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Simulation\Geometry\Ball\Commercial\"/>
    </mc:Choice>
  </mc:AlternateContent>
  <bookViews>
    <workbookView xWindow="0" yWindow="0" windowWidth="23040" windowHeight="9576" tabRatio="848" firstSheet="4" activeTab="10"/>
  </bookViews>
  <sheets>
    <sheet name="250um cubic zirconia" sheetId="1" r:id="rId1"/>
    <sheet name="250um sapphire" sheetId="2" r:id="rId2"/>
    <sheet name="150um sapphire" sheetId="3" r:id="rId3"/>
    <sheet name="with ex" sheetId="4" r:id="rId4"/>
    <sheet name="ex+baseline" sheetId="6" r:id="rId5"/>
    <sheet name="cy5 excitation" sheetId="7" r:id="rId6"/>
    <sheet name="with ex+refl_chan" sheetId="5" r:id="rId7"/>
    <sheet name="cy5+pdms+ball+botrefl" sheetId="9" r:id="rId8"/>
    <sheet name="cy5+pdms+ball+bot+siderefl" sheetId="10" r:id="rId9"/>
    <sheet name="cy5+pdms+ball+bare" sheetId="8" r:id="rId10"/>
    <sheet name="dia tolerance bare 250 ball" sheetId="11" r:id="rId11"/>
  </sheets>
  <definedNames>
    <definedName name="_xlnm._FilterDatabase" localSheetId="9" hidden="1">'cy5+pdms+ball+bare'!$A$2:$S$76</definedName>
  </definedNames>
  <calcPr calcId="152511"/>
</workbook>
</file>

<file path=xl/calcChain.xml><?xml version="1.0" encoding="utf-8"?>
<calcChain xmlns="http://schemas.openxmlformats.org/spreadsheetml/2006/main">
  <c r="AY76" i="8" l="1"/>
  <c r="AY75" i="8"/>
  <c r="AY74" i="8"/>
  <c r="AY73" i="8"/>
  <c r="AY72" i="8"/>
  <c r="AY71" i="8"/>
  <c r="AY70" i="8"/>
  <c r="AY69" i="8"/>
  <c r="AY68" i="8"/>
  <c r="AY67" i="8"/>
  <c r="AY66" i="8"/>
  <c r="AY65" i="8"/>
  <c r="AY64" i="8"/>
  <c r="AY63" i="8"/>
  <c r="AY62" i="8"/>
  <c r="AY61" i="8"/>
  <c r="AY60" i="8"/>
  <c r="AY59" i="8"/>
  <c r="AY58" i="8"/>
  <c r="AY57" i="8"/>
  <c r="AY56" i="8"/>
  <c r="AY55" i="8"/>
  <c r="AY54" i="8"/>
  <c r="AY53" i="8"/>
  <c r="AY52" i="8"/>
  <c r="AY51" i="8"/>
  <c r="AY50" i="8"/>
  <c r="AY49" i="8"/>
  <c r="AY48" i="8"/>
  <c r="AY47" i="8"/>
  <c r="AY46" i="8"/>
  <c r="AY45" i="8"/>
  <c r="AY44" i="8"/>
  <c r="AY43" i="8"/>
  <c r="AY42" i="8"/>
  <c r="AY41" i="8"/>
  <c r="AY40" i="8"/>
  <c r="AY39" i="8"/>
  <c r="AY38" i="8"/>
  <c r="AY37" i="8"/>
  <c r="AY36" i="8"/>
  <c r="AY35" i="8"/>
  <c r="AY34" i="8"/>
  <c r="AY33" i="8"/>
  <c r="AY32" i="8"/>
  <c r="AY31" i="8"/>
  <c r="AY30" i="8"/>
  <c r="AY29" i="8"/>
  <c r="AY28" i="8"/>
  <c r="AY27" i="8"/>
  <c r="AY26" i="8"/>
  <c r="AY25" i="8"/>
  <c r="AY24" i="8"/>
  <c r="AY23" i="8"/>
  <c r="AY22" i="8"/>
  <c r="AY21" i="8"/>
  <c r="AY20" i="8"/>
  <c r="AY19" i="8"/>
  <c r="AY18" i="8"/>
  <c r="AY17" i="8"/>
  <c r="AY16" i="8"/>
  <c r="AY15" i="8"/>
  <c r="AY14" i="8"/>
  <c r="AY13" i="8"/>
  <c r="AY12" i="8"/>
  <c r="AY11" i="8"/>
  <c r="AY10" i="8"/>
  <c r="AY9" i="8"/>
  <c r="AY8" i="8"/>
  <c r="AY7" i="8"/>
  <c r="AY6" i="8"/>
  <c r="AY5" i="8"/>
  <c r="AE8" i="8"/>
  <c r="AE76" i="8"/>
  <c r="AE75" i="8"/>
  <c r="AE74" i="8"/>
  <c r="AE73" i="8"/>
  <c r="AE72" i="8"/>
  <c r="AE71" i="8"/>
  <c r="AE70" i="8"/>
  <c r="AE69" i="8"/>
  <c r="AE68" i="8"/>
  <c r="AE67" i="8"/>
  <c r="AE66" i="8"/>
  <c r="AE65" i="8"/>
  <c r="AE64" i="8"/>
  <c r="AE63" i="8"/>
  <c r="AE62" i="8"/>
  <c r="AE61" i="8"/>
  <c r="AE60" i="8"/>
  <c r="AE59" i="8"/>
  <c r="AE58" i="8"/>
  <c r="AE57" i="8"/>
  <c r="AE56" i="8"/>
  <c r="AE55" i="8"/>
  <c r="AE54" i="8"/>
  <c r="AE53" i="8"/>
  <c r="AE52" i="8"/>
  <c r="AE51" i="8"/>
  <c r="AE50" i="8"/>
  <c r="AE49" i="8"/>
  <c r="AE48" i="8"/>
  <c r="AE47" i="8"/>
  <c r="AE46" i="8"/>
  <c r="AE45" i="8"/>
  <c r="AE44" i="8"/>
  <c r="AE43" i="8"/>
  <c r="AE42" i="8"/>
  <c r="AE41" i="8"/>
  <c r="AE40" i="8"/>
  <c r="AE39" i="8"/>
  <c r="AE38" i="8"/>
  <c r="AE37" i="8"/>
  <c r="AE36" i="8"/>
  <c r="AE35" i="8"/>
  <c r="AE34" i="8"/>
  <c r="AE33" i="8"/>
  <c r="AE32" i="8"/>
  <c r="AE31" i="8"/>
  <c r="AE30" i="8"/>
  <c r="AE29" i="8"/>
  <c r="AE28" i="8"/>
  <c r="AE27" i="8"/>
  <c r="AE26" i="8"/>
  <c r="AE25" i="8"/>
  <c r="AE24" i="8"/>
  <c r="AE23" i="8"/>
  <c r="AE22" i="8"/>
  <c r="AE21" i="8"/>
  <c r="AE20" i="8"/>
  <c r="AE19" i="8"/>
  <c r="AE18" i="8"/>
  <c r="AE17" i="8"/>
  <c r="AE16" i="8"/>
  <c r="AE15" i="8"/>
  <c r="AE14" i="8"/>
  <c r="AE13" i="8"/>
  <c r="AE12" i="8"/>
  <c r="AE11" i="8"/>
  <c r="AE10" i="8"/>
  <c r="AE9" i="8"/>
  <c r="AE7" i="8"/>
  <c r="AE6" i="8"/>
  <c r="AE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5" i="8"/>
  <c r="AO76" i="8" l="1"/>
  <c r="AO75" i="8"/>
  <c r="AO74" i="8"/>
  <c r="AO73" i="8"/>
  <c r="AO72" i="8"/>
  <c r="AO71" i="8"/>
  <c r="AO70" i="8"/>
  <c r="AO69" i="8"/>
  <c r="AO68" i="8"/>
  <c r="AO67" i="8"/>
  <c r="AO66" i="8"/>
  <c r="AO64" i="8"/>
  <c r="AO63" i="8"/>
  <c r="AO62" i="8"/>
  <c r="AO61" i="8"/>
  <c r="AO60" i="8"/>
  <c r="AO59" i="8"/>
  <c r="AO58" i="8"/>
  <c r="AO57" i="8"/>
  <c r="AO56" i="8"/>
  <c r="AO55" i="8"/>
  <c r="AO54" i="8"/>
  <c r="AO52" i="8"/>
  <c r="AO51" i="8"/>
  <c r="AO50" i="8"/>
  <c r="AO49" i="8"/>
  <c r="AO48" i="8"/>
  <c r="AO47" i="8"/>
  <c r="AO46" i="8"/>
  <c r="AO45" i="8"/>
  <c r="AO44" i="8"/>
  <c r="AO43" i="8"/>
  <c r="AO42" i="8"/>
  <c r="AO39" i="8"/>
  <c r="AO38" i="8"/>
  <c r="AO37" i="8"/>
  <c r="AO36" i="8"/>
  <c r="AO35" i="8"/>
  <c r="AO34" i="8"/>
  <c r="AO33" i="8"/>
  <c r="AO32" i="8"/>
  <c r="AO31" i="8"/>
  <c r="AO30" i="8"/>
  <c r="AO29" i="8"/>
  <c r="AO28" i="8"/>
  <c r="AO27" i="8"/>
  <c r="AO26" i="8"/>
  <c r="AO25" i="8"/>
  <c r="AO24" i="8"/>
  <c r="AO23" i="8"/>
  <c r="AO22" i="8"/>
  <c r="AO21" i="8"/>
  <c r="AO20" i="8"/>
  <c r="AO19" i="8"/>
  <c r="AO18" i="8"/>
  <c r="AO17" i="8"/>
  <c r="AO15" i="8"/>
  <c r="AO14" i="8"/>
  <c r="AO13" i="8"/>
  <c r="AO12" i="8"/>
  <c r="AO11" i="8"/>
  <c r="AO10" i="8"/>
  <c r="AO9" i="8"/>
  <c r="AO8" i="8"/>
  <c r="AO7" i="8"/>
  <c r="AO6" i="8"/>
  <c r="AO5" i="8"/>
  <c r="BI3" i="8"/>
  <c r="BI4" i="8"/>
  <c r="BI5" i="8"/>
  <c r="BI6" i="8"/>
  <c r="BI7" i="8"/>
  <c r="BI8" i="8"/>
  <c r="BI9" i="8"/>
  <c r="BI10" i="8"/>
  <c r="BI11" i="8"/>
  <c r="BI12" i="8"/>
  <c r="BI13" i="8"/>
  <c r="BI14" i="8"/>
  <c r="BI15" i="8"/>
  <c r="BI16" i="8"/>
  <c r="BI17" i="8"/>
  <c r="BI18" i="8"/>
  <c r="BI19" i="8"/>
  <c r="BI20" i="8"/>
  <c r="BI21" i="8"/>
  <c r="BI22" i="8"/>
  <c r="BI23" i="8"/>
  <c r="BI24" i="8"/>
  <c r="BI25" i="8"/>
  <c r="BI26" i="8"/>
  <c r="BI27" i="8"/>
  <c r="BI28" i="8"/>
  <c r="BI29" i="8"/>
  <c r="BI30" i="8"/>
  <c r="BI31" i="8"/>
  <c r="BI32" i="8"/>
  <c r="BI33" i="8"/>
  <c r="BI34" i="8"/>
  <c r="BI35" i="8"/>
  <c r="BI36" i="8"/>
  <c r="BI37" i="8"/>
  <c r="BI38" i="8"/>
  <c r="BI39" i="8"/>
  <c r="BI40" i="8"/>
  <c r="BI41" i="8"/>
  <c r="BI42" i="8"/>
  <c r="BI43" i="8"/>
  <c r="BI44" i="8"/>
  <c r="BI45" i="8"/>
  <c r="BI46" i="8"/>
  <c r="BI47" i="8"/>
  <c r="BI48" i="8"/>
  <c r="BI49" i="8"/>
  <c r="BI50" i="8"/>
  <c r="BI51" i="8"/>
  <c r="BI52" i="8"/>
  <c r="BI53" i="8"/>
  <c r="BI54" i="8"/>
  <c r="BI55" i="8"/>
  <c r="BI56" i="8"/>
  <c r="BI57" i="8"/>
  <c r="BI58" i="8"/>
  <c r="BI59" i="8"/>
  <c r="BI60" i="8"/>
  <c r="BI61" i="8"/>
  <c r="BI62" i="8"/>
  <c r="BI63" i="8"/>
  <c r="S6" i="8" l="1"/>
  <c r="S7" i="8"/>
  <c r="S8" i="8"/>
  <c r="S9" i="8"/>
  <c r="S10" i="8"/>
  <c r="S11" i="8"/>
  <c r="S12" i="8"/>
  <c r="S13" i="8"/>
  <c r="S14" i="8"/>
  <c r="S15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2" i="8"/>
  <c r="S43" i="8"/>
  <c r="S44" i="8"/>
  <c r="S45" i="8"/>
  <c r="S46" i="8"/>
  <c r="S47" i="8"/>
  <c r="S48" i="8"/>
  <c r="S49" i="8"/>
  <c r="S50" i="8"/>
  <c r="S51" i="8"/>
  <c r="S52" i="8"/>
  <c r="S54" i="8"/>
  <c r="S55" i="8"/>
  <c r="S56" i="8"/>
  <c r="S57" i="8"/>
  <c r="S58" i="8"/>
  <c r="S59" i="8"/>
  <c r="S60" i="8"/>
  <c r="S61" i="8"/>
  <c r="S62" i="8"/>
  <c r="S63" i="8"/>
  <c r="S64" i="8"/>
  <c r="S66" i="8"/>
  <c r="S67" i="8"/>
  <c r="S68" i="8"/>
  <c r="S69" i="8"/>
  <c r="S70" i="8"/>
  <c r="S71" i="8"/>
  <c r="S72" i="8"/>
  <c r="S73" i="8"/>
  <c r="S74" i="8"/>
  <c r="S75" i="8"/>
  <c r="S76" i="8"/>
  <c r="S5" i="8"/>
  <c r="R370" i="3" l="1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369" i="3"/>
  <c r="M404" i="3" l="1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N370" i="3"/>
  <c r="O370" i="3"/>
  <c r="P370" i="3"/>
  <c r="Q370" i="3"/>
  <c r="N371" i="3"/>
  <c r="O371" i="3"/>
  <c r="P371" i="3"/>
  <c r="Q371" i="3"/>
  <c r="N372" i="3"/>
  <c r="O372" i="3"/>
  <c r="P372" i="3"/>
  <c r="Q372" i="3"/>
  <c r="N373" i="3"/>
  <c r="O373" i="3"/>
  <c r="P373" i="3"/>
  <c r="Q373" i="3"/>
  <c r="N374" i="3"/>
  <c r="O374" i="3"/>
  <c r="P374" i="3"/>
  <c r="Q374" i="3"/>
  <c r="N375" i="3"/>
  <c r="O375" i="3"/>
  <c r="P375" i="3"/>
  <c r="Q375" i="3"/>
  <c r="N376" i="3"/>
  <c r="O376" i="3"/>
  <c r="P376" i="3"/>
  <c r="Q376" i="3"/>
  <c r="N377" i="3"/>
  <c r="O377" i="3"/>
  <c r="P377" i="3"/>
  <c r="Q377" i="3"/>
  <c r="N378" i="3"/>
  <c r="O378" i="3"/>
  <c r="P378" i="3"/>
  <c r="Q378" i="3"/>
  <c r="N379" i="3"/>
  <c r="O379" i="3"/>
  <c r="P379" i="3"/>
  <c r="Q379" i="3"/>
  <c r="N380" i="3"/>
  <c r="O380" i="3"/>
  <c r="P380" i="3"/>
  <c r="Q380" i="3"/>
  <c r="N381" i="3"/>
  <c r="O381" i="3"/>
  <c r="P381" i="3"/>
  <c r="Q381" i="3"/>
  <c r="N382" i="3"/>
  <c r="O382" i="3"/>
  <c r="P382" i="3"/>
  <c r="Q382" i="3"/>
  <c r="N383" i="3"/>
  <c r="O383" i="3"/>
  <c r="P383" i="3"/>
  <c r="Q383" i="3"/>
  <c r="N384" i="3"/>
  <c r="O384" i="3"/>
  <c r="P384" i="3"/>
  <c r="Q384" i="3"/>
  <c r="N385" i="3"/>
  <c r="O385" i="3"/>
  <c r="P385" i="3"/>
  <c r="Q385" i="3"/>
  <c r="N386" i="3"/>
  <c r="O386" i="3"/>
  <c r="P386" i="3"/>
  <c r="Q386" i="3"/>
  <c r="N387" i="3"/>
  <c r="O387" i="3"/>
  <c r="P387" i="3"/>
  <c r="Q387" i="3"/>
  <c r="N388" i="3"/>
  <c r="O388" i="3"/>
  <c r="P388" i="3"/>
  <c r="Q388" i="3"/>
  <c r="N389" i="3"/>
  <c r="O389" i="3"/>
  <c r="P389" i="3"/>
  <c r="Q389" i="3"/>
  <c r="N390" i="3"/>
  <c r="O390" i="3"/>
  <c r="P390" i="3"/>
  <c r="Q390" i="3"/>
  <c r="N391" i="3"/>
  <c r="O391" i="3"/>
  <c r="P391" i="3"/>
  <c r="Q391" i="3"/>
  <c r="N392" i="3"/>
  <c r="O392" i="3"/>
  <c r="P392" i="3"/>
  <c r="Q392" i="3"/>
  <c r="N393" i="3"/>
  <c r="O393" i="3"/>
  <c r="P393" i="3"/>
  <c r="Q393" i="3"/>
  <c r="N394" i="3"/>
  <c r="O394" i="3"/>
  <c r="P394" i="3"/>
  <c r="Q394" i="3"/>
  <c r="N395" i="3"/>
  <c r="O395" i="3"/>
  <c r="P395" i="3"/>
  <c r="Q395" i="3"/>
  <c r="N396" i="3"/>
  <c r="O396" i="3"/>
  <c r="P396" i="3"/>
  <c r="Q396" i="3"/>
  <c r="N397" i="3"/>
  <c r="O397" i="3"/>
  <c r="P397" i="3"/>
  <c r="Q397" i="3"/>
  <c r="N398" i="3"/>
  <c r="O398" i="3"/>
  <c r="P398" i="3"/>
  <c r="Q398" i="3"/>
  <c r="N399" i="3"/>
  <c r="O399" i="3"/>
  <c r="P399" i="3"/>
  <c r="Q399" i="3"/>
  <c r="N400" i="3"/>
  <c r="O400" i="3"/>
  <c r="P400" i="3"/>
  <c r="Q400" i="3"/>
  <c r="N401" i="3"/>
  <c r="O401" i="3"/>
  <c r="P401" i="3"/>
  <c r="Q401" i="3"/>
  <c r="Q369" i="3"/>
  <c r="P369" i="3"/>
  <c r="O369" i="3"/>
  <c r="N369" i="3"/>
  <c r="L114" i="3" l="1"/>
  <c r="M114" i="3"/>
  <c r="N114" i="3"/>
  <c r="O114" i="3"/>
  <c r="L115" i="3"/>
  <c r="M115" i="3"/>
  <c r="N115" i="3"/>
  <c r="O115" i="3"/>
  <c r="L116" i="3"/>
  <c r="M116" i="3"/>
  <c r="N116" i="3"/>
  <c r="O116" i="3"/>
  <c r="L117" i="3"/>
  <c r="M117" i="3"/>
  <c r="N117" i="3"/>
  <c r="O117" i="3"/>
  <c r="L118" i="3"/>
  <c r="M118" i="3"/>
  <c r="N118" i="3"/>
  <c r="O118" i="3"/>
  <c r="L119" i="3"/>
  <c r="M119" i="3"/>
  <c r="N119" i="3"/>
  <c r="O119" i="3"/>
  <c r="L120" i="3"/>
  <c r="M120" i="3"/>
  <c r="N120" i="3"/>
  <c r="O120" i="3"/>
  <c r="L121" i="3"/>
  <c r="M121" i="3"/>
  <c r="N121" i="3"/>
  <c r="O121" i="3"/>
  <c r="L122" i="3"/>
  <c r="M122" i="3"/>
  <c r="N122" i="3"/>
  <c r="O122" i="3"/>
  <c r="L123" i="3"/>
  <c r="M123" i="3"/>
  <c r="N123" i="3"/>
  <c r="O123" i="3"/>
  <c r="L124" i="3"/>
  <c r="M124" i="3"/>
  <c r="N124" i="3"/>
  <c r="O124" i="3"/>
  <c r="L125" i="3"/>
  <c r="M125" i="3"/>
  <c r="N125" i="3"/>
  <c r="O125" i="3"/>
  <c r="L126" i="3"/>
  <c r="M126" i="3"/>
  <c r="N126" i="3"/>
  <c r="O126" i="3"/>
  <c r="L127" i="3"/>
  <c r="M127" i="3"/>
  <c r="N127" i="3"/>
  <c r="O127" i="3"/>
  <c r="L128" i="3"/>
  <c r="M128" i="3"/>
  <c r="N128" i="3"/>
  <c r="O128" i="3"/>
  <c r="L129" i="3"/>
  <c r="M129" i="3"/>
  <c r="N129" i="3"/>
  <c r="O129" i="3"/>
  <c r="L130" i="3"/>
  <c r="M130" i="3"/>
  <c r="N130" i="3"/>
  <c r="O130" i="3"/>
  <c r="L131" i="3"/>
  <c r="M131" i="3"/>
  <c r="N131" i="3"/>
  <c r="O131" i="3"/>
  <c r="L132" i="3"/>
  <c r="M132" i="3"/>
  <c r="N132" i="3"/>
  <c r="O132" i="3"/>
  <c r="L133" i="3"/>
  <c r="M133" i="3"/>
  <c r="N133" i="3"/>
  <c r="O133" i="3"/>
  <c r="L134" i="3"/>
  <c r="M134" i="3"/>
  <c r="N134" i="3"/>
  <c r="O134" i="3"/>
  <c r="L135" i="3"/>
  <c r="M135" i="3"/>
  <c r="N135" i="3"/>
  <c r="O135" i="3"/>
  <c r="L136" i="3"/>
  <c r="M136" i="3"/>
  <c r="N136" i="3"/>
  <c r="O136" i="3"/>
  <c r="L137" i="3"/>
  <c r="M137" i="3"/>
  <c r="N137" i="3"/>
  <c r="O137" i="3"/>
  <c r="L138" i="3"/>
  <c r="M138" i="3"/>
  <c r="N138" i="3"/>
  <c r="O138" i="3"/>
  <c r="L139" i="3"/>
  <c r="M139" i="3"/>
  <c r="N139" i="3"/>
  <c r="O139" i="3"/>
  <c r="L140" i="3"/>
  <c r="M140" i="3"/>
  <c r="N140" i="3"/>
  <c r="O140" i="3"/>
  <c r="L141" i="3"/>
  <c r="M141" i="3"/>
  <c r="N141" i="3"/>
  <c r="O141" i="3"/>
  <c r="L142" i="3"/>
  <c r="M142" i="3"/>
  <c r="N142" i="3"/>
  <c r="O142" i="3"/>
  <c r="L143" i="3"/>
  <c r="M143" i="3"/>
  <c r="N143" i="3"/>
  <c r="O143" i="3"/>
  <c r="L144" i="3"/>
  <c r="M144" i="3"/>
  <c r="N144" i="3"/>
  <c r="O144" i="3"/>
  <c r="L145" i="3"/>
  <c r="M145" i="3"/>
  <c r="N145" i="3"/>
  <c r="O145" i="3"/>
  <c r="L146" i="3"/>
  <c r="M146" i="3"/>
  <c r="N146" i="3"/>
  <c r="O146" i="3"/>
  <c r="L147" i="3"/>
  <c r="M147" i="3"/>
  <c r="N147" i="3"/>
  <c r="O147" i="3"/>
  <c r="L148" i="3"/>
  <c r="M148" i="3"/>
  <c r="N148" i="3"/>
  <c r="O148" i="3"/>
  <c r="L149" i="3"/>
  <c r="M149" i="3"/>
  <c r="N149" i="3"/>
  <c r="O149" i="3"/>
  <c r="L150" i="3"/>
  <c r="M150" i="3"/>
  <c r="N150" i="3"/>
  <c r="O150" i="3"/>
  <c r="L151" i="3"/>
  <c r="M151" i="3"/>
  <c r="N151" i="3"/>
  <c r="O151" i="3"/>
  <c r="L152" i="3"/>
  <c r="M152" i="3"/>
  <c r="N152" i="3"/>
  <c r="O152" i="3"/>
  <c r="L153" i="3"/>
  <c r="M153" i="3"/>
  <c r="N153" i="3"/>
  <c r="O153" i="3"/>
  <c r="L154" i="3"/>
  <c r="M154" i="3"/>
  <c r="N154" i="3"/>
  <c r="O154" i="3"/>
  <c r="L155" i="3"/>
  <c r="M155" i="3"/>
  <c r="N155" i="3"/>
  <c r="O155" i="3"/>
  <c r="L156" i="3"/>
  <c r="M156" i="3"/>
  <c r="N156" i="3"/>
  <c r="O156" i="3"/>
  <c r="L157" i="3"/>
  <c r="M157" i="3"/>
  <c r="N157" i="3"/>
  <c r="O157" i="3"/>
  <c r="L158" i="3"/>
  <c r="M158" i="3"/>
  <c r="N158" i="3"/>
  <c r="O158" i="3"/>
  <c r="L159" i="3"/>
  <c r="M159" i="3"/>
  <c r="N159" i="3"/>
  <c r="O159" i="3"/>
  <c r="L160" i="3"/>
  <c r="M160" i="3"/>
  <c r="N160" i="3"/>
  <c r="O160" i="3"/>
  <c r="L161" i="3"/>
  <c r="M161" i="3"/>
  <c r="N161" i="3"/>
  <c r="O161" i="3"/>
  <c r="L162" i="3"/>
  <c r="M162" i="3"/>
  <c r="N162" i="3"/>
  <c r="O162" i="3"/>
  <c r="L163" i="3"/>
  <c r="M163" i="3"/>
  <c r="N163" i="3"/>
  <c r="O163" i="3"/>
  <c r="L164" i="3"/>
  <c r="M164" i="3"/>
  <c r="N164" i="3"/>
  <c r="O164" i="3"/>
  <c r="L165" i="3"/>
  <c r="M165" i="3"/>
  <c r="N165" i="3"/>
  <c r="O165" i="3"/>
  <c r="L166" i="3"/>
  <c r="M166" i="3"/>
  <c r="N166" i="3"/>
  <c r="O166" i="3"/>
  <c r="L167" i="3"/>
  <c r="M167" i="3"/>
  <c r="N167" i="3"/>
  <c r="O167" i="3"/>
  <c r="L168" i="3"/>
  <c r="M168" i="3"/>
  <c r="N168" i="3"/>
  <c r="O168" i="3"/>
  <c r="L169" i="3"/>
  <c r="M169" i="3"/>
  <c r="N169" i="3"/>
  <c r="O169" i="3"/>
  <c r="L170" i="3"/>
  <c r="M170" i="3"/>
  <c r="N170" i="3"/>
  <c r="O170" i="3"/>
  <c r="L171" i="3"/>
  <c r="M171" i="3"/>
  <c r="N171" i="3"/>
  <c r="O171" i="3"/>
  <c r="L172" i="3"/>
  <c r="M172" i="3"/>
  <c r="N172" i="3"/>
  <c r="O172" i="3"/>
  <c r="L173" i="3"/>
  <c r="M173" i="3"/>
  <c r="N173" i="3"/>
  <c r="O173" i="3"/>
  <c r="L174" i="3"/>
  <c r="M174" i="3"/>
  <c r="N174" i="3"/>
  <c r="O174" i="3"/>
  <c r="L175" i="3"/>
  <c r="M175" i="3"/>
  <c r="N175" i="3"/>
  <c r="O175" i="3"/>
  <c r="L176" i="3"/>
  <c r="M176" i="3"/>
  <c r="N176" i="3"/>
  <c r="O176" i="3"/>
  <c r="L177" i="3"/>
  <c r="M177" i="3"/>
  <c r="N177" i="3"/>
  <c r="O177" i="3"/>
  <c r="L178" i="3"/>
  <c r="M178" i="3"/>
  <c r="N178" i="3"/>
  <c r="O178" i="3"/>
  <c r="L179" i="3"/>
  <c r="M179" i="3"/>
  <c r="N179" i="3"/>
  <c r="O179" i="3"/>
  <c r="L180" i="3"/>
  <c r="M180" i="3"/>
  <c r="N180" i="3"/>
  <c r="O180" i="3"/>
  <c r="L181" i="3"/>
  <c r="M181" i="3"/>
  <c r="N181" i="3"/>
  <c r="O181" i="3"/>
  <c r="L182" i="3"/>
  <c r="M182" i="3"/>
  <c r="N182" i="3"/>
  <c r="O182" i="3"/>
  <c r="L183" i="3"/>
  <c r="M183" i="3"/>
  <c r="N183" i="3"/>
  <c r="O183" i="3"/>
  <c r="L184" i="3"/>
  <c r="M184" i="3"/>
  <c r="N184" i="3"/>
  <c r="O184" i="3"/>
  <c r="L185" i="3"/>
  <c r="M185" i="3"/>
  <c r="N185" i="3"/>
  <c r="O185" i="3"/>
  <c r="L186" i="3"/>
  <c r="M186" i="3"/>
  <c r="N186" i="3"/>
  <c r="O186" i="3"/>
  <c r="L187" i="3"/>
  <c r="M187" i="3"/>
  <c r="N187" i="3"/>
  <c r="O187" i="3"/>
  <c r="L188" i="3"/>
  <c r="M188" i="3"/>
  <c r="N188" i="3"/>
  <c r="O188" i="3"/>
  <c r="L189" i="3"/>
  <c r="M189" i="3"/>
  <c r="N189" i="3"/>
  <c r="O189" i="3"/>
  <c r="L190" i="3"/>
  <c r="M190" i="3"/>
  <c r="N190" i="3"/>
  <c r="O190" i="3"/>
  <c r="L191" i="3"/>
  <c r="M191" i="3"/>
  <c r="N191" i="3"/>
  <c r="O191" i="3"/>
  <c r="L192" i="3"/>
  <c r="M192" i="3"/>
  <c r="N192" i="3"/>
  <c r="O192" i="3"/>
  <c r="L193" i="3"/>
  <c r="M193" i="3"/>
  <c r="N193" i="3"/>
  <c r="O193" i="3"/>
  <c r="L194" i="3"/>
  <c r="M194" i="3"/>
  <c r="N194" i="3"/>
  <c r="O194" i="3"/>
  <c r="L195" i="3"/>
  <c r="M195" i="3"/>
  <c r="N195" i="3"/>
  <c r="O195" i="3"/>
  <c r="L196" i="3"/>
  <c r="M196" i="3"/>
  <c r="N196" i="3"/>
  <c r="O196" i="3"/>
  <c r="L197" i="3"/>
  <c r="M197" i="3"/>
  <c r="N197" i="3"/>
  <c r="O197" i="3"/>
  <c r="L198" i="3"/>
  <c r="M198" i="3"/>
  <c r="N198" i="3"/>
  <c r="O198" i="3"/>
  <c r="L199" i="3"/>
  <c r="M199" i="3"/>
  <c r="N199" i="3"/>
  <c r="O199" i="3"/>
  <c r="L200" i="3"/>
  <c r="M200" i="3"/>
  <c r="N200" i="3"/>
  <c r="O200" i="3"/>
  <c r="L201" i="3"/>
  <c r="M201" i="3"/>
  <c r="N201" i="3"/>
  <c r="O201" i="3"/>
  <c r="L202" i="3"/>
  <c r="M202" i="3"/>
  <c r="N202" i="3"/>
  <c r="O202" i="3"/>
  <c r="L203" i="3"/>
  <c r="M203" i="3"/>
  <c r="N203" i="3"/>
  <c r="O203" i="3"/>
  <c r="L204" i="3"/>
  <c r="M204" i="3"/>
  <c r="N204" i="3"/>
  <c r="O204" i="3"/>
  <c r="L205" i="3"/>
  <c r="M205" i="3"/>
  <c r="N205" i="3"/>
  <c r="O205" i="3"/>
  <c r="L206" i="3"/>
  <c r="M206" i="3"/>
  <c r="N206" i="3"/>
  <c r="O206" i="3"/>
  <c r="L207" i="3"/>
  <c r="M207" i="3"/>
  <c r="N207" i="3"/>
  <c r="O207" i="3"/>
  <c r="L208" i="3"/>
  <c r="M208" i="3"/>
  <c r="N208" i="3"/>
  <c r="O208" i="3"/>
  <c r="L209" i="3"/>
  <c r="M209" i="3"/>
  <c r="N209" i="3"/>
  <c r="O209" i="3"/>
  <c r="L210" i="3"/>
  <c r="M210" i="3"/>
  <c r="N210" i="3"/>
  <c r="O210" i="3"/>
  <c r="L211" i="3"/>
  <c r="M211" i="3"/>
  <c r="N211" i="3"/>
  <c r="O211" i="3"/>
  <c r="L212" i="3"/>
  <c r="M212" i="3"/>
  <c r="N212" i="3"/>
  <c r="O212" i="3"/>
  <c r="L213" i="3"/>
  <c r="M213" i="3"/>
  <c r="N213" i="3"/>
  <c r="O213" i="3"/>
  <c r="L214" i="3"/>
  <c r="M214" i="3"/>
  <c r="N214" i="3"/>
  <c r="O214" i="3"/>
  <c r="L215" i="3"/>
  <c r="M215" i="3"/>
  <c r="N215" i="3"/>
  <c r="O215" i="3"/>
  <c r="L216" i="3"/>
  <c r="M216" i="3"/>
  <c r="N216" i="3"/>
  <c r="O216" i="3"/>
  <c r="L217" i="3"/>
  <c r="M217" i="3"/>
  <c r="N217" i="3"/>
  <c r="O217" i="3"/>
  <c r="L218" i="3"/>
  <c r="M218" i="3"/>
  <c r="N218" i="3"/>
  <c r="O218" i="3"/>
  <c r="L219" i="3"/>
  <c r="M219" i="3"/>
  <c r="N219" i="3"/>
  <c r="O219" i="3"/>
  <c r="L220" i="3"/>
  <c r="M220" i="3"/>
  <c r="N220" i="3"/>
  <c r="O220" i="3"/>
  <c r="L221" i="3"/>
  <c r="M221" i="3"/>
  <c r="N221" i="3"/>
  <c r="O221" i="3"/>
  <c r="L222" i="3"/>
  <c r="M222" i="3"/>
  <c r="N222" i="3"/>
  <c r="O222" i="3"/>
  <c r="L223" i="3"/>
  <c r="M223" i="3"/>
  <c r="N223" i="3"/>
  <c r="O223" i="3"/>
  <c r="L224" i="3"/>
  <c r="M224" i="3"/>
  <c r="N224" i="3"/>
  <c r="O224" i="3"/>
  <c r="L225" i="3"/>
  <c r="M225" i="3"/>
  <c r="N225" i="3"/>
  <c r="O225" i="3"/>
  <c r="L226" i="3"/>
  <c r="M226" i="3"/>
  <c r="N226" i="3"/>
  <c r="O226" i="3"/>
  <c r="L227" i="3"/>
  <c r="M227" i="3"/>
  <c r="N227" i="3"/>
  <c r="O227" i="3"/>
  <c r="L228" i="3"/>
  <c r="M228" i="3"/>
  <c r="N228" i="3"/>
  <c r="O228" i="3"/>
  <c r="L229" i="3"/>
  <c r="M229" i="3"/>
  <c r="N229" i="3"/>
  <c r="O229" i="3"/>
  <c r="L230" i="3"/>
  <c r="M230" i="3"/>
  <c r="N230" i="3"/>
  <c r="O230" i="3"/>
  <c r="L231" i="3"/>
  <c r="M231" i="3"/>
  <c r="N231" i="3"/>
  <c r="O231" i="3"/>
  <c r="L232" i="3"/>
  <c r="M232" i="3"/>
  <c r="N232" i="3"/>
  <c r="O232" i="3"/>
  <c r="L233" i="3"/>
  <c r="M233" i="3"/>
  <c r="N233" i="3"/>
  <c r="O233" i="3"/>
  <c r="L234" i="3"/>
  <c r="M234" i="3"/>
  <c r="N234" i="3"/>
  <c r="O234" i="3"/>
  <c r="L235" i="3"/>
  <c r="M235" i="3"/>
  <c r="N235" i="3"/>
  <c r="O235" i="3"/>
  <c r="L236" i="3"/>
  <c r="M236" i="3"/>
  <c r="N236" i="3"/>
  <c r="O236" i="3"/>
  <c r="L237" i="3"/>
  <c r="M237" i="3"/>
  <c r="N237" i="3"/>
  <c r="O237" i="3"/>
  <c r="L238" i="3"/>
  <c r="M238" i="3"/>
  <c r="N238" i="3"/>
  <c r="O238" i="3"/>
  <c r="L239" i="3"/>
  <c r="M239" i="3"/>
  <c r="N239" i="3"/>
  <c r="O239" i="3"/>
  <c r="L240" i="3"/>
  <c r="M240" i="3"/>
  <c r="N240" i="3"/>
  <c r="O240" i="3"/>
  <c r="L241" i="3"/>
  <c r="M241" i="3"/>
  <c r="N241" i="3"/>
  <c r="O241" i="3"/>
  <c r="L242" i="3"/>
  <c r="M242" i="3"/>
  <c r="N242" i="3"/>
  <c r="O242" i="3"/>
  <c r="L243" i="3"/>
  <c r="M243" i="3"/>
  <c r="N243" i="3"/>
  <c r="O243" i="3"/>
  <c r="L244" i="3"/>
  <c r="M244" i="3"/>
  <c r="N244" i="3"/>
  <c r="O244" i="3"/>
  <c r="L245" i="3"/>
  <c r="M245" i="3"/>
  <c r="N245" i="3"/>
  <c r="O245" i="3"/>
  <c r="L246" i="3"/>
  <c r="M246" i="3"/>
  <c r="N246" i="3"/>
  <c r="O246" i="3"/>
  <c r="L247" i="3"/>
  <c r="M247" i="3"/>
  <c r="N247" i="3"/>
  <c r="O247" i="3"/>
  <c r="L248" i="3"/>
  <c r="M248" i="3"/>
  <c r="N248" i="3"/>
  <c r="O248" i="3"/>
  <c r="L249" i="3"/>
  <c r="M249" i="3"/>
  <c r="N249" i="3"/>
  <c r="O249" i="3"/>
  <c r="L250" i="3"/>
  <c r="M250" i="3"/>
  <c r="N250" i="3"/>
  <c r="O250" i="3"/>
  <c r="L251" i="3"/>
  <c r="M251" i="3"/>
  <c r="N251" i="3"/>
  <c r="O251" i="3"/>
  <c r="L252" i="3"/>
  <c r="M252" i="3"/>
  <c r="N252" i="3"/>
  <c r="O252" i="3"/>
  <c r="L253" i="3"/>
  <c r="M253" i="3"/>
  <c r="N253" i="3"/>
  <c r="O253" i="3"/>
  <c r="L254" i="3"/>
  <c r="M254" i="3"/>
  <c r="N254" i="3"/>
  <c r="O254" i="3"/>
  <c r="L255" i="3"/>
  <c r="M255" i="3"/>
  <c r="N255" i="3"/>
  <c r="O255" i="3"/>
  <c r="L256" i="3"/>
  <c r="M256" i="3"/>
  <c r="N256" i="3"/>
  <c r="O256" i="3"/>
  <c r="L257" i="3"/>
  <c r="M257" i="3"/>
  <c r="N257" i="3"/>
  <c r="O257" i="3"/>
  <c r="L258" i="3"/>
  <c r="M258" i="3"/>
  <c r="N258" i="3"/>
  <c r="O258" i="3"/>
  <c r="L259" i="3"/>
  <c r="M259" i="3"/>
  <c r="N259" i="3"/>
  <c r="O259" i="3"/>
  <c r="L260" i="3"/>
  <c r="M260" i="3"/>
  <c r="N260" i="3"/>
  <c r="O260" i="3"/>
  <c r="L261" i="3"/>
  <c r="M261" i="3"/>
  <c r="N261" i="3"/>
  <c r="O261" i="3"/>
  <c r="L262" i="3"/>
  <c r="M262" i="3"/>
  <c r="N262" i="3"/>
  <c r="O262" i="3"/>
  <c r="L263" i="3"/>
  <c r="M263" i="3"/>
  <c r="N263" i="3"/>
  <c r="O263" i="3"/>
  <c r="L264" i="3"/>
  <c r="M264" i="3"/>
  <c r="N264" i="3"/>
  <c r="O264" i="3"/>
  <c r="L265" i="3"/>
  <c r="M265" i="3"/>
  <c r="N265" i="3"/>
  <c r="O265" i="3"/>
  <c r="L266" i="3"/>
  <c r="M266" i="3"/>
  <c r="N266" i="3"/>
  <c r="O266" i="3"/>
  <c r="L267" i="3"/>
  <c r="M267" i="3"/>
  <c r="N267" i="3"/>
  <c r="O267" i="3"/>
  <c r="L268" i="3"/>
  <c r="M268" i="3"/>
  <c r="N268" i="3"/>
  <c r="O268" i="3"/>
  <c r="L269" i="3"/>
  <c r="M269" i="3"/>
  <c r="N269" i="3"/>
  <c r="O269" i="3"/>
  <c r="L270" i="3"/>
  <c r="M270" i="3"/>
  <c r="N270" i="3"/>
  <c r="O270" i="3"/>
  <c r="L271" i="3"/>
  <c r="M271" i="3"/>
  <c r="N271" i="3"/>
  <c r="O271" i="3"/>
  <c r="L272" i="3"/>
  <c r="M272" i="3"/>
  <c r="N272" i="3"/>
  <c r="O272" i="3"/>
  <c r="L273" i="3"/>
  <c r="M273" i="3"/>
  <c r="N273" i="3"/>
  <c r="O273" i="3"/>
  <c r="L274" i="3"/>
  <c r="M274" i="3"/>
  <c r="N274" i="3"/>
  <c r="O274" i="3"/>
  <c r="L275" i="3"/>
  <c r="M275" i="3"/>
  <c r="N275" i="3"/>
  <c r="O275" i="3"/>
  <c r="L276" i="3"/>
  <c r="M276" i="3"/>
  <c r="N276" i="3"/>
  <c r="O276" i="3"/>
  <c r="L277" i="3"/>
  <c r="M277" i="3"/>
  <c r="N277" i="3"/>
  <c r="O277" i="3"/>
  <c r="L278" i="3"/>
  <c r="M278" i="3"/>
  <c r="N278" i="3"/>
  <c r="O278" i="3"/>
  <c r="L279" i="3"/>
  <c r="M279" i="3"/>
  <c r="N279" i="3"/>
  <c r="O279" i="3"/>
  <c r="L280" i="3"/>
  <c r="M280" i="3"/>
  <c r="N280" i="3"/>
  <c r="O280" i="3"/>
  <c r="L281" i="3"/>
  <c r="M281" i="3"/>
  <c r="N281" i="3"/>
  <c r="O281" i="3"/>
  <c r="L282" i="3"/>
  <c r="M282" i="3"/>
  <c r="N282" i="3"/>
  <c r="O282" i="3"/>
  <c r="L283" i="3"/>
  <c r="M283" i="3"/>
  <c r="N283" i="3"/>
  <c r="O283" i="3"/>
  <c r="L284" i="3"/>
  <c r="M284" i="3"/>
  <c r="N284" i="3"/>
  <c r="O284" i="3"/>
  <c r="L285" i="3"/>
  <c r="M285" i="3"/>
  <c r="N285" i="3"/>
  <c r="O285" i="3"/>
  <c r="L286" i="3"/>
  <c r="M286" i="3"/>
  <c r="N286" i="3"/>
  <c r="O286" i="3"/>
  <c r="L287" i="3"/>
  <c r="M287" i="3"/>
  <c r="N287" i="3"/>
  <c r="O287" i="3"/>
  <c r="L288" i="3"/>
  <c r="M288" i="3"/>
  <c r="N288" i="3"/>
  <c r="O288" i="3"/>
  <c r="L289" i="3"/>
  <c r="M289" i="3"/>
  <c r="N289" i="3"/>
  <c r="O289" i="3"/>
  <c r="L290" i="3"/>
  <c r="M290" i="3"/>
  <c r="N290" i="3"/>
  <c r="O290" i="3"/>
  <c r="L291" i="3"/>
  <c r="M291" i="3"/>
  <c r="N291" i="3"/>
  <c r="O291" i="3"/>
  <c r="L292" i="3"/>
  <c r="M292" i="3"/>
  <c r="N292" i="3"/>
  <c r="O292" i="3"/>
  <c r="L293" i="3"/>
  <c r="M293" i="3"/>
  <c r="N293" i="3"/>
  <c r="O293" i="3"/>
  <c r="L294" i="3"/>
  <c r="M294" i="3"/>
  <c r="N294" i="3"/>
  <c r="O294" i="3"/>
  <c r="L295" i="3"/>
  <c r="M295" i="3"/>
  <c r="N295" i="3"/>
  <c r="O295" i="3"/>
  <c r="L296" i="3"/>
  <c r="M296" i="3"/>
  <c r="N296" i="3"/>
  <c r="O296" i="3"/>
  <c r="L297" i="3"/>
  <c r="M297" i="3"/>
  <c r="N297" i="3"/>
  <c r="O297" i="3"/>
  <c r="L298" i="3"/>
  <c r="M298" i="3"/>
  <c r="N298" i="3"/>
  <c r="O298" i="3"/>
  <c r="L299" i="3"/>
  <c r="M299" i="3"/>
  <c r="N299" i="3"/>
  <c r="O299" i="3"/>
  <c r="L300" i="3"/>
  <c r="M300" i="3"/>
  <c r="N300" i="3"/>
  <c r="O300" i="3"/>
  <c r="L301" i="3"/>
  <c r="M301" i="3"/>
  <c r="N301" i="3"/>
  <c r="O301" i="3"/>
  <c r="L302" i="3"/>
  <c r="M302" i="3"/>
  <c r="N302" i="3"/>
  <c r="O302" i="3"/>
  <c r="L303" i="3"/>
  <c r="M303" i="3"/>
  <c r="N303" i="3"/>
  <c r="O303" i="3"/>
  <c r="L304" i="3"/>
  <c r="M304" i="3"/>
  <c r="N304" i="3"/>
  <c r="O304" i="3"/>
  <c r="L305" i="3"/>
  <c r="M305" i="3"/>
  <c r="N305" i="3"/>
  <c r="O305" i="3"/>
  <c r="L306" i="3"/>
  <c r="M306" i="3"/>
  <c r="N306" i="3"/>
  <c r="O306" i="3"/>
  <c r="L307" i="3"/>
  <c r="M307" i="3"/>
  <c r="N307" i="3"/>
  <c r="O307" i="3"/>
  <c r="L308" i="3"/>
  <c r="M308" i="3"/>
  <c r="N308" i="3"/>
  <c r="O308" i="3"/>
  <c r="L309" i="3"/>
  <c r="M309" i="3"/>
  <c r="N309" i="3"/>
  <c r="O309" i="3"/>
  <c r="L310" i="3"/>
  <c r="M310" i="3"/>
  <c r="N310" i="3"/>
  <c r="O310" i="3"/>
  <c r="L311" i="3"/>
  <c r="M311" i="3"/>
  <c r="N311" i="3"/>
  <c r="O311" i="3"/>
  <c r="L312" i="3"/>
  <c r="M312" i="3"/>
  <c r="N312" i="3"/>
  <c r="O312" i="3"/>
  <c r="L313" i="3"/>
  <c r="M313" i="3"/>
  <c r="N313" i="3"/>
  <c r="O313" i="3"/>
  <c r="L314" i="3"/>
  <c r="M314" i="3"/>
  <c r="N314" i="3"/>
  <c r="O314" i="3"/>
  <c r="L315" i="3"/>
  <c r="M315" i="3"/>
  <c r="N315" i="3"/>
  <c r="O315" i="3"/>
  <c r="L316" i="3"/>
  <c r="M316" i="3"/>
  <c r="N316" i="3"/>
  <c r="O316" i="3"/>
  <c r="L317" i="3"/>
  <c r="M317" i="3"/>
  <c r="N317" i="3"/>
  <c r="O317" i="3"/>
  <c r="L318" i="3"/>
  <c r="M318" i="3"/>
  <c r="N318" i="3"/>
  <c r="O318" i="3"/>
  <c r="L319" i="3"/>
  <c r="M319" i="3"/>
  <c r="N319" i="3"/>
  <c r="O319" i="3"/>
  <c r="L320" i="3"/>
  <c r="M320" i="3"/>
  <c r="N320" i="3"/>
  <c r="O320" i="3"/>
  <c r="L321" i="3"/>
  <c r="M321" i="3"/>
  <c r="N321" i="3"/>
  <c r="O321" i="3"/>
  <c r="L322" i="3"/>
  <c r="M322" i="3"/>
  <c r="N322" i="3"/>
  <c r="O322" i="3"/>
  <c r="L323" i="3"/>
  <c r="M323" i="3"/>
  <c r="N323" i="3"/>
  <c r="O323" i="3"/>
  <c r="L324" i="3"/>
  <c r="M324" i="3"/>
  <c r="N324" i="3"/>
  <c r="O324" i="3"/>
  <c r="L325" i="3"/>
  <c r="M325" i="3"/>
  <c r="N325" i="3"/>
  <c r="O325" i="3"/>
  <c r="L326" i="3"/>
  <c r="M326" i="3"/>
  <c r="N326" i="3"/>
  <c r="O326" i="3"/>
  <c r="L327" i="3"/>
  <c r="M327" i="3"/>
  <c r="N327" i="3"/>
  <c r="O327" i="3"/>
  <c r="L328" i="3"/>
  <c r="M328" i="3"/>
  <c r="N328" i="3"/>
  <c r="O328" i="3"/>
  <c r="L329" i="3"/>
  <c r="M329" i="3"/>
  <c r="N329" i="3"/>
  <c r="O329" i="3"/>
  <c r="L330" i="3"/>
  <c r="M330" i="3"/>
  <c r="N330" i="3"/>
  <c r="O330" i="3"/>
  <c r="L331" i="3"/>
  <c r="M331" i="3"/>
  <c r="N331" i="3"/>
  <c r="O331" i="3"/>
  <c r="L332" i="3"/>
  <c r="M332" i="3"/>
  <c r="N332" i="3"/>
  <c r="O332" i="3"/>
  <c r="L333" i="3"/>
  <c r="M333" i="3"/>
  <c r="N333" i="3"/>
  <c r="O333" i="3"/>
  <c r="L334" i="3"/>
  <c r="M334" i="3"/>
  <c r="N334" i="3"/>
  <c r="O334" i="3"/>
  <c r="L335" i="3"/>
  <c r="M335" i="3"/>
  <c r="N335" i="3"/>
  <c r="O335" i="3"/>
  <c r="L336" i="3"/>
  <c r="M336" i="3"/>
  <c r="N336" i="3"/>
  <c r="O336" i="3"/>
  <c r="L337" i="3"/>
  <c r="M337" i="3"/>
  <c r="N337" i="3"/>
  <c r="O337" i="3"/>
  <c r="L338" i="3"/>
  <c r="M338" i="3"/>
  <c r="N338" i="3"/>
  <c r="O338" i="3"/>
  <c r="L339" i="3"/>
  <c r="M339" i="3"/>
  <c r="N339" i="3"/>
  <c r="O339" i="3"/>
  <c r="L340" i="3"/>
  <c r="M340" i="3"/>
  <c r="N340" i="3"/>
  <c r="O340" i="3"/>
  <c r="L341" i="3"/>
  <c r="M341" i="3"/>
  <c r="N341" i="3"/>
  <c r="O341" i="3"/>
  <c r="L342" i="3"/>
  <c r="M342" i="3"/>
  <c r="N342" i="3"/>
  <c r="O342" i="3"/>
  <c r="L343" i="3"/>
  <c r="M343" i="3"/>
  <c r="N343" i="3"/>
  <c r="O343" i="3"/>
  <c r="L344" i="3"/>
  <c r="M344" i="3"/>
  <c r="N344" i="3"/>
  <c r="O344" i="3"/>
  <c r="L345" i="3"/>
  <c r="M345" i="3"/>
  <c r="N345" i="3"/>
  <c r="O345" i="3"/>
  <c r="L346" i="3"/>
  <c r="M346" i="3"/>
  <c r="N346" i="3"/>
  <c r="O346" i="3"/>
  <c r="L347" i="3"/>
  <c r="M347" i="3"/>
  <c r="N347" i="3"/>
  <c r="O347" i="3"/>
  <c r="L348" i="3"/>
  <c r="M348" i="3"/>
  <c r="N348" i="3"/>
  <c r="O348" i="3"/>
  <c r="L349" i="3"/>
  <c r="M349" i="3"/>
  <c r="N349" i="3"/>
  <c r="O349" i="3"/>
  <c r="L350" i="3"/>
  <c r="M350" i="3"/>
  <c r="N350" i="3"/>
  <c r="O350" i="3"/>
  <c r="L351" i="3"/>
  <c r="M351" i="3"/>
  <c r="N351" i="3"/>
  <c r="O351" i="3"/>
  <c r="L352" i="3"/>
  <c r="M352" i="3"/>
  <c r="N352" i="3"/>
  <c r="O352" i="3"/>
  <c r="L353" i="3"/>
  <c r="M353" i="3"/>
  <c r="N353" i="3"/>
  <c r="O353" i="3"/>
  <c r="L354" i="3"/>
  <c r="M354" i="3"/>
  <c r="N354" i="3"/>
  <c r="O354" i="3"/>
  <c r="L355" i="3"/>
  <c r="M355" i="3"/>
  <c r="N355" i="3"/>
  <c r="O355" i="3"/>
  <c r="L356" i="3"/>
  <c r="M356" i="3"/>
  <c r="N356" i="3"/>
  <c r="O356" i="3"/>
  <c r="L357" i="3"/>
  <c r="M357" i="3"/>
  <c r="N357" i="3"/>
  <c r="O357" i="3"/>
  <c r="L358" i="3"/>
  <c r="M358" i="3"/>
  <c r="N358" i="3"/>
  <c r="O358" i="3"/>
  <c r="L359" i="3"/>
  <c r="M359" i="3"/>
  <c r="N359" i="3"/>
  <c r="O359" i="3"/>
  <c r="L360" i="3"/>
  <c r="M360" i="3"/>
  <c r="N360" i="3"/>
  <c r="O360" i="3"/>
  <c r="L361" i="3"/>
  <c r="M361" i="3"/>
  <c r="N361" i="3"/>
  <c r="O361" i="3"/>
  <c r="L362" i="3"/>
  <c r="M362" i="3"/>
  <c r="N362" i="3"/>
  <c r="O362" i="3"/>
  <c r="L363" i="3"/>
  <c r="M363" i="3"/>
  <c r="N363" i="3"/>
  <c r="O363" i="3"/>
  <c r="L364" i="3"/>
  <c r="M364" i="3"/>
  <c r="N364" i="3"/>
  <c r="O364" i="3"/>
  <c r="L365" i="3"/>
  <c r="M365" i="3"/>
  <c r="N365" i="3"/>
  <c r="O365" i="3"/>
  <c r="Q90" i="3" l="1"/>
  <c r="P90" i="3"/>
  <c r="Q46" i="3"/>
  <c r="P46" i="3"/>
  <c r="L46" i="3"/>
  <c r="M46" i="3"/>
  <c r="N46" i="3"/>
  <c r="O46" i="3"/>
  <c r="L47" i="3"/>
  <c r="M47" i="3"/>
  <c r="N47" i="3"/>
  <c r="O47" i="3"/>
  <c r="P47" i="3"/>
  <c r="Q47" i="3"/>
  <c r="L48" i="3"/>
  <c r="M48" i="3"/>
  <c r="N48" i="3"/>
  <c r="O48" i="3"/>
  <c r="P48" i="3"/>
  <c r="Q48" i="3"/>
  <c r="L49" i="3"/>
  <c r="M49" i="3"/>
  <c r="N49" i="3"/>
  <c r="O49" i="3"/>
  <c r="P49" i="3"/>
  <c r="Q49" i="3"/>
  <c r="L50" i="3"/>
  <c r="M50" i="3"/>
  <c r="N50" i="3"/>
  <c r="O50" i="3"/>
  <c r="P50" i="3"/>
  <c r="Q50" i="3"/>
  <c r="L51" i="3"/>
  <c r="M51" i="3"/>
  <c r="N51" i="3"/>
  <c r="O51" i="3"/>
  <c r="P51" i="3"/>
  <c r="Q51" i="3"/>
  <c r="L52" i="3"/>
  <c r="M52" i="3"/>
  <c r="N52" i="3"/>
  <c r="O52" i="3"/>
  <c r="P52" i="3"/>
  <c r="Q52" i="3"/>
  <c r="L53" i="3"/>
  <c r="M53" i="3"/>
  <c r="N53" i="3"/>
  <c r="O53" i="3"/>
  <c r="P53" i="3"/>
  <c r="Q53" i="3"/>
  <c r="L54" i="3"/>
  <c r="M54" i="3"/>
  <c r="N54" i="3"/>
  <c r="O54" i="3"/>
  <c r="P54" i="3"/>
  <c r="Q54" i="3"/>
  <c r="L55" i="3"/>
  <c r="M55" i="3"/>
  <c r="N55" i="3"/>
  <c r="O55" i="3"/>
  <c r="P55" i="3"/>
  <c r="Q55" i="3"/>
  <c r="L56" i="3"/>
  <c r="M56" i="3"/>
  <c r="N56" i="3"/>
  <c r="O56" i="3"/>
  <c r="P56" i="3"/>
  <c r="Q56" i="3"/>
  <c r="L57" i="3"/>
  <c r="M57" i="3"/>
  <c r="N57" i="3"/>
  <c r="O57" i="3"/>
  <c r="P57" i="3"/>
  <c r="Q57" i="3"/>
  <c r="L58" i="3"/>
  <c r="M58" i="3"/>
  <c r="N58" i="3"/>
  <c r="O58" i="3"/>
  <c r="P58" i="3"/>
  <c r="Q58" i="3"/>
  <c r="L59" i="3"/>
  <c r="M59" i="3"/>
  <c r="N59" i="3"/>
  <c r="O59" i="3"/>
  <c r="P59" i="3"/>
  <c r="Q59" i="3"/>
  <c r="L60" i="3"/>
  <c r="M60" i="3"/>
  <c r="N60" i="3"/>
  <c r="O60" i="3"/>
  <c r="P60" i="3"/>
  <c r="Q60" i="3"/>
  <c r="L61" i="3"/>
  <c r="M61" i="3"/>
  <c r="N61" i="3"/>
  <c r="O61" i="3"/>
  <c r="P61" i="3"/>
  <c r="Q61" i="3"/>
  <c r="L62" i="3"/>
  <c r="M62" i="3"/>
  <c r="N62" i="3"/>
  <c r="O62" i="3"/>
  <c r="P62" i="3"/>
  <c r="Q62" i="3"/>
  <c r="L63" i="3"/>
  <c r="M63" i="3"/>
  <c r="N63" i="3"/>
  <c r="O63" i="3"/>
  <c r="P63" i="3"/>
  <c r="Q63" i="3"/>
  <c r="L64" i="3"/>
  <c r="M64" i="3"/>
  <c r="N64" i="3"/>
  <c r="O64" i="3"/>
  <c r="P64" i="3"/>
  <c r="Q64" i="3"/>
  <c r="L65" i="3"/>
  <c r="M65" i="3"/>
  <c r="N65" i="3"/>
  <c r="O65" i="3"/>
  <c r="P65" i="3"/>
  <c r="Q65" i="3"/>
  <c r="L66" i="3"/>
  <c r="M66" i="3"/>
  <c r="N66" i="3"/>
  <c r="O66" i="3"/>
  <c r="P66" i="3"/>
  <c r="Q66" i="3"/>
  <c r="L67" i="3"/>
  <c r="M67" i="3"/>
  <c r="N67" i="3"/>
  <c r="O67" i="3"/>
  <c r="P67" i="3"/>
  <c r="Q67" i="3"/>
  <c r="L68" i="3"/>
  <c r="M68" i="3"/>
  <c r="N68" i="3"/>
  <c r="O68" i="3"/>
  <c r="P68" i="3"/>
  <c r="Q68" i="3"/>
  <c r="L69" i="3"/>
  <c r="M69" i="3"/>
  <c r="N69" i="3"/>
  <c r="O69" i="3"/>
  <c r="P69" i="3"/>
  <c r="Q69" i="3"/>
  <c r="L70" i="3"/>
  <c r="M70" i="3"/>
  <c r="N70" i="3"/>
  <c r="O70" i="3"/>
  <c r="P70" i="3"/>
  <c r="Q70" i="3"/>
  <c r="L71" i="3"/>
  <c r="M71" i="3"/>
  <c r="N71" i="3"/>
  <c r="O71" i="3"/>
  <c r="P71" i="3"/>
  <c r="Q71" i="3"/>
  <c r="L72" i="3"/>
  <c r="M72" i="3"/>
  <c r="N72" i="3"/>
  <c r="O72" i="3"/>
  <c r="P72" i="3"/>
  <c r="Q72" i="3"/>
  <c r="L73" i="3"/>
  <c r="M73" i="3"/>
  <c r="N73" i="3"/>
  <c r="O73" i="3"/>
  <c r="P73" i="3"/>
  <c r="Q73" i="3"/>
  <c r="L74" i="3"/>
  <c r="M74" i="3"/>
  <c r="N74" i="3"/>
  <c r="O74" i="3"/>
  <c r="P74" i="3"/>
  <c r="Q74" i="3"/>
  <c r="L75" i="3"/>
  <c r="M75" i="3"/>
  <c r="N75" i="3"/>
  <c r="O75" i="3"/>
  <c r="P75" i="3"/>
  <c r="Q75" i="3"/>
  <c r="L76" i="3"/>
  <c r="M76" i="3"/>
  <c r="N76" i="3"/>
  <c r="O76" i="3"/>
  <c r="P76" i="3"/>
  <c r="Q76" i="3"/>
  <c r="L77" i="3"/>
  <c r="M77" i="3"/>
  <c r="N77" i="3"/>
  <c r="O77" i="3"/>
  <c r="P77" i="3"/>
  <c r="Q77" i="3"/>
  <c r="L78" i="3"/>
  <c r="M78" i="3"/>
  <c r="N78" i="3"/>
  <c r="O78" i="3"/>
  <c r="P78" i="3"/>
  <c r="Q78" i="3"/>
  <c r="L79" i="3"/>
  <c r="M79" i="3"/>
  <c r="N79" i="3"/>
  <c r="O79" i="3"/>
  <c r="P79" i="3"/>
  <c r="Q79" i="3"/>
  <c r="L80" i="3"/>
  <c r="M80" i="3"/>
  <c r="N80" i="3"/>
  <c r="O80" i="3"/>
  <c r="P80" i="3"/>
  <c r="Q80" i="3"/>
  <c r="L81" i="3"/>
  <c r="M81" i="3"/>
  <c r="N81" i="3"/>
  <c r="O81" i="3"/>
  <c r="P81" i="3"/>
  <c r="Q81" i="3"/>
  <c r="L82" i="3"/>
  <c r="M82" i="3"/>
  <c r="N82" i="3"/>
  <c r="O82" i="3"/>
  <c r="P82" i="3"/>
  <c r="Q82" i="3"/>
  <c r="L83" i="3"/>
  <c r="M83" i="3"/>
  <c r="N83" i="3"/>
  <c r="O83" i="3"/>
  <c r="P83" i="3"/>
  <c r="Q83" i="3"/>
  <c r="L84" i="3"/>
  <c r="M84" i="3"/>
  <c r="N84" i="3"/>
  <c r="O84" i="3"/>
  <c r="P84" i="3"/>
  <c r="Q84" i="3"/>
  <c r="L85" i="3"/>
  <c r="M85" i="3"/>
  <c r="N85" i="3"/>
  <c r="O85" i="3"/>
  <c r="P85" i="3"/>
  <c r="Q85" i="3"/>
  <c r="L86" i="3"/>
  <c r="M86" i="3"/>
  <c r="N86" i="3"/>
  <c r="O86" i="3"/>
  <c r="P86" i="3"/>
  <c r="Q86" i="3"/>
  <c r="L87" i="3"/>
  <c r="M87" i="3"/>
  <c r="N87" i="3"/>
  <c r="O87" i="3"/>
  <c r="P87" i="3"/>
  <c r="Q87" i="3"/>
  <c r="L90" i="3"/>
  <c r="M90" i="3"/>
  <c r="N90" i="3"/>
  <c r="O90" i="3"/>
  <c r="L91" i="3"/>
  <c r="M91" i="3"/>
  <c r="N91" i="3"/>
  <c r="O91" i="3"/>
  <c r="P91" i="3"/>
  <c r="Q91" i="3"/>
  <c r="L92" i="3"/>
  <c r="M92" i="3"/>
  <c r="N92" i="3"/>
  <c r="O92" i="3"/>
  <c r="P92" i="3"/>
  <c r="Q92" i="3"/>
  <c r="L93" i="3"/>
  <c r="M93" i="3"/>
  <c r="N93" i="3"/>
  <c r="O93" i="3"/>
  <c r="P93" i="3"/>
  <c r="Q93" i="3"/>
  <c r="L94" i="3"/>
  <c r="M94" i="3"/>
  <c r="N94" i="3"/>
  <c r="O94" i="3"/>
  <c r="P94" i="3"/>
  <c r="Q94" i="3"/>
  <c r="L95" i="3"/>
  <c r="M95" i="3"/>
  <c r="N95" i="3"/>
  <c r="O95" i="3"/>
  <c r="P95" i="3"/>
  <c r="Q95" i="3"/>
  <c r="L96" i="3"/>
  <c r="M96" i="3"/>
  <c r="N96" i="3"/>
  <c r="O96" i="3"/>
  <c r="P96" i="3"/>
  <c r="Q96" i="3"/>
  <c r="L97" i="3"/>
  <c r="M97" i="3"/>
  <c r="N97" i="3"/>
  <c r="O97" i="3"/>
  <c r="P97" i="3"/>
  <c r="Q97" i="3"/>
  <c r="L98" i="3"/>
  <c r="M98" i="3"/>
  <c r="N98" i="3"/>
  <c r="O98" i="3"/>
  <c r="P98" i="3"/>
  <c r="Q98" i="3"/>
  <c r="L99" i="3"/>
  <c r="M99" i="3"/>
  <c r="N99" i="3"/>
  <c r="O99" i="3"/>
  <c r="P99" i="3"/>
  <c r="Q99" i="3"/>
  <c r="L100" i="3"/>
  <c r="M100" i="3"/>
  <c r="N100" i="3"/>
  <c r="O100" i="3"/>
  <c r="P100" i="3"/>
  <c r="Q100" i="3"/>
  <c r="L101" i="3"/>
  <c r="M101" i="3"/>
  <c r="N101" i="3"/>
  <c r="O101" i="3"/>
  <c r="P101" i="3"/>
  <c r="Q101" i="3"/>
  <c r="L102" i="3"/>
  <c r="M102" i="3"/>
  <c r="N102" i="3"/>
  <c r="O102" i="3"/>
  <c r="P102" i="3"/>
  <c r="Q102" i="3"/>
  <c r="L103" i="3"/>
  <c r="M103" i="3"/>
  <c r="N103" i="3"/>
  <c r="O103" i="3"/>
  <c r="P103" i="3"/>
  <c r="Q103" i="3"/>
  <c r="L104" i="3"/>
  <c r="M104" i="3"/>
  <c r="N104" i="3"/>
  <c r="O104" i="3"/>
  <c r="P104" i="3"/>
  <c r="Q104" i="3"/>
  <c r="L105" i="3"/>
  <c r="M105" i="3"/>
  <c r="N105" i="3"/>
  <c r="O105" i="3"/>
  <c r="P105" i="3"/>
  <c r="Q105" i="3"/>
  <c r="L106" i="3"/>
  <c r="M106" i="3"/>
  <c r="N106" i="3"/>
  <c r="O106" i="3"/>
  <c r="P106" i="3"/>
  <c r="Q106" i="3"/>
  <c r="L107" i="3"/>
  <c r="M107" i="3"/>
  <c r="N107" i="3"/>
  <c r="O107" i="3"/>
  <c r="P107" i="3"/>
  <c r="Q107" i="3"/>
  <c r="L108" i="3"/>
  <c r="M108" i="3"/>
  <c r="N108" i="3"/>
  <c r="O108" i="3"/>
  <c r="P108" i="3"/>
  <c r="Q108" i="3"/>
  <c r="L109" i="3"/>
  <c r="M109" i="3"/>
  <c r="N109" i="3"/>
  <c r="O109" i="3"/>
  <c r="P109" i="3"/>
  <c r="Q109" i="3"/>
  <c r="L110" i="3"/>
  <c r="M110" i="3"/>
  <c r="N110" i="3"/>
  <c r="O110" i="3"/>
  <c r="P110" i="3"/>
  <c r="Q110" i="3"/>
  <c r="L111" i="3"/>
  <c r="M111" i="3"/>
  <c r="N111" i="3"/>
  <c r="O111" i="3"/>
  <c r="P111" i="3"/>
  <c r="Q111" i="3"/>
  <c r="L4" i="3"/>
  <c r="M4" i="3"/>
  <c r="L5" i="3"/>
  <c r="M5" i="3"/>
  <c r="L6" i="3"/>
  <c r="M6" i="3"/>
  <c r="L7" i="3"/>
  <c r="M7" i="3"/>
  <c r="L8" i="3"/>
  <c r="M8" i="3"/>
  <c r="L9" i="3"/>
  <c r="M9" i="3"/>
  <c r="L10" i="3"/>
  <c r="M10" i="3"/>
  <c r="L11" i="3"/>
  <c r="M11" i="3"/>
  <c r="L12" i="3"/>
  <c r="M12" i="3"/>
  <c r="L13" i="3"/>
  <c r="M13" i="3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3" i="3"/>
  <c r="M3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3" i="3"/>
  <c r="N4" i="3"/>
  <c r="N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P4" i="2"/>
  <c r="P5" i="3"/>
  <c r="Q5" i="3"/>
  <c r="P6" i="3"/>
  <c r="Q6" i="3"/>
  <c r="P7" i="3"/>
  <c r="Q7" i="3"/>
  <c r="P8" i="3"/>
  <c r="Q8" i="3"/>
  <c r="P9" i="3"/>
  <c r="Q9" i="3"/>
  <c r="P10" i="3"/>
  <c r="Q10" i="3"/>
  <c r="P11" i="3"/>
  <c r="Q11" i="3"/>
  <c r="P12" i="3"/>
  <c r="Q12" i="3"/>
  <c r="P13" i="3"/>
  <c r="Q13" i="3"/>
  <c r="P14" i="3"/>
  <c r="Q14" i="3"/>
  <c r="P15" i="3"/>
  <c r="Q15" i="3"/>
  <c r="P16" i="3"/>
  <c r="Q16" i="3"/>
  <c r="P17" i="3"/>
  <c r="Q17" i="3"/>
  <c r="P18" i="3"/>
  <c r="Q18" i="3"/>
  <c r="P19" i="3"/>
  <c r="Q19" i="3"/>
  <c r="P20" i="3"/>
  <c r="Q20" i="3"/>
  <c r="P21" i="3"/>
  <c r="Q21" i="3"/>
  <c r="P22" i="3"/>
  <c r="Q22" i="3"/>
  <c r="P23" i="3"/>
  <c r="Q23" i="3"/>
  <c r="P24" i="3"/>
  <c r="Q24" i="3"/>
  <c r="P25" i="3"/>
  <c r="Q25" i="3"/>
  <c r="P26" i="3"/>
  <c r="Q26" i="3"/>
  <c r="P27" i="3"/>
  <c r="Q27" i="3"/>
  <c r="P28" i="3"/>
  <c r="Q28" i="3"/>
  <c r="P29" i="3"/>
  <c r="Q29" i="3"/>
  <c r="P30" i="3"/>
  <c r="Q30" i="3"/>
  <c r="P31" i="3"/>
  <c r="Q31" i="3"/>
  <c r="P32" i="3"/>
  <c r="Q32" i="3"/>
  <c r="P33" i="3"/>
  <c r="Q33" i="3"/>
  <c r="P34" i="3"/>
  <c r="Q34" i="3"/>
  <c r="P35" i="3"/>
  <c r="Q35" i="3"/>
  <c r="P36" i="3"/>
  <c r="Q36" i="3"/>
  <c r="P37" i="3"/>
  <c r="Q37" i="3"/>
  <c r="P38" i="3"/>
  <c r="Q38" i="3"/>
  <c r="P39" i="3"/>
  <c r="Q39" i="3"/>
  <c r="P40" i="3"/>
  <c r="Q40" i="3"/>
  <c r="P41" i="3"/>
  <c r="Q41" i="3"/>
  <c r="P42" i="3"/>
  <c r="Q42" i="3"/>
  <c r="P43" i="3"/>
  <c r="Q43" i="3"/>
  <c r="P3" i="3"/>
  <c r="Q3" i="3"/>
  <c r="Q4" i="3"/>
  <c r="P4" i="3"/>
  <c r="R49" i="2" l="1"/>
  <c r="Q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R47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Q8" i="2"/>
  <c r="R8" i="2"/>
  <c r="Q5" i="2"/>
  <c r="R5" i="2"/>
  <c r="Q6" i="2"/>
  <c r="R6" i="2"/>
  <c r="Q7" i="2"/>
  <c r="R7" i="2"/>
  <c r="R4" i="2"/>
  <c r="Q4" i="2"/>
  <c r="R3" i="2"/>
  <c r="Q3" i="2"/>
  <c r="M4" i="2"/>
  <c r="BD114" i="2" l="1"/>
  <c r="BC114" i="2"/>
  <c r="BB114" i="2"/>
  <c r="BA114" i="2"/>
  <c r="AZ114" i="2"/>
  <c r="BD113" i="2"/>
  <c r="BC113" i="2"/>
  <c r="BB113" i="2"/>
  <c r="BA113" i="2"/>
  <c r="AZ113" i="2"/>
  <c r="BD112" i="2"/>
  <c r="BC112" i="2"/>
  <c r="BB112" i="2"/>
  <c r="BA112" i="2"/>
  <c r="AZ112" i="2"/>
  <c r="BD111" i="2"/>
  <c r="BC111" i="2"/>
  <c r="BB111" i="2"/>
  <c r="BA111" i="2"/>
  <c r="AZ111" i="2"/>
  <c r="BD110" i="2"/>
  <c r="BC110" i="2"/>
  <c r="BB110" i="2"/>
  <c r="BA110" i="2"/>
  <c r="AZ110" i="2"/>
  <c r="BD109" i="2"/>
  <c r="BC109" i="2"/>
  <c r="BB109" i="2"/>
  <c r="BA109" i="2"/>
  <c r="AZ109" i="2"/>
  <c r="BD108" i="2"/>
  <c r="BC108" i="2"/>
  <c r="BB108" i="2"/>
  <c r="BA108" i="2"/>
  <c r="AZ108" i="2"/>
  <c r="BD107" i="2"/>
  <c r="BC107" i="2"/>
  <c r="BB107" i="2"/>
  <c r="BA107" i="2"/>
  <c r="AZ107" i="2"/>
  <c r="BD106" i="2"/>
  <c r="BC106" i="2"/>
  <c r="BB106" i="2"/>
  <c r="BA106" i="2"/>
  <c r="AZ106" i="2"/>
  <c r="BD105" i="2"/>
  <c r="BC105" i="2"/>
  <c r="BB105" i="2"/>
  <c r="BA105" i="2"/>
  <c r="AZ105" i="2"/>
  <c r="BD104" i="2"/>
  <c r="BC104" i="2"/>
  <c r="BB104" i="2"/>
  <c r="BA104" i="2"/>
  <c r="AZ104" i="2"/>
  <c r="BD103" i="2"/>
  <c r="BC103" i="2"/>
  <c r="BB103" i="2"/>
  <c r="BA103" i="2"/>
  <c r="AZ103" i="2"/>
  <c r="BD102" i="2"/>
  <c r="BC102" i="2"/>
  <c r="BB102" i="2"/>
  <c r="BA102" i="2"/>
  <c r="AZ102" i="2"/>
  <c r="BD101" i="2"/>
  <c r="BC101" i="2"/>
  <c r="BB101" i="2"/>
  <c r="BA101" i="2"/>
  <c r="AZ101" i="2"/>
  <c r="BD100" i="2"/>
  <c r="BC100" i="2"/>
  <c r="BB100" i="2"/>
  <c r="BA100" i="2"/>
  <c r="AZ100" i="2"/>
  <c r="BD99" i="2"/>
  <c r="BC99" i="2"/>
  <c r="BB99" i="2"/>
  <c r="BA99" i="2"/>
  <c r="AZ99" i="2"/>
  <c r="BD98" i="2"/>
  <c r="BC98" i="2"/>
  <c r="BB98" i="2"/>
  <c r="BA98" i="2"/>
  <c r="AZ98" i="2"/>
  <c r="BD97" i="2"/>
  <c r="BC97" i="2"/>
  <c r="BB97" i="2"/>
  <c r="BA97" i="2"/>
  <c r="AZ97" i="2"/>
  <c r="BD96" i="2"/>
  <c r="BC96" i="2"/>
  <c r="BB96" i="2"/>
  <c r="BA96" i="2"/>
  <c r="AZ96" i="2"/>
  <c r="BD95" i="2"/>
  <c r="BC95" i="2"/>
  <c r="BB95" i="2"/>
  <c r="BA95" i="2"/>
  <c r="AZ95" i="2"/>
  <c r="BD94" i="2"/>
  <c r="BC94" i="2"/>
  <c r="BB94" i="2"/>
  <c r="BA94" i="2"/>
  <c r="AZ94" i="2"/>
  <c r="BD93" i="2"/>
  <c r="BC93" i="2"/>
  <c r="BB93" i="2"/>
  <c r="BA93" i="2"/>
  <c r="AZ93" i="2"/>
  <c r="BD92" i="2"/>
  <c r="BC92" i="2"/>
  <c r="BB92" i="2"/>
  <c r="BA92" i="2"/>
  <c r="AZ92" i="2"/>
  <c r="BD91" i="2"/>
  <c r="BC91" i="2"/>
  <c r="BB91" i="2"/>
  <c r="BA91" i="2"/>
  <c r="AZ91" i="2"/>
  <c r="BD90" i="2"/>
  <c r="BC90" i="2"/>
  <c r="BB90" i="2"/>
  <c r="BA90" i="2"/>
  <c r="AZ90" i="2"/>
  <c r="BD89" i="2"/>
  <c r="BC89" i="2"/>
  <c r="BB89" i="2"/>
  <c r="BA89" i="2"/>
  <c r="AZ89" i="2"/>
  <c r="BD88" i="2"/>
  <c r="BC88" i="2"/>
  <c r="BB88" i="2"/>
  <c r="BA88" i="2"/>
  <c r="AZ88" i="2"/>
  <c r="BD87" i="2"/>
  <c r="BC87" i="2"/>
  <c r="BB87" i="2"/>
  <c r="BA87" i="2"/>
  <c r="AZ87" i="2"/>
  <c r="BD86" i="2"/>
  <c r="BC86" i="2"/>
  <c r="BB86" i="2"/>
  <c r="BA86" i="2"/>
  <c r="AZ86" i="2"/>
  <c r="BD85" i="2"/>
  <c r="BC85" i="2"/>
  <c r="BB85" i="2"/>
  <c r="BA85" i="2"/>
  <c r="AZ85" i="2"/>
  <c r="BD84" i="2"/>
  <c r="BC84" i="2"/>
  <c r="BB84" i="2"/>
  <c r="BA84" i="2"/>
  <c r="AZ84" i="2"/>
  <c r="AV114" i="2"/>
  <c r="AU114" i="2"/>
  <c r="AT114" i="2"/>
  <c r="AS114" i="2"/>
  <c r="AR114" i="2"/>
  <c r="AV113" i="2"/>
  <c r="AU113" i="2"/>
  <c r="AT113" i="2"/>
  <c r="AS113" i="2"/>
  <c r="AR113" i="2"/>
  <c r="AV112" i="2"/>
  <c r="AU112" i="2"/>
  <c r="AT112" i="2"/>
  <c r="AS112" i="2"/>
  <c r="AR112" i="2"/>
  <c r="AV111" i="2"/>
  <c r="AU111" i="2"/>
  <c r="AT111" i="2"/>
  <c r="AS111" i="2"/>
  <c r="AR111" i="2"/>
  <c r="AV110" i="2"/>
  <c r="AU110" i="2"/>
  <c r="AT110" i="2"/>
  <c r="AS110" i="2"/>
  <c r="AR110" i="2"/>
  <c r="AV109" i="2"/>
  <c r="AU109" i="2"/>
  <c r="AT109" i="2"/>
  <c r="AS109" i="2"/>
  <c r="AR109" i="2"/>
  <c r="AV108" i="2"/>
  <c r="AU108" i="2"/>
  <c r="AT108" i="2"/>
  <c r="AS108" i="2"/>
  <c r="AR108" i="2"/>
  <c r="AV107" i="2"/>
  <c r="AU107" i="2"/>
  <c r="AT107" i="2"/>
  <c r="AS107" i="2"/>
  <c r="AR107" i="2"/>
  <c r="AV106" i="2"/>
  <c r="AU106" i="2"/>
  <c r="AT106" i="2"/>
  <c r="AS106" i="2"/>
  <c r="AR106" i="2"/>
  <c r="AV105" i="2"/>
  <c r="AU105" i="2"/>
  <c r="AT105" i="2"/>
  <c r="AS105" i="2"/>
  <c r="AR105" i="2"/>
  <c r="AV104" i="2"/>
  <c r="AU104" i="2"/>
  <c r="AT104" i="2"/>
  <c r="AS104" i="2"/>
  <c r="AR104" i="2"/>
  <c r="AV103" i="2"/>
  <c r="AU103" i="2"/>
  <c r="AT103" i="2"/>
  <c r="AS103" i="2"/>
  <c r="AR103" i="2"/>
  <c r="AV102" i="2"/>
  <c r="AU102" i="2"/>
  <c r="AT102" i="2"/>
  <c r="AS102" i="2"/>
  <c r="AR102" i="2"/>
  <c r="AV101" i="2"/>
  <c r="AU101" i="2"/>
  <c r="AT101" i="2"/>
  <c r="AS101" i="2"/>
  <c r="AR101" i="2"/>
  <c r="AV100" i="2"/>
  <c r="AU100" i="2"/>
  <c r="AT100" i="2"/>
  <c r="AS100" i="2"/>
  <c r="AR100" i="2"/>
  <c r="AV99" i="2"/>
  <c r="AU99" i="2"/>
  <c r="AT99" i="2"/>
  <c r="AS99" i="2"/>
  <c r="AR99" i="2"/>
  <c r="AV98" i="2"/>
  <c r="AU98" i="2"/>
  <c r="AT98" i="2"/>
  <c r="AS98" i="2"/>
  <c r="AR98" i="2"/>
  <c r="AV97" i="2"/>
  <c r="AU97" i="2"/>
  <c r="AT97" i="2"/>
  <c r="AS97" i="2"/>
  <c r="AR97" i="2"/>
  <c r="AV96" i="2"/>
  <c r="AU96" i="2"/>
  <c r="AT96" i="2"/>
  <c r="AS96" i="2"/>
  <c r="AR96" i="2"/>
  <c r="AV95" i="2"/>
  <c r="AU95" i="2"/>
  <c r="AT95" i="2"/>
  <c r="AS95" i="2"/>
  <c r="AR95" i="2"/>
  <c r="AV94" i="2"/>
  <c r="AU94" i="2"/>
  <c r="AT94" i="2"/>
  <c r="AS94" i="2"/>
  <c r="AR94" i="2"/>
  <c r="AV93" i="2"/>
  <c r="AU93" i="2"/>
  <c r="AT93" i="2"/>
  <c r="AS93" i="2"/>
  <c r="AR93" i="2"/>
  <c r="AV92" i="2"/>
  <c r="AU92" i="2"/>
  <c r="AT92" i="2"/>
  <c r="AS92" i="2"/>
  <c r="AR92" i="2"/>
  <c r="AV91" i="2"/>
  <c r="AU91" i="2"/>
  <c r="AT91" i="2"/>
  <c r="AS91" i="2"/>
  <c r="AR91" i="2"/>
  <c r="AV90" i="2"/>
  <c r="AU90" i="2"/>
  <c r="AT90" i="2"/>
  <c r="AS90" i="2"/>
  <c r="AR90" i="2"/>
  <c r="AV89" i="2"/>
  <c r="AU89" i="2"/>
  <c r="AT89" i="2"/>
  <c r="AS89" i="2"/>
  <c r="AR89" i="2"/>
  <c r="AV88" i="2"/>
  <c r="AU88" i="2"/>
  <c r="AT88" i="2"/>
  <c r="AS88" i="2"/>
  <c r="AR88" i="2"/>
  <c r="AV87" i="2"/>
  <c r="AU87" i="2"/>
  <c r="AT87" i="2"/>
  <c r="AS87" i="2"/>
  <c r="AR87" i="2"/>
  <c r="AV86" i="2"/>
  <c r="AU86" i="2"/>
  <c r="AT86" i="2"/>
  <c r="AS86" i="2"/>
  <c r="AR86" i="2"/>
  <c r="AV85" i="2"/>
  <c r="AU85" i="2"/>
  <c r="AT85" i="2"/>
  <c r="AS85" i="2"/>
  <c r="AR85" i="2"/>
  <c r="AV84" i="2"/>
  <c r="AU84" i="2"/>
  <c r="AT84" i="2"/>
  <c r="AS84" i="2"/>
  <c r="AR84" i="2"/>
  <c r="AN114" i="2"/>
  <c r="AM114" i="2"/>
  <c r="AL114" i="2"/>
  <c r="AK114" i="2"/>
  <c r="AJ114" i="2"/>
  <c r="AN113" i="2"/>
  <c r="AM113" i="2"/>
  <c r="AL113" i="2"/>
  <c r="AK113" i="2"/>
  <c r="AJ113" i="2"/>
  <c r="AN112" i="2"/>
  <c r="AM112" i="2"/>
  <c r="AL112" i="2"/>
  <c r="AK112" i="2"/>
  <c r="AJ112" i="2"/>
  <c r="AN111" i="2"/>
  <c r="AM111" i="2"/>
  <c r="AL111" i="2"/>
  <c r="AK111" i="2"/>
  <c r="AJ111" i="2"/>
  <c r="AN110" i="2"/>
  <c r="AM110" i="2"/>
  <c r="AL110" i="2"/>
  <c r="AK110" i="2"/>
  <c r="AJ110" i="2"/>
  <c r="AN109" i="2"/>
  <c r="AM109" i="2"/>
  <c r="AL109" i="2"/>
  <c r="AK109" i="2"/>
  <c r="AJ109" i="2"/>
  <c r="AN108" i="2"/>
  <c r="AM108" i="2"/>
  <c r="AL108" i="2"/>
  <c r="AK108" i="2"/>
  <c r="AJ108" i="2"/>
  <c r="AN107" i="2"/>
  <c r="AM107" i="2"/>
  <c r="AL107" i="2"/>
  <c r="AK107" i="2"/>
  <c r="AJ107" i="2"/>
  <c r="AN106" i="2"/>
  <c r="AM106" i="2"/>
  <c r="AL106" i="2"/>
  <c r="AK106" i="2"/>
  <c r="AJ106" i="2"/>
  <c r="AN105" i="2"/>
  <c r="AM105" i="2"/>
  <c r="AL105" i="2"/>
  <c r="AK105" i="2"/>
  <c r="AJ105" i="2"/>
  <c r="AN104" i="2"/>
  <c r="AM104" i="2"/>
  <c r="AL104" i="2"/>
  <c r="AK104" i="2"/>
  <c r="AJ104" i="2"/>
  <c r="AN103" i="2"/>
  <c r="AM103" i="2"/>
  <c r="AL103" i="2"/>
  <c r="AK103" i="2"/>
  <c r="AJ103" i="2"/>
  <c r="AN102" i="2"/>
  <c r="AM102" i="2"/>
  <c r="AL102" i="2"/>
  <c r="AK102" i="2"/>
  <c r="AJ102" i="2"/>
  <c r="AN101" i="2"/>
  <c r="AM101" i="2"/>
  <c r="AL101" i="2"/>
  <c r="AK101" i="2"/>
  <c r="AJ101" i="2"/>
  <c r="AN100" i="2"/>
  <c r="AM100" i="2"/>
  <c r="AL100" i="2"/>
  <c r="AK100" i="2"/>
  <c r="AJ100" i="2"/>
  <c r="AN99" i="2"/>
  <c r="AM99" i="2"/>
  <c r="AL99" i="2"/>
  <c r="AK99" i="2"/>
  <c r="AJ99" i="2"/>
  <c r="AN98" i="2"/>
  <c r="AM98" i="2"/>
  <c r="AL98" i="2"/>
  <c r="AK98" i="2"/>
  <c r="AJ98" i="2"/>
  <c r="AN97" i="2"/>
  <c r="AM97" i="2"/>
  <c r="AL97" i="2"/>
  <c r="AK97" i="2"/>
  <c r="AJ97" i="2"/>
  <c r="AN96" i="2"/>
  <c r="AM96" i="2"/>
  <c r="AL96" i="2"/>
  <c r="AK96" i="2"/>
  <c r="AJ96" i="2"/>
  <c r="AN95" i="2"/>
  <c r="AM95" i="2"/>
  <c r="AL95" i="2"/>
  <c r="AK95" i="2"/>
  <c r="AJ95" i="2"/>
  <c r="AN94" i="2"/>
  <c r="AM94" i="2"/>
  <c r="AL94" i="2"/>
  <c r="AK94" i="2"/>
  <c r="AJ94" i="2"/>
  <c r="AN93" i="2"/>
  <c r="AM93" i="2"/>
  <c r="AL93" i="2"/>
  <c r="AK93" i="2"/>
  <c r="AJ93" i="2"/>
  <c r="AN92" i="2"/>
  <c r="AM92" i="2"/>
  <c r="AL92" i="2"/>
  <c r="AK92" i="2"/>
  <c r="AJ92" i="2"/>
  <c r="AN91" i="2"/>
  <c r="AM91" i="2"/>
  <c r="AL91" i="2"/>
  <c r="AK91" i="2"/>
  <c r="AJ91" i="2"/>
  <c r="AN90" i="2"/>
  <c r="AM90" i="2"/>
  <c r="AL90" i="2"/>
  <c r="AK90" i="2"/>
  <c r="AJ90" i="2"/>
  <c r="AN89" i="2"/>
  <c r="AM89" i="2"/>
  <c r="AL89" i="2"/>
  <c r="AK89" i="2"/>
  <c r="AJ89" i="2"/>
  <c r="AN88" i="2"/>
  <c r="AM88" i="2"/>
  <c r="AL88" i="2"/>
  <c r="AK88" i="2"/>
  <c r="AJ88" i="2"/>
  <c r="AN87" i="2"/>
  <c r="AM87" i="2"/>
  <c r="AL87" i="2"/>
  <c r="AK87" i="2"/>
  <c r="AJ87" i="2"/>
  <c r="AN86" i="2"/>
  <c r="AM86" i="2"/>
  <c r="AL86" i="2"/>
  <c r="AK86" i="2"/>
  <c r="AJ86" i="2"/>
  <c r="AN85" i="2"/>
  <c r="AM85" i="2"/>
  <c r="AL85" i="2"/>
  <c r="AK85" i="2"/>
  <c r="AJ85" i="2"/>
  <c r="AN84" i="2"/>
  <c r="AM84" i="2"/>
  <c r="AL84" i="2"/>
  <c r="AK84" i="2"/>
  <c r="AJ84" i="2"/>
  <c r="AF114" i="2"/>
  <c r="AE114" i="2"/>
  <c r="AD114" i="2"/>
  <c r="AC114" i="2"/>
  <c r="AB114" i="2"/>
  <c r="AF113" i="2"/>
  <c r="AE113" i="2"/>
  <c r="AD113" i="2"/>
  <c r="AC113" i="2"/>
  <c r="AB113" i="2"/>
  <c r="AF112" i="2"/>
  <c r="AE112" i="2"/>
  <c r="AD112" i="2"/>
  <c r="AC112" i="2"/>
  <c r="AB112" i="2"/>
  <c r="AF111" i="2"/>
  <c r="AE111" i="2"/>
  <c r="AD111" i="2"/>
  <c r="AC111" i="2"/>
  <c r="AB111" i="2"/>
  <c r="AF110" i="2"/>
  <c r="AE110" i="2"/>
  <c r="AD110" i="2"/>
  <c r="AC110" i="2"/>
  <c r="AB110" i="2"/>
  <c r="AF109" i="2"/>
  <c r="AE109" i="2"/>
  <c r="AD109" i="2"/>
  <c r="AC109" i="2"/>
  <c r="AB109" i="2"/>
  <c r="AF108" i="2"/>
  <c r="AE108" i="2"/>
  <c r="AD108" i="2"/>
  <c r="AC108" i="2"/>
  <c r="AB108" i="2"/>
  <c r="AF107" i="2"/>
  <c r="AE107" i="2"/>
  <c r="AD107" i="2"/>
  <c r="AC107" i="2"/>
  <c r="AB107" i="2"/>
  <c r="AF106" i="2"/>
  <c r="AE106" i="2"/>
  <c r="AD106" i="2"/>
  <c r="AC106" i="2"/>
  <c r="AB106" i="2"/>
  <c r="AF105" i="2"/>
  <c r="AE105" i="2"/>
  <c r="AD105" i="2"/>
  <c r="AC105" i="2"/>
  <c r="AB105" i="2"/>
  <c r="AF104" i="2"/>
  <c r="AE104" i="2"/>
  <c r="AD104" i="2"/>
  <c r="AC104" i="2"/>
  <c r="AB104" i="2"/>
  <c r="AF103" i="2"/>
  <c r="AE103" i="2"/>
  <c r="AD103" i="2"/>
  <c r="AC103" i="2"/>
  <c r="AB103" i="2"/>
  <c r="AF102" i="2"/>
  <c r="AE102" i="2"/>
  <c r="AD102" i="2"/>
  <c r="AC102" i="2"/>
  <c r="AB102" i="2"/>
  <c r="AF101" i="2"/>
  <c r="AE101" i="2"/>
  <c r="AD101" i="2"/>
  <c r="AC101" i="2"/>
  <c r="AB101" i="2"/>
  <c r="AF100" i="2"/>
  <c r="AE100" i="2"/>
  <c r="AD100" i="2"/>
  <c r="AC100" i="2"/>
  <c r="AB100" i="2"/>
  <c r="AF99" i="2"/>
  <c r="AE99" i="2"/>
  <c r="AD99" i="2"/>
  <c r="AC99" i="2"/>
  <c r="AB99" i="2"/>
  <c r="AF98" i="2"/>
  <c r="AE98" i="2"/>
  <c r="AD98" i="2"/>
  <c r="AC98" i="2"/>
  <c r="AB98" i="2"/>
  <c r="AF97" i="2"/>
  <c r="AE97" i="2"/>
  <c r="AD97" i="2"/>
  <c r="AC97" i="2"/>
  <c r="AB97" i="2"/>
  <c r="AF96" i="2"/>
  <c r="AE96" i="2"/>
  <c r="AD96" i="2"/>
  <c r="AC96" i="2"/>
  <c r="AB96" i="2"/>
  <c r="AF95" i="2"/>
  <c r="AE95" i="2"/>
  <c r="AD95" i="2"/>
  <c r="AC95" i="2"/>
  <c r="AB95" i="2"/>
  <c r="AF94" i="2"/>
  <c r="AE94" i="2"/>
  <c r="AD94" i="2"/>
  <c r="AC94" i="2"/>
  <c r="AB94" i="2"/>
  <c r="AF93" i="2"/>
  <c r="AE93" i="2"/>
  <c r="AD93" i="2"/>
  <c r="AC93" i="2"/>
  <c r="AB93" i="2"/>
  <c r="AF92" i="2"/>
  <c r="AE92" i="2"/>
  <c r="AD92" i="2"/>
  <c r="AC92" i="2"/>
  <c r="AB92" i="2"/>
  <c r="AF91" i="2"/>
  <c r="AE91" i="2"/>
  <c r="AD91" i="2"/>
  <c r="AC91" i="2"/>
  <c r="AB91" i="2"/>
  <c r="AF90" i="2"/>
  <c r="AE90" i="2"/>
  <c r="AD90" i="2"/>
  <c r="AC90" i="2"/>
  <c r="AB90" i="2"/>
  <c r="AF89" i="2"/>
  <c r="AE89" i="2"/>
  <c r="AD89" i="2"/>
  <c r="AC89" i="2"/>
  <c r="AB89" i="2"/>
  <c r="AF88" i="2"/>
  <c r="AE88" i="2"/>
  <c r="AD88" i="2"/>
  <c r="AC88" i="2"/>
  <c r="AB88" i="2"/>
  <c r="AF87" i="2"/>
  <c r="AE87" i="2"/>
  <c r="AD87" i="2"/>
  <c r="AC87" i="2"/>
  <c r="AB87" i="2"/>
  <c r="AF86" i="2"/>
  <c r="AE86" i="2"/>
  <c r="AD86" i="2"/>
  <c r="AC86" i="2"/>
  <c r="AB86" i="2"/>
  <c r="AF85" i="2"/>
  <c r="AE85" i="2"/>
  <c r="AD85" i="2"/>
  <c r="AC85" i="2"/>
  <c r="AB85" i="2"/>
  <c r="AF84" i="2"/>
  <c r="AE84" i="2"/>
  <c r="AD84" i="2"/>
  <c r="AC84" i="2"/>
  <c r="AB84" i="2"/>
  <c r="L84" i="2"/>
  <c r="X114" i="2"/>
  <c r="W114" i="2"/>
  <c r="V114" i="2"/>
  <c r="U114" i="2"/>
  <c r="T114" i="2"/>
  <c r="X113" i="2"/>
  <c r="W113" i="2"/>
  <c r="V113" i="2"/>
  <c r="U113" i="2"/>
  <c r="T113" i="2"/>
  <c r="X112" i="2"/>
  <c r="W112" i="2"/>
  <c r="V112" i="2"/>
  <c r="U112" i="2"/>
  <c r="T112" i="2"/>
  <c r="X111" i="2"/>
  <c r="W111" i="2"/>
  <c r="V111" i="2"/>
  <c r="U111" i="2"/>
  <c r="T111" i="2"/>
  <c r="X110" i="2"/>
  <c r="W110" i="2"/>
  <c r="V110" i="2"/>
  <c r="U110" i="2"/>
  <c r="T110" i="2"/>
  <c r="X109" i="2"/>
  <c r="W109" i="2"/>
  <c r="V109" i="2"/>
  <c r="U109" i="2"/>
  <c r="T109" i="2"/>
  <c r="X108" i="2"/>
  <c r="W108" i="2"/>
  <c r="V108" i="2"/>
  <c r="U108" i="2"/>
  <c r="T108" i="2"/>
  <c r="X107" i="2"/>
  <c r="W107" i="2"/>
  <c r="V107" i="2"/>
  <c r="U107" i="2"/>
  <c r="T107" i="2"/>
  <c r="X106" i="2"/>
  <c r="W106" i="2"/>
  <c r="V106" i="2"/>
  <c r="U106" i="2"/>
  <c r="T106" i="2"/>
  <c r="X105" i="2"/>
  <c r="W105" i="2"/>
  <c r="V105" i="2"/>
  <c r="U105" i="2"/>
  <c r="T105" i="2"/>
  <c r="X104" i="2"/>
  <c r="W104" i="2"/>
  <c r="V104" i="2"/>
  <c r="U104" i="2"/>
  <c r="T104" i="2"/>
  <c r="X103" i="2"/>
  <c r="W103" i="2"/>
  <c r="V103" i="2"/>
  <c r="U103" i="2"/>
  <c r="T103" i="2"/>
  <c r="X102" i="2"/>
  <c r="W102" i="2"/>
  <c r="V102" i="2"/>
  <c r="U102" i="2"/>
  <c r="T102" i="2"/>
  <c r="X101" i="2"/>
  <c r="W101" i="2"/>
  <c r="V101" i="2"/>
  <c r="U101" i="2"/>
  <c r="T101" i="2"/>
  <c r="X100" i="2"/>
  <c r="W100" i="2"/>
  <c r="V100" i="2"/>
  <c r="U100" i="2"/>
  <c r="T100" i="2"/>
  <c r="X99" i="2"/>
  <c r="W99" i="2"/>
  <c r="V99" i="2"/>
  <c r="U99" i="2"/>
  <c r="T99" i="2"/>
  <c r="X98" i="2"/>
  <c r="W98" i="2"/>
  <c r="V98" i="2"/>
  <c r="U98" i="2"/>
  <c r="T98" i="2"/>
  <c r="X97" i="2"/>
  <c r="W97" i="2"/>
  <c r="V97" i="2"/>
  <c r="U97" i="2"/>
  <c r="T97" i="2"/>
  <c r="X96" i="2"/>
  <c r="W96" i="2"/>
  <c r="V96" i="2"/>
  <c r="U96" i="2"/>
  <c r="T96" i="2"/>
  <c r="X95" i="2"/>
  <c r="W95" i="2"/>
  <c r="V95" i="2"/>
  <c r="U95" i="2"/>
  <c r="T95" i="2"/>
  <c r="X94" i="2"/>
  <c r="W94" i="2"/>
  <c r="V94" i="2"/>
  <c r="U94" i="2"/>
  <c r="T94" i="2"/>
  <c r="X93" i="2"/>
  <c r="W93" i="2"/>
  <c r="V93" i="2"/>
  <c r="U93" i="2"/>
  <c r="T93" i="2"/>
  <c r="X92" i="2"/>
  <c r="W92" i="2"/>
  <c r="V92" i="2"/>
  <c r="U92" i="2"/>
  <c r="T92" i="2"/>
  <c r="X91" i="2"/>
  <c r="W91" i="2"/>
  <c r="V91" i="2"/>
  <c r="U91" i="2"/>
  <c r="T91" i="2"/>
  <c r="X90" i="2"/>
  <c r="W90" i="2"/>
  <c r="V90" i="2"/>
  <c r="U90" i="2"/>
  <c r="T90" i="2"/>
  <c r="X89" i="2"/>
  <c r="W89" i="2"/>
  <c r="V89" i="2"/>
  <c r="U89" i="2"/>
  <c r="T89" i="2"/>
  <c r="X88" i="2"/>
  <c r="W88" i="2"/>
  <c r="V88" i="2"/>
  <c r="U88" i="2"/>
  <c r="T88" i="2"/>
  <c r="X87" i="2"/>
  <c r="W87" i="2"/>
  <c r="V87" i="2"/>
  <c r="U87" i="2"/>
  <c r="T87" i="2"/>
  <c r="X86" i="2"/>
  <c r="W86" i="2"/>
  <c r="V86" i="2"/>
  <c r="U86" i="2"/>
  <c r="T86" i="2"/>
  <c r="X85" i="2"/>
  <c r="W85" i="2"/>
  <c r="V85" i="2"/>
  <c r="U85" i="2"/>
  <c r="T85" i="2"/>
  <c r="X84" i="2"/>
  <c r="W84" i="2"/>
  <c r="V84" i="2"/>
  <c r="U84" i="2"/>
  <c r="T84" i="2"/>
  <c r="P114" i="2"/>
  <c r="O114" i="2"/>
  <c r="N114" i="2"/>
  <c r="M114" i="2"/>
  <c r="L114" i="2"/>
  <c r="P113" i="2"/>
  <c r="O113" i="2"/>
  <c r="N113" i="2"/>
  <c r="M113" i="2"/>
  <c r="L113" i="2"/>
  <c r="P112" i="2"/>
  <c r="O112" i="2"/>
  <c r="N112" i="2"/>
  <c r="M112" i="2"/>
  <c r="L112" i="2"/>
  <c r="P111" i="2"/>
  <c r="O111" i="2"/>
  <c r="N111" i="2"/>
  <c r="M111" i="2"/>
  <c r="L111" i="2"/>
  <c r="P110" i="2"/>
  <c r="O110" i="2"/>
  <c r="N110" i="2"/>
  <c r="M110" i="2"/>
  <c r="L110" i="2"/>
  <c r="P109" i="2"/>
  <c r="O109" i="2"/>
  <c r="N109" i="2"/>
  <c r="M109" i="2"/>
  <c r="L109" i="2"/>
  <c r="P108" i="2"/>
  <c r="O108" i="2"/>
  <c r="N108" i="2"/>
  <c r="M108" i="2"/>
  <c r="L108" i="2"/>
  <c r="P107" i="2"/>
  <c r="O107" i="2"/>
  <c r="N107" i="2"/>
  <c r="M107" i="2"/>
  <c r="L107" i="2"/>
  <c r="P106" i="2"/>
  <c r="O106" i="2"/>
  <c r="N106" i="2"/>
  <c r="M106" i="2"/>
  <c r="L106" i="2"/>
  <c r="P105" i="2"/>
  <c r="O105" i="2"/>
  <c r="N105" i="2"/>
  <c r="M105" i="2"/>
  <c r="L105" i="2"/>
  <c r="P104" i="2"/>
  <c r="O104" i="2"/>
  <c r="N104" i="2"/>
  <c r="M104" i="2"/>
  <c r="L104" i="2"/>
  <c r="P103" i="2"/>
  <c r="O103" i="2"/>
  <c r="N103" i="2"/>
  <c r="M103" i="2"/>
  <c r="L103" i="2"/>
  <c r="P102" i="2"/>
  <c r="O102" i="2"/>
  <c r="N102" i="2"/>
  <c r="M102" i="2"/>
  <c r="L102" i="2"/>
  <c r="P101" i="2"/>
  <c r="O101" i="2"/>
  <c r="N101" i="2"/>
  <c r="M101" i="2"/>
  <c r="L101" i="2"/>
  <c r="P100" i="2"/>
  <c r="O100" i="2"/>
  <c r="N100" i="2"/>
  <c r="M100" i="2"/>
  <c r="L100" i="2"/>
  <c r="P99" i="2"/>
  <c r="O99" i="2"/>
  <c r="N99" i="2"/>
  <c r="M99" i="2"/>
  <c r="L99" i="2"/>
  <c r="P98" i="2"/>
  <c r="O98" i="2"/>
  <c r="N98" i="2"/>
  <c r="M98" i="2"/>
  <c r="L98" i="2"/>
  <c r="P97" i="2"/>
  <c r="O97" i="2"/>
  <c r="N97" i="2"/>
  <c r="M97" i="2"/>
  <c r="L97" i="2"/>
  <c r="P96" i="2"/>
  <c r="O96" i="2"/>
  <c r="N96" i="2"/>
  <c r="M96" i="2"/>
  <c r="L96" i="2"/>
  <c r="P95" i="2"/>
  <c r="O95" i="2"/>
  <c r="N95" i="2"/>
  <c r="M95" i="2"/>
  <c r="L95" i="2"/>
  <c r="P94" i="2"/>
  <c r="O94" i="2"/>
  <c r="N94" i="2"/>
  <c r="M94" i="2"/>
  <c r="L94" i="2"/>
  <c r="P93" i="2"/>
  <c r="O93" i="2"/>
  <c r="N93" i="2"/>
  <c r="M93" i="2"/>
  <c r="L93" i="2"/>
  <c r="P92" i="2"/>
  <c r="O92" i="2"/>
  <c r="N92" i="2"/>
  <c r="M92" i="2"/>
  <c r="L92" i="2"/>
  <c r="P91" i="2"/>
  <c r="O91" i="2"/>
  <c r="N91" i="2"/>
  <c r="M91" i="2"/>
  <c r="L91" i="2"/>
  <c r="P90" i="2"/>
  <c r="O90" i="2"/>
  <c r="N90" i="2"/>
  <c r="M90" i="2"/>
  <c r="L90" i="2"/>
  <c r="P89" i="2"/>
  <c r="O89" i="2"/>
  <c r="N89" i="2"/>
  <c r="M89" i="2"/>
  <c r="L89" i="2"/>
  <c r="P88" i="2"/>
  <c r="O88" i="2"/>
  <c r="N88" i="2"/>
  <c r="M88" i="2"/>
  <c r="L88" i="2"/>
  <c r="P87" i="2"/>
  <c r="O87" i="2"/>
  <c r="N87" i="2"/>
  <c r="M87" i="2"/>
  <c r="L87" i="2"/>
  <c r="P86" i="2"/>
  <c r="O86" i="2"/>
  <c r="N86" i="2"/>
  <c r="M86" i="2"/>
  <c r="L86" i="2"/>
  <c r="P85" i="2"/>
  <c r="O85" i="2"/>
  <c r="N85" i="2"/>
  <c r="M85" i="2"/>
  <c r="L85" i="2"/>
  <c r="P84" i="2"/>
  <c r="O84" i="2"/>
  <c r="N84" i="2"/>
  <c r="M84" i="2"/>
  <c r="O49" i="2"/>
  <c r="P49" i="2"/>
  <c r="O51" i="2"/>
  <c r="P51" i="2"/>
  <c r="O52" i="2"/>
  <c r="P52" i="2"/>
  <c r="O53" i="2"/>
  <c r="P53" i="2"/>
  <c r="O54" i="2"/>
  <c r="P54" i="2"/>
  <c r="O55" i="2"/>
  <c r="P55" i="2"/>
  <c r="O56" i="2"/>
  <c r="P56" i="2"/>
  <c r="O57" i="2"/>
  <c r="P57" i="2"/>
  <c r="O58" i="2"/>
  <c r="P58" i="2"/>
  <c r="O59" i="2"/>
  <c r="P59" i="2"/>
  <c r="O60" i="2"/>
  <c r="P60" i="2"/>
  <c r="O61" i="2"/>
  <c r="P61" i="2"/>
  <c r="O62" i="2"/>
  <c r="P62" i="2"/>
  <c r="O63" i="2"/>
  <c r="P63" i="2"/>
  <c r="O64" i="2"/>
  <c r="P64" i="2"/>
  <c r="O65" i="2"/>
  <c r="P65" i="2"/>
  <c r="O66" i="2"/>
  <c r="P66" i="2"/>
  <c r="O67" i="2"/>
  <c r="P67" i="2"/>
  <c r="O68" i="2"/>
  <c r="P68" i="2"/>
  <c r="O69" i="2"/>
  <c r="P69" i="2"/>
  <c r="O70" i="2"/>
  <c r="P70" i="2"/>
  <c r="O71" i="2"/>
  <c r="P71" i="2"/>
  <c r="O72" i="2"/>
  <c r="P72" i="2"/>
  <c r="O73" i="2"/>
  <c r="P73" i="2"/>
  <c r="O74" i="2"/>
  <c r="P74" i="2"/>
  <c r="O75" i="2"/>
  <c r="P75" i="2"/>
  <c r="O76" i="2"/>
  <c r="P76" i="2"/>
  <c r="O77" i="2"/>
  <c r="P77" i="2"/>
  <c r="O78" i="2"/>
  <c r="P78" i="2"/>
  <c r="O79" i="2"/>
  <c r="P79" i="2"/>
  <c r="O80" i="2"/>
  <c r="P80" i="2"/>
  <c r="O50" i="2"/>
  <c r="P50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3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3" i="2"/>
  <c r="L3" i="2"/>
  <c r="L49" i="2"/>
  <c r="M49" i="2"/>
  <c r="N49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50" i="2"/>
  <c r="M50" i="2"/>
  <c r="N50" i="2"/>
  <c r="L13" i="2"/>
  <c r="M13" i="2"/>
  <c r="N13" i="2"/>
  <c r="L15" i="2"/>
  <c r="M15" i="2"/>
  <c r="N15" i="2"/>
  <c r="L17" i="2"/>
  <c r="M17" i="2"/>
  <c r="N17" i="2"/>
  <c r="L19" i="2"/>
  <c r="M19" i="2"/>
  <c r="N19" i="2"/>
  <c r="L21" i="2"/>
  <c r="M21" i="2"/>
  <c r="N21" i="2"/>
  <c r="L23" i="2"/>
  <c r="M23" i="2"/>
  <c r="N23" i="2"/>
  <c r="L25" i="2"/>
  <c r="M25" i="2"/>
  <c r="N25" i="2"/>
  <c r="L27" i="2"/>
  <c r="M27" i="2"/>
  <c r="N27" i="2"/>
  <c r="L29" i="2"/>
  <c r="M29" i="2"/>
  <c r="N29" i="2"/>
  <c r="L31" i="2"/>
  <c r="M31" i="2"/>
  <c r="N31" i="2"/>
  <c r="L33" i="2"/>
  <c r="M33" i="2"/>
  <c r="N33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" i="2"/>
  <c r="N34" i="2"/>
  <c r="M34" i="2"/>
  <c r="L34" i="2"/>
  <c r="N32" i="2"/>
  <c r="M32" i="2"/>
  <c r="L32" i="2"/>
  <c r="N30" i="2"/>
  <c r="M30" i="2"/>
  <c r="L30" i="2"/>
  <c r="N28" i="2"/>
  <c r="M28" i="2"/>
  <c r="L28" i="2"/>
  <c r="N26" i="2"/>
  <c r="M26" i="2"/>
  <c r="L26" i="2"/>
  <c r="N24" i="2"/>
  <c r="M24" i="2"/>
  <c r="L24" i="2"/>
  <c r="N22" i="2"/>
  <c r="M22" i="2"/>
  <c r="L22" i="2"/>
  <c r="N20" i="2"/>
  <c r="M20" i="2"/>
  <c r="L20" i="2"/>
  <c r="N18" i="2"/>
  <c r="M18" i="2"/>
  <c r="L18" i="2"/>
  <c r="N16" i="2"/>
  <c r="M16" i="2"/>
  <c r="L16" i="2"/>
  <c r="N14" i="2"/>
  <c r="M14" i="2"/>
  <c r="L14" i="2"/>
  <c r="N12" i="2"/>
  <c r="M12" i="2"/>
  <c r="L12" i="2"/>
  <c r="N11" i="2"/>
  <c r="M11" i="2"/>
  <c r="L11" i="2"/>
  <c r="N10" i="2"/>
  <c r="M10" i="2"/>
  <c r="L10" i="2"/>
  <c r="N9" i="2"/>
  <c r="M9" i="2"/>
  <c r="L9" i="2"/>
  <c r="N8" i="2"/>
  <c r="M8" i="2"/>
  <c r="L8" i="2"/>
  <c r="N7" i="2"/>
  <c r="M7" i="2"/>
  <c r="L7" i="2"/>
  <c r="N6" i="2"/>
  <c r="M6" i="2"/>
  <c r="L6" i="2"/>
  <c r="N5" i="2"/>
  <c r="M5" i="2"/>
  <c r="L5" i="2"/>
  <c r="N4" i="2"/>
  <c r="N3" i="2"/>
  <c r="M3" i="2"/>
  <c r="M96" i="1" l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95" i="1"/>
  <c r="R36" i="1"/>
  <c r="T36" i="1"/>
  <c r="S36" i="1"/>
  <c r="AL65" i="1"/>
  <c r="AK65" i="1"/>
  <c r="AJ65" i="1"/>
  <c r="AL64" i="1"/>
  <c r="AK64" i="1"/>
  <c r="AJ64" i="1"/>
  <c r="AL63" i="1"/>
  <c r="AK63" i="1"/>
  <c r="AJ63" i="1"/>
  <c r="AL62" i="1"/>
  <c r="AK62" i="1"/>
  <c r="AJ62" i="1"/>
  <c r="AL61" i="1"/>
  <c r="AK61" i="1"/>
  <c r="AJ61" i="1"/>
  <c r="AL60" i="1"/>
  <c r="AK60" i="1"/>
  <c r="AJ60" i="1"/>
  <c r="AL59" i="1"/>
  <c r="AK59" i="1"/>
  <c r="AJ59" i="1"/>
  <c r="AL58" i="1"/>
  <c r="AK58" i="1"/>
  <c r="AJ58" i="1"/>
  <c r="AL57" i="1"/>
  <c r="AK57" i="1"/>
  <c r="AJ57" i="1"/>
  <c r="AL56" i="1"/>
  <c r="AK56" i="1"/>
  <c r="AJ56" i="1"/>
  <c r="AL55" i="1"/>
  <c r="AK55" i="1"/>
  <c r="AJ55" i="1"/>
  <c r="AL54" i="1"/>
  <c r="AK54" i="1"/>
  <c r="AJ54" i="1"/>
  <c r="AL53" i="1"/>
  <c r="AK53" i="1"/>
  <c r="AJ53" i="1"/>
  <c r="AL52" i="1"/>
  <c r="AK52" i="1"/>
  <c r="AJ52" i="1"/>
  <c r="AL51" i="1"/>
  <c r="AK51" i="1"/>
  <c r="AJ51" i="1"/>
  <c r="AL50" i="1"/>
  <c r="AK50" i="1"/>
  <c r="AJ50" i="1"/>
  <c r="AL49" i="1"/>
  <c r="AK49" i="1"/>
  <c r="AJ49" i="1"/>
  <c r="AL48" i="1"/>
  <c r="AK48" i="1"/>
  <c r="AJ48" i="1"/>
  <c r="AL47" i="1"/>
  <c r="AK47" i="1"/>
  <c r="AJ47" i="1"/>
  <c r="AL46" i="1"/>
  <c r="AK46" i="1"/>
  <c r="AJ46" i="1"/>
  <c r="AL45" i="1"/>
  <c r="AK45" i="1"/>
  <c r="AJ45" i="1"/>
  <c r="AL44" i="1"/>
  <c r="AK44" i="1"/>
  <c r="AJ44" i="1"/>
  <c r="AL43" i="1"/>
  <c r="AK43" i="1"/>
  <c r="AJ43" i="1"/>
  <c r="AL42" i="1"/>
  <c r="AK42" i="1"/>
  <c r="AJ42" i="1"/>
  <c r="AL41" i="1"/>
  <c r="AK41" i="1"/>
  <c r="AJ41" i="1"/>
  <c r="AL40" i="1"/>
  <c r="AK40" i="1"/>
  <c r="AJ40" i="1"/>
  <c r="AL39" i="1"/>
  <c r="AK39" i="1"/>
  <c r="AJ39" i="1"/>
  <c r="AL38" i="1"/>
  <c r="AK38" i="1"/>
  <c r="AJ38" i="1"/>
  <c r="AL37" i="1"/>
  <c r="AK37" i="1"/>
  <c r="AJ37" i="1"/>
  <c r="AL36" i="1"/>
  <c r="AK36" i="1"/>
  <c r="AJ36" i="1"/>
  <c r="AF65" i="1"/>
  <c r="AE65" i="1"/>
  <c r="AD65" i="1"/>
  <c r="AF64" i="1"/>
  <c r="AE64" i="1"/>
  <c r="AD64" i="1"/>
  <c r="AF63" i="1"/>
  <c r="AE63" i="1"/>
  <c r="AD63" i="1"/>
  <c r="AF62" i="1"/>
  <c r="AE62" i="1"/>
  <c r="AD62" i="1"/>
  <c r="AF61" i="1"/>
  <c r="AE61" i="1"/>
  <c r="AD61" i="1"/>
  <c r="AF60" i="1"/>
  <c r="AE60" i="1"/>
  <c r="AD60" i="1"/>
  <c r="AF59" i="1"/>
  <c r="AE59" i="1"/>
  <c r="AD59" i="1"/>
  <c r="AF58" i="1"/>
  <c r="AE58" i="1"/>
  <c r="AD58" i="1"/>
  <c r="AF57" i="1"/>
  <c r="AE57" i="1"/>
  <c r="AD57" i="1"/>
  <c r="AF56" i="1"/>
  <c r="AE56" i="1"/>
  <c r="AD56" i="1"/>
  <c r="AF55" i="1"/>
  <c r="AE55" i="1"/>
  <c r="AD55" i="1"/>
  <c r="AF54" i="1"/>
  <c r="AE54" i="1"/>
  <c r="AD54" i="1"/>
  <c r="AF53" i="1"/>
  <c r="AE53" i="1"/>
  <c r="AD53" i="1"/>
  <c r="AF52" i="1"/>
  <c r="AE52" i="1"/>
  <c r="AD52" i="1"/>
  <c r="AF51" i="1"/>
  <c r="AE51" i="1"/>
  <c r="AD51" i="1"/>
  <c r="AF50" i="1"/>
  <c r="AE50" i="1"/>
  <c r="AD50" i="1"/>
  <c r="AF49" i="1"/>
  <c r="AE49" i="1"/>
  <c r="AD49" i="1"/>
  <c r="AF48" i="1"/>
  <c r="AE48" i="1"/>
  <c r="AD48" i="1"/>
  <c r="AF47" i="1"/>
  <c r="AE47" i="1"/>
  <c r="AD47" i="1"/>
  <c r="AF46" i="1"/>
  <c r="AE46" i="1"/>
  <c r="AD46" i="1"/>
  <c r="AF45" i="1"/>
  <c r="AE45" i="1"/>
  <c r="AD45" i="1"/>
  <c r="AF44" i="1"/>
  <c r="AE44" i="1"/>
  <c r="AD44" i="1"/>
  <c r="AF43" i="1"/>
  <c r="AE43" i="1"/>
  <c r="AD43" i="1"/>
  <c r="AF42" i="1"/>
  <c r="AE42" i="1"/>
  <c r="AD42" i="1"/>
  <c r="AF41" i="1"/>
  <c r="AE41" i="1"/>
  <c r="AD41" i="1"/>
  <c r="AF40" i="1"/>
  <c r="AE40" i="1"/>
  <c r="AD40" i="1"/>
  <c r="AF39" i="1"/>
  <c r="AE39" i="1"/>
  <c r="AD39" i="1"/>
  <c r="AF38" i="1"/>
  <c r="AE38" i="1"/>
  <c r="AD38" i="1"/>
  <c r="AF37" i="1"/>
  <c r="AE37" i="1"/>
  <c r="AD37" i="1"/>
  <c r="AF36" i="1"/>
  <c r="AE36" i="1"/>
  <c r="AD36" i="1"/>
  <c r="Z65" i="1"/>
  <c r="Y65" i="1"/>
  <c r="X65" i="1"/>
  <c r="Z64" i="1"/>
  <c r="Y64" i="1"/>
  <c r="X64" i="1"/>
  <c r="Z63" i="1"/>
  <c r="Y63" i="1"/>
  <c r="X63" i="1"/>
  <c r="Z62" i="1"/>
  <c r="Y62" i="1"/>
  <c r="X62" i="1"/>
  <c r="Z61" i="1"/>
  <c r="Y61" i="1"/>
  <c r="X61" i="1"/>
  <c r="Z60" i="1"/>
  <c r="Y60" i="1"/>
  <c r="X60" i="1"/>
  <c r="Z59" i="1"/>
  <c r="Y59" i="1"/>
  <c r="X59" i="1"/>
  <c r="Z58" i="1"/>
  <c r="Y58" i="1"/>
  <c r="X58" i="1"/>
  <c r="Z57" i="1"/>
  <c r="Y57" i="1"/>
  <c r="X57" i="1"/>
  <c r="Z56" i="1"/>
  <c r="Y56" i="1"/>
  <c r="X56" i="1"/>
  <c r="Z55" i="1"/>
  <c r="Y55" i="1"/>
  <c r="X55" i="1"/>
  <c r="Z54" i="1"/>
  <c r="Y54" i="1"/>
  <c r="X54" i="1"/>
  <c r="Z53" i="1"/>
  <c r="Y53" i="1"/>
  <c r="X53" i="1"/>
  <c r="Z52" i="1"/>
  <c r="Y52" i="1"/>
  <c r="X52" i="1"/>
  <c r="Z51" i="1"/>
  <c r="Y51" i="1"/>
  <c r="X51" i="1"/>
  <c r="Z50" i="1"/>
  <c r="Y50" i="1"/>
  <c r="X50" i="1"/>
  <c r="Z49" i="1"/>
  <c r="Y49" i="1"/>
  <c r="X49" i="1"/>
  <c r="Z48" i="1"/>
  <c r="Y48" i="1"/>
  <c r="X48" i="1"/>
  <c r="Z47" i="1"/>
  <c r="Y47" i="1"/>
  <c r="X47" i="1"/>
  <c r="Z46" i="1"/>
  <c r="Y46" i="1"/>
  <c r="X46" i="1"/>
  <c r="Z45" i="1"/>
  <c r="Y45" i="1"/>
  <c r="X45" i="1"/>
  <c r="Z44" i="1"/>
  <c r="Y44" i="1"/>
  <c r="X44" i="1"/>
  <c r="Z43" i="1"/>
  <c r="Y43" i="1"/>
  <c r="X43" i="1"/>
  <c r="Z42" i="1"/>
  <c r="Y42" i="1"/>
  <c r="X42" i="1"/>
  <c r="Z41" i="1"/>
  <c r="Y41" i="1"/>
  <c r="X41" i="1"/>
  <c r="Z40" i="1"/>
  <c r="Y40" i="1"/>
  <c r="X40" i="1"/>
  <c r="Z39" i="1"/>
  <c r="Y39" i="1"/>
  <c r="X39" i="1"/>
  <c r="Z38" i="1"/>
  <c r="Y38" i="1"/>
  <c r="X38" i="1"/>
  <c r="Z37" i="1"/>
  <c r="Y37" i="1"/>
  <c r="X37" i="1"/>
  <c r="Z36" i="1"/>
  <c r="Y36" i="1"/>
  <c r="X36" i="1"/>
  <c r="T65" i="1"/>
  <c r="S65" i="1"/>
  <c r="R65" i="1"/>
  <c r="T64" i="1"/>
  <c r="S64" i="1"/>
  <c r="R64" i="1"/>
  <c r="T63" i="1"/>
  <c r="S63" i="1"/>
  <c r="R63" i="1"/>
  <c r="T62" i="1"/>
  <c r="S62" i="1"/>
  <c r="R62" i="1"/>
  <c r="T61" i="1"/>
  <c r="S61" i="1"/>
  <c r="R61" i="1"/>
  <c r="T60" i="1"/>
  <c r="S60" i="1"/>
  <c r="R60" i="1"/>
  <c r="T59" i="1"/>
  <c r="S59" i="1"/>
  <c r="R59" i="1"/>
  <c r="T58" i="1"/>
  <c r="S58" i="1"/>
  <c r="R58" i="1"/>
  <c r="T57" i="1"/>
  <c r="S57" i="1"/>
  <c r="R57" i="1"/>
  <c r="T56" i="1"/>
  <c r="S56" i="1"/>
  <c r="R56" i="1"/>
  <c r="T55" i="1"/>
  <c r="S55" i="1"/>
  <c r="R55" i="1"/>
  <c r="T54" i="1"/>
  <c r="S54" i="1"/>
  <c r="R54" i="1"/>
  <c r="T53" i="1"/>
  <c r="S53" i="1"/>
  <c r="R53" i="1"/>
  <c r="T52" i="1"/>
  <c r="S52" i="1"/>
  <c r="R52" i="1"/>
  <c r="T51" i="1"/>
  <c r="S51" i="1"/>
  <c r="R51" i="1"/>
  <c r="T50" i="1"/>
  <c r="S50" i="1"/>
  <c r="R50" i="1"/>
  <c r="T49" i="1"/>
  <c r="S49" i="1"/>
  <c r="R49" i="1"/>
  <c r="T48" i="1"/>
  <c r="S48" i="1"/>
  <c r="R48" i="1"/>
  <c r="T47" i="1"/>
  <c r="S47" i="1"/>
  <c r="R47" i="1"/>
  <c r="T46" i="1"/>
  <c r="S46" i="1"/>
  <c r="R46" i="1"/>
  <c r="T45" i="1"/>
  <c r="S45" i="1"/>
  <c r="R45" i="1"/>
  <c r="T44" i="1"/>
  <c r="S44" i="1"/>
  <c r="R44" i="1"/>
  <c r="T43" i="1"/>
  <c r="S43" i="1"/>
  <c r="R43" i="1"/>
  <c r="T42" i="1"/>
  <c r="S42" i="1"/>
  <c r="R42" i="1"/>
  <c r="T41" i="1"/>
  <c r="S41" i="1"/>
  <c r="R41" i="1"/>
  <c r="T40" i="1"/>
  <c r="S40" i="1"/>
  <c r="R40" i="1"/>
  <c r="T39" i="1"/>
  <c r="S39" i="1"/>
  <c r="R39" i="1"/>
  <c r="T38" i="1"/>
  <c r="S38" i="1"/>
  <c r="R38" i="1"/>
  <c r="T37" i="1"/>
  <c r="S37" i="1"/>
  <c r="R37" i="1"/>
  <c r="N65" i="1"/>
  <c r="M65" i="1"/>
  <c r="L65" i="1"/>
  <c r="N64" i="1"/>
  <c r="M64" i="1"/>
  <c r="L64" i="1"/>
  <c r="N63" i="1"/>
  <c r="M63" i="1"/>
  <c r="L63" i="1"/>
  <c r="N62" i="1"/>
  <c r="M62" i="1"/>
  <c r="L62" i="1"/>
  <c r="N61" i="1"/>
  <c r="M61" i="1"/>
  <c r="L61" i="1"/>
  <c r="N60" i="1"/>
  <c r="M60" i="1"/>
  <c r="L60" i="1"/>
  <c r="N59" i="1"/>
  <c r="M59" i="1"/>
  <c r="L59" i="1"/>
  <c r="N58" i="1"/>
  <c r="M58" i="1"/>
  <c r="L58" i="1"/>
  <c r="N57" i="1"/>
  <c r="M57" i="1"/>
  <c r="L57" i="1"/>
  <c r="N56" i="1"/>
  <c r="M56" i="1"/>
  <c r="L56" i="1"/>
  <c r="N55" i="1"/>
  <c r="M55" i="1"/>
  <c r="L55" i="1"/>
  <c r="N54" i="1"/>
  <c r="M54" i="1"/>
  <c r="L54" i="1"/>
  <c r="N53" i="1"/>
  <c r="M53" i="1"/>
  <c r="L53" i="1"/>
  <c r="N52" i="1"/>
  <c r="M52" i="1"/>
  <c r="L52" i="1"/>
  <c r="N51" i="1"/>
  <c r="M51" i="1"/>
  <c r="L51" i="1"/>
  <c r="N50" i="1"/>
  <c r="M50" i="1"/>
  <c r="L50" i="1"/>
  <c r="N49" i="1"/>
  <c r="M49" i="1"/>
  <c r="L49" i="1"/>
  <c r="N48" i="1"/>
  <c r="M48" i="1"/>
  <c r="L48" i="1"/>
  <c r="N47" i="1"/>
  <c r="M47" i="1"/>
  <c r="L47" i="1"/>
  <c r="N46" i="1"/>
  <c r="M46" i="1"/>
  <c r="L46" i="1"/>
  <c r="N45" i="1"/>
  <c r="M45" i="1"/>
  <c r="L45" i="1"/>
  <c r="N44" i="1"/>
  <c r="M44" i="1"/>
  <c r="L44" i="1"/>
  <c r="N43" i="1"/>
  <c r="M43" i="1"/>
  <c r="L43" i="1"/>
  <c r="N42" i="1"/>
  <c r="M42" i="1"/>
  <c r="L42" i="1"/>
  <c r="N41" i="1"/>
  <c r="M41" i="1"/>
  <c r="L41" i="1"/>
  <c r="N40" i="1"/>
  <c r="M40" i="1"/>
  <c r="L40" i="1"/>
  <c r="N39" i="1"/>
  <c r="M39" i="1"/>
  <c r="L39" i="1"/>
  <c r="N38" i="1"/>
  <c r="M38" i="1"/>
  <c r="L38" i="1"/>
  <c r="N37" i="1"/>
  <c r="M37" i="1"/>
  <c r="L37" i="1"/>
  <c r="N36" i="1"/>
  <c r="M36" i="1"/>
  <c r="L36" i="1"/>
  <c r="M4" i="1" l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N3" i="1"/>
  <c r="M3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</calcChain>
</file>

<file path=xl/sharedStrings.xml><?xml version="1.0" encoding="utf-8"?>
<sst xmlns="http://schemas.openxmlformats.org/spreadsheetml/2006/main" count="10909" uniqueCount="123">
  <si>
    <t xml:space="preserve"> 250um cubic zirconia ball</t>
  </si>
  <si>
    <t xml:space="preserve"> TOP=(PDMS_CHAN_LENS)+(LENS_DIA); BOT=(PDMS_CHAN_LENS) </t>
  </si>
  <si>
    <t xml:space="preserve"> EMISSION (um)</t>
  </si>
  <si>
    <t xml:space="preserve"> N_LENS</t>
  </si>
  <si>
    <t xml:space="preserve"> LENS_DIA (um)</t>
  </si>
  <si>
    <t xml:space="preserve"> EFF (um)</t>
  </si>
  <si>
    <t xml:space="preserve"> BFL (um)</t>
  </si>
  <si>
    <t xml:space="preserve"> PDMS_CHAN_LENS (um)</t>
  </si>
  <si>
    <t xml:space="preserve"> PDMS_LENS_DET (um)</t>
  </si>
  <si>
    <t xml:space="preserve"> AIR_GAP (um)</t>
  </si>
  <si>
    <t xml:space="preserve"> DET_RAD (um)</t>
  </si>
  <si>
    <t xml:space="preserve"> BASE_RAYS</t>
  </si>
  <si>
    <t xml:space="preserve"> N_RAYS</t>
  </si>
  <si>
    <t>IMPROVEMENT/AREA</t>
  </si>
  <si>
    <t>n_rays/area</t>
  </si>
  <si>
    <t>improvement peaks</t>
  </si>
  <si>
    <t>rays collected saturates</t>
  </si>
  <si>
    <t>base rays/area</t>
  </si>
  <si>
    <t>DISTANCE OFF BFL</t>
  </si>
  <si>
    <t>IMPROVEMENT</t>
  </si>
  <si>
    <t xml:space="preserve"> 250um sapphire ball</t>
  </si>
  <si>
    <t xml:space="preserve"> 150um sapphire ball</t>
  </si>
  <si>
    <t>differential improvement</t>
  </si>
  <si>
    <t>differential improvement/area</t>
  </si>
  <si>
    <t>base, det rad=60</t>
  </si>
  <si>
    <t>ball, det rad=60</t>
  </si>
  <si>
    <t>det rad=60</t>
  </si>
  <si>
    <t>ball, det rad=70</t>
  </si>
  <si>
    <t>base, det rad=70</t>
  </si>
  <si>
    <t>det rad=70</t>
  </si>
  <si>
    <t>base, det rad=75</t>
  </si>
  <si>
    <t>ball, det rad=75</t>
  </si>
  <si>
    <t>det rad=75</t>
  </si>
  <si>
    <t>base, det rad=80</t>
  </si>
  <si>
    <t>ball, det rad=80</t>
  </si>
  <si>
    <t>det rad=80</t>
  </si>
  <si>
    <t>base, det rad=90</t>
  </si>
  <si>
    <t>ball, det rad=90</t>
  </si>
  <si>
    <t>det rad=90</t>
  </si>
  <si>
    <t>base, det rad=100</t>
  </si>
  <si>
    <t>ball, det rad=100</t>
  </si>
  <si>
    <t>det rad=100</t>
  </si>
  <si>
    <t>additional rays per additional detector area</t>
  </si>
  <si>
    <t>base, pdms_lens_det=50</t>
  </si>
  <si>
    <t>lens, pdms_lens_det=50</t>
  </si>
  <si>
    <t>pdms_lens_det=50</t>
  </si>
  <si>
    <t>base, pdms_lens_det=25</t>
  </si>
  <si>
    <t>lens, pdms_lens_det=25</t>
  </si>
  <si>
    <t>pdms_lens_det=25</t>
  </si>
  <si>
    <t>base, pdms_lens_det=100</t>
  </si>
  <si>
    <t>lens, pdms_lens_det=100</t>
  </si>
  <si>
    <t>pdms_lens_det=100</t>
  </si>
  <si>
    <t xml:space="preserve"> 150um sapphire ball - with average fresnel consideration</t>
  </si>
  <si>
    <t xml:space="preserve"> N_RAYS </t>
  </si>
  <si>
    <t xml:space="preserve"> BASEFLUX. </t>
  </si>
  <si>
    <t xml:space="preserve"> NFLUX.</t>
  </si>
  <si>
    <t xml:space="preserve"> REFL</t>
  </si>
  <si>
    <t xml:space="preserve"> 150um sapphire ball - FRESNEL AVE</t>
  </si>
  <si>
    <t xml:space="preserve"> REFLECTIVE COATING on CHANNEL SIDES and BOTTOM</t>
  </si>
  <si>
    <t xml:space="preserve"> COAT_REFL </t>
  </si>
  <si>
    <t xml:space="preserve"> REFLECTIVE COATING on PDMS BOTTOM</t>
  </si>
  <si>
    <t xml:space="preserve"> REFLECTIVE COATING on CHANNEL BOTTOM</t>
  </si>
  <si>
    <t>wd</t>
  </si>
  <si>
    <t xml:space="preserve"> added fiber variations  </t>
  </si>
  <si>
    <t xml:space="preserve"> EXCITATION (um)</t>
  </si>
  <si>
    <t>N_LENS</t>
  </si>
  <si>
    <t xml:space="preserve"> WD_PDMS</t>
  </si>
  <si>
    <t xml:space="preserve"> EX_ANGLE</t>
  </si>
  <si>
    <t xml:space="preserve"> EX_XSHIFT</t>
  </si>
  <si>
    <t xml:space="preserve"> DIFF_MMF</t>
  </si>
  <si>
    <t xml:space="preserve"> BASE_THETA</t>
  </si>
  <si>
    <t xml:space="preserve"> N_THETA</t>
  </si>
  <si>
    <t xml:space="preserve"> BASE_EX</t>
  </si>
  <si>
    <t xml:space="preserve"> N_EX</t>
  </si>
  <si>
    <t xml:space="preserve"> </t>
  </si>
  <si>
    <t xml:space="preserve">  </t>
  </si>
  <si>
    <t xml:space="preserve"> added reflecting surface on bottom of channel only  </t>
  </si>
  <si>
    <t xml:space="preserve"> BASELINE FOR PREVIOUS</t>
  </si>
  <si>
    <t xml:space="preserve"> bare channel</t>
  </si>
  <si>
    <t xml:space="preserve"> bare ball</t>
  </si>
  <si>
    <t xml:space="preserve"> quantum efficiency enabled</t>
  </si>
  <si>
    <t xml:space="preserve"> shifted up channel so emission spot is at 0 0 0  </t>
  </si>
  <si>
    <t xml:space="preserve"> QE</t>
  </si>
  <si>
    <t xml:space="preserve"> SPOT_SIZE</t>
  </si>
  <si>
    <t xml:space="preserve"> EFL (um)</t>
  </si>
  <si>
    <t xml:space="preserve"> EX_DET</t>
  </si>
  <si>
    <t xml:space="preserve"> EX_SPOT</t>
  </si>
  <si>
    <t xml:space="preserve"> SPOT_DET</t>
  </si>
  <si>
    <t xml:space="preserve"> THETA</t>
  </si>
  <si>
    <t xml:space="preserve"> SNR</t>
  </si>
  <si>
    <t>"SNR" HERE IS RAY BASED AND NOT FLUX BASED.</t>
  </si>
  <si>
    <t xml:space="preserve"> CY5 fluorophore</t>
  </si>
  <si>
    <t xml:space="preserve"> EX_POW (W)</t>
  </si>
  <si>
    <t xml:space="preserve"> EXCIT (um)</t>
  </si>
  <si>
    <t xml:space="preserve"> EMIS (um)</t>
  </si>
  <si>
    <t xml:space="preserve"> SPOT_DIA</t>
  </si>
  <si>
    <t xml:space="preserve"> QY</t>
  </si>
  <si>
    <t xml:space="preserve"> ANG</t>
  </si>
  <si>
    <t xml:space="preserve"> DIFF_X</t>
  </si>
  <si>
    <t xml:space="preserve"> EX_DET_R</t>
  </si>
  <si>
    <t xml:space="preserve"> EX_DET_F</t>
  </si>
  <si>
    <t xml:space="preserve"> EX_SPOT_R</t>
  </si>
  <si>
    <t xml:space="preserve"> EX_SPOT_F</t>
  </si>
  <si>
    <t xml:space="preserve"> SPOT_DET_R</t>
  </si>
  <si>
    <t xml:space="preserve"> SPOT_DET_F</t>
  </si>
  <si>
    <t xml:space="preserve"> 150 sapph</t>
  </si>
  <si>
    <t xml:space="preserve"> with media/coating definitions</t>
  </si>
  <si>
    <t xml:space="preserve"> new excitation spot/emission calculations</t>
  </si>
  <si>
    <t xml:space="preserve"> LENS</t>
  </si>
  <si>
    <t xml:space="preserve"> 150 sapph/CUBIC ZIRCONIA</t>
  </si>
  <si>
    <t xml:space="preserve"> REFLECTIVE BOTTOM channel</t>
  </si>
  <si>
    <t xml:space="preserve"> X_SHIFT</t>
  </si>
  <si>
    <t xml:space="preserve"> BASELINE</t>
  </si>
  <si>
    <t>SORTED, LENS</t>
  </si>
  <si>
    <t xml:space="preserve"> 150 SAPPH/CUBIC ZIRCONIA</t>
  </si>
  <si>
    <t xml:space="preserve"> REFLECTIVE BOTTOM AND SIDES channel</t>
  </si>
  <si>
    <t xml:space="preserve"> 250 SAPPH/CUBIC ZIRCONIA</t>
  </si>
  <si>
    <t xml:space="preserve"> REFLECTING TOP and SIDE channel</t>
  </si>
  <si>
    <t xml:space="preserve"> BASE</t>
  </si>
  <si>
    <t xml:space="preserve"> BARE channel</t>
  </si>
  <si>
    <t>higher resolution dataset from 3-4-15</t>
  </si>
  <si>
    <t xml:space="preserve"> LENS WITH -20UM DIA ERROR</t>
  </si>
  <si>
    <t xml:space="preserve"> LENS WITH +20UM DIA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</si>
</sst>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9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11" fontId="0" fillId="0" borderId="0" xfId="0" applyNumberFormat="1"/>
    <xf numFmtId="11" fontId="14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zirconia'!$L$2</c:f>
              <c:strCache>
                <c:ptCount val="1"/>
                <c:pt idx="0">
                  <c:v>IMPROVEMENT/AREA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zirconia'!$L$3:$L$32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5.3051647697298452E-4</c:v>
                </c:pt>
                <c:pt idx="3">
                  <c:v>8.45510635175694E-4</c:v>
                </c:pt>
                <c:pt idx="4">
                  <c:v>7.6394372684109762E-4</c:v>
                </c:pt>
                <c:pt idx="5">
                  <c:v>6.7198753749911366E-4</c:v>
                </c:pt>
                <c:pt idx="6">
                  <c:v>6.7848365762531349E-4</c:v>
                </c:pt>
                <c:pt idx="7">
                  <c:v>5.9185744462298578E-4</c:v>
                </c:pt>
                <c:pt idx="8">
                  <c:v>4.2512768188407511E-4</c:v>
                </c:pt>
                <c:pt idx="9">
                  <c:v>3.4435342232610084E-4</c:v>
                </c:pt>
                <c:pt idx="10">
                  <c:v>2.408065890392313E-4</c:v>
                </c:pt>
                <c:pt idx="11">
                  <c:v>1.3152387658288574E-4</c:v>
                </c:pt>
                <c:pt idx="12">
                  <c:v>8.3013097646002828E-5</c:v>
                </c:pt>
                <c:pt idx="13">
                  <c:v>6.5502544605848087E-5</c:v>
                </c:pt>
                <c:pt idx="14">
                  <c:v>4.9312769669107885E-5</c:v>
                </c:pt>
                <c:pt idx="15">
                  <c:v>3.9533679774429125E-5</c:v>
                </c:pt>
                <c:pt idx="16">
                  <c:v>3.2017973584110272E-5</c:v>
                </c:pt>
                <c:pt idx="17">
                  <c:v>2.5062191844906675E-5</c:v>
                </c:pt>
                <c:pt idx="18">
                  <c:v>2.041076011745862E-5</c:v>
                </c:pt>
                <c:pt idx="19">
                  <c:v>1.6437313794736731E-5</c:v>
                </c:pt>
                <c:pt idx="20">
                  <c:v>1.3374364965705492E-5</c:v>
                </c:pt>
                <c:pt idx="21">
                  <c:v>1.0903394317952812E-5</c:v>
                </c:pt>
                <c:pt idx="22">
                  <c:v>9.0974335100687318E-6</c:v>
                </c:pt>
                <c:pt idx="23">
                  <c:v>8.0670010267683234E-6</c:v>
                </c:pt>
                <c:pt idx="24">
                  <c:v>6.8809115821857725E-6</c:v>
                </c:pt>
                <c:pt idx="25">
                  <c:v>6.1501729005441979E-6</c:v>
                </c:pt>
                <c:pt idx="26">
                  <c:v>5.3740193932052878E-6</c:v>
                </c:pt>
                <c:pt idx="27">
                  <c:v>4.9410347658005635E-6</c:v>
                </c:pt>
                <c:pt idx="28">
                  <c:v>4.576285251588386E-6</c:v>
                </c:pt>
                <c:pt idx="29">
                  <c:v>4.2133772374086304E-6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749696"/>
        <c:axId val="260750256"/>
      </c:scatterChart>
      <c:valAx>
        <c:axId val="26074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750256"/>
        <c:crosses val="autoZero"/>
        <c:crossBetween val="midCat"/>
      </c:valAx>
      <c:valAx>
        <c:axId val="26075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Improvement/area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749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RAYS/AREA</a:t>
            </a:r>
            <a:r>
              <a:rPr lang="en-US" baseline="0"/>
              <a:t> vs DET_RAD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zirconia'!$M$2</c:f>
              <c:strCache>
                <c:ptCount val="1"/>
                <c:pt idx="0">
                  <c:v>base 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zirconia'!$M$3:$M$32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1.4147106052612921E-3</c:v>
                </c:pt>
                <c:pt idx="3">
                  <c:v>7.9577471545947667E-4</c:v>
                </c:pt>
                <c:pt idx="4">
                  <c:v>5.0929581789406508E-4</c:v>
                </c:pt>
                <c:pt idx="5">
                  <c:v>4.4209706414415371E-4</c:v>
                </c:pt>
                <c:pt idx="6">
                  <c:v>5.846508113579829E-4</c:v>
                </c:pt>
                <c:pt idx="7">
                  <c:v>4.9735919716217293E-4</c:v>
                </c:pt>
                <c:pt idx="8">
                  <c:v>4.3227268494095035E-4</c:v>
                </c:pt>
                <c:pt idx="9">
                  <c:v>3.5014087480216976E-4</c:v>
                </c:pt>
                <c:pt idx="10">
                  <c:v>3.4198582813134534E-4</c:v>
                </c:pt>
                <c:pt idx="11">
                  <c:v>4.4209706414415371E-4</c:v>
                </c:pt>
                <c:pt idx="12">
                  <c:v>5.0854242171374841E-4</c:v>
                </c:pt>
                <c:pt idx="13">
                  <c:v>4.8720900946498576E-4</c:v>
                </c:pt>
                <c:pt idx="14">
                  <c:v>4.9514871184145215E-4</c:v>
                </c:pt>
                <c:pt idx="15">
                  <c:v>4.8492521723311857E-4</c:v>
                </c:pt>
                <c:pt idx="16">
                  <c:v>4.736098652561592E-4</c:v>
                </c:pt>
                <c:pt idx="17">
                  <c:v>4.8139458095696743E-4</c:v>
                </c:pt>
                <c:pt idx="18">
                  <c:v>4.7614221202007471E-4</c:v>
                </c:pt>
                <c:pt idx="19">
                  <c:v>4.8542257643028079E-4</c:v>
                </c:pt>
                <c:pt idx="20">
                  <c:v>4.9081796509065231E-4</c:v>
                </c:pt>
                <c:pt idx="21">
                  <c:v>4.9982544111504322E-4</c:v>
                </c:pt>
                <c:pt idx="22">
                  <c:v>5.0544480981925177E-4</c:v>
                </c:pt>
                <c:pt idx="23">
                  <c:v>4.8078055725676719E-4</c:v>
                </c:pt>
                <c:pt idx="24">
                  <c:v>4.7873806882042119E-4</c:v>
                </c:pt>
                <c:pt idx="25">
                  <c:v>4.6145516044395689E-4</c:v>
                </c:pt>
                <c:pt idx="26">
                  <c:v>4.5410463872584678E-4</c:v>
                </c:pt>
                <c:pt idx="27">
                  <c:v>4.3036795836073742E-4</c:v>
                </c:pt>
                <c:pt idx="28">
                  <c:v>4.1633873341518404E-4</c:v>
                </c:pt>
                <c:pt idx="29">
                  <c:v>4.067292990126214E-4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cubic zirconia'!$N$2</c:f>
              <c:strCache>
                <c:ptCount val="1"/>
                <c:pt idx="0">
                  <c:v>n_rays/area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zirconia'!$N$3:$N$32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2.1220659078919381E-3</c:v>
                </c:pt>
                <c:pt idx="3">
                  <c:v>3.382042540702776E-3</c:v>
                </c:pt>
                <c:pt idx="4">
                  <c:v>3.0557749073643905E-3</c:v>
                </c:pt>
                <c:pt idx="5">
                  <c:v>3.3599376874955682E-3</c:v>
                </c:pt>
                <c:pt idx="6">
                  <c:v>6.1063529186278212E-3</c:v>
                </c:pt>
                <c:pt idx="7">
                  <c:v>5.918574446229858E-3</c:v>
                </c:pt>
                <c:pt idx="8">
                  <c:v>4.6764045007248265E-3</c:v>
                </c:pt>
                <c:pt idx="9">
                  <c:v>3.7878876455871091E-3</c:v>
                </c:pt>
                <c:pt idx="10">
                  <c:v>3.1304856575100071E-3</c:v>
                </c:pt>
                <c:pt idx="11">
                  <c:v>2.6304775316577148E-3</c:v>
                </c:pt>
                <c:pt idx="12">
                  <c:v>2.2413536364420763E-3</c:v>
                </c:pt>
                <c:pt idx="13">
                  <c:v>1.9650763381754426E-3</c:v>
                </c:pt>
                <c:pt idx="14">
                  <c:v>1.725946938418776E-3</c:v>
                </c:pt>
                <c:pt idx="15">
                  <c:v>1.5418135112027361E-3</c:v>
                </c:pt>
                <c:pt idx="16">
                  <c:v>1.3767728641167418E-3</c:v>
                </c:pt>
                <c:pt idx="17">
                  <c:v>1.2280474004004271E-3</c:v>
                </c:pt>
                <c:pt idx="18">
                  <c:v>1.1021810463427656E-3</c:v>
                </c:pt>
                <c:pt idx="19">
                  <c:v>1.0026761414789406E-3</c:v>
                </c:pt>
                <c:pt idx="20">
                  <c:v>9.0945681766797337E-4</c:v>
                </c:pt>
                <c:pt idx="21">
                  <c:v>8.2865796816441366E-4</c:v>
                </c:pt>
                <c:pt idx="22">
                  <c:v>7.6418441484577351E-4</c:v>
                </c:pt>
                <c:pt idx="23">
                  <c:v>7.0182908932884408E-4</c:v>
                </c:pt>
                <c:pt idx="24">
                  <c:v>6.468056887254627E-4</c:v>
                </c:pt>
                <c:pt idx="25">
                  <c:v>6.0271694425333144E-4</c:v>
                </c:pt>
                <c:pt idx="26">
                  <c:v>5.5889801689334995E-4</c:v>
                </c:pt>
                <c:pt idx="27">
                  <c:v>5.2374968517485967E-4</c:v>
                </c:pt>
                <c:pt idx="28">
                  <c:v>5.033913776747225E-4</c:v>
                </c:pt>
                <c:pt idx="29">
                  <c:v>4.8453838230199243E-4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753056"/>
        <c:axId val="260753616"/>
      </c:scatterChart>
      <c:valAx>
        <c:axId val="26075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753616"/>
        <c:crosses val="autoZero"/>
        <c:crossBetween val="midCat"/>
      </c:valAx>
      <c:valAx>
        <c:axId val="2607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753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 vs</a:t>
            </a:r>
            <a:r>
              <a:rPr lang="en-US" baseline="0"/>
              <a:t> DET_RAD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zirconia'!$J$2</c:f>
              <c:strCache>
                <c:ptCount val="1"/>
                <c:pt idx="0">
                  <c:v> BASE_RAYS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zirconia'!$J$3:$J$32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13</c:v>
                </c:pt>
                <c:pt idx="11">
                  <c:v>20</c:v>
                </c:pt>
                <c:pt idx="12">
                  <c:v>27</c:v>
                </c:pt>
                <c:pt idx="13">
                  <c:v>30</c:v>
                </c:pt>
                <c:pt idx="14">
                  <c:v>35</c:v>
                </c:pt>
                <c:pt idx="15">
                  <c:v>39</c:v>
                </c:pt>
                <c:pt idx="16">
                  <c:v>43</c:v>
                </c:pt>
                <c:pt idx="17">
                  <c:v>49</c:v>
                </c:pt>
                <c:pt idx="18">
                  <c:v>54</c:v>
                </c:pt>
                <c:pt idx="19">
                  <c:v>61</c:v>
                </c:pt>
                <c:pt idx="20">
                  <c:v>68</c:v>
                </c:pt>
                <c:pt idx="21">
                  <c:v>76</c:v>
                </c:pt>
                <c:pt idx="22">
                  <c:v>84</c:v>
                </c:pt>
                <c:pt idx="23">
                  <c:v>87</c:v>
                </c:pt>
                <c:pt idx="24">
                  <c:v>94</c:v>
                </c:pt>
                <c:pt idx="25">
                  <c:v>98</c:v>
                </c:pt>
                <c:pt idx="26">
                  <c:v>104</c:v>
                </c:pt>
                <c:pt idx="27">
                  <c:v>106</c:v>
                </c:pt>
                <c:pt idx="28">
                  <c:v>110</c:v>
                </c:pt>
                <c:pt idx="29">
                  <c:v>115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cubic zirconia'!$K$2</c:f>
              <c:strCache>
                <c:ptCount val="1"/>
                <c:pt idx="0">
                  <c:v> N_RAYS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zirconia'!$K$3:$K$32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17</c:v>
                </c:pt>
                <c:pt idx="4">
                  <c:v>24</c:v>
                </c:pt>
                <c:pt idx="5">
                  <c:v>38</c:v>
                </c:pt>
                <c:pt idx="6">
                  <c:v>94</c:v>
                </c:pt>
                <c:pt idx="7">
                  <c:v>119</c:v>
                </c:pt>
                <c:pt idx="8">
                  <c:v>119</c:v>
                </c:pt>
                <c:pt idx="9">
                  <c:v>119</c:v>
                </c:pt>
                <c:pt idx="10">
                  <c:v>119</c:v>
                </c:pt>
                <c:pt idx="11">
                  <c:v>119</c:v>
                </c:pt>
                <c:pt idx="12">
                  <c:v>119</c:v>
                </c:pt>
                <c:pt idx="13">
                  <c:v>121</c:v>
                </c:pt>
                <c:pt idx="14">
                  <c:v>122</c:v>
                </c:pt>
                <c:pt idx="15">
                  <c:v>124</c:v>
                </c:pt>
                <c:pt idx="16">
                  <c:v>125</c:v>
                </c:pt>
                <c:pt idx="17">
                  <c:v>125</c:v>
                </c:pt>
                <c:pt idx="18">
                  <c:v>125</c:v>
                </c:pt>
                <c:pt idx="19">
                  <c:v>126</c:v>
                </c:pt>
                <c:pt idx="20">
                  <c:v>126</c:v>
                </c:pt>
                <c:pt idx="21">
                  <c:v>126</c:v>
                </c:pt>
                <c:pt idx="22">
                  <c:v>127</c:v>
                </c:pt>
                <c:pt idx="23">
                  <c:v>127</c:v>
                </c:pt>
                <c:pt idx="24">
                  <c:v>127</c:v>
                </c:pt>
                <c:pt idx="25">
                  <c:v>128</c:v>
                </c:pt>
                <c:pt idx="26">
                  <c:v>128</c:v>
                </c:pt>
                <c:pt idx="27">
                  <c:v>129</c:v>
                </c:pt>
                <c:pt idx="28">
                  <c:v>133</c:v>
                </c:pt>
                <c:pt idx="29">
                  <c:v>137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32400"/>
        <c:axId val="214335760"/>
      </c:scatterChart>
      <c:valAx>
        <c:axId val="21433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35760"/>
        <c:crosses val="autoZero"/>
        <c:crossBetween val="midCat"/>
      </c:valAx>
      <c:valAx>
        <c:axId val="21433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32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523933171455173E-2"/>
          <c:y val="9.3349295025272686E-2"/>
          <c:w val="0.90816174716128395"/>
          <c:h val="0.83196632543837046"/>
        </c:manualLayout>
      </c:layout>
      <c:scatterChart>
        <c:scatterStyle val="lineMarker"/>
        <c:varyColors val="0"/>
        <c:ser>
          <c:idx val="0"/>
          <c:order val="0"/>
          <c:tx>
            <c:v>BASE, 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zirconia'!$J$36:$J$65</c:f>
              <c:numCache>
                <c:formatCode>General</c:formatCode>
                <c:ptCount val="30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6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</c:numCache>
            </c:numRef>
          </c:yVal>
          <c:smooth val="0"/>
        </c:ser>
        <c:ser>
          <c:idx val="1"/>
          <c:order val="1"/>
          <c:tx>
            <c:v>BALL, DET=40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zirconia'!$K$36:$K$65</c:f>
              <c:numCache>
                <c:formatCode>General</c:formatCode>
                <c:ptCount val="30"/>
                <c:pt idx="0">
                  <c:v>11</c:v>
                </c:pt>
                <c:pt idx="1">
                  <c:v>17</c:v>
                </c:pt>
                <c:pt idx="2">
                  <c:v>13</c:v>
                </c:pt>
                <c:pt idx="3">
                  <c:v>15</c:v>
                </c:pt>
                <c:pt idx="4">
                  <c:v>20</c:v>
                </c:pt>
                <c:pt idx="5">
                  <c:v>21</c:v>
                </c:pt>
                <c:pt idx="6">
                  <c:v>25</c:v>
                </c:pt>
                <c:pt idx="7">
                  <c:v>30</c:v>
                </c:pt>
                <c:pt idx="8">
                  <c:v>29</c:v>
                </c:pt>
                <c:pt idx="9">
                  <c:v>39</c:v>
                </c:pt>
                <c:pt idx="10">
                  <c:v>37</c:v>
                </c:pt>
                <c:pt idx="11">
                  <c:v>34</c:v>
                </c:pt>
                <c:pt idx="12">
                  <c:v>41</c:v>
                </c:pt>
                <c:pt idx="13">
                  <c:v>41</c:v>
                </c:pt>
                <c:pt idx="14">
                  <c:v>45</c:v>
                </c:pt>
                <c:pt idx="15">
                  <c:v>63</c:v>
                </c:pt>
                <c:pt idx="16">
                  <c:v>69</c:v>
                </c:pt>
                <c:pt idx="17">
                  <c:v>74</c:v>
                </c:pt>
                <c:pt idx="18">
                  <c:v>60</c:v>
                </c:pt>
                <c:pt idx="19">
                  <c:v>76</c:v>
                </c:pt>
                <c:pt idx="20">
                  <c:v>60</c:v>
                </c:pt>
                <c:pt idx="21">
                  <c:v>85</c:v>
                </c:pt>
                <c:pt idx="22">
                  <c:v>65</c:v>
                </c:pt>
                <c:pt idx="23">
                  <c:v>91</c:v>
                </c:pt>
                <c:pt idx="24">
                  <c:v>90</c:v>
                </c:pt>
                <c:pt idx="25">
                  <c:v>91</c:v>
                </c:pt>
                <c:pt idx="26">
                  <c:v>61</c:v>
                </c:pt>
                <c:pt idx="27">
                  <c:v>69</c:v>
                </c:pt>
                <c:pt idx="28">
                  <c:v>85</c:v>
                </c:pt>
                <c:pt idx="29">
                  <c:v>67</c:v>
                </c:pt>
              </c:numCache>
            </c:numRef>
          </c:yVal>
          <c:smooth val="0"/>
        </c:ser>
        <c:ser>
          <c:idx val="2"/>
          <c:order val="2"/>
          <c:tx>
            <c:v>BASE, 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zirconia'!$P$36:$P$65</c:f>
              <c:numCache>
                <c:formatCode>General</c:formatCode>
                <c:ptCount val="30"/>
                <c:pt idx="0">
                  <c:v>7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7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3"/>
          <c:order val="3"/>
          <c:tx>
            <c:v>BALL, DET=60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zirconia'!$Q$36:$Q$65</c:f>
              <c:numCache>
                <c:formatCode>General</c:formatCode>
                <c:ptCount val="30"/>
                <c:pt idx="0">
                  <c:v>41</c:v>
                </c:pt>
                <c:pt idx="1">
                  <c:v>38</c:v>
                </c:pt>
                <c:pt idx="2">
                  <c:v>57</c:v>
                </c:pt>
                <c:pt idx="3">
                  <c:v>63</c:v>
                </c:pt>
                <c:pt idx="4">
                  <c:v>69</c:v>
                </c:pt>
                <c:pt idx="5">
                  <c:v>70</c:v>
                </c:pt>
                <c:pt idx="6">
                  <c:v>86</c:v>
                </c:pt>
                <c:pt idx="7">
                  <c:v>94</c:v>
                </c:pt>
                <c:pt idx="8">
                  <c:v>88</c:v>
                </c:pt>
                <c:pt idx="9">
                  <c:v>108</c:v>
                </c:pt>
                <c:pt idx="10">
                  <c:v>93</c:v>
                </c:pt>
                <c:pt idx="11">
                  <c:v>91</c:v>
                </c:pt>
                <c:pt idx="12">
                  <c:v>105</c:v>
                </c:pt>
                <c:pt idx="13">
                  <c:v>97</c:v>
                </c:pt>
                <c:pt idx="14">
                  <c:v>101</c:v>
                </c:pt>
                <c:pt idx="15">
                  <c:v>119</c:v>
                </c:pt>
                <c:pt idx="16">
                  <c:v>121</c:v>
                </c:pt>
                <c:pt idx="17">
                  <c:v>118</c:v>
                </c:pt>
                <c:pt idx="18">
                  <c:v>105</c:v>
                </c:pt>
                <c:pt idx="19">
                  <c:v>119</c:v>
                </c:pt>
                <c:pt idx="20">
                  <c:v>104</c:v>
                </c:pt>
                <c:pt idx="21">
                  <c:v>114</c:v>
                </c:pt>
                <c:pt idx="22">
                  <c:v>96</c:v>
                </c:pt>
                <c:pt idx="23">
                  <c:v>119</c:v>
                </c:pt>
                <c:pt idx="24">
                  <c:v>119</c:v>
                </c:pt>
                <c:pt idx="25">
                  <c:v>118</c:v>
                </c:pt>
                <c:pt idx="26">
                  <c:v>97</c:v>
                </c:pt>
                <c:pt idx="27">
                  <c:v>97</c:v>
                </c:pt>
                <c:pt idx="28">
                  <c:v>108</c:v>
                </c:pt>
                <c:pt idx="29">
                  <c:v>95</c:v>
                </c:pt>
              </c:numCache>
            </c:numRef>
          </c:yVal>
          <c:smooth val="0"/>
        </c:ser>
        <c:ser>
          <c:idx val="4"/>
          <c:order val="4"/>
          <c:tx>
            <c:v>BASE, 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zirconia'!$V$36:$V$65</c:f>
              <c:numCache>
                <c:formatCode>General</c:formatCode>
                <c:ptCount val="30"/>
                <c:pt idx="0">
                  <c:v>10</c:v>
                </c:pt>
                <c:pt idx="1">
                  <c:v>9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7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5"/>
          <c:order val="5"/>
          <c:tx>
            <c:v>BALL, DET=70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zirconia'!$W$36:$W$65</c:f>
              <c:numCache>
                <c:formatCode>General</c:formatCode>
                <c:ptCount val="30"/>
                <c:pt idx="0">
                  <c:v>79</c:v>
                </c:pt>
                <c:pt idx="1">
                  <c:v>94</c:v>
                </c:pt>
                <c:pt idx="2">
                  <c:v>101</c:v>
                </c:pt>
                <c:pt idx="3">
                  <c:v>102</c:v>
                </c:pt>
                <c:pt idx="4">
                  <c:v>113</c:v>
                </c:pt>
                <c:pt idx="5">
                  <c:v>102</c:v>
                </c:pt>
                <c:pt idx="6">
                  <c:v>120</c:v>
                </c:pt>
                <c:pt idx="7">
                  <c:v>119</c:v>
                </c:pt>
                <c:pt idx="8">
                  <c:v>108</c:v>
                </c:pt>
                <c:pt idx="9">
                  <c:v>122</c:v>
                </c:pt>
                <c:pt idx="10">
                  <c:v>107</c:v>
                </c:pt>
                <c:pt idx="11">
                  <c:v>102</c:v>
                </c:pt>
                <c:pt idx="12">
                  <c:v>113</c:v>
                </c:pt>
                <c:pt idx="13">
                  <c:v>110</c:v>
                </c:pt>
                <c:pt idx="14">
                  <c:v>110</c:v>
                </c:pt>
                <c:pt idx="15">
                  <c:v>123</c:v>
                </c:pt>
                <c:pt idx="16">
                  <c:v>123</c:v>
                </c:pt>
                <c:pt idx="17">
                  <c:v>119</c:v>
                </c:pt>
                <c:pt idx="18">
                  <c:v>112</c:v>
                </c:pt>
                <c:pt idx="19">
                  <c:v>119</c:v>
                </c:pt>
                <c:pt idx="20">
                  <c:v>108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119</c:v>
                </c:pt>
                <c:pt idx="26">
                  <c:v>99</c:v>
                </c:pt>
                <c:pt idx="27">
                  <c:v>100</c:v>
                </c:pt>
                <c:pt idx="28">
                  <c:v>108</c:v>
                </c:pt>
                <c:pt idx="29">
                  <c:v>98</c:v>
                </c:pt>
              </c:numCache>
            </c:numRef>
          </c:yVal>
          <c:smooth val="0"/>
        </c:ser>
        <c:ser>
          <c:idx val="6"/>
          <c:order val="6"/>
          <c:tx>
            <c:v>BASE, 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zirconia'!$AB$36:$AB$65</c:f>
              <c:numCache>
                <c:formatCode>General</c:formatCode>
                <c:ptCount val="30"/>
                <c:pt idx="0">
                  <c:v>11</c:v>
                </c:pt>
                <c:pt idx="1">
                  <c:v>10</c:v>
                </c:pt>
                <c:pt idx="2">
                  <c:v>12</c:v>
                </c:pt>
                <c:pt idx="3">
                  <c:v>11</c:v>
                </c:pt>
                <c:pt idx="4">
                  <c:v>12</c:v>
                </c:pt>
                <c:pt idx="5">
                  <c:v>10</c:v>
                </c:pt>
                <c:pt idx="6">
                  <c:v>11</c:v>
                </c:pt>
                <c:pt idx="7">
                  <c:v>11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8</c:v>
                </c:pt>
                <c:pt idx="16">
                  <c:v>5</c:v>
                </c:pt>
                <c:pt idx="17">
                  <c:v>6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7"/>
          <c:order val="7"/>
          <c:tx>
            <c:v>BALL, DET=80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zirconia'!$AC$36:$AC$65</c:f>
              <c:numCache>
                <c:formatCode>General</c:formatCode>
                <c:ptCount val="30"/>
                <c:pt idx="0">
                  <c:v>109</c:v>
                </c:pt>
                <c:pt idx="1">
                  <c:v>119</c:v>
                </c:pt>
                <c:pt idx="2">
                  <c:v>118</c:v>
                </c:pt>
                <c:pt idx="3">
                  <c:v>113</c:v>
                </c:pt>
                <c:pt idx="4">
                  <c:v>117</c:v>
                </c:pt>
                <c:pt idx="5">
                  <c:v>105</c:v>
                </c:pt>
                <c:pt idx="6">
                  <c:v>120</c:v>
                </c:pt>
                <c:pt idx="7">
                  <c:v>119</c:v>
                </c:pt>
                <c:pt idx="8">
                  <c:v>108</c:v>
                </c:pt>
                <c:pt idx="9">
                  <c:v>123</c:v>
                </c:pt>
                <c:pt idx="10">
                  <c:v>107</c:v>
                </c:pt>
                <c:pt idx="11">
                  <c:v>103</c:v>
                </c:pt>
                <c:pt idx="12">
                  <c:v>113</c:v>
                </c:pt>
                <c:pt idx="13">
                  <c:v>112</c:v>
                </c:pt>
                <c:pt idx="14">
                  <c:v>110</c:v>
                </c:pt>
                <c:pt idx="15">
                  <c:v>123</c:v>
                </c:pt>
                <c:pt idx="16">
                  <c:v>124</c:v>
                </c:pt>
                <c:pt idx="17">
                  <c:v>120</c:v>
                </c:pt>
                <c:pt idx="18">
                  <c:v>115</c:v>
                </c:pt>
                <c:pt idx="19">
                  <c:v>120</c:v>
                </c:pt>
                <c:pt idx="20">
                  <c:v>111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120</c:v>
                </c:pt>
                <c:pt idx="26">
                  <c:v>100</c:v>
                </c:pt>
                <c:pt idx="27">
                  <c:v>102</c:v>
                </c:pt>
                <c:pt idx="28">
                  <c:v>109</c:v>
                </c:pt>
                <c:pt idx="29">
                  <c:v>98</c:v>
                </c:pt>
              </c:numCache>
            </c:numRef>
          </c:yVal>
          <c:smooth val="0"/>
        </c:ser>
        <c:ser>
          <c:idx val="9"/>
          <c:order val="8"/>
          <c:tx>
            <c:v>BASE, 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zirconia'!$AH$36:$AH$65</c:f>
              <c:numCache>
                <c:formatCode>General</c:formatCode>
                <c:ptCount val="30"/>
                <c:pt idx="0">
                  <c:v>12</c:v>
                </c:pt>
                <c:pt idx="1">
                  <c:v>11</c:v>
                </c:pt>
                <c:pt idx="2">
                  <c:v>13</c:v>
                </c:pt>
                <c:pt idx="3">
                  <c:v>12</c:v>
                </c:pt>
                <c:pt idx="4">
                  <c:v>13</c:v>
                </c:pt>
                <c:pt idx="5">
                  <c:v>11</c:v>
                </c:pt>
                <c:pt idx="6">
                  <c:v>12</c:v>
                </c:pt>
                <c:pt idx="7">
                  <c:v>12</c:v>
                </c:pt>
                <c:pt idx="8">
                  <c:v>11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9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6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8"/>
          <c:order val="9"/>
          <c:tx>
            <c:v>BALL, DET=90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zirconia'!$AI$36:$AI$65</c:f>
              <c:numCache>
                <c:formatCode>General</c:formatCode>
                <c:ptCount val="30"/>
                <c:pt idx="0">
                  <c:v>109</c:v>
                </c:pt>
                <c:pt idx="1">
                  <c:v>119</c:v>
                </c:pt>
                <c:pt idx="2">
                  <c:v>118</c:v>
                </c:pt>
                <c:pt idx="3">
                  <c:v>113</c:v>
                </c:pt>
                <c:pt idx="4">
                  <c:v>117</c:v>
                </c:pt>
                <c:pt idx="5">
                  <c:v>106</c:v>
                </c:pt>
                <c:pt idx="6">
                  <c:v>121</c:v>
                </c:pt>
                <c:pt idx="7">
                  <c:v>120</c:v>
                </c:pt>
                <c:pt idx="8">
                  <c:v>108</c:v>
                </c:pt>
                <c:pt idx="9">
                  <c:v>124</c:v>
                </c:pt>
                <c:pt idx="10">
                  <c:v>108</c:v>
                </c:pt>
                <c:pt idx="11">
                  <c:v>103</c:v>
                </c:pt>
                <c:pt idx="12">
                  <c:v>113</c:v>
                </c:pt>
                <c:pt idx="13">
                  <c:v>112</c:v>
                </c:pt>
                <c:pt idx="14">
                  <c:v>111</c:v>
                </c:pt>
                <c:pt idx="15">
                  <c:v>124</c:v>
                </c:pt>
                <c:pt idx="16">
                  <c:v>125</c:v>
                </c:pt>
                <c:pt idx="17">
                  <c:v>122</c:v>
                </c:pt>
                <c:pt idx="18">
                  <c:v>115</c:v>
                </c:pt>
                <c:pt idx="19">
                  <c:v>121</c:v>
                </c:pt>
                <c:pt idx="20">
                  <c:v>111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120</c:v>
                </c:pt>
                <c:pt idx="26">
                  <c:v>103</c:v>
                </c:pt>
                <c:pt idx="27">
                  <c:v>103</c:v>
                </c:pt>
                <c:pt idx="28">
                  <c:v>110</c:v>
                </c:pt>
                <c:pt idx="29">
                  <c:v>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444016"/>
        <c:axId val="266444576"/>
      </c:scatterChart>
      <c:valAx>
        <c:axId val="26644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444576"/>
        <c:crosses val="autoZero"/>
        <c:crossBetween val="midCat"/>
      </c:valAx>
      <c:valAx>
        <c:axId val="26644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444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87502475737772"/>
          <c:y val="0.73330610210036606"/>
          <c:w val="0.6791443850267378"/>
          <c:h val="0.125698952435414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031954561829507E-2"/>
          <c:y val="9.8669859005054539E-2"/>
          <c:w val="0.89463431598679399"/>
          <c:h val="0.82099297643660452"/>
        </c:manualLayout>
      </c:layout>
      <c:scatterChart>
        <c:scatterStyle val="lineMarker"/>
        <c:varyColors val="0"/>
        <c:ser>
          <c:idx val="0"/>
          <c:order val="0"/>
          <c:tx>
            <c:v>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zirconia'!$L$36:$L$65</c:f>
              <c:numCache>
                <c:formatCode>General</c:formatCode>
                <c:ptCount val="30"/>
                <c:pt idx="0">
                  <c:v>5.4709511687839026E-4</c:v>
                </c:pt>
                <c:pt idx="1">
                  <c:v>8.45510635175694E-4</c:v>
                </c:pt>
                <c:pt idx="2">
                  <c:v>5.1725356504865984E-4</c:v>
                </c:pt>
                <c:pt idx="3">
                  <c:v>7.4603879574325935E-4</c:v>
                </c:pt>
                <c:pt idx="4">
                  <c:v>6.6314559621623054E-4</c:v>
                </c:pt>
                <c:pt idx="5">
                  <c:v>1.0444543140405631E-3</c:v>
                </c:pt>
                <c:pt idx="6">
                  <c:v>1.2433979929054324E-3</c:v>
                </c:pt>
                <c:pt idx="7">
                  <c:v>1.193662073189215E-3</c:v>
                </c:pt>
                <c:pt idx="8">
                  <c:v>1.4423416717703015E-3</c:v>
                </c:pt>
                <c:pt idx="9">
                  <c:v>1.9397008689324743E-3</c:v>
                </c:pt>
                <c:pt idx="10">
                  <c:v>1.8402290295000399E-3</c:v>
                </c:pt>
                <c:pt idx="11">
                  <c:v>1.3528170162811102E-3</c:v>
                </c:pt>
                <c:pt idx="12">
                  <c:v>2.7188969444865451E-3</c:v>
                </c:pt>
                <c:pt idx="13">
                  <c:v>2.039172708364909E-3</c:v>
                </c:pt>
                <c:pt idx="14">
                  <c:v>2.9841551829730374E-3</c:v>
                </c:pt>
                <c:pt idx="15">
                  <c:v>4.1778172561622523E-3</c:v>
                </c:pt>
                <c:pt idx="16">
                  <c:v>4.5757046138919909E-3</c:v>
                </c:pt>
                <c:pt idx="17">
                  <c:v>3.6804580590000797E-3</c:v>
                </c:pt>
                <c:pt idx="18">
                  <c:v>5.9683103659460748E-3</c:v>
                </c:pt>
                <c:pt idx="19">
                  <c:v>7.5598597968650283E-3</c:v>
                </c:pt>
                <c:pt idx="20">
                  <c:v>5.9683103659460748E-3</c:v>
                </c:pt>
                <c:pt idx="21">
                  <c:v>8.45510635175694E-3</c:v>
                </c:pt>
                <c:pt idx="22">
                  <c:v>1.2931339126216496E-2</c:v>
                </c:pt>
                <c:pt idx="23">
                  <c:v>6.0346249255676977E-3</c:v>
                </c:pt>
                <c:pt idx="24">
                  <c:v>8.952465548919113E-3</c:v>
                </c:pt>
                <c:pt idx="25">
                  <c:v>9.0519373883515466E-3</c:v>
                </c:pt>
                <c:pt idx="26">
                  <c:v>6.0677822053785101E-3</c:v>
                </c:pt>
                <c:pt idx="27">
                  <c:v>6.8635569208379864E-3</c:v>
                </c:pt>
                <c:pt idx="28">
                  <c:v>8.45510635175694E-3</c:v>
                </c:pt>
                <c:pt idx="29">
                  <c:v>6.6646132419731175E-3</c:v>
                </c:pt>
              </c:numCache>
            </c:numRef>
          </c:yVal>
          <c:smooth val="0"/>
        </c:ser>
        <c:ser>
          <c:idx val="2"/>
          <c:order val="1"/>
          <c:tx>
            <c:v>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zirconia'!$R$36:$R$65</c:f>
              <c:numCache>
                <c:formatCode>General</c:formatCode>
                <c:ptCount val="30"/>
                <c:pt idx="0">
                  <c:v>5.1788513228315149E-4</c:v>
                </c:pt>
                <c:pt idx="1">
                  <c:v>6.7198753749911366E-4</c:v>
                </c:pt>
                <c:pt idx="2">
                  <c:v>8.3998442187389205E-4</c:v>
                </c:pt>
                <c:pt idx="3">
                  <c:v>1.1140846016432673E-3</c:v>
                </c:pt>
                <c:pt idx="4">
                  <c:v>8.7156278359847451E-4</c:v>
                </c:pt>
                <c:pt idx="5">
                  <c:v>1.2378717796036305E-3</c:v>
                </c:pt>
                <c:pt idx="6">
                  <c:v>1.5208139006558888E-3</c:v>
                </c:pt>
                <c:pt idx="7">
                  <c:v>1.6622849611820181E-3</c:v>
                </c:pt>
                <c:pt idx="8">
                  <c:v>1.9452270822342764E-3</c:v>
                </c:pt>
                <c:pt idx="9">
                  <c:v>2.3873241463784303E-3</c:v>
                </c:pt>
                <c:pt idx="10">
                  <c:v>2.0557513482703147E-3</c:v>
                </c:pt>
                <c:pt idx="11">
                  <c:v>1.6092333134847196E-3</c:v>
                </c:pt>
                <c:pt idx="12">
                  <c:v>3.0946794490090759E-3</c:v>
                </c:pt>
                <c:pt idx="13">
                  <c:v>2.1441707610991454E-3</c:v>
                </c:pt>
                <c:pt idx="14">
                  <c:v>2.2325901739279762E-3</c:v>
                </c:pt>
                <c:pt idx="15">
                  <c:v>2.6304775316577148E-3</c:v>
                </c:pt>
                <c:pt idx="16">
                  <c:v>2.67468723807213E-3</c:v>
                </c:pt>
                <c:pt idx="17">
                  <c:v>2.0866981427604056E-3</c:v>
                </c:pt>
                <c:pt idx="18">
                  <c:v>1.8568076694054456E-3</c:v>
                </c:pt>
                <c:pt idx="19">
                  <c:v>2.6304775316577148E-3</c:v>
                </c:pt>
                <c:pt idx="20">
                  <c:v>2.2989047335495996E-3</c:v>
                </c:pt>
                <c:pt idx="21">
                  <c:v>2.5199532656216763E-3</c:v>
                </c:pt>
                <c:pt idx="22">
                  <c:v>2.8294212105225841E-3</c:v>
                </c:pt>
                <c:pt idx="23">
                  <c:v>2.1043820253261718E-3</c:v>
                </c:pt>
                <c:pt idx="24">
                  <c:v>2.6304775316577148E-3</c:v>
                </c:pt>
                <c:pt idx="25">
                  <c:v>2.608372678450507E-3</c:v>
                </c:pt>
                <c:pt idx="26">
                  <c:v>2.1441707610991454E-3</c:v>
                </c:pt>
                <c:pt idx="27">
                  <c:v>2.1441707610991454E-3</c:v>
                </c:pt>
                <c:pt idx="28">
                  <c:v>2.3873241463784303E-3</c:v>
                </c:pt>
                <c:pt idx="29">
                  <c:v>2.0999610546847303E-3</c:v>
                </c:pt>
              </c:numCache>
            </c:numRef>
          </c:yVal>
          <c:smooth val="0"/>
        </c:ser>
        <c:ser>
          <c:idx val="4"/>
          <c:order val="2"/>
          <c:tx>
            <c:v>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zirconia'!$X$36:$X$65</c:f>
              <c:numCache>
                <c:formatCode>General</c:formatCode>
                <c:ptCount val="30"/>
                <c:pt idx="0">
                  <c:v>5.1319348996978502E-4</c:v>
                </c:pt>
                <c:pt idx="1">
                  <c:v>6.7848365762531349E-4</c:v>
                </c:pt>
                <c:pt idx="2">
                  <c:v>6.5610813274618077E-4</c:v>
                </c:pt>
                <c:pt idx="3">
                  <c:v>6.626042528723806E-4</c:v>
                </c:pt>
                <c:pt idx="4">
                  <c:v>7.3406157426057859E-4</c:v>
                </c:pt>
                <c:pt idx="5">
                  <c:v>9.4657750410340083E-4</c:v>
                </c:pt>
                <c:pt idx="6">
                  <c:v>1.2992240252399619E-3</c:v>
                </c:pt>
                <c:pt idx="7">
                  <c:v>1.2883971583629622E-3</c:v>
                </c:pt>
                <c:pt idx="8">
                  <c:v>1.1693016227159658E-3</c:v>
                </c:pt>
                <c:pt idx="9">
                  <c:v>1.5850533107927534E-3</c:v>
                </c:pt>
                <c:pt idx="10">
                  <c:v>1.3901697070067593E-3</c:v>
                </c:pt>
                <c:pt idx="11">
                  <c:v>1.1043404214539677E-3</c:v>
                </c:pt>
                <c:pt idx="12">
                  <c:v>2.4468719142019283E-3</c:v>
                </c:pt>
                <c:pt idx="13">
                  <c:v>1.7864330347049477E-3</c:v>
                </c:pt>
                <c:pt idx="14">
                  <c:v>1.7864330347049477E-3</c:v>
                </c:pt>
                <c:pt idx="15">
                  <c:v>1.5980455510451533E-3</c:v>
                </c:pt>
                <c:pt idx="16">
                  <c:v>1.9975569388064416E-3</c:v>
                </c:pt>
                <c:pt idx="17">
                  <c:v>1.5460765900355549E-3</c:v>
                </c:pt>
                <c:pt idx="18">
                  <c:v>1.4551309082687573E-3</c:v>
                </c:pt>
                <c:pt idx="19">
                  <c:v>1.9325957375444433E-3</c:v>
                </c:pt>
                <c:pt idx="20">
                  <c:v>1.7539524340739487E-3</c:v>
                </c:pt>
                <c:pt idx="21">
                  <c:v>1.8513942359669458E-3</c:v>
                </c:pt>
                <c:pt idx="22">
                  <c:v>2.1870271091539357E-3</c:v>
                </c:pt>
                <c:pt idx="23">
                  <c:v>1.5590688302879543E-3</c:v>
                </c:pt>
                <c:pt idx="24">
                  <c:v>1.9325957375444433E-3</c:v>
                </c:pt>
                <c:pt idx="25">
                  <c:v>1.9325957375444433E-3</c:v>
                </c:pt>
                <c:pt idx="26">
                  <c:v>1.6077897312344529E-3</c:v>
                </c:pt>
                <c:pt idx="27">
                  <c:v>1.2992240252399619E-3</c:v>
                </c:pt>
                <c:pt idx="28">
                  <c:v>1.7539524340739487E-3</c:v>
                </c:pt>
                <c:pt idx="29">
                  <c:v>1.5915494309189533E-3</c:v>
                </c:pt>
              </c:numCache>
            </c:numRef>
          </c:yVal>
          <c:smooth val="0"/>
        </c:ser>
        <c:ser>
          <c:idx val="6"/>
          <c:order val="3"/>
          <c:tx>
            <c:v>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zirconia'!$AD$36:$AD$65</c:f>
              <c:numCache>
                <c:formatCode>General</c:formatCode>
                <c:ptCount val="30"/>
                <c:pt idx="0">
                  <c:v>4.9283774991524404E-4</c:v>
                </c:pt>
                <c:pt idx="1">
                  <c:v>5.9185744462298578E-4</c:v>
                </c:pt>
                <c:pt idx="2">
                  <c:v>4.8906987720947006E-4</c:v>
                </c:pt>
                <c:pt idx="3">
                  <c:v>5.1092353890295952E-4</c:v>
                </c:pt>
                <c:pt idx="4">
                  <c:v>4.8492521723311857E-4</c:v>
                </c:pt>
                <c:pt idx="5">
                  <c:v>5.2222715702028154E-4</c:v>
                </c:pt>
                <c:pt idx="6">
                  <c:v>5.4257366963146136E-4</c:v>
                </c:pt>
                <c:pt idx="7">
                  <c:v>5.3805222238453257E-4</c:v>
                </c:pt>
                <c:pt idx="8">
                  <c:v>5.9683103659460748E-4</c:v>
                </c:pt>
                <c:pt idx="9">
                  <c:v>7.6468976563684086E-4</c:v>
                </c:pt>
                <c:pt idx="10">
                  <c:v>6.6521792620440631E-4</c:v>
                </c:pt>
                <c:pt idx="11">
                  <c:v>6.403499663462976E-4</c:v>
                </c:pt>
                <c:pt idx="12">
                  <c:v>1.1240317855865109E-3</c:v>
                </c:pt>
                <c:pt idx="13">
                  <c:v>1.1140846016432673E-3</c:v>
                </c:pt>
                <c:pt idx="14">
                  <c:v>1.0941902337567805E-3</c:v>
                </c:pt>
                <c:pt idx="15">
                  <c:v>7.6468976563684086E-4</c:v>
                </c:pt>
                <c:pt idx="16">
                  <c:v>1.233450808962189E-3</c:v>
                </c:pt>
                <c:pt idx="17">
                  <c:v>9.9471839432434587E-4</c:v>
                </c:pt>
                <c:pt idx="18">
                  <c:v>1.1439261534729977E-3</c:v>
                </c:pt>
                <c:pt idx="19">
                  <c:v>1.4920775914865187E-3</c:v>
                </c:pt>
                <c:pt idx="20">
                  <c:v>1.3801717721250298E-3</c:v>
                </c:pt>
                <c:pt idx="21">
                  <c:v>1.4174737119121929E-3</c:v>
                </c:pt>
                <c:pt idx="22">
                  <c:v>1.674442630445982E-3</c:v>
                </c:pt>
                <c:pt idx="23">
                  <c:v>1.193662073189215E-3</c:v>
                </c:pt>
                <c:pt idx="24">
                  <c:v>1.4796436115574645E-3</c:v>
                </c:pt>
                <c:pt idx="25">
                  <c:v>1.4920775914865187E-3</c:v>
                </c:pt>
                <c:pt idx="26">
                  <c:v>1.2433979929054324E-3</c:v>
                </c:pt>
                <c:pt idx="27">
                  <c:v>1.0146127622108327E-3</c:v>
                </c:pt>
                <c:pt idx="28">
                  <c:v>1.3553038122669212E-3</c:v>
                </c:pt>
                <c:pt idx="29">
                  <c:v>1.2185300330473236E-3</c:v>
                </c:pt>
              </c:numCache>
            </c:numRef>
          </c:yVal>
          <c:smooth val="0"/>
        </c:ser>
        <c:ser>
          <c:idx val="8"/>
          <c:order val="4"/>
          <c:tx>
            <c:v>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zirconia'!$AJ$36:$AJ$65</c:f>
              <c:numCache>
                <c:formatCode>General</c:formatCode>
                <c:ptCount val="30"/>
                <c:pt idx="0">
                  <c:v>3.5695244438305749E-4</c:v>
                </c:pt>
                <c:pt idx="1">
                  <c:v>4.2512768188407511E-4</c:v>
                </c:pt>
                <c:pt idx="2">
                  <c:v>3.5670053722400096E-4</c:v>
                </c:pt>
                <c:pt idx="3">
                  <c:v>3.7005161665399532E-4</c:v>
                </c:pt>
                <c:pt idx="4">
                  <c:v>3.5367765131532301E-4</c:v>
                </c:pt>
                <c:pt idx="5">
                  <c:v>3.7868516201438625E-4</c:v>
                </c:pt>
                <c:pt idx="6">
                  <c:v>3.9624996119587115E-4</c:v>
                </c:pt>
                <c:pt idx="7">
                  <c:v>3.9297516812813668E-4</c:v>
                </c:pt>
                <c:pt idx="8">
                  <c:v>3.8583016507126144E-4</c:v>
                </c:pt>
                <c:pt idx="9">
                  <c:v>5.4143245386543276E-4</c:v>
                </c:pt>
                <c:pt idx="10">
                  <c:v>4.2441318157838764E-4</c:v>
                </c:pt>
                <c:pt idx="11">
                  <c:v>3.6796765742907339E-4</c:v>
                </c:pt>
                <c:pt idx="12">
                  <c:v>4.934021555386605E-4</c:v>
                </c:pt>
                <c:pt idx="13">
                  <c:v>5.5016523537939135E-4</c:v>
                </c:pt>
                <c:pt idx="14">
                  <c:v>5.4525304577778965E-4</c:v>
                </c:pt>
                <c:pt idx="15">
                  <c:v>4.4299018952626316E-4</c:v>
                </c:pt>
                <c:pt idx="16">
                  <c:v>7.0174137165738692E-4</c:v>
                </c:pt>
                <c:pt idx="17">
                  <c:v>7.9904950852721114E-4</c:v>
                </c:pt>
                <c:pt idx="18">
                  <c:v>7.5320240557892864E-4</c:v>
                </c:pt>
                <c:pt idx="19">
                  <c:v>9.5099990687009075E-4</c:v>
                </c:pt>
                <c:pt idx="20">
                  <c:v>8.7240487324446341E-4</c:v>
                </c:pt>
                <c:pt idx="21">
                  <c:v>8.9598338333215166E-4</c:v>
                </c:pt>
                <c:pt idx="22">
                  <c:v>9.9226229952354512E-4</c:v>
                </c:pt>
                <c:pt idx="23">
                  <c:v>7.8595033625627336E-4</c:v>
                </c:pt>
                <c:pt idx="24">
                  <c:v>1.1691011251812066E-3</c:v>
                </c:pt>
                <c:pt idx="25">
                  <c:v>1.17892550438441E-3</c:v>
                </c:pt>
                <c:pt idx="26">
                  <c:v>1.011911057929952E-3</c:v>
                </c:pt>
                <c:pt idx="27">
                  <c:v>8.0952884634396161E-4</c:v>
                </c:pt>
                <c:pt idx="28">
                  <c:v>1.0806817123523759E-3</c:v>
                </c:pt>
                <c:pt idx="29">
                  <c:v>9.7261354111713829E-4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449616"/>
        <c:axId val="266450176"/>
      </c:scatterChart>
      <c:valAx>
        <c:axId val="266449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450176"/>
        <c:crosses val="autoZero"/>
        <c:crossBetween val="midCat"/>
      </c:valAx>
      <c:valAx>
        <c:axId val="26645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449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153668848434937"/>
          <c:y val="0.26243618988967155"/>
          <c:w val="0.28636215481977406"/>
          <c:h val="0.146981208354542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031954561829507E-2"/>
          <c:y val="9.8669859005054539E-2"/>
          <c:w val="0.89463431598679399"/>
          <c:h val="0.82132519747880695"/>
        </c:manualLayout>
      </c:layout>
      <c:scatterChart>
        <c:scatterStyle val="lineMarker"/>
        <c:varyColors val="0"/>
        <c:ser>
          <c:idx val="0"/>
          <c:order val="0"/>
          <c:tx>
            <c:v>BASE, 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zirconia'!$M$36:$M$65</c:f>
              <c:numCache>
                <c:formatCode>General</c:formatCode>
                <c:ptCount val="30"/>
                <c:pt idx="0">
                  <c:v>7.9577471545947667E-4</c:v>
                </c:pt>
                <c:pt idx="1">
                  <c:v>7.9577471545947667E-4</c:v>
                </c:pt>
                <c:pt idx="2">
                  <c:v>9.9471839432434587E-4</c:v>
                </c:pt>
                <c:pt idx="3">
                  <c:v>7.9577471545947667E-4</c:v>
                </c:pt>
                <c:pt idx="4">
                  <c:v>1.193662073189215E-3</c:v>
                </c:pt>
                <c:pt idx="5">
                  <c:v>7.9577471545947667E-4</c:v>
                </c:pt>
                <c:pt idx="6">
                  <c:v>7.9577471545947667E-4</c:v>
                </c:pt>
                <c:pt idx="7">
                  <c:v>9.9471839432434587E-4</c:v>
                </c:pt>
                <c:pt idx="8">
                  <c:v>7.9577471545947667E-4</c:v>
                </c:pt>
                <c:pt idx="9">
                  <c:v>7.9577471545947667E-4</c:v>
                </c:pt>
                <c:pt idx="10">
                  <c:v>7.9577471545947667E-4</c:v>
                </c:pt>
                <c:pt idx="11">
                  <c:v>9.9471839432434587E-4</c:v>
                </c:pt>
                <c:pt idx="12">
                  <c:v>5.9683103659460748E-4</c:v>
                </c:pt>
                <c:pt idx="13">
                  <c:v>7.9577471545947667E-4</c:v>
                </c:pt>
                <c:pt idx="14">
                  <c:v>5.9683103659460748E-4</c:v>
                </c:pt>
                <c:pt idx="15">
                  <c:v>5.9683103659460748E-4</c:v>
                </c:pt>
                <c:pt idx="16">
                  <c:v>5.9683103659460748E-4</c:v>
                </c:pt>
                <c:pt idx="17">
                  <c:v>7.9577471545947667E-4</c:v>
                </c:pt>
                <c:pt idx="18">
                  <c:v>3.9788735772973834E-4</c:v>
                </c:pt>
                <c:pt idx="19">
                  <c:v>3.9788735772973834E-4</c:v>
                </c:pt>
                <c:pt idx="20">
                  <c:v>3.9788735772973834E-4</c:v>
                </c:pt>
                <c:pt idx="21">
                  <c:v>3.9788735772973834E-4</c:v>
                </c:pt>
                <c:pt idx="22">
                  <c:v>1.9894367886486917E-4</c:v>
                </c:pt>
                <c:pt idx="23">
                  <c:v>5.9683103659460748E-4</c:v>
                </c:pt>
                <c:pt idx="24">
                  <c:v>3.9788735772973834E-4</c:v>
                </c:pt>
                <c:pt idx="25">
                  <c:v>3.9788735772973834E-4</c:v>
                </c:pt>
                <c:pt idx="26">
                  <c:v>3.9788735772973834E-4</c:v>
                </c:pt>
                <c:pt idx="27">
                  <c:v>3.9788735772973834E-4</c:v>
                </c:pt>
                <c:pt idx="28">
                  <c:v>3.9788735772973834E-4</c:v>
                </c:pt>
                <c:pt idx="29">
                  <c:v>3.9788735772973834E-4</c:v>
                </c:pt>
              </c:numCache>
            </c:numRef>
          </c:yVal>
          <c:smooth val="0"/>
        </c:ser>
        <c:ser>
          <c:idx val="1"/>
          <c:order val="1"/>
          <c:tx>
            <c:v>BALL, DET=40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zirconia'!$N$36:$N$65</c:f>
              <c:numCache>
                <c:formatCode>General</c:formatCode>
                <c:ptCount val="30"/>
                <c:pt idx="0">
                  <c:v>2.188380467513561E-3</c:v>
                </c:pt>
                <c:pt idx="1">
                  <c:v>3.382042540702776E-3</c:v>
                </c:pt>
                <c:pt idx="2">
                  <c:v>2.5862678252432992E-3</c:v>
                </c:pt>
                <c:pt idx="3">
                  <c:v>2.9841551829730374E-3</c:v>
                </c:pt>
                <c:pt idx="4">
                  <c:v>3.9788735772973835E-3</c:v>
                </c:pt>
                <c:pt idx="5">
                  <c:v>4.1778172561622523E-3</c:v>
                </c:pt>
                <c:pt idx="6">
                  <c:v>4.9735919716217296E-3</c:v>
                </c:pt>
                <c:pt idx="7">
                  <c:v>5.9683103659460748E-3</c:v>
                </c:pt>
                <c:pt idx="8">
                  <c:v>5.7693666870812059E-3</c:v>
                </c:pt>
                <c:pt idx="9">
                  <c:v>7.7588034757298972E-3</c:v>
                </c:pt>
                <c:pt idx="10">
                  <c:v>7.3609161180001595E-3</c:v>
                </c:pt>
                <c:pt idx="11">
                  <c:v>6.764085081405552E-3</c:v>
                </c:pt>
                <c:pt idx="12">
                  <c:v>8.1566908334596358E-3</c:v>
                </c:pt>
                <c:pt idx="13">
                  <c:v>8.1566908334596358E-3</c:v>
                </c:pt>
                <c:pt idx="14">
                  <c:v>8.952465548919113E-3</c:v>
                </c:pt>
                <c:pt idx="15">
                  <c:v>1.2533451768486758E-2</c:v>
                </c:pt>
                <c:pt idx="16">
                  <c:v>1.3727113841675973E-2</c:v>
                </c:pt>
                <c:pt idx="17">
                  <c:v>1.4721832236000319E-2</c:v>
                </c:pt>
                <c:pt idx="18">
                  <c:v>1.193662073189215E-2</c:v>
                </c:pt>
                <c:pt idx="19">
                  <c:v>1.5119719593730057E-2</c:v>
                </c:pt>
                <c:pt idx="20">
                  <c:v>1.193662073189215E-2</c:v>
                </c:pt>
                <c:pt idx="21">
                  <c:v>1.691021270351388E-2</c:v>
                </c:pt>
                <c:pt idx="22">
                  <c:v>1.2931339126216496E-2</c:v>
                </c:pt>
                <c:pt idx="23">
                  <c:v>1.8103874776703093E-2</c:v>
                </c:pt>
                <c:pt idx="24">
                  <c:v>1.7904931097838226E-2</c:v>
                </c:pt>
                <c:pt idx="25">
                  <c:v>1.8103874776703093E-2</c:v>
                </c:pt>
                <c:pt idx="26">
                  <c:v>1.213556441075702E-2</c:v>
                </c:pt>
                <c:pt idx="27">
                  <c:v>1.3727113841675973E-2</c:v>
                </c:pt>
                <c:pt idx="28">
                  <c:v>1.691021270351388E-2</c:v>
                </c:pt>
                <c:pt idx="29">
                  <c:v>1.3329226483946235E-2</c:v>
                </c:pt>
              </c:numCache>
            </c:numRef>
          </c:yVal>
          <c:smooth val="0"/>
        </c:ser>
        <c:ser>
          <c:idx val="2"/>
          <c:order val="2"/>
          <c:tx>
            <c:v>BASE, 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zirconia'!$S$36:$S$65</c:f>
              <c:numCache>
                <c:formatCode>General</c:formatCode>
                <c:ptCount val="30"/>
                <c:pt idx="0">
                  <c:v>6.1893588980181527E-4</c:v>
                </c:pt>
                <c:pt idx="1">
                  <c:v>4.4209706414415371E-4</c:v>
                </c:pt>
                <c:pt idx="2">
                  <c:v>5.3051647697298452E-4</c:v>
                </c:pt>
                <c:pt idx="3">
                  <c:v>4.4209706414415371E-4</c:v>
                </c:pt>
                <c:pt idx="4">
                  <c:v>6.1893588980181527E-4</c:v>
                </c:pt>
                <c:pt idx="5">
                  <c:v>4.4209706414415371E-4</c:v>
                </c:pt>
                <c:pt idx="6">
                  <c:v>4.4209706414415371E-4</c:v>
                </c:pt>
                <c:pt idx="7">
                  <c:v>4.4209706414415371E-4</c:v>
                </c:pt>
                <c:pt idx="8">
                  <c:v>3.5367765131532301E-4</c:v>
                </c:pt>
                <c:pt idx="9">
                  <c:v>3.5367765131532301E-4</c:v>
                </c:pt>
                <c:pt idx="10">
                  <c:v>3.5367765131532301E-4</c:v>
                </c:pt>
                <c:pt idx="11">
                  <c:v>4.4209706414415371E-4</c:v>
                </c:pt>
                <c:pt idx="12">
                  <c:v>2.6525823848649226E-4</c:v>
                </c:pt>
                <c:pt idx="13">
                  <c:v>3.5367765131532301E-4</c:v>
                </c:pt>
                <c:pt idx="14">
                  <c:v>3.5367765131532301E-4</c:v>
                </c:pt>
                <c:pt idx="15">
                  <c:v>3.5367765131532301E-4</c:v>
                </c:pt>
                <c:pt idx="16">
                  <c:v>3.5367765131532301E-4</c:v>
                </c:pt>
                <c:pt idx="17">
                  <c:v>4.4209706414415371E-4</c:v>
                </c:pt>
                <c:pt idx="18">
                  <c:v>4.4209706414415371E-4</c:v>
                </c:pt>
                <c:pt idx="19">
                  <c:v>3.5367765131532301E-4</c:v>
                </c:pt>
                <c:pt idx="20">
                  <c:v>3.5367765131532301E-4</c:v>
                </c:pt>
                <c:pt idx="21">
                  <c:v>3.5367765131532301E-4</c:v>
                </c:pt>
                <c:pt idx="22">
                  <c:v>2.6525823848649226E-4</c:v>
                </c:pt>
                <c:pt idx="23">
                  <c:v>4.4209706414415371E-4</c:v>
                </c:pt>
                <c:pt idx="24">
                  <c:v>3.5367765131532301E-4</c:v>
                </c:pt>
                <c:pt idx="25">
                  <c:v>3.5367765131532301E-4</c:v>
                </c:pt>
                <c:pt idx="26">
                  <c:v>3.5367765131532301E-4</c:v>
                </c:pt>
                <c:pt idx="27">
                  <c:v>3.5367765131532301E-4</c:v>
                </c:pt>
                <c:pt idx="28">
                  <c:v>3.5367765131532301E-4</c:v>
                </c:pt>
                <c:pt idx="29">
                  <c:v>3.5367765131532301E-4</c:v>
                </c:pt>
              </c:numCache>
            </c:numRef>
          </c:yVal>
          <c:smooth val="0"/>
        </c:ser>
        <c:ser>
          <c:idx val="3"/>
          <c:order val="3"/>
          <c:tx>
            <c:v>BALL, DET=60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zirconia'!$T$36:$T$65</c:f>
              <c:numCache>
                <c:formatCode>General</c:formatCode>
                <c:ptCount val="30"/>
                <c:pt idx="0">
                  <c:v>3.6251959259820605E-3</c:v>
                </c:pt>
                <c:pt idx="1">
                  <c:v>3.3599376874955682E-3</c:v>
                </c:pt>
                <c:pt idx="2">
                  <c:v>5.0399065312433525E-3</c:v>
                </c:pt>
                <c:pt idx="3">
                  <c:v>5.570423008216337E-3</c:v>
                </c:pt>
                <c:pt idx="4">
                  <c:v>6.1009394851893215E-3</c:v>
                </c:pt>
                <c:pt idx="5">
                  <c:v>6.1893588980181519E-3</c:v>
                </c:pt>
                <c:pt idx="6">
                  <c:v>7.6040695032794439E-3</c:v>
                </c:pt>
                <c:pt idx="7">
                  <c:v>8.3114248059100899E-3</c:v>
                </c:pt>
                <c:pt idx="8">
                  <c:v>7.7809083289371054E-3</c:v>
                </c:pt>
                <c:pt idx="9">
                  <c:v>9.5492965855137214E-3</c:v>
                </c:pt>
                <c:pt idx="10">
                  <c:v>8.2230053930812588E-3</c:v>
                </c:pt>
                <c:pt idx="11">
                  <c:v>8.0461665674235981E-3</c:v>
                </c:pt>
                <c:pt idx="12">
                  <c:v>9.2840383470272278E-3</c:v>
                </c:pt>
                <c:pt idx="13">
                  <c:v>8.5766830443965818E-3</c:v>
                </c:pt>
                <c:pt idx="14">
                  <c:v>8.9303606957119048E-3</c:v>
                </c:pt>
                <c:pt idx="15">
                  <c:v>1.0521910126630859E-2</c:v>
                </c:pt>
                <c:pt idx="16">
                  <c:v>1.069874895228852E-2</c:v>
                </c:pt>
                <c:pt idx="17">
                  <c:v>1.0433490713802028E-2</c:v>
                </c:pt>
                <c:pt idx="18">
                  <c:v>9.2840383470272278E-3</c:v>
                </c:pt>
                <c:pt idx="19">
                  <c:v>1.0521910126630859E-2</c:v>
                </c:pt>
                <c:pt idx="20">
                  <c:v>9.1956189341983983E-3</c:v>
                </c:pt>
                <c:pt idx="21">
                  <c:v>1.0079813062486705E-2</c:v>
                </c:pt>
                <c:pt idx="22">
                  <c:v>8.4882636315677523E-3</c:v>
                </c:pt>
                <c:pt idx="23">
                  <c:v>1.0521910126630859E-2</c:v>
                </c:pt>
                <c:pt idx="24">
                  <c:v>1.0521910126630859E-2</c:v>
                </c:pt>
                <c:pt idx="25">
                  <c:v>1.0433490713802028E-2</c:v>
                </c:pt>
                <c:pt idx="26">
                  <c:v>8.5766830443965818E-3</c:v>
                </c:pt>
                <c:pt idx="27">
                  <c:v>8.5766830443965818E-3</c:v>
                </c:pt>
                <c:pt idx="28">
                  <c:v>9.5492965855137214E-3</c:v>
                </c:pt>
                <c:pt idx="29">
                  <c:v>8.3998442187389211E-3</c:v>
                </c:pt>
              </c:numCache>
            </c:numRef>
          </c:yVal>
          <c:smooth val="0"/>
        </c:ser>
        <c:ser>
          <c:idx val="4"/>
          <c:order val="4"/>
          <c:tx>
            <c:v>BASE, 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zirconia'!$Y$36:$Y$65</c:f>
              <c:numCache>
                <c:formatCode>General</c:formatCode>
                <c:ptCount val="30"/>
                <c:pt idx="0">
                  <c:v>6.4961201261998095E-4</c:v>
                </c:pt>
                <c:pt idx="1">
                  <c:v>5.846508113579829E-4</c:v>
                </c:pt>
                <c:pt idx="2">
                  <c:v>6.4961201261998095E-4</c:v>
                </c:pt>
                <c:pt idx="3">
                  <c:v>6.4961201261998095E-4</c:v>
                </c:pt>
                <c:pt idx="4">
                  <c:v>6.4961201261998095E-4</c:v>
                </c:pt>
                <c:pt idx="5">
                  <c:v>4.5472840883398669E-4</c:v>
                </c:pt>
                <c:pt idx="6">
                  <c:v>3.8976720757198858E-4</c:v>
                </c:pt>
                <c:pt idx="7">
                  <c:v>3.8976720757198858E-4</c:v>
                </c:pt>
                <c:pt idx="8">
                  <c:v>3.8976720757198858E-4</c:v>
                </c:pt>
                <c:pt idx="9">
                  <c:v>3.2480600630999047E-4</c:v>
                </c:pt>
                <c:pt idx="10">
                  <c:v>3.2480600630999047E-4</c:v>
                </c:pt>
                <c:pt idx="11">
                  <c:v>3.8976720757198858E-4</c:v>
                </c:pt>
                <c:pt idx="12">
                  <c:v>1.9488360378599429E-4</c:v>
                </c:pt>
                <c:pt idx="13">
                  <c:v>2.5984480504799237E-4</c:v>
                </c:pt>
                <c:pt idx="14">
                  <c:v>2.5984480504799237E-4</c:v>
                </c:pt>
                <c:pt idx="15">
                  <c:v>3.2480600630999047E-4</c:v>
                </c:pt>
                <c:pt idx="16">
                  <c:v>2.5984480504799237E-4</c:v>
                </c:pt>
                <c:pt idx="17">
                  <c:v>3.2480600630999047E-4</c:v>
                </c:pt>
                <c:pt idx="18">
                  <c:v>3.2480600630999047E-4</c:v>
                </c:pt>
                <c:pt idx="19">
                  <c:v>2.5984480504799237E-4</c:v>
                </c:pt>
                <c:pt idx="20">
                  <c:v>2.5984480504799237E-4</c:v>
                </c:pt>
                <c:pt idx="21">
                  <c:v>2.5984480504799237E-4</c:v>
                </c:pt>
                <c:pt idx="22">
                  <c:v>1.9488360378599429E-4</c:v>
                </c:pt>
                <c:pt idx="23">
                  <c:v>3.2480600630999047E-4</c:v>
                </c:pt>
                <c:pt idx="24">
                  <c:v>2.5984480504799237E-4</c:v>
                </c:pt>
                <c:pt idx="25">
                  <c:v>2.5984480504799237E-4</c:v>
                </c:pt>
                <c:pt idx="26">
                  <c:v>2.5984480504799237E-4</c:v>
                </c:pt>
                <c:pt idx="27">
                  <c:v>3.2480600630999047E-4</c:v>
                </c:pt>
                <c:pt idx="28">
                  <c:v>2.5984480504799237E-4</c:v>
                </c:pt>
                <c:pt idx="29">
                  <c:v>2.5984480504799237E-4</c:v>
                </c:pt>
              </c:numCache>
            </c:numRef>
          </c:yVal>
          <c:smooth val="0"/>
        </c:ser>
        <c:ser>
          <c:idx val="5"/>
          <c:order val="5"/>
          <c:tx>
            <c:v>BALL, DET=70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zirconia'!$Z$36:$Z$65</c:f>
              <c:numCache>
                <c:formatCode>General</c:formatCode>
                <c:ptCount val="30"/>
                <c:pt idx="0">
                  <c:v>5.1319348996978495E-3</c:v>
                </c:pt>
                <c:pt idx="1">
                  <c:v>6.1063529186278212E-3</c:v>
                </c:pt>
                <c:pt idx="2">
                  <c:v>6.5610813274618075E-3</c:v>
                </c:pt>
                <c:pt idx="3">
                  <c:v>6.6260425287238064E-3</c:v>
                </c:pt>
                <c:pt idx="4">
                  <c:v>7.340615742605785E-3</c:v>
                </c:pt>
                <c:pt idx="5">
                  <c:v>6.6260425287238064E-3</c:v>
                </c:pt>
                <c:pt idx="6">
                  <c:v>7.7953441514397722E-3</c:v>
                </c:pt>
                <c:pt idx="7">
                  <c:v>7.7303829501777733E-3</c:v>
                </c:pt>
                <c:pt idx="8">
                  <c:v>7.0158097362957948E-3</c:v>
                </c:pt>
                <c:pt idx="9">
                  <c:v>7.9252665539637675E-3</c:v>
                </c:pt>
                <c:pt idx="10">
                  <c:v>6.9508485350337967E-3</c:v>
                </c:pt>
                <c:pt idx="11">
                  <c:v>6.6260425287238064E-3</c:v>
                </c:pt>
                <c:pt idx="12">
                  <c:v>7.340615742605785E-3</c:v>
                </c:pt>
                <c:pt idx="13">
                  <c:v>7.1457321388197909E-3</c:v>
                </c:pt>
                <c:pt idx="14">
                  <c:v>7.1457321388197909E-3</c:v>
                </c:pt>
                <c:pt idx="15">
                  <c:v>7.9902277552257664E-3</c:v>
                </c:pt>
                <c:pt idx="16">
                  <c:v>7.9902277552257664E-3</c:v>
                </c:pt>
                <c:pt idx="17">
                  <c:v>7.7303829501777733E-3</c:v>
                </c:pt>
                <c:pt idx="18">
                  <c:v>7.275654541343787E-3</c:v>
                </c:pt>
                <c:pt idx="19">
                  <c:v>7.7303829501777733E-3</c:v>
                </c:pt>
                <c:pt idx="20">
                  <c:v>7.0158097362957948E-3</c:v>
                </c:pt>
                <c:pt idx="21">
                  <c:v>7.4055769438677831E-3</c:v>
                </c:pt>
                <c:pt idx="22">
                  <c:v>6.5610813274618075E-3</c:v>
                </c:pt>
                <c:pt idx="23">
                  <c:v>7.7953441514397722E-3</c:v>
                </c:pt>
                <c:pt idx="24">
                  <c:v>7.7303829501777733E-3</c:v>
                </c:pt>
                <c:pt idx="25">
                  <c:v>7.7303829501777733E-3</c:v>
                </c:pt>
                <c:pt idx="26">
                  <c:v>6.4311589249378114E-3</c:v>
                </c:pt>
                <c:pt idx="27">
                  <c:v>6.4961201261998095E-3</c:v>
                </c:pt>
                <c:pt idx="28">
                  <c:v>7.0158097362957948E-3</c:v>
                </c:pt>
                <c:pt idx="29">
                  <c:v>6.3661977236758134E-3</c:v>
                </c:pt>
              </c:numCache>
            </c:numRef>
          </c:yVal>
          <c:smooth val="0"/>
        </c:ser>
        <c:ser>
          <c:idx val="6"/>
          <c:order val="6"/>
          <c:tx>
            <c:v>BASE, 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zirconia'!$AE$36:$AE$65</c:f>
              <c:numCache>
                <c:formatCode>General</c:formatCode>
                <c:ptCount val="30"/>
                <c:pt idx="0">
                  <c:v>5.4709511687839026E-4</c:v>
                </c:pt>
                <c:pt idx="1">
                  <c:v>4.9735919716217293E-4</c:v>
                </c:pt>
                <c:pt idx="2">
                  <c:v>5.9683103659460748E-4</c:v>
                </c:pt>
                <c:pt idx="3">
                  <c:v>5.4709511687839026E-4</c:v>
                </c:pt>
                <c:pt idx="4">
                  <c:v>5.9683103659460748E-4</c:v>
                </c:pt>
                <c:pt idx="5">
                  <c:v>4.9735919716217293E-4</c:v>
                </c:pt>
                <c:pt idx="6">
                  <c:v>5.4709511687839026E-4</c:v>
                </c:pt>
                <c:pt idx="7">
                  <c:v>5.4709511687839026E-4</c:v>
                </c:pt>
                <c:pt idx="8">
                  <c:v>4.4762327744595561E-4</c:v>
                </c:pt>
                <c:pt idx="9">
                  <c:v>3.9788735772973834E-4</c:v>
                </c:pt>
                <c:pt idx="10">
                  <c:v>3.9788735772973834E-4</c:v>
                </c:pt>
                <c:pt idx="11">
                  <c:v>3.9788735772973834E-4</c:v>
                </c:pt>
                <c:pt idx="12">
                  <c:v>2.4867959858108647E-4</c:v>
                </c:pt>
                <c:pt idx="13">
                  <c:v>2.4867959858108647E-4</c:v>
                </c:pt>
                <c:pt idx="14">
                  <c:v>2.4867959858108647E-4</c:v>
                </c:pt>
                <c:pt idx="15">
                  <c:v>3.9788735772973834E-4</c:v>
                </c:pt>
                <c:pt idx="16">
                  <c:v>2.4867959858108647E-4</c:v>
                </c:pt>
                <c:pt idx="17">
                  <c:v>2.9841551829730374E-4</c:v>
                </c:pt>
                <c:pt idx="18">
                  <c:v>2.4867959858108647E-4</c:v>
                </c:pt>
                <c:pt idx="19">
                  <c:v>1.9894367886486917E-4</c:v>
                </c:pt>
                <c:pt idx="20">
                  <c:v>1.9894367886486917E-4</c:v>
                </c:pt>
                <c:pt idx="21">
                  <c:v>1.9894367886486917E-4</c:v>
                </c:pt>
                <c:pt idx="22">
                  <c:v>1.4920775914865187E-4</c:v>
                </c:pt>
                <c:pt idx="23">
                  <c:v>2.4867959858108647E-4</c:v>
                </c:pt>
                <c:pt idx="24">
                  <c:v>1.9894367886486917E-4</c:v>
                </c:pt>
                <c:pt idx="25">
                  <c:v>1.9894367886486917E-4</c:v>
                </c:pt>
                <c:pt idx="26">
                  <c:v>1.9894367886486917E-4</c:v>
                </c:pt>
                <c:pt idx="27">
                  <c:v>2.4867959858108647E-4</c:v>
                </c:pt>
                <c:pt idx="28">
                  <c:v>1.9894367886486917E-4</c:v>
                </c:pt>
                <c:pt idx="29">
                  <c:v>1.9894367886486917E-4</c:v>
                </c:pt>
              </c:numCache>
            </c:numRef>
          </c:yVal>
          <c:smooth val="0"/>
        </c:ser>
        <c:ser>
          <c:idx val="7"/>
          <c:order val="7"/>
          <c:tx>
            <c:v>BALL, DET=80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zirconia'!$AF$36:$AF$65</c:f>
              <c:numCache>
                <c:formatCode>General</c:formatCode>
                <c:ptCount val="30"/>
                <c:pt idx="0">
                  <c:v>5.4212152490676849E-3</c:v>
                </c:pt>
                <c:pt idx="1">
                  <c:v>5.918574446229858E-3</c:v>
                </c:pt>
                <c:pt idx="2">
                  <c:v>5.8688385265136403E-3</c:v>
                </c:pt>
                <c:pt idx="3">
                  <c:v>5.6201589279325538E-3</c:v>
                </c:pt>
                <c:pt idx="4">
                  <c:v>5.8191026067974235E-3</c:v>
                </c:pt>
                <c:pt idx="5">
                  <c:v>5.2222715702028161E-3</c:v>
                </c:pt>
                <c:pt idx="6">
                  <c:v>5.9683103659460748E-3</c:v>
                </c:pt>
                <c:pt idx="7">
                  <c:v>5.918574446229858E-3</c:v>
                </c:pt>
                <c:pt idx="8">
                  <c:v>5.3714793293514673E-3</c:v>
                </c:pt>
                <c:pt idx="9">
                  <c:v>6.1175181250947269E-3</c:v>
                </c:pt>
                <c:pt idx="10">
                  <c:v>5.3217434096352505E-3</c:v>
                </c:pt>
                <c:pt idx="11">
                  <c:v>5.1227997307703808E-3</c:v>
                </c:pt>
                <c:pt idx="12">
                  <c:v>5.6201589279325538E-3</c:v>
                </c:pt>
                <c:pt idx="13">
                  <c:v>5.570423008216337E-3</c:v>
                </c:pt>
                <c:pt idx="14">
                  <c:v>5.4709511687839017E-3</c:v>
                </c:pt>
                <c:pt idx="15">
                  <c:v>6.1175181250947269E-3</c:v>
                </c:pt>
                <c:pt idx="16">
                  <c:v>6.1672540448109445E-3</c:v>
                </c:pt>
                <c:pt idx="17">
                  <c:v>5.9683103659460748E-3</c:v>
                </c:pt>
                <c:pt idx="18">
                  <c:v>5.7196307673649882E-3</c:v>
                </c:pt>
                <c:pt idx="19">
                  <c:v>5.9683103659460748E-3</c:v>
                </c:pt>
                <c:pt idx="20">
                  <c:v>5.5206870885001194E-3</c:v>
                </c:pt>
                <c:pt idx="21">
                  <c:v>5.6698948476487715E-3</c:v>
                </c:pt>
                <c:pt idx="22">
                  <c:v>5.0233278913379463E-3</c:v>
                </c:pt>
                <c:pt idx="23">
                  <c:v>5.9683103659460748E-3</c:v>
                </c:pt>
                <c:pt idx="24">
                  <c:v>5.918574446229858E-3</c:v>
                </c:pt>
                <c:pt idx="25">
                  <c:v>5.9683103659460748E-3</c:v>
                </c:pt>
                <c:pt idx="26">
                  <c:v>4.9735919716217296E-3</c:v>
                </c:pt>
                <c:pt idx="27">
                  <c:v>5.073063811054164E-3</c:v>
                </c:pt>
                <c:pt idx="28">
                  <c:v>5.4212152490676849E-3</c:v>
                </c:pt>
                <c:pt idx="29">
                  <c:v>4.8741201321892942E-3</c:v>
                </c:pt>
              </c:numCache>
            </c:numRef>
          </c:yVal>
          <c:smooth val="0"/>
        </c:ser>
        <c:ser>
          <c:idx val="9"/>
          <c:order val="8"/>
          <c:tx>
            <c:v>BASE, 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zirconia'!$AK$36:$AK$65</c:f>
              <c:numCache>
                <c:formatCode>General</c:formatCode>
                <c:ptCount val="30"/>
                <c:pt idx="0">
                  <c:v>4.7157020175376402E-4</c:v>
                </c:pt>
                <c:pt idx="1">
                  <c:v>4.3227268494095035E-4</c:v>
                </c:pt>
                <c:pt idx="2">
                  <c:v>5.1086771856657769E-4</c:v>
                </c:pt>
                <c:pt idx="3">
                  <c:v>4.7157020175376402E-4</c:v>
                </c:pt>
                <c:pt idx="4">
                  <c:v>5.1086771856657769E-4</c:v>
                </c:pt>
                <c:pt idx="5">
                  <c:v>4.3227268494095035E-4</c:v>
                </c:pt>
                <c:pt idx="6">
                  <c:v>4.7157020175376402E-4</c:v>
                </c:pt>
                <c:pt idx="7">
                  <c:v>4.7157020175376402E-4</c:v>
                </c:pt>
                <c:pt idx="8">
                  <c:v>4.3227268494095035E-4</c:v>
                </c:pt>
                <c:pt idx="9">
                  <c:v>3.5367765131532301E-4</c:v>
                </c:pt>
                <c:pt idx="10">
                  <c:v>3.9297516812813668E-4</c:v>
                </c:pt>
                <c:pt idx="11">
                  <c:v>4.3227268494095035E-4</c:v>
                </c:pt>
                <c:pt idx="12">
                  <c:v>3.5367765131532301E-4</c:v>
                </c:pt>
                <c:pt idx="13">
                  <c:v>3.1438013450250935E-4</c:v>
                </c:pt>
                <c:pt idx="14">
                  <c:v>3.1438013450250935E-4</c:v>
                </c:pt>
                <c:pt idx="15">
                  <c:v>4.3227268494095035E-4</c:v>
                </c:pt>
                <c:pt idx="16">
                  <c:v>2.7508261768969568E-4</c:v>
                </c:pt>
                <c:pt idx="17">
                  <c:v>2.3578510087688201E-4</c:v>
                </c:pt>
                <c:pt idx="18">
                  <c:v>2.3578510087688201E-4</c:v>
                </c:pt>
                <c:pt idx="19">
                  <c:v>1.9648758406406834E-4</c:v>
                </c:pt>
                <c:pt idx="20">
                  <c:v>1.9648758406406834E-4</c:v>
                </c:pt>
                <c:pt idx="21">
                  <c:v>1.9648758406406834E-4</c:v>
                </c:pt>
                <c:pt idx="22">
                  <c:v>1.5719006725125467E-4</c:v>
                </c:pt>
                <c:pt idx="23">
                  <c:v>2.3578510087688201E-4</c:v>
                </c:pt>
                <c:pt idx="24">
                  <c:v>1.5719006725125467E-4</c:v>
                </c:pt>
                <c:pt idx="25">
                  <c:v>1.5719006725125467E-4</c:v>
                </c:pt>
                <c:pt idx="26">
                  <c:v>1.5719006725125467E-4</c:v>
                </c:pt>
                <c:pt idx="27">
                  <c:v>1.9648758406406834E-4</c:v>
                </c:pt>
                <c:pt idx="28">
                  <c:v>1.5719006725125467E-4</c:v>
                </c:pt>
                <c:pt idx="29">
                  <c:v>1.5719006725125467E-4</c:v>
                </c:pt>
              </c:numCache>
            </c:numRef>
          </c:yVal>
          <c:smooth val="0"/>
        </c:ser>
        <c:ser>
          <c:idx val="8"/>
          <c:order val="9"/>
          <c:tx>
            <c:v>BALL, DET=90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zirconia'!$AL$36:$AL$65</c:f>
              <c:numCache>
                <c:formatCode>General</c:formatCode>
                <c:ptCount val="30"/>
                <c:pt idx="0">
                  <c:v>4.2834293325966898E-3</c:v>
                </c:pt>
                <c:pt idx="1">
                  <c:v>4.6764045007248265E-3</c:v>
                </c:pt>
                <c:pt idx="2">
                  <c:v>4.6371069839120128E-3</c:v>
                </c:pt>
                <c:pt idx="3">
                  <c:v>4.4406193998479445E-3</c:v>
                </c:pt>
                <c:pt idx="4">
                  <c:v>4.5978094670991992E-3</c:v>
                </c:pt>
                <c:pt idx="5">
                  <c:v>4.1655367821582488E-3</c:v>
                </c:pt>
                <c:pt idx="6">
                  <c:v>4.7549995343504538E-3</c:v>
                </c:pt>
                <c:pt idx="7">
                  <c:v>4.7157020175376402E-3</c:v>
                </c:pt>
                <c:pt idx="8">
                  <c:v>4.2441318157838762E-3</c:v>
                </c:pt>
                <c:pt idx="9">
                  <c:v>4.8728920847888949E-3</c:v>
                </c:pt>
                <c:pt idx="10">
                  <c:v>4.2441318157838762E-3</c:v>
                </c:pt>
                <c:pt idx="11">
                  <c:v>4.0476442317198078E-3</c:v>
                </c:pt>
                <c:pt idx="12">
                  <c:v>4.4406193998479445E-3</c:v>
                </c:pt>
                <c:pt idx="13">
                  <c:v>4.4013218830351308E-3</c:v>
                </c:pt>
                <c:pt idx="14">
                  <c:v>4.3620243662223172E-3</c:v>
                </c:pt>
                <c:pt idx="15">
                  <c:v>4.8728920847888949E-3</c:v>
                </c:pt>
                <c:pt idx="16">
                  <c:v>4.9121896016017085E-3</c:v>
                </c:pt>
                <c:pt idx="17">
                  <c:v>4.7942970511632675E-3</c:v>
                </c:pt>
                <c:pt idx="18">
                  <c:v>4.5192144334735718E-3</c:v>
                </c:pt>
                <c:pt idx="19">
                  <c:v>4.7549995343504538E-3</c:v>
                </c:pt>
                <c:pt idx="20">
                  <c:v>4.3620243662223172E-3</c:v>
                </c:pt>
                <c:pt idx="21">
                  <c:v>4.4799169166607582E-3</c:v>
                </c:pt>
                <c:pt idx="22">
                  <c:v>3.9690491980941805E-3</c:v>
                </c:pt>
                <c:pt idx="23">
                  <c:v>4.7157020175376402E-3</c:v>
                </c:pt>
                <c:pt idx="24">
                  <c:v>4.6764045007248265E-3</c:v>
                </c:pt>
                <c:pt idx="25">
                  <c:v>4.7157020175376402E-3</c:v>
                </c:pt>
                <c:pt idx="26">
                  <c:v>4.0476442317198078E-3</c:v>
                </c:pt>
                <c:pt idx="27">
                  <c:v>4.0476442317198078E-3</c:v>
                </c:pt>
                <c:pt idx="28">
                  <c:v>4.3227268494095035E-3</c:v>
                </c:pt>
                <c:pt idx="29">
                  <c:v>3.8904541644685531E-3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458016"/>
        <c:axId val="266458576"/>
      </c:scatterChart>
      <c:valAx>
        <c:axId val="26645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458576"/>
        <c:crosses val="autoZero"/>
        <c:crossBetween val="midCat"/>
      </c:valAx>
      <c:valAx>
        <c:axId val="26645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458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487767906017114E-2"/>
          <c:y val="0.14272350034457987"/>
          <c:w val="0.59731481871361447"/>
          <c:h val="0.152301772334324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 FROM BASELINE against DISTANCE</a:t>
            </a:r>
            <a:r>
              <a:rPr lang="en-US" baseline="0"/>
              <a:t> FROM BFL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zirconia'!$M$94</c:f>
              <c:strCache>
                <c:ptCount val="1"/>
                <c:pt idx="0">
                  <c:v>IMPROVEMENT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cubic zirconia'!$L$95:$L$116</c:f>
              <c:numCache>
                <c:formatCode>General</c:formatCode>
                <c:ptCount val="22"/>
                <c:pt idx="0">
                  <c:v>-39.999752342704198</c:v>
                </c:pt>
                <c:pt idx="1">
                  <c:v>-35.999752342704198</c:v>
                </c:pt>
                <c:pt idx="2">
                  <c:v>-31.999752342704202</c:v>
                </c:pt>
                <c:pt idx="3">
                  <c:v>-27.999752342704202</c:v>
                </c:pt>
                <c:pt idx="4">
                  <c:v>-23.999752342704205</c:v>
                </c:pt>
                <c:pt idx="5">
                  <c:v>-19.999752342704205</c:v>
                </c:pt>
                <c:pt idx="6">
                  <c:v>-15.999752342704205</c:v>
                </c:pt>
                <c:pt idx="7">
                  <c:v>-11.999752342704205</c:v>
                </c:pt>
                <c:pt idx="8">
                  <c:v>-7.9997523427042054</c:v>
                </c:pt>
                <c:pt idx="9">
                  <c:v>-3.9997523427042054</c:v>
                </c:pt>
                <c:pt idx="10">
                  <c:v>2.4765729579456774E-4</c:v>
                </c:pt>
                <c:pt idx="11">
                  <c:v>4.0002476572957946</c:v>
                </c:pt>
                <c:pt idx="12">
                  <c:v>8.0002476572957946</c:v>
                </c:pt>
                <c:pt idx="13">
                  <c:v>12.000247657295795</c:v>
                </c:pt>
                <c:pt idx="14">
                  <c:v>16.000247657295795</c:v>
                </c:pt>
                <c:pt idx="15">
                  <c:v>20.000247657295795</c:v>
                </c:pt>
                <c:pt idx="16">
                  <c:v>24.000247657295795</c:v>
                </c:pt>
                <c:pt idx="17">
                  <c:v>28.000247657295795</c:v>
                </c:pt>
                <c:pt idx="18">
                  <c:v>32.000247657295795</c:v>
                </c:pt>
                <c:pt idx="19">
                  <c:v>36.000247657295795</c:v>
                </c:pt>
                <c:pt idx="20">
                  <c:v>40.000247657295795</c:v>
                </c:pt>
                <c:pt idx="21">
                  <c:v>-35.999752342704198</c:v>
                </c:pt>
              </c:numCache>
            </c:numRef>
          </c:xVal>
          <c:yVal>
            <c:numRef>
              <c:f>'250um cubic zirconia'!$M$95:$M$116</c:f>
              <c:numCache>
                <c:formatCode>General</c:formatCode>
                <c:ptCount val="22"/>
                <c:pt idx="0">
                  <c:v>12.4</c:v>
                </c:pt>
                <c:pt idx="1">
                  <c:v>12.2</c:v>
                </c:pt>
                <c:pt idx="2">
                  <c:v>12.8</c:v>
                </c:pt>
                <c:pt idx="3">
                  <c:v>12.2</c:v>
                </c:pt>
                <c:pt idx="4">
                  <c:v>22.5</c:v>
                </c:pt>
                <c:pt idx="5">
                  <c:v>23.5</c:v>
                </c:pt>
                <c:pt idx="6">
                  <c:v>24.75</c:v>
                </c:pt>
                <c:pt idx="7">
                  <c:v>25</c:v>
                </c:pt>
                <c:pt idx="8">
                  <c:v>19.399999999999999</c:v>
                </c:pt>
                <c:pt idx="9">
                  <c:v>30</c:v>
                </c:pt>
                <c:pt idx="10">
                  <c:v>29.75</c:v>
                </c:pt>
                <c:pt idx="11">
                  <c:v>24.75</c:v>
                </c:pt>
                <c:pt idx="12">
                  <c:v>29</c:v>
                </c:pt>
                <c:pt idx="13">
                  <c:v>23.5</c:v>
                </c:pt>
                <c:pt idx="14">
                  <c:v>24.5</c:v>
                </c:pt>
                <c:pt idx="15">
                  <c:v>18.8</c:v>
                </c:pt>
                <c:pt idx="16">
                  <c:v>16.600000000000001</c:v>
                </c:pt>
                <c:pt idx="17">
                  <c:v>21.25</c:v>
                </c:pt>
                <c:pt idx="18">
                  <c:v>19.75</c:v>
                </c:pt>
                <c:pt idx="19">
                  <c:v>19</c:v>
                </c:pt>
                <c:pt idx="20">
                  <c:v>17.25</c:v>
                </c:pt>
                <c:pt idx="21">
                  <c:v>12.2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826176"/>
        <c:axId val="266826736"/>
      </c:scatterChart>
      <c:valAx>
        <c:axId val="26682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26736"/>
        <c:crosses val="autoZero"/>
        <c:crossBetween val="midCat"/>
      </c:valAx>
      <c:valAx>
        <c:axId val="2668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26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1714785651792"/>
          <c:y val="0.18397817460317462"/>
          <c:w val="0.79962729658792653"/>
          <c:h val="0.64102963692038495"/>
        </c:manualLayout>
      </c:layout>
      <c:scatterChart>
        <c:scatterStyle val="lineMarker"/>
        <c:varyColors val="0"/>
        <c:ser>
          <c:idx val="0"/>
          <c:order val="0"/>
          <c:tx>
            <c:v>base, 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sapphire'!$J$3:$J$47</c:f>
              <c:numCache>
                <c:formatCode>General</c:formatCode>
                <c:ptCount val="45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29</c:v>
                </c:pt>
                <c:pt idx="4">
                  <c:v>38</c:v>
                </c:pt>
                <c:pt idx="5">
                  <c:v>50</c:v>
                </c:pt>
                <c:pt idx="6">
                  <c:v>64</c:v>
                </c:pt>
                <c:pt idx="7">
                  <c:v>80</c:v>
                </c:pt>
                <c:pt idx="8">
                  <c:v>102</c:v>
                </c:pt>
                <c:pt idx="9">
                  <c:v>129</c:v>
                </c:pt>
                <c:pt idx="10">
                  <c:v>143</c:v>
                </c:pt>
                <c:pt idx="11">
                  <c:v>146</c:v>
                </c:pt>
                <c:pt idx="12">
                  <c:v>155</c:v>
                </c:pt>
                <c:pt idx="13">
                  <c:v>167</c:v>
                </c:pt>
                <c:pt idx="14">
                  <c:v>172</c:v>
                </c:pt>
                <c:pt idx="15">
                  <c:v>189</c:v>
                </c:pt>
                <c:pt idx="16">
                  <c:v>210</c:v>
                </c:pt>
                <c:pt idx="17">
                  <c:v>219</c:v>
                </c:pt>
                <c:pt idx="18">
                  <c:v>234</c:v>
                </c:pt>
                <c:pt idx="19">
                  <c:v>251</c:v>
                </c:pt>
                <c:pt idx="20">
                  <c:v>261</c:v>
                </c:pt>
                <c:pt idx="21">
                  <c:v>287</c:v>
                </c:pt>
                <c:pt idx="22">
                  <c:v>317</c:v>
                </c:pt>
                <c:pt idx="23">
                  <c:v>325</c:v>
                </c:pt>
                <c:pt idx="24">
                  <c:v>346</c:v>
                </c:pt>
                <c:pt idx="25">
                  <c:v>368</c:v>
                </c:pt>
                <c:pt idx="26">
                  <c:v>374</c:v>
                </c:pt>
                <c:pt idx="27">
                  <c:v>401</c:v>
                </c:pt>
                <c:pt idx="28">
                  <c:v>434</c:v>
                </c:pt>
                <c:pt idx="29">
                  <c:v>446</c:v>
                </c:pt>
                <c:pt idx="30">
                  <c:v>467</c:v>
                </c:pt>
                <c:pt idx="31">
                  <c:v>492</c:v>
                </c:pt>
                <c:pt idx="32">
                  <c:v>500</c:v>
                </c:pt>
                <c:pt idx="33">
                  <c:v>525</c:v>
                </c:pt>
                <c:pt idx="34">
                  <c:v>545</c:v>
                </c:pt>
                <c:pt idx="35">
                  <c:v>572</c:v>
                </c:pt>
                <c:pt idx="36">
                  <c:v>595</c:v>
                </c:pt>
                <c:pt idx="37">
                  <c:v>636</c:v>
                </c:pt>
                <c:pt idx="38">
                  <c:v>667</c:v>
                </c:pt>
                <c:pt idx="39">
                  <c:v>701</c:v>
                </c:pt>
                <c:pt idx="40">
                  <c:v>732</c:v>
                </c:pt>
                <c:pt idx="41">
                  <c:v>754</c:v>
                </c:pt>
                <c:pt idx="42">
                  <c:v>786</c:v>
                </c:pt>
                <c:pt idx="43">
                  <c:v>815</c:v>
                </c:pt>
                <c:pt idx="44">
                  <c:v>850</c:v>
                </c:pt>
              </c:numCache>
            </c:numRef>
          </c:yVal>
          <c:smooth val="0"/>
        </c:ser>
        <c:ser>
          <c:idx val="1"/>
          <c:order val="1"/>
          <c:tx>
            <c:v>lens, 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sapphire'!$K$3:$K$47</c:f>
              <c:numCache>
                <c:formatCode>General</c:formatCode>
                <c:ptCount val="45"/>
                <c:pt idx="0">
                  <c:v>2</c:v>
                </c:pt>
                <c:pt idx="1">
                  <c:v>7</c:v>
                </c:pt>
                <c:pt idx="2">
                  <c:v>12</c:v>
                </c:pt>
                <c:pt idx="3">
                  <c:v>37</c:v>
                </c:pt>
                <c:pt idx="4">
                  <c:v>70</c:v>
                </c:pt>
                <c:pt idx="5">
                  <c:v>121</c:v>
                </c:pt>
                <c:pt idx="6">
                  <c:v>203</c:v>
                </c:pt>
                <c:pt idx="7">
                  <c:v>370</c:v>
                </c:pt>
                <c:pt idx="8">
                  <c:v>386</c:v>
                </c:pt>
                <c:pt idx="9">
                  <c:v>388</c:v>
                </c:pt>
                <c:pt idx="10">
                  <c:v>388</c:v>
                </c:pt>
                <c:pt idx="11">
                  <c:v>388</c:v>
                </c:pt>
                <c:pt idx="12">
                  <c:v>390</c:v>
                </c:pt>
                <c:pt idx="13">
                  <c:v>392</c:v>
                </c:pt>
                <c:pt idx="14">
                  <c:v>393</c:v>
                </c:pt>
                <c:pt idx="15">
                  <c:v>394</c:v>
                </c:pt>
                <c:pt idx="16">
                  <c:v>396</c:v>
                </c:pt>
                <c:pt idx="17">
                  <c:v>400</c:v>
                </c:pt>
                <c:pt idx="18">
                  <c:v>407</c:v>
                </c:pt>
                <c:pt idx="19">
                  <c:v>412</c:v>
                </c:pt>
                <c:pt idx="20">
                  <c:v>416</c:v>
                </c:pt>
                <c:pt idx="21">
                  <c:v>434</c:v>
                </c:pt>
                <c:pt idx="22">
                  <c:v>484</c:v>
                </c:pt>
                <c:pt idx="23">
                  <c:v>506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511</c:v>
                </c:pt>
                <c:pt idx="28">
                  <c:v>534</c:v>
                </c:pt>
                <c:pt idx="29">
                  <c:v>543</c:v>
                </c:pt>
                <c:pt idx="30">
                  <c:v>562</c:v>
                </c:pt>
                <c:pt idx="31">
                  <c:v>579</c:v>
                </c:pt>
                <c:pt idx="32">
                  <c:v>587</c:v>
                </c:pt>
                <c:pt idx="33">
                  <c:v>622</c:v>
                </c:pt>
                <c:pt idx="34">
                  <c:v>655</c:v>
                </c:pt>
                <c:pt idx="35">
                  <c:v>689</c:v>
                </c:pt>
                <c:pt idx="36">
                  <c:v>726</c:v>
                </c:pt>
                <c:pt idx="37">
                  <c:v>758</c:v>
                </c:pt>
                <c:pt idx="38">
                  <c:v>786</c:v>
                </c:pt>
                <c:pt idx="39">
                  <c:v>828</c:v>
                </c:pt>
                <c:pt idx="40">
                  <c:v>857</c:v>
                </c:pt>
                <c:pt idx="41">
                  <c:v>894</c:v>
                </c:pt>
                <c:pt idx="42">
                  <c:v>925</c:v>
                </c:pt>
                <c:pt idx="43">
                  <c:v>949</c:v>
                </c:pt>
                <c:pt idx="44">
                  <c:v>971</c:v>
                </c:pt>
              </c:numCache>
            </c:numRef>
          </c:yVal>
          <c:smooth val="0"/>
        </c:ser>
        <c:ser>
          <c:idx val="2"/>
          <c:order val="2"/>
          <c:tx>
            <c:v>base,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sapphire'!$J$49:$J$80</c:f>
              <c:numCache>
                <c:formatCode>General</c:formatCode>
                <c:ptCount val="3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41</c:v>
                </c:pt>
                <c:pt idx="4">
                  <c:v>43</c:v>
                </c:pt>
                <c:pt idx="5">
                  <c:v>44</c:v>
                </c:pt>
                <c:pt idx="6">
                  <c:v>49</c:v>
                </c:pt>
                <c:pt idx="7">
                  <c:v>53</c:v>
                </c:pt>
                <c:pt idx="8">
                  <c:v>54</c:v>
                </c:pt>
                <c:pt idx="9">
                  <c:v>58</c:v>
                </c:pt>
                <c:pt idx="10">
                  <c:v>60</c:v>
                </c:pt>
                <c:pt idx="11">
                  <c:v>61</c:v>
                </c:pt>
                <c:pt idx="12">
                  <c:v>65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83</c:v>
                </c:pt>
                <c:pt idx="19">
                  <c:v>87</c:v>
                </c:pt>
                <c:pt idx="20">
                  <c:v>91</c:v>
                </c:pt>
                <c:pt idx="21">
                  <c:v>92</c:v>
                </c:pt>
                <c:pt idx="22">
                  <c:v>94</c:v>
                </c:pt>
                <c:pt idx="23">
                  <c:v>100</c:v>
                </c:pt>
                <c:pt idx="24">
                  <c:v>108</c:v>
                </c:pt>
                <c:pt idx="25">
                  <c:v>109</c:v>
                </c:pt>
                <c:pt idx="26">
                  <c:v>114</c:v>
                </c:pt>
                <c:pt idx="27">
                  <c:v>118</c:v>
                </c:pt>
                <c:pt idx="28">
                  <c:v>120</c:v>
                </c:pt>
                <c:pt idx="29">
                  <c:v>125</c:v>
                </c:pt>
                <c:pt idx="30">
                  <c:v>128</c:v>
                </c:pt>
                <c:pt idx="31">
                  <c:v>130</c:v>
                </c:pt>
              </c:numCache>
            </c:numRef>
          </c:yVal>
          <c:smooth val="0"/>
        </c:ser>
        <c:ser>
          <c:idx val="3"/>
          <c:order val="3"/>
          <c:tx>
            <c:v>lens,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sapphire'!$K$49:$K$80</c:f>
              <c:numCache>
                <c:formatCode>General</c:formatCode>
                <c:ptCount val="32"/>
                <c:pt idx="0">
                  <c:v>225</c:v>
                </c:pt>
                <c:pt idx="1">
                  <c:v>241</c:v>
                </c:pt>
                <c:pt idx="2">
                  <c:v>255</c:v>
                </c:pt>
                <c:pt idx="3">
                  <c:v>285</c:v>
                </c:pt>
                <c:pt idx="4">
                  <c:v>319</c:v>
                </c:pt>
                <c:pt idx="5">
                  <c:v>348</c:v>
                </c:pt>
                <c:pt idx="6">
                  <c:v>374</c:v>
                </c:pt>
                <c:pt idx="7">
                  <c:v>390</c:v>
                </c:pt>
                <c:pt idx="8">
                  <c:v>394</c:v>
                </c:pt>
                <c:pt idx="9">
                  <c:v>395</c:v>
                </c:pt>
                <c:pt idx="10">
                  <c:v>395</c:v>
                </c:pt>
                <c:pt idx="11">
                  <c:v>395</c:v>
                </c:pt>
                <c:pt idx="12">
                  <c:v>395</c:v>
                </c:pt>
                <c:pt idx="13">
                  <c:v>395</c:v>
                </c:pt>
                <c:pt idx="14">
                  <c:v>395</c:v>
                </c:pt>
                <c:pt idx="15">
                  <c:v>395</c:v>
                </c:pt>
                <c:pt idx="16">
                  <c:v>395</c:v>
                </c:pt>
                <c:pt idx="17">
                  <c:v>395</c:v>
                </c:pt>
                <c:pt idx="18">
                  <c:v>395</c:v>
                </c:pt>
                <c:pt idx="19">
                  <c:v>395</c:v>
                </c:pt>
                <c:pt idx="20">
                  <c:v>395</c:v>
                </c:pt>
                <c:pt idx="21">
                  <c:v>396</c:v>
                </c:pt>
                <c:pt idx="22">
                  <c:v>396</c:v>
                </c:pt>
                <c:pt idx="23">
                  <c:v>396</c:v>
                </c:pt>
                <c:pt idx="24">
                  <c:v>396</c:v>
                </c:pt>
                <c:pt idx="25">
                  <c:v>396</c:v>
                </c:pt>
                <c:pt idx="26">
                  <c:v>396</c:v>
                </c:pt>
                <c:pt idx="27">
                  <c:v>396</c:v>
                </c:pt>
                <c:pt idx="28">
                  <c:v>396</c:v>
                </c:pt>
                <c:pt idx="29">
                  <c:v>396</c:v>
                </c:pt>
                <c:pt idx="30">
                  <c:v>396</c:v>
                </c:pt>
                <c:pt idx="31">
                  <c:v>396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829536"/>
        <c:axId val="266830096"/>
      </c:scatterChart>
      <c:valAx>
        <c:axId val="26682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30096"/>
        <c:crosses val="autoZero"/>
        <c:crossBetween val="midCat"/>
      </c:valAx>
      <c:valAx>
        <c:axId val="26683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29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024682769916918"/>
          <c:y val="0.12760358080239967"/>
          <c:w val="0.77078128391845757"/>
          <c:h val="0.120288870141232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RAYS_AREA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12270341207349"/>
          <c:y val="0.19813034188034187"/>
          <c:w val="0.79332174103237096"/>
          <c:h val="0.661493455145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sapphire'!$M$2</c:f>
              <c:strCache>
                <c:ptCount val="1"/>
                <c:pt idx="0">
                  <c:v>base 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sapphire'!$M$3:$M$47</c:f>
              <c:numCache>
                <c:formatCode>General</c:formatCode>
                <c:ptCount val="45"/>
                <c:pt idx="0">
                  <c:v>9.5492965855137196E-3</c:v>
                </c:pt>
                <c:pt idx="1">
                  <c:v>3.9788735772973835E-3</c:v>
                </c:pt>
                <c:pt idx="2">
                  <c:v>5.3051647697298452E-3</c:v>
                </c:pt>
                <c:pt idx="3">
                  <c:v>5.7693666870812059E-3</c:v>
                </c:pt>
                <c:pt idx="4">
                  <c:v>4.8383102699936179E-3</c:v>
                </c:pt>
                <c:pt idx="5">
                  <c:v>4.4209706414415377E-3</c:v>
                </c:pt>
                <c:pt idx="6">
                  <c:v>4.1575168807678779E-3</c:v>
                </c:pt>
                <c:pt idx="7">
                  <c:v>3.9788735772973835E-3</c:v>
                </c:pt>
                <c:pt idx="8">
                  <c:v>4.0083467149069942E-3</c:v>
                </c:pt>
                <c:pt idx="9">
                  <c:v>4.1061975317708997E-3</c:v>
                </c:pt>
                <c:pt idx="10">
                  <c:v>3.9388481319010986E-3</c:v>
                </c:pt>
                <c:pt idx="11">
                  <c:v>3.8407639159366478E-3</c:v>
                </c:pt>
                <c:pt idx="12">
                  <c:v>3.7306640724754296E-3</c:v>
                </c:pt>
                <c:pt idx="13">
                  <c:v>3.6915104856036838E-3</c:v>
                </c:pt>
                <c:pt idx="14">
                  <c:v>3.6484331810820157E-3</c:v>
                </c:pt>
                <c:pt idx="15">
                  <c:v>3.5597969519962388E-3</c:v>
                </c:pt>
                <c:pt idx="16">
                  <c:v>3.5356073308348323E-3</c:v>
                </c:pt>
                <c:pt idx="17">
                  <c:v>3.5566257690943957E-3</c:v>
                </c:pt>
                <c:pt idx="18">
                  <c:v>3.5426641316055659E-3</c:v>
                </c:pt>
                <c:pt idx="19">
                  <c:v>3.5509236192058425E-3</c:v>
                </c:pt>
                <c:pt idx="20">
                  <c:v>3.5723248715493414E-3</c:v>
                </c:pt>
                <c:pt idx="21">
                  <c:v>3.5685522396385907E-3</c:v>
                </c:pt>
                <c:pt idx="22">
                  <c:v>3.5964975333575102E-3</c:v>
                </c:pt>
                <c:pt idx="23">
                  <c:v>3.5796094467035284E-3</c:v>
                </c:pt>
                <c:pt idx="24">
                  <c:v>3.5962521018642148E-3</c:v>
                </c:pt>
                <c:pt idx="25">
                  <c:v>3.6153715467788575E-3</c:v>
                </c:pt>
                <c:pt idx="26">
                  <c:v>3.5743410751056547E-3</c:v>
                </c:pt>
                <c:pt idx="27">
                  <c:v>3.5357967966675916E-3</c:v>
                </c:pt>
                <c:pt idx="28">
                  <c:v>3.5416501356517263E-3</c:v>
                </c:pt>
                <c:pt idx="29">
                  <c:v>3.5491552309492662E-3</c:v>
                </c:pt>
                <c:pt idx="30">
                  <c:v>3.5371973075033966E-3</c:v>
                </c:pt>
                <c:pt idx="31">
                  <c:v>3.5512123356558961E-3</c:v>
                </c:pt>
                <c:pt idx="32">
                  <c:v>3.5245385321388588E-3</c:v>
                </c:pt>
                <c:pt idx="33">
                  <c:v>3.4527415340183903E-3</c:v>
                </c:pt>
                <c:pt idx="34">
                  <c:v>3.3518442307965881E-3</c:v>
                </c:pt>
                <c:pt idx="35">
                  <c:v>3.2969353535016437E-3</c:v>
                </c:pt>
                <c:pt idx="36">
                  <c:v>3.220650564852468E-3</c:v>
                </c:pt>
                <c:pt idx="37">
                  <c:v>3.2391214018062543E-3</c:v>
                </c:pt>
                <c:pt idx="38">
                  <c:v>3.2020012304207882E-3</c:v>
                </c:pt>
                <c:pt idx="39">
                  <c:v>3.1774329685274084E-3</c:v>
                </c:pt>
                <c:pt idx="40">
                  <c:v>3.1378212162145916E-3</c:v>
                </c:pt>
                <c:pt idx="41">
                  <c:v>3.0612966094716604E-3</c:v>
                </c:pt>
                <c:pt idx="42">
                  <c:v>3.0268923468032903E-3</c:v>
                </c:pt>
                <c:pt idx="43">
                  <c:v>2.9810118614167123E-3</c:v>
                </c:pt>
                <c:pt idx="44">
                  <c:v>2.9567751192538442E-3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sapphire'!$N$2</c:f>
              <c:strCache>
                <c:ptCount val="1"/>
                <c:pt idx="0">
                  <c:v>n_rays/area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sapphire'!$N$3:$N$47</c:f>
              <c:numCache>
                <c:formatCode>General</c:formatCode>
                <c:ptCount val="45"/>
                <c:pt idx="0">
                  <c:v>6.3661977236758134E-3</c:v>
                </c:pt>
                <c:pt idx="1">
                  <c:v>5.570423008216337E-3</c:v>
                </c:pt>
                <c:pt idx="2">
                  <c:v>4.2441318157838762E-3</c:v>
                </c:pt>
                <c:pt idx="3">
                  <c:v>7.3609161180001595E-3</c:v>
                </c:pt>
                <c:pt idx="4">
                  <c:v>8.9126768131461385E-3</c:v>
                </c:pt>
                <c:pt idx="5">
                  <c:v>1.069874895228852E-2</c:v>
                </c:pt>
                <c:pt idx="6">
                  <c:v>1.3187123856185614E-2</c:v>
                </c:pt>
                <c:pt idx="7">
                  <c:v>1.8402290295000397E-2</c:v>
                </c:pt>
                <c:pt idx="8">
                  <c:v>1.5168841489746076E-2</c:v>
                </c:pt>
                <c:pt idx="9">
                  <c:v>1.2350423583931078E-2</c:v>
                </c:pt>
                <c:pt idx="10">
                  <c:v>1.0687224301941443E-2</c:v>
                </c:pt>
                <c:pt idx="11">
                  <c:v>1.0206961639612461E-2</c:v>
                </c:pt>
                <c:pt idx="12">
                  <c:v>9.3868321823575331E-3</c:v>
                </c:pt>
                <c:pt idx="13">
                  <c:v>8.665102457225413E-3</c:v>
                </c:pt>
                <c:pt idx="14">
                  <c:v>8.336245582356001E-3</c:v>
                </c:pt>
                <c:pt idx="15">
                  <c:v>7.4209523761191434E-3</c:v>
                </c:pt>
                <c:pt idx="16">
                  <c:v>6.667145252431398E-3</c:v>
                </c:pt>
                <c:pt idx="17">
                  <c:v>6.4961201261998095E-3</c:v>
                </c:pt>
                <c:pt idx="18">
                  <c:v>6.1618132545447233E-3</c:v>
                </c:pt>
                <c:pt idx="19">
                  <c:v>5.828607693676522E-3</c:v>
                </c:pt>
                <c:pt idx="20">
                  <c:v>5.6938204849215556E-3</c:v>
                </c:pt>
                <c:pt idx="21">
                  <c:v>5.3963472892095765E-3</c:v>
                </c:pt>
                <c:pt idx="22">
                  <c:v>5.4911823537698266E-3</c:v>
                </c:pt>
                <c:pt idx="23">
                  <c:v>5.5731765539445708E-3</c:v>
                </c:pt>
                <c:pt idx="24">
                  <c:v>5.3008340229790448E-3</c:v>
                </c:pt>
                <c:pt idx="25">
                  <c:v>5.0104333936337427E-3</c:v>
                </c:pt>
                <c:pt idx="26">
                  <c:v>4.8741014660531653E-3</c:v>
                </c:pt>
                <c:pt idx="27">
                  <c:v>4.5057161174492256E-3</c:v>
                </c:pt>
                <c:pt idx="28">
                  <c:v>4.3576985540046591E-3</c:v>
                </c:pt>
                <c:pt idx="29">
                  <c:v>4.3210567049449585E-3</c:v>
                </c:pt>
                <c:pt idx="30">
                  <c:v>4.2567556462888836E-3</c:v>
                </c:pt>
                <c:pt idx="31">
                  <c:v>4.1791706145218781E-3</c:v>
                </c:pt>
                <c:pt idx="32">
                  <c:v>4.13780823673102E-3</c:v>
                </c:pt>
                <c:pt idx="33">
                  <c:v>4.0906766364941696E-3</c:v>
                </c:pt>
                <c:pt idx="34">
                  <c:v>4.0283632498564498E-3</c:v>
                </c:pt>
                <c:pt idx="35">
                  <c:v>3.9713084939906164E-3</c:v>
                </c:pt>
                <c:pt idx="36">
                  <c:v>3.9297349749292301E-3</c:v>
                </c:pt>
                <c:pt idx="37">
                  <c:v>3.8604622996370134E-3</c:v>
                </c:pt>
                <c:pt idx="38">
                  <c:v>3.7732728142589795E-3</c:v>
                </c:pt>
                <c:pt idx="39">
                  <c:v>3.7530877288740288E-3</c:v>
                </c:pt>
                <c:pt idx="40">
                  <c:v>3.6736513419342968E-3</c:v>
                </c:pt>
                <c:pt idx="41">
                  <c:v>3.6297071205141436E-3</c:v>
                </c:pt>
                <c:pt idx="42">
                  <c:v>3.5621824692023455E-3</c:v>
                </c:pt>
                <c:pt idx="43">
                  <c:v>3.4711414189993375E-3</c:v>
                </c:pt>
                <c:pt idx="44">
                  <c:v>3.3776807538770381E-3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833456"/>
        <c:axId val="266834016"/>
      </c:scatterChart>
      <c:valAx>
        <c:axId val="266833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34016"/>
        <c:crosses val="autoZero"/>
        <c:crossBetween val="midCat"/>
      </c:valAx>
      <c:valAx>
        <c:axId val="26683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RAYS/AREA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33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2348075240594927"/>
          <c:y val="0.31156454000942196"/>
          <c:w val="0.3919273840769904"/>
          <c:h val="9.0144861699979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88648293963254"/>
          <c:y val="0.11524663276341308"/>
          <c:w val="0.77566447944007"/>
          <c:h val="0.69411519360306995"/>
        </c:manualLayout>
      </c:layout>
      <c:scatterChart>
        <c:scatterStyle val="lineMarker"/>
        <c:varyColors val="0"/>
        <c:ser>
          <c:idx val="0"/>
          <c:order val="0"/>
          <c:tx>
            <c:v>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sapphire'!$L$3:$L$47</c:f>
              <c:numCache>
                <c:formatCode>General</c:formatCode>
                <c:ptCount val="45"/>
                <c:pt idx="0">
                  <c:v>2.1220659078919376E-3</c:v>
                </c:pt>
                <c:pt idx="1">
                  <c:v>1.1140846016432673E-3</c:v>
                </c:pt>
                <c:pt idx="2">
                  <c:v>2.8294212105225839E-4</c:v>
                </c:pt>
                <c:pt idx="3">
                  <c:v>2.5382469372414344E-4</c:v>
                </c:pt>
                <c:pt idx="4">
                  <c:v>2.345441266617405E-4</c:v>
                </c:pt>
                <c:pt idx="5">
                  <c:v>2.1397497904577039E-4</c:v>
                </c:pt>
                <c:pt idx="6">
                  <c:v>2.0604881025290022E-4</c:v>
                </c:pt>
                <c:pt idx="7">
                  <c:v>2.3002862868750498E-4</c:v>
                </c:pt>
                <c:pt idx="8">
                  <c:v>1.4871413225241251E-4</c:v>
                </c:pt>
                <c:pt idx="9">
                  <c:v>9.5739717704892085E-5</c:v>
                </c:pt>
                <c:pt idx="10">
                  <c:v>7.4735834279310791E-5</c:v>
                </c:pt>
                <c:pt idx="11">
                  <c:v>6.9910696161729188E-5</c:v>
                </c:pt>
                <c:pt idx="12">
                  <c:v>6.0560207628113117E-5</c:v>
                </c:pt>
                <c:pt idx="13">
                  <c:v>5.1886841061230018E-5</c:v>
                </c:pt>
                <c:pt idx="14">
                  <c:v>4.8466544083465124E-5</c:v>
                </c:pt>
                <c:pt idx="15">
                  <c:v>3.9264298286344676E-5</c:v>
                </c:pt>
                <c:pt idx="16">
                  <c:v>3.1748310725863796E-5</c:v>
                </c:pt>
                <c:pt idx="17">
                  <c:v>2.9662648978081322E-5</c:v>
                </c:pt>
                <c:pt idx="18">
                  <c:v>2.6332535275832151E-5</c:v>
                </c:pt>
                <c:pt idx="19">
                  <c:v>2.3221544596320809E-5</c:v>
                </c:pt>
                <c:pt idx="20">
                  <c:v>2.1815404156787569E-5</c:v>
                </c:pt>
                <c:pt idx="21">
                  <c:v>1.8802603795155317E-5</c:v>
                </c:pt>
                <c:pt idx="22">
                  <c:v>1.7322341809999454E-5</c:v>
                </c:pt>
                <c:pt idx="23">
                  <c:v>1.7148235550598679E-5</c:v>
                </c:pt>
                <c:pt idx="24">
                  <c:v>1.5320329546182212E-5</c:v>
                </c:pt>
                <c:pt idx="25">
                  <c:v>1.3615308134874301E-5</c:v>
                </c:pt>
                <c:pt idx="26">
                  <c:v>1.303235686110472E-5</c:v>
                </c:pt>
                <c:pt idx="27">
                  <c:v>1.123619979413772E-5</c:v>
                </c:pt>
                <c:pt idx="28">
                  <c:v>1.0040780078351748E-5</c:v>
                </c:pt>
                <c:pt idx="29">
                  <c:v>9.6884679483070815E-6</c:v>
                </c:pt>
                <c:pt idx="30">
                  <c:v>9.1151084502973959E-6</c:v>
                </c:pt>
                <c:pt idx="31">
                  <c:v>8.4942492165078807E-6</c:v>
                </c:pt>
                <c:pt idx="32">
                  <c:v>8.2756164734620403E-6</c:v>
                </c:pt>
                <c:pt idx="33">
                  <c:v>7.7917650218936551E-6</c:v>
                </c:pt>
                <c:pt idx="34">
                  <c:v>7.3914922015714671E-6</c:v>
                </c:pt>
                <c:pt idx="35">
                  <c:v>6.9428470174661125E-6</c:v>
                </c:pt>
                <c:pt idx="36">
                  <c:v>6.6045965965197142E-6</c:v>
                </c:pt>
                <c:pt idx="37">
                  <c:v>6.0699092761588266E-6</c:v>
                </c:pt>
                <c:pt idx="38">
                  <c:v>5.6570806810479456E-6</c:v>
                </c:pt>
                <c:pt idx="39">
                  <c:v>5.3539054620171594E-6</c:v>
                </c:pt>
                <c:pt idx="40">
                  <c:v>5.0186493742271813E-6</c:v>
                </c:pt>
                <c:pt idx="41">
                  <c:v>4.8139351730956819E-6</c:v>
                </c:pt>
                <c:pt idx="42">
                  <c:v>4.5320387648884804E-6</c:v>
                </c:pt>
                <c:pt idx="43">
                  <c:v>4.2590692257660575E-6</c:v>
                </c:pt>
                <c:pt idx="44">
                  <c:v>3.9737420633847507E-6</c:v>
                </c:pt>
              </c:numCache>
            </c:numRef>
          </c:yVal>
          <c:smooth val="0"/>
        </c:ser>
        <c:ser>
          <c:idx val="1"/>
          <c:order val="1"/>
          <c:tx>
            <c:v>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sapphire'!$L$49:$L$80</c:f>
              <c:numCache>
                <c:formatCode>General</c:formatCode>
                <c:ptCount val="32"/>
                <c:pt idx="0">
                  <c:v>5.1011199708940816E-4</c:v>
                </c:pt>
                <c:pt idx="1">
                  <c:v>5.286191509746729E-4</c:v>
                </c:pt>
                <c:pt idx="2">
                  <c:v>5.4143000731654144E-4</c:v>
                </c:pt>
                <c:pt idx="3">
                  <c:v>5.4019577435678078E-4</c:v>
                </c:pt>
                <c:pt idx="4">
                  <c:v>5.4210633658268316E-4</c:v>
                </c:pt>
                <c:pt idx="5">
                  <c:v>5.4445108717343876E-4</c:v>
                </c:pt>
                <c:pt idx="6">
                  <c:v>4.9582631167321002E-4</c:v>
                </c:pt>
                <c:pt idx="7">
                  <c:v>4.5182876052468542E-4</c:v>
                </c:pt>
                <c:pt idx="8">
                  <c:v>4.241203878081241E-4</c:v>
                </c:pt>
                <c:pt idx="9">
                  <c:v>3.7531164940120037E-4</c:v>
                </c:pt>
                <c:pt idx="10">
                  <c:v>3.4443459632532686E-4</c:v>
                </c:pt>
                <c:pt idx="11">
                  <c:v>3.2206046373616117E-4</c:v>
                </c:pt>
                <c:pt idx="12">
                  <c:v>2.8767767593144495E-4</c:v>
                </c:pt>
                <c:pt idx="13">
                  <c:v>2.6204732943718598E-4</c:v>
                </c:pt>
                <c:pt idx="14">
                  <c:v>2.463776052911431E-4</c:v>
                </c:pt>
                <c:pt idx="15">
                  <c:v>2.3194437175803816E-4</c:v>
                </c:pt>
                <c:pt idx="16">
                  <c:v>2.0696692188081864E-4</c:v>
                </c:pt>
                <c:pt idx="17">
                  <c:v>1.85687034857333E-4</c:v>
                </c:pt>
                <c:pt idx="18">
                  <c:v>1.7144049949357953E-4</c:v>
                </c:pt>
                <c:pt idx="19">
                  <c:v>1.5681424240027004E-4</c:v>
                </c:pt>
                <c:pt idx="20">
                  <c:v>1.4386451277466499E-4</c:v>
                </c:pt>
                <c:pt idx="21">
                  <c:v>1.3701164666171859E-4</c:v>
                </c:pt>
                <c:pt idx="22">
                  <c:v>1.2888937451305667E-4</c:v>
                </c:pt>
                <c:pt idx="23">
                  <c:v>1.1654097164273401E-4</c:v>
                </c:pt>
                <c:pt idx="24">
                  <c:v>1.0387471069246758E-4</c:v>
                </c:pt>
                <c:pt idx="25">
                  <c:v>9.9145111224988611E-5</c:v>
                </c:pt>
                <c:pt idx="26">
                  <c:v>9.1380828569509278E-5</c:v>
                </c:pt>
                <c:pt idx="27">
                  <c:v>8.5158354408604501E-5</c:v>
                </c:pt>
                <c:pt idx="28">
                  <c:v>8.0826610065136133E-5</c:v>
                </c:pt>
                <c:pt idx="29">
                  <c:v>7.4940972014733132E-5</c:v>
                </c:pt>
                <c:pt idx="30">
                  <c:v>7.0724735017315603E-5</c:v>
                </c:pt>
                <c:pt idx="31">
                  <c:v>6.7334783615801875E-5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837376"/>
        <c:axId val="266837936"/>
      </c:scatterChart>
      <c:valAx>
        <c:axId val="266837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37936"/>
        <c:crosses val="autoZero"/>
        <c:crossBetween val="midCat"/>
      </c:valAx>
      <c:valAx>
        <c:axId val="26683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IMPROVEMENT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37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499540682414694"/>
          <c:y val="0.42690333401854846"/>
          <c:w val="0.44444903762029747"/>
          <c:h val="0.152467519312639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DIFFERENTIAL</a:t>
            </a:r>
            <a:r>
              <a:rPr lang="en-US" baseline="0"/>
              <a:t> IMPROVEMENT/AREA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47755905511811"/>
          <c:y val="0.18397817460317462"/>
          <c:w val="0.78905314960629935"/>
          <c:h val="0.6860365110611174"/>
        </c:manualLayout>
      </c:layout>
      <c:scatterChart>
        <c:scatterStyle val="lineMarker"/>
        <c:varyColors val="0"/>
        <c:ser>
          <c:idx val="0"/>
          <c:order val="0"/>
          <c:tx>
            <c:v>pdms_chan_Det=20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sapphire'!$P$3:$P$47</c:f>
              <c:numCache>
                <c:formatCode>General</c:formatCode>
                <c:ptCount val="45"/>
                <c:pt idx="0">
                  <c:v>-3.1830988618379067E-3</c:v>
                </c:pt>
                <c:pt idx="1">
                  <c:v>1.5915494309189533E-3</c:v>
                </c:pt>
                <c:pt idx="2">
                  <c:v>-1.061032953945969E-3</c:v>
                </c:pt>
                <c:pt idx="3">
                  <c:v>1.5915494309189533E-3</c:v>
                </c:pt>
                <c:pt idx="4">
                  <c:v>4.0743665431525206E-3</c:v>
                </c:pt>
                <c:pt idx="5">
                  <c:v>6.2777783108469831E-3</c:v>
                </c:pt>
                <c:pt idx="6">
                  <c:v>9.0296069754177352E-3</c:v>
                </c:pt>
                <c:pt idx="7">
                  <c:v>1.4423416717703015E-2</c:v>
                </c:pt>
                <c:pt idx="8">
                  <c:v>1.1160494774839082E-2</c:v>
                </c:pt>
                <c:pt idx="9">
                  <c:v>8.2442260521601793E-3</c:v>
                </c:pt>
                <c:pt idx="10">
                  <c:v>6.7483761700403442E-3</c:v>
                </c:pt>
                <c:pt idx="11">
                  <c:v>6.3661977236758134E-3</c:v>
                </c:pt>
                <c:pt idx="12">
                  <c:v>5.656168109882103E-3</c:v>
                </c:pt>
                <c:pt idx="13">
                  <c:v>4.9735919716217296E-3</c:v>
                </c:pt>
                <c:pt idx="14">
                  <c:v>4.6878124012739858E-3</c:v>
                </c:pt>
                <c:pt idx="15">
                  <c:v>3.8611554241229046E-3</c:v>
                </c:pt>
                <c:pt idx="16">
                  <c:v>3.1315379215965658E-3</c:v>
                </c:pt>
                <c:pt idx="17">
                  <c:v>2.9394943571054138E-3</c:v>
                </c:pt>
                <c:pt idx="18">
                  <c:v>2.6191491229391574E-3</c:v>
                </c:pt>
                <c:pt idx="19">
                  <c:v>2.2776840744706799E-3</c:v>
                </c:pt>
                <c:pt idx="20">
                  <c:v>2.1214956133722143E-3</c:v>
                </c:pt>
                <c:pt idx="21">
                  <c:v>1.8277950495709855E-3</c:v>
                </c:pt>
                <c:pt idx="22">
                  <c:v>1.8946848204123162E-3</c:v>
                </c:pt>
                <c:pt idx="23">
                  <c:v>1.9935671072410419E-3</c:v>
                </c:pt>
                <c:pt idx="24">
                  <c:v>1.7045819211148302E-3</c:v>
                </c:pt>
                <c:pt idx="25">
                  <c:v>1.3950618468548852E-3</c:v>
                </c:pt>
                <c:pt idx="26">
                  <c:v>1.2997603909475108E-3</c:v>
                </c:pt>
                <c:pt idx="27">
                  <c:v>9.6991932078163365E-4</c:v>
                </c:pt>
                <c:pt idx="28">
                  <c:v>8.1604841835293236E-4</c:v>
                </c:pt>
                <c:pt idx="29">
                  <c:v>7.7190147399569238E-4</c:v>
                </c:pt>
                <c:pt idx="30">
                  <c:v>7.1955833878548754E-4</c:v>
                </c:pt>
                <c:pt idx="31">
                  <c:v>6.279582788659816E-4</c:v>
                </c:pt>
                <c:pt idx="32">
                  <c:v>6.1326970459216147E-4</c:v>
                </c:pt>
                <c:pt idx="33">
                  <c:v>6.379351024757788E-4</c:v>
                </c:pt>
                <c:pt idx="34">
                  <c:v>6.7651901905986186E-4</c:v>
                </c:pt>
                <c:pt idx="35">
                  <c:v>6.7437314048897259E-4</c:v>
                </c:pt>
                <c:pt idx="36">
                  <c:v>7.0908441007676184E-4</c:v>
                </c:pt>
                <c:pt idx="37">
                  <c:v>6.2134089783075946E-4</c:v>
                </c:pt>
                <c:pt idx="38">
                  <c:v>5.7127158383819159E-4</c:v>
                </c:pt>
                <c:pt idx="39">
                  <c:v>5.756547603466204E-4</c:v>
                </c:pt>
                <c:pt idx="40">
                  <c:v>5.3583012571970488E-4</c:v>
                </c:pt>
                <c:pt idx="41">
                  <c:v>5.6841051104248338E-4</c:v>
                </c:pt>
                <c:pt idx="42">
                  <c:v>5.352901223990552E-4</c:v>
                </c:pt>
                <c:pt idx="43">
                  <c:v>4.901295575826251E-4</c:v>
                </c:pt>
                <c:pt idx="44">
                  <c:v>4.2090563462319428E-4</c:v>
                </c:pt>
              </c:numCache>
            </c:numRef>
          </c:yVal>
          <c:smooth val="0"/>
        </c:ser>
        <c:ser>
          <c:idx val="1"/>
          <c:order val="1"/>
          <c:tx>
            <c:v>pdms_chan_Det=100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sapphire'!$P$49:$P$80</c:f>
              <c:numCache>
                <c:formatCode>General</c:formatCode>
                <c:ptCount val="32"/>
                <c:pt idx="0">
                  <c:v>1.6446010786162518E-2</c:v>
                </c:pt>
                <c:pt idx="1">
                  <c:v>1.727992394762852E-2</c:v>
                </c:pt>
                <c:pt idx="2">
                  <c:v>1.7886299535821746E-2</c:v>
                </c:pt>
                <c:pt idx="3">
                  <c:v>1.8961819391807844E-2</c:v>
                </c:pt>
                <c:pt idx="4">
                  <c:v>2.0168394992361394E-2</c:v>
                </c:pt>
                <c:pt idx="5">
                  <c:v>2.0926947534574473E-2</c:v>
                </c:pt>
                <c:pt idx="6">
                  <c:v>2.1112390410149381E-2</c:v>
                </c:pt>
                <c:pt idx="7">
                  <c:v>2.0692598696747198E-2</c:v>
                </c:pt>
                <c:pt idx="8">
                  <c:v>1.9763579492784664E-2</c:v>
                </c:pt>
                <c:pt idx="9">
                  <c:v>1.85717506308756E-2</c:v>
                </c:pt>
                <c:pt idx="10">
                  <c:v>1.7526925028200181E-2</c:v>
                </c:pt>
                <c:pt idx="11">
                  <c:v>1.6611797185216576E-2</c:v>
                </c:pt>
                <c:pt idx="12">
                  <c:v>1.5621990249948085E-2</c:v>
                </c:pt>
                <c:pt idx="13">
                  <c:v>1.4751606119912069E-2</c:v>
                </c:pt>
                <c:pt idx="14">
                  <c:v>1.4030424945364489E-2</c:v>
                </c:pt>
                <c:pt idx="15">
                  <c:v>1.3358821411380678E-2</c:v>
                </c:pt>
                <c:pt idx="16">
                  <c:v>1.2575205380100374E-2</c:v>
                </c:pt>
                <c:pt idx="17">
                  <c:v>1.1846362730138713E-2</c:v>
                </c:pt>
                <c:pt idx="18">
                  <c:v>1.1239552341482875E-2</c:v>
                </c:pt>
                <c:pt idx="19">
                  <c:v>1.0637960605968699E-2</c:v>
                </c:pt>
                <c:pt idx="20">
                  <c:v>1.0075614889616032E-2</c:v>
                </c:pt>
                <c:pt idx="21">
                  <c:v>9.6766205399872358E-3</c:v>
                </c:pt>
                <c:pt idx="22">
                  <c:v>9.239675665850133E-3</c:v>
                </c:pt>
                <c:pt idx="23">
                  <c:v>8.7111433349114312E-3</c:v>
                </c:pt>
                <c:pt idx="24">
                  <c:v>8.1588863671174534E-3</c:v>
                </c:pt>
                <c:pt idx="25">
                  <c:v>7.8322134203316126E-3</c:v>
                </c:pt>
                <c:pt idx="26">
                  <c:v>7.4184618102337988E-3</c:v>
                </c:pt>
                <c:pt idx="27">
                  <c:v>7.0543804495451067E-3</c:v>
                </c:pt>
                <c:pt idx="28">
                  <c:v>6.7600437509022946E-3</c:v>
                </c:pt>
                <c:pt idx="29">
                  <c:v>6.4106702701997084E-3</c:v>
                </c:pt>
                <c:pt idx="30">
                  <c:v>6.126619469782814E-3</c:v>
                </c:pt>
                <c:pt idx="31">
                  <c:v>5.8798909531172444E-3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571056"/>
        <c:axId val="267571616"/>
      </c:scatterChart>
      <c:valAx>
        <c:axId val="26757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571616"/>
        <c:crosses val="autoZero"/>
        <c:crossBetween val="midCat"/>
      </c:valAx>
      <c:valAx>
        <c:axId val="26757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differntial improvement/area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571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8116207349081364"/>
          <c:y val="0.3718742188476441"/>
          <c:w val="0.26050459317585301"/>
          <c:h val="0.16741188601424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15048118985127"/>
          <c:y val="5.4563492063492064E-2"/>
          <c:w val="0.82618285214348208"/>
          <c:h val="0.81545119360079987"/>
        </c:manualLayout>
      </c:layout>
      <c:scatterChart>
        <c:scatterStyle val="lineMarker"/>
        <c:varyColors val="0"/>
        <c:ser>
          <c:idx val="0"/>
          <c:order val="0"/>
          <c:tx>
            <c:v>pdms_chan_det=20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sapphire'!$O$3:$O$47</c:f>
              <c:numCache>
                <c:formatCode>General</c:formatCode>
                <c:ptCount val="45"/>
                <c:pt idx="0">
                  <c:v>-1</c:v>
                </c:pt>
                <c:pt idx="1">
                  <c:v>2</c:v>
                </c:pt>
                <c:pt idx="2">
                  <c:v>-3</c:v>
                </c:pt>
                <c:pt idx="3">
                  <c:v>8</c:v>
                </c:pt>
                <c:pt idx="4">
                  <c:v>32</c:v>
                </c:pt>
                <c:pt idx="5">
                  <c:v>71</c:v>
                </c:pt>
                <c:pt idx="6">
                  <c:v>139</c:v>
                </c:pt>
                <c:pt idx="7">
                  <c:v>290</c:v>
                </c:pt>
                <c:pt idx="8">
                  <c:v>284</c:v>
                </c:pt>
                <c:pt idx="9">
                  <c:v>259</c:v>
                </c:pt>
                <c:pt idx="10">
                  <c:v>245</c:v>
                </c:pt>
                <c:pt idx="11">
                  <c:v>242</c:v>
                </c:pt>
                <c:pt idx="12">
                  <c:v>235</c:v>
                </c:pt>
                <c:pt idx="13">
                  <c:v>225</c:v>
                </c:pt>
                <c:pt idx="14">
                  <c:v>221</c:v>
                </c:pt>
                <c:pt idx="15">
                  <c:v>205</c:v>
                </c:pt>
                <c:pt idx="16">
                  <c:v>186</c:v>
                </c:pt>
                <c:pt idx="17">
                  <c:v>181</c:v>
                </c:pt>
                <c:pt idx="18">
                  <c:v>173</c:v>
                </c:pt>
                <c:pt idx="19">
                  <c:v>161</c:v>
                </c:pt>
                <c:pt idx="20">
                  <c:v>155</c:v>
                </c:pt>
                <c:pt idx="21">
                  <c:v>147</c:v>
                </c:pt>
                <c:pt idx="22">
                  <c:v>167</c:v>
                </c:pt>
                <c:pt idx="23">
                  <c:v>181</c:v>
                </c:pt>
                <c:pt idx="24">
                  <c:v>164</c:v>
                </c:pt>
                <c:pt idx="25">
                  <c:v>142</c:v>
                </c:pt>
                <c:pt idx="26">
                  <c:v>136</c:v>
                </c:pt>
                <c:pt idx="27">
                  <c:v>110</c:v>
                </c:pt>
                <c:pt idx="28">
                  <c:v>100</c:v>
                </c:pt>
                <c:pt idx="29">
                  <c:v>97</c:v>
                </c:pt>
                <c:pt idx="30">
                  <c:v>95</c:v>
                </c:pt>
                <c:pt idx="31">
                  <c:v>87</c:v>
                </c:pt>
                <c:pt idx="32">
                  <c:v>87</c:v>
                </c:pt>
                <c:pt idx="33">
                  <c:v>97</c:v>
                </c:pt>
                <c:pt idx="34">
                  <c:v>110</c:v>
                </c:pt>
                <c:pt idx="35">
                  <c:v>117</c:v>
                </c:pt>
                <c:pt idx="36">
                  <c:v>131</c:v>
                </c:pt>
                <c:pt idx="37">
                  <c:v>122</c:v>
                </c:pt>
                <c:pt idx="38">
                  <c:v>119</c:v>
                </c:pt>
                <c:pt idx="39">
                  <c:v>127</c:v>
                </c:pt>
                <c:pt idx="40">
                  <c:v>125</c:v>
                </c:pt>
                <c:pt idx="41">
                  <c:v>140</c:v>
                </c:pt>
                <c:pt idx="42">
                  <c:v>139</c:v>
                </c:pt>
                <c:pt idx="43">
                  <c:v>134</c:v>
                </c:pt>
                <c:pt idx="44">
                  <c:v>121</c:v>
                </c:pt>
              </c:numCache>
            </c:numRef>
          </c:yVal>
          <c:smooth val="0"/>
        </c:ser>
        <c:ser>
          <c:idx val="1"/>
          <c:order val="1"/>
          <c:tx>
            <c:v>pdms_chan_det=100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sapphire'!$O$49:$O$80</c:f>
              <c:numCache>
                <c:formatCode>General</c:formatCode>
                <c:ptCount val="32"/>
                <c:pt idx="0">
                  <c:v>186</c:v>
                </c:pt>
                <c:pt idx="1">
                  <c:v>202</c:v>
                </c:pt>
                <c:pt idx="2">
                  <c:v>216</c:v>
                </c:pt>
                <c:pt idx="3">
                  <c:v>244</c:v>
                </c:pt>
                <c:pt idx="4">
                  <c:v>276</c:v>
                </c:pt>
                <c:pt idx="5">
                  <c:v>304</c:v>
                </c:pt>
                <c:pt idx="6">
                  <c:v>325</c:v>
                </c:pt>
                <c:pt idx="7">
                  <c:v>337</c:v>
                </c:pt>
                <c:pt idx="8">
                  <c:v>340</c:v>
                </c:pt>
                <c:pt idx="9">
                  <c:v>337</c:v>
                </c:pt>
                <c:pt idx="10">
                  <c:v>335</c:v>
                </c:pt>
                <c:pt idx="11">
                  <c:v>334</c:v>
                </c:pt>
                <c:pt idx="12">
                  <c:v>330</c:v>
                </c:pt>
                <c:pt idx="13">
                  <c:v>327</c:v>
                </c:pt>
                <c:pt idx="14">
                  <c:v>326</c:v>
                </c:pt>
                <c:pt idx="15">
                  <c:v>325</c:v>
                </c:pt>
                <c:pt idx="16">
                  <c:v>320</c:v>
                </c:pt>
                <c:pt idx="17">
                  <c:v>315</c:v>
                </c:pt>
                <c:pt idx="18">
                  <c:v>312</c:v>
                </c:pt>
                <c:pt idx="19">
                  <c:v>308</c:v>
                </c:pt>
                <c:pt idx="20">
                  <c:v>304</c:v>
                </c:pt>
                <c:pt idx="21">
                  <c:v>304</c:v>
                </c:pt>
                <c:pt idx="22">
                  <c:v>302</c:v>
                </c:pt>
                <c:pt idx="23">
                  <c:v>296</c:v>
                </c:pt>
                <c:pt idx="24">
                  <c:v>288</c:v>
                </c:pt>
                <c:pt idx="25">
                  <c:v>287</c:v>
                </c:pt>
                <c:pt idx="26">
                  <c:v>282</c:v>
                </c:pt>
                <c:pt idx="27">
                  <c:v>278</c:v>
                </c:pt>
                <c:pt idx="28">
                  <c:v>276</c:v>
                </c:pt>
                <c:pt idx="29">
                  <c:v>271</c:v>
                </c:pt>
                <c:pt idx="30">
                  <c:v>268</c:v>
                </c:pt>
                <c:pt idx="31">
                  <c:v>266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574416"/>
        <c:axId val="267574976"/>
      </c:scatterChart>
      <c:valAx>
        <c:axId val="26757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574976"/>
        <c:crosses val="autoZero"/>
        <c:crossBetween val="midCat"/>
      </c:valAx>
      <c:valAx>
        <c:axId val="26757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differential</a:t>
                </a:r>
                <a:r>
                  <a:rPr lang="en-US" baseline="0"/>
                  <a:t> improvement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574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839829396325451"/>
          <c:y val="0.2030004061992251"/>
          <c:w val="0.25826837270341207"/>
          <c:h val="0.16741188601424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573895354917369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sapphire'!$J$83</c:f>
              <c:strCache>
                <c:ptCount val="1"/>
                <c:pt idx="0">
                  <c:v>base,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sapphire'!$J$84:$J$114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48</c:v>
                </c:pt>
                <c:pt idx="3">
                  <c:v>47</c:v>
                </c:pt>
                <c:pt idx="4">
                  <c:v>44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40</c:v>
                </c:pt>
                <c:pt idx="12">
                  <c:v>40</c:v>
                </c:pt>
                <c:pt idx="13">
                  <c:v>38</c:v>
                </c:pt>
                <c:pt idx="14">
                  <c:v>37</c:v>
                </c:pt>
                <c:pt idx="15">
                  <c:v>37</c:v>
                </c:pt>
                <c:pt idx="16">
                  <c:v>36</c:v>
                </c:pt>
                <c:pt idx="17">
                  <c:v>34</c:v>
                </c:pt>
                <c:pt idx="18">
                  <c:v>35</c:v>
                </c:pt>
                <c:pt idx="19">
                  <c:v>34</c:v>
                </c:pt>
                <c:pt idx="20">
                  <c:v>32</c:v>
                </c:pt>
                <c:pt idx="21">
                  <c:v>32</c:v>
                </c:pt>
                <c:pt idx="22">
                  <c:v>33</c:v>
                </c:pt>
                <c:pt idx="23">
                  <c:v>33</c:v>
                </c:pt>
                <c:pt idx="24">
                  <c:v>31</c:v>
                </c:pt>
                <c:pt idx="25">
                  <c:v>30</c:v>
                </c:pt>
                <c:pt idx="26">
                  <c:v>31</c:v>
                </c:pt>
                <c:pt idx="27">
                  <c:v>28</c:v>
                </c:pt>
                <c:pt idx="28">
                  <c:v>28</c:v>
                </c:pt>
                <c:pt idx="29">
                  <c:v>30</c:v>
                </c:pt>
                <c:pt idx="30">
                  <c:v>27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sapphire'!$K$83</c:f>
              <c:strCache>
                <c:ptCount val="1"/>
                <c:pt idx="0">
                  <c:v>ball,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sapphire'!$K$84:$K$114</c:f>
              <c:numCache>
                <c:formatCode>General</c:formatCode>
                <c:ptCount val="31"/>
                <c:pt idx="0">
                  <c:v>123</c:v>
                </c:pt>
                <c:pt idx="1">
                  <c:v>135</c:v>
                </c:pt>
                <c:pt idx="2">
                  <c:v>143</c:v>
                </c:pt>
                <c:pt idx="3">
                  <c:v>148</c:v>
                </c:pt>
                <c:pt idx="4">
                  <c:v>157</c:v>
                </c:pt>
                <c:pt idx="5">
                  <c:v>176</c:v>
                </c:pt>
                <c:pt idx="6">
                  <c:v>164</c:v>
                </c:pt>
                <c:pt idx="7">
                  <c:v>192</c:v>
                </c:pt>
                <c:pt idx="8">
                  <c:v>178</c:v>
                </c:pt>
                <c:pt idx="9">
                  <c:v>204</c:v>
                </c:pt>
                <c:pt idx="10">
                  <c:v>235</c:v>
                </c:pt>
                <c:pt idx="11">
                  <c:v>239</c:v>
                </c:pt>
                <c:pt idx="12">
                  <c:v>259</c:v>
                </c:pt>
                <c:pt idx="13">
                  <c:v>279</c:v>
                </c:pt>
                <c:pt idx="14">
                  <c:v>246</c:v>
                </c:pt>
                <c:pt idx="15">
                  <c:v>285</c:v>
                </c:pt>
                <c:pt idx="16">
                  <c:v>296</c:v>
                </c:pt>
                <c:pt idx="17">
                  <c:v>311</c:v>
                </c:pt>
                <c:pt idx="18">
                  <c:v>295</c:v>
                </c:pt>
                <c:pt idx="19">
                  <c:v>335</c:v>
                </c:pt>
                <c:pt idx="20">
                  <c:v>327</c:v>
                </c:pt>
                <c:pt idx="21">
                  <c:v>339</c:v>
                </c:pt>
                <c:pt idx="22">
                  <c:v>335</c:v>
                </c:pt>
                <c:pt idx="23">
                  <c:v>350</c:v>
                </c:pt>
                <c:pt idx="24">
                  <c:v>348</c:v>
                </c:pt>
                <c:pt idx="25">
                  <c:v>334</c:v>
                </c:pt>
                <c:pt idx="26">
                  <c:v>350</c:v>
                </c:pt>
                <c:pt idx="27">
                  <c:v>348</c:v>
                </c:pt>
                <c:pt idx="28">
                  <c:v>354</c:v>
                </c:pt>
                <c:pt idx="29">
                  <c:v>343</c:v>
                </c:pt>
                <c:pt idx="30">
                  <c:v>358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'250um sapphire'!$R$83</c:f>
              <c:strCache>
                <c:ptCount val="1"/>
                <c:pt idx="0">
                  <c:v>base,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sapphire'!$R$84:$R$114</c:f>
              <c:numCache>
                <c:formatCode>General</c:formatCode>
                <c:ptCount val="31"/>
                <c:pt idx="0">
                  <c:v>69</c:v>
                </c:pt>
                <c:pt idx="1">
                  <c:v>67</c:v>
                </c:pt>
                <c:pt idx="2">
                  <c:v>67</c:v>
                </c:pt>
                <c:pt idx="3">
                  <c:v>63</c:v>
                </c:pt>
                <c:pt idx="4">
                  <c:v>59</c:v>
                </c:pt>
                <c:pt idx="5">
                  <c:v>59</c:v>
                </c:pt>
                <c:pt idx="6">
                  <c:v>56</c:v>
                </c:pt>
                <c:pt idx="7">
                  <c:v>53</c:v>
                </c:pt>
                <c:pt idx="8">
                  <c:v>52</c:v>
                </c:pt>
                <c:pt idx="9">
                  <c:v>49</c:v>
                </c:pt>
                <c:pt idx="10">
                  <c:v>45</c:v>
                </c:pt>
                <c:pt idx="11">
                  <c:v>46</c:v>
                </c:pt>
                <c:pt idx="12">
                  <c:v>47</c:v>
                </c:pt>
                <c:pt idx="13">
                  <c:v>43</c:v>
                </c:pt>
                <c:pt idx="14">
                  <c:v>43</c:v>
                </c:pt>
                <c:pt idx="15">
                  <c:v>42</c:v>
                </c:pt>
                <c:pt idx="16">
                  <c:v>39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38</c:v>
                </c:pt>
                <c:pt idx="21">
                  <c:v>39</c:v>
                </c:pt>
                <c:pt idx="22">
                  <c:v>41</c:v>
                </c:pt>
                <c:pt idx="23">
                  <c:v>41</c:v>
                </c:pt>
                <c:pt idx="24">
                  <c:v>38</c:v>
                </c:pt>
                <c:pt idx="25">
                  <c:v>40</c:v>
                </c:pt>
                <c:pt idx="26">
                  <c:v>42</c:v>
                </c:pt>
                <c:pt idx="27">
                  <c:v>38</c:v>
                </c:pt>
                <c:pt idx="28">
                  <c:v>38</c:v>
                </c:pt>
                <c:pt idx="29">
                  <c:v>41</c:v>
                </c:pt>
                <c:pt idx="30">
                  <c:v>33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'250um sapphire'!$S$83</c:f>
              <c:strCache>
                <c:ptCount val="1"/>
                <c:pt idx="0">
                  <c:v>ball,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sapphire'!$S$84:$S$114</c:f>
              <c:numCache>
                <c:formatCode>General</c:formatCode>
                <c:ptCount val="31"/>
                <c:pt idx="0">
                  <c:v>196</c:v>
                </c:pt>
                <c:pt idx="1">
                  <c:v>211</c:v>
                </c:pt>
                <c:pt idx="2">
                  <c:v>221</c:v>
                </c:pt>
                <c:pt idx="3">
                  <c:v>239</c:v>
                </c:pt>
                <c:pt idx="4">
                  <c:v>260</c:v>
                </c:pt>
                <c:pt idx="5">
                  <c:v>282</c:v>
                </c:pt>
                <c:pt idx="6">
                  <c:v>287</c:v>
                </c:pt>
                <c:pt idx="7">
                  <c:v>335</c:v>
                </c:pt>
                <c:pt idx="8">
                  <c:v>332</c:v>
                </c:pt>
                <c:pt idx="9">
                  <c:v>352</c:v>
                </c:pt>
                <c:pt idx="10">
                  <c:v>374</c:v>
                </c:pt>
                <c:pt idx="11">
                  <c:v>363</c:v>
                </c:pt>
                <c:pt idx="12">
                  <c:v>383</c:v>
                </c:pt>
                <c:pt idx="13">
                  <c:v>379</c:v>
                </c:pt>
                <c:pt idx="14">
                  <c:v>361</c:v>
                </c:pt>
                <c:pt idx="15">
                  <c:v>371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380</c:v>
                </c:pt>
                <c:pt idx="20">
                  <c:v>375</c:v>
                </c:pt>
                <c:pt idx="21">
                  <c:v>372</c:v>
                </c:pt>
                <c:pt idx="22">
                  <c:v>374</c:v>
                </c:pt>
                <c:pt idx="23">
                  <c:v>378</c:v>
                </c:pt>
                <c:pt idx="24">
                  <c:v>372</c:v>
                </c:pt>
                <c:pt idx="25">
                  <c:v>364</c:v>
                </c:pt>
                <c:pt idx="26">
                  <c:v>368</c:v>
                </c:pt>
                <c:pt idx="27">
                  <c:v>369</c:v>
                </c:pt>
                <c:pt idx="28">
                  <c:v>370</c:v>
                </c:pt>
                <c:pt idx="29">
                  <c:v>361</c:v>
                </c:pt>
                <c:pt idx="30">
                  <c:v>371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'250um sapphire'!$Z$83</c:f>
              <c:strCache>
                <c:ptCount val="1"/>
                <c:pt idx="0">
                  <c:v>base,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sapphire'!$Z$84:$Z$114</c:f>
              <c:numCache>
                <c:formatCode>General</c:formatCode>
                <c:ptCount val="31"/>
                <c:pt idx="0">
                  <c:v>76</c:v>
                </c:pt>
                <c:pt idx="1">
                  <c:v>71</c:v>
                </c:pt>
                <c:pt idx="2">
                  <c:v>72</c:v>
                </c:pt>
                <c:pt idx="3">
                  <c:v>71</c:v>
                </c:pt>
                <c:pt idx="4">
                  <c:v>65</c:v>
                </c:pt>
                <c:pt idx="5">
                  <c:v>64</c:v>
                </c:pt>
                <c:pt idx="6">
                  <c:v>61</c:v>
                </c:pt>
                <c:pt idx="7">
                  <c:v>60</c:v>
                </c:pt>
                <c:pt idx="8">
                  <c:v>57</c:v>
                </c:pt>
                <c:pt idx="9">
                  <c:v>55</c:v>
                </c:pt>
                <c:pt idx="10">
                  <c:v>53</c:v>
                </c:pt>
                <c:pt idx="11">
                  <c:v>55</c:v>
                </c:pt>
                <c:pt idx="12">
                  <c:v>56</c:v>
                </c:pt>
                <c:pt idx="13">
                  <c:v>50</c:v>
                </c:pt>
                <c:pt idx="14">
                  <c:v>47</c:v>
                </c:pt>
                <c:pt idx="15">
                  <c:v>46</c:v>
                </c:pt>
                <c:pt idx="16">
                  <c:v>44</c:v>
                </c:pt>
                <c:pt idx="17">
                  <c:v>43</c:v>
                </c:pt>
                <c:pt idx="18">
                  <c:v>42</c:v>
                </c:pt>
                <c:pt idx="19">
                  <c:v>44</c:v>
                </c:pt>
                <c:pt idx="20">
                  <c:v>40</c:v>
                </c:pt>
                <c:pt idx="21">
                  <c:v>39</c:v>
                </c:pt>
                <c:pt idx="22">
                  <c:v>41</c:v>
                </c:pt>
                <c:pt idx="23">
                  <c:v>41</c:v>
                </c:pt>
                <c:pt idx="24">
                  <c:v>40</c:v>
                </c:pt>
                <c:pt idx="25">
                  <c:v>42</c:v>
                </c:pt>
                <c:pt idx="26">
                  <c:v>46</c:v>
                </c:pt>
                <c:pt idx="27">
                  <c:v>42</c:v>
                </c:pt>
                <c:pt idx="28">
                  <c:v>42</c:v>
                </c:pt>
                <c:pt idx="29">
                  <c:v>43</c:v>
                </c:pt>
                <c:pt idx="30">
                  <c:v>37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'250um sapphire'!$AA$83</c:f>
              <c:strCache>
                <c:ptCount val="1"/>
                <c:pt idx="0">
                  <c:v>ball,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sapphire'!$AA$84:$AA$114</c:f>
              <c:numCache>
                <c:formatCode>General</c:formatCode>
                <c:ptCount val="31"/>
                <c:pt idx="0">
                  <c:v>253</c:v>
                </c:pt>
                <c:pt idx="1">
                  <c:v>260</c:v>
                </c:pt>
                <c:pt idx="2">
                  <c:v>306</c:v>
                </c:pt>
                <c:pt idx="3">
                  <c:v>317</c:v>
                </c:pt>
                <c:pt idx="4">
                  <c:v>357</c:v>
                </c:pt>
                <c:pt idx="5">
                  <c:v>373</c:v>
                </c:pt>
                <c:pt idx="6">
                  <c:v>357</c:v>
                </c:pt>
                <c:pt idx="7">
                  <c:v>389</c:v>
                </c:pt>
                <c:pt idx="8">
                  <c:v>368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373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381</c:v>
                </c:pt>
                <c:pt idx="20">
                  <c:v>376</c:v>
                </c:pt>
                <c:pt idx="21">
                  <c:v>373</c:v>
                </c:pt>
                <c:pt idx="22">
                  <c:v>375</c:v>
                </c:pt>
                <c:pt idx="23">
                  <c:v>379</c:v>
                </c:pt>
                <c:pt idx="24">
                  <c:v>375</c:v>
                </c:pt>
                <c:pt idx="25">
                  <c:v>365</c:v>
                </c:pt>
                <c:pt idx="26">
                  <c:v>370</c:v>
                </c:pt>
                <c:pt idx="27">
                  <c:v>369</c:v>
                </c:pt>
                <c:pt idx="28">
                  <c:v>373</c:v>
                </c:pt>
                <c:pt idx="29">
                  <c:v>361</c:v>
                </c:pt>
                <c:pt idx="30">
                  <c:v>372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'250um sapphire'!$AH$83</c:f>
              <c:strCache>
                <c:ptCount val="1"/>
                <c:pt idx="0">
                  <c:v>base,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sapphire'!$AH$84:$AH$114</c:f>
              <c:numCache>
                <c:formatCode>General</c:formatCode>
                <c:ptCount val="31"/>
                <c:pt idx="0">
                  <c:v>85</c:v>
                </c:pt>
                <c:pt idx="1">
                  <c:v>83</c:v>
                </c:pt>
                <c:pt idx="2">
                  <c:v>83</c:v>
                </c:pt>
                <c:pt idx="3">
                  <c:v>78</c:v>
                </c:pt>
                <c:pt idx="4">
                  <c:v>71</c:v>
                </c:pt>
                <c:pt idx="5">
                  <c:v>69</c:v>
                </c:pt>
                <c:pt idx="6">
                  <c:v>69</c:v>
                </c:pt>
                <c:pt idx="7">
                  <c:v>66</c:v>
                </c:pt>
                <c:pt idx="8">
                  <c:v>62</c:v>
                </c:pt>
                <c:pt idx="9">
                  <c:v>61</c:v>
                </c:pt>
                <c:pt idx="10">
                  <c:v>59</c:v>
                </c:pt>
                <c:pt idx="11">
                  <c:v>60</c:v>
                </c:pt>
                <c:pt idx="12">
                  <c:v>60</c:v>
                </c:pt>
                <c:pt idx="13">
                  <c:v>55</c:v>
                </c:pt>
                <c:pt idx="14">
                  <c:v>54</c:v>
                </c:pt>
                <c:pt idx="15">
                  <c:v>54</c:v>
                </c:pt>
                <c:pt idx="16">
                  <c:v>53</c:v>
                </c:pt>
                <c:pt idx="17">
                  <c:v>52</c:v>
                </c:pt>
                <c:pt idx="18">
                  <c:v>46</c:v>
                </c:pt>
                <c:pt idx="19">
                  <c:v>47</c:v>
                </c:pt>
                <c:pt idx="20">
                  <c:v>43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43</c:v>
                </c:pt>
                <c:pt idx="25">
                  <c:v>42</c:v>
                </c:pt>
                <c:pt idx="26">
                  <c:v>46</c:v>
                </c:pt>
                <c:pt idx="27">
                  <c:v>42</c:v>
                </c:pt>
                <c:pt idx="28">
                  <c:v>43</c:v>
                </c:pt>
                <c:pt idx="29">
                  <c:v>45</c:v>
                </c:pt>
                <c:pt idx="30">
                  <c:v>41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'250um sapphire'!$AI$83</c:f>
              <c:strCache>
                <c:ptCount val="1"/>
                <c:pt idx="0">
                  <c:v>ball,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sapphire'!$AI$84:$AI$114</c:f>
              <c:numCache>
                <c:formatCode>General</c:formatCode>
                <c:ptCount val="31"/>
                <c:pt idx="0">
                  <c:v>343</c:v>
                </c:pt>
                <c:pt idx="1">
                  <c:v>356</c:v>
                </c:pt>
                <c:pt idx="2">
                  <c:v>380</c:v>
                </c:pt>
                <c:pt idx="3">
                  <c:v>376</c:v>
                </c:pt>
                <c:pt idx="4">
                  <c:v>389</c:v>
                </c:pt>
                <c:pt idx="5">
                  <c:v>385</c:v>
                </c:pt>
                <c:pt idx="6">
                  <c:v>365</c:v>
                </c:pt>
                <c:pt idx="7">
                  <c:v>391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382</c:v>
                </c:pt>
                <c:pt idx="20">
                  <c:v>377</c:v>
                </c:pt>
                <c:pt idx="21">
                  <c:v>374</c:v>
                </c:pt>
                <c:pt idx="22">
                  <c:v>376</c:v>
                </c:pt>
                <c:pt idx="23">
                  <c:v>379</c:v>
                </c:pt>
                <c:pt idx="24">
                  <c:v>376</c:v>
                </c:pt>
                <c:pt idx="25">
                  <c:v>370</c:v>
                </c:pt>
                <c:pt idx="26">
                  <c:v>370</c:v>
                </c:pt>
                <c:pt idx="27">
                  <c:v>369</c:v>
                </c:pt>
                <c:pt idx="28">
                  <c:v>373</c:v>
                </c:pt>
                <c:pt idx="29">
                  <c:v>364</c:v>
                </c:pt>
                <c:pt idx="30">
                  <c:v>375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'250um sapphire'!$AP$83</c:f>
              <c:strCache>
                <c:ptCount val="1"/>
                <c:pt idx="0">
                  <c:v>base,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sapphire'!$AP$84:$AP$114</c:f>
              <c:numCache>
                <c:formatCode>General</c:formatCode>
                <c:ptCount val="31"/>
                <c:pt idx="0">
                  <c:v>110</c:v>
                </c:pt>
                <c:pt idx="1">
                  <c:v>106</c:v>
                </c:pt>
                <c:pt idx="2">
                  <c:v>101</c:v>
                </c:pt>
                <c:pt idx="3">
                  <c:v>98</c:v>
                </c:pt>
                <c:pt idx="4">
                  <c:v>91</c:v>
                </c:pt>
                <c:pt idx="5">
                  <c:v>90</c:v>
                </c:pt>
                <c:pt idx="6">
                  <c:v>87</c:v>
                </c:pt>
                <c:pt idx="7">
                  <c:v>81</c:v>
                </c:pt>
                <c:pt idx="8">
                  <c:v>77</c:v>
                </c:pt>
                <c:pt idx="9">
                  <c:v>71</c:v>
                </c:pt>
                <c:pt idx="10">
                  <c:v>72</c:v>
                </c:pt>
                <c:pt idx="11">
                  <c:v>71</c:v>
                </c:pt>
                <c:pt idx="12">
                  <c:v>70</c:v>
                </c:pt>
                <c:pt idx="13">
                  <c:v>67</c:v>
                </c:pt>
                <c:pt idx="14">
                  <c:v>65</c:v>
                </c:pt>
                <c:pt idx="15">
                  <c:v>64</c:v>
                </c:pt>
                <c:pt idx="16">
                  <c:v>62</c:v>
                </c:pt>
                <c:pt idx="17">
                  <c:v>61</c:v>
                </c:pt>
                <c:pt idx="18">
                  <c:v>59</c:v>
                </c:pt>
                <c:pt idx="19">
                  <c:v>59</c:v>
                </c:pt>
                <c:pt idx="20">
                  <c:v>58</c:v>
                </c:pt>
                <c:pt idx="21">
                  <c:v>56</c:v>
                </c:pt>
                <c:pt idx="22">
                  <c:v>55</c:v>
                </c:pt>
                <c:pt idx="23">
                  <c:v>55</c:v>
                </c:pt>
                <c:pt idx="24">
                  <c:v>54</c:v>
                </c:pt>
                <c:pt idx="25">
                  <c:v>56</c:v>
                </c:pt>
                <c:pt idx="26">
                  <c:v>56</c:v>
                </c:pt>
                <c:pt idx="27">
                  <c:v>48</c:v>
                </c:pt>
                <c:pt idx="28">
                  <c:v>48</c:v>
                </c:pt>
                <c:pt idx="29">
                  <c:v>53</c:v>
                </c:pt>
                <c:pt idx="30">
                  <c:v>47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'250um sapphire'!$AQ$83</c:f>
              <c:strCache>
                <c:ptCount val="1"/>
                <c:pt idx="0">
                  <c:v>ball,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sapphire'!$AQ$84:$AQ$114</c:f>
              <c:numCache>
                <c:formatCode>General</c:formatCode>
                <c:ptCount val="31"/>
                <c:pt idx="0">
                  <c:v>392</c:v>
                </c:pt>
                <c:pt idx="1">
                  <c:v>382</c:v>
                </c:pt>
                <c:pt idx="2">
                  <c:v>384</c:v>
                </c:pt>
                <c:pt idx="3">
                  <c:v>377</c:v>
                </c:pt>
                <c:pt idx="4">
                  <c:v>389</c:v>
                </c:pt>
                <c:pt idx="5">
                  <c:v>387</c:v>
                </c:pt>
                <c:pt idx="6">
                  <c:v>365</c:v>
                </c:pt>
                <c:pt idx="7">
                  <c:v>391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380</c:v>
                </c:pt>
                <c:pt idx="18">
                  <c:v>371</c:v>
                </c:pt>
                <c:pt idx="19">
                  <c:v>382</c:v>
                </c:pt>
                <c:pt idx="20">
                  <c:v>379</c:v>
                </c:pt>
                <c:pt idx="21">
                  <c:v>377</c:v>
                </c:pt>
                <c:pt idx="22">
                  <c:v>378</c:v>
                </c:pt>
                <c:pt idx="23">
                  <c:v>381</c:v>
                </c:pt>
                <c:pt idx="24">
                  <c:v>379</c:v>
                </c:pt>
                <c:pt idx="25">
                  <c:v>370</c:v>
                </c:pt>
                <c:pt idx="26">
                  <c:v>374</c:v>
                </c:pt>
                <c:pt idx="27">
                  <c:v>374</c:v>
                </c:pt>
                <c:pt idx="28">
                  <c:v>377</c:v>
                </c:pt>
                <c:pt idx="29">
                  <c:v>365</c:v>
                </c:pt>
                <c:pt idx="30">
                  <c:v>379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'250um sapphire'!$AX$83</c:f>
              <c:strCache>
                <c:ptCount val="1"/>
                <c:pt idx="0">
                  <c:v>base,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sapphire'!$AX$84:$AX$114</c:f>
              <c:numCache>
                <c:formatCode>General</c:formatCode>
                <c:ptCount val="31"/>
                <c:pt idx="0">
                  <c:v>133</c:v>
                </c:pt>
                <c:pt idx="1">
                  <c:v>132</c:v>
                </c:pt>
                <c:pt idx="2">
                  <c:v>131</c:v>
                </c:pt>
                <c:pt idx="3">
                  <c:v>122</c:v>
                </c:pt>
                <c:pt idx="4">
                  <c:v>114</c:v>
                </c:pt>
                <c:pt idx="5">
                  <c:v>112</c:v>
                </c:pt>
                <c:pt idx="6">
                  <c:v>107</c:v>
                </c:pt>
                <c:pt idx="7">
                  <c:v>101</c:v>
                </c:pt>
                <c:pt idx="8">
                  <c:v>90</c:v>
                </c:pt>
                <c:pt idx="9">
                  <c:v>88</c:v>
                </c:pt>
                <c:pt idx="10">
                  <c:v>89</c:v>
                </c:pt>
                <c:pt idx="11">
                  <c:v>89</c:v>
                </c:pt>
                <c:pt idx="12">
                  <c:v>88</c:v>
                </c:pt>
                <c:pt idx="13">
                  <c:v>83</c:v>
                </c:pt>
                <c:pt idx="14">
                  <c:v>79</c:v>
                </c:pt>
                <c:pt idx="15">
                  <c:v>75</c:v>
                </c:pt>
                <c:pt idx="16">
                  <c:v>73</c:v>
                </c:pt>
                <c:pt idx="17">
                  <c:v>71</c:v>
                </c:pt>
                <c:pt idx="18">
                  <c:v>66</c:v>
                </c:pt>
                <c:pt idx="19">
                  <c:v>69</c:v>
                </c:pt>
                <c:pt idx="20">
                  <c:v>68</c:v>
                </c:pt>
                <c:pt idx="21">
                  <c:v>64</c:v>
                </c:pt>
                <c:pt idx="22">
                  <c:v>65</c:v>
                </c:pt>
                <c:pt idx="23">
                  <c:v>64</c:v>
                </c:pt>
                <c:pt idx="24">
                  <c:v>62</c:v>
                </c:pt>
                <c:pt idx="25">
                  <c:v>64</c:v>
                </c:pt>
                <c:pt idx="26">
                  <c:v>65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57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'250um sapphire'!$AY$83</c:f>
              <c:strCache>
                <c:ptCount val="1"/>
                <c:pt idx="0">
                  <c:v>ball,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sapphire'!$AY$84:$AY$114</c:f>
              <c:numCache>
                <c:formatCode>General</c:formatCode>
                <c:ptCount val="31"/>
                <c:pt idx="0">
                  <c:v>394</c:v>
                </c:pt>
                <c:pt idx="1">
                  <c:v>382</c:v>
                </c:pt>
                <c:pt idx="2">
                  <c:v>386</c:v>
                </c:pt>
                <c:pt idx="3">
                  <c:v>380</c:v>
                </c:pt>
                <c:pt idx="4">
                  <c:v>390</c:v>
                </c:pt>
                <c:pt idx="5">
                  <c:v>387</c:v>
                </c:pt>
                <c:pt idx="6">
                  <c:v>368</c:v>
                </c:pt>
                <c:pt idx="7">
                  <c:v>392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381</c:v>
                </c:pt>
                <c:pt idx="18">
                  <c:v>372</c:v>
                </c:pt>
                <c:pt idx="19">
                  <c:v>384</c:v>
                </c:pt>
                <c:pt idx="20">
                  <c:v>380</c:v>
                </c:pt>
                <c:pt idx="21">
                  <c:v>378</c:v>
                </c:pt>
                <c:pt idx="22">
                  <c:v>379</c:v>
                </c:pt>
                <c:pt idx="23">
                  <c:v>381</c:v>
                </c:pt>
                <c:pt idx="24">
                  <c:v>379</c:v>
                </c:pt>
                <c:pt idx="25">
                  <c:v>373</c:v>
                </c:pt>
                <c:pt idx="26">
                  <c:v>376</c:v>
                </c:pt>
                <c:pt idx="27">
                  <c:v>376</c:v>
                </c:pt>
                <c:pt idx="28">
                  <c:v>381</c:v>
                </c:pt>
                <c:pt idx="29">
                  <c:v>371</c:v>
                </c:pt>
                <c:pt idx="30">
                  <c:v>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583376"/>
        <c:axId val="267583936"/>
      </c:scatterChart>
      <c:valAx>
        <c:axId val="26758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583936"/>
        <c:crosses val="autoZero"/>
        <c:crossBetween val="midCat"/>
      </c:valAx>
      <c:valAx>
        <c:axId val="26758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583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679352580927377E-2"/>
          <c:y val="0.76595323543740701"/>
          <c:w val="0.90253018372703409"/>
          <c:h val="0.208131636606648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573895354917369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sapphire'!$J$83</c:f>
              <c:strCache>
                <c:ptCount val="1"/>
                <c:pt idx="0">
                  <c:v>base,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sapphire'!$M$84:$M$114</c:f>
              <c:numCache>
                <c:formatCode>General</c:formatCode>
                <c:ptCount val="31"/>
                <c:pt idx="0">
                  <c:v>4.509390054270368E-3</c:v>
                </c:pt>
                <c:pt idx="1">
                  <c:v>4.6862288799280295E-3</c:v>
                </c:pt>
                <c:pt idx="2">
                  <c:v>4.2441318157838762E-3</c:v>
                </c:pt>
                <c:pt idx="3">
                  <c:v>4.155712402955045E-3</c:v>
                </c:pt>
                <c:pt idx="4">
                  <c:v>3.8904541644685527E-3</c:v>
                </c:pt>
                <c:pt idx="5">
                  <c:v>3.7136153388108912E-3</c:v>
                </c:pt>
                <c:pt idx="6">
                  <c:v>3.7136153388108912E-3</c:v>
                </c:pt>
                <c:pt idx="7">
                  <c:v>3.7136153388108912E-3</c:v>
                </c:pt>
                <c:pt idx="8">
                  <c:v>3.4483571003243989E-3</c:v>
                </c:pt>
                <c:pt idx="9">
                  <c:v>3.4483571003243989E-3</c:v>
                </c:pt>
                <c:pt idx="10">
                  <c:v>3.4483571003243989E-3</c:v>
                </c:pt>
                <c:pt idx="11">
                  <c:v>3.5367765131532297E-3</c:v>
                </c:pt>
                <c:pt idx="12">
                  <c:v>3.5367765131532297E-3</c:v>
                </c:pt>
                <c:pt idx="13">
                  <c:v>3.3599376874955682E-3</c:v>
                </c:pt>
                <c:pt idx="14">
                  <c:v>3.2715182746667374E-3</c:v>
                </c:pt>
                <c:pt idx="15">
                  <c:v>3.2715182746667374E-3</c:v>
                </c:pt>
                <c:pt idx="16">
                  <c:v>3.1830988618379067E-3</c:v>
                </c:pt>
                <c:pt idx="17">
                  <c:v>3.0062600361802452E-3</c:v>
                </c:pt>
                <c:pt idx="18">
                  <c:v>3.0946794490090759E-3</c:v>
                </c:pt>
                <c:pt idx="19">
                  <c:v>3.0062600361802452E-3</c:v>
                </c:pt>
                <c:pt idx="20">
                  <c:v>2.8294212105225841E-3</c:v>
                </c:pt>
                <c:pt idx="21">
                  <c:v>2.8294212105225841E-3</c:v>
                </c:pt>
                <c:pt idx="22">
                  <c:v>2.9178406233514149E-3</c:v>
                </c:pt>
                <c:pt idx="23">
                  <c:v>2.9178406233514149E-3</c:v>
                </c:pt>
                <c:pt idx="24">
                  <c:v>2.7410017976937534E-3</c:v>
                </c:pt>
                <c:pt idx="25">
                  <c:v>2.6525823848649226E-3</c:v>
                </c:pt>
                <c:pt idx="26">
                  <c:v>2.7410017976937534E-3</c:v>
                </c:pt>
                <c:pt idx="27">
                  <c:v>2.4757435592072611E-3</c:v>
                </c:pt>
                <c:pt idx="28">
                  <c:v>2.4757435592072611E-3</c:v>
                </c:pt>
                <c:pt idx="29">
                  <c:v>2.6525823848649226E-3</c:v>
                </c:pt>
                <c:pt idx="30">
                  <c:v>2.3873241463784303E-3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sapphire'!$K$83</c:f>
              <c:strCache>
                <c:ptCount val="1"/>
                <c:pt idx="0">
                  <c:v>ball,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sapphire'!$N$84:$N$114</c:f>
              <c:numCache>
                <c:formatCode>General</c:formatCode>
                <c:ptCount val="31"/>
                <c:pt idx="0">
                  <c:v>1.0875587777946182E-2</c:v>
                </c:pt>
                <c:pt idx="1">
                  <c:v>1.1936620731892151E-2</c:v>
                </c:pt>
                <c:pt idx="2">
                  <c:v>1.2643976034522797E-2</c:v>
                </c:pt>
                <c:pt idx="3">
                  <c:v>1.308607309866695E-2</c:v>
                </c:pt>
                <c:pt idx="4">
                  <c:v>1.3881847814126427E-2</c:v>
                </c:pt>
                <c:pt idx="5">
                  <c:v>1.5561816657874211E-2</c:v>
                </c:pt>
                <c:pt idx="6">
                  <c:v>1.4500783703928242E-2</c:v>
                </c:pt>
                <c:pt idx="7">
                  <c:v>1.6976527263135505E-2</c:v>
                </c:pt>
                <c:pt idx="8">
                  <c:v>1.5738655483531871E-2</c:v>
                </c:pt>
                <c:pt idx="9">
                  <c:v>1.8037560217081472E-2</c:v>
                </c:pt>
                <c:pt idx="10">
                  <c:v>2.0778562014775227E-2</c:v>
                </c:pt>
                <c:pt idx="11">
                  <c:v>2.1132239666090548E-2</c:v>
                </c:pt>
                <c:pt idx="12">
                  <c:v>2.2900627922667165E-2</c:v>
                </c:pt>
                <c:pt idx="13">
                  <c:v>2.4669016179243778E-2</c:v>
                </c:pt>
                <c:pt idx="14">
                  <c:v>2.1751175555892364E-2</c:v>
                </c:pt>
                <c:pt idx="15">
                  <c:v>2.5199532656216762E-2</c:v>
                </c:pt>
                <c:pt idx="16">
                  <c:v>2.61721461973339E-2</c:v>
                </c:pt>
                <c:pt idx="17">
                  <c:v>2.7498437389766362E-2</c:v>
                </c:pt>
                <c:pt idx="18">
                  <c:v>2.608372678450507E-2</c:v>
                </c:pt>
                <c:pt idx="19">
                  <c:v>2.96205032976583E-2</c:v>
                </c:pt>
                <c:pt idx="20">
                  <c:v>2.8913147995027654E-2</c:v>
                </c:pt>
                <c:pt idx="21">
                  <c:v>2.9974180948973621E-2</c:v>
                </c:pt>
                <c:pt idx="22">
                  <c:v>2.96205032976583E-2</c:v>
                </c:pt>
                <c:pt idx="23">
                  <c:v>3.0946794490090763E-2</c:v>
                </c:pt>
                <c:pt idx="24">
                  <c:v>3.07699556644331E-2</c:v>
                </c:pt>
                <c:pt idx="25">
                  <c:v>2.9532083884829471E-2</c:v>
                </c:pt>
                <c:pt idx="26">
                  <c:v>3.0946794490090763E-2</c:v>
                </c:pt>
                <c:pt idx="27">
                  <c:v>3.07699556644331E-2</c:v>
                </c:pt>
                <c:pt idx="28">
                  <c:v>3.1300472141406084E-2</c:v>
                </c:pt>
                <c:pt idx="29">
                  <c:v>3.0327858600288946E-2</c:v>
                </c:pt>
                <c:pt idx="30">
                  <c:v>3.1654149792721409E-2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'250um sapphire'!$R$83</c:f>
              <c:strCache>
                <c:ptCount val="1"/>
                <c:pt idx="0">
                  <c:v>base,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sapphire'!$U$84:$U$114</c:f>
              <c:numCache>
                <c:formatCode>General</c:formatCode>
                <c:ptCount val="31"/>
                <c:pt idx="0">
                  <c:v>4.482322887077869E-3</c:v>
                </c:pt>
                <c:pt idx="1">
                  <c:v>4.3524004845538729E-3</c:v>
                </c:pt>
                <c:pt idx="2">
                  <c:v>4.3524004845538729E-3</c:v>
                </c:pt>
                <c:pt idx="3">
                  <c:v>4.0925556795058798E-3</c:v>
                </c:pt>
                <c:pt idx="4">
                  <c:v>3.8327108744578876E-3</c:v>
                </c:pt>
                <c:pt idx="5">
                  <c:v>3.8327108744578876E-3</c:v>
                </c:pt>
                <c:pt idx="6">
                  <c:v>3.6378272706718935E-3</c:v>
                </c:pt>
                <c:pt idx="7">
                  <c:v>3.4429436668858993E-3</c:v>
                </c:pt>
                <c:pt idx="8">
                  <c:v>3.3779824656239013E-3</c:v>
                </c:pt>
                <c:pt idx="9">
                  <c:v>3.1830988618379067E-3</c:v>
                </c:pt>
                <c:pt idx="10">
                  <c:v>2.9232540567899145E-3</c:v>
                </c:pt>
                <c:pt idx="11">
                  <c:v>2.9882152580519125E-3</c:v>
                </c:pt>
                <c:pt idx="12">
                  <c:v>3.0531764593139106E-3</c:v>
                </c:pt>
                <c:pt idx="13">
                  <c:v>2.7933316542659184E-3</c:v>
                </c:pt>
                <c:pt idx="14">
                  <c:v>2.7933316542659184E-3</c:v>
                </c:pt>
                <c:pt idx="15">
                  <c:v>2.7283704530039203E-3</c:v>
                </c:pt>
                <c:pt idx="16">
                  <c:v>2.5334868492179257E-3</c:v>
                </c:pt>
                <c:pt idx="17">
                  <c:v>2.4685256479559277E-3</c:v>
                </c:pt>
                <c:pt idx="18">
                  <c:v>2.5334868492179257E-3</c:v>
                </c:pt>
                <c:pt idx="19">
                  <c:v>2.5984480504799238E-3</c:v>
                </c:pt>
                <c:pt idx="20">
                  <c:v>2.4685256479559277E-3</c:v>
                </c:pt>
                <c:pt idx="21">
                  <c:v>2.5334868492179257E-3</c:v>
                </c:pt>
                <c:pt idx="22">
                  <c:v>2.6634092517419218E-3</c:v>
                </c:pt>
                <c:pt idx="23">
                  <c:v>2.6634092517419218E-3</c:v>
                </c:pt>
                <c:pt idx="24">
                  <c:v>2.4685256479559277E-3</c:v>
                </c:pt>
                <c:pt idx="25">
                  <c:v>2.5984480504799238E-3</c:v>
                </c:pt>
                <c:pt idx="26">
                  <c:v>2.7283704530039203E-3</c:v>
                </c:pt>
                <c:pt idx="27">
                  <c:v>2.4685256479559277E-3</c:v>
                </c:pt>
                <c:pt idx="28">
                  <c:v>2.4685256479559277E-3</c:v>
                </c:pt>
                <c:pt idx="29">
                  <c:v>2.6634092517419218E-3</c:v>
                </c:pt>
                <c:pt idx="30">
                  <c:v>2.1437196416459374E-3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'250um sapphire'!$S$83</c:f>
              <c:strCache>
                <c:ptCount val="1"/>
                <c:pt idx="0">
                  <c:v>ball,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sapphire'!$V$84:$V$114</c:f>
              <c:numCache>
                <c:formatCode>General</c:formatCode>
                <c:ptCount val="31"/>
                <c:pt idx="0">
                  <c:v>1.2732395447351627E-2</c:v>
                </c:pt>
                <c:pt idx="1">
                  <c:v>1.3706813466281598E-2</c:v>
                </c:pt>
                <c:pt idx="2">
                  <c:v>1.4356425478901579E-2</c:v>
                </c:pt>
                <c:pt idx="3">
                  <c:v>1.5525727101617546E-2</c:v>
                </c:pt>
                <c:pt idx="4">
                  <c:v>1.6889912328119507E-2</c:v>
                </c:pt>
                <c:pt idx="5">
                  <c:v>1.8319058755883463E-2</c:v>
                </c:pt>
                <c:pt idx="6">
                  <c:v>1.8643864762193454E-2</c:v>
                </c:pt>
                <c:pt idx="7">
                  <c:v>2.1762002422769364E-2</c:v>
                </c:pt>
                <c:pt idx="8">
                  <c:v>2.156711881898337E-2</c:v>
                </c:pt>
                <c:pt idx="9">
                  <c:v>2.2866342844223331E-2</c:v>
                </c:pt>
                <c:pt idx="10">
                  <c:v>2.429548927198729E-2</c:v>
                </c:pt>
                <c:pt idx="11">
                  <c:v>2.3580916058105309E-2</c:v>
                </c:pt>
                <c:pt idx="12">
                  <c:v>2.488014008334527E-2</c:v>
                </c:pt>
                <c:pt idx="13">
                  <c:v>2.4620295278297278E-2</c:v>
                </c:pt>
                <c:pt idx="14">
                  <c:v>2.3450993655581315E-2</c:v>
                </c:pt>
                <c:pt idx="15">
                  <c:v>2.4100605668201294E-2</c:v>
                </c:pt>
                <c:pt idx="16">
                  <c:v>2.3970683265677299E-2</c:v>
                </c:pt>
                <c:pt idx="17">
                  <c:v>2.4685256479559277E-2</c:v>
                </c:pt>
                <c:pt idx="18">
                  <c:v>2.4035644466939298E-2</c:v>
                </c:pt>
                <c:pt idx="19">
                  <c:v>2.4685256479559277E-2</c:v>
                </c:pt>
                <c:pt idx="20">
                  <c:v>2.4360450473249286E-2</c:v>
                </c:pt>
                <c:pt idx="21">
                  <c:v>2.4165566869463292E-2</c:v>
                </c:pt>
                <c:pt idx="22">
                  <c:v>2.429548927198729E-2</c:v>
                </c:pt>
                <c:pt idx="23">
                  <c:v>2.4555334077035283E-2</c:v>
                </c:pt>
                <c:pt idx="24">
                  <c:v>2.4165566869463292E-2</c:v>
                </c:pt>
                <c:pt idx="25">
                  <c:v>2.3645877259367308E-2</c:v>
                </c:pt>
                <c:pt idx="26">
                  <c:v>2.39057220644153E-2</c:v>
                </c:pt>
                <c:pt idx="27">
                  <c:v>2.3970683265677299E-2</c:v>
                </c:pt>
                <c:pt idx="28">
                  <c:v>2.4035644466939298E-2</c:v>
                </c:pt>
                <c:pt idx="29">
                  <c:v>2.3450993655581315E-2</c:v>
                </c:pt>
                <c:pt idx="30">
                  <c:v>2.4100605668201294E-2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'250um sapphire'!$Z$83</c:f>
              <c:strCache>
                <c:ptCount val="1"/>
                <c:pt idx="0">
                  <c:v>base,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sapphire'!$AC$84:$AC$114</c:f>
              <c:numCache>
                <c:formatCode>General</c:formatCode>
                <c:ptCount val="31"/>
                <c:pt idx="0">
                  <c:v>4.3007202399943274E-3</c:v>
                </c:pt>
                <c:pt idx="1">
                  <c:v>4.0177781189420685E-3</c:v>
                </c:pt>
                <c:pt idx="2">
                  <c:v>4.0743665431525206E-3</c:v>
                </c:pt>
                <c:pt idx="3">
                  <c:v>4.0177781189420685E-3</c:v>
                </c:pt>
                <c:pt idx="4">
                  <c:v>3.6782475736793587E-3</c:v>
                </c:pt>
                <c:pt idx="5">
                  <c:v>3.621659149468907E-3</c:v>
                </c:pt>
                <c:pt idx="6">
                  <c:v>3.4518938768375519E-3</c:v>
                </c:pt>
                <c:pt idx="7">
                  <c:v>3.3953054526271002E-3</c:v>
                </c:pt>
                <c:pt idx="8">
                  <c:v>3.2255401799957456E-3</c:v>
                </c:pt>
                <c:pt idx="9">
                  <c:v>3.1123633315748422E-3</c:v>
                </c:pt>
                <c:pt idx="10">
                  <c:v>2.9991864831539388E-3</c:v>
                </c:pt>
                <c:pt idx="11">
                  <c:v>3.1123633315748422E-3</c:v>
                </c:pt>
                <c:pt idx="12">
                  <c:v>3.1689517557852939E-3</c:v>
                </c:pt>
                <c:pt idx="13">
                  <c:v>2.8294212105225837E-3</c:v>
                </c:pt>
                <c:pt idx="14">
                  <c:v>2.6596559378912286E-3</c:v>
                </c:pt>
                <c:pt idx="15">
                  <c:v>2.6030675136807769E-3</c:v>
                </c:pt>
                <c:pt idx="16">
                  <c:v>2.4898906652598735E-3</c:v>
                </c:pt>
                <c:pt idx="17">
                  <c:v>2.4333022410494218E-3</c:v>
                </c:pt>
                <c:pt idx="18">
                  <c:v>2.3767138168389701E-3</c:v>
                </c:pt>
                <c:pt idx="19">
                  <c:v>2.4898906652598735E-3</c:v>
                </c:pt>
                <c:pt idx="20">
                  <c:v>2.2635369684180671E-3</c:v>
                </c:pt>
                <c:pt idx="21">
                  <c:v>2.2069485442076154E-3</c:v>
                </c:pt>
                <c:pt idx="22">
                  <c:v>2.3201253926285184E-3</c:v>
                </c:pt>
                <c:pt idx="23">
                  <c:v>2.3201253926285184E-3</c:v>
                </c:pt>
                <c:pt idx="24">
                  <c:v>2.2635369684180671E-3</c:v>
                </c:pt>
                <c:pt idx="25">
                  <c:v>2.3767138168389701E-3</c:v>
                </c:pt>
                <c:pt idx="26">
                  <c:v>2.6030675136807769E-3</c:v>
                </c:pt>
                <c:pt idx="27">
                  <c:v>2.3767138168389701E-3</c:v>
                </c:pt>
                <c:pt idx="28">
                  <c:v>2.3767138168389701E-3</c:v>
                </c:pt>
                <c:pt idx="29">
                  <c:v>2.4333022410494218E-3</c:v>
                </c:pt>
                <c:pt idx="30">
                  <c:v>2.093771695786712E-3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'250um sapphire'!$AA$83</c:f>
              <c:strCache>
                <c:ptCount val="1"/>
                <c:pt idx="0">
                  <c:v>ball,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sapphire'!$AD$84:$AD$114</c:f>
              <c:numCache>
                <c:formatCode>General</c:formatCode>
                <c:ptCount val="31"/>
                <c:pt idx="0">
                  <c:v>1.4316871325244273E-2</c:v>
                </c:pt>
                <c:pt idx="1">
                  <c:v>1.4712990294717435E-2</c:v>
                </c:pt>
                <c:pt idx="2">
                  <c:v>1.7316057808398212E-2</c:v>
                </c:pt>
                <c:pt idx="3">
                  <c:v>1.793853047471318E-2</c:v>
                </c:pt>
                <c:pt idx="4">
                  <c:v>2.0202067443131248E-2</c:v>
                </c:pt>
                <c:pt idx="5">
                  <c:v>2.1107482230498475E-2</c:v>
                </c:pt>
                <c:pt idx="6">
                  <c:v>2.0202067443131248E-2</c:v>
                </c:pt>
                <c:pt idx="7">
                  <c:v>2.2012897017865702E-2</c:v>
                </c:pt>
                <c:pt idx="8">
                  <c:v>2.0824540109446215E-2</c:v>
                </c:pt>
                <c:pt idx="9">
                  <c:v>2.1220659078919377E-2</c:v>
                </c:pt>
                <c:pt idx="10">
                  <c:v>2.2012897017865702E-2</c:v>
                </c:pt>
                <c:pt idx="11">
                  <c:v>2.1107482230498475E-2</c:v>
                </c:pt>
                <c:pt idx="12">
                  <c:v>2.1899720169444796E-2</c:v>
                </c:pt>
                <c:pt idx="13">
                  <c:v>2.1673366472602991E-2</c:v>
                </c:pt>
                <c:pt idx="14">
                  <c:v>2.0541597988393959E-2</c:v>
                </c:pt>
                <c:pt idx="15">
                  <c:v>2.1107482230498475E-2</c:v>
                </c:pt>
                <c:pt idx="16">
                  <c:v>2.0881128533656666E-2</c:v>
                </c:pt>
                <c:pt idx="17">
                  <c:v>2.1503601199971637E-2</c:v>
                </c:pt>
                <c:pt idx="18">
                  <c:v>2.0937716957867118E-2</c:v>
                </c:pt>
                <c:pt idx="19">
                  <c:v>2.1560189624182088E-2</c:v>
                </c:pt>
                <c:pt idx="20">
                  <c:v>2.1277247503129829E-2</c:v>
                </c:pt>
                <c:pt idx="21">
                  <c:v>2.1107482230498475E-2</c:v>
                </c:pt>
                <c:pt idx="22">
                  <c:v>2.1220659078919377E-2</c:v>
                </c:pt>
                <c:pt idx="23">
                  <c:v>2.1447012775761182E-2</c:v>
                </c:pt>
                <c:pt idx="24">
                  <c:v>2.1220659078919377E-2</c:v>
                </c:pt>
                <c:pt idx="25">
                  <c:v>2.0654774836814861E-2</c:v>
                </c:pt>
                <c:pt idx="26">
                  <c:v>2.0937716957867118E-2</c:v>
                </c:pt>
                <c:pt idx="27">
                  <c:v>2.0881128533656666E-2</c:v>
                </c:pt>
                <c:pt idx="28">
                  <c:v>2.1107482230498475E-2</c:v>
                </c:pt>
                <c:pt idx="29">
                  <c:v>2.0428421139973053E-2</c:v>
                </c:pt>
                <c:pt idx="30">
                  <c:v>2.1050893806288024E-2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'250um sapphire'!$AK$83</c:f>
              <c:strCache>
                <c:ptCount val="1"/>
                <c:pt idx="0">
                  <c:v>base,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sapphire'!$AK$84:$AK$114</c:f>
              <c:numCache>
                <c:formatCode>General</c:formatCode>
                <c:ptCount val="31"/>
                <c:pt idx="0">
                  <c:v>4.22755317587847E-3</c:v>
                </c:pt>
                <c:pt idx="1">
                  <c:v>4.1280813364460356E-3</c:v>
                </c:pt>
                <c:pt idx="2">
                  <c:v>4.1280813364460356E-3</c:v>
                </c:pt>
                <c:pt idx="3">
                  <c:v>3.8794017378649486E-3</c:v>
                </c:pt>
                <c:pt idx="4">
                  <c:v>3.5312502998514276E-3</c:v>
                </c:pt>
                <c:pt idx="5">
                  <c:v>3.4317784604189932E-3</c:v>
                </c:pt>
                <c:pt idx="6">
                  <c:v>3.4317784604189932E-3</c:v>
                </c:pt>
                <c:pt idx="7">
                  <c:v>3.2825707012703411E-3</c:v>
                </c:pt>
                <c:pt idx="8">
                  <c:v>3.0836270224054723E-3</c:v>
                </c:pt>
                <c:pt idx="9">
                  <c:v>3.033891102689255E-3</c:v>
                </c:pt>
                <c:pt idx="10">
                  <c:v>2.9344192632568202E-3</c:v>
                </c:pt>
                <c:pt idx="11">
                  <c:v>2.9841551829730374E-3</c:v>
                </c:pt>
                <c:pt idx="12">
                  <c:v>2.9841551829730374E-3</c:v>
                </c:pt>
                <c:pt idx="13">
                  <c:v>2.7354755843919509E-3</c:v>
                </c:pt>
                <c:pt idx="14">
                  <c:v>2.6857396646757336E-3</c:v>
                </c:pt>
                <c:pt idx="15">
                  <c:v>2.6857396646757336E-3</c:v>
                </c:pt>
                <c:pt idx="16">
                  <c:v>2.6360037449595164E-3</c:v>
                </c:pt>
                <c:pt idx="17">
                  <c:v>2.5862678252432992E-3</c:v>
                </c:pt>
                <c:pt idx="18">
                  <c:v>2.2878523069459955E-3</c:v>
                </c:pt>
                <c:pt idx="19">
                  <c:v>2.3375882266622127E-3</c:v>
                </c:pt>
                <c:pt idx="20">
                  <c:v>2.1386445477973434E-3</c:v>
                </c:pt>
                <c:pt idx="21">
                  <c:v>2.188380467513561E-3</c:v>
                </c:pt>
                <c:pt idx="22">
                  <c:v>2.188380467513561E-3</c:v>
                </c:pt>
                <c:pt idx="23">
                  <c:v>2.188380467513561E-3</c:v>
                </c:pt>
                <c:pt idx="24">
                  <c:v>2.1386445477973434E-3</c:v>
                </c:pt>
                <c:pt idx="25">
                  <c:v>2.0889086280811262E-3</c:v>
                </c:pt>
                <c:pt idx="26">
                  <c:v>2.2878523069459955E-3</c:v>
                </c:pt>
                <c:pt idx="27">
                  <c:v>2.0889086280811262E-3</c:v>
                </c:pt>
                <c:pt idx="28">
                  <c:v>2.1386445477973434E-3</c:v>
                </c:pt>
                <c:pt idx="29">
                  <c:v>2.2381163872297783E-3</c:v>
                </c:pt>
                <c:pt idx="30">
                  <c:v>2.039172708364909E-3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'250um sapphire'!$AL$83</c:f>
              <c:strCache>
                <c:ptCount val="1"/>
                <c:pt idx="0">
                  <c:v>ball,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sapphire'!$AL$84:$AL$114</c:f>
              <c:numCache>
                <c:formatCode>General</c:formatCode>
                <c:ptCount val="31"/>
                <c:pt idx="0">
                  <c:v>1.7059420462662532E-2</c:v>
                </c:pt>
                <c:pt idx="1">
                  <c:v>1.7705987418973355E-2</c:v>
                </c:pt>
                <c:pt idx="2">
                  <c:v>1.8899649492162572E-2</c:v>
                </c:pt>
                <c:pt idx="3">
                  <c:v>1.8700705813297702E-2</c:v>
                </c:pt>
                <c:pt idx="4">
                  <c:v>1.9347272769608525E-2</c:v>
                </c:pt>
                <c:pt idx="5">
                  <c:v>1.9148329090743658E-2</c:v>
                </c:pt>
                <c:pt idx="6">
                  <c:v>1.8153610696419312E-2</c:v>
                </c:pt>
                <c:pt idx="7">
                  <c:v>1.9446744609040962E-2</c:v>
                </c:pt>
                <c:pt idx="8">
                  <c:v>1.8452026214716616E-2</c:v>
                </c:pt>
                <c:pt idx="9">
                  <c:v>1.8650969893581483E-2</c:v>
                </c:pt>
                <c:pt idx="10">
                  <c:v>1.9347272769608525E-2</c:v>
                </c:pt>
                <c:pt idx="11">
                  <c:v>1.8551498054149049E-2</c:v>
                </c:pt>
                <c:pt idx="12">
                  <c:v>1.9247800930176091E-2</c:v>
                </c:pt>
                <c:pt idx="13">
                  <c:v>1.9048857251311224E-2</c:v>
                </c:pt>
                <c:pt idx="14">
                  <c:v>1.8054138856986878E-2</c:v>
                </c:pt>
                <c:pt idx="15">
                  <c:v>1.8650969893581483E-2</c:v>
                </c:pt>
                <c:pt idx="16">
                  <c:v>1.8352554375284182E-2</c:v>
                </c:pt>
                <c:pt idx="17">
                  <c:v>1.8899649492162572E-2</c:v>
                </c:pt>
                <c:pt idx="18">
                  <c:v>1.8402290295000397E-2</c:v>
                </c:pt>
                <c:pt idx="19">
                  <c:v>1.8999121331595006E-2</c:v>
                </c:pt>
                <c:pt idx="20">
                  <c:v>1.875044173301392E-2</c:v>
                </c:pt>
                <c:pt idx="21">
                  <c:v>1.8601233973865268E-2</c:v>
                </c:pt>
                <c:pt idx="22">
                  <c:v>1.8700705813297702E-2</c:v>
                </c:pt>
                <c:pt idx="23">
                  <c:v>1.8849913572446354E-2</c:v>
                </c:pt>
                <c:pt idx="24">
                  <c:v>1.8700705813297702E-2</c:v>
                </c:pt>
                <c:pt idx="25">
                  <c:v>1.8402290295000397E-2</c:v>
                </c:pt>
                <c:pt idx="26">
                  <c:v>1.8402290295000397E-2</c:v>
                </c:pt>
                <c:pt idx="27">
                  <c:v>1.8352554375284182E-2</c:v>
                </c:pt>
                <c:pt idx="28">
                  <c:v>1.8551498054149049E-2</c:v>
                </c:pt>
                <c:pt idx="29">
                  <c:v>1.8103874776703093E-2</c:v>
                </c:pt>
                <c:pt idx="30">
                  <c:v>1.8650969893581483E-2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'250um sapphire'!$AS$83</c:f>
              <c:strCache>
                <c:ptCount val="1"/>
                <c:pt idx="0">
                  <c:v>base,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sapphire'!$AS$84:$AS$114</c:f>
              <c:numCache>
                <c:formatCode>General</c:formatCode>
                <c:ptCount val="31"/>
                <c:pt idx="0">
                  <c:v>4.3227268494095035E-3</c:v>
                </c:pt>
                <c:pt idx="1">
                  <c:v>4.1655367821582488E-3</c:v>
                </c:pt>
                <c:pt idx="2">
                  <c:v>3.9690491980941805E-3</c:v>
                </c:pt>
                <c:pt idx="3">
                  <c:v>3.8511566476557395E-3</c:v>
                </c:pt>
                <c:pt idx="4">
                  <c:v>3.5760740299660438E-3</c:v>
                </c:pt>
                <c:pt idx="5">
                  <c:v>3.5367765131532301E-3</c:v>
                </c:pt>
                <c:pt idx="6">
                  <c:v>3.4188839627147891E-3</c:v>
                </c:pt>
                <c:pt idx="7">
                  <c:v>3.1830988618379071E-3</c:v>
                </c:pt>
                <c:pt idx="8">
                  <c:v>3.0259087945866524E-3</c:v>
                </c:pt>
                <c:pt idx="9">
                  <c:v>2.7901236937097704E-3</c:v>
                </c:pt>
                <c:pt idx="10">
                  <c:v>2.8294212105225841E-3</c:v>
                </c:pt>
                <c:pt idx="11">
                  <c:v>2.7901236937097704E-3</c:v>
                </c:pt>
                <c:pt idx="12">
                  <c:v>2.7508261768969568E-3</c:v>
                </c:pt>
                <c:pt idx="13">
                  <c:v>2.6329336264585158E-3</c:v>
                </c:pt>
                <c:pt idx="14">
                  <c:v>2.5543385928328884E-3</c:v>
                </c:pt>
                <c:pt idx="15">
                  <c:v>2.5150410760200748E-3</c:v>
                </c:pt>
                <c:pt idx="16">
                  <c:v>2.4364460423944474E-3</c:v>
                </c:pt>
                <c:pt idx="17">
                  <c:v>2.3971485255816338E-3</c:v>
                </c:pt>
                <c:pt idx="18">
                  <c:v>2.3185534919560064E-3</c:v>
                </c:pt>
                <c:pt idx="19">
                  <c:v>2.3185534919560064E-3</c:v>
                </c:pt>
                <c:pt idx="20">
                  <c:v>2.2792559751431928E-3</c:v>
                </c:pt>
                <c:pt idx="21">
                  <c:v>2.2006609415175654E-3</c:v>
                </c:pt>
                <c:pt idx="22">
                  <c:v>2.1613634247047517E-3</c:v>
                </c:pt>
                <c:pt idx="23">
                  <c:v>2.1613634247047517E-3</c:v>
                </c:pt>
                <c:pt idx="24">
                  <c:v>2.1220659078919381E-3</c:v>
                </c:pt>
                <c:pt idx="25">
                  <c:v>2.2006609415175654E-3</c:v>
                </c:pt>
                <c:pt idx="26">
                  <c:v>2.2006609415175654E-3</c:v>
                </c:pt>
                <c:pt idx="27">
                  <c:v>1.8862808070150561E-3</c:v>
                </c:pt>
                <c:pt idx="28">
                  <c:v>1.8862808070150561E-3</c:v>
                </c:pt>
                <c:pt idx="29">
                  <c:v>2.0827683910791244E-3</c:v>
                </c:pt>
                <c:pt idx="30">
                  <c:v>1.8469832902022424E-3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'250um sapphire'!$AT$83</c:f>
              <c:strCache>
                <c:ptCount val="1"/>
                <c:pt idx="0">
                  <c:v>ball,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sapphire'!$AT$84:$AT$114</c:f>
              <c:numCache>
                <c:formatCode>General</c:formatCode>
                <c:ptCount val="31"/>
                <c:pt idx="0">
                  <c:v>1.5404626590622958E-2</c:v>
                </c:pt>
                <c:pt idx="1">
                  <c:v>1.5011651422494821E-2</c:v>
                </c:pt>
                <c:pt idx="2">
                  <c:v>1.5090246456120449E-2</c:v>
                </c:pt>
                <c:pt idx="3">
                  <c:v>1.4815163838430753E-2</c:v>
                </c:pt>
                <c:pt idx="4">
                  <c:v>1.5286734040184517E-2</c:v>
                </c:pt>
                <c:pt idx="5">
                  <c:v>1.520813900655889E-2</c:v>
                </c:pt>
                <c:pt idx="6">
                  <c:v>1.4343593636676989E-2</c:v>
                </c:pt>
                <c:pt idx="7">
                  <c:v>1.5365329073810144E-2</c:v>
                </c:pt>
                <c:pt idx="8">
                  <c:v>1.4579378737553871E-2</c:v>
                </c:pt>
                <c:pt idx="9">
                  <c:v>1.4736568804805126E-2</c:v>
                </c:pt>
                <c:pt idx="10">
                  <c:v>1.5286734040184517E-2</c:v>
                </c:pt>
                <c:pt idx="11">
                  <c:v>1.4657973771179498E-2</c:v>
                </c:pt>
                <c:pt idx="12">
                  <c:v>1.520813900655889E-2</c:v>
                </c:pt>
                <c:pt idx="13">
                  <c:v>1.5050948939307635E-2</c:v>
                </c:pt>
                <c:pt idx="14">
                  <c:v>1.4264998603051362E-2</c:v>
                </c:pt>
                <c:pt idx="15">
                  <c:v>1.4736568804805126E-2</c:v>
                </c:pt>
                <c:pt idx="16">
                  <c:v>1.4500783703928244E-2</c:v>
                </c:pt>
                <c:pt idx="17">
                  <c:v>1.4933056388869194E-2</c:v>
                </c:pt>
                <c:pt idx="18">
                  <c:v>1.4579378737553871E-2</c:v>
                </c:pt>
                <c:pt idx="19">
                  <c:v>1.5011651422494821E-2</c:v>
                </c:pt>
                <c:pt idx="20">
                  <c:v>1.489375887205638E-2</c:v>
                </c:pt>
                <c:pt idx="21">
                  <c:v>1.4815163838430753E-2</c:v>
                </c:pt>
                <c:pt idx="22">
                  <c:v>1.4854461355243567E-2</c:v>
                </c:pt>
                <c:pt idx="23">
                  <c:v>1.4972353905682008E-2</c:v>
                </c:pt>
                <c:pt idx="24">
                  <c:v>1.489375887205638E-2</c:v>
                </c:pt>
                <c:pt idx="25">
                  <c:v>1.4540081220741057E-2</c:v>
                </c:pt>
                <c:pt idx="26">
                  <c:v>1.4697271287992312E-2</c:v>
                </c:pt>
                <c:pt idx="27">
                  <c:v>1.4697271287992312E-2</c:v>
                </c:pt>
                <c:pt idx="28">
                  <c:v>1.4815163838430753E-2</c:v>
                </c:pt>
                <c:pt idx="29">
                  <c:v>1.4343593636676989E-2</c:v>
                </c:pt>
                <c:pt idx="30">
                  <c:v>1.489375887205638E-2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'250um sapphire'!$BA$83</c:f>
              <c:strCache>
                <c:ptCount val="1"/>
                <c:pt idx="0">
                  <c:v>base,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sapphire'!$BA$84:$BA$114</c:f>
              <c:numCache>
                <c:formatCode>General</c:formatCode>
                <c:ptCount val="31"/>
                <c:pt idx="0">
                  <c:v>4.2335214862444159E-3</c:v>
                </c:pt>
                <c:pt idx="1">
                  <c:v>4.2016904976260368E-3</c:v>
                </c:pt>
                <c:pt idx="2">
                  <c:v>4.1698595090076578E-3</c:v>
                </c:pt>
                <c:pt idx="3">
                  <c:v>3.8833806114422463E-3</c:v>
                </c:pt>
                <c:pt idx="4">
                  <c:v>3.6287327024952139E-3</c:v>
                </c:pt>
                <c:pt idx="5">
                  <c:v>3.5650707252584558E-3</c:v>
                </c:pt>
                <c:pt idx="6">
                  <c:v>3.4059157821665601E-3</c:v>
                </c:pt>
                <c:pt idx="7">
                  <c:v>3.2149298504562857E-3</c:v>
                </c:pt>
                <c:pt idx="8">
                  <c:v>2.8647889756541161E-3</c:v>
                </c:pt>
                <c:pt idx="9">
                  <c:v>2.801126998417358E-3</c:v>
                </c:pt>
                <c:pt idx="10">
                  <c:v>2.8329579870357371E-3</c:v>
                </c:pt>
                <c:pt idx="11">
                  <c:v>2.8329579870357371E-3</c:v>
                </c:pt>
                <c:pt idx="12">
                  <c:v>2.801126998417358E-3</c:v>
                </c:pt>
                <c:pt idx="13">
                  <c:v>2.6419720553254628E-3</c:v>
                </c:pt>
                <c:pt idx="14">
                  <c:v>2.5146481008519466E-3</c:v>
                </c:pt>
                <c:pt idx="15">
                  <c:v>2.3873241463784299E-3</c:v>
                </c:pt>
                <c:pt idx="16">
                  <c:v>2.3236621691416718E-3</c:v>
                </c:pt>
                <c:pt idx="17">
                  <c:v>2.2600001919049137E-3</c:v>
                </c:pt>
                <c:pt idx="18">
                  <c:v>2.1008452488130184E-3</c:v>
                </c:pt>
                <c:pt idx="19">
                  <c:v>2.1963382146681556E-3</c:v>
                </c:pt>
                <c:pt idx="20">
                  <c:v>2.1645072260497765E-3</c:v>
                </c:pt>
                <c:pt idx="21">
                  <c:v>2.0371832715762603E-3</c:v>
                </c:pt>
                <c:pt idx="22">
                  <c:v>2.0690142601946394E-3</c:v>
                </c:pt>
                <c:pt idx="23">
                  <c:v>2.0371832715762603E-3</c:v>
                </c:pt>
                <c:pt idx="24">
                  <c:v>1.9735212943395022E-3</c:v>
                </c:pt>
                <c:pt idx="25">
                  <c:v>2.0371832715762603E-3</c:v>
                </c:pt>
                <c:pt idx="26">
                  <c:v>2.0690142601946394E-3</c:v>
                </c:pt>
                <c:pt idx="27">
                  <c:v>1.878028328484365E-3</c:v>
                </c:pt>
                <c:pt idx="28">
                  <c:v>1.9098593171027441E-3</c:v>
                </c:pt>
                <c:pt idx="29">
                  <c:v>1.9416903057211232E-3</c:v>
                </c:pt>
                <c:pt idx="30">
                  <c:v>1.8143663512476069E-3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'250um sapphire'!$BB$83</c:f>
              <c:strCache>
                <c:ptCount val="1"/>
                <c:pt idx="0">
                  <c:v>ball,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sapphire'!$BB$84:$BB$114</c:f>
              <c:numCache>
                <c:formatCode>General</c:formatCode>
                <c:ptCount val="31"/>
                <c:pt idx="0">
                  <c:v>1.2541409515641352E-2</c:v>
                </c:pt>
                <c:pt idx="1">
                  <c:v>1.2159437652220804E-2</c:v>
                </c:pt>
                <c:pt idx="2">
                  <c:v>1.228676160669432E-2</c:v>
                </c:pt>
                <c:pt idx="3">
                  <c:v>1.2095775674984046E-2</c:v>
                </c:pt>
                <c:pt idx="4">
                  <c:v>1.2414085561167836E-2</c:v>
                </c:pt>
                <c:pt idx="5">
                  <c:v>1.23185925953127E-2</c:v>
                </c:pt>
                <c:pt idx="6">
                  <c:v>1.1713803811563497E-2</c:v>
                </c:pt>
                <c:pt idx="7">
                  <c:v>1.2477747538404594E-2</c:v>
                </c:pt>
                <c:pt idx="8">
                  <c:v>1.1809296777418633E-2</c:v>
                </c:pt>
                <c:pt idx="9">
                  <c:v>1.193662073189215E-2</c:v>
                </c:pt>
                <c:pt idx="10">
                  <c:v>1.2382254572549458E-2</c:v>
                </c:pt>
                <c:pt idx="11">
                  <c:v>1.1872958754655391E-2</c:v>
                </c:pt>
                <c:pt idx="12">
                  <c:v>1.23185925953127E-2</c:v>
                </c:pt>
                <c:pt idx="13">
                  <c:v>1.2191268640839184E-2</c:v>
                </c:pt>
                <c:pt idx="14">
                  <c:v>1.1554648868471601E-2</c:v>
                </c:pt>
                <c:pt idx="15">
                  <c:v>1.193662073189215E-2</c:v>
                </c:pt>
                <c:pt idx="16">
                  <c:v>1.1745634800181875E-2</c:v>
                </c:pt>
                <c:pt idx="17">
                  <c:v>1.2127606663602426E-2</c:v>
                </c:pt>
                <c:pt idx="18">
                  <c:v>1.1841127766037013E-2</c:v>
                </c:pt>
                <c:pt idx="19">
                  <c:v>1.2223099629457562E-2</c:v>
                </c:pt>
                <c:pt idx="20">
                  <c:v>1.2095775674984046E-2</c:v>
                </c:pt>
                <c:pt idx="21">
                  <c:v>1.2032113697747288E-2</c:v>
                </c:pt>
                <c:pt idx="22">
                  <c:v>1.2063944686365667E-2</c:v>
                </c:pt>
                <c:pt idx="23">
                  <c:v>1.2127606663602426E-2</c:v>
                </c:pt>
                <c:pt idx="24">
                  <c:v>1.2063944686365667E-2</c:v>
                </c:pt>
                <c:pt idx="25">
                  <c:v>1.1872958754655391E-2</c:v>
                </c:pt>
                <c:pt idx="26">
                  <c:v>1.1968451720510529E-2</c:v>
                </c:pt>
                <c:pt idx="27">
                  <c:v>1.1968451720510529E-2</c:v>
                </c:pt>
                <c:pt idx="28">
                  <c:v>1.2127606663602426E-2</c:v>
                </c:pt>
                <c:pt idx="29">
                  <c:v>1.1809296777418633E-2</c:v>
                </c:pt>
                <c:pt idx="30">
                  <c:v>1.2159437652220804E-2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949408"/>
        <c:axId val="267949968"/>
      </c:scatterChart>
      <c:valAx>
        <c:axId val="267949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49968"/>
        <c:crosses val="autoZero"/>
        <c:crossBetween val="midCat"/>
      </c:valAx>
      <c:valAx>
        <c:axId val="26794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49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679352580927377E-2"/>
          <c:y val="0.76595323543740701"/>
          <c:w val="0.89910566077888909"/>
          <c:h val="0.208131636606648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sapphire'!$L$83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sapphire'!$L$84:$L$114</c:f>
              <c:numCache>
                <c:formatCode>General</c:formatCode>
                <c:ptCount val="31"/>
                <c:pt idx="0">
                  <c:v>2.1324681917541532E-4</c:v>
                </c:pt>
                <c:pt idx="1">
                  <c:v>2.2521925909230474E-4</c:v>
                </c:pt>
                <c:pt idx="2">
                  <c:v>2.6341616738589159E-4</c:v>
                </c:pt>
                <c:pt idx="3">
                  <c:v>2.7842708720567983E-4</c:v>
                </c:pt>
                <c:pt idx="4">
                  <c:v>3.1549654123014611E-4</c:v>
                </c:pt>
                <c:pt idx="5">
                  <c:v>3.7051944423510029E-4</c:v>
                </c:pt>
                <c:pt idx="6">
                  <c:v>3.4525675485543435E-4</c:v>
                </c:pt>
                <c:pt idx="7">
                  <c:v>4.0420303007465479E-4</c:v>
                </c:pt>
                <c:pt idx="8">
                  <c:v>4.0355526880850952E-4</c:v>
                </c:pt>
                <c:pt idx="9">
                  <c:v>4.6250154402773007E-4</c:v>
                </c:pt>
                <c:pt idx="10">
                  <c:v>5.3278364140449299E-4</c:v>
                </c:pt>
                <c:pt idx="11">
                  <c:v>5.2830599165226363E-4</c:v>
                </c:pt>
                <c:pt idx="12">
                  <c:v>5.7251569806667901E-4</c:v>
                </c:pt>
                <c:pt idx="13">
                  <c:v>6.4918463629588894E-4</c:v>
                </c:pt>
                <c:pt idx="14">
                  <c:v>5.8786960961871248E-4</c:v>
                </c:pt>
                <c:pt idx="15">
                  <c:v>6.8106845016802065E-4</c:v>
                </c:pt>
                <c:pt idx="16">
                  <c:v>7.2700406103705275E-4</c:v>
                </c:pt>
                <c:pt idx="17">
                  <c:v>8.0877757028724592E-4</c:v>
                </c:pt>
                <c:pt idx="18">
                  <c:v>7.4524933670014489E-4</c:v>
                </c:pt>
                <c:pt idx="19">
                  <c:v>8.7119127346053829E-4</c:v>
                </c:pt>
                <c:pt idx="20">
                  <c:v>9.0353587484461419E-4</c:v>
                </c:pt>
                <c:pt idx="21">
                  <c:v>9.3669315465542567E-4</c:v>
                </c:pt>
                <c:pt idx="22">
                  <c:v>8.9759100901994852E-4</c:v>
                </c:pt>
                <c:pt idx="23">
                  <c:v>9.3778165121487147E-4</c:v>
                </c:pt>
                <c:pt idx="24">
                  <c:v>9.9257921498171293E-4</c:v>
                </c:pt>
                <c:pt idx="25">
                  <c:v>9.844027961609823E-4</c:v>
                </c:pt>
                <c:pt idx="26">
                  <c:v>9.9828369322873438E-4</c:v>
                </c:pt>
                <c:pt idx="27">
                  <c:v>1.0989269880154679E-3</c:v>
                </c:pt>
                <c:pt idx="28">
                  <c:v>1.1178740050502172E-3</c:v>
                </c:pt>
                <c:pt idx="29">
                  <c:v>1.0109286200096317E-3</c:v>
                </c:pt>
                <c:pt idx="30">
                  <c:v>1.1723759182489411E-3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sapphire'!$T$83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sapphire'!$T$84:$T$114</c:f>
              <c:numCache>
                <c:formatCode>General</c:formatCode>
                <c:ptCount val="31"/>
                <c:pt idx="0">
                  <c:v>1.8452747025147288E-4</c:v>
                </c:pt>
                <c:pt idx="1">
                  <c:v>2.0457930546688953E-4</c:v>
                </c:pt>
                <c:pt idx="2">
                  <c:v>2.1427500714778477E-4</c:v>
                </c:pt>
                <c:pt idx="3">
                  <c:v>2.4644011272408799E-4</c:v>
                </c:pt>
                <c:pt idx="4">
                  <c:v>2.8626970047660176E-4</c:v>
                </c:pt>
                <c:pt idx="5">
                  <c:v>3.1049252128616039E-4</c:v>
                </c:pt>
                <c:pt idx="6">
                  <c:v>3.3292615646774023E-4</c:v>
                </c:pt>
                <c:pt idx="7">
                  <c:v>4.1060381929753514E-4</c:v>
                </c:pt>
                <c:pt idx="8">
                  <c:v>4.147522849804494E-4</c:v>
                </c:pt>
                <c:pt idx="9">
                  <c:v>4.666600580453741E-4</c:v>
                </c:pt>
                <c:pt idx="10">
                  <c:v>5.3989976159971758E-4</c:v>
                </c:pt>
                <c:pt idx="11">
                  <c:v>5.1262860995881111E-4</c:v>
                </c:pt>
                <c:pt idx="12">
                  <c:v>5.2936468262436745E-4</c:v>
                </c:pt>
                <c:pt idx="13">
                  <c:v>5.7256500647202976E-4</c:v>
                </c:pt>
                <c:pt idx="14">
                  <c:v>5.4537194547863528E-4</c:v>
                </c:pt>
                <c:pt idx="15">
                  <c:v>5.7382394448098322E-4</c:v>
                </c:pt>
                <c:pt idx="16">
                  <c:v>6.1463290424813583E-4</c:v>
                </c:pt>
                <c:pt idx="17">
                  <c:v>6.4961201261998095E-4</c:v>
                </c:pt>
                <c:pt idx="18">
                  <c:v>6.162985760753666E-4</c:v>
                </c:pt>
                <c:pt idx="19">
                  <c:v>6.1713141198898192E-4</c:v>
                </c:pt>
                <c:pt idx="20">
                  <c:v>6.4106448613813908E-4</c:v>
                </c:pt>
                <c:pt idx="21">
                  <c:v>6.1962991972982801E-4</c:v>
                </c:pt>
                <c:pt idx="22">
                  <c:v>5.9257290907286069E-4</c:v>
                </c:pt>
                <c:pt idx="23">
                  <c:v>5.9891058724476293E-4</c:v>
                </c:pt>
                <c:pt idx="24">
                  <c:v>6.3593597024903402E-4</c:v>
                </c:pt>
                <c:pt idx="25">
                  <c:v>5.9114693148418272E-4</c:v>
                </c:pt>
                <c:pt idx="26">
                  <c:v>5.6918385867655479E-4</c:v>
                </c:pt>
                <c:pt idx="27">
                  <c:v>6.3080745435992896E-4</c:v>
                </c:pt>
                <c:pt idx="28">
                  <c:v>6.325169596562972E-4</c:v>
                </c:pt>
                <c:pt idx="29">
                  <c:v>5.7197545501417842E-4</c:v>
                </c:pt>
                <c:pt idx="30">
                  <c:v>7.3032138388488767E-4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sapphire'!$AB$83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sapphire'!$AB$84:$AB$114</c:f>
              <c:numCache>
                <c:formatCode>General</c:formatCode>
                <c:ptCount val="31"/>
                <c:pt idx="0">
                  <c:v>1.8837988585847728E-4</c:v>
                </c:pt>
                <c:pt idx="1">
                  <c:v>2.0722521541855543E-4</c:v>
                </c:pt>
                <c:pt idx="2">
                  <c:v>2.4050080289441961E-4</c:v>
                </c:pt>
                <c:pt idx="3">
                  <c:v>2.5265535879877716E-4</c:v>
                </c:pt>
                <c:pt idx="4">
                  <c:v>3.1080103758663458E-4</c:v>
                </c:pt>
                <c:pt idx="5">
                  <c:v>3.2980440985153867E-4</c:v>
                </c:pt>
                <c:pt idx="6">
                  <c:v>3.3118143349395487E-4</c:v>
                </c:pt>
                <c:pt idx="7">
                  <c:v>3.6688161696442833E-4</c:v>
                </c:pt>
                <c:pt idx="8">
                  <c:v>3.6534280893765287E-4</c:v>
                </c:pt>
                <c:pt idx="9">
                  <c:v>3.8583016507126144E-4</c:v>
                </c:pt>
                <c:pt idx="10">
                  <c:v>4.1533767958237171E-4</c:v>
                </c:pt>
                <c:pt idx="11">
                  <c:v>3.8377240419088139E-4</c:v>
                </c:pt>
                <c:pt idx="12">
                  <c:v>3.9106643159722852E-4</c:v>
                </c:pt>
                <c:pt idx="13">
                  <c:v>4.3346732945205981E-4</c:v>
                </c:pt>
                <c:pt idx="14">
                  <c:v>4.370552763488076E-4</c:v>
                </c:pt>
                <c:pt idx="15">
                  <c:v>4.5885830935866242E-4</c:v>
                </c:pt>
                <c:pt idx="16">
                  <c:v>4.7457110303765157E-4</c:v>
                </c:pt>
                <c:pt idx="17">
                  <c:v>5.0008374883654964E-4</c:v>
                </c:pt>
                <c:pt idx="18">
                  <c:v>4.9851707042540766E-4</c:v>
                </c:pt>
                <c:pt idx="19">
                  <c:v>4.9000430964050198E-4</c:v>
                </c:pt>
                <c:pt idx="20">
                  <c:v>5.3193118757824571E-4</c:v>
                </c:pt>
                <c:pt idx="21">
                  <c:v>5.4121749308970446E-4</c:v>
                </c:pt>
                <c:pt idx="22">
                  <c:v>5.1757705070535069E-4</c:v>
                </c:pt>
                <c:pt idx="23">
                  <c:v>5.230978725795411E-4</c:v>
                </c:pt>
                <c:pt idx="24">
                  <c:v>5.3051647697298441E-4</c:v>
                </c:pt>
                <c:pt idx="25">
                  <c:v>4.9178035325749664E-4</c:v>
                </c:pt>
                <c:pt idx="26">
                  <c:v>4.5516775995363298E-4</c:v>
                </c:pt>
                <c:pt idx="27">
                  <c:v>4.9716972699182546E-4</c:v>
                </c:pt>
                <c:pt idx="28">
                  <c:v>5.0255910072615417E-4</c:v>
                </c:pt>
                <c:pt idx="29">
                  <c:v>4.7507956139472221E-4</c:v>
                </c:pt>
                <c:pt idx="30">
                  <c:v>5.6894307584562224E-4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sapphire'!$AJ$83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sapphire'!$AJ$84:$AJ$114</c:f>
              <c:numCache>
                <c:formatCode>General</c:formatCode>
                <c:ptCount val="31"/>
                <c:pt idx="0">
                  <c:v>2.00699064266618E-4</c:v>
                </c:pt>
                <c:pt idx="1">
                  <c:v>2.1332514962618503E-4</c:v>
                </c:pt>
                <c:pt idx="2">
                  <c:v>2.2770662038750086E-4</c:v>
                </c:pt>
                <c:pt idx="3">
                  <c:v>2.3975263863202181E-4</c:v>
                </c:pt>
                <c:pt idx="4">
                  <c:v>2.7249679957195108E-4</c:v>
                </c:pt>
                <c:pt idx="5">
                  <c:v>2.7751201580787909E-4</c:v>
                </c:pt>
                <c:pt idx="6">
                  <c:v>2.6309580719448278E-4</c:v>
                </c:pt>
                <c:pt idx="7">
                  <c:v>2.9464764559152971E-4</c:v>
                </c:pt>
                <c:pt idx="8">
                  <c:v>2.9761332604381636E-4</c:v>
                </c:pt>
                <c:pt idx="9">
                  <c:v>3.0575360481281124E-4</c:v>
                </c:pt>
                <c:pt idx="10">
                  <c:v>3.2791987745099199E-4</c:v>
                </c:pt>
                <c:pt idx="11">
                  <c:v>3.0919163423581751E-4</c:v>
                </c:pt>
                <c:pt idx="12">
                  <c:v>3.2079668216960155E-4</c:v>
                </c:pt>
                <c:pt idx="13">
                  <c:v>3.4634285911474953E-4</c:v>
                </c:pt>
                <c:pt idx="14">
                  <c:v>3.3433590475901625E-4</c:v>
                </c:pt>
                <c:pt idx="15">
                  <c:v>3.4538833136262009E-4</c:v>
                </c:pt>
                <c:pt idx="16">
                  <c:v>3.4627461085441847E-4</c:v>
                </c:pt>
                <c:pt idx="17">
                  <c:v>3.6345479792620328E-4</c:v>
                </c:pt>
                <c:pt idx="18">
                  <c:v>4.0004978902174776E-4</c:v>
                </c:pt>
                <c:pt idx="19">
                  <c:v>4.0423662407648947E-4</c:v>
                </c:pt>
                <c:pt idx="20">
                  <c:v>4.3605678448869578E-4</c:v>
                </c:pt>
                <c:pt idx="21">
                  <c:v>4.22755317587847E-4</c:v>
                </c:pt>
                <c:pt idx="22">
                  <c:v>4.2501604121131139E-4</c:v>
                </c:pt>
                <c:pt idx="23">
                  <c:v>4.2840712664650801E-4</c:v>
                </c:pt>
                <c:pt idx="24">
                  <c:v>4.3490013519296977E-4</c:v>
                </c:pt>
                <c:pt idx="25">
                  <c:v>4.3814976892858095E-4</c:v>
                </c:pt>
                <c:pt idx="26">
                  <c:v>4.0004978902174776E-4</c:v>
                </c:pt>
                <c:pt idx="27">
                  <c:v>4.369655803639091E-4</c:v>
                </c:pt>
                <c:pt idx="28">
                  <c:v>4.3143018730579182E-4</c:v>
                </c:pt>
                <c:pt idx="29">
                  <c:v>4.0230832837117984E-4</c:v>
                </c:pt>
                <c:pt idx="30">
                  <c:v>4.5490170472149965E-4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sapphire'!$AR$83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sapphire'!$AR$84:$AR$114</c:f>
              <c:numCache>
                <c:formatCode>General</c:formatCode>
                <c:ptCount val="31"/>
                <c:pt idx="0">
                  <c:v>1.4004205991475415E-4</c:v>
                </c:pt>
                <c:pt idx="1">
                  <c:v>1.4161935304240396E-4</c:v>
                </c:pt>
                <c:pt idx="2">
                  <c:v>1.4940838075366779E-4</c:v>
                </c:pt>
                <c:pt idx="3">
                  <c:v>1.5117514120847707E-4</c:v>
                </c:pt>
                <c:pt idx="4">
                  <c:v>1.6798608835367601E-4</c:v>
                </c:pt>
                <c:pt idx="5">
                  <c:v>1.6897932229509877E-4</c:v>
                </c:pt>
                <c:pt idx="6">
                  <c:v>1.6486889237559758E-4</c:v>
                </c:pt>
                <c:pt idx="7">
                  <c:v>1.8969542066432277E-4</c:v>
                </c:pt>
                <c:pt idx="8">
                  <c:v>1.8934258100719313E-4</c:v>
                </c:pt>
                <c:pt idx="9">
                  <c:v>2.0755730710993132E-4</c:v>
                </c:pt>
                <c:pt idx="10">
                  <c:v>2.1231575055811829E-4</c:v>
                </c:pt>
                <c:pt idx="11">
                  <c:v>2.0645033480534502E-4</c:v>
                </c:pt>
                <c:pt idx="12">
                  <c:v>2.1725912866512698E-4</c:v>
                </c:pt>
                <c:pt idx="13">
                  <c:v>2.2464102894489008E-4</c:v>
                </c:pt>
                <c:pt idx="14">
                  <c:v>2.1946151697002091E-4</c:v>
                </c:pt>
                <c:pt idx="15">
                  <c:v>2.3025888757508009E-4</c:v>
                </c:pt>
                <c:pt idx="16">
                  <c:v>2.3388360812787488E-4</c:v>
                </c:pt>
                <c:pt idx="17">
                  <c:v>2.4480420309621627E-4</c:v>
                </c:pt>
                <c:pt idx="18">
                  <c:v>2.4710811419582831E-4</c:v>
                </c:pt>
                <c:pt idx="19">
                  <c:v>2.5443476987279355E-4</c:v>
                </c:pt>
                <c:pt idx="20">
                  <c:v>2.567889460699376E-4</c:v>
                </c:pt>
                <c:pt idx="21">
                  <c:v>2.6455649711483486E-4</c:v>
                </c:pt>
                <c:pt idx="22">
                  <c:v>2.7008111554988301E-4</c:v>
                </c:pt>
                <c:pt idx="23">
                  <c:v>2.7222461646694558E-4</c:v>
                </c:pt>
                <c:pt idx="24">
                  <c:v>2.7581034948252552E-4</c:v>
                </c:pt>
                <c:pt idx="25">
                  <c:v>2.5964430751323315E-4</c:v>
                </c:pt>
                <c:pt idx="26">
                  <c:v>2.624512729998627E-4</c:v>
                </c:pt>
                <c:pt idx="27">
                  <c:v>3.0619315183317316E-4</c:v>
                </c:pt>
                <c:pt idx="28">
                  <c:v>3.0864924663397402E-4</c:v>
                </c:pt>
                <c:pt idx="29">
                  <c:v>2.7063384220145262E-4</c:v>
                </c:pt>
                <c:pt idx="30">
                  <c:v>3.1688848663949745E-4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sapphire'!$AZ$83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sapphire'!$AZ$84:$AZ$114</c:f>
              <c:numCache>
                <c:formatCode>General</c:formatCode>
                <c:ptCount val="31"/>
                <c:pt idx="0">
                  <c:v>9.4296312147679347E-5</c:v>
                </c:pt>
                <c:pt idx="1">
                  <c:v>9.2116951910763671E-5</c:v>
                </c:pt>
                <c:pt idx="2">
                  <c:v>9.3792073333544423E-5</c:v>
                </c:pt>
                <c:pt idx="3">
                  <c:v>9.9145702253967583E-5</c:v>
                </c:pt>
                <c:pt idx="4">
                  <c:v>1.0889548737866522E-4</c:v>
                </c:pt>
                <c:pt idx="5">
                  <c:v>1.0998743388672053E-4</c:v>
                </c:pt>
                <c:pt idx="6">
                  <c:v>1.0947480197722895E-4</c:v>
                </c:pt>
                <c:pt idx="7">
                  <c:v>1.2354205483568905E-4</c:v>
                </c:pt>
                <c:pt idx="8">
                  <c:v>1.312144086379848E-4</c:v>
                </c:pt>
                <c:pt idx="9">
                  <c:v>1.3564341740786537E-4</c:v>
                </c:pt>
                <c:pt idx="10">
                  <c:v>1.3912645587134222E-4</c:v>
                </c:pt>
                <c:pt idx="11">
                  <c:v>1.3340403095118419E-4</c:v>
                </c:pt>
                <c:pt idx="12">
                  <c:v>1.3998400676491703E-4</c:v>
                </c:pt>
                <c:pt idx="13">
                  <c:v>1.4688275470890581E-4</c:v>
                </c:pt>
                <c:pt idx="14">
                  <c:v>1.46261378081919E-4</c:v>
                </c:pt>
                <c:pt idx="15">
                  <c:v>1.5915494309189535E-4</c:v>
                </c:pt>
                <c:pt idx="16">
                  <c:v>1.6089910685180653E-4</c:v>
                </c:pt>
                <c:pt idx="17">
                  <c:v>1.7081136145918909E-4</c:v>
                </c:pt>
                <c:pt idx="18">
                  <c:v>1.7941102675813657E-4</c:v>
                </c:pt>
                <c:pt idx="19">
                  <c:v>1.7714637144141394E-4</c:v>
                </c:pt>
                <c:pt idx="20">
                  <c:v>1.7787905404388301E-4</c:v>
                </c:pt>
                <c:pt idx="21">
                  <c:v>1.8800177652730137E-4</c:v>
                </c:pt>
                <c:pt idx="22">
                  <c:v>1.8559914902101024E-4</c:v>
                </c:pt>
                <c:pt idx="23">
                  <c:v>1.894938541187879E-4</c:v>
                </c:pt>
                <c:pt idx="24">
                  <c:v>1.9457975300589785E-4</c:v>
                </c:pt>
                <c:pt idx="25">
                  <c:v>1.8551498054149049E-4</c:v>
                </c:pt>
                <c:pt idx="26">
                  <c:v>1.8413002646939275E-4</c:v>
                </c:pt>
                <c:pt idx="27">
                  <c:v>2.0285511390695813E-4</c:v>
                </c:pt>
                <c:pt idx="28">
                  <c:v>2.0212677772670707E-4</c:v>
                </c:pt>
                <c:pt idx="29">
                  <c:v>1.9359502913801038E-4</c:v>
                </c:pt>
                <c:pt idx="30">
                  <c:v>2.1332346758282114E-4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955568"/>
        <c:axId val="267956128"/>
      </c:scatterChart>
      <c:valAx>
        <c:axId val="26795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56128"/>
        <c:crosses val="autoZero"/>
        <c:crossBetween val="midCat"/>
      </c:valAx>
      <c:valAx>
        <c:axId val="26795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55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833495572668801"/>
          <c:y val="0.16018711946720945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</a:t>
            </a:r>
            <a:r>
              <a:rPr lang="en-US" baseline="0"/>
              <a:t> </a:t>
            </a:r>
            <a:r>
              <a:rPr lang="en-US"/>
              <a:t>IMPROVEMENT/AREA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32449309220967E-2"/>
          <c:y val="0.12014901198574669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sapphire'!$O$83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sapphire'!$O$84:$O$114</c:f>
              <c:numCache>
                <c:formatCode>General</c:formatCode>
                <c:ptCount val="31"/>
                <c:pt idx="0">
                  <c:v>72</c:v>
                </c:pt>
                <c:pt idx="1">
                  <c:v>82</c:v>
                </c:pt>
                <c:pt idx="2">
                  <c:v>95</c:v>
                </c:pt>
                <c:pt idx="3">
                  <c:v>101</c:v>
                </c:pt>
                <c:pt idx="4">
                  <c:v>113</c:v>
                </c:pt>
                <c:pt idx="5">
                  <c:v>134</c:v>
                </c:pt>
                <c:pt idx="6">
                  <c:v>122</c:v>
                </c:pt>
                <c:pt idx="7">
                  <c:v>150</c:v>
                </c:pt>
                <c:pt idx="8">
                  <c:v>139</c:v>
                </c:pt>
                <c:pt idx="9">
                  <c:v>165</c:v>
                </c:pt>
                <c:pt idx="10">
                  <c:v>196</c:v>
                </c:pt>
                <c:pt idx="11">
                  <c:v>199</c:v>
                </c:pt>
                <c:pt idx="12">
                  <c:v>219</c:v>
                </c:pt>
                <c:pt idx="13">
                  <c:v>241</c:v>
                </c:pt>
                <c:pt idx="14">
                  <c:v>209</c:v>
                </c:pt>
                <c:pt idx="15">
                  <c:v>248</c:v>
                </c:pt>
                <c:pt idx="16">
                  <c:v>260</c:v>
                </c:pt>
                <c:pt idx="17">
                  <c:v>277</c:v>
                </c:pt>
                <c:pt idx="18">
                  <c:v>260</c:v>
                </c:pt>
                <c:pt idx="19">
                  <c:v>301</c:v>
                </c:pt>
                <c:pt idx="20">
                  <c:v>295</c:v>
                </c:pt>
                <c:pt idx="21">
                  <c:v>307</c:v>
                </c:pt>
                <c:pt idx="22">
                  <c:v>302</c:v>
                </c:pt>
                <c:pt idx="23">
                  <c:v>317</c:v>
                </c:pt>
                <c:pt idx="24">
                  <c:v>317</c:v>
                </c:pt>
                <c:pt idx="25">
                  <c:v>304</c:v>
                </c:pt>
                <c:pt idx="26">
                  <c:v>319</c:v>
                </c:pt>
                <c:pt idx="27">
                  <c:v>320</c:v>
                </c:pt>
                <c:pt idx="28">
                  <c:v>326</c:v>
                </c:pt>
                <c:pt idx="29">
                  <c:v>313</c:v>
                </c:pt>
                <c:pt idx="30">
                  <c:v>331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sapphire'!$W$83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sapphire'!$W$84:$W$114</c:f>
              <c:numCache>
                <c:formatCode>General</c:formatCode>
                <c:ptCount val="31"/>
                <c:pt idx="0">
                  <c:v>127</c:v>
                </c:pt>
                <c:pt idx="1">
                  <c:v>144</c:v>
                </c:pt>
                <c:pt idx="2">
                  <c:v>154</c:v>
                </c:pt>
                <c:pt idx="3">
                  <c:v>176</c:v>
                </c:pt>
                <c:pt idx="4">
                  <c:v>201</c:v>
                </c:pt>
                <c:pt idx="5">
                  <c:v>223</c:v>
                </c:pt>
                <c:pt idx="6">
                  <c:v>231</c:v>
                </c:pt>
                <c:pt idx="7">
                  <c:v>282</c:v>
                </c:pt>
                <c:pt idx="8">
                  <c:v>280</c:v>
                </c:pt>
                <c:pt idx="9">
                  <c:v>303</c:v>
                </c:pt>
                <c:pt idx="10">
                  <c:v>329</c:v>
                </c:pt>
                <c:pt idx="11">
                  <c:v>317</c:v>
                </c:pt>
                <c:pt idx="12">
                  <c:v>336</c:v>
                </c:pt>
                <c:pt idx="13">
                  <c:v>336</c:v>
                </c:pt>
                <c:pt idx="14">
                  <c:v>318</c:v>
                </c:pt>
                <c:pt idx="15">
                  <c:v>329</c:v>
                </c:pt>
                <c:pt idx="16">
                  <c:v>330</c:v>
                </c:pt>
                <c:pt idx="17">
                  <c:v>342</c:v>
                </c:pt>
                <c:pt idx="18">
                  <c:v>331</c:v>
                </c:pt>
                <c:pt idx="19">
                  <c:v>340</c:v>
                </c:pt>
                <c:pt idx="20">
                  <c:v>337</c:v>
                </c:pt>
                <c:pt idx="21">
                  <c:v>333</c:v>
                </c:pt>
                <c:pt idx="22">
                  <c:v>333</c:v>
                </c:pt>
                <c:pt idx="23">
                  <c:v>337</c:v>
                </c:pt>
                <c:pt idx="24">
                  <c:v>334</c:v>
                </c:pt>
                <c:pt idx="25">
                  <c:v>324</c:v>
                </c:pt>
                <c:pt idx="26">
                  <c:v>326</c:v>
                </c:pt>
                <c:pt idx="27">
                  <c:v>331</c:v>
                </c:pt>
                <c:pt idx="28">
                  <c:v>332</c:v>
                </c:pt>
                <c:pt idx="29">
                  <c:v>320</c:v>
                </c:pt>
                <c:pt idx="30">
                  <c:v>338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sapphire'!$AE$83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sapphire'!$AE$84:$AE$114</c:f>
              <c:numCache>
                <c:formatCode>General</c:formatCode>
                <c:ptCount val="31"/>
                <c:pt idx="0">
                  <c:v>177</c:v>
                </c:pt>
                <c:pt idx="1">
                  <c:v>189</c:v>
                </c:pt>
                <c:pt idx="2">
                  <c:v>234</c:v>
                </c:pt>
                <c:pt idx="3">
                  <c:v>246</c:v>
                </c:pt>
                <c:pt idx="4">
                  <c:v>292</c:v>
                </c:pt>
                <c:pt idx="5">
                  <c:v>309</c:v>
                </c:pt>
                <c:pt idx="6">
                  <c:v>296</c:v>
                </c:pt>
                <c:pt idx="7">
                  <c:v>329</c:v>
                </c:pt>
                <c:pt idx="8">
                  <c:v>311</c:v>
                </c:pt>
                <c:pt idx="9">
                  <c:v>320</c:v>
                </c:pt>
                <c:pt idx="10">
                  <c:v>336</c:v>
                </c:pt>
                <c:pt idx="11">
                  <c:v>318</c:v>
                </c:pt>
                <c:pt idx="12">
                  <c:v>331</c:v>
                </c:pt>
                <c:pt idx="13">
                  <c:v>333</c:v>
                </c:pt>
                <c:pt idx="14">
                  <c:v>316</c:v>
                </c:pt>
                <c:pt idx="15">
                  <c:v>327</c:v>
                </c:pt>
                <c:pt idx="16">
                  <c:v>325</c:v>
                </c:pt>
                <c:pt idx="17">
                  <c:v>337</c:v>
                </c:pt>
                <c:pt idx="18">
                  <c:v>328</c:v>
                </c:pt>
                <c:pt idx="19">
                  <c:v>337</c:v>
                </c:pt>
                <c:pt idx="20">
                  <c:v>336</c:v>
                </c:pt>
                <c:pt idx="21">
                  <c:v>334</c:v>
                </c:pt>
                <c:pt idx="22">
                  <c:v>334</c:v>
                </c:pt>
                <c:pt idx="23">
                  <c:v>338</c:v>
                </c:pt>
                <c:pt idx="24">
                  <c:v>335</c:v>
                </c:pt>
                <c:pt idx="25">
                  <c:v>323</c:v>
                </c:pt>
                <c:pt idx="26">
                  <c:v>324</c:v>
                </c:pt>
                <c:pt idx="27">
                  <c:v>327</c:v>
                </c:pt>
                <c:pt idx="28">
                  <c:v>331</c:v>
                </c:pt>
                <c:pt idx="29">
                  <c:v>318</c:v>
                </c:pt>
                <c:pt idx="30">
                  <c:v>335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sapphire'!$AM$83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sapphire'!$AM$84:$AM$114</c:f>
              <c:numCache>
                <c:formatCode>General</c:formatCode>
                <c:ptCount val="31"/>
                <c:pt idx="0">
                  <c:v>258</c:v>
                </c:pt>
                <c:pt idx="1">
                  <c:v>273</c:v>
                </c:pt>
                <c:pt idx="2">
                  <c:v>297</c:v>
                </c:pt>
                <c:pt idx="3">
                  <c:v>298</c:v>
                </c:pt>
                <c:pt idx="4">
                  <c:v>318</c:v>
                </c:pt>
                <c:pt idx="5">
                  <c:v>316</c:v>
                </c:pt>
                <c:pt idx="6">
                  <c:v>296</c:v>
                </c:pt>
                <c:pt idx="7">
                  <c:v>325</c:v>
                </c:pt>
                <c:pt idx="8">
                  <c:v>309</c:v>
                </c:pt>
                <c:pt idx="9">
                  <c:v>314</c:v>
                </c:pt>
                <c:pt idx="10">
                  <c:v>330</c:v>
                </c:pt>
                <c:pt idx="11">
                  <c:v>313</c:v>
                </c:pt>
                <c:pt idx="12">
                  <c:v>327</c:v>
                </c:pt>
                <c:pt idx="13">
                  <c:v>328</c:v>
                </c:pt>
                <c:pt idx="14">
                  <c:v>309</c:v>
                </c:pt>
                <c:pt idx="15">
                  <c:v>321</c:v>
                </c:pt>
                <c:pt idx="16">
                  <c:v>316</c:v>
                </c:pt>
                <c:pt idx="17">
                  <c:v>328</c:v>
                </c:pt>
                <c:pt idx="18">
                  <c:v>324</c:v>
                </c:pt>
                <c:pt idx="19">
                  <c:v>335</c:v>
                </c:pt>
                <c:pt idx="20">
                  <c:v>334</c:v>
                </c:pt>
                <c:pt idx="21">
                  <c:v>330</c:v>
                </c:pt>
                <c:pt idx="22">
                  <c:v>332</c:v>
                </c:pt>
                <c:pt idx="23">
                  <c:v>335</c:v>
                </c:pt>
                <c:pt idx="24">
                  <c:v>333</c:v>
                </c:pt>
                <c:pt idx="25">
                  <c:v>328</c:v>
                </c:pt>
                <c:pt idx="26">
                  <c:v>324</c:v>
                </c:pt>
                <c:pt idx="27">
                  <c:v>327</c:v>
                </c:pt>
                <c:pt idx="28">
                  <c:v>330</c:v>
                </c:pt>
                <c:pt idx="29">
                  <c:v>319</c:v>
                </c:pt>
                <c:pt idx="30">
                  <c:v>334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sapphire'!$AU$83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sapphire'!$AU$84:$AU$114</c:f>
              <c:numCache>
                <c:formatCode>General</c:formatCode>
                <c:ptCount val="31"/>
                <c:pt idx="0">
                  <c:v>282</c:v>
                </c:pt>
                <c:pt idx="1">
                  <c:v>276</c:v>
                </c:pt>
                <c:pt idx="2">
                  <c:v>283</c:v>
                </c:pt>
                <c:pt idx="3">
                  <c:v>279</c:v>
                </c:pt>
                <c:pt idx="4">
                  <c:v>298</c:v>
                </c:pt>
                <c:pt idx="5">
                  <c:v>297</c:v>
                </c:pt>
                <c:pt idx="6">
                  <c:v>278</c:v>
                </c:pt>
                <c:pt idx="7">
                  <c:v>310</c:v>
                </c:pt>
                <c:pt idx="8">
                  <c:v>294</c:v>
                </c:pt>
                <c:pt idx="9">
                  <c:v>304</c:v>
                </c:pt>
                <c:pt idx="10">
                  <c:v>317</c:v>
                </c:pt>
                <c:pt idx="11">
                  <c:v>302</c:v>
                </c:pt>
                <c:pt idx="12">
                  <c:v>317</c:v>
                </c:pt>
                <c:pt idx="13">
                  <c:v>316</c:v>
                </c:pt>
                <c:pt idx="14">
                  <c:v>298</c:v>
                </c:pt>
                <c:pt idx="15">
                  <c:v>311</c:v>
                </c:pt>
                <c:pt idx="16">
                  <c:v>307</c:v>
                </c:pt>
                <c:pt idx="17">
                  <c:v>319</c:v>
                </c:pt>
                <c:pt idx="18">
                  <c:v>312</c:v>
                </c:pt>
                <c:pt idx="19">
                  <c:v>323</c:v>
                </c:pt>
                <c:pt idx="20">
                  <c:v>321</c:v>
                </c:pt>
                <c:pt idx="21">
                  <c:v>321</c:v>
                </c:pt>
                <c:pt idx="22">
                  <c:v>323</c:v>
                </c:pt>
                <c:pt idx="23">
                  <c:v>326</c:v>
                </c:pt>
                <c:pt idx="24">
                  <c:v>325</c:v>
                </c:pt>
                <c:pt idx="25">
                  <c:v>314</c:v>
                </c:pt>
                <c:pt idx="26">
                  <c:v>318</c:v>
                </c:pt>
                <c:pt idx="27">
                  <c:v>326</c:v>
                </c:pt>
                <c:pt idx="28">
                  <c:v>329</c:v>
                </c:pt>
                <c:pt idx="29">
                  <c:v>312</c:v>
                </c:pt>
                <c:pt idx="30">
                  <c:v>332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sapphire'!$BC$83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sapphire'!$BC$84:$BC$114</c:f>
              <c:numCache>
                <c:formatCode>General</c:formatCode>
                <c:ptCount val="31"/>
                <c:pt idx="0">
                  <c:v>261</c:v>
                </c:pt>
                <c:pt idx="1">
                  <c:v>250</c:v>
                </c:pt>
                <c:pt idx="2">
                  <c:v>255</c:v>
                </c:pt>
                <c:pt idx="3">
                  <c:v>258</c:v>
                </c:pt>
                <c:pt idx="4">
                  <c:v>276</c:v>
                </c:pt>
                <c:pt idx="5">
                  <c:v>275</c:v>
                </c:pt>
                <c:pt idx="6">
                  <c:v>261</c:v>
                </c:pt>
                <c:pt idx="7">
                  <c:v>291</c:v>
                </c:pt>
                <c:pt idx="8">
                  <c:v>281</c:v>
                </c:pt>
                <c:pt idx="9">
                  <c:v>287</c:v>
                </c:pt>
                <c:pt idx="10">
                  <c:v>300</c:v>
                </c:pt>
                <c:pt idx="11">
                  <c:v>284</c:v>
                </c:pt>
                <c:pt idx="12">
                  <c:v>299</c:v>
                </c:pt>
                <c:pt idx="13">
                  <c:v>300</c:v>
                </c:pt>
                <c:pt idx="14">
                  <c:v>284</c:v>
                </c:pt>
                <c:pt idx="15">
                  <c:v>300</c:v>
                </c:pt>
                <c:pt idx="16">
                  <c:v>296</c:v>
                </c:pt>
                <c:pt idx="17">
                  <c:v>310</c:v>
                </c:pt>
                <c:pt idx="18">
                  <c:v>306</c:v>
                </c:pt>
                <c:pt idx="19">
                  <c:v>315</c:v>
                </c:pt>
                <c:pt idx="20">
                  <c:v>312</c:v>
                </c:pt>
                <c:pt idx="21">
                  <c:v>314</c:v>
                </c:pt>
                <c:pt idx="22">
                  <c:v>314</c:v>
                </c:pt>
                <c:pt idx="23">
                  <c:v>317</c:v>
                </c:pt>
                <c:pt idx="24">
                  <c:v>317</c:v>
                </c:pt>
                <c:pt idx="25">
                  <c:v>309</c:v>
                </c:pt>
                <c:pt idx="26">
                  <c:v>311</c:v>
                </c:pt>
                <c:pt idx="27">
                  <c:v>317</c:v>
                </c:pt>
                <c:pt idx="28">
                  <c:v>321</c:v>
                </c:pt>
                <c:pt idx="29">
                  <c:v>310</c:v>
                </c:pt>
                <c:pt idx="30">
                  <c:v>325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961728"/>
        <c:axId val="267962288"/>
      </c:scatterChart>
      <c:valAx>
        <c:axId val="26796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62288"/>
        <c:crosses val="autoZero"/>
        <c:crossBetween val="midCat"/>
      </c:valAx>
      <c:valAx>
        <c:axId val="26796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61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2426902166075392"/>
          <c:y val="0.55215342980086668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sapphire'!$P$83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sapphire'!$P$84:$P$114</c:f>
              <c:numCache>
                <c:formatCode>General</c:formatCode>
                <c:ptCount val="31"/>
                <c:pt idx="0">
                  <c:v>6.3661977236758134E-3</c:v>
                </c:pt>
                <c:pt idx="1">
                  <c:v>7.2503918519641209E-3</c:v>
                </c:pt>
                <c:pt idx="2">
                  <c:v>8.3998442187389211E-3</c:v>
                </c:pt>
                <c:pt idx="3">
                  <c:v>8.9303606957119048E-3</c:v>
                </c:pt>
                <c:pt idx="4">
                  <c:v>9.9913936496578738E-3</c:v>
                </c:pt>
                <c:pt idx="5">
                  <c:v>1.184820131906332E-2</c:v>
                </c:pt>
                <c:pt idx="6">
                  <c:v>1.0787168365117351E-2</c:v>
                </c:pt>
                <c:pt idx="7">
                  <c:v>1.3262911924324612E-2</c:v>
                </c:pt>
                <c:pt idx="8">
                  <c:v>1.2290298383207474E-2</c:v>
                </c:pt>
                <c:pt idx="9">
                  <c:v>1.4589203116757073E-2</c:v>
                </c:pt>
                <c:pt idx="10">
                  <c:v>1.7330204914450826E-2</c:v>
                </c:pt>
                <c:pt idx="11">
                  <c:v>1.7595463152937318E-2</c:v>
                </c:pt>
                <c:pt idx="12">
                  <c:v>1.9363851409513935E-2</c:v>
                </c:pt>
                <c:pt idx="13">
                  <c:v>2.130907849174821E-2</c:v>
                </c:pt>
                <c:pt idx="14">
                  <c:v>1.8479657281225626E-2</c:v>
                </c:pt>
                <c:pt idx="15">
                  <c:v>2.1928014381550027E-2</c:v>
                </c:pt>
                <c:pt idx="16">
                  <c:v>2.2989047335495994E-2</c:v>
                </c:pt>
                <c:pt idx="17">
                  <c:v>2.4492177353586116E-2</c:v>
                </c:pt>
                <c:pt idx="18">
                  <c:v>2.2989047335495994E-2</c:v>
                </c:pt>
                <c:pt idx="19">
                  <c:v>2.6614243261478054E-2</c:v>
                </c:pt>
                <c:pt idx="20">
                  <c:v>2.608372678450507E-2</c:v>
                </c:pt>
                <c:pt idx="21">
                  <c:v>2.7144759738451041E-2</c:v>
                </c:pt>
                <c:pt idx="22">
                  <c:v>2.6702662674306887E-2</c:v>
                </c:pt>
                <c:pt idx="23">
                  <c:v>2.8028953866739346E-2</c:v>
                </c:pt>
                <c:pt idx="24">
                  <c:v>2.8028953866739346E-2</c:v>
                </c:pt>
                <c:pt idx="25">
                  <c:v>2.6879501499964546E-2</c:v>
                </c:pt>
                <c:pt idx="26">
                  <c:v>2.8205792692397008E-2</c:v>
                </c:pt>
                <c:pt idx="27">
                  <c:v>2.8294212105225838E-2</c:v>
                </c:pt>
                <c:pt idx="28">
                  <c:v>2.8824728582198825E-2</c:v>
                </c:pt>
                <c:pt idx="29">
                  <c:v>2.7675276215424024E-2</c:v>
                </c:pt>
                <c:pt idx="30">
                  <c:v>2.9266825646342979E-2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sapphire'!$X$83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sapphire'!$X$84:$X$114</c:f>
              <c:numCache>
                <c:formatCode>General</c:formatCode>
                <c:ptCount val="31"/>
                <c:pt idx="0">
                  <c:v>8.2500725602737586E-3</c:v>
                </c:pt>
                <c:pt idx="1">
                  <c:v>9.3544129817277263E-3</c:v>
                </c:pt>
                <c:pt idx="2">
                  <c:v>1.0004024994347707E-2</c:v>
                </c:pt>
                <c:pt idx="3">
                  <c:v>1.1433171422111666E-2</c:v>
                </c:pt>
                <c:pt idx="4">
                  <c:v>1.3057201453661618E-2</c:v>
                </c:pt>
                <c:pt idx="5">
                  <c:v>1.4486347881425577E-2</c:v>
                </c:pt>
                <c:pt idx="6">
                  <c:v>1.5006037491521561E-2</c:v>
                </c:pt>
                <c:pt idx="7">
                  <c:v>1.8319058755883463E-2</c:v>
                </c:pt>
                <c:pt idx="8">
                  <c:v>1.8189136353359468E-2</c:v>
                </c:pt>
                <c:pt idx="9">
                  <c:v>1.9683243982385423E-2</c:v>
                </c:pt>
                <c:pt idx="10">
                  <c:v>2.1372235215197374E-2</c:v>
                </c:pt>
                <c:pt idx="11">
                  <c:v>2.0592700800053397E-2</c:v>
                </c:pt>
                <c:pt idx="12">
                  <c:v>2.1826963624031363E-2</c:v>
                </c:pt>
                <c:pt idx="13">
                  <c:v>2.1826963624031363E-2</c:v>
                </c:pt>
                <c:pt idx="14">
                  <c:v>2.0657662001315396E-2</c:v>
                </c:pt>
                <c:pt idx="15">
                  <c:v>2.1372235215197374E-2</c:v>
                </c:pt>
                <c:pt idx="16">
                  <c:v>2.1437196416459373E-2</c:v>
                </c:pt>
                <c:pt idx="17">
                  <c:v>2.2216730831603349E-2</c:v>
                </c:pt>
                <c:pt idx="18">
                  <c:v>2.1502157617721371E-2</c:v>
                </c:pt>
                <c:pt idx="19">
                  <c:v>2.2086808429079355E-2</c:v>
                </c:pt>
                <c:pt idx="20">
                  <c:v>2.1891924825293358E-2</c:v>
                </c:pt>
                <c:pt idx="21">
                  <c:v>2.1632080020245366E-2</c:v>
                </c:pt>
                <c:pt idx="22">
                  <c:v>2.1632080020245366E-2</c:v>
                </c:pt>
                <c:pt idx="23">
                  <c:v>2.1891924825293358E-2</c:v>
                </c:pt>
                <c:pt idx="24">
                  <c:v>2.1697041221507365E-2</c:v>
                </c:pt>
                <c:pt idx="25">
                  <c:v>2.1047429208887383E-2</c:v>
                </c:pt>
                <c:pt idx="26">
                  <c:v>2.117735161141138E-2</c:v>
                </c:pt>
                <c:pt idx="27">
                  <c:v>2.1502157617721371E-2</c:v>
                </c:pt>
                <c:pt idx="28">
                  <c:v>2.156711881898337E-2</c:v>
                </c:pt>
                <c:pt idx="29">
                  <c:v>2.078758440383939E-2</c:v>
                </c:pt>
                <c:pt idx="30">
                  <c:v>2.1956886026555357E-2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sapphire'!$AF$83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sapphire'!$AF$84:$AF$114</c:f>
              <c:numCache>
                <c:formatCode>General</c:formatCode>
                <c:ptCount val="31"/>
                <c:pt idx="0">
                  <c:v>1.0016151085249947E-2</c:v>
                </c:pt>
                <c:pt idx="1">
                  <c:v>1.0695212175775366E-2</c:v>
                </c:pt>
                <c:pt idx="2">
                  <c:v>1.3241691265245692E-2</c:v>
                </c:pt>
                <c:pt idx="3">
                  <c:v>1.3920752355771112E-2</c:v>
                </c:pt>
                <c:pt idx="4">
                  <c:v>1.6523819869451888E-2</c:v>
                </c:pt>
                <c:pt idx="5">
                  <c:v>1.7485823081029566E-2</c:v>
                </c:pt>
                <c:pt idx="6">
                  <c:v>1.6750173566293696E-2</c:v>
                </c:pt>
                <c:pt idx="7">
                  <c:v>1.8617591565238602E-2</c:v>
                </c:pt>
                <c:pt idx="8">
                  <c:v>1.7598999929450469E-2</c:v>
                </c:pt>
                <c:pt idx="9">
                  <c:v>1.8108295747344537E-2</c:v>
                </c:pt>
                <c:pt idx="10">
                  <c:v>1.9013710534711761E-2</c:v>
                </c:pt>
                <c:pt idx="11">
                  <c:v>1.7995118898923631E-2</c:v>
                </c:pt>
                <c:pt idx="12">
                  <c:v>1.8730768413659504E-2</c:v>
                </c:pt>
                <c:pt idx="13">
                  <c:v>1.8843945262080407E-2</c:v>
                </c:pt>
                <c:pt idx="14">
                  <c:v>1.7881942050502728E-2</c:v>
                </c:pt>
                <c:pt idx="15">
                  <c:v>1.8504414716817696E-2</c:v>
                </c:pt>
                <c:pt idx="16">
                  <c:v>1.8391237868396793E-2</c:v>
                </c:pt>
                <c:pt idx="17">
                  <c:v>1.9070298958922215E-2</c:v>
                </c:pt>
                <c:pt idx="18">
                  <c:v>1.8561003141028147E-2</c:v>
                </c:pt>
                <c:pt idx="19">
                  <c:v>1.9070298958922215E-2</c:v>
                </c:pt>
                <c:pt idx="20">
                  <c:v>1.9013710534711761E-2</c:v>
                </c:pt>
                <c:pt idx="21">
                  <c:v>1.8900533686290858E-2</c:v>
                </c:pt>
                <c:pt idx="22">
                  <c:v>1.8900533686290858E-2</c:v>
                </c:pt>
                <c:pt idx="23">
                  <c:v>1.9126887383132667E-2</c:v>
                </c:pt>
                <c:pt idx="24">
                  <c:v>1.8957122110501309E-2</c:v>
                </c:pt>
                <c:pt idx="25">
                  <c:v>1.8278061019975891E-2</c:v>
                </c:pt>
                <c:pt idx="26">
                  <c:v>1.8334649444186342E-2</c:v>
                </c:pt>
                <c:pt idx="27">
                  <c:v>1.8504414716817696E-2</c:v>
                </c:pt>
                <c:pt idx="28">
                  <c:v>1.8730768413659504E-2</c:v>
                </c:pt>
                <c:pt idx="29">
                  <c:v>1.7995118898923631E-2</c:v>
                </c:pt>
                <c:pt idx="30">
                  <c:v>1.8957122110501309E-2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sapphire'!$AN$83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sapphire'!$AN$84:$AN$114</c:f>
              <c:numCache>
                <c:formatCode>General</c:formatCode>
                <c:ptCount val="31"/>
                <c:pt idx="0">
                  <c:v>1.2831867286784062E-2</c:v>
                </c:pt>
                <c:pt idx="1">
                  <c:v>1.3577906082527321E-2</c:v>
                </c:pt>
                <c:pt idx="2">
                  <c:v>1.4771568155716536E-2</c:v>
                </c:pt>
                <c:pt idx="3">
                  <c:v>1.4821304075432752E-2</c:v>
                </c:pt>
                <c:pt idx="4">
                  <c:v>1.58160224697571E-2</c:v>
                </c:pt>
                <c:pt idx="5">
                  <c:v>1.5716550630324663E-2</c:v>
                </c:pt>
                <c:pt idx="6">
                  <c:v>1.4721832236000319E-2</c:v>
                </c:pt>
                <c:pt idx="7">
                  <c:v>1.616417390777062E-2</c:v>
                </c:pt>
                <c:pt idx="8">
                  <c:v>1.5368399192311144E-2</c:v>
                </c:pt>
                <c:pt idx="9">
                  <c:v>1.561707879089223E-2</c:v>
                </c:pt>
                <c:pt idx="10">
                  <c:v>1.6412853506351705E-2</c:v>
                </c:pt>
                <c:pt idx="11">
                  <c:v>1.5567342871176013E-2</c:v>
                </c:pt>
                <c:pt idx="12">
                  <c:v>1.6263645747203053E-2</c:v>
                </c:pt>
                <c:pt idx="13">
                  <c:v>1.6313381666919272E-2</c:v>
                </c:pt>
                <c:pt idx="14">
                  <c:v>1.5368399192311144E-2</c:v>
                </c:pt>
                <c:pt idx="15">
                  <c:v>1.5965230228905752E-2</c:v>
                </c:pt>
                <c:pt idx="16">
                  <c:v>1.5716550630324663E-2</c:v>
                </c:pt>
                <c:pt idx="17">
                  <c:v>1.6313381666919272E-2</c:v>
                </c:pt>
                <c:pt idx="18">
                  <c:v>1.6114437988054401E-2</c:v>
                </c:pt>
                <c:pt idx="19">
                  <c:v>1.6661533104932794E-2</c:v>
                </c:pt>
                <c:pt idx="20">
                  <c:v>1.6611797185216576E-2</c:v>
                </c:pt>
                <c:pt idx="21">
                  <c:v>1.6412853506351705E-2</c:v>
                </c:pt>
                <c:pt idx="22">
                  <c:v>1.6512325345784142E-2</c:v>
                </c:pt>
                <c:pt idx="23">
                  <c:v>1.6661533104932794E-2</c:v>
                </c:pt>
                <c:pt idx="24">
                  <c:v>1.6562061265500357E-2</c:v>
                </c:pt>
                <c:pt idx="25">
                  <c:v>1.6313381666919272E-2</c:v>
                </c:pt>
                <c:pt idx="26">
                  <c:v>1.6114437988054401E-2</c:v>
                </c:pt>
                <c:pt idx="27">
                  <c:v>1.6263645747203053E-2</c:v>
                </c:pt>
                <c:pt idx="28">
                  <c:v>1.6412853506351705E-2</c:v>
                </c:pt>
                <c:pt idx="29">
                  <c:v>1.5865758389473315E-2</c:v>
                </c:pt>
                <c:pt idx="30">
                  <c:v>1.6611797185216576E-2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sapphire'!$AV$83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sapphire'!$AV$84:$AV$114</c:f>
              <c:numCache>
                <c:formatCode>General</c:formatCode>
                <c:ptCount val="31"/>
                <c:pt idx="0">
                  <c:v>1.1081899741213454E-2</c:v>
                </c:pt>
                <c:pt idx="1">
                  <c:v>1.0846114640336572E-2</c:v>
                </c:pt>
                <c:pt idx="2">
                  <c:v>1.1121197258026268E-2</c:v>
                </c:pt>
                <c:pt idx="3">
                  <c:v>1.0964007190775013E-2</c:v>
                </c:pt>
                <c:pt idx="4">
                  <c:v>1.1710660010218473E-2</c:v>
                </c:pt>
                <c:pt idx="5">
                  <c:v>1.1671362493405659E-2</c:v>
                </c:pt>
                <c:pt idx="6">
                  <c:v>1.09247096739622E-2</c:v>
                </c:pt>
                <c:pt idx="7">
                  <c:v>1.2182230211972237E-2</c:v>
                </c:pt>
                <c:pt idx="8">
                  <c:v>1.1553469942967218E-2</c:v>
                </c:pt>
                <c:pt idx="9">
                  <c:v>1.1946445111095355E-2</c:v>
                </c:pt>
                <c:pt idx="10">
                  <c:v>1.2457312829661933E-2</c:v>
                </c:pt>
                <c:pt idx="11">
                  <c:v>1.1867850077469728E-2</c:v>
                </c:pt>
                <c:pt idx="12">
                  <c:v>1.2457312829661933E-2</c:v>
                </c:pt>
                <c:pt idx="13">
                  <c:v>1.2418015312849119E-2</c:v>
                </c:pt>
                <c:pt idx="14">
                  <c:v>1.1710660010218473E-2</c:v>
                </c:pt>
                <c:pt idx="15">
                  <c:v>1.2221527728785051E-2</c:v>
                </c:pt>
                <c:pt idx="16">
                  <c:v>1.2064337661533796E-2</c:v>
                </c:pt>
                <c:pt idx="17">
                  <c:v>1.253590786328756E-2</c:v>
                </c:pt>
                <c:pt idx="18">
                  <c:v>1.2260825245597864E-2</c:v>
                </c:pt>
                <c:pt idx="19">
                  <c:v>1.2693097930538815E-2</c:v>
                </c:pt>
                <c:pt idx="20">
                  <c:v>1.2614502896913187E-2</c:v>
                </c:pt>
                <c:pt idx="21">
                  <c:v>1.2614502896913187E-2</c:v>
                </c:pt>
                <c:pt idx="22">
                  <c:v>1.2693097930538815E-2</c:v>
                </c:pt>
                <c:pt idx="23">
                  <c:v>1.2810990480977256E-2</c:v>
                </c:pt>
                <c:pt idx="24">
                  <c:v>1.2771692964164442E-2</c:v>
                </c:pt>
                <c:pt idx="25">
                  <c:v>1.2339420279223492E-2</c:v>
                </c:pt>
                <c:pt idx="26">
                  <c:v>1.2496610346474746E-2</c:v>
                </c:pt>
                <c:pt idx="27">
                  <c:v>1.2810990480977256E-2</c:v>
                </c:pt>
                <c:pt idx="28">
                  <c:v>1.2928883031415697E-2</c:v>
                </c:pt>
                <c:pt idx="29">
                  <c:v>1.2260825245597864E-2</c:v>
                </c:pt>
                <c:pt idx="30">
                  <c:v>1.3046775581854138E-2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sapphire'!$BD$83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sapphire'!$BD$84:$BD$114</c:f>
              <c:numCache>
                <c:formatCode>General</c:formatCode>
                <c:ptCount val="31"/>
                <c:pt idx="0">
                  <c:v>8.3078880293969374E-3</c:v>
                </c:pt>
                <c:pt idx="1">
                  <c:v>7.9577471545947669E-3</c:v>
                </c:pt>
                <c:pt idx="2">
                  <c:v>8.1169020976866631E-3</c:v>
                </c:pt>
                <c:pt idx="3">
                  <c:v>8.2123950635417994E-3</c:v>
                </c:pt>
                <c:pt idx="4">
                  <c:v>8.7853528586726223E-3</c:v>
                </c:pt>
                <c:pt idx="5">
                  <c:v>8.7535218700542441E-3</c:v>
                </c:pt>
                <c:pt idx="6">
                  <c:v>8.3078880293969374E-3</c:v>
                </c:pt>
                <c:pt idx="7">
                  <c:v>9.262817687948309E-3</c:v>
                </c:pt>
                <c:pt idx="8">
                  <c:v>8.9445078017645185E-3</c:v>
                </c:pt>
                <c:pt idx="9">
                  <c:v>9.1354937334747928E-3</c:v>
                </c:pt>
                <c:pt idx="10">
                  <c:v>9.5492965855137196E-3</c:v>
                </c:pt>
                <c:pt idx="11">
                  <c:v>9.0400007676196548E-3</c:v>
                </c:pt>
                <c:pt idx="12">
                  <c:v>9.5174655968953414E-3</c:v>
                </c:pt>
                <c:pt idx="13">
                  <c:v>9.5492965855137196E-3</c:v>
                </c:pt>
                <c:pt idx="14">
                  <c:v>9.0400007676196548E-3</c:v>
                </c:pt>
                <c:pt idx="15">
                  <c:v>9.5492965855137196E-3</c:v>
                </c:pt>
                <c:pt idx="16">
                  <c:v>9.4219726310402034E-3</c:v>
                </c:pt>
                <c:pt idx="17">
                  <c:v>9.8676064716975102E-3</c:v>
                </c:pt>
                <c:pt idx="18">
                  <c:v>9.7402825172239939E-3</c:v>
                </c:pt>
                <c:pt idx="19">
                  <c:v>1.0026761414789406E-2</c:v>
                </c:pt>
                <c:pt idx="20">
                  <c:v>9.9312684489342683E-3</c:v>
                </c:pt>
                <c:pt idx="21">
                  <c:v>9.9949304261710264E-3</c:v>
                </c:pt>
                <c:pt idx="22">
                  <c:v>9.9949304261710264E-3</c:v>
                </c:pt>
                <c:pt idx="23">
                  <c:v>1.0090423392026164E-2</c:v>
                </c:pt>
                <c:pt idx="24">
                  <c:v>1.0090423392026164E-2</c:v>
                </c:pt>
                <c:pt idx="25">
                  <c:v>9.835775483079132E-3</c:v>
                </c:pt>
                <c:pt idx="26">
                  <c:v>9.8994374603158901E-3</c:v>
                </c:pt>
                <c:pt idx="27">
                  <c:v>1.0090423392026164E-2</c:v>
                </c:pt>
                <c:pt idx="28">
                  <c:v>1.0217747346499681E-2</c:v>
                </c:pt>
                <c:pt idx="29">
                  <c:v>9.8676064716975102E-3</c:v>
                </c:pt>
                <c:pt idx="30">
                  <c:v>1.0345071300973197E-2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968448"/>
        <c:axId val="267969008"/>
      </c:scatterChart>
      <c:valAx>
        <c:axId val="26796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69008"/>
        <c:crosses val="autoZero"/>
        <c:crossBetween val="midCat"/>
      </c:valAx>
      <c:valAx>
        <c:axId val="2679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68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833495572668801"/>
          <c:y val="0.16018711946720945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rays along radius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12270341207349"/>
          <c:y val="0.17171296296296296"/>
          <c:w val="0.8072106299212598"/>
          <c:h val="0.62271617089530473"/>
        </c:manualLayout>
      </c:layout>
      <c:scatterChart>
        <c:scatterStyle val="lineMarker"/>
        <c:varyColors val="0"/>
        <c:ser>
          <c:idx val="2"/>
          <c:order val="0"/>
          <c:tx>
            <c:v>base,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sapphire'!$Q$49:$Q$80</c:f>
              <c:numCache>
                <c:formatCode>General</c:formatCode>
                <c:ptCount val="32"/>
                <c:pt idx="0">
                  <c:v>3.4483571003243989E-3</c:v>
                </c:pt>
                <c:pt idx="1">
                  <c:v>0</c:v>
                </c:pt>
                <c:pt idx="2">
                  <c:v>0</c:v>
                </c:pt>
                <c:pt idx="3">
                  <c:v>2.5262689379665928E-3</c:v>
                </c:pt>
                <c:pt idx="4">
                  <c:v>2.4485375860291594E-3</c:v>
                </c:pt>
                <c:pt idx="5">
                  <c:v>1.1877234559096667E-3</c:v>
                </c:pt>
                <c:pt idx="6">
                  <c:v>5.7664834453585272E-3</c:v>
                </c:pt>
                <c:pt idx="7">
                  <c:v>4.4832378335745169E-3</c:v>
                </c:pt>
                <c:pt idx="8">
                  <c:v>1.0901023499444887E-3</c:v>
                </c:pt>
                <c:pt idx="9">
                  <c:v>4.2441318157838762E-3</c:v>
                </c:pt>
                <c:pt idx="10">
                  <c:v>2.0669473128817578E-3</c:v>
                </c:pt>
                <c:pt idx="11">
                  <c:v>1.0073097664044009E-3</c:v>
                </c:pt>
                <c:pt idx="12">
                  <c:v>3.9297516812813668E-3</c:v>
                </c:pt>
                <c:pt idx="13">
                  <c:v>2.8762941522631684E-3</c:v>
                </c:pt>
                <c:pt idx="14">
                  <c:v>9.3620554759938431E-4</c:v>
                </c:pt>
                <c:pt idx="15">
                  <c:v>9.1468358098790428E-4</c:v>
                </c:pt>
                <c:pt idx="16">
                  <c:v>4.4706444688734645E-3</c:v>
                </c:pt>
                <c:pt idx="17">
                  <c:v>4.3723885464806416E-3</c:v>
                </c:pt>
                <c:pt idx="18">
                  <c:v>2.5670152111596026E-3</c:v>
                </c:pt>
                <c:pt idx="19">
                  <c:v>3.3506303808820072E-3</c:v>
                </c:pt>
                <c:pt idx="20">
                  <c:v>3.2815452183895949E-3</c:v>
                </c:pt>
                <c:pt idx="21">
                  <c:v>8.0381284389846131E-4</c:v>
                </c:pt>
                <c:pt idx="22">
                  <c:v>1.5757915157613401E-3</c:v>
                </c:pt>
                <c:pt idx="23">
                  <c:v>4.6355808667542337E-3</c:v>
                </c:pt>
                <c:pt idx="24">
                  <c:v>6.0630454511198225E-3</c:v>
                </c:pt>
                <c:pt idx="25">
                  <c:v>7.4371468734530538E-4</c:v>
                </c:pt>
                <c:pt idx="26">
                  <c:v>3.6503427314654897E-3</c:v>
                </c:pt>
                <c:pt idx="27">
                  <c:v>2.8676566322864026E-3</c:v>
                </c:pt>
                <c:pt idx="28">
                  <c:v>1.4084508238220827E-3</c:v>
                </c:pt>
                <c:pt idx="29">
                  <c:v>3.459890067215116E-3</c:v>
                </c:pt>
                <c:pt idx="30">
                  <c:v>2.0404479883576326E-3</c:v>
                </c:pt>
                <c:pt idx="31">
                  <c:v>1.3374364965705492E-3</c:v>
                </c:pt>
              </c:numCache>
            </c:numRef>
          </c:yVal>
          <c:smooth val="0"/>
        </c:ser>
        <c:ser>
          <c:idx val="3"/>
          <c:order val="1"/>
          <c:tx>
            <c:v>lens,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sapphire'!$R$49:$R$80</c:f>
              <c:numCache>
                <c:formatCode>General</c:formatCode>
                <c:ptCount val="32"/>
                <c:pt idx="0">
                  <c:v>1.9894367886486918E-2</c:v>
                </c:pt>
                <c:pt idx="1">
                  <c:v>4.209056346231943E-2</c:v>
                </c:pt>
                <c:pt idx="2">
                  <c:v>3.6230393549374552E-2</c:v>
                </c:pt>
                <c:pt idx="3">
                  <c:v>3.7894034069498886E-2</c:v>
                </c:pt>
                <c:pt idx="4">
                  <c:v>4.1625138962495707E-2</c:v>
                </c:pt>
                <c:pt idx="5">
                  <c:v>3.4443980221380337E-2</c:v>
                </c:pt>
                <c:pt idx="6">
                  <c:v>2.998571391586434E-2</c:v>
                </c:pt>
                <c:pt idx="7">
                  <c:v>1.7932951334298067E-2</c:v>
                </c:pt>
                <c:pt idx="8">
                  <c:v>4.3604093997779547E-3</c:v>
                </c:pt>
                <c:pt idx="9">
                  <c:v>1.061032953945969E-3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8.0381284389846131E-4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972368"/>
        <c:axId val="267972928"/>
      </c:scatterChart>
      <c:valAx>
        <c:axId val="26797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detector 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72928"/>
        <c:crosses val="autoZero"/>
        <c:crossBetween val="midCat"/>
      </c:valAx>
      <c:valAx>
        <c:axId val="2679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differential rays/area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72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78696412948378"/>
          <c:y val="0.32949001166520847"/>
          <c:w val="0.33095953630796149"/>
          <c:h val="0.38541994750656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sapphire'!$J$2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sapphire'!$J$3:$J$43</c:f>
              <c:numCache>
                <c:formatCode>General</c:formatCode>
                <c:ptCount val="41"/>
                <c:pt idx="0">
                  <c:v>4</c:v>
                </c:pt>
                <c:pt idx="1">
                  <c:v>12</c:v>
                </c:pt>
                <c:pt idx="2">
                  <c:v>32</c:v>
                </c:pt>
                <c:pt idx="3">
                  <c:v>41</c:v>
                </c:pt>
                <c:pt idx="4">
                  <c:v>65</c:v>
                </c:pt>
                <c:pt idx="5">
                  <c:v>87</c:v>
                </c:pt>
                <c:pt idx="6">
                  <c:v>123</c:v>
                </c:pt>
                <c:pt idx="7">
                  <c:v>150</c:v>
                </c:pt>
                <c:pt idx="8">
                  <c:v>182</c:v>
                </c:pt>
                <c:pt idx="9">
                  <c:v>217</c:v>
                </c:pt>
                <c:pt idx="10">
                  <c:v>269</c:v>
                </c:pt>
                <c:pt idx="11">
                  <c:v>324</c:v>
                </c:pt>
                <c:pt idx="12">
                  <c:v>372</c:v>
                </c:pt>
                <c:pt idx="13">
                  <c:v>434</c:v>
                </c:pt>
                <c:pt idx="14">
                  <c:v>489</c:v>
                </c:pt>
                <c:pt idx="15">
                  <c:v>529</c:v>
                </c:pt>
                <c:pt idx="16">
                  <c:v>580</c:v>
                </c:pt>
                <c:pt idx="17">
                  <c:v>644</c:v>
                </c:pt>
                <c:pt idx="18">
                  <c:v>704</c:v>
                </c:pt>
                <c:pt idx="19">
                  <c:v>758</c:v>
                </c:pt>
                <c:pt idx="20">
                  <c:v>812</c:v>
                </c:pt>
                <c:pt idx="21">
                  <c:v>878</c:v>
                </c:pt>
                <c:pt idx="22">
                  <c:v>930</c:v>
                </c:pt>
                <c:pt idx="23">
                  <c:v>996</c:v>
                </c:pt>
                <c:pt idx="24">
                  <c:v>1050</c:v>
                </c:pt>
                <c:pt idx="25">
                  <c:v>1122</c:v>
                </c:pt>
                <c:pt idx="26">
                  <c:v>1178</c:v>
                </c:pt>
                <c:pt idx="27">
                  <c:v>1225</c:v>
                </c:pt>
                <c:pt idx="28">
                  <c:v>1273</c:v>
                </c:pt>
                <c:pt idx="29">
                  <c:v>1325</c:v>
                </c:pt>
                <c:pt idx="30">
                  <c:v>1373</c:v>
                </c:pt>
                <c:pt idx="31">
                  <c:v>1419</c:v>
                </c:pt>
                <c:pt idx="32">
                  <c:v>1465</c:v>
                </c:pt>
                <c:pt idx="33">
                  <c:v>1477</c:v>
                </c:pt>
                <c:pt idx="34">
                  <c:v>1488</c:v>
                </c:pt>
                <c:pt idx="35">
                  <c:v>1491</c:v>
                </c:pt>
                <c:pt idx="36">
                  <c:v>1493</c:v>
                </c:pt>
                <c:pt idx="37">
                  <c:v>1495</c:v>
                </c:pt>
                <c:pt idx="38">
                  <c:v>1497</c:v>
                </c:pt>
                <c:pt idx="39">
                  <c:v>1498</c:v>
                </c:pt>
                <c:pt idx="40">
                  <c:v>1498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sapphire'!$K$2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sapphire'!$K$3:$K$43</c:f>
              <c:numCache>
                <c:formatCode>General</c:formatCode>
                <c:ptCount val="41"/>
                <c:pt idx="0">
                  <c:v>15</c:v>
                </c:pt>
                <c:pt idx="1">
                  <c:v>42</c:v>
                </c:pt>
                <c:pt idx="2">
                  <c:v>109</c:v>
                </c:pt>
                <c:pt idx="3">
                  <c:v>263</c:v>
                </c:pt>
                <c:pt idx="4">
                  <c:v>359</c:v>
                </c:pt>
                <c:pt idx="5">
                  <c:v>359</c:v>
                </c:pt>
                <c:pt idx="6">
                  <c:v>359</c:v>
                </c:pt>
                <c:pt idx="7">
                  <c:v>359</c:v>
                </c:pt>
                <c:pt idx="8">
                  <c:v>360</c:v>
                </c:pt>
                <c:pt idx="9">
                  <c:v>365</c:v>
                </c:pt>
                <c:pt idx="10">
                  <c:v>366</c:v>
                </c:pt>
                <c:pt idx="11">
                  <c:v>373</c:v>
                </c:pt>
                <c:pt idx="12">
                  <c:v>388</c:v>
                </c:pt>
                <c:pt idx="13">
                  <c:v>443</c:v>
                </c:pt>
                <c:pt idx="14">
                  <c:v>497</c:v>
                </c:pt>
                <c:pt idx="15">
                  <c:v>559</c:v>
                </c:pt>
                <c:pt idx="16">
                  <c:v>631</c:v>
                </c:pt>
                <c:pt idx="17">
                  <c:v>694</c:v>
                </c:pt>
                <c:pt idx="18">
                  <c:v>758</c:v>
                </c:pt>
                <c:pt idx="19">
                  <c:v>817</c:v>
                </c:pt>
                <c:pt idx="20">
                  <c:v>873</c:v>
                </c:pt>
                <c:pt idx="21">
                  <c:v>933</c:v>
                </c:pt>
                <c:pt idx="22">
                  <c:v>993</c:v>
                </c:pt>
                <c:pt idx="23">
                  <c:v>1045</c:v>
                </c:pt>
                <c:pt idx="24">
                  <c:v>1106</c:v>
                </c:pt>
                <c:pt idx="25">
                  <c:v>1161</c:v>
                </c:pt>
                <c:pt idx="26">
                  <c:v>1217</c:v>
                </c:pt>
                <c:pt idx="27">
                  <c:v>1269</c:v>
                </c:pt>
                <c:pt idx="28">
                  <c:v>1322</c:v>
                </c:pt>
                <c:pt idx="29">
                  <c:v>1375</c:v>
                </c:pt>
                <c:pt idx="30">
                  <c:v>1416</c:v>
                </c:pt>
                <c:pt idx="31">
                  <c:v>1449</c:v>
                </c:pt>
                <c:pt idx="32">
                  <c:v>1481</c:v>
                </c:pt>
                <c:pt idx="33">
                  <c:v>1505</c:v>
                </c:pt>
                <c:pt idx="34">
                  <c:v>1523</c:v>
                </c:pt>
                <c:pt idx="35">
                  <c:v>1529</c:v>
                </c:pt>
                <c:pt idx="36">
                  <c:v>1533</c:v>
                </c:pt>
                <c:pt idx="37">
                  <c:v>1536</c:v>
                </c:pt>
                <c:pt idx="38">
                  <c:v>1538</c:v>
                </c:pt>
                <c:pt idx="39">
                  <c:v>1538</c:v>
                </c:pt>
                <c:pt idx="40">
                  <c:v>1540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sapphire'!$J$45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sapphire'!$J$46:$J$86</c:f>
              <c:numCache>
                <c:formatCode>General</c:formatCode>
                <c:ptCount val="41"/>
                <c:pt idx="0">
                  <c:v>4</c:v>
                </c:pt>
                <c:pt idx="1">
                  <c:v>14</c:v>
                </c:pt>
                <c:pt idx="2">
                  <c:v>34</c:v>
                </c:pt>
                <c:pt idx="3">
                  <c:v>50</c:v>
                </c:pt>
                <c:pt idx="4">
                  <c:v>75</c:v>
                </c:pt>
                <c:pt idx="5">
                  <c:v>105</c:v>
                </c:pt>
                <c:pt idx="6">
                  <c:v>140</c:v>
                </c:pt>
                <c:pt idx="7">
                  <c:v>170</c:v>
                </c:pt>
                <c:pt idx="8">
                  <c:v>208</c:v>
                </c:pt>
                <c:pt idx="9">
                  <c:v>260</c:v>
                </c:pt>
                <c:pt idx="10">
                  <c:v>312</c:v>
                </c:pt>
                <c:pt idx="11">
                  <c:v>371</c:v>
                </c:pt>
                <c:pt idx="12">
                  <c:v>435</c:v>
                </c:pt>
                <c:pt idx="13">
                  <c:v>496</c:v>
                </c:pt>
                <c:pt idx="14">
                  <c:v>547</c:v>
                </c:pt>
                <c:pt idx="15">
                  <c:v>603</c:v>
                </c:pt>
                <c:pt idx="16">
                  <c:v>673</c:v>
                </c:pt>
                <c:pt idx="17">
                  <c:v>731</c:v>
                </c:pt>
                <c:pt idx="18">
                  <c:v>789</c:v>
                </c:pt>
                <c:pt idx="19">
                  <c:v>856</c:v>
                </c:pt>
                <c:pt idx="20">
                  <c:v>925</c:v>
                </c:pt>
                <c:pt idx="21">
                  <c:v>999</c:v>
                </c:pt>
                <c:pt idx="22">
                  <c:v>1057</c:v>
                </c:pt>
                <c:pt idx="23">
                  <c:v>1131</c:v>
                </c:pt>
                <c:pt idx="24">
                  <c:v>1192</c:v>
                </c:pt>
                <c:pt idx="25">
                  <c:v>1243</c:v>
                </c:pt>
                <c:pt idx="26">
                  <c:v>1295</c:v>
                </c:pt>
                <c:pt idx="27">
                  <c:v>1352</c:v>
                </c:pt>
                <c:pt idx="28">
                  <c:v>1411</c:v>
                </c:pt>
                <c:pt idx="29">
                  <c:v>1449</c:v>
                </c:pt>
                <c:pt idx="30">
                  <c:v>1485</c:v>
                </c:pt>
                <c:pt idx="31">
                  <c:v>1497</c:v>
                </c:pt>
                <c:pt idx="32">
                  <c:v>1508</c:v>
                </c:pt>
                <c:pt idx="33">
                  <c:v>1512</c:v>
                </c:pt>
                <c:pt idx="34">
                  <c:v>1512</c:v>
                </c:pt>
                <c:pt idx="35">
                  <c:v>1514</c:v>
                </c:pt>
                <c:pt idx="36">
                  <c:v>1517</c:v>
                </c:pt>
                <c:pt idx="37">
                  <c:v>1518</c:v>
                </c:pt>
                <c:pt idx="38">
                  <c:v>1518</c:v>
                </c:pt>
                <c:pt idx="39">
                  <c:v>1520</c:v>
                </c:pt>
                <c:pt idx="40">
                  <c:v>1520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sapphire'!$K$45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sapphire'!$K$46:$K$86</c:f>
              <c:numCache>
                <c:formatCode>General</c:formatCode>
                <c:ptCount val="41"/>
                <c:pt idx="0">
                  <c:v>10</c:v>
                </c:pt>
                <c:pt idx="1">
                  <c:v>38</c:v>
                </c:pt>
                <c:pt idx="2">
                  <c:v>91</c:v>
                </c:pt>
                <c:pt idx="3">
                  <c:v>220</c:v>
                </c:pt>
                <c:pt idx="4">
                  <c:v>369</c:v>
                </c:pt>
                <c:pt idx="5">
                  <c:v>370</c:v>
                </c:pt>
                <c:pt idx="6">
                  <c:v>370</c:v>
                </c:pt>
                <c:pt idx="7">
                  <c:v>371</c:v>
                </c:pt>
                <c:pt idx="8">
                  <c:v>372</c:v>
                </c:pt>
                <c:pt idx="9">
                  <c:v>372</c:v>
                </c:pt>
                <c:pt idx="10">
                  <c:v>374</c:v>
                </c:pt>
                <c:pt idx="11">
                  <c:v>378</c:v>
                </c:pt>
                <c:pt idx="12">
                  <c:v>430</c:v>
                </c:pt>
                <c:pt idx="13">
                  <c:v>476</c:v>
                </c:pt>
                <c:pt idx="14">
                  <c:v>540</c:v>
                </c:pt>
                <c:pt idx="15">
                  <c:v>593</c:v>
                </c:pt>
                <c:pt idx="16">
                  <c:v>655</c:v>
                </c:pt>
                <c:pt idx="17">
                  <c:v>709</c:v>
                </c:pt>
                <c:pt idx="18">
                  <c:v>762</c:v>
                </c:pt>
                <c:pt idx="19">
                  <c:v>828</c:v>
                </c:pt>
                <c:pt idx="20">
                  <c:v>887</c:v>
                </c:pt>
                <c:pt idx="21">
                  <c:v>956</c:v>
                </c:pt>
                <c:pt idx="22">
                  <c:v>1018</c:v>
                </c:pt>
                <c:pt idx="23">
                  <c:v>1078</c:v>
                </c:pt>
                <c:pt idx="24">
                  <c:v>1118</c:v>
                </c:pt>
                <c:pt idx="25">
                  <c:v>1174</c:v>
                </c:pt>
                <c:pt idx="26">
                  <c:v>1233</c:v>
                </c:pt>
                <c:pt idx="27">
                  <c:v>1287</c:v>
                </c:pt>
                <c:pt idx="28">
                  <c:v>1323</c:v>
                </c:pt>
                <c:pt idx="29">
                  <c:v>1373</c:v>
                </c:pt>
                <c:pt idx="30">
                  <c:v>1403</c:v>
                </c:pt>
                <c:pt idx="31">
                  <c:v>1426</c:v>
                </c:pt>
                <c:pt idx="32">
                  <c:v>1438</c:v>
                </c:pt>
                <c:pt idx="33">
                  <c:v>1445</c:v>
                </c:pt>
                <c:pt idx="34">
                  <c:v>1447</c:v>
                </c:pt>
                <c:pt idx="35">
                  <c:v>1449</c:v>
                </c:pt>
                <c:pt idx="36">
                  <c:v>1449</c:v>
                </c:pt>
                <c:pt idx="37">
                  <c:v>1453</c:v>
                </c:pt>
                <c:pt idx="38">
                  <c:v>1454</c:v>
                </c:pt>
                <c:pt idx="39">
                  <c:v>1456</c:v>
                </c:pt>
                <c:pt idx="40">
                  <c:v>1457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sapphire'!$L$89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sapphire'!$J$90:$J$110</c:f>
              <c:numCache>
                <c:formatCode>General</c:formatCode>
                <c:ptCount val="21"/>
                <c:pt idx="0">
                  <c:v>6</c:v>
                </c:pt>
                <c:pt idx="1">
                  <c:v>29</c:v>
                </c:pt>
                <c:pt idx="2">
                  <c:v>54</c:v>
                </c:pt>
                <c:pt idx="3">
                  <c:v>94</c:v>
                </c:pt>
                <c:pt idx="4">
                  <c:v>148</c:v>
                </c:pt>
                <c:pt idx="5">
                  <c:v>204</c:v>
                </c:pt>
                <c:pt idx="6">
                  <c:v>287</c:v>
                </c:pt>
                <c:pt idx="7">
                  <c:v>373</c:v>
                </c:pt>
                <c:pt idx="8">
                  <c:v>485</c:v>
                </c:pt>
                <c:pt idx="9">
                  <c:v>562</c:v>
                </c:pt>
                <c:pt idx="10">
                  <c:v>662</c:v>
                </c:pt>
                <c:pt idx="11">
                  <c:v>759</c:v>
                </c:pt>
                <c:pt idx="12">
                  <c:v>859</c:v>
                </c:pt>
                <c:pt idx="13">
                  <c:v>966</c:v>
                </c:pt>
                <c:pt idx="14">
                  <c:v>1067</c:v>
                </c:pt>
                <c:pt idx="15">
                  <c:v>1181</c:v>
                </c:pt>
                <c:pt idx="16">
                  <c:v>1267</c:v>
                </c:pt>
                <c:pt idx="17">
                  <c:v>1362</c:v>
                </c:pt>
                <c:pt idx="18">
                  <c:v>1434</c:v>
                </c:pt>
                <c:pt idx="19">
                  <c:v>1485</c:v>
                </c:pt>
                <c:pt idx="20">
                  <c:v>1505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sapphire'!$K$89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sapphire'!$K$90:$K$110</c:f>
              <c:numCache>
                <c:formatCode>General</c:formatCode>
                <c:ptCount val="21"/>
                <c:pt idx="0">
                  <c:v>18</c:v>
                </c:pt>
                <c:pt idx="1">
                  <c:v>166</c:v>
                </c:pt>
                <c:pt idx="2">
                  <c:v>365</c:v>
                </c:pt>
                <c:pt idx="3">
                  <c:v>369</c:v>
                </c:pt>
                <c:pt idx="4">
                  <c:v>371</c:v>
                </c:pt>
                <c:pt idx="5">
                  <c:v>371</c:v>
                </c:pt>
                <c:pt idx="6">
                  <c:v>377</c:v>
                </c:pt>
                <c:pt idx="7">
                  <c:v>391</c:v>
                </c:pt>
                <c:pt idx="8">
                  <c:v>491</c:v>
                </c:pt>
                <c:pt idx="9">
                  <c:v>617</c:v>
                </c:pt>
                <c:pt idx="10">
                  <c:v>723</c:v>
                </c:pt>
                <c:pt idx="11">
                  <c:v>840</c:v>
                </c:pt>
                <c:pt idx="12">
                  <c:v>938</c:v>
                </c:pt>
                <c:pt idx="13">
                  <c:v>1034</c:v>
                </c:pt>
                <c:pt idx="14">
                  <c:v>1136</c:v>
                </c:pt>
                <c:pt idx="15">
                  <c:v>1233</c:v>
                </c:pt>
                <c:pt idx="16">
                  <c:v>1322</c:v>
                </c:pt>
                <c:pt idx="17">
                  <c:v>1410</c:v>
                </c:pt>
                <c:pt idx="18">
                  <c:v>1464</c:v>
                </c:pt>
                <c:pt idx="19">
                  <c:v>1508</c:v>
                </c:pt>
                <c:pt idx="20">
                  <c:v>1523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002784"/>
        <c:axId val="267003344"/>
      </c:scatterChart>
      <c:valAx>
        <c:axId val="267002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03344"/>
        <c:crosses val="autoZero"/>
        <c:crossBetween val="midCat"/>
      </c:valAx>
      <c:valAx>
        <c:axId val="26700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02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sapphire'!$L$2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sapphire'!$L$3:$L$43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9.7925810202351884E-3</c:v>
                </c:pt>
                <c:pt idx="2">
                  <c:v>1.1704586449734331E-2</c:v>
                </c:pt>
                <c:pt idx="3">
                  <c:v>8.4713897252045381E-3</c:v>
                </c:pt>
                <c:pt idx="4">
                  <c:v>8.6173022082242368E-3</c:v>
                </c:pt>
                <c:pt idx="5">
                  <c:v>8.023311209920083E-3</c:v>
                </c:pt>
                <c:pt idx="6">
                  <c:v>8.3439961640164647E-3</c:v>
                </c:pt>
                <c:pt idx="7">
                  <c:v>7.7978108058783671E-3</c:v>
                </c:pt>
                <c:pt idx="8">
                  <c:v>7.4809399903731791E-3</c:v>
                </c:pt>
                <c:pt idx="9">
                  <c:v>7.2289684449350885E-3</c:v>
                </c:pt>
                <c:pt idx="10">
                  <c:v>7.4094415907789901E-3</c:v>
                </c:pt>
                <c:pt idx="11">
                  <c:v>7.5018682856359585E-3</c:v>
                </c:pt>
                <c:pt idx="12">
                  <c:v>7.3415138979707447E-3</c:v>
                </c:pt>
                <c:pt idx="13">
                  <c:v>7.3872906552284274E-3</c:v>
                </c:pt>
                <c:pt idx="14">
                  <c:v>7.252433195208967E-3</c:v>
                </c:pt>
                <c:pt idx="15">
                  <c:v>6.897087684248588E-3</c:v>
                </c:pt>
                <c:pt idx="16">
                  <c:v>6.6998016398097902E-3</c:v>
                </c:pt>
                <c:pt idx="17">
                  <c:v>6.6365951798485643E-3</c:v>
                </c:pt>
                <c:pt idx="18">
                  <c:v>6.512308392801233E-3</c:v>
                </c:pt>
                <c:pt idx="19">
                  <c:v>6.3290313637052427E-3</c:v>
                </c:pt>
                <c:pt idx="20">
                  <c:v>6.1503302220401665E-3</c:v>
                </c:pt>
                <c:pt idx="21">
                  <c:v>6.0600791741620818E-3</c:v>
                </c:pt>
                <c:pt idx="22">
                  <c:v>5.8735461461188257E-3</c:v>
                </c:pt>
                <c:pt idx="23">
                  <c:v>5.7776371901797083E-3</c:v>
                </c:pt>
                <c:pt idx="24">
                  <c:v>5.6138366785303045E-3</c:v>
                </c:pt>
                <c:pt idx="25">
                  <c:v>5.5466515341516765E-3</c:v>
                </c:pt>
                <c:pt idx="26">
                  <c:v>5.4005025895676063E-3</c:v>
                </c:pt>
                <c:pt idx="27">
                  <c:v>5.2223487980170725E-3</c:v>
                </c:pt>
                <c:pt idx="28">
                  <c:v>5.0594773952973016E-3</c:v>
                </c:pt>
                <c:pt idx="29">
                  <c:v>4.9212134023824865E-3</c:v>
                </c:pt>
                <c:pt idx="30">
                  <c:v>4.7760614573359155E-3</c:v>
                </c:pt>
                <c:pt idx="31">
                  <c:v>4.632630143132462E-3</c:v>
                </c:pt>
                <c:pt idx="32">
                  <c:v>4.4975500873736867E-3</c:v>
                </c:pt>
                <c:pt idx="33">
                  <c:v>4.2717788339537493E-3</c:v>
                </c:pt>
                <c:pt idx="34">
                  <c:v>4.0613614523942092E-3</c:v>
                </c:pt>
                <c:pt idx="35">
                  <c:v>3.8467601194516338E-3</c:v>
                </c:pt>
                <c:pt idx="36">
                  <c:v>3.6466621655174489E-3</c:v>
                </c:pt>
                <c:pt idx="37">
                  <c:v>3.4620154411340543E-3</c:v>
                </c:pt>
                <c:pt idx="38">
                  <c:v>3.2912631358015657E-3</c:v>
                </c:pt>
                <c:pt idx="39">
                  <c:v>3.1309498921103791E-3</c:v>
                </c:pt>
                <c:pt idx="40">
                  <c:v>2.9801763093957401E-3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sapphire'!$M$2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sapphire'!$M$3:$M$43</c:f>
              <c:numCache>
                <c:formatCode>General</c:formatCode>
                <c:ptCount val="41"/>
                <c:pt idx="0">
                  <c:v>4.7746482927568598E-2</c:v>
                </c:pt>
                <c:pt idx="1">
                  <c:v>3.4274033570823155E-2</c:v>
                </c:pt>
                <c:pt idx="2">
                  <c:v>3.9868747594407561E-2</c:v>
                </c:pt>
                <c:pt idx="3">
                  <c:v>5.4340865798263263E-2</c:v>
                </c:pt>
                <c:pt idx="4">
                  <c:v>4.7594022965423095E-2</c:v>
                </c:pt>
                <c:pt idx="5">
                  <c:v>3.3107686486911612E-2</c:v>
                </c:pt>
                <c:pt idx="6">
                  <c:v>2.4353614820178136E-2</c:v>
                </c:pt>
                <c:pt idx="7">
                  <c:v>1.8662760528735559E-2</c:v>
                </c:pt>
                <c:pt idx="8">
                  <c:v>1.4797463717221673E-2</c:v>
                </c:pt>
                <c:pt idx="9">
                  <c:v>1.215932480369266E-2</c:v>
                </c:pt>
                <c:pt idx="10">
                  <c:v>1.0081247666264351E-2</c:v>
                </c:pt>
                <c:pt idx="11">
                  <c:v>8.6364100942660886E-3</c:v>
                </c:pt>
                <c:pt idx="12">
                  <c:v>7.6572779365931421E-3</c:v>
                </c:pt>
                <c:pt idx="13">
                  <c:v>7.5404833185856992E-3</c:v>
                </c:pt>
                <c:pt idx="14">
                  <c:v>7.3710824090365166E-3</c:v>
                </c:pt>
                <c:pt idx="15">
                  <c:v>7.2882268723912296E-3</c:v>
                </c:pt>
                <c:pt idx="16">
                  <c:v>7.2889221288275482E-3</c:v>
                </c:pt>
                <c:pt idx="17">
                  <c:v>7.1518587807684842E-3</c:v>
                </c:pt>
                <c:pt idx="18">
                  <c:v>7.0118320479308728E-3</c:v>
                </c:pt>
                <c:pt idx="19">
                  <c:v>6.8216604540200301E-3</c:v>
                </c:pt>
                <c:pt idx="20">
                  <c:v>6.6123624185234799E-3</c:v>
                </c:pt>
                <c:pt idx="21">
                  <c:v>6.4396968900833967E-3</c:v>
                </c:pt>
                <c:pt idx="22">
                  <c:v>6.271431530210746E-3</c:v>
                </c:pt>
                <c:pt idx="23">
                  <c:v>6.0618783772467821E-3</c:v>
                </c:pt>
                <c:pt idx="24">
                  <c:v>5.9132413013852541E-3</c:v>
                </c:pt>
                <c:pt idx="25">
                  <c:v>5.7394495821302101E-3</c:v>
                </c:pt>
                <c:pt idx="26">
                  <c:v>5.5792968179149208E-3</c:v>
                </c:pt>
                <c:pt idx="27">
                  <c:v>5.4099270405580943E-3</c:v>
                </c:pt>
                <c:pt idx="28">
                  <c:v>5.254225543270253E-3</c:v>
                </c:pt>
                <c:pt idx="29">
                  <c:v>5.1069195685101276E-3</c:v>
                </c:pt>
                <c:pt idx="30">
                  <c:v>4.9256394927805211E-3</c:v>
                </c:pt>
                <c:pt idx="31">
                  <c:v>4.7305715837906541E-3</c:v>
                </c:pt>
                <c:pt idx="32">
                  <c:v>4.5466700883279388E-3</c:v>
                </c:pt>
                <c:pt idx="33">
                  <c:v>4.3527604232230146E-3</c:v>
                </c:pt>
                <c:pt idx="34">
                  <c:v>4.156890787631976E-3</c:v>
                </c:pt>
                <c:pt idx="35">
                  <c:v>3.9447996127709908E-3</c:v>
                </c:pt>
                <c:pt idx="36">
                  <c:v>3.7443624244730407E-3</c:v>
                </c:pt>
                <c:pt idx="37">
                  <c:v>3.5569603462086339E-3</c:v>
                </c:pt>
                <c:pt idx="38">
                  <c:v>3.3814046111308002E-3</c:v>
                </c:pt>
                <c:pt idx="39">
                  <c:v>3.2145533605245414E-3</c:v>
                </c:pt>
                <c:pt idx="40">
                  <c:v>3.0637326545189855E-3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sapphire'!$L$45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sapphire'!$L$46:$L$86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1.1424677856941052E-2</c:v>
                </c:pt>
                <c:pt idx="2">
                  <c:v>1.2436123102842726E-2</c:v>
                </c:pt>
                <c:pt idx="3">
                  <c:v>1.033096307951773E-2</c:v>
                </c:pt>
                <c:pt idx="4">
                  <c:v>9.9430410094895044E-3</c:v>
                </c:pt>
                <c:pt idx="5">
                  <c:v>9.6833066326621701E-3</c:v>
                </c:pt>
                <c:pt idx="6">
                  <c:v>9.4972314061976017E-3</c:v>
                </c:pt>
                <c:pt idx="7">
                  <c:v>8.8375189133288162E-3</c:v>
                </c:pt>
                <c:pt idx="8">
                  <c:v>8.5496457032836343E-3</c:v>
                </c:pt>
                <c:pt idx="9">
                  <c:v>8.6614368464660047E-3</c:v>
                </c:pt>
                <c:pt idx="10">
                  <c:v>8.593850469602397E-3</c:v>
                </c:pt>
                <c:pt idx="11">
                  <c:v>8.5901022653424083E-3</c:v>
                </c:pt>
                <c:pt idx="12">
                  <c:v>8.5848348000464349E-3</c:v>
                </c:pt>
                <c:pt idx="13">
                  <c:v>8.4426178916896313E-3</c:v>
                </c:pt>
                <c:pt idx="14">
                  <c:v>8.1126399954587012E-3</c:v>
                </c:pt>
                <c:pt idx="15">
                  <c:v>7.8618976816671043E-3</c:v>
                </c:pt>
                <c:pt idx="16">
                  <c:v>7.7740801786068776E-3</c:v>
                </c:pt>
                <c:pt idx="17">
                  <c:v>7.5331538454492244E-3</c:v>
                </c:pt>
                <c:pt idx="18">
                  <c:v>7.2985956277275181E-3</c:v>
                </c:pt>
                <c:pt idx="19">
                  <c:v>7.147296632363704E-3</c:v>
                </c:pt>
                <c:pt idx="20">
                  <c:v>7.0062259302797469E-3</c:v>
                </c:pt>
                <c:pt idx="21">
                  <c:v>6.8952381491889751E-3</c:v>
                </c:pt>
                <c:pt idx="22">
                  <c:v>6.6756325553199982E-3</c:v>
                </c:pt>
                <c:pt idx="23">
                  <c:v>6.5607506647522591E-3</c:v>
                </c:pt>
                <c:pt idx="24">
                  <c:v>6.3730412579124981E-3</c:v>
                </c:pt>
                <c:pt idx="25">
                  <c:v>6.1448198368543082E-3</c:v>
                </c:pt>
                <c:pt idx="26">
                  <c:v>5.9368852746095506E-3</c:v>
                </c:pt>
                <c:pt idx="27">
                  <c:v>5.7637678162604754E-3</c:v>
                </c:pt>
                <c:pt idx="28">
                  <c:v>5.6079517712211251E-3</c:v>
                </c:pt>
                <c:pt idx="29">
                  <c:v>5.3817646943790359E-3</c:v>
                </c:pt>
                <c:pt idx="30">
                  <c:v>5.1656600612846569E-3</c:v>
                </c:pt>
                <c:pt idx="31">
                  <c:v>4.8872778888437605E-3</c:v>
                </c:pt>
                <c:pt idx="32">
                  <c:v>4.6295600899382387E-3</c:v>
                </c:pt>
                <c:pt idx="33">
                  <c:v>4.3730058205403311E-3</c:v>
                </c:pt>
                <c:pt idx="34">
                  <c:v>4.1268672822715345E-3</c:v>
                </c:pt>
                <c:pt idx="35">
                  <c:v>3.9060998127765077E-3</c:v>
                </c:pt>
                <c:pt idx="36">
                  <c:v>3.7052823208908038E-3</c:v>
                </c:pt>
                <c:pt idx="37">
                  <c:v>3.5152772171515015E-3</c:v>
                </c:pt>
                <c:pt idx="38">
                  <c:v>3.3374331597506861E-3</c:v>
                </c:pt>
                <c:pt idx="39">
                  <c:v>3.1769317997381685E-3</c:v>
                </c:pt>
                <c:pt idx="40">
                  <c:v>3.0239439187460114E-3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sapphire'!$M$45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sapphire'!$M$46:$M$86</c:f>
              <c:numCache>
                <c:formatCode>General</c:formatCode>
                <c:ptCount val="41"/>
                <c:pt idx="0">
                  <c:v>3.1830988618379068E-2</c:v>
                </c:pt>
                <c:pt idx="1">
                  <c:v>3.1009839897411427E-2</c:v>
                </c:pt>
                <c:pt idx="2">
                  <c:v>3.3284917716432001E-2</c:v>
                </c:pt>
                <c:pt idx="3">
                  <c:v>4.5456237549878015E-2</c:v>
                </c:pt>
                <c:pt idx="4">
                  <c:v>4.8919761766688365E-2</c:v>
                </c:pt>
                <c:pt idx="5">
                  <c:v>3.4122128134142886E-2</c:v>
                </c:pt>
                <c:pt idx="6">
                  <c:v>2.5099825859236521E-2</c:v>
                </c:pt>
                <c:pt idx="7">
                  <c:v>1.9286585393205827E-2</c:v>
                </c:pt>
                <c:pt idx="8">
                  <c:v>1.5290712507795729E-2</c:v>
                </c:pt>
                <c:pt idx="9">
                  <c:v>1.2392517334174437E-2</c:v>
                </c:pt>
                <c:pt idx="10">
                  <c:v>1.0301602806510565E-2</c:v>
                </c:pt>
                <c:pt idx="11">
                  <c:v>8.7521796665752851E-3</c:v>
                </c:pt>
                <c:pt idx="12">
                  <c:v>8.4861585379769362E-3</c:v>
                </c:pt>
                <c:pt idx="13">
                  <c:v>8.1021897508956955E-3</c:v>
                </c:pt>
                <c:pt idx="14">
                  <c:v>8.0088219333595955E-3</c:v>
                </c:pt>
                <c:pt idx="15">
                  <c:v>7.7315179522862241E-3</c:v>
                </c:pt>
                <c:pt idx="16">
                  <c:v>7.5661553001300222E-3</c:v>
                </c:pt>
                <c:pt idx="17">
                  <c:v>7.3064378610444604E-3</c:v>
                </c:pt>
                <c:pt idx="18">
                  <c:v>7.0488338001626983E-3</c:v>
                </c:pt>
                <c:pt idx="19">
                  <c:v>6.9135065556041432E-3</c:v>
                </c:pt>
                <c:pt idx="20">
                  <c:v>6.718402594765552E-3</c:v>
                </c:pt>
                <c:pt idx="21">
                  <c:v>6.5984461167414013E-3</c:v>
                </c:pt>
                <c:pt idx="22">
                  <c:v>6.4293225556440476E-3</c:v>
                </c:pt>
                <c:pt idx="23">
                  <c:v>6.2533061154756283E-3</c:v>
                </c:pt>
                <c:pt idx="24">
                  <c:v>5.9773994348541722E-3</c:v>
                </c:pt>
                <c:pt idx="25">
                  <c:v>5.8037155981230546E-3</c:v>
                </c:pt>
                <c:pt idx="26">
                  <c:v>5.6526482962112549E-3</c:v>
                </c:pt>
                <c:pt idx="27">
                  <c:v>5.486663594324875E-3</c:v>
                </c:pt>
                <c:pt idx="28">
                  <c:v>5.2581999952697016E-3</c:v>
                </c:pt>
                <c:pt idx="29">
                  <c:v>5.0994913218650219E-3</c:v>
                </c:pt>
                <c:pt idx="30">
                  <c:v>4.8804182262507569E-3</c:v>
                </c:pt>
                <c:pt idx="31">
                  <c:v>4.6554831459527067E-3</c:v>
                </c:pt>
                <c:pt idx="32">
                  <c:v>4.4146600857633868E-3</c:v>
                </c:pt>
                <c:pt idx="33">
                  <c:v>4.1792284462174459E-3</c:v>
                </c:pt>
                <c:pt idx="34">
                  <c:v>3.9494556596871106E-3</c:v>
                </c:pt>
                <c:pt idx="35">
                  <c:v>3.7384006794670805E-3</c:v>
                </c:pt>
                <c:pt idx="36">
                  <c:v>3.5391918806662987E-3</c:v>
                </c:pt>
                <c:pt idx="37">
                  <c:v>3.3647548066674123E-3</c:v>
                </c:pt>
                <c:pt idx="38">
                  <c:v>3.1967245153343197E-3</c:v>
                </c:pt>
                <c:pt idx="39">
                  <c:v>3.0431662502755086E-3</c:v>
                </c:pt>
                <c:pt idx="40">
                  <c:v>2.8986094010611438E-3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sapphire'!$L$89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sapphire'!$L$90:$L$110</c:f>
              <c:numCache>
                <c:formatCode>General</c:formatCode>
                <c:ptCount val="21"/>
                <c:pt idx="0">
                  <c:v>1.9098593171027439E-2</c:v>
                </c:pt>
                <c:pt idx="1">
                  <c:v>1.0607281470071738E-2</c:v>
                </c:pt>
                <c:pt idx="2">
                  <c:v>7.1589895268324433E-3</c:v>
                </c:pt>
                <c:pt idx="3">
                  <c:v>6.3767125155898188E-3</c:v>
                </c:pt>
                <c:pt idx="4">
                  <c:v>6.0834017504133552E-3</c:v>
                </c:pt>
                <c:pt idx="5">
                  <c:v>5.6190560762784903E-3</c:v>
                </c:pt>
                <c:pt idx="6">
                  <c:v>5.664017442789257E-3</c:v>
                </c:pt>
                <c:pt idx="7">
                  <c:v>5.5320195947094978E-3</c:v>
                </c:pt>
                <c:pt idx="8">
                  <c:v>5.6024203367374976E-3</c:v>
                </c:pt>
                <c:pt idx="9">
                  <c:v>5.1987461885714386E-3</c:v>
                </c:pt>
                <c:pt idx="10">
                  <c:v>5.0141854765893973E-3</c:v>
                </c:pt>
                <c:pt idx="11">
                  <c:v>4.7935715321550413E-3</c:v>
                </c:pt>
                <c:pt idx="12">
                  <c:v>4.5926530541500303E-3</c:v>
                </c:pt>
                <c:pt idx="13">
                  <c:v>4.428595502141178E-3</c:v>
                </c:pt>
                <c:pt idx="14">
                  <c:v>4.2407402834110141E-3</c:v>
                </c:pt>
                <c:pt idx="15">
                  <c:v>4.1081781362809289E-3</c:v>
                </c:pt>
                <c:pt idx="16">
                  <c:v>3.8896900755648199E-3</c:v>
                </c:pt>
                <c:pt idx="17">
                  <c:v>3.7174558455382476E-3</c:v>
                </c:pt>
                <c:pt idx="18">
                  <c:v>3.5025542835579516E-3</c:v>
                </c:pt>
                <c:pt idx="19">
                  <c:v>3.2648802649734971E-3</c:v>
                </c:pt>
                <c:pt idx="20">
                  <c:v>2.994102366916281E-3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sapphire'!$M$89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sapphire'!$M$90:$M$110</c:f>
              <c:numCache>
                <c:formatCode>General</c:formatCode>
                <c:ptCount val="21"/>
                <c:pt idx="0">
                  <c:v>5.7295779513082318E-2</c:v>
                </c:pt>
                <c:pt idx="1">
                  <c:v>6.0717542207996841E-2</c:v>
                </c:pt>
                <c:pt idx="2">
                  <c:v>4.8389466246182254E-2</c:v>
                </c:pt>
                <c:pt idx="3">
                  <c:v>2.5031988492049392E-2</c:v>
                </c:pt>
                <c:pt idx="4">
                  <c:v>1.5249608441914558E-2</c:v>
                </c:pt>
                <c:pt idx="5">
                  <c:v>1.0218969628918235E-2</c:v>
                </c:pt>
                <c:pt idx="6">
                  <c:v>7.4401901600402442E-3</c:v>
                </c:pt>
                <c:pt idx="7">
                  <c:v>5.7989803258214848E-3</c:v>
                </c:pt>
                <c:pt idx="8">
                  <c:v>5.6717286295631161E-3</c:v>
                </c:pt>
                <c:pt idx="9">
                  <c:v>5.7075202817590352E-3</c:v>
                </c:pt>
                <c:pt idx="10">
                  <c:v>5.4762176730727098E-3</c:v>
                </c:pt>
                <c:pt idx="11">
                  <c:v>5.3051384545589391E-3</c:v>
                </c:pt>
                <c:pt idx="12">
                  <c:v>5.0150274328204054E-3</c:v>
                </c:pt>
                <c:pt idx="13">
                  <c:v>4.7403392849005984E-3</c:v>
                </c:pt>
                <c:pt idx="14">
                  <c:v>4.5149774713729258E-3</c:v>
                </c:pt>
                <c:pt idx="15">
                  <c:v>4.2890632023999883E-3</c:v>
                </c:pt>
                <c:pt idx="16">
                  <c:v>4.0585400788450609E-3</c:v>
                </c:pt>
                <c:pt idx="17">
                  <c:v>3.8484675052928995E-3</c:v>
                </c:pt>
                <c:pt idx="18">
                  <c:v>3.5758294777746454E-3</c:v>
                </c:pt>
                <c:pt idx="19">
                  <c:v>3.3154474340606286E-3</c:v>
                </c:pt>
                <c:pt idx="20">
                  <c:v>3.0299122291119573E-3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009504"/>
        <c:axId val="267010064"/>
      </c:scatterChart>
      <c:valAx>
        <c:axId val="267009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10064"/>
        <c:crosses val="autoZero"/>
        <c:crossBetween val="midCat"/>
      </c:valAx>
      <c:valAx>
        <c:axId val="2670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09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DIFFERENTIAL</a:t>
            </a:r>
            <a:r>
              <a:rPr lang="en-US" baseline="0"/>
              <a:t> RAYS/ADDITIONAL AREA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sapphire'!$P$2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sapphire'!$P$3:$P$43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8.7790703364630917E-3</c:v>
                </c:pt>
                <c:pt idx="2">
                  <c:v>1.3257733122323704E-2</c:v>
                </c:pt>
                <c:pt idx="3">
                  <c:v>4.2738110592508956E-3</c:v>
                </c:pt>
                <c:pt idx="4">
                  <c:v>8.8785498870179135E-3</c:v>
                </c:pt>
                <c:pt idx="5">
                  <c:v>6.6657790431729627E-3</c:v>
                </c:pt>
                <c:pt idx="6">
                  <c:v>9.2361339197956499E-3</c:v>
                </c:pt>
                <c:pt idx="7">
                  <c:v>6.0066339418773243E-3</c:v>
                </c:pt>
                <c:pt idx="8">
                  <c:v>6.2839661355735812E-3</c:v>
                </c:pt>
                <c:pt idx="9">
                  <c:v>6.1515524817242224E-3</c:v>
                </c:pt>
                <c:pt idx="10">
                  <c:v>8.2711460478126688E-3</c:v>
                </c:pt>
                <c:pt idx="11">
                  <c:v>7.9892957942367809E-3</c:v>
                </c:pt>
                <c:pt idx="12">
                  <c:v>6.4158200821234877E-3</c:v>
                </c:pt>
                <c:pt idx="13">
                  <c:v>7.6744053249318354E-3</c:v>
                </c:pt>
                <c:pt idx="14">
                  <c:v>6.3392558861596355E-3</c:v>
                </c:pt>
                <c:pt idx="15">
                  <c:v>4.3134160612679929E-3</c:v>
                </c:pt>
                <c:pt idx="16">
                  <c:v>5.166813214894735E-3</c:v>
                </c:pt>
                <c:pt idx="17">
                  <c:v>6.1138807317577641E-3</c:v>
                </c:pt>
                <c:pt idx="18">
                  <c:v>5.4223669725213209E-3</c:v>
                </c:pt>
                <c:pt idx="19">
                  <c:v>4.6301958291293356E-3</c:v>
                </c:pt>
                <c:pt idx="20">
                  <c:v>4.4046147706208487E-3</c:v>
                </c:pt>
                <c:pt idx="21">
                  <c:v>5.1333247783339137E-3</c:v>
                </c:pt>
                <c:pt idx="22">
                  <c:v>3.8648895305943092E-3</c:v>
                </c:pt>
                <c:pt idx="23">
                  <c:v>4.6969222358706486E-3</c:v>
                </c:pt>
                <c:pt idx="24">
                  <c:v>3.6862458169179186E-3</c:v>
                </c:pt>
                <c:pt idx="25">
                  <c:v>4.7224431593932553E-3</c:v>
                </c:pt>
                <c:pt idx="26">
                  <c:v>3.5345411262802102E-3</c:v>
                </c:pt>
                <c:pt idx="27">
                  <c:v>2.8587180013878708E-3</c:v>
                </c:pt>
                <c:pt idx="28">
                  <c:v>2.8171938068470323E-3</c:v>
                </c:pt>
                <c:pt idx="29">
                  <c:v>2.9485935324594877E-3</c:v>
                </c:pt>
                <c:pt idx="30">
                  <c:v>2.6326149601993481E-3</c:v>
                </c:pt>
                <c:pt idx="31">
                  <c:v>2.4428950295749779E-3</c:v>
                </c:pt>
                <c:pt idx="32">
                  <c:v>2.3677882844796495E-3</c:v>
                </c:pt>
                <c:pt idx="33">
                  <c:v>5.9925967688667756E-4</c:v>
                </c:pt>
                <c:pt idx="34">
                  <c:v>5.3341083691190989E-4</c:v>
                </c:pt>
                <c:pt idx="35">
                  <c:v>1.4138073394610808E-4</c:v>
                </c:pt>
                <c:pt idx="36">
                  <c:v>9.1673338894270612E-5</c:v>
                </c:pt>
                <c:pt idx="37">
                  <c:v>8.9230386918270235E-5</c:v>
                </c:pt>
                <c:pt idx="38">
                  <c:v>8.6914257074800983E-5</c:v>
                </c:pt>
                <c:pt idx="39">
                  <c:v>4.2357661775831489E-5</c:v>
                </c:pt>
                <c:pt idx="4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sapphire'!$Q$2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sapphire'!$Q$3:$Q$43</c:f>
              <c:numCache>
                <c:formatCode>General</c:formatCode>
                <c:ptCount val="41"/>
                <c:pt idx="0">
                  <c:v>4.7746482927568598E-2</c:v>
                </c:pt>
                <c:pt idx="1">
                  <c:v>2.9629362385562935E-2</c:v>
                </c:pt>
                <c:pt idx="2">
                  <c:v>4.4413405959784408E-2</c:v>
                </c:pt>
                <c:pt idx="3">
                  <c:v>7.3129655902737553E-2</c:v>
                </c:pt>
                <c:pt idx="4">
                  <c:v>3.5514199548071654E-2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1.9637394173667441E-4</c:v>
                </c:pt>
                <c:pt idx="9">
                  <c:v>8.7879321167488888E-4</c:v>
                </c:pt>
                <c:pt idx="10">
                  <c:v>1.590605009194744E-4</c:v>
                </c:pt>
                <c:pt idx="11">
                  <c:v>1.0168194647210448E-3</c:v>
                </c:pt>
                <c:pt idx="12">
                  <c:v>2.0049437756635901E-3</c:v>
                </c:pt>
                <c:pt idx="13">
                  <c:v>6.8079402076008213E-3</c:v>
                </c:pt>
                <c:pt idx="14">
                  <c:v>6.2239966882294603E-3</c:v>
                </c:pt>
                <c:pt idx="15">
                  <c:v>6.6857948949653892E-3</c:v>
                </c:pt>
                <c:pt idx="16">
                  <c:v>7.2943245386749194E-3</c:v>
                </c:pt>
                <c:pt idx="17">
                  <c:v>6.0183513453240488E-3</c:v>
                </c:pt>
                <c:pt idx="18">
                  <c:v>5.783858104022742E-3</c:v>
                </c:pt>
                <c:pt idx="19">
                  <c:v>5.0589176651598296E-3</c:v>
                </c:pt>
                <c:pt idx="20">
                  <c:v>4.5677486510142138E-3</c:v>
                </c:pt>
                <c:pt idx="21">
                  <c:v>4.6666588893944667E-3</c:v>
                </c:pt>
                <c:pt idx="22">
                  <c:v>4.4594879199165108E-3</c:v>
                </c:pt>
                <c:pt idx="23">
                  <c:v>3.7006053979586929E-3</c:v>
                </c:pt>
                <c:pt idx="24">
                  <c:v>4.1640924968887596E-3</c:v>
                </c:pt>
                <c:pt idx="25">
                  <c:v>3.6074218578698476E-3</c:v>
                </c:pt>
                <c:pt idx="26">
                  <c:v>3.5345411262802102E-3</c:v>
                </c:pt>
                <c:pt idx="27">
                  <c:v>3.1628369377057291E-3</c:v>
                </c:pt>
                <c:pt idx="28">
                  <c:v>3.1106514950602648E-3</c:v>
                </c:pt>
                <c:pt idx="29">
                  <c:v>3.0052972542375551E-3</c:v>
                </c:pt>
                <c:pt idx="30">
                  <c:v>2.2486919451702764E-3</c:v>
                </c:pt>
                <c:pt idx="31">
                  <c:v>1.7525116516516146E-3</c:v>
                </c:pt>
                <c:pt idx="32">
                  <c:v>1.647157067464104E-3</c:v>
                </c:pt>
                <c:pt idx="33">
                  <c:v>1.1985193537733551E-3</c:v>
                </c:pt>
                <c:pt idx="34">
                  <c:v>8.7285409676494344E-4</c:v>
                </c:pt>
                <c:pt idx="35">
                  <c:v>2.8276146789221615E-4</c:v>
                </c:pt>
                <c:pt idx="36">
                  <c:v>1.8334667778854122E-4</c:v>
                </c:pt>
                <c:pt idx="37">
                  <c:v>1.3384558037740535E-4</c:v>
                </c:pt>
                <c:pt idx="38">
                  <c:v>8.6914257074800983E-5</c:v>
                </c:pt>
                <c:pt idx="39">
                  <c:v>0</c:v>
                </c:pt>
                <c:pt idx="40">
                  <c:v>8.262491063264061E-5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sapphire'!$P$45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sapphire'!$P$46:$P$86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1.0973837920578865E-2</c:v>
                </c:pt>
                <c:pt idx="2">
                  <c:v>1.3257733122323704E-2</c:v>
                </c:pt>
                <c:pt idx="3">
                  <c:v>7.5978863275571479E-3</c:v>
                </c:pt>
                <c:pt idx="4">
                  <c:v>9.2484894656436611E-3</c:v>
                </c:pt>
                <c:pt idx="5">
                  <c:v>9.0896986952358587E-3</c:v>
                </c:pt>
                <c:pt idx="6">
                  <c:v>8.9795746442457702E-3</c:v>
                </c:pt>
                <c:pt idx="7">
                  <c:v>6.6740377131970265E-3</c:v>
                </c:pt>
                <c:pt idx="8">
                  <c:v>7.4622097859936279E-3</c:v>
                </c:pt>
                <c:pt idx="9">
                  <c:v>9.1394494014188452E-3</c:v>
                </c:pt>
                <c:pt idx="10">
                  <c:v>8.2711460478126688E-3</c:v>
                </c:pt>
                <c:pt idx="11">
                  <c:v>8.5703354883630931E-3</c:v>
                </c:pt>
                <c:pt idx="12">
                  <c:v>8.5544267761646503E-3</c:v>
                </c:pt>
                <c:pt idx="13">
                  <c:v>7.550624593884548E-3</c:v>
                </c:pt>
                <c:pt idx="14">
                  <c:v>5.8782190944389346E-3</c:v>
                </c:pt>
                <c:pt idx="15">
                  <c:v>6.0387824857751904E-3</c:v>
                </c:pt>
                <c:pt idx="16">
                  <c:v>7.0917044126006159E-3</c:v>
                </c:pt>
                <c:pt idx="17">
                  <c:v>5.540704413155473E-3</c:v>
                </c:pt>
                <c:pt idx="18">
                  <c:v>5.2416214067706104E-3</c:v>
                </c:pt>
                <c:pt idx="19">
                  <c:v>5.7448726028086197E-3</c:v>
                </c:pt>
                <c:pt idx="20">
                  <c:v>5.6281188735710841E-3</c:v>
                </c:pt>
                <c:pt idx="21">
                  <c:v>5.7555459635865091E-3</c:v>
                </c:pt>
                <c:pt idx="22">
                  <c:v>4.3108383225859605E-3</c:v>
                </c:pt>
                <c:pt idx="23">
                  <c:v>5.2662461432489089E-3</c:v>
                </c:pt>
                <c:pt idx="24">
                  <c:v>4.1640924968887596E-3</c:v>
                </c:pt>
                <c:pt idx="25">
                  <c:v>3.3450639045702222E-3</c:v>
                </c:pt>
                <c:pt idx="26">
                  <c:v>3.2820739029744807E-3</c:v>
                </c:pt>
                <c:pt idx="27">
                  <c:v>3.4669558740235877E-3</c:v>
                </c:pt>
                <c:pt idx="28">
                  <c:v>3.4628007209161439E-3</c:v>
                </c:pt>
                <c:pt idx="29">
                  <c:v>2.154741427566549E-3</c:v>
                </c:pt>
                <c:pt idx="30">
                  <c:v>1.9744612201495109E-3</c:v>
                </c:pt>
                <c:pt idx="31">
                  <c:v>6.372769642369508E-4</c:v>
                </c:pt>
                <c:pt idx="32">
                  <c:v>5.662102419407857E-4</c:v>
                </c:pt>
                <c:pt idx="33">
                  <c:v>1.9975322562889252E-4</c:v>
                </c:pt>
                <c:pt idx="34">
                  <c:v>0</c:v>
                </c:pt>
                <c:pt idx="35">
                  <c:v>9.4253822630738709E-5</c:v>
                </c:pt>
                <c:pt idx="36">
                  <c:v>1.3751000834140591E-4</c:v>
                </c:pt>
                <c:pt idx="37">
                  <c:v>4.4615193459135117E-5</c:v>
                </c:pt>
                <c:pt idx="38">
                  <c:v>0</c:v>
                </c:pt>
                <c:pt idx="39">
                  <c:v>8.4715323551662978E-5</c:v>
                </c:pt>
                <c:pt idx="40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sapphire'!$Q$45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sapphire'!$Q$46:$Q$86</c:f>
              <c:numCache>
                <c:formatCode>General</c:formatCode>
                <c:ptCount val="41"/>
                <c:pt idx="0">
                  <c:v>3.1830988618379067E-40</c:v>
                </c:pt>
                <c:pt idx="1">
                  <c:v>3.072674617762082E-2</c:v>
                </c:pt>
                <c:pt idx="2">
                  <c:v>3.5132992774157816E-2</c:v>
                </c:pt>
                <c:pt idx="3">
                  <c:v>6.1257958515929502E-2</c:v>
                </c:pt>
                <c:pt idx="4">
                  <c:v>5.5120997215236216E-2</c:v>
                </c:pt>
                <c:pt idx="5">
                  <c:v>3.0298995650786194E-4</c:v>
                </c:pt>
                <c:pt idx="6">
                  <c:v>0</c:v>
                </c:pt>
                <c:pt idx="7">
                  <c:v>2.2246792377323421E-4</c:v>
                </c:pt>
                <c:pt idx="8">
                  <c:v>1.9637394173667441E-4</c:v>
                </c:pt>
                <c:pt idx="9">
                  <c:v>0</c:v>
                </c:pt>
                <c:pt idx="10">
                  <c:v>3.1812100183894879E-4</c:v>
                </c:pt>
                <c:pt idx="11">
                  <c:v>5.8103969412631143E-4</c:v>
                </c:pt>
                <c:pt idx="12">
                  <c:v>6.9504717556337784E-3</c:v>
                </c:pt>
                <c:pt idx="13">
                  <c:v>5.6939136281752324E-3</c:v>
                </c:pt>
                <c:pt idx="14">
                  <c:v>7.3765886675312125E-3</c:v>
                </c:pt>
                <c:pt idx="15">
                  <c:v>5.7152762811800905E-3</c:v>
                </c:pt>
                <c:pt idx="16">
                  <c:v>6.2812239083034028E-3</c:v>
                </c:pt>
                <c:pt idx="17">
                  <c:v>5.1585868674206134E-3</c:v>
                </c:pt>
                <c:pt idx="18">
                  <c:v>4.7897574923938336E-3</c:v>
                </c:pt>
                <c:pt idx="19">
                  <c:v>5.6591282356025212E-3</c:v>
                </c:pt>
                <c:pt idx="20">
                  <c:v>4.8124494716042607E-3</c:v>
                </c:pt>
                <c:pt idx="21">
                  <c:v>5.3666577228036368E-3</c:v>
                </c:pt>
                <c:pt idx="22">
                  <c:v>4.6081375172470612E-3</c:v>
                </c:pt>
                <c:pt idx="23">
                  <c:v>4.2699293053369532E-3</c:v>
                </c:pt>
                <c:pt idx="24">
                  <c:v>2.7305524569762357E-3</c:v>
                </c:pt>
                <c:pt idx="25">
                  <c:v>3.6730113461947538E-3</c:v>
                </c:pt>
                <c:pt idx="26">
                  <c:v>3.723891543759507E-3</c:v>
                </c:pt>
                <c:pt idx="27">
                  <c:v>3.2844845122328727E-3</c:v>
                </c:pt>
                <c:pt idx="28">
                  <c:v>2.1128953551352741E-3</c:v>
                </c:pt>
                <c:pt idx="29">
                  <c:v>2.8351860889033538E-3</c:v>
                </c:pt>
                <c:pt idx="30">
                  <c:v>1.6453843501245925E-3</c:v>
                </c:pt>
                <c:pt idx="31">
                  <c:v>1.221447514787489E-3</c:v>
                </c:pt>
                <c:pt idx="32">
                  <c:v>6.1768390029903893E-4</c:v>
                </c:pt>
                <c:pt idx="33">
                  <c:v>3.4956814485056191E-4</c:v>
                </c:pt>
                <c:pt idx="34">
                  <c:v>9.6983788529438159E-5</c:v>
                </c:pt>
                <c:pt idx="35">
                  <c:v>9.4253822630738709E-5</c:v>
                </c:pt>
                <c:pt idx="36">
                  <c:v>0</c:v>
                </c:pt>
                <c:pt idx="37">
                  <c:v>1.7846077383654047E-4</c:v>
                </c:pt>
                <c:pt idx="38">
                  <c:v>4.3457128537400491E-5</c:v>
                </c:pt>
                <c:pt idx="39">
                  <c:v>8.4715323551662978E-5</c:v>
                </c:pt>
                <c:pt idx="40">
                  <c:v>4.1312455316320305E-5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sapphire'!$P$89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sapphire'!$P$90:$P$110</c:f>
              <c:numCache>
                <c:formatCode>General</c:formatCode>
                <c:ptCount val="21"/>
                <c:pt idx="0">
                  <c:v>1.9098593171027439E-2</c:v>
                </c:pt>
                <c:pt idx="1">
                  <c:v>9.5048716419697324E-3</c:v>
                </c:pt>
                <c:pt idx="2">
                  <c:v>5.1985936009111659E-3</c:v>
                </c:pt>
                <c:pt idx="3">
                  <c:v>5.5569647342505737E-3</c:v>
                </c:pt>
                <c:pt idx="4">
                  <c:v>5.6324187282459888E-3</c:v>
                </c:pt>
                <c:pt idx="5">
                  <c:v>4.6758092009422988E-3</c:v>
                </c:pt>
                <c:pt idx="6">
                  <c:v>5.7776437708719321E-3</c:v>
                </c:pt>
                <c:pt idx="7">
                  <c:v>5.1328271151372985E-3</c:v>
                </c:pt>
                <c:pt idx="8">
                  <c:v>5.8503724722190047E-3</c:v>
                </c:pt>
                <c:pt idx="9">
                  <c:v>3.5758633309482266E-3</c:v>
                </c:pt>
                <c:pt idx="10">
                  <c:v>4.1801751362000152E-3</c:v>
                </c:pt>
                <c:pt idx="11">
                  <c:v>3.6865835598731615E-3</c:v>
                </c:pt>
                <c:pt idx="12">
                  <c:v>3.4842228189671419E-3</c:v>
                </c:pt>
                <c:pt idx="13">
                  <c:v>3.4416226168160263E-3</c:v>
                </c:pt>
                <c:pt idx="14">
                  <c:v>3.0168014173704793E-3</c:v>
                </c:pt>
                <c:pt idx="15">
                  <c:v>3.178289607826065E-3</c:v>
                </c:pt>
                <c:pt idx="16">
                  <c:v>2.2479234843715795E-3</c:v>
                </c:pt>
                <c:pt idx="17">
                  <c:v>2.3372124659409208E-3</c:v>
                </c:pt>
                <c:pt idx="18">
                  <c:v>1.673022122838429E-3</c:v>
                </c:pt>
                <c:pt idx="19">
                  <c:v>1.1227279558326554E-3</c:v>
                </c:pt>
                <c:pt idx="20">
                  <c:v>4.1828530190547237E-4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sapphire'!$Q$89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sapphire'!$Q$90:$Q$110</c:f>
              <c:numCache>
                <c:formatCode>General</c:formatCode>
                <c:ptCount val="21"/>
                <c:pt idx="0">
                  <c:v>5.7295779513082318E-2</c:v>
                </c:pt>
                <c:pt idx="1">
                  <c:v>6.1161782739631319E-2</c:v>
                </c:pt>
                <c:pt idx="2">
                  <c:v>4.1380805063252882E-2</c:v>
                </c:pt>
                <c:pt idx="3">
                  <c:v>5.5569647342505735E-4</c:v>
                </c:pt>
                <c:pt idx="4">
                  <c:v>2.0860810104614773E-4</c:v>
                </c:pt>
                <c:pt idx="5">
                  <c:v>0</c:v>
                </c:pt>
                <c:pt idx="6">
                  <c:v>4.1766099548471797E-4</c:v>
                </c:pt>
                <c:pt idx="7">
                  <c:v>8.3557650711537409E-4</c:v>
                </c:pt>
                <c:pt idx="8">
                  <c:v>5.2235468501955398E-3</c:v>
                </c:pt>
                <c:pt idx="9">
                  <c:v>5.8514127233698253E-3</c:v>
                </c:pt>
                <c:pt idx="10">
                  <c:v>4.4309856443720159E-3</c:v>
                </c:pt>
                <c:pt idx="11">
                  <c:v>4.4467038814964936E-3</c:v>
                </c:pt>
                <c:pt idx="12">
                  <c:v>3.4145383625877991E-3</c:v>
                </c:pt>
                <c:pt idx="13">
                  <c:v>3.0878109459283975E-3</c:v>
                </c:pt>
                <c:pt idx="14">
                  <c:v>3.0466707383345437E-3</c:v>
                </c:pt>
                <c:pt idx="15">
                  <c:v>2.7043341399923537E-3</c:v>
                </c:pt>
                <c:pt idx="16">
                  <c:v>2.3263394198729135E-3</c:v>
                </c:pt>
                <c:pt idx="17">
                  <c:v>2.1649968105558002E-3</c:v>
                </c:pt>
                <c:pt idx="18">
                  <c:v>1.2547665921288217E-3</c:v>
                </c:pt>
                <c:pt idx="19">
                  <c:v>9.6862804032621266E-4</c:v>
                </c:pt>
                <c:pt idx="20">
                  <c:v>3.1371397642910432E-4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015664"/>
        <c:axId val="267016224"/>
      </c:scatterChart>
      <c:valAx>
        <c:axId val="26701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16224"/>
        <c:crosses val="autoZero"/>
        <c:crossBetween val="midCat"/>
      </c:valAx>
      <c:valAx>
        <c:axId val="26701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15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900481189851275E-2"/>
          <c:y val="5.0925925925925923E-2"/>
          <c:w val="0.8713311461067369"/>
          <c:h val="0.89814814814814814"/>
        </c:manualLayout>
      </c:layout>
      <c:scatterChart>
        <c:scatterStyle val="lineMarker"/>
        <c:varyColors val="0"/>
        <c:ser>
          <c:idx val="0"/>
          <c:order val="0"/>
          <c:tx>
            <c:strRef>
              <c:f>'150um sapphire'!$N$2</c:f>
              <c:strCache>
                <c:ptCount val="1"/>
                <c:pt idx="0">
                  <c:v>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sapphire'!$N$3:$N$43</c:f>
              <c:numCache>
                <c:formatCode>General</c:formatCode>
                <c:ptCount val="41"/>
                <c:pt idx="0">
                  <c:v>11</c:v>
                </c:pt>
                <c:pt idx="1">
                  <c:v>30</c:v>
                </c:pt>
                <c:pt idx="2">
                  <c:v>77</c:v>
                </c:pt>
                <c:pt idx="3">
                  <c:v>222</c:v>
                </c:pt>
                <c:pt idx="4">
                  <c:v>294</c:v>
                </c:pt>
                <c:pt idx="5">
                  <c:v>272</c:v>
                </c:pt>
                <c:pt idx="6">
                  <c:v>236</c:v>
                </c:pt>
                <c:pt idx="7">
                  <c:v>209</c:v>
                </c:pt>
                <c:pt idx="8">
                  <c:v>178</c:v>
                </c:pt>
                <c:pt idx="9">
                  <c:v>148</c:v>
                </c:pt>
                <c:pt idx="10">
                  <c:v>97</c:v>
                </c:pt>
                <c:pt idx="11">
                  <c:v>49</c:v>
                </c:pt>
                <c:pt idx="12">
                  <c:v>16</c:v>
                </c:pt>
                <c:pt idx="13">
                  <c:v>9</c:v>
                </c:pt>
                <c:pt idx="14">
                  <c:v>8</c:v>
                </c:pt>
                <c:pt idx="15">
                  <c:v>30</c:v>
                </c:pt>
                <c:pt idx="16">
                  <c:v>51</c:v>
                </c:pt>
                <c:pt idx="17">
                  <c:v>50</c:v>
                </c:pt>
                <c:pt idx="18">
                  <c:v>54</c:v>
                </c:pt>
                <c:pt idx="19">
                  <c:v>59</c:v>
                </c:pt>
                <c:pt idx="20">
                  <c:v>61</c:v>
                </c:pt>
                <c:pt idx="21">
                  <c:v>55</c:v>
                </c:pt>
                <c:pt idx="22">
                  <c:v>63</c:v>
                </c:pt>
                <c:pt idx="23">
                  <c:v>49</c:v>
                </c:pt>
                <c:pt idx="24">
                  <c:v>56</c:v>
                </c:pt>
                <c:pt idx="25">
                  <c:v>39</c:v>
                </c:pt>
                <c:pt idx="26">
                  <c:v>39</c:v>
                </c:pt>
                <c:pt idx="27">
                  <c:v>44</c:v>
                </c:pt>
                <c:pt idx="28">
                  <c:v>49</c:v>
                </c:pt>
                <c:pt idx="29">
                  <c:v>50</c:v>
                </c:pt>
                <c:pt idx="30">
                  <c:v>43</c:v>
                </c:pt>
                <c:pt idx="31">
                  <c:v>30</c:v>
                </c:pt>
                <c:pt idx="32">
                  <c:v>16</c:v>
                </c:pt>
                <c:pt idx="33">
                  <c:v>28</c:v>
                </c:pt>
                <c:pt idx="34">
                  <c:v>35</c:v>
                </c:pt>
                <c:pt idx="35">
                  <c:v>38</c:v>
                </c:pt>
                <c:pt idx="36">
                  <c:v>40</c:v>
                </c:pt>
                <c:pt idx="37">
                  <c:v>41</c:v>
                </c:pt>
                <c:pt idx="38">
                  <c:v>41</c:v>
                </c:pt>
                <c:pt idx="39">
                  <c:v>40</c:v>
                </c:pt>
                <c:pt idx="40">
                  <c:v>42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sapphire'!$N$45</c:f>
              <c:strCache>
                <c:ptCount val="1"/>
                <c:pt idx="0">
                  <c:v>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sapphire'!$N$46:$N$86</c:f>
              <c:numCache>
                <c:formatCode>General</c:formatCode>
                <c:ptCount val="41"/>
                <c:pt idx="0">
                  <c:v>6</c:v>
                </c:pt>
                <c:pt idx="1">
                  <c:v>24</c:v>
                </c:pt>
                <c:pt idx="2">
                  <c:v>57</c:v>
                </c:pt>
                <c:pt idx="3">
                  <c:v>170</c:v>
                </c:pt>
                <c:pt idx="4">
                  <c:v>294</c:v>
                </c:pt>
                <c:pt idx="5">
                  <c:v>265</c:v>
                </c:pt>
                <c:pt idx="6">
                  <c:v>230</c:v>
                </c:pt>
                <c:pt idx="7">
                  <c:v>201</c:v>
                </c:pt>
                <c:pt idx="8">
                  <c:v>164</c:v>
                </c:pt>
                <c:pt idx="9">
                  <c:v>112</c:v>
                </c:pt>
                <c:pt idx="10">
                  <c:v>62</c:v>
                </c:pt>
                <c:pt idx="11">
                  <c:v>7</c:v>
                </c:pt>
                <c:pt idx="12">
                  <c:v>-5</c:v>
                </c:pt>
                <c:pt idx="13">
                  <c:v>-20</c:v>
                </c:pt>
                <c:pt idx="14">
                  <c:v>-7</c:v>
                </c:pt>
                <c:pt idx="15">
                  <c:v>-10</c:v>
                </c:pt>
                <c:pt idx="16">
                  <c:v>-18</c:v>
                </c:pt>
                <c:pt idx="17">
                  <c:v>-22</c:v>
                </c:pt>
                <c:pt idx="18">
                  <c:v>-27</c:v>
                </c:pt>
                <c:pt idx="19">
                  <c:v>-28</c:v>
                </c:pt>
                <c:pt idx="20">
                  <c:v>-38</c:v>
                </c:pt>
                <c:pt idx="21">
                  <c:v>-43</c:v>
                </c:pt>
                <c:pt idx="22">
                  <c:v>-39</c:v>
                </c:pt>
                <c:pt idx="23">
                  <c:v>-53</c:v>
                </c:pt>
                <c:pt idx="24">
                  <c:v>-74</c:v>
                </c:pt>
                <c:pt idx="25">
                  <c:v>-69</c:v>
                </c:pt>
                <c:pt idx="26">
                  <c:v>-62</c:v>
                </c:pt>
                <c:pt idx="27">
                  <c:v>-65</c:v>
                </c:pt>
                <c:pt idx="28">
                  <c:v>-88</c:v>
                </c:pt>
                <c:pt idx="29">
                  <c:v>-76</c:v>
                </c:pt>
                <c:pt idx="30">
                  <c:v>-82</c:v>
                </c:pt>
                <c:pt idx="31">
                  <c:v>-71</c:v>
                </c:pt>
                <c:pt idx="32">
                  <c:v>-70</c:v>
                </c:pt>
                <c:pt idx="33">
                  <c:v>-67</c:v>
                </c:pt>
                <c:pt idx="34">
                  <c:v>-65</c:v>
                </c:pt>
                <c:pt idx="35">
                  <c:v>-65</c:v>
                </c:pt>
                <c:pt idx="36">
                  <c:v>-68</c:v>
                </c:pt>
                <c:pt idx="37">
                  <c:v>-65</c:v>
                </c:pt>
                <c:pt idx="38">
                  <c:v>-64</c:v>
                </c:pt>
                <c:pt idx="39">
                  <c:v>-64</c:v>
                </c:pt>
                <c:pt idx="40">
                  <c:v>-63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sapphire'!$N$89</c:f>
              <c:strCache>
                <c:ptCount val="1"/>
                <c:pt idx="0">
                  <c:v>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sapphire'!$N$90:$N$110</c:f>
              <c:numCache>
                <c:formatCode>General</c:formatCode>
                <c:ptCount val="21"/>
                <c:pt idx="0">
                  <c:v>12</c:v>
                </c:pt>
                <c:pt idx="1">
                  <c:v>137</c:v>
                </c:pt>
                <c:pt idx="2">
                  <c:v>311</c:v>
                </c:pt>
                <c:pt idx="3">
                  <c:v>275</c:v>
                </c:pt>
                <c:pt idx="4">
                  <c:v>223</c:v>
                </c:pt>
                <c:pt idx="5">
                  <c:v>167</c:v>
                </c:pt>
                <c:pt idx="6">
                  <c:v>90</c:v>
                </c:pt>
                <c:pt idx="7">
                  <c:v>18</c:v>
                </c:pt>
                <c:pt idx="8">
                  <c:v>6</c:v>
                </c:pt>
                <c:pt idx="9">
                  <c:v>55</c:v>
                </c:pt>
                <c:pt idx="10">
                  <c:v>61</c:v>
                </c:pt>
                <c:pt idx="11">
                  <c:v>81</c:v>
                </c:pt>
                <c:pt idx="12">
                  <c:v>79</c:v>
                </c:pt>
                <c:pt idx="13">
                  <c:v>68</c:v>
                </c:pt>
                <c:pt idx="14">
                  <c:v>69</c:v>
                </c:pt>
                <c:pt idx="15">
                  <c:v>52</c:v>
                </c:pt>
                <c:pt idx="16">
                  <c:v>55</c:v>
                </c:pt>
                <c:pt idx="17">
                  <c:v>48</c:v>
                </c:pt>
                <c:pt idx="18">
                  <c:v>30</c:v>
                </c:pt>
                <c:pt idx="19">
                  <c:v>23</c:v>
                </c:pt>
                <c:pt idx="20">
                  <c:v>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019584"/>
        <c:axId val="267020144"/>
      </c:scatterChart>
      <c:valAx>
        <c:axId val="26701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20144"/>
        <c:crosses val="autoZero"/>
        <c:crossBetween val="midCat"/>
      </c:valAx>
      <c:valAx>
        <c:axId val="26702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19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278718285214347"/>
          <c:y val="0.15595982793817439"/>
          <c:w val="0.250546150481189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06036745406826E-2"/>
          <c:y val="0.17171296296296296"/>
          <c:w val="0.84002559055118109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'150um sapphire'!$O$2</c:f>
              <c:strCache>
                <c:ptCount val="1"/>
                <c:pt idx="0">
                  <c:v>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sapphire'!$O$3:$O$43</c:f>
              <c:numCache>
                <c:formatCode>General</c:formatCode>
                <c:ptCount val="41"/>
                <c:pt idx="0">
                  <c:v>3.5014087480216977E-2</c:v>
                </c:pt>
                <c:pt idx="1">
                  <c:v>2.4481452550587968E-2</c:v>
                </c:pt>
                <c:pt idx="2">
                  <c:v>2.8164161144673235E-2</c:v>
                </c:pt>
                <c:pt idx="3">
                  <c:v>4.5869476073058725E-2</c:v>
                </c:pt>
                <c:pt idx="4">
                  <c:v>3.8976720757198859E-2</c:v>
                </c:pt>
                <c:pt idx="5">
                  <c:v>2.5084375276991526E-2</c:v>
                </c:pt>
                <c:pt idx="6">
                  <c:v>1.6009618656161673E-2</c:v>
                </c:pt>
                <c:pt idx="7">
                  <c:v>1.0864949722857191E-2</c:v>
                </c:pt>
                <c:pt idx="8">
                  <c:v>7.3165237268484938E-3</c:v>
                </c:pt>
                <c:pt idx="9">
                  <c:v>4.9303563587575717E-3</c:v>
                </c:pt>
                <c:pt idx="10">
                  <c:v>2.6718060754853607E-3</c:v>
                </c:pt>
                <c:pt idx="11">
                  <c:v>1.1345418086301294E-3</c:v>
                </c:pt>
                <c:pt idx="12">
                  <c:v>3.1576403862239761E-4</c:v>
                </c:pt>
                <c:pt idx="13">
                  <c:v>1.5319266335727153E-4</c:v>
                </c:pt>
                <c:pt idx="14">
                  <c:v>1.1864921382754956E-4</c:v>
                </c:pt>
                <c:pt idx="15">
                  <c:v>3.9113918814264202E-4</c:v>
                </c:pt>
                <c:pt idx="16">
                  <c:v>5.8912048901775744E-4</c:v>
                </c:pt>
                <c:pt idx="17">
                  <c:v>5.1526360091991958E-4</c:v>
                </c:pt>
                <c:pt idx="18">
                  <c:v>4.9952365512964008E-4</c:v>
                </c:pt>
                <c:pt idx="19">
                  <c:v>4.9262909031478795E-4</c:v>
                </c:pt>
                <c:pt idx="20">
                  <c:v>4.6203219648331304E-4</c:v>
                </c:pt>
                <c:pt idx="21">
                  <c:v>3.7961771592131491E-4</c:v>
                </c:pt>
                <c:pt idx="22">
                  <c:v>3.9788538409192044E-4</c:v>
                </c:pt>
                <c:pt idx="23">
                  <c:v>2.8424118706707398E-4</c:v>
                </c:pt>
                <c:pt idx="24">
                  <c:v>2.9940462285494961E-4</c:v>
                </c:pt>
                <c:pt idx="25">
                  <c:v>1.927980479785342E-4</c:v>
                </c:pt>
                <c:pt idx="26">
                  <c:v>1.7879422834731463E-4</c:v>
                </c:pt>
                <c:pt idx="27">
                  <c:v>1.8757824254102138E-4</c:v>
                </c:pt>
                <c:pt idx="28">
                  <c:v>1.9474814797295188E-4</c:v>
                </c:pt>
                <c:pt idx="29">
                  <c:v>1.85706166127641E-4</c:v>
                </c:pt>
                <c:pt idx="30">
                  <c:v>1.4957803544460622E-4</c:v>
                </c:pt>
                <c:pt idx="31">
                  <c:v>9.7941440658191593E-5</c:v>
                </c:pt>
                <c:pt idx="32">
                  <c:v>4.9120000954251866E-5</c:v>
                </c:pt>
                <c:pt idx="33">
                  <c:v>8.0981589269265384E-5</c:v>
                </c:pt>
                <c:pt idx="34">
                  <c:v>9.5529335237767016E-5</c:v>
                </c:pt>
                <c:pt idx="35">
                  <c:v>9.8039493319357533E-5</c:v>
                </c:pt>
                <c:pt idx="36">
                  <c:v>9.7700258955591402E-5</c:v>
                </c:pt>
                <c:pt idx="37">
                  <c:v>9.4944905074579415E-5</c:v>
                </c:pt>
                <c:pt idx="38">
                  <c:v>9.0141475329234594E-5</c:v>
                </c:pt>
                <c:pt idx="39">
                  <c:v>8.3603468414162336E-5</c:v>
                </c:pt>
                <c:pt idx="40">
                  <c:v>8.3556345123245057E-5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sapphire'!$O$45</c:f>
              <c:strCache>
                <c:ptCount val="1"/>
                <c:pt idx="0">
                  <c:v>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sapphire'!$O$46:$O$86</c:f>
              <c:numCache>
                <c:formatCode>General</c:formatCode>
                <c:ptCount val="41"/>
                <c:pt idx="0">
                  <c:v>1.9098593171027439E-2</c:v>
                </c:pt>
                <c:pt idx="1">
                  <c:v>1.9585162040470377E-2</c:v>
                </c:pt>
                <c:pt idx="2">
                  <c:v>2.0848794613589277E-2</c:v>
                </c:pt>
                <c:pt idx="3">
                  <c:v>3.5125274470360283E-2</c:v>
                </c:pt>
                <c:pt idx="4">
                  <c:v>3.8976720757198859E-2</c:v>
                </c:pt>
                <c:pt idx="5">
                  <c:v>2.4438821501480714E-2</c:v>
                </c:pt>
                <c:pt idx="6">
                  <c:v>1.5602594453038918E-2</c:v>
                </c:pt>
                <c:pt idx="7">
                  <c:v>1.0449066479877011E-2</c:v>
                </c:pt>
                <c:pt idx="8">
                  <c:v>6.7410668045120954E-3</c:v>
                </c:pt>
                <c:pt idx="9">
                  <c:v>3.7310804877084326E-3</c:v>
                </c:pt>
                <c:pt idx="10">
                  <c:v>1.7077523369081686E-3</c:v>
                </c:pt>
                <c:pt idx="11">
                  <c:v>1.6207740123287565E-4</c:v>
                </c:pt>
                <c:pt idx="12">
                  <c:v>-9.8676262069499255E-5</c:v>
                </c:pt>
                <c:pt idx="13">
                  <c:v>-3.4042814079393677E-4</c:v>
                </c:pt>
                <c:pt idx="14">
                  <c:v>-1.0381806209910586E-4</c:v>
                </c:pt>
                <c:pt idx="15">
                  <c:v>-1.3037972938088066E-4</c:v>
                </c:pt>
                <c:pt idx="16">
                  <c:v>-2.0792487847685556E-4</c:v>
                </c:pt>
                <c:pt idx="17">
                  <c:v>-2.2671598440476463E-4</c:v>
                </c:pt>
                <c:pt idx="18">
                  <c:v>-2.4976182756482004E-4</c:v>
                </c:pt>
                <c:pt idx="19">
                  <c:v>-2.337900767595604E-4</c:v>
                </c:pt>
                <c:pt idx="20">
                  <c:v>-2.8782333551419503E-4</c:v>
                </c:pt>
                <c:pt idx="21">
                  <c:v>-2.9679203244757348E-4</c:v>
                </c:pt>
                <c:pt idx="22">
                  <c:v>-2.4630999967595075E-4</c:v>
                </c:pt>
                <c:pt idx="23">
                  <c:v>-3.0744454927663105E-4</c:v>
                </c:pt>
                <c:pt idx="24">
                  <c:v>-3.9564182305832626E-4</c:v>
                </c:pt>
                <c:pt idx="25">
                  <c:v>-3.4110423873125282E-4</c:v>
                </c:pt>
                <c:pt idx="26">
                  <c:v>-2.842369783982951E-4</c:v>
                </c:pt>
                <c:pt idx="27">
                  <c:v>-2.7710422193559975E-4</c:v>
                </c:pt>
                <c:pt idx="28">
                  <c:v>-3.4975177595142381E-4</c:v>
                </c:pt>
                <c:pt idx="29">
                  <c:v>-2.822733725140143E-4</c:v>
                </c:pt>
                <c:pt idx="30">
                  <c:v>-2.8524183503390025E-4</c:v>
                </c:pt>
                <c:pt idx="31">
                  <c:v>-2.3179474289105343E-4</c:v>
                </c:pt>
                <c:pt idx="32">
                  <c:v>-2.1490000417485192E-4</c:v>
                </c:pt>
                <c:pt idx="33">
                  <c:v>-1.9377737432288504E-4</c:v>
                </c:pt>
                <c:pt idx="34">
                  <c:v>-1.7741162258442446E-4</c:v>
                </c:pt>
                <c:pt idx="35">
                  <c:v>-1.6769913330942735E-4</c:v>
                </c:pt>
                <c:pt idx="36">
                  <c:v>-1.6609044022450537E-4</c:v>
                </c:pt>
                <c:pt idx="37">
                  <c:v>-1.5052241048408931E-4</c:v>
                </c:pt>
                <c:pt idx="38">
                  <c:v>-1.4070864441636621E-4</c:v>
                </c:pt>
                <c:pt idx="39">
                  <c:v>-1.3376554946265972E-4</c:v>
                </c:pt>
                <c:pt idx="40">
                  <c:v>-1.2533451768486758E-4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sapphire'!$O$89</c:f>
              <c:strCache>
                <c:ptCount val="1"/>
                <c:pt idx="0">
                  <c:v>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sapphire'!$O$90:$O$110</c:f>
              <c:numCache>
                <c:formatCode>General</c:formatCode>
                <c:ptCount val="21"/>
                <c:pt idx="0">
                  <c:v>3.8197186342054879E-2</c:v>
                </c:pt>
                <c:pt idx="1">
                  <c:v>5.0110260737925107E-2</c:v>
                </c:pt>
                <c:pt idx="2">
                  <c:v>4.1230476719349811E-2</c:v>
                </c:pt>
                <c:pt idx="3">
                  <c:v>1.8655275976459575E-2</c:v>
                </c:pt>
                <c:pt idx="4">
                  <c:v>9.1662066915012032E-3</c:v>
                </c:pt>
                <c:pt idx="5">
                  <c:v>4.5999135526397445E-3</c:v>
                </c:pt>
                <c:pt idx="6">
                  <c:v>1.7761727172509866E-3</c:v>
                </c:pt>
                <c:pt idx="7">
                  <c:v>2.669607311119865E-4</c:v>
                </c:pt>
                <c:pt idx="8">
                  <c:v>6.9308292825618524E-5</c:v>
                </c:pt>
                <c:pt idx="9">
                  <c:v>5.0877409318759634E-4</c:v>
                </c:pt>
                <c:pt idx="10">
                  <c:v>4.6203219648331304E-4</c:v>
                </c:pt>
                <c:pt idx="11">
                  <c:v>5.115669224038977E-4</c:v>
                </c:pt>
                <c:pt idx="12">
                  <c:v>4.2237437867037532E-4</c:v>
                </c:pt>
                <c:pt idx="13">
                  <c:v>3.1174378275942039E-4</c:v>
                </c:pt>
                <c:pt idx="14">
                  <c:v>2.7423718796191186E-4</c:v>
                </c:pt>
                <c:pt idx="15">
                  <c:v>1.808850661190587E-4</c:v>
                </c:pt>
                <c:pt idx="16">
                  <c:v>1.6885000328024081E-4</c:v>
                </c:pt>
                <c:pt idx="17">
                  <c:v>1.3101165975465189E-4</c:v>
                </c:pt>
                <c:pt idx="18">
                  <c:v>7.3275194216693555E-5</c:v>
                </c:pt>
                <c:pt idx="19">
                  <c:v>5.0567169087131604E-5</c:v>
                </c:pt>
                <c:pt idx="20">
                  <c:v>3.5809862195676449E-5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024624"/>
        <c:axId val="267025184"/>
      </c:scatterChart>
      <c:valAx>
        <c:axId val="26702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25184"/>
        <c:crosses val="autoZero"/>
        <c:crossBetween val="midCat"/>
      </c:valAx>
      <c:valAx>
        <c:axId val="26702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24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3278718285214346"/>
          <c:y val="0.41079760863225429"/>
          <c:w val="0.250546150481189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</a:t>
            </a:r>
            <a:r>
              <a:rPr lang="en-US" baseline="0"/>
              <a:t> Adding Mirrors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sapphire'!$B$402</c:f>
              <c:strCache>
                <c:ptCount val="1"/>
                <c:pt idx="0">
                  <c:v> REFLECTIVE COATING on CHANNEL BOTTOM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sapphire'!$H$404:$H$424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2.5000000000000005E-3</c:v>
                </c:pt>
                <c:pt idx="2">
                  <c:v>1.0000000000000002E-2</c:v>
                </c:pt>
                <c:pt idx="3">
                  <c:v>2.2499999999999999E-2</c:v>
                </c:pt>
                <c:pt idx="4">
                  <c:v>4.0000000000000008E-2</c:v>
                </c:pt>
                <c:pt idx="5">
                  <c:v>6.25E-2</c:v>
                </c:pt>
                <c:pt idx="6">
                  <c:v>0.09</c:v>
                </c:pt>
                <c:pt idx="7">
                  <c:v>0.12249999999999998</c:v>
                </c:pt>
                <c:pt idx="8">
                  <c:v>0.16000000000000003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0.30250000000000005</c:v>
                </c:pt>
                <c:pt idx="12">
                  <c:v>0.36</c:v>
                </c:pt>
                <c:pt idx="13">
                  <c:v>0.42250000000000004</c:v>
                </c:pt>
                <c:pt idx="14">
                  <c:v>0.48999999999999994</c:v>
                </c:pt>
                <c:pt idx="15">
                  <c:v>0.5625</c:v>
                </c:pt>
                <c:pt idx="16">
                  <c:v>0.64000000000000012</c:v>
                </c:pt>
                <c:pt idx="17">
                  <c:v>0.72249999999999992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sapphire'!$M$404:$M$424</c:f>
              <c:numCache>
                <c:formatCode>General</c:formatCode>
                <c:ptCount val="21"/>
                <c:pt idx="0">
                  <c:v>309</c:v>
                </c:pt>
                <c:pt idx="1">
                  <c:v>312</c:v>
                </c:pt>
                <c:pt idx="2">
                  <c:v>304</c:v>
                </c:pt>
                <c:pt idx="3">
                  <c:v>310</c:v>
                </c:pt>
                <c:pt idx="4">
                  <c:v>325</c:v>
                </c:pt>
                <c:pt idx="5">
                  <c:v>319</c:v>
                </c:pt>
                <c:pt idx="6">
                  <c:v>317</c:v>
                </c:pt>
                <c:pt idx="7">
                  <c:v>336</c:v>
                </c:pt>
                <c:pt idx="8">
                  <c:v>341</c:v>
                </c:pt>
                <c:pt idx="9">
                  <c:v>346</c:v>
                </c:pt>
                <c:pt idx="10">
                  <c:v>381</c:v>
                </c:pt>
                <c:pt idx="11">
                  <c:v>363</c:v>
                </c:pt>
                <c:pt idx="12">
                  <c:v>383</c:v>
                </c:pt>
                <c:pt idx="13">
                  <c:v>406</c:v>
                </c:pt>
                <c:pt idx="14">
                  <c:v>423</c:v>
                </c:pt>
                <c:pt idx="15">
                  <c:v>427</c:v>
                </c:pt>
                <c:pt idx="16">
                  <c:v>411</c:v>
                </c:pt>
                <c:pt idx="17">
                  <c:v>419</c:v>
                </c:pt>
                <c:pt idx="18">
                  <c:v>453</c:v>
                </c:pt>
                <c:pt idx="19">
                  <c:v>488</c:v>
                </c:pt>
                <c:pt idx="20">
                  <c:v>518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sapphire'!$B$425</c:f>
              <c:strCache>
                <c:ptCount val="1"/>
                <c:pt idx="0">
                  <c:v> REFLECTIVE COATING on PDMS BOTTOM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sapphire'!$H$427:$H$447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2.5000000000000001E-3</c:v>
                </c:pt>
                <c:pt idx="2">
                  <c:v>0.01</c:v>
                </c:pt>
                <c:pt idx="3">
                  <c:v>2.2499999999999999E-2</c:v>
                </c:pt>
                <c:pt idx="4">
                  <c:v>0.04</c:v>
                </c:pt>
                <c:pt idx="5">
                  <c:v>6.25E-2</c:v>
                </c:pt>
                <c:pt idx="6">
                  <c:v>0.09</c:v>
                </c:pt>
                <c:pt idx="7">
                  <c:v>0.1225</c:v>
                </c:pt>
                <c:pt idx="8">
                  <c:v>0.16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0.30249999999999999</c:v>
                </c:pt>
                <c:pt idx="12">
                  <c:v>0.36</c:v>
                </c:pt>
                <c:pt idx="13">
                  <c:v>0.42249999999999999</c:v>
                </c:pt>
                <c:pt idx="14">
                  <c:v>0.49</c:v>
                </c:pt>
                <c:pt idx="15">
                  <c:v>0.5625</c:v>
                </c:pt>
                <c:pt idx="16">
                  <c:v>0.64</c:v>
                </c:pt>
                <c:pt idx="17">
                  <c:v>0.72250000000000003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sapphire'!$M$427:$M$447</c:f>
              <c:numCache>
                <c:formatCode>General</c:formatCode>
                <c:ptCount val="21"/>
                <c:pt idx="0">
                  <c:v>319</c:v>
                </c:pt>
                <c:pt idx="1">
                  <c:v>311</c:v>
                </c:pt>
                <c:pt idx="2">
                  <c:v>305</c:v>
                </c:pt>
                <c:pt idx="3">
                  <c:v>309</c:v>
                </c:pt>
                <c:pt idx="4">
                  <c:v>294</c:v>
                </c:pt>
                <c:pt idx="5">
                  <c:v>318</c:v>
                </c:pt>
                <c:pt idx="6">
                  <c:v>325</c:v>
                </c:pt>
                <c:pt idx="7">
                  <c:v>313</c:v>
                </c:pt>
                <c:pt idx="8">
                  <c:v>310</c:v>
                </c:pt>
                <c:pt idx="9">
                  <c:v>324</c:v>
                </c:pt>
                <c:pt idx="10">
                  <c:v>319</c:v>
                </c:pt>
                <c:pt idx="11">
                  <c:v>327</c:v>
                </c:pt>
                <c:pt idx="12">
                  <c:v>315</c:v>
                </c:pt>
                <c:pt idx="13">
                  <c:v>323</c:v>
                </c:pt>
                <c:pt idx="14">
                  <c:v>328</c:v>
                </c:pt>
                <c:pt idx="15">
                  <c:v>320</c:v>
                </c:pt>
                <c:pt idx="16">
                  <c:v>318</c:v>
                </c:pt>
                <c:pt idx="17">
                  <c:v>330</c:v>
                </c:pt>
                <c:pt idx="18">
                  <c:v>314</c:v>
                </c:pt>
                <c:pt idx="19">
                  <c:v>328</c:v>
                </c:pt>
                <c:pt idx="20">
                  <c:v>346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sapphire'!$B$448</c:f>
              <c:strCache>
                <c:ptCount val="1"/>
                <c:pt idx="0">
                  <c:v> REFLECTIVE COATING on CHANNEL SIDES and BOTTOM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sapphire'!$H$450:$H$470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2.5000000000000001E-3</c:v>
                </c:pt>
                <c:pt idx="2">
                  <c:v>0.01</c:v>
                </c:pt>
                <c:pt idx="3">
                  <c:v>2.2499999999999999E-2</c:v>
                </c:pt>
                <c:pt idx="4">
                  <c:v>0.04</c:v>
                </c:pt>
                <c:pt idx="5">
                  <c:v>6.25E-2</c:v>
                </c:pt>
                <c:pt idx="6">
                  <c:v>0.09</c:v>
                </c:pt>
                <c:pt idx="7">
                  <c:v>0.1225</c:v>
                </c:pt>
                <c:pt idx="8">
                  <c:v>0.16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0.30249999999999999</c:v>
                </c:pt>
                <c:pt idx="12">
                  <c:v>0.36</c:v>
                </c:pt>
                <c:pt idx="13">
                  <c:v>0.42249999999999999</c:v>
                </c:pt>
                <c:pt idx="14">
                  <c:v>0.49</c:v>
                </c:pt>
                <c:pt idx="15">
                  <c:v>0.5625</c:v>
                </c:pt>
                <c:pt idx="16">
                  <c:v>0.64</c:v>
                </c:pt>
                <c:pt idx="17">
                  <c:v>0.72250000000000003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sapphire'!$M$450:$M$470</c:f>
              <c:numCache>
                <c:formatCode>General</c:formatCode>
                <c:ptCount val="21"/>
                <c:pt idx="0">
                  <c:v>309</c:v>
                </c:pt>
                <c:pt idx="1">
                  <c:v>312</c:v>
                </c:pt>
                <c:pt idx="2">
                  <c:v>304</c:v>
                </c:pt>
                <c:pt idx="3">
                  <c:v>310</c:v>
                </c:pt>
                <c:pt idx="4">
                  <c:v>331</c:v>
                </c:pt>
                <c:pt idx="5">
                  <c:v>323</c:v>
                </c:pt>
                <c:pt idx="6">
                  <c:v>317</c:v>
                </c:pt>
                <c:pt idx="7">
                  <c:v>337</c:v>
                </c:pt>
                <c:pt idx="8">
                  <c:v>342</c:v>
                </c:pt>
                <c:pt idx="9">
                  <c:v>355</c:v>
                </c:pt>
                <c:pt idx="10">
                  <c:v>382</c:v>
                </c:pt>
                <c:pt idx="11">
                  <c:v>370</c:v>
                </c:pt>
                <c:pt idx="12">
                  <c:v>385</c:v>
                </c:pt>
                <c:pt idx="13">
                  <c:v>404</c:v>
                </c:pt>
                <c:pt idx="14">
                  <c:v>418</c:v>
                </c:pt>
                <c:pt idx="15">
                  <c:v>439</c:v>
                </c:pt>
                <c:pt idx="16">
                  <c:v>386</c:v>
                </c:pt>
                <c:pt idx="17">
                  <c:v>447</c:v>
                </c:pt>
                <c:pt idx="18">
                  <c:v>501</c:v>
                </c:pt>
                <c:pt idx="19">
                  <c:v>481</c:v>
                </c:pt>
                <c:pt idx="20">
                  <c:v>524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028544"/>
        <c:axId val="267029104"/>
      </c:scatterChart>
      <c:valAx>
        <c:axId val="26702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29104"/>
        <c:crosses val="autoZero"/>
        <c:crossBetween val="midCat"/>
      </c:valAx>
      <c:valAx>
        <c:axId val="26702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Differntial improvement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28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WD vs excitation</a:t>
            </a:r>
            <a:r>
              <a:rPr lang="en-US" baseline="0"/>
              <a:t> in 200um detector</a:t>
            </a:r>
          </a:p>
          <a:p>
            <a:pPr>
              <a:defRPr/>
            </a:pPr>
            <a:r>
              <a:rPr lang="en-US" baseline="0"/>
              <a:t>150um cubic zirconia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'with ex'!$I$3287:$I$3317</c:f>
              <c:numCache>
                <c:formatCode>General</c:formatCode>
                <c:ptCount val="31"/>
                <c:pt idx="0">
                  <c:v>192.53731300000001</c:v>
                </c:pt>
                <c:pt idx="1">
                  <c:v>202.53731300000001</c:v>
                </c:pt>
                <c:pt idx="2">
                  <c:v>212.53731300000001</c:v>
                </c:pt>
                <c:pt idx="3">
                  <c:v>222.53731300000001</c:v>
                </c:pt>
                <c:pt idx="4">
                  <c:v>232.53731300000001</c:v>
                </c:pt>
                <c:pt idx="5">
                  <c:v>242.53731300000001</c:v>
                </c:pt>
                <c:pt idx="6">
                  <c:v>252.53731300000001</c:v>
                </c:pt>
                <c:pt idx="7">
                  <c:v>262.53731299999998</c:v>
                </c:pt>
                <c:pt idx="8">
                  <c:v>272.53731299999998</c:v>
                </c:pt>
                <c:pt idx="9">
                  <c:v>282.53731299999998</c:v>
                </c:pt>
                <c:pt idx="10">
                  <c:v>292.53731299999998</c:v>
                </c:pt>
                <c:pt idx="11">
                  <c:v>302.53731299999998</c:v>
                </c:pt>
                <c:pt idx="12">
                  <c:v>312.53731299999998</c:v>
                </c:pt>
                <c:pt idx="13">
                  <c:v>322.53731299999998</c:v>
                </c:pt>
                <c:pt idx="14">
                  <c:v>332.53731299999998</c:v>
                </c:pt>
                <c:pt idx="15">
                  <c:v>342.53731299999998</c:v>
                </c:pt>
                <c:pt idx="16">
                  <c:v>352.53731299999998</c:v>
                </c:pt>
                <c:pt idx="17">
                  <c:v>362.53731299999998</c:v>
                </c:pt>
                <c:pt idx="18">
                  <c:v>372.53731299999998</c:v>
                </c:pt>
                <c:pt idx="19">
                  <c:v>382.53731299999998</c:v>
                </c:pt>
                <c:pt idx="20">
                  <c:v>392.53731299999998</c:v>
                </c:pt>
                <c:pt idx="21">
                  <c:v>402.53731299999998</c:v>
                </c:pt>
                <c:pt idx="22">
                  <c:v>412.53731299999998</c:v>
                </c:pt>
                <c:pt idx="23">
                  <c:v>422.53731299999998</c:v>
                </c:pt>
                <c:pt idx="24">
                  <c:v>432.53731299999998</c:v>
                </c:pt>
                <c:pt idx="25">
                  <c:v>442.53731299999998</c:v>
                </c:pt>
                <c:pt idx="26">
                  <c:v>452.53731299999998</c:v>
                </c:pt>
                <c:pt idx="27">
                  <c:v>462.53731299999998</c:v>
                </c:pt>
                <c:pt idx="28">
                  <c:v>472.53731299999998</c:v>
                </c:pt>
                <c:pt idx="29">
                  <c:v>482.53731299999998</c:v>
                </c:pt>
                <c:pt idx="30">
                  <c:v>492.53731299999998</c:v>
                </c:pt>
              </c:numCache>
            </c:numRef>
          </c:xVal>
          <c:yVal>
            <c:numRef>
              <c:f>'with ex'!$T$3287:$T$3317</c:f>
              <c:numCache>
                <c:formatCode>General</c:formatCode>
                <c:ptCount val="31"/>
                <c:pt idx="0">
                  <c:v>2716</c:v>
                </c:pt>
                <c:pt idx="1">
                  <c:v>1954</c:v>
                </c:pt>
                <c:pt idx="2">
                  <c:v>1288</c:v>
                </c:pt>
                <c:pt idx="3">
                  <c:v>750</c:v>
                </c:pt>
                <c:pt idx="4">
                  <c:v>326</c:v>
                </c:pt>
                <c:pt idx="5">
                  <c:v>60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99904"/>
        <c:axId val="217000464"/>
      </c:scatterChart>
      <c:valAx>
        <c:axId val="216999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00464"/>
        <c:crosses val="autoZero"/>
        <c:crossBetween val="midCat"/>
      </c:valAx>
      <c:valAx>
        <c:axId val="21700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999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SNR vs PDMS_lens_det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'cy5+pdms+ball+bare'!$F$29:$F$34</c:f>
              <c:numCache>
                <c:formatCode>General</c:formatCode>
                <c:ptCount val="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</c:numCache>
            </c:numRef>
          </c:xVal>
          <c:yVal>
            <c:numRef>
              <c:f>'cy5+pdms+ball+bare'!$S$29:$S$34</c:f>
              <c:numCache>
                <c:formatCode>General</c:formatCode>
                <c:ptCount val="6"/>
                <c:pt idx="0">
                  <c:v>25755328.95726205</c:v>
                </c:pt>
                <c:pt idx="1">
                  <c:v>7646464.5621735742</c:v>
                </c:pt>
                <c:pt idx="2">
                  <c:v>6249557.3795369761</c:v>
                </c:pt>
                <c:pt idx="3">
                  <c:v>18389844.365883343</c:v>
                </c:pt>
                <c:pt idx="4">
                  <c:v>1308385988.1441257</c:v>
                </c:pt>
                <c:pt idx="5">
                  <c:v>32691049376.985687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'cy5+pdms+ball+bare'!$F$54:$F$60</c:f>
              <c:numCache>
                <c:formatCode>General</c:formatCode>
                <c:ptCount val="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</c:numCache>
            </c:numRef>
          </c:xVal>
          <c:yVal>
            <c:numRef>
              <c:f>'cy5+pdms+ball+bare'!$S$54:$S$60</c:f>
              <c:numCache>
                <c:formatCode>General</c:formatCode>
                <c:ptCount val="7"/>
                <c:pt idx="0">
                  <c:v>199644942.9102833</c:v>
                </c:pt>
                <c:pt idx="1">
                  <c:v>90733555.847553998</c:v>
                </c:pt>
                <c:pt idx="2">
                  <c:v>5422419.1618659804</c:v>
                </c:pt>
                <c:pt idx="3">
                  <c:v>59127219.046707362</c:v>
                </c:pt>
                <c:pt idx="4">
                  <c:v>335872082.01039988</c:v>
                </c:pt>
                <c:pt idx="5">
                  <c:v>3447071616.8015432</c:v>
                </c:pt>
                <c:pt idx="6">
                  <c:v>319491072646.40228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'cy5+pdms+ball+bare'!$F$66:$F$74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'cy5+pdms+ball+bare'!$S$66:$S$74</c:f>
              <c:numCache>
                <c:formatCode>General</c:formatCode>
                <c:ptCount val="9"/>
                <c:pt idx="0">
                  <c:v>297555789.7862137</c:v>
                </c:pt>
                <c:pt idx="1">
                  <c:v>13680584.82661555</c:v>
                </c:pt>
                <c:pt idx="2">
                  <c:v>36691590.744196743</c:v>
                </c:pt>
                <c:pt idx="3">
                  <c:v>70450143.595275834</c:v>
                </c:pt>
                <c:pt idx="4">
                  <c:v>240386017.69079652</c:v>
                </c:pt>
                <c:pt idx="5">
                  <c:v>134277823.34862402</c:v>
                </c:pt>
                <c:pt idx="6">
                  <c:v>26365178.66852358</c:v>
                </c:pt>
                <c:pt idx="7">
                  <c:v>28783943.216664515</c:v>
                </c:pt>
                <c:pt idx="8">
                  <c:v>94794417.778824255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003824"/>
        <c:axId val="217004384"/>
      </c:scatterChart>
      <c:valAx>
        <c:axId val="21700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04384"/>
        <c:crosses val="autoZero"/>
        <c:crossBetween val="midCat"/>
      </c:valAx>
      <c:valAx>
        <c:axId val="2170043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0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SNR</a:t>
            </a:r>
            <a:r>
              <a:rPr lang="en-US" baseline="0"/>
              <a:t> against excitation angle (from normal)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'cy5+pdms+ball+bare'!$AX$37:$AX$63</c:f>
              <c:numCache>
                <c:formatCode>General</c:formatCode>
                <c:ptCount val="27"/>
                <c:pt idx="0">
                  <c:v>44.638210000000001</c:v>
                </c:pt>
                <c:pt idx="1">
                  <c:v>43.365639999999999</c:v>
                </c:pt>
                <c:pt idx="2">
                  <c:v>44.366039999999998</c:v>
                </c:pt>
                <c:pt idx="3">
                  <c:v>49.137279999999997</c:v>
                </c:pt>
                <c:pt idx="4">
                  <c:v>42.4009</c:v>
                </c:pt>
                <c:pt idx="5">
                  <c:v>45.403480000000002</c:v>
                </c:pt>
                <c:pt idx="6">
                  <c:v>44.462649999999996</c:v>
                </c:pt>
                <c:pt idx="7">
                  <c:v>43.610880000000002</c:v>
                </c:pt>
                <c:pt idx="8">
                  <c:v>48.144170000000003</c:v>
                </c:pt>
                <c:pt idx="9">
                  <c:v>43.671259999999997</c:v>
                </c:pt>
                <c:pt idx="10">
                  <c:v>47.180970000000002</c:v>
                </c:pt>
                <c:pt idx="11">
                  <c:v>45.639389999999999</c:v>
                </c:pt>
                <c:pt idx="12">
                  <c:v>42.784880000000001</c:v>
                </c:pt>
                <c:pt idx="13">
                  <c:v>45.34104</c:v>
                </c:pt>
                <c:pt idx="14">
                  <c:v>46.675989999999999</c:v>
                </c:pt>
                <c:pt idx="15">
                  <c:v>46.246870000000001</c:v>
                </c:pt>
                <c:pt idx="16">
                  <c:v>50.161090000000002</c:v>
                </c:pt>
                <c:pt idx="17">
                  <c:v>42.737319999999997</c:v>
                </c:pt>
                <c:pt idx="18">
                  <c:v>41.214680000000001</c:v>
                </c:pt>
                <c:pt idx="19">
                  <c:v>41.214680000000001</c:v>
                </c:pt>
                <c:pt idx="20">
                  <c:v>41.470480000000002</c:v>
                </c:pt>
                <c:pt idx="21">
                  <c:v>41.643259999999998</c:v>
                </c:pt>
                <c:pt idx="22">
                  <c:v>41.8352</c:v>
                </c:pt>
                <c:pt idx="23">
                  <c:v>40.57302</c:v>
                </c:pt>
                <c:pt idx="24">
                  <c:v>42.675609999999999</c:v>
                </c:pt>
                <c:pt idx="25">
                  <c:v>40.963740000000001</c:v>
                </c:pt>
                <c:pt idx="26">
                  <c:v>40.188890000000001</c:v>
                </c:pt>
              </c:numCache>
            </c:numRef>
          </c:xVal>
          <c:yVal>
            <c:numRef>
              <c:f>'cy5+pdms+ball+bare'!$BI$37:$BI$63</c:f>
              <c:numCache>
                <c:formatCode>General</c:formatCode>
                <c:ptCount val="27"/>
                <c:pt idx="0">
                  <c:v>5422419.1618659804</c:v>
                </c:pt>
                <c:pt idx="1">
                  <c:v>6249557.3795369761</c:v>
                </c:pt>
                <c:pt idx="2">
                  <c:v>7646464.5621735742</c:v>
                </c:pt>
                <c:pt idx="3">
                  <c:v>13680584.82661555</c:v>
                </c:pt>
                <c:pt idx="4">
                  <c:v>18389844.365883343</c:v>
                </c:pt>
                <c:pt idx="5">
                  <c:v>25755328.95726205</c:v>
                </c:pt>
                <c:pt idx="6">
                  <c:v>26365178.66852358</c:v>
                </c:pt>
                <c:pt idx="7">
                  <c:v>28783943.216664515</c:v>
                </c:pt>
                <c:pt idx="8">
                  <c:v>36691590.744196743</c:v>
                </c:pt>
                <c:pt idx="9">
                  <c:v>59127219.046707362</c:v>
                </c:pt>
                <c:pt idx="10">
                  <c:v>70450143.595275834</c:v>
                </c:pt>
                <c:pt idx="11">
                  <c:v>90733555.847553998</c:v>
                </c:pt>
                <c:pt idx="12">
                  <c:v>94794417.778824255</c:v>
                </c:pt>
                <c:pt idx="13">
                  <c:v>134277823.34862402</c:v>
                </c:pt>
                <c:pt idx="14">
                  <c:v>199644942.9102833</c:v>
                </c:pt>
                <c:pt idx="15">
                  <c:v>240386017.69079652</c:v>
                </c:pt>
                <c:pt idx="16">
                  <c:v>297555789.7862137</c:v>
                </c:pt>
                <c:pt idx="17">
                  <c:v>335872082.01039988</c:v>
                </c:pt>
                <c:pt idx="18">
                  <c:v>438519282.4389711</c:v>
                </c:pt>
                <c:pt idx="19">
                  <c:v>438519282.4389711</c:v>
                </c:pt>
                <c:pt idx="20">
                  <c:v>1308385988.1441257</c:v>
                </c:pt>
                <c:pt idx="21">
                  <c:v>2981499256.1479688</c:v>
                </c:pt>
                <c:pt idx="22">
                  <c:v>3447071616.8015432</c:v>
                </c:pt>
                <c:pt idx="23">
                  <c:v>32691049376.985687</c:v>
                </c:pt>
                <c:pt idx="24">
                  <c:v>70527724678.370316</c:v>
                </c:pt>
                <c:pt idx="25">
                  <c:v>319491072646.40228</c:v>
                </c:pt>
                <c:pt idx="26">
                  <c:v>4023501899911.0679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007184"/>
        <c:axId val="217007744"/>
      </c:scatterChart>
      <c:valAx>
        <c:axId val="217007184"/>
        <c:scaling>
          <c:orientation val="minMax"/>
          <c:max val="5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07744"/>
        <c:crosses val="autoZero"/>
        <c:crossBetween val="midCat"/>
      </c:valAx>
      <c:valAx>
        <c:axId val="217007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07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556260</xdr:colOff>
      <xdr:row>0</xdr:row>
      <xdr:rowOff>49530</xdr:rowOff>
    </xdr:from>
    <xdr:to>
      <xdr:col>31</xdr:col>
      <xdr:colOff>251460</xdr:colOff>
      <xdr:row>15</xdr:row>
      <xdr:rowOff>49530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194310</xdr:colOff>
      <xdr:row>16</xdr:row>
      <xdr:rowOff>80010</xdr:rowOff>
    </xdr:from>
    <xdr:to>
      <xdr:col>23</xdr:col>
      <xdr:colOff>499110</xdr:colOff>
      <xdr:row>33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217170</xdr:colOff>
      <xdr:row>0</xdr:row>
      <xdr:rowOff>49530</xdr:rowOff>
    </xdr:from>
    <xdr:to>
      <xdr:col>23</xdr:col>
      <xdr:colOff>521970</xdr:colOff>
      <xdr:row>16</xdr:row>
      <xdr:rowOff>53340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194310</xdr:colOff>
      <xdr:row>66</xdr:row>
      <xdr:rowOff>57150</xdr:rowOff>
    </xdr:from>
    <xdr:to>
      <xdr:col>10</xdr:col>
      <xdr:colOff>510540</xdr:colOff>
      <xdr:row>92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571500</xdr:colOff>
      <xdr:row>65</xdr:row>
      <xdr:rowOff>144780</xdr:rowOff>
    </xdr:from>
    <xdr:to>
      <xdr:col>32</xdr:col>
      <xdr:colOff>278130</xdr:colOff>
      <xdr:row>91</xdr:row>
      <xdr:rowOff>163830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91440</xdr:colOff>
      <xdr:row>66</xdr:row>
      <xdr:rowOff>99060</xdr:rowOff>
    </xdr:from>
    <xdr:to>
      <xdr:col>21</xdr:col>
      <xdr:colOff>407670</xdr:colOff>
      <xdr:row>92</xdr:row>
      <xdr:rowOff>118110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175260</xdr:colOff>
      <xdr:row>96</xdr:row>
      <xdr:rowOff>87630</xdr:rowOff>
    </xdr:from>
    <xdr:to>
      <xdr:col>22</xdr:col>
      <xdr:colOff>83820</xdr:colOff>
      <xdr:row>114</xdr:row>
      <xdr:rowOff>15240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541020</xdr:colOff>
      <xdr:row>1</xdr:row>
      <xdr:rowOff>72390</xdr:rowOff>
    </xdr:from>
    <xdr:to>
      <xdr:col>26</xdr:col>
      <xdr:colOff>327660</xdr:colOff>
      <xdr:row>15</xdr:row>
      <xdr:rowOff>80010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426720</xdr:colOff>
      <xdr:row>15</xdr:row>
      <xdr:rowOff>148590</xdr:rowOff>
    </xdr:from>
    <xdr:to>
      <xdr:col>27</xdr:col>
      <xdr:colOff>121920</xdr:colOff>
      <xdr:row>32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259080</xdr:colOff>
      <xdr:row>37</xdr:row>
      <xdr:rowOff>41910</xdr:rowOff>
    </xdr:from>
    <xdr:to>
      <xdr:col>26</xdr:col>
      <xdr:colOff>563880</xdr:colOff>
      <xdr:row>55</xdr:row>
      <xdr:rowOff>106680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121920</xdr:colOff>
      <xdr:row>16</xdr:row>
      <xdr:rowOff>95250</xdr:rowOff>
    </xdr:from>
    <xdr:to>
      <xdr:col>35</xdr:col>
      <xdr:colOff>426720</xdr:colOff>
      <xdr:row>30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160020</xdr:colOff>
      <xdr:row>1</xdr:row>
      <xdr:rowOff>72390</xdr:rowOff>
    </xdr:from>
    <xdr:to>
      <xdr:col>35</xdr:col>
      <xdr:colOff>464820</xdr:colOff>
      <xdr:row>15</xdr:row>
      <xdr:rowOff>80010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115</xdr:row>
      <xdr:rowOff>41910</xdr:rowOff>
    </xdr:from>
    <xdr:to>
      <xdr:col>8</xdr:col>
      <xdr:colOff>38100</xdr:colOff>
      <xdr:row>136</xdr:row>
      <xdr:rowOff>121920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115</xdr:row>
      <xdr:rowOff>0</xdr:rowOff>
    </xdr:from>
    <xdr:to>
      <xdr:col>15</xdr:col>
      <xdr:colOff>83820</xdr:colOff>
      <xdr:row>136</xdr:row>
      <xdr:rowOff>80010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15240</xdr:colOff>
      <xdr:row>115</xdr:row>
      <xdr:rowOff>68580</xdr:rowOff>
    </xdr:from>
    <xdr:to>
      <xdr:col>26</xdr:col>
      <xdr:colOff>76200</xdr:colOff>
      <xdr:row>136</xdr:row>
      <xdr:rowOff>148590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0</xdr:colOff>
      <xdr:row>115</xdr:row>
      <xdr:rowOff>0</xdr:rowOff>
    </xdr:from>
    <xdr:to>
      <xdr:col>36</xdr:col>
      <xdr:colOff>60960</xdr:colOff>
      <xdr:row>136</xdr:row>
      <xdr:rowOff>80010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0</xdr:colOff>
      <xdr:row>115</xdr:row>
      <xdr:rowOff>0</xdr:rowOff>
    </xdr:from>
    <xdr:to>
      <xdr:col>46</xdr:col>
      <xdr:colOff>60960</xdr:colOff>
      <xdr:row>136</xdr:row>
      <xdr:rowOff>80010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312420</xdr:colOff>
      <xdr:row>43</xdr:row>
      <xdr:rowOff>41910</xdr:rowOff>
    </xdr:from>
    <xdr:to>
      <xdr:col>35</xdr:col>
      <xdr:colOff>7620</xdr:colOff>
      <xdr:row>58</xdr:row>
      <xdr:rowOff>41910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201930</xdr:colOff>
      <xdr:row>2</xdr:row>
      <xdr:rowOff>87630</xdr:rowOff>
    </xdr:from>
    <xdr:to>
      <xdr:col>24</xdr:col>
      <xdr:colOff>506730</xdr:colOff>
      <xdr:row>17</xdr:row>
      <xdr:rowOff>87630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186690</xdr:colOff>
      <xdr:row>18</xdr:row>
      <xdr:rowOff>41910</xdr:rowOff>
    </xdr:from>
    <xdr:to>
      <xdr:col>24</xdr:col>
      <xdr:colOff>491490</xdr:colOff>
      <xdr:row>33</xdr:row>
      <xdr:rowOff>41910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194310</xdr:colOff>
      <xdr:row>34</xdr:row>
      <xdr:rowOff>19050</xdr:rowOff>
    </xdr:from>
    <xdr:to>
      <xdr:col>24</xdr:col>
      <xdr:colOff>499110</xdr:colOff>
      <xdr:row>49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102870</xdr:colOff>
      <xdr:row>1</xdr:row>
      <xdr:rowOff>148590</xdr:rowOff>
    </xdr:from>
    <xdr:to>
      <xdr:col>32</xdr:col>
      <xdr:colOff>407670</xdr:colOff>
      <xdr:row>16</xdr:row>
      <xdr:rowOff>148590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95250</xdr:colOff>
      <xdr:row>17</xdr:row>
      <xdr:rowOff>133350</xdr:rowOff>
    </xdr:from>
    <xdr:to>
      <xdr:col>32</xdr:col>
      <xdr:colOff>400050</xdr:colOff>
      <xdr:row>32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403860</xdr:colOff>
      <xdr:row>408</xdr:row>
      <xdr:rowOff>57150</xdr:rowOff>
    </xdr:from>
    <xdr:to>
      <xdr:col>21</xdr:col>
      <xdr:colOff>434340</xdr:colOff>
      <xdr:row>423</xdr:row>
      <xdr:rowOff>57150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3295</xdr:row>
      <xdr:rowOff>34290</xdr:rowOff>
    </xdr:from>
    <xdr:to>
      <xdr:col>6</xdr:col>
      <xdr:colOff>304800</xdr:colOff>
      <xdr:row>3310</xdr:row>
      <xdr:rowOff>34290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198120</xdr:colOff>
      <xdr:row>64</xdr:row>
      <xdr:rowOff>179070</xdr:rowOff>
    </xdr:from>
    <xdr:to>
      <xdr:col>45</xdr:col>
      <xdr:colOff>137160</xdr:colOff>
      <xdr:row>82</xdr:row>
      <xdr:rowOff>106680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38100</xdr:colOff>
      <xdr:row>4</xdr:row>
      <xdr:rowOff>38100</xdr:rowOff>
    </xdr:from>
    <xdr:to>
      <xdr:col>61</xdr:col>
      <xdr:colOff>342900</xdr:colOff>
      <xdr:row>19</xdr:row>
      <xdr:rowOff>38100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6"/>
  <sheetViews>
    <sheetView workbookViewId="0">
      <selection activeCell="L2" sqref="L2:N32"/>
    </sheetView>
  </sheetViews>
  <sheetFormatPr defaultRowHeight="14.4" x14ac:dyDescent="0.3"/>
  <sheetData>
    <row r="1" spans="1:15" x14ac:dyDescent="0.3">
      <c r="A1" t="s">
        <v>0</v>
      </c>
      <c r="B1" t="s">
        <v>1</v>
      </c>
    </row>
    <row r="2" spans="1:15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11</v>
      </c>
      <c r="K2" t="s">
        <v>12</v>
      </c>
      <c r="L2" t="s">
        <v>13</v>
      </c>
      <c r="M2" t="s">
        <v>17</v>
      </c>
      <c r="N2" t="s">
        <v>14</v>
      </c>
    </row>
    <row r="3" spans="1:15" x14ac:dyDescent="0.3">
      <c r="A3">
        <v>0.59</v>
      </c>
      <c r="B3">
        <v>2.177</v>
      </c>
      <c r="C3">
        <v>250</v>
      </c>
      <c r="D3">
        <v>182.14</v>
      </c>
      <c r="E3">
        <v>57.145000000000003</v>
      </c>
      <c r="F3">
        <v>57.145247657295798</v>
      </c>
      <c r="G3">
        <v>20</v>
      </c>
      <c r="H3">
        <v>2</v>
      </c>
      <c r="I3">
        <v>10</v>
      </c>
      <c r="J3">
        <v>0</v>
      </c>
      <c r="K3">
        <v>0</v>
      </c>
      <c r="L3">
        <v>0</v>
      </c>
      <c r="M3">
        <f>J3/(PI()*I3^2)</f>
        <v>0</v>
      </c>
      <c r="N3">
        <f>K3/(PI()*I3^2)</f>
        <v>0</v>
      </c>
    </row>
    <row r="4" spans="1:15" x14ac:dyDescent="0.3">
      <c r="A4">
        <v>0.59</v>
      </c>
      <c r="B4">
        <v>2.177</v>
      </c>
      <c r="C4">
        <v>250</v>
      </c>
      <c r="D4">
        <v>182.14</v>
      </c>
      <c r="E4">
        <v>57.145000000000003</v>
      </c>
      <c r="F4">
        <v>57.145247657295798</v>
      </c>
      <c r="G4">
        <v>20</v>
      </c>
      <c r="H4">
        <v>2</v>
      </c>
      <c r="I4">
        <v>20</v>
      </c>
      <c r="J4">
        <v>0</v>
      </c>
      <c r="K4">
        <v>0</v>
      </c>
      <c r="L4">
        <v>0</v>
      </c>
      <c r="M4">
        <f t="shared" ref="M4:M32" si="0">J4/(PI()*I4^2)</f>
        <v>0</v>
      </c>
      <c r="N4">
        <f t="shared" ref="N4:N32" si="1">K4/(PI()*I4^2)</f>
        <v>0</v>
      </c>
    </row>
    <row r="5" spans="1:15" x14ac:dyDescent="0.3">
      <c r="A5">
        <v>0.59</v>
      </c>
      <c r="B5">
        <v>2.177</v>
      </c>
      <c r="C5">
        <v>250</v>
      </c>
      <c r="D5">
        <v>182.14</v>
      </c>
      <c r="E5">
        <v>57.145000000000003</v>
      </c>
      <c r="F5">
        <v>57.145247657295798</v>
      </c>
      <c r="G5">
        <v>20</v>
      </c>
      <c r="H5">
        <v>2</v>
      </c>
      <c r="I5">
        <v>30</v>
      </c>
      <c r="J5">
        <v>4</v>
      </c>
      <c r="K5">
        <v>6</v>
      </c>
      <c r="L5">
        <f>(K5/J5)/(PI()*I5^2)</f>
        <v>5.3051647697298452E-4</v>
      </c>
      <c r="M5">
        <f t="shared" si="0"/>
        <v>1.4147106052612921E-3</v>
      </c>
      <c r="N5">
        <f t="shared" si="1"/>
        <v>2.1220659078919381E-3</v>
      </c>
    </row>
    <row r="6" spans="1:15" s="1" customFormat="1" ht="13.8" customHeight="1" x14ac:dyDescent="0.3">
      <c r="A6" s="1">
        <v>0.59</v>
      </c>
      <c r="B6" s="1">
        <v>2.177</v>
      </c>
      <c r="C6" s="1">
        <v>250</v>
      </c>
      <c r="D6" s="1">
        <v>182.14</v>
      </c>
      <c r="E6" s="1">
        <v>57.145000000000003</v>
      </c>
      <c r="F6" s="1">
        <v>57.145247657295798</v>
      </c>
      <c r="G6" s="1">
        <v>20</v>
      </c>
      <c r="H6" s="1">
        <v>2</v>
      </c>
      <c r="I6" s="1">
        <v>40</v>
      </c>
      <c r="J6" s="1">
        <v>4</v>
      </c>
      <c r="K6" s="1">
        <v>17</v>
      </c>
      <c r="L6" s="1">
        <f t="shared" ref="L6:L32" si="2">(K6/J6)/(PI()*I6^2)</f>
        <v>8.45510635175694E-4</v>
      </c>
      <c r="M6" s="1">
        <f t="shared" si="0"/>
        <v>7.9577471545947667E-4</v>
      </c>
      <c r="N6" s="1">
        <f t="shared" si="1"/>
        <v>3.382042540702776E-3</v>
      </c>
      <c r="O6" s="1" t="s">
        <v>15</v>
      </c>
    </row>
    <row r="7" spans="1:15" x14ac:dyDescent="0.3">
      <c r="A7">
        <v>0.59</v>
      </c>
      <c r="B7">
        <v>2.177</v>
      </c>
      <c r="C7">
        <v>250</v>
      </c>
      <c r="D7">
        <v>182.14</v>
      </c>
      <c r="E7">
        <v>57.145000000000003</v>
      </c>
      <c r="F7">
        <v>57.145247657295798</v>
      </c>
      <c r="G7">
        <v>20</v>
      </c>
      <c r="H7">
        <v>2</v>
      </c>
      <c r="I7">
        <v>50</v>
      </c>
      <c r="J7">
        <v>4</v>
      </c>
      <c r="K7">
        <v>24</v>
      </c>
      <c r="L7">
        <f t="shared" si="2"/>
        <v>7.6394372684109762E-4</v>
      </c>
      <c r="M7">
        <f t="shared" si="0"/>
        <v>5.0929581789406508E-4</v>
      </c>
      <c r="N7">
        <f t="shared" si="1"/>
        <v>3.0557749073643905E-3</v>
      </c>
    </row>
    <row r="8" spans="1:15" x14ac:dyDescent="0.3">
      <c r="A8">
        <v>0.59</v>
      </c>
      <c r="B8">
        <v>2.177</v>
      </c>
      <c r="C8">
        <v>250</v>
      </c>
      <c r="D8">
        <v>182.14</v>
      </c>
      <c r="E8">
        <v>57.145000000000003</v>
      </c>
      <c r="F8">
        <v>57.145247657295798</v>
      </c>
      <c r="G8">
        <v>20</v>
      </c>
      <c r="H8">
        <v>2</v>
      </c>
      <c r="I8">
        <v>60</v>
      </c>
      <c r="J8">
        <v>5</v>
      </c>
      <c r="K8">
        <v>38</v>
      </c>
      <c r="L8">
        <f t="shared" si="2"/>
        <v>6.7198753749911366E-4</v>
      </c>
      <c r="M8">
        <f t="shared" si="0"/>
        <v>4.4209706414415371E-4</v>
      </c>
      <c r="N8">
        <f t="shared" si="1"/>
        <v>3.3599376874955682E-3</v>
      </c>
    </row>
    <row r="9" spans="1:15" s="1" customFormat="1" x14ac:dyDescent="0.3">
      <c r="A9" s="1">
        <v>0.59</v>
      </c>
      <c r="B9" s="1">
        <v>2.177</v>
      </c>
      <c r="C9" s="1">
        <v>250</v>
      </c>
      <c r="D9" s="1">
        <v>182.14</v>
      </c>
      <c r="E9" s="1">
        <v>57.145000000000003</v>
      </c>
      <c r="F9" s="1">
        <v>57.145247657295798</v>
      </c>
      <c r="G9" s="1">
        <v>20</v>
      </c>
      <c r="H9" s="1">
        <v>2</v>
      </c>
      <c r="I9" s="1">
        <v>70</v>
      </c>
      <c r="J9" s="1">
        <v>9</v>
      </c>
      <c r="K9" s="1">
        <v>94</v>
      </c>
      <c r="L9" s="1">
        <f t="shared" si="2"/>
        <v>6.7848365762531349E-4</v>
      </c>
      <c r="M9" s="1">
        <f t="shared" si="0"/>
        <v>5.846508113579829E-4</v>
      </c>
      <c r="N9" s="1">
        <f t="shared" si="1"/>
        <v>6.1063529186278212E-3</v>
      </c>
      <c r="O9" s="1" t="s">
        <v>16</v>
      </c>
    </row>
    <row r="10" spans="1:15" x14ac:dyDescent="0.3">
      <c r="A10">
        <v>0.59</v>
      </c>
      <c r="B10">
        <v>2.177</v>
      </c>
      <c r="C10">
        <v>250</v>
      </c>
      <c r="D10">
        <v>182.14</v>
      </c>
      <c r="E10">
        <v>57.145000000000003</v>
      </c>
      <c r="F10">
        <v>57.145247657295798</v>
      </c>
      <c r="G10">
        <v>20</v>
      </c>
      <c r="H10">
        <v>2</v>
      </c>
      <c r="I10">
        <v>80</v>
      </c>
      <c r="J10">
        <v>10</v>
      </c>
      <c r="K10">
        <v>119</v>
      </c>
      <c r="L10">
        <f t="shared" si="2"/>
        <v>5.9185744462298578E-4</v>
      </c>
      <c r="M10">
        <f t="shared" si="0"/>
        <v>4.9735919716217293E-4</v>
      </c>
      <c r="N10">
        <f t="shared" si="1"/>
        <v>5.918574446229858E-3</v>
      </c>
    </row>
    <row r="11" spans="1:15" x14ac:dyDescent="0.3">
      <c r="A11">
        <v>0.59</v>
      </c>
      <c r="B11">
        <v>2.177</v>
      </c>
      <c r="C11">
        <v>250</v>
      </c>
      <c r="D11">
        <v>182.14</v>
      </c>
      <c r="E11">
        <v>57.145000000000003</v>
      </c>
      <c r="F11">
        <v>57.145247657295798</v>
      </c>
      <c r="G11">
        <v>20</v>
      </c>
      <c r="H11">
        <v>2</v>
      </c>
      <c r="I11">
        <v>90</v>
      </c>
      <c r="J11">
        <v>11</v>
      </c>
      <c r="K11">
        <v>119</v>
      </c>
      <c r="L11">
        <f t="shared" si="2"/>
        <v>4.2512768188407511E-4</v>
      </c>
      <c r="M11">
        <f t="shared" si="0"/>
        <v>4.3227268494095035E-4</v>
      </c>
      <c r="N11">
        <f t="shared" si="1"/>
        <v>4.6764045007248265E-3</v>
      </c>
    </row>
    <row r="12" spans="1:15" x14ac:dyDescent="0.3">
      <c r="A12">
        <v>0.59</v>
      </c>
      <c r="B12">
        <v>2.177</v>
      </c>
      <c r="C12">
        <v>250</v>
      </c>
      <c r="D12">
        <v>182.14</v>
      </c>
      <c r="E12">
        <v>57.145000000000003</v>
      </c>
      <c r="F12">
        <v>57.145247657295798</v>
      </c>
      <c r="G12">
        <v>20</v>
      </c>
      <c r="H12">
        <v>2</v>
      </c>
      <c r="I12">
        <v>100</v>
      </c>
      <c r="J12">
        <v>11</v>
      </c>
      <c r="K12">
        <v>119</v>
      </c>
      <c r="L12">
        <f t="shared" si="2"/>
        <v>3.4435342232610084E-4</v>
      </c>
      <c r="M12">
        <f t="shared" si="0"/>
        <v>3.5014087480216976E-4</v>
      </c>
      <c r="N12">
        <f t="shared" si="1"/>
        <v>3.7878876455871091E-3</v>
      </c>
    </row>
    <row r="13" spans="1:15" x14ac:dyDescent="0.3">
      <c r="A13">
        <v>0.59</v>
      </c>
      <c r="B13">
        <v>2.177</v>
      </c>
      <c r="C13">
        <v>250</v>
      </c>
      <c r="D13">
        <v>182.14</v>
      </c>
      <c r="E13">
        <v>57.145000000000003</v>
      </c>
      <c r="F13">
        <v>57.145247657295798</v>
      </c>
      <c r="G13">
        <v>20</v>
      </c>
      <c r="H13">
        <v>2</v>
      </c>
      <c r="I13">
        <v>110</v>
      </c>
      <c r="J13">
        <v>13</v>
      </c>
      <c r="K13">
        <v>119</v>
      </c>
      <c r="L13">
        <f t="shared" si="2"/>
        <v>2.408065890392313E-4</v>
      </c>
      <c r="M13">
        <f t="shared" si="0"/>
        <v>3.4198582813134534E-4</v>
      </c>
      <c r="N13">
        <f t="shared" si="1"/>
        <v>3.1304856575100071E-3</v>
      </c>
    </row>
    <row r="14" spans="1:15" x14ac:dyDescent="0.3">
      <c r="A14">
        <v>0.59</v>
      </c>
      <c r="B14">
        <v>2.177</v>
      </c>
      <c r="C14">
        <v>250</v>
      </c>
      <c r="D14">
        <v>182.14</v>
      </c>
      <c r="E14">
        <v>57.145000000000003</v>
      </c>
      <c r="F14">
        <v>57.145247657295798</v>
      </c>
      <c r="G14">
        <v>20</v>
      </c>
      <c r="H14">
        <v>2</v>
      </c>
      <c r="I14">
        <v>120</v>
      </c>
      <c r="J14">
        <v>20</v>
      </c>
      <c r="K14">
        <v>119</v>
      </c>
      <c r="L14">
        <f t="shared" si="2"/>
        <v>1.3152387658288574E-4</v>
      </c>
      <c r="M14">
        <f t="shared" si="0"/>
        <v>4.4209706414415371E-4</v>
      </c>
      <c r="N14">
        <f t="shared" si="1"/>
        <v>2.6304775316577148E-3</v>
      </c>
    </row>
    <row r="15" spans="1:15" x14ac:dyDescent="0.3">
      <c r="A15">
        <v>0.59</v>
      </c>
      <c r="B15">
        <v>2.177</v>
      </c>
      <c r="C15">
        <v>250</v>
      </c>
      <c r="D15">
        <v>182.14</v>
      </c>
      <c r="E15">
        <v>57.145000000000003</v>
      </c>
      <c r="F15">
        <v>57.145247657295798</v>
      </c>
      <c r="G15">
        <v>20</v>
      </c>
      <c r="H15">
        <v>2</v>
      </c>
      <c r="I15">
        <v>130</v>
      </c>
      <c r="J15">
        <v>27</v>
      </c>
      <c r="K15">
        <v>119</v>
      </c>
      <c r="L15">
        <f t="shared" si="2"/>
        <v>8.3013097646002828E-5</v>
      </c>
      <c r="M15">
        <f t="shared" si="0"/>
        <v>5.0854242171374841E-4</v>
      </c>
      <c r="N15">
        <f t="shared" si="1"/>
        <v>2.2413536364420763E-3</v>
      </c>
    </row>
    <row r="16" spans="1:15" x14ac:dyDescent="0.3">
      <c r="A16">
        <v>0.59</v>
      </c>
      <c r="B16">
        <v>2.177</v>
      </c>
      <c r="C16">
        <v>250</v>
      </c>
      <c r="D16">
        <v>182.14</v>
      </c>
      <c r="E16">
        <v>57.145000000000003</v>
      </c>
      <c r="F16">
        <v>57.145247657295798</v>
      </c>
      <c r="G16">
        <v>20</v>
      </c>
      <c r="H16">
        <v>2</v>
      </c>
      <c r="I16">
        <v>140</v>
      </c>
      <c r="J16">
        <v>30</v>
      </c>
      <c r="K16">
        <v>121</v>
      </c>
      <c r="L16">
        <f t="shared" si="2"/>
        <v>6.5502544605848087E-5</v>
      </c>
      <c r="M16">
        <f t="shared" si="0"/>
        <v>4.8720900946498576E-4</v>
      </c>
      <c r="N16">
        <f t="shared" si="1"/>
        <v>1.9650763381754426E-3</v>
      </c>
    </row>
    <row r="17" spans="1:14" x14ac:dyDescent="0.3">
      <c r="A17">
        <v>0.59</v>
      </c>
      <c r="B17">
        <v>2.177</v>
      </c>
      <c r="C17">
        <v>250</v>
      </c>
      <c r="D17">
        <v>182.14</v>
      </c>
      <c r="E17">
        <v>57.145000000000003</v>
      </c>
      <c r="F17">
        <v>57.145247657295798</v>
      </c>
      <c r="G17">
        <v>20</v>
      </c>
      <c r="H17">
        <v>2</v>
      </c>
      <c r="I17">
        <v>150</v>
      </c>
      <c r="J17">
        <v>35</v>
      </c>
      <c r="K17">
        <v>122</v>
      </c>
      <c r="L17">
        <f t="shared" si="2"/>
        <v>4.9312769669107885E-5</v>
      </c>
      <c r="M17">
        <f t="shared" si="0"/>
        <v>4.9514871184145215E-4</v>
      </c>
      <c r="N17">
        <f t="shared" si="1"/>
        <v>1.725946938418776E-3</v>
      </c>
    </row>
    <row r="18" spans="1:14" x14ac:dyDescent="0.3">
      <c r="A18">
        <v>0.59</v>
      </c>
      <c r="B18">
        <v>2.177</v>
      </c>
      <c r="C18">
        <v>250</v>
      </c>
      <c r="D18">
        <v>182.14</v>
      </c>
      <c r="E18">
        <v>57.145000000000003</v>
      </c>
      <c r="F18">
        <v>57.145247657295798</v>
      </c>
      <c r="G18">
        <v>20</v>
      </c>
      <c r="H18">
        <v>2</v>
      </c>
      <c r="I18">
        <v>160</v>
      </c>
      <c r="J18">
        <v>39</v>
      </c>
      <c r="K18">
        <v>124</v>
      </c>
      <c r="L18">
        <f t="shared" si="2"/>
        <v>3.9533679774429125E-5</v>
      </c>
      <c r="M18">
        <f t="shared" si="0"/>
        <v>4.8492521723311857E-4</v>
      </c>
      <c r="N18">
        <f t="shared" si="1"/>
        <v>1.5418135112027361E-3</v>
      </c>
    </row>
    <row r="19" spans="1:14" x14ac:dyDescent="0.3">
      <c r="A19">
        <v>0.59</v>
      </c>
      <c r="B19">
        <v>2.177</v>
      </c>
      <c r="C19">
        <v>250</v>
      </c>
      <c r="D19">
        <v>182.14</v>
      </c>
      <c r="E19">
        <v>57.145000000000003</v>
      </c>
      <c r="F19">
        <v>57.145247657295798</v>
      </c>
      <c r="G19">
        <v>20</v>
      </c>
      <c r="H19">
        <v>2</v>
      </c>
      <c r="I19">
        <v>170</v>
      </c>
      <c r="J19">
        <v>43</v>
      </c>
      <c r="K19">
        <v>125</v>
      </c>
      <c r="L19">
        <f t="shared" si="2"/>
        <v>3.2017973584110272E-5</v>
      </c>
      <c r="M19">
        <f t="shared" si="0"/>
        <v>4.736098652561592E-4</v>
      </c>
      <c r="N19">
        <f t="shared" si="1"/>
        <v>1.3767728641167418E-3</v>
      </c>
    </row>
    <row r="20" spans="1:14" x14ac:dyDescent="0.3">
      <c r="A20">
        <v>0.59</v>
      </c>
      <c r="B20">
        <v>2.177</v>
      </c>
      <c r="C20">
        <v>250</v>
      </c>
      <c r="D20">
        <v>182.14</v>
      </c>
      <c r="E20">
        <v>57.145000000000003</v>
      </c>
      <c r="F20">
        <v>57.145247657295798</v>
      </c>
      <c r="G20">
        <v>20</v>
      </c>
      <c r="H20">
        <v>2</v>
      </c>
      <c r="I20">
        <v>180</v>
      </c>
      <c r="J20">
        <v>49</v>
      </c>
      <c r="K20">
        <v>125</v>
      </c>
      <c r="L20">
        <f t="shared" si="2"/>
        <v>2.5062191844906675E-5</v>
      </c>
      <c r="M20">
        <f t="shared" si="0"/>
        <v>4.8139458095696743E-4</v>
      </c>
      <c r="N20">
        <f t="shared" si="1"/>
        <v>1.2280474004004271E-3</v>
      </c>
    </row>
    <row r="21" spans="1:14" x14ac:dyDescent="0.3">
      <c r="A21">
        <v>0.59</v>
      </c>
      <c r="B21">
        <v>2.177</v>
      </c>
      <c r="C21">
        <v>250</v>
      </c>
      <c r="D21">
        <v>182.14</v>
      </c>
      <c r="E21">
        <v>57.145000000000003</v>
      </c>
      <c r="F21">
        <v>57.145247657295798</v>
      </c>
      <c r="G21">
        <v>20</v>
      </c>
      <c r="H21">
        <v>2</v>
      </c>
      <c r="I21">
        <v>190</v>
      </c>
      <c r="J21">
        <v>54</v>
      </c>
      <c r="K21">
        <v>125</v>
      </c>
      <c r="L21">
        <f t="shared" si="2"/>
        <v>2.041076011745862E-5</v>
      </c>
      <c r="M21">
        <f t="shared" si="0"/>
        <v>4.7614221202007471E-4</v>
      </c>
      <c r="N21">
        <f t="shared" si="1"/>
        <v>1.1021810463427656E-3</v>
      </c>
    </row>
    <row r="22" spans="1:14" x14ac:dyDescent="0.3">
      <c r="A22">
        <v>0.59</v>
      </c>
      <c r="B22">
        <v>2.177</v>
      </c>
      <c r="C22">
        <v>250</v>
      </c>
      <c r="D22">
        <v>182.14</v>
      </c>
      <c r="E22">
        <v>57.145000000000003</v>
      </c>
      <c r="F22">
        <v>57.145247657295798</v>
      </c>
      <c r="G22">
        <v>20</v>
      </c>
      <c r="H22">
        <v>2</v>
      </c>
      <c r="I22">
        <v>200</v>
      </c>
      <c r="J22">
        <v>61</v>
      </c>
      <c r="K22">
        <v>126</v>
      </c>
      <c r="L22">
        <f t="shared" si="2"/>
        <v>1.6437313794736731E-5</v>
      </c>
      <c r="M22">
        <f t="shared" si="0"/>
        <v>4.8542257643028079E-4</v>
      </c>
      <c r="N22">
        <f t="shared" si="1"/>
        <v>1.0026761414789406E-3</v>
      </c>
    </row>
    <row r="23" spans="1:14" x14ac:dyDescent="0.3">
      <c r="A23">
        <v>0.59</v>
      </c>
      <c r="B23">
        <v>2.177</v>
      </c>
      <c r="C23">
        <v>250</v>
      </c>
      <c r="D23">
        <v>182.14</v>
      </c>
      <c r="E23">
        <v>57.145000000000003</v>
      </c>
      <c r="F23">
        <v>57.145247657295798</v>
      </c>
      <c r="G23">
        <v>20</v>
      </c>
      <c r="H23">
        <v>2</v>
      </c>
      <c r="I23">
        <v>210</v>
      </c>
      <c r="J23">
        <v>68</v>
      </c>
      <c r="K23">
        <v>126</v>
      </c>
      <c r="L23">
        <f t="shared" si="2"/>
        <v>1.3374364965705492E-5</v>
      </c>
      <c r="M23">
        <f t="shared" si="0"/>
        <v>4.9081796509065231E-4</v>
      </c>
      <c r="N23">
        <f t="shared" si="1"/>
        <v>9.0945681766797337E-4</v>
      </c>
    </row>
    <row r="24" spans="1:14" x14ac:dyDescent="0.3">
      <c r="A24">
        <v>0.59</v>
      </c>
      <c r="B24">
        <v>2.177</v>
      </c>
      <c r="C24">
        <v>250</v>
      </c>
      <c r="D24">
        <v>182.14</v>
      </c>
      <c r="E24">
        <v>57.145000000000003</v>
      </c>
      <c r="F24">
        <v>57.145247657295798</v>
      </c>
      <c r="G24">
        <v>20</v>
      </c>
      <c r="H24">
        <v>2</v>
      </c>
      <c r="I24">
        <v>220</v>
      </c>
      <c r="J24">
        <v>76</v>
      </c>
      <c r="K24">
        <v>126</v>
      </c>
      <c r="L24">
        <f t="shared" si="2"/>
        <v>1.0903394317952812E-5</v>
      </c>
      <c r="M24">
        <f t="shared" si="0"/>
        <v>4.9982544111504322E-4</v>
      </c>
      <c r="N24">
        <f t="shared" si="1"/>
        <v>8.2865796816441366E-4</v>
      </c>
    </row>
    <row r="25" spans="1:14" x14ac:dyDescent="0.3">
      <c r="A25">
        <v>0.59</v>
      </c>
      <c r="B25">
        <v>2.177</v>
      </c>
      <c r="C25">
        <v>250</v>
      </c>
      <c r="D25">
        <v>182.14</v>
      </c>
      <c r="E25">
        <v>57.145000000000003</v>
      </c>
      <c r="F25">
        <v>57.145247657295798</v>
      </c>
      <c r="G25">
        <v>20</v>
      </c>
      <c r="H25">
        <v>2</v>
      </c>
      <c r="I25">
        <v>230</v>
      </c>
      <c r="J25">
        <v>84</v>
      </c>
      <c r="K25">
        <v>127</v>
      </c>
      <c r="L25">
        <f t="shared" si="2"/>
        <v>9.0974335100687318E-6</v>
      </c>
      <c r="M25">
        <f t="shared" si="0"/>
        <v>5.0544480981925177E-4</v>
      </c>
      <c r="N25">
        <f t="shared" si="1"/>
        <v>7.6418441484577351E-4</v>
      </c>
    </row>
    <row r="26" spans="1:14" x14ac:dyDescent="0.3">
      <c r="A26">
        <v>0.59</v>
      </c>
      <c r="B26">
        <v>2.177</v>
      </c>
      <c r="C26">
        <v>250</v>
      </c>
      <c r="D26">
        <v>182.14</v>
      </c>
      <c r="E26">
        <v>57.145000000000003</v>
      </c>
      <c r="F26">
        <v>57.145247657295798</v>
      </c>
      <c r="G26">
        <v>20</v>
      </c>
      <c r="H26">
        <v>2</v>
      </c>
      <c r="I26">
        <v>240</v>
      </c>
      <c r="J26">
        <v>87</v>
      </c>
      <c r="K26">
        <v>127</v>
      </c>
      <c r="L26">
        <f t="shared" si="2"/>
        <v>8.0670010267683234E-6</v>
      </c>
      <c r="M26">
        <f t="shared" si="0"/>
        <v>4.8078055725676719E-4</v>
      </c>
      <c r="N26">
        <f t="shared" si="1"/>
        <v>7.0182908932884408E-4</v>
      </c>
    </row>
    <row r="27" spans="1:14" x14ac:dyDescent="0.3">
      <c r="A27">
        <v>0.59</v>
      </c>
      <c r="B27">
        <v>2.177</v>
      </c>
      <c r="C27">
        <v>250</v>
      </c>
      <c r="D27">
        <v>182.14</v>
      </c>
      <c r="E27">
        <v>57.145000000000003</v>
      </c>
      <c r="F27">
        <v>57.145247657295798</v>
      </c>
      <c r="G27">
        <v>20</v>
      </c>
      <c r="H27">
        <v>2</v>
      </c>
      <c r="I27">
        <v>250</v>
      </c>
      <c r="J27">
        <v>94</v>
      </c>
      <c r="K27">
        <v>127</v>
      </c>
      <c r="L27">
        <f t="shared" si="2"/>
        <v>6.8809115821857725E-6</v>
      </c>
      <c r="M27">
        <f t="shared" si="0"/>
        <v>4.7873806882042119E-4</v>
      </c>
      <c r="N27">
        <f t="shared" si="1"/>
        <v>6.468056887254627E-4</v>
      </c>
    </row>
    <row r="28" spans="1:14" x14ac:dyDescent="0.3">
      <c r="A28">
        <v>0.59</v>
      </c>
      <c r="B28">
        <v>2.177</v>
      </c>
      <c r="C28">
        <v>250</v>
      </c>
      <c r="D28">
        <v>182.14</v>
      </c>
      <c r="E28">
        <v>57.145000000000003</v>
      </c>
      <c r="F28">
        <v>57.145247657295798</v>
      </c>
      <c r="G28">
        <v>20</v>
      </c>
      <c r="H28">
        <v>2</v>
      </c>
      <c r="I28">
        <v>260</v>
      </c>
      <c r="J28">
        <v>98</v>
      </c>
      <c r="K28">
        <v>128</v>
      </c>
      <c r="L28">
        <f t="shared" si="2"/>
        <v>6.1501729005441979E-6</v>
      </c>
      <c r="M28">
        <f t="shared" si="0"/>
        <v>4.6145516044395689E-4</v>
      </c>
      <c r="N28">
        <f t="shared" si="1"/>
        <v>6.0271694425333144E-4</v>
      </c>
    </row>
    <row r="29" spans="1:14" x14ac:dyDescent="0.3">
      <c r="A29">
        <v>0.59</v>
      </c>
      <c r="B29">
        <v>2.177</v>
      </c>
      <c r="C29">
        <v>250</v>
      </c>
      <c r="D29">
        <v>182.14</v>
      </c>
      <c r="E29">
        <v>57.145000000000003</v>
      </c>
      <c r="F29">
        <v>57.145247657295798</v>
      </c>
      <c r="G29">
        <v>20</v>
      </c>
      <c r="H29">
        <v>2</v>
      </c>
      <c r="I29">
        <v>270</v>
      </c>
      <c r="J29">
        <v>104</v>
      </c>
      <c r="K29">
        <v>128</v>
      </c>
      <c r="L29">
        <f t="shared" si="2"/>
        <v>5.3740193932052878E-6</v>
      </c>
      <c r="M29">
        <f t="shared" si="0"/>
        <v>4.5410463872584678E-4</v>
      </c>
      <c r="N29">
        <f t="shared" si="1"/>
        <v>5.5889801689334995E-4</v>
      </c>
    </row>
    <row r="30" spans="1:14" x14ac:dyDescent="0.3">
      <c r="A30">
        <v>0.59</v>
      </c>
      <c r="B30">
        <v>2.177</v>
      </c>
      <c r="C30">
        <v>250</v>
      </c>
      <c r="D30">
        <v>182.14</v>
      </c>
      <c r="E30">
        <v>57.145000000000003</v>
      </c>
      <c r="F30">
        <v>57.145247657295798</v>
      </c>
      <c r="G30">
        <v>20</v>
      </c>
      <c r="H30">
        <v>2</v>
      </c>
      <c r="I30">
        <v>280</v>
      </c>
      <c r="J30">
        <v>106</v>
      </c>
      <c r="K30">
        <v>129</v>
      </c>
      <c r="L30">
        <f t="shared" si="2"/>
        <v>4.9410347658005635E-6</v>
      </c>
      <c r="M30">
        <f t="shared" si="0"/>
        <v>4.3036795836073742E-4</v>
      </c>
      <c r="N30">
        <f t="shared" si="1"/>
        <v>5.2374968517485967E-4</v>
      </c>
    </row>
    <row r="31" spans="1:14" x14ac:dyDescent="0.3">
      <c r="A31">
        <v>0.59</v>
      </c>
      <c r="B31">
        <v>2.177</v>
      </c>
      <c r="C31">
        <v>250</v>
      </c>
      <c r="D31">
        <v>182.14</v>
      </c>
      <c r="E31">
        <v>57.145000000000003</v>
      </c>
      <c r="F31">
        <v>57.145247657295798</v>
      </c>
      <c r="G31">
        <v>20</v>
      </c>
      <c r="H31">
        <v>2</v>
      </c>
      <c r="I31">
        <v>290</v>
      </c>
      <c r="J31">
        <v>110</v>
      </c>
      <c r="K31">
        <v>133</v>
      </c>
      <c r="L31">
        <f t="shared" si="2"/>
        <v>4.576285251588386E-6</v>
      </c>
      <c r="M31">
        <f t="shared" si="0"/>
        <v>4.1633873341518404E-4</v>
      </c>
      <c r="N31">
        <f t="shared" si="1"/>
        <v>5.033913776747225E-4</v>
      </c>
    </row>
    <row r="32" spans="1:14" x14ac:dyDescent="0.3">
      <c r="A32">
        <v>0.59</v>
      </c>
      <c r="B32">
        <v>2.177</v>
      </c>
      <c r="C32">
        <v>250</v>
      </c>
      <c r="D32">
        <v>182.14</v>
      </c>
      <c r="E32">
        <v>57.145000000000003</v>
      </c>
      <c r="F32">
        <v>57.145247657295798</v>
      </c>
      <c r="G32">
        <v>20</v>
      </c>
      <c r="H32">
        <v>2</v>
      </c>
      <c r="I32">
        <v>300</v>
      </c>
      <c r="J32">
        <v>115</v>
      </c>
      <c r="K32">
        <v>137</v>
      </c>
      <c r="L32">
        <f t="shared" si="2"/>
        <v>4.2133772374086304E-6</v>
      </c>
      <c r="M32">
        <f t="shared" si="0"/>
        <v>4.067292990126214E-4</v>
      </c>
      <c r="N32">
        <f t="shared" si="1"/>
        <v>4.8453838230199243E-4</v>
      </c>
    </row>
    <row r="35" spans="1:38" x14ac:dyDescent="0.3">
      <c r="A35" t="s">
        <v>2</v>
      </c>
      <c r="B35" t="s">
        <v>3</v>
      </c>
      <c r="C35" t="s">
        <v>4</v>
      </c>
      <c r="D35" t="s">
        <v>5</v>
      </c>
      <c r="E35" t="s">
        <v>6</v>
      </c>
      <c r="F35" t="s">
        <v>7</v>
      </c>
      <c r="G35" s="1" t="s">
        <v>8</v>
      </c>
      <c r="H35" t="s">
        <v>9</v>
      </c>
      <c r="I35" s="1" t="s">
        <v>10</v>
      </c>
      <c r="J35" t="s">
        <v>11</v>
      </c>
      <c r="K35" t="s">
        <v>12</v>
      </c>
      <c r="L35" t="s">
        <v>13</v>
      </c>
      <c r="M35" t="s">
        <v>17</v>
      </c>
      <c r="N35" t="s">
        <v>14</v>
      </c>
      <c r="O35" s="1" t="s">
        <v>10</v>
      </c>
      <c r="P35" t="s">
        <v>11</v>
      </c>
      <c r="Q35" t="s">
        <v>12</v>
      </c>
      <c r="R35" t="s">
        <v>13</v>
      </c>
      <c r="S35" t="s">
        <v>17</v>
      </c>
      <c r="T35" t="s">
        <v>14</v>
      </c>
      <c r="U35" s="1" t="s">
        <v>10</v>
      </c>
      <c r="V35" t="s">
        <v>11</v>
      </c>
      <c r="W35" t="s">
        <v>12</v>
      </c>
      <c r="X35" t="s">
        <v>13</v>
      </c>
      <c r="Y35" t="s">
        <v>17</v>
      </c>
      <c r="Z35" t="s">
        <v>14</v>
      </c>
      <c r="AA35" s="1" t="s">
        <v>10</v>
      </c>
      <c r="AB35" t="s">
        <v>11</v>
      </c>
      <c r="AC35" t="s">
        <v>12</v>
      </c>
      <c r="AD35" t="s">
        <v>13</v>
      </c>
      <c r="AE35" t="s">
        <v>17</v>
      </c>
      <c r="AF35" t="s">
        <v>14</v>
      </c>
      <c r="AG35" s="1" t="s">
        <v>10</v>
      </c>
      <c r="AH35" t="s">
        <v>11</v>
      </c>
      <c r="AI35" t="s">
        <v>12</v>
      </c>
      <c r="AJ35" t="s">
        <v>13</v>
      </c>
      <c r="AK35" t="s">
        <v>17</v>
      </c>
      <c r="AL35" t="s">
        <v>14</v>
      </c>
    </row>
    <row r="36" spans="1:38" x14ac:dyDescent="0.3">
      <c r="A36">
        <v>0.59</v>
      </c>
      <c r="B36">
        <v>2.177</v>
      </c>
      <c r="C36">
        <v>250</v>
      </c>
      <c r="D36">
        <v>182.14</v>
      </c>
      <c r="E36">
        <v>57.145000000000003</v>
      </c>
      <c r="F36">
        <v>57.145247657295798</v>
      </c>
      <c r="G36">
        <v>10</v>
      </c>
      <c r="H36">
        <v>2</v>
      </c>
      <c r="I36">
        <v>40</v>
      </c>
      <c r="J36">
        <v>4</v>
      </c>
      <c r="K36">
        <v>11</v>
      </c>
      <c r="L36">
        <f t="shared" ref="L36:L37" si="3">(K36/J36)/(PI()*I36^2)</f>
        <v>5.4709511687839026E-4</v>
      </c>
      <c r="M36">
        <f>J36/(PI()*I36^2)</f>
        <v>7.9577471545947667E-4</v>
      </c>
      <c r="N36">
        <f>K36/(PI()*I36^2)</f>
        <v>2.188380467513561E-3</v>
      </c>
      <c r="O36">
        <v>60</v>
      </c>
      <c r="P36">
        <v>7</v>
      </c>
      <c r="Q36">
        <v>41</v>
      </c>
      <c r="R36">
        <f>(Q36/P36)/(PI()*O36^2)</f>
        <v>5.1788513228315149E-4</v>
      </c>
      <c r="S36">
        <f>P36/(PI()*O36^2)</f>
        <v>6.1893588980181527E-4</v>
      </c>
      <c r="T36">
        <f>Q36/(PI()*O36^2)</f>
        <v>3.6251959259820605E-3</v>
      </c>
      <c r="U36">
        <v>70</v>
      </c>
      <c r="V36">
        <v>10</v>
      </c>
      <c r="W36">
        <v>79</v>
      </c>
      <c r="X36">
        <f>(W36/V36)/(PI()*U36^2)</f>
        <v>5.1319348996978502E-4</v>
      </c>
      <c r="Y36">
        <f>V36/(PI()*U36^2)</f>
        <v>6.4961201261998095E-4</v>
      </c>
      <c r="Z36">
        <f>W36/(PI()*U36^2)</f>
        <v>5.1319348996978495E-3</v>
      </c>
      <c r="AA36">
        <v>80</v>
      </c>
      <c r="AB36">
        <v>11</v>
      </c>
      <c r="AC36">
        <v>109</v>
      </c>
      <c r="AD36">
        <f>(AC36/AB36)/(PI()*AA36^2)</f>
        <v>4.9283774991524404E-4</v>
      </c>
      <c r="AE36">
        <f>AB36/(PI()*AA36^2)</f>
        <v>5.4709511687839026E-4</v>
      </c>
      <c r="AF36">
        <f>AC36/(PI()*AA36^2)</f>
        <v>5.4212152490676849E-3</v>
      </c>
      <c r="AG36">
        <v>90</v>
      </c>
      <c r="AH36">
        <v>12</v>
      </c>
      <c r="AI36">
        <v>109</v>
      </c>
      <c r="AJ36">
        <f>(AI36/AH36)/(PI()*AG36^2)</f>
        <v>3.5695244438305749E-4</v>
      </c>
      <c r="AK36">
        <f>AH36/(PI()*AG36^2)</f>
        <v>4.7157020175376402E-4</v>
      </c>
      <c r="AL36">
        <f>AI36/(PI()*AG36^2)</f>
        <v>4.2834293325966898E-3</v>
      </c>
    </row>
    <row r="37" spans="1:38" x14ac:dyDescent="0.3">
      <c r="A37">
        <v>0.59</v>
      </c>
      <c r="B37">
        <v>2.177</v>
      </c>
      <c r="C37">
        <v>250</v>
      </c>
      <c r="D37">
        <v>182.14</v>
      </c>
      <c r="E37">
        <v>57.145000000000003</v>
      </c>
      <c r="F37">
        <v>57.145247657295798</v>
      </c>
      <c r="G37">
        <v>20</v>
      </c>
      <c r="H37">
        <v>2</v>
      </c>
      <c r="I37">
        <v>40</v>
      </c>
      <c r="J37">
        <v>4</v>
      </c>
      <c r="K37">
        <v>17</v>
      </c>
      <c r="L37">
        <f t="shared" si="3"/>
        <v>8.45510635175694E-4</v>
      </c>
      <c r="M37">
        <f t="shared" ref="M37:M65" si="4">J37/(PI()*I37^2)</f>
        <v>7.9577471545947667E-4</v>
      </c>
      <c r="N37">
        <f t="shared" ref="N37:N65" si="5">K37/(PI()*I37^2)</f>
        <v>3.382042540702776E-3</v>
      </c>
      <c r="O37">
        <v>60</v>
      </c>
      <c r="P37">
        <v>5</v>
      </c>
      <c r="Q37">
        <v>38</v>
      </c>
      <c r="R37">
        <f t="shared" ref="R37" si="6">(Q37/P37)/(PI()*O37^2)</f>
        <v>6.7198753749911366E-4</v>
      </c>
      <c r="S37">
        <f t="shared" ref="S37:S65" si="7">P37/(PI()*O37^2)</f>
        <v>4.4209706414415371E-4</v>
      </c>
      <c r="T37">
        <f t="shared" ref="T37:T65" si="8">Q37/(PI()*O37^2)</f>
        <v>3.3599376874955682E-3</v>
      </c>
      <c r="U37">
        <v>70</v>
      </c>
      <c r="V37">
        <v>9</v>
      </c>
      <c r="W37">
        <v>94</v>
      </c>
      <c r="X37">
        <f t="shared" ref="X37" si="9">(W37/V37)/(PI()*U37^2)</f>
        <v>6.7848365762531349E-4</v>
      </c>
      <c r="Y37">
        <f t="shared" ref="Y37:Y65" si="10">V37/(PI()*U37^2)</f>
        <v>5.846508113579829E-4</v>
      </c>
      <c r="Z37">
        <f t="shared" ref="Z37:Z65" si="11">W37/(PI()*U37^2)</f>
        <v>6.1063529186278212E-3</v>
      </c>
      <c r="AA37">
        <v>80</v>
      </c>
      <c r="AB37">
        <v>10</v>
      </c>
      <c r="AC37">
        <v>119</v>
      </c>
      <c r="AD37">
        <f t="shared" ref="AD37" si="12">(AC37/AB37)/(PI()*AA37^2)</f>
        <v>5.9185744462298578E-4</v>
      </c>
      <c r="AE37">
        <f t="shared" ref="AE37:AE65" si="13">AB37/(PI()*AA37^2)</f>
        <v>4.9735919716217293E-4</v>
      </c>
      <c r="AF37">
        <f t="shared" ref="AF37:AF65" si="14">AC37/(PI()*AA37^2)</f>
        <v>5.918574446229858E-3</v>
      </c>
      <c r="AG37">
        <v>90</v>
      </c>
      <c r="AH37">
        <v>11</v>
      </c>
      <c r="AI37">
        <v>119</v>
      </c>
      <c r="AJ37">
        <f t="shared" ref="AJ37" si="15">(AI37/AH37)/(PI()*AG37^2)</f>
        <v>4.2512768188407511E-4</v>
      </c>
      <c r="AK37">
        <f t="shared" ref="AK37:AK65" si="16">AH37/(PI()*AG37^2)</f>
        <v>4.3227268494095035E-4</v>
      </c>
      <c r="AL37">
        <f t="shared" ref="AL37:AL65" si="17">AI37/(PI()*AG37^2)</f>
        <v>4.6764045007248265E-3</v>
      </c>
    </row>
    <row r="38" spans="1:38" x14ac:dyDescent="0.3">
      <c r="A38">
        <v>0.59</v>
      </c>
      <c r="B38">
        <v>2.177</v>
      </c>
      <c r="C38">
        <v>250</v>
      </c>
      <c r="D38">
        <v>182.14</v>
      </c>
      <c r="E38">
        <v>57.145000000000003</v>
      </c>
      <c r="F38">
        <v>57.145247657295798</v>
      </c>
      <c r="G38">
        <v>30</v>
      </c>
      <c r="H38">
        <v>2</v>
      </c>
      <c r="I38">
        <v>40</v>
      </c>
      <c r="J38">
        <v>5</v>
      </c>
      <c r="K38">
        <v>13</v>
      </c>
      <c r="L38">
        <f>(K38/J38)/(PI()*I38^2)</f>
        <v>5.1725356504865984E-4</v>
      </c>
      <c r="M38">
        <f t="shared" si="4"/>
        <v>9.9471839432434587E-4</v>
      </c>
      <c r="N38">
        <f t="shared" si="5"/>
        <v>2.5862678252432992E-3</v>
      </c>
      <c r="O38">
        <v>60</v>
      </c>
      <c r="P38">
        <v>6</v>
      </c>
      <c r="Q38">
        <v>57</v>
      </c>
      <c r="R38">
        <f>(Q38/P38)/(PI()*O38^2)</f>
        <v>8.3998442187389205E-4</v>
      </c>
      <c r="S38">
        <f t="shared" si="7"/>
        <v>5.3051647697298452E-4</v>
      </c>
      <c r="T38">
        <f t="shared" si="8"/>
        <v>5.0399065312433525E-3</v>
      </c>
      <c r="U38">
        <v>70</v>
      </c>
      <c r="V38">
        <v>10</v>
      </c>
      <c r="W38">
        <v>101</v>
      </c>
      <c r="X38">
        <f>(W38/V38)/(PI()*U38^2)</f>
        <v>6.5610813274618077E-4</v>
      </c>
      <c r="Y38">
        <f t="shared" si="10"/>
        <v>6.4961201261998095E-4</v>
      </c>
      <c r="Z38">
        <f t="shared" si="11"/>
        <v>6.5610813274618075E-3</v>
      </c>
      <c r="AA38">
        <v>80</v>
      </c>
      <c r="AB38">
        <v>12</v>
      </c>
      <c r="AC38">
        <v>118</v>
      </c>
      <c r="AD38">
        <f>(AC38/AB38)/(PI()*AA38^2)</f>
        <v>4.8906987720947006E-4</v>
      </c>
      <c r="AE38">
        <f t="shared" si="13"/>
        <v>5.9683103659460748E-4</v>
      </c>
      <c r="AF38">
        <f t="shared" si="14"/>
        <v>5.8688385265136403E-3</v>
      </c>
      <c r="AG38">
        <v>90</v>
      </c>
      <c r="AH38">
        <v>13</v>
      </c>
      <c r="AI38">
        <v>118</v>
      </c>
      <c r="AJ38">
        <f>(AI38/AH38)/(PI()*AG38^2)</f>
        <v>3.5670053722400096E-4</v>
      </c>
      <c r="AK38">
        <f t="shared" si="16"/>
        <v>5.1086771856657769E-4</v>
      </c>
      <c r="AL38">
        <f t="shared" si="17"/>
        <v>4.6371069839120128E-3</v>
      </c>
    </row>
    <row r="39" spans="1:38" x14ac:dyDescent="0.3">
      <c r="A39">
        <v>0.59</v>
      </c>
      <c r="B39">
        <v>2.177</v>
      </c>
      <c r="C39">
        <v>250</v>
      </c>
      <c r="D39">
        <v>182.14</v>
      </c>
      <c r="E39">
        <v>57.145000000000003</v>
      </c>
      <c r="F39">
        <v>57.145247657295798</v>
      </c>
      <c r="G39">
        <v>40</v>
      </c>
      <c r="H39">
        <v>2</v>
      </c>
      <c r="I39">
        <v>40</v>
      </c>
      <c r="J39">
        <v>4</v>
      </c>
      <c r="K39">
        <v>15</v>
      </c>
      <c r="L39">
        <f t="shared" ref="L39:L65" si="18">(K39/J39)/(PI()*I39^2)</f>
        <v>7.4603879574325935E-4</v>
      </c>
      <c r="M39">
        <f t="shared" si="4"/>
        <v>7.9577471545947667E-4</v>
      </c>
      <c r="N39">
        <f t="shared" si="5"/>
        <v>2.9841551829730374E-3</v>
      </c>
      <c r="O39">
        <v>60</v>
      </c>
      <c r="P39">
        <v>5</v>
      </c>
      <c r="Q39">
        <v>63</v>
      </c>
      <c r="R39">
        <f t="shared" ref="R39:R65" si="19">(Q39/P39)/(PI()*O39^2)</f>
        <v>1.1140846016432673E-3</v>
      </c>
      <c r="S39">
        <f t="shared" si="7"/>
        <v>4.4209706414415371E-4</v>
      </c>
      <c r="T39">
        <f t="shared" si="8"/>
        <v>5.570423008216337E-3</v>
      </c>
      <c r="U39">
        <v>70</v>
      </c>
      <c r="V39">
        <v>10</v>
      </c>
      <c r="W39">
        <v>102</v>
      </c>
      <c r="X39">
        <f t="shared" ref="X39:X65" si="20">(W39/V39)/(PI()*U39^2)</f>
        <v>6.626042528723806E-4</v>
      </c>
      <c r="Y39">
        <f t="shared" si="10"/>
        <v>6.4961201261998095E-4</v>
      </c>
      <c r="Z39">
        <f t="shared" si="11"/>
        <v>6.6260425287238064E-3</v>
      </c>
      <c r="AA39">
        <v>80</v>
      </c>
      <c r="AB39">
        <v>11</v>
      </c>
      <c r="AC39">
        <v>113</v>
      </c>
      <c r="AD39">
        <f t="shared" ref="AD39:AD65" si="21">(AC39/AB39)/(PI()*AA39^2)</f>
        <v>5.1092353890295952E-4</v>
      </c>
      <c r="AE39">
        <f t="shared" si="13"/>
        <v>5.4709511687839026E-4</v>
      </c>
      <c r="AF39">
        <f t="shared" si="14"/>
        <v>5.6201589279325538E-3</v>
      </c>
      <c r="AG39">
        <v>90</v>
      </c>
      <c r="AH39">
        <v>12</v>
      </c>
      <c r="AI39">
        <v>113</v>
      </c>
      <c r="AJ39">
        <f t="shared" ref="AJ39:AJ65" si="22">(AI39/AH39)/(PI()*AG39^2)</f>
        <v>3.7005161665399532E-4</v>
      </c>
      <c r="AK39">
        <f t="shared" si="16"/>
        <v>4.7157020175376402E-4</v>
      </c>
      <c r="AL39">
        <f t="shared" si="17"/>
        <v>4.4406193998479445E-3</v>
      </c>
    </row>
    <row r="40" spans="1:38" x14ac:dyDescent="0.3">
      <c r="A40">
        <v>0.59</v>
      </c>
      <c r="B40">
        <v>2.177</v>
      </c>
      <c r="C40">
        <v>250</v>
      </c>
      <c r="D40">
        <v>182.14</v>
      </c>
      <c r="E40">
        <v>57.145000000000003</v>
      </c>
      <c r="F40">
        <v>57.145247657295798</v>
      </c>
      <c r="G40">
        <v>50</v>
      </c>
      <c r="H40">
        <v>2</v>
      </c>
      <c r="I40">
        <v>40</v>
      </c>
      <c r="J40">
        <v>6</v>
      </c>
      <c r="K40">
        <v>20</v>
      </c>
      <c r="L40">
        <f t="shared" si="18"/>
        <v>6.6314559621623054E-4</v>
      </c>
      <c r="M40">
        <f t="shared" si="4"/>
        <v>1.193662073189215E-3</v>
      </c>
      <c r="N40">
        <f t="shared" si="5"/>
        <v>3.9788735772973835E-3</v>
      </c>
      <c r="O40">
        <v>60</v>
      </c>
      <c r="P40">
        <v>7</v>
      </c>
      <c r="Q40">
        <v>69</v>
      </c>
      <c r="R40">
        <f t="shared" si="19"/>
        <v>8.7156278359847451E-4</v>
      </c>
      <c r="S40">
        <f t="shared" si="7"/>
        <v>6.1893588980181527E-4</v>
      </c>
      <c r="T40">
        <f t="shared" si="8"/>
        <v>6.1009394851893215E-3</v>
      </c>
      <c r="U40">
        <v>70</v>
      </c>
      <c r="V40">
        <v>10</v>
      </c>
      <c r="W40">
        <v>113</v>
      </c>
      <c r="X40">
        <f t="shared" si="20"/>
        <v>7.3406157426057859E-4</v>
      </c>
      <c r="Y40">
        <f t="shared" si="10"/>
        <v>6.4961201261998095E-4</v>
      </c>
      <c r="Z40">
        <f t="shared" si="11"/>
        <v>7.340615742605785E-3</v>
      </c>
      <c r="AA40">
        <v>80</v>
      </c>
      <c r="AB40">
        <v>12</v>
      </c>
      <c r="AC40">
        <v>117</v>
      </c>
      <c r="AD40">
        <f t="shared" si="21"/>
        <v>4.8492521723311857E-4</v>
      </c>
      <c r="AE40">
        <f t="shared" si="13"/>
        <v>5.9683103659460748E-4</v>
      </c>
      <c r="AF40">
        <f t="shared" si="14"/>
        <v>5.8191026067974235E-3</v>
      </c>
      <c r="AG40">
        <v>90</v>
      </c>
      <c r="AH40">
        <v>13</v>
      </c>
      <c r="AI40">
        <v>117</v>
      </c>
      <c r="AJ40">
        <f t="shared" si="22"/>
        <v>3.5367765131532301E-4</v>
      </c>
      <c r="AK40">
        <f t="shared" si="16"/>
        <v>5.1086771856657769E-4</v>
      </c>
      <c r="AL40">
        <f t="shared" si="17"/>
        <v>4.5978094670991992E-3</v>
      </c>
    </row>
    <row r="41" spans="1:38" x14ac:dyDescent="0.3">
      <c r="A41">
        <v>0.59</v>
      </c>
      <c r="B41">
        <v>2.177</v>
      </c>
      <c r="C41">
        <v>250</v>
      </c>
      <c r="D41">
        <v>182.14</v>
      </c>
      <c r="E41">
        <v>57.145000000000003</v>
      </c>
      <c r="F41">
        <v>57.145247657295798</v>
      </c>
      <c r="G41">
        <v>60</v>
      </c>
      <c r="H41">
        <v>2</v>
      </c>
      <c r="I41">
        <v>40</v>
      </c>
      <c r="J41">
        <v>4</v>
      </c>
      <c r="K41">
        <v>21</v>
      </c>
      <c r="L41">
        <f t="shared" si="18"/>
        <v>1.0444543140405631E-3</v>
      </c>
      <c r="M41">
        <f t="shared" si="4"/>
        <v>7.9577471545947667E-4</v>
      </c>
      <c r="N41">
        <f t="shared" si="5"/>
        <v>4.1778172561622523E-3</v>
      </c>
      <c r="O41">
        <v>60</v>
      </c>
      <c r="P41">
        <v>5</v>
      </c>
      <c r="Q41">
        <v>70</v>
      </c>
      <c r="R41">
        <f t="shared" si="19"/>
        <v>1.2378717796036305E-3</v>
      </c>
      <c r="S41">
        <f t="shared" si="7"/>
        <v>4.4209706414415371E-4</v>
      </c>
      <c r="T41">
        <f t="shared" si="8"/>
        <v>6.1893588980181519E-3</v>
      </c>
      <c r="U41">
        <v>70</v>
      </c>
      <c r="V41">
        <v>7</v>
      </c>
      <c r="W41">
        <v>102</v>
      </c>
      <c r="X41">
        <f t="shared" si="20"/>
        <v>9.4657750410340083E-4</v>
      </c>
      <c r="Y41">
        <f t="shared" si="10"/>
        <v>4.5472840883398669E-4</v>
      </c>
      <c r="Z41">
        <f t="shared" si="11"/>
        <v>6.6260425287238064E-3</v>
      </c>
      <c r="AA41">
        <v>80</v>
      </c>
      <c r="AB41">
        <v>10</v>
      </c>
      <c r="AC41">
        <v>105</v>
      </c>
      <c r="AD41">
        <f t="shared" si="21"/>
        <v>5.2222715702028154E-4</v>
      </c>
      <c r="AE41">
        <f t="shared" si="13"/>
        <v>4.9735919716217293E-4</v>
      </c>
      <c r="AF41">
        <f t="shared" si="14"/>
        <v>5.2222715702028161E-3</v>
      </c>
      <c r="AG41">
        <v>90</v>
      </c>
      <c r="AH41">
        <v>11</v>
      </c>
      <c r="AI41">
        <v>106</v>
      </c>
      <c r="AJ41">
        <f t="shared" si="22"/>
        <v>3.7868516201438625E-4</v>
      </c>
      <c r="AK41">
        <f t="shared" si="16"/>
        <v>4.3227268494095035E-4</v>
      </c>
      <c r="AL41">
        <f t="shared" si="17"/>
        <v>4.1655367821582488E-3</v>
      </c>
    </row>
    <row r="42" spans="1:38" x14ac:dyDescent="0.3">
      <c r="A42">
        <v>0.59</v>
      </c>
      <c r="B42">
        <v>2.177</v>
      </c>
      <c r="C42">
        <v>250</v>
      </c>
      <c r="D42">
        <v>182.14</v>
      </c>
      <c r="E42">
        <v>57.145000000000003</v>
      </c>
      <c r="F42">
        <v>57.145247657295798</v>
      </c>
      <c r="G42">
        <v>70</v>
      </c>
      <c r="H42">
        <v>2</v>
      </c>
      <c r="I42">
        <v>40</v>
      </c>
      <c r="J42">
        <v>4</v>
      </c>
      <c r="K42">
        <v>25</v>
      </c>
      <c r="L42">
        <f t="shared" si="18"/>
        <v>1.2433979929054324E-3</v>
      </c>
      <c r="M42">
        <f t="shared" si="4"/>
        <v>7.9577471545947667E-4</v>
      </c>
      <c r="N42">
        <f t="shared" si="5"/>
        <v>4.9735919716217296E-3</v>
      </c>
      <c r="O42">
        <v>60</v>
      </c>
      <c r="P42">
        <v>5</v>
      </c>
      <c r="Q42">
        <v>86</v>
      </c>
      <c r="R42">
        <f t="shared" si="19"/>
        <v>1.5208139006558888E-3</v>
      </c>
      <c r="S42">
        <f t="shared" si="7"/>
        <v>4.4209706414415371E-4</v>
      </c>
      <c r="T42">
        <f t="shared" si="8"/>
        <v>7.6040695032794439E-3</v>
      </c>
      <c r="U42">
        <v>70</v>
      </c>
      <c r="V42">
        <v>6</v>
      </c>
      <c r="W42">
        <v>120</v>
      </c>
      <c r="X42">
        <f t="shared" si="20"/>
        <v>1.2992240252399619E-3</v>
      </c>
      <c r="Y42">
        <f t="shared" si="10"/>
        <v>3.8976720757198858E-4</v>
      </c>
      <c r="Z42">
        <f t="shared" si="11"/>
        <v>7.7953441514397722E-3</v>
      </c>
      <c r="AA42">
        <v>80</v>
      </c>
      <c r="AB42">
        <v>11</v>
      </c>
      <c r="AC42">
        <v>120</v>
      </c>
      <c r="AD42">
        <f t="shared" si="21"/>
        <v>5.4257366963146136E-4</v>
      </c>
      <c r="AE42">
        <f t="shared" si="13"/>
        <v>5.4709511687839026E-4</v>
      </c>
      <c r="AF42">
        <f t="shared" si="14"/>
        <v>5.9683103659460748E-3</v>
      </c>
      <c r="AG42">
        <v>90</v>
      </c>
      <c r="AH42">
        <v>12</v>
      </c>
      <c r="AI42">
        <v>121</v>
      </c>
      <c r="AJ42">
        <f t="shared" si="22"/>
        <v>3.9624996119587115E-4</v>
      </c>
      <c r="AK42">
        <f t="shared" si="16"/>
        <v>4.7157020175376402E-4</v>
      </c>
      <c r="AL42">
        <f t="shared" si="17"/>
        <v>4.7549995343504538E-3</v>
      </c>
    </row>
    <row r="43" spans="1:38" x14ac:dyDescent="0.3">
      <c r="A43">
        <v>0.59</v>
      </c>
      <c r="B43">
        <v>2.177</v>
      </c>
      <c r="C43">
        <v>250</v>
      </c>
      <c r="D43">
        <v>182.14</v>
      </c>
      <c r="E43">
        <v>57.145000000000003</v>
      </c>
      <c r="F43">
        <v>57.145247657295798</v>
      </c>
      <c r="G43">
        <v>80</v>
      </c>
      <c r="H43">
        <v>2</v>
      </c>
      <c r="I43">
        <v>40</v>
      </c>
      <c r="J43">
        <v>5</v>
      </c>
      <c r="K43">
        <v>30</v>
      </c>
      <c r="L43">
        <f t="shared" si="18"/>
        <v>1.193662073189215E-3</v>
      </c>
      <c r="M43">
        <f t="shared" si="4"/>
        <v>9.9471839432434587E-4</v>
      </c>
      <c r="N43">
        <f t="shared" si="5"/>
        <v>5.9683103659460748E-3</v>
      </c>
      <c r="O43">
        <v>60</v>
      </c>
      <c r="P43">
        <v>5</v>
      </c>
      <c r="Q43">
        <v>94</v>
      </c>
      <c r="R43">
        <f t="shared" si="19"/>
        <v>1.6622849611820181E-3</v>
      </c>
      <c r="S43">
        <f t="shared" si="7"/>
        <v>4.4209706414415371E-4</v>
      </c>
      <c r="T43">
        <f t="shared" si="8"/>
        <v>8.3114248059100899E-3</v>
      </c>
      <c r="U43">
        <v>70</v>
      </c>
      <c r="V43">
        <v>6</v>
      </c>
      <c r="W43">
        <v>119</v>
      </c>
      <c r="X43">
        <f t="shared" si="20"/>
        <v>1.2883971583629622E-3</v>
      </c>
      <c r="Y43">
        <f t="shared" si="10"/>
        <v>3.8976720757198858E-4</v>
      </c>
      <c r="Z43">
        <f t="shared" si="11"/>
        <v>7.7303829501777733E-3</v>
      </c>
      <c r="AA43">
        <v>80</v>
      </c>
      <c r="AB43">
        <v>11</v>
      </c>
      <c r="AC43">
        <v>119</v>
      </c>
      <c r="AD43">
        <f t="shared" si="21"/>
        <v>5.3805222238453257E-4</v>
      </c>
      <c r="AE43">
        <f t="shared" si="13"/>
        <v>5.4709511687839026E-4</v>
      </c>
      <c r="AF43">
        <f t="shared" si="14"/>
        <v>5.918574446229858E-3</v>
      </c>
      <c r="AG43">
        <v>90</v>
      </c>
      <c r="AH43">
        <v>12</v>
      </c>
      <c r="AI43">
        <v>120</v>
      </c>
      <c r="AJ43">
        <f t="shared" si="22"/>
        <v>3.9297516812813668E-4</v>
      </c>
      <c r="AK43">
        <f t="shared" si="16"/>
        <v>4.7157020175376402E-4</v>
      </c>
      <c r="AL43">
        <f t="shared" si="17"/>
        <v>4.7157020175376402E-3</v>
      </c>
    </row>
    <row r="44" spans="1:38" x14ac:dyDescent="0.3">
      <c r="A44">
        <v>0.59</v>
      </c>
      <c r="B44">
        <v>2.177</v>
      </c>
      <c r="C44">
        <v>250</v>
      </c>
      <c r="D44">
        <v>182.14</v>
      </c>
      <c r="E44">
        <v>57.145000000000003</v>
      </c>
      <c r="F44">
        <v>57.145247657295798</v>
      </c>
      <c r="G44">
        <v>90</v>
      </c>
      <c r="H44">
        <v>2</v>
      </c>
      <c r="I44">
        <v>40</v>
      </c>
      <c r="J44">
        <v>4</v>
      </c>
      <c r="K44">
        <v>29</v>
      </c>
      <c r="L44">
        <f t="shared" si="18"/>
        <v>1.4423416717703015E-3</v>
      </c>
      <c r="M44">
        <f t="shared" si="4"/>
        <v>7.9577471545947667E-4</v>
      </c>
      <c r="N44">
        <f t="shared" si="5"/>
        <v>5.7693666870812059E-3</v>
      </c>
      <c r="O44">
        <v>60</v>
      </c>
      <c r="P44">
        <v>4</v>
      </c>
      <c r="Q44">
        <v>88</v>
      </c>
      <c r="R44">
        <f t="shared" si="19"/>
        <v>1.9452270822342764E-3</v>
      </c>
      <c r="S44">
        <f t="shared" si="7"/>
        <v>3.5367765131532301E-4</v>
      </c>
      <c r="T44">
        <f t="shared" si="8"/>
        <v>7.7809083289371054E-3</v>
      </c>
      <c r="U44">
        <v>70</v>
      </c>
      <c r="V44">
        <v>6</v>
      </c>
      <c r="W44">
        <v>108</v>
      </c>
      <c r="X44">
        <f t="shared" si="20"/>
        <v>1.1693016227159658E-3</v>
      </c>
      <c r="Y44">
        <f t="shared" si="10"/>
        <v>3.8976720757198858E-4</v>
      </c>
      <c r="Z44">
        <f t="shared" si="11"/>
        <v>7.0158097362957948E-3</v>
      </c>
      <c r="AA44">
        <v>80</v>
      </c>
      <c r="AB44">
        <v>9</v>
      </c>
      <c r="AC44">
        <v>108</v>
      </c>
      <c r="AD44">
        <f t="shared" si="21"/>
        <v>5.9683103659460748E-4</v>
      </c>
      <c r="AE44">
        <f t="shared" si="13"/>
        <v>4.4762327744595561E-4</v>
      </c>
      <c r="AF44">
        <f t="shared" si="14"/>
        <v>5.3714793293514673E-3</v>
      </c>
      <c r="AG44">
        <v>90</v>
      </c>
      <c r="AH44">
        <v>11</v>
      </c>
      <c r="AI44">
        <v>108</v>
      </c>
      <c r="AJ44">
        <f t="shared" si="22"/>
        <v>3.8583016507126144E-4</v>
      </c>
      <c r="AK44">
        <f t="shared" si="16"/>
        <v>4.3227268494095035E-4</v>
      </c>
      <c r="AL44">
        <f t="shared" si="17"/>
        <v>4.2441318157838762E-3</v>
      </c>
    </row>
    <row r="45" spans="1:38" x14ac:dyDescent="0.3">
      <c r="A45">
        <v>0.59</v>
      </c>
      <c r="B45">
        <v>2.177</v>
      </c>
      <c r="C45">
        <v>250</v>
      </c>
      <c r="D45">
        <v>182.14</v>
      </c>
      <c r="E45">
        <v>57.145000000000003</v>
      </c>
      <c r="F45">
        <v>57.145247657295798</v>
      </c>
      <c r="G45">
        <v>100</v>
      </c>
      <c r="H45">
        <v>2</v>
      </c>
      <c r="I45">
        <v>40</v>
      </c>
      <c r="J45">
        <v>4</v>
      </c>
      <c r="K45">
        <v>39</v>
      </c>
      <c r="L45">
        <f t="shared" si="18"/>
        <v>1.9397008689324743E-3</v>
      </c>
      <c r="M45">
        <f t="shared" si="4"/>
        <v>7.9577471545947667E-4</v>
      </c>
      <c r="N45">
        <f t="shared" si="5"/>
        <v>7.7588034757298972E-3</v>
      </c>
      <c r="O45">
        <v>60</v>
      </c>
      <c r="P45">
        <v>4</v>
      </c>
      <c r="Q45">
        <v>108</v>
      </c>
      <c r="R45">
        <f t="shared" si="19"/>
        <v>2.3873241463784303E-3</v>
      </c>
      <c r="S45">
        <f t="shared" si="7"/>
        <v>3.5367765131532301E-4</v>
      </c>
      <c r="T45">
        <f t="shared" si="8"/>
        <v>9.5492965855137214E-3</v>
      </c>
      <c r="U45">
        <v>70</v>
      </c>
      <c r="V45">
        <v>5</v>
      </c>
      <c r="W45">
        <v>122</v>
      </c>
      <c r="X45">
        <f t="shared" si="20"/>
        <v>1.5850533107927534E-3</v>
      </c>
      <c r="Y45">
        <f t="shared" si="10"/>
        <v>3.2480600630999047E-4</v>
      </c>
      <c r="Z45">
        <f t="shared" si="11"/>
        <v>7.9252665539637675E-3</v>
      </c>
      <c r="AA45">
        <v>80</v>
      </c>
      <c r="AB45">
        <v>8</v>
      </c>
      <c r="AC45">
        <v>123</v>
      </c>
      <c r="AD45">
        <f t="shared" si="21"/>
        <v>7.6468976563684086E-4</v>
      </c>
      <c r="AE45">
        <f t="shared" si="13"/>
        <v>3.9788735772973834E-4</v>
      </c>
      <c r="AF45">
        <f t="shared" si="14"/>
        <v>6.1175181250947269E-3</v>
      </c>
      <c r="AG45">
        <v>90</v>
      </c>
      <c r="AH45">
        <v>9</v>
      </c>
      <c r="AI45">
        <v>124</v>
      </c>
      <c r="AJ45">
        <f t="shared" si="22"/>
        <v>5.4143245386543276E-4</v>
      </c>
      <c r="AK45">
        <f t="shared" si="16"/>
        <v>3.5367765131532301E-4</v>
      </c>
      <c r="AL45">
        <f t="shared" si="17"/>
        <v>4.8728920847888949E-3</v>
      </c>
    </row>
    <row r="46" spans="1:38" x14ac:dyDescent="0.3">
      <c r="A46">
        <v>0.59</v>
      </c>
      <c r="B46">
        <v>2.177</v>
      </c>
      <c r="C46">
        <v>250</v>
      </c>
      <c r="D46">
        <v>182.14</v>
      </c>
      <c r="E46">
        <v>57.145000000000003</v>
      </c>
      <c r="F46">
        <v>57.145247657295798</v>
      </c>
      <c r="G46">
        <v>110</v>
      </c>
      <c r="H46">
        <v>2</v>
      </c>
      <c r="I46">
        <v>40</v>
      </c>
      <c r="J46">
        <v>4</v>
      </c>
      <c r="K46">
        <v>37</v>
      </c>
      <c r="L46">
        <f t="shared" si="18"/>
        <v>1.8402290295000399E-3</v>
      </c>
      <c r="M46">
        <f t="shared" si="4"/>
        <v>7.9577471545947667E-4</v>
      </c>
      <c r="N46">
        <f t="shared" si="5"/>
        <v>7.3609161180001595E-3</v>
      </c>
      <c r="O46">
        <v>60</v>
      </c>
      <c r="P46">
        <v>4</v>
      </c>
      <c r="Q46">
        <v>93</v>
      </c>
      <c r="R46">
        <f t="shared" si="19"/>
        <v>2.0557513482703147E-3</v>
      </c>
      <c r="S46">
        <f t="shared" si="7"/>
        <v>3.5367765131532301E-4</v>
      </c>
      <c r="T46">
        <f t="shared" si="8"/>
        <v>8.2230053930812588E-3</v>
      </c>
      <c r="U46">
        <v>70</v>
      </c>
      <c r="V46">
        <v>5</v>
      </c>
      <c r="W46">
        <v>107</v>
      </c>
      <c r="X46">
        <f t="shared" si="20"/>
        <v>1.3901697070067593E-3</v>
      </c>
      <c r="Y46">
        <f t="shared" si="10"/>
        <v>3.2480600630999047E-4</v>
      </c>
      <c r="Z46">
        <f t="shared" si="11"/>
        <v>6.9508485350337967E-3</v>
      </c>
      <c r="AA46">
        <v>80</v>
      </c>
      <c r="AB46">
        <v>8</v>
      </c>
      <c r="AC46">
        <v>107</v>
      </c>
      <c r="AD46">
        <f t="shared" si="21"/>
        <v>6.6521792620440631E-4</v>
      </c>
      <c r="AE46">
        <f t="shared" si="13"/>
        <v>3.9788735772973834E-4</v>
      </c>
      <c r="AF46">
        <f t="shared" si="14"/>
        <v>5.3217434096352505E-3</v>
      </c>
      <c r="AG46">
        <v>90</v>
      </c>
      <c r="AH46">
        <v>10</v>
      </c>
      <c r="AI46">
        <v>108</v>
      </c>
      <c r="AJ46">
        <f t="shared" si="22"/>
        <v>4.2441318157838764E-4</v>
      </c>
      <c r="AK46">
        <f t="shared" si="16"/>
        <v>3.9297516812813668E-4</v>
      </c>
      <c r="AL46">
        <f t="shared" si="17"/>
        <v>4.2441318157838762E-3</v>
      </c>
    </row>
    <row r="47" spans="1:38" x14ac:dyDescent="0.3">
      <c r="A47">
        <v>0.59</v>
      </c>
      <c r="B47">
        <v>2.177</v>
      </c>
      <c r="C47">
        <v>250</v>
      </c>
      <c r="D47">
        <v>182.14</v>
      </c>
      <c r="E47">
        <v>57.145000000000003</v>
      </c>
      <c r="F47">
        <v>57.145247657295798</v>
      </c>
      <c r="G47">
        <v>120</v>
      </c>
      <c r="H47">
        <v>2</v>
      </c>
      <c r="I47">
        <v>40</v>
      </c>
      <c r="J47">
        <v>5</v>
      </c>
      <c r="K47">
        <v>34</v>
      </c>
      <c r="L47">
        <f t="shared" si="18"/>
        <v>1.3528170162811102E-3</v>
      </c>
      <c r="M47">
        <f t="shared" si="4"/>
        <v>9.9471839432434587E-4</v>
      </c>
      <c r="N47">
        <f t="shared" si="5"/>
        <v>6.764085081405552E-3</v>
      </c>
      <c r="O47">
        <v>60</v>
      </c>
      <c r="P47">
        <v>5</v>
      </c>
      <c r="Q47">
        <v>91</v>
      </c>
      <c r="R47">
        <f t="shared" si="19"/>
        <v>1.6092333134847196E-3</v>
      </c>
      <c r="S47">
        <f t="shared" si="7"/>
        <v>4.4209706414415371E-4</v>
      </c>
      <c r="T47">
        <f t="shared" si="8"/>
        <v>8.0461665674235981E-3</v>
      </c>
      <c r="U47">
        <v>70</v>
      </c>
      <c r="V47">
        <v>6</v>
      </c>
      <c r="W47">
        <v>102</v>
      </c>
      <c r="X47">
        <f t="shared" si="20"/>
        <v>1.1043404214539677E-3</v>
      </c>
      <c r="Y47">
        <f t="shared" si="10"/>
        <v>3.8976720757198858E-4</v>
      </c>
      <c r="Z47">
        <f t="shared" si="11"/>
        <v>6.6260425287238064E-3</v>
      </c>
      <c r="AA47">
        <v>80</v>
      </c>
      <c r="AB47">
        <v>8</v>
      </c>
      <c r="AC47">
        <v>103</v>
      </c>
      <c r="AD47">
        <f t="shared" si="21"/>
        <v>6.403499663462976E-4</v>
      </c>
      <c r="AE47">
        <f t="shared" si="13"/>
        <v>3.9788735772973834E-4</v>
      </c>
      <c r="AF47">
        <f t="shared" si="14"/>
        <v>5.1227997307703808E-3</v>
      </c>
      <c r="AG47">
        <v>90</v>
      </c>
      <c r="AH47">
        <v>11</v>
      </c>
      <c r="AI47">
        <v>103</v>
      </c>
      <c r="AJ47">
        <f t="shared" si="22"/>
        <v>3.6796765742907339E-4</v>
      </c>
      <c r="AK47">
        <f t="shared" si="16"/>
        <v>4.3227268494095035E-4</v>
      </c>
      <c r="AL47">
        <f t="shared" si="17"/>
        <v>4.0476442317198078E-3</v>
      </c>
    </row>
    <row r="48" spans="1:38" x14ac:dyDescent="0.3">
      <c r="A48">
        <v>0.59</v>
      </c>
      <c r="B48">
        <v>2.177</v>
      </c>
      <c r="C48">
        <v>250</v>
      </c>
      <c r="D48">
        <v>182.14</v>
      </c>
      <c r="E48">
        <v>57.145000000000003</v>
      </c>
      <c r="F48">
        <v>57.145247657295798</v>
      </c>
      <c r="G48">
        <v>130</v>
      </c>
      <c r="H48">
        <v>2</v>
      </c>
      <c r="I48">
        <v>40</v>
      </c>
      <c r="J48">
        <v>3</v>
      </c>
      <c r="K48">
        <v>41</v>
      </c>
      <c r="L48">
        <f t="shared" si="18"/>
        <v>2.7188969444865451E-3</v>
      </c>
      <c r="M48">
        <f t="shared" si="4"/>
        <v>5.9683103659460748E-4</v>
      </c>
      <c r="N48">
        <f t="shared" si="5"/>
        <v>8.1566908334596358E-3</v>
      </c>
      <c r="O48">
        <v>60</v>
      </c>
      <c r="P48">
        <v>3</v>
      </c>
      <c r="Q48">
        <v>105</v>
      </c>
      <c r="R48">
        <f t="shared" si="19"/>
        <v>3.0946794490090759E-3</v>
      </c>
      <c r="S48">
        <f t="shared" si="7"/>
        <v>2.6525823848649226E-4</v>
      </c>
      <c r="T48">
        <f t="shared" si="8"/>
        <v>9.2840383470272278E-3</v>
      </c>
      <c r="U48">
        <v>70</v>
      </c>
      <c r="V48">
        <v>3</v>
      </c>
      <c r="W48">
        <v>113</v>
      </c>
      <c r="X48">
        <f t="shared" si="20"/>
        <v>2.4468719142019283E-3</v>
      </c>
      <c r="Y48">
        <f t="shared" si="10"/>
        <v>1.9488360378599429E-4</v>
      </c>
      <c r="Z48">
        <f t="shared" si="11"/>
        <v>7.340615742605785E-3</v>
      </c>
      <c r="AA48">
        <v>80</v>
      </c>
      <c r="AB48">
        <v>5</v>
      </c>
      <c r="AC48">
        <v>113</v>
      </c>
      <c r="AD48">
        <f t="shared" si="21"/>
        <v>1.1240317855865109E-3</v>
      </c>
      <c r="AE48">
        <f t="shared" si="13"/>
        <v>2.4867959858108647E-4</v>
      </c>
      <c r="AF48">
        <f t="shared" si="14"/>
        <v>5.6201589279325538E-3</v>
      </c>
      <c r="AG48">
        <v>90</v>
      </c>
      <c r="AH48">
        <v>9</v>
      </c>
      <c r="AI48">
        <v>113</v>
      </c>
      <c r="AJ48">
        <f t="shared" si="22"/>
        <v>4.934021555386605E-4</v>
      </c>
      <c r="AK48">
        <f t="shared" si="16"/>
        <v>3.5367765131532301E-4</v>
      </c>
      <c r="AL48">
        <f t="shared" si="17"/>
        <v>4.4406193998479445E-3</v>
      </c>
    </row>
    <row r="49" spans="1:38" x14ac:dyDescent="0.3">
      <c r="A49">
        <v>0.59</v>
      </c>
      <c r="B49">
        <v>2.177</v>
      </c>
      <c r="C49">
        <v>250</v>
      </c>
      <c r="D49">
        <v>182.14</v>
      </c>
      <c r="E49">
        <v>57.145000000000003</v>
      </c>
      <c r="F49">
        <v>57.145247657295798</v>
      </c>
      <c r="G49">
        <v>140</v>
      </c>
      <c r="H49">
        <v>2</v>
      </c>
      <c r="I49">
        <v>40</v>
      </c>
      <c r="J49">
        <v>4</v>
      </c>
      <c r="K49">
        <v>41</v>
      </c>
      <c r="L49">
        <f t="shared" si="18"/>
        <v>2.039172708364909E-3</v>
      </c>
      <c r="M49">
        <f t="shared" si="4"/>
        <v>7.9577471545947667E-4</v>
      </c>
      <c r="N49">
        <f t="shared" si="5"/>
        <v>8.1566908334596358E-3</v>
      </c>
      <c r="O49">
        <v>60</v>
      </c>
      <c r="P49">
        <v>4</v>
      </c>
      <c r="Q49">
        <v>97</v>
      </c>
      <c r="R49">
        <f t="shared" si="19"/>
        <v>2.1441707610991454E-3</v>
      </c>
      <c r="S49">
        <f t="shared" si="7"/>
        <v>3.5367765131532301E-4</v>
      </c>
      <c r="T49">
        <f t="shared" si="8"/>
        <v>8.5766830443965818E-3</v>
      </c>
      <c r="U49">
        <v>70</v>
      </c>
      <c r="V49">
        <v>4</v>
      </c>
      <c r="W49">
        <v>110</v>
      </c>
      <c r="X49">
        <f t="shared" si="20"/>
        <v>1.7864330347049477E-3</v>
      </c>
      <c r="Y49">
        <f t="shared" si="10"/>
        <v>2.5984480504799237E-4</v>
      </c>
      <c r="Z49">
        <f t="shared" si="11"/>
        <v>7.1457321388197909E-3</v>
      </c>
      <c r="AA49">
        <v>80</v>
      </c>
      <c r="AB49">
        <v>5</v>
      </c>
      <c r="AC49">
        <v>112</v>
      </c>
      <c r="AD49">
        <f t="shared" si="21"/>
        <v>1.1140846016432673E-3</v>
      </c>
      <c r="AE49">
        <f t="shared" si="13"/>
        <v>2.4867959858108647E-4</v>
      </c>
      <c r="AF49">
        <f t="shared" si="14"/>
        <v>5.570423008216337E-3</v>
      </c>
      <c r="AG49">
        <v>90</v>
      </c>
      <c r="AH49">
        <v>8</v>
      </c>
      <c r="AI49">
        <v>112</v>
      </c>
      <c r="AJ49">
        <f t="shared" si="22"/>
        <v>5.5016523537939135E-4</v>
      </c>
      <c r="AK49">
        <f t="shared" si="16"/>
        <v>3.1438013450250935E-4</v>
      </c>
      <c r="AL49">
        <f t="shared" si="17"/>
        <v>4.4013218830351308E-3</v>
      </c>
    </row>
    <row r="50" spans="1:38" x14ac:dyDescent="0.3">
      <c r="A50">
        <v>0.59</v>
      </c>
      <c r="B50">
        <v>2.177</v>
      </c>
      <c r="C50">
        <v>250</v>
      </c>
      <c r="D50">
        <v>182.14</v>
      </c>
      <c r="E50">
        <v>57.145000000000003</v>
      </c>
      <c r="F50">
        <v>57.145247657295798</v>
      </c>
      <c r="G50">
        <v>150</v>
      </c>
      <c r="H50">
        <v>2</v>
      </c>
      <c r="I50">
        <v>40</v>
      </c>
      <c r="J50">
        <v>3</v>
      </c>
      <c r="K50">
        <v>45</v>
      </c>
      <c r="L50">
        <f t="shared" si="18"/>
        <v>2.9841551829730374E-3</v>
      </c>
      <c r="M50">
        <f t="shared" si="4"/>
        <v>5.9683103659460748E-4</v>
      </c>
      <c r="N50">
        <f t="shared" si="5"/>
        <v>8.952465548919113E-3</v>
      </c>
      <c r="O50">
        <v>60</v>
      </c>
      <c r="P50">
        <v>4</v>
      </c>
      <c r="Q50">
        <v>101</v>
      </c>
      <c r="R50">
        <f t="shared" si="19"/>
        <v>2.2325901739279762E-3</v>
      </c>
      <c r="S50">
        <f t="shared" si="7"/>
        <v>3.5367765131532301E-4</v>
      </c>
      <c r="T50">
        <f t="shared" si="8"/>
        <v>8.9303606957119048E-3</v>
      </c>
      <c r="U50">
        <v>70</v>
      </c>
      <c r="V50">
        <v>4</v>
      </c>
      <c r="W50">
        <v>110</v>
      </c>
      <c r="X50">
        <f t="shared" si="20"/>
        <v>1.7864330347049477E-3</v>
      </c>
      <c r="Y50">
        <f t="shared" si="10"/>
        <v>2.5984480504799237E-4</v>
      </c>
      <c r="Z50">
        <f t="shared" si="11"/>
        <v>7.1457321388197909E-3</v>
      </c>
      <c r="AA50">
        <v>80</v>
      </c>
      <c r="AB50">
        <v>5</v>
      </c>
      <c r="AC50">
        <v>110</v>
      </c>
      <c r="AD50">
        <f t="shared" si="21"/>
        <v>1.0941902337567805E-3</v>
      </c>
      <c r="AE50">
        <f t="shared" si="13"/>
        <v>2.4867959858108647E-4</v>
      </c>
      <c r="AF50">
        <f t="shared" si="14"/>
        <v>5.4709511687839017E-3</v>
      </c>
      <c r="AG50">
        <v>90</v>
      </c>
      <c r="AH50">
        <v>8</v>
      </c>
      <c r="AI50">
        <v>111</v>
      </c>
      <c r="AJ50">
        <f t="shared" si="22"/>
        <v>5.4525304577778965E-4</v>
      </c>
      <c r="AK50">
        <f t="shared" si="16"/>
        <v>3.1438013450250935E-4</v>
      </c>
      <c r="AL50">
        <f t="shared" si="17"/>
        <v>4.3620243662223172E-3</v>
      </c>
    </row>
    <row r="51" spans="1:38" x14ac:dyDescent="0.3">
      <c r="A51">
        <v>0.59</v>
      </c>
      <c r="B51">
        <v>2.177</v>
      </c>
      <c r="C51">
        <v>250</v>
      </c>
      <c r="D51">
        <v>182.14</v>
      </c>
      <c r="E51">
        <v>57.145000000000003</v>
      </c>
      <c r="F51">
        <v>57.145247657295798</v>
      </c>
      <c r="G51">
        <v>160</v>
      </c>
      <c r="H51">
        <v>2</v>
      </c>
      <c r="I51">
        <v>40</v>
      </c>
      <c r="J51">
        <v>3</v>
      </c>
      <c r="K51">
        <v>63</v>
      </c>
      <c r="L51">
        <f t="shared" si="18"/>
        <v>4.1778172561622523E-3</v>
      </c>
      <c r="M51">
        <f t="shared" si="4"/>
        <v>5.9683103659460748E-4</v>
      </c>
      <c r="N51">
        <f t="shared" si="5"/>
        <v>1.2533451768486758E-2</v>
      </c>
      <c r="O51">
        <v>60</v>
      </c>
      <c r="P51">
        <v>4</v>
      </c>
      <c r="Q51">
        <v>119</v>
      </c>
      <c r="R51">
        <f t="shared" si="19"/>
        <v>2.6304775316577148E-3</v>
      </c>
      <c r="S51">
        <f t="shared" si="7"/>
        <v>3.5367765131532301E-4</v>
      </c>
      <c r="T51">
        <f t="shared" si="8"/>
        <v>1.0521910126630859E-2</v>
      </c>
      <c r="U51">
        <v>70</v>
      </c>
      <c r="V51">
        <v>5</v>
      </c>
      <c r="W51">
        <v>123</v>
      </c>
      <c r="X51">
        <f t="shared" si="20"/>
        <v>1.5980455510451533E-3</v>
      </c>
      <c r="Y51">
        <f t="shared" si="10"/>
        <v>3.2480600630999047E-4</v>
      </c>
      <c r="Z51">
        <f t="shared" si="11"/>
        <v>7.9902277552257664E-3</v>
      </c>
      <c r="AA51">
        <v>80</v>
      </c>
      <c r="AB51">
        <v>8</v>
      </c>
      <c r="AC51">
        <v>123</v>
      </c>
      <c r="AD51">
        <f t="shared" si="21"/>
        <v>7.6468976563684086E-4</v>
      </c>
      <c r="AE51">
        <f t="shared" si="13"/>
        <v>3.9788735772973834E-4</v>
      </c>
      <c r="AF51">
        <f t="shared" si="14"/>
        <v>6.1175181250947269E-3</v>
      </c>
      <c r="AG51">
        <v>90</v>
      </c>
      <c r="AH51">
        <v>11</v>
      </c>
      <c r="AI51">
        <v>124</v>
      </c>
      <c r="AJ51">
        <f t="shared" si="22"/>
        <v>4.4299018952626316E-4</v>
      </c>
      <c r="AK51">
        <f t="shared" si="16"/>
        <v>4.3227268494095035E-4</v>
      </c>
      <c r="AL51">
        <f t="shared" si="17"/>
        <v>4.8728920847888949E-3</v>
      </c>
    </row>
    <row r="52" spans="1:38" x14ac:dyDescent="0.3">
      <c r="A52">
        <v>0.59</v>
      </c>
      <c r="B52">
        <v>2.177</v>
      </c>
      <c r="C52">
        <v>250</v>
      </c>
      <c r="D52">
        <v>182.14</v>
      </c>
      <c r="E52">
        <v>57.145000000000003</v>
      </c>
      <c r="F52">
        <v>57.145247657295798</v>
      </c>
      <c r="G52">
        <v>170</v>
      </c>
      <c r="H52">
        <v>2</v>
      </c>
      <c r="I52">
        <v>40</v>
      </c>
      <c r="J52">
        <v>3</v>
      </c>
      <c r="K52">
        <v>69</v>
      </c>
      <c r="L52">
        <f t="shared" si="18"/>
        <v>4.5757046138919909E-3</v>
      </c>
      <c r="M52">
        <f t="shared" si="4"/>
        <v>5.9683103659460748E-4</v>
      </c>
      <c r="N52">
        <f t="shared" si="5"/>
        <v>1.3727113841675973E-2</v>
      </c>
      <c r="O52">
        <v>60</v>
      </c>
      <c r="P52">
        <v>4</v>
      </c>
      <c r="Q52">
        <v>121</v>
      </c>
      <c r="R52">
        <f t="shared" si="19"/>
        <v>2.67468723807213E-3</v>
      </c>
      <c r="S52">
        <f t="shared" si="7"/>
        <v>3.5367765131532301E-4</v>
      </c>
      <c r="T52">
        <f t="shared" si="8"/>
        <v>1.069874895228852E-2</v>
      </c>
      <c r="U52">
        <v>70</v>
      </c>
      <c r="V52">
        <v>4</v>
      </c>
      <c r="W52">
        <v>123</v>
      </c>
      <c r="X52">
        <f t="shared" si="20"/>
        <v>1.9975569388064416E-3</v>
      </c>
      <c r="Y52">
        <f t="shared" si="10"/>
        <v>2.5984480504799237E-4</v>
      </c>
      <c r="Z52">
        <f t="shared" si="11"/>
        <v>7.9902277552257664E-3</v>
      </c>
      <c r="AA52">
        <v>80</v>
      </c>
      <c r="AB52">
        <v>5</v>
      </c>
      <c r="AC52">
        <v>124</v>
      </c>
      <c r="AD52">
        <f t="shared" si="21"/>
        <v>1.233450808962189E-3</v>
      </c>
      <c r="AE52">
        <f t="shared" si="13"/>
        <v>2.4867959858108647E-4</v>
      </c>
      <c r="AF52">
        <f t="shared" si="14"/>
        <v>6.1672540448109445E-3</v>
      </c>
      <c r="AG52">
        <v>90</v>
      </c>
      <c r="AH52">
        <v>7</v>
      </c>
      <c r="AI52">
        <v>125</v>
      </c>
      <c r="AJ52">
        <f t="shared" si="22"/>
        <v>7.0174137165738692E-4</v>
      </c>
      <c r="AK52">
        <f t="shared" si="16"/>
        <v>2.7508261768969568E-4</v>
      </c>
      <c r="AL52">
        <f t="shared" si="17"/>
        <v>4.9121896016017085E-3</v>
      </c>
    </row>
    <row r="53" spans="1:38" x14ac:dyDescent="0.3">
      <c r="A53">
        <v>0.59</v>
      </c>
      <c r="B53">
        <v>2.177</v>
      </c>
      <c r="C53">
        <v>250</v>
      </c>
      <c r="D53">
        <v>182.14</v>
      </c>
      <c r="E53">
        <v>57.145000000000003</v>
      </c>
      <c r="F53">
        <v>57.145247657295798</v>
      </c>
      <c r="G53">
        <v>180</v>
      </c>
      <c r="H53">
        <v>2</v>
      </c>
      <c r="I53">
        <v>40</v>
      </c>
      <c r="J53">
        <v>4</v>
      </c>
      <c r="K53">
        <v>74</v>
      </c>
      <c r="L53">
        <f t="shared" si="18"/>
        <v>3.6804580590000797E-3</v>
      </c>
      <c r="M53">
        <f t="shared" si="4"/>
        <v>7.9577471545947667E-4</v>
      </c>
      <c r="N53">
        <f t="shared" si="5"/>
        <v>1.4721832236000319E-2</v>
      </c>
      <c r="O53">
        <v>60</v>
      </c>
      <c r="P53">
        <v>5</v>
      </c>
      <c r="Q53">
        <v>118</v>
      </c>
      <c r="R53">
        <f t="shared" si="19"/>
        <v>2.0866981427604056E-3</v>
      </c>
      <c r="S53">
        <f t="shared" si="7"/>
        <v>4.4209706414415371E-4</v>
      </c>
      <c r="T53">
        <f t="shared" si="8"/>
        <v>1.0433490713802028E-2</v>
      </c>
      <c r="U53">
        <v>70</v>
      </c>
      <c r="V53">
        <v>5</v>
      </c>
      <c r="W53">
        <v>119</v>
      </c>
      <c r="X53">
        <f t="shared" si="20"/>
        <v>1.5460765900355549E-3</v>
      </c>
      <c r="Y53">
        <f t="shared" si="10"/>
        <v>3.2480600630999047E-4</v>
      </c>
      <c r="Z53">
        <f t="shared" si="11"/>
        <v>7.7303829501777733E-3</v>
      </c>
      <c r="AA53">
        <v>80</v>
      </c>
      <c r="AB53">
        <v>6</v>
      </c>
      <c r="AC53">
        <v>120</v>
      </c>
      <c r="AD53">
        <f t="shared" si="21"/>
        <v>9.9471839432434587E-4</v>
      </c>
      <c r="AE53">
        <f t="shared" si="13"/>
        <v>2.9841551829730374E-4</v>
      </c>
      <c r="AF53">
        <f t="shared" si="14"/>
        <v>5.9683103659460748E-3</v>
      </c>
      <c r="AG53">
        <v>90</v>
      </c>
      <c r="AH53">
        <v>6</v>
      </c>
      <c r="AI53">
        <v>122</v>
      </c>
      <c r="AJ53">
        <f t="shared" si="22"/>
        <v>7.9904950852721114E-4</v>
      </c>
      <c r="AK53">
        <f t="shared" si="16"/>
        <v>2.3578510087688201E-4</v>
      </c>
      <c r="AL53">
        <f t="shared" si="17"/>
        <v>4.7942970511632675E-3</v>
      </c>
    </row>
    <row r="54" spans="1:38" x14ac:dyDescent="0.3">
      <c r="A54">
        <v>0.59</v>
      </c>
      <c r="B54">
        <v>2.177</v>
      </c>
      <c r="C54">
        <v>250</v>
      </c>
      <c r="D54">
        <v>182.14</v>
      </c>
      <c r="E54">
        <v>57.145000000000003</v>
      </c>
      <c r="F54">
        <v>57.145247657295798</v>
      </c>
      <c r="G54">
        <v>190</v>
      </c>
      <c r="H54">
        <v>2</v>
      </c>
      <c r="I54">
        <v>40</v>
      </c>
      <c r="J54">
        <v>2</v>
      </c>
      <c r="K54">
        <v>60</v>
      </c>
      <c r="L54">
        <f t="shared" si="18"/>
        <v>5.9683103659460748E-3</v>
      </c>
      <c r="M54">
        <f t="shared" si="4"/>
        <v>3.9788735772973834E-4</v>
      </c>
      <c r="N54">
        <f t="shared" si="5"/>
        <v>1.193662073189215E-2</v>
      </c>
      <c r="O54">
        <v>60</v>
      </c>
      <c r="P54">
        <v>5</v>
      </c>
      <c r="Q54">
        <v>105</v>
      </c>
      <c r="R54">
        <f t="shared" si="19"/>
        <v>1.8568076694054456E-3</v>
      </c>
      <c r="S54">
        <f t="shared" si="7"/>
        <v>4.4209706414415371E-4</v>
      </c>
      <c r="T54">
        <f t="shared" si="8"/>
        <v>9.2840383470272278E-3</v>
      </c>
      <c r="U54">
        <v>70</v>
      </c>
      <c r="V54">
        <v>5</v>
      </c>
      <c r="W54">
        <v>112</v>
      </c>
      <c r="X54">
        <f t="shared" si="20"/>
        <v>1.4551309082687573E-3</v>
      </c>
      <c r="Y54">
        <f t="shared" si="10"/>
        <v>3.2480600630999047E-4</v>
      </c>
      <c r="Z54">
        <f t="shared" si="11"/>
        <v>7.275654541343787E-3</v>
      </c>
      <c r="AA54">
        <v>80</v>
      </c>
      <c r="AB54">
        <v>5</v>
      </c>
      <c r="AC54">
        <v>115</v>
      </c>
      <c r="AD54">
        <f t="shared" si="21"/>
        <v>1.1439261534729977E-3</v>
      </c>
      <c r="AE54">
        <f t="shared" si="13"/>
        <v>2.4867959858108647E-4</v>
      </c>
      <c r="AF54">
        <f t="shared" si="14"/>
        <v>5.7196307673649882E-3</v>
      </c>
      <c r="AG54">
        <v>90</v>
      </c>
      <c r="AH54">
        <v>6</v>
      </c>
      <c r="AI54">
        <v>115</v>
      </c>
      <c r="AJ54">
        <f t="shared" si="22"/>
        <v>7.5320240557892864E-4</v>
      </c>
      <c r="AK54">
        <f t="shared" si="16"/>
        <v>2.3578510087688201E-4</v>
      </c>
      <c r="AL54">
        <f t="shared" si="17"/>
        <v>4.5192144334735718E-3</v>
      </c>
    </row>
    <row r="55" spans="1:38" x14ac:dyDescent="0.3">
      <c r="A55">
        <v>0.59</v>
      </c>
      <c r="B55">
        <v>2.177</v>
      </c>
      <c r="C55">
        <v>250</v>
      </c>
      <c r="D55">
        <v>182.14</v>
      </c>
      <c r="E55">
        <v>57.145000000000003</v>
      </c>
      <c r="F55">
        <v>57.145247657295798</v>
      </c>
      <c r="G55">
        <v>200</v>
      </c>
      <c r="H55">
        <v>2</v>
      </c>
      <c r="I55">
        <v>40</v>
      </c>
      <c r="J55">
        <v>2</v>
      </c>
      <c r="K55">
        <v>76</v>
      </c>
      <c r="L55">
        <f t="shared" si="18"/>
        <v>7.5598597968650283E-3</v>
      </c>
      <c r="M55">
        <f t="shared" si="4"/>
        <v>3.9788735772973834E-4</v>
      </c>
      <c r="N55">
        <f t="shared" si="5"/>
        <v>1.5119719593730057E-2</v>
      </c>
      <c r="O55">
        <v>60</v>
      </c>
      <c r="P55">
        <v>4</v>
      </c>
      <c r="Q55">
        <v>119</v>
      </c>
      <c r="R55">
        <f t="shared" si="19"/>
        <v>2.6304775316577148E-3</v>
      </c>
      <c r="S55">
        <f t="shared" si="7"/>
        <v>3.5367765131532301E-4</v>
      </c>
      <c r="T55">
        <f t="shared" si="8"/>
        <v>1.0521910126630859E-2</v>
      </c>
      <c r="U55">
        <v>70</v>
      </c>
      <c r="V55">
        <v>4</v>
      </c>
      <c r="W55">
        <v>119</v>
      </c>
      <c r="X55">
        <f t="shared" si="20"/>
        <v>1.9325957375444433E-3</v>
      </c>
      <c r="Y55">
        <f t="shared" si="10"/>
        <v>2.5984480504799237E-4</v>
      </c>
      <c r="Z55">
        <f t="shared" si="11"/>
        <v>7.7303829501777733E-3</v>
      </c>
      <c r="AA55">
        <v>80</v>
      </c>
      <c r="AB55">
        <v>4</v>
      </c>
      <c r="AC55">
        <v>120</v>
      </c>
      <c r="AD55">
        <f t="shared" si="21"/>
        <v>1.4920775914865187E-3</v>
      </c>
      <c r="AE55">
        <f t="shared" si="13"/>
        <v>1.9894367886486917E-4</v>
      </c>
      <c r="AF55">
        <f t="shared" si="14"/>
        <v>5.9683103659460748E-3</v>
      </c>
      <c r="AG55">
        <v>90</v>
      </c>
      <c r="AH55">
        <v>5</v>
      </c>
      <c r="AI55">
        <v>121</v>
      </c>
      <c r="AJ55">
        <f t="shared" si="22"/>
        <v>9.5099990687009075E-4</v>
      </c>
      <c r="AK55">
        <f t="shared" si="16"/>
        <v>1.9648758406406834E-4</v>
      </c>
      <c r="AL55">
        <f t="shared" si="17"/>
        <v>4.7549995343504538E-3</v>
      </c>
    </row>
    <row r="56" spans="1:38" x14ac:dyDescent="0.3">
      <c r="A56">
        <v>0.59</v>
      </c>
      <c r="B56">
        <v>2.177</v>
      </c>
      <c r="C56">
        <v>250</v>
      </c>
      <c r="D56">
        <v>182.14</v>
      </c>
      <c r="E56">
        <v>57.145000000000003</v>
      </c>
      <c r="F56">
        <v>57.145247657295798</v>
      </c>
      <c r="G56">
        <v>210</v>
      </c>
      <c r="H56">
        <v>2</v>
      </c>
      <c r="I56">
        <v>40</v>
      </c>
      <c r="J56">
        <v>2</v>
      </c>
      <c r="K56">
        <v>60</v>
      </c>
      <c r="L56">
        <f t="shared" si="18"/>
        <v>5.9683103659460748E-3</v>
      </c>
      <c r="M56">
        <f t="shared" si="4"/>
        <v>3.9788735772973834E-4</v>
      </c>
      <c r="N56">
        <f t="shared" si="5"/>
        <v>1.193662073189215E-2</v>
      </c>
      <c r="O56">
        <v>60</v>
      </c>
      <c r="P56">
        <v>4</v>
      </c>
      <c r="Q56">
        <v>104</v>
      </c>
      <c r="R56">
        <f t="shared" si="19"/>
        <v>2.2989047335495996E-3</v>
      </c>
      <c r="S56">
        <f t="shared" si="7"/>
        <v>3.5367765131532301E-4</v>
      </c>
      <c r="T56">
        <f t="shared" si="8"/>
        <v>9.1956189341983983E-3</v>
      </c>
      <c r="U56">
        <v>70</v>
      </c>
      <c r="V56">
        <v>4</v>
      </c>
      <c r="W56">
        <v>108</v>
      </c>
      <c r="X56">
        <f t="shared" si="20"/>
        <v>1.7539524340739487E-3</v>
      </c>
      <c r="Y56">
        <f t="shared" si="10"/>
        <v>2.5984480504799237E-4</v>
      </c>
      <c r="Z56">
        <f t="shared" si="11"/>
        <v>7.0158097362957948E-3</v>
      </c>
      <c r="AA56">
        <v>80</v>
      </c>
      <c r="AB56">
        <v>4</v>
      </c>
      <c r="AC56">
        <v>111</v>
      </c>
      <c r="AD56">
        <f t="shared" si="21"/>
        <v>1.3801717721250298E-3</v>
      </c>
      <c r="AE56">
        <f t="shared" si="13"/>
        <v>1.9894367886486917E-4</v>
      </c>
      <c r="AF56">
        <f t="shared" si="14"/>
        <v>5.5206870885001194E-3</v>
      </c>
      <c r="AG56">
        <v>90</v>
      </c>
      <c r="AH56">
        <v>5</v>
      </c>
      <c r="AI56">
        <v>111</v>
      </c>
      <c r="AJ56">
        <f t="shared" si="22"/>
        <v>8.7240487324446341E-4</v>
      </c>
      <c r="AK56">
        <f t="shared" si="16"/>
        <v>1.9648758406406834E-4</v>
      </c>
      <c r="AL56">
        <f t="shared" si="17"/>
        <v>4.3620243662223172E-3</v>
      </c>
    </row>
    <row r="57" spans="1:38" x14ac:dyDescent="0.3">
      <c r="A57">
        <v>0.59</v>
      </c>
      <c r="B57">
        <v>2.177</v>
      </c>
      <c r="C57">
        <v>250</v>
      </c>
      <c r="D57">
        <v>182.14</v>
      </c>
      <c r="E57">
        <v>57.145000000000003</v>
      </c>
      <c r="F57">
        <v>57.145247657295798</v>
      </c>
      <c r="G57">
        <v>220</v>
      </c>
      <c r="H57">
        <v>2</v>
      </c>
      <c r="I57">
        <v>40</v>
      </c>
      <c r="J57">
        <v>2</v>
      </c>
      <c r="K57">
        <v>85</v>
      </c>
      <c r="L57">
        <f t="shared" si="18"/>
        <v>8.45510635175694E-3</v>
      </c>
      <c r="M57">
        <f t="shared" si="4"/>
        <v>3.9788735772973834E-4</v>
      </c>
      <c r="N57">
        <f t="shared" si="5"/>
        <v>1.691021270351388E-2</v>
      </c>
      <c r="O57">
        <v>60</v>
      </c>
      <c r="P57">
        <v>4</v>
      </c>
      <c r="Q57">
        <v>114</v>
      </c>
      <c r="R57">
        <f t="shared" si="19"/>
        <v>2.5199532656216763E-3</v>
      </c>
      <c r="S57">
        <f t="shared" si="7"/>
        <v>3.5367765131532301E-4</v>
      </c>
      <c r="T57">
        <f t="shared" si="8"/>
        <v>1.0079813062486705E-2</v>
      </c>
      <c r="U57">
        <v>70</v>
      </c>
      <c r="V57">
        <v>4</v>
      </c>
      <c r="W57">
        <v>114</v>
      </c>
      <c r="X57">
        <f t="shared" si="20"/>
        <v>1.8513942359669458E-3</v>
      </c>
      <c r="Y57">
        <f t="shared" si="10"/>
        <v>2.5984480504799237E-4</v>
      </c>
      <c r="Z57">
        <f t="shared" si="11"/>
        <v>7.4055769438677831E-3</v>
      </c>
      <c r="AA57">
        <v>80</v>
      </c>
      <c r="AB57">
        <v>4</v>
      </c>
      <c r="AC57">
        <v>114</v>
      </c>
      <c r="AD57">
        <f t="shared" si="21"/>
        <v>1.4174737119121929E-3</v>
      </c>
      <c r="AE57">
        <f t="shared" si="13"/>
        <v>1.9894367886486917E-4</v>
      </c>
      <c r="AF57">
        <f t="shared" si="14"/>
        <v>5.6698948476487715E-3</v>
      </c>
      <c r="AG57">
        <v>90</v>
      </c>
      <c r="AH57">
        <v>5</v>
      </c>
      <c r="AI57">
        <v>114</v>
      </c>
      <c r="AJ57">
        <f t="shared" si="22"/>
        <v>8.9598338333215166E-4</v>
      </c>
      <c r="AK57">
        <f t="shared" si="16"/>
        <v>1.9648758406406834E-4</v>
      </c>
      <c r="AL57">
        <f t="shared" si="17"/>
        <v>4.4799169166607582E-3</v>
      </c>
    </row>
    <row r="58" spans="1:38" x14ac:dyDescent="0.3">
      <c r="A58">
        <v>0.59</v>
      </c>
      <c r="B58">
        <v>2.177</v>
      </c>
      <c r="C58">
        <v>250</v>
      </c>
      <c r="D58">
        <v>182.14</v>
      </c>
      <c r="E58">
        <v>57.145000000000003</v>
      </c>
      <c r="F58">
        <v>57.145247657295798</v>
      </c>
      <c r="G58">
        <v>230</v>
      </c>
      <c r="H58">
        <v>2</v>
      </c>
      <c r="I58">
        <v>40</v>
      </c>
      <c r="J58">
        <v>1</v>
      </c>
      <c r="K58">
        <v>65</v>
      </c>
      <c r="L58">
        <f t="shared" si="18"/>
        <v>1.2931339126216496E-2</v>
      </c>
      <c r="M58">
        <f t="shared" si="4"/>
        <v>1.9894367886486917E-4</v>
      </c>
      <c r="N58">
        <f t="shared" si="5"/>
        <v>1.2931339126216496E-2</v>
      </c>
      <c r="O58">
        <v>60</v>
      </c>
      <c r="P58">
        <v>3</v>
      </c>
      <c r="Q58">
        <v>96</v>
      </c>
      <c r="R58">
        <f t="shared" si="19"/>
        <v>2.8294212105225841E-3</v>
      </c>
      <c r="S58">
        <f t="shared" si="7"/>
        <v>2.6525823848649226E-4</v>
      </c>
      <c r="T58">
        <f t="shared" si="8"/>
        <v>8.4882636315677523E-3</v>
      </c>
      <c r="U58">
        <v>70</v>
      </c>
      <c r="V58">
        <v>3</v>
      </c>
      <c r="W58">
        <v>101</v>
      </c>
      <c r="X58">
        <f t="shared" si="20"/>
        <v>2.1870271091539357E-3</v>
      </c>
      <c r="Y58">
        <f t="shared" si="10"/>
        <v>1.9488360378599429E-4</v>
      </c>
      <c r="Z58">
        <f t="shared" si="11"/>
        <v>6.5610813274618075E-3</v>
      </c>
      <c r="AA58">
        <v>80</v>
      </c>
      <c r="AB58">
        <v>3</v>
      </c>
      <c r="AC58">
        <v>101</v>
      </c>
      <c r="AD58">
        <f t="shared" si="21"/>
        <v>1.674442630445982E-3</v>
      </c>
      <c r="AE58">
        <f t="shared" si="13"/>
        <v>1.4920775914865187E-4</v>
      </c>
      <c r="AF58">
        <f t="shared" si="14"/>
        <v>5.0233278913379463E-3</v>
      </c>
      <c r="AG58">
        <v>90</v>
      </c>
      <c r="AH58">
        <v>4</v>
      </c>
      <c r="AI58">
        <v>101</v>
      </c>
      <c r="AJ58">
        <f t="shared" si="22"/>
        <v>9.9226229952354512E-4</v>
      </c>
      <c r="AK58">
        <f t="shared" si="16"/>
        <v>1.5719006725125467E-4</v>
      </c>
      <c r="AL58">
        <f t="shared" si="17"/>
        <v>3.9690491980941805E-3</v>
      </c>
    </row>
    <row r="59" spans="1:38" x14ac:dyDescent="0.3">
      <c r="A59">
        <v>0.59</v>
      </c>
      <c r="B59">
        <v>2.177</v>
      </c>
      <c r="C59">
        <v>250</v>
      </c>
      <c r="D59">
        <v>182.14</v>
      </c>
      <c r="E59">
        <v>57.145000000000003</v>
      </c>
      <c r="F59">
        <v>57.145247657295798</v>
      </c>
      <c r="G59">
        <v>240</v>
      </c>
      <c r="H59">
        <v>2</v>
      </c>
      <c r="I59">
        <v>40</v>
      </c>
      <c r="J59">
        <v>3</v>
      </c>
      <c r="K59">
        <v>91</v>
      </c>
      <c r="L59">
        <f t="shared" si="18"/>
        <v>6.0346249255676977E-3</v>
      </c>
      <c r="M59">
        <f t="shared" si="4"/>
        <v>5.9683103659460748E-4</v>
      </c>
      <c r="N59">
        <f t="shared" si="5"/>
        <v>1.8103874776703093E-2</v>
      </c>
      <c r="O59">
        <v>60</v>
      </c>
      <c r="P59">
        <v>5</v>
      </c>
      <c r="Q59">
        <v>119</v>
      </c>
      <c r="R59">
        <f t="shared" si="19"/>
        <v>2.1043820253261718E-3</v>
      </c>
      <c r="S59">
        <f t="shared" si="7"/>
        <v>4.4209706414415371E-4</v>
      </c>
      <c r="T59">
        <f t="shared" si="8"/>
        <v>1.0521910126630859E-2</v>
      </c>
      <c r="U59">
        <v>70</v>
      </c>
      <c r="V59">
        <v>5</v>
      </c>
      <c r="W59">
        <v>120</v>
      </c>
      <c r="X59">
        <f t="shared" si="20"/>
        <v>1.5590688302879543E-3</v>
      </c>
      <c r="Y59">
        <f t="shared" si="10"/>
        <v>3.2480600630999047E-4</v>
      </c>
      <c r="Z59">
        <f t="shared" si="11"/>
        <v>7.7953441514397722E-3</v>
      </c>
      <c r="AA59">
        <v>80</v>
      </c>
      <c r="AB59">
        <v>5</v>
      </c>
      <c r="AC59">
        <v>120</v>
      </c>
      <c r="AD59">
        <f t="shared" si="21"/>
        <v>1.193662073189215E-3</v>
      </c>
      <c r="AE59">
        <f t="shared" si="13"/>
        <v>2.4867959858108647E-4</v>
      </c>
      <c r="AF59">
        <f t="shared" si="14"/>
        <v>5.9683103659460748E-3</v>
      </c>
      <c r="AG59">
        <v>90</v>
      </c>
      <c r="AH59">
        <v>6</v>
      </c>
      <c r="AI59">
        <v>120</v>
      </c>
      <c r="AJ59">
        <f t="shared" si="22"/>
        <v>7.8595033625627336E-4</v>
      </c>
      <c r="AK59">
        <f t="shared" si="16"/>
        <v>2.3578510087688201E-4</v>
      </c>
      <c r="AL59">
        <f t="shared" si="17"/>
        <v>4.7157020175376402E-3</v>
      </c>
    </row>
    <row r="60" spans="1:38" x14ac:dyDescent="0.3">
      <c r="A60">
        <v>0.59</v>
      </c>
      <c r="B60">
        <v>2.177</v>
      </c>
      <c r="C60">
        <v>250</v>
      </c>
      <c r="D60">
        <v>182.14</v>
      </c>
      <c r="E60">
        <v>57.145000000000003</v>
      </c>
      <c r="F60">
        <v>57.145247657295798</v>
      </c>
      <c r="G60">
        <v>250</v>
      </c>
      <c r="H60">
        <v>2</v>
      </c>
      <c r="I60">
        <v>40</v>
      </c>
      <c r="J60">
        <v>2</v>
      </c>
      <c r="K60">
        <v>90</v>
      </c>
      <c r="L60">
        <f t="shared" si="18"/>
        <v>8.952465548919113E-3</v>
      </c>
      <c r="M60">
        <f t="shared" si="4"/>
        <v>3.9788735772973834E-4</v>
      </c>
      <c r="N60">
        <f t="shared" si="5"/>
        <v>1.7904931097838226E-2</v>
      </c>
      <c r="O60">
        <v>60</v>
      </c>
      <c r="P60">
        <v>4</v>
      </c>
      <c r="Q60">
        <v>119</v>
      </c>
      <c r="R60">
        <f t="shared" si="19"/>
        <v>2.6304775316577148E-3</v>
      </c>
      <c r="S60">
        <f t="shared" si="7"/>
        <v>3.5367765131532301E-4</v>
      </c>
      <c r="T60">
        <f t="shared" si="8"/>
        <v>1.0521910126630859E-2</v>
      </c>
      <c r="U60">
        <v>70</v>
      </c>
      <c r="V60">
        <v>4</v>
      </c>
      <c r="W60">
        <v>119</v>
      </c>
      <c r="X60">
        <f t="shared" si="20"/>
        <v>1.9325957375444433E-3</v>
      </c>
      <c r="Y60">
        <f t="shared" si="10"/>
        <v>2.5984480504799237E-4</v>
      </c>
      <c r="Z60">
        <f t="shared" si="11"/>
        <v>7.7303829501777733E-3</v>
      </c>
      <c r="AA60">
        <v>80</v>
      </c>
      <c r="AB60">
        <v>4</v>
      </c>
      <c r="AC60">
        <v>119</v>
      </c>
      <c r="AD60">
        <f t="shared" si="21"/>
        <v>1.4796436115574645E-3</v>
      </c>
      <c r="AE60">
        <f t="shared" si="13"/>
        <v>1.9894367886486917E-4</v>
      </c>
      <c r="AF60">
        <f t="shared" si="14"/>
        <v>5.918574446229858E-3</v>
      </c>
      <c r="AG60">
        <v>90</v>
      </c>
      <c r="AH60">
        <v>4</v>
      </c>
      <c r="AI60">
        <v>119</v>
      </c>
      <c r="AJ60">
        <f t="shared" si="22"/>
        <v>1.1691011251812066E-3</v>
      </c>
      <c r="AK60">
        <f t="shared" si="16"/>
        <v>1.5719006725125467E-4</v>
      </c>
      <c r="AL60">
        <f t="shared" si="17"/>
        <v>4.6764045007248265E-3</v>
      </c>
    </row>
    <row r="61" spans="1:38" x14ac:dyDescent="0.3">
      <c r="A61">
        <v>0.59</v>
      </c>
      <c r="B61">
        <v>2.177</v>
      </c>
      <c r="C61">
        <v>250</v>
      </c>
      <c r="D61">
        <v>182.14</v>
      </c>
      <c r="E61">
        <v>57.145000000000003</v>
      </c>
      <c r="F61">
        <v>57.145247657295798</v>
      </c>
      <c r="G61">
        <v>260</v>
      </c>
      <c r="H61">
        <v>2</v>
      </c>
      <c r="I61">
        <v>40</v>
      </c>
      <c r="J61">
        <v>2</v>
      </c>
      <c r="K61">
        <v>91</v>
      </c>
      <c r="L61">
        <f t="shared" si="18"/>
        <v>9.0519373883515466E-3</v>
      </c>
      <c r="M61">
        <f t="shared" si="4"/>
        <v>3.9788735772973834E-4</v>
      </c>
      <c r="N61">
        <f t="shared" si="5"/>
        <v>1.8103874776703093E-2</v>
      </c>
      <c r="O61">
        <v>60</v>
      </c>
      <c r="P61">
        <v>4</v>
      </c>
      <c r="Q61">
        <v>118</v>
      </c>
      <c r="R61">
        <f t="shared" si="19"/>
        <v>2.608372678450507E-3</v>
      </c>
      <c r="S61">
        <f t="shared" si="7"/>
        <v>3.5367765131532301E-4</v>
      </c>
      <c r="T61">
        <f t="shared" si="8"/>
        <v>1.0433490713802028E-2</v>
      </c>
      <c r="U61">
        <v>70</v>
      </c>
      <c r="V61">
        <v>4</v>
      </c>
      <c r="W61">
        <v>119</v>
      </c>
      <c r="X61">
        <f t="shared" si="20"/>
        <v>1.9325957375444433E-3</v>
      </c>
      <c r="Y61">
        <f t="shared" si="10"/>
        <v>2.5984480504799237E-4</v>
      </c>
      <c r="Z61">
        <f t="shared" si="11"/>
        <v>7.7303829501777733E-3</v>
      </c>
      <c r="AA61">
        <v>80</v>
      </c>
      <c r="AB61">
        <v>4</v>
      </c>
      <c r="AC61">
        <v>120</v>
      </c>
      <c r="AD61">
        <f t="shared" si="21"/>
        <v>1.4920775914865187E-3</v>
      </c>
      <c r="AE61">
        <f t="shared" si="13"/>
        <v>1.9894367886486917E-4</v>
      </c>
      <c r="AF61">
        <f t="shared" si="14"/>
        <v>5.9683103659460748E-3</v>
      </c>
      <c r="AG61">
        <v>90</v>
      </c>
      <c r="AH61">
        <v>4</v>
      </c>
      <c r="AI61">
        <v>120</v>
      </c>
      <c r="AJ61">
        <f t="shared" si="22"/>
        <v>1.17892550438441E-3</v>
      </c>
      <c r="AK61">
        <f t="shared" si="16"/>
        <v>1.5719006725125467E-4</v>
      </c>
      <c r="AL61">
        <f t="shared" si="17"/>
        <v>4.7157020175376402E-3</v>
      </c>
    </row>
    <row r="62" spans="1:38" x14ac:dyDescent="0.3">
      <c r="A62">
        <v>0.59</v>
      </c>
      <c r="B62">
        <v>2.177</v>
      </c>
      <c r="C62">
        <v>250</v>
      </c>
      <c r="D62">
        <v>182.14</v>
      </c>
      <c r="E62">
        <v>57.145000000000003</v>
      </c>
      <c r="F62">
        <v>57.145247657295798</v>
      </c>
      <c r="G62">
        <v>270</v>
      </c>
      <c r="H62">
        <v>2</v>
      </c>
      <c r="I62">
        <v>40</v>
      </c>
      <c r="J62">
        <v>2</v>
      </c>
      <c r="K62">
        <v>61</v>
      </c>
      <c r="L62">
        <f t="shared" si="18"/>
        <v>6.0677822053785101E-3</v>
      </c>
      <c r="M62">
        <f t="shared" si="4"/>
        <v>3.9788735772973834E-4</v>
      </c>
      <c r="N62">
        <f t="shared" si="5"/>
        <v>1.213556441075702E-2</v>
      </c>
      <c r="O62">
        <v>60</v>
      </c>
      <c r="P62">
        <v>4</v>
      </c>
      <c r="Q62">
        <v>97</v>
      </c>
      <c r="R62">
        <f t="shared" si="19"/>
        <v>2.1441707610991454E-3</v>
      </c>
      <c r="S62">
        <f t="shared" si="7"/>
        <v>3.5367765131532301E-4</v>
      </c>
      <c r="T62">
        <f t="shared" si="8"/>
        <v>8.5766830443965818E-3</v>
      </c>
      <c r="U62">
        <v>70</v>
      </c>
      <c r="V62">
        <v>4</v>
      </c>
      <c r="W62">
        <v>99</v>
      </c>
      <c r="X62">
        <f t="shared" si="20"/>
        <v>1.6077897312344529E-3</v>
      </c>
      <c r="Y62">
        <f t="shared" si="10"/>
        <v>2.5984480504799237E-4</v>
      </c>
      <c r="Z62">
        <f t="shared" si="11"/>
        <v>6.4311589249378114E-3</v>
      </c>
      <c r="AA62">
        <v>80</v>
      </c>
      <c r="AB62">
        <v>4</v>
      </c>
      <c r="AC62">
        <v>100</v>
      </c>
      <c r="AD62">
        <f t="shared" si="21"/>
        <v>1.2433979929054324E-3</v>
      </c>
      <c r="AE62">
        <f t="shared" si="13"/>
        <v>1.9894367886486917E-4</v>
      </c>
      <c r="AF62">
        <f t="shared" si="14"/>
        <v>4.9735919716217296E-3</v>
      </c>
      <c r="AG62">
        <v>90</v>
      </c>
      <c r="AH62">
        <v>4</v>
      </c>
      <c r="AI62">
        <v>103</v>
      </c>
      <c r="AJ62">
        <f t="shared" si="22"/>
        <v>1.011911057929952E-3</v>
      </c>
      <c r="AK62">
        <f t="shared" si="16"/>
        <v>1.5719006725125467E-4</v>
      </c>
      <c r="AL62">
        <f t="shared" si="17"/>
        <v>4.0476442317198078E-3</v>
      </c>
    </row>
    <row r="63" spans="1:38" x14ac:dyDescent="0.3">
      <c r="A63">
        <v>0.59</v>
      </c>
      <c r="B63">
        <v>2.177</v>
      </c>
      <c r="C63">
        <v>250</v>
      </c>
      <c r="D63">
        <v>182.14</v>
      </c>
      <c r="E63">
        <v>57.145000000000003</v>
      </c>
      <c r="F63">
        <v>57.145247657295798</v>
      </c>
      <c r="G63">
        <v>280</v>
      </c>
      <c r="H63">
        <v>2</v>
      </c>
      <c r="I63">
        <v>40</v>
      </c>
      <c r="J63">
        <v>2</v>
      </c>
      <c r="K63">
        <v>69</v>
      </c>
      <c r="L63">
        <f t="shared" si="18"/>
        <v>6.8635569208379864E-3</v>
      </c>
      <c r="M63">
        <f t="shared" si="4"/>
        <v>3.9788735772973834E-4</v>
      </c>
      <c r="N63">
        <f t="shared" si="5"/>
        <v>1.3727113841675973E-2</v>
      </c>
      <c r="O63">
        <v>60</v>
      </c>
      <c r="P63">
        <v>4</v>
      </c>
      <c r="Q63">
        <v>97</v>
      </c>
      <c r="R63">
        <f t="shared" si="19"/>
        <v>2.1441707610991454E-3</v>
      </c>
      <c r="S63">
        <f t="shared" si="7"/>
        <v>3.5367765131532301E-4</v>
      </c>
      <c r="T63">
        <f t="shared" si="8"/>
        <v>8.5766830443965818E-3</v>
      </c>
      <c r="U63">
        <v>70</v>
      </c>
      <c r="V63">
        <v>5</v>
      </c>
      <c r="W63">
        <v>100</v>
      </c>
      <c r="X63">
        <f t="shared" si="20"/>
        <v>1.2992240252399619E-3</v>
      </c>
      <c r="Y63">
        <f t="shared" si="10"/>
        <v>3.2480600630999047E-4</v>
      </c>
      <c r="Z63">
        <f t="shared" si="11"/>
        <v>6.4961201261998095E-3</v>
      </c>
      <c r="AA63">
        <v>80</v>
      </c>
      <c r="AB63">
        <v>5</v>
      </c>
      <c r="AC63">
        <v>102</v>
      </c>
      <c r="AD63">
        <f t="shared" si="21"/>
        <v>1.0146127622108327E-3</v>
      </c>
      <c r="AE63">
        <f t="shared" si="13"/>
        <v>2.4867959858108647E-4</v>
      </c>
      <c r="AF63">
        <f t="shared" si="14"/>
        <v>5.073063811054164E-3</v>
      </c>
      <c r="AG63">
        <v>90</v>
      </c>
      <c r="AH63">
        <v>5</v>
      </c>
      <c r="AI63">
        <v>103</v>
      </c>
      <c r="AJ63">
        <f t="shared" si="22"/>
        <v>8.0952884634396161E-4</v>
      </c>
      <c r="AK63">
        <f t="shared" si="16"/>
        <v>1.9648758406406834E-4</v>
      </c>
      <c r="AL63">
        <f t="shared" si="17"/>
        <v>4.0476442317198078E-3</v>
      </c>
    </row>
    <row r="64" spans="1:38" x14ac:dyDescent="0.3">
      <c r="A64">
        <v>0.59</v>
      </c>
      <c r="B64">
        <v>2.177</v>
      </c>
      <c r="C64">
        <v>250</v>
      </c>
      <c r="D64">
        <v>182.14</v>
      </c>
      <c r="E64">
        <v>57.145000000000003</v>
      </c>
      <c r="F64">
        <v>57.145247657295798</v>
      </c>
      <c r="G64">
        <v>290</v>
      </c>
      <c r="H64">
        <v>2</v>
      </c>
      <c r="I64">
        <v>40</v>
      </c>
      <c r="J64">
        <v>2</v>
      </c>
      <c r="K64">
        <v>85</v>
      </c>
      <c r="L64">
        <f t="shared" si="18"/>
        <v>8.45510635175694E-3</v>
      </c>
      <c r="M64">
        <f t="shared" si="4"/>
        <v>3.9788735772973834E-4</v>
      </c>
      <c r="N64">
        <f t="shared" si="5"/>
        <v>1.691021270351388E-2</v>
      </c>
      <c r="O64">
        <v>60</v>
      </c>
      <c r="P64">
        <v>4</v>
      </c>
      <c r="Q64">
        <v>108</v>
      </c>
      <c r="R64">
        <f t="shared" si="19"/>
        <v>2.3873241463784303E-3</v>
      </c>
      <c r="S64">
        <f t="shared" si="7"/>
        <v>3.5367765131532301E-4</v>
      </c>
      <c r="T64">
        <f t="shared" si="8"/>
        <v>9.5492965855137214E-3</v>
      </c>
      <c r="U64">
        <v>70</v>
      </c>
      <c r="V64">
        <v>4</v>
      </c>
      <c r="W64">
        <v>108</v>
      </c>
      <c r="X64">
        <f t="shared" si="20"/>
        <v>1.7539524340739487E-3</v>
      </c>
      <c r="Y64">
        <f t="shared" si="10"/>
        <v>2.5984480504799237E-4</v>
      </c>
      <c r="Z64">
        <f t="shared" si="11"/>
        <v>7.0158097362957948E-3</v>
      </c>
      <c r="AA64">
        <v>80</v>
      </c>
      <c r="AB64">
        <v>4</v>
      </c>
      <c r="AC64">
        <v>109</v>
      </c>
      <c r="AD64">
        <f t="shared" si="21"/>
        <v>1.3553038122669212E-3</v>
      </c>
      <c r="AE64">
        <f t="shared" si="13"/>
        <v>1.9894367886486917E-4</v>
      </c>
      <c r="AF64">
        <f t="shared" si="14"/>
        <v>5.4212152490676849E-3</v>
      </c>
      <c r="AG64">
        <v>90</v>
      </c>
      <c r="AH64">
        <v>4</v>
      </c>
      <c r="AI64">
        <v>110</v>
      </c>
      <c r="AJ64">
        <f t="shared" si="22"/>
        <v>1.0806817123523759E-3</v>
      </c>
      <c r="AK64">
        <f t="shared" si="16"/>
        <v>1.5719006725125467E-4</v>
      </c>
      <c r="AL64">
        <f t="shared" si="17"/>
        <v>4.3227268494095035E-3</v>
      </c>
    </row>
    <row r="65" spans="1:38" x14ac:dyDescent="0.3">
      <c r="A65">
        <v>0.59</v>
      </c>
      <c r="B65">
        <v>2.177</v>
      </c>
      <c r="C65">
        <v>250</v>
      </c>
      <c r="D65">
        <v>182.14</v>
      </c>
      <c r="E65">
        <v>57.145000000000003</v>
      </c>
      <c r="F65">
        <v>57.145247657295798</v>
      </c>
      <c r="G65">
        <v>300</v>
      </c>
      <c r="H65">
        <v>2</v>
      </c>
      <c r="I65">
        <v>40</v>
      </c>
      <c r="J65">
        <v>2</v>
      </c>
      <c r="K65">
        <v>67</v>
      </c>
      <c r="L65">
        <f t="shared" si="18"/>
        <v>6.6646132419731175E-3</v>
      </c>
      <c r="M65">
        <f t="shared" si="4"/>
        <v>3.9788735772973834E-4</v>
      </c>
      <c r="N65">
        <f t="shared" si="5"/>
        <v>1.3329226483946235E-2</v>
      </c>
      <c r="O65">
        <v>60</v>
      </c>
      <c r="P65">
        <v>4</v>
      </c>
      <c r="Q65">
        <v>95</v>
      </c>
      <c r="R65">
        <f t="shared" si="19"/>
        <v>2.0999610546847303E-3</v>
      </c>
      <c r="S65">
        <f t="shared" si="7"/>
        <v>3.5367765131532301E-4</v>
      </c>
      <c r="T65">
        <f t="shared" si="8"/>
        <v>8.3998442187389211E-3</v>
      </c>
      <c r="U65">
        <v>70</v>
      </c>
      <c r="V65">
        <v>4</v>
      </c>
      <c r="W65">
        <v>98</v>
      </c>
      <c r="X65">
        <f t="shared" si="20"/>
        <v>1.5915494309189533E-3</v>
      </c>
      <c r="Y65">
        <f t="shared" si="10"/>
        <v>2.5984480504799237E-4</v>
      </c>
      <c r="Z65">
        <f t="shared" si="11"/>
        <v>6.3661977236758134E-3</v>
      </c>
      <c r="AA65">
        <v>80</v>
      </c>
      <c r="AB65">
        <v>4</v>
      </c>
      <c r="AC65">
        <v>98</v>
      </c>
      <c r="AD65">
        <f t="shared" si="21"/>
        <v>1.2185300330473236E-3</v>
      </c>
      <c r="AE65">
        <f t="shared" si="13"/>
        <v>1.9894367886486917E-4</v>
      </c>
      <c r="AF65">
        <f t="shared" si="14"/>
        <v>4.8741201321892942E-3</v>
      </c>
      <c r="AG65">
        <v>90</v>
      </c>
      <c r="AH65">
        <v>4</v>
      </c>
      <c r="AI65">
        <v>99</v>
      </c>
      <c r="AJ65">
        <f t="shared" si="22"/>
        <v>9.7261354111713829E-4</v>
      </c>
      <c r="AK65">
        <f t="shared" si="16"/>
        <v>1.5719006725125467E-4</v>
      </c>
      <c r="AL65">
        <f t="shared" si="17"/>
        <v>3.8904541644685531E-3</v>
      </c>
    </row>
    <row r="94" spans="1:13" x14ac:dyDescent="0.3">
      <c r="A94" t="s">
        <v>2</v>
      </c>
      <c r="B94" t="s">
        <v>3</v>
      </c>
      <c r="C94" t="s">
        <v>4</v>
      </c>
      <c r="D94" t="s">
        <v>5</v>
      </c>
      <c r="E94" t="s">
        <v>6</v>
      </c>
      <c r="F94" t="s">
        <v>7</v>
      </c>
      <c r="G94" t="s">
        <v>8</v>
      </c>
      <c r="H94" t="s">
        <v>9</v>
      </c>
      <c r="I94" t="s">
        <v>10</v>
      </c>
      <c r="J94" t="s">
        <v>11</v>
      </c>
      <c r="K94" t="s">
        <v>12</v>
      </c>
      <c r="L94" t="s">
        <v>18</v>
      </c>
      <c r="M94" t="s">
        <v>19</v>
      </c>
    </row>
    <row r="95" spans="1:13" x14ac:dyDescent="0.3">
      <c r="A95">
        <v>0.59</v>
      </c>
      <c r="B95">
        <v>2.177</v>
      </c>
      <c r="C95">
        <v>250</v>
      </c>
      <c r="D95">
        <v>182.14</v>
      </c>
      <c r="E95">
        <v>57.145000000000003</v>
      </c>
      <c r="F95">
        <v>17.145247657295801</v>
      </c>
      <c r="G95">
        <v>160</v>
      </c>
      <c r="H95">
        <v>2</v>
      </c>
      <c r="I95">
        <v>60</v>
      </c>
      <c r="J95">
        <v>5</v>
      </c>
      <c r="K95">
        <v>62</v>
      </c>
      <c r="L95">
        <f>F95-E95</f>
        <v>-39.999752342704198</v>
      </c>
      <c r="M95">
        <f>K95/J95</f>
        <v>12.4</v>
      </c>
    </row>
    <row r="96" spans="1:13" x14ac:dyDescent="0.3">
      <c r="A96">
        <v>0.59</v>
      </c>
      <c r="B96">
        <v>2.177</v>
      </c>
      <c r="C96">
        <v>250</v>
      </c>
      <c r="D96">
        <v>182.14</v>
      </c>
      <c r="E96">
        <v>57.145000000000003</v>
      </c>
      <c r="F96">
        <v>21.145247657295801</v>
      </c>
      <c r="G96">
        <v>160</v>
      </c>
      <c r="H96">
        <v>2</v>
      </c>
      <c r="I96">
        <v>60</v>
      </c>
      <c r="J96">
        <v>5</v>
      </c>
      <c r="K96">
        <v>61</v>
      </c>
      <c r="L96">
        <f t="shared" ref="L96:L116" si="23">F96-E96</f>
        <v>-35.999752342704198</v>
      </c>
      <c r="M96">
        <f t="shared" ref="M96:M116" si="24">K96/J96</f>
        <v>12.2</v>
      </c>
    </row>
    <row r="97" spans="1:13" x14ac:dyDescent="0.3">
      <c r="A97">
        <v>0.59</v>
      </c>
      <c r="B97">
        <v>2.177</v>
      </c>
      <c r="C97">
        <v>250</v>
      </c>
      <c r="D97">
        <v>182.14</v>
      </c>
      <c r="E97">
        <v>57.145000000000003</v>
      </c>
      <c r="F97">
        <v>25.145247657295801</v>
      </c>
      <c r="G97">
        <v>160</v>
      </c>
      <c r="H97">
        <v>2</v>
      </c>
      <c r="I97">
        <v>60</v>
      </c>
      <c r="J97">
        <v>5</v>
      </c>
      <c r="K97">
        <v>64</v>
      </c>
      <c r="L97">
        <f t="shared" si="23"/>
        <v>-31.999752342704202</v>
      </c>
      <c r="M97">
        <f t="shared" si="24"/>
        <v>12.8</v>
      </c>
    </row>
    <row r="98" spans="1:13" x14ac:dyDescent="0.3">
      <c r="A98">
        <v>0.59</v>
      </c>
      <c r="B98">
        <v>2.177</v>
      </c>
      <c r="C98">
        <v>250</v>
      </c>
      <c r="D98">
        <v>182.14</v>
      </c>
      <c r="E98">
        <v>57.145000000000003</v>
      </c>
      <c r="F98">
        <v>29.145247657295801</v>
      </c>
      <c r="G98">
        <v>160</v>
      </c>
      <c r="H98">
        <v>2</v>
      </c>
      <c r="I98">
        <v>60</v>
      </c>
      <c r="J98">
        <v>5</v>
      </c>
      <c r="K98">
        <v>61</v>
      </c>
      <c r="L98">
        <f t="shared" si="23"/>
        <v>-27.999752342704202</v>
      </c>
      <c r="M98">
        <f t="shared" si="24"/>
        <v>12.2</v>
      </c>
    </row>
    <row r="99" spans="1:13" x14ac:dyDescent="0.3">
      <c r="A99">
        <v>0.59</v>
      </c>
      <c r="B99">
        <v>2.177</v>
      </c>
      <c r="C99">
        <v>250</v>
      </c>
      <c r="D99">
        <v>182.14</v>
      </c>
      <c r="E99">
        <v>57.145000000000003</v>
      </c>
      <c r="F99">
        <v>33.145247657295798</v>
      </c>
      <c r="G99">
        <v>160</v>
      </c>
      <c r="H99">
        <v>2</v>
      </c>
      <c r="I99">
        <v>60</v>
      </c>
      <c r="J99">
        <v>4</v>
      </c>
      <c r="K99">
        <v>90</v>
      </c>
      <c r="L99">
        <f t="shared" si="23"/>
        <v>-23.999752342704205</v>
      </c>
      <c r="M99">
        <f t="shared" si="24"/>
        <v>22.5</v>
      </c>
    </row>
    <row r="100" spans="1:13" x14ac:dyDescent="0.3">
      <c r="A100">
        <v>0.59</v>
      </c>
      <c r="B100">
        <v>2.177</v>
      </c>
      <c r="C100">
        <v>250</v>
      </c>
      <c r="D100">
        <v>182.14</v>
      </c>
      <c r="E100">
        <v>57.145000000000003</v>
      </c>
      <c r="F100">
        <v>37.145247657295798</v>
      </c>
      <c r="G100">
        <v>160</v>
      </c>
      <c r="H100">
        <v>2</v>
      </c>
      <c r="I100">
        <v>60</v>
      </c>
      <c r="J100">
        <v>4</v>
      </c>
      <c r="K100">
        <v>94</v>
      </c>
      <c r="L100">
        <f t="shared" si="23"/>
        <v>-19.999752342704205</v>
      </c>
      <c r="M100">
        <f t="shared" si="24"/>
        <v>23.5</v>
      </c>
    </row>
    <row r="101" spans="1:13" x14ac:dyDescent="0.3">
      <c r="A101">
        <v>0.59</v>
      </c>
      <c r="B101">
        <v>2.177</v>
      </c>
      <c r="C101">
        <v>250</v>
      </c>
      <c r="D101">
        <v>182.14</v>
      </c>
      <c r="E101">
        <v>57.145000000000003</v>
      </c>
      <c r="F101">
        <v>41.145247657295798</v>
      </c>
      <c r="G101">
        <v>160</v>
      </c>
      <c r="H101">
        <v>2</v>
      </c>
      <c r="I101">
        <v>60</v>
      </c>
      <c r="J101">
        <v>4</v>
      </c>
      <c r="K101">
        <v>99</v>
      </c>
      <c r="L101">
        <f t="shared" si="23"/>
        <v>-15.999752342704205</v>
      </c>
      <c r="M101">
        <f t="shared" si="24"/>
        <v>24.75</v>
      </c>
    </row>
    <row r="102" spans="1:13" x14ac:dyDescent="0.3">
      <c r="A102">
        <v>0.59</v>
      </c>
      <c r="B102">
        <v>2.177</v>
      </c>
      <c r="C102">
        <v>250</v>
      </c>
      <c r="D102">
        <v>182.14</v>
      </c>
      <c r="E102">
        <v>57.145000000000003</v>
      </c>
      <c r="F102">
        <v>45.145247657295798</v>
      </c>
      <c r="G102">
        <v>160</v>
      </c>
      <c r="H102">
        <v>2</v>
      </c>
      <c r="I102">
        <v>60</v>
      </c>
      <c r="J102">
        <v>4</v>
      </c>
      <c r="K102">
        <v>100</v>
      </c>
      <c r="L102">
        <f t="shared" si="23"/>
        <v>-11.999752342704205</v>
      </c>
      <c r="M102">
        <f t="shared" si="24"/>
        <v>25</v>
      </c>
    </row>
    <row r="103" spans="1:13" x14ac:dyDescent="0.3">
      <c r="A103">
        <v>0.59</v>
      </c>
      <c r="B103">
        <v>2.177</v>
      </c>
      <c r="C103">
        <v>250</v>
      </c>
      <c r="D103">
        <v>182.14</v>
      </c>
      <c r="E103">
        <v>57.145000000000003</v>
      </c>
      <c r="F103">
        <v>49.145247657295798</v>
      </c>
      <c r="G103">
        <v>160</v>
      </c>
      <c r="H103">
        <v>2</v>
      </c>
      <c r="I103">
        <v>60</v>
      </c>
      <c r="J103">
        <v>5</v>
      </c>
      <c r="K103">
        <v>97</v>
      </c>
      <c r="L103">
        <f t="shared" si="23"/>
        <v>-7.9997523427042054</v>
      </c>
      <c r="M103">
        <f t="shared" si="24"/>
        <v>19.399999999999999</v>
      </c>
    </row>
    <row r="104" spans="1:13" x14ac:dyDescent="0.3">
      <c r="A104">
        <v>0.59</v>
      </c>
      <c r="B104">
        <v>2.177</v>
      </c>
      <c r="C104">
        <v>250</v>
      </c>
      <c r="D104">
        <v>182.14</v>
      </c>
      <c r="E104">
        <v>57.145000000000003</v>
      </c>
      <c r="F104">
        <v>53.145247657295798</v>
      </c>
      <c r="G104">
        <v>160</v>
      </c>
      <c r="H104">
        <v>2</v>
      </c>
      <c r="I104">
        <v>60</v>
      </c>
      <c r="J104">
        <v>4</v>
      </c>
      <c r="K104">
        <v>120</v>
      </c>
      <c r="L104">
        <f t="shared" si="23"/>
        <v>-3.9997523427042054</v>
      </c>
      <c r="M104">
        <f t="shared" si="24"/>
        <v>30</v>
      </c>
    </row>
    <row r="105" spans="1:13" x14ac:dyDescent="0.3">
      <c r="A105">
        <v>0.59</v>
      </c>
      <c r="B105">
        <v>2.177</v>
      </c>
      <c r="C105">
        <v>250</v>
      </c>
      <c r="D105">
        <v>182.14</v>
      </c>
      <c r="E105">
        <v>57.145000000000003</v>
      </c>
      <c r="F105">
        <v>57.145247657295798</v>
      </c>
      <c r="G105">
        <v>160</v>
      </c>
      <c r="H105">
        <v>2</v>
      </c>
      <c r="I105">
        <v>60</v>
      </c>
      <c r="J105">
        <v>4</v>
      </c>
      <c r="K105">
        <v>119</v>
      </c>
      <c r="L105">
        <f t="shared" si="23"/>
        <v>2.4765729579456774E-4</v>
      </c>
      <c r="M105">
        <f t="shared" si="24"/>
        <v>29.75</v>
      </c>
    </row>
    <row r="106" spans="1:13" x14ac:dyDescent="0.3">
      <c r="A106">
        <v>0.59</v>
      </c>
      <c r="B106">
        <v>2.177</v>
      </c>
      <c r="C106">
        <v>250</v>
      </c>
      <c r="D106">
        <v>182.14</v>
      </c>
      <c r="E106">
        <v>57.145000000000003</v>
      </c>
      <c r="F106">
        <v>61.145247657295798</v>
      </c>
      <c r="G106">
        <v>160</v>
      </c>
      <c r="H106">
        <v>2</v>
      </c>
      <c r="I106">
        <v>60</v>
      </c>
      <c r="J106">
        <v>4</v>
      </c>
      <c r="K106">
        <v>99</v>
      </c>
      <c r="L106">
        <f t="shared" si="23"/>
        <v>4.0002476572957946</v>
      </c>
      <c r="M106">
        <f t="shared" si="24"/>
        <v>24.75</v>
      </c>
    </row>
    <row r="107" spans="1:13" x14ac:dyDescent="0.3">
      <c r="A107">
        <v>0.59</v>
      </c>
      <c r="B107">
        <v>2.177</v>
      </c>
      <c r="C107">
        <v>250</v>
      </c>
      <c r="D107">
        <v>182.14</v>
      </c>
      <c r="E107">
        <v>57.145000000000003</v>
      </c>
      <c r="F107">
        <v>65.145247657295798</v>
      </c>
      <c r="G107">
        <v>160</v>
      </c>
      <c r="H107">
        <v>2</v>
      </c>
      <c r="I107">
        <v>60</v>
      </c>
      <c r="J107">
        <v>4</v>
      </c>
      <c r="K107">
        <v>116</v>
      </c>
      <c r="L107">
        <f t="shared" si="23"/>
        <v>8.0002476572957946</v>
      </c>
      <c r="M107">
        <f t="shared" si="24"/>
        <v>29</v>
      </c>
    </row>
    <row r="108" spans="1:13" x14ac:dyDescent="0.3">
      <c r="A108">
        <v>0.59</v>
      </c>
      <c r="B108">
        <v>2.177</v>
      </c>
      <c r="C108">
        <v>250</v>
      </c>
      <c r="D108">
        <v>182.14</v>
      </c>
      <c r="E108">
        <v>57.145000000000003</v>
      </c>
      <c r="F108">
        <v>69.145247657295798</v>
      </c>
      <c r="G108">
        <v>160</v>
      </c>
      <c r="H108">
        <v>2</v>
      </c>
      <c r="I108">
        <v>60</v>
      </c>
      <c r="J108">
        <v>4</v>
      </c>
      <c r="K108">
        <v>94</v>
      </c>
      <c r="L108">
        <f t="shared" si="23"/>
        <v>12.000247657295795</v>
      </c>
      <c r="M108">
        <f t="shared" si="24"/>
        <v>23.5</v>
      </c>
    </row>
    <row r="109" spans="1:13" x14ac:dyDescent="0.3">
      <c r="A109">
        <v>0.59</v>
      </c>
      <c r="B109">
        <v>2.177</v>
      </c>
      <c r="C109">
        <v>250</v>
      </c>
      <c r="D109">
        <v>182.14</v>
      </c>
      <c r="E109">
        <v>57.145000000000003</v>
      </c>
      <c r="F109">
        <v>73.145247657295798</v>
      </c>
      <c r="G109">
        <v>160</v>
      </c>
      <c r="H109">
        <v>2</v>
      </c>
      <c r="I109">
        <v>60</v>
      </c>
      <c r="J109">
        <v>4</v>
      </c>
      <c r="K109">
        <v>98</v>
      </c>
      <c r="L109">
        <f t="shared" si="23"/>
        <v>16.000247657295795</v>
      </c>
      <c r="M109">
        <f t="shared" si="24"/>
        <v>24.5</v>
      </c>
    </row>
    <row r="110" spans="1:13" x14ac:dyDescent="0.3">
      <c r="A110">
        <v>0.59</v>
      </c>
      <c r="B110">
        <v>2.177</v>
      </c>
      <c r="C110">
        <v>250</v>
      </c>
      <c r="D110">
        <v>182.14</v>
      </c>
      <c r="E110">
        <v>57.145000000000003</v>
      </c>
      <c r="F110">
        <v>77.145247657295798</v>
      </c>
      <c r="G110">
        <v>160</v>
      </c>
      <c r="H110">
        <v>2</v>
      </c>
      <c r="I110">
        <v>60</v>
      </c>
      <c r="J110">
        <v>5</v>
      </c>
      <c r="K110">
        <v>94</v>
      </c>
      <c r="L110">
        <f t="shared" si="23"/>
        <v>20.000247657295795</v>
      </c>
      <c r="M110">
        <f t="shared" si="24"/>
        <v>18.8</v>
      </c>
    </row>
    <row r="111" spans="1:13" x14ac:dyDescent="0.3">
      <c r="A111">
        <v>0.59</v>
      </c>
      <c r="B111">
        <v>2.177</v>
      </c>
      <c r="C111">
        <v>250</v>
      </c>
      <c r="D111">
        <v>182.14</v>
      </c>
      <c r="E111">
        <v>57.145000000000003</v>
      </c>
      <c r="F111">
        <v>81.145247657295798</v>
      </c>
      <c r="G111">
        <v>160</v>
      </c>
      <c r="H111">
        <v>2</v>
      </c>
      <c r="I111">
        <v>60</v>
      </c>
      <c r="J111">
        <v>5</v>
      </c>
      <c r="K111">
        <v>83</v>
      </c>
      <c r="L111">
        <f t="shared" si="23"/>
        <v>24.000247657295795</v>
      </c>
      <c r="M111">
        <f t="shared" si="24"/>
        <v>16.600000000000001</v>
      </c>
    </row>
    <row r="112" spans="1:13" x14ac:dyDescent="0.3">
      <c r="A112">
        <v>0.59</v>
      </c>
      <c r="B112">
        <v>2.177</v>
      </c>
      <c r="C112">
        <v>250</v>
      </c>
      <c r="D112">
        <v>182.14</v>
      </c>
      <c r="E112">
        <v>57.145000000000003</v>
      </c>
      <c r="F112">
        <v>85.145247657295798</v>
      </c>
      <c r="G112">
        <v>160</v>
      </c>
      <c r="H112">
        <v>2</v>
      </c>
      <c r="I112">
        <v>60</v>
      </c>
      <c r="J112">
        <v>4</v>
      </c>
      <c r="K112">
        <v>85</v>
      </c>
      <c r="L112">
        <f t="shared" si="23"/>
        <v>28.000247657295795</v>
      </c>
      <c r="M112">
        <f t="shared" si="24"/>
        <v>21.25</v>
      </c>
    </row>
    <row r="113" spans="1:13" x14ac:dyDescent="0.3">
      <c r="A113">
        <v>0.59</v>
      </c>
      <c r="B113">
        <v>2.177</v>
      </c>
      <c r="C113">
        <v>250</v>
      </c>
      <c r="D113">
        <v>182.14</v>
      </c>
      <c r="E113">
        <v>57.145000000000003</v>
      </c>
      <c r="F113">
        <v>89.145247657295798</v>
      </c>
      <c r="G113">
        <v>160</v>
      </c>
      <c r="H113">
        <v>2</v>
      </c>
      <c r="I113">
        <v>60</v>
      </c>
      <c r="J113">
        <v>4</v>
      </c>
      <c r="K113">
        <v>79</v>
      </c>
      <c r="L113">
        <f t="shared" si="23"/>
        <v>32.000247657295795</v>
      </c>
      <c r="M113">
        <f t="shared" si="24"/>
        <v>19.75</v>
      </c>
    </row>
    <row r="114" spans="1:13" x14ac:dyDescent="0.3">
      <c r="A114">
        <v>0.59</v>
      </c>
      <c r="B114">
        <v>2.177</v>
      </c>
      <c r="C114">
        <v>250</v>
      </c>
      <c r="D114">
        <v>182.14</v>
      </c>
      <c r="E114">
        <v>57.145000000000003</v>
      </c>
      <c r="F114">
        <v>93.145247657295798</v>
      </c>
      <c r="G114">
        <v>160</v>
      </c>
      <c r="H114">
        <v>2</v>
      </c>
      <c r="I114">
        <v>60</v>
      </c>
      <c r="J114">
        <v>4</v>
      </c>
      <c r="K114">
        <v>76</v>
      </c>
      <c r="L114">
        <f t="shared" si="23"/>
        <v>36.000247657295795</v>
      </c>
      <c r="M114">
        <f t="shared" si="24"/>
        <v>19</v>
      </c>
    </row>
    <row r="115" spans="1:13" x14ac:dyDescent="0.3">
      <c r="A115">
        <v>0.59</v>
      </c>
      <c r="B115">
        <v>2.177</v>
      </c>
      <c r="C115">
        <v>250</v>
      </c>
      <c r="D115">
        <v>182.14</v>
      </c>
      <c r="E115">
        <v>57.145000000000003</v>
      </c>
      <c r="F115">
        <v>97.145247657295798</v>
      </c>
      <c r="G115">
        <v>160</v>
      </c>
      <c r="H115">
        <v>2</v>
      </c>
      <c r="I115">
        <v>60</v>
      </c>
      <c r="J115">
        <v>4</v>
      </c>
      <c r="K115">
        <v>69</v>
      </c>
      <c r="L115">
        <f t="shared" si="23"/>
        <v>40.000247657295795</v>
      </c>
      <c r="M115">
        <f t="shared" si="24"/>
        <v>17.25</v>
      </c>
    </row>
    <row r="116" spans="1:13" x14ac:dyDescent="0.3">
      <c r="A116">
        <v>0.59</v>
      </c>
      <c r="B116">
        <v>2.177</v>
      </c>
      <c r="C116">
        <v>250</v>
      </c>
      <c r="D116">
        <v>182.14</v>
      </c>
      <c r="E116">
        <v>57.145000000000003</v>
      </c>
      <c r="F116">
        <v>21.145247657295801</v>
      </c>
      <c r="G116">
        <v>160</v>
      </c>
      <c r="H116">
        <v>2</v>
      </c>
      <c r="I116">
        <v>60</v>
      </c>
      <c r="J116">
        <v>5</v>
      </c>
      <c r="K116">
        <v>61</v>
      </c>
      <c r="L116">
        <f t="shared" si="23"/>
        <v>-35.999752342704198</v>
      </c>
      <c r="M116">
        <f t="shared" si="24"/>
        <v>12.2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4"/>
  <sheetViews>
    <sheetView topLeftCell="I1" workbookViewId="0">
      <selection activeCell="P5" sqref="P5"/>
    </sheetView>
  </sheetViews>
  <sheetFormatPr defaultRowHeight="14.4" x14ac:dyDescent="0.3"/>
  <cols>
    <col min="12" max="12" width="21.21875" customWidth="1"/>
    <col min="15" max="15" width="8" customWidth="1"/>
    <col min="16" max="16" width="5.77734375" customWidth="1"/>
  </cols>
  <sheetData>
    <row r="1" spans="1:18" x14ac:dyDescent="0.3">
      <c r="A1" t="s">
        <v>20</v>
      </c>
    </row>
    <row r="2" spans="1:18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11</v>
      </c>
      <c r="K2" t="s">
        <v>12</v>
      </c>
      <c r="L2" t="s">
        <v>13</v>
      </c>
      <c r="M2" t="s">
        <v>17</v>
      </c>
      <c r="N2" t="s">
        <v>14</v>
      </c>
      <c r="O2" t="s">
        <v>22</v>
      </c>
      <c r="P2" t="s">
        <v>23</v>
      </c>
      <c r="Q2" t="s">
        <v>42</v>
      </c>
    </row>
    <row r="3" spans="1:18" ht="13.8" customHeight="1" x14ac:dyDescent="0.3">
      <c r="A3">
        <v>0.59</v>
      </c>
      <c r="B3">
        <v>1.768</v>
      </c>
      <c r="C3">
        <v>250</v>
      </c>
      <c r="D3">
        <v>326.92</v>
      </c>
      <c r="E3">
        <v>201.92</v>
      </c>
      <c r="F3">
        <v>201.923076923076</v>
      </c>
      <c r="G3">
        <v>20</v>
      </c>
      <c r="H3">
        <v>2</v>
      </c>
      <c r="I3">
        <v>10</v>
      </c>
      <c r="J3">
        <v>3</v>
      </c>
      <c r="K3">
        <v>2</v>
      </c>
      <c r="L3" s="2">
        <f t="shared" ref="L3:L30" si="0">(K3/J3)/(PI()*I3^2)</f>
        <v>2.1220659078919376E-3</v>
      </c>
      <c r="M3" s="2">
        <f t="shared" ref="M3:M30" si="1">J3/(PI()*I3^2)</f>
        <v>9.5492965855137196E-3</v>
      </c>
      <c r="N3" s="2">
        <f t="shared" ref="N3:N30" si="2">K3/(PI()*I3^2)</f>
        <v>6.3661977236758134E-3</v>
      </c>
      <c r="O3" s="2">
        <f>K3-J3</f>
        <v>-1</v>
      </c>
      <c r="P3">
        <f>(K3-J3)/(PI()*I3^2)</f>
        <v>-3.1830988618379067E-3</v>
      </c>
      <c r="Q3">
        <f>J3/(PI()*I3^2)</f>
        <v>9.5492965855137196E-3</v>
      </c>
      <c r="R3">
        <f>K3/(PI()*J3^2)</f>
        <v>7.0735530263064603E-2</v>
      </c>
    </row>
    <row r="4" spans="1:18" x14ac:dyDescent="0.3">
      <c r="A4">
        <v>0.59</v>
      </c>
      <c r="B4">
        <v>1.768</v>
      </c>
      <c r="C4">
        <v>250</v>
      </c>
      <c r="D4">
        <v>326.92</v>
      </c>
      <c r="E4">
        <v>201.92</v>
      </c>
      <c r="F4">
        <v>201.923076923076</v>
      </c>
      <c r="G4">
        <v>20</v>
      </c>
      <c r="H4">
        <v>2</v>
      </c>
      <c r="I4">
        <v>20</v>
      </c>
      <c r="J4">
        <v>5</v>
      </c>
      <c r="K4">
        <v>7</v>
      </c>
      <c r="L4" s="2">
        <f t="shared" si="0"/>
        <v>1.1140846016432673E-3</v>
      </c>
      <c r="M4" s="2">
        <f>J4/(PI()*I4^2)</f>
        <v>3.9788735772973835E-3</v>
      </c>
      <c r="N4" s="2">
        <f t="shared" si="2"/>
        <v>5.570423008216337E-3</v>
      </c>
      <c r="O4" s="2">
        <f t="shared" ref="O4:O47" si="3">K4-J4</f>
        <v>2</v>
      </c>
      <c r="P4">
        <f>(K4-J4)/(PI()*I4^2)</f>
        <v>1.5915494309189533E-3</v>
      </c>
      <c r="Q4">
        <f>(J4-J3)/(PI()*(I4^2-I3^2))</f>
        <v>2.1220659078919381E-3</v>
      </c>
      <c r="R4">
        <f>(K4-K3)/(PI()*(I4^2-I3^2))</f>
        <v>5.3051647697298452E-3</v>
      </c>
    </row>
    <row r="5" spans="1:18" x14ac:dyDescent="0.3">
      <c r="A5">
        <v>0.59</v>
      </c>
      <c r="B5">
        <v>1.768</v>
      </c>
      <c r="C5">
        <v>250</v>
      </c>
      <c r="D5">
        <v>326.92</v>
      </c>
      <c r="E5">
        <v>201.92</v>
      </c>
      <c r="F5">
        <v>201.923076923076</v>
      </c>
      <c r="G5">
        <v>20</v>
      </c>
      <c r="H5">
        <v>2</v>
      </c>
      <c r="I5">
        <v>30</v>
      </c>
      <c r="J5">
        <v>15</v>
      </c>
      <c r="K5">
        <v>12</v>
      </c>
      <c r="L5" s="2">
        <f t="shared" si="0"/>
        <v>2.8294212105225839E-4</v>
      </c>
      <c r="M5" s="2">
        <f t="shared" si="1"/>
        <v>5.3051647697298452E-3</v>
      </c>
      <c r="N5" s="2">
        <f t="shared" si="2"/>
        <v>4.2441318157838762E-3</v>
      </c>
      <c r="O5" s="2">
        <f t="shared" si="3"/>
        <v>-3</v>
      </c>
      <c r="P5">
        <f t="shared" ref="P5:P47" si="4">(K5-J5)/(PI()*I5^2)</f>
        <v>-1.061032953945969E-3</v>
      </c>
      <c r="Q5">
        <f t="shared" ref="Q5:Q8" si="5">(J5-J4)/(PI()*(I5^2-I4^2))</f>
        <v>6.3661977236758142E-3</v>
      </c>
      <c r="R5">
        <f t="shared" ref="R5:R8" si="6">(K5-K4)/(PI()*(I5^2-I4^2))</f>
        <v>3.1830988618379071E-3</v>
      </c>
    </row>
    <row r="6" spans="1:18" x14ac:dyDescent="0.3">
      <c r="A6">
        <v>0.59</v>
      </c>
      <c r="B6">
        <v>1.768</v>
      </c>
      <c r="C6">
        <v>250</v>
      </c>
      <c r="D6">
        <v>326.92</v>
      </c>
      <c r="E6">
        <v>201.92</v>
      </c>
      <c r="F6">
        <v>201.923076923076</v>
      </c>
      <c r="G6">
        <v>20</v>
      </c>
      <c r="H6">
        <v>2</v>
      </c>
      <c r="I6">
        <v>40</v>
      </c>
      <c r="J6">
        <v>29</v>
      </c>
      <c r="K6">
        <v>37</v>
      </c>
      <c r="L6" s="2">
        <f t="shared" si="0"/>
        <v>2.5382469372414344E-4</v>
      </c>
      <c r="M6" s="2">
        <f t="shared" si="1"/>
        <v>5.7693666870812059E-3</v>
      </c>
      <c r="N6" s="2">
        <f t="shared" si="2"/>
        <v>7.3609161180001595E-3</v>
      </c>
      <c r="O6" s="2">
        <f t="shared" si="3"/>
        <v>8</v>
      </c>
      <c r="P6">
        <f t="shared" si="4"/>
        <v>1.5915494309189533E-3</v>
      </c>
      <c r="Q6">
        <f t="shared" si="5"/>
        <v>6.3661977236758142E-3</v>
      </c>
      <c r="R6">
        <f t="shared" si="6"/>
        <v>1.1368210220849669E-2</v>
      </c>
    </row>
    <row r="7" spans="1:18" x14ac:dyDescent="0.3">
      <c r="A7">
        <v>0.59</v>
      </c>
      <c r="B7">
        <v>1.768</v>
      </c>
      <c r="C7">
        <v>250</v>
      </c>
      <c r="D7">
        <v>326.92</v>
      </c>
      <c r="E7">
        <v>201.92</v>
      </c>
      <c r="F7">
        <v>201.923076923076</v>
      </c>
      <c r="G7">
        <v>20</v>
      </c>
      <c r="H7">
        <v>2</v>
      </c>
      <c r="I7">
        <v>50</v>
      </c>
      <c r="J7">
        <v>38</v>
      </c>
      <c r="K7">
        <v>70</v>
      </c>
      <c r="L7" s="2">
        <f t="shared" si="0"/>
        <v>2.345441266617405E-4</v>
      </c>
      <c r="M7" s="2">
        <f t="shared" si="1"/>
        <v>4.8383102699936179E-3</v>
      </c>
      <c r="N7" s="2">
        <f t="shared" si="2"/>
        <v>8.9126768131461385E-3</v>
      </c>
      <c r="O7" s="2">
        <f t="shared" si="3"/>
        <v>32</v>
      </c>
      <c r="P7">
        <f t="shared" si="4"/>
        <v>4.0743665431525206E-3</v>
      </c>
      <c r="Q7">
        <f t="shared" si="5"/>
        <v>3.1830988618379067E-3</v>
      </c>
      <c r="R7">
        <f t="shared" si="6"/>
        <v>1.1671362493405659E-2</v>
      </c>
    </row>
    <row r="8" spans="1:18" s="1" customFormat="1" x14ac:dyDescent="0.3">
      <c r="A8" s="1">
        <v>0.59</v>
      </c>
      <c r="B8" s="1">
        <v>1.768</v>
      </c>
      <c r="C8" s="1">
        <v>250</v>
      </c>
      <c r="D8" s="1">
        <v>326.92</v>
      </c>
      <c r="E8" s="1">
        <v>201.92</v>
      </c>
      <c r="F8" s="1">
        <v>201.923076923076</v>
      </c>
      <c r="G8" s="1">
        <v>20</v>
      </c>
      <c r="H8" s="1">
        <v>2</v>
      </c>
      <c r="I8" s="1">
        <v>60</v>
      </c>
      <c r="J8" s="1">
        <v>50</v>
      </c>
      <c r="K8" s="1">
        <v>121</v>
      </c>
      <c r="L8" s="1">
        <f t="shared" si="0"/>
        <v>2.1397497904577039E-4</v>
      </c>
      <c r="M8" s="1">
        <f t="shared" si="1"/>
        <v>4.4209706414415377E-3</v>
      </c>
      <c r="N8" s="1">
        <f t="shared" si="2"/>
        <v>1.069874895228852E-2</v>
      </c>
      <c r="O8" s="1">
        <f t="shared" si="3"/>
        <v>71</v>
      </c>
      <c r="P8" s="1">
        <f t="shared" si="4"/>
        <v>6.2777783108469831E-3</v>
      </c>
      <c r="Q8">
        <f t="shared" si="5"/>
        <v>3.4724714856413526E-3</v>
      </c>
      <c r="R8">
        <f t="shared" si="6"/>
        <v>1.475800381397575E-2</v>
      </c>
    </row>
    <row r="9" spans="1:18" s="1" customFormat="1" x14ac:dyDescent="0.3">
      <c r="A9" s="1">
        <v>0.59</v>
      </c>
      <c r="B9" s="1">
        <v>1.768</v>
      </c>
      <c r="C9" s="1">
        <v>250</v>
      </c>
      <c r="D9" s="1">
        <v>326.92</v>
      </c>
      <c r="E9" s="1">
        <v>201.92</v>
      </c>
      <c r="F9" s="1">
        <v>201.923076923076</v>
      </c>
      <c r="G9" s="1">
        <v>20</v>
      </c>
      <c r="H9" s="1">
        <v>2</v>
      </c>
      <c r="I9" s="1">
        <v>70</v>
      </c>
      <c r="J9" s="1">
        <v>64</v>
      </c>
      <c r="K9" s="1">
        <v>203</v>
      </c>
      <c r="L9" s="1">
        <f t="shared" si="0"/>
        <v>2.0604881025290022E-4</v>
      </c>
      <c r="M9" s="1">
        <f t="shared" si="1"/>
        <v>4.1575168807678779E-3</v>
      </c>
      <c r="N9" s="1">
        <f t="shared" si="2"/>
        <v>1.3187123856185614E-2</v>
      </c>
      <c r="O9" s="1">
        <f t="shared" si="3"/>
        <v>139</v>
      </c>
      <c r="P9" s="1">
        <f t="shared" si="4"/>
        <v>9.0296069754177352E-3</v>
      </c>
      <c r="Q9">
        <f t="shared" ref="Q9:Q47" si="7">(J9-J8)/(PI()*(I9^2-I8^2))</f>
        <v>3.427952620440823E-3</v>
      </c>
      <c r="R9">
        <f t="shared" ref="R9:R46" si="8">(K9-K8)/(PI()*(I9^2-I8^2))</f>
        <v>2.0078008205439105E-2</v>
      </c>
    </row>
    <row r="10" spans="1:18" s="1" customFormat="1" x14ac:dyDescent="0.3">
      <c r="A10" s="1">
        <v>0.59</v>
      </c>
      <c r="B10" s="1">
        <v>1.768</v>
      </c>
      <c r="C10" s="1">
        <v>250</v>
      </c>
      <c r="D10" s="1">
        <v>326.92</v>
      </c>
      <c r="E10" s="1">
        <v>201.92</v>
      </c>
      <c r="F10" s="1">
        <v>201.923076923076</v>
      </c>
      <c r="G10" s="1">
        <v>20</v>
      </c>
      <c r="H10" s="1">
        <v>2</v>
      </c>
      <c r="I10" s="1">
        <v>80</v>
      </c>
      <c r="J10" s="1">
        <v>80</v>
      </c>
      <c r="K10" s="1">
        <v>370</v>
      </c>
      <c r="L10" s="1">
        <f t="shared" si="0"/>
        <v>2.3002862868750498E-4</v>
      </c>
      <c r="M10" s="1">
        <f t="shared" si="1"/>
        <v>3.9788735772973835E-3</v>
      </c>
      <c r="N10" s="1">
        <f t="shared" si="2"/>
        <v>1.8402290295000397E-2</v>
      </c>
      <c r="O10" s="1">
        <f t="shared" si="3"/>
        <v>290</v>
      </c>
      <c r="P10" s="1">
        <f t="shared" si="4"/>
        <v>1.4423416717703015E-2</v>
      </c>
      <c r="Q10">
        <f t="shared" si="7"/>
        <v>3.3953054526271007E-3</v>
      </c>
      <c r="R10">
        <f t="shared" si="8"/>
        <v>3.5438500661795366E-2</v>
      </c>
    </row>
    <row r="11" spans="1:18" s="1" customFormat="1" x14ac:dyDescent="0.3">
      <c r="A11" s="1">
        <v>0.59</v>
      </c>
      <c r="B11" s="1">
        <v>1.768</v>
      </c>
      <c r="C11" s="1">
        <v>250</v>
      </c>
      <c r="D11" s="1">
        <v>326.92</v>
      </c>
      <c r="E11" s="1">
        <v>201.92</v>
      </c>
      <c r="F11" s="1">
        <v>201.923076923076</v>
      </c>
      <c r="G11" s="1">
        <v>20</v>
      </c>
      <c r="H11" s="1">
        <v>2</v>
      </c>
      <c r="I11" s="1">
        <v>90</v>
      </c>
      <c r="J11" s="1">
        <v>102</v>
      </c>
      <c r="K11" s="1">
        <v>386</v>
      </c>
      <c r="L11" s="1">
        <f t="shared" si="0"/>
        <v>1.4871413225241251E-4</v>
      </c>
      <c r="M11" s="1">
        <f t="shared" si="1"/>
        <v>4.0083467149069942E-3</v>
      </c>
      <c r="N11" s="1">
        <f t="shared" si="2"/>
        <v>1.5168841489746076E-2</v>
      </c>
      <c r="O11" s="1">
        <f t="shared" si="3"/>
        <v>284</v>
      </c>
      <c r="P11" s="1">
        <f t="shared" si="4"/>
        <v>1.1160494774839082E-2</v>
      </c>
      <c r="Q11">
        <f t="shared" si="7"/>
        <v>4.1193044094372912E-3</v>
      </c>
      <c r="R11">
        <f t="shared" si="8"/>
        <v>2.9958577523180301E-3</v>
      </c>
    </row>
    <row r="12" spans="1:18" s="1" customFormat="1" x14ac:dyDescent="0.3">
      <c r="A12" s="1">
        <v>0.59</v>
      </c>
      <c r="B12" s="1">
        <v>1.768</v>
      </c>
      <c r="C12" s="1">
        <v>250</v>
      </c>
      <c r="D12" s="1">
        <v>326.92</v>
      </c>
      <c r="E12" s="1">
        <v>201.92</v>
      </c>
      <c r="F12" s="1">
        <v>201.923076923076</v>
      </c>
      <c r="G12" s="1">
        <v>20</v>
      </c>
      <c r="H12" s="1">
        <v>2</v>
      </c>
      <c r="I12" s="1">
        <v>100</v>
      </c>
      <c r="J12" s="1">
        <v>129</v>
      </c>
      <c r="K12" s="1">
        <v>388</v>
      </c>
      <c r="L12" s="1">
        <f t="shared" si="0"/>
        <v>9.5739717704892085E-5</v>
      </c>
      <c r="M12" s="1">
        <f t="shared" si="1"/>
        <v>4.1061975317708997E-3</v>
      </c>
      <c r="N12" s="1">
        <f t="shared" si="2"/>
        <v>1.2350423583931078E-2</v>
      </c>
      <c r="O12" s="1">
        <f t="shared" si="3"/>
        <v>259</v>
      </c>
      <c r="P12" s="1">
        <f t="shared" si="4"/>
        <v>8.2442260521601793E-3</v>
      </c>
      <c r="Q12">
        <f t="shared" si="7"/>
        <v>4.5233510141907095E-3</v>
      </c>
      <c r="R12">
        <f t="shared" si="8"/>
        <v>3.350630380882007E-4</v>
      </c>
    </row>
    <row r="13" spans="1:18" x14ac:dyDescent="0.3">
      <c r="A13">
        <v>0.59</v>
      </c>
      <c r="B13">
        <v>1.768</v>
      </c>
      <c r="C13">
        <v>250</v>
      </c>
      <c r="D13">
        <v>326.92</v>
      </c>
      <c r="E13">
        <v>201.92</v>
      </c>
      <c r="F13">
        <v>201.923076923076</v>
      </c>
      <c r="G13">
        <v>20</v>
      </c>
      <c r="H13">
        <v>2</v>
      </c>
      <c r="I13">
        <v>107.5</v>
      </c>
      <c r="J13">
        <v>143</v>
      </c>
      <c r="K13">
        <v>388</v>
      </c>
      <c r="L13">
        <f t="shared" si="0"/>
        <v>7.4735834279310791E-5</v>
      </c>
      <c r="M13">
        <f t="shared" si="1"/>
        <v>3.9388481319010986E-3</v>
      </c>
      <c r="N13">
        <f t="shared" si="2"/>
        <v>1.0687224301941443E-2</v>
      </c>
      <c r="O13" s="2">
        <f t="shared" si="3"/>
        <v>245</v>
      </c>
      <c r="P13">
        <f t="shared" si="4"/>
        <v>6.7483761700403442E-3</v>
      </c>
      <c r="Q13">
        <f t="shared" si="7"/>
        <v>2.8635106226975546E-3</v>
      </c>
      <c r="R13">
        <f t="shared" si="8"/>
        <v>0</v>
      </c>
    </row>
    <row r="14" spans="1:18" x14ac:dyDescent="0.3">
      <c r="A14">
        <v>0.59</v>
      </c>
      <c r="B14">
        <v>1.768</v>
      </c>
      <c r="C14">
        <v>250</v>
      </c>
      <c r="D14">
        <v>326.92</v>
      </c>
      <c r="E14">
        <v>201.92</v>
      </c>
      <c r="F14">
        <v>201.923076923076</v>
      </c>
      <c r="G14">
        <v>20</v>
      </c>
      <c r="H14">
        <v>2</v>
      </c>
      <c r="I14">
        <v>110</v>
      </c>
      <c r="J14">
        <v>146</v>
      </c>
      <c r="K14">
        <v>388</v>
      </c>
      <c r="L14">
        <f t="shared" si="0"/>
        <v>6.9910696161729188E-5</v>
      </c>
      <c r="M14">
        <f t="shared" si="1"/>
        <v>3.8407639159366478E-3</v>
      </c>
      <c r="N14">
        <f t="shared" si="2"/>
        <v>1.0206961639612461E-2</v>
      </c>
      <c r="O14" s="2">
        <f t="shared" si="3"/>
        <v>242</v>
      </c>
      <c r="P14">
        <f t="shared" si="4"/>
        <v>6.3661977236758134E-3</v>
      </c>
      <c r="Q14">
        <f t="shared" si="7"/>
        <v>1.7561924754967762E-3</v>
      </c>
      <c r="R14">
        <f t="shared" si="8"/>
        <v>0</v>
      </c>
    </row>
    <row r="15" spans="1:18" x14ac:dyDescent="0.3">
      <c r="A15">
        <v>0.59</v>
      </c>
      <c r="B15">
        <v>1.768</v>
      </c>
      <c r="C15">
        <v>250</v>
      </c>
      <c r="D15">
        <v>326.92</v>
      </c>
      <c r="E15">
        <v>201.92</v>
      </c>
      <c r="F15">
        <v>201.923076923076</v>
      </c>
      <c r="G15">
        <v>20</v>
      </c>
      <c r="H15">
        <v>2</v>
      </c>
      <c r="I15">
        <v>115</v>
      </c>
      <c r="J15">
        <v>155</v>
      </c>
      <c r="K15">
        <v>390</v>
      </c>
      <c r="L15">
        <f t="shared" si="0"/>
        <v>6.0560207628113117E-5</v>
      </c>
      <c r="M15">
        <f t="shared" si="1"/>
        <v>3.7306640724754296E-3</v>
      </c>
      <c r="N15">
        <f t="shared" si="2"/>
        <v>9.3868321823575331E-3</v>
      </c>
      <c r="O15" s="2">
        <f t="shared" si="3"/>
        <v>235</v>
      </c>
      <c r="P15">
        <f t="shared" si="4"/>
        <v>5.656168109882103E-3</v>
      </c>
      <c r="Q15">
        <f t="shared" si="7"/>
        <v>2.5464790894703252E-3</v>
      </c>
      <c r="R15">
        <f t="shared" si="8"/>
        <v>5.6588424210451678E-4</v>
      </c>
    </row>
    <row r="16" spans="1:18" x14ac:dyDescent="0.3">
      <c r="A16">
        <v>0.59</v>
      </c>
      <c r="B16">
        <v>1.768</v>
      </c>
      <c r="C16">
        <v>250</v>
      </c>
      <c r="D16">
        <v>326.92</v>
      </c>
      <c r="E16">
        <v>201.92</v>
      </c>
      <c r="F16">
        <v>201.923076923076</v>
      </c>
      <c r="G16">
        <v>20</v>
      </c>
      <c r="H16">
        <v>2</v>
      </c>
      <c r="I16">
        <v>120</v>
      </c>
      <c r="J16">
        <v>167</v>
      </c>
      <c r="K16">
        <v>392</v>
      </c>
      <c r="L16">
        <f t="shared" si="0"/>
        <v>5.1886841061230018E-5</v>
      </c>
      <c r="M16">
        <f t="shared" si="1"/>
        <v>3.6915104856036838E-3</v>
      </c>
      <c r="N16">
        <f t="shared" si="2"/>
        <v>8.665102457225413E-3</v>
      </c>
      <c r="O16" s="2">
        <f t="shared" si="3"/>
        <v>225</v>
      </c>
      <c r="P16">
        <f t="shared" si="4"/>
        <v>4.9735919716217296E-3</v>
      </c>
      <c r="Q16">
        <f t="shared" si="7"/>
        <v>3.2508243695365856E-3</v>
      </c>
      <c r="R16">
        <f t="shared" si="8"/>
        <v>5.4180406158943093E-4</v>
      </c>
    </row>
    <row r="17" spans="1:18" x14ac:dyDescent="0.3">
      <c r="A17">
        <v>0.59</v>
      </c>
      <c r="B17">
        <v>1.768</v>
      </c>
      <c r="C17">
        <v>250</v>
      </c>
      <c r="D17">
        <v>326.92</v>
      </c>
      <c r="E17">
        <v>201.92</v>
      </c>
      <c r="F17">
        <v>201.923076923076</v>
      </c>
      <c r="G17">
        <v>20</v>
      </c>
      <c r="H17">
        <v>2</v>
      </c>
      <c r="I17">
        <v>122.5</v>
      </c>
      <c r="J17">
        <v>172</v>
      </c>
      <c r="K17">
        <v>393</v>
      </c>
      <c r="L17">
        <f t="shared" si="0"/>
        <v>4.8466544083465124E-5</v>
      </c>
      <c r="M17">
        <f t="shared" si="1"/>
        <v>3.6484331810820157E-3</v>
      </c>
      <c r="N17">
        <f t="shared" si="2"/>
        <v>8.336245582356001E-3</v>
      </c>
      <c r="O17" s="2">
        <f t="shared" si="3"/>
        <v>221</v>
      </c>
      <c r="P17">
        <f t="shared" si="4"/>
        <v>4.6878124012739858E-3</v>
      </c>
      <c r="Q17">
        <f t="shared" si="7"/>
        <v>2.6252361747116757E-3</v>
      </c>
      <c r="R17">
        <f t="shared" si="8"/>
        <v>5.2504723494233517E-4</v>
      </c>
    </row>
    <row r="18" spans="1:18" x14ac:dyDescent="0.3">
      <c r="A18">
        <v>0.59</v>
      </c>
      <c r="B18">
        <v>1.768</v>
      </c>
      <c r="C18">
        <v>250</v>
      </c>
      <c r="D18">
        <v>326.92</v>
      </c>
      <c r="E18">
        <v>201.92</v>
      </c>
      <c r="F18">
        <v>201.923076923076</v>
      </c>
      <c r="G18">
        <v>20</v>
      </c>
      <c r="H18">
        <v>2</v>
      </c>
      <c r="I18">
        <v>130</v>
      </c>
      <c r="J18">
        <v>189</v>
      </c>
      <c r="K18">
        <v>394</v>
      </c>
      <c r="L18">
        <f t="shared" si="0"/>
        <v>3.9264298286344676E-5</v>
      </c>
      <c r="M18">
        <f t="shared" si="1"/>
        <v>3.5597969519962388E-3</v>
      </c>
      <c r="N18">
        <f t="shared" si="2"/>
        <v>7.4209523761191434E-3</v>
      </c>
      <c r="O18" s="2">
        <f t="shared" si="3"/>
        <v>205</v>
      </c>
      <c r="P18">
        <f t="shared" si="4"/>
        <v>3.8611554241229046E-3</v>
      </c>
      <c r="Q18">
        <f t="shared" si="7"/>
        <v>2.8574352819138965E-3</v>
      </c>
      <c r="R18">
        <f t="shared" si="8"/>
        <v>1.6808442834787625E-4</v>
      </c>
    </row>
    <row r="19" spans="1:18" x14ac:dyDescent="0.3">
      <c r="A19">
        <v>0.59</v>
      </c>
      <c r="B19">
        <v>1.768</v>
      </c>
      <c r="C19">
        <v>250</v>
      </c>
      <c r="D19">
        <v>326.92</v>
      </c>
      <c r="E19">
        <v>201.92</v>
      </c>
      <c r="F19">
        <v>201.923076923076</v>
      </c>
      <c r="G19">
        <v>20</v>
      </c>
      <c r="H19">
        <v>2</v>
      </c>
      <c r="I19">
        <v>137.5</v>
      </c>
      <c r="J19">
        <v>210</v>
      </c>
      <c r="K19">
        <v>396</v>
      </c>
      <c r="L19">
        <f t="shared" si="0"/>
        <v>3.1748310725863796E-5</v>
      </c>
      <c r="M19">
        <f t="shared" si="1"/>
        <v>3.5356073308348323E-3</v>
      </c>
      <c r="N19">
        <f t="shared" si="2"/>
        <v>6.667145252431398E-3</v>
      </c>
      <c r="O19" s="2">
        <f t="shared" si="3"/>
        <v>186</v>
      </c>
      <c r="P19">
        <f t="shared" si="4"/>
        <v>3.1315379215965658E-3</v>
      </c>
      <c r="Q19">
        <f t="shared" si="7"/>
        <v>3.3318417993069677E-3</v>
      </c>
      <c r="R19">
        <f t="shared" si="8"/>
        <v>3.1731826660066361E-4</v>
      </c>
    </row>
    <row r="20" spans="1:18" x14ac:dyDescent="0.3">
      <c r="A20">
        <v>0.59</v>
      </c>
      <c r="B20">
        <v>1.768</v>
      </c>
      <c r="C20">
        <v>250</v>
      </c>
      <c r="D20">
        <v>326.92</v>
      </c>
      <c r="E20">
        <v>201.92</v>
      </c>
      <c r="F20">
        <v>201.923076923076</v>
      </c>
      <c r="G20">
        <v>20</v>
      </c>
      <c r="H20">
        <v>2</v>
      </c>
      <c r="I20">
        <v>140</v>
      </c>
      <c r="J20">
        <v>219</v>
      </c>
      <c r="K20">
        <v>400</v>
      </c>
      <c r="L20">
        <f t="shared" si="0"/>
        <v>2.9662648978081322E-5</v>
      </c>
      <c r="M20">
        <f t="shared" si="1"/>
        <v>3.5566257690943957E-3</v>
      </c>
      <c r="N20">
        <f t="shared" si="2"/>
        <v>6.4961201261998095E-3</v>
      </c>
      <c r="O20" s="2">
        <f t="shared" si="3"/>
        <v>181</v>
      </c>
      <c r="P20">
        <f t="shared" si="4"/>
        <v>2.9394943571054138E-3</v>
      </c>
      <c r="Q20">
        <f t="shared" si="7"/>
        <v>4.1294255504924198E-3</v>
      </c>
      <c r="R20">
        <f t="shared" si="8"/>
        <v>1.8353002446632976E-3</v>
      </c>
    </row>
    <row r="21" spans="1:18" x14ac:dyDescent="0.3">
      <c r="A21">
        <v>0.59</v>
      </c>
      <c r="B21">
        <v>1.768</v>
      </c>
      <c r="C21">
        <v>250</v>
      </c>
      <c r="D21">
        <v>326.92</v>
      </c>
      <c r="E21">
        <v>201.92</v>
      </c>
      <c r="F21">
        <v>201.923076923076</v>
      </c>
      <c r="G21">
        <v>20</v>
      </c>
      <c r="H21">
        <v>2</v>
      </c>
      <c r="I21">
        <v>145</v>
      </c>
      <c r="J21">
        <v>234</v>
      </c>
      <c r="K21">
        <v>407</v>
      </c>
      <c r="L21">
        <f t="shared" si="0"/>
        <v>2.6332535275832151E-5</v>
      </c>
      <c r="M21">
        <f t="shared" si="1"/>
        <v>3.5426641316055659E-3</v>
      </c>
      <c r="N21">
        <f t="shared" si="2"/>
        <v>6.1618132545447233E-3</v>
      </c>
      <c r="O21" s="2">
        <f t="shared" si="3"/>
        <v>173</v>
      </c>
      <c r="P21">
        <f t="shared" si="4"/>
        <v>2.6191491229391574E-3</v>
      </c>
      <c r="Q21">
        <f t="shared" si="7"/>
        <v>3.3506303808820076E-3</v>
      </c>
      <c r="R21">
        <f t="shared" si="8"/>
        <v>1.5636275110782701E-3</v>
      </c>
    </row>
    <row r="22" spans="1:18" x14ac:dyDescent="0.3">
      <c r="A22">
        <v>0.59</v>
      </c>
      <c r="B22">
        <v>1.768</v>
      </c>
      <c r="C22">
        <v>250</v>
      </c>
      <c r="D22">
        <v>326.92</v>
      </c>
      <c r="E22">
        <v>201.92</v>
      </c>
      <c r="F22">
        <v>201.923076923076</v>
      </c>
      <c r="G22">
        <v>20</v>
      </c>
      <c r="H22">
        <v>2</v>
      </c>
      <c r="I22">
        <v>150</v>
      </c>
      <c r="J22">
        <v>251</v>
      </c>
      <c r="K22">
        <v>412</v>
      </c>
      <c r="L22">
        <f t="shared" si="0"/>
        <v>2.3221544596320809E-5</v>
      </c>
      <c r="M22">
        <f t="shared" si="1"/>
        <v>3.5509236192058425E-3</v>
      </c>
      <c r="N22">
        <f t="shared" si="2"/>
        <v>5.828607693676522E-3</v>
      </c>
      <c r="O22" s="2">
        <f t="shared" si="3"/>
        <v>161</v>
      </c>
      <c r="P22">
        <f t="shared" si="4"/>
        <v>2.2776840744706799E-3</v>
      </c>
      <c r="Q22">
        <f t="shared" si="7"/>
        <v>3.6686563153386048E-3</v>
      </c>
      <c r="R22">
        <f t="shared" si="8"/>
        <v>1.0790165633348836E-3</v>
      </c>
    </row>
    <row r="23" spans="1:18" x14ac:dyDescent="0.3">
      <c r="A23">
        <v>0.59</v>
      </c>
      <c r="B23">
        <v>1.768</v>
      </c>
      <c r="C23">
        <v>250</v>
      </c>
      <c r="D23">
        <v>326.92</v>
      </c>
      <c r="E23">
        <v>201.92</v>
      </c>
      <c r="F23">
        <v>201.923076923076</v>
      </c>
      <c r="G23">
        <v>20</v>
      </c>
      <c r="H23">
        <v>2</v>
      </c>
      <c r="I23">
        <v>152.5</v>
      </c>
      <c r="J23">
        <v>261</v>
      </c>
      <c r="K23">
        <v>416</v>
      </c>
      <c r="L23">
        <f t="shared" si="0"/>
        <v>2.1815404156787569E-5</v>
      </c>
      <c r="M23">
        <f t="shared" si="1"/>
        <v>3.5723248715493414E-3</v>
      </c>
      <c r="N23">
        <f t="shared" si="2"/>
        <v>5.6938204849215556E-3</v>
      </c>
      <c r="O23" s="2">
        <f t="shared" si="3"/>
        <v>155</v>
      </c>
      <c r="P23">
        <f t="shared" si="4"/>
        <v>2.1214956133722143E-3</v>
      </c>
      <c r="Q23">
        <f t="shared" si="7"/>
        <v>4.2090563462319425E-3</v>
      </c>
      <c r="R23">
        <f t="shared" si="8"/>
        <v>1.6836225384927769E-3</v>
      </c>
    </row>
    <row r="24" spans="1:18" x14ac:dyDescent="0.3">
      <c r="A24">
        <v>0.59</v>
      </c>
      <c r="B24">
        <v>1.768</v>
      </c>
      <c r="C24">
        <v>250</v>
      </c>
      <c r="D24">
        <v>326.92</v>
      </c>
      <c r="E24">
        <v>201.92</v>
      </c>
      <c r="F24">
        <v>201.923076923076</v>
      </c>
      <c r="G24">
        <v>20</v>
      </c>
      <c r="H24">
        <v>2</v>
      </c>
      <c r="I24">
        <v>160</v>
      </c>
      <c r="J24">
        <v>287</v>
      </c>
      <c r="K24">
        <v>434</v>
      </c>
      <c r="L24">
        <f t="shared" si="0"/>
        <v>1.8802603795155317E-5</v>
      </c>
      <c r="M24">
        <f t="shared" si="1"/>
        <v>3.5685522396385907E-3</v>
      </c>
      <c r="N24">
        <f t="shared" si="2"/>
        <v>5.3963472892095765E-3</v>
      </c>
      <c r="O24" s="2">
        <f t="shared" si="3"/>
        <v>147</v>
      </c>
      <c r="P24">
        <f t="shared" si="4"/>
        <v>1.8277950495709855E-3</v>
      </c>
      <c r="Q24">
        <f t="shared" si="7"/>
        <v>3.5311176707321845E-3</v>
      </c>
      <c r="R24">
        <f t="shared" si="8"/>
        <v>2.4446199258915126E-3</v>
      </c>
    </row>
    <row r="25" spans="1:18" x14ac:dyDescent="0.3">
      <c r="A25">
        <v>0.59</v>
      </c>
      <c r="B25">
        <v>1.768</v>
      </c>
      <c r="C25">
        <v>250</v>
      </c>
      <c r="D25">
        <v>326.92</v>
      </c>
      <c r="E25">
        <v>201.92</v>
      </c>
      <c r="F25">
        <v>201.923076923076</v>
      </c>
      <c r="G25">
        <v>20</v>
      </c>
      <c r="H25">
        <v>2</v>
      </c>
      <c r="I25">
        <v>167.5</v>
      </c>
      <c r="J25">
        <v>317</v>
      </c>
      <c r="K25">
        <v>484</v>
      </c>
      <c r="L25">
        <f t="shared" si="0"/>
        <v>1.7322341809999454E-5</v>
      </c>
      <c r="M25">
        <f t="shared" si="1"/>
        <v>3.5964975333575102E-3</v>
      </c>
      <c r="N25">
        <f t="shared" si="2"/>
        <v>5.4911823537698266E-3</v>
      </c>
      <c r="O25" s="2">
        <f t="shared" si="3"/>
        <v>167</v>
      </c>
      <c r="P25">
        <f t="shared" si="4"/>
        <v>1.8946848204123162E-3</v>
      </c>
      <c r="Q25">
        <f t="shared" si="7"/>
        <v>3.8877543350691992E-3</v>
      </c>
      <c r="R25">
        <f t="shared" si="8"/>
        <v>6.4795905584486653E-3</v>
      </c>
    </row>
    <row r="26" spans="1:18" x14ac:dyDescent="0.3">
      <c r="A26">
        <v>0.59</v>
      </c>
      <c r="B26">
        <v>1.768</v>
      </c>
      <c r="C26">
        <v>250</v>
      </c>
      <c r="D26">
        <v>326.92</v>
      </c>
      <c r="E26">
        <v>201.92</v>
      </c>
      <c r="F26">
        <v>201.923076923076</v>
      </c>
      <c r="G26">
        <v>20</v>
      </c>
      <c r="H26">
        <v>2</v>
      </c>
      <c r="I26">
        <v>170</v>
      </c>
      <c r="J26">
        <v>325</v>
      </c>
      <c r="K26">
        <v>506</v>
      </c>
      <c r="L26">
        <f t="shared" si="0"/>
        <v>1.7148235550598679E-5</v>
      </c>
      <c r="M26">
        <f t="shared" si="1"/>
        <v>3.5796094467035284E-3</v>
      </c>
      <c r="N26">
        <f t="shared" si="2"/>
        <v>5.5731765539445708E-3</v>
      </c>
      <c r="O26" s="2">
        <f t="shared" si="3"/>
        <v>181</v>
      </c>
      <c r="P26">
        <f t="shared" si="4"/>
        <v>1.9935671072410419E-3</v>
      </c>
      <c r="Q26">
        <f t="shared" si="7"/>
        <v>3.0180492912240896E-3</v>
      </c>
      <c r="R26">
        <f t="shared" si="8"/>
        <v>8.2996355508662464E-3</v>
      </c>
    </row>
    <row r="27" spans="1:18" x14ac:dyDescent="0.3">
      <c r="A27">
        <v>0.59</v>
      </c>
      <c r="B27">
        <v>1.768</v>
      </c>
      <c r="C27">
        <v>250</v>
      </c>
      <c r="D27">
        <v>326.92</v>
      </c>
      <c r="E27">
        <v>201.92</v>
      </c>
      <c r="F27">
        <v>201.923076923076</v>
      </c>
      <c r="G27">
        <v>20</v>
      </c>
      <c r="H27">
        <v>2</v>
      </c>
      <c r="I27">
        <v>175</v>
      </c>
      <c r="J27">
        <v>346</v>
      </c>
      <c r="K27">
        <v>510</v>
      </c>
      <c r="L27">
        <f t="shared" si="0"/>
        <v>1.5320329546182212E-5</v>
      </c>
      <c r="M27">
        <f t="shared" si="1"/>
        <v>3.5962521018642148E-3</v>
      </c>
      <c r="N27">
        <f t="shared" si="2"/>
        <v>5.3008340229790448E-3</v>
      </c>
      <c r="O27" s="2">
        <f t="shared" si="3"/>
        <v>164</v>
      </c>
      <c r="P27">
        <f t="shared" si="4"/>
        <v>1.7045819211148302E-3</v>
      </c>
      <c r="Q27">
        <f t="shared" si="7"/>
        <v>3.8750768752809305E-3</v>
      </c>
      <c r="R27">
        <f t="shared" si="8"/>
        <v>7.3810988100589153E-4</v>
      </c>
    </row>
    <row r="28" spans="1:18" x14ac:dyDescent="0.3">
      <c r="A28">
        <v>0.59</v>
      </c>
      <c r="B28">
        <v>1.768</v>
      </c>
      <c r="C28">
        <v>250</v>
      </c>
      <c r="D28">
        <v>326.92</v>
      </c>
      <c r="E28">
        <v>201.92</v>
      </c>
      <c r="F28">
        <v>201.923076923076</v>
      </c>
      <c r="G28">
        <v>20</v>
      </c>
      <c r="H28">
        <v>2</v>
      </c>
      <c r="I28">
        <v>180</v>
      </c>
      <c r="J28">
        <v>368</v>
      </c>
      <c r="K28">
        <v>510</v>
      </c>
      <c r="L28">
        <f t="shared" si="0"/>
        <v>1.3615308134874301E-5</v>
      </c>
      <c r="M28">
        <f t="shared" si="1"/>
        <v>3.6153715467788575E-3</v>
      </c>
      <c r="N28">
        <f t="shared" si="2"/>
        <v>5.0104333936337427E-3</v>
      </c>
      <c r="O28" s="2">
        <f t="shared" si="3"/>
        <v>142</v>
      </c>
      <c r="P28">
        <f t="shared" si="4"/>
        <v>1.3950618468548852E-3</v>
      </c>
      <c r="Q28">
        <f t="shared" si="7"/>
        <v>3.9452492935455746E-3</v>
      </c>
      <c r="R28">
        <f t="shared" si="8"/>
        <v>0</v>
      </c>
    </row>
    <row r="29" spans="1:18" x14ac:dyDescent="0.3">
      <c r="A29">
        <v>0.59</v>
      </c>
      <c r="B29">
        <v>1.768</v>
      </c>
      <c r="C29">
        <v>250</v>
      </c>
      <c r="D29">
        <v>326.92</v>
      </c>
      <c r="E29">
        <v>201.92</v>
      </c>
      <c r="F29">
        <v>201.923076923076</v>
      </c>
      <c r="G29">
        <v>20</v>
      </c>
      <c r="H29">
        <v>2</v>
      </c>
      <c r="I29">
        <v>182.5</v>
      </c>
      <c r="J29">
        <v>374</v>
      </c>
      <c r="K29">
        <v>510</v>
      </c>
      <c r="L29">
        <f t="shared" si="0"/>
        <v>1.303235686110472E-5</v>
      </c>
      <c r="M29">
        <f t="shared" si="1"/>
        <v>3.5743410751056547E-3</v>
      </c>
      <c r="N29">
        <f t="shared" si="2"/>
        <v>4.8741014660531653E-3</v>
      </c>
      <c r="O29" s="2">
        <f t="shared" si="3"/>
        <v>136</v>
      </c>
      <c r="P29">
        <f t="shared" si="4"/>
        <v>1.2997603909475108E-3</v>
      </c>
      <c r="Q29">
        <f t="shared" si="7"/>
        <v>2.1074309705961312E-3</v>
      </c>
      <c r="R29">
        <f t="shared" si="8"/>
        <v>0</v>
      </c>
    </row>
    <row r="30" spans="1:18" x14ac:dyDescent="0.3">
      <c r="A30">
        <v>0.59</v>
      </c>
      <c r="B30">
        <v>1.768</v>
      </c>
      <c r="C30">
        <v>250</v>
      </c>
      <c r="D30">
        <v>326.92</v>
      </c>
      <c r="E30">
        <v>201.92</v>
      </c>
      <c r="F30">
        <v>201.923076923076</v>
      </c>
      <c r="G30">
        <v>20</v>
      </c>
      <c r="H30">
        <v>2</v>
      </c>
      <c r="I30">
        <v>190</v>
      </c>
      <c r="J30">
        <v>401</v>
      </c>
      <c r="K30">
        <v>511</v>
      </c>
      <c r="L30">
        <f t="shared" si="0"/>
        <v>1.123619979413772E-5</v>
      </c>
      <c r="M30">
        <f t="shared" si="1"/>
        <v>3.5357967966675916E-3</v>
      </c>
      <c r="N30">
        <f t="shared" si="2"/>
        <v>4.5057161174492256E-3</v>
      </c>
      <c r="O30" s="2">
        <f t="shared" si="3"/>
        <v>110</v>
      </c>
      <c r="P30">
        <f t="shared" si="4"/>
        <v>9.6991932078163365E-4</v>
      </c>
      <c r="Q30">
        <f t="shared" si="7"/>
        <v>3.0762834637896547E-3</v>
      </c>
      <c r="R30">
        <f t="shared" si="8"/>
        <v>1.1393642458480202E-4</v>
      </c>
    </row>
    <row r="31" spans="1:18" x14ac:dyDescent="0.3">
      <c r="A31">
        <v>0.59</v>
      </c>
      <c r="B31">
        <v>1.768</v>
      </c>
      <c r="C31">
        <v>250</v>
      </c>
      <c r="D31">
        <v>326.92</v>
      </c>
      <c r="E31">
        <v>201.92</v>
      </c>
      <c r="F31">
        <v>201.923076923076</v>
      </c>
      <c r="G31">
        <v>20</v>
      </c>
      <c r="H31">
        <v>2</v>
      </c>
      <c r="I31">
        <v>197.5</v>
      </c>
      <c r="J31">
        <v>434</v>
      </c>
      <c r="K31">
        <v>534</v>
      </c>
      <c r="L31">
        <f t="shared" ref="L31:L47" si="9">(K31/J31)/(PI()*I31^2)</f>
        <v>1.0040780078351748E-5</v>
      </c>
      <c r="M31">
        <f t="shared" ref="M31:M47" si="10">J31/(PI()*I31^2)</f>
        <v>3.5416501356517263E-3</v>
      </c>
      <c r="N31">
        <f t="shared" ref="N31:N47" si="11">K31/(PI()*I31^2)</f>
        <v>4.3576985540046591E-3</v>
      </c>
      <c r="O31" s="2">
        <f t="shared" si="3"/>
        <v>100</v>
      </c>
      <c r="P31">
        <f t="shared" si="4"/>
        <v>8.1604841835293236E-4</v>
      </c>
      <c r="Q31">
        <f t="shared" si="7"/>
        <v>3.6143574173127199E-3</v>
      </c>
      <c r="R31">
        <f t="shared" si="8"/>
        <v>2.519097593884623E-3</v>
      </c>
    </row>
    <row r="32" spans="1:18" x14ac:dyDescent="0.3">
      <c r="A32">
        <v>0.59</v>
      </c>
      <c r="B32">
        <v>1.768</v>
      </c>
      <c r="C32">
        <v>250</v>
      </c>
      <c r="D32">
        <v>326.92</v>
      </c>
      <c r="E32">
        <v>201.92</v>
      </c>
      <c r="F32">
        <v>201.923076923076</v>
      </c>
      <c r="G32">
        <v>20</v>
      </c>
      <c r="H32">
        <v>2</v>
      </c>
      <c r="I32">
        <v>200</v>
      </c>
      <c r="J32">
        <v>446</v>
      </c>
      <c r="K32">
        <v>543</v>
      </c>
      <c r="L32">
        <f t="shared" si="9"/>
        <v>9.6884679483070815E-6</v>
      </c>
      <c r="M32">
        <f t="shared" si="10"/>
        <v>3.5491552309492662E-3</v>
      </c>
      <c r="N32">
        <f t="shared" si="11"/>
        <v>4.3210567049449585E-3</v>
      </c>
      <c r="O32" s="2">
        <f t="shared" si="3"/>
        <v>97</v>
      </c>
      <c r="P32">
        <f t="shared" si="4"/>
        <v>7.7190147399569238E-4</v>
      </c>
      <c r="Q32">
        <f t="shared" si="7"/>
        <v>3.8437420218420007E-3</v>
      </c>
      <c r="R32">
        <f t="shared" si="8"/>
        <v>2.8828065163815004E-3</v>
      </c>
    </row>
    <row r="33" spans="1:18" x14ac:dyDescent="0.3">
      <c r="A33">
        <v>0.59</v>
      </c>
      <c r="B33">
        <v>1.768</v>
      </c>
      <c r="C33">
        <v>250</v>
      </c>
      <c r="D33">
        <v>326.92</v>
      </c>
      <c r="E33">
        <v>201.92</v>
      </c>
      <c r="F33">
        <v>201.923076923076</v>
      </c>
      <c r="G33">
        <v>20</v>
      </c>
      <c r="H33">
        <v>2</v>
      </c>
      <c r="I33">
        <v>205</v>
      </c>
      <c r="J33">
        <v>467</v>
      </c>
      <c r="K33">
        <v>562</v>
      </c>
      <c r="L33">
        <f t="shared" si="9"/>
        <v>9.1151084502973959E-6</v>
      </c>
      <c r="M33">
        <f t="shared" si="10"/>
        <v>3.5371973075033966E-3</v>
      </c>
      <c r="N33">
        <f t="shared" si="11"/>
        <v>4.2567556462888836E-3</v>
      </c>
      <c r="O33" s="2">
        <f t="shared" si="3"/>
        <v>95</v>
      </c>
      <c r="P33">
        <f t="shared" si="4"/>
        <v>7.1955833878548754E-4</v>
      </c>
      <c r="Q33">
        <f t="shared" si="7"/>
        <v>3.3009914122763481E-3</v>
      </c>
      <c r="R33">
        <f t="shared" si="8"/>
        <v>2.9866112777738388E-3</v>
      </c>
    </row>
    <row r="34" spans="1:18" x14ac:dyDescent="0.3">
      <c r="A34">
        <v>0.59</v>
      </c>
      <c r="B34">
        <v>1.768</v>
      </c>
      <c r="C34">
        <v>250</v>
      </c>
      <c r="D34">
        <v>326.92</v>
      </c>
      <c r="E34">
        <v>201.92</v>
      </c>
      <c r="F34">
        <v>201.923076923076</v>
      </c>
      <c r="G34">
        <v>20</v>
      </c>
      <c r="H34">
        <v>2</v>
      </c>
      <c r="I34">
        <v>210</v>
      </c>
      <c r="J34">
        <v>492</v>
      </c>
      <c r="K34">
        <v>579</v>
      </c>
      <c r="L34">
        <f t="shared" si="9"/>
        <v>8.4942492165078807E-6</v>
      </c>
      <c r="M34">
        <f t="shared" si="10"/>
        <v>3.5512123356558961E-3</v>
      </c>
      <c r="N34">
        <f t="shared" si="11"/>
        <v>4.1791706145218781E-3</v>
      </c>
      <c r="O34" s="2">
        <f t="shared" si="3"/>
        <v>87</v>
      </c>
      <c r="P34">
        <f t="shared" si="4"/>
        <v>6.279582788659816E-4</v>
      </c>
      <c r="Q34">
        <f t="shared" si="7"/>
        <v>3.8350588696842254E-3</v>
      </c>
      <c r="R34">
        <f t="shared" si="8"/>
        <v>2.607840031385273E-3</v>
      </c>
    </row>
    <row r="35" spans="1:18" x14ac:dyDescent="0.3">
      <c r="A35">
        <v>0.59</v>
      </c>
      <c r="B35">
        <v>1.768</v>
      </c>
      <c r="C35">
        <v>250</v>
      </c>
      <c r="D35">
        <v>326.92</v>
      </c>
      <c r="E35">
        <v>201.92</v>
      </c>
      <c r="F35">
        <v>201.923076923076</v>
      </c>
      <c r="G35">
        <v>20</v>
      </c>
      <c r="H35">
        <v>2</v>
      </c>
      <c r="I35">
        <v>212.5</v>
      </c>
      <c r="J35">
        <v>500</v>
      </c>
      <c r="K35">
        <v>587</v>
      </c>
      <c r="L35">
        <f t="shared" si="9"/>
        <v>8.2756164734620403E-6</v>
      </c>
      <c r="M35">
        <f t="shared" si="10"/>
        <v>3.5245385321388588E-3</v>
      </c>
      <c r="N35">
        <f t="shared" si="11"/>
        <v>4.13780823673102E-3</v>
      </c>
      <c r="O35" s="2">
        <f t="shared" si="3"/>
        <v>87</v>
      </c>
      <c r="P35">
        <f t="shared" si="4"/>
        <v>6.1326970459216147E-4</v>
      </c>
      <c r="Q35">
        <f t="shared" si="7"/>
        <v>2.4108677770133258E-3</v>
      </c>
      <c r="R35">
        <f t="shared" si="8"/>
        <v>2.4108677770133258E-3</v>
      </c>
    </row>
    <row r="36" spans="1:18" x14ac:dyDescent="0.3">
      <c r="A36">
        <v>0.59</v>
      </c>
      <c r="B36">
        <v>1.768</v>
      </c>
      <c r="C36">
        <v>250</v>
      </c>
      <c r="D36">
        <v>326.92</v>
      </c>
      <c r="E36">
        <v>201.92</v>
      </c>
      <c r="F36">
        <v>201.923076923076</v>
      </c>
      <c r="G36">
        <v>20</v>
      </c>
      <c r="H36">
        <v>2</v>
      </c>
      <c r="I36">
        <v>220</v>
      </c>
      <c r="J36">
        <v>525</v>
      </c>
      <c r="K36">
        <v>622</v>
      </c>
      <c r="L36">
        <f t="shared" si="9"/>
        <v>7.7917650218936551E-6</v>
      </c>
      <c r="M36">
        <f t="shared" si="10"/>
        <v>3.4527415340183903E-3</v>
      </c>
      <c r="N36">
        <f t="shared" si="11"/>
        <v>4.0906766364941696E-3</v>
      </c>
      <c r="O36" s="2">
        <f t="shared" si="3"/>
        <v>97</v>
      </c>
      <c r="P36">
        <f t="shared" si="4"/>
        <v>6.379351024757788E-4</v>
      </c>
      <c r="Q36">
        <f t="shared" si="7"/>
        <v>2.4532553848461711E-3</v>
      </c>
      <c r="R36">
        <f t="shared" si="8"/>
        <v>3.4345575387846393E-3</v>
      </c>
    </row>
    <row r="37" spans="1:18" x14ac:dyDescent="0.3">
      <c r="A37">
        <v>0.59</v>
      </c>
      <c r="B37">
        <v>1.768</v>
      </c>
      <c r="C37">
        <v>250</v>
      </c>
      <c r="D37">
        <v>326.92</v>
      </c>
      <c r="E37">
        <v>201.92</v>
      </c>
      <c r="F37">
        <v>201.923076923076</v>
      </c>
      <c r="G37">
        <v>20</v>
      </c>
      <c r="H37">
        <v>2</v>
      </c>
      <c r="I37">
        <v>227.5</v>
      </c>
      <c r="J37">
        <v>545</v>
      </c>
      <c r="K37">
        <v>655</v>
      </c>
      <c r="L37">
        <f t="shared" si="9"/>
        <v>7.3914922015714671E-6</v>
      </c>
      <c r="M37">
        <f t="shared" si="10"/>
        <v>3.3518442307965881E-3</v>
      </c>
      <c r="N37">
        <f t="shared" si="11"/>
        <v>4.0283632498564498E-3</v>
      </c>
      <c r="O37" s="2">
        <f t="shared" si="3"/>
        <v>110</v>
      </c>
      <c r="P37">
        <f t="shared" si="4"/>
        <v>6.7651901905986186E-4</v>
      </c>
      <c r="Q37">
        <f t="shared" si="7"/>
        <v>1.8968186886184921E-3</v>
      </c>
      <c r="R37">
        <f t="shared" si="8"/>
        <v>3.1297508362205118E-3</v>
      </c>
    </row>
    <row r="38" spans="1:18" x14ac:dyDescent="0.3">
      <c r="A38">
        <v>0.59</v>
      </c>
      <c r="B38">
        <v>1.768</v>
      </c>
      <c r="C38">
        <v>250</v>
      </c>
      <c r="D38">
        <v>326.92</v>
      </c>
      <c r="E38">
        <v>201.92</v>
      </c>
      <c r="F38">
        <v>201.923076923076</v>
      </c>
      <c r="G38">
        <v>20</v>
      </c>
      <c r="H38">
        <v>2</v>
      </c>
      <c r="I38">
        <v>235</v>
      </c>
      <c r="J38">
        <v>572</v>
      </c>
      <c r="K38">
        <v>689</v>
      </c>
      <c r="L38">
        <f t="shared" si="9"/>
        <v>6.9428470174661125E-6</v>
      </c>
      <c r="M38">
        <f t="shared" si="10"/>
        <v>3.2969353535016437E-3</v>
      </c>
      <c r="N38">
        <f t="shared" si="11"/>
        <v>3.9713084939906164E-3</v>
      </c>
      <c r="O38" s="2">
        <f t="shared" si="3"/>
        <v>117</v>
      </c>
      <c r="P38">
        <f t="shared" si="4"/>
        <v>6.7437314048897259E-4</v>
      </c>
      <c r="Q38">
        <f t="shared" si="7"/>
        <v>2.4776553302954521E-3</v>
      </c>
      <c r="R38">
        <f t="shared" si="8"/>
        <v>3.120010415927606E-3</v>
      </c>
    </row>
    <row r="39" spans="1:18" x14ac:dyDescent="0.3">
      <c r="A39">
        <v>0.59</v>
      </c>
      <c r="B39">
        <v>1.768</v>
      </c>
      <c r="C39">
        <v>250</v>
      </c>
      <c r="D39">
        <v>326.92</v>
      </c>
      <c r="E39">
        <v>201.92</v>
      </c>
      <c r="F39">
        <v>201.923076923076</v>
      </c>
      <c r="G39">
        <v>20</v>
      </c>
      <c r="H39">
        <v>2</v>
      </c>
      <c r="I39">
        <v>242.5</v>
      </c>
      <c r="J39">
        <v>595</v>
      </c>
      <c r="K39">
        <v>726</v>
      </c>
      <c r="L39">
        <f t="shared" si="9"/>
        <v>6.6045965965197142E-6</v>
      </c>
      <c r="M39">
        <f t="shared" si="10"/>
        <v>3.220650564852468E-3</v>
      </c>
      <c r="N39">
        <f t="shared" si="11"/>
        <v>3.9297349749292301E-3</v>
      </c>
      <c r="O39" s="2">
        <f t="shared" si="3"/>
        <v>131</v>
      </c>
      <c r="P39">
        <f t="shared" si="4"/>
        <v>7.0908441007676184E-4</v>
      </c>
      <c r="Q39">
        <f t="shared" si="7"/>
        <v>2.044293858911605E-3</v>
      </c>
      <c r="R39">
        <f t="shared" si="8"/>
        <v>3.2886466425969302E-3</v>
      </c>
    </row>
    <row r="40" spans="1:18" x14ac:dyDescent="0.3">
      <c r="A40">
        <v>0.59</v>
      </c>
      <c r="B40">
        <v>1.768</v>
      </c>
      <c r="C40">
        <v>250</v>
      </c>
      <c r="D40">
        <v>326.92</v>
      </c>
      <c r="E40">
        <v>201.92</v>
      </c>
      <c r="F40">
        <v>201.923076923076</v>
      </c>
      <c r="G40">
        <v>20</v>
      </c>
      <c r="H40">
        <v>2</v>
      </c>
      <c r="I40">
        <v>250</v>
      </c>
      <c r="J40">
        <v>636</v>
      </c>
      <c r="K40">
        <v>758</v>
      </c>
      <c r="L40">
        <f t="shared" si="9"/>
        <v>6.0699092761588266E-6</v>
      </c>
      <c r="M40">
        <f t="shared" si="10"/>
        <v>3.2391214018062543E-3</v>
      </c>
      <c r="N40">
        <f t="shared" si="11"/>
        <v>3.8604622996370134E-3</v>
      </c>
      <c r="O40" s="2">
        <f t="shared" si="3"/>
        <v>122</v>
      </c>
      <c r="P40">
        <f t="shared" si="4"/>
        <v>6.2134089783075946E-4</v>
      </c>
      <c r="Q40">
        <f t="shared" si="7"/>
        <v>3.5331858770992672E-3</v>
      </c>
      <c r="R40">
        <f t="shared" si="8"/>
        <v>2.7576084894433304E-3</v>
      </c>
    </row>
    <row r="41" spans="1:18" x14ac:dyDescent="0.3">
      <c r="A41">
        <v>0.59</v>
      </c>
      <c r="B41">
        <v>1.768</v>
      </c>
      <c r="C41">
        <v>250</v>
      </c>
      <c r="D41">
        <v>326.92</v>
      </c>
      <c r="E41">
        <v>201.92</v>
      </c>
      <c r="F41">
        <v>201.923076923076</v>
      </c>
      <c r="G41">
        <v>20</v>
      </c>
      <c r="H41">
        <v>2</v>
      </c>
      <c r="I41">
        <v>257.5</v>
      </c>
      <c r="J41">
        <v>667</v>
      </c>
      <c r="K41">
        <v>786</v>
      </c>
      <c r="L41">
        <f t="shared" si="9"/>
        <v>5.6570806810479456E-6</v>
      </c>
      <c r="M41">
        <f t="shared" si="10"/>
        <v>3.2020012304207882E-3</v>
      </c>
      <c r="N41">
        <f t="shared" si="11"/>
        <v>3.7732728142589795E-3</v>
      </c>
      <c r="O41" s="2">
        <f t="shared" si="3"/>
        <v>119</v>
      </c>
      <c r="P41">
        <f t="shared" si="4"/>
        <v>5.7127158383819159E-4</v>
      </c>
      <c r="Q41">
        <f t="shared" si="7"/>
        <v>2.5924746066857173E-3</v>
      </c>
      <c r="R41">
        <f t="shared" si="8"/>
        <v>2.3415899673290348E-3</v>
      </c>
    </row>
    <row r="42" spans="1:18" x14ac:dyDescent="0.3">
      <c r="A42">
        <v>0.59</v>
      </c>
      <c r="B42">
        <v>1.768</v>
      </c>
      <c r="C42">
        <v>250</v>
      </c>
      <c r="D42">
        <v>326.92</v>
      </c>
      <c r="E42">
        <v>201.92</v>
      </c>
      <c r="F42">
        <v>201.923076923076</v>
      </c>
      <c r="G42">
        <v>20</v>
      </c>
      <c r="H42">
        <v>2</v>
      </c>
      <c r="I42">
        <v>265</v>
      </c>
      <c r="J42">
        <v>701</v>
      </c>
      <c r="K42">
        <v>828</v>
      </c>
      <c r="L42">
        <f t="shared" si="9"/>
        <v>5.3539054620171594E-6</v>
      </c>
      <c r="M42">
        <f t="shared" si="10"/>
        <v>3.1774329685274084E-3</v>
      </c>
      <c r="N42">
        <f t="shared" si="11"/>
        <v>3.7530877288740288E-3</v>
      </c>
      <c r="O42" s="2">
        <f t="shared" si="3"/>
        <v>127</v>
      </c>
      <c r="P42">
        <f t="shared" si="4"/>
        <v>5.756547603466204E-4</v>
      </c>
      <c r="Q42">
        <f t="shared" si="7"/>
        <v>2.7617317078785031E-3</v>
      </c>
      <c r="R42">
        <f t="shared" si="8"/>
        <v>3.4115509332616803E-3</v>
      </c>
    </row>
    <row r="43" spans="1:18" x14ac:dyDescent="0.3">
      <c r="A43">
        <v>0.59</v>
      </c>
      <c r="B43">
        <v>1.768</v>
      </c>
      <c r="C43">
        <v>250</v>
      </c>
      <c r="D43">
        <v>326.92</v>
      </c>
      <c r="E43">
        <v>201.92</v>
      </c>
      <c r="F43">
        <v>201.923076923076</v>
      </c>
      <c r="G43">
        <v>20</v>
      </c>
      <c r="H43">
        <v>2</v>
      </c>
      <c r="I43">
        <v>272.5</v>
      </c>
      <c r="J43">
        <v>732</v>
      </c>
      <c r="K43">
        <v>857</v>
      </c>
      <c r="L43">
        <f t="shared" si="9"/>
        <v>5.0186493742271813E-6</v>
      </c>
      <c r="M43">
        <f t="shared" si="10"/>
        <v>3.1378212162145916E-3</v>
      </c>
      <c r="N43">
        <f t="shared" si="11"/>
        <v>3.6736513419342968E-3</v>
      </c>
      <c r="O43" s="2">
        <f t="shared" si="3"/>
        <v>125</v>
      </c>
      <c r="P43">
        <f t="shared" si="4"/>
        <v>5.3583012571970488E-4</v>
      </c>
      <c r="Q43">
        <f t="shared" si="7"/>
        <v>2.4477783495683745E-3</v>
      </c>
      <c r="R43">
        <f t="shared" si="8"/>
        <v>2.2898571657252536E-3</v>
      </c>
    </row>
    <row r="44" spans="1:18" x14ac:dyDescent="0.3">
      <c r="A44">
        <v>0.59</v>
      </c>
      <c r="B44">
        <v>1.768</v>
      </c>
      <c r="C44">
        <v>250</v>
      </c>
      <c r="D44">
        <v>326.92</v>
      </c>
      <c r="E44">
        <v>201.92</v>
      </c>
      <c r="F44">
        <v>201.923076923076</v>
      </c>
      <c r="G44">
        <v>20</v>
      </c>
      <c r="H44">
        <v>2</v>
      </c>
      <c r="I44">
        <v>280</v>
      </c>
      <c r="J44">
        <v>754</v>
      </c>
      <c r="K44">
        <v>894</v>
      </c>
      <c r="L44">
        <f t="shared" si="9"/>
        <v>4.8139351730956819E-6</v>
      </c>
      <c r="M44">
        <f t="shared" si="10"/>
        <v>3.0612966094716604E-3</v>
      </c>
      <c r="N44">
        <f t="shared" si="11"/>
        <v>3.6297071205141436E-3</v>
      </c>
      <c r="O44" s="2">
        <f t="shared" si="3"/>
        <v>140</v>
      </c>
      <c r="P44">
        <f t="shared" si="4"/>
        <v>5.6841051104248338E-4</v>
      </c>
      <c r="Q44">
        <f t="shared" si="7"/>
        <v>1.689971039769145E-3</v>
      </c>
      <c r="R44">
        <f t="shared" si="8"/>
        <v>2.8422240214299255E-3</v>
      </c>
    </row>
    <row r="45" spans="1:18" x14ac:dyDescent="0.3">
      <c r="A45">
        <v>0.59</v>
      </c>
      <c r="B45">
        <v>1.768</v>
      </c>
      <c r="C45">
        <v>250</v>
      </c>
      <c r="D45">
        <v>326.92</v>
      </c>
      <c r="E45">
        <v>201.92</v>
      </c>
      <c r="F45">
        <v>201.923076923076</v>
      </c>
      <c r="G45">
        <v>20</v>
      </c>
      <c r="H45">
        <v>2</v>
      </c>
      <c r="I45">
        <v>287.5</v>
      </c>
      <c r="J45">
        <v>786</v>
      </c>
      <c r="K45">
        <v>925</v>
      </c>
      <c r="L45">
        <f t="shared" si="9"/>
        <v>4.5320387648884804E-6</v>
      </c>
      <c r="M45">
        <f t="shared" si="10"/>
        <v>3.0268923468032903E-3</v>
      </c>
      <c r="N45">
        <f t="shared" si="11"/>
        <v>3.5621824692023455E-3</v>
      </c>
      <c r="O45" s="2">
        <f t="shared" si="3"/>
        <v>139</v>
      </c>
      <c r="P45">
        <f t="shared" si="4"/>
        <v>5.352901223990552E-4</v>
      </c>
      <c r="Q45">
        <f t="shared" si="7"/>
        <v>2.3931668388561061E-3</v>
      </c>
      <c r="R45">
        <f t="shared" si="8"/>
        <v>2.3183803751418526E-3</v>
      </c>
    </row>
    <row r="46" spans="1:18" x14ac:dyDescent="0.3">
      <c r="A46">
        <v>0.59</v>
      </c>
      <c r="B46">
        <v>1.768</v>
      </c>
      <c r="C46">
        <v>250</v>
      </c>
      <c r="D46">
        <v>326.92</v>
      </c>
      <c r="E46">
        <v>201.92</v>
      </c>
      <c r="F46">
        <v>201.923076923076</v>
      </c>
      <c r="G46">
        <v>20</v>
      </c>
      <c r="H46">
        <v>2</v>
      </c>
      <c r="I46">
        <v>295</v>
      </c>
      <c r="J46">
        <v>815</v>
      </c>
      <c r="K46">
        <v>949</v>
      </c>
      <c r="L46">
        <f t="shared" si="9"/>
        <v>4.2590692257660575E-6</v>
      </c>
      <c r="M46">
        <f t="shared" si="10"/>
        <v>2.9810118614167123E-3</v>
      </c>
      <c r="N46">
        <f t="shared" si="11"/>
        <v>3.4711414189993375E-3</v>
      </c>
      <c r="O46" s="2">
        <f t="shared" si="3"/>
        <v>134</v>
      </c>
      <c r="P46">
        <f t="shared" si="4"/>
        <v>4.901295575826251E-4</v>
      </c>
      <c r="Q46">
        <f t="shared" si="7"/>
        <v>2.1129583288881097E-3</v>
      </c>
      <c r="R46">
        <f t="shared" si="8"/>
        <v>1.7486551687349874E-3</v>
      </c>
    </row>
    <row r="47" spans="1:18" x14ac:dyDescent="0.3">
      <c r="A47">
        <v>0.59</v>
      </c>
      <c r="B47">
        <v>1.768</v>
      </c>
      <c r="C47">
        <v>250</v>
      </c>
      <c r="D47">
        <v>326.92</v>
      </c>
      <c r="E47">
        <v>201.92</v>
      </c>
      <c r="F47">
        <v>201.923076923076</v>
      </c>
      <c r="G47">
        <v>20</v>
      </c>
      <c r="H47">
        <v>2</v>
      </c>
      <c r="I47">
        <v>302.5</v>
      </c>
      <c r="J47">
        <v>850</v>
      </c>
      <c r="K47">
        <v>971</v>
      </c>
      <c r="L47">
        <f t="shared" si="9"/>
        <v>3.9737420633847507E-6</v>
      </c>
      <c r="M47">
        <f t="shared" si="10"/>
        <v>2.9567751192538442E-3</v>
      </c>
      <c r="N47">
        <f t="shared" si="11"/>
        <v>3.3776807538770381E-3</v>
      </c>
      <c r="O47" s="2">
        <f t="shared" si="3"/>
        <v>121</v>
      </c>
      <c r="P47">
        <f t="shared" si="4"/>
        <v>4.2090563462319428E-4</v>
      </c>
      <c r="Q47">
        <f t="shared" si="7"/>
        <v>2.4861023188692158E-3</v>
      </c>
      <c r="R47">
        <f>(K47-K46)/(PI()*(I47^2-I46^2))</f>
        <v>1.5626928861463643E-3</v>
      </c>
    </row>
    <row r="48" spans="1:18" x14ac:dyDescent="0.3">
      <c r="A48" t="s">
        <v>2</v>
      </c>
      <c r="B48" t="s">
        <v>3</v>
      </c>
      <c r="C48" t="s">
        <v>4</v>
      </c>
      <c r="D48" t="s">
        <v>5</v>
      </c>
      <c r="E48" t="s">
        <v>6</v>
      </c>
      <c r="F48" t="s">
        <v>7</v>
      </c>
      <c r="G48" s="3" t="s">
        <v>8</v>
      </c>
      <c r="H48" t="s">
        <v>9</v>
      </c>
      <c r="I48" s="1" t="s">
        <v>10</v>
      </c>
      <c r="J48" t="s">
        <v>11</v>
      </c>
      <c r="K48" t="s">
        <v>12</v>
      </c>
      <c r="L48" t="s">
        <v>13</v>
      </c>
      <c r="M48" t="s">
        <v>17</v>
      </c>
      <c r="N48" t="s">
        <v>14</v>
      </c>
      <c r="O48" t="s">
        <v>22</v>
      </c>
      <c r="P48" t="s">
        <v>23</v>
      </c>
    </row>
    <row r="49" spans="1:18" s="1" customFormat="1" x14ac:dyDescent="0.3">
      <c r="A49" s="1">
        <v>0.59</v>
      </c>
      <c r="B49" s="1">
        <v>1.768</v>
      </c>
      <c r="C49" s="1">
        <v>250</v>
      </c>
      <c r="D49" s="1">
        <v>326.92</v>
      </c>
      <c r="E49" s="1">
        <v>201.92</v>
      </c>
      <c r="F49" s="1">
        <v>201.923076923076</v>
      </c>
      <c r="G49" s="1">
        <v>100</v>
      </c>
      <c r="H49" s="1">
        <v>2</v>
      </c>
      <c r="I49" s="1">
        <v>60</v>
      </c>
      <c r="J49" s="1">
        <v>39</v>
      </c>
      <c r="K49" s="1">
        <v>225</v>
      </c>
      <c r="L49" s="1">
        <f t="shared" ref="L49:L80" si="12">(K49/J49)/(PI()*I49^2)</f>
        <v>5.1011199708940816E-4</v>
      </c>
      <c r="M49" s="1">
        <f t="shared" ref="M49:M80" si="13">J49/(PI()*I49^2)</f>
        <v>3.4483571003243989E-3</v>
      </c>
      <c r="N49" s="1">
        <f t="shared" ref="N49:N80" si="14">K49/(PI()*I49^2)</f>
        <v>1.9894367886486918E-2</v>
      </c>
      <c r="O49" s="1">
        <f t="shared" ref="O49:O80" si="15">K49-J49</f>
        <v>186</v>
      </c>
      <c r="P49" s="1">
        <f t="shared" ref="P49:P80" si="16">(K49-J49)/(PI()*I49^2)</f>
        <v>1.6446010786162518E-2</v>
      </c>
      <c r="Q49">
        <f>(J49-0)/(PI()*(I49^2-0))</f>
        <v>3.4483571003243989E-3</v>
      </c>
      <c r="R49">
        <f>(K49-0)/(PI()*(I49^2-0))</f>
        <v>1.9894367886486918E-2</v>
      </c>
    </row>
    <row r="50" spans="1:18" s="1" customFormat="1" x14ac:dyDescent="0.3">
      <c r="A50" s="1">
        <v>0.59</v>
      </c>
      <c r="B50" s="1">
        <v>1.768</v>
      </c>
      <c r="C50" s="1">
        <v>250</v>
      </c>
      <c r="D50" s="1">
        <v>326.92</v>
      </c>
      <c r="E50" s="1">
        <v>201.92</v>
      </c>
      <c r="F50" s="1">
        <v>201.923076923076</v>
      </c>
      <c r="G50" s="1">
        <v>100</v>
      </c>
      <c r="H50" s="1">
        <v>2</v>
      </c>
      <c r="I50" s="1">
        <v>61</v>
      </c>
      <c r="J50" s="1">
        <v>39</v>
      </c>
      <c r="K50" s="1">
        <v>241</v>
      </c>
      <c r="L50" s="1">
        <f t="shared" si="12"/>
        <v>5.286191509746729E-4</v>
      </c>
      <c r="M50" s="1">
        <f t="shared" si="13"/>
        <v>3.3362229403837238E-3</v>
      </c>
      <c r="N50" s="1">
        <f t="shared" si="14"/>
        <v>2.0616146888012242E-2</v>
      </c>
      <c r="O50" s="1">
        <f t="shared" si="15"/>
        <v>202</v>
      </c>
      <c r="P50" s="1">
        <f t="shared" si="16"/>
        <v>1.727992394762852E-2</v>
      </c>
      <c r="Q50">
        <f t="shared" ref="Q50:Q80" si="17">(J50-J49)/(PI()*(I50^2-I49^2))</f>
        <v>0</v>
      </c>
      <c r="R50">
        <f t="shared" ref="R50:R80" si="18">(K50-K49)/(PI()*(I50^2-I49^2))</f>
        <v>4.209056346231943E-2</v>
      </c>
    </row>
    <row r="51" spans="1:18" s="1" customFormat="1" x14ac:dyDescent="0.3">
      <c r="A51" s="1">
        <v>0.59</v>
      </c>
      <c r="B51" s="1">
        <v>1.768</v>
      </c>
      <c r="C51" s="1">
        <v>250</v>
      </c>
      <c r="D51" s="1">
        <v>326.92</v>
      </c>
      <c r="E51" s="1">
        <v>201.92</v>
      </c>
      <c r="F51" s="1">
        <v>201.923076923076</v>
      </c>
      <c r="G51" s="1">
        <v>100</v>
      </c>
      <c r="H51" s="1">
        <v>2</v>
      </c>
      <c r="I51" s="1">
        <v>62</v>
      </c>
      <c r="J51" s="1">
        <v>39</v>
      </c>
      <c r="K51" s="1">
        <v>255</v>
      </c>
      <c r="L51" s="1">
        <f t="shared" si="12"/>
        <v>5.4143000731654144E-4</v>
      </c>
      <c r="M51" s="1">
        <f t="shared" si="13"/>
        <v>3.2294707495233704E-3</v>
      </c>
      <c r="N51" s="1">
        <f t="shared" si="14"/>
        <v>2.1115770285345115E-2</v>
      </c>
      <c r="O51" s="1">
        <f t="shared" si="15"/>
        <v>216</v>
      </c>
      <c r="P51" s="1">
        <f t="shared" si="16"/>
        <v>1.7886299535821746E-2</v>
      </c>
      <c r="Q51">
        <f t="shared" si="17"/>
        <v>0</v>
      </c>
      <c r="R51">
        <f t="shared" si="18"/>
        <v>3.6230393549374552E-2</v>
      </c>
    </row>
    <row r="52" spans="1:18" s="1" customFormat="1" x14ac:dyDescent="0.3">
      <c r="A52" s="1">
        <v>0.59</v>
      </c>
      <c r="B52" s="1">
        <v>1.768</v>
      </c>
      <c r="C52" s="1">
        <v>250</v>
      </c>
      <c r="D52" s="1">
        <v>326.92</v>
      </c>
      <c r="E52" s="1">
        <v>201.92</v>
      </c>
      <c r="F52" s="1">
        <v>201.923076923076</v>
      </c>
      <c r="G52" s="1">
        <v>100</v>
      </c>
      <c r="H52" s="1">
        <v>2</v>
      </c>
      <c r="I52" s="1">
        <v>64</v>
      </c>
      <c r="J52" s="1">
        <v>41</v>
      </c>
      <c r="K52" s="1">
        <v>285</v>
      </c>
      <c r="L52" s="1">
        <f t="shared" si="12"/>
        <v>5.4019577435678078E-4</v>
      </c>
      <c r="M52" s="1">
        <f t="shared" si="13"/>
        <v>3.1862073568201706E-3</v>
      </c>
      <c r="N52" s="1">
        <f t="shared" si="14"/>
        <v>2.2148026748628015E-2</v>
      </c>
      <c r="O52" s="1">
        <f t="shared" si="15"/>
        <v>244</v>
      </c>
      <c r="P52" s="1">
        <f t="shared" si="16"/>
        <v>1.8961819391807844E-2</v>
      </c>
      <c r="Q52">
        <f t="shared" si="17"/>
        <v>2.5262689379665928E-3</v>
      </c>
      <c r="R52">
        <f t="shared" si="18"/>
        <v>3.7894034069498886E-2</v>
      </c>
    </row>
    <row r="53" spans="1:18" s="1" customFormat="1" x14ac:dyDescent="0.3">
      <c r="A53" s="1">
        <v>0.59</v>
      </c>
      <c r="B53" s="1">
        <v>1.768</v>
      </c>
      <c r="C53" s="1">
        <v>250</v>
      </c>
      <c r="D53" s="1">
        <v>326.92</v>
      </c>
      <c r="E53" s="1">
        <v>201.92</v>
      </c>
      <c r="F53" s="1">
        <v>201.923076923076</v>
      </c>
      <c r="G53" s="1">
        <v>100</v>
      </c>
      <c r="H53" s="1">
        <v>2</v>
      </c>
      <c r="I53" s="1">
        <v>66</v>
      </c>
      <c r="J53" s="1">
        <v>43</v>
      </c>
      <c r="K53" s="1">
        <v>319</v>
      </c>
      <c r="L53" s="1">
        <f t="shared" si="12"/>
        <v>5.4210633658268316E-4</v>
      </c>
      <c r="M53" s="1">
        <f t="shared" si="13"/>
        <v>3.142177480693985E-3</v>
      </c>
      <c r="N53" s="1">
        <f t="shared" si="14"/>
        <v>2.3310572473055378E-2</v>
      </c>
      <c r="O53" s="1">
        <f t="shared" si="15"/>
        <v>276</v>
      </c>
      <c r="P53" s="1">
        <f t="shared" si="16"/>
        <v>2.0168394992361394E-2</v>
      </c>
      <c r="Q53">
        <f t="shared" si="17"/>
        <v>2.4485375860291594E-3</v>
      </c>
      <c r="R53">
        <f t="shared" si="18"/>
        <v>4.1625138962495707E-2</v>
      </c>
    </row>
    <row r="54" spans="1:18" s="1" customFormat="1" x14ac:dyDescent="0.3">
      <c r="A54" s="1">
        <v>0.59</v>
      </c>
      <c r="B54" s="1">
        <v>1.768</v>
      </c>
      <c r="C54" s="1">
        <v>250</v>
      </c>
      <c r="D54" s="1">
        <v>326.92</v>
      </c>
      <c r="E54" s="1">
        <v>201.92</v>
      </c>
      <c r="F54" s="1">
        <v>201.923076923076</v>
      </c>
      <c r="G54" s="1">
        <v>100</v>
      </c>
      <c r="H54" s="1">
        <v>2</v>
      </c>
      <c r="I54" s="1">
        <v>68</v>
      </c>
      <c r="J54" s="1">
        <v>44</v>
      </c>
      <c r="K54" s="1">
        <v>348</v>
      </c>
      <c r="L54" s="1">
        <f t="shared" si="12"/>
        <v>5.4445108717343876E-4</v>
      </c>
      <c r="M54" s="1">
        <f t="shared" si="13"/>
        <v>3.028900301056832E-3</v>
      </c>
      <c r="N54" s="1">
        <f t="shared" si="14"/>
        <v>2.3955847835631306E-2</v>
      </c>
      <c r="O54" s="1">
        <f t="shared" si="15"/>
        <v>304</v>
      </c>
      <c r="P54" s="1">
        <f t="shared" si="16"/>
        <v>2.0926947534574473E-2</v>
      </c>
      <c r="Q54">
        <f t="shared" si="17"/>
        <v>1.1877234559096667E-3</v>
      </c>
      <c r="R54">
        <f t="shared" si="18"/>
        <v>3.4443980221380337E-2</v>
      </c>
    </row>
    <row r="55" spans="1:18" s="1" customFormat="1" x14ac:dyDescent="0.3">
      <c r="A55" s="1">
        <v>0.59</v>
      </c>
      <c r="B55" s="1">
        <v>1.768</v>
      </c>
      <c r="C55" s="1">
        <v>250</v>
      </c>
      <c r="D55" s="1">
        <v>326.92</v>
      </c>
      <c r="E55" s="1">
        <v>201.92</v>
      </c>
      <c r="F55" s="1">
        <v>201.923076923076</v>
      </c>
      <c r="G55" s="1">
        <v>100</v>
      </c>
      <c r="H55" s="1">
        <v>2</v>
      </c>
      <c r="I55" s="1">
        <v>70</v>
      </c>
      <c r="J55" s="1">
        <v>49</v>
      </c>
      <c r="K55" s="1">
        <v>374</v>
      </c>
      <c r="L55" s="1">
        <f t="shared" si="12"/>
        <v>4.9582631167321002E-4</v>
      </c>
      <c r="M55" s="1">
        <f t="shared" si="13"/>
        <v>3.1830988618379067E-3</v>
      </c>
      <c r="N55" s="1">
        <f t="shared" si="14"/>
        <v>2.429548927198729E-2</v>
      </c>
      <c r="O55" s="1">
        <f t="shared" si="15"/>
        <v>325</v>
      </c>
      <c r="P55" s="1">
        <f t="shared" si="16"/>
        <v>2.1112390410149381E-2</v>
      </c>
      <c r="Q55">
        <f t="shared" si="17"/>
        <v>5.7664834453585272E-3</v>
      </c>
      <c r="R55">
        <f t="shared" si="18"/>
        <v>2.998571391586434E-2</v>
      </c>
    </row>
    <row r="56" spans="1:18" s="1" customFormat="1" x14ac:dyDescent="0.3">
      <c r="A56" s="1">
        <v>0.59</v>
      </c>
      <c r="B56" s="1">
        <v>1.768</v>
      </c>
      <c r="C56" s="1">
        <v>250</v>
      </c>
      <c r="D56" s="1">
        <v>326.92</v>
      </c>
      <c r="E56" s="1">
        <v>201.92</v>
      </c>
      <c r="F56" s="1">
        <v>201.923076923076</v>
      </c>
      <c r="G56" s="1">
        <v>100</v>
      </c>
      <c r="H56" s="1">
        <v>2</v>
      </c>
      <c r="I56" s="1">
        <v>72</v>
      </c>
      <c r="J56" s="1">
        <v>53</v>
      </c>
      <c r="K56" s="1">
        <v>390</v>
      </c>
      <c r="L56" s="1">
        <f t="shared" si="12"/>
        <v>4.5182876052468542E-4</v>
      </c>
      <c r="M56" s="1">
        <f t="shared" si="13"/>
        <v>3.2543256110611316E-3</v>
      </c>
      <c r="N56" s="1">
        <f t="shared" si="14"/>
        <v>2.3946924307808329E-2</v>
      </c>
      <c r="O56" s="1">
        <f t="shared" si="15"/>
        <v>337</v>
      </c>
      <c r="P56" s="1">
        <f t="shared" si="16"/>
        <v>2.0692598696747198E-2</v>
      </c>
      <c r="Q56">
        <f t="shared" si="17"/>
        <v>4.4832378335745169E-3</v>
      </c>
      <c r="R56">
        <f t="shared" si="18"/>
        <v>1.7932951334298067E-2</v>
      </c>
    </row>
    <row r="57" spans="1:18" s="1" customFormat="1" x14ac:dyDescent="0.3">
      <c r="A57" s="1">
        <v>0.59</v>
      </c>
      <c r="B57" s="1">
        <v>1.768</v>
      </c>
      <c r="C57" s="1">
        <v>250</v>
      </c>
      <c r="D57" s="1">
        <v>326.92</v>
      </c>
      <c r="E57" s="1">
        <v>201.92</v>
      </c>
      <c r="F57" s="1">
        <v>201.923076923076</v>
      </c>
      <c r="G57" s="1">
        <v>100</v>
      </c>
      <c r="H57" s="1">
        <v>2</v>
      </c>
      <c r="I57" s="1">
        <v>74</v>
      </c>
      <c r="J57" s="1">
        <v>54</v>
      </c>
      <c r="K57" s="1">
        <v>394</v>
      </c>
      <c r="L57" s="1">
        <f t="shared" si="12"/>
        <v>4.241203878081241E-4</v>
      </c>
      <c r="M57" s="1">
        <f t="shared" si="13"/>
        <v>3.1389214488540349E-3</v>
      </c>
      <c r="N57" s="1">
        <f t="shared" si="14"/>
        <v>2.29025009416387E-2</v>
      </c>
      <c r="O57" s="1">
        <f t="shared" si="15"/>
        <v>340</v>
      </c>
      <c r="P57" s="1">
        <f t="shared" si="16"/>
        <v>1.9763579492784664E-2</v>
      </c>
      <c r="Q57">
        <f t="shared" si="17"/>
        <v>1.0901023499444887E-3</v>
      </c>
      <c r="R57">
        <f t="shared" si="18"/>
        <v>4.3604093997779547E-3</v>
      </c>
    </row>
    <row r="58" spans="1:18" s="1" customFormat="1" x14ac:dyDescent="0.3">
      <c r="A58" s="1">
        <v>0.59</v>
      </c>
      <c r="B58" s="1">
        <v>1.768</v>
      </c>
      <c r="C58" s="1">
        <v>250</v>
      </c>
      <c r="D58" s="1">
        <v>326.92</v>
      </c>
      <c r="E58" s="1">
        <v>201.92</v>
      </c>
      <c r="F58" s="1">
        <v>201.923076923076</v>
      </c>
      <c r="G58" s="1">
        <v>100</v>
      </c>
      <c r="H58" s="1">
        <v>2</v>
      </c>
      <c r="I58" s="1">
        <v>76</v>
      </c>
      <c r="J58" s="1">
        <v>58</v>
      </c>
      <c r="K58" s="1">
        <v>395</v>
      </c>
      <c r="L58" s="1">
        <f t="shared" si="12"/>
        <v>3.7531164940120037E-4</v>
      </c>
      <c r="M58" s="1">
        <f t="shared" si="13"/>
        <v>3.1963250343940205E-3</v>
      </c>
      <c r="N58" s="1">
        <f t="shared" si="14"/>
        <v>2.1768075665269622E-2</v>
      </c>
      <c r="O58" s="1">
        <f t="shared" si="15"/>
        <v>337</v>
      </c>
      <c r="P58" s="1">
        <f t="shared" si="16"/>
        <v>1.85717506308756E-2</v>
      </c>
      <c r="Q58">
        <f t="shared" si="17"/>
        <v>4.2441318157838762E-3</v>
      </c>
      <c r="R58">
        <f t="shared" si="18"/>
        <v>1.061032953945969E-3</v>
      </c>
    </row>
    <row r="59" spans="1:18" s="1" customFormat="1" x14ac:dyDescent="0.3">
      <c r="A59" s="1">
        <v>0.59</v>
      </c>
      <c r="B59" s="1">
        <v>1.768</v>
      </c>
      <c r="C59" s="1">
        <v>250</v>
      </c>
      <c r="D59" s="1">
        <v>326.92</v>
      </c>
      <c r="E59" s="1">
        <v>201.92</v>
      </c>
      <c r="F59" s="1">
        <v>201.923076923076</v>
      </c>
      <c r="G59" s="1">
        <v>100</v>
      </c>
      <c r="H59" s="1">
        <v>2</v>
      </c>
      <c r="I59" s="1">
        <v>78</v>
      </c>
      <c r="J59" s="1">
        <v>60</v>
      </c>
      <c r="K59" s="1">
        <v>395</v>
      </c>
      <c r="L59" s="1">
        <f t="shared" si="12"/>
        <v>3.4443459632532686E-4</v>
      </c>
      <c r="M59" s="1">
        <f t="shared" si="13"/>
        <v>3.1391507513194349E-3</v>
      </c>
      <c r="N59" s="1">
        <f t="shared" si="14"/>
        <v>2.0666075779519615E-2</v>
      </c>
      <c r="O59" s="1">
        <f t="shared" si="15"/>
        <v>335</v>
      </c>
      <c r="P59" s="1">
        <f t="shared" si="16"/>
        <v>1.7526925028200181E-2</v>
      </c>
      <c r="Q59">
        <f t="shared" si="17"/>
        <v>2.0669473128817578E-3</v>
      </c>
      <c r="R59">
        <f t="shared" si="18"/>
        <v>0</v>
      </c>
    </row>
    <row r="60" spans="1:18" s="1" customFormat="1" x14ac:dyDescent="0.3">
      <c r="A60" s="1">
        <v>0.59</v>
      </c>
      <c r="B60" s="1">
        <v>1.768</v>
      </c>
      <c r="C60" s="1">
        <v>250</v>
      </c>
      <c r="D60" s="1">
        <v>326.92</v>
      </c>
      <c r="E60" s="1">
        <v>201.92</v>
      </c>
      <c r="F60" s="1">
        <v>201.923076923076</v>
      </c>
      <c r="G60" s="1">
        <v>100</v>
      </c>
      <c r="H60" s="1">
        <v>2</v>
      </c>
      <c r="I60" s="1">
        <v>80</v>
      </c>
      <c r="J60" s="1">
        <v>61</v>
      </c>
      <c r="K60" s="1">
        <v>395</v>
      </c>
      <c r="L60" s="1">
        <f t="shared" si="12"/>
        <v>3.2206046373616117E-4</v>
      </c>
      <c r="M60" s="1">
        <f t="shared" si="13"/>
        <v>3.033891102689255E-3</v>
      </c>
      <c r="N60" s="1">
        <f t="shared" si="14"/>
        <v>1.9645688287905829E-2</v>
      </c>
      <c r="O60" s="1">
        <f t="shared" si="15"/>
        <v>334</v>
      </c>
      <c r="P60" s="1">
        <f t="shared" si="16"/>
        <v>1.6611797185216576E-2</v>
      </c>
      <c r="Q60">
        <f t="shared" si="17"/>
        <v>1.0073097664044009E-3</v>
      </c>
      <c r="R60">
        <f t="shared" si="18"/>
        <v>0</v>
      </c>
    </row>
    <row r="61" spans="1:18" s="1" customFormat="1" x14ac:dyDescent="0.3">
      <c r="A61" s="1">
        <v>0.59</v>
      </c>
      <c r="B61" s="1">
        <v>1.768</v>
      </c>
      <c r="C61" s="1">
        <v>250</v>
      </c>
      <c r="D61" s="1">
        <v>326.92</v>
      </c>
      <c r="E61" s="1">
        <v>201.92</v>
      </c>
      <c r="F61" s="1">
        <v>201.923076923076</v>
      </c>
      <c r="G61" s="1">
        <v>100</v>
      </c>
      <c r="H61" s="1">
        <v>2</v>
      </c>
      <c r="I61" s="1">
        <v>82</v>
      </c>
      <c r="J61" s="1">
        <v>65</v>
      </c>
      <c r="K61" s="1">
        <v>395</v>
      </c>
      <c r="L61" s="1">
        <f t="shared" si="12"/>
        <v>2.8767767593144495E-4</v>
      </c>
      <c r="M61" s="1">
        <f t="shared" si="13"/>
        <v>3.077058685595835E-3</v>
      </c>
      <c r="N61" s="1">
        <f t="shared" si="14"/>
        <v>1.8699048935543923E-2</v>
      </c>
      <c r="O61" s="1">
        <f t="shared" si="15"/>
        <v>330</v>
      </c>
      <c r="P61" s="1">
        <f t="shared" si="16"/>
        <v>1.5621990249948085E-2</v>
      </c>
      <c r="Q61">
        <f t="shared" si="17"/>
        <v>3.9297516812813668E-3</v>
      </c>
      <c r="R61">
        <f t="shared" si="18"/>
        <v>0</v>
      </c>
    </row>
    <row r="62" spans="1:18" s="1" customFormat="1" x14ac:dyDescent="0.3">
      <c r="A62" s="1">
        <v>0.59</v>
      </c>
      <c r="B62" s="1">
        <v>1.768</v>
      </c>
      <c r="C62" s="1">
        <v>250</v>
      </c>
      <c r="D62" s="1">
        <v>326.92</v>
      </c>
      <c r="E62" s="1">
        <v>201.92</v>
      </c>
      <c r="F62" s="1">
        <v>201.923076923076</v>
      </c>
      <c r="G62" s="1">
        <v>100</v>
      </c>
      <c r="H62" s="1">
        <v>2</v>
      </c>
      <c r="I62" s="1">
        <v>84</v>
      </c>
      <c r="J62" s="1">
        <v>68</v>
      </c>
      <c r="K62" s="1">
        <v>395</v>
      </c>
      <c r="L62" s="1">
        <f t="shared" si="12"/>
        <v>2.6204732943718598E-4</v>
      </c>
      <c r="M62" s="1">
        <f t="shared" si="13"/>
        <v>3.067612281816577E-3</v>
      </c>
      <c r="N62" s="1">
        <f t="shared" si="14"/>
        <v>1.7819218401728645E-2</v>
      </c>
      <c r="O62" s="1">
        <f t="shared" si="15"/>
        <v>327</v>
      </c>
      <c r="P62" s="1">
        <f t="shared" si="16"/>
        <v>1.4751606119912069E-2</v>
      </c>
      <c r="Q62">
        <f t="shared" si="17"/>
        <v>2.8762941522631684E-3</v>
      </c>
      <c r="R62">
        <f t="shared" si="18"/>
        <v>0</v>
      </c>
    </row>
    <row r="63" spans="1:18" s="1" customFormat="1" x14ac:dyDescent="0.3">
      <c r="A63" s="1">
        <v>0.59</v>
      </c>
      <c r="B63" s="1">
        <v>1.768</v>
      </c>
      <c r="C63" s="1">
        <v>250</v>
      </c>
      <c r="D63" s="1">
        <v>326.92</v>
      </c>
      <c r="E63" s="1">
        <v>201.92</v>
      </c>
      <c r="F63" s="1">
        <v>201.923076923076</v>
      </c>
      <c r="G63" s="1">
        <v>100</v>
      </c>
      <c r="H63" s="1">
        <v>2</v>
      </c>
      <c r="I63" s="1">
        <v>86</v>
      </c>
      <c r="J63" s="1">
        <v>69</v>
      </c>
      <c r="K63" s="1">
        <v>395</v>
      </c>
      <c r="L63" s="1">
        <f t="shared" si="12"/>
        <v>2.463776052911431E-4</v>
      </c>
      <c r="M63" s="1">
        <f t="shared" si="13"/>
        <v>2.9696298197243857E-3</v>
      </c>
      <c r="N63" s="1">
        <f t="shared" si="14"/>
        <v>1.7000054765088875E-2</v>
      </c>
      <c r="O63" s="1">
        <f t="shared" si="15"/>
        <v>326</v>
      </c>
      <c r="P63" s="1">
        <f t="shared" si="16"/>
        <v>1.4030424945364489E-2</v>
      </c>
      <c r="Q63">
        <f t="shared" si="17"/>
        <v>9.3620554759938431E-4</v>
      </c>
      <c r="R63">
        <f t="shared" si="18"/>
        <v>0</v>
      </c>
    </row>
    <row r="64" spans="1:18" s="1" customFormat="1" x14ac:dyDescent="0.3">
      <c r="A64" s="1">
        <v>0.59</v>
      </c>
      <c r="B64" s="1">
        <v>1.768</v>
      </c>
      <c r="C64" s="1">
        <v>250</v>
      </c>
      <c r="D64" s="1">
        <v>326.92</v>
      </c>
      <c r="E64" s="1">
        <v>201.92</v>
      </c>
      <c r="F64" s="1">
        <v>201.923076923076</v>
      </c>
      <c r="G64" s="1">
        <v>100</v>
      </c>
      <c r="H64" s="1">
        <v>2</v>
      </c>
      <c r="I64" s="1">
        <v>88</v>
      </c>
      <c r="J64" s="1">
        <v>70</v>
      </c>
      <c r="K64" s="1">
        <v>395</v>
      </c>
      <c r="L64" s="1">
        <f t="shared" si="12"/>
        <v>2.3194437175803816E-4</v>
      </c>
      <c r="M64" s="1">
        <f t="shared" si="13"/>
        <v>2.8772846116819923E-3</v>
      </c>
      <c r="N64" s="1">
        <f t="shared" si="14"/>
        <v>1.623610602306267E-2</v>
      </c>
      <c r="O64" s="1">
        <f t="shared" si="15"/>
        <v>325</v>
      </c>
      <c r="P64" s="1">
        <f t="shared" si="16"/>
        <v>1.3358821411380678E-2</v>
      </c>
      <c r="Q64">
        <f t="shared" si="17"/>
        <v>9.1468358098790428E-4</v>
      </c>
      <c r="R64">
        <f t="shared" si="18"/>
        <v>0</v>
      </c>
    </row>
    <row r="65" spans="1:18" s="1" customFormat="1" x14ac:dyDescent="0.3">
      <c r="A65" s="1">
        <v>0.59</v>
      </c>
      <c r="B65" s="1">
        <v>1.768</v>
      </c>
      <c r="C65" s="1">
        <v>250</v>
      </c>
      <c r="D65" s="1">
        <v>326.92</v>
      </c>
      <c r="E65" s="1">
        <v>201.92</v>
      </c>
      <c r="F65" s="1">
        <v>201.923076923076</v>
      </c>
      <c r="G65" s="1">
        <v>100</v>
      </c>
      <c r="H65" s="1">
        <v>2</v>
      </c>
      <c r="I65" s="1">
        <v>90</v>
      </c>
      <c r="J65" s="1">
        <v>75</v>
      </c>
      <c r="K65" s="1">
        <v>395</v>
      </c>
      <c r="L65" s="1">
        <f t="shared" si="12"/>
        <v>2.0696692188081864E-4</v>
      </c>
      <c r="M65" s="1">
        <f t="shared" si="13"/>
        <v>2.9473137609610251E-3</v>
      </c>
      <c r="N65" s="1">
        <f t="shared" si="14"/>
        <v>1.5522519141061399E-2</v>
      </c>
      <c r="O65" s="1">
        <f t="shared" si="15"/>
        <v>320</v>
      </c>
      <c r="P65" s="1">
        <f t="shared" si="16"/>
        <v>1.2575205380100374E-2</v>
      </c>
      <c r="Q65">
        <f t="shared" si="17"/>
        <v>4.4706444688734645E-3</v>
      </c>
      <c r="R65">
        <f t="shared" si="18"/>
        <v>0</v>
      </c>
    </row>
    <row r="66" spans="1:18" s="1" customFormat="1" x14ac:dyDescent="0.3">
      <c r="A66" s="1">
        <v>0.59</v>
      </c>
      <c r="B66" s="1">
        <v>1.768</v>
      </c>
      <c r="C66" s="1">
        <v>250</v>
      </c>
      <c r="D66" s="1">
        <v>326.92</v>
      </c>
      <c r="E66" s="1">
        <v>201.92</v>
      </c>
      <c r="F66" s="1">
        <v>201.923076923076</v>
      </c>
      <c r="G66" s="1">
        <v>100</v>
      </c>
      <c r="H66" s="1">
        <v>2</v>
      </c>
      <c r="I66" s="1">
        <v>92</v>
      </c>
      <c r="J66" s="1">
        <v>80</v>
      </c>
      <c r="K66" s="1">
        <v>395</v>
      </c>
      <c r="L66" s="1">
        <f t="shared" si="12"/>
        <v>1.85687034857333E-4</v>
      </c>
      <c r="M66" s="1">
        <f t="shared" si="13"/>
        <v>3.0086000584479272E-3</v>
      </c>
      <c r="N66" s="1">
        <f t="shared" si="14"/>
        <v>1.485496278858664E-2</v>
      </c>
      <c r="O66" s="1">
        <f t="shared" si="15"/>
        <v>315</v>
      </c>
      <c r="P66" s="1">
        <f t="shared" si="16"/>
        <v>1.1846362730138713E-2</v>
      </c>
      <c r="Q66">
        <f t="shared" si="17"/>
        <v>4.3723885464806416E-3</v>
      </c>
      <c r="R66">
        <f t="shared" si="18"/>
        <v>0</v>
      </c>
    </row>
    <row r="67" spans="1:18" s="1" customFormat="1" x14ac:dyDescent="0.3">
      <c r="A67" s="1">
        <v>0.59</v>
      </c>
      <c r="B67" s="1">
        <v>1.768</v>
      </c>
      <c r="C67" s="1">
        <v>250</v>
      </c>
      <c r="D67" s="1">
        <v>326.92</v>
      </c>
      <c r="E67" s="1">
        <v>201.92</v>
      </c>
      <c r="F67" s="1">
        <v>201.923076923076</v>
      </c>
      <c r="G67" s="1">
        <v>100</v>
      </c>
      <c r="H67" s="1">
        <v>2</v>
      </c>
      <c r="I67" s="1">
        <v>94</v>
      </c>
      <c r="J67" s="1">
        <v>83</v>
      </c>
      <c r="K67" s="1">
        <v>395</v>
      </c>
      <c r="L67" s="1">
        <f t="shared" si="12"/>
        <v>1.7144049949357953E-4</v>
      </c>
      <c r="M67" s="1">
        <f t="shared" si="13"/>
        <v>2.9900091164842264E-3</v>
      </c>
      <c r="N67" s="1">
        <f t="shared" si="14"/>
        <v>1.4229561457967102E-2</v>
      </c>
      <c r="O67" s="1">
        <f t="shared" si="15"/>
        <v>312</v>
      </c>
      <c r="P67" s="1">
        <f t="shared" si="16"/>
        <v>1.1239552341482875E-2</v>
      </c>
      <c r="Q67">
        <f t="shared" si="17"/>
        <v>2.5670152111596026E-3</v>
      </c>
      <c r="R67">
        <f t="shared" si="18"/>
        <v>0</v>
      </c>
    </row>
    <row r="68" spans="1:18" s="1" customFormat="1" x14ac:dyDescent="0.3">
      <c r="A68" s="1">
        <v>0.59</v>
      </c>
      <c r="B68" s="1">
        <v>1.768</v>
      </c>
      <c r="C68" s="1">
        <v>250</v>
      </c>
      <c r="D68" s="1">
        <v>326.92</v>
      </c>
      <c r="E68" s="1">
        <v>201.92</v>
      </c>
      <c r="F68" s="1">
        <v>201.923076923076</v>
      </c>
      <c r="G68" s="1">
        <v>100</v>
      </c>
      <c r="H68" s="1">
        <v>2</v>
      </c>
      <c r="I68" s="1">
        <v>96</v>
      </c>
      <c r="J68" s="1">
        <v>87</v>
      </c>
      <c r="K68" s="1">
        <v>395</v>
      </c>
      <c r="L68" s="1">
        <f t="shared" si="12"/>
        <v>1.5681424240027004E-4</v>
      </c>
      <c r="M68" s="1">
        <f t="shared" si="13"/>
        <v>3.0048784828547947E-3</v>
      </c>
      <c r="N68" s="1">
        <f t="shared" si="14"/>
        <v>1.3642839088823494E-2</v>
      </c>
      <c r="O68" s="1">
        <f t="shared" si="15"/>
        <v>308</v>
      </c>
      <c r="P68" s="1">
        <f t="shared" si="16"/>
        <v>1.0637960605968699E-2</v>
      </c>
      <c r="Q68">
        <f t="shared" si="17"/>
        <v>3.3506303808820072E-3</v>
      </c>
      <c r="R68">
        <f t="shared" si="18"/>
        <v>0</v>
      </c>
    </row>
    <row r="69" spans="1:18" s="1" customFormat="1" x14ac:dyDescent="0.3">
      <c r="A69" s="1">
        <v>0.59</v>
      </c>
      <c r="B69" s="1">
        <v>1.768</v>
      </c>
      <c r="C69" s="1">
        <v>250</v>
      </c>
      <c r="D69" s="1">
        <v>326.92</v>
      </c>
      <c r="E69" s="1">
        <v>201.92</v>
      </c>
      <c r="F69" s="1">
        <v>201.923076923076</v>
      </c>
      <c r="G69" s="1">
        <v>100</v>
      </c>
      <c r="H69" s="1">
        <v>2</v>
      </c>
      <c r="I69" s="1">
        <v>98</v>
      </c>
      <c r="J69" s="1">
        <v>91</v>
      </c>
      <c r="K69" s="1">
        <v>395</v>
      </c>
      <c r="L69" s="1">
        <f t="shared" si="12"/>
        <v>1.4386451277466499E-4</v>
      </c>
      <c r="M69" s="1">
        <f t="shared" si="13"/>
        <v>3.0160557728784831E-3</v>
      </c>
      <c r="N69" s="1">
        <f t="shared" si="14"/>
        <v>1.3091670662494514E-2</v>
      </c>
      <c r="O69" s="1">
        <f t="shared" si="15"/>
        <v>304</v>
      </c>
      <c r="P69" s="1">
        <f t="shared" si="16"/>
        <v>1.0075614889616032E-2</v>
      </c>
      <c r="Q69">
        <f t="shared" si="17"/>
        <v>3.2815452183895949E-3</v>
      </c>
      <c r="R69">
        <f t="shared" si="18"/>
        <v>0</v>
      </c>
    </row>
    <row r="70" spans="1:18" s="1" customFormat="1" x14ac:dyDescent="0.3">
      <c r="A70" s="1">
        <v>0.59</v>
      </c>
      <c r="B70" s="1">
        <v>1.768</v>
      </c>
      <c r="C70" s="1">
        <v>250</v>
      </c>
      <c r="D70" s="1">
        <v>326.92</v>
      </c>
      <c r="E70" s="1">
        <v>201.92</v>
      </c>
      <c r="F70" s="1">
        <v>201.923076923076</v>
      </c>
      <c r="G70" s="1">
        <v>100</v>
      </c>
      <c r="H70" s="1">
        <v>2</v>
      </c>
      <c r="I70" s="1">
        <v>100</v>
      </c>
      <c r="J70" s="1">
        <v>92</v>
      </c>
      <c r="K70" s="1">
        <v>396</v>
      </c>
      <c r="L70" s="1">
        <f t="shared" si="12"/>
        <v>1.3701164666171859E-4</v>
      </c>
      <c r="M70" s="1">
        <f t="shared" si="13"/>
        <v>2.9284509528908743E-3</v>
      </c>
      <c r="N70" s="1">
        <f t="shared" si="14"/>
        <v>1.2605071492878111E-2</v>
      </c>
      <c r="O70" s="1">
        <f t="shared" si="15"/>
        <v>304</v>
      </c>
      <c r="P70" s="1">
        <f t="shared" si="16"/>
        <v>9.6766205399872358E-3</v>
      </c>
      <c r="Q70">
        <f t="shared" si="17"/>
        <v>8.0381284389846131E-4</v>
      </c>
      <c r="R70">
        <f t="shared" si="18"/>
        <v>8.0381284389846131E-4</v>
      </c>
    </row>
    <row r="71" spans="1:18" x14ac:dyDescent="0.3">
      <c r="A71">
        <v>0.59</v>
      </c>
      <c r="B71">
        <v>1.768</v>
      </c>
      <c r="C71">
        <v>250</v>
      </c>
      <c r="D71">
        <v>326.92</v>
      </c>
      <c r="E71">
        <v>201.92</v>
      </c>
      <c r="F71">
        <v>201.923076923076</v>
      </c>
      <c r="G71">
        <v>100</v>
      </c>
      <c r="H71">
        <v>2</v>
      </c>
      <c r="I71">
        <v>102</v>
      </c>
      <c r="J71">
        <v>94</v>
      </c>
      <c r="K71">
        <v>396</v>
      </c>
      <c r="L71">
        <f t="shared" si="12"/>
        <v>1.2888937451305667E-4</v>
      </c>
      <c r="M71">
        <f t="shared" si="13"/>
        <v>2.8759255383771936E-3</v>
      </c>
      <c r="N71">
        <f t="shared" si="14"/>
        <v>1.2115601204227328E-2</v>
      </c>
      <c r="O71" s="2">
        <f t="shared" si="15"/>
        <v>302</v>
      </c>
      <c r="P71">
        <f t="shared" si="16"/>
        <v>9.239675665850133E-3</v>
      </c>
      <c r="Q71">
        <f t="shared" si="17"/>
        <v>1.5757915157613401E-3</v>
      </c>
      <c r="R71">
        <f t="shared" si="18"/>
        <v>0</v>
      </c>
    </row>
    <row r="72" spans="1:18" x14ac:dyDescent="0.3">
      <c r="A72">
        <v>0.59</v>
      </c>
      <c r="B72">
        <v>1.768</v>
      </c>
      <c r="C72">
        <v>250</v>
      </c>
      <c r="D72">
        <v>326.92</v>
      </c>
      <c r="E72">
        <v>201.92</v>
      </c>
      <c r="F72">
        <v>201.923076923076</v>
      </c>
      <c r="G72">
        <v>100</v>
      </c>
      <c r="H72">
        <v>2</v>
      </c>
      <c r="I72">
        <v>104</v>
      </c>
      <c r="J72">
        <v>100</v>
      </c>
      <c r="K72">
        <v>396</v>
      </c>
      <c r="L72">
        <f t="shared" si="12"/>
        <v>1.1654097164273401E-4</v>
      </c>
      <c r="M72">
        <f t="shared" si="13"/>
        <v>2.94295382936197E-3</v>
      </c>
      <c r="N72">
        <f t="shared" si="14"/>
        <v>1.1654097164273401E-2</v>
      </c>
      <c r="O72" s="2">
        <f t="shared" si="15"/>
        <v>296</v>
      </c>
      <c r="P72">
        <f t="shared" si="16"/>
        <v>8.7111433349114312E-3</v>
      </c>
      <c r="Q72">
        <f t="shared" si="17"/>
        <v>4.6355808667542337E-3</v>
      </c>
      <c r="R72">
        <f t="shared" si="18"/>
        <v>0</v>
      </c>
    </row>
    <row r="73" spans="1:18" x14ac:dyDescent="0.3">
      <c r="A73">
        <v>0.59</v>
      </c>
      <c r="B73">
        <v>1.768</v>
      </c>
      <c r="C73">
        <v>250</v>
      </c>
      <c r="D73">
        <v>326.92</v>
      </c>
      <c r="E73">
        <v>201.92</v>
      </c>
      <c r="F73">
        <v>201.923076923076</v>
      </c>
      <c r="G73">
        <v>100</v>
      </c>
      <c r="H73">
        <v>2</v>
      </c>
      <c r="I73">
        <v>106</v>
      </c>
      <c r="J73">
        <v>108</v>
      </c>
      <c r="K73">
        <v>396</v>
      </c>
      <c r="L73">
        <f t="shared" si="12"/>
        <v>1.0387471069246758E-4</v>
      </c>
      <c r="M73">
        <f t="shared" si="13"/>
        <v>3.0595823876690452E-3</v>
      </c>
      <c r="N73">
        <f t="shared" si="14"/>
        <v>1.1218468754786499E-2</v>
      </c>
      <c r="O73" s="2">
        <f t="shared" si="15"/>
        <v>288</v>
      </c>
      <c r="P73">
        <f t="shared" si="16"/>
        <v>8.1588863671174534E-3</v>
      </c>
      <c r="Q73">
        <f t="shared" si="17"/>
        <v>6.0630454511198225E-3</v>
      </c>
      <c r="R73">
        <f t="shared" si="18"/>
        <v>0</v>
      </c>
    </row>
    <row r="74" spans="1:18" x14ac:dyDescent="0.3">
      <c r="A74">
        <v>0.59</v>
      </c>
      <c r="B74">
        <v>1.768</v>
      </c>
      <c r="C74">
        <v>250</v>
      </c>
      <c r="D74">
        <v>326.92</v>
      </c>
      <c r="E74">
        <v>201.92</v>
      </c>
      <c r="F74">
        <v>201.923076923076</v>
      </c>
      <c r="G74">
        <v>100</v>
      </c>
      <c r="H74">
        <v>2</v>
      </c>
      <c r="I74">
        <v>108</v>
      </c>
      <c r="J74">
        <v>109</v>
      </c>
      <c r="K74">
        <v>396</v>
      </c>
      <c r="L74">
        <f t="shared" si="12"/>
        <v>9.9145111224988611E-5</v>
      </c>
      <c r="M74">
        <f t="shared" si="13"/>
        <v>2.9746037031921457E-3</v>
      </c>
      <c r="N74">
        <f t="shared" si="14"/>
        <v>1.0806817123523759E-2</v>
      </c>
      <c r="O74" s="2">
        <f t="shared" si="15"/>
        <v>287</v>
      </c>
      <c r="P74">
        <f t="shared" si="16"/>
        <v>7.8322134203316126E-3</v>
      </c>
      <c r="Q74">
        <f t="shared" si="17"/>
        <v>7.4371468734530538E-4</v>
      </c>
      <c r="R74">
        <f t="shared" si="18"/>
        <v>0</v>
      </c>
    </row>
    <row r="75" spans="1:18" x14ac:dyDescent="0.3">
      <c r="A75">
        <v>0.59</v>
      </c>
      <c r="B75">
        <v>1.768</v>
      </c>
      <c r="C75">
        <v>250</v>
      </c>
      <c r="D75">
        <v>326.92</v>
      </c>
      <c r="E75">
        <v>201.92</v>
      </c>
      <c r="F75">
        <v>201.923076923076</v>
      </c>
      <c r="G75">
        <v>100</v>
      </c>
      <c r="H75">
        <v>2</v>
      </c>
      <c r="I75">
        <v>110</v>
      </c>
      <c r="J75">
        <v>114</v>
      </c>
      <c r="K75">
        <v>396</v>
      </c>
      <c r="L75">
        <f t="shared" si="12"/>
        <v>9.1380828569509278E-5</v>
      </c>
      <c r="M75">
        <f t="shared" si="13"/>
        <v>2.9989526466902591E-3</v>
      </c>
      <c r="N75">
        <f t="shared" si="14"/>
        <v>1.0417414456924057E-2</v>
      </c>
      <c r="O75" s="2">
        <f t="shared" si="15"/>
        <v>282</v>
      </c>
      <c r="P75">
        <f t="shared" si="16"/>
        <v>7.4184618102337988E-3</v>
      </c>
      <c r="Q75">
        <f t="shared" si="17"/>
        <v>3.6503427314654897E-3</v>
      </c>
      <c r="R75">
        <f t="shared" si="18"/>
        <v>0</v>
      </c>
    </row>
    <row r="76" spans="1:18" x14ac:dyDescent="0.3">
      <c r="A76">
        <v>0.59</v>
      </c>
      <c r="B76">
        <v>1.768</v>
      </c>
      <c r="C76">
        <v>250</v>
      </c>
      <c r="D76">
        <v>326.92</v>
      </c>
      <c r="E76">
        <v>201.92</v>
      </c>
      <c r="F76">
        <v>201.923076923076</v>
      </c>
      <c r="G76">
        <v>100</v>
      </c>
      <c r="H76">
        <v>2</v>
      </c>
      <c r="I76">
        <v>112</v>
      </c>
      <c r="J76">
        <v>118</v>
      </c>
      <c r="K76">
        <v>396</v>
      </c>
      <c r="L76">
        <f t="shared" si="12"/>
        <v>8.5158354408604501E-5</v>
      </c>
      <c r="M76">
        <f t="shared" si="13"/>
        <v>2.994305370670225E-3</v>
      </c>
      <c r="N76">
        <f t="shared" si="14"/>
        <v>1.0048685820215331E-2</v>
      </c>
      <c r="O76" s="2">
        <f t="shared" si="15"/>
        <v>278</v>
      </c>
      <c r="P76">
        <f t="shared" si="16"/>
        <v>7.0543804495451067E-3</v>
      </c>
      <c r="Q76">
        <f t="shared" si="17"/>
        <v>2.8676566322864026E-3</v>
      </c>
      <c r="R76">
        <f t="shared" si="18"/>
        <v>0</v>
      </c>
    </row>
    <row r="77" spans="1:18" x14ac:dyDescent="0.3">
      <c r="A77">
        <v>0.59</v>
      </c>
      <c r="B77">
        <v>1.768</v>
      </c>
      <c r="C77">
        <v>250</v>
      </c>
      <c r="D77">
        <v>326.92</v>
      </c>
      <c r="E77">
        <v>201.92</v>
      </c>
      <c r="F77">
        <v>201.923076923076</v>
      </c>
      <c r="G77">
        <v>100</v>
      </c>
      <c r="H77">
        <v>2</v>
      </c>
      <c r="I77">
        <v>114</v>
      </c>
      <c r="J77">
        <v>120</v>
      </c>
      <c r="K77">
        <v>396</v>
      </c>
      <c r="L77">
        <f t="shared" si="12"/>
        <v>8.0826610065136133E-5</v>
      </c>
      <c r="M77">
        <f t="shared" si="13"/>
        <v>2.9391494569140412E-3</v>
      </c>
      <c r="N77">
        <f t="shared" si="14"/>
        <v>9.6991932078163371E-3</v>
      </c>
      <c r="O77" s="2">
        <f t="shared" si="15"/>
        <v>276</v>
      </c>
      <c r="P77">
        <f t="shared" si="16"/>
        <v>6.7600437509022946E-3</v>
      </c>
      <c r="Q77">
        <f t="shared" si="17"/>
        <v>1.4084508238220827E-3</v>
      </c>
      <c r="R77">
        <f t="shared" si="18"/>
        <v>0</v>
      </c>
    </row>
    <row r="78" spans="1:18" x14ac:dyDescent="0.3">
      <c r="A78">
        <v>0.59</v>
      </c>
      <c r="B78">
        <v>1.768</v>
      </c>
      <c r="C78">
        <v>250</v>
      </c>
      <c r="D78">
        <v>326.92</v>
      </c>
      <c r="E78">
        <v>201.92</v>
      </c>
      <c r="F78">
        <v>201.923076923076</v>
      </c>
      <c r="G78">
        <v>100</v>
      </c>
      <c r="H78">
        <v>2</v>
      </c>
      <c r="I78">
        <v>116</v>
      </c>
      <c r="J78">
        <v>125</v>
      </c>
      <c r="K78">
        <v>396</v>
      </c>
      <c r="L78">
        <f t="shared" si="12"/>
        <v>7.4940972014733132E-5</v>
      </c>
      <c r="M78">
        <f t="shared" si="13"/>
        <v>2.956951231641932E-3</v>
      </c>
      <c r="N78">
        <f t="shared" si="14"/>
        <v>9.3676215018416407E-3</v>
      </c>
      <c r="O78" s="2">
        <f t="shared" si="15"/>
        <v>271</v>
      </c>
      <c r="P78">
        <f t="shared" si="16"/>
        <v>6.4106702701997084E-3</v>
      </c>
      <c r="Q78">
        <f t="shared" si="17"/>
        <v>3.459890067215116E-3</v>
      </c>
      <c r="R78">
        <f t="shared" si="18"/>
        <v>0</v>
      </c>
    </row>
    <row r="79" spans="1:18" x14ac:dyDescent="0.3">
      <c r="A79">
        <v>0.59</v>
      </c>
      <c r="B79">
        <v>1.768</v>
      </c>
      <c r="C79">
        <v>250</v>
      </c>
      <c r="D79">
        <v>326.92</v>
      </c>
      <c r="E79">
        <v>201.92</v>
      </c>
      <c r="F79">
        <v>201.923076923076</v>
      </c>
      <c r="G79">
        <v>100</v>
      </c>
      <c r="H79">
        <v>2</v>
      </c>
      <c r="I79">
        <v>118</v>
      </c>
      <c r="J79">
        <v>128</v>
      </c>
      <c r="K79">
        <v>396</v>
      </c>
      <c r="L79">
        <f t="shared" si="12"/>
        <v>7.0724735017315603E-5</v>
      </c>
      <c r="M79">
        <f t="shared" si="13"/>
        <v>2.9261466124335827E-3</v>
      </c>
      <c r="N79">
        <f t="shared" si="14"/>
        <v>9.0527660822163972E-3</v>
      </c>
      <c r="O79" s="2">
        <f t="shared" si="15"/>
        <v>268</v>
      </c>
      <c r="P79">
        <f t="shared" si="16"/>
        <v>6.126619469782814E-3</v>
      </c>
      <c r="Q79">
        <f t="shared" si="17"/>
        <v>2.0404479883576326E-3</v>
      </c>
      <c r="R79">
        <f t="shared" si="18"/>
        <v>0</v>
      </c>
    </row>
    <row r="80" spans="1:18" x14ac:dyDescent="0.3">
      <c r="A80">
        <v>0.59</v>
      </c>
      <c r="B80">
        <v>1.768</v>
      </c>
      <c r="C80">
        <v>250</v>
      </c>
      <c r="D80">
        <v>326.92</v>
      </c>
      <c r="E80">
        <v>201.92</v>
      </c>
      <c r="F80">
        <v>201.923076923076</v>
      </c>
      <c r="G80">
        <v>100</v>
      </c>
      <c r="H80">
        <v>2</v>
      </c>
      <c r="I80">
        <v>120</v>
      </c>
      <c r="J80">
        <v>130</v>
      </c>
      <c r="K80">
        <v>396</v>
      </c>
      <c r="L80">
        <f t="shared" si="12"/>
        <v>6.7334783615801875E-5</v>
      </c>
      <c r="M80">
        <f t="shared" si="13"/>
        <v>2.8736309169369993E-3</v>
      </c>
      <c r="N80">
        <f t="shared" si="14"/>
        <v>8.7535218700542441E-3</v>
      </c>
      <c r="O80" s="2">
        <f t="shared" si="15"/>
        <v>266</v>
      </c>
      <c r="P80">
        <f t="shared" si="16"/>
        <v>5.8798909531172444E-3</v>
      </c>
      <c r="Q80">
        <f t="shared" si="17"/>
        <v>1.3374364965705492E-3</v>
      </c>
      <c r="R80">
        <f t="shared" si="18"/>
        <v>0</v>
      </c>
    </row>
    <row r="81" spans="1:56" x14ac:dyDescent="0.3">
      <c r="A81" t="s">
        <v>20</v>
      </c>
    </row>
    <row r="82" spans="1:56" x14ac:dyDescent="0.3">
      <c r="A82" t="s">
        <v>2</v>
      </c>
      <c r="B82" t="s">
        <v>3</v>
      </c>
      <c r="C82" t="s">
        <v>4</v>
      </c>
      <c r="D82" t="s">
        <v>5</v>
      </c>
      <c r="E82" t="s">
        <v>6</v>
      </c>
      <c r="F82" t="s">
        <v>7</v>
      </c>
      <c r="G82" t="s">
        <v>8</v>
      </c>
      <c r="H82" t="s">
        <v>9</v>
      </c>
      <c r="I82" t="s">
        <v>10</v>
      </c>
      <c r="J82" t="s">
        <v>11</v>
      </c>
      <c r="K82" t="s">
        <v>12</v>
      </c>
      <c r="L82" t="s">
        <v>13</v>
      </c>
      <c r="M82" t="s">
        <v>17</v>
      </c>
      <c r="N82" t="s">
        <v>14</v>
      </c>
      <c r="O82" t="s">
        <v>22</v>
      </c>
      <c r="P82" t="s">
        <v>23</v>
      </c>
      <c r="Q82" t="s">
        <v>10</v>
      </c>
      <c r="R82" t="s">
        <v>11</v>
      </c>
      <c r="S82" t="s">
        <v>12</v>
      </c>
      <c r="T82" t="s">
        <v>13</v>
      </c>
      <c r="U82" t="s">
        <v>17</v>
      </c>
      <c r="V82" t="s">
        <v>14</v>
      </c>
      <c r="W82" t="s">
        <v>22</v>
      </c>
      <c r="X82" t="s">
        <v>23</v>
      </c>
      <c r="Y82" t="s">
        <v>10</v>
      </c>
      <c r="Z82" t="s">
        <v>11</v>
      </c>
      <c r="AA82" t="s">
        <v>12</v>
      </c>
      <c r="AB82" t="s">
        <v>13</v>
      </c>
      <c r="AC82" t="s">
        <v>17</v>
      </c>
      <c r="AD82" t="s">
        <v>14</v>
      </c>
      <c r="AE82" t="s">
        <v>22</v>
      </c>
      <c r="AF82" t="s">
        <v>23</v>
      </c>
      <c r="AG82" t="s">
        <v>10</v>
      </c>
      <c r="AH82" t="s">
        <v>11</v>
      </c>
      <c r="AI82" t="s">
        <v>12</v>
      </c>
      <c r="AJ82" t="s">
        <v>13</v>
      </c>
      <c r="AK82" t="s">
        <v>17</v>
      </c>
      <c r="AL82" t="s">
        <v>14</v>
      </c>
      <c r="AM82" t="s">
        <v>22</v>
      </c>
      <c r="AN82" t="s">
        <v>23</v>
      </c>
      <c r="AO82" t="s">
        <v>10</v>
      </c>
      <c r="AP82" t="s">
        <v>11</v>
      </c>
      <c r="AQ82" t="s">
        <v>12</v>
      </c>
      <c r="AR82" t="s">
        <v>13</v>
      </c>
      <c r="AS82" t="s">
        <v>17</v>
      </c>
      <c r="AT82" t="s">
        <v>14</v>
      </c>
      <c r="AU82" t="s">
        <v>22</v>
      </c>
      <c r="AV82" t="s">
        <v>23</v>
      </c>
      <c r="AW82" t="s">
        <v>10</v>
      </c>
      <c r="AX82" t="s">
        <v>11</v>
      </c>
      <c r="AY82" t="s">
        <v>12</v>
      </c>
      <c r="AZ82" t="s">
        <v>13</v>
      </c>
      <c r="BA82" t="s">
        <v>17</v>
      </c>
      <c r="BB82" t="s">
        <v>14</v>
      </c>
      <c r="BC82" t="s">
        <v>22</v>
      </c>
      <c r="BD82" t="s">
        <v>23</v>
      </c>
    </row>
    <row r="83" spans="1:56" x14ac:dyDescent="0.3">
      <c r="A83" t="s">
        <v>2</v>
      </c>
      <c r="B83" t="s">
        <v>3</v>
      </c>
      <c r="C83" t="s">
        <v>4</v>
      </c>
      <c r="D83" t="s">
        <v>5</v>
      </c>
      <c r="E83" t="s">
        <v>6</v>
      </c>
      <c r="F83" t="s">
        <v>7</v>
      </c>
      <c r="G83" t="s">
        <v>8</v>
      </c>
      <c r="H83" t="s">
        <v>9</v>
      </c>
      <c r="I83" t="s">
        <v>10</v>
      </c>
      <c r="J83" t="s">
        <v>24</v>
      </c>
      <c r="K83" t="s">
        <v>25</v>
      </c>
      <c r="L83" t="s">
        <v>26</v>
      </c>
      <c r="M83" t="s">
        <v>24</v>
      </c>
      <c r="N83" t="s">
        <v>25</v>
      </c>
      <c r="O83" t="s">
        <v>26</v>
      </c>
      <c r="P83" t="s">
        <v>26</v>
      </c>
      <c r="Q83" t="s">
        <v>10</v>
      </c>
      <c r="R83" t="s">
        <v>28</v>
      </c>
      <c r="S83" t="s">
        <v>27</v>
      </c>
      <c r="T83" t="s">
        <v>29</v>
      </c>
      <c r="U83" t="s">
        <v>24</v>
      </c>
      <c r="V83" t="s">
        <v>27</v>
      </c>
      <c r="W83" t="s">
        <v>29</v>
      </c>
      <c r="X83" t="s">
        <v>29</v>
      </c>
      <c r="Y83" t="s">
        <v>10</v>
      </c>
      <c r="Z83" t="s">
        <v>30</v>
      </c>
      <c r="AA83" t="s">
        <v>31</v>
      </c>
      <c r="AB83" t="s">
        <v>32</v>
      </c>
      <c r="AC83" t="s">
        <v>30</v>
      </c>
      <c r="AD83" t="s">
        <v>25</v>
      </c>
      <c r="AE83" t="s">
        <v>32</v>
      </c>
      <c r="AF83" t="s">
        <v>32</v>
      </c>
      <c r="AG83" t="s">
        <v>10</v>
      </c>
      <c r="AH83" t="s">
        <v>33</v>
      </c>
      <c r="AI83" t="s">
        <v>34</v>
      </c>
      <c r="AJ83" t="s">
        <v>35</v>
      </c>
      <c r="AK83" t="s">
        <v>33</v>
      </c>
      <c r="AL83" t="s">
        <v>34</v>
      </c>
      <c r="AM83" t="s">
        <v>35</v>
      </c>
      <c r="AN83" t="s">
        <v>35</v>
      </c>
      <c r="AO83" t="s">
        <v>10</v>
      </c>
      <c r="AP83" t="s">
        <v>36</v>
      </c>
      <c r="AQ83" t="s">
        <v>37</v>
      </c>
      <c r="AR83" t="s">
        <v>38</v>
      </c>
      <c r="AS83" t="s">
        <v>36</v>
      </c>
      <c r="AT83" t="s">
        <v>37</v>
      </c>
      <c r="AU83" t="s">
        <v>38</v>
      </c>
      <c r="AV83" t="s">
        <v>38</v>
      </c>
      <c r="AW83" t="s">
        <v>10</v>
      </c>
      <c r="AX83" t="s">
        <v>39</v>
      </c>
      <c r="AY83" t="s">
        <v>40</v>
      </c>
      <c r="AZ83" t="s">
        <v>41</v>
      </c>
      <c r="BA83" t="s">
        <v>39</v>
      </c>
      <c r="BB83" t="s">
        <v>40</v>
      </c>
      <c r="BC83" t="s">
        <v>41</v>
      </c>
      <c r="BD83" t="s">
        <v>41</v>
      </c>
    </row>
    <row r="84" spans="1:56" x14ac:dyDescent="0.3">
      <c r="A84">
        <v>0.59</v>
      </c>
      <c r="B84">
        <v>1.768</v>
      </c>
      <c r="C84">
        <v>250</v>
      </c>
      <c r="D84">
        <v>326.92</v>
      </c>
      <c r="E84">
        <v>201.92</v>
      </c>
      <c r="F84">
        <v>201.923076923076</v>
      </c>
      <c r="G84">
        <v>10</v>
      </c>
      <c r="H84">
        <v>2</v>
      </c>
      <c r="I84">
        <v>60</v>
      </c>
      <c r="J84">
        <v>51</v>
      </c>
      <c r="K84">
        <v>123</v>
      </c>
      <c r="L84">
        <f t="shared" ref="L84:L114" si="19">(K84/J84)/(PI()*I84^2)</f>
        <v>2.1324681917541532E-4</v>
      </c>
      <c r="M84">
        <f t="shared" ref="M84:M114" si="20">J84/(PI()*I84^2)</f>
        <v>4.509390054270368E-3</v>
      </c>
      <c r="N84">
        <f t="shared" ref="N84:N114" si="21">K84/(PI()*I84^2)</f>
        <v>1.0875587777946182E-2</v>
      </c>
      <c r="O84" s="2">
        <f t="shared" ref="O84:O114" si="22">K84-J84</f>
        <v>72</v>
      </c>
      <c r="P84">
        <f t="shared" ref="P84:P114" si="23">(K84-J84)/(PI()*I84^2)</f>
        <v>6.3661977236758134E-3</v>
      </c>
      <c r="Q84">
        <v>70</v>
      </c>
      <c r="R84">
        <v>69</v>
      </c>
      <c r="S84">
        <v>196</v>
      </c>
      <c r="T84">
        <f t="shared" ref="T84:T114" si="24">(S84/R84)/(PI()*Q84^2)</f>
        <v>1.8452747025147288E-4</v>
      </c>
      <c r="U84">
        <f t="shared" ref="U84:U114" si="25">R84/(PI()*Q84^2)</f>
        <v>4.482322887077869E-3</v>
      </c>
      <c r="V84">
        <f t="shared" ref="V84:V114" si="26">S84/(PI()*Q84^2)</f>
        <v>1.2732395447351627E-2</v>
      </c>
      <c r="W84" s="2">
        <f t="shared" ref="W84:W114" si="27">S84-R84</f>
        <v>127</v>
      </c>
      <c r="X84">
        <f t="shared" ref="X84:X114" si="28">(S84-R84)/(PI()*Q84^2)</f>
        <v>8.2500725602737586E-3</v>
      </c>
      <c r="Y84">
        <v>75</v>
      </c>
      <c r="Z84">
        <v>76</v>
      </c>
      <c r="AA84">
        <v>253</v>
      </c>
      <c r="AB84">
        <f t="shared" ref="AB84:AB114" si="29">(AA84/Z84)/(PI()*Y84^2)</f>
        <v>1.8837988585847728E-4</v>
      </c>
      <c r="AC84">
        <f t="shared" ref="AC84:AC114" si="30">Z84/(PI()*Y84^2)</f>
        <v>4.3007202399943274E-3</v>
      </c>
      <c r="AD84">
        <f t="shared" ref="AD84:AD114" si="31">AA84/(PI()*Y84^2)</f>
        <v>1.4316871325244273E-2</v>
      </c>
      <c r="AE84" s="2">
        <f t="shared" ref="AE84:AE114" si="32">AA84-Z84</f>
        <v>177</v>
      </c>
      <c r="AF84">
        <f t="shared" ref="AF84:AF114" si="33">(AA84-Z84)/(PI()*Y84^2)</f>
        <v>1.0016151085249947E-2</v>
      </c>
      <c r="AG84">
        <v>80</v>
      </c>
      <c r="AH84">
        <v>85</v>
      </c>
      <c r="AI84">
        <v>343</v>
      </c>
      <c r="AJ84">
        <f t="shared" ref="AJ84:AJ114" si="34">(AI84/AH84)/(PI()*AG84^2)</f>
        <v>2.00699064266618E-4</v>
      </c>
      <c r="AK84">
        <f t="shared" ref="AK84:AK114" si="35">AH84/(PI()*AG84^2)</f>
        <v>4.22755317587847E-3</v>
      </c>
      <c r="AL84">
        <f t="shared" ref="AL84:AL114" si="36">AI84/(PI()*AG84^2)</f>
        <v>1.7059420462662532E-2</v>
      </c>
      <c r="AM84" s="2">
        <f t="shared" ref="AM84:AM114" si="37">AI84-AH84</f>
        <v>258</v>
      </c>
      <c r="AN84">
        <f t="shared" ref="AN84:AN114" si="38">(AI84-AH84)/(PI()*AG84^2)</f>
        <v>1.2831867286784062E-2</v>
      </c>
      <c r="AO84">
        <v>90</v>
      </c>
      <c r="AP84">
        <v>110</v>
      </c>
      <c r="AQ84">
        <v>392</v>
      </c>
      <c r="AR84">
        <f t="shared" ref="AR84:AR114" si="39">(AQ84/AP84)/(PI()*AO84^2)</f>
        <v>1.4004205991475415E-4</v>
      </c>
      <c r="AS84">
        <f t="shared" ref="AS84:AS114" si="40">AP84/(PI()*AO84^2)</f>
        <v>4.3227268494095035E-3</v>
      </c>
      <c r="AT84">
        <f t="shared" ref="AT84:AT114" si="41">AQ84/(PI()*AO84^2)</f>
        <v>1.5404626590622958E-2</v>
      </c>
      <c r="AU84" s="2">
        <f t="shared" ref="AU84:AU114" si="42">AQ84-AP84</f>
        <v>282</v>
      </c>
      <c r="AV84">
        <f t="shared" ref="AV84:AV114" si="43">(AQ84-AP84)/(PI()*AO84^2)</f>
        <v>1.1081899741213454E-2</v>
      </c>
      <c r="AW84">
        <v>100</v>
      </c>
      <c r="AX84">
        <v>133</v>
      </c>
      <c r="AY84">
        <v>394</v>
      </c>
      <c r="AZ84">
        <f t="shared" ref="AZ84:AZ114" si="44">(AY84/AX84)/(PI()*AW84^2)</f>
        <v>9.4296312147679347E-5</v>
      </c>
      <c r="BA84">
        <f t="shared" ref="BA84:BA114" si="45">AX84/(PI()*AW84^2)</f>
        <v>4.2335214862444159E-3</v>
      </c>
      <c r="BB84">
        <f t="shared" ref="BB84:BB114" si="46">AY84/(PI()*AW84^2)</f>
        <v>1.2541409515641352E-2</v>
      </c>
      <c r="BC84" s="2">
        <f t="shared" ref="BC84:BC114" si="47">AY84-AX84</f>
        <v>261</v>
      </c>
      <c r="BD84">
        <f t="shared" ref="BD84:BD114" si="48">(AY84-AX84)/(PI()*AW84^2)</f>
        <v>8.3078880293969374E-3</v>
      </c>
    </row>
    <row r="85" spans="1:56" x14ac:dyDescent="0.3">
      <c r="A85">
        <v>0.59</v>
      </c>
      <c r="B85">
        <v>1.768</v>
      </c>
      <c r="C85">
        <v>250</v>
      </c>
      <c r="D85">
        <v>326.92</v>
      </c>
      <c r="E85">
        <v>201.92</v>
      </c>
      <c r="F85">
        <v>201.923076923076</v>
      </c>
      <c r="G85">
        <v>19.6666666666666</v>
      </c>
      <c r="H85">
        <v>2</v>
      </c>
      <c r="I85">
        <v>60</v>
      </c>
      <c r="J85">
        <v>53</v>
      </c>
      <c r="K85">
        <v>135</v>
      </c>
      <c r="L85">
        <f t="shared" si="19"/>
        <v>2.2521925909230474E-4</v>
      </c>
      <c r="M85">
        <f t="shared" si="20"/>
        <v>4.6862288799280295E-3</v>
      </c>
      <c r="N85">
        <f t="shared" si="21"/>
        <v>1.1936620731892151E-2</v>
      </c>
      <c r="O85" s="2">
        <f t="shared" si="22"/>
        <v>82</v>
      </c>
      <c r="P85">
        <f t="shared" si="23"/>
        <v>7.2503918519641209E-3</v>
      </c>
      <c r="Q85">
        <v>70</v>
      </c>
      <c r="R85">
        <v>67</v>
      </c>
      <c r="S85">
        <v>211</v>
      </c>
      <c r="T85">
        <f t="shared" si="24"/>
        <v>2.0457930546688953E-4</v>
      </c>
      <c r="U85">
        <f t="shared" si="25"/>
        <v>4.3524004845538729E-3</v>
      </c>
      <c r="V85">
        <f t="shared" si="26"/>
        <v>1.3706813466281598E-2</v>
      </c>
      <c r="W85" s="2">
        <f t="shared" si="27"/>
        <v>144</v>
      </c>
      <c r="X85">
        <f t="shared" si="28"/>
        <v>9.3544129817277263E-3</v>
      </c>
      <c r="Y85">
        <v>75</v>
      </c>
      <c r="Z85">
        <v>71</v>
      </c>
      <c r="AA85">
        <v>260</v>
      </c>
      <c r="AB85">
        <f t="shared" si="29"/>
        <v>2.0722521541855543E-4</v>
      </c>
      <c r="AC85">
        <f t="shared" si="30"/>
        <v>4.0177781189420685E-3</v>
      </c>
      <c r="AD85">
        <f t="shared" si="31"/>
        <v>1.4712990294717435E-2</v>
      </c>
      <c r="AE85" s="2">
        <f t="shared" si="32"/>
        <v>189</v>
      </c>
      <c r="AF85">
        <f t="shared" si="33"/>
        <v>1.0695212175775366E-2</v>
      </c>
      <c r="AG85">
        <v>80</v>
      </c>
      <c r="AH85">
        <v>83</v>
      </c>
      <c r="AI85">
        <v>356</v>
      </c>
      <c r="AJ85">
        <f t="shared" si="34"/>
        <v>2.1332514962618503E-4</v>
      </c>
      <c r="AK85">
        <f t="shared" si="35"/>
        <v>4.1280813364460356E-3</v>
      </c>
      <c r="AL85">
        <f t="shared" si="36"/>
        <v>1.7705987418973355E-2</v>
      </c>
      <c r="AM85" s="2">
        <f t="shared" si="37"/>
        <v>273</v>
      </c>
      <c r="AN85">
        <f t="shared" si="38"/>
        <v>1.3577906082527321E-2</v>
      </c>
      <c r="AO85">
        <v>90</v>
      </c>
      <c r="AP85">
        <v>106</v>
      </c>
      <c r="AQ85">
        <v>382</v>
      </c>
      <c r="AR85">
        <f t="shared" si="39"/>
        <v>1.4161935304240396E-4</v>
      </c>
      <c r="AS85">
        <f t="shared" si="40"/>
        <v>4.1655367821582488E-3</v>
      </c>
      <c r="AT85">
        <f t="shared" si="41"/>
        <v>1.5011651422494821E-2</v>
      </c>
      <c r="AU85" s="2">
        <f t="shared" si="42"/>
        <v>276</v>
      </c>
      <c r="AV85">
        <f t="shared" si="43"/>
        <v>1.0846114640336572E-2</v>
      </c>
      <c r="AW85">
        <v>100</v>
      </c>
      <c r="AX85">
        <v>132</v>
      </c>
      <c r="AY85">
        <v>382</v>
      </c>
      <c r="AZ85">
        <f t="shared" si="44"/>
        <v>9.2116951910763671E-5</v>
      </c>
      <c r="BA85">
        <f t="shared" si="45"/>
        <v>4.2016904976260368E-3</v>
      </c>
      <c r="BB85">
        <f t="shared" si="46"/>
        <v>1.2159437652220804E-2</v>
      </c>
      <c r="BC85" s="2">
        <f t="shared" si="47"/>
        <v>250</v>
      </c>
      <c r="BD85">
        <f t="shared" si="48"/>
        <v>7.9577471545947669E-3</v>
      </c>
    </row>
    <row r="86" spans="1:56" x14ac:dyDescent="0.3">
      <c r="A86">
        <v>0.59</v>
      </c>
      <c r="B86">
        <v>1.768</v>
      </c>
      <c r="C86">
        <v>250</v>
      </c>
      <c r="D86">
        <v>326.92</v>
      </c>
      <c r="E86">
        <v>201.92</v>
      </c>
      <c r="F86">
        <v>201.923076923076</v>
      </c>
      <c r="G86">
        <v>29.3333333333333</v>
      </c>
      <c r="H86">
        <v>2</v>
      </c>
      <c r="I86">
        <v>60</v>
      </c>
      <c r="J86">
        <v>48</v>
      </c>
      <c r="K86">
        <v>143</v>
      </c>
      <c r="L86">
        <f t="shared" si="19"/>
        <v>2.6341616738589159E-4</v>
      </c>
      <c r="M86">
        <f t="shared" si="20"/>
        <v>4.2441318157838762E-3</v>
      </c>
      <c r="N86">
        <f t="shared" si="21"/>
        <v>1.2643976034522797E-2</v>
      </c>
      <c r="O86" s="2">
        <f t="shared" si="22"/>
        <v>95</v>
      </c>
      <c r="P86">
        <f t="shared" si="23"/>
        <v>8.3998442187389211E-3</v>
      </c>
      <c r="Q86">
        <v>70</v>
      </c>
      <c r="R86">
        <v>67</v>
      </c>
      <c r="S86">
        <v>221</v>
      </c>
      <c r="T86">
        <f t="shared" si="24"/>
        <v>2.1427500714778477E-4</v>
      </c>
      <c r="U86">
        <f t="shared" si="25"/>
        <v>4.3524004845538729E-3</v>
      </c>
      <c r="V86">
        <f t="shared" si="26"/>
        <v>1.4356425478901579E-2</v>
      </c>
      <c r="W86" s="2">
        <f t="shared" si="27"/>
        <v>154</v>
      </c>
      <c r="X86">
        <f t="shared" si="28"/>
        <v>1.0004024994347707E-2</v>
      </c>
      <c r="Y86">
        <v>75</v>
      </c>
      <c r="Z86">
        <v>72</v>
      </c>
      <c r="AA86">
        <v>306</v>
      </c>
      <c r="AB86">
        <f t="shared" si="29"/>
        <v>2.4050080289441961E-4</v>
      </c>
      <c r="AC86">
        <f t="shared" si="30"/>
        <v>4.0743665431525206E-3</v>
      </c>
      <c r="AD86">
        <f t="shared" si="31"/>
        <v>1.7316057808398212E-2</v>
      </c>
      <c r="AE86" s="2">
        <f t="shared" si="32"/>
        <v>234</v>
      </c>
      <c r="AF86">
        <f t="shared" si="33"/>
        <v>1.3241691265245692E-2</v>
      </c>
      <c r="AG86">
        <v>80</v>
      </c>
      <c r="AH86">
        <v>83</v>
      </c>
      <c r="AI86">
        <v>380</v>
      </c>
      <c r="AJ86">
        <f t="shared" si="34"/>
        <v>2.2770662038750086E-4</v>
      </c>
      <c r="AK86">
        <f t="shared" si="35"/>
        <v>4.1280813364460356E-3</v>
      </c>
      <c r="AL86">
        <f t="shared" si="36"/>
        <v>1.8899649492162572E-2</v>
      </c>
      <c r="AM86" s="2">
        <f t="shared" si="37"/>
        <v>297</v>
      </c>
      <c r="AN86">
        <f t="shared" si="38"/>
        <v>1.4771568155716536E-2</v>
      </c>
      <c r="AO86">
        <v>90</v>
      </c>
      <c r="AP86">
        <v>101</v>
      </c>
      <c r="AQ86">
        <v>384</v>
      </c>
      <c r="AR86">
        <f t="shared" si="39"/>
        <v>1.4940838075366779E-4</v>
      </c>
      <c r="AS86">
        <f t="shared" si="40"/>
        <v>3.9690491980941805E-3</v>
      </c>
      <c r="AT86">
        <f t="shared" si="41"/>
        <v>1.5090246456120449E-2</v>
      </c>
      <c r="AU86" s="2">
        <f t="shared" si="42"/>
        <v>283</v>
      </c>
      <c r="AV86">
        <f t="shared" si="43"/>
        <v>1.1121197258026268E-2</v>
      </c>
      <c r="AW86">
        <v>100</v>
      </c>
      <c r="AX86">
        <v>131</v>
      </c>
      <c r="AY86">
        <v>386</v>
      </c>
      <c r="AZ86">
        <f t="shared" si="44"/>
        <v>9.3792073333544423E-5</v>
      </c>
      <c r="BA86">
        <f t="shared" si="45"/>
        <v>4.1698595090076578E-3</v>
      </c>
      <c r="BB86">
        <f t="shared" si="46"/>
        <v>1.228676160669432E-2</v>
      </c>
      <c r="BC86" s="2">
        <f t="shared" si="47"/>
        <v>255</v>
      </c>
      <c r="BD86">
        <f t="shared" si="48"/>
        <v>8.1169020976866631E-3</v>
      </c>
    </row>
    <row r="87" spans="1:56" x14ac:dyDescent="0.3">
      <c r="A87">
        <v>0.59</v>
      </c>
      <c r="B87">
        <v>1.768</v>
      </c>
      <c r="C87">
        <v>250</v>
      </c>
      <c r="D87">
        <v>326.92</v>
      </c>
      <c r="E87">
        <v>201.92</v>
      </c>
      <c r="F87">
        <v>201.923076923076</v>
      </c>
      <c r="G87">
        <v>39</v>
      </c>
      <c r="H87">
        <v>2</v>
      </c>
      <c r="I87">
        <v>60</v>
      </c>
      <c r="J87">
        <v>47</v>
      </c>
      <c r="K87">
        <v>148</v>
      </c>
      <c r="L87">
        <f t="shared" si="19"/>
        <v>2.7842708720567983E-4</v>
      </c>
      <c r="M87">
        <f t="shared" si="20"/>
        <v>4.155712402955045E-3</v>
      </c>
      <c r="N87">
        <f t="shared" si="21"/>
        <v>1.308607309866695E-2</v>
      </c>
      <c r="O87" s="2">
        <f t="shared" si="22"/>
        <v>101</v>
      </c>
      <c r="P87">
        <f t="shared" si="23"/>
        <v>8.9303606957119048E-3</v>
      </c>
      <c r="Q87">
        <v>70</v>
      </c>
      <c r="R87">
        <v>63</v>
      </c>
      <c r="S87">
        <v>239</v>
      </c>
      <c r="T87">
        <f t="shared" si="24"/>
        <v>2.4644011272408799E-4</v>
      </c>
      <c r="U87">
        <f t="shared" si="25"/>
        <v>4.0925556795058798E-3</v>
      </c>
      <c r="V87">
        <f t="shared" si="26"/>
        <v>1.5525727101617546E-2</v>
      </c>
      <c r="W87" s="2">
        <f t="shared" si="27"/>
        <v>176</v>
      </c>
      <c r="X87">
        <f t="shared" si="28"/>
        <v>1.1433171422111666E-2</v>
      </c>
      <c r="Y87">
        <v>75</v>
      </c>
      <c r="Z87">
        <v>71</v>
      </c>
      <c r="AA87">
        <v>317</v>
      </c>
      <c r="AB87">
        <f t="shared" si="29"/>
        <v>2.5265535879877716E-4</v>
      </c>
      <c r="AC87">
        <f t="shared" si="30"/>
        <v>4.0177781189420685E-3</v>
      </c>
      <c r="AD87">
        <f t="shared" si="31"/>
        <v>1.793853047471318E-2</v>
      </c>
      <c r="AE87" s="2">
        <f t="shared" si="32"/>
        <v>246</v>
      </c>
      <c r="AF87">
        <f t="shared" si="33"/>
        <v>1.3920752355771112E-2</v>
      </c>
      <c r="AG87">
        <v>80</v>
      </c>
      <c r="AH87">
        <v>78</v>
      </c>
      <c r="AI87">
        <v>376</v>
      </c>
      <c r="AJ87">
        <f t="shared" si="34"/>
        <v>2.3975263863202181E-4</v>
      </c>
      <c r="AK87">
        <f t="shared" si="35"/>
        <v>3.8794017378649486E-3</v>
      </c>
      <c r="AL87">
        <f t="shared" si="36"/>
        <v>1.8700705813297702E-2</v>
      </c>
      <c r="AM87" s="2">
        <f t="shared" si="37"/>
        <v>298</v>
      </c>
      <c r="AN87">
        <f t="shared" si="38"/>
        <v>1.4821304075432752E-2</v>
      </c>
      <c r="AO87">
        <v>90</v>
      </c>
      <c r="AP87">
        <v>98</v>
      </c>
      <c r="AQ87">
        <v>377</v>
      </c>
      <c r="AR87">
        <f t="shared" si="39"/>
        <v>1.5117514120847707E-4</v>
      </c>
      <c r="AS87">
        <f t="shared" si="40"/>
        <v>3.8511566476557395E-3</v>
      </c>
      <c r="AT87">
        <f t="shared" si="41"/>
        <v>1.4815163838430753E-2</v>
      </c>
      <c r="AU87" s="2">
        <f t="shared" si="42"/>
        <v>279</v>
      </c>
      <c r="AV87">
        <f t="shared" si="43"/>
        <v>1.0964007190775013E-2</v>
      </c>
      <c r="AW87">
        <v>100</v>
      </c>
      <c r="AX87">
        <v>122</v>
      </c>
      <c r="AY87">
        <v>380</v>
      </c>
      <c r="AZ87">
        <f t="shared" si="44"/>
        <v>9.9145702253967583E-5</v>
      </c>
      <c r="BA87">
        <f t="shared" si="45"/>
        <v>3.8833806114422463E-3</v>
      </c>
      <c r="BB87">
        <f t="shared" si="46"/>
        <v>1.2095775674984046E-2</v>
      </c>
      <c r="BC87" s="2">
        <f t="shared" si="47"/>
        <v>258</v>
      </c>
      <c r="BD87">
        <f t="shared" si="48"/>
        <v>8.2123950635417994E-3</v>
      </c>
    </row>
    <row r="88" spans="1:56" x14ac:dyDescent="0.3">
      <c r="A88">
        <v>0.59</v>
      </c>
      <c r="B88">
        <v>1.768</v>
      </c>
      <c r="C88">
        <v>250</v>
      </c>
      <c r="D88">
        <v>326.92</v>
      </c>
      <c r="E88">
        <v>201.92</v>
      </c>
      <c r="F88">
        <v>201.923076923076</v>
      </c>
      <c r="G88">
        <v>48.6666666666666</v>
      </c>
      <c r="H88">
        <v>2</v>
      </c>
      <c r="I88">
        <v>60</v>
      </c>
      <c r="J88">
        <v>44</v>
      </c>
      <c r="K88">
        <v>157</v>
      </c>
      <c r="L88">
        <f t="shared" si="19"/>
        <v>3.1549654123014611E-4</v>
      </c>
      <c r="M88">
        <f t="shared" si="20"/>
        <v>3.8904541644685527E-3</v>
      </c>
      <c r="N88">
        <f t="shared" si="21"/>
        <v>1.3881847814126427E-2</v>
      </c>
      <c r="O88" s="2">
        <f t="shared" si="22"/>
        <v>113</v>
      </c>
      <c r="P88">
        <f t="shared" si="23"/>
        <v>9.9913936496578738E-3</v>
      </c>
      <c r="Q88">
        <v>70</v>
      </c>
      <c r="R88">
        <v>59</v>
      </c>
      <c r="S88">
        <v>260</v>
      </c>
      <c r="T88">
        <f t="shared" si="24"/>
        <v>2.8626970047660176E-4</v>
      </c>
      <c r="U88">
        <f t="shared" si="25"/>
        <v>3.8327108744578876E-3</v>
      </c>
      <c r="V88">
        <f t="shared" si="26"/>
        <v>1.6889912328119507E-2</v>
      </c>
      <c r="W88" s="2">
        <f t="shared" si="27"/>
        <v>201</v>
      </c>
      <c r="X88">
        <f t="shared" si="28"/>
        <v>1.3057201453661618E-2</v>
      </c>
      <c r="Y88">
        <v>75</v>
      </c>
      <c r="Z88">
        <v>65</v>
      </c>
      <c r="AA88">
        <v>357</v>
      </c>
      <c r="AB88">
        <f t="shared" si="29"/>
        <v>3.1080103758663458E-4</v>
      </c>
      <c r="AC88">
        <f t="shared" si="30"/>
        <v>3.6782475736793587E-3</v>
      </c>
      <c r="AD88">
        <f t="shared" si="31"/>
        <v>2.0202067443131248E-2</v>
      </c>
      <c r="AE88" s="2">
        <f t="shared" si="32"/>
        <v>292</v>
      </c>
      <c r="AF88">
        <f t="shared" si="33"/>
        <v>1.6523819869451888E-2</v>
      </c>
      <c r="AG88">
        <v>80</v>
      </c>
      <c r="AH88">
        <v>71</v>
      </c>
      <c r="AI88">
        <v>389</v>
      </c>
      <c r="AJ88">
        <f t="shared" si="34"/>
        <v>2.7249679957195108E-4</v>
      </c>
      <c r="AK88">
        <f t="shared" si="35"/>
        <v>3.5312502998514276E-3</v>
      </c>
      <c r="AL88">
        <f t="shared" si="36"/>
        <v>1.9347272769608525E-2</v>
      </c>
      <c r="AM88" s="2">
        <f t="shared" si="37"/>
        <v>318</v>
      </c>
      <c r="AN88">
        <f t="shared" si="38"/>
        <v>1.58160224697571E-2</v>
      </c>
      <c r="AO88">
        <v>90</v>
      </c>
      <c r="AP88">
        <v>91</v>
      </c>
      <c r="AQ88">
        <v>389</v>
      </c>
      <c r="AR88">
        <f t="shared" si="39"/>
        <v>1.6798608835367601E-4</v>
      </c>
      <c r="AS88">
        <f t="shared" si="40"/>
        <v>3.5760740299660438E-3</v>
      </c>
      <c r="AT88">
        <f t="shared" si="41"/>
        <v>1.5286734040184517E-2</v>
      </c>
      <c r="AU88" s="2">
        <f t="shared" si="42"/>
        <v>298</v>
      </c>
      <c r="AV88">
        <f t="shared" si="43"/>
        <v>1.1710660010218473E-2</v>
      </c>
      <c r="AW88">
        <v>100</v>
      </c>
      <c r="AX88">
        <v>114</v>
      </c>
      <c r="AY88">
        <v>390</v>
      </c>
      <c r="AZ88">
        <f t="shared" si="44"/>
        <v>1.0889548737866522E-4</v>
      </c>
      <c r="BA88">
        <f t="shared" si="45"/>
        <v>3.6287327024952139E-3</v>
      </c>
      <c r="BB88">
        <f t="shared" si="46"/>
        <v>1.2414085561167836E-2</v>
      </c>
      <c r="BC88" s="2">
        <f t="shared" si="47"/>
        <v>276</v>
      </c>
      <c r="BD88">
        <f t="shared" si="48"/>
        <v>8.7853528586726223E-3</v>
      </c>
    </row>
    <row r="89" spans="1:56" x14ac:dyDescent="0.3">
      <c r="A89">
        <v>0.59</v>
      </c>
      <c r="B89">
        <v>1.768</v>
      </c>
      <c r="C89">
        <v>250</v>
      </c>
      <c r="D89">
        <v>326.92</v>
      </c>
      <c r="E89">
        <v>201.92</v>
      </c>
      <c r="F89">
        <v>201.923076923076</v>
      </c>
      <c r="G89">
        <v>58.3333333333333</v>
      </c>
      <c r="H89">
        <v>2</v>
      </c>
      <c r="I89">
        <v>60</v>
      </c>
      <c r="J89">
        <v>42</v>
      </c>
      <c r="K89">
        <v>176</v>
      </c>
      <c r="L89">
        <f t="shared" si="19"/>
        <v>3.7051944423510029E-4</v>
      </c>
      <c r="M89">
        <f t="shared" si="20"/>
        <v>3.7136153388108912E-3</v>
      </c>
      <c r="N89">
        <f t="shared" si="21"/>
        <v>1.5561816657874211E-2</v>
      </c>
      <c r="O89" s="2">
        <f t="shared" si="22"/>
        <v>134</v>
      </c>
      <c r="P89">
        <f t="shared" si="23"/>
        <v>1.184820131906332E-2</v>
      </c>
      <c r="Q89">
        <v>70</v>
      </c>
      <c r="R89">
        <v>59</v>
      </c>
      <c r="S89">
        <v>282</v>
      </c>
      <c r="T89">
        <f t="shared" si="24"/>
        <v>3.1049252128616039E-4</v>
      </c>
      <c r="U89">
        <f t="shared" si="25"/>
        <v>3.8327108744578876E-3</v>
      </c>
      <c r="V89">
        <f t="shared" si="26"/>
        <v>1.8319058755883463E-2</v>
      </c>
      <c r="W89" s="2">
        <f t="shared" si="27"/>
        <v>223</v>
      </c>
      <c r="X89">
        <f t="shared" si="28"/>
        <v>1.4486347881425577E-2</v>
      </c>
      <c r="Y89">
        <v>75</v>
      </c>
      <c r="Z89">
        <v>64</v>
      </c>
      <c r="AA89">
        <v>373</v>
      </c>
      <c r="AB89">
        <f t="shared" si="29"/>
        <v>3.2980440985153867E-4</v>
      </c>
      <c r="AC89">
        <f t="shared" si="30"/>
        <v>3.621659149468907E-3</v>
      </c>
      <c r="AD89">
        <f t="shared" si="31"/>
        <v>2.1107482230498475E-2</v>
      </c>
      <c r="AE89" s="2">
        <f t="shared" si="32"/>
        <v>309</v>
      </c>
      <c r="AF89">
        <f t="shared" si="33"/>
        <v>1.7485823081029566E-2</v>
      </c>
      <c r="AG89">
        <v>80</v>
      </c>
      <c r="AH89">
        <v>69</v>
      </c>
      <c r="AI89">
        <v>385</v>
      </c>
      <c r="AJ89">
        <f t="shared" si="34"/>
        <v>2.7751201580787909E-4</v>
      </c>
      <c r="AK89">
        <f t="shared" si="35"/>
        <v>3.4317784604189932E-3</v>
      </c>
      <c r="AL89">
        <f t="shared" si="36"/>
        <v>1.9148329090743658E-2</v>
      </c>
      <c r="AM89" s="2">
        <f t="shared" si="37"/>
        <v>316</v>
      </c>
      <c r="AN89">
        <f t="shared" si="38"/>
        <v>1.5716550630324663E-2</v>
      </c>
      <c r="AO89">
        <v>90</v>
      </c>
      <c r="AP89">
        <v>90</v>
      </c>
      <c r="AQ89">
        <v>387</v>
      </c>
      <c r="AR89">
        <f t="shared" si="39"/>
        <v>1.6897932229509877E-4</v>
      </c>
      <c r="AS89">
        <f t="shared" si="40"/>
        <v>3.5367765131532301E-3</v>
      </c>
      <c r="AT89">
        <f t="shared" si="41"/>
        <v>1.520813900655889E-2</v>
      </c>
      <c r="AU89" s="2">
        <f t="shared" si="42"/>
        <v>297</v>
      </c>
      <c r="AV89">
        <f t="shared" si="43"/>
        <v>1.1671362493405659E-2</v>
      </c>
      <c r="AW89">
        <v>100</v>
      </c>
      <c r="AX89">
        <v>112</v>
      </c>
      <c r="AY89">
        <v>387</v>
      </c>
      <c r="AZ89">
        <f t="shared" si="44"/>
        <v>1.0998743388672053E-4</v>
      </c>
      <c r="BA89">
        <f t="shared" si="45"/>
        <v>3.5650707252584558E-3</v>
      </c>
      <c r="BB89">
        <f t="shared" si="46"/>
        <v>1.23185925953127E-2</v>
      </c>
      <c r="BC89" s="2">
        <f t="shared" si="47"/>
        <v>275</v>
      </c>
      <c r="BD89">
        <f t="shared" si="48"/>
        <v>8.7535218700542441E-3</v>
      </c>
    </row>
    <row r="90" spans="1:56" x14ac:dyDescent="0.3">
      <c r="A90">
        <v>0.59</v>
      </c>
      <c r="B90">
        <v>1.768</v>
      </c>
      <c r="C90">
        <v>250</v>
      </c>
      <c r="D90">
        <v>326.92</v>
      </c>
      <c r="E90">
        <v>201.92</v>
      </c>
      <c r="F90">
        <v>201.923076923076</v>
      </c>
      <c r="G90">
        <v>68</v>
      </c>
      <c r="H90">
        <v>2</v>
      </c>
      <c r="I90">
        <v>60</v>
      </c>
      <c r="J90">
        <v>42</v>
      </c>
      <c r="K90">
        <v>164</v>
      </c>
      <c r="L90">
        <f t="shared" si="19"/>
        <v>3.4525675485543435E-4</v>
      </c>
      <c r="M90">
        <f t="shared" si="20"/>
        <v>3.7136153388108912E-3</v>
      </c>
      <c r="N90">
        <f t="shared" si="21"/>
        <v>1.4500783703928242E-2</v>
      </c>
      <c r="O90" s="2">
        <f t="shared" si="22"/>
        <v>122</v>
      </c>
      <c r="P90">
        <f t="shared" si="23"/>
        <v>1.0787168365117351E-2</v>
      </c>
      <c r="Q90">
        <v>70</v>
      </c>
      <c r="R90">
        <v>56</v>
      </c>
      <c r="S90">
        <v>287</v>
      </c>
      <c r="T90">
        <f t="shared" si="24"/>
        <v>3.3292615646774023E-4</v>
      </c>
      <c r="U90">
        <f t="shared" si="25"/>
        <v>3.6378272706718935E-3</v>
      </c>
      <c r="V90">
        <f t="shared" si="26"/>
        <v>1.8643864762193454E-2</v>
      </c>
      <c r="W90" s="2">
        <f t="shared" si="27"/>
        <v>231</v>
      </c>
      <c r="X90">
        <f t="shared" si="28"/>
        <v>1.5006037491521561E-2</v>
      </c>
      <c r="Y90">
        <v>75</v>
      </c>
      <c r="Z90">
        <v>61</v>
      </c>
      <c r="AA90">
        <v>357</v>
      </c>
      <c r="AB90">
        <f t="shared" si="29"/>
        <v>3.3118143349395487E-4</v>
      </c>
      <c r="AC90">
        <f t="shared" si="30"/>
        <v>3.4518938768375519E-3</v>
      </c>
      <c r="AD90">
        <f t="shared" si="31"/>
        <v>2.0202067443131248E-2</v>
      </c>
      <c r="AE90" s="2">
        <f t="shared" si="32"/>
        <v>296</v>
      </c>
      <c r="AF90">
        <f t="shared" si="33"/>
        <v>1.6750173566293696E-2</v>
      </c>
      <c r="AG90">
        <v>80</v>
      </c>
      <c r="AH90">
        <v>69</v>
      </c>
      <c r="AI90">
        <v>365</v>
      </c>
      <c r="AJ90">
        <f t="shared" si="34"/>
        <v>2.6309580719448278E-4</v>
      </c>
      <c r="AK90">
        <f t="shared" si="35"/>
        <v>3.4317784604189932E-3</v>
      </c>
      <c r="AL90">
        <f t="shared" si="36"/>
        <v>1.8153610696419312E-2</v>
      </c>
      <c r="AM90" s="2">
        <f t="shared" si="37"/>
        <v>296</v>
      </c>
      <c r="AN90">
        <f t="shared" si="38"/>
        <v>1.4721832236000319E-2</v>
      </c>
      <c r="AO90">
        <v>90</v>
      </c>
      <c r="AP90">
        <v>87</v>
      </c>
      <c r="AQ90">
        <v>365</v>
      </c>
      <c r="AR90">
        <f t="shared" si="39"/>
        <v>1.6486889237559758E-4</v>
      </c>
      <c r="AS90">
        <f t="shared" si="40"/>
        <v>3.4188839627147891E-3</v>
      </c>
      <c r="AT90">
        <f t="shared" si="41"/>
        <v>1.4343593636676989E-2</v>
      </c>
      <c r="AU90" s="2">
        <f t="shared" si="42"/>
        <v>278</v>
      </c>
      <c r="AV90">
        <f t="shared" si="43"/>
        <v>1.09247096739622E-2</v>
      </c>
      <c r="AW90">
        <v>100</v>
      </c>
      <c r="AX90">
        <v>107</v>
      </c>
      <c r="AY90">
        <v>368</v>
      </c>
      <c r="AZ90">
        <f t="shared" si="44"/>
        <v>1.0947480197722895E-4</v>
      </c>
      <c r="BA90">
        <f t="shared" si="45"/>
        <v>3.4059157821665601E-3</v>
      </c>
      <c r="BB90">
        <f t="shared" si="46"/>
        <v>1.1713803811563497E-2</v>
      </c>
      <c r="BC90" s="2">
        <f t="shared" si="47"/>
        <v>261</v>
      </c>
      <c r="BD90">
        <f t="shared" si="48"/>
        <v>8.3078880293969374E-3</v>
      </c>
    </row>
    <row r="91" spans="1:56" x14ac:dyDescent="0.3">
      <c r="A91">
        <v>0.59</v>
      </c>
      <c r="B91">
        <v>1.768</v>
      </c>
      <c r="C91">
        <v>250</v>
      </c>
      <c r="D91">
        <v>326.92</v>
      </c>
      <c r="E91">
        <v>201.92</v>
      </c>
      <c r="F91">
        <v>201.923076923076</v>
      </c>
      <c r="G91">
        <v>77.6666666666666</v>
      </c>
      <c r="H91">
        <v>2</v>
      </c>
      <c r="I91">
        <v>60</v>
      </c>
      <c r="J91">
        <v>42</v>
      </c>
      <c r="K91">
        <v>192</v>
      </c>
      <c r="L91">
        <f t="shared" si="19"/>
        <v>4.0420303007465479E-4</v>
      </c>
      <c r="M91">
        <f t="shared" si="20"/>
        <v>3.7136153388108912E-3</v>
      </c>
      <c r="N91">
        <f t="shared" si="21"/>
        <v>1.6976527263135505E-2</v>
      </c>
      <c r="O91" s="2">
        <f t="shared" si="22"/>
        <v>150</v>
      </c>
      <c r="P91">
        <f t="shared" si="23"/>
        <v>1.3262911924324612E-2</v>
      </c>
      <c r="Q91">
        <v>70</v>
      </c>
      <c r="R91">
        <v>53</v>
      </c>
      <c r="S91">
        <v>335</v>
      </c>
      <c r="T91">
        <f t="shared" si="24"/>
        <v>4.1060381929753514E-4</v>
      </c>
      <c r="U91">
        <f t="shared" si="25"/>
        <v>3.4429436668858993E-3</v>
      </c>
      <c r="V91">
        <f t="shared" si="26"/>
        <v>2.1762002422769364E-2</v>
      </c>
      <c r="W91" s="2">
        <f t="shared" si="27"/>
        <v>282</v>
      </c>
      <c r="X91">
        <f t="shared" si="28"/>
        <v>1.8319058755883463E-2</v>
      </c>
      <c r="Y91">
        <v>75</v>
      </c>
      <c r="Z91">
        <v>60</v>
      </c>
      <c r="AA91">
        <v>389</v>
      </c>
      <c r="AB91">
        <f t="shared" si="29"/>
        <v>3.6688161696442833E-4</v>
      </c>
      <c r="AC91">
        <f t="shared" si="30"/>
        <v>3.3953054526271002E-3</v>
      </c>
      <c r="AD91">
        <f t="shared" si="31"/>
        <v>2.2012897017865702E-2</v>
      </c>
      <c r="AE91" s="2">
        <f t="shared" si="32"/>
        <v>329</v>
      </c>
      <c r="AF91">
        <f t="shared" si="33"/>
        <v>1.8617591565238602E-2</v>
      </c>
      <c r="AG91">
        <v>80</v>
      </c>
      <c r="AH91">
        <v>66</v>
      </c>
      <c r="AI91">
        <v>391</v>
      </c>
      <c r="AJ91">
        <f t="shared" si="34"/>
        <v>2.9464764559152971E-4</v>
      </c>
      <c r="AK91">
        <f t="shared" si="35"/>
        <v>3.2825707012703411E-3</v>
      </c>
      <c r="AL91">
        <f t="shared" si="36"/>
        <v>1.9446744609040962E-2</v>
      </c>
      <c r="AM91" s="2">
        <f t="shared" si="37"/>
        <v>325</v>
      </c>
      <c r="AN91">
        <f t="shared" si="38"/>
        <v>1.616417390777062E-2</v>
      </c>
      <c r="AO91">
        <v>90</v>
      </c>
      <c r="AP91">
        <v>81</v>
      </c>
      <c r="AQ91">
        <v>391</v>
      </c>
      <c r="AR91">
        <f t="shared" si="39"/>
        <v>1.8969542066432277E-4</v>
      </c>
      <c r="AS91">
        <f t="shared" si="40"/>
        <v>3.1830988618379071E-3</v>
      </c>
      <c r="AT91">
        <f t="shared" si="41"/>
        <v>1.5365329073810144E-2</v>
      </c>
      <c r="AU91" s="2">
        <f t="shared" si="42"/>
        <v>310</v>
      </c>
      <c r="AV91">
        <f t="shared" si="43"/>
        <v>1.2182230211972237E-2</v>
      </c>
      <c r="AW91">
        <v>100</v>
      </c>
      <c r="AX91">
        <v>101</v>
      </c>
      <c r="AY91">
        <v>392</v>
      </c>
      <c r="AZ91">
        <f t="shared" si="44"/>
        <v>1.2354205483568905E-4</v>
      </c>
      <c r="BA91">
        <f t="shared" si="45"/>
        <v>3.2149298504562857E-3</v>
      </c>
      <c r="BB91">
        <f t="shared" si="46"/>
        <v>1.2477747538404594E-2</v>
      </c>
      <c r="BC91" s="2">
        <f t="shared" si="47"/>
        <v>291</v>
      </c>
      <c r="BD91">
        <f t="shared" si="48"/>
        <v>9.262817687948309E-3</v>
      </c>
    </row>
    <row r="92" spans="1:56" x14ac:dyDescent="0.3">
      <c r="A92">
        <v>0.59</v>
      </c>
      <c r="B92">
        <v>1.768</v>
      </c>
      <c r="C92">
        <v>250</v>
      </c>
      <c r="D92">
        <v>326.92</v>
      </c>
      <c r="E92">
        <v>201.92</v>
      </c>
      <c r="F92">
        <v>201.923076923076</v>
      </c>
      <c r="G92">
        <v>87.3333333333333</v>
      </c>
      <c r="H92">
        <v>2</v>
      </c>
      <c r="I92">
        <v>60</v>
      </c>
      <c r="J92">
        <v>39</v>
      </c>
      <c r="K92">
        <v>178</v>
      </c>
      <c r="L92">
        <f t="shared" si="19"/>
        <v>4.0355526880850952E-4</v>
      </c>
      <c r="M92">
        <f t="shared" si="20"/>
        <v>3.4483571003243989E-3</v>
      </c>
      <c r="N92">
        <f t="shared" si="21"/>
        <v>1.5738655483531871E-2</v>
      </c>
      <c r="O92" s="2">
        <f t="shared" si="22"/>
        <v>139</v>
      </c>
      <c r="P92">
        <f t="shared" si="23"/>
        <v>1.2290298383207474E-2</v>
      </c>
      <c r="Q92">
        <v>70</v>
      </c>
      <c r="R92">
        <v>52</v>
      </c>
      <c r="S92">
        <v>332</v>
      </c>
      <c r="T92">
        <f t="shared" si="24"/>
        <v>4.147522849804494E-4</v>
      </c>
      <c r="U92">
        <f t="shared" si="25"/>
        <v>3.3779824656239013E-3</v>
      </c>
      <c r="V92">
        <f t="shared" si="26"/>
        <v>2.156711881898337E-2</v>
      </c>
      <c r="W92" s="2">
        <f t="shared" si="27"/>
        <v>280</v>
      </c>
      <c r="X92">
        <f t="shared" si="28"/>
        <v>1.8189136353359468E-2</v>
      </c>
      <c r="Y92">
        <v>75</v>
      </c>
      <c r="Z92">
        <v>57</v>
      </c>
      <c r="AA92">
        <v>368</v>
      </c>
      <c r="AB92">
        <f t="shared" si="29"/>
        <v>3.6534280893765287E-4</v>
      </c>
      <c r="AC92">
        <f t="shared" si="30"/>
        <v>3.2255401799957456E-3</v>
      </c>
      <c r="AD92">
        <f t="shared" si="31"/>
        <v>2.0824540109446215E-2</v>
      </c>
      <c r="AE92" s="2">
        <f t="shared" si="32"/>
        <v>311</v>
      </c>
      <c r="AF92">
        <f t="shared" si="33"/>
        <v>1.7598999929450469E-2</v>
      </c>
      <c r="AG92">
        <v>80</v>
      </c>
      <c r="AH92">
        <v>62</v>
      </c>
      <c r="AI92">
        <v>371</v>
      </c>
      <c r="AJ92">
        <f t="shared" si="34"/>
        <v>2.9761332604381636E-4</v>
      </c>
      <c r="AK92">
        <f t="shared" si="35"/>
        <v>3.0836270224054723E-3</v>
      </c>
      <c r="AL92">
        <f t="shared" si="36"/>
        <v>1.8452026214716616E-2</v>
      </c>
      <c r="AM92" s="2">
        <f t="shared" si="37"/>
        <v>309</v>
      </c>
      <c r="AN92">
        <f t="shared" si="38"/>
        <v>1.5368399192311144E-2</v>
      </c>
      <c r="AO92">
        <v>90</v>
      </c>
      <c r="AP92">
        <v>77</v>
      </c>
      <c r="AQ92">
        <v>371</v>
      </c>
      <c r="AR92">
        <f t="shared" si="39"/>
        <v>1.8934258100719313E-4</v>
      </c>
      <c r="AS92">
        <f t="shared" si="40"/>
        <v>3.0259087945866524E-3</v>
      </c>
      <c r="AT92">
        <f t="shared" si="41"/>
        <v>1.4579378737553871E-2</v>
      </c>
      <c r="AU92" s="2">
        <f t="shared" si="42"/>
        <v>294</v>
      </c>
      <c r="AV92">
        <f t="shared" si="43"/>
        <v>1.1553469942967218E-2</v>
      </c>
      <c r="AW92">
        <v>100</v>
      </c>
      <c r="AX92">
        <v>90</v>
      </c>
      <c r="AY92">
        <v>371</v>
      </c>
      <c r="AZ92">
        <f t="shared" si="44"/>
        <v>1.312144086379848E-4</v>
      </c>
      <c r="BA92">
        <f t="shared" si="45"/>
        <v>2.8647889756541161E-3</v>
      </c>
      <c r="BB92">
        <f t="shared" si="46"/>
        <v>1.1809296777418633E-2</v>
      </c>
      <c r="BC92" s="2">
        <f t="shared" si="47"/>
        <v>281</v>
      </c>
      <c r="BD92">
        <f t="shared" si="48"/>
        <v>8.9445078017645185E-3</v>
      </c>
    </row>
    <row r="93" spans="1:56" x14ac:dyDescent="0.3">
      <c r="A93">
        <v>0.59</v>
      </c>
      <c r="B93">
        <v>1.768</v>
      </c>
      <c r="C93">
        <v>250</v>
      </c>
      <c r="D93">
        <v>326.92</v>
      </c>
      <c r="E93">
        <v>201.92</v>
      </c>
      <c r="F93">
        <v>201.923076923076</v>
      </c>
      <c r="G93">
        <v>97</v>
      </c>
      <c r="H93">
        <v>2</v>
      </c>
      <c r="I93">
        <v>60</v>
      </c>
      <c r="J93">
        <v>39</v>
      </c>
      <c r="K93">
        <v>204</v>
      </c>
      <c r="L93">
        <f t="shared" si="19"/>
        <v>4.6250154402773007E-4</v>
      </c>
      <c r="M93">
        <f t="shared" si="20"/>
        <v>3.4483571003243989E-3</v>
      </c>
      <c r="N93">
        <f t="shared" si="21"/>
        <v>1.8037560217081472E-2</v>
      </c>
      <c r="O93" s="2">
        <f t="shared" si="22"/>
        <v>165</v>
      </c>
      <c r="P93">
        <f t="shared" si="23"/>
        <v>1.4589203116757073E-2</v>
      </c>
      <c r="Q93">
        <v>70</v>
      </c>
      <c r="R93">
        <v>49</v>
      </c>
      <c r="S93">
        <v>352</v>
      </c>
      <c r="T93">
        <f t="shared" si="24"/>
        <v>4.666600580453741E-4</v>
      </c>
      <c r="U93">
        <f t="shared" si="25"/>
        <v>3.1830988618379067E-3</v>
      </c>
      <c r="V93">
        <f t="shared" si="26"/>
        <v>2.2866342844223331E-2</v>
      </c>
      <c r="W93" s="2">
        <f t="shared" si="27"/>
        <v>303</v>
      </c>
      <c r="X93">
        <f t="shared" si="28"/>
        <v>1.9683243982385423E-2</v>
      </c>
      <c r="Y93">
        <v>75</v>
      </c>
      <c r="Z93">
        <v>55</v>
      </c>
      <c r="AA93">
        <v>375</v>
      </c>
      <c r="AB93">
        <f t="shared" si="29"/>
        <v>3.8583016507126144E-4</v>
      </c>
      <c r="AC93">
        <f t="shared" si="30"/>
        <v>3.1123633315748422E-3</v>
      </c>
      <c r="AD93">
        <f t="shared" si="31"/>
        <v>2.1220659078919377E-2</v>
      </c>
      <c r="AE93" s="2">
        <f t="shared" si="32"/>
        <v>320</v>
      </c>
      <c r="AF93">
        <f t="shared" si="33"/>
        <v>1.8108295747344537E-2</v>
      </c>
      <c r="AG93">
        <v>80</v>
      </c>
      <c r="AH93">
        <v>61</v>
      </c>
      <c r="AI93">
        <v>375</v>
      </c>
      <c r="AJ93">
        <f t="shared" si="34"/>
        <v>3.0575360481281124E-4</v>
      </c>
      <c r="AK93">
        <f t="shared" si="35"/>
        <v>3.033891102689255E-3</v>
      </c>
      <c r="AL93">
        <f t="shared" si="36"/>
        <v>1.8650969893581483E-2</v>
      </c>
      <c r="AM93" s="2">
        <f t="shared" si="37"/>
        <v>314</v>
      </c>
      <c r="AN93">
        <f t="shared" si="38"/>
        <v>1.561707879089223E-2</v>
      </c>
      <c r="AO93">
        <v>90</v>
      </c>
      <c r="AP93">
        <v>71</v>
      </c>
      <c r="AQ93">
        <v>375</v>
      </c>
      <c r="AR93">
        <f t="shared" si="39"/>
        <v>2.0755730710993132E-4</v>
      </c>
      <c r="AS93">
        <f t="shared" si="40"/>
        <v>2.7901236937097704E-3</v>
      </c>
      <c r="AT93">
        <f t="shared" si="41"/>
        <v>1.4736568804805126E-2</v>
      </c>
      <c r="AU93" s="2">
        <f t="shared" si="42"/>
        <v>304</v>
      </c>
      <c r="AV93">
        <f t="shared" si="43"/>
        <v>1.1946445111095355E-2</v>
      </c>
      <c r="AW93">
        <v>100</v>
      </c>
      <c r="AX93">
        <v>88</v>
      </c>
      <c r="AY93">
        <v>375</v>
      </c>
      <c r="AZ93">
        <f t="shared" si="44"/>
        <v>1.3564341740786537E-4</v>
      </c>
      <c r="BA93">
        <f t="shared" si="45"/>
        <v>2.801126998417358E-3</v>
      </c>
      <c r="BB93">
        <f t="shared" si="46"/>
        <v>1.193662073189215E-2</v>
      </c>
      <c r="BC93" s="2">
        <f t="shared" si="47"/>
        <v>287</v>
      </c>
      <c r="BD93">
        <f t="shared" si="48"/>
        <v>9.1354937334747928E-3</v>
      </c>
    </row>
    <row r="94" spans="1:56" x14ac:dyDescent="0.3">
      <c r="A94">
        <v>0.59</v>
      </c>
      <c r="B94">
        <v>1.768</v>
      </c>
      <c r="C94">
        <v>250</v>
      </c>
      <c r="D94">
        <v>326.92</v>
      </c>
      <c r="E94">
        <v>201.92</v>
      </c>
      <c r="F94">
        <v>201.923076923076</v>
      </c>
      <c r="G94">
        <v>106.666666666666</v>
      </c>
      <c r="H94">
        <v>2</v>
      </c>
      <c r="I94">
        <v>60</v>
      </c>
      <c r="J94">
        <v>39</v>
      </c>
      <c r="K94">
        <v>235</v>
      </c>
      <c r="L94">
        <f t="shared" si="19"/>
        <v>5.3278364140449299E-4</v>
      </c>
      <c r="M94">
        <f t="shared" si="20"/>
        <v>3.4483571003243989E-3</v>
      </c>
      <c r="N94">
        <f t="shared" si="21"/>
        <v>2.0778562014775227E-2</v>
      </c>
      <c r="O94" s="2">
        <f t="shared" si="22"/>
        <v>196</v>
      </c>
      <c r="P94">
        <f t="shared" si="23"/>
        <v>1.7330204914450826E-2</v>
      </c>
      <c r="Q94">
        <v>70</v>
      </c>
      <c r="R94">
        <v>45</v>
      </c>
      <c r="S94">
        <v>374</v>
      </c>
      <c r="T94">
        <f t="shared" si="24"/>
        <v>5.3989976159971758E-4</v>
      </c>
      <c r="U94">
        <f t="shared" si="25"/>
        <v>2.9232540567899145E-3</v>
      </c>
      <c r="V94">
        <f t="shared" si="26"/>
        <v>2.429548927198729E-2</v>
      </c>
      <c r="W94" s="2">
        <f t="shared" si="27"/>
        <v>329</v>
      </c>
      <c r="X94">
        <f t="shared" si="28"/>
        <v>2.1372235215197374E-2</v>
      </c>
      <c r="Y94">
        <v>75</v>
      </c>
      <c r="Z94">
        <v>53</v>
      </c>
      <c r="AA94">
        <v>389</v>
      </c>
      <c r="AB94">
        <f t="shared" si="29"/>
        <v>4.1533767958237171E-4</v>
      </c>
      <c r="AC94">
        <f t="shared" si="30"/>
        <v>2.9991864831539388E-3</v>
      </c>
      <c r="AD94">
        <f t="shared" si="31"/>
        <v>2.2012897017865702E-2</v>
      </c>
      <c r="AE94" s="2">
        <f t="shared" si="32"/>
        <v>336</v>
      </c>
      <c r="AF94">
        <f t="shared" si="33"/>
        <v>1.9013710534711761E-2</v>
      </c>
      <c r="AG94">
        <v>80</v>
      </c>
      <c r="AH94">
        <v>59</v>
      </c>
      <c r="AI94">
        <v>389</v>
      </c>
      <c r="AJ94">
        <f t="shared" si="34"/>
        <v>3.2791987745099199E-4</v>
      </c>
      <c r="AK94">
        <f t="shared" si="35"/>
        <v>2.9344192632568202E-3</v>
      </c>
      <c r="AL94">
        <f t="shared" si="36"/>
        <v>1.9347272769608525E-2</v>
      </c>
      <c r="AM94" s="2">
        <f t="shared" si="37"/>
        <v>330</v>
      </c>
      <c r="AN94">
        <f t="shared" si="38"/>
        <v>1.6412853506351705E-2</v>
      </c>
      <c r="AO94">
        <v>90</v>
      </c>
      <c r="AP94">
        <v>72</v>
      </c>
      <c r="AQ94">
        <v>389</v>
      </c>
      <c r="AR94">
        <f t="shared" si="39"/>
        <v>2.1231575055811829E-4</v>
      </c>
      <c r="AS94">
        <f t="shared" si="40"/>
        <v>2.8294212105225841E-3</v>
      </c>
      <c r="AT94">
        <f t="shared" si="41"/>
        <v>1.5286734040184517E-2</v>
      </c>
      <c r="AU94" s="2">
        <f t="shared" si="42"/>
        <v>317</v>
      </c>
      <c r="AV94">
        <f t="shared" si="43"/>
        <v>1.2457312829661933E-2</v>
      </c>
      <c r="AW94">
        <v>100</v>
      </c>
      <c r="AX94">
        <v>89</v>
      </c>
      <c r="AY94">
        <v>389</v>
      </c>
      <c r="AZ94">
        <f t="shared" si="44"/>
        <v>1.3912645587134222E-4</v>
      </c>
      <c r="BA94">
        <f t="shared" si="45"/>
        <v>2.8329579870357371E-3</v>
      </c>
      <c r="BB94">
        <f t="shared" si="46"/>
        <v>1.2382254572549458E-2</v>
      </c>
      <c r="BC94" s="2">
        <f t="shared" si="47"/>
        <v>300</v>
      </c>
      <c r="BD94">
        <f t="shared" si="48"/>
        <v>9.5492965855137196E-3</v>
      </c>
    </row>
    <row r="95" spans="1:56" x14ac:dyDescent="0.3">
      <c r="A95">
        <v>0.59</v>
      </c>
      <c r="B95">
        <v>1.768</v>
      </c>
      <c r="C95">
        <v>250</v>
      </c>
      <c r="D95">
        <v>326.92</v>
      </c>
      <c r="E95">
        <v>201.92</v>
      </c>
      <c r="F95">
        <v>201.923076923076</v>
      </c>
      <c r="G95">
        <v>116.333333333333</v>
      </c>
      <c r="H95">
        <v>2</v>
      </c>
      <c r="I95">
        <v>60</v>
      </c>
      <c r="J95">
        <v>40</v>
      </c>
      <c r="K95">
        <v>239</v>
      </c>
      <c r="L95">
        <f t="shared" si="19"/>
        <v>5.2830599165226363E-4</v>
      </c>
      <c r="M95">
        <f t="shared" si="20"/>
        <v>3.5367765131532297E-3</v>
      </c>
      <c r="N95">
        <f t="shared" si="21"/>
        <v>2.1132239666090548E-2</v>
      </c>
      <c r="O95" s="2">
        <f t="shared" si="22"/>
        <v>199</v>
      </c>
      <c r="P95">
        <f t="shared" si="23"/>
        <v>1.7595463152937318E-2</v>
      </c>
      <c r="Q95">
        <v>70</v>
      </c>
      <c r="R95">
        <v>46</v>
      </c>
      <c r="S95">
        <v>363</v>
      </c>
      <c r="T95">
        <f t="shared" si="24"/>
        <v>5.1262860995881111E-4</v>
      </c>
      <c r="U95">
        <f t="shared" si="25"/>
        <v>2.9882152580519125E-3</v>
      </c>
      <c r="V95">
        <f t="shared" si="26"/>
        <v>2.3580916058105309E-2</v>
      </c>
      <c r="W95" s="2">
        <f t="shared" si="27"/>
        <v>317</v>
      </c>
      <c r="X95">
        <f t="shared" si="28"/>
        <v>2.0592700800053397E-2</v>
      </c>
      <c r="Y95">
        <v>75</v>
      </c>
      <c r="Z95">
        <v>55</v>
      </c>
      <c r="AA95">
        <v>373</v>
      </c>
      <c r="AB95">
        <f t="shared" si="29"/>
        <v>3.8377240419088139E-4</v>
      </c>
      <c r="AC95">
        <f t="shared" si="30"/>
        <v>3.1123633315748422E-3</v>
      </c>
      <c r="AD95">
        <f t="shared" si="31"/>
        <v>2.1107482230498475E-2</v>
      </c>
      <c r="AE95" s="2">
        <f t="shared" si="32"/>
        <v>318</v>
      </c>
      <c r="AF95">
        <f t="shared" si="33"/>
        <v>1.7995118898923631E-2</v>
      </c>
      <c r="AG95">
        <v>80</v>
      </c>
      <c r="AH95">
        <v>60</v>
      </c>
      <c r="AI95">
        <v>373</v>
      </c>
      <c r="AJ95">
        <f t="shared" si="34"/>
        <v>3.0919163423581751E-4</v>
      </c>
      <c r="AK95">
        <f t="shared" si="35"/>
        <v>2.9841551829730374E-3</v>
      </c>
      <c r="AL95">
        <f t="shared" si="36"/>
        <v>1.8551498054149049E-2</v>
      </c>
      <c r="AM95" s="2">
        <f t="shared" si="37"/>
        <v>313</v>
      </c>
      <c r="AN95">
        <f t="shared" si="38"/>
        <v>1.5567342871176013E-2</v>
      </c>
      <c r="AO95">
        <v>90</v>
      </c>
      <c r="AP95">
        <v>71</v>
      </c>
      <c r="AQ95">
        <v>373</v>
      </c>
      <c r="AR95">
        <f t="shared" si="39"/>
        <v>2.0645033480534502E-4</v>
      </c>
      <c r="AS95">
        <f t="shared" si="40"/>
        <v>2.7901236937097704E-3</v>
      </c>
      <c r="AT95">
        <f t="shared" si="41"/>
        <v>1.4657973771179498E-2</v>
      </c>
      <c r="AU95" s="2">
        <f t="shared" si="42"/>
        <v>302</v>
      </c>
      <c r="AV95">
        <f t="shared" si="43"/>
        <v>1.1867850077469728E-2</v>
      </c>
      <c r="AW95">
        <v>100</v>
      </c>
      <c r="AX95">
        <v>89</v>
      </c>
      <c r="AY95">
        <v>373</v>
      </c>
      <c r="AZ95">
        <f t="shared" si="44"/>
        <v>1.3340403095118419E-4</v>
      </c>
      <c r="BA95">
        <f t="shared" si="45"/>
        <v>2.8329579870357371E-3</v>
      </c>
      <c r="BB95">
        <f t="shared" si="46"/>
        <v>1.1872958754655391E-2</v>
      </c>
      <c r="BC95" s="2">
        <f t="shared" si="47"/>
        <v>284</v>
      </c>
      <c r="BD95">
        <f t="shared" si="48"/>
        <v>9.0400007676196548E-3</v>
      </c>
    </row>
    <row r="96" spans="1:56" x14ac:dyDescent="0.3">
      <c r="A96">
        <v>0.59</v>
      </c>
      <c r="B96">
        <v>1.768</v>
      </c>
      <c r="C96">
        <v>250</v>
      </c>
      <c r="D96">
        <v>326.92</v>
      </c>
      <c r="E96">
        <v>201.92</v>
      </c>
      <c r="F96">
        <v>201.923076923076</v>
      </c>
      <c r="G96">
        <v>126</v>
      </c>
      <c r="H96">
        <v>2</v>
      </c>
      <c r="I96">
        <v>60</v>
      </c>
      <c r="J96">
        <v>40</v>
      </c>
      <c r="K96">
        <v>259</v>
      </c>
      <c r="L96">
        <f t="shared" si="19"/>
        <v>5.7251569806667901E-4</v>
      </c>
      <c r="M96">
        <f t="shared" si="20"/>
        <v>3.5367765131532297E-3</v>
      </c>
      <c r="N96">
        <f t="shared" si="21"/>
        <v>2.2900627922667165E-2</v>
      </c>
      <c r="O96" s="2">
        <f t="shared" si="22"/>
        <v>219</v>
      </c>
      <c r="P96">
        <f t="shared" si="23"/>
        <v>1.9363851409513935E-2</v>
      </c>
      <c r="Q96">
        <v>70</v>
      </c>
      <c r="R96">
        <v>47</v>
      </c>
      <c r="S96">
        <v>383</v>
      </c>
      <c r="T96">
        <f t="shared" si="24"/>
        <v>5.2936468262436745E-4</v>
      </c>
      <c r="U96">
        <f t="shared" si="25"/>
        <v>3.0531764593139106E-3</v>
      </c>
      <c r="V96">
        <f t="shared" si="26"/>
        <v>2.488014008334527E-2</v>
      </c>
      <c r="W96" s="2">
        <f t="shared" si="27"/>
        <v>336</v>
      </c>
      <c r="X96">
        <f t="shared" si="28"/>
        <v>2.1826963624031363E-2</v>
      </c>
      <c r="Y96">
        <v>75</v>
      </c>
      <c r="Z96">
        <v>56</v>
      </c>
      <c r="AA96">
        <v>387</v>
      </c>
      <c r="AB96">
        <f t="shared" si="29"/>
        <v>3.9106643159722852E-4</v>
      </c>
      <c r="AC96">
        <f t="shared" si="30"/>
        <v>3.1689517557852939E-3</v>
      </c>
      <c r="AD96">
        <f t="shared" si="31"/>
        <v>2.1899720169444796E-2</v>
      </c>
      <c r="AE96" s="2">
        <f t="shared" si="32"/>
        <v>331</v>
      </c>
      <c r="AF96">
        <f t="shared" si="33"/>
        <v>1.8730768413659504E-2</v>
      </c>
      <c r="AG96">
        <v>80</v>
      </c>
      <c r="AH96">
        <v>60</v>
      </c>
      <c r="AI96">
        <v>387</v>
      </c>
      <c r="AJ96">
        <f t="shared" si="34"/>
        <v>3.2079668216960155E-4</v>
      </c>
      <c r="AK96">
        <f t="shared" si="35"/>
        <v>2.9841551829730374E-3</v>
      </c>
      <c r="AL96">
        <f t="shared" si="36"/>
        <v>1.9247800930176091E-2</v>
      </c>
      <c r="AM96" s="2">
        <f t="shared" si="37"/>
        <v>327</v>
      </c>
      <c r="AN96">
        <f t="shared" si="38"/>
        <v>1.6263645747203053E-2</v>
      </c>
      <c r="AO96">
        <v>90</v>
      </c>
      <c r="AP96">
        <v>70</v>
      </c>
      <c r="AQ96">
        <v>387</v>
      </c>
      <c r="AR96">
        <f t="shared" si="39"/>
        <v>2.1725912866512698E-4</v>
      </c>
      <c r="AS96">
        <f t="shared" si="40"/>
        <v>2.7508261768969568E-3</v>
      </c>
      <c r="AT96">
        <f t="shared" si="41"/>
        <v>1.520813900655889E-2</v>
      </c>
      <c r="AU96" s="2">
        <f t="shared" si="42"/>
        <v>317</v>
      </c>
      <c r="AV96">
        <f t="shared" si="43"/>
        <v>1.2457312829661933E-2</v>
      </c>
      <c r="AW96">
        <v>100</v>
      </c>
      <c r="AX96">
        <v>88</v>
      </c>
      <c r="AY96">
        <v>387</v>
      </c>
      <c r="AZ96">
        <f t="shared" si="44"/>
        <v>1.3998400676491703E-4</v>
      </c>
      <c r="BA96">
        <f t="shared" si="45"/>
        <v>2.801126998417358E-3</v>
      </c>
      <c r="BB96">
        <f t="shared" si="46"/>
        <v>1.23185925953127E-2</v>
      </c>
      <c r="BC96" s="2">
        <f t="shared" si="47"/>
        <v>299</v>
      </c>
      <c r="BD96">
        <f t="shared" si="48"/>
        <v>9.5174655968953414E-3</v>
      </c>
    </row>
    <row r="97" spans="1:56" x14ac:dyDescent="0.3">
      <c r="A97">
        <v>0.59</v>
      </c>
      <c r="B97">
        <v>1.768</v>
      </c>
      <c r="C97">
        <v>250</v>
      </c>
      <c r="D97">
        <v>326.92</v>
      </c>
      <c r="E97">
        <v>201.92</v>
      </c>
      <c r="F97">
        <v>201.923076923076</v>
      </c>
      <c r="G97">
        <v>135.666666666666</v>
      </c>
      <c r="H97">
        <v>2</v>
      </c>
      <c r="I97">
        <v>60</v>
      </c>
      <c r="J97">
        <v>38</v>
      </c>
      <c r="K97">
        <v>279</v>
      </c>
      <c r="L97">
        <f t="shared" si="19"/>
        <v>6.4918463629588894E-4</v>
      </c>
      <c r="M97">
        <f t="shared" si="20"/>
        <v>3.3599376874955682E-3</v>
      </c>
      <c r="N97">
        <f t="shared" si="21"/>
        <v>2.4669016179243778E-2</v>
      </c>
      <c r="O97" s="2">
        <f t="shared" si="22"/>
        <v>241</v>
      </c>
      <c r="P97">
        <f t="shared" si="23"/>
        <v>2.130907849174821E-2</v>
      </c>
      <c r="Q97">
        <v>70</v>
      </c>
      <c r="R97">
        <v>43</v>
      </c>
      <c r="S97">
        <v>379</v>
      </c>
      <c r="T97">
        <f t="shared" si="24"/>
        <v>5.7256500647202976E-4</v>
      </c>
      <c r="U97">
        <f t="shared" si="25"/>
        <v>2.7933316542659184E-3</v>
      </c>
      <c r="V97">
        <f t="shared" si="26"/>
        <v>2.4620295278297278E-2</v>
      </c>
      <c r="W97" s="2">
        <f t="shared" si="27"/>
        <v>336</v>
      </c>
      <c r="X97">
        <f t="shared" si="28"/>
        <v>2.1826963624031363E-2</v>
      </c>
      <c r="Y97">
        <v>75</v>
      </c>
      <c r="Z97">
        <v>50</v>
      </c>
      <c r="AA97">
        <v>383</v>
      </c>
      <c r="AB97">
        <f t="shared" si="29"/>
        <v>4.3346732945205981E-4</v>
      </c>
      <c r="AC97">
        <f t="shared" si="30"/>
        <v>2.8294212105225837E-3</v>
      </c>
      <c r="AD97">
        <f t="shared" si="31"/>
        <v>2.1673366472602991E-2</v>
      </c>
      <c r="AE97" s="2">
        <f t="shared" si="32"/>
        <v>333</v>
      </c>
      <c r="AF97">
        <f t="shared" si="33"/>
        <v>1.8843945262080407E-2</v>
      </c>
      <c r="AG97">
        <v>80</v>
      </c>
      <c r="AH97">
        <v>55</v>
      </c>
      <c r="AI97">
        <v>383</v>
      </c>
      <c r="AJ97">
        <f t="shared" si="34"/>
        <v>3.4634285911474953E-4</v>
      </c>
      <c r="AK97">
        <f t="shared" si="35"/>
        <v>2.7354755843919509E-3</v>
      </c>
      <c r="AL97">
        <f t="shared" si="36"/>
        <v>1.9048857251311224E-2</v>
      </c>
      <c r="AM97" s="2">
        <f t="shared" si="37"/>
        <v>328</v>
      </c>
      <c r="AN97">
        <f t="shared" si="38"/>
        <v>1.6313381666919272E-2</v>
      </c>
      <c r="AO97">
        <v>90</v>
      </c>
      <c r="AP97">
        <v>67</v>
      </c>
      <c r="AQ97">
        <v>383</v>
      </c>
      <c r="AR97">
        <f t="shared" si="39"/>
        <v>2.2464102894489008E-4</v>
      </c>
      <c r="AS97">
        <f t="shared" si="40"/>
        <v>2.6329336264585158E-3</v>
      </c>
      <c r="AT97">
        <f t="shared" si="41"/>
        <v>1.5050948939307635E-2</v>
      </c>
      <c r="AU97" s="2">
        <f t="shared" si="42"/>
        <v>316</v>
      </c>
      <c r="AV97">
        <f t="shared" si="43"/>
        <v>1.2418015312849119E-2</v>
      </c>
      <c r="AW97">
        <v>100</v>
      </c>
      <c r="AX97">
        <v>83</v>
      </c>
      <c r="AY97">
        <v>383</v>
      </c>
      <c r="AZ97">
        <f t="shared" si="44"/>
        <v>1.4688275470890581E-4</v>
      </c>
      <c r="BA97">
        <f t="shared" si="45"/>
        <v>2.6419720553254628E-3</v>
      </c>
      <c r="BB97">
        <f t="shared" si="46"/>
        <v>1.2191268640839184E-2</v>
      </c>
      <c r="BC97" s="2">
        <f t="shared" si="47"/>
        <v>300</v>
      </c>
      <c r="BD97">
        <f t="shared" si="48"/>
        <v>9.5492965855137196E-3</v>
      </c>
    </row>
    <row r="98" spans="1:56" x14ac:dyDescent="0.3">
      <c r="A98">
        <v>0.59</v>
      </c>
      <c r="B98">
        <v>1.768</v>
      </c>
      <c r="C98">
        <v>250</v>
      </c>
      <c r="D98">
        <v>326.92</v>
      </c>
      <c r="E98">
        <v>201.92</v>
      </c>
      <c r="F98">
        <v>201.923076923076</v>
      </c>
      <c r="G98">
        <v>145.333333333333</v>
      </c>
      <c r="H98">
        <v>2</v>
      </c>
      <c r="I98">
        <v>60</v>
      </c>
      <c r="J98">
        <v>37</v>
      </c>
      <c r="K98">
        <v>246</v>
      </c>
      <c r="L98">
        <f t="shared" si="19"/>
        <v>5.8786960961871248E-4</v>
      </c>
      <c r="M98">
        <f t="shared" si="20"/>
        <v>3.2715182746667374E-3</v>
      </c>
      <c r="N98">
        <f t="shared" si="21"/>
        <v>2.1751175555892364E-2</v>
      </c>
      <c r="O98" s="2">
        <f t="shared" si="22"/>
        <v>209</v>
      </c>
      <c r="P98">
        <f t="shared" si="23"/>
        <v>1.8479657281225626E-2</v>
      </c>
      <c r="Q98">
        <v>70</v>
      </c>
      <c r="R98">
        <v>43</v>
      </c>
      <c r="S98">
        <v>361</v>
      </c>
      <c r="T98">
        <f t="shared" si="24"/>
        <v>5.4537194547863528E-4</v>
      </c>
      <c r="U98">
        <f t="shared" si="25"/>
        <v>2.7933316542659184E-3</v>
      </c>
      <c r="V98">
        <f t="shared" si="26"/>
        <v>2.3450993655581315E-2</v>
      </c>
      <c r="W98" s="2">
        <f t="shared" si="27"/>
        <v>318</v>
      </c>
      <c r="X98">
        <f t="shared" si="28"/>
        <v>2.0657662001315396E-2</v>
      </c>
      <c r="Y98">
        <v>75</v>
      </c>
      <c r="Z98">
        <v>47</v>
      </c>
      <c r="AA98">
        <v>363</v>
      </c>
      <c r="AB98">
        <f t="shared" si="29"/>
        <v>4.370552763488076E-4</v>
      </c>
      <c r="AC98">
        <f t="shared" si="30"/>
        <v>2.6596559378912286E-3</v>
      </c>
      <c r="AD98">
        <f t="shared" si="31"/>
        <v>2.0541597988393959E-2</v>
      </c>
      <c r="AE98" s="2">
        <f t="shared" si="32"/>
        <v>316</v>
      </c>
      <c r="AF98">
        <f t="shared" si="33"/>
        <v>1.7881942050502728E-2</v>
      </c>
      <c r="AG98">
        <v>80</v>
      </c>
      <c r="AH98">
        <v>54</v>
      </c>
      <c r="AI98">
        <v>363</v>
      </c>
      <c r="AJ98">
        <f t="shared" si="34"/>
        <v>3.3433590475901625E-4</v>
      </c>
      <c r="AK98">
        <f t="shared" si="35"/>
        <v>2.6857396646757336E-3</v>
      </c>
      <c r="AL98">
        <f t="shared" si="36"/>
        <v>1.8054138856986878E-2</v>
      </c>
      <c r="AM98" s="2">
        <f t="shared" si="37"/>
        <v>309</v>
      </c>
      <c r="AN98">
        <f t="shared" si="38"/>
        <v>1.5368399192311144E-2</v>
      </c>
      <c r="AO98">
        <v>90</v>
      </c>
      <c r="AP98">
        <v>65</v>
      </c>
      <c r="AQ98">
        <v>363</v>
      </c>
      <c r="AR98">
        <f t="shared" si="39"/>
        <v>2.1946151697002091E-4</v>
      </c>
      <c r="AS98">
        <f t="shared" si="40"/>
        <v>2.5543385928328884E-3</v>
      </c>
      <c r="AT98">
        <f t="shared" si="41"/>
        <v>1.4264998603051362E-2</v>
      </c>
      <c r="AU98" s="2">
        <f t="shared" si="42"/>
        <v>298</v>
      </c>
      <c r="AV98">
        <f t="shared" si="43"/>
        <v>1.1710660010218473E-2</v>
      </c>
      <c r="AW98">
        <v>100</v>
      </c>
      <c r="AX98">
        <v>79</v>
      </c>
      <c r="AY98">
        <v>363</v>
      </c>
      <c r="AZ98">
        <f t="shared" si="44"/>
        <v>1.46261378081919E-4</v>
      </c>
      <c r="BA98">
        <f t="shared" si="45"/>
        <v>2.5146481008519466E-3</v>
      </c>
      <c r="BB98">
        <f t="shared" si="46"/>
        <v>1.1554648868471601E-2</v>
      </c>
      <c r="BC98" s="2">
        <f t="shared" si="47"/>
        <v>284</v>
      </c>
      <c r="BD98">
        <f t="shared" si="48"/>
        <v>9.0400007676196548E-3</v>
      </c>
    </row>
    <row r="99" spans="1:56" x14ac:dyDescent="0.3">
      <c r="A99">
        <v>0.59</v>
      </c>
      <c r="B99">
        <v>1.768</v>
      </c>
      <c r="C99">
        <v>250</v>
      </c>
      <c r="D99">
        <v>326.92</v>
      </c>
      <c r="E99">
        <v>201.92</v>
      </c>
      <c r="F99">
        <v>201.923076923076</v>
      </c>
      <c r="G99">
        <v>155</v>
      </c>
      <c r="H99">
        <v>2</v>
      </c>
      <c r="I99">
        <v>60</v>
      </c>
      <c r="J99">
        <v>37</v>
      </c>
      <c r="K99">
        <v>285</v>
      </c>
      <c r="L99">
        <f t="shared" si="19"/>
        <v>6.8106845016802065E-4</v>
      </c>
      <c r="M99">
        <f t="shared" si="20"/>
        <v>3.2715182746667374E-3</v>
      </c>
      <c r="N99">
        <f t="shared" si="21"/>
        <v>2.5199532656216762E-2</v>
      </c>
      <c r="O99" s="2">
        <f t="shared" si="22"/>
        <v>248</v>
      </c>
      <c r="P99">
        <f t="shared" si="23"/>
        <v>2.1928014381550027E-2</v>
      </c>
      <c r="Q99">
        <v>70</v>
      </c>
      <c r="R99">
        <v>42</v>
      </c>
      <c r="S99">
        <v>371</v>
      </c>
      <c r="T99">
        <f t="shared" si="24"/>
        <v>5.7382394448098322E-4</v>
      </c>
      <c r="U99">
        <f t="shared" si="25"/>
        <v>2.7283704530039203E-3</v>
      </c>
      <c r="V99">
        <f t="shared" si="26"/>
        <v>2.4100605668201294E-2</v>
      </c>
      <c r="W99" s="2">
        <f t="shared" si="27"/>
        <v>329</v>
      </c>
      <c r="X99">
        <f t="shared" si="28"/>
        <v>2.1372235215197374E-2</v>
      </c>
      <c r="Y99">
        <v>75</v>
      </c>
      <c r="Z99">
        <v>46</v>
      </c>
      <c r="AA99">
        <v>373</v>
      </c>
      <c r="AB99">
        <f t="shared" si="29"/>
        <v>4.5885830935866242E-4</v>
      </c>
      <c r="AC99">
        <f t="shared" si="30"/>
        <v>2.6030675136807769E-3</v>
      </c>
      <c r="AD99">
        <f t="shared" si="31"/>
        <v>2.1107482230498475E-2</v>
      </c>
      <c r="AE99" s="2">
        <f t="shared" si="32"/>
        <v>327</v>
      </c>
      <c r="AF99">
        <f t="shared" si="33"/>
        <v>1.8504414716817696E-2</v>
      </c>
      <c r="AG99">
        <v>80</v>
      </c>
      <c r="AH99">
        <v>54</v>
      </c>
      <c r="AI99">
        <v>375</v>
      </c>
      <c r="AJ99">
        <f t="shared" si="34"/>
        <v>3.4538833136262009E-4</v>
      </c>
      <c r="AK99">
        <f t="shared" si="35"/>
        <v>2.6857396646757336E-3</v>
      </c>
      <c r="AL99">
        <f t="shared" si="36"/>
        <v>1.8650969893581483E-2</v>
      </c>
      <c r="AM99" s="2">
        <f t="shared" si="37"/>
        <v>321</v>
      </c>
      <c r="AN99">
        <f t="shared" si="38"/>
        <v>1.5965230228905752E-2</v>
      </c>
      <c r="AO99">
        <v>90</v>
      </c>
      <c r="AP99">
        <v>64</v>
      </c>
      <c r="AQ99">
        <v>375</v>
      </c>
      <c r="AR99">
        <f t="shared" si="39"/>
        <v>2.3025888757508009E-4</v>
      </c>
      <c r="AS99">
        <f t="shared" si="40"/>
        <v>2.5150410760200748E-3</v>
      </c>
      <c r="AT99">
        <f t="shared" si="41"/>
        <v>1.4736568804805126E-2</v>
      </c>
      <c r="AU99" s="2">
        <f t="shared" si="42"/>
        <v>311</v>
      </c>
      <c r="AV99">
        <f t="shared" si="43"/>
        <v>1.2221527728785051E-2</v>
      </c>
      <c r="AW99">
        <v>100</v>
      </c>
      <c r="AX99">
        <v>75</v>
      </c>
      <c r="AY99">
        <v>375</v>
      </c>
      <c r="AZ99">
        <f t="shared" si="44"/>
        <v>1.5915494309189535E-4</v>
      </c>
      <c r="BA99">
        <f t="shared" si="45"/>
        <v>2.3873241463784299E-3</v>
      </c>
      <c r="BB99">
        <f t="shared" si="46"/>
        <v>1.193662073189215E-2</v>
      </c>
      <c r="BC99" s="2">
        <f t="shared" si="47"/>
        <v>300</v>
      </c>
      <c r="BD99">
        <f t="shared" si="48"/>
        <v>9.5492965855137196E-3</v>
      </c>
    </row>
    <row r="100" spans="1:56" x14ac:dyDescent="0.3">
      <c r="A100">
        <v>0.59</v>
      </c>
      <c r="B100">
        <v>1.768</v>
      </c>
      <c r="C100">
        <v>250</v>
      </c>
      <c r="D100">
        <v>326.92</v>
      </c>
      <c r="E100">
        <v>201.92</v>
      </c>
      <c r="F100">
        <v>201.923076923076</v>
      </c>
      <c r="G100">
        <v>164.666666666666</v>
      </c>
      <c r="H100">
        <v>2</v>
      </c>
      <c r="I100">
        <v>60</v>
      </c>
      <c r="J100">
        <v>36</v>
      </c>
      <c r="K100">
        <v>296</v>
      </c>
      <c r="L100">
        <f t="shared" si="19"/>
        <v>7.2700406103705275E-4</v>
      </c>
      <c r="M100">
        <f t="shared" si="20"/>
        <v>3.1830988618379067E-3</v>
      </c>
      <c r="N100">
        <f t="shared" si="21"/>
        <v>2.61721461973339E-2</v>
      </c>
      <c r="O100" s="2">
        <f t="shared" si="22"/>
        <v>260</v>
      </c>
      <c r="P100">
        <f t="shared" si="23"/>
        <v>2.2989047335495994E-2</v>
      </c>
      <c r="Q100">
        <v>70</v>
      </c>
      <c r="R100">
        <v>39</v>
      </c>
      <c r="S100">
        <v>369</v>
      </c>
      <c r="T100">
        <f t="shared" si="24"/>
        <v>6.1463290424813583E-4</v>
      </c>
      <c r="U100">
        <f t="shared" si="25"/>
        <v>2.5334868492179257E-3</v>
      </c>
      <c r="V100">
        <f t="shared" si="26"/>
        <v>2.3970683265677299E-2</v>
      </c>
      <c r="W100" s="2">
        <f t="shared" si="27"/>
        <v>330</v>
      </c>
      <c r="X100">
        <f t="shared" si="28"/>
        <v>2.1437196416459373E-2</v>
      </c>
      <c r="Y100">
        <v>75</v>
      </c>
      <c r="Z100">
        <v>44</v>
      </c>
      <c r="AA100">
        <v>369</v>
      </c>
      <c r="AB100">
        <f t="shared" si="29"/>
        <v>4.7457110303765157E-4</v>
      </c>
      <c r="AC100">
        <f t="shared" si="30"/>
        <v>2.4898906652598735E-3</v>
      </c>
      <c r="AD100">
        <f t="shared" si="31"/>
        <v>2.0881128533656666E-2</v>
      </c>
      <c r="AE100" s="2">
        <f t="shared" si="32"/>
        <v>325</v>
      </c>
      <c r="AF100">
        <f t="shared" si="33"/>
        <v>1.8391237868396793E-2</v>
      </c>
      <c r="AG100">
        <v>80</v>
      </c>
      <c r="AH100">
        <v>53</v>
      </c>
      <c r="AI100">
        <v>369</v>
      </c>
      <c r="AJ100">
        <f t="shared" si="34"/>
        <v>3.4627461085441847E-4</v>
      </c>
      <c r="AK100">
        <f t="shared" si="35"/>
        <v>2.6360037449595164E-3</v>
      </c>
      <c r="AL100">
        <f t="shared" si="36"/>
        <v>1.8352554375284182E-2</v>
      </c>
      <c r="AM100" s="2">
        <f t="shared" si="37"/>
        <v>316</v>
      </c>
      <c r="AN100">
        <f t="shared" si="38"/>
        <v>1.5716550630324663E-2</v>
      </c>
      <c r="AO100">
        <v>90</v>
      </c>
      <c r="AP100">
        <v>62</v>
      </c>
      <c r="AQ100">
        <v>369</v>
      </c>
      <c r="AR100">
        <f t="shared" si="39"/>
        <v>2.3388360812787488E-4</v>
      </c>
      <c r="AS100">
        <f t="shared" si="40"/>
        <v>2.4364460423944474E-3</v>
      </c>
      <c r="AT100">
        <f t="shared" si="41"/>
        <v>1.4500783703928244E-2</v>
      </c>
      <c r="AU100" s="2">
        <f t="shared" si="42"/>
        <v>307</v>
      </c>
      <c r="AV100">
        <f t="shared" si="43"/>
        <v>1.2064337661533796E-2</v>
      </c>
      <c r="AW100">
        <v>100</v>
      </c>
      <c r="AX100">
        <v>73</v>
      </c>
      <c r="AY100">
        <v>369</v>
      </c>
      <c r="AZ100">
        <f t="shared" si="44"/>
        <v>1.6089910685180653E-4</v>
      </c>
      <c r="BA100">
        <f t="shared" si="45"/>
        <v>2.3236621691416718E-3</v>
      </c>
      <c r="BB100">
        <f t="shared" si="46"/>
        <v>1.1745634800181875E-2</v>
      </c>
      <c r="BC100" s="2">
        <f t="shared" si="47"/>
        <v>296</v>
      </c>
      <c r="BD100">
        <f t="shared" si="48"/>
        <v>9.4219726310402034E-3</v>
      </c>
    </row>
    <row r="101" spans="1:56" x14ac:dyDescent="0.3">
      <c r="A101">
        <v>0.59</v>
      </c>
      <c r="B101">
        <v>1.768</v>
      </c>
      <c r="C101">
        <v>250</v>
      </c>
      <c r="D101">
        <v>326.92</v>
      </c>
      <c r="E101">
        <v>201.92</v>
      </c>
      <c r="F101">
        <v>201.923076923076</v>
      </c>
      <c r="G101">
        <v>174.333333333333</v>
      </c>
      <c r="H101">
        <v>2</v>
      </c>
      <c r="I101">
        <v>60</v>
      </c>
      <c r="J101">
        <v>34</v>
      </c>
      <c r="K101">
        <v>311</v>
      </c>
      <c r="L101">
        <f t="shared" si="19"/>
        <v>8.0877757028724592E-4</v>
      </c>
      <c r="M101">
        <f t="shared" si="20"/>
        <v>3.0062600361802452E-3</v>
      </c>
      <c r="N101">
        <f t="shared" si="21"/>
        <v>2.7498437389766362E-2</v>
      </c>
      <c r="O101" s="2">
        <f t="shared" si="22"/>
        <v>277</v>
      </c>
      <c r="P101">
        <f t="shared" si="23"/>
        <v>2.4492177353586116E-2</v>
      </c>
      <c r="Q101">
        <v>70</v>
      </c>
      <c r="R101">
        <v>38</v>
      </c>
      <c r="S101">
        <v>380</v>
      </c>
      <c r="T101">
        <f t="shared" si="24"/>
        <v>6.4961201261998095E-4</v>
      </c>
      <c r="U101">
        <f t="shared" si="25"/>
        <v>2.4685256479559277E-3</v>
      </c>
      <c r="V101">
        <f t="shared" si="26"/>
        <v>2.4685256479559277E-2</v>
      </c>
      <c r="W101" s="2">
        <f t="shared" si="27"/>
        <v>342</v>
      </c>
      <c r="X101">
        <f t="shared" si="28"/>
        <v>2.2216730831603349E-2</v>
      </c>
      <c r="Y101">
        <v>75</v>
      </c>
      <c r="Z101">
        <v>43</v>
      </c>
      <c r="AA101">
        <v>380</v>
      </c>
      <c r="AB101">
        <f t="shared" si="29"/>
        <v>5.0008374883654964E-4</v>
      </c>
      <c r="AC101">
        <f t="shared" si="30"/>
        <v>2.4333022410494218E-3</v>
      </c>
      <c r="AD101">
        <f t="shared" si="31"/>
        <v>2.1503601199971637E-2</v>
      </c>
      <c r="AE101" s="2">
        <f t="shared" si="32"/>
        <v>337</v>
      </c>
      <c r="AF101">
        <f t="shared" si="33"/>
        <v>1.9070298958922215E-2</v>
      </c>
      <c r="AG101">
        <v>80</v>
      </c>
      <c r="AH101">
        <v>52</v>
      </c>
      <c r="AI101">
        <v>380</v>
      </c>
      <c r="AJ101">
        <f t="shared" si="34"/>
        <v>3.6345479792620328E-4</v>
      </c>
      <c r="AK101">
        <f t="shared" si="35"/>
        <v>2.5862678252432992E-3</v>
      </c>
      <c r="AL101">
        <f t="shared" si="36"/>
        <v>1.8899649492162572E-2</v>
      </c>
      <c r="AM101" s="2">
        <f t="shared" si="37"/>
        <v>328</v>
      </c>
      <c r="AN101">
        <f t="shared" si="38"/>
        <v>1.6313381666919272E-2</v>
      </c>
      <c r="AO101">
        <v>90</v>
      </c>
      <c r="AP101">
        <v>61</v>
      </c>
      <c r="AQ101">
        <v>380</v>
      </c>
      <c r="AR101">
        <f t="shared" si="39"/>
        <v>2.4480420309621627E-4</v>
      </c>
      <c r="AS101">
        <f t="shared" si="40"/>
        <v>2.3971485255816338E-3</v>
      </c>
      <c r="AT101">
        <f t="shared" si="41"/>
        <v>1.4933056388869194E-2</v>
      </c>
      <c r="AU101" s="2">
        <f t="shared" si="42"/>
        <v>319</v>
      </c>
      <c r="AV101">
        <f t="shared" si="43"/>
        <v>1.253590786328756E-2</v>
      </c>
      <c r="AW101">
        <v>100</v>
      </c>
      <c r="AX101">
        <v>71</v>
      </c>
      <c r="AY101">
        <v>381</v>
      </c>
      <c r="AZ101">
        <f t="shared" si="44"/>
        <v>1.7081136145918909E-4</v>
      </c>
      <c r="BA101">
        <f t="shared" si="45"/>
        <v>2.2600001919049137E-3</v>
      </c>
      <c r="BB101">
        <f t="shared" si="46"/>
        <v>1.2127606663602426E-2</v>
      </c>
      <c r="BC101" s="2">
        <f t="shared" si="47"/>
        <v>310</v>
      </c>
      <c r="BD101">
        <f t="shared" si="48"/>
        <v>9.8676064716975102E-3</v>
      </c>
    </row>
    <row r="102" spans="1:56" x14ac:dyDescent="0.3">
      <c r="A102">
        <v>0.59</v>
      </c>
      <c r="B102">
        <v>1.768</v>
      </c>
      <c r="C102">
        <v>250</v>
      </c>
      <c r="D102">
        <v>326.92</v>
      </c>
      <c r="E102">
        <v>201.92</v>
      </c>
      <c r="F102">
        <v>201.923076923076</v>
      </c>
      <c r="G102">
        <v>184</v>
      </c>
      <c r="H102">
        <v>2</v>
      </c>
      <c r="I102">
        <v>60</v>
      </c>
      <c r="J102">
        <v>35</v>
      </c>
      <c r="K102">
        <v>295</v>
      </c>
      <c r="L102">
        <f t="shared" si="19"/>
        <v>7.4524933670014489E-4</v>
      </c>
      <c r="M102">
        <f t="shared" si="20"/>
        <v>3.0946794490090759E-3</v>
      </c>
      <c r="N102">
        <f t="shared" si="21"/>
        <v>2.608372678450507E-2</v>
      </c>
      <c r="O102" s="2">
        <f t="shared" si="22"/>
        <v>260</v>
      </c>
      <c r="P102">
        <f t="shared" si="23"/>
        <v>2.2989047335495994E-2</v>
      </c>
      <c r="Q102">
        <v>70</v>
      </c>
      <c r="R102">
        <v>39</v>
      </c>
      <c r="S102">
        <v>370</v>
      </c>
      <c r="T102">
        <f t="shared" si="24"/>
        <v>6.162985760753666E-4</v>
      </c>
      <c r="U102">
        <f t="shared" si="25"/>
        <v>2.5334868492179257E-3</v>
      </c>
      <c r="V102">
        <f t="shared" si="26"/>
        <v>2.4035644466939298E-2</v>
      </c>
      <c r="W102" s="2">
        <f t="shared" si="27"/>
        <v>331</v>
      </c>
      <c r="X102">
        <f t="shared" si="28"/>
        <v>2.1502157617721371E-2</v>
      </c>
      <c r="Y102">
        <v>75</v>
      </c>
      <c r="Z102">
        <v>42</v>
      </c>
      <c r="AA102">
        <v>370</v>
      </c>
      <c r="AB102">
        <f t="shared" si="29"/>
        <v>4.9851707042540766E-4</v>
      </c>
      <c r="AC102">
        <f t="shared" si="30"/>
        <v>2.3767138168389701E-3</v>
      </c>
      <c r="AD102">
        <f t="shared" si="31"/>
        <v>2.0937716957867118E-2</v>
      </c>
      <c r="AE102" s="2">
        <f t="shared" si="32"/>
        <v>328</v>
      </c>
      <c r="AF102">
        <f t="shared" si="33"/>
        <v>1.8561003141028147E-2</v>
      </c>
      <c r="AG102">
        <v>80</v>
      </c>
      <c r="AH102">
        <v>46</v>
      </c>
      <c r="AI102">
        <v>370</v>
      </c>
      <c r="AJ102">
        <f t="shared" si="34"/>
        <v>4.0004978902174776E-4</v>
      </c>
      <c r="AK102">
        <f t="shared" si="35"/>
        <v>2.2878523069459955E-3</v>
      </c>
      <c r="AL102">
        <f t="shared" si="36"/>
        <v>1.8402290295000397E-2</v>
      </c>
      <c r="AM102" s="2">
        <f t="shared" si="37"/>
        <v>324</v>
      </c>
      <c r="AN102">
        <f t="shared" si="38"/>
        <v>1.6114437988054401E-2</v>
      </c>
      <c r="AO102">
        <v>90</v>
      </c>
      <c r="AP102">
        <v>59</v>
      </c>
      <c r="AQ102">
        <v>371</v>
      </c>
      <c r="AR102">
        <f t="shared" si="39"/>
        <v>2.4710811419582831E-4</v>
      </c>
      <c r="AS102">
        <f t="shared" si="40"/>
        <v>2.3185534919560064E-3</v>
      </c>
      <c r="AT102">
        <f t="shared" si="41"/>
        <v>1.4579378737553871E-2</v>
      </c>
      <c r="AU102" s="2">
        <f t="shared" si="42"/>
        <v>312</v>
      </c>
      <c r="AV102">
        <f t="shared" si="43"/>
        <v>1.2260825245597864E-2</v>
      </c>
      <c r="AW102">
        <v>100</v>
      </c>
      <c r="AX102">
        <v>66</v>
      </c>
      <c r="AY102">
        <v>372</v>
      </c>
      <c r="AZ102">
        <f t="shared" si="44"/>
        <v>1.7941102675813657E-4</v>
      </c>
      <c r="BA102">
        <f t="shared" si="45"/>
        <v>2.1008452488130184E-3</v>
      </c>
      <c r="BB102">
        <f t="shared" si="46"/>
        <v>1.1841127766037013E-2</v>
      </c>
      <c r="BC102" s="2">
        <f t="shared" si="47"/>
        <v>306</v>
      </c>
      <c r="BD102">
        <f t="shared" si="48"/>
        <v>9.7402825172239939E-3</v>
      </c>
    </row>
    <row r="103" spans="1:56" x14ac:dyDescent="0.3">
      <c r="A103">
        <v>0.59</v>
      </c>
      <c r="B103">
        <v>1.768</v>
      </c>
      <c r="C103">
        <v>250</v>
      </c>
      <c r="D103">
        <v>326.92</v>
      </c>
      <c r="E103">
        <v>201.92</v>
      </c>
      <c r="F103">
        <v>201.923076923076</v>
      </c>
      <c r="G103">
        <v>193.666666666666</v>
      </c>
      <c r="H103">
        <v>2</v>
      </c>
      <c r="I103">
        <v>60</v>
      </c>
      <c r="J103">
        <v>34</v>
      </c>
      <c r="K103">
        <v>335</v>
      </c>
      <c r="L103">
        <f t="shared" si="19"/>
        <v>8.7119127346053829E-4</v>
      </c>
      <c r="M103">
        <f t="shared" si="20"/>
        <v>3.0062600361802452E-3</v>
      </c>
      <c r="N103">
        <f t="shared" si="21"/>
        <v>2.96205032976583E-2</v>
      </c>
      <c r="O103" s="2">
        <f t="shared" si="22"/>
        <v>301</v>
      </c>
      <c r="P103">
        <f t="shared" si="23"/>
        <v>2.6614243261478054E-2</v>
      </c>
      <c r="Q103">
        <v>70</v>
      </c>
      <c r="R103">
        <v>40</v>
      </c>
      <c r="S103">
        <v>380</v>
      </c>
      <c r="T103">
        <f t="shared" si="24"/>
        <v>6.1713141198898192E-4</v>
      </c>
      <c r="U103">
        <f t="shared" si="25"/>
        <v>2.5984480504799238E-3</v>
      </c>
      <c r="V103">
        <f t="shared" si="26"/>
        <v>2.4685256479559277E-2</v>
      </c>
      <c r="W103" s="2">
        <f t="shared" si="27"/>
        <v>340</v>
      </c>
      <c r="X103">
        <f t="shared" si="28"/>
        <v>2.2086808429079355E-2</v>
      </c>
      <c r="Y103">
        <v>75</v>
      </c>
      <c r="Z103">
        <v>44</v>
      </c>
      <c r="AA103">
        <v>381</v>
      </c>
      <c r="AB103">
        <f t="shared" si="29"/>
        <v>4.9000430964050198E-4</v>
      </c>
      <c r="AC103">
        <f t="shared" si="30"/>
        <v>2.4898906652598735E-3</v>
      </c>
      <c r="AD103">
        <f t="shared" si="31"/>
        <v>2.1560189624182088E-2</v>
      </c>
      <c r="AE103" s="2">
        <f t="shared" si="32"/>
        <v>337</v>
      </c>
      <c r="AF103">
        <f t="shared" si="33"/>
        <v>1.9070298958922215E-2</v>
      </c>
      <c r="AG103">
        <v>80</v>
      </c>
      <c r="AH103">
        <v>47</v>
      </c>
      <c r="AI103">
        <v>382</v>
      </c>
      <c r="AJ103">
        <f t="shared" si="34"/>
        <v>4.0423662407648947E-4</v>
      </c>
      <c r="AK103">
        <f t="shared" si="35"/>
        <v>2.3375882266622127E-3</v>
      </c>
      <c r="AL103">
        <f t="shared" si="36"/>
        <v>1.8999121331595006E-2</v>
      </c>
      <c r="AM103" s="2">
        <f t="shared" si="37"/>
        <v>335</v>
      </c>
      <c r="AN103">
        <f t="shared" si="38"/>
        <v>1.6661533104932794E-2</v>
      </c>
      <c r="AO103">
        <v>90</v>
      </c>
      <c r="AP103">
        <v>59</v>
      </c>
      <c r="AQ103">
        <v>382</v>
      </c>
      <c r="AR103">
        <f t="shared" si="39"/>
        <v>2.5443476987279355E-4</v>
      </c>
      <c r="AS103">
        <f t="shared" si="40"/>
        <v>2.3185534919560064E-3</v>
      </c>
      <c r="AT103">
        <f t="shared" si="41"/>
        <v>1.5011651422494821E-2</v>
      </c>
      <c r="AU103" s="2">
        <f t="shared" si="42"/>
        <v>323</v>
      </c>
      <c r="AV103">
        <f t="shared" si="43"/>
        <v>1.2693097930538815E-2</v>
      </c>
      <c r="AW103">
        <v>100</v>
      </c>
      <c r="AX103">
        <v>69</v>
      </c>
      <c r="AY103">
        <v>384</v>
      </c>
      <c r="AZ103">
        <f t="shared" si="44"/>
        <v>1.7714637144141394E-4</v>
      </c>
      <c r="BA103">
        <f t="shared" si="45"/>
        <v>2.1963382146681556E-3</v>
      </c>
      <c r="BB103">
        <f t="shared" si="46"/>
        <v>1.2223099629457562E-2</v>
      </c>
      <c r="BC103" s="2">
        <f t="shared" si="47"/>
        <v>315</v>
      </c>
      <c r="BD103">
        <f t="shared" si="48"/>
        <v>1.0026761414789406E-2</v>
      </c>
    </row>
    <row r="104" spans="1:56" x14ac:dyDescent="0.3">
      <c r="A104">
        <v>0.59</v>
      </c>
      <c r="B104">
        <v>1.768</v>
      </c>
      <c r="C104">
        <v>250</v>
      </c>
      <c r="D104">
        <v>326.92</v>
      </c>
      <c r="E104">
        <v>201.92</v>
      </c>
      <c r="F104">
        <v>201.923076923076</v>
      </c>
      <c r="G104">
        <v>203.333333333333</v>
      </c>
      <c r="H104">
        <v>2</v>
      </c>
      <c r="I104">
        <v>60</v>
      </c>
      <c r="J104">
        <v>32</v>
      </c>
      <c r="K104">
        <v>327</v>
      </c>
      <c r="L104">
        <f t="shared" si="19"/>
        <v>9.0353587484461419E-4</v>
      </c>
      <c r="M104">
        <f t="shared" si="20"/>
        <v>2.8294212105225841E-3</v>
      </c>
      <c r="N104">
        <f t="shared" si="21"/>
        <v>2.8913147995027654E-2</v>
      </c>
      <c r="O104" s="2">
        <f t="shared" si="22"/>
        <v>295</v>
      </c>
      <c r="P104">
        <f t="shared" si="23"/>
        <v>2.608372678450507E-2</v>
      </c>
      <c r="Q104">
        <v>70</v>
      </c>
      <c r="R104">
        <v>38</v>
      </c>
      <c r="S104">
        <v>375</v>
      </c>
      <c r="T104">
        <f t="shared" si="24"/>
        <v>6.4106448613813908E-4</v>
      </c>
      <c r="U104">
        <f t="shared" si="25"/>
        <v>2.4685256479559277E-3</v>
      </c>
      <c r="V104">
        <f t="shared" si="26"/>
        <v>2.4360450473249286E-2</v>
      </c>
      <c r="W104" s="2">
        <f t="shared" si="27"/>
        <v>337</v>
      </c>
      <c r="X104">
        <f t="shared" si="28"/>
        <v>2.1891924825293358E-2</v>
      </c>
      <c r="Y104">
        <v>75</v>
      </c>
      <c r="Z104">
        <v>40</v>
      </c>
      <c r="AA104">
        <v>376</v>
      </c>
      <c r="AB104">
        <f t="shared" si="29"/>
        <v>5.3193118757824571E-4</v>
      </c>
      <c r="AC104">
        <f t="shared" si="30"/>
        <v>2.2635369684180671E-3</v>
      </c>
      <c r="AD104">
        <f t="shared" si="31"/>
        <v>2.1277247503129829E-2</v>
      </c>
      <c r="AE104" s="2">
        <f t="shared" si="32"/>
        <v>336</v>
      </c>
      <c r="AF104">
        <f t="shared" si="33"/>
        <v>1.9013710534711761E-2</v>
      </c>
      <c r="AG104">
        <v>80</v>
      </c>
      <c r="AH104">
        <v>43</v>
      </c>
      <c r="AI104">
        <v>377</v>
      </c>
      <c r="AJ104">
        <f t="shared" si="34"/>
        <v>4.3605678448869578E-4</v>
      </c>
      <c r="AK104">
        <f t="shared" si="35"/>
        <v>2.1386445477973434E-3</v>
      </c>
      <c r="AL104">
        <f t="shared" si="36"/>
        <v>1.875044173301392E-2</v>
      </c>
      <c r="AM104" s="2">
        <f t="shared" si="37"/>
        <v>334</v>
      </c>
      <c r="AN104">
        <f t="shared" si="38"/>
        <v>1.6611797185216576E-2</v>
      </c>
      <c r="AO104">
        <v>90</v>
      </c>
      <c r="AP104">
        <v>58</v>
      </c>
      <c r="AQ104">
        <v>379</v>
      </c>
      <c r="AR104">
        <f t="shared" si="39"/>
        <v>2.567889460699376E-4</v>
      </c>
      <c r="AS104">
        <f t="shared" si="40"/>
        <v>2.2792559751431928E-3</v>
      </c>
      <c r="AT104">
        <f t="shared" si="41"/>
        <v>1.489375887205638E-2</v>
      </c>
      <c r="AU104" s="2">
        <f t="shared" si="42"/>
        <v>321</v>
      </c>
      <c r="AV104">
        <f t="shared" si="43"/>
        <v>1.2614502896913187E-2</v>
      </c>
      <c r="AW104">
        <v>100</v>
      </c>
      <c r="AX104">
        <v>68</v>
      </c>
      <c r="AY104">
        <v>380</v>
      </c>
      <c r="AZ104">
        <f t="shared" si="44"/>
        <v>1.7787905404388301E-4</v>
      </c>
      <c r="BA104">
        <f t="shared" si="45"/>
        <v>2.1645072260497765E-3</v>
      </c>
      <c r="BB104">
        <f t="shared" si="46"/>
        <v>1.2095775674984046E-2</v>
      </c>
      <c r="BC104" s="2">
        <f t="shared" si="47"/>
        <v>312</v>
      </c>
      <c r="BD104">
        <f t="shared" si="48"/>
        <v>9.9312684489342683E-3</v>
      </c>
    </row>
    <row r="105" spans="1:56" x14ac:dyDescent="0.3">
      <c r="A105">
        <v>0.59</v>
      </c>
      <c r="B105">
        <v>1.768</v>
      </c>
      <c r="C105">
        <v>250</v>
      </c>
      <c r="D105">
        <v>326.92</v>
      </c>
      <c r="E105">
        <v>201.92</v>
      </c>
      <c r="F105">
        <v>201.923076923076</v>
      </c>
      <c r="G105">
        <v>213</v>
      </c>
      <c r="H105">
        <v>2</v>
      </c>
      <c r="I105">
        <v>60</v>
      </c>
      <c r="J105">
        <v>32</v>
      </c>
      <c r="K105">
        <v>339</v>
      </c>
      <c r="L105">
        <f t="shared" si="19"/>
        <v>9.3669315465542567E-4</v>
      </c>
      <c r="M105">
        <f t="shared" si="20"/>
        <v>2.8294212105225841E-3</v>
      </c>
      <c r="N105">
        <f t="shared" si="21"/>
        <v>2.9974180948973621E-2</v>
      </c>
      <c r="O105" s="2">
        <f t="shared" si="22"/>
        <v>307</v>
      </c>
      <c r="P105">
        <f t="shared" si="23"/>
        <v>2.7144759738451041E-2</v>
      </c>
      <c r="Q105">
        <v>70</v>
      </c>
      <c r="R105">
        <v>39</v>
      </c>
      <c r="S105">
        <v>372</v>
      </c>
      <c r="T105">
        <f t="shared" si="24"/>
        <v>6.1962991972982801E-4</v>
      </c>
      <c r="U105">
        <f t="shared" si="25"/>
        <v>2.5334868492179257E-3</v>
      </c>
      <c r="V105">
        <f t="shared" si="26"/>
        <v>2.4165566869463292E-2</v>
      </c>
      <c r="W105" s="2">
        <f t="shared" si="27"/>
        <v>333</v>
      </c>
      <c r="X105">
        <f t="shared" si="28"/>
        <v>2.1632080020245366E-2</v>
      </c>
      <c r="Y105">
        <v>75</v>
      </c>
      <c r="Z105">
        <v>39</v>
      </c>
      <c r="AA105">
        <v>373</v>
      </c>
      <c r="AB105">
        <f t="shared" si="29"/>
        <v>5.4121749308970446E-4</v>
      </c>
      <c r="AC105">
        <f t="shared" si="30"/>
        <v>2.2069485442076154E-3</v>
      </c>
      <c r="AD105">
        <f t="shared" si="31"/>
        <v>2.1107482230498475E-2</v>
      </c>
      <c r="AE105" s="2">
        <f t="shared" si="32"/>
        <v>334</v>
      </c>
      <c r="AF105">
        <f t="shared" si="33"/>
        <v>1.8900533686290858E-2</v>
      </c>
      <c r="AG105">
        <v>80</v>
      </c>
      <c r="AH105">
        <v>44</v>
      </c>
      <c r="AI105">
        <v>374</v>
      </c>
      <c r="AJ105">
        <f t="shared" si="34"/>
        <v>4.22755317587847E-4</v>
      </c>
      <c r="AK105">
        <f t="shared" si="35"/>
        <v>2.188380467513561E-3</v>
      </c>
      <c r="AL105">
        <f t="shared" si="36"/>
        <v>1.8601233973865268E-2</v>
      </c>
      <c r="AM105" s="2">
        <f t="shared" si="37"/>
        <v>330</v>
      </c>
      <c r="AN105">
        <f t="shared" si="38"/>
        <v>1.6412853506351705E-2</v>
      </c>
      <c r="AO105">
        <v>90</v>
      </c>
      <c r="AP105">
        <v>56</v>
      </c>
      <c r="AQ105">
        <v>377</v>
      </c>
      <c r="AR105">
        <f t="shared" si="39"/>
        <v>2.6455649711483486E-4</v>
      </c>
      <c r="AS105">
        <f t="shared" si="40"/>
        <v>2.2006609415175654E-3</v>
      </c>
      <c r="AT105">
        <f t="shared" si="41"/>
        <v>1.4815163838430753E-2</v>
      </c>
      <c r="AU105" s="2">
        <f t="shared" si="42"/>
        <v>321</v>
      </c>
      <c r="AV105">
        <f t="shared" si="43"/>
        <v>1.2614502896913187E-2</v>
      </c>
      <c r="AW105">
        <v>100</v>
      </c>
      <c r="AX105">
        <v>64</v>
      </c>
      <c r="AY105">
        <v>378</v>
      </c>
      <c r="AZ105">
        <f t="shared" si="44"/>
        <v>1.8800177652730137E-4</v>
      </c>
      <c r="BA105">
        <f t="shared" si="45"/>
        <v>2.0371832715762603E-3</v>
      </c>
      <c r="BB105">
        <f t="shared" si="46"/>
        <v>1.2032113697747288E-2</v>
      </c>
      <c r="BC105" s="2">
        <f t="shared" si="47"/>
        <v>314</v>
      </c>
      <c r="BD105">
        <f t="shared" si="48"/>
        <v>9.9949304261710264E-3</v>
      </c>
    </row>
    <row r="106" spans="1:56" x14ac:dyDescent="0.3">
      <c r="A106">
        <v>0.59</v>
      </c>
      <c r="B106">
        <v>1.768</v>
      </c>
      <c r="C106">
        <v>250</v>
      </c>
      <c r="D106">
        <v>326.92</v>
      </c>
      <c r="E106">
        <v>201.92</v>
      </c>
      <c r="F106">
        <v>201.923076923076</v>
      </c>
      <c r="G106">
        <v>222.666666666666</v>
      </c>
      <c r="H106">
        <v>2</v>
      </c>
      <c r="I106">
        <v>60</v>
      </c>
      <c r="J106">
        <v>33</v>
      </c>
      <c r="K106">
        <v>335</v>
      </c>
      <c r="L106">
        <f t="shared" si="19"/>
        <v>8.9759100901994852E-4</v>
      </c>
      <c r="M106">
        <f t="shared" si="20"/>
        <v>2.9178406233514149E-3</v>
      </c>
      <c r="N106">
        <f t="shared" si="21"/>
        <v>2.96205032976583E-2</v>
      </c>
      <c r="O106" s="2">
        <f t="shared" si="22"/>
        <v>302</v>
      </c>
      <c r="P106">
        <f t="shared" si="23"/>
        <v>2.6702662674306887E-2</v>
      </c>
      <c r="Q106">
        <v>70</v>
      </c>
      <c r="R106">
        <v>41</v>
      </c>
      <c r="S106">
        <v>374</v>
      </c>
      <c r="T106">
        <f t="shared" si="24"/>
        <v>5.9257290907286069E-4</v>
      </c>
      <c r="U106">
        <f t="shared" si="25"/>
        <v>2.6634092517419218E-3</v>
      </c>
      <c r="V106">
        <f t="shared" si="26"/>
        <v>2.429548927198729E-2</v>
      </c>
      <c r="W106" s="2">
        <f t="shared" si="27"/>
        <v>333</v>
      </c>
      <c r="X106">
        <f t="shared" si="28"/>
        <v>2.1632080020245366E-2</v>
      </c>
      <c r="Y106">
        <v>75</v>
      </c>
      <c r="Z106">
        <v>41</v>
      </c>
      <c r="AA106">
        <v>375</v>
      </c>
      <c r="AB106">
        <f t="shared" si="29"/>
        <v>5.1757705070535069E-4</v>
      </c>
      <c r="AC106">
        <f t="shared" si="30"/>
        <v>2.3201253926285184E-3</v>
      </c>
      <c r="AD106">
        <f t="shared" si="31"/>
        <v>2.1220659078919377E-2</v>
      </c>
      <c r="AE106" s="2">
        <f t="shared" si="32"/>
        <v>334</v>
      </c>
      <c r="AF106">
        <f t="shared" si="33"/>
        <v>1.8900533686290858E-2</v>
      </c>
      <c r="AG106">
        <v>80</v>
      </c>
      <c r="AH106">
        <v>44</v>
      </c>
      <c r="AI106">
        <v>376</v>
      </c>
      <c r="AJ106">
        <f t="shared" si="34"/>
        <v>4.2501604121131139E-4</v>
      </c>
      <c r="AK106">
        <f t="shared" si="35"/>
        <v>2.188380467513561E-3</v>
      </c>
      <c r="AL106">
        <f t="shared" si="36"/>
        <v>1.8700705813297702E-2</v>
      </c>
      <c r="AM106" s="2">
        <f t="shared" si="37"/>
        <v>332</v>
      </c>
      <c r="AN106">
        <f t="shared" si="38"/>
        <v>1.6512325345784142E-2</v>
      </c>
      <c r="AO106">
        <v>90</v>
      </c>
      <c r="AP106">
        <v>55</v>
      </c>
      <c r="AQ106">
        <v>378</v>
      </c>
      <c r="AR106">
        <f t="shared" si="39"/>
        <v>2.7008111554988301E-4</v>
      </c>
      <c r="AS106">
        <f t="shared" si="40"/>
        <v>2.1613634247047517E-3</v>
      </c>
      <c r="AT106">
        <f t="shared" si="41"/>
        <v>1.4854461355243567E-2</v>
      </c>
      <c r="AU106" s="2">
        <f t="shared" si="42"/>
        <v>323</v>
      </c>
      <c r="AV106">
        <f t="shared" si="43"/>
        <v>1.2693097930538815E-2</v>
      </c>
      <c r="AW106">
        <v>100</v>
      </c>
      <c r="AX106">
        <v>65</v>
      </c>
      <c r="AY106">
        <v>379</v>
      </c>
      <c r="AZ106">
        <f t="shared" si="44"/>
        <v>1.8559914902101024E-4</v>
      </c>
      <c r="BA106">
        <f t="shared" si="45"/>
        <v>2.0690142601946394E-3</v>
      </c>
      <c r="BB106">
        <f t="shared" si="46"/>
        <v>1.2063944686365667E-2</v>
      </c>
      <c r="BC106" s="2">
        <f t="shared" si="47"/>
        <v>314</v>
      </c>
      <c r="BD106">
        <f t="shared" si="48"/>
        <v>9.9949304261710264E-3</v>
      </c>
    </row>
    <row r="107" spans="1:56" x14ac:dyDescent="0.3">
      <c r="A107">
        <v>0.59</v>
      </c>
      <c r="B107">
        <v>1.768</v>
      </c>
      <c r="C107">
        <v>250</v>
      </c>
      <c r="D107">
        <v>326.92</v>
      </c>
      <c r="E107">
        <v>201.92</v>
      </c>
      <c r="F107">
        <v>201.923076923076</v>
      </c>
      <c r="G107">
        <v>232.333333333333</v>
      </c>
      <c r="H107">
        <v>2</v>
      </c>
      <c r="I107">
        <v>60</v>
      </c>
      <c r="J107">
        <v>33</v>
      </c>
      <c r="K107">
        <v>350</v>
      </c>
      <c r="L107">
        <f t="shared" si="19"/>
        <v>9.3778165121487147E-4</v>
      </c>
      <c r="M107">
        <f t="shared" si="20"/>
        <v>2.9178406233514149E-3</v>
      </c>
      <c r="N107">
        <f t="shared" si="21"/>
        <v>3.0946794490090763E-2</v>
      </c>
      <c r="O107" s="2">
        <f t="shared" si="22"/>
        <v>317</v>
      </c>
      <c r="P107">
        <f t="shared" si="23"/>
        <v>2.8028953866739346E-2</v>
      </c>
      <c r="Q107">
        <v>70</v>
      </c>
      <c r="R107">
        <v>41</v>
      </c>
      <c r="S107">
        <v>378</v>
      </c>
      <c r="T107">
        <f t="shared" si="24"/>
        <v>5.9891058724476293E-4</v>
      </c>
      <c r="U107">
        <f t="shared" si="25"/>
        <v>2.6634092517419218E-3</v>
      </c>
      <c r="V107">
        <f t="shared" si="26"/>
        <v>2.4555334077035283E-2</v>
      </c>
      <c r="W107" s="2">
        <f t="shared" si="27"/>
        <v>337</v>
      </c>
      <c r="X107">
        <f t="shared" si="28"/>
        <v>2.1891924825293358E-2</v>
      </c>
      <c r="Y107">
        <v>75</v>
      </c>
      <c r="Z107">
        <v>41</v>
      </c>
      <c r="AA107">
        <v>379</v>
      </c>
      <c r="AB107">
        <f t="shared" si="29"/>
        <v>5.230978725795411E-4</v>
      </c>
      <c r="AC107">
        <f t="shared" si="30"/>
        <v>2.3201253926285184E-3</v>
      </c>
      <c r="AD107">
        <f t="shared" si="31"/>
        <v>2.1447012775761182E-2</v>
      </c>
      <c r="AE107" s="2">
        <f t="shared" si="32"/>
        <v>338</v>
      </c>
      <c r="AF107">
        <f t="shared" si="33"/>
        <v>1.9126887383132667E-2</v>
      </c>
      <c r="AG107">
        <v>80</v>
      </c>
      <c r="AH107">
        <v>44</v>
      </c>
      <c r="AI107">
        <v>379</v>
      </c>
      <c r="AJ107">
        <f t="shared" si="34"/>
        <v>4.2840712664650801E-4</v>
      </c>
      <c r="AK107">
        <f t="shared" si="35"/>
        <v>2.188380467513561E-3</v>
      </c>
      <c r="AL107">
        <f t="shared" si="36"/>
        <v>1.8849913572446354E-2</v>
      </c>
      <c r="AM107" s="2">
        <f t="shared" si="37"/>
        <v>335</v>
      </c>
      <c r="AN107">
        <f t="shared" si="38"/>
        <v>1.6661533104932794E-2</v>
      </c>
      <c r="AO107">
        <v>90</v>
      </c>
      <c r="AP107">
        <v>55</v>
      </c>
      <c r="AQ107">
        <v>381</v>
      </c>
      <c r="AR107">
        <f t="shared" si="39"/>
        <v>2.7222461646694558E-4</v>
      </c>
      <c r="AS107">
        <f t="shared" si="40"/>
        <v>2.1613634247047517E-3</v>
      </c>
      <c r="AT107">
        <f t="shared" si="41"/>
        <v>1.4972353905682008E-2</v>
      </c>
      <c r="AU107" s="2">
        <f t="shared" si="42"/>
        <v>326</v>
      </c>
      <c r="AV107">
        <f t="shared" si="43"/>
        <v>1.2810990480977256E-2</v>
      </c>
      <c r="AW107">
        <v>100</v>
      </c>
      <c r="AX107">
        <v>64</v>
      </c>
      <c r="AY107">
        <v>381</v>
      </c>
      <c r="AZ107">
        <f t="shared" si="44"/>
        <v>1.894938541187879E-4</v>
      </c>
      <c r="BA107">
        <f t="shared" si="45"/>
        <v>2.0371832715762603E-3</v>
      </c>
      <c r="BB107">
        <f t="shared" si="46"/>
        <v>1.2127606663602426E-2</v>
      </c>
      <c r="BC107" s="2">
        <f t="shared" si="47"/>
        <v>317</v>
      </c>
      <c r="BD107">
        <f t="shared" si="48"/>
        <v>1.0090423392026164E-2</v>
      </c>
    </row>
    <row r="108" spans="1:56" x14ac:dyDescent="0.3">
      <c r="A108">
        <v>0.59</v>
      </c>
      <c r="B108">
        <v>1.768</v>
      </c>
      <c r="C108">
        <v>250</v>
      </c>
      <c r="D108">
        <v>326.92</v>
      </c>
      <c r="E108">
        <v>201.92</v>
      </c>
      <c r="F108">
        <v>201.923076923076</v>
      </c>
      <c r="G108">
        <v>242</v>
      </c>
      <c r="H108">
        <v>2</v>
      </c>
      <c r="I108">
        <v>60</v>
      </c>
      <c r="J108">
        <v>31</v>
      </c>
      <c r="K108">
        <v>348</v>
      </c>
      <c r="L108">
        <f t="shared" si="19"/>
        <v>9.9257921498171293E-4</v>
      </c>
      <c r="M108">
        <f t="shared" si="20"/>
        <v>2.7410017976937534E-3</v>
      </c>
      <c r="N108">
        <f t="shared" si="21"/>
        <v>3.07699556644331E-2</v>
      </c>
      <c r="O108" s="2">
        <f t="shared" si="22"/>
        <v>317</v>
      </c>
      <c r="P108">
        <f t="shared" si="23"/>
        <v>2.8028953866739346E-2</v>
      </c>
      <c r="Q108">
        <v>70</v>
      </c>
      <c r="R108">
        <v>38</v>
      </c>
      <c r="S108">
        <v>372</v>
      </c>
      <c r="T108">
        <f t="shared" si="24"/>
        <v>6.3593597024903402E-4</v>
      </c>
      <c r="U108">
        <f t="shared" si="25"/>
        <v>2.4685256479559277E-3</v>
      </c>
      <c r="V108">
        <f t="shared" si="26"/>
        <v>2.4165566869463292E-2</v>
      </c>
      <c r="W108" s="2">
        <f t="shared" si="27"/>
        <v>334</v>
      </c>
      <c r="X108">
        <f t="shared" si="28"/>
        <v>2.1697041221507365E-2</v>
      </c>
      <c r="Y108">
        <v>75</v>
      </c>
      <c r="Z108">
        <v>40</v>
      </c>
      <c r="AA108">
        <v>375</v>
      </c>
      <c r="AB108">
        <f t="shared" si="29"/>
        <v>5.3051647697298441E-4</v>
      </c>
      <c r="AC108">
        <f t="shared" si="30"/>
        <v>2.2635369684180671E-3</v>
      </c>
      <c r="AD108">
        <f t="shared" si="31"/>
        <v>2.1220659078919377E-2</v>
      </c>
      <c r="AE108" s="2">
        <f t="shared" si="32"/>
        <v>335</v>
      </c>
      <c r="AF108">
        <f t="shared" si="33"/>
        <v>1.8957122110501309E-2</v>
      </c>
      <c r="AG108">
        <v>80</v>
      </c>
      <c r="AH108">
        <v>43</v>
      </c>
      <c r="AI108">
        <v>376</v>
      </c>
      <c r="AJ108">
        <f t="shared" si="34"/>
        <v>4.3490013519296977E-4</v>
      </c>
      <c r="AK108">
        <f t="shared" si="35"/>
        <v>2.1386445477973434E-3</v>
      </c>
      <c r="AL108">
        <f t="shared" si="36"/>
        <v>1.8700705813297702E-2</v>
      </c>
      <c r="AM108" s="2">
        <f t="shared" si="37"/>
        <v>333</v>
      </c>
      <c r="AN108">
        <f t="shared" si="38"/>
        <v>1.6562061265500357E-2</v>
      </c>
      <c r="AO108">
        <v>90</v>
      </c>
      <c r="AP108">
        <v>54</v>
      </c>
      <c r="AQ108">
        <v>379</v>
      </c>
      <c r="AR108">
        <f t="shared" si="39"/>
        <v>2.7581034948252552E-4</v>
      </c>
      <c r="AS108">
        <f t="shared" si="40"/>
        <v>2.1220659078919381E-3</v>
      </c>
      <c r="AT108">
        <f t="shared" si="41"/>
        <v>1.489375887205638E-2</v>
      </c>
      <c r="AU108" s="2">
        <f t="shared" si="42"/>
        <v>325</v>
      </c>
      <c r="AV108">
        <f t="shared" si="43"/>
        <v>1.2771692964164442E-2</v>
      </c>
      <c r="AW108">
        <v>100</v>
      </c>
      <c r="AX108">
        <v>62</v>
      </c>
      <c r="AY108">
        <v>379</v>
      </c>
      <c r="AZ108">
        <f t="shared" si="44"/>
        <v>1.9457975300589785E-4</v>
      </c>
      <c r="BA108">
        <f t="shared" si="45"/>
        <v>1.9735212943395022E-3</v>
      </c>
      <c r="BB108">
        <f t="shared" si="46"/>
        <v>1.2063944686365667E-2</v>
      </c>
      <c r="BC108" s="2">
        <f t="shared" si="47"/>
        <v>317</v>
      </c>
      <c r="BD108">
        <f t="shared" si="48"/>
        <v>1.0090423392026164E-2</v>
      </c>
    </row>
    <row r="109" spans="1:56" x14ac:dyDescent="0.3">
      <c r="A109">
        <v>0.59</v>
      </c>
      <c r="B109">
        <v>1.768</v>
      </c>
      <c r="C109">
        <v>250</v>
      </c>
      <c r="D109">
        <v>326.92</v>
      </c>
      <c r="E109">
        <v>201.92</v>
      </c>
      <c r="F109">
        <v>201.923076923076</v>
      </c>
      <c r="G109">
        <v>251.666666666666</v>
      </c>
      <c r="H109">
        <v>2</v>
      </c>
      <c r="I109">
        <v>60</v>
      </c>
      <c r="J109">
        <v>30</v>
      </c>
      <c r="K109">
        <v>334</v>
      </c>
      <c r="L109">
        <f t="shared" si="19"/>
        <v>9.844027961609823E-4</v>
      </c>
      <c r="M109">
        <f t="shared" si="20"/>
        <v>2.6525823848649226E-3</v>
      </c>
      <c r="N109">
        <f t="shared" si="21"/>
        <v>2.9532083884829471E-2</v>
      </c>
      <c r="O109" s="2">
        <f t="shared" si="22"/>
        <v>304</v>
      </c>
      <c r="P109">
        <f t="shared" si="23"/>
        <v>2.6879501499964546E-2</v>
      </c>
      <c r="Q109">
        <v>70</v>
      </c>
      <c r="R109">
        <v>40</v>
      </c>
      <c r="S109">
        <v>364</v>
      </c>
      <c r="T109">
        <f t="shared" si="24"/>
        <v>5.9114693148418272E-4</v>
      </c>
      <c r="U109">
        <f t="shared" si="25"/>
        <v>2.5984480504799238E-3</v>
      </c>
      <c r="V109">
        <f t="shared" si="26"/>
        <v>2.3645877259367308E-2</v>
      </c>
      <c r="W109" s="2">
        <f t="shared" si="27"/>
        <v>324</v>
      </c>
      <c r="X109">
        <f t="shared" si="28"/>
        <v>2.1047429208887383E-2</v>
      </c>
      <c r="Y109">
        <v>75</v>
      </c>
      <c r="Z109">
        <v>42</v>
      </c>
      <c r="AA109">
        <v>365</v>
      </c>
      <c r="AB109">
        <f t="shared" si="29"/>
        <v>4.9178035325749664E-4</v>
      </c>
      <c r="AC109">
        <f t="shared" si="30"/>
        <v>2.3767138168389701E-3</v>
      </c>
      <c r="AD109">
        <f t="shared" si="31"/>
        <v>2.0654774836814861E-2</v>
      </c>
      <c r="AE109" s="2">
        <f t="shared" si="32"/>
        <v>323</v>
      </c>
      <c r="AF109">
        <f t="shared" si="33"/>
        <v>1.8278061019975891E-2</v>
      </c>
      <c r="AG109">
        <v>80</v>
      </c>
      <c r="AH109">
        <v>42</v>
      </c>
      <c r="AI109">
        <v>370</v>
      </c>
      <c r="AJ109">
        <f t="shared" si="34"/>
        <v>4.3814976892858095E-4</v>
      </c>
      <c r="AK109">
        <f t="shared" si="35"/>
        <v>2.0889086280811262E-3</v>
      </c>
      <c r="AL109">
        <f t="shared" si="36"/>
        <v>1.8402290295000397E-2</v>
      </c>
      <c r="AM109" s="2">
        <f t="shared" si="37"/>
        <v>328</v>
      </c>
      <c r="AN109">
        <f t="shared" si="38"/>
        <v>1.6313381666919272E-2</v>
      </c>
      <c r="AO109">
        <v>90</v>
      </c>
      <c r="AP109">
        <v>56</v>
      </c>
      <c r="AQ109">
        <v>370</v>
      </c>
      <c r="AR109">
        <f t="shared" si="39"/>
        <v>2.5964430751323315E-4</v>
      </c>
      <c r="AS109">
        <f t="shared" si="40"/>
        <v>2.2006609415175654E-3</v>
      </c>
      <c r="AT109">
        <f t="shared" si="41"/>
        <v>1.4540081220741057E-2</v>
      </c>
      <c r="AU109" s="2">
        <f t="shared" si="42"/>
        <v>314</v>
      </c>
      <c r="AV109">
        <f t="shared" si="43"/>
        <v>1.2339420279223492E-2</v>
      </c>
      <c r="AW109">
        <v>100</v>
      </c>
      <c r="AX109">
        <v>64</v>
      </c>
      <c r="AY109">
        <v>373</v>
      </c>
      <c r="AZ109">
        <f t="shared" si="44"/>
        <v>1.8551498054149049E-4</v>
      </c>
      <c r="BA109">
        <f t="shared" si="45"/>
        <v>2.0371832715762603E-3</v>
      </c>
      <c r="BB109">
        <f t="shared" si="46"/>
        <v>1.1872958754655391E-2</v>
      </c>
      <c r="BC109" s="2">
        <f t="shared" si="47"/>
        <v>309</v>
      </c>
      <c r="BD109">
        <f t="shared" si="48"/>
        <v>9.835775483079132E-3</v>
      </c>
    </row>
    <row r="110" spans="1:56" x14ac:dyDescent="0.3">
      <c r="A110">
        <v>0.59</v>
      </c>
      <c r="B110">
        <v>1.768</v>
      </c>
      <c r="C110">
        <v>250</v>
      </c>
      <c r="D110">
        <v>326.92</v>
      </c>
      <c r="E110">
        <v>201.92</v>
      </c>
      <c r="F110">
        <v>201.923076923076</v>
      </c>
      <c r="G110">
        <v>261.33333333333297</v>
      </c>
      <c r="H110">
        <v>2</v>
      </c>
      <c r="I110">
        <v>60</v>
      </c>
      <c r="J110">
        <v>31</v>
      </c>
      <c r="K110">
        <v>350</v>
      </c>
      <c r="L110">
        <f t="shared" si="19"/>
        <v>9.9828369322873438E-4</v>
      </c>
      <c r="M110">
        <f t="shared" si="20"/>
        <v>2.7410017976937534E-3</v>
      </c>
      <c r="N110">
        <f t="shared" si="21"/>
        <v>3.0946794490090763E-2</v>
      </c>
      <c r="O110" s="2">
        <f t="shared" si="22"/>
        <v>319</v>
      </c>
      <c r="P110">
        <f t="shared" si="23"/>
        <v>2.8205792692397008E-2</v>
      </c>
      <c r="Q110">
        <v>70</v>
      </c>
      <c r="R110">
        <v>42</v>
      </c>
      <c r="S110">
        <v>368</v>
      </c>
      <c r="T110">
        <f t="shared" si="24"/>
        <v>5.6918385867655479E-4</v>
      </c>
      <c r="U110">
        <f t="shared" si="25"/>
        <v>2.7283704530039203E-3</v>
      </c>
      <c r="V110">
        <f t="shared" si="26"/>
        <v>2.39057220644153E-2</v>
      </c>
      <c r="W110" s="2">
        <f t="shared" si="27"/>
        <v>326</v>
      </c>
      <c r="X110">
        <f t="shared" si="28"/>
        <v>2.117735161141138E-2</v>
      </c>
      <c r="Y110">
        <v>75</v>
      </c>
      <c r="Z110">
        <v>46</v>
      </c>
      <c r="AA110">
        <v>370</v>
      </c>
      <c r="AB110">
        <f t="shared" si="29"/>
        <v>4.5516775995363298E-4</v>
      </c>
      <c r="AC110">
        <f t="shared" si="30"/>
        <v>2.6030675136807769E-3</v>
      </c>
      <c r="AD110">
        <f t="shared" si="31"/>
        <v>2.0937716957867118E-2</v>
      </c>
      <c r="AE110" s="2">
        <f t="shared" si="32"/>
        <v>324</v>
      </c>
      <c r="AF110">
        <f t="shared" si="33"/>
        <v>1.8334649444186342E-2</v>
      </c>
      <c r="AG110">
        <v>80</v>
      </c>
      <c r="AH110">
        <v>46</v>
      </c>
      <c r="AI110">
        <v>370</v>
      </c>
      <c r="AJ110">
        <f t="shared" si="34"/>
        <v>4.0004978902174776E-4</v>
      </c>
      <c r="AK110">
        <f t="shared" si="35"/>
        <v>2.2878523069459955E-3</v>
      </c>
      <c r="AL110">
        <f t="shared" si="36"/>
        <v>1.8402290295000397E-2</v>
      </c>
      <c r="AM110" s="2">
        <f t="shared" si="37"/>
        <v>324</v>
      </c>
      <c r="AN110">
        <f t="shared" si="38"/>
        <v>1.6114437988054401E-2</v>
      </c>
      <c r="AO110">
        <v>90</v>
      </c>
      <c r="AP110">
        <v>56</v>
      </c>
      <c r="AQ110">
        <v>374</v>
      </c>
      <c r="AR110">
        <f t="shared" si="39"/>
        <v>2.624512729998627E-4</v>
      </c>
      <c r="AS110">
        <f t="shared" si="40"/>
        <v>2.2006609415175654E-3</v>
      </c>
      <c r="AT110">
        <f t="shared" si="41"/>
        <v>1.4697271287992312E-2</v>
      </c>
      <c r="AU110" s="2">
        <f t="shared" si="42"/>
        <v>318</v>
      </c>
      <c r="AV110">
        <f t="shared" si="43"/>
        <v>1.2496610346474746E-2</v>
      </c>
      <c r="AW110">
        <v>100</v>
      </c>
      <c r="AX110">
        <v>65</v>
      </c>
      <c r="AY110">
        <v>376</v>
      </c>
      <c r="AZ110">
        <f t="shared" si="44"/>
        <v>1.8413002646939275E-4</v>
      </c>
      <c r="BA110">
        <f t="shared" si="45"/>
        <v>2.0690142601946394E-3</v>
      </c>
      <c r="BB110">
        <f t="shared" si="46"/>
        <v>1.1968451720510529E-2</v>
      </c>
      <c r="BC110" s="2">
        <f t="shared" si="47"/>
        <v>311</v>
      </c>
      <c r="BD110">
        <f t="shared" si="48"/>
        <v>9.8994374603158901E-3</v>
      </c>
    </row>
    <row r="111" spans="1:56" x14ac:dyDescent="0.3">
      <c r="A111">
        <v>0.59</v>
      </c>
      <c r="B111">
        <v>1.768</v>
      </c>
      <c r="C111">
        <v>250</v>
      </c>
      <c r="D111">
        <v>326.92</v>
      </c>
      <c r="E111">
        <v>201.92</v>
      </c>
      <c r="F111">
        <v>201.923076923076</v>
      </c>
      <c r="G111">
        <v>271</v>
      </c>
      <c r="H111">
        <v>2</v>
      </c>
      <c r="I111">
        <v>60</v>
      </c>
      <c r="J111">
        <v>28</v>
      </c>
      <c r="K111">
        <v>348</v>
      </c>
      <c r="L111">
        <f t="shared" si="19"/>
        <v>1.0989269880154679E-3</v>
      </c>
      <c r="M111">
        <f t="shared" si="20"/>
        <v>2.4757435592072611E-3</v>
      </c>
      <c r="N111">
        <f t="shared" si="21"/>
        <v>3.07699556644331E-2</v>
      </c>
      <c r="O111" s="2">
        <f t="shared" si="22"/>
        <v>320</v>
      </c>
      <c r="P111">
        <f t="shared" si="23"/>
        <v>2.8294212105225838E-2</v>
      </c>
      <c r="Q111">
        <v>70</v>
      </c>
      <c r="R111">
        <v>38</v>
      </c>
      <c r="S111">
        <v>369</v>
      </c>
      <c r="T111">
        <f t="shared" si="24"/>
        <v>6.3080745435992896E-4</v>
      </c>
      <c r="U111">
        <f t="shared" si="25"/>
        <v>2.4685256479559277E-3</v>
      </c>
      <c r="V111">
        <f t="shared" si="26"/>
        <v>2.3970683265677299E-2</v>
      </c>
      <c r="W111" s="2">
        <f t="shared" si="27"/>
        <v>331</v>
      </c>
      <c r="X111">
        <f t="shared" si="28"/>
        <v>2.1502157617721371E-2</v>
      </c>
      <c r="Y111">
        <v>75</v>
      </c>
      <c r="Z111">
        <v>42</v>
      </c>
      <c r="AA111">
        <v>369</v>
      </c>
      <c r="AB111">
        <f t="shared" si="29"/>
        <v>4.9716972699182546E-4</v>
      </c>
      <c r="AC111">
        <f t="shared" si="30"/>
        <v>2.3767138168389701E-3</v>
      </c>
      <c r="AD111">
        <f t="shared" si="31"/>
        <v>2.0881128533656666E-2</v>
      </c>
      <c r="AE111" s="2">
        <f t="shared" si="32"/>
        <v>327</v>
      </c>
      <c r="AF111">
        <f t="shared" si="33"/>
        <v>1.8504414716817696E-2</v>
      </c>
      <c r="AG111">
        <v>80</v>
      </c>
      <c r="AH111">
        <v>42</v>
      </c>
      <c r="AI111">
        <v>369</v>
      </c>
      <c r="AJ111">
        <f t="shared" si="34"/>
        <v>4.369655803639091E-4</v>
      </c>
      <c r="AK111">
        <f t="shared" si="35"/>
        <v>2.0889086280811262E-3</v>
      </c>
      <c r="AL111">
        <f t="shared" si="36"/>
        <v>1.8352554375284182E-2</v>
      </c>
      <c r="AM111" s="2">
        <f t="shared" si="37"/>
        <v>327</v>
      </c>
      <c r="AN111">
        <f t="shared" si="38"/>
        <v>1.6263645747203053E-2</v>
      </c>
      <c r="AO111">
        <v>90</v>
      </c>
      <c r="AP111">
        <v>48</v>
      </c>
      <c r="AQ111">
        <v>374</v>
      </c>
      <c r="AR111">
        <f t="shared" si="39"/>
        <v>3.0619315183317316E-4</v>
      </c>
      <c r="AS111">
        <f t="shared" si="40"/>
        <v>1.8862808070150561E-3</v>
      </c>
      <c r="AT111">
        <f t="shared" si="41"/>
        <v>1.4697271287992312E-2</v>
      </c>
      <c r="AU111" s="2">
        <f t="shared" si="42"/>
        <v>326</v>
      </c>
      <c r="AV111">
        <f t="shared" si="43"/>
        <v>1.2810990480977256E-2</v>
      </c>
      <c r="AW111">
        <v>100</v>
      </c>
      <c r="AX111">
        <v>59</v>
      </c>
      <c r="AY111">
        <v>376</v>
      </c>
      <c r="AZ111">
        <f t="shared" si="44"/>
        <v>2.0285511390695813E-4</v>
      </c>
      <c r="BA111">
        <f t="shared" si="45"/>
        <v>1.878028328484365E-3</v>
      </c>
      <c r="BB111">
        <f t="shared" si="46"/>
        <v>1.1968451720510529E-2</v>
      </c>
      <c r="BC111" s="2">
        <f t="shared" si="47"/>
        <v>317</v>
      </c>
      <c r="BD111">
        <f t="shared" si="48"/>
        <v>1.0090423392026164E-2</v>
      </c>
    </row>
    <row r="112" spans="1:56" x14ac:dyDescent="0.3">
      <c r="A112">
        <v>0.59</v>
      </c>
      <c r="B112">
        <v>1.768</v>
      </c>
      <c r="C112">
        <v>250</v>
      </c>
      <c r="D112">
        <v>326.92</v>
      </c>
      <c r="E112">
        <v>201.92</v>
      </c>
      <c r="F112">
        <v>201.923076923076</v>
      </c>
      <c r="G112">
        <v>280.666666666666</v>
      </c>
      <c r="H112">
        <v>2</v>
      </c>
      <c r="I112">
        <v>60</v>
      </c>
      <c r="J112">
        <v>28</v>
      </c>
      <c r="K112">
        <v>354</v>
      </c>
      <c r="L112">
        <f t="shared" si="19"/>
        <v>1.1178740050502172E-3</v>
      </c>
      <c r="M112">
        <f t="shared" si="20"/>
        <v>2.4757435592072611E-3</v>
      </c>
      <c r="N112">
        <f t="shared" si="21"/>
        <v>3.1300472141406084E-2</v>
      </c>
      <c r="O112" s="2">
        <f t="shared" si="22"/>
        <v>326</v>
      </c>
      <c r="P112">
        <f t="shared" si="23"/>
        <v>2.8824728582198825E-2</v>
      </c>
      <c r="Q112">
        <v>70</v>
      </c>
      <c r="R112">
        <v>38</v>
      </c>
      <c r="S112">
        <v>370</v>
      </c>
      <c r="T112">
        <f t="shared" si="24"/>
        <v>6.325169596562972E-4</v>
      </c>
      <c r="U112">
        <f t="shared" si="25"/>
        <v>2.4685256479559277E-3</v>
      </c>
      <c r="V112">
        <f t="shared" si="26"/>
        <v>2.4035644466939298E-2</v>
      </c>
      <c r="W112" s="2">
        <f t="shared" si="27"/>
        <v>332</v>
      </c>
      <c r="X112">
        <f t="shared" si="28"/>
        <v>2.156711881898337E-2</v>
      </c>
      <c r="Y112">
        <v>75</v>
      </c>
      <c r="Z112">
        <v>42</v>
      </c>
      <c r="AA112">
        <v>373</v>
      </c>
      <c r="AB112">
        <f t="shared" si="29"/>
        <v>5.0255910072615417E-4</v>
      </c>
      <c r="AC112">
        <f t="shared" si="30"/>
        <v>2.3767138168389701E-3</v>
      </c>
      <c r="AD112">
        <f t="shared" si="31"/>
        <v>2.1107482230498475E-2</v>
      </c>
      <c r="AE112" s="2">
        <f t="shared" si="32"/>
        <v>331</v>
      </c>
      <c r="AF112">
        <f t="shared" si="33"/>
        <v>1.8730768413659504E-2</v>
      </c>
      <c r="AG112">
        <v>80</v>
      </c>
      <c r="AH112">
        <v>43</v>
      </c>
      <c r="AI112">
        <v>373</v>
      </c>
      <c r="AJ112">
        <f t="shared" si="34"/>
        <v>4.3143018730579182E-4</v>
      </c>
      <c r="AK112">
        <f t="shared" si="35"/>
        <v>2.1386445477973434E-3</v>
      </c>
      <c r="AL112">
        <f t="shared" si="36"/>
        <v>1.8551498054149049E-2</v>
      </c>
      <c r="AM112" s="2">
        <f t="shared" si="37"/>
        <v>330</v>
      </c>
      <c r="AN112">
        <f t="shared" si="38"/>
        <v>1.6412853506351705E-2</v>
      </c>
      <c r="AO112">
        <v>90</v>
      </c>
      <c r="AP112">
        <v>48</v>
      </c>
      <c r="AQ112">
        <v>377</v>
      </c>
      <c r="AR112">
        <f t="shared" si="39"/>
        <v>3.0864924663397402E-4</v>
      </c>
      <c r="AS112">
        <f t="shared" si="40"/>
        <v>1.8862808070150561E-3</v>
      </c>
      <c r="AT112">
        <f t="shared" si="41"/>
        <v>1.4815163838430753E-2</v>
      </c>
      <c r="AU112" s="2">
        <f t="shared" si="42"/>
        <v>329</v>
      </c>
      <c r="AV112">
        <f t="shared" si="43"/>
        <v>1.2928883031415697E-2</v>
      </c>
      <c r="AW112">
        <v>100</v>
      </c>
      <c r="AX112">
        <v>60</v>
      </c>
      <c r="AY112">
        <v>381</v>
      </c>
      <c r="AZ112">
        <f t="shared" si="44"/>
        <v>2.0212677772670707E-4</v>
      </c>
      <c r="BA112">
        <f t="shared" si="45"/>
        <v>1.9098593171027441E-3</v>
      </c>
      <c r="BB112">
        <f t="shared" si="46"/>
        <v>1.2127606663602426E-2</v>
      </c>
      <c r="BC112" s="2">
        <f t="shared" si="47"/>
        <v>321</v>
      </c>
      <c r="BD112">
        <f t="shared" si="48"/>
        <v>1.0217747346499681E-2</v>
      </c>
    </row>
    <row r="113" spans="1:56" x14ac:dyDescent="0.3">
      <c r="A113">
        <v>0.59</v>
      </c>
      <c r="B113">
        <v>1.768</v>
      </c>
      <c r="C113">
        <v>250</v>
      </c>
      <c r="D113">
        <v>326.92</v>
      </c>
      <c r="E113">
        <v>201.92</v>
      </c>
      <c r="F113">
        <v>201.923076923076</v>
      </c>
      <c r="G113">
        <v>290.33333333333297</v>
      </c>
      <c r="H113">
        <v>2</v>
      </c>
      <c r="I113">
        <v>60</v>
      </c>
      <c r="J113">
        <v>30</v>
      </c>
      <c r="K113">
        <v>343</v>
      </c>
      <c r="L113">
        <f t="shared" si="19"/>
        <v>1.0109286200096317E-3</v>
      </c>
      <c r="M113">
        <f t="shared" si="20"/>
        <v>2.6525823848649226E-3</v>
      </c>
      <c r="N113">
        <f t="shared" si="21"/>
        <v>3.0327858600288946E-2</v>
      </c>
      <c r="O113" s="2">
        <f t="shared" si="22"/>
        <v>313</v>
      </c>
      <c r="P113">
        <f t="shared" si="23"/>
        <v>2.7675276215424024E-2</v>
      </c>
      <c r="Q113">
        <v>70</v>
      </c>
      <c r="R113">
        <v>41</v>
      </c>
      <c r="S113">
        <v>361</v>
      </c>
      <c r="T113">
        <f t="shared" si="24"/>
        <v>5.7197545501417842E-4</v>
      </c>
      <c r="U113">
        <f t="shared" si="25"/>
        <v>2.6634092517419218E-3</v>
      </c>
      <c r="V113">
        <f t="shared" si="26"/>
        <v>2.3450993655581315E-2</v>
      </c>
      <c r="W113" s="2">
        <f t="shared" si="27"/>
        <v>320</v>
      </c>
      <c r="X113">
        <f t="shared" si="28"/>
        <v>2.078758440383939E-2</v>
      </c>
      <c r="Y113">
        <v>75</v>
      </c>
      <c r="Z113">
        <v>43</v>
      </c>
      <c r="AA113">
        <v>361</v>
      </c>
      <c r="AB113">
        <f t="shared" si="29"/>
        <v>4.7507956139472221E-4</v>
      </c>
      <c r="AC113">
        <f t="shared" si="30"/>
        <v>2.4333022410494218E-3</v>
      </c>
      <c r="AD113">
        <f t="shared" si="31"/>
        <v>2.0428421139973053E-2</v>
      </c>
      <c r="AE113" s="2">
        <f t="shared" si="32"/>
        <v>318</v>
      </c>
      <c r="AF113">
        <f t="shared" si="33"/>
        <v>1.7995118898923631E-2</v>
      </c>
      <c r="AG113">
        <v>80</v>
      </c>
      <c r="AH113">
        <v>45</v>
      </c>
      <c r="AI113">
        <v>364</v>
      </c>
      <c r="AJ113">
        <f t="shared" si="34"/>
        <v>4.0230832837117984E-4</v>
      </c>
      <c r="AK113">
        <f t="shared" si="35"/>
        <v>2.2381163872297783E-3</v>
      </c>
      <c r="AL113">
        <f t="shared" si="36"/>
        <v>1.8103874776703093E-2</v>
      </c>
      <c r="AM113" s="2">
        <f t="shared" si="37"/>
        <v>319</v>
      </c>
      <c r="AN113">
        <f t="shared" si="38"/>
        <v>1.5865758389473315E-2</v>
      </c>
      <c r="AO113">
        <v>90</v>
      </c>
      <c r="AP113">
        <v>53</v>
      </c>
      <c r="AQ113">
        <v>365</v>
      </c>
      <c r="AR113">
        <f t="shared" si="39"/>
        <v>2.7063384220145262E-4</v>
      </c>
      <c r="AS113">
        <f t="shared" si="40"/>
        <v>2.0827683910791244E-3</v>
      </c>
      <c r="AT113">
        <f t="shared" si="41"/>
        <v>1.4343593636676989E-2</v>
      </c>
      <c r="AU113" s="2">
        <f t="shared" si="42"/>
        <v>312</v>
      </c>
      <c r="AV113">
        <f t="shared" si="43"/>
        <v>1.2260825245597864E-2</v>
      </c>
      <c r="AW113">
        <v>100</v>
      </c>
      <c r="AX113">
        <v>61</v>
      </c>
      <c r="AY113">
        <v>371</v>
      </c>
      <c r="AZ113">
        <f t="shared" si="44"/>
        <v>1.9359502913801038E-4</v>
      </c>
      <c r="BA113">
        <f t="shared" si="45"/>
        <v>1.9416903057211232E-3</v>
      </c>
      <c r="BB113">
        <f t="shared" si="46"/>
        <v>1.1809296777418633E-2</v>
      </c>
      <c r="BC113" s="2">
        <f t="shared" si="47"/>
        <v>310</v>
      </c>
      <c r="BD113">
        <f t="shared" si="48"/>
        <v>9.8676064716975102E-3</v>
      </c>
    </row>
    <row r="114" spans="1:56" x14ac:dyDescent="0.3">
      <c r="A114">
        <v>0.59</v>
      </c>
      <c r="B114">
        <v>1.768</v>
      </c>
      <c r="C114">
        <v>250</v>
      </c>
      <c r="D114">
        <v>326.92</v>
      </c>
      <c r="E114">
        <v>201.92</v>
      </c>
      <c r="F114">
        <v>201.923076923076</v>
      </c>
      <c r="G114">
        <v>300</v>
      </c>
      <c r="H114">
        <v>2</v>
      </c>
      <c r="I114">
        <v>60</v>
      </c>
      <c r="J114">
        <v>27</v>
      </c>
      <c r="K114">
        <v>358</v>
      </c>
      <c r="L114">
        <f t="shared" si="19"/>
        <v>1.1723759182489411E-3</v>
      </c>
      <c r="M114">
        <f t="shared" si="20"/>
        <v>2.3873241463784303E-3</v>
      </c>
      <c r="N114">
        <f t="shared" si="21"/>
        <v>3.1654149792721409E-2</v>
      </c>
      <c r="O114" s="2">
        <f t="shared" si="22"/>
        <v>331</v>
      </c>
      <c r="P114">
        <f t="shared" si="23"/>
        <v>2.9266825646342979E-2</v>
      </c>
      <c r="Q114">
        <v>70</v>
      </c>
      <c r="R114">
        <v>33</v>
      </c>
      <c r="S114">
        <v>371</v>
      </c>
      <c r="T114">
        <f t="shared" si="24"/>
        <v>7.3032138388488767E-4</v>
      </c>
      <c r="U114">
        <f t="shared" si="25"/>
        <v>2.1437196416459374E-3</v>
      </c>
      <c r="V114">
        <f t="shared" si="26"/>
        <v>2.4100605668201294E-2</v>
      </c>
      <c r="W114" s="2">
        <f t="shared" si="27"/>
        <v>338</v>
      </c>
      <c r="X114">
        <f t="shared" si="28"/>
        <v>2.1956886026555357E-2</v>
      </c>
      <c r="Y114">
        <v>75</v>
      </c>
      <c r="Z114">
        <v>37</v>
      </c>
      <c r="AA114">
        <v>372</v>
      </c>
      <c r="AB114">
        <f t="shared" si="29"/>
        <v>5.6894307584562224E-4</v>
      </c>
      <c r="AC114">
        <f t="shared" si="30"/>
        <v>2.093771695786712E-3</v>
      </c>
      <c r="AD114">
        <f t="shared" si="31"/>
        <v>2.1050893806288024E-2</v>
      </c>
      <c r="AE114" s="2">
        <f t="shared" si="32"/>
        <v>335</v>
      </c>
      <c r="AF114">
        <f t="shared" si="33"/>
        <v>1.8957122110501309E-2</v>
      </c>
      <c r="AG114">
        <v>80</v>
      </c>
      <c r="AH114">
        <v>41</v>
      </c>
      <c r="AI114">
        <v>375</v>
      </c>
      <c r="AJ114">
        <f t="shared" si="34"/>
        <v>4.5490170472149965E-4</v>
      </c>
      <c r="AK114">
        <f t="shared" si="35"/>
        <v>2.039172708364909E-3</v>
      </c>
      <c r="AL114">
        <f t="shared" si="36"/>
        <v>1.8650969893581483E-2</v>
      </c>
      <c r="AM114" s="2">
        <f t="shared" si="37"/>
        <v>334</v>
      </c>
      <c r="AN114">
        <f t="shared" si="38"/>
        <v>1.6611797185216576E-2</v>
      </c>
      <c r="AO114">
        <v>90</v>
      </c>
      <c r="AP114">
        <v>47</v>
      </c>
      <c r="AQ114">
        <v>379</v>
      </c>
      <c r="AR114">
        <f t="shared" si="39"/>
        <v>3.1688848663949745E-4</v>
      </c>
      <c r="AS114">
        <f t="shared" si="40"/>
        <v>1.8469832902022424E-3</v>
      </c>
      <c r="AT114">
        <f t="shared" si="41"/>
        <v>1.489375887205638E-2</v>
      </c>
      <c r="AU114" s="2">
        <f t="shared" si="42"/>
        <v>332</v>
      </c>
      <c r="AV114">
        <f t="shared" si="43"/>
        <v>1.3046775581854138E-2</v>
      </c>
      <c r="AW114">
        <v>100</v>
      </c>
      <c r="AX114">
        <v>57</v>
      </c>
      <c r="AY114">
        <v>382</v>
      </c>
      <c r="AZ114">
        <f t="shared" si="44"/>
        <v>2.1332346758282114E-4</v>
      </c>
      <c r="BA114">
        <f t="shared" si="45"/>
        <v>1.8143663512476069E-3</v>
      </c>
      <c r="BB114">
        <f t="shared" si="46"/>
        <v>1.2159437652220804E-2</v>
      </c>
      <c r="BC114" s="2">
        <f t="shared" si="47"/>
        <v>325</v>
      </c>
      <c r="BD114">
        <f t="shared" si="48"/>
        <v>1.0345071300973197E-2</v>
      </c>
    </row>
  </sheetData>
  <sortState ref="A53:P84">
    <sortCondition ref="I53:I84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0"/>
  <sheetViews>
    <sheetView topLeftCell="I365" workbookViewId="0">
      <selection activeCell="J369" sqref="J369"/>
    </sheetView>
  </sheetViews>
  <sheetFormatPr defaultRowHeight="14.4" x14ac:dyDescent="0.3"/>
  <cols>
    <col min="4" max="4" width="17.109375" customWidth="1"/>
    <col min="5" max="5" width="19.33203125" customWidth="1"/>
    <col min="6" max="6" width="24.6640625" customWidth="1"/>
    <col min="7" max="7" width="24.44140625" customWidth="1"/>
    <col min="14" max="14" width="17.5546875" customWidth="1"/>
    <col min="15" max="15" width="8.88671875" customWidth="1"/>
    <col min="16" max="16" width="14.5546875" customWidth="1"/>
    <col min="17" max="17" width="11" bestFit="1" customWidth="1"/>
  </cols>
  <sheetData>
    <row r="1" spans="1:17" x14ac:dyDescent="0.3">
      <c r="A1" t="s">
        <v>21</v>
      </c>
      <c r="J1" t="s">
        <v>11</v>
      </c>
      <c r="K1" t="s">
        <v>12</v>
      </c>
      <c r="L1" t="s">
        <v>17</v>
      </c>
      <c r="M1" t="s">
        <v>14</v>
      </c>
      <c r="N1" t="s">
        <v>22</v>
      </c>
      <c r="O1" t="s">
        <v>23</v>
      </c>
      <c r="P1" t="s">
        <v>42</v>
      </c>
    </row>
    <row r="2" spans="1:17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43</v>
      </c>
      <c r="K2" t="s">
        <v>44</v>
      </c>
      <c r="L2" t="s">
        <v>43</v>
      </c>
      <c r="M2" t="s">
        <v>44</v>
      </c>
      <c r="N2" t="s">
        <v>45</v>
      </c>
      <c r="O2" t="s">
        <v>45</v>
      </c>
      <c r="P2" t="s">
        <v>43</v>
      </c>
      <c r="Q2" t="s">
        <v>44</v>
      </c>
    </row>
    <row r="3" spans="1:17" x14ac:dyDescent="0.3">
      <c r="A3">
        <v>0.59</v>
      </c>
      <c r="B3">
        <v>1.768</v>
      </c>
      <c r="C3">
        <v>150</v>
      </c>
      <c r="D3">
        <v>196.15</v>
      </c>
      <c r="E3">
        <v>121.15</v>
      </c>
      <c r="F3">
        <v>121.153846153846</v>
      </c>
      <c r="G3">
        <v>50</v>
      </c>
      <c r="H3">
        <v>2</v>
      </c>
      <c r="I3">
        <v>10</v>
      </c>
      <c r="J3">
        <v>4</v>
      </c>
      <c r="K3">
        <v>15</v>
      </c>
      <c r="L3" s="2">
        <f>J3/(PI()*I3^2)</f>
        <v>1.2732395447351627E-2</v>
      </c>
      <c r="M3" s="2">
        <f>K3/(PI()*I3^2)</f>
        <v>4.7746482927568598E-2</v>
      </c>
      <c r="N3" s="2">
        <f t="shared" ref="N3:N43" si="0">K3-J3</f>
        <v>11</v>
      </c>
      <c r="O3">
        <f>(K3-J3)/(PI()*I3^2)</f>
        <v>3.5014087480216977E-2</v>
      </c>
      <c r="P3">
        <f>J3/(PI()*I3^2)</f>
        <v>1.2732395447351627E-2</v>
      </c>
      <c r="Q3">
        <f>K3/(PI()*I3^2)</f>
        <v>4.7746482927568598E-2</v>
      </c>
    </row>
    <row r="4" spans="1:17" x14ac:dyDescent="0.3">
      <c r="A4">
        <v>0.59</v>
      </c>
      <c r="B4">
        <v>1.768</v>
      </c>
      <c r="C4">
        <v>150</v>
      </c>
      <c r="D4">
        <v>196.15</v>
      </c>
      <c r="E4">
        <v>121.15</v>
      </c>
      <c r="F4">
        <v>121.153846153846</v>
      </c>
      <c r="G4">
        <v>50</v>
      </c>
      <c r="H4">
        <v>2</v>
      </c>
      <c r="I4">
        <v>19.75</v>
      </c>
      <c r="J4">
        <v>12</v>
      </c>
      <c r="K4">
        <v>42</v>
      </c>
      <c r="L4" s="2">
        <f t="shared" ref="L4:L43" si="1">J4/(PI()*I4^2)</f>
        <v>9.7925810202351884E-3</v>
      </c>
      <c r="M4" s="2">
        <f t="shared" ref="M4:M43" si="2">K4/(PI()*I4^2)</f>
        <v>3.4274033570823155E-2</v>
      </c>
      <c r="N4" s="2">
        <f t="shared" si="0"/>
        <v>30</v>
      </c>
      <c r="O4">
        <f t="shared" ref="O4:O43" si="3">(K4-J4)/(PI()*I4^2)</f>
        <v>2.4481452550587968E-2</v>
      </c>
      <c r="P4">
        <f>(J4-J3)/(PI()*(I4^2-I3^2))</f>
        <v>8.7790703364630917E-3</v>
      </c>
      <c r="Q4">
        <f>(K4-K3)/(PI()*(I4^2-I3^2))</f>
        <v>2.9629362385562935E-2</v>
      </c>
    </row>
    <row r="5" spans="1:17" x14ac:dyDescent="0.3">
      <c r="A5">
        <v>0.59</v>
      </c>
      <c r="B5">
        <v>1.768</v>
      </c>
      <c r="C5">
        <v>150</v>
      </c>
      <c r="D5">
        <v>196.15</v>
      </c>
      <c r="E5">
        <v>121.15</v>
      </c>
      <c r="F5">
        <v>121.153846153846</v>
      </c>
      <c r="G5">
        <v>50</v>
      </c>
      <c r="H5">
        <v>2</v>
      </c>
      <c r="I5">
        <v>29.5</v>
      </c>
      <c r="J5">
        <v>32</v>
      </c>
      <c r="K5">
        <v>109</v>
      </c>
      <c r="L5" s="2">
        <f t="shared" si="1"/>
        <v>1.1704586449734331E-2</v>
      </c>
      <c r="M5" s="2">
        <f t="shared" si="2"/>
        <v>3.9868747594407561E-2</v>
      </c>
      <c r="N5" s="2">
        <f>K5-J5</f>
        <v>77</v>
      </c>
      <c r="O5">
        <f t="shared" si="3"/>
        <v>2.8164161144673235E-2</v>
      </c>
      <c r="P5">
        <f t="shared" ref="P5:P43" si="4">(J5-J4)/(PI()*(I5^2-I4^2))</f>
        <v>1.3257733122323704E-2</v>
      </c>
      <c r="Q5">
        <f t="shared" ref="Q5:Q43" si="5">(K5-K4)/(PI()*(I5^2-I4^2))</f>
        <v>4.4413405959784408E-2</v>
      </c>
    </row>
    <row r="6" spans="1:17" x14ac:dyDescent="0.3">
      <c r="A6">
        <v>0.59</v>
      </c>
      <c r="B6">
        <v>1.768</v>
      </c>
      <c r="C6">
        <v>150</v>
      </c>
      <c r="D6">
        <v>196.15</v>
      </c>
      <c r="E6">
        <v>121.15</v>
      </c>
      <c r="F6">
        <v>121.153846153846</v>
      </c>
      <c r="G6">
        <v>50</v>
      </c>
      <c r="H6">
        <v>2</v>
      </c>
      <c r="I6">
        <v>39.25</v>
      </c>
      <c r="J6">
        <v>41</v>
      </c>
      <c r="K6">
        <v>263</v>
      </c>
      <c r="L6" s="2">
        <f t="shared" si="1"/>
        <v>8.4713897252045381E-3</v>
      </c>
      <c r="M6" s="2">
        <f t="shared" si="2"/>
        <v>5.4340865798263263E-2</v>
      </c>
      <c r="N6" s="2">
        <f t="shared" si="0"/>
        <v>222</v>
      </c>
      <c r="O6">
        <f t="shared" si="3"/>
        <v>4.5869476073058725E-2</v>
      </c>
      <c r="P6">
        <f t="shared" si="4"/>
        <v>4.2738110592508956E-3</v>
      </c>
      <c r="Q6">
        <f t="shared" si="5"/>
        <v>7.3129655902737553E-2</v>
      </c>
    </row>
    <row r="7" spans="1:17" x14ac:dyDescent="0.3">
      <c r="A7">
        <v>0.59</v>
      </c>
      <c r="B7">
        <v>1.768</v>
      </c>
      <c r="C7">
        <v>150</v>
      </c>
      <c r="D7">
        <v>196.15</v>
      </c>
      <c r="E7">
        <v>121.15</v>
      </c>
      <c r="F7">
        <v>121.153846153846</v>
      </c>
      <c r="G7">
        <v>50</v>
      </c>
      <c r="H7">
        <v>2</v>
      </c>
      <c r="I7">
        <v>49</v>
      </c>
      <c r="J7">
        <v>65</v>
      </c>
      <c r="K7">
        <v>359</v>
      </c>
      <c r="L7" s="2">
        <f t="shared" si="1"/>
        <v>8.6173022082242368E-3</v>
      </c>
      <c r="M7" s="2">
        <f t="shared" si="2"/>
        <v>4.7594022965423095E-2</v>
      </c>
      <c r="N7" s="2">
        <f t="shared" si="0"/>
        <v>294</v>
      </c>
      <c r="O7">
        <f t="shared" si="3"/>
        <v>3.8976720757198859E-2</v>
      </c>
      <c r="P7">
        <f t="shared" si="4"/>
        <v>8.8785498870179135E-3</v>
      </c>
      <c r="Q7">
        <f t="shared" si="5"/>
        <v>3.5514199548071654E-2</v>
      </c>
    </row>
    <row r="8" spans="1:17" x14ac:dyDescent="0.3">
      <c r="A8">
        <v>0.59</v>
      </c>
      <c r="B8">
        <v>1.768</v>
      </c>
      <c r="C8">
        <v>150</v>
      </c>
      <c r="D8">
        <v>196.15</v>
      </c>
      <c r="E8">
        <v>121.15</v>
      </c>
      <c r="F8">
        <v>121.153846153846</v>
      </c>
      <c r="G8">
        <v>50</v>
      </c>
      <c r="H8">
        <v>2</v>
      </c>
      <c r="I8">
        <v>58.75</v>
      </c>
      <c r="J8">
        <v>87</v>
      </c>
      <c r="K8">
        <v>359</v>
      </c>
      <c r="L8" s="2">
        <f t="shared" si="1"/>
        <v>8.023311209920083E-3</v>
      </c>
      <c r="M8" s="2">
        <f t="shared" si="2"/>
        <v>3.3107686486911612E-2</v>
      </c>
      <c r="N8" s="2">
        <f t="shared" si="0"/>
        <v>272</v>
      </c>
      <c r="O8">
        <f t="shared" si="3"/>
        <v>2.5084375276991526E-2</v>
      </c>
      <c r="P8">
        <f t="shared" si="4"/>
        <v>6.6657790431729627E-3</v>
      </c>
      <c r="Q8">
        <f t="shared" si="5"/>
        <v>0</v>
      </c>
    </row>
    <row r="9" spans="1:17" x14ac:dyDescent="0.3">
      <c r="A9">
        <v>0.59</v>
      </c>
      <c r="B9">
        <v>1.768</v>
      </c>
      <c r="C9">
        <v>150</v>
      </c>
      <c r="D9">
        <v>196.15</v>
      </c>
      <c r="E9">
        <v>121.15</v>
      </c>
      <c r="F9">
        <v>121.153846153846</v>
      </c>
      <c r="G9">
        <v>50</v>
      </c>
      <c r="H9">
        <v>2</v>
      </c>
      <c r="I9">
        <v>68.5</v>
      </c>
      <c r="J9">
        <v>123</v>
      </c>
      <c r="K9">
        <v>359</v>
      </c>
      <c r="L9" s="2">
        <f t="shared" si="1"/>
        <v>8.3439961640164647E-3</v>
      </c>
      <c r="M9" s="2">
        <f t="shared" si="2"/>
        <v>2.4353614820178136E-2</v>
      </c>
      <c r="N9" s="2">
        <f t="shared" si="0"/>
        <v>236</v>
      </c>
      <c r="O9">
        <f t="shared" si="3"/>
        <v>1.6009618656161673E-2</v>
      </c>
      <c r="P9">
        <f t="shared" si="4"/>
        <v>9.2361339197956499E-3</v>
      </c>
      <c r="Q9">
        <f t="shared" si="5"/>
        <v>0</v>
      </c>
    </row>
    <row r="10" spans="1:17" x14ac:dyDescent="0.3">
      <c r="A10">
        <v>0.59</v>
      </c>
      <c r="B10">
        <v>1.768</v>
      </c>
      <c r="C10">
        <v>150</v>
      </c>
      <c r="D10">
        <v>196.15</v>
      </c>
      <c r="E10">
        <v>121.15</v>
      </c>
      <c r="F10">
        <v>121.153846153846</v>
      </c>
      <c r="G10">
        <v>50</v>
      </c>
      <c r="H10">
        <v>2</v>
      </c>
      <c r="I10">
        <v>78.25</v>
      </c>
      <c r="J10">
        <v>150</v>
      </c>
      <c r="K10">
        <v>359</v>
      </c>
      <c r="L10" s="2">
        <f t="shared" si="1"/>
        <v>7.7978108058783671E-3</v>
      </c>
      <c r="M10" s="2">
        <f t="shared" si="2"/>
        <v>1.8662760528735559E-2</v>
      </c>
      <c r="N10" s="2">
        <f t="shared" si="0"/>
        <v>209</v>
      </c>
      <c r="O10">
        <f t="shared" si="3"/>
        <v>1.0864949722857191E-2</v>
      </c>
      <c r="P10">
        <f t="shared" si="4"/>
        <v>6.0066339418773243E-3</v>
      </c>
      <c r="Q10">
        <f t="shared" si="5"/>
        <v>0</v>
      </c>
    </row>
    <row r="11" spans="1:17" x14ac:dyDescent="0.3">
      <c r="A11">
        <v>0.59</v>
      </c>
      <c r="B11">
        <v>1.768</v>
      </c>
      <c r="C11">
        <v>150</v>
      </c>
      <c r="D11">
        <v>196.15</v>
      </c>
      <c r="E11">
        <v>121.15</v>
      </c>
      <c r="F11">
        <v>121.153846153846</v>
      </c>
      <c r="G11">
        <v>50</v>
      </c>
      <c r="H11">
        <v>2</v>
      </c>
      <c r="I11">
        <v>88</v>
      </c>
      <c r="J11">
        <v>182</v>
      </c>
      <c r="K11">
        <v>360</v>
      </c>
      <c r="L11" s="2">
        <f t="shared" si="1"/>
        <v>7.4809399903731791E-3</v>
      </c>
      <c r="M11" s="2">
        <f t="shared" si="2"/>
        <v>1.4797463717221673E-2</v>
      </c>
      <c r="N11" s="2">
        <f t="shared" si="0"/>
        <v>178</v>
      </c>
      <c r="O11">
        <f t="shared" si="3"/>
        <v>7.3165237268484938E-3</v>
      </c>
      <c r="P11">
        <f t="shared" si="4"/>
        <v>6.2839661355735812E-3</v>
      </c>
      <c r="Q11">
        <f t="shared" si="5"/>
        <v>1.9637394173667441E-4</v>
      </c>
    </row>
    <row r="12" spans="1:17" x14ac:dyDescent="0.3">
      <c r="A12">
        <v>0.59</v>
      </c>
      <c r="B12">
        <v>1.768</v>
      </c>
      <c r="C12">
        <v>150</v>
      </c>
      <c r="D12">
        <v>196.15</v>
      </c>
      <c r="E12">
        <v>121.15</v>
      </c>
      <c r="F12">
        <v>121.153846153846</v>
      </c>
      <c r="G12">
        <v>50</v>
      </c>
      <c r="H12">
        <v>2</v>
      </c>
      <c r="I12">
        <v>97.75</v>
      </c>
      <c r="J12">
        <v>217</v>
      </c>
      <c r="K12">
        <v>365</v>
      </c>
      <c r="L12" s="2">
        <f t="shared" si="1"/>
        <v>7.2289684449350885E-3</v>
      </c>
      <c r="M12" s="2">
        <f t="shared" si="2"/>
        <v>1.215932480369266E-2</v>
      </c>
      <c r="N12" s="2">
        <f t="shared" si="0"/>
        <v>148</v>
      </c>
      <c r="O12">
        <f t="shared" si="3"/>
        <v>4.9303563587575717E-3</v>
      </c>
      <c r="P12">
        <f t="shared" si="4"/>
        <v>6.1515524817242224E-3</v>
      </c>
      <c r="Q12">
        <f t="shared" si="5"/>
        <v>8.7879321167488888E-4</v>
      </c>
    </row>
    <row r="13" spans="1:17" x14ac:dyDescent="0.3">
      <c r="A13">
        <v>0.59</v>
      </c>
      <c r="B13">
        <v>1.768</v>
      </c>
      <c r="C13">
        <v>150</v>
      </c>
      <c r="D13">
        <v>196.15</v>
      </c>
      <c r="E13">
        <v>121.15</v>
      </c>
      <c r="F13">
        <v>121.153846153846</v>
      </c>
      <c r="G13">
        <v>50</v>
      </c>
      <c r="H13">
        <v>2</v>
      </c>
      <c r="I13">
        <v>107.5</v>
      </c>
      <c r="J13">
        <v>269</v>
      </c>
      <c r="K13">
        <v>366</v>
      </c>
      <c r="L13" s="2">
        <f t="shared" si="1"/>
        <v>7.4094415907789901E-3</v>
      </c>
      <c r="M13" s="2">
        <f t="shared" si="2"/>
        <v>1.0081247666264351E-2</v>
      </c>
      <c r="N13" s="2">
        <f t="shared" si="0"/>
        <v>97</v>
      </c>
      <c r="O13">
        <f t="shared" si="3"/>
        <v>2.6718060754853607E-3</v>
      </c>
      <c r="P13">
        <f t="shared" si="4"/>
        <v>8.2711460478126688E-3</v>
      </c>
      <c r="Q13">
        <f t="shared" si="5"/>
        <v>1.590605009194744E-4</v>
      </c>
    </row>
    <row r="14" spans="1:17" x14ac:dyDescent="0.3">
      <c r="A14">
        <v>0.59</v>
      </c>
      <c r="B14">
        <v>1.768</v>
      </c>
      <c r="C14">
        <v>150</v>
      </c>
      <c r="D14">
        <v>196.15</v>
      </c>
      <c r="E14">
        <v>121.15</v>
      </c>
      <c r="F14">
        <v>121.153846153846</v>
      </c>
      <c r="G14">
        <v>50</v>
      </c>
      <c r="H14">
        <v>2</v>
      </c>
      <c r="I14">
        <v>117.25</v>
      </c>
      <c r="J14">
        <v>324</v>
      </c>
      <c r="K14">
        <v>373</v>
      </c>
      <c r="L14" s="2">
        <f t="shared" si="1"/>
        <v>7.5018682856359585E-3</v>
      </c>
      <c r="M14" s="2">
        <f t="shared" si="2"/>
        <v>8.6364100942660886E-3</v>
      </c>
      <c r="N14" s="2">
        <f t="shared" si="0"/>
        <v>49</v>
      </c>
      <c r="O14">
        <f t="shared" si="3"/>
        <v>1.1345418086301294E-3</v>
      </c>
      <c r="P14">
        <f t="shared" si="4"/>
        <v>7.9892957942367809E-3</v>
      </c>
      <c r="Q14">
        <f t="shared" si="5"/>
        <v>1.0168194647210448E-3</v>
      </c>
    </row>
    <row r="15" spans="1:17" x14ac:dyDescent="0.3">
      <c r="A15">
        <v>0.59</v>
      </c>
      <c r="B15">
        <v>1.768</v>
      </c>
      <c r="C15">
        <v>150</v>
      </c>
      <c r="D15">
        <v>196.15</v>
      </c>
      <c r="E15">
        <v>121.15</v>
      </c>
      <c r="F15">
        <v>121.153846153846</v>
      </c>
      <c r="G15">
        <v>50</v>
      </c>
      <c r="H15">
        <v>2</v>
      </c>
      <c r="I15">
        <v>127</v>
      </c>
      <c r="J15">
        <v>372</v>
      </c>
      <c r="K15">
        <v>388</v>
      </c>
      <c r="L15" s="2">
        <f t="shared" si="1"/>
        <v>7.3415138979707447E-3</v>
      </c>
      <c r="M15" s="2">
        <f t="shared" si="2"/>
        <v>7.6572779365931421E-3</v>
      </c>
      <c r="N15" s="2">
        <f t="shared" si="0"/>
        <v>16</v>
      </c>
      <c r="O15">
        <f t="shared" si="3"/>
        <v>3.1576403862239761E-4</v>
      </c>
      <c r="P15">
        <f t="shared" si="4"/>
        <v>6.4158200821234877E-3</v>
      </c>
      <c r="Q15">
        <f t="shared" si="5"/>
        <v>2.0049437756635901E-3</v>
      </c>
    </row>
    <row r="16" spans="1:17" x14ac:dyDescent="0.3">
      <c r="A16">
        <v>0.59</v>
      </c>
      <c r="B16">
        <v>1.768</v>
      </c>
      <c r="C16">
        <v>150</v>
      </c>
      <c r="D16">
        <v>196.15</v>
      </c>
      <c r="E16">
        <v>121.15</v>
      </c>
      <c r="F16">
        <v>121.153846153846</v>
      </c>
      <c r="G16">
        <v>50</v>
      </c>
      <c r="H16">
        <v>2</v>
      </c>
      <c r="I16">
        <v>136.75</v>
      </c>
      <c r="J16">
        <v>434</v>
      </c>
      <c r="K16">
        <v>443</v>
      </c>
      <c r="L16" s="2">
        <f t="shared" si="1"/>
        <v>7.3872906552284274E-3</v>
      </c>
      <c r="M16" s="2">
        <f t="shared" si="2"/>
        <v>7.5404833185856992E-3</v>
      </c>
      <c r="N16" s="2">
        <f t="shared" si="0"/>
        <v>9</v>
      </c>
      <c r="O16">
        <f t="shared" si="3"/>
        <v>1.5319266335727153E-4</v>
      </c>
      <c r="P16">
        <f t="shared" si="4"/>
        <v>7.6744053249318354E-3</v>
      </c>
      <c r="Q16">
        <f t="shared" si="5"/>
        <v>6.8079402076008213E-3</v>
      </c>
    </row>
    <row r="17" spans="1:17" x14ac:dyDescent="0.3">
      <c r="A17">
        <v>0.59</v>
      </c>
      <c r="B17">
        <v>1.768</v>
      </c>
      <c r="C17">
        <v>150</v>
      </c>
      <c r="D17">
        <v>196.15</v>
      </c>
      <c r="E17">
        <v>121.15</v>
      </c>
      <c r="F17">
        <v>121.153846153846</v>
      </c>
      <c r="G17">
        <v>50</v>
      </c>
      <c r="H17">
        <v>2</v>
      </c>
      <c r="I17">
        <v>146.5</v>
      </c>
      <c r="J17">
        <v>489</v>
      </c>
      <c r="K17">
        <v>497</v>
      </c>
      <c r="L17" s="2">
        <f t="shared" si="1"/>
        <v>7.252433195208967E-3</v>
      </c>
      <c r="M17" s="2">
        <f t="shared" si="2"/>
        <v>7.3710824090365166E-3</v>
      </c>
      <c r="N17" s="2">
        <f t="shared" si="0"/>
        <v>8</v>
      </c>
      <c r="O17">
        <f t="shared" si="3"/>
        <v>1.1864921382754956E-4</v>
      </c>
      <c r="P17">
        <f t="shared" si="4"/>
        <v>6.3392558861596355E-3</v>
      </c>
      <c r="Q17">
        <f t="shared" si="5"/>
        <v>6.2239966882294603E-3</v>
      </c>
    </row>
    <row r="18" spans="1:17" x14ac:dyDescent="0.3">
      <c r="A18">
        <v>0.59</v>
      </c>
      <c r="B18">
        <v>1.768</v>
      </c>
      <c r="C18">
        <v>150</v>
      </c>
      <c r="D18">
        <v>196.15</v>
      </c>
      <c r="E18">
        <v>121.15</v>
      </c>
      <c r="F18">
        <v>121.153846153846</v>
      </c>
      <c r="G18">
        <v>50</v>
      </c>
      <c r="H18">
        <v>2</v>
      </c>
      <c r="I18">
        <v>156.25</v>
      </c>
      <c r="J18">
        <v>529</v>
      </c>
      <c r="K18">
        <v>559</v>
      </c>
      <c r="L18" s="2">
        <f t="shared" si="1"/>
        <v>6.897087684248588E-3</v>
      </c>
      <c r="M18" s="2">
        <f t="shared" si="2"/>
        <v>7.2882268723912296E-3</v>
      </c>
      <c r="N18" s="2">
        <f t="shared" si="0"/>
        <v>30</v>
      </c>
      <c r="O18">
        <f t="shared" si="3"/>
        <v>3.9113918814264202E-4</v>
      </c>
      <c r="P18">
        <f t="shared" si="4"/>
        <v>4.3134160612679929E-3</v>
      </c>
      <c r="Q18">
        <f t="shared" si="5"/>
        <v>6.6857948949653892E-3</v>
      </c>
    </row>
    <row r="19" spans="1:17" x14ac:dyDescent="0.3">
      <c r="A19">
        <v>0.59</v>
      </c>
      <c r="B19">
        <v>1.768</v>
      </c>
      <c r="C19">
        <v>150</v>
      </c>
      <c r="D19">
        <v>196.15</v>
      </c>
      <c r="E19">
        <v>121.15</v>
      </c>
      <c r="F19">
        <v>121.153846153846</v>
      </c>
      <c r="G19">
        <v>50</v>
      </c>
      <c r="H19">
        <v>2</v>
      </c>
      <c r="I19">
        <v>166</v>
      </c>
      <c r="J19">
        <v>580</v>
      </c>
      <c r="K19">
        <v>631</v>
      </c>
      <c r="L19" s="2">
        <f t="shared" si="1"/>
        <v>6.6998016398097902E-3</v>
      </c>
      <c r="M19" s="2">
        <f t="shared" si="2"/>
        <v>7.2889221288275482E-3</v>
      </c>
      <c r="N19" s="2">
        <f t="shared" si="0"/>
        <v>51</v>
      </c>
      <c r="O19">
        <f t="shared" si="3"/>
        <v>5.8912048901775744E-4</v>
      </c>
      <c r="P19">
        <f t="shared" si="4"/>
        <v>5.166813214894735E-3</v>
      </c>
      <c r="Q19">
        <f t="shared" si="5"/>
        <v>7.2943245386749194E-3</v>
      </c>
    </row>
    <row r="20" spans="1:17" x14ac:dyDescent="0.3">
      <c r="A20">
        <v>0.59</v>
      </c>
      <c r="B20">
        <v>1.768</v>
      </c>
      <c r="C20">
        <v>150</v>
      </c>
      <c r="D20">
        <v>196.15</v>
      </c>
      <c r="E20">
        <v>121.15</v>
      </c>
      <c r="F20">
        <v>121.153846153846</v>
      </c>
      <c r="G20">
        <v>50</v>
      </c>
      <c r="H20">
        <v>2</v>
      </c>
      <c r="I20">
        <v>175.75</v>
      </c>
      <c r="J20">
        <v>644</v>
      </c>
      <c r="K20">
        <v>694</v>
      </c>
      <c r="L20" s="2">
        <f t="shared" si="1"/>
        <v>6.6365951798485643E-3</v>
      </c>
      <c r="M20" s="2">
        <f t="shared" si="2"/>
        <v>7.1518587807684842E-3</v>
      </c>
      <c r="N20" s="2">
        <f t="shared" si="0"/>
        <v>50</v>
      </c>
      <c r="O20">
        <f t="shared" si="3"/>
        <v>5.1526360091991958E-4</v>
      </c>
      <c r="P20">
        <f t="shared" si="4"/>
        <v>6.1138807317577641E-3</v>
      </c>
      <c r="Q20">
        <f t="shared" si="5"/>
        <v>6.0183513453240488E-3</v>
      </c>
    </row>
    <row r="21" spans="1:17" x14ac:dyDescent="0.3">
      <c r="A21">
        <v>0.59</v>
      </c>
      <c r="B21">
        <v>1.768</v>
      </c>
      <c r="C21">
        <v>150</v>
      </c>
      <c r="D21">
        <v>196.15</v>
      </c>
      <c r="E21">
        <v>121.15</v>
      </c>
      <c r="F21">
        <v>121.153846153846</v>
      </c>
      <c r="G21">
        <v>50</v>
      </c>
      <c r="H21">
        <v>2</v>
      </c>
      <c r="I21">
        <v>185.5</v>
      </c>
      <c r="J21">
        <v>704</v>
      </c>
      <c r="K21">
        <v>758</v>
      </c>
      <c r="L21" s="2">
        <f t="shared" si="1"/>
        <v>6.512308392801233E-3</v>
      </c>
      <c r="M21" s="2">
        <f t="shared" si="2"/>
        <v>7.0118320479308728E-3</v>
      </c>
      <c r="N21" s="2">
        <f t="shared" si="0"/>
        <v>54</v>
      </c>
      <c r="O21">
        <f t="shared" si="3"/>
        <v>4.9952365512964008E-4</v>
      </c>
      <c r="P21">
        <f t="shared" si="4"/>
        <v>5.4223669725213209E-3</v>
      </c>
      <c r="Q21">
        <f t="shared" si="5"/>
        <v>5.783858104022742E-3</v>
      </c>
    </row>
    <row r="22" spans="1:17" x14ac:dyDescent="0.3">
      <c r="A22">
        <v>0.59</v>
      </c>
      <c r="B22">
        <v>1.768</v>
      </c>
      <c r="C22">
        <v>150</v>
      </c>
      <c r="D22">
        <v>196.15</v>
      </c>
      <c r="E22">
        <v>121.15</v>
      </c>
      <c r="F22">
        <v>121.153846153846</v>
      </c>
      <c r="G22">
        <v>50</v>
      </c>
      <c r="H22">
        <v>2</v>
      </c>
      <c r="I22">
        <v>195.25</v>
      </c>
      <c r="J22">
        <v>758</v>
      </c>
      <c r="K22">
        <v>817</v>
      </c>
      <c r="L22" s="2">
        <f t="shared" si="1"/>
        <v>6.3290313637052427E-3</v>
      </c>
      <c r="M22" s="2">
        <f t="shared" si="2"/>
        <v>6.8216604540200301E-3</v>
      </c>
      <c r="N22" s="2">
        <f t="shared" si="0"/>
        <v>59</v>
      </c>
      <c r="O22">
        <f t="shared" si="3"/>
        <v>4.9262909031478795E-4</v>
      </c>
      <c r="P22">
        <f t="shared" si="4"/>
        <v>4.6301958291293356E-3</v>
      </c>
      <c r="Q22">
        <f t="shared" si="5"/>
        <v>5.0589176651598296E-3</v>
      </c>
    </row>
    <row r="23" spans="1:17" x14ac:dyDescent="0.3">
      <c r="A23">
        <v>0.59</v>
      </c>
      <c r="B23">
        <v>1.768</v>
      </c>
      <c r="C23">
        <v>150</v>
      </c>
      <c r="D23">
        <v>196.15</v>
      </c>
      <c r="E23">
        <v>121.15</v>
      </c>
      <c r="F23">
        <v>121.153846153846</v>
      </c>
      <c r="G23">
        <v>50</v>
      </c>
      <c r="H23">
        <v>2</v>
      </c>
      <c r="I23">
        <v>205</v>
      </c>
      <c r="J23">
        <v>812</v>
      </c>
      <c r="K23">
        <v>873</v>
      </c>
      <c r="L23" s="2">
        <f t="shared" si="1"/>
        <v>6.1503302220401665E-3</v>
      </c>
      <c r="M23" s="2">
        <f t="shared" si="2"/>
        <v>6.6123624185234799E-3</v>
      </c>
      <c r="N23" s="2">
        <f t="shared" si="0"/>
        <v>61</v>
      </c>
      <c r="O23">
        <f t="shared" si="3"/>
        <v>4.6203219648331304E-4</v>
      </c>
      <c r="P23">
        <f t="shared" si="4"/>
        <v>4.4046147706208487E-3</v>
      </c>
      <c r="Q23">
        <f t="shared" si="5"/>
        <v>4.5677486510142138E-3</v>
      </c>
    </row>
    <row r="24" spans="1:17" x14ac:dyDescent="0.3">
      <c r="A24">
        <v>0.59</v>
      </c>
      <c r="B24">
        <v>1.768</v>
      </c>
      <c r="C24">
        <v>150</v>
      </c>
      <c r="D24">
        <v>196.15</v>
      </c>
      <c r="E24">
        <v>121.15</v>
      </c>
      <c r="F24">
        <v>121.153846153846</v>
      </c>
      <c r="G24">
        <v>50</v>
      </c>
      <c r="H24">
        <v>2</v>
      </c>
      <c r="I24">
        <v>214.75</v>
      </c>
      <c r="J24">
        <v>878</v>
      </c>
      <c r="K24">
        <v>933</v>
      </c>
      <c r="L24" s="2">
        <f t="shared" si="1"/>
        <v>6.0600791741620818E-3</v>
      </c>
      <c r="M24" s="2">
        <f t="shared" si="2"/>
        <v>6.4396968900833967E-3</v>
      </c>
      <c r="N24" s="2">
        <f t="shared" si="0"/>
        <v>55</v>
      </c>
      <c r="O24">
        <f t="shared" si="3"/>
        <v>3.7961771592131491E-4</v>
      </c>
      <c r="P24">
        <f t="shared" si="4"/>
        <v>5.1333247783339137E-3</v>
      </c>
      <c r="Q24">
        <f t="shared" si="5"/>
        <v>4.6666588893944667E-3</v>
      </c>
    </row>
    <row r="25" spans="1:17" x14ac:dyDescent="0.3">
      <c r="A25">
        <v>0.59</v>
      </c>
      <c r="B25">
        <v>1.768</v>
      </c>
      <c r="C25">
        <v>150</v>
      </c>
      <c r="D25">
        <v>196.15</v>
      </c>
      <c r="E25">
        <v>121.15</v>
      </c>
      <c r="F25">
        <v>121.153846153846</v>
      </c>
      <c r="G25">
        <v>50</v>
      </c>
      <c r="H25">
        <v>2</v>
      </c>
      <c r="I25">
        <v>224.5</v>
      </c>
      <c r="J25">
        <v>930</v>
      </c>
      <c r="K25">
        <v>993</v>
      </c>
      <c r="L25" s="2">
        <f t="shared" si="1"/>
        <v>5.8735461461188257E-3</v>
      </c>
      <c r="M25" s="2">
        <f t="shared" si="2"/>
        <v>6.271431530210746E-3</v>
      </c>
      <c r="N25" s="2">
        <f t="shared" si="0"/>
        <v>63</v>
      </c>
      <c r="O25">
        <f t="shared" si="3"/>
        <v>3.9788538409192044E-4</v>
      </c>
      <c r="P25">
        <f t="shared" si="4"/>
        <v>3.8648895305943092E-3</v>
      </c>
      <c r="Q25">
        <f t="shared" si="5"/>
        <v>4.4594879199165108E-3</v>
      </c>
    </row>
    <row r="26" spans="1:17" x14ac:dyDescent="0.3">
      <c r="A26">
        <v>0.59</v>
      </c>
      <c r="B26">
        <v>1.768</v>
      </c>
      <c r="C26">
        <v>150</v>
      </c>
      <c r="D26">
        <v>196.15</v>
      </c>
      <c r="E26">
        <v>121.15</v>
      </c>
      <c r="F26">
        <v>121.153846153846</v>
      </c>
      <c r="G26">
        <v>50</v>
      </c>
      <c r="H26">
        <v>2</v>
      </c>
      <c r="I26">
        <v>234.25</v>
      </c>
      <c r="J26">
        <v>996</v>
      </c>
      <c r="K26">
        <v>1045</v>
      </c>
      <c r="L26" s="2">
        <f t="shared" si="1"/>
        <v>5.7776371901797083E-3</v>
      </c>
      <c r="M26" s="2">
        <f t="shared" si="2"/>
        <v>6.0618783772467821E-3</v>
      </c>
      <c r="N26" s="2">
        <f t="shared" si="0"/>
        <v>49</v>
      </c>
      <c r="O26">
        <f t="shared" si="3"/>
        <v>2.8424118706707398E-4</v>
      </c>
      <c r="P26">
        <f t="shared" si="4"/>
        <v>4.6969222358706486E-3</v>
      </c>
      <c r="Q26">
        <f t="shared" si="5"/>
        <v>3.7006053979586929E-3</v>
      </c>
    </row>
    <row r="27" spans="1:17" x14ac:dyDescent="0.3">
      <c r="A27">
        <v>0.59</v>
      </c>
      <c r="B27">
        <v>1.768</v>
      </c>
      <c r="C27">
        <v>150</v>
      </c>
      <c r="D27">
        <v>196.15</v>
      </c>
      <c r="E27">
        <v>121.15</v>
      </c>
      <c r="F27">
        <v>121.153846153846</v>
      </c>
      <c r="G27">
        <v>50</v>
      </c>
      <c r="H27">
        <v>2</v>
      </c>
      <c r="I27">
        <v>244</v>
      </c>
      <c r="J27">
        <v>1050</v>
      </c>
      <c r="K27">
        <v>1106</v>
      </c>
      <c r="L27" s="2">
        <f t="shared" si="1"/>
        <v>5.6138366785303045E-3</v>
      </c>
      <c r="M27" s="2">
        <f t="shared" si="2"/>
        <v>5.9132413013852541E-3</v>
      </c>
      <c r="N27" s="2">
        <f t="shared" si="0"/>
        <v>56</v>
      </c>
      <c r="O27">
        <f t="shared" si="3"/>
        <v>2.9940462285494961E-4</v>
      </c>
      <c r="P27">
        <f t="shared" si="4"/>
        <v>3.6862458169179186E-3</v>
      </c>
      <c r="Q27">
        <f t="shared" si="5"/>
        <v>4.1640924968887596E-3</v>
      </c>
    </row>
    <row r="28" spans="1:17" x14ac:dyDescent="0.3">
      <c r="A28">
        <v>0.59</v>
      </c>
      <c r="B28">
        <v>1.768</v>
      </c>
      <c r="C28">
        <v>150</v>
      </c>
      <c r="D28">
        <v>196.15</v>
      </c>
      <c r="E28">
        <v>121.15</v>
      </c>
      <c r="F28">
        <v>121.153846153846</v>
      </c>
      <c r="G28">
        <v>50</v>
      </c>
      <c r="H28">
        <v>2</v>
      </c>
      <c r="I28">
        <v>253.75</v>
      </c>
      <c r="J28">
        <v>1122</v>
      </c>
      <c r="K28">
        <v>1161</v>
      </c>
      <c r="L28" s="2">
        <f t="shared" si="1"/>
        <v>5.5466515341516765E-3</v>
      </c>
      <c r="M28" s="2">
        <f t="shared" si="2"/>
        <v>5.7394495821302101E-3</v>
      </c>
      <c r="N28" s="2">
        <f t="shared" si="0"/>
        <v>39</v>
      </c>
      <c r="O28">
        <f t="shared" si="3"/>
        <v>1.927980479785342E-4</v>
      </c>
      <c r="P28">
        <f t="shared" si="4"/>
        <v>4.7224431593932553E-3</v>
      </c>
      <c r="Q28">
        <f t="shared" si="5"/>
        <v>3.6074218578698476E-3</v>
      </c>
    </row>
    <row r="29" spans="1:17" x14ac:dyDescent="0.3">
      <c r="A29">
        <v>0.59</v>
      </c>
      <c r="B29">
        <v>1.768</v>
      </c>
      <c r="C29">
        <v>150</v>
      </c>
      <c r="D29">
        <v>196.15</v>
      </c>
      <c r="E29">
        <v>121.15</v>
      </c>
      <c r="F29">
        <v>121.153846153846</v>
      </c>
      <c r="G29">
        <v>50</v>
      </c>
      <c r="H29">
        <v>2</v>
      </c>
      <c r="I29">
        <v>263.5</v>
      </c>
      <c r="J29">
        <v>1178</v>
      </c>
      <c r="K29">
        <v>1217</v>
      </c>
      <c r="L29" s="2">
        <f t="shared" si="1"/>
        <v>5.4005025895676063E-3</v>
      </c>
      <c r="M29" s="2">
        <f t="shared" si="2"/>
        <v>5.5792968179149208E-3</v>
      </c>
      <c r="N29" s="2">
        <f t="shared" si="0"/>
        <v>39</v>
      </c>
      <c r="O29">
        <f t="shared" si="3"/>
        <v>1.7879422834731463E-4</v>
      </c>
      <c r="P29">
        <f t="shared" si="4"/>
        <v>3.5345411262802102E-3</v>
      </c>
      <c r="Q29">
        <f t="shared" si="5"/>
        <v>3.5345411262802102E-3</v>
      </c>
    </row>
    <row r="30" spans="1:17" x14ac:dyDescent="0.3">
      <c r="A30">
        <v>0.59</v>
      </c>
      <c r="B30">
        <v>1.768</v>
      </c>
      <c r="C30">
        <v>150</v>
      </c>
      <c r="D30">
        <v>196.15</v>
      </c>
      <c r="E30">
        <v>121.15</v>
      </c>
      <c r="F30">
        <v>121.153846153846</v>
      </c>
      <c r="G30">
        <v>50</v>
      </c>
      <c r="H30">
        <v>2</v>
      </c>
      <c r="I30">
        <v>273.25</v>
      </c>
      <c r="J30">
        <v>1225</v>
      </c>
      <c r="K30">
        <v>1269</v>
      </c>
      <c r="L30" s="2">
        <f t="shared" si="1"/>
        <v>5.2223487980170725E-3</v>
      </c>
      <c r="M30" s="2">
        <f t="shared" si="2"/>
        <v>5.4099270405580943E-3</v>
      </c>
      <c r="N30" s="2">
        <f t="shared" si="0"/>
        <v>44</v>
      </c>
      <c r="O30">
        <f t="shared" si="3"/>
        <v>1.8757824254102138E-4</v>
      </c>
      <c r="P30">
        <f t="shared" si="4"/>
        <v>2.8587180013878708E-3</v>
      </c>
      <c r="Q30">
        <f t="shared" si="5"/>
        <v>3.1628369377057291E-3</v>
      </c>
    </row>
    <row r="31" spans="1:17" x14ac:dyDescent="0.3">
      <c r="A31">
        <v>0.59</v>
      </c>
      <c r="B31">
        <v>1.768</v>
      </c>
      <c r="C31">
        <v>150</v>
      </c>
      <c r="D31">
        <v>196.15</v>
      </c>
      <c r="E31">
        <v>121.15</v>
      </c>
      <c r="F31">
        <v>121.153846153846</v>
      </c>
      <c r="G31">
        <v>50</v>
      </c>
      <c r="H31">
        <v>2</v>
      </c>
      <c r="I31">
        <v>283</v>
      </c>
      <c r="J31">
        <v>1273</v>
      </c>
      <c r="K31">
        <v>1322</v>
      </c>
      <c r="L31" s="2">
        <f t="shared" si="1"/>
        <v>5.0594773952973016E-3</v>
      </c>
      <c r="M31" s="2">
        <f t="shared" si="2"/>
        <v>5.254225543270253E-3</v>
      </c>
      <c r="N31" s="2">
        <f t="shared" si="0"/>
        <v>49</v>
      </c>
      <c r="O31">
        <f t="shared" si="3"/>
        <v>1.9474814797295188E-4</v>
      </c>
      <c r="P31">
        <f t="shared" si="4"/>
        <v>2.8171938068470323E-3</v>
      </c>
      <c r="Q31">
        <f t="shared" si="5"/>
        <v>3.1106514950602648E-3</v>
      </c>
    </row>
    <row r="32" spans="1:17" x14ac:dyDescent="0.3">
      <c r="A32">
        <v>0.59</v>
      </c>
      <c r="B32">
        <v>1.768</v>
      </c>
      <c r="C32">
        <v>150</v>
      </c>
      <c r="D32">
        <v>196.15</v>
      </c>
      <c r="E32">
        <v>121.15</v>
      </c>
      <c r="F32">
        <v>121.153846153846</v>
      </c>
      <c r="G32">
        <v>50</v>
      </c>
      <c r="H32">
        <v>2</v>
      </c>
      <c r="I32">
        <v>292.75</v>
      </c>
      <c r="J32">
        <v>1325</v>
      </c>
      <c r="K32">
        <v>1375</v>
      </c>
      <c r="L32" s="2">
        <f t="shared" si="1"/>
        <v>4.9212134023824865E-3</v>
      </c>
      <c r="M32" s="2">
        <f t="shared" si="2"/>
        <v>5.1069195685101276E-3</v>
      </c>
      <c r="N32" s="2">
        <f t="shared" si="0"/>
        <v>50</v>
      </c>
      <c r="O32">
        <f t="shared" si="3"/>
        <v>1.85706166127641E-4</v>
      </c>
      <c r="P32">
        <f t="shared" si="4"/>
        <v>2.9485935324594877E-3</v>
      </c>
      <c r="Q32">
        <f t="shared" si="5"/>
        <v>3.0052972542375551E-3</v>
      </c>
    </row>
    <row r="33" spans="1:17" x14ac:dyDescent="0.3">
      <c r="A33">
        <v>0.59</v>
      </c>
      <c r="B33">
        <v>1.768</v>
      </c>
      <c r="C33">
        <v>150</v>
      </c>
      <c r="D33">
        <v>196.15</v>
      </c>
      <c r="E33">
        <v>121.15</v>
      </c>
      <c r="F33">
        <v>121.153846153846</v>
      </c>
      <c r="G33">
        <v>50</v>
      </c>
      <c r="H33">
        <v>2</v>
      </c>
      <c r="I33">
        <v>302.5</v>
      </c>
      <c r="J33">
        <v>1373</v>
      </c>
      <c r="K33">
        <v>1416</v>
      </c>
      <c r="L33" s="2">
        <f t="shared" si="1"/>
        <v>4.7760614573359155E-3</v>
      </c>
      <c r="M33" s="2">
        <f t="shared" si="2"/>
        <v>4.9256394927805211E-3</v>
      </c>
      <c r="N33" s="2">
        <f t="shared" si="0"/>
        <v>43</v>
      </c>
      <c r="O33">
        <f t="shared" si="3"/>
        <v>1.4957803544460622E-4</v>
      </c>
      <c r="P33">
        <f t="shared" si="4"/>
        <v>2.6326149601993481E-3</v>
      </c>
      <c r="Q33">
        <f t="shared" si="5"/>
        <v>2.2486919451702764E-3</v>
      </c>
    </row>
    <row r="34" spans="1:17" x14ac:dyDescent="0.3">
      <c r="A34">
        <v>0.59</v>
      </c>
      <c r="B34">
        <v>1.768</v>
      </c>
      <c r="C34">
        <v>150</v>
      </c>
      <c r="D34">
        <v>196.15</v>
      </c>
      <c r="E34">
        <v>121.15</v>
      </c>
      <c r="F34">
        <v>121.153846153846</v>
      </c>
      <c r="G34">
        <v>50</v>
      </c>
      <c r="H34">
        <v>2</v>
      </c>
      <c r="I34">
        <v>312.25</v>
      </c>
      <c r="J34">
        <v>1419</v>
      </c>
      <c r="K34">
        <v>1449</v>
      </c>
      <c r="L34" s="2">
        <f t="shared" si="1"/>
        <v>4.632630143132462E-3</v>
      </c>
      <c r="M34" s="2">
        <f t="shared" si="2"/>
        <v>4.7305715837906541E-3</v>
      </c>
      <c r="N34" s="2">
        <f t="shared" si="0"/>
        <v>30</v>
      </c>
      <c r="O34">
        <f t="shared" si="3"/>
        <v>9.7941440658191593E-5</v>
      </c>
      <c r="P34">
        <f t="shared" si="4"/>
        <v>2.4428950295749779E-3</v>
      </c>
      <c r="Q34">
        <f t="shared" si="5"/>
        <v>1.7525116516516146E-3</v>
      </c>
    </row>
    <row r="35" spans="1:17" x14ac:dyDescent="0.3">
      <c r="A35">
        <v>0.59</v>
      </c>
      <c r="B35">
        <v>1.768</v>
      </c>
      <c r="C35">
        <v>150</v>
      </c>
      <c r="D35">
        <v>196.15</v>
      </c>
      <c r="E35">
        <v>121.15</v>
      </c>
      <c r="F35">
        <v>121.153846153846</v>
      </c>
      <c r="G35">
        <v>50</v>
      </c>
      <c r="H35">
        <v>2</v>
      </c>
      <c r="I35">
        <v>322</v>
      </c>
      <c r="J35">
        <v>1465</v>
      </c>
      <c r="K35">
        <v>1481</v>
      </c>
      <c r="L35" s="2">
        <f t="shared" si="1"/>
        <v>4.4975500873736867E-3</v>
      </c>
      <c r="M35" s="2">
        <f t="shared" si="2"/>
        <v>4.5466700883279388E-3</v>
      </c>
      <c r="N35" s="2">
        <f t="shared" si="0"/>
        <v>16</v>
      </c>
      <c r="O35">
        <f t="shared" si="3"/>
        <v>4.9120000954251866E-5</v>
      </c>
      <c r="P35">
        <f t="shared" si="4"/>
        <v>2.3677882844796495E-3</v>
      </c>
      <c r="Q35">
        <f t="shared" si="5"/>
        <v>1.647157067464104E-3</v>
      </c>
    </row>
    <row r="36" spans="1:17" x14ac:dyDescent="0.3">
      <c r="A36">
        <v>0.59</v>
      </c>
      <c r="B36">
        <v>1.768</v>
      </c>
      <c r="C36">
        <v>150</v>
      </c>
      <c r="D36">
        <v>196.15</v>
      </c>
      <c r="E36">
        <v>121.15</v>
      </c>
      <c r="F36">
        <v>121.153846153846</v>
      </c>
      <c r="G36">
        <v>50</v>
      </c>
      <c r="H36">
        <v>2</v>
      </c>
      <c r="I36">
        <v>331.75</v>
      </c>
      <c r="J36">
        <v>1477</v>
      </c>
      <c r="K36">
        <v>1505</v>
      </c>
      <c r="L36" s="2">
        <f t="shared" si="1"/>
        <v>4.2717788339537493E-3</v>
      </c>
      <c r="M36" s="2">
        <f t="shared" si="2"/>
        <v>4.3527604232230146E-3</v>
      </c>
      <c r="N36" s="2">
        <f t="shared" si="0"/>
        <v>28</v>
      </c>
      <c r="O36">
        <f t="shared" si="3"/>
        <v>8.0981589269265384E-5</v>
      </c>
      <c r="P36">
        <f t="shared" si="4"/>
        <v>5.9925967688667756E-4</v>
      </c>
      <c r="Q36">
        <f t="shared" si="5"/>
        <v>1.1985193537733551E-3</v>
      </c>
    </row>
    <row r="37" spans="1:17" x14ac:dyDescent="0.3">
      <c r="A37">
        <v>0.59</v>
      </c>
      <c r="B37">
        <v>1.768</v>
      </c>
      <c r="C37">
        <v>150</v>
      </c>
      <c r="D37">
        <v>196.15</v>
      </c>
      <c r="E37">
        <v>121.15</v>
      </c>
      <c r="F37">
        <v>121.153846153846</v>
      </c>
      <c r="G37">
        <v>50</v>
      </c>
      <c r="H37">
        <v>2</v>
      </c>
      <c r="I37">
        <v>341.5</v>
      </c>
      <c r="J37">
        <v>1488</v>
      </c>
      <c r="K37">
        <v>1523</v>
      </c>
      <c r="L37" s="2">
        <f t="shared" si="1"/>
        <v>4.0613614523942092E-3</v>
      </c>
      <c r="M37" s="2">
        <f t="shared" si="2"/>
        <v>4.156890787631976E-3</v>
      </c>
      <c r="N37" s="2">
        <f t="shared" si="0"/>
        <v>35</v>
      </c>
      <c r="O37">
        <f t="shared" si="3"/>
        <v>9.5529335237767016E-5</v>
      </c>
      <c r="P37">
        <f t="shared" si="4"/>
        <v>5.3341083691190989E-4</v>
      </c>
      <c r="Q37">
        <f t="shared" si="5"/>
        <v>8.7285409676494344E-4</v>
      </c>
    </row>
    <row r="38" spans="1:17" x14ac:dyDescent="0.3">
      <c r="A38">
        <v>0.59</v>
      </c>
      <c r="B38">
        <v>1.768</v>
      </c>
      <c r="C38">
        <v>150</v>
      </c>
      <c r="D38">
        <v>196.15</v>
      </c>
      <c r="E38">
        <v>121.15</v>
      </c>
      <c r="F38">
        <v>121.153846153846</v>
      </c>
      <c r="G38">
        <v>50</v>
      </c>
      <c r="H38">
        <v>2</v>
      </c>
      <c r="I38">
        <v>351.25</v>
      </c>
      <c r="J38">
        <v>1491</v>
      </c>
      <c r="K38">
        <v>1529</v>
      </c>
      <c r="L38" s="2">
        <f t="shared" si="1"/>
        <v>3.8467601194516338E-3</v>
      </c>
      <c r="M38" s="2">
        <f t="shared" si="2"/>
        <v>3.9447996127709908E-3</v>
      </c>
      <c r="N38" s="2">
        <f t="shared" si="0"/>
        <v>38</v>
      </c>
      <c r="O38">
        <f t="shared" si="3"/>
        <v>9.8039493319357533E-5</v>
      </c>
      <c r="P38">
        <f t="shared" si="4"/>
        <v>1.4138073394610808E-4</v>
      </c>
      <c r="Q38">
        <f t="shared" si="5"/>
        <v>2.8276146789221615E-4</v>
      </c>
    </row>
    <row r="39" spans="1:17" x14ac:dyDescent="0.3">
      <c r="A39">
        <v>0.59</v>
      </c>
      <c r="B39">
        <v>1.768</v>
      </c>
      <c r="C39">
        <v>150</v>
      </c>
      <c r="D39">
        <v>196.15</v>
      </c>
      <c r="E39">
        <v>121.15</v>
      </c>
      <c r="F39">
        <v>121.153846153846</v>
      </c>
      <c r="G39">
        <v>50</v>
      </c>
      <c r="H39">
        <v>2</v>
      </c>
      <c r="I39">
        <v>361</v>
      </c>
      <c r="J39">
        <v>1493</v>
      </c>
      <c r="K39">
        <v>1533</v>
      </c>
      <c r="L39" s="2">
        <f t="shared" si="1"/>
        <v>3.6466621655174489E-3</v>
      </c>
      <c r="M39" s="2">
        <f t="shared" si="2"/>
        <v>3.7443624244730407E-3</v>
      </c>
      <c r="N39" s="2">
        <f t="shared" si="0"/>
        <v>40</v>
      </c>
      <c r="O39">
        <f t="shared" si="3"/>
        <v>9.7700258955591402E-5</v>
      </c>
      <c r="P39">
        <f t="shared" si="4"/>
        <v>9.1673338894270612E-5</v>
      </c>
      <c r="Q39">
        <f t="shared" si="5"/>
        <v>1.8334667778854122E-4</v>
      </c>
    </row>
    <row r="40" spans="1:17" x14ac:dyDescent="0.3">
      <c r="A40">
        <v>0.59</v>
      </c>
      <c r="B40">
        <v>1.768</v>
      </c>
      <c r="C40">
        <v>150</v>
      </c>
      <c r="D40">
        <v>196.15</v>
      </c>
      <c r="E40">
        <v>121.15</v>
      </c>
      <c r="F40">
        <v>121.153846153846</v>
      </c>
      <c r="G40">
        <v>50</v>
      </c>
      <c r="H40">
        <v>2</v>
      </c>
      <c r="I40">
        <v>370.75</v>
      </c>
      <c r="J40">
        <v>1495</v>
      </c>
      <c r="K40">
        <v>1536</v>
      </c>
      <c r="L40" s="2">
        <f t="shared" si="1"/>
        <v>3.4620154411340543E-3</v>
      </c>
      <c r="M40" s="2">
        <f t="shared" si="2"/>
        <v>3.5569603462086339E-3</v>
      </c>
      <c r="N40" s="2">
        <f t="shared" si="0"/>
        <v>41</v>
      </c>
      <c r="O40">
        <f t="shared" si="3"/>
        <v>9.4944905074579415E-5</v>
      </c>
      <c r="P40">
        <f t="shared" si="4"/>
        <v>8.9230386918270235E-5</v>
      </c>
      <c r="Q40">
        <f t="shared" si="5"/>
        <v>1.3384558037740535E-4</v>
      </c>
    </row>
    <row r="41" spans="1:17" x14ac:dyDescent="0.3">
      <c r="A41">
        <v>0.59</v>
      </c>
      <c r="B41">
        <v>1.768</v>
      </c>
      <c r="C41">
        <v>150</v>
      </c>
      <c r="D41">
        <v>196.15</v>
      </c>
      <c r="E41">
        <v>121.15</v>
      </c>
      <c r="F41">
        <v>121.153846153846</v>
      </c>
      <c r="G41">
        <v>50</v>
      </c>
      <c r="H41">
        <v>2</v>
      </c>
      <c r="I41">
        <v>380.5</v>
      </c>
      <c r="J41">
        <v>1497</v>
      </c>
      <c r="K41">
        <v>1538</v>
      </c>
      <c r="L41" s="2">
        <f t="shared" si="1"/>
        <v>3.2912631358015657E-3</v>
      </c>
      <c r="M41" s="2">
        <f t="shared" si="2"/>
        <v>3.3814046111308002E-3</v>
      </c>
      <c r="N41" s="2">
        <f t="shared" si="0"/>
        <v>41</v>
      </c>
      <c r="O41">
        <f t="shared" si="3"/>
        <v>9.0141475329234594E-5</v>
      </c>
      <c r="P41">
        <f t="shared" si="4"/>
        <v>8.6914257074800983E-5</v>
      </c>
      <c r="Q41">
        <f t="shared" si="5"/>
        <v>8.6914257074800983E-5</v>
      </c>
    </row>
    <row r="42" spans="1:17" x14ac:dyDescent="0.3">
      <c r="A42">
        <v>0.59</v>
      </c>
      <c r="B42">
        <v>1.768</v>
      </c>
      <c r="C42">
        <v>150</v>
      </c>
      <c r="D42">
        <v>196.15</v>
      </c>
      <c r="E42">
        <v>121.15</v>
      </c>
      <c r="F42">
        <v>121.153846153846</v>
      </c>
      <c r="G42">
        <v>50</v>
      </c>
      <c r="H42">
        <v>2</v>
      </c>
      <c r="I42">
        <v>390.25</v>
      </c>
      <c r="J42">
        <v>1498</v>
      </c>
      <c r="K42">
        <v>1538</v>
      </c>
      <c r="L42" s="2">
        <f t="shared" si="1"/>
        <v>3.1309498921103791E-3</v>
      </c>
      <c r="M42" s="2">
        <f t="shared" si="2"/>
        <v>3.2145533605245414E-3</v>
      </c>
      <c r="N42" s="2">
        <f t="shared" si="0"/>
        <v>40</v>
      </c>
      <c r="O42">
        <f t="shared" si="3"/>
        <v>8.3603468414162336E-5</v>
      </c>
      <c r="P42">
        <f t="shared" si="4"/>
        <v>4.2357661775831489E-5</v>
      </c>
      <c r="Q42">
        <f t="shared" si="5"/>
        <v>0</v>
      </c>
    </row>
    <row r="43" spans="1:17" x14ac:dyDescent="0.3">
      <c r="A43">
        <v>0.59</v>
      </c>
      <c r="B43">
        <v>1.768</v>
      </c>
      <c r="C43">
        <v>150</v>
      </c>
      <c r="D43">
        <v>196.15</v>
      </c>
      <c r="E43">
        <v>121.15</v>
      </c>
      <c r="F43">
        <v>121.153846153846</v>
      </c>
      <c r="G43">
        <v>50</v>
      </c>
      <c r="H43">
        <v>2</v>
      </c>
      <c r="I43">
        <v>400</v>
      </c>
      <c r="J43">
        <v>1498</v>
      </c>
      <c r="K43">
        <v>1540</v>
      </c>
      <c r="L43" s="2">
        <f t="shared" si="1"/>
        <v>2.9801763093957401E-3</v>
      </c>
      <c r="M43" s="2">
        <f t="shared" si="2"/>
        <v>3.0637326545189855E-3</v>
      </c>
      <c r="N43" s="2">
        <f t="shared" si="0"/>
        <v>42</v>
      </c>
      <c r="O43">
        <f t="shared" si="3"/>
        <v>8.3556345123245057E-5</v>
      </c>
      <c r="P43">
        <f t="shared" si="4"/>
        <v>0</v>
      </c>
      <c r="Q43">
        <f t="shared" si="5"/>
        <v>8.262491063264061E-5</v>
      </c>
    </row>
    <row r="44" spans="1:17" x14ac:dyDescent="0.3">
      <c r="A44" t="s">
        <v>21</v>
      </c>
      <c r="J44" t="s">
        <v>11</v>
      </c>
      <c r="K44" t="s">
        <v>12</v>
      </c>
      <c r="L44" t="s">
        <v>17</v>
      </c>
      <c r="M44" t="s">
        <v>14</v>
      </c>
      <c r="N44" t="s">
        <v>22</v>
      </c>
      <c r="O44" t="s">
        <v>23</v>
      </c>
      <c r="P44" t="s">
        <v>42</v>
      </c>
    </row>
    <row r="45" spans="1:17" x14ac:dyDescent="0.3">
      <c r="A45" t="s">
        <v>2</v>
      </c>
      <c r="B45" t="s">
        <v>3</v>
      </c>
      <c r="C45" t="s">
        <v>4</v>
      </c>
      <c r="D45" t="s">
        <v>5</v>
      </c>
      <c r="E45" t="s">
        <v>6</v>
      </c>
      <c r="F45" t="s">
        <v>7</v>
      </c>
      <c r="G45" t="s">
        <v>8</v>
      </c>
      <c r="H45" t="s">
        <v>9</v>
      </c>
      <c r="I45" s="1" t="s">
        <v>10</v>
      </c>
      <c r="J45" t="s">
        <v>46</v>
      </c>
      <c r="K45" t="s">
        <v>47</v>
      </c>
      <c r="L45" t="s">
        <v>46</v>
      </c>
      <c r="M45" t="s">
        <v>47</v>
      </c>
      <c r="N45" t="s">
        <v>48</v>
      </c>
      <c r="O45" t="s">
        <v>48</v>
      </c>
      <c r="P45" t="s">
        <v>46</v>
      </c>
      <c r="Q45" t="s">
        <v>47</v>
      </c>
    </row>
    <row r="46" spans="1:17" x14ac:dyDescent="0.3">
      <c r="A46">
        <v>0.59</v>
      </c>
      <c r="B46">
        <v>1.768</v>
      </c>
      <c r="C46">
        <v>150</v>
      </c>
      <c r="D46">
        <v>196.15</v>
      </c>
      <c r="E46">
        <v>121.15</v>
      </c>
      <c r="F46">
        <v>121.153846153846</v>
      </c>
      <c r="G46">
        <v>25</v>
      </c>
      <c r="H46">
        <v>2</v>
      </c>
      <c r="I46">
        <v>10</v>
      </c>
      <c r="J46">
        <v>4</v>
      </c>
      <c r="K46">
        <v>10</v>
      </c>
      <c r="L46" s="2">
        <f t="shared" ref="L46:L107" si="6">J46/(PI()*I46^2)</f>
        <v>1.2732395447351627E-2</v>
      </c>
      <c r="M46" s="2">
        <f t="shared" ref="M46:M107" si="7">K46/(PI()*I46^2)</f>
        <v>3.1830988618379068E-2</v>
      </c>
      <c r="N46" s="2">
        <f t="shared" ref="N46:N107" si="8">K46-J46</f>
        <v>6</v>
      </c>
      <c r="O46">
        <f t="shared" ref="O46:O107" si="9">(K46-J46)/(PI()*I46^2)</f>
        <v>1.9098593171027439E-2</v>
      </c>
      <c r="P46">
        <f>(J46-0)/(PI()*(I46^2-0^2))</f>
        <v>1.2732395447351627E-2</v>
      </c>
      <c r="Q46">
        <f>(K46-0)/(PI()*(I46^20^2))</f>
        <v>3.1830988618379067E-40</v>
      </c>
    </row>
    <row r="47" spans="1:17" x14ac:dyDescent="0.3">
      <c r="A47">
        <v>0.59</v>
      </c>
      <c r="B47">
        <v>1.768</v>
      </c>
      <c r="C47">
        <v>150</v>
      </c>
      <c r="D47">
        <v>196.15</v>
      </c>
      <c r="E47">
        <v>121.15</v>
      </c>
      <c r="F47">
        <v>121.153846153846</v>
      </c>
      <c r="G47">
        <v>25</v>
      </c>
      <c r="H47">
        <v>2</v>
      </c>
      <c r="I47">
        <v>19.75</v>
      </c>
      <c r="J47">
        <v>14</v>
      </c>
      <c r="K47">
        <v>38</v>
      </c>
      <c r="L47" s="2">
        <f t="shared" si="6"/>
        <v>1.1424677856941052E-2</v>
      </c>
      <c r="M47" s="2">
        <f t="shared" si="7"/>
        <v>3.1009839897411427E-2</v>
      </c>
      <c r="N47" s="2">
        <f t="shared" si="8"/>
        <v>24</v>
      </c>
      <c r="O47">
        <f t="shared" si="9"/>
        <v>1.9585162040470377E-2</v>
      </c>
      <c r="P47">
        <f t="shared" ref="P47:P107" si="10">(J47-J46)/(PI()*(I47^2-I46^2))</f>
        <v>1.0973837920578865E-2</v>
      </c>
      <c r="Q47">
        <f t="shared" ref="Q47:Q107" si="11">(K47-K46)/(PI()*(I47^2-I46^2))</f>
        <v>3.072674617762082E-2</v>
      </c>
    </row>
    <row r="48" spans="1:17" x14ac:dyDescent="0.3">
      <c r="A48">
        <v>0.59</v>
      </c>
      <c r="B48">
        <v>1.768</v>
      </c>
      <c r="C48">
        <v>150</v>
      </c>
      <c r="D48">
        <v>196.15</v>
      </c>
      <c r="E48">
        <v>121.15</v>
      </c>
      <c r="F48">
        <v>121.153846153846</v>
      </c>
      <c r="G48">
        <v>25</v>
      </c>
      <c r="H48">
        <v>2</v>
      </c>
      <c r="I48">
        <v>29.5</v>
      </c>
      <c r="J48">
        <v>34</v>
      </c>
      <c r="K48">
        <v>91</v>
      </c>
      <c r="L48" s="2">
        <f t="shared" si="6"/>
        <v>1.2436123102842726E-2</v>
      </c>
      <c r="M48" s="2">
        <f t="shared" si="7"/>
        <v>3.3284917716432001E-2</v>
      </c>
      <c r="N48" s="2">
        <f t="shared" si="8"/>
        <v>57</v>
      </c>
      <c r="O48">
        <f t="shared" si="9"/>
        <v>2.0848794613589277E-2</v>
      </c>
      <c r="P48">
        <f t="shared" si="10"/>
        <v>1.3257733122323704E-2</v>
      </c>
      <c r="Q48">
        <f t="shared" si="11"/>
        <v>3.5132992774157816E-2</v>
      </c>
    </row>
    <row r="49" spans="1:17" x14ac:dyDescent="0.3">
      <c r="A49">
        <v>0.59</v>
      </c>
      <c r="B49">
        <v>1.768</v>
      </c>
      <c r="C49">
        <v>150</v>
      </c>
      <c r="D49">
        <v>196.15</v>
      </c>
      <c r="E49">
        <v>121.15</v>
      </c>
      <c r="F49">
        <v>121.153846153846</v>
      </c>
      <c r="G49">
        <v>25</v>
      </c>
      <c r="H49">
        <v>2</v>
      </c>
      <c r="I49">
        <v>39.25</v>
      </c>
      <c r="J49">
        <v>50</v>
      </c>
      <c r="K49">
        <v>220</v>
      </c>
      <c r="L49" s="2">
        <f t="shared" si="6"/>
        <v>1.033096307951773E-2</v>
      </c>
      <c r="M49" s="2">
        <f t="shared" si="7"/>
        <v>4.5456237549878015E-2</v>
      </c>
      <c r="N49" s="2">
        <f t="shared" si="8"/>
        <v>170</v>
      </c>
      <c r="O49">
        <f t="shared" si="9"/>
        <v>3.5125274470360283E-2</v>
      </c>
      <c r="P49">
        <f t="shared" si="10"/>
        <v>7.5978863275571479E-3</v>
      </c>
      <c r="Q49">
        <f t="shared" si="11"/>
        <v>6.1257958515929502E-2</v>
      </c>
    </row>
    <row r="50" spans="1:17" x14ac:dyDescent="0.3">
      <c r="A50">
        <v>0.59</v>
      </c>
      <c r="B50">
        <v>1.768</v>
      </c>
      <c r="C50">
        <v>150</v>
      </c>
      <c r="D50">
        <v>196.15</v>
      </c>
      <c r="E50">
        <v>121.15</v>
      </c>
      <c r="F50">
        <v>121.153846153846</v>
      </c>
      <c r="G50">
        <v>25</v>
      </c>
      <c r="H50">
        <v>2</v>
      </c>
      <c r="I50">
        <v>49</v>
      </c>
      <c r="J50">
        <v>75</v>
      </c>
      <c r="K50">
        <v>369</v>
      </c>
      <c r="L50" s="2">
        <f t="shared" si="6"/>
        <v>9.9430410094895044E-3</v>
      </c>
      <c r="M50" s="2">
        <f t="shared" si="7"/>
        <v>4.8919761766688365E-2</v>
      </c>
      <c r="N50" s="2">
        <f t="shared" si="8"/>
        <v>294</v>
      </c>
      <c r="O50">
        <f t="shared" si="9"/>
        <v>3.8976720757198859E-2</v>
      </c>
      <c r="P50">
        <f t="shared" si="10"/>
        <v>9.2484894656436611E-3</v>
      </c>
      <c r="Q50">
        <f t="shared" si="11"/>
        <v>5.5120997215236216E-2</v>
      </c>
    </row>
    <row r="51" spans="1:17" x14ac:dyDescent="0.3">
      <c r="A51">
        <v>0.59</v>
      </c>
      <c r="B51">
        <v>1.768</v>
      </c>
      <c r="C51">
        <v>150</v>
      </c>
      <c r="D51">
        <v>196.15</v>
      </c>
      <c r="E51">
        <v>121.15</v>
      </c>
      <c r="F51">
        <v>121.153846153846</v>
      </c>
      <c r="G51">
        <v>25</v>
      </c>
      <c r="H51">
        <v>2</v>
      </c>
      <c r="I51">
        <v>58.75</v>
      </c>
      <c r="J51">
        <v>105</v>
      </c>
      <c r="K51">
        <v>370</v>
      </c>
      <c r="L51" s="2">
        <f t="shared" si="6"/>
        <v>9.6833066326621701E-3</v>
      </c>
      <c r="M51" s="2">
        <f t="shared" si="7"/>
        <v>3.4122128134142886E-2</v>
      </c>
      <c r="N51" s="2">
        <f t="shared" si="8"/>
        <v>265</v>
      </c>
      <c r="O51">
        <f t="shared" si="9"/>
        <v>2.4438821501480714E-2</v>
      </c>
      <c r="P51">
        <f t="shared" si="10"/>
        <v>9.0896986952358587E-3</v>
      </c>
      <c r="Q51">
        <f t="shared" si="11"/>
        <v>3.0298995650786194E-4</v>
      </c>
    </row>
    <row r="52" spans="1:17" x14ac:dyDescent="0.3">
      <c r="A52">
        <v>0.59</v>
      </c>
      <c r="B52">
        <v>1.768</v>
      </c>
      <c r="C52">
        <v>150</v>
      </c>
      <c r="D52">
        <v>196.15</v>
      </c>
      <c r="E52">
        <v>121.15</v>
      </c>
      <c r="F52">
        <v>121.153846153846</v>
      </c>
      <c r="G52">
        <v>25</v>
      </c>
      <c r="H52">
        <v>2</v>
      </c>
      <c r="I52">
        <v>68.5</v>
      </c>
      <c r="J52">
        <v>140</v>
      </c>
      <c r="K52">
        <v>370</v>
      </c>
      <c r="L52" s="2">
        <f t="shared" si="6"/>
        <v>9.4972314061976017E-3</v>
      </c>
      <c r="M52" s="2">
        <f t="shared" si="7"/>
        <v>2.5099825859236521E-2</v>
      </c>
      <c r="N52" s="2">
        <f t="shared" si="8"/>
        <v>230</v>
      </c>
      <c r="O52">
        <f t="shared" si="9"/>
        <v>1.5602594453038918E-2</v>
      </c>
      <c r="P52">
        <f t="shared" si="10"/>
        <v>8.9795746442457702E-3</v>
      </c>
      <c r="Q52">
        <f t="shared" si="11"/>
        <v>0</v>
      </c>
    </row>
    <row r="53" spans="1:17" x14ac:dyDescent="0.3">
      <c r="A53">
        <v>0.59</v>
      </c>
      <c r="B53">
        <v>1.768</v>
      </c>
      <c r="C53">
        <v>150</v>
      </c>
      <c r="D53">
        <v>196.15</v>
      </c>
      <c r="E53">
        <v>121.15</v>
      </c>
      <c r="F53">
        <v>121.153846153846</v>
      </c>
      <c r="G53">
        <v>25</v>
      </c>
      <c r="H53">
        <v>2</v>
      </c>
      <c r="I53">
        <v>78.25</v>
      </c>
      <c r="J53">
        <v>170</v>
      </c>
      <c r="K53">
        <v>371</v>
      </c>
      <c r="L53" s="2">
        <f t="shared" si="6"/>
        <v>8.8375189133288162E-3</v>
      </c>
      <c r="M53" s="2">
        <f t="shared" si="7"/>
        <v>1.9286585393205827E-2</v>
      </c>
      <c r="N53" s="2">
        <f t="shared" si="8"/>
        <v>201</v>
      </c>
      <c r="O53">
        <f t="shared" si="9"/>
        <v>1.0449066479877011E-2</v>
      </c>
      <c r="P53">
        <f t="shared" si="10"/>
        <v>6.6740377131970265E-3</v>
      </c>
      <c r="Q53">
        <f t="shared" si="11"/>
        <v>2.2246792377323421E-4</v>
      </c>
    </row>
    <row r="54" spans="1:17" x14ac:dyDescent="0.3">
      <c r="A54">
        <v>0.59</v>
      </c>
      <c r="B54">
        <v>1.768</v>
      </c>
      <c r="C54">
        <v>150</v>
      </c>
      <c r="D54">
        <v>196.15</v>
      </c>
      <c r="E54">
        <v>121.15</v>
      </c>
      <c r="F54">
        <v>121.153846153846</v>
      </c>
      <c r="G54">
        <v>25</v>
      </c>
      <c r="H54">
        <v>2</v>
      </c>
      <c r="I54">
        <v>88</v>
      </c>
      <c r="J54">
        <v>208</v>
      </c>
      <c r="K54">
        <v>372</v>
      </c>
      <c r="L54" s="2">
        <f t="shared" si="6"/>
        <v>8.5496457032836343E-3</v>
      </c>
      <c r="M54" s="2">
        <f t="shared" si="7"/>
        <v>1.5290712507795729E-2</v>
      </c>
      <c r="N54" s="2">
        <f t="shared" si="8"/>
        <v>164</v>
      </c>
      <c r="O54">
        <f t="shared" si="9"/>
        <v>6.7410668045120954E-3</v>
      </c>
      <c r="P54">
        <f t="shared" si="10"/>
        <v>7.4622097859936279E-3</v>
      </c>
      <c r="Q54">
        <f t="shared" si="11"/>
        <v>1.9637394173667441E-4</v>
      </c>
    </row>
    <row r="55" spans="1:17" x14ac:dyDescent="0.3">
      <c r="A55">
        <v>0.59</v>
      </c>
      <c r="B55">
        <v>1.768</v>
      </c>
      <c r="C55">
        <v>150</v>
      </c>
      <c r="D55">
        <v>196.15</v>
      </c>
      <c r="E55">
        <v>121.15</v>
      </c>
      <c r="F55">
        <v>121.153846153846</v>
      </c>
      <c r="G55">
        <v>25</v>
      </c>
      <c r="H55">
        <v>2</v>
      </c>
      <c r="I55">
        <v>97.75</v>
      </c>
      <c r="J55">
        <v>260</v>
      </c>
      <c r="K55">
        <v>372</v>
      </c>
      <c r="L55" s="2">
        <f t="shared" si="6"/>
        <v>8.6614368464660047E-3</v>
      </c>
      <c r="M55" s="2">
        <f t="shared" si="7"/>
        <v>1.2392517334174437E-2</v>
      </c>
      <c r="N55" s="2">
        <f t="shared" si="8"/>
        <v>112</v>
      </c>
      <c r="O55">
        <f t="shared" si="9"/>
        <v>3.7310804877084326E-3</v>
      </c>
      <c r="P55">
        <f t="shared" si="10"/>
        <v>9.1394494014188452E-3</v>
      </c>
      <c r="Q55">
        <f t="shared" si="11"/>
        <v>0</v>
      </c>
    </row>
    <row r="56" spans="1:17" x14ac:dyDescent="0.3">
      <c r="A56">
        <v>0.59</v>
      </c>
      <c r="B56">
        <v>1.768</v>
      </c>
      <c r="C56">
        <v>150</v>
      </c>
      <c r="D56">
        <v>196.15</v>
      </c>
      <c r="E56">
        <v>121.15</v>
      </c>
      <c r="F56">
        <v>121.153846153846</v>
      </c>
      <c r="G56">
        <v>25</v>
      </c>
      <c r="H56">
        <v>2</v>
      </c>
      <c r="I56">
        <v>107.5</v>
      </c>
      <c r="J56">
        <v>312</v>
      </c>
      <c r="K56">
        <v>374</v>
      </c>
      <c r="L56" s="2">
        <f t="shared" si="6"/>
        <v>8.593850469602397E-3</v>
      </c>
      <c r="M56" s="2">
        <f t="shared" si="7"/>
        <v>1.0301602806510565E-2</v>
      </c>
      <c r="N56" s="2">
        <f t="shared" si="8"/>
        <v>62</v>
      </c>
      <c r="O56">
        <f t="shared" si="9"/>
        <v>1.7077523369081686E-3</v>
      </c>
      <c r="P56">
        <f t="shared" si="10"/>
        <v>8.2711460478126688E-3</v>
      </c>
      <c r="Q56">
        <f t="shared" si="11"/>
        <v>3.1812100183894879E-4</v>
      </c>
    </row>
    <row r="57" spans="1:17" x14ac:dyDescent="0.3">
      <c r="A57">
        <v>0.59</v>
      </c>
      <c r="B57">
        <v>1.768</v>
      </c>
      <c r="C57">
        <v>150</v>
      </c>
      <c r="D57">
        <v>196.15</v>
      </c>
      <c r="E57">
        <v>121.15</v>
      </c>
      <c r="F57">
        <v>121.153846153846</v>
      </c>
      <c r="G57">
        <v>25</v>
      </c>
      <c r="H57">
        <v>2</v>
      </c>
      <c r="I57">
        <v>117.25</v>
      </c>
      <c r="J57">
        <v>371</v>
      </c>
      <c r="K57">
        <v>378</v>
      </c>
      <c r="L57" s="2">
        <f t="shared" si="6"/>
        <v>8.5901022653424083E-3</v>
      </c>
      <c r="M57" s="2">
        <f t="shared" si="7"/>
        <v>8.7521796665752851E-3</v>
      </c>
      <c r="N57" s="2">
        <f t="shared" si="8"/>
        <v>7</v>
      </c>
      <c r="O57">
        <f t="shared" si="9"/>
        <v>1.6207740123287565E-4</v>
      </c>
      <c r="P57">
        <f t="shared" si="10"/>
        <v>8.5703354883630931E-3</v>
      </c>
      <c r="Q57">
        <f t="shared" si="11"/>
        <v>5.8103969412631143E-4</v>
      </c>
    </row>
    <row r="58" spans="1:17" x14ac:dyDescent="0.3">
      <c r="A58">
        <v>0.59</v>
      </c>
      <c r="B58">
        <v>1.768</v>
      </c>
      <c r="C58">
        <v>150</v>
      </c>
      <c r="D58">
        <v>196.15</v>
      </c>
      <c r="E58">
        <v>121.15</v>
      </c>
      <c r="F58">
        <v>121.153846153846</v>
      </c>
      <c r="G58">
        <v>25</v>
      </c>
      <c r="H58">
        <v>2</v>
      </c>
      <c r="I58">
        <v>127</v>
      </c>
      <c r="J58">
        <v>435</v>
      </c>
      <c r="K58">
        <v>430</v>
      </c>
      <c r="L58" s="2">
        <f t="shared" si="6"/>
        <v>8.5848348000464349E-3</v>
      </c>
      <c r="M58" s="2">
        <f t="shared" si="7"/>
        <v>8.4861585379769362E-3</v>
      </c>
      <c r="N58" s="2">
        <f t="shared" si="8"/>
        <v>-5</v>
      </c>
      <c r="O58">
        <f t="shared" si="9"/>
        <v>-9.8676262069499255E-5</v>
      </c>
      <c r="P58">
        <f t="shared" si="10"/>
        <v>8.5544267761646503E-3</v>
      </c>
      <c r="Q58">
        <f t="shared" si="11"/>
        <v>6.9504717556337784E-3</v>
      </c>
    </row>
    <row r="59" spans="1:17" x14ac:dyDescent="0.3">
      <c r="A59">
        <v>0.59</v>
      </c>
      <c r="B59">
        <v>1.768</v>
      </c>
      <c r="C59">
        <v>150</v>
      </c>
      <c r="D59">
        <v>196.15</v>
      </c>
      <c r="E59">
        <v>121.15</v>
      </c>
      <c r="F59">
        <v>121.153846153846</v>
      </c>
      <c r="G59">
        <v>25</v>
      </c>
      <c r="H59">
        <v>2</v>
      </c>
      <c r="I59">
        <v>136.75</v>
      </c>
      <c r="J59">
        <v>496</v>
      </c>
      <c r="K59">
        <v>476</v>
      </c>
      <c r="L59" s="2">
        <f t="shared" si="6"/>
        <v>8.4426178916896313E-3</v>
      </c>
      <c r="M59" s="2">
        <f t="shared" si="7"/>
        <v>8.1021897508956955E-3</v>
      </c>
      <c r="N59" s="2">
        <f t="shared" si="8"/>
        <v>-20</v>
      </c>
      <c r="O59">
        <f t="shared" si="9"/>
        <v>-3.4042814079393677E-4</v>
      </c>
      <c r="P59">
        <f t="shared" si="10"/>
        <v>7.550624593884548E-3</v>
      </c>
      <c r="Q59">
        <f t="shared" si="11"/>
        <v>5.6939136281752324E-3</v>
      </c>
    </row>
    <row r="60" spans="1:17" x14ac:dyDescent="0.3">
      <c r="A60">
        <v>0.59</v>
      </c>
      <c r="B60">
        <v>1.768</v>
      </c>
      <c r="C60">
        <v>150</v>
      </c>
      <c r="D60">
        <v>196.15</v>
      </c>
      <c r="E60">
        <v>121.15</v>
      </c>
      <c r="F60">
        <v>121.153846153846</v>
      </c>
      <c r="G60">
        <v>25</v>
      </c>
      <c r="H60">
        <v>2</v>
      </c>
      <c r="I60">
        <v>146.5</v>
      </c>
      <c r="J60">
        <v>547</v>
      </c>
      <c r="K60">
        <v>540</v>
      </c>
      <c r="L60" s="2">
        <f t="shared" si="6"/>
        <v>8.1126399954587012E-3</v>
      </c>
      <c r="M60" s="2">
        <f t="shared" si="7"/>
        <v>8.0088219333595955E-3</v>
      </c>
      <c r="N60" s="2">
        <f t="shared" si="8"/>
        <v>-7</v>
      </c>
      <c r="O60">
        <f t="shared" si="9"/>
        <v>-1.0381806209910586E-4</v>
      </c>
      <c r="P60">
        <f t="shared" si="10"/>
        <v>5.8782190944389346E-3</v>
      </c>
      <c r="Q60">
        <f t="shared" si="11"/>
        <v>7.3765886675312125E-3</v>
      </c>
    </row>
    <row r="61" spans="1:17" x14ac:dyDescent="0.3">
      <c r="A61">
        <v>0.59</v>
      </c>
      <c r="B61">
        <v>1.768</v>
      </c>
      <c r="C61">
        <v>150</v>
      </c>
      <c r="D61">
        <v>196.15</v>
      </c>
      <c r="E61">
        <v>121.15</v>
      </c>
      <c r="F61">
        <v>121.153846153846</v>
      </c>
      <c r="G61">
        <v>25</v>
      </c>
      <c r="H61">
        <v>2</v>
      </c>
      <c r="I61">
        <v>156.25</v>
      </c>
      <c r="J61">
        <v>603</v>
      </c>
      <c r="K61">
        <v>593</v>
      </c>
      <c r="L61" s="2">
        <f t="shared" si="6"/>
        <v>7.8618976816671043E-3</v>
      </c>
      <c r="M61" s="2">
        <f t="shared" si="7"/>
        <v>7.7315179522862241E-3</v>
      </c>
      <c r="N61" s="2">
        <f t="shared" si="8"/>
        <v>-10</v>
      </c>
      <c r="O61">
        <f t="shared" si="9"/>
        <v>-1.3037972938088066E-4</v>
      </c>
      <c r="P61">
        <f t="shared" si="10"/>
        <v>6.0387824857751904E-3</v>
      </c>
      <c r="Q61">
        <f t="shared" si="11"/>
        <v>5.7152762811800905E-3</v>
      </c>
    </row>
    <row r="62" spans="1:17" x14ac:dyDescent="0.3">
      <c r="A62">
        <v>0.59</v>
      </c>
      <c r="B62">
        <v>1.768</v>
      </c>
      <c r="C62">
        <v>150</v>
      </c>
      <c r="D62">
        <v>196.15</v>
      </c>
      <c r="E62">
        <v>121.15</v>
      </c>
      <c r="F62">
        <v>121.153846153846</v>
      </c>
      <c r="G62">
        <v>25</v>
      </c>
      <c r="H62">
        <v>2</v>
      </c>
      <c r="I62">
        <v>166</v>
      </c>
      <c r="J62">
        <v>673</v>
      </c>
      <c r="K62">
        <v>655</v>
      </c>
      <c r="L62" s="2">
        <f t="shared" si="6"/>
        <v>7.7740801786068776E-3</v>
      </c>
      <c r="M62" s="2">
        <f t="shared" si="7"/>
        <v>7.5661553001300222E-3</v>
      </c>
      <c r="N62" s="2">
        <f t="shared" si="8"/>
        <v>-18</v>
      </c>
      <c r="O62">
        <f t="shared" si="9"/>
        <v>-2.0792487847685556E-4</v>
      </c>
      <c r="P62">
        <f t="shared" si="10"/>
        <v>7.0917044126006159E-3</v>
      </c>
      <c r="Q62">
        <f t="shared" si="11"/>
        <v>6.2812239083034028E-3</v>
      </c>
    </row>
    <row r="63" spans="1:17" x14ac:dyDescent="0.3">
      <c r="A63">
        <v>0.59</v>
      </c>
      <c r="B63">
        <v>1.768</v>
      </c>
      <c r="C63">
        <v>150</v>
      </c>
      <c r="D63">
        <v>196.15</v>
      </c>
      <c r="E63">
        <v>121.15</v>
      </c>
      <c r="F63">
        <v>121.153846153846</v>
      </c>
      <c r="G63">
        <v>25</v>
      </c>
      <c r="H63">
        <v>2</v>
      </c>
      <c r="I63">
        <v>175.75</v>
      </c>
      <c r="J63">
        <v>731</v>
      </c>
      <c r="K63">
        <v>709</v>
      </c>
      <c r="L63" s="2">
        <f t="shared" si="6"/>
        <v>7.5331538454492244E-3</v>
      </c>
      <c r="M63" s="2">
        <f t="shared" si="7"/>
        <v>7.3064378610444604E-3</v>
      </c>
      <c r="N63" s="2">
        <f t="shared" si="8"/>
        <v>-22</v>
      </c>
      <c r="O63">
        <f t="shared" si="9"/>
        <v>-2.2671598440476463E-4</v>
      </c>
      <c r="P63">
        <f t="shared" si="10"/>
        <v>5.540704413155473E-3</v>
      </c>
      <c r="Q63">
        <f t="shared" si="11"/>
        <v>5.1585868674206134E-3</v>
      </c>
    </row>
    <row r="64" spans="1:17" x14ac:dyDescent="0.3">
      <c r="A64">
        <v>0.59</v>
      </c>
      <c r="B64">
        <v>1.768</v>
      </c>
      <c r="C64">
        <v>150</v>
      </c>
      <c r="D64">
        <v>196.15</v>
      </c>
      <c r="E64">
        <v>121.15</v>
      </c>
      <c r="F64">
        <v>121.153846153846</v>
      </c>
      <c r="G64">
        <v>25</v>
      </c>
      <c r="H64">
        <v>2</v>
      </c>
      <c r="I64">
        <v>185.5</v>
      </c>
      <c r="J64">
        <v>789</v>
      </c>
      <c r="K64">
        <v>762</v>
      </c>
      <c r="L64" s="2">
        <f t="shared" si="6"/>
        <v>7.2985956277275181E-3</v>
      </c>
      <c r="M64" s="2">
        <f t="shared" si="7"/>
        <v>7.0488338001626983E-3</v>
      </c>
      <c r="N64" s="2">
        <f t="shared" si="8"/>
        <v>-27</v>
      </c>
      <c r="O64">
        <f t="shared" si="9"/>
        <v>-2.4976182756482004E-4</v>
      </c>
      <c r="P64">
        <f t="shared" si="10"/>
        <v>5.2416214067706104E-3</v>
      </c>
      <c r="Q64">
        <f t="shared" si="11"/>
        <v>4.7897574923938336E-3</v>
      </c>
    </row>
    <row r="65" spans="1:17" x14ac:dyDescent="0.3">
      <c r="A65">
        <v>0.59</v>
      </c>
      <c r="B65">
        <v>1.768</v>
      </c>
      <c r="C65">
        <v>150</v>
      </c>
      <c r="D65">
        <v>196.15</v>
      </c>
      <c r="E65">
        <v>121.15</v>
      </c>
      <c r="F65">
        <v>121.153846153846</v>
      </c>
      <c r="G65">
        <v>25</v>
      </c>
      <c r="H65">
        <v>2</v>
      </c>
      <c r="I65">
        <v>195.25</v>
      </c>
      <c r="J65">
        <v>856</v>
      </c>
      <c r="K65">
        <v>828</v>
      </c>
      <c r="L65" s="2">
        <f t="shared" si="6"/>
        <v>7.147296632363704E-3</v>
      </c>
      <c r="M65" s="2">
        <f t="shared" si="7"/>
        <v>6.9135065556041432E-3</v>
      </c>
      <c r="N65" s="2">
        <f t="shared" si="8"/>
        <v>-28</v>
      </c>
      <c r="O65">
        <f t="shared" si="9"/>
        <v>-2.337900767595604E-4</v>
      </c>
      <c r="P65">
        <f t="shared" si="10"/>
        <v>5.7448726028086197E-3</v>
      </c>
      <c r="Q65">
        <f t="shared" si="11"/>
        <v>5.6591282356025212E-3</v>
      </c>
    </row>
    <row r="66" spans="1:17" x14ac:dyDescent="0.3">
      <c r="A66">
        <v>0.59</v>
      </c>
      <c r="B66">
        <v>1.768</v>
      </c>
      <c r="C66">
        <v>150</v>
      </c>
      <c r="D66">
        <v>196.15</v>
      </c>
      <c r="E66">
        <v>121.15</v>
      </c>
      <c r="F66">
        <v>121.153846153846</v>
      </c>
      <c r="G66">
        <v>25</v>
      </c>
      <c r="H66">
        <v>2</v>
      </c>
      <c r="I66">
        <v>205</v>
      </c>
      <c r="J66">
        <v>925</v>
      </c>
      <c r="K66">
        <v>887</v>
      </c>
      <c r="L66" s="2">
        <f t="shared" si="6"/>
        <v>7.0062259302797469E-3</v>
      </c>
      <c r="M66" s="2">
        <f t="shared" si="7"/>
        <v>6.718402594765552E-3</v>
      </c>
      <c r="N66" s="2">
        <f t="shared" si="8"/>
        <v>-38</v>
      </c>
      <c r="O66">
        <f t="shared" si="9"/>
        <v>-2.8782333551419503E-4</v>
      </c>
      <c r="P66">
        <f t="shared" si="10"/>
        <v>5.6281188735710841E-3</v>
      </c>
      <c r="Q66">
        <f t="shared" si="11"/>
        <v>4.8124494716042607E-3</v>
      </c>
    </row>
    <row r="67" spans="1:17" x14ac:dyDescent="0.3">
      <c r="A67">
        <v>0.59</v>
      </c>
      <c r="B67">
        <v>1.768</v>
      </c>
      <c r="C67">
        <v>150</v>
      </c>
      <c r="D67">
        <v>196.15</v>
      </c>
      <c r="E67">
        <v>121.15</v>
      </c>
      <c r="F67">
        <v>121.153846153846</v>
      </c>
      <c r="G67">
        <v>25</v>
      </c>
      <c r="H67">
        <v>2</v>
      </c>
      <c r="I67">
        <v>214.75</v>
      </c>
      <c r="J67">
        <v>999</v>
      </c>
      <c r="K67">
        <v>956</v>
      </c>
      <c r="L67" s="2">
        <f t="shared" si="6"/>
        <v>6.8952381491889751E-3</v>
      </c>
      <c r="M67" s="2">
        <f t="shared" si="7"/>
        <v>6.5984461167414013E-3</v>
      </c>
      <c r="N67" s="2">
        <f t="shared" si="8"/>
        <v>-43</v>
      </c>
      <c r="O67">
        <f t="shared" si="9"/>
        <v>-2.9679203244757348E-4</v>
      </c>
      <c r="P67">
        <f t="shared" si="10"/>
        <v>5.7555459635865091E-3</v>
      </c>
      <c r="Q67">
        <f t="shared" si="11"/>
        <v>5.3666577228036368E-3</v>
      </c>
    </row>
    <row r="68" spans="1:17" x14ac:dyDescent="0.3">
      <c r="A68">
        <v>0.59</v>
      </c>
      <c r="B68">
        <v>1.768</v>
      </c>
      <c r="C68">
        <v>150</v>
      </c>
      <c r="D68">
        <v>196.15</v>
      </c>
      <c r="E68">
        <v>121.15</v>
      </c>
      <c r="F68">
        <v>121.153846153846</v>
      </c>
      <c r="G68">
        <v>25</v>
      </c>
      <c r="H68">
        <v>2</v>
      </c>
      <c r="I68">
        <v>224.5</v>
      </c>
      <c r="J68">
        <v>1057</v>
      </c>
      <c r="K68">
        <v>1018</v>
      </c>
      <c r="L68" s="2">
        <f t="shared" si="6"/>
        <v>6.6756325553199982E-3</v>
      </c>
      <c r="M68" s="2">
        <f t="shared" si="7"/>
        <v>6.4293225556440476E-3</v>
      </c>
      <c r="N68" s="2">
        <f t="shared" si="8"/>
        <v>-39</v>
      </c>
      <c r="O68">
        <f t="shared" si="9"/>
        <v>-2.4630999967595075E-4</v>
      </c>
      <c r="P68">
        <f t="shared" si="10"/>
        <v>4.3108383225859605E-3</v>
      </c>
      <c r="Q68">
        <f t="shared" si="11"/>
        <v>4.6081375172470612E-3</v>
      </c>
    </row>
    <row r="69" spans="1:17" x14ac:dyDescent="0.3">
      <c r="A69">
        <v>0.59</v>
      </c>
      <c r="B69">
        <v>1.768</v>
      </c>
      <c r="C69">
        <v>150</v>
      </c>
      <c r="D69">
        <v>196.15</v>
      </c>
      <c r="E69">
        <v>121.15</v>
      </c>
      <c r="F69">
        <v>121.153846153846</v>
      </c>
      <c r="G69">
        <v>25</v>
      </c>
      <c r="H69">
        <v>2</v>
      </c>
      <c r="I69">
        <v>234.25</v>
      </c>
      <c r="J69">
        <v>1131</v>
      </c>
      <c r="K69">
        <v>1078</v>
      </c>
      <c r="L69" s="2">
        <f t="shared" si="6"/>
        <v>6.5607506647522591E-3</v>
      </c>
      <c r="M69" s="2">
        <f t="shared" si="7"/>
        <v>6.2533061154756283E-3</v>
      </c>
      <c r="N69" s="2">
        <f t="shared" si="8"/>
        <v>-53</v>
      </c>
      <c r="O69">
        <f t="shared" si="9"/>
        <v>-3.0744454927663105E-4</v>
      </c>
      <c r="P69">
        <f t="shared" si="10"/>
        <v>5.2662461432489089E-3</v>
      </c>
      <c r="Q69">
        <f t="shared" si="11"/>
        <v>4.2699293053369532E-3</v>
      </c>
    </row>
    <row r="70" spans="1:17" x14ac:dyDescent="0.3">
      <c r="A70">
        <v>0.59</v>
      </c>
      <c r="B70">
        <v>1.768</v>
      </c>
      <c r="C70">
        <v>150</v>
      </c>
      <c r="D70">
        <v>196.15</v>
      </c>
      <c r="E70">
        <v>121.15</v>
      </c>
      <c r="F70">
        <v>121.153846153846</v>
      </c>
      <c r="G70">
        <v>25</v>
      </c>
      <c r="H70">
        <v>2</v>
      </c>
      <c r="I70">
        <v>244</v>
      </c>
      <c r="J70">
        <v>1192</v>
      </c>
      <c r="K70">
        <v>1118</v>
      </c>
      <c r="L70" s="2">
        <f t="shared" si="6"/>
        <v>6.3730412579124981E-3</v>
      </c>
      <c r="M70" s="2">
        <f t="shared" si="7"/>
        <v>5.9773994348541722E-3</v>
      </c>
      <c r="N70" s="2">
        <f t="shared" si="8"/>
        <v>-74</v>
      </c>
      <c r="O70">
        <f t="shared" si="9"/>
        <v>-3.9564182305832626E-4</v>
      </c>
      <c r="P70">
        <f t="shared" si="10"/>
        <v>4.1640924968887596E-3</v>
      </c>
      <c r="Q70">
        <f t="shared" si="11"/>
        <v>2.7305524569762357E-3</v>
      </c>
    </row>
    <row r="71" spans="1:17" x14ac:dyDescent="0.3">
      <c r="A71">
        <v>0.59</v>
      </c>
      <c r="B71">
        <v>1.768</v>
      </c>
      <c r="C71">
        <v>150</v>
      </c>
      <c r="D71">
        <v>196.15</v>
      </c>
      <c r="E71">
        <v>121.15</v>
      </c>
      <c r="F71">
        <v>121.153846153846</v>
      </c>
      <c r="G71">
        <v>25</v>
      </c>
      <c r="H71">
        <v>2</v>
      </c>
      <c r="I71">
        <v>253.75</v>
      </c>
      <c r="J71">
        <v>1243</v>
      </c>
      <c r="K71">
        <v>1174</v>
      </c>
      <c r="L71" s="2">
        <f t="shared" si="6"/>
        <v>6.1448198368543082E-3</v>
      </c>
      <c r="M71" s="2">
        <f t="shared" si="7"/>
        <v>5.8037155981230546E-3</v>
      </c>
      <c r="N71" s="2">
        <f t="shared" si="8"/>
        <v>-69</v>
      </c>
      <c r="O71">
        <f t="shared" si="9"/>
        <v>-3.4110423873125282E-4</v>
      </c>
      <c r="P71">
        <f t="shared" si="10"/>
        <v>3.3450639045702222E-3</v>
      </c>
      <c r="Q71">
        <f t="shared" si="11"/>
        <v>3.6730113461947538E-3</v>
      </c>
    </row>
    <row r="72" spans="1:17" x14ac:dyDescent="0.3">
      <c r="A72">
        <v>0.59</v>
      </c>
      <c r="B72">
        <v>1.768</v>
      </c>
      <c r="C72">
        <v>150</v>
      </c>
      <c r="D72">
        <v>196.15</v>
      </c>
      <c r="E72">
        <v>121.15</v>
      </c>
      <c r="F72">
        <v>121.153846153846</v>
      </c>
      <c r="G72">
        <v>25</v>
      </c>
      <c r="H72">
        <v>2</v>
      </c>
      <c r="I72">
        <v>263.5</v>
      </c>
      <c r="J72">
        <v>1295</v>
      </c>
      <c r="K72">
        <v>1233</v>
      </c>
      <c r="L72" s="2">
        <f t="shared" si="6"/>
        <v>5.9368852746095506E-3</v>
      </c>
      <c r="M72" s="2">
        <f t="shared" si="7"/>
        <v>5.6526482962112549E-3</v>
      </c>
      <c r="N72" s="2">
        <f t="shared" si="8"/>
        <v>-62</v>
      </c>
      <c r="O72">
        <f t="shared" si="9"/>
        <v>-2.842369783982951E-4</v>
      </c>
      <c r="P72">
        <f t="shared" si="10"/>
        <v>3.2820739029744807E-3</v>
      </c>
      <c r="Q72">
        <f t="shared" si="11"/>
        <v>3.723891543759507E-3</v>
      </c>
    </row>
    <row r="73" spans="1:17" x14ac:dyDescent="0.3">
      <c r="A73">
        <v>0.59</v>
      </c>
      <c r="B73">
        <v>1.768</v>
      </c>
      <c r="C73">
        <v>150</v>
      </c>
      <c r="D73">
        <v>196.15</v>
      </c>
      <c r="E73">
        <v>121.15</v>
      </c>
      <c r="F73">
        <v>121.153846153846</v>
      </c>
      <c r="G73">
        <v>25</v>
      </c>
      <c r="H73">
        <v>2</v>
      </c>
      <c r="I73">
        <v>273.25</v>
      </c>
      <c r="J73">
        <v>1352</v>
      </c>
      <c r="K73">
        <v>1287</v>
      </c>
      <c r="L73" s="2">
        <f t="shared" si="6"/>
        <v>5.7637678162604754E-3</v>
      </c>
      <c r="M73" s="2">
        <f t="shared" si="7"/>
        <v>5.486663594324875E-3</v>
      </c>
      <c r="N73" s="2">
        <f t="shared" si="8"/>
        <v>-65</v>
      </c>
      <c r="O73">
        <f t="shared" si="9"/>
        <v>-2.7710422193559975E-4</v>
      </c>
      <c r="P73">
        <f t="shared" si="10"/>
        <v>3.4669558740235877E-3</v>
      </c>
      <c r="Q73">
        <f t="shared" si="11"/>
        <v>3.2844845122328727E-3</v>
      </c>
    </row>
    <row r="74" spans="1:17" x14ac:dyDescent="0.3">
      <c r="A74">
        <v>0.59</v>
      </c>
      <c r="B74">
        <v>1.768</v>
      </c>
      <c r="C74">
        <v>150</v>
      </c>
      <c r="D74">
        <v>196.15</v>
      </c>
      <c r="E74">
        <v>121.15</v>
      </c>
      <c r="F74">
        <v>121.153846153846</v>
      </c>
      <c r="G74">
        <v>25</v>
      </c>
      <c r="H74">
        <v>2</v>
      </c>
      <c r="I74">
        <v>283</v>
      </c>
      <c r="J74">
        <v>1411</v>
      </c>
      <c r="K74">
        <v>1323</v>
      </c>
      <c r="L74" s="2">
        <f t="shared" si="6"/>
        <v>5.6079517712211251E-3</v>
      </c>
      <c r="M74" s="2">
        <f t="shared" si="7"/>
        <v>5.2581999952697016E-3</v>
      </c>
      <c r="N74" s="2">
        <f t="shared" si="8"/>
        <v>-88</v>
      </c>
      <c r="O74">
        <f t="shared" si="9"/>
        <v>-3.4975177595142381E-4</v>
      </c>
      <c r="P74">
        <f t="shared" si="10"/>
        <v>3.4628007209161439E-3</v>
      </c>
      <c r="Q74">
        <f t="shared" si="11"/>
        <v>2.1128953551352741E-3</v>
      </c>
    </row>
    <row r="75" spans="1:17" x14ac:dyDescent="0.3">
      <c r="A75">
        <v>0.59</v>
      </c>
      <c r="B75">
        <v>1.768</v>
      </c>
      <c r="C75">
        <v>150</v>
      </c>
      <c r="D75">
        <v>196.15</v>
      </c>
      <c r="E75">
        <v>121.15</v>
      </c>
      <c r="F75">
        <v>121.153846153846</v>
      </c>
      <c r="G75">
        <v>25</v>
      </c>
      <c r="H75">
        <v>2</v>
      </c>
      <c r="I75">
        <v>292.75</v>
      </c>
      <c r="J75">
        <v>1449</v>
      </c>
      <c r="K75">
        <v>1373</v>
      </c>
      <c r="L75" s="2">
        <f t="shared" si="6"/>
        <v>5.3817646943790359E-3</v>
      </c>
      <c r="M75" s="2">
        <f t="shared" si="7"/>
        <v>5.0994913218650219E-3</v>
      </c>
      <c r="N75" s="2">
        <f t="shared" si="8"/>
        <v>-76</v>
      </c>
      <c r="O75">
        <f t="shared" si="9"/>
        <v>-2.822733725140143E-4</v>
      </c>
      <c r="P75">
        <f t="shared" si="10"/>
        <v>2.154741427566549E-3</v>
      </c>
      <c r="Q75">
        <f t="shared" si="11"/>
        <v>2.8351860889033538E-3</v>
      </c>
    </row>
    <row r="76" spans="1:17" x14ac:dyDescent="0.3">
      <c r="A76">
        <v>0.59</v>
      </c>
      <c r="B76">
        <v>1.768</v>
      </c>
      <c r="C76">
        <v>150</v>
      </c>
      <c r="D76">
        <v>196.15</v>
      </c>
      <c r="E76">
        <v>121.15</v>
      </c>
      <c r="F76">
        <v>121.153846153846</v>
      </c>
      <c r="G76">
        <v>25</v>
      </c>
      <c r="H76">
        <v>2</v>
      </c>
      <c r="I76">
        <v>302.5</v>
      </c>
      <c r="J76">
        <v>1485</v>
      </c>
      <c r="K76">
        <v>1403</v>
      </c>
      <c r="L76" s="2">
        <f t="shared" si="6"/>
        <v>5.1656600612846569E-3</v>
      </c>
      <c r="M76" s="2">
        <f t="shared" si="7"/>
        <v>4.8804182262507569E-3</v>
      </c>
      <c r="N76" s="2">
        <f t="shared" si="8"/>
        <v>-82</v>
      </c>
      <c r="O76">
        <f t="shared" si="9"/>
        <v>-2.8524183503390025E-4</v>
      </c>
      <c r="P76">
        <f t="shared" si="10"/>
        <v>1.9744612201495109E-3</v>
      </c>
      <c r="Q76">
        <f t="shared" si="11"/>
        <v>1.6453843501245925E-3</v>
      </c>
    </row>
    <row r="77" spans="1:17" x14ac:dyDescent="0.3">
      <c r="A77">
        <v>0.59</v>
      </c>
      <c r="B77">
        <v>1.768</v>
      </c>
      <c r="C77">
        <v>150</v>
      </c>
      <c r="D77">
        <v>196.15</v>
      </c>
      <c r="E77">
        <v>121.15</v>
      </c>
      <c r="F77">
        <v>121.153846153846</v>
      </c>
      <c r="G77">
        <v>25</v>
      </c>
      <c r="H77">
        <v>2</v>
      </c>
      <c r="I77">
        <v>312.25</v>
      </c>
      <c r="J77">
        <v>1497</v>
      </c>
      <c r="K77">
        <v>1426</v>
      </c>
      <c r="L77" s="2">
        <f t="shared" si="6"/>
        <v>4.8872778888437605E-3</v>
      </c>
      <c r="M77" s="2">
        <f t="shared" si="7"/>
        <v>4.6554831459527067E-3</v>
      </c>
      <c r="N77" s="2">
        <f t="shared" si="8"/>
        <v>-71</v>
      </c>
      <c r="O77">
        <f t="shared" si="9"/>
        <v>-2.3179474289105343E-4</v>
      </c>
      <c r="P77">
        <f t="shared" si="10"/>
        <v>6.372769642369508E-4</v>
      </c>
      <c r="Q77">
        <f t="shared" si="11"/>
        <v>1.221447514787489E-3</v>
      </c>
    </row>
    <row r="78" spans="1:17" x14ac:dyDescent="0.3">
      <c r="A78">
        <v>0.59</v>
      </c>
      <c r="B78">
        <v>1.768</v>
      </c>
      <c r="C78">
        <v>150</v>
      </c>
      <c r="D78">
        <v>196.15</v>
      </c>
      <c r="E78">
        <v>121.15</v>
      </c>
      <c r="F78">
        <v>121.153846153846</v>
      </c>
      <c r="G78">
        <v>25</v>
      </c>
      <c r="H78">
        <v>2</v>
      </c>
      <c r="I78">
        <v>322</v>
      </c>
      <c r="J78">
        <v>1508</v>
      </c>
      <c r="K78">
        <v>1438</v>
      </c>
      <c r="L78" s="2">
        <f t="shared" si="6"/>
        <v>4.6295600899382387E-3</v>
      </c>
      <c r="M78" s="2">
        <f t="shared" si="7"/>
        <v>4.4146600857633868E-3</v>
      </c>
      <c r="N78" s="2">
        <f t="shared" si="8"/>
        <v>-70</v>
      </c>
      <c r="O78">
        <f t="shared" si="9"/>
        <v>-2.1490000417485192E-4</v>
      </c>
      <c r="P78">
        <f t="shared" si="10"/>
        <v>5.662102419407857E-4</v>
      </c>
      <c r="Q78">
        <f t="shared" si="11"/>
        <v>6.1768390029903893E-4</v>
      </c>
    </row>
    <row r="79" spans="1:17" x14ac:dyDescent="0.3">
      <c r="A79">
        <v>0.59</v>
      </c>
      <c r="B79">
        <v>1.768</v>
      </c>
      <c r="C79">
        <v>150</v>
      </c>
      <c r="D79">
        <v>196.15</v>
      </c>
      <c r="E79">
        <v>121.15</v>
      </c>
      <c r="F79">
        <v>121.153846153846</v>
      </c>
      <c r="G79">
        <v>25</v>
      </c>
      <c r="H79">
        <v>2</v>
      </c>
      <c r="I79">
        <v>331.75</v>
      </c>
      <c r="J79">
        <v>1512</v>
      </c>
      <c r="K79">
        <v>1445</v>
      </c>
      <c r="L79" s="2">
        <f t="shared" si="6"/>
        <v>4.3730058205403311E-3</v>
      </c>
      <c r="M79" s="2">
        <f t="shared" si="7"/>
        <v>4.1792284462174459E-3</v>
      </c>
      <c r="N79" s="2">
        <f t="shared" si="8"/>
        <v>-67</v>
      </c>
      <c r="O79">
        <f t="shared" si="9"/>
        <v>-1.9377737432288504E-4</v>
      </c>
      <c r="P79">
        <f t="shared" si="10"/>
        <v>1.9975322562889252E-4</v>
      </c>
      <c r="Q79">
        <f t="shared" si="11"/>
        <v>3.4956814485056191E-4</v>
      </c>
    </row>
    <row r="80" spans="1:17" x14ac:dyDescent="0.3">
      <c r="A80">
        <v>0.59</v>
      </c>
      <c r="B80">
        <v>1.768</v>
      </c>
      <c r="C80">
        <v>150</v>
      </c>
      <c r="D80">
        <v>196.15</v>
      </c>
      <c r="E80">
        <v>121.15</v>
      </c>
      <c r="F80">
        <v>121.153846153846</v>
      </c>
      <c r="G80">
        <v>25</v>
      </c>
      <c r="H80">
        <v>2</v>
      </c>
      <c r="I80">
        <v>341.5</v>
      </c>
      <c r="J80">
        <v>1512</v>
      </c>
      <c r="K80">
        <v>1447</v>
      </c>
      <c r="L80" s="2">
        <f t="shared" si="6"/>
        <v>4.1268672822715345E-3</v>
      </c>
      <c r="M80" s="2">
        <f t="shared" si="7"/>
        <v>3.9494556596871106E-3</v>
      </c>
      <c r="N80" s="2">
        <f t="shared" si="8"/>
        <v>-65</v>
      </c>
      <c r="O80">
        <f t="shared" si="9"/>
        <v>-1.7741162258442446E-4</v>
      </c>
      <c r="P80">
        <f t="shared" si="10"/>
        <v>0</v>
      </c>
      <c r="Q80">
        <f t="shared" si="11"/>
        <v>9.6983788529438159E-5</v>
      </c>
    </row>
    <row r="81" spans="1:17" x14ac:dyDescent="0.3">
      <c r="A81">
        <v>0.59</v>
      </c>
      <c r="B81">
        <v>1.768</v>
      </c>
      <c r="C81">
        <v>150</v>
      </c>
      <c r="D81">
        <v>196.15</v>
      </c>
      <c r="E81">
        <v>121.15</v>
      </c>
      <c r="F81">
        <v>121.153846153846</v>
      </c>
      <c r="G81">
        <v>25</v>
      </c>
      <c r="H81">
        <v>2</v>
      </c>
      <c r="I81">
        <v>351.25</v>
      </c>
      <c r="J81">
        <v>1514</v>
      </c>
      <c r="K81">
        <v>1449</v>
      </c>
      <c r="L81" s="2">
        <f t="shared" si="6"/>
        <v>3.9060998127765077E-3</v>
      </c>
      <c r="M81" s="2">
        <f t="shared" si="7"/>
        <v>3.7384006794670805E-3</v>
      </c>
      <c r="N81" s="2">
        <f t="shared" si="8"/>
        <v>-65</v>
      </c>
      <c r="O81">
        <f t="shared" si="9"/>
        <v>-1.6769913330942735E-4</v>
      </c>
      <c r="P81">
        <f t="shared" si="10"/>
        <v>9.4253822630738709E-5</v>
      </c>
      <c r="Q81">
        <f t="shared" si="11"/>
        <v>9.4253822630738709E-5</v>
      </c>
    </row>
    <row r="82" spans="1:17" x14ac:dyDescent="0.3">
      <c r="A82">
        <v>0.59</v>
      </c>
      <c r="B82">
        <v>1.768</v>
      </c>
      <c r="C82">
        <v>150</v>
      </c>
      <c r="D82">
        <v>196.15</v>
      </c>
      <c r="E82">
        <v>121.15</v>
      </c>
      <c r="F82">
        <v>121.153846153846</v>
      </c>
      <c r="G82">
        <v>25</v>
      </c>
      <c r="H82">
        <v>2</v>
      </c>
      <c r="I82">
        <v>361</v>
      </c>
      <c r="J82">
        <v>1517</v>
      </c>
      <c r="K82">
        <v>1449</v>
      </c>
      <c r="L82" s="2">
        <f t="shared" si="6"/>
        <v>3.7052823208908038E-3</v>
      </c>
      <c r="M82" s="2">
        <f t="shared" si="7"/>
        <v>3.5391918806662987E-3</v>
      </c>
      <c r="N82" s="2">
        <f t="shared" si="8"/>
        <v>-68</v>
      </c>
      <c r="O82">
        <f t="shared" si="9"/>
        <v>-1.6609044022450537E-4</v>
      </c>
      <c r="P82">
        <f t="shared" si="10"/>
        <v>1.3751000834140591E-4</v>
      </c>
      <c r="Q82">
        <f t="shared" si="11"/>
        <v>0</v>
      </c>
    </row>
    <row r="83" spans="1:17" x14ac:dyDescent="0.3">
      <c r="A83">
        <v>0.59</v>
      </c>
      <c r="B83">
        <v>1.768</v>
      </c>
      <c r="C83">
        <v>150</v>
      </c>
      <c r="D83">
        <v>196.15</v>
      </c>
      <c r="E83">
        <v>121.15</v>
      </c>
      <c r="F83">
        <v>121.153846153846</v>
      </c>
      <c r="G83">
        <v>25</v>
      </c>
      <c r="H83">
        <v>2</v>
      </c>
      <c r="I83">
        <v>370.75</v>
      </c>
      <c r="J83">
        <v>1518</v>
      </c>
      <c r="K83">
        <v>1453</v>
      </c>
      <c r="L83" s="2">
        <f t="shared" si="6"/>
        <v>3.5152772171515015E-3</v>
      </c>
      <c r="M83" s="2">
        <f t="shared" si="7"/>
        <v>3.3647548066674123E-3</v>
      </c>
      <c r="N83" s="2">
        <f t="shared" si="8"/>
        <v>-65</v>
      </c>
      <c r="O83">
        <f t="shared" si="9"/>
        <v>-1.5052241048408931E-4</v>
      </c>
      <c r="P83">
        <f t="shared" si="10"/>
        <v>4.4615193459135117E-5</v>
      </c>
      <c r="Q83">
        <f t="shared" si="11"/>
        <v>1.7846077383654047E-4</v>
      </c>
    </row>
    <row r="84" spans="1:17" x14ac:dyDescent="0.3">
      <c r="A84">
        <v>0.59</v>
      </c>
      <c r="B84">
        <v>1.768</v>
      </c>
      <c r="C84">
        <v>150</v>
      </c>
      <c r="D84">
        <v>196.15</v>
      </c>
      <c r="E84">
        <v>121.15</v>
      </c>
      <c r="F84">
        <v>121.153846153846</v>
      </c>
      <c r="G84">
        <v>25</v>
      </c>
      <c r="H84">
        <v>2</v>
      </c>
      <c r="I84">
        <v>380.5</v>
      </c>
      <c r="J84">
        <v>1518</v>
      </c>
      <c r="K84">
        <v>1454</v>
      </c>
      <c r="L84" s="2">
        <f t="shared" si="6"/>
        <v>3.3374331597506861E-3</v>
      </c>
      <c r="M84" s="2">
        <f t="shared" si="7"/>
        <v>3.1967245153343197E-3</v>
      </c>
      <c r="N84" s="2">
        <f t="shared" si="8"/>
        <v>-64</v>
      </c>
      <c r="O84">
        <f t="shared" si="9"/>
        <v>-1.4070864441636621E-4</v>
      </c>
      <c r="P84">
        <f t="shared" si="10"/>
        <v>0</v>
      </c>
      <c r="Q84">
        <f t="shared" si="11"/>
        <v>4.3457128537400491E-5</v>
      </c>
    </row>
    <row r="85" spans="1:17" x14ac:dyDescent="0.3">
      <c r="A85">
        <v>0.59</v>
      </c>
      <c r="B85">
        <v>1.768</v>
      </c>
      <c r="C85">
        <v>150</v>
      </c>
      <c r="D85">
        <v>196.15</v>
      </c>
      <c r="E85">
        <v>121.15</v>
      </c>
      <c r="F85">
        <v>121.153846153846</v>
      </c>
      <c r="G85">
        <v>25</v>
      </c>
      <c r="H85">
        <v>2</v>
      </c>
      <c r="I85">
        <v>390.25</v>
      </c>
      <c r="J85">
        <v>1520</v>
      </c>
      <c r="K85">
        <v>1456</v>
      </c>
      <c r="L85" s="2">
        <f t="shared" si="6"/>
        <v>3.1769317997381685E-3</v>
      </c>
      <c r="M85" s="2">
        <f t="shared" si="7"/>
        <v>3.0431662502755086E-3</v>
      </c>
      <c r="N85" s="2">
        <f t="shared" si="8"/>
        <v>-64</v>
      </c>
      <c r="O85">
        <f t="shared" si="9"/>
        <v>-1.3376554946265972E-4</v>
      </c>
      <c r="P85">
        <f t="shared" si="10"/>
        <v>8.4715323551662978E-5</v>
      </c>
      <c r="Q85">
        <f t="shared" si="11"/>
        <v>8.4715323551662978E-5</v>
      </c>
    </row>
    <row r="86" spans="1:17" x14ac:dyDescent="0.3">
      <c r="A86">
        <v>0.59</v>
      </c>
      <c r="B86">
        <v>1.768</v>
      </c>
      <c r="C86">
        <v>150</v>
      </c>
      <c r="D86">
        <v>196.15</v>
      </c>
      <c r="E86">
        <v>121.15</v>
      </c>
      <c r="F86">
        <v>121.153846153846</v>
      </c>
      <c r="G86">
        <v>25</v>
      </c>
      <c r="H86">
        <v>2</v>
      </c>
      <c r="I86">
        <v>400</v>
      </c>
      <c r="J86">
        <v>1520</v>
      </c>
      <c r="K86">
        <v>1457</v>
      </c>
      <c r="L86" s="2">
        <f t="shared" si="6"/>
        <v>3.0239439187460114E-3</v>
      </c>
      <c r="M86" s="2">
        <f t="shared" si="7"/>
        <v>2.8986094010611438E-3</v>
      </c>
      <c r="N86" s="2">
        <f t="shared" si="8"/>
        <v>-63</v>
      </c>
      <c r="O86">
        <f t="shared" si="9"/>
        <v>-1.2533451768486758E-4</v>
      </c>
      <c r="P86">
        <f t="shared" si="10"/>
        <v>0</v>
      </c>
      <c r="Q86">
        <f t="shared" si="11"/>
        <v>4.1312455316320305E-5</v>
      </c>
    </row>
    <row r="87" spans="1:17" x14ac:dyDescent="0.3">
      <c r="A87">
        <v>0.59</v>
      </c>
      <c r="B87">
        <v>1.768</v>
      </c>
      <c r="C87">
        <v>150</v>
      </c>
      <c r="D87">
        <v>196.15</v>
      </c>
      <c r="E87">
        <v>121.15</v>
      </c>
      <c r="F87">
        <v>121.153846153846</v>
      </c>
      <c r="G87">
        <v>25</v>
      </c>
      <c r="H87">
        <v>2</v>
      </c>
      <c r="I87">
        <v>10</v>
      </c>
      <c r="J87">
        <v>4</v>
      </c>
      <c r="K87">
        <v>10</v>
      </c>
      <c r="L87" s="2">
        <f t="shared" si="6"/>
        <v>1.2732395447351627E-2</v>
      </c>
      <c r="M87" s="2">
        <f t="shared" si="7"/>
        <v>3.1830988618379068E-2</v>
      </c>
      <c r="N87" s="2">
        <f t="shared" si="8"/>
        <v>6</v>
      </c>
      <c r="O87">
        <f t="shared" si="9"/>
        <v>1.9098593171027439E-2</v>
      </c>
      <c r="P87">
        <f t="shared" si="10"/>
        <v>3.0178723418050448E-3</v>
      </c>
      <c r="Q87">
        <f t="shared" si="11"/>
        <v>2.880515355271702E-3</v>
      </c>
    </row>
    <row r="88" spans="1:17" x14ac:dyDescent="0.3">
      <c r="A88" t="s">
        <v>21</v>
      </c>
      <c r="J88" t="s">
        <v>11</v>
      </c>
      <c r="K88" t="s">
        <v>12</v>
      </c>
      <c r="L88" t="s">
        <v>17</v>
      </c>
      <c r="M88" t="s">
        <v>14</v>
      </c>
      <c r="N88" t="s">
        <v>22</v>
      </c>
      <c r="O88" t="s">
        <v>23</v>
      </c>
      <c r="P88" t="s">
        <v>42</v>
      </c>
    </row>
    <row r="89" spans="1:17" x14ac:dyDescent="0.3">
      <c r="A89" t="s">
        <v>2</v>
      </c>
      <c r="B89" t="s">
        <v>3</v>
      </c>
      <c r="C89" t="s">
        <v>4</v>
      </c>
      <c r="D89" t="s">
        <v>5</v>
      </c>
      <c r="E89" t="s">
        <v>6</v>
      </c>
      <c r="F89" t="s">
        <v>7</v>
      </c>
      <c r="G89" t="s">
        <v>8</v>
      </c>
      <c r="H89" t="s">
        <v>9</v>
      </c>
      <c r="I89" s="1" t="s">
        <v>10</v>
      </c>
      <c r="J89" t="s">
        <v>49</v>
      </c>
      <c r="K89" t="s">
        <v>50</v>
      </c>
      <c r="L89" t="s">
        <v>49</v>
      </c>
      <c r="M89" t="s">
        <v>50</v>
      </c>
      <c r="N89" t="s">
        <v>51</v>
      </c>
      <c r="O89" t="s">
        <v>51</v>
      </c>
      <c r="P89" t="s">
        <v>49</v>
      </c>
      <c r="Q89" t="s">
        <v>50</v>
      </c>
    </row>
    <row r="90" spans="1:17" x14ac:dyDescent="0.3">
      <c r="A90">
        <v>0.59</v>
      </c>
      <c r="B90">
        <v>1.768</v>
      </c>
      <c r="C90">
        <v>150</v>
      </c>
      <c r="D90">
        <v>196.15</v>
      </c>
      <c r="E90">
        <v>121.15</v>
      </c>
      <c r="F90">
        <v>121.153846153846</v>
      </c>
      <c r="G90">
        <v>100</v>
      </c>
      <c r="H90">
        <v>2</v>
      </c>
      <c r="I90">
        <v>10</v>
      </c>
      <c r="J90">
        <v>6</v>
      </c>
      <c r="K90">
        <v>18</v>
      </c>
      <c r="L90" s="2">
        <f t="shared" si="6"/>
        <v>1.9098593171027439E-2</v>
      </c>
      <c r="M90" s="2">
        <f t="shared" si="7"/>
        <v>5.7295779513082318E-2</v>
      </c>
      <c r="N90" s="2">
        <f t="shared" si="8"/>
        <v>12</v>
      </c>
      <c r="O90">
        <f t="shared" si="9"/>
        <v>3.8197186342054879E-2</v>
      </c>
      <c r="P90">
        <f>(J90-0)/(PI()*(I90^2-0^2))</f>
        <v>1.9098593171027439E-2</v>
      </c>
      <c r="Q90">
        <f>(K90-0)/(PI()*(I90^2-0^2))</f>
        <v>5.7295779513082318E-2</v>
      </c>
    </row>
    <row r="91" spans="1:17" x14ac:dyDescent="0.3">
      <c r="A91">
        <v>0.59</v>
      </c>
      <c r="B91">
        <v>1.768</v>
      </c>
      <c r="C91">
        <v>150</v>
      </c>
      <c r="D91">
        <v>196.15</v>
      </c>
      <c r="E91">
        <v>121.15</v>
      </c>
      <c r="F91">
        <v>121.153846153846</v>
      </c>
      <c r="G91">
        <v>100</v>
      </c>
      <c r="H91">
        <v>2</v>
      </c>
      <c r="I91">
        <v>29.5</v>
      </c>
      <c r="J91">
        <v>29</v>
      </c>
      <c r="K91">
        <v>166</v>
      </c>
      <c r="L91" s="2">
        <f t="shared" si="6"/>
        <v>1.0607281470071738E-2</v>
      </c>
      <c r="M91" s="2">
        <f t="shared" si="7"/>
        <v>6.0717542207996841E-2</v>
      </c>
      <c r="N91" s="2">
        <f t="shared" si="8"/>
        <v>137</v>
      </c>
      <c r="O91">
        <f t="shared" si="9"/>
        <v>5.0110260737925107E-2</v>
      </c>
      <c r="P91">
        <f t="shared" si="10"/>
        <v>9.5048716419697324E-3</v>
      </c>
      <c r="Q91">
        <f t="shared" si="11"/>
        <v>6.1161782739631319E-2</v>
      </c>
    </row>
    <row r="92" spans="1:17" x14ac:dyDescent="0.3">
      <c r="A92">
        <v>0.59</v>
      </c>
      <c r="B92">
        <v>1.768</v>
      </c>
      <c r="C92">
        <v>150</v>
      </c>
      <c r="D92">
        <v>196.15</v>
      </c>
      <c r="E92">
        <v>121.15</v>
      </c>
      <c r="F92">
        <v>121.153846153846</v>
      </c>
      <c r="G92">
        <v>100</v>
      </c>
      <c r="H92">
        <v>2</v>
      </c>
      <c r="I92">
        <v>49</v>
      </c>
      <c r="J92">
        <v>54</v>
      </c>
      <c r="K92">
        <v>365</v>
      </c>
      <c r="L92" s="2">
        <f t="shared" si="6"/>
        <v>7.1589895268324433E-3</v>
      </c>
      <c r="M92" s="2">
        <f t="shared" si="7"/>
        <v>4.8389466246182254E-2</v>
      </c>
      <c r="N92" s="2">
        <f t="shared" si="8"/>
        <v>311</v>
      </c>
      <c r="O92">
        <f t="shared" si="9"/>
        <v>4.1230476719349811E-2</v>
      </c>
      <c r="P92">
        <f t="shared" si="10"/>
        <v>5.1985936009111659E-3</v>
      </c>
      <c r="Q92">
        <f t="shared" si="11"/>
        <v>4.1380805063252882E-2</v>
      </c>
    </row>
    <row r="93" spans="1:17" x14ac:dyDescent="0.3">
      <c r="A93">
        <v>0.59</v>
      </c>
      <c r="B93">
        <v>1.768</v>
      </c>
      <c r="C93">
        <v>150</v>
      </c>
      <c r="D93">
        <v>196.15</v>
      </c>
      <c r="E93">
        <v>121.15</v>
      </c>
      <c r="F93">
        <v>121.153846153846</v>
      </c>
      <c r="G93">
        <v>100</v>
      </c>
      <c r="H93">
        <v>2</v>
      </c>
      <c r="I93">
        <v>68.5</v>
      </c>
      <c r="J93">
        <v>94</v>
      </c>
      <c r="K93">
        <v>369</v>
      </c>
      <c r="L93" s="2">
        <f t="shared" si="6"/>
        <v>6.3767125155898188E-3</v>
      </c>
      <c r="M93" s="2">
        <f t="shared" si="7"/>
        <v>2.5031988492049392E-2</v>
      </c>
      <c r="N93" s="2">
        <f t="shared" si="8"/>
        <v>275</v>
      </c>
      <c r="O93">
        <f t="shared" si="9"/>
        <v>1.8655275976459575E-2</v>
      </c>
      <c r="P93">
        <f t="shared" si="10"/>
        <v>5.5569647342505737E-3</v>
      </c>
      <c r="Q93">
        <f t="shared" si="11"/>
        <v>5.5569647342505735E-4</v>
      </c>
    </row>
    <row r="94" spans="1:17" x14ac:dyDescent="0.3">
      <c r="A94">
        <v>0.59</v>
      </c>
      <c r="B94">
        <v>1.768</v>
      </c>
      <c r="C94">
        <v>150</v>
      </c>
      <c r="D94">
        <v>196.15</v>
      </c>
      <c r="E94">
        <v>121.15</v>
      </c>
      <c r="F94">
        <v>121.153846153846</v>
      </c>
      <c r="G94">
        <v>100</v>
      </c>
      <c r="H94">
        <v>2</v>
      </c>
      <c r="I94">
        <v>88</v>
      </c>
      <c r="J94">
        <v>148</v>
      </c>
      <c r="K94">
        <v>371</v>
      </c>
      <c r="L94" s="2">
        <f t="shared" si="6"/>
        <v>6.0834017504133552E-3</v>
      </c>
      <c r="M94" s="2">
        <f t="shared" si="7"/>
        <v>1.5249608441914558E-2</v>
      </c>
      <c r="N94" s="2">
        <f t="shared" si="8"/>
        <v>223</v>
      </c>
      <c r="O94">
        <f t="shared" si="9"/>
        <v>9.1662066915012032E-3</v>
      </c>
      <c r="P94">
        <f t="shared" si="10"/>
        <v>5.6324187282459888E-3</v>
      </c>
      <c r="Q94">
        <f t="shared" si="11"/>
        <v>2.0860810104614773E-4</v>
      </c>
    </row>
    <row r="95" spans="1:17" x14ac:dyDescent="0.3">
      <c r="A95">
        <v>0.59</v>
      </c>
      <c r="B95">
        <v>1.768</v>
      </c>
      <c r="C95">
        <v>150</v>
      </c>
      <c r="D95">
        <v>196.15</v>
      </c>
      <c r="E95">
        <v>121.15</v>
      </c>
      <c r="F95">
        <v>121.153846153846</v>
      </c>
      <c r="G95">
        <v>100</v>
      </c>
      <c r="H95">
        <v>2</v>
      </c>
      <c r="I95">
        <v>107.5</v>
      </c>
      <c r="J95">
        <v>204</v>
      </c>
      <c r="K95">
        <v>371</v>
      </c>
      <c r="L95" s="2">
        <f t="shared" si="6"/>
        <v>5.6190560762784903E-3</v>
      </c>
      <c r="M95" s="2">
        <f t="shared" si="7"/>
        <v>1.0218969628918235E-2</v>
      </c>
      <c r="N95" s="2">
        <f t="shared" si="8"/>
        <v>167</v>
      </c>
      <c r="O95">
        <f t="shared" si="9"/>
        <v>4.5999135526397445E-3</v>
      </c>
      <c r="P95">
        <f t="shared" si="10"/>
        <v>4.6758092009422988E-3</v>
      </c>
      <c r="Q95">
        <f t="shared" si="11"/>
        <v>0</v>
      </c>
    </row>
    <row r="96" spans="1:17" x14ac:dyDescent="0.3">
      <c r="A96">
        <v>0.59</v>
      </c>
      <c r="B96">
        <v>1.768</v>
      </c>
      <c r="C96">
        <v>150</v>
      </c>
      <c r="D96">
        <v>196.15</v>
      </c>
      <c r="E96">
        <v>121.15</v>
      </c>
      <c r="F96">
        <v>121.153846153846</v>
      </c>
      <c r="G96">
        <v>100</v>
      </c>
      <c r="H96">
        <v>2</v>
      </c>
      <c r="I96">
        <v>127</v>
      </c>
      <c r="J96">
        <v>287</v>
      </c>
      <c r="K96">
        <v>377</v>
      </c>
      <c r="L96" s="2">
        <f t="shared" si="6"/>
        <v>5.664017442789257E-3</v>
      </c>
      <c r="M96" s="2">
        <f t="shared" si="7"/>
        <v>7.4401901600402442E-3</v>
      </c>
      <c r="N96" s="2">
        <f t="shared" si="8"/>
        <v>90</v>
      </c>
      <c r="O96">
        <f t="shared" si="9"/>
        <v>1.7761727172509866E-3</v>
      </c>
      <c r="P96">
        <f t="shared" si="10"/>
        <v>5.7776437708719321E-3</v>
      </c>
      <c r="Q96">
        <f t="shared" si="11"/>
        <v>4.1766099548471797E-4</v>
      </c>
    </row>
    <row r="97" spans="1:17" x14ac:dyDescent="0.3">
      <c r="A97">
        <v>0.59</v>
      </c>
      <c r="B97">
        <v>1.768</v>
      </c>
      <c r="C97">
        <v>150</v>
      </c>
      <c r="D97">
        <v>196.15</v>
      </c>
      <c r="E97">
        <v>121.15</v>
      </c>
      <c r="F97">
        <v>121.153846153846</v>
      </c>
      <c r="G97">
        <v>100</v>
      </c>
      <c r="H97">
        <v>2</v>
      </c>
      <c r="I97">
        <v>146.5</v>
      </c>
      <c r="J97">
        <v>373</v>
      </c>
      <c r="K97">
        <v>391</v>
      </c>
      <c r="L97" s="2">
        <f t="shared" si="6"/>
        <v>5.5320195947094978E-3</v>
      </c>
      <c r="M97" s="2">
        <f t="shared" si="7"/>
        <v>5.7989803258214848E-3</v>
      </c>
      <c r="N97" s="2">
        <f t="shared" si="8"/>
        <v>18</v>
      </c>
      <c r="O97">
        <f t="shared" si="9"/>
        <v>2.669607311119865E-4</v>
      </c>
      <c r="P97">
        <f t="shared" si="10"/>
        <v>5.1328271151372985E-3</v>
      </c>
      <c r="Q97">
        <f t="shared" si="11"/>
        <v>8.3557650711537409E-4</v>
      </c>
    </row>
    <row r="98" spans="1:17" x14ac:dyDescent="0.3">
      <c r="A98">
        <v>0.59</v>
      </c>
      <c r="B98">
        <v>1.768</v>
      </c>
      <c r="C98">
        <v>150</v>
      </c>
      <c r="D98">
        <v>196.15</v>
      </c>
      <c r="E98">
        <v>121.15</v>
      </c>
      <c r="F98">
        <v>121.153846153846</v>
      </c>
      <c r="G98">
        <v>100</v>
      </c>
      <c r="H98">
        <v>2</v>
      </c>
      <c r="I98">
        <v>166</v>
      </c>
      <c r="J98">
        <v>485</v>
      </c>
      <c r="K98">
        <v>491</v>
      </c>
      <c r="L98" s="2">
        <f t="shared" si="6"/>
        <v>5.6024203367374976E-3</v>
      </c>
      <c r="M98" s="2">
        <f t="shared" si="7"/>
        <v>5.6717286295631161E-3</v>
      </c>
      <c r="N98" s="2">
        <f t="shared" si="8"/>
        <v>6</v>
      </c>
      <c r="O98">
        <f t="shared" si="9"/>
        <v>6.9308292825618524E-5</v>
      </c>
      <c r="P98">
        <f t="shared" si="10"/>
        <v>5.8503724722190047E-3</v>
      </c>
      <c r="Q98">
        <f t="shared" si="11"/>
        <v>5.2235468501955398E-3</v>
      </c>
    </row>
    <row r="99" spans="1:17" x14ac:dyDescent="0.3">
      <c r="A99">
        <v>0.59</v>
      </c>
      <c r="B99">
        <v>1.768</v>
      </c>
      <c r="C99">
        <v>150</v>
      </c>
      <c r="D99">
        <v>196.15</v>
      </c>
      <c r="E99">
        <v>121.15</v>
      </c>
      <c r="F99">
        <v>121.153846153846</v>
      </c>
      <c r="G99">
        <v>100</v>
      </c>
      <c r="H99">
        <v>2</v>
      </c>
      <c r="I99">
        <v>185.5</v>
      </c>
      <c r="J99">
        <v>562</v>
      </c>
      <c r="K99">
        <v>617</v>
      </c>
      <c r="L99" s="2">
        <f t="shared" si="6"/>
        <v>5.1987461885714386E-3</v>
      </c>
      <c r="M99" s="2">
        <f t="shared" si="7"/>
        <v>5.7075202817590352E-3</v>
      </c>
      <c r="N99" s="2">
        <f t="shared" si="8"/>
        <v>55</v>
      </c>
      <c r="O99">
        <f t="shared" si="9"/>
        <v>5.0877409318759634E-4</v>
      </c>
      <c r="P99">
        <f t="shared" si="10"/>
        <v>3.5758633309482266E-3</v>
      </c>
      <c r="Q99">
        <f t="shared" si="11"/>
        <v>5.8514127233698253E-3</v>
      </c>
    </row>
    <row r="100" spans="1:17" x14ac:dyDescent="0.3">
      <c r="A100">
        <v>0.59</v>
      </c>
      <c r="B100">
        <v>1.768</v>
      </c>
      <c r="C100">
        <v>150</v>
      </c>
      <c r="D100">
        <v>196.15</v>
      </c>
      <c r="E100">
        <v>121.15</v>
      </c>
      <c r="F100">
        <v>121.153846153846</v>
      </c>
      <c r="G100">
        <v>100</v>
      </c>
      <c r="H100">
        <v>2</v>
      </c>
      <c r="I100">
        <v>205</v>
      </c>
      <c r="J100">
        <v>662</v>
      </c>
      <c r="K100">
        <v>723</v>
      </c>
      <c r="L100" s="2">
        <f t="shared" si="6"/>
        <v>5.0141854765893973E-3</v>
      </c>
      <c r="M100" s="2">
        <f t="shared" si="7"/>
        <v>5.4762176730727098E-3</v>
      </c>
      <c r="N100" s="2">
        <f t="shared" si="8"/>
        <v>61</v>
      </c>
      <c r="O100">
        <f t="shared" si="9"/>
        <v>4.6203219648331304E-4</v>
      </c>
      <c r="P100">
        <f t="shared" si="10"/>
        <v>4.1801751362000152E-3</v>
      </c>
      <c r="Q100">
        <f t="shared" si="11"/>
        <v>4.4309856443720159E-3</v>
      </c>
    </row>
    <row r="101" spans="1:17" x14ac:dyDescent="0.3">
      <c r="A101">
        <v>0.59</v>
      </c>
      <c r="B101">
        <v>1.768</v>
      </c>
      <c r="C101">
        <v>150</v>
      </c>
      <c r="D101">
        <v>196.15</v>
      </c>
      <c r="E101">
        <v>121.15</v>
      </c>
      <c r="F101">
        <v>121.153846153846</v>
      </c>
      <c r="G101">
        <v>100</v>
      </c>
      <c r="H101">
        <v>2</v>
      </c>
      <c r="I101">
        <v>224.5</v>
      </c>
      <c r="J101">
        <v>759</v>
      </c>
      <c r="K101">
        <v>840</v>
      </c>
      <c r="L101" s="2">
        <f t="shared" si="6"/>
        <v>4.7935715321550413E-3</v>
      </c>
      <c r="M101" s="2">
        <f t="shared" si="7"/>
        <v>5.3051384545589391E-3</v>
      </c>
      <c r="N101" s="2">
        <f t="shared" si="8"/>
        <v>81</v>
      </c>
      <c r="O101">
        <f t="shared" si="9"/>
        <v>5.115669224038977E-4</v>
      </c>
      <c r="P101">
        <f t="shared" si="10"/>
        <v>3.6865835598731615E-3</v>
      </c>
      <c r="Q101">
        <f t="shared" si="11"/>
        <v>4.4467038814964936E-3</v>
      </c>
    </row>
    <row r="102" spans="1:17" x14ac:dyDescent="0.3">
      <c r="A102">
        <v>0.59</v>
      </c>
      <c r="B102">
        <v>1.768</v>
      </c>
      <c r="C102">
        <v>150</v>
      </c>
      <c r="D102">
        <v>196.15</v>
      </c>
      <c r="E102">
        <v>121.15</v>
      </c>
      <c r="F102">
        <v>121.153846153846</v>
      </c>
      <c r="G102">
        <v>100</v>
      </c>
      <c r="H102">
        <v>2</v>
      </c>
      <c r="I102">
        <v>244</v>
      </c>
      <c r="J102">
        <v>859</v>
      </c>
      <c r="K102">
        <v>938</v>
      </c>
      <c r="L102" s="2">
        <f t="shared" si="6"/>
        <v>4.5926530541500303E-3</v>
      </c>
      <c r="M102" s="2">
        <f t="shared" si="7"/>
        <v>5.0150274328204054E-3</v>
      </c>
      <c r="N102" s="2">
        <f t="shared" si="8"/>
        <v>79</v>
      </c>
      <c r="O102">
        <f t="shared" si="9"/>
        <v>4.2237437867037532E-4</v>
      </c>
      <c r="P102">
        <f t="shared" si="10"/>
        <v>3.4842228189671419E-3</v>
      </c>
      <c r="Q102">
        <f t="shared" si="11"/>
        <v>3.4145383625877991E-3</v>
      </c>
    </row>
    <row r="103" spans="1:17" x14ac:dyDescent="0.3">
      <c r="A103">
        <v>0.59</v>
      </c>
      <c r="B103">
        <v>1.768</v>
      </c>
      <c r="C103">
        <v>150</v>
      </c>
      <c r="D103">
        <v>196.15</v>
      </c>
      <c r="E103">
        <v>121.15</v>
      </c>
      <c r="F103">
        <v>121.153846153846</v>
      </c>
      <c r="G103">
        <v>100</v>
      </c>
      <c r="H103">
        <v>2</v>
      </c>
      <c r="I103">
        <v>263.5</v>
      </c>
      <c r="J103">
        <v>966</v>
      </c>
      <c r="K103">
        <v>1034</v>
      </c>
      <c r="L103" s="2">
        <f t="shared" si="6"/>
        <v>4.428595502141178E-3</v>
      </c>
      <c r="M103" s="2">
        <f t="shared" si="7"/>
        <v>4.7403392849005984E-3</v>
      </c>
      <c r="N103" s="2">
        <f t="shared" si="8"/>
        <v>68</v>
      </c>
      <c r="O103">
        <f t="shared" si="9"/>
        <v>3.1174378275942039E-4</v>
      </c>
      <c r="P103">
        <f t="shared" si="10"/>
        <v>3.4416226168160263E-3</v>
      </c>
      <c r="Q103">
        <f t="shared" si="11"/>
        <v>3.0878109459283975E-3</v>
      </c>
    </row>
    <row r="104" spans="1:17" x14ac:dyDescent="0.3">
      <c r="A104">
        <v>0.59</v>
      </c>
      <c r="B104">
        <v>1.768</v>
      </c>
      <c r="C104">
        <v>150</v>
      </c>
      <c r="D104">
        <v>196.15</v>
      </c>
      <c r="E104">
        <v>121.15</v>
      </c>
      <c r="F104">
        <v>121.153846153846</v>
      </c>
      <c r="G104">
        <v>100</v>
      </c>
      <c r="H104">
        <v>2</v>
      </c>
      <c r="I104">
        <v>283</v>
      </c>
      <c r="J104">
        <v>1067</v>
      </c>
      <c r="K104">
        <v>1136</v>
      </c>
      <c r="L104" s="2">
        <f t="shared" si="6"/>
        <v>4.2407402834110141E-3</v>
      </c>
      <c r="M104" s="2">
        <f t="shared" si="7"/>
        <v>4.5149774713729258E-3</v>
      </c>
      <c r="N104" s="2">
        <f t="shared" si="8"/>
        <v>69</v>
      </c>
      <c r="O104">
        <f t="shared" si="9"/>
        <v>2.7423718796191186E-4</v>
      </c>
      <c r="P104">
        <f t="shared" si="10"/>
        <v>3.0168014173704793E-3</v>
      </c>
      <c r="Q104">
        <f t="shared" si="11"/>
        <v>3.0466707383345437E-3</v>
      </c>
    </row>
    <row r="105" spans="1:17" x14ac:dyDescent="0.3">
      <c r="A105">
        <v>0.59</v>
      </c>
      <c r="B105">
        <v>1.768</v>
      </c>
      <c r="C105">
        <v>150</v>
      </c>
      <c r="D105">
        <v>196.15</v>
      </c>
      <c r="E105">
        <v>121.15</v>
      </c>
      <c r="F105">
        <v>121.153846153846</v>
      </c>
      <c r="G105">
        <v>100</v>
      </c>
      <c r="H105">
        <v>2</v>
      </c>
      <c r="I105">
        <v>302.5</v>
      </c>
      <c r="J105">
        <v>1181</v>
      </c>
      <c r="K105">
        <v>1233</v>
      </c>
      <c r="L105" s="2">
        <f t="shared" si="6"/>
        <v>4.1081781362809289E-3</v>
      </c>
      <c r="M105" s="2">
        <f t="shared" si="7"/>
        <v>4.2890632023999883E-3</v>
      </c>
      <c r="N105" s="2">
        <f t="shared" si="8"/>
        <v>52</v>
      </c>
      <c r="O105">
        <f t="shared" si="9"/>
        <v>1.808850661190587E-4</v>
      </c>
      <c r="P105">
        <f t="shared" si="10"/>
        <v>3.178289607826065E-3</v>
      </c>
      <c r="Q105">
        <f t="shared" si="11"/>
        <v>2.7043341399923537E-3</v>
      </c>
    </row>
    <row r="106" spans="1:17" x14ac:dyDescent="0.3">
      <c r="A106">
        <v>0.59</v>
      </c>
      <c r="B106">
        <v>1.768</v>
      </c>
      <c r="C106">
        <v>150</v>
      </c>
      <c r="D106">
        <v>196.15</v>
      </c>
      <c r="E106">
        <v>121.15</v>
      </c>
      <c r="F106">
        <v>121.153846153846</v>
      </c>
      <c r="G106">
        <v>100</v>
      </c>
      <c r="H106">
        <v>2</v>
      </c>
      <c r="I106">
        <v>322</v>
      </c>
      <c r="J106">
        <v>1267</v>
      </c>
      <c r="K106">
        <v>1322</v>
      </c>
      <c r="L106" s="2">
        <f t="shared" si="6"/>
        <v>3.8896900755648199E-3</v>
      </c>
      <c r="M106" s="2">
        <f t="shared" si="7"/>
        <v>4.0585400788450609E-3</v>
      </c>
      <c r="N106" s="2">
        <f t="shared" si="8"/>
        <v>55</v>
      </c>
      <c r="O106">
        <f t="shared" si="9"/>
        <v>1.6885000328024081E-4</v>
      </c>
      <c r="P106">
        <f t="shared" si="10"/>
        <v>2.2479234843715795E-3</v>
      </c>
      <c r="Q106">
        <f t="shared" si="11"/>
        <v>2.3263394198729135E-3</v>
      </c>
    </row>
    <row r="107" spans="1:17" x14ac:dyDescent="0.3">
      <c r="A107">
        <v>0.59</v>
      </c>
      <c r="B107">
        <v>1.768</v>
      </c>
      <c r="C107">
        <v>150</v>
      </c>
      <c r="D107">
        <v>196.15</v>
      </c>
      <c r="E107">
        <v>121.15</v>
      </c>
      <c r="F107">
        <v>121.153846153846</v>
      </c>
      <c r="G107">
        <v>100</v>
      </c>
      <c r="H107">
        <v>2</v>
      </c>
      <c r="I107">
        <v>341.5</v>
      </c>
      <c r="J107">
        <v>1362</v>
      </c>
      <c r="K107">
        <v>1410</v>
      </c>
      <c r="L107" s="2">
        <f t="shared" si="6"/>
        <v>3.7174558455382476E-3</v>
      </c>
      <c r="M107" s="2">
        <f t="shared" si="7"/>
        <v>3.8484675052928995E-3</v>
      </c>
      <c r="N107" s="2">
        <f t="shared" si="8"/>
        <v>48</v>
      </c>
      <c r="O107">
        <f t="shared" si="9"/>
        <v>1.3101165975465189E-4</v>
      </c>
      <c r="P107">
        <f t="shared" si="10"/>
        <v>2.3372124659409208E-3</v>
      </c>
      <c r="Q107">
        <f t="shared" si="11"/>
        <v>2.1649968105558002E-3</v>
      </c>
    </row>
    <row r="108" spans="1:17" x14ac:dyDescent="0.3">
      <c r="A108">
        <v>0.59</v>
      </c>
      <c r="B108">
        <v>1.768</v>
      </c>
      <c r="C108">
        <v>150</v>
      </c>
      <c r="D108">
        <v>196.15</v>
      </c>
      <c r="E108">
        <v>121.15</v>
      </c>
      <c r="F108">
        <v>121.153846153846</v>
      </c>
      <c r="G108">
        <v>100</v>
      </c>
      <c r="H108">
        <v>2</v>
      </c>
      <c r="I108">
        <v>361</v>
      </c>
      <c r="J108">
        <v>1434</v>
      </c>
      <c r="K108">
        <v>1464</v>
      </c>
      <c r="L108" s="2">
        <f t="shared" ref="L108:L111" si="12">J108/(PI()*I108^2)</f>
        <v>3.5025542835579516E-3</v>
      </c>
      <c r="M108" s="2">
        <f t="shared" ref="M108:M111" si="13">K108/(PI()*I108^2)</f>
        <v>3.5758294777746454E-3</v>
      </c>
      <c r="N108" s="2">
        <f t="shared" ref="N108:N111" si="14">K108-J108</f>
        <v>30</v>
      </c>
      <c r="O108">
        <f t="shared" ref="O108:O111" si="15">(K108-J108)/(PI()*I108^2)</f>
        <v>7.3275194216693555E-5</v>
      </c>
      <c r="P108">
        <f t="shared" ref="P108:P111" si="16">(J108-J107)/(PI()*(I108^2-I107^2))</f>
        <v>1.673022122838429E-3</v>
      </c>
      <c r="Q108">
        <f t="shared" ref="Q108:Q111" si="17">(K108-K107)/(PI()*(I108^2-I107^2))</f>
        <v>1.2547665921288217E-3</v>
      </c>
    </row>
    <row r="109" spans="1:17" x14ac:dyDescent="0.3">
      <c r="A109">
        <v>0.59</v>
      </c>
      <c r="B109">
        <v>1.768</v>
      </c>
      <c r="C109">
        <v>150</v>
      </c>
      <c r="D109">
        <v>196.15</v>
      </c>
      <c r="E109">
        <v>121.15</v>
      </c>
      <c r="F109">
        <v>121.153846153846</v>
      </c>
      <c r="G109">
        <v>100</v>
      </c>
      <c r="H109">
        <v>2</v>
      </c>
      <c r="I109">
        <v>380.5</v>
      </c>
      <c r="J109">
        <v>1485</v>
      </c>
      <c r="K109">
        <v>1508</v>
      </c>
      <c r="L109" s="2">
        <f t="shared" si="12"/>
        <v>3.2648802649734971E-3</v>
      </c>
      <c r="M109" s="2">
        <f t="shared" si="13"/>
        <v>3.3154474340606286E-3</v>
      </c>
      <c r="N109" s="2">
        <f t="shared" si="14"/>
        <v>23</v>
      </c>
      <c r="O109">
        <f t="shared" si="15"/>
        <v>5.0567169087131604E-5</v>
      </c>
      <c r="P109">
        <f t="shared" si="16"/>
        <v>1.1227279558326554E-3</v>
      </c>
      <c r="Q109">
        <f t="shared" si="17"/>
        <v>9.6862804032621266E-4</v>
      </c>
    </row>
    <row r="110" spans="1:17" x14ac:dyDescent="0.3">
      <c r="A110">
        <v>0.59</v>
      </c>
      <c r="B110">
        <v>1.768</v>
      </c>
      <c r="C110">
        <v>150</v>
      </c>
      <c r="D110">
        <v>196.15</v>
      </c>
      <c r="E110">
        <v>121.15</v>
      </c>
      <c r="F110">
        <v>121.153846153846</v>
      </c>
      <c r="G110">
        <v>100</v>
      </c>
      <c r="H110">
        <v>2</v>
      </c>
      <c r="I110">
        <v>400</v>
      </c>
      <c r="J110">
        <v>1505</v>
      </c>
      <c r="K110">
        <v>1523</v>
      </c>
      <c r="L110" s="2">
        <f t="shared" si="12"/>
        <v>2.994102366916281E-3</v>
      </c>
      <c r="M110" s="2">
        <f t="shared" si="13"/>
        <v>3.0299122291119573E-3</v>
      </c>
      <c r="N110" s="2">
        <f t="shared" si="14"/>
        <v>18</v>
      </c>
      <c r="O110">
        <f t="shared" si="15"/>
        <v>3.5809862195676449E-5</v>
      </c>
      <c r="P110">
        <f t="shared" si="16"/>
        <v>4.1828530190547237E-4</v>
      </c>
      <c r="Q110">
        <f t="shared" si="17"/>
        <v>3.1371397642910432E-4</v>
      </c>
    </row>
    <row r="111" spans="1:17" x14ac:dyDescent="0.3">
      <c r="A111">
        <v>0.59</v>
      </c>
      <c r="B111">
        <v>1.768</v>
      </c>
      <c r="C111">
        <v>150</v>
      </c>
      <c r="D111">
        <v>196.15</v>
      </c>
      <c r="E111">
        <v>121.15</v>
      </c>
      <c r="F111">
        <v>121.153846153846</v>
      </c>
      <c r="G111">
        <v>100</v>
      </c>
      <c r="H111">
        <v>2</v>
      </c>
      <c r="I111">
        <v>10</v>
      </c>
      <c r="J111">
        <v>6</v>
      </c>
      <c r="K111">
        <v>18</v>
      </c>
      <c r="L111" s="2">
        <f t="shared" si="12"/>
        <v>1.9098593171027439E-2</v>
      </c>
      <c r="M111" s="2">
        <f t="shared" si="13"/>
        <v>5.7295779513082318E-2</v>
      </c>
      <c r="N111" s="2">
        <f t="shared" si="14"/>
        <v>12</v>
      </c>
      <c r="O111">
        <f t="shared" si="15"/>
        <v>3.8197186342054879E-2</v>
      </c>
      <c r="P111">
        <f t="shared" si="16"/>
        <v>2.9840307654127722E-3</v>
      </c>
      <c r="Q111">
        <f t="shared" si="17"/>
        <v>2.99597485119828E-3</v>
      </c>
    </row>
    <row r="112" spans="1:17" x14ac:dyDescent="0.3">
      <c r="L112" s="2"/>
      <c r="M112" s="2"/>
      <c r="N112" s="2"/>
    </row>
    <row r="113" spans="1:15" x14ac:dyDescent="0.3">
      <c r="A113" t="s">
        <v>2</v>
      </c>
      <c r="B113" t="s">
        <v>3</v>
      </c>
      <c r="C113" t="s">
        <v>4</v>
      </c>
      <c r="D113" t="s">
        <v>5</v>
      </c>
      <c r="E113" t="s">
        <v>6</v>
      </c>
      <c r="F113" t="s">
        <v>7</v>
      </c>
      <c r="G113" t="s">
        <v>8</v>
      </c>
      <c r="H113" t="s">
        <v>9</v>
      </c>
      <c r="I113" t="s">
        <v>10</v>
      </c>
      <c r="J113" t="s">
        <v>11</v>
      </c>
      <c r="K113" t="s">
        <v>12</v>
      </c>
      <c r="L113" t="s">
        <v>17</v>
      </c>
      <c r="M113" t="s">
        <v>14</v>
      </c>
      <c r="N113" t="s">
        <v>22</v>
      </c>
      <c r="O113" t="s">
        <v>23</v>
      </c>
    </row>
    <row r="114" spans="1:15" x14ac:dyDescent="0.3">
      <c r="A114">
        <v>0.59</v>
      </c>
      <c r="B114">
        <v>1.768</v>
      </c>
      <c r="C114">
        <v>150</v>
      </c>
      <c r="D114">
        <v>196.15</v>
      </c>
      <c r="E114">
        <v>121.15</v>
      </c>
      <c r="F114">
        <v>121.153846153846</v>
      </c>
      <c r="G114">
        <v>10</v>
      </c>
      <c r="H114">
        <v>2</v>
      </c>
      <c r="I114">
        <v>20</v>
      </c>
      <c r="J114">
        <v>18</v>
      </c>
      <c r="K114">
        <v>38</v>
      </c>
      <c r="L114" s="2">
        <f t="shared" ref="L114:L175" si="18">J114/(PI()*I114^2)</f>
        <v>1.4323944878270579E-2</v>
      </c>
      <c r="M114" s="2">
        <f t="shared" ref="M114:M175" si="19">K114/(PI()*I114^2)</f>
        <v>3.0239439187460113E-2</v>
      </c>
      <c r="N114" s="2">
        <f t="shared" ref="N114:N175" si="20">K114-J114</f>
        <v>20</v>
      </c>
      <c r="O114">
        <f t="shared" ref="O114:O175" si="21">(K114-J114)/(PI()*I114^2)</f>
        <v>1.5915494309189534E-2</v>
      </c>
    </row>
    <row r="115" spans="1:15" x14ac:dyDescent="0.3">
      <c r="A115">
        <v>0.59</v>
      </c>
      <c r="B115">
        <v>1.768</v>
      </c>
      <c r="C115">
        <v>150</v>
      </c>
      <c r="D115">
        <v>196.15</v>
      </c>
      <c r="E115">
        <v>121.15</v>
      </c>
      <c r="F115">
        <v>121.153846153846</v>
      </c>
      <c r="G115">
        <v>19.75</v>
      </c>
      <c r="H115">
        <v>2</v>
      </c>
      <c r="I115">
        <v>20</v>
      </c>
      <c r="J115">
        <v>14</v>
      </c>
      <c r="K115">
        <v>20</v>
      </c>
      <c r="L115" s="2">
        <f t="shared" si="18"/>
        <v>1.1140846016432674E-2</v>
      </c>
      <c r="M115" s="2">
        <f t="shared" si="19"/>
        <v>1.5915494309189534E-2</v>
      </c>
      <c r="N115" s="2">
        <f t="shared" si="20"/>
        <v>6</v>
      </c>
      <c r="O115">
        <f t="shared" si="21"/>
        <v>4.7746482927568598E-3</v>
      </c>
    </row>
    <row r="116" spans="1:15" x14ac:dyDescent="0.3">
      <c r="A116">
        <v>0.59</v>
      </c>
      <c r="B116">
        <v>1.768</v>
      </c>
      <c r="C116">
        <v>150</v>
      </c>
      <c r="D116">
        <v>196.15</v>
      </c>
      <c r="E116">
        <v>121.15</v>
      </c>
      <c r="F116">
        <v>121.153846153846</v>
      </c>
      <c r="G116">
        <v>29.5</v>
      </c>
      <c r="H116">
        <v>2</v>
      </c>
      <c r="I116">
        <v>20</v>
      </c>
      <c r="J116">
        <v>14</v>
      </c>
      <c r="K116">
        <v>45</v>
      </c>
      <c r="L116" s="2">
        <f t="shared" si="18"/>
        <v>1.1140846016432674E-2</v>
      </c>
      <c r="M116" s="2">
        <f t="shared" si="19"/>
        <v>3.5809862195676452E-2</v>
      </c>
      <c r="N116" s="2">
        <f t="shared" si="20"/>
        <v>31</v>
      </c>
      <c r="O116">
        <f t="shared" si="21"/>
        <v>2.4669016179243778E-2</v>
      </c>
    </row>
    <row r="117" spans="1:15" x14ac:dyDescent="0.3">
      <c r="A117">
        <v>0.59</v>
      </c>
      <c r="B117">
        <v>1.768</v>
      </c>
      <c r="C117">
        <v>150</v>
      </c>
      <c r="D117">
        <v>196.15</v>
      </c>
      <c r="E117">
        <v>121.15</v>
      </c>
      <c r="F117">
        <v>121.153846153846</v>
      </c>
      <c r="G117">
        <v>39.25</v>
      </c>
      <c r="H117">
        <v>2</v>
      </c>
      <c r="I117">
        <v>20</v>
      </c>
      <c r="J117">
        <v>11</v>
      </c>
      <c r="K117">
        <v>30</v>
      </c>
      <c r="L117" s="2">
        <f t="shared" si="18"/>
        <v>8.7535218700542441E-3</v>
      </c>
      <c r="M117" s="2">
        <f t="shared" si="19"/>
        <v>2.3873241463784299E-2</v>
      </c>
      <c r="N117" s="2">
        <f t="shared" si="20"/>
        <v>19</v>
      </c>
      <c r="O117">
        <f t="shared" si="21"/>
        <v>1.5119719593730057E-2</v>
      </c>
    </row>
    <row r="118" spans="1:15" x14ac:dyDescent="0.3">
      <c r="A118">
        <v>0.59</v>
      </c>
      <c r="B118">
        <v>1.768</v>
      </c>
      <c r="C118">
        <v>150</v>
      </c>
      <c r="D118">
        <v>196.15</v>
      </c>
      <c r="E118">
        <v>121.15</v>
      </c>
      <c r="F118">
        <v>121.153846153846</v>
      </c>
      <c r="G118">
        <v>49</v>
      </c>
      <c r="H118">
        <v>2</v>
      </c>
      <c r="I118">
        <v>20</v>
      </c>
      <c r="J118">
        <v>12</v>
      </c>
      <c r="K118">
        <v>31</v>
      </c>
      <c r="L118" s="2">
        <f t="shared" si="18"/>
        <v>9.5492965855137196E-3</v>
      </c>
      <c r="M118" s="2">
        <f t="shared" si="19"/>
        <v>2.4669016179243778E-2</v>
      </c>
      <c r="N118" s="2">
        <f t="shared" si="20"/>
        <v>19</v>
      </c>
      <c r="O118">
        <f t="shared" si="21"/>
        <v>1.5119719593730057E-2</v>
      </c>
    </row>
    <row r="119" spans="1:15" x14ac:dyDescent="0.3">
      <c r="A119">
        <v>0.59</v>
      </c>
      <c r="B119">
        <v>1.768</v>
      </c>
      <c r="C119">
        <v>150</v>
      </c>
      <c r="D119">
        <v>196.15</v>
      </c>
      <c r="E119">
        <v>121.15</v>
      </c>
      <c r="F119">
        <v>121.153846153846</v>
      </c>
      <c r="G119">
        <v>58.75</v>
      </c>
      <c r="H119">
        <v>2</v>
      </c>
      <c r="I119">
        <v>20</v>
      </c>
      <c r="J119">
        <v>14</v>
      </c>
      <c r="K119">
        <v>41</v>
      </c>
      <c r="L119" s="2">
        <f t="shared" si="18"/>
        <v>1.1140846016432674E-2</v>
      </c>
      <c r="M119" s="2">
        <f t="shared" si="19"/>
        <v>3.2626763333838543E-2</v>
      </c>
      <c r="N119" s="2">
        <f t="shared" si="20"/>
        <v>27</v>
      </c>
      <c r="O119">
        <f t="shared" si="21"/>
        <v>2.1485917317405869E-2</v>
      </c>
    </row>
    <row r="120" spans="1:15" x14ac:dyDescent="0.3">
      <c r="A120">
        <v>0.59</v>
      </c>
      <c r="B120">
        <v>1.768</v>
      </c>
      <c r="C120">
        <v>150</v>
      </c>
      <c r="D120">
        <v>196.15</v>
      </c>
      <c r="E120">
        <v>121.15</v>
      </c>
      <c r="F120">
        <v>121.153846153846</v>
      </c>
      <c r="G120">
        <v>68.5</v>
      </c>
      <c r="H120">
        <v>2</v>
      </c>
      <c r="I120">
        <v>20</v>
      </c>
      <c r="J120">
        <v>9</v>
      </c>
      <c r="K120">
        <v>66</v>
      </c>
      <c r="L120" s="2">
        <f t="shared" si="18"/>
        <v>7.1619724391352897E-3</v>
      </c>
      <c r="M120" s="2">
        <f t="shared" si="19"/>
        <v>5.2521131220325458E-2</v>
      </c>
      <c r="N120" s="2">
        <f t="shared" si="20"/>
        <v>57</v>
      </c>
      <c r="O120">
        <f t="shared" si="21"/>
        <v>4.5359158781190172E-2</v>
      </c>
    </row>
    <row r="121" spans="1:15" x14ac:dyDescent="0.3">
      <c r="A121">
        <v>0.59</v>
      </c>
      <c r="B121">
        <v>1.768</v>
      </c>
      <c r="C121">
        <v>150</v>
      </c>
      <c r="D121">
        <v>196.15</v>
      </c>
      <c r="E121">
        <v>121.15</v>
      </c>
      <c r="F121">
        <v>121.153846153846</v>
      </c>
      <c r="G121">
        <v>78.25</v>
      </c>
      <c r="H121">
        <v>2</v>
      </c>
      <c r="I121">
        <v>20</v>
      </c>
      <c r="J121">
        <v>13</v>
      </c>
      <c r="K121">
        <v>54</v>
      </c>
      <c r="L121" s="2">
        <f t="shared" si="18"/>
        <v>1.0345071300973197E-2</v>
      </c>
      <c r="M121" s="2">
        <f t="shared" si="19"/>
        <v>4.2971834634811738E-2</v>
      </c>
      <c r="N121" s="2">
        <f t="shared" si="20"/>
        <v>41</v>
      </c>
      <c r="O121">
        <f t="shared" si="21"/>
        <v>3.2626763333838543E-2</v>
      </c>
    </row>
    <row r="122" spans="1:15" x14ac:dyDescent="0.3">
      <c r="A122">
        <v>0.59</v>
      </c>
      <c r="B122">
        <v>1.768</v>
      </c>
      <c r="C122">
        <v>150</v>
      </c>
      <c r="D122">
        <v>196.15</v>
      </c>
      <c r="E122">
        <v>121.15</v>
      </c>
      <c r="F122">
        <v>121.153846153846</v>
      </c>
      <c r="G122">
        <v>88</v>
      </c>
      <c r="H122">
        <v>2</v>
      </c>
      <c r="I122">
        <v>20</v>
      </c>
      <c r="J122">
        <v>11</v>
      </c>
      <c r="K122">
        <v>64</v>
      </c>
      <c r="L122" s="2">
        <f t="shared" si="18"/>
        <v>8.7535218700542441E-3</v>
      </c>
      <c r="M122" s="2">
        <f t="shared" si="19"/>
        <v>5.0929581789406507E-2</v>
      </c>
      <c r="N122" s="2">
        <f t="shared" si="20"/>
        <v>53</v>
      </c>
      <c r="O122">
        <f t="shared" si="21"/>
        <v>4.2176059919352263E-2</v>
      </c>
    </row>
    <row r="123" spans="1:15" x14ac:dyDescent="0.3">
      <c r="A123">
        <v>0.59</v>
      </c>
      <c r="B123">
        <v>1.768</v>
      </c>
      <c r="C123">
        <v>150</v>
      </c>
      <c r="D123">
        <v>196.15</v>
      </c>
      <c r="E123">
        <v>121.15</v>
      </c>
      <c r="F123">
        <v>121.153846153846</v>
      </c>
      <c r="G123">
        <v>97.75</v>
      </c>
      <c r="H123">
        <v>2</v>
      </c>
      <c r="I123">
        <v>20</v>
      </c>
      <c r="J123">
        <v>9</v>
      </c>
      <c r="K123">
        <v>68</v>
      </c>
      <c r="L123" s="2">
        <f t="shared" si="18"/>
        <v>7.1619724391352897E-3</v>
      </c>
      <c r="M123" s="2">
        <f t="shared" si="19"/>
        <v>5.4112680651244416E-2</v>
      </c>
      <c r="N123" s="2">
        <f t="shared" si="20"/>
        <v>59</v>
      </c>
      <c r="O123">
        <f t="shared" si="21"/>
        <v>4.6950708212109123E-2</v>
      </c>
    </row>
    <row r="124" spans="1:15" x14ac:dyDescent="0.3">
      <c r="A124">
        <v>0.59</v>
      </c>
      <c r="B124">
        <v>1.768</v>
      </c>
      <c r="C124">
        <v>150</v>
      </c>
      <c r="D124">
        <v>196.15</v>
      </c>
      <c r="E124">
        <v>121.15</v>
      </c>
      <c r="F124">
        <v>121.153846153846</v>
      </c>
      <c r="G124">
        <v>107.5</v>
      </c>
      <c r="H124">
        <v>2</v>
      </c>
      <c r="I124">
        <v>20</v>
      </c>
      <c r="J124">
        <v>11</v>
      </c>
      <c r="K124">
        <v>78</v>
      </c>
      <c r="L124" s="2">
        <f t="shared" si="18"/>
        <v>8.7535218700542441E-3</v>
      </c>
      <c r="M124" s="2">
        <f t="shared" si="19"/>
        <v>6.2070427805839178E-2</v>
      </c>
      <c r="N124" s="2">
        <f t="shared" si="20"/>
        <v>67</v>
      </c>
      <c r="O124">
        <f t="shared" si="21"/>
        <v>5.331690593578494E-2</v>
      </c>
    </row>
    <row r="125" spans="1:15" x14ac:dyDescent="0.3">
      <c r="A125">
        <v>0.59</v>
      </c>
      <c r="B125">
        <v>1.768</v>
      </c>
      <c r="C125">
        <v>150</v>
      </c>
      <c r="D125">
        <v>196.15</v>
      </c>
      <c r="E125">
        <v>121.15</v>
      </c>
      <c r="F125">
        <v>121.153846153846</v>
      </c>
      <c r="G125">
        <v>117.25</v>
      </c>
      <c r="H125">
        <v>2</v>
      </c>
      <c r="I125">
        <v>20</v>
      </c>
      <c r="J125">
        <v>16</v>
      </c>
      <c r="K125">
        <v>81</v>
      </c>
      <c r="L125" s="2">
        <f t="shared" si="18"/>
        <v>1.2732395447351627E-2</v>
      </c>
      <c r="M125" s="2">
        <f t="shared" si="19"/>
        <v>6.4457751952217604E-2</v>
      </c>
      <c r="N125" s="2">
        <f t="shared" si="20"/>
        <v>65</v>
      </c>
      <c r="O125">
        <f t="shared" si="21"/>
        <v>5.1725356504865982E-2</v>
      </c>
    </row>
    <row r="126" spans="1:15" x14ac:dyDescent="0.3">
      <c r="A126">
        <v>0.59</v>
      </c>
      <c r="B126">
        <v>1.768</v>
      </c>
      <c r="C126">
        <v>150</v>
      </c>
      <c r="D126">
        <v>196.15</v>
      </c>
      <c r="E126">
        <v>121.15</v>
      </c>
      <c r="F126">
        <v>121.153846153846</v>
      </c>
      <c r="G126">
        <v>127</v>
      </c>
      <c r="H126">
        <v>2</v>
      </c>
      <c r="I126">
        <v>20</v>
      </c>
      <c r="J126">
        <v>8</v>
      </c>
      <c r="K126">
        <v>106</v>
      </c>
      <c r="L126" s="2">
        <f t="shared" si="18"/>
        <v>6.3661977236758134E-3</v>
      </c>
      <c r="M126" s="2">
        <f t="shared" si="19"/>
        <v>8.4352119838704526E-2</v>
      </c>
      <c r="N126" s="2">
        <f t="shared" si="20"/>
        <v>98</v>
      </c>
      <c r="O126">
        <f t="shared" si="21"/>
        <v>7.7985922115028708E-2</v>
      </c>
    </row>
    <row r="127" spans="1:15" x14ac:dyDescent="0.3">
      <c r="A127">
        <v>0.59</v>
      </c>
      <c r="B127">
        <v>1.768</v>
      </c>
      <c r="C127">
        <v>150</v>
      </c>
      <c r="D127">
        <v>196.15</v>
      </c>
      <c r="E127">
        <v>121.15</v>
      </c>
      <c r="F127">
        <v>121.153846153846</v>
      </c>
      <c r="G127">
        <v>136.75</v>
      </c>
      <c r="H127">
        <v>2</v>
      </c>
      <c r="I127">
        <v>20</v>
      </c>
      <c r="J127">
        <v>7</v>
      </c>
      <c r="K127">
        <v>105</v>
      </c>
      <c r="L127" s="2">
        <f t="shared" si="18"/>
        <v>5.570423008216337E-3</v>
      </c>
      <c r="M127" s="2">
        <f t="shared" si="19"/>
        <v>8.3556345123245057E-2</v>
      </c>
      <c r="N127" s="2">
        <f t="shared" si="20"/>
        <v>98</v>
      </c>
      <c r="O127">
        <f t="shared" si="21"/>
        <v>7.7985922115028708E-2</v>
      </c>
    </row>
    <row r="128" spans="1:15" x14ac:dyDescent="0.3">
      <c r="A128">
        <v>0.59</v>
      </c>
      <c r="B128">
        <v>1.768</v>
      </c>
      <c r="C128">
        <v>150</v>
      </c>
      <c r="D128">
        <v>196.15</v>
      </c>
      <c r="E128">
        <v>121.15</v>
      </c>
      <c r="F128">
        <v>121.153846153846</v>
      </c>
      <c r="G128">
        <v>146.5</v>
      </c>
      <c r="H128">
        <v>2</v>
      </c>
      <c r="I128">
        <v>20</v>
      </c>
      <c r="J128">
        <v>6</v>
      </c>
      <c r="K128">
        <v>99</v>
      </c>
      <c r="L128" s="2">
        <f t="shared" si="18"/>
        <v>4.7746482927568598E-3</v>
      </c>
      <c r="M128" s="2">
        <f t="shared" si="19"/>
        <v>7.878169683048819E-2</v>
      </c>
      <c r="N128" s="2">
        <f t="shared" si="20"/>
        <v>93</v>
      </c>
      <c r="O128">
        <f t="shared" si="21"/>
        <v>7.4007048537731338E-2</v>
      </c>
    </row>
    <row r="129" spans="1:15" x14ac:dyDescent="0.3">
      <c r="A129">
        <v>0.59</v>
      </c>
      <c r="B129">
        <v>1.768</v>
      </c>
      <c r="C129">
        <v>150</v>
      </c>
      <c r="D129">
        <v>196.15</v>
      </c>
      <c r="E129">
        <v>121.15</v>
      </c>
      <c r="F129">
        <v>121.153846153846</v>
      </c>
      <c r="G129">
        <v>156.25</v>
      </c>
      <c r="H129">
        <v>2</v>
      </c>
      <c r="I129">
        <v>20</v>
      </c>
      <c r="J129">
        <v>9</v>
      </c>
      <c r="K129">
        <v>122</v>
      </c>
      <c r="L129" s="2">
        <f t="shared" si="18"/>
        <v>7.1619724391352897E-3</v>
      </c>
      <c r="M129" s="2">
        <f t="shared" si="19"/>
        <v>9.7084515286056161E-2</v>
      </c>
      <c r="N129" s="2">
        <f t="shared" si="20"/>
        <v>113</v>
      </c>
      <c r="O129">
        <f t="shared" si="21"/>
        <v>8.9922542846920861E-2</v>
      </c>
    </row>
    <row r="130" spans="1:15" x14ac:dyDescent="0.3">
      <c r="A130">
        <v>0.59</v>
      </c>
      <c r="B130">
        <v>1.768</v>
      </c>
      <c r="C130">
        <v>150</v>
      </c>
      <c r="D130">
        <v>196.15</v>
      </c>
      <c r="E130">
        <v>121.15</v>
      </c>
      <c r="F130">
        <v>121.153846153846</v>
      </c>
      <c r="G130">
        <v>166</v>
      </c>
      <c r="H130">
        <v>2</v>
      </c>
      <c r="I130">
        <v>20</v>
      </c>
      <c r="J130">
        <v>7</v>
      </c>
      <c r="K130">
        <v>110</v>
      </c>
      <c r="L130" s="2">
        <f t="shared" si="18"/>
        <v>5.570423008216337E-3</v>
      </c>
      <c r="M130" s="2">
        <f t="shared" si="19"/>
        <v>8.7535218700542428E-2</v>
      </c>
      <c r="N130" s="2">
        <f t="shared" si="20"/>
        <v>103</v>
      </c>
      <c r="O130">
        <f t="shared" si="21"/>
        <v>8.1964795692326092E-2</v>
      </c>
    </row>
    <row r="131" spans="1:15" x14ac:dyDescent="0.3">
      <c r="A131">
        <v>0.59</v>
      </c>
      <c r="B131">
        <v>1.768</v>
      </c>
      <c r="C131">
        <v>150</v>
      </c>
      <c r="D131">
        <v>196.15</v>
      </c>
      <c r="E131">
        <v>121.15</v>
      </c>
      <c r="F131">
        <v>121.153846153846</v>
      </c>
      <c r="G131">
        <v>175.75</v>
      </c>
      <c r="H131">
        <v>2</v>
      </c>
      <c r="I131">
        <v>20</v>
      </c>
      <c r="J131">
        <v>7</v>
      </c>
      <c r="K131">
        <v>132</v>
      </c>
      <c r="L131" s="2">
        <f t="shared" si="18"/>
        <v>5.570423008216337E-3</v>
      </c>
      <c r="M131" s="2">
        <f t="shared" si="19"/>
        <v>0.10504226244065092</v>
      </c>
      <c r="N131" s="2">
        <f t="shared" si="20"/>
        <v>125</v>
      </c>
      <c r="O131">
        <f t="shared" si="21"/>
        <v>9.9471839432434581E-2</v>
      </c>
    </row>
    <row r="132" spans="1:15" x14ac:dyDescent="0.3">
      <c r="A132">
        <v>0.59</v>
      </c>
      <c r="B132">
        <v>1.768</v>
      </c>
      <c r="C132">
        <v>150</v>
      </c>
      <c r="D132">
        <v>196.15</v>
      </c>
      <c r="E132">
        <v>121.15</v>
      </c>
      <c r="F132">
        <v>121.153846153846</v>
      </c>
      <c r="G132">
        <v>185.5</v>
      </c>
      <c r="H132">
        <v>2</v>
      </c>
      <c r="I132">
        <v>20</v>
      </c>
      <c r="J132">
        <v>6</v>
      </c>
      <c r="K132">
        <v>124</v>
      </c>
      <c r="L132" s="2">
        <f t="shared" si="18"/>
        <v>4.7746482927568598E-3</v>
      </c>
      <c r="M132" s="2">
        <f t="shared" si="19"/>
        <v>9.8676064716975112E-2</v>
      </c>
      <c r="N132" s="2">
        <f t="shared" si="20"/>
        <v>118</v>
      </c>
      <c r="O132">
        <f t="shared" si="21"/>
        <v>9.3901416424218245E-2</v>
      </c>
    </row>
    <row r="133" spans="1:15" x14ac:dyDescent="0.3">
      <c r="A133">
        <v>0.59</v>
      </c>
      <c r="B133">
        <v>1.768</v>
      </c>
      <c r="C133">
        <v>150</v>
      </c>
      <c r="D133">
        <v>196.15</v>
      </c>
      <c r="E133">
        <v>121.15</v>
      </c>
      <c r="F133">
        <v>121.153846153846</v>
      </c>
      <c r="G133">
        <v>195.25</v>
      </c>
      <c r="H133">
        <v>2</v>
      </c>
      <c r="I133">
        <v>20</v>
      </c>
      <c r="J133">
        <v>6</v>
      </c>
      <c r="K133">
        <v>127</v>
      </c>
      <c r="L133" s="2">
        <f t="shared" si="18"/>
        <v>4.7746482927568598E-3</v>
      </c>
      <c r="M133" s="2">
        <f t="shared" si="19"/>
        <v>0.10106338886335353</v>
      </c>
      <c r="N133" s="2">
        <f t="shared" si="20"/>
        <v>121</v>
      </c>
      <c r="O133">
        <f t="shared" si="21"/>
        <v>9.6288740570596679E-2</v>
      </c>
    </row>
    <row r="134" spans="1:15" x14ac:dyDescent="0.3">
      <c r="A134">
        <v>0.59</v>
      </c>
      <c r="B134">
        <v>1.768</v>
      </c>
      <c r="C134">
        <v>150</v>
      </c>
      <c r="D134">
        <v>196.15</v>
      </c>
      <c r="E134">
        <v>121.15</v>
      </c>
      <c r="F134">
        <v>121.153846153846</v>
      </c>
      <c r="G134">
        <v>205</v>
      </c>
      <c r="H134">
        <v>2</v>
      </c>
      <c r="I134">
        <v>20</v>
      </c>
      <c r="J134">
        <v>5</v>
      </c>
      <c r="K134">
        <v>120</v>
      </c>
      <c r="L134" s="2">
        <f t="shared" si="18"/>
        <v>3.9788735772973835E-3</v>
      </c>
      <c r="M134" s="2">
        <f t="shared" si="19"/>
        <v>9.5492965855137196E-2</v>
      </c>
      <c r="N134" s="2">
        <f t="shared" si="20"/>
        <v>115</v>
      </c>
      <c r="O134">
        <f t="shared" si="21"/>
        <v>9.1514092277839812E-2</v>
      </c>
    </row>
    <row r="135" spans="1:15" x14ac:dyDescent="0.3">
      <c r="A135">
        <v>0.59</v>
      </c>
      <c r="B135">
        <v>1.768</v>
      </c>
      <c r="C135">
        <v>150</v>
      </c>
      <c r="D135">
        <v>196.15</v>
      </c>
      <c r="E135">
        <v>121.15</v>
      </c>
      <c r="F135">
        <v>121.153846153846</v>
      </c>
      <c r="G135">
        <v>214.75</v>
      </c>
      <c r="H135">
        <v>2</v>
      </c>
      <c r="I135">
        <v>20</v>
      </c>
      <c r="J135">
        <v>5</v>
      </c>
      <c r="K135">
        <v>133</v>
      </c>
      <c r="L135" s="2">
        <f t="shared" si="18"/>
        <v>3.9788735772973835E-3</v>
      </c>
      <c r="M135" s="2">
        <f t="shared" si="19"/>
        <v>0.1058380371561104</v>
      </c>
      <c r="N135" s="2">
        <f t="shared" si="20"/>
        <v>128</v>
      </c>
      <c r="O135">
        <f t="shared" si="21"/>
        <v>0.10185916357881301</v>
      </c>
    </row>
    <row r="136" spans="1:15" x14ac:dyDescent="0.3">
      <c r="A136">
        <v>0.59</v>
      </c>
      <c r="B136">
        <v>1.768</v>
      </c>
      <c r="C136">
        <v>150</v>
      </c>
      <c r="D136">
        <v>196.15</v>
      </c>
      <c r="E136">
        <v>121.15</v>
      </c>
      <c r="F136">
        <v>121.153846153846</v>
      </c>
      <c r="G136">
        <v>224.5</v>
      </c>
      <c r="H136">
        <v>2</v>
      </c>
      <c r="I136">
        <v>20</v>
      </c>
      <c r="J136">
        <v>5</v>
      </c>
      <c r="K136">
        <v>129</v>
      </c>
      <c r="L136" s="2">
        <f t="shared" si="18"/>
        <v>3.9788735772973835E-3</v>
      </c>
      <c r="M136" s="2">
        <f t="shared" si="19"/>
        <v>0.1026549382942725</v>
      </c>
      <c r="N136" s="2">
        <f t="shared" si="20"/>
        <v>124</v>
      </c>
      <c r="O136">
        <f t="shared" si="21"/>
        <v>9.8676064716975112E-2</v>
      </c>
    </row>
    <row r="137" spans="1:15" x14ac:dyDescent="0.3">
      <c r="A137">
        <v>0.59</v>
      </c>
      <c r="B137">
        <v>1.768</v>
      </c>
      <c r="C137">
        <v>150</v>
      </c>
      <c r="D137">
        <v>196.15</v>
      </c>
      <c r="E137">
        <v>121.15</v>
      </c>
      <c r="F137">
        <v>121.153846153846</v>
      </c>
      <c r="G137">
        <v>234.25</v>
      </c>
      <c r="H137">
        <v>2</v>
      </c>
      <c r="I137">
        <v>20</v>
      </c>
      <c r="J137">
        <v>6</v>
      </c>
      <c r="K137">
        <v>134</v>
      </c>
      <c r="L137" s="2">
        <f t="shared" si="18"/>
        <v>4.7746482927568598E-3</v>
      </c>
      <c r="M137" s="2">
        <f t="shared" si="19"/>
        <v>0.10663381187156988</v>
      </c>
      <c r="N137" s="2">
        <f t="shared" si="20"/>
        <v>128</v>
      </c>
      <c r="O137">
        <f t="shared" si="21"/>
        <v>0.10185916357881301</v>
      </c>
    </row>
    <row r="138" spans="1:15" x14ac:dyDescent="0.3">
      <c r="A138">
        <v>0.59</v>
      </c>
      <c r="B138">
        <v>1.768</v>
      </c>
      <c r="C138">
        <v>150</v>
      </c>
      <c r="D138">
        <v>196.15</v>
      </c>
      <c r="E138">
        <v>121.15</v>
      </c>
      <c r="F138">
        <v>121.153846153846</v>
      </c>
      <c r="G138">
        <v>244</v>
      </c>
      <c r="H138">
        <v>2</v>
      </c>
      <c r="I138">
        <v>20</v>
      </c>
      <c r="J138">
        <v>5</v>
      </c>
      <c r="K138">
        <v>156</v>
      </c>
      <c r="L138" s="2">
        <f t="shared" si="18"/>
        <v>3.9788735772973835E-3</v>
      </c>
      <c r="M138" s="2">
        <f t="shared" si="19"/>
        <v>0.12414085561167836</v>
      </c>
      <c r="N138" s="2">
        <f t="shared" si="20"/>
        <v>151</v>
      </c>
      <c r="O138">
        <f t="shared" si="21"/>
        <v>0.12016198203438098</v>
      </c>
    </row>
    <row r="139" spans="1:15" x14ac:dyDescent="0.3">
      <c r="A139">
        <v>0.59</v>
      </c>
      <c r="B139">
        <v>1.768</v>
      </c>
      <c r="C139">
        <v>150</v>
      </c>
      <c r="D139">
        <v>196.15</v>
      </c>
      <c r="E139">
        <v>121.15</v>
      </c>
      <c r="F139">
        <v>121.153846153846</v>
      </c>
      <c r="G139">
        <v>253.75</v>
      </c>
      <c r="H139">
        <v>2</v>
      </c>
      <c r="I139">
        <v>20</v>
      </c>
      <c r="J139">
        <v>5</v>
      </c>
      <c r="K139">
        <v>137</v>
      </c>
      <c r="L139" s="2">
        <f t="shared" si="18"/>
        <v>3.9788735772973835E-3</v>
      </c>
      <c r="M139" s="2">
        <f t="shared" si="19"/>
        <v>0.1090211360179483</v>
      </c>
      <c r="N139" s="2">
        <f t="shared" si="20"/>
        <v>132</v>
      </c>
      <c r="O139">
        <f t="shared" si="21"/>
        <v>0.10504226244065092</v>
      </c>
    </row>
    <row r="140" spans="1:15" x14ac:dyDescent="0.3">
      <c r="A140">
        <v>0.59</v>
      </c>
      <c r="B140">
        <v>1.768</v>
      </c>
      <c r="C140">
        <v>150</v>
      </c>
      <c r="D140">
        <v>196.15</v>
      </c>
      <c r="E140">
        <v>121.15</v>
      </c>
      <c r="F140">
        <v>121.153846153846</v>
      </c>
      <c r="G140">
        <v>263.5</v>
      </c>
      <c r="H140">
        <v>2</v>
      </c>
      <c r="I140">
        <v>20</v>
      </c>
      <c r="J140">
        <v>5</v>
      </c>
      <c r="K140">
        <v>151</v>
      </c>
      <c r="L140" s="2">
        <f t="shared" si="18"/>
        <v>3.9788735772973835E-3</v>
      </c>
      <c r="M140" s="2">
        <f t="shared" si="19"/>
        <v>0.12016198203438098</v>
      </c>
      <c r="N140" s="2">
        <f t="shared" si="20"/>
        <v>146</v>
      </c>
      <c r="O140">
        <f t="shared" si="21"/>
        <v>0.1161831084570836</v>
      </c>
    </row>
    <row r="141" spans="1:15" x14ac:dyDescent="0.3">
      <c r="A141">
        <v>0.59</v>
      </c>
      <c r="B141">
        <v>1.768</v>
      </c>
      <c r="C141">
        <v>150</v>
      </c>
      <c r="D141">
        <v>196.15</v>
      </c>
      <c r="E141">
        <v>121.15</v>
      </c>
      <c r="F141">
        <v>121.153846153846</v>
      </c>
      <c r="G141">
        <v>273.25</v>
      </c>
      <c r="H141">
        <v>2</v>
      </c>
      <c r="I141">
        <v>20</v>
      </c>
      <c r="J141">
        <v>5</v>
      </c>
      <c r="K141">
        <v>163</v>
      </c>
      <c r="L141" s="2">
        <f t="shared" si="18"/>
        <v>3.9788735772973835E-3</v>
      </c>
      <c r="M141" s="2">
        <f t="shared" si="19"/>
        <v>0.1297112786198947</v>
      </c>
      <c r="N141" s="2">
        <f t="shared" si="20"/>
        <v>158</v>
      </c>
      <c r="O141">
        <f t="shared" si="21"/>
        <v>0.12573240504259731</v>
      </c>
    </row>
    <row r="142" spans="1:15" x14ac:dyDescent="0.3">
      <c r="A142">
        <v>0.59</v>
      </c>
      <c r="B142">
        <v>1.768</v>
      </c>
      <c r="C142">
        <v>150</v>
      </c>
      <c r="D142">
        <v>196.15</v>
      </c>
      <c r="E142">
        <v>121.15</v>
      </c>
      <c r="F142">
        <v>121.153846153846</v>
      </c>
      <c r="G142">
        <v>283</v>
      </c>
      <c r="H142">
        <v>2</v>
      </c>
      <c r="I142">
        <v>20</v>
      </c>
      <c r="J142">
        <v>5</v>
      </c>
      <c r="K142">
        <v>153</v>
      </c>
      <c r="L142" s="2">
        <f t="shared" si="18"/>
        <v>3.9788735772973835E-3</v>
      </c>
      <c r="M142" s="2">
        <f t="shared" si="19"/>
        <v>0.12175353146529994</v>
      </c>
      <c r="N142" s="2">
        <f t="shared" si="20"/>
        <v>148</v>
      </c>
      <c r="O142">
        <f t="shared" si="21"/>
        <v>0.11777465788800255</v>
      </c>
    </row>
    <row r="143" spans="1:15" x14ac:dyDescent="0.3">
      <c r="A143">
        <v>0.59</v>
      </c>
      <c r="B143">
        <v>1.768</v>
      </c>
      <c r="C143">
        <v>150</v>
      </c>
      <c r="D143">
        <v>196.15</v>
      </c>
      <c r="E143">
        <v>121.15</v>
      </c>
      <c r="F143">
        <v>121.153846153846</v>
      </c>
      <c r="G143">
        <v>292.75</v>
      </c>
      <c r="H143">
        <v>2</v>
      </c>
      <c r="I143">
        <v>20</v>
      </c>
      <c r="J143">
        <v>5</v>
      </c>
      <c r="K143">
        <v>146</v>
      </c>
      <c r="L143" s="2">
        <f t="shared" si="18"/>
        <v>3.9788735772973835E-3</v>
      </c>
      <c r="M143" s="2">
        <f t="shared" si="19"/>
        <v>0.1161831084570836</v>
      </c>
      <c r="N143" s="2">
        <f t="shared" si="20"/>
        <v>141</v>
      </c>
      <c r="O143">
        <f t="shared" si="21"/>
        <v>0.11220423487978622</v>
      </c>
    </row>
    <row r="144" spans="1:15" x14ac:dyDescent="0.3">
      <c r="A144">
        <v>0.59</v>
      </c>
      <c r="B144">
        <v>1.768</v>
      </c>
      <c r="C144">
        <v>150</v>
      </c>
      <c r="D144">
        <v>196.15</v>
      </c>
      <c r="E144">
        <v>121.15</v>
      </c>
      <c r="F144">
        <v>121.153846153846</v>
      </c>
      <c r="G144">
        <v>302.5</v>
      </c>
      <c r="H144">
        <v>2</v>
      </c>
      <c r="I144">
        <v>20</v>
      </c>
      <c r="J144">
        <v>4</v>
      </c>
      <c r="K144">
        <v>147</v>
      </c>
      <c r="L144" s="2">
        <f t="shared" si="18"/>
        <v>3.1830988618379067E-3</v>
      </c>
      <c r="M144" s="2">
        <f t="shared" si="19"/>
        <v>0.11697888317254307</v>
      </c>
      <c r="N144" s="2">
        <f t="shared" si="20"/>
        <v>143</v>
      </c>
      <c r="O144">
        <f t="shared" si="21"/>
        <v>0.11379578431070517</v>
      </c>
    </row>
    <row r="145" spans="1:15" x14ac:dyDescent="0.3">
      <c r="A145">
        <v>0.59</v>
      </c>
      <c r="B145">
        <v>1.768</v>
      </c>
      <c r="C145">
        <v>150</v>
      </c>
      <c r="D145">
        <v>196.15</v>
      </c>
      <c r="E145">
        <v>121.15</v>
      </c>
      <c r="F145">
        <v>121.153846153846</v>
      </c>
      <c r="G145">
        <v>312.25</v>
      </c>
      <c r="H145">
        <v>2</v>
      </c>
      <c r="I145">
        <v>20</v>
      </c>
      <c r="J145">
        <v>4</v>
      </c>
      <c r="K145">
        <v>144</v>
      </c>
      <c r="L145" s="2">
        <f t="shared" si="18"/>
        <v>3.1830988618379067E-3</v>
      </c>
      <c r="M145" s="2">
        <f t="shared" si="19"/>
        <v>0.11459155902616464</v>
      </c>
      <c r="N145" s="2">
        <f t="shared" si="20"/>
        <v>140</v>
      </c>
      <c r="O145">
        <f t="shared" si="21"/>
        <v>0.11140846016432673</v>
      </c>
    </row>
    <row r="146" spans="1:15" x14ac:dyDescent="0.3">
      <c r="A146">
        <v>0.59</v>
      </c>
      <c r="B146">
        <v>1.768</v>
      </c>
      <c r="C146">
        <v>150</v>
      </c>
      <c r="D146">
        <v>196.15</v>
      </c>
      <c r="E146">
        <v>121.15</v>
      </c>
      <c r="F146">
        <v>121.153846153846</v>
      </c>
      <c r="G146">
        <v>322</v>
      </c>
      <c r="H146">
        <v>2</v>
      </c>
      <c r="I146">
        <v>20</v>
      </c>
      <c r="J146">
        <v>3</v>
      </c>
      <c r="K146">
        <v>154</v>
      </c>
      <c r="L146" s="2">
        <f t="shared" si="18"/>
        <v>2.3873241463784299E-3</v>
      </c>
      <c r="M146" s="2">
        <f t="shared" si="19"/>
        <v>0.1225493061807594</v>
      </c>
      <c r="N146" s="2">
        <f t="shared" si="20"/>
        <v>151</v>
      </c>
      <c r="O146">
        <f t="shared" si="21"/>
        <v>0.12016198203438098</v>
      </c>
    </row>
    <row r="147" spans="1:15" x14ac:dyDescent="0.3">
      <c r="A147">
        <v>0.59</v>
      </c>
      <c r="B147">
        <v>1.768</v>
      </c>
      <c r="C147">
        <v>150</v>
      </c>
      <c r="D147">
        <v>196.15</v>
      </c>
      <c r="E147">
        <v>121.15</v>
      </c>
      <c r="F147">
        <v>121.153846153846</v>
      </c>
      <c r="G147">
        <v>331.75</v>
      </c>
      <c r="H147">
        <v>2</v>
      </c>
      <c r="I147">
        <v>20</v>
      </c>
      <c r="J147">
        <v>4</v>
      </c>
      <c r="K147">
        <v>150</v>
      </c>
      <c r="L147" s="2">
        <f t="shared" si="18"/>
        <v>3.1830988618379067E-3</v>
      </c>
      <c r="M147" s="2">
        <f t="shared" si="19"/>
        <v>0.1193662073189215</v>
      </c>
      <c r="N147" s="2">
        <f t="shared" si="20"/>
        <v>146</v>
      </c>
      <c r="O147">
        <f t="shared" si="21"/>
        <v>0.1161831084570836</v>
      </c>
    </row>
    <row r="148" spans="1:15" x14ac:dyDescent="0.3">
      <c r="A148">
        <v>0.59</v>
      </c>
      <c r="B148">
        <v>1.768</v>
      </c>
      <c r="C148">
        <v>150</v>
      </c>
      <c r="D148">
        <v>196.15</v>
      </c>
      <c r="E148">
        <v>121.15</v>
      </c>
      <c r="F148">
        <v>121.153846153846</v>
      </c>
      <c r="G148">
        <v>341.5</v>
      </c>
      <c r="H148">
        <v>2</v>
      </c>
      <c r="I148">
        <v>20</v>
      </c>
      <c r="J148">
        <v>5</v>
      </c>
      <c r="K148">
        <v>157</v>
      </c>
      <c r="L148" s="2">
        <f t="shared" si="18"/>
        <v>3.9788735772973835E-3</v>
      </c>
      <c r="M148" s="2">
        <f t="shared" si="19"/>
        <v>0.12493663032713784</v>
      </c>
      <c r="N148" s="2">
        <f t="shared" si="20"/>
        <v>152</v>
      </c>
      <c r="O148">
        <f t="shared" si="21"/>
        <v>0.12095775674984045</v>
      </c>
    </row>
    <row r="149" spans="1:15" x14ac:dyDescent="0.3">
      <c r="A149">
        <v>0.59</v>
      </c>
      <c r="B149">
        <v>1.768</v>
      </c>
      <c r="C149">
        <v>150</v>
      </c>
      <c r="D149">
        <v>196.15</v>
      </c>
      <c r="E149">
        <v>121.15</v>
      </c>
      <c r="F149">
        <v>121.153846153846</v>
      </c>
      <c r="G149">
        <v>351.25</v>
      </c>
      <c r="H149">
        <v>2</v>
      </c>
      <c r="I149">
        <v>20</v>
      </c>
      <c r="J149">
        <v>3</v>
      </c>
      <c r="K149">
        <v>154</v>
      </c>
      <c r="L149" s="2">
        <f t="shared" si="18"/>
        <v>2.3873241463784299E-3</v>
      </c>
      <c r="M149" s="2">
        <f t="shared" si="19"/>
        <v>0.1225493061807594</v>
      </c>
      <c r="N149" s="2">
        <f t="shared" si="20"/>
        <v>151</v>
      </c>
      <c r="O149">
        <f t="shared" si="21"/>
        <v>0.12016198203438098</v>
      </c>
    </row>
    <row r="150" spans="1:15" x14ac:dyDescent="0.3">
      <c r="A150">
        <v>0.59</v>
      </c>
      <c r="B150">
        <v>1.768</v>
      </c>
      <c r="C150">
        <v>150</v>
      </c>
      <c r="D150">
        <v>196.15</v>
      </c>
      <c r="E150">
        <v>121.15</v>
      </c>
      <c r="F150">
        <v>121.153846153846</v>
      </c>
      <c r="G150">
        <v>361</v>
      </c>
      <c r="H150">
        <v>2</v>
      </c>
      <c r="I150">
        <v>20</v>
      </c>
      <c r="J150">
        <v>6</v>
      </c>
      <c r="K150">
        <v>155</v>
      </c>
      <c r="L150" s="2">
        <f t="shared" si="18"/>
        <v>4.7746482927568598E-3</v>
      </c>
      <c r="M150" s="2">
        <f t="shared" si="19"/>
        <v>0.12334508089621889</v>
      </c>
      <c r="N150" s="2">
        <f t="shared" si="20"/>
        <v>149</v>
      </c>
      <c r="O150">
        <f t="shared" si="21"/>
        <v>0.11857043260346202</v>
      </c>
    </row>
    <row r="151" spans="1:15" x14ac:dyDescent="0.3">
      <c r="A151">
        <v>0.59</v>
      </c>
      <c r="B151">
        <v>1.768</v>
      </c>
      <c r="C151">
        <v>150</v>
      </c>
      <c r="D151">
        <v>196.15</v>
      </c>
      <c r="E151">
        <v>121.15</v>
      </c>
      <c r="F151">
        <v>121.153846153846</v>
      </c>
      <c r="G151">
        <v>370.75</v>
      </c>
      <c r="H151">
        <v>2</v>
      </c>
      <c r="I151">
        <v>20</v>
      </c>
      <c r="J151">
        <v>4</v>
      </c>
      <c r="K151">
        <v>155</v>
      </c>
      <c r="L151" s="2">
        <f t="shared" si="18"/>
        <v>3.1830988618379067E-3</v>
      </c>
      <c r="M151" s="2">
        <f t="shared" si="19"/>
        <v>0.12334508089621889</v>
      </c>
      <c r="N151" s="2">
        <f t="shared" si="20"/>
        <v>151</v>
      </c>
      <c r="O151">
        <f t="shared" si="21"/>
        <v>0.12016198203438098</v>
      </c>
    </row>
    <row r="152" spans="1:15" x14ac:dyDescent="0.3">
      <c r="A152">
        <v>0.59</v>
      </c>
      <c r="B152">
        <v>1.768</v>
      </c>
      <c r="C152">
        <v>150</v>
      </c>
      <c r="D152">
        <v>196.15</v>
      </c>
      <c r="E152">
        <v>121.15</v>
      </c>
      <c r="F152">
        <v>121.153846153846</v>
      </c>
      <c r="G152">
        <v>380.5</v>
      </c>
      <c r="H152">
        <v>2</v>
      </c>
      <c r="I152">
        <v>20</v>
      </c>
      <c r="J152">
        <v>3</v>
      </c>
      <c r="K152">
        <v>144</v>
      </c>
      <c r="L152" s="2">
        <f t="shared" si="18"/>
        <v>2.3873241463784299E-3</v>
      </c>
      <c r="M152" s="2">
        <f t="shared" si="19"/>
        <v>0.11459155902616464</v>
      </c>
      <c r="N152" s="2">
        <f t="shared" si="20"/>
        <v>141</v>
      </c>
      <c r="O152">
        <f t="shared" si="21"/>
        <v>0.11220423487978622</v>
      </c>
    </row>
    <row r="153" spans="1:15" x14ac:dyDescent="0.3">
      <c r="A153">
        <v>0.59</v>
      </c>
      <c r="B153">
        <v>1.768</v>
      </c>
      <c r="C153">
        <v>150</v>
      </c>
      <c r="D153">
        <v>196.15</v>
      </c>
      <c r="E153">
        <v>121.15</v>
      </c>
      <c r="F153">
        <v>121.153846153846</v>
      </c>
      <c r="G153">
        <v>390.25</v>
      </c>
      <c r="H153">
        <v>2</v>
      </c>
      <c r="I153">
        <v>20</v>
      </c>
      <c r="J153">
        <v>4</v>
      </c>
      <c r="K153">
        <v>143</v>
      </c>
      <c r="L153" s="2">
        <f t="shared" si="18"/>
        <v>3.1830988618379067E-3</v>
      </c>
      <c r="M153" s="2">
        <f t="shared" si="19"/>
        <v>0.11379578431070517</v>
      </c>
      <c r="N153" s="2">
        <f t="shared" si="20"/>
        <v>139</v>
      </c>
      <c r="O153">
        <f t="shared" si="21"/>
        <v>0.11061268544886725</v>
      </c>
    </row>
    <row r="154" spans="1:15" x14ac:dyDescent="0.3">
      <c r="A154">
        <v>0.59</v>
      </c>
      <c r="B154">
        <v>1.768</v>
      </c>
      <c r="C154">
        <v>150</v>
      </c>
      <c r="D154">
        <v>196.15</v>
      </c>
      <c r="E154">
        <v>121.15</v>
      </c>
      <c r="F154">
        <v>121.153846153846</v>
      </c>
      <c r="G154">
        <v>400</v>
      </c>
      <c r="H154">
        <v>2</v>
      </c>
      <c r="I154">
        <v>20</v>
      </c>
      <c r="J154">
        <v>4</v>
      </c>
      <c r="K154">
        <v>147</v>
      </c>
      <c r="L154" s="2">
        <f t="shared" si="18"/>
        <v>3.1830988618379067E-3</v>
      </c>
      <c r="M154" s="2">
        <f t="shared" si="19"/>
        <v>0.11697888317254307</v>
      </c>
      <c r="N154" s="2">
        <f t="shared" si="20"/>
        <v>143</v>
      </c>
      <c r="O154">
        <f t="shared" si="21"/>
        <v>0.11379578431070517</v>
      </c>
    </row>
    <row r="155" spans="1:15" x14ac:dyDescent="0.3">
      <c r="A155">
        <v>0.59</v>
      </c>
      <c r="B155">
        <v>1.768</v>
      </c>
      <c r="C155">
        <v>150</v>
      </c>
      <c r="D155">
        <v>196.15</v>
      </c>
      <c r="E155">
        <v>121.15</v>
      </c>
      <c r="F155">
        <v>121.153846153846</v>
      </c>
      <c r="G155">
        <v>19.75</v>
      </c>
      <c r="H155">
        <v>2</v>
      </c>
      <c r="I155">
        <v>20</v>
      </c>
      <c r="J155">
        <v>14</v>
      </c>
      <c r="K155">
        <v>20</v>
      </c>
      <c r="L155" s="2">
        <f t="shared" si="18"/>
        <v>1.1140846016432674E-2</v>
      </c>
      <c r="M155" s="2">
        <f t="shared" si="19"/>
        <v>1.5915494309189534E-2</v>
      </c>
      <c r="N155" s="2">
        <f t="shared" si="20"/>
        <v>6</v>
      </c>
      <c r="O155">
        <f t="shared" si="21"/>
        <v>4.7746482927568598E-3</v>
      </c>
    </row>
    <row r="156" spans="1:15" x14ac:dyDescent="0.3">
      <c r="A156">
        <v>0.59</v>
      </c>
      <c r="B156">
        <v>1.768</v>
      </c>
      <c r="C156">
        <v>150</v>
      </c>
      <c r="D156">
        <v>196.15</v>
      </c>
      <c r="E156">
        <v>121.15</v>
      </c>
      <c r="F156">
        <v>121.153846153846</v>
      </c>
      <c r="G156">
        <v>10</v>
      </c>
      <c r="H156">
        <v>2</v>
      </c>
      <c r="I156">
        <v>30</v>
      </c>
      <c r="J156">
        <v>37</v>
      </c>
      <c r="K156">
        <v>88</v>
      </c>
      <c r="L156" s="2">
        <f t="shared" si="18"/>
        <v>1.308607309866695E-2</v>
      </c>
      <c r="M156" s="2">
        <f t="shared" si="19"/>
        <v>3.1123633315748422E-2</v>
      </c>
      <c r="N156" s="2">
        <f t="shared" si="20"/>
        <v>51</v>
      </c>
      <c r="O156">
        <f t="shared" si="21"/>
        <v>1.8037560217081472E-2</v>
      </c>
    </row>
    <row r="157" spans="1:15" x14ac:dyDescent="0.3">
      <c r="A157">
        <v>0.59</v>
      </c>
      <c r="B157">
        <v>1.768</v>
      </c>
      <c r="C157">
        <v>150</v>
      </c>
      <c r="D157">
        <v>196.15</v>
      </c>
      <c r="E157">
        <v>121.15</v>
      </c>
      <c r="F157">
        <v>121.153846153846</v>
      </c>
      <c r="G157">
        <v>19.75</v>
      </c>
      <c r="H157">
        <v>2</v>
      </c>
      <c r="I157">
        <v>30</v>
      </c>
      <c r="J157">
        <v>36</v>
      </c>
      <c r="K157">
        <v>83</v>
      </c>
      <c r="L157" s="2">
        <f t="shared" si="18"/>
        <v>1.2732395447351627E-2</v>
      </c>
      <c r="M157" s="2">
        <f t="shared" si="19"/>
        <v>2.9355245059171808E-2</v>
      </c>
      <c r="N157" s="2">
        <f t="shared" si="20"/>
        <v>47</v>
      </c>
      <c r="O157">
        <f t="shared" si="21"/>
        <v>1.662284961182018E-2</v>
      </c>
    </row>
    <row r="158" spans="1:15" x14ac:dyDescent="0.3">
      <c r="A158">
        <v>0.59</v>
      </c>
      <c r="B158">
        <v>1.768</v>
      </c>
      <c r="C158">
        <v>150</v>
      </c>
      <c r="D158">
        <v>196.15</v>
      </c>
      <c r="E158">
        <v>121.15</v>
      </c>
      <c r="F158">
        <v>121.153846153846</v>
      </c>
      <c r="G158">
        <v>29.5</v>
      </c>
      <c r="H158">
        <v>2</v>
      </c>
      <c r="I158">
        <v>30</v>
      </c>
      <c r="J158">
        <v>34</v>
      </c>
      <c r="K158">
        <v>104</v>
      </c>
      <c r="L158" s="2">
        <f t="shared" si="18"/>
        <v>1.2025040144720981E-2</v>
      </c>
      <c r="M158" s="2">
        <f t="shared" si="19"/>
        <v>3.6782475736793593E-2</v>
      </c>
      <c r="N158" s="2">
        <f t="shared" si="20"/>
        <v>70</v>
      </c>
      <c r="O158">
        <f t="shared" si="21"/>
        <v>2.4757435592072607E-2</v>
      </c>
    </row>
    <row r="159" spans="1:15" x14ac:dyDescent="0.3">
      <c r="A159">
        <v>0.59</v>
      </c>
      <c r="B159">
        <v>1.768</v>
      </c>
      <c r="C159">
        <v>150</v>
      </c>
      <c r="D159">
        <v>196.15</v>
      </c>
      <c r="E159">
        <v>121.15</v>
      </c>
      <c r="F159">
        <v>121.153846153846</v>
      </c>
      <c r="G159">
        <v>39.25</v>
      </c>
      <c r="H159">
        <v>2</v>
      </c>
      <c r="I159">
        <v>30</v>
      </c>
      <c r="J159">
        <v>34</v>
      </c>
      <c r="K159">
        <v>97</v>
      </c>
      <c r="L159" s="2">
        <f t="shared" si="18"/>
        <v>1.2025040144720981E-2</v>
      </c>
      <c r="M159" s="2">
        <f t="shared" si="19"/>
        <v>3.4306732177586327E-2</v>
      </c>
      <c r="N159" s="2">
        <f t="shared" si="20"/>
        <v>63</v>
      </c>
      <c r="O159">
        <f t="shared" si="21"/>
        <v>2.2281692032865348E-2</v>
      </c>
    </row>
    <row r="160" spans="1:15" x14ac:dyDescent="0.3">
      <c r="A160">
        <v>0.59</v>
      </c>
      <c r="B160">
        <v>1.768</v>
      </c>
      <c r="C160">
        <v>150</v>
      </c>
      <c r="D160">
        <v>196.15</v>
      </c>
      <c r="E160">
        <v>121.15</v>
      </c>
      <c r="F160">
        <v>121.153846153846</v>
      </c>
      <c r="G160">
        <v>49</v>
      </c>
      <c r="H160">
        <v>2</v>
      </c>
      <c r="I160">
        <v>30</v>
      </c>
      <c r="J160">
        <v>35</v>
      </c>
      <c r="K160">
        <v>106</v>
      </c>
      <c r="L160" s="2">
        <f t="shared" si="18"/>
        <v>1.2378717796036304E-2</v>
      </c>
      <c r="M160" s="2">
        <f t="shared" si="19"/>
        <v>3.7489831039424236E-2</v>
      </c>
      <c r="N160" s="2">
        <f t="shared" si="20"/>
        <v>71</v>
      </c>
      <c r="O160">
        <f t="shared" si="21"/>
        <v>2.5111113243387932E-2</v>
      </c>
    </row>
    <row r="161" spans="1:15" x14ac:dyDescent="0.3">
      <c r="A161">
        <v>0.59</v>
      </c>
      <c r="B161">
        <v>1.768</v>
      </c>
      <c r="C161">
        <v>150</v>
      </c>
      <c r="D161">
        <v>196.15</v>
      </c>
      <c r="E161">
        <v>121.15</v>
      </c>
      <c r="F161">
        <v>121.153846153846</v>
      </c>
      <c r="G161">
        <v>58.75</v>
      </c>
      <c r="H161">
        <v>2</v>
      </c>
      <c r="I161">
        <v>30</v>
      </c>
      <c r="J161">
        <v>35</v>
      </c>
      <c r="K161">
        <v>121</v>
      </c>
      <c r="L161" s="2">
        <f t="shared" si="18"/>
        <v>1.2378717796036304E-2</v>
      </c>
      <c r="M161" s="2">
        <f t="shared" si="19"/>
        <v>4.2794995809154079E-2</v>
      </c>
      <c r="N161" s="2">
        <f t="shared" si="20"/>
        <v>86</v>
      </c>
      <c r="O161">
        <f t="shared" si="21"/>
        <v>3.0416278013117776E-2</v>
      </c>
    </row>
    <row r="162" spans="1:15" x14ac:dyDescent="0.3">
      <c r="A162">
        <v>0.59</v>
      </c>
      <c r="B162">
        <v>1.768</v>
      </c>
      <c r="C162">
        <v>150</v>
      </c>
      <c r="D162">
        <v>196.15</v>
      </c>
      <c r="E162">
        <v>121.15</v>
      </c>
      <c r="F162">
        <v>121.153846153846</v>
      </c>
      <c r="G162">
        <v>68.5</v>
      </c>
      <c r="H162">
        <v>2</v>
      </c>
      <c r="I162">
        <v>30</v>
      </c>
      <c r="J162">
        <v>30</v>
      </c>
      <c r="K162">
        <v>156</v>
      </c>
      <c r="L162" s="2">
        <f t="shared" si="18"/>
        <v>1.061032953945969E-2</v>
      </c>
      <c r="M162" s="2">
        <f t="shared" si="19"/>
        <v>5.5173713605190383E-2</v>
      </c>
      <c r="N162" s="2">
        <f t="shared" si="20"/>
        <v>126</v>
      </c>
      <c r="O162">
        <f t="shared" si="21"/>
        <v>4.4563384065730696E-2</v>
      </c>
    </row>
    <row r="163" spans="1:15" x14ac:dyDescent="0.3">
      <c r="A163">
        <v>0.59</v>
      </c>
      <c r="B163">
        <v>1.768</v>
      </c>
      <c r="C163">
        <v>150</v>
      </c>
      <c r="D163">
        <v>196.15</v>
      </c>
      <c r="E163">
        <v>121.15</v>
      </c>
      <c r="F163">
        <v>121.153846153846</v>
      </c>
      <c r="G163">
        <v>78.25</v>
      </c>
      <c r="H163">
        <v>2</v>
      </c>
      <c r="I163">
        <v>30</v>
      </c>
      <c r="J163">
        <v>35</v>
      </c>
      <c r="K163">
        <v>155</v>
      </c>
      <c r="L163" s="2">
        <f t="shared" si="18"/>
        <v>1.2378717796036304E-2</v>
      </c>
      <c r="M163" s="2">
        <f t="shared" si="19"/>
        <v>5.4820035953875065E-2</v>
      </c>
      <c r="N163" s="2">
        <f t="shared" si="20"/>
        <v>120</v>
      </c>
      <c r="O163">
        <f t="shared" si="21"/>
        <v>4.2441318157838762E-2</v>
      </c>
    </row>
    <row r="164" spans="1:15" x14ac:dyDescent="0.3">
      <c r="A164">
        <v>0.59</v>
      </c>
      <c r="B164">
        <v>1.768</v>
      </c>
      <c r="C164">
        <v>150</v>
      </c>
      <c r="D164">
        <v>196.15</v>
      </c>
      <c r="E164">
        <v>121.15</v>
      </c>
      <c r="F164">
        <v>121.153846153846</v>
      </c>
      <c r="G164">
        <v>88</v>
      </c>
      <c r="H164">
        <v>2</v>
      </c>
      <c r="I164">
        <v>30</v>
      </c>
      <c r="J164">
        <v>33</v>
      </c>
      <c r="K164">
        <v>166</v>
      </c>
      <c r="L164" s="2">
        <f t="shared" si="18"/>
        <v>1.1671362493405659E-2</v>
      </c>
      <c r="M164" s="2">
        <f t="shared" si="19"/>
        <v>5.8710490118343617E-2</v>
      </c>
      <c r="N164" s="2">
        <f t="shared" si="20"/>
        <v>133</v>
      </c>
      <c r="O164">
        <f t="shared" si="21"/>
        <v>4.7039127624937956E-2</v>
      </c>
    </row>
    <row r="165" spans="1:15" x14ac:dyDescent="0.3">
      <c r="A165">
        <v>0.59</v>
      </c>
      <c r="B165">
        <v>1.768</v>
      </c>
      <c r="C165">
        <v>150</v>
      </c>
      <c r="D165">
        <v>196.15</v>
      </c>
      <c r="E165">
        <v>121.15</v>
      </c>
      <c r="F165">
        <v>121.153846153846</v>
      </c>
      <c r="G165">
        <v>97.75</v>
      </c>
      <c r="H165">
        <v>2</v>
      </c>
      <c r="I165">
        <v>30</v>
      </c>
      <c r="J165">
        <v>29</v>
      </c>
      <c r="K165">
        <v>174</v>
      </c>
      <c r="L165" s="2">
        <f t="shared" si="18"/>
        <v>1.0256651888144367E-2</v>
      </c>
      <c r="M165" s="2">
        <f t="shared" si="19"/>
        <v>6.1539911328866201E-2</v>
      </c>
      <c r="N165" s="2">
        <f t="shared" si="20"/>
        <v>145</v>
      </c>
      <c r="O165">
        <f t="shared" si="21"/>
        <v>5.1283259440721832E-2</v>
      </c>
    </row>
    <row r="166" spans="1:15" x14ac:dyDescent="0.3">
      <c r="A166">
        <v>0.59</v>
      </c>
      <c r="B166">
        <v>1.768</v>
      </c>
      <c r="C166">
        <v>150</v>
      </c>
      <c r="D166">
        <v>196.15</v>
      </c>
      <c r="E166">
        <v>121.15</v>
      </c>
      <c r="F166">
        <v>121.153846153846</v>
      </c>
      <c r="G166">
        <v>107.5</v>
      </c>
      <c r="H166">
        <v>2</v>
      </c>
      <c r="I166">
        <v>30</v>
      </c>
      <c r="J166">
        <v>31</v>
      </c>
      <c r="K166">
        <v>193</v>
      </c>
      <c r="L166" s="2">
        <f t="shared" si="18"/>
        <v>1.0964007190775013E-2</v>
      </c>
      <c r="M166" s="2">
        <f t="shared" si="19"/>
        <v>6.8259786703857336E-2</v>
      </c>
      <c r="N166" s="2">
        <f t="shared" si="20"/>
        <v>162</v>
      </c>
      <c r="O166">
        <f t="shared" si="21"/>
        <v>5.7295779513082325E-2</v>
      </c>
    </row>
    <row r="167" spans="1:15" x14ac:dyDescent="0.3">
      <c r="A167">
        <v>0.59</v>
      </c>
      <c r="B167">
        <v>1.768</v>
      </c>
      <c r="C167">
        <v>150</v>
      </c>
      <c r="D167">
        <v>196.15</v>
      </c>
      <c r="E167">
        <v>121.15</v>
      </c>
      <c r="F167">
        <v>121.153846153846</v>
      </c>
      <c r="G167">
        <v>117.25</v>
      </c>
      <c r="H167">
        <v>2</v>
      </c>
      <c r="I167">
        <v>30</v>
      </c>
      <c r="J167">
        <v>35</v>
      </c>
      <c r="K167">
        <v>191</v>
      </c>
      <c r="L167" s="2">
        <f t="shared" si="18"/>
        <v>1.2378717796036304E-2</v>
      </c>
      <c r="M167" s="2">
        <f t="shared" si="19"/>
        <v>6.7552431401226687E-2</v>
      </c>
      <c r="N167" s="2">
        <f t="shared" si="20"/>
        <v>156</v>
      </c>
      <c r="O167">
        <f t="shared" si="21"/>
        <v>5.5173713605190383E-2</v>
      </c>
    </row>
    <row r="168" spans="1:15" x14ac:dyDescent="0.3">
      <c r="A168">
        <v>0.59</v>
      </c>
      <c r="B168">
        <v>1.768</v>
      </c>
      <c r="C168">
        <v>150</v>
      </c>
      <c r="D168">
        <v>196.15</v>
      </c>
      <c r="E168">
        <v>121.15</v>
      </c>
      <c r="F168">
        <v>121.153846153846</v>
      </c>
      <c r="G168">
        <v>127</v>
      </c>
      <c r="H168">
        <v>2</v>
      </c>
      <c r="I168">
        <v>30</v>
      </c>
      <c r="J168">
        <v>24</v>
      </c>
      <c r="K168">
        <v>243</v>
      </c>
      <c r="L168" s="2">
        <f t="shared" si="18"/>
        <v>8.4882636315677523E-3</v>
      </c>
      <c r="M168" s="2">
        <f t="shared" si="19"/>
        <v>8.5943669269623491E-2</v>
      </c>
      <c r="N168" s="2">
        <f t="shared" si="20"/>
        <v>219</v>
      </c>
      <c r="O168">
        <f t="shared" si="21"/>
        <v>7.7455405638055738E-2</v>
      </c>
    </row>
    <row r="169" spans="1:15" x14ac:dyDescent="0.3">
      <c r="A169">
        <v>0.59</v>
      </c>
      <c r="B169">
        <v>1.768</v>
      </c>
      <c r="C169">
        <v>150</v>
      </c>
      <c r="D169">
        <v>196.15</v>
      </c>
      <c r="E169">
        <v>121.15</v>
      </c>
      <c r="F169">
        <v>121.153846153846</v>
      </c>
      <c r="G169">
        <v>136.75</v>
      </c>
      <c r="H169">
        <v>2</v>
      </c>
      <c r="I169">
        <v>30</v>
      </c>
      <c r="J169">
        <v>28</v>
      </c>
      <c r="K169">
        <v>247</v>
      </c>
      <c r="L169" s="2">
        <f t="shared" si="18"/>
        <v>9.9029742368290444E-3</v>
      </c>
      <c r="M169" s="2">
        <f t="shared" si="19"/>
        <v>8.7358379874884776E-2</v>
      </c>
      <c r="N169" s="2">
        <f t="shared" si="20"/>
        <v>219</v>
      </c>
      <c r="O169">
        <f t="shared" si="21"/>
        <v>7.7455405638055738E-2</v>
      </c>
    </row>
    <row r="170" spans="1:15" x14ac:dyDescent="0.3">
      <c r="A170">
        <v>0.59</v>
      </c>
      <c r="B170">
        <v>1.768</v>
      </c>
      <c r="C170">
        <v>150</v>
      </c>
      <c r="D170">
        <v>196.15</v>
      </c>
      <c r="E170">
        <v>121.15</v>
      </c>
      <c r="F170">
        <v>121.153846153846</v>
      </c>
      <c r="G170">
        <v>146.5</v>
      </c>
      <c r="H170">
        <v>2</v>
      </c>
      <c r="I170">
        <v>30</v>
      </c>
      <c r="J170">
        <v>21</v>
      </c>
      <c r="K170">
        <v>247</v>
      </c>
      <c r="L170" s="2">
        <f t="shared" si="18"/>
        <v>7.4272306776217824E-3</v>
      </c>
      <c r="M170" s="2">
        <f t="shared" si="19"/>
        <v>8.7358379874884776E-2</v>
      </c>
      <c r="N170" s="2">
        <f t="shared" si="20"/>
        <v>226</v>
      </c>
      <c r="O170">
        <f t="shared" si="21"/>
        <v>7.9931149197262991E-2</v>
      </c>
    </row>
    <row r="171" spans="1:15" x14ac:dyDescent="0.3">
      <c r="A171">
        <v>0.59</v>
      </c>
      <c r="B171">
        <v>1.768</v>
      </c>
      <c r="C171">
        <v>150</v>
      </c>
      <c r="D171">
        <v>196.15</v>
      </c>
      <c r="E171">
        <v>121.15</v>
      </c>
      <c r="F171">
        <v>121.153846153846</v>
      </c>
      <c r="G171">
        <v>156.25</v>
      </c>
      <c r="H171">
        <v>2</v>
      </c>
      <c r="I171">
        <v>30</v>
      </c>
      <c r="J171">
        <v>24</v>
      </c>
      <c r="K171">
        <v>272</v>
      </c>
      <c r="L171" s="2">
        <f t="shared" si="18"/>
        <v>8.4882636315677523E-3</v>
      </c>
      <c r="M171" s="2">
        <f t="shared" si="19"/>
        <v>9.6200321157767846E-2</v>
      </c>
      <c r="N171" s="2">
        <f t="shared" si="20"/>
        <v>248</v>
      </c>
      <c r="O171">
        <f t="shared" si="21"/>
        <v>8.7712057526200107E-2</v>
      </c>
    </row>
    <row r="172" spans="1:15" x14ac:dyDescent="0.3">
      <c r="A172">
        <v>0.59</v>
      </c>
      <c r="B172">
        <v>1.768</v>
      </c>
      <c r="C172">
        <v>150</v>
      </c>
      <c r="D172">
        <v>196.15</v>
      </c>
      <c r="E172">
        <v>121.15</v>
      </c>
      <c r="F172">
        <v>121.153846153846</v>
      </c>
      <c r="G172">
        <v>166</v>
      </c>
      <c r="H172">
        <v>2</v>
      </c>
      <c r="I172">
        <v>30</v>
      </c>
      <c r="J172">
        <v>20</v>
      </c>
      <c r="K172">
        <v>265</v>
      </c>
      <c r="L172" s="2">
        <f t="shared" si="18"/>
        <v>7.0735530263064594E-3</v>
      </c>
      <c r="M172" s="2">
        <f t="shared" si="19"/>
        <v>9.3724577598560593E-2</v>
      </c>
      <c r="N172" s="2">
        <f t="shared" si="20"/>
        <v>245</v>
      </c>
      <c r="O172">
        <f t="shared" si="21"/>
        <v>8.6651024572254126E-2</v>
      </c>
    </row>
    <row r="173" spans="1:15" x14ac:dyDescent="0.3">
      <c r="A173">
        <v>0.59</v>
      </c>
      <c r="B173">
        <v>1.768</v>
      </c>
      <c r="C173">
        <v>150</v>
      </c>
      <c r="D173">
        <v>196.15</v>
      </c>
      <c r="E173">
        <v>121.15</v>
      </c>
      <c r="F173">
        <v>121.153846153846</v>
      </c>
      <c r="G173">
        <v>175.75</v>
      </c>
      <c r="H173">
        <v>2</v>
      </c>
      <c r="I173">
        <v>30</v>
      </c>
      <c r="J173">
        <v>20</v>
      </c>
      <c r="K173">
        <v>281</v>
      </c>
      <c r="L173" s="2">
        <f t="shared" si="18"/>
        <v>7.0735530263064594E-3</v>
      </c>
      <c r="M173" s="2">
        <f t="shared" si="19"/>
        <v>9.9383420019605762E-2</v>
      </c>
      <c r="N173" s="2">
        <f t="shared" si="20"/>
        <v>261</v>
      </c>
      <c r="O173">
        <f t="shared" si="21"/>
        <v>9.2309866993299294E-2</v>
      </c>
    </row>
    <row r="174" spans="1:15" x14ac:dyDescent="0.3">
      <c r="A174">
        <v>0.59</v>
      </c>
      <c r="B174">
        <v>1.768</v>
      </c>
      <c r="C174">
        <v>150</v>
      </c>
      <c r="D174">
        <v>196.15</v>
      </c>
      <c r="E174">
        <v>121.15</v>
      </c>
      <c r="F174">
        <v>121.153846153846</v>
      </c>
      <c r="G174">
        <v>185.5</v>
      </c>
      <c r="H174">
        <v>2</v>
      </c>
      <c r="I174">
        <v>30</v>
      </c>
      <c r="J174">
        <v>18</v>
      </c>
      <c r="K174">
        <v>268</v>
      </c>
      <c r="L174" s="2">
        <f t="shared" si="18"/>
        <v>6.3661977236758134E-3</v>
      </c>
      <c r="M174" s="2">
        <f t="shared" si="19"/>
        <v>9.4785610552506561E-2</v>
      </c>
      <c r="N174" s="2">
        <f t="shared" si="20"/>
        <v>250</v>
      </c>
      <c r="O174">
        <f t="shared" si="21"/>
        <v>8.8419412828830743E-2</v>
      </c>
    </row>
    <row r="175" spans="1:15" x14ac:dyDescent="0.3">
      <c r="A175">
        <v>0.59</v>
      </c>
      <c r="B175">
        <v>1.768</v>
      </c>
      <c r="C175">
        <v>150</v>
      </c>
      <c r="D175">
        <v>196.15</v>
      </c>
      <c r="E175">
        <v>121.15</v>
      </c>
      <c r="F175">
        <v>121.153846153846</v>
      </c>
      <c r="G175">
        <v>195.25</v>
      </c>
      <c r="H175">
        <v>2</v>
      </c>
      <c r="I175">
        <v>30</v>
      </c>
      <c r="J175">
        <v>16</v>
      </c>
      <c r="K175">
        <v>259</v>
      </c>
      <c r="L175" s="2">
        <f t="shared" si="18"/>
        <v>5.6588424210451682E-3</v>
      </c>
      <c r="M175" s="2">
        <f t="shared" si="19"/>
        <v>9.1602511690668659E-2</v>
      </c>
      <c r="N175" s="2">
        <f t="shared" si="20"/>
        <v>243</v>
      </c>
      <c r="O175">
        <f t="shared" si="21"/>
        <v>8.5943669269623491E-2</v>
      </c>
    </row>
    <row r="176" spans="1:15" x14ac:dyDescent="0.3">
      <c r="A176">
        <v>0.59</v>
      </c>
      <c r="B176">
        <v>1.768</v>
      </c>
      <c r="C176">
        <v>150</v>
      </c>
      <c r="D176">
        <v>196.15</v>
      </c>
      <c r="E176">
        <v>121.15</v>
      </c>
      <c r="F176">
        <v>121.153846153846</v>
      </c>
      <c r="G176">
        <v>205</v>
      </c>
      <c r="H176">
        <v>2</v>
      </c>
      <c r="I176">
        <v>30</v>
      </c>
      <c r="J176">
        <v>16</v>
      </c>
      <c r="K176">
        <v>250</v>
      </c>
      <c r="L176" s="2">
        <f t="shared" ref="L176:L239" si="22">J176/(PI()*I176^2)</f>
        <v>5.6588424210451682E-3</v>
      </c>
      <c r="M176" s="2">
        <f t="shared" ref="M176:M239" si="23">K176/(PI()*I176^2)</f>
        <v>8.8419412828830743E-2</v>
      </c>
      <c r="N176" s="2">
        <f t="shared" ref="N176:N239" si="24">K176-J176</f>
        <v>234</v>
      </c>
      <c r="O176">
        <f t="shared" ref="O176:O239" si="25">(K176-J176)/(PI()*I176^2)</f>
        <v>8.2760570407785575E-2</v>
      </c>
    </row>
    <row r="177" spans="1:15" x14ac:dyDescent="0.3">
      <c r="A177">
        <v>0.59</v>
      </c>
      <c r="B177">
        <v>1.768</v>
      </c>
      <c r="C177">
        <v>150</v>
      </c>
      <c r="D177">
        <v>196.15</v>
      </c>
      <c r="E177">
        <v>121.15</v>
      </c>
      <c r="F177">
        <v>121.153846153846</v>
      </c>
      <c r="G177">
        <v>214.75</v>
      </c>
      <c r="H177">
        <v>2</v>
      </c>
      <c r="I177">
        <v>30</v>
      </c>
      <c r="J177">
        <v>15</v>
      </c>
      <c r="K177">
        <v>261</v>
      </c>
      <c r="L177" s="2">
        <f t="shared" si="22"/>
        <v>5.3051647697298452E-3</v>
      </c>
      <c r="M177" s="2">
        <f t="shared" si="23"/>
        <v>9.2309866993299294E-2</v>
      </c>
      <c r="N177" s="2">
        <f t="shared" si="24"/>
        <v>246</v>
      </c>
      <c r="O177">
        <f t="shared" si="25"/>
        <v>8.7004702223569458E-2</v>
      </c>
    </row>
    <row r="178" spans="1:15" x14ac:dyDescent="0.3">
      <c r="A178">
        <v>0.59</v>
      </c>
      <c r="B178">
        <v>1.768</v>
      </c>
      <c r="C178">
        <v>150</v>
      </c>
      <c r="D178">
        <v>196.15</v>
      </c>
      <c r="E178">
        <v>121.15</v>
      </c>
      <c r="F178">
        <v>121.153846153846</v>
      </c>
      <c r="G178">
        <v>224.5</v>
      </c>
      <c r="H178">
        <v>2</v>
      </c>
      <c r="I178">
        <v>30</v>
      </c>
      <c r="J178">
        <v>13</v>
      </c>
      <c r="K178">
        <v>257</v>
      </c>
      <c r="L178" s="2">
        <f t="shared" si="22"/>
        <v>4.5978094670991992E-3</v>
      </c>
      <c r="M178" s="2">
        <f t="shared" si="23"/>
        <v>9.0895156388038009E-2</v>
      </c>
      <c r="N178" s="2">
        <f t="shared" si="24"/>
        <v>244</v>
      </c>
      <c r="O178">
        <f t="shared" si="25"/>
        <v>8.6297346920938808E-2</v>
      </c>
    </row>
    <row r="179" spans="1:15" x14ac:dyDescent="0.3">
      <c r="A179">
        <v>0.59</v>
      </c>
      <c r="B179">
        <v>1.768</v>
      </c>
      <c r="C179">
        <v>150</v>
      </c>
      <c r="D179">
        <v>196.15</v>
      </c>
      <c r="E179">
        <v>121.15</v>
      </c>
      <c r="F179">
        <v>121.153846153846</v>
      </c>
      <c r="G179">
        <v>234.25</v>
      </c>
      <c r="H179">
        <v>2</v>
      </c>
      <c r="I179">
        <v>30</v>
      </c>
      <c r="J179">
        <v>13</v>
      </c>
      <c r="K179">
        <v>265</v>
      </c>
      <c r="L179" s="2">
        <f t="shared" si="22"/>
        <v>4.5978094670991992E-3</v>
      </c>
      <c r="M179" s="2">
        <f t="shared" si="23"/>
        <v>9.3724577598560593E-2</v>
      </c>
      <c r="N179" s="2">
        <f t="shared" si="24"/>
        <v>252</v>
      </c>
      <c r="O179">
        <f t="shared" si="25"/>
        <v>8.9126768131461392E-2</v>
      </c>
    </row>
    <row r="180" spans="1:15" x14ac:dyDescent="0.3">
      <c r="A180">
        <v>0.59</v>
      </c>
      <c r="B180">
        <v>1.768</v>
      </c>
      <c r="C180">
        <v>150</v>
      </c>
      <c r="D180">
        <v>196.15</v>
      </c>
      <c r="E180">
        <v>121.15</v>
      </c>
      <c r="F180">
        <v>121.153846153846</v>
      </c>
      <c r="G180">
        <v>244</v>
      </c>
      <c r="H180">
        <v>2</v>
      </c>
      <c r="I180">
        <v>30</v>
      </c>
      <c r="J180">
        <v>12</v>
      </c>
      <c r="K180">
        <v>277</v>
      </c>
      <c r="L180" s="2">
        <f t="shared" si="22"/>
        <v>4.2441318157838762E-3</v>
      </c>
      <c r="M180" s="2">
        <f t="shared" si="23"/>
        <v>9.7968709414344463E-2</v>
      </c>
      <c r="N180" s="2">
        <f t="shared" si="24"/>
        <v>265</v>
      </c>
      <c r="O180">
        <f t="shared" si="25"/>
        <v>9.3724577598560593E-2</v>
      </c>
    </row>
    <row r="181" spans="1:15" x14ac:dyDescent="0.3">
      <c r="A181">
        <v>0.59</v>
      </c>
      <c r="B181">
        <v>1.768</v>
      </c>
      <c r="C181">
        <v>150</v>
      </c>
      <c r="D181">
        <v>196.15</v>
      </c>
      <c r="E181">
        <v>121.15</v>
      </c>
      <c r="F181">
        <v>121.153846153846</v>
      </c>
      <c r="G181">
        <v>253.75</v>
      </c>
      <c r="H181">
        <v>2</v>
      </c>
      <c r="I181">
        <v>30</v>
      </c>
      <c r="J181">
        <v>10</v>
      </c>
      <c r="K181">
        <v>258</v>
      </c>
      <c r="L181" s="2">
        <f t="shared" si="22"/>
        <v>3.5367765131532297E-3</v>
      </c>
      <c r="M181" s="2">
        <f t="shared" si="23"/>
        <v>9.1248834039353327E-2</v>
      </c>
      <c r="N181" s="2">
        <f t="shared" si="24"/>
        <v>248</v>
      </c>
      <c r="O181">
        <f t="shared" si="25"/>
        <v>8.7712057526200107E-2</v>
      </c>
    </row>
    <row r="182" spans="1:15" x14ac:dyDescent="0.3">
      <c r="A182">
        <v>0.59</v>
      </c>
      <c r="B182">
        <v>1.768</v>
      </c>
      <c r="C182">
        <v>150</v>
      </c>
      <c r="D182">
        <v>196.15</v>
      </c>
      <c r="E182">
        <v>121.15</v>
      </c>
      <c r="F182">
        <v>121.153846153846</v>
      </c>
      <c r="G182">
        <v>263.5</v>
      </c>
      <c r="H182">
        <v>2</v>
      </c>
      <c r="I182">
        <v>30</v>
      </c>
      <c r="J182">
        <v>11</v>
      </c>
      <c r="K182">
        <v>270</v>
      </c>
      <c r="L182" s="2">
        <f t="shared" si="22"/>
        <v>3.8904541644685527E-3</v>
      </c>
      <c r="M182" s="2">
        <f t="shared" si="23"/>
        <v>9.549296585513721E-2</v>
      </c>
      <c r="N182" s="2">
        <f t="shared" si="24"/>
        <v>259</v>
      </c>
      <c r="O182">
        <f t="shared" si="25"/>
        <v>9.1602511690668659E-2</v>
      </c>
    </row>
    <row r="183" spans="1:15" x14ac:dyDescent="0.3">
      <c r="A183">
        <v>0.59</v>
      </c>
      <c r="B183">
        <v>1.768</v>
      </c>
      <c r="C183">
        <v>150</v>
      </c>
      <c r="D183">
        <v>196.15</v>
      </c>
      <c r="E183">
        <v>121.15</v>
      </c>
      <c r="F183">
        <v>121.153846153846</v>
      </c>
      <c r="G183">
        <v>273.25</v>
      </c>
      <c r="H183">
        <v>2</v>
      </c>
      <c r="I183">
        <v>30</v>
      </c>
      <c r="J183">
        <v>8</v>
      </c>
      <c r="K183">
        <v>267</v>
      </c>
      <c r="L183" s="2">
        <f t="shared" si="22"/>
        <v>2.8294212105225841E-3</v>
      </c>
      <c r="M183" s="2">
        <f t="shared" si="23"/>
        <v>9.4431932901191243E-2</v>
      </c>
      <c r="N183" s="2">
        <f t="shared" si="24"/>
        <v>259</v>
      </c>
      <c r="O183">
        <f t="shared" si="25"/>
        <v>9.1602511690668659E-2</v>
      </c>
    </row>
    <row r="184" spans="1:15" x14ac:dyDescent="0.3">
      <c r="A184">
        <v>0.59</v>
      </c>
      <c r="B184">
        <v>1.768</v>
      </c>
      <c r="C184">
        <v>150</v>
      </c>
      <c r="D184">
        <v>196.15</v>
      </c>
      <c r="E184">
        <v>121.15</v>
      </c>
      <c r="F184">
        <v>121.153846153846</v>
      </c>
      <c r="G184">
        <v>283</v>
      </c>
      <c r="H184">
        <v>2</v>
      </c>
      <c r="I184">
        <v>30</v>
      </c>
      <c r="J184">
        <v>10</v>
      </c>
      <c r="K184">
        <v>256</v>
      </c>
      <c r="L184" s="2">
        <f t="shared" si="22"/>
        <v>3.5367765131532297E-3</v>
      </c>
      <c r="M184" s="2">
        <f t="shared" si="23"/>
        <v>9.0541478736722691E-2</v>
      </c>
      <c r="N184" s="2">
        <f t="shared" si="24"/>
        <v>246</v>
      </c>
      <c r="O184">
        <f t="shared" si="25"/>
        <v>8.7004702223569458E-2</v>
      </c>
    </row>
    <row r="185" spans="1:15" x14ac:dyDescent="0.3">
      <c r="A185">
        <v>0.59</v>
      </c>
      <c r="B185">
        <v>1.768</v>
      </c>
      <c r="C185">
        <v>150</v>
      </c>
      <c r="D185">
        <v>196.15</v>
      </c>
      <c r="E185">
        <v>121.15</v>
      </c>
      <c r="F185">
        <v>121.153846153846</v>
      </c>
      <c r="G185">
        <v>292.75</v>
      </c>
      <c r="H185">
        <v>2</v>
      </c>
      <c r="I185">
        <v>30</v>
      </c>
      <c r="J185">
        <v>10</v>
      </c>
      <c r="K185">
        <v>242</v>
      </c>
      <c r="L185" s="2">
        <f t="shared" si="22"/>
        <v>3.5367765131532297E-3</v>
      </c>
      <c r="M185" s="2">
        <f t="shared" si="23"/>
        <v>8.5589991618308159E-2</v>
      </c>
      <c r="N185" s="2">
        <f t="shared" si="24"/>
        <v>232</v>
      </c>
      <c r="O185">
        <f t="shared" si="25"/>
        <v>8.2053215105154939E-2</v>
      </c>
    </row>
    <row r="186" spans="1:15" x14ac:dyDescent="0.3">
      <c r="A186">
        <v>0.59</v>
      </c>
      <c r="B186">
        <v>1.768</v>
      </c>
      <c r="C186">
        <v>150</v>
      </c>
      <c r="D186">
        <v>196.15</v>
      </c>
      <c r="E186">
        <v>121.15</v>
      </c>
      <c r="F186">
        <v>121.153846153846</v>
      </c>
      <c r="G186">
        <v>302.5</v>
      </c>
      <c r="H186">
        <v>2</v>
      </c>
      <c r="I186">
        <v>30</v>
      </c>
      <c r="J186">
        <v>9</v>
      </c>
      <c r="K186">
        <v>236</v>
      </c>
      <c r="L186" s="2">
        <f t="shared" si="22"/>
        <v>3.1830988618379067E-3</v>
      </c>
      <c r="M186" s="2">
        <f t="shared" si="23"/>
        <v>8.3467925710416224E-2</v>
      </c>
      <c r="N186" s="2">
        <f t="shared" si="24"/>
        <v>227</v>
      </c>
      <c r="O186">
        <f t="shared" si="25"/>
        <v>8.0284826848578322E-2</v>
      </c>
    </row>
    <row r="187" spans="1:15" x14ac:dyDescent="0.3">
      <c r="A187">
        <v>0.59</v>
      </c>
      <c r="B187">
        <v>1.768</v>
      </c>
      <c r="C187">
        <v>150</v>
      </c>
      <c r="D187">
        <v>196.15</v>
      </c>
      <c r="E187">
        <v>121.15</v>
      </c>
      <c r="F187">
        <v>121.153846153846</v>
      </c>
      <c r="G187">
        <v>312.25</v>
      </c>
      <c r="H187">
        <v>2</v>
      </c>
      <c r="I187">
        <v>30</v>
      </c>
      <c r="J187">
        <v>8</v>
      </c>
      <c r="K187">
        <v>237</v>
      </c>
      <c r="L187" s="2">
        <f t="shared" si="22"/>
        <v>2.8294212105225841E-3</v>
      </c>
      <c r="M187" s="2">
        <f t="shared" si="23"/>
        <v>8.3821603361731542E-2</v>
      </c>
      <c r="N187" s="2">
        <f t="shared" si="24"/>
        <v>229</v>
      </c>
      <c r="O187">
        <f t="shared" si="25"/>
        <v>8.0992182151208958E-2</v>
      </c>
    </row>
    <row r="188" spans="1:15" x14ac:dyDescent="0.3">
      <c r="A188">
        <v>0.59</v>
      </c>
      <c r="B188">
        <v>1.768</v>
      </c>
      <c r="C188">
        <v>150</v>
      </c>
      <c r="D188">
        <v>196.15</v>
      </c>
      <c r="E188">
        <v>121.15</v>
      </c>
      <c r="F188">
        <v>121.153846153846</v>
      </c>
      <c r="G188">
        <v>322</v>
      </c>
      <c r="H188">
        <v>2</v>
      </c>
      <c r="I188">
        <v>30</v>
      </c>
      <c r="J188">
        <v>7</v>
      </c>
      <c r="K188">
        <v>250</v>
      </c>
      <c r="L188" s="2">
        <f t="shared" si="22"/>
        <v>2.4757435592072611E-3</v>
      </c>
      <c r="M188" s="2">
        <f t="shared" si="23"/>
        <v>8.8419412828830743E-2</v>
      </c>
      <c r="N188" s="2">
        <f t="shared" si="24"/>
        <v>243</v>
      </c>
      <c r="O188">
        <f t="shared" si="25"/>
        <v>8.5943669269623491E-2</v>
      </c>
    </row>
    <row r="189" spans="1:15" x14ac:dyDescent="0.3">
      <c r="A189">
        <v>0.59</v>
      </c>
      <c r="B189">
        <v>1.768</v>
      </c>
      <c r="C189">
        <v>150</v>
      </c>
      <c r="D189">
        <v>196.15</v>
      </c>
      <c r="E189">
        <v>121.15</v>
      </c>
      <c r="F189">
        <v>121.153846153846</v>
      </c>
      <c r="G189">
        <v>331.75</v>
      </c>
      <c r="H189">
        <v>2</v>
      </c>
      <c r="I189">
        <v>30</v>
      </c>
      <c r="J189">
        <v>7</v>
      </c>
      <c r="K189">
        <v>242</v>
      </c>
      <c r="L189" s="2">
        <f t="shared" si="22"/>
        <v>2.4757435592072611E-3</v>
      </c>
      <c r="M189" s="2">
        <f t="shared" si="23"/>
        <v>8.5589991618308159E-2</v>
      </c>
      <c r="N189" s="2">
        <f t="shared" si="24"/>
        <v>235</v>
      </c>
      <c r="O189">
        <f t="shared" si="25"/>
        <v>8.3114248059100906E-2</v>
      </c>
    </row>
    <row r="190" spans="1:15" x14ac:dyDescent="0.3">
      <c r="A190">
        <v>0.59</v>
      </c>
      <c r="B190">
        <v>1.768</v>
      </c>
      <c r="C190">
        <v>150</v>
      </c>
      <c r="D190">
        <v>196.15</v>
      </c>
      <c r="E190">
        <v>121.15</v>
      </c>
      <c r="F190">
        <v>121.153846153846</v>
      </c>
      <c r="G190">
        <v>341.5</v>
      </c>
      <c r="H190">
        <v>2</v>
      </c>
      <c r="I190">
        <v>30</v>
      </c>
      <c r="J190">
        <v>6</v>
      </c>
      <c r="K190">
        <v>261</v>
      </c>
      <c r="L190" s="2">
        <f t="shared" si="22"/>
        <v>2.1220659078919381E-3</v>
      </c>
      <c r="M190" s="2">
        <f t="shared" si="23"/>
        <v>9.2309866993299294E-2</v>
      </c>
      <c r="N190" s="2">
        <f t="shared" si="24"/>
        <v>255</v>
      </c>
      <c r="O190">
        <f t="shared" si="25"/>
        <v>9.018780108540736E-2</v>
      </c>
    </row>
    <row r="191" spans="1:15" x14ac:dyDescent="0.3">
      <c r="A191">
        <v>0.59</v>
      </c>
      <c r="B191">
        <v>1.768</v>
      </c>
      <c r="C191">
        <v>150</v>
      </c>
      <c r="D191">
        <v>196.15</v>
      </c>
      <c r="E191">
        <v>121.15</v>
      </c>
      <c r="F191">
        <v>121.153846153846</v>
      </c>
      <c r="G191">
        <v>351.25</v>
      </c>
      <c r="H191">
        <v>2</v>
      </c>
      <c r="I191">
        <v>30</v>
      </c>
      <c r="J191">
        <v>4</v>
      </c>
      <c r="K191">
        <v>235</v>
      </c>
      <c r="L191" s="2">
        <f t="shared" si="22"/>
        <v>1.4147106052612921E-3</v>
      </c>
      <c r="M191" s="2">
        <f t="shared" si="23"/>
        <v>8.3114248059100906E-2</v>
      </c>
      <c r="N191" s="2">
        <f t="shared" si="24"/>
        <v>231</v>
      </c>
      <c r="O191">
        <f t="shared" si="25"/>
        <v>8.1699537453839607E-2</v>
      </c>
    </row>
    <row r="192" spans="1:15" x14ac:dyDescent="0.3">
      <c r="A192">
        <v>0.59</v>
      </c>
      <c r="B192">
        <v>1.768</v>
      </c>
      <c r="C192">
        <v>150</v>
      </c>
      <c r="D192">
        <v>196.15</v>
      </c>
      <c r="E192">
        <v>121.15</v>
      </c>
      <c r="F192">
        <v>121.153846153846</v>
      </c>
      <c r="G192">
        <v>361</v>
      </c>
      <c r="H192">
        <v>2</v>
      </c>
      <c r="I192">
        <v>30</v>
      </c>
      <c r="J192">
        <v>7</v>
      </c>
      <c r="K192">
        <v>239</v>
      </c>
      <c r="L192" s="2">
        <f t="shared" si="22"/>
        <v>2.4757435592072611E-3</v>
      </c>
      <c r="M192" s="2">
        <f t="shared" si="23"/>
        <v>8.4528958664362192E-2</v>
      </c>
      <c r="N192" s="2">
        <f t="shared" si="24"/>
        <v>232</v>
      </c>
      <c r="O192">
        <f t="shared" si="25"/>
        <v>8.2053215105154939E-2</v>
      </c>
    </row>
    <row r="193" spans="1:15" x14ac:dyDescent="0.3">
      <c r="A193">
        <v>0.59</v>
      </c>
      <c r="B193">
        <v>1.768</v>
      </c>
      <c r="C193">
        <v>150</v>
      </c>
      <c r="D193">
        <v>196.15</v>
      </c>
      <c r="E193">
        <v>121.15</v>
      </c>
      <c r="F193">
        <v>121.153846153846</v>
      </c>
      <c r="G193">
        <v>370.75</v>
      </c>
      <c r="H193">
        <v>2</v>
      </c>
      <c r="I193">
        <v>30</v>
      </c>
      <c r="J193">
        <v>5</v>
      </c>
      <c r="K193">
        <v>257</v>
      </c>
      <c r="L193" s="2">
        <f t="shared" si="22"/>
        <v>1.7683882565766149E-3</v>
      </c>
      <c r="M193" s="2">
        <f t="shared" si="23"/>
        <v>9.0895156388038009E-2</v>
      </c>
      <c r="N193" s="2">
        <f t="shared" si="24"/>
        <v>252</v>
      </c>
      <c r="O193">
        <f t="shared" si="25"/>
        <v>8.9126768131461392E-2</v>
      </c>
    </row>
    <row r="194" spans="1:15" x14ac:dyDescent="0.3">
      <c r="A194">
        <v>0.59</v>
      </c>
      <c r="B194">
        <v>1.768</v>
      </c>
      <c r="C194">
        <v>150</v>
      </c>
      <c r="D194">
        <v>196.15</v>
      </c>
      <c r="E194">
        <v>121.15</v>
      </c>
      <c r="F194">
        <v>121.153846153846</v>
      </c>
      <c r="G194">
        <v>380.5</v>
      </c>
      <c r="H194">
        <v>2</v>
      </c>
      <c r="I194">
        <v>30</v>
      </c>
      <c r="J194">
        <v>4</v>
      </c>
      <c r="K194">
        <v>227</v>
      </c>
      <c r="L194" s="2">
        <f t="shared" si="22"/>
        <v>1.4147106052612921E-3</v>
      </c>
      <c r="M194" s="2">
        <f t="shared" si="23"/>
        <v>8.0284826848578322E-2</v>
      </c>
      <c r="N194" s="2">
        <f t="shared" si="24"/>
        <v>223</v>
      </c>
      <c r="O194">
        <f t="shared" si="25"/>
        <v>7.8870116243317023E-2</v>
      </c>
    </row>
    <row r="195" spans="1:15" x14ac:dyDescent="0.3">
      <c r="A195">
        <v>0.59</v>
      </c>
      <c r="B195">
        <v>1.768</v>
      </c>
      <c r="C195">
        <v>150</v>
      </c>
      <c r="D195">
        <v>196.15</v>
      </c>
      <c r="E195">
        <v>121.15</v>
      </c>
      <c r="F195">
        <v>121.153846153846</v>
      </c>
      <c r="G195">
        <v>390.25</v>
      </c>
      <c r="H195">
        <v>2</v>
      </c>
      <c r="I195">
        <v>30</v>
      </c>
      <c r="J195">
        <v>5</v>
      </c>
      <c r="K195">
        <v>225</v>
      </c>
      <c r="L195" s="2">
        <f t="shared" si="22"/>
        <v>1.7683882565766149E-3</v>
      </c>
      <c r="M195" s="2">
        <f t="shared" si="23"/>
        <v>7.9577471545947673E-2</v>
      </c>
      <c r="N195" s="2">
        <f t="shared" si="24"/>
        <v>220</v>
      </c>
      <c r="O195">
        <f t="shared" si="25"/>
        <v>7.7809083289371056E-2</v>
      </c>
    </row>
    <row r="196" spans="1:15" x14ac:dyDescent="0.3">
      <c r="A196">
        <v>0.59</v>
      </c>
      <c r="B196">
        <v>1.768</v>
      </c>
      <c r="C196">
        <v>150</v>
      </c>
      <c r="D196">
        <v>196.15</v>
      </c>
      <c r="E196">
        <v>121.15</v>
      </c>
      <c r="F196">
        <v>121.153846153846</v>
      </c>
      <c r="G196">
        <v>400</v>
      </c>
      <c r="H196">
        <v>2</v>
      </c>
      <c r="I196">
        <v>30</v>
      </c>
      <c r="J196">
        <v>5</v>
      </c>
      <c r="K196">
        <v>228</v>
      </c>
      <c r="L196" s="2">
        <f t="shared" si="22"/>
        <v>1.7683882565766149E-3</v>
      </c>
      <c r="M196" s="2">
        <f t="shared" si="23"/>
        <v>8.063850449989364E-2</v>
      </c>
      <c r="N196" s="2">
        <f t="shared" si="24"/>
        <v>223</v>
      </c>
      <c r="O196">
        <f t="shared" si="25"/>
        <v>7.8870116243317023E-2</v>
      </c>
    </row>
    <row r="197" spans="1:15" x14ac:dyDescent="0.3">
      <c r="A197">
        <v>0.59</v>
      </c>
      <c r="B197">
        <v>1.768</v>
      </c>
      <c r="C197">
        <v>150</v>
      </c>
      <c r="D197">
        <v>196.15</v>
      </c>
      <c r="E197">
        <v>121.15</v>
      </c>
      <c r="F197">
        <v>121.153846153846</v>
      </c>
      <c r="G197">
        <v>19.75</v>
      </c>
      <c r="H197">
        <v>2</v>
      </c>
      <c r="I197">
        <v>30</v>
      </c>
      <c r="J197">
        <v>36</v>
      </c>
      <c r="K197">
        <v>83</v>
      </c>
      <c r="L197" s="2">
        <f t="shared" si="22"/>
        <v>1.2732395447351627E-2</v>
      </c>
      <c r="M197" s="2">
        <f t="shared" si="23"/>
        <v>2.9355245059171808E-2</v>
      </c>
      <c r="N197" s="2">
        <f t="shared" si="24"/>
        <v>47</v>
      </c>
      <c r="O197">
        <f t="shared" si="25"/>
        <v>1.662284961182018E-2</v>
      </c>
    </row>
    <row r="198" spans="1:15" x14ac:dyDescent="0.3">
      <c r="A198">
        <v>0.59</v>
      </c>
      <c r="B198">
        <v>1.768</v>
      </c>
      <c r="C198">
        <v>150</v>
      </c>
      <c r="D198">
        <v>196.15</v>
      </c>
      <c r="E198">
        <v>121.15</v>
      </c>
      <c r="F198">
        <v>121.153846153846</v>
      </c>
      <c r="G198">
        <v>10</v>
      </c>
      <c r="H198">
        <v>2</v>
      </c>
      <c r="I198">
        <v>40</v>
      </c>
      <c r="J198">
        <v>60</v>
      </c>
      <c r="K198">
        <v>185</v>
      </c>
      <c r="L198" s="2">
        <f t="shared" si="22"/>
        <v>1.193662073189215E-2</v>
      </c>
      <c r="M198" s="2">
        <f t="shared" si="23"/>
        <v>3.6804580590000795E-2</v>
      </c>
      <c r="N198" s="2">
        <f t="shared" si="24"/>
        <v>125</v>
      </c>
      <c r="O198">
        <f t="shared" si="25"/>
        <v>2.4867959858108645E-2</v>
      </c>
    </row>
    <row r="199" spans="1:15" x14ac:dyDescent="0.3">
      <c r="A199">
        <v>0.59</v>
      </c>
      <c r="B199">
        <v>1.768</v>
      </c>
      <c r="C199">
        <v>150</v>
      </c>
      <c r="D199">
        <v>196.15</v>
      </c>
      <c r="E199">
        <v>121.15</v>
      </c>
      <c r="F199">
        <v>121.153846153846</v>
      </c>
      <c r="G199">
        <v>19.75</v>
      </c>
      <c r="H199">
        <v>2</v>
      </c>
      <c r="I199">
        <v>40</v>
      </c>
      <c r="J199">
        <v>54</v>
      </c>
      <c r="K199">
        <v>185</v>
      </c>
      <c r="L199" s="2">
        <f t="shared" si="22"/>
        <v>1.0742958658702935E-2</v>
      </c>
      <c r="M199" s="2">
        <f t="shared" si="23"/>
        <v>3.6804580590000795E-2</v>
      </c>
      <c r="N199" s="2">
        <f t="shared" si="24"/>
        <v>131</v>
      </c>
      <c r="O199">
        <f t="shared" si="25"/>
        <v>2.6061621931297862E-2</v>
      </c>
    </row>
    <row r="200" spans="1:15" x14ac:dyDescent="0.3">
      <c r="A200">
        <v>0.59</v>
      </c>
      <c r="B200">
        <v>1.768</v>
      </c>
      <c r="C200">
        <v>150</v>
      </c>
      <c r="D200">
        <v>196.15</v>
      </c>
      <c r="E200">
        <v>121.15</v>
      </c>
      <c r="F200">
        <v>121.153846153846</v>
      </c>
      <c r="G200">
        <v>29.5</v>
      </c>
      <c r="H200">
        <v>2</v>
      </c>
      <c r="I200">
        <v>40</v>
      </c>
      <c r="J200">
        <v>48</v>
      </c>
      <c r="K200">
        <v>247</v>
      </c>
      <c r="L200" s="2">
        <f t="shared" si="22"/>
        <v>9.5492965855137196E-3</v>
      </c>
      <c r="M200" s="2">
        <f t="shared" si="23"/>
        <v>4.9139088679622682E-2</v>
      </c>
      <c r="N200" s="2">
        <f t="shared" si="24"/>
        <v>199</v>
      </c>
      <c r="O200">
        <f t="shared" si="25"/>
        <v>3.9589792094108962E-2</v>
      </c>
    </row>
    <row r="201" spans="1:15" x14ac:dyDescent="0.3">
      <c r="A201">
        <v>0.59</v>
      </c>
      <c r="B201">
        <v>1.768</v>
      </c>
      <c r="C201">
        <v>150</v>
      </c>
      <c r="D201">
        <v>196.15</v>
      </c>
      <c r="E201">
        <v>121.15</v>
      </c>
      <c r="F201">
        <v>121.153846153846</v>
      </c>
      <c r="G201">
        <v>39.25</v>
      </c>
      <c r="H201">
        <v>2</v>
      </c>
      <c r="I201">
        <v>40</v>
      </c>
      <c r="J201">
        <v>46</v>
      </c>
      <c r="K201">
        <v>245</v>
      </c>
      <c r="L201" s="2">
        <f t="shared" si="22"/>
        <v>9.1514092277839819E-3</v>
      </c>
      <c r="M201" s="2">
        <f t="shared" si="23"/>
        <v>4.8741201321892948E-2</v>
      </c>
      <c r="N201" s="2">
        <f t="shared" si="24"/>
        <v>199</v>
      </c>
      <c r="O201">
        <f t="shared" si="25"/>
        <v>3.9589792094108962E-2</v>
      </c>
    </row>
    <row r="202" spans="1:15" x14ac:dyDescent="0.3">
      <c r="A202">
        <v>0.59</v>
      </c>
      <c r="B202">
        <v>1.768</v>
      </c>
      <c r="C202">
        <v>150</v>
      </c>
      <c r="D202">
        <v>196.15</v>
      </c>
      <c r="E202">
        <v>121.15</v>
      </c>
      <c r="F202">
        <v>121.153846153846</v>
      </c>
      <c r="G202">
        <v>49</v>
      </c>
      <c r="H202">
        <v>2</v>
      </c>
      <c r="I202">
        <v>40</v>
      </c>
      <c r="J202">
        <v>45</v>
      </c>
      <c r="K202">
        <v>273</v>
      </c>
      <c r="L202" s="2">
        <f t="shared" si="22"/>
        <v>8.952465548919113E-3</v>
      </c>
      <c r="M202" s="2">
        <f t="shared" si="23"/>
        <v>5.4311624330109283E-2</v>
      </c>
      <c r="N202" s="2">
        <f t="shared" si="24"/>
        <v>228</v>
      </c>
      <c r="O202">
        <f t="shared" si="25"/>
        <v>4.5359158781190172E-2</v>
      </c>
    </row>
    <row r="203" spans="1:15" x14ac:dyDescent="0.3">
      <c r="A203">
        <v>0.59</v>
      </c>
      <c r="B203">
        <v>1.768</v>
      </c>
      <c r="C203">
        <v>150</v>
      </c>
      <c r="D203">
        <v>196.15</v>
      </c>
      <c r="E203">
        <v>121.15</v>
      </c>
      <c r="F203">
        <v>121.153846153846</v>
      </c>
      <c r="G203">
        <v>58.75</v>
      </c>
      <c r="H203">
        <v>2</v>
      </c>
      <c r="I203">
        <v>40</v>
      </c>
      <c r="J203">
        <v>46</v>
      </c>
      <c r="K203">
        <v>296</v>
      </c>
      <c r="L203" s="2">
        <f t="shared" si="22"/>
        <v>9.1514092277839819E-3</v>
      </c>
      <c r="M203" s="2">
        <f t="shared" si="23"/>
        <v>5.8887328944001276E-2</v>
      </c>
      <c r="N203" s="2">
        <f t="shared" si="24"/>
        <v>250</v>
      </c>
      <c r="O203">
        <f t="shared" si="25"/>
        <v>4.973591971621729E-2</v>
      </c>
    </row>
    <row r="204" spans="1:15" x14ac:dyDescent="0.3">
      <c r="A204">
        <v>0.59</v>
      </c>
      <c r="B204">
        <v>1.768</v>
      </c>
      <c r="C204">
        <v>150</v>
      </c>
      <c r="D204">
        <v>196.15</v>
      </c>
      <c r="E204">
        <v>121.15</v>
      </c>
      <c r="F204">
        <v>121.153846153846</v>
      </c>
      <c r="G204">
        <v>68.5</v>
      </c>
      <c r="H204">
        <v>2</v>
      </c>
      <c r="I204">
        <v>40</v>
      </c>
      <c r="J204">
        <v>42</v>
      </c>
      <c r="K204">
        <v>331</v>
      </c>
      <c r="L204" s="2">
        <f t="shared" si="22"/>
        <v>8.3556345123245047E-3</v>
      </c>
      <c r="M204" s="2">
        <f t="shared" si="23"/>
        <v>6.5850357704271695E-2</v>
      </c>
      <c r="N204" s="2">
        <f t="shared" si="24"/>
        <v>289</v>
      </c>
      <c r="O204">
        <f t="shared" si="25"/>
        <v>5.7494723191947192E-2</v>
      </c>
    </row>
    <row r="205" spans="1:15" x14ac:dyDescent="0.3">
      <c r="A205">
        <v>0.59</v>
      </c>
      <c r="B205">
        <v>1.768</v>
      </c>
      <c r="C205">
        <v>150</v>
      </c>
      <c r="D205">
        <v>196.15</v>
      </c>
      <c r="E205">
        <v>121.15</v>
      </c>
      <c r="F205">
        <v>121.153846153846</v>
      </c>
      <c r="G205">
        <v>78.25</v>
      </c>
      <c r="H205">
        <v>2</v>
      </c>
      <c r="I205">
        <v>40</v>
      </c>
      <c r="J205">
        <v>46</v>
      </c>
      <c r="K205">
        <v>331</v>
      </c>
      <c r="L205" s="2">
        <f t="shared" si="22"/>
        <v>9.1514092277839819E-3</v>
      </c>
      <c r="M205" s="2">
        <f t="shared" si="23"/>
        <v>6.5850357704271695E-2</v>
      </c>
      <c r="N205" s="2">
        <f t="shared" si="24"/>
        <v>285</v>
      </c>
      <c r="O205">
        <f t="shared" si="25"/>
        <v>5.6698948476487716E-2</v>
      </c>
    </row>
    <row r="206" spans="1:15" x14ac:dyDescent="0.3">
      <c r="A206">
        <v>0.59</v>
      </c>
      <c r="B206">
        <v>1.768</v>
      </c>
      <c r="C206">
        <v>150</v>
      </c>
      <c r="D206">
        <v>196.15</v>
      </c>
      <c r="E206">
        <v>121.15</v>
      </c>
      <c r="F206">
        <v>121.153846153846</v>
      </c>
      <c r="G206">
        <v>88</v>
      </c>
      <c r="H206">
        <v>2</v>
      </c>
      <c r="I206">
        <v>40</v>
      </c>
      <c r="J206">
        <v>46</v>
      </c>
      <c r="K206">
        <v>334</v>
      </c>
      <c r="L206" s="2">
        <f t="shared" si="22"/>
        <v>9.1514092277839819E-3</v>
      </c>
      <c r="M206" s="2">
        <f t="shared" si="23"/>
        <v>6.6447188740866303E-2</v>
      </c>
      <c r="N206" s="2">
        <f t="shared" si="24"/>
        <v>288</v>
      </c>
      <c r="O206">
        <f t="shared" si="25"/>
        <v>5.7295779513082318E-2</v>
      </c>
    </row>
    <row r="207" spans="1:15" x14ac:dyDescent="0.3">
      <c r="A207">
        <v>0.59</v>
      </c>
      <c r="B207">
        <v>1.768</v>
      </c>
      <c r="C207">
        <v>150</v>
      </c>
      <c r="D207">
        <v>196.15</v>
      </c>
      <c r="E207">
        <v>121.15</v>
      </c>
      <c r="F207">
        <v>121.153846153846</v>
      </c>
      <c r="G207">
        <v>97.75</v>
      </c>
      <c r="H207">
        <v>2</v>
      </c>
      <c r="I207">
        <v>40</v>
      </c>
      <c r="J207">
        <v>43</v>
      </c>
      <c r="K207">
        <v>331</v>
      </c>
      <c r="L207" s="2">
        <f t="shared" si="22"/>
        <v>8.5545781911893735E-3</v>
      </c>
      <c r="M207" s="2">
        <f t="shared" si="23"/>
        <v>6.5850357704271695E-2</v>
      </c>
      <c r="N207" s="2">
        <f t="shared" si="24"/>
        <v>288</v>
      </c>
      <c r="O207">
        <f t="shared" si="25"/>
        <v>5.7295779513082318E-2</v>
      </c>
    </row>
    <row r="208" spans="1:15" x14ac:dyDescent="0.3">
      <c r="A208">
        <v>0.59</v>
      </c>
      <c r="B208">
        <v>1.768</v>
      </c>
      <c r="C208">
        <v>150</v>
      </c>
      <c r="D208">
        <v>196.15</v>
      </c>
      <c r="E208">
        <v>121.15</v>
      </c>
      <c r="F208">
        <v>121.153846153846</v>
      </c>
      <c r="G208">
        <v>107.5</v>
      </c>
      <c r="H208">
        <v>2</v>
      </c>
      <c r="I208">
        <v>40</v>
      </c>
      <c r="J208">
        <v>44</v>
      </c>
      <c r="K208">
        <v>340</v>
      </c>
      <c r="L208" s="2">
        <f t="shared" si="22"/>
        <v>8.7535218700542441E-3</v>
      </c>
      <c r="M208" s="2">
        <f t="shared" si="23"/>
        <v>6.764085081405552E-2</v>
      </c>
      <c r="N208" s="2">
        <f t="shared" si="24"/>
        <v>296</v>
      </c>
      <c r="O208">
        <f t="shared" si="25"/>
        <v>5.8887328944001276E-2</v>
      </c>
    </row>
    <row r="209" spans="1:15" x14ac:dyDescent="0.3">
      <c r="A209">
        <v>0.59</v>
      </c>
      <c r="B209">
        <v>1.768</v>
      </c>
      <c r="C209">
        <v>150</v>
      </c>
      <c r="D209">
        <v>196.15</v>
      </c>
      <c r="E209">
        <v>121.15</v>
      </c>
      <c r="F209">
        <v>121.153846153846</v>
      </c>
      <c r="G209">
        <v>117.25</v>
      </c>
      <c r="H209">
        <v>2</v>
      </c>
      <c r="I209">
        <v>40</v>
      </c>
      <c r="J209">
        <v>49</v>
      </c>
      <c r="K209">
        <v>331</v>
      </c>
      <c r="L209" s="2">
        <f t="shared" si="22"/>
        <v>9.7482402643785885E-3</v>
      </c>
      <c r="M209" s="2">
        <f t="shared" si="23"/>
        <v>6.5850357704271695E-2</v>
      </c>
      <c r="N209" s="2">
        <f t="shared" si="24"/>
        <v>282</v>
      </c>
      <c r="O209">
        <f t="shared" si="25"/>
        <v>5.6102117439893108E-2</v>
      </c>
    </row>
    <row r="210" spans="1:15" x14ac:dyDescent="0.3">
      <c r="A210">
        <v>0.59</v>
      </c>
      <c r="B210">
        <v>1.768</v>
      </c>
      <c r="C210">
        <v>150</v>
      </c>
      <c r="D210">
        <v>196.15</v>
      </c>
      <c r="E210">
        <v>121.15</v>
      </c>
      <c r="F210">
        <v>121.153846153846</v>
      </c>
      <c r="G210">
        <v>127</v>
      </c>
      <c r="H210">
        <v>2</v>
      </c>
      <c r="I210">
        <v>40</v>
      </c>
      <c r="J210">
        <v>42</v>
      </c>
      <c r="K210">
        <v>355</v>
      </c>
      <c r="L210" s="2">
        <f t="shared" si="22"/>
        <v>8.3556345123245047E-3</v>
      </c>
      <c r="M210" s="2">
        <f t="shared" si="23"/>
        <v>7.0625005997028562E-2</v>
      </c>
      <c r="N210" s="2">
        <f t="shared" si="24"/>
        <v>313</v>
      </c>
      <c r="O210">
        <f t="shared" si="25"/>
        <v>6.2269371484704052E-2</v>
      </c>
    </row>
    <row r="211" spans="1:15" x14ac:dyDescent="0.3">
      <c r="A211">
        <v>0.59</v>
      </c>
      <c r="B211">
        <v>1.768</v>
      </c>
      <c r="C211">
        <v>150</v>
      </c>
      <c r="D211">
        <v>196.15</v>
      </c>
      <c r="E211">
        <v>121.15</v>
      </c>
      <c r="F211">
        <v>121.153846153846</v>
      </c>
      <c r="G211">
        <v>136.75</v>
      </c>
      <c r="H211">
        <v>2</v>
      </c>
      <c r="I211">
        <v>40</v>
      </c>
      <c r="J211">
        <v>43</v>
      </c>
      <c r="K211">
        <v>357</v>
      </c>
      <c r="L211" s="2">
        <f t="shared" si="22"/>
        <v>8.5545781911893735E-3</v>
      </c>
      <c r="M211" s="2">
        <f t="shared" si="23"/>
        <v>7.1022893354758296E-2</v>
      </c>
      <c r="N211" s="2">
        <f t="shared" si="24"/>
        <v>314</v>
      </c>
      <c r="O211">
        <f t="shared" si="25"/>
        <v>6.2468315163568919E-2</v>
      </c>
    </row>
    <row r="212" spans="1:15" x14ac:dyDescent="0.3">
      <c r="A212">
        <v>0.59</v>
      </c>
      <c r="B212">
        <v>1.768</v>
      </c>
      <c r="C212">
        <v>150</v>
      </c>
      <c r="D212">
        <v>196.15</v>
      </c>
      <c r="E212">
        <v>121.15</v>
      </c>
      <c r="F212">
        <v>121.153846153846</v>
      </c>
      <c r="G212">
        <v>146.5</v>
      </c>
      <c r="H212">
        <v>2</v>
      </c>
      <c r="I212">
        <v>40</v>
      </c>
      <c r="J212">
        <v>38</v>
      </c>
      <c r="K212">
        <v>348</v>
      </c>
      <c r="L212" s="2">
        <f t="shared" si="22"/>
        <v>7.5598597968650283E-3</v>
      </c>
      <c r="M212" s="2">
        <f t="shared" si="23"/>
        <v>6.9232400244974471E-2</v>
      </c>
      <c r="N212" s="2">
        <f t="shared" si="24"/>
        <v>310</v>
      </c>
      <c r="O212">
        <f t="shared" si="25"/>
        <v>6.1672540448109443E-2</v>
      </c>
    </row>
    <row r="213" spans="1:15" x14ac:dyDescent="0.3">
      <c r="A213">
        <v>0.59</v>
      </c>
      <c r="B213">
        <v>1.768</v>
      </c>
      <c r="C213">
        <v>150</v>
      </c>
      <c r="D213">
        <v>196.15</v>
      </c>
      <c r="E213">
        <v>121.15</v>
      </c>
      <c r="F213">
        <v>121.153846153846</v>
      </c>
      <c r="G213">
        <v>156.25</v>
      </c>
      <c r="H213">
        <v>2</v>
      </c>
      <c r="I213">
        <v>40</v>
      </c>
      <c r="J213">
        <v>43</v>
      </c>
      <c r="K213">
        <v>360</v>
      </c>
      <c r="L213" s="2">
        <f t="shared" si="22"/>
        <v>8.5545781911893735E-3</v>
      </c>
      <c r="M213" s="2">
        <f t="shared" si="23"/>
        <v>7.1619724391352904E-2</v>
      </c>
      <c r="N213" s="2">
        <f t="shared" si="24"/>
        <v>317</v>
      </c>
      <c r="O213">
        <f t="shared" si="25"/>
        <v>6.3065146200163527E-2</v>
      </c>
    </row>
    <row r="214" spans="1:15" x14ac:dyDescent="0.3">
      <c r="A214">
        <v>0.59</v>
      </c>
      <c r="B214">
        <v>1.768</v>
      </c>
      <c r="C214">
        <v>150</v>
      </c>
      <c r="D214">
        <v>196.15</v>
      </c>
      <c r="E214">
        <v>121.15</v>
      </c>
      <c r="F214">
        <v>121.153846153846</v>
      </c>
      <c r="G214">
        <v>166</v>
      </c>
      <c r="H214">
        <v>2</v>
      </c>
      <c r="I214">
        <v>40</v>
      </c>
      <c r="J214">
        <v>35</v>
      </c>
      <c r="K214">
        <v>345</v>
      </c>
      <c r="L214" s="2">
        <f t="shared" si="22"/>
        <v>6.9630287602704208E-3</v>
      </c>
      <c r="M214" s="2">
        <f t="shared" si="23"/>
        <v>6.8635569208379862E-2</v>
      </c>
      <c r="N214" s="2">
        <f t="shared" si="24"/>
        <v>310</v>
      </c>
      <c r="O214">
        <f t="shared" si="25"/>
        <v>6.1672540448109443E-2</v>
      </c>
    </row>
    <row r="215" spans="1:15" x14ac:dyDescent="0.3">
      <c r="A215">
        <v>0.59</v>
      </c>
      <c r="B215">
        <v>1.768</v>
      </c>
      <c r="C215">
        <v>150</v>
      </c>
      <c r="D215">
        <v>196.15</v>
      </c>
      <c r="E215">
        <v>121.15</v>
      </c>
      <c r="F215">
        <v>121.153846153846</v>
      </c>
      <c r="G215">
        <v>175.75</v>
      </c>
      <c r="H215">
        <v>2</v>
      </c>
      <c r="I215">
        <v>40</v>
      </c>
      <c r="J215">
        <v>36</v>
      </c>
      <c r="K215">
        <v>350</v>
      </c>
      <c r="L215" s="2">
        <f t="shared" si="22"/>
        <v>7.1619724391352897E-3</v>
      </c>
      <c r="M215" s="2">
        <f t="shared" si="23"/>
        <v>6.9630287602704205E-2</v>
      </c>
      <c r="N215" s="2">
        <f t="shared" si="24"/>
        <v>314</v>
      </c>
      <c r="O215">
        <f t="shared" si="25"/>
        <v>6.2468315163568919E-2</v>
      </c>
    </row>
    <row r="216" spans="1:15" x14ac:dyDescent="0.3">
      <c r="A216">
        <v>0.59</v>
      </c>
      <c r="B216">
        <v>1.768</v>
      </c>
      <c r="C216">
        <v>150</v>
      </c>
      <c r="D216">
        <v>196.15</v>
      </c>
      <c r="E216">
        <v>121.15</v>
      </c>
      <c r="F216">
        <v>121.153846153846</v>
      </c>
      <c r="G216">
        <v>185.5</v>
      </c>
      <c r="H216">
        <v>2</v>
      </c>
      <c r="I216">
        <v>40</v>
      </c>
      <c r="J216">
        <v>32</v>
      </c>
      <c r="K216">
        <v>343</v>
      </c>
      <c r="L216" s="2">
        <f t="shared" si="22"/>
        <v>6.3661977236758134E-3</v>
      </c>
      <c r="M216" s="2">
        <f t="shared" si="23"/>
        <v>6.8237681850650128E-2</v>
      </c>
      <c r="N216" s="2">
        <f t="shared" si="24"/>
        <v>311</v>
      </c>
      <c r="O216">
        <f t="shared" si="25"/>
        <v>6.187148412697431E-2</v>
      </c>
    </row>
    <row r="217" spans="1:15" x14ac:dyDescent="0.3">
      <c r="A217">
        <v>0.59</v>
      </c>
      <c r="B217">
        <v>1.768</v>
      </c>
      <c r="C217">
        <v>150</v>
      </c>
      <c r="D217">
        <v>196.15</v>
      </c>
      <c r="E217">
        <v>121.15</v>
      </c>
      <c r="F217">
        <v>121.153846153846</v>
      </c>
      <c r="G217">
        <v>195.25</v>
      </c>
      <c r="H217">
        <v>2</v>
      </c>
      <c r="I217">
        <v>40</v>
      </c>
      <c r="J217">
        <v>30</v>
      </c>
      <c r="K217">
        <v>326</v>
      </c>
      <c r="L217" s="2">
        <f t="shared" si="22"/>
        <v>5.9683103659460748E-3</v>
      </c>
      <c r="M217" s="2">
        <f t="shared" si="23"/>
        <v>6.4855639309947352E-2</v>
      </c>
      <c r="N217" s="2">
        <f t="shared" si="24"/>
        <v>296</v>
      </c>
      <c r="O217">
        <f t="shared" si="25"/>
        <v>5.8887328944001276E-2</v>
      </c>
    </row>
    <row r="218" spans="1:15" x14ac:dyDescent="0.3">
      <c r="A218">
        <v>0.59</v>
      </c>
      <c r="B218">
        <v>1.768</v>
      </c>
      <c r="C218">
        <v>150</v>
      </c>
      <c r="D218">
        <v>196.15</v>
      </c>
      <c r="E218">
        <v>121.15</v>
      </c>
      <c r="F218">
        <v>121.153846153846</v>
      </c>
      <c r="G218">
        <v>205</v>
      </c>
      <c r="H218">
        <v>2</v>
      </c>
      <c r="I218">
        <v>40</v>
      </c>
      <c r="J218">
        <v>29</v>
      </c>
      <c r="K218">
        <v>332</v>
      </c>
      <c r="L218" s="2">
        <f t="shared" si="22"/>
        <v>5.7693666870812059E-3</v>
      </c>
      <c r="M218" s="2">
        <f t="shared" si="23"/>
        <v>6.6049301383136569E-2</v>
      </c>
      <c r="N218" s="2">
        <f t="shared" si="24"/>
        <v>303</v>
      </c>
      <c r="O218">
        <f t="shared" si="25"/>
        <v>6.0279934696055359E-2</v>
      </c>
    </row>
    <row r="219" spans="1:15" x14ac:dyDescent="0.3">
      <c r="A219">
        <v>0.59</v>
      </c>
      <c r="B219">
        <v>1.768</v>
      </c>
      <c r="C219">
        <v>150</v>
      </c>
      <c r="D219">
        <v>196.15</v>
      </c>
      <c r="E219">
        <v>121.15</v>
      </c>
      <c r="F219">
        <v>121.153846153846</v>
      </c>
      <c r="G219">
        <v>214.75</v>
      </c>
      <c r="H219">
        <v>2</v>
      </c>
      <c r="I219">
        <v>40</v>
      </c>
      <c r="J219">
        <v>27</v>
      </c>
      <c r="K219">
        <v>331</v>
      </c>
      <c r="L219" s="2">
        <f t="shared" si="22"/>
        <v>5.3714793293514673E-3</v>
      </c>
      <c r="M219" s="2">
        <f t="shared" si="23"/>
        <v>6.5850357704271695E-2</v>
      </c>
      <c r="N219" s="2">
        <f t="shared" si="24"/>
        <v>304</v>
      </c>
      <c r="O219">
        <f t="shared" si="25"/>
        <v>6.0478878374920227E-2</v>
      </c>
    </row>
    <row r="220" spans="1:15" x14ac:dyDescent="0.3">
      <c r="A220">
        <v>0.59</v>
      </c>
      <c r="B220">
        <v>1.768</v>
      </c>
      <c r="C220">
        <v>150</v>
      </c>
      <c r="D220">
        <v>196.15</v>
      </c>
      <c r="E220">
        <v>121.15</v>
      </c>
      <c r="F220">
        <v>121.153846153846</v>
      </c>
      <c r="G220">
        <v>224.5</v>
      </c>
      <c r="H220">
        <v>2</v>
      </c>
      <c r="I220">
        <v>40</v>
      </c>
      <c r="J220">
        <v>25</v>
      </c>
      <c r="K220">
        <v>324</v>
      </c>
      <c r="L220" s="2">
        <f t="shared" si="22"/>
        <v>4.9735919716217296E-3</v>
      </c>
      <c r="M220" s="2">
        <f t="shared" si="23"/>
        <v>6.4457751952217604E-2</v>
      </c>
      <c r="N220" s="2">
        <f t="shared" si="24"/>
        <v>299</v>
      </c>
      <c r="O220">
        <f t="shared" si="25"/>
        <v>5.9484159980595884E-2</v>
      </c>
    </row>
    <row r="221" spans="1:15" x14ac:dyDescent="0.3">
      <c r="A221">
        <v>0.59</v>
      </c>
      <c r="B221">
        <v>1.768</v>
      </c>
      <c r="C221">
        <v>150</v>
      </c>
      <c r="D221">
        <v>196.15</v>
      </c>
      <c r="E221">
        <v>121.15</v>
      </c>
      <c r="F221">
        <v>121.153846153846</v>
      </c>
      <c r="G221">
        <v>234.25</v>
      </c>
      <c r="H221">
        <v>2</v>
      </c>
      <c r="I221">
        <v>40</v>
      </c>
      <c r="J221">
        <v>27</v>
      </c>
      <c r="K221">
        <v>332</v>
      </c>
      <c r="L221" s="2">
        <f t="shared" si="22"/>
        <v>5.3714793293514673E-3</v>
      </c>
      <c r="M221" s="2">
        <f t="shared" si="23"/>
        <v>6.6049301383136569E-2</v>
      </c>
      <c r="N221" s="2">
        <f t="shared" si="24"/>
        <v>305</v>
      </c>
      <c r="O221">
        <f t="shared" si="25"/>
        <v>6.0677822053785094E-2</v>
      </c>
    </row>
    <row r="222" spans="1:15" x14ac:dyDescent="0.3">
      <c r="A222">
        <v>0.59</v>
      </c>
      <c r="B222">
        <v>1.768</v>
      </c>
      <c r="C222">
        <v>150</v>
      </c>
      <c r="D222">
        <v>196.15</v>
      </c>
      <c r="E222">
        <v>121.15</v>
      </c>
      <c r="F222">
        <v>121.153846153846</v>
      </c>
      <c r="G222">
        <v>244</v>
      </c>
      <c r="H222">
        <v>2</v>
      </c>
      <c r="I222">
        <v>40</v>
      </c>
      <c r="J222">
        <v>26</v>
      </c>
      <c r="K222">
        <v>335</v>
      </c>
      <c r="L222" s="2">
        <f t="shared" si="22"/>
        <v>5.1725356504865984E-3</v>
      </c>
      <c r="M222" s="2">
        <f t="shared" si="23"/>
        <v>6.6646132419731177E-2</v>
      </c>
      <c r="N222" s="2">
        <f t="shared" si="24"/>
        <v>309</v>
      </c>
      <c r="O222">
        <f t="shared" si="25"/>
        <v>6.1473596769244576E-2</v>
      </c>
    </row>
    <row r="223" spans="1:15" x14ac:dyDescent="0.3">
      <c r="A223">
        <v>0.59</v>
      </c>
      <c r="B223">
        <v>1.768</v>
      </c>
      <c r="C223">
        <v>150</v>
      </c>
      <c r="D223">
        <v>196.15</v>
      </c>
      <c r="E223">
        <v>121.15</v>
      </c>
      <c r="F223">
        <v>121.153846153846</v>
      </c>
      <c r="G223">
        <v>253.75</v>
      </c>
      <c r="H223">
        <v>2</v>
      </c>
      <c r="I223">
        <v>40</v>
      </c>
      <c r="J223">
        <v>24</v>
      </c>
      <c r="K223">
        <v>310</v>
      </c>
      <c r="L223" s="2">
        <f t="shared" si="22"/>
        <v>4.7746482927568598E-3</v>
      </c>
      <c r="M223" s="2">
        <f t="shared" si="23"/>
        <v>6.1672540448109443E-2</v>
      </c>
      <c r="N223" s="2">
        <f t="shared" si="24"/>
        <v>286</v>
      </c>
      <c r="O223">
        <f t="shared" si="25"/>
        <v>5.6897892155352583E-2</v>
      </c>
    </row>
    <row r="224" spans="1:15" x14ac:dyDescent="0.3">
      <c r="A224">
        <v>0.59</v>
      </c>
      <c r="B224">
        <v>1.768</v>
      </c>
      <c r="C224">
        <v>150</v>
      </c>
      <c r="D224">
        <v>196.15</v>
      </c>
      <c r="E224">
        <v>121.15</v>
      </c>
      <c r="F224">
        <v>121.153846153846</v>
      </c>
      <c r="G224">
        <v>263.5</v>
      </c>
      <c r="H224">
        <v>2</v>
      </c>
      <c r="I224">
        <v>40</v>
      </c>
      <c r="J224">
        <v>23</v>
      </c>
      <c r="K224">
        <v>315</v>
      </c>
      <c r="L224" s="2">
        <f t="shared" si="22"/>
        <v>4.5757046138919909E-3</v>
      </c>
      <c r="M224" s="2">
        <f t="shared" si="23"/>
        <v>6.2667258842433793E-2</v>
      </c>
      <c r="N224" s="2">
        <f t="shared" si="24"/>
        <v>292</v>
      </c>
      <c r="O224">
        <f t="shared" si="25"/>
        <v>5.80915542285418E-2</v>
      </c>
    </row>
    <row r="225" spans="1:15" x14ac:dyDescent="0.3">
      <c r="A225">
        <v>0.59</v>
      </c>
      <c r="B225">
        <v>1.768</v>
      </c>
      <c r="C225">
        <v>150</v>
      </c>
      <c r="D225">
        <v>196.15</v>
      </c>
      <c r="E225">
        <v>121.15</v>
      </c>
      <c r="F225">
        <v>121.153846153846</v>
      </c>
      <c r="G225">
        <v>273.25</v>
      </c>
      <c r="H225">
        <v>2</v>
      </c>
      <c r="I225">
        <v>40</v>
      </c>
      <c r="J225">
        <v>20</v>
      </c>
      <c r="K225">
        <v>314</v>
      </c>
      <c r="L225" s="2">
        <f t="shared" si="22"/>
        <v>3.9788735772973835E-3</v>
      </c>
      <c r="M225" s="2">
        <f t="shared" si="23"/>
        <v>6.2468315163568919E-2</v>
      </c>
      <c r="N225" s="2">
        <f t="shared" si="24"/>
        <v>294</v>
      </c>
      <c r="O225">
        <f t="shared" si="25"/>
        <v>5.8489441586271534E-2</v>
      </c>
    </row>
    <row r="226" spans="1:15" x14ac:dyDescent="0.3">
      <c r="A226">
        <v>0.59</v>
      </c>
      <c r="B226">
        <v>1.768</v>
      </c>
      <c r="C226">
        <v>150</v>
      </c>
      <c r="D226">
        <v>196.15</v>
      </c>
      <c r="E226">
        <v>121.15</v>
      </c>
      <c r="F226">
        <v>121.153846153846</v>
      </c>
      <c r="G226">
        <v>283</v>
      </c>
      <c r="H226">
        <v>2</v>
      </c>
      <c r="I226">
        <v>40</v>
      </c>
      <c r="J226">
        <v>20</v>
      </c>
      <c r="K226">
        <v>301</v>
      </c>
      <c r="L226" s="2">
        <f t="shared" si="22"/>
        <v>3.9788735772973835E-3</v>
      </c>
      <c r="M226" s="2">
        <f t="shared" si="23"/>
        <v>5.9882047338325618E-2</v>
      </c>
      <c r="N226" s="2">
        <f t="shared" si="24"/>
        <v>281</v>
      </c>
      <c r="O226">
        <f t="shared" si="25"/>
        <v>5.5903173761028234E-2</v>
      </c>
    </row>
    <row r="227" spans="1:15" x14ac:dyDescent="0.3">
      <c r="A227">
        <v>0.59</v>
      </c>
      <c r="B227">
        <v>1.768</v>
      </c>
      <c r="C227">
        <v>150</v>
      </c>
      <c r="D227">
        <v>196.15</v>
      </c>
      <c r="E227">
        <v>121.15</v>
      </c>
      <c r="F227">
        <v>121.153846153846</v>
      </c>
      <c r="G227">
        <v>292.75</v>
      </c>
      <c r="H227">
        <v>2</v>
      </c>
      <c r="I227">
        <v>40</v>
      </c>
      <c r="J227">
        <v>20</v>
      </c>
      <c r="K227">
        <v>301</v>
      </c>
      <c r="L227" s="2">
        <f t="shared" si="22"/>
        <v>3.9788735772973835E-3</v>
      </c>
      <c r="M227" s="2">
        <f t="shared" si="23"/>
        <v>5.9882047338325618E-2</v>
      </c>
      <c r="N227" s="2">
        <f t="shared" si="24"/>
        <v>281</v>
      </c>
      <c r="O227">
        <f t="shared" si="25"/>
        <v>5.5903173761028234E-2</v>
      </c>
    </row>
    <row r="228" spans="1:15" x14ac:dyDescent="0.3">
      <c r="A228">
        <v>0.59</v>
      </c>
      <c r="B228">
        <v>1.768</v>
      </c>
      <c r="C228">
        <v>150</v>
      </c>
      <c r="D228">
        <v>196.15</v>
      </c>
      <c r="E228">
        <v>121.15</v>
      </c>
      <c r="F228">
        <v>121.153846153846</v>
      </c>
      <c r="G228">
        <v>302.5</v>
      </c>
      <c r="H228">
        <v>2</v>
      </c>
      <c r="I228">
        <v>40</v>
      </c>
      <c r="J228">
        <v>18</v>
      </c>
      <c r="K228">
        <v>301</v>
      </c>
      <c r="L228" s="2">
        <f t="shared" si="22"/>
        <v>3.5809862195676449E-3</v>
      </c>
      <c r="M228" s="2">
        <f t="shared" si="23"/>
        <v>5.9882047338325618E-2</v>
      </c>
      <c r="N228" s="2">
        <f t="shared" si="24"/>
        <v>283</v>
      </c>
      <c r="O228">
        <f t="shared" si="25"/>
        <v>5.6301061118757975E-2</v>
      </c>
    </row>
    <row r="229" spans="1:15" x14ac:dyDescent="0.3">
      <c r="A229">
        <v>0.59</v>
      </c>
      <c r="B229">
        <v>1.768</v>
      </c>
      <c r="C229">
        <v>150</v>
      </c>
      <c r="D229">
        <v>196.15</v>
      </c>
      <c r="E229">
        <v>121.15</v>
      </c>
      <c r="F229">
        <v>121.153846153846</v>
      </c>
      <c r="G229">
        <v>312.25</v>
      </c>
      <c r="H229">
        <v>2</v>
      </c>
      <c r="I229">
        <v>40</v>
      </c>
      <c r="J229">
        <v>17</v>
      </c>
      <c r="K229">
        <v>296</v>
      </c>
      <c r="L229" s="2">
        <f t="shared" si="22"/>
        <v>3.382042540702776E-3</v>
      </c>
      <c r="M229" s="2">
        <f t="shared" si="23"/>
        <v>5.8887328944001276E-2</v>
      </c>
      <c r="N229" s="2">
        <f t="shared" si="24"/>
        <v>279</v>
      </c>
      <c r="O229">
        <f t="shared" si="25"/>
        <v>5.55052864032985E-2</v>
      </c>
    </row>
    <row r="230" spans="1:15" x14ac:dyDescent="0.3">
      <c r="A230">
        <v>0.59</v>
      </c>
      <c r="B230">
        <v>1.768</v>
      </c>
      <c r="C230">
        <v>150</v>
      </c>
      <c r="D230">
        <v>196.15</v>
      </c>
      <c r="E230">
        <v>121.15</v>
      </c>
      <c r="F230">
        <v>121.153846153846</v>
      </c>
      <c r="G230">
        <v>322</v>
      </c>
      <c r="H230">
        <v>2</v>
      </c>
      <c r="I230">
        <v>40</v>
      </c>
      <c r="J230">
        <v>18</v>
      </c>
      <c r="K230">
        <v>296</v>
      </c>
      <c r="L230" s="2">
        <f t="shared" si="22"/>
        <v>3.5809862195676449E-3</v>
      </c>
      <c r="M230" s="2">
        <f t="shared" si="23"/>
        <v>5.8887328944001276E-2</v>
      </c>
      <c r="N230" s="2">
        <f t="shared" si="24"/>
        <v>278</v>
      </c>
      <c r="O230">
        <f t="shared" si="25"/>
        <v>5.5306342724433626E-2</v>
      </c>
    </row>
    <row r="231" spans="1:15" x14ac:dyDescent="0.3">
      <c r="A231">
        <v>0.59</v>
      </c>
      <c r="B231">
        <v>1.768</v>
      </c>
      <c r="C231">
        <v>150</v>
      </c>
      <c r="D231">
        <v>196.15</v>
      </c>
      <c r="E231">
        <v>121.15</v>
      </c>
      <c r="F231">
        <v>121.153846153846</v>
      </c>
      <c r="G231">
        <v>331.75</v>
      </c>
      <c r="H231">
        <v>2</v>
      </c>
      <c r="I231">
        <v>40</v>
      </c>
      <c r="J231">
        <v>18</v>
      </c>
      <c r="K231">
        <v>287</v>
      </c>
      <c r="L231" s="2">
        <f t="shared" si="22"/>
        <v>3.5809862195676449E-3</v>
      </c>
      <c r="M231" s="2">
        <f t="shared" si="23"/>
        <v>5.7096835834217451E-2</v>
      </c>
      <c r="N231" s="2">
        <f t="shared" si="24"/>
        <v>269</v>
      </c>
      <c r="O231">
        <f t="shared" si="25"/>
        <v>5.3515849614649807E-2</v>
      </c>
    </row>
    <row r="232" spans="1:15" x14ac:dyDescent="0.3">
      <c r="A232">
        <v>0.59</v>
      </c>
      <c r="B232">
        <v>1.768</v>
      </c>
      <c r="C232">
        <v>150</v>
      </c>
      <c r="D232">
        <v>196.15</v>
      </c>
      <c r="E232">
        <v>121.15</v>
      </c>
      <c r="F232">
        <v>121.153846153846</v>
      </c>
      <c r="G232">
        <v>341.5</v>
      </c>
      <c r="H232">
        <v>2</v>
      </c>
      <c r="I232">
        <v>40</v>
      </c>
      <c r="J232">
        <v>18</v>
      </c>
      <c r="K232">
        <v>301</v>
      </c>
      <c r="L232" s="2">
        <f t="shared" si="22"/>
        <v>3.5809862195676449E-3</v>
      </c>
      <c r="M232" s="2">
        <f t="shared" si="23"/>
        <v>5.9882047338325618E-2</v>
      </c>
      <c r="N232" s="2">
        <f t="shared" si="24"/>
        <v>283</v>
      </c>
      <c r="O232">
        <f t="shared" si="25"/>
        <v>5.6301061118757975E-2</v>
      </c>
    </row>
    <row r="233" spans="1:15" x14ac:dyDescent="0.3">
      <c r="A233">
        <v>0.59</v>
      </c>
      <c r="B233">
        <v>1.768</v>
      </c>
      <c r="C233">
        <v>150</v>
      </c>
      <c r="D233">
        <v>196.15</v>
      </c>
      <c r="E233">
        <v>121.15</v>
      </c>
      <c r="F233">
        <v>121.153846153846</v>
      </c>
      <c r="G233">
        <v>351.25</v>
      </c>
      <c r="H233">
        <v>2</v>
      </c>
      <c r="I233">
        <v>40</v>
      </c>
      <c r="J233">
        <v>15</v>
      </c>
      <c r="K233">
        <v>279</v>
      </c>
      <c r="L233" s="2">
        <f t="shared" si="22"/>
        <v>2.9841551829730374E-3</v>
      </c>
      <c r="M233" s="2">
        <f t="shared" si="23"/>
        <v>5.55052864032985E-2</v>
      </c>
      <c r="N233" s="2">
        <f t="shared" si="24"/>
        <v>264</v>
      </c>
      <c r="O233">
        <f t="shared" si="25"/>
        <v>5.2521131220325458E-2</v>
      </c>
    </row>
    <row r="234" spans="1:15" x14ac:dyDescent="0.3">
      <c r="A234">
        <v>0.59</v>
      </c>
      <c r="B234">
        <v>1.768</v>
      </c>
      <c r="C234">
        <v>150</v>
      </c>
      <c r="D234">
        <v>196.15</v>
      </c>
      <c r="E234">
        <v>121.15</v>
      </c>
      <c r="F234">
        <v>121.153846153846</v>
      </c>
      <c r="G234">
        <v>361</v>
      </c>
      <c r="H234">
        <v>2</v>
      </c>
      <c r="I234">
        <v>40</v>
      </c>
      <c r="J234">
        <v>18</v>
      </c>
      <c r="K234">
        <v>285</v>
      </c>
      <c r="L234" s="2">
        <f t="shared" si="22"/>
        <v>3.5809862195676449E-3</v>
      </c>
      <c r="M234" s="2">
        <f t="shared" si="23"/>
        <v>5.6698948476487716E-2</v>
      </c>
      <c r="N234" s="2">
        <f t="shared" si="24"/>
        <v>267</v>
      </c>
      <c r="O234">
        <f t="shared" si="25"/>
        <v>5.3117962256920066E-2</v>
      </c>
    </row>
    <row r="235" spans="1:15" x14ac:dyDescent="0.3">
      <c r="A235">
        <v>0.59</v>
      </c>
      <c r="B235">
        <v>1.768</v>
      </c>
      <c r="C235">
        <v>150</v>
      </c>
      <c r="D235">
        <v>196.15</v>
      </c>
      <c r="E235">
        <v>121.15</v>
      </c>
      <c r="F235">
        <v>121.153846153846</v>
      </c>
      <c r="G235">
        <v>370.75</v>
      </c>
      <c r="H235">
        <v>2</v>
      </c>
      <c r="I235">
        <v>40</v>
      </c>
      <c r="J235">
        <v>16</v>
      </c>
      <c r="K235">
        <v>295</v>
      </c>
      <c r="L235" s="2">
        <f t="shared" si="22"/>
        <v>3.1830988618379067E-3</v>
      </c>
      <c r="M235" s="2">
        <f t="shared" si="23"/>
        <v>5.8688385265136402E-2</v>
      </c>
      <c r="N235" s="2">
        <f t="shared" si="24"/>
        <v>279</v>
      </c>
      <c r="O235">
        <f t="shared" si="25"/>
        <v>5.55052864032985E-2</v>
      </c>
    </row>
    <row r="236" spans="1:15" x14ac:dyDescent="0.3">
      <c r="A236">
        <v>0.59</v>
      </c>
      <c r="B236">
        <v>1.768</v>
      </c>
      <c r="C236">
        <v>150</v>
      </c>
      <c r="D236">
        <v>196.15</v>
      </c>
      <c r="E236">
        <v>121.15</v>
      </c>
      <c r="F236">
        <v>121.153846153846</v>
      </c>
      <c r="G236">
        <v>380.5</v>
      </c>
      <c r="H236">
        <v>2</v>
      </c>
      <c r="I236">
        <v>40</v>
      </c>
      <c r="J236">
        <v>13</v>
      </c>
      <c r="K236">
        <v>275</v>
      </c>
      <c r="L236" s="2">
        <f t="shared" si="22"/>
        <v>2.5862678252432992E-3</v>
      </c>
      <c r="M236" s="2">
        <f t="shared" si="23"/>
        <v>5.4709511687839024E-2</v>
      </c>
      <c r="N236" s="2">
        <f t="shared" si="24"/>
        <v>262</v>
      </c>
      <c r="O236">
        <f t="shared" si="25"/>
        <v>5.2123243862595724E-2</v>
      </c>
    </row>
    <row r="237" spans="1:15" x14ac:dyDescent="0.3">
      <c r="A237">
        <v>0.59</v>
      </c>
      <c r="B237">
        <v>1.768</v>
      </c>
      <c r="C237">
        <v>150</v>
      </c>
      <c r="D237">
        <v>196.15</v>
      </c>
      <c r="E237">
        <v>121.15</v>
      </c>
      <c r="F237">
        <v>121.153846153846</v>
      </c>
      <c r="G237">
        <v>390.25</v>
      </c>
      <c r="H237">
        <v>2</v>
      </c>
      <c r="I237">
        <v>40</v>
      </c>
      <c r="J237">
        <v>13</v>
      </c>
      <c r="K237">
        <v>272</v>
      </c>
      <c r="L237" s="2">
        <f t="shared" si="22"/>
        <v>2.5862678252432992E-3</v>
      </c>
      <c r="M237" s="2">
        <f t="shared" si="23"/>
        <v>5.4112680651244416E-2</v>
      </c>
      <c r="N237" s="2">
        <f t="shared" si="24"/>
        <v>259</v>
      </c>
      <c r="O237">
        <f t="shared" si="25"/>
        <v>5.1526412826001115E-2</v>
      </c>
    </row>
    <row r="238" spans="1:15" x14ac:dyDescent="0.3">
      <c r="A238">
        <v>0.59</v>
      </c>
      <c r="B238">
        <v>1.768</v>
      </c>
      <c r="C238">
        <v>150</v>
      </c>
      <c r="D238">
        <v>196.15</v>
      </c>
      <c r="E238">
        <v>121.15</v>
      </c>
      <c r="F238">
        <v>121.153846153846</v>
      </c>
      <c r="G238">
        <v>400</v>
      </c>
      <c r="H238">
        <v>2</v>
      </c>
      <c r="I238">
        <v>40</v>
      </c>
      <c r="J238">
        <v>13</v>
      </c>
      <c r="K238">
        <v>266</v>
      </c>
      <c r="L238" s="2">
        <f t="shared" si="22"/>
        <v>2.5862678252432992E-3</v>
      </c>
      <c r="M238" s="2">
        <f t="shared" si="23"/>
        <v>5.2919018578055199E-2</v>
      </c>
      <c r="N238" s="2">
        <f t="shared" si="24"/>
        <v>253</v>
      </c>
      <c r="O238">
        <f t="shared" si="25"/>
        <v>5.0332750752811899E-2</v>
      </c>
    </row>
    <row r="239" spans="1:15" x14ac:dyDescent="0.3">
      <c r="A239">
        <v>0.59</v>
      </c>
      <c r="B239">
        <v>1.768</v>
      </c>
      <c r="C239">
        <v>150</v>
      </c>
      <c r="D239">
        <v>196.15</v>
      </c>
      <c r="E239">
        <v>121.15</v>
      </c>
      <c r="F239">
        <v>121.153846153846</v>
      </c>
      <c r="G239">
        <v>10</v>
      </c>
      <c r="H239">
        <v>2</v>
      </c>
      <c r="I239">
        <v>40</v>
      </c>
      <c r="J239">
        <v>60</v>
      </c>
      <c r="K239">
        <v>185</v>
      </c>
      <c r="L239" s="2">
        <f t="shared" si="22"/>
        <v>1.193662073189215E-2</v>
      </c>
      <c r="M239" s="2">
        <f t="shared" si="23"/>
        <v>3.6804580590000795E-2</v>
      </c>
      <c r="N239" s="2">
        <f t="shared" si="24"/>
        <v>125</v>
      </c>
      <c r="O239">
        <f t="shared" si="25"/>
        <v>2.4867959858108645E-2</v>
      </c>
    </row>
    <row r="240" spans="1:15" x14ac:dyDescent="0.3">
      <c r="A240">
        <v>0.59</v>
      </c>
      <c r="B240">
        <v>1.768</v>
      </c>
      <c r="C240">
        <v>150</v>
      </c>
      <c r="D240">
        <v>196.15</v>
      </c>
      <c r="E240">
        <v>121.15</v>
      </c>
      <c r="F240">
        <v>121.153846153846</v>
      </c>
      <c r="G240">
        <v>10</v>
      </c>
      <c r="H240">
        <v>2</v>
      </c>
      <c r="I240">
        <v>50</v>
      </c>
      <c r="J240">
        <v>83</v>
      </c>
      <c r="K240">
        <v>369</v>
      </c>
      <c r="L240" s="2">
        <f t="shared" ref="L240:L303" si="26">J240/(PI()*I240^2)</f>
        <v>1.0567888221301851E-2</v>
      </c>
      <c r="M240" s="2">
        <f t="shared" ref="M240:M303" si="27">K240/(PI()*I240^2)</f>
        <v>4.6982539200727501E-2</v>
      </c>
      <c r="N240" s="2">
        <f t="shared" ref="N240:N303" si="28">K240-J240</f>
        <v>286</v>
      </c>
      <c r="O240">
        <f t="shared" ref="O240:O303" si="29">(K240-J240)/(PI()*I240^2)</f>
        <v>3.6414650979425651E-2</v>
      </c>
    </row>
    <row r="241" spans="1:15" x14ac:dyDescent="0.3">
      <c r="A241">
        <v>0.59</v>
      </c>
      <c r="B241">
        <v>1.768</v>
      </c>
      <c r="C241">
        <v>150</v>
      </c>
      <c r="D241">
        <v>196.15</v>
      </c>
      <c r="E241">
        <v>121.15</v>
      </c>
      <c r="F241">
        <v>121.153846153846</v>
      </c>
      <c r="G241">
        <v>19.75</v>
      </c>
      <c r="H241">
        <v>2</v>
      </c>
      <c r="I241">
        <v>50</v>
      </c>
      <c r="J241">
        <v>79</v>
      </c>
      <c r="K241">
        <v>360</v>
      </c>
      <c r="L241" s="2">
        <f t="shared" si="26"/>
        <v>1.0058592403407786E-2</v>
      </c>
      <c r="M241" s="2">
        <f t="shared" si="27"/>
        <v>4.5836623610465858E-2</v>
      </c>
      <c r="N241" s="2">
        <f t="shared" si="28"/>
        <v>281</v>
      </c>
      <c r="O241">
        <f t="shared" si="29"/>
        <v>3.5778031207058074E-2</v>
      </c>
    </row>
    <row r="242" spans="1:15" x14ac:dyDescent="0.3">
      <c r="A242">
        <v>0.59</v>
      </c>
      <c r="B242">
        <v>1.768</v>
      </c>
      <c r="C242">
        <v>150</v>
      </c>
      <c r="D242">
        <v>196.15</v>
      </c>
      <c r="E242">
        <v>121.15</v>
      </c>
      <c r="F242">
        <v>121.153846153846</v>
      </c>
      <c r="G242">
        <v>29.5</v>
      </c>
      <c r="H242">
        <v>2</v>
      </c>
      <c r="I242">
        <v>50</v>
      </c>
      <c r="J242">
        <v>71</v>
      </c>
      <c r="K242">
        <v>372</v>
      </c>
      <c r="L242" s="2">
        <f t="shared" si="26"/>
        <v>9.0400007676196548E-3</v>
      </c>
      <c r="M242" s="2">
        <f t="shared" si="27"/>
        <v>4.7364511064148053E-2</v>
      </c>
      <c r="N242" s="2">
        <f t="shared" si="28"/>
        <v>301</v>
      </c>
      <c r="O242">
        <f t="shared" si="29"/>
        <v>3.8324510296528398E-2</v>
      </c>
    </row>
    <row r="243" spans="1:15" x14ac:dyDescent="0.3">
      <c r="A243">
        <v>0.59</v>
      </c>
      <c r="B243">
        <v>1.768</v>
      </c>
      <c r="C243">
        <v>150</v>
      </c>
      <c r="D243">
        <v>196.15</v>
      </c>
      <c r="E243">
        <v>121.15</v>
      </c>
      <c r="F243">
        <v>121.153846153846</v>
      </c>
      <c r="G243">
        <v>39.25</v>
      </c>
      <c r="H243">
        <v>2</v>
      </c>
      <c r="I243">
        <v>50</v>
      </c>
      <c r="J243">
        <v>68</v>
      </c>
      <c r="K243">
        <v>357</v>
      </c>
      <c r="L243" s="2">
        <f t="shared" si="26"/>
        <v>8.6580289041991061E-3</v>
      </c>
      <c r="M243" s="2">
        <f t="shared" si="27"/>
        <v>4.5454651747045306E-2</v>
      </c>
      <c r="N243" s="2">
        <f t="shared" si="28"/>
        <v>289</v>
      </c>
      <c r="O243">
        <f t="shared" si="29"/>
        <v>3.6796622842846204E-2</v>
      </c>
    </row>
    <row r="244" spans="1:15" x14ac:dyDescent="0.3">
      <c r="A244">
        <v>0.59</v>
      </c>
      <c r="B244">
        <v>1.768</v>
      </c>
      <c r="C244">
        <v>150</v>
      </c>
      <c r="D244">
        <v>196.15</v>
      </c>
      <c r="E244">
        <v>121.15</v>
      </c>
      <c r="F244">
        <v>121.153846153846</v>
      </c>
      <c r="G244">
        <v>49</v>
      </c>
      <c r="H244">
        <v>2</v>
      </c>
      <c r="I244">
        <v>50</v>
      </c>
      <c r="J244">
        <v>69</v>
      </c>
      <c r="K244">
        <v>352</v>
      </c>
      <c r="L244" s="2">
        <f t="shared" si="26"/>
        <v>8.7853528586726223E-3</v>
      </c>
      <c r="M244" s="2">
        <f t="shared" si="27"/>
        <v>4.4818031974677729E-2</v>
      </c>
      <c r="N244" s="2">
        <f t="shared" si="28"/>
        <v>283</v>
      </c>
      <c r="O244">
        <f t="shared" si="29"/>
        <v>3.6032679116005106E-2</v>
      </c>
    </row>
    <row r="245" spans="1:15" x14ac:dyDescent="0.3">
      <c r="A245">
        <v>0.59</v>
      </c>
      <c r="B245">
        <v>1.768</v>
      </c>
      <c r="C245">
        <v>150</v>
      </c>
      <c r="D245">
        <v>196.15</v>
      </c>
      <c r="E245">
        <v>121.15</v>
      </c>
      <c r="F245">
        <v>121.153846153846</v>
      </c>
      <c r="G245">
        <v>58.75</v>
      </c>
      <c r="H245">
        <v>2</v>
      </c>
      <c r="I245">
        <v>50</v>
      </c>
      <c r="J245">
        <v>69</v>
      </c>
      <c r="K245">
        <v>353</v>
      </c>
      <c r="L245" s="2">
        <f t="shared" si="26"/>
        <v>8.7853528586726223E-3</v>
      </c>
      <c r="M245" s="2">
        <f t="shared" si="27"/>
        <v>4.4945355929151241E-2</v>
      </c>
      <c r="N245" s="2">
        <f t="shared" si="28"/>
        <v>284</v>
      </c>
      <c r="O245">
        <f t="shared" si="29"/>
        <v>3.6160003070478619E-2</v>
      </c>
    </row>
    <row r="246" spans="1:15" x14ac:dyDescent="0.3">
      <c r="A246">
        <v>0.59</v>
      </c>
      <c r="B246">
        <v>1.768</v>
      </c>
      <c r="C246">
        <v>150</v>
      </c>
      <c r="D246">
        <v>196.15</v>
      </c>
      <c r="E246">
        <v>121.15</v>
      </c>
      <c r="F246">
        <v>121.153846153846</v>
      </c>
      <c r="G246">
        <v>68.5</v>
      </c>
      <c r="H246">
        <v>2</v>
      </c>
      <c r="I246">
        <v>50</v>
      </c>
      <c r="J246">
        <v>63</v>
      </c>
      <c r="K246">
        <v>372</v>
      </c>
      <c r="L246" s="2">
        <f t="shared" si="26"/>
        <v>8.021409131831525E-3</v>
      </c>
      <c r="M246" s="2">
        <f t="shared" si="27"/>
        <v>4.7364511064148053E-2</v>
      </c>
      <c r="N246" s="2">
        <f t="shared" si="28"/>
        <v>309</v>
      </c>
      <c r="O246">
        <f t="shared" si="29"/>
        <v>3.9343101932316528E-2</v>
      </c>
    </row>
    <row r="247" spans="1:15" x14ac:dyDescent="0.3">
      <c r="A247">
        <v>0.59</v>
      </c>
      <c r="B247">
        <v>1.768</v>
      </c>
      <c r="C247">
        <v>150</v>
      </c>
      <c r="D247">
        <v>196.15</v>
      </c>
      <c r="E247">
        <v>121.15</v>
      </c>
      <c r="F247">
        <v>121.153846153846</v>
      </c>
      <c r="G247">
        <v>78.25</v>
      </c>
      <c r="H247">
        <v>2</v>
      </c>
      <c r="I247">
        <v>50</v>
      </c>
      <c r="J247">
        <v>67</v>
      </c>
      <c r="K247">
        <v>367</v>
      </c>
      <c r="L247" s="2">
        <f t="shared" si="26"/>
        <v>8.5307049497255899E-3</v>
      </c>
      <c r="M247" s="2">
        <f t="shared" si="27"/>
        <v>4.6727891291780468E-2</v>
      </c>
      <c r="N247" s="2">
        <f t="shared" si="28"/>
        <v>300</v>
      </c>
      <c r="O247">
        <f t="shared" si="29"/>
        <v>3.8197186342054879E-2</v>
      </c>
    </row>
    <row r="248" spans="1:15" x14ac:dyDescent="0.3">
      <c r="A248">
        <v>0.59</v>
      </c>
      <c r="B248">
        <v>1.768</v>
      </c>
      <c r="C248">
        <v>150</v>
      </c>
      <c r="D248">
        <v>196.15</v>
      </c>
      <c r="E248">
        <v>121.15</v>
      </c>
      <c r="F248">
        <v>121.153846153846</v>
      </c>
      <c r="G248">
        <v>88</v>
      </c>
      <c r="H248">
        <v>2</v>
      </c>
      <c r="I248">
        <v>50</v>
      </c>
      <c r="J248">
        <v>66</v>
      </c>
      <c r="K248">
        <v>366</v>
      </c>
      <c r="L248" s="2">
        <f t="shared" si="26"/>
        <v>8.4033809952520737E-3</v>
      </c>
      <c r="M248" s="2">
        <f t="shared" si="27"/>
        <v>4.6600567337306956E-2</v>
      </c>
      <c r="N248" s="2">
        <f t="shared" si="28"/>
        <v>300</v>
      </c>
      <c r="O248">
        <f t="shared" si="29"/>
        <v>3.8197186342054879E-2</v>
      </c>
    </row>
    <row r="249" spans="1:15" x14ac:dyDescent="0.3">
      <c r="A249">
        <v>0.59</v>
      </c>
      <c r="B249">
        <v>1.768</v>
      </c>
      <c r="C249">
        <v>150</v>
      </c>
      <c r="D249">
        <v>196.15</v>
      </c>
      <c r="E249">
        <v>121.15</v>
      </c>
      <c r="F249">
        <v>121.153846153846</v>
      </c>
      <c r="G249">
        <v>97.75</v>
      </c>
      <c r="H249">
        <v>2</v>
      </c>
      <c r="I249">
        <v>50</v>
      </c>
      <c r="J249">
        <v>58</v>
      </c>
      <c r="K249">
        <v>362</v>
      </c>
      <c r="L249" s="2">
        <f t="shared" si="26"/>
        <v>7.384789359463944E-3</v>
      </c>
      <c r="M249" s="2">
        <f t="shared" si="27"/>
        <v>4.6091271519412891E-2</v>
      </c>
      <c r="N249" s="2">
        <f t="shared" si="28"/>
        <v>304</v>
      </c>
      <c r="O249">
        <f t="shared" si="29"/>
        <v>3.8706482159948943E-2</v>
      </c>
    </row>
    <row r="250" spans="1:15" x14ac:dyDescent="0.3">
      <c r="A250">
        <v>0.59</v>
      </c>
      <c r="B250">
        <v>1.768</v>
      </c>
      <c r="C250">
        <v>150</v>
      </c>
      <c r="D250">
        <v>196.15</v>
      </c>
      <c r="E250">
        <v>121.15</v>
      </c>
      <c r="F250">
        <v>121.153846153846</v>
      </c>
      <c r="G250">
        <v>107.5</v>
      </c>
      <c r="H250">
        <v>2</v>
      </c>
      <c r="I250">
        <v>50</v>
      </c>
      <c r="J250">
        <v>59</v>
      </c>
      <c r="K250">
        <v>361</v>
      </c>
      <c r="L250" s="2">
        <f t="shared" si="26"/>
        <v>7.5121133139374602E-3</v>
      </c>
      <c r="M250" s="2">
        <f t="shared" si="27"/>
        <v>4.5963947564939371E-2</v>
      </c>
      <c r="N250" s="2">
        <f t="shared" si="28"/>
        <v>302</v>
      </c>
      <c r="O250">
        <f t="shared" si="29"/>
        <v>3.8451834251001911E-2</v>
      </c>
    </row>
    <row r="251" spans="1:15" x14ac:dyDescent="0.3">
      <c r="A251">
        <v>0.59</v>
      </c>
      <c r="B251">
        <v>1.768</v>
      </c>
      <c r="C251">
        <v>150</v>
      </c>
      <c r="D251">
        <v>196.15</v>
      </c>
      <c r="E251">
        <v>121.15</v>
      </c>
      <c r="F251">
        <v>121.153846153846</v>
      </c>
      <c r="G251">
        <v>117.25</v>
      </c>
      <c r="H251">
        <v>2</v>
      </c>
      <c r="I251">
        <v>50</v>
      </c>
      <c r="J251">
        <v>62</v>
      </c>
      <c r="K251">
        <v>345</v>
      </c>
      <c r="L251" s="2">
        <f t="shared" si="26"/>
        <v>7.8940851773580088E-3</v>
      </c>
      <c r="M251" s="2">
        <f t="shared" si="27"/>
        <v>4.3926764293363112E-2</v>
      </c>
      <c r="N251" s="2">
        <f t="shared" si="28"/>
        <v>283</v>
      </c>
      <c r="O251">
        <f t="shared" si="29"/>
        <v>3.6032679116005106E-2</v>
      </c>
    </row>
    <row r="252" spans="1:15" x14ac:dyDescent="0.3">
      <c r="A252">
        <v>0.59</v>
      </c>
      <c r="B252">
        <v>1.768</v>
      </c>
      <c r="C252">
        <v>150</v>
      </c>
      <c r="D252">
        <v>196.15</v>
      </c>
      <c r="E252">
        <v>121.15</v>
      </c>
      <c r="F252">
        <v>121.153846153846</v>
      </c>
      <c r="G252">
        <v>127</v>
      </c>
      <c r="H252">
        <v>2</v>
      </c>
      <c r="I252">
        <v>50</v>
      </c>
      <c r="J252">
        <v>52</v>
      </c>
      <c r="K252">
        <v>366</v>
      </c>
      <c r="L252" s="2">
        <f t="shared" si="26"/>
        <v>6.6208456326228458E-3</v>
      </c>
      <c r="M252" s="2">
        <f t="shared" si="27"/>
        <v>4.6600567337306956E-2</v>
      </c>
      <c r="N252" s="2">
        <f t="shared" si="28"/>
        <v>314</v>
      </c>
      <c r="O252">
        <f t="shared" si="29"/>
        <v>3.9979721704684106E-2</v>
      </c>
    </row>
    <row r="253" spans="1:15" x14ac:dyDescent="0.3">
      <c r="A253">
        <v>0.59</v>
      </c>
      <c r="B253">
        <v>1.768</v>
      </c>
      <c r="C253">
        <v>150</v>
      </c>
      <c r="D253">
        <v>196.15</v>
      </c>
      <c r="E253">
        <v>121.15</v>
      </c>
      <c r="F253">
        <v>121.153846153846</v>
      </c>
      <c r="G253">
        <v>136.75</v>
      </c>
      <c r="H253">
        <v>2</v>
      </c>
      <c r="I253">
        <v>50</v>
      </c>
      <c r="J253">
        <v>51</v>
      </c>
      <c r="K253">
        <v>366</v>
      </c>
      <c r="L253" s="2">
        <f t="shared" si="26"/>
        <v>6.4935216781493296E-3</v>
      </c>
      <c r="M253" s="2">
        <f t="shared" si="27"/>
        <v>4.6600567337306956E-2</v>
      </c>
      <c r="N253" s="2">
        <f t="shared" si="28"/>
        <v>315</v>
      </c>
      <c r="O253">
        <f t="shared" si="29"/>
        <v>4.0107045659157625E-2</v>
      </c>
    </row>
    <row r="254" spans="1:15" x14ac:dyDescent="0.3">
      <c r="A254">
        <v>0.59</v>
      </c>
      <c r="B254">
        <v>1.768</v>
      </c>
      <c r="C254">
        <v>150</v>
      </c>
      <c r="D254">
        <v>196.15</v>
      </c>
      <c r="E254">
        <v>121.15</v>
      </c>
      <c r="F254">
        <v>121.153846153846</v>
      </c>
      <c r="G254">
        <v>146.5</v>
      </c>
      <c r="H254">
        <v>2</v>
      </c>
      <c r="I254">
        <v>50</v>
      </c>
      <c r="J254">
        <v>44</v>
      </c>
      <c r="K254">
        <v>361</v>
      </c>
      <c r="L254" s="2">
        <f t="shared" si="26"/>
        <v>5.6022539968347161E-3</v>
      </c>
      <c r="M254" s="2">
        <f t="shared" si="27"/>
        <v>4.5963947564939371E-2</v>
      </c>
      <c r="N254" s="2">
        <f t="shared" si="28"/>
        <v>317</v>
      </c>
      <c r="O254">
        <f t="shared" si="29"/>
        <v>4.0361693568104658E-2</v>
      </c>
    </row>
    <row r="255" spans="1:15" x14ac:dyDescent="0.3">
      <c r="A255">
        <v>0.59</v>
      </c>
      <c r="B255">
        <v>1.768</v>
      </c>
      <c r="C255">
        <v>150</v>
      </c>
      <c r="D255">
        <v>196.15</v>
      </c>
      <c r="E255">
        <v>121.15</v>
      </c>
      <c r="F255">
        <v>121.153846153846</v>
      </c>
      <c r="G255">
        <v>156.25</v>
      </c>
      <c r="H255">
        <v>2</v>
      </c>
      <c r="I255">
        <v>50</v>
      </c>
      <c r="J255">
        <v>48</v>
      </c>
      <c r="K255">
        <v>369</v>
      </c>
      <c r="L255" s="2">
        <f t="shared" si="26"/>
        <v>6.1115498147287809E-3</v>
      </c>
      <c r="M255" s="2">
        <f t="shared" si="27"/>
        <v>4.6982539200727501E-2</v>
      </c>
      <c r="N255" s="2">
        <f t="shared" si="28"/>
        <v>321</v>
      </c>
      <c r="O255">
        <f t="shared" si="29"/>
        <v>4.0870989385998722E-2</v>
      </c>
    </row>
    <row r="256" spans="1:15" x14ac:dyDescent="0.3">
      <c r="A256">
        <v>0.59</v>
      </c>
      <c r="B256">
        <v>1.768</v>
      </c>
      <c r="C256">
        <v>150</v>
      </c>
      <c r="D256">
        <v>196.15</v>
      </c>
      <c r="E256">
        <v>121.15</v>
      </c>
      <c r="F256">
        <v>121.153846153846</v>
      </c>
      <c r="G256">
        <v>166</v>
      </c>
      <c r="H256">
        <v>2</v>
      </c>
      <c r="I256">
        <v>50</v>
      </c>
      <c r="J256">
        <v>47</v>
      </c>
      <c r="K256">
        <v>361</v>
      </c>
      <c r="L256" s="2">
        <f t="shared" si="26"/>
        <v>5.9842258602552647E-3</v>
      </c>
      <c r="M256" s="2">
        <f t="shared" si="27"/>
        <v>4.5963947564939371E-2</v>
      </c>
      <c r="N256" s="2">
        <f t="shared" si="28"/>
        <v>314</v>
      </c>
      <c r="O256">
        <f t="shared" si="29"/>
        <v>3.9979721704684106E-2</v>
      </c>
    </row>
    <row r="257" spans="1:15" x14ac:dyDescent="0.3">
      <c r="A257">
        <v>0.59</v>
      </c>
      <c r="B257">
        <v>1.768</v>
      </c>
      <c r="C257">
        <v>150</v>
      </c>
      <c r="D257">
        <v>196.15</v>
      </c>
      <c r="E257">
        <v>121.15</v>
      </c>
      <c r="F257">
        <v>121.153846153846</v>
      </c>
      <c r="G257">
        <v>175.75</v>
      </c>
      <c r="H257">
        <v>2</v>
      </c>
      <c r="I257">
        <v>50</v>
      </c>
      <c r="J257">
        <v>45</v>
      </c>
      <c r="K257">
        <v>356</v>
      </c>
      <c r="L257" s="2">
        <f t="shared" si="26"/>
        <v>5.7295779513082323E-3</v>
      </c>
      <c r="M257" s="2">
        <f t="shared" si="27"/>
        <v>4.5327327792571794E-2</v>
      </c>
      <c r="N257" s="2">
        <f t="shared" si="28"/>
        <v>311</v>
      </c>
      <c r="O257">
        <f t="shared" si="29"/>
        <v>3.959774984126356E-2</v>
      </c>
    </row>
    <row r="258" spans="1:15" x14ac:dyDescent="0.3">
      <c r="A258">
        <v>0.59</v>
      </c>
      <c r="B258">
        <v>1.768</v>
      </c>
      <c r="C258">
        <v>150</v>
      </c>
      <c r="D258">
        <v>196.15</v>
      </c>
      <c r="E258">
        <v>121.15</v>
      </c>
      <c r="F258">
        <v>121.153846153846</v>
      </c>
      <c r="G258">
        <v>185.5</v>
      </c>
      <c r="H258">
        <v>2</v>
      </c>
      <c r="I258">
        <v>50</v>
      </c>
      <c r="J258">
        <v>41</v>
      </c>
      <c r="K258">
        <v>353</v>
      </c>
      <c r="L258" s="2">
        <f t="shared" si="26"/>
        <v>5.2202821334141674E-3</v>
      </c>
      <c r="M258" s="2">
        <f t="shared" si="27"/>
        <v>4.4945355929151241E-2</v>
      </c>
      <c r="N258" s="2">
        <f t="shared" si="28"/>
        <v>312</v>
      </c>
      <c r="O258">
        <f t="shared" si="29"/>
        <v>3.9725073795737073E-2</v>
      </c>
    </row>
    <row r="259" spans="1:15" x14ac:dyDescent="0.3">
      <c r="A259">
        <v>0.59</v>
      </c>
      <c r="B259">
        <v>1.768</v>
      </c>
      <c r="C259">
        <v>150</v>
      </c>
      <c r="D259">
        <v>196.15</v>
      </c>
      <c r="E259">
        <v>121.15</v>
      </c>
      <c r="F259">
        <v>121.153846153846</v>
      </c>
      <c r="G259">
        <v>195.25</v>
      </c>
      <c r="H259">
        <v>2</v>
      </c>
      <c r="I259">
        <v>50</v>
      </c>
      <c r="J259">
        <v>41</v>
      </c>
      <c r="K259">
        <v>335</v>
      </c>
      <c r="L259" s="2">
        <f t="shared" si="26"/>
        <v>5.2202821334141674E-3</v>
      </c>
      <c r="M259" s="2">
        <f t="shared" si="27"/>
        <v>4.265352474862795E-2</v>
      </c>
      <c r="N259" s="2">
        <f t="shared" si="28"/>
        <v>294</v>
      </c>
      <c r="O259">
        <f t="shared" si="29"/>
        <v>3.7433242615213781E-2</v>
      </c>
    </row>
    <row r="260" spans="1:15" x14ac:dyDescent="0.3">
      <c r="A260">
        <v>0.59</v>
      </c>
      <c r="B260">
        <v>1.768</v>
      </c>
      <c r="C260">
        <v>150</v>
      </c>
      <c r="D260">
        <v>196.15</v>
      </c>
      <c r="E260">
        <v>121.15</v>
      </c>
      <c r="F260">
        <v>121.153846153846</v>
      </c>
      <c r="G260">
        <v>205</v>
      </c>
      <c r="H260">
        <v>2</v>
      </c>
      <c r="I260">
        <v>50</v>
      </c>
      <c r="J260">
        <v>41</v>
      </c>
      <c r="K260">
        <v>338</v>
      </c>
      <c r="L260" s="2">
        <f t="shared" si="26"/>
        <v>5.2202821334141674E-3</v>
      </c>
      <c r="M260" s="2">
        <f t="shared" si="27"/>
        <v>4.3035496612048502E-2</v>
      </c>
      <c r="N260" s="2">
        <f t="shared" si="28"/>
        <v>297</v>
      </c>
      <c r="O260">
        <f t="shared" si="29"/>
        <v>3.7815214478634333E-2</v>
      </c>
    </row>
    <row r="261" spans="1:15" x14ac:dyDescent="0.3">
      <c r="A261">
        <v>0.59</v>
      </c>
      <c r="B261">
        <v>1.768</v>
      </c>
      <c r="C261">
        <v>150</v>
      </c>
      <c r="D261">
        <v>196.15</v>
      </c>
      <c r="E261">
        <v>121.15</v>
      </c>
      <c r="F261">
        <v>121.153846153846</v>
      </c>
      <c r="G261">
        <v>214.75</v>
      </c>
      <c r="H261">
        <v>2</v>
      </c>
      <c r="I261">
        <v>50</v>
      </c>
      <c r="J261">
        <v>38</v>
      </c>
      <c r="K261">
        <v>343</v>
      </c>
      <c r="L261" s="2">
        <f t="shared" si="26"/>
        <v>4.8383102699936179E-3</v>
      </c>
      <c r="M261" s="2">
        <f t="shared" si="27"/>
        <v>4.3672116384416079E-2</v>
      </c>
      <c r="N261" s="2">
        <f t="shared" si="28"/>
        <v>305</v>
      </c>
      <c r="O261">
        <f t="shared" si="29"/>
        <v>3.8833806114422463E-2</v>
      </c>
    </row>
    <row r="262" spans="1:15" x14ac:dyDescent="0.3">
      <c r="A262">
        <v>0.59</v>
      </c>
      <c r="B262">
        <v>1.768</v>
      </c>
      <c r="C262">
        <v>150</v>
      </c>
      <c r="D262">
        <v>196.15</v>
      </c>
      <c r="E262">
        <v>121.15</v>
      </c>
      <c r="F262">
        <v>121.153846153846</v>
      </c>
      <c r="G262">
        <v>224.5</v>
      </c>
      <c r="H262">
        <v>2</v>
      </c>
      <c r="I262">
        <v>50</v>
      </c>
      <c r="J262">
        <v>37</v>
      </c>
      <c r="K262">
        <v>331</v>
      </c>
      <c r="L262" s="2">
        <f t="shared" si="26"/>
        <v>4.7109863155201017E-3</v>
      </c>
      <c r="M262" s="2">
        <f t="shared" si="27"/>
        <v>4.2144228930733885E-2</v>
      </c>
      <c r="N262" s="2">
        <f t="shared" si="28"/>
        <v>294</v>
      </c>
      <c r="O262">
        <f t="shared" si="29"/>
        <v>3.7433242615213781E-2</v>
      </c>
    </row>
    <row r="263" spans="1:15" x14ac:dyDescent="0.3">
      <c r="A263">
        <v>0.59</v>
      </c>
      <c r="B263">
        <v>1.768</v>
      </c>
      <c r="C263">
        <v>150</v>
      </c>
      <c r="D263">
        <v>196.15</v>
      </c>
      <c r="E263">
        <v>121.15</v>
      </c>
      <c r="F263">
        <v>121.153846153846</v>
      </c>
      <c r="G263">
        <v>234.25</v>
      </c>
      <c r="H263">
        <v>2</v>
      </c>
      <c r="I263">
        <v>50</v>
      </c>
      <c r="J263">
        <v>38</v>
      </c>
      <c r="K263">
        <v>340</v>
      </c>
      <c r="L263" s="2">
        <f t="shared" si="26"/>
        <v>4.8383102699936179E-3</v>
      </c>
      <c r="M263" s="2">
        <f t="shared" si="27"/>
        <v>4.3290144520995534E-2</v>
      </c>
      <c r="N263" s="2">
        <f t="shared" si="28"/>
        <v>302</v>
      </c>
      <c r="O263">
        <f t="shared" si="29"/>
        <v>3.8451834251001911E-2</v>
      </c>
    </row>
    <row r="264" spans="1:15" x14ac:dyDescent="0.3">
      <c r="A264">
        <v>0.59</v>
      </c>
      <c r="B264">
        <v>1.768</v>
      </c>
      <c r="C264">
        <v>150</v>
      </c>
      <c r="D264">
        <v>196.15</v>
      </c>
      <c r="E264">
        <v>121.15</v>
      </c>
      <c r="F264">
        <v>121.153846153846</v>
      </c>
      <c r="G264">
        <v>244</v>
      </c>
      <c r="H264">
        <v>2</v>
      </c>
      <c r="I264">
        <v>50</v>
      </c>
      <c r="J264">
        <v>37</v>
      </c>
      <c r="K264">
        <v>348</v>
      </c>
      <c r="L264" s="2">
        <f t="shared" si="26"/>
        <v>4.7109863155201017E-3</v>
      </c>
      <c r="M264" s="2">
        <f t="shared" si="27"/>
        <v>4.4308736156783664E-2</v>
      </c>
      <c r="N264" s="2">
        <f t="shared" si="28"/>
        <v>311</v>
      </c>
      <c r="O264">
        <f t="shared" si="29"/>
        <v>3.959774984126356E-2</v>
      </c>
    </row>
    <row r="265" spans="1:15" x14ac:dyDescent="0.3">
      <c r="A265">
        <v>0.59</v>
      </c>
      <c r="B265">
        <v>1.768</v>
      </c>
      <c r="C265">
        <v>150</v>
      </c>
      <c r="D265">
        <v>196.15</v>
      </c>
      <c r="E265">
        <v>121.15</v>
      </c>
      <c r="F265">
        <v>121.153846153846</v>
      </c>
      <c r="G265">
        <v>253.75</v>
      </c>
      <c r="H265">
        <v>2</v>
      </c>
      <c r="I265">
        <v>50</v>
      </c>
      <c r="J265">
        <v>33</v>
      </c>
      <c r="K265">
        <v>322</v>
      </c>
      <c r="L265" s="2">
        <f t="shared" si="26"/>
        <v>4.2016904976260368E-3</v>
      </c>
      <c r="M265" s="2">
        <f t="shared" si="27"/>
        <v>4.0998313340472242E-2</v>
      </c>
      <c r="N265" s="2">
        <f t="shared" si="28"/>
        <v>289</v>
      </c>
      <c r="O265">
        <f t="shared" si="29"/>
        <v>3.6796622842846204E-2</v>
      </c>
    </row>
    <row r="266" spans="1:15" x14ac:dyDescent="0.3">
      <c r="A266">
        <v>0.59</v>
      </c>
      <c r="B266">
        <v>1.768</v>
      </c>
      <c r="C266">
        <v>150</v>
      </c>
      <c r="D266">
        <v>196.15</v>
      </c>
      <c r="E266">
        <v>121.15</v>
      </c>
      <c r="F266">
        <v>121.153846153846</v>
      </c>
      <c r="G266">
        <v>263.5</v>
      </c>
      <c r="H266">
        <v>2</v>
      </c>
      <c r="I266">
        <v>50</v>
      </c>
      <c r="J266">
        <v>36</v>
      </c>
      <c r="K266">
        <v>329</v>
      </c>
      <c r="L266" s="2">
        <f t="shared" si="26"/>
        <v>4.5836623610465855E-3</v>
      </c>
      <c r="M266" s="2">
        <f t="shared" si="27"/>
        <v>4.1889581021786852E-2</v>
      </c>
      <c r="N266" s="2">
        <f t="shared" si="28"/>
        <v>293</v>
      </c>
      <c r="O266">
        <f t="shared" si="29"/>
        <v>3.7305918660740268E-2</v>
      </c>
    </row>
    <row r="267" spans="1:15" x14ac:dyDescent="0.3">
      <c r="A267">
        <v>0.59</v>
      </c>
      <c r="B267">
        <v>1.768</v>
      </c>
      <c r="C267">
        <v>150</v>
      </c>
      <c r="D267">
        <v>196.15</v>
      </c>
      <c r="E267">
        <v>121.15</v>
      </c>
      <c r="F267">
        <v>121.153846153846</v>
      </c>
      <c r="G267">
        <v>273.25</v>
      </c>
      <c r="H267">
        <v>2</v>
      </c>
      <c r="I267">
        <v>50</v>
      </c>
      <c r="J267">
        <v>31</v>
      </c>
      <c r="K267">
        <v>327</v>
      </c>
      <c r="L267" s="2">
        <f t="shared" si="26"/>
        <v>3.9470425886790044E-3</v>
      </c>
      <c r="M267" s="2">
        <f t="shared" si="27"/>
        <v>4.163493311283982E-2</v>
      </c>
      <c r="N267" s="2">
        <f t="shared" si="28"/>
        <v>296</v>
      </c>
      <c r="O267">
        <f t="shared" si="29"/>
        <v>3.7687890524160814E-2</v>
      </c>
    </row>
    <row r="268" spans="1:15" x14ac:dyDescent="0.3">
      <c r="A268">
        <v>0.59</v>
      </c>
      <c r="B268">
        <v>1.768</v>
      </c>
      <c r="C268">
        <v>150</v>
      </c>
      <c r="D268">
        <v>196.15</v>
      </c>
      <c r="E268">
        <v>121.15</v>
      </c>
      <c r="F268">
        <v>121.153846153846</v>
      </c>
      <c r="G268">
        <v>283</v>
      </c>
      <c r="H268">
        <v>2</v>
      </c>
      <c r="I268">
        <v>50</v>
      </c>
      <c r="J268">
        <v>33</v>
      </c>
      <c r="K268">
        <v>312</v>
      </c>
      <c r="L268" s="2">
        <f t="shared" si="26"/>
        <v>4.2016904976260368E-3</v>
      </c>
      <c r="M268" s="2">
        <f t="shared" si="27"/>
        <v>3.9725073795737073E-2</v>
      </c>
      <c r="N268" s="2">
        <f t="shared" si="28"/>
        <v>279</v>
      </c>
      <c r="O268">
        <f t="shared" si="29"/>
        <v>3.5523383298111041E-2</v>
      </c>
    </row>
    <row r="269" spans="1:15" x14ac:dyDescent="0.3">
      <c r="A269">
        <v>0.59</v>
      </c>
      <c r="B269">
        <v>1.768</v>
      </c>
      <c r="C269">
        <v>150</v>
      </c>
      <c r="D269">
        <v>196.15</v>
      </c>
      <c r="E269">
        <v>121.15</v>
      </c>
      <c r="F269">
        <v>121.153846153846</v>
      </c>
      <c r="G269">
        <v>292.75</v>
      </c>
      <c r="H269">
        <v>2</v>
      </c>
      <c r="I269">
        <v>50</v>
      </c>
      <c r="J269">
        <v>33</v>
      </c>
      <c r="K269">
        <v>313</v>
      </c>
      <c r="L269" s="2">
        <f t="shared" si="26"/>
        <v>4.2016904976260368E-3</v>
      </c>
      <c r="M269" s="2">
        <f t="shared" si="27"/>
        <v>3.9852397750210593E-2</v>
      </c>
      <c r="N269" s="2">
        <f t="shared" si="28"/>
        <v>280</v>
      </c>
      <c r="O269">
        <f t="shared" si="29"/>
        <v>3.5650707252584554E-2</v>
      </c>
    </row>
    <row r="270" spans="1:15" x14ac:dyDescent="0.3">
      <c r="A270">
        <v>0.59</v>
      </c>
      <c r="B270">
        <v>1.768</v>
      </c>
      <c r="C270">
        <v>150</v>
      </c>
      <c r="D270">
        <v>196.15</v>
      </c>
      <c r="E270">
        <v>121.15</v>
      </c>
      <c r="F270">
        <v>121.153846153846</v>
      </c>
      <c r="G270">
        <v>302.5</v>
      </c>
      <c r="H270">
        <v>2</v>
      </c>
      <c r="I270">
        <v>50</v>
      </c>
      <c r="J270">
        <v>30</v>
      </c>
      <c r="K270">
        <v>316</v>
      </c>
      <c r="L270" s="2">
        <f t="shared" si="26"/>
        <v>3.8197186342054882E-3</v>
      </c>
      <c r="M270" s="2">
        <f t="shared" si="27"/>
        <v>4.0234369613631145E-2</v>
      </c>
      <c r="N270" s="2">
        <f t="shared" si="28"/>
        <v>286</v>
      </c>
      <c r="O270">
        <f t="shared" si="29"/>
        <v>3.6414650979425651E-2</v>
      </c>
    </row>
    <row r="271" spans="1:15" x14ac:dyDescent="0.3">
      <c r="A271">
        <v>0.59</v>
      </c>
      <c r="B271">
        <v>1.768</v>
      </c>
      <c r="C271">
        <v>150</v>
      </c>
      <c r="D271">
        <v>196.15</v>
      </c>
      <c r="E271">
        <v>121.15</v>
      </c>
      <c r="F271">
        <v>121.153846153846</v>
      </c>
      <c r="G271">
        <v>312.25</v>
      </c>
      <c r="H271">
        <v>2</v>
      </c>
      <c r="I271">
        <v>50</v>
      </c>
      <c r="J271">
        <v>27</v>
      </c>
      <c r="K271">
        <v>310</v>
      </c>
      <c r="L271" s="2">
        <f t="shared" si="26"/>
        <v>3.4377467707849391E-3</v>
      </c>
      <c r="M271" s="2">
        <f t="shared" si="27"/>
        <v>3.9470425886790041E-2</v>
      </c>
      <c r="N271" s="2">
        <f t="shared" si="28"/>
        <v>283</v>
      </c>
      <c r="O271">
        <f t="shared" si="29"/>
        <v>3.6032679116005106E-2</v>
      </c>
    </row>
    <row r="272" spans="1:15" x14ac:dyDescent="0.3">
      <c r="A272">
        <v>0.59</v>
      </c>
      <c r="B272">
        <v>1.768</v>
      </c>
      <c r="C272">
        <v>150</v>
      </c>
      <c r="D272">
        <v>196.15</v>
      </c>
      <c r="E272">
        <v>121.15</v>
      </c>
      <c r="F272">
        <v>121.153846153846</v>
      </c>
      <c r="G272">
        <v>322</v>
      </c>
      <c r="H272">
        <v>2</v>
      </c>
      <c r="I272">
        <v>50</v>
      </c>
      <c r="J272">
        <v>26</v>
      </c>
      <c r="K272">
        <v>311</v>
      </c>
      <c r="L272" s="2">
        <f t="shared" si="26"/>
        <v>3.3104228163114229E-3</v>
      </c>
      <c r="M272" s="2">
        <f t="shared" si="27"/>
        <v>3.959774984126356E-2</v>
      </c>
      <c r="N272" s="2">
        <f t="shared" si="28"/>
        <v>285</v>
      </c>
      <c r="O272">
        <f t="shared" si="29"/>
        <v>3.6287327024952139E-2</v>
      </c>
    </row>
    <row r="273" spans="1:15" x14ac:dyDescent="0.3">
      <c r="A273">
        <v>0.59</v>
      </c>
      <c r="B273">
        <v>1.768</v>
      </c>
      <c r="C273">
        <v>150</v>
      </c>
      <c r="D273">
        <v>196.15</v>
      </c>
      <c r="E273">
        <v>121.15</v>
      </c>
      <c r="F273">
        <v>121.153846153846</v>
      </c>
      <c r="G273">
        <v>331.75</v>
      </c>
      <c r="H273">
        <v>2</v>
      </c>
      <c r="I273">
        <v>50</v>
      </c>
      <c r="J273">
        <v>26</v>
      </c>
      <c r="K273">
        <v>301</v>
      </c>
      <c r="L273" s="2">
        <f t="shared" si="26"/>
        <v>3.3104228163114229E-3</v>
      </c>
      <c r="M273" s="2">
        <f t="shared" si="27"/>
        <v>3.8324510296528398E-2</v>
      </c>
      <c r="N273" s="2">
        <f t="shared" si="28"/>
        <v>275</v>
      </c>
      <c r="O273">
        <f t="shared" si="29"/>
        <v>3.5014087480216977E-2</v>
      </c>
    </row>
    <row r="274" spans="1:15" x14ac:dyDescent="0.3">
      <c r="A274">
        <v>0.59</v>
      </c>
      <c r="B274">
        <v>1.768</v>
      </c>
      <c r="C274">
        <v>150</v>
      </c>
      <c r="D274">
        <v>196.15</v>
      </c>
      <c r="E274">
        <v>121.15</v>
      </c>
      <c r="F274">
        <v>121.153846153846</v>
      </c>
      <c r="G274">
        <v>341.5</v>
      </c>
      <c r="H274">
        <v>2</v>
      </c>
      <c r="I274">
        <v>50</v>
      </c>
      <c r="J274">
        <v>27</v>
      </c>
      <c r="K274">
        <v>313</v>
      </c>
      <c r="L274" s="2">
        <f t="shared" si="26"/>
        <v>3.4377467707849391E-3</v>
      </c>
      <c r="M274" s="2">
        <f t="shared" si="27"/>
        <v>3.9852397750210593E-2</v>
      </c>
      <c r="N274" s="2">
        <f t="shared" si="28"/>
        <v>286</v>
      </c>
      <c r="O274">
        <f t="shared" si="29"/>
        <v>3.6414650979425651E-2</v>
      </c>
    </row>
    <row r="275" spans="1:15" x14ac:dyDescent="0.3">
      <c r="A275">
        <v>0.59</v>
      </c>
      <c r="B275">
        <v>1.768</v>
      </c>
      <c r="C275">
        <v>150</v>
      </c>
      <c r="D275">
        <v>196.15</v>
      </c>
      <c r="E275">
        <v>121.15</v>
      </c>
      <c r="F275">
        <v>121.153846153846</v>
      </c>
      <c r="G275">
        <v>351.25</v>
      </c>
      <c r="H275">
        <v>2</v>
      </c>
      <c r="I275">
        <v>50</v>
      </c>
      <c r="J275">
        <v>24</v>
      </c>
      <c r="K275">
        <v>290</v>
      </c>
      <c r="L275" s="2">
        <f t="shared" si="26"/>
        <v>3.0557749073643905E-3</v>
      </c>
      <c r="M275" s="2">
        <f t="shared" si="27"/>
        <v>3.6923946797319716E-2</v>
      </c>
      <c r="N275" s="2">
        <f t="shared" si="28"/>
        <v>266</v>
      </c>
      <c r="O275">
        <f t="shared" si="29"/>
        <v>3.3868171889955327E-2</v>
      </c>
    </row>
    <row r="276" spans="1:15" x14ac:dyDescent="0.3">
      <c r="A276">
        <v>0.59</v>
      </c>
      <c r="B276">
        <v>1.768</v>
      </c>
      <c r="C276">
        <v>150</v>
      </c>
      <c r="D276">
        <v>196.15</v>
      </c>
      <c r="E276">
        <v>121.15</v>
      </c>
      <c r="F276">
        <v>121.153846153846</v>
      </c>
      <c r="G276">
        <v>361</v>
      </c>
      <c r="H276">
        <v>2</v>
      </c>
      <c r="I276">
        <v>50</v>
      </c>
      <c r="J276">
        <v>27</v>
      </c>
      <c r="K276">
        <v>294</v>
      </c>
      <c r="L276" s="2">
        <f t="shared" si="26"/>
        <v>3.4377467707849391E-3</v>
      </c>
      <c r="M276" s="2">
        <f t="shared" si="27"/>
        <v>3.7433242615213781E-2</v>
      </c>
      <c r="N276" s="2">
        <f t="shared" si="28"/>
        <v>267</v>
      </c>
      <c r="O276">
        <f t="shared" si="29"/>
        <v>3.3995495844428847E-2</v>
      </c>
    </row>
    <row r="277" spans="1:15" x14ac:dyDescent="0.3">
      <c r="A277">
        <v>0.59</v>
      </c>
      <c r="B277">
        <v>1.768</v>
      </c>
      <c r="C277">
        <v>150</v>
      </c>
      <c r="D277">
        <v>196.15</v>
      </c>
      <c r="E277">
        <v>121.15</v>
      </c>
      <c r="F277">
        <v>121.153846153846</v>
      </c>
      <c r="G277">
        <v>370.75</v>
      </c>
      <c r="H277">
        <v>2</v>
      </c>
      <c r="I277">
        <v>50</v>
      </c>
      <c r="J277">
        <v>26</v>
      </c>
      <c r="K277">
        <v>305</v>
      </c>
      <c r="L277" s="2">
        <f t="shared" si="26"/>
        <v>3.3104228163114229E-3</v>
      </c>
      <c r="M277" s="2">
        <f t="shared" si="27"/>
        <v>3.8833806114422463E-2</v>
      </c>
      <c r="N277" s="2">
        <f t="shared" si="28"/>
        <v>279</v>
      </c>
      <c r="O277">
        <f t="shared" si="29"/>
        <v>3.5523383298111041E-2</v>
      </c>
    </row>
    <row r="278" spans="1:15" x14ac:dyDescent="0.3">
      <c r="A278">
        <v>0.59</v>
      </c>
      <c r="B278">
        <v>1.768</v>
      </c>
      <c r="C278">
        <v>150</v>
      </c>
      <c r="D278">
        <v>196.15</v>
      </c>
      <c r="E278">
        <v>121.15</v>
      </c>
      <c r="F278">
        <v>121.153846153846</v>
      </c>
      <c r="G278">
        <v>380.5</v>
      </c>
      <c r="H278">
        <v>2</v>
      </c>
      <c r="I278">
        <v>50</v>
      </c>
      <c r="J278">
        <v>23</v>
      </c>
      <c r="K278">
        <v>283</v>
      </c>
      <c r="L278" s="2">
        <f t="shared" si="26"/>
        <v>2.9284509528908743E-3</v>
      </c>
      <c r="M278" s="2">
        <f t="shared" si="27"/>
        <v>3.6032679116005106E-2</v>
      </c>
      <c r="N278" s="2">
        <f t="shared" si="28"/>
        <v>260</v>
      </c>
      <c r="O278">
        <f t="shared" si="29"/>
        <v>3.310422816311423E-2</v>
      </c>
    </row>
    <row r="279" spans="1:15" x14ac:dyDescent="0.3">
      <c r="A279">
        <v>0.59</v>
      </c>
      <c r="B279">
        <v>1.768</v>
      </c>
      <c r="C279">
        <v>150</v>
      </c>
      <c r="D279">
        <v>196.15</v>
      </c>
      <c r="E279">
        <v>121.15</v>
      </c>
      <c r="F279">
        <v>121.153846153846</v>
      </c>
      <c r="G279">
        <v>390.25</v>
      </c>
      <c r="H279">
        <v>2</v>
      </c>
      <c r="I279">
        <v>50</v>
      </c>
      <c r="J279">
        <v>25</v>
      </c>
      <c r="K279">
        <v>279</v>
      </c>
      <c r="L279" s="2">
        <f t="shared" si="26"/>
        <v>3.1830988618379067E-3</v>
      </c>
      <c r="M279" s="2">
        <f t="shared" si="27"/>
        <v>3.5523383298111041E-2</v>
      </c>
      <c r="N279" s="2">
        <f t="shared" si="28"/>
        <v>254</v>
      </c>
      <c r="O279">
        <f t="shared" si="29"/>
        <v>3.2340284436273133E-2</v>
      </c>
    </row>
    <row r="280" spans="1:15" x14ac:dyDescent="0.3">
      <c r="A280">
        <v>0.59</v>
      </c>
      <c r="B280">
        <v>1.768</v>
      </c>
      <c r="C280">
        <v>150</v>
      </c>
      <c r="D280">
        <v>196.15</v>
      </c>
      <c r="E280">
        <v>121.15</v>
      </c>
      <c r="F280">
        <v>121.153846153846</v>
      </c>
      <c r="G280">
        <v>400</v>
      </c>
      <c r="H280">
        <v>2</v>
      </c>
      <c r="I280">
        <v>50</v>
      </c>
      <c r="J280">
        <v>25</v>
      </c>
      <c r="K280">
        <v>280</v>
      </c>
      <c r="L280" s="2">
        <f t="shared" si="26"/>
        <v>3.1830988618379067E-3</v>
      </c>
      <c r="M280" s="2">
        <f t="shared" si="27"/>
        <v>3.5650707252584554E-2</v>
      </c>
      <c r="N280" s="2">
        <f t="shared" si="28"/>
        <v>255</v>
      </c>
      <c r="O280">
        <f t="shared" si="29"/>
        <v>3.2467608390746652E-2</v>
      </c>
    </row>
    <row r="281" spans="1:15" x14ac:dyDescent="0.3">
      <c r="A281">
        <v>0.59</v>
      </c>
      <c r="B281">
        <v>1.768</v>
      </c>
      <c r="C281">
        <v>150</v>
      </c>
      <c r="D281">
        <v>196.15</v>
      </c>
      <c r="E281">
        <v>121.15</v>
      </c>
      <c r="F281">
        <v>121.153846153846</v>
      </c>
      <c r="G281">
        <v>390.25</v>
      </c>
      <c r="H281">
        <v>2</v>
      </c>
      <c r="I281">
        <v>50</v>
      </c>
      <c r="J281">
        <v>25</v>
      </c>
      <c r="K281">
        <v>279</v>
      </c>
      <c r="L281" s="2">
        <f t="shared" si="26"/>
        <v>3.1830988618379067E-3</v>
      </c>
      <c r="M281" s="2">
        <f t="shared" si="27"/>
        <v>3.5523383298111041E-2</v>
      </c>
      <c r="N281" s="2">
        <f t="shared" si="28"/>
        <v>254</v>
      </c>
      <c r="O281">
        <f t="shared" si="29"/>
        <v>3.2340284436273133E-2</v>
      </c>
    </row>
    <row r="282" spans="1:15" x14ac:dyDescent="0.3">
      <c r="A282">
        <v>0.59</v>
      </c>
      <c r="B282">
        <v>1.768</v>
      </c>
      <c r="C282">
        <v>150</v>
      </c>
      <c r="D282">
        <v>196.15</v>
      </c>
      <c r="E282">
        <v>121.15</v>
      </c>
      <c r="F282">
        <v>121.153846153846</v>
      </c>
      <c r="G282">
        <v>10</v>
      </c>
      <c r="H282">
        <v>2</v>
      </c>
      <c r="I282">
        <v>60</v>
      </c>
      <c r="J282">
        <v>121</v>
      </c>
      <c r="K282">
        <v>373</v>
      </c>
      <c r="L282" s="2">
        <f t="shared" si="26"/>
        <v>1.069874895228852E-2</v>
      </c>
      <c r="M282" s="2">
        <f t="shared" si="27"/>
        <v>3.2980440985153868E-2</v>
      </c>
      <c r="N282" s="2">
        <f t="shared" si="28"/>
        <v>252</v>
      </c>
      <c r="O282">
        <f t="shared" si="29"/>
        <v>2.2281692032865348E-2</v>
      </c>
    </row>
    <row r="283" spans="1:15" x14ac:dyDescent="0.3">
      <c r="A283">
        <v>0.59</v>
      </c>
      <c r="B283">
        <v>1.768</v>
      </c>
      <c r="C283">
        <v>150</v>
      </c>
      <c r="D283">
        <v>196.15</v>
      </c>
      <c r="E283">
        <v>121.15</v>
      </c>
      <c r="F283">
        <v>121.153846153846</v>
      </c>
      <c r="G283">
        <v>19.75</v>
      </c>
      <c r="H283">
        <v>2</v>
      </c>
      <c r="I283">
        <v>60</v>
      </c>
      <c r="J283">
        <v>112</v>
      </c>
      <c r="K283">
        <v>360</v>
      </c>
      <c r="L283" s="2">
        <f t="shared" si="26"/>
        <v>9.9029742368290444E-3</v>
      </c>
      <c r="M283" s="2">
        <f t="shared" si="27"/>
        <v>3.1830988618379068E-2</v>
      </c>
      <c r="N283" s="2">
        <f t="shared" si="28"/>
        <v>248</v>
      </c>
      <c r="O283">
        <f t="shared" si="29"/>
        <v>2.1928014381550027E-2</v>
      </c>
    </row>
    <row r="284" spans="1:15" x14ac:dyDescent="0.3">
      <c r="A284">
        <v>0.59</v>
      </c>
      <c r="B284">
        <v>1.768</v>
      </c>
      <c r="C284">
        <v>150</v>
      </c>
      <c r="D284">
        <v>196.15</v>
      </c>
      <c r="E284">
        <v>121.15</v>
      </c>
      <c r="F284">
        <v>121.153846153846</v>
      </c>
      <c r="G284">
        <v>29.5</v>
      </c>
      <c r="H284">
        <v>2</v>
      </c>
      <c r="I284">
        <v>60</v>
      </c>
      <c r="J284">
        <v>99</v>
      </c>
      <c r="K284">
        <v>372</v>
      </c>
      <c r="L284" s="2">
        <f t="shared" si="26"/>
        <v>8.7535218700542441E-3</v>
      </c>
      <c r="M284" s="2">
        <f t="shared" si="27"/>
        <v>3.2892021572325035E-2</v>
      </c>
      <c r="N284" s="2">
        <f t="shared" si="28"/>
        <v>273</v>
      </c>
      <c r="O284">
        <f t="shared" si="29"/>
        <v>2.4138499702270794E-2</v>
      </c>
    </row>
    <row r="285" spans="1:15" x14ac:dyDescent="0.3">
      <c r="A285">
        <v>0.59</v>
      </c>
      <c r="B285">
        <v>1.768</v>
      </c>
      <c r="C285">
        <v>150</v>
      </c>
      <c r="D285">
        <v>196.15</v>
      </c>
      <c r="E285">
        <v>121.15</v>
      </c>
      <c r="F285">
        <v>121.153846153846</v>
      </c>
      <c r="G285">
        <v>39.25</v>
      </c>
      <c r="H285">
        <v>2</v>
      </c>
      <c r="I285">
        <v>60</v>
      </c>
      <c r="J285">
        <v>98</v>
      </c>
      <c r="K285">
        <v>357</v>
      </c>
      <c r="L285" s="2">
        <f t="shared" si="26"/>
        <v>8.665102457225413E-3</v>
      </c>
      <c r="M285" s="2">
        <f t="shared" si="27"/>
        <v>3.1565730379892576E-2</v>
      </c>
      <c r="N285" s="2">
        <f t="shared" si="28"/>
        <v>259</v>
      </c>
      <c r="O285">
        <f t="shared" si="29"/>
        <v>2.2900627922667165E-2</v>
      </c>
    </row>
    <row r="286" spans="1:15" x14ac:dyDescent="0.3">
      <c r="A286">
        <v>0.59</v>
      </c>
      <c r="B286">
        <v>1.768</v>
      </c>
      <c r="C286">
        <v>150</v>
      </c>
      <c r="D286">
        <v>196.15</v>
      </c>
      <c r="E286">
        <v>121.15</v>
      </c>
      <c r="F286">
        <v>121.153846153846</v>
      </c>
      <c r="G286">
        <v>49</v>
      </c>
      <c r="H286">
        <v>2</v>
      </c>
      <c r="I286">
        <v>60</v>
      </c>
      <c r="J286">
        <v>96</v>
      </c>
      <c r="K286">
        <v>352</v>
      </c>
      <c r="L286" s="2">
        <f t="shared" si="26"/>
        <v>8.4882636315677523E-3</v>
      </c>
      <c r="M286" s="2">
        <f t="shared" si="27"/>
        <v>3.1123633315748422E-2</v>
      </c>
      <c r="N286" s="2">
        <f t="shared" si="28"/>
        <v>256</v>
      </c>
      <c r="O286">
        <f t="shared" si="29"/>
        <v>2.2635369684180673E-2</v>
      </c>
    </row>
    <row r="287" spans="1:15" x14ac:dyDescent="0.3">
      <c r="A287">
        <v>0.59</v>
      </c>
      <c r="B287">
        <v>1.768</v>
      </c>
      <c r="C287">
        <v>150</v>
      </c>
      <c r="D287">
        <v>196.15</v>
      </c>
      <c r="E287">
        <v>121.15</v>
      </c>
      <c r="F287">
        <v>121.153846153846</v>
      </c>
      <c r="G287">
        <v>58.75</v>
      </c>
      <c r="H287">
        <v>2</v>
      </c>
      <c r="I287">
        <v>60</v>
      </c>
      <c r="J287">
        <v>92</v>
      </c>
      <c r="K287">
        <v>355</v>
      </c>
      <c r="L287" s="2">
        <f t="shared" si="26"/>
        <v>8.1345859802524293E-3</v>
      </c>
      <c r="M287" s="2">
        <f t="shared" si="27"/>
        <v>3.1388891554234917E-2</v>
      </c>
      <c r="N287" s="2">
        <f t="shared" si="28"/>
        <v>263</v>
      </c>
      <c r="O287">
        <f t="shared" si="29"/>
        <v>2.3254305573982486E-2</v>
      </c>
    </row>
    <row r="288" spans="1:15" x14ac:dyDescent="0.3">
      <c r="A288">
        <v>0.59</v>
      </c>
      <c r="B288">
        <v>1.768</v>
      </c>
      <c r="C288">
        <v>150</v>
      </c>
      <c r="D288">
        <v>196.15</v>
      </c>
      <c r="E288">
        <v>121.15</v>
      </c>
      <c r="F288">
        <v>121.153846153846</v>
      </c>
      <c r="G288">
        <v>68.5</v>
      </c>
      <c r="H288">
        <v>2</v>
      </c>
      <c r="I288">
        <v>60</v>
      </c>
      <c r="J288">
        <v>85</v>
      </c>
      <c r="K288">
        <v>373</v>
      </c>
      <c r="L288" s="2">
        <f t="shared" si="26"/>
        <v>7.5156500904506136E-3</v>
      </c>
      <c r="M288" s="2">
        <f t="shared" si="27"/>
        <v>3.2980440985153868E-2</v>
      </c>
      <c r="N288" s="2">
        <f t="shared" si="28"/>
        <v>288</v>
      </c>
      <c r="O288">
        <f t="shared" si="29"/>
        <v>2.5464790894703253E-2</v>
      </c>
    </row>
    <row r="289" spans="1:15" x14ac:dyDescent="0.3">
      <c r="A289">
        <v>0.59</v>
      </c>
      <c r="B289">
        <v>1.768</v>
      </c>
      <c r="C289">
        <v>150</v>
      </c>
      <c r="D289">
        <v>196.15</v>
      </c>
      <c r="E289">
        <v>121.15</v>
      </c>
      <c r="F289">
        <v>121.153846153846</v>
      </c>
      <c r="G289">
        <v>78.25</v>
      </c>
      <c r="H289">
        <v>2</v>
      </c>
      <c r="I289">
        <v>60</v>
      </c>
      <c r="J289">
        <v>87</v>
      </c>
      <c r="K289">
        <v>368</v>
      </c>
      <c r="L289" s="2">
        <f t="shared" si="26"/>
        <v>7.6924889161082751E-3</v>
      </c>
      <c r="M289" s="2">
        <f t="shared" si="27"/>
        <v>3.2538343921009717E-2</v>
      </c>
      <c r="N289" s="2">
        <f t="shared" si="28"/>
        <v>281</v>
      </c>
      <c r="O289">
        <f t="shared" si="29"/>
        <v>2.484585500490144E-2</v>
      </c>
    </row>
    <row r="290" spans="1:15" x14ac:dyDescent="0.3">
      <c r="A290">
        <v>0.59</v>
      </c>
      <c r="B290">
        <v>1.768</v>
      </c>
      <c r="C290">
        <v>150</v>
      </c>
      <c r="D290">
        <v>196.15</v>
      </c>
      <c r="E290">
        <v>121.15</v>
      </c>
      <c r="F290">
        <v>121.153846153846</v>
      </c>
      <c r="G290">
        <v>88</v>
      </c>
      <c r="H290">
        <v>2</v>
      </c>
      <c r="I290">
        <v>60</v>
      </c>
      <c r="J290">
        <v>86</v>
      </c>
      <c r="K290">
        <v>366</v>
      </c>
      <c r="L290" s="2">
        <f t="shared" si="26"/>
        <v>7.6040695032794439E-3</v>
      </c>
      <c r="M290" s="2">
        <f t="shared" si="27"/>
        <v>3.2361505095352051E-2</v>
      </c>
      <c r="N290" s="2">
        <f t="shared" si="28"/>
        <v>280</v>
      </c>
      <c r="O290">
        <f t="shared" si="29"/>
        <v>2.4757435592072607E-2</v>
      </c>
    </row>
    <row r="291" spans="1:15" x14ac:dyDescent="0.3">
      <c r="A291">
        <v>0.59</v>
      </c>
      <c r="B291">
        <v>1.768</v>
      </c>
      <c r="C291">
        <v>150</v>
      </c>
      <c r="D291">
        <v>196.15</v>
      </c>
      <c r="E291">
        <v>121.15</v>
      </c>
      <c r="F291">
        <v>121.153846153846</v>
      </c>
      <c r="G291">
        <v>97.75</v>
      </c>
      <c r="H291">
        <v>2</v>
      </c>
      <c r="I291">
        <v>60</v>
      </c>
      <c r="J291">
        <v>76</v>
      </c>
      <c r="K291">
        <v>366</v>
      </c>
      <c r="L291" s="2">
        <f t="shared" si="26"/>
        <v>6.7198753749911364E-3</v>
      </c>
      <c r="M291" s="2">
        <f t="shared" si="27"/>
        <v>3.2361505095352051E-2</v>
      </c>
      <c r="N291" s="2">
        <f t="shared" si="28"/>
        <v>290</v>
      </c>
      <c r="O291">
        <f t="shared" si="29"/>
        <v>2.5641629720360916E-2</v>
      </c>
    </row>
    <row r="292" spans="1:15" x14ac:dyDescent="0.3">
      <c r="A292">
        <v>0.59</v>
      </c>
      <c r="B292">
        <v>1.768</v>
      </c>
      <c r="C292">
        <v>150</v>
      </c>
      <c r="D292">
        <v>196.15</v>
      </c>
      <c r="E292">
        <v>121.15</v>
      </c>
      <c r="F292">
        <v>121.153846153846</v>
      </c>
      <c r="G292">
        <v>107.5</v>
      </c>
      <c r="H292">
        <v>2</v>
      </c>
      <c r="I292">
        <v>60</v>
      </c>
      <c r="J292">
        <v>77</v>
      </c>
      <c r="K292">
        <v>364</v>
      </c>
      <c r="L292" s="2">
        <f t="shared" si="26"/>
        <v>6.8082947878199676E-3</v>
      </c>
      <c r="M292" s="2">
        <f t="shared" si="27"/>
        <v>3.2184666269694392E-2</v>
      </c>
      <c r="N292" s="2">
        <f t="shared" si="28"/>
        <v>287</v>
      </c>
      <c r="O292">
        <f t="shared" si="29"/>
        <v>2.5376371481874424E-2</v>
      </c>
    </row>
    <row r="293" spans="1:15" x14ac:dyDescent="0.3">
      <c r="A293">
        <v>0.59</v>
      </c>
      <c r="B293">
        <v>1.768</v>
      </c>
      <c r="C293">
        <v>150</v>
      </c>
      <c r="D293">
        <v>196.15</v>
      </c>
      <c r="E293">
        <v>121.15</v>
      </c>
      <c r="F293">
        <v>121.153846153846</v>
      </c>
      <c r="G293">
        <v>117.25</v>
      </c>
      <c r="H293">
        <v>2</v>
      </c>
      <c r="I293">
        <v>60</v>
      </c>
      <c r="J293">
        <v>80</v>
      </c>
      <c r="K293">
        <v>348</v>
      </c>
      <c r="L293" s="2">
        <f t="shared" si="26"/>
        <v>7.0735530263064594E-3</v>
      </c>
      <c r="M293" s="2">
        <f t="shared" si="27"/>
        <v>3.07699556644331E-2</v>
      </c>
      <c r="N293" s="2">
        <f t="shared" si="28"/>
        <v>268</v>
      </c>
      <c r="O293">
        <f t="shared" si="29"/>
        <v>2.369640263812664E-2</v>
      </c>
    </row>
    <row r="294" spans="1:15" x14ac:dyDescent="0.3">
      <c r="A294">
        <v>0.59</v>
      </c>
      <c r="B294">
        <v>1.768</v>
      </c>
      <c r="C294">
        <v>150</v>
      </c>
      <c r="D294">
        <v>196.15</v>
      </c>
      <c r="E294">
        <v>121.15</v>
      </c>
      <c r="F294">
        <v>121.153846153846</v>
      </c>
      <c r="G294">
        <v>127</v>
      </c>
      <c r="H294">
        <v>2</v>
      </c>
      <c r="I294">
        <v>60</v>
      </c>
      <c r="J294">
        <v>75</v>
      </c>
      <c r="K294">
        <v>369</v>
      </c>
      <c r="L294" s="2">
        <f t="shared" si="26"/>
        <v>6.6314559621623061E-3</v>
      </c>
      <c r="M294" s="2">
        <f t="shared" si="27"/>
        <v>3.2626763333838543E-2</v>
      </c>
      <c r="N294" s="2">
        <f t="shared" si="28"/>
        <v>294</v>
      </c>
      <c r="O294">
        <f t="shared" si="29"/>
        <v>2.5995307371676241E-2</v>
      </c>
    </row>
    <row r="295" spans="1:15" x14ac:dyDescent="0.3">
      <c r="A295">
        <v>0.59</v>
      </c>
      <c r="B295">
        <v>1.768</v>
      </c>
      <c r="C295">
        <v>150</v>
      </c>
      <c r="D295">
        <v>196.15</v>
      </c>
      <c r="E295">
        <v>121.15</v>
      </c>
      <c r="F295">
        <v>121.153846153846</v>
      </c>
      <c r="G295">
        <v>136.75</v>
      </c>
      <c r="H295">
        <v>2</v>
      </c>
      <c r="I295">
        <v>60</v>
      </c>
      <c r="J295">
        <v>73</v>
      </c>
      <c r="K295">
        <v>368</v>
      </c>
      <c r="L295" s="2">
        <f t="shared" si="26"/>
        <v>6.4546171365046446E-3</v>
      </c>
      <c r="M295" s="2">
        <f t="shared" si="27"/>
        <v>3.2538343921009717E-2</v>
      </c>
      <c r="N295" s="2">
        <f t="shared" si="28"/>
        <v>295</v>
      </c>
      <c r="O295">
        <f t="shared" si="29"/>
        <v>2.608372678450507E-2</v>
      </c>
    </row>
    <row r="296" spans="1:15" x14ac:dyDescent="0.3">
      <c r="A296">
        <v>0.59</v>
      </c>
      <c r="B296">
        <v>1.768</v>
      </c>
      <c r="C296">
        <v>150</v>
      </c>
      <c r="D296">
        <v>196.15</v>
      </c>
      <c r="E296">
        <v>121.15</v>
      </c>
      <c r="F296">
        <v>121.153846153846</v>
      </c>
      <c r="G296">
        <v>146.5</v>
      </c>
      <c r="H296">
        <v>2</v>
      </c>
      <c r="I296">
        <v>60</v>
      </c>
      <c r="J296">
        <v>64</v>
      </c>
      <c r="K296">
        <v>366</v>
      </c>
      <c r="L296" s="2">
        <f t="shared" si="26"/>
        <v>5.6588424210451682E-3</v>
      </c>
      <c r="M296" s="2">
        <f t="shared" si="27"/>
        <v>3.2361505095352051E-2</v>
      </c>
      <c r="N296" s="2">
        <f t="shared" si="28"/>
        <v>302</v>
      </c>
      <c r="O296">
        <f t="shared" si="29"/>
        <v>2.6702662674306887E-2</v>
      </c>
    </row>
    <row r="297" spans="1:15" x14ac:dyDescent="0.3">
      <c r="A297">
        <v>0.59</v>
      </c>
      <c r="B297">
        <v>1.768</v>
      </c>
      <c r="C297">
        <v>150</v>
      </c>
      <c r="D297">
        <v>196.15</v>
      </c>
      <c r="E297">
        <v>121.15</v>
      </c>
      <c r="F297">
        <v>121.153846153846</v>
      </c>
      <c r="G297">
        <v>156.25</v>
      </c>
      <c r="H297">
        <v>2</v>
      </c>
      <c r="I297">
        <v>60</v>
      </c>
      <c r="J297">
        <v>66</v>
      </c>
      <c r="K297">
        <v>370</v>
      </c>
      <c r="L297" s="2">
        <f t="shared" si="26"/>
        <v>5.8356812467028297E-3</v>
      </c>
      <c r="M297" s="2">
        <f t="shared" si="27"/>
        <v>3.2715182746667376E-2</v>
      </c>
      <c r="N297" s="2">
        <f t="shared" si="28"/>
        <v>304</v>
      </c>
      <c r="O297">
        <f t="shared" si="29"/>
        <v>2.6879501499964546E-2</v>
      </c>
    </row>
    <row r="298" spans="1:15" x14ac:dyDescent="0.3">
      <c r="A298">
        <v>0.59</v>
      </c>
      <c r="B298">
        <v>1.768</v>
      </c>
      <c r="C298">
        <v>150</v>
      </c>
      <c r="D298">
        <v>196.15</v>
      </c>
      <c r="E298">
        <v>121.15</v>
      </c>
      <c r="F298">
        <v>121.153846153846</v>
      </c>
      <c r="G298">
        <v>166</v>
      </c>
      <c r="H298">
        <v>2</v>
      </c>
      <c r="I298">
        <v>60</v>
      </c>
      <c r="J298">
        <v>62</v>
      </c>
      <c r="K298">
        <v>369</v>
      </c>
      <c r="L298" s="2">
        <f t="shared" si="26"/>
        <v>5.4820035953875067E-3</v>
      </c>
      <c r="M298" s="2">
        <f t="shared" si="27"/>
        <v>3.2626763333838543E-2</v>
      </c>
      <c r="N298" s="2">
        <f t="shared" si="28"/>
        <v>307</v>
      </c>
      <c r="O298">
        <f t="shared" si="29"/>
        <v>2.7144759738451041E-2</v>
      </c>
    </row>
    <row r="299" spans="1:15" x14ac:dyDescent="0.3">
      <c r="A299">
        <v>0.59</v>
      </c>
      <c r="B299">
        <v>1.768</v>
      </c>
      <c r="C299">
        <v>150</v>
      </c>
      <c r="D299">
        <v>196.15</v>
      </c>
      <c r="E299">
        <v>121.15</v>
      </c>
      <c r="F299">
        <v>121.153846153846</v>
      </c>
      <c r="G299">
        <v>175.75</v>
      </c>
      <c r="H299">
        <v>2</v>
      </c>
      <c r="I299">
        <v>60</v>
      </c>
      <c r="J299">
        <v>61</v>
      </c>
      <c r="K299">
        <v>361</v>
      </c>
      <c r="L299" s="2">
        <f t="shared" si="26"/>
        <v>5.3935841825586755E-3</v>
      </c>
      <c r="M299" s="2">
        <f t="shared" si="27"/>
        <v>3.1919408031207901E-2</v>
      </c>
      <c r="N299" s="2">
        <f t="shared" si="28"/>
        <v>300</v>
      </c>
      <c r="O299">
        <f t="shared" si="29"/>
        <v>2.6525823848649224E-2</v>
      </c>
    </row>
    <row r="300" spans="1:15" x14ac:dyDescent="0.3">
      <c r="A300">
        <v>0.59</v>
      </c>
      <c r="B300">
        <v>1.768</v>
      </c>
      <c r="C300">
        <v>150</v>
      </c>
      <c r="D300">
        <v>196.15</v>
      </c>
      <c r="E300">
        <v>121.15</v>
      </c>
      <c r="F300">
        <v>121.153846153846</v>
      </c>
      <c r="G300">
        <v>185.5</v>
      </c>
      <c r="H300">
        <v>2</v>
      </c>
      <c r="I300">
        <v>60</v>
      </c>
      <c r="J300">
        <v>55</v>
      </c>
      <c r="K300">
        <v>361</v>
      </c>
      <c r="L300" s="2">
        <f t="shared" si="26"/>
        <v>4.863067705585691E-3</v>
      </c>
      <c r="M300" s="2">
        <f t="shared" si="27"/>
        <v>3.1919408031207901E-2</v>
      </c>
      <c r="N300" s="2">
        <f t="shared" si="28"/>
        <v>306</v>
      </c>
      <c r="O300">
        <f t="shared" si="29"/>
        <v>2.7056340325622208E-2</v>
      </c>
    </row>
    <row r="301" spans="1:15" x14ac:dyDescent="0.3">
      <c r="A301">
        <v>0.59</v>
      </c>
      <c r="B301">
        <v>1.768</v>
      </c>
      <c r="C301">
        <v>150</v>
      </c>
      <c r="D301">
        <v>196.15</v>
      </c>
      <c r="E301">
        <v>121.15</v>
      </c>
      <c r="F301">
        <v>121.153846153846</v>
      </c>
      <c r="G301">
        <v>195.25</v>
      </c>
      <c r="H301">
        <v>2</v>
      </c>
      <c r="I301">
        <v>60</v>
      </c>
      <c r="J301">
        <v>52</v>
      </c>
      <c r="K301">
        <v>340</v>
      </c>
      <c r="L301" s="2">
        <f t="shared" si="26"/>
        <v>4.5978094670991992E-3</v>
      </c>
      <c r="M301" s="2">
        <f t="shared" si="27"/>
        <v>3.0062600361802454E-2</v>
      </c>
      <c r="N301" s="2">
        <f t="shared" si="28"/>
        <v>288</v>
      </c>
      <c r="O301">
        <f t="shared" si="29"/>
        <v>2.5464790894703253E-2</v>
      </c>
    </row>
    <row r="302" spans="1:15" x14ac:dyDescent="0.3">
      <c r="A302">
        <v>0.59</v>
      </c>
      <c r="B302">
        <v>1.768</v>
      </c>
      <c r="C302">
        <v>150</v>
      </c>
      <c r="D302">
        <v>196.15</v>
      </c>
      <c r="E302">
        <v>121.15</v>
      </c>
      <c r="F302">
        <v>121.153846153846</v>
      </c>
      <c r="G302">
        <v>205</v>
      </c>
      <c r="H302">
        <v>2</v>
      </c>
      <c r="I302">
        <v>60</v>
      </c>
      <c r="J302">
        <v>49</v>
      </c>
      <c r="K302">
        <v>343</v>
      </c>
      <c r="L302" s="2">
        <f t="shared" si="26"/>
        <v>4.3325512286127065E-3</v>
      </c>
      <c r="M302" s="2">
        <f t="shared" si="27"/>
        <v>3.0327858600288946E-2</v>
      </c>
      <c r="N302" s="2">
        <f t="shared" si="28"/>
        <v>294</v>
      </c>
      <c r="O302">
        <f t="shared" si="29"/>
        <v>2.5995307371676241E-2</v>
      </c>
    </row>
    <row r="303" spans="1:15" x14ac:dyDescent="0.3">
      <c r="A303">
        <v>0.59</v>
      </c>
      <c r="B303">
        <v>1.768</v>
      </c>
      <c r="C303">
        <v>150</v>
      </c>
      <c r="D303">
        <v>196.15</v>
      </c>
      <c r="E303">
        <v>121.15</v>
      </c>
      <c r="F303">
        <v>121.153846153846</v>
      </c>
      <c r="G303">
        <v>214.75</v>
      </c>
      <c r="H303">
        <v>2</v>
      </c>
      <c r="I303">
        <v>60</v>
      </c>
      <c r="J303">
        <v>44</v>
      </c>
      <c r="K303">
        <v>347</v>
      </c>
      <c r="L303" s="2">
        <f t="shared" si="26"/>
        <v>3.8904541644685527E-3</v>
      </c>
      <c r="M303" s="2">
        <f t="shared" si="27"/>
        <v>3.0681536251604268E-2</v>
      </c>
      <c r="N303" s="2">
        <f t="shared" si="28"/>
        <v>303</v>
      </c>
      <c r="O303">
        <f t="shared" si="29"/>
        <v>2.6791082087135716E-2</v>
      </c>
    </row>
    <row r="304" spans="1:15" x14ac:dyDescent="0.3">
      <c r="A304">
        <v>0.59</v>
      </c>
      <c r="B304">
        <v>1.768</v>
      </c>
      <c r="C304">
        <v>150</v>
      </c>
      <c r="D304">
        <v>196.15</v>
      </c>
      <c r="E304">
        <v>121.15</v>
      </c>
      <c r="F304">
        <v>121.153846153846</v>
      </c>
      <c r="G304">
        <v>224.5</v>
      </c>
      <c r="H304">
        <v>2</v>
      </c>
      <c r="I304">
        <v>60</v>
      </c>
      <c r="J304">
        <v>43</v>
      </c>
      <c r="K304">
        <v>334</v>
      </c>
      <c r="L304" s="2">
        <f t="shared" ref="L304:L365" si="30">J304/(PI()*I304^2)</f>
        <v>3.802034751639722E-3</v>
      </c>
      <c r="M304" s="2">
        <f t="shared" ref="M304:M365" si="31">K304/(PI()*I304^2)</f>
        <v>2.9532083884829471E-2</v>
      </c>
      <c r="N304" s="2">
        <f t="shared" ref="N304:N365" si="32">K304-J304</f>
        <v>291</v>
      </c>
      <c r="O304">
        <f t="shared" ref="O304:O365" si="33">(K304-J304)/(PI()*I304^2)</f>
        <v>2.5730049133189749E-2</v>
      </c>
    </row>
    <row r="305" spans="1:15" x14ac:dyDescent="0.3">
      <c r="A305">
        <v>0.59</v>
      </c>
      <c r="B305">
        <v>1.768</v>
      </c>
      <c r="C305">
        <v>150</v>
      </c>
      <c r="D305">
        <v>196.15</v>
      </c>
      <c r="E305">
        <v>121.15</v>
      </c>
      <c r="F305">
        <v>121.153846153846</v>
      </c>
      <c r="G305">
        <v>234.25</v>
      </c>
      <c r="H305">
        <v>2</v>
      </c>
      <c r="I305">
        <v>60</v>
      </c>
      <c r="J305">
        <v>45</v>
      </c>
      <c r="K305">
        <v>343</v>
      </c>
      <c r="L305" s="2">
        <f t="shared" si="30"/>
        <v>3.9788735772973835E-3</v>
      </c>
      <c r="M305" s="2">
        <f t="shared" si="31"/>
        <v>3.0327858600288946E-2</v>
      </c>
      <c r="N305" s="2">
        <f t="shared" si="32"/>
        <v>298</v>
      </c>
      <c r="O305">
        <f t="shared" si="33"/>
        <v>2.6348985022991562E-2</v>
      </c>
    </row>
    <row r="306" spans="1:15" x14ac:dyDescent="0.3">
      <c r="A306">
        <v>0.59</v>
      </c>
      <c r="B306">
        <v>1.768</v>
      </c>
      <c r="C306">
        <v>150</v>
      </c>
      <c r="D306">
        <v>196.15</v>
      </c>
      <c r="E306">
        <v>121.15</v>
      </c>
      <c r="F306">
        <v>121.153846153846</v>
      </c>
      <c r="G306">
        <v>244</v>
      </c>
      <c r="H306">
        <v>2</v>
      </c>
      <c r="I306">
        <v>60</v>
      </c>
      <c r="J306">
        <v>41</v>
      </c>
      <c r="K306">
        <v>361</v>
      </c>
      <c r="L306" s="2">
        <f t="shared" si="30"/>
        <v>3.6251959259820605E-3</v>
      </c>
      <c r="M306" s="2">
        <f t="shared" si="31"/>
        <v>3.1919408031207901E-2</v>
      </c>
      <c r="N306" s="2">
        <f t="shared" si="32"/>
        <v>320</v>
      </c>
      <c r="O306">
        <f t="shared" si="33"/>
        <v>2.8294212105225838E-2</v>
      </c>
    </row>
    <row r="307" spans="1:15" x14ac:dyDescent="0.3">
      <c r="A307">
        <v>0.59</v>
      </c>
      <c r="B307">
        <v>1.768</v>
      </c>
      <c r="C307">
        <v>150</v>
      </c>
      <c r="D307">
        <v>196.15</v>
      </c>
      <c r="E307">
        <v>121.15</v>
      </c>
      <c r="F307">
        <v>121.153846153846</v>
      </c>
      <c r="G307">
        <v>253.75</v>
      </c>
      <c r="H307">
        <v>2</v>
      </c>
      <c r="I307">
        <v>60</v>
      </c>
      <c r="J307">
        <v>38</v>
      </c>
      <c r="K307">
        <v>329</v>
      </c>
      <c r="L307" s="2">
        <f t="shared" si="30"/>
        <v>3.3599376874955682E-3</v>
      </c>
      <c r="M307" s="2">
        <f t="shared" si="31"/>
        <v>2.9089986820685317E-2</v>
      </c>
      <c r="N307" s="2">
        <f t="shared" si="32"/>
        <v>291</v>
      </c>
      <c r="O307">
        <f t="shared" si="33"/>
        <v>2.5730049133189749E-2</v>
      </c>
    </row>
    <row r="308" spans="1:15" x14ac:dyDescent="0.3">
      <c r="A308">
        <v>0.59</v>
      </c>
      <c r="B308">
        <v>1.768</v>
      </c>
      <c r="C308">
        <v>150</v>
      </c>
      <c r="D308">
        <v>196.15</v>
      </c>
      <c r="E308">
        <v>121.15</v>
      </c>
      <c r="F308">
        <v>121.153846153846</v>
      </c>
      <c r="G308">
        <v>263.5</v>
      </c>
      <c r="H308">
        <v>2</v>
      </c>
      <c r="I308">
        <v>60</v>
      </c>
      <c r="J308">
        <v>40</v>
      </c>
      <c r="K308">
        <v>341</v>
      </c>
      <c r="L308" s="2">
        <f t="shared" si="30"/>
        <v>3.5367765131532297E-3</v>
      </c>
      <c r="M308" s="2">
        <f t="shared" si="31"/>
        <v>3.0151019774631284E-2</v>
      </c>
      <c r="N308" s="2">
        <f t="shared" si="32"/>
        <v>301</v>
      </c>
      <c r="O308">
        <f t="shared" si="33"/>
        <v>2.6614243261478054E-2</v>
      </c>
    </row>
    <row r="309" spans="1:15" x14ac:dyDescent="0.3">
      <c r="A309">
        <v>0.59</v>
      </c>
      <c r="B309">
        <v>1.768</v>
      </c>
      <c r="C309">
        <v>150</v>
      </c>
      <c r="D309">
        <v>196.15</v>
      </c>
      <c r="E309">
        <v>121.15</v>
      </c>
      <c r="F309">
        <v>121.153846153846</v>
      </c>
      <c r="G309">
        <v>273.25</v>
      </c>
      <c r="H309">
        <v>2</v>
      </c>
      <c r="I309">
        <v>60</v>
      </c>
      <c r="J309">
        <v>38</v>
      </c>
      <c r="K309">
        <v>337</v>
      </c>
      <c r="L309" s="2">
        <f t="shared" si="30"/>
        <v>3.3599376874955682E-3</v>
      </c>
      <c r="M309" s="2">
        <f t="shared" si="31"/>
        <v>2.9797342123315963E-2</v>
      </c>
      <c r="N309" s="2">
        <f t="shared" si="32"/>
        <v>299</v>
      </c>
      <c r="O309">
        <f t="shared" si="33"/>
        <v>2.6437404435820395E-2</v>
      </c>
    </row>
    <row r="310" spans="1:15" x14ac:dyDescent="0.3">
      <c r="A310">
        <v>0.59</v>
      </c>
      <c r="B310">
        <v>1.768</v>
      </c>
      <c r="C310">
        <v>150</v>
      </c>
      <c r="D310">
        <v>196.15</v>
      </c>
      <c r="E310">
        <v>121.15</v>
      </c>
      <c r="F310">
        <v>121.153846153846</v>
      </c>
      <c r="G310">
        <v>283</v>
      </c>
      <c r="H310">
        <v>2</v>
      </c>
      <c r="I310">
        <v>60</v>
      </c>
      <c r="J310">
        <v>40</v>
      </c>
      <c r="K310">
        <v>322</v>
      </c>
      <c r="L310" s="2">
        <f t="shared" si="30"/>
        <v>3.5367765131532297E-3</v>
      </c>
      <c r="M310" s="2">
        <f t="shared" si="31"/>
        <v>2.84710509308835E-2</v>
      </c>
      <c r="N310" s="2">
        <f t="shared" si="32"/>
        <v>282</v>
      </c>
      <c r="O310">
        <f t="shared" si="33"/>
        <v>2.493427441773027E-2</v>
      </c>
    </row>
    <row r="311" spans="1:15" x14ac:dyDescent="0.3">
      <c r="A311">
        <v>0.59</v>
      </c>
      <c r="B311">
        <v>1.768</v>
      </c>
      <c r="C311">
        <v>150</v>
      </c>
      <c r="D311">
        <v>196.15</v>
      </c>
      <c r="E311">
        <v>121.15</v>
      </c>
      <c r="F311">
        <v>121.153846153846</v>
      </c>
      <c r="G311">
        <v>292.75</v>
      </c>
      <c r="H311">
        <v>2</v>
      </c>
      <c r="I311">
        <v>60</v>
      </c>
      <c r="J311">
        <v>41</v>
      </c>
      <c r="K311">
        <v>318</v>
      </c>
      <c r="L311" s="2">
        <f t="shared" si="30"/>
        <v>3.6251959259820605E-3</v>
      </c>
      <c r="M311" s="2">
        <f t="shared" si="31"/>
        <v>2.8117373279568179E-2</v>
      </c>
      <c r="N311" s="2">
        <f t="shared" si="32"/>
        <v>277</v>
      </c>
      <c r="O311">
        <f t="shared" si="33"/>
        <v>2.4492177353586116E-2</v>
      </c>
    </row>
    <row r="312" spans="1:15" x14ac:dyDescent="0.3">
      <c r="A312">
        <v>0.59</v>
      </c>
      <c r="B312">
        <v>1.768</v>
      </c>
      <c r="C312">
        <v>150</v>
      </c>
      <c r="D312">
        <v>196.15</v>
      </c>
      <c r="E312">
        <v>121.15</v>
      </c>
      <c r="F312">
        <v>121.153846153846</v>
      </c>
      <c r="G312">
        <v>302.5</v>
      </c>
      <c r="H312">
        <v>2</v>
      </c>
      <c r="I312">
        <v>60</v>
      </c>
      <c r="J312">
        <v>38</v>
      </c>
      <c r="K312">
        <v>319</v>
      </c>
      <c r="L312" s="2">
        <f t="shared" si="30"/>
        <v>3.3599376874955682E-3</v>
      </c>
      <c r="M312" s="2">
        <f t="shared" si="31"/>
        <v>2.8205792692397008E-2</v>
      </c>
      <c r="N312" s="2">
        <f t="shared" si="32"/>
        <v>281</v>
      </c>
      <c r="O312">
        <f t="shared" si="33"/>
        <v>2.484585500490144E-2</v>
      </c>
    </row>
    <row r="313" spans="1:15" x14ac:dyDescent="0.3">
      <c r="A313">
        <v>0.59</v>
      </c>
      <c r="B313">
        <v>1.768</v>
      </c>
      <c r="C313">
        <v>150</v>
      </c>
      <c r="D313">
        <v>196.15</v>
      </c>
      <c r="E313">
        <v>121.15</v>
      </c>
      <c r="F313">
        <v>121.153846153846</v>
      </c>
      <c r="G313">
        <v>312.25</v>
      </c>
      <c r="H313">
        <v>2</v>
      </c>
      <c r="I313">
        <v>60</v>
      </c>
      <c r="J313">
        <v>38</v>
      </c>
      <c r="K313">
        <v>315</v>
      </c>
      <c r="L313" s="2">
        <f t="shared" si="30"/>
        <v>3.3599376874955682E-3</v>
      </c>
      <c r="M313" s="2">
        <f t="shared" si="31"/>
        <v>2.7852115041081687E-2</v>
      </c>
      <c r="N313" s="2">
        <f t="shared" si="32"/>
        <v>277</v>
      </c>
      <c r="O313">
        <f t="shared" si="33"/>
        <v>2.4492177353586116E-2</v>
      </c>
    </row>
    <row r="314" spans="1:15" x14ac:dyDescent="0.3">
      <c r="A314">
        <v>0.59</v>
      </c>
      <c r="B314">
        <v>1.768</v>
      </c>
      <c r="C314">
        <v>150</v>
      </c>
      <c r="D314">
        <v>196.15</v>
      </c>
      <c r="E314">
        <v>121.15</v>
      </c>
      <c r="F314">
        <v>121.153846153846</v>
      </c>
      <c r="G314">
        <v>322</v>
      </c>
      <c r="H314">
        <v>2</v>
      </c>
      <c r="I314">
        <v>60</v>
      </c>
      <c r="J314">
        <v>37</v>
      </c>
      <c r="K314">
        <v>319</v>
      </c>
      <c r="L314" s="2">
        <f t="shared" si="30"/>
        <v>3.2715182746667374E-3</v>
      </c>
      <c r="M314" s="2">
        <f t="shared" si="31"/>
        <v>2.8205792692397008E-2</v>
      </c>
      <c r="N314" s="2">
        <f t="shared" si="32"/>
        <v>282</v>
      </c>
      <c r="O314">
        <f t="shared" si="33"/>
        <v>2.493427441773027E-2</v>
      </c>
    </row>
    <row r="315" spans="1:15" x14ac:dyDescent="0.3">
      <c r="A315">
        <v>0.59</v>
      </c>
      <c r="B315">
        <v>1.768</v>
      </c>
      <c r="C315">
        <v>150</v>
      </c>
      <c r="D315">
        <v>196.15</v>
      </c>
      <c r="E315">
        <v>121.15</v>
      </c>
      <c r="F315">
        <v>121.153846153846</v>
      </c>
      <c r="G315">
        <v>331.75</v>
      </c>
      <c r="H315">
        <v>2</v>
      </c>
      <c r="I315">
        <v>60</v>
      </c>
      <c r="J315">
        <v>38</v>
      </c>
      <c r="K315">
        <v>307</v>
      </c>
      <c r="L315" s="2">
        <f t="shared" si="30"/>
        <v>3.3599376874955682E-3</v>
      </c>
      <c r="M315" s="2">
        <f t="shared" si="31"/>
        <v>2.7144759738451041E-2</v>
      </c>
      <c r="N315" s="2">
        <f t="shared" si="32"/>
        <v>269</v>
      </c>
      <c r="O315">
        <f t="shared" si="33"/>
        <v>2.378482205095547E-2</v>
      </c>
    </row>
    <row r="316" spans="1:15" x14ac:dyDescent="0.3">
      <c r="A316">
        <v>0.59</v>
      </c>
      <c r="B316">
        <v>1.768</v>
      </c>
      <c r="C316">
        <v>150</v>
      </c>
      <c r="D316">
        <v>196.15</v>
      </c>
      <c r="E316">
        <v>121.15</v>
      </c>
      <c r="F316">
        <v>121.153846153846</v>
      </c>
      <c r="G316">
        <v>341.5</v>
      </c>
      <c r="H316">
        <v>2</v>
      </c>
      <c r="I316">
        <v>60</v>
      </c>
      <c r="J316">
        <v>38</v>
      </c>
      <c r="K316">
        <v>320</v>
      </c>
      <c r="L316" s="2">
        <f t="shared" si="30"/>
        <v>3.3599376874955682E-3</v>
      </c>
      <c r="M316" s="2">
        <f t="shared" si="31"/>
        <v>2.8294212105225838E-2</v>
      </c>
      <c r="N316" s="2">
        <f t="shared" si="32"/>
        <v>282</v>
      </c>
      <c r="O316">
        <f t="shared" si="33"/>
        <v>2.493427441773027E-2</v>
      </c>
    </row>
    <row r="317" spans="1:15" x14ac:dyDescent="0.3">
      <c r="A317">
        <v>0.59</v>
      </c>
      <c r="B317">
        <v>1.768</v>
      </c>
      <c r="C317">
        <v>150</v>
      </c>
      <c r="D317">
        <v>196.15</v>
      </c>
      <c r="E317">
        <v>121.15</v>
      </c>
      <c r="F317">
        <v>121.153846153846</v>
      </c>
      <c r="G317">
        <v>351.25</v>
      </c>
      <c r="H317">
        <v>2</v>
      </c>
      <c r="I317">
        <v>60</v>
      </c>
      <c r="J317">
        <v>34</v>
      </c>
      <c r="K317">
        <v>301</v>
      </c>
      <c r="L317" s="2">
        <f t="shared" si="30"/>
        <v>3.0062600361802452E-3</v>
      </c>
      <c r="M317" s="2">
        <f t="shared" si="31"/>
        <v>2.6614243261478054E-2</v>
      </c>
      <c r="N317" s="2">
        <f t="shared" si="32"/>
        <v>267</v>
      </c>
      <c r="O317">
        <f t="shared" si="33"/>
        <v>2.3607983225297811E-2</v>
      </c>
    </row>
    <row r="318" spans="1:15" x14ac:dyDescent="0.3">
      <c r="A318">
        <v>0.59</v>
      </c>
      <c r="B318">
        <v>1.768</v>
      </c>
      <c r="C318">
        <v>150</v>
      </c>
      <c r="D318">
        <v>196.15</v>
      </c>
      <c r="E318">
        <v>121.15</v>
      </c>
      <c r="F318">
        <v>121.153846153846</v>
      </c>
      <c r="G318">
        <v>361</v>
      </c>
      <c r="H318">
        <v>2</v>
      </c>
      <c r="I318">
        <v>60</v>
      </c>
      <c r="J318">
        <v>38</v>
      </c>
      <c r="K318">
        <v>306</v>
      </c>
      <c r="L318" s="2">
        <f t="shared" si="30"/>
        <v>3.3599376874955682E-3</v>
      </c>
      <c r="M318" s="2">
        <f t="shared" si="31"/>
        <v>2.7056340325622208E-2</v>
      </c>
      <c r="N318" s="2">
        <f t="shared" si="32"/>
        <v>268</v>
      </c>
      <c r="O318">
        <f t="shared" si="33"/>
        <v>2.369640263812664E-2</v>
      </c>
    </row>
    <row r="319" spans="1:15" x14ac:dyDescent="0.3">
      <c r="A319">
        <v>0.59</v>
      </c>
      <c r="B319">
        <v>1.768</v>
      </c>
      <c r="C319">
        <v>150</v>
      </c>
      <c r="D319">
        <v>196.15</v>
      </c>
      <c r="E319">
        <v>121.15</v>
      </c>
      <c r="F319">
        <v>121.153846153846</v>
      </c>
      <c r="G319">
        <v>370.75</v>
      </c>
      <c r="H319">
        <v>2</v>
      </c>
      <c r="I319">
        <v>60</v>
      </c>
      <c r="J319">
        <v>34</v>
      </c>
      <c r="K319">
        <v>314</v>
      </c>
      <c r="L319" s="2">
        <f t="shared" si="30"/>
        <v>3.0062600361802452E-3</v>
      </c>
      <c r="M319" s="2">
        <f t="shared" si="31"/>
        <v>2.7763695628252854E-2</v>
      </c>
      <c r="N319" s="2">
        <f t="shared" si="32"/>
        <v>280</v>
      </c>
      <c r="O319">
        <f t="shared" si="33"/>
        <v>2.4757435592072607E-2</v>
      </c>
    </row>
    <row r="320" spans="1:15" x14ac:dyDescent="0.3">
      <c r="A320">
        <v>0.59</v>
      </c>
      <c r="B320">
        <v>1.768</v>
      </c>
      <c r="C320">
        <v>150</v>
      </c>
      <c r="D320">
        <v>196.15</v>
      </c>
      <c r="E320">
        <v>121.15</v>
      </c>
      <c r="F320">
        <v>121.153846153846</v>
      </c>
      <c r="G320">
        <v>380.5</v>
      </c>
      <c r="H320">
        <v>2</v>
      </c>
      <c r="I320">
        <v>60</v>
      </c>
      <c r="J320">
        <v>31</v>
      </c>
      <c r="K320">
        <v>296</v>
      </c>
      <c r="L320" s="2">
        <f t="shared" si="30"/>
        <v>2.7410017976937534E-3</v>
      </c>
      <c r="M320" s="2">
        <f t="shared" si="31"/>
        <v>2.61721461973339E-2</v>
      </c>
      <c r="N320" s="2">
        <f t="shared" si="32"/>
        <v>265</v>
      </c>
      <c r="O320">
        <f t="shared" si="33"/>
        <v>2.3431144399640148E-2</v>
      </c>
    </row>
    <row r="321" spans="1:15" x14ac:dyDescent="0.3">
      <c r="A321">
        <v>0.59</v>
      </c>
      <c r="B321">
        <v>1.768</v>
      </c>
      <c r="C321">
        <v>150</v>
      </c>
      <c r="D321">
        <v>196.15</v>
      </c>
      <c r="E321">
        <v>121.15</v>
      </c>
      <c r="F321">
        <v>121.153846153846</v>
      </c>
      <c r="G321">
        <v>390.25</v>
      </c>
      <c r="H321">
        <v>2</v>
      </c>
      <c r="I321">
        <v>60</v>
      </c>
      <c r="J321">
        <v>32</v>
      </c>
      <c r="K321">
        <v>290</v>
      </c>
      <c r="L321" s="2">
        <f t="shared" si="30"/>
        <v>2.8294212105225841E-3</v>
      </c>
      <c r="M321" s="2">
        <f t="shared" si="31"/>
        <v>2.5641629720360916E-2</v>
      </c>
      <c r="N321" s="2">
        <f t="shared" si="32"/>
        <v>258</v>
      </c>
      <c r="O321">
        <f t="shared" si="33"/>
        <v>2.2812208509838332E-2</v>
      </c>
    </row>
    <row r="322" spans="1:15" x14ac:dyDescent="0.3">
      <c r="A322">
        <v>0.59</v>
      </c>
      <c r="B322">
        <v>1.768</v>
      </c>
      <c r="C322">
        <v>150</v>
      </c>
      <c r="D322">
        <v>196.15</v>
      </c>
      <c r="E322">
        <v>121.15</v>
      </c>
      <c r="F322">
        <v>121.153846153846</v>
      </c>
      <c r="G322">
        <v>400</v>
      </c>
      <c r="H322">
        <v>2</v>
      </c>
      <c r="I322">
        <v>60</v>
      </c>
      <c r="J322">
        <v>33</v>
      </c>
      <c r="K322">
        <v>287</v>
      </c>
      <c r="L322" s="2">
        <f t="shared" si="30"/>
        <v>2.9178406233514149E-3</v>
      </c>
      <c r="M322" s="2">
        <f t="shared" si="31"/>
        <v>2.5376371481874424E-2</v>
      </c>
      <c r="N322" s="2">
        <f t="shared" si="32"/>
        <v>254</v>
      </c>
      <c r="O322">
        <f t="shared" si="33"/>
        <v>2.245853085852301E-2</v>
      </c>
    </row>
    <row r="323" spans="1:15" x14ac:dyDescent="0.3">
      <c r="A323">
        <v>0.59</v>
      </c>
      <c r="B323">
        <v>1.768</v>
      </c>
      <c r="C323">
        <v>150</v>
      </c>
      <c r="D323">
        <v>196.15</v>
      </c>
      <c r="E323">
        <v>121.15</v>
      </c>
      <c r="F323">
        <v>121.153846153846</v>
      </c>
      <c r="G323">
        <v>400</v>
      </c>
      <c r="H323">
        <v>2</v>
      </c>
      <c r="I323">
        <v>60</v>
      </c>
      <c r="J323">
        <v>33</v>
      </c>
      <c r="K323">
        <v>287</v>
      </c>
      <c r="L323" s="2">
        <f t="shared" si="30"/>
        <v>2.9178406233514149E-3</v>
      </c>
      <c r="M323" s="2">
        <f t="shared" si="31"/>
        <v>2.5376371481874424E-2</v>
      </c>
      <c r="N323" s="2">
        <f t="shared" si="32"/>
        <v>254</v>
      </c>
      <c r="O323">
        <f t="shared" si="33"/>
        <v>2.245853085852301E-2</v>
      </c>
    </row>
    <row r="324" spans="1:15" x14ac:dyDescent="0.3">
      <c r="A324">
        <v>0.59</v>
      </c>
      <c r="B324">
        <v>1.768</v>
      </c>
      <c r="C324">
        <v>150</v>
      </c>
      <c r="D324">
        <v>196.15</v>
      </c>
      <c r="E324">
        <v>121.15</v>
      </c>
      <c r="F324">
        <v>121.153846153846</v>
      </c>
      <c r="G324">
        <v>10</v>
      </c>
      <c r="H324">
        <v>2</v>
      </c>
      <c r="I324">
        <v>70</v>
      </c>
      <c r="J324">
        <v>153</v>
      </c>
      <c r="K324">
        <v>376</v>
      </c>
      <c r="L324" s="2">
        <f t="shared" si="30"/>
        <v>9.9390637930857097E-3</v>
      </c>
      <c r="M324" s="2">
        <f t="shared" si="31"/>
        <v>2.4425411674511285E-2</v>
      </c>
      <c r="N324" s="2">
        <f t="shared" si="32"/>
        <v>223</v>
      </c>
      <c r="O324">
        <f t="shared" si="33"/>
        <v>1.4486347881425577E-2</v>
      </c>
    </row>
    <row r="325" spans="1:15" x14ac:dyDescent="0.3">
      <c r="A325">
        <v>0.59</v>
      </c>
      <c r="B325">
        <v>1.768</v>
      </c>
      <c r="C325">
        <v>150</v>
      </c>
      <c r="D325">
        <v>196.15</v>
      </c>
      <c r="E325">
        <v>121.15</v>
      </c>
      <c r="F325">
        <v>121.153846153846</v>
      </c>
      <c r="G325">
        <v>19.75</v>
      </c>
      <c r="H325">
        <v>2</v>
      </c>
      <c r="I325">
        <v>70</v>
      </c>
      <c r="J325">
        <v>143</v>
      </c>
      <c r="K325">
        <v>360</v>
      </c>
      <c r="L325" s="2">
        <f t="shared" si="30"/>
        <v>9.2894517804657274E-3</v>
      </c>
      <c r="M325" s="2">
        <f t="shared" si="31"/>
        <v>2.3386032454319316E-2</v>
      </c>
      <c r="N325" s="2">
        <f t="shared" si="32"/>
        <v>217</v>
      </c>
      <c r="O325">
        <f t="shared" si="33"/>
        <v>1.4096580673853587E-2</v>
      </c>
    </row>
    <row r="326" spans="1:15" x14ac:dyDescent="0.3">
      <c r="A326">
        <v>0.59</v>
      </c>
      <c r="B326">
        <v>1.768</v>
      </c>
      <c r="C326">
        <v>150</v>
      </c>
      <c r="D326">
        <v>196.15</v>
      </c>
      <c r="E326">
        <v>121.15</v>
      </c>
      <c r="F326">
        <v>121.153846153846</v>
      </c>
      <c r="G326">
        <v>29.5</v>
      </c>
      <c r="H326">
        <v>2</v>
      </c>
      <c r="I326">
        <v>70</v>
      </c>
      <c r="J326">
        <v>136</v>
      </c>
      <c r="K326">
        <v>372</v>
      </c>
      <c r="L326" s="2">
        <f t="shared" si="30"/>
        <v>8.8347233716317419E-3</v>
      </c>
      <c r="M326" s="2">
        <f t="shared" si="31"/>
        <v>2.4165566869463292E-2</v>
      </c>
      <c r="N326" s="2">
        <f t="shared" si="32"/>
        <v>236</v>
      </c>
      <c r="O326">
        <f t="shared" si="33"/>
        <v>1.5330843497831551E-2</v>
      </c>
    </row>
    <row r="327" spans="1:15" x14ac:dyDescent="0.3">
      <c r="A327">
        <v>0.59</v>
      </c>
      <c r="B327">
        <v>1.768</v>
      </c>
      <c r="C327">
        <v>150</v>
      </c>
      <c r="D327">
        <v>196.15</v>
      </c>
      <c r="E327">
        <v>121.15</v>
      </c>
      <c r="F327">
        <v>121.153846153846</v>
      </c>
      <c r="G327">
        <v>39.25</v>
      </c>
      <c r="H327">
        <v>2</v>
      </c>
      <c r="I327">
        <v>70</v>
      </c>
      <c r="J327">
        <v>131</v>
      </c>
      <c r="K327">
        <v>359</v>
      </c>
      <c r="L327" s="2">
        <f t="shared" si="30"/>
        <v>8.5099173653217508E-3</v>
      </c>
      <c r="M327" s="2">
        <f t="shared" si="31"/>
        <v>2.3321071253057317E-2</v>
      </c>
      <c r="N327" s="2">
        <f t="shared" si="32"/>
        <v>228</v>
      </c>
      <c r="O327">
        <f t="shared" si="33"/>
        <v>1.4811153887735566E-2</v>
      </c>
    </row>
    <row r="328" spans="1:15" x14ac:dyDescent="0.3">
      <c r="A328">
        <v>0.59</v>
      </c>
      <c r="B328">
        <v>1.768</v>
      </c>
      <c r="C328">
        <v>150</v>
      </c>
      <c r="D328">
        <v>196.15</v>
      </c>
      <c r="E328">
        <v>121.15</v>
      </c>
      <c r="F328">
        <v>121.153846153846</v>
      </c>
      <c r="G328">
        <v>49</v>
      </c>
      <c r="H328">
        <v>2</v>
      </c>
      <c r="I328">
        <v>70</v>
      </c>
      <c r="J328">
        <v>132</v>
      </c>
      <c r="K328">
        <v>353</v>
      </c>
      <c r="L328" s="2">
        <f t="shared" si="30"/>
        <v>8.5748785665837497E-3</v>
      </c>
      <c r="M328" s="2">
        <f t="shared" si="31"/>
        <v>2.293130404548533E-2</v>
      </c>
      <c r="N328" s="2">
        <f t="shared" si="32"/>
        <v>221</v>
      </c>
      <c r="O328">
        <f t="shared" si="33"/>
        <v>1.4356425478901579E-2</v>
      </c>
    </row>
    <row r="329" spans="1:15" x14ac:dyDescent="0.3">
      <c r="A329">
        <v>0.59</v>
      </c>
      <c r="B329">
        <v>1.768</v>
      </c>
      <c r="C329">
        <v>150</v>
      </c>
      <c r="D329">
        <v>196.15</v>
      </c>
      <c r="E329">
        <v>121.15</v>
      </c>
      <c r="F329">
        <v>121.153846153846</v>
      </c>
      <c r="G329">
        <v>58.75</v>
      </c>
      <c r="H329">
        <v>2</v>
      </c>
      <c r="I329">
        <v>70</v>
      </c>
      <c r="J329">
        <v>128</v>
      </c>
      <c r="K329">
        <v>355</v>
      </c>
      <c r="L329" s="2">
        <f t="shared" si="30"/>
        <v>8.3150337615357558E-3</v>
      </c>
      <c r="M329" s="2">
        <f t="shared" si="31"/>
        <v>2.3061226448009325E-2</v>
      </c>
      <c r="N329" s="2">
        <f t="shared" si="32"/>
        <v>227</v>
      </c>
      <c r="O329">
        <f t="shared" si="33"/>
        <v>1.4746192686473569E-2</v>
      </c>
    </row>
    <row r="330" spans="1:15" x14ac:dyDescent="0.3">
      <c r="A330">
        <v>0.59</v>
      </c>
      <c r="B330">
        <v>1.768</v>
      </c>
      <c r="C330">
        <v>150</v>
      </c>
      <c r="D330">
        <v>196.15</v>
      </c>
      <c r="E330">
        <v>121.15</v>
      </c>
      <c r="F330">
        <v>121.153846153846</v>
      </c>
      <c r="G330">
        <v>68.5</v>
      </c>
      <c r="H330">
        <v>2</v>
      </c>
      <c r="I330">
        <v>70</v>
      </c>
      <c r="J330">
        <v>120</v>
      </c>
      <c r="K330">
        <v>374</v>
      </c>
      <c r="L330" s="2">
        <f t="shared" si="30"/>
        <v>7.7953441514397722E-3</v>
      </c>
      <c r="M330" s="2">
        <f t="shared" si="31"/>
        <v>2.429548927198729E-2</v>
      </c>
      <c r="N330" s="2">
        <f t="shared" si="32"/>
        <v>254</v>
      </c>
      <c r="O330">
        <f t="shared" si="33"/>
        <v>1.6500145120547517E-2</v>
      </c>
    </row>
    <row r="331" spans="1:15" x14ac:dyDescent="0.3">
      <c r="A331">
        <v>0.59</v>
      </c>
      <c r="B331">
        <v>1.768</v>
      </c>
      <c r="C331">
        <v>150</v>
      </c>
      <c r="D331">
        <v>196.15</v>
      </c>
      <c r="E331">
        <v>121.15</v>
      </c>
      <c r="F331">
        <v>121.153846153846</v>
      </c>
      <c r="G331">
        <v>78.25</v>
      </c>
      <c r="H331">
        <v>2</v>
      </c>
      <c r="I331">
        <v>70</v>
      </c>
      <c r="J331">
        <v>111</v>
      </c>
      <c r="K331">
        <v>369</v>
      </c>
      <c r="L331" s="2">
        <f t="shared" si="30"/>
        <v>7.2106933400817889E-3</v>
      </c>
      <c r="M331" s="2">
        <f t="shared" si="31"/>
        <v>2.3970683265677299E-2</v>
      </c>
      <c r="N331" s="2">
        <f t="shared" si="32"/>
        <v>258</v>
      </c>
      <c r="O331">
        <f t="shared" si="33"/>
        <v>1.6759989925595509E-2</v>
      </c>
    </row>
    <row r="332" spans="1:15" x14ac:dyDescent="0.3">
      <c r="A332">
        <v>0.59</v>
      </c>
      <c r="B332">
        <v>1.768</v>
      </c>
      <c r="C332">
        <v>150</v>
      </c>
      <c r="D332">
        <v>196.15</v>
      </c>
      <c r="E332">
        <v>121.15</v>
      </c>
      <c r="F332">
        <v>121.153846153846</v>
      </c>
      <c r="G332">
        <v>88</v>
      </c>
      <c r="H332">
        <v>2</v>
      </c>
      <c r="I332">
        <v>70</v>
      </c>
      <c r="J332">
        <v>112</v>
      </c>
      <c r="K332">
        <v>370</v>
      </c>
      <c r="L332" s="2">
        <f t="shared" si="30"/>
        <v>7.275654541343787E-3</v>
      </c>
      <c r="M332" s="2">
        <f t="shared" si="31"/>
        <v>2.4035644466939298E-2</v>
      </c>
      <c r="N332" s="2">
        <f t="shared" si="32"/>
        <v>258</v>
      </c>
      <c r="O332">
        <f t="shared" si="33"/>
        <v>1.6759989925595509E-2</v>
      </c>
    </row>
    <row r="333" spans="1:15" x14ac:dyDescent="0.3">
      <c r="A333">
        <v>0.59</v>
      </c>
      <c r="B333">
        <v>1.768</v>
      </c>
      <c r="C333">
        <v>150</v>
      </c>
      <c r="D333">
        <v>196.15</v>
      </c>
      <c r="E333">
        <v>121.15</v>
      </c>
      <c r="F333">
        <v>121.153846153846</v>
      </c>
      <c r="G333">
        <v>97.75</v>
      </c>
      <c r="H333">
        <v>2</v>
      </c>
      <c r="I333">
        <v>70</v>
      </c>
      <c r="J333">
        <v>103</v>
      </c>
      <c r="K333">
        <v>368</v>
      </c>
      <c r="L333" s="2">
        <f t="shared" si="30"/>
        <v>6.6910037299858045E-3</v>
      </c>
      <c r="M333" s="2">
        <f t="shared" si="31"/>
        <v>2.39057220644153E-2</v>
      </c>
      <c r="N333" s="2">
        <f t="shared" si="32"/>
        <v>265</v>
      </c>
      <c r="O333">
        <f t="shared" si="33"/>
        <v>1.7214718334429495E-2</v>
      </c>
    </row>
    <row r="334" spans="1:15" x14ac:dyDescent="0.3">
      <c r="A334">
        <v>0.59</v>
      </c>
      <c r="B334">
        <v>1.768</v>
      </c>
      <c r="C334">
        <v>150</v>
      </c>
      <c r="D334">
        <v>196.15</v>
      </c>
      <c r="E334">
        <v>121.15</v>
      </c>
      <c r="F334">
        <v>121.153846153846</v>
      </c>
      <c r="G334">
        <v>107.5</v>
      </c>
      <c r="H334">
        <v>2</v>
      </c>
      <c r="I334">
        <v>70</v>
      </c>
      <c r="J334">
        <v>100</v>
      </c>
      <c r="K334">
        <v>366</v>
      </c>
      <c r="L334" s="2">
        <f t="shared" si="30"/>
        <v>6.4961201261998095E-3</v>
      </c>
      <c r="M334" s="2">
        <f t="shared" si="31"/>
        <v>2.3775799661891302E-2</v>
      </c>
      <c r="N334" s="2">
        <f t="shared" si="32"/>
        <v>266</v>
      </c>
      <c r="O334">
        <f t="shared" si="33"/>
        <v>1.7279679535691494E-2</v>
      </c>
    </row>
    <row r="335" spans="1:15" x14ac:dyDescent="0.3">
      <c r="A335">
        <v>0.59</v>
      </c>
      <c r="B335">
        <v>1.768</v>
      </c>
      <c r="C335">
        <v>150</v>
      </c>
      <c r="D335">
        <v>196.15</v>
      </c>
      <c r="E335">
        <v>121.15</v>
      </c>
      <c r="F335">
        <v>121.153846153846</v>
      </c>
      <c r="G335">
        <v>117.25</v>
      </c>
      <c r="H335">
        <v>2</v>
      </c>
      <c r="I335">
        <v>70</v>
      </c>
      <c r="J335">
        <v>101</v>
      </c>
      <c r="K335">
        <v>353</v>
      </c>
      <c r="L335" s="2">
        <f t="shared" si="30"/>
        <v>6.5610813274618075E-3</v>
      </c>
      <c r="M335" s="2">
        <f t="shared" si="31"/>
        <v>2.293130404548533E-2</v>
      </c>
      <c r="N335" s="2">
        <f t="shared" si="32"/>
        <v>252</v>
      </c>
      <c r="O335">
        <f t="shared" si="33"/>
        <v>1.6370222718023519E-2</v>
      </c>
    </row>
    <row r="336" spans="1:15" x14ac:dyDescent="0.3">
      <c r="A336">
        <v>0.59</v>
      </c>
      <c r="B336">
        <v>1.768</v>
      </c>
      <c r="C336">
        <v>150</v>
      </c>
      <c r="D336">
        <v>196.15</v>
      </c>
      <c r="E336">
        <v>121.15</v>
      </c>
      <c r="F336">
        <v>121.153846153846</v>
      </c>
      <c r="G336">
        <v>127</v>
      </c>
      <c r="H336">
        <v>2</v>
      </c>
      <c r="I336">
        <v>70</v>
      </c>
      <c r="J336">
        <v>94</v>
      </c>
      <c r="K336">
        <v>371</v>
      </c>
      <c r="L336" s="2">
        <f t="shared" si="30"/>
        <v>6.1063529186278212E-3</v>
      </c>
      <c r="M336" s="2">
        <f t="shared" si="31"/>
        <v>2.4100605668201294E-2</v>
      </c>
      <c r="N336" s="2">
        <f t="shared" si="32"/>
        <v>277</v>
      </c>
      <c r="O336">
        <f t="shared" si="33"/>
        <v>1.7994252749573475E-2</v>
      </c>
    </row>
    <row r="337" spans="1:15" x14ac:dyDescent="0.3">
      <c r="A337">
        <v>0.59</v>
      </c>
      <c r="B337">
        <v>1.768</v>
      </c>
      <c r="C337">
        <v>150</v>
      </c>
      <c r="D337">
        <v>196.15</v>
      </c>
      <c r="E337">
        <v>121.15</v>
      </c>
      <c r="F337">
        <v>121.153846153846</v>
      </c>
      <c r="G337">
        <v>136.75</v>
      </c>
      <c r="H337">
        <v>2</v>
      </c>
      <c r="I337">
        <v>70</v>
      </c>
      <c r="J337">
        <v>94</v>
      </c>
      <c r="K337">
        <v>371</v>
      </c>
      <c r="L337" s="2">
        <f t="shared" si="30"/>
        <v>6.1063529186278212E-3</v>
      </c>
      <c r="M337" s="2">
        <f t="shared" si="31"/>
        <v>2.4100605668201294E-2</v>
      </c>
      <c r="N337" s="2">
        <f t="shared" si="32"/>
        <v>277</v>
      </c>
      <c r="O337">
        <f t="shared" si="33"/>
        <v>1.7994252749573475E-2</v>
      </c>
    </row>
    <row r="338" spans="1:15" x14ac:dyDescent="0.3">
      <c r="A338">
        <v>0.59</v>
      </c>
      <c r="B338">
        <v>1.768</v>
      </c>
      <c r="C338">
        <v>150</v>
      </c>
      <c r="D338">
        <v>196.15</v>
      </c>
      <c r="E338">
        <v>121.15</v>
      </c>
      <c r="F338">
        <v>121.153846153846</v>
      </c>
      <c r="G338">
        <v>146.5</v>
      </c>
      <c r="H338">
        <v>2</v>
      </c>
      <c r="I338">
        <v>70</v>
      </c>
      <c r="J338">
        <v>85</v>
      </c>
      <c r="K338">
        <v>367</v>
      </c>
      <c r="L338" s="2">
        <f t="shared" si="30"/>
        <v>5.5217021072698387E-3</v>
      </c>
      <c r="M338" s="2">
        <f t="shared" si="31"/>
        <v>2.3840760863153301E-2</v>
      </c>
      <c r="N338" s="2">
        <f t="shared" si="32"/>
        <v>282</v>
      </c>
      <c r="O338">
        <f t="shared" si="33"/>
        <v>1.8319058755883463E-2</v>
      </c>
    </row>
    <row r="339" spans="1:15" x14ac:dyDescent="0.3">
      <c r="A339">
        <v>0.59</v>
      </c>
      <c r="B339">
        <v>1.768</v>
      </c>
      <c r="C339">
        <v>150</v>
      </c>
      <c r="D339">
        <v>196.15</v>
      </c>
      <c r="E339">
        <v>121.15</v>
      </c>
      <c r="F339">
        <v>121.153846153846</v>
      </c>
      <c r="G339">
        <v>156.25</v>
      </c>
      <c r="H339">
        <v>2</v>
      </c>
      <c r="I339">
        <v>70</v>
      </c>
      <c r="J339">
        <v>84</v>
      </c>
      <c r="K339">
        <v>376</v>
      </c>
      <c r="L339" s="2">
        <f t="shared" si="30"/>
        <v>5.4567409060078407E-3</v>
      </c>
      <c r="M339" s="2">
        <f t="shared" si="31"/>
        <v>2.4425411674511285E-2</v>
      </c>
      <c r="N339" s="2">
        <f t="shared" si="32"/>
        <v>292</v>
      </c>
      <c r="O339">
        <f t="shared" si="33"/>
        <v>1.8968670768503445E-2</v>
      </c>
    </row>
    <row r="340" spans="1:15" x14ac:dyDescent="0.3">
      <c r="A340">
        <v>0.59</v>
      </c>
      <c r="B340">
        <v>1.768</v>
      </c>
      <c r="C340">
        <v>150</v>
      </c>
      <c r="D340">
        <v>196.15</v>
      </c>
      <c r="E340">
        <v>121.15</v>
      </c>
      <c r="F340">
        <v>121.153846153846</v>
      </c>
      <c r="G340">
        <v>166</v>
      </c>
      <c r="H340">
        <v>2</v>
      </c>
      <c r="I340">
        <v>70</v>
      </c>
      <c r="J340">
        <v>75</v>
      </c>
      <c r="K340">
        <v>374</v>
      </c>
      <c r="L340" s="2">
        <f t="shared" si="30"/>
        <v>4.8720900946498573E-3</v>
      </c>
      <c r="M340" s="2">
        <f t="shared" si="31"/>
        <v>2.429548927198729E-2</v>
      </c>
      <c r="N340" s="2">
        <f t="shared" si="32"/>
        <v>299</v>
      </c>
      <c r="O340">
        <f t="shared" si="33"/>
        <v>1.942339917733743E-2</v>
      </c>
    </row>
    <row r="341" spans="1:15" x14ac:dyDescent="0.3">
      <c r="A341">
        <v>0.59</v>
      </c>
      <c r="B341">
        <v>1.768</v>
      </c>
      <c r="C341">
        <v>150</v>
      </c>
      <c r="D341">
        <v>196.15</v>
      </c>
      <c r="E341">
        <v>121.15</v>
      </c>
      <c r="F341">
        <v>121.153846153846</v>
      </c>
      <c r="G341">
        <v>175.75</v>
      </c>
      <c r="H341">
        <v>2</v>
      </c>
      <c r="I341">
        <v>70</v>
      </c>
      <c r="J341">
        <v>73</v>
      </c>
      <c r="K341">
        <v>363</v>
      </c>
      <c r="L341" s="2">
        <f t="shared" si="30"/>
        <v>4.7421676921258612E-3</v>
      </c>
      <c r="M341" s="2">
        <f t="shared" si="31"/>
        <v>2.3580916058105309E-2</v>
      </c>
      <c r="N341" s="2">
        <f t="shared" si="32"/>
        <v>290</v>
      </c>
      <c r="O341">
        <f t="shared" si="33"/>
        <v>1.8838748365979447E-2</v>
      </c>
    </row>
    <row r="342" spans="1:15" x14ac:dyDescent="0.3">
      <c r="A342">
        <v>0.59</v>
      </c>
      <c r="B342">
        <v>1.768</v>
      </c>
      <c r="C342">
        <v>150</v>
      </c>
      <c r="D342">
        <v>196.15</v>
      </c>
      <c r="E342">
        <v>121.15</v>
      </c>
      <c r="F342">
        <v>121.153846153846</v>
      </c>
      <c r="G342">
        <v>185.5</v>
      </c>
      <c r="H342">
        <v>2</v>
      </c>
      <c r="I342">
        <v>70</v>
      </c>
      <c r="J342">
        <v>69</v>
      </c>
      <c r="K342">
        <v>369</v>
      </c>
      <c r="L342" s="2">
        <f t="shared" si="30"/>
        <v>4.482322887077869E-3</v>
      </c>
      <c r="M342" s="2">
        <f t="shared" si="31"/>
        <v>2.3970683265677299E-2</v>
      </c>
      <c r="N342" s="2">
        <f t="shared" si="32"/>
        <v>300</v>
      </c>
      <c r="O342">
        <f t="shared" si="33"/>
        <v>1.9488360378599429E-2</v>
      </c>
    </row>
    <row r="343" spans="1:15" x14ac:dyDescent="0.3">
      <c r="A343">
        <v>0.59</v>
      </c>
      <c r="B343">
        <v>1.768</v>
      </c>
      <c r="C343">
        <v>150</v>
      </c>
      <c r="D343">
        <v>196.15</v>
      </c>
      <c r="E343">
        <v>121.15</v>
      </c>
      <c r="F343">
        <v>121.153846153846</v>
      </c>
      <c r="G343">
        <v>195.25</v>
      </c>
      <c r="H343">
        <v>2</v>
      </c>
      <c r="I343">
        <v>70</v>
      </c>
      <c r="J343">
        <v>66</v>
      </c>
      <c r="K343">
        <v>348</v>
      </c>
      <c r="L343" s="2">
        <f t="shared" si="30"/>
        <v>4.2874392832918749E-3</v>
      </c>
      <c r="M343" s="2">
        <f t="shared" si="31"/>
        <v>2.2606498039175339E-2</v>
      </c>
      <c r="N343" s="2">
        <f t="shared" si="32"/>
        <v>282</v>
      </c>
      <c r="O343">
        <f t="shared" si="33"/>
        <v>1.8319058755883463E-2</v>
      </c>
    </row>
    <row r="344" spans="1:15" x14ac:dyDescent="0.3">
      <c r="A344">
        <v>0.59</v>
      </c>
      <c r="B344">
        <v>1.768</v>
      </c>
      <c r="C344">
        <v>150</v>
      </c>
      <c r="D344">
        <v>196.15</v>
      </c>
      <c r="E344">
        <v>121.15</v>
      </c>
      <c r="F344">
        <v>121.153846153846</v>
      </c>
      <c r="G344">
        <v>205</v>
      </c>
      <c r="H344">
        <v>2</v>
      </c>
      <c r="I344">
        <v>70</v>
      </c>
      <c r="J344">
        <v>65</v>
      </c>
      <c r="K344">
        <v>351</v>
      </c>
      <c r="L344" s="2">
        <f t="shared" si="30"/>
        <v>4.2224780820298768E-3</v>
      </c>
      <c r="M344" s="2">
        <f t="shared" si="31"/>
        <v>2.2801381642961333E-2</v>
      </c>
      <c r="N344" s="2">
        <f t="shared" si="32"/>
        <v>286</v>
      </c>
      <c r="O344">
        <f t="shared" si="33"/>
        <v>1.8578903560931455E-2</v>
      </c>
    </row>
    <row r="345" spans="1:15" x14ac:dyDescent="0.3">
      <c r="A345">
        <v>0.59</v>
      </c>
      <c r="B345">
        <v>1.768</v>
      </c>
      <c r="C345">
        <v>150</v>
      </c>
      <c r="D345">
        <v>196.15</v>
      </c>
      <c r="E345">
        <v>121.15</v>
      </c>
      <c r="F345">
        <v>121.153846153846</v>
      </c>
      <c r="G345">
        <v>214.75</v>
      </c>
      <c r="H345">
        <v>2</v>
      </c>
      <c r="I345">
        <v>70</v>
      </c>
      <c r="J345">
        <v>59</v>
      </c>
      <c r="K345">
        <v>352</v>
      </c>
      <c r="L345" s="2">
        <f t="shared" si="30"/>
        <v>3.8327108744578876E-3</v>
      </c>
      <c r="M345" s="2">
        <f t="shared" si="31"/>
        <v>2.2866342844223331E-2</v>
      </c>
      <c r="N345" s="2">
        <f t="shared" si="32"/>
        <v>293</v>
      </c>
      <c r="O345">
        <f t="shared" si="33"/>
        <v>1.9033631969765444E-2</v>
      </c>
    </row>
    <row r="346" spans="1:15" x14ac:dyDescent="0.3">
      <c r="A346">
        <v>0.59</v>
      </c>
      <c r="B346">
        <v>1.768</v>
      </c>
      <c r="C346">
        <v>150</v>
      </c>
      <c r="D346">
        <v>196.15</v>
      </c>
      <c r="E346">
        <v>121.15</v>
      </c>
      <c r="F346">
        <v>121.153846153846</v>
      </c>
      <c r="G346">
        <v>224.5</v>
      </c>
      <c r="H346">
        <v>2</v>
      </c>
      <c r="I346">
        <v>70</v>
      </c>
      <c r="J346">
        <v>60</v>
      </c>
      <c r="K346">
        <v>342</v>
      </c>
      <c r="L346" s="2">
        <f t="shared" si="30"/>
        <v>3.8976720757198861E-3</v>
      </c>
      <c r="M346" s="2">
        <f t="shared" si="31"/>
        <v>2.2216730831603349E-2</v>
      </c>
      <c r="N346" s="2">
        <f t="shared" si="32"/>
        <v>282</v>
      </c>
      <c r="O346">
        <f t="shared" si="33"/>
        <v>1.8319058755883463E-2</v>
      </c>
    </row>
    <row r="347" spans="1:15" x14ac:dyDescent="0.3">
      <c r="A347">
        <v>0.59</v>
      </c>
      <c r="B347">
        <v>1.768</v>
      </c>
      <c r="C347">
        <v>150</v>
      </c>
      <c r="D347">
        <v>196.15</v>
      </c>
      <c r="E347">
        <v>121.15</v>
      </c>
      <c r="F347">
        <v>121.153846153846</v>
      </c>
      <c r="G347">
        <v>234.25</v>
      </c>
      <c r="H347">
        <v>2</v>
      </c>
      <c r="I347">
        <v>70</v>
      </c>
      <c r="J347">
        <v>59</v>
      </c>
      <c r="K347">
        <v>348</v>
      </c>
      <c r="L347" s="2">
        <f t="shared" si="30"/>
        <v>3.8327108744578876E-3</v>
      </c>
      <c r="M347" s="2">
        <f t="shared" si="31"/>
        <v>2.2606498039175339E-2</v>
      </c>
      <c r="N347" s="2">
        <f t="shared" si="32"/>
        <v>289</v>
      </c>
      <c r="O347">
        <f t="shared" si="33"/>
        <v>1.8773787164717452E-2</v>
      </c>
    </row>
    <row r="348" spans="1:15" x14ac:dyDescent="0.3">
      <c r="A348">
        <v>0.59</v>
      </c>
      <c r="B348">
        <v>1.768</v>
      </c>
      <c r="C348">
        <v>150</v>
      </c>
      <c r="D348">
        <v>196.15</v>
      </c>
      <c r="E348">
        <v>121.15</v>
      </c>
      <c r="F348">
        <v>121.153846153846</v>
      </c>
      <c r="G348">
        <v>244</v>
      </c>
      <c r="H348">
        <v>2</v>
      </c>
      <c r="I348">
        <v>70</v>
      </c>
      <c r="J348">
        <v>55</v>
      </c>
      <c r="K348">
        <v>367</v>
      </c>
      <c r="L348" s="2">
        <f t="shared" si="30"/>
        <v>3.5728660694098954E-3</v>
      </c>
      <c r="M348" s="2">
        <f t="shared" si="31"/>
        <v>2.3840760863153301E-2</v>
      </c>
      <c r="N348" s="2">
        <f t="shared" si="32"/>
        <v>312</v>
      </c>
      <c r="O348">
        <f t="shared" si="33"/>
        <v>2.0267894793743406E-2</v>
      </c>
    </row>
    <row r="349" spans="1:15" x14ac:dyDescent="0.3">
      <c r="A349">
        <v>0.59</v>
      </c>
      <c r="B349">
        <v>1.768</v>
      </c>
      <c r="C349">
        <v>150</v>
      </c>
      <c r="D349">
        <v>196.15</v>
      </c>
      <c r="E349">
        <v>121.15</v>
      </c>
      <c r="F349">
        <v>121.153846153846</v>
      </c>
      <c r="G349">
        <v>253.75</v>
      </c>
      <c r="H349">
        <v>2</v>
      </c>
      <c r="I349">
        <v>70</v>
      </c>
      <c r="J349">
        <v>52</v>
      </c>
      <c r="K349">
        <v>335</v>
      </c>
      <c r="L349" s="2">
        <f t="shared" si="30"/>
        <v>3.3779824656239013E-3</v>
      </c>
      <c r="M349" s="2">
        <f t="shared" si="31"/>
        <v>2.1762002422769364E-2</v>
      </c>
      <c r="N349" s="2">
        <f t="shared" si="32"/>
        <v>283</v>
      </c>
      <c r="O349">
        <f t="shared" si="33"/>
        <v>1.8384019957145462E-2</v>
      </c>
    </row>
    <row r="350" spans="1:15" x14ac:dyDescent="0.3">
      <c r="A350">
        <v>0.59</v>
      </c>
      <c r="B350">
        <v>1.768</v>
      </c>
      <c r="C350">
        <v>150</v>
      </c>
      <c r="D350">
        <v>196.15</v>
      </c>
      <c r="E350">
        <v>121.15</v>
      </c>
      <c r="F350">
        <v>121.153846153846</v>
      </c>
      <c r="G350">
        <v>263.5</v>
      </c>
      <c r="H350">
        <v>2</v>
      </c>
      <c r="I350">
        <v>70</v>
      </c>
      <c r="J350">
        <v>54</v>
      </c>
      <c r="K350">
        <v>349</v>
      </c>
      <c r="L350" s="2">
        <f t="shared" si="30"/>
        <v>3.5079048681478974E-3</v>
      </c>
      <c r="M350" s="2">
        <f t="shared" si="31"/>
        <v>2.2671459240437335E-2</v>
      </c>
      <c r="N350" s="2">
        <f t="shared" si="32"/>
        <v>295</v>
      </c>
      <c r="O350">
        <f t="shared" si="33"/>
        <v>1.9163554372289438E-2</v>
      </c>
    </row>
    <row r="351" spans="1:15" x14ac:dyDescent="0.3">
      <c r="A351">
        <v>0.59</v>
      </c>
      <c r="B351">
        <v>1.768</v>
      </c>
      <c r="C351">
        <v>150</v>
      </c>
      <c r="D351">
        <v>196.15</v>
      </c>
      <c r="E351">
        <v>121.15</v>
      </c>
      <c r="F351">
        <v>121.153846153846</v>
      </c>
      <c r="G351">
        <v>273.25</v>
      </c>
      <c r="H351">
        <v>2</v>
      </c>
      <c r="I351">
        <v>70</v>
      </c>
      <c r="J351">
        <v>50</v>
      </c>
      <c r="K351">
        <v>343</v>
      </c>
      <c r="L351" s="2">
        <f t="shared" si="30"/>
        <v>3.2480600630999047E-3</v>
      </c>
      <c r="M351" s="2">
        <f t="shared" si="31"/>
        <v>2.2281692032865348E-2</v>
      </c>
      <c r="N351" s="2">
        <f t="shared" si="32"/>
        <v>293</v>
      </c>
      <c r="O351">
        <f t="shared" si="33"/>
        <v>1.9033631969765444E-2</v>
      </c>
    </row>
    <row r="352" spans="1:15" x14ac:dyDescent="0.3">
      <c r="A352">
        <v>0.59</v>
      </c>
      <c r="B352">
        <v>1.768</v>
      </c>
      <c r="C352">
        <v>150</v>
      </c>
      <c r="D352">
        <v>196.15</v>
      </c>
      <c r="E352">
        <v>121.15</v>
      </c>
      <c r="F352">
        <v>121.153846153846</v>
      </c>
      <c r="G352">
        <v>283</v>
      </c>
      <c r="H352">
        <v>2</v>
      </c>
      <c r="I352">
        <v>70</v>
      </c>
      <c r="J352">
        <v>50</v>
      </c>
      <c r="K352">
        <v>327</v>
      </c>
      <c r="L352" s="2">
        <f t="shared" si="30"/>
        <v>3.2480600630999047E-3</v>
      </c>
      <c r="M352" s="2">
        <f t="shared" si="31"/>
        <v>2.1242312812673379E-2</v>
      </c>
      <c r="N352" s="2">
        <f t="shared" si="32"/>
        <v>277</v>
      </c>
      <c r="O352">
        <f t="shared" si="33"/>
        <v>1.7994252749573475E-2</v>
      </c>
    </row>
    <row r="353" spans="1:18" x14ac:dyDescent="0.3">
      <c r="A353">
        <v>0.59</v>
      </c>
      <c r="B353">
        <v>1.768</v>
      </c>
      <c r="C353">
        <v>150</v>
      </c>
      <c r="D353">
        <v>196.15</v>
      </c>
      <c r="E353">
        <v>121.15</v>
      </c>
      <c r="F353">
        <v>121.153846153846</v>
      </c>
      <c r="G353">
        <v>292.75</v>
      </c>
      <c r="H353">
        <v>2</v>
      </c>
      <c r="I353">
        <v>70</v>
      </c>
      <c r="J353">
        <v>47</v>
      </c>
      <c r="K353">
        <v>321</v>
      </c>
      <c r="L353" s="2">
        <f t="shared" si="30"/>
        <v>3.0531764593139106E-3</v>
      </c>
      <c r="M353" s="2">
        <f t="shared" si="31"/>
        <v>2.0852545605101389E-2</v>
      </c>
      <c r="N353" s="2">
        <f t="shared" si="32"/>
        <v>274</v>
      </c>
      <c r="O353">
        <f t="shared" si="33"/>
        <v>1.7799369145787478E-2</v>
      </c>
    </row>
    <row r="354" spans="1:18" x14ac:dyDescent="0.3">
      <c r="A354">
        <v>0.59</v>
      </c>
      <c r="B354">
        <v>1.768</v>
      </c>
      <c r="C354">
        <v>150</v>
      </c>
      <c r="D354">
        <v>196.15</v>
      </c>
      <c r="E354">
        <v>121.15</v>
      </c>
      <c r="F354">
        <v>121.153846153846</v>
      </c>
      <c r="G354">
        <v>302.5</v>
      </c>
      <c r="H354">
        <v>2</v>
      </c>
      <c r="I354">
        <v>70</v>
      </c>
      <c r="J354">
        <v>43</v>
      </c>
      <c r="K354">
        <v>322</v>
      </c>
      <c r="L354" s="2">
        <f t="shared" si="30"/>
        <v>2.7933316542659184E-3</v>
      </c>
      <c r="M354" s="2">
        <f t="shared" si="31"/>
        <v>2.0917506806363388E-2</v>
      </c>
      <c r="N354" s="2">
        <f t="shared" si="32"/>
        <v>279</v>
      </c>
      <c r="O354">
        <f t="shared" si="33"/>
        <v>1.8124175152097469E-2</v>
      </c>
    </row>
    <row r="355" spans="1:18" x14ac:dyDescent="0.3">
      <c r="A355">
        <v>0.59</v>
      </c>
      <c r="B355">
        <v>1.768</v>
      </c>
      <c r="C355">
        <v>150</v>
      </c>
      <c r="D355">
        <v>196.15</v>
      </c>
      <c r="E355">
        <v>121.15</v>
      </c>
      <c r="F355">
        <v>121.153846153846</v>
      </c>
      <c r="G355">
        <v>312.25</v>
      </c>
      <c r="H355">
        <v>2</v>
      </c>
      <c r="I355">
        <v>70</v>
      </c>
      <c r="J355">
        <v>43</v>
      </c>
      <c r="K355">
        <v>319</v>
      </c>
      <c r="L355" s="2">
        <f t="shared" si="30"/>
        <v>2.7933316542659184E-3</v>
      </c>
      <c r="M355" s="2">
        <f t="shared" si="31"/>
        <v>2.0722623202577395E-2</v>
      </c>
      <c r="N355" s="2">
        <f t="shared" si="32"/>
        <v>276</v>
      </c>
      <c r="O355">
        <f t="shared" si="33"/>
        <v>1.7929291548311476E-2</v>
      </c>
    </row>
    <row r="356" spans="1:18" x14ac:dyDescent="0.3">
      <c r="A356">
        <v>0.59</v>
      </c>
      <c r="B356">
        <v>1.768</v>
      </c>
      <c r="C356">
        <v>150</v>
      </c>
      <c r="D356">
        <v>196.15</v>
      </c>
      <c r="E356">
        <v>121.15</v>
      </c>
      <c r="F356">
        <v>121.153846153846</v>
      </c>
      <c r="G356">
        <v>322</v>
      </c>
      <c r="H356">
        <v>2</v>
      </c>
      <c r="I356">
        <v>70</v>
      </c>
      <c r="J356">
        <v>42</v>
      </c>
      <c r="K356">
        <v>325</v>
      </c>
      <c r="L356" s="2">
        <f t="shared" si="30"/>
        <v>2.7283704530039203E-3</v>
      </c>
      <c r="M356" s="2">
        <f t="shared" si="31"/>
        <v>2.1112390410149381E-2</v>
      </c>
      <c r="N356" s="2">
        <f t="shared" si="32"/>
        <v>283</v>
      </c>
      <c r="O356">
        <f t="shared" si="33"/>
        <v>1.8384019957145462E-2</v>
      </c>
    </row>
    <row r="357" spans="1:18" x14ac:dyDescent="0.3">
      <c r="A357">
        <v>0.59</v>
      </c>
      <c r="B357">
        <v>1.768</v>
      </c>
      <c r="C357">
        <v>150</v>
      </c>
      <c r="D357">
        <v>196.15</v>
      </c>
      <c r="E357">
        <v>121.15</v>
      </c>
      <c r="F357">
        <v>121.153846153846</v>
      </c>
      <c r="G357">
        <v>331.75</v>
      </c>
      <c r="H357">
        <v>2</v>
      </c>
      <c r="I357">
        <v>70</v>
      </c>
      <c r="J357">
        <v>43</v>
      </c>
      <c r="K357">
        <v>313</v>
      </c>
      <c r="L357" s="2">
        <f t="shared" si="30"/>
        <v>2.7933316542659184E-3</v>
      </c>
      <c r="M357" s="2">
        <f t="shared" si="31"/>
        <v>2.0332855995005405E-2</v>
      </c>
      <c r="N357" s="2">
        <f t="shared" si="32"/>
        <v>270</v>
      </c>
      <c r="O357">
        <f t="shared" si="33"/>
        <v>1.7539524340739486E-2</v>
      </c>
    </row>
    <row r="358" spans="1:18" x14ac:dyDescent="0.3">
      <c r="A358">
        <v>0.59</v>
      </c>
      <c r="B358">
        <v>1.768</v>
      </c>
      <c r="C358">
        <v>150</v>
      </c>
      <c r="D358">
        <v>196.15</v>
      </c>
      <c r="E358">
        <v>121.15</v>
      </c>
      <c r="F358">
        <v>121.153846153846</v>
      </c>
      <c r="G358">
        <v>341.5</v>
      </c>
      <c r="H358">
        <v>2</v>
      </c>
      <c r="I358">
        <v>70</v>
      </c>
      <c r="J358">
        <v>43</v>
      </c>
      <c r="K358">
        <v>332</v>
      </c>
      <c r="L358" s="2">
        <f t="shared" si="30"/>
        <v>2.7933316542659184E-3</v>
      </c>
      <c r="M358" s="2">
        <f t="shared" si="31"/>
        <v>2.156711881898337E-2</v>
      </c>
      <c r="N358" s="2">
        <f t="shared" si="32"/>
        <v>289</v>
      </c>
      <c r="O358">
        <f t="shared" si="33"/>
        <v>1.8773787164717452E-2</v>
      </c>
    </row>
    <row r="359" spans="1:18" x14ac:dyDescent="0.3">
      <c r="A359">
        <v>0.59</v>
      </c>
      <c r="B359">
        <v>1.768</v>
      </c>
      <c r="C359">
        <v>150</v>
      </c>
      <c r="D359">
        <v>196.15</v>
      </c>
      <c r="E359">
        <v>121.15</v>
      </c>
      <c r="F359">
        <v>121.153846153846</v>
      </c>
      <c r="G359">
        <v>351.25</v>
      </c>
      <c r="H359">
        <v>2</v>
      </c>
      <c r="I359">
        <v>70</v>
      </c>
      <c r="J359">
        <v>38</v>
      </c>
      <c r="K359">
        <v>309</v>
      </c>
      <c r="L359" s="2">
        <f t="shared" si="30"/>
        <v>2.4685256479559277E-3</v>
      </c>
      <c r="M359" s="2">
        <f t="shared" si="31"/>
        <v>2.0073011189957413E-2</v>
      </c>
      <c r="N359" s="2">
        <f t="shared" si="32"/>
        <v>271</v>
      </c>
      <c r="O359">
        <f t="shared" si="33"/>
        <v>1.7604485542001485E-2</v>
      </c>
    </row>
    <row r="360" spans="1:18" x14ac:dyDescent="0.3">
      <c r="A360">
        <v>0.59</v>
      </c>
      <c r="B360">
        <v>1.768</v>
      </c>
      <c r="C360">
        <v>150</v>
      </c>
      <c r="D360">
        <v>196.15</v>
      </c>
      <c r="E360">
        <v>121.15</v>
      </c>
      <c r="F360">
        <v>121.153846153846</v>
      </c>
      <c r="G360">
        <v>361</v>
      </c>
      <c r="H360">
        <v>2</v>
      </c>
      <c r="I360">
        <v>70</v>
      </c>
      <c r="J360">
        <v>42</v>
      </c>
      <c r="K360">
        <v>313</v>
      </c>
      <c r="L360" s="2">
        <f t="shared" si="30"/>
        <v>2.7283704530039203E-3</v>
      </c>
      <c r="M360" s="2">
        <f t="shared" si="31"/>
        <v>2.0332855995005405E-2</v>
      </c>
      <c r="N360" s="2">
        <f t="shared" si="32"/>
        <v>271</v>
      </c>
      <c r="O360">
        <f t="shared" si="33"/>
        <v>1.7604485542001485E-2</v>
      </c>
    </row>
    <row r="361" spans="1:18" x14ac:dyDescent="0.3">
      <c r="A361">
        <v>0.59</v>
      </c>
      <c r="B361">
        <v>1.768</v>
      </c>
      <c r="C361">
        <v>150</v>
      </c>
      <c r="D361">
        <v>196.15</v>
      </c>
      <c r="E361">
        <v>121.15</v>
      </c>
      <c r="F361">
        <v>121.153846153846</v>
      </c>
      <c r="G361">
        <v>370.75</v>
      </c>
      <c r="H361">
        <v>2</v>
      </c>
      <c r="I361">
        <v>70</v>
      </c>
      <c r="J361">
        <v>42</v>
      </c>
      <c r="K361">
        <v>323</v>
      </c>
      <c r="L361" s="2">
        <f t="shared" si="30"/>
        <v>2.7283704530039203E-3</v>
      </c>
      <c r="M361" s="2">
        <f t="shared" si="31"/>
        <v>2.0982468007625387E-2</v>
      </c>
      <c r="N361" s="2">
        <f t="shared" si="32"/>
        <v>281</v>
      </c>
      <c r="O361">
        <f t="shared" si="33"/>
        <v>1.8254097554621467E-2</v>
      </c>
    </row>
    <row r="362" spans="1:18" x14ac:dyDescent="0.3">
      <c r="A362">
        <v>0.59</v>
      </c>
      <c r="B362">
        <v>1.768</v>
      </c>
      <c r="C362">
        <v>150</v>
      </c>
      <c r="D362">
        <v>196.15</v>
      </c>
      <c r="E362">
        <v>121.15</v>
      </c>
      <c r="F362">
        <v>121.153846153846</v>
      </c>
      <c r="G362">
        <v>380.5</v>
      </c>
      <c r="H362">
        <v>2</v>
      </c>
      <c r="I362">
        <v>70</v>
      </c>
      <c r="J362">
        <v>38</v>
      </c>
      <c r="K362">
        <v>307</v>
      </c>
      <c r="L362" s="2">
        <f t="shared" si="30"/>
        <v>2.4685256479559277E-3</v>
      </c>
      <c r="M362" s="2">
        <f t="shared" si="31"/>
        <v>1.9943088787433415E-2</v>
      </c>
      <c r="N362" s="2">
        <f t="shared" si="32"/>
        <v>269</v>
      </c>
      <c r="O362">
        <f t="shared" si="33"/>
        <v>1.7474563139477487E-2</v>
      </c>
    </row>
    <row r="363" spans="1:18" x14ac:dyDescent="0.3">
      <c r="A363">
        <v>0.59</v>
      </c>
      <c r="B363">
        <v>1.768</v>
      </c>
      <c r="C363">
        <v>150</v>
      </c>
      <c r="D363">
        <v>196.15</v>
      </c>
      <c r="E363">
        <v>121.15</v>
      </c>
      <c r="F363">
        <v>121.153846153846</v>
      </c>
      <c r="G363">
        <v>390.25</v>
      </c>
      <c r="H363">
        <v>2</v>
      </c>
      <c r="I363">
        <v>70</v>
      </c>
      <c r="J363">
        <v>39</v>
      </c>
      <c r="K363">
        <v>298</v>
      </c>
      <c r="L363" s="2">
        <f t="shared" si="30"/>
        <v>2.5334868492179257E-3</v>
      </c>
      <c r="M363" s="2">
        <f t="shared" si="31"/>
        <v>1.9358437976075435E-2</v>
      </c>
      <c r="N363" s="2">
        <f t="shared" si="32"/>
        <v>259</v>
      </c>
      <c r="O363">
        <f t="shared" si="33"/>
        <v>1.6824951126857508E-2</v>
      </c>
    </row>
    <row r="364" spans="1:18" x14ac:dyDescent="0.3">
      <c r="A364">
        <v>0.59</v>
      </c>
      <c r="B364">
        <v>1.768</v>
      </c>
      <c r="C364">
        <v>150</v>
      </c>
      <c r="D364">
        <v>196.15</v>
      </c>
      <c r="E364">
        <v>121.15</v>
      </c>
      <c r="F364">
        <v>121.153846153846</v>
      </c>
      <c r="G364">
        <v>400</v>
      </c>
      <c r="H364">
        <v>2</v>
      </c>
      <c r="I364">
        <v>70</v>
      </c>
      <c r="J364">
        <v>39</v>
      </c>
      <c r="K364">
        <v>301</v>
      </c>
      <c r="L364" s="2">
        <f t="shared" si="30"/>
        <v>2.5334868492179257E-3</v>
      </c>
      <c r="M364" s="2">
        <f t="shared" si="31"/>
        <v>1.9553321579861428E-2</v>
      </c>
      <c r="N364" s="2">
        <f t="shared" si="32"/>
        <v>262</v>
      </c>
      <c r="O364">
        <f t="shared" si="33"/>
        <v>1.7019834730643502E-2</v>
      </c>
    </row>
    <row r="365" spans="1:18" x14ac:dyDescent="0.3">
      <c r="A365">
        <v>0.59</v>
      </c>
      <c r="B365">
        <v>1.768</v>
      </c>
      <c r="C365">
        <v>150</v>
      </c>
      <c r="D365">
        <v>196.15</v>
      </c>
      <c r="E365">
        <v>121.15</v>
      </c>
      <c r="F365">
        <v>121.153846153846</v>
      </c>
      <c r="G365">
        <v>390.25</v>
      </c>
      <c r="H365">
        <v>2</v>
      </c>
      <c r="I365">
        <v>70</v>
      </c>
      <c r="J365">
        <v>39</v>
      </c>
      <c r="K365">
        <v>298</v>
      </c>
      <c r="L365" s="2">
        <f t="shared" si="30"/>
        <v>2.5334868492179257E-3</v>
      </c>
      <c r="M365" s="2">
        <f t="shared" si="31"/>
        <v>1.9358437976075435E-2</v>
      </c>
      <c r="N365" s="2">
        <f t="shared" si="32"/>
        <v>259</v>
      </c>
      <c r="O365">
        <f t="shared" si="33"/>
        <v>1.6824951126857508E-2</v>
      </c>
    </row>
    <row r="367" spans="1:18" x14ac:dyDescent="0.3">
      <c r="A367" t="s">
        <v>52</v>
      </c>
    </row>
    <row r="368" spans="1:18" x14ac:dyDescent="0.3">
      <c r="A368" t="s">
        <v>2</v>
      </c>
      <c r="B368" t="s">
        <v>3</v>
      </c>
      <c r="C368" t="s">
        <v>4</v>
      </c>
      <c r="D368" t="s">
        <v>5</v>
      </c>
      <c r="E368" t="s">
        <v>6</v>
      </c>
      <c r="F368" t="s">
        <v>7</v>
      </c>
      <c r="G368" t="s">
        <v>8</v>
      </c>
      <c r="H368" t="s">
        <v>9</v>
      </c>
      <c r="I368" t="s">
        <v>10</v>
      </c>
      <c r="J368" t="s">
        <v>11</v>
      </c>
      <c r="K368" t="s">
        <v>53</v>
      </c>
      <c r="L368" t="s">
        <v>54</v>
      </c>
      <c r="M368" t="s">
        <v>55</v>
      </c>
      <c r="N368" t="s">
        <v>17</v>
      </c>
      <c r="O368" t="s">
        <v>14</v>
      </c>
      <c r="P368" t="s">
        <v>22</v>
      </c>
      <c r="Q368" t="s">
        <v>23</v>
      </c>
      <c r="R368" t="s">
        <v>62</v>
      </c>
    </row>
    <row r="369" spans="1:18" x14ac:dyDescent="0.3">
      <c r="A369">
        <v>0.59</v>
      </c>
      <c r="B369">
        <v>1.768</v>
      </c>
      <c r="C369">
        <v>150</v>
      </c>
      <c r="D369">
        <v>196.15</v>
      </c>
      <c r="E369">
        <v>121.15</v>
      </c>
      <c r="F369">
        <v>121.153846153846</v>
      </c>
      <c r="G369">
        <v>10</v>
      </c>
      <c r="H369">
        <v>2</v>
      </c>
      <c r="I369">
        <v>20</v>
      </c>
      <c r="J369">
        <v>18</v>
      </c>
      <c r="K369">
        <v>38</v>
      </c>
      <c r="L369">
        <v>18</v>
      </c>
      <c r="M369">
        <v>38</v>
      </c>
      <c r="N369" s="2">
        <f>J369/(PI()*I369^2)</f>
        <v>1.4323944878270579E-2</v>
      </c>
      <c r="O369" s="2">
        <f>K369/(PI()*I369^2)</f>
        <v>3.0239439187460113E-2</v>
      </c>
      <c r="P369" s="2">
        <f>K369-J369</f>
        <v>20</v>
      </c>
      <c r="Q369">
        <f>(K369-J369)/(PI()*I369^2)</f>
        <v>1.5915494309189534E-2</v>
      </c>
      <c r="R369">
        <f>SUM(F369:G369,C369)</f>
        <v>281.15384615384602</v>
      </c>
    </row>
    <row r="370" spans="1:18" x14ac:dyDescent="0.3">
      <c r="A370">
        <v>0.59</v>
      </c>
      <c r="B370">
        <v>1.768</v>
      </c>
      <c r="C370">
        <v>150</v>
      </c>
      <c r="D370">
        <v>196.15</v>
      </c>
      <c r="E370">
        <v>121.15</v>
      </c>
      <c r="F370">
        <v>121.153846153846</v>
      </c>
      <c r="G370">
        <v>53.3333333333333</v>
      </c>
      <c r="H370">
        <v>2</v>
      </c>
      <c r="I370">
        <v>20</v>
      </c>
      <c r="J370">
        <v>12</v>
      </c>
      <c r="K370">
        <v>37</v>
      </c>
      <c r="L370">
        <v>12</v>
      </c>
      <c r="M370">
        <v>37</v>
      </c>
      <c r="N370" s="2">
        <f t="shared" ref="N370:N401" si="34">J370/(PI()*I370^2)</f>
        <v>9.5492965855137196E-3</v>
      </c>
      <c r="O370" s="2">
        <f t="shared" ref="O370:O401" si="35">K370/(PI()*I370^2)</f>
        <v>2.9443664472000638E-2</v>
      </c>
      <c r="P370" s="2">
        <f t="shared" ref="P370:P401" si="36">K370-J370</f>
        <v>25</v>
      </c>
      <c r="Q370">
        <f t="shared" ref="Q370:Q401" si="37">(K370-J370)/(PI()*I370^2)</f>
        <v>1.9894367886486918E-2</v>
      </c>
      <c r="R370">
        <f t="shared" ref="R370:R401" si="38">SUM(F370:G370,C370)</f>
        <v>324.48717948717933</v>
      </c>
    </row>
    <row r="371" spans="1:18" x14ac:dyDescent="0.3">
      <c r="A371">
        <v>0.59</v>
      </c>
      <c r="B371">
        <v>1.768</v>
      </c>
      <c r="C371">
        <v>150</v>
      </c>
      <c r="D371">
        <v>196.15</v>
      </c>
      <c r="E371">
        <v>121.15</v>
      </c>
      <c r="F371">
        <v>121.153846153846</v>
      </c>
      <c r="G371">
        <v>96.6666666666666</v>
      </c>
      <c r="H371">
        <v>2</v>
      </c>
      <c r="I371">
        <v>20</v>
      </c>
      <c r="J371">
        <v>10</v>
      </c>
      <c r="K371">
        <v>94</v>
      </c>
      <c r="L371">
        <v>10</v>
      </c>
      <c r="M371">
        <v>94</v>
      </c>
      <c r="N371" s="2">
        <f t="shared" si="34"/>
        <v>7.9577471545947669E-3</v>
      </c>
      <c r="O371" s="2">
        <f t="shared" si="35"/>
        <v>7.4802823253190806E-2</v>
      </c>
      <c r="P371" s="2">
        <f t="shared" si="36"/>
        <v>84</v>
      </c>
      <c r="Q371">
        <f t="shared" si="37"/>
        <v>6.6845076098596037E-2</v>
      </c>
      <c r="R371">
        <f t="shared" si="38"/>
        <v>367.82051282051259</v>
      </c>
    </row>
    <row r="372" spans="1:18" x14ac:dyDescent="0.3">
      <c r="A372">
        <v>0.59</v>
      </c>
      <c r="B372">
        <v>1.768</v>
      </c>
      <c r="C372">
        <v>150</v>
      </c>
      <c r="D372">
        <v>196.15</v>
      </c>
      <c r="E372">
        <v>121.15</v>
      </c>
      <c r="F372">
        <v>121.153846153846</v>
      </c>
      <c r="G372">
        <v>140</v>
      </c>
      <c r="H372">
        <v>2</v>
      </c>
      <c r="I372">
        <v>20</v>
      </c>
      <c r="J372">
        <v>7</v>
      </c>
      <c r="K372">
        <v>119</v>
      </c>
      <c r="L372">
        <v>7</v>
      </c>
      <c r="M372">
        <v>119</v>
      </c>
      <c r="N372" s="2">
        <f t="shared" si="34"/>
        <v>5.570423008216337E-3</v>
      </c>
      <c r="O372" s="2">
        <f t="shared" si="35"/>
        <v>9.4697191139677728E-2</v>
      </c>
      <c r="P372" s="2">
        <f t="shared" si="36"/>
        <v>112</v>
      </c>
      <c r="Q372">
        <f t="shared" si="37"/>
        <v>8.9126768131461392E-2</v>
      </c>
      <c r="R372">
        <f t="shared" si="38"/>
        <v>411.15384615384602</v>
      </c>
    </row>
    <row r="373" spans="1:18" x14ac:dyDescent="0.3">
      <c r="A373">
        <v>0.59</v>
      </c>
      <c r="B373">
        <v>1.768</v>
      </c>
      <c r="C373">
        <v>150</v>
      </c>
      <c r="D373">
        <v>196.15</v>
      </c>
      <c r="E373">
        <v>121.15</v>
      </c>
      <c r="F373">
        <v>121.153846153846</v>
      </c>
      <c r="G373">
        <v>183.333333333333</v>
      </c>
      <c r="H373">
        <v>2</v>
      </c>
      <c r="I373">
        <v>20</v>
      </c>
      <c r="J373">
        <v>5</v>
      </c>
      <c r="K373">
        <v>120</v>
      </c>
      <c r="L373">
        <v>5</v>
      </c>
      <c r="M373">
        <v>120</v>
      </c>
      <c r="N373" s="2">
        <f t="shared" si="34"/>
        <v>3.9788735772973835E-3</v>
      </c>
      <c r="O373" s="2">
        <f t="shared" si="35"/>
        <v>9.5492965855137196E-2</v>
      </c>
      <c r="P373" s="2">
        <f t="shared" si="36"/>
        <v>115</v>
      </c>
      <c r="Q373">
        <f t="shared" si="37"/>
        <v>9.1514092277839812E-2</v>
      </c>
      <c r="R373">
        <f t="shared" si="38"/>
        <v>454.48717948717899</v>
      </c>
    </row>
    <row r="374" spans="1:18" x14ac:dyDescent="0.3">
      <c r="A374">
        <v>0.59</v>
      </c>
      <c r="B374">
        <v>1.768</v>
      </c>
      <c r="C374">
        <v>150</v>
      </c>
      <c r="D374">
        <v>196.15</v>
      </c>
      <c r="E374">
        <v>121.15</v>
      </c>
      <c r="F374">
        <v>121.153846153846</v>
      </c>
      <c r="G374">
        <v>226.666666666666</v>
      </c>
      <c r="H374">
        <v>2</v>
      </c>
      <c r="I374">
        <v>20</v>
      </c>
      <c r="J374">
        <v>5</v>
      </c>
      <c r="K374">
        <v>149</v>
      </c>
      <c r="L374">
        <v>5</v>
      </c>
      <c r="M374">
        <v>149</v>
      </c>
      <c r="N374" s="2">
        <f t="shared" si="34"/>
        <v>3.9788735772973835E-3</v>
      </c>
      <c r="O374" s="2">
        <f t="shared" si="35"/>
        <v>0.11857043260346202</v>
      </c>
      <c r="P374" s="2">
        <f t="shared" si="36"/>
        <v>144</v>
      </c>
      <c r="Q374">
        <f t="shared" si="37"/>
        <v>0.11459155902616464</v>
      </c>
      <c r="R374">
        <f t="shared" si="38"/>
        <v>497.82051282051202</v>
      </c>
    </row>
    <row r="375" spans="1:18" x14ac:dyDescent="0.3">
      <c r="A375">
        <v>0.59</v>
      </c>
      <c r="B375">
        <v>1.768</v>
      </c>
      <c r="C375">
        <v>150</v>
      </c>
      <c r="D375">
        <v>196.15</v>
      </c>
      <c r="E375">
        <v>121.15</v>
      </c>
      <c r="F375">
        <v>121.153846153846</v>
      </c>
      <c r="G375">
        <v>270</v>
      </c>
      <c r="H375">
        <v>2</v>
      </c>
      <c r="I375">
        <v>20</v>
      </c>
      <c r="J375">
        <v>5</v>
      </c>
      <c r="K375">
        <v>167</v>
      </c>
      <c r="L375">
        <v>5</v>
      </c>
      <c r="M375">
        <v>167</v>
      </c>
      <c r="N375" s="2">
        <f t="shared" si="34"/>
        <v>3.9788735772973835E-3</v>
      </c>
      <c r="O375" s="2">
        <f t="shared" si="35"/>
        <v>0.13289437748173261</v>
      </c>
      <c r="P375" s="2">
        <f t="shared" si="36"/>
        <v>162</v>
      </c>
      <c r="Q375">
        <f t="shared" si="37"/>
        <v>0.12891550390443521</v>
      </c>
      <c r="R375">
        <f t="shared" si="38"/>
        <v>541.15384615384596</v>
      </c>
    </row>
    <row r="376" spans="1:18" x14ac:dyDescent="0.3">
      <c r="A376">
        <v>0.59</v>
      </c>
      <c r="B376">
        <v>1.768</v>
      </c>
      <c r="C376">
        <v>150</v>
      </c>
      <c r="D376">
        <v>196.15</v>
      </c>
      <c r="E376">
        <v>121.15</v>
      </c>
      <c r="F376">
        <v>121.153846153846</v>
      </c>
      <c r="G376">
        <v>313.33333333333297</v>
      </c>
      <c r="H376">
        <v>2</v>
      </c>
      <c r="I376">
        <v>20</v>
      </c>
      <c r="J376">
        <v>4</v>
      </c>
      <c r="K376">
        <v>149</v>
      </c>
      <c r="L376">
        <v>4</v>
      </c>
      <c r="M376">
        <v>149</v>
      </c>
      <c r="N376" s="2">
        <f t="shared" si="34"/>
        <v>3.1830988618379067E-3</v>
      </c>
      <c r="O376" s="2">
        <f t="shared" si="35"/>
        <v>0.11857043260346202</v>
      </c>
      <c r="P376" s="2">
        <f t="shared" si="36"/>
        <v>145</v>
      </c>
      <c r="Q376">
        <f t="shared" si="37"/>
        <v>0.11538733374162412</v>
      </c>
      <c r="R376">
        <f t="shared" si="38"/>
        <v>584.48717948717899</v>
      </c>
    </row>
    <row r="377" spans="1:18" x14ac:dyDescent="0.3">
      <c r="A377">
        <v>0.59</v>
      </c>
      <c r="B377">
        <v>1.768</v>
      </c>
      <c r="C377">
        <v>150</v>
      </c>
      <c r="D377">
        <v>196.15</v>
      </c>
      <c r="E377">
        <v>121.15</v>
      </c>
      <c r="F377">
        <v>121.153846153846</v>
      </c>
      <c r="G377">
        <v>356.666666666666</v>
      </c>
      <c r="H377">
        <v>2</v>
      </c>
      <c r="I377">
        <v>20</v>
      </c>
      <c r="J377">
        <v>4</v>
      </c>
      <c r="K377">
        <v>155</v>
      </c>
      <c r="L377">
        <v>4</v>
      </c>
      <c r="M377">
        <v>155</v>
      </c>
      <c r="N377" s="2">
        <f t="shared" si="34"/>
        <v>3.1830988618379067E-3</v>
      </c>
      <c r="O377" s="2">
        <f t="shared" si="35"/>
        <v>0.12334508089621889</v>
      </c>
      <c r="P377" s="2">
        <f t="shared" si="36"/>
        <v>151</v>
      </c>
      <c r="Q377">
        <f t="shared" si="37"/>
        <v>0.12016198203438098</v>
      </c>
      <c r="R377">
        <f t="shared" si="38"/>
        <v>627.82051282051202</v>
      </c>
    </row>
    <row r="378" spans="1:18" x14ac:dyDescent="0.3">
      <c r="A378">
        <v>0.59</v>
      </c>
      <c r="B378">
        <v>1.768</v>
      </c>
      <c r="C378">
        <v>150</v>
      </c>
      <c r="D378">
        <v>196.15</v>
      </c>
      <c r="E378">
        <v>121.15</v>
      </c>
      <c r="F378">
        <v>121.153846153846</v>
      </c>
      <c r="G378">
        <v>400</v>
      </c>
      <c r="H378">
        <v>2</v>
      </c>
      <c r="I378">
        <v>20</v>
      </c>
      <c r="J378">
        <v>4</v>
      </c>
      <c r="K378">
        <v>147</v>
      </c>
      <c r="L378">
        <v>4</v>
      </c>
      <c r="M378">
        <v>147</v>
      </c>
      <c r="N378" s="2">
        <f t="shared" si="34"/>
        <v>3.1830988618379067E-3</v>
      </c>
      <c r="O378" s="2">
        <f t="shared" si="35"/>
        <v>0.11697888317254307</v>
      </c>
      <c r="P378" s="2">
        <f t="shared" si="36"/>
        <v>143</v>
      </c>
      <c r="Q378">
        <f t="shared" si="37"/>
        <v>0.11379578431070517</v>
      </c>
      <c r="R378">
        <f t="shared" si="38"/>
        <v>671.15384615384596</v>
      </c>
    </row>
    <row r="379" spans="1:18" x14ac:dyDescent="0.3">
      <c r="A379">
        <v>0.59</v>
      </c>
      <c r="B379">
        <v>1.768</v>
      </c>
      <c r="C379">
        <v>150</v>
      </c>
      <c r="D379">
        <v>196.15</v>
      </c>
      <c r="E379">
        <v>121.15</v>
      </c>
      <c r="F379">
        <v>121.153846153846</v>
      </c>
      <c r="G379">
        <v>53.3333333333333</v>
      </c>
      <c r="H379">
        <v>2</v>
      </c>
      <c r="I379">
        <v>20</v>
      </c>
      <c r="J379">
        <v>12</v>
      </c>
      <c r="K379">
        <v>37</v>
      </c>
      <c r="L379">
        <v>12</v>
      </c>
      <c r="M379">
        <v>37</v>
      </c>
      <c r="N379" s="2">
        <f t="shared" si="34"/>
        <v>9.5492965855137196E-3</v>
      </c>
      <c r="O379" s="2">
        <f t="shared" si="35"/>
        <v>2.9443664472000638E-2</v>
      </c>
      <c r="P379" s="2">
        <f t="shared" si="36"/>
        <v>25</v>
      </c>
      <c r="Q379">
        <f t="shared" si="37"/>
        <v>1.9894367886486918E-2</v>
      </c>
      <c r="R379">
        <f t="shared" si="38"/>
        <v>324.48717948717933</v>
      </c>
    </row>
    <row r="380" spans="1:18" x14ac:dyDescent="0.3">
      <c r="A380">
        <v>0.59</v>
      </c>
      <c r="B380">
        <v>1.768</v>
      </c>
      <c r="C380">
        <v>150</v>
      </c>
      <c r="D380">
        <v>196.15</v>
      </c>
      <c r="E380">
        <v>121.15</v>
      </c>
      <c r="F380">
        <v>121.153846153846</v>
      </c>
      <c r="G380">
        <v>10</v>
      </c>
      <c r="H380">
        <v>2</v>
      </c>
      <c r="I380">
        <v>45</v>
      </c>
      <c r="J380">
        <v>70</v>
      </c>
      <c r="K380">
        <v>277</v>
      </c>
      <c r="L380">
        <v>70</v>
      </c>
      <c r="M380">
        <v>277</v>
      </c>
      <c r="N380" s="2">
        <f t="shared" si="34"/>
        <v>1.1003304707587827E-2</v>
      </c>
      <c r="O380" s="2">
        <f t="shared" si="35"/>
        <v>4.3541648628597544E-2</v>
      </c>
      <c r="P380" s="2">
        <f t="shared" si="36"/>
        <v>207</v>
      </c>
      <c r="Q380">
        <f t="shared" si="37"/>
        <v>3.2538343921009717E-2</v>
      </c>
      <c r="R380">
        <f t="shared" si="38"/>
        <v>281.15384615384602</v>
      </c>
    </row>
    <row r="381" spans="1:18" x14ac:dyDescent="0.3">
      <c r="A381">
        <v>0.59</v>
      </c>
      <c r="B381">
        <v>1.768</v>
      </c>
      <c r="C381">
        <v>150</v>
      </c>
      <c r="D381">
        <v>196.15</v>
      </c>
      <c r="E381">
        <v>121.15</v>
      </c>
      <c r="F381">
        <v>121.153846153846</v>
      </c>
      <c r="G381">
        <v>53.3333333333333</v>
      </c>
      <c r="H381">
        <v>2</v>
      </c>
      <c r="I381">
        <v>45</v>
      </c>
      <c r="J381">
        <v>55</v>
      </c>
      <c r="K381">
        <v>339</v>
      </c>
      <c r="L381">
        <v>55</v>
      </c>
      <c r="M381">
        <v>339</v>
      </c>
      <c r="N381" s="2">
        <f t="shared" si="34"/>
        <v>8.645453698819007E-3</v>
      </c>
      <c r="O381" s="2">
        <f t="shared" si="35"/>
        <v>5.3287432798175334E-2</v>
      </c>
      <c r="P381" s="2">
        <f t="shared" si="36"/>
        <v>284</v>
      </c>
      <c r="Q381">
        <f t="shared" si="37"/>
        <v>4.4641979099356327E-2</v>
      </c>
      <c r="R381">
        <f t="shared" si="38"/>
        <v>324.48717948717933</v>
      </c>
    </row>
    <row r="382" spans="1:18" x14ac:dyDescent="0.3">
      <c r="A382">
        <v>0.59</v>
      </c>
      <c r="B382">
        <v>1.768</v>
      </c>
      <c r="C382">
        <v>150</v>
      </c>
      <c r="D382">
        <v>196.15</v>
      </c>
      <c r="E382">
        <v>121.15</v>
      </c>
      <c r="F382">
        <v>121.153846153846</v>
      </c>
      <c r="G382">
        <v>96.6666666666666</v>
      </c>
      <c r="H382">
        <v>2</v>
      </c>
      <c r="I382">
        <v>45</v>
      </c>
      <c r="J382">
        <v>48</v>
      </c>
      <c r="K382">
        <v>379</v>
      </c>
      <c r="L382">
        <v>48</v>
      </c>
      <c r="M382">
        <v>379</v>
      </c>
      <c r="N382" s="2">
        <f t="shared" si="34"/>
        <v>7.5451232280602243E-3</v>
      </c>
      <c r="O382" s="2">
        <f t="shared" si="35"/>
        <v>5.9575035488225521E-2</v>
      </c>
      <c r="P382" s="2">
        <f t="shared" si="36"/>
        <v>331</v>
      </c>
      <c r="Q382">
        <f t="shared" si="37"/>
        <v>5.2029912260165297E-2</v>
      </c>
      <c r="R382">
        <f t="shared" si="38"/>
        <v>367.82051282051259</v>
      </c>
    </row>
    <row r="383" spans="1:18" x14ac:dyDescent="0.3">
      <c r="A383">
        <v>0.59</v>
      </c>
      <c r="B383">
        <v>1.768</v>
      </c>
      <c r="C383">
        <v>150</v>
      </c>
      <c r="D383">
        <v>196.15</v>
      </c>
      <c r="E383">
        <v>121.15</v>
      </c>
      <c r="F383">
        <v>121.153846153846</v>
      </c>
      <c r="G383">
        <v>140</v>
      </c>
      <c r="H383">
        <v>2</v>
      </c>
      <c r="I383">
        <v>45</v>
      </c>
      <c r="J383">
        <v>42</v>
      </c>
      <c r="K383">
        <v>372</v>
      </c>
      <c r="L383">
        <v>42</v>
      </c>
      <c r="M383">
        <v>372</v>
      </c>
      <c r="N383" s="2">
        <f t="shared" si="34"/>
        <v>6.6019828245526962E-3</v>
      </c>
      <c r="O383" s="2">
        <f t="shared" si="35"/>
        <v>5.8474705017466738E-2</v>
      </c>
      <c r="P383" s="2">
        <f t="shared" si="36"/>
        <v>330</v>
      </c>
      <c r="Q383">
        <f t="shared" si="37"/>
        <v>5.1872722192914042E-2</v>
      </c>
      <c r="R383">
        <f t="shared" si="38"/>
        <v>411.15384615384602</v>
      </c>
    </row>
    <row r="384" spans="1:18" x14ac:dyDescent="0.3">
      <c r="A384">
        <v>0.59</v>
      </c>
      <c r="B384">
        <v>1.768</v>
      </c>
      <c r="C384">
        <v>150</v>
      </c>
      <c r="D384">
        <v>196.15</v>
      </c>
      <c r="E384">
        <v>121.15</v>
      </c>
      <c r="F384">
        <v>121.153846153846</v>
      </c>
      <c r="G384">
        <v>183.333333333333</v>
      </c>
      <c r="H384">
        <v>2</v>
      </c>
      <c r="I384">
        <v>45</v>
      </c>
      <c r="J384">
        <v>37</v>
      </c>
      <c r="K384">
        <v>345</v>
      </c>
      <c r="L384">
        <v>37</v>
      </c>
      <c r="M384">
        <v>345</v>
      </c>
      <c r="N384" s="2">
        <f t="shared" si="34"/>
        <v>5.8160324882964229E-3</v>
      </c>
      <c r="O384" s="2">
        <f t="shared" si="35"/>
        <v>5.4230573201682862E-2</v>
      </c>
      <c r="P384" s="2">
        <f t="shared" si="36"/>
        <v>308</v>
      </c>
      <c r="Q384">
        <f t="shared" si="37"/>
        <v>4.8414540713386439E-2</v>
      </c>
      <c r="R384">
        <f t="shared" si="38"/>
        <v>454.48717948717899</v>
      </c>
    </row>
    <row r="385" spans="1:18" x14ac:dyDescent="0.3">
      <c r="A385">
        <v>0.59</v>
      </c>
      <c r="B385">
        <v>1.768</v>
      </c>
      <c r="C385">
        <v>150</v>
      </c>
      <c r="D385">
        <v>196.15</v>
      </c>
      <c r="E385">
        <v>121.15</v>
      </c>
      <c r="F385">
        <v>121.153846153846</v>
      </c>
      <c r="G385">
        <v>226.666666666666</v>
      </c>
      <c r="H385">
        <v>2</v>
      </c>
      <c r="I385">
        <v>45</v>
      </c>
      <c r="J385">
        <v>32</v>
      </c>
      <c r="K385">
        <v>345</v>
      </c>
      <c r="L385">
        <v>32</v>
      </c>
      <c r="M385">
        <v>345</v>
      </c>
      <c r="N385" s="2">
        <f t="shared" si="34"/>
        <v>5.0300821520401495E-3</v>
      </c>
      <c r="O385" s="2">
        <f t="shared" si="35"/>
        <v>5.4230573201682862E-2</v>
      </c>
      <c r="P385" s="2">
        <f t="shared" si="36"/>
        <v>313</v>
      </c>
      <c r="Q385">
        <f t="shared" si="37"/>
        <v>4.9200491049642713E-2</v>
      </c>
      <c r="R385">
        <f t="shared" si="38"/>
        <v>497.82051282051202</v>
      </c>
    </row>
    <row r="386" spans="1:18" x14ac:dyDescent="0.3">
      <c r="A386">
        <v>0.59</v>
      </c>
      <c r="B386">
        <v>1.768</v>
      </c>
      <c r="C386">
        <v>150</v>
      </c>
      <c r="D386">
        <v>196.15</v>
      </c>
      <c r="E386">
        <v>121.15</v>
      </c>
      <c r="F386">
        <v>121.153846153846</v>
      </c>
      <c r="G386">
        <v>270</v>
      </c>
      <c r="H386">
        <v>2</v>
      </c>
      <c r="I386">
        <v>45</v>
      </c>
      <c r="J386">
        <v>27</v>
      </c>
      <c r="K386">
        <v>331</v>
      </c>
      <c r="L386">
        <v>27</v>
      </c>
      <c r="M386">
        <v>331</v>
      </c>
      <c r="N386" s="2">
        <f t="shared" si="34"/>
        <v>4.2441318157838762E-3</v>
      </c>
      <c r="O386" s="2">
        <f t="shared" si="35"/>
        <v>5.2029912260165297E-2</v>
      </c>
      <c r="P386" s="2">
        <f t="shared" si="36"/>
        <v>304</v>
      </c>
      <c r="Q386">
        <f t="shared" si="37"/>
        <v>4.778578044438142E-2</v>
      </c>
      <c r="R386">
        <f t="shared" si="38"/>
        <v>541.15384615384596</v>
      </c>
    </row>
    <row r="387" spans="1:18" x14ac:dyDescent="0.3">
      <c r="A387">
        <v>0.59</v>
      </c>
      <c r="B387">
        <v>1.768</v>
      </c>
      <c r="C387">
        <v>150</v>
      </c>
      <c r="D387">
        <v>196.15</v>
      </c>
      <c r="E387">
        <v>121.15</v>
      </c>
      <c r="F387">
        <v>121.153846153846</v>
      </c>
      <c r="G387">
        <v>313.33333333333297</v>
      </c>
      <c r="H387">
        <v>2</v>
      </c>
      <c r="I387">
        <v>45</v>
      </c>
      <c r="J387">
        <v>26</v>
      </c>
      <c r="K387">
        <v>304</v>
      </c>
      <c r="L387">
        <v>26</v>
      </c>
      <c r="M387">
        <v>304</v>
      </c>
      <c r="N387" s="2">
        <f t="shared" si="34"/>
        <v>4.0869417485326215E-3</v>
      </c>
      <c r="O387" s="2">
        <f t="shared" si="35"/>
        <v>4.778578044438142E-2</v>
      </c>
      <c r="P387" s="2">
        <f t="shared" si="36"/>
        <v>278</v>
      </c>
      <c r="Q387">
        <f t="shared" si="37"/>
        <v>4.3698838695848799E-2</v>
      </c>
      <c r="R387">
        <f t="shared" si="38"/>
        <v>584.48717948717899</v>
      </c>
    </row>
    <row r="388" spans="1:18" x14ac:dyDescent="0.3">
      <c r="A388">
        <v>0.59</v>
      </c>
      <c r="B388">
        <v>1.768</v>
      </c>
      <c r="C388">
        <v>150</v>
      </c>
      <c r="D388">
        <v>196.15</v>
      </c>
      <c r="E388">
        <v>121.15</v>
      </c>
      <c r="F388">
        <v>121.153846153846</v>
      </c>
      <c r="G388">
        <v>356.666666666666</v>
      </c>
      <c r="H388">
        <v>2</v>
      </c>
      <c r="I388">
        <v>45</v>
      </c>
      <c r="J388">
        <v>20</v>
      </c>
      <c r="K388">
        <v>301</v>
      </c>
      <c r="L388">
        <v>20</v>
      </c>
      <c r="M388">
        <v>301</v>
      </c>
      <c r="N388" s="2">
        <f t="shared" si="34"/>
        <v>3.1438013450250935E-3</v>
      </c>
      <c r="O388" s="2">
        <f t="shared" si="35"/>
        <v>4.7314210242627656E-2</v>
      </c>
      <c r="P388" s="2">
        <f t="shared" si="36"/>
        <v>281</v>
      </c>
      <c r="Q388">
        <f t="shared" si="37"/>
        <v>4.4170408897602563E-2</v>
      </c>
      <c r="R388">
        <f t="shared" si="38"/>
        <v>627.82051282051202</v>
      </c>
    </row>
    <row r="389" spans="1:18" x14ac:dyDescent="0.3">
      <c r="A389">
        <v>0.59</v>
      </c>
      <c r="B389">
        <v>1.768</v>
      </c>
      <c r="C389">
        <v>150</v>
      </c>
      <c r="D389">
        <v>196.15</v>
      </c>
      <c r="E389">
        <v>121.15</v>
      </c>
      <c r="F389">
        <v>121.153846153846</v>
      </c>
      <c r="G389">
        <v>400</v>
      </c>
      <c r="H389">
        <v>2</v>
      </c>
      <c r="I389">
        <v>45</v>
      </c>
      <c r="J389">
        <v>19</v>
      </c>
      <c r="K389">
        <v>275</v>
      </c>
      <c r="L389">
        <v>19</v>
      </c>
      <c r="M389">
        <v>275</v>
      </c>
      <c r="N389" s="2">
        <f t="shared" si="34"/>
        <v>2.9866112777738388E-3</v>
      </c>
      <c r="O389" s="2">
        <f t="shared" si="35"/>
        <v>4.3227268494095035E-2</v>
      </c>
      <c r="P389" s="2">
        <f t="shared" si="36"/>
        <v>256</v>
      </c>
      <c r="Q389">
        <f t="shared" si="37"/>
        <v>4.0240657216321196E-2</v>
      </c>
      <c r="R389">
        <f t="shared" si="38"/>
        <v>671.15384615384596</v>
      </c>
    </row>
    <row r="390" spans="1:18" x14ac:dyDescent="0.3">
      <c r="A390">
        <v>0.59</v>
      </c>
      <c r="B390">
        <v>1.768</v>
      </c>
      <c r="C390">
        <v>150</v>
      </c>
      <c r="D390">
        <v>196.15</v>
      </c>
      <c r="E390">
        <v>121.15</v>
      </c>
      <c r="F390">
        <v>121.153846153846</v>
      </c>
      <c r="G390">
        <v>400</v>
      </c>
      <c r="H390">
        <v>2</v>
      </c>
      <c r="I390">
        <v>45</v>
      </c>
      <c r="J390">
        <v>19</v>
      </c>
      <c r="K390">
        <v>275</v>
      </c>
      <c r="L390">
        <v>19</v>
      </c>
      <c r="M390">
        <v>275</v>
      </c>
      <c r="N390" s="2">
        <f t="shared" si="34"/>
        <v>2.9866112777738388E-3</v>
      </c>
      <c r="O390" s="2">
        <f t="shared" si="35"/>
        <v>4.3227268494095035E-2</v>
      </c>
      <c r="P390" s="2">
        <f t="shared" si="36"/>
        <v>256</v>
      </c>
      <c r="Q390">
        <f t="shared" si="37"/>
        <v>4.0240657216321196E-2</v>
      </c>
      <c r="R390">
        <f t="shared" si="38"/>
        <v>671.15384615384596</v>
      </c>
    </row>
    <row r="391" spans="1:18" x14ac:dyDescent="0.3">
      <c r="A391">
        <v>0.59</v>
      </c>
      <c r="B391">
        <v>1.768</v>
      </c>
      <c r="C391">
        <v>150</v>
      </c>
      <c r="D391">
        <v>196.15</v>
      </c>
      <c r="E391">
        <v>121.15</v>
      </c>
      <c r="F391">
        <v>121.153846153846</v>
      </c>
      <c r="G391">
        <v>10</v>
      </c>
      <c r="H391">
        <v>2</v>
      </c>
      <c r="I391">
        <v>70</v>
      </c>
      <c r="J391">
        <v>153</v>
      </c>
      <c r="K391">
        <v>376</v>
      </c>
      <c r="L391">
        <v>153</v>
      </c>
      <c r="M391">
        <v>376</v>
      </c>
      <c r="N391" s="2">
        <f t="shared" si="34"/>
        <v>9.9390637930857097E-3</v>
      </c>
      <c r="O391" s="2">
        <f t="shared" si="35"/>
        <v>2.4425411674511285E-2</v>
      </c>
      <c r="P391" s="2">
        <f t="shared" si="36"/>
        <v>223</v>
      </c>
      <c r="Q391">
        <f t="shared" si="37"/>
        <v>1.4486347881425577E-2</v>
      </c>
      <c r="R391">
        <f t="shared" si="38"/>
        <v>281.15384615384602</v>
      </c>
    </row>
    <row r="392" spans="1:18" x14ac:dyDescent="0.3">
      <c r="A392">
        <v>0.59</v>
      </c>
      <c r="B392">
        <v>1.768</v>
      </c>
      <c r="C392">
        <v>150</v>
      </c>
      <c r="D392">
        <v>196.15</v>
      </c>
      <c r="E392">
        <v>121.15</v>
      </c>
      <c r="F392">
        <v>121.153846153846</v>
      </c>
      <c r="G392">
        <v>53.3333333333333</v>
      </c>
      <c r="H392">
        <v>2</v>
      </c>
      <c r="I392">
        <v>70</v>
      </c>
      <c r="J392">
        <v>128</v>
      </c>
      <c r="K392">
        <v>348</v>
      </c>
      <c r="L392">
        <v>128</v>
      </c>
      <c r="M392">
        <v>348</v>
      </c>
      <c r="N392" s="2">
        <f t="shared" si="34"/>
        <v>8.3150337615357558E-3</v>
      </c>
      <c r="O392" s="2">
        <f t="shared" si="35"/>
        <v>2.2606498039175339E-2</v>
      </c>
      <c r="P392" s="2">
        <f t="shared" si="36"/>
        <v>220</v>
      </c>
      <c r="Q392">
        <f t="shared" si="37"/>
        <v>1.4291464277639582E-2</v>
      </c>
      <c r="R392">
        <f t="shared" si="38"/>
        <v>324.48717948717933</v>
      </c>
    </row>
    <row r="393" spans="1:18" x14ac:dyDescent="0.3">
      <c r="A393">
        <v>0.59</v>
      </c>
      <c r="B393">
        <v>1.768</v>
      </c>
      <c r="C393">
        <v>150</v>
      </c>
      <c r="D393">
        <v>196.15</v>
      </c>
      <c r="E393">
        <v>121.15</v>
      </c>
      <c r="F393">
        <v>121.153846153846</v>
      </c>
      <c r="G393">
        <v>96.6666666666666</v>
      </c>
      <c r="H393">
        <v>2</v>
      </c>
      <c r="I393">
        <v>70</v>
      </c>
      <c r="J393">
        <v>108</v>
      </c>
      <c r="K393">
        <v>382</v>
      </c>
      <c r="L393">
        <v>108</v>
      </c>
      <c r="M393">
        <v>382</v>
      </c>
      <c r="N393" s="2">
        <f t="shared" si="34"/>
        <v>7.0158097362957948E-3</v>
      </c>
      <c r="O393" s="2">
        <f t="shared" si="35"/>
        <v>2.4815178882083275E-2</v>
      </c>
      <c r="P393" s="2">
        <f t="shared" si="36"/>
        <v>274</v>
      </c>
      <c r="Q393">
        <f t="shared" si="37"/>
        <v>1.7799369145787478E-2</v>
      </c>
      <c r="R393">
        <f t="shared" si="38"/>
        <v>367.82051282051259</v>
      </c>
    </row>
    <row r="394" spans="1:18" x14ac:dyDescent="0.3">
      <c r="A394">
        <v>0.59</v>
      </c>
      <c r="B394">
        <v>1.768</v>
      </c>
      <c r="C394">
        <v>150</v>
      </c>
      <c r="D394">
        <v>196.15</v>
      </c>
      <c r="E394">
        <v>121.15</v>
      </c>
      <c r="F394">
        <v>121.153846153846</v>
      </c>
      <c r="G394">
        <v>140</v>
      </c>
      <c r="H394">
        <v>2</v>
      </c>
      <c r="I394">
        <v>70</v>
      </c>
      <c r="J394">
        <v>84</v>
      </c>
      <c r="K394">
        <v>384</v>
      </c>
      <c r="L394">
        <v>84</v>
      </c>
      <c r="M394">
        <v>384</v>
      </c>
      <c r="N394" s="2">
        <f t="shared" si="34"/>
        <v>5.4567409060078407E-3</v>
      </c>
      <c r="O394" s="2">
        <f t="shared" si="35"/>
        <v>2.4945101284607269E-2</v>
      </c>
      <c r="P394" s="2">
        <f t="shared" si="36"/>
        <v>300</v>
      </c>
      <c r="Q394">
        <f t="shared" si="37"/>
        <v>1.9488360378599429E-2</v>
      </c>
      <c r="R394">
        <f t="shared" si="38"/>
        <v>411.15384615384602</v>
      </c>
    </row>
    <row r="395" spans="1:18" x14ac:dyDescent="0.3">
      <c r="A395">
        <v>0.59</v>
      </c>
      <c r="B395">
        <v>1.768</v>
      </c>
      <c r="C395">
        <v>150</v>
      </c>
      <c r="D395">
        <v>196.15</v>
      </c>
      <c r="E395">
        <v>121.15</v>
      </c>
      <c r="F395">
        <v>121.153846153846</v>
      </c>
      <c r="G395">
        <v>183.333333333333</v>
      </c>
      <c r="H395">
        <v>2</v>
      </c>
      <c r="I395">
        <v>70</v>
      </c>
      <c r="J395">
        <v>67</v>
      </c>
      <c r="K395">
        <v>362</v>
      </c>
      <c r="L395">
        <v>67</v>
      </c>
      <c r="M395">
        <v>362</v>
      </c>
      <c r="N395" s="2">
        <f t="shared" si="34"/>
        <v>4.3524004845538729E-3</v>
      </c>
      <c r="O395" s="2">
        <f t="shared" si="35"/>
        <v>2.351595485684331E-2</v>
      </c>
      <c r="P395" s="2">
        <f t="shared" si="36"/>
        <v>295</v>
      </c>
      <c r="Q395">
        <f t="shared" si="37"/>
        <v>1.9163554372289438E-2</v>
      </c>
      <c r="R395">
        <f t="shared" si="38"/>
        <v>454.48717948717899</v>
      </c>
    </row>
    <row r="396" spans="1:18" x14ac:dyDescent="0.3">
      <c r="A396">
        <v>0.59</v>
      </c>
      <c r="B396">
        <v>1.768</v>
      </c>
      <c r="C396">
        <v>150</v>
      </c>
      <c r="D396">
        <v>196.15</v>
      </c>
      <c r="E396">
        <v>121.15</v>
      </c>
      <c r="F396">
        <v>121.153846153846</v>
      </c>
      <c r="G396">
        <v>226.666666666666</v>
      </c>
      <c r="H396">
        <v>2</v>
      </c>
      <c r="I396">
        <v>70</v>
      </c>
      <c r="J396">
        <v>59</v>
      </c>
      <c r="K396">
        <v>364</v>
      </c>
      <c r="L396">
        <v>59</v>
      </c>
      <c r="M396">
        <v>364</v>
      </c>
      <c r="N396" s="2">
        <f t="shared" si="34"/>
        <v>3.8327108744578876E-3</v>
      </c>
      <c r="O396" s="2">
        <f t="shared" si="35"/>
        <v>2.3645877259367308E-2</v>
      </c>
      <c r="P396" s="2">
        <f t="shared" si="36"/>
        <v>305</v>
      </c>
      <c r="Q396">
        <f t="shared" si="37"/>
        <v>1.981316638490942E-2</v>
      </c>
      <c r="R396">
        <f t="shared" si="38"/>
        <v>497.82051282051202</v>
      </c>
    </row>
    <row r="397" spans="1:18" x14ac:dyDescent="0.3">
      <c r="A397">
        <v>0.59</v>
      </c>
      <c r="B397">
        <v>1.768</v>
      </c>
      <c r="C397">
        <v>150</v>
      </c>
      <c r="D397">
        <v>196.15</v>
      </c>
      <c r="E397">
        <v>121.15</v>
      </c>
      <c r="F397">
        <v>121.153846153846</v>
      </c>
      <c r="G397">
        <v>270</v>
      </c>
      <c r="H397">
        <v>2</v>
      </c>
      <c r="I397">
        <v>70</v>
      </c>
      <c r="J397">
        <v>52</v>
      </c>
      <c r="K397">
        <v>353</v>
      </c>
      <c r="L397">
        <v>52</v>
      </c>
      <c r="M397">
        <v>353</v>
      </c>
      <c r="N397" s="2">
        <f t="shared" si="34"/>
        <v>3.3779824656239013E-3</v>
      </c>
      <c r="O397" s="2">
        <f t="shared" si="35"/>
        <v>2.293130404548533E-2</v>
      </c>
      <c r="P397" s="2">
        <f t="shared" si="36"/>
        <v>301</v>
      </c>
      <c r="Q397">
        <f t="shared" si="37"/>
        <v>1.9553321579861428E-2</v>
      </c>
      <c r="R397">
        <f t="shared" si="38"/>
        <v>541.15384615384596</v>
      </c>
    </row>
    <row r="398" spans="1:18" x14ac:dyDescent="0.3">
      <c r="A398">
        <v>0.59</v>
      </c>
      <c r="B398">
        <v>1.768</v>
      </c>
      <c r="C398">
        <v>150</v>
      </c>
      <c r="D398">
        <v>196.15</v>
      </c>
      <c r="E398">
        <v>121.15</v>
      </c>
      <c r="F398">
        <v>121.153846153846</v>
      </c>
      <c r="G398">
        <v>313.33333333333297</v>
      </c>
      <c r="H398">
        <v>2</v>
      </c>
      <c r="I398">
        <v>70</v>
      </c>
      <c r="J398">
        <v>44</v>
      </c>
      <c r="K398">
        <v>323</v>
      </c>
      <c r="L398">
        <v>44</v>
      </c>
      <c r="M398">
        <v>323</v>
      </c>
      <c r="N398" s="2">
        <f t="shared" si="34"/>
        <v>2.8582928555279164E-3</v>
      </c>
      <c r="O398" s="2">
        <f t="shared" si="35"/>
        <v>2.0982468007625387E-2</v>
      </c>
      <c r="P398" s="2">
        <f t="shared" si="36"/>
        <v>279</v>
      </c>
      <c r="Q398">
        <f t="shared" si="37"/>
        <v>1.8124175152097469E-2</v>
      </c>
      <c r="R398">
        <f t="shared" si="38"/>
        <v>584.48717948717899</v>
      </c>
    </row>
    <row r="399" spans="1:18" x14ac:dyDescent="0.3">
      <c r="A399">
        <v>0.59</v>
      </c>
      <c r="B399">
        <v>1.768</v>
      </c>
      <c r="C399">
        <v>150</v>
      </c>
      <c r="D399">
        <v>196.15</v>
      </c>
      <c r="E399">
        <v>121.15</v>
      </c>
      <c r="F399">
        <v>121.153846153846</v>
      </c>
      <c r="G399">
        <v>356.666666666666</v>
      </c>
      <c r="H399">
        <v>2</v>
      </c>
      <c r="I399">
        <v>70</v>
      </c>
      <c r="J399">
        <v>41</v>
      </c>
      <c r="K399">
        <v>326</v>
      </c>
      <c r="L399">
        <v>41</v>
      </c>
      <c r="M399">
        <v>326</v>
      </c>
      <c r="N399" s="2">
        <f t="shared" si="34"/>
        <v>2.6634092517419218E-3</v>
      </c>
      <c r="O399" s="2">
        <f t="shared" si="35"/>
        <v>2.117735161141138E-2</v>
      </c>
      <c r="P399" s="2">
        <f t="shared" si="36"/>
        <v>285</v>
      </c>
      <c r="Q399">
        <f t="shared" si="37"/>
        <v>1.8513942359669459E-2</v>
      </c>
      <c r="R399">
        <f t="shared" si="38"/>
        <v>627.82051282051202</v>
      </c>
    </row>
    <row r="400" spans="1:18" x14ac:dyDescent="0.3">
      <c r="A400">
        <v>0.59</v>
      </c>
      <c r="B400">
        <v>1.768</v>
      </c>
      <c r="C400">
        <v>150</v>
      </c>
      <c r="D400">
        <v>196.15</v>
      </c>
      <c r="E400">
        <v>121.15</v>
      </c>
      <c r="F400">
        <v>121.153846153846</v>
      </c>
      <c r="G400">
        <v>400</v>
      </c>
      <c r="H400">
        <v>2</v>
      </c>
      <c r="I400">
        <v>70</v>
      </c>
      <c r="J400">
        <v>39</v>
      </c>
      <c r="K400">
        <v>301</v>
      </c>
      <c r="L400">
        <v>39</v>
      </c>
      <c r="M400">
        <v>301</v>
      </c>
      <c r="N400" s="2">
        <f t="shared" si="34"/>
        <v>2.5334868492179257E-3</v>
      </c>
      <c r="O400" s="2">
        <f t="shared" si="35"/>
        <v>1.9553321579861428E-2</v>
      </c>
      <c r="P400" s="2">
        <f t="shared" si="36"/>
        <v>262</v>
      </c>
      <c r="Q400">
        <f t="shared" si="37"/>
        <v>1.7019834730643502E-2</v>
      </c>
      <c r="R400">
        <f t="shared" si="38"/>
        <v>671.15384615384596</v>
      </c>
    </row>
    <row r="401" spans="1:18" x14ac:dyDescent="0.3">
      <c r="A401">
        <v>0.59</v>
      </c>
      <c r="B401">
        <v>1.768</v>
      </c>
      <c r="C401">
        <v>150</v>
      </c>
      <c r="D401">
        <v>196.15</v>
      </c>
      <c r="E401">
        <v>121.15</v>
      </c>
      <c r="F401">
        <v>121.153846153846</v>
      </c>
      <c r="G401">
        <v>400</v>
      </c>
      <c r="H401">
        <v>2</v>
      </c>
      <c r="I401">
        <v>70</v>
      </c>
      <c r="J401">
        <v>39</v>
      </c>
      <c r="K401">
        <v>301</v>
      </c>
      <c r="L401">
        <v>39</v>
      </c>
      <c r="M401">
        <v>301</v>
      </c>
      <c r="N401" s="2">
        <f t="shared" si="34"/>
        <v>2.5334868492179257E-3</v>
      </c>
      <c r="O401" s="2">
        <f t="shared" si="35"/>
        <v>1.9553321579861428E-2</v>
      </c>
      <c r="P401" s="2">
        <f t="shared" si="36"/>
        <v>262</v>
      </c>
      <c r="Q401">
        <f t="shared" si="37"/>
        <v>1.7019834730643502E-2</v>
      </c>
      <c r="R401">
        <f t="shared" si="38"/>
        <v>671.15384615384596</v>
      </c>
    </row>
    <row r="402" spans="1:18" x14ac:dyDescent="0.3">
      <c r="A402" t="s">
        <v>57</v>
      </c>
      <c r="B402" t="s">
        <v>61</v>
      </c>
    </row>
    <row r="403" spans="1:18" x14ac:dyDescent="0.3">
      <c r="A403" t="s">
        <v>2</v>
      </c>
      <c r="B403" t="s">
        <v>3</v>
      </c>
      <c r="C403" t="s">
        <v>4</v>
      </c>
      <c r="D403" t="s">
        <v>5</v>
      </c>
      <c r="E403" t="s">
        <v>6</v>
      </c>
      <c r="F403" t="s">
        <v>7</v>
      </c>
      <c r="G403" t="s">
        <v>8</v>
      </c>
      <c r="H403" t="s">
        <v>56</v>
      </c>
      <c r="I403" t="s">
        <v>9</v>
      </c>
      <c r="J403" t="s">
        <v>10</v>
      </c>
      <c r="K403" t="s">
        <v>11</v>
      </c>
      <c r="L403" t="s">
        <v>53</v>
      </c>
      <c r="M403" t="s">
        <v>22</v>
      </c>
    </row>
    <row r="404" spans="1:18" x14ac:dyDescent="0.3">
      <c r="A404">
        <v>0.59</v>
      </c>
      <c r="B404">
        <v>1.768</v>
      </c>
      <c r="C404">
        <v>150</v>
      </c>
      <c r="D404">
        <v>196.15</v>
      </c>
      <c r="E404">
        <v>121.15</v>
      </c>
      <c r="F404">
        <v>121.153846153846</v>
      </c>
      <c r="G404">
        <v>170</v>
      </c>
      <c r="H404">
        <f>(0)^2</f>
        <v>0</v>
      </c>
      <c r="I404">
        <v>2</v>
      </c>
      <c r="J404">
        <v>50</v>
      </c>
      <c r="K404">
        <v>47</v>
      </c>
      <c r="L404">
        <v>356</v>
      </c>
      <c r="M404" s="2">
        <f t="shared" ref="M404:M424" si="39">L404-K404</f>
        <v>309</v>
      </c>
      <c r="N404" s="2"/>
    </row>
    <row r="405" spans="1:18" x14ac:dyDescent="0.3">
      <c r="A405">
        <v>0.59</v>
      </c>
      <c r="B405">
        <v>1.768</v>
      </c>
      <c r="C405">
        <v>150</v>
      </c>
      <c r="D405">
        <v>196.15</v>
      </c>
      <c r="E405">
        <v>121.15</v>
      </c>
      <c r="F405">
        <v>121.153846153846</v>
      </c>
      <c r="G405">
        <v>170</v>
      </c>
      <c r="H405">
        <f>(0.05)^2</f>
        <v>2.5000000000000005E-3</v>
      </c>
      <c r="I405">
        <v>2</v>
      </c>
      <c r="J405">
        <v>50</v>
      </c>
      <c r="K405">
        <v>48</v>
      </c>
      <c r="L405">
        <v>360</v>
      </c>
      <c r="M405" s="2">
        <f t="shared" si="39"/>
        <v>312</v>
      </c>
      <c r="N405" s="2"/>
    </row>
    <row r="406" spans="1:18" x14ac:dyDescent="0.3">
      <c r="A406">
        <v>0.59</v>
      </c>
      <c r="B406">
        <v>1.768</v>
      </c>
      <c r="C406">
        <v>150</v>
      </c>
      <c r="D406">
        <v>196.15</v>
      </c>
      <c r="E406">
        <v>121.15</v>
      </c>
      <c r="F406">
        <v>121.153846153846</v>
      </c>
      <c r="G406">
        <v>170</v>
      </c>
      <c r="H406">
        <f>(0.1)^2</f>
        <v>1.0000000000000002E-2</v>
      </c>
      <c r="I406">
        <v>2</v>
      </c>
      <c r="J406">
        <v>50</v>
      </c>
      <c r="K406">
        <v>48</v>
      </c>
      <c r="L406">
        <v>352</v>
      </c>
      <c r="M406" s="2">
        <f t="shared" si="39"/>
        <v>304</v>
      </c>
      <c r="N406" s="2"/>
    </row>
    <row r="407" spans="1:18" x14ac:dyDescent="0.3">
      <c r="A407">
        <v>0.59</v>
      </c>
      <c r="B407">
        <v>1.768</v>
      </c>
      <c r="C407">
        <v>150</v>
      </c>
      <c r="D407">
        <v>196.15</v>
      </c>
      <c r="E407">
        <v>121.15</v>
      </c>
      <c r="F407">
        <v>121.153846153846</v>
      </c>
      <c r="G407">
        <v>170</v>
      </c>
      <c r="H407">
        <f>(0.15)^2</f>
        <v>2.2499999999999999E-2</v>
      </c>
      <c r="I407">
        <v>2</v>
      </c>
      <c r="J407">
        <v>50</v>
      </c>
      <c r="K407">
        <v>47</v>
      </c>
      <c r="L407">
        <v>357</v>
      </c>
      <c r="M407" s="2">
        <f t="shared" si="39"/>
        <v>310</v>
      </c>
      <c r="N407" s="2"/>
    </row>
    <row r="408" spans="1:18" x14ac:dyDescent="0.3">
      <c r="A408">
        <v>0.59</v>
      </c>
      <c r="B408">
        <v>1.768</v>
      </c>
      <c r="C408">
        <v>150</v>
      </c>
      <c r="D408">
        <v>196.15</v>
      </c>
      <c r="E408">
        <v>121.15</v>
      </c>
      <c r="F408">
        <v>121.153846153846</v>
      </c>
      <c r="G408">
        <v>170</v>
      </c>
      <c r="H408">
        <f>(0.2)^2</f>
        <v>4.0000000000000008E-2</v>
      </c>
      <c r="I408">
        <v>2</v>
      </c>
      <c r="J408">
        <v>50</v>
      </c>
      <c r="K408">
        <v>44</v>
      </c>
      <c r="L408">
        <v>369</v>
      </c>
      <c r="M408" s="2">
        <f t="shared" si="39"/>
        <v>325</v>
      </c>
      <c r="N408" s="2"/>
    </row>
    <row r="409" spans="1:18" x14ac:dyDescent="0.3">
      <c r="A409">
        <v>0.59</v>
      </c>
      <c r="B409">
        <v>1.768</v>
      </c>
      <c r="C409">
        <v>150</v>
      </c>
      <c r="D409">
        <v>196.15</v>
      </c>
      <c r="E409">
        <v>121.15</v>
      </c>
      <c r="F409">
        <v>121.153846153846</v>
      </c>
      <c r="G409">
        <v>170</v>
      </c>
      <c r="H409">
        <f>(0.25)^2</f>
        <v>6.25E-2</v>
      </c>
      <c r="I409">
        <v>2</v>
      </c>
      <c r="J409">
        <v>50</v>
      </c>
      <c r="K409">
        <v>47</v>
      </c>
      <c r="L409">
        <v>366</v>
      </c>
      <c r="M409" s="2">
        <f t="shared" si="39"/>
        <v>319</v>
      </c>
      <c r="N409" s="2"/>
    </row>
    <row r="410" spans="1:18" x14ac:dyDescent="0.3">
      <c r="A410">
        <v>0.59</v>
      </c>
      <c r="B410">
        <v>1.768</v>
      </c>
      <c r="C410">
        <v>150</v>
      </c>
      <c r="D410">
        <v>196.15</v>
      </c>
      <c r="E410">
        <v>121.15</v>
      </c>
      <c r="F410">
        <v>121.153846153846</v>
      </c>
      <c r="G410">
        <v>170</v>
      </c>
      <c r="H410">
        <f>(0.3)^2</f>
        <v>0.09</v>
      </c>
      <c r="I410">
        <v>2</v>
      </c>
      <c r="J410">
        <v>50</v>
      </c>
      <c r="K410">
        <v>48</v>
      </c>
      <c r="L410">
        <v>365</v>
      </c>
      <c r="M410" s="2">
        <f t="shared" si="39"/>
        <v>317</v>
      </c>
      <c r="N410" s="2"/>
    </row>
    <row r="411" spans="1:18" x14ac:dyDescent="0.3">
      <c r="A411">
        <v>0.59</v>
      </c>
      <c r="B411">
        <v>1.768</v>
      </c>
      <c r="C411">
        <v>150</v>
      </c>
      <c r="D411">
        <v>196.15</v>
      </c>
      <c r="E411">
        <v>121.15</v>
      </c>
      <c r="F411">
        <v>121.153846153846</v>
      </c>
      <c r="G411">
        <v>170</v>
      </c>
      <c r="H411">
        <f>(0.35)^2</f>
        <v>0.12249999999999998</v>
      </c>
      <c r="I411">
        <v>2</v>
      </c>
      <c r="J411">
        <v>50</v>
      </c>
      <c r="K411">
        <v>41</v>
      </c>
      <c r="L411">
        <v>377</v>
      </c>
      <c r="M411" s="2">
        <f t="shared" si="39"/>
        <v>336</v>
      </c>
      <c r="N411" s="2"/>
    </row>
    <row r="412" spans="1:18" x14ac:dyDescent="0.3">
      <c r="A412">
        <v>0.59</v>
      </c>
      <c r="B412">
        <v>1.768</v>
      </c>
      <c r="C412">
        <v>150</v>
      </c>
      <c r="D412">
        <v>196.15</v>
      </c>
      <c r="E412">
        <v>121.15</v>
      </c>
      <c r="F412">
        <v>121.153846153846</v>
      </c>
      <c r="G412">
        <v>170</v>
      </c>
      <c r="H412">
        <f>(0.4)^2</f>
        <v>0.16000000000000003</v>
      </c>
      <c r="I412">
        <v>2</v>
      </c>
      <c r="J412">
        <v>50</v>
      </c>
      <c r="K412">
        <v>49</v>
      </c>
      <c r="L412">
        <v>390</v>
      </c>
      <c r="M412" s="2">
        <f t="shared" si="39"/>
        <v>341</v>
      </c>
      <c r="N412" s="2"/>
    </row>
    <row r="413" spans="1:18" x14ac:dyDescent="0.3">
      <c r="A413">
        <v>0.59</v>
      </c>
      <c r="B413">
        <v>1.768</v>
      </c>
      <c r="C413">
        <v>150</v>
      </c>
      <c r="D413">
        <v>196.15</v>
      </c>
      <c r="E413">
        <v>121.15</v>
      </c>
      <c r="F413">
        <v>121.153846153846</v>
      </c>
      <c r="G413">
        <v>170</v>
      </c>
      <c r="H413">
        <f>(0.45)^2</f>
        <v>0.20250000000000001</v>
      </c>
      <c r="I413">
        <v>2</v>
      </c>
      <c r="J413">
        <v>50</v>
      </c>
      <c r="K413">
        <v>48</v>
      </c>
      <c r="L413">
        <v>394</v>
      </c>
      <c r="M413" s="2">
        <f t="shared" si="39"/>
        <v>346</v>
      </c>
      <c r="N413" s="2"/>
    </row>
    <row r="414" spans="1:18" x14ac:dyDescent="0.3">
      <c r="A414">
        <v>0.59</v>
      </c>
      <c r="B414">
        <v>1.768</v>
      </c>
      <c r="C414">
        <v>150</v>
      </c>
      <c r="D414">
        <v>196.15</v>
      </c>
      <c r="E414">
        <v>121.15</v>
      </c>
      <c r="F414">
        <v>121.153846153846</v>
      </c>
      <c r="G414">
        <v>170</v>
      </c>
      <c r="H414">
        <f>(0.5)^2</f>
        <v>0.25</v>
      </c>
      <c r="I414">
        <v>2</v>
      </c>
      <c r="J414">
        <v>50</v>
      </c>
      <c r="K414">
        <v>46</v>
      </c>
      <c r="L414">
        <v>427</v>
      </c>
      <c r="M414" s="2">
        <f t="shared" si="39"/>
        <v>381</v>
      </c>
      <c r="N414" s="2"/>
    </row>
    <row r="415" spans="1:18" x14ac:dyDescent="0.3">
      <c r="A415">
        <v>0.59</v>
      </c>
      <c r="B415">
        <v>1.768</v>
      </c>
      <c r="C415">
        <v>150</v>
      </c>
      <c r="D415">
        <v>196.15</v>
      </c>
      <c r="E415">
        <v>121.15</v>
      </c>
      <c r="F415">
        <v>121.153846153846</v>
      </c>
      <c r="G415">
        <v>170</v>
      </c>
      <c r="H415">
        <f>(0.55)^2</f>
        <v>0.30250000000000005</v>
      </c>
      <c r="I415">
        <v>2</v>
      </c>
      <c r="J415">
        <v>50</v>
      </c>
      <c r="K415">
        <v>51</v>
      </c>
      <c r="L415">
        <v>414</v>
      </c>
      <c r="M415" s="2">
        <f t="shared" si="39"/>
        <v>363</v>
      </c>
      <c r="N415" s="2"/>
    </row>
    <row r="416" spans="1:18" x14ac:dyDescent="0.3">
      <c r="A416">
        <v>0.59</v>
      </c>
      <c r="B416">
        <v>1.768</v>
      </c>
      <c r="C416">
        <v>150</v>
      </c>
      <c r="D416">
        <v>196.15</v>
      </c>
      <c r="E416">
        <v>121.15</v>
      </c>
      <c r="F416">
        <v>121.153846153846</v>
      </c>
      <c r="G416">
        <v>170</v>
      </c>
      <c r="H416">
        <f>(0.6)^2</f>
        <v>0.36</v>
      </c>
      <c r="I416">
        <v>2</v>
      </c>
      <c r="J416">
        <v>50</v>
      </c>
      <c r="K416">
        <v>51</v>
      </c>
      <c r="L416">
        <v>434</v>
      </c>
      <c r="M416" s="2">
        <f t="shared" si="39"/>
        <v>383</v>
      </c>
      <c r="N416" s="2"/>
    </row>
    <row r="417" spans="1:14" x14ac:dyDescent="0.3">
      <c r="A417">
        <v>0.59</v>
      </c>
      <c r="B417">
        <v>1.768</v>
      </c>
      <c r="C417">
        <v>150</v>
      </c>
      <c r="D417">
        <v>196.15</v>
      </c>
      <c r="E417">
        <v>121.15</v>
      </c>
      <c r="F417">
        <v>121.153846153846</v>
      </c>
      <c r="G417">
        <v>170</v>
      </c>
      <c r="H417">
        <f>(0.65)^2</f>
        <v>0.42250000000000004</v>
      </c>
      <c r="I417">
        <v>2</v>
      </c>
      <c r="J417">
        <v>50</v>
      </c>
      <c r="K417">
        <v>54</v>
      </c>
      <c r="L417">
        <v>460</v>
      </c>
      <c r="M417" s="2">
        <f t="shared" si="39"/>
        <v>406</v>
      </c>
      <c r="N417" s="2"/>
    </row>
    <row r="418" spans="1:14" x14ac:dyDescent="0.3">
      <c r="A418">
        <v>0.59</v>
      </c>
      <c r="B418">
        <v>1.768</v>
      </c>
      <c r="C418">
        <v>150</v>
      </c>
      <c r="D418">
        <v>196.15</v>
      </c>
      <c r="E418">
        <v>121.15</v>
      </c>
      <c r="F418">
        <v>121.153846153846</v>
      </c>
      <c r="G418">
        <v>170</v>
      </c>
      <c r="H418">
        <f>(0.7)^2</f>
        <v>0.48999999999999994</v>
      </c>
      <c r="I418">
        <v>2</v>
      </c>
      <c r="J418">
        <v>50</v>
      </c>
      <c r="K418">
        <v>55</v>
      </c>
      <c r="L418">
        <v>478</v>
      </c>
      <c r="M418" s="2">
        <f t="shared" si="39"/>
        <v>423</v>
      </c>
      <c r="N418" s="2"/>
    </row>
    <row r="419" spans="1:14" x14ac:dyDescent="0.3">
      <c r="A419">
        <v>0.59</v>
      </c>
      <c r="B419">
        <v>1.768</v>
      </c>
      <c r="C419">
        <v>150</v>
      </c>
      <c r="D419">
        <v>196.15</v>
      </c>
      <c r="E419">
        <v>121.15</v>
      </c>
      <c r="F419">
        <v>121.153846153846</v>
      </c>
      <c r="G419">
        <v>170</v>
      </c>
      <c r="H419">
        <f>(0.75)^2</f>
        <v>0.5625</v>
      </c>
      <c r="I419">
        <v>2</v>
      </c>
      <c r="J419">
        <v>50</v>
      </c>
      <c r="K419">
        <v>58</v>
      </c>
      <c r="L419">
        <v>485</v>
      </c>
      <c r="M419" s="2">
        <f t="shared" si="39"/>
        <v>427</v>
      </c>
      <c r="N419" s="2"/>
    </row>
    <row r="420" spans="1:14" x14ac:dyDescent="0.3">
      <c r="A420">
        <v>0.59</v>
      </c>
      <c r="B420">
        <v>1.768</v>
      </c>
      <c r="C420">
        <v>150</v>
      </c>
      <c r="D420">
        <v>196.15</v>
      </c>
      <c r="E420">
        <v>121.15</v>
      </c>
      <c r="F420">
        <v>121.153846153846</v>
      </c>
      <c r="G420">
        <v>170</v>
      </c>
      <c r="H420">
        <f>(0.8)^2</f>
        <v>0.64000000000000012</v>
      </c>
      <c r="I420">
        <v>2</v>
      </c>
      <c r="J420">
        <v>50</v>
      </c>
      <c r="K420">
        <v>52</v>
      </c>
      <c r="L420">
        <v>463</v>
      </c>
      <c r="M420" s="2">
        <f t="shared" si="39"/>
        <v>411</v>
      </c>
      <c r="N420" s="2"/>
    </row>
    <row r="421" spans="1:14" x14ac:dyDescent="0.3">
      <c r="A421">
        <v>0.59</v>
      </c>
      <c r="B421">
        <v>1.768</v>
      </c>
      <c r="C421">
        <v>150</v>
      </c>
      <c r="D421">
        <v>196.15</v>
      </c>
      <c r="E421">
        <v>121.15</v>
      </c>
      <c r="F421">
        <v>121.153846153846</v>
      </c>
      <c r="G421">
        <v>170</v>
      </c>
      <c r="H421">
        <f>(0.85)^2</f>
        <v>0.72249999999999992</v>
      </c>
      <c r="I421">
        <v>2</v>
      </c>
      <c r="J421">
        <v>50</v>
      </c>
      <c r="K421">
        <v>59</v>
      </c>
      <c r="L421">
        <v>478</v>
      </c>
      <c r="M421" s="2">
        <f t="shared" si="39"/>
        <v>419</v>
      </c>
      <c r="N421" s="2"/>
    </row>
    <row r="422" spans="1:14" x14ac:dyDescent="0.3">
      <c r="A422">
        <v>0.59</v>
      </c>
      <c r="B422">
        <v>1.768</v>
      </c>
      <c r="C422">
        <v>150</v>
      </c>
      <c r="D422">
        <v>196.15</v>
      </c>
      <c r="E422">
        <v>121.15</v>
      </c>
      <c r="F422">
        <v>121.153846153846</v>
      </c>
      <c r="G422">
        <v>170</v>
      </c>
      <c r="H422">
        <f>(0.9)^2</f>
        <v>0.81</v>
      </c>
      <c r="I422">
        <v>2</v>
      </c>
      <c r="J422">
        <v>50</v>
      </c>
      <c r="K422">
        <v>60</v>
      </c>
      <c r="L422">
        <v>513</v>
      </c>
      <c r="M422" s="2">
        <f t="shared" si="39"/>
        <v>453</v>
      </c>
      <c r="N422" s="2"/>
    </row>
    <row r="423" spans="1:14" x14ac:dyDescent="0.3">
      <c r="A423">
        <v>0.59</v>
      </c>
      <c r="B423">
        <v>1.768</v>
      </c>
      <c r="C423">
        <v>150</v>
      </c>
      <c r="D423">
        <v>196.15</v>
      </c>
      <c r="E423">
        <v>121.15</v>
      </c>
      <c r="F423">
        <v>121.153846153846</v>
      </c>
      <c r="G423">
        <v>170</v>
      </c>
      <c r="H423">
        <f>(0.95)^2</f>
        <v>0.90249999999999997</v>
      </c>
      <c r="I423">
        <v>2</v>
      </c>
      <c r="J423">
        <v>50</v>
      </c>
      <c r="K423">
        <v>56</v>
      </c>
      <c r="L423">
        <v>544</v>
      </c>
      <c r="M423" s="2">
        <f t="shared" si="39"/>
        <v>488</v>
      </c>
      <c r="N423" s="2"/>
    </row>
    <row r="424" spans="1:14" x14ac:dyDescent="0.3">
      <c r="A424">
        <v>0.59</v>
      </c>
      <c r="B424">
        <v>1.768</v>
      </c>
      <c r="C424">
        <v>150</v>
      </c>
      <c r="D424">
        <v>196.15</v>
      </c>
      <c r="E424">
        <v>121.15</v>
      </c>
      <c r="F424">
        <v>121.153846153846</v>
      </c>
      <c r="G424">
        <v>170</v>
      </c>
      <c r="H424">
        <f>(1)^2</f>
        <v>1</v>
      </c>
      <c r="I424">
        <v>2</v>
      </c>
      <c r="J424">
        <v>50</v>
      </c>
      <c r="K424">
        <v>69</v>
      </c>
      <c r="L424">
        <v>587</v>
      </c>
      <c r="M424" s="2">
        <f t="shared" si="39"/>
        <v>518</v>
      </c>
      <c r="N424" s="2"/>
    </row>
    <row r="425" spans="1:14" x14ac:dyDescent="0.3">
      <c r="A425" t="s">
        <v>57</v>
      </c>
      <c r="B425" t="s">
        <v>60</v>
      </c>
    </row>
    <row r="426" spans="1:14" x14ac:dyDescent="0.3">
      <c r="A426" t="s">
        <v>2</v>
      </c>
      <c r="B426" t="s">
        <v>3</v>
      </c>
      <c r="C426" t="s">
        <v>4</v>
      </c>
      <c r="D426" t="s">
        <v>5</v>
      </c>
      <c r="E426" t="s">
        <v>6</v>
      </c>
      <c r="F426" t="s">
        <v>7</v>
      </c>
      <c r="G426" t="s">
        <v>8</v>
      </c>
      <c r="H426" t="s">
        <v>59</v>
      </c>
      <c r="I426" t="s">
        <v>9</v>
      </c>
      <c r="J426" t="s">
        <v>10</v>
      </c>
      <c r="K426" t="s">
        <v>11</v>
      </c>
      <c r="L426" t="s">
        <v>53</v>
      </c>
      <c r="M426" t="s">
        <v>22</v>
      </c>
    </row>
    <row r="427" spans="1:14" x14ac:dyDescent="0.3">
      <c r="A427">
        <v>0.59</v>
      </c>
      <c r="B427">
        <v>1.768</v>
      </c>
      <c r="C427">
        <v>150</v>
      </c>
      <c r="D427">
        <v>196.15</v>
      </c>
      <c r="E427">
        <v>121.15</v>
      </c>
      <c r="F427">
        <v>121.153846153846</v>
      </c>
      <c r="G427">
        <v>170</v>
      </c>
      <c r="H427">
        <v>0</v>
      </c>
      <c r="I427">
        <v>2</v>
      </c>
      <c r="J427">
        <v>50</v>
      </c>
      <c r="K427">
        <v>46</v>
      </c>
      <c r="L427">
        <v>365</v>
      </c>
      <c r="M427" s="2">
        <f t="shared" ref="M427:M447" si="40">L427-K427</f>
        <v>319</v>
      </c>
      <c r="N427" s="2"/>
    </row>
    <row r="428" spans="1:14" x14ac:dyDescent="0.3">
      <c r="A428">
        <v>0.59</v>
      </c>
      <c r="B428">
        <v>1.768</v>
      </c>
      <c r="C428">
        <v>150</v>
      </c>
      <c r="D428">
        <v>196.15</v>
      </c>
      <c r="E428">
        <v>121.15</v>
      </c>
      <c r="F428">
        <v>121.153846153846</v>
      </c>
      <c r="G428">
        <v>170</v>
      </c>
      <c r="H428">
        <v>2.5000000000000001E-3</v>
      </c>
      <c r="I428">
        <v>2</v>
      </c>
      <c r="J428">
        <v>50</v>
      </c>
      <c r="K428">
        <v>47</v>
      </c>
      <c r="L428">
        <v>358</v>
      </c>
      <c r="M428" s="2">
        <f t="shared" si="40"/>
        <v>311</v>
      </c>
      <c r="N428" s="2"/>
    </row>
    <row r="429" spans="1:14" x14ac:dyDescent="0.3">
      <c r="A429">
        <v>0.59</v>
      </c>
      <c r="B429">
        <v>1.768</v>
      </c>
      <c r="C429">
        <v>150</v>
      </c>
      <c r="D429">
        <v>196.15</v>
      </c>
      <c r="E429">
        <v>121.15</v>
      </c>
      <c r="F429">
        <v>121.153846153846</v>
      </c>
      <c r="G429">
        <v>170</v>
      </c>
      <c r="H429">
        <v>0.01</v>
      </c>
      <c r="I429">
        <v>2</v>
      </c>
      <c r="J429">
        <v>50</v>
      </c>
      <c r="K429">
        <v>44</v>
      </c>
      <c r="L429">
        <v>349</v>
      </c>
      <c r="M429" s="2">
        <f t="shared" si="40"/>
        <v>305</v>
      </c>
      <c r="N429" s="2"/>
    </row>
    <row r="430" spans="1:14" x14ac:dyDescent="0.3">
      <c r="A430">
        <v>0.59</v>
      </c>
      <c r="B430">
        <v>1.768</v>
      </c>
      <c r="C430">
        <v>150</v>
      </c>
      <c r="D430">
        <v>196.15</v>
      </c>
      <c r="E430">
        <v>121.15</v>
      </c>
      <c r="F430">
        <v>121.153846153846</v>
      </c>
      <c r="G430">
        <v>170</v>
      </c>
      <c r="H430">
        <v>2.2499999999999999E-2</v>
      </c>
      <c r="I430">
        <v>2</v>
      </c>
      <c r="J430">
        <v>50</v>
      </c>
      <c r="K430">
        <v>43</v>
      </c>
      <c r="L430">
        <v>352</v>
      </c>
      <c r="M430" s="2">
        <f t="shared" si="40"/>
        <v>309</v>
      </c>
      <c r="N430" s="2"/>
    </row>
    <row r="431" spans="1:14" x14ac:dyDescent="0.3">
      <c r="A431">
        <v>0.59</v>
      </c>
      <c r="B431">
        <v>1.768</v>
      </c>
      <c r="C431">
        <v>150</v>
      </c>
      <c r="D431">
        <v>196.15</v>
      </c>
      <c r="E431">
        <v>121.15</v>
      </c>
      <c r="F431">
        <v>121.153846153846</v>
      </c>
      <c r="G431">
        <v>170</v>
      </c>
      <c r="H431">
        <v>0.04</v>
      </c>
      <c r="I431">
        <v>2</v>
      </c>
      <c r="J431">
        <v>50</v>
      </c>
      <c r="K431">
        <v>48</v>
      </c>
      <c r="L431">
        <v>342</v>
      </c>
      <c r="M431" s="2">
        <f t="shared" si="40"/>
        <v>294</v>
      </c>
      <c r="N431" s="2"/>
    </row>
    <row r="432" spans="1:14" x14ac:dyDescent="0.3">
      <c r="A432">
        <v>0.59</v>
      </c>
      <c r="B432">
        <v>1.768</v>
      </c>
      <c r="C432">
        <v>150</v>
      </c>
      <c r="D432">
        <v>196.15</v>
      </c>
      <c r="E432">
        <v>121.15</v>
      </c>
      <c r="F432">
        <v>121.153846153846</v>
      </c>
      <c r="G432">
        <v>170</v>
      </c>
      <c r="H432">
        <v>6.25E-2</v>
      </c>
      <c r="I432">
        <v>2</v>
      </c>
      <c r="J432">
        <v>50</v>
      </c>
      <c r="K432">
        <v>43</v>
      </c>
      <c r="L432">
        <v>361</v>
      </c>
      <c r="M432" s="2">
        <f t="shared" si="40"/>
        <v>318</v>
      </c>
      <c r="N432" s="2"/>
    </row>
    <row r="433" spans="1:14" x14ac:dyDescent="0.3">
      <c r="A433">
        <v>0.59</v>
      </c>
      <c r="B433">
        <v>1.768</v>
      </c>
      <c r="C433">
        <v>150</v>
      </c>
      <c r="D433">
        <v>196.15</v>
      </c>
      <c r="E433">
        <v>121.15</v>
      </c>
      <c r="F433">
        <v>121.153846153846</v>
      </c>
      <c r="G433">
        <v>170</v>
      </c>
      <c r="H433">
        <v>0.09</v>
      </c>
      <c r="I433">
        <v>2</v>
      </c>
      <c r="J433">
        <v>50</v>
      </c>
      <c r="K433">
        <v>40</v>
      </c>
      <c r="L433">
        <v>365</v>
      </c>
      <c r="M433" s="2">
        <f t="shared" si="40"/>
        <v>325</v>
      </c>
      <c r="N433" s="2"/>
    </row>
    <row r="434" spans="1:14" x14ac:dyDescent="0.3">
      <c r="A434">
        <v>0.59</v>
      </c>
      <c r="B434">
        <v>1.768</v>
      </c>
      <c r="C434">
        <v>150</v>
      </c>
      <c r="D434">
        <v>196.15</v>
      </c>
      <c r="E434">
        <v>121.15</v>
      </c>
      <c r="F434">
        <v>121.153846153846</v>
      </c>
      <c r="G434">
        <v>170</v>
      </c>
      <c r="H434">
        <v>0.1225</v>
      </c>
      <c r="I434">
        <v>2</v>
      </c>
      <c r="J434">
        <v>50</v>
      </c>
      <c r="K434">
        <v>42</v>
      </c>
      <c r="L434">
        <v>355</v>
      </c>
      <c r="M434" s="2">
        <f t="shared" si="40"/>
        <v>313</v>
      </c>
      <c r="N434" s="2"/>
    </row>
    <row r="435" spans="1:14" x14ac:dyDescent="0.3">
      <c r="A435">
        <v>0.59</v>
      </c>
      <c r="B435">
        <v>1.768</v>
      </c>
      <c r="C435">
        <v>150</v>
      </c>
      <c r="D435">
        <v>196.15</v>
      </c>
      <c r="E435">
        <v>121.15</v>
      </c>
      <c r="F435">
        <v>121.153846153846</v>
      </c>
      <c r="G435">
        <v>170</v>
      </c>
      <c r="H435">
        <v>0.16</v>
      </c>
      <c r="I435">
        <v>2</v>
      </c>
      <c r="J435">
        <v>50</v>
      </c>
      <c r="K435">
        <v>45</v>
      </c>
      <c r="L435">
        <v>355</v>
      </c>
      <c r="M435" s="2">
        <f t="shared" si="40"/>
        <v>310</v>
      </c>
      <c r="N435" s="2"/>
    </row>
    <row r="436" spans="1:14" x14ac:dyDescent="0.3">
      <c r="A436">
        <v>0.59</v>
      </c>
      <c r="B436">
        <v>1.768</v>
      </c>
      <c r="C436">
        <v>150</v>
      </c>
      <c r="D436">
        <v>196.15</v>
      </c>
      <c r="E436">
        <v>121.15</v>
      </c>
      <c r="F436">
        <v>121.153846153846</v>
      </c>
      <c r="G436">
        <v>170</v>
      </c>
      <c r="H436">
        <v>0.20250000000000001</v>
      </c>
      <c r="I436">
        <v>2</v>
      </c>
      <c r="J436">
        <v>50</v>
      </c>
      <c r="K436">
        <v>41</v>
      </c>
      <c r="L436">
        <v>365</v>
      </c>
      <c r="M436" s="2">
        <f t="shared" si="40"/>
        <v>324</v>
      </c>
      <c r="N436" s="2"/>
    </row>
    <row r="437" spans="1:14" x14ac:dyDescent="0.3">
      <c r="A437">
        <v>0.59</v>
      </c>
      <c r="B437">
        <v>1.768</v>
      </c>
      <c r="C437">
        <v>150</v>
      </c>
      <c r="D437">
        <v>196.15</v>
      </c>
      <c r="E437">
        <v>121.15</v>
      </c>
      <c r="F437">
        <v>121.153846153846</v>
      </c>
      <c r="G437">
        <v>170</v>
      </c>
      <c r="H437">
        <v>0.25</v>
      </c>
      <c r="I437">
        <v>2</v>
      </c>
      <c r="J437">
        <v>50</v>
      </c>
      <c r="K437">
        <v>44</v>
      </c>
      <c r="L437">
        <v>363</v>
      </c>
      <c r="M437" s="2">
        <f t="shared" si="40"/>
        <v>319</v>
      </c>
      <c r="N437" s="2"/>
    </row>
    <row r="438" spans="1:14" x14ac:dyDescent="0.3">
      <c r="A438">
        <v>0.59</v>
      </c>
      <c r="B438">
        <v>1.768</v>
      </c>
      <c r="C438">
        <v>150</v>
      </c>
      <c r="D438">
        <v>196.15</v>
      </c>
      <c r="E438">
        <v>121.15</v>
      </c>
      <c r="F438">
        <v>121.153846153846</v>
      </c>
      <c r="G438">
        <v>170</v>
      </c>
      <c r="H438">
        <v>0.30249999999999999</v>
      </c>
      <c r="I438">
        <v>2</v>
      </c>
      <c r="J438">
        <v>50</v>
      </c>
      <c r="K438">
        <v>45</v>
      </c>
      <c r="L438">
        <v>372</v>
      </c>
      <c r="M438" s="2">
        <f t="shared" si="40"/>
        <v>327</v>
      </c>
      <c r="N438" s="2"/>
    </row>
    <row r="439" spans="1:14" x14ac:dyDescent="0.3">
      <c r="A439">
        <v>0.59</v>
      </c>
      <c r="B439">
        <v>1.768</v>
      </c>
      <c r="C439">
        <v>150</v>
      </c>
      <c r="D439">
        <v>196.15</v>
      </c>
      <c r="E439">
        <v>121.15</v>
      </c>
      <c r="F439">
        <v>121.153846153846</v>
      </c>
      <c r="G439">
        <v>170</v>
      </c>
      <c r="H439">
        <v>0.36</v>
      </c>
      <c r="I439">
        <v>2</v>
      </c>
      <c r="J439">
        <v>50</v>
      </c>
      <c r="K439">
        <v>44</v>
      </c>
      <c r="L439">
        <v>359</v>
      </c>
      <c r="M439" s="2">
        <f t="shared" si="40"/>
        <v>315</v>
      </c>
      <c r="N439" s="2"/>
    </row>
    <row r="440" spans="1:14" x14ac:dyDescent="0.3">
      <c r="A440">
        <v>0.59</v>
      </c>
      <c r="B440">
        <v>1.768</v>
      </c>
      <c r="C440">
        <v>150</v>
      </c>
      <c r="D440">
        <v>196.15</v>
      </c>
      <c r="E440">
        <v>121.15</v>
      </c>
      <c r="F440">
        <v>121.153846153846</v>
      </c>
      <c r="G440">
        <v>170</v>
      </c>
      <c r="H440">
        <v>0.42249999999999999</v>
      </c>
      <c r="I440">
        <v>2</v>
      </c>
      <c r="J440">
        <v>50</v>
      </c>
      <c r="K440">
        <v>44</v>
      </c>
      <c r="L440">
        <v>367</v>
      </c>
      <c r="M440" s="2">
        <f t="shared" si="40"/>
        <v>323</v>
      </c>
      <c r="N440" s="2"/>
    </row>
    <row r="441" spans="1:14" x14ac:dyDescent="0.3">
      <c r="A441">
        <v>0.59</v>
      </c>
      <c r="B441">
        <v>1.768</v>
      </c>
      <c r="C441">
        <v>150</v>
      </c>
      <c r="D441">
        <v>196.15</v>
      </c>
      <c r="E441">
        <v>121.15</v>
      </c>
      <c r="F441">
        <v>121.153846153846</v>
      </c>
      <c r="G441">
        <v>170</v>
      </c>
      <c r="H441">
        <v>0.49</v>
      </c>
      <c r="I441">
        <v>2</v>
      </c>
      <c r="J441">
        <v>50</v>
      </c>
      <c r="K441">
        <v>46</v>
      </c>
      <c r="L441">
        <v>374</v>
      </c>
      <c r="M441" s="2">
        <f t="shared" si="40"/>
        <v>328</v>
      </c>
      <c r="N441" s="2"/>
    </row>
    <row r="442" spans="1:14" x14ac:dyDescent="0.3">
      <c r="A442">
        <v>0.59</v>
      </c>
      <c r="B442">
        <v>1.768</v>
      </c>
      <c r="C442">
        <v>150</v>
      </c>
      <c r="D442">
        <v>196.15</v>
      </c>
      <c r="E442">
        <v>121.15</v>
      </c>
      <c r="F442">
        <v>121.153846153846</v>
      </c>
      <c r="G442">
        <v>170</v>
      </c>
      <c r="H442">
        <v>0.5625</v>
      </c>
      <c r="I442">
        <v>2</v>
      </c>
      <c r="J442">
        <v>50</v>
      </c>
      <c r="K442">
        <v>44</v>
      </c>
      <c r="L442">
        <v>364</v>
      </c>
      <c r="M442" s="2">
        <f t="shared" si="40"/>
        <v>320</v>
      </c>
      <c r="N442" s="2"/>
    </row>
    <row r="443" spans="1:14" x14ac:dyDescent="0.3">
      <c r="A443">
        <v>0.59</v>
      </c>
      <c r="B443">
        <v>1.768</v>
      </c>
      <c r="C443">
        <v>150</v>
      </c>
      <c r="D443">
        <v>196.15</v>
      </c>
      <c r="E443">
        <v>121.15</v>
      </c>
      <c r="F443">
        <v>121.153846153846</v>
      </c>
      <c r="G443">
        <v>170</v>
      </c>
      <c r="H443">
        <v>0.64</v>
      </c>
      <c r="I443">
        <v>2</v>
      </c>
      <c r="J443">
        <v>50</v>
      </c>
      <c r="K443">
        <v>44</v>
      </c>
      <c r="L443">
        <v>362</v>
      </c>
      <c r="M443" s="2">
        <f t="shared" si="40"/>
        <v>318</v>
      </c>
      <c r="N443" s="2"/>
    </row>
    <row r="444" spans="1:14" x14ac:dyDescent="0.3">
      <c r="A444">
        <v>0.59</v>
      </c>
      <c r="B444">
        <v>1.768</v>
      </c>
      <c r="C444">
        <v>150</v>
      </c>
      <c r="D444">
        <v>196.15</v>
      </c>
      <c r="E444">
        <v>121.15</v>
      </c>
      <c r="F444">
        <v>121.153846153846</v>
      </c>
      <c r="G444">
        <v>170</v>
      </c>
      <c r="H444">
        <v>0.72250000000000003</v>
      </c>
      <c r="I444">
        <v>2</v>
      </c>
      <c r="J444">
        <v>50</v>
      </c>
      <c r="K444">
        <v>44</v>
      </c>
      <c r="L444">
        <v>374</v>
      </c>
      <c r="M444" s="2">
        <f t="shared" si="40"/>
        <v>330</v>
      </c>
      <c r="N444" s="2"/>
    </row>
    <row r="445" spans="1:14" x14ac:dyDescent="0.3">
      <c r="A445">
        <v>0.59</v>
      </c>
      <c r="B445">
        <v>1.768</v>
      </c>
      <c r="C445">
        <v>150</v>
      </c>
      <c r="D445">
        <v>196.15</v>
      </c>
      <c r="E445">
        <v>121.15</v>
      </c>
      <c r="F445">
        <v>121.153846153846</v>
      </c>
      <c r="G445">
        <v>170</v>
      </c>
      <c r="H445">
        <v>0.81</v>
      </c>
      <c r="I445">
        <v>2</v>
      </c>
      <c r="J445">
        <v>50</v>
      </c>
      <c r="K445">
        <v>45</v>
      </c>
      <c r="L445">
        <v>359</v>
      </c>
      <c r="M445" s="2">
        <f t="shared" si="40"/>
        <v>314</v>
      </c>
      <c r="N445" s="2"/>
    </row>
    <row r="446" spans="1:14" x14ac:dyDescent="0.3">
      <c r="A446">
        <v>0.59</v>
      </c>
      <c r="B446">
        <v>1.768</v>
      </c>
      <c r="C446">
        <v>150</v>
      </c>
      <c r="D446">
        <v>196.15</v>
      </c>
      <c r="E446">
        <v>121.15</v>
      </c>
      <c r="F446">
        <v>121.153846153846</v>
      </c>
      <c r="G446">
        <v>170</v>
      </c>
      <c r="H446">
        <v>0.90249999999999997</v>
      </c>
      <c r="I446">
        <v>2</v>
      </c>
      <c r="J446">
        <v>50</v>
      </c>
      <c r="K446">
        <v>48</v>
      </c>
      <c r="L446">
        <v>376</v>
      </c>
      <c r="M446" s="2">
        <f t="shared" si="40"/>
        <v>328</v>
      </c>
      <c r="N446" s="2"/>
    </row>
    <row r="447" spans="1:14" x14ac:dyDescent="0.3">
      <c r="A447">
        <v>0.59</v>
      </c>
      <c r="B447">
        <v>1.768</v>
      </c>
      <c r="C447">
        <v>150</v>
      </c>
      <c r="D447">
        <v>196.15</v>
      </c>
      <c r="E447">
        <v>121.15</v>
      </c>
      <c r="F447">
        <v>121.153846153846</v>
      </c>
      <c r="G447">
        <v>170</v>
      </c>
      <c r="H447">
        <v>1</v>
      </c>
      <c r="I447">
        <v>2</v>
      </c>
      <c r="J447">
        <v>50</v>
      </c>
      <c r="K447">
        <v>49</v>
      </c>
      <c r="L447">
        <v>395</v>
      </c>
      <c r="M447" s="2">
        <f t="shared" si="40"/>
        <v>346</v>
      </c>
      <c r="N447" s="2"/>
    </row>
    <row r="448" spans="1:14" x14ac:dyDescent="0.3">
      <c r="A448" t="s">
        <v>57</v>
      </c>
      <c r="B448" t="s">
        <v>58</v>
      </c>
    </row>
    <row r="449" spans="1:14" x14ac:dyDescent="0.3">
      <c r="A449" t="s">
        <v>2</v>
      </c>
      <c r="B449" t="s">
        <v>3</v>
      </c>
      <c r="C449" t="s">
        <v>4</v>
      </c>
      <c r="D449" t="s">
        <v>5</v>
      </c>
      <c r="E449" t="s">
        <v>6</v>
      </c>
      <c r="F449" t="s">
        <v>7</v>
      </c>
      <c r="G449" t="s">
        <v>8</v>
      </c>
      <c r="H449" t="s">
        <v>59</v>
      </c>
      <c r="I449" t="s">
        <v>9</v>
      </c>
      <c r="J449" t="s">
        <v>10</v>
      </c>
      <c r="K449" t="s">
        <v>11</v>
      </c>
      <c r="L449" t="s">
        <v>12</v>
      </c>
      <c r="M449" t="s">
        <v>22</v>
      </c>
    </row>
    <row r="450" spans="1:14" x14ac:dyDescent="0.3">
      <c r="A450">
        <v>0.59</v>
      </c>
      <c r="B450">
        <v>1.768</v>
      </c>
      <c r="C450">
        <v>150</v>
      </c>
      <c r="D450">
        <v>196.15</v>
      </c>
      <c r="E450">
        <v>121.15</v>
      </c>
      <c r="F450">
        <v>121.153846153846</v>
      </c>
      <c r="G450">
        <v>170</v>
      </c>
      <c r="H450">
        <v>0</v>
      </c>
      <c r="I450">
        <v>2</v>
      </c>
      <c r="J450">
        <v>50</v>
      </c>
      <c r="K450">
        <v>47</v>
      </c>
      <c r="L450">
        <v>356</v>
      </c>
      <c r="M450" s="2">
        <f t="shared" ref="M450:M470" si="41">L450-K450</f>
        <v>309</v>
      </c>
      <c r="N450" s="2"/>
    </row>
    <row r="451" spans="1:14" x14ac:dyDescent="0.3">
      <c r="A451">
        <v>0.59</v>
      </c>
      <c r="B451">
        <v>1.768</v>
      </c>
      <c r="C451">
        <v>150</v>
      </c>
      <c r="D451">
        <v>196.15</v>
      </c>
      <c r="E451">
        <v>121.15</v>
      </c>
      <c r="F451">
        <v>121.153846153846</v>
      </c>
      <c r="G451">
        <v>170</v>
      </c>
      <c r="H451">
        <v>2.5000000000000001E-3</v>
      </c>
      <c r="I451">
        <v>2</v>
      </c>
      <c r="J451">
        <v>50</v>
      </c>
      <c r="K451">
        <v>48</v>
      </c>
      <c r="L451">
        <v>360</v>
      </c>
      <c r="M451" s="2">
        <f t="shared" si="41"/>
        <v>312</v>
      </c>
      <c r="N451" s="2"/>
    </row>
    <row r="452" spans="1:14" x14ac:dyDescent="0.3">
      <c r="A452">
        <v>0.59</v>
      </c>
      <c r="B452">
        <v>1.768</v>
      </c>
      <c r="C452">
        <v>150</v>
      </c>
      <c r="D452">
        <v>196.15</v>
      </c>
      <c r="E452">
        <v>121.15</v>
      </c>
      <c r="F452">
        <v>121.153846153846</v>
      </c>
      <c r="G452">
        <v>170</v>
      </c>
      <c r="H452">
        <v>0.01</v>
      </c>
      <c r="I452">
        <v>2</v>
      </c>
      <c r="J452">
        <v>50</v>
      </c>
      <c r="K452">
        <v>48</v>
      </c>
      <c r="L452">
        <v>352</v>
      </c>
      <c r="M452" s="2">
        <f t="shared" si="41"/>
        <v>304</v>
      </c>
      <c r="N452" s="2"/>
    </row>
    <row r="453" spans="1:14" x14ac:dyDescent="0.3">
      <c r="A453">
        <v>0.59</v>
      </c>
      <c r="B453">
        <v>1.768</v>
      </c>
      <c r="C453">
        <v>150</v>
      </c>
      <c r="D453">
        <v>196.15</v>
      </c>
      <c r="E453">
        <v>121.15</v>
      </c>
      <c r="F453">
        <v>121.153846153846</v>
      </c>
      <c r="G453">
        <v>170</v>
      </c>
      <c r="H453">
        <v>2.2499999999999999E-2</v>
      </c>
      <c r="I453">
        <v>2</v>
      </c>
      <c r="J453">
        <v>50</v>
      </c>
      <c r="K453">
        <v>47</v>
      </c>
      <c r="L453">
        <v>357</v>
      </c>
      <c r="M453" s="2">
        <f t="shared" si="41"/>
        <v>310</v>
      </c>
      <c r="N453" s="2"/>
    </row>
    <row r="454" spans="1:14" x14ac:dyDescent="0.3">
      <c r="A454">
        <v>0.59</v>
      </c>
      <c r="B454">
        <v>1.768</v>
      </c>
      <c r="C454">
        <v>150</v>
      </c>
      <c r="D454">
        <v>196.15</v>
      </c>
      <c r="E454">
        <v>121.15</v>
      </c>
      <c r="F454">
        <v>121.153846153846</v>
      </c>
      <c r="G454">
        <v>170</v>
      </c>
      <c r="H454">
        <v>0.04</v>
      </c>
      <c r="I454">
        <v>2</v>
      </c>
      <c r="J454">
        <v>50</v>
      </c>
      <c r="K454">
        <v>44</v>
      </c>
      <c r="L454">
        <v>375</v>
      </c>
      <c r="M454" s="2">
        <f t="shared" si="41"/>
        <v>331</v>
      </c>
      <c r="N454" s="2"/>
    </row>
    <row r="455" spans="1:14" x14ac:dyDescent="0.3">
      <c r="A455">
        <v>0.59</v>
      </c>
      <c r="B455">
        <v>1.768</v>
      </c>
      <c r="C455">
        <v>150</v>
      </c>
      <c r="D455">
        <v>196.15</v>
      </c>
      <c r="E455">
        <v>121.15</v>
      </c>
      <c r="F455">
        <v>121.153846153846</v>
      </c>
      <c r="G455">
        <v>170</v>
      </c>
      <c r="H455">
        <v>6.25E-2</v>
      </c>
      <c r="I455">
        <v>2</v>
      </c>
      <c r="J455">
        <v>50</v>
      </c>
      <c r="K455">
        <v>52</v>
      </c>
      <c r="L455">
        <v>375</v>
      </c>
      <c r="M455" s="2">
        <f t="shared" si="41"/>
        <v>323</v>
      </c>
      <c r="N455" s="2"/>
    </row>
    <row r="456" spans="1:14" x14ac:dyDescent="0.3">
      <c r="A456">
        <v>0.59</v>
      </c>
      <c r="B456">
        <v>1.768</v>
      </c>
      <c r="C456">
        <v>150</v>
      </c>
      <c r="D456">
        <v>196.15</v>
      </c>
      <c r="E456">
        <v>121.15</v>
      </c>
      <c r="F456">
        <v>121.153846153846</v>
      </c>
      <c r="G456">
        <v>170</v>
      </c>
      <c r="H456">
        <v>0.09</v>
      </c>
      <c r="I456">
        <v>2</v>
      </c>
      <c r="J456">
        <v>50</v>
      </c>
      <c r="K456">
        <v>48</v>
      </c>
      <c r="L456">
        <v>365</v>
      </c>
      <c r="M456" s="2">
        <f t="shared" si="41"/>
        <v>317</v>
      </c>
      <c r="N456" s="2"/>
    </row>
    <row r="457" spans="1:14" x14ac:dyDescent="0.3">
      <c r="A457">
        <v>0.59</v>
      </c>
      <c r="B457">
        <v>1.768</v>
      </c>
      <c r="C457">
        <v>150</v>
      </c>
      <c r="D457">
        <v>196.15</v>
      </c>
      <c r="E457">
        <v>121.15</v>
      </c>
      <c r="F457">
        <v>121.153846153846</v>
      </c>
      <c r="G457">
        <v>170</v>
      </c>
      <c r="H457">
        <v>0.1225</v>
      </c>
      <c r="I457">
        <v>2</v>
      </c>
      <c r="J457">
        <v>50</v>
      </c>
      <c r="K457">
        <v>44</v>
      </c>
      <c r="L457">
        <v>381</v>
      </c>
      <c r="M457" s="2">
        <f t="shared" si="41"/>
        <v>337</v>
      </c>
      <c r="N457" s="2"/>
    </row>
    <row r="458" spans="1:14" x14ac:dyDescent="0.3">
      <c r="A458">
        <v>0.59</v>
      </c>
      <c r="B458">
        <v>1.768</v>
      </c>
      <c r="C458">
        <v>150</v>
      </c>
      <c r="D458">
        <v>196.15</v>
      </c>
      <c r="E458">
        <v>121.15</v>
      </c>
      <c r="F458">
        <v>121.153846153846</v>
      </c>
      <c r="G458">
        <v>170</v>
      </c>
      <c r="H458">
        <v>0.16</v>
      </c>
      <c r="I458">
        <v>2</v>
      </c>
      <c r="J458">
        <v>50</v>
      </c>
      <c r="K458">
        <v>49</v>
      </c>
      <c r="L458">
        <v>391</v>
      </c>
      <c r="M458" s="2">
        <f t="shared" si="41"/>
        <v>342</v>
      </c>
      <c r="N458" s="2"/>
    </row>
    <row r="459" spans="1:14" x14ac:dyDescent="0.3">
      <c r="A459">
        <v>0.59</v>
      </c>
      <c r="B459">
        <v>1.768</v>
      </c>
      <c r="C459">
        <v>150</v>
      </c>
      <c r="D459">
        <v>196.15</v>
      </c>
      <c r="E459">
        <v>121.15</v>
      </c>
      <c r="F459">
        <v>121.153846153846</v>
      </c>
      <c r="G459">
        <v>170</v>
      </c>
      <c r="H459">
        <v>0.20250000000000001</v>
      </c>
      <c r="I459">
        <v>2</v>
      </c>
      <c r="J459">
        <v>50</v>
      </c>
      <c r="K459">
        <v>49</v>
      </c>
      <c r="L459">
        <v>404</v>
      </c>
      <c r="M459" s="2">
        <f t="shared" si="41"/>
        <v>355</v>
      </c>
      <c r="N459" s="2"/>
    </row>
    <row r="460" spans="1:14" x14ac:dyDescent="0.3">
      <c r="A460">
        <v>0.59</v>
      </c>
      <c r="B460">
        <v>1.768</v>
      </c>
      <c r="C460">
        <v>150</v>
      </c>
      <c r="D460">
        <v>196.15</v>
      </c>
      <c r="E460">
        <v>121.15</v>
      </c>
      <c r="F460">
        <v>121.153846153846</v>
      </c>
      <c r="G460">
        <v>170</v>
      </c>
      <c r="H460">
        <v>0.25</v>
      </c>
      <c r="I460">
        <v>2</v>
      </c>
      <c r="J460">
        <v>50</v>
      </c>
      <c r="K460">
        <v>47</v>
      </c>
      <c r="L460">
        <v>429</v>
      </c>
      <c r="M460" s="2">
        <f t="shared" si="41"/>
        <v>382</v>
      </c>
      <c r="N460" s="2"/>
    </row>
    <row r="461" spans="1:14" x14ac:dyDescent="0.3">
      <c r="A461">
        <v>0.59</v>
      </c>
      <c r="B461">
        <v>1.768</v>
      </c>
      <c r="C461">
        <v>150</v>
      </c>
      <c r="D461">
        <v>196.15</v>
      </c>
      <c r="E461">
        <v>121.15</v>
      </c>
      <c r="F461">
        <v>121.153846153846</v>
      </c>
      <c r="G461">
        <v>170</v>
      </c>
      <c r="H461">
        <v>0.30249999999999999</v>
      </c>
      <c r="I461">
        <v>2</v>
      </c>
      <c r="J461">
        <v>50</v>
      </c>
      <c r="K461">
        <v>48</v>
      </c>
      <c r="L461">
        <v>418</v>
      </c>
      <c r="M461" s="2">
        <f t="shared" si="41"/>
        <v>370</v>
      </c>
      <c r="N461" s="2"/>
    </row>
    <row r="462" spans="1:14" x14ac:dyDescent="0.3">
      <c r="A462">
        <v>0.59</v>
      </c>
      <c r="B462">
        <v>1.768</v>
      </c>
      <c r="C462">
        <v>150</v>
      </c>
      <c r="D462">
        <v>196.15</v>
      </c>
      <c r="E462">
        <v>121.15</v>
      </c>
      <c r="F462">
        <v>121.153846153846</v>
      </c>
      <c r="G462">
        <v>170</v>
      </c>
      <c r="H462">
        <v>0.36</v>
      </c>
      <c r="I462">
        <v>2</v>
      </c>
      <c r="J462">
        <v>50</v>
      </c>
      <c r="K462">
        <v>51</v>
      </c>
      <c r="L462">
        <v>436</v>
      </c>
      <c r="M462" s="2">
        <f t="shared" si="41"/>
        <v>385</v>
      </c>
      <c r="N462" s="2"/>
    </row>
    <row r="463" spans="1:14" x14ac:dyDescent="0.3">
      <c r="A463">
        <v>0.59</v>
      </c>
      <c r="B463">
        <v>1.768</v>
      </c>
      <c r="C463">
        <v>150</v>
      </c>
      <c r="D463">
        <v>196.15</v>
      </c>
      <c r="E463">
        <v>121.15</v>
      </c>
      <c r="F463">
        <v>121.153846153846</v>
      </c>
      <c r="G463">
        <v>170</v>
      </c>
      <c r="H463">
        <v>0.42249999999999999</v>
      </c>
      <c r="I463">
        <v>2</v>
      </c>
      <c r="J463">
        <v>50</v>
      </c>
      <c r="K463">
        <v>56</v>
      </c>
      <c r="L463">
        <v>460</v>
      </c>
      <c r="M463" s="2">
        <f t="shared" si="41"/>
        <v>404</v>
      </c>
      <c r="N463" s="2"/>
    </row>
    <row r="464" spans="1:14" x14ac:dyDescent="0.3">
      <c r="A464">
        <v>0.59</v>
      </c>
      <c r="B464">
        <v>1.768</v>
      </c>
      <c r="C464">
        <v>150</v>
      </c>
      <c r="D464">
        <v>196.15</v>
      </c>
      <c r="E464">
        <v>121.15</v>
      </c>
      <c r="F464">
        <v>121.153846153846</v>
      </c>
      <c r="G464">
        <v>170</v>
      </c>
      <c r="H464">
        <v>0.49</v>
      </c>
      <c r="I464">
        <v>2</v>
      </c>
      <c r="J464">
        <v>50</v>
      </c>
      <c r="K464">
        <v>61</v>
      </c>
      <c r="L464">
        <v>479</v>
      </c>
      <c r="M464" s="2">
        <f t="shared" si="41"/>
        <v>418</v>
      </c>
      <c r="N464" s="2"/>
    </row>
    <row r="465" spans="1:14" x14ac:dyDescent="0.3">
      <c r="A465">
        <v>0.59</v>
      </c>
      <c r="B465">
        <v>1.768</v>
      </c>
      <c r="C465">
        <v>150</v>
      </c>
      <c r="D465">
        <v>196.15</v>
      </c>
      <c r="E465">
        <v>121.15</v>
      </c>
      <c r="F465">
        <v>121.153846153846</v>
      </c>
      <c r="G465">
        <v>170</v>
      </c>
      <c r="H465">
        <v>0.5625</v>
      </c>
      <c r="I465">
        <v>2</v>
      </c>
      <c r="J465">
        <v>50</v>
      </c>
      <c r="K465">
        <v>57</v>
      </c>
      <c r="L465">
        <v>496</v>
      </c>
      <c r="M465" s="2">
        <f t="shared" si="41"/>
        <v>439</v>
      </c>
      <c r="N465" s="2"/>
    </row>
    <row r="466" spans="1:14" x14ac:dyDescent="0.3">
      <c r="A466">
        <v>0.59</v>
      </c>
      <c r="B466">
        <v>1.768</v>
      </c>
      <c r="C466">
        <v>150</v>
      </c>
      <c r="D466">
        <v>196.15</v>
      </c>
      <c r="E466">
        <v>121.15</v>
      </c>
      <c r="F466">
        <v>121.153846153846</v>
      </c>
      <c r="G466">
        <v>170</v>
      </c>
      <c r="H466">
        <v>0.64</v>
      </c>
      <c r="I466">
        <v>2</v>
      </c>
      <c r="J466">
        <v>50</v>
      </c>
      <c r="K466">
        <v>53</v>
      </c>
      <c r="L466">
        <v>439</v>
      </c>
      <c r="M466" s="2">
        <f t="shared" si="41"/>
        <v>386</v>
      </c>
      <c r="N466" s="2"/>
    </row>
    <row r="467" spans="1:14" x14ac:dyDescent="0.3">
      <c r="A467">
        <v>0.59</v>
      </c>
      <c r="B467">
        <v>1.768</v>
      </c>
      <c r="C467">
        <v>150</v>
      </c>
      <c r="D467">
        <v>196.15</v>
      </c>
      <c r="E467">
        <v>121.15</v>
      </c>
      <c r="F467">
        <v>121.153846153846</v>
      </c>
      <c r="G467">
        <v>170</v>
      </c>
      <c r="H467">
        <v>0.72250000000000003</v>
      </c>
      <c r="I467">
        <v>2</v>
      </c>
      <c r="J467">
        <v>50</v>
      </c>
      <c r="K467">
        <v>56</v>
      </c>
      <c r="L467">
        <v>503</v>
      </c>
      <c r="M467" s="2">
        <f t="shared" si="41"/>
        <v>447</v>
      </c>
      <c r="N467" s="2"/>
    </row>
    <row r="468" spans="1:14" x14ac:dyDescent="0.3">
      <c r="A468">
        <v>0.59</v>
      </c>
      <c r="B468">
        <v>1.768</v>
      </c>
      <c r="C468">
        <v>150</v>
      </c>
      <c r="D468">
        <v>196.15</v>
      </c>
      <c r="E468">
        <v>121.15</v>
      </c>
      <c r="F468">
        <v>121.153846153846</v>
      </c>
      <c r="G468">
        <v>170</v>
      </c>
      <c r="H468">
        <v>0.81</v>
      </c>
      <c r="I468">
        <v>2</v>
      </c>
      <c r="J468">
        <v>50</v>
      </c>
      <c r="K468">
        <v>59</v>
      </c>
      <c r="L468">
        <v>560</v>
      </c>
      <c r="M468" s="2">
        <f t="shared" si="41"/>
        <v>501</v>
      </c>
      <c r="N468" s="2"/>
    </row>
    <row r="469" spans="1:14" x14ac:dyDescent="0.3">
      <c r="A469">
        <v>0.59</v>
      </c>
      <c r="B469">
        <v>1.768</v>
      </c>
      <c r="C469">
        <v>150</v>
      </c>
      <c r="D469">
        <v>196.15</v>
      </c>
      <c r="E469">
        <v>121.15</v>
      </c>
      <c r="F469">
        <v>121.153846153846</v>
      </c>
      <c r="G469">
        <v>170</v>
      </c>
      <c r="H469">
        <v>0.90249999999999997</v>
      </c>
      <c r="I469">
        <v>2</v>
      </c>
      <c r="J469">
        <v>50</v>
      </c>
      <c r="K469">
        <v>57</v>
      </c>
      <c r="L469">
        <v>538</v>
      </c>
      <c r="M469" s="2">
        <f t="shared" si="41"/>
        <v>481</v>
      </c>
      <c r="N469" s="2"/>
    </row>
    <row r="470" spans="1:14" x14ac:dyDescent="0.3">
      <c r="A470">
        <v>0.59</v>
      </c>
      <c r="B470">
        <v>1.768</v>
      </c>
      <c r="C470">
        <v>150</v>
      </c>
      <c r="D470">
        <v>196.15</v>
      </c>
      <c r="E470">
        <v>121.15</v>
      </c>
      <c r="F470">
        <v>121.153846153846</v>
      </c>
      <c r="G470">
        <v>170</v>
      </c>
      <c r="H470">
        <v>1</v>
      </c>
      <c r="I470">
        <v>2</v>
      </c>
      <c r="J470">
        <v>50</v>
      </c>
      <c r="K470">
        <v>64</v>
      </c>
      <c r="L470">
        <v>588</v>
      </c>
      <c r="M470" s="2">
        <f t="shared" si="41"/>
        <v>524</v>
      </c>
      <c r="N470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68"/>
  <sheetViews>
    <sheetView topLeftCell="L1" workbookViewId="0">
      <selection activeCell="W1" sqref="W1:BO1048576"/>
    </sheetView>
  </sheetViews>
  <sheetFormatPr defaultRowHeight="14.4" x14ac:dyDescent="0.3"/>
  <sheetData>
    <row r="1" spans="1:21" x14ac:dyDescent="0.3">
      <c r="A1" t="s">
        <v>63</v>
      </c>
    </row>
    <row r="2" spans="1:21" x14ac:dyDescent="0.3">
      <c r="A2" t="s">
        <v>2</v>
      </c>
      <c r="B2" t="s">
        <v>64</v>
      </c>
      <c r="C2" t="s">
        <v>65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66</v>
      </c>
      <c r="J2" t="s">
        <v>59</v>
      </c>
      <c r="K2" t="s">
        <v>9</v>
      </c>
      <c r="L2" t="s">
        <v>67</v>
      </c>
      <c r="M2" t="s">
        <v>68</v>
      </c>
      <c r="N2" t="s">
        <v>69</v>
      </c>
      <c r="O2" t="s">
        <v>10</v>
      </c>
      <c r="P2" t="s">
        <v>11</v>
      </c>
      <c r="Q2" t="s">
        <v>12</v>
      </c>
      <c r="R2" t="s">
        <v>70</v>
      </c>
      <c r="S2" t="s">
        <v>71</v>
      </c>
      <c r="T2" t="s">
        <v>72</v>
      </c>
      <c r="U2" t="s">
        <v>73</v>
      </c>
    </row>
    <row r="3" spans="1:21" x14ac:dyDescent="0.3">
      <c r="A3" t="s">
        <v>74</v>
      </c>
      <c r="B3" t="s">
        <v>74</v>
      </c>
      <c r="C3">
        <v>1.768</v>
      </c>
    </row>
    <row r="4" spans="1:21" x14ac:dyDescent="0.3">
      <c r="A4" t="s">
        <v>74</v>
      </c>
      <c r="B4" t="s">
        <v>74</v>
      </c>
      <c r="C4">
        <v>1.768</v>
      </c>
      <c r="D4">
        <v>150</v>
      </c>
    </row>
    <row r="5" spans="1:21" x14ac:dyDescent="0.3">
      <c r="A5" t="s">
        <v>74</v>
      </c>
      <c r="B5" t="s">
        <v>74</v>
      </c>
      <c r="C5">
        <v>1.768</v>
      </c>
      <c r="D5">
        <v>150</v>
      </c>
    </row>
    <row r="6" spans="1:21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</row>
    <row r="7" spans="1:21" x14ac:dyDescent="0.3">
      <c r="A7">
        <v>0.67</v>
      </c>
      <c r="B7">
        <v>0.625</v>
      </c>
      <c r="C7">
        <v>1.768</v>
      </c>
      <c r="D7">
        <v>150</v>
      </c>
      <c r="E7">
        <v>196.15</v>
      </c>
      <c r="F7">
        <v>121.15</v>
      </c>
      <c r="G7">
        <v>121.153846153846</v>
      </c>
      <c r="H7">
        <v>0</v>
      </c>
      <c r="I7">
        <v>271.15384599999999</v>
      </c>
      <c r="J7">
        <v>-1</v>
      </c>
      <c r="K7">
        <v>2</v>
      </c>
      <c r="L7">
        <v>28.135719999999999</v>
      </c>
      <c r="M7">
        <v>145</v>
      </c>
      <c r="N7">
        <v>0</v>
      </c>
      <c r="O7">
        <v>20</v>
      </c>
      <c r="P7">
        <v>0</v>
      </c>
      <c r="Q7">
        <v>20</v>
      </c>
      <c r="R7">
        <v>4.9965133375999997</v>
      </c>
      <c r="S7">
        <v>5.1264000000000003</v>
      </c>
      <c r="T7">
        <v>0</v>
      </c>
      <c r="U7">
        <v>0</v>
      </c>
    </row>
    <row r="8" spans="1:21" x14ac:dyDescent="0.3">
      <c r="A8">
        <v>0.67</v>
      </c>
      <c r="B8">
        <v>0.625</v>
      </c>
      <c r="C8">
        <v>1.768</v>
      </c>
      <c r="D8">
        <v>150</v>
      </c>
      <c r="E8">
        <v>196.15</v>
      </c>
      <c r="F8">
        <v>121.15</v>
      </c>
      <c r="G8">
        <v>121.153846153846</v>
      </c>
      <c r="H8">
        <v>10</v>
      </c>
      <c r="I8">
        <v>281.15384599999999</v>
      </c>
      <c r="J8">
        <v>-1</v>
      </c>
      <c r="K8">
        <v>2</v>
      </c>
      <c r="L8">
        <v>27.281600000000001</v>
      </c>
      <c r="M8">
        <v>145</v>
      </c>
      <c r="N8">
        <v>0</v>
      </c>
      <c r="O8">
        <v>20</v>
      </c>
      <c r="P8">
        <v>0</v>
      </c>
      <c r="Q8">
        <v>30</v>
      </c>
      <c r="R8">
        <v>4.8631678022999996</v>
      </c>
      <c r="S8">
        <v>6.2795806000000001</v>
      </c>
      <c r="T8">
        <v>0</v>
      </c>
      <c r="U8">
        <v>0</v>
      </c>
    </row>
    <row r="9" spans="1:21" x14ac:dyDescent="0.3">
      <c r="A9">
        <v>0.67</v>
      </c>
      <c r="B9">
        <v>0.625</v>
      </c>
      <c r="C9">
        <v>1.768</v>
      </c>
      <c r="D9">
        <v>150</v>
      </c>
      <c r="E9">
        <v>196.15</v>
      </c>
      <c r="F9">
        <v>121.15</v>
      </c>
      <c r="G9">
        <v>121.153846153846</v>
      </c>
      <c r="H9">
        <v>20</v>
      </c>
      <c r="I9">
        <v>291.15384599999999</v>
      </c>
      <c r="J9">
        <v>-1</v>
      </c>
      <c r="K9">
        <v>2</v>
      </c>
      <c r="L9">
        <v>26.474150000000002</v>
      </c>
      <c r="M9">
        <v>145</v>
      </c>
      <c r="N9">
        <v>0</v>
      </c>
      <c r="O9">
        <v>20</v>
      </c>
      <c r="P9">
        <v>0</v>
      </c>
      <c r="Q9">
        <v>25</v>
      </c>
      <c r="R9">
        <v>4.4392222747999996</v>
      </c>
      <c r="S9">
        <v>5.7319678999999999</v>
      </c>
      <c r="T9">
        <v>0</v>
      </c>
      <c r="U9">
        <v>0</v>
      </c>
    </row>
    <row r="10" spans="1:21" x14ac:dyDescent="0.3">
      <c r="A10">
        <v>0.67</v>
      </c>
      <c r="B10">
        <v>0.625</v>
      </c>
      <c r="C10">
        <v>1.768</v>
      </c>
      <c r="D10">
        <v>150</v>
      </c>
      <c r="E10">
        <v>196.15</v>
      </c>
      <c r="F10">
        <v>121.15</v>
      </c>
      <c r="G10">
        <v>121.153846153846</v>
      </c>
      <c r="H10">
        <v>30</v>
      </c>
      <c r="I10">
        <v>301.15384599999999</v>
      </c>
      <c r="J10">
        <v>-1</v>
      </c>
      <c r="K10">
        <v>2</v>
      </c>
      <c r="L10">
        <v>25.709949999999999</v>
      </c>
      <c r="M10">
        <v>145</v>
      </c>
      <c r="N10">
        <v>0</v>
      </c>
      <c r="O10">
        <v>20</v>
      </c>
      <c r="P10">
        <v>0</v>
      </c>
      <c r="Q10">
        <v>34</v>
      </c>
      <c r="R10">
        <v>4.2886246092000002</v>
      </c>
      <c r="S10">
        <v>6.6855707999999998</v>
      </c>
      <c r="T10">
        <v>0</v>
      </c>
      <c r="U10">
        <v>0</v>
      </c>
    </row>
    <row r="11" spans="1:21" x14ac:dyDescent="0.3">
      <c r="A11">
        <v>0.67</v>
      </c>
      <c r="B11">
        <v>0.625</v>
      </c>
      <c r="C11">
        <v>1.768</v>
      </c>
      <c r="D11">
        <v>150</v>
      </c>
      <c r="E11">
        <v>196.15</v>
      </c>
      <c r="F11">
        <v>121.15</v>
      </c>
      <c r="G11">
        <v>121.153846153846</v>
      </c>
      <c r="H11">
        <v>40</v>
      </c>
      <c r="I11">
        <v>311.15384599999999</v>
      </c>
      <c r="J11">
        <v>-1</v>
      </c>
      <c r="K11">
        <v>2</v>
      </c>
      <c r="L11">
        <v>24.985859999999999</v>
      </c>
      <c r="M11">
        <v>145</v>
      </c>
      <c r="N11">
        <v>0</v>
      </c>
      <c r="O11">
        <v>20</v>
      </c>
      <c r="P11">
        <v>0</v>
      </c>
      <c r="Q11">
        <v>30</v>
      </c>
      <c r="R11">
        <v>3.9703623896</v>
      </c>
      <c r="S11">
        <v>6.2795806000000001</v>
      </c>
      <c r="T11">
        <v>0</v>
      </c>
      <c r="U11">
        <v>0</v>
      </c>
    </row>
    <row r="12" spans="1:21" x14ac:dyDescent="0.3">
      <c r="A12">
        <v>0.67</v>
      </c>
      <c r="B12">
        <v>0.625</v>
      </c>
      <c r="C12">
        <v>1.768</v>
      </c>
      <c r="D12">
        <v>150</v>
      </c>
      <c r="E12">
        <v>196.15</v>
      </c>
      <c r="F12">
        <v>121.15</v>
      </c>
      <c r="G12">
        <v>121.153846153846</v>
      </c>
      <c r="H12">
        <v>50</v>
      </c>
      <c r="I12">
        <v>321.15384599999999</v>
      </c>
      <c r="J12">
        <v>-1</v>
      </c>
      <c r="K12">
        <v>2</v>
      </c>
      <c r="L12">
        <v>24.299029999999998</v>
      </c>
      <c r="M12">
        <v>145</v>
      </c>
      <c r="N12">
        <v>0</v>
      </c>
      <c r="O12">
        <v>20</v>
      </c>
      <c r="P12">
        <v>0</v>
      </c>
      <c r="Q12">
        <v>37</v>
      </c>
      <c r="R12">
        <v>3.9703623896</v>
      </c>
      <c r="S12">
        <v>6.9746379000000003</v>
      </c>
      <c r="T12">
        <v>0</v>
      </c>
      <c r="U12">
        <v>0</v>
      </c>
    </row>
    <row r="13" spans="1:21" x14ac:dyDescent="0.3">
      <c r="A13">
        <v>0.67</v>
      </c>
      <c r="B13">
        <v>0.625</v>
      </c>
      <c r="C13">
        <v>1.768</v>
      </c>
      <c r="D13">
        <v>150</v>
      </c>
      <c r="E13">
        <v>196.15</v>
      </c>
      <c r="F13">
        <v>121.15</v>
      </c>
      <c r="G13">
        <v>121.153846153846</v>
      </c>
      <c r="H13">
        <v>60</v>
      </c>
      <c r="I13">
        <v>331.15384599999999</v>
      </c>
      <c r="J13">
        <v>-1</v>
      </c>
      <c r="K13">
        <v>2</v>
      </c>
      <c r="L13">
        <v>23.646830000000001</v>
      </c>
      <c r="M13">
        <v>145</v>
      </c>
      <c r="N13">
        <v>0</v>
      </c>
      <c r="O13">
        <v>20</v>
      </c>
      <c r="P13">
        <v>0</v>
      </c>
      <c r="Q13">
        <v>34</v>
      </c>
      <c r="R13">
        <v>3.624307494</v>
      </c>
      <c r="S13">
        <v>6.6855707999999998</v>
      </c>
      <c r="T13">
        <v>0</v>
      </c>
      <c r="U13">
        <v>0</v>
      </c>
    </row>
    <row r="14" spans="1:21" x14ac:dyDescent="0.3">
      <c r="A14">
        <v>0.67</v>
      </c>
      <c r="B14">
        <v>0.625</v>
      </c>
      <c r="C14">
        <v>1.768</v>
      </c>
      <c r="D14">
        <v>150</v>
      </c>
      <c r="E14">
        <v>196.15</v>
      </c>
      <c r="F14">
        <v>121.15</v>
      </c>
      <c r="G14">
        <v>121.153846153846</v>
      </c>
      <c r="H14">
        <v>70</v>
      </c>
      <c r="I14">
        <v>341.15384599999999</v>
      </c>
      <c r="J14">
        <v>-1</v>
      </c>
      <c r="K14">
        <v>2</v>
      </c>
      <c r="L14">
        <v>23.026859999999999</v>
      </c>
      <c r="M14">
        <v>145</v>
      </c>
      <c r="N14">
        <v>0</v>
      </c>
      <c r="O14">
        <v>20</v>
      </c>
      <c r="P14">
        <v>0</v>
      </c>
      <c r="Q14">
        <v>41</v>
      </c>
      <c r="R14">
        <v>3.4382626417000002</v>
      </c>
      <c r="S14">
        <v>7.3424630000000004</v>
      </c>
      <c r="T14">
        <v>0</v>
      </c>
      <c r="U14">
        <v>0</v>
      </c>
    </row>
    <row r="15" spans="1:21" x14ac:dyDescent="0.3">
      <c r="A15">
        <v>0.67</v>
      </c>
      <c r="B15">
        <v>0.625</v>
      </c>
      <c r="C15">
        <v>1.768</v>
      </c>
      <c r="D15">
        <v>150</v>
      </c>
      <c r="E15">
        <v>196.15</v>
      </c>
      <c r="F15">
        <v>121.15</v>
      </c>
      <c r="G15">
        <v>121.153846153846</v>
      </c>
      <c r="H15">
        <v>80</v>
      </c>
      <c r="I15">
        <v>351.15384599999999</v>
      </c>
      <c r="J15">
        <v>-1</v>
      </c>
      <c r="K15">
        <v>2</v>
      </c>
      <c r="L15">
        <v>22.436920000000001</v>
      </c>
      <c r="M15">
        <v>145</v>
      </c>
      <c r="N15">
        <v>0</v>
      </c>
      <c r="O15">
        <v>20</v>
      </c>
      <c r="P15">
        <v>0</v>
      </c>
      <c r="Q15">
        <v>33</v>
      </c>
      <c r="R15">
        <v>3.2415710456000002</v>
      </c>
      <c r="S15">
        <v>6.5864098000000002</v>
      </c>
      <c r="T15">
        <v>0</v>
      </c>
      <c r="U15">
        <v>0</v>
      </c>
    </row>
    <row r="16" spans="1:21" x14ac:dyDescent="0.3">
      <c r="A16">
        <v>0.67</v>
      </c>
      <c r="B16">
        <v>0.625</v>
      </c>
      <c r="C16">
        <v>1.768</v>
      </c>
      <c r="D16">
        <v>150</v>
      </c>
      <c r="E16">
        <v>196.15</v>
      </c>
      <c r="F16">
        <v>121.15</v>
      </c>
      <c r="G16">
        <v>121.153846153846</v>
      </c>
      <c r="H16">
        <v>90</v>
      </c>
      <c r="I16">
        <v>361.15384599999999</v>
      </c>
      <c r="J16">
        <v>-1</v>
      </c>
      <c r="K16">
        <v>2</v>
      </c>
      <c r="L16">
        <v>21.87501</v>
      </c>
      <c r="M16">
        <v>145</v>
      </c>
      <c r="N16">
        <v>0</v>
      </c>
      <c r="O16">
        <v>20</v>
      </c>
      <c r="P16">
        <v>0</v>
      </c>
      <c r="Q16">
        <v>50</v>
      </c>
      <c r="R16">
        <v>3.2415710456000002</v>
      </c>
      <c r="S16">
        <v>8.1096143999999999</v>
      </c>
      <c r="T16">
        <v>0</v>
      </c>
      <c r="U16">
        <v>0</v>
      </c>
    </row>
    <row r="17" spans="1:21" x14ac:dyDescent="0.3">
      <c r="A17">
        <v>0.67</v>
      </c>
      <c r="B17">
        <v>0.625</v>
      </c>
      <c r="C17">
        <v>1.768</v>
      </c>
      <c r="D17">
        <v>150</v>
      </c>
      <c r="E17">
        <v>196.15</v>
      </c>
      <c r="F17">
        <v>121.15</v>
      </c>
      <c r="G17">
        <v>121.153846153846</v>
      </c>
      <c r="H17">
        <v>100</v>
      </c>
      <c r="I17">
        <v>371.15384599999999</v>
      </c>
      <c r="J17">
        <v>-1</v>
      </c>
      <c r="K17">
        <v>2</v>
      </c>
      <c r="L17">
        <v>21.339269999999999</v>
      </c>
      <c r="M17">
        <v>145</v>
      </c>
      <c r="N17">
        <v>0</v>
      </c>
      <c r="O17">
        <v>20</v>
      </c>
      <c r="P17">
        <v>0</v>
      </c>
      <c r="Q17">
        <v>61</v>
      </c>
      <c r="R17">
        <v>3.0321614976000002</v>
      </c>
      <c r="S17">
        <v>8.9590108999999991</v>
      </c>
      <c r="T17">
        <v>0</v>
      </c>
      <c r="U17">
        <v>0</v>
      </c>
    </row>
    <row r="18" spans="1:21" x14ac:dyDescent="0.3">
      <c r="A18">
        <v>0.67</v>
      </c>
      <c r="B18">
        <v>0.625</v>
      </c>
      <c r="C18">
        <v>1.768</v>
      </c>
      <c r="D18">
        <v>150</v>
      </c>
      <c r="E18">
        <v>196.15</v>
      </c>
      <c r="F18">
        <v>121.15</v>
      </c>
      <c r="G18">
        <v>121.153846153846</v>
      </c>
      <c r="H18">
        <v>110</v>
      </c>
      <c r="I18">
        <v>381.15384599999999</v>
      </c>
      <c r="J18">
        <v>-1</v>
      </c>
      <c r="K18">
        <v>2</v>
      </c>
      <c r="L18">
        <v>20.827999999999999</v>
      </c>
      <c r="M18">
        <v>145</v>
      </c>
      <c r="N18">
        <v>0</v>
      </c>
      <c r="O18">
        <v>20</v>
      </c>
      <c r="P18">
        <v>0</v>
      </c>
      <c r="Q18">
        <v>54</v>
      </c>
      <c r="R18">
        <v>3.2415710456000002</v>
      </c>
      <c r="S18">
        <v>8.4283225000000002</v>
      </c>
      <c r="T18">
        <v>0</v>
      </c>
      <c r="U18">
        <v>0</v>
      </c>
    </row>
    <row r="19" spans="1:21" x14ac:dyDescent="0.3">
      <c r="A19">
        <v>0.67</v>
      </c>
      <c r="B19">
        <v>0.625</v>
      </c>
      <c r="C19">
        <v>1.768</v>
      </c>
      <c r="D19">
        <v>150</v>
      </c>
      <c r="E19">
        <v>196.15</v>
      </c>
      <c r="F19">
        <v>121.15</v>
      </c>
      <c r="G19">
        <v>121.153846153846</v>
      </c>
      <c r="H19">
        <v>120</v>
      </c>
      <c r="I19">
        <v>391.15384599999999</v>
      </c>
      <c r="J19">
        <v>-1</v>
      </c>
      <c r="K19">
        <v>2</v>
      </c>
      <c r="L19">
        <v>20.339639999999999</v>
      </c>
      <c r="M19">
        <v>145</v>
      </c>
      <c r="N19">
        <v>0</v>
      </c>
      <c r="O19">
        <v>20</v>
      </c>
      <c r="P19">
        <v>0</v>
      </c>
      <c r="Q19">
        <v>60</v>
      </c>
      <c r="R19">
        <v>3.2415710456000002</v>
      </c>
      <c r="S19">
        <v>8.8851241999999999</v>
      </c>
      <c r="T19">
        <v>0</v>
      </c>
      <c r="U19">
        <v>0</v>
      </c>
    </row>
    <row r="20" spans="1:21" x14ac:dyDescent="0.3">
      <c r="A20">
        <v>0.67</v>
      </c>
      <c r="B20">
        <v>0.625</v>
      </c>
      <c r="C20">
        <v>1.768</v>
      </c>
      <c r="D20">
        <v>150</v>
      </c>
      <c r="E20">
        <v>196.15</v>
      </c>
      <c r="F20">
        <v>121.15</v>
      </c>
      <c r="G20">
        <v>121.153846153846</v>
      </c>
      <c r="H20">
        <v>130</v>
      </c>
      <c r="I20">
        <v>401.15384599999999</v>
      </c>
      <c r="J20">
        <v>-1</v>
      </c>
      <c r="K20">
        <v>2</v>
      </c>
      <c r="L20">
        <v>19.87276</v>
      </c>
      <c r="M20">
        <v>145</v>
      </c>
      <c r="N20">
        <v>0</v>
      </c>
      <c r="O20">
        <v>20</v>
      </c>
      <c r="P20">
        <v>0</v>
      </c>
      <c r="Q20">
        <v>70</v>
      </c>
      <c r="R20">
        <v>3.2415710456000002</v>
      </c>
      <c r="S20">
        <v>9.5986382999999993</v>
      </c>
      <c r="T20">
        <v>0</v>
      </c>
      <c r="U20">
        <v>0</v>
      </c>
    </row>
    <row r="21" spans="1:21" x14ac:dyDescent="0.3">
      <c r="A21">
        <v>0.67</v>
      </c>
      <c r="B21">
        <v>0.625</v>
      </c>
      <c r="C21">
        <v>1.768</v>
      </c>
      <c r="D21">
        <v>150</v>
      </c>
      <c r="E21">
        <v>196.15</v>
      </c>
      <c r="F21">
        <v>121.15</v>
      </c>
      <c r="G21">
        <v>121.153846153846</v>
      </c>
      <c r="H21">
        <v>140</v>
      </c>
      <c r="I21">
        <v>411.15384599999999</v>
      </c>
      <c r="J21">
        <v>-1</v>
      </c>
      <c r="K21">
        <v>2</v>
      </c>
      <c r="L21">
        <v>19.426010000000002</v>
      </c>
      <c r="M21">
        <v>145</v>
      </c>
      <c r="N21">
        <v>0</v>
      </c>
      <c r="O21">
        <v>20</v>
      </c>
      <c r="P21">
        <v>0</v>
      </c>
      <c r="Q21">
        <v>73</v>
      </c>
      <c r="R21">
        <v>2.5625587330999999</v>
      </c>
      <c r="S21">
        <v>9.8026584000000003</v>
      </c>
      <c r="T21">
        <v>0</v>
      </c>
      <c r="U21">
        <v>0</v>
      </c>
    </row>
    <row r="22" spans="1:21" x14ac:dyDescent="0.3">
      <c r="A22">
        <v>0.67</v>
      </c>
      <c r="B22">
        <v>0.625</v>
      </c>
      <c r="C22">
        <v>1.768</v>
      </c>
      <c r="D22">
        <v>150</v>
      </c>
      <c r="E22">
        <v>196.15</v>
      </c>
      <c r="F22">
        <v>121.15</v>
      </c>
      <c r="G22">
        <v>121.153846153846</v>
      </c>
      <c r="H22">
        <v>150</v>
      </c>
      <c r="I22">
        <v>421.15384599999999</v>
      </c>
      <c r="J22">
        <v>-1</v>
      </c>
      <c r="K22">
        <v>2</v>
      </c>
      <c r="L22">
        <v>18.998180000000001</v>
      </c>
      <c r="M22">
        <v>145</v>
      </c>
      <c r="N22">
        <v>0</v>
      </c>
      <c r="O22">
        <v>20</v>
      </c>
      <c r="P22">
        <v>0</v>
      </c>
      <c r="Q22">
        <v>72</v>
      </c>
      <c r="R22">
        <v>2.8071892511000001</v>
      </c>
      <c r="S22">
        <v>9.7351221999999993</v>
      </c>
      <c r="T22">
        <v>0</v>
      </c>
      <c r="U22">
        <v>0</v>
      </c>
    </row>
    <row r="23" spans="1:21" x14ac:dyDescent="0.3">
      <c r="A23">
        <v>0.67</v>
      </c>
      <c r="B23">
        <v>0.625</v>
      </c>
      <c r="C23">
        <v>1.768</v>
      </c>
      <c r="D23">
        <v>150</v>
      </c>
      <c r="E23">
        <v>196.15</v>
      </c>
      <c r="F23">
        <v>121.15</v>
      </c>
      <c r="G23">
        <v>121.153846153846</v>
      </c>
      <c r="H23">
        <v>160</v>
      </c>
      <c r="I23">
        <v>431.15384599999999</v>
      </c>
      <c r="J23">
        <v>-1</v>
      </c>
      <c r="K23">
        <v>2</v>
      </c>
      <c r="L23">
        <v>18.588139999999999</v>
      </c>
      <c r="M23">
        <v>145</v>
      </c>
      <c r="N23">
        <v>0</v>
      </c>
      <c r="O23">
        <v>20</v>
      </c>
      <c r="P23">
        <v>0</v>
      </c>
      <c r="Q23">
        <v>91</v>
      </c>
      <c r="R23">
        <v>2.8071892511000001</v>
      </c>
      <c r="S23">
        <v>10.947984999999999</v>
      </c>
      <c r="T23">
        <v>0</v>
      </c>
      <c r="U23">
        <v>0</v>
      </c>
    </row>
    <row r="24" spans="1:21" x14ac:dyDescent="0.3">
      <c r="A24">
        <v>0.67</v>
      </c>
      <c r="B24">
        <v>0.625</v>
      </c>
      <c r="C24">
        <v>1.768</v>
      </c>
      <c r="D24">
        <v>150</v>
      </c>
      <c r="E24">
        <v>196.15</v>
      </c>
      <c r="F24">
        <v>121.15</v>
      </c>
      <c r="G24">
        <v>121.153846153846</v>
      </c>
      <c r="H24">
        <v>170</v>
      </c>
      <c r="I24">
        <v>441.15384599999999</v>
      </c>
      <c r="J24">
        <v>-1</v>
      </c>
      <c r="K24">
        <v>2</v>
      </c>
      <c r="L24">
        <v>18.194839999999999</v>
      </c>
      <c r="M24">
        <v>145</v>
      </c>
      <c r="N24">
        <v>0</v>
      </c>
      <c r="O24">
        <v>20</v>
      </c>
      <c r="P24">
        <v>0</v>
      </c>
      <c r="Q24">
        <v>100</v>
      </c>
      <c r="R24">
        <v>2.8071892511000001</v>
      </c>
      <c r="S24">
        <v>11.478341</v>
      </c>
      <c r="T24">
        <v>0</v>
      </c>
      <c r="U24">
        <v>0</v>
      </c>
    </row>
    <row r="25" spans="1:21" x14ac:dyDescent="0.3">
      <c r="A25">
        <v>0.67</v>
      </c>
      <c r="B25">
        <v>0.625</v>
      </c>
      <c r="C25">
        <v>1.768</v>
      </c>
      <c r="D25">
        <v>150</v>
      </c>
      <c r="E25">
        <v>196.15</v>
      </c>
      <c r="F25">
        <v>121.15</v>
      </c>
      <c r="G25">
        <v>121.153846153846</v>
      </c>
      <c r="H25">
        <v>180</v>
      </c>
      <c r="I25">
        <v>451.15384599999999</v>
      </c>
      <c r="J25">
        <v>-1</v>
      </c>
      <c r="K25">
        <v>2</v>
      </c>
      <c r="L25">
        <v>17.817299999999999</v>
      </c>
      <c r="M25">
        <v>145</v>
      </c>
      <c r="N25">
        <v>0</v>
      </c>
      <c r="O25">
        <v>20</v>
      </c>
      <c r="P25">
        <v>0</v>
      </c>
      <c r="Q25">
        <v>90</v>
      </c>
      <c r="R25">
        <v>3.0321614976000002</v>
      </c>
      <c r="S25">
        <v>10.887482</v>
      </c>
      <c r="T25">
        <v>0</v>
      </c>
      <c r="U25">
        <v>0</v>
      </c>
    </row>
    <row r="26" spans="1:21" x14ac:dyDescent="0.3">
      <c r="A26">
        <v>0.67</v>
      </c>
      <c r="B26">
        <v>0.625</v>
      </c>
      <c r="C26">
        <v>1.768</v>
      </c>
      <c r="D26">
        <v>150</v>
      </c>
      <c r="E26">
        <v>196.15</v>
      </c>
      <c r="F26">
        <v>121.15</v>
      </c>
      <c r="G26">
        <v>121.153846153846</v>
      </c>
      <c r="H26">
        <v>190</v>
      </c>
      <c r="I26">
        <v>461.15384599999999</v>
      </c>
      <c r="J26">
        <v>-1</v>
      </c>
      <c r="K26">
        <v>2</v>
      </c>
      <c r="L26">
        <v>17.454640000000001</v>
      </c>
      <c r="M26">
        <v>145</v>
      </c>
      <c r="N26">
        <v>0</v>
      </c>
      <c r="O26">
        <v>20</v>
      </c>
      <c r="P26">
        <v>0</v>
      </c>
      <c r="Q26">
        <v>107</v>
      </c>
      <c r="R26">
        <v>2.5625587330999999</v>
      </c>
      <c r="S26">
        <v>11.874684</v>
      </c>
      <c r="T26">
        <v>0</v>
      </c>
      <c r="U26">
        <v>0</v>
      </c>
    </row>
    <row r="27" spans="1:21" x14ac:dyDescent="0.3">
      <c r="A27">
        <v>0.67</v>
      </c>
      <c r="B27">
        <v>0.625</v>
      </c>
      <c r="C27">
        <v>1.768</v>
      </c>
      <c r="D27">
        <v>150</v>
      </c>
      <c r="E27">
        <v>196.15</v>
      </c>
      <c r="F27">
        <v>121.15</v>
      </c>
      <c r="G27">
        <v>121.153846153846</v>
      </c>
      <c r="H27">
        <v>200</v>
      </c>
      <c r="I27">
        <v>471.15384599999999</v>
      </c>
      <c r="J27">
        <v>-1</v>
      </c>
      <c r="K27">
        <v>2</v>
      </c>
      <c r="L27">
        <v>17.106010000000001</v>
      </c>
      <c r="M27">
        <v>145</v>
      </c>
      <c r="N27">
        <v>0</v>
      </c>
      <c r="O27">
        <v>20</v>
      </c>
      <c r="P27">
        <v>0</v>
      </c>
      <c r="Q27">
        <v>117</v>
      </c>
      <c r="R27">
        <v>2.5625587330999999</v>
      </c>
      <c r="S27">
        <v>12.419269999999999</v>
      </c>
      <c r="T27">
        <v>0</v>
      </c>
      <c r="U27">
        <v>0</v>
      </c>
    </row>
    <row r="28" spans="1:21" x14ac:dyDescent="0.3">
      <c r="A28">
        <v>0.67</v>
      </c>
      <c r="B28">
        <v>0.625</v>
      </c>
      <c r="C28">
        <v>1.768</v>
      </c>
      <c r="D28">
        <v>150</v>
      </c>
      <c r="E28">
        <v>196.15</v>
      </c>
      <c r="F28">
        <v>121.15</v>
      </c>
      <c r="G28">
        <v>121.153846153846</v>
      </c>
      <c r="H28">
        <v>210</v>
      </c>
      <c r="I28">
        <v>481.15384599999999</v>
      </c>
      <c r="J28">
        <v>-1</v>
      </c>
      <c r="K28">
        <v>2</v>
      </c>
      <c r="L28">
        <v>16.77064</v>
      </c>
      <c r="M28">
        <v>145</v>
      </c>
      <c r="N28">
        <v>0</v>
      </c>
      <c r="O28">
        <v>20</v>
      </c>
      <c r="P28">
        <v>0</v>
      </c>
      <c r="Q28">
        <v>109</v>
      </c>
      <c r="R28">
        <v>2.5625587330999999</v>
      </c>
      <c r="S28">
        <v>11.985550999999999</v>
      </c>
      <c r="T28">
        <v>0</v>
      </c>
      <c r="U28">
        <v>0</v>
      </c>
    </row>
    <row r="29" spans="1:21" x14ac:dyDescent="0.3">
      <c r="A29">
        <v>0.67</v>
      </c>
      <c r="B29">
        <v>0.625</v>
      </c>
      <c r="C29">
        <v>1.768</v>
      </c>
      <c r="D29">
        <v>150</v>
      </c>
      <c r="E29">
        <v>196.15</v>
      </c>
      <c r="F29">
        <v>121.15</v>
      </c>
      <c r="G29">
        <v>121.153846153846</v>
      </c>
      <c r="H29">
        <v>220</v>
      </c>
      <c r="I29">
        <v>491.15384599999999</v>
      </c>
      <c r="J29">
        <v>-1</v>
      </c>
      <c r="K29">
        <v>2</v>
      </c>
      <c r="L29">
        <v>16.44782</v>
      </c>
      <c r="M29">
        <v>145</v>
      </c>
      <c r="N29">
        <v>0</v>
      </c>
      <c r="O29">
        <v>20</v>
      </c>
      <c r="P29">
        <v>0</v>
      </c>
      <c r="Q29">
        <v>118</v>
      </c>
      <c r="R29">
        <v>2.5625587330999999</v>
      </c>
      <c r="S29">
        <v>12.472441</v>
      </c>
      <c r="T29">
        <v>0</v>
      </c>
      <c r="U29">
        <v>0</v>
      </c>
    </row>
    <row r="30" spans="1:21" x14ac:dyDescent="0.3">
      <c r="A30">
        <v>0.67</v>
      </c>
      <c r="B30">
        <v>0.625</v>
      </c>
      <c r="C30">
        <v>1.768</v>
      </c>
      <c r="D30">
        <v>150</v>
      </c>
      <c r="E30">
        <v>196.15</v>
      </c>
      <c r="F30">
        <v>121.15</v>
      </c>
      <c r="G30">
        <v>121.153846153846</v>
      </c>
      <c r="H30">
        <v>230</v>
      </c>
      <c r="I30">
        <v>501.15384599999999</v>
      </c>
      <c r="J30">
        <v>-1</v>
      </c>
      <c r="K30">
        <v>2</v>
      </c>
      <c r="L30">
        <v>16.136859999999999</v>
      </c>
      <c r="M30">
        <v>145</v>
      </c>
      <c r="N30">
        <v>0</v>
      </c>
      <c r="O30">
        <v>20</v>
      </c>
      <c r="P30">
        <v>0</v>
      </c>
      <c r="Q30">
        <v>118</v>
      </c>
      <c r="R30">
        <v>2.2919839967</v>
      </c>
      <c r="S30">
        <v>12.472441</v>
      </c>
      <c r="T30">
        <v>0</v>
      </c>
      <c r="U30">
        <v>0</v>
      </c>
    </row>
    <row r="31" spans="1:21" x14ac:dyDescent="0.3">
      <c r="A31">
        <v>0.67</v>
      </c>
      <c r="B31">
        <v>0.625</v>
      </c>
      <c r="C31">
        <v>1.768</v>
      </c>
      <c r="D31">
        <v>150</v>
      </c>
      <c r="E31">
        <v>196.15</v>
      </c>
      <c r="F31">
        <v>121.15</v>
      </c>
      <c r="G31">
        <v>121.153846153846</v>
      </c>
      <c r="H31">
        <v>240</v>
      </c>
      <c r="I31">
        <v>511.15384599999999</v>
      </c>
      <c r="J31">
        <v>-1</v>
      </c>
      <c r="K31">
        <v>2</v>
      </c>
      <c r="L31">
        <v>15.837149999999999</v>
      </c>
      <c r="M31">
        <v>145</v>
      </c>
      <c r="N31">
        <v>0</v>
      </c>
      <c r="O31">
        <v>20</v>
      </c>
      <c r="P31">
        <v>0</v>
      </c>
      <c r="Q31">
        <v>129</v>
      </c>
      <c r="R31">
        <v>2.5625587330999999</v>
      </c>
      <c r="S31">
        <v>13.043245000000001</v>
      </c>
      <c r="T31">
        <v>0</v>
      </c>
      <c r="U31">
        <v>0</v>
      </c>
    </row>
    <row r="32" spans="1:21" x14ac:dyDescent="0.3">
      <c r="A32">
        <v>0.67</v>
      </c>
      <c r="B32">
        <v>0.625</v>
      </c>
      <c r="C32">
        <v>1.768</v>
      </c>
      <c r="D32">
        <v>150</v>
      </c>
      <c r="E32">
        <v>196.15</v>
      </c>
      <c r="F32">
        <v>121.15</v>
      </c>
      <c r="G32">
        <v>121.153846153846</v>
      </c>
      <c r="H32">
        <v>250</v>
      </c>
      <c r="I32">
        <v>521.15384600000004</v>
      </c>
      <c r="J32">
        <v>-1</v>
      </c>
      <c r="K32">
        <v>2</v>
      </c>
      <c r="L32">
        <v>15.54809</v>
      </c>
      <c r="M32">
        <v>145</v>
      </c>
      <c r="N32">
        <v>0</v>
      </c>
      <c r="O32">
        <v>20</v>
      </c>
      <c r="P32">
        <v>0</v>
      </c>
      <c r="Q32">
        <v>132</v>
      </c>
      <c r="R32">
        <v>2.8071892511000001</v>
      </c>
      <c r="S32">
        <v>13.194705000000001</v>
      </c>
      <c r="T32">
        <v>0</v>
      </c>
      <c r="U32">
        <v>0</v>
      </c>
    </row>
    <row r="33" spans="1:21" x14ac:dyDescent="0.3">
      <c r="A33">
        <v>0.67</v>
      </c>
      <c r="B33">
        <v>0.625</v>
      </c>
      <c r="C33">
        <v>1.768</v>
      </c>
      <c r="D33">
        <v>150</v>
      </c>
      <c r="E33">
        <v>196.15</v>
      </c>
      <c r="F33">
        <v>121.15</v>
      </c>
      <c r="G33">
        <v>121.153846153846</v>
      </c>
      <c r="H33">
        <v>260</v>
      </c>
      <c r="I33">
        <v>531.15384600000004</v>
      </c>
      <c r="J33">
        <v>-1</v>
      </c>
      <c r="K33">
        <v>2</v>
      </c>
      <c r="L33">
        <v>15.269159999999999</v>
      </c>
      <c r="M33">
        <v>145</v>
      </c>
      <c r="N33">
        <v>0</v>
      </c>
      <c r="O33">
        <v>20</v>
      </c>
      <c r="P33">
        <v>0</v>
      </c>
      <c r="Q33">
        <v>136</v>
      </c>
      <c r="R33">
        <v>2.5625587330999999</v>
      </c>
      <c r="S33">
        <v>13.394035000000001</v>
      </c>
      <c r="T33">
        <v>0</v>
      </c>
      <c r="U33">
        <v>0</v>
      </c>
    </row>
    <row r="34" spans="1:21" x14ac:dyDescent="0.3">
      <c r="A34">
        <v>0.67</v>
      </c>
      <c r="B34">
        <v>0.625</v>
      </c>
      <c r="C34">
        <v>1.768</v>
      </c>
      <c r="D34">
        <v>150</v>
      </c>
      <c r="E34">
        <v>196.15</v>
      </c>
      <c r="F34">
        <v>121.15</v>
      </c>
      <c r="G34">
        <v>121.153846153846</v>
      </c>
      <c r="H34">
        <v>270</v>
      </c>
      <c r="I34">
        <v>541.15384600000004</v>
      </c>
      <c r="J34">
        <v>-1</v>
      </c>
      <c r="K34">
        <v>2</v>
      </c>
      <c r="L34">
        <v>14.99982</v>
      </c>
      <c r="M34">
        <v>145</v>
      </c>
      <c r="N34">
        <v>0</v>
      </c>
      <c r="O34">
        <v>20</v>
      </c>
      <c r="P34">
        <v>0</v>
      </c>
      <c r="Q34">
        <v>131</v>
      </c>
      <c r="R34">
        <v>2.2919839967</v>
      </c>
      <c r="S34">
        <v>13.144409</v>
      </c>
      <c r="T34">
        <v>0</v>
      </c>
      <c r="U34">
        <v>0</v>
      </c>
    </row>
    <row r="35" spans="1:21" x14ac:dyDescent="0.3">
      <c r="A35">
        <v>0.67</v>
      </c>
      <c r="B35">
        <v>0.625</v>
      </c>
      <c r="C35">
        <v>1.768</v>
      </c>
      <c r="D35">
        <v>150</v>
      </c>
      <c r="E35">
        <v>196.15</v>
      </c>
      <c r="F35">
        <v>121.15</v>
      </c>
      <c r="G35">
        <v>121.153846153846</v>
      </c>
      <c r="H35">
        <v>280</v>
      </c>
      <c r="I35">
        <v>551.15384600000004</v>
      </c>
      <c r="J35">
        <v>-1</v>
      </c>
      <c r="K35">
        <v>2</v>
      </c>
      <c r="L35">
        <v>14.73962</v>
      </c>
      <c r="M35">
        <v>145</v>
      </c>
      <c r="N35">
        <v>0</v>
      </c>
      <c r="O35">
        <v>20</v>
      </c>
      <c r="P35">
        <v>0</v>
      </c>
      <c r="Q35">
        <v>160</v>
      </c>
      <c r="R35">
        <v>2.5625587330999999</v>
      </c>
      <c r="S35">
        <v>14.533746000000001</v>
      </c>
      <c r="T35">
        <v>0</v>
      </c>
      <c r="U35">
        <v>0</v>
      </c>
    </row>
    <row r="36" spans="1:21" x14ac:dyDescent="0.3">
      <c r="A36">
        <v>0.67</v>
      </c>
      <c r="B36">
        <v>0.625</v>
      </c>
      <c r="C36">
        <v>1.768</v>
      </c>
      <c r="D36">
        <v>150</v>
      </c>
      <c r="E36">
        <v>196.15</v>
      </c>
      <c r="F36">
        <v>121.15</v>
      </c>
      <c r="G36">
        <v>121.153846153846</v>
      </c>
      <c r="H36">
        <v>290</v>
      </c>
      <c r="I36">
        <v>561.15384600000004</v>
      </c>
      <c r="J36">
        <v>-1</v>
      </c>
      <c r="K36">
        <v>2</v>
      </c>
      <c r="L36">
        <v>14.488099999999999</v>
      </c>
      <c r="M36">
        <v>145</v>
      </c>
      <c r="N36">
        <v>0</v>
      </c>
      <c r="O36">
        <v>20</v>
      </c>
      <c r="P36">
        <v>0</v>
      </c>
      <c r="Q36">
        <v>139</v>
      </c>
      <c r="R36">
        <v>2.5625587330999999</v>
      </c>
      <c r="S36">
        <v>13.541641</v>
      </c>
      <c r="T36">
        <v>0</v>
      </c>
      <c r="U36">
        <v>0</v>
      </c>
    </row>
    <row r="37" spans="1:21" x14ac:dyDescent="0.3">
      <c r="A37">
        <v>0.67</v>
      </c>
      <c r="B37">
        <v>0.625</v>
      </c>
      <c r="C37">
        <v>1.768</v>
      </c>
      <c r="D37">
        <v>150</v>
      </c>
      <c r="E37">
        <v>196.15</v>
      </c>
      <c r="F37">
        <v>121.15</v>
      </c>
      <c r="G37">
        <v>121.153846153846</v>
      </c>
      <c r="H37">
        <v>300</v>
      </c>
      <c r="I37">
        <v>571.15384600000004</v>
      </c>
      <c r="J37">
        <v>-1</v>
      </c>
      <c r="K37">
        <v>2</v>
      </c>
      <c r="L37">
        <v>14.24485</v>
      </c>
      <c r="M37">
        <v>145</v>
      </c>
      <c r="N37">
        <v>0</v>
      </c>
      <c r="O37">
        <v>20</v>
      </c>
      <c r="P37">
        <v>0</v>
      </c>
      <c r="Q37">
        <v>154</v>
      </c>
      <c r="R37">
        <v>2.5625587330999999</v>
      </c>
      <c r="S37">
        <v>14.257192</v>
      </c>
      <c r="T37">
        <v>0</v>
      </c>
      <c r="U37">
        <v>0</v>
      </c>
    </row>
    <row r="38" spans="1:21" x14ac:dyDescent="0.3">
      <c r="A38">
        <v>0.67</v>
      </c>
      <c r="B38">
        <v>0.625</v>
      </c>
      <c r="C38">
        <v>1.768</v>
      </c>
      <c r="D38">
        <v>150</v>
      </c>
      <c r="E38">
        <v>196.15</v>
      </c>
      <c r="F38">
        <v>121.15</v>
      </c>
      <c r="G38">
        <v>121.153846153846</v>
      </c>
      <c r="H38">
        <v>0</v>
      </c>
      <c r="I38">
        <v>271.15384599999999</v>
      </c>
      <c r="J38">
        <v>-1</v>
      </c>
      <c r="K38">
        <v>2</v>
      </c>
      <c r="L38">
        <v>28.135719999999999</v>
      </c>
      <c r="M38">
        <v>145</v>
      </c>
      <c r="N38">
        <v>0</v>
      </c>
      <c r="O38">
        <v>20</v>
      </c>
      <c r="P38">
        <v>0</v>
      </c>
      <c r="Q38">
        <v>20</v>
      </c>
      <c r="R38">
        <v>4.9965133375999997</v>
      </c>
      <c r="S38">
        <v>5.1264000000000003</v>
      </c>
      <c r="T38">
        <v>0</v>
      </c>
      <c r="U38">
        <v>0</v>
      </c>
    </row>
    <row r="39" spans="1:21" x14ac:dyDescent="0.3">
      <c r="A39" t="s">
        <v>74</v>
      </c>
      <c r="B39" t="s">
        <v>74</v>
      </c>
      <c r="C39">
        <v>1.768</v>
      </c>
      <c r="D39">
        <v>150</v>
      </c>
      <c r="E39" t="s">
        <v>75</v>
      </c>
      <c r="F39" t="s">
        <v>74</v>
      </c>
      <c r="G39" t="s">
        <v>74</v>
      </c>
      <c r="H39" t="s">
        <v>74</v>
      </c>
      <c r="I39" t="s">
        <v>74</v>
      </c>
      <c r="J39" t="s">
        <v>74</v>
      </c>
      <c r="K39" t="s">
        <v>74</v>
      </c>
      <c r="L39" t="s">
        <v>74</v>
      </c>
      <c r="M39" t="s">
        <v>74</v>
      </c>
      <c r="N39" t="s">
        <v>74</v>
      </c>
      <c r="O39">
        <v>40</v>
      </c>
    </row>
    <row r="40" spans="1:21" x14ac:dyDescent="0.3">
      <c r="A40">
        <v>0.67</v>
      </c>
      <c r="B40">
        <v>0.625</v>
      </c>
      <c r="C40">
        <v>1.768</v>
      </c>
      <c r="D40">
        <v>150</v>
      </c>
      <c r="E40">
        <v>196.15</v>
      </c>
      <c r="F40">
        <v>121.15</v>
      </c>
      <c r="G40">
        <v>121.153846153846</v>
      </c>
      <c r="H40">
        <v>0</v>
      </c>
      <c r="I40">
        <v>271.15384599999999</v>
      </c>
      <c r="J40">
        <v>-1</v>
      </c>
      <c r="K40">
        <v>2</v>
      </c>
      <c r="L40">
        <v>31.32095</v>
      </c>
      <c r="M40">
        <v>165</v>
      </c>
      <c r="N40">
        <v>0</v>
      </c>
      <c r="O40">
        <v>40</v>
      </c>
      <c r="P40">
        <v>0</v>
      </c>
      <c r="Q40">
        <v>148</v>
      </c>
      <c r="R40">
        <v>9.1050003967999995</v>
      </c>
      <c r="S40">
        <v>13.975282</v>
      </c>
      <c r="T40">
        <v>0</v>
      </c>
      <c r="U40">
        <v>0</v>
      </c>
    </row>
    <row r="41" spans="1:21" x14ac:dyDescent="0.3">
      <c r="A41">
        <v>0.67</v>
      </c>
      <c r="B41">
        <v>0.625</v>
      </c>
      <c r="C41">
        <v>1.768</v>
      </c>
      <c r="D41">
        <v>150</v>
      </c>
      <c r="E41">
        <v>196.15</v>
      </c>
      <c r="F41">
        <v>121.15</v>
      </c>
      <c r="G41">
        <v>121.153846153846</v>
      </c>
      <c r="H41">
        <v>10</v>
      </c>
      <c r="I41">
        <v>281.15384599999999</v>
      </c>
      <c r="J41">
        <v>-1</v>
      </c>
      <c r="K41">
        <v>2</v>
      </c>
      <c r="L41">
        <v>30.40727</v>
      </c>
      <c r="M41">
        <v>165</v>
      </c>
      <c r="N41">
        <v>0</v>
      </c>
      <c r="O41">
        <v>40</v>
      </c>
      <c r="P41">
        <v>0</v>
      </c>
      <c r="Q41">
        <v>162</v>
      </c>
      <c r="R41">
        <v>8.9590109869999992</v>
      </c>
      <c r="S41">
        <v>14.624794</v>
      </c>
      <c r="T41">
        <v>0</v>
      </c>
      <c r="U41">
        <v>0</v>
      </c>
    </row>
    <row r="42" spans="1:21" x14ac:dyDescent="0.3">
      <c r="A42">
        <v>0.67</v>
      </c>
      <c r="B42">
        <v>0.625</v>
      </c>
      <c r="C42">
        <v>1.768</v>
      </c>
      <c r="D42">
        <v>150</v>
      </c>
      <c r="E42">
        <v>196.15</v>
      </c>
      <c r="F42">
        <v>121.15</v>
      </c>
      <c r="G42">
        <v>121.153846153846</v>
      </c>
      <c r="H42">
        <v>20</v>
      </c>
      <c r="I42">
        <v>291.15384599999999</v>
      </c>
      <c r="J42">
        <v>-1</v>
      </c>
      <c r="K42">
        <v>2</v>
      </c>
      <c r="L42">
        <v>29.540690000000001</v>
      </c>
      <c r="M42">
        <v>165</v>
      </c>
      <c r="N42">
        <v>0</v>
      </c>
      <c r="O42">
        <v>40</v>
      </c>
      <c r="P42">
        <v>0</v>
      </c>
      <c r="Q42">
        <v>170</v>
      </c>
      <c r="R42">
        <v>8.3497781643</v>
      </c>
      <c r="S42">
        <v>14.983571</v>
      </c>
      <c r="T42">
        <v>0</v>
      </c>
      <c r="U42">
        <v>0</v>
      </c>
    </row>
    <row r="43" spans="1:21" x14ac:dyDescent="0.3">
      <c r="A43">
        <v>0.67</v>
      </c>
      <c r="B43">
        <v>0.625</v>
      </c>
      <c r="C43">
        <v>1.768</v>
      </c>
      <c r="D43">
        <v>150</v>
      </c>
      <c r="E43">
        <v>196.15</v>
      </c>
      <c r="F43">
        <v>121.15</v>
      </c>
      <c r="G43">
        <v>121.153846153846</v>
      </c>
      <c r="H43">
        <v>30</v>
      </c>
      <c r="I43">
        <v>301.15384599999999</v>
      </c>
      <c r="J43">
        <v>-1</v>
      </c>
      <c r="K43">
        <v>2</v>
      </c>
      <c r="L43">
        <v>28.71801</v>
      </c>
      <c r="M43">
        <v>165</v>
      </c>
      <c r="N43">
        <v>0</v>
      </c>
      <c r="O43">
        <v>40</v>
      </c>
      <c r="P43">
        <v>0</v>
      </c>
      <c r="Q43">
        <v>192</v>
      </c>
      <c r="R43">
        <v>8.1096144558999992</v>
      </c>
      <c r="S43">
        <v>15.929525999999999</v>
      </c>
      <c r="T43">
        <v>0</v>
      </c>
      <c r="U43">
        <v>0</v>
      </c>
    </row>
    <row r="44" spans="1:21" x14ac:dyDescent="0.3">
      <c r="A44">
        <v>0.67</v>
      </c>
      <c r="B44">
        <v>0.625</v>
      </c>
      <c r="C44">
        <v>1.768</v>
      </c>
      <c r="D44">
        <v>150</v>
      </c>
      <c r="E44">
        <v>196.15</v>
      </c>
      <c r="F44">
        <v>121.15</v>
      </c>
      <c r="G44">
        <v>121.153846153846</v>
      </c>
      <c r="H44">
        <v>40</v>
      </c>
      <c r="I44">
        <v>311.15384599999999</v>
      </c>
      <c r="J44">
        <v>-1</v>
      </c>
      <c r="K44">
        <v>2</v>
      </c>
      <c r="L44">
        <v>27.936299999999999</v>
      </c>
      <c r="M44">
        <v>165</v>
      </c>
      <c r="N44">
        <v>0</v>
      </c>
      <c r="O44">
        <v>40</v>
      </c>
      <c r="P44">
        <v>0</v>
      </c>
      <c r="Q44">
        <v>191</v>
      </c>
      <c r="R44">
        <v>7.7779485500999996</v>
      </c>
      <c r="S44">
        <v>15.88772</v>
      </c>
      <c r="T44">
        <v>0</v>
      </c>
      <c r="U44">
        <v>0</v>
      </c>
    </row>
    <row r="45" spans="1:21" x14ac:dyDescent="0.3">
      <c r="A45">
        <v>0.67</v>
      </c>
      <c r="B45">
        <v>0.625</v>
      </c>
      <c r="C45">
        <v>1.768</v>
      </c>
      <c r="D45">
        <v>150</v>
      </c>
      <c r="E45">
        <v>196.15</v>
      </c>
      <c r="F45">
        <v>121.15</v>
      </c>
      <c r="G45">
        <v>121.153846153846</v>
      </c>
      <c r="H45">
        <v>50</v>
      </c>
      <c r="I45">
        <v>321.15384599999999</v>
      </c>
      <c r="J45">
        <v>-1</v>
      </c>
      <c r="K45">
        <v>2</v>
      </c>
      <c r="L45">
        <v>27.19285</v>
      </c>
      <c r="M45">
        <v>165</v>
      </c>
      <c r="N45">
        <v>0</v>
      </c>
      <c r="O45">
        <v>40</v>
      </c>
      <c r="P45">
        <v>0</v>
      </c>
      <c r="Q45">
        <v>229</v>
      </c>
      <c r="R45">
        <v>7.5196667119000002</v>
      </c>
      <c r="S45">
        <v>17.407724999999999</v>
      </c>
      <c r="T45">
        <v>0</v>
      </c>
      <c r="U45">
        <v>0</v>
      </c>
    </row>
    <row r="46" spans="1:21" x14ac:dyDescent="0.3">
      <c r="A46">
        <v>0.67</v>
      </c>
      <c r="B46">
        <v>0.625</v>
      </c>
      <c r="C46">
        <v>1.768</v>
      </c>
      <c r="D46">
        <v>150</v>
      </c>
      <c r="E46">
        <v>196.15</v>
      </c>
      <c r="F46">
        <v>121.15</v>
      </c>
      <c r="G46">
        <v>121.153846153846</v>
      </c>
      <c r="H46">
        <v>60</v>
      </c>
      <c r="I46">
        <v>331.15384599999999</v>
      </c>
      <c r="J46">
        <v>-1</v>
      </c>
      <c r="K46">
        <v>2</v>
      </c>
      <c r="L46">
        <v>26.485140000000001</v>
      </c>
      <c r="M46">
        <v>165</v>
      </c>
      <c r="N46">
        <v>0</v>
      </c>
      <c r="O46">
        <v>40</v>
      </c>
      <c r="P46">
        <v>0</v>
      </c>
      <c r="Q46">
        <v>266</v>
      </c>
      <c r="R46">
        <v>7.3424630806</v>
      </c>
      <c r="S46">
        <v>18.773181000000001</v>
      </c>
      <c r="T46">
        <v>0</v>
      </c>
      <c r="U46">
        <v>0</v>
      </c>
    </row>
    <row r="47" spans="1:21" x14ac:dyDescent="0.3">
      <c r="A47">
        <v>0.67</v>
      </c>
      <c r="B47">
        <v>0.625</v>
      </c>
      <c r="C47">
        <v>1.768</v>
      </c>
      <c r="D47">
        <v>150</v>
      </c>
      <c r="E47">
        <v>196.15</v>
      </c>
      <c r="F47">
        <v>121.15</v>
      </c>
      <c r="G47">
        <v>121.153846153846</v>
      </c>
      <c r="H47">
        <v>70</v>
      </c>
      <c r="I47">
        <v>341.15384599999999</v>
      </c>
      <c r="J47">
        <v>-1</v>
      </c>
      <c r="K47">
        <v>2</v>
      </c>
      <c r="L47">
        <v>25.810860000000002</v>
      </c>
      <c r="M47">
        <v>165</v>
      </c>
      <c r="N47">
        <v>0</v>
      </c>
      <c r="O47">
        <v>40</v>
      </c>
      <c r="P47">
        <v>0</v>
      </c>
      <c r="Q47">
        <v>287</v>
      </c>
      <c r="R47">
        <v>7.5196667119000002</v>
      </c>
      <c r="S47">
        <v>19.50712</v>
      </c>
      <c r="T47">
        <v>0</v>
      </c>
      <c r="U47">
        <v>0</v>
      </c>
    </row>
    <row r="48" spans="1:21" x14ac:dyDescent="0.3">
      <c r="A48">
        <v>0.67</v>
      </c>
      <c r="B48">
        <v>0.625</v>
      </c>
      <c r="C48">
        <v>1.768</v>
      </c>
      <c r="D48">
        <v>150</v>
      </c>
      <c r="E48">
        <v>196.15</v>
      </c>
      <c r="F48">
        <v>121.15</v>
      </c>
      <c r="G48">
        <v>121.153846153846</v>
      </c>
      <c r="H48">
        <v>80</v>
      </c>
      <c r="I48">
        <v>351.15384599999999</v>
      </c>
      <c r="J48">
        <v>-1</v>
      </c>
      <c r="K48">
        <v>2</v>
      </c>
      <c r="L48">
        <v>25.167870000000001</v>
      </c>
      <c r="M48">
        <v>165</v>
      </c>
      <c r="N48">
        <v>0</v>
      </c>
      <c r="O48">
        <v>40</v>
      </c>
      <c r="P48">
        <v>0</v>
      </c>
      <c r="Q48">
        <v>309</v>
      </c>
      <c r="R48">
        <v>7.4315901197000001</v>
      </c>
      <c r="S48">
        <v>20.248564999999999</v>
      </c>
      <c r="T48">
        <v>0</v>
      </c>
      <c r="U48">
        <v>0</v>
      </c>
    </row>
    <row r="49" spans="1:21" x14ac:dyDescent="0.3">
      <c r="A49">
        <v>0.67</v>
      </c>
      <c r="B49">
        <v>0.625</v>
      </c>
      <c r="C49">
        <v>1.768</v>
      </c>
      <c r="D49">
        <v>150</v>
      </c>
      <c r="E49">
        <v>196.15</v>
      </c>
      <c r="F49">
        <v>121.15</v>
      </c>
      <c r="G49">
        <v>121.153846153846</v>
      </c>
      <c r="H49">
        <v>90</v>
      </c>
      <c r="I49">
        <v>361.15384599999999</v>
      </c>
      <c r="J49">
        <v>-1</v>
      </c>
      <c r="K49">
        <v>2</v>
      </c>
      <c r="L49">
        <v>24.554189999999998</v>
      </c>
      <c r="M49">
        <v>165</v>
      </c>
      <c r="N49">
        <v>0</v>
      </c>
      <c r="O49">
        <v>40</v>
      </c>
      <c r="P49">
        <v>0</v>
      </c>
      <c r="Q49">
        <v>294</v>
      </c>
      <c r="R49">
        <v>7.252246865</v>
      </c>
      <c r="S49">
        <v>19.745932</v>
      </c>
      <c r="T49">
        <v>0</v>
      </c>
      <c r="U49">
        <v>0</v>
      </c>
    </row>
    <row r="50" spans="1:21" x14ac:dyDescent="0.3">
      <c r="A50">
        <v>0.67</v>
      </c>
      <c r="B50">
        <v>0.625</v>
      </c>
      <c r="C50">
        <v>1.768</v>
      </c>
      <c r="D50">
        <v>150</v>
      </c>
      <c r="E50">
        <v>196.15</v>
      </c>
      <c r="F50">
        <v>121.15</v>
      </c>
      <c r="G50">
        <v>121.153846153846</v>
      </c>
      <c r="H50">
        <v>100</v>
      </c>
      <c r="I50">
        <v>371.15384599999999</v>
      </c>
      <c r="J50">
        <v>-1</v>
      </c>
      <c r="K50">
        <v>2</v>
      </c>
      <c r="L50">
        <v>23.96799</v>
      </c>
      <c r="M50">
        <v>165</v>
      </c>
      <c r="N50">
        <v>0</v>
      </c>
      <c r="O50">
        <v>40</v>
      </c>
      <c r="P50">
        <v>0</v>
      </c>
      <c r="Q50">
        <v>312</v>
      </c>
      <c r="R50">
        <v>7.252246865</v>
      </c>
      <c r="S50">
        <v>20.347663000000001</v>
      </c>
      <c r="T50">
        <v>0</v>
      </c>
      <c r="U50">
        <v>0</v>
      </c>
    </row>
    <row r="51" spans="1:21" x14ac:dyDescent="0.3">
      <c r="A51">
        <v>0.67</v>
      </c>
      <c r="B51">
        <v>0.625</v>
      </c>
      <c r="C51">
        <v>1.768</v>
      </c>
      <c r="D51">
        <v>150</v>
      </c>
      <c r="E51">
        <v>196.15</v>
      </c>
      <c r="F51">
        <v>121.15</v>
      </c>
      <c r="G51">
        <v>121.153846153846</v>
      </c>
      <c r="H51">
        <v>110</v>
      </c>
      <c r="I51">
        <v>381.15384599999999</v>
      </c>
      <c r="J51">
        <v>-1</v>
      </c>
      <c r="K51">
        <v>2</v>
      </c>
      <c r="L51">
        <v>23.407589999999999</v>
      </c>
      <c r="M51">
        <v>165</v>
      </c>
      <c r="N51">
        <v>0</v>
      </c>
      <c r="O51">
        <v>40</v>
      </c>
      <c r="P51">
        <v>0</v>
      </c>
      <c r="Q51">
        <v>322</v>
      </c>
      <c r="R51">
        <v>6.9746379594999999</v>
      </c>
      <c r="S51">
        <v>20.674703000000001</v>
      </c>
      <c r="T51">
        <v>0</v>
      </c>
      <c r="U51">
        <v>0</v>
      </c>
    </row>
    <row r="52" spans="1:21" x14ac:dyDescent="0.3">
      <c r="A52">
        <v>0.67</v>
      </c>
      <c r="B52">
        <v>0.625</v>
      </c>
      <c r="C52">
        <v>1.768</v>
      </c>
      <c r="D52">
        <v>150</v>
      </c>
      <c r="E52">
        <v>196.15</v>
      </c>
      <c r="F52">
        <v>121.15</v>
      </c>
      <c r="G52">
        <v>121.153846153846</v>
      </c>
      <c r="H52">
        <v>120</v>
      </c>
      <c r="I52">
        <v>391.15384599999999</v>
      </c>
      <c r="J52">
        <v>-1</v>
      </c>
      <c r="K52">
        <v>2</v>
      </c>
      <c r="L52">
        <v>22.871420000000001</v>
      </c>
      <c r="M52">
        <v>165</v>
      </c>
      <c r="N52">
        <v>0</v>
      </c>
      <c r="O52">
        <v>40</v>
      </c>
      <c r="P52">
        <v>0</v>
      </c>
      <c r="Q52">
        <v>296</v>
      </c>
      <c r="R52">
        <v>6.9746379594999999</v>
      </c>
      <c r="S52">
        <v>19.813656999999999</v>
      </c>
      <c r="T52">
        <v>0</v>
      </c>
      <c r="U52">
        <v>0</v>
      </c>
    </row>
    <row r="53" spans="1:21" x14ac:dyDescent="0.3">
      <c r="A53">
        <v>0.67</v>
      </c>
      <c r="B53">
        <v>0.625</v>
      </c>
      <c r="C53">
        <v>1.768</v>
      </c>
      <c r="D53">
        <v>150</v>
      </c>
      <c r="E53">
        <v>196.15</v>
      </c>
      <c r="F53">
        <v>121.15</v>
      </c>
      <c r="G53">
        <v>121.153846153846</v>
      </c>
      <c r="H53">
        <v>130</v>
      </c>
      <c r="I53">
        <v>401.15384599999999</v>
      </c>
      <c r="J53">
        <v>-1</v>
      </c>
      <c r="K53">
        <v>2</v>
      </c>
      <c r="L53">
        <v>22.35802</v>
      </c>
      <c r="M53">
        <v>165</v>
      </c>
      <c r="N53">
        <v>0</v>
      </c>
      <c r="O53">
        <v>40</v>
      </c>
      <c r="P53">
        <v>0</v>
      </c>
      <c r="Q53">
        <v>288</v>
      </c>
      <c r="R53">
        <v>6.8796255349999997</v>
      </c>
      <c r="S53">
        <v>19.541408000000001</v>
      </c>
      <c r="T53">
        <v>0</v>
      </c>
      <c r="U53">
        <v>0</v>
      </c>
    </row>
    <row r="54" spans="1:21" x14ac:dyDescent="0.3">
      <c r="A54">
        <v>0.67</v>
      </c>
      <c r="B54">
        <v>0.625</v>
      </c>
      <c r="C54">
        <v>1.768</v>
      </c>
      <c r="D54">
        <v>150</v>
      </c>
      <c r="E54">
        <v>196.15</v>
      </c>
      <c r="F54">
        <v>121.15</v>
      </c>
      <c r="G54">
        <v>121.153846153846</v>
      </c>
      <c r="H54">
        <v>140</v>
      </c>
      <c r="I54">
        <v>411.15384599999999</v>
      </c>
      <c r="J54">
        <v>-1</v>
      </c>
      <c r="K54">
        <v>2</v>
      </c>
      <c r="L54">
        <v>21.866060000000001</v>
      </c>
      <c r="M54">
        <v>165</v>
      </c>
      <c r="N54">
        <v>0</v>
      </c>
      <c r="O54">
        <v>40</v>
      </c>
      <c r="P54">
        <v>0</v>
      </c>
      <c r="Q54">
        <v>325</v>
      </c>
      <c r="R54">
        <v>6.9746379594999999</v>
      </c>
      <c r="S54">
        <v>20.771854999999999</v>
      </c>
      <c r="T54">
        <v>0</v>
      </c>
      <c r="U54">
        <v>0</v>
      </c>
    </row>
    <row r="55" spans="1:21" x14ac:dyDescent="0.3">
      <c r="A55">
        <v>0.67</v>
      </c>
      <c r="B55">
        <v>0.625</v>
      </c>
      <c r="C55">
        <v>1.768</v>
      </c>
      <c r="D55">
        <v>150</v>
      </c>
      <c r="E55">
        <v>196.15</v>
      </c>
      <c r="F55">
        <v>121.15</v>
      </c>
      <c r="G55">
        <v>121.153846153846</v>
      </c>
      <c r="H55">
        <v>150</v>
      </c>
      <c r="I55">
        <v>421.15384599999999</v>
      </c>
      <c r="J55">
        <v>-1</v>
      </c>
      <c r="K55">
        <v>2</v>
      </c>
      <c r="L55">
        <v>21.394290000000002</v>
      </c>
      <c r="M55">
        <v>165</v>
      </c>
      <c r="N55">
        <v>0</v>
      </c>
      <c r="O55">
        <v>40</v>
      </c>
      <c r="P55">
        <v>0</v>
      </c>
      <c r="Q55">
        <v>333</v>
      </c>
      <c r="R55">
        <v>6.9746379594999999</v>
      </c>
      <c r="S55">
        <v>21.028827</v>
      </c>
      <c r="T55">
        <v>0</v>
      </c>
      <c r="U55">
        <v>0</v>
      </c>
    </row>
    <row r="56" spans="1:21" x14ac:dyDescent="0.3">
      <c r="A56">
        <v>0.67</v>
      </c>
      <c r="B56">
        <v>0.625</v>
      </c>
      <c r="C56">
        <v>1.768</v>
      </c>
      <c r="D56">
        <v>150</v>
      </c>
      <c r="E56">
        <v>196.15</v>
      </c>
      <c r="F56">
        <v>121.15</v>
      </c>
      <c r="G56">
        <v>121.153846153846</v>
      </c>
      <c r="H56">
        <v>160</v>
      </c>
      <c r="I56">
        <v>431.15384599999999</v>
      </c>
      <c r="J56">
        <v>-1</v>
      </c>
      <c r="K56">
        <v>2</v>
      </c>
      <c r="L56">
        <v>20.941549999999999</v>
      </c>
      <c r="M56">
        <v>165</v>
      </c>
      <c r="N56">
        <v>0</v>
      </c>
      <c r="O56">
        <v>40</v>
      </c>
      <c r="P56">
        <v>0</v>
      </c>
      <c r="Q56">
        <v>325</v>
      </c>
      <c r="R56">
        <v>6.2795806410999999</v>
      </c>
      <c r="S56">
        <v>20.771854999999999</v>
      </c>
      <c r="T56">
        <v>0</v>
      </c>
      <c r="U56">
        <v>0</v>
      </c>
    </row>
    <row r="57" spans="1:21" x14ac:dyDescent="0.3">
      <c r="A57">
        <v>0.67</v>
      </c>
      <c r="B57">
        <v>0.625</v>
      </c>
      <c r="C57">
        <v>1.768</v>
      </c>
      <c r="D57">
        <v>150</v>
      </c>
      <c r="E57">
        <v>196.15</v>
      </c>
      <c r="F57">
        <v>121.15</v>
      </c>
      <c r="G57">
        <v>121.153846153846</v>
      </c>
      <c r="H57">
        <v>170</v>
      </c>
      <c r="I57">
        <v>441.15384599999999</v>
      </c>
      <c r="J57">
        <v>-1</v>
      </c>
      <c r="K57">
        <v>2</v>
      </c>
      <c r="L57">
        <v>20.50676</v>
      </c>
      <c r="M57">
        <v>165</v>
      </c>
      <c r="N57">
        <v>0</v>
      </c>
      <c r="O57">
        <v>40</v>
      </c>
      <c r="P57">
        <v>0</v>
      </c>
      <c r="Q57">
        <v>318</v>
      </c>
      <c r="R57">
        <v>6.4857396787999999</v>
      </c>
      <c r="S57">
        <v>20.544485000000002</v>
      </c>
      <c r="T57">
        <v>0</v>
      </c>
      <c r="U57">
        <v>0</v>
      </c>
    </row>
    <row r="58" spans="1:21" x14ac:dyDescent="0.3">
      <c r="A58">
        <v>0.67</v>
      </c>
      <c r="B58">
        <v>0.625</v>
      </c>
      <c r="C58">
        <v>1.768</v>
      </c>
      <c r="D58">
        <v>150</v>
      </c>
      <c r="E58">
        <v>196.15</v>
      </c>
      <c r="F58">
        <v>121.15</v>
      </c>
      <c r="G58">
        <v>121.153846153846</v>
      </c>
      <c r="H58">
        <v>180</v>
      </c>
      <c r="I58">
        <v>451.15384599999999</v>
      </c>
      <c r="J58">
        <v>-1</v>
      </c>
      <c r="K58">
        <v>2</v>
      </c>
      <c r="L58">
        <v>20.088920000000002</v>
      </c>
      <c r="M58">
        <v>165</v>
      </c>
      <c r="N58">
        <v>0</v>
      </c>
      <c r="O58">
        <v>40</v>
      </c>
      <c r="P58">
        <v>0</v>
      </c>
      <c r="Q58">
        <v>304</v>
      </c>
      <c r="R58">
        <v>6.5864098140999996</v>
      </c>
      <c r="S58">
        <v>20.082362</v>
      </c>
      <c r="T58">
        <v>0</v>
      </c>
      <c r="U58">
        <v>0</v>
      </c>
    </row>
    <row r="59" spans="1:21" x14ac:dyDescent="0.3">
      <c r="A59">
        <v>0.67</v>
      </c>
      <c r="B59">
        <v>0.625</v>
      </c>
      <c r="C59">
        <v>1.768</v>
      </c>
      <c r="D59">
        <v>150</v>
      </c>
      <c r="E59">
        <v>196.15</v>
      </c>
      <c r="F59">
        <v>121.15</v>
      </c>
      <c r="G59">
        <v>121.153846153846</v>
      </c>
      <c r="H59">
        <v>190</v>
      </c>
      <c r="I59">
        <v>461.15384599999999</v>
      </c>
      <c r="J59">
        <v>-1</v>
      </c>
      <c r="K59">
        <v>2</v>
      </c>
      <c r="L59">
        <v>19.687110000000001</v>
      </c>
      <c r="M59">
        <v>165</v>
      </c>
      <c r="N59">
        <v>0</v>
      </c>
      <c r="O59">
        <v>40</v>
      </c>
      <c r="P59">
        <v>0</v>
      </c>
      <c r="Q59">
        <v>314</v>
      </c>
      <c r="R59">
        <v>6.3834890237000002</v>
      </c>
      <c r="S59">
        <v>20.413471999999999</v>
      </c>
      <c r="T59">
        <v>0</v>
      </c>
      <c r="U59">
        <v>0</v>
      </c>
    </row>
    <row r="60" spans="1:21" x14ac:dyDescent="0.3">
      <c r="A60">
        <v>0.67</v>
      </c>
      <c r="B60">
        <v>0.625</v>
      </c>
      <c r="C60">
        <v>1.768</v>
      </c>
      <c r="D60">
        <v>150</v>
      </c>
      <c r="E60">
        <v>196.15</v>
      </c>
      <c r="F60">
        <v>121.15</v>
      </c>
      <c r="G60">
        <v>121.153846153846</v>
      </c>
      <c r="H60">
        <v>200</v>
      </c>
      <c r="I60">
        <v>471.15384599999999</v>
      </c>
      <c r="J60">
        <v>-1</v>
      </c>
      <c r="K60">
        <v>2</v>
      </c>
      <c r="L60">
        <v>19.300460000000001</v>
      </c>
      <c r="M60">
        <v>165</v>
      </c>
      <c r="N60">
        <v>0</v>
      </c>
      <c r="O60">
        <v>40</v>
      </c>
      <c r="P60">
        <v>0</v>
      </c>
      <c r="Q60">
        <v>308</v>
      </c>
      <c r="R60">
        <v>5.9570347896999998</v>
      </c>
      <c r="S60">
        <v>20.215429</v>
      </c>
      <c r="T60">
        <v>0</v>
      </c>
      <c r="U60">
        <v>0</v>
      </c>
    </row>
    <row r="61" spans="1:21" x14ac:dyDescent="0.3">
      <c r="A61">
        <v>0.67</v>
      </c>
      <c r="B61">
        <v>0.625</v>
      </c>
      <c r="C61">
        <v>1.768</v>
      </c>
      <c r="D61">
        <v>150</v>
      </c>
      <c r="E61">
        <v>196.15</v>
      </c>
      <c r="F61">
        <v>121.15</v>
      </c>
      <c r="G61">
        <v>121.153846153846</v>
      </c>
      <c r="H61">
        <v>210</v>
      </c>
      <c r="I61">
        <v>481.15384599999999</v>
      </c>
      <c r="J61">
        <v>-1</v>
      </c>
      <c r="K61">
        <v>2</v>
      </c>
      <c r="L61">
        <v>18.928149999999999</v>
      </c>
      <c r="M61">
        <v>165</v>
      </c>
      <c r="N61">
        <v>0</v>
      </c>
      <c r="O61">
        <v>40</v>
      </c>
      <c r="P61">
        <v>0</v>
      </c>
      <c r="Q61">
        <v>314</v>
      </c>
      <c r="R61">
        <v>6.0664486091000001</v>
      </c>
      <c r="S61">
        <v>20.413471999999999</v>
      </c>
      <c r="T61">
        <v>0</v>
      </c>
      <c r="U61">
        <v>0</v>
      </c>
    </row>
    <row r="62" spans="1:21" x14ac:dyDescent="0.3">
      <c r="A62">
        <v>0.67</v>
      </c>
      <c r="B62">
        <v>0.625</v>
      </c>
      <c r="C62">
        <v>1.768</v>
      </c>
      <c r="D62">
        <v>150</v>
      </c>
      <c r="E62">
        <v>196.15</v>
      </c>
      <c r="F62">
        <v>121.15</v>
      </c>
      <c r="G62">
        <v>121.153846153846</v>
      </c>
      <c r="H62">
        <v>220</v>
      </c>
      <c r="I62">
        <v>491.15384599999999</v>
      </c>
      <c r="J62">
        <v>-1</v>
      </c>
      <c r="K62">
        <v>2</v>
      </c>
      <c r="L62">
        <v>18.56944</v>
      </c>
      <c r="M62">
        <v>165</v>
      </c>
      <c r="N62">
        <v>0</v>
      </c>
      <c r="O62">
        <v>40</v>
      </c>
      <c r="P62">
        <v>0</v>
      </c>
      <c r="Q62">
        <v>284</v>
      </c>
      <c r="R62">
        <v>5.7319679652</v>
      </c>
      <c r="S62">
        <v>19.403908000000001</v>
      </c>
      <c r="T62">
        <v>0</v>
      </c>
      <c r="U62">
        <v>0</v>
      </c>
    </row>
    <row r="63" spans="1:21" x14ac:dyDescent="0.3">
      <c r="A63">
        <v>0.67</v>
      </c>
      <c r="B63">
        <v>0.625</v>
      </c>
      <c r="C63">
        <v>1.768</v>
      </c>
      <c r="D63">
        <v>150</v>
      </c>
      <c r="E63">
        <v>196.15</v>
      </c>
      <c r="F63">
        <v>121.15</v>
      </c>
      <c r="G63">
        <v>121.153846153846</v>
      </c>
      <c r="H63">
        <v>230</v>
      </c>
      <c r="I63">
        <v>501.15384599999999</v>
      </c>
      <c r="J63">
        <v>-1</v>
      </c>
      <c r="K63">
        <v>2</v>
      </c>
      <c r="L63">
        <v>18.22362</v>
      </c>
      <c r="M63">
        <v>165</v>
      </c>
      <c r="N63">
        <v>0</v>
      </c>
      <c r="O63">
        <v>40</v>
      </c>
      <c r="P63">
        <v>0</v>
      </c>
      <c r="Q63">
        <v>287</v>
      </c>
      <c r="R63">
        <v>5.7319679652</v>
      </c>
      <c r="S63">
        <v>19.50712</v>
      </c>
      <c r="T63">
        <v>0</v>
      </c>
      <c r="U63">
        <v>0</v>
      </c>
    </row>
    <row r="64" spans="1:21" x14ac:dyDescent="0.3">
      <c r="A64">
        <v>0.67</v>
      </c>
      <c r="B64">
        <v>0.625</v>
      </c>
      <c r="C64">
        <v>1.768</v>
      </c>
      <c r="D64">
        <v>150</v>
      </c>
      <c r="E64">
        <v>196.15</v>
      </c>
      <c r="F64">
        <v>121.15</v>
      </c>
      <c r="G64">
        <v>121.153846153846</v>
      </c>
      <c r="H64">
        <v>240</v>
      </c>
      <c r="I64">
        <v>511.15384599999999</v>
      </c>
      <c r="J64">
        <v>-1</v>
      </c>
      <c r="K64">
        <v>2</v>
      </c>
      <c r="L64">
        <v>17.890029999999999</v>
      </c>
      <c r="M64">
        <v>165</v>
      </c>
      <c r="N64">
        <v>0</v>
      </c>
      <c r="O64">
        <v>40</v>
      </c>
      <c r="P64">
        <v>0</v>
      </c>
      <c r="Q64">
        <v>309</v>
      </c>
      <c r="R64">
        <v>5.3767932650999999</v>
      </c>
      <c r="S64">
        <v>20.248564999999999</v>
      </c>
      <c r="T64">
        <v>0</v>
      </c>
      <c r="U64">
        <v>0</v>
      </c>
    </row>
    <row r="65" spans="1:21" x14ac:dyDescent="0.3">
      <c r="A65">
        <v>0.67</v>
      </c>
      <c r="B65">
        <v>0.625</v>
      </c>
      <c r="C65">
        <v>1.768</v>
      </c>
      <c r="D65">
        <v>150</v>
      </c>
      <c r="E65">
        <v>196.15</v>
      </c>
      <c r="F65">
        <v>121.15</v>
      </c>
      <c r="G65">
        <v>121.153846153846</v>
      </c>
      <c r="H65">
        <v>250</v>
      </c>
      <c r="I65">
        <v>521.15384600000004</v>
      </c>
      <c r="J65">
        <v>-1</v>
      </c>
      <c r="K65">
        <v>2</v>
      </c>
      <c r="L65">
        <v>17.568049999999999</v>
      </c>
      <c r="M65">
        <v>165</v>
      </c>
      <c r="N65">
        <v>0</v>
      </c>
      <c r="O65">
        <v>40</v>
      </c>
      <c r="P65">
        <v>0</v>
      </c>
      <c r="Q65">
        <v>296</v>
      </c>
      <c r="R65">
        <v>5.8455809091999997</v>
      </c>
      <c r="S65">
        <v>19.813656999999999</v>
      </c>
      <c r="T65">
        <v>0</v>
      </c>
      <c r="U65">
        <v>0</v>
      </c>
    </row>
    <row r="66" spans="1:21" x14ac:dyDescent="0.3">
      <c r="A66">
        <v>0.67</v>
      </c>
      <c r="B66">
        <v>0.625</v>
      </c>
      <c r="C66">
        <v>1.768</v>
      </c>
      <c r="D66">
        <v>150</v>
      </c>
      <c r="E66">
        <v>196.15</v>
      </c>
      <c r="F66">
        <v>121.15</v>
      </c>
      <c r="G66">
        <v>121.153846153846</v>
      </c>
      <c r="H66">
        <v>260</v>
      </c>
      <c r="I66">
        <v>531.15384600000004</v>
      </c>
      <c r="J66">
        <v>-1</v>
      </c>
      <c r="K66">
        <v>2</v>
      </c>
      <c r="L66">
        <v>17.257110000000001</v>
      </c>
      <c r="M66">
        <v>165</v>
      </c>
      <c r="N66">
        <v>0</v>
      </c>
      <c r="O66">
        <v>40</v>
      </c>
      <c r="P66">
        <v>0</v>
      </c>
      <c r="Q66">
        <v>294</v>
      </c>
      <c r="R66">
        <v>5.8455809091999997</v>
      </c>
      <c r="S66">
        <v>19.745932</v>
      </c>
      <c r="T66">
        <v>0</v>
      </c>
      <c r="U66">
        <v>0</v>
      </c>
    </row>
    <row r="67" spans="1:21" x14ac:dyDescent="0.3">
      <c r="A67">
        <v>0.67</v>
      </c>
      <c r="B67">
        <v>0.625</v>
      </c>
      <c r="C67">
        <v>1.768</v>
      </c>
      <c r="D67">
        <v>150</v>
      </c>
      <c r="E67">
        <v>196.15</v>
      </c>
      <c r="F67">
        <v>121.15</v>
      </c>
      <c r="G67">
        <v>121.153846153846</v>
      </c>
      <c r="H67">
        <v>270</v>
      </c>
      <c r="I67">
        <v>541.15384600000004</v>
      </c>
      <c r="J67">
        <v>-1</v>
      </c>
      <c r="K67">
        <v>2</v>
      </c>
      <c r="L67">
        <v>16.956669999999999</v>
      </c>
      <c r="M67">
        <v>165</v>
      </c>
      <c r="N67">
        <v>0</v>
      </c>
      <c r="O67">
        <v>40</v>
      </c>
      <c r="P67">
        <v>0</v>
      </c>
      <c r="Q67">
        <v>303</v>
      </c>
      <c r="R67">
        <v>5.4977269478000004</v>
      </c>
      <c r="S67">
        <v>20.048962</v>
      </c>
      <c r="T67">
        <v>0</v>
      </c>
      <c r="U67">
        <v>0</v>
      </c>
    </row>
    <row r="68" spans="1:21" x14ac:dyDescent="0.3">
      <c r="A68">
        <v>0.67</v>
      </c>
      <c r="B68">
        <v>0.625</v>
      </c>
      <c r="C68">
        <v>1.768</v>
      </c>
      <c r="D68">
        <v>150</v>
      </c>
      <c r="E68">
        <v>196.15</v>
      </c>
      <c r="F68">
        <v>121.15</v>
      </c>
      <c r="G68">
        <v>121.153846153846</v>
      </c>
      <c r="H68">
        <v>280</v>
      </c>
      <c r="I68">
        <v>551.15384600000004</v>
      </c>
      <c r="J68">
        <v>-1</v>
      </c>
      <c r="K68">
        <v>2</v>
      </c>
      <c r="L68">
        <v>16.666219999999999</v>
      </c>
      <c r="M68">
        <v>165</v>
      </c>
      <c r="N68">
        <v>0</v>
      </c>
      <c r="O68">
        <v>40</v>
      </c>
      <c r="P68">
        <v>0</v>
      </c>
      <c r="Q68">
        <v>297</v>
      </c>
      <c r="R68">
        <v>5.1264000819</v>
      </c>
      <c r="S68">
        <v>19.847435999999998</v>
      </c>
      <c r="T68">
        <v>0</v>
      </c>
      <c r="U68">
        <v>0</v>
      </c>
    </row>
    <row r="69" spans="1:21" x14ac:dyDescent="0.3">
      <c r="A69">
        <v>0.67</v>
      </c>
      <c r="B69">
        <v>0.625</v>
      </c>
      <c r="C69">
        <v>1.768</v>
      </c>
      <c r="D69">
        <v>150</v>
      </c>
      <c r="E69">
        <v>196.15</v>
      </c>
      <c r="F69">
        <v>121.15</v>
      </c>
      <c r="G69">
        <v>121.153846153846</v>
      </c>
      <c r="H69">
        <v>290</v>
      </c>
      <c r="I69">
        <v>561.15384600000004</v>
      </c>
      <c r="J69">
        <v>-1</v>
      </c>
      <c r="K69">
        <v>2</v>
      </c>
      <c r="L69">
        <v>16.385280000000002</v>
      </c>
      <c r="M69">
        <v>165</v>
      </c>
      <c r="N69">
        <v>0</v>
      </c>
      <c r="O69">
        <v>40</v>
      </c>
      <c r="P69">
        <v>0</v>
      </c>
      <c r="Q69">
        <v>295</v>
      </c>
      <c r="R69">
        <v>5.1264000819</v>
      </c>
      <c r="S69">
        <v>19.779821999999999</v>
      </c>
      <c r="T69">
        <v>0</v>
      </c>
      <c r="U69">
        <v>0</v>
      </c>
    </row>
    <row r="70" spans="1:21" x14ac:dyDescent="0.3">
      <c r="A70">
        <v>0.67</v>
      </c>
      <c r="B70">
        <v>0.625</v>
      </c>
      <c r="C70">
        <v>1.768</v>
      </c>
      <c r="D70">
        <v>150</v>
      </c>
      <c r="E70">
        <v>196.15</v>
      </c>
      <c r="F70">
        <v>121.15</v>
      </c>
      <c r="G70">
        <v>121.153846153846</v>
      </c>
      <c r="H70">
        <v>300</v>
      </c>
      <c r="I70">
        <v>571.15384600000004</v>
      </c>
      <c r="J70">
        <v>-1</v>
      </c>
      <c r="K70">
        <v>2</v>
      </c>
      <c r="L70">
        <v>16.113409999999998</v>
      </c>
      <c r="M70">
        <v>165</v>
      </c>
      <c r="N70">
        <v>0</v>
      </c>
      <c r="O70">
        <v>40</v>
      </c>
      <c r="P70">
        <v>0</v>
      </c>
      <c r="Q70">
        <v>300</v>
      </c>
      <c r="R70">
        <v>4.9965133375999997</v>
      </c>
      <c r="S70">
        <v>19.948443000000001</v>
      </c>
      <c r="T70">
        <v>0</v>
      </c>
      <c r="U70">
        <v>0</v>
      </c>
    </row>
    <row r="71" spans="1:21" x14ac:dyDescent="0.3">
      <c r="A71">
        <v>0.67</v>
      </c>
      <c r="B71">
        <v>0.625</v>
      </c>
      <c r="C71">
        <v>1.768</v>
      </c>
      <c r="D71">
        <v>150</v>
      </c>
      <c r="E71">
        <v>196.15</v>
      </c>
      <c r="F71">
        <v>121.15</v>
      </c>
      <c r="G71">
        <v>121.153846153846</v>
      </c>
      <c r="H71">
        <v>0</v>
      </c>
      <c r="I71">
        <v>271.15384599999999</v>
      </c>
      <c r="J71">
        <v>-1</v>
      </c>
      <c r="K71">
        <v>2</v>
      </c>
      <c r="L71">
        <v>31.32095</v>
      </c>
      <c r="M71">
        <v>165</v>
      </c>
      <c r="N71">
        <v>0</v>
      </c>
      <c r="O71">
        <v>40</v>
      </c>
      <c r="P71">
        <v>0</v>
      </c>
      <c r="Q71">
        <v>148</v>
      </c>
      <c r="R71">
        <v>9.1050003967999995</v>
      </c>
      <c r="S71">
        <v>13.975282</v>
      </c>
      <c r="T71">
        <v>0</v>
      </c>
      <c r="U71">
        <v>0</v>
      </c>
    </row>
    <row r="72" spans="1:21" x14ac:dyDescent="0.3">
      <c r="A72" t="s">
        <v>74</v>
      </c>
      <c r="B72" t="s">
        <v>74</v>
      </c>
      <c r="C72">
        <v>1.768</v>
      </c>
      <c r="D72">
        <v>150</v>
      </c>
      <c r="E72" t="s">
        <v>75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74</v>
      </c>
      <c r="N72" t="s">
        <v>74</v>
      </c>
      <c r="O72">
        <v>60</v>
      </c>
    </row>
    <row r="73" spans="1:21" x14ac:dyDescent="0.3">
      <c r="A73">
        <v>0.67</v>
      </c>
      <c r="B73">
        <v>0.625</v>
      </c>
      <c r="C73">
        <v>1.768</v>
      </c>
      <c r="D73">
        <v>150</v>
      </c>
      <c r="E73">
        <v>196.15</v>
      </c>
      <c r="F73">
        <v>121.15</v>
      </c>
      <c r="G73">
        <v>121.153846153846</v>
      </c>
      <c r="H73">
        <v>0</v>
      </c>
      <c r="I73">
        <v>271.15384599999999</v>
      </c>
      <c r="J73">
        <v>-1</v>
      </c>
      <c r="K73">
        <v>2</v>
      </c>
      <c r="L73">
        <v>34.304519999999997</v>
      </c>
      <c r="M73">
        <v>185</v>
      </c>
      <c r="N73">
        <v>0</v>
      </c>
      <c r="O73">
        <v>60</v>
      </c>
      <c r="P73">
        <v>0</v>
      </c>
      <c r="Q73">
        <v>318</v>
      </c>
      <c r="R73">
        <v>12.992373202</v>
      </c>
      <c r="S73">
        <v>20.544485000000002</v>
      </c>
      <c r="T73">
        <v>0</v>
      </c>
      <c r="U73">
        <v>0</v>
      </c>
    </row>
    <row r="74" spans="1:21" x14ac:dyDescent="0.3">
      <c r="A74">
        <v>0.67</v>
      </c>
      <c r="B74">
        <v>0.625</v>
      </c>
      <c r="C74">
        <v>1.768</v>
      </c>
      <c r="D74">
        <v>150</v>
      </c>
      <c r="E74">
        <v>196.15</v>
      </c>
      <c r="F74">
        <v>121.15</v>
      </c>
      <c r="G74">
        <v>121.153846153846</v>
      </c>
      <c r="H74">
        <v>10</v>
      </c>
      <c r="I74">
        <v>281.15384599999999</v>
      </c>
      <c r="J74">
        <v>-1</v>
      </c>
      <c r="K74">
        <v>2</v>
      </c>
      <c r="L74">
        <v>33.345019999999998</v>
      </c>
      <c r="M74">
        <v>185</v>
      </c>
      <c r="N74">
        <v>0</v>
      </c>
      <c r="O74">
        <v>60</v>
      </c>
      <c r="P74">
        <v>0</v>
      </c>
      <c r="Q74">
        <v>308</v>
      </c>
      <c r="R74">
        <v>12.735017033</v>
      </c>
      <c r="S74">
        <v>20.215429</v>
      </c>
      <c r="T74">
        <v>0</v>
      </c>
      <c r="U74">
        <v>0</v>
      </c>
    </row>
    <row r="75" spans="1:21" x14ac:dyDescent="0.3">
      <c r="A75">
        <v>0.67</v>
      </c>
      <c r="B75">
        <v>0.625</v>
      </c>
      <c r="C75">
        <v>1.768</v>
      </c>
      <c r="D75">
        <v>150</v>
      </c>
      <c r="E75">
        <v>196.15</v>
      </c>
      <c r="F75">
        <v>121.15</v>
      </c>
      <c r="G75">
        <v>121.153846153846</v>
      </c>
      <c r="H75">
        <v>20</v>
      </c>
      <c r="I75">
        <v>291.15384599999999</v>
      </c>
      <c r="J75">
        <v>-1</v>
      </c>
      <c r="K75">
        <v>2</v>
      </c>
      <c r="L75">
        <v>32.431989999999999</v>
      </c>
      <c r="M75">
        <v>185</v>
      </c>
      <c r="N75">
        <v>0</v>
      </c>
      <c r="O75">
        <v>60</v>
      </c>
      <c r="P75">
        <v>0</v>
      </c>
      <c r="Q75">
        <v>337</v>
      </c>
      <c r="R75">
        <v>12.258397055</v>
      </c>
      <c r="S75">
        <v>21.156195</v>
      </c>
      <c r="T75">
        <v>0</v>
      </c>
      <c r="U75">
        <v>0</v>
      </c>
    </row>
    <row r="76" spans="1:21" x14ac:dyDescent="0.3">
      <c r="A76">
        <v>0.67</v>
      </c>
      <c r="B76">
        <v>0.625</v>
      </c>
      <c r="C76">
        <v>1.768</v>
      </c>
      <c r="D76">
        <v>150</v>
      </c>
      <c r="E76">
        <v>196.15</v>
      </c>
      <c r="F76">
        <v>121.15</v>
      </c>
      <c r="G76">
        <v>121.153846153846</v>
      </c>
      <c r="H76">
        <v>30</v>
      </c>
      <c r="I76">
        <v>301.15384599999999</v>
      </c>
      <c r="J76">
        <v>-1</v>
      </c>
      <c r="K76">
        <v>2</v>
      </c>
      <c r="L76">
        <v>31.562570000000001</v>
      </c>
      <c r="M76">
        <v>185</v>
      </c>
      <c r="N76">
        <v>0</v>
      </c>
      <c r="O76">
        <v>60</v>
      </c>
      <c r="P76">
        <v>0</v>
      </c>
      <c r="Q76">
        <v>299</v>
      </c>
      <c r="R76">
        <v>11.592945426</v>
      </c>
      <c r="S76">
        <v>19.914829000000001</v>
      </c>
      <c r="T76">
        <v>0</v>
      </c>
      <c r="U76">
        <v>0</v>
      </c>
    </row>
    <row r="77" spans="1:21" x14ac:dyDescent="0.3">
      <c r="A77">
        <v>0.67</v>
      </c>
      <c r="B77">
        <v>0.625</v>
      </c>
      <c r="C77">
        <v>1.768</v>
      </c>
      <c r="D77">
        <v>150</v>
      </c>
      <c r="E77">
        <v>196.15</v>
      </c>
      <c r="F77">
        <v>121.15</v>
      </c>
      <c r="G77">
        <v>121.153846153846</v>
      </c>
      <c r="H77">
        <v>40</v>
      </c>
      <c r="I77">
        <v>311.15384599999999</v>
      </c>
      <c r="J77">
        <v>-1</v>
      </c>
      <c r="K77">
        <v>2</v>
      </c>
      <c r="L77">
        <v>30.734069999999999</v>
      </c>
      <c r="M77">
        <v>185</v>
      </c>
      <c r="N77">
        <v>0</v>
      </c>
      <c r="O77">
        <v>60</v>
      </c>
      <c r="P77">
        <v>0</v>
      </c>
      <c r="Q77">
        <v>326</v>
      </c>
      <c r="R77">
        <v>11.362596283</v>
      </c>
      <c r="S77">
        <v>20.804141999999999</v>
      </c>
      <c r="T77">
        <v>0</v>
      </c>
      <c r="U77">
        <v>0</v>
      </c>
    </row>
    <row r="78" spans="1:21" x14ac:dyDescent="0.3">
      <c r="A78">
        <v>0.67</v>
      </c>
      <c r="B78">
        <v>0.625</v>
      </c>
      <c r="C78">
        <v>1.768</v>
      </c>
      <c r="D78">
        <v>150</v>
      </c>
      <c r="E78">
        <v>196.15</v>
      </c>
      <c r="F78">
        <v>121.15</v>
      </c>
      <c r="G78">
        <v>121.153846153846</v>
      </c>
      <c r="H78">
        <v>50</v>
      </c>
      <c r="I78">
        <v>321.15384599999999</v>
      </c>
      <c r="J78">
        <v>-1</v>
      </c>
      <c r="K78">
        <v>2</v>
      </c>
      <c r="L78">
        <v>29.943999999999999</v>
      </c>
      <c r="M78">
        <v>185</v>
      </c>
      <c r="N78">
        <v>0</v>
      </c>
      <c r="O78">
        <v>60</v>
      </c>
      <c r="P78">
        <v>0</v>
      </c>
      <c r="Q78">
        <v>296</v>
      </c>
      <c r="R78">
        <v>11.008159607</v>
      </c>
      <c r="S78">
        <v>19.813656999999999</v>
      </c>
      <c r="T78">
        <v>0</v>
      </c>
      <c r="U78">
        <v>0</v>
      </c>
    </row>
    <row r="79" spans="1:21" x14ac:dyDescent="0.3">
      <c r="A79">
        <v>0.67</v>
      </c>
      <c r="B79">
        <v>0.625</v>
      </c>
      <c r="C79">
        <v>1.768</v>
      </c>
      <c r="D79">
        <v>150</v>
      </c>
      <c r="E79">
        <v>196.15</v>
      </c>
      <c r="F79">
        <v>121.15</v>
      </c>
      <c r="G79">
        <v>121.153846153846</v>
      </c>
      <c r="H79">
        <v>60</v>
      </c>
      <c r="I79">
        <v>331.15384599999999</v>
      </c>
      <c r="J79">
        <v>-1</v>
      </c>
      <c r="K79">
        <v>2</v>
      </c>
      <c r="L79">
        <v>29.190020000000001</v>
      </c>
      <c r="M79">
        <v>185</v>
      </c>
      <c r="N79">
        <v>0</v>
      </c>
      <c r="O79">
        <v>60</v>
      </c>
      <c r="P79">
        <v>0</v>
      </c>
      <c r="Q79">
        <v>331</v>
      </c>
      <c r="R79">
        <v>10.826646265000001</v>
      </c>
      <c r="S79">
        <v>20.964866000000001</v>
      </c>
      <c r="T79">
        <v>0</v>
      </c>
      <c r="U79">
        <v>0</v>
      </c>
    </row>
    <row r="80" spans="1:21" x14ac:dyDescent="0.3">
      <c r="A80">
        <v>0.67</v>
      </c>
      <c r="B80">
        <v>0.625</v>
      </c>
      <c r="C80">
        <v>1.768</v>
      </c>
      <c r="D80">
        <v>150</v>
      </c>
      <c r="E80">
        <v>196.15</v>
      </c>
      <c r="F80">
        <v>121.15</v>
      </c>
      <c r="G80">
        <v>121.153846153846</v>
      </c>
      <c r="H80">
        <v>70</v>
      </c>
      <c r="I80">
        <v>341.15384599999999</v>
      </c>
      <c r="J80">
        <v>-1</v>
      </c>
      <c r="K80">
        <v>2</v>
      </c>
      <c r="L80">
        <v>28.46997</v>
      </c>
      <c r="M80">
        <v>185</v>
      </c>
      <c r="N80">
        <v>0</v>
      </c>
      <c r="O80">
        <v>60</v>
      </c>
      <c r="P80">
        <v>0</v>
      </c>
      <c r="Q80">
        <v>316</v>
      </c>
      <c r="R80">
        <v>10.390941091</v>
      </c>
      <c r="S80">
        <v>20.479078999999999</v>
      </c>
      <c r="T80">
        <v>0</v>
      </c>
      <c r="U80">
        <v>0</v>
      </c>
    </row>
    <row r="81" spans="1:21" x14ac:dyDescent="0.3">
      <c r="A81">
        <v>0.67</v>
      </c>
      <c r="B81">
        <v>0.625</v>
      </c>
      <c r="C81">
        <v>1.768</v>
      </c>
      <c r="D81">
        <v>150</v>
      </c>
      <c r="E81">
        <v>196.15</v>
      </c>
      <c r="F81">
        <v>121.15</v>
      </c>
      <c r="G81">
        <v>121.153846153846</v>
      </c>
      <c r="H81">
        <v>80</v>
      </c>
      <c r="I81">
        <v>351.15384599999999</v>
      </c>
      <c r="J81">
        <v>-1</v>
      </c>
      <c r="K81">
        <v>2</v>
      </c>
      <c r="L81">
        <v>27.78181</v>
      </c>
      <c r="M81">
        <v>185</v>
      </c>
      <c r="N81">
        <v>0</v>
      </c>
      <c r="O81">
        <v>60</v>
      </c>
      <c r="P81">
        <v>0</v>
      </c>
      <c r="Q81">
        <v>297</v>
      </c>
      <c r="R81">
        <v>10.263095898</v>
      </c>
      <c r="S81">
        <v>19.847435999999998</v>
      </c>
      <c r="T81">
        <v>0</v>
      </c>
      <c r="U81">
        <v>0</v>
      </c>
    </row>
    <row r="82" spans="1:21" x14ac:dyDescent="0.3">
      <c r="A82">
        <v>0.67</v>
      </c>
      <c r="B82">
        <v>0.625</v>
      </c>
      <c r="C82">
        <v>1.768</v>
      </c>
      <c r="D82">
        <v>150</v>
      </c>
      <c r="E82">
        <v>196.15</v>
      </c>
      <c r="F82">
        <v>121.15</v>
      </c>
      <c r="G82">
        <v>121.153846153846</v>
      </c>
      <c r="H82">
        <v>90</v>
      </c>
      <c r="I82">
        <v>361.15384599999999</v>
      </c>
      <c r="J82">
        <v>-1</v>
      </c>
      <c r="K82">
        <v>2</v>
      </c>
      <c r="L82">
        <v>27.123660000000001</v>
      </c>
      <c r="M82">
        <v>185</v>
      </c>
      <c r="N82">
        <v>0</v>
      </c>
      <c r="O82">
        <v>60</v>
      </c>
      <c r="P82">
        <v>0</v>
      </c>
      <c r="Q82">
        <v>329</v>
      </c>
      <c r="R82">
        <v>10.068317803999999</v>
      </c>
      <c r="S82">
        <v>20.900718000000001</v>
      </c>
      <c r="T82">
        <v>0</v>
      </c>
      <c r="U82">
        <v>0</v>
      </c>
    </row>
    <row r="83" spans="1:21" x14ac:dyDescent="0.3">
      <c r="A83">
        <v>0.67</v>
      </c>
      <c r="B83">
        <v>0.625</v>
      </c>
      <c r="C83">
        <v>1.768</v>
      </c>
      <c r="D83">
        <v>150</v>
      </c>
      <c r="E83">
        <v>196.15</v>
      </c>
      <c r="F83">
        <v>121.15</v>
      </c>
      <c r="G83">
        <v>121.153846153846</v>
      </c>
      <c r="H83">
        <v>100</v>
      </c>
      <c r="I83">
        <v>371.15384599999999</v>
      </c>
      <c r="J83">
        <v>-1</v>
      </c>
      <c r="K83">
        <v>2</v>
      </c>
      <c r="L83">
        <v>26.493749999999999</v>
      </c>
      <c r="M83">
        <v>185</v>
      </c>
      <c r="N83">
        <v>0</v>
      </c>
      <c r="O83">
        <v>60</v>
      </c>
      <c r="P83">
        <v>0</v>
      </c>
      <c r="Q83">
        <v>302</v>
      </c>
      <c r="R83">
        <v>9.6671189115999994</v>
      </c>
      <c r="S83">
        <v>20.015509999999999</v>
      </c>
      <c r="T83">
        <v>0</v>
      </c>
      <c r="U83">
        <v>0</v>
      </c>
    </row>
    <row r="84" spans="1:21" x14ac:dyDescent="0.3">
      <c r="A84">
        <v>0.67</v>
      </c>
      <c r="B84">
        <v>0.625</v>
      </c>
      <c r="C84">
        <v>1.768</v>
      </c>
      <c r="D84">
        <v>150</v>
      </c>
      <c r="E84">
        <v>196.15</v>
      </c>
      <c r="F84">
        <v>121.15</v>
      </c>
      <c r="G84">
        <v>121.153846153846</v>
      </c>
      <c r="H84">
        <v>110</v>
      </c>
      <c r="I84">
        <v>381.15384599999999</v>
      </c>
      <c r="J84">
        <v>-1</v>
      </c>
      <c r="K84">
        <v>2</v>
      </c>
      <c r="L84">
        <v>25.890460000000001</v>
      </c>
      <c r="M84">
        <v>185</v>
      </c>
      <c r="N84">
        <v>0</v>
      </c>
      <c r="O84">
        <v>60</v>
      </c>
      <c r="P84">
        <v>0</v>
      </c>
      <c r="Q84">
        <v>328</v>
      </c>
      <c r="R84">
        <v>9.4602043275999996</v>
      </c>
      <c r="S84">
        <v>20.868573999999999</v>
      </c>
      <c r="T84">
        <v>0</v>
      </c>
      <c r="U84">
        <v>0</v>
      </c>
    </row>
    <row r="85" spans="1:21" x14ac:dyDescent="0.3">
      <c r="A85">
        <v>0.67</v>
      </c>
      <c r="B85">
        <v>0.625</v>
      </c>
      <c r="C85">
        <v>1.768</v>
      </c>
      <c r="D85">
        <v>150</v>
      </c>
      <c r="E85">
        <v>196.15</v>
      </c>
      <c r="F85">
        <v>121.15</v>
      </c>
      <c r="G85">
        <v>121.153846153846</v>
      </c>
      <c r="H85">
        <v>120</v>
      </c>
      <c r="I85">
        <v>391.15384599999999</v>
      </c>
      <c r="J85">
        <v>-1</v>
      </c>
      <c r="K85">
        <v>2</v>
      </c>
      <c r="L85">
        <v>25.312259999999998</v>
      </c>
      <c r="M85">
        <v>185</v>
      </c>
      <c r="N85">
        <v>0</v>
      </c>
      <c r="O85">
        <v>60</v>
      </c>
      <c r="P85">
        <v>0</v>
      </c>
      <c r="Q85">
        <v>325</v>
      </c>
      <c r="R85">
        <v>9.1771314714999992</v>
      </c>
      <c r="S85">
        <v>20.771854999999999</v>
      </c>
      <c r="T85">
        <v>0</v>
      </c>
      <c r="U85">
        <v>0</v>
      </c>
    </row>
    <row r="86" spans="1:21" x14ac:dyDescent="0.3">
      <c r="A86">
        <v>0.67</v>
      </c>
      <c r="B86">
        <v>0.625</v>
      </c>
      <c r="C86">
        <v>1.768</v>
      </c>
      <c r="D86">
        <v>150</v>
      </c>
      <c r="E86">
        <v>196.15</v>
      </c>
      <c r="F86">
        <v>121.15</v>
      </c>
      <c r="G86">
        <v>121.153846153846</v>
      </c>
      <c r="H86">
        <v>130</v>
      </c>
      <c r="I86">
        <v>401.15384599999999</v>
      </c>
      <c r="J86">
        <v>-1</v>
      </c>
      <c r="K86">
        <v>2</v>
      </c>
      <c r="L86">
        <v>24.757719999999999</v>
      </c>
      <c r="M86">
        <v>185</v>
      </c>
      <c r="N86">
        <v>0</v>
      </c>
      <c r="O86">
        <v>60</v>
      </c>
      <c r="P86">
        <v>0</v>
      </c>
      <c r="Q86">
        <v>318</v>
      </c>
      <c r="R86">
        <v>9.0322982034999999</v>
      </c>
      <c r="S86">
        <v>20.544485000000002</v>
      </c>
      <c r="T86">
        <v>0</v>
      </c>
      <c r="U86">
        <v>0</v>
      </c>
    </row>
    <row r="87" spans="1:21" x14ac:dyDescent="0.3">
      <c r="A87">
        <v>0.67</v>
      </c>
      <c r="B87">
        <v>0.625</v>
      </c>
      <c r="C87">
        <v>1.768</v>
      </c>
      <c r="D87">
        <v>150</v>
      </c>
      <c r="E87">
        <v>196.15</v>
      </c>
      <c r="F87">
        <v>121.15</v>
      </c>
      <c r="G87">
        <v>121.153846153846</v>
      </c>
      <c r="H87">
        <v>140</v>
      </c>
      <c r="I87">
        <v>411.15384599999999</v>
      </c>
      <c r="J87">
        <v>-1</v>
      </c>
      <c r="K87">
        <v>2</v>
      </c>
      <c r="L87">
        <v>24.22551</v>
      </c>
      <c r="M87">
        <v>185</v>
      </c>
      <c r="N87">
        <v>0</v>
      </c>
      <c r="O87">
        <v>60</v>
      </c>
      <c r="P87">
        <v>0</v>
      </c>
      <c r="Q87">
        <v>324</v>
      </c>
      <c r="R87">
        <v>9.1050003967999995</v>
      </c>
      <c r="S87">
        <v>20.739519000000001</v>
      </c>
      <c r="T87">
        <v>0</v>
      </c>
      <c r="U87">
        <v>0</v>
      </c>
    </row>
    <row r="88" spans="1:21" x14ac:dyDescent="0.3">
      <c r="A88">
        <v>0.67</v>
      </c>
      <c r="B88">
        <v>0.625</v>
      </c>
      <c r="C88">
        <v>1.768</v>
      </c>
      <c r="D88">
        <v>150</v>
      </c>
      <c r="E88">
        <v>196.15</v>
      </c>
      <c r="F88">
        <v>121.15</v>
      </c>
      <c r="G88">
        <v>121.153846153846</v>
      </c>
      <c r="H88">
        <v>150</v>
      </c>
      <c r="I88">
        <v>421.15384599999999</v>
      </c>
      <c r="J88">
        <v>-1</v>
      </c>
      <c r="K88">
        <v>2</v>
      </c>
      <c r="L88">
        <v>23.714410000000001</v>
      </c>
      <c r="M88">
        <v>185</v>
      </c>
      <c r="N88">
        <v>0</v>
      </c>
      <c r="O88">
        <v>60</v>
      </c>
      <c r="P88">
        <v>0</v>
      </c>
      <c r="Q88">
        <v>306</v>
      </c>
      <c r="R88">
        <v>8.9590109869999992</v>
      </c>
      <c r="S88">
        <v>20.149000999999998</v>
      </c>
      <c r="T88">
        <v>0</v>
      </c>
      <c r="U88">
        <v>0</v>
      </c>
    </row>
    <row r="89" spans="1:21" x14ac:dyDescent="0.3">
      <c r="A89">
        <v>0.67</v>
      </c>
      <c r="B89">
        <v>0.625</v>
      </c>
      <c r="C89">
        <v>1.768</v>
      </c>
      <c r="D89">
        <v>150</v>
      </c>
      <c r="E89">
        <v>196.15</v>
      </c>
      <c r="F89">
        <v>121.15</v>
      </c>
      <c r="G89">
        <v>121.153846153846</v>
      </c>
      <c r="H89">
        <v>160</v>
      </c>
      <c r="I89">
        <v>431.15384599999999</v>
      </c>
      <c r="J89">
        <v>-1</v>
      </c>
      <c r="K89">
        <v>2</v>
      </c>
      <c r="L89">
        <v>23.22326</v>
      </c>
      <c r="M89">
        <v>185</v>
      </c>
      <c r="N89">
        <v>0</v>
      </c>
      <c r="O89">
        <v>60</v>
      </c>
      <c r="P89">
        <v>0</v>
      </c>
      <c r="Q89">
        <v>294</v>
      </c>
      <c r="R89">
        <v>8.7354913604999993</v>
      </c>
      <c r="S89">
        <v>19.745932</v>
      </c>
      <c r="T89">
        <v>0</v>
      </c>
      <c r="U89">
        <v>0</v>
      </c>
    </row>
    <row r="90" spans="1:21" x14ac:dyDescent="0.3">
      <c r="A90">
        <v>0.67</v>
      </c>
      <c r="B90">
        <v>0.625</v>
      </c>
      <c r="C90">
        <v>1.768</v>
      </c>
      <c r="D90">
        <v>150</v>
      </c>
      <c r="E90">
        <v>196.15</v>
      </c>
      <c r="F90">
        <v>121.15</v>
      </c>
      <c r="G90">
        <v>121.153846153846</v>
      </c>
      <c r="H90">
        <v>170</v>
      </c>
      <c r="I90">
        <v>441.15384599999999</v>
      </c>
      <c r="J90">
        <v>-1</v>
      </c>
      <c r="K90">
        <v>2</v>
      </c>
      <c r="L90">
        <v>22.750969999999999</v>
      </c>
      <c r="M90">
        <v>185</v>
      </c>
      <c r="N90">
        <v>0</v>
      </c>
      <c r="O90">
        <v>60</v>
      </c>
      <c r="P90">
        <v>0</v>
      </c>
      <c r="Q90">
        <v>327</v>
      </c>
      <c r="R90">
        <v>8.3497781643</v>
      </c>
      <c r="S90">
        <v>20.836382</v>
      </c>
      <c r="T90">
        <v>0</v>
      </c>
      <c r="U90">
        <v>0</v>
      </c>
    </row>
    <row r="91" spans="1:21" x14ac:dyDescent="0.3">
      <c r="A91">
        <v>0.67</v>
      </c>
      <c r="B91">
        <v>0.625</v>
      </c>
      <c r="C91">
        <v>1.768</v>
      </c>
      <c r="D91">
        <v>150</v>
      </c>
      <c r="E91">
        <v>196.15</v>
      </c>
      <c r="F91">
        <v>121.15</v>
      </c>
      <c r="G91">
        <v>121.153846153846</v>
      </c>
      <c r="H91">
        <v>180</v>
      </c>
      <c r="I91">
        <v>451.15384599999999</v>
      </c>
      <c r="J91">
        <v>-1</v>
      </c>
      <c r="K91">
        <v>2</v>
      </c>
      <c r="L91">
        <v>22.29655</v>
      </c>
      <c r="M91">
        <v>185</v>
      </c>
      <c r="N91">
        <v>0</v>
      </c>
      <c r="O91">
        <v>60</v>
      </c>
      <c r="P91">
        <v>0</v>
      </c>
      <c r="Q91">
        <v>317</v>
      </c>
      <c r="R91">
        <v>8.2704931855999995</v>
      </c>
      <c r="S91">
        <v>20.511807000000001</v>
      </c>
      <c r="T91">
        <v>0</v>
      </c>
      <c r="U91">
        <v>0</v>
      </c>
    </row>
    <row r="92" spans="1:21" x14ac:dyDescent="0.3">
      <c r="A92">
        <v>0.67</v>
      </c>
      <c r="B92">
        <v>0.625</v>
      </c>
      <c r="C92">
        <v>1.768</v>
      </c>
      <c r="D92">
        <v>150</v>
      </c>
      <c r="E92">
        <v>196.15</v>
      </c>
      <c r="F92">
        <v>121.15</v>
      </c>
      <c r="G92">
        <v>121.153846153846</v>
      </c>
      <c r="H92">
        <v>190</v>
      </c>
      <c r="I92">
        <v>461.15384599999999</v>
      </c>
      <c r="J92">
        <v>-1</v>
      </c>
      <c r="K92">
        <v>2</v>
      </c>
      <c r="L92">
        <v>21.85905</v>
      </c>
      <c r="M92">
        <v>185</v>
      </c>
      <c r="N92">
        <v>0</v>
      </c>
      <c r="O92">
        <v>60</v>
      </c>
      <c r="P92">
        <v>0</v>
      </c>
      <c r="Q92">
        <v>303</v>
      </c>
      <c r="R92">
        <v>8.2704931855999995</v>
      </c>
      <c r="S92">
        <v>20.048962</v>
      </c>
      <c r="T92">
        <v>0</v>
      </c>
      <c r="U92">
        <v>0</v>
      </c>
    </row>
    <row r="93" spans="1:21" x14ac:dyDescent="0.3">
      <c r="A93">
        <v>0.67</v>
      </c>
      <c r="B93">
        <v>0.625</v>
      </c>
      <c r="C93">
        <v>1.768</v>
      </c>
      <c r="D93">
        <v>150</v>
      </c>
      <c r="E93">
        <v>196.15</v>
      </c>
      <c r="F93">
        <v>121.15</v>
      </c>
      <c r="G93">
        <v>121.153846153846</v>
      </c>
      <c r="H93">
        <v>200</v>
      </c>
      <c r="I93">
        <v>471.15384599999999</v>
      </c>
      <c r="J93">
        <v>-1</v>
      </c>
      <c r="K93">
        <v>2</v>
      </c>
      <c r="L93">
        <v>21.4376</v>
      </c>
      <c r="M93">
        <v>185</v>
      </c>
      <c r="N93">
        <v>0</v>
      </c>
      <c r="O93">
        <v>60</v>
      </c>
      <c r="P93">
        <v>0</v>
      </c>
      <c r="Q93">
        <v>292</v>
      </c>
      <c r="R93">
        <v>8.1904461385000005</v>
      </c>
      <c r="S93">
        <v>19.677983999999999</v>
      </c>
      <c r="T93">
        <v>0</v>
      </c>
      <c r="U93">
        <v>0</v>
      </c>
    </row>
    <row r="94" spans="1:21" x14ac:dyDescent="0.3">
      <c r="A94">
        <v>0.67</v>
      </c>
      <c r="B94">
        <v>0.625</v>
      </c>
      <c r="C94">
        <v>1.768</v>
      </c>
      <c r="D94">
        <v>150</v>
      </c>
      <c r="E94">
        <v>196.15</v>
      </c>
      <c r="F94">
        <v>121.15</v>
      </c>
      <c r="G94">
        <v>121.153846153846</v>
      </c>
      <c r="H94">
        <v>210</v>
      </c>
      <c r="I94">
        <v>481.15384599999999</v>
      </c>
      <c r="J94">
        <v>-1</v>
      </c>
      <c r="K94">
        <v>2</v>
      </c>
      <c r="L94">
        <v>21.031369999999999</v>
      </c>
      <c r="M94">
        <v>185</v>
      </c>
      <c r="N94">
        <v>0</v>
      </c>
      <c r="O94">
        <v>60</v>
      </c>
      <c r="P94">
        <v>0</v>
      </c>
      <c r="Q94">
        <v>295</v>
      </c>
      <c r="R94">
        <v>7.7779485500999996</v>
      </c>
      <c r="S94">
        <v>19.779821999999999</v>
      </c>
      <c r="T94">
        <v>0</v>
      </c>
      <c r="U94">
        <v>0</v>
      </c>
    </row>
    <row r="95" spans="1:21" x14ac:dyDescent="0.3">
      <c r="A95">
        <v>0.67</v>
      </c>
      <c r="B95">
        <v>0.625</v>
      </c>
      <c r="C95">
        <v>1.768</v>
      </c>
      <c r="D95">
        <v>150</v>
      </c>
      <c r="E95">
        <v>196.15</v>
      </c>
      <c r="F95">
        <v>121.15</v>
      </c>
      <c r="G95">
        <v>121.153846153846</v>
      </c>
      <c r="H95">
        <v>220</v>
      </c>
      <c r="I95">
        <v>491.15384599999999</v>
      </c>
      <c r="J95">
        <v>-1</v>
      </c>
      <c r="K95">
        <v>2</v>
      </c>
      <c r="L95">
        <v>20.639579999999999</v>
      </c>
      <c r="M95">
        <v>185</v>
      </c>
      <c r="N95">
        <v>0</v>
      </c>
      <c r="O95">
        <v>60</v>
      </c>
      <c r="P95">
        <v>0</v>
      </c>
      <c r="Q95">
        <v>287</v>
      </c>
      <c r="R95">
        <v>7.5196667119000002</v>
      </c>
      <c r="S95">
        <v>19.50712</v>
      </c>
      <c r="T95">
        <v>0</v>
      </c>
      <c r="U95">
        <v>0</v>
      </c>
    </row>
    <row r="96" spans="1:21" x14ac:dyDescent="0.3">
      <c r="A96">
        <v>0.67</v>
      </c>
      <c r="B96">
        <v>0.625</v>
      </c>
      <c r="C96">
        <v>1.768</v>
      </c>
      <c r="D96">
        <v>150</v>
      </c>
      <c r="E96">
        <v>196.15</v>
      </c>
      <c r="F96">
        <v>121.15</v>
      </c>
      <c r="G96">
        <v>121.153846153846</v>
      </c>
      <c r="H96">
        <v>230</v>
      </c>
      <c r="I96">
        <v>501.15384599999999</v>
      </c>
      <c r="J96">
        <v>-1</v>
      </c>
      <c r="K96">
        <v>2</v>
      </c>
      <c r="L96">
        <v>20.26153</v>
      </c>
      <c r="M96">
        <v>185</v>
      </c>
      <c r="N96">
        <v>0</v>
      </c>
      <c r="O96">
        <v>60</v>
      </c>
      <c r="P96">
        <v>0</v>
      </c>
      <c r="Q96">
        <v>323</v>
      </c>
      <c r="R96">
        <v>7.4315901197000001</v>
      </c>
      <c r="S96">
        <v>20.707135000000001</v>
      </c>
      <c r="T96">
        <v>0</v>
      </c>
      <c r="U96">
        <v>0</v>
      </c>
    </row>
    <row r="97" spans="1:21" x14ac:dyDescent="0.3">
      <c r="A97">
        <v>0.67</v>
      </c>
      <c r="B97">
        <v>0.625</v>
      </c>
      <c r="C97">
        <v>1.768</v>
      </c>
      <c r="D97">
        <v>150</v>
      </c>
      <c r="E97">
        <v>196.15</v>
      </c>
      <c r="F97">
        <v>121.15</v>
      </c>
      <c r="G97">
        <v>121.153846153846</v>
      </c>
      <c r="H97">
        <v>240</v>
      </c>
      <c r="I97">
        <v>511.15384599999999</v>
      </c>
      <c r="J97">
        <v>-1</v>
      </c>
      <c r="K97">
        <v>2</v>
      </c>
      <c r="L97">
        <v>19.896519999999999</v>
      </c>
      <c r="M97">
        <v>185</v>
      </c>
      <c r="N97">
        <v>0</v>
      </c>
      <c r="O97">
        <v>60</v>
      </c>
      <c r="P97">
        <v>0</v>
      </c>
      <c r="Q97">
        <v>310</v>
      </c>
      <c r="R97">
        <v>7.1609003063000003</v>
      </c>
      <c r="S97">
        <v>20.281649000000002</v>
      </c>
      <c r="T97">
        <v>0</v>
      </c>
      <c r="U97">
        <v>0</v>
      </c>
    </row>
    <row r="98" spans="1:21" x14ac:dyDescent="0.3">
      <c r="A98">
        <v>0.67</v>
      </c>
      <c r="B98">
        <v>0.625</v>
      </c>
      <c r="C98">
        <v>1.768</v>
      </c>
      <c r="D98">
        <v>150</v>
      </c>
      <c r="E98">
        <v>196.15</v>
      </c>
      <c r="F98">
        <v>121.15</v>
      </c>
      <c r="G98">
        <v>121.153846153846</v>
      </c>
      <c r="H98">
        <v>250</v>
      </c>
      <c r="I98">
        <v>521.15384600000004</v>
      </c>
      <c r="J98">
        <v>-1</v>
      </c>
      <c r="K98">
        <v>2</v>
      </c>
      <c r="L98">
        <v>19.54392</v>
      </c>
      <c r="M98">
        <v>185</v>
      </c>
      <c r="N98">
        <v>0</v>
      </c>
      <c r="O98">
        <v>60</v>
      </c>
      <c r="P98">
        <v>0</v>
      </c>
      <c r="Q98">
        <v>309</v>
      </c>
      <c r="R98">
        <v>7.3424630806</v>
      </c>
      <c r="S98">
        <v>20.248564999999999</v>
      </c>
      <c r="T98">
        <v>0</v>
      </c>
      <c r="U98">
        <v>0</v>
      </c>
    </row>
    <row r="99" spans="1:21" x14ac:dyDescent="0.3">
      <c r="A99">
        <v>0.67</v>
      </c>
      <c r="B99">
        <v>0.625</v>
      </c>
      <c r="C99">
        <v>1.768</v>
      </c>
      <c r="D99">
        <v>150</v>
      </c>
      <c r="E99">
        <v>196.15</v>
      </c>
      <c r="F99">
        <v>121.15</v>
      </c>
      <c r="G99">
        <v>121.153846153846</v>
      </c>
      <c r="H99">
        <v>260</v>
      </c>
      <c r="I99">
        <v>531.15384600000004</v>
      </c>
      <c r="J99">
        <v>-1</v>
      </c>
      <c r="K99">
        <v>2</v>
      </c>
      <c r="L99">
        <v>19.203140000000001</v>
      </c>
      <c r="M99">
        <v>185</v>
      </c>
      <c r="N99">
        <v>0</v>
      </c>
      <c r="O99">
        <v>60</v>
      </c>
      <c r="P99">
        <v>0</v>
      </c>
      <c r="Q99">
        <v>322</v>
      </c>
      <c r="R99">
        <v>7.3424630806</v>
      </c>
      <c r="S99">
        <v>20.674703000000001</v>
      </c>
      <c r="T99">
        <v>0</v>
      </c>
      <c r="U99">
        <v>0</v>
      </c>
    </row>
    <row r="100" spans="1:21" x14ac:dyDescent="0.3">
      <c r="A100">
        <v>0.67</v>
      </c>
      <c r="B100">
        <v>0.625</v>
      </c>
      <c r="C100">
        <v>1.768</v>
      </c>
      <c r="D100">
        <v>150</v>
      </c>
      <c r="E100">
        <v>196.15</v>
      </c>
      <c r="F100">
        <v>121.15</v>
      </c>
      <c r="G100">
        <v>121.153846153846</v>
      </c>
      <c r="H100">
        <v>270</v>
      </c>
      <c r="I100">
        <v>541.15384600000004</v>
      </c>
      <c r="J100">
        <v>-1</v>
      </c>
      <c r="K100">
        <v>2</v>
      </c>
      <c r="L100">
        <v>18.873609999999999</v>
      </c>
      <c r="M100">
        <v>185</v>
      </c>
      <c r="N100">
        <v>0</v>
      </c>
      <c r="O100">
        <v>60</v>
      </c>
      <c r="P100">
        <v>0</v>
      </c>
      <c r="Q100">
        <v>324</v>
      </c>
      <c r="R100">
        <v>7.252246865</v>
      </c>
      <c r="S100">
        <v>20.739519000000001</v>
      </c>
      <c r="T100">
        <v>0</v>
      </c>
      <c r="U100">
        <v>0</v>
      </c>
    </row>
    <row r="101" spans="1:21" x14ac:dyDescent="0.3">
      <c r="A101">
        <v>0.67</v>
      </c>
      <c r="B101">
        <v>0.625</v>
      </c>
      <c r="C101">
        <v>1.768</v>
      </c>
      <c r="D101">
        <v>150</v>
      </c>
      <c r="E101">
        <v>196.15</v>
      </c>
      <c r="F101">
        <v>121.15</v>
      </c>
      <c r="G101">
        <v>121.153846153846</v>
      </c>
      <c r="H101">
        <v>280</v>
      </c>
      <c r="I101">
        <v>551.15384600000004</v>
      </c>
      <c r="J101">
        <v>-1</v>
      </c>
      <c r="K101">
        <v>2</v>
      </c>
      <c r="L101">
        <v>18.55481</v>
      </c>
      <c r="M101">
        <v>185</v>
      </c>
      <c r="N101">
        <v>0</v>
      </c>
      <c r="O101">
        <v>60</v>
      </c>
      <c r="P101">
        <v>0</v>
      </c>
      <c r="Q101">
        <v>298</v>
      </c>
      <c r="R101">
        <v>7.1609003063000003</v>
      </c>
      <c r="S101">
        <v>19.881160000000001</v>
      </c>
      <c r="T101">
        <v>0</v>
      </c>
      <c r="U101">
        <v>0</v>
      </c>
    </row>
    <row r="102" spans="1:21" x14ac:dyDescent="0.3">
      <c r="A102">
        <v>0.67</v>
      </c>
      <c r="B102">
        <v>0.625</v>
      </c>
      <c r="C102">
        <v>1.768</v>
      </c>
      <c r="D102">
        <v>150</v>
      </c>
      <c r="E102">
        <v>196.15</v>
      </c>
      <c r="F102">
        <v>121.15</v>
      </c>
      <c r="G102">
        <v>121.153846153846</v>
      </c>
      <c r="H102">
        <v>290</v>
      </c>
      <c r="I102">
        <v>561.15384600000004</v>
      </c>
      <c r="J102">
        <v>-1</v>
      </c>
      <c r="K102">
        <v>2</v>
      </c>
      <c r="L102">
        <v>18.24624</v>
      </c>
      <c r="M102">
        <v>185</v>
      </c>
      <c r="N102">
        <v>0</v>
      </c>
      <c r="O102">
        <v>60</v>
      </c>
      <c r="P102">
        <v>0</v>
      </c>
      <c r="Q102">
        <v>306</v>
      </c>
      <c r="R102">
        <v>7.0683795805000003</v>
      </c>
      <c r="S102">
        <v>20.149000999999998</v>
      </c>
      <c r="T102">
        <v>0</v>
      </c>
      <c r="U102">
        <v>0</v>
      </c>
    </row>
    <row r="103" spans="1:21" x14ac:dyDescent="0.3">
      <c r="A103">
        <v>0.67</v>
      </c>
      <c r="B103">
        <v>0.625</v>
      </c>
      <c r="C103">
        <v>1.768</v>
      </c>
      <c r="D103">
        <v>150</v>
      </c>
      <c r="E103">
        <v>196.15</v>
      </c>
      <c r="F103">
        <v>121.15</v>
      </c>
      <c r="G103">
        <v>121.153846153846</v>
      </c>
      <c r="H103">
        <v>300</v>
      </c>
      <c r="I103">
        <v>571.15384600000004</v>
      </c>
      <c r="J103">
        <v>-1</v>
      </c>
      <c r="K103">
        <v>2</v>
      </c>
      <c r="L103">
        <v>17.947430000000001</v>
      </c>
      <c r="M103">
        <v>185</v>
      </c>
      <c r="N103">
        <v>0</v>
      </c>
      <c r="O103">
        <v>60</v>
      </c>
      <c r="P103">
        <v>0</v>
      </c>
      <c r="Q103">
        <v>288</v>
      </c>
      <c r="R103">
        <v>6.9746379594999999</v>
      </c>
      <c r="S103">
        <v>19.541408000000001</v>
      </c>
      <c r="T103">
        <v>0</v>
      </c>
      <c r="U103">
        <v>0</v>
      </c>
    </row>
    <row r="104" spans="1:21" x14ac:dyDescent="0.3">
      <c r="A104">
        <v>0.67</v>
      </c>
      <c r="B104">
        <v>0.625</v>
      </c>
      <c r="C104">
        <v>1.768</v>
      </c>
      <c r="D104">
        <v>150</v>
      </c>
      <c r="E104">
        <v>196.15</v>
      </c>
      <c r="F104">
        <v>121.15</v>
      </c>
      <c r="G104">
        <v>121.153846153846</v>
      </c>
      <c r="H104">
        <v>0</v>
      </c>
      <c r="I104">
        <v>271.15384599999999</v>
      </c>
      <c r="J104">
        <v>-1</v>
      </c>
      <c r="K104">
        <v>2</v>
      </c>
      <c r="L104">
        <v>34.304519999999997</v>
      </c>
      <c r="M104">
        <v>185</v>
      </c>
      <c r="N104">
        <v>0</v>
      </c>
      <c r="O104">
        <v>60</v>
      </c>
      <c r="P104">
        <v>0</v>
      </c>
      <c r="Q104">
        <v>318</v>
      </c>
      <c r="R104">
        <v>12.992373202</v>
      </c>
      <c r="S104">
        <v>20.544485000000002</v>
      </c>
      <c r="T104">
        <v>0</v>
      </c>
      <c r="U104">
        <v>0</v>
      </c>
    </row>
    <row r="105" spans="1:21" x14ac:dyDescent="0.3">
      <c r="A105" t="s">
        <v>74</v>
      </c>
      <c r="B105" t="s">
        <v>74</v>
      </c>
      <c r="C105">
        <v>1.768</v>
      </c>
      <c r="D105">
        <v>150</v>
      </c>
      <c r="E105" t="s">
        <v>75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74</v>
      </c>
      <c r="N105" t="s">
        <v>74</v>
      </c>
      <c r="O105">
        <v>80</v>
      </c>
    </row>
    <row r="106" spans="1:21" x14ac:dyDescent="0.3">
      <c r="A106">
        <v>0.67</v>
      </c>
      <c r="B106">
        <v>0.625</v>
      </c>
      <c r="C106">
        <v>1.768</v>
      </c>
      <c r="D106">
        <v>150</v>
      </c>
      <c r="E106">
        <v>196.15</v>
      </c>
      <c r="F106">
        <v>121.15</v>
      </c>
      <c r="G106">
        <v>121.153846153846</v>
      </c>
      <c r="H106">
        <v>0</v>
      </c>
      <c r="I106">
        <v>271.15384599999999</v>
      </c>
      <c r="J106">
        <v>-1</v>
      </c>
      <c r="K106">
        <v>2</v>
      </c>
      <c r="L106">
        <v>37.090310000000002</v>
      </c>
      <c r="M106">
        <v>205</v>
      </c>
      <c r="N106">
        <v>0</v>
      </c>
      <c r="O106">
        <v>80</v>
      </c>
      <c r="P106">
        <v>0</v>
      </c>
      <c r="Q106">
        <v>325</v>
      </c>
      <c r="R106">
        <v>16.178152127000001</v>
      </c>
      <c r="S106">
        <v>20.771854999999999</v>
      </c>
      <c r="T106">
        <v>0</v>
      </c>
      <c r="U106">
        <v>0</v>
      </c>
    </row>
    <row r="107" spans="1:21" x14ac:dyDescent="0.3">
      <c r="A107">
        <v>0.67</v>
      </c>
      <c r="B107">
        <v>0.625</v>
      </c>
      <c r="C107">
        <v>1.768</v>
      </c>
      <c r="D107">
        <v>150</v>
      </c>
      <c r="E107">
        <v>196.15</v>
      </c>
      <c r="F107">
        <v>121.15</v>
      </c>
      <c r="G107">
        <v>121.153846153846</v>
      </c>
      <c r="H107">
        <v>10</v>
      </c>
      <c r="I107">
        <v>281.15384599999999</v>
      </c>
      <c r="J107">
        <v>-1</v>
      </c>
      <c r="K107">
        <v>2</v>
      </c>
      <c r="L107">
        <v>36.097209999999997</v>
      </c>
      <c r="M107">
        <v>205</v>
      </c>
      <c r="N107">
        <v>0</v>
      </c>
      <c r="O107">
        <v>80</v>
      </c>
      <c r="P107">
        <v>0</v>
      </c>
      <c r="Q107">
        <v>312</v>
      </c>
      <c r="R107">
        <v>15.719414294</v>
      </c>
      <c r="S107">
        <v>20.347663000000001</v>
      </c>
      <c r="T107">
        <v>0</v>
      </c>
      <c r="U107">
        <v>0</v>
      </c>
    </row>
    <row r="108" spans="1:21" x14ac:dyDescent="0.3">
      <c r="A108">
        <v>0.67</v>
      </c>
      <c r="B108">
        <v>0.625</v>
      </c>
      <c r="C108">
        <v>1.768</v>
      </c>
      <c r="D108">
        <v>150</v>
      </c>
      <c r="E108">
        <v>196.15</v>
      </c>
      <c r="F108">
        <v>121.15</v>
      </c>
      <c r="G108">
        <v>121.153846153846</v>
      </c>
      <c r="H108">
        <v>20</v>
      </c>
      <c r="I108">
        <v>291.15384599999999</v>
      </c>
      <c r="J108">
        <v>-1</v>
      </c>
      <c r="K108">
        <v>2</v>
      </c>
      <c r="L108">
        <v>35.149180000000001</v>
      </c>
      <c r="M108">
        <v>205</v>
      </c>
      <c r="N108">
        <v>0</v>
      </c>
      <c r="O108">
        <v>80</v>
      </c>
      <c r="P108">
        <v>0</v>
      </c>
      <c r="Q108">
        <v>331</v>
      </c>
      <c r="R108">
        <v>15.634598901</v>
      </c>
      <c r="S108">
        <v>20.964866000000001</v>
      </c>
      <c r="T108">
        <v>0</v>
      </c>
      <c r="U108">
        <v>0</v>
      </c>
    </row>
    <row r="109" spans="1:21" x14ac:dyDescent="0.3">
      <c r="A109">
        <v>0.67</v>
      </c>
      <c r="B109">
        <v>0.625</v>
      </c>
      <c r="C109">
        <v>1.768</v>
      </c>
      <c r="D109">
        <v>150</v>
      </c>
      <c r="E109">
        <v>196.15</v>
      </c>
      <c r="F109">
        <v>121.15</v>
      </c>
      <c r="G109">
        <v>121.153846153846</v>
      </c>
      <c r="H109">
        <v>30</v>
      </c>
      <c r="I109">
        <v>301.15384599999999</v>
      </c>
      <c r="J109">
        <v>-1</v>
      </c>
      <c r="K109">
        <v>2</v>
      </c>
      <c r="L109">
        <v>34.24371</v>
      </c>
      <c r="M109">
        <v>205</v>
      </c>
      <c r="N109">
        <v>0</v>
      </c>
      <c r="O109">
        <v>80</v>
      </c>
      <c r="P109">
        <v>0</v>
      </c>
      <c r="Q109">
        <v>328</v>
      </c>
      <c r="R109">
        <v>15.159847043999999</v>
      </c>
      <c r="S109">
        <v>20.868573999999999</v>
      </c>
      <c r="T109">
        <v>0</v>
      </c>
      <c r="U109">
        <v>0</v>
      </c>
    </row>
    <row r="110" spans="1:21" x14ac:dyDescent="0.3">
      <c r="A110">
        <v>0.67</v>
      </c>
      <c r="B110">
        <v>0.625</v>
      </c>
      <c r="C110">
        <v>1.768</v>
      </c>
      <c r="D110">
        <v>150</v>
      </c>
      <c r="E110">
        <v>196.15</v>
      </c>
      <c r="F110">
        <v>121.15</v>
      </c>
      <c r="G110">
        <v>121.153846153846</v>
      </c>
      <c r="H110">
        <v>40</v>
      </c>
      <c r="I110">
        <v>311.15384599999999</v>
      </c>
      <c r="J110">
        <v>-1</v>
      </c>
      <c r="K110">
        <v>2</v>
      </c>
      <c r="L110">
        <v>33.378410000000002</v>
      </c>
      <c r="M110">
        <v>205</v>
      </c>
      <c r="N110">
        <v>0</v>
      </c>
      <c r="O110">
        <v>80</v>
      </c>
      <c r="P110">
        <v>0</v>
      </c>
      <c r="Q110">
        <v>289</v>
      </c>
      <c r="R110">
        <v>14.670110298000001</v>
      </c>
      <c r="S110">
        <v>19.575638000000001</v>
      </c>
      <c r="T110">
        <v>0</v>
      </c>
      <c r="U110">
        <v>0</v>
      </c>
    </row>
    <row r="111" spans="1:21" x14ac:dyDescent="0.3">
      <c r="A111">
        <v>0.67</v>
      </c>
      <c r="B111">
        <v>0.625</v>
      </c>
      <c r="C111">
        <v>1.768</v>
      </c>
      <c r="D111">
        <v>150</v>
      </c>
      <c r="E111">
        <v>196.15</v>
      </c>
      <c r="F111">
        <v>121.15</v>
      </c>
      <c r="G111">
        <v>121.153846153846</v>
      </c>
      <c r="H111">
        <v>50</v>
      </c>
      <c r="I111">
        <v>321.15384599999999</v>
      </c>
      <c r="J111">
        <v>-1</v>
      </c>
      <c r="K111">
        <v>2</v>
      </c>
      <c r="L111">
        <v>32.55104</v>
      </c>
      <c r="M111">
        <v>205</v>
      </c>
      <c r="N111">
        <v>0</v>
      </c>
      <c r="O111">
        <v>80</v>
      </c>
      <c r="P111">
        <v>0</v>
      </c>
      <c r="Q111">
        <v>331</v>
      </c>
      <c r="R111">
        <v>14.163833683</v>
      </c>
      <c r="S111">
        <v>20.964866000000001</v>
      </c>
      <c r="T111">
        <v>0</v>
      </c>
      <c r="U111">
        <v>0</v>
      </c>
    </row>
    <row r="112" spans="1:21" x14ac:dyDescent="0.3">
      <c r="A112">
        <v>0.67</v>
      </c>
      <c r="B112">
        <v>0.625</v>
      </c>
      <c r="C112">
        <v>1.768</v>
      </c>
      <c r="D112">
        <v>150</v>
      </c>
      <c r="E112">
        <v>196.15</v>
      </c>
      <c r="F112">
        <v>121.15</v>
      </c>
      <c r="G112">
        <v>121.153846153846</v>
      </c>
      <c r="H112">
        <v>60</v>
      </c>
      <c r="I112">
        <v>331.15384599999999</v>
      </c>
      <c r="J112">
        <v>-1</v>
      </c>
      <c r="K112">
        <v>2</v>
      </c>
      <c r="L112">
        <v>31.75948</v>
      </c>
      <c r="M112">
        <v>205</v>
      </c>
      <c r="N112">
        <v>0</v>
      </c>
      <c r="O112">
        <v>80</v>
      </c>
      <c r="P112">
        <v>0</v>
      </c>
      <c r="Q112">
        <v>334</v>
      </c>
      <c r="R112">
        <v>13.927754369000001</v>
      </c>
      <c r="S112">
        <v>21.060738000000001</v>
      </c>
      <c r="T112">
        <v>0</v>
      </c>
      <c r="U112">
        <v>0</v>
      </c>
    </row>
    <row r="113" spans="1:21" x14ac:dyDescent="0.3">
      <c r="A113">
        <v>0.67</v>
      </c>
      <c r="B113">
        <v>0.625</v>
      </c>
      <c r="C113">
        <v>1.768</v>
      </c>
      <c r="D113">
        <v>150</v>
      </c>
      <c r="E113">
        <v>196.15</v>
      </c>
      <c r="F113">
        <v>121.15</v>
      </c>
      <c r="G113">
        <v>121.153846153846</v>
      </c>
      <c r="H113">
        <v>70</v>
      </c>
      <c r="I113">
        <v>341.15384599999999</v>
      </c>
      <c r="J113">
        <v>-1</v>
      </c>
      <c r="K113">
        <v>2</v>
      </c>
      <c r="L113">
        <v>31.001729999999998</v>
      </c>
      <c r="M113">
        <v>205</v>
      </c>
      <c r="N113">
        <v>0</v>
      </c>
      <c r="O113">
        <v>80</v>
      </c>
      <c r="P113">
        <v>0</v>
      </c>
      <c r="Q113">
        <v>335</v>
      </c>
      <c r="R113">
        <v>13.687685703</v>
      </c>
      <c r="S113">
        <v>21.092603</v>
      </c>
      <c r="T113">
        <v>0</v>
      </c>
      <c r="U113">
        <v>0</v>
      </c>
    </row>
    <row r="114" spans="1:21" x14ac:dyDescent="0.3">
      <c r="A114">
        <v>0.67</v>
      </c>
      <c r="B114">
        <v>0.625</v>
      </c>
      <c r="C114">
        <v>1.768</v>
      </c>
      <c r="D114">
        <v>150</v>
      </c>
      <c r="E114">
        <v>196.15</v>
      </c>
      <c r="F114">
        <v>121.15</v>
      </c>
      <c r="G114">
        <v>121.153846153846</v>
      </c>
      <c r="H114">
        <v>80</v>
      </c>
      <c r="I114">
        <v>351.15384599999999</v>
      </c>
      <c r="J114">
        <v>-1</v>
      </c>
      <c r="K114">
        <v>2</v>
      </c>
      <c r="L114">
        <v>30.275939999999999</v>
      </c>
      <c r="M114">
        <v>205</v>
      </c>
      <c r="N114">
        <v>0</v>
      </c>
      <c r="O114">
        <v>80</v>
      </c>
      <c r="P114">
        <v>0</v>
      </c>
      <c r="Q114">
        <v>324</v>
      </c>
      <c r="R114">
        <v>13.687685703</v>
      </c>
      <c r="S114">
        <v>20.739519000000001</v>
      </c>
      <c r="T114">
        <v>0</v>
      </c>
      <c r="U114">
        <v>0</v>
      </c>
    </row>
    <row r="115" spans="1:21" x14ac:dyDescent="0.3">
      <c r="A115">
        <v>0.67</v>
      </c>
      <c r="B115">
        <v>0.625</v>
      </c>
      <c r="C115">
        <v>1.768</v>
      </c>
      <c r="D115">
        <v>150</v>
      </c>
      <c r="E115">
        <v>196.15</v>
      </c>
      <c r="F115">
        <v>121.15</v>
      </c>
      <c r="G115">
        <v>121.153846153846</v>
      </c>
      <c r="H115">
        <v>90</v>
      </c>
      <c r="I115">
        <v>361.15384599999999</v>
      </c>
      <c r="J115">
        <v>-1</v>
      </c>
      <c r="K115">
        <v>2</v>
      </c>
      <c r="L115">
        <v>29.58033</v>
      </c>
      <c r="M115">
        <v>205</v>
      </c>
      <c r="N115">
        <v>0</v>
      </c>
      <c r="O115">
        <v>80</v>
      </c>
      <c r="P115">
        <v>0</v>
      </c>
      <c r="Q115">
        <v>293</v>
      </c>
      <c r="R115">
        <v>13.244814009000001</v>
      </c>
      <c r="S115">
        <v>19.711986</v>
      </c>
      <c r="T115">
        <v>0</v>
      </c>
      <c r="U115">
        <v>0</v>
      </c>
    </row>
    <row r="116" spans="1:21" x14ac:dyDescent="0.3">
      <c r="A116">
        <v>0.67</v>
      </c>
      <c r="B116">
        <v>0.625</v>
      </c>
      <c r="C116">
        <v>1.768</v>
      </c>
      <c r="D116">
        <v>150</v>
      </c>
      <c r="E116">
        <v>196.15</v>
      </c>
      <c r="F116">
        <v>121.15</v>
      </c>
      <c r="G116">
        <v>121.153846153846</v>
      </c>
      <c r="H116">
        <v>100</v>
      </c>
      <c r="I116">
        <v>371.15384599999999</v>
      </c>
      <c r="J116">
        <v>-1</v>
      </c>
      <c r="K116">
        <v>2</v>
      </c>
      <c r="L116">
        <v>28.913250000000001</v>
      </c>
      <c r="M116">
        <v>205</v>
      </c>
      <c r="N116">
        <v>0</v>
      </c>
      <c r="O116">
        <v>80</v>
      </c>
      <c r="P116">
        <v>0</v>
      </c>
      <c r="Q116">
        <v>338</v>
      </c>
      <c r="R116">
        <v>12.890036943</v>
      </c>
      <c r="S116">
        <v>21.187923000000001</v>
      </c>
      <c r="T116">
        <v>0</v>
      </c>
      <c r="U116">
        <v>0</v>
      </c>
    </row>
    <row r="117" spans="1:21" x14ac:dyDescent="0.3">
      <c r="A117">
        <v>0.67</v>
      </c>
      <c r="B117">
        <v>0.625</v>
      </c>
      <c r="C117">
        <v>1.768</v>
      </c>
      <c r="D117">
        <v>150</v>
      </c>
      <c r="E117">
        <v>196.15</v>
      </c>
      <c r="F117">
        <v>121.15</v>
      </c>
      <c r="G117">
        <v>121.153846153846</v>
      </c>
      <c r="H117">
        <v>110</v>
      </c>
      <c r="I117">
        <v>381.15384599999999</v>
      </c>
      <c r="J117">
        <v>-1</v>
      </c>
      <c r="K117">
        <v>2</v>
      </c>
      <c r="L117">
        <v>28.273160000000001</v>
      </c>
      <c r="M117">
        <v>205</v>
      </c>
      <c r="N117">
        <v>0</v>
      </c>
      <c r="O117">
        <v>80</v>
      </c>
      <c r="P117">
        <v>0</v>
      </c>
      <c r="Q117">
        <v>294</v>
      </c>
      <c r="R117">
        <v>12.682929719000001</v>
      </c>
      <c r="S117">
        <v>19.745932</v>
      </c>
      <c r="T117">
        <v>0</v>
      </c>
      <c r="U117">
        <v>0</v>
      </c>
    </row>
    <row r="118" spans="1:21" x14ac:dyDescent="0.3">
      <c r="A118">
        <v>0.67</v>
      </c>
      <c r="B118">
        <v>0.625</v>
      </c>
      <c r="C118">
        <v>1.768</v>
      </c>
      <c r="D118">
        <v>150</v>
      </c>
      <c r="E118">
        <v>196.15</v>
      </c>
      <c r="F118">
        <v>121.15</v>
      </c>
      <c r="G118">
        <v>121.153846153846</v>
      </c>
      <c r="H118">
        <v>120</v>
      </c>
      <c r="I118">
        <v>391.15384599999999</v>
      </c>
      <c r="J118">
        <v>-1</v>
      </c>
      <c r="K118">
        <v>2</v>
      </c>
      <c r="L118">
        <v>27.6586</v>
      </c>
      <c r="M118">
        <v>205</v>
      </c>
      <c r="N118">
        <v>0</v>
      </c>
      <c r="O118">
        <v>80</v>
      </c>
      <c r="P118">
        <v>0</v>
      </c>
      <c r="Q118">
        <v>287</v>
      </c>
      <c r="R118">
        <v>12.472441162999999</v>
      </c>
      <c r="S118">
        <v>19.50712</v>
      </c>
      <c r="T118">
        <v>0</v>
      </c>
      <c r="U118">
        <v>0</v>
      </c>
    </row>
    <row r="119" spans="1:21" x14ac:dyDescent="0.3">
      <c r="A119">
        <v>0.67</v>
      </c>
      <c r="B119">
        <v>0.625</v>
      </c>
      <c r="C119">
        <v>1.768</v>
      </c>
      <c r="D119">
        <v>150</v>
      </c>
      <c r="E119">
        <v>196.15</v>
      </c>
      <c r="F119">
        <v>121.15</v>
      </c>
      <c r="G119">
        <v>121.153846153846</v>
      </c>
      <c r="H119">
        <v>130</v>
      </c>
      <c r="I119">
        <v>401.15384599999999</v>
      </c>
      <c r="J119">
        <v>-1</v>
      </c>
      <c r="K119">
        <v>2</v>
      </c>
      <c r="L119">
        <v>27.068200000000001</v>
      </c>
      <c r="M119">
        <v>205</v>
      </c>
      <c r="N119">
        <v>0</v>
      </c>
      <c r="O119">
        <v>80</v>
      </c>
      <c r="P119">
        <v>0</v>
      </c>
      <c r="Q119">
        <v>314</v>
      </c>
      <c r="R119">
        <v>11.87468411</v>
      </c>
      <c r="S119">
        <v>20.413471999999999</v>
      </c>
      <c r="T119">
        <v>0</v>
      </c>
      <c r="U119">
        <v>0</v>
      </c>
    </row>
    <row r="120" spans="1:21" x14ac:dyDescent="0.3">
      <c r="A120">
        <v>0.67</v>
      </c>
      <c r="B120">
        <v>0.625</v>
      </c>
      <c r="C120">
        <v>1.768</v>
      </c>
      <c r="D120">
        <v>150</v>
      </c>
      <c r="E120">
        <v>196.15</v>
      </c>
      <c r="F120">
        <v>121.15</v>
      </c>
      <c r="G120">
        <v>121.153846153846</v>
      </c>
      <c r="H120">
        <v>140</v>
      </c>
      <c r="I120">
        <v>411.15384599999999</v>
      </c>
      <c r="J120">
        <v>-1</v>
      </c>
      <c r="K120">
        <v>2</v>
      </c>
      <c r="L120">
        <v>26.500689999999999</v>
      </c>
      <c r="M120">
        <v>205</v>
      </c>
      <c r="N120">
        <v>0</v>
      </c>
      <c r="O120">
        <v>80</v>
      </c>
      <c r="P120">
        <v>0</v>
      </c>
      <c r="Q120">
        <v>329</v>
      </c>
      <c r="R120">
        <v>11.706443192</v>
      </c>
      <c r="S120">
        <v>20.900718000000001</v>
      </c>
      <c r="T120">
        <v>0</v>
      </c>
      <c r="U120">
        <v>0</v>
      </c>
    </row>
    <row r="121" spans="1:21" x14ac:dyDescent="0.3">
      <c r="A121">
        <v>0.67</v>
      </c>
      <c r="B121">
        <v>0.625</v>
      </c>
      <c r="C121">
        <v>1.768</v>
      </c>
      <c r="D121">
        <v>150</v>
      </c>
      <c r="E121">
        <v>196.15</v>
      </c>
      <c r="F121">
        <v>121.15</v>
      </c>
      <c r="G121">
        <v>121.153846153846</v>
      </c>
      <c r="H121">
        <v>150</v>
      </c>
      <c r="I121">
        <v>421.15384599999999</v>
      </c>
      <c r="J121">
        <v>-1</v>
      </c>
      <c r="K121">
        <v>2</v>
      </c>
      <c r="L121">
        <v>25.95487</v>
      </c>
      <c r="M121">
        <v>205</v>
      </c>
      <c r="N121">
        <v>0</v>
      </c>
      <c r="O121">
        <v>80</v>
      </c>
      <c r="P121">
        <v>0</v>
      </c>
      <c r="Q121">
        <v>292</v>
      </c>
      <c r="R121">
        <v>11.420613303</v>
      </c>
      <c r="S121">
        <v>19.677983999999999</v>
      </c>
      <c r="T121">
        <v>0</v>
      </c>
      <c r="U121">
        <v>0</v>
      </c>
    </row>
    <row r="122" spans="1:21" x14ac:dyDescent="0.3">
      <c r="A122">
        <v>0.67</v>
      </c>
      <c r="B122">
        <v>0.625</v>
      </c>
      <c r="C122">
        <v>1.768</v>
      </c>
      <c r="D122">
        <v>150</v>
      </c>
      <c r="E122">
        <v>196.15</v>
      </c>
      <c r="F122">
        <v>121.15</v>
      </c>
      <c r="G122">
        <v>121.153846153846</v>
      </c>
      <c r="H122">
        <v>160</v>
      </c>
      <c r="I122">
        <v>431.15384599999999</v>
      </c>
      <c r="J122">
        <v>-1</v>
      </c>
      <c r="K122">
        <v>2</v>
      </c>
      <c r="L122">
        <v>25.429600000000001</v>
      </c>
      <c r="M122">
        <v>205</v>
      </c>
      <c r="N122">
        <v>0</v>
      </c>
      <c r="O122">
        <v>80</v>
      </c>
      <c r="P122">
        <v>0</v>
      </c>
      <c r="Q122">
        <v>291</v>
      </c>
      <c r="R122">
        <v>11.068010592</v>
      </c>
      <c r="S122">
        <v>19.643926</v>
      </c>
      <c r="T122">
        <v>0</v>
      </c>
      <c r="U122">
        <v>0</v>
      </c>
    </row>
    <row r="123" spans="1:21" x14ac:dyDescent="0.3">
      <c r="A123">
        <v>0.67</v>
      </c>
      <c r="B123">
        <v>0.625</v>
      </c>
      <c r="C123">
        <v>1.768</v>
      </c>
      <c r="D123">
        <v>150</v>
      </c>
      <c r="E123">
        <v>196.15</v>
      </c>
      <c r="F123">
        <v>121.15</v>
      </c>
      <c r="G123">
        <v>121.153846153846</v>
      </c>
      <c r="H123">
        <v>170</v>
      </c>
      <c r="I123">
        <v>441.15384599999999</v>
      </c>
      <c r="J123">
        <v>-1</v>
      </c>
      <c r="K123">
        <v>2</v>
      </c>
      <c r="L123">
        <v>24.923839999999998</v>
      </c>
      <c r="M123">
        <v>205</v>
      </c>
      <c r="N123">
        <v>0</v>
      </c>
      <c r="O123">
        <v>80</v>
      </c>
      <c r="P123">
        <v>0</v>
      </c>
      <c r="Q123">
        <v>319</v>
      </c>
      <c r="R123">
        <v>10.826646265000001</v>
      </c>
      <c r="S123">
        <v>20.577113000000001</v>
      </c>
      <c r="T123">
        <v>0</v>
      </c>
      <c r="U123">
        <v>0</v>
      </c>
    </row>
    <row r="124" spans="1:21" x14ac:dyDescent="0.3">
      <c r="A124">
        <v>0.67</v>
      </c>
      <c r="B124">
        <v>0.625</v>
      </c>
      <c r="C124">
        <v>1.768</v>
      </c>
      <c r="D124">
        <v>150</v>
      </c>
      <c r="E124">
        <v>196.15</v>
      </c>
      <c r="F124">
        <v>121.15</v>
      </c>
      <c r="G124">
        <v>121.153846153846</v>
      </c>
      <c r="H124">
        <v>180</v>
      </c>
      <c r="I124">
        <v>451.15384599999999</v>
      </c>
      <c r="J124">
        <v>-1</v>
      </c>
      <c r="K124">
        <v>2</v>
      </c>
      <c r="L124">
        <v>24.436589999999999</v>
      </c>
      <c r="M124">
        <v>205</v>
      </c>
      <c r="N124">
        <v>0</v>
      </c>
      <c r="O124">
        <v>80</v>
      </c>
      <c r="P124">
        <v>0</v>
      </c>
      <c r="Q124">
        <v>305</v>
      </c>
      <c r="R124">
        <v>10.887482877</v>
      </c>
      <c r="S124">
        <v>20.115708000000001</v>
      </c>
      <c r="T124">
        <v>0</v>
      </c>
      <c r="U124">
        <v>0</v>
      </c>
    </row>
    <row r="125" spans="1:21" x14ac:dyDescent="0.3">
      <c r="A125">
        <v>0.67</v>
      </c>
      <c r="B125">
        <v>0.625</v>
      </c>
      <c r="C125">
        <v>1.768</v>
      </c>
      <c r="D125">
        <v>150</v>
      </c>
      <c r="E125">
        <v>196.15</v>
      </c>
      <c r="F125">
        <v>121.15</v>
      </c>
      <c r="G125">
        <v>121.153846153846</v>
      </c>
      <c r="H125">
        <v>190</v>
      </c>
      <c r="I125">
        <v>461.15384599999999</v>
      </c>
      <c r="J125">
        <v>-1</v>
      </c>
      <c r="K125">
        <v>2</v>
      </c>
      <c r="L125">
        <v>23.966919999999998</v>
      </c>
      <c r="M125">
        <v>205</v>
      </c>
      <c r="N125">
        <v>0</v>
      </c>
      <c r="O125">
        <v>80</v>
      </c>
      <c r="P125">
        <v>0</v>
      </c>
      <c r="Q125">
        <v>310</v>
      </c>
      <c r="R125">
        <v>10.390941091</v>
      </c>
      <c r="S125">
        <v>20.281649000000002</v>
      </c>
      <c r="T125">
        <v>0</v>
      </c>
      <c r="U125">
        <v>0</v>
      </c>
    </row>
    <row r="126" spans="1:21" x14ac:dyDescent="0.3">
      <c r="A126">
        <v>0.67</v>
      </c>
      <c r="B126">
        <v>0.625</v>
      </c>
      <c r="C126">
        <v>1.768</v>
      </c>
      <c r="D126">
        <v>150</v>
      </c>
      <c r="E126">
        <v>196.15</v>
      </c>
      <c r="F126">
        <v>121.15</v>
      </c>
      <c r="G126">
        <v>121.153846153846</v>
      </c>
      <c r="H126">
        <v>200</v>
      </c>
      <c r="I126">
        <v>471.15384599999999</v>
      </c>
      <c r="J126">
        <v>-1</v>
      </c>
      <c r="K126">
        <v>2</v>
      </c>
      <c r="L126">
        <v>23.513950000000001</v>
      </c>
      <c r="M126">
        <v>205</v>
      </c>
      <c r="N126">
        <v>0</v>
      </c>
      <c r="O126">
        <v>80</v>
      </c>
      <c r="P126">
        <v>0</v>
      </c>
      <c r="Q126">
        <v>310</v>
      </c>
      <c r="R126">
        <v>10.19857886</v>
      </c>
      <c r="S126">
        <v>20.281649000000002</v>
      </c>
      <c r="T126">
        <v>0</v>
      </c>
      <c r="U126">
        <v>0</v>
      </c>
    </row>
    <row r="127" spans="1:21" x14ac:dyDescent="0.3">
      <c r="A127">
        <v>0.67</v>
      </c>
      <c r="B127">
        <v>0.625</v>
      </c>
      <c r="C127">
        <v>1.768</v>
      </c>
      <c r="D127">
        <v>150</v>
      </c>
      <c r="E127">
        <v>196.15</v>
      </c>
      <c r="F127">
        <v>121.15</v>
      </c>
      <c r="G127">
        <v>121.153846153846</v>
      </c>
      <c r="H127">
        <v>210</v>
      </c>
      <c r="I127">
        <v>481.15384599999999</v>
      </c>
      <c r="J127">
        <v>-1</v>
      </c>
      <c r="K127">
        <v>2</v>
      </c>
      <c r="L127">
        <v>23.07687</v>
      </c>
      <c r="M127">
        <v>205</v>
      </c>
      <c r="N127">
        <v>0</v>
      </c>
      <c r="O127">
        <v>80</v>
      </c>
      <c r="P127">
        <v>0</v>
      </c>
      <c r="Q127">
        <v>314</v>
      </c>
      <c r="R127">
        <v>10.263095898</v>
      </c>
      <c r="S127">
        <v>20.413471999999999</v>
      </c>
      <c r="T127">
        <v>0</v>
      </c>
      <c r="U127">
        <v>0</v>
      </c>
    </row>
    <row r="128" spans="1:21" x14ac:dyDescent="0.3">
      <c r="A128">
        <v>0.67</v>
      </c>
      <c r="B128">
        <v>0.625</v>
      </c>
      <c r="C128">
        <v>1.768</v>
      </c>
      <c r="D128">
        <v>150</v>
      </c>
      <c r="E128">
        <v>196.15</v>
      </c>
      <c r="F128">
        <v>121.15</v>
      </c>
      <c r="G128">
        <v>121.153846153846</v>
      </c>
      <c r="H128">
        <v>220</v>
      </c>
      <c r="I128">
        <v>491.15384599999999</v>
      </c>
      <c r="J128">
        <v>-1</v>
      </c>
      <c r="K128">
        <v>2</v>
      </c>
      <c r="L128">
        <v>22.654900000000001</v>
      </c>
      <c r="M128">
        <v>205</v>
      </c>
      <c r="N128">
        <v>0</v>
      </c>
      <c r="O128">
        <v>80</v>
      </c>
      <c r="P128">
        <v>0</v>
      </c>
      <c r="Q128">
        <v>313</v>
      </c>
      <c r="R128">
        <v>9.9363670720999995</v>
      </c>
      <c r="S128">
        <v>20.380593000000001</v>
      </c>
      <c r="T128">
        <v>0</v>
      </c>
      <c r="U128">
        <v>0</v>
      </c>
    </row>
    <row r="129" spans="1:21" x14ac:dyDescent="0.3">
      <c r="A129">
        <v>0.67</v>
      </c>
      <c r="B129">
        <v>0.625</v>
      </c>
      <c r="C129">
        <v>1.768</v>
      </c>
      <c r="D129">
        <v>150</v>
      </c>
      <c r="E129">
        <v>196.15</v>
      </c>
      <c r="F129">
        <v>121.15</v>
      </c>
      <c r="G129">
        <v>121.153846153846</v>
      </c>
      <c r="H129">
        <v>230</v>
      </c>
      <c r="I129">
        <v>501.15384599999999</v>
      </c>
      <c r="J129">
        <v>-1</v>
      </c>
      <c r="K129">
        <v>2</v>
      </c>
      <c r="L129">
        <v>22.247309999999999</v>
      </c>
      <c r="M129">
        <v>205</v>
      </c>
      <c r="N129">
        <v>0</v>
      </c>
      <c r="O129">
        <v>80</v>
      </c>
      <c r="P129">
        <v>0</v>
      </c>
      <c r="Q129">
        <v>315</v>
      </c>
      <c r="R129">
        <v>9.5986383834000009</v>
      </c>
      <c r="S129">
        <v>20.446300999999998</v>
      </c>
      <c r="T129">
        <v>0</v>
      </c>
      <c r="U129">
        <v>0</v>
      </c>
    </row>
    <row r="130" spans="1:21" x14ac:dyDescent="0.3">
      <c r="A130">
        <v>0.67</v>
      </c>
      <c r="B130">
        <v>0.625</v>
      </c>
      <c r="C130">
        <v>1.768</v>
      </c>
      <c r="D130">
        <v>150</v>
      </c>
      <c r="E130">
        <v>196.15</v>
      </c>
      <c r="F130">
        <v>121.15</v>
      </c>
      <c r="G130">
        <v>121.153846153846</v>
      </c>
      <c r="H130">
        <v>240</v>
      </c>
      <c r="I130">
        <v>511.15384599999999</v>
      </c>
      <c r="J130">
        <v>-1</v>
      </c>
      <c r="K130">
        <v>2</v>
      </c>
      <c r="L130">
        <v>21.85342</v>
      </c>
      <c r="M130">
        <v>205</v>
      </c>
      <c r="N130">
        <v>0</v>
      </c>
      <c r="O130">
        <v>80</v>
      </c>
      <c r="P130">
        <v>0</v>
      </c>
      <c r="Q130">
        <v>307</v>
      </c>
      <c r="R130">
        <v>9.3902290830999995</v>
      </c>
      <c r="S130">
        <v>20.182241000000001</v>
      </c>
      <c r="T130">
        <v>0</v>
      </c>
      <c r="U130">
        <v>0</v>
      </c>
    </row>
    <row r="131" spans="1:21" x14ac:dyDescent="0.3">
      <c r="A131">
        <v>0.67</v>
      </c>
      <c r="B131">
        <v>0.625</v>
      </c>
      <c r="C131">
        <v>1.768</v>
      </c>
      <c r="D131">
        <v>150</v>
      </c>
      <c r="E131">
        <v>196.15</v>
      </c>
      <c r="F131">
        <v>121.15</v>
      </c>
      <c r="G131">
        <v>121.153846153846</v>
      </c>
      <c r="H131">
        <v>250</v>
      </c>
      <c r="I131">
        <v>521.15384600000004</v>
      </c>
      <c r="J131">
        <v>-1</v>
      </c>
      <c r="K131">
        <v>2</v>
      </c>
      <c r="L131">
        <v>21.472580000000001</v>
      </c>
      <c r="M131">
        <v>205</v>
      </c>
      <c r="N131">
        <v>0</v>
      </c>
      <c r="O131">
        <v>80</v>
      </c>
      <c r="P131">
        <v>0</v>
      </c>
      <c r="Q131">
        <v>297</v>
      </c>
      <c r="R131">
        <v>9.3902290830999995</v>
      </c>
      <c r="S131">
        <v>19.847435999999998</v>
      </c>
      <c r="T131">
        <v>0</v>
      </c>
      <c r="U131">
        <v>0</v>
      </c>
    </row>
    <row r="132" spans="1:21" x14ac:dyDescent="0.3">
      <c r="A132">
        <v>0.67</v>
      </c>
      <c r="B132">
        <v>0.625</v>
      </c>
      <c r="C132">
        <v>1.768</v>
      </c>
      <c r="D132">
        <v>150</v>
      </c>
      <c r="E132">
        <v>196.15</v>
      </c>
      <c r="F132">
        <v>121.15</v>
      </c>
      <c r="G132">
        <v>121.153846153846</v>
      </c>
      <c r="H132">
        <v>260</v>
      </c>
      <c r="I132">
        <v>531.15384600000004</v>
      </c>
      <c r="J132">
        <v>-1</v>
      </c>
      <c r="K132">
        <v>2</v>
      </c>
      <c r="L132">
        <v>21.104199999999999</v>
      </c>
      <c r="M132">
        <v>205</v>
      </c>
      <c r="N132">
        <v>0</v>
      </c>
      <c r="O132">
        <v>80</v>
      </c>
      <c r="P132">
        <v>0</v>
      </c>
      <c r="Q132">
        <v>299</v>
      </c>
      <c r="R132">
        <v>9.3197332062000005</v>
      </c>
      <c r="S132">
        <v>19.914829000000001</v>
      </c>
      <c r="T132">
        <v>0</v>
      </c>
      <c r="U132">
        <v>0</v>
      </c>
    </row>
    <row r="133" spans="1:21" x14ac:dyDescent="0.3">
      <c r="A133">
        <v>0.67</v>
      </c>
      <c r="B133">
        <v>0.625</v>
      </c>
      <c r="C133">
        <v>1.768</v>
      </c>
      <c r="D133">
        <v>150</v>
      </c>
      <c r="E133">
        <v>196.15</v>
      </c>
      <c r="F133">
        <v>121.15</v>
      </c>
      <c r="G133">
        <v>121.153846153846</v>
      </c>
      <c r="H133">
        <v>270</v>
      </c>
      <c r="I133">
        <v>541.15384600000004</v>
      </c>
      <c r="J133">
        <v>-1</v>
      </c>
      <c r="K133">
        <v>2</v>
      </c>
      <c r="L133">
        <v>20.747689999999999</v>
      </c>
      <c r="M133">
        <v>205</v>
      </c>
      <c r="N133">
        <v>0</v>
      </c>
      <c r="O133">
        <v>80</v>
      </c>
      <c r="P133">
        <v>0</v>
      </c>
      <c r="Q133">
        <v>290</v>
      </c>
      <c r="R133">
        <v>8.9590109869999992</v>
      </c>
      <c r="S133">
        <v>19.60981</v>
      </c>
      <c r="T133">
        <v>0</v>
      </c>
      <c r="U133">
        <v>0</v>
      </c>
    </row>
    <row r="134" spans="1:21" x14ac:dyDescent="0.3">
      <c r="A134">
        <v>0.67</v>
      </c>
      <c r="B134">
        <v>0.625</v>
      </c>
      <c r="C134">
        <v>1.768</v>
      </c>
      <c r="D134">
        <v>150</v>
      </c>
      <c r="E134">
        <v>196.15</v>
      </c>
      <c r="F134">
        <v>121.15</v>
      </c>
      <c r="G134">
        <v>121.153846153846</v>
      </c>
      <c r="H134">
        <v>280</v>
      </c>
      <c r="I134">
        <v>551.15384600000004</v>
      </c>
      <c r="J134">
        <v>-1</v>
      </c>
      <c r="K134">
        <v>2</v>
      </c>
      <c r="L134">
        <v>20.402529999999999</v>
      </c>
      <c r="M134">
        <v>205</v>
      </c>
      <c r="N134">
        <v>0</v>
      </c>
      <c r="O134">
        <v>80</v>
      </c>
      <c r="P134">
        <v>0</v>
      </c>
      <c r="Q134">
        <v>294</v>
      </c>
      <c r="R134">
        <v>8.8106229698000007</v>
      </c>
      <c r="S134">
        <v>19.745932</v>
      </c>
      <c r="T134">
        <v>0</v>
      </c>
      <c r="U134">
        <v>0</v>
      </c>
    </row>
    <row r="135" spans="1:21" x14ac:dyDescent="0.3">
      <c r="A135">
        <v>0.67</v>
      </c>
      <c r="B135">
        <v>0.625</v>
      </c>
      <c r="C135">
        <v>1.768</v>
      </c>
      <c r="D135">
        <v>150</v>
      </c>
      <c r="E135">
        <v>196.15</v>
      </c>
      <c r="F135">
        <v>121.15</v>
      </c>
      <c r="G135">
        <v>121.153846153846</v>
      </c>
      <c r="H135">
        <v>290</v>
      </c>
      <c r="I135">
        <v>561.15384600000004</v>
      </c>
      <c r="J135">
        <v>-1</v>
      </c>
      <c r="K135">
        <v>2</v>
      </c>
      <c r="L135">
        <v>20.068190000000001</v>
      </c>
      <c r="M135">
        <v>205</v>
      </c>
      <c r="N135">
        <v>0</v>
      </c>
      <c r="O135">
        <v>80</v>
      </c>
      <c r="P135">
        <v>0</v>
      </c>
      <c r="Q135">
        <v>321</v>
      </c>
      <c r="R135">
        <v>8.7354913604999993</v>
      </c>
      <c r="S135">
        <v>20.642222</v>
      </c>
      <c r="T135">
        <v>0</v>
      </c>
      <c r="U135">
        <v>0</v>
      </c>
    </row>
    <row r="136" spans="1:21" x14ac:dyDescent="0.3">
      <c r="A136">
        <v>0.67</v>
      </c>
      <c r="B136">
        <v>0.625</v>
      </c>
      <c r="C136">
        <v>1.768</v>
      </c>
      <c r="D136">
        <v>150</v>
      </c>
      <c r="E136">
        <v>196.15</v>
      </c>
      <c r="F136">
        <v>121.15</v>
      </c>
      <c r="G136">
        <v>121.153846153846</v>
      </c>
      <c r="H136">
        <v>300</v>
      </c>
      <c r="I136">
        <v>571.15384600000004</v>
      </c>
      <c r="J136">
        <v>-1</v>
      </c>
      <c r="K136">
        <v>2</v>
      </c>
      <c r="L136">
        <v>19.744199999999999</v>
      </c>
      <c r="M136">
        <v>205</v>
      </c>
      <c r="N136">
        <v>0</v>
      </c>
      <c r="O136">
        <v>80</v>
      </c>
      <c r="P136">
        <v>0</v>
      </c>
      <c r="Q136">
        <v>292</v>
      </c>
      <c r="R136">
        <v>8.5061469534</v>
      </c>
      <c r="S136">
        <v>19.677983999999999</v>
      </c>
      <c r="T136">
        <v>0</v>
      </c>
      <c r="U136">
        <v>0</v>
      </c>
    </row>
    <row r="137" spans="1:21" x14ac:dyDescent="0.3">
      <c r="A137">
        <v>0.67</v>
      </c>
      <c r="B137">
        <v>0.625</v>
      </c>
      <c r="C137">
        <v>1.768</v>
      </c>
      <c r="D137">
        <v>150</v>
      </c>
      <c r="E137">
        <v>196.15</v>
      </c>
      <c r="F137">
        <v>121.15</v>
      </c>
      <c r="G137">
        <v>121.153846153846</v>
      </c>
      <c r="H137">
        <v>0</v>
      </c>
      <c r="I137">
        <v>271.15384599999999</v>
      </c>
      <c r="J137">
        <v>-1</v>
      </c>
      <c r="K137">
        <v>2</v>
      </c>
      <c r="L137">
        <v>37.090310000000002</v>
      </c>
      <c r="M137">
        <v>205</v>
      </c>
      <c r="N137">
        <v>0</v>
      </c>
      <c r="O137">
        <v>80</v>
      </c>
      <c r="P137">
        <v>0</v>
      </c>
      <c r="Q137">
        <v>325</v>
      </c>
      <c r="R137">
        <v>16.178152127000001</v>
      </c>
      <c r="S137">
        <v>20.771854999999999</v>
      </c>
      <c r="T137">
        <v>0</v>
      </c>
      <c r="U137">
        <v>0</v>
      </c>
    </row>
    <row r="138" spans="1:21" x14ac:dyDescent="0.3">
      <c r="A138" t="s">
        <v>74</v>
      </c>
      <c r="B138" t="s">
        <v>74</v>
      </c>
      <c r="C138">
        <v>1.768</v>
      </c>
      <c r="D138">
        <v>150</v>
      </c>
      <c r="E138" t="s">
        <v>75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74</v>
      </c>
      <c r="N138" t="s">
        <v>74</v>
      </c>
      <c r="O138">
        <v>100</v>
      </c>
    </row>
    <row r="139" spans="1:21" x14ac:dyDescent="0.3">
      <c r="A139">
        <v>0.67</v>
      </c>
      <c r="B139">
        <v>0.625</v>
      </c>
      <c r="C139">
        <v>1.768</v>
      </c>
      <c r="D139">
        <v>150</v>
      </c>
      <c r="E139">
        <v>196.15</v>
      </c>
      <c r="F139">
        <v>121.15</v>
      </c>
      <c r="G139">
        <v>121.153846153846</v>
      </c>
      <c r="H139">
        <v>0</v>
      </c>
      <c r="I139">
        <v>271.15384599999999</v>
      </c>
      <c r="J139">
        <v>-1</v>
      </c>
      <c r="K139">
        <v>2</v>
      </c>
      <c r="L139">
        <v>39.685450000000003</v>
      </c>
      <c r="M139">
        <v>225</v>
      </c>
      <c r="N139">
        <v>0</v>
      </c>
      <c r="O139">
        <v>100</v>
      </c>
      <c r="P139">
        <v>0</v>
      </c>
      <c r="Q139">
        <v>322</v>
      </c>
      <c r="R139">
        <v>20.642222803999999</v>
      </c>
      <c r="S139">
        <v>20.674703000000001</v>
      </c>
      <c r="T139">
        <v>0</v>
      </c>
      <c r="U139">
        <v>0</v>
      </c>
    </row>
    <row r="140" spans="1:21" x14ac:dyDescent="0.3">
      <c r="A140">
        <v>0.67</v>
      </c>
      <c r="B140">
        <v>0.625</v>
      </c>
      <c r="C140">
        <v>1.768</v>
      </c>
      <c r="D140">
        <v>150</v>
      </c>
      <c r="E140">
        <v>196.15</v>
      </c>
      <c r="F140">
        <v>121.15</v>
      </c>
      <c r="G140">
        <v>121.153846153846</v>
      </c>
      <c r="H140">
        <v>10</v>
      </c>
      <c r="I140">
        <v>281.15384599999999</v>
      </c>
      <c r="J140">
        <v>-1</v>
      </c>
      <c r="K140">
        <v>2</v>
      </c>
      <c r="L140">
        <v>38.669359999999998</v>
      </c>
      <c r="M140">
        <v>225</v>
      </c>
      <c r="N140">
        <v>0</v>
      </c>
      <c r="O140">
        <v>100</v>
      </c>
      <c r="P140">
        <v>0</v>
      </c>
      <c r="Q140">
        <v>307</v>
      </c>
      <c r="R140">
        <v>19.847436088999999</v>
      </c>
      <c r="S140">
        <v>20.182241000000001</v>
      </c>
      <c r="T140">
        <v>0</v>
      </c>
      <c r="U140">
        <v>0</v>
      </c>
    </row>
    <row r="141" spans="1:21" x14ac:dyDescent="0.3">
      <c r="A141">
        <v>0.67</v>
      </c>
      <c r="B141">
        <v>0.625</v>
      </c>
      <c r="C141">
        <v>1.768</v>
      </c>
      <c r="D141">
        <v>150</v>
      </c>
      <c r="E141">
        <v>196.15</v>
      </c>
      <c r="F141">
        <v>121.15</v>
      </c>
      <c r="G141">
        <v>121.153846153846</v>
      </c>
      <c r="H141">
        <v>20</v>
      </c>
      <c r="I141">
        <v>291.15384599999999</v>
      </c>
      <c r="J141">
        <v>-1</v>
      </c>
      <c r="K141">
        <v>2</v>
      </c>
      <c r="L141">
        <v>37.696390000000001</v>
      </c>
      <c r="M141">
        <v>225</v>
      </c>
      <c r="N141">
        <v>0</v>
      </c>
      <c r="O141">
        <v>100</v>
      </c>
      <c r="P141">
        <v>0</v>
      </c>
      <c r="Q141">
        <v>294</v>
      </c>
      <c r="R141">
        <v>19.126057373999998</v>
      </c>
      <c r="S141">
        <v>19.745932</v>
      </c>
      <c r="T141">
        <v>0</v>
      </c>
      <c r="U141">
        <v>0</v>
      </c>
    </row>
    <row r="142" spans="1:21" x14ac:dyDescent="0.3">
      <c r="A142">
        <v>0.67</v>
      </c>
      <c r="B142">
        <v>0.625</v>
      </c>
      <c r="C142">
        <v>1.768</v>
      </c>
      <c r="D142">
        <v>150</v>
      </c>
      <c r="E142">
        <v>196.15</v>
      </c>
      <c r="F142">
        <v>121.15</v>
      </c>
      <c r="G142">
        <v>121.153846153846</v>
      </c>
      <c r="H142">
        <v>30</v>
      </c>
      <c r="I142">
        <v>301.15384599999999</v>
      </c>
      <c r="J142">
        <v>-1</v>
      </c>
      <c r="K142">
        <v>2</v>
      </c>
      <c r="L142">
        <v>36.764380000000003</v>
      </c>
      <c r="M142">
        <v>225</v>
      </c>
      <c r="N142">
        <v>0</v>
      </c>
      <c r="O142">
        <v>100</v>
      </c>
      <c r="P142">
        <v>0</v>
      </c>
      <c r="Q142">
        <v>316</v>
      </c>
      <c r="R142">
        <v>18.450035235000001</v>
      </c>
      <c r="S142">
        <v>20.479078999999999</v>
      </c>
      <c r="T142">
        <v>0</v>
      </c>
      <c r="U142">
        <v>0</v>
      </c>
    </row>
    <row r="143" spans="1:21" x14ac:dyDescent="0.3">
      <c r="A143">
        <v>0.67</v>
      </c>
      <c r="B143">
        <v>0.625</v>
      </c>
      <c r="C143">
        <v>1.768</v>
      </c>
      <c r="D143">
        <v>150</v>
      </c>
      <c r="E143">
        <v>196.15</v>
      </c>
      <c r="F143">
        <v>121.15</v>
      </c>
      <c r="G143">
        <v>121.153846153846</v>
      </c>
      <c r="H143">
        <v>40</v>
      </c>
      <c r="I143">
        <v>311.15384599999999</v>
      </c>
      <c r="J143">
        <v>-1</v>
      </c>
      <c r="K143">
        <v>2</v>
      </c>
      <c r="L143">
        <v>35.871250000000003</v>
      </c>
      <c r="M143">
        <v>225</v>
      </c>
      <c r="N143">
        <v>0</v>
      </c>
      <c r="O143">
        <v>100</v>
      </c>
      <c r="P143">
        <v>0</v>
      </c>
      <c r="Q143">
        <v>311</v>
      </c>
      <c r="R143">
        <v>17.749210572999999</v>
      </c>
      <c r="S143">
        <v>20.314682000000001</v>
      </c>
      <c r="T143">
        <v>0</v>
      </c>
      <c r="U143">
        <v>0</v>
      </c>
    </row>
    <row r="144" spans="1:21" x14ac:dyDescent="0.3">
      <c r="A144">
        <v>0.67</v>
      </c>
      <c r="B144">
        <v>0.625</v>
      </c>
      <c r="C144">
        <v>1.768</v>
      </c>
      <c r="D144">
        <v>150</v>
      </c>
      <c r="E144">
        <v>196.15</v>
      </c>
      <c r="F144">
        <v>121.15</v>
      </c>
      <c r="G144">
        <v>121.153846153846</v>
      </c>
      <c r="H144">
        <v>50</v>
      </c>
      <c r="I144">
        <v>321.15384599999999</v>
      </c>
      <c r="J144">
        <v>-1</v>
      </c>
      <c r="K144">
        <v>2</v>
      </c>
      <c r="L144">
        <v>35.015039999999999</v>
      </c>
      <c r="M144">
        <v>225</v>
      </c>
      <c r="N144">
        <v>0</v>
      </c>
      <c r="O144">
        <v>100</v>
      </c>
      <c r="P144">
        <v>0</v>
      </c>
      <c r="Q144">
        <v>294</v>
      </c>
      <c r="R144">
        <v>17.369381067999999</v>
      </c>
      <c r="S144">
        <v>19.745932</v>
      </c>
      <c r="T144">
        <v>0</v>
      </c>
      <c r="U144">
        <v>0</v>
      </c>
    </row>
    <row r="145" spans="1:21" x14ac:dyDescent="0.3">
      <c r="A145">
        <v>0.67</v>
      </c>
      <c r="B145">
        <v>0.625</v>
      </c>
      <c r="C145">
        <v>1.768</v>
      </c>
      <c r="D145">
        <v>150</v>
      </c>
      <c r="E145">
        <v>196.15</v>
      </c>
      <c r="F145">
        <v>121.15</v>
      </c>
      <c r="G145">
        <v>121.153846153846</v>
      </c>
      <c r="H145">
        <v>60</v>
      </c>
      <c r="I145">
        <v>331.15384599999999</v>
      </c>
      <c r="J145">
        <v>-1</v>
      </c>
      <c r="K145">
        <v>2</v>
      </c>
      <c r="L145">
        <v>34.193849999999998</v>
      </c>
      <c r="M145">
        <v>225</v>
      </c>
      <c r="N145">
        <v>0</v>
      </c>
      <c r="O145">
        <v>100</v>
      </c>
      <c r="P145">
        <v>0</v>
      </c>
      <c r="Q145">
        <v>323</v>
      </c>
      <c r="R145">
        <v>16.624565063999999</v>
      </c>
      <c r="S145">
        <v>20.707135000000001</v>
      </c>
      <c r="T145">
        <v>0</v>
      </c>
      <c r="U145">
        <v>0</v>
      </c>
    </row>
    <row r="146" spans="1:21" x14ac:dyDescent="0.3">
      <c r="A146">
        <v>0.67</v>
      </c>
      <c r="B146">
        <v>0.625</v>
      </c>
      <c r="C146">
        <v>1.768</v>
      </c>
      <c r="D146">
        <v>150</v>
      </c>
      <c r="E146">
        <v>196.15</v>
      </c>
      <c r="F146">
        <v>121.15</v>
      </c>
      <c r="G146">
        <v>121.153846153846</v>
      </c>
      <c r="H146">
        <v>70</v>
      </c>
      <c r="I146">
        <v>341.15384599999999</v>
      </c>
      <c r="J146">
        <v>-1</v>
      </c>
      <c r="K146">
        <v>2</v>
      </c>
      <c r="L146">
        <v>33.405900000000003</v>
      </c>
      <c r="M146">
        <v>225</v>
      </c>
      <c r="N146">
        <v>0</v>
      </c>
      <c r="O146">
        <v>100</v>
      </c>
      <c r="P146">
        <v>0</v>
      </c>
      <c r="Q146">
        <v>324</v>
      </c>
      <c r="R146">
        <v>16.136973580999999</v>
      </c>
      <c r="S146">
        <v>20.739519000000001</v>
      </c>
      <c r="T146">
        <v>0</v>
      </c>
      <c r="U146">
        <v>0</v>
      </c>
    </row>
    <row r="147" spans="1:21" x14ac:dyDescent="0.3">
      <c r="A147">
        <v>0.67</v>
      </c>
      <c r="B147">
        <v>0.625</v>
      </c>
      <c r="C147">
        <v>1.768</v>
      </c>
      <c r="D147">
        <v>150</v>
      </c>
      <c r="E147">
        <v>196.15</v>
      </c>
      <c r="F147">
        <v>121.15</v>
      </c>
      <c r="G147">
        <v>121.153846153846</v>
      </c>
      <c r="H147">
        <v>80</v>
      </c>
      <c r="I147">
        <v>351.15384599999999</v>
      </c>
      <c r="J147">
        <v>-1</v>
      </c>
      <c r="K147">
        <v>2</v>
      </c>
      <c r="L147">
        <v>32.649500000000003</v>
      </c>
      <c r="M147">
        <v>225</v>
      </c>
      <c r="N147">
        <v>0</v>
      </c>
      <c r="O147">
        <v>100</v>
      </c>
      <c r="P147">
        <v>0</v>
      </c>
      <c r="Q147">
        <v>330</v>
      </c>
      <c r="R147">
        <v>16.095692494000001</v>
      </c>
      <c r="S147">
        <v>20.932815999999999</v>
      </c>
      <c r="T147">
        <v>0</v>
      </c>
      <c r="U147">
        <v>0</v>
      </c>
    </row>
    <row r="148" spans="1:21" x14ac:dyDescent="0.3">
      <c r="A148">
        <v>0.67</v>
      </c>
      <c r="B148">
        <v>0.625</v>
      </c>
      <c r="C148">
        <v>1.768</v>
      </c>
      <c r="D148">
        <v>150</v>
      </c>
      <c r="E148">
        <v>196.15</v>
      </c>
      <c r="F148">
        <v>121.15</v>
      </c>
      <c r="G148">
        <v>121.153846153846</v>
      </c>
      <c r="H148">
        <v>90</v>
      </c>
      <c r="I148">
        <v>361.15384599999999</v>
      </c>
      <c r="J148">
        <v>-1</v>
      </c>
      <c r="K148">
        <v>2</v>
      </c>
      <c r="L148">
        <v>31.923030000000001</v>
      </c>
      <c r="M148">
        <v>225</v>
      </c>
      <c r="N148">
        <v>0</v>
      </c>
      <c r="O148">
        <v>100</v>
      </c>
      <c r="P148">
        <v>0</v>
      </c>
      <c r="Q148">
        <v>338</v>
      </c>
      <c r="R148">
        <v>15.719414294</v>
      </c>
      <c r="S148">
        <v>21.187923000000001</v>
      </c>
      <c r="T148">
        <v>0</v>
      </c>
      <c r="U148">
        <v>0</v>
      </c>
    </row>
    <row r="149" spans="1:21" x14ac:dyDescent="0.3">
      <c r="A149">
        <v>0.67</v>
      </c>
      <c r="B149">
        <v>0.625</v>
      </c>
      <c r="C149">
        <v>1.768</v>
      </c>
      <c r="D149">
        <v>150</v>
      </c>
      <c r="E149">
        <v>196.15</v>
      </c>
      <c r="F149">
        <v>121.15</v>
      </c>
      <c r="G149">
        <v>121.153846153846</v>
      </c>
      <c r="H149">
        <v>100</v>
      </c>
      <c r="I149">
        <v>371.15384599999999</v>
      </c>
      <c r="J149">
        <v>-1</v>
      </c>
      <c r="K149">
        <v>2</v>
      </c>
      <c r="L149">
        <v>31.224979999999999</v>
      </c>
      <c r="M149">
        <v>225</v>
      </c>
      <c r="N149">
        <v>0</v>
      </c>
      <c r="O149">
        <v>100</v>
      </c>
      <c r="P149">
        <v>0</v>
      </c>
      <c r="Q149">
        <v>302</v>
      </c>
      <c r="R149">
        <v>15.420570793</v>
      </c>
      <c r="S149">
        <v>20.015509999999999</v>
      </c>
      <c r="T149">
        <v>0</v>
      </c>
      <c r="U149">
        <v>0</v>
      </c>
    </row>
    <row r="150" spans="1:21" x14ac:dyDescent="0.3">
      <c r="A150">
        <v>0.67</v>
      </c>
      <c r="B150">
        <v>0.625</v>
      </c>
      <c r="C150">
        <v>1.768</v>
      </c>
      <c r="D150">
        <v>150</v>
      </c>
      <c r="E150">
        <v>196.15</v>
      </c>
      <c r="F150">
        <v>121.15</v>
      </c>
      <c r="G150">
        <v>121.153846153846</v>
      </c>
      <c r="H150">
        <v>110</v>
      </c>
      <c r="I150">
        <v>381.15384599999999</v>
      </c>
      <c r="J150">
        <v>-1</v>
      </c>
      <c r="K150">
        <v>2</v>
      </c>
      <c r="L150">
        <v>30.553889999999999</v>
      </c>
      <c r="M150">
        <v>225</v>
      </c>
      <c r="N150">
        <v>0</v>
      </c>
      <c r="O150">
        <v>100</v>
      </c>
      <c r="P150">
        <v>0</v>
      </c>
      <c r="Q150">
        <v>330</v>
      </c>
      <c r="R150">
        <v>15.027829433000001</v>
      </c>
      <c r="S150">
        <v>20.932815999999999</v>
      </c>
      <c r="T150">
        <v>0</v>
      </c>
      <c r="U150">
        <v>0</v>
      </c>
    </row>
    <row r="151" spans="1:21" x14ac:dyDescent="0.3">
      <c r="A151">
        <v>0.67</v>
      </c>
      <c r="B151">
        <v>0.625</v>
      </c>
      <c r="C151">
        <v>1.768</v>
      </c>
      <c r="D151">
        <v>150</v>
      </c>
      <c r="E151">
        <v>196.15</v>
      </c>
      <c r="F151">
        <v>121.15</v>
      </c>
      <c r="G151">
        <v>121.153846153846</v>
      </c>
      <c r="H151">
        <v>120</v>
      </c>
      <c r="I151">
        <v>391.15384599999999</v>
      </c>
      <c r="J151">
        <v>-1</v>
      </c>
      <c r="K151">
        <v>2</v>
      </c>
      <c r="L151">
        <v>29.90842</v>
      </c>
      <c r="M151">
        <v>225</v>
      </c>
      <c r="N151">
        <v>0</v>
      </c>
      <c r="O151">
        <v>100</v>
      </c>
      <c r="P151">
        <v>0</v>
      </c>
      <c r="Q151">
        <v>333</v>
      </c>
      <c r="R151">
        <v>14.624794035000001</v>
      </c>
      <c r="S151">
        <v>21.028827</v>
      </c>
      <c r="T151">
        <v>0</v>
      </c>
      <c r="U151">
        <v>0</v>
      </c>
    </row>
    <row r="152" spans="1:21" x14ac:dyDescent="0.3">
      <c r="A152">
        <v>0.67</v>
      </c>
      <c r="B152">
        <v>0.625</v>
      </c>
      <c r="C152">
        <v>1.768</v>
      </c>
      <c r="D152">
        <v>150</v>
      </c>
      <c r="E152">
        <v>196.15</v>
      </c>
      <c r="F152">
        <v>121.15</v>
      </c>
      <c r="G152">
        <v>121.153846153846</v>
      </c>
      <c r="H152">
        <v>130</v>
      </c>
      <c r="I152">
        <v>401.15384599999999</v>
      </c>
      <c r="J152">
        <v>-1</v>
      </c>
      <c r="K152">
        <v>2</v>
      </c>
      <c r="L152">
        <v>29.287279999999999</v>
      </c>
      <c r="M152">
        <v>225</v>
      </c>
      <c r="N152">
        <v>0</v>
      </c>
      <c r="O152">
        <v>100</v>
      </c>
      <c r="P152">
        <v>0</v>
      </c>
      <c r="Q152">
        <v>338</v>
      </c>
      <c r="R152">
        <v>14.624794035000001</v>
      </c>
      <c r="S152">
        <v>21.187923000000001</v>
      </c>
      <c r="T152">
        <v>0</v>
      </c>
      <c r="U152">
        <v>0</v>
      </c>
    </row>
    <row r="153" spans="1:21" x14ac:dyDescent="0.3">
      <c r="A153">
        <v>0.67</v>
      </c>
      <c r="B153">
        <v>0.625</v>
      </c>
      <c r="C153">
        <v>1.768</v>
      </c>
      <c r="D153">
        <v>150</v>
      </c>
      <c r="E153">
        <v>196.15</v>
      </c>
      <c r="F153">
        <v>121.15</v>
      </c>
      <c r="G153">
        <v>121.153846153846</v>
      </c>
      <c r="H153">
        <v>140</v>
      </c>
      <c r="I153">
        <v>411.15384599999999</v>
      </c>
      <c r="J153">
        <v>-1</v>
      </c>
      <c r="K153">
        <v>2</v>
      </c>
      <c r="L153">
        <v>28.689260000000001</v>
      </c>
      <c r="M153">
        <v>225</v>
      </c>
      <c r="N153">
        <v>0</v>
      </c>
      <c r="O153">
        <v>100</v>
      </c>
      <c r="P153">
        <v>0</v>
      </c>
      <c r="Q153">
        <v>319</v>
      </c>
      <c r="R153">
        <v>13.975282859</v>
      </c>
      <c r="S153">
        <v>20.577113000000001</v>
      </c>
      <c r="T153">
        <v>0</v>
      </c>
      <c r="U153">
        <v>0</v>
      </c>
    </row>
    <row r="154" spans="1:21" x14ac:dyDescent="0.3">
      <c r="A154">
        <v>0.67</v>
      </c>
      <c r="B154">
        <v>0.625</v>
      </c>
      <c r="C154">
        <v>1.768</v>
      </c>
      <c r="D154">
        <v>150</v>
      </c>
      <c r="E154">
        <v>196.15</v>
      </c>
      <c r="F154">
        <v>121.15</v>
      </c>
      <c r="G154">
        <v>121.153846153846</v>
      </c>
      <c r="H154">
        <v>150</v>
      </c>
      <c r="I154">
        <v>421.15384599999999</v>
      </c>
      <c r="J154">
        <v>-1</v>
      </c>
      <c r="K154">
        <v>2</v>
      </c>
      <c r="L154">
        <v>28.113199999999999</v>
      </c>
      <c r="M154">
        <v>225</v>
      </c>
      <c r="N154">
        <v>0</v>
      </c>
      <c r="O154">
        <v>100</v>
      </c>
      <c r="P154">
        <v>0</v>
      </c>
      <c r="Q154">
        <v>323</v>
      </c>
      <c r="R154">
        <v>13.927754369000001</v>
      </c>
      <c r="S154">
        <v>20.707135000000001</v>
      </c>
      <c r="T154">
        <v>0</v>
      </c>
      <c r="U154">
        <v>0</v>
      </c>
    </row>
    <row r="155" spans="1:21" x14ac:dyDescent="0.3">
      <c r="A155">
        <v>0.67</v>
      </c>
      <c r="B155">
        <v>0.625</v>
      </c>
      <c r="C155">
        <v>1.768</v>
      </c>
      <c r="D155">
        <v>150</v>
      </c>
      <c r="E155">
        <v>196.15</v>
      </c>
      <c r="F155">
        <v>121.15</v>
      </c>
      <c r="G155">
        <v>121.153846153846</v>
      </c>
      <c r="H155">
        <v>160</v>
      </c>
      <c r="I155">
        <v>431.15384599999999</v>
      </c>
      <c r="J155">
        <v>-1</v>
      </c>
      <c r="K155">
        <v>2</v>
      </c>
      <c r="L155">
        <v>27.558050000000001</v>
      </c>
      <c r="M155">
        <v>225</v>
      </c>
      <c r="N155">
        <v>0</v>
      </c>
      <c r="O155">
        <v>100</v>
      </c>
      <c r="P155">
        <v>0</v>
      </c>
      <c r="Q155">
        <v>302</v>
      </c>
      <c r="R155">
        <v>13.541641471</v>
      </c>
      <c r="S155">
        <v>20.015509999999999</v>
      </c>
      <c r="T155">
        <v>0</v>
      </c>
      <c r="U155">
        <v>0</v>
      </c>
    </row>
    <row r="156" spans="1:21" x14ac:dyDescent="0.3">
      <c r="A156">
        <v>0.67</v>
      </c>
      <c r="B156">
        <v>0.625</v>
      </c>
      <c r="C156">
        <v>1.768</v>
      </c>
      <c r="D156">
        <v>150</v>
      </c>
      <c r="E156">
        <v>196.15</v>
      </c>
      <c r="F156">
        <v>121.15</v>
      </c>
      <c r="G156">
        <v>121.153846153846</v>
      </c>
      <c r="H156">
        <v>170</v>
      </c>
      <c r="I156">
        <v>441.15384599999999</v>
      </c>
      <c r="J156">
        <v>-1</v>
      </c>
      <c r="K156">
        <v>2</v>
      </c>
      <c r="L156">
        <v>27.022770000000001</v>
      </c>
      <c r="M156">
        <v>225</v>
      </c>
      <c r="N156">
        <v>0</v>
      </c>
      <c r="O156">
        <v>100</v>
      </c>
      <c r="P156">
        <v>0</v>
      </c>
      <c r="Q156">
        <v>331</v>
      </c>
      <c r="R156">
        <v>13.294737068</v>
      </c>
      <c r="S156">
        <v>20.964866000000001</v>
      </c>
      <c r="T156">
        <v>0</v>
      </c>
      <c r="U156">
        <v>0</v>
      </c>
    </row>
    <row r="157" spans="1:21" x14ac:dyDescent="0.3">
      <c r="A157">
        <v>0.67</v>
      </c>
      <c r="B157">
        <v>0.625</v>
      </c>
      <c r="C157">
        <v>1.768</v>
      </c>
      <c r="D157">
        <v>150</v>
      </c>
      <c r="E157">
        <v>196.15</v>
      </c>
      <c r="F157">
        <v>121.15</v>
      </c>
      <c r="G157">
        <v>121.153846153846</v>
      </c>
      <c r="H157">
        <v>180</v>
      </c>
      <c r="I157">
        <v>451.15384599999999</v>
      </c>
      <c r="J157">
        <v>-1</v>
      </c>
      <c r="K157">
        <v>2</v>
      </c>
      <c r="L157">
        <v>26.506399999999999</v>
      </c>
      <c r="M157">
        <v>225</v>
      </c>
      <c r="N157">
        <v>0</v>
      </c>
      <c r="O157">
        <v>100</v>
      </c>
      <c r="P157">
        <v>0</v>
      </c>
      <c r="Q157">
        <v>317</v>
      </c>
      <c r="R157">
        <v>13.294737068</v>
      </c>
      <c r="S157">
        <v>20.511807000000001</v>
      </c>
      <c r="T157">
        <v>0</v>
      </c>
      <c r="U157">
        <v>0</v>
      </c>
    </row>
    <row r="158" spans="1:21" x14ac:dyDescent="0.3">
      <c r="A158">
        <v>0.67</v>
      </c>
      <c r="B158">
        <v>0.625</v>
      </c>
      <c r="C158">
        <v>1.768</v>
      </c>
      <c r="D158">
        <v>150</v>
      </c>
      <c r="E158">
        <v>196.15</v>
      </c>
      <c r="F158">
        <v>121.15</v>
      </c>
      <c r="G158">
        <v>121.153846153846</v>
      </c>
      <c r="H158">
        <v>190</v>
      </c>
      <c r="I158">
        <v>461.15384599999999</v>
      </c>
      <c r="J158">
        <v>-1</v>
      </c>
      <c r="K158">
        <v>2</v>
      </c>
      <c r="L158">
        <v>26.008050000000001</v>
      </c>
      <c r="M158">
        <v>225</v>
      </c>
      <c r="N158">
        <v>0</v>
      </c>
      <c r="O158">
        <v>100</v>
      </c>
      <c r="P158">
        <v>0</v>
      </c>
      <c r="Q158">
        <v>321</v>
      </c>
      <c r="R158">
        <v>13.043245378</v>
      </c>
      <c r="S158">
        <v>20.642222</v>
      </c>
      <c r="T158">
        <v>0</v>
      </c>
      <c r="U158">
        <v>0</v>
      </c>
    </row>
    <row r="159" spans="1:21" x14ac:dyDescent="0.3">
      <c r="A159">
        <v>0.67</v>
      </c>
      <c r="B159">
        <v>0.625</v>
      </c>
      <c r="C159">
        <v>1.768</v>
      </c>
      <c r="D159">
        <v>150</v>
      </c>
      <c r="E159">
        <v>196.15</v>
      </c>
      <c r="F159">
        <v>121.15</v>
      </c>
      <c r="G159">
        <v>121.153846153846</v>
      </c>
      <c r="H159">
        <v>200</v>
      </c>
      <c r="I159">
        <v>471.15384599999999</v>
      </c>
      <c r="J159">
        <v>-1</v>
      </c>
      <c r="K159">
        <v>2</v>
      </c>
      <c r="L159">
        <v>25.52685</v>
      </c>
      <c r="M159">
        <v>225</v>
      </c>
      <c r="N159">
        <v>0</v>
      </c>
      <c r="O159">
        <v>100</v>
      </c>
      <c r="P159">
        <v>0</v>
      </c>
      <c r="Q159">
        <v>297</v>
      </c>
      <c r="R159">
        <v>12.735017033</v>
      </c>
      <c r="S159">
        <v>19.847435999999998</v>
      </c>
      <c r="T159">
        <v>0</v>
      </c>
      <c r="U159">
        <v>0</v>
      </c>
    </row>
    <row r="160" spans="1:21" x14ac:dyDescent="0.3">
      <c r="A160">
        <v>0.67</v>
      </c>
      <c r="B160">
        <v>0.625</v>
      </c>
      <c r="C160">
        <v>1.768</v>
      </c>
      <c r="D160">
        <v>150</v>
      </c>
      <c r="E160">
        <v>196.15</v>
      </c>
      <c r="F160">
        <v>121.15</v>
      </c>
      <c r="G160">
        <v>121.153846153846</v>
      </c>
      <c r="H160">
        <v>210</v>
      </c>
      <c r="I160">
        <v>481.15384599999999</v>
      </c>
      <c r="J160">
        <v>-1</v>
      </c>
      <c r="K160">
        <v>2</v>
      </c>
      <c r="L160">
        <v>25.062000000000001</v>
      </c>
      <c r="M160">
        <v>225</v>
      </c>
      <c r="N160">
        <v>0</v>
      </c>
      <c r="O160">
        <v>100</v>
      </c>
      <c r="P160">
        <v>0</v>
      </c>
      <c r="Q160">
        <v>319</v>
      </c>
      <c r="R160">
        <v>12.838568141</v>
      </c>
      <c r="S160">
        <v>20.577113000000001</v>
      </c>
      <c r="T160">
        <v>0</v>
      </c>
      <c r="U160">
        <v>0</v>
      </c>
    </row>
    <row r="161" spans="1:21" x14ac:dyDescent="0.3">
      <c r="A161">
        <v>0.67</v>
      </c>
      <c r="B161">
        <v>0.625</v>
      </c>
      <c r="C161">
        <v>1.768</v>
      </c>
      <c r="D161">
        <v>150</v>
      </c>
      <c r="E161">
        <v>196.15</v>
      </c>
      <c r="F161">
        <v>121.15</v>
      </c>
      <c r="G161">
        <v>121.153846153846</v>
      </c>
      <c r="H161">
        <v>220</v>
      </c>
      <c r="I161">
        <v>491.15384599999999</v>
      </c>
      <c r="J161">
        <v>-1</v>
      </c>
      <c r="K161">
        <v>2</v>
      </c>
      <c r="L161">
        <v>24.612739999999999</v>
      </c>
      <c r="M161">
        <v>225</v>
      </c>
      <c r="N161">
        <v>0</v>
      </c>
      <c r="O161">
        <v>100</v>
      </c>
      <c r="P161">
        <v>0</v>
      </c>
      <c r="Q161">
        <v>297</v>
      </c>
      <c r="R161">
        <v>12.365875022999999</v>
      </c>
      <c r="S161">
        <v>19.847435999999998</v>
      </c>
      <c r="T161">
        <v>0</v>
      </c>
      <c r="U161">
        <v>0</v>
      </c>
    </row>
    <row r="162" spans="1:21" x14ac:dyDescent="0.3">
      <c r="A162">
        <v>0.67</v>
      </c>
      <c r="B162">
        <v>0.625</v>
      </c>
      <c r="C162">
        <v>1.768</v>
      </c>
      <c r="D162">
        <v>150</v>
      </c>
      <c r="E162">
        <v>196.15</v>
      </c>
      <c r="F162">
        <v>121.15</v>
      </c>
      <c r="G162">
        <v>121.153846153846</v>
      </c>
      <c r="H162">
        <v>230</v>
      </c>
      <c r="I162">
        <v>501.15384599999999</v>
      </c>
      <c r="J162">
        <v>-1</v>
      </c>
      <c r="K162">
        <v>2</v>
      </c>
      <c r="L162">
        <v>24.178360000000001</v>
      </c>
      <c r="M162">
        <v>225</v>
      </c>
      <c r="N162">
        <v>0</v>
      </c>
      <c r="O162">
        <v>100</v>
      </c>
      <c r="P162">
        <v>0</v>
      </c>
      <c r="Q162">
        <v>317</v>
      </c>
      <c r="R162">
        <v>12.040607741000001</v>
      </c>
      <c r="S162">
        <v>20.511807000000001</v>
      </c>
      <c r="T162">
        <v>0</v>
      </c>
      <c r="U162">
        <v>0</v>
      </c>
    </row>
    <row r="163" spans="1:21" x14ac:dyDescent="0.3">
      <c r="A163">
        <v>0.67</v>
      </c>
      <c r="B163">
        <v>0.625</v>
      </c>
      <c r="C163">
        <v>1.768</v>
      </c>
      <c r="D163">
        <v>150</v>
      </c>
      <c r="E163">
        <v>196.15</v>
      </c>
      <c r="F163">
        <v>121.15</v>
      </c>
      <c r="G163">
        <v>121.153846153846</v>
      </c>
      <c r="H163">
        <v>240</v>
      </c>
      <c r="I163">
        <v>511.15384599999999</v>
      </c>
      <c r="J163">
        <v>-1</v>
      </c>
      <c r="K163">
        <v>2</v>
      </c>
      <c r="L163">
        <v>23.75816</v>
      </c>
      <c r="M163">
        <v>225</v>
      </c>
      <c r="N163">
        <v>0</v>
      </c>
      <c r="O163">
        <v>100</v>
      </c>
      <c r="P163">
        <v>0</v>
      </c>
      <c r="Q163">
        <v>319</v>
      </c>
      <c r="R163">
        <v>12.095417189000001</v>
      </c>
      <c r="S163">
        <v>20.577113000000001</v>
      </c>
      <c r="T163">
        <v>0</v>
      </c>
      <c r="U163">
        <v>0</v>
      </c>
    </row>
    <row r="164" spans="1:21" x14ac:dyDescent="0.3">
      <c r="A164">
        <v>0.67</v>
      </c>
      <c r="B164">
        <v>0.625</v>
      </c>
      <c r="C164">
        <v>1.768</v>
      </c>
      <c r="D164">
        <v>150</v>
      </c>
      <c r="E164">
        <v>196.15</v>
      </c>
      <c r="F164">
        <v>121.15</v>
      </c>
      <c r="G164">
        <v>121.153846153846</v>
      </c>
      <c r="H164">
        <v>250</v>
      </c>
      <c r="I164">
        <v>521.15384600000004</v>
      </c>
      <c r="J164">
        <v>-1</v>
      </c>
      <c r="K164">
        <v>2</v>
      </c>
      <c r="L164">
        <v>23.351510000000001</v>
      </c>
      <c r="M164">
        <v>225</v>
      </c>
      <c r="N164">
        <v>0</v>
      </c>
      <c r="O164">
        <v>100</v>
      </c>
      <c r="P164">
        <v>0</v>
      </c>
      <c r="Q164">
        <v>317</v>
      </c>
      <c r="R164">
        <v>11.93024466</v>
      </c>
      <c r="S164">
        <v>20.511807000000001</v>
      </c>
      <c r="T164">
        <v>0</v>
      </c>
      <c r="U164">
        <v>0</v>
      </c>
    </row>
    <row r="165" spans="1:21" x14ac:dyDescent="0.3">
      <c r="A165">
        <v>0.67</v>
      </c>
      <c r="B165">
        <v>0.625</v>
      </c>
      <c r="C165">
        <v>1.768</v>
      </c>
      <c r="D165">
        <v>150</v>
      </c>
      <c r="E165">
        <v>196.15</v>
      </c>
      <c r="F165">
        <v>121.15</v>
      </c>
      <c r="G165">
        <v>121.153846153846</v>
      </c>
      <c r="H165">
        <v>260</v>
      </c>
      <c r="I165">
        <v>531.15384600000004</v>
      </c>
      <c r="J165">
        <v>-1</v>
      </c>
      <c r="K165">
        <v>2</v>
      </c>
      <c r="L165">
        <v>22.957809999999998</v>
      </c>
      <c r="M165">
        <v>225</v>
      </c>
      <c r="N165">
        <v>0</v>
      </c>
      <c r="O165">
        <v>100</v>
      </c>
      <c r="P165">
        <v>0</v>
      </c>
      <c r="Q165">
        <v>326</v>
      </c>
      <c r="R165">
        <v>11.304285440999999</v>
      </c>
      <c r="S165">
        <v>20.804141999999999</v>
      </c>
      <c r="T165">
        <v>0</v>
      </c>
      <c r="U165">
        <v>0</v>
      </c>
    </row>
    <row r="166" spans="1:21" x14ac:dyDescent="0.3">
      <c r="A166">
        <v>0.67</v>
      </c>
      <c r="B166">
        <v>0.625</v>
      </c>
      <c r="C166">
        <v>1.768</v>
      </c>
      <c r="D166">
        <v>150</v>
      </c>
      <c r="E166">
        <v>196.15</v>
      </c>
      <c r="F166">
        <v>121.15</v>
      </c>
      <c r="G166">
        <v>121.153846153846</v>
      </c>
      <c r="H166">
        <v>270</v>
      </c>
      <c r="I166">
        <v>541.15384600000004</v>
      </c>
      <c r="J166">
        <v>-1</v>
      </c>
      <c r="K166">
        <v>2</v>
      </c>
      <c r="L166">
        <v>22.57647</v>
      </c>
      <c r="M166">
        <v>225</v>
      </c>
      <c r="N166">
        <v>0</v>
      </c>
      <c r="O166">
        <v>100</v>
      </c>
      <c r="P166">
        <v>0</v>
      </c>
      <c r="Q166">
        <v>318</v>
      </c>
      <c r="R166">
        <v>11.068010592</v>
      </c>
      <c r="S166">
        <v>20.544485000000002</v>
      </c>
      <c r="T166">
        <v>0</v>
      </c>
      <c r="U166">
        <v>0</v>
      </c>
    </row>
    <row r="167" spans="1:21" x14ac:dyDescent="0.3">
      <c r="A167">
        <v>0.67</v>
      </c>
      <c r="B167">
        <v>0.625</v>
      </c>
      <c r="C167">
        <v>1.768</v>
      </c>
      <c r="D167">
        <v>150</v>
      </c>
      <c r="E167">
        <v>196.15</v>
      </c>
      <c r="F167">
        <v>121.15</v>
      </c>
      <c r="G167">
        <v>121.153846153846</v>
      </c>
      <c r="H167">
        <v>280</v>
      </c>
      <c r="I167">
        <v>551.15384600000004</v>
      </c>
      <c r="J167">
        <v>-1</v>
      </c>
      <c r="K167">
        <v>2</v>
      </c>
      <c r="L167">
        <v>22.206969999999998</v>
      </c>
      <c r="M167">
        <v>225</v>
      </c>
      <c r="N167">
        <v>0</v>
      </c>
      <c r="O167">
        <v>100</v>
      </c>
      <c r="P167">
        <v>0</v>
      </c>
      <c r="Q167">
        <v>308</v>
      </c>
      <c r="R167">
        <v>10.947985488</v>
      </c>
      <c r="S167">
        <v>20.215429</v>
      </c>
      <c r="T167">
        <v>0</v>
      </c>
      <c r="U167">
        <v>0</v>
      </c>
    </row>
    <row r="168" spans="1:21" x14ac:dyDescent="0.3">
      <c r="A168">
        <v>0.67</v>
      </c>
      <c r="B168">
        <v>0.625</v>
      </c>
      <c r="C168">
        <v>1.768</v>
      </c>
      <c r="D168">
        <v>150</v>
      </c>
      <c r="E168">
        <v>196.15</v>
      </c>
      <c r="F168">
        <v>121.15</v>
      </c>
      <c r="G168">
        <v>121.153846153846</v>
      </c>
      <c r="H168">
        <v>290</v>
      </c>
      <c r="I168">
        <v>561.15384600000004</v>
      </c>
      <c r="J168">
        <v>-1</v>
      </c>
      <c r="K168">
        <v>2</v>
      </c>
      <c r="L168">
        <v>21.848780000000001</v>
      </c>
      <c r="M168">
        <v>225</v>
      </c>
      <c r="N168">
        <v>0</v>
      </c>
      <c r="O168">
        <v>100</v>
      </c>
      <c r="P168">
        <v>0</v>
      </c>
      <c r="Q168">
        <v>296</v>
      </c>
      <c r="R168">
        <v>10.947985488</v>
      </c>
      <c r="S168">
        <v>19.813656999999999</v>
      </c>
      <c r="T168">
        <v>0</v>
      </c>
      <c r="U168">
        <v>0</v>
      </c>
    </row>
    <row r="169" spans="1:21" x14ac:dyDescent="0.3">
      <c r="A169">
        <v>0.67</v>
      </c>
      <c r="B169">
        <v>0.625</v>
      </c>
      <c r="C169">
        <v>1.768</v>
      </c>
      <c r="D169">
        <v>150</v>
      </c>
      <c r="E169">
        <v>196.15</v>
      </c>
      <c r="F169">
        <v>121.15</v>
      </c>
      <c r="G169">
        <v>121.153846153846</v>
      </c>
      <c r="H169">
        <v>300</v>
      </c>
      <c r="I169">
        <v>571.15384600000004</v>
      </c>
      <c r="J169">
        <v>-1</v>
      </c>
      <c r="K169">
        <v>2</v>
      </c>
      <c r="L169">
        <v>21.501429999999999</v>
      </c>
      <c r="M169">
        <v>225</v>
      </c>
      <c r="N169">
        <v>0</v>
      </c>
      <c r="O169">
        <v>100</v>
      </c>
      <c r="P169">
        <v>0</v>
      </c>
      <c r="Q169">
        <v>299</v>
      </c>
      <c r="R169">
        <v>10.703948228</v>
      </c>
      <c r="S169">
        <v>19.914829000000001</v>
      </c>
      <c r="T169">
        <v>0</v>
      </c>
      <c r="U169">
        <v>0</v>
      </c>
    </row>
    <row r="170" spans="1:21" x14ac:dyDescent="0.3">
      <c r="A170">
        <v>0.67</v>
      </c>
      <c r="B170">
        <v>0.625</v>
      </c>
      <c r="C170">
        <v>1.768</v>
      </c>
      <c r="D170">
        <v>150</v>
      </c>
      <c r="E170">
        <v>196.15</v>
      </c>
      <c r="F170">
        <v>121.15</v>
      </c>
      <c r="G170">
        <v>121.153846153846</v>
      </c>
      <c r="H170">
        <v>0</v>
      </c>
      <c r="I170">
        <v>271.15384599999999</v>
      </c>
      <c r="J170">
        <v>-1</v>
      </c>
      <c r="K170">
        <v>2</v>
      </c>
      <c r="L170">
        <v>39.685450000000003</v>
      </c>
      <c r="M170">
        <v>225</v>
      </c>
      <c r="N170">
        <v>0</v>
      </c>
      <c r="O170">
        <v>100</v>
      </c>
      <c r="P170">
        <v>0</v>
      </c>
      <c r="Q170">
        <v>322</v>
      </c>
      <c r="R170">
        <v>20.642222803999999</v>
      </c>
      <c r="S170">
        <v>20.674703000000001</v>
      </c>
      <c r="T170">
        <v>0</v>
      </c>
      <c r="U170">
        <v>0</v>
      </c>
    </row>
    <row r="171" spans="1:21" x14ac:dyDescent="0.3">
      <c r="A171" t="s">
        <v>74</v>
      </c>
      <c r="B171" t="s">
        <v>74</v>
      </c>
      <c r="C171">
        <v>1.768</v>
      </c>
      <c r="D171">
        <v>150</v>
      </c>
      <c r="E171" t="s">
        <v>75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74</v>
      </c>
      <c r="N171" t="s">
        <v>74</v>
      </c>
      <c r="O171">
        <v>120</v>
      </c>
    </row>
    <row r="172" spans="1:21" x14ac:dyDescent="0.3">
      <c r="A172">
        <v>0.67</v>
      </c>
      <c r="B172">
        <v>0.625</v>
      </c>
      <c r="C172">
        <v>1.768</v>
      </c>
      <c r="D172">
        <v>150</v>
      </c>
      <c r="E172">
        <v>196.15</v>
      </c>
      <c r="F172">
        <v>121.15</v>
      </c>
      <c r="G172">
        <v>121.153846153846</v>
      </c>
      <c r="H172">
        <v>0</v>
      </c>
      <c r="I172">
        <v>271.15384599999999</v>
      </c>
      <c r="J172">
        <v>-1</v>
      </c>
      <c r="K172">
        <v>2</v>
      </c>
      <c r="L172">
        <v>42.099260000000001</v>
      </c>
      <c r="M172">
        <v>245</v>
      </c>
      <c r="N172">
        <v>0</v>
      </c>
      <c r="O172">
        <v>120</v>
      </c>
      <c r="P172">
        <v>0</v>
      </c>
      <c r="Q172">
        <v>368</v>
      </c>
      <c r="R172">
        <v>24.356088035999999</v>
      </c>
      <c r="S172">
        <v>22.119581</v>
      </c>
      <c r="T172">
        <v>0</v>
      </c>
      <c r="U172">
        <v>0</v>
      </c>
    </row>
    <row r="173" spans="1:21" x14ac:dyDescent="0.3">
      <c r="A173">
        <v>0.67</v>
      </c>
      <c r="B173">
        <v>0.625</v>
      </c>
      <c r="C173">
        <v>1.768</v>
      </c>
      <c r="D173">
        <v>150</v>
      </c>
      <c r="E173">
        <v>196.15</v>
      </c>
      <c r="F173">
        <v>121.15</v>
      </c>
      <c r="G173">
        <v>121.153846153846</v>
      </c>
      <c r="H173">
        <v>10</v>
      </c>
      <c r="I173">
        <v>281.15384599999999</v>
      </c>
      <c r="J173">
        <v>-1</v>
      </c>
      <c r="K173">
        <v>2</v>
      </c>
      <c r="L173">
        <v>41.069180000000003</v>
      </c>
      <c r="M173">
        <v>245</v>
      </c>
      <c r="N173">
        <v>0</v>
      </c>
      <c r="O173">
        <v>120</v>
      </c>
      <c r="P173">
        <v>0</v>
      </c>
      <c r="Q173">
        <v>338</v>
      </c>
      <c r="R173">
        <v>23.822659647999998</v>
      </c>
      <c r="S173">
        <v>21.187923000000001</v>
      </c>
      <c r="T173">
        <v>0</v>
      </c>
      <c r="U173">
        <v>0</v>
      </c>
    </row>
    <row r="174" spans="1:21" x14ac:dyDescent="0.3">
      <c r="A174">
        <v>0.67</v>
      </c>
      <c r="B174">
        <v>0.625</v>
      </c>
      <c r="C174">
        <v>1.768</v>
      </c>
      <c r="D174">
        <v>150</v>
      </c>
      <c r="E174">
        <v>196.15</v>
      </c>
      <c r="F174">
        <v>121.15</v>
      </c>
      <c r="G174">
        <v>121.153846153846</v>
      </c>
      <c r="H174">
        <v>20</v>
      </c>
      <c r="I174">
        <v>291.15384599999999</v>
      </c>
      <c r="J174">
        <v>-1</v>
      </c>
      <c r="K174">
        <v>2</v>
      </c>
      <c r="L174">
        <v>40.079920000000001</v>
      </c>
      <c r="M174">
        <v>245</v>
      </c>
      <c r="N174">
        <v>0</v>
      </c>
      <c r="O174">
        <v>120</v>
      </c>
      <c r="P174">
        <v>0</v>
      </c>
      <c r="Q174">
        <v>325</v>
      </c>
      <c r="R174">
        <v>22.779757889999999</v>
      </c>
      <c r="S174">
        <v>20.771854999999999</v>
      </c>
      <c r="T174">
        <v>0</v>
      </c>
      <c r="U174">
        <v>0</v>
      </c>
    </row>
    <row r="175" spans="1:21" x14ac:dyDescent="0.3">
      <c r="A175">
        <v>0.67</v>
      </c>
      <c r="B175">
        <v>0.625</v>
      </c>
      <c r="C175">
        <v>1.768</v>
      </c>
      <c r="D175">
        <v>150</v>
      </c>
      <c r="E175">
        <v>196.15</v>
      </c>
      <c r="F175">
        <v>121.15</v>
      </c>
      <c r="G175">
        <v>121.153846153846</v>
      </c>
      <c r="H175">
        <v>30</v>
      </c>
      <c r="I175">
        <v>301.15384599999999</v>
      </c>
      <c r="J175">
        <v>-1</v>
      </c>
      <c r="K175">
        <v>2</v>
      </c>
      <c r="L175">
        <v>39.129649999999998</v>
      </c>
      <c r="M175">
        <v>245</v>
      </c>
      <c r="N175">
        <v>0</v>
      </c>
      <c r="O175">
        <v>120</v>
      </c>
      <c r="P175">
        <v>0</v>
      </c>
      <c r="Q175">
        <v>298</v>
      </c>
      <c r="R175">
        <v>22.210701031999999</v>
      </c>
      <c r="S175">
        <v>19.881160000000001</v>
      </c>
      <c r="T175">
        <v>0</v>
      </c>
      <c r="U175">
        <v>0</v>
      </c>
    </row>
    <row r="176" spans="1:21" x14ac:dyDescent="0.3">
      <c r="A176">
        <v>0.67</v>
      </c>
      <c r="B176">
        <v>0.625</v>
      </c>
      <c r="C176">
        <v>1.768</v>
      </c>
      <c r="D176">
        <v>150</v>
      </c>
      <c r="E176">
        <v>196.15</v>
      </c>
      <c r="F176">
        <v>121.15</v>
      </c>
      <c r="G176">
        <v>121.153846153846</v>
      </c>
      <c r="H176">
        <v>40</v>
      </c>
      <c r="I176">
        <v>311.15384599999999</v>
      </c>
      <c r="J176">
        <v>-1</v>
      </c>
      <c r="K176">
        <v>2</v>
      </c>
      <c r="L176">
        <v>38.2166</v>
      </c>
      <c r="M176">
        <v>245</v>
      </c>
      <c r="N176">
        <v>0</v>
      </c>
      <c r="O176">
        <v>120</v>
      </c>
      <c r="P176">
        <v>0</v>
      </c>
      <c r="Q176">
        <v>316</v>
      </c>
      <c r="R176">
        <v>21.720533974999999</v>
      </c>
      <c r="S176">
        <v>20.479078999999999</v>
      </c>
      <c r="T176">
        <v>0</v>
      </c>
      <c r="U176">
        <v>0</v>
      </c>
    </row>
    <row r="177" spans="1:21" x14ac:dyDescent="0.3">
      <c r="A177">
        <v>0.67</v>
      </c>
      <c r="B177">
        <v>0.625</v>
      </c>
      <c r="C177">
        <v>1.768</v>
      </c>
      <c r="D177">
        <v>150</v>
      </c>
      <c r="E177">
        <v>196.15</v>
      </c>
      <c r="F177">
        <v>121.15</v>
      </c>
      <c r="G177">
        <v>121.153846153846</v>
      </c>
      <c r="H177">
        <v>50</v>
      </c>
      <c r="I177">
        <v>321.15384599999999</v>
      </c>
      <c r="J177">
        <v>-1</v>
      </c>
      <c r="K177">
        <v>2</v>
      </c>
      <c r="L177">
        <v>37.33907</v>
      </c>
      <c r="M177">
        <v>245</v>
      </c>
      <c r="N177">
        <v>0</v>
      </c>
      <c r="O177">
        <v>120</v>
      </c>
      <c r="P177">
        <v>0</v>
      </c>
      <c r="Q177">
        <v>330</v>
      </c>
      <c r="R177">
        <v>20.964866577999999</v>
      </c>
      <c r="S177">
        <v>20.932815999999999</v>
      </c>
      <c r="T177">
        <v>0</v>
      </c>
      <c r="U177">
        <v>0</v>
      </c>
    </row>
    <row r="178" spans="1:21" x14ac:dyDescent="0.3">
      <c r="A178">
        <v>0.67</v>
      </c>
      <c r="B178">
        <v>0.625</v>
      </c>
      <c r="C178">
        <v>1.768</v>
      </c>
      <c r="D178">
        <v>150</v>
      </c>
      <c r="E178">
        <v>196.15</v>
      </c>
      <c r="F178">
        <v>121.15</v>
      </c>
      <c r="G178">
        <v>121.153846153846</v>
      </c>
      <c r="H178">
        <v>60</v>
      </c>
      <c r="I178">
        <v>331.15384599999999</v>
      </c>
      <c r="J178">
        <v>-1</v>
      </c>
      <c r="K178">
        <v>2</v>
      </c>
      <c r="L178">
        <v>36.495420000000003</v>
      </c>
      <c r="M178">
        <v>245</v>
      </c>
      <c r="N178">
        <v>0</v>
      </c>
      <c r="O178">
        <v>120</v>
      </c>
      <c r="P178">
        <v>0</v>
      </c>
      <c r="Q178">
        <v>325</v>
      </c>
      <c r="R178">
        <v>20.314682300000001</v>
      </c>
      <c r="S178">
        <v>20.771854999999999</v>
      </c>
      <c r="T178">
        <v>0</v>
      </c>
      <c r="U178">
        <v>0</v>
      </c>
    </row>
    <row r="179" spans="1:21" x14ac:dyDescent="0.3">
      <c r="A179">
        <v>0.67</v>
      </c>
      <c r="B179">
        <v>0.625</v>
      </c>
      <c r="C179">
        <v>1.768</v>
      </c>
      <c r="D179">
        <v>150</v>
      </c>
      <c r="E179">
        <v>196.15</v>
      </c>
      <c r="F179">
        <v>121.15</v>
      </c>
      <c r="G179">
        <v>121.153846153846</v>
      </c>
      <c r="H179">
        <v>70</v>
      </c>
      <c r="I179">
        <v>341.15384599999999</v>
      </c>
      <c r="J179">
        <v>-1</v>
      </c>
      <c r="K179">
        <v>2</v>
      </c>
      <c r="L179">
        <v>35.684049999999999</v>
      </c>
      <c r="M179">
        <v>245</v>
      </c>
      <c r="N179">
        <v>0</v>
      </c>
      <c r="O179">
        <v>120</v>
      </c>
      <c r="P179">
        <v>0</v>
      </c>
      <c r="Q179">
        <v>335</v>
      </c>
      <c r="R179">
        <v>20.015510218999999</v>
      </c>
      <c r="S179">
        <v>21.092603</v>
      </c>
      <c r="T179">
        <v>0</v>
      </c>
      <c r="U179">
        <v>0</v>
      </c>
    </row>
    <row r="180" spans="1:21" x14ac:dyDescent="0.3">
      <c r="A180">
        <v>0.67</v>
      </c>
      <c r="B180">
        <v>0.625</v>
      </c>
      <c r="C180">
        <v>1.768</v>
      </c>
      <c r="D180">
        <v>150</v>
      </c>
      <c r="E180">
        <v>196.15</v>
      </c>
      <c r="F180">
        <v>121.15</v>
      </c>
      <c r="G180">
        <v>121.153846153846</v>
      </c>
      <c r="H180">
        <v>80</v>
      </c>
      <c r="I180">
        <v>351.15384599999999</v>
      </c>
      <c r="J180">
        <v>-1</v>
      </c>
      <c r="K180">
        <v>2</v>
      </c>
      <c r="L180">
        <v>34.903469999999999</v>
      </c>
      <c r="M180">
        <v>245</v>
      </c>
      <c r="N180">
        <v>0</v>
      </c>
      <c r="O180">
        <v>120</v>
      </c>
      <c r="P180">
        <v>0</v>
      </c>
      <c r="Q180">
        <v>303</v>
      </c>
      <c r="R180">
        <v>19.020856745</v>
      </c>
      <c r="S180">
        <v>20.048962</v>
      </c>
      <c r="T180">
        <v>0</v>
      </c>
      <c r="U180">
        <v>0</v>
      </c>
    </row>
    <row r="181" spans="1:21" x14ac:dyDescent="0.3">
      <c r="A181">
        <v>0.67</v>
      </c>
      <c r="B181">
        <v>0.625</v>
      </c>
      <c r="C181">
        <v>1.768</v>
      </c>
      <c r="D181">
        <v>150</v>
      </c>
      <c r="E181">
        <v>196.15</v>
      </c>
      <c r="F181">
        <v>121.15</v>
      </c>
      <c r="G181">
        <v>121.153846153846</v>
      </c>
      <c r="H181">
        <v>90</v>
      </c>
      <c r="I181">
        <v>361.15384599999999</v>
      </c>
      <c r="J181">
        <v>-1</v>
      </c>
      <c r="K181">
        <v>2</v>
      </c>
      <c r="L181">
        <v>34.152230000000003</v>
      </c>
      <c r="M181">
        <v>245</v>
      </c>
      <c r="N181">
        <v>0</v>
      </c>
      <c r="O181">
        <v>120</v>
      </c>
      <c r="P181">
        <v>0</v>
      </c>
      <c r="Q181">
        <v>330</v>
      </c>
      <c r="R181">
        <v>19.020856745</v>
      </c>
      <c r="S181">
        <v>20.932815999999999</v>
      </c>
      <c r="T181">
        <v>0</v>
      </c>
      <c r="U181">
        <v>0</v>
      </c>
    </row>
    <row r="182" spans="1:21" x14ac:dyDescent="0.3">
      <c r="A182">
        <v>0.67</v>
      </c>
      <c r="B182">
        <v>0.625</v>
      </c>
      <c r="C182">
        <v>1.768</v>
      </c>
      <c r="D182">
        <v>150</v>
      </c>
      <c r="E182">
        <v>196.15</v>
      </c>
      <c r="F182">
        <v>121.15</v>
      </c>
      <c r="G182">
        <v>121.153846153846</v>
      </c>
      <c r="H182">
        <v>100</v>
      </c>
      <c r="I182">
        <v>371.15384599999999</v>
      </c>
      <c r="J182">
        <v>-1</v>
      </c>
      <c r="K182">
        <v>2</v>
      </c>
      <c r="L182">
        <v>33.428939999999997</v>
      </c>
      <c r="M182">
        <v>245</v>
      </c>
      <c r="N182">
        <v>0</v>
      </c>
      <c r="O182">
        <v>120</v>
      </c>
      <c r="P182">
        <v>0</v>
      </c>
      <c r="Q182">
        <v>338</v>
      </c>
      <c r="R182">
        <v>18.231535321999999</v>
      </c>
      <c r="S182">
        <v>21.187923000000001</v>
      </c>
      <c r="T182">
        <v>0</v>
      </c>
      <c r="U182">
        <v>0</v>
      </c>
    </row>
    <row r="183" spans="1:21" x14ac:dyDescent="0.3">
      <c r="A183">
        <v>0.67</v>
      </c>
      <c r="B183">
        <v>0.625</v>
      </c>
      <c r="C183">
        <v>1.768</v>
      </c>
      <c r="D183">
        <v>150</v>
      </c>
      <c r="E183">
        <v>196.15</v>
      </c>
      <c r="F183">
        <v>121.15</v>
      </c>
      <c r="G183">
        <v>121.153846153846</v>
      </c>
      <c r="H183">
        <v>110</v>
      </c>
      <c r="I183">
        <v>381.15384599999999</v>
      </c>
      <c r="J183">
        <v>-1</v>
      </c>
      <c r="K183">
        <v>2</v>
      </c>
      <c r="L183">
        <v>32.732300000000002</v>
      </c>
      <c r="M183">
        <v>245</v>
      </c>
      <c r="N183">
        <v>0</v>
      </c>
      <c r="O183">
        <v>120</v>
      </c>
      <c r="P183">
        <v>0</v>
      </c>
      <c r="Q183">
        <v>322</v>
      </c>
      <c r="R183">
        <v>17.898956771000002</v>
      </c>
      <c r="S183">
        <v>20.674703000000001</v>
      </c>
      <c r="T183">
        <v>0</v>
      </c>
      <c r="U183">
        <v>0</v>
      </c>
    </row>
    <row r="184" spans="1:21" x14ac:dyDescent="0.3">
      <c r="A184">
        <v>0.67</v>
      </c>
      <c r="B184">
        <v>0.625</v>
      </c>
      <c r="C184">
        <v>1.768</v>
      </c>
      <c r="D184">
        <v>150</v>
      </c>
      <c r="E184">
        <v>196.15</v>
      </c>
      <c r="F184">
        <v>121.15</v>
      </c>
      <c r="G184">
        <v>121.153846153846</v>
      </c>
      <c r="H184">
        <v>120</v>
      </c>
      <c r="I184">
        <v>391.15384599999999</v>
      </c>
      <c r="J184">
        <v>-1</v>
      </c>
      <c r="K184">
        <v>2</v>
      </c>
      <c r="L184">
        <v>32.061050000000002</v>
      </c>
      <c r="M184">
        <v>245</v>
      </c>
      <c r="N184">
        <v>0</v>
      </c>
      <c r="O184">
        <v>120</v>
      </c>
      <c r="P184">
        <v>0</v>
      </c>
      <c r="Q184">
        <v>339</v>
      </c>
      <c r="R184">
        <v>17.292445567000001</v>
      </c>
      <c r="S184">
        <v>21.219605999999999</v>
      </c>
      <c r="T184">
        <v>0</v>
      </c>
      <c r="U184">
        <v>0</v>
      </c>
    </row>
    <row r="185" spans="1:21" x14ac:dyDescent="0.3">
      <c r="A185">
        <v>0.67</v>
      </c>
      <c r="B185">
        <v>0.625</v>
      </c>
      <c r="C185">
        <v>1.768</v>
      </c>
      <c r="D185">
        <v>150</v>
      </c>
      <c r="E185">
        <v>196.15</v>
      </c>
      <c r="F185">
        <v>121.15</v>
      </c>
      <c r="G185">
        <v>121.153846153846</v>
      </c>
      <c r="H185">
        <v>130</v>
      </c>
      <c r="I185">
        <v>401.15384599999999</v>
      </c>
      <c r="J185">
        <v>-1</v>
      </c>
      <c r="K185">
        <v>2</v>
      </c>
      <c r="L185">
        <v>31.414000000000001</v>
      </c>
      <c r="M185">
        <v>245</v>
      </c>
      <c r="N185">
        <v>0</v>
      </c>
      <c r="O185">
        <v>120</v>
      </c>
      <c r="P185">
        <v>0</v>
      </c>
      <c r="Q185">
        <v>300</v>
      </c>
      <c r="R185">
        <v>16.823672214999998</v>
      </c>
      <c r="S185">
        <v>19.948443000000001</v>
      </c>
      <c r="T185">
        <v>0</v>
      </c>
      <c r="U185">
        <v>0</v>
      </c>
    </row>
    <row r="186" spans="1:21" x14ac:dyDescent="0.3">
      <c r="A186">
        <v>0.67</v>
      </c>
      <c r="B186">
        <v>0.625</v>
      </c>
      <c r="C186">
        <v>1.768</v>
      </c>
      <c r="D186">
        <v>150</v>
      </c>
      <c r="E186">
        <v>196.15</v>
      </c>
      <c r="F186">
        <v>121.15</v>
      </c>
      <c r="G186">
        <v>121.153846153846</v>
      </c>
      <c r="H186">
        <v>140</v>
      </c>
      <c r="I186">
        <v>411.15384599999999</v>
      </c>
      <c r="J186">
        <v>-1</v>
      </c>
      <c r="K186">
        <v>2</v>
      </c>
      <c r="L186">
        <v>30.790030000000002</v>
      </c>
      <c r="M186">
        <v>245</v>
      </c>
      <c r="N186">
        <v>0</v>
      </c>
      <c r="O186">
        <v>120</v>
      </c>
      <c r="P186">
        <v>0</v>
      </c>
      <c r="Q186">
        <v>334</v>
      </c>
      <c r="R186">
        <v>16.624565063999999</v>
      </c>
      <c r="S186">
        <v>21.060738000000001</v>
      </c>
      <c r="T186">
        <v>0</v>
      </c>
      <c r="U186">
        <v>0</v>
      </c>
    </row>
    <row r="187" spans="1:21" x14ac:dyDescent="0.3">
      <c r="A187">
        <v>0.67</v>
      </c>
      <c r="B187">
        <v>0.625</v>
      </c>
      <c r="C187">
        <v>1.768</v>
      </c>
      <c r="D187">
        <v>150</v>
      </c>
      <c r="E187">
        <v>196.15</v>
      </c>
      <c r="F187">
        <v>121.15</v>
      </c>
      <c r="G187">
        <v>121.153846153846</v>
      </c>
      <c r="H187">
        <v>150</v>
      </c>
      <c r="I187">
        <v>421.15384599999999</v>
      </c>
      <c r="J187">
        <v>-1</v>
      </c>
      <c r="K187">
        <v>2</v>
      </c>
      <c r="L187">
        <v>30.18806</v>
      </c>
      <c r="M187">
        <v>245</v>
      </c>
      <c r="N187">
        <v>0</v>
      </c>
      <c r="O187">
        <v>120</v>
      </c>
      <c r="P187">
        <v>0</v>
      </c>
      <c r="Q187">
        <v>322</v>
      </c>
      <c r="R187">
        <v>16.219228911999998</v>
      </c>
      <c r="S187">
        <v>20.674703000000001</v>
      </c>
      <c r="T187">
        <v>0</v>
      </c>
      <c r="U187">
        <v>0</v>
      </c>
    </row>
    <row r="188" spans="1:21" x14ac:dyDescent="0.3">
      <c r="A188">
        <v>0.67</v>
      </c>
      <c r="B188">
        <v>0.625</v>
      </c>
      <c r="C188">
        <v>1.768</v>
      </c>
      <c r="D188">
        <v>150</v>
      </c>
      <c r="E188">
        <v>196.15</v>
      </c>
      <c r="F188">
        <v>121.15</v>
      </c>
      <c r="G188">
        <v>121.153846153846</v>
      </c>
      <c r="H188">
        <v>160</v>
      </c>
      <c r="I188">
        <v>431.15384599999999</v>
      </c>
      <c r="J188">
        <v>-1</v>
      </c>
      <c r="K188">
        <v>2</v>
      </c>
      <c r="L188">
        <v>29.60708</v>
      </c>
      <c r="M188">
        <v>245</v>
      </c>
      <c r="N188">
        <v>0</v>
      </c>
      <c r="O188">
        <v>120</v>
      </c>
      <c r="P188">
        <v>0</v>
      </c>
      <c r="Q188">
        <v>296</v>
      </c>
      <c r="R188">
        <v>15.803785926</v>
      </c>
      <c r="S188">
        <v>19.813656999999999</v>
      </c>
      <c r="T188">
        <v>0</v>
      </c>
      <c r="U188">
        <v>0</v>
      </c>
    </row>
    <row r="189" spans="1:21" x14ac:dyDescent="0.3">
      <c r="A189">
        <v>0.67</v>
      </c>
      <c r="B189">
        <v>0.625</v>
      </c>
      <c r="C189">
        <v>1.768</v>
      </c>
      <c r="D189">
        <v>150</v>
      </c>
      <c r="E189">
        <v>196.15</v>
      </c>
      <c r="F189">
        <v>121.15</v>
      </c>
      <c r="G189">
        <v>121.153846153846</v>
      </c>
      <c r="H189">
        <v>170</v>
      </c>
      <c r="I189">
        <v>441.15384599999999</v>
      </c>
      <c r="J189">
        <v>-1</v>
      </c>
      <c r="K189">
        <v>2</v>
      </c>
      <c r="L189">
        <v>29.046119999999998</v>
      </c>
      <c r="M189">
        <v>245</v>
      </c>
      <c r="N189">
        <v>0</v>
      </c>
      <c r="O189">
        <v>120</v>
      </c>
      <c r="P189">
        <v>0</v>
      </c>
      <c r="Q189">
        <v>317</v>
      </c>
      <c r="R189">
        <v>15.506527812</v>
      </c>
      <c r="S189">
        <v>20.511807000000001</v>
      </c>
      <c r="T189">
        <v>0</v>
      </c>
      <c r="U189">
        <v>0</v>
      </c>
    </row>
    <row r="190" spans="1:21" x14ac:dyDescent="0.3">
      <c r="A190">
        <v>0.67</v>
      </c>
      <c r="B190">
        <v>0.625</v>
      </c>
      <c r="C190">
        <v>1.768</v>
      </c>
      <c r="D190">
        <v>150</v>
      </c>
      <c r="E190">
        <v>196.15</v>
      </c>
      <c r="F190">
        <v>121.15</v>
      </c>
      <c r="G190">
        <v>121.153846153846</v>
      </c>
      <c r="H190">
        <v>180</v>
      </c>
      <c r="I190">
        <v>451.15384599999999</v>
      </c>
      <c r="J190">
        <v>-1</v>
      </c>
      <c r="K190">
        <v>2</v>
      </c>
      <c r="L190">
        <v>28.504259999999999</v>
      </c>
      <c r="M190">
        <v>245</v>
      </c>
      <c r="N190">
        <v>0</v>
      </c>
      <c r="O190">
        <v>120</v>
      </c>
      <c r="P190">
        <v>0</v>
      </c>
      <c r="Q190">
        <v>311</v>
      </c>
      <c r="R190">
        <v>15.203604092999999</v>
      </c>
      <c r="S190">
        <v>20.314682000000001</v>
      </c>
      <c r="T190">
        <v>0</v>
      </c>
      <c r="U190">
        <v>0</v>
      </c>
    </row>
    <row r="191" spans="1:21" x14ac:dyDescent="0.3">
      <c r="A191">
        <v>0.67</v>
      </c>
      <c r="B191">
        <v>0.625</v>
      </c>
      <c r="C191">
        <v>1.768</v>
      </c>
      <c r="D191">
        <v>150</v>
      </c>
      <c r="E191">
        <v>196.15</v>
      </c>
      <c r="F191">
        <v>121.15</v>
      </c>
      <c r="G191">
        <v>121.153846153846</v>
      </c>
      <c r="H191">
        <v>190</v>
      </c>
      <c r="I191">
        <v>461.15384599999999</v>
      </c>
      <c r="J191">
        <v>-1</v>
      </c>
      <c r="K191">
        <v>2</v>
      </c>
      <c r="L191">
        <v>27.980630000000001</v>
      </c>
      <c r="M191">
        <v>245</v>
      </c>
      <c r="N191">
        <v>0</v>
      </c>
      <c r="O191">
        <v>120</v>
      </c>
      <c r="P191">
        <v>0</v>
      </c>
      <c r="Q191">
        <v>311</v>
      </c>
      <c r="R191">
        <v>15.203604092999999</v>
      </c>
      <c r="S191">
        <v>20.314682000000001</v>
      </c>
      <c r="T191">
        <v>0</v>
      </c>
      <c r="U191">
        <v>0</v>
      </c>
    </row>
    <row r="192" spans="1:21" x14ac:dyDescent="0.3">
      <c r="A192">
        <v>0.67</v>
      </c>
      <c r="B192">
        <v>0.625</v>
      </c>
      <c r="C192">
        <v>1.768</v>
      </c>
      <c r="D192">
        <v>150</v>
      </c>
      <c r="E192">
        <v>196.15</v>
      </c>
      <c r="F192">
        <v>121.15</v>
      </c>
      <c r="G192">
        <v>121.153846153846</v>
      </c>
      <c r="H192">
        <v>200</v>
      </c>
      <c r="I192">
        <v>471.15384599999999</v>
      </c>
      <c r="J192">
        <v>-1</v>
      </c>
      <c r="K192">
        <v>2</v>
      </c>
      <c r="L192">
        <v>27.474430000000002</v>
      </c>
      <c r="M192">
        <v>245</v>
      </c>
      <c r="N192">
        <v>0</v>
      </c>
      <c r="O192">
        <v>120</v>
      </c>
      <c r="P192">
        <v>0</v>
      </c>
      <c r="Q192">
        <v>328</v>
      </c>
      <c r="R192">
        <v>14.80524509</v>
      </c>
      <c r="S192">
        <v>20.868573999999999</v>
      </c>
      <c r="T192">
        <v>0</v>
      </c>
      <c r="U192">
        <v>0</v>
      </c>
    </row>
    <row r="193" spans="1:21" x14ac:dyDescent="0.3">
      <c r="A193">
        <v>0.67</v>
      </c>
      <c r="B193">
        <v>0.625</v>
      </c>
      <c r="C193">
        <v>1.768</v>
      </c>
      <c r="D193">
        <v>150</v>
      </c>
      <c r="E193">
        <v>196.15</v>
      </c>
      <c r="F193">
        <v>121.15</v>
      </c>
      <c r="G193">
        <v>121.153846153846</v>
      </c>
      <c r="H193">
        <v>210</v>
      </c>
      <c r="I193">
        <v>481.15384599999999</v>
      </c>
      <c r="J193">
        <v>-1</v>
      </c>
      <c r="K193">
        <v>2</v>
      </c>
      <c r="L193">
        <v>26.984860000000001</v>
      </c>
      <c r="M193">
        <v>245</v>
      </c>
      <c r="N193">
        <v>0</v>
      </c>
      <c r="O193">
        <v>120</v>
      </c>
      <c r="P193">
        <v>0</v>
      </c>
      <c r="Q193">
        <v>323</v>
      </c>
      <c r="R193">
        <v>14.442138230999999</v>
      </c>
      <c r="S193">
        <v>20.707135000000001</v>
      </c>
      <c r="T193">
        <v>0</v>
      </c>
      <c r="U193">
        <v>0</v>
      </c>
    </row>
    <row r="194" spans="1:21" x14ac:dyDescent="0.3">
      <c r="A194">
        <v>0.67</v>
      </c>
      <c r="B194">
        <v>0.625</v>
      </c>
      <c r="C194">
        <v>1.768</v>
      </c>
      <c r="D194">
        <v>150</v>
      </c>
      <c r="E194">
        <v>196.15</v>
      </c>
      <c r="F194">
        <v>121.15</v>
      </c>
      <c r="G194">
        <v>121.153846153846</v>
      </c>
      <c r="H194">
        <v>220</v>
      </c>
      <c r="I194">
        <v>491.15384599999999</v>
      </c>
      <c r="J194">
        <v>-1</v>
      </c>
      <c r="K194">
        <v>2</v>
      </c>
      <c r="L194">
        <v>26.51118</v>
      </c>
      <c r="M194">
        <v>245</v>
      </c>
      <c r="N194">
        <v>0</v>
      </c>
      <c r="O194">
        <v>120</v>
      </c>
      <c r="P194">
        <v>0</v>
      </c>
      <c r="Q194">
        <v>319</v>
      </c>
      <c r="R194">
        <v>14.257192908</v>
      </c>
      <c r="S194">
        <v>20.577113000000001</v>
      </c>
      <c r="T194">
        <v>0</v>
      </c>
      <c r="U194">
        <v>0</v>
      </c>
    </row>
    <row r="195" spans="1:21" x14ac:dyDescent="0.3">
      <c r="A195">
        <v>0.67</v>
      </c>
      <c r="B195">
        <v>0.625</v>
      </c>
      <c r="C195">
        <v>1.768</v>
      </c>
      <c r="D195">
        <v>150</v>
      </c>
      <c r="E195">
        <v>196.15</v>
      </c>
      <c r="F195">
        <v>121.15</v>
      </c>
      <c r="G195">
        <v>121.153846153846</v>
      </c>
      <c r="H195">
        <v>230</v>
      </c>
      <c r="I195">
        <v>501.15384599999999</v>
      </c>
      <c r="J195">
        <v>-1</v>
      </c>
      <c r="K195">
        <v>2</v>
      </c>
      <c r="L195">
        <v>26.052700000000002</v>
      </c>
      <c r="M195">
        <v>245</v>
      </c>
      <c r="N195">
        <v>0</v>
      </c>
      <c r="O195">
        <v>120</v>
      </c>
      <c r="P195">
        <v>0</v>
      </c>
      <c r="Q195">
        <v>322</v>
      </c>
      <c r="R195">
        <v>14.069867747</v>
      </c>
      <c r="S195">
        <v>20.674703000000001</v>
      </c>
      <c r="T195">
        <v>0</v>
      </c>
      <c r="U195">
        <v>0</v>
      </c>
    </row>
    <row r="196" spans="1:21" x14ac:dyDescent="0.3">
      <c r="A196">
        <v>0.67</v>
      </c>
      <c r="B196">
        <v>0.625</v>
      </c>
      <c r="C196">
        <v>1.768</v>
      </c>
      <c r="D196">
        <v>150</v>
      </c>
      <c r="E196">
        <v>196.15</v>
      </c>
      <c r="F196">
        <v>121.15</v>
      </c>
      <c r="G196">
        <v>121.153846153846</v>
      </c>
      <c r="H196">
        <v>240</v>
      </c>
      <c r="I196">
        <v>511.15384599999999</v>
      </c>
      <c r="J196">
        <v>-1</v>
      </c>
      <c r="K196">
        <v>2</v>
      </c>
      <c r="L196">
        <v>25.60876</v>
      </c>
      <c r="M196">
        <v>245</v>
      </c>
      <c r="N196">
        <v>0</v>
      </c>
      <c r="O196">
        <v>120</v>
      </c>
      <c r="P196">
        <v>0</v>
      </c>
      <c r="Q196">
        <v>319</v>
      </c>
      <c r="R196">
        <v>14.116927308999999</v>
      </c>
      <c r="S196">
        <v>20.577113000000001</v>
      </c>
      <c r="T196">
        <v>0</v>
      </c>
      <c r="U196">
        <v>0</v>
      </c>
    </row>
    <row r="197" spans="1:21" x14ac:dyDescent="0.3">
      <c r="A197">
        <v>0.67</v>
      </c>
      <c r="B197">
        <v>0.625</v>
      </c>
      <c r="C197">
        <v>1.768</v>
      </c>
      <c r="D197">
        <v>150</v>
      </c>
      <c r="E197">
        <v>196.15</v>
      </c>
      <c r="F197">
        <v>121.15</v>
      </c>
      <c r="G197">
        <v>121.153846153846</v>
      </c>
      <c r="H197">
        <v>250</v>
      </c>
      <c r="I197">
        <v>521.15384600000004</v>
      </c>
      <c r="J197">
        <v>-1</v>
      </c>
      <c r="K197">
        <v>2</v>
      </c>
      <c r="L197">
        <v>25.178709999999999</v>
      </c>
      <c r="M197">
        <v>245</v>
      </c>
      <c r="N197">
        <v>0</v>
      </c>
      <c r="O197">
        <v>120</v>
      </c>
      <c r="P197">
        <v>0</v>
      </c>
      <c r="Q197">
        <v>322</v>
      </c>
      <c r="R197">
        <v>13.687685703</v>
      </c>
      <c r="S197">
        <v>20.674703000000001</v>
      </c>
      <c r="T197">
        <v>0</v>
      </c>
      <c r="U197">
        <v>0</v>
      </c>
    </row>
    <row r="198" spans="1:21" x14ac:dyDescent="0.3">
      <c r="A198">
        <v>0.67</v>
      </c>
      <c r="B198">
        <v>0.625</v>
      </c>
      <c r="C198">
        <v>1.768</v>
      </c>
      <c r="D198">
        <v>150</v>
      </c>
      <c r="E198">
        <v>196.15</v>
      </c>
      <c r="F198">
        <v>121.15</v>
      </c>
      <c r="G198">
        <v>121.153846153846</v>
      </c>
      <c r="H198">
        <v>260</v>
      </c>
      <c r="I198">
        <v>531.15384600000004</v>
      </c>
      <c r="J198">
        <v>-1</v>
      </c>
      <c r="K198">
        <v>2</v>
      </c>
      <c r="L198">
        <v>24.761980000000001</v>
      </c>
      <c r="M198">
        <v>245</v>
      </c>
      <c r="N198">
        <v>0</v>
      </c>
      <c r="O198">
        <v>120</v>
      </c>
      <c r="P198">
        <v>0</v>
      </c>
      <c r="Q198">
        <v>302</v>
      </c>
      <c r="R198">
        <v>13.294737068</v>
      </c>
      <c r="S198">
        <v>20.015509999999999</v>
      </c>
      <c r="T198">
        <v>0</v>
      </c>
      <c r="U198">
        <v>0</v>
      </c>
    </row>
    <row r="199" spans="1:21" x14ac:dyDescent="0.3">
      <c r="A199">
        <v>0.67</v>
      </c>
      <c r="B199">
        <v>0.625</v>
      </c>
      <c r="C199">
        <v>1.768</v>
      </c>
      <c r="D199">
        <v>150</v>
      </c>
      <c r="E199">
        <v>196.15</v>
      </c>
      <c r="F199">
        <v>121.15</v>
      </c>
      <c r="G199">
        <v>121.153846153846</v>
      </c>
      <c r="H199">
        <v>270</v>
      </c>
      <c r="I199">
        <v>541.15384600000004</v>
      </c>
      <c r="J199">
        <v>-1</v>
      </c>
      <c r="K199">
        <v>2</v>
      </c>
      <c r="L199">
        <v>24.357990000000001</v>
      </c>
      <c r="M199">
        <v>245</v>
      </c>
      <c r="N199">
        <v>0</v>
      </c>
      <c r="O199">
        <v>120</v>
      </c>
      <c r="P199">
        <v>0</v>
      </c>
      <c r="Q199">
        <v>317</v>
      </c>
      <c r="R199">
        <v>13.194705451999999</v>
      </c>
      <c r="S199">
        <v>20.511807000000001</v>
      </c>
      <c r="T199">
        <v>0</v>
      </c>
      <c r="U199">
        <v>0</v>
      </c>
    </row>
    <row r="200" spans="1:21" x14ac:dyDescent="0.3">
      <c r="A200">
        <v>0.67</v>
      </c>
      <c r="B200">
        <v>0.625</v>
      </c>
      <c r="C200">
        <v>1.768</v>
      </c>
      <c r="D200">
        <v>150</v>
      </c>
      <c r="E200">
        <v>196.15</v>
      </c>
      <c r="F200">
        <v>121.15</v>
      </c>
      <c r="G200">
        <v>121.153846153846</v>
      </c>
      <c r="H200">
        <v>280</v>
      </c>
      <c r="I200">
        <v>551.15384600000004</v>
      </c>
      <c r="J200">
        <v>-1</v>
      </c>
      <c r="K200">
        <v>2</v>
      </c>
      <c r="L200">
        <v>23.966190000000001</v>
      </c>
      <c r="M200">
        <v>245</v>
      </c>
      <c r="N200">
        <v>0</v>
      </c>
      <c r="O200">
        <v>120</v>
      </c>
      <c r="P200">
        <v>0</v>
      </c>
      <c r="Q200">
        <v>324</v>
      </c>
      <c r="R200">
        <v>13.294737068</v>
      </c>
      <c r="S200">
        <v>20.739519000000001</v>
      </c>
      <c r="T200">
        <v>0</v>
      </c>
      <c r="U200">
        <v>0</v>
      </c>
    </row>
    <row r="201" spans="1:21" x14ac:dyDescent="0.3">
      <c r="A201">
        <v>0.67</v>
      </c>
      <c r="B201">
        <v>0.625</v>
      </c>
      <c r="C201">
        <v>1.768</v>
      </c>
      <c r="D201">
        <v>150</v>
      </c>
      <c r="E201">
        <v>196.15</v>
      </c>
      <c r="F201">
        <v>121.15</v>
      </c>
      <c r="G201">
        <v>121.153846153846</v>
      </c>
      <c r="H201">
        <v>290</v>
      </c>
      <c r="I201">
        <v>561.15384600000004</v>
      </c>
      <c r="J201">
        <v>-1</v>
      </c>
      <c r="K201">
        <v>2</v>
      </c>
      <c r="L201">
        <v>23.586099999999998</v>
      </c>
      <c r="M201">
        <v>245</v>
      </c>
      <c r="N201">
        <v>0</v>
      </c>
      <c r="O201">
        <v>120</v>
      </c>
      <c r="P201">
        <v>0</v>
      </c>
      <c r="Q201">
        <v>303</v>
      </c>
      <c r="R201">
        <v>12.786895663999999</v>
      </c>
      <c r="S201">
        <v>20.048962</v>
      </c>
      <c r="T201">
        <v>0</v>
      </c>
      <c r="U201">
        <v>0</v>
      </c>
    </row>
    <row r="202" spans="1:21" x14ac:dyDescent="0.3">
      <c r="A202">
        <v>0.67</v>
      </c>
      <c r="B202">
        <v>0.625</v>
      </c>
      <c r="C202">
        <v>1.768</v>
      </c>
      <c r="D202">
        <v>150</v>
      </c>
      <c r="E202">
        <v>196.15</v>
      </c>
      <c r="F202">
        <v>121.15</v>
      </c>
      <c r="G202">
        <v>121.153846153846</v>
      </c>
      <c r="H202">
        <v>300</v>
      </c>
      <c r="I202">
        <v>571.15384600000004</v>
      </c>
      <c r="J202">
        <v>-1</v>
      </c>
      <c r="K202">
        <v>2</v>
      </c>
      <c r="L202">
        <v>23.217210000000001</v>
      </c>
      <c r="M202">
        <v>245</v>
      </c>
      <c r="N202">
        <v>0</v>
      </c>
      <c r="O202">
        <v>120</v>
      </c>
      <c r="P202">
        <v>0</v>
      </c>
      <c r="Q202">
        <v>305</v>
      </c>
      <c r="R202">
        <v>12.890036943</v>
      </c>
      <c r="S202">
        <v>20.115708000000001</v>
      </c>
      <c r="T202">
        <v>0</v>
      </c>
      <c r="U202">
        <v>0</v>
      </c>
    </row>
    <row r="203" spans="1:21" x14ac:dyDescent="0.3">
      <c r="A203">
        <v>0.67</v>
      </c>
      <c r="B203">
        <v>0.625</v>
      </c>
      <c r="C203">
        <v>1.768</v>
      </c>
      <c r="D203">
        <v>150</v>
      </c>
      <c r="E203">
        <v>196.15</v>
      </c>
      <c r="F203">
        <v>121.15</v>
      </c>
      <c r="G203">
        <v>121.153846153846</v>
      </c>
      <c r="H203">
        <v>0</v>
      </c>
      <c r="I203">
        <v>271.15384599999999</v>
      </c>
      <c r="J203">
        <v>-1</v>
      </c>
      <c r="K203">
        <v>2</v>
      </c>
      <c r="L203">
        <v>42.099260000000001</v>
      </c>
      <c r="M203">
        <v>245</v>
      </c>
      <c r="N203">
        <v>0</v>
      </c>
      <c r="O203">
        <v>120</v>
      </c>
      <c r="P203">
        <v>0</v>
      </c>
      <c r="Q203">
        <v>368</v>
      </c>
      <c r="R203">
        <v>24.356088035999999</v>
      </c>
      <c r="S203">
        <v>22.119581</v>
      </c>
      <c r="T203">
        <v>0</v>
      </c>
      <c r="U203">
        <v>0</v>
      </c>
    </row>
    <row r="204" spans="1:21" x14ac:dyDescent="0.3">
      <c r="A204" t="s">
        <v>74</v>
      </c>
      <c r="B204" t="s">
        <v>74</v>
      </c>
      <c r="C204">
        <v>1.768</v>
      </c>
      <c r="D204">
        <v>150</v>
      </c>
      <c r="E204" t="s">
        <v>75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74</v>
      </c>
      <c r="N204" t="s">
        <v>74</v>
      </c>
      <c r="O204">
        <v>140</v>
      </c>
    </row>
    <row r="205" spans="1:21" x14ac:dyDescent="0.3">
      <c r="A205">
        <v>0.67</v>
      </c>
      <c r="B205">
        <v>0.625</v>
      </c>
      <c r="C205">
        <v>1.768</v>
      </c>
      <c r="D205">
        <v>150</v>
      </c>
      <c r="E205">
        <v>196.15</v>
      </c>
      <c r="F205">
        <v>121.15</v>
      </c>
      <c r="G205">
        <v>121.153846153846</v>
      </c>
      <c r="H205">
        <v>0</v>
      </c>
      <c r="I205">
        <v>271.15384599999999</v>
      </c>
      <c r="J205">
        <v>-1</v>
      </c>
      <c r="K205">
        <v>2</v>
      </c>
      <c r="L205">
        <v>44.342399999999998</v>
      </c>
      <c r="M205">
        <v>265</v>
      </c>
      <c r="N205">
        <v>0</v>
      </c>
      <c r="O205">
        <v>140</v>
      </c>
      <c r="P205">
        <v>0</v>
      </c>
      <c r="Q205">
        <v>521</v>
      </c>
      <c r="R205">
        <v>27.871288930999999</v>
      </c>
      <c r="S205">
        <v>26.388627</v>
      </c>
      <c r="T205">
        <v>0</v>
      </c>
      <c r="U205">
        <v>0</v>
      </c>
    </row>
    <row r="206" spans="1:21" x14ac:dyDescent="0.3">
      <c r="A206">
        <v>0.67</v>
      </c>
      <c r="B206">
        <v>0.625</v>
      </c>
      <c r="C206">
        <v>1.768</v>
      </c>
      <c r="D206">
        <v>150</v>
      </c>
      <c r="E206">
        <v>196.15</v>
      </c>
      <c r="F206">
        <v>121.15</v>
      </c>
      <c r="G206">
        <v>121.153846153846</v>
      </c>
      <c r="H206">
        <v>10</v>
      </c>
      <c r="I206">
        <v>281.15384599999999</v>
      </c>
      <c r="J206">
        <v>-1</v>
      </c>
      <c r="K206">
        <v>2</v>
      </c>
      <c r="L206">
        <v>43.30583</v>
      </c>
      <c r="M206">
        <v>265</v>
      </c>
      <c r="N206">
        <v>0</v>
      </c>
      <c r="O206">
        <v>140</v>
      </c>
      <c r="P206">
        <v>0</v>
      </c>
      <c r="Q206">
        <v>495</v>
      </c>
      <c r="R206">
        <v>27.101610444999999</v>
      </c>
      <c r="S206">
        <v>25.710173999999999</v>
      </c>
      <c r="T206">
        <v>0</v>
      </c>
      <c r="U206">
        <v>0</v>
      </c>
    </row>
    <row r="207" spans="1:21" x14ac:dyDescent="0.3">
      <c r="A207">
        <v>0.67</v>
      </c>
      <c r="B207">
        <v>0.625</v>
      </c>
      <c r="C207">
        <v>1.768</v>
      </c>
      <c r="D207">
        <v>150</v>
      </c>
      <c r="E207">
        <v>196.15</v>
      </c>
      <c r="F207">
        <v>121.15</v>
      </c>
      <c r="G207">
        <v>121.153846153846</v>
      </c>
      <c r="H207">
        <v>20</v>
      </c>
      <c r="I207">
        <v>291.15384599999999</v>
      </c>
      <c r="J207">
        <v>-1</v>
      </c>
      <c r="K207">
        <v>2</v>
      </c>
      <c r="L207">
        <v>42.307569999999998</v>
      </c>
      <c r="M207">
        <v>265</v>
      </c>
      <c r="N207">
        <v>0</v>
      </c>
      <c r="O207">
        <v>140</v>
      </c>
      <c r="P207">
        <v>0</v>
      </c>
      <c r="Q207">
        <v>459</v>
      </c>
      <c r="R207">
        <v>26.233509636000001</v>
      </c>
      <c r="S207">
        <v>24.742221000000001</v>
      </c>
      <c r="T207">
        <v>0</v>
      </c>
      <c r="U207">
        <v>0</v>
      </c>
    </row>
    <row r="208" spans="1:21" x14ac:dyDescent="0.3">
      <c r="A208">
        <v>0.67</v>
      </c>
      <c r="B208">
        <v>0.625</v>
      </c>
      <c r="C208">
        <v>1.768</v>
      </c>
      <c r="D208">
        <v>150</v>
      </c>
      <c r="E208">
        <v>196.15</v>
      </c>
      <c r="F208">
        <v>121.15</v>
      </c>
      <c r="G208">
        <v>121.153846153846</v>
      </c>
      <c r="H208">
        <v>30</v>
      </c>
      <c r="I208">
        <v>301.15384599999999</v>
      </c>
      <c r="J208">
        <v>-1</v>
      </c>
      <c r="K208">
        <v>2</v>
      </c>
      <c r="L208">
        <v>41.346119999999999</v>
      </c>
      <c r="M208">
        <v>265</v>
      </c>
      <c r="N208">
        <v>0</v>
      </c>
      <c r="O208">
        <v>140</v>
      </c>
      <c r="P208">
        <v>0</v>
      </c>
      <c r="Q208">
        <v>429</v>
      </c>
      <c r="R208">
        <v>25.762953024000002</v>
      </c>
      <c r="S208">
        <v>23.907629</v>
      </c>
      <c r="T208">
        <v>0</v>
      </c>
      <c r="U208">
        <v>0</v>
      </c>
    </row>
    <row r="209" spans="1:21" x14ac:dyDescent="0.3">
      <c r="A209">
        <v>0.67</v>
      </c>
      <c r="B209">
        <v>0.625</v>
      </c>
      <c r="C209">
        <v>1.768</v>
      </c>
      <c r="D209">
        <v>150</v>
      </c>
      <c r="E209">
        <v>196.15</v>
      </c>
      <c r="F209">
        <v>121.15</v>
      </c>
      <c r="G209">
        <v>121.153846153846</v>
      </c>
      <c r="H209">
        <v>40</v>
      </c>
      <c r="I209">
        <v>311.15384599999999</v>
      </c>
      <c r="J209">
        <v>-1</v>
      </c>
      <c r="K209">
        <v>2</v>
      </c>
      <c r="L209">
        <v>40.419989999999999</v>
      </c>
      <c r="M209">
        <v>265</v>
      </c>
      <c r="N209">
        <v>0</v>
      </c>
      <c r="O209">
        <v>140</v>
      </c>
      <c r="P209">
        <v>0</v>
      </c>
      <c r="Q209">
        <v>380</v>
      </c>
      <c r="R209">
        <v>25.203640118999999</v>
      </c>
      <c r="S209">
        <v>22.481956</v>
      </c>
      <c r="T209">
        <v>0</v>
      </c>
      <c r="U209">
        <v>0</v>
      </c>
    </row>
    <row r="210" spans="1:21" x14ac:dyDescent="0.3">
      <c r="A210">
        <v>0.67</v>
      </c>
      <c r="B210">
        <v>0.625</v>
      </c>
      <c r="C210">
        <v>1.768</v>
      </c>
      <c r="D210">
        <v>150</v>
      </c>
      <c r="E210">
        <v>196.15</v>
      </c>
      <c r="F210">
        <v>121.15</v>
      </c>
      <c r="G210">
        <v>121.153846153846</v>
      </c>
      <c r="H210">
        <v>50</v>
      </c>
      <c r="I210">
        <v>321.15384599999999</v>
      </c>
      <c r="J210">
        <v>-1</v>
      </c>
      <c r="K210">
        <v>2</v>
      </c>
      <c r="L210">
        <v>39.527729999999998</v>
      </c>
      <c r="M210">
        <v>265</v>
      </c>
      <c r="N210">
        <v>0</v>
      </c>
      <c r="O210">
        <v>140</v>
      </c>
      <c r="P210">
        <v>0</v>
      </c>
      <c r="Q210">
        <v>353</v>
      </c>
      <c r="R210">
        <v>24.466995309000001</v>
      </c>
      <c r="S210">
        <v>21.658521</v>
      </c>
      <c r="T210">
        <v>0</v>
      </c>
      <c r="U210">
        <v>0</v>
      </c>
    </row>
    <row r="211" spans="1:21" x14ac:dyDescent="0.3">
      <c r="A211">
        <v>0.67</v>
      </c>
      <c r="B211">
        <v>0.625</v>
      </c>
      <c r="C211">
        <v>1.768</v>
      </c>
      <c r="D211">
        <v>150</v>
      </c>
      <c r="E211">
        <v>196.15</v>
      </c>
      <c r="F211">
        <v>121.15</v>
      </c>
      <c r="G211">
        <v>121.153846153846</v>
      </c>
      <c r="H211">
        <v>60</v>
      </c>
      <c r="I211">
        <v>331.15384599999999</v>
      </c>
      <c r="J211">
        <v>-1</v>
      </c>
      <c r="K211">
        <v>2</v>
      </c>
      <c r="L211">
        <v>38.667920000000002</v>
      </c>
      <c r="M211">
        <v>265</v>
      </c>
      <c r="N211">
        <v>0</v>
      </c>
      <c r="O211">
        <v>140</v>
      </c>
      <c r="P211">
        <v>0</v>
      </c>
      <c r="Q211">
        <v>371</v>
      </c>
      <c r="R211">
        <v>23.79427295</v>
      </c>
      <c r="S211">
        <v>22.210701</v>
      </c>
      <c r="T211">
        <v>0</v>
      </c>
      <c r="U211">
        <v>0</v>
      </c>
    </row>
    <row r="212" spans="1:21" x14ac:dyDescent="0.3">
      <c r="A212">
        <v>0.67</v>
      </c>
      <c r="B212">
        <v>0.625</v>
      </c>
      <c r="C212">
        <v>1.768</v>
      </c>
      <c r="D212">
        <v>150</v>
      </c>
      <c r="E212">
        <v>196.15</v>
      </c>
      <c r="F212">
        <v>121.15</v>
      </c>
      <c r="G212">
        <v>121.153846153846</v>
      </c>
      <c r="H212">
        <v>70</v>
      </c>
      <c r="I212">
        <v>341.15384599999999</v>
      </c>
      <c r="J212">
        <v>-1</v>
      </c>
      <c r="K212">
        <v>2</v>
      </c>
      <c r="L212">
        <v>37.839190000000002</v>
      </c>
      <c r="M212">
        <v>265</v>
      </c>
      <c r="N212">
        <v>0</v>
      </c>
      <c r="O212">
        <v>140</v>
      </c>
      <c r="P212">
        <v>0</v>
      </c>
      <c r="Q212">
        <v>348</v>
      </c>
      <c r="R212">
        <v>22.927284294</v>
      </c>
      <c r="S212">
        <v>21.502745999999998</v>
      </c>
      <c r="T212">
        <v>0</v>
      </c>
      <c r="U212">
        <v>0</v>
      </c>
    </row>
    <row r="213" spans="1:21" x14ac:dyDescent="0.3">
      <c r="A213">
        <v>0.67</v>
      </c>
      <c r="B213">
        <v>0.625</v>
      </c>
      <c r="C213">
        <v>1.768</v>
      </c>
      <c r="D213">
        <v>150</v>
      </c>
      <c r="E213">
        <v>196.15</v>
      </c>
      <c r="F213">
        <v>121.15</v>
      </c>
      <c r="G213">
        <v>121.153846153846</v>
      </c>
      <c r="H213">
        <v>80</v>
      </c>
      <c r="I213">
        <v>351.15384599999999</v>
      </c>
      <c r="J213">
        <v>-1</v>
      </c>
      <c r="K213">
        <v>2</v>
      </c>
      <c r="L213">
        <v>37.040210000000002</v>
      </c>
      <c r="M213">
        <v>265</v>
      </c>
      <c r="N213">
        <v>0</v>
      </c>
      <c r="O213">
        <v>140</v>
      </c>
      <c r="P213">
        <v>0</v>
      </c>
      <c r="Q213">
        <v>334</v>
      </c>
      <c r="R213">
        <v>22.271250942000002</v>
      </c>
      <c r="S213">
        <v>21.060738000000001</v>
      </c>
      <c r="T213">
        <v>0</v>
      </c>
      <c r="U213">
        <v>0</v>
      </c>
    </row>
    <row r="214" spans="1:21" x14ac:dyDescent="0.3">
      <c r="A214">
        <v>0.67</v>
      </c>
      <c r="B214">
        <v>0.625</v>
      </c>
      <c r="C214">
        <v>1.768</v>
      </c>
      <c r="D214">
        <v>150</v>
      </c>
      <c r="E214">
        <v>196.15</v>
      </c>
      <c r="F214">
        <v>121.15</v>
      </c>
      <c r="G214">
        <v>121.153846153846</v>
      </c>
      <c r="H214">
        <v>90</v>
      </c>
      <c r="I214">
        <v>361.15384599999999</v>
      </c>
      <c r="J214">
        <v>-1</v>
      </c>
      <c r="K214">
        <v>2</v>
      </c>
      <c r="L214">
        <v>36.2697</v>
      </c>
      <c r="M214">
        <v>265</v>
      </c>
      <c r="N214">
        <v>0</v>
      </c>
      <c r="O214">
        <v>140</v>
      </c>
      <c r="P214">
        <v>0</v>
      </c>
      <c r="Q214">
        <v>299</v>
      </c>
      <c r="R214">
        <v>21.782378242</v>
      </c>
      <c r="S214">
        <v>19.914829000000001</v>
      </c>
      <c r="T214">
        <v>0</v>
      </c>
      <c r="U214">
        <v>0</v>
      </c>
    </row>
    <row r="215" spans="1:21" x14ac:dyDescent="0.3">
      <c r="A215">
        <v>0.67</v>
      </c>
      <c r="B215">
        <v>0.625</v>
      </c>
      <c r="C215">
        <v>1.768</v>
      </c>
      <c r="D215">
        <v>150</v>
      </c>
      <c r="E215">
        <v>196.15</v>
      </c>
      <c r="F215">
        <v>121.15</v>
      </c>
      <c r="G215">
        <v>121.153846153846</v>
      </c>
      <c r="H215">
        <v>100</v>
      </c>
      <c r="I215">
        <v>371.15384599999999</v>
      </c>
      <c r="J215">
        <v>-1</v>
      </c>
      <c r="K215">
        <v>2</v>
      </c>
      <c r="L215">
        <v>35.526440000000001</v>
      </c>
      <c r="M215">
        <v>265</v>
      </c>
      <c r="N215">
        <v>0</v>
      </c>
      <c r="O215">
        <v>140</v>
      </c>
      <c r="P215">
        <v>0</v>
      </c>
      <c r="Q215">
        <v>300</v>
      </c>
      <c r="R215">
        <v>21.282836683999999</v>
      </c>
      <c r="S215">
        <v>19.948443000000001</v>
      </c>
      <c r="T215">
        <v>0</v>
      </c>
      <c r="U215">
        <v>0</v>
      </c>
    </row>
    <row r="216" spans="1:21" x14ac:dyDescent="0.3">
      <c r="A216">
        <v>0.67</v>
      </c>
      <c r="B216">
        <v>0.625</v>
      </c>
      <c r="C216">
        <v>1.768</v>
      </c>
      <c r="D216">
        <v>150</v>
      </c>
      <c r="E216">
        <v>196.15</v>
      </c>
      <c r="F216">
        <v>121.15</v>
      </c>
      <c r="G216">
        <v>121.153846153846</v>
      </c>
      <c r="H216">
        <v>110</v>
      </c>
      <c r="I216">
        <v>381.15384599999999</v>
      </c>
      <c r="J216">
        <v>-1</v>
      </c>
      <c r="K216">
        <v>2</v>
      </c>
      <c r="L216">
        <v>34.809240000000003</v>
      </c>
      <c r="M216">
        <v>265</v>
      </c>
      <c r="N216">
        <v>0</v>
      </c>
      <c r="O216">
        <v>140</v>
      </c>
      <c r="P216">
        <v>0</v>
      </c>
      <c r="Q216">
        <v>299</v>
      </c>
      <c r="R216">
        <v>20.932816063000001</v>
      </c>
      <c r="S216">
        <v>19.914829000000001</v>
      </c>
      <c r="T216">
        <v>0</v>
      </c>
      <c r="U216">
        <v>0</v>
      </c>
    </row>
    <row r="217" spans="1:21" x14ac:dyDescent="0.3">
      <c r="A217">
        <v>0.67</v>
      </c>
      <c r="B217">
        <v>0.625</v>
      </c>
      <c r="C217">
        <v>1.768</v>
      </c>
      <c r="D217">
        <v>150</v>
      </c>
      <c r="E217">
        <v>196.15</v>
      </c>
      <c r="F217">
        <v>121.15</v>
      </c>
      <c r="G217">
        <v>121.153846153846</v>
      </c>
      <c r="H217">
        <v>120</v>
      </c>
      <c r="I217">
        <v>391.15384599999999</v>
      </c>
      <c r="J217">
        <v>-1</v>
      </c>
      <c r="K217">
        <v>2</v>
      </c>
      <c r="L217">
        <v>34.116959999999999</v>
      </c>
      <c r="M217">
        <v>265</v>
      </c>
      <c r="N217">
        <v>0</v>
      </c>
      <c r="O217">
        <v>140</v>
      </c>
      <c r="P217">
        <v>0</v>
      </c>
      <c r="Q217">
        <v>323</v>
      </c>
      <c r="R217">
        <v>20.314682300000001</v>
      </c>
      <c r="S217">
        <v>20.707135000000001</v>
      </c>
      <c r="T217">
        <v>0</v>
      </c>
      <c r="U217">
        <v>0</v>
      </c>
    </row>
    <row r="218" spans="1:21" x14ac:dyDescent="0.3">
      <c r="A218">
        <v>0.67</v>
      </c>
      <c r="B218">
        <v>0.625</v>
      </c>
      <c r="C218">
        <v>1.768</v>
      </c>
      <c r="D218">
        <v>150</v>
      </c>
      <c r="E218">
        <v>196.15</v>
      </c>
      <c r="F218">
        <v>121.15</v>
      </c>
      <c r="G218">
        <v>121.153846153846</v>
      </c>
      <c r="H218">
        <v>130</v>
      </c>
      <c r="I218">
        <v>401.15384599999999</v>
      </c>
      <c r="J218">
        <v>-1</v>
      </c>
      <c r="K218">
        <v>2</v>
      </c>
      <c r="L218">
        <v>33.448520000000002</v>
      </c>
      <c r="M218">
        <v>265</v>
      </c>
      <c r="N218">
        <v>0</v>
      </c>
      <c r="O218">
        <v>140</v>
      </c>
      <c r="P218">
        <v>0</v>
      </c>
      <c r="Q218">
        <v>337</v>
      </c>
      <c r="R218">
        <v>19.575638113</v>
      </c>
      <c r="S218">
        <v>21.156195</v>
      </c>
      <c r="T218">
        <v>0</v>
      </c>
      <c r="U218">
        <v>0</v>
      </c>
    </row>
    <row r="219" spans="1:21" x14ac:dyDescent="0.3">
      <c r="A219">
        <v>0.67</v>
      </c>
      <c r="B219">
        <v>0.625</v>
      </c>
      <c r="C219">
        <v>1.768</v>
      </c>
      <c r="D219">
        <v>150</v>
      </c>
      <c r="E219">
        <v>196.15</v>
      </c>
      <c r="F219">
        <v>121.15</v>
      </c>
      <c r="G219">
        <v>121.153846153846</v>
      </c>
      <c r="H219">
        <v>140</v>
      </c>
      <c r="I219">
        <v>411.15384599999999</v>
      </c>
      <c r="J219">
        <v>-1</v>
      </c>
      <c r="K219">
        <v>2</v>
      </c>
      <c r="L219">
        <v>32.802889999999998</v>
      </c>
      <c r="M219">
        <v>265</v>
      </c>
      <c r="N219">
        <v>0</v>
      </c>
      <c r="O219">
        <v>140</v>
      </c>
      <c r="P219">
        <v>0</v>
      </c>
      <c r="Q219">
        <v>320</v>
      </c>
      <c r="R219">
        <v>19.369386345999999</v>
      </c>
      <c r="S219">
        <v>20.609691999999999</v>
      </c>
      <c r="T219">
        <v>0</v>
      </c>
      <c r="U219">
        <v>0</v>
      </c>
    </row>
    <row r="220" spans="1:21" x14ac:dyDescent="0.3">
      <c r="A220">
        <v>0.67</v>
      </c>
      <c r="B220">
        <v>0.625</v>
      </c>
      <c r="C220">
        <v>1.768</v>
      </c>
      <c r="D220">
        <v>150</v>
      </c>
      <c r="E220">
        <v>196.15</v>
      </c>
      <c r="F220">
        <v>121.15</v>
      </c>
      <c r="G220">
        <v>121.153846153846</v>
      </c>
      <c r="H220">
        <v>150</v>
      </c>
      <c r="I220">
        <v>421.15384599999999</v>
      </c>
      <c r="J220">
        <v>-1</v>
      </c>
      <c r="K220">
        <v>2</v>
      </c>
      <c r="L220">
        <v>32.179070000000003</v>
      </c>
      <c r="M220">
        <v>265</v>
      </c>
      <c r="N220">
        <v>0</v>
      </c>
      <c r="O220">
        <v>140</v>
      </c>
      <c r="P220">
        <v>0</v>
      </c>
      <c r="Q220">
        <v>324</v>
      </c>
      <c r="R220">
        <v>19.020856745</v>
      </c>
      <c r="S220">
        <v>20.739519000000001</v>
      </c>
      <c r="T220">
        <v>0</v>
      </c>
      <c r="U220">
        <v>0</v>
      </c>
    </row>
    <row r="221" spans="1:21" x14ac:dyDescent="0.3">
      <c r="A221">
        <v>0.67</v>
      </c>
      <c r="B221">
        <v>0.625</v>
      </c>
      <c r="C221">
        <v>1.768</v>
      </c>
      <c r="D221">
        <v>150</v>
      </c>
      <c r="E221">
        <v>196.15</v>
      </c>
      <c r="F221">
        <v>121.15</v>
      </c>
      <c r="G221">
        <v>121.153846153846</v>
      </c>
      <c r="H221">
        <v>160</v>
      </c>
      <c r="I221">
        <v>431.15384599999999</v>
      </c>
      <c r="J221">
        <v>-1</v>
      </c>
      <c r="K221">
        <v>2</v>
      </c>
      <c r="L221">
        <v>31.57612</v>
      </c>
      <c r="M221">
        <v>265</v>
      </c>
      <c r="N221">
        <v>0</v>
      </c>
      <c r="O221">
        <v>140</v>
      </c>
      <c r="P221">
        <v>0</v>
      </c>
      <c r="Q221">
        <v>306</v>
      </c>
      <c r="R221">
        <v>18.594324543999999</v>
      </c>
      <c r="S221">
        <v>20.149000999999998</v>
      </c>
      <c r="T221">
        <v>0</v>
      </c>
      <c r="U221">
        <v>0</v>
      </c>
    </row>
    <row r="222" spans="1:21" x14ac:dyDescent="0.3">
      <c r="A222">
        <v>0.67</v>
      </c>
      <c r="B222">
        <v>0.625</v>
      </c>
      <c r="C222">
        <v>1.768</v>
      </c>
      <c r="D222">
        <v>150</v>
      </c>
      <c r="E222">
        <v>196.15</v>
      </c>
      <c r="F222">
        <v>121.15</v>
      </c>
      <c r="G222">
        <v>121.153846153846</v>
      </c>
      <c r="H222">
        <v>170</v>
      </c>
      <c r="I222">
        <v>441.15384599999999</v>
      </c>
      <c r="J222">
        <v>-1</v>
      </c>
      <c r="K222">
        <v>2</v>
      </c>
      <c r="L222">
        <v>30.993130000000001</v>
      </c>
      <c r="M222">
        <v>265</v>
      </c>
      <c r="N222">
        <v>0</v>
      </c>
      <c r="O222">
        <v>140</v>
      </c>
      <c r="P222">
        <v>0</v>
      </c>
      <c r="Q222">
        <v>321</v>
      </c>
      <c r="R222">
        <v>18.084452547000001</v>
      </c>
      <c r="S222">
        <v>20.642222</v>
      </c>
      <c r="T222">
        <v>0</v>
      </c>
      <c r="U222">
        <v>0</v>
      </c>
    </row>
    <row r="223" spans="1:21" x14ac:dyDescent="0.3">
      <c r="A223">
        <v>0.67</v>
      </c>
      <c r="B223">
        <v>0.625</v>
      </c>
      <c r="C223">
        <v>1.768</v>
      </c>
      <c r="D223">
        <v>150</v>
      </c>
      <c r="E223">
        <v>196.15</v>
      </c>
      <c r="F223">
        <v>121.15</v>
      </c>
      <c r="G223">
        <v>121.153846153846</v>
      </c>
      <c r="H223">
        <v>180</v>
      </c>
      <c r="I223">
        <v>451.15384599999999</v>
      </c>
      <c r="J223">
        <v>-1</v>
      </c>
      <c r="K223">
        <v>2</v>
      </c>
      <c r="L223">
        <v>30.42924</v>
      </c>
      <c r="M223">
        <v>265</v>
      </c>
      <c r="N223">
        <v>0</v>
      </c>
      <c r="O223">
        <v>140</v>
      </c>
      <c r="P223">
        <v>0</v>
      </c>
      <c r="Q223">
        <v>318</v>
      </c>
      <c r="R223">
        <v>17.711582624999998</v>
      </c>
      <c r="S223">
        <v>20.544485000000002</v>
      </c>
      <c r="T223">
        <v>0</v>
      </c>
      <c r="U223">
        <v>0</v>
      </c>
    </row>
    <row r="224" spans="1:21" x14ac:dyDescent="0.3">
      <c r="A224">
        <v>0.67</v>
      </c>
      <c r="B224">
        <v>0.625</v>
      </c>
      <c r="C224">
        <v>1.768</v>
      </c>
      <c r="D224">
        <v>150</v>
      </c>
      <c r="E224">
        <v>196.15</v>
      </c>
      <c r="F224">
        <v>121.15</v>
      </c>
      <c r="G224">
        <v>121.153846153846</v>
      </c>
      <c r="H224">
        <v>190</v>
      </c>
      <c r="I224">
        <v>461.15384599999999</v>
      </c>
      <c r="J224">
        <v>-1</v>
      </c>
      <c r="K224">
        <v>2</v>
      </c>
      <c r="L224">
        <v>29.88363</v>
      </c>
      <c r="M224">
        <v>265</v>
      </c>
      <c r="N224">
        <v>0</v>
      </c>
      <c r="O224">
        <v>140</v>
      </c>
      <c r="P224">
        <v>0</v>
      </c>
      <c r="Q224">
        <v>324</v>
      </c>
      <c r="R224">
        <v>16.981325170000002</v>
      </c>
      <c r="S224">
        <v>20.739519000000001</v>
      </c>
      <c r="T224">
        <v>0</v>
      </c>
      <c r="U224">
        <v>0</v>
      </c>
    </row>
    <row r="225" spans="1:21" x14ac:dyDescent="0.3">
      <c r="A225">
        <v>0.67</v>
      </c>
      <c r="B225">
        <v>0.625</v>
      </c>
      <c r="C225">
        <v>1.768</v>
      </c>
      <c r="D225">
        <v>150</v>
      </c>
      <c r="E225">
        <v>196.15</v>
      </c>
      <c r="F225">
        <v>121.15</v>
      </c>
      <c r="G225">
        <v>121.153846153846</v>
      </c>
      <c r="H225">
        <v>200</v>
      </c>
      <c r="I225">
        <v>471.15384599999999</v>
      </c>
      <c r="J225">
        <v>-1</v>
      </c>
      <c r="K225">
        <v>2</v>
      </c>
      <c r="L225">
        <v>29.355530000000002</v>
      </c>
      <c r="M225">
        <v>265</v>
      </c>
      <c r="N225">
        <v>0</v>
      </c>
      <c r="O225">
        <v>140</v>
      </c>
      <c r="P225">
        <v>0</v>
      </c>
      <c r="Q225">
        <v>304</v>
      </c>
      <c r="R225">
        <v>16.823672214999998</v>
      </c>
      <c r="S225">
        <v>20.082362</v>
      </c>
      <c r="T225">
        <v>0</v>
      </c>
      <c r="U225">
        <v>0</v>
      </c>
    </row>
    <row r="226" spans="1:21" x14ac:dyDescent="0.3">
      <c r="A226">
        <v>0.67</v>
      </c>
      <c r="B226">
        <v>0.625</v>
      </c>
      <c r="C226">
        <v>1.768</v>
      </c>
      <c r="D226">
        <v>150</v>
      </c>
      <c r="E226">
        <v>196.15</v>
      </c>
      <c r="F226">
        <v>121.15</v>
      </c>
      <c r="G226">
        <v>121.153846153846</v>
      </c>
      <c r="H226">
        <v>210</v>
      </c>
      <c r="I226">
        <v>481.15384599999999</v>
      </c>
      <c r="J226">
        <v>-1</v>
      </c>
      <c r="K226">
        <v>2</v>
      </c>
      <c r="L226">
        <v>28.844180000000001</v>
      </c>
      <c r="M226">
        <v>265</v>
      </c>
      <c r="N226">
        <v>0</v>
      </c>
      <c r="O226">
        <v>140</v>
      </c>
      <c r="P226">
        <v>0</v>
      </c>
      <c r="Q226">
        <v>336</v>
      </c>
      <c r="R226">
        <v>16.382533737999999</v>
      </c>
      <c r="S226">
        <v>21.124421999999999</v>
      </c>
      <c r="T226">
        <v>0</v>
      </c>
      <c r="U226">
        <v>0</v>
      </c>
    </row>
    <row r="227" spans="1:21" x14ac:dyDescent="0.3">
      <c r="A227">
        <v>0.67</v>
      </c>
      <c r="B227">
        <v>0.625</v>
      </c>
      <c r="C227">
        <v>1.768</v>
      </c>
      <c r="D227">
        <v>150</v>
      </c>
      <c r="E227">
        <v>196.15</v>
      </c>
      <c r="F227">
        <v>121.15</v>
      </c>
      <c r="G227">
        <v>121.153846153846</v>
      </c>
      <c r="H227">
        <v>220</v>
      </c>
      <c r="I227">
        <v>491.15384599999999</v>
      </c>
      <c r="J227">
        <v>-1</v>
      </c>
      <c r="K227">
        <v>2</v>
      </c>
      <c r="L227">
        <v>28.348890000000001</v>
      </c>
      <c r="M227">
        <v>265</v>
      </c>
      <c r="N227">
        <v>0</v>
      </c>
      <c r="O227">
        <v>140</v>
      </c>
      <c r="P227">
        <v>0</v>
      </c>
      <c r="Q227">
        <v>343</v>
      </c>
      <c r="R227">
        <v>16.095692494000001</v>
      </c>
      <c r="S227">
        <v>21.345887999999999</v>
      </c>
      <c r="T227">
        <v>0</v>
      </c>
      <c r="U227">
        <v>0</v>
      </c>
    </row>
    <row r="228" spans="1:21" x14ac:dyDescent="0.3">
      <c r="A228">
        <v>0.67</v>
      </c>
      <c r="B228">
        <v>0.625</v>
      </c>
      <c r="C228">
        <v>1.768</v>
      </c>
      <c r="D228">
        <v>150</v>
      </c>
      <c r="E228">
        <v>196.15</v>
      </c>
      <c r="F228">
        <v>121.15</v>
      </c>
      <c r="G228">
        <v>121.153846153846</v>
      </c>
      <c r="H228">
        <v>230</v>
      </c>
      <c r="I228">
        <v>501.15384599999999</v>
      </c>
      <c r="J228">
        <v>-1</v>
      </c>
      <c r="K228">
        <v>2</v>
      </c>
      <c r="L228">
        <v>27.868970000000001</v>
      </c>
      <c r="M228">
        <v>265</v>
      </c>
      <c r="N228">
        <v>0</v>
      </c>
      <c r="O228">
        <v>140</v>
      </c>
      <c r="P228">
        <v>0</v>
      </c>
      <c r="Q228">
        <v>300</v>
      </c>
      <c r="R228">
        <v>15.719414294</v>
      </c>
      <c r="S228">
        <v>19.948443000000001</v>
      </c>
      <c r="T228">
        <v>0</v>
      </c>
      <c r="U228">
        <v>0</v>
      </c>
    </row>
    <row r="229" spans="1:21" x14ac:dyDescent="0.3">
      <c r="A229">
        <v>0.67</v>
      </c>
      <c r="B229">
        <v>0.625</v>
      </c>
      <c r="C229">
        <v>1.768</v>
      </c>
      <c r="D229">
        <v>150</v>
      </c>
      <c r="E229">
        <v>196.15</v>
      </c>
      <c r="F229">
        <v>121.15</v>
      </c>
      <c r="G229">
        <v>121.153846153846</v>
      </c>
      <c r="H229">
        <v>240</v>
      </c>
      <c r="I229">
        <v>511.15384599999999</v>
      </c>
      <c r="J229">
        <v>-1</v>
      </c>
      <c r="K229">
        <v>2</v>
      </c>
      <c r="L229">
        <v>27.4038</v>
      </c>
      <c r="M229">
        <v>265</v>
      </c>
      <c r="N229">
        <v>0</v>
      </c>
      <c r="O229">
        <v>140</v>
      </c>
      <c r="P229">
        <v>0</v>
      </c>
      <c r="Q229">
        <v>302</v>
      </c>
      <c r="R229">
        <v>15.677062517</v>
      </c>
      <c r="S229">
        <v>20.015509999999999</v>
      </c>
      <c r="T229">
        <v>0</v>
      </c>
      <c r="U229">
        <v>0</v>
      </c>
    </row>
    <row r="230" spans="1:21" x14ac:dyDescent="0.3">
      <c r="A230">
        <v>0.67</v>
      </c>
      <c r="B230">
        <v>0.625</v>
      </c>
      <c r="C230">
        <v>1.768</v>
      </c>
      <c r="D230">
        <v>150</v>
      </c>
      <c r="E230">
        <v>196.15</v>
      </c>
      <c r="F230">
        <v>121.15</v>
      </c>
      <c r="G230">
        <v>121.153846153846</v>
      </c>
      <c r="H230">
        <v>250</v>
      </c>
      <c r="I230">
        <v>521.15384600000004</v>
      </c>
      <c r="J230">
        <v>-1</v>
      </c>
      <c r="K230">
        <v>2</v>
      </c>
      <c r="L230">
        <v>26.952739999999999</v>
      </c>
      <c r="M230">
        <v>265</v>
      </c>
      <c r="N230">
        <v>0</v>
      </c>
      <c r="O230">
        <v>140</v>
      </c>
      <c r="P230">
        <v>0</v>
      </c>
      <c r="Q230">
        <v>315</v>
      </c>
      <c r="R230">
        <v>15.24723852</v>
      </c>
      <c r="S230">
        <v>20.446300999999998</v>
      </c>
      <c r="T230">
        <v>0</v>
      </c>
      <c r="U230">
        <v>0</v>
      </c>
    </row>
    <row r="231" spans="1:21" x14ac:dyDescent="0.3">
      <c r="A231">
        <v>0.67</v>
      </c>
      <c r="B231">
        <v>0.625</v>
      </c>
      <c r="C231">
        <v>1.768</v>
      </c>
      <c r="D231">
        <v>150</v>
      </c>
      <c r="E231">
        <v>196.15</v>
      </c>
      <c r="F231">
        <v>121.15</v>
      </c>
      <c r="G231">
        <v>121.153846153846</v>
      </c>
      <c r="H231">
        <v>260</v>
      </c>
      <c r="I231">
        <v>531.15384600000004</v>
      </c>
      <c r="J231">
        <v>-1</v>
      </c>
      <c r="K231">
        <v>2</v>
      </c>
      <c r="L231">
        <v>26.515239999999999</v>
      </c>
      <c r="M231">
        <v>265</v>
      </c>
      <c r="N231">
        <v>0</v>
      </c>
      <c r="O231">
        <v>140</v>
      </c>
      <c r="P231">
        <v>0</v>
      </c>
      <c r="Q231">
        <v>320</v>
      </c>
      <c r="R231">
        <v>15.027829433000001</v>
      </c>
      <c r="S231">
        <v>20.609691999999999</v>
      </c>
      <c r="T231">
        <v>0</v>
      </c>
      <c r="U231">
        <v>0</v>
      </c>
    </row>
    <row r="232" spans="1:21" x14ac:dyDescent="0.3">
      <c r="A232">
        <v>0.67</v>
      </c>
      <c r="B232">
        <v>0.625</v>
      </c>
      <c r="C232">
        <v>1.768</v>
      </c>
      <c r="D232">
        <v>150</v>
      </c>
      <c r="E232">
        <v>196.15</v>
      </c>
      <c r="F232">
        <v>121.15</v>
      </c>
      <c r="G232">
        <v>121.153846153846</v>
      </c>
      <c r="H232">
        <v>270</v>
      </c>
      <c r="I232">
        <v>541.15384600000004</v>
      </c>
      <c r="J232">
        <v>-1</v>
      </c>
      <c r="K232">
        <v>2</v>
      </c>
      <c r="L232">
        <v>26.090730000000001</v>
      </c>
      <c r="M232">
        <v>265</v>
      </c>
      <c r="N232">
        <v>0</v>
      </c>
      <c r="O232">
        <v>140</v>
      </c>
      <c r="P232">
        <v>0</v>
      </c>
      <c r="Q232">
        <v>309</v>
      </c>
      <c r="R232">
        <v>14.939184632</v>
      </c>
      <c r="S232">
        <v>20.248564999999999</v>
      </c>
      <c r="T232">
        <v>0</v>
      </c>
      <c r="U232">
        <v>0</v>
      </c>
    </row>
    <row r="233" spans="1:21" x14ac:dyDescent="0.3">
      <c r="A233">
        <v>0.67</v>
      </c>
      <c r="B233">
        <v>0.625</v>
      </c>
      <c r="C233">
        <v>1.768</v>
      </c>
      <c r="D233">
        <v>150</v>
      </c>
      <c r="E233">
        <v>196.15</v>
      </c>
      <c r="F233">
        <v>121.15</v>
      </c>
      <c r="G233">
        <v>121.153846153846</v>
      </c>
      <c r="H233">
        <v>280</v>
      </c>
      <c r="I233">
        <v>551.15384600000004</v>
      </c>
      <c r="J233">
        <v>-1</v>
      </c>
      <c r="K233">
        <v>2</v>
      </c>
      <c r="L233">
        <v>25.67868</v>
      </c>
      <c r="M233">
        <v>265</v>
      </c>
      <c r="N233">
        <v>0</v>
      </c>
      <c r="O233">
        <v>140</v>
      </c>
      <c r="P233">
        <v>0</v>
      </c>
      <c r="Q233">
        <v>305</v>
      </c>
      <c r="R233">
        <v>14.894668927</v>
      </c>
      <c r="S233">
        <v>20.115708000000001</v>
      </c>
      <c r="T233">
        <v>0</v>
      </c>
      <c r="U233">
        <v>0</v>
      </c>
    </row>
    <row r="234" spans="1:21" x14ac:dyDescent="0.3">
      <c r="A234">
        <v>0.67</v>
      </c>
      <c r="B234">
        <v>0.625</v>
      </c>
      <c r="C234">
        <v>1.768</v>
      </c>
      <c r="D234">
        <v>150</v>
      </c>
      <c r="E234">
        <v>196.15</v>
      </c>
      <c r="F234">
        <v>121.15</v>
      </c>
      <c r="G234">
        <v>121.153846153846</v>
      </c>
      <c r="H234">
        <v>290</v>
      </c>
      <c r="I234">
        <v>561.15384600000004</v>
      </c>
      <c r="J234">
        <v>-1</v>
      </c>
      <c r="K234">
        <v>2</v>
      </c>
      <c r="L234">
        <v>25.27861</v>
      </c>
      <c r="M234">
        <v>265</v>
      </c>
      <c r="N234">
        <v>0</v>
      </c>
      <c r="O234">
        <v>140</v>
      </c>
      <c r="P234">
        <v>0</v>
      </c>
      <c r="Q234">
        <v>308</v>
      </c>
      <c r="R234">
        <v>14.670110298000001</v>
      </c>
      <c r="S234">
        <v>20.215429</v>
      </c>
      <c r="T234">
        <v>0</v>
      </c>
      <c r="U234">
        <v>0</v>
      </c>
    </row>
    <row r="235" spans="1:21" x14ac:dyDescent="0.3">
      <c r="A235">
        <v>0.67</v>
      </c>
      <c r="B235">
        <v>0.625</v>
      </c>
      <c r="C235">
        <v>1.768</v>
      </c>
      <c r="D235">
        <v>150</v>
      </c>
      <c r="E235">
        <v>196.15</v>
      </c>
      <c r="F235">
        <v>121.15</v>
      </c>
      <c r="G235">
        <v>121.153846153846</v>
      </c>
      <c r="H235">
        <v>300</v>
      </c>
      <c r="I235">
        <v>571.15384600000004</v>
      </c>
      <c r="J235">
        <v>-1</v>
      </c>
      <c r="K235">
        <v>2</v>
      </c>
      <c r="L235">
        <v>24.890029999999999</v>
      </c>
      <c r="M235">
        <v>265</v>
      </c>
      <c r="N235">
        <v>0</v>
      </c>
      <c r="O235">
        <v>140</v>
      </c>
      <c r="P235">
        <v>0</v>
      </c>
      <c r="Q235">
        <v>319</v>
      </c>
      <c r="R235">
        <v>14.210588384999999</v>
      </c>
      <c r="S235">
        <v>20.577113000000001</v>
      </c>
      <c r="T235">
        <v>0</v>
      </c>
      <c r="U235">
        <v>0</v>
      </c>
    </row>
    <row r="236" spans="1:21" x14ac:dyDescent="0.3">
      <c r="A236">
        <v>0.67</v>
      </c>
      <c r="B236">
        <v>0.625</v>
      </c>
      <c r="C236">
        <v>1.768</v>
      </c>
      <c r="D236">
        <v>150</v>
      </c>
      <c r="E236">
        <v>196.15</v>
      </c>
      <c r="F236">
        <v>121.15</v>
      </c>
      <c r="G236">
        <v>121.153846153846</v>
      </c>
      <c r="H236">
        <v>0</v>
      </c>
      <c r="I236">
        <v>271.15384599999999</v>
      </c>
      <c r="J236">
        <v>-1</v>
      </c>
      <c r="K236">
        <v>2</v>
      </c>
      <c r="L236">
        <v>44.342399999999998</v>
      </c>
      <c r="M236">
        <v>265</v>
      </c>
      <c r="N236">
        <v>0</v>
      </c>
      <c r="O236">
        <v>140</v>
      </c>
      <c r="P236">
        <v>0</v>
      </c>
      <c r="Q236">
        <v>521</v>
      </c>
      <c r="R236">
        <v>27.871288930999999</v>
      </c>
      <c r="S236">
        <v>26.388627</v>
      </c>
      <c r="T236">
        <v>0</v>
      </c>
      <c r="U236">
        <v>0</v>
      </c>
    </row>
    <row r="237" spans="1:21" x14ac:dyDescent="0.3">
      <c r="A237" t="s">
        <v>74</v>
      </c>
      <c r="B237" t="s">
        <v>74</v>
      </c>
      <c r="C237">
        <v>1.768</v>
      </c>
      <c r="D237">
        <v>150</v>
      </c>
      <c r="E237" t="s">
        <v>75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74</v>
      </c>
      <c r="N237" t="s">
        <v>74</v>
      </c>
      <c r="O237">
        <v>160</v>
      </c>
    </row>
    <row r="238" spans="1:21" x14ac:dyDescent="0.3">
      <c r="A238">
        <v>0.67</v>
      </c>
      <c r="B238">
        <v>0.625</v>
      </c>
      <c r="C238">
        <v>1.768</v>
      </c>
      <c r="D238">
        <v>150</v>
      </c>
      <c r="E238">
        <v>196.15</v>
      </c>
      <c r="F238">
        <v>121.15</v>
      </c>
      <c r="G238">
        <v>121.153846153846</v>
      </c>
      <c r="H238">
        <v>0</v>
      </c>
      <c r="I238">
        <v>271.15384599999999</v>
      </c>
      <c r="J238">
        <v>-1</v>
      </c>
      <c r="K238">
        <v>2</v>
      </c>
      <c r="L238">
        <v>46.42615</v>
      </c>
      <c r="M238">
        <v>285</v>
      </c>
      <c r="N238">
        <v>0</v>
      </c>
      <c r="O238">
        <v>160</v>
      </c>
      <c r="P238">
        <v>0</v>
      </c>
      <c r="Q238">
        <v>638</v>
      </c>
      <c r="R238">
        <v>30.840247478999999</v>
      </c>
      <c r="S238">
        <v>29.261254999999998</v>
      </c>
      <c r="T238">
        <v>0</v>
      </c>
      <c r="U238">
        <v>0</v>
      </c>
    </row>
    <row r="239" spans="1:21" x14ac:dyDescent="0.3">
      <c r="A239">
        <v>0.67</v>
      </c>
      <c r="B239">
        <v>0.625</v>
      </c>
      <c r="C239">
        <v>1.768</v>
      </c>
      <c r="D239">
        <v>150</v>
      </c>
      <c r="E239">
        <v>196.15</v>
      </c>
      <c r="F239">
        <v>121.15</v>
      </c>
      <c r="G239">
        <v>121.153846153846</v>
      </c>
      <c r="H239">
        <v>10</v>
      </c>
      <c r="I239">
        <v>281.15384599999999</v>
      </c>
      <c r="J239">
        <v>-1</v>
      </c>
      <c r="K239">
        <v>2</v>
      </c>
      <c r="L239">
        <v>45.389229999999998</v>
      </c>
      <c r="M239">
        <v>285</v>
      </c>
      <c r="N239">
        <v>0</v>
      </c>
      <c r="O239">
        <v>160</v>
      </c>
      <c r="P239">
        <v>0</v>
      </c>
      <c r="Q239">
        <v>588</v>
      </c>
      <c r="R239">
        <v>30.208519122999999</v>
      </c>
      <c r="S239">
        <v>28.066756000000002</v>
      </c>
      <c r="T239">
        <v>0</v>
      </c>
      <c r="U239">
        <v>0</v>
      </c>
    </row>
    <row r="240" spans="1:21" x14ac:dyDescent="0.3">
      <c r="A240">
        <v>0.67</v>
      </c>
      <c r="B240">
        <v>0.625</v>
      </c>
      <c r="C240">
        <v>1.768</v>
      </c>
      <c r="D240">
        <v>150</v>
      </c>
      <c r="E240">
        <v>196.15</v>
      </c>
      <c r="F240">
        <v>121.15</v>
      </c>
      <c r="G240">
        <v>121.153846153846</v>
      </c>
      <c r="H240">
        <v>20</v>
      </c>
      <c r="I240">
        <v>291.15384599999999</v>
      </c>
      <c r="J240">
        <v>-1</v>
      </c>
      <c r="K240">
        <v>2</v>
      </c>
      <c r="L240">
        <v>44.38805</v>
      </c>
      <c r="M240">
        <v>285</v>
      </c>
      <c r="N240">
        <v>0</v>
      </c>
      <c r="O240">
        <v>160</v>
      </c>
      <c r="P240">
        <v>0</v>
      </c>
      <c r="Q240">
        <v>594</v>
      </c>
      <c r="R240">
        <v>29.331510362</v>
      </c>
      <c r="S240">
        <v>28.212540000000001</v>
      </c>
      <c r="T240">
        <v>0</v>
      </c>
      <c r="U240">
        <v>0</v>
      </c>
    </row>
    <row r="241" spans="1:21" x14ac:dyDescent="0.3">
      <c r="A241">
        <v>0.67</v>
      </c>
      <c r="B241">
        <v>0.625</v>
      </c>
      <c r="C241">
        <v>1.768</v>
      </c>
      <c r="D241">
        <v>150</v>
      </c>
      <c r="E241">
        <v>196.15</v>
      </c>
      <c r="F241">
        <v>121.15</v>
      </c>
      <c r="G241">
        <v>121.153846153846</v>
      </c>
      <c r="H241">
        <v>30</v>
      </c>
      <c r="I241">
        <v>301.15384599999999</v>
      </c>
      <c r="J241">
        <v>-1</v>
      </c>
      <c r="K241">
        <v>2</v>
      </c>
      <c r="L241">
        <v>43.421379999999999</v>
      </c>
      <c r="M241">
        <v>285</v>
      </c>
      <c r="N241">
        <v>0</v>
      </c>
      <c r="O241">
        <v>160</v>
      </c>
      <c r="P241">
        <v>0</v>
      </c>
      <c r="Q241">
        <v>570</v>
      </c>
      <c r="R241">
        <v>28.357636576000001</v>
      </c>
      <c r="S241">
        <v>27.625166</v>
      </c>
      <c r="T241">
        <v>0</v>
      </c>
      <c r="U241">
        <v>0</v>
      </c>
    </row>
    <row r="242" spans="1:21" x14ac:dyDescent="0.3">
      <c r="A242">
        <v>0.67</v>
      </c>
      <c r="B242">
        <v>0.625</v>
      </c>
      <c r="C242">
        <v>1.768</v>
      </c>
      <c r="D242">
        <v>150</v>
      </c>
      <c r="E242">
        <v>196.15</v>
      </c>
      <c r="F242">
        <v>121.15</v>
      </c>
      <c r="G242">
        <v>121.153846153846</v>
      </c>
      <c r="H242">
        <v>40</v>
      </c>
      <c r="I242">
        <v>311.15384599999999</v>
      </c>
      <c r="J242">
        <v>-1</v>
      </c>
      <c r="K242">
        <v>2</v>
      </c>
      <c r="L242">
        <v>42.48798</v>
      </c>
      <c r="M242">
        <v>285</v>
      </c>
      <c r="N242">
        <v>0</v>
      </c>
      <c r="O242">
        <v>160</v>
      </c>
      <c r="P242">
        <v>0</v>
      </c>
      <c r="Q242">
        <v>529</v>
      </c>
      <c r="R242">
        <v>27.723856579</v>
      </c>
      <c r="S242">
        <v>26.594142999999999</v>
      </c>
      <c r="T242">
        <v>0</v>
      </c>
      <c r="U242">
        <v>0</v>
      </c>
    </row>
    <row r="243" spans="1:21" x14ac:dyDescent="0.3">
      <c r="A243">
        <v>0.67</v>
      </c>
      <c r="B243">
        <v>0.625</v>
      </c>
      <c r="C243">
        <v>1.768</v>
      </c>
      <c r="D243">
        <v>150</v>
      </c>
      <c r="E243">
        <v>196.15</v>
      </c>
      <c r="F243">
        <v>121.15</v>
      </c>
      <c r="G243">
        <v>121.153846153846</v>
      </c>
      <c r="H243">
        <v>50</v>
      </c>
      <c r="I243">
        <v>321.15384599999999</v>
      </c>
      <c r="J243">
        <v>-1</v>
      </c>
      <c r="K243">
        <v>2</v>
      </c>
      <c r="L243">
        <v>41.586649999999999</v>
      </c>
      <c r="M243">
        <v>285</v>
      </c>
      <c r="N243">
        <v>0</v>
      </c>
      <c r="O243">
        <v>160</v>
      </c>
      <c r="P243">
        <v>0</v>
      </c>
      <c r="Q243">
        <v>512</v>
      </c>
      <c r="R243">
        <v>27.252144910999998</v>
      </c>
      <c r="S243">
        <v>26.155629999999999</v>
      </c>
      <c r="T243">
        <v>0</v>
      </c>
      <c r="U243">
        <v>0</v>
      </c>
    </row>
    <row r="244" spans="1:21" x14ac:dyDescent="0.3">
      <c r="A244">
        <v>0.67</v>
      </c>
      <c r="B244">
        <v>0.625</v>
      </c>
      <c r="C244">
        <v>1.768</v>
      </c>
      <c r="D244">
        <v>150</v>
      </c>
      <c r="E244">
        <v>196.15</v>
      </c>
      <c r="F244">
        <v>121.15</v>
      </c>
      <c r="G244">
        <v>121.153846153846</v>
      </c>
      <c r="H244">
        <v>60</v>
      </c>
      <c r="I244">
        <v>331.15384599999999</v>
      </c>
      <c r="J244">
        <v>-1</v>
      </c>
      <c r="K244">
        <v>2</v>
      </c>
      <c r="L244">
        <v>40.716180000000001</v>
      </c>
      <c r="M244">
        <v>285</v>
      </c>
      <c r="N244">
        <v>0</v>
      </c>
      <c r="O244">
        <v>160</v>
      </c>
      <c r="P244">
        <v>0</v>
      </c>
      <c r="Q244">
        <v>471</v>
      </c>
      <c r="R244">
        <v>26.362833079000001</v>
      </c>
      <c r="S244">
        <v>25.068753000000001</v>
      </c>
      <c r="T244">
        <v>0</v>
      </c>
      <c r="U244">
        <v>0</v>
      </c>
    </row>
    <row r="245" spans="1:21" x14ac:dyDescent="0.3">
      <c r="A245">
        <v>0.67</v>
      </c>
      <c r="B245">
        <v>0.625</v>
      </c>
      <c r="C245">
        <v>1.768</v>
      </c>
      <c r="D245">
        <v>150</v>
      </c>
      <c r="E245">
        <v>196.15</v>
      </c>
      <c r="F245">
        <v>121.15</v>
      </c>
      <c r="G245">
        <v>121.153846153846</v>
      </c>
      <c r="H245">
        <v>70</v>
      </c>
      <c r="I245">
        <v>341.15384599999999</v>
      </c>
      <c r="J245">
        <v>-1</v>
      </c>
      <c r="K245">
        <v>2</v>
      </c>
      <c r="L245">
        <v>39.875390000000003</v>
      </c>
      <c r="M245">
        <v>285</v>
      </c>
      <c r="N245">
        <v>0</v>
      </c>
      <c r="O245">
        <v>160</v>
      </c>
      <c r="P245">
        <v>0</v>
      </c>
      <c r="Q245">
        <v>425</v>
      </c>
      <c r="R245">
        <v>25.973068557000001</v>
      </c>
      <c r="S245">
        <v>23.794273</v>
      </c>
      <c r="T245">
        <v>0</v>
      </c>
      <c r="U245">
        <v>0</v>
      </c>
    </row>
    <row r="246" spans="1:21" x14ac:dyDescent="0.3">
      <c r="A246">
        <v>0.67</v>
      </c>
      <c r="B246">
        <v>0.625</v>
      </c>
      <c r="C246">
        <v>1.768</v>
      </c>
      <c r="D246">
        <v>150</v>
      </c>
      <c r="E246">
        <v>196.15</v>
      </c>
      <c r="F246">
        <v>121.15</v>
      </c>
      <c r="G246">
        <v>121.153846153846</v>
      </c>
      <c r="H246">
        <v>80</v>
      </c>
      <c r="I246">
        <v>351.15384599999999</v>
      </c>
      <c r="J246">
        <v>-1</v>
      </c>
      <c r="K246">
        <v>2</v>
      </c>
      <c r="L246">
        <v>39.063130000000001</v>
      </c>
      <c r="M246">
        <v>285</v>
      </c>
      <c r="N246">
        <v>0</v>
      </c>
      <c r="O246">
        <v>160</v>
      </c>
      <c r="P246">
        <v>0</v>
      </c>
      <c r="Q246">
        <v>407</v>
      </c>
      <c r="R246">
        <v>25.736576274000001</v>
      </c>
      <c r="S246">
        <v>23.277736999999998</v>
      </c>
      <c r="T246">
        <v>0</v>
      </c>
      <c r="U246">
        <v>0</v>
      </c>
    </row>
    <row r="247" spans="1:21" x14ac:dyDescent="0.3">
      <c r="A247">
        <v>0.67</v>
      </c>
      <c r="B247">
        <v>0.625</v>
      </c>
      <c r="C247">
        <v>1.768</v>
      </c>
      <c r="D247">
        <v>150</v>
      </c>
      <c r="E247">
        <v>196.15</v>
      </c>
      <c r="F247">
        <v>121.15</v>
      </c>
      <c r="G247">
        <v>121.153846153846</v>
      </c>
      <c r="H247">
        <v>90</v>
      </c>
      <c r="I247">
        <v>361.15384599999999</v>
      </c>
      <c r="J247">
        <v>-1</v>
      </c>
      <c r="K247">
        <v>2</v>
      </c>
      <c r="L247">
        <v>38.278289999999998</v>
      </c>
      <c r="M247">
        <v>285</v>
      </c>
      <c r="N247">
        <v>0</v>
      </c>
      <c r="O247">
        <v>160</v>
      </c>
      <c r="P247">
        <v>0</v>
      </c>
      <c r="Q247">
        <v>374</v>
      </c>
      <c r="R247">
        <v>24.905988917999998</v>
      </c>
      <c r="S247">
        <v>22.301466999999999</v>
      </c>
      <c r="T247">
        <v>0</v>
      </c>
      <c r="U247">
        <v>0</v>
      </c>
    </row>
    <row r="248" spans="1:21" x14ac:dyDescent="0.3">
      <c r="A248">
        <v>0.67</v>
      </c>
      <c r="B248">
        <v>0.625</v>
      </c>
      <c r="C248">
        <v>1.768</v>
      </c>
      <c r="D248">
        <v>150</v>
      </c>
      <c r="E248">
        <v>196.15</v>
      </c>
      <c r="F248">
        <v>121.15</v>
      </c>
      <c r="G248">
        <v>121.153846153846</v>
      </c>
      <c r="H248">
        <v>100</v>
      </c>
      <c r="I248">
        <v>371.15384599999999</v>
      </c>
      <c r="J248">
        <v>-1</v>
      </c>
      <c r="K248">
        <v>2</v>
      </c>
      <c r="L248">
        <v>37.519779999999997</v>
      </c>
      <c r="M248">
        <v>285</v>
      </c>
      <c r="N248">
        <v>0</v>
      </c>
      <c r="O248">
        <v>160</v>
      </c>
      <c r="P248">
        <v>0</v>
      </c>
      <c r="Q248">
        <v>379</v>
      </c>
      <c r="R248">
        <v>24.048617266000001</v>
      </c>
      <c r="S248">
        <v>22.451969999999999</v>
      </c>
      <c r="T248">
        <v>0</v>
      </c>
      <c r="U248">
        <v>0</v>
      </c>
    </row>
    <row r="249" spans="1:21" x14ac:dyDescent="0.3">
      <c r="A249">
        <v>0.67</v>
      </c>
      <c r="B249">
        <v>0.625</v>
      </c>
      <c r="C249">
        <v>1.768</v>
      </c>
      <c r="D249">
        <v>150</v>
      </c>
      <c r="E249">
        <v>196.15</v>
      </c>
      <c r="F249">
        <v>121.15</v>
      </c>
      <c r="G249">
        <v>121.153846153846</v>
      </c>
      <c r="H249">
        <v>110</v>
      </c>
      <c r="I249">
        <v>381.15384599999999</v>
      </c>
      <c r="J249">
        <v>-1</v>
      </c>
      <c r="K249">
        <v>2</v>
      </c>
      <c r="L249">
        <v>36.786549999999998</v>
      </c>
      <c r="M249">
        <v>285</v>
      </c>
      <c r="N249">
        <v>0</v>
      </c>
      <c r="O249">
        <v>160</v>
      </c>
      <c r="P249">
        <v>0</v>
      </c>
      <c r="Q249">
        <v>355</v>
      </c>
      <c r="R249">
        <v>23.992315623</v>
      </c>
      <c r="S249">
        <v>21.720534000000001</v>
      </c>
      <c r="T249">
        <v>0</v>
      </c>
      <c r="U249">
        <v>0</v>
      </c>
    </row>
    <row r="250" spans="1:21" x14ac:dyDescent="0.3">
      <c r="A250">
        <v>0.67</v>
      </c>
      <c r="B250">
        <v>0.625</v>
      </c>
      <c r="C250">
        <v>1.768</v>
      </c>
      <c r="D250">
        <v>150</v>
      </c>
      <c r="E250">
        <v>196.15</v>
      </c>
      <c r="F250">
        <v>121.15</v>
      </c>
      <c r="G250">
        <v>121.153846153846</v>
      </c>
      <c r="H250">
        <v>120</v>
      </c>
      <c r="I250">
        <v>391.15384599999999</v>
      </c>
      <c r="J250">
        <v>-1</v>
      </c>
      <c r="K250">
        <v>2</v>
      </c>
      <c r="L250">
        <v>36.077579999999998</v>
      </c>
      <c r="M250">
        <v>285</v>
      </c>
      <c r="N250">
        <v>0</v>
      </c>
      <c r="O250">
        <v>160</v>
      </c>
      <c r="P250">
        <v>0</v>
      </c>
      <c r="Q250">
        <v>316</v>
      </c>
      <c r="R250">
        <v>22.779757889999999</v>
      </c>
      <c r="S250">
        <v>20.479078999999999</v>
      </c>
      <c r="T250">
        <v>0</v>
      </c>
      <c r="U250">
        <v>0</v>
      </c>
    </row>
    <row r="251" spans="1:21" x14ac:dyDescent="0.3">
      <c r="A251">
        <v>0.67</v>
      </c>
      <c r="B251">
        <v>0.625</v>
      </c>
      <c r="C251">
        <v>1.768</v>
      </c>
      <c r="D251">
        <v>150</v>
      </c>
      <c r="E251">
        <v>196.15</v>
      </c>
      <c r="F251">
        <v>121.15</v>
      </c>
      <c r="G251">
        <v>121.153846153846</v>
      </c>
      <c r="H251">
        <v>130</v>
      </c>
      <c r="I251">
        <v>401.15384599999999</v>
      </c>
      <c r="J251">
        <v>-1</v>
      </c>
      <c r="K251">
        <v>2</v>
      </c>
      <c r="L251">
        <v>35.391910000000003</v>
      </c>
      <c r="M251">
        <v>285</v>
      </c>
      <c r="N251">
        <v>0</v>
      </c>
      <c r="O251">
        <v>160</v>
      </c>
      <c r="P251">
        <v>0</v>
      </c>
      <c r="Q251">
        <v>330</v>
      </c>
      <c r="R251">
        <v>22.511904707999999</v>
      </c>
      <c r="S251">
        <v>20.932815999999999</v>
      </c>
      <c r="T251">
        <v>0</v>
      </c>
      <c r="U251">
        <v>0</v>
      </c>
    </row>
    <row r="252" spans="1:21" x14ac:dyDescent="0.3">
      <c r="A252">
        <v>0.67</v>
      </c>
      <c r="B252">
        <v>0.625</v>
      </c>
      <c r="C252">
        <v>1.768</v>
      </c>
      <c r="D252">
        <v>150</v>
      </c>
      <c r="E252">
        <v>196.15</v>
      </c>
      <c r="F252">
        <v>121.15</v>
      </c>
      <c r="G252">
        <v>121.153846153846</v>
      </c>
      <c r="H252">
        <v>140</v>
      </c>
      <c r="I252">
        <v>411.15384599999999</v>
      </c>
      <c r="J252">
        <v>-1</v>
      </c>
      <c r="K252">
        <v>2</v>
      </c>
      <c r="L252">
        <v>34.728580000000001</v>
      </c>
      <c r="M252">
        <v>285</v>
      </c>
      <c r="N252">
        <v>0</v>
      </c>
      <c r="O252">
        <v>160</v>
      </c>
      <c r="P252">
        <v>0</v>
      </c>
      <c r="Q252">
        <v>336</v>
      </c>
      <c r="R252">
        <v>22.028103350999999</v>
      </c>
      <c r="S252">
        <v>21.124421999999999</v>
      </c>
      <c r="T252">
        <v>0</v>
      </c>
      <c r="U252">
        <v>0</v>
      </c>
    </row>
    <row r="253" spans="1:21" x14ac:dyDescent="0.3">
      <c r="A253">
        <v>0.67</v>
      </c>
      <c r="B253">
        <v>0.625</v>
      </c>
      <c r="C253">
        <v>1.768</v>
      </c>
      <c r="D253">
        <v>150</v>
      </c>
      <c r="E253">
        <v>196.15</v>
      </c>
      <c r="F253">
        <v>121.15</v>
      </c>
      <c r="G253">
        <v>121.153846153846</v>
      </c>
      <c r="H253">
        <v>150</v>
      </c>
      <c r="I253">
        <v>421.15384599999999</v>
      </c>
      <c r="J253">
        <v>-1</v>
      </c>
      <c r="K253">
        <v>2</v>
      </c>
      <c r="L253">
        <v>34.086689999999997</v>
      </c>
      <c r="M253">
        <v>285</v>
      </c>
      <c r="N253">
        <v>0</v>
      </c>
      <c r="O253">
        <v>160</v>
      </c>
      <c r="P253">
        <v>0</v>
      </c>
      <c r="Q253">
        <v>302</v>
      </c>
      <c r="R253">
        <v>21.658521682</v>
      </c>
      <c r="S253">
        <v>20.015509999999999</v>
      </c>
      <c r="T253">
        <v>0</v>
      </c>
      <c r="U253">
        <v>0</v>
      </c>
    </row>
    <row r="254" spans="1:21" x14ac:dyDescent="0.3">
      <c r="A254">
        <v>0.67</v>
      </c>
      <c r="B254">
        <v>0.625</v>
      </c>
      <c r="C254">
        <v>1.768</v>
      </c>
      <c r="D254">
        <v>150</v>
      </c>
      <c r="E254">
        <v>196.15</v>
      </c>
      <c r="F254">
        <v>121.15</v>
      </c>
      <c r="G254">
        <v>121.153846153846</v>
      </c>
      <c r="H254">
        <v>160</v>
      </c>
      <c r="I254">
        <v>431.15384599999999</v>
      </c>
      <c r="J254">
        <v>-1</v>
      </c>
      <c r="K254">
        <v>2</v>
      </c>
      <c r="L254">
        <v>33.46537</v>
      </c>
      <c r="M254">
        <v>285</v>
      </c>
      <c r="N254">
        <v>0</v>
      </c>
      <c r="O254">
        <v>160</v>
      </c>
      <c r="P254">
        <v>0</v>
      </c>
      <c r="Q254">
        <v>334</v>
      </c>
      <c r="R254">
        <v>21.187923786999999</v>
      </c>
      <c r="S254">
        <v>21.060738000000001</v>
      </c>
      <c r="T254">
        <v>0</v>
      </c>
      <c r="U254">
        <v>0</v>
      </c>
    </row>
    <row r="255" spans="1:21" x14ac:dyDescent="0.3">
      <c r="A255">
        <v>0.67</v>
      </c>
      <c r="B255">
        <v>0.625</v>
      </c>
      <c r="C255">
        <v>1.768</v>
      </c>
      <c r="D255">
        <v>150</v>
      </c>
      <c r="E255">
        <v>196.15</v>
      </c>
      <c r="F255">
        <v>121.15</v>
      </c>
      <c r="G255">
        <v>121.153846153846</v>
      </c>
      <c r="H255">
        <v>170</v>
      </c>
      <c r="I255">
        <v>441.15384599999999</v>
      </c>
      <c r="J255">
        <v>-1</v>
      </c>
      <c r="K255">
        <v>2</v>
      </c>
      <c r="L255">
        <v>32.863790000000002</v>
      </c>
      <c r="M255">
        <v>285</v>
      </c>
      <c r="N255">
        <v>0</v>
      </c>
      <c r="O255">
        <v>160</v>
      </c>
      <c r="P255">
        <v>0</v>
      </c>
      <c r="Q255">
        <v>339</v>
      </c>
      <c r="R255">
        <v>20.674703718</v>
      </c>
      <c r="S255">
        <v>21.219605999999999</v>
      </c>
      <c r="T255">
        <v>0</v>
      </c>
      <c r="U255">
        <v>0</v>
      </c>
    </row>
    <row r="256" spans="1:21" x14ac:dyDescent="0.3">
      <c r="A256">
        <v>0.67</v>
      </c>
      <c r="B256">
        <v>0.625</v>
      </c>
      <c r="C256">
        <v>1.768</v>
      </c>
      <c r="D256">
        <v>150</v>
      </c>
      <c r="E256">
        <v>196.15</v>
      </c>
      <c r="F256">
        <v>121.15</v>
      </c>
      <c r="G256">
        <v>121.153846153846</v>
      </c>
      <c r="H256">
        <v>180</v>
      </c>
      <c r="I256">
        <v>451.15384599999999</v>
      </c>
      <c r="J256">
        <v>-1</v>
      </c>
      <c r="K256">
        <v>2</v>
      </c>
      <c r="L256">
        <v>32.281149999999997</v>
      </c>
      <c r="M256">
        <v>285</v>
      </c>
      <c r="N256">
        <v>0</v>
      </c>
      <c r="O256">
        <v>160</v>
      </c>
      <c r="P256">
        <v>0</v>
      </c>
      <c r="Q256">
        <v>322</v>
      </c>
      <c r="R256">
        <v>20.182241647000001</v>
      </c>
      <c r="S256">
        <v>20.674703000000001</v>
      </c>
      <c r="T256">
        <v>0</v>
      </c>
      <c r="U256">
        <v>0</v>
      </c>
    </row>
    <row r="257" spans="1:21" x14ac:dyDescent="0.3">
      <c r="A257">
        <v>0.67</v>
      </c>
      <c r="B257">
        <v>0.625</v>
      </c>
      <c r="C257">
        <v>1.768</v>
      </c>
      <c r="D257">
        <v>150</v>
      </c>
      <c r="E257">
        <v>196.15</v>
      </c>
      <c r="F257">
        <v>121.15</v>
      </c>
      <c r="G257">
        <v>121.153846153846</v>
      </c>
      <c r="H257">
        <v>190</v>
      </c>
      <c r="I257">
        <v>461.15384599999999</v>
      </c>
      <c r="J257">
        <v>-1</v>
      </c>
      <c r="K257">
        <v>2</v>
      </c>
      <c r="L257">
        <v>31.71668</v>
      </c>
      <c r="M257">
        <v>285</v>
      </c>
      <c r="N257">
        <v>0</v>
      </c>
      <c r="O257">
        <v>160</v>
      </c>
      <c r="P257">
        <v>0</v>
      </c>
      <c r="Q257">
        <v>303</v>
      </c>
      <c r="R257">
        <v>19.711986935999999</v>
      </c>
      <c r="S257">
        <v>20.048962</v>
      </c>
      <c r="T257">
        <v>0</v>
      </c>
      <c r="U257">
        <v>0</v>
      </c>
    </row>
    <row r="258" spans="1:21" x14ac:dyDescent="0.3">
      <c r="A258">
        <v>0.67</v>
      </c>
      <c r="B258">
        <v>0.625</v>
      </c>
      <c r="C258">
        <v>1.768</v>
      </c>
      <c r="D258">
        <v>150</v>
      </c>
      <c r="E258">
        <v>196.15</v>
      </c>
      <c r="F258">
        <v>121.15</v>
      </c>
      <c r="G258">
        <v>121.153846153846</v>
      </c>
      <c r="H258">
        <v>200</v>
      </c>
      <c r="I258">
        <v>471.15384599999999</v>
      </c>
      <c r="J258">
        <v>-1</v>
      </c>
      <c r="K258">
        <v>2</v>
      </c>
      <c r="L258">
        <v>31.169650000000001</v>
      </c>
      <c r="M258">
        <v>285</v>
      </c>
      <c r="N258">
        <v>0</v>
      </c>
      <c r="O258">
        <v>160</v>
      </c>
      <c r="P258">
        <v>0</v>
      </c>
      <c r="Q258">
        <v>306</v>
      </c>
      <c r="R258">
        <v>19.300164959</v>
      </c>
      <c r="S258">
        <v>20.149000999999998</v>
      </c>
      <c r="T258">
        <v>0</v>
      </c>
      <c r="U258">
        <v>0</v>
      </c>
    </row>
    <row r="259" spans="1:21" x14ac:dyDescent="0.3">
      <c r="A259">
        <v>0.67</v>
      </c>
      <c r="B259">
        <v>0.625</v>
      </c>
      <c r="C259">
        <v>1.768</v>
      </c>
      <c r="D259">
        <v>150</v>
      </c>
      <c r="E259">
        <v>196.15</v>
      </c>
      <c r="F259">
        <v>121.15</v>
      </c>
      <c r="G259">
        <v>121.153846153846</v>
      </c>
      <c r="H259">
        <v>210</v>
      </c>
      <c r="I259">
        <v>481.15384599999999</v>
      </c>
      <c r="J259">
        <v>-1</v>
      </c>
      <c r="K259">
        <v>2</v>
      </c>
      <c r="L259">
        <v>30.63936</v>
      </c>
      <c r="M259">
        <v>285</v>
      </c>
      <c r="N259">
        <v>0</v>
      </c>
      <c r="O259">
        <v>160</v>
      </c>
      <c r="P259">
        <v>0</v>
      </c>
      <c r="Q259">
        <v>320</v>
      </c>
      <c r="R259">
        <v>18.985665150999999</v>
      </c>
      <c r="S259">
        <v>20.609691999999999</v>
      </c>
      <c r="T259">
        <v>0</v>
      </c>
      <c r="U259">
        <v>0</v>
      </c>
    </row>
    <row r="260" spans="1:21" x14ac:dyDescent="0.3">
      <c r="A260">
        <v>0.67</v>
      </c>
      <c r="B260">
        <v>0.625</v>
      </c>
      <c r="C260">
        <v>1.768</v>
      </c>
      <c r="D260">
        <v>150</v>
      </c>
      <c r="E260">
        <v>196.15</v>
      </c>
      <c r="F260">
        <v>121.15</v>
      </c>
      <c r="G260">
        <v>121.153846153846</v>
      </c>
      <c r="H260">
        <v>220</v>
      </c>
      <c r="I260">
        <v>491.15384599999999</v>
      </c>
      <c r="J260">
        <v>-1</v>
      </c>
      <c r="K260">
        <v>2</v>
      </c>
      <c r="L260">
        <v>30.125139999999998</v>
      </c>
      <c r="M260">
        <v>285</v>
      </c>
      <c r="N260">
        <v>0</v>
      </c>
      <c r="O260">
        <v>160</v>
      </c>
      <c r="P260">
        <v>0</v>
      </c>
      <c r="Q260">
        <v>301</v>
      </c>
      <c r="R260">
        <v>18.773181441999998</v>
      </c>
      <c r="S260">
        <v>19.982002999999999</v>
      </c>
      <c r="T260">
        <v>0</v>
      </c>
      <c r="U260">
        <v>0</v>
      </c>
    </row>
    <row r="261" spans="1:21" x14ac:dyDescent="0.3">
      <c r="A261">
        <v>0.67</v>
      </c>
      <c r="B261">
        <v>0.625</v>
      </c>
      <c r="C261">
        <v>1.768</v>
      </c>
      <c r="D261">
        <v>150</v>
      </c>
      <c r="E261">
        <v>196.15</v>
      </c>
      <c r="F261">
        <v>121.15</v>
      </c>
      <c r="G261">
        <v>121.153846153846</v>
      </c>
      <c r="H261">
        <v>230</v>
      </c>
      <c r="I261">
        <v>501.15384599999999</v>
      </c>
      <c r="J261">
        <v>-1</v>
      </c>
      <c r="K261">
        <v>2</v>
      </c>
      <c r="L261">
        <v>29.626349999999999</v>
      </c>
      <c r="M261">
        <v>285</v>
      </c>
      <c r="N261">
        <v>0</v>
      </c>
      <c r="O261">
        <v>160</v>
      </c>
      <c r="P261">
        <v>0</v>
      </c>
      <c r="Q261">
        <v>322</v>
      </c>
      <c r="R261">
        <v>18.121331388000002</v>
      </c>
      <c r="S261">
        <v>20.674703000000001</v>
      </c>
      <c r="T261">
        <v>0</v>
      </c>
      <c r="U261">
        <v>0</v>
      </c>
    </row>
    <row r="262" spans="1:21" x14ac:dyDescent="0.3">
      <c r="A262">
        <v>0.67</v>
      </c>
      <c r="B262">
        <v>0.625</v>
      </c>
      <c r="C262">
        <v>1.768</v>
      </c>
      <c r="D262">
        <v>150</v>
      </c>
      <c r="E262">
        <v>196.15</v>
      </c>
      <c r="F262">
        <v>121.15</v>
      </c>
      <c r="G262">
        <v>121.153846153846</v>
      </c>
      <c r="H262">
        <v>240</v>
      </c>
      <c r="I262">
        <v>511.15384599999999</v>
      </c>
      <c r="J262">
        <v>-1</v>
      </c>
      <c r="K262">
        <v>2</v>
      </c>
      <c r="L262">
        <v>29.142379999999999</v>
      </c>
      <c r="M262">
        <v>285</v>
      </c>
      <c r="N262">
        <v>0</v>
      </c>
      <c r="O262">
        <v>160</v>
      </c>
      <c r="P262">
        <v>0</v>
      </c>
      <c r="Q262">
        <v>319</v>
      </c>
      <c r="R262">
        <v>17.749210572999999</v>
      </c>
      <c r="S262">
        <v>20.577113000000001</v>
      </c>
      <c r="T262">
        <v>0</v>
      </c>
      <c r="U262">
        <v>0</v>
      </c>
    </row>
    <row r="263" spans="1:21" x14ac:dyDescent="0.3">
      <c r="A263">
        <v>0.67</v>
      </c>
      <c r="B263">
        <v>0.625</v>
      </c>
      <c r="C263">
        <v>1.768</v>
      </c>
      <c r="D263">
        <v>150</v>
      </c>
      <c r="E263">
        <v>196.15</v>
      </c>
      <c r="F263">
        <v>121.15</v>
      </c>
      <c r="G263">
        <v>121.153846153846</v>
      </c>
      <c r="H263">
        <v>250</v>
      </c>
      <c r="I263">
        <v>521.15384600000004</v>
      </c>
      <c r="J263">
        <v>-1</v>
      </c>
      <c r="K263">
        <v>2</v>
      </c>
      <c r="L263">
        <v>28.672630000000002</v>
      </c>
      <c r="M263">
        <v>285</v>
      </c>
      <c r="N263">
        <v>0</v>
      </c>
      <c r="O263">
        <v>160</v>
      </c>
      <c r="P263">
        <v>0</v>
      </c>
      <c r="Q263">
        <v>323</v>
      </c>
      <c r="R263">
        <v>17.63609362</v>
      </c>
      <c r="S263">
        <v>20.707135000000001</v>
      </c>
      <c r="T263">
        <v>0</v>
      </c>
      <c r="U263">
        <v>0</v>
      </c>
    </row>
    <row r="264" spans="1:21" x14ac:dyDescent="0.3">
      <c r="A264">
        <v>0.67</v>
      </c>
      <c r="B264">
        <v>0.625</v>
      </c>
      <c r="C264">
        <v>1.768</v>
      </c>
      <c r="D264">
        <v>150</v>
      </c>
      <c r="E264">
        <v>196.15</v>
      </c>
      <c r="F264">
        <v>121.15</v>
      </c>
      <c r="G264">
        <v>121.153846153846</v>
      </c>
      <c r="H264">
        <v>260</v>
      </c>
      <c r="I264">
        <v>531.15384600000004</v>
      </c>
      <c r="J264">
        <v>-1</v>
      </c>
      <c r="K264">
        <v>2</v>
      </c>
      <c r="L264">
        <v>28.216570000000001</v>
      </c>
      <c r="M264">
        <v>285</v>
      </c>
      <c r="N264">
        <v>0</v>
      </c>
      <c r="O264">
        <v>160</v>
      </c>
      <c r="P264">
        <v>0</v>
      </c>
      <c r="Q264">
        <v>321</v>
      </c>
      <c r="R264">
        <v>17.059621256</v>
      </c>
      <c r="S264">
        <v>20.642222</v>
      </c>
      <c r="T264">
        <v>0</v>
      </c>
      <c r="U264">
        <v>0</v>
      </c>
    </row>
    <row r="265" spans="1:21" x14ac:dyDescent="0.3">
      <c r="A265">
        <v>0.67</v>
      </c>
      <c r="B265">
        <v>0.625</v>
      </c>
      <c r="C265">
        <v>1.768</v>
      </c>
      <c r="D265">
        <v>150</v>
      </c>
      <c r="E265">
        <v>196.15</v>
      </c>
      <c r="F265">
        <v>121.15</v>
      </c>
      <c r="G265">
        <v>121.153846153846</v>
      </c>
      <c r="H265">
        <v>270</v>
      </c>
      <c r="I265">
        <v>541.15384600000004</v>
      </c>
      <c r="J265">
        <v>-1</v>
      </c>
      <c r="K265">
        <v>2</v>
      </c>
      <c r="L265">
        <v>27.77364</v>
      </c>
      <c r="M265">
        <v>285</v>
      </c>
      <c r="N265">
        <v>0</v>
      </c>
      <c r="O265">
        <v>160</v>
      </c>
      <c r="P265">
        <v>0</v>
      </c>
      <c r="Q265">
        <v>306</v>
      </c>
      <c r="R265">
        <v>17.176416015000001</v>
      </c>
      <c r="S265">
        <v>20.149000999999998</v>
      </c>
      <c r="T265">
        <v>0</v>
      </c>
      <c r="U265">
        <v>0</v>
      </c>
    </row>
    <row r="266" spans="1:21" x14ac:dyDescent="0.3">
      <c r="A266">
        <v>0.67</v>
      </c>
      <c r="B266">
        <v>0.625</v>
      </c>
      <c r="C266">
        <v>1.768</v>
      </c>
      <c r="D266">
        <v>150</v>
      </c>
      <c r="E266">
        <v>196.15</v>
      </c>
      <c r="F266">
        <v>121.15</v>
      </c>
      <c r="G266">
        <v>121.153846153846</v>
      </c>
      <c r="H266">
        <v>280</v>
      </c>
      <c r="I266">
        <v>551.15384600000004</v>
      </c>
      <c r="J266">
        <v>-1</v>
      </c>
      <c r="K266">
        <v>2</v>
      </c>
      <c r="L266">
        <v>27.343340000000001</v>
      </c>
      <c r="M266">
        <v>285</v>
      </c>
      <c r="N266">
        <v>0</v>
      </c>
      <c r="O266">
        <v>160</v>
      </c>
      <c r="P266">
        <v>0</v>
      </c>
      <c r="Q266">
        <v>305</v>
      </c>
      <c r="R266">
        <v>16.463595202</v>
      </c>
      <c r="S266">
        <v>20.115708000000001</v>
      </c>
      <c r="T266">
        <v>0</v>
      </c>
      <c r="U266">
        <v>0</v>
      </c>
    </row>
    <row r="267" spans="1:21" x14ac:dyDescent="0.3">
      <c r="A267">
        <v>0.67</v>
      </c>
      <c r="B267">
        <v>0.625</v>
      </c>
      <c r="C267">
        <v>1.768</v>
      </c>
      <c r="D267">
        <v>150</v>
      </c>
      <c r="E267">
        <v>196.15</v>
      </c>
      <c r="F267">
        <v>121.15</v>
      </c>
      <c r="G267">
        <v>121.153846153846</v>
      </c>
      <c r="H267">
        <v>290</v>
      </c>
      <c r="I267">
        <v>561.15384600000004</v>
      </c>
      <c r="J267">
        <v>-1</v>
      </c>
      <c r="K267">
        <v>2</v>
      </c>
      <c r="L267">
        <v>26.9252</v>
      </c>
      <c r="M267">
        <v>285</v>
      </c>
      <c r="N267">
        <v>0</v>
      </c>
      <c r="O267">
        <v>160</v>
      </c>
      <c r="P267">
        <v>0</v>
      </c>
      <c r="Q267">
        <v>313</v>
      </c>
      <c r="R267">
        <v>16.054308074000001</v>
      </c>
      <c r="S267">
        <v>20.380593000000001</v>
      </c>
      <c r="T267">
        <v>0</v>
      </c>
      <c r="U267">
        <v>0</v>
      </c>
    </row>
    <row r="268" spans="1:21" x14ac:dyDescent="0.3">
      <c r="A268">
        <v>0.67</v>
      </c>
      <c r="B268">
        <v>0.625</v>
      </c>
      <c r="C268">
        <v>1.768</v>
      </c>
      <c r="D268">
        <v>150</v>
      </c>
      <c r="E268">
        <v>196.15</v>
      </c>
      <c r="F268">
        <v>121.15</v>
      </c>
      <c r="G268">
        <v>121.153846153846</v>
      </c>
      <c r="H268">
        <v>300</v>
      </c>
      <c r="I268">
        <v>571.15384600000004</v>
      </c>
      <c r="J268">
        <v>-1</v>
      </c>
      <c r="K268">
        <v>2</v>
      </c>
      <c r="L268">
        <v>26.518730000000001</v>
      </c>
      <c r="M268">
        <v>285</v>
      </c>
      <c r="N268">
        <v>0</v>
      </c>
      <c r="O268">
        <v>160</v>
      </c>
      <c r="P268">
        <v>0</v>
      </c>
      <c r="Q268">
        <v>333</v>
      </c>
      <c r="R268">
        <v>15.971226015999999</v>
      </c>
      <c r="S268">
        <v>21.028827</v>
      </c>
      <c r="T268">
        <v>0</v>
      </c>
      <c r="U268">
        <v>0</v>
      </c>
    </row>
    <row r="269" spans="1:21" x14ac:dyDescent="0.3">
      <c r="A269">
        <v>0.67</v>
      </c>
      <c r="B269">
        <v>0.625</v>
      </c>
      <c r="C269">
        <v>1.768</v>
      </c>
      <c r="D269">
        <v>150</v>
      </c>
      <c r="E269">
        <v>196.15</v>
      </c>
      <c r="F269">
        <v>121.15</v>
      </c>
      <c r="G269">
        <v>121.153846153846</v>
      </c>
      <c r="H269">
        <v>0</v>
      </c>
      <c r="I269">
        <v>271.15384599999999</v>
      </c>
      <c r="J269">
        <v>-1</v>
      </c>
      <c r="K269">
        <v>2</v>
      </c>
      <c r="L269">
        <v>46.42615</v>
      </c>
      <c r="M269">
        <v>285</v>
      </c>
      <c r="N269">
        <v>0</v>
      </c>
      <c r="O269">
        <v>160</v>
      </c>
      <c r="P269">
        <v>0</v>
      </c>
      <c r="Q269">
        <v>638</v>
      </c>
      <c r="R269">
        <v>30.840247478999999</v>
      </c>
      <c r="S269">
        <v>29.261254999999998</v>
      </c>
      <c r="T269">
        <v>0</v>
      </c>
      <c r="U269">
        <v>0</v>
      </c>
    </row>
    <row r="270" spans="1:21" x14ac:dyDescent="0.3">
      <c r="A270" t="s">
        <v>74</v>
      </c>
      <c r="B270" t="s">
        <v>74</v>
      </c>
      <c r="C270">
        <v>1.768</v>
      </c>
      <c r="D270">
        <v>150</v>
      </c>
      <c r="E270" t="s">
        <v>75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74</v>
      </c>
      <c r="N270" t="s">
        <v>74</v>
      </c>
      <c r="O270">
        <v>180</v>
      </c>
    </row>
    <row r="271" spans="1:21" x14ac:dyDescent="0.3">
      <c r="A271">
        <v>0.67</v>
      </c>
      <c r="B271">
        <v>0.625</v>
      </c>
      <c r="C271">
        <v>1.768</v>
      </c>
      <c r="D271">
        <v>150</v>
      </c>
      <c r="E271">
        <v>196.15</v>
      </c>
      <c r="F271">
        <v>121.15</v>
      </c>
      <c r="G271">
        <v>121.153846153846</v>
      </c>
      <c r="H271">
        <v>0</v>
      </c>
      <c r="I271">
        <v>271.15384599999999</v>
      </c>
      <c r="J271">
        <v>-1</v>
      </c>
      <c r="K271">
        <v>2</v>
      </c>
      <c r="L271">
        <v>48.361969999999999</v>
      </c>
      <c r="M271">
        <v>305</v>
      </c>
      <c r="N271">
        <v>0</v>
      </c>
      <c r="O271">
        <v>180</v>
      </c>
      <c r="P271">
        <v>0</v>
      </c>
      <c r="Q271">
        <v>800</v>
      </c>
      <c r="R271">
        <v>33.880711677999997</v>
      </c>
      <c r="S271">
        <v>32.859879999999997</v>
      </c>
      <c r="T271">
        <v>0</v>
      </c>
      <c r="U271">
        <v>0</v>
      </c>
    </row>
    <row r="272" spans="1:21" x14ac:dyDescent="0.3">
      <c r="A272">
        <v>0.67</v>
      </c>
      <c r="B272">
        <v>0.625</v>
      </c>
      <c r="C272">
        <v>1.768</v>
      </c>
      <c r="D272">
        <v>150</v>
      </c>
      <c r="E272">
        <v>196.15</v>
      </c>
      <c r="F272">
        <v>121.15</v>
      </c>
      <c r="G272">
        <v>121.153846153846</v>
      </c>
      <c r="H272">
        <v>10</v>
      </c>
      <c r="I272">
        <v>281.15384599999999</v>
      </c>
      <c r="J272">
        <v>-1</v>
      </c>
      <c r="K272">
        <v>2</v>
      </c>
      <c r="L272">
        <v>47.329639999999998</v>
      </c>
      <c r="M272">
        <v>305</v>
      </c>
      <c r="N272">
        <v>0</v>
      </c>
      <c r="O272">
        <v>180</v>
      </c>
      <c r="P272">
        <v>0</v>
      </c>
      <c r="Q272">
        <v>716</v>
      </c>
      <c r="R272">
        <v>32.923184763999998</v>
      </c>
      <c r="S272">
        <v>31.040835999999999</v>
      </c>
      <c r="T272">
        <v>0</v>
      </c>
      <c r="U272">
        <v>0</v>
      </c>
    </row>
    <row r="273" spans="1:21" x14ac:dyDescent="0.3">
      <c r="A273">
        <v>0.67</v>
      </c>
      <c r="B273">
        <v>0.625</v>
      </c>
      <c r="C273">
        <v>1.768</v>
      </c>
      <c r="D273">
        <v>150</v>
      </c>
      <c r="E273">
        <v>196.15</v>
      </c>
      <c r="F273">
        <v>121.15</v>
      </c>
      <c r="G273">
        <v>121.153846153846</v>
      </c>
      <c r="H273">
        <v>20</v>
      </c>
      <c r="I273">
        <v>291.15384599999999</v>
      </c>
      <c r="J273">
        <v>-1</v>
      </c>
      <c r="K273">
        <v>2</v>
      </c>
      <c r="L273">
        <v>46.330500000000001</v>
      </c>
      <c r="M273">
        <v>305</v>
      </c>
      <c r="N273">
        <v>0</v>
      </c>
      <c r="O273">
        <v>180</v>
      </c>
      <c r="P273">
        <v>0</v>
      </c>
      <c r="Q273">
        <v>715</v>
      </c>
      <c r="R273">
        <v>32.199265201999999</v>
      </c>
      <c r="S273">
        <v>31.018605999999998</v>
      </c>
      <c r="T273">
        <v>0</v>
      </c>
      <c r="U273">
        <v>0</v>
      </c>
    </row>
    <row r="274" spans="1:21" x14ac:dyDescent="0.3">
      <c r="A274">
        <v>0.67</v>
      </c>
      <c r="B274">
        <v>0.625</v>
      </c>
      <c r="C274">
        <v>1.768</v>
      </c>
      <c r="D274">
        <v>150</v>
      </c>
      <c r="E274">
        <v>196.15</v>
      </c>
      <c r="F274">
        <v>121.15</v>
      </c>
      <c r="G274">
        <v>121.153846153846</v>
      </c>
      <c r="H274">
        <v>30</v>
      </c>
      <c r="I274">
        <v>301.15384599999999</v>
      </c>
      <c r="J274">
        <v>-1</v>
      </c>
      <c r="K274">
        <v>2</v>
      </c>
      <c r="L274">
        <v>45.36354</v>
      </c>
      <c r="M274">
        <v>305</v>
      </c>
      <c r="N274">
        <v>0</v>
      </c>
      <c r="O274">
        <v>180</v>
      </c>
      <c r="P274">
        <v>0</v>
      </c>
      <c r="Q274">
        <v>688</v>
      </c>
      <c r="R274">
        <v>31.350565930999998</v>
      </c>
      <c r="S274">
        <v>30.412866999999999</v>
      </c>
      <c r="T274">
        <v>0</v>
      </c>
      <c r="U274">
        <v>0</v>
      </c>
    </row>
    <row r="275" spans="1:21" x14ac:dyDescent="0.3">
      <c r="A275">
        <v>0.67</v>
      </c>
      <c r="B275">
        <v>0.625</v>
      </c>
      <c r="C275">
        <v>1.768</v>
      </c>
      <c r="D275">
        <v>150</v>
      </c>
      <c r="E275">
        <v>196.15</v>
      </c>
      <c r="F275">
        <v>121.15</v>
      </c>
      <c r="G275">
        <v>121.153846153846</v>
      </c>
      <c r="H275">
        <v>40</v>
      </c>
      <c r="I275">
        <v>311.15384599999999</v>
      </c>
      <c r="J275">
        <v>-1</v>
      </c>
      <c r="K275">
        <v>2</v>
      </c>
      <c r="L275">
        <v>44.427770000000002</v>
      </c>
      <c r="M275">
        <v>305</v>
      </c>
      <c r="N275">
        <v>0</v>
      </c>
      <c r="O275">
        <v>180</v>
      </c>
      <c r="P275">
        <v>0</v>
      </c>
      <c r="Q275">
        <v>666</v>
      </c>
      <c r="R275">
        <v>30.974103458999998</v>
      </c>
      <c r="S275">
        <v>29.911117999999998</v>
      </c>
      <c r="T275">
        <v>0</v>
      </c>
      <c r="U275">
        <v>0</v>
      </c>
    </row>
    <row r="276" spans="1:21" x14ac:dyDescent="0.3">
      <c r="A276">
        <v>0.67</v>
      </c>
      <c r="B276">
        <v>0.625</v>
      </c>
      <c r="C276">
        <v>1.768</v>
      </c>
      <c r="D276">
        <v>150</v>
      </c>
      <c r="E276">
        <v>196.15</v>
      </c>
      <c r="F276">
        <v>121.15</v>
      </c>
      <c r="G276">
        <v>121.153846153846</v>
      </c>
      <c r="H276">
        <v>50</v>
      </c>
      <c r="I276">
        <v>321.15384599999999</v>
      </c>
      <c r="J276">
        <v>-1</v>
      </c>
      <c r="K276">
        <v>2</v>
      </c>
      <c r="L276">
        <v>43.522179999999999</v>
      </c>
      <c r="M276">
        <v>305</v>
      </c>
      <c r="N276">
        <v>0</v>
      </c>
      <c r="O276">
        <v>180</v>
      </c>
      <c r="P276">
        <v>0</v>
      </c>
      <c r="Q276">
        <v>622</v>
      </c>
      <c r="R276">
        <v>29.772948131</v>
      </c>
      <c r="S276">
        <v>28.883934</v>
      </c>
      <c r="T276">
        <v>0</v>
      </c>
      <c r="U276">
        <v>0</v>
      </c>
    </row>
    <row r="277" spans="1:21" x14ac:dyDescent="0.3">
      <c r="A277">
        <v>0.67</v>
      </c>
      <c r="B277">
        <v>0.625</v>
      </c>
      <c r="C277">
        <v>1.768</v>
      </c>
      <c r="D277">
        <v>150</v>
      </c>
      <c r="E277">
        <v>196.15</v>
      </c>
      <c r="F277">
        <v>121.15</v>
      </c>
      <c r="G277">
        <v>121.153846153846</v>
      </c>
      <c r="H277">
        <v>60</v>
      </c>
      <c r="I277">
        <v>331.15384599999999</v>
      </c>
      <c r="J277">
        <v>-1</v>
      </c>
      <c r="K277">
        <v>2</v>
      </c>
      <c r="L277">
        <v>42.64575</v>
      </c>
      <c r="M277">
        <v>305</v>
      </c>
      <c r="N277">
        <v>0</v>
      </c>
      <c r="O277">
        <v>180</v>
      </c>
      <c r="P277">
        <v>0</v>
      </c>
      <c r="Q277">
        <v>547</v>
      </c>
      <c r="R277">
        <v>29.237803459999999</v>
      </c>
      <c r="S277">
        <v>27.051259999999999</v>
      </c>
      <c r="T277">
        <v>0</v>
      </c>
      <c r="U277">
        <v>0</v>
      </c>
    </row>
    <row r="278" spans="1:21" x14ac:dyDescent="0.3">
      <c r="A278">
        <v>0.67</v>
      </c>
      <c r="B278">
        <v>0.625</v>
      </c>
      <c r="C278">
        <v>1.768</v>
      </c>
      <c r="D278">
        <v>150</v>
      </c>
      <c r="E278">
        <v>196.15</v>
      </c>
      <c r="F278">
        <v>121.15</v>
      </c>
      <c r="G278">
        <v>121.153846153846</v>
      </c>
      <c r="H278">
        <v>70</v>
      </c>
      <c r="I278">
        <v>341.15384599999999</v>
      </c>
      <c r="J278">
        <v>-1</v>
      </c>
      <c r="K278">
        <v>2</v>
      </c>
      <c r="L278">
        <v>41.797499999999999</v>
      </c>
      <c r="M278">
        <v>305</v>
      </c>
      <c r="N278">
        <v>0</v>
      </c>
      <c r="O278">
        <v>180</v>
      </c>
      <c r="P278">
        <v>0</v>
      </c>
      <c r="Q278">
        <v>553</v>
      </c>
      <c r="R278">
        <v>28.526059317000001</v>
      </c>
      <c r="S278">
        <v>27.202051999999998</v>
      </c>
      <c r="T278">
        <v>0</v>
      </c>
      <c r="U278">
        <v>0</v>
      </c>
    </row>
    <row r="279" spans="1:21" x14ac:dyDescent="0.3">
      <c r="A279">
        <v>0.67</v>
      </c>
      <c r="B279">
        <v>0.625</v>
      </c>
      <c r="C279">
        <v>1.768</v>
      </c>
      <c r="D279">
        <v>150</v>
      </c>
      <c r="E279">
        <v>196.15</v>
      </c>
      <c r="F279">
        <v>121.15</v>
      </c>
      <c r="G279">
        <v>121.153846153846</v>
      </c>
      <c r="H279">
        <v>80</v>
      </c>
      <c r="I279">
        <v>351.15384599999999</v>
      </c>
      <c r="J279">
        <v>-1</v>
      </c>
      <c r="K279">
        <v>2</v>
      </c>
      <c r="L279">
        <v>40.976439999999997</v>
      </c>
      <c r="M279">
        <v>305</v>
      </c>
      <c r="N279">
        <v>0</v>
      </c>
      <c r="O279">
        <v>180</v>
      </c>
      <c r="P279">
        <v>0</v>
      </c>
      <c r="Q279">
        <v>492</v>
      </c>
      <c r="R279">
        <v>27.895791275000001</v>
      </c>
      <c r="S279">
        <v>25.630815999999999</v>
      </c>
      <c r="T279">
        <v>0</v>
      </c>
      <c r="U279">
        <v>0</v>
      </c>
    </row>
    <row r="280" spans="1:21" x14ac:dyDescent="0.3">
      <c r="A280">
        <v>0.67</v>
      </c>
      <c r="B280">
        <v>0.625</v>
      </c>
      <c r="C280">
        <v>1.768</v>
      </c>
      <c r="D280">
        <v>150</v>
      </c>
      <c r="E280">
        <v>196.15</v>
      </c>
      <c r="F280">
        <v>121.15</v>
      </c>
      <c r="G280">
        <v>121.153846153846</v>
      </c>
      <c r="H280">
        <v>90</v>
      </c>
      <c r="I280">
        <v>361.15384599999999</v>
      </c>
      <c r="J280">
        <v>-1</v>
      </c>
      <c r="K280">
        <v>2</v>
      </c>
      <c r="L280">
        <v>40.181600000000003</v>
      </c>
      <c r="M280">
        <v>305</v>
      </c>
      <c r="N280">
        <v>0</v>
      </c>
      <c r="O280">
        <v>180</v>
      </c>
      <c r="P280">
        <v>0</v>
      </c>
      <c r="Q280">
        <v>511</v>
      </c>
      <c r="R280">
        <v>27.101610444999999</v>
      </c>
      <c r="S280">
        <v>26.129622000000001</v>
      </c>
      <c r="T280">
        <v>0</v>
      </c>
      <c r="U280">
        <v>0</v>
      </c>
    </row>
    <row r="281" spans="1:21" x14ac:dyDescent="0.3">
      <c r="A281">
        <v>0.67</v>
      </c>
      <c r="B281">
        <v>0.625</v>
      </c>
      <c r="C281">
        <v>1.768</v>
      </c>
      <c r="D281">
        <v>150</v>
      </c>
      <c r="E281">
        <v>196.15</v>
      </c>
      <c r="F281">
        <v>121.15</v>
      </c>
      <c r="G281">
        <v>121.153846153846</v>
      </c>
      <c r="H281">
        <v>100</v>
      </c>
      <c r="I281">
        <v>371.15384599999999</v>
      </c>
      <c r="J281">
        <v>-1</v>
      </c>
      <c r="K281">
        <v>2</v>
      </c>
      <c r="L281">
        <v>39.412050000000001</v>
      </c>
      <c r="M281">
        <v>305</v>
      </c>
      <c r="N281">
        <v>0</v>
      </c>
      <c r="O281">
        <v>180</v>
      </c>
      <c r="P281">
        <v>0</v>
      </c>
      <c r="Q281">
        <v>444</v>
      </c>
      <c r="R281">
        <v>26.491570200000002</v>
      </c>
      <c r="S281">
        <v>24.328287</v>
      </c>
      <c r="T281">
        <v>0</v>
      </c>
      <c r="U281">
        <v>0</v>
      </c>
    </row>
    <row r="282" spans="1:21" x14ac:dyDescent="0.3">
      <c r="A282">
        <v>0.67</v>
      </c>
      <c r="B282">
        <v>0.625</v>
      </c>
      <c r="C282">
        <v>1.768</v>
      </c>
      <c r="D282">
        <v>150</v>
      </c>
      <c r="E282">
        <v>196.15</v>
      </c>
      <c r="F282">
        <v>121.15</v>
      </c>
      <c r="G282">
        <v>121.153846153846</v>
      </c>
      <c r="H282">
        <v>110</v>
      </c>
      <c r="I282">
        <v>381.15384599999999</v>
      </c>
      <c r="J282">
        <v>-1</v>
      </c>
      <c r="K282">
        <v>2</v>
      </c>
      <c r="L282">
        <v>38.666849999999997</v>
      </c>
      <c r="M282">
        <v>305</v>
      </c>
      <c r="N282">
        <v>0</v>
      </c>
      <c r="O282">
        <v>180</v>
      </c>
      <c r="P282">
        <v>0</v>
      </c>
      <c r="Q282">
        <v>408</v>
      </c>
      <c r="R282">
        <v>26.207573822000001</v>
      </c>
      <c r="S282">
        <v>23.306716999999999</v>
      </c>
      <c r="T282">
        <v>0</v>
      </c>
      <c r="U282">
        <v>0</v>
      </c>
    </row>
    <row r="283" spans="1:21" x14ac:dyDescent="0.3">
      <c r="A283">
        <v>0.67</v>
      </c>
      <c r="B283">
        <v>0.625</v>
      </c>
      <c r="C283">
        <v>1.768</v>
      </c>
      <c r="D283">
        <v>150</v>
      </c>
      <c r="E283">
        <v>196.15</v>
      </c>
      <c r="F283">
        <v>121.15</v>
      </c>
      <c r="G283">
        <v>121.153846153846</v>
      </c>
      <c r="H283">
        <v>120</v>
      </c>
      <c r="I283">
        <v>391.15384599999999</v>
      </c>
      <c r="J283">
        <v>-1</v>
      </c>
      <c r="K283">
        <v>2</v>
      </c>
      <c r="L283">
        <v>37.945120000000003</v>
      </c>
      <c r="M283">
        <v>305</v>
      </c>
      <c r="N283">
        <v>0</v>
      </c>
      <c r="O283">
        <v>180</v>
      </c>
      <c r="P283">
        <v>0</v>
      </c>
      <c r="Q283">
        <v>425</v>
      </c>
      <c r="R283">
        <v>25.524647974000001</v>
      </c>
      <c r="S283">
        <v>23.794273</v>
      </c>
      <c r="T283">
        <v>0</v>
      </c>
      <c r="U283">
        <v>0</v>
      </c>
    </row>
    <row r="284" spans="1:21" x14ac:dyDescent="0.3">
      <c r="A284">
        <v>0.67</v>
      </c>
      <c r="B284">
        <v>0.625</v>
      </c>
      <c r="C284">
        <v>1.768</v>
      </c>
      <c r="D284">
        <v>150</v>
      </c>
      <c r="E284">
        <v>196.15</v>
      </c>
      <c r="F284">
        <v>121.15</v>
      </c>
      <c r="G284">
        <v>121.153846153846</v>
      </c>
      <c r="H284">
        <v>130</v>
      </c>
      <c r="I284">
        <v>401.15384599999999</v>
      </c>
      <c r="J284">
        <v>-1</v>
      </c>
      <c r="K284">
        <v>2</v>
      </c>
      <c r="L284">
        <v>37.24597</v>
      </c>
      <c r="M284">
        <v>305</v>
      </c>
      <c r="N284">
        <v>0</v>
      </c>
      <c r="O284">
        <v>180</v>
      </c>
      <c r="P284">
        <v>0</v>
      </c>
      <c r="Q284">
        <v>407</v>
      </c>
      <c r="R284">
        <v>25.36461826</v>
      </c>
      <c r="S284">
        <v>23.277736999999998</v>
      </c>
      <c r="T284">
        <v>0</v>
      </c>
      <c r="U284">
        <v>0</v>
      </c>
    </row>
    <row r="285" spans="1:21" x14ac:dyDescent="0.3">
      <c r="A285">
        <v>0.67</v>
      </c>
      <c r="B285">
        <v>0.625</v>
      </c>
      <c r="C285">
        <v>1.768</v>
      </c>
      <c r="D285">
        <v>150</v>
      </c>
      <c r="E285">
        <v>196.15</v>
      </c>
      <c r="F285">
        <v>121.15</v>
      </c>
      <c r="G285">
        <v>121.153846153846</v>
      </c>
      <c r="H285">
        <v>140</v>
      </c>
      <c r="I285">
        <v>411.15384599999999</v>
      </c>
      <c r="J285">
        <v>-1</v>
      </c>
      <c r="K285">
        <v>2</v>
      </c>
      <c r="L285">
        <v>36.568570000000001</v>
      </c>
      <c r="M285">
        <v>305</v>
      </c>
      <c r="N285">
        <v>0</v>
      </c>
      <c r="O285">
        <v>180</v>
      </c>
      <c r="P285">
        <v>0</v>
      </c>
      <c r="Q285">
        <v>400</v>
      </c>
      <c r="R285">
        <v>24.577432777999999</v>
      </c>
      <c r="S285">
        <v>23.073917999999999</v>
      </c>
      <c r="T285">
        <v>0</v>
      </c>
      <c r="U285">
        <v>0</v>
      </c>
    </row>
    <row r="286" spans="1:21" x14ac:dyDescent="0.3">
      <c r="A286">
        <v>0.67</v>
      </c>
      <c r="B286">
        <v>0.625</v>
      </c>
      <c r="C286">
        <v>1.768</v>
      </c>
      <c r="D286">
        <v>150</v>
      </c>
      <c r="E286">
        <v>196.15</v>
      </c>
      <c r="F286">
        <v>121.15</v>
      </c>
      <c r="G286">
        <v>121.153846153846</v>
      </c>
      <c r="H286">
        <v>150</v>
      </c>
      <c r="I286">
        <v>421.15384599999999</v>
      </c>
      <c r="J286">
        <v>-1</v>
      </c>
      <c r="K286">
        <v>2</v>
      </c>
      <c r="L286">
        <v>35.912089999999999</v>
      </c>
      <c r="M286">
        <v>305</v>
      </c>
      <c r="N286">
        <v>0</v>
      </c>
      <c r="O286">
        <v>180</v>
      </c>
      <c r="P286">
        <v>0</v>
      </c>
      <c r="Q286">
        <v>374</v>
      </c>
      <c r="R286">
        <v>24.216783413000002</v>
      </c>
      <c r="S286">
        <v>22.301466999999999</v>
      </c>
      <c r="T286">
        <v>0</v>
      </c>
      <c r="U286">
        <v>0</v>
      </c>
    </row>
    <row r="287" spans="1:21" x14ac:dyDescent="0.3">
      <c r="A287">
        <v>0.67</v>
      </c>
      <c r="B287">
        <v>0.625</v>
      </c>
      <c r="C287">
        <v>1.768</v>
      </c>
      <c r="D287">
        <v>150</v>
      </c>
      <c r="E287">
        <v>196.15</v>
      </c>
      <c r="F287">
        <v>121.15</v>
      </c>
      <c r="G287">
        <v>121.153846153846</v>
      </c>
      <c r="H287">
        <v>160</v>
      </c>
      <c r="I287">
        <v>431.15384599999999</v>
      </c>
      <c r="J287">
        <v>-1</v>
      </c>
      <c r="K287">
        <v>2</v>
      </c>
      <c r="L287">
        <v>35.275739999999999</v>
      </c>
      <c r="M287">
        <v>305</v>
      </c>
      <c r="N287">
        <v>0</v>
      </c>
      <c r="O287">
        <v>180</v>
      </c>
      <c r="P287">
        <v>0</v>
      </c>
      <c r="Q287">
        <v>322</v>
      </c>
      <c r="R287">
        <v>23.623278148000001</v>
      </c>
      <c r="S287">
        <v>20.674703000000001</v>
      </c>
      <c r="T287">
        <v>0</v>
      </c>
      <c r="U287">
        <v>0</v>
      </c>
    </row>
    <row r="288" spans="1:21" x14ac:dyDescent="0.3">
      <c r="A288">
        <v>0.67</v>
      </c>
      <c r="B288">
        <v>0.625</v>
      </c>
      <c r="C288">
        <v>1.768</v>
      </c>
      <c r="D288">
        <v>150</v>
      </c>
      <c r="E288">
        <v>196.15</v>
      </c>
      <c r="F288">
        <v>121.15</v>
      </c>
      <c r="G288">
        <v>121.153846153846</v>
      </c>
      <c r="H288">
        <v>170</v>
      </c>
      <c r="I288">
        <v>441.15384599999999</v>
      </c>
      <c r="J288">
        <v>-1</v>
      </c>
      <c r="K288">
        <v>2</v>
      </c>
      <c r="L288">
        <v>34.658769999999997</v>
      </c>
      <c r="M288">
        <v>305</v>
      </c>
      <c r="N288">
        <v>0</v>
      </c>
      <c r="O288">
        <v>180</v>
      </c>
      <c r="P288">
        <v>0</v>
      </c>
      <c r="Q288">
        <v>349</v>
      </c>
      <c r="R288">
        <v>23.219676156999999</v>
      </c>
      <c r="S288">
        <v>21.533987</v>
      </c>
      <c r="T288">
        <v>0</v>
      </c>
      <c r="U288">
        <v>0</v>
      </c>
    </row>
    <row r="289" spans="1:21" x14ac:dyDescent="0.3">
      <c r="A289">
        <v>0.67</v>
      </c>
      <c r="B289">
        <v>0.625</v>
      </c>
      <c r="C289">
        <v>1.768</v>
      </c>
      <c r="D289">
        <v>150</v>
      </c>
      <c r="E289">
        <v>196.15</v>
      </c>
      <c r="F289">
        <v>121.15</v>
      </c>
      <c r="G289">
        <v>121.153846153846</v>
      </c>
      <c r="H289">
        <v>180</v>
      </c>
      <c r="I289">
        <v>451.15384599999999</v>
      </c>
      <c r="J289">
        <v>-1</v>
      </c>
      <c r="K289">
        <v>2</v>
      </c>
      <c r="L289">
        <v>34.060429999999997</v>
      </c>
      <c r="M289">
        <v>305</v>
      </c>
      <c r="N289">
        <v>0</v>
      </c>
      <c r="O289">
        <v>180</v>
      </c>
      <c r="P289">
        <v>0</v>
      </c>
      <c r="Q289">
        <v>328</v>
      </c>
      <c r="R289">
        <v>22.541815076999999</v>
      </c>
      <c r="S289">
        <v>20.868573999999999</v>
      </c>
      <c r="T289">
        <v>0</v>
      </c>
      <c r="U289">
        <v>0</v>
      </c>
    </row>
    <row r="290" spans="1:21" x14ac:dyDescent="0.3">
      <c r="A290">
        <v>0.67</v>
      </c>
      <c r="B290">
        <v>0.625</v>
      </c>
      <c r="C290">
        <v>1.768</v>
      </c>
      <c r="D290">
        <v>150</v>
      </c>
      <c r="E290">
        <v>196.15</v>
      </c>
      <c r="F290">
        <v>121.15</v>
      </c>
      <c r="G290">
        <v>121.153846153846</v>
      </c>
      <c r="H290">
        <v>190</v>
      </c>
      <c r="I290">
        <v>461.15384599999999</v>
      </c>
      <c r="J290">
        <v>-1</v>
      </c>
      <c r="K290">
        <v>2</v>
      </c>
      <c r="L290">
        <v>33.480029999999999</v>
      </c>
      <c r="M290">
        <v>305</v>
      </c>
      <c r="N290">
        <v>0</v>
      </c>
      <c r="O290">
        <v>180</v>
      </c>
      <c r="P290">
        <v>0</v>
      </c>
      <c r="Q290">
        <v>311</v>
      </c>
      <c r="R290">
        <v>21.966917085999999</v>
      </c>
      <c r="S290">
        <v>20.314682000000001</v>
      </c>
      <c r="T290">
        <v>0</v>
      </c>
      <c r="U290">
        <v>0</v>
      </c>
    </row>
    <row r="291" spans="1:21" x14ac:dyDescent="0.3">
      <c r="A291">
        <v>0.67</v>
      </c>
      <c r="B291">
        <v>0.625</v>
      </c>
      <c r="C291">
        <v>1.768</v>
      </c>
      <c r="D291">
        <v>150</v>
      </c>
      <c r="E291">
        <v>196.15</v>
      </c>
      <c r="F291">
        <v>121.15</v>
      </c>
      <c r="G291">
        <v>121.153846153846</v>
      </c>
      <c r="H291">
        <v>200</v>
      </c>
      <c r="I291">
        <v>471.15384599999999</v>
      </c>
      <c r="J291">
        <v>-1</v>
      </c>
      <c r="K291">
        <v>2</v>
      </c>
      <c r="L291">
        <v>32.916870000000003</v>
      </c>
      <c r="M291">
        <v>305</v>
      </c>
      <c r="N291">
        <v>0</v>
      </c>
      <c r="O291">
        <v>180</v>
      </c>
      <c r="P291">
        <v>0</v>
      </c>
      <c r="Q291">
        <v>324</v>
      </c>
      <c r="R291">
        <v>21.966917085999999</v>
      </c>
      <c r="S291">
        <v>20.739519000000001</v>
      </c>
      <c r="T291">
        <v>0</v>
      </c>
      <c r="U291">
        <v>0</v>
      </c>
    </row>
    <row r="292" spans="1:21" x14ac:dyDescent="0.3">
      <c r="A292">
        <v>0.67</v>
      </c>
      <c r="B292">
        <v>0.625</v>
      </c>
      <c r="C292">
        <v>1.768</v>
      </c>
      <c r="D292">
        <v>150</v>
      </c>
      <c r="E292">
        <v>196.15</v>
      </c>
      <c r="F292">
        <v>121.15</v>
      </c>
      <c r="G292">
        <v>121.153846153846</v>
      </c>
      <c r="H292">
        <v>210</v>
      </c>
      <c r="I292">
        <v>481.15384599999999</v>
      </c>
      <c r="J292">
        <v>-1</v>
      </c>
      <c r="K292">
        <v>2</v>
      </c>
      <c r="L292">
        <v>32.37032</v>
      </c>
      <c r="M292">
        <v>305</v>
      </c>
      <c r="N292">
        <v>0</v>
      </c>
      <c r="O292">
        <v>180</v>
      </c>
      <c r="P292">
        <v>0</v>
      </c>
      <c r="Q292">
        <v>338</v>
      </c>
      <c r="R292">
        <v>21.627452073000001</v>
      </c>
      <c r="S292">
        <v>21.187923000000001</v>
      </c>
      <c r="T292">
        <v>0</v>
      </c>
      <c r="U292">
        <v>0</v>
      </c>
    </row>
    <row r="293" spans="1:21" x14ac:dyDescent="0.3">
      <c r="A293">
        <v>0.67</v>
      </c>
      <c r="B293">
        <v>0.625</v>
      </c>
      <c r="C293">
        <v>1.768</v>
      </c>
      <c r="D293">
        <v>150</v>
      </c>
      <c r="E293">
        <v>196.15</v>
      </c>
      <c r="F293">
        <v>121.15</v>
      </c>
      <c r="G293">
        <v>121.153846153846</v>
      </c>
      <c r="H293">
        <v>220</v>
      </c>
      <c r="I293">
        <v>491.15384599999999</v>
      </c>
      <c r="J293">
        <v>-1</v>
      </c>
      <c r="K293">
        <v>2</v>
      </c>
      <c r="L293">
        <v>31.839729999999999</v>
      </c>
      <c r="M293">
        <v>305</v>
      </c>
      <c r="N293">
        <v>0</v>
      </c>
      <c r="O293">
        <v>180</v>
      </c>
      <c r="P293">
        <v>0</v>
      </c>
      <c r="Q293">
        <v>319</v>
      </c>
      <c r="R293">
        <v>20.932816063000001</v>
      </c>
      <c r="S293">
        <v>20.577113000000001</v>
      </c>
      <c r="T293">
        <v>0</v>
      </c>
      <c r="U293">
        <v>0</v>
      </c>
    </row>
    <row r="294" spans="1:21" x14ac:dyDescent="0.3">
      <c r="A294">
        <v>0.67</v>
      </c>
      <c r="B294">
        <v>0.625</v>
      </c>
      <c r="C294">
        <v>1.768</v>
      </c>
      <c r="D294">
        <v>150</v>
      </c>
      <c r="E294">
        <v>196.15</v>
      </c>
      <c r="F294">
        <v>121.15</v>
      </c>
      <c r="G294">
        <v>121.153846153846</v>
      </c>
      <c r="H294">
        <v>230</v>
      </c>
      <c r="I294">
        <v>501.15384599999999</v>
      </c>
      <c r="J294">
        <v>-1</v>
      </c>
      <c r="K294">
        <v>2</v>
      </c>
      <c r="L294">
        <v>31.3245</v>
      </c>
      <c r="M294">
        <v>305</v>
      </c>
      <c r="N294">
        <v>0</v>
      </c>
      <c r="O294">
        <v>180</v>
      </c>
      <c r="P294">
        <v>0</v>
      </c>
      <c r="Q294">
        <v>298</v>
      </c>
      <c r="R294">
        <v>20.281649813000001</v>
      </c>
      <c r="S294">
        <v>19.881160000000001</v>
      </c>
      <c r="T294">
        <v>0</v>
      </c>
      <c r="U294">
        <v>0</v>
      </c>
    </row>
    <row r="295" spans="1:21" x14ac:dyDescent="0.3">
      <c r="A295">
        <v>0.67</v>
      </c>
      <c r="B295">
        <v>0.625</v>
      </c>
      <c r="C295">
        <v>1.768</v>
      </c>
      <c r="D295">
        <v>150</v>
      </c>
      <c r="E295">
        <v>196.15</v>
      </c>
      <c r="F295">
        <v>121.15</v>
      </c>
      <c r="G295">
        <v>121.153846153846</v>
      </c>
      <c r="H295">
        <v>240</v>
      </c>
      <c r="I295">
        <v>511.15384599999999</v>
      </c>
      <c r="J295">
        <v>-1</v>
      </c>
      <c r="K295">
        <v>2</v>
      </c>
      <c r="L295">
        <v>30.824069999999999</v>
      </c>
      <c r="M295">
        <v>305</v>
      </c>
      <c r="N295">
        <v>0</v>
      </c>
      <c r="O295">
        <v>180</v>
      </c>
      <c r="P295">
        <v>0</v>
      </c>
      <c r="Q295">
        <v>313</v>
      </c>
      <c r="R295">
        <v>20.281649813000001</v>
      </c>
      <c r="S295">
        <v>20.380593000000001</v>
      </c>
      <c r="T295">
        <v>0</v>
      </c>
      <c r="U295">
        <v>0</v>
      </c>
    </row>
    <row r="296" spans="1:21" x14ac:dyDescent="0.3">
      <c r="A296">
        <v>0.67</v>
      </c>
      <c r="B296">
        <v>0.625</v>
      </c>
      <c r="C296">
        <v>1.768</v>
      </c>
      <c r="D296">
        <v>150</v>
      </c>
      <c r="E296">
        <v>196.15</v>
      </c>
      <c r="F296">
        <v>121.15</v>
      </c>
      <c r="G296">
        <v>121.153846153846</v>
      </c>
      <c r="H296">
        <v>250</v>
      </c>
      <c r="I296">
        <v>521.15384600000004</v>
      </c>
      <c r="J296">
        <v>-1</v>
      </c>
      <c r="K296">
        <v>2</v>
      </c>
      <c r="L296">
        <v>30.337869999999999</v>
      </c>
      <c r="M296">
        <v>305</v>
      </c>
      <c r="N296">
        <v>0</v>
      </c>
      <c r="O296">
        <v>180</v>
      </c>
      <c r="P296">
        <v>0</v>
      </c>
      <c r="Q296">
        <v>298</v>
      </c>
      <c r="R296">
        <v>19.609810688</v>
      </c>
      <c r="S296">
        <v>19.881160000000001</v>
      </c>
      <c r="T296">
        <v>0</v>
      </c>
      <c r="U296">
        <v>0</v>
      </c>
    </row>
    <row r="297" spans="1:21" x14ac:dyDescent="0.3">
      <c r="A297">
        <v>0.67</v>
      </c>
      <c r="B297">
        <v>0.625</v>
      </c>
      <c r="C297">
        <v>1.768</v>
      </c>
      <c r="D297">
        <v>150</v>
      </c>
      <c r="E297">
        <v>196.15</v>
      </c>
      <c r="F297">
        <v>121.15</v>
      </c>
      <c r="G297">
        <v>121.153846153846</v>
      </c>
      <c r="H297">
        <v>260</v>
      </c>
      <c r="I297">
        <v>531.15384600000004</v>
      </c>
      <c r="J297">
        <v>-1</v>
      </c>
      <c r="K297">
        <v>2</v>
      </c>
      <c r="L297">
        <v>29.865369999999999</v>
      </c>
      <c r="M297">
        <v>305</v>
      </c>
      <c r="N297">
        <v>0</v>
      </c>
      <c r="O297">
        <v>180</v>
      </c>
      <c r="P297">
        <v>0</v>
      </c>
      <c r="Q297">
        <v>301</v>
      </c>
      <c r="R297">
        <v>19.472774707999999</v>
      </c>
      <c r="S297">
        <v>19.982002999999999</v>
      </c>
      <c r="T297">
        <v>0</v>
      </c>
      <c r="U297">
        <v>0</v>
      </c>
    </row>
    <row r="298" spans="1:21" x14ac:dyDescent="0.3">
      <c r="A298">
        <v>0.67</v>
      </c>
      <c r="B298">
        <v>0.625</v>
      </c>
      <c r="C298">
        <v>1.768</v>
      </c>
      <c r="D298">
        <v>150</v>
      </c>
      <c r="E298">
        <v>196.15</v>
      </c>
      <c r="F298">
        <v>121.15</v>
      </c>
      <c r="G298">
        <v>121.153846153846</v>
      </c>
      <c r="H298">
        <v>270</v>
      </c>
      <c r="I298">
        <v>541.15384600000004</v>
      </c>
      <c r="J298">
        <v>-1</v>
      </c>
      <c r="K298">
        <v>2</v>
      </c>
      <c r="L298">
        <v>29.40606</v>
      </c>
      <c r="M298">
        <v>305</v>
      </c>
      <c r="N298">
        <v>0</v>
      </c>
      <c r="O298">
        <v>180</v>
      </c>
      <c r="P298">
        <v>0</v>
      </c>
      <c r="Q298">
        <v>319</v>
      </c>
      <c r="R298">
        <v>19.091052512000001</v>
      </c>
      <c r="S298">
        <v>20.577113000000001</v>
      </c>
      <c r="T298">
        <v>0</v>
      </c>
      <c r="U298">
        <v>0</v>
      </c>
    </row>
    <row r="299" spans="1:21" x14ac:dyDescent="0.3">
      <c r="A299">
        <v>0.67</v>
      </c>
      <c r="B299">
        <v>0.625</v>
      </c>
      <c r="C299">
        <v>1.768</v>
      </c>
      <c r="D299">
        <v>150</v>
      </c>
      <c r="E299">
        <v>196.15</v>
      </c>
      <c r="F299">
        <v>121.15</v>
      </c>
      <c r="G299">
        <v>121.153846153846</v>
      </c>
      <c r="H299">
        <v>280</v>
      </c>
      <c r="I299">
        <v>551.15384600000004</v>
      </c>
      <c r="J299">
        <v>-1</v>
      </c>
      <c r="K299">
        <v>2</v>
      </c>
      <c r="L299">
        <v>28.95946</v>
      </c>
      <c r="M299">
        <v>305</v>
      </c>
      <c r="N299">
        <v>0</v>
      </c>
      <c r="O299">
        <v>180</v>
      </c>
      <c r="P299">
        <v>0</v>
      </c>
      <c r="Q299">
        <v>302</v>
      </c>
      <c r="R299">
        <v>18.950410618999999</v>
      </c>
      <c r="S299">
        <v>20.015509999999999</v>
      </c>
      <c r="T299">
        <v>0</v>
      </c>
      <c r="U299">
        <v>0</v>
      </c>
    </row>
    <row r="300" spans="1:21" x14ac:dyDescent="0.3">
      <c r="A300">
        <v>0.67</v>
      </c>
      <c r="B300">
        <v>0.625</v>
      </c>
      <c r="C300">
        <v>1.768</v>
      </c>
      <c r="D300">
        <v>150</v>
      </c>
      <c r="E300">
        <v>196.15</v>
      </c>
      <c r="F300">
        <v>121.15</v>
      </c>
      <c r="G300">
        <v>121.153846153846</v>
      </c>
      <c r="H300">
        <v>290</v>
      </c>
      <c r="I300">
        <v>561.15384600000004</v>
      </c>
      <c r="J300">
        <v>-1</v>
      </c>
      <c r="K300">
        <v>2</v>
      </c>
      <c r="L300">
        <v>28.525089999999999</v>
      </c>
      <c r="M300">
        <v>305</v>
      </c>
      <c r="N300">
        <v>0</v>
      </c>
      <c r="O300">
        <v>180</v>
      </c>
      <c r="P300">
        <v>0</v>
      </c>
      <c r="Q300">
        <v>320</v>
      </c>
      <c r="R300">
        <v>18.450035235000001</v>
      </c>
      <c r="S300">
        <v>20.609691999999999</v>
      </c>
      <c r="T300">
        <v>0</v>
      </c>
      <c r="U300">
        <v>0</v>
      </c>
    </row>
    <row r="301" spans="1:21" x14ac:dyDescent="0.3">
      <c r="A301">
        <v>0.67</v>
      </c>
      <c r="B301">
        <v>0.625</v>
      </c>
      <c r="C301">
        <v>1.768</v>
      </c>
      <c r="D301">
        <v>150</v>
      </c>
      <c r="E301">
        <v>196.15</v>
      </c>
      <c r="F301">
        <v>121.15</v>
      </c>
      <c r="G301">
        <v>121.153846153846</v>
      </c>
      <c r="H301">
        <v>300</v>
      </c>
      <c r="I301">
        <v>571.15384600000004</v>
      </c>
      <c r="J301">
        <v>-1</v>
      </c>
      <c r="K301">
        <v>2</v>
      </c>
      <c r="L301">
        <v>28.102509999999999</v>
      </c>
      <c r="M301">
        <v>305</v>
      </c>
      <c r="N301">
        <v>0</v>
      </c>
      <c r="O301">
        <v>180</v>
      </c>
      <c r="P301">
        <v>0</v>
      </c>
      <c r="Q301">
        <v>297</v>
      </c>
      <c r="R301">
        <v>18.121331388000002</v>
      </c>
      <c r="S301">
        <v>19.847435999999998</v>
      </c>
      <c r="T301">
        <v>0</v>
      </c>
      <c r="U301">
        <v>0</v>
      </c>
    </row>
    <row r="302" spans="1:21" x14ac:dyDescent="0.3">
      <c r="A302">
        <v>0.67</v>
      </c>
      <c r="B302">
        <v>0.625</v>
      </c>
      <c r="C302">
        <v>1.768</v>
      </c>
      <c r="D302">
        <v>150</v>
      </c>
      <c r="E302">
        <v>196.15</v>
      </c>
      <c r="F302">
        <v>121.15</v>
      </c>
      <c r="G302">
        <v>121.153846153846</v>
      </c>
      <c r="H302">
        <v>0</v>
      </c>
      <c r="I302">
        <v>271.15384599999999</v>
      </c>
      <c r="J302">
        <v>-1</v>
      </c>
      <c r="K302">
        <v>2</v>
      </c>
      <c r="L302">
        <v>48.361969999999999</v>
      </c>
      <c r="M302">
        <v>305</v>
      </c>
      <c r="N302">
        <v>0</v>
      </c>
      <c r="O302">
        <v>180</v>
      </c>
      <c r="P302">
        <v>0</v>
      </c>
      <c r="Q302">
        <v>800</v>
      </c>
      <c r="R302">
        <v>33.880711677999997</v>
      </c>
      <c r="S302">
        <v>32.859879999999997</v>
      </c>
      <c r="T302">
        <v>0</v>
      </c>
      <c r="U302">
        <v>0</v>
      </c>
    </row>
    <row r="303" spans="1:21" x14ac:dyDescent="0.3">
      <c r="A303" t="s">
        <v>74</v>
      </c>
      <c r="B303" t="s">
        <v>74</v>
      </c>
      <c r="C303">
        <v>1.768</v>
      </c>
      <c r="D303">
        <v>150</v>
      </c>
      <c r="E303" t="s">
        <v>75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74</v>
      </c>
      <c r="N303" t="s">
        <v>74</v>
      </c>
      <c r="O303">
        <v>200</v>
      </c>
    </row>
    <row r="304" spans="1:21" x14ac:dyDescent="0.3">
      <c r="A304">
        <v>0.67</v>
      </c>
      <c r="B304">
        <v>0.625</v>
      </c>
      <c r="C304">
        <v>1.768</v>
      </c>
      <c r="D304">
        <v>150</v>
      </c>
      <c r="E304">
        <v>196.15</v>
      </c>
      <c r="F304">
        <v>121.15</v>
      </c>
      <c r="G304">
        <v>121.153846153846</v>
      </c>
      <c r="H304">
        <v>0</v>
      </c>
      <c r="I304">
        <v>271.15384599999999</v>
      </c>
      <c r="J304">
        <v>-1</v>
      </c>
      <c r="K304">
        <v>2</v>
      </c>
      <c r="L304">
        <v>50.161090000000002</v>
      </c>
      <c r="M304">
        <v>325</v>
      </c>
      <c r="N304">
        <v>0</v>
      </c>
      <c r="O304">
        <v>200</v>
      </c>
      <c r="P304">
        <v>0</v>
      </c>
      <c r="Q304">
        <v>931</v>
      </c>
      <c r="R304">
        <v>36.812563607999998</v>
      </c>
      <c r="S304">
        <v>35.531118999999997</v>
      </c>
      <c r="T304">
        <v>0</v>
      </c>
      <c r="U304">
        <v>0</v>
      </c>
    </row>
    <row r="305" spans="1:21" x14ac:dyDescent="0.3">
      <c r="A305">
        <v>0.67</v>
      </c>
      <c r="B305">
        <v>0.625</v>
      </c>
      <c r="C305">
        <v>1.768</v>
      </c>
      <c r="D305">
        <v>150</v>
      </c>
      <c r="E305">
        <v>196.15</v>
      </c>
      <c r="F305">
        <v>121.15</v>
      </c>
      <c r="G305">
        <v>121.153846153846</v>
      </c>
      <c r="H305">
        <v>10</v>
      </c>
      <c r="I305">
        <v>281.15384599999999</v>
      </c>
      <c r="J305">
        <v>-1</v>
      </c>
      <c r="K305">
        <v>2</v>
      </c>
      <c r="L305">
        <v>49.137279999999997</v>
      </c>
      <c r="M305">
        <v>325</v>
      </c>
      <c r="N305">
        <v>0</v>
      </c>
      <c r="O305">
        <v>200</v>
      </c>
      <c r="P305">
        <v>0</v>
      </c>
      <c r="Q305">
        <v>857</v>
      </c>
      <c r="R305">
        <v>35.708200382999998</v>
      </c>
      <c r="S305">
        <v>34.044808000000003</v>
      </c>
      <c r="T305">
        <v>0</v>
      </c>
      <c r="U305">
        <v>0</v>
      </c>
    </row>
    <row r="306" spans="1:21" x14ac:dyDescent="0.3">
      <c r="A306">
        <v>0.67</v>
      </c>
      <c r="B306">
        <v>0.625</v>
      </c>
      <c r="C306">
        <v>1.768</v>
      </c>
      <c r="D306">
        <v>150</v>
      </c>
      <c r="E306">
        <v>196.15</v>
      </c>
      <c r="F306">
        <v>121.15</v>
      </c>
      <c r="G306">
        <v>121.153846153846</v>
      </c>
      <c r="H306">
        <v>20</v>
      </c>
      <c r="I306">
        <v>291.15384599999999</v>
      </c>
      <c r="J306">
        <v>-1</v>
      </c>
      <c r="K306">
        <v>2</v>
      </c>
      <c r="L306">
        <v>48.144170000000003</v>
      </c>
      <c r="M306">
        <v>325</v>
      </c>
      <c r="N306">
        <v>0</v>
      </c>
      <c r="O306">
        <v>200</v>
      </c>
      <c r="P306">
        <v>0</v>
      </c>
      <c r="Q306">
        <v>818</v>
      </c>
      <c r="R306">
        <v>34.895180467000003</v>
      </c>
      <c r="S306">
        <v>33.238101</v>
      </c>
      <c r="T306">
        <v>0</v>
      </c>
      <c r="U306">
        <v>0</v>
      </c>
    </row>
    <row r="307" spans="1:21" x14ac:dyDescent="0.3">
      <c r="A307">
        <v>0.67</v>
      </c>
      <c r="B307">
        <v>0.625</v>
      </c>
      <c r="C307">
        <v>1.768</v>
      </c>
      <c r="D307">
        <v>150</v>
      </c>
      <c r="E307">
        <v>196.15</v>
      </c>
      <c r="F307">
        <v>121.15</v>
      </c>
      <c r="G307">
        <v>121.153846153846</v>
      </c>
      <c r="H307">
        <v>30</v>
      </c>
      <c r="I307">
        <v>301.15384599999999</v>
      </c>
      <c r="J307">
        <v>-1</v>
      </c>
      <c r="K307">
        <v>2</v>
      </c>
      <c r="L307">
        <v>47.180970000000002</v>
      </c>
      <c r="M307">
        <v>325</v>
      </c>
      <c r="N307">
        <v>0</v>
      </c>
      <c r="O307">
        <v>200</v>
      </c>
      <c r="P307">
        <v>0</v>
      </c>
      <c r="Q307">
        <v>820</v>
      </c>
      <c r="R307">
        <v>33.983353844</v>
      </c>
      <c r="S307">
        <v>33.279890000000002</v>
      </c>
      <c r="T307">
        <v>0</v>
      </c>
      <c r="U307">
        <v>0</v>
      </c>
    </row>
    <row r="308" spans="1:21" x14ac:dyDescent="0.3">
      <c r="A308">
        <v>0.67</v>
      </c>
      <c r="B308">
        <v>0.625</v>
      </c>
      <c r="C308">
        <v>1.768</v>
      </c>
      <c r="D308">
        <v>150</v>
      </c>
      <c r="E308">
        <v>196.15</v>
      </c>
      <c r="F308">
        <v>121.15</v>
      </c>
      <c r="G308">
        <v>121.153846153846</v>
      </c>
      <c r="H308">
        <v>40</v>
      </c>
      <c r="I308">
        <v>311.15384599999999</v>
      </c>
      <c r="J308">
        <v>-1</v>
      </c>
      <c r="K308">
        <v>2</v>
      </c>
      <c r="L308">
        <v>46.246870000000001</v>
      </c>
      <c r="M308">
        <v>325</v>
      </c>
      <c r="N308">
        <v>0</v>
      </c>
      <c r="O308">
        <v>200</v>
      </c>
      <c r="P308">
        <v>0</v>
      </c>
      <c r="Q308">
        <v>750</v>
      </c>
      <c r="R308">
        <v>33.091470958000002</v>
      </c>
      <c r="S308">
        <v>31.788329999999998</v>
      </c>
      <c r="T308">
        <v>0</v>
      </c>
      <c r="U308">
        <v>0</v>
      </c>
    </row>
    <row r="309" spans="1:21" x14ac:dyDescent="0.3">
      <c r="A309">
        <v>0.67</v>
      </c>
      <c r="B309">
        <v>0.625</v>
      </c>
      <c r="C309">
        <v>1.768</v>
      </c>
      <c r="D309">
        <v>150</v>
      </c>
      <c r="E309">
        <v>196.15</v>
      </c>
      <c r="F309">
        <v>121.15</v>
      </c>
      <c r="G309">
        <v>121.153846153846</v>
      </c>
      <c r="H309">
        <v>50</v>
      </c>
      <c r="I309">
        <v>321.15384599999999</v>
      </c>
      <c r="J309">
        <v>-1</v>
      </c>
      <c r="K309">
        <v>2</v>
      </c>
      <c r="L309">
        <v>45.34104</v>
      </c>
      <c r="M309">
        <v>325</v>
      </c>
      <c r="N309">
        <v>0</v>
      </c>
      <c r="O309">
        <v>200</v>
      </c>
      <c r="P309">
        <v>0</v>
      </c>
      <c r="Q309">
        <v>722</v>
      </c>
      <c r="R309">
        <v>32.563015362000002</v>
      </c>
      <c r="S309">
        <v>31.173915999999998</v>
      </c>
      <c r="T309">
        <v>0</v>
      </c>
      <c r="U309">
        <v>0</v>
      </c>
    </row>
    <row r="310" spans="1:21" x14ac:dyDescent="0.3">
      <c r="A310">
        <v>0.67</v>
      </c>
      <c r="B310">
        <v>0.625</v>
      </c>
      <c r="C310">
        <v>1.768</v>
      </c>
      <c r="D310">
        <v>150</v>
      </c>
      <c r="E310">
        <v>196.15</v>
      </c>
      <c r="F310">
        <v>121.15</v>
      </c>
      <c r="G310">
        <v>121.153846153846</v>
      </c>
      <c r="H310">
        <v>60</v>
      </c>
      <c r="I310">
        <v>331.15384599999999</v>
      </c>
      <c r="J310">
        <v>-1</v>
      </c>
      <c r="K310">
        <v>2</v>
      </c>
      <c r="L310">
        <v>44.462649999999996</v>
      </c>
      <c r="M310">
        <v>325</v>
      </c>
      <c r="N310">
        <v>0</v>
      </c>
      <c r="O310">
        <v>200</v>
      </c>
      <c r="P310">
        <v>0</v>
      </c>
      <c r="Q310">
        <v>719</v>
      </c>
      <c r="R310">
        <v>31.679397966</v>
      </c>
      <c r="S310">
        <v>31.10744</v>
      </c>
      <c r="T310">
        <v>0</v>
      </c>
      <c r="U310">
        <v>0</v>
      </c>
    </row>
    <row r="311" spans="1:21" x14ac:dyDescent="0.3">
      <c r="A311">
        <v>0.67</v>
      </c>
      <c r="B311">
        <v>0.625</v>
      </c>
      <c r="C311">
        <v>1.768</v>
      </c>
      <c r="D311">
        <v>150</v>
      </c>
      <c r="E311">
        <v>196.15</v>
      </c>
      <c r="F311">
        <v>121.15</v>
      </c>
      <c r="G311">
        <v>121.153846153846</v>
      </c>
      <c r="H311">
        <v>70</v>
      </c>
      <c r="I311">
        <v>341.15384599999999</v>
      </c>
      <c r="J311">
        <v>-1</v>
      </c>
      <c r="K311">
        <v>2</v>
      </c>
      <c r="L311">
        <v>43.610880000000002</v>
      </c>
      <c r="M311">
        <v>325</v>
      </c>
      <c r="N311">
        <v>0</v>
      </c>
      <c r="O311">
        <v>200</v>
      </c>
      <c r="P311">
        <v>0</v>
      </c>
      <c r="Q311">
        <v>622</v>
      </c>
      <c r="R311">
        <v>31.151771975999999</v>
      </c>
      <c r="S311">
        <v>28.883934</v>
      </c>
      <c r="T311">
        <v>0</v>
      </c>
      <c r="U311">
        <v>0</v>
      </c>
    </row>
    <row r="312" spans="1:21" x14ac:dyDescent="0.3">
      <c r="A312">
        <v>0.67</v>
      </c>
      <c r="B312">
        <v>0.625</v>
      </c>
      <c r="C312">
        <v>1.768</v>
      </c>
      <c r="D312">
        <v>150</v>
      </c>
      <c r="E312">
        <v>196.15</v>
      </c>
      <c r="F312">
        <v>121.15</v>
      </c>
      <c r="G312">
        <v>121.153846153846</v>
      </c>
      <c r="H312">
        <v>80</v>
      </c>
      <c r="I312">
        <v>351.15384599999999</v>
      </c>
      <c r="J312">
        <v>-1</v>
      </c>
      <c r="K312">
        <v>2</v>
      </c>
      <c r="L312">
        <v>42.784880000000001</v>
      </c>
      <c r="M312">
        <v>325</v>
      </c>
      <c r="N312">
        <v>0</v>
      </c>
      <c r="O312">
        <v>200</v>
      </c>
      <c r="P312">
        <v>0</v>
      </c>
      <c r="Q312">
        <v>631</v>
      </c>
      <c r="R312">
        <v>30.57095108</v>
      </c>
      <c r="S312">
        <v>29.096727000000001</v>
      </c>
      <c r="T312">
        <v>0</v>
      </c>
      <c r="U312">
        <v>0</v>
      </c>
    </row>
    <row r="313" spans="1:21" x14ac:dyDescent="0.3">
      <c r="A313">
        <v>0.67</v>
      </c>
      <c r="B313">
        <v>0.625</v>
      </c>
      <c r="C313">
        <v>1.768</v>
      </c>
      <c r="D313">
        <v>150</v>
      </c>
      <c r="E313">
        <v>196.15</v>
      </c>
      <c r="F313">
        <v>121.15</v>
      </c>
      <c r="G313">
        <v>121.153846153846</v>
      </c>
      <c r="H313">
        <v>90</v>
      </c>
      <c r="I313">
        <v>361.15384599999999</v>
      </c>
      <c r="J313">
        <v>-1</v>
      </c>
      <c r="K313">
        <v>2</v>
      </c>
      <c r="L313">
        <v>41.983840000000001</v>
      </c>
      <c r="M313">
        <v>325</v>
      </c>
      <c r="N313">
        <v>0</v>
      </c>
      <c r="O313">
        <v>200</v>
      </c>
      <c r="P313">
        <v>0</v>
      </c>
      <c r="Q313">
        <v>568</v>
      </c>
      <c r="R313">
        <v>29.726761811999999</v>
      </c>
      <c r="S313">
        <v>27.575697999999999</v>
      </c>
      <c r="T313">
        <v>0</v>
      </c>
      <c r="U313">
        <v>0</v>
      </c>
    </row>
    <row r="314" spans="1:21" x14ac:dyDescent="0.3">
      <c r="A314">
        <v>0.67</v>
      </c>
      <c r="B314">
        <v>0.625</v>
      </c>
      <c r="C314">
        <v>1.768</v>
      </c>
      <c r="D314">
        <v>150</v>
      </c>
      <c r="E314">
        <v>196.15</v>
      </c>
      <c r="F314">
        <v>121.15</v>
      </c>
      <c r="G314">
        <v>121.153846153846</v>
      </c>
      <c r="H314">
        <v>100</v>
      </c>
      <c r="I314">
        <v>371.15384599999999</v>
      </c>
      <c r="J314">
        <v>-1</v>
      </c>
      <c r="K314">
        <v>2</v>
      </c>
      <c r="L314">
        <v>41.20693</v>
      </c>
      <c r="M314">
        <v>325</v>
      </c>
      <c r="N314">
        <v>0</v>
      </c>
      <c r="O314">
        <v>200</v>
      </c>
      <c r="P314">
        <v>0</v>
      </c>
      <c r="Q314">
        <v>576</v>
      </c>
      <c r="R314">
        <v>29.025954828</v>
      </c>
      <c r="S314">
        <v>27.77308</v>
      </c>
      <c r="T314">
        <v>0</v>
      </c>
      <c r="U314">
        <v>0</v>
      </c>
    </row>
    <row r="315" spans="1:21" x14ac:dyDescent="0.3">
      <c r="A315">
        <v>0.67</v>
      </c>
      <c r="B315">
        <v>0.625</v>
      </c>
      <c r="C315">
        <v>1.768</v>
      </c>
      <c r="D315">
        <v>150</v>
      </c>
      <c r="E315">
        <v>196.15</v>
      </c>
      <c r="F315">
        <v>121.15</v>
      </c>
      <c r="G315">
        <v>121.153846153846</v>
      </c>
      <c r="H315">
        <v>110</v>
      </c>
      <c r="I315">
        <v>381.15384599999999</v>
      </c>
      <c r="J315">
        <v>-1</v>
      </c>
      <c r="K315">
        <v>2</v>
      </c>
      <c r="L315">
        <v>40.453360000000004</v>
      </c>
      <c r="M315">
        <v>325</v>
      </c>
      <c r="N315">
        <v>0</v>
      </c>
      <c r="O315">
        <v>200</v>
      </c>
      <c r="P315">
        <v>0</v>
      </c>
      <c r="Q315">
        <v>571</v>
      </c>
      <c r="R315">
        <v>28.285174034000001</v>
      </c>
      <c r="S315">
        <v>27.649868999999999</v>
      </c>
      <c r="T315">
        <v>0</v>
      </c>
      <c r="U315">
        <v>0</v>
      </c>
    </row>
    <row r="316" spans="1:21" x14ac:dyDescent="0.3">
      <c r="A316">
        <v>0.67</v>
      </c>
      <c r="B316">
        <v>0.625</v>
      </c>
      <c r="C316">
        <v>1.768</v>
      </c>
      <c r="D316">
        <v>150</v>
      </c>
      <c r="E316">
        <v>196.15</v>
      </c>
      <c r="F316">
        <v>121.15</v>
      </c>
      <c r="G316">
        <v>121.153846153846</v>
      </c>
      <c r="H316">
        <v>120</v>
      </c>
      <c r="I316">
        <v>391.15384599999999</v>
      </c>
      <c r="J316">
        <v>-1</v>
      </c>
      <c r="K316">
        <v>2</v>
      </c>
      <c r="L316">
        <v>39.722340000000003</v>
      </c>
      <c r="M316">
        <v>325</v>
      </c>
      <c r="N316">
        <v>0</v>
      </c>
      <c r="O316">
        <v>200</v>
      </c>
      <c r="P316">
        <v>0</v>
      </c>
      <c r="Q316">
        <v>521</v>
      </c>
      <c r="R316">
        <v>27.8222247</v>
      </c>
      <c r="S316">
        <v>26.388627</v>
      </c>
      <c r="T316">
        <v>0</v>
      </c>
      <c r="U316">
        <v>0</v>
      </c>
    </row>
    <row r="317" spans="1:21" x14ac:dyDescent="0.3">
      <c r="A317">
        <v>0.67</v>
      </c>
      <c r="B317">
        <v>0.625</v>
      </c>
      <c r="C317">
        <v>1.768</v>
      </c>
      <c r="D317">
        <v>150</v>
      </c>
      <c r="E317">
        <v>196.15</v>
      </c>
      <c r="F317">
        <v>121.15</v>
      </c>
      <c r="G317">
        <v>121.153846153846</v>
      </c>
      <c r="H317">
        <v>130</v>
      </c>
      <c r="I317">
        <v>401.15384599999999</v>
      </c>
      <c r="J317">
        <v>-1</v>
      </c>
      <c r="K317">
        <v>2</v>
      </c>
      <c r="L317">
        <v>39.013109999999998</v>
      </c>
      <c r="M317">
        <v>325</v>
      </c>
      <c r="N317">
        <v>0</v>
      </c>
      <c r="O317">
        <v>200</v>
      </c>
      <c r="P317">
        <v>0</v>
      </c>
      <c r="Q317">
        <v>510</v>
      </c>
      <c r="R317">
        <v>27.327124868999999</v>
      </c>
      <c r="S317">
        <v>26.103591000000002</v>
      </c>
      <c r="T317">
        <v>0</v>
      </c>
      <c r="U317">
        <v>0</v>
      </c>
    </row>
    <row r="318" spans="1:21" x14ac:dyDescent="0.3">
      <c r="A318">
        <v>0.67</v>
      </c>
      <c r="B318">
        <v>0.625</v>
      </c>
      <c r="C318">
        <v>1.768</v>
      </c>
      <c r="D318">
        <v>150</v>
      </c>
      <c r="E318">
        <v>196.15</v>
      </c>
      <c r="F318">
        <v>121.15</v>
      </c>
      <c r="G318">
        <v>121.153846153846</v>
      </c>
      <c r="H318">
        <v>140</v>
      </c>
      <c r="I318">
        <v>411.15384599999999</v>
      </c>
      <c r="J318">
        <v>-1</v>
      </c>
      <c r="K318">
        <v>2</v>
      </c>
      <c r="L318">
        <v>38.3249</v>
      </c>
      <c r="M318">
        <v>325</v>
      </c>
      <c r="N318">
        <v>0</v>
      </c>
      <c r="O318">
        <v>200</v>
      </c>
      <c r="P318">
        <v>0</v>
      </c>
      <c r="Q318">
        <v>449</v>
      </c>
      <c r="R318">
        <v>26.823603468000002</v>
      </c>
      <c r="S318">
        <v>24.466995000000001</v>
      </c>
      <c r="T318">
        <v>0</v>
      </c>
      <c r="U318">
        <v>0</v>
      </c>
    </row>
    <row r="319" spans="1:21" x14ac:dyDescent="0.3">
      <c r="A319">
        <v>0.67</v>
      </c>
      <c r="B319">
        <v>0.625</v>
      </c>
      <c r="C319">
        <v>1.768</v>
      </c>
      <c r="D319">
        <v>150</v>
      </c>
      <c r="E319">
        <v>196.15</v>
      </c>
      <c r="F319">
        <v>121.15</v>
      </c>
      <c r="G319">
        <v>121.153846153846</v>
      </c>
      <c r="H319">
        <v>150</v>
      </c>
      <c r="I319">
        <v>421.15384599999999</v>
      </c>
      <c r="J319">
        <v>-1</v>
      </c>
      <c r="K319">
        <v>2</v>
      </c>
      <c r="L319">
        <v>37.65699</v>
      </c>
      <c r="M319">
        <v>325</v>
      </c>
      <c r="N319">
        <v>0</v>
      </c>
      <c r="O319">
        <v>200</v>
      </c>
      <c r="P319">
        <v>0</v>
      </c>
      <c r="Q319">
        <v>471</v>
      </c>
      <c r="R319">
        <v>26.311174545</v>
      </c>
      <c r="S319">
        <v>25.068753000000001</v>
      </c>
      <c r="T319">
        <v>0</v>
      </c>
      <c r="U319">
        <v>0</v>
      </c>
    </row>
    <row r="320" spans="1:21" x14ac:dyDescent="0.3">
      <c r="A320">
        <v>0.67</v>
      </c>
      <c r="B320">
        <v>0.625</v>
      </c>
      <c r="C320">
        <v>1.768</v>
      </c>
      <c r="D320">
        <v>150</v>
      </c>
      <c r="E320">
        <v>196.15</v>
      </c>
      <c r="F320">
        <v>121.15</v>
      </c>
      <c r="G320">
        <v>121.153846153846</v>
      </c>
      <c r="H320">
        <v>160</v>
      </c>
      <c r="I320">
        <v>431.15384599999999</v>
      </c>
      <c r="J320">
        <v>-1</v>
      </c>
      <c r="K320">
        <v>2</v>
      </c>
      <c r="L320">
        <v>37.008659999999999</v>
      </c>
      <c r="M320">
        <v>325</v>
      </c>
      <c r="N320">
        <v>0</v>
      </c>
      <c r="O320">
        <v>200</v>
      </c>
      <c r="P320">
        <v>0</v>
      </c>
      <c r="Q320">
        <v>424</v>
      </c>
      <c r="R320">
        <v>26.129622855000001</v>
      </c>
      <c r="S320">
        <v>23.765854000000001</v>
      </c>
      <c r="T320">
        <v>0</v>
      </c>
      <c r="U320">
        <v>0</v>
      </c>
    </row>
    <row r="321" spans="1:21" x14ac:dyDescent="0.3">
      <c r="A321">
        <v>0.67</v>
      </c>
      <c r="B321">
        <v>0.625</v>
      </c>
      <c r="C321">
        <v>1.768</v>
      </c>
      <c r="D321">
        <v>150</v>
      </c>
      <c r="E321">
        <v>196.15</v>
      </c>
      <c r="F321">
        <v>121.15</v>
      </c>
      <c r="G321">
        <v>121.153846153846</v>
      </c>
      <c r="H321">
        <v>170</v>
      </c>
      <c r="I321">
        <v>441.15384599999999</v>
      </c>
      <c r="J321">
        <v>-1</v>
      </c>
      <c r="K321">
        <v>2</v>
      </c>
      <c r="L321">
        <v>36.379240000000003</v>
      </c>
      <c r="M321">
        <v>325</v>
      </c>
      <c r="N321">
        <v>0</v>
      </c>
      <c r="O321">
        <v>200</v>
      </c>
      <c r="P321">
        <v>0</v>
      </c>
      <c r="Q321">
        <v>417</v>
      </c>
      <c r="R321">
        <v>25.762953024000002</v>
      </c>
      <c r="S321">
        <v>23.566020000000002</v>
      </c>
      <c r="T321">
        <v>0</v>
      </c>
      <c r="U321">
        <v>0</v>
      </c>
    </row>
    <row r="322" spans="1:21" x14ac:dyDescent="0.3">
      <c r="A322">
        <v>0.67</v>
      </c>
      <c r="B322">
        <v>0.625</v>
      </c>
      <c r="C322">
        <v>1.768</v>
      </c>
      <c r="D322">
        <v>150</v>
      </c>
      <c r="E322">
        <v>196.15</v>
      </c>
      <c r="F322">
        <v>121.15</v>
      </c>
      <c r="G322">
        <v>121.153846153846</v>
      </c>
      <c r="H322">
        <v>180</v>
      </c>
      <c r="I322">
        <v>451.15384599999999</v>
      </c>
      <c r="J322">
        <v>-1</v>
      </c>
      <c r="K322">
        <v>2</v>
      </c>
      <c r="L322">
        <v>35.768030000000003</v>
      </c>
      <c r="M322">
        <v>325</v>
      </c>
      <c r="N322">
        <v>0</v>
      </c>
      <c r="O322">
        <v>200</v>
      </c>
      <c r="P322">
        <v>0</v>
      </c>
      <c r="Q322">
        <v>401</v>
      </c>
      <c r="R322">
        <v>25.041695192999999</v>
      </c>
      <c r="S322">
        <v>23.103138999999999</v>
      </c>
      <c r="T322">
        <v>0</v>
      </c>
      <c r="U322">
        <v>0</v>
      </c>
    </row>
    <row r="323" spans="1:21" x14ac:dyDescent="0.3">
      <c r="A323">
        <v>0.67</v>
      </c>
      <c r="B323">
        <v>0.625</v>
      </c>
      <c r="C323">
        <v>1.768</v>
      </c>
      <c r="D323">
        <v>150</v>
      </c>
      <c r="E323">
        <v>196.15</v>
      </c>
      <c r="F323">
        <v>121.15</v>
      </c>
      <c r="G323">
        <v>121.153846153846</v>
      </c>
      <c r="H323">
        <v>190</v>
      </c>
      <c r="I323">
        <v>461.15384599999999</v>
      </c>
      <c r="J323">
        <v>-1</v>
      </c>
      <c r="K323">
        <v>2</v>
      </c>
      <c r="L323">
        <v>35.174410000000002</v>
      </c>
      <c r="M323">
        <v>325</v>
      </c>
      <c r="N323">
        <v>0</v>
      </c>
      <c r="O323">
        <v>200</v>
      </c>
      <c r="P323">
        <v>0</v>
      </c>
      <c r="Q323">
        <v>366</v>
      </c>
      <c r="R323">
        <v>24.632477316999999</v>
      </c>
      <c r="S323">
        <v>22.058636</v>
      </c>
      <c r="T323">
        <v>0</v>
      </c>
      <c r="U323">
        <v>0</v>
      </c>
    </row>
    <row r="324" spans="1:21" x14ac:dyDescent="0.3">
      <c r="A324">
        <v>0.67</v>
      </c>
      <c r="B324">
        <v>0.625</v>
      </c>
      <c r="C324">
        <v>1.768</v>
      </c>
      <c r="D324">
        <v>150</v>
      </c>
      <c r="E324">
        <v>196.15</v>
      </c>
      <c r="F324">
        <v>121.15</v>
      </c>
      <c r="G324">
        <v>121.153846153846</v>
      </c>
      <c r="H324">
        <v>200</v>
      </c>
      <c r="I324">
        <v>471.15384599999999</v>
      </c>
      <c r="J324">
        <v>-1</v>
      </c>
      <c r="K324">
        <v>2</v>
      </c>
      <c r="L324">
        <v>34.597749999999998</v>
      </c>
      <c r="M324">
        <v>325</v>
      </c>
      <c r="N324">
        <v>0</v>
      </c>
      <c r="O324">
        <v>200</v>
      </c>
      <c r="P324">
        <v>0</v>
      </c>
      <c r="Q324">
        <v>369</v>
      </c>
      <c r="R324">
        <v>24.020481962000002</v>
      </c>
      <c r="S324">
        <v>22.149994</v>
      </c>
      <c r="T324">
        <v>0</v>
      </c>
      <c r="U324">
        <v>0</v>
      </c>
    </row>
    <row r="325" spans="1:21" x14ac:dyDescent="0.3">
      <c r="A325">
        <v>0.67</v>
      </c>
      <c r="B325">
        <v>0.625</v>
      </c>
      <c r="C325">
        <v>1.768</v>
      </c>
      <c r="D325">
        <v>150</v>
      </c>
      <c r="E325">
        <v>196.15</v>
      </c>
      <c r="F325">
        <v>121.15</v>
      </c>
      <c r="G325">
        <v>121.153846153846</v>
      </c>
      <c r="H325">
        <v>210</v>
      </c>
      <c r="I325">
        <v>481.15384599999999</v>
      </c>
      <c r="J325">
        <v>-1</v>
      </c>
      <c r="K325">
        <v>2</v>
      </c>
      <c r="L325">
        <v>34.037430000000001</v>
      </c>
      <c r="M325">
        <v>325</v>
      </c>
      <c r="N325">
        <v>0</v>
      </c>
      <c r="O325">
        <v>200</v>
      </c>
      <c r="P325">
        <v>0</v>
      </c>
      <c r="Q325">
        <v>337</v>
      </c>
      <c r="R325">
        <v>23.935889397</v>
      </c>
      <c r="S325">
        <v>21.156195</v>
      </c>
      <c r="T325">
        <v>0</v>
      </c>
      <c r="U325">
        <v>0</v>
      </c>
    </row>
    <row r="326" spans="1:21" x14ac:dyDescent="0.3">
      <c r="A326">
        <v>0.67</v>
      </c>
      <c r="B326">
        <v>0.625</v>
      </c>
      <c r="C326">
        <v>1.768</v>
      </c>
      <c r="D326">
        <v>150</v>
      </c>
      <c r="E326">
        <v>196.15</v>
      </c>
      <c r="F326">
        <v>121.15</v>
      </c>
      <c r="G326">
        <v>121.153846153846</v>
      </c>
      <c r="H326">
        <v>220</v>
      </c>
      <c r="I326">
        <v>491.15384599999999</v>
      </c>
      <c r="J326">
        <v>-1</v>
      </c>
      <c r="K326">
        <v>2</v>
      </c>
      <c r="L326">
        <v>33.492890000000003</v>
      </c>
      <c r="M326">
        <v>325</v>
      </c>
      <c r="N326">
        <v>0</v>
      </c>
      <c r="O326">
        <v>200</v>
      </c>
      <c r="P326">
        <v>0</v>
      </c>
      <c r="Q326">
        <v>352</v>
      </c>
      <c r="R326">
        <v>23.103139205000002</v>
      </c>
      <c r="S326">
        <v>21.627452000000002</v>
      </c>
      <c r="T326">
        <v>0</v>
      </c>
      <c r="U326">
        <v>0</v>
      </c>
    </row>
    <row r="327" spans="1:21" x14ac:dyDescent="0.3">
      <c r="A327">
        <v>0.67</v>
      </c>
      <c r="B327">
        <v>0.625</v>
      </c>
      <c r="C327">
        <v>1.768</v>
      </c>
      <c r="D327">
        <v>150</v>
      </c>
      <c r="E327">
        <v>196.15</v>
      </c>
      <c r="F327">
        <v>121.15</v>
      </c>
      <c r="G327">
        <v>121.153846153846</v>
      </c>
      <c r="H327">
        <v>230</v>
      </c>
      <c r="I327">
        <v>501.15384599999999</v>
      </c>
      <c r="J327">
        <v>-1</v>
      </c>
      <c r="K327">
        <v>2</v>
      </c>
      <c r="L327">
        <v>32.963540000000002</v>
      </c>
      <c r="M327">
        <v>325</v>
      </c>
      <c r="N327">
        <v>0</v>
      </c>
      <c r="O327">
        <v>200</v>
      </c>
      <c r="P327">
        <v>0</v>
      </c>
      <c r="Q327">
        <v>336</v>
      </c>
      <c r="R327">
        <v>22.571687875999999</v>
      </c>
      <c r="S327">
        <v>21.124421999999999</v>
      </c>
      <c r="T327">
        <v>0</v>
      </c>
      <c r="U327">
        <v>0</v>
      </c>
    </row>
    <row r="328" spans="1:21" x14ac:dyDescent="0.3">
      <c r="A328">
        <v>0.67</v>
      </c>
      <c r="B328">
        <v>0.625</v>
      </c>
      <c r="C328">
        <v>1.768</v>
      </c>
      <c r="D328">
        <v>150</v>
      </c>
      <c r="E328">
        <v>196.15</v>
      </c>
      <c r="F328">
        <v>121.15</v>
      </c>
      <c r="G328">
        <v>121.153846153846</v>
      </c>
      <c r="H328">
        <v>240</v>
      </c>
      <c r="I328">
        <v>511.15384599999999</v>
      </c>
      <c r="J328">
        <v>-1</v>
      </c>
      <c r="K328">
        <v>2</v>
      </c>
      <c r="L328">
        <v>32.448869999999999</v>
      </c>
      <c r="M328">
        <v>325</v>
      </c>
      <c r="N328">
        <v>0</v>
      </c>
      <c r="O328">
        <v>200</v>
      </c>
      <c r="P328">
        <v>0</v>
      </c>
      <c r="Q328">
        <v>325</v>
      </c>
      <c r="R328">
        <v>22.240995547000001</v>
      </c>
      <c r="S328">
        <v>20.771854999999999</v>
      </c>
      <c r="T328">
        <v>0</v>
      </c>
      <c r="U328">
        <v>0</v>
      </c>
    </row>
    <row r="329" spans="1:21" x14ac:dyDescent="0.3">
      <c r="A329">
        <v>0.67</v>
      </c>
      <c r="B329">
        <v>0.625</v>
      </c>
      <c r="C329">
        <v>1.768</v>
      </c>
      <c r="D329">
        <v>150</v>
      </c>
      <c r="E329">
        <v>196.15</v>
      </c>
      <c r="F329">
        <v>121.15</v>
      </c>
      <c r="G329">
        <v>121.153846153846</v>
      </c>
      <c r="H329">
        <v>250</v>
      </c>
      <c r="I329">
        <v>521.15384600000004</v>
      </c>
      <c r="J329">
        <v>-1</v>
      </c>
      <c r="K329">
        <v>2</v>
      </c>
      <c r="L329">
        <v>31.948329999999999</v>
      </c>
      <c r="M329">
        <v>325</v>
      </c>
      <c r="N329">
        <v>0</v>
      </c>
      <c r="O329">
        <v>200</v>
      </c>
      <c r="P329">
        <v>0</v>
      </c>
      <c r="Q329">
        <v>334</v>
      </c>
      <c r="R329">
        <v>21.874832716</v>
      </c>
      <c r="S329">
        <v>21.060738000000001</v>
      </c>
      <c r="T329">
        <v>0</v>
      </c>
      <c r="U329">
        <v>0</v>
      </c>
    </row>
    <row r="330" spans="1:21" x14ac:dyDescent="0.3">
      <c r="A330">
        <v>0.67</v>
      </c>
      <c r="B330">
        <v>0.625</v>
      </c>
      <c r="C330">
        <v>1.768</v>
      </c>
      <c r="D330">
        <v>150</v>
      </c>
      <c r="E330">
        <v>196.15</v>
      </c>
      <c r="F330">
        <v>121.15</v>
      </c>
      <c r="G330">
        <v>121.153846153846</v>
      </c>
      <c r="H330">
        <v>260</v>
      </c>
      <c r="I330">
        <v>531.15384600000004</v>
      </c>
      <c r="J330">
        <v>-1</v>
      </c>
      <c r="K330">
        <v>2</v>
      </c>
      <c r="L330">
        <v>31.46144</v>
      </c>
      <c r="M330">
        <v>325</v>
      </c>
      <c r="N330">
        <v>0</v>
      </c>
      <c r="O330">
        <v>200</v>
      </c>
      <c r="P330">
        <v>0</v>
      </c>
      <c r="Q330">
        <v>325</v>
      </c>
      <c r="R330">
        <v>21.689548922</v>
      </c>
      <c r="S330">
        <v>20.771854999999999</v>
      </c>
      <c r="T330">
        <v>0</v>
      </c>
      <c r="U330">
        <v>0</v>
      </c>
    </row>
    <row r="331" spans="1:21" x14ac:dyDescent="0.3">
      <c r="A331">
        <v>0.67</v>
      </c>
      <c r="B331">
        <v>0.625</v>
      </c>
      <c r="C331">
        <v>1.768</v>
      </c>
      <c r="D331">
        <v>150</v>
      </c>
      <c r="E331">
        <v>196.15</v>
      </c>
      <c r="F331">
        <v>121.15</v>
      </c>
      <c r="G331">
        <v>121.153846153846</v>
      </c>
      <c r="H331">
        <v>270</v>
      </c>
      <c r="I331">
        <v>541.15384600000004</v>
      </c>
      <c r="J331">
        <v>-1</v>
      </c>
      <c r="K331">
        <v>2</v>
      </c>
      <c r="L331">
        <v>30.9877</v>
      </c>
      <c r="M331">
        <v>325</v>
      </c>
      <c r="N331">
        <v>0</v>
      </c>
      <c r="O331">
        <v>200</v>
      </c>
      <c r="P331">
        <v>0</v>
      </c>
      <c r="Q331">
        <v>316</v>
      </c>
      <c r="R331">
        <v>21.377347661999998</v>
      </c>
      <c r="S331">
        <v>20.479078999999999</v>
      </c>
      <c r="T331">
        <v>0</v>
      </c>
      <c r="U331">
        <v>0</v>
      </c>
    </row>
    <row r="332" spans="1:21" x14ac:dyDescent="0.3">
      <c r="A332">
        <v>0.67</v>
      </c>
      <c r="B332">
        <v>0.625</v>
      </c>
      <c r="C332">
        <v>1.768</v>
      </c>
      <c r="D332">
        <v>150</v>
      </c>
      <c r="E332">
        <v>196.15</v>
      </c>
      <c r="F332">
        <v>121.15</v>
      </c>
      <c r="G332">
        <v>121.153846153846</v>
      </c>
      <c r="H332">
        <v>280</v>
      </c>
      <c r="I332">
        <v>551.15384600000004</v>
      </c>
      <c r="J332">
        <v>-1</v>
      </c>
      <c r="K332">
        <v>2</v>
      </c>
      <c r="L332">
        <v>30.52666</v>
      </c>
      <c r="M332">
        <v>325</v>
      </c>
      <c r="N332">
        <v>0</v>
      </c>
      <c r="O332">
        <v>200</v>
      </c>
      <c r="P332">
        <v>0</v>
      </c>
      <c r="Q332">
        <v>327</v>
      </c>
      <c r="R332">
        <v>20.868573999999999</v>
      </c>
      <c r="S332">
        <v>20.836382</v>
      </c>
      <c r="T332">
        <v>0</v>
      </c>
      <c r="U332">
        <v>0</v>
      </c>
    </row>
    <row r="333" spans="1:21" x14ac:dyDescent="0.3">
      <c r="A333">
        <v>0.67</v>
      </c>
      <c r="B333">
        <v>0.625</v>
      </c>
      <c r="C333">
        <v>1.768</v>
      </c>
      <c r="D333">
        <v>150</v>
      </c>
      <c r="E333">
        <v>196.15</v>
      </c>
      <c r="F333">
        <v>121.15</v>
      </c>
      <c r="G333">
        <v>121.153846153846</v>
      </c>
      <c r="H333">
        <v>290</v>
      </c>
      <c r="I333">
        <v>561.15384600000004</v>
      </c>
      <c r="J333">
        <v>-1</v>
      </c>
      <c r="K333">
        <v>2</v>
      </c>
      <c r="L333">
        <v>30.077870000000001</v>
      </c>
      <c r="M333">
        <v>325</v>
      </c>
      <c r="N333">
        <v>0</v>
      </c>
      <c r="O333">
        <v>200</v>
      </c>
      <c r="P333">
        <v>0</v>
      </c>
      <c r="Q333">
        <v>322</v>
      </c>
      <c r="R333">
        <v>20.511807288</v>
      </c>
      <c r="S333">
        <v>20.674703000000001</v>
      </c>
      <c r="T333">
        <v>0</v>
      </c>
      <c r="U333">
        <v>0</v>
      </c>
    </row>
    <row r="334" spans="1:21" x14ac:dyDescent="0.3">
      <c r="A334">
        <v>0.67</v>
      </c>
      <c r="B334">
        <v>0.625</v>
      </c>
      <c r="C334">
        <v>1.768</v>
      </c>
      <c r="D334">
        <v>150</v>
      </c>
      <c r="E334">
        <v>196.15</v>
      </c>
      <c r="F334">
        <v>121.15</v>
      </c>
      <c r="G334">
        <v>121.153846153846</v>
      </c>
      <c r="H334">
        <v>300</v>
      </c>
      <c r="I334">
        <v>571.15384600000004</v>
      </c>
      <c r="J334">
        <v>-1</v>
      </c>
      <c r="K334">
        <v>2</v>
      </c>
      <c r="L334">
        <v>29.640889999999999</v>
      </c>
      <c r="M334">
        <v>325</v>
      </c>
      <c r="N334">
        <v>0</v>
      </c>
      <c r="O334">
        <v>200</v>
      </c>
      <c r="P334">
        <v>0</v>
      </c>
      <c r="Q334">
        <v>323</v>
      </c>
      <c r="R334">
        <v>20.115708053999999</v>
      </c>
      <c r="S334">
        <v>20.707135000000001</v>
      </c>
      <c r="T334">
        <v>0</v>
      </c>
      <c r="U334">
        <v>0</v>
      </c>
    </row>
    <row r="335" spans="1:21" x14ac:dyDescent="0.3">
      <c r="A335">
        <v>0.67</v>
      </c>
      <c r="B335">
        <v>0.625</v>
      </c>
      <c r="C335">
        <v>1.768</v>
      </c>
      <c r="D335">
        <v>150</v>
      </c>
      <c r="E335">
        <v>196.15</v>
      </c>
      <c r="F335">
        <v>121.15</v>
      </c>
      <c r="G335">
        <v>121.153846153846</v>
      </c>
      <c r="H335">
        <v>0</v>
      </c>
      <c r="I335">
        <v>271.15384599999999</v>
      </c>
      <c r="J335">
        <v>-1</v>
      </c>
      <c r="K335">
        <v>2</v>
      </c>
      <c r="L335">
        <v>50.161090000000002</v>
      </c>
      <c r="M335">
        <v>325</v>
      </c>
      <c r="N335">
        <v>0</v>
      </c>
      <c r="O335">
        <v>200</v>
      </c>
      <c r="P335">
        <v>0</v>
      </c>
      <c r="Q335">
        <v>931</v>
      </c>
      <c r="R335">
        <v>36.812563607999998</v>
      </c>
      <c r="S335">
        <v>35.531118999999997</v>
      </c>
      <c r="T335">
        <v>0</v>
      </c>
      <c r="U335">
        <v>0</v>
      </c>
    </row>
    <row r="336" spans="1:21" x14ac:dyDescent="0.3">
      <c r="A336" t="s">
        <v>74</v>
      </c>
      <c r="B336" t="s">
        <v>74</v>
      </c>
      <c r="C336">
        <v>1.768</v>
      </c>
      <c r="D336">
        <v>150</v>
      </c>
    </row>
    <row r="337" spans="1:21" x14ac:dyDescent="0.3">
      <c r="A337" t="s">
        <v>74</v>
      </c>
      <c r="B337" t="s">
        <v>74</v>
      </c>
      <c r="C337">
        <v>1.768</v>
      </c>
      <c r="D337">
        <v>150</v>
      </c>
      <c r="E337" t="s">
        <v>75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74</v>
      </c>
      <c r="N337" t="s">
        <v>74</v>
      </c>
      <c r="O337">
        <v>20</v>
      </c>
    </row>
    <row r="338" spans="1:21" x14ac:dyDescent="0.3">
      <c r="A338">
        <v>0.67</v>
      </c>
      <c r="B338">
        <v>0.625</v>
      </c>
      <c r="C338">
        <v>1.768</v>
      </c>
      <c r="D338">
        <v>150</v>
      </c>
      <c r="E338">
        <v>196.15</v>
      </c>
      <c r="F338">
        <v>121.15</v>
      </c>
      <c r="G338">
        <v>121.153846153846</v>
      </c>
      <c r="H338">
        <v>0</v>
      </c>
      <c r="I338">
        <v>271.15384599999999</v>
      </c>
      <c r="J338">
        <v>-1</v>
      </c>
      <c r="K338">
        <v>2</v>
      </c>
      <c r="L338">
        <v>42.099260000000001</v>
      </c>
      <c r="M338">
        <v>245</v>
      </c>
      <c r="N338">
        <v>100</v>
      </c>
      <c r="O338">
        <v>20</v>
      </c>
      <c r="P338">
        <v>0</v>
      </c>
      <c r="Q338">
        <v>25</v>
      </c>
      <c r="R338">
        <v>4.8631678022999996</v>
      </c>
      <c r="S338">
        <v>5.7319678999999999</v>
      </c>
      <c r="T338">
        <v>0</v>
      </c>
      <c r="U338">
        <v>0</v>
      </c>
    </row>
    <row r="339" spans="1:21" x14ac:dyDescent="0.3">
      <c r="A339">
        <v>0.67</v>
      </c>
      <c r="B339">
        <v>0.625</v>
      </c>
      <c r="C339">
        <v>1.768</v>
      </c>
      <c r="D339">
        <v>150</v>
      </c>
      <c r="E339">
        <v>196.15</v>
      </c>
      <c r="F339">
        <v>121.15</v>
      </c>
      <c r="G339">
        <v>121.153846153846</v>
      </c>
      <c r="H339">
        <v>10</v>
      </c>
      <c r="I339">
        <v>281.15384599999999</v>
      </c>
      <c r="J339">
        <v>-1</v>
      </c>
      <c r="K339">
        <v>2</v>
      </c>
      <c r="L339">
        <v>41.069180000000003</v>
      </c>
      <c r="M339">
        <v>245</v>
      </c>
      <c r="N339">
        <v>100</v>
      </c>
      <c r="O339">
        <v>20</v>
      </c>
      <c r="P339">
        <v>0</v>
      </c>
      <c r="Q339">
        <v>25</v>
      </c>
      <c r="R339">
        <v>4.8631678022999996</v>
      </c>
      <c r="S339">
        <v>5.7319678999999999</v>
      </c>
      <c r="T339">
        <v>0</v>
      </c>
      <c r="U339">
        <v>0</v>
      </c>
    </row>
    <row r="340" spans="1:21" x14ac:dyDescent="0.3">
      <c r="A340">
        <v>0.67</v>
      </c>
      <c r="B340">
        <v>0.625</v>
      </c>
      <c r="C340">
        <v>1.768</v>
      </c>
      <c r="D340">
        <v>150</v>
      </c>
      <c r="E340">
        <v>196.15</v>
      </c>
      <c r="F340">
        <v>121.15</v>
      </c>
      <c r="G340">
        <v>121.153846153846</v>
      </c>
      <c r="H340">
        <v>20</v>
      </c>
      <c r="I340">
        <v>291.15384599999999</v>
      </c>
      <c r="J340">
        <v>-1</v>
      </c>
      <c r="K340">
        <v>2</v>
      </c>
      <c r="L340">
        <v>40.079920000000001</v>
      </c>
      <c r="M340">
        <v>245</v>
      </c>
      <c r="N340">
        <v>100</v>
      </c>
      <c r="O340">
        <v>20</v>
      </c>
      <c r="P340">
        <v>0</v>
      </c>
      <c r="Q340">
        <v>21</v>
      </c>
      <c r="R340">
        <v>4.4392222747999996</v>
      </c>
      <c r="S340">
        <v>5.2530846000000002</v>
      </c>
      <c r="T340">
        <v>0</v>
      </c>
      <c r="U340">
        <v>0</v>
      </c>
    </row>
    <row r="341" spans="1:21" x14ac:dyDescent="0.3">
      <c r="A341">
        <v>0.67</v>
      </c>
      <c r="B341">
        <v>0.625</v>
      </c>
      <c r="C341">
        <v>1.768</v>
      </c>
      <c r="D341">
        <v>150</v>
      </c>
      <c r="E341">
        <v>196.15</v>
      </c>
      <c r="F341">
        <v>121.15</v>
      </c>
      <c r="G341">
        <v>121.153846153846</v>
      </c>
      <c r="H341">
        <v>30</v>
      </c>
      <c r="I341">
        <v>301.15384599999999</v>
      </c>
      <c r="J341">
        <v>-1</v>
      </c>
      <c r="K341">
        <v>2</v>
      </c>
      <c r="L341">
        <v>39.129649999999998</v>
      </c>
      <c r="M341">
        <v>245</v>
      </c>
      <c r="N341">
        <v>100</v>
      </c>
      <c r="O341">
        <v>20</v>
      </c>
      <c r="P341">
        <v>0</v>
      </c>
      <c r="Q341">
        <v>27</v>
      </c>
      <c r="R341">
        <v>4.2886246092000002</v>
      </c>
      <c r="S341">
        <v>5.9570347000000003</v>
      </c>
      <c r="T341">
        <v>0</v>
      </c>
      <c r="U341">
        <v>0</v>
      </c>
    </row>
    <row r="342" spans="1:21" x14ac:dyDescent="0.3">
      <c r="A342">
        <v>0.67</v>
      </c>
      <c r="B342">
        <v>0.625</v>
      </c>
      <c r="C342">
        <v>1.768</v>
      </c>
      <c r="D342">
        <v>150</v>
      </c>
      <c r="E342">
        <v>196.15</v>
      </c>
      <c r="F342">
        <v>121.15</v>
      </c>
      <c r="G342">
        <v>121.153846153846</v>
      </c>
      <c r="H342">
        <v>40</v>
      </c>
      <c r="I342">
        <v>311.15384599999999</v>
      </c>
      <c r="J342">
        <v>-1</v>
      </c>
      <c r="K342">
        <v>2</v>
      </c>
      <c r="L342">
        <v>38.2166</v>
      </c>
      <c r="M342">
        <v>245</v>
      </c>
      <c r="N342">
        <v>100</v>
      </c>
      <c r="O342">
        <v>20</v>
      </c>
      <c r="P342">
        <v>0</v>
      </c>
      <c r="Q342">
        <v>23</v>
      </c>
      <c r="R342">
        <v>3.9703623896</v>
      </c>
      <c r="S342">
        <v>5.4977269</v>
      </c>
      <c r="T342">
        <v>0</v>
      </c>
      <c r="U342">
        <v>0</v>
      </c>
    </row>
    <row r="343" spans="1:21" x14ac:dyDescent="0.3">
      <c r="A343">
        <v>0.67</v>
      </c>
      <c r="B343">
        <v>0.625</v>
      </c>
      <c r="C343">
        <v>1.768</v>
      </c>
      <c r="D343">
        <v>150</v>
      </c>
      <c r="E343">
        <v>196.15</v>
      </c>
      <c r="F343">
        <v>121.15</v>
      </c>
      <c r="G343">
        <v>121.153846153846</v>
      </c>
      <c r="H343">
        <v>50</v>
      </c>
      <c r="I343">
        <v>321.15384599999999</v>
      </c>
      <c r="J343">
        <v>-1</v>
      </c>
      <c r="K343">
        <v>2</v>
      </c>
      <c r="L343">
        <v>37.33907</v>
      </c>
      <c r="M343">
        <v>245</v>
      </c>
      <c r="N343">
        <v>100</v>
      </c>
      <c r="O343">
        <v>20</v>
      </c>
      <c r="P343">
        <v>0</v>
      </c>
      <c r="Q343">
        <v>36</v>
      </c>
      <c r="R343">
        <v>3.9703623896</v>
      </c>
      <c r="S343">
        <v>6.8796255000000004</v>
      </c>
      <c r="T343">
        <v>0</v>
      </c>
      <c r="U343">
        <v>0</v>
      </c>
    </row>
    <row r="344" spans="1:21" x14ac:dyDescent="0.3">
      <c r="A344">
        <v>0.67</v>
      </c>
      <c r="B344">
        <v>0.625</v>
      </c>
      <c r="C344">
        <v>1.768</v>
      </c>
      <c r="D344">
        <v>150</v>
      </c>
      <c r="E344">
        <v>196.15</v>
      </c>
      <c r="F344">
        <v>121.15</v>
      </c>
      <c r="G344">
        <v>121.153846153846</v>
      </c>
      <c r="H344">
        <v>60</v>
      </c>
      <c r="I344">
        <v>331.15384599999999</v>
      </c>
      <c r="J344">
        <v>-1</v>
      </c>
      <c r="K344">
        <v>2</v>
      </c>
      <c r="L344">
        <v>36.495420000000003</v>
      </c>
      <c r="M344">
        <v>245</v>
      </c>
      <c r="N344">
        <v>100</v>
      </c>
      <c r="O344">
        <v>20</v>
      </c>
      <c r="P344">
        <v>0</v>
      </c>
      <c r="Q344">
        <v>35</v>
      </c>
      <c r="R344">
        <v>3.624307494</v>
      </c>
      <c r="S344">
        <v>6.7832888999999996</v>
      </c>
      <c r="T344">
        <v>0</v>
      </c>
      <c r="U344">
        <v>0</v>
      </c>
    </row>
    <row r="345" spans="1:21" x14ac:dyDescent="0.3">
      <c r="A345">
        <v>0.67</v>
      </c>
      <c r="B345">
        <v>0.625</v>
      </c>
      <c r="C345">
        <v>1.768</v>
      </c>
      <c r="D345">
        <v>150</v>
      </c>
      <c r="E345">
        <v>196.15</v>
      </c>
      <c r="F345">
        <v>121.15</v>
      </c>
      <c r="G345">
        <v>121.153846153846</v>
      </c>
      <c r="H345">
        <v>70</v>
      </c>
      <c r="I345">
        <v>341.15384599999999</v>
      </c>
      <c r="J345">
        <v>-1</v>
      </c>
      <c r="K345">
        <v>2</v>
      </c>
      <c r="L345">
        <v>35.684049999999999</v>
      </c>
      <c r="M345">
        <v>245</v>
      </c>
      <c r="N345">
        <v>100</v>
      </c>
      <c r="O345">
        <v>20</v>
      </c>
      <c r="P345">
        <v>0</v>
      </c>
      <c r="Q345">
        <v>40</v>
      </c>
      <c r="R345">
        <v>3.624307494</v>
      </c>
      <c r="S345">
        <v>7.2522468</v>
      </c>
      <c r="T345">
        <v>0</v>
      </c>
      <c r="U345">
        <v>0</v>
      </c>
    </row>
    <row r="346" spans="1:21" x14ac:dyDescent="0.3">
      <c r="A346">
        <v>0.67</v>
      </c>
      <c r="B346">
        <v>0.625</v>
      </c>
      <c r="C346">
        <v>1.768</v>
      </c>
      <c r="D346">
        <v>150</v>
      </c>
      <c r="E346">
        <v>196.15</v>
      </c>
      <c r="F346">
        <v>121.15</v>
      </c>
      <c r="G346">
        <v>121.153846153846</v>
      </c>
      <c r="H346">
        <v>80</v>
      </c>
      <c r="I346">
        <v>351.15384599999999</v>
      </c>
      <c r="J346">
        <v>-1</v>
      </c>
      <c r="K346">
        <v>2</v>
      </c>
      <c r="L346">
        <v>34.903469999999999</v>
      </c>
      <c r="M346">
        <v>245</v>
      </c>
      <c r="N346">
        <v>100</v>
      </c>
      <c r="O346">
        <v>20</v>
      </c>
      <c r="P346">
        <v>0</v>
      </c>
      <c r="Q346">
        <v>39</v>
      </c>
      <c r="R346">
        <v>3.2415710456000002</v>
      </c>
      <c r="S346">
        <v>7.1609002999999998</v>
      </c>
      <c r="T346">
        <v>0</v>
      </c>
      <c r="U346">
        <v>0</v>
      </c>
    </row>
    <row r="347" spans="1:21" x14ac:dyDescent="0.3">
      <c r="A347">
        <v>0.67</v>
      </c>
      <c r="B347">
        <v>0.625</v>
      </c>
      <c r="C347">
        <v>1.768</v>
      </c>
      <c r="D347">
        <v>150</v>
      </c>
      <c r="E347">
        <v>196.15</v>
      </c>
      <c r="F347">
        <v>121.15</v>
      </c>
      <c r="G347">
        <v>121.153846153846</v>
      </c>
      <c r="H347">
        <v>90</v>
      </c>
      <c r="I347">
        <v>361.15384599999999</v>
      </c>
      <c r="J347">
        <v>-1</v>
      </c>
      <c r="K347">
        <v>2</v>
      </c>
      <c r="L347">
        <v>34.152230000000003</v>
      </c>
      <c r="M347">
        <v>245</v>
      </c>
      <c r="N347">
        <v>100</v>
      </c>
      <c r="O347">
        <v>20</v>
      </c>
      <c r="P347">
        <v>0</v>
      </c>
      <c r="Q347">
        <v>36</v>
      </c>
      <c r="R347">
        <v>3.2415710456000002</v>
      </c>
      <c r="S347">
        <v>6.8796255000000004</v>
      </c>
      <c r="T347">
        <v>0</v>
      </c>
      <c r="U347">
        <v>0</v>
      </c>
    </row>
    <row r="348" spans="1:21" x14ac:dyDescent="0.3">
      <c r="A348">
        <v>0.67</v>
      </c>
      <c r="B348">
        <v>0.625</v>
      </c>
      <c r="C348">
        <v>1.768</v>
      </c>
      <c r="D348">
        <v>150</v>
      </c>
      <c r="E348">
        <v>196.15</v>
      </c>
      <c r="F348">
        <v>121.15</v>
      </c>
      <c r="G348">
        <v>121.153846153846</v>
      </c>
      <c r="H348">
        <v>100</v>
      </c>
      <c r="I348">
        <v>371.15384599999999</v>
      </c>
      <c r="J348">
        <v>-1</v>
      </c>
      <c r="K348">
        <v>2</v>
      </c>
      <c r="L348">
        <v>33.428939999999997</v>
      </c>
      <c r="M348">
        <v>245</v>
      </c>
      <c r="N348">
        <v>100</v>
      </c>
      <c r="O348">
        <v>20</v>
      </c>
      <c r="P348">
        <v>0</v>
      </c>
      <c r="Q348">
        <v>62</v>
      </c>
      <c r="R348">
        <v>3.2415710456000002</v>
      </c>
      <c r="S348">
        <v>9.0322981999999996</v>
      </c>
      <c r="T348">
        <v>0</v>
      </c>
      <c r="U348">
        <v>0</v>
      </c>
    </row>
    <row r="349" spans="1:21" x14ac:dyDescent="0.3">
      <c r="A349">
        <v>0.67</v>
      </c>
      <c r="B349">
        <v>0.625</v>
      </c>
      <c r="C349">
        <v>1.768</v>
      </c>
      <c r="D349">
        <v>150</v>
      </c>
      <c r="E349">
        <v>196.15</v>
      </c>
      <c r="F349">
        <v>121.15</v>
      </c>
      <c r="G349">
        <v>121.153846153846</v>
      </c>
      <c r="H349">
        <v>110</v>
      </c>
      <c r="I349">
        <v>381.15384599999999</v>
      </c>
      <c r="J349">
        <v>-1</v>
      </c>
      <c r="K349">
        <v>2</v>
      </c>
      <c r="L349">
        <v>32.732300000000002</v>
      </c>
      <c r="M349">
        <v>245</v>
      </c>
      <c r="N349">
        <v>100</v>
      </c>
      <c r="O349">
        <v>20</v>
      </c>
      <c r="P349">
        <v>0</v>
      </c>
      <c r="Q349">
        <v>57</v>
      </c>
      <c r="R349">
        <v>3.2415710456000002</v>
      </c>
      <c r="S349">
        <v>8.659713</v>
      </c>
      <c r="T349">
        <v>0</v>
      </c>
      <c r="U349">
        <v>0</v>
      </c>
    </row>
    <row r="350" spans="1:21" x14ac:dyDescent="0.3">
      <c r="A350">
        <v>0.67</v>
      </c>
      <c r="B350">
        <v>0.625</v>
      </c>
      <c r="C350">
        <v>1.768</v>
      </c>
      <c r="D350">
        <v>150</v>
      </c>
      <c r="E350">
        <v>196.15</v>
      </c>
      <c r="F350">
        <v>121.15</v>
      </c>
      <c r="G350">
        <v>121.153846153846</v>
      </c>
      <c r="H350">
        <v>120</v>
      </c>
      <c r="I350">
        <v>391.15384599999999</v>
      </c>
      <c r="J350">
        <v>-1</v>
      </c>
      <c r="K350">
        <v>2</v>
      </c>
      <c r="L350">
        <v>32.061050000000002</v>
      </c>
      <c r="M350">
        <v>245</v>
      </c>
      <c r="N350">
        <v>100</v>
      </c>
      <c r="O350">
        <v>20</v>
      </c>
      <c r="P350">
        <v>0</v>
      </c>
      <c r="Q350">
        <v>67</v>
      </c>
      <c r="R350">
        <v>3.2415710456000002</v>
      </c>
      <c r="S350">
        <v>9.3902289999999997</v>
      </c>
      <c r="T350">
        <v>0</v>
      </c>
      <c r="U350">
        <v>0</v>
      </c>
    </row>
    <row r="351" spans="1:21" x14ac:dyDescent="0.3">
      <c r="A351">
        <v>0.67</v>
      </c>
      <c r="B351">
        <v>0.625</v>
      </c>
      <c r="C351">
        <v>1.768</v>
      </c>
      <c r="D351">
        <v>150</v>
      </c>
      <c r="E351">
        <v>196.15</v>
      </c>
      <c r="F351">
        <v>121.15</v>
      </c>
      <c r="G351">
        <v>121.153846153846</v>
      </c>
      <c r="H351">
        <v>130</v>
      </c>
      <c r="I351">
        <v>401.15384599999999</v>
      </c>
      <c r="J351">
        <v>-1</v>
      </c>
      <c r="K351">
        <v>2</v>
      </c>
      <c r="L351">
        <v>31.414000000000001</v>
      </c>
      <c r="M351">
        <v>245</v>
      </c>
      <c r="N351">
        <v>100</v>
      </c>
      <c r="O351">
        <v>20</v>
      </c>
      <c r="P351">
        <v>0</v>
      </c>
      <c r="Q351">
        <v>70</v>
      </c>
      <c r="R351">
        <v>3.2415710456000002</v>
      </c>
      <c r="S351">
        <v>9.5986382999999993</v>
      </c>
      <c r="T351">
        <v>0</v>
      </c>
      <c r="U351">
        <v>0</v>
      </c>
    </row>
    <row r="352" spans="1:21" x14ac:dyDescent="0.3">
      <c r="A352">
        <v>0.67</v>
      </c>
      <c r="B352">
        <v>0.625</v>
      </c>
      <c r="C352">
        <v>1.768</v>
      </c>
      <c r="D352">
        <v>150</v>
      </c>
      <c r="E352">
        <v>196.15</v>
      </c>
      <c r="F352">
        <v>121.15</v>
      </c>
      <c r="G352">
        <v>121.153846153846</v>
      </c>
      <c r="H352">
        <v>140</v>
      </c>
      <c r="I352">
        <v>411.15384599999999</v>
      </c>
      <c r="J352">
        <v>-1</v>
      </c>
      <c r="K352">
        <v>2</v>
      </c>
      <c r="L352">
        <v>30.790030000000002</v>
      </c>
      <c r="M352">
        <v>245</v>
      </c>
      <c r="N352">
        <v>100</v>
      </c>
      <c r="O352">
        <v>20</v>
      </c>
      <c r="P352">
        <v>0</v>
      </c>
      <c r="Q352">
        <v>74</v>
      </c>
      <c r="R352">
        <v>2.8071892511000001</v>
      </c>
      <c r="S352">
        <v>9.8697368999999995</v>
      </c>
      <c r="T352">
        <v>0</v>
      </c>
      <c r="U352">
        <v>0</v>
      </c>
    </row>
    <row r="353" spans="1:21" x14ac:dyDescent="0.3">
      <c r="A353">
        <v>0.67</v>
      </c>
      <c r="B353">
        <v>0.625</v>
      </c>
      <c r="C353">
        <v>1.768</v>
      </c>
      <c r="D353">
        <v>150</v>
      </c>
      <c r="E353">
        <v>196.15</v>
      </c>
      <c r="F353">
        <v>121.15</v>
      </c>
      <c r="G353">
        <v>121.153846153846</v>
      </c>
      <c r="H353">
        <v>150</v>
      </c>
      <c r="I353">
        <v>421.15384599999999</v>
      </c>
      <c r="J353">
        <v>-1</v>
      </c>
      <c r="K353">
        <v>2</v>
      </c>
      <c r="L353">
        <v>30.18806</v>
      </c>
      <c r="M353">
        <v>245</v>
      </c>
      <c r="N353">
        <v>100</v>
      </c>
      <c r="O353">
        <v>20</v>
      </c>
      <c r="P353">
        <v>0</v>
      </c>
      <c r="Q353">
        <v>66</v>
      </c>
      <c r="R353">
        <v>2.8071892511000001</v>
      </c>
      <c r="S353">
        <v>9.3197331999999999</v>
      </c>
      <c r="T353">
        <v>0</v>
      </c>
      <c r="U353">
        <v>0</v>
      </c>
    </row>
    <row r="354" spans="1:21" x14ac:dyDescent="0.3">
      <c r="A354">
        <v>0.67</v>
      </c>
      <c r="B354">
        <v>0.625</v>
      </c>
      <c r="C354">
        <v>1.768</v>
      </c>
      <c r="D354">
        <v>150</v>
      </c>
      <c r="E354">
        <v>196.15</v>
      </c>
      <c r="F354">
        <v>121.15</v>
      </c>
      <c r="G354">
        <v>121.153846153846</v>
      </c>
      <c r="H354">
        <v>160</v>
      </c>
      <c r="I354">
        <v>431.15384599999999</v>
      </c>
      <c r="J354">
        <v>-1</v>
      </c>
      <c r="K354">
        <v>2</v>
      </c>
      <c r="L354">
        <v>29.60708</v>
      </c>
      <c r="M354">
        <v>245</v>
      </c>
      <c r="N354">
        <v>100</v>
      </c>
      <c r="O354">
        <v>20</v>
      </c>
      <c r="P354">
        <v>0</v>
      </c>
      <c r="Q354">
        <v>84</v>
      </c>
      <c r="R354">
        <v>3.0321614976000002</v>
      </c>
      <c r="S354">
        <v>10.517249</v>
      </c>
      <c r="T354">
        <v>0</v>
      </c>
      <c r="U354">
        <v>0</v>
      </c>
    </row>
    <row r="355" spans="1:21" x14ac:dyDescent="0.3">
      <c r="A355">
        <v>0.67</v>
      </c>
      <c r="B355">
        <v>0.625</v>
      </c>
      <c r="C355">
        <v>1.768</v>
      </c>
      <c r="D355">
        <v>150</v>
      </c>
      <c r="E355">
        <v>196.15</v>
      </c>
      <c r="F355">
        <v>121.15</v>
      </c>
      <c r="G355">
        <v>121.153846153846</v>
      </c>
      <c r="H355">
        <v>170</v>
      </c>
      <c r="I355">
        <v>441.15384599999999</v>
      </c>
      <c r="J355">
        <v>-1</v>
      </c>
      <c r="K355">
        <v>2</v>
      </c>
      <c r="L355">
        <v>29.046119999999998</v>
      </c>
      <c r="M355">
        <v>245</v>
      </c>
      <c r="N355">
        <v>100</v>
      </c>
      <c r="O355">
        <v>20</v>
      </c>
      <c r="P355">
        <v>0</v>
      </c>
      <c r="Q355">
        <v>85</v>
      </c>
      <c r="R355">
        <v>2.8071892511000001</v>
      </c>
      <c r="S355">
        <v>10.579844</v>
      </c>
      <c r="T355">
        <v>0</v>
      </c>
      <c r="U355">
        <v>0</v>
      </c>
    </row>
    <row r="356" spans="1:21" x14ac:dyDescent="0.3">
      <c r="A356">
        <v>0.67</v>
      </c>
      <c r="B356">
        <v>0.625</v>
      </c>
      <c r="C356">
        <v>1.768</v>
      </c>
      <c r="D356">
        <v>150</v>
      </c>
      <c r="E356">
        <v>196.15</v>
      </c>
      <c r="F356">
        <v>121.15</v>
      </c>
      <c r="G356">
        <v>121.153846153846</v>
      </c>
      <c r="H356">
        <v>180</v>
      </c>
      <c r="I356">
        <v>451.15384599999999</v>
      </c>
      <c r="J356">
        <v>-1</v>
      </c>
      <c r="K356">
        <v>2</v>
      </c>
      <c r="L356">
        <v>28.504259999999999</v>
      </c>
      <c r="M356">
        <v>245</v>
      </c>
      <c r="N356">
        <v>100</v>
      </c>
      <c r="O356">
        <v>20</v>
      </c>
      <c r="P356">
        <v>0</v>
      </c>
      <c r="Q356">
        <v>104</v>
      </c>
      <c r="R356">
        <v>2.5625587330999999</v>
      </c>
      <c r="S356">
        <v>11.706443</v>
      </c>
      <c r="T356">
        <v>0</v>
      </c>
      <c r="U356">
        <v>0</v>
      </c>
    </row>
    <row r="357" spans="1:21" x14ac:dyDescent="0.3">
      <c r="A357">
        <v>0.67</v>
      </c>
      <c r="B357">
        <v>0.625</v>
      </c>
      <c r="C357">
        <v>1.768</v>
      </c>
      <c r="D357">
        <v>150</v>
      </c>
      <c r="E357">
        <v>196.15</v>
      </c>
      <c r="F357">
        <v>121.15</v>
      </c>
      <c r="G357">
        <v>121.153846153846</v>
      </c>
      <c r="H357">
        <v>190</v>
      </c>
      <c r="I357">
        <v>461.15384599999999</v>
      </c>
      <c r="J357">
        <v>-1</v>
      </c>
      <c r="K357">
        <v>2</v>
      </c>
      <c r="L357">
        <v>27.980630000000001</v>
      </c>
      <c r="M357">
        <v>245</v>
      </c>
      <c r="N357">
        <v>100</v>
      </c>
      <c r="O357">
        <v>20</v>
      </c>
      <c r="P357">
        <v>0</v>
      </c>
      <c r="Q357">
        <v>93</v>
      </c>
      <c r="R357">
        <v>2.5625587330999999</v>
      </c>
      <c r="S357">
        <v>11.068009999999999</v>
      </c>
      <c r="T357">
        <v>0</v>
      </c>
      <c r="U357">
        <v>0</v>
      </c>
    </row>
    <row r="358" spans="1:21" x14ac:dyDescent="0.3">
      <c r="A358">
        <v>0.67</v>
      </c>
      <c r="B358">
        <v>0.625</v>
      </c>
      <c r="C358">
        <v>1.768</v>
      </c>
      <c r="D358">
        <v>150</v>
      </c>
      <c r="E358">
        <v>196.15</v>
      </c>
      <c r="F358">
        <v>121.15</v>
      </c>
      <c r="G358">
        <v>121.153846153846</v>
      </c>
      <c r="H358">
        <v>200</v>
      </c>
      <c r="I358">
        <v>471.15384599999999</v>
      </c>
      <c r="J358">
        <v>-1</v>
      </c>
      <c r="K358">
        <v>2</v>
      </c>
      <c r="L358">
        <v>27.474430000000002</v>
      </c>
      <c r="M358">
        <v>245</v>
      </c>
      <c r="N358">
        <v>100</v>
      </c>
      <c r="O358">
        <v>20</v>
      </c>
      <c r="P358">
        <v>0</v>
      </c>
      <c r="Q358">
        <v>109</v>
      </c>
      <c r="R358">
        <v>2.5625587330999999</v>
      </c>
      <c r="S358">
        <v>11.985550999999999</v>
      </c>
      <c r="T358">
        <v>0</v>
      </c>
      <c r="U358">
        <v>0</v>
      </c>
    </row>
    <row r="359" spans="1:21" x14ac:dyDescent="0.3">
      <c r="A359">
        <v>0.67</v>
      </c>
      <c r="B359">
        <v>0.625</v>
      </c>
      <c r="C359">
        <v>1.768</v>
      </c>
      <c r="D359">
        <v>150</v>
      </c>
      <c r="E359">
        <v>196.15</v>
      </c>
      <c r="F359">
        <v>121.15</v>
      </c>
      <c r="G359">
        <v>121.153846153846</v>
      </c>
      <c r="H359">
        <v>210</v>
      </c>
      <c r="I359">
        <v>481.15384599999999</v>
      </c>
      <c r="J359">
        <v>-1</v>
      </c>
      <c r="K359">
        <v>2</v>
      </c>
      <c r="L359">
        <v>26.984860000000001</v>
      </c>
      <c r="M359">
        <v>245</v>
      </c>
      <c r="N359">
        <v>100</v>
      </c>
      <c r="O359">
        <v>20</v>
      </c>
      <c r="P359">
        <v>0</v>
      </c>
      <c r="Q359">
        <v>121</v>
      </c>
      <c r="R359">
        <v>2.5625587330999999</v>
      </c>
      <c r="S359">
        <v>12.630630999999999</v>
      </c>
      <c r="T359">
        <v>0</v>
      </c>
      <c r="U359">
        <v>0</v>
      </c>
    </row>
    <row r="360" spans="1:21" x14ac:dyDescent="0.3">
      <c r="A360">
        <v>0.67</v>
      </c>
      <c r="B360">
        <v>0.625</v>
      </c>
      <c r="C360">
        <v>1.768</v>
      </c>
      <c r="D360">
        <v>150</v>
      </c>
      <c r="E360">
        <v>196.15</v>
      </c>
      <c r="F360">
        <v>121.15</v>
      </c>
      <c r="G360">
        <v>121.153846153846</v>
      </c>
      <c r="H360">
        <v>220</v>
      </c>
      <c r="I360">
        <v>491.15384599999999</v>
      </c>
      <c r="J360">
        <v>-1</v>
      </c>
      <c r="K360">
        <v>2</v>
      </c>
      <c r="L360">
        <v>26.51118</v>
      </c>
      <c r="M360">
        <v>245</v>
      </c>
      <c r="N360">
        <v>100</v>
      </c>
      <c r="O360">
        <v>20</v>
      </c>
      <c r="P360">
        <v>0</v>
      </c>
      <c r="Q360">
        <v>123</v>
      </c>
      <c r="R360">
        <v>2.2919839967</v>
      </c>
      <c r="S360">
        <v>12.735016999999999</v>
      </c>
      <c r="T360">
        <v>0</v>
      </c>
      <c r="U360">
        <v>0</v>
      </c>
    </row>
    <row r="361" spans="1:21" x14ac:dyDescent="0.3">
      <c r="A361">
        <v>0.67</v>
      </c>
      <c r="B361">
        <v>0.625</v>
      </c>
      <c r="C361">
        <v>1.768</v>
      </c>
      <c r="D361">
        <v>150</v>
      </c>
      <c r="E361">
        <v>196.15</v>
      </c>
      <c r="F361">
        <v>121.15</v>
      </c>
      <c r="G361">
        <v>121.153846153846</v>
      </c>
      <c r="H361">
        <v>230</v>
      </c>
      <c r="I361">
        <v>501.15384599999999</v>
      </c>
      <c r="J361">
        <v>-1</v>
      </c>
      <c r="K361">
        <v>2</v>
      </c>
      <c r="L361">
        <v>26.052700000000002</v>
      </c>
      <c r="M361">
        <v>245</v>
      </c>
      <c r="N361">
        <v>100</v>
      </c>
      <c r="O361">
        <v>20</v>
      </c>
      <c r="P361">
        <v>0</v>
      </c>
      <c r="Q361">
        <v>127</v>
      </c>
      <c r="R361">
        <v>2.5625587330999999</v>
      </c>
      <c r="S361">
        <v>12.941304000000001</v>
      </c>
      <c r="T361">
        <v>0</v>
      </c>
      <c r="U361">
        <v>0</v>
      </c>
    </row>
    <row r="362" spans="1:21" x14ac:dyDescent="0.3">
      <c r="A362">
        <v>0.67</v>
      </c>
      <c r="B362">
        <v>0.625</v>
      </c>
      <c r="C362">
        <v>1.768</v>
      </c>
      <c r="D362">
        <v>150</v>
      </c>
      <c r="E362">
        <v>196.15</v>
      </c>
      <c r="F362">
        <v>121.15</v>
      </c>
      <c r="G362">
        <v>121.153846153846</v>
      </c>
      <c r="H362">
        <v>240</v>
      </c>
      <c r="I362">
        <v>511.15384599999999</v>
      </c>
      <c r="J362">
        <v>-1</v>
      </c>
      <c r="K362">
        <v>2</v>
      </c>
      <c r="L362">
        <v>25.60876</v>
      </c>
      <c r="M362">
        <v>245</v>
      </c>
      <c r="N362">
        <v>100</v>
      </c>
      <c r="O362">
        <v>20</v>
      </c>
      <c r="P362">
        <v>0</v>
      </c>
      <c r="Q362">
        <v>127</v>
      </c>
      <c r="R362">
        <v>2.5625587330999999</v>
      </c>
      <c r="S362">
        <v>12.941304000000001</v>
      </c>
      <c r="T362">
        <v>0</v>
      </c>
      <c r="U362">
        <v>0</v>
      </c>
    </row>
    <row r="363" spans="1:21" x14ac:dyDescent="0.3">
      <c r="A363">
        <v>0.67</v>
      </c>
      <c r="B363">
        <v>0.625</v>
      </c>
      <c r="C363">
        <v>1.768</v>
      </c>
      <c r="D363">
        <v>150</v>
      </c>
      <c r="E363">
        <v>196.15</v>
      </c>
      <c r="F363">
        <v>121.15</v>
      </c>
      <c r="G363">
        <v>121.153846153846</v>
      </c>
      <c r="H363">
        <v>250</v>
      </c>
      <c r="I363">
        <v>521.15384600000004</v>
      </c>
      <c r="J363">
        <v>-1</v>
      </c>
      <c r="K363">
        <v>2</v>
      </c>
      <c r="L363">
        <v>25.178709999999999</v>
      </c>
      <c r="M363">
        <v>245</v>
      </c>
      <c r="N363">
        <v>100</v>
      </c>
      <c r="O363">
        <v>20</v>
      </c>
      <c r="P363">
        <v>0</v>
      </c>
      <c r="Q363">
        <v>133</v>
      </c>
      <c r="R363">
        <v>2.5625587330999999</v>
      </c>
      <c r="S363">
        <v>13.244814</v>
      </c>
      <c r="T363">
        <v>0</v>
      </c>
      <c r="U363">
        <v>0</v>
      </c>
    </row>
    <row r="364" spans="1:21" x14ac:dyDescent="0.3">
      <c r="A364">
        <v>0.67</v>
      </c>
      <c r="B364">
        <v>0.625</v>
      </c>
      <c r="C364">
        <v>1.768</v>
      </c>
      <c r="D364">
        <v>150</v>
      </c>
      <c r="E364">
        <v>196.15</v>
      </c>
      <c r="F364">
        <v>121.15</v>
      </c>
      <c r="G364">
        <v>121.153846153846</v>
      </c>
      <c r="H364">
        <v>260</v>
      </c>
      <c r="I364">
        <v>531.15384600000004</v>
      </c>
      <c r="J364">
        <v>-1</v>
      </c>
      <c r="K364">
        <v>2</v>
      </c>
      <c r="L364">
        <v>24.761980000000001</v>
      </c>
      <c r="M364">
        <v>245</v>
      </c>
      <c r="N364">
        <v>100</v>
      </c>
      <c r="O364">
        <v>20</v>
      </c>
      <c r="P364">
        <v>0</v>
      </c>
      <c r="Q364">
        <v>128</v>
      </c>
      <c r="R364">
        <v>2.5625587330999999</v>
      </c>
      <c r="S364">
        <v>12.992373000000001</v>
      </c>
      <c r="T364">
        <v>0</v>
      </c>
      <c r="U364">
        <v>0</v>
      </c>
    </row>
    <row r="365" spans="1:21" x14ac:dyDescent="0.3">
      <c r="A365">
        <v>0.67</v>
      </c>
      <c r="B365">
        <v>0.625</v>
      </c>
      <c r="C365">
        <v>1.768</v>
      </c>
      <c r="D365">
        <v>150</v>
      </c>
      <c r="E365">
        <v>196.15</v>
      </c>
      <c r="F365">
        <v>121.15</v>
      </c>
      <c r="G365">
        <v>121.153846153846</v>
      </c>
      <c r="H365">
        <v>270</v>
      </c>
      <c r="I365">
        <v>541.15384600000004</v>
      </c>
      <c r="J365">
        <v>-1</v>
      </c>
      <c r="K365">
        <v>2</v>
      </c>
      <c r="L365">
        <v>24.357990000000001</v>
      </c>
      <c r="M365">
        <v>245</v>
      </c>
      <c r="N365">
        <v>100</v>
      </c>
      <c r="O365">
        <v>20</v>
      </c>
      <c r="P365">
        <v>0</v>
      </c>
      <c r="Q365">
        <v>128</v>
      </c>
      <c r="R365">
        <v>2.5625587330999999</v>
      </c>
      <c r="S365">
        <v>12.992373000000001</v>
      </c>
      <c r="T365">
        <v>0</v>
      </c>
      <c r="U365">
        <v>0</v>
      </c>
    </row>
    <row r="366" spans="1:21" x14ac:dyDescent="0.3">
      <c r="A366">
        <v>0.67</v>
      </c>
      <c r="B366">
        <v>0.625</v>
      </c>
      <c r="C366">
        <v>1.768</v>
      </c>
      <c r="D366">
        <v>150</v>
      </c>
      <c r="E366">
        <v>196.15</v>
      </c>
      <c r="F366">
        <v>121.15</v>
      </c>
      <c r="G366">
        <v>121.153846153846</v>
      </c>
      <c r="H366">
        <v>280</v>
      </c>
      <c r="I366">
        <v>551.15384600000004</v>
      </c>
      <c r="J366">
        <v>-1</v>
      </c>
      <c r="K366">
        <v>2</v>
      </c>
      <c r="L366">
        <v>23.966190000000001</v>
      </c>
      <c r="M366">
        <v>245</v>
      </c>
      <c r="N366">
        <v>100</v>
      </c>
      <c r="O366">
        <v>20</v>
      </c>
      <c r="P366">
        <v>0</v>
      </c>
      <c r="Q366">
        <v>153</v>
      </c>
      <c r="R366">
        <v>2.5625587330999999</v>
      </c>
      <c r="S366">
        <v>14.210588</v>
      </c>
      <c r="T366">
        <v>0</v>
      </c>
      <c r="U366">
        <v>0</v>
      </c>
    </row>
    <row r="367" spans="1:21" x14ac:dyDescent="0.3">
      <c r="A367">
        <v>0.67</v>
      </c>
      <c r="B367">
        <v>0.625</v>
      </c>
      <c r="C367">
        <v>1.768</v>
      </c>
      <c r="D367">
        <v>150</v>
      </c>
      <c r="E367">
        <v>196.15</v>
      </c>
      <c r="F367">
        <v>121.15</v>
      </c>
      <c r="G367">
        <v>121.153846153846</v>
      </c>
      <c r="H367">
        <v>290</v>
      </c>
      <c r="I367">
        <v>561.15384600000004</v>
      </c>
      <c r="J367">
        <v>-1</v>
      </c>
      <c r="K367">
        <v>2</v>
      </c>
      <c r="L367">
        <v>23.586099999999998</v>
      </c>
      <c r="M367">
        <v>245</v>
      </c>
      <c r="N367">
        <v>100</v>
      </c>
      <c r="O367">
        <v>20</v>
      </c>
      <c r="P367">
        <v>0</v>
      </c>
      <c r="Q367">
        <v>141</v>
      </c>
      <c r="R367">
        <v>2.5625587330999999</v>
      </c>
      <c r="S367">
        <v>13.639174000000001</v>
      </c>
      <c r="T367">
        <v>0</v>
      </c>
      <c r="U367">
        <v>0</v>
      </c>
    </row>
    <row r="368" spans="1:21" x14ac:dyDescent="0.3">
      <c r="A368">
        <v>0.67</v>
      </c>
      <c r="B368">
        <v>0.625</v>
      </c>
      <c r="C368">
        <v>1.768</v>
      </c>
      <c r="D368">
        <v>150</v>
      </c>
      <c r="E368">
        <v>196.15</v>
      </c>
      <c r="F368">
        <v>121.15</v>
      </c>
      <c r="G368">
        <v>121.153846153846</v>
      </c>
      <c r="H368">
        <v>300</v>
      </c>
      <c r="I368">
        <v>571.15384600000004</v>
      </c>
      <c r="J368">
        <v>-1</v>
      </c>
      <c r="K368">
        <v>2</v>
      </c>
      <c r="L368">
        <v>23.217210000000001</v>
      </c>
      <c r="M368">
        <v>245</v>
      </c>
      <c r="N368">
        <v>100</v>
      </c>
      <c r="O368">
        <v>20</v>
      </c>
      <c r="P368">
        <v>0</v>
      </c>
      <c r="Q368">
        <v>141</v>
      </c>
      <c r="R368">
        <v>2.5625587330999999</v>
      </c>
      <c r="S368">
        <v>13.639174000000001</v>
      </c>
      <c r="T368">
        <v>0</v>
      </c>
      <c r="U368">
        <v>0</v>
      </c>
    </row>
    <row r="369" spans="1:21" x14ac:dyDescent="0.3">
      <c r="A369">
        <v>0.67</v>
      </c>
      <c r="B369">
        <v>0.625</v>
      </c>
      <c r="C369">
        <v>1.768</v>
      </c>
      <c r="D369">
        <v>150</v>
      </c>
      <c r="E369">
        <v>196.15</v>
      </c>
      <c r="F369">
        <v>121.15</v>
      </c>
      <c r="G369">
        <v>121.153846153846</v>
      </c>
      <c r="H369">
        <v>0</v>
      </c>
      <c r="I369">
        <v>271.15384599999999</v>
      </c>
      <c r="J369">
        <v>-1</v>
      </c>
      <c r="K369">
        <v>2</v>
      </c>
      <c r="L369">
        <v>42.099260000000001</v>
      </c>
      <c r="M369">
        <v>245</v>
      </c>
      <c r="N369">
        <v>100</v>
      </c>
      <c r="O369">
        <v>20</v>
      </c>
      <c r="P369">
        <v>0</v>
      </c>
      <c r="Q369">
        <v>25</v>
      </c>
      <c r="R369">
        <v>4.8631678022999996</v>
      </c>
      <c r="S369">
        <v>5.7319678999999999</v>
      </c>
      <c r="T369">
        <v>0</v>
      </c>
      <c r="U369">
        <v>0</v>
      </c>
    </row>
    <row r="370" spans="1:21" x14ac:dyDescent="0.3">
      <c r="A370" t="s">
        <v>74</v>
      </c>
      <c r="B370" t="s">
        <v>74</v>
      </c>
      <c r="C370">
        <v>1.768</v>
      </c>
      <c r="D370">
        <v>150</v>
      </c>
      <c r="E370" t="s">
        <v>75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74</v>
      </c>
      <c r="N370" t="s">
        <v>74</v>
      </c>
      <c r="O370">
        <v>40</v>
      </c>
    </row>
    <row r="371" spans="1:21" x14ac:dyDescent="0.3">
      <c r="A371">
        <v>0.67</v>
      </c>
      <c r="B371">
        <v>0.625</v>
      </c>
      <c r="C371">
        <v>1.768</v>
      </c>
      <c r="D371">
        <v>150</v>
      </c>
      <c r="E371">
        <v>196.15</v>
      </c>
      <c r="F371">
        <v>121.15</v>
      </c>
      <c r="G371">
        <v>121.153846153846</v>
      </c>
      <c r="H371">
        <v>0</v>
      </c>
      <c r="I371">
        <v>271.15384599999999</v>
      </c>
      <c r="J371">
        <v>-1</v>
      </c>
      <c r="K371">
        <v>2</v>
      </c>
      <c r="L371">
        <v>44.342399999999998</v>
      </c>
      <c r="M371">
        <v>265</v>
      </c>
      <c r="N371">
        <v>100</v>
      </c>
      <c r="O371">
        <v>40</v>
      </c>
      <c r="P371">
        <v>0</v>
      </c>
      <c r="Q371">
        <v>150</v>
      </c>
      <c r="R371">
        <v>9.2487047909999998</v>
      </c>
      <c r="S371">
        <v>14.069867</v>
      </c>
      <c r="T371">
        <v>0</v>
      </c>
      <c r="U371">
        <v>0</v>
      </c>
    </row>
    <row r="372" spans="1:21" x14ac:dyDescent="0.3">
      <c r="A372">
        <v>0.67</v>
      </c>
      <c r="B372">
        <v>0.625</v>
      </c>
      <c r="C372">
        <v>1.768</v>
      </c>
      <c r="D372">
        <v>150</v>
      </c>
      <c r="E372">
        <v>196.15</v>
      </c>
      <c r="F372">
        <v>121.15</v>
      </c>
      <c r="G372">
        <v>121.153846153846</v>
      </c>
      <c r="H372">
        <v>10</v>
      </c>
      <c r="I372">
        <v>281.15384599999999</v>
      </c>
      <c r="J372">
        <v>-1</v>
      </c>
      <c r="K372">
        <v>2</v>
      </c>
      <c r="L372">
        <v>43.30583</v>
      </c>
      <c r="M372">
        <v>265</v>
      </c>
      <c r="N372">
        <v>100</v>
      </c>
      <c r="O372">
        <v>40</v>
      </c>
      <c r="P372">
        <v>0</v>
      </c>
      <c r="Q372">
        <v>162</v>
      </c>
      <c r="R372">
        <v>9.0322982034999999</v>
      </c>
      <c r="S372">
        <v>14.624794</v>
      </c>
      <c r="T372">
        <v>0</v>
      </c>
      <c r="U372">
        <v>0</v>
      </c>
    </row>
    <row r="373" spans="1:21" x14ac:dyDescent="0.3">
      <c r="A373">
        <v>0.67</v>
      </c>
      <c r="B373">
        <v>0.625</v>
      </c>
      <c r="C373">
        <v>1.768</v>
      </c>
      <c r="D373">
        <v>150</v>
      </c>
      <c r="E373">
        <v>196.15</v>
      </c>
      <c r="F373">
        <v>121.15</v>
      </c>
      <c r="G373">
        <v>121.153846153846</v>
      </c>
      <c r="H373">
        <v>20</v>
      </c>
      <c r="I373">
        <v>291.15384599999999</v>
      </c>
      <c r="J373">
        <v>-1</v>
      </c>
      <c r="K373">
        <v>2</v>
      </c>
      <c r="L373">
        <v>42.307569999999998</v>
      </c>
      <c r="M373">
        <v>265</v>
      </c>
      <c r="N373">
        <v>100</v>
      </c>
      <c r="O373">
        <v>40</v>
      </c>
      <c r="P373">
        <v>0</v>
      </c>
      <c r="Q373">
        <v>174</v>
      </c>
      <c r="R373">
        <v>8.2704931855999995</v>
      </c>
      <c r="S373">
        <v>15.159846999999999</v>
      </c>
      <c r="T373">
        <v>0</v>
      </c>
      <c r="U373">
        <v>0</v>
      </c>
    </row>
    <row r="374" spans="1:21" x14ac:dyDescent="0.3">
      <c r="A374">
        <v>0.67</v>
      </c>
      <c r="B374">
        <v>0.625</v>
      </c>
      <c r="C374">
        <v>1.768</v>
      </c>
      <c r="D374">
        <v>150</v>
      </c>
      <c r="E374">
        <v>196.15</v>
      </c>
      <c r="F374">
        <v>121.15</v>
      </c>
      <c r="G374">
        <v>121.153846153846</v>
      </c>
      <c r="H374">
        <v>30</v>
      </c>
      <c r="I374">
        <v>301.15384599999999</v>
      </c>
      <c r="J374">
        <v>-1</v>
      </c>
      <c r="K374">
        <v>2</v>
      </c>
      <c r="L374">
        <v>41.346119999999999</v>
      </c>
      <c r="M374">
        <v>265</v>
      </c>
      <c r="N374">
        <v>100</v>
      </c>
      <c r="O374">
        <v>40</v>
      </c>
      <c r="P374">
        <v>0</v>
      </c>
      <c r="Q374">
        <v>192</v>
      </c>
      <c r="R374">
        <v>8.0279744360999992</v>
      </c>
      <c r="S374">
        <v>15.929525999999999</v>
      </c>
      <c r="T374">
        <v>0</v>
      </c>
      <c r="U374">
        <v>0</v>
      </c>
    </row>
    <row r="375" spans="1:21" x14ac:dyDescent="0.3">
      <c r="A375">
        <v>0.67</v>
      </c>
      <c r="B375">
        <v>0.625</v>
      </c>
      <c r="C375">
        <v>1.768</v>
      </c>
      <c r="D375">
        <v>150</v>
      </c>
      <c r="E375">
        <v>196.15</v>
      </c>
      <c r="F375">
        <v>121.15</v>
      </c>
      <c r="G375">
        <v>121.153846153846</v>
      </c>
      <c r="H375">
        <v>40</v>
      </c>
      <c r="I375">
        <v>311.15384599999999</v>
      </c>
      <c r="J375">
        <v>-1</v>
      </c>
      <c r="K375">
        <v>2</v>
      </c>
      <c r="L375">
        <v>40.419989999999999</v>
      </c>
      <c r="M375">
        <v>265</v>
      </c>
      <c r="N375">
        <v>100</v>
      </c>
      <c r="O375">
        <v>40</v>
      </c>
      <c r="P375">
        <v>0</v>
      </c>
      <c r="Q375">
        <v>194</v>
      </c>
      <c r="R375">
        <v>7.6928124515</v>
      </c>
      <c r="S375">
        <v>16.012819</v>
      </c>
      <c r="T375">
        <v>0</v>
      </c>
      <c r="U375">
        <v>0</v>
      </c>
    </row>
    <row r="376" spans="1:21" x14ac:dyDescent="0.3">
      <c r="A376">
        <v>0.67</v>
      </c>
      <c r="B376">
        <v>0.625</v>
      </c>
      <c r="C376">
        <v>1.768</v>
      </c>
      <c r="D376">
        <v>150</v>
      </c>
      <c r="E376">
        <v>196.15</v>
      </c>
      <c r="F376">
        <v>121.15</v>
      </c>
      <c r="G376">
        <v>121.153846153846</v>
      </c>
      <c r="H376">
        <v>50</v>
      </c>
      <c r="I376">
        <v>321.15384599999999</v>
      </c>
      <c r="J376">
        <v>-1</v>
      </c>
      <c r="K376">
        <v>2</v>
      </c>
      <c r="L376">
        <v>39.527729999999998</v>
      </c>
      <c r="M376">
        <v>265</v>
      </c>
      <c r="N376">
        <v>100</v>
      </c>
      <c r="O376">
        <v>40</v>
      </c>
      <c r="P376">
        <v>0</v>
      </c>
      <c r="Q376">
        <v>231</v>
      </c>
      <c r="R376">
        <v>7.6067293467999999</v>
      </c>
      <c r="S376">
        <v>17.484169000000001</v>
      </c>
      <c r="T376">
        <v>0</v>
      </c>
      <c r="U376">
        <v>0</v>
      </c>
    </row>
    <row r="377" spans="1:21" x14ac:dyDescent="0.3">
      <c r="A377">
        <v>0.67</v>
      </c>
      <c r="B377">
        <v>0.625</v>
      </c>
      <c r="C377">
        <v>1.768</v>
      </c>
      <c r="D377">
        <v>150</v>
      </c>
      <c r="E377">
        <v>196.15</v>
      </c>
      <c r="F377">
        <v>121.15</v>
      </c>
      <c r="G377">
        <v>121.153846153846</v>
      </c>
      <c r="H377">
        <v>60</v>
      </c>
      <c r="I377">
        <v>331.15384599999999</v>
      </c>
      <c r="J377">
        <v>-1</v>
      </c>
      <c r="K377">
        <v>2</v>
      </c>
      <c r="L377">
        <v>38.667920000000002</v>
      </c>
      <c r="M377">
        <v>265</v>
      </c>
      <c r="N377">
        <v>100</v>
      </c>
      <c r="O377">
        <v>40</v>
      </c>
      <c r="P377">
        <v>0</v>
      </c>
      <c r="Q377">
        <v>265</v>
      </c>
      <c r="R377">
        <v>7.252246865</v>
      </c>
      <c r="S377">
        <v>18.737541</v>
      </c>
      <c r="T377">
        <v>0</v>
      </c>
      <c r="U377">
        <v>0</v>
      </c>
    </row>
    <row r="378" spans="1:21" x14ac:dyDescent="0.3">
      <c r="A378">
        <v>0.67</v>
      </c>
      <c r="B378">
        <v>0.625</v>
      </c>
      <c r="C378">
        <v>1.768</v>
      </c>
      <c r="D378">
        <v>150</v>
      </c>
      <c r="E378">
        <v>196.15</v>
      </c>
      <c r="F378">
        <v>121.15</v>
      </c>
      <c r="G378">
        <v>121.153846153846</v>
      </c>
      <c r="H378">
        <v>70</v>
      </c>
      <c r="I378">
        <v>341.15384599999999</v>
      </c>
      <c r="J378">
        <v>-1</v>
      </c>
      <c r="K378">
        <v>2</v>
      </c>
      <c r="L378">
        <v>37.839190000000002</v>
      </c>
      <c r="M378">
        <v>265</v>
      </c>
      <c r="N378">
        <v>100</v>
      </c>
      <c r="O378">
        <v>40</v>
      </c>
      <c r="P378">
        <v>0</v>
      </c>
      <c r="Q378">
        <v>290</v>
      </c>
      <c r="R378">
        <v>7.4315901197000001</v>
      </c>
      <c r="S378">
        <v>19.60981</v>
      </c>
      <c r="T378">
        <v>0</v>
      </c>
      <c r="U378">
        <v>0</v>
      </c>
    </row>
    <row r="379" spans="1:21" x14ac:dyDescent="0.3">
      <c r="A379">
        <v>0.67</v>
      </c>
      <c r="B379">
        <v>0.625</v>
      </c>
      <c r="C379">
        <v>1.768</v>
      </c>
      <c r="D379">
        <v>150</v>
      </c>
      <c r="E379">
        <v>196.15</v>
      </c>
      <c r="F379">
        <v>121.15</v>
      </c>
      <c r="G379">
        <v>121.153846153846</v>
      </c>
      <c r="H379">
        <v>80</v>
      </c>
      <c r="I379">
        <v>351.15384599999999</v>
      </c>
      <c r="J379">
        <v>-1</v>
      </c>
      <c r="K379">
        <v>2</v>
      </c>
      <c r="L379">
        <v>37.040210000000002</v>
      </c>
      <c r="M379">
        <v>265</v>
      </c>
      <c r="N379">
        <v>100</v>
      </c>
      <c r="O379">
        <v>40</v>
      </c>
      <c r="P379">
        <v>0</v>
      </c>
      <c r="Q379">
        <v>292</v>
      </c>
      <c r="R379">
        <v>7.252246865</v>
      </c>
      <c r="S379">
        <v>19.677983999999999</v>
      </c>
      <c r="T379">
        <v>0</v>
      </c>
      <c r="U379">
        <v>0</v>
      </c>
    </row>
    <row r="380" spans="1:21" x14ac:dyDescent="0.3">
      <c r="A380">
        <v>0.67</v>
      </c>
      <c r="B380">
        <v>0.625</v>
      </c>
      <c r="C380">
        <v>1.768</v>
      </c>
      <c r="D380">
        <v>150</v>
      </c>
      <c r="E380">
        <v>196.15</v>
      </c>
      <c r="F380">
        <v>121.15</v>
      </c>
      <c r="G380">
        <v>121.153846153846</v>
      </c>
      <c r="H380">
        <v>90</v>
      </c>
      <c r="I380">
        <v>361.15384599999999</v>
      </c>
      <c r="J380">
        <v>-1</v>
      </c>
      <c r="K380">
        <v>2</v>
      </c>
      <c r="L380">
        <v>36.2697</v>
      </c>
      <c r="M380">
        <v>265</v>
      </c>
      <c r="N380">
        <v>100</v>
      </c>
      <c r="O380">
        <v>40</v>
      </c>
      <c r="P380">
        <v>0</v>
      </c>
      <c r="Q380">
        <v>281</v>
      </c>
      <c r="R380">
        <v>7.0683795805000003</v>
      </c>
      <c r="S380">
        <v>19.300165</v>
      </c>
      <c r="T380">
        <v>0</v>
      </c>
      <c r="U380">
        <v>0</v>
      </c>
    </row>
    <row r="381" spans="1:21" x14ac:dyDescent="0.3">
      <c r="A381">
        <v>0.67</v>
      </c>
      <c r="B381">
        <v>0.625</v>
      </c>
      <c r="C381">
        <v>1.768</v>
      </c>
      <c r="D381">
        <v>150</v>
      </c>
      <c r="E381">
        <v>196.15</v>
      </c>
      <c r="F381">
        <v>121.15</v>
      </c>
      <c r="G381">
        <v>121.153846153846</v>
      </c>
      <c r="H381">
        <v>100</v>
      </c>
      <c r="I381">
        <v>371.15384599999999</v>
      </c>
      <c r="J381">
        <v>-1</v>
      </c>
      <c r="K381">
        <v>2</v>
      </c>
      <c r="L381">
        <v>35.526440000000001</v>
      </c>
      <c r="M381">
        <v>265</v>
      </c>
      <c r="N381">
        <v>100</v>
      </c>
      <c r="O381">
        <v>40</v>
      </c>
      <c r="P381">
        <v>0</v>
      </c>
      <c r="Q381">
        <v>285</v>
      </c>
      <c r="R381">
        <v>7.0683795805000003</v>
      </c>
      <c r="S381">
        <v>19.438369999999999</v>
      </c>
      <c r="T381">
        <v>0</v>
      </c>
      <c r="U381">
        <v>0</v>
      </c>
    </row>
    <row r="382" spans="1:21" x14ac:dyDescent="0.3">
      <c r="A382">
        <v>0.67</v>
      </c>
      <c r="B382">
        <v>0.625</v>
      </c>
      <c r="C382">
        <v>1.768</v>
      </c>
      <c r="D382">
        <v>150</v>
      </c>
      <c r="E382">
        <v>196.15</v>
      </c>
      <c r="F382">
        <v>121.15</v>
      </c>
      <c r="G382">
        <v>121.153846153846</v>
      </c>
      <c r="H382">
        <v>110</v>
      </c>
      <c r="I382">
        <v>381.15384599999999</v>
      </c>
      <c r="J382">
        <v>-1</v>
      </c>
      <c r="K382">
        <v>2</v>
      </c>
      <c r="L382">
        <v>34.809240000000003</v>
      </c>
      <c r="M382">
        <v>265</v>
      </c>
      <c r="N382">
        <v>100</v>
      </c>
      <c r="O382">
        <v>40</v>
      </c>
      <c r="P382">
        <v>0</v>
      </c>
      <c r="Q382">
        <v>292</v>
      </c>
      <c r="R382">
        <v>7.0683795805000003</v>
      </c>
      <c r="S382">
        <v>19.677983999999999</v>
      </c>
      <c r="T382">
        <v>0</v>
      </c>
      <c r="U382">
        <v>0</v>
      </c>
    </row>
    <row r="383" spans="1:21" x14ac:dyDescent="0.3">
      <c r="A383">
        <v>0.67</v>
      </c>
      <c r="B383">
        <v>0.625</v>
      </c>
      <c r="C383">
        <v>1.768</v>
      </c>
      <c r="D383">
        <v>150</v>
      </c>
      <c r="E383">
        <v>196.15</v>
      </c>
      <c r="F383">
        <v>121.15</v>
      </c>
      <c r="G383">
        <v>121.153846153846</v>
      </c>
      <c r="H383">
        <v>120</v>
      </c>
      <c r="I383">
        <v>391.15384599999999</v>
      </c>
      <c r="J383">
        <v>-1</v>
      </c>
      <c r="K383">
        <v>2</v>
      </c>
      <c r="L383">
        <v>34.116959999999999</v>
      </c>
      <c r="M383">
        <v>265</v>
      </c>
      <c r="N383">
        <v>100</v>
      </c>
      <c r="O383">
        <v>40</v>
      </c>
      <c r="P383">
        <v>0</v>
      </c>
      <c r="Q383">
        <v>312</v>
      </c>
      <c r="R383">
        <v>7.0683795805000003</v>
      </c>
      <c r="S383">
        <v>20.347663000000001</v>
      </c>
      <c r="T383">
        <v>0</v>
      </c>
      <c r="U383">
        <v>0</v>
      </c>
    </row>
    <row r="384" spans="1:21" x14ac:dyDescent="0.3">
      <c r="A384">
        <v>0.67</v>
      </c>
      <c r="B384">
        <v>0.625</v>
      </c>
      <c r="C384">
        <v>1.768</v>
      </c>
      <c r="D384">
        <v>150</v>
      </c>
      <c r="E384">
        <v>196.15</v>
      </c>
      <c r="F384">
        <v>121.15</v>
      </c>
      <c r="G384">
        <v>121.153846153846</v>
      </c>
      <c r="H384">
        <v>130</v>
      </c>
      <c r="I384">
        <v>401.15384599999999</v>
      </c>
      <c r="J384">
        <v>-1</v>
      </c>
      <c r="K384">
        <v>2</v>
      </c>
      <c r="L384">
        <v>33.448520000000002</v>
      </c>
      <c r="M384">
        <v>265</v>
      </c>
      <c r="N384">
        <v>100</v>
      </c>
      <c r="O384">
        <v>40</v>
      </c>
      <c r="P384">
        <v>0</v>
      </c>
      <c r="Q384">
        <v>329</v>
      </c>
      <c r="R384">
        <v>6.8796255349999997</v>
      </c>
      <c r="S384">
        <v>20.900718000000001</v>
      </c>
      <c r="T384">
        <v>0</v>
      </c>
      <c r="U384">
        <v>0</v>
      </c>
    </row>
    <row r="385" spans="1:21" x14ac:dyDescent="0.3">
      <c r="A385">
        <v>0.67</v>
      </c>
      <c r="B385">
        <v>0.625</v>
      </c>
      <c r="C385">
        <v>1.768</v>
      </c>
      <c r="D385">
        <v>150</v>
      </c>
      <c r="E385">
        <v>196.15</v>
      </c>
      <c r="F385">
        <v>121.15</v>
      </c>
      <c r="G385">
        <v>121.153846153846</v>
      </c>
      <c r="H385">
        <v>140</v>
      </c>
      <c r="I385">
        <v>411.15384599999999</v>
      </c>
      <c r="J385">
        <v>-1</v>
      </c>
      <c r="K385">
        <v>2</v>
      </c>
      <c r="L385">
        <v>32.802889999999998</v>
      </c>
      <c r="M385">
        <v>265</v>
      </c>
      <c r="N385">
        <v>100</v>
      </c>
      <c r="O385">
        <v>40</v>
      </c>
      <c r="P385">
        <v>0</v>
      </c>
      <c r="Q385">
        <v>312</v>
      </c>
      <c r="R385">
        <v>6.8796255349999997</v>
      </c>
      <c r="S385">
        <v>20.347663000000001</v>
      </c>
      <c r="T385">
        <v>0</v>
      </c>
      <c r="U385">
        <v>0</v>
      </c>
    </row>
    <row r="386" spans="1:21" x14ac:dyDescent="0.3">
      <c r="A386">
        <v>0.67</v>
      </c>
      <c r="B386">
        <v>0.625</v>
      </c>
      <c r="C386">
        <v>1.768</v>
      </c>
      <c r="D386">
        <v>150</v>
      </c>
      <c r="E386">
        <v>196.15</v>
      </c>
      <c r="F386">
        <v>121.15</v>
      </c>
      <c r="G386">
        <v>121.153846153846</v>
      </c>
      <c r="H386">
        <v>150</v>
      </c>
      <c r="I386">
        <v>421.15384599999999</v>
      </c>
      <c r="J386">
        <v>-1</v>
      </c>
      <c r="K386">
        <v>2</v>
      </c>
      <c r="L386">
        <v>32.179070000000003</v>
      </c>
      <c r="M386">
        <v>265</v>
      </c>
      <c r="N386">
        <v>100</v>
      </c>
      <c r="O386">
        <v>40</v>
      </c>
      <c r="P386">
        <v>0</v>
      </c>
      <c r="Q386">
        <v>314</v>
      </c>
      <c r="R386">
        <v>6.8796255349999997</v>
      </c>
      <c r="S386">
        <v>20.413471999999999</v>
      </c>
      <c r="T386">
        <v>0</v>
      </c>
      <c r="U386">
        <v>0</v>
      </c>
    </row>
    <row r="387" spans="1:21" x14ac:dyDescent="0.3">
      <c r="A387">
        <v>0.67</v>
      </c>
      <c r="B387">
        <v>0.625</v>
      </c>
      <c r="C387">
        <v>1.768</v>
      </c>
      <c r="D387">
        <v>150</v>
      </c>
      <c r="E387">
        <v>196.15</v>
      </c>
      <c r="F387">
        <v>121.15</v>
      </c>
      <c r="G387">
        <v>121.153846153846</v>
      </c>
      <c r="H387">
        <v>160</v>
      </c>
      <c r="I387">
        <v>431.15384599999999</v>
      </c>
      <c r="J387">
        <v>-1</v>
      </c>
      <c r="K387">
        <v>2</v>
      </c>
      <c r="L387">
        <v>31.57612</v>
      </c>
      <c r="M387">
        <v>265</v>
      </c>
      <c r="N387">
        <v>100</v>
      </c>
      <c r="O387">
        <v>40</v>
      </c>
      <c r="P387">
        <v>0</v>
      </c>
      <c r="Q387">
        <v>297</v>
      </c>
      <c r="R387">
        <v>6.4857396787999999</v>
      </c>
      <c r="S387">
        <v>19.847435999999998</v>
      </c>
      <c r="T387">
        <v>0</v>
      </c>
      <c r="U387">
        <v>0</v>
      </c>
    </row>
    <row r="388" spans="1:21" x14ac:dyDescent="0.3">
      <c r="A388">
        <v>0.67</v>
      </c>
      <c r="B388">
        <v>0.625</v>
      </c>
      <c r="C388">
        <v>1.768</v>
      </c>
      <c r="D388">
        <v>150</v>
      </c>
      <c r="E388">
        <v>196.15</v>
      </c>
      <c r="F388">
        <v>121.15</v>
      </c>
      <c r="G388">
        <v>121.153846153846</v>
      </c>
      <c r="H388">
        <v>170</v>
      </c>
      <c r="I388">
        <v>441.15384599999999</v>
      </c>
      <c r="J388">
        <v>-1</v>
      </c>
      <c r="K388">
        <v>2</v>
      </c>
      <c r="L388">
        <v>30.993130000000001</v>
      </c>
      <c r="M388">
        <v>265</v>
      </c>
      <c r="N388">
        <v>100</v>
      </c>
      <c r="O388">
        <v>40</v>
      </c>
      <c r="P388">
        <v>0</v>
      </c>
      <c r="Q388">
        <v>306</v>
      </c>
      <c r="R388">
        <v>6.4857396787999999</v>
      </c>
      <c r="S388">
        <v>20.149000999999998</v>
      </c>
      <c r="T388">
        <v>0</v>
      </c>
      <c r="U388">
        <v>0</v>
      </c>
    </row>
    <row r="389" spans="1:21" x14ac:dyDescent="0.3">
      <c r="A389">
        <v>0.67</v>
      </c>
      <c r="B389">
        <v>0.625</v>
      </c>
      <c r="C389">
        <v>1.768</v>
      </c>
      <c r="D389">
        <v>150</v>
      </c>
      <c r="E389">
        <v>196.15</v>
      </c>
      <c r="F389">
        <v>121.15</v>
      </c>
      <c r="G389">
        <v>121.153846153846</v>
      </c>
      <c r="H389">
        <v>180</v>
      </c>
      <c r="I389">
        <v>451.15384599999999</v>
      </c>
      <c r="J389">
        <v>-1</v>
      </c>
      <c r="K389">
        <v>2</v>
      </c>
      <c r="L389">
        <v>30.42924</v>
      </c>
      <c r="M389">
        <v>265</v>
      </c>
      <c r="N389">
        <v>100</v>
      </c>
      <c r="O389">
        <v>40</v>
      </c>
      <c r="P389">
        <v>0</v>
      </c>
      <c r="Q389">
        <v>306</v>
      </c>
      <c r="R389">
        <v>6.5864098140999996</v>
      </c>
      <c r="S389">
        <v>20.149000999999998</v>
      </c>
      <c r="T389">
        <v>0</v>
      </c>
      <c r="U389">
        <v>0</v>
      </c>
    </row>
    <row r="390" spans="1:21" x14ac:dyDescent="0.3">
      <c r="A390">
        <v>0.67</v>
      </c>
      <c r="B390">
        <v>0.625</v>
      </c>
      <c r="C390">
        <v>1.768</v>
      </c>
      <c r="D390">
        <v>150</v>
      </c>
      <c r="E390">
        <v>196.15</v>
      </c>
      <c r="F390">
        <v>121.15</v>
      </c>
      <c r="G390">
        <v>121.153846153846</v>
      </c>
      <c r="H390">
        <v>190</v>
      </c>
      <c r="I390">
        <v>461.15384599999999</v>
      </c>
      <c r="J390">
        <v>-1</v>
      </c>
      <c r="K390">
        <v>2</v>
      </c>
      <c r="L390">
        <v>29.88363</v>
      </c>
      <c r="M390">
        <v>265</v>
      </c>
      <c r="N390">
        <v>100</v>
      </c>
      <c r="O390">
        <v>40</v>
      </c>
      <c r="P390">
        <v>0</v>
      </c>
      <c r="Q390">
        <v>311</v>
      </c>
      <c r="R390">
        <v>6.1739308306999998</v>
      </c>
      <c r="S390">
        <v>20.314682000000001</v>
      </c>
      <c r="T390">
        <v>0</v>
      </c>
      <c r="U390">
        <v>0</v>
      </c>
    </row>
    <row r="391" spans="1:21" x14ac:dyDescent="0.3">
      <c r="A391">
        <v>0.67</v>
      </c>
      <c r="B391">
        <v>0.625</v>
      </c>
      <c r="C391">
        <v>1.768</v>
      </c>
      <c r="D391">
        <v>150</v>
      </c>
      <c r="E391">
        <v>196.15</v>
      </c>
      <c r="F391">
        <v>121.15</v>
      </c>
      <c r="G391">
        <v>121.153846153846</v>
      </c>
      <c r="H391">
        <v>200</v>
      </c>
      <c r="I391">
        <v>471.15384599999999</v>
      </c>
      <c r="J391">
        <v>-1</v>
      </c>
      <c r="K391">
        <v>2</v>
      </c>
      <c r="L391">
        <v>29.355530000000002</v>
      </c>
      <c r="M391">
        <v>265</v>
      </c>
      <c r="N391">
        <v>100</v>
      </c>
      <c r="O391">
        <v>40</v>
      </c>
      <c r="P391">
        <v>0</v>
      </c>
      <c r="Q391">
        <v>291</v>
      </c>
      <c r="R391">
        <v>5.9570347896999998</v>
      </c>
      <c r="S391">
        <v>19.643926</v>
      </c>
      <c r="T391">
        <v>0</v>
      </c>
      <c r="U391">
        <v>0</v>
      </c>
    </row>
    <row r="392" spans="1:21" x14ac:dyDescent="0.3">
      <c r="A392">
        <v>0.67</v>
      </c>
      <c r="B392">
        <v>0.625</v>
      </c>
      <c r="C392">
        <v>1.768</v>
      </c>
      <c r="D392">
        <v>150</v>
      </c>
      <c r="E392">
        <v>196.15</v>
      </c>
      <c r="F392">
        <v>121.15</v>
      </c>
      <c r="G392">
        <v>121.153846153846</v>
      </c>
      <c r="H392">
        <v>210</v>
      </c>
      <c r="I392">
        <v>481.15384599999999</v>
      </c>
      <c r="J392">
        <v>-1</v>
      </c>
      <c r="K392">
        <v>2</v>
      </c>
      <c r="L392">
        <v>28.844180000000001</v>
      </c>
      <c r="M392">
        <v>265</v>
      </c>
      <c r="N392">
        <v>100</v>
      </c>
      <c r="O392">
        <v>40</v>
      </c>
      <c r="P392">
        <v>0</v>
      </c>
      <c r="Q392">
        <v>327</v>
      </c>
      <c r="R392">
        <v>5.7319679652</v>
      </c>
      <c r="S392">
        <v>20.836382</v>
      </c>
      <c r="T392">
        <v>0</v>
      </c>
      <c r="U392">
        <v>0</v>
      </c>
    </row>
    <row r="393" spans="1:21" x14ac:dyDescent="0.3">
      <c r="A393">
        <v>0.67</v>
      </c>
      <c r="B393">
        <v>0.625</v>
      </c>
      <c r="C393">
        <v>1.768</v>
      </c>
      <c r="D393">
        <v>150</v>
      </c>
      <c r="E393">
        <v>196.15</v>
      </c>
      <c r="F393">
        <v>121.15</v>
      </c>
      <c r="G393">
        <v>121.153846153846</v>
      </c>
      <c r="H393">
        <v>220</v>
      </c>
      <c r="I393">
        <v>491.15384599999999</v>
      </c>
      <c r="J393">
        <v>-1</v>
      </c>
      <c r="K393">
        <v>2</v>
      </c>
      <c r="L393">
        <v>28.348890000000001</v>
      </c>
      <c r="M393">
        <v>265</v>
      </c>
      <c r="N393">
        <v>100</v>
      </c>
      <c r="O393">
        <v>40</v>
      </c>
      <c r="P393">
        <v>0</v>
      </c>
      <c r="Q393">
        <v>330</v>
      </c>
      <c r="R393">
        <v>5.6160649242999998</v>
      </c>
      <c r="S393">
        <v>20.932815999999999</v>
      </c>
      <c r="T393">
        <v>0</v>
      </c>
      <c r="U393">
        <v>0</v>
      </c>
    </row>
    <row r="394" spans="1:21" x14ac:dyDescent="0.3">
      <c r="A394">
        <v>0.67</v>
      </c>
      <c r="B394">
        <v>0.625</v>
      </c>
      <c r="C394">
        <v>1.768</v>
      </c>
      <c r="D394">
        <v>150</v>
      </c>
      <c r="E394">
        <v>196.15</v>
      </c>
      <c r="F394">
        <v>121.15</v>
      </c>
      <c r="G394">
        <v>121.153846153846</v>
      </c>
      <c r="H394">
        <v>230</v>
      </c>
      <c r="I394">
        <v>501.15384599999999</v>
      </c>
      <c r="J394">
        <v>-1</v>
      </c>
      <c r="K394">
        <v>2</v>
      </c>
      <c r="L394">
        <v>27.868970000000001</v>
      </c>
      <c r="M394">
        <v>265</v>
      </c>
      <c r="N394">
        <v>100</v>
      </c>
      <c r="O394">
        <v>40</v>
      </c>
      <c r="P394">
        <v>0</v>
      </c>
      <c r="Q394">
        <v>288</v>
      </c>
      <c r="R394">
        <v>5.7319679652</v>
      </c>
      <c r="S394">
        <v>19.541408000000001</v>
      </c>
      <c r="T394">
        <v>0</v>
      </c>
      <c r="U394">
        <v>0</v>
      </c>
    </row>
    <row r="395" spans="1:21" x14ac:dyDescent="0.3">
      <c r="A395">
        <v>0.67</v>
      </c>
      <c r="B395">
        <v>0.625</v>
      </c>
      <c r="C395">
        <v>1.768</v>
      </c>
      <c r="D395">
        <v>150</v>
      </c>
      <c r="E395">
        <v>196.15</v>
      </c>
      <c r="F395">
        <v>121.15</v>
      </c>
      <c r="G395">
        <v>121.153846153846</v>
      </c>
      <c r="H395">
        <v>240</v>
      </c>
      <c r="I395">
        <v>511.15384599999999</v>
      </c>
      <c r="J395">
        <v>-1</v>
      </c>
      <c r="K395">
        <v>2</v>
      </c>
      <c r="L395">
        <v>27.4038</v>
      </c>
      <c r="M395">
        <v>265</v>
      </c>
      <c r="N395">
        <v>100</v>
      </c>
      <c r="O395">
        <v>40</v>
      </c>
      <c r="P395">
        <v>0</v>
      </c>
      <c r="Q395">
        <v>291</v>
      </c>
      <c r="R395">
        <v>5.7319679652</v>
      </c>
      <c r="S395">
        <v>19.643926</v>
      </c>
      <c r="T395">
        <v>0</v>
      </c>
      <c r="U395">
        <v>0</v>
      </c>
    </row>
    <row r="396" spans="1:21" x14ac:dyDescent="0.3">
      <c r="A396">
        <v>0.67</v>
      </c>
      <c r="B396">
        <v>0.625</v>
      </c>
      <c r="C396">
        <v>1.768</v>
      </c>
      <c r="D396">
        <v>150</v>
      </c>
      <c r="E396">
        <v>196.15</v>
      </c>
      <c r="F396">
        <v>121.15</v>
      </c>
      <c r="G396">
        <v>121.153846153846</v>
      </c>
      <c r="H396">
        <v>250</v>
      </c>
      <c r="I396">
        <v>521.15384600000004</v>
      </c>
      <c r="J396">
        <v>-1</v>
      </c>
      <c r="K396">
        <v>2</v>
      </c>
      <c r="L396">
        <v>26.952739999999999</v>
      </c>
      <c r="M396">
        <v>265</v>
      </c>
      <c r="N396">
        <v>100</v>
      </c>
      <c r="O396">
        <v>40</v>
      </c>
      <c r="P396">
        <v>0</v>
      </c>
      <c r="Q396">
        <v>306</v>
      </c>
      <c r="R396">
        <v>5.7319679652</v>
      </c>
      <c r="S396">
        <v>20.149000999999998</v>
      </c>
      <c r="T396">
        <v>0</v>
      </c>
      <c r="U396">
        <v>0</v>
      </c>
    </row>
    <row r="397" spans="1:21" x14ac:dyDescent="0.3">
      <c r="A397">
        <v>0.67</v>
      </c>
      <c r="B397">
        <v>0.625</v>
      </c>
      <c r="C397">
        <v>1.768</v>
      </c>
      <c r="D397">
        <v>150</v>
      </c>
      <c r="E397">
        <v>196.15</v>
      </c>
      <c r="F397">
        <v>121.15</v>
      </c>
      <c r="G397">
        <v>121.153846153846</v>
      </c>
      <c r="H397">
        <v>260</v>
      </c>
      <c r="I397">
        <v>531.15384600000004</v>
      </c>
      <c r="J397">
        <v>-1</v>
      </c>
      <c r="K397">
        <v>2</v>
      </c>
      <c r="L397">
        <v>26.515239999999999</v>
      </c>
      <c r="M397">
        <v>265</v>
      </c>
      <c r="N397">
        <v>100</v>
      </c>
      <c r="O397">
        <v>40</v>
      </c>
      <c r="P397">
        <v>0</v>
      </c>
      <c r="Q397">
        <v>307</v>
      </c>
      <c r="R397">
        <v>5.7319679652</v>
      </c>
      <c r="S397">
        <v>20.182241000000001</v>
      </c>
      <c r="T397">
        <v>0</v>
      </c>
      <c r="U397">
        <v>0</v>
      </c>
    </row>
    <row r="398" spans="1:21" x14ac:dyDescent="0.3">
      <c r="A398">
        <v>0.67</v>
      </c>
      <c r="B398">
        <v>0.625</v>
      </c>
      <c r="C398">
        <v>1.768</v>
      </c>
      <c r="D398">
        <v>150</v>
      </c>
      <c r="E398">
        <v>196.15</v>
      </c>
      <c r="F398">
        <v>121.15</v>
      </c>
      <c r="G398">
        <v>121.153846153846</v>
      </c>
      <c r="H398">
        <v>270</v>
      </c>
      <c r="I398">
        <v>541.15384600000004</v>
      </c>
      <c r="J398">
        <v>-1</v>
      </c>
      <c r="K398">
        <v>2</v>
      </c>
      <c r="L398">
        <v>26.090730000000001</v>
      </c>
      <c r="M398">
        <v>265</v>
      </c>
      <c r="N398">
        <v>100</v>
      </c>
      <c r="O398">
        <v>40</v>
      </c>
      <c r="P398">
        <v>0</v>
      </c>
      <c r="Q398">
        <v>283</v>
      </c>
      <c r="R398">
        <v>5.4977269478000004</v>
      </c>
      <c r="S398">
        <v>19.369385999999999</v>
      </c>
      <c r="T398">
        <v>0</v>
      </c>
      <c r="U398">
        <v>0</v>
      </c>
    </row>
    <row r="399" spans="1:21" x14ac:dyDescent="0.3">
      <c r="A399">
        <v>0.67</v>
      </c>
      <c r="B399">
        <v>0.625</v>
      </c>
      <c r="C399">
        <v>1.768</v>
      </c>
      <c r="D399">
        <v>150</v>
      </c>
      <c r="E399">
        <v>196.15</v>
      </c>
      <c r="F399">
        <v>121.15</v>
      </c>
      <c r="G399">
        <v>121.153846153846</v>
      </c>
      <c r="H399">
        <v>280</v>
      </c>
      <c r="I399">
        <v>551.15384600000004</v>
      </c>
      <c r="J399">
        <v>-1</v>
      </c>
      <c r="K399">
        <v>2</v>
      </c>
      <c r="L399">
        <v>25.67868</v>
      </c>
      <c r="M399">
        <v>265</v>
      </c>
      <c r="N399">
        <v>100</v>
      </c>
      <c r="O399">
        <v>40</v>
      </c>
      <c r="P399">
        <v>0</v>
      </c>
      <c r="Q399">
        <v>284</v>
      </c>
      <c r="R399">
        <v>5.2530846070999999</v>
      </c>
      <c r="S399">
        <v>19.403908000000001</v>
      </c>
      <c r="T399">
        <v>0</v>
      </c>
      <c r="U399">
        <v>0</v>
      </c>
    </row>
    <row r="400" spans="1:21" x14ac:dyDescent="0.3">
      <c r="A400">
        <v>0.67</v>
      </c>
      <c r="B400">
        <v>0.625</v>
      </c>
      <c r="C400">
        <v>1.768</v>
      </c>
      <c r="D400">
        <v>150</v>
      </c>
      <c r="E400">
        <v>196.15</v>
      </c>
      <c r="F400">
        <v>121.15</v>
      </c>
      <c r="G400">
        <v>121.153846153846</v>
      </c>
      <c r="H400">
        <v>290</v>
      </c>
      <c r="I400">
        <v>561.15384600000004</v>
      </c>
      <c r="J400">
        <v>-1</v>
      </c>
      <c r="K400">
        <v>2</v>
      </c>
      <c r="L400">
        <v>25.27861</v>
      </c>
      <c r="M400">
        <v>265</v>
      </c>
      <c r="N400">
        <v>100</v>
      </c>
      <c r="O400">
        <v>40</v>
      </c>
      <c r="P400">
        <v>0</v>
      </c>
      <c r="Q400">
        <v>291</v>
      </c>
      <c r="R400">
        <v>4.8631678022999996</v>
      </c>
      <c r="S400">
        <v>19.643926</v>
      </c>
      <c r="T400">
        <v>0</v>
      </c>
      <c r="U400">
        <v>0</v>
      </c>
    </row>
    <row r="401" spans="1:21" x14ac:dyDescent="0.3">
      <c r="A401">
        <v>0.67</v>
      </c>
      <c r="B401">
        <v>0.625</v>
      </c>
      <c r="C401">
        <v>1.768</v>
      </c>
      <c r="D401">
        <v>150</v>
      </c>
      <c r="E401">
        <v>196.15</v>
      </c>
      <c r="F401">
        <v>121.15</v>
      </c>
      <c r="G401">
        <v>121.153846153846</v>
      </c>
      <c r="H401">
        <v>300</v>
      </c>
      <c r="I401">
        <v>571.15384600000004</v>
      </c>
      <c r="J401">
        <v>-1</v>
      </c>
      <c r="K401">
        <v>2</v>
      </c>
      <c r="L401">
        <v>24.890029999999999</v>
      </c>
      <c r="M401">
        <v>265</v>
      </c>
      <c r="N401">
        <v>100</v>
      </c>
      <c r="O401">
        <v>40</v>
      </c>
      <c r="P401">
        <v>0</v>
      </c>
      <c r="Q401">
        <v>295</v>
      </c>
      <c r="R401">
        <v>4.8631678022999996</v>
      </c>
      <c r="S401">
        <v>19.779821999999999</v>
      </c>
      <c r="T401">
        <v>0</v>
      </c>
      <c r="U401">
        <v>0</v>
      </c>
    </row>
    <row r="402" spans="1:21" x14ac:dyDescent="0.3">
      <c r="A402">
        <v>0.67</v>
      </c>
      <c r="B402">
        <v>0.625</v>
      </c>
      <c r="C402">
        <v>1.768</v>
      </c>
      <c r="D402">
        <v>150</v>
      </c>
      <c r="E402">
        <v>196.15</v>
      </c>
      <c r="F402">
        <v>121.15</v>
      </c>
      <c r="G402">
        <v>121.153846153846</v>
      </c>
      <c r="H402">
        <v>0</v>
      </c>
      <c r="I402">
        <v>271.15384599999999</v>
      </c>
      <c r="J402">
        <v>-1</v>
      </c>
      <c r="K402">
        <v>2</v>
      </c>
      <c r="L402">
        <v>44.342399999999998</v>
      </c>
      <c r="M402">
        <v>265</v>
      </c>
      <c r="N402">
        <v>100</v>
      </c>
      <c r="O402">
        <v>40</v>
      </c>
      <c r="P402">
        <v>0</v>
      </c>
      <c r="Q402">
        <v>150</v>
      </c>
      <c r="R402">
        <v>9.2487047909999998</v>
      </c>
      <c r="S402">
        <v>14.069867</v>
      </c>
      <c r="T402">
        <v>0</v>
      </c>
      <c r="U402">
        <v>0</v>
      </c>
    </row>
    <row r="403" spans="1:21" x14ac:dyDescent="0.3">
      <c r="A403" t="s">
        <v>74</v>
      </c>
      <c r="B403" t="s">
        <v>74</v>
      </c>
      <c r="C403">
        <v>1.768</v>
      </c>
      <c r="D403">
        <v>150</v>
      </c>
      <c r="E403" t="s">
        <v>75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74</v>
      </c>
      <c r="N403" t="s">
        <v>74</v>
      </c>
      <c r="O403">
        <v>60</v>
      </c>
    </row>
    <row r="404" spans="1:21" x14ac:dyDescent="0.3">
      <c r="A404">
        <v>0.67</v>
      </c>
      <c r="B404">
        <v>0.625</v>
      </c>
      <c r="C404">
        <v>1.768</v>
      </c>
      <c r="D404">
        <v>150</v>
      </c>
      <c r="E404">
        <v>196.15</v>
      </c>
      <c r="F404">
        <v>121.15</v>
      </c>
      <c r="G404">
        <v>121.153846153846</v>
      </c>
      <c r="H404">
        <v>0</v>
      </c>
      <c r="I404">
        <v>271.15384599999999</v>
      </c>
      <c r="J404">
        <v>-1</v>
      </c>
      <c r="K404">
        <v>2</v>
      </c>
      <c r="L404">
        <v>46.42615</v>
      </c>
      <c r="M404">
        <v>285</v>
      </c>
      <c r="N404">
        <v>100</v>
      </c>
      <c r="O404">
        <v>60</v>
      </c>
      <c r="P404">
        <v>0</v>
      </c>
      <c r="Q404">
        <v>324</v>
      </c>
      <c r="R404">
        <v>13.244814009000001</v>
      </c>
      <c r="S404">
        <v>20.739519000000001</v>
      </c>
      <c r="T404">
        <v>0</v>
      </c>
      <c r="U404">
        <v>0</v>
      </c>
    </row>
    <row r="405" spans="1:21" x14ac:dyDescent="0.3">
      <c r="A405">
        <v>0.67</v>
      </c>
      <c r="B405">
        <v>0.625</v>
      </c>
      <c r="C405">
        <v>1.768</v>
      </c>
      <c r="D405">
        <v>150</v>
      </c>
      <c r="E405">
        <v>196.15</v>
      </c>
      <c r="F405">
        <v>121.15</v>
      </c>
      <c r="G405">
        <v>121.153846153846</v>
      </c>
      <c r="H405">
        <v>10</v>
      </c>
      <c r="I405">
        <v>281.15384599999999</v>
      </c>
      <c r="J405">
        <v>-1</v>
      </c>
      <c r="K405">
        <v>2</v>
      </c>
      <c r="L405">
        <v>45.389229999999998</v>
      </c>
      <c r="M405">
        <v>285</v>
      </c>
      <c r="N405">
        <v>100</v>
      </c>
      <c r="O405">
        <v>60</v>
      </c>
      <c r="P405">
        <v>0</v>
      </c>
      <c r="Q405">
        <v>306</v>
      </c>
      <c r="R405">
        <v>12.682929719000001</v>
      </c>
      <c r="S405">
        <v>20.149000999999998</v>
      </c>
      <c r="T405">
        <v>0</v>
      </c>
      <c r="U405">
        <v>0</v>
      </c>
    </row>
    <row r="406" spans="1:21" x14ac:dyDescent="0.3">
      <c r="A406">
        <v>0.67</v>
      </c>
      <c r="B406">
        <v>0.625</v>
      </c>
      <c r="C406">
        <v>1.768</v>
      </c>
      <c r="D406">
        <v>150</v>
      </c>
      <c r="E406">
        <v>196.15</v>
      </c>
      <c r="F406">
        <v>121.15</v>
      </c>
      <c r="G406">
        <v>121.153846153846</v>
      </c>
      <c r="H406">
        <v>20</v>
      </c>
      <c r="I406">
        <v>291.15384599999999</v>
      </c>
      <c r="J406">
        <v>-1</v>
      </c>
      <c r="K406">
        <v>2</v>
      </c>
      <c r="L406">
        <v>44.38805</v>
      </c>
      <c r="M406">
        <v>285</v>
      </c>
      <c r="N406">
        <v>100</v>
      </c>
      <c r="O406">
        <v>60</v>
      </c>
      <c r="P406">
        <v>0</v>
      </c>
      <c r="Q406">
        <v>317</v>
      </c>
      <c r="R406">
        <v>12.312251505000001</v>
      </c>
      <c r="S406">
        <v>20.511807000000001</v>
      </c>
      <c r="T406">
        <v>0</v>
      </c>
      <c r="U406">
        <v>0</v>
      </c>
    </row>
    <row r="407" spans="1:21" x14ac:dyDescent="0.3">
      <c r="A407">
        <v>0.67</v>
      </c>
      <c r="B407">
        <v>0.625</v>
      </c>
      <c r="C407">
        <v>1.768</v>
      </c>
      <c r="D407">
        <v>150</v>
      </c>
      <c r="E407">
        <v>196.15</v>
      </c>
      <c r="F407">
        <v>121.15</v>
      </c>
      <c r="G407">
        <v>121.153846153846</v>
      </c>
      <c r="H407">
        <v>30</v>
      </c>
      <c r="I407">
        <v>301.15384599999999</v>
      </c>
      <c r="J407">
        <v>-1</v>
      </c>
      <c r="K407">
        <v>2</v>
      </c>
      <c r="L407">
        <v>43.421379999999999</v>
      </c>
      <c r="M407">
        <v>285</v>
      </c>
      <c r="N407">
        <v>100</v>
      </c>
      <c r="O407">
        <v>60</v>
      </c>
      <c r="P407">
        <v>0</v>
      </c>
      <c r="Q407">
        <v>318</v>
      </c>
      <c r="R407">
        <v>11.592945426</v>
      </c>
      <c r="S407">
        <v>20.544485000000002</v>
      </c>
      <c r="T407">
        <v>0</v>
      </c>
      <c r="U407">
        <v>0</v>
      </c>
    </row>
    <row r="408" spans="1:21" x14ac:dyDescent="0.3">
      <c r="A408">
        <v>0.67</v>
      </c>
      <c r="B408">
        <v>0.625</v>
      </c>
      <c r="C408">
        <v>1.768</v>
      </c>
      <c r="D408">
        <v>150</v>
      </c>
      <c r="E408">
        <v>196.15</v>
      </c>
      <c r="F408">
        <v>121.15</v>
      </c>
      <c r="G408">
        <v>121.153846153846</v>
      </c>
      <c r="H408">
        <v>40</v>
      </c>
      <c r="I408">
        <v>311.15384599999999</v>
      </c>
      <c r="J408">
        <v>-1</v>
      </c>
      <c r="K408">
        <v>2</v>
      </c>
      <c r="L408">
        <v>42.48798</v>
      </c>
      <c r="M408">
        <v>285</v>
      </c>
      <c r="N408">
        <v>100</v>
      </c>
      <c r="O408">
        <v>60</v>
      </c>
      <c r="P408">
        <v>0</v>
      </c>
      <c r="Q408">
        <v>325</v>
      </c>
      <c r="R408">
        <v>11.478340954</v>
      </c>
      <c r="S408">
        <v>20.771854999999999</v>
      </c>
      <c r="T408">
        <v>0</v>
      </c>
      <c r="U408">
        <v>0</v>
      </c>
    </row>
    <row r="409" spans="1:21" x14ac:dyDescent="0.3">
      <c r="A409">
        <v>0.67</v>
      </c>
      <c r="B409">
        <v>0.625</v>
      </c>
      <c r="C409">
        <v>1.768</v>
      </c>
      <c r="D409">
        <v>150</v>
      </c>
      <c r="E409">
        <v>196.15</v>
      </c>
      <c r="F409">
        <v>121.15</v>
      </c>
      <c r="G409">
        <v>121.153846153846</v>
      </c>
      <c r="H409">
        <v>50</v>
      </c>
      <c r="I409">
        <v>321.15384599999999</v>
      </c>
      <c r="J409">
        <v>-1</v>
      </c>
      <c r="K409">
        <v>2</v>
      </c>
      <c r="L409">
        <v>41.586649999999999</v>
      </c>
      <c r="M409">
        <v>285</v>
      </c>
      <c r="N409">
        <v>100</v>
      </c>
      <c r="O409">
        <v>60</v>
      </c>
      <c r="P409">
        <v>0</v>
      </c>
      <c r="Q409">
        <v>336</v>
      </c>
      <c r="R409">
        <v>11.127543658</v>
      </c>
      <c r="S409">
        <v>21.124421999999999</v>
      </c>
      <c r="T409">
        <v>0</v>
      </c>
      <c r="U409">
        <v>0</v>
      </c>
    </row>
    <row r="410" spans="1:21" x14ac:dyDescent="0.3">
      <c r="A410">
        <v>0.67</v>
      </c>
      <c r="B410">
        <v>0.625</v>
      </c>
      <c r="C410">
        <v>1.768</v>
      </c>
      <c r="D410">
        <v>150</v>
      </c>
      <c r="E410">
        <v>196.15</v>
      </c>
      <c r="F410">
        <v>121.15</v>
      </c>
      <c r="G410">
        <v>121.153846153846</v>
      </c>
      <c r="H410">
        <v>60</v>
      </c>
      <c r="I410">
        <v>331.15384599999999</v>
      </c>
      <c r="J410">
        <v>-1</v>
      </c>
      <c r="K410">
        <v>2</v>
      </c>
      <c r="L410">
        <v>40.716180000000001</v>
      </c>
      <c r="M410">
        <v>285</v>
      </c>
      <c r="N410">
        <v>100</v>
      </c>
      <c r="O410">
        <v>60</v>
      </c>
      <c r="P410">
        <v>0</v>
      </c>
      <c r="Q410">
        <v>317</v>
      </c>
      <c r="R410">
        <v>10.642074986000001</v>
      </c>
      <c r="S410">
        <v>20.511807000000001</v>
      </c>
      <c r="T410">
        <v>0</v>
      </c>
      <c r="U410">
        <v>0</v>
      </c>
    </row>
    <row r="411" spans="1:21" x14ac:dyDescent="0.3">
      <c r="A411">
        <v>0.67</v>
      </c>
      <c r="B411">
        <v>0.625</v>
      </c>
      <c r="C411">
        <v>1.768</v>
      </c>
      <c r="D411">
        <v>150</v>
      </c>
      <c r="E411">
        <v>196.15</v>
      </c>
      <c r="F411">
        <v>121.15</v>
      </c>
      <c r="G411">
        <v>121.153846153846</v>
      </c>
      <c r="H411">
        <v>70</v>
      </c>
      <c r="I411">
        <v>341.15384599999999</v>
      </c>
      <c r="J411">
        <v>-1</v>
      </c>
      <c r="K411">
        <v>2</v>
      </c>
      <c r="L411">
        <v>39.875390000000003</v>
      </c>
      <c r="M411">
        <v>285</v>
      </c>
      <c r="N411">
        <v>100</v>
      </c>
      <c r="O411">
        <v>60</v>
      </c>
      <c r="P411">
        <v>0</v>
      </c>
      <c r="Q411">
        <v>303</v>
      </c>
      <c r="R411">
        <v>10.390941091</v>
      </c>
      <c r="S411">
        <v>20.048962</v>
      </c>
      <c r="T411">
        <v>0</v>
      </c>
      <c r="U411">
        <v>0</v>
      </c>
    </row>
    <row r="412" spans="1:21" x14ac:dyDescent="0.3">
      <c r="A412">
        <v>0.67</v>
      </c>
      <c r="B412">
        <v>0.625</v>
      </c>
      <c r="C412">
        <v>1.768</v>
      </c>
      <c r="D412">
        <v>150</v>
      </c>
      <c r="E412">
        <v>196.15</v>
      </c>
      <c r="F412">
        <v>121.15</v>
      </c>
      <c r="G412">
        <v>121.153846153846</v>
      </c>
      <c r="H412">
        <v>80</v>
      </c>
      <c r="I412">
        <v>351.15384599999999</v>
      </c>
      <c r="J412">
        <v>-1</v>
      </c>
      <c r="K412">
        <v>2</v>
      </c>
      <c r="L412">
        <v>39.063130000000001</v>
      </c>
      <c r="M412">
        <v>285</v>
      </c>
      <c r="N412">
        <v>100</v>
      </c>
      <c r="O412">
        <v>60</v>
      </c>
      <c r="P412">
        <v>0</v>
      </c>
      <c r="Q412">
        <v>309</v>
      </c>
      <c r="R412">
        <v>10.263095898</v>
      </c>
      <c r="S412">
        <v>20.248564999999999</v>
      </c>
      <c r="T412">
        <v>0</v>
      </c>
      <c r="U412">
        <v>0</v>
      </c>
    </row>
    <row r="413" spans="1:21" x14ac:dyDescent="0.3">
      <c r="A413">
        <v>0.67</v>
      </c>
      <c r="B413">
        <v>0.625</v>
      </c>
      <c r="C413">
        <v>1.768</v>
      </c>
      <c r="D413">
        <v>150</v>
      </c>
      <c r="E413">
        <v>196.15</v>
      </c>
      <c r="F413">
        <v>121.15</v>
      </c>
      <c r="G413">
        <v>121.153846153846</v>
      </c>
      <c r="H413">
        <v>90</v>
      </c>
      <c r="I413">
        <v>361.15384599999999</v>
      </c>
      <c r="J413">
        <v>-1</v>
      </c>
      <c r="K413">
        <v>2</v>
      </c>
      <c r="L413">
        <v>38.278289999999998</v>
      </c>
      <c r="M413">
        <v>285</v>
      </c>
      <c r="N413">
        <v>100</v>
      </c>
      <c r="O413">
        <v>60</v>
      </c>
      <c r="P413">
        <v>0</v>
      </c>
      <c r="Q413">
        <v>301</v>
      </c>
      <c r="R413">
        <v>9.9363670720999995</v>
      </c>
      <c r="S413">
        <v>19.982002999999999</v>
      </c>
      <c r="T413">
        <v>0</v>
      </c>
      <c r="U413">
        <v>0</v>
      </c>
    </row>
    <row r="414" spans="1:21" x14ac:dyDescent="0.3">
      <c r="A414">
        <v>0.67</v>
      </c>
      <c r="B414">
        <v>0.625</v>
      </c>
      <c r="C414">
        <v>1.768</v>
      </c>
      <c r="D414">
        <v>150</v>
      </c>
      <c r="E414">
        <v>196.15</v>
      </c>
      <c r="F414">
        <v>121.15</v>
      </c>
      <c r="G414">
        <v>121.153846153846</v>
      </c>
      <c r="H414">
        <v>100</v>
      </c>
      <c r="I414">
        <v>371.15384599999999</v>
      </c>
      <c r="J414">
        <v>-1</v>
      </c>
      <c r="K414">
        <v>2</v>
      </c>
      <c r="L414">
        <v>37.519779999999997</v>
      </c>
      <c r="M414">
        <v>285</v>
      </c>
      <c r="N414">
        <v>100</v>
      </c>
      <c r="O414">
        <v>60</v>
      </c>
      <c r="P414">
        <v>0</v>
      </c>
      <c r="Q414">
        <v>322</v>
      </c>
      <c r="R414">
        <v>9.7351222814000007</v>
      </c>
      <c r="S414">
        <v>20.674703000000001</v>
      </c>
      <c r="T414">
        <v>0</v>
      </c>
      <c r="U414">
        <v>0</v>
      </c>
    </row>
    <row r="415" spans="1:21" x14ac:dyDescent="0.3">
      <c r="A415">
        <v>0.67</v>
      </c>
      <c r="B415">
        <v>0.625</v>
      </c>
      <c r="C415">
        <v>1.768</v>
      </c>
      <c r="D415">
        <v>150</v>
      </c>
      <c r="E415">
        <v>196.15</v>
      </c>
      <c r="F415">
        <v>121.15</v>
      </c>
      <c r="G415">
        <v>121.153846153846</v>
      </c>
      <c r="H415">
        <v>110</v>
      </c>
      <c r="I415">
        <v>381.15384599999999</v>
      </c>
      <c r="J415">
        <v>-1</v>
      </c>
      <c r="K415">
        <v>2</v>
      </c>
      <c r="L415">
        <v>36.786549999999998</v>
      </c>
      <c r="M415">
        <v>285</v>
      </c>
      <c r="N415">
        <v>100</v>
      </c>
      <c r="O415">
        <v>60</v>
      </c>
      <c r="P415">
        <v>0</v>
      </c>
      <c r="Q415">
        <v>315</v>
      </c>
      <c r="R415">
        <v>9.5986383834000009</v>
      </c>
      <c r="S415">
        <v>20.446300999999998</v>
      </c>
      <c r="T415">
        <v>0</v>
      </c>
      <c r="U415">
        <v>0</v>
      </c>
    </row>
    <row r="416" spans="1:21" x14ac:dyDescent="0.3">
      <c r="A416">
        <v>0.67</v>
      </c>
      <c r="B416">
        <v>0.625</v>
      </c>
      <c r="C416">
        <v>1.768</v>
      </c>
      <c r="D416">
        <v>150</v>
      </c>
      <c r="E416">
        <v>196.15</v>
      </c>
      <c r="F416">
        <v>121.15</v>
      </c>
      <c r="G416">
        <v>121.153846153846</v>
      </c>
      <c r="H416">
        <v>120</v>
      </c>
      <c r="I416">
        <v>391.15384599999999</v>
      </c>
      <c r="J416">
        <v>-1</v>
      </c>
      <c r="K416">
        <v>2</v>
      </c>
      <c r="L416">
        <v>36.077579999999998</v>
      </c>
      <c r="M416">
        <v>285</v>
      </c>
      <c r="N416">
        <v>100</v>
      </c>
      <c r="O416">
        <v>60</v>
      </c>
      <c r="P416">
        <v>0</v>
      </c>
      <c r="Q416">
        <v>294</v>
      </c>
      <c r="R416">
        <v>9.1771314714999992</v>
      </c>
      <c r="S416">
        <v>19.745932</v>
      </c>
      <c r="T416">
        <v>0</v>
      </c>
      <c r="U416">
        <v>0</v>
      </c>
    </row>
    <row r="417" spans="1:21" x14ac:dyDescent="0.3">
      <c r="A417">
        <v>0.67</v>
      </c>
      <c r="B417">
        <v>0.625</v>
      </c>
      <c r="C417">
        <v>1.768</v>
      </c>
      <c r="D417">
        <v>150</v>
      </c>
      <c r="E417">
        <v>196.15</v>
      </c>
      <c r="F417">
        <v>121.15</v>
      </c>
      <c r="G417">
        <v>121.153846153846</v>
      </c>
      <c r="H417">
        <v>130</v>
      </c>
      <c r="I417">
        <v>401.15384599999999</v>
      </c>
      <c r="J417">
        <v>-1</v>
      </c>
      <c r="K417">
        <v>2</v>
      </c>
      <c r="L417">
        <v>35.391910000000003</v>
      </c>
      <c r="M417">
        <v>285</v>
      </c>
      <c r="N417">
        <v>100</v>
      </c>
      <c r="O417">
        <v>60</v>
      </c>
      <c r="P417">
        <v>0</v>
      </c>
      <c r="Q417">
        <v>319</v>
      </c>
      <c r="R417">
        <v>9.0322982034999999</v>
      </c>
      <c r="S417">
        <v>20.577113000000001</v>
      </c>
      <c r="T417">
        <v>0</v>
      </c>
      <c r="U417">
        <v>0</v>
      </c>
    </row>
    <row r="418" spans="1:21" x14ac:dyDescent="0.3">
      <c r="A418">
        <v>0.67</v>
      </c>
      <c r="B418">
        <v>0.625</v>
      </c>
      <c r="C418">
        <v>1.768</v>
      </c>
      <c r="D418">
        <v>150</v>
      </c>
      <c r="E418">
        <v>196.15</v>
      </c>
      <c r="F418">
        <v>121.15</v>
      </c>
      <c r="G418">
        <v>121.153846153846</v>
      </c>
      <c r="H418">
        <v>140</v>
      </c>
      <c r="I418">
        <v>411.15384599999999</v>
      </c>
      <c r="J418">
        <v>-1</v>
      </c>
      <c r="K418">
        <v>2</v>
      </c>
      <c r="L418">
        <v>34.728580000000001</v>
      </c>
      <c r="M418">
        <v>285</v>
      </c>
      <c r="N418">
        <v>100</v>
      </c>
      <c r="O418">
        <v>60</v>
      </c>
      <c r="P418">
        <v>0</v>
      </c>
      <c r="Q418">
        <v>330</v>
      </c>
      <c r="R418">
        <v>8.8851242702000004</v>
      </c>
      <c r="S418">
        <v>20.932815999999999</v>
      </c>
      <c r="T418">
        <v>0</v>
      </c>
      <c r="U418">
        <v>0</v>
      </c>
    </row>
    <row r="419" spans="1:21" x14ac:dyDescent="0.3">
      <c r="A419">
        <v>0.67</v>
      </c>
      <c r="B419">
        <v>0.625</v>
      </c>
      <c r="C419">
        <v>1.768</v>
      </c>
      <c r="D419">
        <v>150</v>
      </c>
      <c r="E419">
        <v>196.15</v>
      </c>
      <c r="F419">
        <v>121.15</v>
      </c>
      <c r="G419">
        <v>121.153846153846</v>
      </c>
      <c r="H419">
        <v>150</v>
      </c>
      <c r="I419">
        <v>421.15384599999999</v>
      </c>
      <c r="J419">
        <v>-1</v>
      </c>
      <c r="K419">
        <v>2</v>
      </c>
      <c r="L419">
        <v>34.086689999999997</v>
      </c>
      <c r="M419">
        <v>285</v>
      </c>
      <c r="N419">
        <v>100</v>
      </c>
      <c r="O419">
        <v>60</v>
      </c>
      <c r="P419">
        <v>0</v>
      </c>
      <c r="Q419">
        <v>301</v>
      </c>
      <c r="R419">
        <v>9.1050003967999995</v>
      </c>
      <c r="S419">
        <v>19.982002999999999</v>
      </c>
      <c r="T419">
        <v>0</v>
      </c>
      <c r="U419">
        <v>0</v>
      </c>
    </row>
    <row r="420" spans="1:21" x14ac:dyDescent="0.3">
      <c r="A420">
        <v>0.67</v>
      </c>
      <c r="B420">
        <v>0.625</v>
      </c>
      <c r="C420">
        <v>1.768</v>
      </c>
      <c r="D420">
        <v>150</v>
      </c>
      <c r="E420">
        <v>196.15</v>
      </c>
      <c r="F420">
        <v>121.15</v>
      </c>
      <c r="G420">
        <v>121.153846153846</v>
      </c>
      <c r="H420">
        <v>160</v>
      </c>
      <c r="I420">
        <v>431.15384599999999</v>
      </c>
      <c r="J420">
        <v>-1</v>
      </c>
      <c r="K420">
        <v>2</v>
      </c>
      <c r="L420">
        <v>33.46537</v>
      </c>
      <c r="M420">
        <v>285</v>
      </c>
      <c r="N420">
        <v>100</v>
      </c>
      <c r="O420">
        <v>60</v>
      </c>
      <c r="P420">
        <v>0</v>
      </c>
      <c r="Q420">
        <v>332</v>
      </c>
      <c r="R420">
        <v>8.5832708661999995</v>
      </c>
      <c r="S420">
        <v>20.996870000000001</v>
      </c>
      <c r="T420">
        <v>0</v>
      </c>
      <c r="U420">
        <v>0</v>
      </c>
    </row>
    <row r="421" spans="1:21" x14ac:dyDescent="0.3">
      <c r="A421">
        <v>0.67</v>
      </c>
      <c r="B421">
        <v>0.625</v>
      </c>
      <c r="C421">
        <v>1.768</v>
      </c>
      <c r="D421">
        <v>150</v>
      </c>
      <c r="E421">
        <v>196.15</v>
      </c>
      <c r="F421">
        <v>121.15</v>
      </c>
      <c r="G421">
        <v>121.153846153846</v>
      </c>
      <c r="H421">
        <v>170</v>
      </c>
      <c r="I421">
        <v>441.15384599999999</v>
      </c>
      <c r="J421">
        <v>-1</v>
      </c>
      <c r="K421">
        <v>2</v>
      </c>
      <c r="L421">
        <v>32.863790000000002</v>
      </c>
      <c r="M421">
        <v>285</v>
      </c>
      <c r="N421">
        <v>100</v>
      </c>
      <c r="O421">
        <v>60</v>
      </c>
      <c r="P421">
        <v>0</v>
      </c>
      <c r="Q421">
        <v>337</v>
      </c>
      <c r="R421">
        <v>8.5061469534</v>
      </c>
      <c r="S421">
        <v>21.156195</v>
      </c>
      <c r="T421">
        <v>0</v>
      </c>
      <c r="U421">
        <v>0</v>
      </c>
    </row>
    <row r="422" spans="1:21" x14ac:dyDescent="0.3">
      <c r="A422">
        <v>0.67</v>
      </c>
      <c r="B422">
        <v>0.625</v>
      </c>
      <c r="C422">
        <v>1.768</v>
      </c>
      <c r="D422">
        <v>150</v>
      </c>
      <c r="E422">
        <v>196.15</v>
      </c>
      <c r="F422">
        <v>121.15</v>
      </c>
      <c r="G422">
        <v>121.153846153846</v>
      </c>
      <c r="H422">
        <v>180</v>
      </c>
      <c r="I422">
        <v>451.15384599999999</v>
      </c>
      <c r="J422">
        <v>-1</v>
      </c>
      <c r="K422">
        <v>2</v>
      </c>
      <c r="L422">
        <v>32.281149999999997</v>
      </c>
      <c r="M422">
        <v>285</v>
      </c>
      <c r="N422">
        <v>100</v>
      </c>
      <c r="O422">
        <v>60</v>
      </c>
      <c r="P422">
        <v>0</v>
      </c>
      <c r="Q422">
        <v>316</v>
      </c>
      <c r="R422">
        <v>8.4283225816999998</v>
      </c>
      <c r="S422">
        <v>20.479078999999999</v>
      </c>
      <c r="T422">
        <v>0</v>
      </c>
      <c r="U422">
        <v>0</v>
      </c>
    </row>
    <row r="423" spans="1:21" x14ac:dyDescent="0.3">
      <c r="A423">
        <v>0.67</v>
      </c>
      <c r="B423">
        <v>0.625</v>
      </c>
      <c r="C423">
        <v>1.768</v>
      </c>
      <c r="D423">
        <v>150</v>
      </c>
      <c r="E423">
        <v>196.15</v>
      </c>
      <c r="F423">
        <v>121.15</v>
      </c>
      <c r="G423">
        <v>121.153846153846</v>
      </c>
      <c r="H423">
        <v>190</v>
      </c>
      <c r="I423">
        <v>461.15384599999999</v>
      </c>
      <c r="J423">
        <v>-1</v>
      </c>
      <c r="K423">
        <v>2</v>
      </c>
      <c r="L423">
        <v>31.71668</v>
      </c>
      <c r="M423">
        <v>285</v>
      </c>
      <c r="N423">
        <v>100</v>
      </c>
      <c r="O423">
        <v>60</v>
      </c>
      <c r="P423">
        <v>0</v>
      </c>
      <c r="Q423">
        <v>301</v>
      </c>
      <c r="R423">
        <v>8.2704931855999995</v>
      </c>
      <c r="S423">
        <v>19.982002999999999</v>
      </c>
      <c r="T423">
        <v>0</v>
      </c>
      <c r="U423">
        <v>0</v>
      </c>
    </row>
    <row r="424" spans="1:21" x14ac:dyDescent="0.3">
      <c r="A424">
        <v>0.67</v>
      </c>
      <c r="B424">
        <v>0.625</v>
      </c>
      <c r="C424">
        <v>1.768</v>
      </c>
      <c r="D424">
        <v>150</v>
      </c>
      <c r="E424">
        <v>196.15</v>
      </c>
      <c r="F424">
        <v>121.15</v>
      </c>
      <c r="G424">
        <v>121.153846153846</v>
      </c>
      <c r="H424">
        <v>200</v>
      </c>
      <c r="I424">
        <v>471.15384599999999</v>
      </c>
      <c r="J424">
        <v>-1</v>
      </c>
      <c r="K424">
        <v>2</v>
      </c>
      <c r="L424">
        <v>31.169650000000001</v>
      </c>
      <c r="M424">
        <v>285</v>
      </c>
      <c r="N424">
        <v>100</v>
      </c>
      <c r="O424">
        <v>60</v>
      </c>
      <c r="P424">
        <v>0</v>
      </c>
      <c r="Q424">
        <v>299</v>
      </c>
      <c r="R424">
        <v>8.1904461385000005</v>
      </c>
      <c r="S424">
        <v>19.914829000000001</v>
      </c>
      <c r="T424">
        <v>0</v>
      </c>
      <c r="U424">
        <v>0</v>
      </c>
    </row>
    <row r="425" spans="1:21" x14ac:dyDescent="0.3">
      <c r="A425">
        <v>0.67</v>
      </c>
      <c r="B425">
        <v>0.625</v>
      </c>
      <c r="C425">
        <v>1.768</v>
      </c>
      <c r="D425">
        <v>150</v>
      </c>
      <c r="E425">
        <v>196.15</v>
      </c>
      <c r="F425">
        <v>121.15</v>
      </c>
      <c r="G425">
        <v>121.153846153846</v>
      </c>
      <c r="H425">
        <v>210</v>
      </c>
      <c r="I425">
        <v>481.15384599999999</v>
      </c>
      <c r="J425">
        <v>-1</v>
      </c>
      <c r="K425">
        <v>2</v>
      </c>
      <c r="L425">
        <v>30.63936</v>
      </c>
      <c r="M425">
        <v>285</v>
      </c>
      <c r="N425">
        <v>100</v>
      </c>
      <c r="O425">
        <v>60</v>
      </c>
      <c r="P425">
        <v>0</v>
      </c>
      <c r="Q425">
        <v>312</v>
      </c>
      <c r="R425">
        <v>7.6067293467999999</v>
      </c>
      <c r="S425">
        <v>20.347663000000001</v>
      </c>
      <c r="T425">
        <v>0</v>
      </c>
      <c r="U425">
        <v>0</v>
      </c>
    </row>
    <row r="426" spans="1:21" x14ac:dyDescent="0.3">
      <c r="A426">
        <v>0.67</v>
      </c>
      <c r="B426">
        <v>0.625</v>
      </c>
      <c r="C426">
        <v>1.768</v>
      </c>
      <c r="D426">
        <v>150</v>
      </c>
      <c r="E426">
        <v>196.15</v>
      </c>
      <c r="F426">
        <v>121.15</v>
      </c>
      <c r="G426">
        <v>121.153846153846</v>
      </c>
      <c r="H426">
        <v>220</v>
      </c>
      <c r="I426">
        <v>491.15384599999999</v>
      </c>
      <c r="J426">
        <v>-1</v>
      </c>
      <c r="K426">
        <v>2</v>
      </c>
      <c r="L426">
        <v>30.125139999999998</v>
      </c>
      <c r="M426">
        <v>285</v>
      </c>
      <c r="N426">
        <v>100</v>
      </c>
      <c r="O426">
        <v>60</v>
      </c>
      <c r="P426">
        <v>0</v>
      </c>
      <c r="Q426">
        <v>289</v>
      </c>
      <c r="R426">
        <v>7.4315901197000001</v>
      </c>
      <c r="S426">
        <v>19.575638000000001</v>
      </c>
      <c r="T426">
        <v>0</v>
      </c>
      <c r="U426">
        <v>0</v>
      </c>
    </row>
    <row r="427" spans="1:21" x14ac:dyDescent="0.3">
      <c r="A427">
        <v>0.67</v>
      </c>
      <c r="B427">
        <v>0.625</v>
      </c>
      <c r="C427">
        <v>1.768</v>
      </c>
      <c r="D427">
        <v>150</v>
      </c>
      <c r="E427">
        <v>196.15</v>
      </c>
      <c r="F427">
        <v>121.15</v>
      </c>
      <c r="G427">
        <v>121.153846153846</v>
      </c>
      <c r="H427">
        <v>230</v>
      </c>
      <c r="I427">
        <v>501.15384599999999</v>
      </c>
      <c r="J427">
        <v>-1</v>
      </c>
      <c r="K427">
        <v>2</v>
      </c>
      <c r="L427">
        <v>29.626349999999999</v>
      </c>
      <c r="M427">
        <v>285</v>
      </c>
      <c r="N427">
        <v>100</v>
      </c>
      <c r="O427">
        <v>60</v>
      </c>
      <c r="P427">
        <v>0</v>
      </c>
      <c r="Q427">
        <v>313</v>
      </c>
      <c r="R427">
        <v>7.4315901197000001</v>
      </c>
      <c r="S427">
        <v>20.380593000000001</v>
      </c>
      <c r="T427">
        <v>0</v>
      </c>
      <c r="U427">
        <v>0</v>
      </c>
    </row>
    <row r="428" spans="1:21" x14ac:dyDescent="0.3">
      <c r="A428">
        <v>0.67</v>
      </c>
      <c r="B428">
        <v>0.625</v>
      </c>
      <c r="C428">
        <v>1.768</v>
      </c>
      <c r="D428">
        <v>150</v>
      </c>
      <c r="E428">
        <v>196.15</v>
      </c>
      <c r="F428">
        <v>121.15</v>
      </c>
      <c r="G428">
        <v>121.153846153846</v>
      </c>
      <c r="H428">
        <v>240</v>
      </c>
      <c r="I428">
        <v>511.15384599999999</v>
      </c>
      <c r="J428">
        <v>-1</v>
      </c>
      <c r="K428">
        <v>2</v>
      </c>
      <c r="L428">
        <v>29.142379999999999</v>
      </c>
      <c r="M428">
        <v>285</v>
      </c>
      <c r="N428">
        <v>100</v>
      </c>
      <c r="O428">
        <v>60</v>
      </c>
      <c r="P428">
        <v>0</v>
      </c>
      <c r="Q428">
        <v>309</v>
      </c>
      <c r="R428">
        <v>7.3424630806</v>
      </c>
      <c r="S428">
        <v>20.248564999999999</v>
      </c>
      <c r="T428">
        <v>0</v>
      </c>
      <c r="U428">
        <v>0</v>
      </c>
    </row>
    <row r="429" spans="1:21" x14ac:dyDescent="0.3">
      <c r="A429">
        <v>0.67</v>
      </c>
      <c r="B429">
        <v>0.625</v>
      </c>
      <c r="C429">
        <v>1.768</v>
      </c>
      <c r="D429">
        <v>150</v>
      </c>
      <c r="E429">
        <v>196.15</v>
      </c>
      <c r="F429">
        <v>121.15</v>
      </c>
      <c r="G429">
        <v>121.153846153846</v>
      </c>
      <c r="H429">
        <v>250</v>
      </c>
      <c r="I429">
        <v>521.15384600000004</v>
      </c>
      <c r="J429">
        <v>-1</v>
      </c>
      <c r="K429">
        <v>2</v>
      </c>
      <c r="L429">
        <v>28.672630000000002</v>
      </c>
      <c r="M429">
        <v>285</v>
      </c>
      <c r="N429">
        <v>100</v>
      </c>
      <c r="O429">
        <v>60</v>
      </c>
      <c r="P429">
        <v>0</v>
      </c>
      <c r="Q429">
        <v>316</v>
      </c>
      <c r="R429">
        <v>7.4315901197000001</v>
      </c>
      <c r="S429">
        <v>20.479078999999999</v>
      </c>
      <c r="T429">
        <v>0</v>
      </c>
      <c r="U429">
        <v>0</v>
      </c>
    </row>
    <row r="430" spans="1:21" x14ac:dyDescent="0.3">
      <c r="A430">
        <v>0.67</v>
      </c>
      <c r="B430">
        <v>0.625</v>
      </c>
      <c r="C430">
        <v>1.768</v>
      </c>
      <c r="D430">
        <v>150</v>
      </c>
      <c r="E430">
        <v>196.15</v>
      </c>
      <c r="F430">
        <v>121.15</v>
      </c>
      <c r="G430">
        <v>121.153846153846</v>
      </c>
      <c r="H430">
        <v>260</v>
      </c>
      <c r="I430">
        <v>531.15384600000004</v>
      </c>
      <c r="J430">
        <v>-1</v>
      </c>
      <c r="K430">
        <v>2</v>
      </c>
      <c r="L430">
        <v>28.216570000000001</v>
      </c>
      <c r="M430">
        <v>285</v>
      </c>
      <c r="N430">
        <v>100</v>
      </c>
      <c r="O430">
        <v>60</v>
      </c>
      <c r="P430">
        <v>0</v>
      </c>
      <c r="Q430">
        <v>312</v>
      </c>
      <c r="R430">
        <v>7.1609003063000003</v>
      </c>
      <c r="S430">
        <v>20.347663000000001</v>
      </c>
      <c r="T430">
        <v>0</v>
      </c>
      <c r="U430">
        <v>0</v>
      </c>
    </row>
    <row r="431" spans="1:21" x14ac:dyDescent="0.3">
      <c r="A431">
        <v>0.67</v>
      </c>
      <c r="B431">
        <v>0.625</v>
      </c>
      <c r="C431">
        <v>1.768</v>
      </c>
      <c r="D431">
        <v>150</v>
      </c>
      <c r="E431">
        <v>196.15</v>
      </c>
      <c r="F431">
        <v>121.15</v>
      </c>
      <c r="G431">
        <v>121.153846153846</v>
      </c>
      <c r="H431">
        <v>270</v>
      </c>
      <c r="I431">
        <v>541.15384600000004</v>
      </c>
      <c r="J431">
        <v>-1</v>
      </c>
      <c r="K431">
        <v>2</v>
      </c>
      <c r="L431">
        <v>27.77364</v>
      </c>
      <c r="M431">
        <v>285</v>
      </c>
      <c r="N431">
        <v>100</v>
      </c>
      <c r="O431">
        <v>60</v>
      </c>
      <c r="P431">
        <v>0</v>
      </c>
      <c r="Q431">
        <v>293</v>
      </c>
      <c r="R431">
        <v>7.3424630806</v>
      </c>
      <c r="S431">
        <v>19.711986</v>
      </c>
      <c r="T431">
        <v>0</v>
      </c>
      <c r="U431">
        <v>0</v>
      </c>
    </row>
    <row r="432" spans="1:21" x14ac:dyDescent="0.3">
      <c r="A432">
        <v>0.67</v>
      </c>
      <c r="B432">
        <v>0.625</v>
      </c>
      <c r="C432">
        <v>1.768</v>
      </c>
      <c r="D432">
        <v>150</v>
      </c>
      <c r="E432">
        <v>196.15</v>
      </c>
      <c r="F432">
        <v>121.15</v>
      </c>
      <c r="G432">
        <v>121.153846153846</v>
      </c>
      <c r="H432">
        <v>280</v>
      </c>
      <c r="I432">
        <v>551.15384600000004</v>
      </c>
      <c r="J432">
        <v>-1</v>
      </c>
      <c r="K432">
        <v>2</v>
      </c>
      <c r="L432">
        <v>27.343340000000001</v>
      </c>
      <c r="M432">
        <v>285</v>
      </c>
      <c r="N432">
        <v>100</v>
      </c>
      <c r="O432">
        <v>60</v>
      </c>
      <c r="P432">
        <v>0</v>
      </c>
      <c r="Q432">
        <v>292</v>
      </c>
      <c r="R432">
        <v>7.252246865</v>
      </c>
      <c r="S432">
        <v>19.677983999999999</v>
      </c>
      <c r="T432">
        <v>0</v>
      </c>
      <c r="U432">
        <v>0</v>
      </c>
    </row>
    <row r="433" spans="1:21" x14ac:dyDescent="0.3">
      <c r="A433">
        <v>0.67</v>
      </c>
      <c r="B433">
        <v>0.625</v>
      </c>
      <c r="C433">
        <v>1.768</v>
      </c>
      <c r="D433">
        <v>150</v>
      </c>
      <c r="E433">
        <v>196.15</v>
      </c>
      <c r="F433">
        <v>121.15</v>
      </c>
      <c r="G433">
        <v>121.153846153846</v>
      </c>
      <c r="H433">
        <v>290</v>
      </c>
      <c r="I433">
        <v>561.15384600000004</v>
      </c>
      <c r="J433">
        <v>-1</v>
      </c>
      <c r="K433">
        <v>2</v>
      </c>
      <c r="L433">
        <v>26.9252</v>
      </c>
      <c r="M433">
        <v>285</v>
      </c>
      <c r="N433">
        <v>100</v>
      </c>
      <c r="O433">
        <v>60</v>
      </c>
      <c r="P433">
        <v>0</v>
      </c>
      <c r="Q433">
        <v>302</v>
      </c>
      <c r="R433">
        <v>7.1609003063000003</v>
      </c>
      <c r="S433">
        <v>20.015509999999999</v>
      </c>
      <c r="T433">
        <v>0</v>
      </c>
      <c r="U433">
        <v>0</v>
      </c>
    </row>
    <row r="434" spans="1:21" x14ac:dyDescent="0.3">
      <c r="A434">
        <v>0.67</v>
      </c>
      <c r="B434">
        <v>0.625</v>
      </c>
      <c r="C434">
        <v>1.768</v>
      </c>
      <c r="D434">
        <v>150</v>
      </c>
      <c r="E434">
        <v>196.15</v>
      </c>
      <c r="F434">
        <v>121.15</v>
      </c>
      <c r="G434">
        <v>121.153846153846</v>
      </c>
      <c r="H434">
        <v>300</v>
      </c>
      <c r="I434">
        <v>571.15384600000004</v>
      </c>
      <c r="J434">
        <v>-1</v>
      </c>
      <c r="K434">
        <v>2</v>
      </c>
      <c r="L434">
        <v>26.518730000000001</v>
      </c>
      <c r="M434">
        <v>285</v>
      </c>
      <c r="N434">
        <v>100</v>
      </c>
      <c r="O434">
        <v>60</v>
      </c>
      <c r="P434">
        <v>0</v>
      </c>
      <c r="Q434">
        <v>322</v>
      </c>
      <c r="R434">
        <v>7.3424630806</v>
      </c>
      <c r="S434">
        <v>20.674703000000001</v>
      </c>
      <c r="T434">
        <v>0</v>
      </c>
      <c r="U434">
        <v>0</v>
      </c>
    </row>
    <row r="435" spans="1:21" x14ac:dyDescent="0.3">
      <c r="A435">
        <v>0.67</v>
      </c>
      <c r="B435">
        <v>0.625</v>
      </c>
      <c r="C435">
        <v>1.768</v>
      </c>
      <c r="D435">
        <v>150</v>
      </c>
      <c r="E435">
        <v>196.15</v>
      </c>
      <c r="F435">
        <v>121.15</v>
      </c>
      <c r="G435">
        <v>121.153846153846</v>
      </c>
      <c r="H435">
        <v>0</v>
      </c>
      <c r="I435">
        <v>271.15384599999999</v>
      </c>
      <c r="J435">
        <v>-1</v>
      </c>
      <c r="K435">
        <v>2</v>
      </c>
      <c r="L435">
        <v>46.42615</v>
      </c>
      <c r="M435">
        <v>285</v>
      </c>
      <c r="N435">
        <v>100</v>
      </c>
      <c r="O435">
        <v>60</v>
      </c>
      <c r="P435">
        <v>0</v>
      </c>
      <c r="Q435">
        <v>324</v>
      </c>
      <c r="R435">
        <v>13.244814009000001</v>
      </c>
      <c r="S435">
        <v>20.739519000000001</v>
      </c>
      <c r="T435">
        <v>0</v>
      </c>
      <c r="U435">
        <v>0</v>
      </c>
    </row>
    <row r="436" spans="1:21" x14ac:dyDescent="0.3">
      <c r="A436" t="s">
        <v>74</v>
      </c>
      <c r="B436" t="s">
        <v>74</v>
      </c>
      <c r="C436">
        <v>1.768</v>
      </c>
      <c r="D436">
        <v>150</v>
      </c>
      <c r="E436" t="s">
        <v>75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74</v>
      </c>
      <c r="N436" t="s">
        <v>74</v>
      </c>
      <c r="O436">
        <v>80</v>
      </c>
    </row>
    <row r="437" spans="1:21" x14ac:dyDescent="0.3">
      <c r="A437">
        <v>0.67</v>
      </c>
      <c r="B437">
        <v>0.625</v>
      </c>
      <c r="C437">
        <v>1.768</v>
      </c>
      <c r="D437">
        <v>150</v>
      </c>
      <c r="E437">
        <v>196.15</v>
      </c>
      <c r="F437">
        <v>121.15</v>
      </c>
      <c r="G437">
        <v>121.153846153846</v>
      </c>
      <c r="H437">
        <v>0</v>
      </c>
      <c r="I437">
        <v>271.15384599999999</v>
      </c>
      <c r="J437">
        <v>-1</v>
      </c>
      <c r="K437">
        <v>2</v>
      </c>
      <c r="L437">
        <v>48.361969999999999</v>
      </c>
      <c r="M437">
        <v>305</v>
      </c>
      <c r="N437">
        <v>100</v>
      </c>
      <c r="O437">
        <v>80</v>
      </c>
      <c r="P437">
        <v>0</v>
      </c>
      <c r="Q437">
        <v>317</v>
      </c>
      <c r="R437">
        <v>16.260204708</v>
      </c>
      <c r="S437">
        <v>20.511807000000001</v>
      </c>
      <c r="T437">
        <v>0</v>
      </c>
      <c r="U437">
        <v>0</v>
      </c>
    </row>
    <row r="438" spans="1:21" x14ac:dyDescent="0.3">
      <c r="A438">
        <v>0.67</v>
      </c>
      <c r="B438">
        <v>0.625</v>
      </c>
      <c r="C438">
        <v>1.768</v>
      </c>
      <c r="D438">
        <v>150</v>
      </c>
      <c r="E438">
        <v>196.15</v>
      </c>
      <c r="F438">
        <v>121.15</v>
      </c>
      <c r="G438">
        <v>121.153846153846</v>
      </c>
      <c r="H438">
        <v>10</v>
      </c>
      <c r="I438">
        <v>281.15384599999999</v>
      </c>
      <c r="J438">
        <v>-1</v>
      </c>
      <c r="K438">
        <v>2</v>
      </c>
      <c r="L438">
        <v>47.329639999999998</v>
      </c>
      <c r="M438">
        <v>305</v>
      </c>
      <c r="N438">
        <v>100</v>
      </c>
      <c r="O438">
        <v>80</v>
      </c>
      <c r="P438">
        <v>0</v>
      </c>
      <c r="Q438">
        <v>305</v>
      </c>
      <c r="R438">
        <v>15.929526745</v>
      </c>
      <c r="S438">
        <v>20.115708000000001</v>
      </c>
      <c r="T438">
        <v>0</v>
      </c>
      <c r="U438">
        <v>0</v>
      </c>
    </row>
    <row r="439" spans="1:21" x14ac:dyDescent="0.3">
      <c r="A439">
        <v>0.67</v>
      </c>
      <c r="B439">
        <v>0.625</v>
      </c>
      <c r="C439">
        <v>1.768</v>
      </c>
      <c r="D439">
        <v>150</v>
      </c>
      <c r="E439">
        <v>196.15</v>
      </c>
      <c r="F439">
        <v>121.15</v>
      </c>
      <c r="G439">
        <v>121.153846153846</v>
      </c>
      <c r="H439">
        <v>20</v>
      </c>
      <c r="I439">
        <v>291.15384599999999</v>
      </c>
      <c r="J439">
        <v>-1</v>
      </c>
      <c r="K439">
        <v>2</v>
      </c>
      <c r="L439">
        <v>46.330500000000001</v>
      </c>
      <c r="M439">
        <v>305</v>
      </c>
      <c r="N439">
        <v>100</v>
      </c>
      <c r="O439">
        <v>80</v>
      </c>
      <c r="P439">
        <v>0</v>
      </c>
      <c r="Q439">
        <v>307</v>
      </c>
      <c r="R439">
        <v>15.506527812</v>
      </c>
      <c r="S439">
        <v>20.182241000000001</v>
      </c>
      <c r="T439">
        <v>0</v>
      </c>
      <c r="U439">
        <v>0</v>
      </c>
    </row>
    <row r="440" spans="1:21" x14ac:dyDescent="0.3">
      <c r="A440">
        <v>0.67</v>
      </c>
      <c r="B440">
        <v>0.625</v>
      </c>
      <c r="C440">
        <v>1.768</v>
      </c>
      <c r="D440">
        <v>150</v>
      </c>
      <c r="E440">
        <v>196.15</v>
      </c>
      <c r="F440">
        <v>121.15</v>
      </c>
      <c r="G440">
        <v>121.153846153846</v>
      </c>
      <c r="H440">
        <v>30</v>
      </c>
      <c r="I440">
        <v>301.15384599999999</v>
      </c>
      <c r="J440">
        <v>-1</v>
      </c>
      <c r="K440">
        <v>2</v>
      </c>
      <c r="L440">
        <v>45.36354</v>
      </c>
      <c r="M440">
        <v>305</v>
      </c>
      <c r="N440">
        <v>100</v>
      </c>
      <c r="O440">
        <v>80</v>
      </c>
      <c r="P440">
        <v>0</v>
      </c>
      <c r="Q440">
        <v>313</v>
      </c>
      <c r="R440">
        <v>15.203604092999999</v>
      </c>
      <c r="S440">
        <v>20.380593000000001</v>
      </c>
      <c r="T440">
        <v>0</v>
      </c>
      <c r="U440">
        <v>0</v>
      </c>
    </row>
    <row r="441" spans="1:21" x14ac:dyDescent="0.3">
      <c r="A441">
        <v>0.67</v>
      </c>
      <c r="B441">
        <v>0.625</v>
      </c>
      <c r="C441">
        <v>1.768</v>
      </c>
      <c r="D441">
        <v>150</v>
      </c>
      <c r="E441">
        <v>196.15</v>
      </c>
      <c r="F441">
        <v>121.15</v>
      </c>
      <c r="G441">
        <v>121.153846153846</v>
      </c>
      <c r="H441">
        <v>40</v>
      </c>
      <c r="I441">
        <v>311.15384599999999</v>
      </c>
      <c r="J441">
        <v>-1</v>
      </c>
      <c r="K441">
        <v>2</v>
      </c>
      <c r="L441">
        <v>44.427770000000002</v>
      </c>
      <c r="M441">
        <v>305</v>
      </c>
      <c r="N441">
        <v>100</v>
      </c>
      <c r="O441">
        <v>80</v>
      </c>
      <c r="P441">
        <v>0</v>
      </c>
      <c r="Q441">
        <v>319</v>
      </c>
      <c r="R441">
        <v>14.670110298000001</v>
      </c>
      <c r="S441">
        <v>20.577113000000001</v>
      </c>
      <c r="T441">
        <v>0</v>
      </c>
      <c r="U441">
        <v>0</v>
      </c>
    </row>
    <row r="442" spans="1:21" x14ac:dyDescent="0.3">
      <c r="A442">
        <v>0.67</v>
      </c>
      <c r="B442">
        <v>0.625</v>
      </c>
      <c r="C442">
        <v>1.768</v>
      </c>
      <c r="D442">
        <v>150</v>
      </c>
      <c r="E442">
        <v>196.15</v>
      </c>
      <c r="F442">
        <v>121.15</v>
      </c>
      <c r="G442">
        <v>121.153846153846</v>
      </c>
      <c r="H442">
        <v>50</v>
      </c>
      <c r="I442">
        <v>321.15384599999999</v>
      </c>
      <c r="J442">
        <v>-1</v>
      </c>
      <c r="K442">
        <v>2</v>
      </c>
      <c r="L442">
        <v>43.522179999999999</v>
      </c>
      <c r="M442">
        <v>305</v>
      </c>
      <c r="N442">
        <v>100</v>
      </c>
      <c r="O442">
        <v>80</v>
      </c>
      <c r="P442">
        <v>0</v>
      </c>
      <c r="Q442">
        <v>311</v>
      </c>
      <c r="R442">
        <v>14.396119971999999</v>
      </c>
      <c r="S442">
        <v>20.314682000000001</v>
      </c>
      <c r="T442">
        <v>0</v>
      </c>
      <c r="U442">
        <v>0</v>
      </c>
    </row>
    <row r="443" spans="1:21" x14ac:dyDescent="0.3">
      <c r="A443">
        <v>0.67</v>
      </c>
      <c r="B443">
        <v>0.625</v>
      </c>
      <c r="C443">
        <v>1.768</v>
      </c>
      <c r="D443">
        <v>150</v>
      </c>
      <c r="E443">
        <v>196.15</v>
      </c>
      <c r="F443">
        <v>121.15</v>
      </c>
      <c r="G443">
        <v>121.153846153846</v>
      </c>
      <c r="H443">
        <v>60</v>
      </c>
      <c r="I443">
        <v>331.15384599999999</v>
      </c>
      <c r="J443">
        <v>-1</v>
      </c>
      <c r="K443">
        <v>2</v>
      </c>
      <c r="L443">
        <v>42.64575</v>
      </c>
      <c r="M443">
        <v>305</v>
      </c>
      <c r="N443">
        <v>100</v>
      </c>
      <c r="O443">
        <v>80</v>
      </c>
      <c r="P443">
        <v>0</v>
      </c>
      <c r="Q443">
        <v>298</v>
      </c>
      <c r="R443">
        <v>13.736028578000001</v>
      </c>
      <c r="S443">
        <v>19.881160000000001</v>
      </c>
      <c r="T443">
        <v>0</v>
      </c>
      <c r="U443">
        <v>0</v>
      </c>
    </row>
    <row r="444" spans="1:21" x14ac:dyDescent="0.3">
      <c r="A444">
        <v>0.67</v>
      </c>
      <c r="B444">
        <v>0.625</v>
      </c>
      <c r="C444">
        <v>1.768</v>
      </c>
      <c r="D444">
        <v>150</v>
      </c>
      <c r="E444">
        <v>196.15</v>
      </c>
      <c r="F444">
        <v>121.15</v>
      </c>
      <c r="G444">
        <v>121.153846153846</v>
      </c>
      <c r="H444">
        <v>70</v>
      </c>
      <c r="I444">
        <v>341.15384599999999</v>
      </c>
      <c r="J444">
        <v>-1</v>
      </c>
      <c r="K444">
        <v>2</v>
      </c>
      <c r="L444">
        <v>41.797499999999999</v>
      </c>
      <c r="M444">
        <v>305</v>
      </c>
      <c r="N444">
        <v>100</v>
      </c>
      <c r="O444">
        <v>80</v>
      </c>
      <c r="P444">
        <v>0</v>
      </c>
      <c r="Q444">
        <v>333</v>
      </c>
      <c r="R444">
        <v>13.832217182999999</v>
      </c>
      <c r="S444">
        <v>21.028827</v>
      </c>
      <c r="T444">
        <v>0</v>
      </c>
      <c r="U444">
        <v>0</v>
      </c>
    </row>
    <row r="445" spans="1:21" x14ac:dyDescent="0.3">
      <c r="A445">
        <v>0.67</v>
      </c>
      <c r="B445">
        <v>0.625</v>
      </c>
      <c r="C445">
        <v>1.768</v>
      </c>
      <c r="D445">
        <v>150</v>
      </c>
      <c r="E445">
        <v>196.15</v>
      </c>
      <c r="F445">
        <v>121.15</v>
      </c>
      <c r="G445">
        <v>121.153846153846</v>
      </c>
      <c r="H445">
        <v>80</v>
      </c>
      <c r="I445">
        <v>351.15384599999999</v>
      </c>
      <c r="J445">
        <v>-1</v>
      </c>
      <c r="K445">
        <v>2</v>
      </c>
      <c r="L445">
        <v>40.976439999999997</v>
      </c>
      <c r="M445">
        <v>305</v>
      </c>
      <c r="N445">
        <v>100</v>
      </c>
      <c r="O445">
        <v>80</v>
      </c>
      <c r="P445">
        <v>0</v>
      </c>
      <c r="Q445">
        <v>301</v>
      </c>
      <c r="R445">
        <v>13.687685703</v>
      </c>
      <c r="S445">
        <v>19.982002999999999</v>
      </c>
      <c r="T445">
        <v>0</v>
      </c>
      <c r="U445">
        <v>0</v>
      </c>
    </row>
    <row r="446" spans="1:21" x14ac:dyDescent="0.3">
      <c r="A446">
        <v>0.67</v>
      </c>
      <c r="B446">
        <v>0.625</v>
      </c>
      <c r="C446">
        <v>1.768</v>
      </c>
      <c r="D446">
        <v>150</v>
      </c>
      <c r="E446">
        <v>196.15</v>
      </c>
      <c r="F446">
        <v>121.15</v>
      </c>
      <c r="G446">
        <v>121.153846153846</v>
      </c>
      <c r="H446">
        <v>90</v>
      </c>
      <c r="I446">
        <v>361.15384599999999</v>
      </c>
      <c r="J446">
        <v>-1</v>
      </c>
      <c r="K446">
        <v>2</v>
      </c>
      <c r="L446">
        <v>40.181600000000003</v>
      </c>
      <c r="M446">
        <v>305</v>
      </c>
      <c r="N446">
        <v>100</v>
      </c>
      <c r="O446">
        <v>80</v>
      </c>
      <c r="P446">
        <v>0</v>
      </c>
      <c r="Q446">
        <v>332</v>
      </c>
      <c r="R446">
        <v>13.043245378</v>
      </c>
      <c r="S446">
        <v>20.996870000000001</v>
      </c>
      <c r="T446">
        <v>0</v>
      </c>
      <c r="U446">
        <v>0</v>
      </c>
    </row>
    <row r="447" spans="1:21" x14ac:dyDescent="0.3">
      <c r="A447">
        <v>0.67</v>
      </c>
      <c r="B447">
        <v>0.625</v>
      </c>
      <c r="C447">
        <v>1.768</v>
      </c>
      <c r="D447">
        <v>150</v>
      </c>
      <c r="E447">
        <v>196.15</v>
      </c>
      <c r="F447">
        <v>121.15</v>
      </c>
      <c r="G447">
        <v>121.153846153846</v>
      </c>
      <c r="H447">
        <v>100</v>
      </c>
      <c r="I447">
        <v>371.15384599999999</v>
      </c>
      <c r="J447">
        <v>-1</v>
      </c>
      <c r="K447">
        <v>2</v>
      </c>
      <c r="L447">
        <v>39.412050000000001</v>
      </c>
      <c r="M447">
        <v>305</v>
      </c>
      <c r="N447">
        <v>100</v>
      </c>
      <c r="O447">
        <v>80</v>
      </c>
      <c r="P447">
        <v>0</v>
      </c>
      <c r="Q447">
        <v>300</v>
      </c>
      <c r="R447">
        <v>12.941304503</v>
      </c>
      <c r="S447">
        <v>19.948443000000001</v>
      </c>
      <c r="T447">
        <v>0</v>
      </c>
      <c r="U447">
        <v>0</v>
      </c>
    </row>
    <row r="448" spans="1:21" x14ac:dyDescent="0.3">
      <c r="A448">
        <v>0.67</v>
      </c>
      <c r="B448">
        <v>0.625</v>
      </c>
      <c r="C448">
        <v>1.768</v>
      </c>
      <c r="D448">
        <v>150</v>
      </c>
      <c r="E448">
        <v>196.15</v>
      </c>
      <c r="F448">
        <v>121.15</v>
      </c>
      <c r="G448">
        <v>121.153846153846</v>
      </c>
      <c r="H448">
        <v>110</v>
      </c>
      <c r="I448">
        <v>381.15384599999999</v>
      </c>
      <c r="J448">
        <v>-1</v>
      </c>
      <c r="K448">
        <v>2</v>
      </c>
      <c r="L448">
        <v>38.666849999999997</v>
      </c>
      <c r="M448">
        <v>305</v>
      </c>
      <c r="N448">
        <v>100</v>
      </c>
      <c r="O448">
        <v>80</v>
      </c>
      <c r="P448">
        <v>0</v>
      </c>
      <c r="Q448">
        <v>281</v>
      </c>
      <c r="R448">
        <v>12.630631138</v>
      </c>
      <c r="S448">
        <v>19.300165</v>
      </c>
      <c r="T448">
        <v>0</v>
      </c>
      <c r="U448">
        <v>0</v>
      </c>
    </row>
    <row r="449" spans="1:21" x14ac:dyDescent="0.3">
      <c r="A449">
        <v>0.67</v>
      </c>
      <c r="B449">
        <v>0.625</v>
      </c>
      <c r="C449">
        <v>1.768</v>
      </c>
      <c r="D449">
        <v>150</v>
      </c>
      <c r="E449">
        <v>196.15</v>
      </c>
      <c r="F449">
        <v>121.15</v>
      </c>
      <c r="G449">
        <v>121.153846153846</v>
      </c>
      <c r="H449">
        <v>120</v>
      </c>
      <c r="I449">
        <v>391.15384599999999</v>
      </c>
      <c r="J449">
        <v>-1</v>
      </c>
      <c r="K449">
        <v>2</v>
      </c>
      <c r="L449">
        <v>37.945120000000003</v>
      </c>
      <c r="M449">
        <v>305</v>
      </c>
      <c r="N449">
        <v>100</v>
      </c>
      <c r="O449">
        <v>80</v>
      </c>
      <c r="P449">
        <v>0</v>
      </c>
      <c r="Q449">
        <v>315</v>
      </c>
      <c r="R449">
        <v>12.204308614</v>
      </c>
      <c r="S449">
        <v>20.446300999999998</v>
      </c>
      <c r="T449">
        <v>0</v>
      </c>
      <c r="U449">
        <v>0</v>
      </c>
    </row>
    <row r="450" spans="1:21" x14ac:dyDescent="0.3">
      <c r="A450">
        <v>0.67</v>
      </c>
      <c r="B450">
        <v>0.625</v>
      </c>
      <c r="C450">
        <v>1.768</v>
      </c>
      <c r="D450">
        <v>150</v>
      </c>
      <c r="E450">
        <v>196.15</v>
      </c>
      <c r="F450">
        <v>121.15</v>
      </c>
      <c r="G450">
        <v>121.153846153846</v>
      </c>
      <c r="H450">
        <v>130</v>
      </c>
      <c r="I450">
        <v>401.15384599999999</v>
      </c>
      <c r="J450">
        <v>-1</v>
      </c>
      <c r="K450">
        <v>2</v>
      </c>
      <c r="L450">
        <v>37.24597</v>
      </c>
      <c r="M450">
        <v>305</v>
      </c>
      <c r="N450">
        <v>100</v>
      </c>
      <c r="O450">
        <v>80</v>
      </c>
      <c r="P450">
        <v>0</v>
      </c>
      <c r="Q450">
        <v>319</v>
      </c>
      <c r="R450">
        <v>11.93024466</v>
      </c>
      <c r="S450">
        <v>20.577113000000001</v>
      </c>
      <c r="T450">
        <v>0</v>
      </c>
      <c r="U450">
        <v>0</v>
      </c>
    </row>
    <row r="451" spans="1:21" x14ac:dyDescent="0.3">
      <c r="A451">
        <v>0.67</v>
      </c>
      <c r="B451">
        <v>0.625</v>
      </c>
      <c r="C451">
        <v>1.768</v>
      </c>
      <c r="D451">
        <v>150</v>
      </c>
      <c r="E451">
        <v>196.15</v>
      </c>
      <c r="F451">
        <v>121.15</v>
      </c>
      <c r="G451">
        <v>121.153846153846</v>
      </c>
      <c r="H451">
        <v>140</v>
      </c>
      <c r="I451">
        <v>411.15384599999999</v>
      </c>
      <c r="J451">
        <v>-1</v>
      </c>
      <c r="K451">
        <v>2</v>
      </c>
      <c r="L451">
        <v>36.568570000000001</v>
      </c>
      <c r="M451">
        <v>305</v>
      </c>
      <c r="N451">
        <v>100</v>
      </c>
      <c r="O451">
        <v>80</v>
      </c>
      <c r="P451">
        <v>0</v>
      </c>
      <c r="Q451">
        <v>329</v>
      </c>
      <c r="R451">
        <v>11.706443192</v>
      </c>
      <c r="S451">
        <v>20.900718000000001</v>
      </c>
      <c r="T451">
        <v>0</v>
      </c>
      <c r="U451">
        <v>0</v>
      </c>
    </row>
    <row r="452" spans="1:21" x14ac:dyDescent="0.3">
      <c r="A452">
        <v>0.67</v>
      </c>
      <c r="B452">
        <v>0.625</v>
      </c>
      <c r="C452">
        <v>1.768</v>
      </c>
      <c r="D452">
        <v>150</v>
      </c>
      <c r="E452">
        <v>196.15</v>
      </c>
      <c r="F452">
        <v>121.15</v>
      </c>
      <c r="G452">
        <v>121.153846153846</v>
      </c>
      <c r="H452">
        <v>150</v>
      </c>
      <c r="I452">
        <v>421.15384599999999</v>
      </c>
      <c r="J452">
        <v>-1</v>
      </c>
      <c r="K452">
        <v>2</v>
      </c>
      <c r="L452">
        <v>35.912089999999999</v>
      </c>
      <c r="M452">
        <v>305</v>
      </c>
      <c r="N452">
        <v>100</v>
      </c>
      <c r="O452">
        <v>80</v>
      </c>
      <c r="P452">
        <v>0</v>
      </c>
      <c r="Q452">
        <v>316</v>
      </c>
      <c r="R452">
        <v>11.592945426</v>
      </c>
      <c r="S452">
        <v>20.479078999999999</v>
      </c>
      <c r="T452">
        <v>0</v>
      </c>
      <c r="U452">
        <v>0</v>
      </c>
    </row>
    <row r="453" spans="1:21" x14ac:dyDescent="0.3">
      <c r="A453">
        <v>0.67</v>
      </c>
      <c r="B453">
        <v>0.625</v>
      </c>
      <c r="C453">
        <v>1.768</v>
      </c>
      <c r="D453">
        <v>150</v>
      </c>
      <c r="E453">
        <v>196.15</v>
      </c>
      <c r="F453">
        <v>121.15</v>
      </c>
      <c r="G453">
        <v>121.153846153846</v>
      </c>
      <c r="H453">
        <v>160</v>
      </c>
      <c r="I453">
        <v>431.15384599999999</v>
      </c>
      <c r="J453">
        <v>-1</v>
      </c>
      <c r="K453">
        <v>2</v>
      </c>
      <c r="L453">
        <v>35.275739999999999</v>
      </c>
      <c r="M453">
        <v>305</v>
      </c>
      <c r="N453">
        <v>100</v>
      </c>
      <c r="O453">
        <v>80</v>
      </c>
      <c r="P453">
        <v>0</v>
      </c>
      <c r="Q453">
        <v>289</v>
      </c>
      <c r="R453">
        <v>10.887482877</v>
      </c>
      <c r="S453">
        <v>19.575638000000001</v>
      </c>
      <c r="T453">
        <v>0</v>
      </c>
      <c r="U453">
        <v>0</v>
      </c>
    </row>
    <row r="454" spans="1:21" x14ac:dyDescent="0.3">
      <c r="A454">
        <v>0.67</v>
      </c>
      <c r="B454">
        <v>0.625</v>
      </c>
      <c r="C454">
        <v>1.768</v>
      </c>
      <c r="D454">
        <v>150</v>
      </c>
      <c r="E454">
        <v>196.15</v>
      </c>
      <c r="F454">
        <v>121.15</v>
      </c>
      <c r="G454">
        <v>121.153846153846</v>
      </c>
      <c r="H454">
        <v>170</v>
      </c>
      <c r="I454">
        <v>441.15384599999999</v>
      </c>
      <c r="J454">
        <v>-1</v>
      </c>
      <c r="K454">
        <v>2</v>
      </c>
      <c r="L454">
        <v>34.658769999999997</v>
      </c>
      <c r="M454">
        <v>305</v>
      </c>
      <c r="N454">
        <v>100</v>
      </c>
      <c r="O454">
        <v>80</v>
      </c>
      <c r="P454">
        <v>0</v>
      </c>
      <c r="Q454">
        <v>318</v>
      </c>
      <c r="R454">
        <v>11.068010592</v>
      </c>
      <c r="S454">
        <v>20.544485000000002</v>
      </c>
      <c r="T454">
        <v>0</v>
      </c>
      <c r="U454">
        <v>0</v>
      </c>
    </row>
    <row r="455" spans="1:21" x14ac:dyDescent="0.3">
      <c r="A455">
        <v>0.67</v>
      </c>
      <c r="B455">
        <v>0.625</v>
      </c>
      <c r="C455">
        <v>1.768</v>
      </c>
      <c r="D455">
        <v>150</v>
      </c>
      <c r="E455">
        <v>196.15</v>
      </c>
      <c r="F455">
        <v>121.15</v>
      </c>
      <c r="G455">
        <v>121.153846153846</v>
      </c>
      <c r="H455">
        <v>180</v>
      </c>
      <c r="I455">
        <v>451.15384599999999</v>
      </c>
      <c r="J455">
        <v>-1</v>
      </c>
      <c r="K455">
        <v>2</v>
      </c>
      <c r="L455">
        <v>34.060429999999997</v>
      </c>
      <c r="M455">
        <v>305</v>
      </c>
      <c r="N455">
        <v>100</v>
      </c>
      <c r="O455">
        <v>80</v>
      </c>
      <c r="P455">
        <v>0</v>
      </c>
      <c r="Q455">
        <v>310</v>
      </c>
      <c r="R455">
        <v>10.642074986000001</v>
      </c>
      <c r="S455">
        <v>20.281649000000002</v>
      </c>
      <c r="T455">
        <v>0</v>
      </c>
      <c r="U455">
        <v>0</v>
      </c>
    </row>
    <row r="456" spans="1:21" x14ac:dyDescent="0.3">
      <c r="A456">
        <v>0.67</v>
      </c>
      <c r="B456">
        <v>0.625</v>
      </c>
      <c r="C456">
        <v>1.768</v>
      </c>
      <c r="D456">
        <v>150</v>
      </c>
      <c r="E456">
        <v>196.15</v>
      </c>
      <c r="F456">
        <v>121.15</v>
      </c>
      <c r="G456">
        <v>121.153846153846</v>
      </c>
      <c r="H456">
        <v>190</v>
      </c>
      <c r="I456">
        <v>461.15384599999999</v>
      </c>
      <c r="J456">
        <v>-1</v>
      </c>
      <c r="K456">
        <v>2</v>
      </c>
      <c r="L456">
        <v>33.480029999999999</v>
      </c>
      <c r="M456">
        <v>305</v>
      </c>
      <c r="N456">
        <v>100</v>
      </c>
      <c r="O456">
        <v>80</v>
      </c>
      <c r="P456">
        <v>0</v>
      </c>
      <c r="Q456">
        <v>303</v>
      </c>
      <c r="R456">
        <v>10.390941091</v>
      </c>
      <c r="S456">
        <v>20.048962</v>
      </c>
      <c r="T456">
        <v>0</v>
      </c>
      <c r="U456">
        <v>0</v>
      </c>
    </row>
    <row r="457" spans="1:21" x14ac:dyDescent="0.3">
      <c r="A457">
        <v>0.67</v>
      </c>
      <c r="B457">
        <v>0.625</v>
      </c>
      <c r="C457">
        <v>1.768</v>
      </c>
      <c r="D457">
        <v>150</v>
      </c>
      <c r="E457">
        <v>196.15</v>
      </c>
      <c r="F457">
        <v>121.15</v>
      </c>
      <c r="G457">
        <v>121.153846153846</v>
      </c>
      <c r="H457">
        <v>200</v>
      </c>
      <c r="I457">
        <v>471.15384599999999</v>
      </c>
      <c r="J457">
        <v>-1</v>
      </c>
      <c r="K457">
        <v>2</v>
      </c>
      <c r="L457">
        <v>32.916870000000003</v>
      </c>
      <c r="M457">
        <v>305</v>
      </c>
      <c r="N457">
        <v>100</v>
      </c>
      <c r="O457">
        <v>80</v>
      </c>
      <c r="P457">
        <v>0</v>
      </c>
      <c r="Q457">
        <v>317</v>
      </c>
      <c r="R457">
        <v>10.19857886</v>
      </c>
      <c r="S457">
        <v>20.511807000000001</v>
      </c>
      <c r="T457">
        <v>0</v>
      </c>
      <c r="U457">
        <v>0</v>
      </c>
    </row>
    <row r="458" spans="1:21" x14ac:dyDescent="0.3">
      <c r="A458">
        <v>0.67</v>
      </c>
      <c r="B458">
        <v>0.625</v>
      </c>
      <c r="C458">
        <v>1.768</v>
      </c>
      <c r="D458">
        <v>150</v>
      </c>
      <c r="E458">
        <v>196.15</v>
      </c>
      <c r="F458">
        <v>121.15</v>
      </c>
      <c r="G458">
        <v>121.153846153846</v>
      </c>
      <c r="H458">
        <v>210</v>
      </c>
      <c r="I458">
        <v>481.15384599999999</v>
      </c>
      <c r="J458">
        <v>-1</v>
      </c>
      <c r="K458">
        <v>2</v>
      </c>
      <c r="L458">
        <v>32.37032</v>
      </c>
      <c r="M458">
        <v>305</v>
      </c>
      <c r="N458">
        <v>100</v>
      </c>
      <c r="O458">
        <v>80</v>
      </c>
      <c r="P458">
        <v>0</v>
      </c>
      <c r="Q458">
        <v>333</v>
      </c>
      <c r="R458">
        <v>10.19857886</v>
      </c>
      <c r="S458">
        <v>21.028827</v>
      </c>
      <c r="T458">
        <v>0</v>
      </c>
      <c r="U458">
        <v>0</v>
      </c>
    </row>
    <row r="459" spans="1:21" x14ac:dyDescent="0.3">
      <c r="A459">
        <v>0.67</v>
      </c>
      <c r="B459">
        <v>0.625</v>
      </c>
      <c r="C459">
        <v>1.768</v>
      </c>
      <c r="D459">
        <v>150</v>
      </c>
      <c r="E459">
        <v>196.15</v>
      </c>
      <c r="F459">
        <v>121.15</v>
      </c>
      <c r="G459">
        <v>121.153846153846</v>
      </c>
      <c r="H459">
        <v>220</v>
      </c>
      <c r="I459">
        <v>491.15384599999999</v>
      </c>
      <c r="J459">
        <v>-1</v>
      </c>
      <c r="K459">
        <v>2</v>
      </c>
      <c r="L459">
        <v>31.839729999999999</v>
      </c>
      <c r="M459">
        <v>305</v>
      </c>
      <c r="N459">
        <v>100</v>
      </c>
      <c r="O459">
        <v>80</v>
      </c>
      <c r="P459">
        <v>0</v>
      </c>
      <c r="Q459">
        <v>313</v>
      </c>
      <c r="R459">
        <v>9.6671189115999994</v>
      </c>
      <c r="S459">
        <v>20.380593000000001</v>
      </c>
      <c r="T459">
        <v>0</v>
      </c>
      <c r="U459">
        <v>0</v>
      </c>
    </row>
    <row r="460" spans="1:21" x14ac:dyDescent="0.3">
      <c r="A460">
        <v>0.67</v>
      </c>
      <c r="B460">
        <v>0.625</v>
      </c>
      <c r="C460">
        <v>1.768</v>
      </c>
      <c r="D460">
        <v>150</v>
      </c>
      <c r="E460">
        <v>196.15</v>
      </c>
      <c r="F460">
        <v>121.15</v>
      </c>
      <c r="G460">
        <v>121.153846153846</v>
      </c>
      <c r="H460">
        <v>230</v>
      </c>
      <c r="I460">
        <v>501.15384599999999</v>
      </c>
      <c r="J460">
        <v>-1</v>
      </c>
      <c r="K460">
        <v>2</v>
      </c>
      <c r="L460">
        <v>31.3245</v>
      </c>
      <c r="M460">
        <v>305</v>
      </c>
      <c r="N460">
        <v>100</v>
      </c>
      <c r="O460">
        <v>80</v>
      </c>
      <c r="P460">
        <v>0</v>
      </c>
      <c r="Q460">
        <v>292</v>
      </c>
      <c r="R460">
        <v>9.3902290830999995</v>
      </c>
      <c r="S460">
        <v>19.677983999999999</v>
      </c>
      <c r="T460">
        <v>0</v>
      </c>
      <c r="U460">
        <v>0</v>
      </c>
    </row>
    <row r="461" spans="1:21" x14ac:dyDescent="0.3">
      <c r="A461">
        <v>0.67</v>
      </c>
      <c r="B461">
        <v>0.625</v>
      </c>
      <c r="C461">
        <v>1.768</v>
      </c>
      <c r="D461">
        <v>150</v>
      </c>
      <c r="E461">
        <v>196.15</v>
      </c>
      <c r="F461">
        <v>121.15</v>
      </c>
      <c r="G461">
        <v>121.153846153846</v>
      </c>
      <c r="H461">
        <v>240</v>
      </c>
      <c r="I461">
        <v>511.15384599999999</v>
      </c>
      <c r="J461">
        <v>-1</v>
      </c>
      <c r="K461">
        <v>2</v>
      </c>
      <c r="L461">
        <v>30.824069999999999</v>
      </c>
      <c r="M461">
        <v>305</v>
      </c>
      <c r="N461">
        <v>100</v>
      </c>
      <c r="O461">
        <v>80</v>
      </c>
      <c r="P461">
        <v>0</v>
      </c>
      <c r="Q461">
        <v>305</v>
      </c>
      <c r="R461">
        <v>9.5986383834000009</v>
      </c>
      <c r="S461">
        <v>20.115708000000001</v>
      </c>
      <c r="T461">
        <v>0</v>
      </c>
      <c r="U461">
        <v>0</v>
      </c>
    </row>
    <row r="462" spans="1:21" x14ac:dyDescent="0.3">
      <c r="A462">
        <v>0.67</v>
      </c>
      <c r="B462">
        <v>0.625</v>
      </c>
      <c r="C462">
        <v>1.768</v>
      </c>
      <c r="D462">
        <v>150</v>
      </c>
      <c r="E462">
        <v>196.15</v>
      </c>
      <c r="F462">
        <v>121.15</v>
      </c>
      <c r="G462">
        <v>121.153846153846</v>
      </c>
      <c r="H462">
        <v>250</v>
      </c>
      <c r="I462">
        <v>521.15384600000004</v>
      </c>
      <c r="J462">
        <v>-1</v>
      </c>
      <c r="K462">
        <v>2</v>
      </c>
      <c r="L462">
        <v>30.337869999999999</v>
      </c>
      <c r="M462">
        <v>305</v>
      </c>
      <c r="N462">
        <v>100</v>
      </c>
      <c r="O462">
        <v>80</v>
      </c>
      <c r="P462">
        <v>0</v>
      </c>
      <c r="Q462">
        <v>291</v>
      </c>
      <c r="R462">
        <v>9.4602043275999996</v>
      </c>
      <c r="S462">
        <v>19.643926</v>
      </c>
      <c r="T462">
        <v>0</v>
      </c>
      <c r="U462">
        <v>0</v>
      </c>
    </row>
    <row r="463" spans="1:21" x14ac:dyDescent="0.3">
      <c r="A463">
        <v>0.67</v>
      </c>
      <c r="B463">
        <v>0.625</v>
      </c>
      <c r="C463">
        <v>1.768</v>
      </c>
      <c r="D463">
        <v>150</v>
      </c>
      <c r="E463">
        <v>196.15</v>
      </c>
      <c r="F463">
        <v>121.15</v>
      </c>
      <c r="G463">
        <v>121.153846153846</v>
      </c>
      <c r="H463">
        <v>260</v>
      </c>
      <c r="I463">
        <v>531.15384600000004</v>
      </c>
      <c r="J463">
        <v>-1</v>
      </c>
      <c r="K463">
        <v>2</v>
      </c>
      <c r="L463">
        <v>29.865369999999999</v>
      </c>
      <c r="M463">
        <v>305</v>
      </c>
      <c r="N463">
        <v>100</v>
      </c>
      <c r="O463">
        <v>80</v>
      </c>
      <c r="P463">
        <v>0</v>
      </c>
      <c r="Q463">
        <v>295</v>
      </c>
      <c r="R463">
        <v>9.1771314714999992</v>
      </c>
      <c r="S463">
        <v>19.779821999999999</v>
      </c>
      <c r="T463">
        <v>0</v>
      </c>
      <c r="U463">
        <v>0</v>
      </c>
    </row>
    <row r="464" spans="1:21" x14ac:dyDescent="0.3">
      <c r="A464">
        <v>0.67</v>
      </c>
      <c r="B464">
        <v>0.625</v>
      </c>
      <c r="C464">
        <v>1.768</v>
      </c>
      <c r="D464">
        <v>150</v>
      </c>
      <c r="E464">
        <v>196.15</v>
      </c>
      <c r="F464">
        <v>121.15</v>
      </c>
      <c r="G464">
        <v>121.153846153846</v>
      </c>
      <c r="H464">
        <v>270</v>
      </c>
      <c r="I464">
        <v>541.15384600000004</v>
      </c>
      <c r="J464">
        <v>-1</v>
      </c>
      <c r="K464">
        <v>2</v>
      </c>
      <c r="L464">
        <v>29.40606</v>
      </c>
      <c r="M464">
        <v>305</v>
      </c>
      <c r="N464">
        <v>100</v>
      </c>
      <c r="O464">
        <v>80</v>
      </c>
      <c r="P464">
        <v>0</v>
      </c>
      <c r="Q464">
        <v>308</v>
      </c>
      <c r="R464">
        <v>8.8106229698000007</v>
      </c>
      <c r="S464">
        <v>20.215429</v>
      </c>
      <c r="T464">
        <v>0</v>
      </c>
      <c r="U464">
        <v>0</v>
      </c>
    </row>
    <row r="465" spans="1:21" x14ac:dyDescent="0.3">
      <c r="A465">
        <v>0.67</v>
      </c>
      <c r="B465">
        <v>0.625</v>
      </c>
      <c r="C465">
        <v>1.768</v>
      </c>
      <c r="D465">
        <v>150</v>
      </c>
      <c r="E465">
        <v>196.15</v>
      </c>
      <c r="F465">
        <v>121.15</v>
      </c>
      <c r="G465">
        <v>121.153846153846</v>
      </c>
      <c r="H465">
        <v>280</v>
      </c>
      <c r="I465">
        <v>551.15384600000004</v>
      </c>
      <c r="J465">
        <v>-1</v>
      </c>
      <c r="K465">
        <v>2</v>
      </c>
      <c r="L465">
        <v>28.95946</v>
      </c>
      <c r="M465">
        <v>305</v>
      </c>
      <c r="N465">
        <v>100</v>
      </c>
      <c r="O465">
        <v>80</v>
      </c>
      <c r="P465">
        <v>0</v>
      </c>
      <c r="Q465">
        <v>293</v>
      </c>
      <c r="R465">
        <v>9.0322982034999999</v>
      </c>
      <c r="S465">
        <v>19.711986</v>
      </c>
      <c r="T465">
        <v>0</v>
      </c>
      <c r="U465">
        <v>0</v>
      </c>
    </row>
    <row r="466" spans="1:21" x14ac:dyDescent="0.3">
      <c r="A466">
        <v>0.67</v>
      </c>
      <c r="B466">
        <v>0.625</v>
      </c>
      <c r="C466">
        <v>1.768</v>
      </c>
      <c r="D466">
        <v>150</v>
      </c>
      <c r="E466">
        <v>196.15</v>
      </c>
      <c r="F466">
        <v>121.15</v>
      </c>
      <c r="G466">
        <v>121.153846153846</v>
      </c>
      <c r="H466">
        <v>290</v>
      </c>
      <c r="I466">
        <v>561.15384600000004</v>
      </c>
      <c r="J466">
        <v>-1</v>
      </c>
      <c r="K466">
        <v>2</v>
      </c>
      <c r="L466">
        <v>28.525089999999999</v>
      </c>
      <c r="M466">
        <v>305</v>
      </c>
      <c r="N466">
        <v>100</v>
      </c>
      <c r="O466">
        <v>80</v>
      </c>
      <c r="P466">
        <v>0</v>
      </c>
      <c r="Q466">
        <v>310</v>
      </c>
      <c r="R466">
        <v>8.8851242702000004</v>
      </c>
      <c r="S466">
        <v>20.281649000000002</v>
      </c>
      <c r="T466">
        <v>0</v>
      </c>
      <c r="U466">
        <v>0</v>
      </c>
    </row>
    <row r="467" spans="1:21" x14ac:dyDescent="0.3">
      <c r="A467">
        <v>0.67</v>
      </c>
      <c r="B467">
        <v>0.625</v>
      </c>
      <c r="C467">
        <v>1.768</v>
      </c>
      <c r="D467">
        <v>150</v>
      </c>
      <c r="E467">
        <v>196.15</v>
      </c>
      <c r="F467">
        <v>121.15</v>
      </c>
      <c r="G467">
        <v>121.153846153846</v>
      </c>
      <c r="H467">
        <v>300</v>
      </c>
      <c r="I467">
        <v>571.15384600000004</v>
      </c>
      <c r="J467">
        <v>-1</v>
      </c>
      <c r="K467">
        <v>2</v>
      </c>
      <c r="L467">
        <v>28.102509999999999</v>
      </c>
      <c r="M467">
        <v>305</v>
      </c>
      <c r="N467">
        <v>100</v>
      </c>
      <c r="O467">
        <v>80</v>
      </c>
      <c r="P467">
        <v>0</v>
      </c>
      <c r="Q467">
        <v>286</v>
      </c>
      <c r="R467">
        <v>8.7354913604999993</v>
      </c>
      <c r="S467">
        <v>19.472774000000001</v>
      </c>
      <c r="T467">
        <v>0</v>
      </c>
      <c r="U467">
        <v>0</v>
      </c>
    </row>
    <row r="468" spans="1:21" x14ac:dyDescent="0.3">
      <c r="A468">
        <v>0.67</v>
      </c>
      <c r="B468">
        <v>0.625</v>
      </c>
      <c r="C468">
        <v>1.768</v>
      </c>
      <c r="D468">
        <v>150</v>
      </c>
      <c r="E468">
        <v>196.15</v>
      </c>
      <c r="F468">
        <v>121.15</v>
      </c>
      <c r="G468">
        <v>121.153846153846</v>
      </c>
      <c r="H468">
        <v>0</v>
      </c>
      <c r="I468">
        <v>271.15384599999999</v>
      </c>
      <c r="J468">
        <v>-1</v>
      </c>
      <c r="K468">
        <v>2</v>
      </c>
      <c r="L468">
        <v>48.361969999999999</v>
      </c>
      <c r="M468">
        <v>305</v>
      </c>
      <c r="N468">
        <v>100</v>
      </c>
      <c r="O468">
        <v>80</v>
      </c>
      <c r="P468">
        <v>0</v>
      </c>
      <c r="Q468">
        <v>317</v>
      </c>
      <c r="R468">
        <v>16.260204708</v>
      </c>
      <c r="S468">
        <v>20.511807000000001</v>
      </c>
      <c r="T468">
        <v>0</v>
      </c>
      <c r="U468">
        <v>0</v>
      </c>
    </row>
    <row r="469" spans="1:21" x14ac:dyDescent="0.3">
      <c r="A469" t="s">
        <v>74</v>
      </c>
      <c r="B469" t="s">
        <v>74</v>
      </c>
      <c r="C469">
        <v>1.768</v>
      </c>
      <c r="D469">
        <v>150</v>
      </c>
      <c r="E469" t="s">
        <v>75</v>
      </c>
      <c r="F469" t="s">
        <v>74</v>
      </c>
      <c r="G469" t="s">
        <v>74</v>
      </c>
      <c r="H469" t="s">
        <v>74</v>
      </c>
      <c r="I469" t="s">
        <v>74</v>
      </c>
      <c r="J469" t="s">
        <v>74</v>
      </c>
      <c r="K469" t="s">
        <v>74</v>
      </c>
      <c r="L469" t="s">
        <v>74</v>
      </c>
      <c r="M469" t="s">
        <v>74</v>
      </c>
      <c r="N469" t="s">
        <v>74</v>
      </c>
      <c r="O469">
        <v>100</v>
      </c>
    </row>
    <row r="470" spans="1:21" x14ac:dyDescent="0.3">
      <c r="A470">
        <v>0.67</v>
      </c>
      <c r="B470">
        <v>0.625</v>
      </c>
      <c r="C470">
        <v>1.768</v>
      </c>
      <c r="D470">
        <v>150</v>
      </c>
      <c r="E470">
        <v>196.15</v>
      </c>
      <c r="F470">
        <v>121.15</v>
      </c>
      <c r="G470">
        <v>121.153846153846</v>
      </c>
      <c r="H470">
        <v>0</v>
      </c>
      <c r="I470">
        <v>271.15384599999999</v>
      </c>
      <c r="J470">
        <v>-1</v>
      </c>
      <c r="K470">
        <v>2</v>
      </c>
      <c r="L470">
        <v>50.161090000000002</v>
      </c>
      <c r="M470">
        <v>325</v>
      </c>
      <c r="N470">
        <v>100</v>
      </c>
      <c r="O470">
        <v>100</v>
      </c>
      <c r="P470">
        <v>0</v>
      </c>
      <c r="Q470">
        <v>313</v>
      </c>
      <c r="R470">
        <v>20.771855044999999</v>
      </c>
      <c r="S470">
        <v>20.380593000000001</v>
      </c>
      <c r="T470">
        <v>0</v>
      </c>
      <c r="U470">
        <v>0</v>
      </c>
    </row>
    <row r="471" spans="1:21" x14ac:dyDescent="0.3">
      <c r="A471">
        <v>0.67</v>
      </c>
      <c r="B471">
        <v>0.625</v>
      </c>
      <c r="C471">
        <v>1.768</v>
      </c>
      <c r="D471">
        <v>150</v>
      </c>
      <c r="E471">
        <v>196.15</v>
      </c>
      <c r="F471">
        <v>121.15</v>
      </c>
      <c r="G471">
        <v>121.153846153846</v>
      </c>
      <c r="H471">
        <v>10</v>
      </c>
      <c r="I471">
        <v>281.15384599999999</v>
      </c>
      <c r="J471">
        <v>-1</v>
      </c>
      <c r="K471">
        <v>2</v>
      </c>
      <c r="L471">
        <v>49.137279999999997</v>
      </c>
      <c r="M471">
        <v>325</v>
      </c>
      <c r="N471">
        <v>100</v>
      </c>
      <c r="O471">
        <v>100</v>
      </c>
      <c r="P471">
        <v>0</v>
      </c>
      <c r="Q471">
        <v>308</v>
      </c>
      <c r="R471">
        <v>19.779822811999999</v>
      </c>
      <c r="S471">
        <v>20.215429</v>
      </c>
      <c r="T471">
        <v>0</v>
      </c>
      <c r="U471">
        <v>0</v>
      </c>
    </row>
    <row r="472" spans="1:21" x14ac:dyDescent="0.3">
      <c r="A472">
        <v>0.67</v>
      </c>
      <c r="B472">
        <v>0.625</v>
      </c>
      <c r="C472">
        <v>1.768</v>
      </c>
      <c r="D472">
        <v>150</v>
      </c>
      <c r="E472">
        <v>196.15</v>
      </c>
      <c r="F472">
        <v>121.15</v>
      </c>
      <c r="G472">
        <v>121.153846153846</v>
      </c>
      <c r="H472">
        <v>20</v>
      </c>
      <c r="I472">
        <v>291.15384599999999</v>
      </c>
      <c r="J472">
        <v>-1</v>
      </c>
      <c r="K472">
        <v>2</v>
      </c>
      <c r="L472">
        <v>48.144170000000003</v>
      </c>
      <c r="M472">
        <v>325</v>
      </c>
      <c r="N472">
        <v>100</v>
      </c>
      <c r="O472">
        <v>100</v>
      </c>
      <c r="P472">
        <v>0</v>
      </c>
      <c r="Q472">
        <v>324</v>
      </c>
      <c r="R472">
        <v>19.334805445000001</v>
      </c>
      <c r="S472">
        <v>20.739519000000001</v>
      </c>
      <c r="T472">
        <v>0</v>
      </c>
      <c r="U472">
        <v>0</v>
      </c>
    </row>
    <row r="473" spans="1:21" x14ac:dyDescent="0.3">
      <c r="A473">
        <v>0.67</v>
      </c>
      <c r="B473">
        <v>0.625</v>
      </c>
      <c r="C473">
        <v>1.768</v>
      </c>
      <c r="D473">
        <v>150</v>
      </c>
      <c r="E473">
        <v>196.15</v>
      </c>
      <c r="F473">
        <v>121.15</v>
      </c>
      <c r="G473">
        <v>121.153846153846</v>
      </c>
      <c r="H473">
        <v>30</v>
      </c>
      <c r="I473">
        <v>301.15384599999999</v>
      </c>
      <c r="J473">
        <v>-1</v>
      </c>
      <c r="K473">
        <v>2</v>
      </c>
      <c r="L473">
        <v>47.180970000000002</v>
      </c>
      <c r="M473">
        <v>325</v>
      </c>
      <c r="N473">
        <v>100</v>
      </c>
      <c r="O473">
        <v>100</v>
      </c>
      <c r="P473">
        <v>0</v>
      </c>
      <c r="Q473">
        <v>319</v>
      </c>
      <c r="R473">
        <v>18.377480657</v>
      </c>
      <c r="S473">
        <v>20.577113000000001</v>
      </c>
      <c r="T473">
        <v>0</v>
      </c>
      <c r="U473">
        <v>0</v>
      </c>
    </row>
    <row r="474" spans="1:21" x14ac:dyDescent="0.3">
      <c r="A474">
        <v>0.67</v>
      </c>
      <c r="B474">
        <v>0.625</v>
      </c>
      <c r="C474">
        <v>1.768</v>
      </c>
      <c r="D474">
        <v>150</v>
      </c>
      <c r="E474">
        <v>196.15</v>
      </c>
      <c r="F474">
        <v>121.15</v>
      </c>
      <c r="G474">
        <v>121.153846153846</v>
      </c>
      <c r="H474">
        <v>40</v>
      </c>
      <c r="I474">
        <v>311.15384599999999</v>
      </c>
      <c r="J474">
        <v>-1</v>
      </c>
      <c r="K474">
        <v>2</v>
      </c>
      <c r="L474">
        <v>46.246870000000001</v>
      </c>
      <c r="M474">
        <v>325</v>
      </c>
      <c r="N474">
        <v>100</v>
      </c>
      <c r="O474">
        <v>100</v>
      </c>
      <c r="P474">
        <v>0</v>
      </c>
      <c r="Q474">
        <v>324</v>
      </c>
      <c r="R474">
        <v>17.973377212999999</v>
      </c>
      <c r="S474">
        <v>20.739519000000001</v>
      </c>
      <c r="T474">
        <v>0</v>
      </c>
      <c r="U474">
        <v>0</v>
      </c>
    </row>
    <row r="475" spans="1:21" x14ac:dyDescent="0.3">
      <c r="A475">
        <v>0.67</v>
      </c>
      <c r="B475">
        <v>0.625</v>
      </c>
      <c r="C475">
        <v>1.768</v>
      </c>
      <c r="D475">
        <v>150</v>
      </c>
      <c r="E475">
        <v>196.15</v>
      </c>
      <c r="F475">
        <v>121.15</v>
      </c>
      <c r="G475">
        <v>121.153846153846</v>
      </c>
      <c r="H475">
        <v>50</v>
      </c>
      <c r="I475">
        <v>321.15384599999999</v>
      </c>
      <c r="J475">
        <v>-1</v>
      </c>
      <c r="K475">
        <v>2</v>
      </c>
      <c r="L475">
        <v>45.34104</v>
      </c>
      <c r="M475">
        <v>325</v>
      </c>
      <c r="N475">
        <v>100</v>
      </c>
      <c r="O475">
        <v>100</v>
      </c>
      <c r="P475">
        <v>0</v>
      </c>
      <c r="Q475">
        <v>335</v>
      </c>
      <c r="R475">
        <v>17.369381067999999</v>
      </c>
      <c r="S475">
        <v>21.092603</v>
      </c>
      <c r="T475">
        <v>0</v>
      </c>
      <c r="U475">
        <v>0</v>
      </c>
    </row>
    <row r="476" spans="1:21" x14ac:dyDescent="0.3">
      <c r="A476">
        <v>0.67</v>
      </c>
      <c r="B476">
        <v>0.625</v>
      </c>
      <c r="C476">
        <v>1.768</v>
      </c>
      <c r="D476">
        <v>150</v>
      </c>
      <c r="E476">
        <v>196.15</v>
      </c>
      <c r="F476">
        <v>121.15</v>
      </c>
      <c r="G476">
        <v>121.153846153846</v>
      </c>
      <c r="H476">
        <v>60</v>
      </c>
      <c r="I476">
        <v>331.15384599999999</v>
      </c>
      <c r="J476">
        <v>-1</v>
      </c>
      <c r="K476">
        <v>2</v>
      </c>
      <c r="L476">
        <v>44.462649999999996</v>
      </c>
      <c r="M476">
        <v>325</v>
      </c>
      <c r="N476">
        <v>100</v>
      </c>
      <c r="O476">
        <v>100</v>
      </c>
      <c r="P476">
        <v>0</v>
      </c>
      <c r="Q476">
        <v>318</v>
      </c>
      <c r="R476">
        <v>16.823672214999998</v>
      </c>
      <c r="S476">
        <v>20.544485000000002</v>
      </c>
      <c r="T476">
        <v>0</v>
      </c>
      <c r="U476">
        <v>0</v>
      </c>
    </row>
    <row r="477" spans="1:21" x14ac:dyDescent="0.3">
      <c r="A477">
        <v>0.67</v>
      </c>
      <c r="B477">
        <v>0.625</v>
      </c>
      <c r="C477">
        <v>1.768</v>
      </c>
      <c r="D477">
        <v>150</v>
      </c>
      <c r="E477">
        <v>196.15</v>
      </c>
      <c r="F477">
        <v>121.15</v>
      </c>
      <c r="G477">
        <v>121.153846153846</v>
      </c>
      <c r="H477">
        <v>70</v>
      </c>
      <c r="I477">
        <v>341.15384599999999</v>
      </c>
      <c r="J477">
        <v>-1</v>
      </c>
      <c r="K477">
        <v>2</v>
      </c>
      <c r="L477">
        <v>43.610880000000002</v>
      </c>
      <c r="M477">
        <v>325</v>
      </c>
      <c r="N477">
        <v>100</v>
      </c>
      <c r="O477">
        <v>100</v>
      </c>
      <c r="P477">
        <v>0</v>
      </c>
      <c r="Q477">
        <v>303</v>
      </c>
      <c r="R477">
        <v>16.382533737999999</v>
      </c>
      <c r="S477">
        <v>20.048962</v>
      </c>
      <c r="T477">
        <v>0</v>
      </c>
      <c r="U477">
        <v>0</v>
      </c>
    </row>
    <row r="478" spans="1:21" x14ac:dyDescent="0.3">
      <c r="A478">
        <v>0.67</v>
      </c>
      <c r="B478">
        <v>0.625</v>
      </c>
      <c r="C478">
        <v>1.768</v>
      </c>
      <c r="D478">
        <v>150</v>
      </c>
      <c r="E478">
        <v>196.15</v>
      </c>
      <c r="F478">
        <v>121.15</v>
      </c>
      <c r="G478">
        <v>121.153846153846</v>
      </c>
      <c r="H478">
        <v>80</v>
      </c>
      <c r="I478">
        <v>351.15384599999999</v>
      </c>
      <c r="J478">
        <v>-1</v>
      </c>
      <c r="K478">
        <v>2</v>
      </c>
      <c r="L478">
        <v>42.784880000000001</v>
      </c>
      <c r="M478">
        <v>325</v>
      </c>
      <c r="N478">
        <v>100</v>
      </c>
      <c r="O478">
        <v>100</v>
      </c>
      <c r="P478">
        <v>0</v>
      </c>
      <c r="Q478">
        <v>325</v>
      </c>
      <c r="R478">
        <v>16.054308074000001</v>
      </c>
      <c r="S478">
        <v>20.771854999999999</v>
      </c>
      <c r="T478">
        <v>0</v>
      </c>
      <c r="U478">
        <v>0</v>
      </c>
    </row>
    <row r="479" spans="1:21" x14ac:dyDescent="0.3">
      <c r="A479">
        <v>0.67</v>
      </c>
      <c r="B479">
        <v>0.625</v>
      </c>
      <c r="C479">
        <v>1.768</v>
      </c>
      <c r="D479">
        <v>150</v>
      </c>
      <c r="E479">
        <v>196.15</v>
      </c>
      <c r="F479">
        <v>121.15</v>
      </c>
      <c r="G479">
        <v>121.153846153846</v>
      </c>
      <c r="H479">
        <v>90</v>
      </c>
      <c r="I479">
        <v>361.15384599999999</v>
      </c>
      <c r="J479">
        <v>-1</v>
      </c>
      <c r="K479">
        <v>2</v>
      </c>
      <c r="L479">
        <v>41.983840000000001</v>
      </c>
      <c r="M479">
        <v>325</v>
      </c>
      <c r="N479">
        <v>100</v>
      </c>
      <c r="O479">
        <v>100</v>
      </c>
      <c r="P479">
        <v>0</v>
      </c>
      <c r="Q479">
        <v>296</v>
      </c>
      <c r="R479">
        <v>15.634598901</v>
      </c>
      <c r="S479">
        <v>19.813656999999999</v>
      </c>
      <c r="T479">
        <v>0</v>
      </c>
      <c r="U479">
        <v>0</v>
      </c>
    </row>
    <row r="480" spans="1:21" x14ac:dyDescent="0.3">
      <c r="A480">
        <v>0.67</v>
      </c>
      <c r="B480">
        <v>0.625</v>
      </c>
      <c r="C480">
        <v>1.768</v>
      </c>
      <c r="D480">
        <v>150</v>
      </c>
      <c r="E480">
        <v>196.15</v>
      </c>
      <c r="F480">
        <v>121.15</v>
      </c>
      <c r="G480">
        <v>121.153846153846</v>
      </c>
      <c r="H480">
        <v>100</v>
      </c>
      <c r="I480">
        <v>371.15384599999999</v>
      </c>
      <c r="J480">
        <v>-1</v>
      </c>
      <c r="K480">
        <v>2</v>
      </c>
      <c r="L480">
        <v>41.20693</v>
      </c>
      <c r="M480">
        <v>325</v>
      </c>
      <c r="N480">
        <v>100</v>
      </c>
      <c r="O480">
        <v>100</v>
      </c>
      <c r="P480">
        <v>0</v>
      </c>
      <c r="Q480">
        <v>332</v>
      </c>
      <c r="R480">
        <v>15.24723852</v>
      </c>
      <c r="S480">
        <v>20.996870000000001</v>
      </c>
      <c r="T480">
        <v>0</v>
      </c>
      <c r="U480">
        <v>0</v>
      </c>
    </row>
    <row r="481" spans="1:21" x14ac:dyDescent="0.3">
      <c r="A481">
        <v>0.67</v>
      </c>
      <c r="B481">
        <v>0.625</v>
      </c>
      <c r="C481">
        <v>1.768</v>
      </c>
      <c r="D481">
        <v>150</v>
      </c>
      <c r="E481">
        <v>196.15</v>
      </c>
      <c r="F481">
        <v>121.15</v>
      </c>
      <c r="G481">
        <v>121.153846153846</v>
      </c>
      <c r="H481">
        <v>110</v>
      </c>
      <c r="I481">
        <v>381.15384599999999</v>
      </c>
      <c r="J481">
        <v>-1</v>
      </c>
      <c r="K481">
        <v>2</v>
      </c>
      <c r="L481">
        <v>40.453360000000004</v>
      </c>
      <c r="M481">
        <v>325</v>
      </c>
      <c r="N481">
        <v>100</v>
      </c>
      <c r="O481">
        <v>100</v>
      </c>
      <c r="P481">
        <v>0</v>
      </c>
      <c r="Q481">
        <v>321</v>
      </c>
      <c r="R481">
        <v>14.939184632</v>
      </c>
      <c r="S481">
        <v>20.642222</v>
      </c>
      <c r="T481">
        <v>0</v>
      </c>
      <c r="U481">
        <v>0</v>
      </c>
    </row>
    <row r="482" spans="1:21" x14ac:dyDescent="0.3">
      <c r="A482">
        <v>0.67</v>
      </c>
      <c r="B482">
        <v>0.625</v>
      </c>
      <c r="C482">
        <v>1.768</v>
      </c>
      <c r="D482">
        <v>150</v>
      </c>
      <c r="E482">
        <v>196.15</v>
      </c>
      <c r="F482">
        <v>121.15</v>
      </c>
      <c r="G482">
        <v>121.153846153846</v>
      </c>
      <c r="H482">
        <v>120</v>
      </c>
      <c r="I482">
        <v>391.15384599999999</v>
      </c>
      <c r="J482">
        <v>-1</v>
      </c>
      <c r="K482">
        <v>2</v>
      </c>
      <c r="L482">
        <v>39.722340000000003</v>
      </c>
      <c r="M482">
        <v>325</v>
      </c>
      <c r="N482">
        <v>100</v>
      </c>
      <c r="O482">
        <v>100</v>
      </c>
      <c r="P482">
        <v>0</v>
      </c>
      <c r="Q482">
        <v>322</v>
      </c>
      <c r="R482">
        <v>14.715290061999999</v>
      </c>
      <c r="S482">
        <v>20.674703000000001</v>
      </c>
      <c r="T482">
        <v>0</v>
      </c>
      <c r="U482">
        <v>0</v>
      </c>
    </row>
    <row r="483" spans="1:21" x14ac:dyDescent="0.3">
      <c r="A483">
        <v>0.67</v>
      </c>
      <c r="B483">
        <v>0.625</v>
      </c>
      <c r="C483">
        <v>1.768</v>
      </c>
      <c r="D483">
        <v>150</v>
      </c>
      <c r="E483">
        <v>196.15</v>
      </c>
      <c r="F483">
        <v>121.15</v>
      </c>
      <c r="G483">
        <v>121.153846153846</v>
      </c>
      <c r="H483">
        <v>130</v>
      </c>
      <c r="I483">
        <v>401.15384599999999</v>
      </c>
      <c r="J483">
        <v>-1</v>
      </c>
      <c r="K483">
        <v>2</v>
      </c>
      <c r="L483">
        <v>39.013109999999998</v>
      </c>
      <c r="M483">
        <v>325</v>
      </c>
      <c r="N483">
        <v>100</v>
      </c>
      <c r="O483">
        <v>100</v>
      </c>
      <c r="P483">
        <v>0</v>
      </c>
      <c r="Q483">
        <v>317</v>
      </c>
      <c r="R483">
        <v>14.488013422</v>
      </c>
      <c r="S483">
        <v>20.511807000000001</v>
      </c>
      <c r="T483">
        <v>0</v>
      </c>
      <c r="U483">
        <v>0</v>
      </c>
    </row>
    <row r="484" spans="1:21" x14ac:dyDescent="0.3">
      <c r="A484">
        <v>0.67</v>
      </c>
      <c r="B484">
        <v>0.625</v>
      </c>
      <c r="C484">
        <v>1.768</v>
      </c>
      <c r="D484">
        <v>150</v>
      </c>
      <c r="E484">
        <v>196.15</v>
      </c>
      <c r="F484">
        <v>121.15</v>
      </c>
      <c r="G484">
        <v>121.153846153846</v>
      </c>
      <c r="H484">
        <v>140</v>
      </c>
      <c r="I484">
        <v>411.15384599999999</v>
      </c>
      <c r="J484">
        <v>-1</v>
      </c>
      <c r="K484">
        <v>2</v>
      </c>
      <c r="L484">
        <v>38.3249</v>
      </c>
      <c r="M484">
        <v>325</v>
      </c>
      <c r="N484">
        <v>100</v>
      </c>
      <c r="O484">
        <v>100</v>
      </c>
      <c r="P484">
        <v>0</v>
      </c>
      <c r="Q484">
        <v>299</v>
      </c>
      <c r="R484">
        <v>14.116927308999999</v>
      </c>
      <c r="S484">
        <v>19.914829000000001</v>
      </c>
      <c r="T484">
        <v>0</v>
      </c>
      <c r="U484">
        <v>0</v>
      </c>
    </row>
    <row r="485" spans="1:21" x14ac:dyDescent="0.3">
      <c r="A485">
        <v>0.67</v>
      </c>
      <c r="B485">
        <v>0.625</v>
      </c>
      <c r="C485">
        <v>1.768</v>
      </c>
      <c r="D485">
        <v>150</v>
      </c>
      <c r="E485">
        <v>196.15</v>
      </c>
      <c r="F485">
        <v>121.15</v>
      </c>
      <c r="G485">
        <v>121.153846153846</v>
      </c>
      <c r="H485">
        <v>150</v>
      </c>
      <c r="I485">
        <v>421.15384599999999</v>
      </c>
      <c r="J485">
        <v>-1</v>
      </c>
      <c r="K485">
        <v>2</v>
      </c>
      <c r="L485">
        <v>37.65699</v>
      </c>
      <c r="M485">
        <v>325</v>
      </c>
      <c r="N485">
        <v>100</v>
      </c>
      <c r="O485">
        <v>100</v>
      </c>
      <c r="P485">
        <v>0</v>
      </c>
      <c r="Q485">
        <v>331</v>
      </c>
      <c r="R485">
        <v>13.975282859</v>
      </c>
      <c r="S485">
        <v>20.964866000000001</v>
      </c>
      <c r="T485">
        <v>0</v>
      </c>
      <c r="U485">
        <v>0</v>
      </c>
    </row>
    <row r="486" spans="1:21" x14ac:dyDescent="0.3">
      <c r="A486">
        <v>0.67</v>
      </c>
      <c r="B486">
        <v>0.625</v>
      </c>
      <c r="C486">
        <v>1.768</v>
      </c>
      <c r="D486">
        <v>150</v>
      </c>
      <c r="E486">
        <v>196.15</v>
      </c>
      <c r="F486">
        <v>121.15</v>
      </c>
      <c r="G486">
        <v>121.153846153846</v>
      </c>
      <c r="H486">
        <v>160</v>
      </c>
      <c r="I486">
        <v>431.15384599999999</v>
      </c>
      <c r="J486">
        <v>-1</v>
      </c>
      <c r="K486">
        <v>2</v>
      </c>
      <c r="L486">
        <v>37.008659999999999</v>
      </c>
      <c r="M486">
        <v>325</v>
      </c>
      <c r="N486">
        <v>100</v>
      </c>
      <c r="O486">
        <v>100</v>
      </c>
      <c r="P486">
        <v>0</v>
      </c>
      <c r="Q486">
        <v>300</v>
      </c>
      <c r="R486">
        <v>13.784205158000001</v>
      </c>
      <c r="S486">
        <v>19.948443000000001</v>
      </c>
      <c r="T486">
        <v>0</v>
      </c>
      <c r="U486">
        <v>0</v>
      </c>
    </row>
    <row r="487" spans="1:21" x14ac:dyDescent="0.3">
      <c r="A487">
        <v>0.67</v>
      </c>
      <c r="B487">
        <v>0.625</v>
      </c>
      <c r="C487">
        <v>1.768</v>
      </c>
      <c r="D487">
        <v>150</v>
      </c>
      <c r="E487">
        <v>196.15</v>
      </c>
      <c r="F487">
        <v>121.15</v>
      </c>
      <c r="G487">
        <v>121.153846153846</v>
      </c>
      <c r="H487">
        <v>170</v>
      </c>
      <c r="I487">
        <v>441.15384599999999</v>
      </c>
      <c r="J487">
        <v>-1</v>
      </c>
      <c r="K487">
        <v>2</v>
      </c>
      <c r="L487">
        <v>36.379240000000003</v>
      </c>
      <c r="M487">
        <v>325</v>
      </c>
      <c r="N487">
        <v>100</v>
      </c>
      <c r="O487">
        <v>100</v>
      </c>
      <c r="P487">
        <v>0</v>
      </c>
      <c r="Q487">
        <v>317</v>
      </c>
      <c r="R487">
        <v>13.736028578000001</v>
      </c>
      <c r="S487">
        <v>20.511807000000001</v>
      </c>
      <c r="T487">
        <v>0</v>
      </c>
      <c r="U487">
        <v>0</v>
      </c>
    </row>
    <row r="488" spans="1:21" x14ac:dyDescent="0.3">
      <c r="A488">
        <v>0.67</v>
      </c>
      <c r="B488">
        <v>0.625</v>
      </c>
      <c r="C488">
        <v>1.768</v>
      </c>
      <c r="D488">
        <v>150</v>
      </c>
      <c r="E488">
        <v>196.15</v>
      </c>
      <c r="F488">
        <v>121.15</v>
      </c>
      <c r="G488">
        <v>121.153846153846</v>
      </c>
      <c r="H488">
        <v>180</v>
      </c>
      <c r="I488">
        <v>451.15384599999999</v>
      </c>
      <c r="J488">
        <v>-1</v>
      </c>
      <c r="K488">
        <v>2</v>
      </c>
      <c r="L488">
        <v>35.768030000000003</v>
      </c>
      <c r="M488">
        <v>325</v>
      </c>
      <c r="N488">
        <v>100</v>
      </c>
      <c r="O488">
        <v>100</v>
      </c>
      <c r="P488">
        <v>0</v>
      </c>
      <c r="Q488">
        <v>311</v>
      </c>
      <c r="R488">
        <v>13.244814009000001</v>
      </c>
      <c r="S488">
        <v>20.314682000000001</v>
      </c>
      <c r="T488">
        <v>0</v>
      </c>
      <c r="U488">
        <v>0</v>
      </c>
    </row>
    <row r="489" spans="1:21" x14ac:dyDescent="0.3">
      <c r="A489">
        <v>0.67</v>
      </c>
      <c r="B489">
        <v>0.625</v>
      </c>
      <c r="C489">
        <v>1.768</v>
      </c>
      <c r="D489">
        <v>150</v>
      </c>
      <c r="E489">
        <v>196.15</v>
      </c>
      <c r="F489">
        <v>121.15</v>
      </c>
      <c r="G489">
        <v>121.153846153846</v>
      </c>
      <c r="H489">
        <v>190</v>
      </c>
      <c r="I489">
        <v>461.15384599999999</v>
      </c>
      <c r="J489">
        <v>-1</v>
      </c>
      <c r="K489">
        <v>2</v>
      </c>
      <c r="L489">
        <v>35.174410000000002</v>
      </c>
      <c r="M489">
        <v>325</v>
      </c>
      <c r="N489">
        <v>100</v>
      </c>
      <c r="O489">
        <v>100</v>
      </c>
      <c r="P489">
        <v>0</v>
      </c>
      <c r="Q489">
        <v>302</v>
      </c>
      <c r="R489">
        <v>13.09392332</v>
      </c>
      <c r="S489">
        <v>20.015509999999999</v>
      </c>
      <c r="T489">
        <v>0</v>
      </c>
      <c r="U489">
        <v>0</v>
      </c>
    </row>
    <row r="490" spans="1:21" x14ac:dyDescent="0.3">
      <c r="A490">
        <v>0.67</v>
      </c>
      <c r="B490">
        <v>0.625</v>
      </c>
      <c r="C490">
        <v>1.768</v>
      </c>
      <c r="D490">
        <v>150</v>
      </c>
      <c r="E490">
        <v>196.15</v>
      </c>
      <c r="F490">
        <v>121.15</v>
      </c>
      <c r="G490">
        <v>121.153846153846</v>
      </c>
      <c r="H490">
        <v>200</v>
      </c>
      <c r="I490">
        <v>471.15384599999999</v>
      </c>
      <c r="J490">
        <v>-1</v>
      </c>
      <c r="K490">
        <v>2</v>
      </c>
      <c r="L490">
        <v>34.597749999999998</v>
      </c>
      <c r="M490">
        <v>325</v>
      </c>
      <c r="N490">
        <v>100</v>
      </c>
      <c r="O490">
        <v>100</v>
      </c>
      <c r="P490">
        <v>0</v>
      </c>
      <c r="Q490">
        <v>326</v>
      </c>
      <c r="R490">
        <v>12.992373202</v>
      </c>
      <c r="S490">
        <v>20.804141999999999</v>
      </c>
      <c r="T490">
        <v>0</v>
      </c>
      <c r="U490">
        <v>0</v>
      </c>
    </row>
    <row r="491" spans="1:21" x14ac:dyDescent="0.3">
      <c r="A491">
        <v>0.67</v>
      </c>
      <c r="B491">
        <v>0.625</v>
      </c>
      <c r="C491">
        <v>1.768</v>
      </c>
      <c r="D491">
        <v>150</v>
      </c>
      <c r="E491">
        <v>196.15</v>
      </c>
      <c r="F491">
        <v>121.15</v>
      </c>
      <c r="G491">
        <v>121.153846153846</v>
      </c>
      <c r="H491">
        <v>210</v>
      </c>
      <c r="I491">
        <v>481.15384599999999</v>
      </c>
      <c r="J491">
        <v>-1</v>
      </c>
      <c r="K491">
        <v>2</v>
      </c>
      <c r="L491">
        <v>34.037430000000001</v>
      </c>
      <c r="M491">
        <v>325</v>
      </c>
      <c r="N491">
        <v>100</v>
      </c>
      <c r="O491">
        <v>100</v>
      </c>
      <c r="P491">
        <v>0</v>
      </c>
      <c r="Q491">
        <v>301</v>
      </c>
      <c r="R491">
        <v>12.838568141</v>
      </c>
      <c r="S491">
        <v>19.982002999999999</v>
      </c>
      <c r="T491">
        <v>0</v>
      </c>
      <c r="U491">
        <v>0</v>
      </c>
    </row>
    <row r="492" spans="1:21" x14ac:dyDescent="0.3">
      <c r="A492">
        <v>0.67</v>
      </c>
      <c r="B492">
        <v>0.625</v>
      </c>
      <c r="C492">
        <v>1.768</v>
      </c>
      <c r="D492">
        <v>150</v>
      </c>
      <c r="E492">
        <v>196.15</v>
      </c>
      <c r="F492">
        <v>121.15</v>
      </c>
      <c r="G492">
        <v>121.153846153846</v>
      </c>
      <c r="H492">
        <v>220</v>
      </c>
      <c r="I492">
        <v>491.15384599999999</v>
      </c>
      <c r="J492">
        <v>-1</v>
      </c>
      <c r="K492">
        <v>2</v>
      </c>
      <c r="L492">
        <v>33.492890000000003</v>
      </c>
      <c r="M492">
        <v>325</v>
      </c>
      <c r="N492">
        <v>100</v>
      </c>
      <c r="O492">
        <v>100</v>
      </c>
      <c r="P492">
        <v>0</v>
      </c>
      <c r="Q492">
        <v>319</v>
      </c>
      <c r="R492">
        <v>12.419270599000001</v>
      </c>
      <c r="S492">
        <v>20.577113000000001</v>
      </c>
      <c r="T492">
        <v>0</v>
      </c>
      <c r="U492">
        <v>0</v>
      </c>
    </row>
    <row r="493" spans="1:21" x14ac:dyDescent="0.3">
      <c r="A493">
        <v>0.67</v>
      </c>
      <c r="B493">
        <v>0.625</v>
      </c>
      <c r="C493">
        <v>1.768</v>
      </c>
      <c r="D493">
        <v>150</v>
      </c>
      <c r="E493">
        <v>196.15</v>
      </c>
      <c r="F493">
        <v>121.15</v>
      </c>
      <c r="G493">
        <v>121.153846153846</v>
      </c>
      <c r="H493">
        <v>230</v>
      </c>
      <c r="I493">
        <v>501.15384599999999</v>
      </c>
      <c r="J493">
        <v>-1</v>
      </c>
      <c r="K493">
        <v>2</v>
      </c>
      <c r="L493">
        <v>32.963540000000002</v>
      </c>
      <c r="M493">
        <v>325</v>
      </c>
      <c r="N493">
        <v>100</v>
      </c>
      <c r="O493">
        <v>100</v>
      </c>
      <c r="P493">
        <v>0</v>
      </c>
      <c r="Q493">
        <v>324</v>
      </c>
      <c r="R493">
        <v>12.095417189000001</v>
      </c>
      <c r="S493">
        <v>20.739519000000001</v>
      </c>
      <c r="T493">
        <v>0</v>
      </c>
      <c r="U493">
        <v>0</v>
      </c>
    </row>
    <row r="494" spans="1:21" x14ac:dyDescent="0.3">
      <c r="A494">
        <v>0.67</v>
      </c>
      <c r="B494">
        <v>0.625</v>
      </c>
      <c r="C494">
        <v>1.768</v>
      </c>
      <c r="D494">
        <v>150</v>
      </c>
      <c r="E494">
        <v>196.15</v>
      </c>
      <c r="F494">
        <v>121.15</v>
      </c>
      <c r="G494">
        <v>121.153846153846</v>
      </c>
      <c r="H494">
        <v>240</v>
      </c>
      <c r="I494">
        <v>511.15384599999999</v>
      </c>
      <c r="J494">
        <v>-1</v>
      </c>
      <c r="K494">
        <v>2</v>
      </c>
      <c r="L494">
        <v>32.448869999999999</v>
      </c>
      <c r="M494">
        <v>325</v>
      </c>
      <c r="N494">
        <v>100</v>
      </c>
      <c r="O494">
        <v>100</v>
      </c>
      <c r="P494">
        <v>0</v>
      </c>
      <c r="Q494">
        <v>315</v>
      </c>
      <c r="R494">
        <v>11.706443192</v>
      </c>
      <c r="S494">
        <v>20.446300999999998</v>
      </c>
      <c r="T494">
        <v>0</v>
      </c>
      <c r="U494">
        <v>0</v>
      </c>
    </row>
    <row r="495" spans="1:21" x14ac:dyDescent="0.3">
      <c r="A495">
        <v>0.67</v>
      </c>
      <c r="B495">
        <v>0.625</v>
      </c>
      <c r="C495">
        <v>1.768</v>
      </c>
      <c r="D495">
        <v>150</v>
      </c>
      <c r="E495">
        <v>196.15</v>
      </c>
      <c r="F495">
        <v>121.15</v>
      </c>
      <c r="G495">
        <v>121.153846153846</v>
      </c>
      <c r="H495">
        <v>250</v>
      </c>
      <c r="I495">
        <v>521.15384600000004</v>
      </c>
      <c r="J495">
        <v>-1</v>
      </c>
      <c r="K495">
        <v>2</v>
      </c>
      <c r="L495">
        <v>31.948329999999999</v>
      </c>
      <c r="M495">
        <v>325</v>
      </c>
      <c r="N495">
        <v>100</v>
      </c>
      <c r="O495">
        <v>100</v>
      </c>
      <c r="P495">
        <v>0</v>
      </c>
      <c r="Q495">
        <v>326</v>
      </c>
      <c r="R495">
        <v>11.649830617999999</v>
      </c>
      <c r="S495">
        <v>20.804141999999999</v>
      </c>
      <c r="T495">
        <v>0</v>
      </c>
      <c r="U495">
        <v>0</v>
      </c>
    </row>
    <row r="496" spans="1:21" x14ac:dyDescent="0.3">
      <c r="A496">
        <v>0.67</v>
      </c>
      <c r="B496">
        <v>0.625</v>
      </c>
      <c r="C496">
        <v>1.768</v>
      </c>
      <c r="D496">
        <v>150</v>
      </c>
      <c r="E496">
        <v>196.15</v>
      </c>
      <c r="F496">
        <v>121.15</v>
      </c>
      <c r="G496">
        <v>121.153846153846</v>
      </c>
      <c r="H496">
        <v>260</v>
      </c>
      <c r="I496">
        <v>531.15384600000004</v>
      </c>
      <c r="J496">
        <v>-1</v>
      </c>
      <c r="K496">
        <v>2</v>
      </c>
      <c r="L496">
        <v>31.46144</v>
      </c>
      <c r="M496">
        <v>325</v>
      </c>
      <c r="N496">
        <v>100</v>
      </c>
      <c r="O496">
        <v>100</v>
      </c>
      <c r="P496">
        <v>0</v>
      </c>
      <c r="Q496">
        <v>318</v>
      </c>
      <c r="R496">
        <v>11.420613303</v>
      </c>
      <c r="S496">
        <v>20.544485000000002</v>
      </c>
      <c r="T496">
        <v>0</v>
      </c>
      <c r="U496">
        <v>0</v>
      </c>
    </row>
    <row r="497" spans="1:21" x14ac:dyDescent="0.3">
      <c r="A497">
        <v>0.67</v>
      </c>
      <c r="B497">
        <v>0.625</v>
      </c>
      <c r="C497">
        <v>1.768</v>
      </c>
      <c r="D497">
        <v>150</v>
      </c>
      <c r="E497">
        <v>196.15</v>
      </c>
      <c r="F497">
        <v>121.15</v>
      </c>
      <c r="G497">
        <v>121.153846153846</v>
      </c>
      <c r="H497">
        <v>270</v>
      </c>
      <c r="I497">
        <v>541.15384600000004</v>
      </c>
      <c r="J497">
        <v>-1</v>
      </c>
      <c r="K497">
        <v>2</v>
      </c>
      <c r="L497">
        <v>30.9877</v>
      </c>
      <c r="M497">
        <v>325</v>
      </c>
      <c r="N497">
        <v>100</v>
      </c>
      <c r="O497">
        <v>100</v>
      </c>
      <c r="P497">
        <v>0</v>
      </c>
      <c r="Q497">
        <v>311</v>
      </c>
      <c r="R497">
        <v>11.068010592</v>
      </c>
      <c r="S497">
        <v>20.314682000000001</v>
      </c>
      <c r="T497">
        <v>0</v>
      </c>
      <c r="U497">
        <v>0</v>
      </c>
    </row>
    <row r="498" spans="1:21" x14ac:dyDescent="0.3">
      <c r="A498">
        <v>0.67</v>
      </c>
      <c r="B498">
        <v>0.625</v>
      </c>
      <c r="C498">
        <v>1.768</v>
      </c>
      <c r="D498">
        <v>150</v>
      </c>
      <c r="E498">
        <v>196.15</v>
      </c>
      <c r="F498">
        <v>121.15</v>
      </c>
      <c r="G498">
        <v>121.153846153846</v>
      </c>
      <c r="H498">
        <v>280</v>
      </c>
      <c r="I498">
        <v>551.15384600000004</v>
      </c>
      <c r="J498">
        <v>-1</v>
      </c>
      <c r="K498">
        <v>2</v>
      </c>
      <c r="L498">
        <v>30.52666</v>
      </c>
      <c r="M498">
        <v>325</v>
      </c>
      <c r="N498">
        <v>100</v>
      </c>
      <c r="O498">
        <v>100</v>
      </c>
      <c r="P498">
        <v>0</v>
      </c>
      <c r="Q498">
        <v>321</v>
      </c>
      <c r="R498">
        <v>10.947985488</v>
      </c>
      <c r="S498">
        <v>20.642222</v>
      </c>
      <c r="T498">
        <v>0</v>
      </c>
      <c r="U498">
        <v>0</v>
      </c>
    </row>
    <row r="499" spans="1:21" x14ac:dyDescent="0.3">
      <c r="A499">
        <v>0.67</v>
      </c>
      <c r="B499">
        <v>0.625</v>
      </c>
      <c r="C499">
        <v>1.768</v>
      </c>
      <c r="D499">
        <v>150</v>
      </c>
      <c r="E499">
        <v>196.15</v>
      </c>
      <c r="F499">
        <v>121.15</v>
      </c>
      <c r="G499">
        <v>121.153846153846</v>
      </c>
      <c r="H499">
        <v>290</v>
      </c>
      <c r="I499">
        <v>561.15384600000004</v>
      </c>
      <c r="J499">
        <v>-1</v>
      </c>
      <c r="K499">
        <v>2</v>
      </c>
      <c r="L499">
        <v>30.077870000000001</v>
      </c>
      <c r="M499">
        <v>325</v>
      </c>
      <c r="N499">
        <v>100</v>
      </c>
      <c r="O499">
        <v>100</v>
      </c>
      <c r="P499">
        <v>0</v>
      </c>
      <c r="Q499">
        <v>314</v>
      </c>
      <c r="R499">
        <v>10.947985488</v>
      </c>
      <c r="S499">
        <v>20.413471999999999</v>
      </c>
      <c r="T499">
        <v>0</v>
      </c>
      <c r="U499">
        <v>0</v>
      </c>
    </row>
    <row r="500" spans="1:21" x14ac:dyDescent="0.3">
      <c r="A500">
        <v>0.67</v>
      </c>
      <c r="B500">
        <v>0.625</v>
      </c>
      <c r="C500">
        <v>1.768</v>
      </c>
      <c r="D500">
        <v>150</v>
      </c>
      <c r="E500">
        <v>196.15</v>
      </c>
      <c r="F500">
        <v>121.15</v>
      </c>
      <c r="G500">
        <v>121.153846153846</v>
      </c>
      <c r="H500">
        <v>300</v>
      </c>
      <c r="I500">
        <v>571.15384600000004</v>
      </c>
      <c r="J500">
        <v>-1</v>
      </c>
      <c r="K500">
        <v>2</v>
      </c>
      <c r="L500">
        <v>29.640889999999999</v>
      </c>
      <c r="M500">
        <v>325</v>
      </c>
      <c r="N500">
        <v>100</v>
      </c>
      <c r="O500">
        <v>100</v>
      </c>
      <c r="P500">
        <v>0</v>
      </c>
      <c r="Q500">
        <v>311</v>
      </c>
      <c r="R500">
        <v>10.703948228</v>
      </c>
      <c r="S500">
        <v>20.314682000000001</v>
      </c>
      <c r="T500">
        <v>0</v>
      </c>
      <c r="U500">
        <v>0</v>
      </c>
    </row>
    <row r="501" spans="1:21" x14ac:dyDescent="0.3">
      <c r="A501">
        <v>0.67</v>
      </c>
      <c r="B501">
        <v>0.625</v>
      </c>
      <c r="C501">
        <v>1.768</v>
      </c>
      <c r="D501">
        <v>150</v>
      </c>
      <c r="E501">
        <v>196.15</v>
      </c>
      <c r="F501">
        <v>121.15</v>
      </c>
      <c r="G501">
        <v>121.153846153846</v>
      </c>
      <c r="H501">
        <v>0</v>
      </c>
      <c r="I501">
        <v>271.15384599999999</v>
      </c>
      <c r="J501">
        <v>-1</v>
      </c>
      <c r="K501">
        <v>2</v>
      </c>
      <c r="L501">
        <v>50.161090000000002</v>
      </c>
      <c r="M501">
        <v>325</v>
      </c>
      <c r="N501">
        <v>100</v>
      </c>
      <c r="O501">
        <v>100</v>
      </c>
      <c r="P501">
        <v>0</v>
      </c>
      <c r="Q501">
        <v>313</v>
      </c>
      <c r="R501">
        <v>20.771855044999999</v>
      </c>
      <c r="S501">
        <v>20.380593000000001</v>
      </c>
      <c r="T501">
        <v>0</v>
      </c>
      <c r="U501">
        <v>0</v>
      </c>
    </row>
    <row r="502" spans="1:21" x14ac:dyDescent="0.3">
      <c r="A502" t="s">
        <v>74</v>
      </c>
      <c r="B502" t="s">
        <v>74</v>
      </c>
      <c r="C502">
        <v>1.768</v>
      </c>
      <c r="D502">
        <v>150</v>
      </c>
      <c r="E502" t="s">
        <v>75</v>
      </c>
      <c r="F502" t="s">
        <v>74</v>
      </c>
      <c r="G502" t="s">
        <v>74</v>
      </c>
      <c r="H502" t="s">
        <v>74</v>
      </c>
      <c r="I502" t="s">
        <v>74</v>
      </c>
      <c r="J502" t="s">
        <v>74</v>
      </c>
      <c r="K502" t="s">
        <v>74</v>
      </c>
      <c r="L502" t="s">
        <v>74</v>
      </c>
      <c r="M502" t="s">
        <v>74</v>
      </c>
      <c r="N502" t="s">
        <v>74</v>
      </c>
      <c r="O502">
        <v>120</v>
      </c>
    </row>
    <row r="503" spans="1:21" x14ac:dyDescent="0.3">
      <c r="A503">
        <v>0.67</v>
      </c>
      <c r="B503">
        <v>0.625</v>
      </c>
      <c r="C503">
        <v>1.768</v>
      </c>
      <c r="D503">
        <v>150</v>
      </c>
      <c r="E503">
        <v>196.15</v>
      </c>
      <c r="F503">
        <v>121.15</v>
      </c>
      <c r="G503">
        <v>121.153846153846</v>
      </c>
      <c r="H503">
        <v>0</v>
      </c>
      <c r="I503">
        <v>271.15384599999999</v>
      </c>
      <c r="J503">
        <v>-1</v>
      </c>
      <c r="K503">
        <v>2</v>
      </c>
      <c r="L503">
        <v>51.834310000000002</v>
      </c>
      <c r="M503">
        <v>345</v>
      </c>
      <c r="N503">
        <v>100</v>
      </c>
      <c r="O503">
        <v>120</v>
      </c>
      <c r="P503">
        <v>0</v>
      </c>
      <c r="Q503">
        <v>361</v>
      </c>
      <c r="R503">
        <v>24.604969482000001</v>
      </c>
      <c r="S503">
        <v>21.905567999999999</v>
      </c>
      <c r="T503">
        <v>0</v>
      </c>
      <c r="U503">
        <v>0</v>
      </c>
    </row>
    <row r="504" spans="1:21" x14ac:dyDescent="0.3">
      <c r="A504">
        <v>0.67</v>
      </c>
      <c r="B504">
        <v>0.625</v>
      </c>
      <c r="C504">
        <v>1.768</v>
      </c>
      <c r="D504">
        <v>150</v>
      </c>
      <c r="E504">
        <v>196.15</v>
      </c>
      <c r="F504">
        <v>121.15</v>
      </c>
      <c r="G504">
        <v>121.153846153846</v>
      </c>
      <c r="H504">
        <v>10</v>
      </c>
      <c r="I504">
        <v>281.15384599999999</v>
      </c>
      <c r="J504">
        <v>-1</v>
      </c>
      <c r="K504">
        <v>2</v>
      </c>
      <c r="L504">
        <v>50.822069999999997</v>
      </c>
      <c r="M504">
        <v>345</v>
      </c>
      <c r="N504">
        <v>100</v>
      </c>
      <c r="O504">
        <v>120</v>
      </c>
      <c r="P504">
        <v>0</v>
      </c>
      <c r="Q504">
        <v>340</v>
      </c>
      <c r="R504">
        <v>23.992315623</v>
      </c>
      <c r="S504">
        <v>21.251244</v>
      </c>
      <c r="T504">
        <v>0</v>
      </c>
      <c r="U504">
        <v>0</v>
      </c>
    </row>
    <row r="505" spans="1:21" x14ac:dyDescent="0.3">
      <c r="A505">
        <v>0.67</v>
      </c>
      <c r="B505">
        <v>0.625</v>
      </c>
      <c r="C505">
        <v>1.768</v>
      </c>
      <c r="D505">
        <v>150</v>
      </c>
      <c r="E505">
        <v>196.15</v>
      </c>
      <c r="F505">
        <v>121.15</v>
      </c>
      <c r="G505">
        <v>121.153846153846</v>
      </c>
      <c r="H505">
        <v>20</v>
      </c>
      <c r="I505">
        <v>291.15384599999999</v>
      </c>
      <c r="J505">
        <v>-1</v>
      </c>
      <c r="K505">
        <v>2</v>
      </c>
      <c r="L505">
        <v>49.838169999999998</v>
      </c>
      <c r="M505">
        <v>345</v>
      </c>
      <c r="N505">
        <v>100</v>
      </c>
      <c r="O505">
        <v>120</v>
      </c>
      <c r="P505">
        <v>0</v>
      </c>
      <c r="Q505">
        <v>336</v>
      </c>
      <c r="R505">
        <v>22.809335412999999</v>
      </c>
      <c r="S505">
        <v>21.124421999999999</v>
      </c>
      <c r="T505">
        <v>0</v>
      </c>
      <c r="U505">
        <v>0</v>
      </c>
    </row>
    <row r="506" spans="1:21" x14ac:dyDescent="0.3">
      <c r="A506">
        <v>0.67</v>
      </c>
      <c r="B506">
        <v>0.625</v>
      </c>
      <c r="C506">
        <v>1.768</v>
      </c>
      <c r="D506">
        <v>150</v>
      </c>
      <c r="E506">
        <v>196.15</v>
      </c>
      <c r="F506">
        <v>121.15</v>
      </c>
      <c r="G506">
        <v>121.153846153846</v>
      </c>
      <c r="H506">
        <v>30</v>
      </c>
      <c r="I506">
        <v>301.15384599999999</v>
      </c>
      <c r="J506">
        <v>-1</v>
      </c>
      <c r="K506">
        <v>2</v>
      </c>
      <c r="L506">
        <v>48.881970000000003</v>
      </c>
      <c r="M506">
        <v>345</v>
      </c>
      <c r="N506">
        <v>100</v>
      </c>
      <c r="O506">
        <v>120</v>
      </c>
      <c r="P506">
        <v>0</v>
      </c>
      <c r="Q506">
        <v>326</v>
      </c>
      <c r="R506">
        <v>22.391884496999999</v>
      </c>
      <c r="S506">
        <v>20.804141999999999</v>
      </c>
      <c r="T506">
        <v>0</v>
      </c>
      <c r="U506">
        <v>0</v>
      </c>
    </row>
    <row r="507" spans="1:21" x14ac:dyDescent="0.3">
      <c r="A507">
        <v>0.67</v>
      </c>
      <c r="B507">
        <v>0.625</v>
      </c>
      <c r="C507">
        <v>1.768</v>
      </c>
      <c r="D507">
        <v>150</v>
      </c>
      <c r="E507">
        <v>196.15</v>
      </c>
      <c r="F507">
        <v>121.15</v>
      </c>
      <c r="G507">
        <v>121.153846153846</v>
      </c>
      <c r="H507">
        <v>40</v>
      </c>
      <c r="I507">
        <v>311.15384599999999</v>
      </c>
      <c r="J507">
        <v>-1</v>
      </c>
      <c r="K507">
        <v>2</v>
      </c>
      <c r="L507">
        <v>47.952849999999998</v>
      </c>
      <c r="M507">
        <v>345</v>
      </c>
      <c r="N507">
        <v>100</v>
      </c>
      <c r="O507">
        <v>120</v>
      </c>
      <c r="P507">
        <v>0</v>
      </c>
      <c r="Q507">
        <v>296</v>
      </c>
      <c r="R507">
        <v>21.627452073000001</v>
      </c>
      <c r="S507">
        <v>19.813656999999999</v>
      </c>
      <c r="T507">
        <v>0</v>
      </c>
      <c r="U507">
        <v>0</v>
      </c>
    </row>
    <row r="508" spans="1:21" x14ac:dyDescent="0.3">
      <c r="A508">
        <v>0.67</v>
      </c>
      <c r="B508">
        <v>0.625</v>
      </c>
      <c r="C508">
        <v>1.768</v>
      </c>
      <c r="D508">
        <v>150</v>
      </c>
      <c r="E508">
        <v>196.15</v>
      </c>
      <c r="F508">
        <v>121.15</v>
      </c>
      <c r="G508">
        <v>121.153846153846</v>
      </c>
      <c r="H508">
        <v>50</v>
      </c>
      <c r="I508">
        <v>321.15384599999999</v>
      </c>
      <c r="J508">
        <v>-1</v>
      </c>
      <c r="K508">
        <v>2</v>
      </c>
      <c r="L508">
        <v>47.05012</v>
      </c>
      <c r="M508">
        <v>345</v>
      </c>
      <c r="N508">
        <v>100</v>
      </c>
      <c r="O508">
        <v>120</v>
      </c>
      <c r="P508">
        <v>0</v>
      </c>
      <c r="Q508">
        <v>300</v>
      </c>
      <c r="R508">
        <v>21.028827652</v>
      </c>
      <c r="S508">
        <v>19.948443000000001</v>
      </c>
      <c r="T508">
        <v>0</v>
      </c>
      <c r="U508">
        <v>0</v>
      </c>
    </row>
    <row r="509" spans="1:21" x14ac:dyDescent="0.3">
      <c r="A509">
        <v>0.67</v>
      </c>
      <c r="B509">
        <v>0.625</v>
      </c>
      <c r="C509">
        <v>1.768</v>
      </c>
      <c r="D509">
        <v>150</v>
      </c>
      <c r="E509">
        <v>196.15</v>
      </c>
      <c r="F509">
        <v>121.15</v>
      </c>
      <c r="G509">
        <v>121.153846153846</v>
      </c>
      <c r="H509">
        <v>60</v>
      </c>
      <c r="I509">
        <v>331.15384599999999</v>
      </c>
      <c r="J509">
        <v>-1</v>
      </c>
      <c r="K509">
        <v>2</v>
      </c>
      <c r="L509">
        <v>46.173119999999997</v>
      </c>
      <c r="M509">
        <v>345</v>
      </c>
      <c r="N509">
        <v>100</v>
      </c>
      <c r="O509">
        <v>120</v>
      </c>
      <c r="P509">
        <v>0</v>
      </c>
      <c r="Q509">
        <v>327</v>
      </c>
      <c r="R509">
        <v>20.577113885999999</v>
      </c>
      <c r="S509">
        <v>20.836382</v>
      </c>
      <c r="T509">
        <v>0</v>
      </c>
      <c r="U509">
        <v>0</v>
      </c>
    </row>
    <row r="510" spans="1:21" x14ac:dyDescent="0.3">
      <c r="A510">
        <v>0.67</v>
      </c>
      <c r="B510">
        <v>0.625</v>
      </c>
      <c r="C510">
        <v>1.768</v>
      </c>
      <c r="D510">
        <v>150</v>
      </c>
      <c r="E510">
        <v>196.15</v>
      </c>
      <c r="F510">
        <v>121.15</v>
      </c>
      <c r="G510">
        <v>121.153846153846</v>
      </c>
      <c r="H510">
        <v>70</v>
      </c>
      <c r="I510">
        <v>341.15384599999999</v>
      </c>
      <c r="J510">
        <v>-1</v>
      </c>
      <c r="K510">
        <v>2</v>
      </c>
      <c r="L510">
        <v>45.321159999999999</v>
      </c>
      <c r="M510">
        <v>345</v>
      </c>
      <c r="N510">
        <v>100</v>
      </c>
      <c r="O510">
        <v>120</v>
      </c>
      <c r="P510">
        <v>0</v>
      </c>
      <c r="Q510">
        <v>321</v>
      </c>
      <c r="R510">
        <v>19.914829038000001</v>
      </c>
      <c r="S510">
        <v>20.642222</v>
      </c>
      <c r="T510">
        <v>0</v>
      </c>
      <c r="U510">
        <v>0</v>
      </c>
    </row>
    <row r="511" spans="1:21" x14ac:dyDescent="0.3">
      <c r="A511">
        <v>0.67</v>
      </c>
      <c r="B511">
        <v>0.625</v>
      </c>
      <c r="C511">
        <v>1.768</v>
      </c>
      <c r="D511">
        <v>150</v>
      </c>
      <c r="E511">
        <v>196.15</v>
      </c>
      <c r="F511">
        <v>121.15</v>
      </c>
      <c r="G511">
        <v>121.153846153846</v>
      </c>
      <c r="H511">
        <v>80</v>
      </c>
      <c r="I511">
        <v>351.15384599999999</v>
      </c>
      <c r="J511">
        <v>-1</v>
      </c>
      <c r="K511">
        <v>2</v>
      </c>
      <c r="L511">
        <v>44.49353</v>
      </c>
      <c r="M511">
        <v>345</v>
      </c>
      <c r="N511">
        <v>100</v>
      </c>
      <c r="O511">
        <v>120</v>
      </c>
      <c r="P511">
        <v>0</v>
      </c>
      <c r="Q511">
        <v>314</v>
      </c>
      <c r="R511">
        <v>19.300164959</v>
      </c>
      <c r="S511">
        <v>20.413471999999999</v>
      </c>
      <c r="T511">
        <v>0</v>
      </c>
      <c r="U511">
        <v>0</v>
      </c>
    </row>
    <row r="512" spans="1:21" x14ac:dyDescent="0.3">
      <c r="A512">
        <v>0.67</v>
      </c>
      <c r="B512">
        <v>0.625</v>
      </c>
      <c r="C512">
        <v>1.768</v>
      </c>
      <c r="D512">
        <v>150</v>
      </c>
      <c r="E512">
        <v>196.15</v>
      </c>
      <c r="F512">
        <v>121.15</v>
      </c>
      <c r="G512">
        <v>121.153846153846</v>
      </c>
      <c r="H512">
        <v>90</v>
      </c>
      <c r="I512">
        <v>361.15384599999999</v>
      </c>
      <c r="J512">
        <v>-1</v>
      </c>
      <c r="K512">
        <v>2</v>
      </c>
      <c r="L512">
        <v>43.689540000000001</v>
      </c>
      <c r="M512">
        <v>345</v>
      </c>
      <c r="N512">
        <v>100</v>
      </c>
      <c r="O512">
        <v>120</v>
      </c>
      <c r="P512">
        <v>0</v>
      </c>
      <c r="Q512">
        <v>287</v>
      </c>
      <c r="R512">
        <v>18.701836618000002</v>
      </c>
      <c r="S512">
        <v>19.50712</v>
      </c>
      <c r="T512">
        <v>0</v>
      </c>
      <c r="U512">
        <v>0</v>
      </c>
    </row>
    <row r="513" spans="1:21" x14ac:dyDescent="0.3">
      <c r="A513">
        <v>0.67</v>
      </c>
      <c r="B513">
        <v>0.625</v>
      </c>
      <c r="C513">
        <v>1.768</v>
      </c>
      <c r="D513">
        <v>150</v>
      </c>
      <c r="E513">
        <v>196.15</v>
      </c>
      <c r="F513">
        <v>121.15</v>
      </c>
      <c r="G513">
        <v>121.153846153846</v>
      </c>
      <c r="H513">
        <v>100</v>
      </c>
      <c r="I513">
        <v>371.15384599999999</v>
      </c>
      <c r="J513">
        <v>-1</v>
      </c>
      <c r="K513">
        <v>2</v>
      </c>
      <c r="L513">
        <v>42.90849</v>
      </c>
      <c r="M513">
        <v>345</v>
      </c>
      <c r="N513">
        <v>100</v>
      </c>
      <c r="O513">
        <v>120</v>
      </c>
      <c r="P513">
        <v>0</v>
      </c>
      <c r="Q513">
        <v>332</v>
      </c>
      <c r="R513">
        <v>18.268127221</v>
      </c>
      <c r="S513">
        <v>20.996870000000001</v>
      </c>
      <c r="T513">
        <v>0</v>
      </c>
      <c r="U513">
        <v>0</v>
      </c>
    </row>
    <row r="514" spans="1:21" x14ac:dyDescent="0.3">
      <c r="A514">
        <v>0.67</v>
      </c>
      <c r="B514">
        <v>0.625</v>
      </c>
      <c r="C514">
        <v>1.768</v>
      </c>
      <c r="D514">
        <v>150</v>
      </c>
      <c r="E514">
        <v>196.15</v>
      </c>
      <c r="F514">
        <v>121.15</v>
      </c>
      <c r="G514">
        <v>121.153846153846</v>
      </c>
      <c r="H514">
        <v>110</v>
      </c>
      <c r="I514">
        <v>381.15384599999999</v>
      </c>
      <c r="J514">
        <v>-1</v>
      </c>
      <c r="K514">
        <v>2</v>
      </c>
      <c r="L514">
        <v>42.149700000000003</v>
      </c>
      <c r="M514">
        <v>345</v>
      </c>
      <c r="N514">
        <v>100</v>
      </c>
      <c r="O514">
        <v>120</v>
      </c>
      <c r="P514">
        <v>0</v>
      </c>
      <c r="Q514">
        <v>336</v>
      </c>
      <c r="R514">
        <v>18.01047591</v>
      </c>
      <c r="S514">
        <v>21.124421999999999</v>
      </c>
      <c r="T514">
        <v>0</v>
      </c>
      <c r="U514">
        <v>0</v>
      </c>
    </row>
    <row r="515" spans="1:21" x14ac:dyDescent="0.3">
      <c r="A515">
        <v>0.67</v>
      </c>
      <c r="B515">
        <v>0.625</v>
      </c>
      <c r="C515">
        <v>1.768</v>
      </c>
      <c r="D515">
        <v>150</v>
      </c>
      <c r="E515">
        <v>196.15</v>
      </c>
      <c r="F515">
        <v>121.15</v>
      </c>
      <c r="G515">
        <v>121.153846153846</v>
      </c>
      <c r="H515">
        <v>120</v>
      </c>
      <c r="I515">
        <v>391.15384599999999</v>
      </c>
      <c r="J515">
        <v>-1</v>
      </c>
      <c r="K515">
        <v>2</v>
      </c>
      <c r="L515">
        <v>41.412480000000002</v>
      </c>
      <c r="M515">
        <v>345</v>
      </c>
      <c r="N515">
        <v>100</v>
      </c>
      <c r="O515">
        <v>120</v>
      </c>
      <c r="P515">
        <v>0</v>
      </c>
      <c r="Q515">
        <v>328</v>
      </c>
      <c r="R515">
        <v>17.098638831999999</v>
      </c>
      <c r="S515">
        <v>20.868573999999999</v>
      </c>
      <c r="T515">
        <v>0</v>
      </c>
      <c r="U515">
        <v>0</v>
      </c>
    </row>
    <row r="516" spans="1:21" x14ac:dyDescent="0.3">
      <c r="A516">
        <v>0.67</v>
      </c>
      <c r="B516">
        <v>0.625</v>
      </c>
      <c r="C516">
        <v>1.768</v>
      </c>
      <c r="D516">
        <v>150</v>
      </c>
      <c r="E516">
        <v>196.15</v>
      </c>
      <c r="F516">
        <v>121.15</v>
      </c>
      <c r="G516">
        <v>121.153846153846</v>
      </c>
      <c r="H516">
        <v>130</v>
      </c>
      <c r="I516">
        <v>401.15384599999999</v>
      </c>
      <c r="J516">
        <v>-1</v>
      </c>
      <c r="K516">
        <v>2</v>
      </c>
      <c r="L516">
        <v>40.696159999999999</v>
      </c>
      <c r="M516">
        <v>345</v>
      </c>
      <c r="N516">
        <v>100</v>
      </c>
      <c r="O516">
        <v>120</v>
      </c>
      <c r="P516">
        <v>0</v>
      </c>
      <c r="Q516">
        <v>294</v>
      </c>
      <c r="R516">
        <v>16.744305353000001</v>
      </c>
      <c r="S516">
        <v>19.745932</v>
      </c>
      <c r="T516">
        <v>0</v>
      </c>
      <c r="U516">
        <v>0</v>
      </c>
    </row>
    <row r="517" spans="1:21" x14ac:dyDescent="0.3">
      <c r="A517">
        <v>0.67</v>
      </c>
      <c r="B517">
        <v>0.625</v>
      </c>
      <c r="C517">
        <v>1.768</v>
      </c>
      <c r="D517">
        <v>150</v>
      </c>
      <c r="E517">
        <v>196.15</v>
      </c>
      <c r="F517">
        <v>121.15</v>
      </c>
      <c r="G517">
        <v>121.153846153846</v>
      </c>
      <c r="H517">
        <v>140</v>
      </c>
      <c r="I517">
        <v>411.15384599999999</v>
      </c>
      <c r="J517">
        <v>-1</v>
      </c>
      <c r="K517">
        <v>2</v>
      </c>
      <c r="L517">
        <v>40.000070000000001</v>
      </c>
      <c r="M517">
        <v>345</v>
      </c>
      <c r="N517">
        <v>100</v>
      </c>
      <c r="O517">
        <v>120</v>
      </c>
      <c r="P517">
        <v>0</v>
      </c>
      <c r="Q517">
        <v>329</v>
      </c>
      <c r="R517">
        <v>16.544270435000001</v>
      </c>
      <c r="S517">
        <v>20.900718000000001</v>
      </c>
      <c r="T517">
        <v>0</v>
      </c>
      <c r="U517">
        <v>0</v>
      </c>
    </row>
    <row r="518" spans="1:21" x14ac:dyDescent="0.3">
      <c r="A518">
        <v>0.67</v>
      </c>
      <c r="B518">
        <v>0.625</v>
      </c>
      <c r="C518">
        <v>1.768</v>
      </c>
      <c r="D518">
        <v>150</v>
      </c>
      <c r="E518">
        <v>196.15</v>
      </c>
      <c r="F518">
        <v>121.15</v>
      </c>
      <c r="G518">
        <v>121.153846153846</v>
      </c>
      <c r="H518">
        <v>150</v>
      </c>
      <c r="I518">
        <v>421.15384599999999</v>
      </c>
      <c r="J518">
        <v>-1</v>
      </c>
      <c r="K518">
        <v>2</v>
      </c>
      <c r="L518">
        <v>39.32358</v>
      </c>
      <c r="M518">
        <v>345</v>
      </c>
      <c r="N518">
        <v>100</v>
      </c>
      <c r="O518">
        <v>120</v>
      </c>
      <c r="P518">
        <v>0</v>
      </c>
      <c r="Q518">
        <v>332</v>
      </c>
      <c r="R518">
        <v>16.178152127000001</v>
      </c>
      <c r="S518">
        <v>20.996870000000001</v>
      </c>
      <c r="T518">
        <v>0</v>
      </c>
      <c r="U518">
        <v>0</v>
      </c>
    </row>
    <row r="519" spans="1:21" x14ac:dyDescent="0.3">
      <c r="A519">
        <v>0.67</v>
      </c>
      <c r="B519">
        <v>0.625</v>
      </c>
      <c r="C519">
        <v>1.768</v>
      </c>
      <c r="D519">
        <v>150</v>
      </c>
      <c r="E519">
        <v>196.15</v>
      </c>
      <c r="F519">
        <v>121.15</v>
      </c>
      <c r="G519">
        <v>121.153846153846</v>
      </c>
      <c r="H519">
        <v>160</v>
      </c>
      <c r="I519">
        <v>431.15384599999999</v>
      </c>
      <c r="J519">
        <v>-1</v>
      </c>
      <c r="K519">
        <v>2</v>
      </c>
      <c r="L519">
        <v>38.666040000000002</v>
      </c>
      <c r="M519">
        <v>345</v>
      </c>
      <c r="N519">
        <v>100</v>
      </c>
      <c r="O519">
        <v>120</v>
      </c>
      <c r="P519">
        <v>0</v>
      </c>
      <c r="Q519">
        <v>294</v>
      </c>
      <c r="R519">
        <v>15.971226015999999</v>
      </c>
      <c r="S519">
        <v>19.745932</v>
      </c>
      <c r="T519">
        <v>0</v>
      </c>
      <c r="U519">
        <v>0</v>
      </c>
    </row>
    <row r="520" spans="1:21" x14ac:dyDescent="0.3">
      <c r="A520">
        <v>0.67</v>
      </c>
      <c r="B520">
        <v>0.625</v>
      </c>
      <c r="C520">
        <v>1.768</v>
      </c>
      <c r="D520">
        <v>150</v>
      </c>
      <c r="E520">
        <v>196.15</v>
      </c>
      <c r="F520">
        <v>121.15</v>
      </c>
      <c r="G520">
        <v>121.153846153846</v>
      </c>
      <c r="H520">
        <v>170</v>
      </c>
      <c r="I520">
        <v>441.15384599999999</v>
      </c>
      <c r="J520">
        <v>-1</v>
      </c>
      <c r="K520">
        <v>2</v>
      </c>
      <c r="L520">
        <v>38.026829999999997</v>
      </c>
      <c r="M520">
        <v>345</v>
      </c>
      <c r="N520">
        <v>100</v>
      </c>
      <c r="O520">
        <v>120</v>
      </c>
      <c r="P520">
        <v>0</v>
      </c>
      <c r="Q520">
        <v>339</v>
      </c>
      <c r="R520">
        <v>15.634598901</v>
      </c>
      <c r="S520">
        <v>21.219605999999999</v>
      </c>
      <c r="T520">
        <v>0</v>
      </c>
      <c r="U520">
        <v>0</v>
      </c>
    </row>
    <row r="521" spans="1:21" x14ac:dyDescent="0.3">
      <c r="A521">
        <v>0.67</v>
      </c>
      <c r="B521">
        <v>0.625</v>
      </c>
      <c r="C521">
        <v>1.768</v>
      </c>
      <c r="D521">
        <v>150</v>
      </c>
      <c r="E521">
        <v>196.15</v>
      </c>
      <c r="F521">
        <v>121.15</v>
      </c>
      <c r="G521">
        <v>121.153846153846</v>
      </c>
      <c r="H521">
        <v>180</v>
      </c>
      <c r="I521">
        <v>451.15384599999999</v>
      </c>
      <c r="J521">
        <v>-1</v>
      </c>
      <c r="K521">
        <v>2</v>
      </c>
      <c r="L521">
        <v>37.405349999999999</v>
      </c>
      <c r="M521">
        <v>345</v>
      </c>
      <c r="N521">
        <v>100</v>
      </c>
      <c r="O521">
        <v>120</v>
      </c>
      <c r="P521">
        <v>0</v>
      </c>
      <c r="Q521">
        <v>306</v>
      </c>
      <c r="R521">
        <v>15.290751374999999</v>
      </c>
      <c r="S521">
        <v>20.149000999999998</v>
      </c>
      <c r="T521">
        <v>0</v>
      </c>
      <c r="U521">
        <v>0</v>
      </c>
    </row>
    <row r="522" spans="1:21" x14ac:dyDescent="0.3">
      <c r="A522">
        <v>0.67</v>
      </c>
      <c r="B522">
        <v>0.625</v>
      </c>
      <c r="C522">
        <v>1.768</v>
      </c>
      <c r="D522">
        <v>150</v>
      </c>
      <c r="E522">
        <v>196.15</v>
      </c>
      <c r="F522">
        <v>121.15</v>
      </c>
      <c r="G522">
        <v>121.153846153846</v>
      </c>
      <c r="H522">
        <v>190</v>
      </c>
      <c r="I522">
        <v>461.15384599999999</v>
      </c>
      <c r="J522">
        <v>-1</v>
      </c>
      <c r="K522">
        <v>2</v>
      </c>
      <c r="L522">
        <v>36.801020000000001</v>
      </c>
      <c r="M522">
        <v>345</v>
      </c>
      <c r="N522">
        <v>100</v>
      </c>
      <c r="O522">
        <v>120</v>
      </c>
      <c r="P522">
        <v>0</v>
      </c>
      <c r="Q522">
        <v>316</v>
      </c>
      <c r="R522">
        <v>15.071960802</v>
      </c>
      <c r="S522">
        <v>20.479078999999999</v>
      </c>
      <c r="T522">
        <v>0</v>
      </c>
      <c r="U522">
        <v>0</v>
      </c>
    </row>
    <row r="523" spans="1:21" x14ac:dyDescent="0.3">
      <c r="A523">
        <v>0.67</v>
      </c>
      <c r="B523">
        <v>0.625</v>
      </c>
      <c r="C523">
        <v>1.768</v>
      </c>
      <c r="D523">
        <v>150</v>
      </c>
      <c r="E523">
        <v>196.15</v>
      </c>
      <c r="F523">
        <v>121.15</v>
      </c>
      <c r="G523">
        <v>121.153846153846</v>
      </c>
      <c r="H523">
        <v>200</v>
      </c>
      <c r="I523">
        <v>471.15384599999999</v>
      </c>
      <c r="J523">
        <v>-1</v>
      </c>
      <c r="K523">
        <v>2</v>
      </c>
      <c r="L523">
        <v>36.213259999999998</v>
      </c>
      <c r="M523">
        <v>345</v>
      </c>
      <c r="N523">
        <v>100</v>
      </c>
      <c r="O523">
        <v>120</v>
      </c>
      <c r="P523">
        <v>0</v>
      </c>
      <c r="Q523">
        <v>296</v>
      </c>
      <c r="R523">
        <v>14.850022806</v>
      </c>
      <c r="S523">
        <v>19.813656999999999</v>
      </c>
      <c r="T523">
        <v>0</v>
      </c>
      <c r="U523">
        <v>0</v>
      </c>
    </row>
    <row r="524" spans="1:21" x14ac:dyDescent="0.3">
      <c r="A524">
        <v>0.67</v>
      </c>
      <c r="B524">
        <v>0.625</v>
      </c>
      <c r="C524">
        <v>1.768</v>
      </c>
      <c r="D524">
        <v>150</v>
      </c>
      <c r="E524">
        <v>196.15</v>
      </c>
      <c r="F524">
        <v>121.15</v>
      </c>
      <c r="G524">
        <v>121.153846153846</v>
      </c>
      <c r="H524">
        <v>210</v>
      </c>
      <c r="I524">
        <v>481.15384599999999</v>
      </c>
      <c r="J524">
        <v>-1</v>
      </c>
      <c r="K524">
        <v>2</v>
      </c>
      <c r="L524">
        <v>35.64152</v>
      </c>
      <c r="M524">
        <v>345</v>
      </c>
      <c r="N524">
        <v>100</v>
      </c>
      <c r="O524">
        <v>120</v>
      </c>
      <c r="P524">
        <v>0</v>
      </c>
      <c r="Q524">
        <v>326</v>
      </c>
      <c r="R524">
        <v>14.488013422</v>
      </c>
      <c r="S524">
        <v>20.804141999999999</v>
      </c>
      <c r="T524">
        <v>0</v>
      </c>
      <c r="U524">
        <v>0</v>
      </c>
    </row>
    <row r="525" spans="1:21" x14ac:dyDescent="0.3">
      <c r="A525">
        <v>0.67</v>
      </c>
      <c r="B525">
        <v>0.625</v>
      </c>
      <c r="C525">
        <v>1.768</v>
      </c>
      <c r="D525">
        <v>150</v>
      </c>
      <c r="E525">
        <v>196.15</v>
      </c>
      <c r="F525">
        <v>121.15</v>
      </c>
      <c r="G525">
        <v>121.153846153846</v>
      </c>
      <c r="H525">
        <v>220</v>
      </c>
      <c r="I525">
        <v>491.15384599999999</v>
      </c>
      <c r="J525">
        <v>-1</v>
      </c>
      <c r="K525">
        <v>2</v>
      </c>
      <c r="L525">
        <v>35.085259999999998</v>
      </c>
      <c r="M525">
        <v>345</v>
      </c>
      <c r="N525">
        <v>100</v>
      </c>
      <c r="O525">
        <v>120</v>
      </c>
      <c r="P525">
        <v>0</v>
      </c>
      <c r="Q525">
        <v>324</v>
      </c>
      <c r="R525">
        <v>14.303648721</v>
      </c>
      <c r="S525">
        <v>20.739519000000001</v>
      </c>
      <c r="T525">
        <v>0</v>
      </c>
      <c r="U525">
        <v>0</v>
      </c>
    </row>
    <row r="526" spans="1:21" x14ac:dyDescent="0.3">
      <c r="A526">
        <v>0.67</v>
      </c>
      <c r="B526">
        <v>0.625</v>
      </c>
      <c r="C526">
        <v>1.768</v>
      </c>
      <c r="D526">
        <v>150</v>
      </c>
      <c r="E526">
        <v>196.15</v>
      </c>
      <c r="F526">
        <v>121.15</v>
      </c>
      <c r="G526">
        <v>121.153846153846</v>
      </c>
      <c r="H526">
        <v>230</v>
      </c>
      <c r="I526">
        <v>501.15384599999999</v>
      </c>
      <c r="J526">
        <v>-1</v>
      </c>
      <c r="K526">
        <v>2</v>
      </c>
      <c r="L526">
        <v>34.543959999999998</v>
      </c>
      <c r="M526">
        <v>345</v>
      </c>
      <c r="N526">
        <v>100</v>
      </c>
      <c r="O526">
        <v>120</v>
      </c>
      <c r="P526">
        <v>0</v>
      </c>
      <c r="Q526">
        <v>299</v>
      </c>
      <c r="R526">
        <v>14.069867747</v>
      </c>
      <c r="S526">
        <v>19.914829000000001</v>
      </c>
      <c r="T526">
        <v>0</v>
      </c>
      <c r="U526">
        <v>0</v>
      </c>
    </row>
    <row r="527" spans="1:21" x14ac:dyDescent="0.3">
      <c r="A527">
        <v>0.67</v>
      </c>
      <c r="B527">
        <v>0.625</v>
      </c>
      <c r="C527">
        <v>1.768</v>
      </c>
      <c r="D527">
        <v>150</v>
      </c>
      <c r="E527">
        <v>196.15</v>
      </c>
      <c r="F527">
        <v>121.15</v>
      </c>
      <c r="G527">
        <v>121.153846153846</v>
      </c>
      <c r="H527">
        <v>240</v>
      </c>
      <c r="I527">
        <v>511.15384599999999</v>
      </c>
      <c r="J527">
        <v>-1</v>
      </c>
      <c r="K527">
        <v>2</v>
      </c>
      <c r="L527">
        <v>34.017119999999998</v>
      </c>
      <c r="M527">
        <v>345</v>
      </c>
      <c r="N527">
        <v>100</v>
      </c>
      <c r="O527">
        <v>120</v>
      </c>
      <c r="P527">
        <v>0</v>
      </c>
      <c r="Q527">
        <v>324</v>
      </c>
      <c r="R527">
        <v>13.639174766</v>
      </c>
      <c r="S527">
        <v>20.739519000000001</v>
      </c>
      <c r="T527">
        <v>0</v>
      </c>
      <c r="U527">
        <v>0</v>
      </c>
    </row>
    <row r="528" spans="1:21" x14ac:dyDescent="0.3">
      <c r="A528">
        <v>0.67</v>
      </c>
      <c r="B528">
        <v>0.625</v>
      </c>
      <c r="C528">
        <v>1.768</v>
      </c>
      <c r="D528">
        <v>150</v>
      </c>
      <c r="E528">
        <v>196.15</v>
      </c>
      <c r="F528">
        <v>121.15</v>
      </c>
      <c r="G528">
        <v>121.153846153846</v>
      </c>
      <c r="H528">
        <v>250</v>
      </c>
      <c r="I528">
        <v>521.15384600000004</v>
      </c>
      <c r="J528">
        <v>-1</v>
      </c>
      <c r="K528">
        <v>2</v>
      </c>
      <c r="L528">
        <v>33.504260000000002</v>
      </c>
      <c r="M528">
        <v>345</v>
      </c>
      <c r="N528">
        <v>100</v>
      </c>
      <c r="O528">
        <v>120</v>
      </c>
      <c r="P528">
        <v>0</v>
      </c>
      <c r="Q528">
        <v>313</v>
      </c>
      <c r="R528">
        <v>13.687685703</v>
      </c>
      <c r="S528">
        <v>20.380593000000001</v>
      </c>
      <c r="T528">
        <v>0</v>
      </c>
      <c r="U528">
        <v>0</v>
      </c>
    </row>
    <row r="529" spans="1:21" x14ac:dyDescent="0.3">
      <c r="A529">
        <v>0.67</v>
      </c>
      <c r="B529">
        <v>0.625</v>
      </c>
      <c r="C529">
        <v>1.768</v>
      </c>
      <c r="D529">
        <v>150</v>
      </c>
      <c r="E529">
        <v>196.15</v>
      </c>
      <c r="F529">
        <v>121.15</v>
      </c>
      <c r="G529">
        <v>121.153846153846</v>
      </c>
      <c r="H529">
        <v>260</v>
      </c>
      <c r="I529">
        <v>531.15384600000004</v>
      </c>
      <c r="J529">
        <v>-1</v>
      </c>
      <c r="K529">
        <v>2</v>
      </c>
      <c r="L529">
        <v>33.004899999999999</v>
      </c>
      <c r="M529">
        <v>345</v>
      </c>
      <c r="N529">
        <v>100</v>
      </c>
      <c r="O529">
        <v>120</v>
      </c>
      <c r="P529">
        <v>0</v>
      </c>
      <c r="Q529">
        <v>307</v>
      </c>
      <c r="R529">
        <v>13.443413898999999</v>
      </c>
      <c r="S529">
        <v>20.182241000000001</v>
      </c>
      <c r="T529">
        <v>0</v>
      </c>
      <c r="U529">
        <v>0</v>
      </c>
    </row>
    <row r="530" spans="1:21" x14ac:dyDescent="0.3">
      <c r="A530">
        <v>0.67</v>
      </c>
      <c r="B530">
        <v>0.625</v>
      </c>
      <c r="C530">
        <v>1.768</v>
      </c>
      <c r="D530">
        <v>150</v>
      </c>
      <c r="E530">
        <v>196.15</v>
      </c>
      <c r="F530">
        <v>121.15</v>
      </c>
      <c r="G530">
        <v>121.153846153846</v>
      </c>
      <c r="H530">
        <v>270</v>
      </c>
      <c r="I530">
        <v>541.15384600000004</v>
      </c>
      <c r="J530">
        <v>-1</v>
      </c>
      <c r="K530">
        <v>2</v>
      </c>
      <c r="L530">
        <v>32.518590000000003</v>
      </c>
      <c r="M530">
        <v>345</v>
      </c>
      <c r="N530">
        <v>100</v>
      </c>
      <c r="O530">
        <v>120</v>
      </c>
      <c r="P530">
        <v>0</v>
      </c>
      <c r="Q530">
        <v>320</v>
      </c>
      <c r="R530">
        <v>13.244814009000001</v>
      </c>
      <c r="S530">
        <v>20.609691999999999</v>
      </c>
      <c r="T530">
        <v>0</v>
      </c>
      <c r="U530">
        <v>0</v>
      </c>
    </row>
    <row r="531" spans="1:21" x14ac:dyDescent="0.3">
      <c r="A531">
        <v>0.67</v>
      </c>
      <c r="B531">
        <v>0.625</v>
      </c>
      <c r="C531">
        <v>1.768</v>
      </c>
      <c r="D531">
        <v>150</v>
      </c>
      <c r="E531">
        <v>196.15</v>
      </c>
      <c r="F531">
        <v>121.15</v>
      </c>
      <c r="G531">
        <v>121.153846153846</v>
      </c>
      <c r="H531">
        <v>280</v>
      </c>
      <c r="I531">
        <v>551.15384600000004</v>
      </c>
      <c r="J531">
        <v>-1</v>
      </c>
      <c r="K531">
        <v>2</v>
      </c>
      <c r="L531">
        <v>32.044899999999998</v>
      </c>
      <c r="M531">
        <v>345</v>
      </c>
      <c r="N531">
        <v>100</v>
      </c>
      <c r="O531">
        <v>120</v>
      </c>
      <c r="P531">
        <v>0</v>
      </c>
      <c r="Q531">
        <v>310</v>
      </c>
      <c r="R531">
        <v>13.194705451999999</v>
      </c>
      <c r="S531">
        <v>20.281649000000002</v>
      </c>
      <c r="T531">
        <v>0</v>
      </c>
      <c r="U531">
        <v>0</v>
      </c>
    </row>
    <row r="532" spans="1:21" x14ac:dyDescent="0.3">
      <c r="A532">
        <v>0.67</v>
      </c>
      <c r="B532">
        <v>0.625</v>
      </c>
      <c r="C532">
        <v>1.768</v>
      </c>
      <c r="D532">
        <v>150</v>
      </c>
      <c r="E532">
        <v>196.15</v>
      </c>
      <c r="F532">
        <v>121.15</v>
      </c>
      <c r="G532">
        <v>121.153846153846</v>
      </c>
      <c r="H532">
        <v>290</v>
      </c>
      <c r="I532">
        <v>561.15384600000004</v>
      </c>
      <c r="J532">
        <v>-1</v>
      </c>
      <c r="K532">
        <v>2</v>
      </c>
      <c r="L532">
        <v>31.583390000000001</v>
      </c>
      <c r="M532">
        <v>345</v>
      </c>
      <c r="N532">
        <v>100</v>
      </c>
      <c r="O532">
        <v>120</v>
      </c>
      <c r="P532">
        <v>0</v>
      </c>
      <c r="Q532">
        <v>314</v>
      </c>
      <c r="R532">
        <v>12.992373202</v>
      </c>
      <c r="S532">
        <v>20.413471999999999</v>
      </c>
      <c r="T532">
        <v>0</v>
      </c>
      <c r="U532">
        <v>0</v>
      </c>
    </row>
    <row r="533" spans="1:21" x14ac:dyDescent="0.3">
      <c r="A533">
        <v>0.67</v>
      </c>
      <c r="B533">
        <v>0.625</v>
      </c>
      <c r="C533">
        <v>1.768</v>
      </c>
      <c r="D533">
        <v>150</v>
      </c>
      <c r="E533">
        <v>196.15</v>
      </c>
      <c r="F533">
        <v>121.15</v>
      </c>
      <c r="G533">
        <v>121.153846153846</v>
      </c>
      <c r="H533">
        <v>300</v>
      </c>
      <c r="I533">
        <v>571.15384600000004</v>
      </c>
      <c r="J533">
        <v>-1</v>
      </c>
      <c r="K533">
        <v>2</v>
      </c>
      <c r="L533">
        <v>31.133669999999999</v>
      </c>
      <c r="M533">
        <v>345</v>
      </c>
      <c r="N533">
        <v>100</v>
      </c>
      <c r="O533">
        <v>120</v>
      </c>
      <c r="P533">
        <v>0</v>
      </c>
      <c r="Q533">
        <v>312</v>
      </c>
      <c r="R533">
        <v>12.941304503</v>
      </c>
      <c r="S533">
        <v>20.347663000000001</v>
      </c>
      <c r="T533">
        <v>0</v>
      </c>
      <c r="U533">
        <v>0</v>
      </c>
    </row>
    <row r="534" spans="1:21" x14ac:dyDescent="0.3">
      <c r="A534">
        <v>0.67</v>
      </c>
      <c r="B534">
        <v>0.625</v>
      </c>
      <c r="C534">
        <v>1.768</v>
      </c>
      <c r="D534">
        <v>150</v>
      </c>
      <c r="E534">
        <v>196.15</v>
      </c>
      <c r="F534">
        <v>121.15</v>
      </c>
      <c r="G534">
        <v>121.153846153846</v>
      </c>
      <c r="H534">
        <v>0</v>
      </c>
      <c r="I534">
        <v>271.15384599999999</v>
      </c>
      <c r="J534">
        <v>-1</v>
      </c>
      <c r="K534">
        <v>2</v>
      </c>
      <c r="L534">
        <v>51.834310000000002</v>
      </c>
      <c r="M534">
        <v>345</v>
      </c>
      <c r="N534">
        <v>100</v>
      </c>
      <c r="O534">
        <v>120</v>
      </c>
      <c r="P534">
        <v>0</v>
      </c>
      <c r="Q534">
        <v>361</v>
      </c>
      <c r="R534">
        <v>24.604969482000001</v>
      </c>
      <c r="S534">
        <v>21.905567999999999</v>
      </c>
      <c r="T534">
        <v>0</v>
      </c>
      <c r="U534">
        <v>0</v>
      </c>
    </row>
    <row r="535" spans="1:21" x14ac:dyDescent="0.3">
      <c r="A535" t="s">
        <v>74</v>
      </c>
      <c r="B535" t="s">
        <v>74</v>
      </c>
      <c r="C535">
        <v>1.768</v>
      </c>
      <c r="D535">
        <v>150</v>
      </c>
      <c r="E535" t="s">
        <v>75</v>
      </c>
      <c r="F535" t="s">
        <v>74</v>
      </c>
      <c r="G535" t="s">
        <v>74</v>
      </c>
      <c r="H535" t="s">
        <v>74</v>
      </c>
      <c r="I535" t="s">
        <v>74</v>
      </c>
      <c r="J535" t="s">
        <v>74</v>
      </c>
      <c r="K535" t="s">
        <v>74</v>
      </c>
      <c r="L535" t="s">
        <v>74</v>
      </c>
      <c r="M535" t="s">
        <v>74</v>
      </c>
      <c r="N535" t="s">
        <v>74</v>
      </c>
      <c r="O535">
        <v>140</v>
      </c>
    </row>
    <row r="536" spans="1:21" x14ac:dyDescent="0.3">
      <c r="A536">
        <v>0.67</v>
      </c>
      <c r="B536">
        <v>0.625</v>
      </c>
      <c r="C536">
        <v>1.768</v>
      </c>
      <c r="D536">
        <v>150</v>
      </c>
      <c r="E536">
        <v>196.15</v>
      </c>
      <c r="F536">
        <v>121.15</v>
      </c>
      <c r="G536">
        <v>121.153846153846</v>
      </c>
      <c r="H536">
        <v>0</v>
      </c>
      <c r="I536">
        <v>271.15384599999999</v>
      </c>
      <c r="J536">
        <v>-1</v>
      </c>
      <c r="K536">
        <v>2</v>
      </c>
      <c r="L536">
        <v>53.39181</v>
      </c>
      <c r="M536">
        <v>365</v>
      </c>
      <c r="N536">
        <v>100</v>
      </c>
      <c r="O536">
        <v>140</v>
      </c>
      <c r="P536">
        <v>0</v>
      </c>
      <c r="Q536">
        <v>527</v>
      </c>
      <c r="R536">
        <v>27.625166054000001</v>
      </c>
      <c r="S536">
        <v>26.542902000000002</v>
      </c>
      <c r="T536">
        <v>0</v>
      </c>
      <c r="U536">
        <v>0</v>
      </c>
    </row>
    <row r="537" spans="1:21" x14ac:dyDescent="0.3">
      <c r="A537">
        <v>0.67</v>
      </c>
      <c r="B537">
        <v>0.625</v>
      </c>
      <c r="C537">
        <v>1.768</v>
      </c>
      <c r="D537">
        <v>150</v>
      </c>
      <c r="E537">
        <v>196.15</v>
      </c>
      <c r="F537">
        <v>121.15</v>
      </c>
      <c r="G537">
        <v>121.153846153846</v>
      </c>
      <c r="H537">
        <v>10</v>
      </c>
      <c r="I537">
        <v>281.15384599999999</v>
      </c>
      <c r="J537">
        <v>-1</v>
      </c>
      <c r="K537">
        <v>2</v>
      </c>
      <c r="L537">
        <v>52.39349</v>
      </c>
      <c r="M537">
        <v>365</v>
      </c>
      <c r="N537">
        <v>100</v>
      </c>
      <c r="O537">
        <v>140</v>
      </c>
      <c r="P537">
        <v>0</v>
      </c>
      <c r="Q537">
        <v>483</v>
      </c>
      <c r="R537">
        <v>27.101610444999999</v>
      </c>
      <c r="S537">
        <v>25.391355000000001</v>
      </c>
      <c r="T537">
        <v>0</v>
      </c>
      <c r="U537">
        <v>0</v>
      </c>
    </row>
    <row r="538" spans="1:21" x14ac:dyDescent="0.3">
      <c r="A538">
        <v>0.67</v>
      </c>
      <c r="B538">
        <v>0.625</v>
      </c>
      <c r="C538">
        <v>1.768</v>
      </c>
      <c r="D538">
        <v>150</v>
      </c>
      <c r="E538">
        <v>196.15</v>
      </c>
      <c r="F538">
        <v>121.15</v>
      </c>
      <c r="G538">
        <v>121.153846153846</v>
      </c>
      <c r="H538">
        <v>20</v>
      </c>
      <c r="I538">
        <v>291.15384599999999</v>
      </c>
      <c r="J538">
        <v>-1</v>
      </c>
      <c r="K538">
        <v>2</v>
      </c>
      <c r="L538">
        <v>51.42127</v>
      </c>
      <c r="M538">
        <v>365</v>
      </c>
      <c r="N538">
        <v>100</v>
      </c>
      <c r="O538">
        <v>140</v>
      </c>
      <c r="P538">
        <v>0</v>
      </c>
      <c r="Q538">
        <v>462</v>
      </c>
      <c r="R538">
        <v>26.465869267999999</v>
      </c>
      <c r="S538">
        <v>24.824231000000001</v>
      </c>
      <c r="T538">
        <v>0</v>
      </c>
      <c r="U538">
        <v>0</v>
      </c>
    </row>
    <row r="539" spans="1:21" x14ac:dyDescent="0.3">
      <c r="A539">
        <v>0.67</v>
      </c>
      <c r="B539">
        <v>0.625</v>
      </c>
      <c r="C539">
        <v>1.768</v>
      </c>
      <c r="D539">
        <v>150</v>
      </c>
      <c r="E539">
        <v>196.15</v>
      </c>
      <c r="F539">
        <v>121.15</v>
      </c>
      <c r="G539">
        <v>121.153846153846</v>
      </c>
      <c r="H539">
        <v>30</v>
      </c>
      <c r="I539">
        <v>301.15384599999999</v>
      </c>
      <c r="J539">
        <v>-1</v>
      </c>
      <c r="K539">
        <v>2</v>
      </c>
      <c r="L539">
        <v>50.474670000000003</v>
      </c>
      <c r="M539">
        <v>365</v>
      </c>
      <c r="N539">
        <v>100</v>
      </c>
      <c r="O539">
        <v>140</v>
      </c>
      <c r="P539">
        <v>0</v>
      </c>
      <c r="Q539">
        <v>430</v>
      </c>
      <c r="R539">
        <v>25.815631191000001</v>
      </c>
      <c r="S539">
        <v>23.935889</v>
      </c>
      <c r="T539">
        <v>0</v>
      </c>
      <c r="U539">
        <v>0</v>
      </c>
    </row>
    <row r="540" spans="1:21" x14ac:dyDescent="0.3">
      <c r="A540">
        <v>0.67</v>
      </c>
      <c r="B540">
        <v>0.625</v>
      </c>
      <c r="C540">
        <v>1.768</v>
      </c>
      <c r="D540">
        <v>150</v>
      </c>
      <c r="E540">
        <v>196.15</v>
      </c>
      <c r="F540">
        <v>121.15</v>
      </c>
      <c r="G540">
        <v>121.153846153846</v>
      </c>
      <c r="H540">
        <v>40</v>
      </c>
      <c r="I540">
        <v>311.15384599999999</v>
      </c>
      <c r="J540">
        <v>-1</v>
      </c>
      <c r="K540">
        <v>2</v>
      </c>
      <c r="L540">
        <v>49.553190000000001</v>
      </c>
      <c r="M540">
        <v>365</v>
      </c>
      <c r="N540">
        <v>100</v>
      </c>
      <c r="O540">
        <v>140</v>
      </c>
      <c r="P540">
        <v>0</v>
      </c>
      <c r="Q540">
        <v>412</v>
      </c>
      <c r="R540">
        <v>25.337854921000002</v>
      </c>
      <c r="S540">
        <v>23.422297</v>
      </c>
      <c r="T540">
        <v>0</v>
      </c>
      <c r="U540">
        <v>0</v>
      </c>
    </row>
    <row r="541" spans="1:21" x14ac:dyDescent="0.3">
      <c r="A541">
        <v>0.67</v>
      </c>
      <c r="B541">
        <v>0.625</v>
      </c>
      <c r="C541">
        <v>1.768</v>
      </c>
      <c r="D541">
        <v>150</v>
      </c>
      <c r="E541">
        <v>196.15</v>
      </c>
      <c r="F541">
        <v>121.15</v>
      </c>
      <c r="G541">
        <v>121.153846153846</v>
      </c>
      <c r="H541">
        <v>50</v>
      </c>
      <c r="I541">
        <v>321.15384599999999</v>
      </c>
      <c r="J541">
        <v>-1</v>
      </c>
      <c r="K541">
        <v>2</v>
      </c>
      <c r="L541">
        <v>48.656300000000002</v>
      </c>
      <c r="M541">
        <v>365</v>
      </c>
      <c r="N541">
        <v>100</v>
      </c>
      <c r="O541">
        <v>140</v>
      </c>
      <c r="P541">
        <v>0</v>
      </c>
      <c r="Q541">
        <v>352</v>
      </c>
      <c r="R541">
        <v>24.244704489</v>
      </c>
      <c r="S541">
        <v>21.627452000000002</v>
      </c>
      <c r="T541">
        <v>0</v>
      </c>
      <c r="U541">
        <v>0</v>
      </c>
    </row>
    <row r="542" spans="1:21" x14ac:dyDescent="0.3">
      <c r="A542">
        <v>0.67</v>
      </c>
      <c r="B542">
        <v>0.625</v>
      </c>
      <c r="C542">
        <v>1.768</v>
      </c>
      <c r="D542">
        <v>150</v>
      </c>
      <c r="E542">
        <v>196.15</v>
      </c>
      <c r="F542">
        <v>121.15</v>
      </c>
      <c r="G542">
        <v>121.153846153846</v>
      </c>
      <c r="H542">
        <v>60</v>
      </c>
      <c r="I542">
        <v>331.15384599999999</v>
      </c>
      <c r="J542">
        <v>-1</v>
      </c>
      <c r="K542">
        <v>2</v>
      </c>
      <c r="L542">
        <v>47.783450000000002</v>
      </c>
      <c r="M542">
        <v>365</v>
      </c>
      <c r="N542">
        <v>100</v>
      </c>
      <c r="O542">
        <v>140</v>
      </c>
      <c r="P542">
        <v>0</v>
      </c>
      <c r="Q542">
        <v>331</v>
      </c>
      <c r="R542">
        <v>23.851014528</v>
      </c>
      <c r="S542">
        <v>20.964866000000001</v>
      </c>
      <c r="T542">
        <v>0</v>
      </c>
      <c r="U542">
        <v>0</v>
      </c>
    </row>
    <row r="543" spans="1:21" x14ac:dyDescent="0.3">
      <c r="A543">
        <v>0.67</v>
      </c>
      <c r="B543">
        <v>0.625</v>
      </c>
      <c r="C543">
        <v>1.768</v>
      </c>
      <c r="D543">
        <v>150</v>
      </c>
      <c r="E543">
        <v>196.15</v>
      </c>
      <c r="F543">
        <v>121.15</v>
      </c>
      <c r="G543">
        <v>121.153846153846</v>
      </c>
      <c r="H543">
        <v>70</v>
      </c>
      <c r="I543">
        <v>341.15384599999999</v>
      </c>
      <c r="J543">
        <v>-1</v>
      </c>
      <c r="K543">
        <v>2</v>
      </c>
      <c r="L543">
        <v>46.934089999999998</v>
      </c>
      <c r="M543">
        <v>365</v>
      </c>
      <c r="N543">
        <v>100</v>
      </c>
      <c r="O543">
        <v>140</v>
      </c>
      <c r="P543">
        <v>0</v>
      </c>
      <c r="Q543">
        <v>352</v>
      </c>
      <c r="R543">
        <v>22.661082330999999</v>
      </c>
      <c r="S543">
        <v>21.627452000000002</v>
      </c>
      <c r="T543">
        <v>0</v>
      </c>
      <c r="U543">
        <v>0</v>
      </c>
    </row>
    <row r="544" spans="1:21" x14ac:dyDescent="0.3">
      <c r="A544">
        <v>0.67</v>
      </c>
      <c r="B544">
        <v>0.625</v>
      </c>
      <c r="C544">
        <v>1.768</v>
      </c>
      <c r="D544">
        <v>150</v>
      </c>
      <c r="E544">
        <v>196.15</v>
      </c>
      <c r="F544">
        <v>121.15</v>
      </c>
      <c r="G544">
        <v>121.153846153846</v>
      </c>
      <c r="H544">
        <v>80</v>
      </c>
      <c r="I544">
        <v>351.15384599999999</v>
      </c>
      <c r="J544">
        <v>-1</v>
      </c>
      <c r="K544">
        <v>2</v>
      </c>
      <c r="L544">
        <v>46.107619999999997</v>
      </c>
      <c r="M544">
        <v>365</v>
      </c>
      <c r="N544">
        <v>100</v>
      </c>
      <c r="O544">
        <v>140</v>
      </c>
      <c r="P544">
        <v>0</v>
      </c>
      <c r="Q544">
        <v>324</v>
      </c>
      <c r="R544">
        <v>22.240995547000001</v>
      </c>
      <c r="S544">
        <v>20.739519000000001</v>
      </c>
      <c r="T544">
        <v>0</v>
      </c>
      <c r="U544">
        <v>0</v>
      </c>
    </row>
    <row r="545" spans="1:21" x14ac:dyDescent="0.3">
      <c r="A545">
        <v>0.67</v>
      </c>
      <c r="B545">
        <v>0.625</v>
      </c>
      <c r="C545">
        <v>1.768</v>
      </c>
      <c r="D545">
        <v>150</v>
      </c>
      <c r="E545">
        <v>196.15</v>
      </c>
      <c r="F545">
        <v>121.15</v>
      </c>
      <c r="G545">
        <v>121.153846153846</v>
      </c>
      <c r="H545">
        <v>90</v>
      </c>
      <c r="I545">
        <v>361.15384599999999</v>
      </c>
      <c r="J545">
        <v>-1</v>
      </c>
      <c r="K545">
        <v>2</v>
      </c>
      <c r="L545">
        <v>45.303469999999997</v>
      </c>
      <c r="M545">
        <v>365</v>
      </c>
      <c r="N545">
        <v>100</v>
      </c>
      <c r="O545">
        <v>140</v>
      </c>
      <c r="P545">
        <v>0</v>
      </c>
      <c r="Q545">
        <v>327</v>
      </c>
      <c r="R545">
        <v>21.782378242</v>
      </c>
      <c r="S545">
        <v>20.836382</v>
      </c>
      <c r="T545">
        <v>0</v>
      </c>
      <c r="U545">
        <v>0</v>
      </c>
    </row>
    <row r="546" spans="1:21" x14ac:dyDescent="0.3">
      <c r="A546">
        <v>0.67</v>
      </c>
      <c r="B546">
        <v>0.625</v>
      </c>
      <c r="C546">
        <v>1.768</v>
      </c>
      <c r="D546">
        <v>150</v>
      </c>
      <c r="E546">
        <v>196.15</v>
      </c>
      <c r="F546">
        <v>121.15</v>
      </c>
      <c r="G546">
        <v>121.153846153846</v>
      </c>
      <c r="H546">
        <v>100</v>
      </c>
      <c r="I546">
        <v>371.15384599999999</v>
      </c>
      <c r="J546">
        <v>-1</v>
      </c>
      <c r="K546">
        <v>2</v>
      </c>
      <c r="L546">
        <v>44.521050000000002</v>
      </c>
      <c r="M546">
        <v>365</v>
      </c>
      <c r="N546">
        <v>100</v>
      </c>
      <c r="O546">
        <v>140</v>
      </c>
      <c r="P546">
        <v>0</v>
      </c>
      <c r="Q546">
        <v>316</v>
      </c>
      <c r="R546">
        <v>21.314384736000001</v>
      </c>
      <c r="S546">
        <v>20.479078999999999</v>
      </c>
      <c r="T546">
        <v>0</v>
      </c>
      <c r="U546">
        <v>0</v>
      </c>
    </row>
    <row r="547" spans="1:21" x14ac:dyDescent="0.3">
      <c r="A547">
        <v>0.67</v>
      </c>
      <c r="B547">
        <v>0.625</v>
      </c>
      <c r="C547">
        <v>1.768</v>
      </c>
      <c r="D547">
        <v>150</v>
      </c>
      <c r="E547">
        <v>196.15</v>
      </c>
      <c r="F547">
        <v>121.15</v>
      </c>
      <c r="G547">
        <v>121.153846153846</v>
      </c>
      <c r="H547">
        <v>110</v>
      </c>
      <c r="I547">
        <v>381.15384599999999</v>
      </c>
      <c r="J547">
        <v>-1</v>
      </c>
      <c r="K547">
        <v>2</v>
      </c>
      <c r="L547">
        <v>43.759770000000003</v>
      </c>
      <c r="M547">
        <v>365</v>
      </c>
      <c r="N547">
        <v>100</v>
      </c>
      <c r="O547">
        <v>140</v>
      </c>
      <c r="P547">
        <v>0</v>
      </c>
      <c r="Q547">
        <v>321</v>
      </c>
      <c r="R547">
        <v>20.804142439</v>
      </c>
      <c r="S547">
        <v>20.642222</v>
      </c>
      <c r="T547">
        <v>0</v>
      </c>
      <c r="U547">
        <v>0</v>
      </c>
    </row>
    <row r="548" spans="1:21" x14ac:dyDescent="0.3">
      <c r="A548">
        <v>0.67</v>
      </c>
      <c r="B548">
        <v>0.625</v>
      </c>
      <c r="C548">
        <v>1.768</v>
      </c>
      <c r="D548">
        <v>150</v>
      </c>
      <c r="E548">
        <v>196.15</v>
      </c>
      <c r="F548">
        <v>121.15</v>
      </c>
      <c r="G548">
        <v>121.153846153846</v>
      </c>
      <c r="H548">
        <v>120</v>
      </c>
      <c r="I548">
        <v>391.15384599999999</v>
      </c>
      <c r="J548">
        <v>-1</v>
      </c>
      <c r="K548">
        <v>2</v>
      </c>
      <c r="L548">
        <v>43.019039999999997</v>
      </c>
      <c r="M548">
        <v>365</v>
      </c>
      <c r="N548">
        <v>100</v>
      </c>
      <c r="O548">
        <v>140</v>
      </c>
      <c r="P548">
        <v>0</v>
      </c>
      <c r="Q548">
        <v>300</v>
      </c>
      <c r="R548">
        <v>20.314682300000001</v>
      </c>
      <c r="S548">
        <v>19.948443000000001</v>
      </c>
      <c r="T548">
        <v>0</v>
      </c>
      <c r="U548">
        <v>0</v>
      </c>
    </row>
    <row r="549" spans="1:21" x14ac:dyDescent="0.3">
      <c r="A549">
        <v>0.67</v>
      </c>
      <c r="B549">
        <v>0.625</v>
      </c>
      <c r="C549">
        <v>1.768</v>
      </c>
      <c r="D549">
        <v>150</v>
      </c>
      <c r="E549">
        <v>196.15</v>
      </c>
      <c r="F549">
        <v>121.15</v>
      </c>
      <c r="G549">
        <v>121.153846153846</v>
      </c>
      <c r="H549">
        <v>130</v>
      </c>
      <c r="I549">
        <v>401.15384599999999</v>
      </c>
      <c r="J549">
        <v>-1</v>
      </c>
      <c r="K549">
        <v>2</v>
      </c>
      <c r="L549">
        <v>42.298279999999998</v>
      </c>
      <c r="M549">
        <v>365</v>
      </c>
      <c r="N549">
        <v>100</v>
      </c>
      <c r="O549">
        <v>140</v>
      </c>
      <c r="P549">
        <v>0</v>
      </c>
      <c r="Q549">
        <v>340</v>
      </c>
      <c r="R549">
        <v>19.575638113</v>
      </c>
      <c r="S549">
        <v>21.251244</v>
      </c>
      <c r="T549">
        <v>0</v>
      </c>
      <c r="U549">
        <v>0</v>
      </c>
    </row>
    <row r="550" spans="1:21" x14ac:dyDescent="0.3">
      <c r="A550">
        <v>0.67</v>
      </c>
      <c r="B550">
        <v>0.625</v>
      </c>
      <c r="C550">
        <v>1.768</v>
      </c>
      <c r="D550">
        <v>150</v>
      </c>
      <c r="E550">
        <v>196.15</v>
      </c>
      <c r="F550">
        <v>121.15</v>
      </c>
      <c r="G550">
        <v>121.153846153846</v>
      </c>
      <c r="H550">
        <v>140</v>
      </c>
      <c r="I550">
        <v>411.15384599999999</v>
      </c>
      <c r="J550">
        <v>-1</v>
      </c>
      <c r="K550">
        <v>2</v>
      </c>
      <c r="L550">
        <v>41.596919999999997</v>
      </c>
      <c r="M550">
        <v>365</v>
      </c>
      <c r="N550">
        <v>100</v>
      </c>
      <c r="O550">
        <v>140</v>
      </c>
      <c r="P550">
        <v>0</v>
      </c>
      <c r="Q550">
        <v>319</v>
      </c>
      <c r="R550">
        <v>19.334805445000001</v>
      </c>
      <c r="S550">
        <v>20.577113000000001</v>
      </c>
      <c r="T550">
        <v>0</v>
      </c>
      <c r="U550">
        <v>0</v>
      </c>
    </row>
    <row r="551" spans="1:21" x14ac:dyDescent="0.3">
      <c r="A551">
        <v>0.67</v>
      </c>
      <c r="B551">
        <v>0.625</v>
      </c>
      <c r="C551">
        <v>1.768</v>
      </c>
      <c r="D551">
        <v>150</v>
      </c>
      <c r="E551">
        <v>196.15</v>
      </c>
      <c r="F551">
        <v>121.15</v>
      </c>
      <c r="G551">
        <v>121.153846153846</v>
      </c>
      <c r="H551">
        <v>150</v>
      </c>
      <c r="I551">
        <v>421.15384599999999</v>
      </c>
      <c r="J551">
        <v>-1</v>
      </c>
      <c r="K551">
        <v>2</v>
      </c>
      <c r="L551">
        <v>40.914380000000001</v>
      </c>
      <c r="M551">
        <v>365</v>
      </c>
      <c r="N551">
        <v>100</v>
      </c>
      <c r="O551">
        <v>140</v>
      </c>
      <c r="P551">
        <v>0</v>
      </c>
      <c r="Q551">
        <v>336</v>
      </c>
      <c r="R551">
        <v>19.055985750000001</v>
      </c>
      <c r="S551">
        <v>21.124421999999999</v>
      </c>
      <c r="T551">
        <v>0</v>
      </c>
      <c r="U551">
        <v>0</v>
      </c>
    </row>
    <row r="552" spans="1:21" x14ac:dyDescent="0.3">
      <c r="A552">
        <v>0.67</v>
      </c>
      <c r="B552">
        <v>0.625</v>
      </c>
      <c r="C552">
        <v>1.768</v>
      </c>
      <c r="D552">
        <v>150</v>
      </c>
      <c r="E552">
        <v>196.15</v>
      </c>
      <c r="F552">
        <v>121.15</v>
      </c>
      <c r="G552">
        <v>121.153846153846</v>
      </c>
      <c r="H552">
        <v>160</v>
      </c>
      <c r="I552">
        <v>431.15384599999999</v>
      </c>
      <c r="J552">
        <v>-1</v>
      </c>
      <c r="K552">
        <v>2</v>
      </c>
      <c r="L552">
        <v>40.250100000000003</v>
      </c>
      <c r="M552">
        <v>365</v>
      </c>
      <c r="N552">
        <v>100</v>
      </c>
      <c r="O552">
        <v>140</v>
      </c>
      <c r="P552">
        <v>0</v>
      </c>
      <c r="Q552">
        <v>336</v>
      </c>
      <c r="R552">
        <v>18.558353699000001</v>
      </c>
      <c r="S552">
        <v>21.124421999999999</v>
      </c>
      <c r="T552">
        <v>0</v>
      </c>
      <c r="U552">
        <v>0</v>
      </c>
    </row>
    <row r="553" spans="1:21" x14ac:dyDescent="0.3">
      <c r="A553">
        <v>0.67</v>
      </c>
      <c r="B553">
        <v>0.625</v>
      </c>
      <c r="C553">
        <v>1.768</v>
      </c>
      <c r="D553">
        <v>150</v>
      </c>
      <c r="E553">
        <v>196.15</v>
      </c>
      <c r="F553">
        <v>121.15</v>
      </c>
      <c r="G553">
        <v>121.153846153846</v>
      </c>
      <c r="H553">
        <v>170</v>
      </c>
      <c r="I553">
        <v>441.15384599999999</v>
      </c>
      <c r="J553">
        <v>-1</v>
      </c>
      <c r="K553">
        <v>2</v>
      </c>
      <c r="L553">
        <v>39.603529999999999</v>
      </c>
      <c r="M553">
        <v>365</v>
      </c>
      <c r="N553">
        <v>100</v>
      </c>
      <c r="O553">
        <v>140</v>
      </c>
      <c r="P553">
        <v>0</v>
      </c>
      <c r="Q553">
        <v>330</v>
      </c>
      <c r="R553">
        <v>18.121331388000002</v>
      </c>
      <c r="S553">
        <v>20.932815999999999</v>
      </c>
      <c r="T553">
        <v>0</v>
      </c>
      <c r="U553">
        <v>0</v>
      </c>
    </row>
    <row r="554" spans="1:21" x14ac:dyDescent="0.3">
      <c r="A554">
        <v>0.67</v>
      </c>
      <c r="B554">
        <v>0.625</v>
      </c>
      <c r="C554">
        <v>1.768</v>
      </c>
      <c r="D554">
        <v>150</v>
      </c>
      <c r="E554">
        <v>196.15</v>
      </c>
      <c r="F554">
        <v>121.15</v>
      </c>
      <c r="G554">
        <v>121.153846153846</v>
      </c>
      <c r="H554">
        <v>180</v>
      </c>
      <c r="I554">
        <v>451.15384599999999</v>
      </c>
      <c r="J554">
        <v>-1</v>
      </c>
      <c r="K554">
        <v>2</v>
      </c>
      <c r="L554">
        <v>38.974119999999999</v>
      </c>
      <c r="M554">
        <v>365</v>
      </c>
      <c r="N554">
        <v>100</v>
      </c>
      <c r="O554">
        <v>140</v>
      </c>
      <c r="P554">
        <v>0</v>
      </c>
      <c r="Q554">
        <v>298</v>
      </c>
      <c r="R554">
        <v>17.898956771000002</v>
      </c>
      <c r="S554">
        <v>19.881160000000001</v>
      </c>
      <c r="T554">
        <v>0</v>
      </c>
      <c r="U554">
        <v>0</v>
      </c>
    </row>
    <row r="555" spans="1:21" x14ac:dyDescent="0.3">
      <c r="A555">
        <v>0.67</v>
      </c>
      <c r="B555">
        <v>0.625</v>
      </c>
      <c r="C555">
        <v>1.768</v>
      </c>
      <c r="D555">
        <v>150</v>
      </c>
      <c r="E555">
        <v>196.15</v>
      </c>
      <c r="F555">
        <v>121.15</v>
      </c>
      <c r="G555">
        <v>121.153846153846</v>
      </c>
      <c r="H555">
        <v>190</v>
      </c>
      <c r="I555">
        <v>461.15384599999999</v>
      </c>
      <c r="J555">
        <v>-1</v>
      </c>
      <c r="K555">
        <v>2</v>
      </c>
      <c r="L555">
        <v>38.361359999999998</v>
      </c>
      <c r="M555">
        <v>365</v>
      </c>
      <c r="N555">
        <v>100</v>
      </c>
      <c r="O555">
        <v>140</v>
      </c>
      <c r="P555">
        <v>0</v>
      </c>
      <c r="Q555">
        <v>315</v>
      </c>
      <c r="R555">
        <v>17.253853116999998</v>
      </c>
      <c r="S555">
        <v>20.446300999999998</v>
      </c>
      <c r="T555">
        <v>0</v>
      </c>
      <c r="U555">
        <v>0</v>
      </c>
    </row>
    <row r="556" spans="1:21" x14ac:dyDescent="0.3">
      <c r="A556">
        <v>0.67</v>
      </c>
      <c r="B556">
        <v>0.625</v>
      </c>
      <c r="C556">
        <v>1.768</v>
      </c>
      <c r="D556">
        <v>150</v>
      </c>
      <c r="E556">
        <v>196.15</v>
      </c>
      <c r="F556">
        <v>121.15</v>
      </c>
      <c r="G556">
        <v>121.153846153846</v>
      </c>
      <c r="H556">
        <v>200</v>
      </c>
      <c r="I556">
        <v>471.15384599999999</v>
      </c>
      <c r="J556">
        <v>-1</v>
      </c>
      <c r="K556">
        <v>2</v>
      </c>
      <c r="L556">
        <v>37.764719999999997</v>
      </c>
      <c r="M556">
        <v>365</v>
      </c>
      <c r="N556">
        <v>100</v>
      </c>
      <c r="O556">
        <v>140</v>
      </c>
      <c r="P556">
        <v>0</v>
      </c>
      <c r="Q556">
        <v>292</v>
      </c>
      <c r="R556">
        <v>16.902677136000001</v>
      </c>
      <c r="S556">
        <v>19.677983999999999</v>
      </c>
      <c r="T556">
        <v>0</v>
      </c>
      <c r="U556">
        <v>0</v>
      </c>
    </row>
    <row r="557" spans="1:21" x14ac:dyDescent="0.3">
      <c r="A557">
        <v>0.67</v>
      </c>
      <c r="B557">
        <v>0.625</v>
      </c>
      <c r="C557">
        <v>1.768</v>
      </c>
      <c r="D557">
        <v>150</v>
      </c>
      <c r="E557">
        <v>196.15</v>
      </c>
      <c r="F557">
        <v>121.15</v>
      </c>
      <c r="G557">
        <v>121.153846153846</v>
      </c>
      <c r="H557">
        <v>210</v>
      </c>
      <c r="I557">
        <v>481.15384599999999</v>
      </c>
      <c r="J557">
        <v>-1</v>
      </c>
      <c r="K557">
        <v>2</v>
      </c>
      <c r="L557">
        <v>37.183700000000002</v>
      </c>
      <c r="M557">
        <v>365</v>
      </c>
      <c r="N557">
        <v>100</v>
      </c>
      <c r="O557">
        <v>140</v>
      </c>
      <c r="P557">
        <v>0</v>
      </c>
      <c r="Q557">
        <v>335</v>
      </c>
      <c r="R557">
        <v>16.382533737999999</v>
      </c>
      <c r="S557">
        <v>21.092603</v>
      </c>
      <c r="T557">
        <v>0</v>
      </c>
      <c r="U557">
        <v>0</v>
      </c>
    </row>
    <row r="558" spans="1:21" x14ac:dyDescent="0.3">
      <c r="A558">
        <v>0.67</v>
      </c>
      <c r="B558">
        <v>0.625</v>
      </c>
      <c r="C558">
        <v>1.768</v>
      </c>
      <c r="D558">
        <v>150</v>
      </c>
      <c r="E558">
        <v>196.15</v>
      </c>
      <c r="F558">
        <v>121.15</v>
      </c>
      <c r="G558">
        <v>121.153846153846</v>
      </c>
      <c r="H558">
        <v>220</v>
      </c>
      <c r="I558">
        <v>491.15384599999999</v>
      </c>
      <c r="J558">
        <v>-1</v>
      </c>
      <c r="K558">
        <v>2</v>
      </c>
      <c r="L558">
        <v>36.617809999999999</v>
      </c>
      <c r="M558">
        <v>365</v>
      </c>
      <c r="N558">
        <v>100</v>
      </c>
      <c r="O558">
        <v>140</v>
      </c>
      <c r="P558">
        <v>0</v>
      </c>
      <c r="Q558">
        <v>293</v>
      </c>
      <c r="R558">
        <v>16.178152127000001</v>
      </c>
      <c r="S558">
        <v>19.711986</v>
      </c>
      <c r="T558">
        <v>0</v>
      </c>
      <c r="U558">
        <v>0</v>
      </c>
    </row>
    <row r="559" spans="1:21" x14ac:dyDescent="0.3">
      <c r="A559">
        <v>0.67</v>
      </c>
      <c r="B559">
        <v>0.625</v>
      </c>
      <c r="C559">
        <v>1.768</v>
      </c>
      <c r="D559">
        <v>150</v>
      </c>
      <c r="E559">
        <v>196.15</v>
      </c>
      <c r="F559">
        <v>121.15</v>
      </c>
      <c r="G559">
        <v>121.153846153846</v>
      </c>
      <c r="H559">
        <v>230</v>
      </c>
      <c r="I559">
        <v>501.15384599999999</v>
      </c>
      <c r="J559">
        <v>-1</v>
      </c>
      <c r="K559">
        <v>2</v>
      </c>
      <c r="L559">
        <v>36.066569999999999</v>
      </c>
      <c r="M559">
        <v>365</v>
      </c>
      <c r="N559">
        <v>100</v>
      </c>
      <c r="O559">
        <v>140</v>
      </c>
      <c r="P559">
        <v>0</v>
      </c>
      <c r="Q559">
        <v>329</v>
      </c>
      <c r="R559">
        <v>15.971226015999999</v>
      </c>
      <c r="S559">
        <v>20.900718000000001</v>
      </c>
      <c r="T559">
        <v>0</v>
      </c>
      <c r="U559">
        <v>0</v>
      </c>
    </row>
    <row r="560" spans="1:21" x14ac:dyDescent="0.3">
      <c r="A560">
        <v>0.67</v>
      </c>
      <c r="B560">
        <v>0.625</v>
      </c>
      <c r="C560">
        <v>1.768</v>
      </c>
      <c r="D560">
        <v>150</v>
      </c>
      <c r="E560">
        <v>196.15</v>
      </c>
      <c r="F560">
        <v>121.15</v>
      </c>
      <c r="G560">
        <v>121.153846153846</v>
      </c>
      <c r="H560">
        <v>240</v>
      </c>
      <c r="I560">
        <v>511.15384599999999</v>
      </c>
      <c r="J560">
        <v>-1</v>
      </c>
      <c r="K560">
        <v>2</v>
      </c>
      <c r="L560">
        <v>35.529519999999998</v>
      </c>
      <c r="M560">
        <v>365</v>
      </c>
      <c r="N560">
        <v>100</v>
      </c>
      <c r="O560">
        <v>140</v>
      </c>
      <c r="P560">
        <v>0</v>
      </c>
      <c r="Q560">
        <v>306</v>
      </c>
      <c r="R560">
        <v>15.634598901</v>
      </c>
      <c r="S560">
        <v>20.149000999999998</v>
      </c>
      <c r="T560">
        <v>0</v>
      </c>
      <c r="U560">
        <v>0</v>
      </c>
    </row>
    <row r="561" spans="1:21" x14ac:dyDescent="0.3">
      <c r="A561">
        <v>0.67</v>
      </c>
      <c r="B561">
        <v>0.625</v>
      </c>
      <c r="C561">
        <v>1.768</v>
      </c>
      <c r="D561">
        <v>150</v>
      </c>
      <c r="E561">
        <v>196.15</v>
      </c>
      <c r="F561">
        <v>121.15</v>
      </c>
      <c r="G561">
        <v>121.153846153846</v>
      </c>
      <c r="H561">
        <v>250</v>
      </c>
      <c r="I561">
        <v>521.15384600000004</v>
      </c>
      <c r="J561">
        <v>-1</v>
      </c>
      <c r="K561">
        <v>2</v>
      </c>
      <c r="L561">
        <v>35.0062</v>
      </c>
      <c r="M561">
        <v>365</v>
      </c>
      <c r="N561">
        <v>100</v>
      </c>
      <c r="O561">
        <v>140</v>
      </c>
      <c r="P561">
        <v>0</v>
      </c>
      <c r="Q561">
        <v>301</v>
      </c>
      <c r="R561">
        <v>15.463607571000001</v>
      </c>
      <c r="S561">
        <v>19.982002999999999</v>
      </c>
      <c r="T561">
        <v>0</v>
      </c>
      <c r="U561">
        <v>0</v>
      </c>
    </row>
    <row r="562" spans="1:21" x14ac:dyDescent="0.3">
      <c r="A562">
        <v>0.67</v>
      </c>
      <c r="B562">
        <v>0.625</v>
      </c>
      <c r="C562">
        <v>1.768</v>
      </c>
      <c r="D562">
        <v>150</v>
      </c>
      <c r="E562">
        <v>196.15</v>
      </c>
      <c r="F562">
        <v>121.15</v>
      </c>
      <c r="G562">
        <v>121.153846153846</v>
      </c>
      <c r="H562">
        <v>260</v>
      </c>
      <c r="I562">
        <v>531.15384600000004</v>
      </c>
      <c r="J562">
        <v>-1</v>
      </c>
      <c r="K562">
        <v>2</v>
      </c>
      <c r="L562">
        <v>34.496189999999999</v>
      </c>
      <c r="M562">
        <v>365</v>
      </c>
      <c r="N562">
        <v>100</v>
      </c>
      <c r="O562">
        <v>140</v>
      </c>
      <c r="P562">
        <v>0</v>
      </c>
      <c r="Q562">
        <v>322</v>
      </c>
      <c r="R562">
        <v>15.159847043999999</v>
      </c>
      <c r="S562">
        <v>20.674703000000001</v>
      </c>
      <c r="T562">
        <v>0</v>
      </c>
      <c r="U562">
        <v>0</v>
      </c>
    </row>
    <row r="563" spans="1:21" x14ac:dyDescent="0.3">
      <c r="A563">
        <v>0.67</v>
      </c>
      <c r="B563">
        <v>0.625</v>
      </c>
      <c r="C563">
        <v>1.768</v>
      </c>
      <c r="D563">
        <v>150</v>
      </c>
      <c r="E563">
        <v>196.15</v>
      </c>
      <c r="F563">
        <v>121.15</v>
      </c>
      <c r="G563">
        <v>121.153846153846</v>
      </c>
      <c r="H563">
        <v>270</v>
      </c>
      <c r="I563">
        <v>541.15384600000004</v>
      </c>
      <c r="J563">
        <v>-1</v>
      </c>
      <c r="K563">
        <v>2</v>
      </c>
      <c r="L563">
        <v>33.99906</v>
      </c>
      <c r="M563">
        <v>365</v>
      </c>
      <c r="N563">
        <v>100</v>
      </c>
      <c r="O563">
        <v>140</v>
      </c>
      <c r="P563">
        <v>0</v>
      </c>
      <c r="Q563">
        <v>320</v>
      </c>
      <c r="R563">
        <v>14.894668927</v>
      </c>
      <c r="S563">
        <v>20.609691999999999</v>
      </c>
      <c r="T563">
        <v>0</v>
      </c>
      <c r="U563">
        <v>0</v>
      </c>
    </row>
    <row r="564" spans="1:21" x14ac:dyDescent="0.3">
      <c r="A564">
        <v>0.67</v>
      </c>
      <c r="B564">
        <v>0.625</v>
      </c>
      <c r="C564">
        <v>1.768</v>
      </c>
      <c r="D564">
        <v>150</v>
      </c>
      <c r="E564">
        <v>196.15</v>
      </c>
      <c r="F564">
        <v>121.15</v>
      </c>
      <c r="G564">
        <v>121.153846153846</v>
      </c>
      <c r="H564">
        <v>280</v>
      </c>
      <c r="I564">
        <v>551.15384600000004</v>
      </c>
      <c r="J564">
        <v>-1</v>
      </c>
      <c r="K564">
        <v>2</v>
      </c>
      <c r="L564">
        <v>33.514389999999999</v>
      </c>
      <c r="M564">
        <v>365</v>
      </c>
      <c r="N564">
        <v>100</v>
      </c>
      <c r="O564">
        <v>140</v>
      </c>
      <c r="P564">
        <v>0</v>
      </c>
      <c r="Q564">
        <v>322</v>
      </c>
      <c r="R564">
        <v>14.850022806</v>
      </c>
      <c r="S564">
        <v>20.674703000000001</v>
      </c>
      <c r="T564">
        <v>0</v>
      </c>
      <c r="U564">
        <v>0</v>
      </c>
    </row>
    <row r="565" spans="1:21" x14ac:dyDescent="0.3">
      <c r="A565">
        <v>0.67</v>
      </c>
      <c r="B565">
        <v>0.625</v>
      </c>
      <c r="C565">
        <v>1.768</v>
      </c>
      <c r="D565">
        <v>150</v>
      </c>
      <c r="E565">
        <v>196.15</v>
      </c>
      <c r="F565">
        <v>121.15</v>
      </c>
      <c r="G565">
        <v>121.153846153846</v>
      </c>
      <c r="H565">
        <v>290</v>
      </c>
      <c r="I565">
        <v>561.15384600000004</v>
      </c>
      <c r="J565">
        <v>-1</v>
      </c>
      <c r="K565">
        <v>2</v>
      </c>
      <c r="L565">
        <v>33.041800000000002</v>
      </c>
      <c r="M565">
        <v>365</v>
      </c>
      <c r="N565">
        <v>100</v>
      </c>
      <c r="O565">
        <v>140</v>
      </c>
      <c r="P565">
        <v>0</v>
      </c>
      <c r="Q565">
        <v>308</v>
      </c>
      <c r="R565">
        <v>14.533746901000001</v>
      </c>
      <c r="S565">
        <v>20.215429</v>
      </c>
      <c r="T565">
        <v>0</v>
      </c>
      <c r="U565">
        <v>0</v>
      </c>
    </row>
    <row r="566" spans="1:21" x14ac:dyDescent="0.3">
      <c r="A566">
        <v>0.67</v>
      </c>
      <c r="B566">
        <v>0.625</v>
      </c>
      <c r="C566">
        <v>1.768</v>
      </c>
      <c r="D566">
        <v>150</v>
      </c>
      <c r="E566">
        <v>196.15</v>
      </c>
      <c r="F566">
        <v>121.15</v>
      </c>
      <c r="G566">
        <v>121.153846153846</v>
      </c>
      <c r="H566">
        <v>300</v>
      </c>
      <c r="I566">
        <v>571.15384600000004</v>
      </c>
      <c r="J566">
        <v>-1</v>
      </c>
      <c r="K566">
        <v>2</v>
      </c>
      <c r="L566">
        <v>32.5809</v>
      </c>
      <c r="M566">
        <v>365</v>
      </c>
      <c r="N566">
        <v>100</v>
      </c>
      <c r="O566">
        <v>140</v>
      </c>
      <c r="P566">
        <v>0</v>
      </c>
      <c r="Q566">
        <v>292</v>
      </c>
      <c r="R566">
        <v>14.022653453</v>
      </c>
      <c r="S566">
        <v>19.677983999999999</v>
      </c>
      <c r="T566">
        <v>0</v>
      </c>
      <c r="U566">
        <v>0</v>
      </c>
    </row>
    <row r="567" spans="1:21" x14ac:dyDescent="0.3">
      <c r="A567">
        <v>0.67</v>
      </c>
      <c r="B567">
        <v>0.625</v>
      </c>
      <c r="C567">
        <v>1.768</v>
      </c>
      <c r="D567">
        <v>150</v>
      </c>
      <c r="E567">
        <v>196.15</v>
      </c>
      <c r="F567">
        <v>121.15</v>
      </c>
      <c r="G567">
        <v>121.153846153846</v>
      </c>
      <c r="H567">
        <v>0</v>
      </c>
      <c r="I567">
        <v>271.15384599999999</v>
      </c>
      <c r="J567">
        <v>-1</v>
      </c>
      <c r="K567">
        <v>2</v>
      </c>
      <c r="L567">
        <v>53.39181</v>
      </c>
      <c r="M567">
        <v>365</v>
      </c>
      <c r="N567">
        <v>100</v>
      </c>
      <c r="O567">
        <v>140</v>
      </c>
      <c r="P567">
        <v>0</v>
      </c>
      <c r="Q567">
        <v>527</v>
      </c>
      <c r="R567">
        <v>27.625166054000001</v>
      </c>
      <c r="S567">
        <v>26.542902000000002</v>
      </c>
      <c r="T567">
        <v>0</v>
      </c>
      <c r="U567">
        <v>0</v>
      </c>
    </row>
    <row r="568" spans="1:21" x14ac:dyDescent="0.3">
      <c r="A568" t="s">
        <v>74</v>
      </c>
      <c r="B568" t="s">
        <v>74</v>
      </c>
      <c r="C568">
        <v>1.768</v>
      </c>
      <c r="D568">
        <v>150</v>
      </c>
      <c r="E568" t="s">
        <v>75</v>
      </c>
      <c r="F568" t="s">
        <v>74</v>
      </c>
      <c r="G568" t="s">
        <v>74</v>
      </c>
      <c r="H568" t="s">
        <v>74</v>
      </c>
      <c r="I568" t="s">
        <v>74</v>
      </c>
      <c r="J568" t="s">
        <v>74</v>
      </c>
      <c r="K568" t="s">
        <v>74</v>
      </c>
      <c r="L568" t="s">
        <v>74</v>
      </c>
      <c r="M568" t="s">
        <v>74</v>
      </c>
      <c r="N568" t="s">
        <v>74</v>
      </c>
      <c r="O568">
        <v>160</v>
      </c>
    </row>
    <row r="569" spans="1:21" x14ac:dyDescent="0.3">
      <c r="A569">
        <v>0.67</v>
      </c>
      <c r="B569">
        <v>0.625</v>
      </c>
      <c r="C569">
        <v>1.768</v>
      </c>
      <c r="D569">
        <v>150</v>
      </c>
      <c r="E569">
        <v>196.15</v>
      </c>
      <c r="F569">
        <v>121.15</v>
      </c>
      <c r="G569">
        <v>121.153846153846</v>
      </c>
      <c r="H569">
        <v>0</v>
      </c>
      <c r="I569">
        <v>271.15384599999999</v>
      </c>
      <c r="J569">
        <v>-1</v>
      </c>
      <c r="K569">
        <v>2</v>
      </c>
      <c r="L569">
        <v>54.843119999999999</v>
      </c>
      <c r="M569">
        <v>385</v>
      </c>
      <c r="N569">
        <v>100</v>
      </c>
      <c r="O569">
        <v>160</v>
      </c>
      <c r="P569">
        <v>0</v>
      </c>
      <c r="Q569">
        <v>608</v>
      </c>
      <c r="R569">
        <v>30.817887214999999</v>
      </c>
      <c r="S569">
        <v>28.550045000000001</v>
      </c>
      <c r="T569">
        <v>0</v>
      </c>
      <c r="U569">
        <v>0</v>
      </c>
    </row>
    <row r="570" spans="1:21" x14ac:dyDescent="0.3">
      <c r="A570">
        <v>0.67</v>
      </c>
      <c r="B570">
        <v>0.625</v>
      </c>
      <c r="C570">
        <v>1.768</v>
      </c>
      <c r="D570">
        <v>150</v>
      </c>
      <c r="E570">
        <v>196.15</v>
      </c>
      <c r="F570">
        <v>121.15</v>
      </c>
      <c r="G570">
        <v>121.153846153846</v>
      </c>
      <c r="H570">
        <v>10</v>
      </c>
      <c r="I570">
        <v>281.15384599999999</v>
      </c>
      <c r="J570">
        <v>-1</v>
      </c>
      <c r="K570">
        <v>2</v>
      </c>
      <c r="L570">
        <v>53.860469999999999</v>
      </c>
      <c r="M570">
        <v>385</v>
      </c>
      <c r="N570">
        <v>100</v>
      </c>
      <c r="O570">
        <v>160</v>
      </c>
      <c r="P570">
        <v>0</v>
      </c>
      <c r="Q570">
        <v>574</v>
      </c>
      <c r="R570">
        <v>30.094449512000001</v>
      </c>
      <c r="S570">
        <v>27.723856000000001</v>
      </c>
      <c r="T570">
        <v>0</v>
      </c>
      <c r="U570">
        <v>0</v>
      </c>
    </row>
    <row r="571" spans="1:21" x14ac:dyDescent="0.3">
      <c r="A571">
        <v>0.67</v>
      </c>
      <c r="B571">
        <v>0.625</v>
      </c>
      <c r="C571">
        <v>1.768</v>
      </c>
      <c r="D571">
        <v>150</v>
      </c>
      <c r="E571">
        <v>196.15</v>
      </c>
      <c r="F571">
        <v>121.15</v>
      </c>
      <c r="G571">
        <v>121.153846153846</v>
      </c>
      <c r="H571">
        <v>20</v>
      </c>
      <c r="I571">
        <v>291.15384599999999</v>
      </c>
      <c r="J571">
        <v>-1</v>
      </c>
      <c r="K571">
        <v>2</v>
      </c>
      <c r="L571">
        <v>52.901829999999997</v>
      </c>
      <c r="M571">
        <v>385</v>
      </c>
      <c r="N571">
        <v>100</v>
      </c>
      <c r="O571">
        <v>160</v>
      </c>
      <c r="P571">
        <v>0</v>
      </c>
      <c r="Q571">
        <v>609</v>
      </c>
      <c r="R571">
        <v>29.331510362</v>
      </c>
      <c r="S571">
        <v>28.574013000000001</v>
      </c>
      <c r="T571">
        <v>0</v>
      </c>
      <c r="U571">
        <v>0</v>
      </c>
    </row>
    <row r="572" spans="1:21" x14ac:dyDescent="0.3">
      <c r="A572">
        <v>0.67</v>
      </c>
      <c r="B572">
        <v>0.625</v>
      </c>
      <c r="C572">
        <v>1.768</v>
      </c>
      <c r="D572">
        <v>150</v>
      </c>
      <c r="E572">
        <v>196.15</v>
      </c>
      <c r="F572">
        <v>121.15</v>
      </c>
      <c r="G572">
        <v>121.153846153846</v>
      </c>
      <c r="H572">
        <v>30</v>
      </c>
      <c r="I572">
        <v>301.15384599999999</v>
      </c>
      <c r="J572">
        <v>-1</v>
      </c>
      <c r="K572">
        <v>2</v>
      </c>
      <c r="L572">
        <v>51.966850000000001</v>
      </c>
      <c r="M572">
        <v>385</v>
      </c>
      <c r="N572">
        <v>100</v>
      </c>
      <c r="O572">
        <v>160</v>
      </c>
      <c r="P572">
        <v>0</v>
      </c>
      <c r="Q572">
        <v>568</v>
      </c>
      <c r="R572">
        <v>28.453990017999999</v>
      </c>
      <c r="S572">
        <v>27.575697999999999</v>
      </c>
      <c r="T572">
        <v>0</v>
      </c>
      <c r="U572">
        <v>0</v>
      </c>
    </row>
    <row r="573" spans="1:21" x14ac:dyDescent="0.3">
      <c r="A573">
        <v>0.67</v>
      </c>
      <c r="B573">
        <v>0.625</v>
      </c>
      <c r="C573">
        <v>1.768</v>
      </c>
      <c r="D573">
        <v>150</v>
      </c>
      <c r="E573">
        <v>196.15</v>
      </c>
      <c r="F573">
        <v>121.15</v>
      </c>
      <c r="G573">
        <v>121.153846153846</v>
      </c>
      <c r="H573">
        <v>40</v>
      </c>
      <c r="I573">
        <v>311.15384599999999</v>
      </c>
      <c r="J573">
        <v>-1</v>
      </c>
      <c r="K573">
        <v>2</v>
      </c>
      <c r="L573">
        <v>51.055140000000002</v>
      </c>
      <c r="M573">
        <v>385</v>
      </c>
      <c r="N573">
        <v>100</v>
      </c>
      <c r="O573">
        <v>160</v>
      </c>
      <c r="P573">
        <v>0</v>
      </c>
      <c r="Q573">
        <v>526</v>
      </c>
      <c r="R573">
        <v>27.773080725</v>
      </c>
      <c r="S573">
        <v>26.517247999999999</v>
      </c>
      <c r="T573">
        <v>0</v>
      </c>
      <c r="U573">
        <v>0</v>
      </c>
    </row>
    <row r="574" spans="1:21" x14ac:dyDescent="0.3">
      <c r="A574">
        <v>0.67</v>
      </c>
      <c r="B574">
        <v>0.625</v>
      </c>
      <c r="C574">
        <v>1.768</v>
      </c>
      <c r="D574">
        <v>150</v>
      </c>
      <c r="E574">
        <v>196.15</v>
      </c>
      <c r="F574">
        <v>121.15</v>
      </c>
      <c r="G574">
        <v>121.153846153846</v>
      </c>
      <c r="H574">
        <v>50</v>
      </c>
      <c r="I574">
        <v>321.15384599999999</v>
      </c>
      <c r="J574">
        <v>-1</v>
      </c>
      <c r="K574">
        <v>2</v>
      </c>
      <c r="L574">
        <v>50.166289999999996</v>
      </c>
      <c r="M574">
        <v>385</v>
      </c>
      <c r="N574">
        <v>100</v>
      </c>
      <c r="O574">
        <v>160</v>
      </c>
      <c r="P574">
        <v>0</v>
      </c>
      <c r="Q574">
        <v>459</v>
      </c>
      <c r="R574">
        <v>27.327124868999999</v>
      </c>
      <c r="S574">
        <v>24.742221000000001</v>
      </c>
      <c r="T574">
        <v>0</v>
      </c>
      <c r="U574">
        <v>0</v>
      </c>
    </row>
    <row r="575" spans="1:21" x14ac:dyDescent="0.3">
      <c r="A575">
        <v>0.67</v>
      </c>
      <c r="B575">
        <v>0.625</v>
      </c>
      <c r="C575">
        <v>1.768</v>
      </c>
      <c r="D575">
        <v>150</v>
      </c>
      <c r="E575">
        <v>196.15</v>
      </c>
      <c r="F575">
        <v>121.15</v>
      </c>
      <c r="G575">
        <v>121.153846153846</v>
      </c>
      <c r="H575">
        <v>60</v>
      </c>
      <c r="I575">
        <v>331.15384599999999</v>
      </c>
      <c r="J575">
        <v>-1</v>
      </c>
      <c r="K575">
        <v>2</v>
      </c>
      <c r="L575">
        <v>49.299860000000002</v>
      </c>
      <c r="M575">
        <v>385</v>
      </c>
      <c r="N575">
        <v>100</v>
      </c>
      <c r="O575">
        <v>160</v>
      </c>
      <c r="P575">
        <v>0</v>
      </c>
      <c r="Q575">
        <v>469</v>
      </c>
      <c r="R575">
        <v>26.440145159</v>
      </c>
      <c r="S575">
        <v>25.014609</v>
      </c>
      <c r="T575">
        <v>0</v>
      </c>
      <c r="U575">
        <v>0</v>
      </c>
    </row>
    <row r="576" spans="1:21" x14ac:dyDescent="0.3">
      <c r="A576">
        <v>0.67</v>
      </c>
      <c r="B576">
        <v>0.625</v>
      </c>
      <c r="C576">
        <v>1.768</v>
      </c>
      <c r="D576">
        <v>150</v>
      </c>
      <c r="E576">
        <v>196.15</v>
      </c>
      <c r="F576">
        <v>121.15</v>
      </c>
      <c r="G576">
        <v>121.153846153846</v>
      </c>
      <c r="H576">
        <v>70</v>
      </c>
      <c r="I576">
        <v>341.15384599999999</v>
      </c>
      <c r="J576">
        <v>-1</v>
      </c>
      <c r="K576">
        <v>2</v>
      </c>
      <c r="L576">
        <v>48.455399999999997</v>
      </c>
      <c r="M576">
        <v>385</v>
      </c>
      <c r="N576">
        <v>100</v>
      </c>
      <c r="O576">
        <v>160</v>
      </c>
      <c r="P576">
        <v>0</v>
      </c>
      <c r="Q576">
        <v>446</v>
      </c>
      <c r="R576">
        <v>25.973068557000001</v>
      </c>
      <c r="S576">
        <v>24.383859000000001</v>
      </c>
      <c r="T576">
        <v>0</v>
      </c>
      <c r="U576">
        <v>0</v>
      </c>
    </row>
    <row r="577" spans="1:21" x14ac:dyDescent="0.3">
      <c r="A577">
        <v>0.67</v>
      </c>
      <c r="B577">
        <v>0.625</v>
      </c>
      <c r="C577">
        <v>1.768</v>
      </c>
      <c r="D577">
        <v>150</v>
      </c>
      <c r="E577">
        <v>196.15</v>
      </c>
      <c r="F577">
        <v>121.15</v>
      </c>
      <c r="G577">
        <v>121.153846153846</v>
      </c>
      <c r="H577">
        <v>80</v>
      </c>
      <c r="I577">
        <v>351.15384599999999</v>
      </c>
      <c r="J577">
        <v>-1</v>
      </c>
      <c r="K577">
        <v>2</v>
      </c>
      <c r="L577">
        <v>47.632429999999999</v>
      </c>
      <c r="M577">
        <v>385</v>
      </c>
      <c r="N577">
        <v>100</v>
      </c>
      <c r="O577">
        <v>160</v>
      </c>
      <c r="P577">
        <v>0</v>
      </c>
      <c r="Q577">
        <v>389</v>
      </c>
      <c r="R577">
        <v>25.710174310999999</v>
      </c>
      <c r="S577">
        <v>22.750143999999999</v>
      </c>
      <c r="T577">
        <v>0</v>
      </c>
      <c r="U577">
        <v>0</v>
      </c>
    </row>
    <row r="578" spans="1:21" x14ac:dyDescent="0.3">
      <c r="A578">
        <v>0.67</v>
      </c>
      <c r="B578">
        <v>0.625</v>
      </c>
      <c r="C578">
        <v>1.768</v>
      </c>
      <c r="D578">
        <v>150</v>
      </c>
      <c r="E578">
        <v>196.15</v>
      </c>
      <c r="F578">
        <v>121.15</v>
      </c>
      <c r="G578">
        <v>121.153846153846</v>
      </c>
      <c r="H578">
        <v>90</v>
      </c>
      <c r="I578">
        <v>361.15384599999999</v>
      </c>
      <c r="J578">
        <v>-1</v>
      </c>
      <c r="K578">
        <v>2</v>
      </c>
      <c r="L578">
        <v>46.830469999999998</v>
      </c>
      <c r="M578">
        <v>385</v>
      </c>
      <c r="N578">
        <v>100</v>
      </c>
      <c r="O578">
        <v>160</v>
      </c>
      <c r="P578">
        <v>0</v>
      </c>
      <c r="Q578">
        <v>367</v>
      </c>
      <c r="R578">
        <v>24.933185473000002</v>
      </c>
      <c r="S578">
        <v>22.089127999999999</v>
      </c>
      <c r="T578">
        <v>0</v>
      </c>
      <c r="U578">
        <v>0</v>
      </c>
    </row>
    <row r="579" spans="1:21" x14ac:dyDescent="0.3">
      <c r="A579">
        <v>0.67</v>
      </c>
      <c r="B579">
        <v>0.625</v>
      </c>
      <c r="C579">
        <v>1.768</v>
      </c>
      <c r="D579">
        <v>150</v>
      </c>
      <c r="E579">
        <v>196.15</v>
      </c>
      <c r="F579">
        <v>121.15</v>
      </c>
      <c r="G579">
        <v>121.153846153846</v>
      </c>
      <c r="H579">
        <v>100</v>
      </c>
      <c r="I579">
        <v>371.15384599999999</v>
      </c>
      <c r="J579">
        <v>-1</v>
      </c>
      <c r="K579">
        <v>2</v>
      </c>
      <c r="L579">
        <v>46.049039999999998</v>
      </c>
      <c r="M579">
        <v>385</v>
      </c>
      <c r="N579">
        <v>100</v>
      </c>
      <c r="O579">
        <v>160</v>
      </c>
      <c r="P579">
        <v>0</v>
      </c>
      <c r="Q579">
        <v>350</v>
      </c>
      <c r="R579">
        <v>24.38385925</v>
      </c>
      <c r="S579">
        <v>21.565185</v>
      </c>
      <c r="T579">
        <v>0</v>
      </c>
      <c r="U579">
        <v>0</v>
      </c>
    </row>
    <row r="580" spans="1:21" x14ac:dyDescent="0.3">
      <c r="A580">
        <v>0.67</v>
      </c>
      <c r="B580">
        <v>0.625</v>
      </c>
      <c r="C580">
        <v>1.768</v>
      </c>
      <c r="D580">
        <v>150</v>
      </c>
      <c r="E580">
        <v>196.15</v>
      </c>
      <c r="F580">
        <v>121.15</v>
      </c>
      <c r="G580">
        <v>121.153846153846</v>
      </c>
      <c r="H580">
        <v>110</v>
      </c>
      <c r="I580">
        <v>381.15384599999999</v>
      </c>
      <c r="J580">
        <v>-1</v>
      </c>
      <c r="K580">
        <v>2</v>
      </c>
      <c r="L580">
        <v>45.287619999999997</v>
      </c>
      <c r="M580">
        <v>385</v>
      </c>
      <c r="N580">
        <v>100</v>
      </c>
      <c r="O580">
        <v>160</v>
      </c>
      <c r="P580">
        <v>0</v>
      </c>
      <c r="Q580">
        <v>360</v>
      </c>
      <c r="R580">
        <v>23.765854320999999</v>
      </c>
      <c r="S580">
        <v>21.874832000000001</v>
      </c>
      <c r="T580">
        <v>0</v>
      </c>
      <c r="U580">
        <v>0</v>
      </c>
    </row>
    <row r="581" spans="1:21" x14ac:dyDescent="0.3">
      <c r="A581">
        <v>0.67</v>
      </c>
      <c r="B581">
        <v>0.625</v>
      </c>
      <c r="C581">
        <v>1.768</v>
      </c>
      <c r="D581">
        <v>150</v>
      </c>
      <c r="E581">
        <v>196.15</v>
      </c>
      <c r="F581">
        <v>121.15</v>
      </c>
      <c r="G581">
        <v>121.153846153846</v>
      </c>
      <c r="H581">
        <v>120</v>
      </c>
      <c r="I581">
        <v>391.15384599999999</v>
      </c>
      <c r="J581">
        <v>-1</v>
      </c>
      <c r="K581">
        <v>2</v>
      </c>
      <c r="L581">
        <v>44.545729999999999</v>
      </c>
      <c r="M581">
        <v>385</v>
      </c>
      <c r="N581">
        <v>100</v>
      </c>
      <c r="O581">
        <v>160</v>
      </c>
      <c r="P581">
        <v>0</v>
      </c>
      <c r="Q581">
        <v>331</v>
      </c>
      <c r="R581">
        <v>23.132325452</v>
      </c>
      <c r="S581">
        <v>20.964866000000001</v>
      </c>
      <c r="T581">
        <v>0</v>
      </c>
      <c r="U581">
        <v>0</v>
      </c>
    </row>
    <row r="582" spans="1:21" x14ac:dyDescent="0.3">
      <c r="A582">
        <v>0.67</v>
      </c>
      <c r="B582">
        <v>0.625</v>
      </c>
      <c r="C582">
        <v>1.768</v>
      </c>
      <c r="D582">
        <v>150</v>
      </c>
      <c r="E582">
        <v>196.15</v>
      </c>
      <c r="F582">
        <v>121.15</v>
      </c>
      <c r="G582">
        <v>121.153846153846</v>
      </c>
      <c r="H582">
        <v>130</v>
      </c>
      <c r="I582">
        <v>401.15384599999999</v>
      </c>
      <c r="J582">
        <v>-1</v>
      </c>
      <c r="K582">
        <v>2</v>
      </c>
      <c r="L582">
        <v>43.822850000000003</v>
      </c>
      <c r="M582">
        <v>385</v>
      </c>
      <c r="N582">
        <v>100</v>
      </c>
      <c r="O582">
        <v>160</v>
      </c>
      <c r="P582">
        <v>0</v>
      </c>
      <c r="Q582">
        <v>301</v>
      </c>
      <c r="R582">
        <v>22.571687875999999</v>
      </c>
      <c r="S582">
        <v>19.982002999999999</v>
      </c>
      <c r="T582">
        <v>0</v>
      </c>
      <c r="U582">
        <v>0</v>
      </c>
    </row>
    <row r="583" spans="1:21" x14ac:dyDescent="0.3">
      <c r="A583">
        <v>0.67</v>
      </c>
      <c r="B583">
        <v>0.625</v>
      </c>
      <c r="C583">
        <v>1.768</v>
      </c>
      <c r="D583">
        <v>150</v>
      </c>
      <c r="E583">
        <v>196.15</v>
      </c>
      <c r="F583">
        <v>121.15</v>
      </c>
      <c r="G583">
        <v>121.153846153846</v>
      </c>
      <c r="H583">
        <v>140</v>
      </c>
      <c r="I583">
        <v>411.15384599999999</v>
      </c>
      <c r="J583">
        <v>-1</v>
      </c>
      <c r="K583">
        <v>2</v>
      </c>
      <c r="L583">
        <v>43.118490000000001</v>
      </c>
      <c r="M583">
        <v>385</v>
      </c>
      <c r="N583">
        <v>100</v>
      </c>
      <c r="O583">
        <v>160</v>
      </c>
      <c r="P583">
        <v>0</v>
      </c>
      <c r="Q583">
        <v>322</v>
      </c>
      <c r="R583">
        <v>22.089128544000001</v>
      </c>
      <c r="S583">
        <v>20.674703000000001</v>
      </c>
      <c r="T583">
        <v>0</v>
      </c>
      <c r="U583">
        <v>0</v>
      </c>
    </row>
    <row r="584" spans="1:21" x14ac:dyDescent="0.3">
      <c r="A584">
        <v>0.67</v>
      </c>
      <c r="B584">
        <v>0.625</v>
      </c>
      <c r="C584">
        <v>1.768</v>
      </c>
      <c r="D584">
        <v>150</v>
      </c>
      <c r="E584">
        <v>196.15</v>
      </c>
      <c r="F584">
        <v>121.15</v>
      </c>
      <c r="G584">
        <v>121.153846153846</v>
      </c>
      <c r="H584">
        <v>150</v>
      </c>
      <c r="I584">
        <v>421.15384599999999</v>
      </c>
      <c r="J584">
        <v>-1</v>
      </c>
      <c r="K584">
        <v>2</v>
      </c>
      <c r="L584">
        <v>42.43215</v>
      </c>
      <c r="M584">
        <v>385</v>
      </c>
      <c r="N584">
        <v>100</v>
      </c>
      <c r="O584">
        <v>160</v>
      </c>
      <c r="P584">
        <v>0</v>
      </c>
      <c r="Q584">
        <v>317</v>
      </c>
      <c r="R584">
        <v>21.751477022</v>
      </c>
      <c r="S584">
        <v>20.511807000000001</v>
      </c>
      <c r="T584">
        <v>0</v>
      </c>
      <c r="U584">
        <v>0</v>
      </c>
    </row>
    <row r="585" spans="1:21" x14ac:dyDescent="0.3">
      <c r="A585">
        <v>0.67</v>
      </c>
      <c r="B585">
        <v>0.625</v>
      </c>
      <c r="C585">
        <v>1.768</v>
      </c>
      <c r="D585">
        <v>150</v>
      </c>
      <c r="E585">
        <v>196.15</v>
      </c>
      <c r="F585">
        <v>121.15</v>
      </c>
      <c r="G585">
        <v>121.153846153846</v>
      </c>
      <c r="H585">
        <v>160</v>
      </c>
      <c r="I585">
        <v>431.15384599999999</v>
      </c>
      <c r="J585">
        <v>-1</v>
      </c>
      <c r="K585">
        <v>2</v>
      </c>
      <c r="L585">
        <v>41.763339999999999</v>
      </c>
      <c r="M585">
        <v>385</v>
      </c>
      <c r="N585">
        <v>100</v>
      </c>
      <c r="O585">
        <v>160</v>
      </c>
      <c r="P585">
        <v>0</v>
      </c>
      <c r="Q585">
        <v>299</v>
      </c>
      <c r="R585">
        <v>21.060738637</v>
      </c>
      <c r="S585">
        <v>19.914829000000001</v>
      </c>
      <c r="T585">
        <v>0</v>
      </c>
      <c r="U585">
        <v>0</v>
      </c>
    </row>
    <row r="586" spans="1:21" x14ac:dyDescent="0.3">
      <c r="A586">
        <v>0.67</v>
      </c>
      <c r="B586">
        <v>0.625</v>
      </c>
      <c r="C586">
        <v>1.768</v>
      </c>
      <c r="D586">
        <v>150</v>
      </c>
      <c r="E586">
        <v>196.15</v>
      </c>
      <c r="F586">
        <v>121.15</v>
      </c>
      <c r="G586">
        <v>121.153846153846</v>
      </c>
      <c r="H586">
        <v>170</v>
      </c>
      <c r="I586">
        <v>441.15384599999999</v>
      </c>
      <c r="J586">
        <v>-1</v>
      </c>
      <c r="K586">
        <v>2</v>
      </c>
      <c r="L586">
        <v>41.11157</v>
      </c>
      <c r="M586">
        <v>385</v>
      </c>
      <c r="N586">
        <v>100</v>
      </c>
      <c r="O586">
        <v>160</v>
      </c>
      <c r="P586">
        <v>0</v>
      </c>
      <c r="Q586">
        <v>326</v>
      </c>
      <c r="R586">
        <v>20.707135911000002</v>
      </c>
      <c r="S586">
        <v>20.804141999999999</v>
      </c>
      <c r="T586">
        <v>0</v>
      </c>
      <c r="U586">
        <v>0</v>
      </c>
    </row>
    <row r="587" spans="1:21" x14ac:dyDescent="0.3">
      <c r="A587">
        <v>0.67</v>
      </c>
      <c r="B587">
        <v>0.625</v>
      </c>
      <c r="C587">
        <v>1.768</v>
      </c>
      <c r="D587">
        <v>150</v>
      </c>
      <c r="E587">
        <v>196.15</v>
      </c>
      <c r="F587">
        <v>121.15</v>
      </c>
      <c r="G587">
        <v>121.153846153846</v>
      </c>
      <c r="H587">
        <v>180</v>
      </c>
      <c r="I587">
        <v>451.15384599999999</v>
      </c>
      <c r="J587">
        <v>-1</v>
      </c>
      <c r="K587">
        <v>2</v>
      </c>
      <c r="L587">
        <v>40.47636</v>
      </c>
      <c r="M587">
        <v>385</v>
      </c>
      <c r="N587">
        <v>100</v>
      </c>
      <c r="O587">
        <v>160</v>
      </c>
      <c r="P587">
        <v>0</v>
      </c>
      <c r="Q587">
        <v>305</v>
      </c>
      <c r="R587">
        <v>20.347663426</v>
      </c>
      <c r="S587">
        <v>20.115708000000001</v>
      </c>
      <c r="T587">
        <v>0</v>
      </c>
      <c r="U587">
        <v>0</v>
      </c>
    </row>
    <row r="588" spans="1:21" x14ac:dyDescent="0.3">
      <c r="A588">
        <v>0.67</v>
      </c>
      <c r="B588">
        <v>0.625</v>
      </c>
      <c r="C588">
        <v>1.768</v>
      </c>
      <c r="D588">
        <v>150</v>
      </c>
      <c r="E588">
        <v>196.15</v>
      </c>
      <c r="F588">
        <v>121.15</v>
      </c>
      <c r="G588">
        <v>121.153846153846</v>
      </c>
      <c r="H588">
        <v>190</v>
      </c>
      <c r="I588">
        <v>461.15384599999999</v>
      </c>
      <c r="J588">
        <v>-1</v>
      </c>
      <c r="K588">
        <v>2</v>
      </c>
      <c r="L588">
        <v>39.857230000000001</v>
      </c>
      <c r="M588">
        <v>385</v>
      </c>
      <c r="N588">
        <v>100</v>
      </c>
      <c r="O588">
        <v>160</v>
      </c>
      <c r="P588">
        <v>0</v>
      </c>
      <c r="Q588">
        <v>313</v>
      </c>
      <c r="R588">
        <v>19.745932841999998</v>
      </c>
      <c r="S588">
        <v>20.380593000000001</v>
      </c>
      <c r="T588">
        <v>0</v>
      </c>
      <c r="U588">
        <v>0</v>
      </c>
    </row>
    <row r="589" spans="1:21" x14ac:dyDescent="0.3">
      <c r="A589">
        <v>0.67</v>
      </c>
      <c r="B589">
        <v>0.625</v>
      </c>
      <c r="C589">
        <v>1.768</v>
      </c>
      <c r="D589">
        <v>150</v>
      </c>
      <c r="E589">
        <v>196.15</v>
      </c>
      <c r="F589">
        <v>121.15</v>
      </c>
      <c r="G589">
        <v>121.153846153846</v>
      </c>
      <c r="H589">
        <v>200</v>
      </c>
      <c r="I589">
        <v>471.15384599999999</v>
      </c>
      <c r="J589">
        <v>-1</v>
      </c>
      <c r="K589">
        <v>2</v>
      </c>
      <c r="L589">
        <v>39.253729999999997</v>
      </c>
      <c r="M589">
        <v>385</v>
      </c>
      <c r="N589">
        <v>100</v>
      </c>
      <c r="O589">
        <v>160</v>
      </c>
      <c r="P589">
        <v>0</v>
      </c>
      <c r="Q589">
        <v>324</v>
      </c>
      <c r="R589">
        <v>19.711986935999999</v>
      </c>
      <c r="S589">
        <v>20.739519000000001</v>
      </c>
      <c r="T589">
        <v>0</v>
      </c>
      <c r="U589">
        <v>0</v>
      </c>
    </row>
    <row r="590" spans="1:21" x14ac:dyDescent="0.3">
      <c r="A590">
        <v>0.67</v>
      </c>
      <c r="B590">
        <v>0.625</v>
      </c>
      <c r="C590">
        <v>1.768</v>
      </c>
      <c r="D590">
        <v>150</v>
      </c>
      <c r="E590">
        <v>196.15</v>
      </c>
      <c r="F590">
        <v>121.15</v>
      </c>
      <c r="G590">
        <v>121.153846153846</v>
      </c>
      <c r="H590">
        <v>210</v>
      </c>
      <c r="I590">
        <v>481.15384599999999</v>
      </c>
      <c r="J590">
        <v>-1</v>
      </c>
      <c r="K590">
        <v>2</v>
      </c>
      <c r="L590">
        <v>38.665390000000002</v>
      </c>
      <c r="M590">
        <v>385</v>
      </c>
      <c r="N590">
        <v>100</v>
      </c>
      <c r="O590">
        <v>160</v>
      </c>
      <c r="P590">
        <v>0</v>
      </c>
      <c r="Q590">
        <v>310</v>
      </c>
      <c r="R590">
        <v>19.020856745</v>
      </c>
      <c r="S590">
        <v>20.281649000000002</v>
      </c>
      <c r="T590">
        <v>0</v>
      </c>
      <c r="U590">
        <v>0</v>
      </c>
    </row>
    <row r="591" spans="1:21" x14ac:dyDescent="0.3">
      <c r="A591">
        <v>0.67</v>
      </c>
      <c r="B591">
        <v>0.625</v>
      </c>
      <c r="C591">
        <v>1.768</v>
      </c>
      <c r="D591">
        <v>150</v>
      </c>
      <c r="E591">
        <v>196.15</v>
      </c>
      <c r="F591">
        <v>121.15</v>
      </c>
      <c r="G591">
        <v>121.153846153846</v>
      </c>
      <c r="H591">
        <v>220</v>
      </c>
      <c r="I591">
        <v>491.15384599999999</v>
      </c>
      <c r="J591">
        <v>-1</v>
      </c>
      <c r="K591">
        <v>2</v>
      </c>
      <c r="L591">
        <v>38.091769999999997</v>
      </c>
      <c r="M591">
        <v>385</v>
      </c>
      <c r="N591">
        <v>100</v>
      </c>
      <c r="O591">
        <v>160</v>
      </c>
      <c r="P591">
        <v>0</v>
      </c>
      <c r="Q591">
        <v>325</v>
      </c>
      <c r="R591">
        <v>18.594324543999999</v>
      </c>
      <c r="S591">
        <v>20.771854999999999</v>
      </c>
      <c r="T591">
        <v>0</v>
      </c>
      <c r="U591">
        <v>0</v>
      </c>
    </row>
    <row r="592" spans="1:21" x14ac:dyDescent="0.3">
      <c r="A592">
        <v>0.67</v>
      </c>
      <c r="B592">
        <v>0.625</v>
      </c>
      <c r="C592">
        <v>1.768</v>
      </c>
      <c r="D592">
        <v>150</v>
      </c>
      <c r="E592">
        <v>196.15</v>
      </c>
      <c r="F592">
        <v>121.15</v>
      </c>
      <c r="G592">
        <v>121.153846153846</v>
      </c>
      <c r="H592">
        <v>230</v>
      </c>
      <c r="I592">
        <v>501.15384599999999</v>
      </c>
      <c r="J592">
        <v>-1</v>
      </c>
      <c r="K592">
        <v>2</v>
      </c>
      <c r="L592">
        <v>37.532440000000001</v>
      </c>
      <c r="M592">
        <v>385</v>
      </c>
      <c r="N592">
        <v>100</v>
      </c>
      <c r="O592">
        <v>160</v>
      </c>
      <c r="P592">
        <v>0</v>
      </c>
      <c r="Q592">
        <v>321</v>
      </c>
      <c r="R592">
        <v>18.486209441</v>
      </c>
      <c r="S592">
        <v>20.642222</v>
      </c>
      <c r="T592">
        <v>0</v>
      </c>
      <c r="U592">
        <v>0</v>
      </c>
    </row>
    <row r="593" spans="1:21" x14ac:dyDescent="0.3">
      <c r="A593">
        <v>0.67</v>
      </c>
      <c r="B593">
        <v>0.625</v>
      </c>
      <c r="C593">
        <v>1.768</v>
      </c>
      <c r="D593">
        <v>150</v>
      </c>
      <c r="E593">
        <v>196.15</v>
      </c>
      <c r="F593">
        <v>121.15</v>
      </c>
      <c r="G593">
        <v>121.153846153846</v>
      </c>
      <c r="H593">
        <v>240</v>
      </c>
      <c r="I593">
        <v>511.15384599999999</v>
      </c>
      <c r="J593">
        <v>-1</v>
      </c>
      <c r="K593">
        <v>2</v>
      </c>
      <c r="L593">
        <v>36.986980000000003</v>
      </c>
      <c r="M593">
        <v>385</v>
      </c>
      <c r="N593">
        <v>100</v>
      </c>
      <c r="O593">
        <v>160</v>
      </c>
      <c r="P593">
        <v>0</v>
      </c>
      <c r="Q593">
        <v>315</v>
      </c>
      <c r="R593">
        <v>17.824235823999999</v>
      </c>
      <c r="S593">
        <v>20.446300999999998</v>
      </c>
      <c r="T593">
        <v>0</v>
      </c>
      <c r="U593">
        <v>0</v>
      </c>
    </row>
    <row r="594" spans="1:21" x14ac:dyDescent="0.3">
      <c r="A594">
        <v>0.67</v>
      </c>
      <c r="B594">
        <v>0.625</v>
      </c>
      <c r="C594">
        <v>1.768</v>
      </c>
      <c r="D594">
        <v>150</v>
      </c>
      <c r="E594">
        <v>196.15</v>
      </c>
      <c r="F594">
        <v>121.15</v>
      </c>
      <c r="G594">
        <v>121.153846153846</v>
      </c>
      <c r="H594">
        <v>250</v>
      </c>
      <c r="I594">
        <v>521.15384600000004</v>
      </c>
      <c r="J594">
        <v>-1</v>
      </c>
      <c r="K594">
        <v>2</v>
      </c>
      <c r="L594">
        <v>36.45496</v>
      </c>
      <c r="M594">
        <v>385</v>
      </c>
      <c r="N594">
        <v>100</v>
      </c>
      <c r="O594">
        <v>160</v>
      </c>
      <c r="P594">
        <v>0</v>
      </c>
      <c r="Q594">
        <v>330</v>
      </c>
      <c r="R594">
        <v>17.369381067999999</v>
      </c>
      <c r="S594">
        <v>20.932815999999999</v>
      </c>
      <c r="T594">
        <v>0</v>
      </c>
      <c r="U594">
        <v>0</v>
      </c>
    </row>
    <row r="595" spans="1:21" x14ac:dyDescent="0.3">
      <c r="A595">
        <v>0.67</v>
      </c>
      <c r="B595">
        <v>0.625</v>
      </c>
      <c r="C595">
        <v>1.768</v>
      </c>
      <c r="D595">
        <v>150</v>
      </c>
      <c r="E595">
        <v>196.15</v>
      </c>
      <c r="F595">
        <v>121.15</v>
      </c>
      <c r="G595">
        <v>121.153846153846</v>
      </c>
      <c r="H595">
        <v>260</v>
      </c>
      <c r="I595">
        <v>531.15384600000004</v>
      </c>
      <c r="J595">
        <v>-1</v>
      </c>
      <c r="K595">
        <v>2</v>
      </c>
      <c r="L595">
        <v>35.935989999999997</v>
      </c>
      <c r="M595">
        <v>385</v>
      </c>
      <c r="N595">
        <v>100</v>
      </c>
      <c r="O595">
        <v>160</v>
      </c>
      <c r="P595">
        <v>0</v>
      </c>
      <c r="Q595">
        <v>310</v>
      </c>
      <c r="R595">
        <v>17.330954698999999</v>
      </c>
      <c r="S595">
        <v>20.281649000000002</v>
      </c>
      <c r="T595">
        <v>0</v>
      </c>
      <c r="U595">
        <v>0</v>
      </c>
    </row>
    <row r="596" spans="1:21" x14ac:dyDescent="0.3">
      <c r="A596">
        <v>0.67</v>
      </c>
      <c r="B596">
        <v>0.625</v>
      </c>
      <c r="C596">
        <v>1.768</v>
      </c>
      <c r="D596">
        <v>150</v>
      </c>
      <c r="E596">
        <v>196.15</v>
      </c>
      <c r="F596">
        <v>121.15</v>
      </c>
      <c r="G596">
        <v>121.153846153846</v>
      </c>
      <c r="H596">
        <v>270</v>
      </c>
      <c r="I596">
        <v>541.15384600000004</v>
      </c>
      <c r="J596">
        <v>-1</v>
      </c>
      <c r="K596">
        <v>2</v>
      </c>
      <c r="L596">
        <v>35.429670000000002</v>
      </c>
      <c r="M596">
        <v>385</v>
      </c>
      <c r="N596">
        <v>100</v>
      </c>
      <c r="O596">
        <v>160</v>
      </c>
      <c r="P596">
        <v>0</v>
      </c>
      <c r="Q596">
        <v>321</v>
      </c>
      <c r="R596">
        <v>16.823672214999998</v>
      </c>
      <c r="S596">
        <v>20.642222</v>
      </c>
      <c r="T596">
        <v>0</v>
      </c>
      <c r="U596">
        <v>0</v>
      </c>
    </row>
    <row r="597" spans="1:21" x14ac:dyDescent="0.3">
      <c r="A597">
        <v>0.67</v>
      </c>
      <c r="B597">
        <v>0.625</v>
      </c>
      <c r="C597">
        <v>1.768</v>
      </c>
      <c r="D597">
        <v>150</v>
      </c>
      <c r="E597">
        <v>196.15</v>
      </c>
      <c r="F597">
        <v>121.15</v>
      </c>
      <c r="G597">
        <v>121.153846153846</v>
      </c>
      <c r="H597">
        <v>280</v>
      </c>
      <c r="I597">
        <v>551.15384600000004</v>
      </c>
      <c r="J597">
        <v>-1</v>
      </c>
      <c r="K597">
        <v>2</v>
      </c>
      <c r="L597">
        <v>34.93562</v>
      </c>
      <c r="M597">
        <v>385</v>
      </c>
      <c r="N597">
        <v>100</v>
      </c>
      <c r="O597">
        <v>160</v>
      </c>
      <c r="P597">
        <v>0</v>
      </c>
      <c r="Q597">
        <v>311</v>
      </c>
      <c r="R597">
        <v>16.584464979</v>
      </c>
      <c r="S597">
        <v>20.314682000000001</v>
      </c>
      <c r="T597">
        <v>0</v>
      </c>
      <c r="U597">
        <v>0</v>
      </c>
    </row>
    <row r="598" spans="1:21" x14ac:dyDescent="0.3">
      <c r="A598">
        <v>0.67</v>
      </c>
      <c r="B598">
        <v>0.625</v>
      </c>
      <c r="C598">
        <v>1.768</v>
      </c>
      <c r="D598">
        <v>150</v>
      </c>
      <c r="E598">
        <v>196.15</v>
      </c>
      <c r="F598">
        <v>121.15</v>
      </c>
      <c r="G598">
        <v>121.153846153846</v>
      </c>
      <c r="H598">
        <v>290</v>
      </c>
      <c r="I598">
        <v>561.15384600000004</v>
      </c>
      <c r="J598">
        <v>-1</v>
      </c>
      <c r="K598">
        <v>2</v>
      </c>
      <c r="L598">
        <v>34.453479999999999</v>
      </c>
      <c r="M598">
        <v>385</v>
      </c>
      <c r="N598">
        <v>100</v>
      </c>
      <c r="O598">
        <v>160</v>
      </c>
      <c r="P598">
        <v>0</v>
      </c>
      <c r="Q598">
        <v>302</v>
      </c>
      <c r="R598">
        <v>16.136973580999999</v>
      </c>
      <c r="S598">
        <v>20.015509999999999</v>
      </c>
      <c r="T598">
        <v>0</v>
      </c>
      <c r="U598">
        <v>0</v>
      </c>
    </row>
    <row r="599" spans="1:21" x14ac:dyDescent="0.3">
      <c r="A599">
        <v>0.67</v>
      </c>
      <c r="B599">
        <v>0.625</v>
      </c>
      <c r="C599">
        <v>1.768</v>
      </c>
      <c r="D599">
        <v>150</v>
      </c>
      <c r="E599">
        <v>196.15</v>
      </c>
      <c r="F599">
        <v>121.15</v>
      </c>
      <c r="G599">
        <v>121.153846153846</v>
      </c>
      <c r="H599">
        <v>300</v>
      </c>
      <c r="I599">
        <v>571.15384600000004</v>
      </c>
      <c r="J599">
        <v>-1</v>
      </c>
      <c r="K599">
        <v>2</v>
      </c>
      <c r="L599">
        <v>33.982880000000002</v>
      </c>
      <c r="M599">
        <v>385</v>
      </c>
      <c r="N599">
        <v>100</v>
      </c>
      <c r="O599">
        <v>160</v>
      </c>
      <c r="P599">
        <v>0</v>
      </c>
      <c r="Q599">
        <v>321</v>
      </c>
      <c r="R599">
        <v>15.761655133</v>
      </c>
      <c r="S599">
        <v>20.642222</v>
      </c>
      <c r="T599">
        <v>0</v>
      </c>
      <c r="U599">
        <v>0</v>
      </c>
    </row>
    <row r="600" spans="1:21" x14ac:dyDescent="0.3">
      <c r="A600">
        <v>0.67</v>
      </c>
      <c r="B600">
        <v>0.625</v>
      </c>
      <c r="C600">
        <v>1.768</v>
      </c>
      <c r="D600">
        <v>150</v>
      </c>
      <c r="E600">
        <v>196.15</v>
      </c>
      <c r="F600">
        <v>121.15</v>
      </c>
      <c r="G600">
        <v>121.153846153846</v>
      </c>
      <c r="H600">
        <v>0</v>
      </c>
      <c r="I600">
        <v>271.15384599999999</v>
      </c>
      <c r="J600">
        <v>-1</v>
      </c>
      <c r="K600">
        <v>2</v>
      </c>
      <c r="L600">
        <v>54.843119999999999</v>
      </c>
      <c r="M600">
        <v>385</v>
      </c>
      <c r="N600">
        <v>100</v>
      </c>
      <c r="O600">
        <v>160</v>
      </c>
      <c r="P600">
        <v>0</v>
      </c>
      <c r="Q600">
        <v>608</v>
      </c>
      <c r="R600">
        <v>30.817887214999999</v>
      </c>
      <c r="S600">
        <v>28.550045000000001</v>
      </c>
      <c r="T600">
        <v>0</v>
      </c>
      <c r="U600">
        <v>0</v>
      </c>
    </row>
    <row r="601" spans="1:21" x14ac:dyDescent="0.3">
      <c r="A601" t="s">
        <v>74</v>
      </c>
      <c r="B601" t="s">
        <v>74</v>
      </c>
      <c r="C601">
        <v>1.768</v>
      </c>
      <c r="D601">
        <v>150</v>
      </c>
      <c r="E601" t="s">
        <v>75</v>
      </c>
      <c r="F601" t="s">
        <v>74</v>
      </c>
      <c r="G601" t="s">
        <v>74</v>
      </c>
      <c r="H601" t="s">
        <v>74</v>
      </c>
      <c r="I601" t="s">
        <v>74</v>
      </c>
      <c r="J601" t="s">
        <v>74</v>
      </c>
      <c r="K601" t="s">
        <v>74</v>
      </c>
      <c r="L601" t="s">
        <v>74</v>
      </c>
      <c r="M601" t="s">
        <v>74</v>
      </c>
      <c r="N601" t="s">
        <v>74</v>
      </c>
      <c r="O601">
        <v>180</v>
      </c>
    </row>
    <row r="602" spans="1:21" x14ac:dyDescent="0.3">
      <c r="A602">
        <v>0.67</v>
      </c>
      <c r="B602">
        <v>0.625</v>
      </c>
      <c r="C602">
        <v>1.768</v>
      </c>
      <c r="D602">
        <v>150</v>
      </c>
      <c r="E602">
        <v>196.15</v>
      </c>
      <c r="F602">
        <v>121.15</v>
      </c>
      <c r="G602">
        <v>121.153846153846</v>
      </c>
      <c r="H602">
        <v>0</v>
      </c>
      <c r="I602">
        <v>271.15384599999999</v>
      </c>
      <c r="J602">
        <v>-1</v>
      </c>
      <c r="K602">
        <v>2</v>
      </c>
      <c r="L602">
        <v>56.197069999999997</v>
      </c>
      <c r="M602">
        <v>405</v>
      </c>
      <c r="N602">
        <v>100</v>
      </c>
      <c r="O602">
        <v>180</v>
      </c>
      <c r="P602">
        <v>0</v>
      </c>
      <c r="Q602">
        <v>810</v>
      </c>
      <c r="R602">
        <v>33.757178420999999</v>
      </c>
      <c r="S602">
        <v>33.070475999999999</v>
      </c>
      <c r="T602">
        <v>0</v>
      </c>
      <c r="U602">
        <v>0</v>
      </c>
    </row>
    <row r="603" spans="1:21" x14ac:dyDescent="0.3">
      <c r="A603">
        <v>0.67</v>
      </c>
      <c r="B603">
        <v>0.625</v>
      </c>
      <c r="C603">
        <v>1.768</v>
      </c>
      <c r="D603">
        <v>150</v>
      </c>
      <c r="E603">
        <v>196.15</v>
      </c>
      <c r="F603">
        <v>121.15</v>
      </c>
      <c r="G603">
        <v>121.153846153846</v>
      </c>
      <c r="H603">
        <v>10</v>
      </c>
      <c r="I603">
        <v>281.15384599999999</v>
      </c>
      <c r="J603">
        <v>-1</v>
      </c>
      <c r="K603">
        <v>2</v>
      </c>
      <c r="L603">
        <v>55.231340000000003</v>
      </c>
      <c r="M603">
        <v>405</v>
      </c>
      <c r="N603">
        <v>100</v>
      </c>
      <c r="O603">
        <v>180</v>
      </c>
      <c r="P603">
        <v>0</v>
      </c>
      <c r="Q603">
        <v>720</v>
      </c>
      <c r="R603">
        <v>32.965327739999999</v>
      </c>
      <c r="S603">
        <v>31.129612999999999</v>
      </c>
      <c r="T603">
        <v>0</v>
      </c>
      <c r="U603">
        <v>0</v>
      </c>
    </row>
    <row r="604" spans="1:21" x14ac:dyDescent="0.3">
      <c r="A604">
        <v>0.67</v>
      </c>
      <c r="B604">
        <v>0.625</v>
      </c>
      <c r="C604">
        <v>1.768</v>
      </c>
      <c r="D604">
        <v>150</v>
      </c>
      <c r="E604">
        <v>196.15</v>
      </c>
      <c r="F604">
        <v>121.15</v>
      </c>
      <c r="G604">
        <v>121.153846153846</v>
      </c>
      <c r="H604">
        <v>20</v>
      </c>
      <c r="I604">
        <v>291.15384599999999</v>
      </c>
      <c r="J604">
        <v>-1</v>
      </c>
      <c r="K604">
        <v>2</v>
      </c>
      <c r="L604">
        <v>54.287700000000001</v>
      </c>
      <c r="M604">
        <v>405</v>
      </c>
      <c r="N604">
        <v>100</v>
      </c>
      <c r="O604">
        <v>180</v>
      </c>
      <c r="P604">
        <v>0</v>
      </c>
      <c r="Q604">
        <v>690</v>
      </c>
      <c r="R604">
        <v>32.156229963999998</v>
      </c>
      <c r="S604">
        <v>30.458110000000001</v>
      </c>
      <c r="T604">
        <v>0</v>
      </c>
      <c r="U604">
        <v>0</v>
      </c>
    </row>
    <row r="605" spans="1:21" x14ac:dyDescent="0.3">
      <c r="A605">
        <v>0.67</v>
      </c>
      <c r="B605">
        <v>0.625</v>
      </c>
      <c r="C605">
        <v>1.768</v>
      </c>
      <c r="D605">
        <v>150</v>
      </c>
      <c r="E605">
        <v>196.15</v>
      </c>
      <c r="F605">
        <v>121.15</v>
      </c>
      <c r="G605">
        <v>121.153846153846</v>
      </c>
      <c r="H605">
        <v>30</v>
      </c>
      <c r="I605">
        <v>301.15384599999999</v>
      </c>
      <c r="J605">
        <v>-1</v>
      </c>
      <c r="K605">
        <v>2</v>
      </c>
      <c r="L605">
        <v>53.365879999999997</v>
      </c>
      <c r="M605">
        <v>405</v>
      </c>
      <c r="N605">
        <v>100</v>
      </c>
      <c r="O605">
        <v>180</v>
      </c>
      <c r="P605">
        <v>0</v>
      </c>
      <c r="Q605">
        <v>696</v>
      </c>
      <c r="R605">
        <v>31.372584262</v>
      </c>
      <c r="S605">
        <v>30.593474000000001</v>
      </c>
      <c r="T605">
        <v>0</v>
      </c>
      <c r="U605">
        <v>0</v>
      </c>
    </row>
    <row r="606" spans="1:21" x14ac:dyDescent="0.3">
      <c r="A606">
        <v>0.67</v>
      </c>
      <c r="B606">
        <v>0.625</v>
      </c>
      <c r="C606">
        <v>1.768</v>
      </c>
      <c r="D606">
        <v>150</v>
      </c>
      <c r="E606">
        <v>196.15</v>
      </c>
      <c r="F606">
        <v>121.15</v>
      </c>
      <c r="G606">
        <v>121.153846153846</v>
      </c>
      <c r="H606">
        <v>40</v>
      </c>
      <c r="I606">
        <v>311.15384599999999</v>
      </c>
      <c r="J606">
        <v>-1</v>
      </c>
      <c r="K606">
        <v>2</v>
      </c>
      <c r="L606">
        <v>52.465600000000002</v>
      </c>
      <c r="M606">
        <v>405</v>
      </c>
      <c r="N606">
        <v>100</v>
      </c>
      <c r="O606">
        <v>180</v>
      </c>
      <c r="P606">
        <v>0</v>
      </c>
      <c r="Q606">
        <v>631</v>
      </c>
      <c r="R606">
        <v>30.6609537</v>
      </c>
      <c r="S606">
        <v>29.096727000000001</v>
      </c>
      <c r="T606">
        <v>0</v>
      </c>
      <c r="U606">
        <v>0</v>
      </c>
    </row>
    <row r="607" spans="1:21" x14ac:dyDescent="0.3">
      <c r="A607">
        <v>0.67</v>
      </c>
      <c r="B607">
        <v>0.625</v>
      </c>
      <c r="C607">
        <v>1.768</v>
      </c>
      <c r="D607">
        <v>150</v>
      </c>
      <c r="E607">
        <v>196.15</v>
      </c>
      <c r="F607">
        <v>121.15</v>
      </c>
      <c r="G607">
        <v>121.153846153846</v>
      </c>
      <c r="H607">
        <v>50</v>
      </c>
      <c r="I607">
        <v>321.15384599999999</v>
      </c>
      <c r="J607">
        <v>-1</v>
      </c>
      <c r="K607">
        <v>2</v>
      </c>
      <c r="L607">
        <v>51.586550000000003</v>
      </c>
      <c r="M607">
        <v>405</v>
      </c>
      <c r="N607">
        <v>100</v>
      </c>
      <c r="O607">
        <v>180</v>
      </c>
      <c r="P607">
        <v>0</v>
      </c>
      <c r="Q607">
        <v>632</v>
      </c>
      <c r="R607">
        <v>30.094449512000001</v>
      </c>
      <c r="S607">
        <v>29.120283000000001</v>
      </c>
      <c r="T607">
        <v>0</v>
      </c>
      <c r="U607">
        <v>0</v>
      </c>
    </row>
    <row r="608" spans="1:21" x14ac:dyDescent="0.3">
      <c r="A608">
        <v>0.67</v>
      </c>
      <c r="B608">
        <v>0.625</v>
      </c>
      <c r="C608">
        <v>1.768</v>
      </c>
      <c r="D608">
        <v>150</v>
      </c>
      <c r="E608">
        <v>196.15</v>
      </c>
      <c r="F608">
        <v>121.15</v>
      </c>
      <c r="G608">
        <v>121.153846153846</v>
      </c>
      <c r="H608">
        <v>60</v>
      </c>
      <c r="I608">
        <v>331.15384599999999</v>
      </c>
      <c r="J608">
        <v>-1</v>
      </c>
      <c r="K608">
        <v>2</v>
      </c>
      <c r="L608">
        <v>50.728369999999998</v>
      </c>
      <c r="M608">
        <v>405</v>
      </c>
      <c r="N608">
        <v>100</v>
      </c>
      <c r="O608">
        <v>180</v>
      </c>
      <c r="P608">
        <v>0</v>
      </c>
      <c r="Q608">
        <v>585</v>
      </c>
      <c r="R608">
        <v>29.167343222</v>
      </c>
      <c r="S608">
        <v>27.993603</v>
      </c>
      <c r="T608">
        <v>0</v>
      </c>
      <c r="U608">
        <v>0</v>
      </c>
    </row>
    <row r="609" spans="1:21" x14ac:dyDescent="0.3">
      <c r="A609">
        <v>0.67</v>
      </c>
      <c r="B609">
        <v>0.625</v>
      </c>
      <c r="C609">
        <v>1.768</v>
      </c>
      <c r="D609">
        <v>150</v>
      </c>
      <c r="E609">
        <v>196.15</v>
      </c>
      <c r="F609">
        <v>121.15</v>
      </c>
      <c r="G609">
        <v>121.153846153846</v>
      </c>
      <c r="H609">
        <v>70</v>
      </c>
      <c r="I609">
        <v>341.15384599999999</v>
      </c>
      <c r="J609">
        <v>-1</v>
      </c>
      <c r="K609">
        <v>2</v>
      </c>
      <c r="L609">
        <v>49.890709999999999</v>
      </c>
      <c r="M609">
        <v>405</v>
      </c>
      <c r="N609">
        <v>100</v>
      </c>
      <c r="O609">
        <v>180</v>
      </c>
      <c r="P609">
        <v>0</v>
      </c>
      <c r="Q609">
        <v>552</v>
      </c>
      <c r="R609">
        <v>28.405850747999999</v>
      </c>
      <c r="S609">
        <v>27.176974000000001</v>
      </c>
      <c r="T609">
        <v>0</v>
      </c>
      <c r="U609">
        <v>0</v>
      </c>
    </row>
    <row r="610" spans="1:21" x14ac:dyDescent="0.3">
      <c r="A610">
        <v>0.67</v>
      </c>
      <c r="B610">
        <v>0.625</v>
      </c>
      <c r="C610">
        <v>1.768</v>
      </c>
      <c r="D610">
        <v>150</v>
      </c>
      <c r="E610">
        <v>196.15</v>
      </c>
      <c r="F610">
        <v>121.15</v>
      </c>
      <c r="G610">
        <v>121.153846153846</v>
      </c>
      <c r="H610">
        <v>80</v>
      </c>
      <c r="I610">
        <v>351.15384599999999</v>
      </c>
      <c r="J610">
        <v>-1</v>
      </c>
      <c r="K610">
        <v>2</v>
      </c>
      <c r="L610">
        <v>49.073189999999997</v>
      </c>
      <c r="M610">
        <v>405</v>
      </c>
      <c r="N610">
        <v>100</v>
      </c>
      <c r="O610">
        <v>180</v>
      </c>
      <c r="P610">
        <v>0</v>
      </c>
      <c r="Q610">
        <v>543</v>
      </c>
      <c r="R610">
        <v>27.625166054000001</v>
      </c>
      <c r="S610">
        <v>26.950299000000001</v>
      </c>
      <c r="T610">
        <v>0</v>
      </c>
      <c r="U610">
        <v>0</v>
      </c>
    </row>
    <row r="611" spans="1:21" x14ac:dyDescent="0.3">
      <c r="A611">
        <v>0.67</v>
      </c>
      <c r="B611">
        <v>0.625</v>
      </c>
      <c r="C611">
        <v>1.768</v>
      </c>
      <c r="D611">
        <v>150</v>
      </c>
      <c r="E611">
        <v>196.15</v>
      </c>
      <c r="F611">
        <v>121.15</v>
      </c>
      <c r="G611">
        <v>121.153846153846</v>
      </c>
      <c r="H611">
        <v>90</v>
      </c>
      <c r="I611">
        <v>361.15384599999999</v>
      </c>
      <c r="J611">
        <v>-1</v>
      </c>
      <c r="K611">
        <v>2</v>
      </c>
      <c r="L611">
        <v>48.275399999999998</v>
      </c>
      <c r="M611">
        <v>405</v>
      </c>
      <c r="N611">
        <v>100</v>
      </c>
      <c r="O611">
        <v>180</v>
      </c>
      <c r="P611">
        <v>0</v>
      </c>
      <c r="Q611">
        <v>518</v>
      </c>
      <c r="R611">
        <v>27.126753117</v>
      </c>
      <c r="S611">
        <v>26.311174000000001</v>
      </c>
      <c r="T611">
        <v>0</v>
      </c>
      <c r="U611">
        <v>0</v>
      </c>
    </row>
    <row r="612" spans="1:21" x14ac:dyDescent="0.3">
      <c r="A612">
        <v>0.67</v>
      </c>
      <c r="B612">
        <v>0.625</v>
      </c>
      <c r="C612">
        <v>1.768</v>
      </c>
      <c r="D612">
        <v>150</v>
      </c>
      <c r="E612">
        <v>196.15</v>
      </c>
      <c r="F612">
        <v>121.15</v>
      </c>
      <c r="G612">
        <v>121.153846153846</v>
      </c>
      <c r="H612">
        <v>100</v>
      </c>
      <c r="I612">
        <v>371.15384599999999</v>
      </c>
      <c r="J612">
        <v>-1</v>
      </c>
      <c r="K612">
        <v>2</v>
      </c>
      <c r="L612">
        <v>47.496940000000002</v>
      </c>
      <c r="M612">
        <v>405</v>
      </c>
      <c r="N612">
        <v>100</v>
      </c>
      <c r="O612">
        <v>180</v>
      </c>
      <c r="P612">
        <v>0</v>
      </c>
      <c r="Q612">
        <v>481</v>
      </c>
      <c r="R612">
        <v>26.517248021</v>
      </c>
      <c r="S612">
        <v>25.337854</v>
      </c>
      <c r="T612">
        <v>0</v>
      </c>
      <c r="U612">
        <v>0</v>
      </c>
    </row>
    <row r="613" spans="1:21" x14ac:dyDescent="0.3">
      <c r="A613">
        <v>0.67</v>
      </c>
      <c r="B613">
        <v>0.625</v>
      </c>
      <c r="C613">
        <v>1.768</v>
      </c>
      <c r="D613">
        <v>150</v>
      </c>
      <c r="E613">
        <v>196.15</v>
      </c>
      <c r="F613">
        <v>121.15</v>
      </c>
      <c r="G613">
        <v>121.153846153846</v>
      </c>
      <c r="H613">
        <v>110</v>
      </c>
      <c r="I613">
        <v>381.15384599999999</v>
      </c>
      <c r="J613">
        <v>-1</v>
      </c>
      <c r="K613">
        <v>2</v>
      </c>
      <c r="L613">
        <v>46.737400000000001</v>
      </c>
      <c r="M613">
        <v>405</v>
      </c>
      <c r="N613">
        <v>100</v>
      </c>
      <c r="O613">
        <v>180</v>
      </c>
      <c r="P613">
        <v>0</v>
      </c>
      <c r="Q613">
        <v>427</v>
      </c>
      <c r="R613">
        <v>26.388627132</v>
      </c>
      <c r="S613">
        <v>23.851013999999999</v>
      </c>
      <c r="T613">
        <v>0</v>
      </c>
      <c r="U613">
        <v>0</v>
      </c>
    </row>
    <row r="614" spans="1:21" x14ac:dyDescent="0.3">
      <c r="A614">
        <v>0.67</v>
      </c>
      <c r="B614">
        <v>0.625</v>
      </c>
      <c r="C614">
        <v>1.768</v>
      </c>
      <c r="D614">
        <v>150</v>
      </c>
      <c r="E614">
        <v>196.15</v>
      </c>
      <c r="F614">
        <v>121.15</v>
      </c>
      <c r="G614">
        <v>121.153846153846</v>
      </c>
      <c r="H614">
        <v>120</v>
      </c>
      <c r="I614">
        <v>391.15384599999999</v>
      </c>
      <c r="J614">
        <v>-1</v>
      </c>
      <c r="K614">
        <v>2</v>
      </c>
      <c r="L614">
        <v>45.996339999999996</v>
      </c>
      <c r="M614">
        <v>405</v>
      </c>
      <c r="N614">
        <v>100</v>
      </c>
      <c r="O614">
        <v>180</v>
      </c>
      <c r="P614">
        <v>0</v>
      </c>
      <c r="Q614">
        <v>406</v>
      </c>
      <c r="R614">
        <v>25.604312752999999</v>
      </c>
      <c r="S614">
        <v>23.248723999999999</v>
      </c>
      <c r="T614">
        <v>0</v>
      </c>
      <c r="U614">
        <v>0</v>
      </c>
    </row>
    <row r="615" spans="1:21" x14ac:dyDescent="0.3">
      <c r="A615">
        <v>0.67</v>
      </c>
      <c r="B615">
        <v>0.625</v>
      </c>
      <c r="C615">
        <v>1.768</v>
      </c>
      <c r="D615">
        <v>150</v>
      </c>
      <c r="E615">
        <v>196.15</v>
      </c>
      <c r="F615">
        <v>121.15</v>
      </c>
      <c r="G615">
        <v>121.153846153846</v>
      </c>
      <c r="H615">
        <v>130</v>
      </c>
      <c r="I615">
        <v>401.15384599999999</v>
      </c>
      <c r="J615">
        <v>-1</v>
      </c>
      <c r="K615">
        <v>2</v>
      </c>
      <c r="L615">
        <v>45.273350000000001</v>
      </c>
      <c r="M615">
        <v>405</v>
      </c>
      <c r="N615">
        <v>100</v>
      </c>
      <c r="O615">
        <v>180</v>
      </c>
      <c r="P615">
        <v>0</v>
      </c>
      <c r="Q615">
        <v>372</v>
      </c>
      <c r="R615">
        <v>25.418065987999999</v>
      </c>
      <c r="S615">
        <v>22.240995000000002</v>
      </c>
      <c r="T615">
        <v>0</v>
      </c>
      <c r="U615">
        <v>0</v>
      </c>
    </row>
    <row r="616" spans="1:21" x14ac:dyDescent="0.3">
      <c r="A616">
        <v>0.67</v>
      </c>
      <c r="B616">
        <v>0.625</v>
      </c>
      <c r="C616">
        <v>1.768</v>
      </c>
      <c r="D616">
        <v>150</v>
      </c>
      <c r="E616">
        <v>196.15</v>
      </c>
      <c r="F616">
        <v>121.15</v>
      </c>
      <c r="G616">
        <v>121.153846153846</v>
      </c>
      <c r="H616">
        <v>140</v>
      </c>
      <c r="I616">
        <v>411.15384599999999</v>
      </c>
      <c r="J616">
        <v>-1</v>
      </c>
      <c r="K616">
        <v>2</v>
      </c>
      <c r="L616">
        <v>44.567990000000002</v>
      </c>
      <c r="M616">
        <v>405</v>
      </c>
      <c r="N616">
        <v>100</v>
      </c>
      <c r="O616">
        <v>180</v>
      </c>
      <c r="P616">
        <v>0</v>
      </c>
      <c r="Q616">
        <v>381</v>
      </c>
      <c r="R616">
        <v>24.604969482000001</v>
      </c>
      <c r="S616">
        <v>22.511904000000001</v>
      </c>
      <c r="T616">
        <v>0</v>
      </c>
      <c r="U616">
        <v>0</v>
      </c>
    </row>
    <row r="617" spans="1:21" x14ac:dyDescent="0.3">
      <c r="A617">
        <v>0.67</v>
      </c>
      <c r="B617">
        <v>0.625</v>
      </c>
      <c r="C617">
        <v>1.768</v>
      </c>
      <c r="D617">
        <v>150</v>
      </c>
      <c r="E617">
        <v>196.15</v>
      </c>
      <c r="F617">
        <v>121.15</v>
      </c>
      <c r="G617">
        <v>121.153846153846</v>
      </c>
      <c r="H617">
        <v>150</v>
      </c>
      <c r="I617">
        <v>421.15384599999999</v>
      </c>
      <c r="J617">
        <v>-1</v>
      </c>
      <c r="K617">
        <v>2</v>
      </c>
      <c r="L617">
        <v>43.879829999999998</v>
      </c>
      <c r="M617">
        <v>405</v>
      </c>
      <c r="N617">
        <v>100</v>
      </c>
      <c r="O617">
        <v>180</v>
      </c>
      <c r="P617">
        <v>0</v>
      </c>
      <c r="Q617">
        <v>373</v>
      </c>
      <c r="R617">
        <v>24.216783413000002</v>
      </c>
      <c r="S617">
        <v>22.271249999999998</v>
      </c>
      <c r="T617">
        <v>0</v>
      </c>
      <c r="U617">
        <v>0</v>
      </c>
    </row>
    <row r="618" spans="1:21" x14ac:dyDescent="0.3">
      <c r="A618">
        <v>0.67</v>
      </c>
      <c r="B618">
        <v>0.625</v>
      </c>
      <c r="C618">
        <v>1.768</v>
      </c>
      <c r="D618">
        <v>150</v>
      </c>
      <c r="E618">
        <v>196.15</v>
      </c>
      <c r="F618">
        <v>121.15</v>
      </c>
      <c r="G618">
        <v>121.153846153846</v>
      </c>
      <c r="H618">
        <v>160</v>
      </c>
      <c r="I618">
        <v>431.15384599999999</v>
      </c>
      <c r="J618">
        <v>-1</v>
      </c>
      <c r="K618">
        <v>2</v>
      </c>
      <c r="L618">
        <v>43.208440000000003</v>
      </c>
      <c r="M618">
        <v>405</v>
      </c>
      <c r="N618">
        <v>100</v>
      </c>
      <c r="O618">
        <v>180</v>
      </c>
      <c r="P618">
        <v>0</v>
      </c>
      <c r="Q618">
        <v>361</v>
      </c>
      <c r="R618">
        <v>23.623278148000001</v>
      </c>
      <c r="S618">
        <v>21.905567999999999</v>
      </c>
      <c r="T618">
        <v>0</v>
      </c>
      <c r="U618">
        <v>0</v>
      </c>
    </row>
    <row r="619" spans="1:21" x14ac:dyDescent="0.3">
      <c r="A619">
        <v>0.67</v>
      </c>
      <c r="B619">
        <v>0.625</v>
      </c>
      <c r="C619">
        <v>1.768</v>
      </c>
      <c r="D619">
        <v>150</v>
      </c>
      <c r="E619">
        <v>196.15</v>
      </c>
      <c r="F619">
        <v>121.15</v>
      </c>
      <c r="G619">
        <v>121.153846153846</v>
      </c>
      <c r="H619">
        <v>170</v>
      </c>
      <c r="I619">
        <v>441.15384599999999</v>
      </c>
      <c r="J619">
        <v>-1</v>
      </c>
      <c r="K619">
        <v>2</v>
      </c>
      <c r="L619">
        <v>42.55339</v>
      </c>
      <c r="M619">
        <v>405</v>
      </c>
      <c r="N619">
        <v>100</v>
      </c>
      <c r="O619">
        <v>180</v>
      </c>
      <c r="P619">
        <v>0</v>
      </c>
      <c r="Q619">
        <v>323</v>
      </c>
      <c r="R619">
        <v>23.044661900000001</v>
      </c>
      <c r="S619">
        <v>20.707135000000001</v>
      </c>
      <c r="T619">
        <v>0</v>
      </c>
      <c r="U619">
        <v>0</v>
      </c>
    </row>
    <row r="620" spans="1:21" x14ac:dyDescent="0.3">
      <c r="A620">
        <v>0.67</v>
      </c>
      <c r="B620">
        <v>0.625</v>
      </c>
      <c r="C620">
        <v>1.768</v>
      </c>
      <c r="D620">
        <v>150</v>
      </c>
      <c r="E620">
        <v>196.15</v>
      </c>
      <c r="F620">
        <v>121.15</v>
      </c>
      <c r="G620">
        <v>121.153846153846</v>
      </c>
      <c r="H620">
        <v>180</v>
      </c>
      <c r="I620">
        <v>451.15384599999999</v>
      </c>
      <c r="J620">
        <v>-1</v>
      </c>
      <c r="K620">
        <v>2</v>
      </c>
      <c r="L620">
        <v>41.914259999999999</v>
      </c>
      <c r="M620">
        <v>405</v>
      </c>
      <c r="N620">
        <v>100</v>
      </c>
      <c r="O620">
        <v>180</v>
      </c>
      <c r="P620">
        <v>0</v>
      </c>
      <c r="Q620">
        <v>327</v>
      </c>
      <c r="R620">
        <v>22.481956617000002</v>
      </c>
      <c r="S620">
        <v>20.836382</v>
      </c>
      <c r="T620">
        <v>0</v>
      </c>
      <c r="U620">
        <v>0</v>
      </c>
    </row>
    <row r="621" spans="1:21" x14ac:dyDescent="0.3">
      <c r="A621">
        <v>0.67</v>
      </c>
      <c r="B621">
        <v>0.625</v>
      </c>
      <c r="C621">
        <v>1.768</v>
      </c>
      <c r="D621">
        <v>150</v>
      </c>
      <c r="E621">
        <v>196.15</v>
      </c>
      <c r="F621">
        <v>121.15</v>
      </c>
      <c r="G621">
        <v>121.153846153846</v>
      </c>
      <c r="H621">
        <v>190</v>
      </c>
      <c r="I621">
        <v>461.15384599999999</v>
      </c>
      <c r="J621">
        <v>-1</v>
      </c>
      <c r="K621">
        <v>2</v>
      </c>
      <c r="L621">
        <v>41.29063</v>
      </c>
      <c r="M621">
        <v>405</v>
      </c>
      <c r="N621">
        <v>100</v>
      </c>
      <c r="O621">
        <v>180</v>
      </c>
      <c r="P621">
        <v>0</v>
      </c>
      <c r="Q621">
        <v>328</v>
      </c>
      <c r="R621">
        <v>22.149993998999999</v>
      </c>
      <c r="S621">
        <v>20.868573999999999</v>
      </c>
      <c r="T621">
        <v>0</v>
      </c>
      <c r="U621">
        <v>0</v>
      </c>
    </row>
    <row r="622" spans="1:21" x14ac:dyDescent="0.3">
      <c r="A622">
        <v>0.67</v>
      </c>
      <c r="B622">
        <v>0.625</v>
      </c>
      <c r="C622">
        <v>1.768</v>
      </c>
      <c r="D622">
        <v>150</v>
      </c>
      <c r="E622">
        <v>196.15</v>
      </c>
      <c r="F622">
        <v>121.15</v>
      </c>
      <c r="G622">
        <v>121.153846153846</v>
      </c>
      <c r="H622">
        <v>200</v>
      </c>
      <c r="I622">
        <v>471.15384599999999</v>
      </c>
      <c r="J622">
        <v>-1</v>
      </c>
      <c r="K622">
        <v>2</v>
      </c>
      <c r="L622">
        <v>40.682079999999999</v>
      </c>
      <c r="M622">
        <v>405</v>
      </c>
      <c r="N622">
        <v>100</v>
      </c>
      <c r="O622">
        <v>180</v>
      </c>
      <c r="P622">
        <v>0</v>
      </c>
      <c r="Q622">
        <v>330</v>
      </c>
      <c r="R622">
        <v>21.689548922</v>
      </c>
      <c r="S622">
        <v>20.932815999999999</v>
      </c>
      <c r="T622">
        <v>0</v>
      </c>
      <c r="U622">
        <v>0</v>
      </c>
    </row>
    <row r="623" spans="1:21" x14ac:dyDescent="0.3">
      <c r="A623">
        <v>0.67</v>
      </c>
      <c r="B623">
        <v>0.625</v>
      </c>
      <c r="C623">
        <v>1.768</v>
      </c>
      <c r="D623">
        <v>150</v>
      </c>
      <c r="E623">
        <v>196.15</v>
      </c>
      <c r="F623">
        <v>121.15</v>
      </c>
      <c r="G623">
        <v>121.153846153846</v>
      </c>
      <c r="H623">
        <v>210</v>
      </c>
      <c r="I623">
        <v>481.15384599999999</v>
      </c>
      <c r="J623">
        <v>-1</v>
      </c>
      <c r="K623">
        <v>2</v>
      </c>
      <c r="L623">
        <v>40.088209999999997</v>
      </c>
      <c r="M623">
        <v>405</v>
      </c>
      <c r="N623">
        <v>100</v>
      </c>
      <c r="O623">
        <v>180</v>
      </c>
      <c r="P623">
        <v>0</v>
      </c>
      <c r="Q623">
        <v>301</v>
      </c>
      <c r="R623">
        <v>21.156195903</v>
      </c>
      <c r="S623">
        <v>19.982002999999999</v>
      </c>
      <c r="T623">
        <v>0</v>
      </c>
      <c r="U623">
        <v>0</v>
      </c>
    </row>
    <row r="624" spans="1:21" x14ac:dyDescent="0.3">
      <c r="A624">
        <v>0.67</v>
      </c>
      <c r="B624">
        <v>0.625</v>
      </c>
      <c r="C624">
        <v>1.768</v>
      </c>
      <c r="D624">
        <v>150</v>
      </c>
      <c r="E624">
        <v>196.15</v>
      </c>
      <c r="F624">
        <v>121.15</v>
      </c>
      <c r="G624">
        <v>121.153846153846</v>
      </c>
      <c r="H624">
        <v>220</v>
      </c>
      <c r="I624">
        <v>491.15384599999999</v>
      </c>
      <c r="J624">
        <v>-1</v>
      </c>
      <c r="K624">
        <v>2</v>
      </c>
      <c r="L624">
        <v>39.508609999999997</v>
      </c>
      <c r="M624">
        <v>405</v>
      </c>
      <c r="N624">
        <v>100</v>
      </c>
      <c r="O624">
        <v>180</v>
      </c>
      <c r="P624">
        <v>0</v>
      </c>
      <c r="Q624">
        <v>298</v>
      </c>
      <c r="R624">
        <v>20.707135911000002</v>
      </c>
      <c r="S624">
        <v>19.881160000000001</v>
      </c>
      <c r="T624">
        <v>0</v>
      </c>
      <c r="U624">
        <v>0</v>
      </c>
    </row>
    <row r="625" spans="1:21" x14ac:dyDescent="0.3">
      <c r="A625">
        <v>0.67</v>
      </c>
      <c r="B625">
        <v>0.625</v>
      </c>
      <c r="C625">
        <v>1.768</v>
      </c>
      <c r="D625">
        <v>150</v>
      </c>
      <c r="E625">
        <v>196.15</v>
      </c>
      <c r="F625">
        <v>121.15</v>
      </c>
      <c r="G625">
        <v>121.153846153846</v>
      </c>
      <c r="H625">
        <v>230</v>
      </c>
      <c r="I625">
        <v>501.15384599999999</v>
      </c>
      <c r="J625">
        <v>-1</v>
      </c>
      <c r="K625">
        <v>2</v>
      </c>
      <c r="L625">
        <v>38.942889999999998</v>
      </c>
      <c r="M625">
        <v>405</v>
      </c>
      <c r="N625">
        <v>100</v>
      </c>
      <c r="O625">
        <v>180</v>
      </c>
      <c r="P625">
        <v>0</v>
      </c>
      <c r="Q625">
        <v>332</v>
      </c>
      <c r="R625">
        <v>20.577113885999999</v>
      </c>
      <c r="S625">
        <v>20.996870000000001</v>
      </c>
      <c r="T625">
        <v>0</v>
      </c>
      <c r="U625">
        <v>0</v>
      </c>
    </row>
    <row r="626" spans="1:21" x14ac:dyDescent="0.3">
      <c r="A626">
        <v>0.67</v>
      </c>
      <c r="B626">
        <v>0.625</v>
      </c>
      <c r="C626">
        <v>1.768</v>
      </c>
      <c r="D626">
        <v>150</v>
      </c>
      <c r="E626">
        <v>196.15</v>
      </c>
      <c r="F626">
        <v>121.15</v>
      </c>
      <c r="G626">
        <v>121.153846153846</v>
      </c>
      <c r="H626">
        <v>240</v>
      </c>
      <c r="I626">
        <v>511.15384599999999</v>
      </c>
      <c r="J626">
        <v>-1</v>
      </c>
      <c r="K626">
        <v>2</v>
      </c>
      <c r="L626">
        <v>38.390659999999997</v>
      </c>
      <c r="M626">
        <v>405</v>
      </c>
      <c r="N626">
        <v>100</v>
      </c>
      <c r="O626">
        <v>180</v>
      </c>
      <c r="P626">
        <v>0</v>
      </c>
      <c r="Q626">
        <v>306</v>
      </c>
      <c r="R626">
        <v>20.248565710000001</v>
      </c>
      <c r="S626">
        <v>20.149000999999998</v>
      </c>
      <c r="T626">
        <v>0</v>
      </c>
      <c r="U626">
        <v>0</v>
      </c>
    </row>
    <row r="627" spans="1:21" x14ac:dyDescent="0.3">
      <c r="A627">
        <v>0.67</v>
      </c>
      <c r="B627">
        <v>0.625</v>
      </c>
      <c r="C627">
        <v>1.768</v>
      </c>
      <c r="D627">
        <v>150</v>
      </c>
      <c r="E627">
        <v>196.15</v>
      </c>
      <c r="F627">
        <v>121.15</v>
      </c>
      <c r="G627">
        <v>121.153846153846</v>
      </c>
      <c r="H627">
        <v>250</v>
      </c>
      <c r="I627">
        <v>521.15384600000004</v>
      </c>
      <c r="J627">
        <v>-1</v>
      </c>
      <c r="K627">
        <v>2</v>
      </c>
      <c r="L627">
        <v>37.851550000000003</v>
      </c>
      <c r="M627">
        <v>405</v>
      </c>
      <c r="N627">
        <v>100</v>
      </c>
      <c r="O627">
        <v>180</v>
      </c>
      <c r="P627">
        <v>0</v>
      </c>
      <c r="Q627">
        <v>328</v>
      </c>
      <c r="R627">
        <v>19.609810688</v>
      </c>
      <c r="S627">
        <v>20.868573999999999</v>
      </c>
      <c r="T627">
        <v>0</v>
      </c>
      <c r="U627">
        <v>0</v>
      </c>
    </row>
    <row r="628" spans="1:21" x14ac:dyDescent="0.3">
      <c r="A628">
        <v>0.67</v>
      </c>
      <c r="B628">
        <v>0.625</v>
      </c>
      <c r="C628">
        <v>1.768</v>
      </c>
      <c r="D628">
        <v>150</v>
      </c>
      <c r="E628">
        <v>196.15</v>
      </c>
      <c r="F628">
        <v>121.15</v>
      </c>
      <c r="G628">
        <v>121.153846153846</v>
      </c>
      <c r="H628">
        <v>260</v>
      </c>
      <c r="I628">
        <v>531.15384600000004</v>
      </c>
      <c r="J628">
        <v>-1</v>
      </c>
      <c r="K628">
        <v>2</v>
      </c>
      <c r="L628">
        <v>37.325189999999999</v>
      </c>
      <c r="M628">
        <v>405</v>
      </c>
      <c r="N628">
        <v>100</v>
      </c>
      <c r="O628">
        <v>180</v>
      </c>
      <c r="P628">
        <v>0</v>
      </c>
      <c r="Q628">
        <v>305</v>
      </c>
      <c r="R628">
        <v>19.507120427</v>
      </c>
      <c r="S628">
        <v>20.115708000000001</v>
      </c>
      <c r="T628">
        <v>0</v>
      </c>
      <c r="U628">
        <v>0</v>
      </c>
    </row>
    <row r="629" spans="1:21" x14ac:dyDescent="0.3">
      <c r="A629">
        <v>0.67</v>
      </c>
      <c r="B629">
        <v>0.625</v>
      </c>
      <c r="C629">
        <v>1.768</v>
      </c>
      <c r="D629">
        <v>150</v>
      </c>
      <c r="E629">
        <v>196.15</v>
      </c>
      <c r="F629">
        <v>121.15</v>
      </c>
      <c r="G629">
        <v>121.153846153846</v>
      </c>
      <c r="H629">
        <v>270</v>
      </c>
      <c r="I629">
        <v>541.15384600000004</v>
      </c>
      <c r="J629">
        <v>-1</v>
      </c>
      <c r="K629">
        <v>2</v>
      </c>
      <c r="L629">
        <v>36.811210000000003</v>
      </c>
      <c r="M629">
        <v>405</v>
      </c>
      <c r="N629">
        <v>100</v>
      </c>
      <c r="O629">
        <v>180</v>
      </c>
      <c r="P629">
        <v>0</v>
      </c>
      <c r="Q629">
        <v>303</v>
      </c>
      <c r="R629">
        <v>19.126057373999998</v>
      </c>
      <c r="S629">
        <v>20.048962</v>
      </c>
      <c r="T629">
        <v>0</v>
      </c>
      <c r="U629">
        <v>0</v>
      </c>
    </row>
    <row r="630" spans="1:21" x14ac:dyDescent="0.3">
      <c r="A630">
        <v>0.67</v>
      </c>
      <c r="B630">
        <v>0.625</v>
      </c>
      <c r="C630">
        <v>1.768</v>
      </c>
      <c r="D630">
        <v>150</v>
      </c>
      <c r="E630">
        <v>196.15</v>
      </c>
      <c r="F630">
        <v>121.15</v>
      </c>
      <c r="G630">
        <v>121.153846153846</v>
      </c>
      <c r="H630">
        <v>280</v>
      </c>
      <c r="I630">
        <v>551.15384600000004</v>
      </c>
      <c r="J630">
        <v>-1</v>
      </c>
      <c r="K630">
        <v>2</v>
      </c>
      <c r="L630">
        <v>36.309260000000002</v>
      </c>
      <c r="M630">
        <v>405</v>
      </c>
      <c r="N630">
        <v>100</v>
      </c>
      <c r="O630">
        <v>180</v>
      </c>
      <c r="P630">
        <v>0</v>
      </c>
      <c r="Q630">
        <v>302</v>
      </c>
      <c r="R630">
        <v>18.844265855</v>
      </c>
      <c r="S630">
        <v>20.015509999999999</v>
      </c>
      <c r="T630">
        <v>0</v>
      </c>
      <c r="U630">
        <v>0</v>
      </c>
    </row>
    <row r="631" spans="1:21" x14ac:dyDescent="0.3">
      <c r="A631">
        <v>0.67</v>
      </c>
      <c r="B631">
        <v>0.625</v>
      </c>
      <c r="C631">
        <v>1.768</v>
      </c>
      <c r="D631">
        <v>150</v>
      </c>
      <c r="E631">
        <v>196.15</v>
      </c>
      <c r="F631">
        <v>121.15</v>
      </c>
      <c r="G631">
        <v>121.153846153846</v>
      </c>
      <c r="H631">
        <v>290</v>
      </c>
      <c r="I631">
        <v>561.15384600000004</v>
      </c>
      <c r="J631">
        <v>-1</v>
      </c>
      <c r="K631">
        <v>2</v>
      </c>
      <c r="L631">
        <v>35.819000000000003</v>
      </c>
      <c r="M631">
        <v>405</v>
      </c>
      <c r="N631">
        <v>100</v>
      </c>
      <c r="O631">
        <v>180</v>
      </c>
      <c r="P631">
        <v>0</v>
      </c>
      <c r="Q631">
        <v>305</v>
      </c>
      <c r="R631">
        <v>18.413792441999998</v>
      </c>
      <c r="S631">
        <v>20.115708000000001</v>
      </c>
      <c r="T631">
        <v>0</v>
      </c>
      <c r="U631">
        <v>0</v>
      </c>
    </row>
    <row r="632" spans="1:21" x14ac:dyDescent="0.3">
      <c r="A632">
        <v>0.67</v>
      </c>
      <c r="B632">
        <v>0.625</v>
      </c>
      <c r="C632">
        <v>1.768</v>
      </c>
      <c r="D632">
        <v>150</v>
      </c>
      <c r="E632">
        <v>196.15</v>
      </c>
      <c r="F632">
        <v>121.15</v>
      </c>
      <c r="G632">
        <v>121.153846153846</v>
      </c>
      <c r="H632">
        <v>300</v>
      </c>
      <c r="I632">
        <v>571.15384600000004</v>
      </c>
      <c r="J632">
        <v>-1</v>
      </c>
      <c r="K632">
        <v>2</v>
      </c>
      <c r="L632">
        <v>35.3401</v>
      </c>
      <c r="M632">
        <v>405</v>
      </c>
      <c r="N632">
        <v>100</v>
      </c>
      <c r="O632">
        <v>180</v>
      </c>
      <c r="P632">
        <v>0</v>
      </c>
      <c r="Q632">
        <v>304</v>
      </c>
      <c r="R632">
        <v>18.04750087</v>
      </c>
      <c r="S632">
        <v>20.082362</v>
      </c>
      <c r="T632">
        <v>0</v>
      </c>
      <c r="U632">
        <v>0</v>
      </c>
    </row>
    <row r="633" spans="1:21" x14ac:dyDescent="0.3">
      <c r="A633">
        <v>0.67</v>
      </c>
      <c r="B633">
        <v>0.625</v>
      </c>
      <c r="C633">
        <v>1.768</v>
      </c>
      <c r="D633">
        <v>150</v>
      </c>
      <c r="E633">
        <v>196.15</v>
      </c>
      <c r="F633">
        <v>121.15</v>
      </c>
      <c r="G633">
        <v>121.153846153846</v>
      </c>
      <c r="H633">
        <v>0</v>
      </c>
      <c r="I633">
        <v>271.15384599999999</v>
      </c>
      <c r="J633">
        <v>-1</v>
      </c>
      <c r="K633">
        <v>2</v>
      </c>
      <c r="L633">
        <v>56.197069999999997</v>
      </c>
      <c r="M633">
        <v>405</v>
      </c>
      <c r="N633">
        <v>100</v>
      </c>
      <c r="O633">
        <v>180</v>
      </c>
      <c r="P633">
        <v>0</v>
      </c>
      <c r="Q633">
        <v>810</v>
      </c>
      <c r="R633">
        <v>33.757178420999999</v>
      </c>
      <c r="S633">
        <v>33.070475999999999</v>
      </c>
      <c r="T633">
        <v>0</v>
      </c>
      <c r="U633">
        <v>0</v>
      </c>
    </row>
    <row r="634" spans="1:21" x14ac:dyDescent="0.3">
      <c r="A634" t="s">
        <v>74</v>
      </c>
      <c r="B634" t="s">
        <v>74</v>
      </c>
      <c r="C634">
        <v>1.768</v>
      </c>
      <c r="D634">
        <v>150</v>
      </c>
      <c r="E634" t="s">
        <v>75</v>
      </c>
      <c r="F634" t="s">
        <v>74</v>
      </c>
      <c r="G634" t="s">
        <v>74</v>
      </c>
      <c r="H634" t="s">
        <v>74</v>
      </c>
      <c r="I634" t="s">
        <v>74</v>
      </c>
      <c r="J634" t="s">
        <v>74</v>
      </c>
      <c r="K634" t="s">
        <v>74</v>
      </c>
      <c r="L634" t="s">
        <v>74</v>
      </c>
      <c r="M634" t="s">
        <v>74</v>
      </c>
      <c r="N634" t="s">
        <v>74</v>
      </c>
      <c r="O634">
        <v>200</v>
      </c>
    </row>
    <row r="635" spans="1:21" x14ac:dyDescent="0.3">
      <c r="A635">
        <v>0.67</v>
      </c>
      <c r="B635">
        <v>0.625</v>
      </c>
      <c r="C635">
        <v>1.768</v>
      </c>
      <c r="D635">
        <v>150</v>
      </c>
      <c r="E635">
        <v>196.15</v>
      </c>
      <c r="F635">
        <v>121.15</v>
      </c>
      <c r="G635">
        <v>121.153846153846</v>
      </c>
      <c r="H635">
        <v>0</v>
      </c>
      <c r="I635">
        <v>271.15384599999999</v>
      </c>
      <c r="J635">
        <v>-1</v>
      </c>
      <c r="K635">
        <v>2</v>
      </c>
      <c r="L635">
        <v>57.461750000000002</v>
      </c>
      <c r="M635">
        <v>425</v>
      </c>
      <c r="N635">
        <v>100</v>
      </c>
      <c r="O635">
        <v>200</v>
      </c>
      <c r="P635">
        <v>0</v>
      </c>
      <c r="Q635">
        <v>891</v>
      </c>
      <c r="R635">
        <v>36.543983883999999</v>
      </c>
      <c r="S635">
        <v>34.734611000000001</v>
      </c>
      <c r="T635">
        <v>0</v>
      </c>
      <c r="U635">
        <v>0</v>
      </c>
    </row>
    <row r="636" spans="1:21" x14ac:dyDescent="0.3">
      <c r="A636">
        <v>0.67</v>
      </c>
      <c r="B636">
        <v>0.625</v>
      </c>
      <c r="C636">
        <v>1.768</v>
      </c>
      <c r="D636">
        <v>150</v>
      </c>
      <c r="E636">
        <v>196.15</v>
      </c>
      <c r="F636">
        <v>121.15</v>
      </c>
      <c r="G636">
        <v>121.153846153846</v>
      </c>
      <c r="H636">
        <v>10</v>
      </c>
      <c r="I636">
        <v>281.15384599999999</v>
      </c>
      <c r="J636">
        <v>-1</v>
      </c>
      <c r="K636">
        <v>2</v>
      </c>
      <c r="L636">
        <v>56.513829999999999</v>
      </c>
      <c r="M636">
        <v>425</v>
      </c>
      <c r="N636">
        <v>100</v>
      </c>
      <c r="O636">
        <v>200</v>
      </c>
      <c r="P636">
        <v>0</v>
      </c>
      <c r="Q636">
        <v>859</v>
      </c>
      <c r="R636">
        <v>35.708200382999998</v>
      </c>
      <c r="S636">
        <v>34.085723999999999</v>
      </c>
      <c r="T636">
        <v>0</v>
      </c>
      <c r="U636">
        <v>0</v>
      </c>
    </row>
    <row r="637" spans="1:21" x14ac:dyDescent="0.3">
      <c r="A637">
        <v>0.67</v>
      </c>
      <c r="B637">
        <v>0.625</v>
      </c>
      <c r="C637">
        <v>1.768</v>
      </c>
      <c r="D637">
        <v>150</v>
      </c>
      <c r="E637">
        <v>196.15</v>
      </c>
      <c r="F637">
        <v>121.15</v>
      </c>
      <c r="G637">
        <v>121.153846153846</v>
      </c>
      <c r="H637">
        <v>20</v>
      </c>
      <c r="I637">
        <v>291.15384599999999</v>
      </c>
      <c r="J637">
        <v>-1</v>
      </c>
      <c r="K637">
        <v>2</v>
      </c>
      <c r="L637">
        <v>55.586210000000001</v>
      </c>
      <c r="M637">
        <v>425</v>
      </c>
      <c r="N637">
        <v>100</v>
      </c>
      <c r="O637">
        <v>200</v>
      </c>
      <c r="P637">
        <v>0</v>
      </c>
      <c r="Q637">
        <v>794</v>
      </c>
      <c r="R637">
        <v>34.855098769000001</v>
      </c>
      <c r="S637">
        <v>32.732945000000001</v>
      </c>
      <c r="T637">
        <v>0</v>
      </c>
      <c r="U637">
        <v>0</v>
      </c>
    </row>
    <row r="638" spans="1:21" x14ac:dyDescent="0.3">
      <c r="A638">
        <v>0.67</v>
      </c>
      <c r="B638">
        <v>0.625</v>
      </c>
      <c r="C638">
        <v>1.768</v>
      </c>
      <c r="D638">
        <v>150</v>
      </c>
      <c r="E638">
        <v>196.15</v>
      </c>
      <c r="F638">
        <v>121.15</v>
      </c>
      <c r="G638">
        <v>121.153846153846</v>
      </c>
      <c r="H638">
        <v>30</v>
      </c>
      <c r="I638">
        <v>301.15384599999999</v>
      </c>
      <c r="J638">
        <v>-1</v>
      </c>
      <c r="K638">
        <v>2</v>
      </c>
      <c r="L638">
        <v>54.678710000000002</v>
      </c>
      <c r="M638">
        <v>425</v>
      </c>
      <c r="N638">
        <v>100</v>
      </c>
      <c r="O638">
        <v>200</v>
      </c>
      <c r="P638">
        <v>0</v>
      </c>
      <c r="Q638">
        <v>790</v>
      </c>
      <c r="R638">
        <v>34.126596372999998</v>
      </c>
      <c r="S638">
        <v>32.648077999999998</v>
      </c>
      <c r="T638">
        <v>0</v>
      </c>
      <c r="U638">
        <v>0</v>
      </c>
    </row>
    <row r="639" spans="1:21" x14ac:dyDescent="0.3">
      <c r="A639">
        <v>0.67</v>
      </c>
      <c r="B639">
        <v>0.625</v>
      </c>
      <c r="C639">
        <v>1.768</v>
      </c>
      <c r="D639">
        <v>150</v>
      </c>
      <c r="E639">
        <v>196.15</v>
      </c>
      <c r="F639">
        <v>121.15</v>
      </c>
      <c r="G639">
        <v>121.153846153846</v>
      </c>
      <c r="H639">
        <v>40</v>
      </c>
      <c r="I639">
        <v>311.15384599999999</v>
      </c>
      <c r="J639">
        <v>-1</v>
      </c>
      <c r="K639">
        <v>2</v>
      </c>
      <c r="L639">
        <v>53.791139999999999</v>
      </c>
      <c r="M639">
        <v>425</v>
      </c>
      <c r="N639">
        <v>100</v>
      </c>
      <c r="O639">
        <v>200</v>
      </c>
      <c r="P639">
        <v>0</v>
      </c>
      <c r="Q639">
        <v>758</v>
      </c>
      <c r="R639">
        <v>33.112453402</v>
      </c>
      <c r="S639">
        <v>31.961931</v>
      </c>
      <c r="T639">
        <v>0</v>
      </c>
      <c r="U639">
        <v>0</v>
      </c>
    </row>
    <row r="640" spans="1:21" x14ac:dyDescent="0.3">
      <c r="A640">
        <v>0.67</v>
      </c>
      <c r="B640">
        <v>0.625</v>
      </c>
      <c r="C640">
        <v>1.768</v>
      </c>
      <c r="D640">
        <v>150</v>
      </c>
      <c r="E640">
        <v>196.15</v>
      </c>
      <c r="F640">
        <v>121.15</v>
      </c>
      <c r="G640">
        <v>121.153846153846</v>
      </c>
      <c r="H640">
        <v>50</v>
      </c>
      <c r="I640">
        <v>321.15384599999999</v>
      </c>
      <c r="J640">
        <v>-1</v>
      </c>
      <c r="K640">
        <v>2</v>
      </c>
      <c r="L640">
        <v>52.923250000000003</v>
      </c>
      <c r="M640">
        <v>425</v>
      </c>
      <c r="N640">
        <v>100</v>
      </c>
      <c r="O640">
        <v>200</v>
      </c>
      <c r="P640">
        <v>0</v>
      </c>
      <c r="Q640">
        <v>753</v>
      </c>
      <c r="R640">
        <v>32.499087799000002</v>
      </c>
      <c r="S640">
        <v>31.853529999999999</v>
      </c>
      <c r="T640">
        <v>0</v>
      </c>
      <c r="U640">
        <v>0</v>
      </c>
    </row>
    <row r="641" spans="1:21" x14ac:dyDescent="0.3">
      <c r="A641">
        <v>0.67</v>
      </c>
      <c r="B641">
        <v>0.625</v>
      </c>
      <c r="C641">
        <v>1.768</v>
      </c>
      <c r="D641">
        <v>150</v>
      </c>
      <c r="E641">
        <v>196.15</v>
      </c>
      <c r="F641">
        <v>121.15</v>
      </c>
      <c r="G641">
        <v>121.153846153846</v>
      </c>
      <c r="H641">
        <v>60</v>
      </c>
      <c r="I641">
        <v>331.15384599999999</v>
      </c>
      <c r="J641">
        <v>-1</v>
      </c>
      <c r="K641">
        <v>2</v>
      </c>
      <c r="L641">
        <v>52.07479</v>
      </c>
      <c r="M641">
        <v>425</v>
      </c>
      <c r="N641">
        <v>100</v>
      </c>
      <c r="O641">
        <v>200</v>
      </c>
      <c r="P641">
        <v>0</v>
      </c>
      <c r="Q641">
        <v>715</v>
      </c>
      <c r="R641">
        <v>31.744797728999998</v>
      </c>
      <c r="S641">
        <v>31.018605999999998</v>
      </c>
      <c r="T641">
        <v>0</v>
      </c>
      <c r="U641">
        <v>0</v>
      </c>
    </row>
    <row r="642" spans="1:21" x14ac:dyDescent="0.3">
      <c r="A642">
        <v>0.67</v>
      </c>
      <c r="B642">
        <v>0.625</v>
      </c>
      <c r="C642">
        <v>1.768</v>
      </c>
      <c r="D642">
        <v>150</v>
      </c>
      <c r="E642">
        <v>196.15</v>
      </c>
      <c r="F642">
        <v>121.15</v>
      </c>
      <c r="G642">
        <v>121.153846153846</v>
      </c>
      <c r="H642">
        <v>70</v>
      </c>
      <c r="I642">
        <v>341.15384599999999</v>
      </c>
      <c r="J642">
        <v>-1</v>
      </c>
      <c r="K642">
        <v>2</v>
      </c>
      <c r="L642">
        <v>51.245460000000001</v>
      </c>
      <c r="M642">
        <v>425</v>
      </c>
      <c r="N642">
        <v>100</v>
      </c>
      <c r="O642">
        <v>200</v>
      </c>
      <c r="P642">
        <v>0</v>
      </c>
      <c r="Q642">
        <v>630</v>
      </c>
      <c r="R642">
        <v>30.951830351000002</v>
      </c>
      <c r="S642">
        <v>29.073153999999999</v>
      </c>
      <c r="T642">
        <v>0</v>
      </c>
      <c r="U642">
        <v>0</v>
      </c>
    </row>
    <row r="643" spans="1:21" x14ac:dyDescent="0.3">
      <c r="A643">
        <v>0.67</v>
      </c>
      <c r="B643">
        <v>0.625</v>
      </c>
      <c r="C643">
        <v>1.768</v>
      </c>
      <c r="D643">
        <v>150</v>
      </c>
      <c r="E643">
        <v>196.15</v>
      </c>
      <c r="F643">
        <v>121.15</v>
      </c>
      <c r="G643">
        <v>121.153846153846</v>
      </c>
      <c r="H643">
        <v>80</v>
      </c>
      <c r="I643">
        <v>351.15384599999999</v>
      </c>
      <c r="J643">
        <v>-1</v>
      </c>
      <c r="K643">
        <v>2</v>
      </c>
      <c r="L643">
        <v>50.43497</v>
      </c>
      <c r="M643">
        <v>425</v>
      </c>
      <c r="N643">
        <v>100</v>
      </c>
      <c r="O643">
        <v>200</v>
      </c>
      <c r="P643">
        <v>0</v>
      </c>
      <c r="Q643">
        <v>574</v>
      </c>
      <c r="R643">
        <v>30.57095108</v>
      </c>
      <c r="S643">
        <v>27.723856000000001</v>
      </c>
      <c r="T643">
        <v>0</v>
      </c>
      <c r="U643">
        <v>0</v>
      </c>
    </row>
    <row r="644" spans="1:21" x14ac:dyDescent="0.3">
      <c r="A644">
        <v>0.67</v>
      </c>
      <c r="B644">
        <v>0.625</v>
      </c>
      <c r="C644">
        <v>1.768</v>
      </c>
      <c r="D644">
        <v>150</v>
      </c>
      <c r="E644">
        <v>196.15</v>
      </c>
      <c r="F644">
        <v>121.15</v>
      </c>
      <c r="G644">
        <v>121.153846153846</v>
      </c>
      <c r="H644">
        <v>90</v>
      </c>
      <c r="I644">
        <v>361.15384599999999</v>
      </c>
      <c r="J644">
        <v>-1</v>
      </c>
      <c r="K644">
        <v>2</v>
      </c>
      <c r="L644">
        <v>49.642989999999998</v>
      </c>
      <c r="M644">
        <v>425</v>
      </c>
      <c r="N644">
        <v>100</v>
      </c>
      <c r="O644">
        <v>200</v>
      </c>
      <c r="P644">
        <v>0</v>
      </c>
      <c r="Q644">
        <v>609</v>
      </c>
      <c r="R644">
        <v>29.749863114</v>
      </c>
      <c r="S644">
        <v>28.574013000000001</v>
      </c>
      <c r="T644">
        <v>0</v>
      </c>
      <c r="U644">
        <v>0</v>
      </c>
    </row>
    <row r="645" spans="1:21" x14ac:dyDescent="0.3">
      <c r="A645">
        <v>0.67</v>
      </c>
      <c r="B645">
        <v>0.625</v>
      </c>
      <c r="C645">
        <v>1.768</v>
      </c>
      <c r="D645">
        <v>150</v>
      </c>
      <c r="E645">
        <v>196.15</v>
      </c>
      <c r="F645">
        <v>121.15</v>
      </c>
      <c r="G645">
        <v>121.153846153846</v>
      </c>
      <c r="H645">
        <v>100</v>
      </c>
      <c r="I645">
        <v>371.15384599999999</v>
      </c>
      <c r="J645">
        <v>-1</v>
      </c>
      <c r="K645">
        <v>2</v>
      </c>
      <c r="L645">
        <v>48.86918</v>
      </c>
      <c r="M645">
        <v>425</v>
      </c>
      <c r="N645">
        <v>100</v>
      </c>
      <c r="O645">
        <v>200</v>
      </c>
      <c r="P645">
        <v>0</v>
      </c>
      <c r="Q645">
        <v>589</v>
      </c>
      <c r="R645">
        <v>29.096727392999998</v>
      </c>
      <c r="S645">
        <v>28.091101999999999</v>
      </c>
      <c r="T645">
        <v>0</v>
      </c>
      <c r="U645">
        <v>0</v>
      </c>
    </row>
    <row r="646" spans="1:21" x14ac:dyDescent="0.3">
      <c r="A646">
        <v>0.67</v>
      </c>
      <c r="B646">
        <v>0.625</v>
      </c>
      <c r="C646">
        <v>1.768</v>
      </c>
      <c r="D646">
        <v>150</v>
      </c>
      <c r="E646">
        <v>196.15</v>
      </c>
      <c r="F646">
        <v>121.15</v>
      </c>
      <c r="G646">
        <v>121.153846153846</v>
      </c>
      <c r="H646">
        <v>110</v>
      </c>
      <c r="I646">
        <v>381.15384599999999</v>
      </c>
      <c r="J646">
        <v>-1</v>
      </c>
      <c r="K646">
        <v>2</v>
      </c>
      <c r="L646">
        <v>48.113210000000002</v>
      </c>
      <c r="M646">
        <v>425</v>
      </c>
      <c r="N646">
        <v>100</v>
      </c>
      <c r="O646">
        <v>200</v>
      </c>
      <c r="P646">
        <v>0</v>
      </c>
      <c r="Q646">
        <v>552</v>
      </c>
      <c r="R646">
        <v>28.405850747999999</v>
      </c>
      <c r="S646">
        <v>27.176974000000001</v>
      </c>
      <c r="T646">
        <v>0</v>
      </c>
      <c r="U646">
        <v>0</v>
      </c>
    </row>
    <row r="647" spans="1:21" x14ac:dyDescent="0.3">
      <c r="A647">
        <v>0.67</v>
      </c>
      <c r="B647">
        <v>0.625</v>
      </c>
      <c r="C647">
        <v>1.768</v>
      </c>
      <c r="D647">
        <v>150</v>
      </c>
      <c r="E647">
        <v>196.15</v>
      </c>
      <c r="F647">
        <v>121.15</v>
      </c>
      <c r="G647">
        <v>121.153846153846</v>
      </c>
      <c r="H647">
        <v>120</v>
      </c>
      <c r="I647">
        <v>391.15384599999999</v>
      </c>
      <c r="J647">
        <v>-1</v>
      </c>
      <c r="K647">
        <v>2</v>
      </c>
      <c r="L647">
        <v>47.37471</v>
      </c>
      <c r="M647">
        <v>425</v>
      </c>
      <c r="N647">
        <v>100</v>
      </c>
      <c r="O647">
        <v>200</v>
      </c>
      <c r="P647">
        <v>0</v>
      </c>
      <c r="Q647">
        <v>546</v>
      </c>
      <c r="R647">
        <v>27.7484787</v>
      </c>
      <c r="S647">
        <v>27.026052</v>
      </c>
      <c r="T647">
        <v>0</v>
      </c>
      <c r="U647">
        <v>0</v>
      </c>
    </row>
    <row r="648" spans="1:21" x14ac:dyDescent="0.3">
      <c r="A648">
        <v>0.67</v>
      </c>
      <c r="B648">
        <v>0.625</v>
      </c>
      <c r="C648">
        <v>1.768</v>
      </c>
      <c r="D648">
        <v>150</v>
      </c>
      <c r="E648">
        <v>196.15</v>
      </c>
      <c r="F648">
        <v>121.15</v>
      </c>
      <c r="G648">
        <v>121.153846153846</v>
      </c>
      <c r="H648">
        <v>130</v>
      </c>
      <c r="I648">
        <v>401.15384599999999</v>
      </c>
      <c r="J648">
        <v>-1</v>
      </c>
      <c r="K648">
        <v>2</v>
      </c>
      <c r="L648">
        <v>46.653329999999997</v>
      </c>
      <c r="M648">
        <v>425</v>
      </c>
      <c r="N648">
        <v>100</v>
      </c>
      <c r="O648">
        <v>200</v>
      </c>
      <c r="P648">
        <v>0</v>
      </c>
      <c r="Q648">
        <v>518</v>
      </c>
      <c r="R648">
        <v>27.076446194999999</v>
      </c>
      <c r="S648">
        <v>26.311174000000001</v>
      </c>
      <c r="T648">
        <v>0</v>
      </c>
      <c r="U648">
        <v>0</v>
      </c>
    </row>
    <row r="649" spans="1:21" x14ac:dyDescent="0.3">
      <c r="A649">
        <v>0.67</v>
      </c>
      <c r="B649">
        <v>0.625</v>
      </c>
      <c r="C649">
        <v>1.768</v>
      </c>
      <c r="D649">
        <v>150</v>
      </c>
      <c r="E649">
        <v>196.15</v>
      </c>
      <c r="F649">
        <v>121.15</v>
      </c>
      <c r="G649">
        <v>121.153846153846</v>
      </c>
      <c r="H649">
        <v>140</v>
      </c>
      <c r="I649">
        <v>411.15384599999999</v>
      </c>
      <c r="J649">
        <v>-1</v>
      </c>
      <c r="K649">
        <v>2</v>
      </c>
      <c r="L649">
        <v>45.948689999999999</v>
      </c>
      <c r="M649">
        <v>425</v>
      </c>
      <c r="N649">
        <v>100</v>
      </c>
      <c r="O649">
        <v>200</v>
      </c>
      <c r="P649">
        <v>0</v>
      </c>
      <c r="Q649">
        <v>433</v>
      </c>
      <c r="R649">
        <v>26.721846631999998</v>
      </c>
      <c r="S649">
        <v>24.020482000000001</v>
      </c>
      <c r="T649">
        <v>0</v>
      </c>
      <c r="U649">
        <v>0</v>
      </c>
    </row>
    <row r="650" spans="1:21" x14ac:dyDescent="0.3">
      <c r="A650">
        <v>0.67</v>
      </c>
      <c r="B650">
        <v>0.625</v>
      </c>
      <c r="C650">
        <v>1.768</v>
      </c>
      <c r="D650">
        <v>150</v>
      </c>
      <c r="E650">
        <v>196.15</v>
      </c>
      <c r="F650">
        <v>121.15</v>
      </c>
      <c r="G650">
        <v>121.153846153846</v>
      </c>
      <c r="H650">
        <v>150</v>
      </c>
      <c r="I650">
        <v>421.15384599999999</v>
      </c>
      <c r="J650">
        <v>-1</v>
      </c>
      <c r="K650">
        <v>2</v>
      </c>
      <c r="L650">
        <v>45.260429999999999</v>
      </c>
      <c r="M650">
        <v>425</v>
      </c>
      <c r="N650">
        <v>100</v>
      </c>
      <c r="O650">
        <v>200</v>
      </c>
      <c r="P650">
        <v>0</v>
      </c>
      <c r="Q650">
        <v>429</v>
      </c>
      <c r="R650">
        <v>26.155630503000001</v>
      </c>
      <c r="S650">
        <v>23.907629</v>
      </c>
      <c r="T650">
        <v>0</v>
      </c>
      <c r="U650">
        <v>0</v>
      </c>
    </row>
    <row r="651" spans="1:21" x14ac:dyDescent="0.3">
      <c r="A651">
        <v>0.67</v>
      </c>
      <c r="B651">
        <v>0.625</v>
      </c>
      <c r="C651">
        <v>1.768</v>
      </c>
      <c r="D651">
        <v>150</v>
      </c>
      <c r="E651">
        <v>196.15</v>
      </c>
      <c r="F651">
        <v>121.15</v>
      </c>
      <c r="G651">
        <v>121.153846153846</v>
      </c>
      <c r="H651">
        <v>160</v>
      </c>
      <c r="I651">
        <v>431.15384599999999</v>
      </c>
      <c r="J651">
        <v>-1</v>
      </c>
      <c r="K651">
        <v>2</v>
      </c>
      <c r="L651">
        <v>44.588169999999998</v>
      </c>
      <c r="M651">
        <v>425</v>
      </c>
      <c r="N651">
        <v>100</v>
      </c>
      <c r="O651">
        <v>200</v>
      </c>
      <c r="P651">
        <v>0</v>
      </c>
      <c r="Q651">
        <v>416</v>
      </c>
      <c r="R651">
        <v>26.181614135</v>
      </c>
      <c r="S651">
        <v>23.537341000000001</v>
      </c>
      <c r="T651">
        <v>0</v>
      </c>
      <c r="U651">
        <v>0</v>
      </c>
    </row>
    <row r="652" spans="1:21" x14ac:dyDescent="0.3">
      <c r="A652">
        <v>0.67</v>
      </c>
      <c r="B652">
        <v>0.625</v>
      </c>
      <c r="C652">
        <v>1.768</v>
      </c>
      <c r="D652">
        <v>150</v>
      </c>
      <c r="E652">
        <v>196.15</v>
      </c>
      <c r="F652">
        <v>121.15</v>
      </c>
      <c r="G652">
        <v>121.153846153846</v>
      </c>
      <c r="H652">
        <v>170</v>
      </c>
      <c r="I652">
        <v>441.15384599999999</v>
      </c>
      <c r="J652">
        <v>-1</v>
      </c>
      <c r="K652">
        <v>2</v>
      </c>
      <c r="L652">
        <v>43.931550000000001</v>
      </c>
      <c r="M652">
        <v>425</v>
      </c>
      <c r="N652">
        <v>100</v>
      </c>
      <c r="O652">
        <v>200</v>
      </c>
      <c r="P652">
        <v>0</v>
      </c>
      <c r="Q652">
        <v>406</v>
      </c>
      <c r="R652">
        <v>25.604312752999999</v>
      </c>
      <c r="S652">
        <v>23.248723999999999</v>
      </c>
      <c r="T652">
        <v>0</v>
      </c>
      <c r="U652">
        <v>0</v>
      </c>
    </row>
    <row r="653" spans="1:21" x14ac:dyDescent="0.3">
      <c r="A653">
        <v>0.67</v>
      </c>
      <c r="B653">
        <v>0.625</v>
      </c>
      <c r="C653">
        <v>1.768</v>
      </c>
      <c r="D653">
        <v>150</v>
      </c>
      <c r="E653">
        <v>196.15</v>
      </c>
      <c r="F653">
        <v>121.15</v>
      </c>
      <c r="G653">
        <v>121.153846153846</v>
      </c>
      <c r="H653">
        <v>180</v>
      </c>
      <c r="I653">
        <v>451.15384599999999</v>
      </c>
      <c r="J653">
        <v>-1</v>
      </c>
      <c r="K653">
        <v>2</v>
      </c>
      <c r="L653">
        <v>43.290179999999999</v>
      </c>
      <c r="M653">
        <v>425</v>
      </c>
      <c r="N653">
        <v>100</v>
      </c>
      <c r="O653">
        <v>200</v>
      </c>
      <c r="P653">
        <v>0</v>
      </c>
      <c r="Q653">
        <v>404</v>
      </c>
      <c r="R653">
        <v>25.203640118999999</v>
      </c>
      <c r="S653">
        <v>23.190593</v>
      </c>
      <c r="T653">
        <v>0</v>
      </c>
      <c r="U653">
        <v>0</v>
      </c>
    </row>
    <row r="654" spans="1:21" x14ac:dyDescent="0.3">
      <c r="A654">
        <v>0.67</v>
      </c>
      <c r="B654">
        <v>0.625</v>
      </c>
      <c r="C654">
        <v>1.768</v>
      </c>
      <c r="D654">
        <v>150</v>
      </c>
      <c r="E654">
        <v>196.15</v>
      </c>
      <c r="F654">
        <v>121.15</v>
      </c>
      <c r="G654">
        <v>121.153846153846</v>
      </c>
      <c r="H654">
        <v>190</v>
      </c>
      <c r="I654">
        <v>461.15384599999999</v>
      </c>
      <c r="J654">
        <v>-1</v>
      </c>
      <c r="K654">
        <v>2</v>
      </c>
      <c r="L654">
        <v>42.663699999999999</v>
      </c>
      <c r="M654">
        <v>425</v>
      </c>
      <c r="N654">
        <v>100</v>
      </c>
      <c r="O654">
        <v>200</v>
      </c>
      <c r="P654">
        <v>0</v>
      </c>
      <c r="Q654">
        <v>396</v>
      </c>
      <c r="R654">
        <v>24.659956380000001</v>
      </c>
      <c r="S654">
        <v>22.956681</v>
      </c>
      <c r="T654">
        <v>0</v>
      </c>
      <c r="U654">
        <v>0</v>
      </c>
    </row>
    <row r="655" spans="1:21" x14ac:dyDescent="0.3">
      <c r="A655">
        <v>0.67</v>
      </c>
      <c r="B655">
        <v>0.625</v>
      </c>
      <c r="C655">
        <v>1.768</v>
      </c>
      <c r="D655">
        <v>150</v>
      </c>
      <c r="E655">
        <v>196.15</v>
      </c>
      <c r="F655">
        <v>121.15</v>
      </c>
      <c r="G655">
        <v>121.153846153846</v>
      </c>
      <c r="H655">
        <v>200</v>
      </c>
      <c r="I655">
        <v>471.15384599999999</v>
      </c>
      <c r="J655">
        <v>-1</v>
      </c>
      <c r="K655">
        <v>2</v>
      </c>
      <c r="L655">
        <v>42.051740000000002</v>
      </c>
      <c r="M655">
        <v>425</v>
      </c>
      <c r="N655">
        <v>100</v>
      </c>
      <c r="O655">
        <v>200</v>
      </c>
      <c r="P655">
        <v>0</v>
      </c>
      <c r="Q655">
        <v>347</v>
      </c>
      <c r="R655">
        <v>24.160850301</v>
      </c>
      <c r="S655">
        <v>21.471461999999999</v>
      </c>
      <c r="T655">
        <v>0</v>
      </c>
      <c r="U655">
        <v>0</v>
      </c>
    </row>
    <row r="656" spans="1:21" x14ac:dyDescent="0.3">
      <c r="A656">
        <v>0.67</v>
      </c>
      <c r="B656">
        <v>0.625</v>
      </c>
      <c r="C656">
        <v>1.768</v>
      </c>
      <c r="D656">
        <v>150</v>
      </c>
      <c r="E656">
        <v>196.15</v>
      </c>
      <c r="F656">
        <v>121.15</v>
      </c>
      <c r="G656">
        <v>121.153846153846</v>
      </c>
      <c r="H656">
        <v>210</v>
      </c>
      <c r="I656">
        <v>481.15384599999999</v>
      </c>
      <c r="J656">
        <v>-1</v>
      </c>
      <c r="K656">
        <v>2</v>
      </c>
      <c r="L656">
        <v>41.453940000000003</v>
      </c>
      <c r="M656">
        <v>425</v>
      </c>
      <c r="N656">
        <v>100</v>
      </c>
      <c r="O656">
        <v>200</v>
      </c>
      <c r="P656">
        <v>0</v>
      </c>
      <c r="Q656">
        <v>334</v>
      </c>
      <c r="R656">
        <v>23.79427295</v>
      </c>
      <c r="S656">
        <v>21.060738000000001</v>
      </c>
      <c r="T656">
        <v>0</v>
      </c>
      <c r="U656">
        <v>0</v>
      </c>
    </row>
    <row r="657" spans="1:21" x14ac:dyDescent="0.3">
      <c r="A657">
        <v>0.67</v>
      </c>
      <c r="B657">
        <v>0.625</v>
      </c>
      <c r="C657">
        <v>1.768</v>
      </c>
      <c r="D657">
        <v>150</v>
      </c>
      <c r="E657">
        <v>196.15</v>
      </c>
      <c r="F657">
        <v>121.15</v>
      </c>
      <c r="G657">
        <v>121.153846153846</v>
      </c>
      <c r="H657">
        <v>220</v>
      </c>
      <c r="I657">
        <v>491.15384599999999</v>
      </c>
      <c r="J657">
        <v>-1</v>
      </c>
      <c r="K657">
        <v>2</v>
      </c>
      <c r="L657">
        <v>40.86994</v>
      </c>
      <c r="M657">
        <v>425</v>
      </c>
      <c r="N657">
        <v>100</v>
      </c>
      <c r="O657">
        <v>200</v>
      </c>
      <c r="P657">
        <v>0</v>
      </c>
      <c r="Q657">
        <v>324</v>
      </c>
      <c r="R657">
        <v>23.044661900000001</v>
      </c>
      <c r="S657">
        <v>20.739519000000001</v>
      </c>
      <c r="T657">
        <v>0</v>
      </c>
      <c r="U657">
        <v>0</v>
      </c>
    </row>
    <row r="658" spans="1:21" x14ac:dyDescent="0.3">
      <c r="A658">
        <v>0.67</v>
      </c>
      <c r="B658">
        <v>0.625</v>
      </c>
      <c r="C658">
        <v>1.768</v>
      </c>
      <c r="D658">
        <v>150</v>
      </c>
      <c r="E658">
        <v>196.15</v>
      </c>
      <c r="F658">
        <v>121.15</v>
      </c>
      <c r="G658">
        <v>121.153846153846</v>
      </c>
      <c r="H658">
        <v>230</v>
      </c>
      <c r="I658">
        <v>501.15384599999999</v>
      </c>
      <c r="J658">
        <v>-1</v>
      </c>
      <c r="K658">
        <v>2</v>
      </c>
      <c r="L658">
        <v>40.299370000000003</v>
      </c>
      <c r="M658">
        <v>425</v>
      </c>
      <c r="N658">
        <v>100</v>
      </c>
      <c r="O658">
        <v>200</v>
      </c>
      <c r="P658">
        <v>0</v>
      </c>
      <c r="Q658">
        <v>320</v>
      </c>
      <c r="R658">
        <v>22.779757889999999</v>
      </c>
      <c r="S658">
        <v>20.609691999999999</v>
      </c>
      <c r="T658">
        <v>0</v>
      </c>
      <c r="U658">
        <v>0</v>
      </c>
    </row>
    <row r="659" spans="1:21" x14ac:dyDescent="0.3">
      <c r="A659">
        <v>0.67</v>
      </c>
      <c r="B659">
        <v>0.625</v>
      </c>
      <c r="C659">
        <v>1.768</v>
      </c>
      <c r="D659">
        <v>150</v>
      </c>
      <c r="E659">
        <v>196.15</v>
      </c>
      <c r="F659">
        <v>121.15</v>
      </c>
      <c r="G659">
        <v>121.153846153846</v>
      </c>
      <c r="H659">
        <v>240</v>
      </c>
      <c r="I659">
        <v>511.15384599999999</v>
      </c>
      <c r="J659">
        <v>-1</v>
      </c>
      <c r="K659">
        <v>2</v>
      </c>
      <c r="L659">
        <v>39.741900000000001</v>
      </c>
      <c r="M659">
        <v>425</v>
      </c>
      <c r="N659">
        <v>100</v>
      </c>
      <c r="O659">
        <v>200</v>
      </c>
      <c r="P659">
        <v>0</v>
      </c>
      <c r="Q659">
        <v>317</v>
      </c>
      <c r="R659">
        <v>22.149993998999999</v>
      </c>
      <c r="S659">
        <v>20.511807000000001</v>
      </c>
      <c r="T659">
        <v>0</v>
      </c>
      <c r="U659">
        <v>0</v>
      </c>
    </row>
    <row r="660" spans="1:21" x14ac:dyDescent="0.3">
      <c r="A660">
        <v>0.67</v>
      </c>
      <c r="B660">
        <v>0.625</v>
      </c>
      <c r="C660">
        <v>1.768</v>
      </c>
      <c r="D660">
        <v>150</v>
      </c>
      <c r="E660">
        <v>196.15</v>
      </c>
      <c r="F660">
        <v>121.15</v>
      </c>
      <c r="G660">
        <v>121.153846153846</v>
      </c>
      <c r="H660">
        <v>250</v>
      </c>
      <c r="I660">
        <v>521.15384600000004</v>
      </c>
      <c r="J660">
        <v>-1</v>
      </c>
      <c r="K660">
        <v>2</v>
      </c>
      <c r="L660">
        <v>39.197180000000003</v>
      </c>
      <c r="M660">
        <v>425</v>
      </c>
      <c r="N660">
        <v>100</v>
      </c>
      <c r="O660">
        <v>200</v>
      </c>
      <c r="P660">
        <v>0</v>
      </c>
      <c r="Q660">
        <v>333</v>
      </c>
      <c r="R660">
        <v>21.966917085999999</v>
      </c>
      <c r="S660">
        <v>21.028827</v>
      </c>
      <c r="T660">
        <v>0</v>
      </c>
      <c r="U660">
        <v>0</v>
      </c>
    </row>
    <row r="661" spans="1:21" x14ac:dyDescent="0.3">
      <c r="A661">
        <v>0.67</v>
      </c>
      <c r="B661">
        <v>0.625</v>
      </c>
      <c r="C661">
        <v>1.768</v>
      </c>
      <c r="D661">
        <v>150</v>
      </c>
      <c r="E661">
        <v>196.15</v>
      </c>
      <c r="F661">
        <v>121.15</v>
      </c>
      <c r="G661">
        <v>121.153846153846</v>
      </c>
      <c r="H661">
        <v>260</v>
      </c>
      <c r="I661">
        <v>531.15384600000004</v>
      </c>
      <c r="J661">
        <v>-1</v>
      </c>
      <c r="K661">
        <v>2</v>
      </c>
      <c r="L661">
        <v>38.664859999999997</v>
      </c>
      <c r="M661">
        <v>425</v>
      </c>
      <c r="N661">
        <v>100</v>
      </c>
      <c r="O661">
        <v>200</v>
      </c>
      <c r="P661">
        <v>0</v>
      </c>
      <c r="Q661">
        <v>331</v>
      </c>
      <c r="R661">
        <v>21.596339912000001</v>
      </c>
      <c r="S661">
        <v>20.964866000000001</v>
      </c>
      <c r="T661">
        <v>0</v>
      </c>
      <c r="U661">
        <v>0</v>
      </c>
    </row>
    <row r="662" spans="1:21" x14ac:dyDescent="0.3">
      <c r="A662">
        <v>0.67</v>
      </c>
      <c r="B662">
        <v>0.625</v>
      </c>
      <c r="C662">
        <v>1.768</v>
      </c>
      <c r="D662">
        <v>150</v>
      </c>
      <c r="E662">
        <v>196.15</v>
      </c>
      <c r="F662">
        <v>121.15</v>
      </c>
      <c r="G662">
        <v>121.153846153846</v>
      </c>
      <c r="H662">
        <v>270</v>
      </c>
      <c r="I662">
        <v>541.15384600000004</v>
      </c>
      <c r="J662">
        <v>-1</v>
      </c>
      <c r="K662">
        <v>2</v>
      </c>
      <c r="L662">
        <v>38.144629999999999</v>
      </c>
      <c r="M662">
        <v>425</v>
      </c>
      <c r="N662">
        <v>100</v>
      </c>
      <c r="O662">
        <v>200</v>
      </c>
      <c r="P662">
        <v>0</v>
      </c>
      <c r="Q662">
        <v>318</v>
      </c>
      <c r="R662">
        <v>21.156195903</v>
      </c>
      <c r="S662">
        <v>20.544485000000002</v>
      </c>
      <c r="T662">
        <v>0</v>
      </c>
      <c r="U662">
        <v>0</v>
      </c>
    </row>
    <row r="663" spans="1:21" x14ac:dyDescent="0.3">
      <c r="A663">
        <v>0.67</v>
      </c>
      <c r="B663">
        <v>0.625</v>
      </c>
      <c r="C663">
        <v>1.768</v>
      </c>
      <c r="D663">
        <v>150</v>
      </c>
      <c r="E663">
        <v>196.15</v>
      </c>
      <c r="F663">
        <v>121.15</v>
      </c>
      <c r="G663">
        <v>121.153846153846</v>
      </c>
      <c r="H663">
        <v>280</v>
      </c>
      <c r="I663">
        <v>551.15384600000004</v>
      </c>
      <c r="J663">
        <v>-1</v>
      </c>
      <c r="K663">
        <v>2</v>
      </c>
      <c r="L663">
        <v>37.636159999999997</v>
      </c>
      <c r="M663">
        <v>425</v>
      </c>
      <c r="N663">
        <v>100</v>
      </c>
      <c r="O663">
        <v>200</v>
      </c>
      <c r="P663">
        <v>0</v>
      </c>
      <c r="Q663">
        <v>326</v>
      </c>
      <c r="R663">
        <v>20.642222803999999</v>
      </c>
      <c r="S663">
        <v>20.804141999999999</v>
      </c>
      <c r="T663">
        <v>0</v>
      </c>
      <c r="U663">
        <v>0</v>
      </c>
    </row>
    <row r="664" spans="1:21" x14ac:dyDescent="0.3">
      <c r="A664">
        <v>0.67</v>
      </c>
      <c r="B664">
        <v>0.625</v>
      </c>
      <c r="C664">
        <v>1.768</v>
      </c>
      <c r="D664">
        <v>150</v>
      </c>
      <c r="E664">
        <v>196.15</v>
      </c>
      <c r="F664">
        <v>121.15</v>
      </c>
      <c r="G664">
        <v>121.153846153846</v>
      </c>
      <c r="H664">
        <v>290</v>
      </c>
      <c r="I664">
        <v>561.15384600000004</v>
      </c>
      <c r="J664">
        <v>-1</v>
      </c>
      <c r="K664">
        <v>2</v>
      </c>
      <c r="L664">
        <v>37.139119999999998</v>
      </c>
      <c r="M664">
        <v>425</v>
      </c>
      <c r="N664">
        <v>100</v>
      </c>
      <c r="O664">
        <v>200</v>
      </c>
      <c r="P664">
        <v>0</v>
      </c>
      <c r="Q664">
        <v>319</v>
      </c>
      <c r="R664">
        <v>20.511807288</v>
      </c>
      <c r="S664">
        <v>20.577113000000001</v>
      </c>
      <c r="T664">
        <v>0</v>
      </c>
      <c r="U664">
        <v>0</v>
      </c>
    </row>
    <row r="665" spans="1:21" x14ac:dyDescent="0.3">
      <c r="A665">
        <v>0.67</v>
      </c>
      <c r="B665">
        <v>0.625</v>
      </c>
      <c r="C665">
        <v>1.768</v>
      </c>
      <c r="D665">
        <v>150</v>
      </c>
      <c r="E665">
        <v>196.15</v>
      </c>
      <c r="F665">
        <v>121.15</v>
      </c>
      <c r="G665">
        <v>121.153846153846</v>
      </c>
      <c r="H665">
        <v>300</v>
      </c>
      <c r="I665">
        <v>571.15384600000004</v>
      </c>
      <c r="J665">
        <v>-1</v>
      </c>
      <c r="K665">
        <v>2</v>
      </c>
      <c r="L665">
        <v>36.653219999999997</v>
      </c>
      <c r="M665">
        <v>425</v>
      </c>
      <c r="N665">
        <v>100</v>
      </c>
      <c r="O665">
        <v>200</v>
      </c>
      <c r="P665">
        <v>0</v>
      </c>
      <c r="Q665">
        <v>317</v>
      </c>
      <c r="R665">
        <v>19.948443588</v>
      </c>
      <c r="S665">
        <v>20.511807000000001</v>
      </c>
      <c r="T665">
        <v>0</v>
      </c>
      <c r="U665">
        <v>0</v>
      </c>
    </row>
    <row r="666" spans="1:21" x14ac:dyDescent="0.3">
      <c r="A666">
        <v>0.67</v>
      </c>
      <c r="B666">
        <v>0.625</v>
      </c>
      <c r="C666">
        <v>1.768</v>
      </c>
      <c r="D666">
        <v>150</v>
      </c>
      <c r="E666">
        <v>196.15</v>
      </c>
      <c r="F666">
        <v>121.15</v>
      </c>
      <c r="G666">
        <v>121.153846153846</v>
      </c>
      <c r="H666">
        <v>0</v>
      </c>
      <c r="I666">
        <v>271.15384599999999</v>
      </c>
      <c r="J666">
        <v>-1</v>
      </c>
      <c r="K666">
        <v>2</v>
      </c>
      <c r="L666">
        <v>57.461750000000002</v>
      </c>
      <c r="M666">
        <v>425</v>
      </c>
      <c r="N666">
        <v>100</v>
      </c>
      <c r="O666">
        <v>200</v>
      </c>
      <c r="P666">
        <v>0</v>
      </c>
      <c r="Q666">
        <v>891</v>
      </c>
      <c r="R666">
        <v>36.543983883999999</v>
      </c>
      <c r="S666">
        <v>34.734611000000001</v>
      </c>
      <c r="T666">
        <v>0</v>
      </c>
      <c r="U666">
        <v>0</v>
      </c>
    </row>
    <row r="667" spans="1:21" x14ac:dyDescent="0.3">
      <c r="A667" t="s">
        <v>74</v>
      </c>
      <c r="B667" t="s">
        <v>74</v>
      </c>
      <c r="C667">
        <v>1.768</v>
      </c>
      <c r="D667">
        <v>150</v>
      </c>
    </row>
    <row r="668" spans="1:21" x14ac:dyDescent="0.3">
      <c r="A668" t="s">
        <v>74</v>
      </c>
      <c r="B668" t="s">
        <v>74</v>
      </c>
      <c r="C668">
        <v>1.768</v>
      </c>
      <c r="D668">
        <v>150</v>
      </c>
      <c r="E668" t="s">
        <v>75</v>
      </c>
      <c r="F668" t="s">
        <v>74</v>
      </c>
      <c r="G668" t="s">
        <v>74</v>
      </c>
      <c r="H668" t="s">
        <v>74</v>
      </c>
      <c r="I668" t="s">
        <v>74</v>
      </c>
      <c r="J668" t="s">
        <v>74</v>
      </c>
      <c r="K668" t="s">
        <v>74</v>
      </c>
      <c r="L668" t="s">
        <v>74</v>
      </c>
      <c r="M668" t="s">
        <v>74</v>
      </c>
      <c r="N668" t="s">
        <v>74</v>
      </c>
      <c r="O668">
        <v>20</v>
      </c>
    </row>
    <row r="669" spans="1:21" x14ac:dyDescent="0.3">
      <c r="A669">
        <v>0.67</v>
      </c>
      <c r="B669">
        <v>0.625</v>
      </c>
      <c r="C669">
        <v>1.768</v>
      </c>
      <c r="D669">
        <v>150</v>
      </c>
      <c r="E669">
        <v>196.15</v>
      </c>
      <c r="F669">
        <v>121.15</v>
      </c>
      <c r="G669">
        <v>121.153846153846</v>
      </c>
      <c r="H669">
        <v>0</v>
      </c>
      <c r="I669">
        <v>271.15384599999999</v>
      </c>
      <c r="J669">
        <v>-1</v>
      </c>
      <c r="K669">
        <v>2</v>
      </c>
      <c r="L669">
        <v>51.834310000000002</v>
      </c>
      <c r="M669">
        <v>345</v>
      </c>
      <c r="N669">
        <v>200</v>
      </c>
      <c r="O669">
        <v>20</v>
      </c>
      <c r="P669">
        <v>0</v>
      </c>
      <c r="Q669">
        <v>23</v>
      </c>
      <c r="R669">
        <v>4.8631678022999996</v>
      </c>
      <c r="S669">
        <v>5.4977269</v>
      </c>
      <c r="T669">
        <v>0</v>
      </c>
      <c r="U669">
        <v>0</v>
      </c>
    </row>
    <row r="670" spans="1:21" x14ac:dyDescent="0.3">
      <c r="A670">
        <v>0.67</v>
      </c>
      <c r="B670">
        <v>0.625</v>
      </c>
      <c r="C670">
        <v>1.768</v>
      </c>
      <c r="D670">
        <v>150</v>
      </c>
      <c r="E670">
        <v>196.15</v>
      </c>
      <c r="F670">
        <v>121.15</v>
      </c>
      <c r="G670">
        <v>121.153846153846</v>
      </c>
      <c r="H670">
        <v>10</v>
      </c>
      <c r="I670">
        <v>281.15384599999999</v>
      </c>
      <c r="J670">
        <v>-1</v>
      </c>
      <c r="K670">
        <v>2</v>
      </c>
      <c r="L670">
        <v>50.822069999999997</v>
      </c>
      <c r="M670">
        <v>345</v>
      </c>
      <c r="N670">
        <v>200</v>
      </c>
      <c r="O670">
        <v>20</v>
      </c>
      <c r="P670">
        <v>0</v>
      </c>
      <c r="Q670">
        <v>24</v>
      </c>
      <c r="R670">
        <v>4.7260707155999997</v>
      </c>
      <c r="S670">
        <v>5.6160648999999996</v>
      </c>
      <c r="T670">
        <v>0</v>
      </c>
      <c r="U670">
        <v>0</v>
      </c>
    </row>
    <row r="671" spans="1:21" x14ac:dyDescent="0.3">
      <c r="A671">
        <v>0.67</v>
      </c>
      <c r="B671">
        <v>0.625</v>
      </c>
      <c r="C671">
        <v>1.768</v>
      </c>
      <c r="D671">
        <v>150</v>
      </c>
      <c r="E671">
        <v>196.15</v>
      </c>
      <c r="F671">
        <v>121.15</v>
      </c>
      <c r="G671">
        <v>121.153846153846</v>
      </c>
      <c r="H671">
        <v>20</v>
      </c>
      <c r="I671">
        <v>291.15384599999999</v>
      </c>
      <c r="J671">
        <v>-1</v>
      </c>
      <c r="K671">
        <v>2</v>
      </c>
      <c r="L671">
        <v>49.838169999999998</v>
      </c>
      <c r="M671">
        <v>345</v>
      </c>
      <c r="N671">
        <v>200</v>
      </c>
      <c r="O671">
        <v>20</v>
      </c>
      <c r="P671">
        <v>0</v>
      </c>
      <c r="Q671">
        <v>22</v>
      </c>
      <c r="R671">
        <v>4.4392222747999996</v>
      </c>
      <c r="S671">
        <v>5.3767931999999998</v>
      </c>
      <c r="T671">
        <v>0</v>
      </c>
      <c r="U671">
        <v>0</v>
      </c>
    </row>
    <row r="672" spans="1:21" x14ac:dyDescent="0.3">
      <c r="A672">
        <v>0.67</v>
      </c>
      <c r="B672">
        <v>0.625</v>
      </c>
      <c r="C672">
        <v>1.768</v>
      </c>
      <c r="D672">
        <v>150</v>
      </c>
      <c r="E672">
        <v>196.15</v>
      </c>
      <c r="F672">
        <v>121.15</v>
      </c>
      <c r="G672">
        <v>121.153846153846</v>
      </c>
      <c r="H672">
        <v>30</v>
      </c>
      <c r="I672">
        <v>301.15384599999999</v>
      </c>
      <c r="J672">
        <v>-1</v>
      </c>
      <c r="K672">
        <v>2</v>
      </c>
      <c r="L672">
        <v>48.881970000000003</v>
      </c>
      <c r="M672">
        <v>345</v>
      </c>
      <c r="N672">
        <v>200</v>
      </c>
      <c r="O672">
        <v>20</v>
      </c>
      <c r="P672">
        <v>0</v>
      </c>
      <c r="Q672">
        <v>20</v>
      </c>
      <c r="R672">
        <v>4.4392222747999996</v>
      </c>
      <c r="S672">
        <v>5.1264000000000003</v>
      </c>
      <c r="T672">
        <v>0</v>
      </c>
      <c r="U672">
        <v>0</v>
      </c>
    </row>
    <row r="673" spans="1:21" x14ac:dyDescent="0.3">
      <c r="A673">
        <v>0.67</v>
      </c>
      <c r="B673">
        <v>0.625</v>
      </c>
      <c r="C673">
        <v>1.768</v>
      </c>
      <c r="D673">
        <v>150</v>
      </c>
      <c r="E673">
        <v>196.15</v>
      </c>
      <c r="F673">
        <v>121.15</v>
      </c>
      <c r="G673">
        <v>121.153846153846</v>
      </c>
      <c r="H673">
        <v>40</v>
      </c>
      <c r="I673">
        <v>311.15384599999999</v>
      </c>
      <c r="J673">
        <v>-1</v>
      </c>
      <c r="K673">
        <v>2</v>
      </c>
      <c r="L673">
        <v>47.952849999999998</v>
      </c>
      <c r="M673">
        <v>345</v>
      </c>
      <c r="N673">
        <v>200</v>
      </c>
      <c r="O673">
        <v>20</v>
      </c>
      <c r="P673">
        <v>0</v>
      </c>
      <c r="Q673">
        <v>27</v>
      </c>
      <c r="R673">
        <v>4.2886246092000002</v>
      </c>
      <c r="S673">
        <v>5.9570347000000003</v>
      </c>
      <c r="T673">
        <v>0</v>
      </c>
      <c r="U673">
        <v>0</v>
      </c>
    </row>
    <row r="674" spans="1:21" x14ac:dyDescent="0.3">
      <c r="A674">
        <v>0.67</v>
      </c>
      <c r="B674">
        <v>0.625</v>
      </c>
      <c r="C674">
        <v>1.768</v>
      </c>
      <c r="D674">
        <v>150</v>
      </c>
      <c r="E674">
        <v>196.15</v>
      </c>
      <c r="F674">
        <v>121.15</v>
      </c>
      <c r="G674">
        <v>121.153846153846</v>
      </c>
      <c r="H674">
        <v>50</v>
      </c>
      <c r="I674">
        <v>321.15384599999999</v>
      </c>
      <c r="J674">
        <v>-1</v>
      </c>
      <c r="K674">
        <v>2</v>
      </c>
      <c r="L674">
        <v>47.05012</v>
      </c>
      <c r="M674">
        <v>345</v>
      </c>
      <c r="N674">
        <v>200</v>
      </c>
      <c r="O674">
        <v>20</v>
      </c>
      <c r="P674">
        <v>0</v>
      </c>
      <c r="Q674">
        <v>31</v>
      </c>
      <c r="R674">
        <v>3.9703623896</v>
      </c>
      <c r="S674">
        <v>6.383489</v>
      </c>
      <c r="T674">
        <v>0</v>
      </c>
      <c r="U674">
        <v>0</v>
      </c>
    </row>
    <row r="675" spans="1:21" x14ac:dyDescent="0.3">
      <c r="A675">
        <v>0.67</v>
      </c>
      <c r="B675">
        <v>0.625</v>
      </c>
      <c r="C675">
        <v>1.768</v>
      </c>
      <c r="D675">
        <v>150</v>
      </c>
      <c r="E675">
        <v>196.15</v>
      </c>
      <c r="F675">
        <v>121.15</v>
      </c>
      <c r="G675">
        <v>121.153846153846</v>
      </c>
      <c r="H675">
        <v>60</v>
      </c>
      <c r="I675">
        <v>331.15384599999999</v>
      </c>
      <c r="J675">
        <v>-1</v>
      </c>
      <c r="K675">
        <v>2</v>
      </c>
      <c r="L675">
        <v>46.173119999999997</v>
      </c>
      <c r="M675">
        <v>345</v>
      </c>
      <c r="N675">
        <v>200</v>
      </c>
      <c r="O675">
        <v>20</v>
      </c>
      <c r="P675">
        <v>0</v>
      </c>
      <c r="Q675">
        <v>31</v>
      </c>
      <c r="R675">
        <v>3.624307494</v>
      </c>
      <c r="S675">
        <v>6.383489</v>
      </c>
      <c r="T675">
        <v>0</v>
      </c>
      <c r="U675">
        <v>0</v>
      </c>
    </row>
    <row r="676" spans="1:21" x14ac:dyDescent="0.3">
      <c r="A676">
        <v>0.67</v>
      </c>
      <c r="B676">
        <v>0.625</v>
      </c>
      <c r="C676">
        <v>1.768</v>
      </c>
      <c r="D676">
        <v>150</v>
      </c>
      <c r="E676">
        <v>196.15</v>
      </c>
      <c r="F676">
        <v>121.15</v>
      </c>
      <c r="G676">
        <v>121.153846153846</v>
      </c>
      <c r="H676">
        <v>70</v>
      </c>
      <c r="I676">
        <v>341.15384599999999</v>
      </c>
      <c r="J676">
        <v>-1</v>
      </c>
      <c r="K676">
        <v>2</v>
      </c>
      <c r="L676">
        <v>45.321159999999999</v>
      </c>
      <c r="M676">
        <v>345</v>
      </c>
      <c r="N676">
        <v>200</v>
      </c>
      <c r="O676">
        <v>20</v>
      </c>
      <c r="P676">
        <v>0</v>
      </c>
      <c r="Q676">
        <v>37</v>
      </c>
      <c r="R676">
        <v>3.2415710456000002</v>
      </c>
      <c r="S676">
        <v>6.9746379000000003</v>
      </c>
      <c r="T676">
        <v>0</v>
      </c>
      <c r="U676">
        <v>0</v>
      </c>
    </row>
    <row r="677" spans="1:21" x14ac:dyDescent="0.3">
      <c r="A677">
        <v>0.67</v>
      </c>
      <c r="B677">
        <v>0.625</v>
      </c>
      <c r="C677">
        <v>1.768</v>
      </c>
      <c r="D677">
        <v>150</v>
      </c>
      <c r="E677">
        <v>196.15</v>
      </c>
      <c r="F677">
        <v>121.15</v>
      </c>
      <c r="G677">
        <v>121.153846153846</v>
      </c>
      <c r="H677">
        <v>80</v>
      </c>
      <c r="I677">
        <v>351.15384599999999</v>
      </c>
      <c r="J677">
        <v>-1</v>
      </c>
      <c r="K677">
        <v>2</v>
      </c>
      <c r="L677">
        <v>44.49353</v>
      </c>
      <c r="M677">
        <v>345</v>
      </c>
      <c r="N677">
        <v>200</v>
      </c>
      <c r="O677">
        <v>20</v>
      </c>
      <c r="P677">
        <v>0</v>
      </c>
      <c r="Q677">
        <v>36</v>
      </c>
      <c r="R677">
        <v>3.4382626417000002</v>
      </c>
      <c r="S677">
        <v>6.8796255000000004</v>
      </c>
      <c r="T677">
        <v>0</v>
      </c>
      <c r="U677">
        <v>0</v>
      </c>
    </row>
    <row r="678" spans="1:21" x14ac:dyDescent="0.3">
      <c r="A678">
        <v>0.67</v>
      </c>
      <c r="B678">
        <v>0.625</v>
      </c>
      <c r="C678">
        <v>1.768</v>
      </c>
      <c r="D678">
        <v>150</v>
      </c>
      <c r="E678">
        <v>196.15</v>
      </c>
      <c r="F678">
        <v>121.15</v>
      </c>
      <c r="G678">
        <v>121.153846153846</v>
      </c>
      <c r="H678">
        <v>90</v>
      </c>
      <c r="I678">
        <v>361.15384599999999</v>
      </c>
      <c r="J678">
        <v>-1</v>
      </c>
      <c r="K678">
        <v>2</v>
      </c>
      <c r="L678">
        <v>43.689540000000001</v>
      </c>
      <c r="M678">
        <v>345</v>
      </c>
      <c r="N678">
        <v>200</v>
      </c>
      <c r="O678">
        <v>20</v>
      </c>
      <c r="P678">
        <v>0</v>
      </c>
      <c r="Q678">
        <v>43</v>
      </c>
      <c r="R678">
        <v>3.2415710456000002</v>
      </c>
      <c r="S678">
        <v>7.5196667000000001</v>
      </c>
      <c r="T678">
        <v>0</v>
      </c>
      <c r="U678">
        <v>0</v>
      </c>
    </row>
    <row r="679" spans="1:21" x14ac:dyDescent="0.3">
      <c r="A679">
        <v>0.67</v>
      </c>
      <c r="B679">
        <v>0.625</v>
      </c>
      <c r="C679">
        <v>1.768</v>
      </c>
      <c r="D679">
        <v>150</v>
      </c>
      <c r="E679">
        <v>196.15</v>
      </c>
      <c r="F679">
        <v>121.15</v>
      </c>
      <c r="G679">
        <v>121.153846153846</v>
      </c>
      <c r="H679">
        <v>100</v>
      </c>
      <c r="I679">
        <v>371.15384599999999</v>
      </c>
      <c r="J679">
        <v>-1</v>
      </c>
      <c r="K679">
        <v>2</v>
      </c>
      <c r="L679">
        <v>42.90849</v>
      </c>
      <c r="M679">
        <v>345</v>
      </c>
      <c r="N679">
        <v>200</v>
      </c>
      <c r="O679">
        <v>20</v>
      </c>
      <c r="P679">
        <v>0</v>
      </c>
      <c r="Q679">
        <v>55</v>
      </c>
      <c r="R679">
        <v>3.0321614976000002</v>
      </c>
      <c r="S679">
        <v>8.5061468999999992</v>
      </c>
      <c r="T679">
        <v>0</v>
      </c>
      <c r="U679">
        <v>0</v>
      </c>
    </row>
    <row r="680" spans="1:21" x14ac:dyDescent="0.3">
      <c r="A680">
        <v>0.67</v>
      </c>
      <c r="B680">
        <v>0.625</v>
      </c>
      <c r="C680">
        <v>1.768</v>
      </c>
      <c r="D680">
        <v>150</v>
      </c>
      <c r="E680">
        <v>196.15</v>
      </c>
      <c r="F680">
        <v>121.15</v>
      </c>
      <c r="G680">
        <v>121.153846153846</v>
      </c>
      <c r="H680">
        <v>110</v>
      </c>
      <c r="I680">
        <v>381.15384599999999</v>
      </c>
      <c r="J680">
        <v>-1</v>
      </c>
      <c r="K680">
        <v>2</v>
      </c>
      <c r="L680">
        <v>42.149700000000003</v>
      </c>
      <c r="M680">
        <v>345</v>
      </c>
      <c r="N680">
        <v>200</v>
      </c>
      <c r="O680">
        <v>20</v>
      </c>
      <c r="P680">
        <v>0</v>
      </c>
      <c r="Q680">
        <v>56</v>
      </c>
      <c r="R680">
        <v>3.2415710456000002</v>
      </c>
      <c r="S680">
        <v>8.5832707999999993</v>
      </c>
      <c r="T680">
        <v>0</v>
      </c>
      <c r="U680">
        <v>0</v>
      </c>
    </row>
    <row r="681" spans="1:21" x14ac:dyDescent="0.3">
      <c r="A681">
        <v>0.67</v>
      </c>
      <c r="B681">
        <v>0.625</v>
      </c>
      <c r="C681">
        <v>1.768</v>
      </c>
      <c r="D681">
        <v>150</v>
      </c>
      <c r="E681">
        <v>196.15</v>
      </c>
      <c r="F681">
        <v>121.15</v>
      </c>
      <c r="G681">
        <v>121.153846153846</v>
      </c>
      <c r="H681">
        <v>120</v>
      </c>
      <c r="I681">
        <v>391.15384599999999</v>
      </c>
      <c r="J681">
        <v>-1</v>
      </c>
      <c r="K681">
        <v>2</v>
      </c>
      <c r="L681">
        <v>41.412480000000002</v>
      </c>
      <c r="M681">
        <v>345</v>
      </c>
      <c r="N681">
        <v>200</v>
      </c>
      <c r="O681">
        <v>20</v>
      </c>
      <c r="P681">
        <v>0</v>
      </c>
      <c r="Q681">
        <v>66</v>
      </c>
      <c r="R681">
        <v>3.2415710456000002</v>
      </c>
      <c r="S681">
        <v>9.3197331999999999</v>
      </c>
      <c r="T681">
        <v>0</v>
      </c>
      <c r="U681">
        <v>0</v>
      </c>
    </row>
    <row r="682" spans="1:21" x14ac:dyDescent="0.3">
      <c r="A682">
        <v>0.67</v>
      </c>
      <c r="B682">
        <v>0.625</v>
      </c>
      <c r="C682">
        <v>1.768</v>
      </c>
      <c r="D682">
        <v>150</v>
      </c>
      <c r="E682">
        <v>196.15</v>
      </c>
      <c r="F682">
        <v>121.15</v>
      </c>
      <c r="G682">
        <v>121.153846153846</v>
      </c>
      <c r="H682">
        <v>130</v>
      </c>
      <c r="I682">
        <v>401.15384599999999</v>
      </c>
      <c r="J682">
        <v>-1</v>
      </c>
      <c r="K682">
        <v>2</v>
      </c>
      <c r="L682">
        <v>40.696159999999999</v>
      </c>
      <c r="M682">
        <v>345</v>
      </c>
      <c r="N682">
        <v>200</v>
      </c>
      <c r="O682">
        <v>20</v>
      </c>
      <c r="P682">
        <v>0</v>
      </c>
      <c r="Q682">
        <v>63</v>
      </c>
      <c r="R682">
        <v>3.4382626417000002</v>
      </c>
      <c r="S682">
        <v>9.1050003999999998</v>
      </c>
      <c r="T682">
        <v>0</v>
      </c>
      <c r="U682">
        <v>0</v>
      </c>
    </row>
    <row r="683" spans="1:21" x14ac:dyDescent="0.3">
      <c r="A683">
        <v>0.67</v>
      </c>
      <c r="B683">
        <v>0.625</v>
      </c>
      <c r="C683">
        <v>1.768</v>
      </c>
      <c r="D683">
        <v>150</v>
      </c>
      <c r="E683">
        <v>196.15</v>
      </c>
      <c r="F683">
        <v>121.15</v>
      </c>
      <c r="G683">
        <v>121.153846153846</v>
      </c>
      <c r="H683">
        <v>140</v>
      </c>
      <c r="I683">
        <v>411.15384599999999</v>
      </c>
      <c r="J683">
        <v>-1</v>
      </c>
      <c r="K683">
        <v>2</v>
      </c>
      <c r="L683">
        <v>40.000070000000001</v>
      </c>
      <c r="M683">
        <v>345</v>
      </c>
      <c r="N683">
        <v>200</v>
      </c>
      <c r="O683">
        <v>20</v>
      </c>
      <c r="P683">
        <v>0</v>
      </c>
      <c r="Q683">
        <v>76</v>
      </c>
      <c r="R683">
        <v>2.8071892511000001</v>
      </c>
      <c r="S683">
        <v>10.002556999999999</v>
      </c>
      <c r="T683">
        <v>0</v>
      </c>
      <c r="U683">
        <v>0</v>
      </c>
    </row>
    <row r="684" spans="1:21" x14ac:dyDescent="0.3">
      <c r="A684">
        <v>0.67</v>
      </c>
      <c r="B684">
        <v>0.625</v>
      </c>
      <c r="C684">
        <v>1.768</v>
      </c>
      <c r="D684">
        <v>150</v>
      </c>
      <c r="E684">
        <v>196.15</v>
      </c>
      <c r="F684">
        <v>121.15</v>
      </c>
      <c r="G684">
        <v>121.153846153846</v>
      </c>
      <c r="H684">
        <v>150</v>
      </c>
      <c r="I684">
        <v>421.15384599999999</v>
      </c>
      <c r="J684">
        <v>-1</v>
      </c>
      <c r="K684">
        <v>2</v>
      </c>
      <c r="L684">
        <v>39.32358</v>
      </c>
      <c r="M684">
        <v>345</v>
      </c>
      <c r="N684">
        <v>200</v>
      </c>
      <c r="O684">
        <v>20</v>
      </c>
      <c r="P684">
        <v>0</v>
      </c>
      <c r="Q684">
        <v>83</v>
      </c>
      <c r="R684">
        <v>2.8071892511000001</v>
      </c>
      <c r="S684">
        <v>10.454283</v>
      </c>
      <c r="T684">
        <v>0</v>
      </c>
      <c r="U684">
        <v>0</v>
      </c>
    </row>
    <row r="685" spans="1:21" x14ac:dyDescent="0.3">
      <c r="A685">
        <v>0.67</v>
      </c>
      <c r="B685">
        <v>0.625</v>
      </c>
      <c r="C685">
        <v>1.768</v>
      </c>
      <c r="D685">
        <v>150</v>
      </c>
      <c r="E685">
        <v>196.15</v>
      </c>
      <c r="F685">
        <v>121.15</v>
      </c>
      <c r="G685">
        <v>121.153846153846</v>
      </c>
      <c r="H685">
        <v>160</v>
      </c>
      <c r="I685">
        <v>431.15384599999999</v>
      </c>
      <c r="J685">
        <v>-1</v>
      </c>
      <c r="K685">
        <v>2</v>
      </c>
      <c r="L685">
        <v>38.666040000000002</v>
      </c>
      <c r="M685">
        <v>345</v>
      </c>
      <c r="N685">
        <v>200</v>
      </c>
      <c r="O685">
        <v>20</v>
      </c>
      <c r="P685">
        <v>0</v>
      </c>
      <c r="Q685">
        <v>92</v>
      </c>
      <c r="R685">
        <v>2.5625587330999999</v>
      </c>
      <c r="S685">
        <v>11.008158999999999</v>
      </c>
      <c r="T685">
        <v>0</v>
      </c>
      <c r="U685">
        <v>0</v>
      </c>
    </row>
    <row r="686" spans="1:21" x14ac:dyDescent="0.3">
      <c r="A686">
        <v>0.67</v>
      </c>
      <c r="B686">
        <v>0.625</v>
      </c>
      <c r="C686">
        <v>1.768</v>
      </c>
      <c r="D686">
        <v>150</v>
      </c>
      <c r="E686">
        <v>196.15</v>
      </c>
      <c r="F686">
        <v>121.15</v>
      </c>
      <c r="G686">
        <v>121.153846153846</v>
      </c>
      <c r="H686">
        <v>170</v>
      </c>
      <c r="I686">
        <v>441.15384599999999</v>
      </c>
      <c r="J686">
        <v>-1</v>
      </c>
      <c r="K686">
        <v>2</v>
      </c>
      <c r="L686">
        <v>38.026829999999997</v>
      </c>
      <c r="M686">
        <v>345</v>
      </c>
      <c r="N686">
        <v>200</v>
      </c>
      <c r="O686">
        <v>20</v>
      </c>
      <c r="P686">
        <v>0</v>
      </c>
      <c r="Q686">
        <v>101</v>
      </c>
      <c r="R686">
        <v>2.8071892511000001</v>
      </c>
      <c r="S686">
        <v>11.535783</v>
      </c>
      <c r="T686">
        <v>0</v>
      </c>
      <c r="U686">
        <v>0</v>
      </c>
    </row>
    <row r="687" spans="1:21" x14ac:dyDescent="0.3">
      <c r="A687">
        <v>0.67</v>
      </c>
      <c r="B687">
        <v>0.625</v>
      </c>
      <c r="C687">
        <v>1.768</v>
      </c>
      <c r="D687">
        <v>150</v>
      </c>
      <c r="E687">
        <v>196.15</v>
      </c>
      <c r="F687">
        <v>121.15</v>
      </c>
      <c r="G687">
        <v>121.153846153846</v>
      </c>
      <c r="H687">
        <v>180</v>
      </c>
      <c r="I687">
        <v>451.15384599999999</v>
      </c>
      <c r="J687">
        <v>-1</v>
      </c>
      <c r="K687">
        <v>2</v>
      </c>
      <c r="L687">
        <v>37.405349999999999</v>
      </c>
      <c r="M687">
        <v>345</v>
      </c>
      <c r="N687">
        <v>200</v>
      </c>
      <c r="O687">
        <v>20</v>
      </c>
      <c r="P687">
        <v>0</v>
      </c>
      <c r="Q687">
        <v>104</v>
      </c>
      <c r="R687">
        <v>2.5625587330999999</v>
      </c>
      <c r="S687">
        <v>11.706443</v>
      </c>
      <c r="T687">
        <v>0</v>
      </c>
      <c r="U687">
        <v>0</v>
      </c>
    </row>
    <row r="688" spans="1:21" x14ac:dyDescent="0.3">
      <c r="A688">
        <v>0.67</v>
      </c>
      <c r="B688">
        <v>0.625</v>
      </c>
      <c r="C688">
        <v>1.768</v>
      </c>
      <c r="D688">
        <v>150</v>
      </c>
      <c r="E688">
        <v>196.15</v>
      </c>
      <c r="F688">
        <v>121.15</v>
      </c>
      <c r="G688">
        <v>121.153846153846</v>
      </c>
      <c r="H688">
        <v>190</v>
      </c>
      <c r="I688">
        <v>461.15384599999999</v>
      </c>
      <c r="J688">
        <v>-1</v>
      </c>
      <c r="K688">
        <v>2</v>
      </c>
      <c r="L688">
        <v>36.801020000000001</v>
      </c>
      <c r="M688">
        <v>345</v>
      </c>
      <c r="N688">
        <v>200</v>
      </c>
      <c r="O688">
        <v>20</v>
      </c>
      <c r="P688">
        <v>0</v>
      </c>
      <c r="Q688">
        <v>96</v>
      </c>
      <c r="R688">
        <v>2.8071892511000001</v>
      </c>
      <c r="S688">
        <v>11.245676</v>
      </c>
      <c r="T688">
        <v>0</v>
      </c>
      <c r="U688">
        <v>0</v>
      </c>
    </row>
    <row r="689" spans="1:21" x14ac:dyDescent="0.3">
      <c r="A689">
        <v>0.67</v>
      </c>
      <c r="B689">
        <v>0.625</v>
      </c>
      <c r="C689">
        <v>1.768</v>
      </c>
      <c r="D689">
        <v>150</v>
      </c>
      <c r="E689">
        <v>196.15</v>
      </c>
      <c r="F689">
        <v>121.15</v>
      </c>
      <c r="G689">
        <v>121.153846153846</v>
      </c>
      <c r="H689">
        <v>200</v>
      </c>
      <c r="I689">
        <v>471.15384599999999</v>
      </c>
      <c r="J689">
        <v>-1</v>
      </c>
      <c r="K689">
        <v>2</v>
      </c>
      <c r="L689">
        <v>36.213259999999998</v>
      </c>
      <c r="M689">
        <v>345</v>
      </c>
      <c r="N689">
        <v>200</v>
      </c>
      <c r="O689">
        <v>20</v>
      </c>
      <c r="P689">
        <v>0</v>
      </c>
      <c r="Q689">
        <v>113</v>
      </c>
      <c r="R689">
        <v>2.5625587330999999</v>
      </c>
      <c r="S689">
        <v>12.204307999999999</v>
      </c>
      <c r="T689">
        <v>0</v>
      </c>
      <c r="U689">
        <v>0</v>
      </c>
    </row>
    <row r="690" spans="1:21" x14ac:dyDescent="0.3">
      <c r="A690">
        <v>0.67</v>
      </c>
      <c r="B690">
        <v>0.625</v>
      </c>
      <c r="C690">
        <v>1.768</v>
      </c>
      <c r="D690">
        <v>150</v>
      </c>
      <c r="E690">
        <v>196.15</v>
      </c>
      <c r="F690">
        <v>121.15</v>
      </c>
      <c r="G690">
        <v>121.153846153846</v>
      </c>
      <c r="H690">
        <v>210</v>
      </c>
      <c r="I690">
        <v>481.15384599999999</v>
      </c>
      <c r="J690">
        <v>-1</v>
      </c>
      <c r="K690">
        <v>2</v>
      </c>
      <c r="L690">
        <v>35.64152</v>
      </c>
      <c r="M690">
        <v>345</v>
      </c>
      <c r="N690">
        <v>200</v>
      </c>
      <c r="O690">
        <v>20</v>
      </c>
      <c r="P690">
        <v>0</v>
      </c>
      <c r="Q690">
        <v>111</v>
      </c>
      <c r="R690">
        <v>2.5625587330999999</v>
      </c>
      <c r="S690">
        <v>12.095416999999999</v>
      </c>
      <c r="T690">
        <v>0</v>
      </c>
      <c r="U690">
        <v>0</v>
      </c>
    </row>
    <row r="691" spans="1:21" x14ac:dyDescent="0.3">
      <c r="A691">
        <v>0.67</v>
      </c>
      <c r="B691">
        <v>0.625</v>
      </c>
      <c r="C691">
        <v>1.768</v>
      </c>
      <c r="D691">
        <v>150</v>
      </c>
      <c r="E691">
        <v>196.15</v>
      </c>
      <c r="F691">
        <v>121.15</v>
      </c>
      <c r="G691">
        <v>121.153846153846</v>
      </c>
      <c r="H691">
        <v>220</v>
      </c>
      <c r="I691">
        <v>491.15384599999999</v>
      </c>
      <c r="J691">
        <v>-1</v>
      </c>
      <c r="K691">
        <v>2</v>
      </c>
      <c r="L691">
        <v>35.085259999999998</v>
      </c>
      <c r="M691">
        <v>345</v>
      </c>
      <c r="N691">
        <v>200</v>
      </c>
      <c r="O691">
        <v>20</v>
      </c>
      <c r="P691">
        <v>0</v>
      </c>
      <c r="Q691">
        <v>121</v>
      </c>
      <c r="R691">
        <v>2.8071892511000001</v>
      </c>
      <c r="S691">
        <v>12.630630999999999</v>
      </c>
      <c r="T691">
        <v>0</v>
      </c>
      <c r="U691">
        <v>0</v>
      </c>
    </row>
    <row r="692" spans="1:21" x14ac:dyDescent="0.3">
      <c r="A692">
        <v>0.67</v>
      </c>
      <c r="B692">
        <v>0.625</v>
      </c>
      <c r="C692">
        <v>1.768</v>
      </c>
      <c r="D692">
        <v>150</v>
      </c>
      <c r="E692">
        <v>196.15</v>
      </c>
      <c r="F692">
        <v>121.15</v>
      </c>
      <c r="G692">
        <v>121.153846153846</v>
      </c>
      <c r="H692">
        <v>230</v>
      </c>
      <c r="I692">
        <v>501.15384599999999</v>
      </c>
      <c r="J692">
        <v>-1</v>
      </c>
      <c r="K692">
        <v>2</v>
      </c>
      <c r="L692">
        <v>34.543959999999998</v>
      </c>
      <c r="M692">
        <v>345</v>
      </c>
      <c r="N692">
        <v>200</v>
      </c>
      <c r="O692">
        <v>20</v>
      </c>
      <c r="P692">
        <v>0</v>
      </c>
      <c r="Q692">
        <v>122</v>
      </c>
      <c r="R692">
        <v>2.5625587330999999</v>
      </c>
      <c r="S692">
        <v>12.682929</v>
      </c>
      <c r="T692">
        <v>0</v>
      </c>
      <c r="U692">
        <v>0</v>
      </c>
    </row>
    <row r="693" spans="1:21" x14ac:dyDescent="0.3">
      <c r="A693">
        <v>0.67</v>
      </c>
      <c r="B693">
        <v>0.625</v>
      </c>
      <c r="C693">
        <v>1.768</v>
      </c>
      <c r="D693">
        <v>150</v>
      </c>
      <c r="E693">
        <v>196.15</v>
      </c>
      <c r="F693">
        <v>121.15</v>
      </c>
      <c r="G693">
        <v>121.153846153846</v>
      </c>
      <c r="H693">
        <v>240</v>
      </c>
      <c r="I693">
        <v>511.15384599999999</v>
      </c>
      <c r="J693">
        <v>-1</v>
      </c>
      <c r="K693">
        <v>2</v>
      </c>
      <c r="L693">
        <v>34.017119999999998</v>
      </c>
      <c r="M693">
        <v>345</v>
      </c>
      <c r="N693">
        <v>200</v>
      </c>
      <c r="O693">
        <v>20</v>
      </c>
      <c r="P693">
        <v>0</v>
      </c>
      <c r="Q693">
        <v>123</v>
      </c>
      <c r="R693">
        <v>2.5625587330999999</v>
      </c>
      <c r="S693">
        <v>12.735016999999999</v>
      </c>
      <c r="T693">
        <v>0</v>
      </c>
      <c r="U693">
        <v>0</v>
      </c>
    </row>
    <row r="694" spans="1:21" x14ac:dyDescent="0.3">
      <c r="A694">
        <v>0.67</v>
      </c>
      <c r="B694">
        <v>0.625</v>
      </c>
      <c r="C694">
        <v>1.768</v>
      </c>
      <c r="D694">
        <v>150</v>
      </c>
      <c r="E694">
        <v>196.15</v>
      </c>
      <c r="F694">
        <v>121.15</v>
      </c>
      <c r="G694">
        <v>121.153846153846</v>
      </c>
      <c r="H694">
        <v>250</v>
      </c>
      <c r="I694">
        <v>521.15384600000004</v>
      </c>
      <c r="J694">
        <v>-1</v>
      </c>
      <c r="K694">
        <v>2</v>
      </c>
      <c r="L694">
        <v>33.504260000000002</v>
      </c>
      <c r="M694">
        <v>345</v>
      </c>
      <c r="N694">
        <v>200</v>
      </c>
      <c r="O694">
        <v>20</v>
      </c>
      <c r="P694">
        <v>0</v>
      </c>
      <c r="Q694">
        <v>132</v>
      </c>
      <c r="R694">
        <v>2.5625587330999999</v>
      </c>
      <c r="S694">
        <v>13.194705000000001</v>
      </c>
      <c r="T694">
        <v>0</v>
      </c>
      <c r="U694">
        <v>0</v>
      </c>
    </row>
    <row r="695" spans="1:21" x14ac:dyDescent="0.3">
      <c r="A695">
        <v>0.67</v>
      </c>
      <c r="B695">
        <v>0.625</v>
      </c>
      <c r="C695">
        <v>1.768</v>
      </c>
      <c r="D695">
        <v>150</v>
      </c>
      <c r="E695">
        <v>196.15</v>
      </c>
      <c r="F695">
        <v>121.15</v>
      </c>
      <c r="G695">
        <v>121.153846153846</v>
      </c>
      <c r="H695">
        <v>260</v>
      </c>
      <c r="I695">
        <v>531.15384600000004</v>
      </c>
      <c r="J695">
        <v>-1</v>
      </c>
      <c r="K695">
        <v>2</v>
      </c>
      <c r="L695">
        <v>33.004899999999999</v>
      </c>
      <c r="M695">
        <v>345</v>
      </c>
      <c r="N695">
        <v>200</v>
      </c>
      <c r="O695">
        <v>20</v>
      </c>
      <c r="P695">
        <v>0</v>
      </c>
      <c r="Q695">
        <v>132</v>
      </c>
      <c r="R695">
        <v>2.5625587330999999</v>
      </c>
      <c r="S695">
        <v>13.194705000000001</v>
      </c>
      <c r="T695">
        <v>0</v>
      </c>
      <c r="U695">
        <v>0</v>
      </c>
    </row>
    <row r="696" spans="1:21" x14ac:dyDescent="0.3">
      <c r="A696">
        <v>0.67</v>
      </c>
      <c r="B696">
        <v>0.625</v>
      </c>
      <c r="C696">
        <v>1.768</v>
      </c>
      <c r="D696">
        <v>150</v>
      </c>
      <c r="E696">
        <v>196.15</v>
      </c>
      <c r="F696">
        <v>121.15</v>
      </c>
      <c r="G696">
        <v>121.153846153846</v>
      </c>
      <c r="H696">
        <v>270</v>
      </c>
      <c r="I696">
        <v>541.15384600000004</v>
      </c>
      <c r="J696">
        <v>-1</v>
      </c>
      <c r="K696">
        <v>2</v>
      </c>
      <c r="L696">
        <v>32.518590000000003</v>
      </c>
      <c r="M696">
        <v>345</v>
      </c>
      <c r="N696">
        <v>200</v>
      </c>
      <c r="O696">
        <v>20</v>
      </c>
      <c r="P696">
        <v>0</v>
      </c>
      <c r="Q696">
        <v>142</v>
      </c>
      <c r="R696">
        <v>2.5625587330999999</v>
      </c>
      <c r="S696">
        <v>13.687685</v>
      </c>
      <c r="T696">
        <v>0</v>
      </c>
      <c r="U696">
        <v>0</v>
      </c>
    </row>
    <row r="697" spans="1:21" x14ac:dyDescent="0.3">
      <c r="A697">
        <v>0.67</v>
      </c>
      <c r="B697">
        <v>0.625</v>
      </c>
      <c r="C697">
        <v>1.768</v>
      </c>
      <c r="D697">
        <v>150</v>
      </c>
      <c r="E697">
        <v>196.15</v>
      </c>
      <c r="F697">
        <v>121.15</v>
      </c>
      <c r="G697">
        <v>121.153846153846</v>
      </c>
      <c r="H697">
        <v>280</v>
      </c>
      <c r="I697">
        <v>551.15384600000004</v>
      </c>
      <c r="J697">
        <v>-1</v>
      </c>
      <c r="K697">
        <v>2</v>
      </c>
      <c r="L697">
        <v>32.044899999999998</v>
      </c>
      <c r="M697">
        <v>345</v>
      </c>
      <c r="N697">
        <v>200</v>
      </c>
      <c r="O697">
        <v>20</v>
      </c>
      <c r="P697">
        <v>0</v>
      </c>
      <c r="Q697">
        <v>135</v>
      </c>
      <c r="R697">
        <v>2.8071892511000001</v>
      </c>
      <c r="S697">
        <v>13.344476</v>
      </c>
      <c r="T697">
        <v>0</v>
      </c>
      <c r="U697">
        <v>0</v>
      </c>
    </row>
    <row r="698" spans="1:21" x14ac:dyDescent="0.3">
      <c r="A698">
        <v>0.67</v>
      </c>
      <c r="B698">
        <v>0.625</v>
      </c>
      <c r="C698">
        <v>1.768</v>
      </c>
      <c r="D698">
        <v>150</v>
      </c>
      <c r="E698">
        <v>196.15</v>
      </c>
      <c r="F698">
        <v>121.15</v>
      </c>
      <c r="G698">
        <v>121.153846153846</v>
      </c>
      <c r="H698">
        <v>290</v>
      </c>
      <c r="I698">
        <v>561.15384600000004</v>
      </c>
      <c r="J698">
        <v>-1</v>
      </c>
      <c r="K698">
        <v>2</v>
      </c>
      <c r="L698">
        <v>31.583390000000001</v>
      </c>
      <c r="M698">
        <v>345</v>
      </c>
      <c r="N698">
        <v>200</v>
      </c>
      <c r="O698">
        <v>20</v>
      </c>
      <c r="P698">
        <v>0</v>
      </c>
      <c r="Q698">
        <v>151</v>
      </c>
      <c r="R698">
        <v>2.8071892511000001</v>
      </c>
      <c r="S698">
        <v>14.116927</v>
      </c>
      <c r="T698">
        <v>0</v>
      </c>
      <c r="U698">
        <v>0</v>
      </c>
    </row>
    <row r="699" spans="1:21" x14ac:dyDescent="0.3">
      <c r="A699">
        <v>0.67</v>
      </c>
      <c r="B699">
        <v>0.625</v>
      </c>
      <c r="C699">
        <v>1.768</v>
      </c>
      <c r="D699">
        <v>150</v>
      </c>
      <c r="E699">
        <v>196.15</v>
      </c>
      <c r="F699">
        <v>121.15</v>
      </c>
      <c r="G699">
        <v>121.153846153846</v>
      </c>
      <c r="H699">
        <v>300</v>
      </c>
      <c r="I699">
        <v>571.15384600000004</v>
      </c>
      <c r="J699">
        <v>-1</v>
      </c>
      <c r="K699">
        <v>2</v>
      </c>
      <c r="L699">
        <v>31.133669999999999</v>
      </c>
      <c r="M699">
        <v>345</v>
      </c>
      <c r="N699">
        <v>200</v>
      </c>
      <c r="O699">
        <v>20</v>
      </c>
      <c r="P699">
        <v>0</v>
      </c>
      <c r="Q699">
        <v>152</v>
      </c>
      <c r="R699">
        <v>2.5625587330999999</v>
      </c>
      <c r="S699">
        <v>14.163833</v>
      </c>
      <c r="T699">
        <v>0</v>
      </c>
      <c r="U699">
        <v>0</v>
      </c>
    </row>
    <row r="700" spans="1:21" x14ac:dyDescent="0.3">
      <c r="A700">
        <v>0.67</v>
      </c>
      <c r="B700">
        <v>0.625</v>
      </c>
      <c r="C700">
        <v>1.768</v>
      </c>
      <c r="D700">
        <v>150</v>
      </c>
      <c r="E700">
        <v>196.15</v>
      </c>
      <c r="F700">
        <v>121.15</v>
      </c>
      <c r="G700">
        <v>121.153846153846</v>
      </c>
      <c r="H700">
        <v>0</v>
      </c>
      <c r="I700">
        <v>271.15384599999999</v>
      </c>
      <c r="J700">
        <v>-1</v>
      </c>
      <c r="K700">
        <v>2</v>
      </c>
      <c r="L700">
        <v>51.834310000000002</v>
      </c>
      <c r="M700">
        <v>345</v>
      </c>
      <c r="N700">
        <v>200</v>
      </c>
      <c r="O700">
        <v>20</v>
      </c>
      <c r="P700">
        <v>0</v>
      </c>
      <c r="Q700">
        <v>23</v>
      </c>
      <c r="R700">
        <v>4.8631678022999996</v>
      </c>
      <c r="S700">
        <v>5.4977269</v>
      </c>
      <c r="T700">
        <v>0</v>
      </c>
      <c r="U700">
        <v>0</v>
      </c>
    </row>
    <row r="701" spans="1:21" x14ac:dyDescent="0.3">
      <c r="A701" t="s">
        <v>74</v>
      </c>
      <c r="B701" t="s">
        <v>74</v>
      </c>
      <c r="C701">
        <v>1.768</v>
      </c>
      <c r="D701">
        <v>150</v>
      </c>
      <c r="E701" t="s">
        <v>75</v>
      </c>
      <c r="F701" t="s">
        <v>74</v>
      </c>
      <c r="G701" t="s">
        <v>74</v>
      </c>
      <c r="H701" t="s">
        <v>74</v>
      </c>
      <c r="I701" t="s">
        <v>74</v>
      </c>
      <c r="J701" t="s">
        <v>74</v>
      </c>
      <c r="K701" t="s">
        <v>74</v>
      </c>
      <c r="L701" t="s">
        <v>74</v>
      </c>
      <c r="M701" t="s">
        <v>74</v>
      </c>
      <c r="N701" t="s">
        <v>74</v>
      </c>
      <c r="O701">
        <v>40</v>
      </c>
    </row>
    <row r="702" spans="1:21" x14ac:dyDescent="0.3">
      <c r="A702">
        <v>0.67</v>
      </c>
      <c r="B702">
        <v>0.625</v>
      </c>
      <c r="C702">
        <v>1.768</v>
      </c>
      <c r="D702">
        <v>150</v>
      </c>
      <c r="E702">
        <v>196.15</v>
      </c>
      <c r="F702">
        <v>121.15</v>
      </c>
      <c r="G702">
        <v>121.153846153846</v>
      </c>
      <c r="H702">
        <v>0</v>
      </c>
      <c r="I702">
        <v>271.15384599999999</v>
      </c>
      <c r="J702">
        <v>-1</v>
      </c>
      <c r="K702">
        <v>2</v>
      </c>
      <c r="L702">
        <v>53.39181</v>
      </c>
      <c r="M702">
        <v>365</v>
      </c>
      <c r="N702">
        <v>200</v>
      </c>
      <c r="O702">
        <v>40</v>
      </c>
      <c r="P702">
        <v>0</v>
      </c>
      <c r="Q702">
        <v>149</v>
      </c>
      <c r="R702">
        <v>9.1050003967999995</v>
      </c>
      <c r="S702">
        <v>14.022653</v>
      </c>
      <c r="T702">
        <v>0</v>
      </c>
      <c r="U702">
        <v>0</v>
      </c>
    </row>
    <row r="703" spans="1:21" x14ac:dyDescent="0.3">
      <c r="A703">
        <v>0.67</v>
      </c>
      <c r="B703">
        <v>0.625</v>
      </c>
      <c r="C703">
        <v>1.768</v>
      </c>
      <c r="D703">
        <v>150</v>
      </c>
      <c r="E703">
        <v>196.15</v>
      </c>
      <c r="F703">
        <v>121.15</v>
      </c>
      <c r="G703">
        <v>121.153846153846</v>
      </c>
      <c r="H703">
        <v>10</v>
      </c>
      <c r="I703">
        <v>281.15384599999999</v>
      </c>
      <c r="J703">
        <v>-1</v>
      </c>
      <c r="K703">
        <v>2</v>
      </c>
      <c r="L703">
        <v>52.39349</v>
      </c>
      <c r="M703">
        <v>365</v>
      </c>
      <c r="N703">
        <v>200</v>
      </c>
      <c r="O703">
        <v>40</v>
      </c>
      <c r="P703">
        <v>0</v>
      </c>
      <c r="Q703">
        <v>155</v>
      </c>
      <c r="R703">
        <v>8.8106229698000007</v>
      </c>
      <c r="S703">
        <v>14.303648000000001</v>
      </c>
      <c r="T703">
        <v>0</v>
      </c>
      <c r="U703">
        <v>0</v>
      </c>
    </row>
    <row r="704" spans="1:21" x14ac:dyDescent="0.3">
      <c r="A704">
        <v>0.67</v>
      </c>
      <c r="B704">
        <v>0.625</v>
      </c>
      <c r="C704">
        <v>1.768</v>
      </c>
      <c r="D704">
        <v>150</v>
      </c>
      <c r="E704">
        <v>196.15</v>
      </c>
      <c r="F704">
        <v>121.15</v>
      </c>
      <c r="G704">
        <v>121.153846153846</v>
      </c>
      <c r="H704">
        <v>20</v>
      </c>
      <c r="I704">
        <v>291.15384599999999</v>
      </c>
      <c r="J704">
        <v>-1</v>
      </c>
      <c r="K704">
        <v>2</v>
      </c>
      <c r="L704">
        <v>51.42127</v>
      </c>
      <c r="M704">
        <v>365</v>
      </c>
      <c r="N704">
        <v>200</v>
      </c>
      <c r="O704">
        <v>40</v>
      </c>
      <c r="P704">
        <v>0</v>
      </c>
      <c r="Q704">
        <v>170</v>
      </c>
      <c r="R704">
        <v>8.3497781643</v>
      </c>
      <c r="S704">
        <v>14.983571</v>
      </c>
      <c r="T704">
        <v>0</v>
      </c>
      <c r="U704">
        <v>0</v>
      </c>
    </row>
    <row r="705" spans="1:21" x14ac:dyDescent="0.3">
      <c r="A705">
        <v>0.67</v>
      </c>
      <c r="B705">
        <v>0.625</v>
      </c>
      <c r="C705">
        <v>1.768</v>
      </c>
      <c r="D705">
        <v>150</v>
      </c>
      <c r="E705">
        <v>196.15</v>
      </c>
      <c r="F705">
        <v>121.15</v>
      </c>
      <c r="G705">
        <v>121.153846153846</v>
      </c>
      <c r="H705">
        <v>30</v>
      </c>
      <c r="I705">
        <v>301.15384599999999</v>
      </c>
      <c r="J705">
        <v>-1</v>
      </c>
      <c r="K705">
        <v>2</v>
      </c>
      <c r="L705">
        <v>50.474670000000003</v>
      </c>
      <c r="M705">
        <v>365</v>
      </c>
      <c r="N705">
        <v>200</v>
      </c>
      <c r="O705">
        <v>40</v>
      </c>
      <c r="P705">
        <v>0</v>
      </c>
      <c r="Q705">
        <v>189</v>
      </c>
      <c r="R705">
        <v>8.2704931855999995</v>
      </c>
      <c r="S705">
        <v>15.803785</v>
      </c>
      <c r="T705">
        <v>0</v>
      </c>
      <c r="U705">
        <v>0</v>
      </c>
    </row>
    <row r="706" spans="1:21" x14ac:dyDescent="0.3">
      <c r="A706">
        <v>0.67</v>
      </c>
      <c r="B706">
        <v>0.625</v>
      </c>
      <c r="C706">
        <v>1.768</v>
      </c>
      <c r="D706">
        <v>150</v>
      </c>
      <c r="E706">
        <v>196.15</v>
      </c>
      <c r="F706">
        <v>121.15</v>
      </c>
      <c r="G706">
        <v>121.153846153846</v>
      </c>
      <c r="H706">
        <v>40</v>
      </c>
      <c r="I706">
        <v>311.15384599999999</v>
      </c>
      <c r="J706">
        <v>-1</v>
      </c>
      <c r="K706">
        <v>2</v>
      </c>
      <c r="L706">
        <v>49.553190000000001</v>
      </c>
      <c r="M706">
        <v>365</v>
      </c>
      <c r="N706">
        <v>200</v>
      </c>
      <c r="O706">
        <v>40</v>
      </c>
      <c r="P706">
        <v>0</v>
      </c>
      <c r="Q706">
        <v>232</v>
      </c>
      <c r="R706">
        <v>8.0279744360999992</v>
      </c>
      <c r="S706">
        <v>17.522269000000001</v>
      </c>
      <c r="T706">
        <v>0</v>
      </c>
      <c r="U706">
        <v>0</v>
      </c>
    </row>
    <row r="707" spans="1:21" x14ac:dyDescent="0.3">
      <c r="A707">
        <v>0.67</v>
      </c>
      <c r="B707">
        <v>0.625</v>
      </c>
      <c r="C707">
        <v>1.768</v>
      </c>
      <c r="D707">
        <v>150</v>
      </c>
      <c r="E707">
        <v>196.15</v>
      </c>
      <c r="F707">
        <v>121.15</v>
      </c>
      <c r="G707">
        <v>121.153846153846</v>
      </c>
      <c r="H707">
        <v>50</v>
      </c>
      <c r="I707">
        <v>321.15384599999999</v>
      </c>
      <c r="J707">
        <v>-1</v>
      </c>
      <c r="K707">
        <v>2</v>
      </c>
      <c r="L707">
        <v>48.656300000000002</v>
      </c>
      <c r="M707">
        <v>365</v>
      </c>
      <c r="N707">
        <v>200</v>
      </c>
      <c r="O707">
        <v>40</v>
      </c>
      <c r="P707">
        <v>0</v>
      </c>
      <c r="Q707">
        <v>230</v>
      </c>
      <c r="R707">
        <v>7.6067293467999999</v>
      </c>
      <c r="S707">
        <v>17.445986999999999</v>
      </c>
      <c r="T707">
        <v>0</v>
      </c>
      <c r="U707">
        <v>0</v>
      </c>
    </row>
    <row r="708" spans="1:21" x14ac:dyDescent="0.3">
      <c r="A708">
        <v>0.67</v>
      </c>
      <c r="B708">
        <v>0.625</v>
      </c>
      <c r="C708">
        <v>1.768</v>
      </c>
      <c r="D708">
        <v>150</v>
      </c>
      <c r="E708">
        <v>196.15</v>
      </c>
      <c r="F708">
        <v>121.15</v>
      </c>
      <c r="G708">
        <v>121.153846153846</v>
      </c>
      <c r="H708">
        <v>60</v>
      </c>
      <c r="I708">
        <v>331.15384599999999</v>
      </c>
      <c r="J708">
        <v>-1</v>
      </c>
      <c r="K708">
        <v>2</v>
      </c>
      <c r="L708">
        <v>47.783450000000002</v>
      </c>
      <c r="M708">
        <v>365</v>
      </c>
      <c r="N708">
        <v>200</v>
      </c>
      <c r="O708">
        <v>40</v>
      </c>
      <c r="P708">
        <v>0</v>
      </c>
      <c r="Q708">
        <v>246</v>
      </c>
      <c r="R708">
        <v>7.4315901197000001</v>
      </c>
      <c r="S708">
        <v>18.047499999999999</v>
      </c>
      <c r="T708">
        <v>0</v>
      </c>
      <c r="U708">
        <v>0</v>
      </c>
    </row>
    <row r="709" spans="1:21" x14ac:dyDescent="0.3">
      <c r="A709">
        <v>0.67</v>
      </c>
      <c r="B709">
        <v>0.625</v>
      </c>
      <c r="C709">
        <v>1.768</v>
      </c>
      <c r="D709">
        <v>150</v>
      </c>
      <c r="E709">
        <v>196.15</v>
      </c>
      <c r="F709">
        <v>121.15</v>
      </c>
      <c r="G709">
        <v>121.153846153846</v>
      </c>
      <c r="H709">
        <v>70</v>
      </c>
      <c r="I709">
        <v>341.15384599999999</v>
      </c>
      <c r="J709">
        <v>-1</v>
      </c>
      <c r="K709">
        <v>2</v>
      </c>
      <c r="L709">
        <v>46.934089999999998</v>
      </c>
      <c r="M709">
        <v>365</v>
      </c>
      <c r="N709">
        <v>200</v>
      </c>
      <c r="O709">
        <v>40</v>
      </c>
      <c r="P709">
        <v>0</v>
      </c>
      <c r="Q709">
        <v>282</v>
      </c>
      <c r="R709">
        <v>7.6067293467999999</v>
      </c>
      <c r="S709">
        <v>19.334804999999999</v>
      </c>
      <c r="T709">
        <v>0</v>
      </c>
      <c r="U709">
        <v>0</v>
      </c>
    </row>
    <row r="710" spans="1:21" x14ac:dyDescent="0.3">
      <c r="A710">
        <v>0.67</v>
      </c>
      <c r="B710">
        <v>0.625</v>
      </c>
      <c r="C710">
        <v>1.768</v>
      </c>
      <c r="D710">
        <v>150</v>
      </c>
      <c r="E710">
        <v>196.15</v>
      </c>
      <c r="F710">
        <v>121.15</v>
      </c>
      <c r="G710">
        <v>121.153846153846</v>
      </c>
      <c r="H710">
        <v>80</v>
      </c>
      <c r="I710">
        <v>351.15384599999999</v>
      </c>
      <c r="J710">
        <v>-1</v>
      </c>
      <c r="K710">
        <v>2</v>
      </c>
      <c r="L710">
        <v>46.107619999999997</v>
      </c>
      <c r="M710">
        <v>365</v>
      </c>
      <c r="N710">
        <v>200</v>
      </c>
      <c r="O710">
        <v>40</v>
      </c>
      <c r="P710">
        <v>0</v>
      </c>
      <c r="Q710">
        <v>290</v>
      </c>
      <c r="R710">
        <v>7.3424630806</v>
      </c>
      <c r="S710">
        <v>19.60981</v>
      </c>
      <c r="T710">
        <v>0</v>
      </c>
      <c r="U710">
        <v>0</v>
      </c>
    </row>
    <row r="711" spans="1:21" x14ac:dyDescent="0.3">
      <c r="A711">
        <v>0.67</v>
      </c>
      <c r="B711">
        <v>0.625</v>
      </c>
      <c r="C711">
        <v>1.768</v>
      </c>
      <c r="D711">
        <v>150</v>
      </c>
      <c r="E711">
        <v>196.15</v>
      </c>
      <c r="F711">
        <v>121.15</v>
      </c>
      <c r="G711">
        <v>121.153846153846</v>
      </c>
      <c r="H711">
        <v>90</v>
      </c>
      <c r="I711">
        <v>361.15384599999999</v>
      </c>
      <c r="J711">
        <v>-1</v>
      </c>
      <c r="K711">
        <v>2</v>
      </c>
      <c r="L711">
        <v>45.303469999999997</v>
      </c>
      <c r="M711">
        <v>365</v>
      </c>
      <c r="N711">
        <v>200</v>
      </c>
      <c r="O711">
        <v>40</v>
      </c>
      <c r="P711">
        <v>0</v>
      </c>
      <c r="Q711">
        <v>301</v>
      </c>
      <c r="R711">
        <v>7.1609003063000003</v>
      </c>
      <c r="S711">
        <v>19.982002999999999</v>
      </c>
      <c r="T711">
        <v>0</v>
      </c>
      <c r="U711">
        <v>0</v>
      </c>
    </row>
    <row r="712" spans="1:21" x14ac:dyDescent="0.3">
      <c r="A712">
        <v>0.67</v>
      </c>
      <c r="B712">
        <v>0.625</v>
      </c>
      <c r="C712">
        <v>1.768</v>
      </c>
      <c r="D712">
        <v>150</v>
      </c>
      <c r="E712">
        <v>196.15</v>
      </c>
      <c r="F712">
        <v>121.15</v>
      </c>
      <c r="G712">
        <v>121.153846153846</v>
      </c>
      <c r="H712">
        <v>100</v>
      </c>
      <c r="I712">
        <v>371.15384599999999</v>
      </c>
      <c r="J712">
        <v>-1</v>
      </c>
      <c r="K712">
        <v>2</v>
      </c>
      <c r="L712">
        <v>44.521050000000002</v>
      </c>
      <c r="M712">
        <v>365</v>
      </c>
      <c r="N712">
        <v>200</v>
      </c>
      <c r="O712">
        <v>40</v>
      </c>
      <c r="P712">
        <v>0</v>
      </c>
      <c r="Q712">
        <v>294</v>
      </c>
      <c r="R712">
        <v>7.252246865</v>
      </c>
      <c r="S712">
        <v>19.745932</v>
      </c>
      <c r="T712">
        <v>0</v>
      </c>
      <c r="U712">
        <v>0</v>
      </c>
    </row>
    <row r="713" spans="1:21" x14ac:dyDescent="0.3">
      <c r="A713">
        <v>0.67</v>
      </c>
      <c r="B713">
        <v>0.625</v>
      </c>
      <c r="C713">
        <v>1.768</v>
      </c>
      <c r="D713">
        <v>150</v>
      </c>
      <c r="E713">
        <v>196.15</v>
      </c>
      <c r="F713">
        <v>121.15</v>
      </c>
      <c r="G713">
        <v>121.153846153846</v>
      </c>
      <c r="H713">
        <v>110</v>
      </c>
      <c r="I713">
        <v>381.15384599999999</v>
      </c>
      <c r="J713">
        <v>-1</v>
      </c>
      <c r="K713">
        <v>2</v>
      </c>
      <c r="L713">
        <v>43.759770000000003</v>
      </c>
      <c r="M713">
        <v>365</v>
      </c>
      <c r="N713">
        <v>200</v>
      </c>
      <c r="O713">
        <v>40</v>
      </c>
      <c r="P713">
        <v>0</v>
      </c>
      <c r="Q713">
        <v>309</v>
      </c>
      <c r="R713">
        <v>7.1609003063000003</v>
      </c>
      <c r="S713">
        <v>20.248564999999999</v>
      </c>
      <c r="T713">
        <v>0</v>
      </c>
      <c r="U713">
        <v>0</v>
      </c>
    </row>
    <row r="714" spans="1:21" x14ac:dyDescent="0.3">
      <c r="A714">
        <v>0.67</v>
      </c>
      <c r="B714">
        <v>0.625</v>
      </c>
      <c r="C714">
        <v>1.768</v>
      </c>
      <c r="D714">
        <v>150</v>
      </c>
      <c r="E714">
        <v>196.15</v>
      </c>
      <c r="F714">
        <v>121.15</v>
      </c>
      <c r="G714">
        <v>121.153846153846</v>
      </c>
      <c r="H714">
        <v>120</v>
      </c>
      <c r="I714">
        <v>391.15384599999999</v>
      </c>
      <c r="J714">
        <v>-1</v>
      </c>
      <c r="K714">
        <v>2</v>
      </c>
      <c r="L714">
        <v>43.019039999999997</v>
      </c>
      <c r="M714">
        <v>365</v>
      </c>
      <c r="N714">
        <v>200</v>
      </c>
      <c r="O714">
        <v>40</v>
      </c>
      <c r="P714">
        <v>0</v>
      </c>
      <c r="Q714">
        <v>292</v>
      </c>
      <c r="R714">
        <v>6.9746379594999999</v>
      </c>
      <c r="S714">
        <v>19.677983999999999</v>
      </c>
      <c r="T714">
        <v>0</v>
      </c>
      <c r="U714">
        <v>0</v>
      </c>
    </row>
    <row r="715" spans="1:21" x14ac:dyDescent="0.3">
      <c r="A715">
        <v>0.67</v>
      </c>
      <c r="B715">
        <v>0.625</v>
      </c>
      <c r="C715">
        <v>1.768</v>
      </c>
      <c r="D715">
        <v>150</v>
      </c>
      <c r="E715">
        <v>196.15</v>
      </c>
      <c r="F715">
        <v>121.15</v>
      </c>
      <c r="G715">
        <v>121.153846153846</v>
      </c>
      <c r="H715">
        <v>130</v>
      </c>
      <c r="I715">
        <v>401.15384599999999</v>
      </c>
      <c r="J715">
        <v>-1</v>
      </c>
      <c r="K715">
        <v>2</v>
      </c>
      <c r="L715">
        <v>42.298279999999998</v>
      </c>
      <c r="M715">
        <v>365</v>
      </c>
      <c r="N715">
        <v>200</v>
      </c>
      <c r="O715">
        <v>40</v>
      </c>
      <c r="P715">
        <v>0</v>
      </c>
      <c r="Q715">
        <v>332</v>
      </c>
      <c r="R715">
        <v>6.9746379594999999</v>
      </c>
      <c r="S715">
        <v>20.996870000000001</v>
      </c>
      <c r="T715">
        <v>0</v>
      </c>
      <c r="U715">
        <v>0</v>
      </c>
    </row>
    <row r="716" spans="1:21" x14ac:dyDescent="0.3">
      <c r="A716">
        <v>0.67</v>
      </c>
      <c r="B716">
        <v>0.625</v>
      </c>
      <c r="C716">
        <v>1.768</v>
      </c>
      <c r="D716">
        <v>150</v>
      </c>
      <c r="E716">
        <v>196.15</v>
      </c>
      <c r="F716">
        <v>121.15</v>
      </c>
      <c r="G716">
        <v>121.153846153846</v>
      </c>
      <c r="H716">
        <v>140</v>
      </c>
      <c r="I716">
        <v>411.15384599999999</v>
      </c>
      <c r="J716">
        <v>-1</v>
      </c>
      <c r="K716">
        <v>2</v>
      </c>
      <c r="L716">
        <v>41.596919999999997</v>
      </c>
      <c r="M716">
        <v>365</v>
      </c>
      <c r="N716">
        <v>200</v>
      </c>
      <c r="O716">
        <v>40</v>
      </c>
      <c r="P716">
        <v>0</v>
      </c>
      <c r="Q716">
        <v>312</v>
      </c>
      <c r="R716">
        <v>6.7832889062000001</v>
      </c>
      <c r="S716">
        <v>20.347663000000001</v>
      </c>
      <c r="T716">
        <v>0</v>
      </c>
      <c r="U716">
        <v>0</v>
      </c>
    </row>
    <row r="717" spans="1:21" x14ac:dyDescent="0.3">
      <c r="A717">
        <v>0.67</v>
      </c>
      <c r="B717">
        <v>0.625</v>
      </c>
      <c r="C717">
        <v>1.768</v>
      </c>
      <c r="D717">
        <v>150</v>
      </c>
      <c r="E717">
        <v>196.15</v>
      </c>
      <c r="F717">
        <v>121.15</v>
      </c>
      <c r="G717">
        <v>121.153846153846</v>
      </c>
      <c r="H717">
        <v>150</v>
      </c>
      <c r="I717">
        <v>421.15384599999999</v>
      </c>
      <c r="J717">
        <v>-1</v>
      </c>
      <c r="K717">
        <v>2</v>
      </c>
      <c r="L717">
        <v>40.914380000000001</v>
      </c>
      <c r="M717">
        <v>365</v>
      </c>
      <c r="N717">
        <v>200</v>
      </c>
      <c r="O717">
        <v>40</v>
      </c>
      <c r="P717">
        <v>0</v>
      </c>
      <c r="Q717">
        <v>326</v>
      </c>
      <c r="R717">
        <v>6.9746379594999999</v>
      </c>
      <c r="S717">
        <v>20.804141999999999</v>
      </c>
      <c r="T717">
        <v>0</v>
      </c>
      <c r="U717">
        <v>0</v>
      </c>
    </row>
    <row r="718" spans="1:21" x14ac:dyDescent="0.3">
      <c r="A718">
        <v>0.67</v>
      </c>
      <c r="B718">
        <v>0.625</v>
      </c>
      <c r="C718">
        <v>1.768</v>
      </c>
      <c r="D718">
        <v>150</v>
      </c>
      <c r="E718">
        <v>196.15</v>
      </c>
      <c r="F718">
        <v>121.15</v>
      </c>
      <c r="G718">
        <v>121.153846153846</v>
      </c>
      <c r="H718">
        <v>160</v>
      </c>
      <c r="I718">
        <v>431.15384599999999</v>
      </c>
      <c r="J718">
        <v>-1</v>
      </c>
      <c r="K718">
        <v>2</v>
      </c>
      <c r="L718">
        <v>40.250100000000003</v>
      </c>
      <c r="M718">
        <v>365</v>
      </c>
      <c r="N718">
        <v>200</v>
      </c>
      <c r="O718">
        <v>40</v>
      </c>
      <c r="P718">
        <v>0</v>
      </c>
      <c r="Q718">
        <v>325</v>
      </c>
      <c r="R718">
        <v>6.6855708284000004</v>
      </c>
      <c r="S718">
        <v>20.771854999999999</v>
      </c>
      <c r="T718">
        <v>0</v>
      </c>
      <c r="U718">
        <v>0</v>
      </c>
    </row>
    <row r="719" spans="1:21" x14ac:dyDescent="0.3">
      <c r="A719">
        <v>0.67</v>
      </c>
      <c r="B719">
        <v>0.625</v>
      </c>
      <c r="C719">
        <v>1.768</v>
      </c>
      <c r="D719">
        <v>150</v>
      </c>
      <c r="E719">
        <v>196.15</v>
      </c>
      <c r="F719">
        <v>121.15</v>
      </c>
      <c r="G719">
        <v>121.153846153846</v>
      </c>
      <c r="H719">
        <v>170</v>
      </c>
      <c r="I719">
        <v>441.15384599999999</v>
      </c>
      <c r="J719">
        <v>-1</v>
      </c>
      <c r="K719">
        <v>2</v>
      </c>
      <c r="L719">
        <v>39.603529999999999</v>
      </c>
      <c r="M719">
        <v>365</v>
      </c>
      <c r="N719">
        <v>200</v>
      </c>
      <c r="O719">
        <v>40</v>
      </c>
      <c r="P719">
        <v>0</v>
      </c>
      <c r="Q719">
        <v>317</v>
      </c>
      <c r="R719">
        <v>6.4857396787999999</v>
      </c>
      <c r="S719">
        <v>20.511807000000001</v>
      </c>
      <c r="T719">
        <v>0</v>
      </c>
      <c r="U719">
        <v>0</v>
      </c>
    </row>
    <row r="720" spans="1:21" x14ac:dyDescent="0.3">
      <c r="A720">
        <v>0.67</v>
      </c>
      <c r="B720">
        <v>0.625</v>
      </c>
      <c r="C720">
        <v>1.768</v>
      </c>
      <c r="D720">
        <v>150</v>
      </c>
      <c r="E720">
        <v>196.15</v>
      </c>
      <c r="F720">
        <v>121.15</v>
      </c>
      <c r="G720">
        <v>121.153846153846</v>
      </c>
      <c r="H720">
        <v>180</v>
      </c>
      <c r="I720">
        <v>451.15384599999999</v>
      </c>
      <c r="J720">
        <v>-1</v>
      </c>
      <c r="K720">
        <v>2</v>
      </c>
      <c r="L720">
        <v>38.974119999999999</v>
      </c>
      <c r="M720">
        <v>365</v>
      </c>
      <c r="N720">
        <v>200</v>
      </c>
      <c r="O720">
        <v>40</v>
      </c>
      <c r="P720">
        <v>0</v>
      </c>
      <c r="Q720">
        <v>290</v>
      </c>
      <c r="R720">
        <v>6.4857396787999999</v>
      </c>
      <c r="S720">
        <v>19.60981</v>
      </c>
      <c r="T720">
        <v>0</v>
      </c>
      <c r="U720">
        <v>0</v>
      </c>
    </row>
    <row r="721" spans="1:21" x14ac:dyDescent="0.3">
      <c r="A721">
        <v>0.67</v>
      </c>
      <c r="B721">
        <v>0.625</v>
      </c>
      <c r="C721">
        <v>1.768</v>
      </c>
      <c r="D721">
        <v>150</v>
      </c>
      <c r="E721">
        <v>196.15</v>
      </c>
      <c r="F721">
        <v>121.15</v>
      </c>
      <c r="G721">
        <v>121.153846153846</v>
      </c>
      <c r="H721">
        <v>190</v>
      </c>
      <c r="I721">
        <v>461.15384599999999</v>
      </c>
      <c r="J721">
        <v>-1</v>
      </c>
      <c r="K721">
        <v>2</v>
      </c>
      <c r="L721">
        <v>38.361359999999998</v>
      </c>
      <c r="M721">
        <v>365</v>
      </c>
      <c r="N721">
        <v>200</v>
      </c>
      <c r="O721">
        <v>40</v>
      </c>
      <c r="P721">
        <v>0</v>
      </c>
      <c r="Q721">
        <v>305</v>
      </c>
      <c r="R721">
        <v>6.2795806410999999</v>
      </c>
      <c r="S721">
        <v>20.115708000000001</v>
      </c>
      <c r="T721">
        <v>0</v>
      </c>
      <c r="U721">
        <v>0</v>
      </c>
    </row>
    <row r="722" spans="1:21" x14ac:dyDescent="0.3">
      <c r="A722">
        <v>0.67</v>
      </c>
      <c r="B722">
        <v>0.625</v>
      </c>
      <c r="C722">
        <v>1.768</v>
      </c>
      <c r="D722">
        <v>150</v>
      </c>
      <c r="E722">
        <v>196.15</v>
      </c>
      <c r="F722">
        <v>121.15</v>
      </c>
      <c r="G722">
        <v>121.153846153846</v>
      </c>
      <c r="H722">
        <v>200</v>
      </c>
      <c r="I722">
        <v>471.15384599999999</v>
      </c>
      <c r="J722">
        <v>-1</v>
      </c>
      <c r="K722">
        <v>2</v>
      </c>
      <c r="L722">
        <v>37.764719999999997</v>
      </c>
      <c r="M722">
        <v>365</v>
      </c>
      <c r="N722">
        <v>200</v>
      </c>
      <c r="O722">
        <v>40</v>
      </c>
      <c r="P722">
        <v>0</v>
      </c>
      <c r="Q722">
        <v>282</v>
      </c>
      <c r="R722">
        <v>5.9570347896999998</v>
      </c>
      <c r="S722">
        <v>19.334804999999999</v>
      </c>
      <c r="T722">
        <v>0</v>
      </c>
      <c r="U722">
        <v>0</v>
      </c>
    </row>
    <row r="723" spans="1:21" x14ac:dyDescent="0.3">
      <c r="A723">
        <v>0.67</v>
      </c>
      <c r="B723">
        <v>0.625</v>
      </c>
      <c r="C723">
        <v>1.768</v>
      </c>
      <c r="D723">
        <v>150</v>
      </c>
      <c r="E723">
        <v>196.15</v>
      </c>
      <c r="F723">
        <v>121.15</v>
      </c>
      <c r="G723">
        <v>121.153846153846</v>
      </c>
      <c r="H723">
        <v>210</v>
      </c>
      <c r="I723">
        <v>481.15384599999999</v>
      </c>
      <c r="J723">
        <v>-1</v>
      </c>
      <c r="K723">
        <v>2</v>
      </c>
      <c r="L723">
        <v>37.183700000000002</v>
      </c>
      <c r="M723">
        <v>365</v>
      </c>
      <c r="N723">
        <v>200</v>
      </c>
      <c r="O723">
        <v>40</v>
      </c>
      <c r="P723">
        <v>0</v>
      </c>
      <c r="Q723">
        <v>326</v>
      </c>
      <c r="R723">
        <v>5.8455809091999997</v>
      </c>
      <c r="S723">
        <v>20.804141999999999</v>
      </c>
      <c r="T723">
        <v>0</v>
      </c>
      <c r="U723">
        <v>0</v>
      </c>
    </row>
    <row r="724" spans="1:21" x14ac:dyDescent="0.3">
      <c r="A724">
        <v>0.67</v>
      </c>
      <c r="B724">
        <v>0.625</v>
      </c>
      <c r="C724">
        <v>1.768</v>
      </c>
      <c r="D724">
        <v>150</v>
      </c>
      <c r="E724">
        <v>196.15</v>
      </c>
      <c r="F724">
        <v>121.15</v>
      </c>
      <c r="G724">
        <v>121.153846153846</v>
      </c>
      <c r="H724">
        <v>220</v>
      </c>
      <c r="I724">
        <v>491.15384599999999</v>
      </c>
      <c r="J724">
        <v>-1</v>
      </c>
      <c r="K724">
        <v>2</v>
      </c>
      <c r="L724">
        <v>36.617809999999999</v>
      </c>
      <c r="M724">
        <v>365</v>
      </c>
      <c r="N724">
        <v>200</v>
      </c>
      <c r="O724">
        <v>40</v>
      </c>
      <c r="P724">
        <v>0</v>
      </c>
      <c r="Q724">
        <v>284</v>
      </c>
      <c r="R724">
        <v>5.8455809091999997</v>
      </c>
      <c r="S724">
        <v>19.403908000000001</v>
      </c>
      <c r="T724">
        <v>0</v>
      </c>
      <c r="U724">
        <v>0</v>
      </c>
    </row>
    <row r="725" spans="1:21" x14ac:dyDescent="0.3">
      <c r="A725">
        <v>0.67</v>
      </c>
      <c r="B725">
        <v>0.625</v>
      </c>
      <c r="C725">
        <v>1.768</v>
      </c>
      <c r="D725">
        <v>150</v>
      </c>
      <c r="E725">
        <v>196.15</v>
      </c>
      <c r="F725">
        <v>121.15</v>
      </c>
      <c r="G725">
        <v>121.153846153846</v>
      </c>
      <c r="H725">
        <v>230</v>
      </c>
      <c r="I725">
        <v>501.15384599999999</v>
      </c>
      <c r="J725">
        <v>-1</v>
      </c>
      <c r="K725">
        <v>2</v>
      </c>
      <c r="L725">
        <v>36.066569999999999</v>
      </c>
      <c r="M725">
        <v>365</v>
      </c>
      <c r="N725">
        <v>200</v>
      </c>
      <c r="O725">
        <v>40</v>
      </c>
      <c r="P725">
        <v>0</v>
      </c>
      <c r="Q725">
        <v>316</v>
      </c>
      <c r="R725">
        <v>5.7319679652</v>
      </c>
      <c r="S725">
        <v>20.479078999999999</v>
      </c>
      <c r="T725">
        <v>0</v>
      </c>
      <c r="U725">
        <v>0</v>
      </c>
    </row>
    <row r="726" spans="1:21" x14ac:dyDescent="0.3">
      <c r="A726">
        <v>0.67</v>
      </c>
      <c r="B726">
        <v>0.625</v>
      </c>
      <c r="C726">
        <v>1.768</v>
      </c>
      <c r="D726">
        <v>150</v>
      </c>
      <c r="E726">
        <v>196.15</v>
      </c>
      <c r="F726">
        <v>121.15</v>
      </c>
      <c r="G726">
        <v>121.153846153846</v>
      </c>
      <c r="H726">
        <v>240</v>
      </c>
      <c r="I726">
        <v>511.15384599999999</v>
      </c>
      <c r="J726">
        <v>-1</v>
      </c>
      <c r="K726">
        <v>2</v>
      </c>
      <c r="L726">
        <v>35.529519999999998</v>
      </c>
      <c r="M726">
        <v>365</v>
      </c>
      <c r="N726">
        <v>200</v>
      </c>
      <c r="O726">
        <v>40</v>
      </c>
      <c r="P726">
        <v>0</v>
      </c>
      <c r="Q726">
        <v>292</v>
      </c>
      <c r="R726">
        <v>5.8455809091999997</v>
      </c>
      <c r="S726">
        <v>19.677983999999999</v>
      </c>
      <c r="T726">
        <v>0</v>
      </c>
      <c r="U726">
        <v>0</v>
      </c>
    </row>
    <row r="727" spans="1:21" x14ac:dyDescent="0.3">
      <c r="A727">
        <v>0.67</v>
      </c>
      <c r="B727">
        <v>0.625</v>
      </c>
      <c r="C727">
        <v>1.768</v>
      </c>
      <c r="D727">
        <v>150</v>
      </c>
      <c r="E727">
        <v>196.15</v>
      </c>
      <c r="F727">
        <v>121.15</v>
      </c>
      <c r="G727">
        <v>121.153846153846</v>
      </c>
      <c r="H727">
        <v>250</v>
      </c>
      <c r="I727">
        <v>521.15384600000004</v>
      </c>
      <c r="J727">
        <v>-1</v>
      </c>
      <c r="K727">
        <v>2</v>
      </c>
      <c r="L727">
        <v>35.0062</v>
      </c>
      <c r="M727">
        <v>365</v>
      </c>
      <c r="N727">
        <v>200</v>
      </c>
      <c r="O727">
        <v>40</v>
      </c>
      <c r="P727">
        <v>0</v>
      </c>
      <c r="Q727">
        <v>286</v>
      </c>
      <c r="R727">
        <v>5.7319679652</v>
      </c>
      <c r="S727">
        <v>19.472774000000001</v>
      </c>
      <c r="T727">
        <v>0</v>
      </c>
      <c r="U727">
        <v>0</v>
      </c>
    </row>
    <row r="728" spans="1:21" x14ac:dyDescent="0.3">
      <c r="A728">
        <v>0.67</v>
      </c>
      <c r="B728">
        <v>0.625</v>
      </c>
      <c r="C728">
        <v>1.768</v>
      </c>
      <c r="D728">
        <v>150</v>
      </c>
      <c r="E728">
        <v>196.15</v>
      </c>
      <c r="F728">
        <v>121.15</v>
      </c>
      <c r="G728">
        <v>121.153846153846</v>
      </c>
      <c r="H728">
        <v>260</v>
      </c>
      <c r="I728">
        <v>531.15384600000004</v>
      </c>
      <c r="J728">
        <v>-1</v>
      </c>
      <c r="K728">
        <v>2</v>
      </c>
      <c r="L728">
        <v>34.496189999999999</v>
      </c>
      <c r="M728">
        <v>365</v>
      </c>
      <c r="N728">
        <v>200</v>
      </c>
      <c r="O728">
        <v>40</v>
      </c>
      <c r="P728">
        <v>0</v>
      </c>
      <c r="Q728">
        <v>305</v>
      </c>
      <c r="R728">
        <v>5.8455809091999997</v>
      </c>
      <c r="S728">
        <v>20.115708000000001</v>
      </c>
      <c r="T728">
        <v>0</v>
      </c>
      <c r="U728">
        <v>0</v>
      </c>
    </row>
    <row r="729" spans="1:21" x14ac:dyDescent="0.3">
      <c r="A729">
        <v>0.67</v>
      </c>
      <c r="B729">
        <v>0.625</v>
      </c>
      <c r="C729">
        <v>1.768</v>
      </c>
      <c r="D729">
        <v>150</v>
      </c>
      <c r="E729">
        <v>196.15</v>
      </c>
      <c r="F729">
        <v>121.15</v>
      </c>
      <c r="G729">
        <v>121.153846153846</v>
      </c>
      <c r="H729">
        <v>270</v>
      </c>
      <c r="I729">
        <v>541.15384600000004</v>
      </c>
      <c r="J729">
        <v>-1</v>
      </c>
      <c r="K729">
        <v>2</v>
      </c>
      <c r="L729">
        <v>33.99906</v>
      </c>
      <c r="M729">
        <v>365</v>
      </c>
      <c r="N729">
        <v>200</v>
      </c>
      <c r="O729">
        <v>40</v>
      </c>
      <c r="P729">
        <v>0</v>
      </c>
      <c r="Q729">
        <v>303</v>
      </c>
      <c r="R729">
        <v>5.4977269478000004</v>
      </c>
      <c r="S729">
        <v>20.048962</v>
      </c>
      <c r="T729">
        <v>0</v>
      </c>
      <c r="U729">
        <v>0</v>
      </c>
    </row>
    <row r="730" spans="1:21" x14ac:dyDescent="0.3">
      <c r="A730">
        <v>0.67</v>
      </c>
      <c r="B730">
        <v>0.625</v>
      </c>
      <c r="C730">
        <v>1.768</v>
      </c>
      <c r="D730">
        <v>150</v>
      </c>
      <c r="E730">
        <v>196.15</v>
      </c>
      <c r="F730">
        <v>121.15</v>
      </c>
      <c r="G730">
        <v>121.153846153846</v>
      </c>
      <c r="H730">
        <v>280</v>
      </c>
      <c r="I730">
        <v>551.15384600000004</v>
      </c>
      <c r="J730">
        <v>-1</v>
      </c>
      <c r="K730">
        <v>2</v>
      </c>
      <c r="L730">
        <v>33.514389999999999</v>
      </c>
      <c r="M730">
        <v>365</v>
      </c>
      <c r="N730">
        <v>200</v>
      </c>
      <c r="O730">
        <v>40</v>
      </c>
      <c r="P730">
        <v>0</v>
      </c>
      <c r="Q730">
        <v>303</v>
      </c>
      <c r="R730">
        <v>5.2530846070999999</v>
      </c>
      <c r="S730">
        <v>20.048962</v>
      </c>
      <c r="T730">
        <v>0</v>
      </c>
      <c r="U730">
        <v>0</v>
      </c>
    </row>
    <row r="731" spans="1:21" x14ac:dyDescent="0.3">
      <c r="A731">
        <v>0.67</v>
      </c>
      <c r="B731">
        <v>0.625</v>
      </c>
      <c r="C731">
        <v>1.768</v>
      </c>
      <c r="D731">
        <v>150</v>
      </c>
      <c r="E731">
        <v>196.15</v>
      </c>
      <c r="F731">
        <v>121.15</v>
      </c>
      <c r="G731">
        <v>121.153846153846</v>
      </c>
      <c r="H731">
        <v>290</v>
      </c>
      <c r="I731">
        <v>561.15384600000004</v>
      </c>
      <c r="J731">
        <v>-1</v>
      </c>
      <c r="K731">
        <v>2</v>
      </c>
      <c r="L731">
        <v>33.041800000000002</v>
      </c>
      <c r="M731">
        <v>365</v>
      </c>
      <c r="N731">
        <v>200</v>
      </c>
      <c r="O731">
        <v>40</v>
      </c>
      <c r="P731">
        <v>0</v>
      </c>
      <c r="Q731">
        <v>284</v>
      </c>
      <c r="R731">
        <v>5.1264000819</v>
      </c>
      <c r="S731">
        <v>19.403908000000001</v>
      </c>
      <c r="T731">
        <v>0</v>
      </c>
      <c r="U731">
        <v>0</v>
      </c>
    </row>
    <row r="732" spans="1:21" x14ac:dyDescent="0.3">
      <c r="A732">
        <v>0.67</v>
      </c>
      <c r="B732">
        <v>0.625</v>
      </c>
      <c r="C732">
        <v>1.768</v>
      </c>
      <c r="D732">
        <v>150</v>
      </c>
      <c r="E732">
        <v>196.15</v>
      </c>
      <c r="F732">
        <v>121.15</v>
      </c>
      <c r="G732">
        <v>121.153846153846</v>
      </c>
      <c r="H732">
        <v>300</v>
      </c>
      <c r="I732">
        <v>571.15384600000004</v>
      </c>
      <c r="J732">
        <v>-1</v>
      </c>
      <c r="K732">
        <v>2</v>
      </c>
      <c r="L732">
        <v>32.5809</v>
      </c>
      <c r="M732">
        <v>365</v>
      </c>
      <c r="N732">
        <v>200</v>
      </c>
      <c r="O732">
        <v>40</v>
      </c>
      <c r="P732">
        <v>0</v>
      </c>
      <c r="Q732">
        <v>268</v>
      </c>
      <c r="R732">
        <v>4.9965133375999997</v>
      </c>
      <c r="S732">
        <v>18.844265</v>
      </c>
      <c r="T732">
        <v>0</v>
      </c>
      <c r="U732">
        <v>0</v>
      </c>
    </row>
    <row r="733" spans="1:21" x14ac:dyDescent="0.3">
      <c r="A733">
        <v>0.67</v>
      </c>
      <c r="B733">
        <v>0.625</v>
      </c>
      <c r="C733">
        <v>1.768</v>
      </c>
      <c r="D733">
        <v>150</v>
      </c>
      <c r="E733">
        <v>196.15</v>
      </c>
      <c r="F733">
        <v>121.15</v>
      </c>
      <c r="G733">
        <v>121.153846153846</v>
      </c>
      <c r="H733">
        <v>0</v>
      </c>
      <c r="I733">
        <v>271.15384599999999</v>
      </c>
      <c r="J733">
        <v>-1</v>
      </c>
      <c r="K733">
        <v>2</v>
      </c>
      <c r="L733">
        <v>53.39181</v>
      </c>
      <c r="M733">
        <v>365</v>
      </c>
      <c r="N733">
        <v>200</v>
      </c>
      <c r="O733">
        <v>40</v>
      </c>
      <c r="P733">
        <v>0</v>
      </c>
      <c r="Q733">
        <v>149</v>
      </c>
      <c r="R733">
        <v>9.1050003967999995</v>
      </c>
      <c r="S733">
        <v>14.022653</v>
      </c>
      <c r="T733">
        <v>0</v>
      </c>
      <c r="U733">
        <v>0</v>
      </c>
    </row>
    <row r="734" spans="1:21" x14ac:dyDescent="0.3">
      <c r="A734" t="s">
        <v>74</v>
      </c>
      <c r="B734" t="s">
        <v>74</v>
      </c>
      <c r="C734">
        <v>1.768</v>
      </c>
      <c r="D734">
        <v>150</v>
      </c>
      <c r="E734" t="s">
        <v>75</v>
      </c>
      <c r="F734" t="s">
        <v>74</v>
      </c>
      <c r="G734" t="s">
        <v>74</v>
      </c>
      <c r="H734" t="s">
        <v>74</v>
      </c>
      <c r="I734" t="s">
        <v>74</v>
      </c>
      <c r="J734" t="s">
        <v>74</v>
      </c>
      <c r="K734" t="s">
        <v>74</v>
      </c>
      <c r="L734" t="s">
        <v>74</v>
      </c>
      <c r="M734" t="s">
        <v>74</v>
      </c>
      <c r="N734" t="s">
        <v>74</v>
      </c>
      <c r="O734">
        <v>60</v>
      </c>
    </row>
    <row r="735" spans="1:21" x14ac:dyDescent="0.3">
      <c r="A735">
        <v>0.67</v>
      </c>
      <c r="B735">
        <v>0.625</v>
      </c>
      <c r="C735">
        <v>1.768</v>
      </c>
      <c r="D735">
        <v>150</v>
      </c>
      <c r="E735">
        <v>196.15</v>
      </c>
      <c r="F735">
        <v>121.15</v>
      </c>
      <c r="G735">
        <v>121.153846153846</v>
      </c>
      <c r="H735">
        <v>0</v>
      </c>
      <c r="I735">
        <v>271.15384599999999</v>
      </c>
      <c r="J735">
        <v>-1</v>
      </c>
      <c r="K735">
        <v>2</v>
      </c>
      <c r="L735">
        <v>54.843119999999999</v>
      </c>
      <c r="M735">
        <v>385</v>
      </c>
      <c r="N735">
        <v>200</v>
      </c>
      <c r="O735">
        <v>60</v>
      </c>
      <c r="P735">
        <v>0</v>
      </c>
      <c r="Q735">
        <v>290</v>
      </c>
      <c r="R735">
        <v>12.735017033</v>
      </c>
      <c r="S735">
        <v>19.60981</v>
      </c>
      <c r="T735">
        <v>0</v>
      </c>
      <c r="U735">
        <v>0</v>
      </c>
    </row>
    <row r="736" spans="1:21" x14ac:dyDescent="0.3">
      <c r="A736">
        <v>0.67</v>
      </c>
      <c r="B736">
        <v>0.625</v>
      </c>
      <c r="C736">
        <v>1.768</v>
      </c>
      <c r="D736">
        <v>150</v>
      </c>
      <c r="E736">
        <v>196.15</v>
      </c>
      <c r="F736">
        <v>121.15</v>
      </c>
      <c r="G736">
        <v>121.153846153846</v>
      </c>
      <c r="H736">
        <v>10</v>
      </c>
      <c r="I736">
        <v>281.15384599999999</v>
      </c>
      <c r="J736">
        <v>-1</v>
      </c>
      <c r="K736">
        <v>2</v>
      </c>
      <c r="L736">
        <v>53.860469999999999</v>
      </c>
      <c r="M736">
        <v>385</v>
      </c>
      <c r="N736">
        <v>200</v>
      </c>
      <c r="O736">
        <v>60</v>
      </c>
      <c r="P736">
        <v>0</v>
      </c>
      <c r="Q736">
        <v>289</v>
      </c>
      <c r="R736">
        <v>12.419270599000001</v>
      </c>
      <c r="S736">
        <v>19.575638000000001</v>
      </c>
      <c r="T736">
        <v>0</v>
      </c>
      <c r="U736">
        <v>0</v>
      </c>
    </row>
    <row r="737" spans="1:21" x14ac:dyDescent="0.3">
      <c r="A737">
        <v>0.67</v>
      </c>
      <c r="B737">
        <v>0.625</v>
      </c>
      <c r="C737">
        <v>1.768</v>
      </c>
      <c r="D737">
        <v>150</v>
      </c>
      <c r="E737">
        <v>196.15</v>
      </c>
      <c r="F737">
        <v>121.15</v>
      </c>
      <c r="G737">
        <v>121.153846153846</v>
      </c>
      <c r="H737">
        <v>20</v>
      </c>
      <c r="I737">
        <v>291.15384599999999</v>
      </c>
      <c r="J737">
        <v>-1</v>
      </c>
      <c r="K737">
        <v>2</v>
      </c>
      <c r="L737">
        <v>52.901829999999997</v>
      </c>
      <c r="M737">
        <v>385</v>
      </c>
      <c r="N737">
        <v>200</v>
      </c>
      <c r="O737">
        <v>60</v>
      </c>
      <c r="P737">
        <v>0</v>
      </c>
      <c r="Q737">
        <v>318</v>
      </c>
      <c r="R737">
        <v>11.985551371</v>
      </c>
      <c r="S737">
        <v>20.544485000000002</v>
      </c>
      <c r="T737">
        <v>0</v>
      </c>
      <c r="U737">
        <v>0</v>
      </c>
    </row>
    <row r="738" spans="1:21" x14ac:dyDescent="0.3">
      <c r="A738">
        <v>0.67</v>
      </c>
      <c r="B738">
        <v>0.625</v>
      </c>
      <c r="C738">
        <v>1.768</v>
      </c>
      <c r="D738">
        <v>150</v>
      </c>
      <c r="E738">
        <v>196.15</v>
      </c>
      <c r="F738">
        <v>121.15</v>
      </c>
      <c r="G738">
        <v>121.153846153846</v>
      </c>
      <c r="H738">
        <v>30</v>
      </c>
      <c r="I738">
        <v>301.15384599999999</v>
      </c>
      <c r="J738">
        <v>-1</v>
      </c>
      <c r="K738">
        <v>2</v>
      </c>
      <c r="L738">
        <v>51.966850000000001</v>
      </c>
      <c r="M738">
        <v>385</v>
      </c>
      <c r="N738">
        <v>200</v>
      </c>
      <c r="O738">
        <v>60</v>
      </c>
      <c r="P738">
        <v>0</v>
      </c>
      <c r="Q738">
        <v>317</v>
      </c>
      <c r="R738">
        <v>11.706443192</v>
      </c>
      <c r="S738">
        <v>20.511807000000001</v>
      </c>
      <c r="T738">
        <v>0</v>
      </c>
      <c r="U738">
        <v>0</v>
      </c>
    </row>
    <row r="739" spans="1:21" x14ac:dyDescent="0.3">
      <c r="A739">
        <v>0.67</v>
      </c>
      <c r="B739">
        <v>0.625</v>
      </c>
      <c r="C739">
        <v>1.768</v>
      </c>
      <c r="D739">
        <v>150</v>
      </c>
      <c r="E739">
        <v>196.15</v>
      </c>
      <c r="F739">
        <v>121.15</v>
      </c>
      <c r="G739">
        <v>121.153846153846</v>
      </c>
      <c r="H739">
        <v>40</v>
      </c>
      <c r="I739">
        <v>311.15384599999999</v>
      </c>
      <c r="J739">
        <v>-1</v>
      </c>
      <c r="K739">
        <v>2</v>
      </c>
      <c r="L739">
        <v>51.055140000000002</v>
      </c>
      <c r="M739">
        <v>385</v>
      </c>
      <c r="N739">
        <v>200</v>
      </c>
      <c r="O739">
        <v>60</v>
      </c>
      <c r="P739">
        <v>0</v>
      </c>
      <c r="Q739">
        <v>313</v>
      </c>
      <c r="R739">
        <v>11.362596283</v>
      </c>
      <c r="S739">
        <v>20.380593000000001</v>
      </c>
      <c r="T739">
        <v>0</v>
      </c>
      <c r="U739">
        <v>0</v>
      </c>
    </row>
    <row r="740" spans="1:21" x14ac:dyDescent="0.3">
      <c r="A740">
        <v>0.67</v>
      </c>
      <c r="B740">
        <v>0.625</v>
      </c>
      <c r="C740">
        <v>1.768</v>
      </c>
      <c r="D740">
        <v>150</v>
      </c>
      <c r="E740">
        <v>196.15</v>
      </c>
      <c r="F740">
        <v>121.15</v>
      </c>
      <c r="G740">
        <v>121.153846153846</v>
      </c>
      <c r="H740">
        <v>50</v>
      </c>
      <c r="I740">
        <v>321.15384599999999</v>
      </c>
      <c r="J740">
        <v>-1</v>
      </c>
      <c r="K740">
        <v>2</v>
      </c>
      <c r="L740">
        <v>50.166289999999996</v>
      </c>
      <c r="M740">
        <v>385</v>
      </c>
      <c r="N740">
        <v>200</v>
      </c>
      <c r="O740">
        <v>60</v>
      </c>
      <c r="P740">
        <v>0</v>
      </c>
      <c r="Q740">
        <v>300</v>
      </c>
      <c r="R740">
        <v>11.068010592</v>
      </c>
      <c r="S740">
        <v>19.948443000000001</v>
      </c>
      <c r="T740">
        <v>0</v>
      </c>
      <c r="U740">
        <v>0</v>
      </c>
    </row>
    <row r="741" spans="1:21" x14ac:dyDescent="0.3">
      <c r="A741">
        <v>0.67</v>
      </c>
      <c r="B741">
        <v>0.625</v>
      </c>
      <c r="C741">
        <v>1.768</v>
      </c>
      <c r="D741">
        <v>150</v>
      </c>
      <c r="E741">
        <v>196.15</v>
      </c>
      <c r="F741">
        <v>121.15</v>
      </c>
      <c r="G741">
        <v>121.153846153846</v>
      </c>
      <c r="H741">
        <v>60</v>
      </c>
      <c r="I741">
        <v>331.15384599999999</v>
      </c>
      <c r="J741">
        <v>-1</v>
      </c>
      <c r="K741">
        <v>2</v>
      </c>
      <c r="L741">
        <v>49.299860000000002</v>
      </c>
      <c r="M741">
        <v>385</v>
      </c>
      <c r="N741">
        <v>200</v>
      </c>
      <c r="O741">
        <v>60</v>
      </c>
      <c r="P741">
        <v>0</v>
      </c>
      <c r="Q741">
        <v>318</v>
      </c>
      <c r="R741">
        <v>10.887482877</v>
      </c>
      <c r="S741">
        <v>20.544485000000002</v>
      </c>
      <c r="T741">
        <v>0</v>
      </c>
      <c r="U741">
        <v>0</v>
      </c>
    </row>
    <row r="742" spans="1:21" x14ac:dyDescent="0.3">
      <c r="A742">
        <v>0.67</v>
      </c>
      <c r="B742">
        <v>0.625</v>
      </c>
      <c r="C742">
        <v>1.768</v>
      </c>
      <c r="D742">
        <v>150</v>
      </c>
      <c r="E742">
        <v>196.15</v>
      </c>
      <c r="F742">
        <v>121.15</v>
      </c>
      <c r="G742">
        <v>121.153846153846</v>
      </c>
      <c r="H742">
        <v>70</v>
      </c>
      <c r="I742">
        <v>341.15384599999999</v>
      </c>
      <c r="J742">
        <v>-1</v>
      </c>
      <c r="K742">
        <v>2</v>
      </c>
      <c r="L742">
        <v>48.455399999999997</v>
      </c>
      <c r="M742">
        <v>385</v>
      </c>
      <c r="N742">
        <v>200</v>
      </c>
      <c r="O742">
        <v>60</v>
      </c>
      <c r="P742">
        <v>0</v>
      </c>
      <c r="Q742">
        <v>322</v>
      </c>
      <c r="R742">
        <v>10.454283786</v>
      </c>
      <c r="S742">
        <v>20.674703000000001</v>
      </c>
      <c r="T742">
        <v>0</v>
      </c>
      <c r="U742">
        <v>0</v>
      </c>
    </row>
    <row r="743" spans="1:21" x14ac:dyDescent="0.3">
      <c r="A743">
        <v>0.67</v>
      </c>
      <c r="B743">
        <v>0.625</v>
      </c>
      <c r="C743">
        <v>1.768</v>
      </c>
      <c r="D743">
        <v>150</v>
      </c>
      <c r="E743">
        <v>196.15</v>
      </c>
      <c r="F743">
        <v>121.15</v>
      </c>
      <c r="G743">
        <v>121.153846153846</v>
      </c>
      <c r="H743">
        <v>80</v>
      </c>
      <c r="I743">
        <v>351.15384599999999</v>
      </c>
      <c r="J743">
        <v>-1</v>
      </c>
      <c r="K743">
        <v>2</v>
      </c>
      <c r="L743">
        <v>47.632429999999999</v>
      </c>
      <c r="M743">
        <v>385</v>
      </c>
      <c r="N743">
        <v>200</v>
      </c>
      <c r="O743">
        <v>60</v>
      </c>
      <c r="P743">
        <v>0</v>
      </c>
      <c r="Q743">
        <v>294</v>
      </c>
      <c r="R743">
        <v>10.133655449000001</v>
      </c>
      <c r="S743">
        <v>19.745932</v>
      </c>
      <c r="T743">
        <v>0</v>
      </c>
      <c r="U743">
        <v>0</v>
      </c>
    </row>
    <row r="744" spans="1:21" x14ac:dyDescent="0.3">
      <c r="A744">
        <v>0.67</v>
      </c>
      <c r="B744">
        <v>0.625</v>
      </c>
      <c r="C744">
        <v>1.768</v>
      </c>
      <c r="D744">
        <v>150</v>
      </c>
      <c r="E744">
        <v>196.15</v>
      </c>
      <c r="F744">
        <v>121.15</v>
      </c>
      <c r="G744">
        <v>121.153846153846</v>
      </c>
      <c r="H744">
        <v>90</v>
      </c>
      <c r="I744">
        <v>361.15384599999999</v>
      </c>
      <c r="J744">
        <v>-1</v>
      </c>
      <c r="K744">
        <v>2</v>
      </c>
      <c r="L744">
        <v>46.830469999999998</v>
      </c>
      <c r="M744">
        <v>385</v>
      </c>
      <c r="N744">
        <v>200</v>
      </c>
      <c r="O744">
        <v>60</v>
      </c>
      <c r="P744">
        <v>0</v>
      </c>
      <c r="Q744">
        <v>296</v>
      </c>
      <c r="R744">
        <v>10.068317803999999</v>
      </c>
      <c r="S744">
        <v>19.813656999999999</v>
      </c>
      <c r="T744">
        <v>0</v>
      </c>
      <c r="U744">
        <v>0</v>
      </c>
    </row>
    <row r="745" spans="1:21" x14ac:dyDescent="0.3">
      <c r="A745">
        <v>0.67</v>
      </c>
      <c r="B745">
        <v>0.625</v>
      </c>
      <c r="C745">
        <v>1.768</v>
      </c>
      <c r="D745">
        <v>150</v>
      </c>
      <c r="E745">
        <v>196.15</v>
      </c>
      <c r="F745">
        <v>121.15</v>
      </c>
      <c r="G745">
        <v>121.153846153846</v>
      </c>
      <c r="H745">
        <v>100</v>
      </c>
      <c r="I745">
        <v>371.15384599999999</v>
      </c>
      <c r="J745">
        <v>-1</v>
      </c>
      <c r="K745">
        <v>2</v>
      </c>
      <c r="L745">
        <v>46.049039999999998</v>
      </c>
      <c r="M745">
        <v>385</v>
      </c>
      <c r="N745">
        <v>200</v>
      </c>
      <c r="O745">
        <v>60</v>
      </c>
      <c r="P745">
        <v>0</v>
      </c>
      <c r="Q745">
        <v>295</v>
      </c>
      <c r="R745">
        <v>9.6671189115999994</v>
      </c>
      <c r="S745">
        <v>19.779821999999999</v>
      </c>
      <c r="T745">
        <v>0</v>
      </c>
      <c r="U745">
        <v>0</v>
      </c>
    </row>
    <row r="746" spans="1:21" x14ac:dyDescent="0.3">
      <c r="A746">
        <v>0.67</v>
      </c>
      <c r="B746">
        <v>0.625</v>
      </c>
      <c r="C746">
        <v>1.768</v>
      </c>
      <c r="D746">
        <v>150</v>
      </c>
      <c r="E746">
        <v>196.15</v>
      </c>
      <c r="F746">
        <v>121.15</v>
      </c>
      <c r="G746">
        <v>121.153846153846</v>
      </c>
      <c r="H746">
        <v>110</v>
      </c>
      <c r="I746">
        <v>381.15384599999999</v>
      </c>
      <c r="J746">
        <v>-1</v>
      </c>
      <c r="K746">
        <v>2</v>
      </c>
      <c r="L746">
        <v>45.287619999999997</v>
      </c>
      <c r="M746">
        <v>385</v>
      </c>
      <c r="N746">
        <v>200</v>
      </c>
      <c r="O746">
        <v>60</v>
      </c>
      <c r="P746">
        <v>0</v>
      </c>
      <c r="Q746">
        <v>328</v>
      </c>
      <c r="R746">
        <v>9.3902290830999995</v>
      </c>
      <c r="S746">
        <v>20.868573999999999</v>
      </c>
      <c r="T746">
        <v>0</v>
      </c>
      <c r="U746">
        <v>0</v>
      </c>
    </row>
    <row r="747" spans="1:21" x14ac:dyDescent="0.3">
      <c r="A747">
        <v>0.67</v>
      </c>
      <c r="B747">
        <v>0.625</v>
      </c>
      <c r="C747">
        <v>1.768</v>
      </c>
      <c r="D747">
        <v>150</v>
      </c>
      <c r="E747">
        <v>196.15</v>
      </c>
      <c r="F747">
        <v>121.15</v>
      </c>
      <c r="G747">
        <v>121.153846153846</v>
      </c>
      <c r="H747">
        <v>120</v>
      </c>
      <c r="I747">
        <v>391.15384599999999</v>
      </c>
      <c r="J747">
        <v>-1</v>
      </c>
      <c r="K747">
        <v>2</v>
      </c>
      <c r="L747">
        <v>44.545729999999999</v>
      </c>
      <c r="M747">
        <v>385</v>
      </c>
      <c r="N747">
        <v>200</v>
      </c>
      <c r="O747">
        <v>60</v>
      </c>
      <c r="P747">
        <v>0</v>
      </c>
      <c r="Q747">
        <v>303</v>
      </c>
      <c r="R747">
        <v>9.4602043275999996</v>
      </c>
      <c r="S747">
        <v>20.048962</v>
      </c>
      <c r="T747">
        <v>0</v>
      </c>
      <c r="U747">
        <v>0</v>
      </c>
    </row>
    <row r="748" spans="1:21" x14ac:dyDescent="0.3">
      <c r="A748">
        <v>0.67</v>
      </c>
      <c r="B748">
        <v>0.625</v>
      </c>
      <c r="C748">
        <v>1.768</v>
      </c>
      <c r="D748">
        <v>150</v>
      </c>
      <c r="E748">
        <v>196.15</v>
      </c>
      <c r="F748">
        <v>121.15</v>
      </c>
      <c r="G748">
        <v>121.153846153846</v>
      </c>
      <c r="H748">
        <v>130</v>
      </c>
      <c r="I748">
        <v>401.15384599999999</v>
      </c>
      <c r="J748">
        <v>-1</v>
      </c>
      <c r="K748">
        <v>2</v>
      </c>
      <c r="L748">
        <v>43.822850000000003</v>
      </c>
      <c r="M748">
        <v>385</v>
      </c>
      <c r="N748">
        <v>200</v>
      </c>
      <c r="O748">
        <v>60</v>
      </c>
      <c r="P748">
        <v>0</v>
      </c>
      <c r="Q748">
        <v>290</v>
      </c>
      <c r="R748">
        <v>9.3902290830999995</v>
      </c>
      <c r="S748">
        <v>19.60981</v>
      </c>
      <c r="T748">
        <v>0</v>
      </c>
      <c r="U748">
        <v>0</v>
      </c>
    </row>
    <row r="749" spans="1:21" x14ac:dyDescent="0.3">
      <c r="A749">
        <v>0.67</v>
      </c>
      <c r="B749">
        <v>0.625</v>
      </c>
      <c r="C749">
        <v>1.768</v>
      </c>
      <c r="D749">
        <v>150</v>
      </c>
      <c r="E749">
        <v>196.15</v>
      </c>
      <c r="F749">
        <v>121.15</v>
      </c>
      <c r="G749">
        <v>121.153846153846</v>
      </c>
      <c r="H749">
        <v>140</v>
      </c>
      <c r="I749">
        <v>411.15384599999999</v>
      </c>
      <c r="J749">
        <v>-1</v>
      </c>
      <c r="K749">
        <v>2</v>
      </c>
      <c r="L749">
        <v>43.118490000000001</v>
      </c>
      <c r="M749">
        <v>385</v>
      </c>
      <c r="N749">
        <v>200</v>
      </c>
      <c r="O749">
        <v>60</v>
      </c>
      <c r="P749">
        <v>0</v>
      </c>
      <c r="Q749">
        <v>319</v>
      </c>
      <c r="R749">
        <v>9.1050003967999995</v>
      </c>
      <c r="S749">
        <v>20.577113000000001</v>
      </c>
      <c r="T749">
        <v>0</v>
      </c>
      <c r="U749">
        <v>0</v>
      </c>
    </row>
    <row r="750" spans="1:21" x14ac:dyDescent="0.3">
      <c r="A750">
        <v>0.67</v>
      </c>
      <c r="B750">
        <v>0.625</v>
      </c>
      <c r="C750">
        <v>1.768</v>
      </c>
      <c r="D750">
        <v>150</v>
      </c>
      <c r="E750">
        <v>196.15</v>
      </c>
      <c r="F750">
        <v>121.15</v>
      </c>
      <c r="G750">
        <v>121.153846153846</v>
      </c>
      <c r="H750">
        <v>150</v>
      </c>
      <c r="I750">
        <v>421.15384599999999</v>
      </c>
      <c r="J750">
        <v>-1</v>
      </c>
      <c r="K750">
        <v>2</v>
      </c>
      <c r="L750">
        <v>42.43215</v>
      </c>
      <c r="M750">
        <v>385</v>
      </c>
      <c r="N750">
        <v>200</v>
      </c>
      <c r="O750">
        <v>60</v>
      </c>
      <c r="P750">
        <v>0</v>
      </c>
      <c r="Q750">
        <v>313</v>
      </c>
      <c r="R750">
        <v>8.8851242702000004</v>
      </c>
      <c r="S750">
        <v>20.380593000000001</v>
      </c>
      <c r="T750">
        <v>0</v>
      </c>
      <c r="U750">
        <v>0</v>
      </c>
    </row>
    <row r="751" spans="1:21" x14ac:dyDescent="0.3">
      <c r="A751">
        <v>0.67</v>
      </c>
      <c r="B751">
        <v>0.625</v>
      </c>
      <c r="C751">
        <v>1.768</v>
      </c>
      <c r="D751">
        <v>150</v>
      </c>
      <c r="E751">
        <v>196.15</v>
      </c>
      <c r="F751">
        <v>121.15</v>
      </c>
      <c r="G751">
        <v>121.153846153846</v>
      </c>
      <c r="H751">
        <v>160</v>
      </c>
      <c r="I751">
        <v>431.15384599999999</v>
      </c>
      <c r="J751">
        <v>-1</v>
      </c>
      <c r="K751">
        <v>2</v>
      </c>
      <c r="L751">
        <v>41.763339999999999</v>
      </c>
      <c r="M751">
        <v>385</v>
      </c>
      <c r="N751">
        <v>200</v>
      </c>
      <c r="O751">
        <v>60</v>
      </c>
      <c r="P751">
        <v>0</v>
      </c>
      <c r="Q751">
        <v>296</v>
      </c>
      <c r="R751">
        <v>8.6597130357999994</v>
      </c>
      <c r="S751">
        <v>19.813656999999999</v>
      </c>
      <c r="T751">
        <v>0</v>
      </c>
      <c r="U751">
        <v>0</v>
      </c>
    </row>
    <row r="752" spans="1:21" x14ac:dyDescent="0.3">
      <c r="A752">
        <v>0.67</v>
      </c>
      <c r="B752">
        <v>0.625</v>
      </c>
      <c r="C752">
        <v>1.768</v>
      </c>
      <c r="D752">
        <v>150</v>
      </c>
      <c r="E752">
        <v>196.15</v>
      </c>
      <c r="F752">
        <v>121.15</v>
      </c>
      <c r="G752">
        <v>121.153846153846</v>
      </c>
      <c r="H752">
        <v>170</v>
      </c>
      <c r="I752">
        <v>441.15384599999999</v>
      </c>
      <c r="J752">
        <v>-1</v>
      </c>
      <c r="K752">
        <v>2</v>
      </c>
      <c r="L752">
        <v>41.11157</v>
      </c>
      <c r="M752">
        <v>385</v>
      </c>
      <c r="N752">
        <v>200</v>
      </c>
      <c r="O752">
        <v>60</v>
      </c>
      <c r="P752">
        <v>0</v>
      </c>
      <c r="Q752">
        <v>324</v>
      </c>
      <c r="R752">
        <v>8.5061469534</v>
      </c>
      <c r="S752">
        <v>20.739519000000001</v>
      </c>
      <c r="T752">
        <v>0</v>
      </c>
      <c r="U752">
        <v>0</v>
      </c>
    </row>
    <row r="753" spans="1:21" x14ac:dyDescent="0.3">
      <c r="A753">
        <v>0.67</v>
      </c>
      <c r="B753">
        <v>0.625</v>
      </c>
      <c r="C753">
        <v>1.768</v>
      </c>
      <c r="D753">
        <v>150</v>
      </c>
      <c r="E753">
        <v>196.15</v>
      </c>
      <c r="F753">
        <v>121.15</v>
      </c>
      <c r="G753">
        <v>121.153846153846</v>
      </c>
      <c r="H753">
        <v>180</v>
      </c>
      <c r="I753">
        <v>451.15384599999999</v>
      </c>
      <c r="J753">
        <v>-1</v>
      </c>
      <c r="K753">
        <v>2</v>
      </c>
      <c r="L753">
        <v>40.47636</v>
      </c>
      <c r="M753">
        <v>385</v>
      </c>
      <c r="N753">
        <v>200</v>
      </c>
      <c r="O753">
        <v>60</v>
      </c>
      <c r="P753">
        <v>0</v>
      </c>
      <c r="Q753">
        <v>300</v>
      </c>
      <c r="R753">
        <v>8.6597130357999994</v>
      </c>
      <c r="S753">
        <v>19.948443000000001</v>
      </c>
      <c r="T753">
        <v>0</v>
      </c>
      <c r="U753">
        <v>0</v>
      </c>
    </row>
    <row r="754" spans="1:21" x14ac:dyDescent="0.3">
      <c r="A754">
        <v>0.67</v>
      </c>
      <c r="B754">
        <v>0.625</v>
      </c>
      <c r="C754">
        <v>1.768</v>
      </c>
      <c r="D754">
        <v>150</v>
      </c>
      <c r="E754">
        <v>196.15</v>
      </c>
      <c r="F754">
        <v>121.15</v>
      </c>
      <c r="G754">
        <v>121.153846153846</v>
      </c>
      <c r="H754">
        <v>190</v>
      </c>
      <c r="I754">
        <v>461.15384599999999</v>
      </c>
      <c r="J754">
        <v>-1</v>
      </c>
      <c r="K754">
        <v>2</v>
      </c>
      <c r="L754">
        <v>39.857230000000001</v>
      </c>
      <c r="M754">
        <v>385</v>
      </c>
      <c r="N754">
        <v>200</v>
      </c>
      <c r="O754">
        <v>60</v>
      </c>
      <c r="P754">
        <v>0</v>
      </c>
      <c r="Q754">
        <v>311</v>
      </c>
      <c r="R754">
        <v>8.4283225816999998</v>
      </c>
      <c r="S754">
        <v>20.314682000000001</v>
      </c>
      <c r="T754">
        <v>0</v>
      </c>
      <c r="U754">
        <v>0</v>
      </c>
    </row>
    <row r="755" spans="1:21" x14ac:dyDescent="0.3">
      <c r="A755">
        <v>0.67</v>
      </c>
      <c r="B755">
        <v>0.625</v>
      </c>
      <c r="C755">
        <v>1.768</v>
      </c>
      <c r="D755">
        <v>150</v>
      </c>
      <c r="E755">
        <v>196.15</v>
      </c>
      <c r="F755">
        <v>121.15</v>
      </c>
      <c r="G755">
        <v>121.153846153846</v>
      </c>
      <c r="H755">
        <v>200</v>
      </c>
      <c r="I755">
        <v>471.15384599999999</v>
      </c>
      <c r="J755">
        <v>-1</v>
      </c>
      <c r="K755">
        <v>2</v>
      </c>
      <c r="L755">
        <v>39.253729999999997</v>
      </c>
      <c r="M755">
        <v>385</v>
      </c>
      <c r="N755">
        <v>200</v>
      </c>
      <c r="O755">
        <v>60</v>
      </c>
      <c r="P755">
        <v>0</v>
      </c>
      <c r="Q755">
        <v>317</v>
      </c>
      <c r="R755">
        <v>8.2704931855999995</v>
      </c>
      <c r="S755">
        <v>20.511807000000001</v>
      </c>
      <c r="T755">
        <v>0</v>
      </c>
      <c r="U755">
        <v>0</v>
      </c>
    </row>
    <row r="756" spans="1:21" x14ac:dyDescent="0.3">
      <c r="A756">
        <v>0.67</v>
      </c>
      <c r="B756">
        <v>0.625</v>
      </c>
      <c r="C756">
        <v>1.768</v>
      </c>
      <c r="D756">
        <v>150</v>
      </c>
      <c r="E756">
        <v>196.15</v>
      </c>
      <c r="F756">
        <v>121.15</v>
      </c>
      <c r="G756">
        <v>121.153846153846</v>
      </c>
      <c r="H756">
        <v>210</v>
      </c>
      <c r="I756">
        <v>481.15384599999999</v>
      </c>
      <c r="J756">
        <v>-1</v>
      </c>
      <c r="K756">
        <v>2</v>
      </c>
      <c r="L756">
        <v>38.665390000000002</v>
      </c>
      <c r="M756">
        <v>385</v>
      </c>
      <c r="N756">
        <v>200</v>
      </c>
      <c r="O756">
        <v>60</v>
      </c>
      <c r="P756">
        <v>0</v>
      </c>
      <c r="Q756">
        <v>301</v>
      </c>
      <c r="R756">
        <v>7.6067293467999999</v>
      </c>
      <c r="S756">
        <v>19.982002999999999</v>
      </c>
      <c r="T756">
        <v>0</v>
      </c>
      <c r="U756">
        <v>0</v>
      </c>
    </row>
    <row r="757" spans="1:21" x14ac:dyDescent="0.3">
      <c r="A757">
        <v>0.67</v>
      </c>
      <c r="B757">
        <v>0.625</v>
      </c>
      <c r="C757">
        <v>1.768</v>
      </c>
      <c r="D757">
        <v>150</v>
      </c>
      <c r="E757">
        <v>196.15</v>
      </c>
      <c r="F757">
        <v>121.15</v>
      </c>
      <c r="G757">
        <v>121.153846153846</v>
      </c>
      <c r="H757">
        <v>220</v>
      </c>
      <c r="I757">
        <v>491.15384599999999</v>
      </c>
      <c r="J757">
        <v>-1</v>
      </c>
      <c r="K757">
        <v>2</v>
      </c>
      <c r="L757">
        <v>38.091769999999997</v>
      </c>
      <c r="M757">
        <v>385</v>
      </c>
      <c r="N757">
        <v>200</v>
      </c>
      <c r="O757">
        <v>60</v>
      </c>
      <c r="P757">
        <v>0</v>
      </c>
      <c r="Q757">
        <v>312</v>
      </c>
      <c r="R757">
        <v>7.5196667119000002</v>
      </c>
      <c r="S757">
        <v>20.347663000000001</v>
      </c>
      <c r="T757">
        <v>0</v>
      </c>
      <c r="U757">
        <v>0</v>
      </c>
    </row>
    <row r="758" spans="1:21" x14ac:dyDescent="0.3">
      <c r="A758">
        <v>0.67</v>
      </c>
      <c r="B758">
        <v>0.625</v>
      </c>
      <c r="C758">
        <v>1.768</v>
      </c>
      <c r="D758">
        <v>150</v>
      </c>
      <c r="E758">
        <v>196.15</v>
      </c>
      <c r="F758">
        <v>121.15</v>
      </c>
      <c r="G758">
        <v>121.153846153846</v>
      </c>
      <c r="H758">
        <v>230</v>
      </c>
      <c r="I758">
        <v>501.15384599999999</v>
      </c>
      <c r="J758">
        <v>-1</v>
      </c>
      <c r="K758">
        <v>2</v>
      </c>
      <c r="L758">
        <v>37.532440000000001</v>
      </c>
      <c r="M758">
        <v>385</v>
      </c>
      <c r="N758">
        <v>200</v>
      </c>
      <c r="O758">
        <v>60</v>
      </c>
      <c r="P758">
        <v>0</v>
      </c>
      <c r="Q758">
        <v>315</v>
      </c>
      <c r="R758">
        <v>7.5196667119000002</v>
      </c>
      <c r="S758">
        <v>20.446300999999998</v>
      </c>
      <c r="T758">
        <v>0</v>
      </c>
      <c r="U758">
        <v>0</v>
      </c>
    </row>
    <row r="759" spans="1:21" x14ac:dyDescent="0.3">
      <c r="A759">
        <v>0.67</v>
      </c>
      <c r="B759">
        <v>0.625</v>
      </c>
      <c r="C759">
        <v>1.768</v>
      </c>
      <c r="D759">
        <v>150</v>
      </c>
      <c r="E759">
        <v>196.15</v>
      </c>
      <c r="F759">
        <v>121.15</v>
      </c>
      <c r="G759">
        <v>121.153846153846</v>
      </c>
      <c r="H759">
        <v>240</v>
      </c>
      <c r="I759">
        <v>511.15384599999999</v>
      </c>
      <c r="J759">
        <v>-1</v>
      </c>
      <c r="K759">
        <v>2</v>
      </c>
      <c r="L759">
        <v>36.986980000000003</v>
      </c>
      <c r="M759">
        <v>385</v>
      </c>
      <c r="N759">
        <v>200</v>
      </c>
      <c r="O759">
        <v>60</v>
      </c>
      <c r="P759">
        <v>0</v>
      </c>
      <c r="Q759">
        <v>302</v>
      </c>
      <c r="R759">
        <v>7.3424630806</v>
      </c>
      <c r="S759">
        <v>20.015509999999999</v>
      </c>
      <c r="T759">
        <v>0</v>
      </c>
      <c r="U759">
        <v>0</v>
      </c>
    </row>
    <row r="760" spans="1:21" x14ac:dyDescent="0.3">
      <c r="A760">
        <v>0.67</v>
      </c>
      <c r="B760">
        <v>0.625</v>
      </c>
      <c r="C760">
        <v>1.768</v>
      </c>
      <c r="D760">
        <v>150</v>
      </c>
      <c r="E760">
        <v>196.15</v>
      </c>
      <c r="F760">
        <v>121.15</v>
      </c>
      <c r="G760">
        <v>121.153846153846</v>
      </c>
      <c r="H760">
        <v>250</v>
      </c>
      <c r="I760">
        <v>521.15384600000004</v>
      </c>
      <c r="J760">
        <v>-1</v>
      </c>
      <c r="K760">
        <v>2</v>
      </c>
      <c r="L760">
        <v>36.45496</v>
      </c>
      <c r="M760">
        <v>385</v>
      </c>
      <c r="N760">
        <v>200</v>
      </c>
      <c r="O760">
        <v>60</v>
      </c>
      <c r="P760">
        <v>0</v>
      </c>
      <c r="Q760">
        <v>326</v>
      </c>
      <c r="R760">
        <v>7.1609003063000003</v>
      </c>
      <c r="S760">
        <v>20.804141999999999</v>
      </c>
      <c r="T760">
        <v>0</v>
      </c>
      <c r="U760">
        <v>0</v>
      </c>
    </row>
    <row r="761" spans="1:21" x14ac:dyDescent="0.3">
      <c r="A761">
        <v>0.67</v>
      </c>
      <c r="B761">
        <v>0.625</v>
      </c>
      <c r="C761">
        <v>1.768</v>
      </c>
      <c r="D761">
        <v>150</v>
      </c>
      <c r="E761">
        <v>196.15</v>
      </c>
      <c r="F761">
        <v>121.15</v>
      </c>
      <c r="G761">
        <v>121.153846153846</v>
      </c>
      <c r="H761">
        <v>260</v>
      </c>
      <c r="I761">
        <v>531.15384600000004</v>
      </c>
      <c r="J761">
        <v>-1</v>
      </c>
      <c r="K761">
        <v>2</v>
      </c>
      <c r="L761">
        <v>35.935989999999997</v>
      </c>
      <c r="M761">
        <v>385</v>
      </c>
      <c r="N761">
        <v>200</v>
      </c>
      <c r="O761">
        <v>60</v>
      </c>
      <c r="P761">
        <v>0</v>
      </c>
      <c r="Q761">
        <v>295</v>
      </c>
      <c r="R761">
        <v>7.252246865</v>
      </c>
      <c r="S761">
        <v>19.779821999999999</v>
      </c>
      <c r="T761">
        <v>0</v>
      </c>
      <c r="U761">
        <v>0</v>
      </c>
    </row>
    <row r="762" spans="1:21" x14ac:dyDescent="0.3">
      <c r="A762">
        <v>0.67</v>
      </c>
      <c r="B762">
        <v>0.625</v>
      </c>
      <c r="C762">
        <v>1.768</v>
      </c>
      <c r="D762">
        <v>150</v>
      </c>
      <c r="E762">
        <v>196.15</v>
      </c>
      <c r="F762">
        <v>121.15</v>
      </c>
      <c r="G762">
        <v>121.153846153846</v>
      </c>
      <c r="H762">
        <v>270</v>
      </c>
      <c r="I762">
        <v>541.15384600000004</v>
      </c>
      <c r="J762">
        <v>-1</v>
      </c>
      <c r="K762">
        <v>2</v>
      </c>
      <c r="L762">
        <v>35.429670000000002</v>
      </c>
      <c r="M762">
        <v>385</v>
      </c>
      <c r="N762">
        <v>200</v>
      </c>
      <c r="O762">
        <v>60</v>
      </c>
      <c r="P762">
        <v>0</v>
      </c>
      <c r="Q762">
        <v>313</v>
      </c>
      <c r="R762">
        <v>7.1609003063000003</v>
      </c>
      <c r="S762">
        <v>20.380593000000001</v>
      </c>
      <c r="T762">
        <v>0</v>
      </c>
      <c r="U762">
        <v>0</v>
      </c>
    </row>
    <row r="763" spans="1:21" x14ac:dyDescent="0.3">
      <c r="A763">
        <v>0.67</v>
      </c>
      <c r="B763">
        <v>0.625</v>
      </c>
      <c r="C763">
        <v>1.768</v>
      </c>
      <c r="D763">
        <v>150</v>
      </c>
      <c r="E763">
        <v>196.15</v>
      </c>
      <c r="F763">
        <v>121.15</v>
      </c>
      <c r="G763">
        <v>121.153846153846</v>
      </c>
      <c r="H763">
        <v>280</v>
      </c>
      <c r="I763">
        <v>551.15384600000004</v>
      </c>
      <c r="J763">
        <v>-1</v>
      </c>
      <c r="K763">
        <v>2</v>
      </c>
      <c r="L763">
        <v>34.93562</v>
      </c>
      <c r="M763">
        <v>385</v>
      </c>
      <c r="N763">
        <v>200</v>
      </c>
      <c r="O763">
        <v>60</v>
      </c>
      <c r="P763">
        <v>0</v>
      </c>
      <c r="Q763">
        <v>299</v>
      </c>
      <c r="R763">
        <v>7.1609003063000003</v>
      </c>
      <c r="S763">
        <v>19.914829000000001</v>
      </c>
      <c r="T763">
        <v>0</v>
      </c>
      <c r="U763">
        <v>0</v>
      </c>
    </row>
    <row r="764" spans="1:21" x14ac:dyDescent="0.3">
      <c r="A764">
        <v>0.67</v>
      </c>
      <c r="B764">
        <v>0.625</v>
      </c>
      <c r="C764">
        <v>1.768</v>
      </c>
      <c r="D764">
        <v>150</v>
      </c>
      <c r="E764">
        <v>196.15</v>
      </c>
      <c r="F764">
        <v>121.15</v>
      </c>
      <c r="G764">
        <v>121.153846153846</v>
      </c>
      <c r="H764">
        <v>290</v>
      </c>
      <c r="I764">
        <v>561.15384600000004</v>
      </c>
      <c r="J764">
        <v>-1</v>
      </c>
      <c r="K764">
        <v>2</v>
      </c>
      <c r="L764">
        <v>34.453479999999999</v>
      </c>
      <c r="M764">
        <v>385</v>
      </c>
      <c r="N764">
        <v>200</v>
      </c>
      <c r="O764">
        <v>60</v>
      </c>
      <c r="P764">
        <v>0</v>
      </c>
      <c r="Q764">
        <v>292</v>
      </c>
      <c r="R764">
        <v>7.1609003063000003</v>
      </c>
      <c r="S764">
        <v>19.677983999999999</v>
      </c>
      <c r="T764">
        <v>0</v>
      </c>
      <c r="U764">
        <v>0</v>
      </c>
    </row>
    <row r="765" spans="1:21" x14ac:dyDescent="0.3">
      <c r="A765">
        <v>0.67</v>
      </c>
      <c r="B765">
        <v>0.625</v>
      </c>
      <c r="C765">
        <v>1.768</v>
      </c>
      <c r="D765">
        <v>150</v>
      </c>
      <c r="E765">
        <v>196.15</v>
      </c>
      <c r="F765">
        <v>121.15</v>
      </c>
      <c r="G765">
        <v>121.153846153846</v>
      </c>
      <c r="H765">
        <v>300</v>
      </c>
      <c r="I765">
        <v>571.15384600000004</v>
      </c>
      <c r="J765">
        <v>-1</v>
      </c>
      <c r="K765">
        <v>2</v>
      </c>
      <c r="L765">
        <v>33.982880000000002</v>
      </c>
      <c r="M765">
        <v>385</v>
      </c>
      <c r="N765">
        <v>200</v>
      </c>
      <c r="O765">
        <v>60</v>
      </c>
      <c r="P765">
        <v>0</v>
      </c>
      <c r="Q765">
        <v>309</v>
      </c>
      <c r="R765">
        <v>6.8796255349999997</v>
      </c>
      <c r="S765">
        <v>20.248564999999999</v>
      </c>
      <c r="T765">
        <v>0</v>
      </c>
      <c r="U765">
        <v>0</v>
      </c>
    </row>
    <row r="766" spans="1:21" x14ac:dyDescent="0.3">
      <c r="A766">
        <v>0.67</v>
      </c>
      <c r="B766">
        <v>0.625</v>
      </c>
      <c r="C766">
        <v>1.768</v>
      </c>
      <c r="D766">
        <v>150</v>
      </c>
      <c r="E766">
        <v>196.15</v>
      </c>
      <c r="F766">
        <v>121.15</v>
      </c>
      <c r="G766">
        <v>121.153846153846</v>
      </c>
      <c r="H766">
        <v>0</v>
      </c>
      <c r="I766">
        <v>271.15384599999999</v>
      </c>
      <c r="J766">
        <v>-1</v>
      </c>
      <c r="K766">
        <v>2</v>
      </c>
      <c r="L766">
        <v>54.843119999999999</v>
      </c>
      <c r="M766">
        <v>385</v>
      </c>
      <c r="N766">
        <v>200</v>
      </c>
      <c r="O766">
        <v>60</v>
      </c>
      <c r="P766">
        <v>0</v>
      </c>
      <c r="Q766">
        <v>290</v>
      </c>
      <c r="R766">
        <v>12.735017033</v>
      </c>
      <c r="S766">
        <v>19.60981</v>
      </c>
      <c r="T766">
        <v>0</v>
      </c>
      <c r="U766">
        <v>0</v>
      </c>
    </row>
    <row r="767" spans="1:21" x14ac:dyDescent="0.3">
      <c r="A767" t="s">
        <v>74</v>
      </c>
      <c r="B767" t="s">
        <v>74</v>
      </c>
      <c r="C767">
        <v>1.768</v>
      </c>
      <c r="D767">
        <v>150</v>
      </c>
      <c r="E767" t="s">
        <v>75</v>
      </c>
      <c r="F767" t="s">
        <v>74</v>
      </c>
      <c r="G767" t="s">
        <v>74</v>
      </c>
      <c r="H767" t="s">
        <v>74</v>
      </c>
      <c r="I767" t="s">
        <v>74</v>
      </c>
      <c r="J767" t="s">
        <v>74</v>
      </c>
      <c r="K767" t="s">
        <v>74</v>
      </c>
      <c r="L767" t="s">
        <v>74</v>
      </c>
      <c r="M767" t="s">
        <v>74</v>
      </c>
      <c r="N767" t="s">
        <v>74</v>
      </c>
      <c r="O767">
        <v>80</v>
      </c>
    </row>
    <row r="768" spans="1:21" x14ac:dyDescent="0.3">
      <c r="A768">
        <v>0.67</v>
      </c>
      <c r="B768">
        <v>0.625</v>
      </c>
      <c r="C768">
        <v>1.768</v>
      </c>
      <c r="D768">
        <v>150</v>
      </c>
      <c r="E768">
        <v>196.15</v>
      </c>
      <c r="F768">
        <v>121.15</v>
      </c>
      <c r="G768">
        <v>121.153846153846</v>
      </c>
      <c r="H768">
        <v>0</v>
      </c>
      <c r="I768">
        <v>271.15384599999999</v>
      </c>
      <c r="J768">
        <v>-1</v>
      </c>
      <c r="K768">
        <v>2</v>
      </c>
      <c r="L768">
        <v>56.197069999999997</v>
      </c>
      <c r="M768">
        <v>405</v>
      </c>
      <c r="N768">
        <v>200</v>
      </c>
      <c r="O768">
        <v>80</v>
      </c>
      <c r="P768">
        <v>0</v>
      </c>
      <c r="Q768">
        <v>314</v>
      </c>
      <c r="R768">
        <v>16.301080278000001</v>
      </c>
      <c r="S768">
        <v>20.413471999999999</v>
      </c>
      <c r="T768">
        <v>0</v>
      </c>
      <c r="U768">
        <v>0</v>
      </c>
    </row>
    <row r="769" spans="1:21" x14ac:dyDescent="0.3">
      <c r="A769">
        <v>0.67</v>
      </c>
      <c r="B769">
        <v>0.625</v>
      </c>
      <c r="C769">
        <v>1.768</v>
      </c>
      <c r="D769">
        <v>150</v>
      </c>
      <c r="E769">
        <v>196.15</v>
      </c>
      <c r="F769">
        <v>121.15</v>
      </c>
      <c r="G769">
        <v>121.153846153846</v>
      </c>
      <c r="H769">
        <v>10</v>
      </c>
      <c r="I769">
        <v>281.15384599999999</v>
      </c>
      <c r="J769">
        <v>-1</v>
      </c>
      <c r="K769">
        <v>2</v>
      </c>
      <c r="L769">
        <v>55.231340000000003</v>
      </c>
      <c r="M769">
        <v>405</v>
      </c>
      <c r="N769">
        <v>200</v>
      </c>
      <c r="O769">
        <v>80</v>
      </c>
      <c r="P769">
        <v>0</v>
      </c>
      <c r="Q769">
        <v>298</v>
      </c>
      <c r="R769">
        <v>15.719414294</v>
      </c>
      <c r="S769">
        <v>19.881160000000001</v>
      </c>
      <c r="T769">
        <v>0</v>
      </c>
      <c r="U769">
        <v>0</v>
      </c>
    </row>
    <row r="770" spans="1:21" x14ac:dyDescent="0.3">
      <c r="A770">
        <v>0.67</v>
      </c>
      <c r="B770">
        <v>0.625</v>
      </c>
      <c r="C770">
        <v>1.768</v>
      </c>
      <c r="D770">
        <v>150</v>
      </c>
      <c r="E770">
        <v>196.15</v>
      </c>
      <c r="F770">
        <v>121.15</v>
      </c>
      <c r="G770">
        <v>121.153846153846</v>
      </c>
      <c r="H770">
        <v>20</v>
      </c>
      <c r="I770">
        <v>291.15384599999999</v>
      </c>
      <c r="J770">
        <v>-1</v>
      </c>
      <c r="K770">
        <v>2</v>
      </c>
      <c r="L770">
        <v>54.287700000000001</v>
      </c>
      <c r="M770">
        <v>405</v>
      </c>
      <c r="N770">
        <v>200</v>
      </c>
      <c r="O770">
        <v>80</v>
      </c>
      <c r="P770">
        <v>0</v>
      </c>
      <c r="Q770">
        <v>324</v>
      </c>
      <c r="R770">
        <v>15.463607571000001</v>
      </c>
      <c r="S770">
        <v>20.739519000000001</v>
      </c>
      <c r="T770">
        <v>0</v>
      </c>
      <c r="U770">
        <v>0</v>
      </c>
    </row>
    <row r="771" spans="1:21" x14ac:dyDescent="0.3">
      <c r="A771">
        <v>0.67</v>
      </c>
      <c r="B771">
        <v>0.625</v>
      </c>
      <c r="C771">
        <v>1.768</v>
      </c>
      <c r="D771">
        <v>150</v>
      </c>
      <c r="E771">
        <v>196.15</v>
      </c>
      <c r="F771">
        <v>121.15</v>
      </c>
      <c r="G771">
        <v>121.153846153846</v>
      </c>
      <c r="H771">
        <v>30</v>
      </c>
      <c r="I771">
        <v>301.15384599999999</v>
      </c>
      <c r="J771">
        <v>-1</v>
      </c>
      <c r="K771">
        <v>2</v>
      </c>
      <c r="L771">
        <v>53.365879999999997</v>
      </c>
      <c r="M771">
        <v>405</v>
      </c>
      <c r="N771">
        <v>200</v>
      </c>
      <c r="O771">
        <v>80</v>
      </c>
      <c r="P771">
        <v>0</v>
      </c>
      <c r="Q771">
        <v>322</v>
      </c>
      <c r="R771">
        <v>15.159847043999999</v>
      </c>
      <c r="S771">
        <v>20.674703000000001</v>
      </c>
      <c r="T771">
        <v>0</v>
      </c>
      <c r="U771">
        <v>0</v>
      </c>
    </row>
    <row r="772" spans="1:21" x14ac:dyDescent="0.3">
      <c r="A772">
        <v>0.67</v>
      </c>
      <c r="B772">
        <v>0.625</v>
      </c>
      <c r="C772">
        <v>1.768</v>
      </c>
      <c r="D772">
        <v>150</v>
      </c>
      <c r="E772">
        <v>196.15</v>
      </c>
      <c r="F772">
        <v>121.15</v>
      </c>
      <c r="G772">
        <v>121.153846153846</v>
      </c>
      <c r="H772">
        <v>40</v>
      </c>
      <c r="I772">
        <v>311.15384599999999</v>
      </c>
      <c r="J772">
        <v>-1</v>
      </c>
      <c r="K772">
        <v>2</v>
      </c>
      <c r="L772">
        <v>52.465600000000002</v>
      </c>
      <c r="M772">
        <v>405</v>
      </c>
      <c r="N772">
        <v>200</v>
      </c>
      <c r="O772">
        <v>80</v>
      </c>
      <c r="P772">
        <v>0</v>
      </c>
      <c r="Q772">
        <v>316</v>
      </c>
      <c r="R772">
        <v>14.715290061999999</v>
      </c>
      <c r="S772">
        <v>20.479078999999999</v>
      </c>
      <c r="T772">
        <v>0</v>
      </c>
      <c r="U772">
        <v>0</v>
      </c>
    </row>
    <row r="773" spans="1:21" x14ac:dyDescent="0.3">
      <c r="A773">
        <v>0.67</v>
      </c>
      <c r="B773">
        <v>0.625</v>
      </c>
      <c r="C773">
        <v>1.768</v>
      </c>
      <c r="D773">
        <v>150</v>
      </c>
      <c r="E773">
        <v>196.15</v>
      </c>
      <c r="F773">
        <v>121.15</v>
      </c>
      <c r="G773">
        <v>121.153846153846</v>
      </c>
      <c r="H773">
        <v>50</v>
      </c>
      <c r="I773">
        <v>321.15384599999999</v>
      </c>
      <c r="J773">
        <v>-1</v>
      </c>
      <c r="K773">
        <v>2</v>
      </c>
      <c r="L773">
        <v>51.586550000000003</v>
      </c>
      <c r="M773">
        <v>405</v>
      </c>
      <c r="N773">
        <v>200</v>
      </c>
      <c r="O773">
        <v>80</v>
      </c>
      <c r="P773">
        <v>0</v>
      </c>
      <c r="Q773">
        <v>322</v>
      </c>
      <c r="R773">
        <v>14.488013422</v>
      </c>
      <c r="S773">
        <v>20.674703000000001</v>
      </c>
      <c r="T773">
        <v>0</v>
      </c>
      <c r="U773">
        <v>0</v>
      </c>
    </row>
    <row r="774" spans="1:21" x14ac:dyDescent="0.3">
      <c r="A774">
        <v>0.67</v>
      </c>
      <c r="B774">
        <v>0.625</v>
      </c>
      <c r="C774">
        <v>1.768</v>
      </c>
      <c r="D774">
        <v>150</v>
      </c>
      <c r="E774">
        <v>196.15</v>
      </c>
      <c r="F774">
        <v>121.15</v>
      </c>
      <c r="G774">
        <v>121.153846153846</v>
      </c>
      <c r="H774">
        <v>60</v>
      </c>
      <c r="I774">
        <v>331.15384599999999</v>
      </c>
      <c r="J774">
        <v>-1</v>
      </c>
      <c r="K774">
        <v>2</v>
      </c>
      <c r="L774">
        <v>50.728369999999998</v>
      </c>
      <c r="M774">
        <v>405</v>
      </c>
      <c r="N774">
        <v>200</v>
      </c>
      <c r="O774">
        <v>80</v>
      </c>
      <c r="P774">
        <v>0</v>
      </c>
      <c r="Q774">
        <v>331</v>
      </c>
      <c r="R774">
        <v>13.927754369000001</v>
      </c>
      <c r="S774">
        <v>20.964866000000001</v>
      </c>
      <c r="T774">
        <v>0</v>
      </c>
      <c r="U774">
        <v>0</v>
      </c>
    </row>
    <row r="775" spans="1:21" x14ac:dyDescent="0.3">
      <c r="A775">
        <v>0.67</v>
      </c>
      <c r="B775">
        <v>0.625</v>
      </c>
      <c r="C775">
        <v>1.768</v>
      </c>
      <c r="D775">
        <v>150</v>
      </c>
      <c r="E775">
        <v>196.15</v>
      </c>
      <c r="F775">
        <v>121.15</v>
      </c>
      <c r="G775">
        <v>121.153846153846</v>
      </c>
      <c r="H775">
        <v>70</v>
      </c>
      <c r="I775">
        <v>341.15384599999999</v>
      </c>
      <c r="J775">
        <v>-1</v>
      </c>
      <c r="K775">
        <v>2</v>
      </c>
      <c r="L775">
        <v>49.890709999999999</v>
      </c>
      <c r="M775">
        <v>405</v>
      </c>
      <c r="N775">
        <v>200</v>
      </c>
      <c r="O775">
        <v>80</v>
      </c>
      <c r="P775">
        <v>0</v>
      </c>
      <c r="Q775">
        <v>328</v>
      </c>
      <c r="R775">
        <v>13.687685703</v>
      </c>
      <c r="S775">
        <v>20.868573999999999</v>
      </c>
      <c r="T775">
        <v>0</v>
      </c>
      <c r="U775">
        <v>0</v>
      </c>
    </row>
    <row r="776" spans="1:21" x14ac:dyDescent="0.3">
      <c r="A776">
        <v>0.67</v>
      </c>
      <c r="B776">
        <v>0.625</v>
      </c>
      <c r="C776">
        <v>1.768</v>
      </c>
      <c r="D776">
        <v>150</v>
      </c>
      <c r="E776">
        <v>196.15</v>
      </c>
      <c r="F776">
        <v>121.15</v>
      </c>
      <c r="G776">
        <v>121.153846153846</v>
      </c>
      <c r="H776">
        <v>80</v>
      </c>
      <c r="I776">
        <v>351.15384599999999</v>
      </c>
      <c r="J776">
        <v>-1</v>
      </c>
      <c r="K776">
        <v>2</v>
      </c>
      <c r="L776">
        <v>49.073189999999997</v>
      </c>
      <c r="M776">
        <v>405</v>
      </c>
      <c r="N776">
        <v>200</v>
      </c>
      <c r="O776">
        <v>80</v>
      </c>
      <c r="P776">
        <v>0</v>
      </c>
      <c r="Q776">
        <v>325</v>
      </c>
      <c r="R776">
        <v>13.394034988</v>
      </c>
      <c r="S776">
        <v>20.771854999999999</v>
      </c>
      <c r="T776">
        <v>0</v>
      </c>
      <c r="U776">
        <v>0</v>
      </c>
    </row>
    <row r="777" spans="1:21" x14ac:dyDescent="0.3">
      <c r="A777">
        <v>0.67</v>
      </c>
      <c r="B777">
        <v>0.625</v>
      </c>
      <c r="C777">
        <v>1.768</v>
      </c>
      <c r="D777">
        <v>150</v>
      </c>
      <c r="E777">
        <v>196.15</v>
      </c>
      <c r="F777">
        <v>121.15</v>
      </c>
      <c r="G777">
        <v>121.153846153846</v>
      </c>
      <c r="H777">
        <v>90</v>
      </c>
      <c r="I777">
        <v>361.15384599999999</v>
      </c>
      <c r="J777">
        <v>-1</v>
      </c>
      <c r="K777">
        <v>2</v>
      </c>
      <c r="L777">
        <v>48.275399999999998</v>
      </c>
      <c r="M777">
        <v>405</v>
      </c>
      <c r="N777">
        <v>200</v>
      </c>
      <c r="O777">
        <v>80</v>
      </c>
      <c r="P777">
        <v>0</v>
      </c>
      <c r="Q777">
        <v>328</v>
      </c>
      <c r="R777">
        <v>13.194705451999999</v>
      </c>
      <c r="S777">
        <v>20.868573999999999</v>
      </c>
      <c r="T777">
        <v>0</v>
      </c>
      <c r="U777">
        <v>0</v>
      </c>
    </row>
    <row r="778" spans="1:21" x14ac:dyDescent="0.3">
      <c r="A778">
        <v>0.67</v>
      </c>
      <c r="B778">
        <v>0.625</v>
      </c>
      <c r="C778">
        <v>1.768</v>
      </c>
      <c r="D778">
        <v>150</v>
      </c>
      <c r="E778">
        <v>196.15</v>
      </c>
      <c r="F778">
        <v>121.15</v>
      </c>
      <c r="G778">
        <v>121.153846153846</v>
      </c>
      <c r="H778">
        <v>100</v>
      </c>
      <c r="I778">
        <v>371.15384599999999</v>
      </c>
      <c r="J778">
        <v>-1</v>
      </c>
      <c r="K778">
        <v>2</v>
      </c>
      <c r="L778">
        <v>47.496940000000002</v>
      </c>
      <c r="M778">
        <v>405</v>
      </c>
      <c r="N778">
        <v>200</v>
      </c>
      <c r="O778">
        <v>80</v>
      </c>
      <c r="P778">
        <v>0</v>
      </c>
      <c r="Q778">
        <v>328</v>
      </c>
      <c r="R778">
        <v>12.890036943</v>
      </c>
      <c r="S778">
        <v>20.868573999999999</v>
      </c>
      <c r="T778">
        <v>0</v>
      </c>
      <c r="U778">
        <v>0</v>
      </c>
    </row>
    <row r="779" spans="1:21" x14ac:dyDescent="0.3">
      <c r="A779">
        <v>0.67</v>
      </c>
      <c r="B779">
        <v>0.625</v>
      </c>
      <c r="C779">
        <v>1.768</v>
      </c>
      <c r="D779">
        <v>150</v>
      </c>
      <c r="E779">
        <v>196.15</v>
      </c>
      <c r="F779">
        <v>121.15</v>
      </c>
      <c r="G779">
        <v>121.153846153846</v>
      </c>
      <c r="H779">
        <v>110</v>
      </c>
      <c r="I779">
        <v>381.15384599999999</v>
      </c>
      <c r="J779">
        <v>-1</v>
      </c>
      <c r="K779">
        <v>2</v>
      </c>
      <c r="L779">
        <v>46.737400000000001</v>
      </c>
      <c r="M779">
        <v>405</v>
      </c>
      <c r="N779">
        <v>200</v>
      </c>
      <c r="O779">
        <v>80</v>
      </c>
      <c r="P779">
        <v>0</v>
      </c>
      <c r="Q779">
        <v>303</v>
      </c>
      <c r="R779">
        <v>12.630631138</v>
      </c>
      <c r="S779">
        <v>20.048962</v>
      </c>
      <c r="T779">
        <v>0</v>
      </c>
      <c r="U779">
        <v>0</v>
      </c>
    </row>
    <row r="780" spans="1:21" x14ac:dyDescent="0.3">
      <c r="A780">
        <v>0.67</v>
      </c>
      <c r="B780">
        <v>0.625</v>
      </c>
      <c r="C780">
        <v>1.768</v>
      </c>
      <c r="D780">
        <v>150</v>
      </c>
      <c r="E780">
        <v>196.15</v>
      </c>
      <c r="F780">
        <v>121.15</v>
      </c>
      <c r="G780">
        <v>121.153846153846</v>
      </c>
      <c r="H780">
        <v>120</v>
      </c>
      <c r="I780">
        <v>391.15384599999999</v>
      </c>
      <c r="J780">
        <v>-1</v>
      </c>
      <c r="K780">
        <v>2</v>
      </c>
      <c r="L780">
        <v>45.996339999999996</v>
      </c>
      <c r="M780">
        <v>405</v>
      </c>
      <c r="N780">
        <v>200</v>
      </c>
      <c r="O780">
        <v>80</v>
      </c>
      <c r="P780">
        <v>0</v>
      </c>
      <c r="Q780">
        <v>297</v>
      </c>
      <c r="R780">
        <v>12.258397055</v>
      </c>
      <c r="S780">
        <v>19.847435999999998</v>
      </c>
      <c r="T780">
        <v>0</v>
      </c>
      <c r="U780">
        <v>0</v>
      </c>
    </row>
    <row r="781" spans="1:21" x14ac:dyDescent="0.3">
      <c r="A781">
        <v>0.67</v>
      </c>
      <c r="B781">
        <v>0.625</v>
      </c>
      <c r="C781">
        <v>1.768</v>
      </c>
      <c r="D781">
        <v>150</v>
      </c>
      <c r="E781">
        <v>196.15</v>
      </c>
      <c r="F781">
        <v>121.15</v>
      </c>
      <c r="G781">
        <v>121.153846153846</v>
      </c>
      <c r="H781">
        <v>130</v>
      </c>
      <c r="I781">
        <v>401.15384599999999</v>
      </c>
      <c r="J781">
        <v>-1</v>
      </c>
      <c r="K781">
        <v>2</v>
      </c>
      <c r="L781">
        <v>45.273350000000001</v>
      </c>
      <c r="M781">
        <v>405</v>
      </c>
      <c r="N781">
        <v>200</v>
      </c>
      <c r="O781">
        <v>80</v>
      </c>
      <c r="P781">
        <v>0</v>
      </c>
      <c r="Q781">
        <v>287</v>
      </c>
      <c r="R781">
        <v>11.985551371</v>
      </c>
      <c r="S781">
        <v>19.50712</v>
      </c>
      <c r="T781">
        <v>0</v>
      </c>
      <c r="U781">
        <v>0</v>
      </c>
    </row>
    <row r="782" spans="1:21" x14ac:dyDescent="0.3">
      <c r="A782">
        <v>0.67</v>
      </c>
      <c r="B782">
        <v>0.625</v>
      </c>
      <c r="C782">
        <v>1.768</v>
      </c>
      <c r="D782">
        <v>150</v>
      </c>
      <c r="E782">
        <v>196.15</v>
      </c>
      <c r="F782">
        <v>121.15</v>
      </c>
      <c r="G782">
        <v>121.153846153846</v>
      </c>
      <c r="H782">
        <v>140</v>
      </c>
      <c r="I782">
        <v>411.15384599999999</v>
      </c>
      <c r="J782">
        <v>-1</v>
      </c>
      <c r="K782">
        <v>2</v>
      </c>
      <c r="L782">
        <v>44.567990000000002</v>
      </c>
      <c r="M782">
        <v>405</v>
      </c>
      <c r="N782">
        <v>200</v>
      </c>
      <c r="O782">
        <v>80</v>
      </c>
      <c r="P782">
        <v>0</v>
      </c>
      <c r="Q782">
        <v>307</v>
      </c>
      <c r="R782">
        <v>11.649830617999999</v>
      </c>
      <c r="S782">
        <v>20.182241000000001</v>
      </c>
      <c r="T782">
        <v>0</v>
      </c>
      <c r="U782">
        <v>0</v>
      </c>
    </row>
    <row r="783" spans="1:21" x14ac:dyDescent="0.3">
      <c r="A783">
        <v>0.67</v>
      </c>
      <c r="B783">
        <v>0.625</v>
      </c>
      <c r="C783">
        <v>1.768</v>
      </c>
      <c r="D783">
        <v>150</v>
      </c>
      <c r="E783">
        <v>196.15</v>
      </c>
      <c r="F783">
        <v>121.15</v>
      </c>
      <c r="G783">
        <v>121.153846153846</v>
      </c>
      <c r="H783">
        <v>150</v>
      </c>
      <c r="I783">
        <v>421.15384599999999</v>
      </c>
      <c r="J783">
        <v>-1</v>
      </c>
      <c r="K783">
        <v>2</v>
      </c>
      <c r="L783">
        <v>43.879829999999998</v>
      </c>
      <c r="M783">
        <v>405</v>
      </c>
      <c r="N783">
        <v>200</v>
      </c>
      <c r="O783">
        <v>80</v>
      </c>
      <c r="P783">
        <v>0</v>
      </c>
      <c r="Q783">
        <v>326</v>
      </c>
      <c r="R783">
        <v>11.420613303</v>
      </c>
      <c r="S783">
        <v>20.804141999999999</v>
      </c>
      <c r="T783">
        <v>0</v>
      </c>
      <c r="U783">
        <v>0</v>
      </c>
    </row>
    <row r="784" spans="1:21" x14ac:dyDescent="0.3">
      <c r="A784">
        <v>0.67</v>
      </c>
      <c r="B784">
        <v>0.625</v>
      </c>
      <c r="C784">
        <v>1.768</v>
      </c>
      <c r="D784">
        <v>150</v>
      </c>
      <c r="E784">
        <v>196.15</v>
      </c>
      <c r="F784">
        <v>121.15</v>
      </c>
      <c r="G784">
        <v>121.153846153846</v>
      </c>
      <c r="H784">
        <v>160</v>
      </c>
      <c r="I784">
        <v>431.15384599999999</v>
      </c>
      <c r="J784">
        <v>-1</v>
      </c>
      <c r="K784">
        <v>2</v>
      </c>
      <c r="L784">
        <v>43.208440000000003</v>
      </c>
      <c r="M784">
        <v>405</v>
      </c>
      <c r="N784">
        <v>200</v>
      </c>
      <c r="O784">
        <v>80</v>
      </c>
      <c r="P784">
        <v>0</v>
      </c>
      <c r="Q784">
        <v>321</v>
      </c>
      <c r="R784">
        <v>10.887482877</v>
      </c>
      <c r="S784">
        <v>20.642222</v>
      </c>
      <c r="T784">
        <v>0</v>
      </c>
      <c r="U784">
        <v>0</v>
      </c>
    </row>
    <row r="785" spans="1:21" x14ac:dyDescent="0.3">
      <c r="A785">
        <v>0.67</v>
      </c>
      <c r="B785">
        <v>0.625</v>
      </c>
      <c r="C785">
        <v>1.768</v>
      </c>
      <c r="D785">
        <v>150</v>
      </c>
      <c r="E785">
        <v>196.15</v>
      </c>
      <c r="F785">
        <v>121.15</v>
      </c>
      <c r="G785">
        <v>121.153846153846</v>
      </c>
      <c r="H785">
        <v>170</v>
      </c>
      <c r="I785">
        <v>441.15384599999999</v>
      </c>
      <c r="J785">
        <v>-1</v>
      </c>
      <c r="K785">
        <v>2</v>
      </c>
      <c r="L785">
        <v>42.55339</v>
      </c>
      <c r="M785">
        <v>405</v>
      </c>
      <c r="N785">
        <v>200</v>
      </c>
      <c r="O785">
        <v>80</v>
      </c>
      <c r="P785">
        <v>0</v>
      </c>
      <c r="Q785">
        <v>297</v>
      </c>
      <c r="R785">
        <v>10.826646265000001</v>
      </c>
      <c r="S785">
        <v>19.847435999999998</v>
      </c>
      <c r="T785">
        <v>0</v>
      </c>
      <c r="U785">
        <v>0</v>
      </c>
    </row>
    <row r="786" spans="1:21" x14ac:dyDescent="0.3">
      <c r="A786">
        <v>0.67</v>
      </c>
      <c r="B786">
        <v>0.625</v>
      </c>
      <c r="C786">
        <v>1.768</v>
      </c>
      <c r="D786">
        <v>150</v>
      </c>
      <c r="E786">
        <v>196.15</v>
      </c>
      <c r="F786">
        <v>121.15</v>
      </c>
      <c r="G786">
        <v>121.153846153846</v>
      </c>
      <c r="H786">
        <v>180</v>
      </c>
      <c r="I786">
        <v>451.15384599999999</v>
      </c>
      <c r="J786">
        <v>-1</v>
      </c>
      <c r="K786">
        <v>2</v>
      </c>
      <c r="L786">
        <v>41.914259999999999</v>
      </c>
      <c r="M786">
        <v>405</v>
      </c>
      <c r="N786">
        <v>200</v>
      </c>
      <c r="O786">
        <v>80</v>
      </c>
      <c r="P786">
        <v>0</v>
      </c>
      <c r="Q786">
        <v>319</v>
      </c>
      <c r="R786">
        <v>10.703948228</v>
      </c>
      <c r="S786">
        <v>20.577113000000001</v>
      </c>
      <c r="T786">
        <v>0</v>
      </c>
      <c r="U786">
        <v>0</v>
      </c>
    </row>
    <row r="787" spans="1:21" x14ac:dyDescent="0.3">
      <c r="A787">
        <v>0.67</v>
      </c>
      <c r="B787">
        <v>0.625</v>
      </c>
      <c r="C787">
        <v>1.768</v>
      </c>
      <c r="D787">
        <v>150</v>
      </c>
      <c r="E787">
        <v>196.15</v>
      </c>
      <c r="F787">
        <v>121.15</v>
      </c>
      <c r="G787">
        <v>121.153846153846</v>
      </c>
      <c r="H787">
        <v>190</v>
      </c>
      <c r="I787">
        <v>461.15384599999999</v>
      </c>
      <c r="J787">
        <v>-1</v>
      </c>
      <c r="K787">
        <v>2</v>
      </c>
      <c r="L787">
        <v>41.29063</v>
      </c>
      <c r="M787">
        <v>405</v>
      </c>
      <c r="N787">
        <v>200</v>
      </c>
      <c r="O787">
        <v>80</v>
      </c>
      <c r="P787">
        <v>0</v>
      </c>
      <c r="Q787">
        <v>320</v>
      </c>
      <c r="R787">
        <v>10.19857886</v>
      </c>
      <c r="S787">
        <v>20.609691999999999</v>
      </c>
      <c r="T787">
        <v>0</v>
      </c>
      <c r="U787">
        <v>0</v>
      </c>
    </row>
    <row r="788" spans="1:21" x14ac:dyDescent="0.3">
      <c r="A788">
        <v>0.67</v>
      </c>
      <c r="B788">
        <v>0.625</v>
      </c>
      <c r="C788">
        <v>1.768</v>
      </c>
      <c r="D788">
        <v>150</v>
      </c>
      <c r="E788">
        <v>196.15</v>
      </c>
      <c r="F788">
        <v>121.15</v>
      </c>
      <c r="G788">
        <v>121.153846153846</v>
      </c>
      <c r="H788">
        <v>200</v>
      </c>
      <c r="I788">
        <v>471.15384599999999</v>
      </c>
      <c r="J788">
        <v>-1</v>
      </c>
      <c r="K788">
        <v>2</v>
      </c>
      <c r="L788">
        <v>40.682079999999999</v>
      </c>
      <c r="M788">
        <v>405</v>
      </c>
      <c r="N788">
        <v>200</v>
      </c>
      <c r="O788">
        <v>80</v>
      </c>
      <c r="P788">
        <v>0</v>
      </c>
      <c r="Q788">
        <v>320</v>
      </c>
      <c r="R788">
        <v>10.068317803999999</v>
      </c>
      <c r="S788">
        <v>20.609691999999999</v>
      </c>
      <c r="T788">
        <v>0</v>
      </c>
      <c r="U788">
        <v>0</v>
      </c>
    </row>
    <row r="789" spans="1:21" x14ac:dyDescent="0.3">
      <c r="A789">
        <v>0.67</v>
      </c>
      <c r="B789">
        <v>0.625</v>
      </c>
      <c r="C789">
        <v>1.768</v>
      </c>
      <c r="D789">
        <v>150</v>
      </c>
      <c r="E789">
        <v>196.15</v>
      </c>
      <c r="F789">
        <v>121.15</v>
      </c>
      <c r="G789">
        <v>121.153846153846</v>
      </c>
      <c r="H789">
        <v>210</v>
      </c>
      <c r="I789">
        <v>481.15384599999999</v>
      </c>
      <c r="J789">
        <v>-1</v>
      </c>
      <c r="K789">
        <v>2</v>
      </c>
      <c r="L789">
        <v>40.088209999999997</v>
      </c>
      <c r="M789">
        <v>405</v>
      </c>
      <c r="N789">
        <v>200</v>
      </c>
      <c r="O789">
        <v>80</v>
      </c>
      <c r="P789">
        <v>0</v>
      </c>
      <c r="Q789">
        <v>296</v>
      </c>
      <c r="R789">
        <v>10.19857886</v>
      </c>
      <c r="S789">
        <v>19.813656999999999</v>
      </c>
      <c r="T789">
        <v>0</v>
      </c>
      <c r="U789">
        <v>0</v>
      </c>
    </row>
    <row r="790" spans="1:21" x14ac:dyDescent="0.3">
      <c r="A790">
        <v>0.67</v>
      </c>
      <c r="B790">
        <v>0.625</v>
      </c>
      <c r="C790">
        <v>1.768</v>
      </c>
      <c r="D790">
        <v>150</v>
      </c>
      <c r="E790">
        <v>196.15</v>
      </c>
      <c r="F790">
        <v>121.15</v>
      </c>
      <c r="G790">
        <v>121.153846153846</v>
      </c>
      <c r="H790">
        <v>220</v>
      </c>
      <c r="I790">
        <v>491.15384599999999</v>
      </c>
      <c r="J790">
        <v>-1</v>
      </c>
      <c r="K790">
        <v>2</v>
      </c>
      <c r="L790">
        <v>39.508609999999997</v>
      </c>
      <c r="M790">
        <v>405</v>
      </c>
      <c r="N790">
        <v>200</v>
      </c>
      <c r="O790">
        <v>80</v>
      </c>
      <c r="P790">
        <v>0</v>
      </c>
      <c r="Q790">
        <v>292</v>
      </c>
      <c r="R790">
        <v>9.8026584238000005</v>
      </c>
      <c r="S790">
        <v>19.677983999999999</v>
      </c>
      <c r="T790">
        <v>0</v>
      </c>
      <c r="U790">
        <v>0</v>
      </c>
    </row>
    <row r="791" spans="1:21" x14ac:dyDescent="0.3">
      <c r="A791">
        <v>0.67</v>
      </c>
      <c r="B791">
        <v>0.625</v>
      </c>
      <c r="C791">
        <v>1.768</v>
      </c>
      <c r="D791">
        <v>150</v>
      </c>
      <c r="E791">
        <v>196.15</v>
      </c>
      <c r="F791">
        <v>121.15</v>
      </c>
      <c r="G791">
        <v>121.153846153846</v>
      </c>
      <c r="H791">
        <v>230</v>
      </c>
      <c r="I791">
        <v>501.15384599999999</v>
      </c>
      <c r="J791">
        <v>-1</v>
      </c>
      <c r="K791">
        <v>2</v>
      </c>
      <c r="L791">
        <v>38.942889999999998</v>
      </c>
      <c r="M791">
        <v>405</v>
      </c>
      <c r="N791">
        <v>200</v>
      </c>
      <c r="O791">
        <v>80</v>
      </c>
      <c r="P791">
        <v>0</v>
      </c>
      <c r="Q791">
        <v>329</v>
      </c>
      <c r="R791">
        <v>9.5296704092999995</v>
      </c>
      <c r="S791">
        <v>20.900718000000001</v>
      </c>
      <c r="T791">
        <v>0</v>
      </c>
      <c r="U791">
        <v>0</v>
      </c>
    </row>
    <row r="792" spans="1:21" x14ac:dyDescent="0.3">
      <c r="A792">
        <v>0.67</v>
      </c>
      <c r="B792">
        <v>0.625</v>
      </c>
      <c r="C792">
        <v>1.768</v>
      </c>
      <c r="D792">
        <v>150</v>
      </c>
      <c r="E792">
        <v>196.15</v>
      </c>
      <c r="F792">
        <v>121.15</v>
      </c>
      <c r="G792">
        <v>121.153846153846</v>
      </c>
      <c r="H792">
        <v>240</v>
      </c>
      <c r="I792">
        <v>511.15384599999999</v>
      </c>
      <c r="J792">
        <v>-1</v>
      </c>
      <c r="K792">
        <v>2</v>
      </c>
      <c r="L792">
        <v>38.390659999999997</v>
      </c>
      <c r="M792">
        <v>405</v>
      </c>
      <c r="N792">
        <v>200</v>
      </c>
      <c r="O792">
        <v>80</v>
      </c>
      <c r="P792">
        <v>0</v>
      </c>
      <c r="Q792">
        <v>299</v>
      </c>
      <c r="R792">
        <v>9.4602043275999996</v>
      </c>
      <c r="S792">
        <v>19.914829000000001</v>
      </c>
      <c r="T792">
        <v>0</v>
      </c>
      <c r="U792">
        <v>0</v>
      </c>
    </row>
    <row r="793" spans="1:21" x14ac:dyDescent="0.3">
      <c r="A793">
        <v>0.67</v>
      </c>
      <c r="B793">
        <v>0.625</v>
      </c>
      <c r="C793">
        <v>1.768</v>
      </c>
      <c r="D793">
        <v>150</v>
      </c>
      <c r="E793">
        <v>196.15</v>
      </c>
      <c r="F793">
        <v>121.15</v>
      </c>
      <c r="G793">
        <v>121.153846153846</v>
      </c>
      <c r="H793">
        <v>250</v>
      </c>
      <c r="I793">
        <v>521.15384600000004</v>
      </c>
      <c r="J793">
        <v>-1</v>
      </c>
      <c r="K793">
        <v>2</v>
      </c>
      <c r="L793">
        <v>37.851550000000003</v>
      </c>
      <c r="M793">
        <v>405</v>
      </c>
      <c r="N793">
        <v>200</v>
      </c>
      <c r="O793">
        <v>80</v>
      </c>
      <c r="P793">
        <v>0</v>
      </c>
      <c r="Q793">
        <v>323</v>
      </c>
      <c r="R793">
        <v>9.2487047909999998</v>
      </c>
      <c r="S793">
        <v>20.707135000000001</v>
      </c>
      <c r="T793">
        <v>0</v>
      </c>
      <c r="U793">
        <v>0</v>
      </c>
    </row>
    <row r="794" spans="1:21" x14ac:dyDescent="0.3">
      <c r="A794">
        <v>0.67</v>
      </c>
      <c r="B794">
        <v>0.625</v>
      </c>
      <c r="C794">
        <v>1.768</v>
      </c>
      <c r="D794">
        <v>150</v>
      </c>
      <c r="E794">
        <v>196.15</v>
      </c>
      <c r="F794">
        <v>121.15</v>
      </c>
      <c r="G794">
        <v>121.153846153846</v>
      </c>
      <c r="H794">
        <v>260</v>
      </c>
      <c r="I794">
        <v>531.15384600000004</v>
      </c>
      <c r="J794">
        <v>-1</v>
      </c>
      <c r="K794">
        <v>2</v>
      </c>
      <c r="L794">
        <v>37.325189999999999</v>
      </c>
      <c r="M794">
        <v>405</v>
      </c>
      <c r="N794">
        <v>200</v>
      </c>
      <c r="O794">
        <v>80</v>
      </c>
      <c r="P794">
        <v>0</v>
      </c>
      <c r="Q794">
        <v>295</v>
      </c>
      <c r="R794">
        <v>9.1771314714999992</v>
      </c>
      <c r="S794">
        <v>19.779821999999999</v>
      </c>
      <c r="T794">
        <v>0</v>
      </c>
      <c r="U794">
        <v>0</v>
      </c>
    </row>
    <row r="795" spans="1:21" x14ac:dyDescent="0.3">
      <c r="A795">
        <v>0.67</v>
      </c>
      <c r="B795">
        <v>0.625</v>
      </c>
      <c r="C795">
        <v>1.768</v>
      </c>
      <c r="D795">
        <v>150</v>
      </c>
      <c r="E795">
        <v>196.15</v>
      </c>
      <c r="F795">
        <v>121.15</v>
      </c>
      <c r="G795">
        <v>121.153846153846</v>
      </c>
      <c r="H795">
        <v>270</v>
      </c>
      <c r="I795">
        <v>541.15384600000004</v>
      </c>
      <c r="J795">
        <v>-1</v>
      </c>
      <c r="K795">
        <v>2</v>
      </c>
      <c r="L795">
        <v>36.811210000000003</v>
      </c>
      <c r="M795">
        <v>405</v>
      </c>
      <c r="N795">
        <v>200</v>
      </c>
      <c r="O795">
        <v>80</v>
      </c>
      <c r="P795">
        <v>0</v>
      </c>
      <c r="Q795">
        <v>297</v>
      </c>
      <c r="R795">
        <v>9.1771314714999992</v>
      </c>
      <c r="S795">
        <v>19.847435999999998</v>
      </c>
      <c r="T795">
        <v>0</v>
      </c>
      <c r="U795">
        <v>0</v>
      </c>
    </row>
    <row r="796" spans="1:21" x14ac:dyDescent="0.3">
      <c r="A796">
        <v>0.67</v>
      </c>
      <c r="B796">
        <v>0.625</v>
      </c>
      <c r="C796">
        <v>1.768</v>
      </c>
      <c r="D796">
        <v>150</v>
      </c>
      <c r="E796">
        <v>196.15</v>
      </c>
      <c r="F796">
        <v>121.15</v>
      </c>
      <c r="G796">
        <v>121.153846153846</v>
      </c>
      <c r="H796">
        <v>280</v>
      </c>
      <c r="I796">
        <v>551.15384600000004</v>
      </c>
      <c r="J796">
        <v>-1</v>
      </c>
      <c r="K796">
        <v>2</v>
      </c>
      <c r="L796">
        <v>36.309260000000002</v>
      </c>
      <c r="M796">
        <v>405</v>
      </c>
      <c r="N796">
        <v>200</v>
      </c>
      <c r="O796">
        <v>80</v>
      </c>
      <c r="P796">
        <v>0</v>
      </c>
      <c r="Q796">
        <v>294</v>
      </c>
      <c r="R796">
        <v>9.0322982034999999</v>
      </c>
      <c r="S796">
        <v>19.745932</v>
      </c>
      <c r="T796">
        <v>0</v>
      </c>
      <c r="U796">
        <v>0</v>
      </c>
    </row>
    <row r="797" spans="1:21" x14ac:dyDescent="0.3">
      <c r="A797">
        <v>0.67</v>
      </c>
      <c r="B797">
        <v>0.625</v>
      </c>
      <c r="C797">
        <v>1.768</v>
      </c>
      <c r="D797">
        <v>150</v>
      </c>
      <c r="E797">
        <v>196.15</v>
      </c>
      <c r="F797">
        <v>121.15</v>
      </c>
      <c r="G797">
        <v>121.153846153846</v>
      </c>
      <c r="H797">
        <v>290</v>
      </c>
      <c r="I797">
        <v>561.15384600000004</v>
      </c>
      <c r="J797">
        <v>-1</v>
      </c>
      <c r="K797">
        <v>2</v>
      </c>
      <c r="L797">
        <v>35.819000000000003</v>
      </c>
      <c r="M797">
        <v>405</v>
      </c>
      <c r="N797">
        <v>200</v>
      </c>
      <c r="O797">
        <v>80</v>
      </c>
      <c r="P797">
        <v>0</v>
      </c>
      <c r="Q797">
        <v>296</v>
      </c>
      <c r="R797">
        <v>9.0322982034999999</v>
      </c>
      <c r="S797">
        <v>19.813656999999999</v>
      </c>
      <c r="T797">
        <v>0</v>
      </c>
      <c r="U797">
        <v>0</v>
      </c>
    </row>
    <row r="798" spans="1:21" x14ac:dyDescent="0.3">
      <c r="A798">
        <v>0.67</v>
      </c>
      <c r="B798">
        <v>0.625</v>
      </c>
      <c r="C798">
        <v>1.768</v>
      </c>
      <c r="D798">
        <v>150</v>
      </c>
      <c r="E798">
        <v>196.15</v>
      </c>
      <c r="F798">
        <v>121.15</v>
      </c>
      <c r="G798">
        <v>121.153846153846</v>
      </c>
      <c r="H798">
        <v>300</v>
      </c>
      <c r="I798">
        <v>571.15384600000004</v>
      </c>
      <c r="J798">
        <v>-1</v>
      </c>
      <c r="K798">
        <v>2</v>
      </c>
      <c r="L798">
        <v>35.3401</v>
      </c>
      <c r="M798">
        <v>405</v>
      </c>
      <c r="N798">
        <v>200</v>
      </c>
      <c r="O798">
        <v>80</v>
      </c>
      <c r="P798">
        <v>0</v>
      </c>
      <c r="Q798">
        <v>290</v>
      </c>
      <c r="R798">
        <v>8.6597130357999994</v>
      </c>
      <c r="S798">
        <v>19.60981</v>
      </c>
      <c r="T798">
        <v>0</v>
      </c>
      <c r="U798">
        <v>0</v>
      </c>
    </row>
    <row r="799" spans="1:21" x14ac:dyDescent="0.3">
      <c r="A799">
        <v>0.67</v>
      </c>
      <c r="B799">
        <v>0.625</v>
      </c>
      <c r="C799">
        <v>1.768</v>
      </c>
      <c r="D799">
        <v>150</v>
      </c>
      <c r="E799">
        <v>196.15</v>
      </c>
      <c r="F799">
        <v>121.15</v>
      </c>
      <c r="G799">
        <v>121.153846153846</v>
      </c>
      <c r="H799">
        <v>0</v>
      </c>
      <c r="I799">
        <v>271.15384599999999</v>
      </c>
      <c r="J799">
        <v>-1</v>
      </c>
      <c r="K799">
        <v>2</v>
      </c>
      <c r="L799">
        <v>56.197069999999997</v>
      </c>
      <c r="M799">
        <v>405</v>
      </c>
      <c r="N799">
        <v>200</v>
      </c>
      <c r="O799">
        <v>80</v>
      </c>
      <c r="P799">
        <v>0</v>
      </c>
      <c r="Q799">
        <v>314</v>
      </c>
      <c r="R799">
        <v>16.301080278000001</v>
      </c>
      <c r="S799">
        <v>20.413471999999999</v>
      </c>
      <c r="T799">
        <v>0</v>
      </c>
      <c r="U799">
        <v>0</v>
      </c>
    </row>
    <row r="800" spans="1:21" x14ac:dyDescent="0.3">
      <c r="A800" t="s">
        <v>74</v>
      </c>
      <c r="B800" t="s">
        <v>74</v>
      </c>
      <c r="C800">
        <v>1.768</v>
      </c>
      <c r="D800">
        <v>150</v>
      </c>
      <c r="E800" t="s">
        <v>75</v>
      </c>
      <c r="F800" t="s">
        <v>74</v>
      </c>
      <c r="G800" t="s">
        <v>74</v>
      </c>
      <c r="H800" t="s">
        <v>74</v>
      </c>
      <c r="I800" t="s">
        <v>74</v>
      </c>
      <c r="J800" t="s">
        <v>74</v>
      </c>
      <c r="K800" t="s">
        <v>74</v>
      </c>
      <c r="L800" t="s">
        <v>74</v>
      </c>
      <c r="M800" t="s">
        <v>74</v>
      </c>
      <c r="N800" t="s">
        <v>74</v>
      </c>
      <c r="O800">
        <v>100</v>
      </c>
    </row>
    <row r="801" spans="1:21" x14ac:dyDescent="0.3">
      <c r="A801">
        <v>0.67</v>
      </c>
      <c r="B801">
        <v>0.625</v>
      </c>
      <c r="C801">
        <v>1.768</v>
      </c>
      <c r="D801">
        <v>150</v>
      </c>
      <c r="E801">
        <v>196.15</v>
      </c>
      <c r="F801">
        <v>121.15</v>
      </c>
      <c r="G801">
        <v>121.153846153846</v>
      </c>
      <c r="H801">
        <v>0</v>
      </c>
      <c r="I801">
        <v>271.15384599999999</v>
      </c>
      <c r="J801">
        <v>-1</v>
      </c>
      <c r="K801">
        <v>2</v>
      </c>
      <c r="L801">
        <v>57.461750000000002</v>
      </c>
      <c r="M801">
        <v>425</v>
      </c>
      <c r="N801">
        <v>200</v>
      </c>
      <c r="O801">
        <v>100</v>
      </c>
      <c r="P801">
        <v>0</v>
      </c>
      <c r="Q801">
        <v>291</v>
      </c>
      <c r="R801">
        <v>20.707135911000002</v>
      </c>
      <c r="S801">
        <v>19.643926</v>
      </c>
      <c r="T801">
        <v>0</v>
      </c>
      <c r="U801">
        <v>0</v>
      </c>
    </row>
    <row r="802" spans="1:21" x14ac:dyDescent="0.3">
      <c r="A802">
        <v>0.67</v>
      </c>
      <c r="B802">
        <v>0.625</v>
      </c>
      <c r="C802">
        <v>1.768</v>
      </c>
      <c r="D802">
        <v>150</v>
      </c>
      <c r="E802">
        <v>196.15</v>
      </c>
      <c r="F802">
        <v>121.15</v>
      </c>
      <c r="G802">
        <v>121.153846153846</v>
      </c>
      <c r="H802">
        <v>10</v>
      </c>
      <c r="I802">
        <v>281.15384599999999</v>
      </c>
      <c r="J802">
        <v>-1</v>
      </c>
      <c r="K802">
        <v>2</v>
      </c>
      <c r="L802">
        <v>56.513829999999999</v>
      </c>
      <c r="M802">
        <v>425</v>
      </c>
      <c r="N802">
        <v>200</v>
      </c>
      <c r="O802">
        <v>100</v>
      </c>
      <c r="P802">
        <v>0</v>
      </c>
      <c r="Q802">
        <v>320</v>
      </c>
      <c r="R802">
        <v>19.881159963999998</v>
      </c>
      <c r="S802">
        <v>20.609691999999999</v>
      </c>
      <c r="T802">
        <v>0</v>
      </c>
      <c r="U802">
        <v>0</v>
      </c>
    </row>
    <row r="803" spans="1:21" x14ac:dyDescent="0.3">
      <c r="A803">
        <v>0.67</v>
      </c>
      <c r="B803">
        <v>0.625</v>
      </c>
      <c r="C803">
        <v>1.768</v>
      </c>
      <c r="D803">
        <v>150</v>
      </c>
      <c r="E803">
        <v>196.15</v>
      </c>
      <c r="F803">
        <v>121.15</v>
      </c>
      <c r="G803">
        <v>121.153846153846</v>
      </c>
      <c r="H803">
        <v>20</v>
      </c>
      <c r="I803">
        <v>291.15384599999999</v>
      </c>
      <c r="J803">
        <v>-1</v>
      </c>
      <c r="K803">
        <v>2</v>
      </c>
      <c r="L803">
        <v>55.586210000000001</v>
      </c>
      <c r="M803">
        <v>425</v>
      </c>
      <c r="N803">
        <v>200</v>
      </c>
      <c r="O803">
        <v>100</v>
      </c>
      <c r="P803">
        <v>0</v>
      </c>
      <c r="Q803">
        <v>293</v>
      </c>
      <c r="R803">
        <v>19.230703939000001</v>
      </c>
      <c r="S803">
        <v>19.711986</v>
      </c>
      <c r="T803">
        <v>0</v>
      </c>
      <c r="U803">
        <v>0</v>
      </c>
    </row>
    <row r="804" spans="1:21" x14ac:dyDescent="0.3">
      <c r="A804">
        <v>0.67</v>
      </c>
      <c r="B804">
        <v>0.625</v>
      </c>
      <c r="C804">
        <v>1.768</v>
      </c>
      <c r="D804">
        <v>150</v>
      </c>
      <c r="E804">
        <v>196.15</v>
      </c>
      <c r="F804">
        <v>121.15</v>
      </c>
      <c r="G804">
        <v>121.153846153846</v>
      </c>
      <c r="H804">
        <v>30</v>
      </c>
      <c r="I804">
        <v>301.15384599999999</v>
      </c>
      <c r="J804">
        <v>-1</v>
      </c>
      <c r="K804">
        <v>2</v>
      </c>
      <c r="L804">
        <v>54.678710000000002</v>
      </c>
      <c r="M804">
        <v>425</v>
      </c>
      <c r="N804">
        <v>200</v>
      </c>
      <c r="O804">
        <v>100</v>
      </c>
      <c r="P804">
        <v>0</v>
      </c>
      <c r="Q804">
        <v>328</v>
      </c>
      <c r="R804">
        <v>18.450035235000001</v>
      </c>
      <c r="S804">
        <v>20.868573999999999</v>
      </c>
      <c r="T804">
        <v>0</v>
      </c>
      <c r="U804">
        <v>0</v>
      </c>
    </row>
    <row r="805" spans="1:21" x14ac:dyDescent="0.3">
      <c r="A805">
        <v>0.67</v>
      </c>
      <c r="B805">
        <v>0.625</v>
      </c>
      <c r="C805">
        <v>1.768</v>
      </c>
      <c r="D805">
        <v>150</v>
      </c>
      <c r="E805">
        <v>196.15</v>
      </c>
      <c r="F805">
        <v>121.15</v>
      </c>
      <c r="G805">
        <v>121.153846153846</v>
      </c>
      <c r="H805">
        <v>40</v>
      </c>
      <c r="I805">
        <v>311.15384599999999</v>
      </c>
      <c r="J805">
        <v>-1</v>
      </c>
      <c r="K805">
        <v>2</v>
      </c>
      <c r="L805">
        <v>53.791139999999999</v>
      </c>
      <c r="M805">
        <v>425</v>
      </c>
      <c r="N805">
        <v>200</v>
      </c>
      <c r="O805">
        <v>100</v>
      </c>
      <c r="P805">
        <v>0</v>
      </c>
      <c r="Q805">
        <v>307</v>
      </c>
      <c r="R805">
        <v>17.861634096</v>
      </c>
      <c r="S805">
        <v>20.182241000000001</v>
      </c>
      <c r="T805">
        <v>0</v>
      </c>
      <c r="U805">
        <v>0</v>
      </c>
    </row>
    <row r="806" spans="1:21" x14ac:dyDescent="0.3">
      <c r="A806">
        <v>0.67</v>
      </c>
      <c r="B806">
        <v>0.625</v>
      </c>
      <c r="C806">
        <v>1.768</v>
      </c>
      <c r="D806">
        <v>150</v>
      </c>
      <c r="E806">
        <v>196.15</v>
      </c>
      <c r="F806">
        <v>121.15</v>
      </c>
      <c r="G806">
        <v>121.153846153846</v>
      </c>
      <c r="H806">
        <v>50</v>
      </c>
      <c r="I806">
        <v>321.15384599999999</v>
      </c>
      <c r="J806">
        <v>-1</v>
      </c>
      <c r="K806">
        <v>2</v>
      </c>
      <c r="L806">
        <v>52.923250000000003</v>
      </c>
      <c r="M806">
        <v>425</v>
      </c>
      <c r="N806">
        <v>200</v>
      </c>
      <c r="O806">
        <v>100</v>
      </c>
      <c r="P806">
        <v>0</v>
      </c>
      <c r="Q806">
        <v>323</v>
      </c>
      <c r="R806">
        <v>17.407725223</v>
      </c>
      <c r="S806">
        <v>20.707135000000001</v>
      </c>
      <c r="T806">
        <v>0</v>
      </c>
      <c r="U806">
        <v>0</v>
      </c>
    </row>
    <row r="807" spans="1:21" x14ac:dyDescent="0.3">
      <c r="A807">
        <v>0.67</v>
      </c>
      <c r="B807">
        <v>0.625</v>
      </c>
      <c r="C807">
        <v>1.768</v>
      </c>
      <c r="D807">
        <v>150</v>
      </c>
      <c r="E807">
        <v>196.15</v>
      </c>
      <c r="F807">
        <v>121.15</v>
      </c>
      <c r="G807">
        <v>121.153846153846</v>
      </c>
      <c r="H807">
        <v>60</v>
      </c>
      <c r="I807">
        <v>331.15384599999999</v>
      </c>
      <c r="J807">
        <v>-1</v>
      </c>
      <c r="K807">
        <v>2</v>
      </c>
      <c r="L807">
        <v>52.07479</v>
      </c>
      <c r="M807">
        <v>425</v>
      </c>
      <c r="N807">
        <v>200</v>
      </c>
      <c r="O807">
        <v>100</v>
      </c>
      <c r="P807">
        <v>0</v>
      </c>
      <c r="Q807">
        <v>323</v>
      </c>
      <c r="R807">
        <v>16.823672214999998</v>
      </c>
      <c r="S807">
        <v>20.707135000000001</v>
      </c>
      <c r="T807">
        <v>0</v>
      </c>
      <c r="U807">
        <v>0</v>
      </c>
    </row>
    <row r="808" spans="1:21" x14ac:dyDescent="0.3">
      <c r="A808">
        <v>0.67</v>
      </c>
      <c r="B808">
        <v>0.625</v>
      </c>
      <c r="C808">
        <v>1.768</v>
      </c>
      <c r="D808">
        <v>150</v>
      </c>
      <c r="E808">
        <v>196.15</v>
      </c>
      <c r="F808">
        <v>121.15</v>
      </c>
      <c r="G808">
        <v>121.153846153846</v>
      </c>
      <c r="H808">
        <v>70</v>
      </c>
      <c r="I808">
        <v>341.15384599999999</v>
      </c>
      <c r="J808">
        <v>-1</v>
      </c>
      <c r="K808">
        <v>2</v>
      </c>
      <c r="L808">
        <v>51.245460000000001</v>
      </c>
      <c r="M808">
        <v>425</v>
      </c>
      <c r="N808">
        <v>200</v>
      </c>
      <c r="O808">
        <v>100</v>
      </c>
      <c r="P808">
        <v>0</v>
      </c>
      <c r="Q808">
        <v>304</v>
      </c>
      <c r="R808">
        <v>16.382533737999999</v>
      </c>
      <c r="S808">
        <v>20.082362</v>
      </c>
      <c r="T808">
        <v>0</v>
      </c>
      <c r="U808">
        <v>0</v>
      </c>
    </row>
    <row r="809" spans="1:21" x14ac:dyDescent="0.3">
      <c r="A809">
        <v>0.67</v>
      </c>
      <c r="B809">
        <v>0.625</v>
      </c>
      <c r="C809">
        <v>1.768</v>
      </c>
      <c r="D809">
        <v>150</v>
      </c>
      <c r="E809">
        <v>196.15</v>
      </c>
      <c r="F809">
        <v>121.15</v>
      </c>
      <c r="G809">
        <v>121.153846153846</v>
      </c>
      <c r="H809">
        <v>80</v>
      </c>
      <c r="I809">
        <v>351.15384599999999</v>
      </c>
      <c r="J809">
        <v>-1</v>
      </c>
      <c r="K809">
        <v>2</v>
      </c>
      <c r="L809">
        <v>50.43497</v>
      </c>
      <c r="M809">
        <v>425</v>
      </c>
      <c r="N809">
        <v>200</v>
      </c>
      <c r="O809">
        <v>100</v>
      </c>
      <c r="P809">
        <v>0</v>
      </c>
      <c r="Q809">
        <v>292</v>
      </c>
      <c r="R809">
        <v>16.012819519000001</v>
      </c>
      <c r="S809">
        <v>19.677983999999999</v>
      </c>
      <c r="T809">
        <v>0</v>
      </c>
      <c r="U809">
        <v>0</v>
      </c>
    </row>
    <row r="810" spans="1:21" x14ac:dyDescent="0.3">
      <c r="A810">
        <v>0.67</v>
      </c>
      <c r="B810">
        <v>0.625</v>
      </c>
      <c r="C810">
        <v>1.768</v>
      </c>
      <c r="D810">
        <v>150</v>
      </c>
      <c r="E810">
        <v>196.15</v>
      </c>
      <c r="F810">
        <v>121.15</v>
      </c>
      <c r="G810">
        <v>121.153846153846</v>
      </c>
      <c r="H810">
        <v>90</v>
      </c>
      <c r="I810">
        <v>361.15384599999999</v>
      </c>
      <c r="J810">
        <v>-1</v>
      </c>
      <c r="K810">
        <v>2</v>
      </c>
      <c r="L810">
        <v>49.642989999999998</v>
      </c>
      <c r="M810">
        <v>425</v>
      </c>
      <c r="N810">
        <v>200</v>
      </c>
      <c r="O810">
        <v>100</v>
      </c>
      <c r="P810">
        <v>0</v>
      </c>
      <c r="Q810">
        <v>337</v>
      </c>
      <c r="R810">
        <v>15.592022531</v>
      </c>
      <c r="S810">
        <v>21.156195</v>
      </c>
      <c r="T810">
        <v>0</v>
      </c>
      <c r="U810">
        <v>0</v>
      </c>
    </row>
    <row r="811" spans="1:21" x14ac:dyDescent="0.3">
      <c r="A811">
        <v>0.67</v>
      </c>
      <c r="B811">
        <v>0.625</v>
      </c>
      <c r="C811">
        <v>1.768</v>
      </c>
      <c r="D811">
        <v>150</v>
      </c>
      <c r="E811">
        <v>196.15</v>
      </c>
      <c r="F811">
        <v>121.15</v>
      </c>
      <c r="G811">
        <v>121.153846153846</v>
      </c>
      <c r="H811">
        <v>100</v>
      </c>
      <c r="I811">
        <v>371.15384599999999</v>
      </c>
      <c r="J811">
        <v>-1</v>
      </c>
      <c r="K811">
        <v>2</v>
      </c>
      <c r="L811">
        <v>48.86918</v>
      </c>
      <c r="M811">
        <v>425</v>
      </c>
      <c r="N811">
        <v>200</v>
      </c>
      <c r="O811">
        <v>100</v>
      </c>
      <c r="P811">
        <v>0</v>
      </c>
      <c r="Q811">
        <v>322</v>
      </c>
      <c r="R811">
        <v>15.203604092999999</v>
      </c>
      <c r="S811">
        <v>20.674703000000001</v>
      </c>
      <c r="T811">
        <v>0</v>
      </c>
      <c r="U811">
        <v>0</v>
      </c>
    </row>
    <row r="812" spans="1:21" x14ac:dyDescent="0.3">
      <c r="A812">
        <v>0.67</v>
      </c>
      <c r="B812">
        <v>0.625</v>
      </c>
      <c r="C812">
        <v>1.768</v>
      </c>
      <c r="D812">
        <v>150</v>
      </c>
      <c r="E812">
        <v>196.15</v>
      </c>
      <c r="F812">
        <v>121.15</v>
      </c>
      <c r="G812">
        <v>121.153846153846</v>
      </c>
      <c r="H812">
        <v>110</v>
      </c>
      <c r="I812">
        <v>381.15384599999999</v>
      </c>
      <c r="J812">
        <v>-1</v>
      </c>
      <c r="K812">
        <v>2</v>
      </c>
      <c r="L812">
        <v>48.113210000000002</v>
      </c>
      <c r="M812">
        <v>425</v>
      </c>
      <c r="N812">
        <v>200</v>
      </c>
      <c r="O812">
        <v>100</v>
      </c>
      <c r="P812">
        <v>0</v>
      </c>
      <c r="Q812">
        <v>327</v>
      </c>
      <c r="R812">
        <v>15.027829433000001</v>
      </c>
      <c r="S812">
        <v>20.836382</v>
      </c>
      <c r="T812">
        <v>0</v>
      </c>
      <c r="U812">
        <v>0</v>
      </c>
    </row>
    <row r="813" spans="1:21" x14ac:dyDescent="0.3">
      <c r="A813">
        <v>0.67</v>
      </c>
      <c r="B813">
        <v>0.625</v>
      </c>
      <c r="C813">
        <v>1.768</v>
      </c>
      <c r="D813">
        <v>150</v>
      </c>
      <c r="E813">
        <v>196.15</v>
      </c>
      <c r="F813">
        <v>121.15</v>
      </c>
      <c r="G813">
        <v>121.153846153846</v>
      </c>
      <c r="H813">
        <v>120</v>
      </c>
      <c r="I813">
        <v>391.15384599999999</v>
      </c>
      <c r="J813">
        <v>-1</v>
      </c>
      <c r="K813">
        <v>2</v>
      </c>
      <c r="L813">
        <v>47.37471</v>
      </c>
      <c r="M813">
        <v>425</v>
      </c>
      <c r="N813">
        <v>200</v>
      </c>
      <c r="O813">
        <v>100</v>
      </c>
      <c r="P813">
        <v>0</v>
      </c>
      <c r="Q813">
        <v>322</v>
      </c>
      <c r="R813">
        <v>14.670110298000001</v>
      </c>
      <c r="S813">
        <v>20.674703000000001</v>
      </c>
      <c r="T813">
        <v>0</v>
      </c>
      <c r="U813">
        <v>0</v>
      </c>
    </row>
    <row r="814" spans="1:21" x14ac:dyDescent="0.3">
      <c r="A814">
        <v>0.67</v>
      </c>
      <c r="B814">
        <v>0.625</v>
      </c>
      <c r="C814">
        <v>1.768</v>
      </c>
      <c r="D814">
        <v>150</v>
      </c>
      <c r="E814">
        <v>196.15</v>
      </c>
      <c r="F814">
        <v>121.15</v>
      </c>
      <c r="G814">
        <v>121.153846153846</v>
      </c>
      <c r="H814">
        <v>130</v>
      </c>
      <c r="I814">
        <v>401.15384599999999</v>
      </c>
      <c r="J814">
        <v>-1</v>
      </c>
      <c r="K814">
        <v>2</v>
      </c>
      <c r="L814">
        <v>46.653329999999997</v>
      </c>
      <c r="M814">
        <v>425</v>
      </c>
      <c r="N814">
        <v>200</v>
      </c>
      <c r="O814">
        <v>100</v>
      </c>
      <c r="P814">
        <v>0</v>
      </c>
      <c r="Q814">
        <v>324</v>
      </c>
      <c r="R814">
        <v>14.163833683</v>
      </c>
      <c r="S814">
        <v>20.739519000000001</v>
      </c>
      <c r="T814">
        <v>0</v>
      </c>
      <c r="U814">
        <v>0</v>
      </c>
    </row>
    <row r="815" spans="1:21" x14ac:dyDescent="0.3">
      <c r="A815">
        <v>0.67</v>
      </c>
      <c r="B815">
        <v>0.625</v>
      </c>
      <c r="C815">
        <v>1.768</v>
      </c>
      <c r="D815">
        <v>150</v>
      </c>
      <c r="E815">
        <v>196.15</v>
      </c>
      <c r="F815">
        <v>121.15</v>
      </c>
      <c r="G815">
        <v>121.153846153846</v>
      </c>
      <c r="H815">
        <v>140</v>
      </c>
      <c r="I815">
        <v>411.15384599999999</v>
      </c>
      <c r="J815">
        <v>-1</v>
      </c>
      <c r="K815">
        <v>2</v>
      </c>
      <c r="L815">
        <v>45.948689999999999</v>
      </c>
      <c r="M815">
        <v>425</v>
      </c>
      <c r="N815">
        <v>200</v>
      </c>
      <c r="O815">
        <v>100</v>
      </c>
      <c r="P815">
        <v>0</v>
      </c>
      <c r="Q815">
        <v>286</v>
      </c>
      <c r="R815">
        <v>14.069867747</v>
      </c>
      <c r="S815">
        <v>19.472774000000001</v>
      </c>
      <c r="T815">
        <v>0</v>
      </c>
      <c r="U815">
        <v>0</v>
      </c>
    </row>
    <row r="816" spans="1:21" x14ac:dyDescent="0.3">
      <c r="A816">
        <v>0.67</v>
      </c>
      <c r="B816">
        <v>0.625</v>
      </c>
      <c r="C816">
        <v>1.768</v>
      </c>
      <c r="D816">
        <v>150</v>
      </c>
      <c r="E816">
        <v>196.15</v>
      </c>
      <c r="F816">
        <v>121.15</v>
      </c>
      <c r="G816">
        <v>121.153846153846</v>
      </c>
      <c r="H816">
        <v>150</v>
      </c>
      <c r="I816">
        <v>421.15384599999999</v>
      </c>
      <c r="J816">
        <v>-1</v>
      </c>
      <c r="K816">
        <v>2</v>
      </c>
      <c r="L816">
        <v>45.260429999999999</v>
      </c>
      <c r="M816">
        <v>425</v>
      </c>
      <c r="N816">
        <v>200</v>
      </c>
      <c r="O816">
        <v>100</v>
      </c>
      <c r="P816">
        <v>0</v>
      </c>
      <c r="Q816">
        <v>300</v>
      </c>
      <c r="R816">
        <v>13.736028578000001</v>
      </c>
      <c r="S816">
        <v>19.948443000000001</v>
      </c>
      <c r="T816">
        <v>0</v>
      </c>
      <c r="U816">
        <v>0</v>
      </c>
    </row>
    <row r="817" spans="1:21" x14ac:dyDescent="0.3">
      <c r="A817">
        <v>0.67</v>
      </c>
      <c r="B817">
        <v>0.625</v>
      </c>
      <c r="C817">
        <v>1.768</v>
      </c>
      <c r="D817">
        <v>150</v>
      </c>
      <c r="E817">
        <v>196.15</v>
      </c>
      <c r="F817">
        <v>121.15</v>
      </c>
      <c r="G817">
        <v>121.153846153846</v>
      </c>
      <c r="H817">
        <v>160</v>
      </c>
      <c r="I817">
        <v>431.15384599999999</v>
      </c>
      <c r="J817">
        <v>-1</v>
      </c>
      <c r="K817">
        <v>2</v>
      </c>
      <c r="L817">
        <v>44.588169999999998</v>
      </c>
      <c r="M817">
        <v>425</v>
      </c>
      <c r="N817">
        <v>200</v>
      </c>
      <c r="O817">
        <v>100</v>
      </c>
      <c r="P817">
        <v>0</v>
      </c>
      <c r="Q817">
        <v>297</v>
      </c>
      <c r="R817">
        <v>13.687685703</v>
      </c>
      <c r="S817">
        <v>19.847435999999998</v>
      </c>
      <c r="T817">
        <v>0</v>
      </c>
      <c r="U817">
        <v>0</v>
      </c>
    </row>
    <row r="818" spans="1:21" x14ac:dyDescent="0.3">
      <c r="A818">
        <v>0.67</v>
      </c>
      <c r="B818">
        <v>0.625</v>
      </c>
      <c r="C818">
        <v>1.768</v>
      </c>
      <c r="D818">
        <v>150</v>
      </c>
      <c r="E818">
        <v>196.15</v>
      </c>
      <c r="F818">
        <v>121.15</v>
      </c>
      <c r="G818">
        <v>121.153846153846</v>
      </c>
      <c r="H818">
        <v>170</v>
      </c>
      <c r="I818">
        <v>441.15384599999999</v>
      </c>
      <c r="J818">
        <v>-1</v>
      </c>
      <c r="K818">
        <v>2</v>
      </c>
      <c r="L818">
        <v>43.931550000000001</v>
      </c>
      <c r="M818">
        <v>425</v>
      </c>
      <c r="N818">
        <v>200</v>
      </c>
      <c r="O818">
        <v>100</v>
      </c>
      <c r="P818">
        <v>0</v>
      </c>
      <c r="Q818">
        <v>304</v>
      </c>
      <c r="R818">
        <v>13.639174766</v>
      </c>
      <c r="S818">
        <v>20.082362</v>
      </c>
      <c r="T818">
        <v>0</v>
      </c>
      <c r="U818">
        <v>0</v>
      </c>
    </row>
    <row r="819" spans="1:21" x14ac:dyDescent="0.3">
      <c r="A819">
        <v>0.67</v>
      </c>
      <c r="B819">
        <v>0.625</v>
      </c>
      <c r="C819">
        <v>1.768</v>
      </c>
      <c r="D819">
        <v>150</v>
      </c>
      <c r="E819">
        <v>196.15</v>
      </c>
      <c r="F819">
        <v>121.15</v>
      </c>
      <c r="G819">
        <v>121.153846153846</v>
      </c>
      <c r="H819">
        <v>180</v>
      </c>
      <c r="I819">
        <v>451.15384599999999</v>
      </c>
      <c r="J819">
        <v>-1</v>
      </c>
      <c r="K819">
        <v>2</v>
      </c>
      <c r="L819">
        <v>43.290179999999999</v>
      </c>
      <c r="M819">
        <v>425</v>
      </c>
      <c r="N819">
        <v>200</v>
      </c>
      <c r="O819">
        <v>100</v>
      </c>
      <c r="P819">
        <v>0</v>
      </c>
      <c r="Q819">
        <v>317</v>
      </c>
      <c r="R819">
        <v>13.194705451999999</v>
      </c>
      <c r="S819">
        <v>20.511807000000001</v>
      </c>
      <c r="T819">
        <v>0</v>
      </c>
      <c r="U819">
        <v>0</v>
      </c>
    </row>
    <row r="820" spans="1:21" x14ac:dyDescent="0.3">
      <c r="A820">
        <v>0.67</v>
      </c>
      <c r="B820">
        <v>0.625</v>
      </c>
      <c r="C820">
        <v>1.768</v>
      </c>
      <c r="D820">
        <v>150</v>
      </c>
      <c r="E820">
        <v>196.15</v>
      </c>
      <c r="F820">
        <v>121.15</v>
      </c>
      <c r="G820">
        <v>121.153846153846</v>
      </c>
      <c r="H820">
        <v>190</v>
      </c>
      <c r="I820">
        <v>461.15384599999999</v>
      </c>
      <c r="J820">
        <v>-1</v>
      </c>
      <c r="K820">
        <v>2</v>
      </c>
      <c r="L820">
        <v>42.663699999999999</v>
      </c>
      <c r="M820">
        <v>425</v>
      </c>
      <c r="N820">
        <v>200</v>
      </c>
      <c r="O820">
        <v>100</v>
      </c>
      <c r="P820">
        <v>0</v>
      </c>
      <c r="Q820">
        <v>328</v>
      </c>
      <c r="R820">
        <v>13.043245378</v>
      </c>
      <c r="S820">
        <v>20.868573999999999</v>
      </c>
      <c r="T820">
        <v>0</v>
      </c>
      <c r="U820">
        <v>0</v>
      </c>
    </row>
    <row r="821" spans="1:21" x14ac:dyDescent="0.3">
      <c r="A821">
        <v>0.67</v>
      </c>
      <c r="B821">
        <v>0.625</v>
      </c>
      <c r="C821">
        <v>1.768</v>
      </c>
      <c r="D821">
        <v>150</v>
      </c>
      <c r="E821">
        <v>196.15</v>
      </c>
      <c r="F821">
        <v>121.15</v>
      </c>
      <c r="G821">
        <v>121.153846153846</v>
      </c>
      <c r="H821">
        <v>200</v>
      </c>
      <c r="I821">
        <v>471.15384599999999</v>
      </c>
      <c r="J821">
        <v>-1</v>
      </c>
      <c r="K821">
        <v>2</v>
      </c>
      <c r="L821">
        <v>42.051740000000002</v>
      </c>
      <c r="M821">
        <v>425</v>
      </c>
      <c r="N821">
        <v>200</v>
      </c>
      <c r="O821">
        <v>100</v>
      </c>
      <c r="P821">
        <v>0</v>
      </c>
      <c r="Q821">
        <v>297</v>
      </c>
      <c r="R821">
        <v>12.941304503</v>
      </c>
      <c r="S821">
        <v>19.847435999999998</v>
      </c>
      <c r="T821">
        <v>0</v>
      </c>
      <c r="U821">
        <v>0</v>
      </c>
    </row>
    <row r="822" spans="1:21" x14ac:dyDescent="0.3">
      <c r="A822">
        <v>0.67</v>
      </c>
      <c r="B822">
        <v>0.625</v>
      </c>
      <c r="C822">
        <v>1.768</v>
      </c>
      <c r="D822">
        <v>150</v>
      </c>
      <c r="E822">
        <v>196.15</v>
      </c>
      <c r="F822">
        <v>121.15</v>
      </c>
      <c r="G822">
        <v>121.153846153846</v>
      </c>
      <c r="H822">
        <v>210</v>
      </c>
      <c r="I822">
        <v>481.15384599999999</v>
      </c>
      <c r="J822">
        <v>-1</v>
      </c>
      <c r="K822">
        <v>2</v>
      </c>
      <c r="L822">
        <v>41.453940000000003</v>
      </c>
      <c r="M822">
        <v>425</v>
      </c>
      <c r="N822">
        <v>200</v>
      </c>
      <c r="O822">
        <v>100</v>
      </c>
      <c r="P822">
        <v>0</v>
      </c>
      <c r="Q822">
        <v>300</v>
      </c>
      <c r="R822">
        <v>12.838568141</v>
      </c>
      <c r="S822">
        <v>19.948443000000001</v>
      </c>
      <c r="T822">
        <v>0</v>
      </c>
      <c r="U822">
        <v>0</v>
      </c>
    </row>
    <row r="823" spans="1:21" x14ac:dyDescent="0.3">
      <c r="A823">
        <v>0.67</v>
      </c>
      <c r="B823">
        <v>0.625</v>
      </c>
      <c r="C823">
        <v>1.768</v>
      </c>
      <c r="D823">
        <v>150</v>
      </c>
      <c r="E823">
        <v>196.15</v>
      </c>
      <c r="F823">
        <v>121.15</v>
      </c>
      <c r="G823">
        <v>121.153846153846</v>
      </c>
      <c r="H823">
        <v>220</v>
      </c>
      <c r="I823">
        <v>491.15384599999999</v>
      </c>
      <c r="J823">
        <v>-1</v>
      </c>
      <c r="K823">
        <v>2</v>
      </c>
      <c r="L823">
        <v>40.86994</v>
      </c>
      <c r="M823">
        <v>425</v>
      </c>
      <c r="N823">
        <v>200</v>
      </c>
      <c r="O823">
        <v>100</v>
      </c>
      <c r="P823">
        <v>0</v>
      </c>
      <c r="Q823">
        <v>293</v>
      </c>
      <c r="R823">
        <v>12.472441162999999</v>
      </c>
      <c r="S823">
        <v>19.711986</v>
      </c>
      <c r="T823">
        <v>0</v>
      </c>
      <c r="U823">
        <v>0</v>
      </c>
    </row>
    <row r="824" spans="1:21" x14ac:dyDescent="0.3">
      <c r="A824">
        <v>0.67</v>
      </c>
      <c r="B824">
        <v>0.625</v>
      </c>
      <c r="C824">
        <v>1.768</v>
      </c>
      <c r="D824">
        <v>150</v>
      </c>
      <c r="E824">
        <v>196.15</v>
      </c>
      <c r="F824">
        <v>121.15</v>
      </c>
      <c r="G824">
        <v>121.153846153846</v>
      </c>
      <c r="H824">
        <v>230</v>
      </c>
      <c r="I824">
        <v>501.15384599999999</v>
      </c>
      <c r="J824">
        <v>-1</v>
      </c>
      <c r="K824">
        <v>2</v>
      </c>
      <c r="L824">
        <v>40.299370000000003</v>
      </c>
      <c r="M824">
        <v>425</v>
      </c>
      <c r="N824">
        <v>200</v>
      </c>
      <c r="O824">
        <v>100</v>
      </c>
      <c r="P824">
        <v>0</v>
      </c>
      <c r="Q824">
        <v>300</v>
      </c>
      <c r="R824">
        <v>12.258397055</v>
      </c>
      <c r="S824">
        <v>19.948443000000001</v>
      </c>
      <c r="T824">
        <v>0</v>
      </c>
      <c r="U824">
        <v>0</v>
      </c>
    </row>
    <row r="825" spans="1:21" x14ac:dyDescent="0.3">
      <c r="A825">
        <v>0.67</v>
      </c>
      <c r="B825">
        <v>0.625</v>
      </c>
      <c r="C825">
        <v>1.768</v>
      </c>
      <c r="D825">
        <v>150</v>
      </c>
      <c r="E825">
        <v>196.15</v>
      </c>
      <c r="F825">
        <v>121.15</v>
      </c>
      <c r="G825">
        <v>121.153846153846</v>
      </c>
      <c r="H825">
        <v>240</v>
      </c>
      <c r="I825">
        <v>511.15384599999999</v>
      </c>
      <c r="J825">
        <v>-1</v>
      </c>
      <c r="K825">
        <v>2</v>
      </c>
      <c r="L825">
        <v>39.741900000000001</v>
      </c>
      <c r="M825">
        <v>425</v>
      </c>
      <c r="N825">
        <v>200</v>
      </c>
      <c r="O825">
        <v>100</v>
      </c>
      <c r="P825">
        <v>0</v>
      </c>
      <c r="Q825">
        <v>302</v>
      </c>
      <c r="R825">
        <v>11.762787084999999</v>
      </c>
      <c r="S825">
        <v>20.015509999999999</v>
      </c>
      <c r="T825">
        <v>0</v>
      </c>
      <c r="U825">
        <v>0</v>
      </c>
    </row>
    <row r="826" spans="1:21" x14ac:dyDescent="0.3">
      <c r="A826">
        <v>0.67</v>
      </c>
      <c r="B826">
        <v>0.625</v>
      </c>
      <c r="C826">
        <v>1.768</v>
      </c>
      <c r="D826">
        <v>150</v>
      </c>
      <c r="E826">
        <v>196.15</v>
      </c>
      <c r="F826">
        <v>121.15</v>
      </c>
      <c r="G826">
        <v>121.153846153846</v>
      </c>
      <c r="H826">
        <v>250</v>
      </c>
      <c r="I826">
        <v>521.15384600000004</v>
      </c>
      <c r="J826">
        <v>-1</v>
      </c>
      <c r="K826">
        <v>2</v>
      </c>
      <c r="L826">
        <v>39.197180000000003</v>
      </c>
      <c r="M826">
        <v>425</v>
      </c>
      <c r="N826">
        <v>200</v>
      </c>
      <c r="O826">
        <v>100</v>
      </c>
      <c r="P826">
        <v>0</v>
      </c>
      <c r="Q826">
        <v>326</v>
      </c>
      <c r="R826">
        <v>11.818866140000001</v>
      </c>
      <c r="S826">
        <v>20.804141999999999</v>
      </c>
      <c r="T826">
        <v>0</v>
      </c>
      <c r="U826">
        <v>0</v>
      </c>
    </row>
    <row r="827" spans="1:21" x14ac:dyDescent="0.3">
      <c r="A827">
        <v>0.67</v>
      </c>
      <c r="B827">
        <v>0.625</v>
      </c>
      <c r="C827">
        <v>1.768</v>
      </c>
      <c r="D827">
        <v>150</v>
      </c>
      <c r="E827">
        <v>196.15</v>
      </c>
      <c r="F827">
        <v>121.15</v>
      </c>
      <c r="G827">
        <v>121.153846153846</v>
      </c>
      <c r="H827">
        <v>260</v>
      </c>
      <c r="I827">
        <v>531.15384600000004</v>
      </c>
      <c r="J827">
        <v>-1</v>
      </c>
      <c r="K827">
        <v>2</v>
      </c>
      <c r="L827">
        <v>38.664859999999997</v>
      </c>
      <c r="M827">
        <v>425</v>
      </c>
      <c r="N827">
        <v>200</v>
      </c>
      <c r="O827">
        <v>100</v>
      </c>
      <c r="P827">
        <v>0</v>
      </c>
      <c r="Q827">
        <v>324</v>
      </c>
      <c r="R827">
        <v>11.362596283</v>
      </c>
      <c r="S827">
        <v>20.739519000000001</v>
      </c>
      <c r="T827">
        <v>0</v>
      </c>
      <c r="U827">
        <v>0</v>
      </c>
    </row>
    <row r="828" spans="1:21" x14ac:dyDescent="0.3">
      <c r="A828">
        <v>0.67</v>
      </c>
      <c r="B828">
        <v>0.625</v>
      </c>
      <c r="C828">
        <v>1.768</v>
      </c>
      <c r="D828">
        <v>150</v>
      </c>
      <c r="E828">
        <v>196.15</v>
      </c>
      <c r="F828">
        <v>121.15</v>
      </c>
      <c r="G828">
        <v>121.153846153846</v>
      </c>
      <c r="H828">
        <v>270</v>
      </c>
      <c r="I828">
        <v>541.15384600000004</v>
      </c>
      <c r="J828">
        <v>-1</v>
      </c>
      <c r="K828">
        <v>2</v>
      </c>
      <c r="L828">
        <v>38.144629999999999</v>
      </c>
      <c r="M828">
        <v>425</v>
      </c>
      <c r="N828">
        <v>200</v>
      </c>
      <c r="O828">
        <v>100</v>
      </c>
      <c r="P828">
        <v>0</v>
      </c>
      <c r="Q828">
        <v>312</v>
      </c>
      <c r="R828">
        <v>10.887482877</v>
      </c>
      <c r="S828">
        <v>20.347663000000001</v>
      </c>
      <c r="T828">
        <v>0</v>
      </c>
      <c r="U828">
        <v>0</v>
      </c>
    </row>
    <row r="829" spans="1:21" x14ac:dyDescent="0.3">
      <c r="A829">
        <v>0.67</v>
      </c>
      <c r="B829">
        <v>0.625</v>
      </c>
      <c r="C829">
        <v>1.768</v>
      </c>
      <c r="D829">
        <v>150</v>
      </c>
      <c r="E829">
        <v>196.15</v>
      </c>
      <c r="F829">
        <v>121.15</v>
      </c>
      <c r="G829">
        <v>121.153846153846</v>
      </c>
      <c r="H829">
        <v>280</v>
      </c>
      <c r="I829">
        <v>551.15384600000004</v>
      </c>
      <c r="J829">
        <v>-1</v>
      </c>
      <c r="K829">
        <v>2</v>
      </c>
      <c r="L829">
        <v>37.636159999999997</v>
      </c>
      <c r="M829">
        <v>425</v>
      </c>
      <c r="N829">
        <v>200</v>
      </c>
      <c r="O829">
        <v>100</v>
      </c>
      <c r="P829">
        <v>0</v>
      </c>
      <c r="Q829">
        <v>319</v>
      </c>
      <c r="R829">
        <v>10.642074986000001</v>
      </c>
      <c r="S829">
        <v>20.577113000000001</v>
      </c>
      <c r="T829">
        <v>0</v>
      </c>
      <c r="U829">
        <v>0</v>
      </c>
    </row>
    <row r="830" spans="1:21" x14ac:dyDescent="0.3">
      <c r="A830">
        <v>0.67</v>
      </c>
      <c r="B830">
        <v>0.625</v>
      </c>
      <c r="C830">
        <v>1.768</v>
      </c>
      <c r="D830">
        <v>150</v>
      </c>
      <c r="E830">
        <v>196.15</v>
      </c>
      <c r="F830">
        <v>121.15</v>
      </c>
      <c r="G830">
        <v>121.153846153846</v>
      </c>
      <c r="H830">
        <v>290</v>
      </c>
      <c r="I830">
        <v>561.15384600000004</v>
      </c>
      <c r="J830">
        <v>-1</v>
      </c>
      <c r="K830">
        <v>2</v>
      </c>
      <c r="L830">
        <v>37.139119999999998</v>
      </c>
      <c r="M830">
        <v>425</v>
      </c>
      <c r="N830">
        <v>200</v>
      </c>
      <c r="O830">
        <v>100</v>
      </c>
      <c r="P830">
        <v>0</v>
      </c>
      <c r="Q830">
        <v>308</v>
      </c>
      <c r="R830">
        <v>10.826646265000001</v>
      </c>
      <c r="S830">
        <v>20.215429</v>
      </c>
      <c r="T830">
        <v>0</v>
      </c>
      <c r="U830">
        <v>0</v>
      </c>
    </row>
    <row r="831" spans="1:21" x14ac:dyDescent="0.3">
      <c r="A831">
        <v>0.67</v>
      </c>
      <c r="B831">
        <v>0.625</v>
      </c>
      <c r="C831">
        <v>1.768</v>
      </c>
      <c r="D831">
        <v>150</v>
      </c>
      <c r="E831">
        <v>196.15</v>
      </c>
      <c r="F831">
        <v>121.15</v>
      </c>
      <c r="G831">
        <v>121.153846153846</v>
      </c>
      <c r="H831">
        <v>300</v>
      </c>
      <c r="I831">
        <v>571.15384600000004</v>
      </c>
      <c r="J831">
        <v>-1</v>
      </c>
      <c r="K831">
        <v>2</v>
      </c>
      <c r="L831">
        <v>36.653219999999997</v>
      </c>
      <c r="M831">
        <v>425</v>
      </c>
      <c r="N831">
        <v>200</v>
      </c>
      <c r="O831">
        <v>100</v>
      </c>
      <c r="P831">
        <v>0</v>
      </c>
      <c r="Q831">
        <v>311</v>
      </c>
      <c r="R831">
        <v>10.703948228</v>
      </c>
      <c r="S831">
        <v>20.314682000000001</v>
      </c>
      <c r="T831">
        <v>0</v>
      </c>
      <c r="U831">
        <v>0</v>
      </c>
    </row>
    <row r="832" spans="1:21" x14ac:dyDescent="0.3">
      <c r="A832">
        <v>0.67</v>
      </c>
      <c r="B832">
        <v>0.625</v>
      </c>
      <c r="C832">
        <v>1.768</v>
      </c>
      <c r="D832">
        <v>150</v>
      </c>
      <c r="E832">
        <v>196.15</v>
      </c>
      <c r="F832">
        <v>121.15</v>
      </c>
      <c r="G832">
        <v>121.153846153846</v>
      </c>
      <c r="H832">
        <v>0</v>
      </c>
      <c r="I832">
        <v>271.15384599999999</v>
      </c>
      <c r="J832">
        <v>-1</v>
      </c>
      <c r="K832">
        <v>2</v>
      </c>
      <c r="L832">
        <v>57.461750000000002</v>
      </c>
      <c r="M832">
        <v>425</v>
      </c>
      <c r="N832">
        <v>200</v>
      </c>
      <c r="O832">
        <v>100</v>
      </c>
      <c r="P832">
        <v>0</v>
      </c>
      <c r="Q832">
        <v>291</v>
      </c>
      <c r="R832">
        <v>20.707135911000002</v>
      </c>
      <c r="S832">
        <v>19.643926</v>
      </c>
      <c r="T832">
        <v>0</v>
      </c>
      <c r="U832">
        <v>0</v>
      </c>
    </row>
    <row r="833" spans="1:21" x14ac:dyDescent="0.3">
      <c r="A833" t="s">
        <v>74</v>
      </c>
      <c r="B833" t="s">
        <v>74</v>
      </c>
      <c r="C833">
        <v>1.768</v>
      </c>
      <c r="D833">
        <v>150</v>
      </c>
      <c r="E833" t="s">
        <v>75</v>
      </c>
      <c r="F833" t="s">
        <v>74</v>
      </c>
      <c r="G833" t="s">
        <v>74</v>
      </c>
      <c r="H833" t="s">
        <v>74</v>
      </c>
      <c r="I833" t="s">
        <v>74</v>
      </c>
      <c r="J833" t="s">
        <v>74</v>
      </c>
      <c r="K833" t="s">
        <v>74</v>
      </c>
      <c r="L833" t="s">
        <v>74</v>
      </c>
      <c r="M833" t="s">
        <v>74</v>
      </c>
      <c r="N833" t="s">
        <v>74</v>
      </c>
      <c r="O833">
        <v>120</v>
      </c>
    </row>
    <row r="834" spans="1:21" x14ac:dyDescent="0.3">
      <c r="A834">
        <v>0.67</v>
      </c>
      <c r="B834">
        <v>0.625</v>
      </c>
      <c r="C834">
        <v>1.768</v>
      </c>
      <c r="D834">
        <v>150</v>
      </c>
      <c r="E834">
        <v>196.15</v>
      </c>
      <c r="F834">
        <v>121.15</v>
      </c>
      <c r="G834">
        <v>121.153846153846</v>
      </c>
      <c r="H834">
        <v>0</v>
      </c>
      <c r="I834">
        <v>271.15384599999999</v>
      </c>
      <c r="J834">
        <v>-1</v>
      </c>
      <c r="K834">
        <v>2</v>
      </c>
      <c r="L834">
        <v>58.644599999999997</v>
      </c>
      <c r="M834">
        <v>445</v>
      </c>
      <c r="N834">
        <v>200</v>
      </c>
      <c r="O834">
        <v>120</v>
      </c>
      <c r="P834">
        <v>0</v>
      </c>
      <c r="Q834">
        <v>363</v>
      </c>
      <c r="R834">
        <v>24.38385925</v>
      </c>
      <c r="S834">
        <v>21.966916999999999</v>
      </c>
      <c r="T834">
        <v>0</v>
      </c>
      <c r="U834">
        <v>0</v>
      </c>
    </row>
    <row r="835" spans="1:21" x14ac:dyDescent="0.3">
      <c r="A835">
        <v>0.67</v>
      </c>
      <c r="B835">
        <v>0.625</v>
      </c>
      <c r="C835">
        <v>1.768</v>
      </c>
      <c r="D835">
        <v>150</v>
      </c>
      <c r="E835">
        <v>196.15</v>
      </c>
      <c r="F835">
        <v>121.15</v>
      </c>
      <c r="G835">
        <v>121.153846153846</v>
      </c>
      <c r="H835">
        <v>10</v>
      </c>
      <c r="I835">
        <v>281.15384599999999</v>
      </c>
      <c r="J835">
        <v>-1</v>
      </c>
      <c r="K835">
        <v>2</v>
      </c>
      <c r="L835">
        <v>57.715040000000002</v>
      </c>
      <c r="M835">
        <v>445</v>
      </c>
      <c r="N835">
        <v>200</v>
      </c>
      <c r="O835">
        <v>120</v>
      </c>
      <c r="P835">
        <v>0</v>
      </c>
      <c r="Q835">
        <v>327</v>
      </c>
      <c r="R835">
        <v>23.851014528</v>
      </c>
      <c r="S835">
        <v>20.836382</v>
      </c>
      <c r="T835">
        <v>0</v>
      </c>
      <c r="U835">
        <v>0</v>
      </c>
    </row>
    <row r="836" spans="1:21" x14ac:dyDescent="0.3">
      <c r="A836">
        <v>0.67</v>
      </c>
      <c r="B836">
        <v>0.625</v>
      </c>
      <c r="C836">
        <v>1.768</v>
      </c>
      <c r="D836">
        <v>150</v>
      </c>
      <c r="E836">
        <v>196.15</v>
      </c>
      <c r="F836">
        <v>121.15</v>
      </c>
      <c r="G836">
        <v>121.153846153846</v>
      </c>
      <c r="H836">
        <v>20</v>
      </c>
      <c r="I836">
        <v>291.15384599999999</v>
      </c>
      <c r="J836">
        <v>-1</v>
      </c>
      <c r="K836">
        <v>2</v>
      </c>
      <c r="L836">
        <v>56.804139999999997</v>
      </c>
      <c r="M836">
        <v>445</v>
      </c>
      <c r="N836">
        <v>200</v>
      </c>
      <c r="O836">
        <v>120</v>
      </c>
      <c r="P836">
        <v>0</v>
      </c>
      <c r="Q836">
        <v>335</v>
      </c>
      <c r="R836">
        <v>22.838876675000002</v>
      </c>
      <c r="S836">
        <v>21.092603</v>
      </c>
      <c r="T836">
        <v>0</v>
      </c>
      <c r="U836">
        <v>0</v>
      </c>
    </row>
    <row r="837" spans="1:21" x14ac:dyDescent="0.3">
      <c r="A837">
        <v>0.67</v>
      </c>
      <c r="B837">
        <v>0.625</v>
      </c>
      <c r="C837">
        <v>1.768</v>
      </c>
      <c r="D837">
        <v>150</v>
      </c>
      <c r="E837">
        <v>196.15</v>
      </c>
      <c r="F837">
        <v>121.15</v>
      </c>
      <c r="G837">
        <v>121.153846153846</v>
      </c>
      <c r="H837">
        <v>30</v>
      </c>
      <c r="I837">
        <v>301.15384599999999</v>
      </c>
      <c r="J837">
        <v>-1</v>
      </c>
      <c r="K837">
        <v>2</v>
      </c>
      <c r="L837">
        <v>55.911810000000003</v>
      </c>
      <c r="M837">
        <v>445</v>
      </c>
      <c r="N837">
        <v>200</v>
      </c>
      <c r="O837">
        <v>120</v>
      </c>
      <c r="P837">
        <v>0</v>
      </c>
      <c r="Q837">
        <v>328</v>
      </c>
      <c r="R837">
        <v>22.361783997</v>
      </c>
      <c r="S837">
        <v>20.868573999999999</v>
      </c>
      <c r="T837">
        <v>0</v>
      </c>
      <c r="U837">
        <v>0</v>
      </c>
    </row>
    <row r="838" spans="1:21" x14ac:dyDescent="0.3">
      <c r="A838">
        <v>0.67</v>
      </c>
      <c r="B838">
        <v>0.625</v>
      </c>
      <c r="C838">
        <v>1.768</v>
      </c>
      <c r="D838">
        <v>150</v>
      </c>
      <c r="E838">
        <v>196.15</v>
      </c>
      <c r="F838">
        <v>121.15</v>
      </c>
      <c r="G838">
        <v>121.153846153846</v>
      </c>
      <c r="H838">
        <v>40</v>
      </c>
      <c r="I838">
        <v>311.15384599999999</v>
      </c>
      <c r="J838">
        <v>-1</v>
      </c>
      <c r="K838">
        <v>2</v>
      </c>
      <c r="L838">
        <v>55.0379</v>
      </c>
      <c r="M838">
        <v>445</v>
      </c>
      <c r="N838">
        <v>200</v>
      </c>
      <c r="O838">
        <v>120</v>
      </c>
      <c r="P838">
        <v>0</v>
      </c>
      <c r="Q838">
        <v>301</v>
      </c>
      <c r="R838">
        <v>21.844055912999998</v>
      </c>
      <c r="S838">
        <v>19.982002999999999</v>
      </c>
      <c r="T838">
        <v>0</v>
      </c>
      <c r="U838">
        <v>0</v>
      </c>
    </row>
    <row r="839" spans="1:21" x14ac:dyDescent="0.3">
      <c r="A839">
        <v>0.67</v>
      </c>
      <c r="B839">
        <v>0.625</v>
      </c>
      <c r="C839">
        <v>1.768</v>
      </c>
      <c r="D839">
        <v>150</v>
      </c>
      <c r="E839">
        <v>196.15</v>
      </c>
      <c r="F839">
        <v>121.15</v>
      </c>
      <c r="G839">
        <v>121.153846153846</v>
      </c>
      <c r="H839">
        <v>50</v>
      </c>
      <c r="I839">
        <v>321.15384599999999</v>
      </c>
      <c r="J839">
        <v>-1</v>
      </c>
      <c r="K839">
        <v>2</v>
      </c>
      <c r="L839">
        <v>54.18224</v>
      </c>
      <c r="M839">
        <v>445</v>
      </c>
      <c r="N839">
        <v>200</v>
      </c>
      <c r="O839">
        <v>120</v>
      </c>
      <c r="P839">
        <v>0</v>
      </c>
      <c r="Q839">
        <v>320</v>
      </c>
      <c r="R839">
        <v>21.156195903</v>
      </c>
      <c r="S839">
        <v>20.609691999999999</v>
      </c>
      <c r="T839">
        <v>0</v>
      </c>
      <c r="U839">
        <v>0</v>
      </c>
    </row>
    <row r="840" spans="1:21" x14ac:dyDescent="0.3">
      <c r="A840">
        <v>0.67</v>
      </c>
      <c r="B840">
        <v>0.625</v>
      </c>
      <c r="C840">
        <v>1.768</v>
      </c>
      <c r="D840">
        <v>150</v>
      </c>
      <c r="E840">
        <v>196.15</v>
      </c>
      <c r="F840">
        <v>121.15</v>
      </c>
      <c r="G840">
        <v>121.153846153846</v>
      </c>
      <c r="H840">
        <v>60</v>
      </c>
      <c r="I840">
        <v>331.15384599999999</v>
      </c>
      <c r="J840">
        <v>-1</v>
      </c>
      <c r="K840">
        <v>2</v>
      </c>
      <c r="L840">
        <v>53.344630000000002</v>
      </c>
      <c r="M840">
        <v>445</v>
      </c>
      <c r="N840">
        <v>200</v>
      </c>
      <c r="O840">
        <v>120</v>
      </c>
      <c r="P840">
        <v>0</v>
      </c>
      <c r="Q840">
        <v>332</v>
      </c>
      <c r="R840">
        <v>20.248565710000001</v>
      </c>
      <c r="S840">
        <v>20.996870000000001</v>
      </c>
      <c r="T840">
        <v>0</v>
      </c>
      <c r="U840">
        <v>0</v>
      </c>
    </row>
    <row r="841" spans="1:21" x14ac:dyDescent="0.3">
      <c r="A841">
        <v>0.67</v>
      </c>
      <c r="B841">
        <v>0.625</v>
      </c>
      <c r="C841">
        <v>1.768</v>
      </c>
      <c r="D841">
        <v>150</v>
      </c>
      <c r="E841">
        <v>196.15</v>
      </c>
      <c r="F841">
        <v>121.15</v>
      </c>
      <c r="G841">
        <v>121.153846153846</v>
      </c>
      <c r="H841">
        <v>70</v>
      </c>
      <c r="I841">
        <v>341.15384599999999</v>
      </c>
      <c r="J841">
        <v>-1</v>
      </c>
      <c r="K841">
        <v>2</v>
      </c>
      <c r="L841">
        <v>52.524859999999997</v>
      </c>
      <c r="M841">
        <v>445</v>
      </c>
      <c r="N841">
        <v>200</v>
      </c>
      <c r="O841">
        <v>120</v>
      </c>
      <c r="P841">
        <v>0</v>
      </c>
      <c r="Q841">
        <v>324</v>
      </c>
      <c r="R841">
        <v>19.711986935999999</v>
      </c>
      <c r="S841">
        <v>20.739519000000001</v>
      </c>
      <c r="T841">
        <v>0</v>
      </c>
      <c r="U841">
        <v>0</v>
      </c>
    </row>
    <row r="842" spans="1:21" x14ac:dyDescent="0.3">
      <c r="A842">
        <v>0.67</v>
      </c>
      <c r="B842">
        <v>0.625</v>
      </c>
      <c r="C842">
        <v>1.768</v>
      </c>
      <c r="D842">
        <v>150</v>
      </c>
      <c r="E842">
        <v>196.15</v>
      </c>
      <c r="F842">
        <v>121.15</v>
      </c>
      <c r="G842">
        <v>121.153846153846</v>
      </c>
      <c r="H842">
        <v>80</v>
      </c>
      <c r="I842">
        <v>351.15384599999999</v>
      </c>
      <c r="J842">
        <v>-1</v>
      </c>
      <c r="K842">
        <v>2</v>
      </c>
      <c r="L842">
        <v>51.722679999999997</v>
      </c>
      <c r="M842">
        <v>445</v>
      </c>
      <c r="N842">
        <v>200</v>
      </c>
      <c r="O842">
        <v>120</v>
      </c>
      <c r="P842">
        <v>0</v>
      </c>
      <c r="Q842">
        <v>300</v>
      </c>
      <c r="R842">
        <v>19.230703939000001</v>
      </c>
      <c r="S842">
        <v>19.948443000000001</v>
      </c>
      <c r="T842">
        <v>0</v>
      </c>
      <c r="U842">
        <v>0</v>
      </c>
    </row>
    <row r="843" spans="1:21" x14ac:dyDescent="0.3">
      <c r="A843">
        <v>0.67</v>
      </c>
      <c r="B843">
        <v>0.625</v>
      </c>
      <c r="C843">
        <v>1.768</v>
      </c>
      <c r="D843">
        <v>150</v>
      </c>
      <c r="E843">
        <v>196.15</v>
      </c>
      <c r="F843">
        <v>121.15</v>
      </c>
      <c r="G843">
        <v>121.153846153846</v>
      </c>
      <c r="H843">
        <v>90</v>
      </c>
      <c r="I843">
        <v>361.15384599999999</v>
      </c>
      <c r="J843">
        <v>-1</v>
      </c>
      <c r="K843">
        <v>2</v>
      </c>
      <c r="L843">
        <v>50.937840000000001</v>
      </c>
      <c r="M843">
        <v>445</v>
      </c>
      <c r="N843">
        <v>200</v>
      </c>
      <c r="O843">
        <v>120</v>
      </c>
      <c r="P843">
        <v>0</v>
      </c>
      <c r="Q843">
        <v>289</v>
      </c>
      <c r="R843">
        <v>18.666065618000001</v>
      </c>
      <c r="S843">
        <v>19.575638000000001</v>
      </c>
      <c r="T843">
        <v>0</v>
      </c>
      <c r="U843">
        <v>0</v>
      </c>
    </row>
    <row r="844" spans="1:21" x14ac:dyDescent="0.3">
      <c r="A844">
        <v>0.67</v>
      </c>
      <c r="B844">
        <v>0.625</v>
      </c>
      <c r="C844">
        <v>1.768</v>
      </c>
      <c r="D844">
        <v>150</v>
      </c>
      <c r="E844">
        <v>196.15</v>
      </c>
      <c r="F844">
        <v>121.15</v>
      </c>
      <c r="G844">
        <v>121.153846153846</v>
      </c>
      <c r="H844">
        <v>100</v>
      </c>
      <c r="I844">
        <v>371.15384599999999</v>
      </c>
      <c r="J844">
        <v>-1</v>
      </c>
      <c r="K844">
        <v>2</v>
      </c>
      <c r="L844">
        <v>50.170079999999999</v>
      </c>
      <c r="M844">
        <v>445</v>
      </c>
      <c r="N844">
        <v>200</v>
      </c>
      <c r="O844">
        <v>120</v>
      </c>
      <c r="P844">
        <v>0</v>
      </c>
      <c r="Q844">
        <v>296</v>
      </c>
      <c r="R844">
        <v>18.194872338</v>
      </c>
      <c r="S844">
        <v>19.813656999999999</v>
      </c>
      <c r="T844">
        <v>0</v>
      </c>
      <c r="U844">
        <v>0</v>
      </c>
    </row>
    <row r="845" spans="1:21" x14ac:dyDescent="0.3">
      <c r="A845">
        <v>0.67</v>
      </c>
      <c r="B845">
        <v>0.625</v>
      </c>
      <c r="C845">
        <v>1.768</v>
      </c>
      <c r="D845">
        <v>150</v>
      </c>
      <c r="E845">
        <v>196.15</v>
      </c>
      <c r="F845">
        <v>121.15</v>
      </c>
      <c r="G845">
        <v>121.153846153846</v>
      </c>
      <c r="H845">
        <v>110</v>
      </c>
      <c r="I845">
        <v>381.15384599999999</v>
      </c>
      <c r="J845">
        <v>-1</v>
      </c>
      <c r="K845">
        <v>2</v>
      </c>
      <c r="L845">
        <v>49.4191</v>
      </c>
      <c r="M845">
        <v>445</v>
      </c>
      <c r="N845">
        <v>200</v>
      </c>
      <c r="O845">
        <v>120</v>
      </c>
      <c r="P845">
        <v>0</v>
      </c>
      <c r="Q845">
        <v>334</v>
      </c>
      <c r="R845">
        <v>17.824235823999999</v>
      </c>
      <c r="S845">
        <v>21.060738000000001</v>
      </c>
      <c r="T845">
        <v>0</v>
      </c>
      <c r="U845">
        <v>0</v>
      </c>
    </row>
    <row r="846" spans="1:21" x14ac:dyDescent="0.3">
      <c r="A846">
        <v>0.67</v>
      </c>
      <c r="B846">
        <v>0.625</v>
      </c>
      <c r="C846">
        <v>1.768</v>
      </c>
      <c r="D846">
        <v>150</v>
      </c>
      <c r="E846">
        <v>196.15</v>
      </c>
      <c r="F846">
        <v>121.15</v>
      </c>
      <c r="G846">
        <v>121.153846153846</v>
      </c>
      <c r="H846">
        <v>120</v>
      </c>
      <c r="I846">
        <v>391.15384599999999</v>
      </c>
      <c r="J846">
        <v>-1</v>
      </c>
      <c r="K846">
        <v>2</v>
      </c>
      <c r="L846">
        <v>48.684609999999999</v>
      </c>
      <c r="M846">
        <v>445</v>
      </c>
      <c r="N846">
        <v>200</v>
      </c>
      <c r="O846">
        <v>120</v>
      </c>
      <c r="P846">
        <v>0</v>
      </c>
      <c r="Q846">
        <v>326</v>
      </c>
      <c r="R846">
        <v>17.176416015000001</v>
      </c>
      <c r="S846">
        <v>20.804141999999999</v>
      </c>
      <c r="T846">
        <v>0</v>
      </c>
      <c r="U846">
        <v>0</v>
      </c>
    </row>
    <row r="847" spans="1:21" x14ac:dyDescent="0.3">
      <c r="A847">
        <v>0.67</v>
      </c>
      <c r="B847">
        <v>0.625</v>
      </c>
      <c r="C847">
        <v>1.768</v>
      </c>
      <c r="D847">
        <v>150</v>
      </c>
      <c r="E847">
        <v>196.15</v>
      </c>
      <c r="F847">
        <v>121.15</v>
      </c>
      <c r="G847">
        <v>121.153846153846</v>
      </c>
      <c r="H847">
        <v>130</v>
      </c>
      <c r="I847">
        <v>401.15384599999999</v>
      </c>
      <c r="J847">
        <v>-1</v>
      </c>
      <c r="K847">
        <v>2</v>
      </c>
      <c r="L847">
        <v>47.96631</v>
      </c>
      <c r="M847">
        <v>445</v>
      </c>
      <c r="N847">
        <v>200</v>
      </c>
      <c r="O847">
        <v>120</v>
      </c>
      <c r="P847">
        <v>0</v>
      </c>
      <c r="Q847">
        <v>314</v>
      </c>
      <c r="R847">
        <v>16.784034346999999</v>
      </c>
      <c r="S847">
        <v>20.413471999999999</v>
      </c>
      <c r="T847">
        <v>0</v>
      </c>
      <c r="U847">
        <v>0</v>
      </c>
    </row>
    <row r="848" spans="1:21" x14ac:dyDescent="0.3">
      <c r="A848">
        <v>0.67</v>
      </c>
      <c r="B848">
        <v>0.625</v>
      </c>
      <c r="C848">
        <v>1.768</v>
      </c>
      <c r="D848">
        <v>150</v>
      </c>
      <c r="E848">
        <v>196.15</v>
      </c>
      <c r="F848">
        <v>121.15</v>
      </c>
      <c r="G848">
        <v>121.153846153846</v>
      </c>
      <c r="H848">
        <v>140</v>
      </c>
      <c r="I848">
        <v>411.15384599999999</v>
      </c>
      <c r="J848">
        <v>-1</v>
      </c>
      <c r="K848">
        <v>2</v>
      </c>
      <c r="L848">
        <v>47.26388</v>
      </c>
      <c r="M848">
        <v>445</v>
      </c>
      <c r="N848">
        <v>200</v>
      </c>
      <c r="O848">
        <v>120</v>
      </c>
      <c r="P848">
        <v>0</v>
      </c>
      <c r="Q848">
        <v>298</v>
      </c>
      <c r="R848">
        <v>16.503980742</v>
      </c>
      <c r="S848">
        <v>19.881160000000001</v>
      </c>
      <c r="T848">
        <v>0</v>
      </c>
      <c r="U848">
        <v>0</v>
      </c>
    </row>
    <row r="849" spans="1:21" x14ac:dyDescent="0.3">
      <c r="A849">
        <v>0.67</v>
      </c>
      <c r="B849">
        <v>0.625</v>
      </c>
      <c r="C849">
        <v>1.768</v>
      </c>
      <c r="D849">
        <v>150</v>
      </c>
      <c r="E849">
        <v>196.15</v>
      </c>
      <c r="F849">
        <v>121.15</v>
      </c>
      <c r="G849">
        <v>121.153846153846</v>
      </c>
      <c r="H849">
        <v>150</v>
      </c>
      <c r="I849">
        <v>421.15384599999999</v>
      </c>
      <c r="J849">
        <v>-1</v>
      </c>
      <c r="K849">
        <v>2</v>
      </c>
      <c r="L849">
        <v>46.577010000000001</v>
      </c>
      <c r="M849">
        <v>445</v>
      </c>
      <c r="N849">
        <v>200</v>
      </c>
      <c r="O849">
        <v>120</v>
      </c>
      <c r="P849">
        <v>0</v>
      </c>
      <c r="Q849">
        <v>333</v>
      </c>
      <c r="R849">
        <v>16.012819519000001</v>
      </c>
      <c r="S849">
        <v>21.028827</v>
      </c>
      <c r="T849">
        <v>0</v>
      </c>
      <c r="U849">
        <v>0</v>
      </c>
    </row>
    <row r="850" spans="1:21" x14ac:dyDescent="0.3">
      <c r="A850">
        <v>0.67</v>
      </c>
      <c r="B850">
        <v>0.625</v>
      </c>
      <c r="C850">
        <v>1.768</v>
      </c>
      <c r="D850">
        <v>150</v>
      </c>
      <c r="E850">
        <v>196.15</v>
      </c>
      <c r="F850">
        <v>121.15</v>
      </c>
      <c r="G850">
        <v>121.153846153846</v>
      </c>
      <c r="H850">
        <v>160</v>
      </c>
      <c r="I850">
        <v>431.15384599999999</v>
      </c>
      <c r="J850">
        <v>-1</v>
      </c>
      <c r="K850">
        <v>2</v>
      </c>
      <c r="L850">
        <v>45.905380000000001</v>
      </c>
      <c r="M850">
        <v>445</v>
      </c>
      <c r="N850">
        <v>200</v>
      </c>
      <c r="O850">
        <v>120</v>
      </c>
      <c r="P850">
        <v>0</v>
      </c>
      <c r="Q850">
        <v>322</v>
      </c>
      <c r="R850">
        <v>15.887720871000001</v>
      </c>
      <c r="S850">
        <v>20.674703000000001</v>
      </c>
      <c r="T850">
        <v>0</v>
      </c>
      <c r="U850">
        <v>0</v>
      </c>
    </row>
    <row r="851" spans="1:21" x14ac:dyDescent="0.3">
      <c r="A851">
        <v>0.67</v>
      </c>
      <c r="B851">
        <v>0.625</v>
      </c>
      <c r="C851">
        <v>1.768</v>
      </c>
      <c r="D851">
        <v>150</v>
      </c>
      <c r="E851">
        <v>196.15</v>
      </c>
      <c r="F851">
        <v>121.15</v>
      </c>
      <c r="G851">
        <v>121.153846153846</v>
      </c>
      <c r="H851">
        <v>170</v>
      </c>
      <c r="I851">
        <v>441.15384599999999</v>
      </c>
      <c r="J851">
        <v>-1</v>
      </c>
      <c r="K851">
        <v>2</v>
      </c>
      <c r="L851">
        <v>45.248669999999997</v>
      </c>
      <c r="M851">
        <v>445</v>
      </c>
      <c r="N851">
        <v>200</v>
      </c>
      <c r="O851">
        <v>120</v>
      </c>
      <c r="P851">
        <v>0</v>
      </c>
      <c r="Q851">
        <v>305</v>
      </c>
      <c r="R851">
        <v>15.420570793</v>
      </c>
      <c r="S851">
        <v>20.115708000000001</v>
      </c>
      <c r="T851">
        <v>0</v>
      </c>
      <c r="U851">
        <v>0</v>
      </c>
    </row>
    <row r="852" spans="1:21" x14ac:dyDescent="0.3">
      <c r="A852">
        <v>0.67</v>
      </c>
      <c r="B852">
        <v>0.625</v>
      </c>
      <c r="C852">
        <v>1.768</v>
      </c>
      <c r="D852">
        <v>150</v>
      </c>
      <c r="E852">
        <v>196.15</v>
      </c>
      <c r="F852">
        <v>121.15</v>
      </c>
      <c r="G852">
        <v>121.153846153846</v>
      </c>
      <c r="H852">
        <v>180</v>
      </c>
      <c r="I852">
        <v>451.15384599999999</v>
      </c>
      <c r="J852">
        <v>-1</v>
      </c>
      <c r="K852">
        <v>2</v>
      </c>
      <c r="L852">
        <v>44.606549999999999</v>
      </c>
      <c r="M852">
        <v>445</v>
      </c>
      <c r="N852">
        <v>200</v>
      </c>
      <c r="O852">
        <v>120</v>
      </c>
      <c r="P852">
        <v>0</v>
      </c>
      <c r="Q852">
        <v>322</v>
      </c>
      <c r="R852">
        <v>15.420570793</v>
      </c>
      <c r="S852">
        <v>20.674703000000001</v>
      </c>
      <c r="T852">
        <v>0</v>
      </c>
      <c r="U852">
        <v>0</v>
      </c>
    </row>
    <row r="853" spans="1:21" x14ac:dyDescent="0.3">
      <c r="A853">
        <v>0.67</v>
      </c>
      <c r="B853">
        <v>0.625</v>
      </c>
      <c r="C853">
        <v>1.768</v>
      </c>
      <c r="D853">
        <v>150</v>
      </c>
      <c r="E853">
        <v>196.15</v>
      </c>
      <c r="F853">
        <v>121.15</v>
      </c>
      <c r="G853">
        <v>121.153846153846</v>
      </c>
      <c r="H853">
        <v>190</v>
      </c>
      <c r="I853">
        <v>461.15384599999999</v>
      </c>
      <c r="J853">
        <v>-1</v>
      </c>
      <c r="K853">
        <v>2</v>
      </c>
      <c r="L853">
        <v>43.978700000000003</v>
      </c>
      <c r="M853">
        <v>445</v>
      </c>
      <c r="N853">
        <v>200</v>
      </c>
      <c r="O853">
        <v>120</v>
      </c>
      <c r="P853">
        <v>0</v>
      </c>
      <c r="Q853">
        <v>300</v>
      </c>
      <c r="R853">
        <v>15.115966307000001</v>
      </c>
      <c r="S853">
        <v>19.948443000000001</v>
      </c>
      <c r="T853">
        <v>0</v>
      </c>
      <c r="U853">
        <v>0</v>
      </c>
    </row>
    <row r="854" spans="1:21" x14ac:dyDescent="0.3">
      <c r="A854">
        <v>0.67</v>
      </c>
      <c r="B854">
        <v>0.625</v>
      </c>
      <c r="C854">
        <v>1.768</v>
      </c>
      <c r="D854">
        <v>150</v>
      </c>
      <c r="E854">
        <v>196.15</v>
      </c>
      <c r="F854">
        <v>121.15</v>
      </c>
      <c r="G854">
        <v>121.153846153846</v>
      </c>
      <c r="H854">
        <v>200</v>
      </c>
      <c r="I854">
        <v>471.15384599999999</v>
      </c>
      <c r="J854">
        <v>-1</v>
      </c>
      <c r="K854">
        <v>2</v>
      </c>
      <c r="L854">
        <v>43.364789999999999</v>
      </c>
      <c r="M854">
        <v>445</v>
      </c>
      <c r="N854">
        <v>200</v>
      </c>
      <c r="O854">
        <v>120</v>
      </c>
      <c r="P854">
        <v>0</v>
      </c>
      <c r="Q854">
        <v>331</v>
      </c>
      <c r="R854">
        <v>14.80524509</v>
      </c>
      <c r="S854">
        <v>20.964866000000001</v>
      </c>
      <c r="T854">
        <v>0</v>
      </c>
      <c r="U854">
        <v>0</v>
      </c>
    </row>
    <row r="855" spans="1:21" x14ac:dyDescent="0.3">
      <c r="A855">
        <v>0.67</v>
      </c>
      <c r="B855">
        <v>0.625</v>
      </c>
      <c r="C855">
        <v>1.768</v>
      </c>
      <c r="D855">
        <v>150</v>
      </c>
      <c r="E855">
        <v>196.15</v>
      </c>
      <c r="F855">
        <v>121.15</v>
      </c>
      <c r="G855">
        <v>121.153846153846</v>
      </c>
      <c r="H855">
        <v>210</v>
      </c>
      <c r="I855">
        <v>481.15384599999999</v>
      </c>
      <c r="J855">
        <v>-1</v>
      </c>
      <c r="K855">
        <v>2</v>
      </c>
      <c r="L855">
        <v>42.764499999999998</v>
      </c>
      <c r="M855">
        <v>445</v>
      </c>
      <c r="N855">
        <v>200</v>
      </c>
      <c r="O855">
        <v>120</v>
      </c>
      <c r="P855">
        <v>0</v>
      </c>
      <c r="Q855">
        <v>326</v>
      </c>
      <c r="R855">
        <v>14.396119971999999</v>
      </c>
      <c r="S855">
        <v>20.804141999999999</v>
      </c>
      <c r="T855">
        <v>0</v>
      </c>
      <c r="U855">
        <v>0</v>
      </c>
    </row>
    <row r="856" spans="1:21" x14ac:dyDescent="0.3">
      <c r="A856">
        <v>0.67</v>
      </c>
      <c r="B856">
        <v>0.625</v>
      </c>
      <c r="C856">
        <v>1.768</v>
      </c>
      <c r="D856">
        <v>150</v>
      </c>
      <c r="E856">
        <v>196.15</v>
      </c>
      <c r="F856">
        <v>121.15</v>
      </c>
      <c r="G856">
        <v>121.153846153846</v>
      </c>
      <c r="H856">
        <v>220</v>
      </c>
      <c r="I856">
        <v>491.15384599999999</v>
      </c>
      <c r="J856">
        <v>-1</v>
      </c>
      <c r="K856">
        <v>2</v>
      </c>
      <c r="L856">
        <v>42.177509999999998</v>
      </c>
      <c r="M856">
        <v>445</v>
      </c>
      <c r="N856">
        <v>200</v>
      </c>
      <c r="O856">
        <v>120</v>
      </c>
      <c r="P856">
        <v>0</v>
      </c>
      <c r="Q856">
        <v>332</v>
      </c>
      <c r="R856">
        <v>14.442138230999999</v>
      </c>
      <c r="S856">
        <v>20.996870000000001</v>
      </c>
      <c r="T856">
        <v>0</v>
      </c>
      <c r="U856">
        <v>0</v>
      </c>
    </row>
    <row r="857" spans="1:21" x14ac:dyDescent="0.3">
      <c r="A857">
        <v>0.67</v>
      </c>
      <c r="B857">
        <v>0.625</v>
      </c>
      <c r="C857">
        <v>1.768</v>
      </c>
      <c r="D857">
        <v>150</v>
      </c>
      <c r="E857">
        <v>196.15</v>
      </c>
      <c r="F857">
        <v>121.15</v>
      </c>
      <c r="G857">
        <v>121.153846153846</v>
      </c>
      <c r="H857">
        <v>230</v>
      </c>
      <c r="I857">
        <v>501.15384599999999</v>
      </c>
      <c r="J857">
        <v>-1</v>
      </c>
      <c r="K857">
        <v>2</v>
      </c>
      <c r="L857">
        <v>41.603499999999997</v>
      </c>
      <c r="M857">
        <v>445</v>
      </c>
      <c r="N857">
        <v>200</v>
      </c>
      <c r="O857">
        <v>120</v>
      </c>
      <c r="P857">
        <v>0</v>
      </c>
      <c r="Q857">
        <v>296</v>
      </c>
      <c r="R857">
        <v>14.210588384999999</v>
      </c>
      <c r="S857">
        <v>19.813656999999999</v>
      </c>
      <c r="T857">
        <v>0</v>
      </c>
      <c r="U857">
        <v>0</v>
      </c>
    </row>
    <row r="858" spans="1:21" x14ac:dyDescent="0.3">
      <c r="A858">
        <v>0.67</v>
      </c>
      <c r="B858">
        <v>0.625</v>
      </c>
      <c r="C858">
        <v>1.768</v>
      </c>
      <c r="D858">
        <v>150</v>
      </c>
      <c r="E858">
        <v>196.15</v>
      </c>
      <c r="F858">
        <v>121.15</v>
      </c>
      <c r="G858">
        <v>121.153846153846</v>
      </c>
      <c r="H858">
        <v>240</v>
      </c>
      <c r="I858">
        <v>511.15384599999999</v>
      </c>
      <c r="J858">
        <v>-1</v>
      </c>
      <c r="K858">
        <v>2</v>
      </c>
      <c r="L858">
        <v>41.042149999999999</v>
      </c>
      <c r="M858">
        <v>445</v>
      </c>
      <c r="N858">
        <v>200</v>
      </c>
      <c r="O858">
        <v>120</v>
      </c>
      <c r="P858">
        <v>0</v>
      </c>
      <c r="Q858">
        <v>325</v>
      </c>
      <c r="R858">
        <v>13.832217182999999</v>
      </c>
      <c r="S858">
        <v>20.771854999999999</v>
      </c>
      <c r="T858">
        <v>0</v>
      </c>
      <c r="U858">
        <v>0</v>
      </c>
    </row>
    <row r="859" spans="1:21" x14ac:dyDescent="0.3">
      <c r="A859">
        <v>0.67</v>
      </c>
      <c r="B859">
        <v>0.625</v>
      </c>
      <c r="C859">
        <v>1.768</v>
      </c>
      <c r="D859">
        <v>150</v>
      </c>
      <c r="E859">
        <v>196.15</v>
      </c>
      <c r="F859">
        <v>121.15</v>
      </c>
      <c r="G859">
        <v>121.153846153846</v>
      </c>
      <c r="H859">
        <v>250</v>
      </c>
      <c r="I859">
        <v>521.15384600000004</v>
      </c>
      <c r="J859">
        <v>-1</v>
      </c>
      <c r="K859">
        <v>2</v>
      </c>
      <c r="L859">
        <v>40.493169999999999</v>
      </c>
      <c r="M859">
        <v>445</v>
      </c>
      <c r="N859">
        <v>200</v>
      </c>
      <c r="O859">
        <v>120</v>
      </c>
      <c r="P859">
        <v>0</v>
      </c>
      <c r="Q859">
        <v>322</v>
      </c>
      <c r="R859">
        <v>13.784205158000001</v>
      </c>
      <c r="S859">
        <v>20.674703000000001</v>
      </c>
      <c r="T859">
        <v>0</v>
      </c>
      <c r="U859">
        <v>0</v>
      </c>
    </row>
    <row r="860" spans="1:21" x14ac:dyDescent="0.3">
      <c r="A860">
        <v>0.67</v>
      </c>
      <c r="B860">
        <v>0.625</v>
      </c>
      <c r="C860">
        <v>1.768</v>
      </c>
      <c r="D860">
        <v>150</v>
      </c>
      <c r="E860">
        <v>196.15</v>
      </c>
      <c r="F860">
        <v>121.15</v>
      </c>
      <c r="G860">
        <v>121.153846153846</v>
      </c>
      <c r="H860">
        <v>260</v>
      </c>
      <c r="I860">
        <v>531.15384600000004</v>
      </c>
      <c r="J860">
        <v>-1</v>
      </c>
      <c r="K860">
        <v>2</v>
      </c>
      <c r="L860">
        <v>39.956229999999998</v>
      </c>
      <c r="M860">
        <v>445</v>
      </c>
      <c r="N860">
        <v>200</v>
      </c>
      <c r="O860">
        <v>120</v>
      </c>
      <c r="P860">
        <v>0</v>
      </c>
      <c r="Q860">
        <v>328</v>
      </c>
      <c r="R860">
        <v>13.492615415</v>
      </c>
      <c r="S860">
        <v>20.868573999999999</v>
      </c>
      <c r="T860">
        <v>0</v>
      </c>
      <c r="U860">
        <v>0</v>
      </c>
    </row>
    <row r="861" spans="1:21" x14ac:dyDescent="0.3">
      <c r="A861">
        <v>0.67</v>
      </c>
      <c r="B861">
        <v>0.625</v>
      </c>
      <c r="C861">
        <v>1.768</v>
      </c>
      <c r="D861">
        <v>150</v>
      </c>
      <c r="E861">
        <v>196.15</v>
      </c>
      <c r="F861">
        <v>121.15</v>
      </c>
      <c r="G861">
        <v>121.153846153846</v>
      </c>
      <c r="H861">
        <v>270</v>
      </c>
      <c r="I861">
        <v>541.15384600000004</v>
      </c>
      <c r="J861">
        <v>-1</v>
      </c>
      <c r="K861">
        <v>2</v>
      </c>
      <c r="L861">
        <v>39.431040000000003</v>
      </c>
      <c r="M861">
        <v>445</v>
      </c>
      <c r="N861">
        <v>200</v>
      </c>
      <c r="O861">
        <v>120</v>
      </c>
      <c r="P861">
        <v>0</v>
      </c>
      <c r="Q861">
        <v>322</v>
      </c>
      <c r="R861">
        <v>13.244814009000001</v>
      </c>
      <c r="S861">
        <v>20.674703000000001</v>
      </c>
      <c r="T861">
        <v>0</v>
      </c>
      <c r="U861">
        <v>0</v>
      </c>
    </row>
    <row r="862" spans="1:21" x14ac:dyDescent="0.3">
      <c r="A862">
        <v>0.67</v>
      </c>
      <c r="B862">
        <v>0.625</v>
      </c>
      <c r="C862">
        <v>1.768</v>
      </c>
      <c r="D862">
        <v>150</v>
      </c>
      <c r="E862">
        <v>196.15</v>
      </c>
      <c r="F862">
        <v>121.15</v>
      </c>
      <c r="G862">
        <v>121.153846153846</v>
      </c>
      <c r="H862">
        <v>280</v>
      </c>
      <c r="I862">
        <v>551.15384600000004</v>
      </c>
      <c r="J862">
        <v>-1</v>
      </c>
      <c r="K862">
        <v>2</v>
      </c>
      <c r="L862">
        <v>38.917299999999997</v>
      </c>
      <c r="M862">
        <v>445</v>
      </c>
      <c r="N862">
        <v>200</v>
      </c>
      <c r="O862">
        <v>120</v>
      </c>
      <c r="P862">
        <v>0</v>
      </c>
      <c r="Q862">
        <v>299</v>
      </c>
      <c r="R862">
        <v>13.244814009000001</v>
      </c>
      <c r="S862">
        <v>19.914829000000001</v>
      </c>
      <c r="T862">
        <v>0</v>
      </c>
      <c r="U862">
        <v>0</v>
      </c>
    </row>
    <row r="863" spans="1:21" x14ac:dyDescent="0.3">
      <c r="A863">
        <v>0.67</v>
      </c>
      <c r="B863">
        <v>0.625</v>
      </c>
      <c r="C863">
        <v>1.768</v>
      </c>
      <c r="D863">
        <v>150</v>
      </c>
      <c r="E863">
        <v>196.15</v>
      </c>
      <c r="F863">
        <v>121.15</v>
      </c>
      <c r="G863">
        <v>121.153846153846</v>
      </c>
      <c r="H863">
        <v>290</v>
      </c>
      <c r="I863">
        <v>561.15384600000004</v>
      </c>
      <c r="J863">
        <v>-1</v>
      </c>
      <c r="K863">
        <v>2</v>
      </c>
      <c r="L863">
        <v>38.414729999999999</v>
      </c>
      <c r="M863">
        <v>445</v>
      </c>
      <c r="N863">
        <v>200</v>
      </c>
      <c r="O863">
        <v>120</v>
      </c>
      <c r="P863">
        <v>0</v>
      </c>
      <c r="Q863">
        <v>317</v>
      </c>
      <c r="R863">
        <v>13.144409276999999</v>
      </c>
      <c r="S863">
        <v>20.511807000000001</v>
      </c>
      <c r="T863">
        <v>0</v>
      </c>
      <c r="U863">
        <v>0</v>
      </c>
    </row>
    <row r="864" spans="1:21" x14ac:dyDescent="0.3">
      <c r="A864">
        <v>0.67</v>
      </c>
      <c r="B864">
        <v>0.625</v>
      </c>
      <c r="C864">
        <v>1.768</v>
      </c>
      <c r="D864">
        <v>150</v>
      </c>
      <c r="E864">
        <v>196.15</v>
      </c>
      <c r="F864">
        <v>121.15</v>
      </c>
      <c r="G864">
        <v>121.153846153846</v>
      </c>
      <c r="H864">
        <v>300</v>
      </c>
      <c r="I864">
        <v>571.15384600000004</v>
      </c>
      <c r="J864">
        <v>-1</v>
      </c>
      <c r="K864">
        <v>2</v>
      </c>
      <c r="L864">
        <v>37.923029999999997</v>
      </c>
      <c r="M864">
        <v>445</v>
      </c>
      <c r="N864">
        <v>200</v>
      </c>
      <c r="O864">
        <v>120</v>
      </c>
      <c r="P864">
        <v>0</v>
      </c>
      <c r="Q864">
        <v>314</v>
      </c>
      <c r="R864">
        <v>12.992373202</v>
      </c>
      <c r="S864">
        <v>20.413471999999999</v>
      </c>
      <c r="T864">
        <v>0</v>
      </c>
      <c r="U864">
        <v>0</v>
      </c>
    </row>
    <row r="865" spans="1:21" x14ac:dyDescent="0.3">
      <c r="A865">
        <v>0.67</v>
      </c>
      <c r="B865">
        <v>0.625</v>
      </c>
      <c r="C865">
        <v>1.768</v>
      </c>
      <c r="D865">
        <v>150</v>
      </c>
      <c r="E865">
        <v>196.15</v>
      </c>
      <c r="F865">
        <v>121.15</v>
      </c>
      <c r="G865">
        <v>121.153846153846</v>
      </c>
      <c r="H865">
        <v>0</v>
      </c>
      <c r="I865">
        <v>271.15384599999999</v>
      </c>
      <c r="J865">
        <v>-1</v>
      </c>
      <c r="K865">
        <v>2</v>
      </c>
      <c r="L865">
        <v>58.644599999999997</v>
      </c>
      <c r="M865">
        <v>445</v>
      </c>
      <c r="N865">
        <v>200</v>
      </c>
      <c r="O865">
        <v>120</v>
      </c>
      <c r="P865">
        <v>0</v>
      </c>
      <c r="Q865">
        <v>363</v>
      </c>
      <c r="R865">
        <v>24.38385925</v>
      </c>
      <c r="S865">
        <v>21.966916999999999</v>
      </c>
      <c r="T865">
        <v>0</v>
      </c>
      <c r="U865">
        <v>0</v>
      </c>
    </row>
    <row r="866" spans="1:21" x14ac:dyDescent="0.3">
      <c r="A866" t="s">
        <v>74</v>
      </c>
      <c r="B866" t="s">
        <v>74</v>
      </c>
      <c r="C866">
        <v>1.768</v>
      </c>
      <c r="D866">
        <v>150</v>
      </c>
      <c r="E866" t="s">
        <v>75</v>
      </c>
      <c r="F866" t="s">
        <v>74</v>
      </c>
      <c r="G866" t="s">
        <v>74</v>
      </c>
      <c r="H866" t="s">
        <v>74</v>
      </c>
      <c r="I866" t="s">
        <v>74</v>
      </c>
      <c r="J866" t="s">
        <v>74</v>
      </c>
      <c r="K866" t="s">
        <v>74</v>
      </c>
      <c r="L866" t="s">
        <v>74</v>
      </c>
      <c r="M866" t="s">
        <v>74</v>
      </c>
      <c r="N866" t="s">
        <v>74</v>
      </c>
      <c r="O866">
        <v>140</v>
      </c>
    </row>
    <row r="867" spans="1:21" x14ac:dyDescent="0.3">
      <c r="A867">
        <v>0.67</v>
      </c>
      <c r="B867">
        <v>0.625</v>
      </c>
      <c r="C867">
        <v>1.768</v>
      </c>
      <c r="D867">
        <v>150</v>
      </c>
      <c r="E867">
        <v>196.15</v>
      </c>
      <c r="F867">
        <v>121.15</v>
      </c>
      <c r="G867">
        <v>121.153846153846</v>
      </c>
      <c r="H867">
        <v>0</v>
      </c>
      <c r="I867">
        <v>271.15384599999999</v>
      </c>
      <c r="J867">
        <v>-1</v>
      </c>
      <c r="K867">
        <v>2</v>
      </c>
      <c r="L867">
        <v>59.752400000000002</v>
      </c>
      <c r="M867">
        <v>465</v>
      </c>
      <c r="N867">
        <v>200</v>
      </c>
      <c r="O867">
        <v>140</v>
      </c>
      <c r="P867">
        <v>0</v>
      </c>
      <c r="Q867">
        <v>483</v>
      </c>
      <c r="R867">
        <v>27.526149637</v>
      </c>
      <c r="S867">
        <v>25.391355000000001</v>
      </c>
      <c r="T867">
        <v>0</v>
      </c>
      <c r="U867">
        <v>0</v>
      </c>
    </row>
    <row r="868" spans="1:21" x14ac:dyDescent="0.3">
      <c r="A868">
        <v>0.67</v>
      </c>
      <c r="B868">
        <v>0.625</v>
      </c>
      <c r="C868">
        <v>1.768</v>
      </c>
      <c r="D868">
        <v>150</v>
      </c>
      <c r="E868">
        <v>196.15</v>
      </c>
      <c r="F868">
        <v>121.15</v>
      </c>
      <c r="G868">
        <v>121.153846153846</v>
      </c>
      <c r="H868">
        <v>10</v>
      </c>
      <c r="I868">
        <v>281.15384599999999</v>
      </c>
      <c r="J868">
        <v>-1</v>
      </c>
      <c r="K868">
        <v>2</v>
      </c>
      <c r="L868">
        <v>58.841500000000003</v>
      </c>
      <c r="M868">
        <v>465</v>
      </c>
      <c r="N868">
        <v>200</v>
      </c>
      <c r="O868">
        <v>140</v>
      </c>
      <c r="P868">
        <v>0</v>
      </c>
      <c r="Q868">
        <v>441</v>
      </c>
      <c r="R868">
        <v>27.076446194999999</v>
      </c>
      <c r="S868">
        <v>24.244703999999999</v>
      </c>
      <c r="T868">
        <v>0</v>
      </c>
      <c r="U868">
        <v>0</v>
      </c>
    </row>
    <row r="869" spans="1:21" x14ac:dyDescent="0.3">
      <c r="A869">
        <v>0.67</v>
      </c>
      <c r="B869">
        <v>0.625</v>
      </c>
      <c r="C869">
        <v>1.768</v>
      </c>
      <c r="D869">
        <v>150</v>
      </c>
      <c r="E869">
        <v>196.15</v>
      </c>
      <c r="F869">
        <v>121.15</v>
      </c>
      <c r="G869">
        <v>121.153846153846</v>
      </c>
      <c r="H869">
        <v>20</v>
      </c>
      <c r="I869">
        <v>291.15384599999999</v>
      </c>
      <c r="J869">
        <v>-1</v>
      </c>
      <c r="K869">
        <v>2</v>
      </c>
      <c r="L869">
        <v>57.947780000000002</v>
      </c>
      <c r="M869">
        <v>465</v>
      </c>
      <c r="N869">
        <v>200</v>
      </c>
      <c r="O869">
        <v>140</v>
      </c>
      <c r="P869">
        <v>0</v>
      </c>
      <c r="Q869">
        <v>463</v>
      </c>
      <c r="R869">
        <v>26.337015572999999</v>
      </c>
      <c r="S869">
        <v>24.851512</v>
      </c>
      <c r="T869">
        <v>0</v>
      </c>
      <c r="U869">
        <v>0</v>
      </c>
    </row>
    <row r="870" spans="1:21" x14ac:dyDescent="0.3">
      <c r="A870">
        <v>0.67</v>
      </c>
      <c r="B870">
        <v>0.625</v>
      </c>
      <c r="C870">
        <v>1.768</v>
      </c>
      <c r="D870">
        <v>150</v>
      </c>
      <c r="E870">
        <v>196.15</v>
      </c>
      <c r="F870">
        <v>121.15</v>
      </c>
      <c r="G870">
        <v>121.153846153846</v>
      </c>
      <c r="H870">
        <v>30</v>
      </c>
      <c r="I870">
        <v>301.15384599999999</v>
      </c>
      <c r="J870">
        <v>-1</v>
      </c>
      <c r="K870">
        <v>2</v>
      </c>
      <c r="L870">
        <v>57.071179999999998</v>
      </c>
      <c r="M870">
        <v>465</v>
      </c>
      <c r="N870">
        <v>200</v>
      </c>
      <c r="O870">
        <v>140</v>
      </c>
      <c r="P870">
        <v>0</v>
      </c>
      <c r="Q870">
        <v>431</v>
      </c>
      <c r="R870">
        <v>25.946890754999998</v>
      </c>
      <c r="S870">
        <v>23.964117999999999</v>
      </c>
      <c r="T870">
        <v>0</v>
      </c>
      <c r="U870">
        <v>0</v>
      </c>
    </row>
    <row r="871" spans="1:21" x14ac:dyDescent="0.3">
      <c r="A871">
        <v>0.67</v>
      </c>
      <c r="B871">
        <v>0.625</v>
      </c>
      <c r="C871">
        <v>1.768</v>
      </c>
      <c r="D871">
        <v>150</v>
      </c>
      <c r="E871">
        <v>196.15</v>
      </c>
      <c r="F871">
        <v>121.15</v>
      </c>
      <c r="G871">
        <v>121.153846153846</v>
      </c>
      <c r="H871">
        <v>40</v>
      </c>
      <c r="I871">
        <v>311.15384599999999</v>
      </c>
      <c r="J871">
        <v>-1</v>
      </c>
      <c r="K871">
        <v>2</v>
      </c>
      <c r="L871">
        <v>56.21161</v>
      </c>
      <c r="M871">
        <v>465</v>
      </c>
      <c r="N871">
        <v>200</v>
      </c>
      <c r="O871">
        <v>140</v>
      </c>
      <c r="P871">
        <v>0</v>
      </c>
      <c r="Q871">
        <v>382</v>
      </c>
      <c r="R871">
        <v>25.284248877</v>
      </c>
      <c r="S871">
        <v>22.541815</v>
      </c>
      <c r="T871">
        <v>0</v>
      </c>
      <c r="U871">
        <v>0</v>
      </c>
    </row>
    <row r="872" spans="1:21" x14ac:dyDescent="0.3">
      <c r="A872">
        <v>0.67</v>
      </c>
      <c r="B872">
        <v>0.625</v>
      </c>
      <c r="C872">
        <v>1.768</v>
      </c>
      <c r="D872">
        <v>150</v>
      </c>
      <c r="E872">
        <v>196.15</v>
      </c>
      <c r="F872">
        <v>121.15</v>
      </c>
      <c r="G872">
        <v>121.153846153846</v>
      </c>
      <c r="H872">
        <v>50</v>
      </c>
      <c r="I872">
        <v>321.15384599999999</v>
      </c>
      <c r="J872">
        <v>-1</v>
      </c>
      <c r="K872">
        <v>2</v>
      </c>
      <c r="L872">
        <v>55.368960000000001</v>
      </c>
      <c r="M872">
        <v>465</v>
      </c>
      <c r="N872">
        <v>200</v>
      </c>
      <c r="O872">
        <v>140</v>
      </c>
      <c r="P872">
        <v>0</v>
      </c>
      <c r="Q872">
        <v>351</v>
      </c>
      <c r="R872">
        <v>24.439312784999998</v>
      </c>
      <c r="S872">
        <v>21.596339</v>
      </c>
      <c r="T872">
        <v>0</v>
      </c>
      <c r="U872">
        <v>0</v>
      </c>
    </row>
    <row r="873" spans="1:21" x14ac:dyDescent="0.3">
      <c r="A873">
        <v>0.67</v>
      </c>
      <c r="B873">
        <v>0.625</v>
      </c>
      <c r="C873">
        <v>1.768</v>
      </c>
      <c r="D873">
        <v>150</v>
      </c>
      <c r="E873">
        <v>196.15</v>
      </c>
      <c r="F873">
        <v>121.15</v>
      </c>
      <c r="G873">
        <v>121.153846153846</v>
      </c>
      <c r="H873">
        <v>60</v>
      </c>
      <c r="I873">
        <v>331.15384599999999</v>
      </c>
      <c r="J873">
        <v>-1</v>
      </c>
      <c r="K873">
        <v>2</v>
      </c>
      <c r="L873">
        <v>54.543089999999999</v>
      </c>
      <c r="M873">
        <v>465</v>
      </c>
      <c r="N873">
        <v>200</v>
      </c>
      <c r="O873">
        <v>140</v>
      </c>
      <c r="P873">
        <v>0</v>
      </c>
      <c r="Q873">
        <v>360</v>
      </c>
      <c r="R873">
        <v>23.651858175000001</v>
      </c>
      <c r="S873">
        <v>21.874832000000001</v>
      </c>
      <c r="T873">
        <v>0</v>
      </c>
      <c r="U873">
        <v>0</v>
      </c>
    </row>
    <row r="874" spans="1:21" x14ac:dyDescent="0.3">
      <c r="A874">
        <v>0.67</v>
      </c>
      <c r="B874">
        <v>0.625</v>
      </c>
      <c r="C874">
        <v>1.768</v>
      </c>
      <c r="D874">
        <v>150</v>
      </c>
      <c r="E874">
        <v>196.15</v>
      </c>
      <c r="F874">
        <v>121.15</v>
      </c>
      <c r="G874">
        <v>121.153846153846</v>
      </c>
      <c r="H874">
        <v>70</v>
      </c>
      <c r="I874">
        <v>341.15384599999999</v>
      </c>
      <c r="J874">
        <v>-1</v>
      </c>
      <c r="K874">
        <v>2</v>
      </c>
      <c r="L874">
        <v>53.733829999999998</v>
      </c>
      <c r="M874">
        <v>465</v>
      </c>
      <c r="N874">
        <v>200</v>
      </c>
      <c r="O874">
        <v>140</v>
      </c>
      <c r="P874">
        <v>0</v>
      </c>
      <c r="Q874">
        <v>349</v>
      </c>
      <c r="R874">
        <v>22.779757889999999</v>
      </c>
      <c r="S874">
        <v>21.533987</v>
      </c>
      <c r="T874">
        <v>0</v>
      </c>
      <c r="U874">
        <v>0</v>
      </c>
    </row>
    <row r="875" spans="1:21" x14ac:dyDescent="0.3">
      <c r="A875">
        <v>0.67</v>
      </c>
      <c r="B875">
        <v>0.625</v>
      </c>
      <c r="C875">
        <v>1.768</v>
      </c>
      <c r="D875">
        <v>150</v>
      </c>
      <c r="E875">
        <v>196.15</v>
      </c>
      <c r="F875">
        <v>121.15</v>
      </c>
      <c r="G875">
        <v>121.153846153846</v>
      </c>
      <c r="H875">
        <v>80</v>
      </c>
      <c r="I875">
        <v>351.15384599999999</v>
      </c>
      <c r="J875">
        <v>-1</v>
      </c>
      <c r="K875">
        <v>2</v>
      </c>
      <c r="L875">
        <v>52.941000000000003</v>
      </c>
      <c r="M875">
        <v>465</v>
      </c>
      <c r="N875">
        <v>200</v>
      </c>
      <c r="O875">
        <v>140</v>
      </c>
      <c r="P875">
        <v>0</v>
      </c>
      <c r="Q875">
        <v>334</v>
      </c>
      <c r="R875">
        <v>22.149993998999999</v>
      </c>
      <c r="S875">
        <v>21.060738000000001</v>
      </c>
      <c r="T875">
        <v>0</v>
      </c>
      <c r="U875">
        <v>0</v>
      </c>
    </row>
    <row r="876" spans="1:21" x14ac:dyDescent="0.3">
      <c r="A876">
        <v>0.67</v>
      </c>
      <c r="B876">
        <v>0.625</v>
      </c>
      <c r="C876">
        <v>1.768</v>
      </c>
      <c r="D876">
        <v>150</v>
      </c>
      <c r="E876">
        <v>196.15</v>
      </c>
      <c r="F876">
        <v>121.15</v>
      </c>
      <c r="G876">
        <v>121.153846153846</v>
      </c>
      <c r="H876">
        <v>90</v>
      </c>
      <c r="I876">
        <v>361.15384599999999</v>
      </c>
      <c r="J876">
        <v>-1</v>
      </c>
      <c r="K876">
        <v>2</v>
      </c>
      <c r="L876">
        <v>52.164400000000001</v>
      </c>
      <c r="M876">
        <v>465</v>
      </c>
      <c r="N876">
        <v>200</v>
      </c>
      <c r="O876">
        <v>140</v>
      </c>
      <c r="P876">
        <v>0</v>
      </c>
      <c r="Q876">
        <v>295</v>
      </c>
      <c r="R876">
        <v>21.874832716</v>
      </c>
      <c r="S876">
        <v>19.779821999999999</v>
      </c>
      <c r="T876">
        <v>0</v>
      </c>
      <c r="U876">
        <v>0</v>
      </c>
    </row>
    <row r="877" spans="1:21" x14ac:dyDescent="0.3">
      <c r="A877">
        <v>0.67</v>
      </c>
      <c r="B877">
        <v>0.625</v>
      </c>
      <c r="C877">
        <v>1.768</v>
      </c>
      <c r="D877">
        <v>150</v>
      </c>
      <c r="E877">
        <v>196.15</v>
      </c>
      <c r="F877">
        <v>121.15</v>
      </c>
      <c r="G877">
        <v>121.153846153846</v>
      </c>
      <c r="H877">
        <v>100</v>
      </c>
      <c r="I877">
        <v>371.15384599999999</v>
      </c>
      <c r="J877">
        <v>-1</v>
      </c>
      <c r="K877">
        <v>2</v>
      </c>
      <c r="L877">
        <v>51.403820000000003</v>
      </c>
      <c r="M877">
        <v>465</v>
      </c>
      <c r="N877">
        <v>200</v>
      </c>
      <c r="O877">
        <v>140</v>
      </c>
      <c r="P877">
        <v>0</v>
      </c>
      <c r="Q877">
        <v>336</v>
      </c>
      <c r="R877">
        <v>21.219606410000001</v>
      </c>
      <c r="S877">
        <v>21.124421999999999</v>
      </c>
      <c r="T877">
        <v>0</v>
      </c>
      <c r="U877">
        <v>0</v>
      </c>
    </row>
    <row r="878" spans="1:21" x14ac:dyDescent="0.3">
      <c r="A878">
        <v>0.67</v>
      </c>
      <c r="B878">
        <v>0.625</v>
      </c>
      <c r="C878">
        <v>1.768</v>
      </c>
      <c r="D878">
        <v>150</v>
      </c>
      <c r="E878">
        <v>196.15</v>
      </c>
      <c r="F878">
        <v>121.15</v>
      </c>
      <c r="G878">
        <v>121.153846153846</v>
      </c>
      <c r="H878">
        <v>110</v>
      </c>
      <c r="I878">
        <v>381.15384599999999</v>
      </c>
      <c r="J878">
        <v>-1</v>
      </c>
      <c r="K878">
        <v>2</v>
      </c>
      <c r="L878">
        <v>50.659010000000002</v>
      </c>
      <c r="M878">
        <v>465</v>
      </c>
      <c r="N878">
        <v>200</v>
      </c>
      <c r="O878">
        <v>140</v>
      </c>
      <c r="P878">
        <v>0</v>
      </c>
      <c r="Q878">
        <v>333</v>
      </c>
      <c r="R878">
        <v>20.804142439</v>
      </c>
      <c r="S878">
        <v>21.028827</v>
      </c>
      <c r="T878">
        <v>0</v>
      </c>
      <c r="U878">
        <v>0</v>
      </c>
    </row>
    <row r="879" spans="1:21" x14ac:dyDescent="0.3">
      <c r="A879">
        <v>0.67</v>
      </c>
      <c r="B879">
        <v>0.625</v>
      </c>
      <c r="C879">
        <v>1.768</v>
      </c>
      <c r="D879">
        <v>150</v>
      </c>
      <c r="E879">
        <v>196.15</v>
      </c>
      <c r="F879">
        <v>121.15</v>
      </c>
      <c r="G879">
        <v>121.153846153846</v>
      </c>
      <c r="H879">
        <v>120</v>
      </c>
      <c r="I879">
        <v>391.15384599999999</v>
      </c>
      <c r="J879">
        <v>-1</v>
      </c>
      <c r="K879">
        <v>2</v>
      </c>
      <c r="L879">
        <v>49.929749999999999</v>
      </c>
      <c r="M879">
        <v>465</v>
      </c>
      <c r="N879">
        <v>200</v>
      </c>
      <c r="O879">
        <v>140</v>
      </c>
      <c r="P879">
        <v>0</v>
      </c>
      <c r="Q879">
        <v>333</v>
      </c>
      <c r="R879">
        <v>19.881159963999998</v>
      </c>
      <c r="S879">
        <v>21.028827</v>
      </c>
      <c r="T879">
        <v>0</v>
      </c>
      <c r="U879">
        <v>0</v>
      </c>
    </row>
    <row r="880" spans="1:21" x14ac:dyDescent="0.3">
      <c r="A880">
        <v>0.67</v>
      </c>
      <c r="B880">
        <v>0.625</v>
      </c>
      <c r="C880">
        <v>1.768</v>
      </c>
      <c r="D880">
        <v>150</v>
      </c>
      <c r="E880">
        <v>196.15</v>
      </c>
      <c r="F880">
        <v>121.15</v>
      </c>
      <c r="G880">
        <v>121.153846153846</v>
      </c>
      <c r="H880">
        <v>130</v>
      </c>
      <c r="I880">
        <v>401.15384599999999</v>
      </c>
      <c r="J880">
        <v>-1</v>
      </c>
      <c r="K880">
        <v>2</v>
      </c>
      <c r="L880">
        <v>49.215769999999999</v>
      </c>
      <c r="M880">
        <v>465</v>
      </c>
      <c r="N880">
        <v>200</v>
      </c>
      <c r="O880">
        <v>140</v>
      </c>
      <c r="P880">
        <v>0</v>
      </c>
      <c r="Q880">
        <v>318</v>
      </c>
      <c r="R880">
        <v>19.745932841999998</v>
      </c>
      <c r="S880">
        <v>20.544485000000002</v>
      </c>
      <c r="T880">
        <v>0</v>
      </c>
      <c r="U880">
        <v>0</v>
      </c>
    </row>
    <row r="881" spans="1:21" x14ac:dyDescent="0.3">
      <c r="A881">
        <v>0.67</v>
      </c>
      <c r="B881">
        <v>0.625</v>
      </c>
      <c r="C881">
        <v>1.768</v>
      </c>
      <c r="D881">
        <v>150</v>
      </c>
      <c r="E881">
        <v>196.15</v>
      </c>
      <c r="F881">
        <v>121.15</v>
      </c>
      <c r="G881">
        <v>121.153846153846</v>
      </c>
      <c r="H881">
        <v>140</v>
      </c>
      <c r="I881">
        <v>411.15384599999999</v>
      </c>
      <c r="J881">
        <v>-1</v>
      </c>
      <c r="K881">
        <v>2</v>
      </c>
      <c r="L881">
        <v>48.516820000000003</v>
      </c>
      <c r="M881">
        <v>465</v>
      </c>
      <c r="N881">
        <v>200</v>
      </c>
      <c r="O881">
        <v>140</v>
      </c>
      <c r="P881">
        <v>0</v>
      </c>
      <c r="Q881">
        <v>307</v>
      </c>
      <c r="R881">
        <v>19.334805445000001</v>
      </c>
      <c r="S881">
        <v>20.182241000000001</v>
      </c>
      <c r="T881">
        <v>0</v>
      </c>
      <c r="U881">
        <v>0</v>
      </c>
    </row>
    <row r="882" spans="1:21" x14ac:dyDescent="0.3">
      <c r="A882">
        <v>0.67</v>
      </c>
      <c r="B882">
        <v>0.625</v>
      </c>
      <c r="C882">
        <v>1.768</v>
      </c>
      <c r="D882">
        <v>150</v>
      </c>
      <c r="E882">
        <v>196.15</v>
      </c>
      <c r="F882">
        <v>121.15</v>
      </c>
      <c r="G882">
        <v>121.153846153846</v>
      </c>
      <c r="H882">
        <v>150</v>
      </c>
      <c r="I882">
        <v>421.15384599999999</v>
      </c>
      <c r="J882">
        <v>-1</v>
      </c>
      <c r="K882">
        <v>2</v>
      </c>
      <c r="L882">
        <v>47.832630000000002</v>
      </c>
      <c r="M882">
        <v>465</v>
      </c>
      <c r="N882">
        <v>200</v>
      </c>
      <c r="O882">
        <v>140</v>
      </c>
      <c r="P882">
        <v>0</v>
      </c>
      <c r="Q882">
        <v>336</v>
      </c>
      <c r="R882">
        <v>18.915092797</v>
      </c>
      <c r="S882">
        <v>21.124421999999999</v>
      </c>
      <c r="T882">
        <v>0</v>
      </c>
      <c r="U882">
        <v>0</v>
      </c>
    </row>
    <row r="883" spans="1:21" x14ac:dyDescent="0.3">
      <c r="A883">
        <v>0.67</v>
      </c>
      <c r="B883">
        <v>0.625</v>
      </c>
      <c r="C883">
        <v>1.768</v>
      </c>
      <c r="D883">
        <v>150</v>
      </c>
      <c r="E883">
        <v>196.15</v>
      </c>
      <c r="F883">
        <v>121.15</v>
      </c>
      <c r="G883">
        <v>121.153846153846</v>
      </c>
      <c r="H883">
        <v>160</v>
      </c>
      <c r="I883">
        <v>431.15384599999999</v>
      </c>
      <c r="J883">
        <v>-1</v>
      </c>
      <c r="K883">
        <v>2</v>
      </c>
      <c r="L883">
        <v>47.162930000000003</v>
      </c>
      <c r="M883">
        <v>465</v>
      </c>
      <c r="N883">
        <v>200</v>
      </c>
      <c r="O883">
        <v>140</v>
      </c>
      <c r="P883">
        <v>0</v>
      </c>
      <c r="Q883">
        <v>333</v>
      </c>
      <c r="R883">
        <v>18.558353699000001</v>
      </c>
      <c r="S883">
        <v>21.028827</v>
      </c>
      <c r="T883">
        <v>0</v>
      </c>
      <c r="U883">
        <v>0</v>
      </c>
    </row>
    <row r="884" spans="1:21" x14ac:dyDescent="0.3">
      <c r="A884">
        <v>0.67</v>
      </c>
      <c r="B884">
        <v>0.625</v>
      </c>
      <c r="C884">
        <v>1.768</v>
      </c>
      <c r="D884">
        <v>150</v>
      </c>
      <c r="E884">
        <v>196.15</v>
      </c>
      <c r="F884">
        <v>121.15</v>
      </c>
      <c r="G884">
        <v>121.153846153846</v>
      </c>
      <c r="H884">
        <v>170</v>
      </c>
      <c r="I884">
        <v>441.15384599999999</v>
      </c>
      <c r="J884">
        <v>-1</v>
      </c>
      <c r="K884">
        <v>2</v>
      </c>
      <c r="L884">
        <v>46.507429999999999</v>
      </c>
      <c r="M884">
        <v>465</v>
      </c>
      <c r="N884">
        <v>200</v>
      </c>
      <c r="O884">
        <v>140</v>
      </c>
      <c r="P884">
        <v>0</v>
      </c>
      <c r="Q884">
        <v>334</v>
      </c>
      <c r="R884">
        <v>17.973377212999999</v>
      </c>
      <c r="S884">
        <v>21.060738000000001</v>
      </c>
      <c r="T884">
        <v>0</v>
      </c>
      <c r="U884">
        <v>0</v>
      </c>
    </row>
    <row r="885" spans="1:21" x14ac:dyDescent="0.3">
      <c r="A885">
        <v>0.67</v>
      </c>
      <c r="B885">
        <v>0.625</v>
      </c>
      <c r="C885">
        <v>1.768</v>
      </c>
      <c r="D885">
        <v>150</v>
      </c>
      <c r="E885">
        <v>196.15</v>
      </c>
      <c r="F885">
        <v>121.15</v>
      </c>
      <c r="G885">
        <v>121.153846153846</v>
      </c>
      <c r="H885">
        <v>180</v>
      </c>
      <c r="I885">
        <v>451.15384599999999</v>
      </c>
      <c r="J885">
        <v>-1</v>
      </c>
      <c r="K885">
        <v>2</v>
      </c>
      <c r="L885">
        <v>45.865859999999998</v>
      </c>
      <c r="M885">
        <v>465</v>
      </c>
      <c r="N885">
        <v>200</v>
      </c>
      <c r="O885">
        <v>140</v>
      </c>
      <c r="P885">
        <v>0</v>
      </c>
      <c r="Q885">
        <v>328</v>
      </c>
      <c r="R885">
        <v>17.749210572999999</v>
      </c>
      <c r="S885">
        <v>20.868573999999999</v>
      </c>
      <c r="T885">
        <v>0</v>
      </c>
      <c r="U885">
        <v>0</v>
      </c>
    </row>
    <row r="886" spans="1:21" x14ac:dyDescent="0.3">
      <c r="A886">
        <v>0.67</v>
      </c>
      <c r="B886">
        <v>0.625</v>
      </c>
      <c r="C886">
        <v>1.768</v>
      </c>
      <c r="D886">
        <v>150</v>
      </c>
      <c r="E886">
        <v>196.15</v>
      </c>
      <c r="F886">
        <v>121.15</v>
      </c>
      <c r="G886">
        <v>121.153846153846</v>
      </c>
      <c r="H886">
        <v>190</v>
      </c>
      <c r="I886">
        <v>461.15384599999999</v>
      </c>
      <c r="J886">
        <v>-1</v>
      </c>
      <c r="K886">
        <v>2</v>
      </c>
      <c r="L886">
        <v>45.237929999999999</v>
      </c>
      <c r="M886">
        <v>465</v>
      </c>
      <c r="N886">
        <v>200</v>
      </c>
      <c r="O886">
        <v>140</v>
      </c>
      <c r="P886">
        <v>0</v>
      </c>
      <c r="Q886">
        <v>319</v>
      </c>
      <c r="R886">
        <v>17.330954698999999</v>
      </c>
      <c r="S886">
        <v>20.577113000000001</v>
      </c>
      <c r="T886">
        <v>0</v>
      </c>
      <c r="U886">
        <v>0</v>
      </c>
    </row>
    <row r="887" spans="1:21" x14ac:dyDescent="0.3">
      <c r="A887">
        <v>0.67</v>
      </c>
      <c r="B887">
        <v>0.625</v>
      </c>
      <c r="C887">
        <v>1.768</v>
      </c>
      <c r="D887">
        <v>150</v>
      </c>
      <c r="E887">
        <v>196.15</v>
      </c>
      <c r="F887">
        <v>121.15</v>
      </c>
      <c r="G887">
        <v>121.153846153846</v>
      </c>
      <c r="H887">
        <v>200</v>
      </c>
      <c r="I887">
        <v>471.15384599999999</v>
      </c>
      <c r="J887">
        <v>-1</v>
      </c>
      <c r="K887">
        <v>2</v>
      </c>
      <c r="L887">
        <v>44.623359999999998</v>
      </c>
      <c r="M887">
        <v>465</v>
      </c>
      <c r="N887">
        <v>200</v>
      </c>
      <c r="O887">
        <v>140</v>
      </c>
      <c r="P887">
        <v>0</v>
      </c>
      <c r="Q887">
        <v>303</v>
      </c>
      <c r="R887">
        <v>16.863219599000001</v>
      </c>
      <c r="S887">
        <v>20.048962</v>
      </c>
      <c r="T887">
        <v>0</v>
      </c>
      <c r="U887">
        <v>0</v>
      </c>
    </row>
    <row r="888" spans="1:21" x14ac:dyDescent="0.3">
      <c r="A888">
        <v>0.67</v>
      </c>
      <c r="B888">
        <v>0.625</v>
      </c>
      <c r="C888">
        <v>1.768</v>
      </c>
      <c r="D888">
        <v>150</v>
      </c>
      <c r="E888">
        <v>196.15</v>
      </c>
      <c r="F888">
        <v>121.15</v>
      </c>
      <c r="G888">
        <v>121.153846153846</v>
      </c>
      <c r="H888">
        <v>210</v>
      </c>
      <c r="I888">
        <v>481.15384599999999</v>
      </c>
      <c r="J888">
        <v>-1</v>
      </c>
      <c r="K888">
        <v>2</v>
      </c>
      <c r="L888">
        <v>44.02187</v>
      </c>
      <c r="M888">
        <v>465</v>
      </c>
      <c r="N888">
        <v>200</v>
      </c>
      <c r="O888">
        <v>140</v>
      </c>
      <c r="P888">
        <v>0</v>
      </c>
      <c r="Q888">
        <v>323</v>
      </c>
      <c r="R888">
        <v>16.584464979</v>
      </c>
      <c r="S888">
        <v>20.707135000000001</v>
      </c>
      <c r="T888">
        <v>0</v>
      </c>
      <c r="U888">
        <v>0</v>
      </c>
    </row>
    <row r="889" spans="1:21" x14ac:dyDescent="0.3">
      <c r="A889">
        <v>0.67</v>
      </c>
      <c r="B889">
        <v>0.625</v>
      </c>
      <c r="C889">
        <v>1.768</v>
      </c>
      <c r="D889">
        <v>150</v>
      </c>
      <c r="E889">
        <v>196.15</v>
      </c>
      <c r="F889">
        <v>121.15</v>
      </c>
      <c r="G889">
        <v>121.153846153846</v>
      </c>
      <c r="H889">
        <v>220</v>
      </c>
      <c r="I889">
        <v>491.15384599999999</v>
      </c>
      <c r="J889">
        <v>-1</v>
      </c>
      <c r="K889">
        <v>2</v>
      </c>
      <c r="L889">
        <v>43.433160000000001</v>
      </c>
      <c r="M889">
        <v>465</v>
      </c>
      <c r="N889">
        <v>200</v>
      </c>
      <c r="O889">
        <v>140</v>
      </c>
      <c r="P889">
        <v>0</v>
      </c>
      <c r="Q889">
        <v>292</v>
      </c>
      <c r="R889">
        <v>16.219228911999998</v>
      </c>
      <c r="S889">
        <v>19.677983999999999</v>
      </c>
      <c r="T889">
        <v>0</v>
      </c>
      <c r="U889">
        <v>0</v>
      </c>
    </row>
    <row r="890" spans="1:21" x14ac:dyDescent="0.3">
      <c r="A890">
        <v>0.67</v>
      </c>
      <c r="B890">
        <v>0.625</v>
      </c>
      <c r="C890">
        <v>1.768</v>
      </c>
      <c r="D890">
        <v>150</v>
      </c>
      <c r="E890">
        <v>196.15</v>
      </c>
      <c r="F890">
        <v>121.15</v>
      </c>
      <c r="G890">
        <v>121.153846153846</v>
      </c>
      <c r="H890">
        <v>230</v>
      </c>
      <c r="I890">
        <v>501.15384599999999</v>
      </c>
      <c r="J890">
        <v>-1</v>
      </c>
      <c r="K890">
        <v>2</v>
      </c>
      <c r="L890">
        <v>42.856969999999997</v>
      </c>
      <c r="M890">
        <v>465</v>
      </c>
      <c r="N890">
        <v>200</v>
      </c>
      <c r="O890">
        <v>140</v>
      </c>
      <c r="P890">
        <v>0</v>
      </c>
      <c r="Q890">
        <v>303</v>
      </c>
      <c r="R890">
        <v>15.761655133</v>
      </c>
      <c r="S890">
        <v>20.048962</v>
      </c>
      <c r="T890">
        <v>0</v>
      </c>
      <c r="U890">
        <v>0</v>
      </c>
    </row>
    <row r="891" spans="1:21" x14ac:dyDescent="0.3">
      <c r="A891">
        <v>0.67</v>
      </c>
      <c r="B891">
        <v>0.625</v>
      </c>
      <c r="C891">
        <v>1.768</v>
      </c>
      <c r="D891">
        <v>150</v>
      </c>
      <c r="E891">
        <v>196.15</v>
      </c>
      <c r="F891">
        <v>121.15</v>
      </c>
      <c r="G891">
        <v>121.153846153846</v>
      </c>
      <c r="H891">
        <v>240</v>
      </c>
      <c r="I891">
        <v>511.15384599999999</v>
      </c>
      <c r="J891">
        <v>-1</v>
      </c>
      <c r="K891">
        <v>2</v>
      </c>
      <c r="L891">
        <v>42.292990000000003</v>
      </c>
      <c r="M891">
        <v>465</v>
      </c>
      <c r="N891">
        <v>200</v>
      </c>
      <c r="O891">
        <v>140</v>
      </c>
      <c r="P891">
        <v>0</v>
      </c>
      <c r="Q891">
        <v>320</v>
      </c>
      <c r="R891">
        <v>15.677062517</v>
      </c>
      <c r="S891">
        <v>20.609691999999999</v>
      </c>
      <c r="T891">
        <v>0</v>
      </c>
      <c r="U891">
        <v>0</v>
      </c>
    </row>
    <row r="892" spans="1:21" x14ac:dyDescent="0.3">
      <c r="A892">
        <v>0.67</v>
      </c>
      <c r="B892">
        <v>0.625</v>
      </c>
      <c r="C892">
        <v>1.768</v>
      </c>
      <c r="D892">
        <v>150</v>
      </c>
      <c r="E892">
        <v>196.15</v>
      </c>
      <c r="F892">
        <v>121.15</v>
      </c>
      <c r="G892">
        <v>121.153846153846</v>
      </c>
      <c r="H892">
        <v>250</v>
      </c>
      <c r="I892">
        <v>521.15384600000004</v>
      </c>
      <c r="J892">
        <v>-1</v>
      </c>
      <c r="K892">
        <v>2</v>
      </c>
      <c r="L892">
        <v>41.740960000000001</v>
      </c>
      <c r="M892">
        <v>465</v>
      </c>
      <c r="N892">
        <v>200</v>
      </c>
      <c r="O892">
        <v>140</v>
      </c>
      <c r="P892">
        <v>0</v>
      </c>
      <c r="Q892">
        <v>302</v>
      </c>
      <c r="R892">
        <v>15.549332481</v>
      </c>
      <c r="S892">
        <v>20.015509999999999</v>
      </c>
      <c r="T892">
        <v>0</v>
      </c>
      <c r="U892">
        <v>0</v>
      </c>
    </row>
    <row r="893" spans="1:21" x14ac:dyDescent="0.3">
      <c r="A893">
        <v>0.67</v>
      </c>
      <c r="B893">
        <v>0.625</v>
      </c>
      <c r="C893">
        <v>1.768</v>
      </c>
      <c r="D893">
        <v>150</v>
      </c>
      <c r="E893">
        <v>196.15</v>
      </c>
      <c r="F893">
        <v>121.15</v>
      </c>
      <c r="G893">
        <v>121.153846153846</v>
      </c>
      <c r="H893">
        <v>260</v>
      </c>
      <c r="I893">
        <v>531.15384600000004</v>
      </c>
      <c r="J893">
        <v>-1</v>
      </c>
      <c r="K893">
        <v>2</v>
      </c>
      <c r="L893">
        <v>41.200600000000001</v>
      </c>
      <c r="M893">
        <v>465</v>
      </c>
      <c r="N893">
        <v>200</v>
      </c>
      <c r="O893">
        <v>140</v>
      </c>
      <c r="P893">
        <v>0</v>
      </c>
      <c r="Q893">
        <v>328</v>
      </c>
      <c r="R893">
        <v>15.24723852</v>
      </c>
      <c r="S893">
        <v>20.868573999999999</v>
      </c>
      <c r="T893">
        <v>0</v>
      </c>
      <c r="U893">
        <v>0</v>
      </c>
    </row>
    <row r="894" spans="1:21" x14ac:dyDescent="0.3">
      <c r="A894">
        <v>0.67</v>
      </c>
      <c r="B894">
        <v>0.625</v>
      </c>
      <c r="C894">
        <v>1.768</v>
      </c>
      <c r="D894">
        <v>150</v>
      </c>
      <c r="E894">
        <v>196.15</v>
      </c>
      <c r="F894">
        <v>121.15</v>
      </c>
      <c r="G894">
        <v>121.153846153846</v>
      </c>
      <c r="H894">
        <v>270</v>
      </c>
      <c r="I894">
        <v>541.15384600000004</v>
      </c>
      <c r="J894">
        <v>-1</v>
      </c>
      <c r="K894">
        <v>2</v>
      </c>
      <c r="L894">
        <v>40.671639999999996</v>
      </c>
      <c r="M894">
        <v>465</v>
      </c>
      <c r="N894">
        <v>200</v>
      </c>
      <c r="O894">
        <v>140</v>
      </c>
      <c r="P894">
        <v>0</v>
      </c>
      <c r="Q894">
        <v>303</v>
      </c>
      <c r="R894">
        <v>14.850022806</v>
      </c>
      <c r="S894">
        <v>20.048962</v>
      </c>
      <c r="T894">
        <v>0</v>
      </c>
      <c r="U894">
        <v>0</v>
      </c>
    </row>
    <row r="895" spans="1:21" x14ac:dyDescent="0.3">
      <c r="A895">
        <v>0.67</v>
      </c>
      <c r="B895">
        <v>0.625</v>
      </c>
      <c r="C895">
        <v>1.768</v>
      </c>
      <c r="D895">
        <v>150</v>
      </c>
      <c r="E895">
        <v>196.15</v>
      </c>
      <c r="F895">
        <v>121.15</v>
      </c>
      <c r="G895">
        <v>121.153846153846</v>
      </c>
      <c r="H895">
        <v>280</v>
      </c>
      <c r="I895">
        <v>551.15384600000004</v>
      </c>
      <c r="J895">
        <v>-1</v>
      </c>
      <c r="K895">
        <v>2</v>
      </c>
      <c r="L895">
        <v>40.15381</v>
      </c>
      <c r="M895">
        <v>465</v>
      </c>
      <c r="N895">
        <v>200</v>
      </c>
      <c r="O895">
        <v>140</v>
      </c>
      <c r="P895">
        <v>0</v>
      </c>
      <c r="Q895">
        <v>299</v>
      </c>
      <c r="R895">
        <v>14.670110298000001</v>
      </c>
      <c r="S895">
        <v>19.914829000000001</v>
      </c>
      <c r="T895">
        <v>0</v>
      </c>
      <c r="U895">
        <v>0</v>
      </c>
    </row>
    <row r="896" spans="1:21" x14ac:dyDescent="0.3">
      <c r="A896">
        <v>0.67</v>
      </c>
      <c r="B896">
        <v>0.625</v>
      </c>
      <c r="C896">
        <v>1.768</v>
      </c>
      <c r="D896">
        <v>150</v>
      </c>
      <c r="E896">
        <v>196.15</v>
      </c>
      <c r="F896">
        <v>121.15</v>
      </c>
      <c r="G896">
        <v>121.153846153846</v>
      </c>
      <c r="H896">
        <v>290</v>
      </c>
      <c r="I896">
        <v>561.15384600000004</v>
      </c>
      <c r="J896">
        <v>-1</v>
      </c>
      <c r="K896">
        <v>2</v>
      </c>
      <c r="L896">
        <v>39.646830000000001</v>
      </c>
      <c r="M896">
        <v>465</v>
      </c>
      <c r="N896">
        <v>200</v>
      </c>
      <c r="O896">
        <v>140</v>
      </c>
      <c r="P896">
        <v>0</v>
      </c>
      <c r="Q896">
        <v>321</v>
      </c>
      <c r="R896">
        <v>14.488013422</v>
      </c>
      <c r="S896">
        <v>20.642222</v>
      </c>
      <c r="T896">
        <v>0</v>
      </c>
      <c r="U896">
        <v>0</v>
      </c>
    </row>
    <row r="897" spans="1:21" x14ac:dyDescent="0.3">
      <c r="A897">
        <v>0.67</v>
      </c>
      <c r="B897">
        <v>0.625</v>
      </c>
      <c r="C897">
        <v>1.768</v>
      </c>
      <c r="D897">
        <v>150</v>
      </c>
      <c r="E897">
        <v>196.15</v>
      </c>
      <c r="F897">
        <v>121.15</v>
      </c>
      <c r="G897">
        <v>121.153846153846</v>
      </c>
      <c r="H897">
        <v>300</v>
      </c>
      <c r="I897">
        <v>571.15384600000004</v>
      </c>
      <c r="J897">
        <v>-1</v>
      </c>
      <c r="K897">
        <v>2</v>
      </c>
      <c r="L897">
        <v>39.150460000000002</v>
      </c>
      <c r="M897">
        <v>465</v>
      </c>
      <c r="N897">
        <v>200</v>
      </c>
      <c r="O897">
        <v>140</v>
      </c>
      <c r="P897">
        <v>0</v>
      </c>
      <c r="Q897">
        <v>324</v>
      </c>
      <c r="R897">
        <v>14.163833683</v>
      </c>
      <c r="S897">
        <v>20.739519000000001</v>
      </c>
      <c r="T897">
        <v>0</v>
      </c>
      <c r="U897">
        <v>0</v>
      </c>
    </row>
    <row r="898" spans="1:21" x14ac:dyDescent="0.3">
      <c r="A898">
        <v>0.67</v>
      </c>
      <c r="B898">
        <v>0.625</v>
      </c>
      <c r="C898">
        <v>1.768</v>
      </c>
      <c r="D898">
        <v>150</v>
      </c>
      <c r="E898">
        <v>196.15</v>
      </c>
      <c r="F898">
        <v>121.15</v>
      </c>
      <c r="G898">
        <v>121.153846153846</v>
      </c>
      <c r="H898">
        <v>0</v>
      </c>
      <c r="I898">
        <v>271.15384599999999</v>
      </c>
      <c r="J898">
        <v>-1</v>
      </c>
      <c r="K898">
        <v>2</v>
      </c>
      <c r="L898">
        <v>59.752400000000002</v>
      </c>
      <c r="M898">
        <v>465</v>
      </c>
      <c r="N898">
        <v>200</v>
      </c>
      <c r="O898">
        <v>140</v>
      </c>
      <c r="P898">
        <v>0</v>
      </c>
      <c r="Q898">
        <v>483</v>
      </c>
      <c r="R898">
        <v>27.526149637</v>
      </c>
      <c r="S898">
        <v>25.391355000000001</v>
      </c>
      <c r="T898">
        <v>0</v>
      </c>
      <c r="U898">
        <v>0</v>
      </c>
    </row>
    <row r="899" spans="1:21" x14ac:dyDescent="0.3">
      <c r="A899" t="s">
        <v>74</v>
      </c>
      <c r="B899" t="s">
        <v>74</v>
      </c>
      <c r="C899">
        <v>1.768</v>
      </c>
      <c r="D899">
        <v>150</v>
      </c>
      <c r="E899" t="s">
        <v>75</v>
      </c>
      <c r="F899" t="s">
        <v>74</v>
      </c>
      <c r="G899" t="s">
        <v>74</v>
      </c>
      <c r="H899" t="s">
        <v>74</v>
      </c>
      <c r="I899" t="s">
        <v>74</v>
      </c>
      <c r="J899" t="s">
        <v>74</v>
      </c>
      <c r="K899" t="s">
        <v>74</v>
      </c>
      <c r="L899" t="s">
        <v>74</v>
      </c>
      <c r="M899" t="s">
        <v>74</v>
      </c>
      <c r="N899" t="s">
        <v>74</v>
      </c>
      <c r="O899">
        <v>160</v>
      </c>
    </row>
    <row r="900" spans="1:21" x14ac:dyDescent="0.3">
      <c r="A900">
        <v>0.67</v>
      </c>
      <c r="B900">
        <v>0.625</v>
      </c>
      <c r="C900">
        <v>1.768</v>
      </c>
      <c r="D900">
        <v>150</v>
      </c>
      <c r="E900">
        <v>196.15</v>
      </c>
      <c r="F900">
        <v>121.15</v>
      </c>
      <c r="G900">
        <v>121.153846153846</v>
      </c>
      <c r="H900">
        <v>0</v>
      </c>
      <c r="I900">
        <v>271.15384599999999</v>
      </c>
      <c r="J900">
        <v>-1</v>
      </c>
      <c r="K900">
        <v>2</v>
      </c>
      <c r="L900">
        <v>60.791310000000003</v>
      </c>
      <c r="M900">
        <v>485</v>
      </c>
      <c r="N900">
        <v>200</v>
      </c>
      <c r="O900">
        <v>160</v>
      </c>
      <c r="P900">
        <v>0</v>
      </c>
      <c r="Q900">
        <v>642</v>
      </c>
      <c r="R900">
        <v>30.728299459999999</v>
      </c>
      <c r="S900">
        <v>29.354894000000002</v>
      </c>
      <c r="T900">
        <v>0</v>
      </c>
      <c r="U900">
        <v>0</v>
      </c>
    </row>
    <row r="901" spans="1:21" x14ac:dyDescent="0.3">
      <c r="A901">
        <v>0.67</v>
      </c>
      <c r="B901">
        <v>0.625</v>
      </c>
      <c r="C901">
        <v>1.768</v>
      </c>
      <c r="D901">
        <v>150</v>
      </c>
      <c r="E901">
        <v>196.15</v>
      </c>
      <c r="F901">
        <v>121.15</v>
      </c>
      <c r="G901">
        <v>121.153846153846</v>
      </c>
      <c r="H901">
        <v>10</v>
      </c>
      <c r="I901">
        <v>281.15384599999999</v>
      </c>
      <c r="J901">
        <v>-1</v>
      </c>
      <c r="K901">
        <v>2</v>
      </c>
      <c r="L901">
        <v>59.899180000000001</v>
      </c>
      <c r="M901">
        <v>485</v>
      </c>
      <c r="N901">
        <v>200</v>
      </c>
      <c r="O901">
        <v>160</v>
      </c>
      <c r="P901">
        <v>0</v>
      </c>
      <c r="Q901">
        <v>609</v>
      </c>
      <c r="R901">
        <v>30.162938176000001</v>
      </c>
      <c r="S901">
        <v>28.574013000000001</v>
      </c>
      <c r="T901">
        <v>0</v>
      </c>
      <c r="U901">
        <v>0</v>
      </c>
    </row>
    <row r="902" spans="1:21" x14ac:dyDescent="0.3">
      <c r="A902">
        <v>0.67</v>
      </c>
      <c r="B902">
        <v>0.625</v>
      </c>
      <c r="C902">
        <v>1.768</v>
      </c>
      <c r="D902">
        <v>150</v>
      </c>
      <c r="E902">
        <v>196.15</v>
      </c>
      <c r="F902">
        <v>121.15</v>
      </c>
      <c r="G902">
        <v>121.153846153846</v>
      </c>
      <c r="H902">
        <v>20</v>
      </c>
      <c r="I902">
        <v>291.15384599999999</v>
      </c>
      <c r="J902">
        <v>-1</v>
      </c>
      <c r="K902">
        <v>2</v>
      </c>
      <c r="L902">
        <v>59.022880000000001</v>
      </c>
      <c r="M902">
        <v>485</v>
      </c>
      <c r="N902">
        <v>200</v>
      </c>
      <c r="O902">
        <v>160</v>
      </c>
      <c r="P902">
        <v>0</v>
      </c>
      <c r="Q902">
        <v>549</v>
      </c>
      <c r="R902">
        <v>29.331510362</v>
      </c>
      <c r="S902">
        <v>27.101610000000001</v>
      </c>
      <c r="T902">
        <v>0</v>
      </c>
      <c r="U902">
        <v>0</v>
      </c>
    </row>
    <row r="903" spans="1:21" x14ac:dyDescent="0.3">
      <c r="A903">
        <v>0.67</v>
      </c>
      <c r="B903">
        <v>0.625</v>
      </c>
      <c r="C903">
        <v>1.768</v>
      </c>
      <c r="D903">
        <v>150</v>
      </c>
      <c r="E903">
        <v>196.15</v>
      </c>
      <c r="F903">
        <v>121.15</v>
      </c>
      <c r="G903">
        <v>121.153846153846</v>
      </c>
      <c r="H903">
        <v>30</v>
      </c>
      <c r="I903">
        <v>301.15384599999999</v>
      </c>
      <c r="J903">
        <v>-1</v>
      </c>
      <c r="K903">
        <v>2</v>
      </c>
      <c r="L903">
        <v>58.162370000000003</v>
      </c>
      <c r="M903">
        <v>485</v>
      </c>
      <c r="N903">
        <v>200</v>
      </c>
      <c r="O903">
        <v>160</v>
      </c>
      <c r="P903">
        <v>0</v>
      </c>
      <c r="Q903">
        <v>578</v>
      </c>
      <c r="R903">
        <v>28.526059317000001</v>
      </c>
      <c r="S903">
        <v>27.822223999999999</v>
      </c>
      <c r="T903">
        <v>0</v>
      </c>
      <c r="U903">
        <v>0</v>
      </c>
    </row>
    <row r="904" spans="1:21" x14ac:dyDescent="0.3">
      <c r="A904">
        <v>0.67</v>
      </c>
      <c r="B904">
        <v>0.625</v>
      </c>
      <c r="C904">
        <v>1.768</v>
      </c>
      <c r="D904">
        <v>150</v>
      </c>
      <c r="E904">
        <v>196.15</v>
      </c>
      <c r="F904">
        <v>121.15</v>
      </c>
      <c r="G904">
        <v>121.153846153846</v>
      </c>
      <c r="H904">
        <v>40</v>
      </c>
      <c r="I904">
        <v>311.15384599999999</v>
      </c>
      <c r="J904">
        <v>-1</v>
      </c>
      <c r="K904">
        <v>2</v>
      </c>
      <c r="L904">
        <v>57.317619999999998</v>
      </c>
      <c r="M904">
        <v>485</v>
      </c>
      <c r="N904">
        <v>200</v>
      </c>
      <c r="O904">
        <v>160</v>
      </c>
      <c r="P904">
        <v>0</v>
      </c>
      <c r="Q904">
        <v>477</v>
      </c>
      <c r="R904">
        <v>27.600442639000001</v>
      </c>
      <c r="S904">
        <v>25.230536000000001</v>
      </c>
      <c r="T904">
        <v>0</v>
      </c>
      <c r="U904">
        <v>0</v>
      </c>
    </row>
    <row r="905" spans="1:21" x14ac:dyDescent="0.3">
      <c r="A905">
        <v>0.67</v>
      </c>
      <c r="B905">
        <v>0.625</v>
      </c>
      <c r="C905">
        <v>1.768</v>
      </c>
      <c r="D905">
        <v>150</v>
      </c>
      <c r="E905">
        <v>196.15</v>
      </c>
      <c r="F905">
        <v>121.15</v>
      </c>
      <c r="G905">
        <v>121.153846153846</v>
      </c>
      <c r="H905">
        <v>50</v>
      </c>
      <c r="I905">
        <v>321.15384599999999</v>
      </c>
      <c r="J905">
        <v>-1</v>
      </c>
      <c r="K905">
        <v>2</v>
      </c>
      <c r="L905">
        <v>56.488549999999996</v>
      </c>
      <c r="M905">
        <v>485</v>
      </c>
      <c r="N905">
        <v>200</v>
      </c>
      <c r="O905">
        <v>160</v>
      </c>
      <c r="P905">
        <v>0</v>
      </c>
      <c r="Q905">
        <v>503</v>
      </c>
      <c r="R905">
        <v>27.227109229</v>
      </c>
      <c r="S905">
        <v>25.920687999999998</v>
      </c>
      <c r="T905">
        <v>0</v>
      </c>
      <c r="U905">
        <v>0</v>
      </c>
    </row>
    <row r="906" spans="1:21" x14ac:dyDescent="0.3">
      <c r="A906">
        <v>0.67</v>
      </c>
      <c r="B906">
        <v>0.625</v>
      </c>
      <c r="C906">
        <v>1.768</v>
      </c>
      <c r="D906">
        <v>150</v>
      </c>
      <c r="E906">
        <v>196.15</v>
      </c>
      <c r="F906">
        <v>121.15</v>
      </c>
      <c r="G906">
        <v>121.153846153846</v>
      </c>
      <c r="H906">
        <v>60</v>
      </c>
      <c r="I906">
        <v>331.15384599999999</v>
      </c>
      <c r="J906">
        <v>-1</v>
      </c>
      <c r="K906">
        <v>2</v>
      </c>
      <c r="L906">
        <v>55.675069999999998</v>
      </c>
      <c r="M906">
        <v>485</v>
      </c>
      <c r="N906">
        <v>200</v>
      </c>
      <c r="O906">
        <v>160</v>
      </c>
      <c r="P906">
        <v>0</v>
      </c>
      <c r="Q906">
        <v>464</v>
      </c>
      <c r="R906">
        <v>26.542902799</v>
      </c>
      <c r="S906">
        <v>24.878764</v>
      </c>
      <c r="T906">
        <v>0</v>
      </c>
      <c r="U906">
        <v>0</v>
      </c>
    </row>
    <row r="907" spans="1:21" x14ac:dyDescent="0.3">
      <c r="A907">
        <v>0.67</v>
      </c>
      <c r="B907">
        <v>0.625</v>
      </c>
      <c r="C907">
        <v>1.768</v>
      </c>
      <c r="D907">
        <v>150</v>
      </c>
      <c r="E907">
        <v>196.15</v>
      </c>
      <c r="F907">
        <v>121.15</v>
      </c>
      <c r="G907">
        <v>121.153846153846</v>
      </c>
      <c r="H907">
        <v>70</v>
      </c>
      <c r="I907">
        <v>341.15384599999999</v>
      </c>
      <c r="J907">
        <v>-1</v>
      </c>
      <c r="K907">
        <v>2</v>
      </c>
      <c r="L907">
        <v>54.87706</v>
      </c>
      <c r="M907">
        <v>485</v>
      </c>
      <c r="N907">
        <v>200</v>
      </c>
      <c r="O907">
        <v>160</v>
      </c>
      <c r="P907">
        <v>0</v>
      </c>
      <c r="Q907">
        <v>443</v>
      </c>
      <c r="R907">
        <v>26.077535220000001</v>
      </c>
      <c r="S907">
        <v>24.300456000000001</v>
      </c>
      <c r="T907">
        <v>0</v>
      </c>
      <c r="U907">
        <v>0</v>
      </c>
    </row>
    <row r="908" spans="1:21" x14ac:dyDescent="0.3">
      <c r="A908">
        <v>0.67</v>
      </c>
      <c r="B908">
        <v>0.625</v>
      </c>
      <c r="C908">
        <v>1.768</v>
      </c>
      <c r="D908">
        <v>150</v>
      </c>
      <c r="E908">
        <v>196.15</v>
      </c>
      <c r="F908">
        <v>121.15</v>
      </c>
      <c r="G908">
        <v>121.153846153846</v>
      </c>
      <c r="H908">
        <v>80</v>
      </c>
      <c r="I908">
        <v>351.15384599999999</v>
      </c>
      <c r="J908">
        <v>-1</v>
      </c>
      <c r="K908">
        <v>2</v>
      </c>
      <c r="L908">
        <v>54.094380000000001</v>
      </c>
      <c r="M908">
        <v>485</v>
      </c>
      <c r="N908">
        <v>200</v>
      </c>
      <c r="O908">
        <v>160</v>
      </c>
      <c r="P908">
        <v>0</v>
      </c>
      <c r="Q908">
        <v>379</v>
      </c>
      <c r="R908">
        <v>25.577783541999999</v>
      </c>
      <c r="S908">
        <v>22.451969999999999</v>
      </c>
      <c r="T908">
        <v>0</v>
      </c>
      <c r="U908">
        <v>0</v>
      </c>
    </row>
    <row r="909" spans="1:21" x14ac:dyDescent="0.3">
      <c r="A909">
        <v>0.67</v>
      </c>
      <c r="B909">
        <v>0.625</v>
      </c>
      <c r="C909">
        <v>1.768</v>
      </c>
      <c r="D909">
        <v>150</v>
      </c>
      <c r="E909">
        <v>196.15</v>
      </c>
      <c r="F909">
        <v>121.15</v>
      </c>
      <c r="G909">
        <v>121.153846153846</v>
      </c>
      <c r="H909">
        <v>90</v>
      </c>
      <c r="I909">
        <v>361.15384599999999</v>
      </c>
      <c r="J909">
        <v>-1</v>
      </c>
      <c r="K909">
        <v>2</v>
      </c>
      <c r="L909">
        <v>53.326889999999999</v>
      </c>
      <c r="M909">
        <v>485</v>
      </c>
      <c r="N909">
        <v>200</v>
      </c>
      <c r="O909">
        <v>160</v>
      </c>
      <c r="P909">
        <v>0</v>
      </c>
      <c r="Q909">
        <v>406</v>
      </c>
      <c r="R909">
        <v>25.014609057000001</v>
      </c>
      <c r="S909">
        <v>23.248723999999999</v>
      </c>
      <c r="T909">
        <v>0</v>
      </c>
      <c r="U909">
        <v>0</v>
      </c>
    </row>
    <row r="910" spans="1:21" x14ac:dyDescent="0.3">
      <c r="A910">
        <v>0.67</v>
      </c>
      <c r="B910">
        <v>0.625</v>
      </c>
      <c r="C910">
        <v>1.768</v>
      </c>
      <c r="D910">
        <v>150</v>
      </c>
      <c r="E910">
        <v>196.15</v>
      </c>
      <c r="F910">
        <v>121.15</v>
      </c>
      <c r="G910">
        <v>121.153846153846</v>
      </c>
      <c r="H910">
        <v>100</v>
      </c>
      <c r="I910">
        <v>371.15384599999999</v>
      </c>
      <c r="J910">
        <v>-1</v>
      </c>
      <c r="K910">
        <v>2</v>
      </c>
      <c r="L910">
        <v>52.57441</v>
      </c>
      <c r="M910">
        <v>485</v>
      </c>
      <c r="N910">
        <v>200</v>
      </c>
      <c r="O910">
        <v>160</v>
      </c>
      <c r="P910">
        <v>0</v>
      </c>
      <c r="Q910">
        <v>352</v>
      </c>
      <c r="R910">
        <v>24.188832051999999</v>
      </c>
      <c r="S910">
        <v>21.627452000000002</v>
      </c>
      <c r="T910">
        <v>0</v>
      </c>
      <c r="U910">
        <v>0</v>
      </c>
    </row>
    <row r="911" spans="1:21" x14ac:dyDescent="0.3">
      <c r="A911">
        <v>0.67</v>
      </c>
      <c r="B911">
        <v>0.625</v>
      </c>
      <c r="C911">
        <v>1.768</v>
      </c>
      <c r="D911">
        <v>150</v>
      </c>
      <c r="E911">
        <v>196.15</v>
      </c>
      <c r="F911">
        <v>121.15</v>
      </c>
      <c r="G911">
        <v>121.153846153846</v>
      </c>
      <c r="H911">
        <v>110</v>
      </c>
      <c r="I911">
        <v>381.15384599999999</v>
      </c>
      <c r="J911">
        <v>-1</v>
      </c>
      <c r="K911">
        <v>2</v>
      </c>
      <c r="L911">
        <v>51.836750000000002</v>
      </c>
      <c r="M911">
        <v>485</v>
      </c>
      <c r="N911">
        <v>200</v>
      </c>
      <c r="O911">
        <v>160</v>
      </c>
      <c r="P911">
        <v>0</v>
      </c>
      <c r="Q911">
        <v>362</v>
      </c>
      <c r="R911">
        <v>23.680405688</v>
      </c>
      <c r="S911">
        <v>21.936263</v>
      </c>
      <c r="T911">
        <v>0</v>
      </c>
      <c r="U911">
        <v>0</v>
      </c>
    </row>
    <row r="912" spans="1:21" x14ac:dyDescent="0.3">
      <c r="A912">
        <v>0.67</v>
      </c>
      <c r="B912">
        <v>0.625</v>
      </c>
      <c r="C912">
        <v>1.768</v>
      </c>
      <c r="D912">
        <v>150</v>
      </c>
      <c r="E912">
        <v>196.15</v>
      </c>
      <c r="F912">
        <v>121.15</v>
      </c>
      <c r="G912">
        <v>121.153846153846</v>
      </c>
      <c r="H912">
        <v>120</v>
      </c>
      <c r="I912">
        <v>391.15384599999999</v>
      </c>
      <c r="J912">
        <v>-1</v>
      </c>
      <c r="K912">
        <v>2</v>
      </c>
      <c r="L912">
        <v>51.113720000000001</v>
      </c>
      <c r="M912">
        <v>485</v>
      </c>
      <c r="N912">
        <v>200</v>
      </c>
      <c r="O912">
        <v>160</v>
      </c>
      <c r="P912">
        <v>0</v>
      </c>
      <c r="Q912">
        <v>323</v>
      </c>
      <c r="R912">
        <v>23.132325452</v>
      </c>
      <c r="S912">
        <v>20.707135000000001</v>
      </c>
      <c r="T912">
        <v>0</v>
      </c>
      <c r="U912">
        <v>0</v>
      </c>
    </row>
    <row r="913" spans="1:21" x14ac:dyDescent="0.3">
      <c r="A913">
        <v>0.67</v>
      </c>
      <c r="B913">
        <v>0.625</v>
      </c>
      <c r="C913">
        <v>1.768</v>
      </c>
      <c r="D913">
        <v>150</v>
      </c>
      <c r="E913">
        <v>196.15</v>
      </c>
      <c r="F913">
        <v>121.15</v>
      </c>
      <c r="G913">
        <v>121.153846153846</v>
      </c>
      <c r="H913">
        <v>130</v>
      </c>
      <c r="I913">
        <v>401.15384599999999</v>
      </c>
      <c r="J913">
        <v>-1</v>
      </c>
      <c r="K913">
        <v>2</v>
      </c>
      <c r="L913">
        <v>50.405119999999997</v>
      </c>
      <c r="M913">
        <v>485</v>
      </c>
      <c r="N913">
        <v>200</v>
      </c>
      <c r="O913">
        <v>160</v>
      </c>
      <c r="P913">
        <v>0</v>
      </c>
      <c r="Q913">
        <v>335</v>
      </c>
      <c r="R913">
        <v>22.631321355000001</v>
      </c>
      <c r="S913">
        <v>21.092603</v>
      </c>
      <c r="T913">
        <v>0</v>
      </c>
      <c r="U913">
        <v>0</v>
      </c>
    </row>
    <row r="914" spans="1:21" x14ac:dyDescent="0.3">
      <c r="A914">
        <v>0.67</v>
      </c>
      <c r="B914">
        <v>0.625</v>
      </c>
      <c r="C914">
        <v>1.768</v>
      </c>
      <c r="D914">
        <v>150</v>
      </c>
      <c r="E914">
        <v>196.15</v>
      </c>
      <c r="F914">
        <v>121.15</v>
      </c>
      <c r="G914">
        <v>121.153846153846</v>
      </c>
      <c r="H914">
        <v>140</v>
      </c>
      <c r="I914">
        <v>411.15384599999999</v>
      </c>
      <c r="J914">
        <v>-1</v>
      </c>
      <c r="K914">
        <v>2</v>
      </c>
      <c r="L914">
        <v>49.710720000000002</v>
      </c>
      <c r="M914">
        <v>485</v>
      </c>
      <c r="N914">
        <v>200</v>
      </c>
      <c r="O914">
        <v>160</v>
      </c>
      <c r="P914">
        <v>0</v>
      </c>
      <c r="Q914">
        <v>323</v>
      </c>
      <c r="R914">
        <v>21.997530437000002</v>
      </c>
      <c r="S914">
        <v>20.707135000000001</v>
      </c>
      <c r="T914">
        <v>0</v>
      </c>
      <c r="U914">
        <v>0</v>
      </c>
    </row>
    <row r="915" spans="1:21" x14ac:dyDescent="0.3">
      <c r="A915">
        <v>0.67</v>
      </c>
      <c r="B915">
        <v>0.625</v>
      </c>
      <c r="C915">
        <v>1.768</v>
      </c>
      <c r="D915">
        <v>150</v>
      </c>
      <c r="E915">
        <v>196.15</v>
      </c>
      <c r="F915">
        <v>121.15</v>
      </c>
      <c r="G915">
        <v>121.153846153846</v>
      </c>
      <c r="H915">
        <v>150</v>
      </c>
      <c r="I915">
        <v>421.15384599999999</v>
      </c>
      <c r="J915">
        <v>-1</v>
      </c>
      <c r="K915">
        <v>2</v>
      </c>
      <c r="L915">
        <v>49.030299999999997</v>
      </c>
      <c r="M915">
        <v>485</v>
      </c>
      <c r="N915">
        <v>200</v>
      </c>
      <c r="O915">
        <v>160</v>
      </c>
      <c r="P915">
        <v>0</v>
      </c>
      <c r="Q915">
        <v>331</v>
      </c>
      <c r="R915">
        <v>21.596339912000001</v>
      </c>
      <c r="S915">
        <v>20.964866000000001</v>
      </c>
      <c r="T915">
        <v>0</v>
      </c>
      <c r="U915">
        <v>0</v>
      </c>
    </row>
    <row r="916" spans="1:21" x14ac:dyDescent="0.3">
      <c r="A916">
        <v>0.67</v>
      </c>
      <c r="B916">
        <v>0.625</v>
      </c>
      <c r="C916">
        <v>1.768</v>
      </c>
      <c r="D916">
        <v>150</v>
      </c>
      <c r="E916">
        <v>196.15</v>
      </c>
      <c r="F916">
        <v>121.15</v>
      </c>
      <c r="G916">
        <v>121.153846153846</v>
      </c>
      <c r="H916">
        <v>160</v>
      </c>
      <c r="I916">
        <v>431.15384599999999</v>
      </c>
      <c r="J916">
        <v>-1</v>
      </c>
      <c r="K916">
        <v>2</v>
      </c>
      <c r="L916">
        <v>48.363639999999997</v>
      </c>
      <c r="M916">
        <v>485</v>
      </c>
      <c r="N916">
        <v>200</v>
      </c>
      <c r="O916">
        <v>160</v>
      </c>
      <c r="P916">
        <v>0</v>
      </c>
      <c r="Q916">
        <v>303</v>
      </c>
      <c r="R916">
        <v>21.282836683999999</v>
      </c>
      <c r="S916">
        <v>20.048962</v>
      </c>
      <c r="T916">
        <v>0</v>
      </c>
      <c r="U916">
        <v>0</v>
      </c>
    </row>
    <row r="917" spans="1:21" x14ac:dyDescent="0.3">
      <c r="A917">
        <v>0.67</v>
      </c>
      <c r="B917">
        <v>0.625</v>
      </c>
      <c r="C917">
        <v>1.768</v>
      </c>
      <c r="D917">
        <v>150</v>
      </c>
      <c r="E917">
        <v>196.15</v>
      </c>
      <c r="F917">
        <v>121.15</v>
      </c>
      <c r="G917">
        <v>121.153846153846</v>
      </c>
      <c r="H917">
        <v>170</v>
      </c>
      <c r="I917">
        <v>441.15384599999999</v>
      </c>
      <c r="J917">
        <v>-1</v>
      </c>
      <c r="K917">
        <v>2</v>
      </c>
      <c r="L917">
        <v>47.710479999999997</v>
      </c>
      <c r="M917">
        <v>485</v>
      </c>
      <c r="N917">
        <v>200</v>
      </c>
      <c r="O917">
        <v>160</v>
      </c>
      <c r="P917">
        <v>0</v>
      </c>
      <c r="Q917">
        <v>322</v>
      </c>
      <c r="R917">
        <v>20.900718609999998</v>
      </c>
      <c r="S917">
        <v>20.674703000000001</v>
      </c>
      <c r="T917">
        <v>0</v>
      </c>
      <c r="U917">
        <v>0</v>
      </c>
    </row>
    <row r="918" spans="1:21" x14ac:dyDescent="0.3">
      <c r="A918">
        <v>0.67</v>
      </c>
      <c r="B918">
        <v>0.625</v>
      </c>
      <c r="C918">
        <v>1.768</v>
      </c>
      <c r="D918">
        <v>150</v>
      </c>
      <c r="E918">
        <v>196.15</v>
      </c>
      <c r="F918">
        <v>121.15</v>
      </c>
      <c r="G918">
        <v>121.153846153846</v>
      </c>
      <c r="H918">
        <v>180</v>
      </c>
      <c r="I918">
        <v>451.15384599999999</v>
      </c>
      <c r="J918">
        <v>-1</v>
      </c>
      <c r="K918">
        <v>2</v>
      </c>
      <c r="L918">
        <v>47.070590000000003</v>
      </c>
      <c r="M918">
        <v>485</v>
      </c>
      <c r="N918">
        <v>200</v>
      </c>
      <c r="O918">
        <v>160</v>
      </c>
      <c r="P918">
        <v>0</v>
      </c>
      <c r="Q918">
        <v>305</v>
      </c>
      <c r="R918">
        <v>20.248565710000001</v>
      </c>
      <c r="S918">
        <v>20.115708000000001</v>
      </c>
      <c r="T918">
        <v>0</v>
      </c>
      <c r="U918">
        <v>0</v>
      </c>
    </row>
    <row r="919" spans="1:21" x14ac:dyDescent="0.3">
      <c r="A919">
        <v>0.67</v>
      </c>
      <c r="B919">
        <v>0.625</v>
      </c>
      <c r="C919">
        <v>1.768</v>
      </c>
      <c r="D919">
        <v>150</v>
      </c>
      <c r="E919">
        <v>196.15</v>
      </c>
      <c r="F919">
        <v>121.15</v>
      </c>
      <c r="G919">
        <v>121.153846153846</v>
      </c>
      <c r="H919">
        <v>190</v>
      </c>
      <c r="I919">
        <v>461.15384599999999</v>
      </c>
      <c r="J919">
        <v>-1</v>
      </c>
      <c r="K919">
        <v>2</v>
      </c>
      <c r="L919">
        <v>46.443730000000002</v>
      </c>
      <c r="M919">
        <v>485</v>
      </c>
      <c r="N919">
        <v>200</v>
      </c>
      <c r="O919">
        <v>160</v>
      </c>
      <c r="P919">
        <v>0</v>
      </c>
      <c r="Q919">
        <v>301</v>
      </c>
      <c r="R919">
        <v>19.643926152999999</v>
      </c>
      <c r="S919">
        <v>19.982002999999999</v>
      </c>
      <c r="T919">
        <v>0</v>
      </c>
      <c r="U919">
        <v>0</v>
      </c>
    </row>
    <row r="920" spans="1:21" x14ac:dyDescent="0.3">
      <c r="A920">
        <v>0.67</v>
      </c>
      <c r="B920">
        <v>0.625</v>
      </c>
      <c r="C920">
        <v>1.768</v>
      </c>
      <c r="D920">
        <v>150</v>
      </c>
      <c r="E920">
        <v>196.15</v>
      </c>
      <c r="F920">
        <v>121.15</v>
      </c>
      <c r="G920">
        <v>121.153846153846</v>
      </c>
      <c r="H920">
        <v>200</v>
      </c>
      <c r="I920">
        <v>471.15384599999999</v>
      </c>
      <c r="J920">
        <v>-1</v>
      </c>
      <c r="K920">
        <v>2</v>
      </c>
      <c r="L920">
        <v>45.829639999999998</v>
      </c>
      <c r="M920">
        <v>485</v>
      </c>
      <c r="N920">
        <v>200</v>
      </c>
      <c r="O920">
        <v>160</v>
      </c>
      <c r="P920">
        <v>0</v>
      </c>
      <c r="Q920">
        <v>329</v>
      </c>
      <c r="R920">
        <v>19.438370662000001</v>
      </c>
      <c r="S920">
        <v>20.900718000000001</v>
      </c>
      <c r="T920">
        <v>0</v>
      </c>
      <c r="U920">
        <v>0</v>
      </c>
    </row>
    <row r="921" spans="1:21" x14ac:dyDescent="0.3">
      <c r="A921">
        <v>0.67</v>
      </c>
      <c r="B921">
        <v>0.625</v>
      </c>
      <c r="C921">
        <v>1.768</v>
      </c>
      <c r="D921">
        <v>150</v>
      </c>
      <c r="E921">
        <v>196.15</v>
      </c>
      <c r="F921">
        <v>121.15</v>
      </c>
      <c r="G921">
        <v>121.153846153846</v>
      </c>
      <c r="H921">
        <v>210</v>
      </c>
      <c r="I921">
        <v>481.15384599999999</v>
      </c>
      <c r="J921">
        <v>-1</v>
      </c>
      <c r="K921">
        <v>2</v>
      </c>
      <c r="L921">
        <v>45.228079999999999</v>
      </c>
      <c r="M921">
        <v>485</v>
      </c>
      <c r="N921">
        <v>200</v>
      </c>
      <c r="O921">
        <v>160</v>
      </c>
      <c r="P921">
        <v>0</v>
      </c>
      <c r="Q921">
        <v>326</v>
      </c>
      <c r="R921">
        <v>19.091052512000001</v>
      </c>
      <c r="S921">
        <v>20.804141999999999</v>
      </c>
      <c r="T921">
        <v>0</v>
      </c>
      <c r="U921">
        <v>0</v>
      </c>
    </row>
    <row r="922" spans="1:21" x14ac:dyDescent="0.3">
      <c r="A922">
        <v>0.67</v>
      </c>
      <c r="B922">
        <v>0.625</v>
      </c>
      <c r="C922">
        <v>1.768</v>
      </c>
      <c r="D922">
        <v>150</v>
      </c>
      <c r="E922">
        <v>196.15</v>
      </c>
      <c r="F922">
        <v>121.15</v>
      </c>
      <c r="G922">
        <v>121.153846153846</v>
      </c>
      <c r="H922">
        <v>220</v>
      </c>
      <c r="I922">
        <v>491.15384599999999</v>
      </c>
      <c r="J922">
        <v>-1</v>
      </c>
      <c r="K922">
        <v>2</v>
      </c>
      <c r="L922">
        <v>44.638800000000003</v>
      </c>
      <c r="M922">
        <v>485</v>
      </c>
      <c r="N922">
        <v>200</v>
      </c>
      <c r="O922">
        <v>160</v>
      </c>
      <c r="P922">
        <v>0</v>
      </c>
      <c r="Q922">
        <v>316</v>
      </c>
      <c r="R922">
        <v>18.773181441999998</v>
      </c>
      <c r="S922">
        <v>20.479078999999999</v>
      </c>
      <c r="T922">
        <v>0</v>
      </c>
      <c r="U922">
        <v>0</v>
      </c>
    </row>
    <row r="923" spans="1:21" x14ac:dyDescent="0.3">
      <c r="A923">
        <v>0.67</v>
      </c>
      <c r="B923">
        <v>0.625</v>
      </c>
      <c r="C923">
        <v>1.768</v>
      </c>
      <c r="D923">
        <v>150</v>
      </c>
      <c r="E923">
        <v>196.15</v>
      </c>
      <c r="F923">
        <v>121.15</v>
      </c>
      <c r="G923">
        <v>121.153846153846</v>
      </c>
      <c r="H923">
        <v>230</v>
      </c>
      <c r="I923">
        <v>501.15384599999999</v>
      </c>
      <c r="J923">
        <v>-1</v>
      </c>
      <c r="K923">
        <v>2</v>
      </c>
      <c r="L923">
        <v>44.061540000000001</v>
      </c>
      <c r="M923">
        <v>485</v>
      </c>
      <c r="N923">
        <v>200</v>
      </c>
      <c r="O923">
        <v>160</v>
      </c>
      <c r="P923">
        <v>0</v>
      </c>
      <c r="Q923">
        <v>334</v>
      </c>
      <c r="R923">
        <v>18.377480657</v>
      </c>
      <c r="S923">
        <v>21.060738000000001</v>
      </c>
      <c r="T923">
        <v>0</v>
      </c>
      <c r="U923">
        <v>0</v>
      </c>
    </row>
    <row r="924" spans="1:21" x14ac:dyDescent="0.3">
      <c r="A924">
        <v>0.67</v>
      </c>
      <c r="B924">
        <v>0.625</v>
      </c>
      <c r="C924">
        <v>1.768</v>
      </c>
      <c r="D924">
        <v>150</v>
      </c>
      <c r="E924">
        <v>196.15</v>
      </c>
      <c r="F924">
        <v>121.15</v>
      </c>
      <c r="G924">
        <v>121.153846153846</v>
      </c>
      <c r="H924">
        <v>240</v>
      </c>
      <c r="I924">
        <v>511.15384599999999</v>
      </c>
      <c r="J924">
        <v>-1</v>
      </c>
      <c r="K924">
        <v>2</v>
      </c>
      <c r="L924">
        <v>43.496049999999997</v>
      </c>
      <c r="M924">
        <v>485</v>
      </c>
      <c r="N924">
        <v>200</v>
      </c>
      <c r="O924">
        <v>160</v>
      </c>
      <c r="P924">
        <v>0</v>
      </c>
      <c r="Q924">
        <v>317</v>
      </c>
      <c r="R924">
        <v>17.861634096</v>
      </c>
      <c r="S924">
        <v>20.511807000000001</v>
      </c>
      <c r="T924">
        <v>0</v>
      </c>
      <c r="U924">
        <v>0</v>
      </c>
    </row>
    <row r="925" spans="1:21" x14ac:dyDescent="0.3">
      <c r="A925">
        <v>0.67</v>
      </c>
      <c r="B925">
        <v>0.625</v>
      </c>
      <c r="C925">
        <v>1.768</v>
      </c>
      <c r="D925">
        <v>150</v>
      </c>
      <c r="E925">
        <v>196.15</v>
      </c>
      <c r="F925">
        <v>121.15</v>
      </c>
      <c r="G925">
        <v>121.153846153846</v>
      </c>
      <c r="H925">
        <v>250</v>
      </c>
      <c r="I925">
        <v>521.15384600000004</v>
      </c>
      <c r="J925">
        <v>-1</v>
      </c>
      <c r="K925">
        <v>2</v>
      </c>
      <c r="L925">
        <v>42.94209</v>
      </c>
      <c r="M925">
        <v>485</v>
      </c>
      <c r="N925">
        <v>200</v>
      </c>
      <c r="O925">
        <v>160</v>
      </c>
      <c r="P925">
        <v>0</v>
      </c>
      <c r="Q925">
        <v>305</v>
      </c>
      <c r="R925">
        <v>17.711582624999998</v>
      </c>
      <c r="S925">
        <v>20.115708000000001</v>
      </c>
      <c r="T925">
        <v>0</v>
      </c>
      <c r="U925">
        <v>0</v>
      </c>
    </row>
    <row r="926" spans="1:21" x14ac:dyDescent="0.3">
      <c r="A926">
        <v>0.67</v>
      </c>
      <c r="B926">
        <v>0.625</v>
      </c>
      <c r="C926">
        <v>1.768</v>
      </c>
      <c r="D926">
        <v>150</v>
      </c>
      <c r="E926">
        <v>196.15</v>
      </c>
      <c r="F926">
        <v>121.15</v>
      </c>
      <c r="G926">
        <v>121.153846153846</v>
      </c>
      <c r="H926">
        <v>260</v>
      </c>
      <c r="I926">
        <v>531.15384600000004</v>
      </c>
      <c r="J926">
        <v>-1</v>
      </c>
      <c r="K926">
        <v>2</v>
      </c>
      <c r="L926">
        <v>42.3994</v>
      </c>
      <c r="M926">
        <v>485</v>
      </c>
      <c r="N926">
        <v>200</v>
      </c>
      <c r="O926">
        <v>160</v>
      </c>
      <c r="P926">
        <v>0</v>
      </c>
      <c r="Q926">
        <v>303</v>
      </c>
      <c r="R926">
        <v>17.253853116999998</v>
      </c>
      <c r="S926">
        <v>20.048962</v>
      </c>
      <c r="T926">
        <v>0</v>
      </c>
      <c r="U926">
        <v>0</v>
      </c>
    </row>
    <row r="927" spans="1:21" x14ac:dyDescent="0.3">
      <c r="A927">
        <v>0.67</v>
      </c>
      <c r="B927">
        <v>0.625</v>
      </c>
      <c r="C927">
        <v>1.768</v>
      </c>
      <c r="D927">
        <v>150</v>
      </c>
      <c r="E927">
        <v>196.15</v>
      </c>
      <c r="F927">
        <v>121.15</v>
      </c>
      <c r="G927">
        <v>121.153846153846</v>
      </c>
      <c r="H927">
        <v>270</v>
      </c>
      <c r="I927">
        <v>541.15384600000004</v>
      </c>
      <c r="J927">
        <v>-1</v>
      </c>
      <c r="K927">
        <v>2</v>
      </c>
      <c r="L927">
        <v>41.867739999999998</v>
      </c>
      <c r="M927">
        <v>485</v>
      </c>
      <c r="N927">
        <v>200</v>
      </c>
      <c r="O927">
        <v>160</v>
      </c>
      <c r="P927">
        <v>0</v>
      </c>
      <c r="Q927">
        <v>322</v>
      </c>
      <c r="R927">
        <v>17.020516902000001</v>
      </c>
      <c r="S927">
        <v>20.674703000000001</v>
      </c>
      <c r="T927">
        <v>0</v>
      </c>
      <c r="U927">
        <v>0</v>
      </c>
    </row>
    <row r="928" spans="1:21" x14ac:dyDescent="0.3">
      <c r="A928">
        <v>0.67</v>
      </c>
      <c r="B928">
        <v>0.625</v>
      </c>
      <c r="C928">
        <v>1.768</v>
      </c>
      <c r="D928">
        <v>150</v>
      </c>
      <c r="E928">
        <v>196.15</v>
      </c>
      <c r="F928">
        <v>121.15</v>
      </c>
      <c r="G928">
        <v>121.153846153846</v>
      </c>
      <c r="H928">
        <v>280</v>
      </c>
      <c r="I928">
        <v>551.15384600000004</v>
      </c>
      <c r="J928">
        <v>-1</v>
      </c>
      <c r="K928">
        <v>2</v>
      </c>
      <c r="L928">
        <v>41.346870000000003</v>
      </c>
      <c r="M928">
        <v>485</v>
      </c>
      <c r="N928">
        <v>200</v>
      </c>
      <c r="O928">
        <v>160</v>
      </c>
      <c r="P928">
        <v>0</v>
      </c>
      <c r="Q928">
        <v>308</v>
      </c>
      <c r="R928">
        <v>16.544270435000001</v>
      </c>
      <c r="S928">
        <v>20.215429</v>
      </c>
      <c r="T928">
        <v>0</v>
      </c>
      <c r="U928">
        <v>0</v>
      </c>
    </row>
    <row r="929" spans="1:21" x14ac:dyDescent="0.3">
      <c r="A929">
        <v>0.67</v>
      </c>
      <c r="B929">
        <v>0.625</v>
      </c>
      <c r="C929">
        <v>1.768</v>
      </c>
      <c r="D929">
        <v>150</v>
      </c>
      <c r="E929">
        <v>196.15</v>
      </c>
      <c r="F929">
        <v>121.15</v>
      </c>
      <c r="G929">
        <v>121.153846153846</v>
      </c>
      <c r="H929">
        <v>290</v>
      </c>
      <c r="I929">
        <v>561.15384600000004</v>
      </c>
      <c r="J929">
        <v>-1</v>
      </c>
      <c r="K929">
        <v>2</v>
      </c>
      <c r="L929">
        <v>40.836539999999999</v>
      </c>
      <c r="M929">
        <v>485</v>
      </c>
      <c r="N929">
        <v>200</v>
      </c>
      <c r="O929">
        <v>160</v>
      </c>
      <c r="P929">
        <v>0</v>
      </c>
      <c r="Q929">
        <v>302</v>
      </c>
      <c r="R929">
        <v>16.095692494000001</v>
      </c>
      <c r="S929">
        <v>20.015509999999999</v>
      </c>
      <c r="T929">
        <v>0</v>
      </c>
      <c r="U929">
        <v>0</v>
      </c>
    </row>
    <row r="930" spans="1:21" x14ac:dyDescent="0.3">
      <c r="A930">
        <v>0.67</v>
      </c>
      <c r="B930">
        <v>0.625</v>
      </c>
      <c r="C930">
        <v>1.768</v>
      </c>
      <c r="D930">
        <v>150</v>
      </c>
      <c r="E930">
        <v>196.15</v>
      </c>
      <c r="F930">
        <v>121.15</v>
      </c>
      <c r="G930">
        <v>121.153846153846</v>
      </c>
      <c r="H930">
        <v>300</v>
      </c>
      <c r="I930">
        <v>571.15384600000004</v>
      </c>
      <c r="J930">
        <v>-1</v>
      </c>
      <c r="K930">
        <v>2</v>
      </c>
      <c r="L930">
        <v>40.33652</v>
      </c>
      <c r="M930">
        <v>485</v>
      </c>
      <c r="N930">
        <v>200</v>
      </c>
      <c r="O930">
        <v>160</v>
      </c>
      <c r="P930">
        <v>0</v>
      </c>
      <c r="Q930">
        <v>318</v>
      </c>
      <c r="R930">
        <v>15.803785926</v>
      </c>
      <c r="S930">
        <v>20.544485000000002</v>
      </c>
      <c r="T930">
        <v>0</v>
      </c>
      <c r="U930">
        <v>0</v>
      </c>
    </row>
    <row r="931" spans="1:21" x14ac:dyDescent="0.3">
      <c r="A931">
        <v>0.67</v>
      </c>
      <c r="B931">
        <v>0.625</v>
      </c>
      <c r="C931">
        <v>1.768</v>
      </c>
      <c r="D931">
        <v>150</v>
      </c>
      <c r="E931">
        <v>196.15</v>
      </c>
      <c r="F931">
        <v>121.15</v>
      </c>
      <c r="G931">
        <v>121.153846153846</v>
      </c>
      <c r="H931">
        <v>0</v>
      </c>
      <c r="I931">
        <v>271.15384599999999</v>
      </c>
      <c r="J931">
        <v>-1</v>
      </c>
      <c r="K931">
        <v>2</v>
      </c>
      <c r="L931">
        <v>60.791310000000003</v>
      </c>
      <c r="M931">
        <v>485</v>
      </c>
      <c r="N931">
        <v>200</v>
      </c>
      <c r="O931">
        <v>160</v>
      </c>
      <c r="P931">
        <v>0</v>
      </c>
      <c r="Q931">
        <v>642</v>
      </c>
      <c r="R931">
        <v>30.728299459999999</v>
      </c>
      <c r="S931">
        <v>29.354894000000002</v>
      </c>
      <c r="T931">
        <v>0</v>
      </c>
      <c r="U931">
        <v>0</v>
      </c>
    </row>
    <row r="932" spans="1:21" x14ac:dyDescent="0.3">
      <c r="A932" t="s">
        <v>74</v>
      </c>
      <c r="B932" t="s">
        <v>74</v>
      </c>
      <c r="C932">
        <v>1.768</v>
      </c>
      <c r="D932">
        <v>150</v>
      </c>
      <c r="E932" t="s">
        <v>75</v>
      </c>
      <c r="F932" t="s">
        <v>74</v>
      </c>
      <c r="G932" t="s">
        <v>74</v>
      </c>
      <c r="H932" t="s">
        <v>74</v>
      </c>
      <c r="I932" t="s">
        <v>74</v>
      </c>
      <c r="J932" t="s">
        <v>74</v>
      </c>
      <c r="K932" t="s">
        <v>74</v>
      </c>
      <c r="L932" t="s">
        <v>74</v>
      </c>
      <c r="M932" t="s">
        <v>74</v>
      </c>
      <c r="N932" t="s">
        <v>74</v>
      </c>
      <c r="O932">
        <v>180</v>
      </c>
    </row>
    <row r="933" spans="1:21" x14ac:dyDescent="0.3">
      <c r="A933">
        <v>0.67</v>
      </c>
      <c r="B933">
        <v>0.625</v>
      </c>
      <c r="C933">
        <v>1.768</v>
      </c>
      <c r="D933">
        <v>150</v>
      </c>
      <c r="E933">
        <v>196.15</v>
      </c>
      <c r="F933">
        <v>121.15</v>
      </c>
      <c r="G933">
        <v>121.153846153846</v>
      </c>
      <c r="H933">
        <v>0</v>
      </c>
      <c r="I933">
        <v>271.15384599999999</v>
      </c>
      <c r="J933">
        <v>-1</v>
      </c>
      <c r="K933">
        <v>2</v>
      </c>
      <c r="L933">
        <v>61.766939999999998</v>
      </c>
      <c r="M933">
        <v>505</v>
      </c>
      <c r="N933">
        <v>200</v>
      </c>
      <c r="O933">
        <v>180</v>
      </c>
      <c r="P933">
        <v>0</v>
      </c>
      <c r="Q933">
        <v>757</v>
      </c>
      <c r="R933">
        <v>34.187824474999999</v>
      </c>
      <c r="S933">
        <v>31.940276999999998</v>
      </c>
      <c r="T933">
        <v>0</v>
      </c>
      <c r="U933">
        <v>0</v>
      </c>
    </row>
    <row r="934" spans="1:21" x14ac:dyDescent="0.3">
      <c r="A934">
        <v>0.67</v>
      </c>
      <c r="B934">
        <v>0.625</v>
      </c>
      <c r="C934">
        <v>1.768</v>
      </c>
      <c r="D934">
        <v>150</v>
      </c>
      <c r="E934">
        <v>196.15</v>
      </c>
      <c r="F934">
        <v>121.15</v>
      </c>
      <c r="G934">
        <v>121.153846153846</v>
      </c>
      <c r="H934">
        <v>10</v>
      </c>
      <c r="I934">
        <v>281.15384599999999</v>
      </c>
      <c r="J934">
        <v>-1</v>
      </c>
      <c r="K934">
        <v>2</v>
      </c>
      <c r="L934">
        <v>60.893549999999998</v>
      </c>
      <c r="M934">
        <v>505</v>
      </c>
      <c r="N934">
        <v>200</v>
      </c>
      <c r="O934">
        <v>180</v>
      </c>
      <c r="P934">
        <v>0</v>
      </c>
      <c r="Q934">
        <v>749</v>
      </c>
      <c r="R934">
        <v>33.007422974999997</v>
      </c>
      <c r="S934">
        <v>31.766570000000002</v>
      </c>
      <c r="T934">
        <v>0</v>
      </c>
      <c r="U934">
        <v>0</v>
      </c>
    </row>
    <row r="935" spans="1:21" x14ac:dyDescent="0.3">
      <c r="A935">
        <v>0.67</v>
      </c>
      <c r="B935">
        <v>0.625</v>
      </c>
      <c r="C935">
        <v>1.768</v>
      </c>
      <c r="D935">
        <v>150</v>
      </c>
      <c r="E935">
        <v>196.15</v>
      </c>
      <c r="F935">
        <v>121.15</v>
      </c>
      <c r="G935">
        <v>121.153846153846</v>
      </c>
      <c r="H935">
        <v>20</v>
      </c>
      <c r="I935">
        <v>291.15384599999999</v>
      </c>
      <c r="J935">
        <v>-1</v>
      </c>
      <c r="K935">
        <v>2</v>
      </c>
      <c r="L935">
        <v>60.034730000000003</v>
      </c>
      <c r="M935">
        <v>505</v>
      </c>
      <c r="N935">
        <v>200</v>
      </c>
      <c r="O935">
        <v>180</v>
      </c>
      <c r="P935">
        <v>0</v>
      </c>
      <c r="Q935">
        <v>688</v>
      </c>
      <c r="R935">
        <v>32.199265201999999</v>
      </c>
      <c r="S935">
        <v>30.412866999999999</v>
      </c>
      <c r="T935">
        <v>0</v>
      </c>
      <c r="U935">
        <v>0</v>
      </c>
    </row>
    <row r="936" spans="1:21" x14ac:dyDescent="0.3">
      <c r="A936">
        <v>0.67</v>
      </c>
      <c r="B936">
        <v>0.625</v>
      </c>
      <c r="C936">
        <v>1.768</v>
      </c>
      <c r="D936">
        <v>150</v>
      </c>
      <c r="E936">
        <v>196.15</v>
      </c>
      <c r="F936">
        <v>121.15</v>
      </c>
      <c r="G936">
        <v>121.153846153846</v>
      </c>
      <c r="H936">
        <v>30</v>
      </c>
      <c r="I936">
        <v>301.15384599999999</v>
      </c>
      <c r="J936">
        <v>-1</v>
      </c>
      <c r="K936">
        <v>2</v>
      </c>
      <c r="L936">
        <v>59.1905</v>
      </c>
      <c r="M936">
        <v>505</v>
      </c>
      <c r="N936">
        <v>200</v>
      </c>
      <c r="O936">
        <v>180</v>
      </c>
      <c r="P936">
        <v>0</v>
      </c>
      <c r="Q936">
        <v>629</v>
      </c>
      <c r="R936">
        <v>31.284427433000001</v>
      </c>
      <c r="S936">
        <v>29.049562999999999</v>
      </c>
      <c r="T936">
        <v>0</v>
      </c>
      <c r="U936">
        <v>0</v>
      </c>
    </row>
    <row r="937" spans="1:21" x14ac:dyDescent="0.3">
      <c r="A937">
        <v>0.67</v>
      </c>
      <c r="B937">
        <v>0.625</v>
      </c>
      <c r="C937">
        <v>1.768</v>
      </c>
      <c r="D937">
        <v>150</v>
      </c>
      <c r="E937">
        <v>196.15</v>
      </c>
      <c r="F937">
        <v>121.15</v>
      </c>
      <c r="G937">
        <v>121.153846153846</v>
      </c>
      <c r="H937">
        <v>40</v>
      </c>
      <c r="I937">
        <v>311.15384599999999</v>
      </c>
      <c r="J937">
        <v>-1</v>
      </c>
      <c r="K937">
        <v>2</v>
      </c>
      <c r="L937">
        <v>58.360849999999999</v>
      </c>
      <c r="M937">
        <v>505</v>
      </c>
      <c r="N937">
        <v>200</v>
      </c>
      <c r="O937">
        <v>180</v>
      </c>
      <c r="P937">
        <v>0</v>
      </c>
      <c r="Q937">
        <v>675</v>
      </c>
      <c r="R937">
        <v>30.750718467999999</v>
      </c>
      <c r="S937">
        <v>30.117294000000001</v>
      </c>
      <c r="T937">
        <v>0</v>
      </c>
      <c r="U937">
        <v>0</v>
      </c>
    </row>
    <row r="938" spans="1:21" x14ac:dyDescent="0.3">
      <c r="A938">
        <v>0.67</v>
      </c>
      <c r="B938">
        <v>0.625</v>
      </c>
      <c r="C938">
        <v>1.768</v>
      </c>
      <c r="D938">
        <v>150</v>
      </c>
      <c r="E938">
        <v>196.15</v>
      </c>
      <c r="F938">
        <v>121.15</v>
      </c>
      <c r="G938">
        <v>121.153846153846</v>
      </c>
      <c r="H938">
        <v>50</v>
      </c>
      <c r="I938">
        <v>321.15384599999999</v>
      </c>
      <c r="J938">
        <v>-1</v>
      </c>
      <c r="K938">
        <v>2</v>
      </c>
      <c r="L938">
        <v>57.545749999999998</v>
      </c>
      <c r="M938">
        <v>505</v>
      </c>
      <c r="N938">
        <v>200</v>
      </c>
      <c r="O938">
        <v>180</v>
      </c>
      <c r="P938">
        <v>0</v>
      </c>
      <c r="Q938">
        <v>628</v>
      </c>
      <c r="R938">
        <v>29.842105850999999</v>
      </c>
      <c r="S938">
        <v>29.025953999999999</v>
      </c>
      <c r="T938">
        <v>0</v>
      </c>
      <c r="U938">
        <v>0</v>
      </c>
    </row>
    <row r="939" spans="1:21" x14ac:dyDescent="0.3">
      <c r="A939">
        <v>0.67</v>
      </c>
      <c r="B939">
        <v>0.625</v>
      </c>
      <c r="C939">
        <v>1.768</v>
      </c>
      <c r="D939">
        <v>150</v>
      </c>
      <c r="E939">
        <v>196.15</v>
      </c>
      <c r="F939">
        <v>121.15</v>
      </c>
      <c r="G939">
        <v>121.153846153846</v>
      </c>
      <c r="H939">
        <v>60</v>
      </c>
      <c r="I939">
        <v>331.15384599999999</v>
      </c>
      <c r="J939">
        <v>-1</v>
      </c>
      <c r="K939">
        <v>2</v>
      </c>
      <c r="L939">
        <v>56.745130000000003</v>
      </c>
      <c r="M939">
        <v>505</v>
      </c>
      <c r="N939">
        <v>200</v>
      </c>
      <c r="O939">
        <v>180</v>
      </c>
      <c r="P939">
        <v>0</v>
      </c>
      <c r="Q939">
        <v>599</v>
      </c>
      <c r="R939">
        <v>29.308109235</v>
      </c>
      <c r="S939">
        <v>28.333500999999998</v>
      </c>
      <c r="T939">
        <v>0</v>
      </c>
      <c r="U939">
        <v>0</v>
      </c>
    </row>
    <row r="940" spans="1:21" x14ac:dyDescent="0.3">
      <c r="A940">
        <v>0.67</v>
      </c>
      <c r="B940">
        <v>0.625</v>
      </c>
      <c r="C940">
        <v>1.768</v>
      </c>
      <c r="D940">
        <v>150</v>
      </c>
      <c r="E940">
        <v>196.15</v>
      </c>
      <c r="F940">
        <v>121.15</v>
      </c>
      <c r="G940">
        <v>121.153846153846</v>
      </c>
      <c r="H940">
        <v>70</v>
      </c>
      <c r="I940">
        <v>341.15384599999999</v>
      </c>
      <c r="J940">
        <v>-1</v>
      </c>
      <c r="K940">
        <v>2</v>
      </c>
      <c r="L940">
        <v>55.958919999999999</v>
      </c>
      <c r="M940">
        <v>505</v>
      </c>
      <c r="N940">
        <v>200</v>
      </c>
      <c r="O940">
        <v>180</v>
      </c>
      <c r="P940">
        <v>0</v>
      </c>
      <c r="Q940">
        <v>568</v>
      </c>
      <c r="R940">
        <v>28.285174034000001</v>
      </c>
      <c r="S940">
        <v>27.575697999999999</v>
      </c>
      <c r="T940">
        <v>0</v>
      </c>
      <c r="U940">
        <v>0</v>
      </c>
    </row>
    <row r="941" spans="1:21" x14ac:dyDescent="0.3">
      <c r="A941">
        <v>0.67</v>
      </c>
      <c r="B941">
        <v>0.625</v>
      </c>
      <c r="C941">
        <v>1.768</v>
      </c>
      <c r="D941">
        <v>150</v>
      </c>
      <c r="E941">
        <v>196.15</v>
      </c>
      <c r="F941">
        <v>121.15</v>
      </c>
      <c r="G941">
        <v>121.153846153846</v>
      </c>
      <c r="H941">
        <v>80</v>
      </c>
      <c r="I941">
        <v>351.15384599999999</v>
      </c>
      <c r="J941">
        <v>-1</v>
      </c>
      <c r="K941">
        <v>2</v>
      </c>
      <c r="L941">
        <v>55.187010000000001</v>
      </c>
      <c r="M941">
        <v>505</v>
      </c>
      <c r="N941">
        <v>200</v>
      </c>
      <c r="O941">
        <v>180</v>
      </c>
      <c r="P941">
        <v>0</v>
      </c>
      <c r="Q941">
        <v>485</v>
      </c>
      <c r="R941">
        <v>27.871288930999999</v>
      </c>
      <c r="S941">
        <v>25.444749999999999</v>
      </c>
      <c r="T941">
        <v>0</v>
      </c>
      <c r="U941">
        <v>0</v>
      </c>
    </row>
    <row r="942" spans="1:21" x14ac:dyDescent="0.3">
      <c r="A942">
        <v>0.67</v>
      </c>
      <c r="B942">
        <v>0.625</v>
      </c>
      <c r="C942">
        <v>1.768</v>
      </c>
      <c r="D942">
        <v>150</v>
      </c>
      <c r="E942">
        <v>196.15</v>
      </c>
      <c r="F942">
        <v>121.15</v>
      </c>
      <c r="G942">
        <v>121.153846153846</v>
      </c>
      <c r="H942">
        <v>90</v>
      </c>
      <c r="I942">
        <v>361.15384599999999</v>
      </c>
      <c r="J942">
        <v>-1</v>
      </c>
      <c r="K942">
        <v>2</v>
      </c>
      <c r="L942">
        <v>54.429310000000001</v>
      </c>
      <c r="M942">
        <v>505</v>
      </c>
      <c r="N942">
        <v>200</v>
      </c>
      <c r="O942">
        <v>180</v>
      </c>
      <c r="P942">
        <v>0</v>
      </c>
      <c r="Q942">
        <v>506</v>
      </c>
      <c r="R942">
        <v>27.151874272000001</v>
      </c>
      <c r="S942">
        <v>25.999220999999999</v>
      </c>
      <c r="T942">
        <v>0</v>
      </c>
      <c r="U942">
        <v>0</v>
      </c>
    </row>
    <row r="943" spans="1:21" x14ac:dyDescent="0.3">
      <c r="A943">
        <v>0.67</v>
      </c>
      <c r="B943">
        <v>0.625</v>
      </c>
      <c r="C943">
        <v>1.768</v>
      </c>
      <c r="D943">
        <v>150</v>
      </c>
      <c r="E943">
        <v>196.15</v>
      </c>
      <c r="F943">
        <v>121.15</v>
      </c>
      <c r="G943">
        <v>121.153846153846</v>
      </c>
      <c r="H943">
        <v>100</v>
      </c>
      <c r="I943">
        <v>371.15384599999999</v>
      </c>
      <c r="J943">
        <v>-1</v>
      </c>
      <c r="K943">
        <v>2</v>
      </c>
      <c r="L943">
        <v>53.685670000000002</v>
      </c>
      <c r="M943">
        <v>505</v>
      </c>
      <c r="N943">
        <v>200</v>
      </c>
      <c r="O943">
        <v>180</v>
      </c>
      <c r="P943">
        <v>0</v>
      </c>
      <c r="Q943">
        <v>449</v>
      </c>
      <c r="R943">
        <v>26.645292817000001</v>
      </c>
      <c r="S943">
        <v>24.466995000000001</v>
      </c>
      <c r="T943">
        <v>0</v>
      </c>
      <c r="U943">
        <v>0</v>
      </c>
    </row>
    <row r="944" spans="1:21" x14ac:dyDescent="0.3">
      <c r="A944">
        <v>0.67</v>
      </c>
      <c r="B944">
        <v>0.625</v>
      </c>
      <c r="C944">
        <v>1.768</v>
      </c>
      <c r="D944">
        <v>150</v>
      </c>
      <c r="E944">
        <v>196.15</v>
      </c>
      <c r="F944">
        <v>121.15</v>
      </c>
      <c r="G944">
        <v>121.153846153846</v>
      </c>
      <c r="H944">
        <v>110</v>
      </c>
      <c r="I944">
        <v>381.15384599999999</v>
      </c>
      <c r="J944">
        <v>-1</v>
      </c>
      <c r="K944">
        <v>2</v>
      </c>
      <c r="L944">
        <v>52.955950000000001</v>
      </c>
      <c r="M944">
        <v>505</v>
      </c>
      <c r="N944">
        <v>200</v>
      </c>
      <c r="O944">
        <v>180</v>
      </c>
      <c r="P944">
        <v>0</v>
      </c>
      <c r="Q944">
        <v>454</v>
      </c>
      <c r="R944">
        <v>26.103591118000001</v>
      </c>
      <c r="S944">
        <v>24.604969000000001</v>
      </c>
      <c r="T944">
        <v>0</v>
      </c>
      <c r="U944">
        <v>0</v>
      </c>
    </row>
    <row r="945" spans="1:21" x14ac:dyDescent="0.3">
      <c r="A945">
        <v>0.67</v>
      </c>
      <c r="B945">
        <v>0.625</v>
      </c>
      <c r="C945">
        <v>1.768</v>
      </c>
      <c r="D945">
        <v>150</v>
      </c>
      <c r="E945">
        <v>196.15</v>
      </c>
      <c r="F945">
        <v>121.15</v>
      </c>
      <c r="G945">
        <v>121.153846153846</v>
      </c>
      <c r="H945">
        <v>120</v>
      </c>
      <c r="I945">
        <v>391.15384599999999</v>
      </c>
      <c r="J945">
        <v>-1</v>
      </c>
      <c r="K945">
        <v>2</v>
      </c>
      <c r="L945">
        <v>52.239989999999999</v>
      </c>
      <c r="M945">
        <v>505</v>
      </c>
      <c r="N945">
        <v>200</v>
      </c>
      <c r="O945">
        <v>180</v>
      </c>
      <c r="P945">
        <v>0</v>
      </c>
      <c r="Q945">
        <v>410</v>
      </c>
      <c r="R945">
        <v>25.630816356</v>
      </c>
      <c r="S945">
        <v>23.364574999999999</v>
      </c>
      <c r="T945">
        <v>0</v>
      </c>
      <c r="U945">
        <v>0</v>
      </c>
    </row>
    <row r="946" spans="1:21" x14ac:dyDescent="0.3">
      <c r="A946">
        <v>0.67</v>
      </c>
      <c r="B946">
        <v>0.625</v>
      </c>
      <c r="C946">
        <v>1.768</v>
      </c>
      <c r="D946">
        <v>150</v>
      </c>
      <c r="E946">
        <v>196.15</v>
      </c>
      <c r="F946">
        <v>121.15</v>
      </c>
      <c r="G946">
        <v>121.153846153846</v>
      </c>
      <c r="H946">
        <v>130</v>
      </c>
      <c r="I946">
        <v>401.15384599999999</v>
      </c>
      <c r="J946">
        <v>-1</v>
      </c>
      <c r="K946">
        <v>2</v>
      </c>
      <c r="L946">
        <v>51.53763</v>
      </c>
      <c r="M946">
        <v>505</v>
      </c>
      <c r="N946">
        <v>200</v>
      </c>
      <c r="O946">
        <v>180</v>
      </c>
      <c r="P946">
        <v>0</v>
      </c>
      <c r="Q946">
        <v>420</v>
      </c>
      <c r="R946">
        <v>25.230536443999998</v>
      </c>
      <c r="S946">
        <v>23.651858000000001</v>
      </c>
      <c r="T946">
        <v>0</v>
      </c>
      <c r="U946">
        <v>0</v>
      </c>
    </row>
    <row r="947" spans="1:21" x14ac:dyDescent="0.3">
      <c r="A947">
        <v>0.67</v>
      </c>
      <c r="B947">
        <v>0.625</v>
      </c>
      <c r="C947">
        <v>1.768</v>
      </c>
      <c r="D947">
        <v>150</v>
      </c>
      <c r="E947">
        <v>196.15</v>
      </c>
      <c r="F947">
        <v>121.15</v>
      </c>
      <c r="G947">
        <v>121.153846153846</v>
      </c>
      <c r="H947">
        <v>140</v>
      </c>
      <c r="I947">
        <v>411.15384599999999</v>
      </c>
      <c r="J947">
        <v>-1</v>
      </c>
      <c r="K947">
        <v>2</v>
      </c>
      <c r="L947">
        <v>50.848680000000002</v>
      </c>
      <c r="M947">
        <v>505</v>
      </c>
      <c r="N947">
        <v>200</v>
      </c>
      <c r="O947">
        <v>180</v>
      </c>
      <c r="P947">
        <v>0</v>
      </c>
      <c r="Q947">
        <v>399</v>
      </c>
      <c r="R947">
        <v>24.659956380000001</v>
      </c>
      <c r="S947">
        <v>23.044661000000001</v>
      </c>
      <c r="T947">
        <v>0</v>
      </c>
      <c r="U947">
        <v>0</v>
      </c>
    </row>
    <row r="948" spans="1:21" x14ac:dyDescent="0.3">
      <c r="A948">
        <v>0.67</v>
      </c>
      <c r="B948">
        <v>0.625</v>
      </c>
      <c r="C948">
        <v>1.768</v>
      </c>
      <c r="D948">
        <v>150</v>
      </c>
      <c r="E948">
        <v>196.15</v>
      </c>
      <c r="F948">
        <v>121.15</v>
      </c>
      <c r="G948">
        <v>121.153846153846</v>
      </c>
      <c r="H948">
        <v>150</v>
      </c>
      <c r="I948">
        <v>421.15384599999999</v>
      </c>
      <c r="J948">
        <v>-1</v>
      </c>
      <c r="K948">
        <v>2</v>
      </c>
      <c r="L948">
        <v>50.172969999999999</v>
      </c>
      <c r="M948">
        <v>505</v>
      </c>
      <c r="N948">
        <v>200</v>
      </c>
      <c r="O948">
        <v>180</v>
      </c>
      <c r="P948">
        <v>0</v>
      </c>
      <c r="Q948">
        <v>379</v>
      </c>
      <c r="R948">
        <v>24.244704489</v>
      </c>
      <c r="S948">
        <v>22.451969999999999</v>
      </c>
      <c r="T948">
        <v>0</v>
      </c>
      <c r="U948">
        <v>0</v>
      </c>
    </row>
    <row r="949" spans="1:21" x14ac:dyDescent="0.3">
      <c r="A949">
        <v>0.67</v>
      </c>
      <c r="B949">
        <v>0.625</v>
      </c>
      <c r="C949">
        <v>1.768</v>
      </c>
      <c r="D949">
        <v>150</v>
      </c>
      <c r="E949">
        <v>196.15</v>
      </c>
      <c r="F949">
        <v>121.15</v>
      </c>
      <c r="G949">
        <v>121.153846153846</v>
      </c>
      <c r="H949">
        <v>160</v>
      </c>
      <c r="I949">
        <v>431.15384599999999</v>
      </c>
      <c r="J949">
        <v>-1</v>
      </c>
      <c r="K949">
        <v>2</v>
      </c>
      <c r="L949">
        <v>49.510289999999998</v>
      </c>
      <c r="M949">
        <v>505</v>
      </c>
      <c r="N949">
        <v>200</v>
      </c>
      <c r="O949">
        <v>180</v>
      </c>
      <c r="P949">
        <v>0</v>
      </c>
      <c r="Q949">
        <v>320</v>
      </c>
      <c r="R949">
        <v>23.651858175000001</v>
      </c>
      <c r="S949">
        <v>20.609691999999999</v>
      </c>
      <c r="T949">
        <v>0</v>
      </c>
      <c r="U949">
        <v>0</v>
      </c>
    </row>
    <row r="950" spans="1:21" x14ac:dyDescent="0.3">
      <c r="A950">
        <v>0.67</v>
      </c>
      <c r="B950">
        <v>0.625</v>
      </c>
      <c r="C950">
        <v>1.768</v>
      </c>
      <c r="D950">
        <v>150</v>
      </c>
      <c r="E950">
        <v>196.15</v>
      </c>
      <c r="F950">
        <v>121.15</v>
      </c>
      <c r="G950">
        <v>121.153846153846</v>
      </c>
      <c r="H950">
        <v>170</v>
      </c>
      <c r="I950">
        <v>441.15384599999999</v>
      </c>
      <c r="J950">
        <v>-1</v>
      </c>
      <c r="K950">
        <v>2</v>
      </c>
      <c r="L950">
        <v>48.860439999999997</v>
      </c>
      <c r="M950">
        <v>505</v>
      </c>
      <c r="N950">
        <v>200</v>
      </c>
      <c r="O950">
        <v>180</v>
      </c>
      <c r="P950">
        <v>0</v>
      </c>
      <c r="Q950">
        <v>329</v>
      </c>
      <c r="R950">
        <v>23.190593796999998</v>
      </c>
      <c r="S950">
        <v>20.900718000000001</v>
      </c>
      <c r="T950">
        <v>0</v>
      </c>
      <c r="U950">
        <v>0</v>
      </c>
    </row>
    <row r="951" spans="1:21" x14ac:dyDescent="0.3">
      <c r="A951">
        <v>0.67</v>
      </c>
      <c r="B951">
        <v>0.625</v>
      </c>
      <c r="C951">
        <v>1.768</v>
      </c>
      <c r="D951">
        <v>150</v>
      </c>
      <c r="E951">
        <v>196.15</v>
      </c>
      <c r="F951">
        <v>121.15</v>
      </c>
      <c r="G951">
        <v>121.153846153846</v>
      </c>
      <c r="H951">
        <v>180</v>
      </c>
      <c r="I951">
        <v>451.15384599999999</v>
      </c>
      <c r="J951">
        <v>-1</v>
      </c>
      <c r="K951">
        <v>2</v>
      </c>
      <c r="L951">
        <v>48.223219999999998</v>
      </c>
      <c r="M951">
        <v>505</v>
      </c>
      <c r="N951">
        <v>200</v>
      </c>
      <c r="O951">
        <v>180</v>
      </c>
      <c r="P951">
        <v>0</v>
      </c>
      <c r="Q951">
        <v>340</v>
      </c>
      <c r="R951">
        <v>22.631321355000001</v>
      </c>
      <c r="S951">
        <v>21.251244</v>
      </c>
      <c r="T951">
        <v>0</v>
      </c>
      <c r="U951">
        <v>0</v>
      </c>
    </row>
    <row r="952" spans="1:21" x14ac:dyDescent="0.3">
      <c r="A952">
        <v>0.67</v>
      </c>
      <c r="B952">
        <v>0.625</v>
      </c>
      <c r="C952">
        <v>1.768</v>
      </c>
      <c r="D952">
        <v>150</v>
      </c>
      <c r="E952">
        <v>196.15</v>
      </c>
      <c r="F952">
        <v>121.15</v>
      </c>
      <c r="G952">
        <v>121.153846153846</v>
      </c>
      <c r="H952">
        <v>190</v>
      </c>
      <c r="I952">
        <v>461.15384599999999</v>
      </c>
      <c r="J952">
        <v>-1</v>
      </c>
      <c r="K952">
        <v>2</v>
      </c>
      <c r="L952">
        <v>47.598419999999997</v>
      </c>
      <c r="M952">
        <v>505</v>
      </c>
      <c r="N952">
        <v>200</v>
      </c>
      <c r="O952">
        <v>180</v>
      </c>
      <c r="P952">
        <v>0</v>
      </c>
      <c r="Q952">
        <v>331</v>
      </c>
      <c r="R952">
        <v>22.089128544000001</v>
      </c>
      <c r="S952">
        <v>20.964866000000001</v>
      </c>
      <c r="T952">
        <v>0</v>
      </c>
      <c r="U952">
        <v>0</v>
      </c>
    </row>
    <row r="953" spans="1:21" x14ac:dyDescent="0.3">
      <c r="A953">
        <v>0.67</v>
      </c>
      <c r="B953">
        <v>0.625</v>
      </c>
      <c r="C953">
        <v>1.768</v>
      </c>
      <c r="D953">
        <v>150</v>
      </c>
      <c r="E953">
        <v>196.15</v>
      </c>
      <c r="F953">
        <v>121.15</v>
      </c>
      <c r="G953">
        <v>121.153846153846</v>
      </c>
      <c r="H953">
        <v>200</v>
      </c>
      <c r="I953">
        <v>471.15384599999999</v>
      </c>
      <c r="J953">
        <v>-1</v>
      </c>
      <c r="K953">
        <v>2</v>
      </c>
      <c r="L953">
        <v>46.985810000000001</v>
      </c>
      <c r="M953">
        <v>505</v>
      </c>
      <c r="N953">
        <v>200</v>
      </c>
      <c r="O953">
        <v>180</v>
      </c>
      <c r="P953">
        <v>0</v>
      </c>
      <c r="Q953">
        <v>302</v>
      </c>
      <c r="R953">
        <v>21.874832716</v>
      </c>
      <c r="S953">
        <v>20.015509999999999</v>
      </c>
      <c r="T953">
        <v>0</v>
      </c>
      <c r="U953">
        <v>0</v>
      </c>
    </row>
    <row r="954" spans="1:21" x14ac:dyDescent="0.3">
      <c r="A954">
        <v>0.67</v>
      </c>
      <c r="B954">
        <v>0.625</v>
      </c>
      <c r="C954">
        <v>1.768</v>
      </c>
      <c r="D954">
        <v>150</v>
      </c>
      <c r="E954">
        <v>196.15</v>
      </c>
      <c r="F954">
        <v>121.15</v>
      </c>
      <c r="G954">
        <v>121.153846153846</v>
      </c>
      <c r="H954">
        <v>210</v>
      </c>
      <c r="I954">
        <v>481.15384599999999</v>
      </c>
      <c r="J954">
        <v>-1</v>
      </c>
      <c r="K954">
        <v>2</v>
      </c>
      <c r="L954">
        <v>46.385190000000001</v>
      </c>
      <c r="M954">
        <v>505</v>
      </c>
      <c r="N954">
        <v>200</v>
      </c>
      <c r="O954">
        <v>180</v>
      </c>
      <c r="P954">
        <v>0</v>
      </c>
      <c r="Q954">
        <v>303</v>
      </c>
      <c r="R954">
        <v>21.627452073000001</v>
      </c>
      <c r="S954">
        <v>20.048962</v>
      </c>
      <c r="T954">
        <v>0</v>
      </c>
      <c r="U954">
        <v>0</v>
      </c>
    </row>
    <row r="955" spans="1:21" x14ac:dyDescent="0.3">
      <c r="A955">
        <v>0.67</v>
      </c>
      <c r="B955">
        <v>0.625</v>
      </c>
      <c r="C955">
        <v>1.768</v>
      </c>
      <c r="D955">
        <v>150</v>
      </c>
      <c r="E955">
        <v>196.15</v>
      </c>
      <c r="F955">
        <v>121.15</v>
      </c>
      <c r="G955">
        <v>121.153846153846</v>
      </c>
      <c r="H955">
        <v>220</v>
      </c>
      <c r="I955">
        <v>491.15384599999999</v>
      </c>
      <c r="J955">
        <v>-1</v>
      </c>
      <c r="K955">
        <v>2</v>
      </c>
      <c r="L955">
        <v>45.796329999999998</v>
      </c>
      <c r="M955">
        <v>505</v>
      </c>
      <c r="N955">
        <v>200</v>
      </c>
      <c r="O955">
        <v>180</v>
      </c>
      <c r="P955">
        <v>0</v>
      </c>
      <c r="Q955">
        <v>327</v>
      </c>
      <c r="R955">
        <v>20.868573999999999</v>
      </c>
      <c r="S955">
        <v>20.836382</v>
      </c>
      <c r="T955">
        <v>0</v>
      </c>
      <c r="U955">
        <v>0</v>
      </c>
    </row>
    <row r="956" spans="1:21" x14ac:dyDescent="0.3">
      <c r="A956">
        <v>0.67</v>
      </c>
      <c r="B956">
        <v>0.625</v>
      </c>
      <c r="C956">
        <v>1.768</v>
      </c>
      <c r="D956">
        <v>150</v>
      </c>
      <c r="E956">
        <v>196.15</v>
      </c>
      <c r="F956">
        <v>121.15</v>
      </c>
      <c r="G956">
        <v>121.153846153846</v>
      </c>
      <c r="H956">
        <v>230</v>
      </c>
      <c r="I956">
        <v>501.15384599999999</v>
      </c>
      <c r="J956">
        <v>-1</v>
      </c>
      <c r="K956">
        <v>2</v>
      </c>
      <c r="L956">
        <v>45.219009999999997</v>
      </c>
      <c r="M956">
        <v>505</v>
      </c>
      <c r="N956">
        <v>200</v>
      </c>
      <c r="O956">
        <v>180</v>
      </c>
      <c r="P956">
        <v>0</v>
      </c>
      <c r="Q956">
        <v>333</v>
      </c>
      <c r="R956">
        <v>20.479079269</v>
      </c>
      <c r="S956">
        <v>21.028827</v>
      </c>
      <c r="T956">
        <v>0</v>
      </c>
      <c r="U956">
        <v>0</v>
      </c>
    </row>
    <row r="957" spans="1:21" x14ac:dyDescent="0.3">
      <c r="A957">
        <v>0.67</v>
      </c>
      <c r="B957">
        <v>0.625</v>
      </c>
      <c r="C957">
        <v>1.768</v>
      </c>
      <c r="D957">
        <v>150</v>
      </c>
      <c r="E957">
        <v>196.15</v>
      </c>
      <c r="F957">
        <v>121.15</v>
      </c>
      <c r="G957">
        <v>121.153846153846</v>
      </c>
      <c r="H957">
        <v>240</v>
      </c>
      <c r="I957">
        <v>511.15384599999999</v>
      </c>
      <c r="J957">
        <v>-1</v>
      </c>
      <c r="K957">
        <v>2</v>
      </c>
      <c r="L957">
        <v>44.653019999999998</v>
      </c>
      <c r="M957">
        <v>505</v>
      </c>
      <c r="N957">
        <v>200</v>
      </c>
      <c r="O957">
        <v>180</v>
      </c>
      <c r="P957">
        <v>0</v>
      </c>
      <c r="Q957">
        <v>322</v>
      </c>
      <c r="R957">
        <v>20.149001170999998</v>
      </c>
      <c r="S957">
        <v>20.674703000000001</v>
      </c>
      <c r="T957">
        <v>0</v>
      </c>
      <c r="U957">
        <v>0</v>
      </c>
    </row>
    <row r="958" spans="1:21" x14ac:dyDescent="0.3">
      <c r="A958">
        <v>0.67</v>
      </c>
      <c r="B958">
        <v>0.625</v>
      </c>
      <c r="C958">
        <v>1.768</v>
      </c>
      <c r="D958">
        <v>150</v>
      </c>
      <c r="E958">
        <v>196.15</v>
      </c>
      <c r="F958">
        <v>121.15</v>
      </c>
      <c r="G958">
        <v>121.153846153846</v>
      </c>
      <c r="H958">
        <v>250</v>
      </c>
      <c r="I958">
        <v>521.15384600000004</v>
      </c>
      <c r="J958">
        <v>-1</v>
      </c>
      <c r="K958">
        <v>2</v>
      </c>
      <c r="L958">
        <v>44.098109999999998</v>
      </c>
      <c r="M958">
        <v>505</v>
      </c>
      <c r="N958">
        <v>200</v>
      </c>
      <c r="O958">
        <v>180</v>
      </c>
      <c r="P958">
        <v>0</v>
      </c>
      <c r="Q958">
        <v>329</v>
      </c>
      <c r="R958">
        <v>19.677984804000001</v>
      </c>
      <c r="S958">
        <v>20.900718000000001</v>
      </c>
      <c r="T958">
        <v>0</v>
      </c>
      <c r="U958">
        <v>0</v>
      </c>
    </row>
    <row r="959" spans="1:21" x14ac:dyDescent="0.3">
      <c r="A959">
        <v>0.67</v>
      </c>
      <c r="B959">
        <v>0.625</v>
      </c>
      <c r="C959">
        <v>1.768</v>
      </c>
      <c r="D959">
        <v>150</v>
      </c>
      <c r="E959">
        <v>196.15</v>
      </c>
      <c r="F959">
        <v>121.15</v>
      </c>
      <c r="G959">
        <v>121.153846153846</v>
      </c>
      <c r="H959">
        <v>260</v>
      </c>
      <c r="I959">
        <v>531.15384600000004</v>
      </c>
      <c r="J959">
        <v>-1</v>
      </c>
      <c r="K959">
        <v>2</v>
      </c>
      <c r="L959">
        <v>43.554079999999999</v>
      </c>
      <c r="M959">
        <v>505</v>
      </c>
      <c r="N959">
        <v>200</v>
      </c>
      <c r="O959">
        <v>180</v>
      </c>
      <c r="P959">
        <v>0</v>
      </c>
      <c r="Q959">
        <v>332</v>
      </c>
      <c r="R959">
        <v>19.575638113</v>
      </c>
      <c r="S959">
        <v>20.996870000000001</v>
      </c>
      <c r="T959">
        <v>0</v>
      </c>
      <c r="U959">
        <v>0</v>
      </c>
    </row>
    <row r="960" spans="1:21" x14ac:dyDescent="0.3">
      <c r="A960">
        <v>0.67</v>
      </c>
      <c r="B960">
        <v>0.625</v>
      </c>
      <c r="C960">
        <v>1.768</v>
      </c>
      <c r="D960">
        <v>150</v>
      </c>
      <c r="E960">
        <v>196.15</v>
      </c>
      <c r="F960">
        <v>121.15</v>
      </c>
      <c r="G960">
        <v>121.153846153846</v>
      </c>
      <c r="H960">
        <v>270</v>
      </c>
      <c r="I960">
        <v>541.15384600000004</v>
      </c>
      <c r="J960">
        <v>-1</v>
      </c>
      <c r="K960">
        <v>2</v>
      </c>
      <c r="L960">
        <v>43.020710000000001</v>
      </c>
      <c r="M960">
        <v>505</v>
      </c>
      <c r="N960">
        <v>200</v>
      </c>
      <c r="O960">
        <v>180</v>
      </c>
      <c r="P960">
        <v>0</v>
      </c>
      <c r="Q960">
        <v>325</v>
      </c>
      <c r="R960">
        <v>19.055985750000001</v>
      </c>
      <c r="S960">
        <v>20.771854999999999</v>
      </c>
      <c r="T960">
        <v>0</v>
      </c>
      <c r="U960">
        <v>0</v>
      </c>
    </row>
    <row r="961" spans="1:21" x14ac:dyDescent="0.3">
      <c r="A961">
        <v>0.67</v>
      </c>
      <c r="B961">
        <v>0.625</v>
      </c>
      <c r="C961">
        <v>1.768</v>
      </c>
      <c r="D961">
        <v>150</v>
      </c>
      <c r="E961">
        <v>196.15</v>
      </c>
      <c r="F961">
        <v>121.15</v>
      </c>
      <c r="G961">
        <v>121.153846153846</v>
      </c>
      <c r="H961">
        <v>280</v>
      </c>
      <c r="I961">
        <v>551.15384600000004</v>
      </c>
      <c r="J961">
        <v>-1</v>
      </c>
      <c r="K961">
        <v>2</v>
      </c>
      <c r="L961">
        <v>42.497770000000003</v>
      </c>
      <c r="M961">
        <v>505</v>
      </c>
      <c r="N961">
        <v>200</v>
      </c>
      <c r="O961">
        <v>180</v>
      </c>
      <c r="P961">
        <v>0</v>
      </c>
      <c r="Q961">
        <v>305</v>
      </c>
      <c r="R961">
        <v>18.773181441999998</v>
      </c>
      <c r="S961">
        <v>20.115708000000001</v>
      </c>
      <c r="T961">
        <v>0</v>
      </c>
      <c r="U961">
        <v>0</v>
      </c>
    </row>
    <row r="962" spans="1:21" x14ac:dyDescent="0.3">
      <c r="A962">
        <v>0.67</v>
      </c>
      <c r="B962">
        <v>0.625</v>
      </c>
      <c r="C962">
        <v>1.768</v>
      </c>
      <c r="D962">
        <v>150</v>
      </c>
      <c r="E962">
        <v>196.15</v>
      </c>
      <c r="F962">
        <v>121.15</v>
      </c>
      <c r="G962">
        <v>121.153846153846</v>
      </c>
      <c r="H962">
        <v>290</v>
      </c>
      <c r="I962">
        <v>561.15384600000004</v>
      </c>
      <c r="J962">
        <v>-1</v>
      </c>
      <c r="K962">
        <v>2</v>
      </c>
      <c r="L962">
        <v>41.985039999999998</v>
      </c>
      <c r="M962">
        <v>505</v>
      </c>
      <c r="N962">
        <v>200</v>
      </c>
      <c r="O962">
        <v>180</v>
      </c>
      <c r="P962">
        <v>0</v>
      </c>
      <c r="Q962">
        <v>307</v>
      </c>
      <c r="R962">
        <v>18.231535321999999</v>
      </c>
      <c r="S962">
        <v>20.182241000000001</v>
      </c>
      <c r="T962">
        <v>0</v>
      </c>
      <c r="U962">
        <v>0</v>
      </c>
    </row>
    <row r="963" spans="1:21" x14ac:dyDescent="0.3">
      <c r="A963">
        <v>0.67</v>
      </c>
      <c r="B963">
        <v>0.625</v>
      </c>
      <c r="C963">
        <v>1.768</v>
      </c>
      <c r="D963">
        <v>150</v>
      </c>
      <c r="E963">
        <v>196.15</v>
      </c>
      <c r="F963">
        <v>121.15</v>
      </c>
      <c r="G963">
        <v>121.153846153846</v>
      </c>
      <c r="H963">
        <v>300</v>
      </c>
      <c r="I963">
        <v>571.15384600000004</v>
      </c>
      <c r="J963">
        <v>-1</v>
      </c>
      <c r="K963">
        <v>2</v>
      </c>
      <c r="L963">
        <v>41.482309999999998</v>
      </c>
      <c r="M963">
        <v>505</v>
      </c>
      <c r="N963">
        <v>200</v>
      </c>
      <c r="O963">
        <v>180</v>
      </c>
      <c r="P963">
        <v>0</v>
      </c>
      <c r="Q963">
        <v>298</v>
      </c>
      <c r="R963">
        <v>18.01047591</v>
      </c>
      <c r="S963">
        <v>19.881160000000001</v>
      </c>
      <c r="T963">
        <v>0</v>
      </c>
      <c r="U963">
        <v>0</v>
      </c>
    </row>
    <row r="964" spans="1:21" x14ac:dyDescent="0.3">
      <c r="A964">
        <v>0.67</v>
      </c>
      <c r="B964">
        <v>0.625</v>
      </c>
      <c r="C964">
        <v>1.768</v>
      </c>
      <c r="D964">
        <v>150</v>
      </c>
      <c r="E964">
        <v>196.15</v>
      </c>
      <c r="F964">
        <v>121.15</v>
      </c>
      <c r="G964">
        <v>121.153846153846</v>
      </c>
      <c r="H964">
        <v>0</v>
      </c>
      <c r="I964">
        <v>271.15384599999999</v>
      </c>
      <c r="J964">
        <v>-1</v>
      </c>
      <c r="K964">
        <v>2</v>
      </c>
      <c r="L964">
        <v>61.766939999999998</v>
      </c>
      <c r="M964">
        <v>505</v>
      </c>
      <c r="N964">
        <v>200</v>
      </c>
      <c r="O964">
        <v>180</v>
      </c>
      <c r="P964">
        <v>0</v>
      </c>
      <c r="Q964">
        <v>757</v>
      </c>
      <c r="R964">
        <v>34.187824474999999</v>
      </c>
      <c r="S964">
        <v>31.940276999999998</v>
      </c>
      <c r="T964">
        <v>0</v>
      </c>
      <c r="U964">
        <v>0</v>
      </c>
    </row>
    <row r="965" spans="1:21" x14ac:dyDescent="0.3">
      <c r="A965" t="s">
        <v>74</v>
      </c>
      <c r="B965" t="s">
        <v>74</v>
      </c>
      <c r="C965">
        <v>1.768</v>
      </c>
      <c r="D965">
        <v>150</v>
      </c>
      <c r="E965" t="s">
        <v>75</v>
      </c>
      <c r="F965" t="s">
        <v>74</v>
      </c>
      <c r="G965" t="s">
        <v>74</v>
      </c>
      <c r="H965" t="s">
        <v>74</v>
      </c>
      <c r="I965" t="s">
        <v>74</v>
      </c>
      <c r="J965" t="s">
        <v>74</v>
      </c>
      <c r="K965" t="s">
        <v>74</v>
      </c>
      <c r="L965" t="s">
        <v>74</v>
      </c>
      <c r="M965" t="s">
        <v>74</v>
      </c>
      <c r="N965" t="s">
        <v>74</v>
      </c>
      <c r="O965">
        <v>200</v>
      </c>
    </row>
    <row r="966" spans="1:21" x14ac:dyDescent="0.3">
      <c r="A966">
        <v>0.67</v>
      </c>
      <c r="B966">
        <v>0.625</v>
      </c>
      <c r="C966">
        <v>1.768</v>
      </c>
      <c r="D966">
        <v>150</v>
      </c>
      <c r="E966">
        <v>196.15</v>
      </c>
      <c r="F966">
        <v>121.15</v>
      </c>
      <c r="G966">
        <v>121.153846153846</v>
      </c>
      <c r="H966">
        <v>0</v>
      </c>
      <c r="I966">
        <v>271.15384599999999</v>
      </c>
      <c r="J966">
        <v>-1</v>
      </c>
      <c r="K966">
        <v>2</v>
      </c>
      <c r="L966">
        <v>62.68439</v>
      </c>
      <c r="M966">
        <v>525</v>
      </c>
      <c r="N966">
        <v>200</v>
      </c>
      <c r="O966">
        <v>200</v>
      </c>
      <c r="P966">
        <v>0</v>
      </c>
      <c r="Q966">
        <v>885</v>
      </c>
      <c r="R966">
        <v>37.136452192999997</v>
      </c>
      <c r="S966">
        <v>34.613757</v>
      </c>
      <c r="T966">
        <v>0</v>
      </c>
      <c r="U966">
        <v>0</v>
      </c>
    </row>
    <row r="967" spans="1:21" x14ac:dyDescent="0.3">
      <c r="A967">
        <v>0.67</v>
      </c>
      <c r="B967">
        <v>0.625</v>
      </c>
      <c r="C967">
        <v>1.768</v>
      </c>
      <c r="D967">
        <v>150</v>
      </c>
      <c r="E967">
        <v>196.15</v>
      </c>
      <c r="F967">
        <v>121.15</v>
      </c>
      <c r="G967">
        <v>121.153846153846</v>
      </c>
      <c r="H967">
        <v>10</v>
      </c>
      <c r="I967">
        <v>281.15384599999999</v>
      </c>
      <c r="J967">
        <v>-1</v>
      </c>
      <c r="K967">
        <v>2</v>
      </c>
      <c r="L967">
        <v>61.829560000000001</v>
      </c>
      <c r="M967">
        <v>525</v>
      </c>
      <c r="N967">
        <v>200</v>
      </c>
      <c r="O967">
        <v>200</v>
      </c>
      <c r="P967">
        <v>0</v>
      </c>
      <c r="Q967">
        <v>889</v>
      </c>
      <c r="R967">
        <v>35.845405475</v>
      </c>
      <c r="S967">
        <v>34.694367</v>
      </c>
      <c r="T967">
        <v>0</v>
      </c>
      <c r="U967">
        <v>0</v>
      </c>
    </row>
    <row r="968" spans="1:21" x14ac:dyDescent="0.3">
      <c r="A968">
        <v>0.67</v>
      </c>
      <c r="B968">
        <v>0.625</v>
      </c>
      <c r="C968">
        <v>1.768</v>
      </c>
      <c r="D968">
        <v>150</v>
      </c>
      <c r="E968">
        <v>196.15</v>
      </c>
      <c r="F968">
        <v>121.15</v>
      </c>
      <c r="G968">
        <v>121.153846153846</v>
      </c>
      <c r="H968">
        <v>20</v>
      </c>
      <c r="I968">
        <v>291.15384599999999</v>
      </c>
      <c r="J968">
        <v>-1</v>
      </c>
      <c r="K968">
        <v>2</v>
      </c>
      <c r="L968">
        <v>60.98818</v>
      </c>
      <c r="M968">
        <v>525</v>
      </c>
      <c r="N968">
        <v>200</v>
      </c>
      <c r="O968">
        <v>200</v>
      </c>
      <c r="P968">
        <v>0</v>
      </c>
      <c r="Q968">
        <v>812</v>
      </c>
      <c r="R968">
        <v>34.814976770999998</v>
      </c>
      <c r="S968">
        <v>33.112453000000002</v>
      </c>
      <c r="T968">
        <v>0</v>
      </c>
      <c r="U968">
        <v>0</v>
      </c>
    </row>
    <row r="969" spans="1:21" x14ac:dyDescent="0.3">
      <c r="A969">
        <v>0.67</v>
      </c>
      <c r="B969">
        <v>0.625</v>
      </c>
      <c r="C969">
        <v>1.768</v>
      </c>
      <c r="D969">
        <v>150</v>
      </c>
      <c r="E969">
        <v>196.15</v>
      </c>
      <c r="F969">
        <v>121.15</v>
      </c>
      <c r="G969">
        <v>121.153846153846</v>
      </c>
      <c r="H969">
        <v>30</v>
      </c>
      <c r="I969">
        <v>301.15384599999999</v>
      </c>
      <c r="J969">
        <v>-1</v>
      </c>
      <c r="K969">
        <v>2</v>
      </c>
      <c r="L969">
        <v>60.16028</v>
      </c>
      <c r="M969">
        <v>525</v>
      </c>
      <c r="N969">
        <v>200</v>
      </c>
      <c r="O969">
        <v>200</v>
      </c>
      <c r="P969">
        <v>0</v>
      </c>
      <c r="Q969">
        <v>814</v>
      </c>
      <c r="R969">
        <v>34.065271574999997</v>
      </c>
      <c r="S969">
        <v>33.154383000000003</v>
      </c>
      <c r="T969">
        <v>0</v>
      </c>
      <c r="U969">
        <v>0</v>
      </c>
    </row>
    <row r="970" spans="1:21" x14ac:dyDescent="0.3">
      <c r="A970">
        <v>0.67</v>
      </c>
      <c r="B970">
        <v>0.625</v>
      </c>
      <c r="C970">
        <v>1.768</v>
      </c>
      <c r="D970">
        <v>150</v>
      </c>
      <c r="E970">
        <v>196.15</v>
      </c>
      <c r="F970">
        <v>121.15</v>
      </c>
      <c r="G970">
        <v>121.153846153846</v>
      </c>
      <c r="H970">
        <v>40</v>
      </c>
      <c r="I970">
        <v>311.15384599999999</v>
      </c>
      <c r="J970">
        <v>-1</v>
      </c>
      <c r="K970">
        <v>2</v>
      </c>
      <c r="L970">
        <v>59.345880000000001</v>
      </c>
      <c r="M970">
        <v>525</v>
      </c>
      <c r="N970">
        <v>200</v>
      </c>
      <c r="O970">
        <v>200</v>
      </c>
      <c r="P970">
        <v>0</v>
      </c>
      <c r="Q970">
        <v>767</v>
      </c>
      <c r="R970">
        <v>33.112453402</v>
      </c>
      <c r="S970">
        <v>32.156230000000001</v>
      </c>
      <c r="T970">
        <v>0</v>
      </c>
      <c r="U970">
        <v>0</v>
      </c>
    </row>
    <row r="971" spans="1:21" x14ac:dyDescent="0.3">
      <c r="A971">
        <v>0.67</v>
      </c>
      <c r="B971">
        <v>0.625</v>
      </c>
      <c r="C971">
        <v>1.768</v>
      </c>
      <c r="D971">
        <v>150</v>
      </c>
      <c r="E971">
        <v>196.15</v>
      </c>
      <c r="F971">
        <v>121.15</v>
      </c>
      <c r="G971">
        <v>121.153846153846</v>
      </c>
      <c r="H971">
        <v>50</v>
      </c>
      <c r="I971">
        <v>321.15384599999999</v>
      </c>
      <c r="J971">
        <v>-1</v>
      </c>
      <c r="K971">
        <v>2</v>
      </c>
      <c r="L971">
        <v>58.544969999999999</v>
      </c>
      <c r="M971">
        <v>525</v>
      </c>
      <c r="N971">
        <v>200</v>
      </c>
      <c r="O971">
        <v>200</v>
      </c>
      <c r="P971">
        <v>0</v>
      </c>
      <c r="Q971">
        <v>711</v>
      </c>
      <c r="R971">
        <v>32.563015362000002</v>
      </c>
      <c r="S971">
        <v>30.929542000000001</v>
      </c>
      <c r="T971">
        <v>0</v>
      </c>
      <c r="U971">
        <v>0</v>
      </c>
    </row>
    <row r="972" spans="1:21" x14ac:dyDescent="0.3">
      <c r="A972">
        <v>0.67</v>
      </c>
      <c r="B972">
        <v>0.625</v>
      </c>
      <c r="C972">
        <v>1.768</v>
      </c>
      <c r="D972">
        <v>150</v>
      </c>
      <c r="E972">
        <v>196.15</v>
      </c>
      <c r="F972">
        <v>121.15</v>
      </c>
      <c r="G972">
        <v>121.153846153846</v>
      </c>
      <c r="H972">
        <v>60</v>
      </c>
      <c r="I972">
        <v>331.15384599999999</v>
      </c>
      <c r="J972">
        <v>-1</v>
      </c>
      <c r="K972">
        <v>2</v>
      </c>
      <c r="L972">
        <v>57.757530000000003</v>
      </c>
      <c r="M972">
        <v>525</v>
      </c>
      <c r="N972">
        <v>200</v>
      </c>
      <c r="O972">
        <v>200</v>
      </c>
      <c r="P972">
        <v>0</v>
      </c>
      <c r="Q972">
        <v>682</v>
      </c>
      <c r="R972">
        <v>31.548234106999999</v>
      </c>
      <c r="S972">
        <v>30.276774</v>
      </c>
      <c r="T972">
        <v>0</v>
      </c>
      <c r="U972">
        <v>0</v>
      </c>
    </row>
    <row r="973" spans="1:21" x14ac:dyDescent="0.3">
      <c r="A973">
        <v>0.67</v>
      </c>
      <c r="B973">
        <v>0.625</v>
      </c>
      <c r="C973">
        <v>1.768</v>
      </c>
      <c r="D973">
        <v>150</v>
      </c>
      <c r="E973">
        <v>196.15</v>
      </c>
      <c r="F973">
        <v>121.15</v>
      </c>
      <c r="G973">
        <v>121.153846153846</v>
      </c>
      <c r="H973">
        <v>70</v>
      </c>
      <c r="I973">
        <v>341.15384599999999</v>
      </c>
      <c r="J973">
        <v>-1</v>
      </c>
      <c r="K973">
        <v>2</v>
      </c>
      <c r="L973">
        <v>56.983510000000003</v>
      </c>
      <c r="M973">
        <v>525</v>
      </c>
      <c r="N973">
        <v>200</v>
      </c>
      <c r="O973">
        <v>200</v>
      </c>
      <c r="P973">
        <v>0</v>
      </c>
      <c r="Q973">
        <v>623</v>
      </c>
      <c r="R973">
        <v>31.262353333</v>
      </c>
      <c r="S973">
        <v>28.907648999999999</v>
      </c>
      <c r="T973">
        <v>0</v>
      </c>
      <c r="U973">
        <v>0</v>
      </c>
    </row>
    <row r="974" spans="1:21" x14ac:dyDescent="0.3">
      <c r="A974">
        <v>0.67</v>
      </c>
      <c r="B974">
        <v>0.625</v>
      </c>
      <c r="C974">
        <v>1.768</v>
      </c>
      <c r="D974">
        <v>150</v>
      </c>
      <c r="E974">
        <v>196.15</v>
      </c>
      <c r="F974">
        <v>121.15</v>
      </c>
      <c r="G974">
        <v>121.153846153846</v>
      </c>
      <c r="H974">
        <v>80</v>
      </c>
      <c r="I974">
        <v>351.15384599999999</v>
      </c>
      <c r="J974">
        <v>-1</v>
      </c>
      <c r="K974">
        <v>2</v>
      </c>
      <c r="L974">
        <v>56.222839999999998</v>
      </c>
      <c r="M974">
        <v>525</v>
      </c>
      <c r="N974">
        <v>200</v>
      </c>
      <c r="O974">
        <v>200</v>
      </c>
      <c r="P974">
        <v>0</v>
      </c>
      <c r="Q974">
        <v>636</v>
      </c>
      <c r="R974">
        <v>30.525859913000001</v>
      </c>
      <c r="S974">
        <v>29.214333</v>
      </c>
      <c r="T974">
        <v>0</v>
      </c>
      <c r="U974">
        <v>0</v>
      </c>
    </row>
    <row r="975" spans="1:21" x14ac:dyDescent="0.3">
      <c r="A975">
        <v>0.67</v>
      </c>
      <c r="B975">
        <v>0.625</v>
      </c>
      <c r="C975">
        <v>1.768</v>
      </c>
      <c r="D975">
        <v>150</v>
      </c>
      <c r="E975">
        <v>196.15</v>
      </c>
      <c r="F975">
        <v>121.15</v>
      </c>
      <c r="G975">
        <v>121.153846153846</v>
      </c>
      <c r="H975">
        <v>90</v>
      </c>
      <c r="I975">
        <v>361.15384599999999</v>
      </c>
      <c r="J975">
        <v>-1</v>
      </c>
      <c r="K975">
        <v>2</v>
      </c>
      <c r="L975">
        <v>55.475439999999999</v>
      </c>
      <c r="M975">
        <v>525</v>
      </c>
      <c r="N975">
        <v>200</v>
      </c>
      <c r="O975">
        <v>200</v>
      </c>
      <c r="P975">
        <v>0</v>
      </c>
      <c r="Q975">
        <v>566</v>
      </c>
      <c r="R975">
        <v>29.819069462000002</v>
      </c>
      <c r="S975">
        <v>27.526149</v>
      </c>
      <c r="T975">
        <v>0</v>
      </c>
      <c r="U975">
        <v>0</v>
      </c>
    </row>
    <row r="976" spans="1:21" x14ac:dyDescent="0.3">
      <c r="A976">
        <v>0.67</v>
      </c>
      <c r="B976">
        <v>0.625</v>
      </c>
      <c r="C976">
        <v>1.768</v>
      </c>
      <c r="D976">
        <v>150</v>
      </c>
      <c r="E976">
        <v>196.15</v>
      </c>
      <c r="F976">
        <v>121.15</v>
      </c>
      <c r="G976">
        <v>121.153846153846</v>
      </c>
      <c r="H976">
        <v>100</v>
      </c>
      <c r="I976">
        <v>371.15384599999999</v>
      </c>
      <c r="J976">
        <v>-1</v>
      </c>
      <c r="K976">
        <v>2</v>
      </c>
      <c r="L976">
        <v>54.741219999999998</v>
      </c>
      <c r="M976">
        <v>525</v>
      </c>
      <c r="N976">
        <v>200</v>
      </c>
      <c r="O976">
        <v>200</v>
      </c>
      <c r="P976">
        <v>0</v>
      </c>
      <c r="Q976">
        <v>586</v>
      </c>
      <c r="R976">
        <v>29.143821956</v>
      </c>
      <c r="S976">
        <v>28.018007000000001</v>
      </c>
      <c r="T976">
        <v>0</v>
      </c>
      <c r="U976">
        <v>0</v>
      </c>
    </row>
    <row r="977" spans="1:21" x14ac:dyDescent="0.3">
      <c r="A977">
        <v>0.67</v>
      </c>
      <c r="B977">
        <v>0.625</v>
      </c>
      <c r="C977">
        <v>1.768</v>
      </c>
      <c r="D977">
        <v>150</v>
      </c>
      <c r="E977">
        <v>196.15</v>
      </c>
      <c r="F977">
        <v>121.15</v>
      </c>
      <c r="G977">
        <v>121.153846153846</v>
      </c>
      <c r="H977">
        <v>110</v>
      </c>
      <c r="I977">
        <v>381.15384599999999</v>
      </c>
      <c r="J977">
        <v>-1</v>
      </c>
      <c r="K977">
        <v>2</v>
      </c>
      <c r="L977">
        <v>54.020069999999997</v>
      </c>
      <c r="M977">
        <v>525</v>
      </c>
      <c r="N977">
        <v>200</v>
      </c>
      <c r="O977">
        <v>200</v>
      </c>
      <c r="P977">
        <v>0</v>
      </c>
      <c r="Q977">
        <v>557</v>
      </c>
      <c r="R977">
        <v>28.381753049</v>
      </c>
      <c r="S977">
        <v>27.302152</v>
      </c>
      <c r="T977">
        <v>0</v>
      </c>
      <c r="U977">
        <v>0</v>
      </c>
    </row>
    <row r="978" spans="1:21" x14ac:dyDescent="0.3">
      <c r="A978">
        <v>0.67</v>
      </c>
      <c r="B978">
        <v>0.625</v>
      </c>
      <c r="C978">
        <v>1.768</v>
      </c>
      <c r="D978">
        <v>150</v>
      </c>
      <c r="E978">
        <v>196.15</v>
      </c>
      <c r="F978">
        <v>121.15</v>
      </c>
      <c r="G978">
        <v>121.153846153846</v>
      </c>
      <c r="H978">
        <v>120</v>
      </c>
      <c r="I978">
        <v>391.15384599999999</v>
      </c>
      <c r="J978">
        <v>-1</v>
      </c>
      <c r="K978">
        <v>2</v>
      </c>
      <c r="L978">
        <v>53.311860000000003</v>
      </c>
      <c r="M978">
        <v>525</v>
      </c>
      <c r="N978">
        <v>200</v>
      </c>
      <c r="O978">
        <v>200</v>
      </c>
      <c r="P978">
        <v>0</v>
      </c>
      <c r="Q978">
        <v>546</v>
      </c>
      <c r="R978">
        <v>27.699214308999998</v>
      </c>
      <c r="S978">
        <v>27.026052</v>
      </c>
      <c r="T978">
        <v>0</v>
      </c>
      <c r="U978">
        <v>0</v>
      </c>
    </row>
    <row r="979" spans="1:21" x14ac:dyDescent="0.3">
      <c r="A979">
        <v>0.67</v>
      </c>
      <c r="B979">
        <v>0.625</v>
      </c>
      <c r="C979">
        <v>1.768</v>
      </c>
      <c r="D979">
        <v>150</v>
      </c>
      <c r="E979">
        <v>196.15</v>
      </c>
      <c r="F979">
        <v>121.15</v>
      </c>
      <c r="G979">
        <v>121.153846153846</v>
      </c>
      <c r="H979">
        <v>130</v>
      </c>
      <c r="I979">
        <v>401.15384599999999</v>
      </c>
      <c r="J979">
        <v>-1</v>
      </c>
      <c r="K979">
        <v>2</v>
      </c>
      <c r="L979">
        <v>52.616459999999996</v>
      </c>
      <c r="M979">
        <v>525</v>
      </c>
      <c r="N979">
        <v>200</v>
      </c>
      <c r="O979">
        <v>200</v>
      </c>
      <c r="P979">
        <v>0</v>
      </c>
      <c r="Q979">
        <v>513</v>
      </c>
      <c r="R979">
        <v>27.227109229</v>
      </c>
      <c r="S979">
        <v>26.181614</v>
      </c>
      <c r="T979">
        <v>0</v>
      </c>
      <c r="U979">
        <v>0</v>
      </c>
    </row>
    <row r="980" spans="1:21" x14ac:dyDescent="0.3">
      <c r="A980">
        <v>0.67</v>
      </c>
      <c r="B980">
        <v>0.625</v>
      </c>
      <c r="C980">
        <v>1.768</v>
      </c>
      <c r="D980">
        <v>150</v>
      </c>
      <c r="E980">
        <v>196.15</v>
      </c>
      <c r="F980">
        <v>121.15</v>
      </c>
      <c r="G980">
        <v>121.153846153846</v>
      </c>
      <c r="H980">
        <v>140</v>
      </c>
      <c r="I980">
        <v>411.15384599999999</v>
      </c>
      <c r="J980">
        <v>-1</v>
      </c>
      <c r="K980">
        <v>2</v>
      </c>
      <c r="L980">
        <v>51.933720000000001</v>
      </c>
      <c r="M980">
        <v>525</v>
      </c>
      <c r="N980">
        <v>200</v>
      </c>
      <c r="O980">
        <v>200</v>
      </c>
      <c r="P980">
        <v>0</v>
      </c>
      <c r="Q980">
        <v>490</v>
      </c>
      <c r="R980">
        <v>26.874348076</v>
      </c>
      <c r="S980">
        <v>25.577783</v>
      </c>
      <c r="T980">
        <v>0</v>
      </c>
      <c r="U980">
        <v>0</v>
      </c>
    </row>
    <row r="981" spans="1:21" x14ac:dyDescent="0.3">
      <c r="A981">
        <v>0.67</v>
      </c>
      <c r="B981">
        <v>0.625</v>
      </c>
      <c r="C981">
        <v>1.768</v>
      </c>
      <c r="D981">
        <v>150</v>
      </c>
      <c r="E981">
        <v>196.15</v>
      </c>
      <c r="F981">
        <v>121.15</v>
      </c>
      <c r="G981">
        <v>121.153846153846</v>
      </c>
      <c r="H981">
        <v>150</v>
      </c>
      <c r="I981">
        <v>421.15384599999999</v>
      </c>
      <c r="J981">
        <v>-1</v>
      </c>
      <c r="K981">
        <v>2</v>
      </c>
      <c r="L981">
        <v>51.263489999999997</v>
      </c>
      <c r="M981">
        <v>525</v>
      </c>
      <c r="N981">
        <v>200</v>
      </c>
      <c r="O981">
        <v>200</v>
      </c>
      <c r="P981">
        <v>0</v>
      </c>
      <c r="Q981">
        <v>474</v>
      </c>
      <c r="R981">
        <v>26.491570200000002</v>
      </c>
      <c r="S981">
        <v>25.149766</v>
      </c>
      <c r="T981">
        <v>0</v>
      </c>
      <c r="U981">
        <v>0</v>
      </c>
    </row>
    <row r="982" spans="1:21" x14ac:dyDescent="0.3">
      <c r="A982">
        <v>0.67</v>
      </c>
      <c r="B982">
        <v>0.625</v>
      </c>
      <c r="C982">
        <v>1.768</v>
      </c>
      <c r="D982">
        <v>150</v>
      </c>
      <c r="E982">
        <v>196.15</v>
      </c>
      <c r="F982">
        <v>121.15</v>
      </c>
      <c r="G982">
        <v>121.153846153846</v>
      </c>
      <c r="H982">
        <v>160</v>
      </c>
      <c r="I982">
        <v>431.15384599999999</v>
      </c>
      <c r="J982">
        <v>-1</v>
      </c>
      <c r="K982">
        <v>2</v>
      </c>
      <c r="L982">
        <v>50.605600000000003</v>
      </c>
      <c r="M982">
        <v>525</v>
      </c>
      <c r="N982">
        <v>200</v>
      </c>
      <c r="O982">
        <v>200</v>
      </c>
      <c r="P982">
        <v>0</v>
      </c>
      <c r="Q982">
        <v>434</v>
      </c>
      <c r="R982">
        <v>25.973068557000001</v>
      </c>
      <c r="S982">
        <v>24.048617</v>
      </c>
      <c r="T982">
        <v>0</v>
      </c>
      <c r="U982">
        <v>0</v>
      </c>
    </row>
    <row r="983" spans="1:21" x14ac:dyDescent="0.3">
      <c r="A983">
        <v>0.67</v>
      </c>
      <c r="B983">
        <v>0.625</v>
      </c>
      <c r="C983">
        <v>1.768</v>
      </c>
      <c r="D983">
        <v>150</v>
      </c>
      <c r="E983">
        <v>196.15</v>
      </c>
      <c r="F983">
        <v>121.15</v>
      </c>
      <c r="G983">
        <v>121.153846153846</v>
      </c>
      <c r="H983">
        <v>170</v>
      </c>
      <c r="I983">
        <v>441.15384599999999</v>
      </c>
      <c r="J983">
        <v>-1</v>
      </c>
      <c r="K983">
        <v>2</v>
      </c>
      <c r="L983">
        <v>49.959890000000001</v>
      </c>
      <c r="M983">
        <v>525</v>
      </c>
      <c r="N983">
        <v>200</v>
      </c>
      <c r="O983">
        <v>200</v>
      </c>
      <c r="P983">
        <v>0</v>
      </c>
      <c r="Q983">
        <v>397</v>
      </c>
      <c r="R983">
        <v>25.551228642000002</v>
      </c>
      <c r="S983">
        <v>22.986044</v>
      </c>
      <c r="T983">
        <v>0</v>
      </c>
      <c r="U983">
        <v>0</v>
      </c>
    </row>
    <row r="984" spans="1:21" x14ac:dyDescent="0.3">
      <c r="A984">
        <v>0.67</v>
      </c>
      <c r="B984">
        <v>0.625</v>
      </c>
      <c r="C984">
        <v>1.768</v>
      </c>
      <c r="D984">
        <v>150</v>
      </c>
      <c r="E984">
        <v>196.15</v>
      </c>
      <c r="F984">
        <v>121.15</v>
      </c>
      <c r="G984">
        <v>121.153846153846</v>
      </c>
      <c r="H984">
        <v>180</v>
      </c>
      <c r="I984">
        <v>451.15384599999999</v>
      </c>
      <c r="J984">
        <v>-1</v>
      </c>
      <c r="K984">
        <v>2</v>
      </c>
      <c r="L984">
        <v>49.326189999999997</v>
      </c>
      <c r="M984">
        <v>525</v>
      </c>
      <c r="N984">
        <v>200</v>
      </c>
      <c r="O984">
        <v>200</v>
      </c>
      <c r="P984">
        <v>0</v>
      </c>
      <c r="Q984">
        <v>409</v>
      </c>
      <c r="R984">
        <v>25.284248877</v>
      </c>
      <c r="S984">
        <v>23.335663</v>
      </c>
      <c r="T984">
        <v>0</v>
      </c>
      <c r="U984">
        <v>0</v>
      </c>
    </row>
    <row r="985" spans="1:21" x14ac:dyDescent="0.3">
      <c r="A985">
        <v>0.67</v>
      </c>
      <c r="B985">
        <v>0.625</v>
      </c>
      <c r="C985">
        <v>1.768</v>
      </c>
      <c r="D985">
        <v>150</v>
      </c>
      <c r="E985">
        <v>196.15</v>
      </c>
      <c r="F985">
        <v>121.15</v>
      </c>
      <c r="G985">
        <v>121.153846153846</v>
      </c>
      <c r="H985">
        <v>190</v>
      </c>
      <c r="I985">
        <v>461.15384599999999</v>
      </c>
      <c r="J985">
        <v>-1</v>
      </c>
      <c r="K985">
        <v>2</v>
      </c>
      <c r="L985">
        <v>48.704300000000003</v>
      </c>
      <c r="M985">
        <v>525</v>
      </c>
      <c r="N985">
        <v>200</v>
      </c>
      <c r="O985">
        <v>200</v>
      </c>
      <c r="P985">
        <v>0</v>
      </c>
      <c r="Q985">
        <v>361</v>
      </c>
      <c r="R985">
        <v>24.604969482000001</v>
      </c>
      <c r="S985">
        <v>21.905567999999999</v>
      </c>
      <c r="T985">
        <v>0</v>
      </c>
      <c r="U985">
        <v>0</v>
      </c>
    </row>
    <row r="986" spans="1:21" x14ac:dyDescent="0.3">
      <c r="A986">
        <v>0.67</v>
      </c>
      <c r="B986">
        <v>0.625</v>
      </c>
      <c r="C986">
        <v>1.768</v>
      </c>
      <c r="D986">
        <v>150</v>
      </c>
      <c r="E986">
        <v>196.15</v>
      </c>
      <c r="F986">
        <v>121.15</v>
      </c>
      <c r="G986">
        <v>121.153846153846</v>
      </c>
      <c r="H986">
        <v>200</v>
      </c>
      <c r="I986">
        <v>471.15384599999999</v>
      </c>
      <c r="J986">
        <v>-1</v>
      </c>
      <c r="K986">
        <v>2</v>
      </c>
      <c r="L986">
        <v>48.094050000000003</v>
      </c>
      <c r="M986">
        <v>525</v>
      </c>
      <c r="N986">
        <v>200</v>
      </c>
      <c r="O986">
        <v>200</v>
      </c>
      <c r="P986">
        <v>0</v>
      </c>
      <c r="Q986">
        <v>345</v>
      </c>
      <c r="R986">
        <v>24.188832051999999</v>
      </c>
      <c r="S986">
        <v>21.408761999999999</v>
      </c>
      <c r="T986">
        <v>0</v>
      </c>
      <c r="U986">
        <v>0</v>
      </c>
    </row>
    <row r="987" spans="1:21" x14ac:dyDescent="0.3">
      <c r="A987">
        <v>0.67</v>
      </c>
      <c r="B987">
        <v>0.625</v>
      </c>
      <c r="C987">
        <v>1.768</v>
      </c>
      <c r="D987">
        <v>150</v>
      </c>
      <c r="E987">
        <v>196.15</v>
      </c>
      <c r="F987">
        <v>121.15</v>
      </c>
      <c r="G987">
        <v>121.153846153846</v>
      </c>
      <c r="H987">
        <v>210</v>
      </c>
      <c r="I987">
        <v>481.15384599999999</v>
      </c>
      <c r="J987">
        <v>-1</v>
      </c>
      <c r="K987">
        <v>2</v>
      </c>
      <c r="L987">
        <v>47.495249999999999</v>
      </c>
      <c r="M987">
        <v>525</v>
      </c>
      <c r="N987">
        <v>200</v>
      </c>
      <c r="O987">
        <v>200</v>
      </c>
      <c r="P987">
        <v>0</v>
      </c>
      <c r="Q987">
        <v>331</v>
      </c>
      <c r="R987">
        <v>23.594665488</v>
      </c>
      <c r="S987">
        <v>20.964866000000001</v>
      </c>
      <c r="T987">
        <v>0</v>
      </c>
      <c r="U987">
        <v>0</v>
      </c>
    </row>
    <row r="988" spans="1:21" x14ac:dyDescent="0.3">
      <c r="A988">
        <v>0.67</v>
      </c>
      <c r="B988">
        <v>0.625</v>
      </c>
      <c r="C988">
        <v>1.768</v>
      </c>
      <c r="D988">
        <v>150</v>
      </c>
      <c r="E988">
        <v>196.15</v>
      </c>
      <c r="F988">
        <v>121.15</v>
      </c>
      <c r="G988">
        <v>121.153846153846</v>
      </c>
      <c r="H988">
        <v>220</v>
      </c>
      <c r="I988">
        <v>491.15384599999999</v>
      </c>
      <c r="J988">
        <v>-1</v>
      </c>
      <c r="K988">
        <v>2</v>
      </c>
      <c r="L988">
        <v>46.907699999999998</v>
      </c>
      <c r="M988">
        <v>525</v>
      </c>
      <c r="N988">
        <v>200</v>
      </c>
      <c r="O988">
        <v>200</v>
      </c>
      <c r="P988">
        <v>0</v>
      </c>
      <c r="Q988">
        <v>354</v>
      </c>
      <c r="R988">
        <v>23.364574998999998</v>
      </c>
      <c r="S988">
        <v>21.689547999999998</v>
      </c>
      <c r="T988">
        <v>0</v>
      </c>
      <c r="U988">
        <v>0</v>
      </c>
    </row>
    <row r="989" spans="1:21" x14ac:dyDescent="0.3">
      <c r="A989">
        <v>0.67</v>
      </c>
      <c r="B989">
        <v>0.625</v>
      </c>
      <c r="C989">
        <v>1.768</v>
      </c>
      <c r="D989">
        <v>150</v>
      </c>
      <c r="E989">
        <v>196.15</v>
      </c>
      <c r="F989">
        <v>121.15</v>
      </c>
      <c r="G989">
        <v>121.153846153846</v>
      </c>
      <c r="H989">
        <v>230</v>
      </c>
      <c r="I989">
        <v>501.15384599999999</v>
      </c>
      <c r="J989">
        <v>-1</v>
      </c>
      <c r="K989">
        <v>2</v>
      </c>
      <c r="L989">
        <v>46.331220000000002</v>
      </c>
      <c r="M989">
        <v>525</v>
      </c>
      <c r="N989">
        <v>200</v>
      </c>
      <c r="O989">
        <v>200</v>
      </c>
      <c r="P989">
        <v>0</v>
      </c>
      <c r="Q989">
        <v>317</v>
      </c>
      <c r="R989">
        <v>22.750143963999999</v>
      </c>
      <c r="S989">
        <v>20.511807000000001</v>
      </c>
      <c r="T989">
        <v>0</v>
      </c>
      <c r="U989">
        <v>0</v>
      </c>
    </row>
    <row r="990" spans="1:21" x14ac:dyDescent="0.3">
      <c r="A990">
        <v>0.67</v>
      </c>
      <c r="B990">
        <v>0.625</v>
      </c>
      <c r="C990">
        <v>1.768</v>
      </c>
      <c r="D990">
        <v>150</v>
      </c>
      <c r="E990">
        <v>196.15</v>
      </c>
      <c r="F990">
        <v>121.15</v>
      </c>
      <c r="G990">
        <v>121.153846153846</v>
      </c>
      <c r="H990">
        <v>240</v>
      </c>
      <c r="I990">
        <v>511.15384599999999</v>
      </c>
      <c r="J990">
        <v>-1</v>
      </c>
      <c r="K990">
        <v>2</v>
      </c>
      <c r="L990">
        <v>45.765599999999999</v>
      </c>
      <c r="M990">
        <v>525</v>
      </c>
      <c r="N990">
        <v>200</v>
      </c>
      <c r="O990">
        <v>200</v>
      </c>
      <c r="P990">
        <v>0</v>
      </c>
      <c r="Q990">
        <v>326</v>
      </c>
      <c r="R990">
        <v>22.331645008999999</v>
      </c>
      <c r="S990">
        <v>20.804141999999999</v>
      </c>
      <c r="T990">
        <v>0</v>
      </c>
      <c r="U990">
        <v>0</v>
      </c>
    </row>
    <row r="991" spans="1:21" x14ac:dyDescent="0.3">
      <c r="A991">
        <v>0.67</v>
      </c>
      <c r="B991">
        <v>0.625</v>
      </c>
      <c r="C991">
        <v>1.768</v>
      </c>
      <c r="D991">
        <v>150</v>
      </c>
      <c r="E991">
        <v>196.15</v>
      </c>
      <c r="F991">
        <v>121.15</v>
      </c>
      <c r="G991">
        <v>121.153846153846</v>
      </c>
      <c r="H991">
        <v>250</v>
      </c>
      <c r="I991">
        <v>521.15384600000004</v>
      </c>
      <c r="J991">
        <v>-1</v>
      </c>
      <c r="K991">
        <v>2</v>
      </c>
      <c r="L991">
        <v>45.210639999999998</v>
      </c>
      <c r="M991">
        <v>525</v>
      </c>
      <c r="N991">
        <v>200</v>
      </c>
      <c r="O991">
        <v>200</v>
      </c>
      <c r="P991">
        <v>0</v>
      </c>
      <c r="Q991">
        <v>329</v>
      </c>
      <c r="R991">
        <v>21.966917085999999</v>
      </c>
      <c r="S991">
        <v>20.900718000000001</v>
      </c>
      <c r="T991">
        <v>0</v>
      </c>
      <c r="U991">
        <v>0</v>
      </c>
    </row>
    <row r="992" spans="1:21" x14ac:dyDescent="0.3">
      <c r="A992">
        <v>0.67</v>
      </c>
      <c r="B992">
        <v>0.625</v>
      </c>
      <c r="C992">
        <v>1.768</v>
      </c>
      <c r="D992">
        <v>150</v>
      </c>
      <c r="E992">
        <v>196.15</v>
      </c>
      <c r="F992">
        <v>121.15</v>
      </c>
      <c r="G992">
        <v>121.153846153846</v>
      </c>
      <c r="H992">
        <v>260</v>
      </c>
      <c r="I992">
        <v>531.15384600000004</v>
      </c>
      <c r="J992">
        <v>-1</v>
      </c>
      <c r="K992">
        <v>2</v>
      </c>
      <c r="L992">
        <v>44.666159999999998</v>
      </c>
      <c r="M992">
        <v>525</v>
      </c>
      <c r="N992">
        <v>200</v>
      </c>
      <c r="O992">
        <v>200</v>
      </c>
      <c r="P992">
        <v>0</v>
      </c>
      <c r="Q992">
        <v>316</v>
      </c>
      <c r="R992">
        <v>21.596339912000001</v>
      </c>
      <c r="S992">
        <v>20.479078999999999</v>
      </c>
      <c r="T992">
        <v>0</v>
      </c>
      <c r="U992">
        <v>0</v>
      </c>
    </row>
    <row r="993" spans="1:21" x14ac:dyDescent="0.3">
      <c r="A993">
        <v>0.67</v>
      </c>
      <c r="B993">
        <v>0.625</v>
      </c>
      <c r="C993">
        <v>1.768</v>
      </c>
      <c r="D993">
        <v>150</v>
      </c>
      <c r="E993">
        <v>196.15</v>
      </c>
      <c r="F993">
        <v>121.15</v>
      </c>
      <c r="G993">
        <v>121.153846153846</v>
      </c>
      <c r="H993">
        <v>270</v>
      </c>
      <c r="I993">
        <v>541.15384600000004</v>
      </c>
      <c r="J993">
        <v>-1</v>
      </c>
      <c r="K993">
        <v>2</v>
      </c>
      <c r="L993">
        <v>44.13194</v>
      </c>
      <c r="M993">
        <v>525</v>
      </c>
      <c r="N993">
        <v>200</v>
      </c>
      <c r="O993">
        <v>200</v>
      </c>
      <c r="P993">
        <v>0</v>
      </c>
      <c r="Q993">
        <v>302</v>
      </c>
      <c r="R993">
        <v>21.060738637</v>
      </c>
      <c r="S993">
        <v>20.015509999999999</v>
      </c>
      <c r="T993">
        <v>0</v>
      </c>
      <c r="U993">
        <v>0</v>
      </c>
    </row>
    <row r="994" spans="1:21" x14ac:dyDescent="0.3">
      <c r="A994">
        <v>0.67</v>
      </c>
      <c r="B994">
        <v>0.625</v>
      </c>
      <c r="C994">
        <v>1.768</v>
      </c>
      <c r="D994">
        <v>150</v>
      </c>
      <c r="E994">
        <v>196.15</v>
      </c>
      <c r="F994">
        <v>121.15</v>
      </c>
      <c r="G994">
        <v>121.153846153846</v>
      </c>
      <c r="H994">
        <v>280</v>
      </c>
      <c r="I994">
        <v>551.15384600000004</v>
      </c>
      <c r="J994">
        <v>-1</v>
      </c>
      <c r="K994">
        <v>2</v>
      </c>
      <c r="L994">
        <v>43.607810000000001</v>
      </c>
      <c r="M994">
        <v>525</v>
      </c>
      <c r="N994">
        <v>200</v>
      </c>
      <c r="O994">
        <v>200</v>
      </c>
      <c r="P994">
        <v>0</v>
      </c>
      <c r="Q994">
        <v>329</v>
      </c>
      <c r="R994">
        <v>20.771855044999999</v>
      </c>
      <c r="S994">
        <v>20.900718000000001</v>
      </c>
      <c r="T994">
        <v>0</v>
      </c>
      <c r="U994">
        <v>0</v>
      </c>
    </row>
    <row r="995" spans="1:21" x14ac:dyDescent="0.3">
      <c r="A995">
        <v>0.67</v>
      </c>
      <c r="B995">
        <v>0.625</v>
      </c>
      <c r="C995">
        <v>1.768</v>
      </c>
      <c r="D995">
        <v>150</v>
      </c>
      <c r="E995">
        <v>196.15</v>
      </c>
      <c r="F995">
        <v>121.15</v>
      </c>
      <c r="G995">
        <v>121.153846153846</v>
      </c>
      <c r="H995">
        <v>290</v>
      </c>
      <c r="I995">
        <v>561.15384600000004</v>
      </c>
      <c r="J995">
        <v>-1</v>
      </c>
      <c r="K995">
        <v>2</v>
      </c>
      <c r="L995">
        <v>43.09355</v>
      </c>
      <c r="M995">
        <v>525</v>
      </c>
      <c r="N995">
        <v>200</v>
      </c>
      <c r="O995">
        <v>200</v>
      </c>
      <c r="P995">
        <v>0</v>
      </c>
      <c r="Q995">
        <v>324</v>
      </c>
      <c r="R995">
        <v>20.511807288</v>
      </c>
      <c r="S995">
        <v>20.739519000000001</v>
      </c>
      <c r="T995">
        <v>0</v>
      </c>
      <c r="U995">
        <v>0</v>
      </c>
    </row>
    <row r="996" spans="1:21" x14ac:dyDescent="0.3">
      <c r="A996">
        <v>0.67</v>
      </c>
      <c r="B996">
        <v>0.625</v>
      </c>
      <c r="C996">
        <v>1.768</v>
      </c>
      <c r="D996">
        <v>150</v>
      </c>
      <c r="E996">
        <v>196.15</v>
      </c>
      <c r="F996">
        <v>121.15</v>
      </c>
      <c r="G996">
        <v>121.153846153846</v>
      </c>
      <c r="H996">
        <v>300</v>
      </c>
      <c r="I996">
        <v>571.15384600000004</v>
      </c>
      <c r="J996">
        <v>-1</v>
      </c>
      <c r="K996">
        <v>2</v>
      </c>
      <c r="L996">
        <v>42.588970000000003</v>
      </c>
      <c r="M996">
        <v>525</v>
      </c>
      <c r="N996">
        <v>200</v>
      </c>
      <c r="O996">
        <v>200</v>
      </c>
      <c r="P996">
        <v>0</v>
      </c>
      <c r="Q996">
        <v>300</v>
      </c>
      <c r="R996">
        <v>20.082362032999999</v>
      </c>
      <c r="S996">
        <v>19.948443000000001</v>
      </c>
      <c r="T996">
        <v>0</v>
      </c>
      <c r="U996">
        <v>0</v>
      </c>
    </row>
    <row r="997" spans="1:21" x14ac:dyDescent="0.3">
      <c r="A997">
        <v>0.67</v>
      </c>
      <c r="B997">
        <v>0.625</v>
      </c>
      <c r="C997">
        <v>1.768</v>
      </c>
      <c r="D997">
        <v>150</v>
      </c>
      <c r="E997">
        <v>196.15</v>
      </c>
      <c r="F997">
        <v>121.15</v>
      </c>
      <c r="G997">
        <v>121.153846153846</v>
      </c>
      <c r="H997">
        <v>0</v>
      </c>
      <c r="I997">
        <v>271.15384599999999</v>
      </c>
      <c r="J997">
        <v>-1</v>
      </c>
      <c r="K997">
        <v>2</v>
      </c>
      <c r="L997">
        <v>62.68439</v>
      </c>
      <c r="M997">
        <v>525</v>
      </c>
      <c r="N997">
        <v>200</v>
      </c>
      <c r="O997">
        <v>200</v>
      </c>
      <c r="P997">
        <v>0</v>
      </c>
      <c r="Q997">
        <v>885</v>
      </c>
      <c r="R997">
        <v>37.136452192999997</v>
      </c>
      <c r="S997">
        <v>34.613757</v>
      </c>
      <c r="T997">
        <v>0</v>
      </c>
      <c r="U997">
        <v>0</v>
      </c>
    </row>
    <row r="998" spans="1:21" x14ac:dyDescent="0.3">
      <c r="A998" t="s">
        <v>74</v>
      </c>
      <c r="B998" t="s">
        <v>74</v>
      </c>
      <c r="C998">
        <v>1.768</v>
      </c>
      <c r="D998">
        <v>200</v>
      </c>
    </row>
    <row r="999" spans="1:21" x14ac:dyDescent="0.3">
      <c r="A999" t="s">
        <v>74</v>
      </c>
      <c r="B999" t="s">
        <v>74</v>
      </c>
      <c r="C999">
        <v>1.768</v>
      </c>
      <c r="D999">
        <v>200</v>
      </c>
    </row>
    <row r="1000" spans="1:21" x14ac:dyDescent="0.3">
      <c r="A1000" t="s">
        <v>74</v>
      </c>
      <c r="B1000" t="s">
        <v>74</v>
      </c>
      <c r="C1000">
        <v>1.768</v>
      </c>
      <c r="D1000">
        <v>200</v>
      </c>
      <c r="E1000" t="s">
        <v>75</v>
      </c>
      <c r="F1000" t="s">
        <v>74</v>
      </c>
      <c r="G1000" t="s">
        <v>74</v>
      </c>
      <c r="H1000" t="s">
        <v>74</v>
      </c>
      <c r="I1000" t="s">
        <v>74</v>
      </c>
      <c r="J1000" t="s">
        <v>74</v>
      </c>
      <c r="K1000" t="s">
        <v>74</v>
      </c>
      <c r="L1000" t="s">
        <v>74</v>
      </c>
      <c r="M1000" t="s">
        <v>74</v>
      </c>
      <c r="N1000" t="s">
        <v>74</v>
      </c>
      <c r="O1000">
        <v>20</v>
      </c>
    </row>
    <row r="1001" spans="1:21" x14ac:dyDescent="0.3">
      <c r="A1001">
        <v>0.67</v>
      </c>
      <c r="B1001">
        <v>0.625</v>
      </c>
      <c r="C1001">
        <v>1.768</v>
      </c>
      <c r="D1001">
        <v>200</v>
      </c>
      <c r="E1001">
        <v>261.52999999999997</v>
      </c>
      <c r="F1001">
        <v>161.53</v>
      </c>
      <c r="G1001">
        <v>161.53846153846101</v>
      </c>
      <c r="H1001">
        <v>0</v>
      </c>
      <c r="I1001">
        <v>361.53846099999998</v>
      </c>
      <c r="J1001">
        <v>-1</v>
      </c>
      <c r="K1001">
        <v>2</v>
      </c>
      <c r="L1001">
        <v>21.853929999999998</v>
      </c>
      <c r="M1001">
        <v>145</v>
      </c>
      <c r="N1001">
        <v>0</v>
      </c>
      <c r="O1001">
        <v>20</v>
      </c>
      <c r="P1001">
        <v>0</v>
      </c>
      <c r="Q1001">
        <v>12</v>
      </c>
      <c r="R1001">
        <v>3.0321614976000002</v>
      </c>
      <c r="S1001">
        <v>3.9703623000000001</v>
      </c>
      <c r="T1001">
        <v>0</v>
      </c>
      <c r="U1001">
        <v>0</v>
      </c>
    </row>
    <row r="1002" spans="1:21" x14ac:dyDescent="0.3">
      <c r="A1002">
        <v>0.67</v>
      </c>
      <c r="B1002">
        <v>0.625</v>
      </c>
      <c r="C1002">
        <v>1.768</v>
      </c>
      <c r="D1002">
        <v>200</v>
      </c>
      <c r="E1002">
        <v>261.52999999999997</v>
      </c>
      <c r="F1002">
        <v>161.53</v>
      </c>
      <c r="G1002">
        <v>161.53846153846101</v>
      </c>
      <c r="H1002">
        <v>10</v>
      </c>
      <c r="I1002">
        <v>371.53846099999998</v>
      </c>
      <c r="J1002">
        <v>-1</v>
      </c>
      <c r="K1002">
        <v>2</v>
      </c>
      <c r="L1002">
        <v>21.31916</v>
      </c>
      <c r="M1002">
        <v>145</v>
      </c>
      <c r="N1002">
        <v>0</v>
      </c>
      <c r="O1002">
        <v>20</v>
      </c>
      <c r="P1002">
        <v>0</v>
      </c>
      <c r="Q1002">
        <v>15</v>
      </c>
      <c r="R1002">
        <v>3.2415710456000002</v>
      </c>
      <c r="S1002">
        <v>4.4392221999999997</v>
      </c>
      <c r="T1002">
        <v>0</v>
      </c>
      <c r="U1002">
        <v>0</v>
      </c>
    </row>
    <row r="1003" spans="1:21" x14ac:dyDescent="0.3">
      <c r="A1003">
        <v>0.67</v>
      </c>
      <c r="B1003">
        <v>0.625</v>
      </c>
      <c r="C1003">
        <v>1.768</v>
      </c>
      <c r="D1003">
        <v>200</v>
      </c>
      <c r="E1003">
        <v>261.52999999999997</v>
      </c>
      <c r="F1003">
        <v>161.53</v>
      </c>
      <c r="G1003">
        <v>161.53846153846101</v>
      </c>
      <c r="H1003">
        <v>20</v>
      </c>
      <c r="I1003">
        <v>381.53846099999998</v>
      </c>
      <c r="J1003">
        <v>-1</v>
      </c>
      <c r="K1003">
        <v>2</v>
      </c>
      <c r="L1003">
        <v>20.808810000000001</v>
      </c>
      <c r="M1003">
        <v>145</v>
      </c>
      <c r="N1003">
        <v>0</v>
      </c>
      <c r="O1003">
        <v>20</v>
      </c>
      <c r="P1003">
        <v>0</v>
      </c>
      <c r="Q1003">
        <v>17</v>
      </c>
      <c r="R1003">
        <v>3.2415710456000002</v>
      </c>
      <c r="S1003">
        <v>4.7260707000000002</v>
      </c>
      <c r="T1003">
        <v>0</v>
      </c>
      <c r="U1003">
        <v>0</v>
      </c>
    </row>
    <row r="1004" spans="1:21" x14ac:dyDescent="0.3">
      <c r="A1004">
        <v>0.67</v>
      </c>
      <c r="B1004">
        <v>0.625</v>
      </c>
      <c r="C1004">
        <v>1.768</v>
      </c>
      <c r="D1004">
        <v>200</v>
      </c>
      <c r="E1004">
        <v>261.52999999999997</v>
      </c>
      <c r="F1004">
        <v>161.53</v>
      </c>
      <c r="G1004">
        <v>161.53846153846101</v>
      </c>
      <c r="H1004">
        <v>30</v>
      </c>
      <c r="I1004">
        <v>391.53846099999998</v>
      </c>
      <c r="J1004">
        <v>-1</v>
      </c>
      <c r="K1004">
        <v>2</v>
      </c>
      <c r="L1004">
        <v>20.321300000000001</v>
      </c>
      <c r="M1004">
        <v>145</v>
      </c>
      <c r="N1004">
        <v>0</v>
      </c>
      <c r="O1004">
        <v>20</v>
      </c>
      <c r="P1004">
        <v>0</v>
      </c>
      <c r="Q1004">
        <v>15</v>
      </c>
      <c r="R1004">
        <v>3.2415710456000002</v>
      </c>
      <c r="S1004">
        <v>4.4392221999999997</v>
      </c>
      <c r="T1004">
        <v>0</v>
      </c>
      <c r="U1004">
        <v>0</v>
      </c>
    </row>
    <row r="1005" spans="1:21" x14ac:dyDescent="0.3">
      <c r="A1005">
        <v>0.67</v>
      </c>
      <c r="B1005">
        <v>0.625</v>
      </c>
      <c r="C1005">
        <v>1.768</v>
      </c>
      <c r="D1005">
        <v>200</v>
      </c>
      <c r="E1005">
        <v>261.52999999999997</v>
      </c>
      <c r="F1005">
        <v>161.53</v>
      </c>
      <c r="G1005">
        <v>161.53846153846101</v>
      </c>
      <c r="H1005">
        <v>40</v>
      </c>
      <c r="I1005">
        <v>401.53846099999998</v>
      </c>
      <c r="J1005">
        <v>-1</v>
      </c>
      <c r="K1005">
        <v>2</v>
      </c>
      <c r="L1005">
        <v>19.85521</v>
      </c>
      <c r="M1005">
        <v>145</v>
      </c>
      <c r="N1005">
        <v>0</v>
      </c>
      <c r="O1005">
        <v>20</v>
      </c>
      <c r="P1005">
        <v>0</v>
      </c>
      <c r="Q1005">
        <v>18</v>
      </c>
      <c r="R1005">
        <v>3.2415710456000002</v>
      </c>
      <c r="S1005">
        <v>4.8631678000000003</v>
      </c>
      <c r="T1005">
        <v>0</v>
      </c>
      <c r="U1005">
        <v>0</v>
      </c>
    </row>
    <row r="1006" spans="1:21" x14ac:dyDescent="0.3">
      <c r="A1006">
        <v>0.67</v>
      </c>
      <c r="B1006">
        <v>0.625</v>
      </c>
      <c r="C1006">
        <v>1.768</v>
      </c>
      <c r="D1006">
        <v>200</v>
      </c>
      <c r="E1006">
        <v>261.52999999999997</v>
      </c>
      <c r="F1006">
        <v>161.53</v>
      </c>
      <c r="G1006">
        <v>161.53846153846101</v>
      </c>
      <c r="H1006">
        <v>50</v>
      </c>
      <c r="I1006">
        <v>411.53846099999998</v>
      </c>
      <c r="J1006">
        <v>-1</v>
      </c>
      <c r="K1006">
        <v>2</v>
      </c>
      <c r="L1006">
        <v>19.409210000000002</v>
      </c>
      <c r="M1006">
        <v>145</v>
      </c>
      <c r="N1006">
        <v>0</v>
      </c>
      <c r="O1006">
        <v>20</v>
      </c>
      <c r="P1006">
        <v>0</v>
      </c>
      <c r="Q1006">
        <v>11</v>
      </c>
      <c r="R1006">
        <v>2.8071892511000001</v>
      </c>
      <c r="S1006">
        <v>3.8012690999999998</v>
      </c>
      <c r="T1006">
        <v>0</v>
      </c>
      <c r="U1006">
        <v>0</v>
      </c>
    </row>
    <row r="1007" spans="1:21" x14ac:dyDescent="0.3">
      <c r="A1007">
        <v>0.67</v>
      </c>
      <c r="B1007">
        <v>0.625</v>
      </c>
      <c r="C1007">
        <v>1.768</v>
      </c>
      <c r="D1007">
        <v>200</v>
      </c>
      <c r="E1007">
        <v>261.52999999999997</v>
      </c>
      <c r="F1007">
        <v>161.53</v>
      </c>
      <c r="G1007">
        <v>161.53846153846101</v>
      </c>
      <c r="H1007">
        <v>60</v>
      </c>
      <c r="I1007">
        <v>421.53846099999998</v>
      </c>
      <c r="J1007">
        <v>-1</v>
      </c>
      <c r="K1007">
        <v>2</v>
      </c>
      <c r="L1007">
        <v>18.982089999999999</v>
      </c>
      <c r="M1007">
        <v>145</v>
      </c>
      <c r="N1007">
        <v>0</v>
      </c>
      <c r="O1007">
        <v>20</v>
      </c>
      <c r="P1007">
        <v>0</v>
      </c>
      <c r="Q1007">
        <v>19</v>
      </c>
      <c r="R1007">
        <v>2.5625587330999999</v>
      </c>
      <c r="S1007">
        <v>4.9965133000000002</v>
      </c>
      <c r="T1007">
        <v>0</v>
      </c>
      <c r="U1007">
        <v>0</v>
      </c>
    </row>
    <row r="1008" spans="1:21" x14ac:dyDescent="0.3">
      <c r="A1008">
        <v>0.67</v>
      </c>
      <c r="B1008">
        <v>0.625</v>
      </c>
      <c r="C1008">
        <v>1.768</v>
      </c>
      <c r="D1008">
        <v>200</v>
      </c>
      <c r="E1008">
        <v>261.52999999999997</v>
      </c>
      <c r="F1008">
        <v>161.53</v>
      </c>
      <c r="G1008">
        <v>161.53846153846101</v>
      </c>
      <c r="H1008">
        <v>70</v>
      </c>
      <c r="I1008">
        <v>431.53846099999998</v>
      </c>
      <c r="J1008">
        <v>-1</v>
      </c>
      <c r="K1008">
        <v>2</v>
      </c>
      <c r="L1008">
        <v>18.572710000000001</v>
      </c>
      <c r="M1008">
        <v>145</v>
      </c>
      <c r="N1008">
        <v>0</v>
      </c>
      <c r="O1008">
        <v>20</v>
      </c>
      <c r="P1008">
        <v>0</v>
      </c>
      <c r="Q1008">
        <v>21</v>
      </c>
      <c r="R1008">
        <v>2.8071892511000001</v>
      </c>
      <c r="S1008">
        <v>5.2530846000000002</v>
      </c>
      <c r="T1008">
        <v>0</v>
      </c>
      <c r="U1008">
        <v>0</v>
      </c>
    </row>
    <row r="1009" spans="1:21" x14ac:dyDescent="0.3">
      <c r="A1009">
        <v>0.67</v>
      </c>
      <c r="B1009">
        <v>0.625</v>
      </c>
      <c r="C1009">
        <v>1.768</v>
      </c>
      <c r="D1009">
        <v>200</v>
      </c>
      <c r="E1009">
        <v>261.52999999999997</v>
      </c>
      <c r="F1009">
        <v>161.53</v>
      </c>
      <c r="G1009">
        <v>161.53846153846101</v>
      </c>
      <c r="H1009">
        <v>80</v>
      </c>
      <c r="I1009">
        <v>441.53846099999998</v>
      </c>
      <c r="J1009">
        <v>-1</v>
      </c>
      <c r="K1009">
        <v>2</v>
      </c>
      <c r="L1009">
        <v>18.180029999999999</v>
      </c>
      <c r="M1009">
        <v>145</v>
      </c>
      <c r="N1009">
        <v>0</v>
      </c>
      <c r="O1009">
        <v>20</v>
      </c>
      <c r="P1009">
        <v>0</v>
      </c>
      <c r="Q1009">
        <v>24</v>
      </c>
      <c r="R1009">
        <v>2.8071892511000001</v>
      </c>
      <c r="S1009">
        <v>5.6160648999999996</v>
      </c>
      <c r="T1009">
        <v>0</v>
      </c>
      <c r="U1009">
        <v>0</v>
      </c>
    </row>
    <row r="1010" spans="1:21" x14ac:dyDescent="0.3">
      <c r="A1010">
        <v>0.67</v>
      </c>
      <c r="B1010">
        <v>0.625</v>
      </c>
      <c r="C1010">
        <v>1.768</v>
      </c>
      <c r="D1010">
        <v>200</v>
      </c>
      <c r="E1010">
        <v>261.52999999999997</v>
      </c>
      <c r="F1010">
        <v>161.53</v>
      </c>
      <c r="G1010">
        <v>161.53846153846101</v>
      </c>
      <c r="H1010">
        <v>90</v>
      </c>
      <c r="I1010">
        <v>451.53846099999998</v>
      </c>
      <c r="J1010">
        <v>-1</v>
      </c>
      <c r="K1010">
        <v>2</v>
      </c>
      <c r="L1010">
        <v>17.803090000000001</v>
      </c>
      <c r="M1010">
        <v>145</v>
      </c>
      <c r="N1010">
        <v>0</v>
      </c>
      <c r="O1010">
        <v>20</v>
      </c>
      <c r="P1010">
        <v>0</v>
      </c>
      <c r="Q1010">
        <v>20</v>
      </c>
      <c r="R1010">
        <v>2.8071892511000001</v>
      </c>
      <c r="S1010">
        <v>5.1264000000000003</v>
      </c>
      <c r="T1010">
        <v>0</v>
      </c>
      <c r="U1010">
        <v>0</v>
      </c>
    </row>
    <row r="1011" spans="1:21" x14ac:dyDescent="0.3">
      <c r="A1011">
        <v>0.67</v>
      </c>
      <c r="B1011">
        <v>0.625</v>
      </c>
      <c r="C1011">
        <v>1.768</v>
      </c>
      <c r="D1011">
        <v>200</v>
      </c>
      <c r="E1011">
        <v>261.52999999999997</v>
      </c>
      <c r="F1011">
        <v>161.53</v>
      </c>
      <c r="G1011">
        <v>161.53846153846101</v>
      </c>
      <c r="H1011">
        <v>100</v>
      </c>
      <c r="I1011">
        <v>461.53846099999998</v>
      </c>
      <c r="J1011">
        <v>-1</v>
      </c>
      <c r="K1011">
        <v>2</v>
      </c>
      <c r="L1011">
        <v>17.44098</v>
      </c>
      <c r="M1011">
        <v>145</v>
      </c>
      <c r="N1011">
        <v>0</v>
      </c>
      <c r="O1011">
        <v>20</v>
      </c>
      <c r="P1011">
        <v>0</v>
      </c>
      <c r="Q1011">
        <v>27</v>
      </c>
      <c r="R1011">
        <v>2.2919839967</v>
      </c>
      <c r="S1011">
        <v>5.9570347000000003</v>
      </c>
      <c r="T1011">
        <v>0</v>
      </c>
      <c r="U1011">
        <v>0</v>
      </c>
    </row>
    <row r="1012" spans="1:21" x14ac:dyDescent="0.3">
      <c r="A1012">
        <v>0.67</v>
      </c>
      <c r="B1012">
        <v>0.625</v>
      </c>
      <c r="C1012">
        <v>1.768</v>
      </c>
      <c r="D1012">
        <v>200</v>
      </c>
      <c r="E1012">
        <v>261.52999999999997</v>
      </c>
      <c r="F1012">
        <v>161.53</v>
      </c>
      <c r="G1012">
        <v>161.53846153846101</v>
      </c>
      <c r="H1012">
        <v>110</v>
      </c>
      <c r="I1012">
        <v>471.53846099999998</v>
      </c>
      <c r="J1012">
        <v>-1</v>
      </c>
      <c r="K1012">
        <v>2</v>
      </c>
      <c r="L1012">
        <v>17.092870000000001</v>
      </c>
      <c r="M1012">
        <v>145</v>
      </c>
      <c r="N1012">
        <v>0</v>
      </c>
      <c r="O1012">
        <v>20</v>
      </c>
      <c r="P1012">
        <v>0</v>
      </c>
      <c r="Q1012">
        <v>26</v>
      </c>
      <c r="R1012">
        <v>2.5625587330999999</v>
      </c>
      <c r="S1012">
        <v>5.8455808999999999</v>
      </c>
      <c r="T1012">
        <v>0</v>
      </c>
      <c r="U1012">
        <v>0</v>
      </c>
    </row>
    <row r="1013" spans="1:21" x14ac:dyDescent="0.3">
      <c r="A1013">
        <v>0.67</v>
      </c>
      <c r="B1013">
        <v>0.625</v>
      </c>
      <c r="C1013">
        <v>1.768</v>
      </c>
      <c r="D1013">
        <v>200</v>
      </c>
      <c r="E1013">
        <v>261.52999999999997</v>
      </c>
      <c r="F1013">
        <v>161.53</v>
      </c>
      <c r="G1013">
        <v>161.53846153846101</v>
      </c>
      <c r="H1013">
        <v>120</v>
      </c>
      <c r="I1013">
        <v>481.53846099999998</v>
      </c>
      <c r="J1013">
        <v>-1</v>
      </c>
      <c r="K1013">
        <v>2</v>
      </c>
      <c r="L1013">
        <v>16.757999999999999</v>
      </c>
      <c r="M1013">
        <v>145</v>
      </c>
      <c r="N1013">
        <v>0</v>
      </c>
      <c r="O1013">
        <v>20</v>
      </c>
      <c r="P1013">
        <v>0</v>
      </c>
      <c r="Q1013">
        <v>32</v>
      </c>
      <c r="R1013">
        <v>2.5625587330999999</v>
      </c>
      <c r="S1013">
        <v>6.4857395999999996</v>
      </c>
      <c r="T1013">
        <v>0</v>
      </c>
      <c r="U1013">
        <v>0</v>
      </c>
    </row>
    <row r="1014" spans="1:21" x14ac:dyDescent="0.3">
      <c r="A1014">
        <v>0.67</v>
      </c>
      <c r="B1014">
        <v>0.625</v>
      </c>
      <c r="C1014">
        <v>1.768</v>
      </c>
      <c r="D1014">
        <v>200</v>
      </c>
      <c r="E1014">
        <v>261.52999999999997</v>
      </c>
      <c r="F1014">
        <v>161.53</v>
      </c>
      <c r="G1014">
        <v>161.53846153846101</v>
      </c>
      <c r="H1014">
        <v>130</v>
      </c>
      <c r="I1014">
        <v>491.53846099999998</v>
      </c>
      <c r="J1014">
        <v>-1</v>
      </c>
      <c r="K1014">
        <v>2</v>
      </c>
      <c r="L1014">
        <v>16.435639999999999</v>
      </c>
      <c r="M1014">
        <v>145</v>
      </c>
      <c r="N1014">
        <v>0</v>
      </c>
      <c r="O1014">
        <v>20</v>
      </c>
      <c r="P1014">
        <v>0</v>
      </c>
      <c r="Q1014">
        <v>19</v>
      </c>
      <c r="R1014">
        <v>2.8071892511000001</v>
      </c>
      <c r="S1014">
        <v>4.9965133000000002</v>
      </c>
      <c r="T1014">
        <v>0</v>
      </c>
      <c r="U1014">
        <v>0</v>
      </c>
    </row>
    <row r="1015" spans="1:21" x14ac:dyDescent="0.3">
      <c r="A1015">
        <v>0.67</v>
      </c>
      <c r="B1015">
        <v>0.625</v>
      </c>
      <c r="C1015">
        <v>1.768</v>
      </c>
      <c r="D1015">
        <v>200</v>
      </c>
      <c r="E1015">
        <v>261.52999999999997</v>
      </c>
      <c r="F1015">
        <v>161.53</v>
      </c>
      <c r="G1015">
        <v>161.53846153846101</v>
      </c>
      <c r="H1015">
        <v>140</v>
      </c>
      <c r="I1015">
        <v>501.53846099999998</v>
      </c>
      <c r="J1015">
        <v>-1</v>
      </c>
      <c r="K1015">
        <v>2</v>
      </c>
      <c r="L1015">
        <v>16.125129999999999</v>
      </c>
      <c r="M1015">
        <v>145</v>
      </c>
      <c r="N1015">
        <v>0</v>
      </c>
      <c r="O1015">
        <v>20</v>
      </c>
      <c r="P1015">
        <v>0</v>
      </c>
      <c r="Q1015">
        <v>33</v>
      </c>
      <c r="R1015">
        <v>2.2919839967</v>
      </c>
      <c r="S1015">
        <v>6.5864098000000002</v>
      </c>
      <c r="T1015">
        <v>0</v>
      </c>
      <c r="U1015">
        <v>0</v>
      </c>
    </row>
    <row r="1016" spans="1:21" x14ac:dyDescent="0.3">
      <c r="A1016">
        <v>0.67</v>
      </c>
      <c r="B1016">
        <v>0.625</v>
      </c>
      <c r="C1016">
        <v>1.768</v>
      </c>
      <c r="D1016">
        <v>200</v>
      </c>
      <c r="E1016">
        <v>261.52999999999997</v>
      </c>
      <c r="F1016">
        <v>161.53</v>
      </c>
      <c r="G1016">
        <v>161.53846153846101</v>
      </c>
      <c r="H1016">
        <v>150</v>
      </c>
      <c r="I1016">
        <v>511.53846099999998</v>
      </c>
      <c r="J1016">
        <v>-1</v>
      </c>
      <c r="K1016">
        <v>2</v>
      </c>
      <c r="L1016">
        <v>15.825839999999999</v>
      </c>
      <c r="M1016">
        <v>145</v>
      </c>
      <c r="N1016">
        <v>0</v>
      </c>
      <c r="O1016">
        <v>20</v>
      </c>
      <c r="P1016">
        <v>0</v>
      </c>
      <c r="Q1016">
        <v>35</v>
      </c>
      <c r="R1016">
        <v>2.5625587330999999</v>
      </c>
      <c r="S1016">
        <v>6.7832888999999996</v>
      </c>
      <c r="T1016">
        <v>0</v>
      </c>
      <c r="U1016">
        <v>0</v>
      </c>
    </row>
    <row r="1017" spans="1:21" x14ac:dyDescent="0.3">
      <c r="A1017">
        <v>0.67</v>
      </c>
      <c r="B1017">
        <v>0.625</v>
      </c>
      <c r="C1017">
        <v>1.768</v>
      </c>
      <c r="D1017">
        <v>200</v>
      </c>
      <c r="E1017">
        <v>261.52999999999997</v>
      </c>
      <c r="F1017">
        <v>161.53</v>
      </c>
      <c r="G1017">
        <v>161.53846153846101</v>
      </c>
      <c r="H1017">
        <v>160</v>
      </c>
      <c r="I1017">
        <v>521.53846099999998</v>
      </c>
      <c r="J1017">
        <v>-1</v>
      </c>
      <c r="K1017">
        <v>2</v>
      </c>
      <c r="L1017">
        <v>15.537179999999999</v>
      </c>
      <c r="M1017">
        <v>145</v>
      </c>
      <c r="N1017">
        <v>0</v>
      </c>
      <c r="O1017">
        <v>20</v>
      </c>
      <c r="P1017">
        <v>0</v>
      </c>
      <c r="Q1017">
        <v>24</v>
      </c>
      <c r="R1017">
        <v>2.5625587330999999</v>
      </c>
      <c r="S1017">
        <v>5.6160648999999996</v>
      </c>
      <c r="T1017">
        <v>0</v>
      </c>
      <c r="U1017">
        <v>0</v>
      </c>
    </row>
    <row r="1018" spans="1:21" x14ac:dyDescent="0.3">
      <c r="A1018">
        <v>0.67</v>
      </c>
      <c r="B1018">
        <v>0.625</v>
      </c>
      <c r="C1018">
        <v>1.768</v>
      </c>
      <c r="D1018">
        <v>200</v>
      </c>
      <c r="E1018">
        <v>261.52999999999997</v>
      </c>
      <c r="F1018">
        <v>161.53</v>
      </c>
      <c r="G1018">
        <v>161.53846153846101</v>
      </c>
      <c r="H1018">
        <v>170</v>
      </c>
      <c r="I1018">
        <v>531.53846099999998</v>
      </c>
      <c r="J1018">
        <v>-1</v>
      </c>
      <c r="K1018">
        <v>2</v>
      </c>
      <c r="L1018">
        <v>15.258620000000001</v>
      </c>
      <c r="M1018">
        <v>145</v>
      </c>
      <c r="N1018">
        <v>0</v>
      </c>
      <c r="O1018">
        <v>20</v>
      </c>
      <c r="P1018">
        <v>0</v>
      </c>
      <c r="Q1018">
        <v>27</v>
      </c>
      <c r="R1018">
        <v>2.5625587330999999</v>
      </c>
      <c r="S1018">
        <v>5.9570347000000003</v>
      </c>
      <c r="T1018">
        <v>0</v>
      </c>
      <c r="U1018">
        <v>0</v>
      </c>
    </row>
    <row r="1019" spans="1:21" x14ac:dyDescent="0.3">
      <c r="A1019">
        <v>0.67</v>
      </c>
      <c r="B1019">
        <v>0.625</v>
      </c>
      <c r="C1019">
        <v>1.768</v>
      </c>
      <c r="D1019">
        <v>200</v>
      </c>
      <c r="E1019">
        <v>261.52999999999997</v>
      </c>
      <c r="F1019">
        <v>161.53</v>
      </c>
      <c r="G1019">
        <v>161.53846153846101</v>
      </c>
      <c r="H1019">
        <v>180</v>
      </c>
      <c r="I1019">
        <v>541.53846099999998</v>
      </c>
      <c r="J1019">
        <v>-1</v>
      </c>
      <c r="K1019">
        <v>2</v>
      </c>
      <c r="L1019">
        <v>14.989649999999999</v>
      </c>
      <c r="M1019">
        <v>145</v>
      </c>
      <c r="N1019">
        <v>0</v>
      </c>
      <c r="O1019">
        <v>20</v>
      </c>
      <c r="P1019">
        <v>0</v>
      </c>
      <c r="Q1019">
        <v>45</v>
      </c>
      <c r="R1019">
        <v>2.5625587330999999</v>
      </c>
      <c r="S1019">
        <v>7.6928124000000002</v>
      </c>
      <c r="T1019">
        <v>0</v>
      </c>
      <c r="U1019">
        <v>0</v>
      </c>
    </row>
    <row r="1020" spans="1:21" x14ac:dyDescent="0.3">
      <c r="A1020">
        <v>0.67</v>
      </c>
      <c r="B1020">
        <v>0.625</v>
      </c>
      <c r="C1020">
        <v>1.768</v>
      </c>
      <c r="D1020">
        <v>200</v>
      </c>
      <c r="E1020">
        <v>261.52999999999997</v>
      </c>
      <c r="F1020">
        <v>161.53</v>
      </c>
      <c r="G1020">
        <v>161.53846153846101</v>
      </c>
      <c r="H1020">
        <v>190</v>
      </c>
      <c r="I1020">
        <v>551.53846099999998</v>
      </c>
      <c r="J1020">
        <v>-1</v>
      </c>
      <c r="K1020">
        <v>2</v>
      </c>
      <c r="L1020">
        <v>14.729789999999999</v>
      </c>
      <c r="M1020">
        <v>145</v>
      </c>
      <c r="N1020">
        <v>0</v>
      </c>
      <c r="O1020">
        <v>20</v>
      </c>
      <c r="P1020">
        <v>0</v>
      </c>
      <c r="Q1020">
        <v>36</v>
      </c>
      <c r="R1020">
        <v>2.5625587330999999</v>
      </c>
      <c r="S1020">
        <v>6.8796255000000004</v>
      </c>
      <c r="T1020">
        <v>0</v>
      </c>
      <c r="U1020">
        <v>0</v>
      </c>
    </row>
    <row r="1021" spans="1:21" x14ac:dyDescent="0.3">
      <c r="A1021">
        <v>0.67</v>
      </c>
      <c r="B1021">
        <v>0.625</v>
      </c>
      <c r="C1021">
        <v>1.768</v>
      </c>
      <c r="D1021">
        <v>200</v>
      </c>
      <c r="E1021">
        <v>261.52999999999997</v>
      </c>
      <c r="F1021">
        <v>161.53</v>
      </c>
      <c r="G1021">
        <v>161.53846153846101</v>
      </c>
      <c r="H1021">
        <v>200</v>
      </c>
      <c r="I1021">
        <v>561.53846099999998</v>
      </c>
      <c r="J1021">
        <v>-1</v>
      </c>
      <c r="K1021">
        <v>2</v>
      </c>
      <c r="L1021">
        <v>14.4786</v>
      </c>
      <c r="M1021">
        <v>145</v>
      </c>
      <c r="N1021">
        <v>0</v>
      </c>
      <c r="O1021">
        <v>20</v>
      </c>
      <c r="P1021">
        <v>0</v>
      </c>
      <c r="Q1021">
        <v>49</v>
      </c>
      <c r="R1021">
        <v>2.5625587330999999</v>
      </c>
      <c r="S1021">
        <v>8.0279743999999997</v>
      </c>
      <c r="T1021">
        <v>0</v>
      </c>
      <c r="U1021">
        <v>0</v>
      </c>
    </row>
    <row r="1022" spans="1:21" x14ac:dyDescent="0.3">
      <c r="A1022">
        <v>0.67</v>
      </c>
      <c r="B1022">
        <v>0.625</v>
      </c>
      <c r="C1022">
        <v>1.768</v>
      </c>
      <c r="D1022">
        <v>200</v>
      </c>
      <c r="E1022">
        <v>261.52999999999997</v>
      </c>
      <c r="F1022">
        <v>161.53</v>
      </c>
      <c r="G1022">
        <v>161.53846153846101</v>
      </c>
      <c r="H1022">
        <v>210</v>
      </c>
      <c r="I1022">
        <v>571.53846099999998</v>
      </c>
      <c r="J1022">
        <v>-1</v>
      </c>
      <c r="K1022">
        <v>2</v>
      </c>
      <c r="L1022">
        <v>14.23565</v>
      </c>
      <c r="M1022">
        <v>145</v>
      </c>
      <c r="N1022">
        <v>0</v>
      </c>
      <c r="O1022">
        <v>20</v>
      </c>
      <c r="P1022">
        <v>0</v>
      </c>
      <c r="Q1022">
        <v>37</v>
      </c>
      <c r="R1022">
        <v>2.5625587330999999</v>
      </c>
      <c r="S1022">
        <v>6.9746379000000003</v>
      </c>
      <c r="T1022">
        <v>0</v>
      </c>
      <c r="U1022">
        <v>0</v>
      </c>
    </row>
    <row r="1023" spans="1:21" x14ac:dyDescent="0.3">
      <c r="A1023">
        <v>0.67</v>
      </c>
      <c r="B1023">
        <v>0.625</v>
      </c>
      <c r="C1023">
        <v>1.768</v>
      </c>
      <c r="D1023">
        <v>200</v>
      </c>
      <c r="E1023">
        <v>261.52999999999997</v>
      </c>
      <c r="F1023">
        <v>161.53</v>
      </c>
      <c r="G1023">
        <v>161.53846153846101</v>
      </c>
      <c r="H1023">
        <v>220</v>
      </c>
      <c r="I1023">
        <v>581.53846099999998</v>
      </c>
      <c r="J1023">
        <v>-1</v>
      </c>
      <c r="K1023">
        <v>2</v>
      </c>
      <c r="L1023">
        <v>14.00057</v>
      </c>
      <c r="M1023">
        <v>145</v>
      </c>
      <c r="N1023">
        <v>0</v>
      </c>
      <c r="O1023">
        <v>20</v>
      </c>
      <c r="P1023">
        <v>0</v>
      </c>
      <c r="Q1023">
        <v>61</v>
      </c>
      <c r="R1023">
        <v>1.9848832760999999</v>
      </c>
      <c r="S1023">
        <v>8.9590108999999991</v>
      </c>
      <c r="T1023">
        <v>0</v>
      </c>
      <c r="U1023">
        <v>0</v>
      </c>
    </row>
    <row r="1024" spans="1:21" x14ac:dyDescent="0.3">
      <c r="A1024">
        <v>0.67</v>
      </c>
      <c r="B1024">
        <v>0.625</v>
      </c>
      <c r="C1024">
        <v>1.768</v>
      </c>
      <c r="D1024">
        <v>200</v>
      </c>
      <c r="E1024">
        <v>261.52999999999997</v>
      </c>
      <c r="F1024">
        <v>161.53</v>
      </c>
      <c r="G1024">
        <v>161.53846153846101</v>
      </c>
      <c r="H1024">
        <v>230</v>
      </c>
      <c r="I1024">
        <v>591.53846099999998</v>
      </c>
      <c r="J1024">
        <v>-1</v>
      </c>
      <c r="K1024">
        <v>2</v>
      </c>
      <c r="L1024">
        <v>13.772970000000001</v>
      </c>
      <c r="M1024">
        <v>145</v>
      </c>
      <c r="N1024">
        <v>0</v>
      </c>
      <c r="O1024">
        <v>20</v>
      </c>
      <c r="P1024">
        <v>0</v>
      </c>
      <c r="Q1024">
        <v>49</v>
      </c>
      <c r="R1024">
        <v>2.2919839967</v>
      </c>
      <c r="S1024">
        <v>8.0279743999999997</v>
      </c>
      <c r="T1024">
        <v>0</v>
      </c>
      <c r="U1024">
        <v>0</v>
      </c>
    </row>
    <row r="1025" spans="1:21" x14ac:dyDescent="0.3">
      <c r="A1025">
        <v>0.67</v>
      </c>
      <c r="B1025">
        <v>0.625</v>
      </c>
      <c r="C1025">
        <v>1.768</v>
      </c>
      <c r="D1025">
        <v>200</v>
      </c>
      <c r="E1025">
        <v>261.52999999999997</v>
      </c>
      <c r="F1025">
        <v>161.53</v>
      </c>
      <c r="G1025">
        <v>161.53846153846101</v>
      </c>
      <c r="H1025">
        <v>240</v>
      </c>
      <c r="I1025">
        <v>601.53846099999998</v>
      </c>
      <c r="J1025">
        <v>-1</v>
      </c>
      <c r="K1025">
        <v>2</v>
      </c>
      <c r="L1025">
        <v>13.552519999999999</v>
      </c>
      <c r="M1025">
        <v>145</v>
      </c>
      <c r="N1025">
        <v>0</v>
      </c>
      <c r="O1025">
        <v>20</v>
      </c>
      <c r="P1025">
        <v>0</v>
      </c>
      <c r="Q1025">
        <v>53</v>
      </c>
      <c r="R1025">
        <v>2.2919839967</v>
      </c>
      <c r="S1025">
        <v>8.3497781</v>
      </c>
      <c r="T1025">
        <v>0</v>
      </c>
      <c r="U1025">
        <v>0</v>
      </c>
    </row>
    <row r="1026" spans="1:21" x14ac:dyDescent="0.3">
      <c r="A1026">
        <v>0.67</v>
      </c>
      <c r="B1026">
        <v>0.625</v>
      </c>
      <c r="C1026">
        <v>1.768</v>
      </c>
      <c r="D1026">
        <v>200</v>
      </c>
      <c r="E1026">
        <v>261.52999999999997</v>
      </c>
      <c r="F1026">
        <v>161.53</v>
      </c>
      <c r="G1026">
        <v>161.53846153846101</v>
      </c>
      <c r="H1026">
        <v>250</v>
      </c>
      <c r="I1026">
        <v>611.53846099999998</v>
      </c>
      <c r="J1026">
        <v>-1</v>
      </c>
      <c r="K1026">
        <v>2</v>
      </c>
      <c r="L1026">
        <v>13.338889999999999</v>
      </c>
      <c r="M1026">
        <v>145</v>
      </c>
      <c r="N1026">
        <v>0</v>
      </c>
      <c r="O1026">
        <v>20</v>
      </c>
      <c r="P1026">
        <v>0</v>
      </c>
      <c r="Q1026">
        <v>63</v>
      </c>
      <c r="R1026">
        <v>2.2919839967</v>
      </c>
      <c r="S1026">
        <v>9.1050003999999998</v>
      </c>
      <c r="T1026">
        <v>0</v>
      </c>
      <c r="U1026">
        <v>0</v>
      </c>
    </row>
    <row r="1027" spans="1:21" x14ac:dyDescent="0.3">
      <c r="A1027">
        <v>0.67</v>
      </c>
      <c r="B1027">
        <v>0.625</v>
      </c>
      <c r="C1027">
        <v>1.768</v>
      </c>
      <c r="D1027">
        <v>200</v>
      </c>
      <c r="E1027">
        <v>261.52999999999997</v>
      </c>
      <c r="F1027">
        <v>161.53</v>
      </c>
      <c r="G1027">
        <v>161.53846153846101</v>
      </c>
      <c r="H1027">
        <v>260</v>
      </c>
      <c r="I1027">
        <v>621.53846099999998</v>
      </c>
      <c r="J1027">
        <v>-1</v>
      </c>
      <c r="K1027">
        <v>2</v>
      </c>
      <c r="L1027">
        <v>13.131779999999999</v>
      </c>
      <c r="M1027">
        <v>145</v>
      </c>
      <c r="N1027">
        <v>0</v>
      </c>
      <c r="O1027">
        <v>20</v>
      </c>
      <c r="P1027">
        <v>0</v>
      </c>
      <c r="Q1027">
        <v>62</v>
      </c>
      <c r="R1027">
        <v>2.2919839967</v>
      </c>
      <c r="S1027">
        <v>9.0322981999999996</v>
      </c>
      <c r="T1027">
        <v>0</v>
      </c>
      <c r="U1027">
        <v>0</v>
      </c>
    </row>
    <row r="1028" spans="1:21" x14ac:dyDescent="0.3">
      <c r="A1028">
        <v>0.67</v>
      </c>
      <c r="B1028">
        <v>0.625</v>
      </c>
      <c r="C1028">
        <v>1.768</v>
      </c>
      <c r="D1028">
        <v>200</v>
      </c>
      <c r="E1028">
        <v>261.52999999999997</v>
      </c>
      <c r="F1028">
        <v>161.53</v>
      </c>
      <c r="G1028">
        <v>161.53846153846101</v>
      </c>
      <c r="H1028">
        <v>270</v>
      </c>
      <c r="I1028">
        <v>631.53846099999998</v>
      </c>
      <c r="J1028">
        <v>-1</v>
      </c>
      <c r="K1028">
        <v>2</v>
      </c>
      <c r="L1028">
        <v>12.93089</v>
      </c>
      <c r="M1028">
        <v>145</v>
      </c>
      <c r="N1028">
        <v>0</v>
      </c>
      <c r="O1028">
        <v>20</v>
      </c>
      <c r="P1028">
        <v>0</v>
      </c>
      <c r="Q1028">
        <v>68</v>
      </c>
      <c r="R1028">
        <v>2.2919839967</v>
      </c>
      <c r="S1028">
        <v>9.4602042999999991</v>
      </c>
      <c r="T1028">
        <v>0</v>
      </c>
      <c r="U1028">
        <v>0</v>
      </c>
    </row>
    <row r="1029" spans="1:21" x14ac:dyDescent="0.3">
      <c r="A1029">
        <v>0.67</v>
      </c>
      <c r="B1029">
        <v>0.625</v>
      </c>
      <c r="C1029">
        <v>1.768</v>
      </c>
      <c r="D1029">
        <v>200</v>
      </c>
      <c r="E1029">
        <v>261.52999999999997</v>
      </c>
      <c r="F1029">
        <v>161.53</v>
      </c>
      <c r="G1029">
        <v>161.53846153846101</v>
      </c>
      <c r="H1029">
        <v>280</v>
      </c>
      <c r="I1029">
        <v>641.53846099999998</v>
      </c>
      <c r="J1029">
        <v>-1</v>
      </c>
      <c r="K1029">
        <v>2</v>
      </c>
      <c r="L1029">
        <v>12.735950000000001</v>
      </c>
      <c r="M1029">
        <v>145</v>
      </c>
      <c r="N1029">
        <v>0</v>
      </c>
      <c r="O1029">
        <v>20</v>
      </c>
      <c r="P1029">
        <v>0</v>
      </c>
      <c r="Q1029">
        <v>70</v>
      </c>
      <c r="R1029">
        <v>1.9848832760999999</v>
      </c>
      <c r="S1029">
        <v>9.5986382999999993</v>
      </c>
      <c r="T1029">
        <v>0</v>
      </c>
      <c r="U1029">
        <v>0</v>
      </c>
    </row>
    <row r="1030" spans="1:21" x14ac:dyDescent="0.3">
      <c r="A1030">
        <v>0.67</v>
      </c>
      <c r="B1030">
        <v>0.625</v>
      </c>
      <c r="C1030">
        <v>1.768</v>
      </c>
      <c r="D1030">
        <v>200</v>
      </c>
      <c r="E1030">
        <v>261.52999999999997</v>
      </c>
      <c r="F1030">
        <v>161.53</v>
      </c>
      <c r="G1030">
        <v>161.53846153846101</v>
      </c>
      <c r="H1030">
        <v>290</v>
      </c>
      <c r="I1030">
        <v>651.53846099999998</v>
      </c>
      <c r="J1030">
        <v>-1</v>
      </c>
      <c r="K1030">
        <v>2</v>
      </c>
      <c r="L1030">
        <v>12.546709999999999</v>
      </c>
      <c r="M1030">
        <v>145</v>
      </c>
      <c r="N1030">
        <v>0</v>
      </c>
      <c r="O1030">
        <v>20</v>
      </c>
      <c r="P1030">
        <v>0</v>
      </c>
      <c r="Q1030">
        <v>76</v>
      </c>
      <c r="R1030">
        <v>2.5625587330999999</v>
      </c>
      <c r="S1030">
        <v>10.002556999999999</v>
      </c>
      <c r="T1030">
        <v>0</v>
      </c>
      <c r="U1030">
        <v>0</v>
      </c>
    </row>
    <row r="1031" spans="1:21" x14ac:dyDescent="0.3">
      <c r="A1031">
        <v>0.67</v>
      </c>
      <c r="B1031">
        <v>0.625</v>
      </c>
      <c r="C1031">
        <v>1.768</v>
      </c>
      <c r="D1031">
        <v>200</v>
      </c>
      <c r="E1031">
        <v>261.52999999999997</v>
      </c>
      <c r="F1031">
        <v>161.53</v>
      </c>
      <c r="G1031">
        <v>161.53846153846101</v>
      </c>
      <c r="H1031">
        <v>300</v>
      </c>
      <c r="I1031">
        <v>661.53846099999998</v>
      </c>
      <c r="J1031">
        <v>-1</v>
      </c>
      <c r="K1031">
        <v>2</v>
      </c>
      <c r="L1031">
        <v>12.362920000000001</v>
      </c>
      <c r="M1031">
        <v>145</v>
      </c>
      <c r="N1031">
        <v>0</v>
      </c>
      <c r="O1031">
        <v>20</v>
      </c>
      <c r="P1031">
        <v>0</v>
      </c>
      <c r="Q1031">
        <v>84</v>
      </c>
      <c r="R1031">
        <v>2.2919839967</v>
      </c>
      <c r="S1031">
        <v>10.517249</v>
      </c>
      <c r="T1031">
        <v>0</v>
      </c>
      <c r="U1031">
        <v>0</v>
      </c>
    </row>
    <row r="1032" spans="1:21" x14ac:dyDescent="0.3">
      <c r="A1032">
        <v>0.67</v>
      </c>
      <c r="B1032">
        <v>0.625</v>
      </c>
      <c r="C1032">
        <v>1.768</v>
      </c>
      <c r="D1032">
        <v>200</v>
      </c>
      <c r="E1032">
        <v>261.52999999999997</v>
      </c>
      <c r="F1032">
        <v>161.53</v>
      </c>
      <c r="G1032">
        <v>161.53846153846101</v>
      </c>
      <c r="H1032">
        <v>0</v>
      </c>
      <c r="I1032">
        <v>361.53846099999998</v>
      </c>
      <c r="J1032">
        <v>-1</v>
      </c>
      <c r="K1032">
        <v>2</v>
      </c>
      <c r="L1032">
        <v>21.853929999999998</v>
      </c>
      <c r="M1032">
        <v>145</v>
      </c>
      <c r="N1032">
        <v>0</v>
      </c>
      <c r="O1032">
        <v>20</v>
      </c>
      <c r="P1032">
        <v>0</v>
      </c>
      <c r="Q1032">
        <v>12</v>
      </c>
      <c r="R1032">
        <v>3.0321614976000002</v>
      </c>
      <c r="S1032">
        <v>3.9703623000000001</v>
      </c>
      <c r="T1032">
        <v>0</v>
      </c>
      <c r="U1032">
        <v>0</v>
      </c>
    </row>
    <row r="1033" spans="1:21" x14ac:dyDescent="0.3">
      <c r="A1033" t="s">
        <v>74</v>
      </c>
      <c r="B1033" t="s">
        <v>74</v>
      </c>
      <c r="C1033">
        <v>1.768</v>
      </c>
      <c r="D1033">
        <v>200</v>
      </c>
      <c r="E1033" t="s">
        <v>75</v>
      </c>
      <c r="F1033" t="s">
        <v>74</v>
      </c>
      <c r="G1033" t="s">
        <v>74</v>
      </c>
      <c r="H1033" t="s">
        <v>74</v>
      </c>
      <c r="I1033" t="s">
        <v>74</v>
      </c>
      <c r="J1033" t="s">
        <v>74</v>
      </c>
      <c r="K1033" t="s">
        <v>74</v>
      </c>
      <c r="L1033" t="s">
        <v>74</v>
      </c>
      <c r="M1033" t="s">
        <v>74</v>
      </c>
      <c r="N1033" t="s">
        <v>74</v>
      </c>
      <c r="O1033">
        <v>40</v>
      </c>
    </row>
    <row r="1034" spans="1:21" x14ac:dyDescent="0.3">
      <c r="A1034">
        <v>0.67</v>
      </c>
      <c r="B1034">
        <v>0.625</v>
      </c>
      <c r="C1034">
        <v>1.768</v>
      </c>
      <c r="D1034">
        <v>200</v>
      </c>
      <c r="E1034">
        <v>261.52999999999997</v>
      </c>
      <c r="F1034">
        <v>161.53</v>
      </c>
      <c r="G1034">
        <v>161.53846153846101</v>
      </c>
      <c r="H1034">
        <v>0</v>
      </c>
      <c r="I1034">
        <v>361.53846099999998</v>
      </c>
      <c r="J1034">
        <v>-1</v>
      </c>
      <c r="K1034">
        <v>2</v>
      </c>
      <c r="L1034">
        <v>24.531140000000001</v>
      </c>
      <c r="M1034">
        <v>165</v>
      </c>
      <c r="N1034">
        <v>0</v>
      </c>
      <c r="O1034">
        <v>40</v>
      </c>
      <c r="P1034">
        <v>0</v>
      </c>
      <c r="Q1034">
        <v>62</v>
      </c>
      <c r="R1034">
        <v>7.0683795805000003</v>
      </c>
      <c r="S1034">
        <v>9.0322981999999996</v>
      </c>
      <c r="T1034">
        <v>0</v>
      </c>
      <c r="U1034">
        <v>0</v>
      </c>
    </row>
    <row r="1035" spans="1:21" x14ac:dyDescent="0.3">
      <c r="A1035">
        <v>0.67</v>
      </c>
      <c r="B1035">
        <v>0.625</v>
      </c>
      <c r="C1035">
        <v>1.768</v>
      </c>
      <c r="D1035">
        <v>200</v>
      </c>
      <c r="E1035">
        <v>261.52999999999997</v>
      </c>
      <c r="F1035">
        <v>161.53</v>
      </c>
      <c r="G1035">
        <v>161.53846153846101</v>
      </c>
      <c r="H1035">
        <v>10</v>
      </c>
      <c r="I1035">
        <v>371.53846099999998</v>
      </c>
      <c r="J1035">
        <v>-1</v>
      </c>
      <c r="K1035">
        <v>2</v>
      </c>
      <c r="L1035">
        <v>23.945969999999999</v>
      </c>
      <c r="M1035">
        <v>165</v>
      </c>
      <c r="N1035">
        <v>0</v>
      </c>
      <c r="O1035">
        <v>40</v>
      </c>
      <c r="P1035">
        <v>0</v>
      </c>
      <c r="Q1035">
        <v>57</v>
      </c>
      <c r="R1035">
        <v>7.252246865</v>
      </c>
      <c r="S1035">
        <v>8.659713</v>
      </c>
      <c r="T1035">
        <v>0</v>
      </c>
      <c r="U1035">
        <v>0</v>
      </c>
    </row>
    <row r="1036" spans="1:21" x14ac:dyDescent="0.3">
      <c r="A1036">
        <v>0.67</v>
      </c>
      <c r="B1036">
        <v>0.625</v>
      </c>
      <c r="C1036">
        <v>1.768</v>
      </c>
      <c r="D1036">
        <v>200</v>
      </c>
      <c r="E1036">
        <v>261.52999999999997</v>
      </c>
      <c r="F1036">
        <v>161.53</v>
      </c>
      <c r="G1036">
        <v>161.53846153846101</v>
      </c>
      <c r="H1036">
        <v>20</v>
      </c>
      <c r="I1036">
        <v>381.53846099999998</v>
      </c>
      <c r="J1036">
        <v>-1</v>
      </c>
      <c r="K1036">
        <v>2</v>
      </c>
      <c r="L1036">
        <v>23.38653</v>
      </c>
      <c r="M1036">
        <v>165</v>
      </c>
      <c r="N1036">
        <v>0</v>
      </c>
      <c r="O1036">
        <v>40</v>
      </c>
      <c r="P1036">
        <v>0</v>
      </c>
      <c r="Q1036">
        <v>58</v>
      </c>
      <c r="R1036">
        <v>7.1609003063000003</v>
      </c>
      <c r="S1036">
        <v>8.7354912999999996</v>
      </c>
      <c r="T1036">
        <v>0</v>
      </c>
      <c r="U1036">
        <v>0</v>
      </c>
    </row>
    <row r="1037" spans="1:21" x14ac:dyDescent="0.3">
      <c r="A1037">
        <v>0.67</v>
      </c>
      <c r="B1037">
        <v>0.625</v>
      </c>
      <c r="C1037">
        <v>1.768</v>
      </c>
      <c r="D1037">
        <v>200</v>
      </c>
      <c r="E1037">
        <v>261.52999999999997</v>
      </c>
      <c r="F1037">
        <v>161.53</v>
      </c>
      <c r="G1037">
        <v>161.53846153846101</v>
      </c>
      <c r="H1037">
        <v>30</v>
      </c>
      <c r="I1037">
        <v>391.53846099999998</v>
      </c>
      <c r="J1037">
        <v>-1</v>
      </c>
      <c r="K1037">
        <v>2</v>
      </c>
      <c r="L1037">
        <v>22.85126</v>
      </c>
      <c r="M1037">
        <v>165</v>
      </c>
      <c r="N1037">
        <v>0</v>
      </c>
      <c r="O1037">
        <v>40</v>
      </c>
      <c r="P1037">
        <v>0</v>
      </c>
      <c r="Q1037">
        <v>78</v>
      </c>
      <c r="R1037">
        <v>6.6855708284000004</v>
      </c>
      <c r="S1037">
        <v>10.133654999999999</v>
      </c>
      <c r="T1037">
        <v>0</v>
      </c>
      <c r="U1037">
        <v>0</v>
      </c>
    </row>
    <row r="1038" spans="1:21" x14ac:dyDescent="0.3">
      <c r="A1038">
        <v>0.67</v>
      </c>
      <c r="B1038">
        <v>0.625</v>
      </c>
      <c r="C1038">
        <v>1.768</v>
      </c>
      <c r="D1038">
        <v>200</v>
      </c>
      <c r="E1038">
        <v>261.52999999999997</v>
      </c>
      <c r="F1038">
        <v>161.53</v>
      </c>
      <c r="G1038">
        <v>161.53846153846101</v>
      </c>
      <c r="H1038">
        <v>40</v>
      </c>
      <c r="I1038">
        <v>401.53846099999998</v>
      </c>
      <c r="J1038">
        <v>-1</v>
      </c>
      <c r="K1038">
        <v>2</v>
      </c>
      <c r="L1038">
        <v>22.338709999999999</v>
      </c>
      <c r="M1038">
        <v>165</v>
      </c>
      <c r="N1038">
        <v>0</v>
      </c>
      <c r="O1038">
        <v>40</v>
      </c>
      <c r="P1038">
        <v>0</v>
      </c>
      <c r="Q1038">
        <v>64</v>
      </c>
      <c r="R1038">
        <v>6.6855708284000004</v>
      </c>
      <c r="S1038">
        <v>9.1771314000000004</v>
      </c>
      <c r="T1038">
        <v>0</v>
      </c>
      <c r="U1038">
        <v>0</v>
      </c>
    </row>
    <row r="1039" spans="1:21" x14ac:dyDescent="0.3">
      <c r="A1039">
        <v>0.67</v>
      </c>
      <c r="B1039">
        <v>0.625</v>
      </c>
      <c r="C1039">
        <v>1.768</v>
      </c>
      <c r="D1039">
        <v>200</v>
      </c>
      <c r="E1039">
        <v>261.52999999999997</v>
      </c>
      <c r="F1039">
        <v>161.53</v>
      </c>
      <c r="G1039">
        <v>161.53846153846101</v>
      </c>
      <c r="H1039">
        <v>50</v>
      </c>
      <c r="I1039">
        <v>411.53846099999998</v>
      </c>
      <c r="J1039">
        <v>-1</v>
      </c>
      <c r="K1039">
        <v>2</v>
      </c>
      <c r="L1039">
        <v>21.847549999999998</v>
      </c>
      <c r="M1039">
        <v>165</v>
      </c>
      <c r="N1039">
        <v>0</v>
      </c>
      <c r="O1039">
        <v>40</v>
      </c>
      <c r="P1039">
        <v>0</v>
      </c>
      <c r="Q1039">
        <v>89</v>
      </c>
      <c r="R1039">
        <v>6.7832889062000001</v>
      </c>
      <c r="S1039">
        <v>10.826646</v>
      </c>
      <c r="T1039">
        <v>0</v>
      </c>
      <c r="U1039">
        <v>0</v>
      </c>
    </row>
    <row r="1040" spans="1:21" x14ac:dyDescent="0.3">
      <c r="A1040">
        <v>0.67</v>
      </c>
      <c r="B1040">
        <v>0.625</v>
      </c>
      <c r="C1040">
        <v>1.768</v>
      </c>
      <c r="D1040">
        <v>200</v>
      </c>
      <c r="E1040">
        <v>261.52999999999997</v>
      </c>
      <c r="F1040">
        <v>161.53</v>
      </c>
      <c r="G1040">
        <v>161.53846153846101</v>
      </c>
      <c r="H1040">
        <v>60</v>
      </c>
      <c r="I1040">
        <v>421.53846099999998</v>
      </c>
      <c r="J1040">
        <v>-1</v>
      </c>
      <c r="K1040">
        <v>2</v>
      </c>
      <c r="L1040">
        <v>21.376529999999999</v>
      </c>
      <c r="M1040">
        <v>165</v>
      </c>
      <c r="N1040">
        <v>0</v>
      </c>
      <c r="O1040">
        <v>40</v>
      </c>
      <c r="P1040">
        <v>0</v>
      </c>
      <c r="Q1040">
        <v>76</v>
      </c>
      <c r="R1040">
        <v>6.9746379594999999</v>
      </c>
      <c r="S1040">
        <v>10.002556999999999</v>
      </c>
      <c r="T1040">
        <v>0</v>
      </c>
      <c r="U1040">
        <v>0</v>
      </c>
    </row>
    <row r="1041" spans="1:21" x14ac:dyDescent="0.3">
      <c r="A1041">
        <v>0.67</v>
      </c>
      <c r="B1041">
        <v>0.625</v>
      </c>
      <c r="C1041">
        <v>1.768</v>
      </c>
      <c r="D1041">
        <v>200</v>
      </c>
      <c r="E1041">
        <v>261.52999999999997</v>
      </c>
      <c r="F1041">
        <v>161.53</v>
      </c>
      <c r="G1041">
        <v>161.53846153846101</v>
      </c>
      <c r="H1041">
        <v>70</v>
      </c>
      <c r="I1041">
        <v>431.53846099999998</v>
      </c>
      <c r="J1041">
        <v>-1</v>
      </c>
      <c r="K1041">
        <v>2</v>
      </c>
      <c r="L1041">
        <v>20.924499999999998</v>
      </c>
      <c r="M1041">
        <v>165</v>
      </c>
      <c r="N1041">
        <v>0</v>
      </c>
      <c r="O1041">
        <v>40</v>
      </c>
      <c r="P1041">
        <v>0</v>
      </c>
      <c r="Q1041">
        <v>85</v>
      </c>
      <c r="R1041">
        <v>6.3834890237000002</v>
      </c>
      <c r="S1041">
        <v>10.579844</v>
      </c>
      <c r="T1041">
        <v>0</v>
      </c>
      <c r="U1041">
        <v>0</v>
      </c>
    </row>
    <row r="1042" spans="1:21" x14ac:dyDescent="0.3">
      <c r="A1042">
        <v>0.67</v>
      </c>
      <c r="B1042">
        <v>0.625</v>
      </c>
      <c r="C1042">
        <v>1.768</v>
      </c>
      <c r="D1042">
        <v>200</v>
      </c>
      <c r="E1042">
        <v>261.52999999999997</v>
      </c>
      <c r="F1042">
        <v>161.53</v>
      </c>
      <c r="G1042">
        <v>161.53846153846101</v>
      </c>
      <c r="H1042">
        <v>80</v>
      </c>
      <c r="I1042">
        <v>441.53846099999998</v>
      </c>
      <c r="J1042">
        <v>-1</v>
      </c>
      <c r="K1042">
        <v>2</v>
      </c>
      <c r="L1042">
        <v>20.490379999999998</v>
      </c>
      <c r="M1042">
        <v>165</v>
      </c>
      <c r="N1042">
        <v>0</v>
      </c>
      <c r="O1042">
        <v>40</v>
      </c>
      <c r="P1042">
        <v>0</v>
      </c>
      <c r="Q1042">
        <v>102</v>
      </c>
      <c r="R1042">
        <v>6.5864098140999996</v>
      </c>
      <c r="S1042">
        <v>11.592945</v>
      </c>
      <c r="T1042">
        <v>0</v>
      </c>
      <c r="U1042">
        <v>0</v>
      </c>
    </row>
    <row r="1043" spans="1:21" x14ac:dyDescent="0.3">
      <c r="A1043">
        <v>0.67</v>
      </c>
      <c r="B1043">
        <v>0.625</v>
      </c>
      <c r="C1043">
        <v>1.768</v>
      </c>
      <c r="D1043">
        <v>200</v>
      </c>
      <c r="E1043">
        <v>261.52999999999997</v>
      </c>
      <c r="F1043">
        <v>161.53</v>
      </c>
      <c r="G1043">
        <v>161.53846153846101</v>
      </c>
      <c r="H1043">
        <v>90</v>
      </c>
      <c r="I1043">
        <v>451.53846099999998</v>
      </c>
      <c r="J1043">
        <v>-1</v>
      </c>
      <c r="K1043">
        <v>2</v>
      </c>
      <c r="L1043">
        <v>20.073180000000001</v>
      </c>
      <c r="M1043">
        <v>165</v>
      </c>
      <c r="N1043">
        <v>0</v>
      </c>
      <c r="O1043">
        <v>40</v>
      </c>
      <c r="P1043">
        <v>0</v>
      </c>
      <c r="Q1043">
        <v>105</v>
      </c>
      <c r="R1043">
        <v>6.4857396787999999</v>
      </c>
      <c r="S1043">
        <v>11.762786999999999</v>
      </c>
      <c r="T1043">
        <v>0</v>
      </c>
      <c r="U1043">
        <v>0</v>
      </c>
    </row>
    <row r="1044" spans="1:21" x14ac:dyDescent="0.3">
      <c r="A1044">
        <v>0.67</v>
      </c>
      <c r="B1044">
        <v>0.625</v>
      </c>
      <c r="C1044">
        <v>1.768</v>
      </c>
      <c r="D1044">
        <v>200</v>
      </c>
      <c r="E1044">
        <v>261.52999999999997</v>
      </c>
      <c r="F1044">
        <v>161.53</v>
      </c>
      <c r="G1044">
        <v>161.53846153846101</v>
      </c>
      <c r="H1044">
        <v>100</v>
      </c>
      <c r="I1044">
        <v>461.53846099999998</v>
      </c>
      <c r="J1044">
        <v>-1</v>
      </c>
      <c r="K1044">
        <v>2</v>
      </c>
      <c r="L1044">
        <v>19.671970000000002</v>
      </c>
      <c r="M1044">
        <v>165</v>
      </c>
      <c r="N1044">
        <v>0</v>
      </c>
      <c r="O1044">
        <v>40</v>
      </c>
      <c r="P1044">
        <v>0</v>
      </c>
      <c r="Q1044">
        <v>115</v>
      </c>
      <c r="R1044">
        <v>6.2795806410999999</v>
      </c>
      <c r="S1044">
        <v>12.312251</v>
      </c>
      <c r="T1044">
        <v>0</v>
      </c>
      <c r="U1044">
        <v>0</v>
      </c>
    </row>
    <row r="1045" spans="1:21" x14ac:dyDescent="0.3">
      <c r="A1045">
        <v>0.67</v>
      </c>
      <c r="B1045">
        <v>0.625</v>
      </c>
      <c r="C1045">
        <v>1.768</v>
      </c>
      <c r="D1045">
        <v>200</v>
      </c>
      <c r="E1045">
        <v>261.52999999999997</v>
      </c>
      <c r="F1045">
        <v>161.53</v>
      </c>
      <c r="G1045">
        <v>161.53846153846101</v>
      </c>
      <c r="H1045">
        <v>110</v>
      </c>
      <c r="I1045">
        <v>471.53846099999998</v>
      </c>
      <c r="J1045">
        <v>-1</v>
      </c>
      <c r="K1045">
        <v>2</v>
      </c>
      <c r="L1045">
        <v>19.285879999999999</v>
      </c>
      <c r="M1045">
        <v>165</v>
      </c>
      <c r="N1045">
        <v>0</v>
      </c>
      <c r="O1045">
        <v>40</v>
      </c>
      <c r="P1045">
        <v>0</v>
      </c>
      <c r="Q1045">
        <v>125</v>
      </c>
      <c r="R1045">
        <v>5.8455809091999997</v>
      </c>
      <c r="S1045">
        <v>12.838568</v>
      </c>
      <c r="T1045">
        <v>0</v>
      </c>
      <c r="U1045">
        <v>0</v>
      </c>
    </row>
    <row r="1046" spans="1:21" x14ac:dyDescent="0.3">
      <c r="A1046">
        <v>0.67</v>
      </c>
      <c r="B1046">
        <v>0.625</v>
      </c>
      <c r="C1046">
        <v>1.768</v>
      </c>
      <c r="D1046">
        <v>200</v>
      </c>
      <c r="E1046">
        <v>261.52999999999997</v>
      </c>
      <c r="F1046">
        <v>161.53</v>
      </c>
      <c r="G1046">
        <v>161.53846153846101</v>
      </c>
      <c r="H1046">
        <v>120</v>
      </c>
      <c r="I1046">
        <v>481.53846099999998</v>
      </c>
      <c r="J1046">
        <v>-1</v>
      </c>
      <c r="K1046">
        <v>2</v>
      </c>
      <c r="L1046">
        <v>18.914110000000001</v>
      </c>
      <c r="M1046">
        <v>165</v>
      </c>
      <c r="N1046">
        <v>0</v>
      </c>
      <c r="O1046">
        <v>40</v>
      </c>
      <c r="P1046">
        <v>0</v>
      </c>
      <c r="Q1046">
        <v>131</v>
      </c>
      <c r="R1046">
        <v>6.1739308306999998</v>
      </c>
      <c r="S1046">
        <v>13.144409</v>
      </c>
      <c r="T1046">
        <v>0</v>
      </c>
      <c r="U1046">
        <v>0</v>
      </c>
    </row>
    <row r="1047" spans="1:21" x14ac:dyDescent="0.3">
      <c r="A1047">
        <v>0.67</v>
      </c>
      <c r="B1047">
        <v>0.625</v>
      </c>
      <c r="C1047">
        <v>1.768</v>
      </c>
      <c r="D1047">
        <v>200</v>
      </c>
      <c r="E1047">
        <v>261.52999999999997</v>
      </c>
      <c r="F1047">
        <v>161.53</v>
      </c>
      <c r="G1047">
        <v>161.53846153846101</v>
      </c>
      <c r="H1047">
        <v>130</v>
      </c>
      <c r="I1047">
        <v>491.53846099999998</v>
      </c>
      <c r="J1047">
        <v>-1</v>
      </c>
      <c r="K1047">
        <v>2</v>
      </c>
      <c r="L1047">
        <v>18.555910000000001</v>
      </c>
      <c r="M1047">
        <v>165</v>
      </c>
      <c r="N1047">
        <v>0</v>
      </c>
      <c r="O1047">
        <v>40</v>
      </c>
      <c r="P1047">
        <v>0</v>
      </c>
      <c r="Q1047">
        <v>130</v>
      </c>
      <c r="R1047">
        <v>5.7319679652</v>
      </c>
      <c r="S1047">
        <v>13.093923</v>
      </c>
      <c r="T1047">
        <v>0</v>
      </c>
      <c r="U1047">
        <v>0</v>
      </c>
    </row>
    <row r="1048" spans="1:21" x14ac:dyDescent="0.3">
      <c r="A1048">
        <v>0.67</v>
      </c>
      <c r="B1048">
        <v>0.625</v>
      </c>
      <c r="C1048">
        <v>1.768</v>
      </c>
      <c r="D1048">
        <v>200</v>
      </c>
      <c r="E1048">
        <v>261.52999999999997</v>
      </c>
      <c r="F1048">
        <v>161.53</v>
      </c>
      <c r="G1048">
        <v>161.53846153846101</v>
      </c>
      <c r="H1048">
        <v>140</v>
      </c>
      <c r="I1048">
        <v>501.53846099999998</v>
      </c>
      <c r="J1048">
        <v>-1</v>
      </c>
      <c r="K1048">
        <v>2</v>
      </c>
      <c r="L1048">
        <v>18.210570000000001</v>
      </c>
      <c r="M1048">
        <v>165</v>
      </c>
      <c r="N1048">
        <v>0</v>
      </c>
      <c r="O1048">
        <v>40</v>
      </c>
      <c r="P1048">
        <v>0</v>
      </c>
      <c r="Q1048">
        <v>151</v>
      </c>
      <c r="R1048">
        <v>5.8455809091999997</v>
      </c>
      <c r="S1048">
        <v>14.116927</v>
      </c>
      <c r="T1048">
        <v>0</v>
      </c>
      <c r="U1048">
        <v>0</v>
      </c>
    </row>
    <row r="1049" spans="1:21" x14ac:dyDescent="0.3">
      <c r="A1049">
        <v>0.67</v>
      </c>
      <c r="B1049">
        <v>0.625</v>
      </c>
      <c r="C1049">
        <v>1.768</v>
      </c>
      <c r="D1049">
        <v>200</v>
      </c>
      <c r="E1049">
        <v>261.52999999999997</v>
      </c>
      <c r="F1049">
        <v>161.53</v>
      </c>
      <c r="G1049">
        <v>161.53846153846101</v>
      </c>
      <c r="H1049">
        <v>150</v>
      </c>
      <c r="I1049">
        <v>511.53846099999998</v>
      </c>
      <c r="J1049">
        <v>-1</v>
      </c>
      <c r="K1049">
        <v>2</v>
      </c>
      <c r="L1049">
        <v>17.87743</v>
      </c>
      <c r="M1049">
        <v>165</v>
      </c>
      <c r="N1049">
        <v>0</v>
      </c>
      <c r="O1049">
        <v>40</v>
      </c>
      <c r="P1049">
        <v>0</v>
      </c>
      <c r="Q1049">
        <v>164</v>
      </c>
      <c r="R1049">
        <v>5.7319679652</v>
      </c>
      <c r="S1049">
        <v>14.71529</v>
      </c>
      <c r="T1049">
        <v>0</v>
      </c>
      <c r="U1049">
        <v>0</v>
      </c>
    </row>
    <row r="1050" spans="1:21" x14ac:dyDescent="0.3">
      <c r="A1050">
        <v>0.67</v>
      </c>
      <c r="B1050">
        <v>0.625</v>
      </c>
      <c r="C1050">
        <v>1.768</v>
      </c>
      <c r="D1050">
        <v>200</v>
      </c>
      <c r="E1050">
        <v>261.52999999999997</v>
      </c>
      <c r="F1050">
        <v>161.53</v>
      </c>
      <c r="G1050">
        <v>161.53846153846101</v>
      </c>
      <c r="H1050">
        <v>160</v>
      </c>
      <c r="I1050">
        <v>521.53846099999998</v>
      </c>
      <c r="J1050">
        <v>-1</v>
      </c>
      <c r="K1050">
        <v>2</v>
      </c>
      <c r="L1050">
        <v>17.555890000000002</v>
      </c>
      <c r="M1050">
        <v>165</v>
      </c>
      <c r="N1050">
        <v>0</v>
      </c>
      <c r="O1050">
        <v>40</v>
      </c>
      <c r="P1050">
        <v>0</v>
      </c>
      <c r="Q1050">
        <v>175</v>
      </c>
      <c r="R1050">
        <v>5.4977269478000004</v>
      </c>
      <c r="S1050">
        <v>15.203604</v>
      </c>
      <c r="T1050">
        <v>0</v>
      </c>
      <c r="U1050">
        <v>0</v>
      </c>
    </row>
    <row r="1051" spans="1:21" x14ac:dyDescent="0.3">
      <c r="A1051">
        <v>0.67</v>
      </c>
      <c r="B1051">
        <v>0.625</v>
      </c>
      <c r="C1051">
        <v>1.768</v>
      </c>
      <c r="D1051">
        <v>200</v>
      </c>
      <c r="E1051">
        <v>261.52999999999997</v>
      </c>
      <c r="F1051">
        <v>161.53</v>
      </c>
      <c r="G1051">
        <v>161.53846153846101</v>
      </c>
      <c r="H1051">
        <v>170</v>
      </c>
      <c r="I1051">
        <v>531.53846099999998</v>
      </c>
      <c r="J1051">
        <v>-1</v>
      </c>
      <c r="K1051">
        <v>2</v>
      </c>
      <c r="L1051">
        <v>17.245370000000001</v>
      </c>
      <c r="M1051">
        <v>165</v>
      </c>
      <c r="N1051">
        <v>0</v>
      </c>
      <c r="O1051">
        <v>40</v>
      </c>
      <c r="P1051">
        <v>0</v>
      </c>
      <c r="Q1051">
        <v>184</v>
      </c>
      <c r="R1051">
        <v>5.7319679652</v>
      </c>
      <c r="S1051">
        <v>15.592022</v>
      </c>
      <c r="T1051">
        <v>0</v>
      </c>
      <c r="U1051">
        <v>0</v>
      </c>
    </row>
    <row r="1052" spans="1:21" x14ac:dyDescent="0.3">
      <c r="A1052">
        <v>0.67</v>
      </c>
      <c r="B1052">
        <v>0.625</v>
      </c>
      <c r="C1052">
        <v>1.768</v>
      </c>
      <c r="D1052">
        <v>200</v>
      </c>
      <c r="E1052">
        <v>261.52999999999997</v>
      </c>
      <c r="F1052">
        <v>161.53</v>
      </c>
      <c r="G1052">
        <v>161.53846153846101</v>
      </c>
      <c r="H1052">
        <v>180</v>
      </c>
      <c r="I1052">
        <v>541.53846099999998</v>
      </c>
      <c r="J1052">
        <v>-1</v>
      </c>
      <c r="K1052">
        <v>2</v>
      </c>
      <c r="L1052">
        <v>16.945319999999999</v>
      </c>
      <c r="M1052">
        <v>165</v>
      </c>
      <c r="N1052">
        <v>0</v>
      </c>
      <c r="O1052">
        <v>40</v>
      </c>
      <c r="P1052">
        <v>0</v>
      </c>
      <c r="Q1052">
        <v>181</v>
      </c>
      <c r="R1052">
        <v>5.3767932650999999</v>
      </c>
      <c r="S1052">
        <v>15.463607</v>
      </c>
      <c r="T1052">
        <v>0</v>
      </c>
      <c r="U1052">
        <v>0</v>
      </c>
    </row>
    <row r="1053" spans="1:21" x14ac:dyDescent="0.3">
      <c r="A1053">
        <v>0.67</v>
      </c>
      <c r="B1053">
        <v>0.625</v>
      </c>
      <c r="C1053">
        <v>1.768</v>
      </c>
      <c r="D1053">
        <v>200</v>
      </c>
      <c r="E1053">
        <v>261.52999999999997</v>
      </c>
      <c r="F1053">
        <v>161.53</v>
      </c>
      <c r="G1053">
        <v>161.53846153846101</v>
      </c>
      <c r="H1053">
        <v>190</v>
      </c>
      <c r="I1053">
        <v>551.53846099999998</v>
      </c>
      <c r="J1053">
        <v>-1</v>
      </c>
      <c r="K1053">
        <v>2</v>
      </c>
      <c r="L1053">
        <v>16.655239999999999</v>
      </c>
      <c r="M1053">
        <v>165</v>
      </c>
      <c r="N1053">
        <v>0</v>
      </c>
      <c r="O1053">
        <v>40</v>
      </c>
      <c r="P1053">
        <v>0</v>
      </c>
      <c r="Q1053">
        <v>210</v>
      </c>
      <c r="R1053">
        <v>5.1264000819</v>
      </c>
      <c r="S1053">
        <v>16.664570999999999</v>
      </c>
      <c r="T1053">
        <v>0</v>
      </c>
      <c r="U1053">
        <v>0</v>
      </c>
    </row>
    <row r="1054" spans="1:21" x14ac:dyDescent="0.3">
      <c r="A1054">
        <v>0.67</v>
      </c>
      <c r="B1054">
        <v>0.625</v>
      </c>
      <c r="C1054">
        <v>1.768</v>
      </c>
      <c r="D1054">
        <v>200</v>
      </c>
      <c r="E1054">
        <v>261.52999999999997</v>
      </c>
      <c r="F1054">
        <v>161.53</v>
      </c>
      <c r="G1054">
        <v>161.53846153846101</v>
      </c>
      <c r="H1054">
        <v>200</v>
      </c>
      <c r="I1054">
        <v>561.53846099999998</v>
      </c>
      <c r="J1054">
        <v>-1</v>
      </c>
      <c r="K1054">
        <v>2</v>
      </c>
      <c r="L1054">
        <v>16.374659999999999</v>
      </c>
      <c r="M1054">
        <v>165</v>
      </c>
      <c r="N1054">
        <v>0</v>
      </c>
      <c r="O1054">
        <v>40</v>
      </c>
      <c r="P1054">
        <v>0</v>
      </c>
      <c r="Q1054">
        <v>197</v>
      </c>
      <c r="R1054">
        <v>5.1264000819</v>
      </c>
      <c r="S1054">
        <v>16.136973000000001</v>
      </c>
      <c r="T1054">
        <v>0</v>
      </c>
      <c r="U1054">
        <v>0</v>
      </c>
    </row>
    <row r="1055" spans="1:21" x14ac:dyDescent="0.3">
      <c r="A1055">
        <v>0.67</v>
      </c>
      <c r="B1055">
        <v>0.625</v>
      </c>
      <c r="C1055">
        <v>1.768</v>
      </c>
      <c r="D1055">
        <v>200</v>
      </c>
      <c r="E1055">
        <v>261.52999999999997</v>
      </c>
      <c r="F1055">
        <v>161.53</v>
      </c>
      <c r="G1055">
        <v>161.53846153846101</v>
      </c>
      <c r="H1055">
        <v>210</v>
      </c>
      <c r="I1055">
        <v>571.53846099999998</v>
      </c>
      <c r="J1055">
        <v>-1</v>
      </c>
      <c r="K1055">
        <v>2</v>
      </c>
      <c r="L1055">
        <v>16.10313</v>
      </c>
      <c r="M1055">
        <v>165</v>
      </c>
      <c r="N1055">
        <v>0</v>
      </c>
      <c r="O1055">
        <v>40</v>
      </c>
      <c r="P1055">
        <v>0</v>
      </c>
      <c r="Q1055">
        <v>231</v>
      </c>
      <c r="R1055">
        <v>4.9965133375999997</v>
      </c>
      <c r="S1055">
        <v>17.484169000000001</v>
      </c>
      <c r="T1055">
        <v>0</v>
      </c>
      <c r="U1055">
        <v>0</v>
      </c>
    </row>
    <row r="1056" spans="1:21" x14ac:dyDescent="0.3">
      <c r="A1056">
        <v>0.67</v>
      </c>
      <c r="B1056">
        <v>0.625</v>
      </c>
      <c r="C1056">
        <v>1.768</v>
      </c>
      <c r="D1056">
        <v>200</v>
      </c>
      <c r="E1056">
        <v>261.52999999999997</v>
      </c>
      <c r="F1056">
        <v>161.53</v>
      </c>
      <c r="G1056">
        <v>161.53846153846101</v>
      </c>
      <c r="H1056">
        <v>220</v>
      </c>
      <c r="I1056">
        <v>581.53846099999998</v>
      </c>
      <c r="J1056">
        <v>-1</v>
      </c>
      <c r="K1056">
        <v>2</v>
      </c>
      <c r="L1056">
        <v>15.84023</v>
      </c>
      <c r="M1056">
        <v>165</v>
      </c>
      <c r="N1056">
        <v>0</v>
      </c>
      <c r="O1056">
        <v>40</v>
      </c>
      <c r="P1056">
        <v>0</v>
      </c>
      <c r="Q1056">
        <v>221</v>
      </c>
      <c r="R1056">
        <v>5.1264000819</v>
      </c>
      <c r="S1056">
        <v>17.098638000000001</v>
      </c>
      <c r="T1056">
        <v>0</v>
      </c>
      <c r="U1056">
        <v>0</v>
      </c>
    </row>
    <row r="1057" spans="1:21" x14ac:dyDescent="0.3">
      <c r="A1057">
        <v>0.67</v>
      </c>
      <c r="B1057">
        <v>0.625</v>
      </c>
      <c r="C1057">
        <v>1.768</v>
      </c>
      <c r="D1057">
        <v>200</v>
      </c>
      <c r="E1057">
        <v>261.52999999999997</v>
      </c>
      <c r="F1057">
        <v>161.53</v>
      </c>
      <c r="G1057">
        <v>161.53846153846101</v>
      </c>
      <c r="H1057">
        <v>230</v>
      </c>
      <c r="I1057">
        <v>591.53846099999998</v>
      </c>
      <c r="J1057">
        <v>-1</v>
      </c>
      <c r="K1057">
        <v>2</v>
      </c>
      <c r="L1057">
        <v>15.585570000000001</v>
      </c>
      <c r="M1057">
        <v>165</v>
      </c>
      <c r="N1057">
        <v>0</v>
      </c>
      <c r="O1057">
        <v>40</v>
      </c>
      <c r="P1057">
        <v>0</v>
      </c>
      <c r="Q1057">
        <v>242</v>
      </c>
      <c r="R1057">
        <v>4.5848855519000002</v>
      </c>
      <c r="S1057">
        <v>17.898955999999998</v>
      </c>
      <c r="T1057">
        <v>0</v>
      </c>
      <c r="U1057">
        <v>0</v>
      </c>
    </row>
    <row r="1058" spans="1:21" x14ac:dyDescent="0.3">
      <c r="A1058">
        <v>0.67</v>
      </c>
      <c r="B1058">
        <v>0.625</v>
      </c>
      <c r="C1058">
        <v>1.768</v>
      </c>
      <c r="D1058">
        <v>200</v>
      </c>
      <c r="E1058">
        <v>261.52999999999997</v>
      </c>
      <c r="F1058">
        <v>161.53</v>
      </c>
      <c r="G1058">
        <v>161.53846153846101</v>
      </c>
      <c r="H1058">
        <v>240</v>
      </c>
      <c r="I1058">
        <v>601.53846099999998</v>
      </c>
      <c r="J1058">
        <v>-1</v>
      </c>
      <c r="K1058">
        <v>2</v>
      </c>
      <c r="L1058">
        <v>15.33878</v>
      </c>
      <c r="M1058">
        <v>165</v>
      </c>
      <c r="N1058">
        <v>0</v>
      </c>
      <c r="O1058">
        <v>40</v>
      </c>
      <c r="P1058">
        <v>0</v>
      </c>
      <c r="Q1058">
        <v>220</v>
      </c>
      <c r="R1058">
        <v>4.9965133375999997</v>
      </c>
      <c r="S1058">
        <v>17.059621</v>
      </c>
      <c r="T1058">
        <v>0</v>
      </c>
      <c r="U1058">
        <v>0</v>
      </c>
    </row>
    <row r="1059" spans="1:21" x14ac:dyDescent="0.3">
      <c r="A1059">
        <v>0.67</v>
      </c>
      <c r="B1059">
        <v>0.625</v>
      </c>
      <c r="C1059">
        <v>1.768</v>
      </c>
      <c r="D1059">
        <v>200</v>
      </c>
      <c r="E1059">
        <v>261.52999999999997</v>
      </c>
      <c r="F1059">
        <v>161.53</v>
      </c>
      <c r="G1059">
        <v>161.53846153846101</v>
      </c>
      <c r="H1059">
        <v>250</v>
      </c>
      <c r="I1059">
        <v>611.53846099999998</v>
      </c>
      <c r="J1059">
        <v>-1</v>
      </c>
      <c r="K1059">
        <v>2</v>
      </c>
      <c r="L1059">
        <v>15.099489999999999</v>
      </c>
      <c r="M1059">
        <v>165</v>
      </c>
      <c r="N1059">
        <v>0</v>
      </c>
      <c r="O1059">
        <v>40</v>
      </c>
      <c r="P1059">
        <v>0</v>
      </c>
      <c r="Q1059">
        <v>237</v>
      </c>
      <c r="R1059">
        <v>4.5848855519000002</v>
      </c>
      <c r="S1059">
        <v>17.711582</v>
      </c>
      <c r="T1059">
        <v>0</v>
      </c>
      <c r="U1059">
        <v>0</v>
      </c>
    </row>
    <row r="1060" spans="1:21" x14ac:dyDescent="0.3">
      <c r="A1060">
        <v>0.67</v>
      </c>
      <c r="B1060">
        <v>0.625</v>
      </c>
      <c r="C1060">
        <v>1.768</v>
      </c>
      <c r="D1060">
        <v>200</v>
      </c>
      <c r="E1060">
        <v>261.52999999999997</v>
      </c>
      <c r="F1060">
        <v>161.53</v>
      </c>
      <c r="G1060">
        <v>161.53846153846101</v>
      </c>
      <c r="H1060">
        <v>260</v>
      </c>
      <c r="I1060">
        <v>621.53846099999998</v>
      </c>
      <c r="J1060">
        <v>-1</v>
      </c>
      <c r="K1060">
        <v>2</v>
      </c>
      <c r="L1060">
        <v>14.8674</v>
      </c>
      <c r="M1060">
        <v>165</v>
      </c>
      <c r="N1060">
        <v>0</v>
      </c>
      <c r="O1060">
        <v>40</v>
      </c>
      <c r="P1060">
        <v>0</v>
      </c>
      <c r="Q1060">
        <v>257</v>
      </c>
      <c r="R1060">
        <v>4.7260707155999997</v>
      </c>
      <c r="S1060">
        <v>18.450035</v>
      </c>
      <c r="T1060">
        <v>0</v>
      </c>
      <c r="U1060">
        <v>0</v>
      </c>
    </row>
    <row r="1061" spans="1:21" x14ac:dyDescent="0.3">
      <c r="A1061">
        <v>0.67</v>
      </c>
      <c r="B1061">
        <v>0.625</v>
      </c>
      <c r="C1061">
        <v>1.768</v>
      </c>
      <c r="D1061">
        <v>200</v>
      </c>
      <c r="E1061">
        <v>261.52999999999997</v>
      </c>
      <c r="F1061">
        <v>161.53</v>
      </c>
      <c r="G1061">
        <v>161.53846153846101</v>
      </c>
      <c r="H1061">
        <v>270</v>
      </c>
      <c r="I1061">
        <v>631.53846099999998</v>
      </c>
      <c r="J1061">
        <v>-1</v>
      </c>
      <c r="K1061">
        <v>2</v>
      </c>
      <c r="L1061">
        <v>14.64217</v>
      </c>
      <c r="M1061">
        <v>165</v>
      </c>
      <c r="N1061">
        <v>0</v>
      </c>
      <c r="O1061">
        <v>40</v>
      </c>
      <c r="P1061">
        <v>0</v>
      </c>
      <c r="Q1061">
        <v>233</v>
      </c>
      <c r="R1061">
        <v>4.8631678022999996</v>
      </c>
      <c r="S1061">
        <v>17.560289999999998</v>
      </c>
      <c r="T1061">
        <v>0</v>
      </c>
      <c r="U1061">
        <v>0</v>
      </c>
    </row>
    <row r="1062" spans="1:21" x14ac:dyDescent="0.3">
      <c r="A1062">
        <v>0.67</v>
      </c>
      <c r="B1062">
        <v>0.625</v>
      </c>
      <c r="C1062">
        <v>1.768</v>
      </c>
      <c r="D1062">
        <v>200</v>
      </c>
      <c r="E1062">
        <v>261.52999999999997</v>
      </c>
      <c r="F1062">
        <v>161.53</v>
      </c>
      <c r="G1062">
        <v>161.53846153846101</v>
      </c>
      <c r="H1062">
        <v>280</v>
      </c>
      <c r="I1062">
        <v>641.53846099999998</v>
      </c>
      <c r="J1062">
        <v>-1</v>
      </c>
      <c r="K1062">
        <v>2</v>
      </c>
      <c r="L1062">
        <v>14.42353</v>
      </c>
      <c r="M1062">
        <v>165</v>
      </c>
      <c r="N1062">
        <v>0</v>
      </c>
      <c r="O1062">
        <v>40</v>
      </c>
      <c r="P1062">
        <v>0</v>
      </c>
      <c r="Q1062">
        <v>238</v>
      </c>
      <c r="R1062">
        <v>4.7260707155999997</v>
      </c>
      <c r="S1062">
        <v>17.749210000000001</v>
      </c>
      <c r="T1062">
        <v>0</v>
      </c>
      <c r="U1062">
        <v>0</v>
      </c>
    </row>
    <row r="1063" spans="1:21" x14ac:dyDescent="0.3">
      <c r="A1063">
        <v>0.67</v>
      </c>
      <c r="B1063">
        <v>0.625</v>
      </c>
      <c r="C1063">
        <v>1.768</v>
      </c>
      <c r="D1063">
        <v>200</v>
      </c>
      <c r="E1063">
        <v>261.52999999999997</v>
      </c>
      <c r="F1063">
        <v>161.53</v>
      </c>
      <c r="G1063">
        <v>161.53846153846101</v>
      </c>
      <c r="H1063">
        <v>290</v>
      </c>
      <c r="I1063">
        <v>651.53846099999998</v>
      </c>
      <c r="J1063">
        <v>-1</v>
      </c>
      <c r="K1063">
        <v>2</v>
      </c>
      <c r="L1063">
        <v>14.21119</v>
      </c>
      <c r="M1063">
        <v>165</v>
      </c>
      <c r="N1063">
        <v>0</v>
      </c>
      <c r="O1063">
        <v>40</v>
      </c>
      <c r="P1063">
        <v>0</v>
      </c>
      <c r="Q1063">
        <v>243</v>
      </c>
      <c r="R1063">
        <v>4.2886246092000002</v>
      </c>
      <c r="S1063">
        <v>17.936204</v>
      </c>
      <c r="T1063">
        <v>0</v>
      </c>
      <c r="U1063">
        <v>0</v>
      </c>
    </row>
    <row r="1064" spans="1:21" x14ac:dyDescent="0.3">
      <c r="A1064">
        <v>0.67</v>
      </c>
      <c r="B1064">
        <v>0.625</v>
      </c>
      <c r="C1064">
        <v>1.768</v>
      </c>
      <c r="D1064">
        <v>200</v>
      </c>
      <c r="E1064">
        <v>261.52999999999997</v>
      </c>
      <c r="F1064">
        <v>161.53</v>
      </c>
      <c r="G1064">
        <v>161.53846153846101</v>
      </c>
      <c r="H1064">
        <v>300</v>
      </c>
      <c r="I1064">
        <v>661.53846099999998</v>
      </c>
      <c r="J1064">
        <v>-1</v>
      </c>
      <c r="K1064">
        <v>2</v>
      </c>
      <c r="L1064">
        <v>14.00488</v>
      </c>
      <c r="M1064">
        <v>165</v>
      </c>
      <c r="N1064">
        <v>0</v>
      </c>
      <c r="O1064">
        <v>40</v>
      </c>
      <c r="P1064">
        <v>0</v>
      </c>
      <c r="Q1064">
        <v>258</v>
      </c>
      <c r="R1064">
        <v>4.2886246092000002</v>
      </c>
      <c r="S1064">
        <v>18.486208999999999</v>
      </c>
      <c r="T1064">
        <v>0</v>
      </c>
      <c r="U1064">
        <v>0</v>
      </c>
    </row>
    <row r="1065" spans="1:21" x14ac:dyDescent="0.3">
      <c r="A1065">
        <v>0.67</v>
      </c>
      <c r="B1065">
        <v>0.625</v>
      </c>
      <c r="C1065">
        <v>1.768</v>
      </c>
      <c r="D1065">
        <v>200</v>
      </c>
      <c r="E1065">
        <v>261.52999999999997</v>
      </c>
      <c r="F1065">
        <v>161.53</v>
      </c>
      <c r="G1065">
        <v>161.53846153846101</v>
      </c>
      <c r="H1065">
        <v>0</v>
      </c>
      <c r="I1065">
        <v>361.53846099999998</v>
      </c>
      <c r="J1065">
        <v>-1</v>
      </c>
      <c r="K1065">
        <v>2</v>
      </c>
      <c r="L1065">
        <v>24.531140000000001</v>
      </c>
      <c r="M1065">
        <v>165</v>
      </c>
      <c r="N1065">
        <v>0</v>
      </c>
      <c r="O1065">
        <v>40</v>
      </c>
      <c r="P1065">
        <v>0</v>
      </c>
      <c r="Q1065">
        <v>62</v>
      </c>
      <c r="R1065">
        <v>7.0683795805000003</v>
      </c>
      <c r="S1065">
        <v>9.0322981999999996</v>
      </c>
      <c r="T1065">
        <v>0</v>
      </c>
      <c r="U1065">
        <v>0</v>
      </c>
    </row>
    <row r="1066" spans="1:21" x14ac:dyDescent="0.3">
      <c r="A1066" t="s">
        <v>74</v>
      </c>
      <c r="B1066" t="s">
        <v>74</v>
      </c>
      <c r="C1066">
        <v>1.768</v>
      </c>
      <c r="D1066">
        <v>200</v>
      </c>
      <c r="E1066" t="s">
        <v>75</v>
      </c>
      <c r="F1066" t="s">
        <v>74</v>
      </c>
      <c r="G1066" t="s">
        <v>74</v>
      </c>
      <c r="H1066" t="s">
        <v>74</v>
      </c>
      <c r="I1066" t="s">
        <v>74</v>
      </c>
      <c r="J1066" t="s">
        <v>74</v>
      </c>
      <c r="K1066" t="s">
        <v>74</v>
      </c>
      <c r="L1066" t="s">
        <v>74</v>
      </c>
      <c r="M1066" t="s">
        <v>74</v>
      </c>
      <c r="N1066" t="s">
        <v>74</v>
      </c>
      <c r="O1066">
        <v>60</v>
      </c>
    </row>
    <row r="1067" spans="1:21" x14ac:dyDescent="0.3">
      <c r="A1067">
        <v>0.67</v>
      </c>
      <c r="B1067">
        <v>0.625</v>
      </c>
      <c r="C1067">
        <v>1.768</v>
      </c>
      <c r="D1067">
        <v>200</v>
      </c>
      <c r="E1067">
        <v>261.52999999999997</v>
      </c>
      <c r="F1067">
        <v>161.53</v>
      </c>
      <c r="G1067">
        <v>161.53846153846101</v>
      </c>
      <c r="H1067">
        <v>0</v>
      </c>
      <c r="I1067">
        <v>361.53846099999998</v>
      </c>
      <c r="J1067">
        <v>-1</v>
      </c>
      <c r="K1067">
        <v>2</v>
      </c>
      <c r="L1067">
        <v>27.09892</v>
      </c>
      <c r="M1067">
        <v>185</v>
      </c>
      <c r="N1067">
        <v>0</v>
      </c>
      <c r="O1067">
        <v>60</v>
      </c>
      <c r="P1067">
        <v>0</v>
      </c>
      <c r="Q1067">
        <v>206</v>
      </c>
      <c r="R1067">
        <v>9.9363670720999995</v>
      </c>
      <c r="S1067">
        <v>16.503979999999999</v>
      </c>
      <c r="T1067">
        <v>0</v>
      </c>
      <c r="U1067">
        <v>0</v>
      </c>
    </row>
    <row r="1068" spans="1:21" x14ac:dyDescent="0.3">
      <c r="A1068">
        <v>0.67</v>
      </c>
      <c r="B1068">
        <v>0.625</v>
      </c>
      <c r="C1068">
        <v>1.768</v>
      </c>
      <c r="D1068">
        <v>200</v>
      </c>
      <c r="E1068">
        <v>261.52999999999997</v>
      </c>
      <c r="F1068">
        <v>161.53</v>
      </c>
      <c r="G1068">
        <v>161.53846153846101</v>
      </c>
      <c r="H1068">
        <v>10</v>
      </c>
      <c r="I1068">
        <v>371.53846099999998</v>
      </c>
      <c r="J1068">
        <v>-1</v>
      </c>
      <c r="K1068">
        <v>2</v>
      </c>
      <c r="L1068">
        <v>26.47007</v>
      </c>
      <c r="M1068">
        <v>185</v>
      </c>
      <c r="N1068">
        <v>0</v>
      </c>
      <c r="O1068">
        <v>60</v>
      </c>
      <c r="P1068">
        <v>0</v>
      </c>
      <c r="Q1068">
        <v>199</v>
      </c>
      <c r="R1068">
        <v>9.4602043275999996</v>
      </c>
      <c r="S1068">
        <v>16.219228000000001</v>
      </c>
      <c r="T1068">
        <v>0</v>
      </c>
      <c r="U1068">
        <v>0</v>
      </c>
    </row>
    <row r="1069" spans="1:21" x14ac:dyDescent="0.3">
      <c r="A1069">
        <v>0.67</v>
      </c>
      <c r="B1069">
        <v>0.625</v>
      </c>
      <c r="C1069">
        <v>1.768</v>
      </c>
      <c r="D1069">
        <v>200</v>
      </c>
      <c r="E1069">
        <v>261.52999999999997</v>
      </c>
      <c r="F1069">
        <v>161.53</v>
      </c>
      <c r="G1069">
        <v>161.53846153846101</v>
      </c>
      <c r="H1069">
        <v>20</v>
      </c>
      <c r="I1069">
        <v>381.53846099999998</v>
      </c>
      <c r="J1069">
        <v>-1</v>
      </c>
      <c r="K1069">
        <v>2</v>
      </c>
      <c r="L1069">
        <v>25.86777</v>
      </c>
      <c r="M1069">
        <v>185</v>
      </c>
      <c r="N1069">
        <v>0</v>
      </c>
      <c r="O1069">
        <v>60</v>
      </c>
      <c r="P1069">
        <v>0</v>
      </c>
      <c r="Q1069">
        <v>233</v>
      </c>
      <c r="R1069">
        <v>9.5296704092999995</v>
      </c>
      <c r="S1069">
        <v>17.560289999999998</v>
      </c>
      <c r="T1069">
        <v>0</v>
      </c>
      <c r="U1069">
        <v>0</v>
      </c>
    </row>
    <row r="1070" spans="1:21" x14ac:dyDescent="0.3">
      <c r="A1070">
        <v>0.67</v>
      </c>
      <c r="B1070">
        <v>0.625</v>
      </c>
      <c r="C1070">
        <v>1.768</v>
      </c>
      <c r="D1070">
        <v>200</v>
      </c>
      <c r="E1070">
        <v>261.52999999999997</v>
      </c>
      <c r="F1070">
        <v>161.53</v>
      </c>
      <c r="G1070">
        <v>161.53846153846101</v>
      </c>
      <c r="H1070">
        <v>30</v>
      </c>
      <c r="I1070">
        <v>391.53846099999998</v>
      </c>
      <c r="J1070">
        <v>-1</v>
      </c>
      <c r="K1070">
        <v>2</v>
      </c>
      <c r="L1070">
        <v>25.290500000000002</v>
      </c>
      <c r="M1070">
        <v>185</v>
      </c>
      <c r="N1070">
        <v>0</v>
      </c>
      <c r="O1070">
        <v>60</v>
      </c>
      <c r="P1070">
        <v>0</v>
      </c>
      <c r="Q1070">
        <v>284</v>
      </c>
      <c r="R1070">
        <v>9.2487047909999998</v>
      </c>
      <c r="S1070">
        <v>19.403908000000001</v>
      </c>
      <c r="T1070">
        <v>0</v>
      </c>
      <c r="U1070">
        <v>0</v>
      </c>
    </row>
    <row r="1071" spans="1:21" x14ac:dyDescent="0.3">
      <c r="A1071">
        <v>0.67</v>
      </c>
      <c r="B1071">
        <v>0.625</v>
      </c>
      <c r="C1071">
        <v>1.768</v>
      </c>
      <c r="D1071">
        <v>200</v>
      </c>
      <c r="E1071">
        <v>261.52999999999997</v>
      </c>
      <c r="F1071">
        <v>161.53</v>
      </c>
      <c r="G1071">
        <v>161.53846153846101</v>
      </c>
      <c r="H1071">
        <v>40</v>
      </c>
      <c r="I1071">
        <v>401.53846099999998</v>
      </c>
      <c r="J1071">
        <v>-1</v>
      </c>
      <c r="K1071">
        <v>2</v>
      </c>
      <c r="L1071">
        <v>24.736840000000001</v>
      </c>
      <c r="M1071">
        <v>185</v>
      </c>
      <c r="N1071">
        <v>0</v>
      </c>
      <c r="O1071">
        <v>60</v>
      </c>
      <c r="P1071">
        <v>0</v>
      </c>
      <c r="Q1071">
        <v>308</v>
      </c>
      <c r="R1071">
        <v>8.8851242702000004</v>
      </c>
      <c r="S1071">
        <v>20.215429</v>
      </c>
      <c r="T1071">
        <v>0</v>
      </c>
      <c r="U1071">
        <v>0</v>
      </c>
    </row>
    <row r="1072" spans="1:21" x14ac:dyDescent="0.3">
      <c r="A1072">
        <v>0.67</v>
      </c>
      <c r="B1072">
        <v>0.625</v>
      </c>
      <c r="C1072">
        <v>1.768</v>
      </c>
      <c r="D1072">
        <v>200</v>
      </c>
      <c r="E1072">
        <v>261.52999999999997</v>
      </c>
      <c r="F1072">
        <v>161.53</v>
      </c>
      <c r="G1072">
        <v>161.53846153846101</v>
      </c>
      <c r="H1072">
        <v>50</v>
      </c>
      <c r="I1072">
        <v>411.53846099999998</v>
      </c>
      <c r="J1072">
        <v>-1</v>
      </c>
      <c r="K1072">
        <v>2</v>
      </c>
      <c r="L1072">
        <v>24.205469999999998</v>
      </c>
      <c r="M1072">
        <v>185</v>
      </c>
      <c r="N1072">
        <v>0</v>
      </c>
      <c r="O1072">
        <v>60</v>
      </c>
      <c r="P1072">
        <v>0</v>
      </c>
      <c r="Q1072">
        <v>317</v>
      </c>
      <c r="R1072">
        <v>9.1050003967999995</v>
      </c>
      <c r="S1072">
        <v>20.511807000000001</v>
      </c>
      <c r="T1072">
        <v>0</v>
      </c>
      <c r="U1072">
        <v>0</v>
      </c>
    </row>
    <row r="1073" spans="1:21" x14ac:dyDescent="0.3">
      <c r="A1073">
        <v>0.67</v>
      </c>
      <c r="B1073">
        <v>0.625</v>
      </c>
      <c r="C1073">
        <v>1.768</v>
      </c>
      <c r="D1073">
        <v>200</v>
      </c>
      <c r="E1073">
        <v>261.52999999999997</v>
      </c>
      <c r="F1073">
        <v>161.53</v>
      </c>
      <c r="G1073">
        <v>161.53846153846101</v>
      </c>
      <c r="H1073">
        <v>60</v>
      </c>
      <c r="I1073">
        <v>421.53846099999998</v>
      </c>
      <c r="J1073">
        <v>-1</v>
      </c>
      <c r="K1073">
        <v>2</v>
      </c>
      <c r="L1073">
        <v>23.695160000000001</v>
      </c>
      <c r="M1073">
        <v>185</v>
      </c>
      <c r="N1073">
        <v>0</v>
      </c>
      <c r="O1073">
        <v>60</v>
      </c>
      <c r="P1073">
        <v>0</v>
      </c>
      <c r="Q1073">
        <v>340</v>
      </c>
      <c r="R1073">
        <v>8.9590109869999992</v>
      </c>
      <c r="S1073">
        <v>21.251244</v>
      </c>
      <c r="T1073">
        <v>0</v>
      </c>
      <c r="U1073">
        <v>0</v>
      </c>
    </row>
    <row r="1074" spans="1:21" x14ac:dyDescent="0.3">
      <c r="A1074">
        <v>0.67</v>
      </c>
      <c r="B1074">
        <v>0.625</v>
      </c>
      <c r="C1074">
        <v>1.768</v>
      </c>
      <c r="D1074">
        <v>200</v>
      </c>
      <c r="E1074">
        <v>261.52999999999997</v>
      </c>
      <c r="F1074">
        <v>161.53</v>
      </c>
      <c r="G1074">
        <v>161.53846153846101</v>
      </c>
      <c r="H1074">
        <v>70</v>
      </c>
      <c r="I1074">
        <v>431.53846099999998</v>
      </c>
      <c r="J1074">
        <v>-1</v>
      </c>
      <c r="K1074">
        <v>2</v>
      </c>
      <c r="L1074">
        <v>23.204750000000001</v>
      </c>
      <c r="M1074">
        <v>185</v>
      </c>
      <c r="N1074">
        <v>0</v>
      </c>
      <c r="O1074">
        <v>60</v>
      </c>
      <c r="P1074">
        <v>0</v>
      </c>
      <c r="Q1074">
        <v>332</v>
      </c>
      <c r="R1074">
        <v>8.5061469534</v>
      </c>
      <c r="S1074">
        <v>20.996870000000001</v>
      </c>
      <c r="T1074">
        <v>0</v>
      </c>
      <c r="U1074">
        <v>0</v>
      </c>
    </row>
    <row r="1075" spans="1:21" x14ac:dyDescent="0.3">
      <c r="A1075">
        <v>0.67</v>
      </c>
      <c r="B1075">
        <v>0.625</v>
      </c>
      <c r="C1075">
        <v>1.768</v>
      </c>
      <c r="D1075">
        <v>200</v>
      </c>
      <c r="E1075">
        <v>261.52999999999997</v>
      </c>
      <c r="F1075">
        <v>161.53</v>
      </c>
      <c r="G1075">
        <v>161.53846153846101</v>
      </c>
      <c r="H1075">
        <v>80</v>
      </c>
      <c r="I1075">
        <v>441.53846099999998</v>
      </c>
      <c r="J1075">
        <v>-1</v>
      </c>
      <c r="K1075">
        <v>2</v>
      </c>
      <c r="L1075">
        <v>22.733170000000001</v>
      </c>
      <c r="M1075">
        <v>185</v>
      </c>
      <c r="N1075">
        <v>0</v>
      </c>
      <c r="O1075">
        <v>60</v>
      </c>
      <c r="P1075">
        <v>0</v>
      </c>
      <c r="Q1075">
        <v>315</v>
      </c>
      <c r="R1075">
        <v>8.6597130357999994</v>
      </c>
      <c r="S1075">
        <v>20.446300999999998</v>
      </c>
      <c r="T1075">
        <v>0</v>
      </c>
      <c r="U1075">
        <v>0</v>
      </c>
    </row>
    <row r="1076" spans="1:21" x14ac:dyDescent="0.3">
      <c r="A1076">
        <v>0.67</v>
      </c>
      <c r="B1076">
        <v>0.625</v>
      </c>
      <c r="C1076">
        <v>1.768</v>
      </c>
      <c r="D1076">
        <v>200</v>
      </c>
      <c r="E1076">
        <v>261.52999999999997</v>
      </c>
      <c r="F1076">
        <v>161.53</v>
      </c>
      <c r="G1076">
        <v>161.53846153846101</v>
      </c>
      <c r="H1076">
        <v>90</v>
      </c>
      <c r="I1076">
        <v>451.53846099999998</v>
      </c>
      <c r="J1076">
        <v>-1</v>
      </c>
      <c r="K1076">
        <v>2</v>
      </c>
      <c r="L1076">
        <v>22.279419999999998</v>
      </c>
      <c r="M1076">
        <v>185</v>
      </c>
      <c r="N1076">
        <v>0</v>
      </c>
      <c r="O1076">
        <v>60</v>
      </c>
      <c r="P1076">
        <v>0</v>
      </c>
      <c r="Q1076">
        <v>335</v>
      </c>
      <c r="R1076">
        <v>8.5832708661999995</v>
      </c>
      <c r="S1076">
        <v>21.092603</v>
      </c>
      <c r="T1076">
        <v>0</v>
      </c>
      <c r="U1076">
        <v>0</v>
      </c>
    </row>
    <row r="1077" spans="1:21" x14ac:dyDescent="0.3">
      <c r="A1077">
        <v>0.67</v>
      </c>
      <c r="B1077">
        <v>0.625</v>
      </c>
      <c r="C1077">
        <v>1.768</v>
      </c>
      <c r="D1077">
        <v>200</v>
      </c>
      <c r="E1077">
        <v>261.52999999999997</v>
      </c>
      <c r="F1077">
        <v>161.53</v>
      </c>
      <c r="G1077">
        <v>161.53846153846101</v>
      </c>
      <c r="H1077">
        <v>100</v>
      </c>
      <c r="I1077">
        <v>461.53846099999998</v>
      </c>
      <c r="J1077">
        <v>-1</v>
      </c>
      <c r="K1077">
        <v>2</v>
      </c>
      <c r="L1077">
        <v>21.842549999999999</v>
      </c>
      <c r="M1077">
        <v>185</v>
      </c>
      <c r="N1077">
        <v>0</v>
      </c>
      <c r="O1077">
        <v>60</v>
      </c>
      <c r="P1077">
        <v>0</v>
      </c>
      <c r="Q1077">
        <v>339</v>
      </c>
      <c r="R1077">
        <v>8.2704931855999995</v>
      </c>
      <c r="S1077">
        <v>21.219605999999999</v>
      </c>
      <c r="T1077">
        <v>0</v>
      </c>
      <c r="U1077">
        <v>0</v>
      </c>
    </row>
    <row r="1078" spans="1:21" x14ac:dyDescent="0.3">
      <c r="A1078">
        <v>0.67</v>
      </c>
      <c r="B1078">
        <v>0.625</v>
      </c>
      <c r="C1078">
        <v>1.768</v>
      </c>
      <c r="D1078">
        <v>200</v>
      </c>
      <c r="E1078">
        <v>261.52999999999997</v>
      </c>
      <c r="F1078">
        <v>161.53</v>
      </c>
      <c r="G1078">
        <v>161.53846153846101</v>
      </c>
      <c r="H1078">
        <v>110</v>
      </c>
      <c r="I1078">
        <v>471.53846099999998</v>
      </c>
      <c r="J1078">
        <v>-1</v>
      </c>
      <c r="K1078">
        <v>2</v>
      </c>
      <c r="L1078">
        <v>21.421700000000001</v>
      </c>
      <c r="M1078">
        <v>185</v>
      </c>
      <c r="N1078">
        <v>0</v>
      </c>
      <c r="O1078">
        <v>60</v>
      </c>
      <c r="P1078">
        <v>0</v>
      </c>
      <c r="Q1078">
        <v>308</v>
      </c>
      <c r="R1078">
        <v>8.1096144558999992</v>
      </c>
      <c r="S1078">
        <v>20.215429</v>
      </c>
      <c r="T1078">
        <v>0</v>
      </c>
      <c r="U1078">
        <v>0</v>
      </c>
    </row>
    <row r="1079" spans="1:21" x14ac:dyDescent="0.3">
      <c r="A1079">
        <v>0.67</v>
      </c>
      <c r="B1079">
        <v>0.625</v>
      </c>
      <c r="C1079">
        <v>1.768</v>
      </c>
      <c r="D1079">
        <v>200</v>
      </c>
      <c r="E1079">
        <v>261.52999999999997</v>
      </c>
      <c r="F1079">
        <v>161.53</v>
      </c>
      <c r="G1079">
        <v>161.53846153846101</v>
      </c>
      <c r="H1079">
        <v>120</v>
      </c>
      <c r="I1079">
        <v>481.53846099999998</v>
      </c>
      <c r="J1079">
        <v>-1</v>
      </c>
      <c r="K1079">
        <v>2</v>
      </c>
      <c r="L1079">
        <v>21.01604</v>
      </c>
      <c r="M1079">
        <v>185</v>
      </c>
      <c r="N1079">
        <v>0</v>
      </c>
      <c r="O1079">
        <v>60</v>
      </c>
      <c r="P1079">
        <v>0</v>
      </c>
      <c r="Q1079">
        <v>347</v>
      </c>
      <c r="R1079">
        <v>7.7779485500999996</v>
      </c>
      <c r="S1079">
        <v>21.471461999999999</v>
      </c>
      <c r="T1079">
        <v>0</v>
      </c>
      <c r="U1079">
        <v>0</v>
      </c>
    </row>
    <row r="1080" spans="1:21" x14ac:dyDescent="0.3">
      <c r="A1080">
        <v>0.67</v>
      </c>
      <c r="B1080">
        <v>0.625</v>
      </c>
      <c r="C1080">
        <v>1.768</v>
      </c>
      <c r="D1080">
        <v>200</v>
      </c>
      <c r="E1080">
        <v>261.52999999999997</v>
      </c>
      <c r="F1080">
        <v>161.53</v>
      </c>
      <c r="G1080">
        <v>161.53846153846101</v>
      </c>
      <c r="H1080">
        <v>130</v>
      </c>
      <c r="I1080">
        <v>491.53846099999998</v>
      </c>
      <c r="J1080">
        <v>-1</v>
      </c>
      <c r="K1080">
        <v>2</v>
      </c>
      <c r="L1080">
        <v>20.624790000000001</v>
      </c>
      <c r="M1080">
        <v>185</v>
      </c>
      <c r="N1080">
        <v>0</v>
      </c>
      <c r="O1080">
        <v>60</v>
      </c>
      <c r="P1080">
        <v>0</v>
      </c>
      <c r="Q1080">
        <v>345</v>
      </c>
      <c r="R1080">
        <v>7.5196667119000002</v>
      </c>
      <c r="S1080">
        <v>21.408761999999999</v>
      </c>
      <c r="T1080">
        <v>0</v>
      </c>
      <c r="U1080">
        <v>0</v>
      </c>
    </row>
    <row r="1081" spans="1:21" x14ac:dyDescent="0.3">
      <c r="A1081">
        <v>0.67</v>
      </c>
      <c r="B1081">
        <v>0.625</v>
      </c>
      <c r="C1081">
        <v>1.768</v>
      </c>
      <c r="D1081">
        <v>200</v>
      </c>
      <c r="E1081">
        <v>261.52999999999997</v>
      </c>
      <c r="F1081">
        <v>161.53</v>
      </c>
      <c r="G1081">
        <v>161.53846153846101</v>
      </c>
      <c r="H1081">
        <v>140</v>
      </c>
      <c r="I1081">
        <v>501.53846099999998</v>
      </c>
      <c r="J1081">
        <v>-1</v>
      </c>
      <c r="K1081">
        <v>2</v>
      </c>
      <c r="L1081">
        <v>20.247250000000001</v>
      </c>
      <c r="M1081">
        <v>185</v>
      </c>
      <c r="N1081">
        <v>0</v>
      </c>
      <c r="O1081">
        <v>60</v>
      </c>
      <c r="P1081">
        <v>0</v>
      </c>
      <c r="Q1081">
        <v>334</v>
      </c>
      <c r="R1081">
        <v>7.6067293467999999</v>
      </c>
      <c r="S1081">
        <v>21.060738000000001</v>
      </c>
      <c r="T1081">
        <v>0</v>
      </c>
      <c r="U1081">
        <v>0</v>
      </c>
    </row>
    <row r="1082" spans="1:21" x14ac:dyDescent="0.3">
      <c r="A1082">
        <v>0.67</v>
      </c>
      <c r="B1082">
        <v>0.625</v>
      </c>
      <c r="C1082">
        <v>1.768</v>
      </c>
      <c r="D1082">
        <v>200</v>
      </c>
      <c r="E1082">
        <v>261.52999999999997</v>
      </c>
      <c r="F1082">
        <v>161.53</v>
      </c>
      <c r="G1082">
        <v>161.53846153846101</v>
      </c>
      <c r="H1082">
        <v>150</v>
      </c>
      <c r="I1082">
        <v>511.53846099999998</v>
      </c>
      <c r="J1082">
        <v>-1</v>
      </c>
      <c r="K1082">
        <v>2</v>
      </c>
      <c r="L1082">
        <v>19.882729999999999</v>
      </c>
      <c r="M1082">
        <v>185</v>
      </c>
      <c r="N1082">
        <v>0</v>
      </c>
      <c r="O1082">
        <v>60</v>
      </c>
      <c r="P1082">
        <v>0</v>
      </c>
      <c r="Q1082">
        <v>331</v>
      </c>
      <c r="R1082">
        <v>6.8796255349999997</v>
      </c>
      <c r="S1082">
        <v>20.964866000000001</v>
      </c>
      <c r="T1082">
        <v>0</v>
      </c>
      <c r="U1082">
        <v>0</v>
      </c>
    </row>
    <row r="1083" spans="1:21" x14ac:dyDescent="0.3">
      <c r="A1083">
        <v>0.67</v>
      </c>
      <c r="B1083">
        <v>0.625</v>
      </c>
      <c r="C1083">
        <v>1.768</v>
      </c>
      <c r="D1083">
        <v>200</v>
      </c>
      <c r="E1083">
        <v>261.52999999999997</v>
      </c>
      <c r="F1083">
        <v>161.53</v>
      </c>
      <c r="G1083">
        <v>161.53846153846101</v>
      </c>
      <c r="H1083">
        <v>160</v>
      </c>
      <c r="I1083">
        <v>521.53846099999998</v>
      </c>
      <c r="J1083">
        <v>-1</v>
      </c>
      <c r="K1083">
        <v>2</v>
      </c>
      <c r="L1083">
        <v>19.5306</v>
      </c>
      <c r="M1083">
        <v>185</v>
      </c>
      <c r="N1083">
        <v>0</v>
      </c>
      <c r="O1083">
        <v>60</v>
      </c>
      <c r="P1083">
        <v>0</v>
      </c>
      <c r="Q1083">
        <v>309</v>
      </c>
      <c r="R1083">
        <v>7.1609003063000003</v>
      </c>
      <c r="S1083">
        <v>20.248564999999999</v>
      </c>
      <c r="T1083">
        <v>0</v>
      </c>
      <c r="U1083">
        <v>0</v>
      </c>
    </row>
    <row r="1084" spans="1:21" x14ac:dyDescent="0.3">
      <c r="A1084">
        <v>0.67</v>
      </c>
      <c r="B1084">
        <v>0.625</v>
      </c>
      <c r="C1084">
        <v>1.768</v>
      </c>
      <c r="D1084">
        <v>200</v>
      </c>
      <c r="E1084">
        <v>261.52999999999997</v>
      </c>
      <c r="F1084">
        <v>161.53</v>
      </c>
      <c r="G1084">
        <v>161.53846153846101</v>
      </c>
      <c r="H1084">
        <v>170</v>
      </c>
      <c r="I1084">
        <v>531.53846099999998</v>
      </c>
      <c r="J1084">
        <v>-1</v>
      </c>
      <c r="K1084">
        <v>2</v>
      </c>
      <c r="L1084">
        <v>19.190259999999999</v>
      </c>
      <c r="M1084">
        <v>185</v>
      </c>
      <c r="N1084">
        <v>0</v>
      </c>
      <c r="O1084">
        <v>60</v>
      </c>
      <c r="P1084">
        <v>0</v>
      </c>
      <c r="Q1084">
        <v>311</v>
      </c>
      <c r="R1084">
        <v>7.252246865</v>
      </c>
      <c r="S1084">
        <v>20.314682000000001</v>
      </c>
      <c r="T1084">
        <v>0</v>
      </c>
      <c r="U1084">
        <v>0</v>
      </c>
    </row>
    <row r="1085" spans="1:21" x14ac:dyDescent="0.3">
      <c r="A1085">
        <v>0.67</v>
      </c>
      <c r="B1085">
        <v>0.625</v>
      </c>
      <c r="C1085">
        <v>1.768</v>
      </c>
      <c r="D1085">
        <v>200</v>
      </c>
      <c r="E1085">
        <v>261.52999999999997</v>
      </c>
      <c r="F1085">
        <v>161.53</v>
      </c>
      <c r="G1085">
        <v>161.53846153846101</v>
      </c>
      <c r="H1085">
        <v>180</v>
      </c>
      <c r="I1085">
        <v>541.53846099999998</v>
      </c>
      <c r="J1085">
        <v>-1</v>
      </c>
      <c r="K1085">
        <v>2</v>
      </c>
      <c r="L1085">
        <v>18.861149999999999</v>
      </c>
      <c r="M1085">
        <v>185</v>
      </c>
      <c r="N1085">
        <v>0</v>
      </c>
      <c r="O1085">
        <v>60</v>
      </c>
      <c r="P1085">
        <v>0</v>
      </c>
      <c r="Q1085">
        <v>311</v>
      </c>
      <c r="R1085">
        <v>7.252246865</v>
      </c>
      <c r="S1085">
        <v>20.314682000000001</v>
      </c>
      <c r="T1085">
        <v>0</v>
      </c>
      <c r="U1085">
        <v>0</v>
      </c>
    </row>
    <row r="1086" spans="1:21" x14ac:dyDescent="0.3">
      <c r="A1086">
        <v>0.67</v>
      </c>
      <c r="B1086">
        <v>0.625</v>
      </c>
      <c r="C1086">
        <v>1.768</v>
      </c>
      <c r="D1086">
        <v>200</v>
      </c>
      <c r="E1086">
        <v>261.52999999999997</v>
      </c>
      <c r="F1086">
        <v>161.53</v>
      </c>
      <c r="G1086">
        <v>161.53846153846101</v>
      </c>
      <c r="H1086">
        <v>190</v>
      </c>
      <c r="I1086">
        <v>551.53846099999998</v>
      </c>
      <c r="J1086">
        <v>-1</v>
      </c>
      <c r="K1086">
        <v>2</v>
      </c>
      <c r="L1086">
        <v>18.542760000000001</v>
      </c>
      <c r="M1086">
        <v>185</v>
      </c>
      <c r="N1086">
        <v>0</v>
      </c>
      <c r="O1086">
        <v>60</v>
      </c>
      <c r="P1086">
        <v>0</v>
      </c>
      <c r="Q1086">
        <v>333</v>
      </c>
      <c r="R1086">
        <v>7.1609003063000003</v>
      </c>
      <c r="S1086">
        <v>21.028827</v>
      </c>
      <c r="T1086">
        <v>0</v>
      </c>
      <c r="U1086">
        <v>0</v>
      </c>
    </row>
    <row r="1087" spans="1:21" x14ac:dyDescent="0.3">
      <c r="A1087">
        <v>0.67</v>
      </c>
      <c r="B1087">
        <v>0.625</v>
      </c>
      <c r="C1087">
        <v>1.768</v>
      </c>
      <c r="D1087">
        <v>200</v>
      </c>
      <c r="E1087">
        <v>261.52999999999997</v>
      </c>
      <c r="F1087">
        <v>161.53</v>
      </c>
      <c r="G1087">
        <v>161.53846153846101</v>
      </c>
      <c r="H1087">
        <v>200</v>
      </c>
      <c r="I1087">
        <v>561.53846099999998</v>
      </c>
      <c r="J1087">
        <v>-1</v>
      </c>
      <c r="K1087">
        <v>2</v>
      </c>
      <c r="L1087">
        <v>18.234570000000001</v>
      </c>
      <c r="M1087">
        <v>185</v>
      </c>
      <c r="N1087">
        <v>0</v>
      </c>
      <c r="O1087">
        <v>60</v>
      </c>
      <c r="P1087">
        <v>0</v>
      </c>
      <c r="Q1087">
        <v>331</v>
      </c>
      <c r="R1087">
        <v>7.252246865</v>
      </c>
      <c r="S1087">
        <v>20.964866000000001</v>
      </c>
      <c r="T1087">
        <v>0</v>
      </c>
      <c r="U1087">
        <v>0</v>
      </c>
    </row>
    <row r="1088" spans="1:21" x14ac:dyDescent="0.3">
      <c r="A1088">
        <v>0.67</v>
      </c>
      <c r="B1088">
        <v>0.625</v>
      </c>
      <c r="C1088">
        <v>1.768</v>
      </c>
      <c r="D1088">
        <v>200</v>
      </c>
      <c r="E1088">
        <v>261.52999999999997</v>
      </c>
      <c r="F1088">
        <v>161.53</v>
      </c>
      <c r="G1088">
        <v>161.53846153846101</v>
      </c>
      <c r="H1088">
        <v>210</v>
      </c>
      <c r="I1088">
        <v>571.53846099999998</v>
      </c>
      <c r="J1088">
        <v>-1</v>
      </c>
      <c r="K1088">
        <v>2</v>
      </c>
      <c r="L1088">
        <v>17.936129999999999</v>
      </c>
      <c r="M1088">
        <v>185</v>
      </c>
      <c r="N1088">
        <v>0</v>
      </c>
      <c r="O1088">
        <v>60</v>
      </c>
      <c r="P1088">
        <v>0</v>
      </c>
      <c r="Q1088">
        <v>338</v>
      </c>
      <c r="R1088">
        <v>7.252246865</v>
      </c>
      <c r="S1088">
        <v>21.187923000000001</v>
      </c>
      <c r="T1088">
        <v>0</v>
      </c>
      <c r="U1088">
        <v>0</v>
      </c>
    </row>
    <row r="1089" spans="1:21" x14ac:dyDescent="0.3">
      <c r="A1089">
        <v>0.67</v>
      </c>
      <c r="B1089">
        <v>0.625</v>
      </c>
      <c r="C1089">
        <v>1.768</v>
      </c>
      <c r="D1089">
        <v>200</v>
      </c>
      <c r="E1089">
        <v>261.52999999999997</v>
      </c>
      <c r="F1089">
        <v>161.53</v>
      </c>
      <c r="G1089">
        <v>161.53846153846101</v>
      </c>
      <c r="H1089">
        <v>220</v>
      </c>
      <c r="I1089">
        <v>581.53846099999998</v>
      </c>
      <c r="J1089">
        <v>-1</v>
      </c>
      <c r="K1089">
        <v>2</v>
      </c>
      <c r="L1089">
        <v>17.646989999999999</v>
      </c>
      <c r="M1089">
        <v>185</v>
      </c>
      <c r="N1089">
        <v>0</v>
      </c>
      <c r="O1089">
        <v>60</v>
      </c>
      <c r="P1089">
        <v>0</v>
      </c>
      <c r="Q1089">
        <v>313</v>
      </c>
      <c r="R1089">
        <v>7.0683795805000003</v>
      </c>
      <c r="S1089">
        <v>20.380593000000001</v>
      </c>
      <c r="T1089">
        <v>0</v>
      </c>
      <c r="U1089">
        <v>0</v>
      </c>
    </row>
    <row r="1090" spans="1:21" x14ac:dyDescent="0.3">
      <c r="A1090">
        <v>0.67</v>
      </c>
      <c r="B1090">
        <v>0.625</v>
      </c>
      <c r="C1090">
        <v>1.768</v>
      </c>
      <c r="D1090">
        <v>200</v>
      </c>
      <c r="E1090">
        <v>261.52999999999997</v>
      </c>
      <c r="F1090">
        <v>161.53</v>
      </c>
      <c r="G1090">
        <v>161.53846153846101</v>
      </c>
      <c r="H1090">
        <v>230</v>
      </c>
      <c r="I1090">
        <v>591.53846099999998</v>
      </c>
      <c r="J1090">
        <v>-1</v>
      </c>
      <c r="K1090">
        <v>2</v>
      </c>
      <c r="L1090">
        <v>17.36675</v>
      </c>
      <c r="M1090">
        <v>185</v>
      </c>
      <c r="N1090">
        <v>0</v>
      </c>
      <c r="O1090">
        <v>60</v>
      </c>
      <c r="P1090">
        <v>0</v>
      </c>
      <c r="Q1090">
        <v>305</v>
      </c>
      <c r="R1090">
        <v>6.9746379594999999</v>
      </c>
      <c r="S1090">
        <v>20.115708000000001</v>
      </c>
      <c r="T1090">
        <v>0</v>
      </c>
      <c r="U1090">
        <v>0</v>
      </c>
    </row>
    <row r="1091" spans="1:21" x14ac:dyDescent="0.3">
      <c r="A1091">
        <v>0.67</v>
      </c>
      <c r="B1091">
        <v>0.625</v>
      </c>
      <c r="C1091">
        <v>1.768</v>
      </c>
      <c r="D1091">
        <v>200</v>
      </c>
      <c r="E1091">
        <v>261.52999999999997</v>
      </c>
      <c r="F1091">
        <v>161.53</v>
      </c>
      <c r="G1091">
        <v>161.53846153846101</v>
      </c>
      <c r="H1091">
        <v>240</v>
      </c>
      <c r="I1091">
        <v>601.53846099999998</v>
      </c>
      <c r="J1091">
        <v>-1</v>
      </c>
      <c r="K1091">
        <v>2</v>
      </c>
      <c r="L1091">
        <v>17.094999999999999</v>
      </c>
      <c r="M1091">
        <v>185</v>
      </c>
      <c r="N1091">
        <v>0</v>
      </c>
      <c r="O1091">
        <v>60</v>
      </c>
      <c r="P1091">
        <v>0</v>
      </c>
      <c r="Q1091">
        <v>327</v>
      </c>
      <c r="R1091">
        <v>7.0683795805000003</v>
      </c>
      <c r="S1091">
        <v>20.836382</v>
      </c>
      <c r="T1091">
        <v>0</v>
      </c>
      <c r="U1091">
        <v>0</v>
      </c>
    </row>
    <row r="1092" spans="1:21" x14ac:dyDescent="0.3">
      <c r="A1092">
        <v>0.67</v>
      </c>
      <c r="B1092">
        <v>0.625</v>
      </c>
      <c r="C1092">
        <v>1.768</v>
      </c>
      <c r="D1092">
        <v>200</v>
      </c>
      <c r="E1092">
        <v>261.52999999999997</v>
      </c>
      <c r="F1092">
        <v>161.53</v>
      </c>
      <c r="G1092">
        <v>161.53846153846101</v>
      </c>
      <c r="H1092">
        <v>250</v>
      </c>
      <c r="I1092">
        <v>611.53846099999998</v>
      </c>
      <c r="J1092">
        <v>-1</v>
      </c>
      <c r="K1092">
        <v>2</v>
      </c>
      <c r="L1092">
        <v>16.831389999999999</v>
      </c>
      <c r="M1092">
        <v>185</v>
      </c>
      <c r="N1092">
        <v>0</v>
      </c>
      <c r="O1092">
        <v>60</v>
      </c>
      <c r="P1092">
        <v>0</v>
      </c>
      <c r="Q1092">
        <v>321</v>
      </c>
      <c r="R1092">
        <v>6.6855708284000004</v>
      </c>
      <c r="S1092">
        <v>20.642222</v>
      </c>
      <c r="T1092">
        <v>0</v>
      </c>
      <c r="U1092">
        <v>0</v>
      </c>
    </row>
    <row r="1093" spans="1:21" x14ac:dyDescent="0.3">
      <c r="A1093">
        <v>0.67</v>
      </c>
      <c r="B1093">
        <v>0.625</v>
      </c>
      <c r="C1093">
        <v>1.768</v>
      </c>
      <c r="D1093">
        <v>200</v>
      </c>
      <c r="E1093">
        <v>261.52999999999997</v>
      </c>
      <c r="F1093">
        <v>161.53</v>
      </c>
      <c r="G1093">
        <v>161.53846153846101</v>
      </c>
      <c r="H1093">
        <v>260</v>
      </c>
      <c r="I1093">
        <v>621.53846099999998</v>
      </c>
      <c r="J1093">
        <v>-1</v>
      </c>
      <c r="K1093">
        <v>2</v>
      </c>
      <c r="L1093">
        <v>16.57555</v>
      </c>
      <c r="M1093">
        <v>185</v>
      </c>
      <c r="N1093">
        <v>0</v>
      </c>
      <c r="O1093">
        <v>60</v>
      </c>
      <c r="P1093">
        <v>0</v>
      </c>
      <c r="Q1093">
        <v>331</v>
      </c>
      <c r="R1093">
        <v>6.7832889062000001</v>
      </c>
      <c r="S1093">
        <v>20.964866000000001</v>
      </c>
      <c r="T1093">
        <v>0</v>
      </c>
      <c r="U1093">
        <v>0</v>
      </c>
    </row>
    <row r="1094" spans="1:21" x14ac:dyDescent="0.3">
      <c r="A1094">
        <v>0.67</v>
      </c>
      <c r="B1094">
        <v>0.625</v>
      </c>
      <c r="C1094">
        <v>1.768</v>
      </c>
      <c r="D1094">
        <v>200</v>
      </c>
      <c r="E1094">
        <v>261.52999999999997</v>
      </c>
      <c r="F1094">
        <v>161.53</v>
      </c>
      <c r="G1094">
        <v>161.53846153846101</v>
      </c>
      <c r="H1094">
        <v>270</v>
      </c>
      <c r="I1094">
        <v>631.53846099999998</v>
      </c>
      <c r="J1094">
        <v>-1</v>
      </c>
      <c r="K1094">
        <v>2</v>
      </c>
      <c r="L1094">
        <v>16.327169999999999</v>
      </c>
      <c r="M1094">
        <v>185</v>
      </c>
      <c r="N1094">
        <v>0</v>
      </c>
      <c r="O1094">
        <v>60</v>
      </c>
      <c r="P1094">
        <v>0</v>
      </c>
      <c r="Q1094">
        <v>322</v>
      </c>
      <c r="R1094">
        <v>6.7832889062000001</v>
      </c>
      <c r="S1094">
        <v>20.674703000000001</v>
      </c>
      <c r="T1094">
        <v>0</v>
      </c>
      <c r="U1094">
        <v>0</v>
      </c>
    </row>
    <row r="1095" spans="1:21" x14ac:dyDescent="0.3">
      <c r="A1095">
        <v>0.67</v>
      </c>
      <c r="B1095">
        <v>0.625</v>
      </c>
      <c r="C1095">
        <v>1.768</v>
      </c>
      <c r="D1095">
        <v>200</v>
      </c>
      <c r="E1095">
        <v>261.52999999999997</v>
      </c>
      <c r="F1095">
        <v>161.53</v>
      </c>
      <c r="G1095">
        <v>161.53846153846101</v>
      </c>
      <c r="H1095">
        <v>280</v>
      </c>
      <c r="I1095">
        <v>641.53846099999998</v>
      </c>
      <c r="J1095">
        <v>-1</v>
      </c>
      <c r="K1095">
        <v>2</v>
      </c>
      <c r="L1095">
        <v>16.085930000000001</v>
      </c>
      <c r="M1095">
        <v>185</v>
      </c>
      <c r="N1095">
        <v>0</v>
      </c>
      <c r="O1095">
        <v>60</v>
      </c>
      <c r="P1095">
        <v>0</v>
      </c>
      <c r="Q1095">
        <v>319</v>
      </c>
      <c r="R1095">
        <v>7.1609003063000003</v>
      </c>
      <c r="S1095">
        <v>20.577113000000001</v>
      </c>
      <c r="T1095">
        <v>0</v>
      </c>
      <c r="U1095">
        <v>0</v>
      </c>
    </row>
    <row r="1096" spans="1:21" x14ac:dyDescent="0.3">
      <c r="A1096">
        <v>0.67</v>
      </c>
      <c r="B1096">
        <v>0.625</v>
      </c>
      <c r="C1096">
        <v>1.768</v>
      </c>
      <c r="D1096">
        <v>200</v>
      </c>
      <c r="E1096">
        <v>261.52999999999997</v>
      </c>
      <c r="F1096">
        <v>161.53</v>
      </c>
      <c r="G1096">
        <v>161.53846153846101</v>
      </c>
      <c r="H1096">
        <v>290</v>
      </c>
      <c r="I1096">
        <v>651.53846099999998</v>
      </c>
      <c r="J1096">
        <v>-1</v>
      </c>
      <c r="K1096">
        <v>2</v>
      </c>
      <c r="L1096">
        <v>15.85154</v>
      </c>
      <c r="M1096">
        <v>185</v>
      </c>
      <c r="N1096">
        <v>0</v>
      </c>
      <c r="O1096">
        <v>60</v>
      </c>
      <c r="P1096">
        <v>0</v>
      </c>
      <c r="Q1096">
        <v>329</v>
      </c>
      <c r="R1096">
        <v>6.5864098140999996</v>
      </c>
      <c r="S1096">
        <v>20.900718000000001</v>
      </c>
      <c r="T1096">
        <v>0</v>
      </c>
      <c r="U1096">
        <v>0</v>
      </c>
    </row>
    <row r="1097" spans="1:21" x14ac:dyDescent="0.3">
      <c r="A1097">
        <v>0.67</v>
      </c>
      <c r="B1097">
        <v>0.625</v>
      </c>
      <c r="C1097">
        <v>1.768</v>
      </c>
      <c r="D1097">
        <v>200</v>
      </c>
      <c r="E1097">
        <v>261.52999999999997</v>
      </c>
      <c r="F1097">
        <v>161.53</v>
      </c>
      <c r="G1097">
        <v>161.53846153846101</v>
      </c>
      <c r="H1097">
        <v>300</v>
      </c>
      <c r="I1097">
        <v>661.53846099999998</v>
      </c>
      <c r="J1097">
        <v>-1</v>
      </c>
      <c r="K1097">
        <v>2</v>
      </c>
      <c r="L1097">
        <v>15.623710000000001</v>
      </c>
      <c r="M1097">
        <v>185</v>
      </c>
      <c r="N1097">
        <v>0</v>
      </c>
      <c r="O1097">
        <v>60</v>
      </c>
      <c r="P1097">
        <v>0</v>
      </c>
      <c r="Q1097">
        <v>320</v>
      </c>
      <c r="R1097">
        <v>6.2795806410999999</v>
      </c>
      <c r="S1097">
        <v>20.609691999999999</v>
      </c>
      <c r="T1097">
        <v>0</v>
      </c>
      <c r="U1097">
        <v>0</v>
      </c>
    </row>
    <row r="1098" spans="1:21" x14ac:dyDescent="0.3">
      <c r="A1098">
        <v>0.67</v>
      </c>
      <c r="B1098">
        <v>0.625</v>
      </c>
      <c r="C1098">
        <v>1.768</v>
      </c>
      <c r="D1098">
        <v>200</v>
      </c>
      <c r="E1098">
        <v>261.52999999999997</v>
      </c>
      <c r="F1098">
        <v>161.53</v>
      </c>
      <c r="G1098">
        <v>161.53846153846101</v>
      </c>
      <c r="H1098">
        <v>0</v>
      </c>
      <c r="I1098">
        <v>361.53846099999998</v>
      </c>
      <c r="J1098">
        <v>-1</v>
      </c>
      <c r="K1098">
        <v>2</v>
      </c>
      <c r="L1098">
        <v>27.09892</v>
      </c>
      <c r="M1098">
        <v>185</v>
      </c>
      <c r="N1098">
        <v>0</v>
      </c>
      <c r="O1098">
        <v>60</v>
      </c>
      <c r="P1098">
        <v>0</v>
      </c>
      <c r="Q1098">
        <v>206</v>
      </c>
      <c r="R1098">
        <v>9.9363670720999995</v>
      </c>
      <c r="S1098">
        <v>16.503979999999999</v>
      </c>
      <c r="T1098">
        <v>0</v>
      </c>
      <c r="U1098">
        <v>0</v>
      </c>
    </row>
    <row r="1099" spans="1:21" x14ac:dyDescent="0.3">
      <c r="A1099" t="s">
        <v>74</v>
      </c>
      <c r="B1099" t="s">
        <v>74</v>
      </c>
      <c r="C1099">
        <v>1.768</v>
      </c>
      <c r="D1099">
        <v>200</v>
      </c>
      <c r="E1099" t="s">
        <v>75</v>
      </c>
      <c r="F1099" t="s">
        <v>74</v>
      </c>
      <c r="G1099" t="s">
        <v>74</v>
      </c>
      <c r="H1099" t="s">
        <v>74</v>
      </c>
      <c r="I1099" t="s">
        <v>74</v>
      </c>
      <c r="J1099" t="s">
        <v>74</v>
      </c>
      <c r="K1099" t="s">
        <v>74</v>
      </c>
      <c r="L1099" t="s">
        <v>74</v>
      </c>
      <c r="M1099" t="s">
        <v>74</v>
      </c>
      <c r="N1099" t="s">
        <v>74</v>
      </c>
      <c r="O1099">
        <v>80</v>
      </c>
    </row>
    <row r="1100" spans="1:21" x14ac:dyDescent="0.3">
      <c r="A1100">
        <v>0.67</v>
      </c>
      <c r="B1100">
        <v>0.625</v>
      </c>
      <c r="C1100">
        <v>1.768</v>
      </c>
      <c r="D1100">
        <v>200</v>
      </c>
      <c r="E1100">
        <v>261.52999999999997</v>
      </c>
      <c r="F1100">
        <v>161.53</v>
      </c>
      <c r="G1100">
        <v>161.53846153846101</v>
      </c>
      <c r="H1100">
        <v>0</v>
      </c>
      <c r="I1100">
        <v>361.53846099999998</v>
      </c>
      <c r="J1100">
        <v>-1</v>
      </c>
      <c r="K1100">
        <v>2</v>
      </c>
      <c r="L1100">
        <v>29.55415</v>
      </c>
      <c r="M1100">
        <v>205</v>
      </c>
      <c r="N1100">
        <v>0</v>
      </c>
      <c r="O1100">
        <v>80</v>
      </c>
      <c r="P1100">
        <v>0</v>
      </c>
      <c r="Q1100">
        <v>345</v>
      </c>
      <c r="R1100">
        <v>12.992373202</v>
      </c>
      <c r="S1100">
        <v>21.408761999999999</v>
      </c>
      <c r="T1100">
        <v>0</v>
      </c>
      <c r="U1100">
        <v>0</v>
      </c>
    </row>
    <row r="1101" spans="1:21" x14ac:dyDescent="0.3">
      <c r="A1101">
        <v>0.67</v>
      </c>
      <c r="B1101">
        <v>0.625</v>
      </c>
      <c r="C1101">
        <v>1.768</v>
      </c>
      <c r="D1101">
        <v>200</v>
      </c>
      <c r="E1101">
        <v>261.52999999999997</v>
      </c>
      <c r="F1101">
        <v>161.53</v>
      </c>
      <c r="G1101">
        <v>161.53846153846101</v>
      </c>
      <c r="H1101">
        <v>10</v>
      </c>
      <c r="I1101">
        <v>371.53846099999998</v>
      </c>
      <c r="J1101">
        <v>-1</v>
      </c>
      <c r="K1101">
        <v>2</v>
      </c>
      <c r="L1101">
        <v>28.88815</v>
      </c>
      <c r="M1101">
        <v>205</v>
      </c>
      <c r="N1101">
        <v>0</v>
      </c>
      <c r="O1101">
        <v>80</v>
      </c>
      <c r="P1101">
        <v>0</v>
      </c>
      <c r="Q1101">
        <v>328</v>
      </c>
      <c r="R1101">
        <v>12.735017033</v>
      </c>
      <c r="S1101">
        <v>20.868573999999999</v>
      </c>
      <c r="T1101">
        <v>0</v>
      </c>
      <c r="U1101">
        <v>0</v>
      </c>
    </row>
    <row r="1102" spans="1:21" x14ac:dyDescent="0.3">
      <c r="A1102">
        <v>0.67</v>
      </c>
      <c r="B1102">
        <v>0.625</v>
      </c>
      <c r="C1102">
        <v>1.768</v>
      </c>
      <c r="D1102">
        <v>200</v>
      </c>
      <c r="E1102">
        <v>261.52999999999997</v>
      </c>
      <c r="F1102">
        <v>161.53</v>
      </c>
      <c r="G1102">
        <v>161.53846153846101</v>
      </c>
      <c r="H1102">
        <v>20</v>
      </c>
      <c r="I1102">
        <v>381.53846099999998</v>
      </c>
      <c r="J1102">
        <v>-1</v>
      </c>
      <c r="K1102">
        <v>2</v>
      </c>
      <c r="L1102">
        <v>28.24906</v>
      </c>
      <c r="M1102">
        <v>205</v>
      </c>
      <c r="N1102">
        <v>0</v>
      </c>
      <c r="O1102">
        <v>80</v>
      </c>
      <c r="P1102">
        <v>0</v>
      </c>
      <c r="Q1102">
        <v>307</v>
      </c>
      <c r="R1102">
        <v>12.735017033</v>
      </c>
      <c r="S1102">
        <v>20.182241000000001</v>
      </c>
      <c r="T1102">
        <v>0</v>
      </c>
      <c r="U1102">
        <v>0</v>
      </c>
    </row>
    <row r="1103" spans="1:21" x14ac:dyDescent="0.3">
      <c r="A1103">
        <v>0.67</v>
      </c>
      <c r="B1103">
        <v>0.625</v>
      </c>
      <c r="C1103">
        <v>1.768</v>
      </c>
      <c r="D1103">
        <v>200</v>
      </c>
      <c r="E1103">
        <v>261.52999999999997</v>
      </c>
      <c r="F1103">
        <v>161.53</v>
      </c>
      <c r="G1103">
        <v>161.53846153846101</v>
      </c>
      <c r="H1103">
        <v>30</v>
      </c>
      <c r="I1103">
        <v>391.53846099999998</v>
      </c>
      <c r="J1103">
        <v>-1</v>
      </c>
      <c r="K1103">
        <v>2</v>
      </c>
      <c r="L1103">
        <v>27.635449999999999</v>
      </c>
      <c r="M1103">
        <v>205</v>
      </c>
      <c r="N1103">
        <v>0</v>
      </c>
      <c r="O1103">
        <v>80</v>
      </c>
      <c r="P1103">
        <v>0</v>
      </c>
      <c r="Q1103">
        <v>335</v>
      </c>
      <c r="R1103">
        <v>12.578118655000001</v>
      </c>
      <c r="S1103">
        <v>21.092603</v>
      </c>
      <c r="T1103">
        <v>0</v>
      </c>
      <c r="U1103">
        <v>0</v>
      </c>
    </row>
    <row r="1104" spans="1:21" x14ac:dyDescent="0.3">
      <c r="A1104">
        <v>0.67</v>
      </c>
      <c r="B1104">
        <v>0.625</v>
      </c>
      <c r="C1104">
        <v>1.768</v>
      </c>
      <c r="D1104">
        <v>200</v>
      </c>
      <c r="E1104">
        <v>261.52999999999997</v>
      </c>
      <c r="F1104">
        <v>161.53</v>
      </c>
      <c r="G1104">
        <v>161.53846153846101</v>
      </c>
      <c r="H1104">
        <v>40</v>
      </c>
      <c r="I1104">
        <v>401.53846099999998</v>
      </c>
      <c r="J1104">
        <v>-1</v>
      </c>
      <c r="K1104">
        <v>2</v>
      </c>
      <c r="L1104">
        <v>27.045960000000001</v>
      </c>
      <c r="M1104">
        <v>205</v>
      </c>
      <c r="N1104">
        <v>0</v>
      </c>
      <c r="O1104">
        <v>80</v>
      </c>
      <c r="P1104">
        <v>0</v>
      </c>
      <c r="Q1104">
        <v>309</v>
      </c>
      <c r="R1104">
        <v>11.762787084999999</v>
      </c>
      <c r="S1104">
        <v>20.248564999999999</v>
      </c>
      <c r="T1104">
        <v>0</v>
      </c>
      <c r="U1104">
        <v>0</v>
      </c>
    </row>
    <row r="1105" spans="1:21" x14ac:dyDescent="0.3">
      <c r="A1105">
        <v>0.67</v>
      </c>
      <c r="B1105">
        <v>0.625</v>
      </c>
      <c r="C1105">
        <v>1.768</v>
      </c>
      <c r="D1105">
        <v>200</v>
      </c>
      <c r="E1105">
        <v>261.52999999999997</v>
      </c>
      <c r="F1105">
        <v>161.53</v>
      </c>
      <c r="G1105">
        <v>161.53846153846101</v>
      </c>
      <c r="H1105">
        <v>50</v>
      </c>
      <c r="I1105">
        <v>411.53846099999998</v>
      </c>
      <c r="J1105">
        <v>-1</v>
      </c>
      <c r="K1105">
        <v>2</v>
      </c>
      <c r="L1105">
        <v>26.479310000000002</v>
      </c>
      <c r="M1105">
        <v>205</v>
      </c>
      <c r="N1105">
        <v>0</v>
      </c>
      <c r="O1105">
        <v>80</v>
      </c>
      <c r="P1105">
        <v>0</v>
      </c>
      <c r="Q1105">
        <v>308</v>
      </c>
      <c r="R1105">
        <v>11.592945426</v>
      </c>
      <c r="S1105">
        <v>20.215429</v>
      </c>
      <c r="T1105">
        <v>0</v>
      </c>
      <c r="U1105">
        <v>0</v>
      </c>
    </row>
    <row r="1106" spans="1:21" x14ac:dyDescent="0.3">
      <c r="A1106">
        <v>0.67</v>
      </c>
      <c r="B1106">
        <v>0.625</v>
      </c>
      <c r="C1106">
        <v>1.768</v>
      </c>
      <c r="D1106">
        <v>200</v>
      </c>
      <c r="E1106">
        <v>261.52999999999997</v>
      </c>
      <c r="F1106">
        <v>161.53</v>
      </c>
      <c r="G1106">
        <v>161.53846153846101</v>
      </c>
      <c r="H1106">
        <v>60</v>
      </c>
      <c r="I1106">
        <v>421.53846099999998</v>
      </c>
      <c r="J1106">
        <v>-1</v>
      </c>
      <c r="K1106">
        <v>2</v>
      </c>
      <c r="L1106">
        <v>25.934290000000001</v>
      </c>
      <c r="M1106">
        <v>205</v>
      </c>
      <c r="N1106">
        <v>0</v>
      </c>
      <c r="O1106">
        <v>80</v>
      </c>
      <c r="P1106">
        <v>0</v>
      </c>
      <c r="Q1106">
        <v>350</v>
      </c>
      <c r="R1106">
        <v>11.420613303</v>
      </c>
      <c r="S1106">
        <v>21.565185</v>
      </c>
      <c r="T1106">
        <v>0</v>
      </c>
      <c r="U1106">
        <v>0</v>
      </c>
    </row>
    <row r="1107" spans="1:21" x14ac:dyDescent="0.3">
      <c r="A1107">
        <v>0.67</v>
      </c>
      <c r="B1107">
        <v>0.625</v>
      </c>
      <c r="C1107">
        <v>1.768</v>
      </c>
      <c r="D1107">
        <v>200</v>
      </c>
      <c r="E1107">
        <v>261.52999999999997</v>
      </c>
      <c r="F1107">
        <v>161.53</v>
      </c>
      <c r="G1107">
        <v>161.53846153846101</v>
      </c>
      <c r="H1107">
        <v>70</v>
      </c>
      <c r="I1107">
        <v>431.53846099999998</v>
      </c>
      <c r="J1107">
        <v>-1</v>
      </c>
      <c r="K1107">
        <v>2</v>
      </c>
      <c r="L1107">
        <v>25.409800000000001</v>
      </c>
      <c r="M1107">
        <v>205</v>
      </c>
      <c r="N1107">
        <v>0</v>
      </c>
      <c r="O1107">
        <v>80</v>
      </c>
      <c r="P1107">
        <v>0</v>
      </c>
      <c r="Q1107">
        <v>306</v>
      </c>
      <c r="R1107">
        <v>11.127543658</v>
      </c>
      <c r="S1107">
        <v>20.149000999999998</v>
      </c>
      <c r="T1107">
        <v>0</v>
      </c>
      <c r="U1107">
        <v>0</v>
      </c>
    </row>
    <row r="1108" spans="1:21" x14ac:dyDescent="0.3">
      <c r="A1108">
        <v>0.67</v>
      </c>
      <c r="B1108">
        <v>0.625</v>
      </c>
      <c r="C1108">
        <v>1.768</v>
      </c>
      <c r="D1108">
        <v>200</v>
      </c>
      <c r="E1108">
        <v>261.52999999999997</v>
      </c>
      <c r="F1108">
        <v>161.53</v>
      </c>
      <c r="G1108">
        <v>161.53846153846101</v>
      </c>
      <c r="H1108">
        <v>80</v>
      </c>
      <c r="I1108">
        <v>441.53846099999998</v>
      </c>
      <c r="J1108">
        <v>-1</v>
      </c>
      <c r="K1108">
        <v>2</v>
      </c>
      <c r="L1108">
        <v>24.90476</v>
      </c>
      <c r="M1108">
        <v>205</v>
      </c>
      <c r="N1108">
        <v>0</v>
      </c>
      <c r="O1108">
        <v>80</v>
      </c>
      <c r="P1108">
        <v>0</v>
      </c>
      <c r="Q1108">
        <v>340</v>
      </c>
      <c r="R1108">
        <v>11.068010592</v>
      </c>
      <c r="S1108">
        <v>21.251244</v>
      </c>
      <c r="T1108">
        <v>0</v>
      </c>
      <c r="U1108">
        <v>0</v>
      </c>
    </row>
    <row r="1109" spans="1:21" x14ac:dyDescent="0.3">
      <c r="A1109">
        <v>0.67</v>
      </c>
      <c r="B1109">
        <v>0.625</v>
      </c>
      <c r="C1109">
        <v>1.768</v>
      </c>
      <c r="D1109">
        <v>200</v>
      </c>
      <c r="E1109">
        <v>261.52999999999997</v>
      </c>
      <c r="F1109">
        <v>161.53</v>
      </c>
      <c r="G1109">
        <v>161.53846153846101</v>
      </c>
      <c r="H1109">
        <v>90</v>
      </c>
      <c r="I1109">
        <v>451.53846099999998</v>
      </c>
      <c r="J1109">
        <v>-1</v>
      </c>
      <c r="K1109">
        <v>2</v>
      </c>
      <c r="L1109">
        <v>24.418209999999998</v>
      </c>
      <c r="M1109">
        <v>205</v>
      </c>
      <c r="N1109">
        <v>0</v>
      </c>
      <c r="O1109">
        <v>80</v>
      </c>
      <c r="P1109">
        <v>0</v>
      </c>
      <c r="Q1109">
        <v>341</v>
      </c>
      <c r="R1109">
        <v>10.579844096</v>
      </c>
      <c r="S1109">
        <v>21.282836</v>
      </c>
      <c r="T1109">
        <v>0</v>
      </c>
      <c r="U1109">
        <v>0</v>
      </c>
    </row>
    <row r="1110" spans="1:21" x14ac:dyDescent="0.3">
      <c r="A1110">
        <v>0.67</v>
      </c>
      <c r="B1110">
        <v>0.625</v>
      </c>
      <c r="C1110">
        <v>1.768</v>
      </c>
      <c r="D1110">
        <v>200</v>
      </c>
      <c r="E1110">
        <v>261.52999999999997</v>
      </c>
      <c r="F1110">
        <v>161.53</v>
      </c>
      <c r="G1110">
        <v>161.53846153846101</v>
      </c>
      <c r="H1110">
        <v>100</v>
      </c>
      <c r="I1110">
        <v>461.53846099999998</v>
      </c>
      <c r="J1110">
        <v>-1</v>
      </c>
      <c r="K1110">
        <v>2</v>
      </c>
      <c r="L1110">
        <v>23.949190000000002</v>
      </c>
      <c r="M1110">
        <v>205</v>
      </c>
      <c r="N1110">
        <v>0</v>
      </c>
      <c r="O1110">
        <v>80</v>
      </c>
      <c r="P1110">
        <v>0</v>
      </c>
      <c r="Q1110">
        <v>341</v>
      </c>
      <c r="R1110">
        <v>10.390941091</v>
      </c>
      <c r="S1110">
        <v>21.282836</v>
      </c>
      <c r="T1110">
        <v>0</v>
      </c>
      <c r="U1110">
        <v>0</v>
      </c>
    </row>
    <row r="1111" spans="1:21" x14ac:dyDescent="0.3">
      <c r="A1111">
        <v>0.67</v>
      </c>
      <c r="B1111">
        <v>0.625</v>
      </c>
      <c r="C1111">
        <v>1.768</v>
      </c>
      <c r="D1111">
        <v>200</v>
      </c>
      <c r="E1111">
        <v>261.52999999999997</v>
      </c>
      <c r="F1111">
        <v>161.53</v>
      </c>
      <c r="G1111">
        <v>161.53846153846101</v>
      </c>
      <c r="H1111">
        <v>110</v>
      </c>
      <c r="I1111">
        <v>471.53846099999998</v>
      </c>
      <c r="J1111">
        <v>-1</v>
      </c>
      <c r="K1111">
        <v>2</v>
      </c>
      <c r="L1111">
        <v>23.496849999999998</v>
      </c>
      <c r="M1111">
        <v>205</v>
      </c>
      <c r="N1111">
        <v>0</v>
      </c>
      <c r="O1111">
        <v>80</v>
      </c>
      <c r="P1111">
        <v>0</v>
      </c>
      <c r="Q1111">
        <v>344</v>
      </c>
      <c r="R1111">
        <v>10.19857886</v>
      </c>
      <c r="S1111">
        <v>21.377347</v>
      </c>
      <c r="T1111">
        <v>0</v>
      </c>
      <c r="U1111">
        <v>0</v>
      </c>
    </row>
    <row r="1112" spans="1:21" x14ac:dyDescent="0.3">
      <c r="A1112">
        <v>0.67</v>
      </c>
      <c r="B1112">
        <v>0.625</v>
      </c>
      <c r="C1112">
        <v>1.768</v>
      </c>
      <c r="D1112">
        <v>200</v>
      </c>
      <c r="E1112">
        <v>261.52999999999997</v>
      </c>
      <c r="F1112">
        <v>161.53</v>
      </c>
      <c r="G1112">
        <v>161.53846153846101</v>
      </c>
      <c r="H1112">
        <v>120</v>
      </c>
      <c r="I1112">
        <v>481.53846099999998</v>
      </c>
      <c r="J1112">
        <v>-1</v>
      </c>
      <c r="K1112">
        <v>2</v>
      </c>
      <c r="L1112">
        <v>23.060359999999999</v>
      </c>
      <c r="M1112">
        <v>205</v>
      </c>
      <c r="N1112">
        <v>0</v>
      </c>
      <c r="O1112">
        <v>80</v>
      </c>
      <c r="P1112">
        <v>0</v>
      </c>
      <c r="Q1112">
        <v>314</v>
      </c>
      <c r="R1112">
        <v>10.002557807000001</v>
      </c>
      <c r="S1112">
        <v>20.413471999999999</v>
      </c>
      <c r="T1112">
        <v>0</v>
      </c>
      <c r="U1112">
        <v>0</v>
      </c>
    </row>
    <row r="1113" spans="1:21" x14ac:dyDescent="0.3">
      <c r="A1113">
        <v>0.67</v>
      </c>
      <c r="B1113">
        <v>0.625</v>
      </c>
      <c r="C1113">
        <v>1.768</v>
      </c>
      <c r="D1113">
        <v>200</v>
      </c>
      <c r="E1113">
        <v>261.52999999999997</v>
      </c>
      <c r="F1113">
        <v>161.53</v>
      </c>
      <c r="G1113">
        <v>161.53846153846101</v>
      </c>
      <c r="H1113">
        <v>130</v>
      </c>
      <c r="I1113">
        <v>491.53846099999998</v>
      </c>
      <c r="J1113">
        <v>-1</v>
      </c>
      <c r="K1113">
        <v>2</v>
      </c>
      <c r="L1113">
        <v>22.638960000000001</v>
      </c>
      <c r="M1113">
        <v>205</v>
      </c>
      <c r="N1113">
        <v>0</v>
      </c>
      <c r="O1113">
        <v>80</v>
      </c>
      <c r="P1113">
        <v>0</v>
      </c>
      <c r="Q1113">
        <v>329</v>
      </c>
      <c r="R1113">
        <v>9.8026584238000005</v>
      </c>
      <c r="S1113">
        <v>20.900718000000001</v>
      </c>
      <c r="T1113">
        <v>0</v>
      </c>
      <c r="U1113">
        <v>0</v>
      </c>
    </row>
    <row r="1114" spans="1:21" x14ac:dyDescent="0.3">
      <c r="A1114">
        <v>0.67</v>
      </c>
      <c r="B1114">
        <v>0.625</v>
      </c>
      <c r="C1114">
        <v>1.768</v>
      </c>
      <c r="D1114">
        <v>200</v>
      </c>
      <c r="E1114">
        <v>261.52999999999997</v>
      </c>
      <c r="F1114">
        <v>161.53</v>
      </c>
      <c r="G1114">
        <v>161.53846153846101</v>
      </c>
      <c r="H1114">
        <v>140</v>
      </c>
      <c r="I1114">
        <v>501.53846099999998</v>
      </c>
      <c r="J1114">
        <v>-1</v>
      </c>
      <c r="K1114">
        <v>2</v>
      </c>
      <c r="L1114">
        <v>22.231909999999999</v>
      </c>
      <c r="M1114">
        <v>205</v>
      </c>
      <c r="N1114">
        <v>0</v>
      </c>
      <c r="O1114">
        <v>80</v>
      </c>
      <c r="P1114">
        <v>0</v>
      </c>
      <c r="Q1114">
        <v>308</v>
      </c>
      <c r="R1114">
        <v>9.5296704092999995</v>
      </c>
      <c r="S1114">
        <v>20.215429</v>
      </c>
      <c r="T1114">
        <v>0</v>
      </c>
      <c r="U1114">
        <v>0</v>
      </c>
    </row>
    <row r="1115" spans="1:21" x14ac:dyDescent="0.3">
      <c r="A1115">
        <v>0.67</v>
      </c>
      <c r="B1115">
        <v>0.625</v>
      </c>
      <c r="C1115">
        <v>1.768</v>
      </c>
      <c r="D1115">
        <v>200</v>
      </c>
      <c r="E1115">
        <v>261.52999999999997</v>
      </c>
      <c r="F1115">
        <v>161.53</v>
      </c>
      <c r="G1115">
        <v>161.53846153846101</v>
      </c>
      <c r="H1115">
        <v>150</v>
      </c>
      <c r="I1115">
        <v>511.53846099999998</v>
      </c>
      <c r="J1115">
        <v>-1</v>
      </c>
      <c r="K1115">
        <v>2</v>
      </c>
      <c r="L1115">
        <v>21.838529999999999</v>
      </c>
      <c r="M1115">
        <v>205</v>
      </c>
      <c r="N1115">
        <v>0</v>
      </c>
      <c r="O1115">
        <v>80</v>
      </c>
      <c r="P1115">
        <v>0</v>
      </c>
      <c r="Q1115">
        <v>319</v>
      </c>
      <c r="R1115">
        <v>9.1050003967999995</v>
      </c>
      <c r="S1115">
        <v>20.577113000000001</v>
      </c>
      <c r="T1115">
        <v>0</v>
      </c>
      <c r="U1115">
        <v>0</v>
      </c>
    </row>
    <row r="1116" spans="1:21" x14ac:dyDescent="0.3">
      <c r="A1116">
        <v>0.67</v>
      </c>
      <c r="B1116">
        <v>0.625</v>
      </c>
      <c r="C1116">
        <v>1.768</v>
      </c>
      <c r="D1116">
        <v>200</v>
      </c>
      <c r="E1116">
        <v>261.52999999999997</v>
      </c>
      <c r="F1116">
        <v>161.53</v>
      </c>
      <c r="G1116">
        <v>161.53846153846101</v>
      </c>
      <c r="H1116">
        <v>160</v>
      </c>
      <c r="I1116">
        <v>521.53846099999998</v>
      </c>
      <c r="J1116">
        <v>-1</v>
      </c>
      <c r="K1116">
        <v>2</v>
      </c>
      <c r="L1116">
        <v>21.458189999999998</v>
      </c>
      <c r="M1116">
        <v>205</v>
      </c>
      <c r="N1116">
        <v>0</v>
      </c>
      <c r="O1116">
        <v>80</v>
      </c>
      <c r="P1116">
        <v>0</v>
      </c>
      <c r="Q1116">
        <v>313</v>
      </c>
      <c r="R1116">
        <v>9.3902290830999995</v>
      </c>
      <c r="S1116">
        <v>20.380593000000001</v>
      </c>
      <c r="T1116">
        <v>0</v>
      </c>
      <c r="U1116">
        <v>0</v>
      </c>
    </row>
    <row r="1117" spans="1:21" x14ac:dyDescent="0.3">
      <c r="A1117">
        <v>0.67</v>
      </c>
      <c r="B1117">
        <v>0.625</v>
      </c>
      <c r="C1117">
        <v>1.768</v>
      </c>
      <c r="D1117">
        <v>200</v>
      </c>
      <c r="E1117">
        <v>261.52999999999997</v>
      </c>
      <c r="F1117">
        <v>161.53</v>
      </c>
      <c r="G1117">
        <v>161.53846153846101</v>
      </c>
      <c r="H1117">
        <v>170</v>
      </c>
      <c r="I1117">
        <v>531.53846099999998</v>
      </c>
      <c r="J1117">
        <v>-1</v>
      </c>
      <c r="K1117">
        <v>2</v>
      </c>
      <c r="L1117">
        <v>21.09027</v>
      </c>
      <c r="M1117">
        <v>205</v>
      </c>
      <c r="N1117">
        <v>0</v>
      </c>
      <c r="O1117">
        <v>80</v>
      </c>
      <c r="P1117">
        <v>0</v>
      </c>
      <c r="Q1117">
        <v>335</v>
      </c>
      <c r="R1117">
        <v>9.3197332062000005</v>
      </c>
      <c r="S1117">
        <v>21.092603</v>
      </c>
      <c r="T1117">
        <v>0</v>
      </c>
      <c r="U1117">
        <v>0</v>
      </c>
    </row>
    <row r="1118" spans="1:21" x14ac:dyDescent="0.3">
      <c r="A1118">
        <v>0.67</v>
      </c>
      <c r="B1118">
        <v>0.625</v>
      </c>
      <c r="C1118">
        <v>1.768</v>
      </c>
      <c r="D1118">
        <v>200</v>
      </c>
      <c r="E1118">
        <v>261.52999999999997</v>
      </c>
      <c r="F1118">
        <v>161.53</v>
      </c>
      <c r="G1118">
        <v>161.53846153846101</v>
      </c>
      <c r="H1118">
        <v>180</v>
      </c>
      <c r="I1118">
        <v>541.53846099999998</v>
      </c>
      <c r="J1118">
        <v>-1</v>
      </c>
      <c r="K1118">
        <v>2</v>
      </c>
      <c r="L1118">
        <v>20.734210000000001</v>
      </c>
      <c r="M1118">
        <v>205</v>
      </c>
      <c r="N1118">
        <v>0</v>
      </c>
      <c r="O1118">
        <v>80</v>
      </c>
      <c r="P1118">
        <v>0</v>
      </c>
      <c r="Q1118">
        <v>344</v>
      </c>
      <c r="R1118">
        <v>9.0322982034999999</v>
      </c>
      <c r="S1118">
        <v>21.377347</v>
      </c>
      <c r="T1118">
        <v>0</v>
      </c>
      <c r="U1118">
        <v>0</v>
      </c>
    </row>
    <row r="1119" spans="1:21" x14ac:dyDescent="0.3">
      <c r="A1119">
        <v>0.67</v>
      </c>
      <c r="B1119">
        <v>0.625</v>
      </c>
      <c r="C1119">
        <v>1.768</v>
      </c>
      <c r="D1119">
        <v>200</v>
      </c>
      <c r="E1119">
        <v>261.52999999999997</v>
      </c>
      <c r="F1119">
        <v>161.53</v>
      </c>
      <c r="G1119">
        <v>161.53846153846101</v>
      </c>
      <c r="H1119">
        <v>190</v>
      </c>
      <c r="I1119">
        <v>551.53846099999998</v>
      </c>
      <c r="J1119">
        <v>-1</v>
      </c>
      <c r="K1119">
        <v>2</v>
      </c>
      <c r="L1119">
        <v>20.389469999999999</v>
      </c>
      <c r="M1119">
        <v>205</v>
      </c>
      <c r="N1119">
        <v>0</v>
      </c>
      <c r="O1119">
        <v>80</v>
      </c>
      <c r="P1119">
        <v>0</v>
      </c>
      <c r="Q1119">
        <v>331</v>
      </c>
      <c r="R1119">
        <v>8.9590109869999992</v>
      </c>
      <c r="S1119">
        <v>20.964866000000001</v>
      </c>
      <c r="T1119">
        <v>0</v>
      </c>
      <c r="U1119">
        <v>0</v>
      </c>
    </row>
    <row r="1120" spans="1:21" x14ac:dyDescent="0.3">
      <c r="A1120">
        <v>0.67</v>
      </c>
      <c r="B1120">
        <v>0.625</v>
      </c>
      <c r="C1120">
        <v>1.768</v>
      </c>
      <c r="D1120">
        <v>200</v>
      </c>
      <c r="E1120">
        <v>261.52999999999997</v>
      </c>
      <c r="F1120">
        <v>161.53</v>
      </c>
      <c r="G1120">
        <v>161.53846153846101</v>
      </c>
      <c r="H1120">
        <v>200</v>
      </c>
      <c r="I1120">
        <v>561.53846099999998</v>
      </c>
      <c r="J1120">
        <v>-1</v>
      </c>
      <c r="K1120">
        <v>2</v>
      </c>
      <c r="L1120">
        <v>20.055540000000001</v>
      </c>
      <c r="M1120">
        <v>205</v>
      </c>
      <c r="N1120">
        <v>0</v>
      </c>
      <c r="O1120">
        <v>80</v>
      </c>
      <c r="P1120">
        <v>0</v>
      </c>
      <c r="Q1120">
        <v>310</v>
      </c>
      <c r="R1120">
        <v>8.8106229698000007</v>
      </c>
      <c r="S1120">
        <v>20.281649000000002</v>
      </c>
      <c r="T1120">
        <v>0</v>
      </c>
      <c r="U1120">
        <v>0</v>
      </c>
    </row>
    <row r="1121" spans="1:21" x14ac:dyDescent="0.3">
      <c r="A1121">
        <v>0.67</v>
      </c>
      <c r="B1121">
        <v>0.625</v>
      </c>
      <c r="C1121">
        <v>1.768</v>
      </c>
      <c r="D1121">
        <v>200</v>
      </c>
      <c r="E1121">
        <v>261.52999999999997</v>
      </c>
      <c r="F1121">
        <v>161.53</v>
      </c>
      <c r="G1121">
        <v>161.53846153846101</v>
      </c>
      <c r="H1121">
        <v>210</v>
      </c>
      <c r="I1121">
        <v>571.53846099999998</v>
      </c>
      <c r="J1121">
        <v>-1</v>
      </c>
      <c r="K1121">
        <v>2</v>
      </c>
      <c r="L1121">
        <v>19.731940000000002</v>
      </c>
      <c r="M1121">
        <v>205</v>
      </c>
      <c r="N1121">
        <v>0</v>
      </c>
      <c r="O1121">
        <v>80</v>
      </c>
      <c r="P1121">
        <v>0</v>
      </c>
      <c r="Q1121">
        <v>313</v>
      </c>
      <c r="R1121">
        <v>8.7354913604999993</v>
      </c>
      <c r="S1121">
        <v>20.380593000000001</v>
      </c>
      <c r="T1121">
        <v>0</v>
      </c>
      <c r="U1121">
        <v>0</v>
      </c>
    </row>
    <row r="1122" spans="1:21" x14ac:dyDescent="0.3">
      <c r="A1122">
        <v>0.67</v>
      </c>
      <c r="B1122">
        <v>0.625</v>
      </c>
      <c r="C1122">
        <v>1.768</v>
      </c>
      <c r="D1122">
        <v>200</v>
      </c>
      <c r="E1122">
        <v>261.52999999999997</v>
      </c>
      <c r="F1122">
        <v>161.53</v>
      </c>
      <c r="G1122">
        <v>161.53846153846101</v>
      </c>
      <c r="H1122">
        <v>220</v>
      </c>
      <c r="I1122">
        <v>581.53846099999998</v>
      </c>
      <c r="J1122">
        <v>-1</v>
      </c>
      <c r="K1122">
        <v>2</v>
      </c>
      <c r="L1122">
        <v>19.418220000000002</v>
      </c>
      <c r="M1122">
        <v>205</v>
      </c>
      <c r="N1122">
        <v>0</v>
      </c>
      <c r="O1122">
        <v>80</v>
      </c>
      <c r="P1122">
        <v>0</v>
      </c>
      <c r="Q1122">
        <v>325</v>
      </c>
      <c r="R1122">
        <v>8.7354913604999993</v>
      </c>
      <c r="S1122">
        <v>20.771854999999999</v>
      </c>
      <c r="T1122">
        <v>0</v>
      </c>
      <c r="U1122">
        <v>0</v>
      </c>
    </row>
    <row r="1123" spans="1:21" x14ac:dyDescent="0.3">
      <c r="A1123">
        <v>0.67</v>
      </c>
      <c r="B1123">
        <v>0.625</v>
      </c>
      <c r="C1123">
        <v>1.768</v>
      </c>
      <c r="D1123">
        <v>200</v>
      </c>
      <c r="E1123">
        <v>261.52999999999997</v>
      </c>
      <c r="F1123">
        <v>161.53</v>
      </c>
      <c r="G1123">
        <v>161.53846153846101</v>
      </c>
      <c r="H1123">
        <v>230</v>
      </c>
      <c r="I1123">
        <v>591.53846099999998</v>
      </c>
      <c r="J1123">
        <v>-1</v>
      </c>
      <c r="K1123">
        <v>2</v>
      </c>
      <c r="L1123">
        <v>19.113959999999999</v>
      </c>
      <c r="M1123">
        <v>205</v>
      </c>
      <c r="N1123">
        <v>0</v>
      </c>
      <c r="O1123">
        <v>80</v>
      </c>
      <c r="P1123">
        <v>0</v>
      </c>
      <c r="Q1123">
        <v>341</v>
      </c>
      <c r="R1123">
        <v>8.5832708661999995</v>
      </c>
      <c r="S1123">
        <v>21.282836</v>
      </c>
      <c r="T1123">
        <v>0</v>
      </c>
      <c r="U1123">
        <v>0</v>
      </c>
    </row>
    <row r="1124" spans="1:21" x14ac:dyDescent="0.3">
      <c r="A1124">
        <v>0.67</v>
      </c>
      <c r="B1124">
        <v>0.625</v>
      </c>
      <c r="C1124">
        <v>1.768</v>
      </c>
      <c r="D1124">
        <v>200</v>
      </c>
      <c r="E1124">
        <v>261.52999999999997</v>
      </c>
      <c r="F1124">
        <v>161.53</v>
      </c>
      <c r="G1124">
        <v>161.53846153846101</v>
      </c>
      <c r="H1124">
        <v>240</v>
      </c>
      <c r="I1124">
        <v>601.53846099999998</v>
      </c>
      <c r="J1124">
        <v>-1</v>
      </c>
      <c r="K1124">
        <v>2</v>
      </c>
      <c r="L1124">
        <v>18.818739999999998</v>
      </c>
      <c r="M1124">
        <v>205</v>
      </c>
      <c r="N1124">
        <v>0</v>
      </c>
      <c r="O1124">
        <v>80</v>
      </c>
      <c r="P1124">
        <v>0</v>
      </c>
      <c r="Q1124">
        <v>333</v>
      </c>
      <c r="R1124">
        <v>8.3497781643</v>
      </c>
      <c r="S1124">
        <v>21.028827</v>
      </c>
      <c r="T1124">
        <v>0</v>
      </c>
      <c r="U1124">
        <v>0</v>
      </c>
    </row>
    <row r="1125" spans="1:21" x14ac:dyDescent="0.3">
      <c r="A1125">
        <v>0.67</v>
      </c>
      <c r="B1125">
        <v>0.625</v>
      </c>
      <c r="C1125">
        <v>1.768</v>
      </c>
      <c r="D1125">
        <v>200</v>
      </c>
      <c r="E1125">
        <v>261.52999999999997</v>
      </c>
      <c r="F1125">
        <v>161.53</v>
      </c>
      <c r="G1125">
        <v>161.53846153846101</v>
      </c>
      <c r="H1125">
        <v>250</v>
      </c>
      <c r="I1125">
        <v>611.53846099999998</v>
      </c>
      <c r="J1125">
        <v>-1</v>
      </c>
      <c r="K1125">
        <v>2</v>
      </c>
      <c r="L1125">
        <v>18.53218</v>
      </c>
      <c r="M1125">
        <v>205</v>
      </c>
      <c r="N1125">
        <v>0</v>
      </c>
      <c r="O1125">
        <v>80</v>
      </c>
      <c r="P1125">
        <v>0</v>
      </c>
      <c r="Q1125">
        <v>321</v>
      </c>
      <c r="R1125">
        <v>8.2704931855999995</v>
      </c>
      <c r="S1125">
        <v>20.642222</v>
      </c>
      <c r="T1125">
        <v>0</v>
      </c>
      <c r="U1125">
        <v>0</v>
      </c>
    </row>
    <row r="1126" spans="1:21" x14ac:dyDescent="0.3">
      <c r="A1126">
        <v>0.67</v>
      </c>
      <c r="B1126">
        <v>0.625</v>
      </c>
      <c r="C1126">
        <v>1.768</v>
      </c>
      <c r="D1126">
        <v>200</v>
      </c>
      <c r="E1126">
        <v>261.52999999999997</v>
      </c>
      <c r="F1126">
        <v>161.53</v>
      </c>
      <c r="G1126">
        <v>161.53846153846101</v>
      </c>
      <c r="H1126">
        <v>260</v>
      </c>
      <c r="I1126">
        <v>621.53846099999998</v>
      </c>
      <c r="J1126">
        <v>-1</v>
      </c>
      <c r="K1126">
        <v>2</v>
      </c>
      <c r="L1126">
        <v>18.25393</v>
      </c>
      <c r="M1126">
        <v>205</v>
      </c>
      <c r="N1126">
        <v>0</v>
      </c>
      <c r="O1126">
        <v>80</v>
      </c>
      <c r="P1126">
        <v>0</v>
      </c>
      <c r="Q1126">
        <v>331</v>
      </c>
      <c r="R1126">
        <v>8.3497781643</v>
      </c>
      <c r="S1126">
        <v>20.964866000000001</v>
      </c>
      <c r="T1126">
        <v>0</v>
      </c>
      <c r="U1126">
        <v>0</v>
      </c>
    </row>
    <row r="1127" spans="1:21" x14ac:dyDescent="0.3">
      <c r="A1127">
        <v>0.67</v>
      </c>
      <c r="B1127">
        <v>0.625</v>
      </c>
      <c r="C1127">
        <v>1.768</v>
      </c>
      <c r="D1127">
        <v>200</v>
      </c>
      <c r="E1127">
        <v>261.52999999999997</v>
      </c>
      <c r="F1127">
        <v>161.53</v>
      </c>
      <c r="G1127">
        <v>161.53846153846101</v>
      </c>
      <c r="H1127">
        <v>270</v>
      </c>
      <c r="I1127">
        <v>631.53846099999998</v>
      </c>
      <c r="J1127">
        <v>-1</v>
      </c>
      <c r="K1127">
        <v>2</v>
      </c>
      <c r="L1127">
        <v>17.983640000000001</v>
      </c>
      <c r="M1127">
        <v>205</v>
      </c>
      <c r="N1127">
        <v>0</v>
      </c>
      <c r="O1127">
        <v>80</v>
      </c>
      <c r="P1127">
        <v>0</v>
      </c>
      <c r="Q1127">
        <v>326</v>
      </c>
      <c r="R1127">
        <v>7.9455011611000002</v>
      </c>
      <c r="S1127">
        <v>20.804141999999999</v>
      </c>
      <c r="T1127">
        <v>0</v>
      </c>
      <c r="U1127">
        <v>0</v>
      </c>
    </row>
    <row r="1128" spans="1:21" x14ac:dyDescent="0.3">
      <c r="A1128">
        <v>0.67</v>
      </c>
      <c r="B1128">
        <v>0.625</v>
      </c>
      <c r="C1128">
        <v>1.768</v>
      </c>
      <c r="D1128">
        <v>200</v>
      </c>
      <c r="E1128">
        <v>261.52999999999997</v>
      </c>
      <c r="F1128">
        <v>161.53</v>
      </c>
      <c r="G1128">
        <v>161.53846153846101</v>
      </c>
      <c r="H1128">
        <v>280</v>
      </c>
      <c r="I1128">
        <v>641.53846099999998</v>
      </c>
      <c r="J1128">
        <v>-1</v>
      </c>
      <c r="K1128">
        <v>2</v>
      </c>
      <c r="L1128">
        <v>17.720980000000001</v>
      </c>
      <c r="M1128">
        <v>205</v>
      </c>
      <c r="N1128">
        <v>0</v>
      </c>
      <c r="O1128">
        <v>80</v>
      </c>
      <c r="P1128">
        <v>0</v>
      </c>
      <c r="Q1128">
        <v>323</v>
      </c>
      <c r="R1128">
        <v>7.8621684077999996</v>
      </c>
      <c r="S1128">
        <v>20.707135000000001</v>
      </c>
      <c r="T1128">
        <v>0</v>
      </c>
      <c r="U1128">
        <v>0</v>
      </c>
    </row>
    <row r="1129" spans="1:21" x14ac:dyDescent="0.3">
      <c r="A1129">
        <v>0.67</v>
      </c>
      <c r="B1129">
        <v>0.625</v>
      </c>
      <c r="C1129">
        <v>1.768</v>
      </c>
      <c r="D1129">
        <v>200</v>
      </c>
      <c r="E1129">
        <v>261.52999999999997</v>
      </c>
      <c r="F1129">
        <v>161.53</v>
      </c>
      <c r="G1129">
        <v>161.53846153846101</v>
      </c>
      <c r="H1129">
        <v>290</v>
      </c>
      <c r="I1129">
        <v>651.53846099999998</v>
      </c>
      <c r="J1129">
        <v>-1</v>
      </c>
      <c r="K1129">
        <v>2</v>
      </c>
      <c r="L1129">
        <v>17.46565</v>
      </c>
      <c r="M1129">
        <v>205</v>
      </c>
      <c r="N1129">
        <v>0</v>
      </c>
      <c r="O1129">
        <v>80</v>
      </c>
      <c r="P1129">
        <v>0</v>
      </c>
      <c r="Q1129">
        <v>306</v>
      </c>
      <c r="R1129">
        <v>7.8621684077999996</v>
      </c>
      <c r="S1129">
        <v>20.149000999999998</v>
      </c>
      <c r="T1129">
        <v>0</v>
      </c>
      <c r="U1129">
        <v>0</v>
      </c>
    </row>
    <row r="1130" spans="1:21" x14ac:dyDescent="0.3">
      <c r="A1130">
        <v>0.67</v>
      </c>
      <c r="B1130">
        <v>0.625</v>
      </c>
      <c r="C1130">
        <v>1.768</v>
      </c>
      <c r="D1130">
        <v>200</v>
      </c>
      <c r="E1130">
        <v>261.52999999999997</v>
      </c>
      <c r="F1130">
        <v>161.53</v>
      </c>
      <c r="G1130">
        <v>161.53846153846101</v>
      </c>
      <c r="H1130">
        <v>300</v>
      </c>
      <c r="I1130">
        <v>661.53846099999998</v>
      </c>
      <c r="J1130">
        <v>-1</v>
      </c>
      <c r="K1130">
        <v>2</v>
      </c>
      <c r="L1130">
        <v>17.21735</v>
      </c>
      <c r="M1130">
        <v>205</v>
      </c>
      <c r="N1130">
        <v>0</v>
      </c>
      <c r="O1130">
        <v>80</v>
      </c>
      <c r="P1130">
        <v>0</v>
      </c>
      <c r="Q1130">
        <v>325</v>
      </c>
      <c r="R1130">
        <v>7.7779485500999996</v>
      </c>
      <c r="S1130">
        <v>20.771854999999999</v>
      </c>
      <c r="T1130">
        <v>0</v>
      </c>
      <c r="U1130">
        <v>0</v>
      </c>
    </row>
    <row r="1131" spans="1:21" x14ac:dyDescent="0.3">
      <c r="A1131">
        <v>0.67</v>
      </c>
      <c r="B1131">
        <v>0.625</v>
      </c>
      <c r="C1131">
        <v>1.768</v>
      </c>
      <c r="D1131">
        <v>200</v>
      </c>
      <c r="E1131">
        <v>261.52999999999997</v>
      </c>
      <c r="F1131">
        <v>161.53</v>
      </c>
      <c r="G1131">
        <v>161.53846153846101</v>
      </c>
      <c r="H1131">
        <v>0</v>
      </c>
      <c r="I1131">
        <v>361.53846099999998</v>
      </c>
      <c r="J1131">
        <v>-1</v>
      </c>
      <c r="K1131">
        <v>2</v>
      </c>
      <c r="L1131">
        <v>29.55415</v>
      </c>
      <c r="M1131">
        <v>205</v>
      </c>
      <c r="N1131">
        <v>0</v>
      </c>
      <c r="O1131">
        <v>80</v>
      </c>
      <c r="P1131">
        <v>0</v>
      </c>
      <c r="Q1131">
        <v>345</v>
      </c>
      <c r="R1131">
        <v>12.992373202</v>
      </c>
      <c r="S1131">
        <v>21.408761999999999</v>
      </c>
      <c r="T1131">
        <v>0</v>
      </c>
      <c r="U1131">
        <v>0</v>
      </c>
    </row>
    <row r="1132" spans="1:21" x14ac:dyDescent="0.3">
      <c r="A1132" t="s">
        <v>74</v>
      </c>
      <c r="B1132" t="s">
        <v>74</v>
      </c>
      <c r="C1132">
        <v>1.768</v>
      </c>
      <c r="D1132">
        <v>200</v>
      </c>
      <c r="E1132" t="s">
        <v>75</v>
      </c>
      <c r="F1132" t="s">
        <v>74</v>
      </c>
      <c r="G1132" t="s">
        <v>74</v>
      </c>
      <c r="H1132" t="s">
        <v>74</v>
      </c>
      <c r="I1132" t="s">
        <v>74</v>
      </c>
      <c r="J1132" t="s">
        <v>74</v>
      </c>
      <c r="K1132" t="s">
        <v>74</v>
      </c>
      <c r="L1132" t="s">
        <v>74</v>
      </c>
      <c r="M1132" t="s">
        <v>74</v>
      </c>
      <c r="N1132" t="s">
        <v>74</v>
      </c>
      <c r="O1132">
        <v>100</v>
      </c>
    </row>
    <row r="1133" spans="1:21" x14ac:dyDescent="0.3">
      <c r="A1133">
        <v>0.67</v>
      </c>
      <c r="B1133">
        <v>0.625</v>
      </c>
      <c r="C1133">
        <v>1.768</v>
      </c>
      <c r="D1133">
        <v>200</v>
      </c>
      <c r="E1133">
        <v>261.52999999999997</v>
      </c>
      <c r="F1133">
        <v>161.53</v>
      </c>
      <c r="G1133">
        <v>161.53846153846101</v>
      </c>
      <c r="H1133">
        <v>0</v>
      </c>
      <c r="I1133">
        <v>361.53846099999998</v>
      </c>
      <c r="J1133">
        <v>-1</v>
      </c>
      <c r="K1133">
        <v>2</v>
      </c>
      <c r="L1133">
        <v>31.895669999999999</v>
      </c>
      <c r="M1133">
        <v>225</v>
      </c>
      <c r="N1133">
        <v>0</v>
      </c>
      <c r="O1133">
        <v>100</v>
      </c>
      <c r="P1133">
        <v>0</v>
      </c>
      <c r="Q1133">
        <v>339</v>
      </c>
      <c r="R1133">
        <v>15.463607571000001</v>
      </c>
      <c r="S1133">
        <v>21.219605999999999</v>
      </c>
      <c r="T1133">
        <v>0</v>
      </c>
      <c r="U1133">
        <v>0</v>
      </c>
    </row>
    <row r="1134" spans="1:21" x14ac:dyDescent="0.3">
      <c r="A1134">
        <v>0.67</v>
      </c>
      <c r="B1134">
        <v>0.625</v>
      </c>
      <c r="C1134">
        <v>1.768</v>
      </c>
      <c r="D1134">
        <v>200</v>
      </c>
      <c r="E1134">
        <v>261.52999999999997</v>
      </c>
      <c r="F1134">
        <v>161.53</v>
      </c>
      <c r="G1134">
        <v>161.53846153846101</v>
      </c>
      <c r="H1134">
        <v>10</v>
      </c>
      <c r="I1134">
        <v>371.53846099999998</v>
      </c>
      <c r="J1134">
        <v>-1</v>
      </c>
      <c r="K1134">
        <v>2</v>
      </c>
      <c r="L1134">
        <v>31.19868</v>
      </c>
      <c r="M1134">
        <v>225</v>
      </c>
      <c r="N1134">
        <v>0</v>
      </c>
      <c r="O1134">
        <v>100</v>
      </c>
      <c r="P1134">
        <v>0</v>
      </c>
      <c r="Q1134">
        <v>347</v>
      </c>
      <c r="R1134">
        <v>15.334143694</v>
      </c>
      <c r="S1134">
        <v>21.471461999999999</v>
      </c>
      <c r="T1134">
        <v>0</v>
      </c>
      <c r="U1134">
        <v>0</v>
      </c>
    </row>
    <row r="1135" spans="1:21" x14ac:dyDescent="0.3">
      <c r="A1135">
        <v>0.67</v>
      </c>
      <c r="B1135">
        <v>0.625</v>
      </c>
      <c r="C1135">
        <v>1.768</v>
      </c>
      <c r="D1135">
        <v>200</v>
      </c>
      <c r="E1135">
        <v>261.52999999999997</v>
      </c>
      <c r="F1135">
        <v>161.53</v>
      </c>
      <c r="G1135">
        <v>161.53846153846101</v>
      </c>
      <c r="H1135">
        <v>20</v>
      </c>
      <c r="I1135">
        <v>381.53846099999998</v>
      </c>
      <c r="J1135">
        <v>-1</v>
      </c>
      <c r="K1135">
        <v>2</v>
      </c>
      <c r="L1135">
        <v>30.528600000000001</v>
      </c>
      <c r="M1135">
        <v>225</v>
      </c>
      <c r="N1135">
        <v>0</v>
      </c>
      <c r="O1135">
        <v>100</v>
      </c>
      <c r="P1135">
        <v>0</v>
      </c>
      <c r="Q1135">
        <v>337</v>
      </c>
      <c r="R1135">
        <v>15.159847043999999</v>
      </c>
      <c r="S1135">
        <v>21.156195</v>
      </c>
      <c r="T1135">
        <v>0</v>
      </c>
      <c r="U1135">
        <v>0</v>
      </c>
    </row>
    <row r="1136" spans="1:21" x14ac:dyDescent="0.3">
      <c r="A1136">
        <v>0.67</v>
      </c>
      <c r="B1136">
        <v>0.625</v>
      </c>
      <c r="C1136">
        <v>1.768</v>
      </c>
      <c r="D1136">
        <v>200</v>
      </c>
      <c r="E1136">
        <v>261.52999999999997</v>
      </c>
      <c r="F1136">
        <v>161.53</v>
      </c>
      <c r="G1136">
        <v>161.53846153846101</v>
      </c>
      <c r="H1136">
        <v>30</v>
      </c>
      <c r="I1136">
        <v>391.53846099999998</v>
      </c>
      <c r="J1136">
        <v>-1</v>
      </c>
      <c r="K1136">
        <v>2</v>
      </c>
      <c r="L1136">
        <v>29.88409</v>
      </c>
      <c r="M1136">
        <v>225</v>
      </c>
      <c r="N1136">
        <v>0</v>
      </c>
      <c r="O1136">
        <v>100</v>
      </c>
      <c r="P1136">
        <v>0</v>
      </c>
      <c r="Q1136">
        <v>308</v>
      </c>
      <c r="R1136">
        <v>14.624794035000001</v>
      </c>
      <c r="S1136">
        <v>20.215429</v>
      </c>
      <c r="T1136">
        <v>0</v>
      </c>
      <c r="U1136">
        <v>0</v>
      </c>
    </row>
    <row r="1137" spans="1:21" x14ac:dyDescent="0.3">
      <c r="A1137">
        <v>0.67</v>
      </c>
      <c r="B1137">
        <v>0.625</v>
      </c>
      <c r="C1137">
        <v>1.768</v>
      </c>
      <c r="D1137">
        <v>200</v>
      </c>
      <c r="E1137">
        <v>261.52999999999997</v>
      </c>
      <c r="F1137">
        <v>161.53</v>
      </c>
      <c r="G1137">
        <v>161.53846153846101</v>
      </c>
      <c r="H1137">
        <v>40</v>
      </c>
      <c r="I1137">
        <v>401.53846099999998</v>
      </c>
      <c r="J1137">
        <v>-1</v>
      </c>
      <c r="K1137">
        <v>2</v>
      </c>
      <c r="L1137">
        <v>29.263860000000001</v>
      </c>
      <c r="M1137">
        <v>225</v>
      </c>
      <c r="N1137">
        <v>0</v>
      </c>
      <c r="O1137">
        <v>100</v>
      </c>
      <c r="P1137">
        <v>0</v>
      </c>
      <c r="Q1137">
        <v>344</v>
      </c>
      <c r="R1137">
        <v>14.349957269000001</v>
      </c>
      <c r="S1137">
        <v>21.377347</v>
      </c>
      <c r="T1137">
        <v>0</v>
      </c>
      <c r="U1137">
        <v>0</v>
      </c>
    </row>
    <row r="1138" spans="1:21" x14ac:dyDescent="0.3">
      <c r="A1138">
        <v>0.67</v>
      </c>
      <c r="B1138">
        <v>0.625</v>
      </c>
      <c r="C1138">
        <v>1.768</v>
      </c>
      <c r="D1138">
        <v>200</v>
      </c>
      <c r="E1138">
        <v>261.52999999999997</v>
      </c>
      <c r="F1138">
        <v>161.53</v>
      </c>
      <c r="G1138">
        <v>161.53846153846101</v>
      </c>
      <c r="H1138">
        <v>50</v>
      </c>
      <c r="I1138">
        <v>411.53846099999998</v>
      </c>
      <c r="J1138">
        <v>-1</v>
      </c>
      <c r="K1138">
        <v>2</v>
      </c>
      <c r="L1138">
        <v>28.666699999999999</v>
      </c>
      <c r="M1138">
        <v>225</v>
      </c>
      <c r="N1138">
        <v>0</v>
      </c>
      <c r="O1138">
        <v>100</v>
      </c>
      <c r="P1138">
        <v>0</v>
      </c>
      <c r="Q1138">
        <v>341</v>
      </c>
      <c r="R1138">
        <v>14.022653453</v>
      </c>
      <c r="S1138">
        <v>21.282836</v>
      </c>
      <c r="T1138">
        <v>0</v>
      </c>
      <c r="U1138">
        <v>0</v>
      </c>
    </row>
    <row r="1139" spans="1:21" x14ac:dyDescent="0.3">
      <c r="A1139">
        <v>0.67</v>
      </c>
      <c r="B1139">
        <v>0.625</v>
      </c>
      <c r="C1139">
        <v>1.768</v>
      </c>
      <c r="D1139">
        <v>200</v>
      </c>
      <c r="E1139">
        <v>261.52999999999997</v>
      </c>
      <c r="F1139">
        <v>161.53</v>
      </c>
      <c r="G1139">
        <v>161.53846153846101</v>
      </c>
      <c r="H1139">
        <v>60</v>
      </c>
      <c r="I1139">
        <v>421.53846099999998</v>
      </c>
      <c r="J1139">
        <v>-1</v>
      </c>
      <c r="K1139">
        <v>2</v>
      </c>
      <c r="L1139">
        <v>28.091470000000001</v>
      </c>
      <c r="M1139">
        <v>225</v>
      </c>
      <c r="N1139">
        <v>0</v>
      </c>
      <c r="O1139">
        <v>100</v>
      </c>
      <c r="P1139">
        <v>0</v>
      </c>
      <c r="Q1139">
        <v>300</v>
      </c>
      <c r="R1139">
        <v>13.832217182999999</v>
      </c>
      <c r="S1139">
        <v>19.948443000000001</v>
      </c>
      <c r="T1139">
        <v>0</v>
      </c>
      <c r="U1139">
        <v>0</v>
      </c>
    </row>
    <row r="1140" spans="1:21" x14ac:dyDescent="0.3">
      <c r="A1140">
        <v>0.67</v>
      </c>
      <c r="B1140">
        <v>0.625</v>
      </c>
      <c r="C1140">
        <v>1.768</v>
      </c>
      <c r="D1140">
        <v>200</v>
      </c>
      <c r="E1140">
        <v>261.52999999999997</v>
      </c>
      <c r="F1140">
        <v>161.53</v>
      </c>
      <c r="G1140">
        <v>161.53846153846101</v>
      </c>
      <c r="H1140">
        <v>70</v>
      </c>
      <c r="I1140">
        <v>431.53846099999998</v>
      </c>
      <c r="J1140">
        <v>-1</v>
      </c>
      <c r="K1140">
        <v>2</v>
      </c>
      <c r="L1140">
        <v>27.537099999999999</v>
      </c>
      <c r="M1140">
        <v>225</v>
      </c>
      <c r="N1140">
        <v>0</v>
      </c>
      <c r="O1140">
        <v>100</v>
      </c>
      <c r="P1140">
        <v>0</v>
      </c>
      <c r="Q1140">
        <v>308</v>
      </c>
      <c r="R1140">
        <v>13.687685703</v>
      </c>
      <c r="S1140">
        <v>20.215429</v>
      </c>
      <c r="T1140">
        <v>0</v>
      </c>
      <c r="U1140">
        <v>0</v>
      </c>
    </row>
    <row r="1141" spans="1:21" x14ac:dyDescent="0.3">
      <c r="A1141">
        <v>0.67</v>
      </c>
      <c r="B1141">
        <v>0.625</v>
      </c>
      <c r="C1141">
        <v>1.768</v>
      </c>
      <c r="D1141">
        <v>200</v>
      </c>
      <c r="E1141">
        <v>261.52999999999997</v>
      </c>
      <c r="F1141">
        <v>161.53</v>
      </c>
      <c r="G1141">
        <v>161.53846153846101</v>
      </c>
      <c r="H1141">
        <v>80</v>
      </c>
      <c r="I1141">
        <v>441.53846099999998</v>
      </c>
      <c r="J1141">
        <v>-1</v>
      </c>
      <c r="K1141">
        <v>2</v>
      </c>
      <c r="L1141">
        <v>27.002559999999999</v>
      </c>
      <c r="M1141">
        <v>225</v>
      </c>
      <c r="N1141">
        <v>0</v>
      </c>
      <c r="O1141">
        <v>100</v>
      </c>
      <c r="P1141">
        <v>0</v>
      </c>
      <c r="Q1141">
        <v>337</v>
      </c>
      <c r="R1141">
        <v>13.639174766</v>
      </c>
      <c r="S1141">
        <v>21.156195</v>
      </c>
      <c r="T1141">
        <v>0</v>
      </c>
      <c r="U1141">
        <v>0</v>
      </c>
    </row>
    <row r="1142" spans="1:21" x14ac:dyDescent="0.3">
      <c r="A1142">
        <v>0.67</v>
      </c>
      <c r="B1142">
        <v>0.625</v>
      </c>
      <c r="C1142">
        <v>1.768</v>
      </c>
      <c r="D1142">
        <v>200</v>
      </c>
      <c r="E1142">
        <v>261.52999999999997</v>
      </c>
      <c r="F1142">
        <v>161.53</v>
      </c>
      <c r="G1142">
        <v>161.53846153846101</v>
      </c>
      <c r="H1142">
        <v>90</v>
      </c>
      <c r="I1142">
        <v>451.53846099999998</v>
      </c>
      <c r="J1142">
        <v>-1</v>
      </c>
      <c r="K1142">
        <v>2</v>
      </c>
      <c r="L1142">
        <v>26.486910000000002</v>
      </c>
      <c r="M1142">
        <v>225</v>
      </c>
      <c r="N1142">
        <v>0</v>
      </c>
      <c r="O1142">
        <v>100</v>
      </c>
      <c r="P1142">
        <v>0</v>
      </c>
      <c r="Q1142">
        <v>338</v>
      </c>
      <c r="R1142">
        <v>13.244814009000001</v>
      </c>
      <c r="S1142">
        <v>21.187923000000001</v>
      </c>
      <c r="T1142">
        <v>0</v>
      </c>
      <c r="U1142">
        <v>0</v>
      </c>
    </row>
    <row r="1143" spans="1:21" x14ac:dyDescent="0.3">
      <c r="A1143">
        <v>0.67</v>
      </c>
      <c r="B1143">
        <v>0.625</v>
      </c>
      <c r="C1143">
        <v>1.768</v>
      </c>
      <c r="D1143">
        <v>200</v>
      </c>
      <c r="E1143">
        <v>261.52999999999997</v>
      </c>
      <c r="F1143">
        <v>161.53</v>
      </c>
      <c r="G1143">
        <v>161.53846153846101</v>
      </c>
      <c r="H1143">
        <v>100</v>
      </c>
      <c r="I1143">
        <v>461.53846099999998</v>
      </c>
      <c r="J1143">
        <v>-1</v>
      </c>
      <c r="K1143">
        <v>2</v>
      </c>
      <c r="L1143">
        <v>25.989229999999999</v>
      </c>
      <c r="M1143">
        <v>225</v>
      </c>
      <c r="N1143">
        <v>0</v>
      </c>
      <c r="O1143">
        <v>100</v>
      </c>
      <c r="P1143">
        <v>0</v>
      </c>
      <c r="Q1143">
        <v>351</v>
      </c>
      <c r="R1143">
        <v>13.144409276999999</v>
      </c>
      <c r="S1143">
        <v>21.596339</v>
      </c>
      <c r="T1143">
        <v>0</v>
      </c>
      <c r="U1143">
        <v>0</v>
      </c>
    </row>
    <row r="1144" spans="1:21" x14ac:dyDescent="0.3">
      <c r="A1144">
        <v>0.67</v>
      </c>
      <c r="B1144">
        <v>0.625</v>
      </c>
      <c r="C1144">
        <v>1.768</v>
      </c>
      <c r="D1144">
        <v>200</v>
      </c>
      <c r="E1144">
        <v>261.52999999999997</v>
      </c>
      <c r="F1144">
        <v>161.53</v>
      </c>
      <c r="G1144">
        <v>161.53846153846101</v>
      </c>
      <c r="H1144">
        <v>110</v>
      </c>
      <c r="I1144">
        <v>471.53846099999998</v>
      </c>
      <c r="J1144">
        <v>-1</v>
      </c>
      <c r="K1144">
        <v>2</v>
      </c>
      <c r="L1144">
        <v>25.508679999999998</v>
      </c>
      <c r="M1144">
        <v>225</v>
      </c>
      <c r="N1144">
        <v>0</v>
      </c>
      <c r="O1144">
        <v>100</v>
      </c>
      <c r="P1144">
        <v>0</v>
      </c>
      <c r="Q1144">
        <v>309</v>
      </c>
      <c r="R1144">
        <v>12.630631138</v>
      </c>
      <c r="S1144">
        <v>20.248564999999999</v>
      </c>
      <c r="T1144">
        <v>0</v>
      </c>
      <c r="U1144">
        <v>0</v>
      </c>
    </row>
    <row r="1145" spans="1:21" x14ac:dyDescent="0.3">
      <c r="A1145">
        <v>0.67</v>
      </c>
      <c r="B1145">
        <v>0.625</v>
      </c>
      <c r="C1145">
        <v>1.768</v>
      </c>
      <c r="D1145">
        <v>200</v>
      </c>
      <c r="E1145">
        <v>261.52999999999997</v>
      </c>
      <c r="F1145">
        <v>161.53</v>
      </c>
      <c r="G1145">
        <v>161.53846153846101</v>
      </c>
      <c r="H1145">
        <v>120</v>
      </c>
      <c r="I1145">
        <v>481.53846099999998</v>
      </c>
      <c r="J1145">
        <v>-1</v>
      </c>
      <c r="K1145">
        <v>2</v>
      </c>
      <c r="L1145">
        <v>25.044440000000002</v>
      </c>
      <c r="M1145">
        <v>225</v>
      </c>
      <c r="N1145">
        <v>0</v>
      </c>
      <c r="O1145">
        <v>100</v>
      </c>
      <c r="P1145">
        <v>0</v>
      </c>
      <c r="Q1145">
        <v>314</v>
      </c>
      <c r="R1145">
        <v>12.578118655000001</v>
      </c>
      <c r="S1145">
        <v>20.413471999999999</v>
      </c>
      <c r="T1145">
        <v>0</v>
      </c>
      <c r="U1145">
        <v>0</v>
      </c>
    </row>
    <row r="1146" spans="1:21" x14ac:dyDescent="0.3">
      <c r="A1146">
        <v>0.67</v>
      </c>
      <c r="B1146">
        <v>0.625</v>
      </c>
      <c r="C1146">
        <v>1.768</v>
      </c>
      <c r="D1146">
        <v>200</v>
      </c>
      <c r="E1146">
        <v>261.52999999999997</v>
      </c>
      <c r="F1146">
        <v>161.53</v>
      </c>
      <c r="G1146">
        <v>161.53846153846101</v>
      </c>
      <c r="H1146">
        <v>130</v>
      </c>
      <c r="I1146">
        <v>491.53846099999998</v>
      </c>
      <c r="J1146">
        <v>-1</v>
      </c>
      <c r="K1146">
        <v>2</v>
      </c>
      <c r="L1146">
        <v>24.595770000000002</v>
      </c>
      <c r="M1146">
        <v>225</v>
      </c>
      <c r="N1146">
        <v>0</v>
      </c>
      <c r="O1146">
        <v>100</v>
      </c>
      <c r="P1146">
        <v>0</v>
      </c>
      <c r="Q1146">
        <v>340</v>
      </c>
      <c r="R1146">
        <v>12.365875022999999</v>
      </c>
      <c r="S1146">
        <v>21.251244</v>
      </c>
      <c r="T1146">
        <v>0</v>
      </c>
      <c r="U1146">
        <v>0</v>
      </c>
    </row>
    <row r="1147" spans="1:21" x14ac:dyDescent="0.3">
      <c r="A1147">
        <v>0.67</v>
      </c>
      <c r="B1147">
        <v>0.625</v>
      </c>
      <c r="C1147">
        <v>1.768</v>
      </c>
      <c r="D1147">
        <v>200</v>
      </c>
      <c r="E1147">
        <v>261.52999999999997</v>
      </c>
      <c r="F1147">
        <v>161.53</v>
      </c>
      <c r="G1147">
        <v>161.53846153846101</v>
      </c>
      <c r="H1147">
        <v>140</v>
      </c>
      <c r="I1147">
        <v>501.53846099999998</v>
      </c>
      <c r="J1147">
        <v>-1</v>
      </c>
      <c r="K1147">
        <v>2</v>
      </c>
      <c r="L1147">
        <v>24.161940000000001</v>
      </c>
      <c r="M1147">
        <v>225</v>
      </c>
      <c r="N1147">
        <v>0</v>
      </c>
      <c r="O1147">
        <v>100</v>
      </c>
      <c r="P1147">
        <v>0</v>
      </c>
      <c r="Q1147">
        <v>308</v>
      </c>
      <c r="R1147">
        <v>12.040607741000001</v>
      </c>
      <c r="S1147">
        <v>20.215429</v>
      </c>
      <c r="T1147">
        <v>0</v>
      </c>
      <c r="U1147">
        <v>0</v>
      </c>
    </row>
    <row r="1148" spans="1:21" x14ac:dyDescent="0.3">
      <c r="A1148">
        <v>0.67</v>
      </c>
      <c r="B1148">
        <v>0.625</v>
      </c>
      <c r="C1148">
        <v>1.768</v>
      </c>
      <c r="D1148">
        <v>200</v>
      </c>
      <c r="E1148">
        <v>261.52999999999997</v>
      </c>
      <c r="F1148">
        <v>161.53</v>
      </c>
      <c r="G1148">
        <v>161.53846153846101</v>
      </c>
      <c r="H1148">
        <v>150</v>
      </c>
      <c r="I1148">
        <v>511.53846099999998</v>
      </c>
      <c r="J1148">
        <v>-1</v>
      </c>
      <c r="K1148">
        <v>2</v>
      </c>
      <c r="L1148">
        <v>23.742270000000001</v>
      </c>
      <c r="M1148">
        <v>225</v>
      </c>
      <c r="N1148">
        <v>0</v>
      </c>
      <c r="O1148">
        <v>100</v>
      </c>
      <c r="P1148">
        <v>0</v>
      </c>
      <c r="Q1148">
        <v>341</v>
      </c>
      <c r="R1148">
        <v>11.762787084999999</v>
      </c>
      <c r="S1148">
        <v>21.282836</v>
      </c>
      <c r="T1148">
        <v>0</v>
      </c>
      <c r="U1148">
        <v>0</v>
      </c>
    </row>
    <row r="1149" spans="1:21" x14ac:dyDescent="0.3">
      <c r="A1149">
        <v>0.67</v>
      </c>
      <c r="B1149">
        <v>0.625</v>
      </c>
      <c r="C1149">
        <v>1.768</v>
      </c>
      <c r="D1149">
        <v>200</v>
      </c>
      <c r="E1149">
        <v>261.52999999999997</v>
      </c>
      <c r="F1149">
        <v>161.53</v>
      </c>
      <c r="G1149">
        <v>161.53846153846101</v>
      </c>
      <c r="H1149">
        <v>160</v>
      </c>
      <c r="I1149">
        <v>521.53846099999998</v>
      </c>
      <c r="J1149">
        <v>-1</v>
      </c>
      <c r="K1149">
        <v>2</v>
      </c>
      <c r="L1149">
        <v>23.336130000000001</v>
      </c>
      <c r="M1149">
        <v>225</v>
      </c>
      <c r="N1149">
        <v>0</v>
      </c>
      <c r="O1149">
        <v>100</v>
      </c>
      <c r="P1149">
        <v>0</v>
      </c>
      <c r="Q1149">
        <v>312</v>
      </c>
      <c r="R1149">
        <v>11.762787084999999</v>
      </c>
      <c r="S1149">
        <v>20.347663000000001</v>
      </c>
      <c r="T1149">
        <v>0</v>
      </c>
      <c r="U1149">
        <v>0</v>
      </c>
    </row>
    <row r="1150" spans="1:21" x14ac:dyDescent="0.3">
      <c r="A1150">
        <v>0.67</v>
      </c>
      <c r="B1150">
        <v>0.625</v>
      </c>
      <c r="C1150">
        <v>1.768</v>
      </c>
      <c r="D1150">
        <v>200</v>
      </c>
      <c r="E1150">
        <v>261.52999999999997</v>
      </c>
      <c r="F1150">
        <v>161.53</v>
      </c>
      <c r="G1150">
        <v>161.53846153846101</v>
      </c>
      <c r="H1150">
        <v>170</v>
      </c>
      <c r="I1150">
        <v>531.53846099999998</v>
      </c>
      <c r="J1150">
        <v>-1</v>
      </c>
      <c r="K1150">
        <v>2</v>
      </c>
      <c r="L1150">
        <v>22.942910000000001</v>
      </c>
      <c r="M1150">
        <v>225</v>
      </c>
      <c r="N1150">
        <v>0</v>
      </c>
      <c r="O1150">
        <v>100</v>
      </c>
      <c r="P1150">
        <v>0</v>
      </c>
      <c r="Q1150">
        <v>315</v>
      </c>
      <c r="R1150">
        <v>11.362596283</v>
      </c>
      <c r="S1150">
        <v>20.446300999999998</v>
      </c>
      <c r="T1150">
        <v>0</v>
      </c>
      <c r="U1150">
        <v>0</v>
      </c>
    </row>
    <row r="1151" spans="1:21" x14ac:dyDescent="0.3">
      <c r="A1151">
        <v>0.67</v>
      </c>
      <c r="B1151">
        <v>0.625</v>
      </c>
      <c r="C1151">
        <v>1.768</v>
      </c>
      <c r="D1151">
        <v>200</v>
      </c>
      <c r="E1151">
        <v>261.52999999999997</v>
      </c>
      <c r="F1151">
        <v>161.53</v>
      </c>
      <c r="G1151">
        <v>161.53846153846101</v>
      </c>
      <c r="H1151">
        <v>180</v>
      </c>
      <c r="I1151">
        <v>541.53846099999998</v>
      </c>
      <c r="J1151">
        <v>-1</v>
      </c>
      <c r="K1151">
        <v>2</v>
      </c>
      <c r="L1151">
        <v>22.562049999999999</v>
      </c>
      <c r="M1151">
        <v>225</v>
      </c>
      <c r="N1151">
        <v>0</v>
      </c>
      <c r="O1151">
        <v>100</v>
      </c>
      <c r="P1151">
        <v>0</v>
      </c>
      <c r="Q1151">
        <v>313</v>
      </c>
      <c r="R1151">
        <v>11.068010592</v>
      </c>
      <c r="S1151">
        <v>20.380593000000001</v>
      </c>
      <c r="T1151">
        <v>0</v>
      </c>
      <c r="U1151">
        <v>0</v>
      </c>
    </row>
    <row r="1152" spans="1:21" x14ac:dyDescent="0.3">
      <c r="A1152">
        <v>0.67</v>
      </c>
      <c r="B1152">
        <v>0.625</v>
      </c>
      <c r="C1152">
        <v>1.768</v>
      </c>
      <c r="D1152">
        <v>200</v>
      </c>
      <c r="E1152">
        <v>261.52999999999997</v>
      </c>
      <c r="F1152">
        <v>161.53</v>
      </c>
      <c r="G1152">
        <v>161.53846153846101</v>
      </c>
      <c r="H1152">
        <v>190</v>
      </c>
      <c r="I1152">
        <v>551.53846099999998</v>
      </c>
      <c r="J1152">
        <v>-1</v>
      </c>
      <c r="K1152">
        <v>2</v>
      </c>
      <c r="L1152">
        <v>22.192990000000002</v>
      </c>
      <c r="M1152">
        <v>225</v>
      </c>
      <c r="N1152">
        <v>0</v>
      </c>
      <c r="O1152">
        <v>100</v>
      </c>
      <c r="P1152">
        <v>0</v>
      </c>
      <c r="Q1152">
        <v>348</v>
      </c>
      <c r="R1152">
        <v>10.703948228</v>
      </c>
      <c r="S1152">
        <v>21.502745999999998</v>
      </c>
      <c r="T1152">
        <v>0</v>
      </c>
      <c r="U1152">
        <v>0</v>
      </c>
    </row>
    <row r="1153" spans="1:21" x14ac:dyDescent="0.3">
      <c r="A1153">
        <v>0.67</v>
      </c>
      <c r="B1153">
        <v>0.625</v>
      </c>
      <c r="C1153">
        <v>1.768</v>
      </c>
      <c r="D1153">
        <v>200</v>
      </c>
      <c r="E1153">
        <v>261.52999999999997</v>
      </c>
      <c r="F1153">
        <v>161.53</v>
      </c>
      <c r="G1153">
        <v>161.53846153846101</v>
      </c>
      <c r="H1153">
        <v>200</v>
      </c>
      <c r="I1153">
        <v>561.53846099999998</v>
      </c>
      <c r="J1153">
        <v>-1</v>
      </c>
      <c r="K1153">
        <v>2</v>
      </c>
      <c r="L1153">
        <v>21.835229999999999</v>
      </c>
      <c r="M1153">
        <v>225</v>
      </c>
      <c r="N1153">
        <v>0</v>
      </c>
      <c r="O1153">
        <v>100</v>
      </c>
      <c r="P1153">
        <v>0</v>
      </c>
      <c r="Q1153">
        <v>316</v>
      </c>
      <c r="R1153">
        <v>10.642074986000001</v>
      </c>
      <c r="S1153">
        <v>20.479078999999999</v>
      </c>
      <c r="T1153">
        <v>0</v>
      </c>
      <c r="U1153">
        <v>0</v>
      </c>
    </row>
    <row r="1154" spans="1:21" x14ac:dyDescent="0.3">
      <c r="A1154">
        <v>0.67</v>
      </c>
      <c r="B1154">
        <v>0.625</v>
      </c>
      <c r="C1154">
        <v>1.768</v>
      </c>
      <c r="D1154">
        <v>200</v>
      </c>
      <c r="E1154">
        <v>261.52999999999997</v>
      </c>
      <c r="F1154">
        <v>161.53</v>
      </c>
      <c r="G1154">
        <v>161.53846153846101</v>
      </c>
      <c r="H1154">
        <v>210</v>
      </c>
      <c r="I1154">
        <v>571.53846099999998</v>
      </c>
      <c r="J1154">
        <v>-1</v>
      </c>
      <c r="K1154">
        <v>2</v>
      </c>
      <c r="L1154">
        <v>21.48828</v>
      </c>
      <c r="M1154">
        <v>225</v>
      </c>
      <c r="N1154">
        <v>0</v>
      </c>
      <c r="O1154">
        <v>100</v>
      </c>
      <c r="P1154">
        <v>0</v>
      </c>
      <c r="Q1154">
        <v>310</v>
      </c>
      <c r="R1154">
        <v>10.642074986000001</v>
      </c>
      <c r="S1154">
        <v>20.281649000000002</v>
      </c>
      <c r="T1154">
        <v>0</v>
      </c>
      <c r="U1154">
        <v>0</v>
      </c>
    </row>
    <row r="1155" spans="1:21" x14ac:dyDescent="0.3">
      <c r="A1155">
        <v>0.67</v>
      </c>
      <c r="B1155">
        <v>0.625</v>
      </c>
      <c r="C1155">
        <v>1.768</v>
      </c>
      <c r="D1155">
        <v>200</v>
      </c>
      <c r="E1155">
        <v>261.52999999999997</v>
      </c>
      <c r="F1155">
        <v>161.53</v>
      </c>
      <c r="G1155">
        <v>161.53846153846101</v>
      </c>
      <c r="H1155">
        <v>220</v>
      </c>
      <c r="I1155">
        <v>581.53846099999998</v>
      </c>
      <c r="J1155">
        <v>-1</v>
      </c>
      <c r="K1155">
        <v>2</v>
      </c>
      <c r="L1155">
        <v>21.151689999999999</v>
      </c>
      <c r="M1155">
        <v>225</v>
      </c>
      <c r="N1155">
        <v>0</v>
      </c>
      <c r="O1155">
        <v>100</v>
      </c>
      <c r="P1155">
        <v>0</v>
      </c>
      <c r="Q1155">
        <v>344</v>
      </c>
      <c r="R1155">
        <v>10.327214181</v>
      </c>
      <c r="S1155">
        <v>21.377347</v>
      </c>
      <c r="T1155">
        <v>0</v>
      </c>
      <c r="U1155">
        <v>0</v>
      </c>
    </row>
    <row r="1156" spans="1:21" x14ac:dyDescent="0.3">
      <c r="A1156">
        <v>0.67</v>
      </c>
      <c r="B1156">
        <v>0.625</v>
      </c>
      <c r="C1156">
        <v>1.768</v>
      </c>
      <c r="D1156">
        <v>200</v>
      </c>
      <c r="E1156">
        <v>261.52999999999997</v>
      </c>
      <c r="F1156">
        <v>161.53</v>
      </c>
      <c r="G1156">
        <v>161.53846153846101</v>
      </c>
      <c r="H1156">
        <v>230</v>
      </c>
      <c r="I1156">
        <v>591.53846099999998</v>
      </c>
      <c r="J1156">
        <v>-1</v>
      </c>
      <c r="K1156">
        <v>2</v>
      </c>
      <c r="L1156">
        <v>20.825009999999999</v>
      </c>
      <c r="M1156">
        <v>225</v>
      </c>
      <c r="N1156">
        <v>0</v>
      </c>
      <c r="O1156">
        <v>100</v>
      </c>
      <c r="P1156">
        <v>0</v>
      </c>
      <c r="Q1156">
        <v>317</v>
      </c>
      <c r="R1156">
        <v>10.327214181</v>
      </c>
      <c r="S1156">
        <v>20.511807000000001</v>
      </c>
      <c r="T1156">
        <v>0</v>
      </c>
      <c r="U1156">
        <v>0</v>
      </c>
    </row>
    <row r="1157" spans="1:21" x14ac:dyDescent="0.3">
      <c r="A1157">
        <v>0.67</v>
      </c>
      <c r="B1157">
        <v>0.625</v>
      </c>
      <c r="C1157">
        <v>1.768</v>
      </c>
      <c r="D1157">
        <v>200</v>
      </c>
      <c r="E1157">
        <v>261.52999999999997</v>
      </c>
      <c r="F1157">
        <v>161.53</v>
      </c>
      <c r="G1157">
        <v>161.53846153846101</v>
      </c>
      <c r="H1157">
        <v>240</v>
      </c>
      <c r="I1157">
        <v>601.53846099999998</v>
      </c>
      <c r="J1157">
        <v>-1</v>
      </c>
      <c r="K1157">
        <v>2</v>
      </c>
      <c r="L1157">
        <v>20.507850000000001</v>
      </c>
      <c r="M1157">
        <v>225</v>
      </c>
      <c r="N1157">
        <v>0</v>
      </c>
      <c r="O1157">
        <v>100</v>
      </c>
      <c r="P1157">
        <v>0</v>
      </c>
      <c r="Q1157">
        <v>334</v>
      </c>
      <c r="R1157">
        <v>10.133655449000001</v>
      </c>
      <c r="S1157">
        <v>21.060738000000001</v>
      </c>
      <c r="T1157">
        <v>0</v>
      </c>
      <c r="U1157">
        <v>0</v>
      </c>
    </row>
    <row r="1158" spans="1:21" x14ac:dyDescent="0.3">
      <c r="A1158">
        <v>0.67</v>
      </c>
      <c r="B1158">
        <v>0.625</v>
      </c>
      <c r="C1158">
        <v>1.768</v>
      </c>
      <c r="D1158">
        <v>200</v>
      </c>
      <c r="E1158">
        <v>261.52999999999997</v>
      </c>
      <c r="F1158">
        <v>161.53</v>
      </c>
      <c r="G1158">
        <v>161.53846153846101</v>
      </c>
      <c r="H1158">
        <v>250</v>
      </c>
      <c r="I1158">
        <v>611.53846099999998</v>
      </c>
      <c r="J1158">
        <v>-1</v>
      </c>
      <c r="K1158">
        <v>2</v>
      </c>
      <c r="L1158">
        <v>20.1998</v>
      </c>
      <c r="M1158">
        <v>225</v>
      </c>
      <c r="N1158">
        <v>0</v>
      </c>
      <c r="O1158">
        <v>100</v>
      </c>
      <c r="P1158">
        <v>0</v>
      </c>
      <c r="Q1158">
        <v>314</v>
      </c>
      <c r="R1158">
        <v>9.9363670720999995</v>
      </c>
      <c r="S1158">
        <v>20.413471999999999</v>
      </c>
      <c r="T1158">
        <v>0</v>
      </c>
      <c r="U1158">
        <v>0</v>
      </c>
    </row>
    <row r="1159" spans="1:21" x14ac:dyDescent="0.3">
      <c r="A1159">
        <v>0.67</v>
      </c>
      <c r="B1159">
        <v>0.625</v>
      </c>
      <c r="C1159">
        <v>1.768</v>
      </c>
      <c r="D1159">
        <v>200</v>
      </c>
      <c r="E1159">
        <v>261.52999999999997</v>
      </c>
      <c r="F1159">
        <v>161.53</v>
      </c>
      <c r="G1159">
        <v>161.53846153846101</v>
      </c>
      <c r="H1159">
        <v>260</v>
      </c>
      <c r="I1159">
        <v>621.53846099999998</v>
      </c>
      <c r="J1159">
        <v>-1</v>
      </c>
      <c r="K1159">
        <v>2</v>
      </c>
      <c r="L1159">
        <v>19.900500000000001</v>
      </c>
      <c r="M1159">
        <v>225</v>
      </c>
      <c r="N1159">
        <v>0</v>
      </c>
      <c r="O1159">
        <v>100</v>
      </c>
      <c r="P1159">
        <v>0</v>
      </c>
      <c r="Q1159">
        <v>338</v>
      </c>
      <c r="R1159">
        <v>9.6671189115999994</v>
      </c>
      <c r="S1159">
        <v>21.187923000000001</v>
      </c>
      <c r="T1159">
        <v>0</v>
      </c>
      <c r="U1159">
        <v>0</v>
      </c>
    </row>
    <row r="1160" spans="1:21" x14ac:dyDescent="0.3">
      <c r="A1160">
        <v>0.67</v>
      </c>
      <c r="B1160">
        <v>0.625</v>
      </c>
      <c r="C1160">
        <v>1.768</v>
      </c>
      <c r="D1160">
        <v>200</v>
      </c>
      <c r="E1160">
        <v>261.52999999999997</v>
      </c>
      <c r="F1160">
        <v>161.53</v>
      </c>
      <c r="G1160">
        <v>161.53846153846101</v>
      </c>
      <c r="H1160">
        <v>270</v>
      </c>
      <c r="I1160">
        <v>631.53846099999998</v>
      </c>
      <c r="J1160">
        <v>-1</v>
      </c>
      <c r="K1160">
        <v>2</v>
      </c>
      <c r="L1160">
        <v>19.6096</v>
      </c>
      <c r="M1160">
        <v>225</v>
      </c>
      <c r="N1160">
        <v>0</v>
      </c>
      <c r="O1160">
        <v>100</v>
      </c>
      <c r="P1160">
        <v>0</v>
      </c>
      <c r="Q1160">
        <v>308</v>
      </c>
      <c r="R1160">
        <v>9.5986383834000009</v>
      </c>
      <c r="S1160">
        <v>20.215429</v>
      </c>
      <c r="T1160">
        <v>0</v>
      </c>
      <c r="U1160">
        <v>0</v>
      </c>
    </row>
    <row r="1161" spans="1:21" x14ac:dyDescent="0.3">
      <c r="A1161">
        <v>0.67</v>
      </c>
      <c r="B1161">
        <v>0.625</v>
      </c>
      <c r="C1161">
        <v>1.768</v>
      </c>
      <c r="D1161">
        <v>200</v>
      </c>
      <c r="E1161">
        <v>261.52999999999997</v>
      </c>
      <c r="F1161">
        <v>161.53</v>
      </c>
      <c r="G1161">
        <v>161.53846153846101</v>
      </c>
      <c r="H1161">
        <v>280</v>
      </c>
      <c r="I1161">
        <v>641.53846099999998</v>
      </c>
      <c r="J1161">
        <v>-1</v>
      </c>
      <c r="K1161">
        <v>2</v>
      </c>
      <c r="L1161">
        <v>19.32676</v>
      </c>
      <c r="M1161">
        <v>225</v>
      </c>
      <c r="N1161">
        <v>0</v>
      </c>
      <c r="O1161">
        <v>100</v>
      </c>
      <c r="P1161">
        <v>0</v>
      </c>
      <c r="Q1161">
        <v>313</v>
      </c>
      <c r="R1161">
        <v>9.4602043275999996</v>
      </c>
      <c r="S1161">
        <v>20.380593000000001</v>
      </c>
      <c r="T1161">
        <v>0</v>
      </c>
      <c r="U1161">
        <v>0</v>
      </c>
    </row>
    <row r="1162" spans="1:21" x14ac:dyDescent="0.3">
      <c r="A1162">
        <v>0.67</v>
      </c>
      <c r="B1162">
        <v>0.625</v>
      </c>
      <c r="C1162">
        <v>1.768</v>
      </c>
      <c r="D1162">
        <v>200</v>
      </c>
      <c r="E1162">
        <v>261.52999999999997</v>
      </c>
      <c r="F1162">
        <v>161.53</v>
      </c>
      <c r="G1162">
        <v>161.53846153846101</v>
      </c>
      <c r="H1162">
        <v>290</v>
      </c>
      <c r="I1162">
        <v>651.53846099999998</v>
      </c>
      <c r="J1162">
        <v>-1</v>
      </c>
      <c r="K1162">
        <v>2</v>
      </c>
      <c r="L1162">
        <v>19.051659999999998</v>
      </c>
      <c r="M1162">
        <v>225</v>
      </c>
      <c r="N1162">
        <v>0</v>
      </c>
      <c r="O1162">
        <v>100</v>
      </c>
      <c r="P1162">
        <v>0</v>
      </c>
      <c r="Q1162">
        <v>305</v>
      </c>
      <c r="R1162">
        <v>9.6671189115999994</v>
      </c>
      <c r="S1162">
        <v>20.115708000000001</v>
      </c>
      <c r="T1162">
        <v>0</v>
      </c>
      <c r="U1162">
        <v>0</v>
      </c>
    </row>
    <row r="1163" spans="1:21" x14ac:dyDescent="0.3">
      <c r="A1163">
        <v>0.67</v>
      </c>
      <c r="B1163">
        <v>0.625</v>
      </c>
      <c r="C1163">
        <v>1.768</v>
      </c>
      <c r="D1163">
        <v>200</v>
      </c>
      <c r="E1163">
        <v>261.52999999999997</v>
      </c>
      <c r="F1163">
        <v>161.53</v>
      </c>
      <c r="G1163">
        <v>161.53846153846101</v>
      </c>
      <c r="H1163">
        <v>300</v>
      </c>
      <c r="I1163">
        <v>661.53846099999998</v>
      </c>
      <c r="J1163">
        <v>-1</v>
      </c>
      <c r="K1163">
        <v>2</v>
      </c>
      <c r="L1163">
        <v>18.783999999999999</v>
      </c>
      <c r="M1163">
        <v>225</v>
      </c>
      <c r="N1163">
        <v>0</v>
      </c>
      <c r="O1163">
        <v>100</v>
      </c>
      <c r="P1163">
        <v>0</v>
      </c>
      <c r="Q1163">
        <v>309</v>
      </c>
      <c r="R1163">
        <v>9.4602043275999996</v>
      </c>
      <c r="S1163">
        <v>20.248564999999999</v>
      </c>
      <c r="T1163">
        <v>0</v>
      </c>
      <c r="U1163">
        <v>0</v>
      </c>
    </row>
    <row r="1164" spans="1:21" x14ac:dyDescent="0.3">
      <c r="A1164">
        <v>0.67</v>
      </c>
      <c r="B1164">
        <v>0.625</v>
      </c>
      <c r="C1164">
        <v>1.768</v>
      </c>
      <c r="D1164">
        <v>200</v>
      </c>
      <c r="E1164">
        <v>261.52999999999997</v>
      </c>
      <c r="F1164">
        <v>161.53</v>
      </c>
      <c r="G1164">
        <v>161.53846153846101</v>
      </c>
      <c r="H1164">
        <v>0</v>
      </c>
      <c r="I1164">
        <v>361.53846099999998</v>
      </c>
      <c r="J1164">
        <v>-1</v>
      </c>
      <c r="K1164">
        <v>2</v>
      </c>
      <c r="L1164">
        <v>31.895669999999999</v>
      </c>
      <c r="M1164">
        <v>225</v>
      </c>
      <c r="N1164">
        <v>0</v>
      </c>
      <c r="O1164">
        <v>100</v>
      </c>
      <c r="P1164">
        <v>0</v>
      </c>
      <c r="Q1164">
        <v>339</v>
      </c>
      <c r="R1164">
        <v>15.463607571000001</v>
      </c>
      <c r="S1164">
        <v>21.219605999999999</v>
      </c>
      <c r="T1164">
        <v>0</v>
      </c>
      <c r="U1164">
        <v>0</v>
      </c>
    </row>
    <row r="1165" spans="1:21" x14ac:dyDescent="0.3">
      <c r="A1165" t="s">
        <v>74</v>
      </c>
      <c r="B1165" t="s">
        <v>74</v>
      </c>
      <c r="C1165">
        <v>1.768</v>
      </c>
      <c r="D1165">
        <v>200</v>
      </c>
      <c r="E1165" t="s">
        <v>75</v>
      </c>
      <c r="F1165" t="s">
        <v>74</v>
      </c>
      <c r="G1165" t="s">
        <v>74</v>
      </c>
      <c r="H1165" t="s">
        <v>74</v>
      </c>
      <c r="I1165" t="s">
        <v>74</v>
      </c>
      <c r="J1165" t="s">
        <v>74</v>
      </c>
      <c r="K1165" t="s">
        <v>74</v>
      </c>
      <c r="L1165" t="s">
        <v>74</v>
      </c>
      <c r="M1165" t="s">
        <v>74</v>
      </c>
      <c r="N1165" t="s">
        <v>74</v>
      </c>
      <c r="O1165">
        <v>120</v>
      </c>
    </row>
    <row r="1166" spans="1:21" x14ac:dyDescent="0.3">
      <c r="A1166">
        <v>0.67</v>
      </c>
      <c r="B1166">
        <v>0.625</v>
      </c>
      <c r="C1166">
        <v>1.768</v>
      </c>
      <c r="D1166">
        <v>200</v>
      </c>
      <c r="E1166">
        <v>261.52999999999997</v>
      </c>
      <c r="F1166">
        <v>161.53</v>
      </c>
      <c r="G1166">
        <v>161.53846153846101</v>
      </c>
      <c r="H1166">
        <v>0</v>
      </c>
      <c r="I1166">
        <v>361.53846099999998</v>
      </c>
      <c r="J1166">
        <v>-1</v>
      </c>
      <c r="K1166">
        <v>2</v>
      </c>
      <c r="L1166">
        <v>34.123899999999999</v>
      </c>
      <c r="M1166">
        <v>245</v>
      </c>
      <c r="N1166">
        <v>0</v>
      </c>
      <c r="O1166">
        <v>120</v>
      </c>
      <c r="P1166">
        <v>0</v>
      </c>
      <c r="Q1166">
        <v>310</v>
      </c>
      <c r="R1166">
        <v>18.737541767</v>
      </c>
      <c r="S1166">
        <v>20.281649000000002</v>
      </c>
      <c r="T1166">
        <v>0</v>
      </c>
      <c r="U1166">
        <v>0</v>
      </c>
    </row>
    <row r="1167" spans="1:21" x14ac:dyDescent="0.3">
      <c r="A1167">
        <v>0.67</v>
      </c>
      <c r="B1167">
        <v>0.625</v>
      </c>
      <c r="C1167">
        <v>1.768</v>
      </c>
      <c r="D1167">
        <v>200</v>
      </c>
      <c r="E1167">
        <v>261.52999999999997</v>
      </c>
      <c r="F1167">
        <v>161.53</v>
      </c>
      <c r="G1167">
        <v>161.53846153846101</v>
      </c>
      <c r="H1167">
        <v>10</v>
      </c>
      <c r="I1167">
        <v>371.53846099999998</v>
      </c>
      <c r="J1167">
        <v>-1</v>
      </c>
      <c r="K1167">
        <v>2</v>
      </c>
      <c r="L1167">
        <v>33.40166</v>
      </c>
      <c r="M1167">
        <v>245</v>
      </c>
      <c r="N1167">
        <v>0</v>
      </c>
      <c r="O1167">
        <v>120</v>
      </c>
      <c r="P1167">
        <v>0</v>
      </c>
      <c r="Q1167">
        <v>338</v>
      </c>
      <c r="R1167">
        <v>18.121331388000002</v>
      </c>
      <c r="S1167">
        <v>21.187923000000001</v>
      </c>
      <c r="T1167">
        <v>0</v>
      </c>
      <c r="U1167">
        <v>0</v>
      </c>
    </row>
    <row r="1168" spans="1:21" x14ac:dyDescent="0.3">
      <c r="A1168">
        <v>0.67</v>
      </c>
      <c r="B1168">
        <v>0.625</v>
      </c>
      <c r="C1168">
        <v>1.768</v>
      </c>
      <c r="D1168">
        <v>200</v>
      </c>
      <c r="E1168">
        <v>261.52999999999997</v>
      </c>
      <c r="F1168">
        <v>161.53</v>
      </c>
      <c r="G1168">
        <v>161.53846153846101</v>
      </c>
      <c r="H1168">
        <v>20</v>
      </c>
      <c r="I1168">
        <v>381.53846099999998</v>
      </c>
      <c r="J1168">
        <v>-1</v>
      </c>
      <c r="K1168">
        <v>2</v>
      </c>
      <c r="L1168">
        <v>32.706020000000002</v>
      </c>
      <c r="M1168">
        <v>245</v>
      </c>
      <c r="N1168">
        <v>0</v>
      </c>
      <c r="O1168">
        <v>120</v>
      </c>
      <c r="P1168">
        <v>0</v>
      </c>
      <c r="Q1168">
        <v>312</v>
      </c>
      <c r="R1168">
        <v>17.786761476999999</v>
      </c>
      <c r="S1168">
        <v>20.347663000000001</v>
      </c>
      <c r="T1168">
        <v>0</v>
      </c>
      <c r="U1168">
        <v>0</v>
      </c>
    </row>
    <row r="1169" spans="1:21" x14ac:dyDescent="0.3">
      <c r="A1169">
        <v>0.67</v>
      </c>
      <c r="B1169">
        <v>0.625</v>
      </c>
      <c r="C1169">
        <v>1.768</v>
      </c>
      <c r="D1169">
        <v>200</v>
      </c>
      <c r="E1169">
        <v>261.52999999999997</v>
      </c>
      <c r="F1169">
        <v>161.53</v>
      </c>
      <c r="G1169">
        <v>161.53846153846101</v>
      </c>
      <c r="H1169">
        <v>30</v>
      </c>
      <c r="I1169">
        <v>391.53846099999998</v>
      </c>
      <c r="J1169">
        <v>-1</v>
      </c>
      <c r="K1169">
        <v>2</v>
      </c>
      <c r="L1169">
        <v>32.035719999999998</v>
      </c>
      <c r="M1169">
        <v>245</v>
      </c>
      <c r="N1169">
        <v>0</v>
      </c>
      <c r="O1169">
        <v>120</v>
      </c>
      <c r="P1169">
        <v>0</v>
      </c>
      <c r="Q1169">
        <v>338</v>
      </c>
      <c r="R1169">
        <v>17.292445567000001</v>
      </c>
      <c r="S1169">
        <v>21.187923000000001</v>
      </c>
      <c r="T1169">
        <v>0</v>
      </c>
      <c r="U1169">
        <v>0</v>
      </c>
    </row>
    <row r="1170" spans="1:21" x14ac:dyDescent="0.3">
      <c r="A1170">
        <v>0.67</v>
      </c>
      <c r="B1170">
        <v>0.625</v>
      </c>
      <c r="C1170">
        <v>1.768</v>
      </c>
      <c r="D1170">
        <v>200</v>
      </c>
      <c r="E1170">
        <v>261.52999999999997</v>
      </c>
      <c r="F1170">
        <v>161.53</v>
      </c>
      <c r="G1170">
        <v>161.53846153846101</v>
      </c>
      <c r="H1170">
        <v>40</v>
      </c>
      <c r="I1170">
        <v>401.53846099999998</v>
      </c>
      <c r="J1170">
        <v>-1</v>
      </c>
      <c r="K1170">
        <v>2</v>
      </c>
      <c r="L1170">
        <v>31.389589999999998</v>
      </c>
      <c r="M1170">
        <v>245</v>
      </c>
      <c r="N1170">
        <v>0</v>
      </c>
      <c r="O1170">
        <v>120</v>
      </c>
      <c r="P1170">
        <v>0</v>
      </c>
      <c r="Q1170">
        <v>335</v>
      </c>
      <c r="R1170">
        <v>16.744305353000001</v>
      </c>
      <c r="S1170">
        <v>21.092603</v>
      </c>
      <c r="T1170">
        <v>0</v>
      </c>
      <c r="U1170">
        <v>0</v>
      </c>
    </row>
    <row r="1171" spans="1:21" x14ac:dyDescent="0.3">
      <c r="A1171">
        <v>0.67</v>
      </c>
      <c r="B1171">
        <v>0.625</v>
      </c>
      <c r="C1171">
        <v>1.768</v>
      </c>
      <c r="D1171">
        <v>200</v>
      </c>
      <c r="E1171">
        <v>261.52999999999997</v>
      </c>
      <c r="F1171">
        <v>161.53</v>
      </c>
      <c r="G1171">
        <v>161.53846153846101</v>
      </c>
      <c r="H1171">
        <v>50</v>
      </c>
      <c r="I1171">
        <v>411.53846099999998</v>
      </c>
      <c r="J1171">
        <v>-1</v>
      </c>
      <c r="K1171">
        <v>2</v>
      </c>
      <c r="L1171">
        <v>30.766480000000001</v>
      </c>
      <c r="M1171">
        <v>245</v>
      </c>
      <c r="N1171">
        <v>0</v>
      </c>
      <c r="O1171">
        <v>120</v>
      </c>
      <c r="P1171">
        <v>0</v>
      </c>
      <c r="Q1171">
        <v>338</v>
      </c>
      <c r="R1171">
        <v>16.503980742</v>
      </c>
      <c r="S1171">
        <v>21.187923000000001</v>
      </c>
      <c r="T1171">
        <v>0</v>
      </c>
      <c r="U1171">
        <v>0</v>
      </c>
    </row>
    <row r="1172" spans="1:21" x14ac:dyDescent="0.3">
      <c r="A1172">
        <v>0.67</v>
      </c>
      <c r="B1172">
        <v>0.625</v>
      </c>
      <c r="C1172">
        <v>1.768</v>
      </c>
      <c r="D1172">
        <v>200</v>
      </c>
      <c r="E1172">
        <v>261.52999999999997</v>
      </c>
      <c r="F1172">
        <v>161.53</v>
      </c>
      <c r="G1172">
        <v>161.53846153846101</v>
      </c>
      <c r="H1172">
        <v>60</v>
      </c>
      <c r="I1172">
        <v>421.53846099999998</v>
      </c>
      <c r="J1172">
        <v>-1</v>
      </c>
      <c r="K1172">
        <v>2</v>
      </c>
      <c r="L1172">
        <v>30.16534</v>
      </c>
      <c r="M1172">
        <v>245</v>
      </c>
      <c r="N1172">
        <v>0</v>
      </c>
      <c r="O1172">
        <v>120</v>
      </c>
      <c r="P1172">
        <v>0</v>
      </c>
      <c r="Q1172">
        <v>312</v>
      </c>
      <c r="R1172">
        <v>16.054308074000001</v>
      </c>
      <c r="S1172">
        <v>20.347663000000001</v>
      </c>
      <c r="T1172">
        <v>0</v>
      </c>
      <c r="U1172">
        <v>0</v>
      </c>
    </row>
    <row r="1173" spans="1:21" x14ac:dyDescent="0.3">
      <c r="A1173">
        <v>0.67</v>
      </c>
      <c r="B1173">
        <v>0.625</v>
      </c>
      <c r="C1173">
        <v>1.768</v>
      </c>
      <c r="D1173">
        <v>200</v>
      </c>
      <c r="E1173">
        <v>261.52999999999997</v>
      </c>
      <c r="F1173">
        <v>161.53</v>
      </c>
      <c r="G1173">
        <v>161.53846153846101</v>
      </c>
      <c r="H1173">
        <v>70</v>
      </c>
      <c r="I1173">
        <v>431.53846099999998</v>
      </c>
      <c r="J1173">
        <v>-1</v>
      </c>
      <c r="K1173">
        <v>2</v>
      </c>
      <c r="L1173">
        <v>29.585139999999999</v>
      </c>
      <c r="M1173">
        <v>245</v>
      </c>
      <c r="N1173">
        <v>0</v>
      </c>
      <c r="O1173">
        <v>120</v>
      </c>
      <c r="P1173">
        <v>0</v>
      </c>
      <c r="Q1173">
        <v>345</v>
      </c>
      <c r="R1173">
        <v>16.095692494000001</v>
      </c>
      <c r="S1173">
        <v>21.408761999999999</v>
      </c>
      <c r="T1173">
        <v>0</v>
      </c>
      <c r="U1173">
        <v>0</v>
      </c>
    </row>
    <row r="1174" spans="1:21" x14ac:dyDescent="0.3">
      <c r="A1174">
        <v>0.67</v>
      </c>
      <c r="B1174">
        <v>0.625</v>
      </c>
      <c r="C1174">
        <v>1.768</v>
      </c>
      <c r="D1174">
        <v>200</v>
      </c>
      <c r="E1174">
        <v>261.52999999999997</v>
      </c>
      <c r="F1174">
        <v>161.53</v>
      </c>
      <c r="G1174">
        <v>161.53846153846101</v>
      </c>
      <c r="H1174">
        <v>80</v>
      </c>
      <c r="I1174">
        <v>441.53846099999998</v>
      </c>
      <c r="J1174">
        <v>-1</v>
      </c>
      <c r="K1174">
        <v>2</v>
      </c>
      <c r="L1174">
        <v>29.024930000000001</v>
      </c>
      <c r="M1174">
        <v>245</v>
      </c>
      <c r="N1174">
        <v>0</v>
      </c>
      <c r="O1174">
        <v>120</v>
      </c>
      <c r="P1174">
        <v>0</v>
      </c>
      <c r="Q1174">
        <v>332</v>
      </c>
      <c r="R1174">
        <v>15.377416498000001</v>
      </c>
      <c r="S1174">
        <v>20.996870000000001</v>
      </c>
      <c r="T1174">
        <v>0</v>
      </c>
      <c r="U1174">
        <v>0</v>
      </c>
    </row>
    <row r="1175" spans="1:21" x14ac:dyDescent="0.3">
      <c r="A1175">
        <v>0.67</v>
      </c>
      <c r="B1175">
        <v>0.625</v>
      </c>
      <c r="C1175">
        <v>1.768</v>
      </c>
      <c r="D1175">
        <v>200</v>
      </c>
      <c r="E1175">
        <v>261.52999999999997</v>
      </c>
      <c r="F1175">
        <v>161.53</v>
      </c>
      <c r="G1175">
        <v>161.53846153846101</v>
      </c>
      <c r="H1175">
        <v>90</v>
      </c>
      <c r="I1175">
        <v>451.53846099999998</v>
      </c>
      <c r="J1175">
        <v>-1</v>
      </c>
      <c r="K1175">
        <v>2</v>
      </c>
      <c r="L1175">
        <v>28.483789999999999</v>
      </c>
      <c r="M1175">
        <v>245</v>
      </c>
      <c r="N1175">
        <v>0</v>
      </c>
      <c r="O1175">
        <v>120</v>
      </c>
      <c r="P1175">
        <v>0</v>
      </c>
      <c r="Q1175">
        <v>339</v>
      </c>
      <c r="R1175">
        <v>15.377416498000001</v>
      </c>
      <c r="S1175">
        <v>21.219605999999999</v>
      </c>
      <c r="T1175">
        <v>0</v>
      </c>
      <c r="U1175">
        <v>0</v>
      </c>
    </row>
    <row r="1176" spans="1:21" x14ac:dyDescent="0.3">
      <c r="A1176">
        <v>0.67</v>
      </c>
      <c r="B1176">
        <v>0.625</v>
      </c>
      <c r="C1176">
        <v>1.768</v>
      </c>
      <c r="D1176">
        <v>200</v>
      </c>
      <c r="E1176">
        <v>261.52999999999997</v>
      </c>
      <c r="F1176">
        <v>161.53</v>
      </c>
      <c r="G1176">
        <v>161.53846153846101</v>
      </c>
      <c r="H1176">
        <v>100</v>
      </c>
      <c r="I1176">
        <v>461.53846099999998</v>
      </c>
      <c r="J1176">
        <v>-1</v>
      </c>
      <c r="K1176">
        <v>2</v>
      </c>
      <c r="L1176">
        <v>27.960850000000001</v>
      </c>
      <c r="M1176">
        <v>245</v>
      </c>
      <c r="N1176">
        <v>0</v>
      </c>
      <c r="O1176">
        <v>120</v>
      </c>
      <c r="P1176">
        <v>0</v>
      </c>
      <c r="Q1176">
        <v>340</v>
      </c>
      <c r="R1176">
        <v>14.850022806</v>
      </c>
      <c r="S1176">
        <v>21.251244</v>
      </c>
      <c r="T1176">
        <v>0</v>
      </c>
      <c r="U1176">
        <v>0</v>
      </c>
    </row>
    <row r="1177" spans="1:21" x14ac:dyDescent="0.3">
      <c r="A1177">
        <v>0.67</v>
      </c>
      <c r="B1177">
        <v>0.625</v>
      </c>
      <c r="C1177">
        <v>1.768</v>
      </c>
      <c r="D1177">
        <v>200</v>
      </c>
      <c r="E1177">
        <v>261.52999999999997</v>
      </c>
      <c r="F1177">
        <v>161.53</v>
      </c>
      <c r="G1177">
        <v>161.53846153846101</v>
      </c>
      <c r="H1177">
        <v>110</v>
      </c>
      <c r="I1177">
        <v>471.53846099999998</v>
      </c>
      <c r="J1177">
        <v>-1</v>
      </c>
      <c r="K1177">
        <v>2</v>
      </c>
      <c r="L1177">
        <v>27.455290000000002</v>
      </c>
      <c r="M1177">
        <v>245</v>
      </c>
      <c r="N1177">
        <v>0</v>
      </c>
      <c r="O1177">
        <v>120</v>
      </c>
      <c r="P1177">
        <v>0</v>
      </c>
      <c r="Q1177">
        <v>338</v>
      </c>
      <c r="R1177">
        <v>14.57934</v>
      </c>
      <c r="S1177">
        <v>21.187923000000001</v>
      </c>
      <c r="T1177">
        <v>0</v>
      </c>
      <c r="U1177">
        <v>0</v>
      </c>
    </row>
    <row r="1178" spans="1:21" x14ac:dyDescent="0.3">
      <c r="A1178">
        <v>0.67</v>
      </c>
      <c r="B1178">
        <v>0.625</v>
      </c>
      <c r="C1178">
        <v>1.768</v>
      </c>
      <c r="D1178">
        <v>200</v>
      </c>
      <c r="E1178">
        <v>261.52999999999997</v>
      </c>
      <c r="F1178">
        <v>161.53</v>
      </c>
      <c r="G1178">
        <v>161.53846153846101</v>
      </c>
      <c r="H1178">
        <v>120</v>
      </c>
      <c r="I1178">
        <v>481.53846099999998</v>
      </c>
      <c r="J1178">
        <v>-1</v>
      </c>
      <c r="K1178">
        <v>2</v>
      </c>
      <c r="L1178">
        <v>26.966349999999998</v>
      </c>
      <c r="M1178">
        <v>245</v>
      </c>
      <c r="N1178">
        <v>0</v>
      </c>
      <c r="O1178">
        <v>120</v>
      </c>
      <c r="P1178">
        <v>0</v>
      </c>
      <c r="Q1178">
        <v>318</v>
      </c>
      <c r="R1178">
        <v>14.442138230999999</v>
      </c>
      <c r="S1178">
        <v>20.544485000000002</v>
      </c>
      <c r="T1178">
        <v>0</v>
      </c>
      <c r="U1178">
        <v>0</v>
      </c>
    </row>
    <row r="1179" spans="1:21" x14ac:dyDescent="0.3">
      <c r="A1179">
        <v>0.67</v>
      </c>
      <c r="B1179">
        <v>0.625</v>
      </c>
      <c r="C1179">
        <v>1.768</v>
      </c>
      <c r="D1179">
        <v>200</v>
      </c>
      <c r="E1179">
        <v>261.52999999999997</v>
      </c>
      <c r="F1179">
        <v>161.53</v>
      </c>
      <c r="G1179">
        <v>161.53846153846101</v>
      </c>
      <c r="H1179">
        <v>130</v>
      </c>
      <c r="I1179">
        <v>491.53846099999998</v>
      </c>
      <c r="J1179">
        <v>-1</v>
      </c>
      <c r="K1179">
        <v>2</v>
      </c>
      <c r="L1179">
        <v>26.493269999999999</v>
      </c>
      <c r="M1179">
        <v>245</v>
      </c>
      <c r="N1179">
        <v>0</v>
      </c>
      <c r="O1179">
        <v>120</v>
      </c>
      <c r="P1179">
        <v>0</v>
      </c>
      <c r="Q1179">
        <v>341</v>
      </c>
      <c r="R1179">
        <v>14.303648721</v>
      </c>
      <c r="S1179">
        <v>21.282836</v>
      </c>
      <c r="T1179">
        <v>0</v>
      </c>
      <c r="U1179">
        <v>0</v>
      </c>
    </row>
    <row r="1180" spans="1:21" x14ac:dyDescent="0.3">
      <c r="A1180">
        <v>0.67</v>
      </c>
      <c r="B1180">
        <v>0.625</v>
      </c>
      <c r="C1180">
        <v>1.768</v>
      </c>
      <c r="D1180">
        <v>200</v>
      </c>
      <c r="E1180">
        <v>261.52999999999997</v>
      </c>
      <c r="F1180">
        <v>161.53</v>
      </c>
      <c r="G1180">
        <v>161.53846153846101</v>
      </c>
      <c r="H1180">
        <v>140</v>
      </c>
      <c r="I1180">
        <v>501.53846099999998</v>
      </c>
      <c r="J1180">
        <v>-1</v>
      </c>
      <c r="K1180">
        <v>2</v>
      </c>
      <c r="L1180">
        <v>26.035360000000001</v>
      </c>
      <c r="M1180">
        <v>245</v>
      </c>
      <c r="N1180">
        <v>0</v>
      </c>
      <c r="O1180">
        <v>120</v>
      </c>
      <c r="P1180">
        <v>0</v>
      </c>
      <c r="Q1180">
        <v>314</v>
      </c>
      <c r="R1180">
        <v>14.022653453</v>
      </c>
      <c r="S1180">
        <v>20.413471999999999</v>
      </c>
      <c r="T1180">
        <v>0</v>
      </c>
      <c r="U1180">
        <v>0</v>
      </c>
    </row>
    <row r="1181" spans="1:21" x14ac:dyDescent="0.3">
      <c r="A1181">
        <v>0.67</v>
      </c>
      <c r="B1181">
        <v>0.625</v>
      </c>
      <c r="C1181">
        <v>1.768</v>
      </c>
      <c r="D1181">
        <v>200</v>
      </c>
      <c r="E1181">
        <v>261.52999999999997</v>
      </c>
      <c r="F1181">
        <v>161.53</v>
      </c>
      <c r="G1181">
        <v>161.53846153846101</v>
      </c>
      <c r="H1181">
        <v>150</v>
      </c>
      <c r="I1181">
        <v>511.53846099999998</v>
      </c>
      <c r="J1181">
        <v>-1</v>
      </c>
      <c r="K1181">
        <v>2</v>
      </c>
      <c r="L1181">
        <v>25.59196</v>
      </c>
      <c r="M1181">
        <v>245</v>
      </c>
      <c r="N1181">
        <v>0</v>
      </c>
      <c r="O1181">
        <v>120</v>
      </c>
      <c r="P1181">
        <v>0</v>
      </c>
      <c r="Q1181">
        <v>318</v>
      </c>
      <c r="R1181">
        <v>13.975282859</v>
      </c>
      <c r="S1181">
        <v>20.544485000000002</v>
      </c>
      <c r="T1181">
        <v>0</v>
      </c>
      <c r="U1181">
        <v>0</v>
      </c>
    </row>
    <row r="1182" spans="1:21" x14ac:dyDescent="0.3">
      <c r="A1182">
        <v>0.67</v>
      </c>
      <c r="B1182">
        <v>0.625</v>
      </c>
      <c r="C1182">
        <v>1.768</v>
      </c>
      <c r="D1182">
        <v>200</v>
      </c>
      <c r="E1182">
        <v>261.52999999999997</v>
      </c>
      <c r="F1182">
        <v>161.53</v>
      </c>
      <c r="G1182">
        <v>161.53846153846101</v>
      </c>
      <c r="H1182">
        <v>160</v>
      </c>
      <c r="I1182">
        <v>521.53846099999998</v>
      </c>
      <c r="J1182">
        <v>-1</v>
      </c>
      <c r="K1182">
        <v>2</v>
      </c>
      <c r="L1182">
        <v>25.16244</v>
      </c>
      <c r="M1182">
        <v>245</v>
      </c>
      <c r="N1182">
        <v>0</v>
      </c>
      <c r="O1182">
        <v>120</v>
      </c>
      <c r="P1182">
        <v>0</v>
      </c>
      <c r="Q1182">
        <v>314</v>
      </c>
      <c r="R1182">
        <v>13.590493966</v>
      </c>
      <c r="S1182">
        <v>20.413471999999999</v>
      </c>
      <c r="T1182">
        <v>0</v>
      </c>
      <c r="U1182">
        <v>0</v>
      </c>
    </row>
    <row r="1183" spans="1:21" x14ac:dyDescent="0.3">
      <c r="A1183">
        <v>0.67</v>
      </c>
      <c r="B1183">
        <v>0.625</v>
      </c>
      <c r="C1183">
        <v>1.768</v>
      </c>
      <c r="D1183">
        <v>200</v>
      </c>
      <c r="E1183">
        <v>261.52999999999997</v>
      </c>
      <c r="F1183">
        <v>161.53</v>
      </c>
      <c r="G1183">
        <v>161.53846153846101</v>
      </c>
      <c r="H1183">
        <v>170</v>
      </c>
      <c r="I1183">
        <v>531.53846099999998</v>
      </c>
      <c r="J1183">
        <v>-1</v>
      </c>
      <c r="K1183">
        <v>2</v>
      </c>
      <c r="L1183">
        <v>24.746210000000001</v>
      </c>
      <c r="M1183">
        <v>245</v>
      </c>
      <c r="N1183">
        <v>0</v>
      </c>
      <c r="O1183">
        <v>120</v>
      </c>
      <c r="P1183">
        <v>0</v>
      </c>
      <c r="Q1183">
        <v>303</v>
      </c>
      <c r="R1183">
        <v>13.443413898999999</v>
      </c>
      <c r="S1183">
        <v>20.048962</v>
      </c>
      <c r="T1183">
        <v>0</v>
      </c>
      <c r="U1183">
        <v>0</v>
      </c>
    </row>
    <row r="1184" spans="1:21" x14ac:dyDescent="0.3">
      <c r="A1184">
        <v>0.67</v>
      </c>
      <c r="B1184">
        <v>0.625</v>
      </c>
      <c r="C1184">
        <v>1.768</v>
      </c>
      <c r="D1184">
        <v>200</v>
      </c>
      <c r="E1184">
        <v>261.52999999999997</v>
      </c>
      <c r="F1184">
        <v>161.53</v>
      </c>
      <c r="G1184">
        <v>161.53846153846101</v>
      </c>
      <c r="H1184">
        <v>180</v>
      </c>
      <c r="I1184">
        <v>541.53846099999998</v>
      </c>
      <c r="J1184">
        <v>-1</v>
      </c>
      <c r="K1184">
        <v>2</v>
      </c>
      <c r="L1184">
        <v>24.342690000000001</v>
      </c>
      <c r="M1184">
        <v>245</v>
      </c>
      <c r="N1184">
        <v>0</v>
      </c>
      <c r="O1184">
        <v>120</v>
      </c>
      <c r="P1184">
        <v>0</v>
      </c>
      <c r="Q1184">
        <v>336</v>
      </c>
      <c r="R1184">
        <v>13.244814009000001</v>
      </c>
      <c r="S1184">
        <v>21.124421999999999</v>
      </c>
      <c r="T1184">
        <v>0</v>
      </c>
      <c r="U1184">
        <v>0</v>
      </c>
    </row>
    <row r="1185" spans="1:21" x14ac:dyDescent="0.3">
      <c r="A1185">
        <v>0.67</v>
      </c>
      <c r="B1185">
        <v>0.625</v>
      </c>
      <c r="C1185">
        <v>1.768</v>
      </c>
      <c r="D1185">
        <v>200</v>
      </c>
      <c r="E1185">
        <v>261.52999999999997</v>
      </c>
      <c r="F1185">
        <v>161.53</v>
      </c>
      <c r="G1185">
        <v>161.53846153846101</v>
      </c>
      <c r="H1185">
        <v>190</v>
      </c>
      <c r="I1185">
        <v>551.53846099999998</v>
      </c>
      <c r="J1185">
        <v>-1</v>
      </c>
      <c r="K1185">
        <v>2</v>
      </c>
      <c r="L1185">
        <v>23.951360000000001</v>
      </c>
      <c r="M1185">
        <v>245</v>
      </c>
      <c r="N1185">
        <v>0</v>
      </c>
      <c r="O1185">
        <v>120</v>
      </c>
      <c r="P1185">
        <v>0</v>
      </c>
      <c r="Q1185">
        <v>338</v>
      </c>
      <c r="R1185">
        <v>13.194705451999999</v>
      </c>
      <c r="S1185">
        <v>21.187923000000001</v>
      </c>
      <c r="T1185">
        <v>0</v>
      </c>
      <c r="U1185">
        <v>0</v>
      </c>
    </row>
    <row r="1186" spans="1:21" x14ac:dyDescent="0.3">
      <c r="A1186">
        <v>0.67</v>
      </c>
      <c r="B1186">
        <v>0.625</v>
      </c>
      <c r="C1186">
        <v>1.768</v>
      </c>
      <c r="D1186">
        <v>200</v>
      </c>
      <c r="E1186">
        <v>261.52999999999997</v>
      </c>
      <c r="F1186">
        <v>161.53</v>
      </c>
      <c r="G1186">
        <v>161.53846153846101</v>
      </c>
      <c r="H1186">
        <v>200</v>
      </c>
      <c r="I1186">
        <v>561.53846099999998</v>
      </c>
      <c r="J1186">
        <v>-1</v>
      </c>
      <c r="K1186">
        <v>2</v>
      </c>
      <c r="L1186">
        <v>23.5717</v>
      </c>
      <c r="M1186">
        <v>245</v>
      </c>
      <c r="N1186">
        <v>0</v>
      </c>
      <c r="O1186">
        <v>120</v>
      </c>
      <c r="P1186">
        <v>0</v>
      </c>
      <c r="Q1186">
        <v>338</v>
      </c>
      <c r="R1186">
        <v>13.043245378</v>
      </c>
      <c r="S1186">
        <v>21.187923000000001</v>
      </c>
      <c r="T1186">
        <v>0</v>
      </c>
      <c r="U1186">
        <v>0</v>
      </c>
    </row>
    <row r="1187" spans="1:21" x14ac:dyDescent="0.3">
      <c r="A1187">
        <v>0.67</v>
      </c>
      <c r="B1187">
        <v>0.625</v>
      </c>
      <c r="C1187">
        <v>1.768</v>
      </c>
      <c r="D1187">
        <v>200</v>
      </c>
      <c r="E1187">
        <v>261.52999999999997</v>
      </c>
      <c r="F1187">
        <v>161.53</v>
      </c>
      <c r="G1187">
        <v>161.53846153846101</v>
      </c>
      <c r="H1187">
        <v>210</v>
      </c>
      <c r="I1187">
        <v>571.53846099999998</v>
      </c>
      <c r="J1187">
        <v>-1</v>
      </c>
      <c r="K1187">
        <v>2</v>
      </c>
      <c r="L1187">
        <v>23.203240000000001</v>
      </c>
      <c r="M1187">
        <v>245</v>
      </c>
      <c r="N1187">
        <v>0</v>
      </c>
      <c r="O1187">
        <v>120</v>
      </c>
      <c r="P1187">
        <v>0</v>
      </c>
      <c r="Q1187">
        <v>330</v>
      </c>
      <c r="R1187">
        <v>13.043245378</v>
      </c>
      <c r="S1187">
        <v>20.932815999999999</v>
      </c>
      <c r="T1187">
        <v>0</v>
      </c>
      <c r="U1187">
        <v>0</v>
      </c>
    </row>
    <row r="1188" spans="1:21" x14ac:dyDescent="0.3">
      <c r="A1188">
        <v>0.67</v>
      </c>
      <c r="B1188">
        <v>0.625</v>
      </c>
      <c r="C1188">
        <v>1.768</v>
      </c>
      <c r="D1188">
        <v>200</v>
      </c>
      <c r="E1188">
        <v>261.52999999999997</v>
      </c>
      <c r="F1188">
        <v>161.53</v>
      </c>
      <c r="G1188">
        <v>161.53846153846101</v>
      </c>
      <c r="H1188">
        <v>220</v>
      </c>
      <c r="I1188">
        <v>581.53846099999998</v>
      </c>
      <c r="J1188">
        <v>-1</v>
      </c>
      <c r="K1188">
        <v>2</v>
      </c>
      <c r="L1188">
        <v>22.845510000000001</v>
      </c>
      <c r="M1188">
        <v>245</v>
      </c>
      <c r="N1188">
        <v>0</v>
      </c>
      <c r="O1188">
        <v>120</v>
      </c>
      <c r="P1188">
        <v>0</v>
      </c>
      <c r="Q1188">
        <v>339</v>
      </c>
      <c r="R1188">
        <v>12.735017033</v>
      </c>
      <c r="S1188">
        <v>21.219605999999999</v>
      </c>
      <c r="T1188">
        <v>0</v>
      </c>
      <c r="U1188">
        <v>0</v>
      </c>
    </row>
    <row r="1189" spans="1:21" x14ac:dyDescent="0.3">
      <c r="A1189">
        <v>0.67</v>
      </c>
      <c r="B1189">
        <v>0.625</v>
      </c>
      <c r="C1189">
        <v>1.768</v>
      </c>
      <c r="D1189">
        <v>200</v>
      </c>
      <c r="E1189">
        <v>261.52999999999997</v>
      </c>
      <c r="F1189">
        <v>161.53</v>
      </c>
      <c r="G1189">
        <v>161.53846153846101</v>
      </c>
      <c r="H1189">
        <v>230</v>
      </c>
      <c r="I1189">
        <v>591.53846099999998</v>
      </c>
      <c r="J1189">
        <v>-1</v>
      </c>
      <c r="K1189">
        <v>2</v>
      </c>
      <c r="L1189">
        <v>22.498069999999998</v>
      </c>
      <c r="M1189">
        <v>245</v>
      </c>
      <c r="N1189">
        <v>0</v>
      </c>
      <c r="O1189">
        <v>120</v>
      </c>
      <c r="P1189">
        <v>0</v>
      </c>
      <c r="Q1189">
        <v>327</v>
      </c>
      <c r="R1189">
        <v>12.472441162999999</v>
      </c>
      <c r="S1189">
        <v>20.836382</v>
      </c>
      <c r="T1189">
        <v>0</v>
      </c>
      <c r="U1189">
        <v>0</v>
      </c>
    </row>
    <row r="1190" spans="1:21" x14ac:dyDescent="0.3">
      <c r="A1190">
        <v>0.67</v>
      </c>
      <c r="B1190">
        <v>0.625</v>
      </c>
      <c r="C1190">
        <v>1.768</v>
      </c>
      <c r="D1190">
        <v>200</v>
      </c>
      <c r="E1190">
        <v>261.52999999999997</v>
      </c>
      <c r="F1190">
        <v>161.53</v>
      </c>
      <c r="G1190">
        <v>161.53846153846101</v>
      </c>
      <c r="H1190">
        <v>240</v>
      </c>
      <c r="I1190">
        <v>601.53846099999998</v>
      </c>
      <c r="J1190">
        <v>-1</v>
      </c>
      <c r="K1190">
        <v>2</v>
      </c>
      <c r="L1190">
        <v>22.160520000000002</v>
      </c>
      <c r="M1190">
        <v>245</v>
      </c>
      <c r="N1190">
        <v>0</v>
      </c>
      <c r="O1190">
        <v>120</v>
      </c>
      <c r="P1190">
        <v>0</v>
      </c>
      <c r="Q1190">
        <v>329</v>
      </c>
      <c r="R1190">
        <v>12.149983058</v>
      </c>
      <c r="S1190">
        <v>20.900718000000001</v>
      </c>
      <c r="T1190">
        <v>0</v>
      </c>
      <c r="U1190">
        <v>0</v>
      </c>
    </row>
    <row r="1191" spans="1:21" x14ac:dyDescent="0.3">
      <c r="A1191">
        <v>0.67</v>
      </c>
      <c r="B1191">
        <v>0.625</v>
      </c>
      <c r="C1191">
        <v>1.768</v>
      </c>
      <c r="D1191">
        <v>200</v>
      </c>
      <c r="E1191">
        <v>261.52999999999997</v>
      </c>
      <c r="F1191">
        <v>161.53</v>
      </c>
      <c r="G1191">
        <v>161.53846153846101</v>
      </c>
      <c r="H1191">
        <v>250</v>
      </c>
      <c r="I1191">
        <v>611.53846099999998</v>
      </c>
      <c r="J1191">
        <v>-1</v>
      </c>
      <c r="K1191">
        <v>2</v>
      </c>
      <c r="L1191">
        <v>21.832460000000001</v>
      </c>
      <c r="M1191">
        <v>245</v>
      </c>
      <c r="N1191">
        <v>0</v>
      </c>
      <c r="O1191">
        <v>120</v>
      </c>
      <c r="P1191">
        <v>0</v>
      </c>
      <c r="Q1191">
        <v>332</v>
      </c>
      <c r="R1191">
        <v>11.93024466</v>
      </c>
      <c r="S1191">
        <v>20.996870000000001</v>
      </c>
      <c r="T1191">
        <v>0</v>
      </c>
      <c r="U1191">
        <v>0</v>
      </c>
    </row>
    <row r="1192" spans="1:21" x14ac:dyDescent="0.3">
      <c r="A1192">
        <v>0.67</v>
      </c>
      <c r="B1192">
        <v>0.625</v>
      </c>
      <c r="C1192">
        <v>1.768</v>
      </c>
      <c r="D1192">
        <v>200</v>
      </c>
      <c r="E1192">
        <v>261.52999999999997</v>
      </c>
      <c r="F1192">
        <v>161.53</v>
      </c>
      <c r="G1192">
        <v>161.53846153846101</v>
      </c>
      <c r="H1192">
        <v>260</v>
      </c>
      <c r="I1192">
        <v>621.53846099999998</v>
      </c>
      <c r="J1192">
        <v>-1</v>
      </c>
      <c r="K1192">
        <v>2</v>
      </c>
      <c r="L1192">
        <v>21.51352</v>
      </c>
      <c r="M1192">
        <v>245</v>
      </c>
      <c r="N1192">
        <v>0</v>
      </c>
      <c r="O1192">
        <v>120</v>
      </c>
      <c r="P1192">
        <v>0</v>
      </c>
      <c r="Q1192">
        <v>333</v>
      </c>
      <c r="R1192">
        <v>11.818866140000001</v>
      </c>
      <c r="S1192">
        <v>21.028827</v>
      </c>
      <c r="T1192">
        <v>0</v>
      </c>
      <c r="U1192">
        <v>0</v>
      </c>
    </row>
    <row r="1193" spans="1:21" x14ac:dyDescent="0.3">
      <c r="A1193">
        <v>0.67</v>
      </c>
      <c r="B1193">
        <v>0.625</v>
      </c>
      <c r="C1193">
        <v>1.768</v>
      </c>
      <c r="D1193">
        <v>200</v>
      </c>
      <c r="E1193">
        <v>261.52999999999997</v>
      </c>
      <c r="F1193">
        <v>161.53</v>
      </c>
      <c r="G1193">
        <v>161.53846153846101</v>
      </c>
      <c r="H1193">
        <v>270</v>
      </c>
      <c r="I1193">
        <v>631.53846099999998</v>
      </c>
      <c r="J1193">
        <v>-1</v>
      </c>
      <c r="K1193">
        <v>2</v>
      </c>
      <c r="L1193">
        <v>21.203340000000001</v>
      </c>
      <c r="M1193">
        <v>245</v>
      </c>
      <c r="N1193">
        <v>0</v>
      </c>
      <c r="O1193">
        <v>120</v>
      </c>
      <c r="P1193">
        <v>0</v>
      </c>
      <c r="Q1193">
        <v>330</v>
      </c>
      <c r="R1193">
        <v>11.93024466</v>
      </c>
      <c r="S1193">
        <v>20.932815999999999</v>
      </c>
      <c r="T1193">
        <v>0</v>
      </c>
      <c r="U1193">
        <v>0</v>
      </c>
    </row>
    <row r="1194" spans="1:21" x14ac:dyDescent="0.3">
      <c r="A1194">
        <v>0.67</v>
      </c>
      <c r="B1194">
        <v>0.625</v>
      </c>
      <c r="C1194">
        <v>1.768</v>
      </c>
      <c r="D1194">
        <v>200</v>
      </c>
      <c r="E1194">
        <v>261.52999999999997</v>
      </c>
      <c r="F1194">
        <v>161.53</v>
      </c>
      <c r="G1194">
        <v>161.53846153846101</v>
      </c>
      <c r="H1194">
        <v>280</v>
      </c>
      <c r="I1194">
        <v>641.53846099999998</v>
      </c>
      <c r="J1194">
        <v>-1</v>
      </c>
      <c r="K1194">
        <v>2</v>
      </c>
      <c r="L1194">
        <v>20.901579999999999</v>
      </c>
      <c r="M1194">
        <v>245</v>
      </c>
      <c r="N1194">
        <v>0</v>
      </c>
      <c r="O1194">
        <v>120</v>
      </c>
      <c r="P1194">
        <v>0</v>
      </c>
      <c r="Q1194">
        <v>332</v>
      </c>
      <c r="R1194">
        <v>11.535783583000001</v>
      </c>
      <c r="S1194">
        <v>20.996870000000001</v>
      </c>
      <c r="T1194">
        <v>0</v>
      </c>
      <c r="U1194">
        <v>0</v>
      </c>
    </row>
    <row r="1195" spans="1:21" x14ac:dyDescent="0.3">
      <c r="A1195">
        <v>0.67</v>
      </c>
      <c r="B1195">
        <v>0.625</v>
      </c>
      <c r="C1195">
        <v>1.768</v>
      </c>
      <c r="D1195">
        <v>200</v>
      </c>
      <c r="E1195">
        <v>261.52999999999997</v>
      </c>
      <c r="F1195">
        <v>161.53</v>
      </c>
      <c r="G1195">
        <v>161.53846153846101</v>
      </c>
      <c r="H1195">
        <v>290</v>
      </c>
      <c r="I1195">
        <v>651.53846099999998</v>
      </c>
      <c r="J1195">
        <v>-1</v>
      </c>
      <c r="K1195">
        <v>2</v>
      </c>
      <c r="L1195">
        <v>20.60792</v>
      </c>
      <c r="M1195">
        <v>245</v>
      </c>
      <c r="N1195">
        <v>0</v>
      </c>
      <c r="O1195">
        <v>120</v>
      </c>
      <c r="P1195">
        <v>0</v>
      </c>
      <c r="Q1195">
        <v>338</v>
      </c>
      <c r="R1195">
        <v>11.127543658</v>
      </c>
      <c r="S1195">
        <v>21.187923000000001</v>
      </c>
      <c r="T1195">
        <v>0</v>
      </c>
      <c r="U1195">
        <v>0</v>
      </c>
    </row>
    <row r="1196" spans="1:21" x14ac:dyDescent="0.3">
      <c r="A1196">
        <v>0.67</v>
      </c>
      <c r="B1196">
        <v>0.625</v>
      </c>
      <c r="C1196">
        <v>1.768</v>
      </c>
      <c r="D1196">
        <v>200</v>
      </c>
      <c r="E1196">
        <v>261.52999999999997</v>
      </c>
      <c r="F1196">
        <v>161.53</v>
      </c>
      <c r="G1196">
        <v>161.53846153846101</v>
      </c>
      <c r="H1196">
        <v>300</v>
      </c>
      <c r="I1196">
        <v>661.53846099999998</v>
      </c>
      <c r="J1196">
        <v>-1</v>
      </c>
      <c r="K1196">
        <v>2</v>
      </c>
      <c r="L1196">
        <v>20.322050000000001</v>
      </c>
      <c r="M1196">
        <v>245</v>
      </c>
      <c r="N1196">
        <v>0</v>
      </c>
      <c r="O1196">
        <v>120</v>
      </c>
      <c r="P1196">
        <v>0</v>
      </c>
      <c r="Q1196">
        <v>332</v>
      </c>
      <c r="R1196">
        <v>11.127543658</v>
      </c>
      <c r="S1196">
        <v>20.996870000000001</v>
      </c>
      <c r="T1196">
        <v>0</v>
      </c>
      <c r="U1196">
        <v>0</v>
      </c>
    </row>
    <row r="1197" spans="1:21" x14ac:dyDescent="0.3">
      <c r="A1197">
        <v>0.67</v>
      </c>
      <c r="B1197">
        <v>0.625</v>
      </c>
      <c r="C1197">
        <v>1.768</v>
      </c>
      <c r="D1197">
        <v>200</v>
      </c>
      <c r="E1197">
        <v>261.52999999999997</v>
      </c>
      <c r="F1197">
        <v>161.53</v>
      </c>
      <c r="G1197">
        <v>161.53846153846101</v>
      </c>
      <c r="H1197">
        <v>0</v>
      </c>
      <c r="I1197">
        <v>361.53846099999998</v>
      </c>
      <c r="J1197">
        <v>-1</v>
      </c>
      <c r="K1197">
        <v>2</v>
      </c>
      <c r="L1197">
        <v>34.123899999999999</v>
      </c>
      <c r="M1197">
        <v>245</v>
      </c>
      <c r="N1197">
        <v>0</v>
      </c>
      <c r="O1197">
        <v>120</v>
      </c>
      <c r="P1197">
        <v>0</v>
      </c>
      <c r="Q1197">
        <v>310</v>
      </c>
      <c r="R1197">
        <v>18.737541767</v>
      </c>
      <c r="S1197">
        <v>20.281649000000002</v>
      </c>
      <c r="T1197">
        <v>0</v>
      </c>
      <c r="U1197">
        <v>0</v>
      </c>
    </row>
    <row r="1198" spans="1:21" x14ac:dyDescent="0.3">
      <c r="A1198" t="s">
        <v>74</v>
      </c>
      <c r="B1198" t="s">
        <v>74</v>
      </c>
      <c r="C1198">
        <v>1.768</v>
      </c>
      <c r="D1198">
        <v>200</v>
      </c>
      <c r="E1198" t="s">
        <v>75</v>
      </c>
      <c r="F1198" t="s">
        <v>74</v>
      </c>
      <c r="G1198" t="s">
        <v>74</v>
      </c>
      <c r="H1198" t="s">
        <v>74</v>
      </c>
      <c r="I1198" t="s">
        <v>74</v>
      </c>
      <c r="J1198" t="s">
        <v>74</v>
      </c>
      <c r="K1198" t="s">
        <v>74</v>
      </c>
      <c r="L1198" t="s">
        <v>74</v>
      </c>
      <c r="M1198" t="s">
        <v>74</v>
      </c>
      <c r="N1198" t="s">
        <v>74</v>
      </c>
      <c r="O1198">
        <v>140</v>
      </c>
    </row>
    <row r="1199" spans="1:21" x14ac:dyDescent="0.3">
      <c r="A1199">
        <v>0.67</v>
      </c>
      <c r="B1199">
        <v>0.625</v>
      </c>
      <c r="C1199">
        <v>1.768</v>
      </c>
      <c r="D1199">
        <v>200</v>
      </c>
      <c r="E1199">
        <v>261.52999999999997</v>
      </c>
      <c r="F1199">
        <v>161.53</v>
      </c>
      <c r="G1199">
        <v>161.53846153846101</v>
      </c>
      <c r="H1199">
        <v>0</v>
      </c>
      <c r="I1199">
        <v>361.53846099999998</v>
      </c>
      <c r="J1199">
        <v>-1</v>
      </c>
      <c r="K1199">
        <v>2</v>
      </c>
      <c r="L1199">
        <v>36.24062</v>
      </c>
      <c r="M1199">
        <v>265</v>
      </c>
      <c r="N1199">
        <v>0</v>
      </c>
      <c r="O1199">
        <v>140</v>
      </c>
      <c r="P1199">
        <v>0</v>
      </c>
      <c r="Q1199">
        <v>311</v>
      </c>
      <c r="R1199">
        <v>21.874832716</v>
      </c>
      <c r="S1199">
        <v>20.314682000000001</v>
      </c>
      <c r="T1199">
        <v>0</v>
      </c>
      <c r="U1199">
        <v>0</v>
      </c>
    </row>
    <row r="1200" spans="1:21" x14ac:dyDescent="0.3">
      <c r="A1200">
        <v>0.67</v>
      </c>
      <c r="B1200">
        <v>0.625</v>
      </c>
      <c r="C1200">
        <v>1.768</v>
      </c>
      <c r="D1200">
        <v>200</v>
      </c>
      <c r="E1200">
        <v>261.52999999999997</v>
      </c>
      <c r="F1200">
        <v>161.53</v>
      </c>
      <c r="G1200">
        <v>161.53846153846101</v>
      </c>
      <c r="H1200">
        <v>10</v>
      </c>
      <c r="I1200">
        <v>371.53846099999998</v>
      </c>
      <c r="J1200">
        <v>-1</v>
      </c>
      <c r="K1200">
        <v>2</v>
      </c>
      <c r="L1200">
        <v>35.498379999999997</v>
      </c>
      <c r="M1200">
        <v>265</v>
      </c>
      <c r="N1200">
        <v>0</v>
      </c>
      <c r="O1200">
        <v>140</v>
      </c>
      <c r="P1200">
        <v>0</v>
      </c>
      <c r="Q1200">
        <v>338</v>
      </c>
      <c r="R1200">
        <v>21.408762929000002</v>
      </c>
      <c r="S1200">
        <v>21.187923000000001</v>
      </c>
      <c r="T1200">
        <v>0</v>
      </c>
      <c r="U1200">
        <v>0</v>
      </c>
    </row>
    <row r="1201" spans="1:21" x14ac:dyDescent="0.3">
      <c r="A1201">
        <v>0.67</v>
      </c>
      <c r="B1201">
        <v>0.625</v>
      </c>
      <c r="C1201">
        <v>1.768</v>
      </c>
      <c r="D1201">
        <v>200</v>
      </c>
      <c r="E1201">
        <v>261.52999999999997</v>
      </c>
      <c r="F1201">
        <v>161.53</v>
      </c>
      <c r="G1201">
        <v>161.53846153846101</v>
      </c>
      <c r="H1201">
        <v>20</v>
      </c>
      <c r="I1201">
        <v>381.53846099999998</v>
      </c>
      <c r="J1201">
        <v>-1</v>
      </c>
      <c r="K1201">
        <v>2</v>
      </c>
      <c r="L1201">
        <v>34.782159999999998</v>
      </c>
      <c r="M1201">
        <v>265</v>
      </c>
      <c r="N1201">
        <v>0</v>
      </c>
      <c r="O1201">
        <v>140</v>
      </c>
      <c r="P1201">
        <v>0</v>
      </c>
      <c r="Q1201">
        <v>312</v>
      </c>
      <c r="R1201">
        <v>20.739519610999999</v>
      </c>
      <c r="S1201">
        <v>20.347663000000001</v>
      </c>
      <c r="T1201">
        <v>0</v>
      </c>
      <c r="U1201">
        <v>0</v>
      </c>
    </row>
    <row r="1202" spans="1:21" x14ac:dyDescent="0.3">
      <c r="A1202">
        <v>0.67</v>
      </c>
      <c r="B1202">
        <v>0.625</v>
      </c>
      <c r="C1202">
        <v>1.768</v>
      </c>
      <c r="D1202">
        <v>200</v>
      </c>
      <c r="E1202">
        <v>261.52999999999997</v>
      </c>
      <c r="F1202">
        <v>161.53</v>
      </c>
      <c r="G1202">
        <v>161.53846153846101</v>
      </c>
      <c r="H1202">
        <v>30</v>
      </c>
      <c r="I1202">
        <v>391.53846099999998</v>
      </c>
      <c r="J1202">
        <v>-1</v>
      </c>
      <c r="K1202">
        <v>2</v>
      </c>
      <c r="L1202">
        <v>34.090820000000001</v>
      </c>
      <c r="M1202">
        <v>265</v>
      </c>
      <c r="N1202">
        <v>0</v>
      </c>
      <c r="O1202">
        <v>140</v>
      </c>
      <c r="P1202">
        <v>0</v>
      </c>
      <c r="Q1202">
        <v>348</v>
      </c>
      <c r="R1202">
        <v>19.982003891000002</v>
      </c>
      <c r="S1202">
        <v>21.502745999999998</v>
      </c>
      <c r="T1202">
        <v>0</v>
      </c>
      <c r="U1202">
        <v>0</v>
      </c>
    </row>
    <row r="1203" spans="1:21" x14ac:dyDescent="0.3">
      <c r="A1203">
        <v>0.67</v>
      </c>
      <c r="B1203">
        <v>0.625</v>
      </c>
      <c r="C1203">
        <v>1.768</v>
      </c>
      <c r="D1203">
        <v>200</v>
      </c>
      <c r="E1203">
        <v>261.52999999999997</v>
      </c>
      <c r="F1203">
        <v>161.53</v>
      </c>
      <c r="G1203">
        <v>161.53846153846101</v>
      </c>
      <c r="H1203">
        <v>40</v>
      </c>
      <c r="I1203">
        <v>401.53846099999998</v>
      </c>
      <c r="J1203">
        <v>-1</v>
      </c>
      <c r="K1203">
        <v>2</v>
      </c>
      <c r="L1203">
        <v>33.423279999999998</v>
      </c>
      <c r="M1203">
        <v>265</v>
      </c>
      <c r="N1203">
        <v>0</v>
      </c>
      <c r="O1203">
        <v>140</v>
      </c>
      <c r="P1203">
        <v>0</v>
      </c>
      <c r="Q1203">
        <v>339</v>
      </c>
      <c r="R1203">
        <v>19.609810688</v>
      </c>
      <c r="S1203">
        <v>21.219605999999999</v>
      </c>
      <c r="T1203">
        <v>0</v>
      </c>
      <c r="U1203">
        <v>0</v>
      </c>
    </row>
    <row r="1204" spans="1:21" x14ac:dyDescent="0.3">
      <c r="A1204">
        <v>0.67</v>
      </c>
      <c r="B1204">
        <v>0.625</v>
      </c>
      <c r="C1204">
        <v>1.768</v>
      </c>
      <c r="D1204">
        <v>200</v>
      </c>
      <c r="E1204">
        <v>261.52999999999997</v>
      </c>
      <c r="F1204">
        <v>161.53</v>
      </c>
      <c r="G1204">
        <v>161.53846153846101</v>
      </c>
      <c r="H1204">
        <v>50</v>
      </c>
      <c r="I1204">
        <v>411.53846099999998</v>
      </c>
      <c r="J1204">
        <v>-1</v>
      </c>
      <c r="K1204">
        <v>2</v>
      </c>
      <c r="L1204">
        <v>32.778500000000001</v>
      </c>
      <c r="M1204">
        <v>265</v>
      </c>
      <c r="N1204">
        <v>0</v>
      </c>
      <c r="O1204">
        <v>140</v>
      </c>
      <c r="P1204">
        <v>0</v>
      </c>
      <c r="Q1204">
        <v>312</v>
      </c>
      <c r="R1204">
        <v>19.334805445000001</v>
      </c>
      <c r="S1204">
        <v>20.347663000000001</v>
      </c>
      <c r="T1204">
        <v>0</v>
      </c>
      <c r="U1204">
        <v>0</v>
      </c>
    </row>
    <row r="1205" spans="1:21" x14ac:dyDescent="0.3">
      <c r="A1205">
        <v>0.67</v>
      </c>
      <c r="B1205">
        <v>0.625</v>
      </c>
      <c r="C1205">
        <v>1.768</v>
      </c>
      <c r="D1205">
        <v>200</v>
      </c>
      <c r="E1205">
        <v>261.52999999999997</v>
      </c>
      <c r="F1205">
        <v>161.53</v>
      </c>
      <c r="G1205">
        <v>161.53846153846101</v>
      </c>
      <c r="H1205">
        <v>60</v>
      </c>
      <c r="I1205">
        <v>421.53846099999998</v>
      </c>
      <c r="J1205">
        <v>-1</v>
      </c>
      <c r="K1205">
        <v>2</v>
      </c>
      <c r="L1205">
        <v>32.155500000000004</v>
      </c>
      <c r="M1205">
        <v>265</v>
      </c>
      <c r="N1205">
        <v>0</v>
      </c>
      <c r="O1205">
        <v>140</v>
      </c>
      <c r="P1205">
        <v>0</v>
      </c>
      <c r="Q1205">
        <v>348</v>
      </c>
      <c r="R1205">
        <v>18.879711327999999</v>
      </c>
      <c r="S1205">
        <v>21.502745999999998</v>
      </c>
      <c r="T1205">
        <v>0</v>
      </c>
      <c r="U1205">
        <v>0</v>
      </c>
    </row>
    <row r="1206" spans="1:21" x14ac:dyDescent="0.3">
      <c r="A1206">
        <v>0.67</v>
      </c>
      <c r="B1206">
        <v>0.625</v>
      </c>
      <c r="C1206">
        <v>1.768</v>
      </c>
      <c r="D1206">
        <v>200</v>
      </c>
      <c r="E1206">
        <v>261.52999999999997</v>
      </c>
      <c r="F1206">
        <v>161.53</v>
      </c>
      <c r="G1206">
        <v>161.53846153846101</v>
      </c>
      <c r="H1206">
        <v>70</v>
      </c>
      <c r="I1206">
        <v>431.53846099999998</v>
      </c>
      <c r="J1206">
        <v>-1</v>
      </c>
      <c r="K1206">
        <v>2</v>
      </c>
      <c r="L1206">
        <v>31.553329999999999</v>
      </c>
      <c r="M1206">
        <v>265</v>
      </c>
      <c r="N1206">
        <v>0</v>
      </c>
      <c r="O1206">
        <v>140</v>
      </c>
      <c r="P1206">
        <v>0</v>
      </c>
      <c r="Q1206">
        <v>337</v>
      </c>
      <c r="R1206">
        <v>18.486209441</v>
      </c>
      <c r="S1206">
        <v>21.156195</v>
      </c>
      <c r="T1206">
        <v>0</v>
      </c>
      <c r="U1206">
        <v>0</v>
      </c>
    </row>
    <row r="1207" spans="1:21" x14ac:dyDescent="0.3">
      <c r="A1207">
        <v>0.67</v>
      </c>
      <c r="B1207">
        <v>0.625</v>
      </c>
      <c r="C1207">
        <v>1.768</v>
      </c>
      <c r="D1207">
        <v>200</v>
      </c>
      <c r="E1207">
        <v>261.52999999999997</v>
      </c>
      <c r="F1207">
        <v>161.53</v>
      </c>
      <c r="G1207">
        <v>161.53846153846101</v>
      </c>
      <c r="H1207">
        <v>80</v>
      </c>
      <c r="I1207">
        <v>441.53846099999998</v>
      </c>
      <c r="J1207">
        <v>-1</v>
      </c>
      <c r="K1207">
        <v>2</v>
      </c>
      <c r="L1207">
        <v>30.97109</v>
      </c>
      <c r="M1207">
        <v>265</v>
      </c>
      <c r="N1207">
        <v>0</v>
      </c>
      <c r="O1207">
        <v>140</v>
      </c>
      <c r="P1207">
        <v>0</v>
      </c>
      <c r="Q1207">
        <v>346</v>
      </c>
      <c r="R1207">
        <v>17.861634096</v>
      </c>
      <c r="S1207">
        <v>21.440134</v>
      </c>
      <c r="T1207">
        <v>0</v>
      </c>
      <c r="U1207">
        <v>0</v>
      </c>
    </row>
    <row r="1208" spans="1:21" x14ac:dyDescent="0.3">
      <c r="A1208">
        <v>0.67</v>
      </c>
      <c r="B1208">
        <v>0.625</v>
      </c>
      <c r="C1208">
        <v>1.768</v>
      </c>
      <c r="D1208">
        <v>200</v>
      </c>
      <c r="E1208">
        <v>261.52999999999997</v>
      </c>
      <c r="F1208">
        <v>161.53</v>
      </c>
      <c r="G1208">
        <v>161.53846153846101</v>
      </c>
      <c r="H1208">
        <v>90</v>
      </c>
      <c r="I1208">
        <v>451.53846099999998</v>
      </c>
      <c r="J1208">
        <v>-1</v>
      </c>
      <c r="K1208">
        <v>2</v>
      </c>
      <c r="L1208">
        <v>30.407920000000001</v>
      </c>
      <c r="M1208">
        <v>265</v>
      </c>
      <c r="N1208">
        <v>0</v>
      </c>
      <c r="O1208">
        <v>140</v>
      </c>
      <c r="P1208">
        <v>0</v>
      </c>
      <c r="Q1208">
        <v>340</v>
      </c>
      <c r="R1208">
        <v>17.445987705</v>
      </c>
      <c r="S1208">
        <v>21.251244</v>
      </c>
      <c r="T1208">
        <v>0</v>
      </c>
      <c r="U1208">
        <v>0</v>
      </c>
    </row>
    <row r="1209" spans="1:21" x14ac:dyDescent="0.3">
      <c r="A1209">
        <v>0.67</v>
      </c>
      <c r="B1209">
        <v>0.625</v>
      </c>
      <c r="C1209">
        <v>1.768</v>
      </c>
      <c r="D1209">
        <v>200</v>
      </c>
      <c r="E1209">
        <v>261.52999999999997</v>
      </c>
      <c r="F1209">
        <v>161.53</v>
      </c>
      <c r="G1209">
        <v>161.53846153846101</v>
      </c>
      <c r="H1209">
        <v>100</v>
      </c>
      <c r="I1209">
        <v>461.53846099999998</v>
      </c>
      <c r="J1209">
        <v>-1</v>
      </c>
      <c r="K1209">
        <v>2</v>
      </c>
      <c r="L1209">
        <v>29.863</v>
      </c>
      <c r="M1209">
        <v>265</v>
      </c>
      <c r="N1209">
        <v>0</v>
      </c>
      <c r="O1209">
        <v>140</v>
      </c>
      <c r="P1209">
        <v>0</v>
      </c>
      <c r="Q1209">
        <v>349</v>
      </c>
      <c r="R1209">
        <v>17.330954698999999</v>
      </c>
      <c r="S1209">
        <v>21.533987</v>
      </c>
      <c r="T1209">
        <v>0</v>
      </c>
      <c r="U1209">
        <v>0</v>
      </c>
    </row>
    <row r="1210" spans="1:21" x14ac:dyDescent="0.3">
      <c r="A1210">
        <v>0.67</v>
      </c>
      <c r="B1210">
        <v>0.625</v>
      </c>
      <c r="C1210">
        <v>1.768</v>
      </c>
      <c r="D1210">
        <v>200</v>
      </c>
      <c r="E1210">
        <v>261.52999999999997</v>
      </c>
      <c r="F1210">
        <v>161.53</v>
      </c>
      <c r="G1210">
        <v>161.53846153846101</v>
      </c>
      <c r="H1210">
        <v>110</v>
      </c>
      <c r="I1210">
        <v>471.53846099999998</v>
      </c>
      <c r="J1210">
        <v>-1</v>
      </c>
      <c r="K1210">
        <v>2</v>
      </c>
      <c r="L1210">
        <v>29.335560000000001</v>
      </c>
      <c r="M1210">
        <v>265</v>
      </c>
      <c r="N1210">
        <v>0</v>
      </c>
      <c r="O1210">
        <v>140</v>
      </c>
      <c r="P1210">
        <v>0</v>
      </c>
      <c r="Q1210">
        <v>308</v>
      </c>
      <c r="R1210">
        <v>17.059621256</v>
      </c>
      <c r="S1210">
        <v>20.215429</v>
      </c>
      <c r="T1210">
        <v>0</v>
      </c>
      <c r="U1210">
        <v>0</v>
      </c>
    </row>
    <row r="1211" spans="1:21" x14ac:dyDescent="0.3">
      <c r="A1211">
        <v>0.67</v>
      </c>
      <c r="B1211">
        <v>0.625</v>
      </c>
      <c r="C1211">
        <v>1.768</v>
      </c>
      <c r="D1211">
        <v>200</v>
      </c>
      <c r="E1211">
        <v>261.52999999999997</v>
      </c>
      <c r="F1211">
        <v>161.53</v>
      </c>
      <c r="G1211">
        <v>161.53846153846101</v>
      </c>
      <c r="H1211">
        <v>120</v>
      </c>
      <c r="I1211">
        <v>481.53846099999998</v>
      </c>
      <c r="J1211">
        <v>-1</v>
      </c>
      <c r="K1211">
        <v>2</v>
      </c>
      <c r="L1211">
        <v>28.824839999999998</v>
      </c>
      <c r="M1211">
        <v>265</v>
      </c>
      <c r="N1211">
        <v>0</v>
      </c>
      <c r="O1211">
        <v>140</v>
      </c>
      <c r="P1211">
        <v>0</v>
      </c>
      <c r="Q1211">
        <v>349</v>
      </c>
      <c r="R1211">
        <v>16.423113105999999</v>
      </c>
      <c r="S1211">
        <v>21.533987</v>
      </c>
      <c r="T1211">
        <v>0</v>
      </c>
      <c r="U1211">
        <v>0</v>
      </c>
    </row>
    <row r="1212" spans="1:21" x14ac:dyDescent="0.3">
      <c r="A1212">
        <v>0.67</v>
      </c>
      <c r="B1212">
        <v>0.625</v>
      </c>
      <c r="C1212">
        <v>1.768</v>
      </c>
      <c r="D1212">
        <v>200</v>
      </c>
      <c r="E1212">
        <v>261.52999999999997</v>
      </c>
      <c r="F1212">
        <v>161.53</v>
      </c>
      <c r="G1212">
        <v>161.53846153846101</v>
      </c>
      <c r="H1212">
        <v>130</v>
      </c>
      <c r="I1212">
        <v>491.53846099999998</v>
      </c>
      <c r="J1212">
        <v>-1</v>
      </c>
      <c r="K1212">
        <v>2</v>
      </c>
      <c r="L1212">
        <v>28.33015</v>
      </c>
      <c r="M1212">
        <v>265</v>
      </c>
      <c r="N1212">
        <v>0</v>
      </c>
      <c r="O1212">
        <v>140</v>
      </c>
      <c r="P1212">
        <v>0</v>
      </c>
      <c r="Q1212">
        <v>341</v>
      </c>
      <c r="R1212">
        <v>16.178152127000001</v>
      </c>
      <c r="S1212">
        <v>21.282836</v>
      </c>
      <c r="T1212">
        <v>0</v>
      </c>
      <c r="U1212">
        <v>0</v>
      </c>
    </row>
    <row r="1213" spans="1:21" x14ac:dyDescent="0.3">
      <c r="A1213">
        <v>0.67</v>
      </c>
      <c r="B1213">
        <v>0.625</v>
      </c>
      <c r="C1213">
        <v>1.768</v>
      </c>
      <c r="D1213">
        <v>200</v>
      </c>
      <c r="E1213">
        <v>261.52999999999997</v>
      </c>
      <c r="F1213">
        <v>161.53</v>
      </c>
      <c r="G1213">
        <v>161.53846153846101</v>
      </c>
      <c r="H1213">
        <v>140</v>
      </c>
      <c r="I1213">
        <v>501.53846099999998</v>
      </c>
      <c r="J1213">
        <v>-1</v>
      </c>
      <c r="K1213">
        <v>2</v>
      </c>
      <c r="L1213">
        <v>27.850809999999999</v>
      </c>
      <c r="M1213">
        <v>265</v>
      </c>
      <c r="N1213">
        <v>0</v>
      </c>
      <c r="O1213">
        <v>140</v>
      </c>
      <c r="P1213">
        <v>0</v>
      </c>
      <c r="Q1213">
        <v>310</v>
      </c>
      <c r="R1213">
        <v>16.012819519000001</v>
      </c>
      <c r="S1213">
        <v>20.281649000000002</v>
      </c>
      <c r="T1213">
        <v>0</v>
      </c>
      <c r="U1213">
        <v>0</v>
      </c>
    </row>
    <row r="1214" spans="1:21" x14ac:dyDescent="0.3">
      <c r="A1214">
        <v>0.67</v>
      </c>
      <c r="B1214">
        <v>0.625</v>
      </c>
      <c r="C1214">
        <v>1.768</v>
      </c>
      <c r="D1214">
        <v>200</v>
      </c>
      <c r="E1214">
        <v>261.52999999999997</v>
      </c>
      <c r="F1214">
        <v>161.53</v>
      </c>
      <c r="G1214">
        <v>161.53846153846101</v>
      </c>
      <c r="H1214">
        <v>150</v>
      </c>
      <c r="I1214">
        <v>511.53846099999998</v>
      </c>
      <c r="J1214">
        <v>-1</v>
      </c>
      <c r="K1214">
        <v>2</v>
      </c>
      <c r="L1214">
        <v>27.386189999999999</v>
      </c>
      <c r="M1214">
        <v>265</v>
      </c>
      <c r="N1214">
        <v>0</v>
      </c>
      <c r="O1214">
        <v>140</v>
      </c>
      <c r="P1214">
        <v>0</v>
      </c>
      <c r="Q1214">
        <v>334</v>
      </c>
      <c r="R1214">
        <v>15.677062517</v>
      </c>
      <c r="S1214">
        <v>21.060738000000001</v>
      </c>
      <c r="T1214">
        <v>0</v>
      </c>
      <c r="U1214">
        <v>0</v>
      </c>
    </row>
    <row r="1215" spans="1:21" x14ac:dyDescent="0.3">
      <c r="A1215">
        <v>0.67</v>
      </c>
      <c r="B1215">
        <v>0.625</v>
      </c>
      <c r="C1215">
        <v>1.768</v>
      </c>
      <c r="D1215">
        <v>200</v>
      </c>
      <c r="E1215">
        <v>261.52999999999997</v>
      </c>
      <c r="F1215">
        <v>161.53</v>
      </c>
      <c r="G1215">
        <v>161.53846153846101</v>
      </c>
      <c r="H1215">
        <v>160</v>
      </c>
      <c r="I1215">
        <v>521.53846099999998</v>
      </c>
      <c r="J1215">
        <v>-1</v>
      </c>
      <c r="K1215">
        <v>2</v>
      </c>
      <c r="L1215">
        <v>26.935669999999998</v>
      </c>
      <c r="M1215">
        <v>265</v>
      </c>
      <c r="N1215">
        <v>0</v>
      </c>
      <c r="O1215">
        <v>140</v>
      </c>
      <c r="P1215">
        <v>0</v>
      </c>
      <c r="Q1215">
        <v>329</v>
      </c>
      <c r="R1215">
        <v>15.463607571000001</v>
      </c>
      <c r="S1215">
        <v>20.900718000000001</v>
      </c>
      <c r="T1215">
        <v>0</v>
      </c>
      <c r="U1215">
        <v>0</v>
      </c>
    </row>
    <row r="1216" spans="1:21" x14ac:dyDescent="0.3">
      <c r="A1216">
        <v>0.67</v>
      </c>
      <c r="B1216">
        <v>0.625</v>
      </c>
      <c r="C1216">
        <v>1.768</v>
      </c>
      <c r="D1216">
        <v>200</v>
      </c>
      <c r="E1216">
        <v>261.52999999999997</v>
      </c>
      <c r="F1216">
        <v>161.53</v>
      </c>
      <c r="G1216">
        <v>161.53846153846101</v>
      </c>
      <c r="H1216">
        <v>170</v>
      </c>
      <c r="I1216">
        <v>531.53846099999998</v>
      </c>
      <c r="J1216">
        <v>-1</v>
      </c>
      <c r="K1216">
        <v>2</v>
      </c>
      <c r="L1216">
        <v>26.498670000000001</v>
      </c>
      <c r="M1216">
        <v>265</v>
      </c>
      <c r="N1216">
        <v>0</v>
      </c>
      <c r="O1216">
        <v>140</v>
      </c>
      <c r="P1216">
        <v>0</v>
      </c>
      <c r="Q1216">
        <v>313</v>
      </c>
      <c r="R1216">
        <v>15.115966307000001</v>
      </c>
      <c r="S1216">
        <v>20.380593000000001</v>
      </c>
      <c r="T1216">
        <v>0</v>
      </c>
      <c r="U1216">
        <v>0</v>
      </c>
    </row>
    <row r="1217" spans="1:21" x14ac:dyDescent="0.3">
      <c r="A1217">
        <v>0.67</v>
      </c>
      <c r="B1217">
        <v>0.625</v>
      </c>
      <c r="C1217">
        <v>1.768</v>
      </c>
      <c r="D1217">
        <v>200</v>
      </c>
      <c r="E1217">
        <v>261.52999999999997</v>
      </c>
      <c r="F1217">
        <v>161.53</v>
      </c>
      <c r="G1217">
        <v>161.53846153846101</v>
      </c>
      <c r="H1217">
        <v>180</v>
      </c>
      <c r="I1217">
        <v>541.53846099999998</v>
      </c>
      <c r="J1217">
        <v>-1</v>
      </c>
      <c r="K1217">
        <v>2</v>
      </c>
      <c r="L1217">
        <v>26.074649999999998</v>
      </c>
      <c r="M1217">
        <v>265</v>
      </c>
      <c r="N1217">
        <v>0</v>
      </c>
      <c r="O1217">
        <v>140</v>
      </c>
      <c r="P1217">
        <v>0</v>
      </c>
      <c r="Q1217">
        <v>314</v>
      </c>
      <c r="R1217">
        <v>14.80524509</v>
      </c>
      <c r="S1217">
        <v>20.413471999999999</v>
      </c>
      <c r="T1217">
        <v>0</v>
      </c>
      <c r="U1217">
        <v>0</v>
      </c>
    </row>
    <row r="1218" spans="1:21" x14ac:dyDescent="0.3">
      <c r="A1218">
        <v>0.67</v>
      </c>
      <c r="B1218">
        <v>0.625</v>
      </c>
      <c r="C1218">
        <v>1.768</v>
      </c>
      <c r="D1218">
        <v>200</v>
      </c>
      <c r="E1218">
        <v>261.52999999999997</v>
      </c>
      <c r="F1218">
        <v>161.53</v>
      </c>
      <c r="G1218">
        <v>161.53846153846101</v>
      </c>
      <c r="H1218">
        <v>190</v>
      </c>
      <c r="I1218">
        <v>551.53846099999998</v>
      </c>
      <c r="J1218">
        <v>-1</v>
      </c>
      <c r="K1218">
        <v>2</v>
      </c>
      <c r="L1218">
        <v>25.663080000000001</v>
      </c>
      <c r="M1218">
        <v>265</v>
      </c>
      <c r="N1218">
        <v>0</v>
      </c>
      <c r="O1218">
        <v>140</v>
      </c>
      <c r="P1218">
        <v>0</v>
      </c>
      <c r="Q1218">
        <v>335</v>
      </c>
      <c r="R1218">
        <v>14.939184632</v>
      </c>
      <c r="S1218">
        <v>21.092603</v>
      </c>
      <c r="T1218">
        <v>0</v>
      </c>
      <c r="U1218">
        <v>0</v>
      </c>
    </row>
    <row r="1219" spans="1:21" x14ac:dyDescent="0.3">
      <c r="A1219">
        <v>0.67</v>
      </c>
      <c r="B1219">
        <v>0.625</v>
      </c>
      <c r="C1219">
        <v>1.768</v>
      </c>
      <c r="D1219">
        <v>200</v>
      </c>
      <c r="E1219">
        <v>261.52999999999997</v>
      </c>
      <c r="F1219">
        <v>161.53</v>
      </c>
      <c r="G1219">
        <v>161.53846153846101</v>
      </c>
      <c r="H1219">
        <v>200</v>
      </c>
      <c r="I1219">
        <v>561.53846099999998</v>
      </c>
      <c r="J1219">
        <v>-1</v>
      </c>
      <c r="K1219">
        <v>2</v>
      </c>
      <c r="L1219">
        <v>25.263449999999999</v>
      </c>
      <c r="M1219">
        <v>265</v>
      </c>
      <c r="N1219">
        <v>0</v>
      </c>
      <c r="O1219">
        <v>140</v>
      </c>
      <c r="P1219">
        <v>0</v>
      </c>
      <c r="Q1219">
        <v>306</v>
      </c>
      <c r="R1219">
        <v>14.488013422</v>
      </c>
      <c r="S1219">
        <v>20.149000999999998</v>
      </c>
      <c r="T1219">
        <v>0</v>
      </c>
      <c r="U1219">
        <v>0</v>
      </c>
    </row>
    <row r="1220" spans="1:21" x14ac:dyDescent="0.3">
      <c r="A1220">
        <v>0.67</v>
      </c>
      <c r="B1220">
        <v>0.625</v>
      </c>
      <c r="C1220">
        <v>1.768</v>
      </c>
      <c r="D1220">
        <v>200</v>
      </c>
      <c r="E1220">
        <v>261.52999999999997</v>
      </c>
      <c r="F1220">
        <v>161.53</v>
      </c>
      <c r="G1220">
        <v>161.53846153846101</v>
      </c>
      <c r="H1220">
        <v>210</v>
      </c>
      <c r="I1220">
        <v>571.53846099999998</v>
      </c>
      <c r="J1220">
        <v>-1</v>
      </c>
      <c r="K1220">
        <v>2</v>
      </c>
      <c r="L1220">
        <v>24.875299999999999</v>
      </c>
      <c r="M1220">
        <v>265</v>
      </c>
      <c r="N1220">
        <v>0</v>
      </c>
      <c r="O1220">
        <v>140</v>
      </c>
      <c r="P1220">
        <v>0</v>
      </c>
      <c r="Q1220">
        <v>315</v>
      </c>
      <c r="R1220">
        <v>14.488013422</v>
      </c>
      <c r="S1220">
        <v>20.446300999999998</v>
      </c>
      <c r="T1220">
        <v>0</v>
      </c>
      <c r="U1220">
        <v>0</v>
      </c>
    </row>
    <row r="1221" spans="1:21" x14ac:dyDescent="0.3">
      <c r="A1221">
        <v>0.67</v>
      </c>
      <c r="B1221">
        <v>0.625</v>
      </c>
      <c r="C1221">
        <v>1.768</v>
      </c>
      <c r="D1221">
        <v>200</v>
      </c>
      <c r="E1221">
        <v>261.52999999999997</v>
      </c>
      <c r="F1221">
        <v>161.53</v>
      </c>
      <c r="G1221">
        <v>161.53846153846101</v>
      </c>
      <c r="H1221">
        <v>220</v>
      </c>
      <c r="I1221">
        <v>581.53846099999998</v>
      </c>
      <c r="J1221">
        <v>-1</v>
      </c>
      <c r="K1221">
        <v>2</v>
      </c>
      <c r="L1221">
        <v>24.498169999999998</v>
      </c>
      <c r="M1221">
        <v>265</v>
      </c>
      <c r="N1221">
        <v>0</v>
      </c>
      <c r="O1221">
        <v>140</v>
      </c>
      <c r="P1221">
        <v>0</v>
      </c>
      <c r="Q1221">
        <v>342</v>
      </c>
      <c r="R1221">
        <v>14.303648721</v>
      </c>
      <c r="S1221">
        <v>21.314384</v>
      </c>
      <c r="T1221">
        <v>0</v>
      </c>
      <c r="U1221">
        <v>0</v>
      </c>
    </row>
    <row r="1222" spans="1:21" x14ac:dyDescent="0.3">
      <c r="A1222">
        <v>0.67</v>
      </c>
      <c r="B1222">
        <v>0.625</v>
      </c>
      <c r="C1222">
        <v>1.768</v>
      </c>
      <c r="D1222">
        <v>200</v>
      </c>
      <c r="E1222">
        <v>261.52999999999997</v>
      </c>
      <c r="F1222">
        <v>161.53</v>
      </c>
      <c r="G1222">
        <v>161.53846153846101</v>
      </c>
      <c r="H1222">
        <v>230</v>
      </c>
      <c r="I1222">
        <v>591.53846099999998</v>
      </c>
      <c r="J1222">
        <v>-1</v>
      </c>
      <c r="K1222">
        <v>2</v>
      </c>
      <c r="L1222">
        <v>24.131630000000001</v>
      </c>
      <c r="M1222">
        <v>265</v>
      </c>
      <c r="N1222">
        <v>0</v>
      </c>
      <c r="O1222">
        <v>140</v>
      </c>
      <c r="P1222">
        <v>0</v>
      </c>
      <c r="Q1222">
        <v>328</v>
      </c>
      <c r="R1222">
        <v>13.975282859</v>
      </c>
      <c r="S1222">
        <v>20.868573999999999</v>
      </c>
      <c r="T1222">
        <v>0</v>
      </c>
      <c r="U1222">
        <v>0</v>
      </c>
    </row>
    <row r="1223" spans="1:21" x14ac:dyDescent="0.3">
      <c r="A1223">
        <v>0.67</v>
      </c>
      <c r="B1223">
        <v>0.625</v>
      </c>
      <c r="C1223">
        <v>1.768</v>
      </c>
      <c r="D1223">
        <v>200</v>
      </c>
      <c r="E1223">
        <v>261.52999999999997</v>
      </c>
      <c r="F1223">
        <v>161.53</v>
      </c>
      <c r="G1223">
        <v>161.53846153846101</v>
      </c>
      <c r="H1223">
        <v>240</v>
      </c>
      <c r="I1223">
        <v>601.53846099999998</v>
      </c>
      <c r="J1223">
        <v>-1</v>
      </c>
      <c r="K1223">
        <v>2</v>
      </c>
      <c r="L1223">
        <v>23.775269999999999</v>
      </c>
      <c r="M1223">
        <v>265</v>
      </c>
      <c r="N1223">
        <v>0</v>
      </c>
      <c r="O1223">
        <v>140</v>
      </c>
      <c r="P1223">
        <v>0</v>
      </c>
      <c r="Q1223">
        <v>334</v>
      </c>
      <c r="R1223">
        <v>14.069867747</v>
      </c>
      <c r="S1223">
        <v>21.060738000000001</v>
      </c>
      <c r="T1223">
        <v>0</v>
      </c>
      <c r="U1223">
        <v>0</v>
      </c>
    </row>
    <row r="1224" spans="1:21" x14ac:dyDescent="0.3">
      <c r="A1224">
        <v>0.67</v>
      </c>
      <c r="B1224">
        <v>0.625</v>
      </c>
      <c r="C1224">
        <v>1.768</v>
      </c>
      <c r="D1224">
        <v>200</v>
      </c>
      <c r="E1224">
        <v>261.52999999999997</v>
      </c>
      <c r="F1224">
        <v>161.53</v>
      </c>
      <c r="G1224">
        <v>161.53846153846101</v>
      </c>
      <c r="H1224">
        <v>250</v>
      </c>
      <c r="I1224">
        <v>611.53846099999998</v>
      </c>
      <c r="J1224">
        <v>-1</v>
      </c>
      <c r="K1224">
        <v>2</v>
      </c>
      <c r="L1224">
        <v>23.42869</v>
      </c>
      <c r="M1224">
        <v>265</v>
      </c>
      <c r="N1224">
        <v>0</v>
      </c>
      <c r="O1224">
        <v>140</v>
      </c>
      <c r="P1224">
        <v>0</v>
      </c>
      <c r="Q1224">
        <v>341</v>
      </c>
      <c r="R1224">
        <v>13.832217182999999</v>
      </c>
      <c r="S1224">
        <v>21.282836</v>
      </c>
      <c r="T1224">
        <v>0</v>
      </c>
      <c r="U1224">
        <v>0</v>
      </c>
    </row>
    <row r="1225" spans="1:21" x14ac:dyDescent="0.3">
      <c r="A1225">
        <v>0.67</v>
      </c>
      <c r="B1225">
        <v>0.625</v>
      </c>
      <c r="C1225">
        <v>1.768</v>
      </c>
      <c r="D1225">
        <v>200</v>
      </c>
      <c r="E1225">
        <v>261.52999999999997</v>
      </c>
      <c r="F1225">
        <v>161.53</v>
      </c>
      <c r="G1225">
        <v>161.53846153846101</v>
      </c>
      <c r="H1225">
        <v>260</v>
      </c>
      <c r="I1225">
        <v>621.53846099999998</v>
      </c>
      <c r="J1225">
        <v>-1</v>
      </c>
      <c r="K1225">
        <v>2</v>
      </c>
      <c r="L1225">
        <v>23.091519999999999</v>
      </c>
      <c r="M1225">
        <v>265</v>
      </c>
      <c r="N1225">
        <v>0</v>
      </c>
      <c r="O1225">
        <v>140</v>
      </c>
      <c r="P1225">
        <v>0</v>
      </c>
      <c r="Q1225">
        <v>334</v>
      </c>
      <c r="R1225">
        <v>13.344476714000001</v>
      </c>
      <c r="S1225">
        <v>21.060738000000001</v>
      </c>
      <c r="T1225">
        <v>0</v>
      </c>
      <c r="U1225">
        <v>0</v>
      </c>
    </row>
    <row r="1226" spans="1:21" x14ac:dyDescent="0.3">
      <c r="A1226">
        <v>0.67</v>
      </c>
      <c r="B1226">
        <v>0.625</v>
      </c>
      <c r="C1226">
        <v>1.768</v>
      </c>
      <c r="D1226">
        <v>200</v>
      </c>
      <c r="E1226">
        <v>261.52999999999997</v>
      </c>
      <c r="F1226">
        <v>161.53</v>
      </c>
      <c r="G1226">
        <v>161.53846153846101</v>
      </c>
      <c r="H1226">
        <v>270</v>
      </c>
      <c r="I1226">
        <v>631.53846099999998</v>
      </c>
      <c r="J1226">
        <v>-1</v>
      </c>
      <c r="K1226">
        <v>2</v>
      </c>
      <c r="L1226">
        <v>22.76342</v>
      </c>
      <c r="M1226">
        <v>265</v>
      </c>
      <c r="N1226">
        <v>0</v>
      </c>
      <c r="O1226">
        <v>140</v>
      </c>
      <c r="P1226">
        <v>0</v>
      </c>
      <c r="Q1226">
        <v>327</v>
      </c>
      <c r="R1226">
        <v>13.344476714000001</v>
      </c>
      <c r="S1226">
        <v>20.836382</v>
      </c>
      <c r="T1226">
        <v>0</v>
      </c>
      <c r="U1226">
        <v>0</v>
      </c>
    </row>
    <row r="1227" spans="1:21" x14ac:dyDescent="0.3">
      <c r="A1227">
        <v>0.67</v>
      </c>
      <c r="B1227">
        <v>0.625</v>
      </c>
      <c r="C1227">
        <v>1.768</v>
      </c>
      <c r="D1227">
        <v>200</v>
      </c>
      <c r="E1227">
        <v>261.52999999999997</v>
      </c>
      <c r="F1227">
        <v>161.53</v>
      </c>
      <c r="G1227">
        <v>161.53846153846101</v>
      </c>
      <c r="H1227">
        <v>280</v>
      </c>
      <c r="I1227">
        <v>641.53846099999998</v>
      </c>
      <c r="J1227">
        <v>-1</v>
      </c>
      <c r="K1227">
        <v>2</v>
      </c>
      <c r="L1227">
        <v>22.444019999999998</v>
      </c>
      <c r="M1227">
        <v>265</v>
      </c>
      <c r="N1227">
        <v>0</v>
      </c>
      <c r="O1227">
        <v>140</v>
      </c>
      <c r="P1227">
        <v>0</v>
      </c>
      <c r="Q1227">
        <v>315</v>
      </c>
      <c r="R1227">
        <v>13.09392332</v>
      </c>
      <c r="S1227">
        <v>20.446300999999998</v>
      </c>
      <c r="T1227">
        <v>0</v>
      </c>
      <c r="U1227">
        <v>0</v>
      </c>
    </row>
    <row r="1228" spans="1:21" x14ac:dyDescent="0.3">
      <c r="A1228">
        <v>0.67</v>
      </c>
      <c r="B1228">
        <v>0.625</v>
      </c>
      <c r="C1228">
        <v>1.768</v>
      </c>
      <c r="D1228">
        <v>200</v>
      </c>
      <c r="E1228">
        <v>261.52999999999997</v>
      </c>
      <c r="F1228">
        <v>161.53</v>
      </c>
      <c r="G1228">
        <v>161.53846153846101</v>
      </c>
      <c r="H1228">
        <v>290</v>
      </c>
      <c r="I1228">
        <v>651.53846099999998</v>
      </c>
      <c r="J1228">
        <v>-1</v>
      </c>
      <c r="K1228">
        <v>2</v>
      </c>
      <c r="L1228">
        <v>22.133030000000002</v>
      </c>
      <c r="M1228">
        <v>265</v>
      </c>
      <c r="N1228">
        <v>0</v>
      </c>
      <c r="O1228">
        <v>140</v>
      </c>
      <c r="P1228">
        <v>0</v>
      </c>
      <c r="Q1228">
        <v>338</v>
      </c>
      <c r="R1228">
        <v>12.992373202</v>
      </c>
      <c r="S1228">
        <v>21.187923000000001</v>
      </c>
      <c r="T1228">
        <v>0</v>
      </c>
      <c r="U1228">
        <v>0</v>
      </c>
    </row>
    <row r="1229" spans="1:21" x14ac:dyDescent="0.3">
      <c r="A1229">
        <v>0.67</v>
      </c>
      <c r="B1229">
        <v>0.625</v>
      </c>
      <c r="C1229">
        <v>1.768</v>
      </c>
      <c r="D1229">
        <v>200</v>
      </c>
      <c r="E1229">
        <v>261.52999999999997</v>
      </c>
      <c r="F1229">
        <v>161.53</v>
      </c>
      <c r="G1229">
        <v>161.53846153846101</v>
      </c>
      <c r="H1229">
        <v>300</v>
      </c>
      <c r="I1229">
        <v>661.53846099999998</v>
      </c>
      <c r="J1229">
        <v>-1</v>
      </c>
      <c r="K1229">
        <v>2</v>
      </c>
      <c r="L1229">
        <v>21.830120000000001</v>
      </c>
      <c r="M1229">
        <v>265</v>
      </c>
      <c r="N1229">
        <v>0</v>
      </c>
      <c r="O1229">
        <v>140</v>
      </c>
      <c r="P1229">
        <v>0</v>
      </c>
      <c r="Q1229">
        <v>334</v>
      </c>
      <c r="R1229">
        <v>13.043245378</v>
      </c>
      <c r="S1229">
        <v>21.060738000000001</v>
      </c>
      <c r="T1229">
        <v>0</v>
      </c>
      <c r="U1229">
        <v>0</v>
      </c>
    </row>
    <row r="1230" spans="1:21" x14ac:dyDescent="0.3">
      <c r="A1230">
        <v>0.67</v>
      </c>
      <c r="B1230">
        <v>0.625</v>
      </c>
      <c r="C1230">
        <v>1.768</v>
      </c>
      <c r="D1230">
        <v>200</v>
      </c>
      <c r="E1230">
        <v>261.52999999999997</v>
      </c>
      <c r="F1230">
        <v>161.53</v>
      </c>
      <c r="G1230">
        <v>161.53846153846101</v>
      </c>
      <c r="H1230">
        <v>0</v>
      </c>
      <c r="I1230">
        <v>361.53846099999998</v>
      </c>
      <c r="J1230">
        <v>-1</v>
      </c>
      <c r="K1230">
        <v>2</v>
      </c>
      <c r="L1230">
        <v>36.24062</v>
      </c>
      <c r="M1230">
        <v>265</v>
      </c>
      <c r="N1230">
        <v>0</v>
      </c>
      <c r="O1230">
        <v>140</v>
      </c>
      <c r="P1230">
        <v>0</v>
      </c>
      <c r="Q1230">
        <v>311</v>
      </c>
      <c r="R1230">
        <v>21.874832716</v>
      </c>
      <c r="S1230">
        <v>20.314682000000001</v>
      </c>
      <c r="T1230">
        <v>0</v>
      </c>
      <c r="U1230">
        <v>0</v>
      </c>
    </row>
    <row r="1231" spans="1:21" x14ac:dyDescent="0.3">
      <c r="A1231" t="s">
        <v>74</v>
      </c>
      <c r="B1231" t="s">
        <v>74</v>
      </c>
      <c r="C1231">
        <v>1.768</v>
      </c>
      <c r="D1231">
        <v>200</v>
      </c>
      <c r="E1231" t="s">
        <v>75</v>
      </c>
      <c r="F1231" t="s">
        <v>74</v>
      </c>
      <c r="G1231" t="s">
        <v>74</v>
      </c>
      <c r="H1231" t="s">
        <v>74</v>
      </c>
      <c r="I1231" t="s">
        <v>74</v>
      </c>
      <c r="J1231" t="s">
        <v>74</v>
      </c>
      <c r="K1231" t="s">
        <v>74</v>
      </c>
      <c r="L1231" t="s">
        <v>74</v>
      </c>
      <c r="M1231" t="s">
        <v>74</v>
      </c>
      <c r="N1231" t="s">
        <v>74</v>
      </c>
      <c r="O1231">
        <v>160</v>
      </c>
    </row>
    <row r="1232" spans="1:21" x14ac:dyDescent="0.3">
      <c r="A1232">
        <v>0.67</v>
      </c>
      <c r="B1232">
        <v>0.625</v>
      </c>
      <c r="C1232">
        <v>1.768</v>
      </c>
      <c r="D1232">
        <v>200</v>
      </c>
      <c r="E1232">
        <v>261.52999999999997</v>
      </c>
      <c r="F1232">
        <v>161.53</v>
      </c>
      <c r="G1232">
        <v>161.53846153846101</v>
      </c>
      <c r="H1232">
        <v>0</v>
      </c>
      <c r="I1232">
        <v>361.53846099999998</v>
      </c>
      <c r="J1232">
        <v>-1</v>
      </c>
      <c r="K1232">
        <v>2</v>
      </c>
      <c r="L1232">
        <v>38.248629999999999</v>
      </c>
      <c r="M1232">
        <v>285</v>
      </c>
      <c r="N1232">
        <v>0</v>
      </c>
      <c r="O1232">
        <v>160</v>
      </c>
      <c r="P1232">
        <v>0</v>
      </c>
      <c r="Q1232">
        <v>378</v>
      </c>
      <c r="R1232">
        <v>25.014609057000001</v>
      </c>
      <c r="S1232">
        <v>22.421945999999998</v>
      </c>
      <c r="T1232">
        <v>0</v>
      </c>
      <c r="U1232">
        <v>0</v>
      </c>
    </row>
    <row r="1233" spans="1:21" x14ac:dyDescent="0.3">
      <c r="A1233">
        <v>0.67</v>
      </c>
      <c r="B1233">
        <v>0.625</v>
      </c>
      <c r="C1233">
        <v>1.768</v>
      </c>
      <c r="D1233">
        <v>200</v>
      </c>
      <c r="E1233">
        <v>261.52999999999997</v>
      </c>
      <c r="F1233">
        <v>161.53</v>
      </c>
      <c r="G1233">
        <v>161.53846153846101</v>
      </c>
      <c r="H1233">
        <v>10</v>
      </c>
      <c r="I1233">
        <v>371.53846099999998</v>
      </c>
      <c r="J1233">
        <v>-1</v>
      </c>
      <c r="K1233">
        <v>2</v>
      </c>
      <c r="L1233">
        <v>37.491109999999999</v>
      </c>
      <c r="M1233">
        <v>285</v>
      </c>
      <c r="N1233">
        <v>0</v>
      </c>
      <c r="O1233">
        <v>160</v>
      </c>
      <c r="P1233">
        <v>0</v>
      </c>
      <c r="Q1233">
        <v>343</v>
      </c>
      <c r="R1233">
        <v>24.020481962000002</v>
      </c>
      <c r="S1233">
        <v>21.345887999999999</v>
      </c>
      <c r="T1233">
        <v>0</v>
      </c>
      <c r="U1233">
        <v>0</v>
      </c>
    </row>
    <row r="1234" spans="1:21" x14ac:dyDescent="0.3">
      <c r="A1234">
        <v>0.67</v>
      </c>
      <c r="B1234">
        <v>0.625</v>
      </c>
      <c r="C1234">
        <v>1.768</v>
      </c>
      <c r="D1234">
        <v>200</v>
      </c>
      <c r="E1234">
        <v>261.52999999999997</v>
      </c>
      <c r="F1234">
        <v>161.53</v>
      </c>
      <c r="G1234">
        <v>161.53846153846101</v>
      </c>
      <c r="H1234">
        <v>20</v>
      </c>
      <c r="I1234">
        <v>381.53846099999998</v>
      </c>
      <c r="J1234">
        <v>-1</v>
      </c>
      <c r="K1234">
        <v>2</v>
      </c>
      <c r="L1234">
        <v>36.758839999999999</v>
      </c>
      <c r="M1234">
        <v>285</v>
      </c>
      <c r="N1234">
        <v>0</v>
      </c>
      <c r="O1234">
        <v>160</v>
      </c>
      <c r="P1234">
        <v>0</v>
      </c>
      <c r="Q1234">
        <v>371</v>
      </c>
      <c r="R1234">
        <v>23.79427295</v>
      </c>
      <c r="S1234">
        <v>22.210701</v>
      </c>
      <c r="T1234">
        <v>0</v>
      </c>
      <c r="U1234">
        <v>0</v>
      </c>
    </row>
    <row r="1235" spans="1:21" x14ac:dyDescent="0.3">
      <c r="A1235">
        <v>0.67</v>
      </c>
      <c r="B1235">
        <v>0.625</v>
      </c>
      <c r="C1235">
        <v>1.768</v>
      </c>
      <c r="D1235">
        <v>200</v>
      </c>
      <c r="E1235">
        <v>261.52999999999997</v>
      </c>
      <c r="F1235">
        <v>161.53</v>
      </c>
      <c r="G1235">
        <v>161.53846153846101</v>
      </c>
      <c r="H1235">
        <v>30</v>
      </c>
      <c r="I1235">
        <v>391.53846099999998</v>
      </c>
      <c r="J1235">
        <v>-1</v>
      </c>
      <c r="K1235">
        <v>2</v>
      </c>
      <c r="L1235">
        <v>36.050789999999999</v>
      </c>
      <c r="M1235">
        <v>285</v>
      </c>
      <c r="N1235">
        <v>0</v>
      </c>
      <c r="O1235">
        <v>160</v>
      </c>
      <c r="P1235">
        <v>0</v>
      </c>
      <c r="Q1235">
        <v>366</v>
      </c>
      <c r="R1235">
        <v>23.044661900000001</v>
      </c>
      <c r="S1235">
        <v>22.058636</v>
      </c>
      <c r="T1235">
        <v>0</v>
      </c>
      <c r="U1235">
        <v>0</v>
      </c>
    </row>
    <row r="1236" spans="1:21" x14ac:dyDescent="0.3">
      <c r="A1236">
        <v>0.67</v>
      </c>
      <c r="B1236">
        <v>0.625</v>
      </c>
      <c r="C1236">
        <v>1.768</v>
      </c>
      <c r="D1236">
        <v>200</v>
      </c>
      <c r="E1236">
        <v>261.52999999999997</v>
      </c>
      <c r="F1236">
        <v>161.53</v>
      </c>
      <c r="G1236">
        <v>161.53846153846101</v>
      </c>
      <c r="H1236">
        <v>40</v>
      </c>
      <c r="I1236">
        <v>401.53846099999998</v>
      </c>
      <c r="J1236">
        <v>-1</v>
      </c>
      <c r="K1236">
        <v>2</v>
      </c>
      <c r="L1236">
        <v>35.365989999999996</v>
      </c>
      <c r="M1236">
        <v>285</v>
      </c>
      <c r="N1236">
        <v>0</v>
      </c>
      <c r="O1236">
        <v>160</v>
      </c>
      <c r="P1236">
        <v>0</v>
      </c>
      <c r="Q1236">
        <v>314</v>
      </c>
      <c r="R1236">
        <v>22.481956617000002</v>
      </c>
      <c r="S1236">
        <v>20.413471999999999</v>
      </c>
      <c r="T1236">
        <v>0</v>
      </c>
      <c r="U1236">
        <v>0</v>
      </c>
    </row>
    <row r="1237" spans="1:21" x14ac:dyDescent="0.3">
      <c r="A1237">
        <v>0.67</v>
      </c>
      <c r="B1237">
        <v>0.625</v>
      </c>
      <c r="C1237">
        <v>1.768</v>
      </c>
      <c r="D1237">
        <v>200</v>
      </c>
      <c r="E1237">
        <v>261.52999999999997</v>
      </c>
      <c r="F1237">
        <v>161.53</v>
      </c>
      <c r="G1237">
        <v>161.53846153846101</v>
      </c>
      <c r="H1237">
        <v>50</v>
      </c>
      <c r="I1237">
        <v>411.53846099999998</v>
      </c>
      <c r="J1237">
        <v>-1</v>
      </c>
      <c r="K1237">
        <v>2</v>
      </c>
      <c r="L1237">
        <v>34.703499999999998</v>
      </c>
      <c r="M1237">
        <v>285</v>
      </c>
      <c r="N1237">
        <v>0</v>
      </c>
      <c r="O1237">
        <v>160</v>
      </c>
      <c r="P1237">
        <v>0</v>
      </c>
      <c r="Q1237">
        <v>317</v>
      </c>
      <c r="R1237">
        <v>21.905568397</v>
      </c>
      <c r="S1237">
        <v>20.511807000000001</v>
      </c>
      <c r="T1237">
        <v>0</v>
      </c>
      <c r="U1237">
        <v>0</v>
      </c>
    </row>
    <row r="1238" spans="1:21" x14ac:dyDescent="0.3">
      <c r="A1238">
        <v>0.67</v>
      </c>
      <c r="B1238">
        <v>0.625</v>
      </c>
      <c r="C1238">
        <v>1.768</v>
      </c>
      <c r="D1238">
        <v>200</v>
      </c>
      <c r="E1238">
        <v>261.52999999999997</v>
      </c>
      <c r="F1238">
        <v>161.53</v>
      </c>
      <c r="G1238">
        <v>161.53846153846101</v>
      </c>
      <c r="H1238">
        <v>60</v>
      </c>
      <c r="I1238">
        <v>421.53846099999998</v>
      </c>
      <c r="J1238">
        <v>-1</v>
      </c>
      <c r="K1238">
        <v>2</v>
      </c>
      <c r="L1238">
        <v>34.062420000000003</v>
      </c>
      <c r="M1238">
        <v>285</v>
      </c>
      <c r="N1238">
        <v>0</v>
      </c>
      <c r="O1238">
        <v>160</v>
      </c>
      <c r="P1238">
        <v>0</v>
      </c>
      <c r="Q1238">
        <v>345</v>
      </c>
      <c r="R1238">
        <v>21.596339912000001</v>
      </c>
      <c r="S1238">
        <v>21.408761999999999</v>
      </c>
      <c r="T1238">
        <v>0</v>
      </c>
      <c r="U1238">
        <v>0</v>
      </c>
    </row>
    <row r="1239" spans="1:21" x14ac:dyDescent="0.3">
      <c r="A1239">
        <v>0.67</v>
      </c>
      <c r="B1239">
        <v>0.625</v>
      </c>
      <c r="C1239">
        <v>1.768</v>
      </c>
      <c r="D1239">
        <v>200</v>
      </c>
      <c r="E1239">
        <v>261.52999999999997</v>
      </c>
      <c r="F1239">
        <v>161.53</v>
      </c>
      <c r="G1239">
        <v>161.53846153846101</v>
      </c>
      <c r="H1239">
        <v>70</v>
      </c>
      <c r="I1239">
        <v>431.53846099999998</v>
      </c>
      <c r="J1239">
        <v>-1</v>
      </c>
      <c r="K1239">
        <v>2</v>
      </c>
      <c r="L1239">
        <v>33.441879999999998</v>
      </c>
      <c r="M1239">
        <v>285</v>
      </c>
      <c r="N1239">
        <v>0</v>
      </c>
      <c r="O1239">
        <v>160</v>
      </c>
      <c r="P1239">
        <v>0</v>
      </c>
      <c r="Q1239">
        <v>339</v>
      </c>
      <c r="R1239">
        <v>21.156195903</v>
      </c>
      <c r="S1239">
        <v>21.219605999999999</v>
      </c>
      <c r="T1239">
        <v>0</v>
      </c>
      <c r="U1239">
        <v>0</v>
      </c>
    </row>
    <row r="1240" spans="1:21" x14ac:dyDescent="0.3">
      <c r="A1240">
        <v>0.67</v>
      </c>
      <c r="B1240">
        <v>0.625</v>
      </c>
      <c r="C1240">
        <v>1.768</v>
      </c>
      <c r="D1240">
        <v>200</v>
      </c>
      <c r="E1240">
        <v>261.52999999999997</v>
      </c>
      <c r="F1240">
        <v>161.53</v>
      </c>
      <c r="G1240">
        <v>161.53846153846101</v>
      </c>
      <c r="H1240">
        <v>80</v>
      </c>
      <c r="I1240">
        <v>441.53846099999998</v>
      </c>
      <c r="J1240">
        <v>-1</v>
      </c>
      <c r="K1240">
        <v>2</v>
      </c>
      <c r="L1240">
        <v>32.84104</v>
      </c>
      <c r="M1240">
        <v>285</v>
      </c>
      <c r="N1240">
        <v>0</v>
      </c>
      <c r="O1240">
        <v>160</v>
      </c>
      <c r="P1240">
        <v>0</v>
      </c>
      <c r="Q1240">
        <v>338</v>
      </c>
      <c r="R1240">
        <v>20.739519610999999</v>
      </c>
      <c r="S1240">
        <v>21.187923000000001</v>
      </c>
      <c r="T1240">
        <v>0</v>
      </c>
      <c r="U1240">
        <v>0</v>
      </c>
    </row>
    <row r="1241" spans="1:21" x14ac:dyDescent="0.3">
      <c r="A1241">
        <v>0.67</v>
      </c>
      <c r="B1241">
        <v>0.625</v>
      </c>
      <c r="C1241">
        <v>1.768</v>
      </c>
      <c r="D1241">
        <v>200</v>
      </c>
      <c r="E1241">
        <v>261.52999999999997</v>
      </c>
      <c r="F1241">
        <v>161.53</v>
      </c>
      <c r="G1241">
        <v>161.53846153846101</v>
      </c>
      <c r="H1241">
        <v>90</v>
      </c>
      <c r="I1241">
        <v>451.53846099999998</v>
      </c>
      <c r="J1241">
        <v>-1</v>
      </c>
      <c r="K1241">
        <v>2</v>
      </c>
      <c r="L1241">
        <v>32.25911</v>
      </c>
      <c r="M1241">
        <v>285</v>
      </c>
      <c r="N1241">
        <v>0</v>
      </c>
      <c r="O1241">
        <v>160</v>
      </c>
      <c r="P1241">
        <v>0</v>
      </c>
      <c r="Q1241">
        <v>350</v>
      </c>
      <c r="R1241">
        <v>19.982003891000002</v>
      </c>
      <c r="S1241">
        <v>21.565185</v>
      </c>
      <c r="T1241">
        <v>0</v>
      </c>
      <c r="U1241">
        <v>0</v>
      </c>
    </row>
    <row r="1242" spans="1:21" x14ac:dyDescent="0.3">
      <c r="A1242">
        <v>0.67</v>
      </c>
      <c r="B1242">
        <v>0.625</v>
      </c>
      <c r="C1242">
        <v>1.768</v>
      </c>
      <c r="D1242">
        <v>200</v>
      </c>
      <c r="E1242">
        <v>261.52999999999997</v>
      </c>
      <c r="F1242">
        <v>161.53</v>
      </c>
      <c r="G1242">
        <v>161.53846153846101</v>
      </c>
      <c r="H1242">
        <v>100</v>
      </c>
      <c r="I1242">
        <v>461.53846099999998</v>
      </c>
      <c r="J1242">
        <v>-1</v>
      </c>
      <c r="K1242">
        <v>2</v>
      </c>
      <c r="L1242">
        <v>31.695329999999998</v>
      </c>
      <c r="M1242">
        <v>285</v>
      </c>
      <c r="N1242">
        <v>0</v>
      </c>
      <c r="O1242">
        <v>160</v>
      </c>
      <c r="P1242">
        <v>0</v>
      </c>
      <c r="Q1242">
        <v>352</v>
      </c>
      <c r="R1242">
        <v>19.745932841999998</v>
      </c>
      <c r="S1242">
        <v>21.627452000000002</v>
      </c>
      <c r="T1242">
        <v>0</v>
      </c>
      <c r="U1242">
        <v>0</v>
      </c>
    </row>
    <row r="1243" spans="1:21" x14ac:dyDescent="0.3">
      <c r="A1243">
        <v>0.67</v>
      </c>
      <c r="B1243">
        <v>0.625</v>
      </c>
      <c r="C1243">
        <v>1.768</v>
      </c>
      <c r="D1243">
        <v>200</v>
      </c>
      <c r="E1243">
        <v>261.52999999999997</v>
      </c>
      <c r="F1243">
        <v>161.53</v>
      </c>
      <c r="G1243">
        <v>161.53846153846101</v>
      </c>
      <c r="H1243">
        <v>110</v>
      </c>
      <c r="I1243">
        <v>471.53846099999998</v>
      </c>
      <c r="J1243">
        <v>-1</v>
      </c>
      <c r="K1243">
        <v>2</v>
      </c>
      <c r="L1243">
        <v>31.148949999999999</v>
      </c>
      <c r="M1243">
        <v>285</v>
      </c>
      <c r="N1243">
        <v>0</v>
      </c>
      <c r="O1243">
        <v>160</v>
      </c>
      <c r="P1243">
        <v>0</v>
      </c>
      <c r="Q1243">
        <v>336</v>
      </c>
      <c r="R1243">
        <v>19.507120427</v>
      </c>
      <c r="S1243">
        <v>21.124421999999999</v>
      </c>
      <c r="T1243">
        <v>0</v>
      </c>
      <c r="U1243">
        <v>0</v>
      </c>
    </row>
    <row r="1244" spans="1:21" x14ac:dyDescent="0.3">
      <c r="A1244">
        <v>0.67</v>
      </c>
      <c r="B1244">
        <v>0.625</v>
      </c>
      <c r="C1244">
        <v>1.768</v>
      </c>
      <c r="D1244">
        <v>200</v>
      </c>
      <c r="E1244">
        <v>261.52999999999997</v>
      </c>
      <c r="F1244">
        <v>161.53</v>
      </c>
      <c r="G1244">
        <v>161.53846153846101</v>
      </c>
      <c r="H1244">
        <v>120</v>
      </c>
      <c r="I1244">
        <v>481.53846099999998</v>
      </c>
      <c r="J1244">
        <v>-1</v>
      </c>
      <c r="K1244">
        <v>2</v>
      </c>
      <c r="L1244">
        <v>30.619289999999999</v>
      </c>
      <c r="M1244">
        <v>285</v>
      </c>
      <c r="N1244">
        <v>0</v>
      </c>
      <c r="O1244">
        <v>160</v>
      </c>
      <c r="P1244">
        <v>0</v>
      </c>
      <c r="Q1244">
        <v>308</v>
      </c>
      <c r="R1244">
        <v>19.055985750000001</v>
      </c>
      <c r="S1244">
        <v>20.215429</v>
      </c>
      <c r="T1244">
        <v>0</v>
      </c>
      <c r="U1244">
        <v>0</v>
      </c>
    </row>
    <row r="1245" spans="1:21" x14ac:dyDescent="0.3">
      <c r="A1245">
        <v>0.67</v>
      </c>
      <c r="B1245">
        <v>0.625</v>
      </c>
      <c r="C1245">
        <v>1.768</v>
      </c>
      <c r="D1245">
        <v>200</v>
      </c>
      <c r="E1245">
        <v>261.52999999999997</v>
      </c>
      <c r="F1245">
        <v>161.53</v>
      </c>
      <c r="G1245">
        <v>161.53846153846101</v>
      </c>
      <c r="H1245">
        <v>130</v>
      </c>
      <c r="I1245">
        <v>491.53846099999998</v>
      </c>
      <c r="J1245">
        <v>-1</v>
      </c>
      <c r="K1245">
        <v>2</v>
      </c>
      <c r="L1245">
        <v>30.10568</v>
      </c>
      <c r="M1245">
        <v>285</v>
      </c>
      <c r="N1245">
        <v>0</v>
      </c>
      <c r="O1245">
        <v>160</v>
      </c>
      <c r="P1245">
        <v>0</v>
      </c>
      <c r="Q1245">
        <v>342</v>
      </c>
      <c r="R1245">
        <v>18.737541767</v>
      </c>
      <c r="S1245">
        <v>21.314384</v>
      </c>
      <c r="T1245">
        <v>0</v>
      </c>
      <c r="U1245">
        <v>0</v>
      </c>
    </row>
    <row r="1246" spans="1:21" x14ac:dyDescent="0.3">
      <c r="A1246">
        <v>0.67</v>
      </c>
      <c r="B1246">
        <v>0.625</v>
      </c>
      <c r="C1246">
        <v>1.768</v>
      </c>
      <c r="D1246">
        <v>200</v>
      </c>
      <c r="E1246">
        <v>261.52999999999997</v>
      </c>
      <c r="F1246">
        <v>161.53</v>
      </c>
      <c r="G1246">
        <v>161.53846153846101</v>
      </c>
      <c r="H1246">
        <v>140</v>
      </c>
      <c r="I1246">
        <v>501.53846099999998</v>
      </c>
      <c r="J1246">
        <v>-1</v>
      </c>
      <c r="K1246">
        <v>2</v>
      </c>
      <c r="L1246">
        <v>29.607469999999999</v>
      </c>
      <c r="M1246">
        <v>285</v>
      </c>
      <c r="N1246">
        <v>0</v>
      </c>
      <c r="O1246">
        <v>160</v>
      </c>
      <c r="P1246">
        <v>0</v>
      </c>
      <c r="Q1246">
        <v>329</v>
      </c>
      <c r="R1246">
        <v>18.084452547000001</v>
      </c>
      <c r="S1246">
        <v>20.900718000000001</v>
      </c>
      <c r="T1246">
        <v>0</v>
      </c>
      <c r="U1246">
        <v>0</v>
      </c>
    </row>
    <row r="1247" spans="1:21" x14ac:dyDescent="0.3">
      <c r="A1247">
        <v>0.67</v>
      </c>
      <c r="B1247">
        <v>0.625</v>
      </c>
      <c r="C1247">
        <v>1.768</v>
      </c>
      <c r="D1247">
        <v>200</v>
      </c>
      <c r="E1247">
        <v>261.52999999999997</v>
      </c>
      <c r="F1247">
        <v>161.53</v>
      </c>
      <c r="G1247">
        <v>161.53846153846101</v>
      </c>
      <c r="H1247">
        <v>150</v>
      </c>
      <c r="I1247">
        <v>511.53846099999998</v>
      </c>
      <c r="J1247">
        <v>-1</v>
      </c>
      <c r="K1247">
        <v>2</v>
      </c>
      <c r="L1247">
        <v>29.12405</v>
      </c>
      <c r="M1247">
        <v>285</v>
      </c>
      <c r="N1247">
        <v>0</v>
      </c>
      <c r="O1247">
        <v>160</v>
      </c>
      <c r="P1247">
        <v>0</v>
      </c>
      <c r="Q1247">
        <v>333</v>
      </c>
      <c r="R1247">
        <v>18.121331388000002</v>
      </c>
      <c r="S1247">
        <v>21.028827</v>
      </c>
      <c r="T1247">
        <v>0</v>
      </c>
      <c r="U1247">
        <v>0</v>
      </c>
    </row>
    <row r="1248" spans="1:21" x14ac:dyDescent="0.3">
      <c r="A1248">
        <v>0.67</v>
      </c>
      <c r="B1248">
        <v>0.625</v>
      </c>
      <c r="C1248">
        <v>1.768</v>
      </c>
      <c r="D1248">
        <v>200</v>
      </c>
      <c r="E1248">
        <v>261.52999999999997</v>
      </c>
      <c r="F1248">
        <v>161.53</v>
      </c>
      <c r="G1248">
        <v>161.53846153846101</v>
      </c>
      <c r="H1248">
        <v>160</v>
      </c>
      <c r="I1248">
        <v>521.53846099999998</v>
      </c>
      <c r="J1248">
        <v>-1</v>
      </c>
      <c r="K1248">
        <v>2</v>
      </c>
      <c r="L1248">
        <v>28.65484</v>
      </c>
      <c r="M1248">
        <v>285</v>
      </c>
      <c r="N1248">
        <v>0</v>
      </c>
      <c r="O1248">
        <v>160</v>
      </c>
      <c r="P1248">
        <v>0</v>
      </c>
      <c r="Q1248">
        <v>330</v>
      </c>
      <c r="R1248">
        <v>17.522269796</v>
      </c>
      <c r="S1248">
        <v>20.932815999999999</v>
      </c>
      <c r="T1248">
        <v>0</v>
      </c>
      <c r="U1248">
        <v>0</v>
      </c>
    </row>
    <row r="1249" spans="1:21" x14ac:dyDescent="0.3">
      <c r="A1249">
        <v>0.67</v>
      </c>
      <c r="B1249">
        <v>0.625</v>
      </c>
      <c r="C1249">
        <v>1.768</v>
      </c>
      <c r="D1249">
        <v>200</v>
      </c>
      <c r="E1249">
        <v>261.52999999999997</v>
      </c>
      <c r="F1249">
        <v>161.53</v>
      </c>
      <c r="G1249">
        <v>161.53846153846101</v>
      </c>
      <c r="H1249">
        <v>170</v>
      </c>
      <c r="I1249">
        <v>531.53846099999998</v>
      </c>
      <c r="J1249">
        <v>-1</v>
      </c>
      <c r="K1249">
        <v>2</v>
      </c>
      <c r="L1249">
        <v>28.199290000000001</v>
      </c>
      <c r="M1249">
        <v>285</v>
      </c>
      <c r="N1249">
        <v>0</v>
      </c>
      <c r="O1249">
        <v>160</v>
      </c>
      <c r="P1249">
        <v>0</v>
      </c>
      <c r="Q1249">
        <v>334</v>
      </c>
      <c r="R1249">
        <v>17.253853116999998</v>
      </c>
      <c r="S1249">
        <v>21.060738000000001</v>
      </c>
      <c r="T1249">
        <v>0</v>
      </c>
      <c r="U1249">
        <v>0</v>
      </c>
    </row>
    <row r="1250" spans="1:21" x14ac:dyDescent="0.3">
      <c r="A1250">
        <v>0.67</v>
      </c>
      <c r="B1250">
        <v>0.625</v>
      </c>
      <c r="C1250">
        <v>1.768</v>
      </c>
      <c r="D1250">
        <v>200</v>
      </c>
      <c r="E1250">
        <v>261.52999999999997</v>
      </c>
      <c r="F1250">
        <v>161.53</v>
      </c>
      <c r="G1250">
        <v>161.53846153846101</v>
      </c>
      <c r="H1250">
        <v>180</v>
      </c>
      <c r="I1250">
        <v>541.53846099999998</v>
      </c>
      <c r="J1250">
        <v>-1</v>
      </c>
      <c r="K1250">
        <v>2</v>
      </c>
      <c r="L1250">
        <v>27.75686</v>
      </c>
      <c r="M1250">
        <v>285</v>
      </c>
      <c r="N1250">
        <v>0</v>
      </c>
      <c r="O1250">
        <v>160</v>
      </c>
      <c r="P1250">
        <v>0</v>
      </c>
      <c r="Q1250">
        <v>351</v>
      </c>
      <c r="R1250">
        <v>16.863219599000001</v>
      </c>
      <c r="S1250">
        <v>21.596339</v>
      </c>
      <c r="T1250">
        <v>0</v>
      </c>
      <c r="U1250">
        <v>0</v>
      </c>
    </row>
    <row r="1251" spans="1:21" x14ac:dyDescent="0.3">
      <c r="A1251">
        <v>0.67</v>
      </c>
      <c r="B1251">
        <v>0.625</v>
      </c>
      <c r="C1251">
        <v>1.768</v>
      </c>
      <c r="D1251">
        <v>200</v>
      </c>
      <c r="E1251">
        <v>261.52999999999997</v>
      </c>
      <c r="F1251">
        <v>161.53</v>
      </c>
      <c r="G1251">
        <v>161.53846153846101</v>
      </c>
      <c r="H1251">
        <v>190</v>
      </c>
      <c r="I1251">
        <v>551.53846099999998</v>
      </c>
      <c r="J1251">
        <v>-1</v>
      </c>
      <c r="K1251">
        <v>2</v>
      </c>
      <c r="L1251">
        <v>27.32704</v>
      </c>
      <c r="M1251">
        <v>285</v>
      </c>
      <c r="N1251">
        <v>0</v>
      </c>
      <c r="O1251">
        <v>160</v>
      </c>
      <c r="P1251">
        <v>0</v>
      </c>
      <c r="Q1251">
        <v>338</v>
      </c>
      <c r="R1251">
        <v>16.624565063999999</v>
      </c>
      <c r="S1251">
        <v>21.187923000000001</v>
      </c>
      <c r="T1251">
        <v>0</v>
      </c>
      <c r="U1251">
        <v>0</v>
      </c>
    </row>
    <row r="1252" spans="1:21" x14ac:dyDescent="0.3">
      <c r="A1252">
        <v>0.67</v>
      </c>
      <c r="B1252">
        <v>0.625</v>
      </c>
      <c r="C1252">
        <v>1.768</v>
      </c>
      <c r="D1252">
        <v>200</v>
      </c>
      <c r="E1252">
        <v>261.52999999999997</v>
      </c>
      <c r="F1252">
        <v>161.53</v>
      </c>
      <c r="G1252">
        <v>161.53846153846101</v>
      </c>
      <c r="H1252">
        <v>200</v>
      </c>
      <c r="I1252">
        <v>561.53846099999998</v>
      </c>
      <c r="J1252">
        <v>-1</v>
      </c>
      <c r="K1252">
        <v>2</v>
      </c>
      <c r="L1252">
        <v>26.90935</v>
      </c>
      <c r="M1252">
        <v>285</v>
      </c>
      <c r="N1252">
        <v>0</v>
      </c>
      <c r="O1252">
        <v>160</v>
      </c>
      <c r="P1252">
        <v>0</v>
      </c>
      <c r="Q1252">
        <v>329</v>
      </c>
      <c r="R1252">
        <v>16.260204708</v>
      </c>
      <c r="S1252">
        <v>20.900718000000001</v>
      </c>
      <c r="T1252">
        <v>0</v>
      </c>
      <c r="U1252">
        <v>0</v>
      </c>
    </row>
    <row r="1253" spans="1:21" x14ac:dyDescent="0.3">
      <c r="A1253">
        <v>0.67</v>
      </c>
      <c r="B1253">
        <v>0.625</v>
      </c>
      <c r="C1253">
        <v>1.768</v>
      </c>
      <c r="D1253">
        <v>200</v>
      </c>
      <c r="E1253">
        <v>261.52999999999997</v>
      </c>
      <c r="F1253">
        <v>161.53</v>
      </c>
      <c r="G1253">
        <v>161.53846153846101</v>
      </c>
      <c r="H1253">
        <v>210</v>
      </c>
      <c r="I1253">
        <v>571.53846099999998</v>
      </c>
      <c r="J1253">
        <v>-1</v>
      </c>
      <c r="K1253">
        <v>2</v>
      </c>
      <c r="L1253">
        <v>26.503319999999999</v>
      </c>
      <c r="M1253">
        <v>285</v>
      </c>
      <c r="N1253">
        <v>0</v>
      </c>
      <c r="O1253">
        <v>160</v>
      </c>
      <c r="P1253">
        <v>0</v>
      </c>
      <c r="Q1253">
        <v>331</v>
      </c>
      <c r="R1253">
        <v>16.054308074000001</v>
      </c>
      <c r="S1253">
        <v>20.964866000000001</v>
      </c>
      <c r="T1253">
        <v>0</v>
      </c>
      <c r="U1253">
        <v>0</v>
      </c>
    </row>
    <row r="1254" spans="1:21" x14ac:dyDescent="0.3">
      <c r="A1254">
        <v>0.67</v>
      </c>
      <c r="B1254">
        <v>0.625</v>
      </c>
      <c r="C1254">
        <v>1.768</v>
      </c>
      <c r="D1254">
        <v>200</v>
      </c>
      <c r="E1254">
        <v>261.52999999999997</v>
      </c>
      <c r="F1254">
        <v>161.53</v>
      </c>
      <c r="G1254">
        <v>161.53846153846101</v>
      </c>
      <c r="H1254">
        <v>220</v>
      </c>
      <c r="I1254">
        <v>581.53846099999998</v>
      </c>
      <c r="J1254">
        <v>-1</v>
      </c>
      <c r="K1254">
        <v>2</v>
      </c>
      <c r="L1254">
        <v>26.108519999999999</v>
      </c>
      <c r="M1254">
        <v>285</v>
      </c>
      <c r="N1254">
        <v>0</v>
      </c>
      <c r="O1254">
        <v>160</v>
      </c>
      <c r="P1254">
        <v>0</v>
      </c>
      <c r="Q1254">
        <v>341</v>
      </c>
      <c r="R1254">
        <v>15.803785926</v>
      </c>
      <c r="S1254">
        <v>21.282836</v>
      </c>
      <c r="T1254">
        <v>0</v>
      </c>
      <c r="U1254">
        <v>0</v>
      </c>
    </row>
    <row r="1255" spans="1:21" x14ac:dyDescent="0.3">
      <c r="A1255">
        <v>0.67</v>
      </c>
      <c r="B1255">
        <v>0.625</v>
      </c>
      <c r="C1255">
        <v>1.768</v>
      </c>
      <c r="D1255">
        <v>200</v>
      </c>
      <c r="E1255">
        <v>261.52999999999997</v>
      </c>
      <c r="F1255">
        <v>161.53</v>
      </c>
      <c r="G1255">
        <v>161.53846153846101</v>
      </c>
      <c r="H1255">
        <v>230</v>
      </c>
      <c r="I1255">
        <v>591.53846099999998</v>
      </c>
      <c r="J1255">
        <v>-1</v>
      </c>
      <c r="K1255">
        <v>2</v>
      </c>
      <c r="L1255">
        <v>25.724509999999999</v>
      </c>
      <c r="M1255">
        <v>285</v>
      </c>
      <c r="N1255">
        <v>0</v>
      </c>
      <c r="O1255">
        <v>160</v>
      </c>
      <c r="P1255">
        <v>0</v>
      </c>
      <c r="Q1255">
        <v>320</v>
      </c>
      <c r="R1255">
        <v>15.677062517</v>
      </c>
      <c r="S1255">
        <v>20.609691999999999</v>
      </c>
      <c r="T1255">
        <v>0</v>
      </c>
      <c r="U1255">
        <v>0</v>
      </c>
    </row>
    <row r="1256" spans="1:21" x14ac:dyDescent="0.3">
      <c r="A1256">
        <v>0.67</v>
      </c>
      <c r="B1256">
        <v>0.625</v>
      </c>
      <c r="C1256">
        <v>1.768</v>
      </c>
      <c r="D1256">
        <v>200</v>
      </c>
      <c r="E1256">
        <v>261.52999999999997</v>
      </c>
      <c r="F1256">
        <v>161.53</v>
      </c>
      <c r="G1256">
        <v>161.53846153846101</v>
      </c>
      <c r="H1256">
        <v>240</v>
      </c>
      <c r="I1256">
        <v>601.53846099999998</v>
      </c>
      <c r="J1256">
        <v>-1</v>
      </c>
      <c r="K1256">
        <v>2</v>
      </c>
      <c r="L1256">
        <v>25.350899999999999</v>
      </c>
      <c r="M1256">
        <v>285</v>
      </c>
      <c r="N1256">
        <v>0</v>
      </c>
      <c r="O1256">
        <v>160</v>
      </c>
      <c r="P1256">
        <v>0</v>
      </c>
      <c r="Q1256">
        <v>334</v>
      </c>
      <c r="R1256">
        <v>15.463607571000001</v>
      </c>
      <c r="S1256">
        <v>21.060738000000001</v>
      </c>
      <c r="T1256">
        <v>0</v>
      </c>
      <c r="U1256">
        <v>0</v>
      </c>
    </row>
    <row r="1257" spans="1:21" x14ac:dyDescent="0.3">
      <c r="A1257">
        <v>0.67</v>
      </c>
      <c r="B1257">
        <v>0.625</v>
      </c>
      <c r="C1257">
        <v>1.768</v>
      </c>
      <c r="D1257">
        <v>200</v>
      </c>
      <c r="E1257">
        <v>261.52999999999997</v>
      </c>
      <c r="F1257">
        <v>161.53</v>
      </c>
      <c r="G1257">
        <v>161.53846153846101</v>
      </c>
      <c r="H1257">
        <v>250</v>
      </c>
      <c r="I1257">
        <v>611.53846099999998</v>
      </c>
      <c r="J1257">
        <v>-1</v>
      </c>
      <c r="K1257">
        <v>2</v>
      </c>
      <c r="L1257">
        <v>24.987290000000002</v>
      </c>
      <c r="M1257">
        <v>285</v>
      </c>
      <c r="N1257">
        <v>0</v>
      </c>
      <c r="O1257">
        <v>160</v>
      </c>
      <c r="P1257">
        <v>0</v>
      </c>
      <c r="Q1257">
        <v>334</v>
      </c>
      <c r="R1257">
        <v>15.203604092999999</v>
      </c>
      <c r="S1257">
        <v>21.060738000000001</v>
      </c>
      <c r="T1257">
        <v>0</v>
      </c>
      <c r="U1257">
        <v>0</v>
      </c>
    </row>
    <row r="1258" spans="1:21" x14ac:dyDescent="0.3">
      <c r="A1258">
        <v>0.67</v>
      </c>
      <c r="B1258">
        <v>0.625</v>
      </c>
      <c r="C1258">
        <v>1.768</v>
      </c>
      <c r="D1258">
        <v>200</v>
      </c>
      <c r="E1258">
        <v>261.52999999999997</v>
      </c>
      <c r="F1258">
        <v>161.53</v>
      </c>
      <c r="G1258">
        <v>161.53846153846101</v>
      </c>
      <c r="H1258">
        <v>260</v>
      </c>
      <c r="I1258">
        <v>621.53846099999998</v>
      </c>
      <c r="J1258">
        <v>-1</v>
      </c>
      <c r="K1258">
        <v>2</v>
      </c>
      <c r="L1258">
        <v>24.633330000000001</v>
      </c>
      <c r="M1258">
        <v>285</v>
      </c>
      <c r="N1258">
        <v>0</v>
      </c>
      <c r="O1258">
        <v>160</v>
      </c>
      <c r="P1258">
        <v>0</v>
      </c>
      <c r="Q1258">
        <v>338</v>
      </c>
      <c r="R1258">
        <v>15.115966307000001</v>
      </c>
      <c r="S1258">
        <v>21.187923000000001</v>
      </c>
      <c r="T1258">
        <v>0</v>
      </c>
      <c r="U1258">
        <v>0</v>
      </c>
    </row>
    <row r="1259" spans="1:21" x14ac:dyDescent="0.3">
      <c r="A1259">
        <v>0.67</v>
      </c>
      <c r="B1259">
        <v>0.625</v>
      </c>
      <c r="C1259">
        <v>1.768</v>
      </c>
      <c r="D1259">
        <v>200</v>
      </c>
      <c r="E1259">
        <v>261.52999999999997</v>
      </c>
      <c r="F1259">
        <v>161.53</v>
      </c>
      <c r="G1259">
        <v>161.53846153846101</v>
      </c>
      <c r="H1259">
        <v>270</v>
      </c>
      <c r="I1259">
        <v>631.53846099999998</v>
      </c>
      <c r="J1259">
        <v>-1</v>
      </c>
      <c r="K1259">
        <v>2</v>
      </c>
      <c r="L1259">
        <v>24.288650000000001</v>
      </c>
      <c r="M1259">
        <v>285</v>
      </c>
      <c r="N1259">
        <v>0</v>
      </c>
      <c r="O1259">
        <v>160</v>
      </c>
      <c r="P1259">
        <v>0</v>
      </c>
      <c r="Q1259">
        <v>314</v>
      </c>
      <c r="R1259">
        <v>14.850022806</v>
      </c>
      <c r="S1259">
        <v>20.413471999999999</v>
      </c>
      <c r="T1259">
        <v>0</v>
      </c>
      <c r="U1259">
        <v>0</v>
      </c>
    </row>
    <row r="1260" spans="1:21" x14ac:dyDescent="0.3">
      <c r="A1260">
        <v>0.67</v>
      </c>
      <c r="B1260">
        <v>0.625</v>
      </c>
      <c r="C1260">
        <v>1.768</v>
      </c>
      <c r="D1260">
        <v>200</v>
      </c>
      <c r="E1260">
        <v>261.52999999999997</v>
      </c>
      <c r="F1260">
        <v>161.53</v>
      </c>
      <c r="G1260">
        <v>161.53846153846101</v>
      </c>
      <c r="H1260">
        <v>280</v>
      </c>
      <c r="I1260">
        <v>641.53846099999998</v>
      </c>
      <c r="J1260">
        <v>-1</v>
      </c>
      <c r="K1260">
        <v>2</v>
      </c>
      <c r="L1260">
        <v>23.952919999999999</v>
      </c>
      <c r="M1260">
        <v>285</v>
      </c>
      <c r="N1260">
        <v>0</v>
      </c>
      <c r="O1260">
        <v>160</v>
      </c>
      <c r="P1260">
        <v>0</v>
      </c>
      <c r="Q1260">
        <v>337</v>
      </c>
      <c r="R1260">
        <v>14.624794035000001</v>
      </c>
      <c r="S1260">
        <v>21.156195</v>
      </c>
      <c r="T1260">
        <v>0</v>
      </c>
      <c r="U1260">
        <v>0</v>
      </c>
    </row>
    <row r="1261" spans="1:21" x14ac:dyDescent="0.3">
      <c r="A1261">
        <v>0.67</v>
      </c>
      <c r="B1261">
        <v>0.625</v>
      </c>
      <c r="C1261">
        <v>1.768</v>
      </c>
      <c r="D1261">
        <v>200</v>
      </c>
      <c r="E1261">
        <v>261.52999999999997</v>
      </c>
      <c r="F1261">
        <v>161.53</v>
      </c>
      <c r="G1261">
        <v>161.53846153846101</v>
      </c>
      <c r="H1261">
        <v>290</v>
      </c>
      <c r="I1261">
        <v>651.53846099999998</v>
      </c>
      <c r="J1261">
        <v>-1</v>
      </c>
      <c r="K1261">
        <v>2</v>
      </c>
      <c r="L1261">
        <v>23.625820000000001</v>
      </c>
      <c r="M1261">
        <v>285</v>
      </c>
      <c r="N1261">
        <v>0</v>
      </c>
      <c r="O1261">
        <v>160</v>
      </c>
      <c r="P1261">
        <v>0</v>
      </c>
      <c r="Q1261">
        <v>344</v>
      </c>
      <c r="R1261">
        <v>14.624794035000001</v>
      </c>
      <c r="S1261">
        <v>21.377347</v>
      </c>
      <c r="T1261">
        <v>0</v>
      </c>
      <c r="U1261">
        <v>0</v>
      </c>
    </row>
    <row r="1262" spans="1:21" x14ac:dyDescent="0.3">
      <c r="A1262">
        <v>0.67</v>
      </c>
      <c r="B1262">
        <v>0.625</v>
      </c>
      <c r="C1262">
        <v>1.768</v>
      </c>
      <c r="D1262">
        <v>200</v>
      </c>
      <c r="E1262">
        <v>261.52999999999997</v>
      </c>
      <c r="F1262">
        <v>161.53</v>
      </c>
      <c r="G1262">
        <v>161.53846153846101</v>
      </c>
      <c r="H1262">
        <v>300</v>
      </c>
      <c r="I1262">
        <v>661.53846099999998</v>
      </c>
      <c r="J1262">
        <v>-1</v>
      </c>
      <c r="K1262">
        <v>2</v>
      </c>
      <c r="L1262">
        <v>23.30705</v>
      </c>
      <c r="M1262">
        <v>285</v>
      </c>
      <c r="N1262">
        <v>0</v>
      </c>
      <c r="O1262">
        <v>160</v>
      </c>
      <c r="P1262">
        <v>0</v>
      </c>
      <c r="Q1262">
        <v>330</v>
      </c>
      <c r="R1262">
        <v>14.396119971999999</v>
      </c>
      <c r="S1262">
        <v>20.932815999999999</v>
      </c>
      <c r="T1262">
        <v>0</v>
      </c>
      <c r="U1262">
        <v>0</v>
      </c>
    </row>
    <row r="1263" spans="1:21" x14ac:dyDescent="0.3">
      <c r="A1263">
        <v>0.67</v>
      </c>
      <c r="B1263">
        <v>0.625</v>
      </c>
      <c r="C1263">
        <v>1.768</v>
      </c>
      <c r="D1263">
        <v>200</v>
      </c>
      <c r="E1263">
        <v>261.52999999999997</v>
      </c>
      <c r="F1263">
        <v>161.53</v>
      </c>
      <c r="G1263">
        <v>161.53846153846101</v>
      </c>
      <c r="H1263">
        <v>0</v>
      </c>
      <c r="I1263">
        <v>361.53846099999998</v>
      </c>
      <c r="J1263">
        <v>-1</v>
      </c>
      <c r="K1263">
        <v>2</v>
      </c>
      <c r="L1263">
        <v>38.248629999999999</v>
      </c>
      <c r="M1263">
        <v>285</v>
      </c>
      <c r="N1263">
        <v>0</v>
      </c>
      <c r="O1263">
        <v>160</v>
      </c>
      <c r="P1263">
        <v>0</v>
      </c>
      <c r="Q1263">
        <v>378</v>
      </c>
      <c r="R1263">
        <v>25.014609057000001</v>
      </c>
      <c r="S1263">
        <v>22.421945999999998</v>
      </c>
      <c r="T1263">
        <v>0</v>
      </c>
      <c r="U1263">
        <v>0</v>
      </c>
    </row>
    <row r="1264" spans="1:21" x14ac:dyDescent="0.3">
      <c r="A1264" t="s">
        <v>74</v>
      </c>
      <c r="B1264" t="s">
        <v>74</v>
      </c>
      <c r="C1264">
        <v>1.768</v>
      </c>
      <c r="D1264">
        <v>200</v>
      </c>
      <c r="E1264" t="s">
        <v>75</v>
      </c>
      <c r="F1264" t="s">
        <v>74</v>
      </c>
      <c r="G1264" t="s">
        <v>74</v>
      </c>
      <c r="H1264" t="s">
        <v>74</v>
      </c>
      <c r="I1264" t="s">
        <v>74</v>
      </c>
      <c r="J1264" t="s">
        <v>74</v>
      </c>
      <c r="K1264" t="s">
        <v>74</v>
      </c>
      <c r="L1264" t="s">
        <v>74</v>
      </c>
      <c r="M1264" t="s">
        <v>74</v>
      </c>
      <c r="N1264" t="s">
        <v>74</v>
      </c>
      <c r="O1264">
        <v>180</v>
      </c>
    </row>
    <row r="1265" spans="1:21" x14ac:dyDescent="0.3">
      <c r="A1265">
        <v>0.67</v>
      </c>
      <c r="B1265">
        <v>0.625</v>
      </c>
      <c r="C1265">
        <v>1.768</v>
      </c>
      <c r="D1265">
        <v>200</v>
      </c>
      <c r="E1265">
        <v>261.52999999999997</v>
      </c>
      <c r="F1265">
        <v>161.53</v>
      </c>
      <c r="G1265">
        <v>161.53846153846101</v>
      </c>
      <c r="H1265">
        <v>0</v>
      </c>
      <c r="I1265">
        <v>361.53846099999998</v>
      </c>
      <c r="J1265">
        <v>-1</v>
      </c>
      <c r="K1265">
        <v>2</v>
      </c>
      <c r="L1265">
        <v>40.151539999999997</v>
      </c>
      <c r="M1265">
        <v>305</v>
      </c>
      <c r="N1265">
        <v>0</v>
      </c>
      <c r="O1265">
        <v>180</v>
      </c>
      <c r="P1265">
        <v>0</v>
      </c>
      <c r="Q1265">
        <v>521</v>
      </c>
      <c r="R1265">
        <v>27.277159373</v>
      </c>
      <c r="S1265">
        <v>26.388627</v>
      </c>
      <c r="T1265">
        <v>0</v>
      </c>
      <c r="U1265">
        <v>0</v>
      </c>
    </row>
    <row r="1266" spans="1:21" x14ac:dyDescent="0.3">
      <c r="A1266">
        <v>0.67</v>
      </c>
      <c r="B1266">
        <v>0.625</v>
      </c>
      <c r="C1266">
        <v>1.768</v>
      </c>
      <c r="D1266">
        <v>200</v>
      </c>
      <c r="E1266">
        <v>261.52999999999997</v>
      </c>
      <c r="F1266">
        <v>161.53</v>
      </c>
      <c r="G1266">
        <v>161.53846153846101</v>
      </c>
      <c r="H1266">
        <v>10</v>
      </c>
      <c r="I1266">
        <v>371.53846099999998</v>
      </c>
      <c r="J1266">
        <v>-1</v>
      </c>
      <c r="K1266">
        <v>2</v>
      </c>
      <c r="L1266">
        <v>39.382939999999998</v>
      </c>
      <c r="M1266">
        <v>305</v>
      </c>
      <c r="N1266">
        <v>0</v>
      </c>
      <c r="O1266">
        <v>180</v>
      </c>
      <c r="P1266">
        <v>0</v>
      </c>
      <c r="Q1266">
        <v>483</v>
      </c>
      <c r="R1266">
        <v>26.207573822000001</v>
      </c>
      <c r="S1266">
        <v>25.391355000000001</v>
      </c>
      <c r="T1266">
        <v>0</v>
      </c>
      <c r="U1266">
        <v>0</v>
      </c>
    </row>
    <row r="1267" spans="1:21" x14ac:dyDescent="0.3">
      <c r="A1267">
        <v>0.67</v>
      </c>
      <c r="B1267">
        <v>0.625</v>
      </c>
      <c r="C1267">
        <v>1.768</v>
      </c>
      <c r="D1267">
        <v>200</v>
      </c>
      <c r="E1267">
        <v>261.52999999999997</v>
      </c>
      <c r="F1267">
        <v>161.53</v>
      </c>
      <c r="G1267">
        <v>161.53846153846101</v>
      </c>
      <c r="H1267">
        <v>20</v>
      </c>
      <c r="I1267">
        <v>381.53846099999998</v>
      </c>
      <c r="J1267">
        <v>-1</v>
      </c>
      <c r="K1267">
        <v>2</v>
      </c>
      <c r="L1267">
        <v>38.638669999999998</v>
      </c>
      <c r="M1267">
        <v>305</v>
      </c>
      <c r="N1267">
        <v>0</v>
      </c>
      <c r="O1267">
        <v>180</v>
      </c>
      <c r="P1267">
        <v>0</v>
      </c>
      <c r="Q1267">
        <v>414</v>
      </c>
      <c r="R1267">
        <v>26.337015572999999</v>
      </c>
      <c r="S1267">
        <v>23.479886</v>
      </c>
      <c r="T1267">
        <v>0</v>
      </c>
      <c r="U1267">
        <v>0</v>
      </c>
    </row>
    <row r="1268" spans="1:21" x14ac:dyDescent="0.3">
      <c r="A1268">
        <v>0.67</v>
      </c>
      <c r="B1268">
        <v>0.625</v>
      </c>
      <c r="C1268">
        <v>1.768</v>
      </c>
      <c r="D1268">
        <v>200</v>
      </c>
      <c r="E1268">
        <v>261.52999999999997</v>
      </c>
      <c r="F1268">
        <v>161.53</v>
      </c>
      <c r="G1268">
        <v>161.53846153846101</v>
      </c>
      <c r="H1268">
        <v>30</v>
      </c>
      <c r="I1268">
        <v>391.53846099999998</v>
      </c>
      <c r="J1268">
        <v>-1</v>
      </c>
      <c r="K1268">
        <v>2</v>
      </c>
      <c r="L1268">
        <v>37.917819999999999</v>
      </c>
      <c r="M1268">
        <v>305</v>
      </c>
      <c r="N1268">
        <v>0</v>
      </c>
      <c r="O1268">
        <v>180</v>
      </c>
      <c r="P1268">
        <v>0</v>
      </c>
      <c r="Q1268">
        <v>446</v>
      </c>
      <c r="R1268">
        <v>25.762953024000002</v>
      </c>
      <c r="S1268">
        <v>24.383859000000001</v>
      </c>
      <c r="T1268">
        <v>0</v>
      </c>
      <c r="U1268">
        <v>0</v>
      </c>
    </row>
    <row r="1269" spans="1:21" x14ac:dyDescent="0.3">
      <c r="A1269">
        <v>0.67</v>
      </c>
      <c r="B1269">
        <v>0.625</v>
      </c>
      <c r="C1269">
        <v>1.768</v>
      </c>
      <c r="D1269">
        <v>200</v>
      </c>
      <c r="E1269">
        <v>261.52999999999997</v>
      </c>
      <c r="F1269">
        <v>161.53</v>
      </c>
      <c r="G1269">
        <v>161.53846153846101</v>
      </c>
      <c r="H1269">
        <v>40</v>
      </c>
      <c r="I1269">
        <v>401.53846099999998</v>
      </c>
      <c r="J1269">
        <v>-1</v>
      </c>
      <c r="K1269">
        <v>2</v>
      </c>
      <c r="L1269">
        <v>37.219520000000003</v>
      </c>
      <c r="M1269">
        <v>305</v>
      </c>
      <c r="N1269">
        <v>0</v>
      </c>
      <c r="O1269">
        <v>180</v>
      </c>
      <c r="P1269">
        <v>0</v>
      </c>
      <c r="Q1269">
        <v>428</v>
      </c>
      <c r="R1269">
        <v>25.230536443999998</v>
      </c>
      <c r="S1269">
        <v>23.879337</v>
      </c>
      <c r="T1269">
        <v>0</v>
      </c>
      <c r="U1269">
        <v>0</v>
      </c>
    </row>
    <row r="1270" spans="1:21" x14ac:dyDescent="0.3">
      <c r="A1270">
        <v>0.67</v>
      </c>
      <c r="B1270">
        <v>0.625</v>
      </c>
      <c r="C1270">
        <v>1.768</v>
      </c>
      <c r="D1270">
        <v>200</v>
      </c>
      <c r="E1270">
        <v>261.52999999999997</v>
      </c>
      <c r="F1270">
        <v>161.53</v>
      </c>
      <c r="G1270">
        <v>161.53846153846101</v>
      </c>
      <c r="H1270">
        <v>50</v>
      </c>
      <c r="I1270">
        <v>411.53846099999998</v>
      </c>
      <c r="J1270">
        <v>-1</v>
      </c>
      <c r="K1270">
        <v>2</v>
      </c>
      <c r="L1270">
        <v>36.542929999999998</v>
      </c>
      <c r="M1270">
        <v>305</v>
      </c>
      <c r="N1270">
        <v>0</v>
      </c>
      <c r="O1270">
        <v>180</v>
      </c>
      <c r="P1270">
        <v>0</v>
      </c>
      <c r="Q1270">
        <v>404</v>
      </c>
      <c r="R1270">
        <v>24.659956380000001</v>
      </c>
      <c r="S1270">
        <v>23.190593</v>
      </c>
      <c r="T1270">
        <v>0</v>
      </c>
      <c r="U1270">
        <v>0</v>
      </c>
    </row>
    <row r="1271" spans="1:21" x14ac:dyDescent="0.3">
      <c r="A1271">
        <v>0.67</v>
      </c>
      <c r="B1271">
        <v>0.625</v>
      </c>
      <c r="C1271">
        <v>1.768</v>
      </c>
      <c r="D1271">
        <v>200</v>
      </c>
      <c r="E1271">
        <v>261.52999999999997</v>
      </c>
      <c r="F1271">
        <v>161.53</v>
      </c>
      <c r="G1271">
        <v>161.53846153846101</v>
      </c>
      <c r="H1271">
        <v>60</v>
      </c>
      <c r="I1271">
        <v>421.53846099999998</v>
      </c>
      <c r="J1271">
        <v>-1</v>
      </c>
      <c r="K1271">
        <v>2</v>
      </c>
      <c r="L1271">
        <v>35.887239999999998</v>
      </c>
      <c r="M1271">
        <v>305</v>
      </c>
      <c r="N1271">
        <v>0</v>
      </c>
      <c r="O1271">
        <v>180</v>
      </c>
      <c r="P1271">
        <v>0</v>
      </c>
      <c r="Q1271">
        <v>346</v>
      </c>
      <c r="R1271">
        <v>24.076721643999999</v>
      </c>
      <c r="S1271">
        <v>21.440134</v>
      </c>
      <c r="T1271">
        <v>0</v>
      </c>
      <c r="U1271">
        <v>0</v>
      </c>
    </row>
    <row r="1272" spans="1:21" x14ac:dyDescent="0.3">
      <c r="A1272">
        <v>0.67</v>
      </c>
      <c r="B1272">
        <v>0.625</v>
      </c>
      <c r="C1272">
        <v>1.768</v>
      </c>
      <c r="D1272">
        <v>200</v>
      </c>
      <c r="E1272">
        <v>261.52999999999997</v>
      </c>
      <c r="F1272">
        <v>161.53</v>
      </c>
      <c r="G1272">
        <v>161.53846153846101</v>
      </c>
      <c r="H1272">
        <v>70</v>
      </c>
      <c r="I1272">
        <v>431.53846099999998</v>
      </c>
      <c r="J1272">
        <v>-1</v>
      </c>
      <c r="K1272">
        <v>2</v>
      </c>
      <c r="L1272">
        <v>35.251660000000001</v>
      </c>
      <c r="M1272">
        <v>305</v>
      </c>
      <c r="N1272">
        <v>0</v>
      </c>
      <c r="O1272">
        <v>180</v>
      </c>
      <c r="P1272">
        <v>0</v>
      </c>
      <c r="Q1272">
        <v>365</v>
      </c>
      <c r="R1272">
        <v>23.737403645000001</v>
      </c>
      <c r="S1272">
        <v>22.028103000000002</v>
      </c>
      <c r="T1272">
        <v>0</v>
      </c>
      <c r="U1272">
        <v>0</v>
      </c>
    </row>
    <row r="1273" spans="1:21" x14ac:dyDescent="0.3">
      <c r="A1273">
        <v>0.67</v>
      </c>
      <c r="B1273">
        <v>0.625</v>
      </c>
      <c r="C1273">
        <v>1.768</v>
      </c>
      <c r="D1273">
        <v>200</v>
      </c>
      <c r="E1273">
        <v>261.52999999999997</v>
      </c>
      <c r="F1273">
        <v>161.53</v>
      </c>
      <c r="G1273">
        <v>161.53846153846101</v>
      </c>
      <c r="H1273">
        <v>80</v>
      </c>
      <c r="I1273">
        <v>441.53846099999998</v>
      </c>
      <c r="J1273">
        <v>-1</v>
      </c>
      <c r="K1273">
        <v>2</v>
      </c>
      <c r="L1273">
        <v>34.63541</v>
      </c>
      <c r="M1273">
        <v>305</v>
      </c>
      <c r="N1273">
        <v>0</v>
      </c>
      <c r="O1273">
        <v>180</v>
      </c>
      <c r="P1273">
        <v>0</v>
      </c>
      <c r="Q1273">
        <v>315</v>
      </c>
      <c r="R1273">
        <v>23.248724148000001</v>
      </c>
      <c r="S1273">
        <v>20.446300999999998</v>
      </c>
      <c r="T1273">
        <v>0</v>
      </c>
      <c r="U1273">
        <v>0</v>
      </c>
    </row>
    <row r="1274" spans="1:21" x14ac:dyDescent="0.3">
      <c r="A1274">
        <v>0.67</v>
      </c>
      <c r="B1274">
        <v>0.625</v>
      </c>
      <c r="C1274">
        <v>1.768</v>
      </c>
      <c r="D1274">
        <v>200</v>
      </c>
      <c r="E1274">
        <v>261.52999999999997</v>
      </c>
      <c r="F1274">
        <v>161.53</v>
      </c>
      <c r="G1274">
        <v>161.53846153846101</v>
      </c>
      <c r="H1274">
        <v>90</v>
      </c>
      <c r="I1274">
        <v>451.53846099999998</v>
      </c>
      <c r="J1274">
        <v>-1</v>
      </c>
      <c r="K1274">
        <v>2</v>
      </c>
      <c r="L1274">
        <v>34.037779999999998</v>
      </c>
      <c r="M1274">
        <v>305</v>
      </c>
      <c r="N1274">
        <v>0</v>
      </c>
      <c r="O1274">
        <v>180</v>
      </c>
      <c r="P1274">
        <v>0</v>
      </c>
      <c r="Q1274">
        <v>361</v>
      </c>
      <c r="R1274">
        <v>22.631321355000001</v>
      </c>
      <c r="S1274">
        <v>21.905567999999999</v>
      </c>
      <c r="T1274">
        <v>0</v>
      </c>
      <c r="U1274">
        <v>0</v>
      </c>
    </row>
    <row r="1275" spans="1:21" x14ac:dyDescent="0.3">
      <c r="A1275">
        <v>0.67</v>
      </c>
      <c r="B1275">
        <v>0.625</v>
      </c>
      <c r="C1275">
        <v>1.768</v>
      </c>
      <c r="D1275">
        <v>200</v>
      </c>
      <c r="E1275">
        <v>261.52999999999997</v>
      </c>
      <c r="F1275">
        <v>161.53</v>
      </c>
      <c r="G1275">
        <v>161.53846153846101</v>
      </c>
      <c r="H1275">
        <v>100</v>
      </c>
      <c r="I1275">
        <v>461.53846099999998</v>
      </c>
      <c r="J1275">
        <v>-1</v>
      </c>
      <c r="K1275">
        <v>2</v>
      </c>
      <c r="L1275">
        <v>33.45805</v>
      </c>
      <c r="M1275">
        <v>305</v>
      </c>
      <c r="N1275">
        <v>0</v>
      </c>
      <c r="O1275">
        <v>180</v>
      </c>
      <c r="P1275">
        <v>0</v>
      </c>
      <c r="Q1275">
        <v>314</v>
      </c>
      <c r="R1275">
        <v>22.028103350999999</v>
      </c>
      <c r="S1275">
        <v>20.413471999999999</v>
      </c>
      <c r="T1275">
        <v>0</v>
      </c>
      <c r="U1275">
        <v>0</v>
      </c>
    </row>
    <row r="1276" spans="1:21" x14ac:dyDescent="0.3">
      <c r="A1276">
        <v>0.67</v>
      </c>
      <c r="B1276">
        <v>0.625</v>
      </c>
      <c r="C1276">
        <v>1.768</v>
      </c>
      <c r="D1276">
        <v>200</v>
      </c>
      <c r="E1276">
        <v>261.52999999999997</v>
      </c>
      <c r="F1276">
        <v>161.53</v>
      </c>
      <c r="G1276">
        <v>161.53846153846101</v>
      </c>
      <c r="H1276">
        <v>110</v>
      </c>
      <c r="I1276">
        <v>471.53846099999998</v>
      </c>
      <c r="J1276">
        <v>-1</v>
      </c>
      <c r="K1276">
        <v>2</v>
      </c>
      <c r="L1276">
        <v>32.89555</v>
      </c>
      <c r="M1276">
        <v>305</v>
      </c>
      <c r="N1276">
        <v>0</v>
      </c>
      <c r="O1276">
        <v>180</v>
      </c>
      <c r="P1276">
        <v>0</v>
      </c>
      <c r="Q1276">
        <v>349</v>
      </c>
      <c r="R1276">
        <v>21.905568397</v>
      </c>
      <c r="S1276">
        <v>21.533987</v>
      </c>
      <c r="T1276">
        <v>0</v>
      </c>
      <c r="U1276">
        <v>0</v>
      </c>
    </row>
    <row r="1277" spans="1:21" x14ac:dyDescent="0.3">
      <c r="A1277">
        <v>0.67</v>
      </c>
      <c r="B1277">
        <v>0.625</v>
      </c>
      <c r="C1277">
        <v>1.768</v>
      </c>
      <c r="D1277">
        <v>200</v>
      </c>
      <c r="E1277">
        <v>261.52999999999997</v>
      </c>
      <c r="F1277">
        <v>161.53</v>
      </c>
      <c r="G1277">
        <v>161.53846153846101</v>
      </c>
      <c r="H1277">
        <v>120</v>
      </c>
      <c r="I1277">
        <v>481.53846099999998</v>
      </c>
      <c r="J1277">
        <v>-1</v>
      </c>
      <c r="K1277">
        <v>2</v>
      </c>
      <c r="L1277">
        <v>32.349620000000002</v>
      </c>
      <c r="M1277">
        <v>305</v>
      </c>
      <c r="N1277">
        <v>0</v>
      </c>
      <c r="O1277">
        <v>180</v>
      </c>
      <c r="P1277">
        <v>0</v>
      </c>
      <c r="Q1277">
        <v>353</v>
      </c>
      <c r="R1277">
        <v>21.345888330000001</v>
      </c>
      <c r="S1277">
        <v>21.658521</v>
      </c>
      <c r="T1277">
        <v>0</v>
      </c>
      <c r="U1277">
        <v>0</v>
      </c>
    </row>
    <row r="1278" spans="1:21" x14ac:dyDescent="0.3">
      <c r="A1278">
        <v>0.67</v>
      </c>
      <c r="B1278">
        <v>0.625</v>
      </c>
      <c r="C1278">
        <v>1.768</v>
      </c>
      <c r="D1278">
        <v>200</v>
      </c>
      <c r="E1278">
        <v>261.52999999999997</v>
      </c>
      <c r="F1278">
        <v>161.53</v>
      </c>
      <c r="G1278">
        <v>161.53846153846101</v>
      </c>
      <c r="H1278">
        <v>130</v>
      </c>
      <c r="I1278">
        <v>491.53846099999998</v>
      </c>
      <c r="J1278">
        <v>-1</v>
      </c>
      <c r="K1278">
        <v>2</v>
      </c>
      <c r="L1278">
        <v>31.81963</v>
      </c>
      <c r="M1278">
        <v>305</v>
      </c>
      <c r="N1278">
        <v>0</v>
      </c>
      <c r="O1278">
        <v>180</v>
      </c>
      <c r="P1278">
        <v>0</v>
      </c>
      <c r="Q1278">
        <v>337</v>
      </c>
      <c r="R1278">
        <v>20.804142439</v>
      </c>
      <c r="S1278">
        <v>21.156195</v>
      </c>
      <c r="T1278">
        <v>0</v>
      </c>
      <c r="U1278">
        <v>0</v>
      </c>
    </row>
    <row r="1279" spans="1:21" x14ac:dyDescent="0.3">
      <c r="A1279">
        <v>0.67</v>
      </c>
      <c r="B1279">
        <v>0.625</v>
      </c>
      <c r="C1279">
        <v>1.768</v>
      </c>
      <c r="D1279">
        <v>200</v>
      </c>
      <c r="E1279">
        <v>261.52999999999997</v>
      </c>
      <c r="F1279">
        <v>161.53</v>
      </c>
      <c r="G1279">
        <v>161.53846153846101</v>
      </c>
      <c r="H1279">
        <v>140</v>
      </c>
      <c r="I1279">
        <v>501.53846099999998</v>
      </c>
      <c r="J1279">
        <v>-1</v>
      </c>
      <c r="K1279">
        <v>2</v>
      </c>
      <c r="L1279">
        <v>31.30499</v>
      </c>
      <c r="M1279">
        <v>305</v>
      </c>
      <c r="N1279">
        <v>0</v>
      </c>
      <c r="O1279">
        <v>180</v>
      </c>
      <c r="P1279">
        <v>0</v>
      </c>
      <c r="Q1279">
        <v>344</v>
      </c>
      <c r="R1279">
        <v>20.609692936999998</v>
      </c>
      <c r="S1279">
        <v>21.377347</v>
      </c>
      <c r="T1279">
        <v>0</v>
      </c>
      <c r="U1279">
        <v>0</v>
      </c>
    </row>
    <row r="1280" spans="1:21" x14ac:dyDescent="0.3">
      <c r="A1280">
        <v>0.67</v>
      </c>
      <c r="B1280">
        <v>0.625</v>
      </c>
      <c r="C1280">
        <v>1.768</v>
      </c>
      <c r="D1280">
        <v>200</v>
      </c>
      <c r="E1280">
        <v>261.52999999999997</v>
      </c>
      <c r="F1280">
        <v>161.53</v>
      </c>
      <c r="G1280">
        <v>161.53846153846101</v>
      </c>
      <c r="H1280">
        <v>150</v>
      </c>
      <c r="I1280">
        <v>511.53846099999998</v>
      </c>
      <c r="J1280">
        <v>-1</v>
      </c>
      <c r="K1280">
        <v>2</v>
      </c>
      <c r="L1280">
        <v>30.805109999999999</v>
      </c>
      <c r="M1280">
        <v>305</v>
      </c>
      <c r="N1280">
        <v>0</v>
      </c>
      <c r="O1280">
        <v>180</v>
      </c>
      <c r="P1280">
        <v>0</v>
      </c>
      <c r="Q1280">
        <v>323</v>
      </c>
      <c r="R1280">
        <v>20.048962843000002</v>
      </c>
      <c r="S1280">
        <v>20.707135000000001</v>
      </c>
      <c r="T1280">
        <v>0</v>
      </c>
      <c r="U1280">
        <v>0</v>
      </c>
    </row>
    <row r="1281" spans="1:21" x14ac:dyDescent="0.3">
      <c r="A1281">
        <v>0.67</v>
      </c>
      <c r="B1281">
        <v>0.625</v>
      </c>
      <c r="C1281">
        <v>1.768</v>
      </c>
      <c r="D1281">
        <v>200</v>
      </c>
      <c r="E1281">
        <v>261.52999999999997</v>
      </c>
      <c r="F1281">
        <v>161.53</v>
      </c>
      <c r="G1281">
        <v>161.53846153846101</v>
      </c>
      <c r="H1281">
        <v>160</v>
      </c>
      <c r="I1281">
        <v>521.53846099999998</v>
      </c>
      <c r="J1281">
        <v>-1</v>
      </c>
      <c r="K1281">
        <v>2</v>
      </c>
      <c r="L1281">
        <v>30.31944</v>
      </c>
      <c r="M1281">
        <v>305</v>
      </c>
      <c r="N1281">
        <v>0</v>
      </c>
      <c r="O1281">
        <v>180</v>
      </c>
      <c r="P1281">
        <v>0</v>
      </c>
      <c r="Q1281">
        <v>315</v>
      </c>
      <c r="R1281">
        <v>19.575638113</v>
      </c>
      <c r="S1281">
        <v>20.446300999999998</v>
      </c>
      <c r="T1281">
        <v>0</v>
      </c>
      <c r="U1281">
        <v>0</v>
      </c>
    </row>
    <row r="1282" spans="1:21" x14ac:dyDescent="0.3">
      <c r="A1282">
        <v>0.67</v>
      </c>
      <c r="B1282">
        <v>0.625</v>
      </c>
      <c r="C1282">
        <v>1.768</v>
      </c>
      <c r="D1282">
        <v>200</v>
      </c>
      <c r="E1282">
        <v>261.52999999999997</v>
      </c>
      <c r="F1282">
        <v>161.53</v>
      </c>
      <c r="G1282">
        <v>161.53846153846101</v>
      </c>
      <c r="H1282">
        <v>170</v>
      </c>
      <c r="I1282">
        <v>531.53846099999998</v>
      </c>
      <c r="J1282">
        <v>-1</v>
      </c>
      <c r="K1282">
        <v>2</v>
      </c>
      <c r="L1282">
        <v>29.847460000000002</v>
      </c>
      <c r="M1282">
        <v>305</v>
      </c>
      <c r="N1282">
        <v>0</v>
      </c>
      <c r="O1282">
        <v>180</v>
      </c>
      <c r="P1282">
        <v>0</v>
      </c>
      <c r="Q1282">
        <v>350</v>
      </c>
      <c r="R1282">
        <v>19.369386345999999</v>
      </c>
      <c r="S1282">
        <v>21.565185</v>
      </c>
      <c r="T1282">
        <v>0</v>
      </c>
      <c r="U1282">
        <v>0</v>
      </c>
    </row>
    <row r="1283" spans="1:21" x14ac:dyDescent="0.3">
      <c r="A1283">
        <v>0.67</v>
      </c>
      <c r="B1283">
        <v>0.625</v>
      </c>
      <c r="C1283">
        <v>1.768</v>
      </c>
      <c r="D1283">
        <v>200</v>
      </c>
      <c r="E1283">
        <v>261.52999999999997</v>
      </c>
      <c r="F1283">
        <v>161.53</v>
      </c>
      <c r="G1283">
        <v>161.53846153846101</v>
      </c>
      <c r="H1283">
        <v>180</v>
      </c>
      <c r="I1283">
        <v>541.53846099999998</v>
      </c>
      <c r="J1283">
        <v>-1</v>
      </c>
      <c r="K1283">
        <v>2</v>
      </c>
      <c r="L1283">
        <v>29.388649999999998</v>
      </c>
      <c r="M1283">
        <v>305</v>
      </c>
      <c r="N1283">
        <v>0</v>
      </c>
      <c r="O1283">
        <v>180</v>
      </c>
      <c r="P1283">
        <v>0</v>
      </c>
      <c r="Q1283">
        <v>348</v>
      </c>
      <c r="R1283">
        <v>18.844265855</v>
      </c>
      <c r="S1283">
        <v>21.502745999999998</v>
      </c>
      <c r="T1283">
        <v>0</v>
      </c>
      <c r="U1283">
        <v>0</v>
      </c>
    </row>
    <row r="1284" spans="1:21" x14ac:dyDescent="0.3">
      <c r="A1284">
        <v>0.67</v>
      </c>
      <c r="B1284">
        <v>0.625</v>
      </c>
      <c r="C1284">
        <v>1.768</v>
      </c>
      <c r="D1284">
        <v>200</v>
      </c>
      <c r="E1284">
        <v>261.52999999999997</v>
      </c>
      <c r="F1284">
        <v>161.53</v>
      </c>
      <c r="G1284">
        <v>161.53846153846101</v>
      </c>
      <c r="H1284">
        <v>190</v>
      </c>
      <c r="I1284">
        <v>551.53846099999998</v>
      </c>
      <c r="J1284">
        <v>-1</v>
      </c>
      <c r="K1284">
        <v>2</v>
      </c>
      <c r="L1284">
        <v>28.942530000000001</v>
      </c>
      <c r="M1284">
        <v>305</v>
      </c>
      <c r="N1284">
        <v>0</v>
      </c>
      <c r="O1284">
        <v>180</v>
      </c>
      <c r="P1284">
        <v>0</v>
      </c>
      <c r="Q1284">
        <v>317</v>
      </c>
      <c r="R1284">
        <v>18.879711327999999</v>
      </c>
      <c r="S1284">
        <v>20.511807000000001</v>
      </c>
      <c r="T1284">
        <v>0</v>
      </c>
      <c r="U1284">
        <v>0</v>
      </c>
    </row>
    <row r="1285" spans="1:21" x14ac:dyDescent="0.3">
      <c r="A1285">
        <v>0.67</v>
      </c>
      <c r="B1285">
        <v>0.625</v>
      </c>
      <c r="C1285">
        <v>1.768</v>
      </c>
      <c r="D1285">
        <v>200</v>
      </c>
      <c r="E1285">
        <v>261.52999999999997</v>
      </c>
      <c r="F1285">
        <v>161.53</v>
      </c>
      <c r="G1285">
        <v>161.53846153846101</v>
      </c>
      <c r="H1285">
        <v>200</v>
      </c>
      <c r="I1285">
        <v>561.53846099999998</v>
      </c>
      <c r="J1285">
        <v>-1</v>
      </c>
      <c r="K1285">
        <v>2</v>
      </c>
      <c r="L1285">
        <v>28.508620000000001</v>
      </c>
      <c r="M1285">
        <v>305</v>
      </c>
      <c r="N1285">
        <v>0</v>
      </c>
      <c r="O1285">
        <v>180</v>
      </c>
      <c r="P1285">
        <v>0</v>
      </c>
      <c r="Q1285">
        <v>309</v>
      </c>
      <c r="R1285">
        <v>18.486209441</v>
      </c>
      <c r="S1285">
        <v>20.248564999999999</v>
      </c>
      <c r="T1285">
        <v>0</v>
      </c>
      <c r="U1285">
        <v>0</v>
      </c>
    </row>
    <row r="1286" spans="1:21" x14ac:dyDescent="0.3">
      <c r="A1286">
        <v>0.67</v>
      </c>
      <c r="B1286">
        <v>0.625</v>
      </c>
      <c r="C1286">
        <v>1.768</v>
      </c>
      <c r="D1286">
        <v>200</v>
      </c>
      <c r="E1286">
        <v>261.52999999999997</v>
      </c>
      <c r="F1286">
        <v>161.53</v>
      </c>
      <c r="G1286">
        <v>161.53846153846101</v>
      </c>
      <c r="H1286">
        <v>210</v>
      </c>
      <c r="I1286">
        <v>571.53846099999998</v>
      </c>
      <c r="J1286">
        <v>-1</v>
      </c>
      <c r="K1286">
        <v>2</v>
      </c>
      <c r="L1286">
        <v>28.086490000000001</v>
      </c>
      <c r="M1286">
        <v>305</v>
      </c>
      <c r="N1286">
        <v>0</v>
      </c>
      <c r="O1286">
        <v>180</v>
      </c>
      <c r="P1286">
        <v>0</v>
      </c>
      <c r="Q1286">
        <v>340</v>
      </c>
      <c r="R1286">
        <v>18.04750087</v>
      </c>
      <c r="S1286">
        <v>21.251244</v>
      </c>
      <c r="T1286">
        <v>0</v>
      </c>
      <c r="U1286">
        <v>0</v>
      </c>
    </row>
    <row r="1287" spans="1:21" x14ac:dyDescent="0.3">
      <c r="A1287">
        <v>0.67</v>
      </c>
      <c r="B1287">
        <v>0.625</v>
      </c>
      <c r="C1287">
        <v>1.768</v>
      </c>
      <c r="D1287">
        <v>200</v>
      </c>
      <c r="E1287">
        <v>261.52999999999997</v>
      </c>
      <c r="F1287">
        <v>161.53</v>
      </c>
      <c r="G1287">
        <v>161.53846153846101</v>
      </c>
      <c r="H1287">
        <v>220</v>
      </c>
      <c r="I1287">
        <v>581.53846099999998</v>
      </c>
      <c r="J1287">
        <v>-1</v>
      </c>
      <c r="K1287">
        <v>2</v>
      </c>
      <c r="L1287">
        <v>27.675699999999999</v>
      </c>
      <c r="M1287">
        <v>305</v>
      </c>
      <c r="N1287">
        <v>0</v>
      </c>
      <c r="O1287">
        <v>180</v>
      </c>
      <c r="P1287">
        <v>0</v>
      </c>
      <c r="Q1287">
        <v>331</v>
      </c>
      <c r="R1287">
        <v>17.898956771000002</v>
      </c>
      <c r="S1287">
        <v>20.964866000000001</v>
      </c>
      <c r="T1287">
        <v>0</v>
      </c>
      <c r="U1287">
        <v>0</v>
      </c>
    </row>
    <row r="1288" spans="1:21" x14ac:dyDescent="0.3">
      <c r="A1288">
        <v>0.67</v>
      </c>
      <c r="B1288">
        <v>0.625</v>
      </c>
      <c r="C1288">
        <v>1.768</v>
      </c>
      <c r="D1288">
        <v>200</v>
      </c>
      <c r="E1288">
        <v>261.52999999999997</v>
      </c>
      <c r="F1288">
        <v>161.53</v>
      </c>
      <c r="G1288">
        <v>161.53846153846101</v>
      </c>
      <c r="H1288">
        <v>230</v>
      </c>
      <c r="I1288">
        <v>591.53846099999998</v>
      </c>
      <c r="J1288">
        <v>-1</v>
      </c>
      <c r="K1288">
        <v>2</v>
      </c>
      <c r="L1288">
        <v>27.275839999999999</v>
      </c>
      <c r="M1288">
        <v>305</v>
      </c>
      <c r="N1288">
        <v>0</v>
      </c>
      <c r="O1288">
        <v>180</v>
      </c>
      <c r="P1288">
        <v>0</v>
      </c>
      <c r="Q1288">
        <v>312</v>
      </c>
      <c r="R1288">
        <v>17.369381067999999</v>
      </c>
      <c r="S1288">
        <v>20.347663000000001</v>
      </c>
      <c r="T1288">
        <v>0</v>
      </c>
      <c r="U1288">
        <v>0</v>
      </c>
    </row>
    <row r="1289" spans="1:21" x14ac:dyDescent="0.3">
      <c r="A1289">
        <v>0.67</v>
      </c>
      <c r="B1289">
        <v>0.625</v>
      </c>
      <c r="C1289">
        <v>1.768</v>
      </c>
      <c r="D1289">
        <v>200</v>
      </c>
      <c r="E1289">
        <v>261.52999999999997</v>
      </c>
      <c r="F1289">
        <v>161.53</v>
      </c>
      <c r="G1289">
        <v>161.53846153846101</v>
      </c>
      <c r="H1289">
        <v>240</v>
      </c>
      <c r="I1289">
        <v>601.53846099999998</v>
      </c>
      <c r="J1289">
        <v>-1</v>
      </c>
      <c r="K1289">
        <v>2</v>
      </c>
      <c r="L1289">
        <v>26.886520000000001</v>
      </c>
      <c r="M1289">
        <v>305</v>
      </c>
      <c r="N1289">
        <v>0</v>
      </c>
      <c r="O1289">
        <v>180</v>
      </c>
      <c r="P1289">
        <v>0</v>
      </c>
      <c r="Q1289">
        <v>315</v>
      </c>
      <c r="R1289">
        <v>17.292445567000001</v>
      </c>
      <c r="S1289">
        <v>20.446300999999998</v>
      </c>
      <c r="T1289">
        <v>0</v>
      </c>
      <c r="U1289">
        <v>0</v>
      </c>
    </row>
    <row r="1290" spans="1:21" x14ac:dyDescent="0.3">
      <c r="A1290">
        <v>0.67</v>
      </c>
      <c r="B1290">
        <v>0.625</v>
      </c>
      <c r="C1290">
        <v>1.768</v>
      </c>
      <c r="D1290">
        <v>200</v>
      </c>
      <c r="E1290">
        <v>261.52999999999997</v>
      </c>
      <c r="F1290">
        <v>161.53</v>
      </c>
      <c r="G1290">
        <v>161.53846153846101</v>
      </c>
      <c r="H1290">
        <v>250</v>
      </c>
      <c r="I1290">
        <v>611.53846099999998</v>
      </c>
      <c r="J1290">
        <v>-1</v>
      </c>
      <c r="K1290">
        <v>2</v>
      </c>
      <c r="L1290">
        <v>26.507359999999998</v>
      </c>
      <c r="M1290">
        <v>305</v>
      </c>
      <c r="N1290">
        <v>0</v>
      </c>
      <c r="O1290">
        <v>180</v>
      </c>
      <c r="P1290">
        <v>0</v>
      </c>
      <c r="Q1290">
        <v>325</v>
      </c>
      <c r="R1290">
        <v>17.020516902000001</v>
      </c>
      <c r="S1290">
        <v>20.771854999999999</v>
      </c>
      <c r="T1290">
        <v>0</v>
      </c>
      <c r="U1290">
        <v>0</v>
      </c>
    </row>
    <row r="1291" spans="1:21" x14ac:dyDescent="0.3">
      <c r="A1291">
        <v>0.67</v>
      </c>
      <c r="B1291">
        <v>0.625</v>
      </c>
      <c r="C1291">
        <v>1.768</v>
      </c>
      <c r="D1291">
        <v>200</v>
      </c>
      <c r="E1291">
        <v>261.52999999999997</v>
      </c>
      <c r="F1291">
        <v>161.53</v>
      </c>
      <c r="G1291">
        <v>161.53846153846101</v>
      </c>
      <c r="H1291">
        <v>260</v>
      </c>
      <c r="I1291">
        <v>621.53846099999998</v>
      </c>
      <c r="J1291">
        <v>-1</v>
      </c>
      <c r="K1291">
        <v>2</v>
      </c>
      <c r="L1291">
        <v>26.138010000000001</v>
      </c>
      <c r="M1291">
        <v>305</v>
      </c>
      <c r="N1291">
        <v>0</v>
      </c>
      <c r="O1291">
        <v>180</v>
      </c>
      <c r="P1291">
        <v>0</v>
      </c>
      <c r="Q1291">
        <v>347</v>
      </c>
      <c r="R1291">
        <v>16.704484580999999</v>
      </c>
      <c r="S1291">
        <v>21.471461999999999</v>
      </c>
      <c r="T1291">
        <v>0</v>
      </c>
      <c r="U1291">
        <v>0</v>
      </c>
    </row>
    <row r="1292" spans="1:21" x14ac:dyDescent="0.3">
      <c r="A1292">
        <v>0.67</v>
      </c>
      <c r="B1292">
        <v>0.625</v>
      </c>
      <c r="C1292">
        <v>1.768</v>
      </c>
      <c r="D1292">
        <v>200</v>
      </c>
      <c r="E1292">
        <v>261.52999999999997</v>
      </c>
      <c r="F1292">
        <v>161.53</v>
      </c>
      <c r="G1292">
        <v>161.53846153846101</v>
      </c>
      <c r="H1292">
        <v>270</v>
      </c>
      <c r="I1292">
        <v>631.53846099999998</v>
      </c>
      <c r="J1292">
        <v>-1</v>
      </c>
      <c r="K1292">
        <v>2</v>
      </c>
      <c r="L1292">
        <v>25.778099999999998</v>
      </c>
      <c r="M1292">
        <v>305</v>
      </c>
      <c r="N1292">
        <v>0</v>
      </c>
      <c r="O1292">
        <v>180</v>
      </c>
      <c r="P1292">
        <v>0</v>
      </c>
      <c r="Q1292">
        <v>313</v>
      </c>
      <c r="R1292">
        <v>16.544270435000001</v>
      </c>
      <c r="S1292">
        <v>20.380593000000001</v>
      </c>
      <c r="T1292">
        <v>0</v>
      </c>
      <c r="U1292">
        <v>0</v>
      </c>
    </row>
    <row r="1293" spans="1:21" x14ac:dyDescent="0.3">
      <c r="A1293">
        <v>0.67</v>
      </c>
      <c r="B1293">
        <v>0.625</v>
      </c>
      <c r="C1293">
        <v>1.768</v>
      </c>
      <c r="D1293">
        <v>200</v>
      </c>
      <c r="E1293">
        <v>261.52999999999997</v>
      </c>
      <c r="F1293">
        <v>161.53</v>
      </c>
      <c r="G1293">
        <v>161.53846153846101</v>
      </c>
      <c r="H1293">
        <v>280</v>
      </c>
      <c r="I1293">
        <v>641.53846099999998</v>
      </c>
      <c r="J1293">
        <v>-1</v>
      </c>
      <c r="K1293">
        <v>2</v>
      </c>
      <c r="L1293">
        <v>25.427330000000001</v>
      </c>
      <c r="M1293">
        <v>305</v>
      </c>
      <c r="N1293">
        <v>0</v>
      </c>
      <c r="O1293">
        <v>180</v>
      </c>
      <c r="P1293">
        <v>0</v>
      </c>
      <c r="Q1293">
        <v>313</v>
      </c>
      <c r="R1293">
        <v>16.012819519000001</v>
      </c>
      <c r="S1293">
        <v>20.380593000000001</v>
      </c>
      <c r="T1293">
        <v>0</v>
      </c>
      <c r="U1293">
        <v>0</v>
      </c>
    </row>
    <row r="1294" spans="1:21" x14ac:dyDescent="0.3">
      <c r="A1294">
        <v>0.67</v>
      </c>
      <c r="B1294">
        <v>0.625</v>
      </c>
      <c r="C1294">
        <v>1.768</v>
      </c>
      <c r="D1294">
        <v>200</v>
      </c>
      <c r="E1294">
        <v>261.52999999999997</v>
      </c>
      <c r="F1294">
        <v>161.53</v>
      </c>
      <c r="G1294">
        <v>161.53846153846101</v>
      </c>
      <c r="H1294">
        <v>290</v>
      </c>
      <c r="I1294">
        <v>651.53846099999998</v>
      </c>
      <c r="J1294">
        <v>-1</v>
      </c>
      <c r="K1294">
        <v>2</v>
      </c>
      <c r="L1294">
        <v>25.085360000000001</v>
      </c>
      <c r="M1294">
        <v>305</v>
      </c>
      <c r="N1294">
        <v>0</v>
      </c>
      <c r="O1294">
        <v>180</v>
      </c>
      <c r="P1294">
        <v>0</v>
      </c>
      <c r="Q1294">
        <v>307</v>
      </c>
      <c r="R1294">
        <v>15.761655133</v>
      </c>
      <c r="S1294">
        <v>20.182241000000001</v>
      </c>
      <c r="T1294">
        <v>0</v>
      </c>
      <c r="U1294">
        <v>0</v>
      </c>
    </row>
    <row r="1295" spans="1:21" x14ac:dyDescent="0.3">
      <c r="A1295">
        <v>0.67</v>
      </c>
      <c r="B1295">
        <v>0.625</v>
      </c>
      <c r="C1295">
        <v>1.768</v>
      </c>
      <c r="D1295">
        <v>200</v>
      </c>
      <c r="E1295">
        <v>261.52999999999997</v>
      </c>
      <c r="F1295">
        <v>161.53</v>
      </c>
      <c r="G1295">
        <v>161.53846153846101</v>
      </c>
      <c r="H1295">
        <v>300</v>
      </c>
      <c r="I1295">
        <v>661.53846099999998</v>
      </c>
      <c r="J1295">
        <v>-1</v>
      </c>
      <c r="K1295">
        <v>2</v>
      </c>
      <c r="L1295">
        <v>24.75189</v>
      </c>
      <c r="M1295">
        <v>305</v>
      </c>
      <c r="N1295">
        <v>0</v>
      </c>
      <c r="O1295">
        <v>180</v>
      </c>
      <c r="P1295">
        <v>0</v>
      </c>
      <c r="Q1295">
        <v>325</v>
      </c>
      <c r="R1295">
        <v>15.592022531</v>
      </c>
      <c r="S1295">
        <v>20.771854999999999</v>
      </c>
      <c r="T1295">
        <v>0</v>
      </c>
      <c r="U1295">
        <v>0</v>
      </c>
    </row>
    <row r="1296" spans="1:21" x14ac:dyDescent="0.3">
      <c r="A1296">
        <v>0.67</v>
      </c>
      <c r="B1296">
        <v>0.625</v>
      </c>
      <c r="C1296">
        <v>1.768</v>
      </c>
      <c r="D1296">
        <v>200</v>
      </c>
      <c r="E1296">
        <v>261.52999999999997</v>
      </c>
      <c r="F1296">
        <v>161.53</v>
      </c>
      <c r="G1296">
        <v>161.53846153846101</v>
      </c>
      <c r="H1296">
        <v>0</v>
      </c>
      <c r="I1296">
        <v>361.53846099999998</v>
      </c>
      <c r="J1296">
        <v>-1</v>
      </c>
      <c r="K1296">
        <v>2</v>
      </c>
      <c r="L1296">
        <v>40.151539999999997</v>
      </c>
      <c r="M1296">
        <v>305</v>
      </c>
      <c r="N1296">
        <v>0</v>
      </c>
      <c r="O1296">
        <v>180</v>
      </c>
      <c r="P1296">
        <v>0</v>
      </c>
      <c r="Q1296">
        <v>521</v>
      </c>
      <c r="R1296">
        <v>27.277159373</v>
      </c>
      <c r="S1296">
        <v>26.388627</v>
      </c>
      <c r="T1296">
        <v>0</v>
      </c>
      <c r="U1296">
        <v>0</v>
      </c>
    </row>
    <row r="1297" spans="1:21" x14ac:dyDescent="0.3">
      <c r="A1297" t="s">
        <v>74</v>
      </c>
      <c r="B1297" t="s">
        <v>74</v>
      </c>
      <c r="C1297">
        <v>1.768</v>
      </c>
      <c r="D1297">
        <v>200</v>
      </c>
      <c r="E1297" t="s">
        <v>75</v>
      </c>
      <c r="F1297" t="s">
        <v>74</v>
      </c>
      <c r="G1297" t="s">
        <v>74</v>
      </c>
      <c r="H1297" t="s">
        <v>74</v>
      </c>
      <c r="I1297" t="s">
        <v>74</v>
      </c>
      <c r="J1297" t="s">
        <v>74</v>
      </c>
      <c r="K1297" t="s">
        <v>74</v>
      </c>
      <c r="L1297" t="s">
        <v>74</v>
      </c>
      <c r="M1297" t="s">
        <v>74</v>
      </c>
      <c r="N1297" t="s">
        <v>74</v>
      </c>
      <c r="O1297">
        <v>200</v>
      </c>
    </row>
    <row r="1298" spans="1:21" x14ac:dyDescent="0.3">
      <c r="A1298">
        <v>0.67</v>
      </c>
      <c r="B1298">
        <v>0.625</v>
      </c>
      <c r="C1298">
        <v>1.768</v>
      </c>
      <c r="D1298">
        <v>200</v>
      </c>
      <c r="E1298">
        <v>261.52999999999997</v>
      </c>
      <c r="F1298">
        <v>161.53</v>
      </c>
      <c r="G1298">
        <v>161.53846153846101</v>
      </c>
      <c r="H1298">
        <v>0</v>
      </c>
      <c r="I1298">
        <v>361.53846099999998</v>
      </c>
      <c r="J1298">
        <v>-1</v>
      </c>
      <c r="K1298">
        <v>2</v>
      </c>
      <c r="L1298">
        <v>41.953510000000001</v>
      </c>
      <c r="M1298">
        <v>325</v>
      </c>
      <c r="N1298">
        <v>0</v>
      </c>
      <c r="O1298">
        <v>200</v>
      </c>
      <c r="P1298">
        <v>0</v>
      </c>
      <c r="Q1298">
        <v>617</v>
      </c>
      <c r="R1298">
        <v>29.842105850999999</v>
      </c>
      <c r="S1298">
        <v>28.765094999999999</v>
      </c>
      <c r="T1298">
        <v>0</v>
      </c>
      <c r="U1298">
        <v>0</v>
      </c>
    </row>
    <row r="1299" spans="1:21" x14ac:dyDescent="0.3">
      <c r="A1299">
        <v>0.67</v>
      </c>
      <c r="B1299">
        <v>0.625</v>
      </c>
      <c r="C1299">
        <v>1.768</v>
      </c>
      <c r="D1299">
        <v>200</v>
      </c>
      <c r="E1299">
        <v>261.52999999999997</v>
      </c>
      <c r="F1299">
        <v>161.53</v>
      </c>
      <c r="G1299">
        <v>161.53846153846101</v>
      </c>
      <c r="H1299">
        <v>10</v>
      </c>
      <c r="I1299">
        <v>371.53846099999998</v>
      </c>
      <c r="J1299">
        <v>-1</v>
      </c>
      <c r="K1299">
        <v>2</v>
      </c>
      <c r="L1299">
        <v>41.177520000000001</v>
      </c>
      <c r="M1299">
        <v>325</v>
      </c>
      <c r="N1299">
        <v>0</v>
      </c>
      <c r="O1299">
        <v>200</v>
      </c>
      <c r="P1299">
        <v>0</v>
      </c>
      <c r="Q1299">
        <v>584</v>
      </c>
      <c r="R1299">
        <v>29.214333931999999</v>
      </c>
      <c r="S1299">
        <v>27.969179</v>
      </c>
      <c r="T1299">
        <v>0</v>
      </c>
      <c r="U1299">
        <v>0</v>
      </c>
    </row>
    <row r="1300" spans="1:21" x14ac:dyDescent="0.3">
      <c r="A1300">
        <v>0.67</v>
      </c>
      <c r="B1300">
        <v>0.625</v>
      </c>
      <c r="C1300">
        <v>1.768</v>
      </c>
      <c r="D1300">
        <v>200</v>
      </c>
      <c r="E1300">
        <v>261.52999999999997</v>
      </c>
      <c r="F1300">
        <v>161.53</v>
      </c>
      <c r="G1300">
        <v>161.53846153846101</v>
      </c>
      <c r="H1300">
        <v>20</v>
      </c>
      <c r="I1300">
        <v>381.53846099999998</v>
      </c>
      <c r="J1300">
        <v>-1</v>
      </c>
      <c r="K1300">
        <v>2</v>
      </c>
      <c r="L1300">
        <v>40.42483</v>
      </c>
      <c r="M1300">
        <v>325</v>
      </c>
      <c r="N1300">
        <v>0</v>
      </c>
      <c r="O1300">
        <v>200</v>
      </c>
      <c r="P1300">
        <v>0</v>
      </c>
      <c r="Q1300">
        <v>515</v>
      </c>
      <c r="R1300">
        <v>28.357636576000001</v>
      </c>
      <c r="S1300">
        <v>26.233509000000002</v>
      </c>
      <c r="T1300">
        <v>0</v>
      </c>
      <c r="U1300">
        <v>0</v>
      </c>
    </row>
    <row r="1301" spans="1:21" x14ac:dyDescent="0.3">
      <c r="A1301">
        <v>0.67</v>
      </c>
      <c r="B1301">
        <v>0.625</v>
      </c>
      <c r="C1301">
        <v>1.768</v>
      </c>
      <c r="D1301">
        <v>200</v>
      </c>
      <c r="E1301">
        <v>261.52999999999997</v>
      </c>
      <c r="F1301">
        <v>161.53</v>
      </c>
      <c r="G1301">
        <v>161.53846153846101</v>
      </c>
      <c r="H1301">
        <v>30</v>
      </c>
      <c r="I1301">
        <v>391.53846099999998</v>
      </c>
      <c r="J1301">
        <v>-1</v>
      </c>
      <c r="K1301">
        <v>2</v>
      </c>
      <c r="L1301">
        <v>39.694670000000002</v>
      </c>
      <c r="M1301">
        <v>325</v>
      </c>
      <c r="N1301">
        <v>0</v>
      </c>
      <c r="O1301">
        <v>200</v>
      </c>
      <c r="P1301">
        <v>0</v>
      </c>
      <c r="Q1301">
        <v>525</v>
      </c>
      <c r="R1301">
        <v>27.8222247</v>
      </c>
      <c r="S1301">
        <v>26.491569999999999</v>
      </c>
      <c r="T1301">
        <v>0</v>
      </c>
      <c r="U1301">
        <v>0</v>
      </c>
    </row>
    <row r="1302" spans="1:21" x14ac:dyDescent="0.3">
      <c r="A1302">
        <v>0.67</v>
      </c>
      <c r="B1302">
        <v>0.625</v>
      </c>
      <c r="C1302">
        <v>1.768</v>
      </c>
      <c r="D1302">
        <v>200</v>
      </c>
      <c r="E1302">
        <v>261.52999999999997</v>
      </c>
      <c r="F1302">
        <v>161.53</v>
      </c>
      <c r="G1302">
        <v>161.53846153846101</v>
      </c>
      <c r="H1302">
        <v>40</v>
      </c>
      <c r="I1302">
        <v>401.53846099999998</v>
      </c>
      <c r="J1302">
        <v>-1</v>
      </c>
      <c r="K1302">
        <v>2</v>
      </c>
      <c r="L1302">
        <v>38.986249999999998</v>
      </c>
      <c r="M1302">
        <v>325</v>
      </c>
      <c r="N1302">
        <v>0</v>
      </c>
      <c r="O1302">
        <v>200</v>
      </c>
      <c r="P1302">
        <v>0</v>
      </c>
      <c r="Q1302">
        <v>454</v>
      </c>
      <c r="R1302">
        <v>27.227109229</v>
      </c>
      <c r="S1302">
        <v>24.604969000000001</v>
      </c>
      <c r="T1302">
        <v>0</v>
      </c>
      <c r="U1302">
        <v>0</v>
      </c>
    </row>
    <row r="1303" spans="1:21" x14ac:dyDescent="0.3">
      <c r="A1303">
        <v>0.67</v>
      </c>
      <c r="B1303">
        <v>0.625</v>
      </c>
      <c r="C1303">
        <v>1.768</v>
      </c>
      <c r="D1303">
        <v>200</v>
      </c>
      <c r="E1303">
        <v>261.52999999999997</v>
      </c>
      <c r="F1303">
        <v>161.53</v>
      </c>
      <c r="G1303">
        <v>161.53846153846101</v>
      </c>
      <c r="H1303">
        <v>50</v>
      </c>
      <c r="I1303">
        <v>411.53846099999998</v>
      </c>
      <c r="J1303">
        <v>-1</v>
      </c>
      <c r="K1303">
        <v>2</v>
      </c>
      <c r="L1303">
        <v>38.298839999999998</v>
      </c>
      <c r="M1303">
        <v>325</v>
      </c>
      <c r="N1303">
        <v>0</v>
      </c>
      <c r="O1303">
        <v>200</v>
      </c>
      <c r="P1303">
        <v>0</v>
      </c>
      <c r="Q1303">
        <v>480</v>
      </c>
      <c r="R1303">
        <v>26.848986870000001</v>
      </c>
      <c r="S1303">
        <v>25.311064999999999</v>
      </c>
      <c r="T1303">
        <v>0</v>
      </c>
      <c r="U1303">
        <v>0</v>
      </c>
    </row>
    <row r="1304" spans="1:21" x14ac:dyDescent="0.3">
      <c r="A1304">
        <v>0.67</v>
      </c>
      <c r="B1304">
        <v>0.625</v>
      </c>
      <c r="C1304">
        <v>1.768</v>
      </c>
      <c r="D1304">
        <v>200</v>
      </c>
      <c r="E1304">
        <v>261.52999999999997</v>
      </c>
      <c r="F1304">
        <v>161.53</v>
      </c>
      <c r="G1304">
        <v>161.53846153846101</v>
      </c>
      <c r="H1304">
        <v>60</v>
      </c>
      <c r="I1304">
        <v>421.53846099999998</v>
      </c>
      <c r="J1304">
        <v>-1</v>
      </c>
      <c r="K1304">
        <v>2</v>
      </c>
      <c r="L1304">
        <v>37.631689999999999</v>
      </c>
      <c r="M1304">
        <v>325</v>
      </c>
      <c r="N1304">
        <v>0</v>
      </c>
      <c r="O1304">
        <v>200</v>
      </c>
      <c r="P1304">
        <v>0</v>
      </c>
      <c r="Q1304">
        <v>433</v>
      </c>
      <c r="R1304">
        <v>26.337015572999999</v>
      </c>
      <c r="S1304">
        <v>24.020482000000001</v>
      </c>
      <c r="T1304">
        <v>0</v>
      </c>
      <c r="U1304">
        <v>0</v>
      </c>
    </row>
    <row r="1305" spans="1:21" x14ac:dyDescent="0.3">
      <c r="A1305">
        <v>0.67</v>
      </c>
      <c r="B1305">
        <v>0.625</v>
      </c>
      <c r="C1305">
        <v>1.768</v>
      </c>
      <c r="D1305">
        <v>200</v>
      </c>
      <c r="E1305">
        <v>261.52999999999997</v>
      </c>
      <c r="F1305">
        <v>161.53</v>
      </c>
      <c r="G1305">
        <v>161.53846153846101</v>
      </c>
      <c r="H1305">
        <v>70</v>
      </c>
      <c r="I1305">
        <v>431.53846099999998</v>
      </c>
      <c r="J1305">
        <v>-1</v>
      </c>
      <c r="K1305">
        <v>2</v>
      </c>
      <c r="L1305">
        <v>36.984110000000001</v>
      </c>
      <c r="M1305">
        <v>325</v>
      </c>
      <c r="N1305">
        <v>0</v>
      </c>
      <c r="O1305">
        <v>200</v>
      </c>
      <c r="P1305">
        <v>0</v>
      </c>
      <c r="Q1305">
        <v>450</v>
      </c>
      <c r="R1305">
        <v>25.736576274000001</v>
      </c>
      <c r="S1305">
        <v>24.494648000000002</v>
      </c>
      <c r="T1305">
        <v>0</v>
      </c>
      <c r="U1305">
        <v>0</v>
      </c>
    </row>
    <row r="1306" spans="1:21" x14ac:dyDescent="0.3">
      <c r="A1306">
        <v>0.67</v>
      </c>
      <c r="B1306">
        <v>0.625</v>
      </c>
      <c r="C1306">
        <v>1.768</v>
      </c>
      <c r="D1306">
        <v>200</v>
      </c>
      <c r="E1306">
        <v>261.52999999999997</v>
      </c>
      <c r="F1306">
        <v>161.53</v>
      </c>
      <c r="G1306">
        <v>161.53846153846101</v>
      </c>
      <c r="H1306">
        <v>80</v>
      </c>
      <c r="I1306">
        <v>441.53846099999998</v>
      </c>
      <c r="J1306">
        <v>-1</v>
      </c>
      <c r="K1306">
        <v>2</v>
      </c>
      <c r="L1306">
        <v>36.35539</v>
      </c>
      <c r="M1306">
        <v>325</v>
      </c>
      <c r="N1306">
        <v>0</v>
      </c>
      <c r="O1306">
        <v>200</v>
      </c>
      <c r="P1306">
        <v>0</v>
      </c>
      <c r="Q1306">
        <v>428</v>
      </c>
      <c r="R1306">
        <v>25.657294431</v>
      </c>
      <c r="S1306">
        <v>23.879337</v>
      </c>
      <c r="T1306">
        <v>0</v>
      </c>
      <c r="U1306">
        <v>0</v>
      </c>
    </row>
    <row r="1307" spans="1:21" x14ac:dyDescent="0.3">
      <c r="A1307">
        <v>0.67</v>
      </c>
      <c r="B1307">
        <v>0.625</v>
      </c>
      <c r="C1307">
        <v>1.768</v>
      </c>
      <c r="D1307">
        <v>200</v>
      </c>
      <c r="E1307">
        <v>261.52999999999997</v>
      </c>
      <c r="F1307">
        <v>161.53</v>
      </c>
      <c r="G1307">
        <v>161.53846153846101</v>
      </c>
      <c r="H1307">
        <v>90</v>
      </c>
      <c r="I1307">
        <v>451.53846099999998</v>
      </c>
      <c r="J1307">
        <v>-1</v>
      </c>
      <c r="K1307">
        <v>2</v>
      </c>
      <c r="L1307">
        <v>35.744880000000002</v>
      </c>
      <c r="M1307">
        <v>325</v>
      </c>
      <c r="N1307">
        <v>0</v>
      </c>
      <c r="O1307">
        <v>200</v>
      </c>
      <c r="P1307">
        <v>0</v>
      </c>
      <c r="Q1307">
        <v>416</v>
      </c>
      <c r="R1307">
        <v>25.203640118999999</v>
      </c>
      <c r="S1307">
        <v>23.537341000000001</v>
      </c>
      <c r="T1307">
        <v>0</v>
      </c>
      <c r="U1307">
        <v>0</v>
      </c>
    </row>
    <row r="1308" spans="1:21" x14ac:dyDescent="0.3">
      <c r="A1308">
        <v>0.67</v>
      </c>
      <c r="B1308">
        <v>0.625</v>
      </c>
      <c r="C1308">
        <v>1.768</v>
      </c>
      <c r="D1308">
        <v>200</v>
      </c>
      <c r="E1308">
        <v>261.52999999999997</v>
      </c>
      <c r="F1308">
        <v>161.53</v>
      </c>
      <c r="G1308">
        <v>161.53846153846101</v>
      </c>
      <c r="H1308">
        <v>100</v>
      </c>
      <c r="I1308">
        <v>461.53846099999998</v>
      </c>
      <c r="J1308">
        <v>-1</v>
      </c>
      <c r="K1308">
        <v>2</v>
      </c>
      <c r="L1308">
        <v>35.15193</v>
      </c>
      <c r="M1308">
        <v>325</v>
      </c>
      <c r="N1308">
        <v>0</v>
      </c>
      <c r="O1308">
        <v>200</v>
      </c>
      <c r="P1308">
        <v>0</v>
      </c>
      <c r="Q1308">
        <v>389</v>
      </c>
      <c r="R1308">
        <v>24.687406765999999</v>
      </c>
      <c r="S1308">
        <v>22.750143999999999</v>
      </c>
      <c r="T1308">
        <v>0</v>
      </c>
      <c r="U1308">
        <v>0</v>
      </c>
    </row>
    <row r="1309" spans="1:21" x14ac:dyDescent="0.3">
      <c r="A1309">
        <v>0.67</v>
      </c>
      <c r="B1309">
        <v>0.625</v>
      </c>
      <c r="C1309">
        <v>1.768</v>
      </c>
      <c r="D1309">
        <v>200</v>
      </c>
      <c r="E1309">
        <v>261.52999999999997</v>
      </c>
      <c r="F1309">
        <v>161.53</v>
      </c>
      <c r="G1309">
        <v>161.53846153846101</v>
      </c>
      <c r="H1309">
        <v>110</v>
      </c>
      <c r="I1309">
        <v>471.53846099999998</v>
      </c>
      <c r="J1309">
        <v>-1</v>
      </c>
      <c r="K1309">
        <v>2</v>
      </c>
      <c r="L1309">
        <v>34.575899999999997</v>
      </c>
      <c r="M1309">
        <v>325</v>
      </c>
      <c r="N1309">
        <v>0</v>
      </c>
      <c r="O1309">
        <v>200</v>
      </c>
      <c r="P1309">
        <v>0</v>
      </c>
      <c r="Q1309">
        <v>345</v>
      </c>
      <c r="R1309">
        <v>24.076721643999999</v>
      </c>
      <c r="S1309">
        <v>21.408761999999999</v>
      </c>
      <c r="T1309">
        <v>0</v>
      </c>
      <c r="U1309">
        <v>0</v>
      </c>
    </row>
    <row r="1310" spans="1:21" x14ac:dyDescent="0.3">
      <c r="A1310">
        <v>0.67</v>
      </c>
      <c r="B1310">
        <v>0.625</v>
      </c>
      <c r="C1310">
        <v>1.768</v>
      </c>
      <c r="D1310">
        <v>200</v>
      </c>
      <c r="E1310">
        <v>261.52999999999997</v>
      </c>
      <c r="F1310">
        <v>161.53</v>
      </c>
      <c r="G1310">
        <v>161.53846153846101</v>
      </c>
      <c r="H1310">
        <v>120</v>
      </c>
      <c r="I1310">
        <v>481.53846099999998</v>
      </c>
      <c r="J1310">
        <v>-1</v>
      </c>
      <c r="K1310">
        <v>2</v>
      </c>
      <c r="L1310">
        <v>34.016199999999998</v>
      </c>
      <c r="M1310">
        <v>325</v>
      </c>
      <c r="N1310">
        <v>0</v>
      </c>
      <c r="O1310">
        <v>200</v>
      </c>
      <c r="P1310">
        <v>0</v>
      </c>
      <c r="Q1310">
        <v>359</v>
      </c>
      <c r="R1310">
        <v>23.737403645000001</v>
      </c>
      <c r="S1310">
        <v>21.844055000000001</v>
      </c>
      <c r="T1310">
        <v>0</v>
      </c>
      <c r="U1310">
        <v>0</v>
      </c>
    </row>
    <row r="1311" spans="1:21" x14ac:dyDescent="0.3">
      <c r="A1311">
        <v>0.67</v>
      </c>
      <c r="B1311">
        <v>0.625</v>
      </c>
      <c r="C1311">
        <v>1.768</v>
      </c>
      <c r="D1311">
        <v>200</v>
      </c>
      <c r="E1311">
        <v>261.52999999999997</v>
      </c>
      <c r="F1311">
        <v>161.53</v>
      </c>
      <c r="G1311">
        <v>161.53846153846101</v>
      </c>
      <c r="H1311">
        <v>130</v>
      </c>
      <c r="I1311">
        <v>491.53846099999998</v>
      </c>
      <c r="J1311">
        <v>-1</v>
      </c>
      <c r="K1311">
        <v>2</v>
      </c>
      <c r="L1311">
        <v>33.472250000000003</v>
      </c>
      <c r="M1311">
        <v>325</v>
      </c>
      <c r="N1311">
        <v>0</v>
      </c>
      <c r="O1311">
        <v>200</v>
      </c>
      <c r="P1311">
        <v>0</v>
      </c>
      <c r="Q1311">
        <v>353</v>
      </c>
      <c r="R1311">
        <v>23.451108512000001</v>
      </c>
      <c r="S1311">
        <v>21.658521</v>
      </c>
      <c r="T1311">
        <v>0</v>
      </c>
      <c r="U1311">
        <v>0</v>
      </c>
    </row>
    <row r="1312" spans="1:21" x14ac:dyDescent="0.3">
      <c r="A1312">
        <v>0.67</v>
      </c>
      <c r="B1312">
        <v>0.625</v>
      </c>
      <c r="C1312">
        <v>1.768</v>
      </c>
      <c r="D1312">
        <v>200</v>
      </c>
      <c r="E1312">
        <v>261.52999999999997</v>
      </c>
      <c r="F1312">
        <v>161.53</v>
      </c>
      <c r="G1312">
        <v>161.53846153846101</v>
      </c>
      <c r="H1312">
        <v>140</v>
      </c>
      <c r="I1312">
        <v>501.53846099999998</v>
      </c>
      <c r="J1312">
        <v>-1</v>
      </c>
      <c r="K1312">
        <v>2</v>
      </c>
      <c r="L1312">
        <v>32.943480000000001</v>
      </c>
      <c r="M1312">
        <v>325</v>
      </c>
      <c r="N1312">
        <v>0</v>
      </c>
      <c r="O1312">
        <v>200</v>
      </c>
      <c r="P1312">
        <v>0</v>
      </c>
      <c r="Q1312">
        <v>344</v>
      </c>
      <c r="R1312">
        <v>22.481956617000002</v>
      </c>
      <c r="S1312">
        <v>21.377347</v>
      </c>
      <c r="T1312">
        <v>0</v>
      </c>
      <c r="U1312">
        <v>0</v>
      </c>
    </row>
    <row r="1313" spans="1:21" x14ac:dyDescent="0.3">
      <c r="A1313">
        <v>0.67</v>
      </c>
      <c r="B1313">
        <v>0.625</v>
      </c>
      <c r="C1313">
        <v>1.768</v>
      </c>
      <c r="D1313">
        <v>200</v>
      </c>
      <c r="E1313">
        <v>261.52999999999997</v>
      </c>
      <c r="F1313">
        <v>161.53</v>
      </c>
      <c r="G1313">
        <v>161.53846153846101</v>
      </c>
      <c r="H1313">
        <v>150</v>
      </c>
      <c r="I1313">
        <v>511.53846099999998</v>
      </c>
      <c r="J1313">
        <v>-1</v>
      </c>
      <c r="K1313">
        <v>2</v>
      </c>
      <c r="L1313">
        <v>32.429360000000003</v>
      </c>
      <c r="M1313">
        <v>325</v>
      </c>
      <c r="N1313">
        <v>0</v>
      </c>
      <c r="O1313">
        <v>200</v>
      </c>
      <c r="P1313">
        <v>0</v>
      </c>
      <c r="Q1313">
        <v>340</v>
      </c>
      <c r="R1313">
        <v>22.210701031999999</v>
      </c>
      <c r="S1313">
        <v>21.251244</v>
      </c>
      <c r="T1313">
        <v>0</v>
      </c>
      <c r="U1313">
        <v>0</v>
      </c>
    </row>
    <row r="1314" spans="1:21" x14ac:dyDescent="0.3">
      <c r="A1314">
        <v>0.67</v>
      </c>
      <c r="B1314">
        <v>0.625</v>
      </c>
      <c r="C1314">
        <v>1.768</v>
      </c>
      <c r="D1314">
        <v>200</v>
      </c>
      <c r="E1314">
        <v>261.52999999999997</v>
      </c>
      <c r="F1314">
        <v>161.53</v>
      </c>
      <c r="G1314">
        <v>161.53846153846101</v>
      </c>
      <c r="H1314">
        <v>160</v>
      </c>
      <c r="I1314">
        <v>521.53846099999998</v>
      </c>
      <c r="J1314">
        <v>-1</v>
      </c>
      <c r="K1314">
        <v>2</v>
      </c>
      <c r="L1314">
        <v>31.929349999999999</v>
      </c>
      <c r="M1314">
        <v>325</v>
      </c>
      <c r="N1314">
        <v>0</v>
      </c>
      <c r="O1314">
        <v>200</v>
      </c>
      <c r="P1314">
        <v>0</v>
      </c>
      <c r="Q1314">
        <v>330</v>
      </c>
      <c r="R1314">
        <v>21.997530437000002</v>
      </c>
      <c r="S1314">
        <v>20.932815999999999</v>
      </c>
      <c r="T1314">
        <v>0</v>
      </c>
      <c r="U1314">
        <v>0</v>
      </c>
    </row>
    <row r="1315" spans="1:21" x14ac:dyDescent="0.3">
      <c r="A1315">
        <v>0.67</v>
      </c>
      <c r="B1315">
        <v>0.625</v>
      </c>
      <c r="C1315">
        <v>1.768</v>
      </c>
      <c r="D1315">
        <v>200</v>
      </c>
      <c r="E1315">
        <v>261.52999999999997</v>
      </c>
      <c r="F1315">
        <v>161.53</v>
      </c>
      <c r="G1315">
        <v>161.53846153846101</v>
      </c>
      <c r="H1315">
        <v>170</v>
      </c>
      <c r="I1315">
        <v>531.53846099999998</v>
      </c>
      <c r="J1315">
        <v>-1</v>
      </c>
      <c r="K1315">
        <v>2</v>
      </c>
      <c r="L1315">
        <v>31.442979999999999</v>
      </c>
      <c r="M1315">
        <v>325</v>
      </c>
      <c r="N1315">
        <v>0</v>
      </c>
      <c r="O1315">
        <v>200</v>
      </c>
      <c r="P1315">
        <v>0</v>
      </c>
      <c r="Q1315">
        <v>334</v>
      </c>
      <c r="R1315">
        <v>21.627452073000001</v>
      </c>
      <c r="S1315">
        <v>21.060738000000001</v>
      </c>
      <c r="T1315">
        <v>0</v>
      </c>
      <c r="U1315">
        <v>0</v>
      </c>
    </row>
    <row r="1316" spans="1:21" x14ac:dyDescent="0.3">
      <c r="A1316">
        <v>0.67</v>
      </c>
      <c r="B1316">
        <v>0.625</v>
      </c>
      <c r="C1316">
        <v>1.768</v>
      </c>
      <c r="D1316">
        <v>200</v>
      </c>
      <c r="E1316">
        <v>261.52999999999997</v>
      </c>
      <c r="F1316">
        <v>161.53</v>
      </c>
      <c r="G1316">
        <v>161.53846153846101</v>
      </c>
      <c r="H1316">
        <v>180</v>
      </c>
      <c r="I1316">
        <v>541.53846099999998</v>
      </c>
      <c r="J1316">
        <v>-1</v>
      </c>
      <c r="K1316">
        <v>2</v>
      </c>
      <c r="L1316">
        <v>30.969740000000002</v>
      </c>
      <c r="M1316">
        <v>325</v>
      </c>
      <c r="N1316">
        <v>0</v>
      </c>
      <c r="O1316">
        <v>200</v>
      </c>
      <c r="P1316">
        <v>0</v>
      </c>
      <c r="Q1316">
        <v>350</v>
      </c>
      <c r="R1316">
        <v>21.314384736000001</v>
      </c>
      <c r="S1316">
        <v>21.565185</v>
      </c>
      <c r="T1316">
        <v>0</v>
      </c>
      <c r="U1316">
        <v>0</v>
      </c>
    </row>
    <row r="1317" spans="1:21" x14ac:dyDescent="0.3">
      <c r="A1317">
        <v>0.67</v>
      </c>
      <c r="B1317">
        <v>0.625</v>
      </c>
      <c r="C1317">
        <v>1.768</v>
      </c>
      <c r="D1317">
        <v>200</v>
      </c>
      <c r="E1317">
        <v>261.52999999999997</v>
      </c>
      <c r="F1317">
        <v>161.53</v>
      </c>
      <c r="G1317">
        <v>161.53846153846101</v>
      </c>
      <c r="H1317">
        <v>190</v>
      </c>
      <c r="I1317">
        <v>551.53846099999998</v>
      </c>
      <c r="J1317">
        <v>-1</v>
      </c>
      <c r="K1317">
        <v>2</v>
      </c>
      <c r="L1317">
        <v>30.509170000000001</v>
      </c>
      <c r="M1317">
        <v>325</v>
      </c>
      <c r="N1317">
        <v>0</v>
      </c>
      <c r="O1317">
        <v>200</v>
      </c>
      <c r="P1317">
        <v>0</v>
      </c>
      <c r="Q1317">
        <v>343</v>
      </c>
      <c r="R1317">
        <v>20.642222803999999</v>
      </c>
      <c r="S1317">
        <v>21.345887999999999</v>
      </c>
      <c r="T1317">
        <v>0</v>
      </c>
      <c r="U1317">
        <v>0</v>
      </c>
    </row>
    <row r="1318" spans="1:21" x14ac:dyDescent="0.3">
      <c r="A1318">
        <v>0.67</v>
      </c>
      <c r="B1318">
        <v>0.625</v>
      </c>
      <c r="C1318">
        <v>1.768</v>
      </c>
      <c r="D1318">
        <v>200</v>
      </c>
      <c r="E1318">
        <v>261.52999999999997</v>
      </c>
      <c r="F1318">
        <v>161.53</v>
      </c>
      <c r="G1318">
        <v>161.53846153846101</v>
      </c>
      <c r="H1318">
        <v>200</v>
      </c>
      <c r="I1318">
        <v>561.53846099999998</v>
      </c>
      <c r="J1318">
        <v>-1</v>
      </c>
      <c r="K1318">
        <v>2</v>
      </c>
      <c r="L1318">
        <v>30.060839999999999</v>
      </c>
      <c r="M1318">
        <v>325</v>
      </c>
      <c r="N1318">
        <v>0</v>
      </c>
      <c r="O1318">
        <v>200</v>
      </c>
      <c r="P1318">
        <v>0</v>
      </c>
      <c r="Q1318">
        <v>313</v>
      </c>
      <c r="R1318">
        <v>20.479079269</v>
      </c>
      <c r="S1318">
        <v>20.380593000000001</v>
      </c>
      <c r="T1318">
        <v>0</v>
      </c>
      <c r="U1318">
        <v>0</v>
      </c>
    </row>
    <row r="1319" spans="1:21" x14ac:dyDescent="0.3">
      <c r="A1319">
        <v>0.67</v>
      </c>
      <c r="B1319">
        <v>0.625</v>
      </c>
      <c r="C1319">
        <v>1.768</v>
      </c>
      <c r="D1319">
        <v>200</v>
      </c>
      <c r="E1319">
        <v>261.52999999999997</v>
      </c>
      <c r="F1319">
        <v>161.53</v>
      </c>
      <c r="G1319">
        <v>161.53846153846101</v>
      </c>
      <c r="H1319">
        <v>210</v>
      </c>
      <c r="I1319">
        <v>571.53846099999998</v>
      </c>
      <c r="J1319">
        <v>-1</v>
      </c>
      <c r="K1319">
        <v>2</v>
      </c>
      <c r="L1319">
        <v>29.624320000000001</v>
      </c>
      <c r="M1319">
        <v>325</v>
      </c>
      <c r="N1319">
        <v>0</v>
      </c>
      <c r="O1319">
        <v>200</v>
      </c>
      <c r="P1319">
        <v>0</v>
      </c>
      <c r="Q1319">
        <v>336</v>
      </c>
      <c r="R1319">
        <v>20.215429740000001</v>
      </c>
      <c r="S1319">
        <v>21.124421999999999</v>
      </c>
      <c r="T1319">
        <v>0</v>
      </c>
      <c r="U1319">
        <v>0</v>
      </c>
    </row>
    <row r="1320" spans="1:21" x14ac:dyDescent="0.3">
      <c r="A1320">
        <v>0.67</v>
      </c>
      <c r="B1320">
        <v>0.625</v>
      </c>
      <c r="C1320">
        <v>1.768</v>
      </c>
      <c r="D1320">
        <v>200</v>
      </c>
      <c r="E1320">
        <v>261.52999999999997</v>
      </c>
      <c r="F1320">
        <v>161.53</v>
      </c>
      <c r="G1320">
        <v>161.53846153846101</v>
      </c>
      <c r="H1320">
        <v>220</v>
      </c>
      <c r="I1320">
        <v>581.53846099999998</v>
      </c>
      <c r="J1320">
        <v>-1</v>
      </c>
      <c r="K1320">
        <v>2</v>
      </c>
      <c r="L1320">
        <v>29.199179999999998</v>
      </c>
      <c r="M1320">
        <v>325</v>
      </c>
      <c r="N1320">
        <v>0</v>
      </c>
      <c r="O1320">
        <v>200</v>
      </c>
      <c r="P1320">
        <v>0</v>
      </c>
      <c r="Q1320">
        <v>312</v>
      </c>
      <c r="R1320">
        <v>19.779822811999999</v>
      </c>
      <c r="S1320">
        <v>20.347663000000001</v>
      </c>
      <c r="T1320">
        <v>0</v>
      </c>
      <c r="U1320">
        <v>0</v>
      </c>
    </row>
    <row r="1321" spans="1:21" x14ac:dyDescent="0.3">
      <c r="A1321">
        <v>0.67</v>
      </c>
      <c r="B1321">
        <v>0.625</v>
      </c>
      <c r="C1321">
        <v>1.768</v>
      </c>
      <c r="D1321">
        <v>200</v>
      </c>
      <c r="E1321">
        <v>261.52999999999997</v>
      </c>
      <c r="F1321">
        <v>161.53</v>
      </c>
      <c r="G1321">
        <v>161.53846153846101</v>
      </c>
      <c r="H1321">
        <v>230</v>
      </c>
      <c r="I1321">
        <v>591.53846099999998</v>
      </c>
      <c r="J1321">
        <v>-1</v>
      </c>
      <c r="K1321">
        <v>2</v>
      </c>
      <c r="L1321">
        <v>28.785039999999999</v>
      </c>
      <c r="M1321">
        <v>325</v>
      </c>
      <c r="N1321">
        <v>0</v>
      </c>
      <c r="O1321">
        <v>200</v>
      </c>
      <c r="P1321">
        <v>0</v>
      </c>
      <c r="Q1321">
        <v>336</v>
      </c>
      <c r="R1321">
        <v>19.677984804000001</v>
      </c>
      <c r="S1321">
        <v>21.124421999999999</v>
      </c>
      <c r="T1321">
        <v>0</v>
      </c>
      <c r="U1321">
        <v>0</v>
      </c>
    </row>
    <row r="1322" spans="1:21" x14ac:dyDescent="0.3">
      <c r="A1322">
        <v>0.67</v>
      </c>
      <c r="B1322">
        <v>0.625</v>
      </c>
      <c r="C1322">
        <v>1.768</v>
      </c>
      <c r="D1322">
        <v>200</v>
      </c>
      <c r="E1322">
        <v>261.52999999999997</v>
      </c>
      <c r="F1322">
        <v>161.53</v>
      </c>
      <c r="G1322">
        <v>161.53846153846101</v>
      </c>
      <c r="H1322">
        <v>240</v>
      </c>
      <c r="I1322">
        <v>601.53846099999998</v>
      </c>
      <c r="J1322">
        <v>-1</v>
      </c>
      <c r="K1322">
        <v>2</v>
      </c>
      <c r="L1322">
        <v>28.381519999999998</v>
      </c>
      <c r="M1322">
        <v>325</v>
      </c>
      <c r="N1322">
        <v>0</v>
      </c>
      <c r="O1322">
        <v>200</v>
      </c>
      <c r="P1322">
        <v>0</v>
      </c>
      <c r="Q1322">
        <v>337</v>
      </c>
      <c r="R1322">
        <v>19.369386345999999</v>
      </c>
      <c r="S1322">
        <v>21.156195</v>
      </c>
      <c r="T1322">
        <v>0</v>
      </c>
      <c r="U1322">
        <v>0</v>
      </c>
    </row>
    <row r="1323" spans="1:21" x14ac:dyDescent="0.3">
      <c r="A1323">
        <v>0.67</v>
      </c>
      <c r="B1323">
        <v>0.625</v>
      </c>
      <c r="C1323">
        <v>1.768</v>
      </c>
      <c r="D1323">
        <v>200</v>
      </c>
      <c r="E1323">
        <v>261.52999999999997</v>
      </c>
      <c r="F1323">
        <v>161.53</v>
      </c>
      <c r="G1323">
        <v>161.53846153846101</v>
      </c>
      <c r="H1323">
        <v>250</v>
      </c>
      <c r="I1323">
        <v>611.53846099999998</v>
      </c>
      <c r="J1323">
        <v>-1</v>
      </c>
      <c r="K1323">
        <v>2</v>
      </c>
      <c r="L1323">
        <v>27.988250000000001</v>
      </c>
      <c r="M1323">
        <v>325</v>
      </c>
      <c r="N1323">
        <v>0</v>
      </c>
      <c r="O1323">
        <v>200</v>
      </c>
      <c r="P1323">
        <v>0</v>
      </c>
      <c r="Q1323">
        <v>341</v>
      </c>
      <c r="R1323">
        <v>18.915092797</v>
      </c>
      <c r="S1323">
        <v>21.282836</v>
      </c>
      <c r="T1323">
        <v>0</v>
      </c>
      <c r="U1323">
        <v>0</v>
      </c>
    </row>
    <row r="1324" spans="1:21" x14ac:dyDescent="0.3">
      <c r="A1324">
        <v>0.67</v>
      </c>
      <c r="B1324">
        <v>0.625</v>
      </c>
      <c r="C1324">
        <v>1.768</v>
      </c>
      <c r="D1324">
        <v>200</v>
      </c>
      <c r="E1324">
        <v>261.52999999999997</v>
      </c>
      <c r="F1324">
        <v>161.53</v>
      </c>
      <c r="G1324">
        <v>161.53846153846101</v>
      </c>
      <c r="H1324">
        <v>260</v>
      </c>
      <c r="I1324">
        <v>621.53846099999998</v>
      </c>
      <c r="J1324">
        <v>-1</v>
      </c>
      <c r="K1324">
        <v>2</v>
      </c>
      <c r="L1324">
        <v>27.604890000000001</v>
      </c>
      <c r="M1324">
        <v>325</v>
      </c>
      <c r="N1324">
        <v>0</v>
      </c>
      <c r="O1324">
        <v>200</v>
      </c>
      <c r="P1324">
        <v>0</v>
      </c>
      <c r="Q1324">
        <v>313</v>
      </c>
      <c r="R1324">
        <v>18.558353699000001</v>
      </c>
      <c r="S1324">
        <v>20.380593000000001</v>
      </c>
      <c r="T1324">
        <v>0</v>
      </c>
      <c r="U1324">
        <v>0</v>
      </c>
    </row>
    <row r="1325" spans="1:21" x14ac:dyDescent="0.3">
      <c r="A1325">
        <v>0.67</v>
      </c>
      <c r="B1325">
        <v>0.625</v>
      </c>
      <c r="C1325">
        <v>1.768</v>
      </c>
      <c r="D1325">
        <v>200</v>
      </c>
      <c r="E1325">
        <v>261.52999999999997</v>
      </c>
      <c r="F1325">
        <v>161.53</v>
      </c>
      <c r="G1325">
        <v>161.53846153846101</v>
      </c>
      <c r="H1325">
        <v>270</v>
      </c>
      <c r="I1325">
        <v>631.53846099999998</v>
      </c>
      <c r="J1325">
        <v>-1</v>
      </c>
      <c r="K1325">
        <v>2</v>
      </c>
      <c r="L1325">
        <v>27.231089999999998</v>
      </c>
      <c r="M1325">
        <v>325</v>
      </c>
      <c r="N1325">
        <v>0</v>
      </c>
      <c r="O1325">
        <v>200</v>
      </c>
      <c r="P1325">
        <v>0</v>
      </c>
      <c r="Q1325">
        <v>342</v>
      </c>
      <c r="R1325">
        <v>18.158137838999998</v>
      </c>
      <c r="S1325">
        <v>21.314384</v>
      </c>
      <c r="T1325">
        <v>0</v>
      </c>
      <c r="U1325">
        <v>0</v>
      </c>
    </row>
    <row r="1326" spans="1:21" x14ac:dyDescent="0.3">
      <c r="A1326">
        <v>0.67</v>
      </c>
      <c r="B1326">
        <v>0.625</v>
      </c>
      <c r="C1326">
        <v>1.768</v>
      </c>
      <c r="D1326">
        <v>200</v>
      </c>
      <c r="E1326">
        <v>261.52999999999997</v>
      </c>
      <c r="F1326">
        <v>161.53</v>
      </c>
      <c r="G1326">
        <v>161.53846153846101</v>
      </c>
      <c r="H1326">
        <v>280</v>
      </c>
      <c r="I1326">
        <v>641.53846099999998</v>
      </c>
      <c r="J1326">
        <v>-1</v>
      </c>
      <c r="K1326">
        <v>2</v>
      </c>
      <c r="L1326">
        <v>26.866530000000001</v>
      </c>
      <c r="M1326">
        <v>325</v>
      </c>
      <c r="N1326">
        <v>0</v>
      </c>
      <c r="O1326">
        <v>200</v>
      </c>
      <c r="P1326">
        <v>0</v>
      </c>
      <c r="Q1326">
        <v>332</v>
      </c>
      <c r="R1326">
        <v>17.936204321000002</v>
      </c>
      <c r="S1326">
        <v>20.996870000000001</v>
      </c>
      <c r="T1326">
        <v>0</v>
      </c>
      <c r="U1326">
        <v>0</v>
      </c>
    </row>
    <row r="1327" spans="1:21" x14ac:dyDescent="0.3">
      <c r="A1327">
        <v>0.67</v>
      </c>
      <c r="B1327">
        <v>0.625</v>
      </c>
      <c r="C1327">
        <v>1.768</v>
      </c>
      <c r="D1327">
        <v>200</v>
      </c>
      <c r="E1327">
        <v>261.52999999999997</v>
      </c>
      <c r="F1327">
        <v>161.53</v>
      </c>
      <c r="G1327">
        <v>161.53846153846101</v>
      </c>
      <c r="H1327">
        <v>290</v>
      </c>
      <c r="I1327">
        <v>651.53846099999998</v>
      </c>
      <c r="J1327">
        <v>-1</v>
      </c>
      <c r="K1327">
        <v>2</v>
      </c>
      <c r="L1327">
        <v>26.510899999999999</v>
      </c>
      <c r="M1327">
        <v>325</v>
      </c>
      <c r="N1327">
        <v>0</v>
      </c>
      <c r="O1327">
        <v>200</v>
      </c>
      <c r="P1327">
        <v>0</v>
      </c>
      <c r="Q1327">
        <v>311</v>
      </c>
      <c r="R1327">
        <v>17.560290459000001</v>
      </c>
      <c r="S1327">
        <v>20.314682000000001</v>
      </c>
      <c r="T1327">
        <v>0</v>
      </c>
      <c r="U1327">
        <v>0</v>
      </c>
    </row>
    <row r="1328" spans="1:21" x14ac:dyDescent="0.3">
      <c r="A1328">
        <v>0.67</v>
      </c>
      <c r="B1328">
        <v>0.625</v>
      </c>
      <c r="C1328">
        <v>1.768</v>
      </c>
      <c r="D1328">
        <v>200</v>
      </c>
      <c r="E1328">
        <v>261.52999999999997</v>
      </c>
      <c r="F1328">
        <v>161.53</v>
      </c>
      <c r="G1328">
        <v>161.53846153846101</v>
      </c>
      <c r="H1328">
        <v>300</v>
      </c>
      <c r="I1328">
        <v>661.53846099999998</v>
      </c>
      <c r="J1328">
        <v>-1</v>
      </c>
      <c r="K1328">
        <v>2</v>
      </c>
      <c r="L1328">
        <v>26.163920000000001</v>
      </c>
      <c r="M1328">
        <v>325</v>
      </c>
      <c r="N1328">
        <v>0</v>
      </c>
      <c r="O1328">
        <v>200</v>
      </c>
      <c r="P1328">
        <v>0</v>
      </c>
      <c r="Q1328">
        <v>336</v>
      </c>
      <c r="R1328">
        <v>17.560290459000001</v>
      </c>
      <c r="S1328">
        <v>21.124421999999999</v>
      </c>
      <c r="T1328">
        <v>0</v>
      </c>
      <c r="U1328">
        <v>0</v>
      </c>
    </row>
    <row r="1329" spans="1:21" x14ac:dyDescent="0.3">
      <c r="A1329">
        <v>0.67</v>
      </c>
      <c r="B1329">
        <v>0.625</v>
      </c>
      <c r="C1329">
        <v>1.768</v>
      </c>
      <c r="D1329">
        <v>200</v>
      </c>
      <c r="E1329">
        <v>261.52999999999997</v>
      </c>
      <c r="F1329">
        <v>161.53</v>
      </c>
      <c r="G1329">
        <v>161.53846153846101</v>
      </c>
      <c r="H1329">
        <v>0</v>
      </c>
      <c r="I1329">
        <v>361.53846099999998</v>
      </c>
      <c r="J1329">
        <v>-1</v>
      </c>
      <c r="K1329">
        <v>2</v>
      </c>
      <c r="L1329">
        <v>41.953510000000001</v>
      </c>
      <c r="M1329">
        <v>325</v>
      </c>
      <c r="N1329">
        <v>0</v>
      </c>
      <c r="O1329">
        <v>200</v>
      </c>
      <c r="P1329">
        <v>0</v>
      </c>
      <c r="Q1329">
        <v>617</v>
      </c>
      <c r="R1329">
        <v>29.842105850999999</v>
      </c>
      <c r="S1329">
        <v>28.765094999999999</v>
      </c>
      <c r="T1329">
        <v>0</v>
      </c>
      <c r="U1329">
        <v>0</v>
      </c>
    </row>
    <row r="1330" spans="1:21" x14ac:dyDescent="0.3">
      <c r="A1330" t="s">
        <v>74</v>
      </c>
      <c r="B1330" t="s">
        <v>74</v>
      </c>
      <c r="C1330">
        <v>1.768</v>
      </c>
      <c r="D1330">
        <v>200</v>
      </c>
    </row>
    <row r="1331" spans="1:21" x14ac:dyDescent="0.3">
      <c r="A1331" t="s">
        <v>74</v>
      </c>
      <c r="B1331" t="s">
        <v>74</v>
      </c>
      <c r="C1331">
        <v>1.768</v>
      </c>
      <c r="D1331">
        <v>200</v>
      </c>
      <c r="E1331" t="s">
        <v>75</v>
      </c>
      <c r="F1331" t="s">
        <v>74</v>
      </c>
      <c r="G1331" t="s">
        <v>74</v>
      </c>
      <c r="H1331" t="s">
        <v>74</v>
      </c>
      <c r="I1331" t="s">
        <v>74</v>
      </c>
      <c r="J1331" t="s">
        <v>74</v>
      </c>
      <c r="K1331" t="s">
        <v>74</v>
      </c>
      <c r="L1331" t="s">
        <v>74</v>
      </c>
      <c r="M1331" t="s">
        <v>74</v>
      </c>
      <c r="N1331" t="s">
        <v>74</v>
      </c>
      <c r="O1331">
        <v>20</v>
      </c>
    </row>
    <row r="1332" spans="1:21" x14ac:dyDescent="0.3">
      <c r="A1332">
        <v>0.67</v>
      </c>
      <c r="B1332">
        <v>0.625</v>
      </c>
      <c r="C1332">
        <v>1.768</v>
      </c>
      <c r="D1332">
        <v>200</v>
      </c>
      <c r="E1332">
        <v>261.52999999999997</v>
      </c>
      <c r="F1332">
        <v>161.53</v>
      </c>
      <c r="G1332">
        <v>161.53846153846101</v>
      </c>
      <c r="H1332">
        <v>0</v>
      </c>
      <c r="I1332">
        <v>361.53846099999998</v>
      </c>
      <c r="J1332">
        <v>-1</v>
      </c>
      <c r="K1332">
        <v>2</v>
      </c>
      <c r="L1332">
        <v>34.123899999999999</v>
      </c>
      <c r="M1332">
        <v>245</v>
      </c>
      <c r="N1332">
        <v>100</v>
      </c>
      <c r="O1332">
        <v>20</v>
      </c>
      <c r="P1332">
        <v>0</v>
      </c>
      <c r="Q1332">
        <v>19</v>
      </c>
      <c r="R1332">
        <v>3.2415710456000002</v>
      </c>
      <c r="S1332">
        <v>4.9965133000000002</v>
      </c>
      <c r="T1332">
        <v>0</v>
      </c>
      <c r="U1332">
        <v>0</v>
      </c>
    </row>
    <row r="1333" spans="1:21" x14ac:dyDescent="0.3">
      <c r="A1333">
        <v>0.67</v>
      </c>
      <c r="B1333">
        <v>0.625</v>
      </c>
      <c r="C1333">
        <v>1.768</v>
      </c>
      <c r="D1333">
        <v>200</v>
      </c>
      <c r="E1333">
        <v>261.52999999999997</v>
      </c>
      <c r="F1333">
        <v>161.53</v>
      </c>
      <c r="G1333">
        <v>161.53846153846101</v>
      </c>
      <c r="H1333">
        <v>10</v>
      </c>
      <c r="I1333">
        <v>371.53846099999998</v>
      </c>
      <c r="J1333">
        <v>-1</v>
      </c>
      <c r="K1333">
        <v>2</v>
      </c>
      <c r="L1333">
        <v>33.40166</v>
      </c>
      <c r="M1333">
        <v>245</v>
      </c>
      <c r="N1333">
        <v>100</v>
      </c>
      <c r="O1333">
        <v>20</v>
      </c>
      <c r="P1333">
        <v>0</v>
      </c>
      <c r="Q1333">
        <v>14</v>
      </c>
      <c r="R1333">
        <v>3.2415710456000002</v>
      </c>
      <c r="S1333">
        <v>4.2886246000000003</v>
      </c>
      <c r="T1333">
        <v>0</v>
      </c>
      <c r="U1333">
        <v>0</v>
      </c>
    </row>
    <row r="1334" spans="1:21" x14ac:dyDescent="0.3">
      <c r="A1334">
        <v>0.67</v>
      </c>
      <c r="B1334">
        <v>0.625</v>
      </c>
      <c r="C1334">
        <v>1.768</v>
      </c>
      <c r="D1334">
        <v>200</v>
      </c>
      <c r="E1334">
        <v>261.52999999999997</v>
      </c>
      <c r="F1334">
        <v>161.53</v>
      </c>
      <c r="G1334">
        <v>161.53846153846101</v>
      </c>
      <c r="H1334">
        <v>20</v>
      </c>
      <c r="I1334">
        <v>381.53846099999998</v>
      </c>
      <c r="J1334">
        <v>-1</v>
      </c>
      <c r="K1334">
        <v>2</v>
      </c>
      <c r="L1334">
        <v>32.706020000000002</v>
      </c>
      <c r="M1334">
        <v>245</v>
      </c>
      <c r="N1334">
        <v>100</v>
      </c>
      <c r="O1334">
        <v>20</v>
      </c>
      <c r="P1334">
        <v>0</v>
      </c>
      <c r="Q1334">
        <v>17</v>
      </c>
      <c r="R1334">
        <v>3.2415710456000002</v>
      </c>
      <c r="S1334">
        <v>4.7260707000000002</v>
      </c>
      <c r="T1334">
        <v>0</v>
      </c>
      <c r="U1334">
        <v>0</v>
      </c>
    </row>
    <row r="1335" spans="1:21" x14ac:dyDescent="0.3">
      <c r="A1335">
        <v>0.67</v>
      </c>
      <c r="B1335">
        <v>0.625</v>
      </c>
      <c r="C1335">
        <v>1.768</v>
      </c>
      <c r="D1335">
        <v>200</v>
      </c>
      <c r="E1335">
        <v>261.52999999999997</v>
      </c>
      <c r="F1335">
        <v>161.53</v>
      </c>
      <c r="G1335">
        <v>161.53846153846101</v>
      </c>
      <c r="H1335">
        <v>30</v>
      </c>
      <c r="I1335">
        <v>391.53846099999998</v>
      </c>
      <c r="J1335">
        <v>-1</v>
      </c>
      <c r="K1335">
        <v>2</v>
      </c>
      <c r="L1335">
        <v>32.035719999999998</v>
      </c>
      <c r="M1335">
        <v>245</v>
      </c>
      <c r="N1335">
        <v>100</v>
      </c>
      <c r="O1335">
        <v>20</v>
      </c>
      <c r="P1335">
        <v>0</v>
      </c>
      <c r="Q1335">
        <v>13</v>
      </c>
      <c r="R1335">
        <v>3.2415710456000002</v>
      </c>
      <c r="S1335">
        <v>4.1325531</v>
      </c>
      <c r="T1335">
        <v>0</v>
      </c>
      <c r="U1335">
        <v>0</v>
      </c>
    </row>
    <row r="1336" spans="1:21" x14ac:dyDescent="0.3">
      <c r="A1336">
        <v>0.67</v>
      </c>
      <c r="B1336">
        <v>0.625</v>
      </c>
      <c r="C1336">
        <v>1.768</v>
      </c>
      <c r="D1336">
        <v>200</v>
      </c>
      <c r="E1336">
        <v>261.52999999999997</v>
      </c>
      <c r="F1336">
        <v>161.53</v>
      </c>
      <c r="G1336">
        <v>161.53846153846101</v>
      </c>
      <c r="H1336">
        <v>40</v>
      </c>
      <c r="I1336">
        <v>401.53846099999998</v>
      </c>
      <c r="J1336">
        <v>-1</v>
      </c>
      <c r="K1336">
        <v>2</v>
      </c>
      <c r="L1336">
        <v>31.389589999999998</v>
      </c>
      <c r="M1336">
        <v>245</v>
      </c>
      <c r="N1336">
        <v>100</v>
      </c>
      <c r="O1336">
        <v>20</v>
      </c>
      <c r="P1336">
        <v>0</v>
      </c>
      <c r="Q1336">
        <v>17</v>
      </c>
      <c r="R1336">
        <v>3.2415710456000002</v>
      </c>
      <c r="S1336">
        <v>4.7260707000000002</v>
      </c>
      <c r="T1336">
        <v>0</v>
      </c>
      <c r="U1336">
        <v>0</v>
      </c>
    </row>
    <row r="1337" spans="1:21" x14ac:dyDescent="0.3">
      <c r="A1337">
        <v>0.67</v>
      </c>
      <c r="B1337">
        <v>0.625</v>
      </c>
      <c r="C1337">
        <v>1.768</v>
      </c>
      <c r="D1337">
        <v>200</v>
      </c>
      <c r="E1337">
        <v>261.52999999999997</v>
      </c>
      <c r="F1337">
        <v>161.53</v>
      </c>
      <c r="G1337">
        <v>161.53846153846101</v>
      </c>
      <c r="H1337">
        <v>50</v>
      </c>
      <c r="I1337">
        <v>411.53846099999998</v>
      </c>
      <c r="J1337">
        <v>-1</v>
      </c>
      <c r="K1337">
        <v>2</v>
      </c>
      <c r="L1337">
        <v>30.766480000000001</v>
      </c>
      <c r="M1337">
        <v>245</v>
      </c>
      <c r="N1337">
        <v>100</v>
      </c>
      <c r="O1337">
        <v>20</v>
      </c>
      <c r="P1337">
        <v>0</v>
      </c>
      <c r="Q1337">
        <v>18</v>
      </c>
      <c r="R1337">
        <v>2.8071892511000001</v>
      </c>
      <c r="S1337">
        <v>4.8631678000000003</v>
      </c>
      <c r="T1337">
        <v>0</v>
      </c>
      <c r="U1337">
        <v>0</v>
      </c>
    </row>
    <row r="1338" spans="1:21" x14ac:dyDescent="0.3">
      <c r="A1338">
        <v>0.67</v>
      </c>
      <c r="B1338">
        <v>0.625</v>
      </c>
      <c r="C1338">
        <v>1.768</v>
      </c>
      <c r="D1338">
        <v>200</v>
      </c>
      <c r="E1338">
        <v>261.52999999999997</v>
      </c>
      <c r="F1338">
        <v>161.53</v>
      </c>
      <c r="G1338">
        <v>161.53846153846101</v>
      </c>
      <c r="H1338">
        <v>60</v>
      </c>
      <c r="I1338">
        <v>421.53846099999998</v>
      </c>
      <c r="J1338">
        <v>-1</v>
      </c>
      <c r="K1338">
        <v>2</v>
      </c>
      <c r="L1338">
        <v>30.16534</v>
      </c>
      <c r="M1338">
        <v>245</v>
      </c>
      <c r="N1338">
        <v>100</v>
      </c>
      <c r="O1338">
        <v>20</v>
      </c>
      <c r="P1338">
        <v>0</v>
      </c>
      <c r="Q1338">
        <v>19</v>
      </c>
      <c r="R1338">
        <v>2.5625587330999999</v>
      </c>
      <c r="S1338">
        <v>4.9965133000000002</v>
      </c>
      <c r="T1338">
        <v>0</v>
      </c>
      <c r="U1338">
        <v>0</v>
      </c>
    </row>
    <row r="1339" spans="1:21" x14ac:dyDescent="0.3">
      <c r="A1339">
        <v>0.67</v>
      </c>
      <c r="B1339">
        <v>0.625</v>
      </c>
      <c r="C1339">
        <v>1.768</v>
      </c>
      <c r="D1339">
        <v>200</v>
      </c>
      <c r="E1339">
        <v>261.52999999999997</v>
      </c>
      <c r="F1339">
        <v>161.53</v>
      </c>
      <c r="G1339">
        <v>161.53846153846101</v>
      </c>
      <c r="H1339">
        <v>70</v>
      </c>
      <c r="I1339">
        <v>431.53846099999998</v>
      </c>
      <c r="J1339">
        <v>-1</v>
      </c>
      <c r="K1339">
        <v>2</v>
      </c>
      <c r="L1339">
        <v>29.585139999999999</v>
      </c>
      <c r="M1339">
        <v>245</v>
      </c>
      <c r="N1339">
        <v>100</v>
      </c>
      <c r="O1339">
        <v>20</v>
      </c>
      <c r="P1339">
        <v>0</v>
      </c>
      <c r="Q1339">
        <v>22</v>
      </c>
      <c r="R1339">
        <v>3.0321614976000002</v>
      </c>
      <c r="S1339">
        <v>5.3767931999999998</v>
      </c>
      <c r="T1339">
        <v>0</v>
      </c>
      <c r="U1339">
        <v>0</v>
      </c>
    </row>
    <row r="1340" spans="1:21" x14ac:dyDescent="0.3">
      <c r="A1340">
        <v>0.67</v>
      </c>
      <c r="B1340">
        <v>0.625</v>
      </c>
      <c r="C1340">
        <v>1.768</v>
      </c>
      <c r="D1340">
        <v>200</v>
      </c>
      <c r="E1340">
        <v>261.52999999999997</v>
      </c>
      <c r="F1340">
        <v>161.53</v>
      </c>
      <c r="G1340">
        <v>161.53846153846101</v>
      </c>
      <c r="H1340">
        <v>80</v>
      </c>
      <c r="I1340">
        <v>441.53846099999998</v>
      </c>
      <c r="J1340">
        <v>-1</v>
      </c>
      <c r="K1340">
        <v>2</v>
      </c>
      <c r="L1340">
        <v>29.024930000000001</v>
      </c>
      <c r="M1340">
        <v>245</v>
      </c>
      <c r="N1340">
        <v>100</v>
      </c>
      <c r="O1340">
        <v>20</v>
      </c>
      <c r="P1340">
        <v>0</v>
      </c>
      <c r="Q1340">
        <v>22</v>
      </c>
      <c r="R1340">
        <v>2.8071892511000001</v>
      </c>
      <c r="S1340">
        <v>5.3767931999999998</v>
      </c>
      <c r="T1340">
        <v>0</v>
      </c>
      <c r="U1340">
        <v>0</v>
      </c>
    </row>
    <row r="1341" spans="1:21" x14ac:dyDescent="0.3">
      <c r="A1341">
        <v>0.67</v>
      </c>
      <c r="B1341">
        <v>0.625</v>
      </c>
      <c r="C1341">
        <v>1.768</v>
      </c>
      <c r="D1341">
        <v>200</v>
      </c>
      <c r="E1341">
        <v>261.52999999999997</v>
      </c>
      <c r="F1341">
        <v>161.53</v>
      </c>
      <c r="G1341">
        <v>161.53846153846101</v>
      </c>
      <c r="H1341">
        <v>90</v>
      </c>
      <c r="I1341">
        <v>451.53846099999998</v>
      </c>
      <c r="J1341">
        <v>-1</v>
      </c>
      <c r="K1341">
        <v>2</v>
      </c>
      <c r="L1341">
        <v>28.483789999999999</v>
      </c>
      <c r="M1341">
        <v>245</v>
      </c>
      <c r="N1341">
        <v>100</v>
      </c>
      <c r="O1341">
        <v>20</v>
      </c>
      <c r="P1341">
        <v>0</v>
      </c>
      <c r="Q1341">
        <v>24</v>
      </c>
      <c r="R1341">
        <v>2.5625587330999999</v>
      </c>
      <c r="S1341">
        <v>5.6160648999999996</v>
      </c>
      <c r="T1341">
        <v>0</v>
      </c>
      <c r="U1341">
        <v>0</v>
      </c>
    </row>
    <row r="1342" spans="1:21" x14ac:dyDescent="0.3">
      <c r="A1342">
        <v>0.67</v>
      </c>
      <c r="B1342">
        <v>0.625</v>
      </c>
      <c r="C1342">
        <v>1.768</v>
      </c>
      <c r="D1342">
        <v>200</v>
      </c>
      <c r="E1342">
        <v>261.52999999999997</v>
      </c>
      <c r="F1342">
        <v>161.53</v>
      </c>
      <c r="G1342">
        <v>161.53846153846101</v>
      </c>
      <c r="H1342">
        <v>100</v>
      </c>
      <c r="I1342">
        <v>461.53846099999998</v>
      </c>
      <c r="J1342">
        <v>-1</v>
      </c>
      <c r="K1342">
        <v>2</v>
      </c>
      <c r="L1342">
        <v>27.960850000000001</v>
      </c>
      <c r="M1342">
        <v>245</v>
      </c>
      <c r="N1342">
        <v>100</v>
      </c>
      <c r="O1342">
        <v>20</v>
      </c>
      <c r="P1342">
        <v>0</v>
      </c>
      <c r="Q1342">
        <v>26</v>
      </c>
      <c r="R1342">
        <v>2.8071892511000001</v>
      </c>
      <c r="S1342">
        <v>5.8455808999999999</v>
      </c>
      <c r="T1342">
        <v>0</v>
      </c>
      <c r="U1342">
        <v>0</v>
      </c>
    </row>
    <row r="1343" spans="1:21" x14ac:dyDescent="0.3">
      <c r="A1343">
        <v>0.67</v>
      </c>
      <c r="B1343">
        <v>0.625</v>
      </c>
      <c r="C1343">
        <v>1.768</v>
      </c>
      <c r="D1343">
        <v>200</v>
      </c>
      <c r="E1343">
        <v>261.52999999999997</v>
      </c>
      <c r="F1343">
        <v>161.53</v>
      </c>
      <c r="G1343">
        <v>161.53846153846101</v>
      </c>
      <c r="H1343">
        <v>110</v>
      </c>
      <c r="I1343">
        <v>471.53846099999998</v>
      </c>
      <c r="J1343">
        <v>-1</v>
      </c>
      <c r="K1343">
        <v>2</v>
      </c>
      <c r="L1343">
        <v>27.455290000000002</v>
      </c>
      <c r="M1343">
        <v>245</v>
      </c>
      <c r="N1343">
        <v>100</v>
      </c>
      <c r="O1343">
        <v>20</v>
      </c>
      <c r="P1343">
        <v>0</v>
      </c>
      <c r="Q1343">
        <v>26</v>
      </c>
      <c r="R1343">
        <v>2.5625587330999999</v>
      </c>
      <c r="S1343">
        <v>5.8455808999999999</v>
      </c>
      <c r="T1343">
        <v>0</v>
      </c>
      <c r="U1343">
        <v>0</v>
      </c>
    </row>
    <row r="1344" spans="1:21" x14ac:dyDescent="0.3">
      <c r="A1344">
        <v>0.67</v>
      </c>
      <c r="B1344">
        <v>0.625</v>
      </c>
      <c r="C1344">
        <v>1.768</v>
      </c>
      <c r="D1344">
        <v>200</v>
      </c>
      <c r="E1344">
        <v>261.52999999999997</v>
      </c>
      <c r="F1344">
        <v>161.53</v>
      </c>
      <c r="G1344">
        <v>161.53846153846101</v>
      </c>
      <c r="H1344">
        <v>120</v>
      </c>
      <c r="I1344">
        <v>481.53846099999998</v>
      </c>
      <c r="J1344">
        <v>-1</v>
      </c>
      <c r="K1344">
        <v>2</v>
      </c>
      <c r="L1344">
        <v>26.966349999999998</v>
      </c>
      <c r="M1344">
        <v>245</v>
      </c>
      <c r="N1344">
        <v>100</v>
      </c>
      <c r="O1344">
        <v>20</v>
      </c>
      <c r="P1344">
        <v>0</v>
      </c>
      <c r="Q1344">
        <v>34</v>
      </c>
      <c r="R1344">
        <v>2.5625587330999999</v>
      </c>
      <c r="S1344">
        <v>6.6855707999999998</v>
      </c>
      <c r="T1344">
        <v>0</v>
      </c>
      <c r="U1344">
        <v>0</v>
      </c>
    </row>
    <row r="1345" spans="1:21" x14ac:dyDescent="0.3">
      <c r="A1345">
        <v>0.67</v>
      </c>
      <c r="B1345">
        <v>0.625</v>
      </c>
      <c r="C1345">
        <v>1.768</v>
      </c>
      <c r="D1345">
        <v>200</v>
      </c>
      <c r="E1345">
        <v>261.52999999999997</v>
      </c>
      <c r="F1345">
        <v>161.53</v>
      </c>
      <c r="G1345">
        <v>161.53846153846101</v>
      </c>
      <c r="H1345">
        <v>130</v>
      </c>
      <c r="I1345">
        <v>491.53846099999998</v>
      </c>
      <c r="J1345">
        <v>-1</v>
      </c>
      <c r="K1345">
        <v>2</v>
      </c>
      <c r="L1345">
        <v>26.493269999999999</v>
      </c>
      <c r="M1345">
        <v>245</v>
      </c>
      <c r="N1345">
        <v>100</v>
      </c>
      <c r="O1345">
        <v>20</v>
      </c>
      <c r="P1345">
        <v>0</v>
      </c>
      <c r="Q1345">
        <v>22</v>
      </c>
      <c r="R1345">
        <v>2.5625587330999999</v>
      </c>
      <c r="S1345">
        <v>5.3767931999999998</v>
      </c>
      <c r="T1345">
        <v>0</v>
      </c>
      <c r="U1345">
        <v>0</v>
      </c>
    </row>
    <row r="1346" spans="1:21" x14ac:dyDescent="0.3">
      <c r="A1346">
        <v>0.67</v>
      </c>
      <c r="B1346">
        <v>0.625</v>
      </c>
      <c r="C1346">
        <v>1.768</v>
      </c>
      <c r="D1346">
        <v>200</v>
      </c>
      <c r="E1346">
        <v>261.52999999999997</v>
      </c>
      <c r="F1346">
        <v>161.53</v>
      </c>
      <c r="G1346">
        <v>161.53846153846101</v>
      </c>
      <c r="H1346">
        <v>140</v>
      </c>
      <c r="I1346">
        <v>501.53846099999998</v>
      </c>
      <c r="J1346">
        <v>-1</v>
      </c>
      <c r="K1346">
        <v>2</v>
      </c>
      <c r="L1346">
        <v>26.035360000000001</v>
      </c>
      <c r="M1346">
        <v>245</v>
      </c>
      <c r="N1346">
        <v>100</v>
      </c>
      <c r="O1346">
        <v>20</v>
      </c>
      <c r="P1346">
        <v>0</v>
      </c>
      <c r="Q1346">
        <v>38</v>
      </c>
      <c r="R1346">
        <v>2.8071892511000001</v>
      </c>
      <c r="S1346">
        <v>7.0683794999999998</v>
      </c>
      <c r="T1346">
        <v>0</v>
      </c>
      <c r="U1346">
        <v>0</v>
      </c>
    </row>
    <row r="1347" spans="1:21" x14ac:dyDescent="0.3">
      <c r="A1347">
        <v>0.67</v>
      </c>
      <c r="B1347">
        <v>0.625</v>
      </c>
      <c r="C1347">
        <v>1.768</v>
      </c>
      <c r="D1347">
        <v>200</v>
      </c>
      <c r="E1347">
        <v>261.52999999999997</v>
      </c>
      <c r="F1347">
        <v>161.53</v>
      </c>
      <c r="G1347">
        <v>161.53846153846101</v>
      </c>
      <c r="H1347">
        <v>150</v>
      </c>
      <c r="I1347">
        <v>511.53846099999998</v>
      </c>
      <c r="J1347">
        <v>-1</v>
      </c>
      <c r="K1347">
        <v>2</v>
      </c>
      <c r="L1347">
        <v>25.59196</v>
      </c>
      <c r="M1347">
        <v>245</v>
      </c>
      <c r="N1347">
        <v>100</v>
      </c>
      <c r="O1347">
        <v>20</v>
      </c>
      <c r="P1347">
        <v>0</v>
      </c>
      <c r="Q1347">
        <v>40</v>
      </c>
      <c r="R1347">
        <v>2.5625587330999999</v>
      </c>
      <c r="S1347">
        <v>7.2522468</v>
      </c>
      <c r="T1347">
        <v>0</v>
      </c>
      <c r="U1347">
        <v>0</v>
      </c>
    </row>
    <row r="1348" spans="1:21" x14ac:dyDescent="0.3">
      <c r="A1348">
        <v>0.67</v>
      </c>
      <c r="B1348">
        <v>0.625</v>
      </c>
      <c r="C1348">
        <v>1.768</v>
      </c>
      <c r="D1348">
        <v>200</v>
      </c>
      <c r="E1348">
        <v>261.52999999999997</v>
      </c>
      <c r="F1348">
        <v>161.53</v>
      </c>
      <c r="G1348">
        <v>161.53846153846101</v>
      </c>
      <c r="H1348">
        <v>160</v>
      </c>
      <c r="I1348">
        <v>521.53846099999998</v>
      </c>
      <c r="J1348">
        <v>-1</v>
      </c>
      <c r="K1348">
        <v>2</v>
      </c>
      <c r="L1348">
        <v>25.16244</v>
      </c>
      <c r="M1348">
        <v>245</v>
      </c>
      <c r="N1348">
        <v>100</v>
      </c>
      <c r="O1348">
        <v>20</v>
      </c>
      <c r="P1348">
        <v>0</v>
      </c>
      <c r="Q1348">
        <v>40</v>
      </c>
      <c r="R1348">
        <v>2.5625587330999999</v>
      </c>
      <c r="S1348">
        <v>7.2522468</v>
      </c>
      <c r="T1348">
        <v>0</v>
      </c>
      <c r="U1348">
        <v>0</v>
      </c>
    </row>
    <row r="1349" spans="1:21" x14ac:dyDescent="0.3">
      <c r="A1349">
        <v>0.67</v>
      </c>
      <c r="B1349">
        <v>0.625</v>
      </c>
      <c r="C1349">
        <v>1.768</v>
      </c>
      <c r="D1349">
        <v>200</v>
      </c>
      <c r="E1349">
        <v>261.52999999999997</v>
      </c>
      <c r="F1349">
        <v>161.53</v>
      </c>
      <c r="G1349">
        <v>161.53846153846101</v>
      </c>
      <c r="H1349">
        <v>170</v>
      </c>
      <c r="I1349">
        <v>531.53846099999998</v>
      </c>
      <c r="J1349">
        <v>-1</v>
      </c>
      <c r="K1349">
        <v>2</v>
      </c>
      <c r="L1349">
        <v>24.746210000000001</v>
      </c>
      <c r="M1349">
        <v>245</v>
      </c>
      <c r="N1349">
        <v>100</v>
      </c>
      <c r="O1349">
        <v>20</v>
      </c>
      <c r="P1349">
        <v>0</v>
      </c>
      <c r="Q1349">
        <v>42</v>
      </c>
      <c r="R1349">
        <v>2.2919839967</v>
      </c>
      <c r="S1349">
        <v>7.4315901000000002</v>
      </c>
      <c r="T1349">
        <v>0</v>
      </c>
      <c r="U1349">
        <v>0</v>
      </c>
    </row>
    <row r="1350" spans="1:21" x14ac:dyDescent="0.3">
      <c r="A1350">
        <v>0.67</v>
      </c>
      <c r="B1350">
        <v>0.625</v>
      </c>
      <c r="C1350">
        <v>1.768</v>
      </c>
      <c r="D1350">
        <v>200</v>
      </c>
      <c r="E1350">
        <v>261.52999999999997</v>
      </c>
      <c r="F1350">
        <v>161.53</v>
      </c>
      <c r="G1350">
        <v>161.53846153846101</v>
      </c>
      <c r="H1350">
        <v>180</v>
      </c>
      <c r="I1350">
        <v>541.53846099999998</v>
      </c>
      <c r="J1350">
        <v>-1</v>
      </c>
      <c r="K1350">
        <v>2</v>
      </c>
      <c r="L1350">
        <v>24.342690000000001</v>
      </c>
      <c r="M1350">
        <v>245</v>
      </c>
      <c r="N1350">
        <v>100</v>
      </c>
      <c r="O1350">
        <v>20</v>
      </c>
      <c r="P1350">
        <v>0</v>
      </c>
      <c r="Q1350">
        <v>29</v>
      </c>
      <c r="R1350">
        <v>2.5625587330999999</v>
      </c>
      <c r="S1350">
        <v>6.1739307999999999</v>
      </c>
      <c r="T1350">
        <v>0</v>
      </c>
      <c r="U1350">
        <v>0</v>
      </c>
    </row>
    <row r="1351" spans="1:21" x14ac:dyDescent="0.3">
      <c r="A1351">
        <v>0.67</v>
      </c>
      <c r="B1351">
        <v>0.625</v>
      </c>
      <c r="C1351">
        <v>1.768</v>
      </c>
      <c r="D1351">
        <v>200</v>
      </c>
      <c r="E1351">
        <v>261.52999999999997</v>
      </c>
      <c r="F1351">
        <v>161.53</v>
      </c>
      <c r="G1351">
        <v>161.53846153846101</v>
      </c>
      <c r="H1351">
        <v>190</v>
      </c>
      <c r="I1351">
        <v>551.53846099999998</v>
      </c>
      <c r="J1351">
        <v>-1</v>
      </c>
      <c r="K1351">
        <v>2</v>
      </c>
      <c r="L1351">
        <v>23.951360000000001</v>
      </c>
      <c r="M1351">
        <v>245</v>
      </c>
      <c r="N1351">
        <v>100</v>
      </c>
      <c r="O1351">
        <v>20</v>
      </c>
      <c r="P1351">
        <v>0</v>
      </c>
      <c r="Q1351">
        <v>45</v>
      </c>
      <c r="R1351">
        <v>2.8071892511000001</v>
      </c>
      <c r="S1351">
        <v>7.6928124000000002</v>
      </c>
      <c r="T1351">
        <v>0</v>
      </c>
      <c r="U1351">
        <v>0</v>
      </c>
    </row>
    <row r="1352" spans="1:21" x14ac:dyDescent="0.3">
      <c r="A1352">
        <v>0.67</v>
      </c>
      <c r="B1352">
        <v>0.625</v>
      </c>
      <c r="C1352">
        <v>1.768</v>
      </c>
      <c r="D1352">
        <v>200</v>
      </c>
      <c r="E1352">
        <v>261.52999999999997</v>
      </c>
      <c r="F1352">
        <v>161.53</v>
      </c>
      <c r="G1352">
        <v>161.53846153846101</v>
      </c>
      <c r="H1352">
        <v>200</v>
      </c>
      <c r="I1352">
        <v>561.53846099999998</v>
      </c>
      <c r="J1352">
        <v>-1</v>
      </c>
      <c r="K1352">
        <v>2</v>
      </c>
      <c r="L1352">
        <v>23.5717</v>
      </c>
      <c r="M1352">
        <v>245</v>
      </c>
      <c r="N1352">
        <v>100</v>
      </c>
      <c r="O1352">
        <v>20</v>
      </c>
      <c r="P1352">
        <v>0</v>
      </c>
      <c r="Q1352">
        <v>40</v>
      </c>
      <c r="R1352">
        <v>2.5625587330999999</v>
      </c>
      <c r="S1352">
        <v>7.2522468</v>
      </c>
      <c r="T1352">
        <v>0</v>
      </c>
      <c r="U1352">
        <v>0</v>
      </c>
    </row>
    <row r="1353" spans="1:21" x14ac:dyDescent="0.3">
      <c r="A1353">
        <v>0.67</v>
      </c>
      <c r="B1353">
        <v>0.625</v>
      </c>
      <c r="C1353">
        <v>1.768</v>
      </c>
      <c r="D1353">
        <v>200</v>
      </c>
      <c r="E1353">
        <v>261.52999999999997</v>
      </c>
      <c r="F1353">
        <v>161.53</v>
      </c>
      <c r="G1353">
        <v>161.53846153846101</v>
      </c>
      <c r="H1353">
        <v>210</v>
      </c>
      <c r="I1353">
        <v>571.53846099999998</v>
      </c>
      <c r="J1353">
        <v>-1</v>
      </c>
      <c r="K1353">
        <v>2</v>
      </c>
      <c r="L1353">
        <v>23.203240000000001</v>
      </c>
      <c r="M1353">
        <v>245</v>
      </c>
      <c r="N1353">
        <v>100</v>
      </c>
      <c r="O1353">
        <v>20</v>
      </c>
      <c r="P1353">
        <v>0</v>
      </c>
      <c r="Q1353">
        <v>52</v>
      </c>
      <c r="R1353">
        <v>2.5625587330999999</v>
      </c>
      <c r="S1353">
        <v>8.2704930999999995</v>
      </c>
      <c r="T1353">
        <v>0</v>
      </c>
      <c r="U1353">
        <v>0</v>
      </c>
    </row>
    <row r="1354" spans="1:21" x14ac:dyDescent="0.3">
      <c r="A1354">
        <v>0.67</v>
      </c>
      <c r="B1354">
        <v>0.625</v>
      </c>
      <c r="C1354">
        <v>1.768</v>
      </c>
      <c r="D1354">
        <v>200</v>
      </c>
      <c r="E1354">
        <v>261.52999999999997</v>
      </c>
      <c r="F1354">
        <v>161.53</v>
      </c>
      <c r="G1354">
        <v>161.53846153846101</v>
      </c>
      <c r="H1354">
        <v>220</v>
      </c>
      <c r="I1354">
        <v>581.53846099999998</v>
      </c>
      <c r="J1354">
        <v>-1</v>
      </c>
      <c r="K1354">
        <v>2</v>
      </c>
      <c r="L1354">
        <v>22.845510000000001</v>
      </c>
      <c r="M1354">
        <v>245</v>
      </c>
      <c r="N1354">
        <v>100</v>
      </c>
      <c r="O1354">
        <v>20</v>
      </c>
      <c r="P1354">
        <v>0</v>
      </c>
      <c r="Q1354">
        <v>51</v>
      </c>
      <c r="R1354">
        <v>2.2919839967</v>
      </c>
      <c r="S1354">
        <v>8.1904461000000008</v>
      </c>
      <c r="T1354">
        <v>0</v>
      </c>
      <c r="U1354">
        <v>0</v>
      </c>
    </row>
    <row r="1355" spans="1:21" x14ac:dyDescent="0.3">
      <c r="A1355">
        <v>0.67</v>
      </c>
      <c r="B1355">
        <v>0.625</v>
      </c>
      <c r="C1355">
        <v>1.768</v>
      </c>
      <c r="D1355">
        <v>200</v>
      </c>
      <c r="E1355">
        <v>261.52999999999997</v>
      </c>
      <c r="F1355">
        <v>161.53</v>
      </c>
      <c r="G1355">
        <v>161.53846153846101</v>
      </c>
      <c r="H1355">
        <v>230</v>
      </c>
      <c r="I1355">
        <v>591.53846099999998</v>
      </c>
      <c r="J1355">
        <v>-1</v>
      </c>
      <c r="K1355">
        <v>2</v>
      </c>
      <c r="L1355">
        <v>22.498069999999998</v>
      </c>
      <c r="M1355">
        <v>245</v>
      </c>
      <c r="N1355">
        <v>100</v>
      </c>
      <c r="O1355">
        <v>20</v>
      </c>
      <c r="P1355">
        <v>0</v>
      </c>
      <c r="Q1355">
        <v>45</v>
      </c>
      <c r="R1355">
        <v>2.2919839967</v>
      </c>
      <c r="S1355">
        <v>7.6928124000000002</v>
      </c>
      <c r="T1355">
        <v>0</v>
      </c>
      <c r="U1355">
        <v>0</v>
      </c>
    </row>
    <row r="1356" spans="1:21" x14ac:dyDescent="0.3">
      <c r="A1356">
        <v>0.67</v>
      </c>
      <c r="B1356">
        <v>0.625</v>
      </c>
      <c r="C1356">
        <v>1.768</v>
      </c>
      <c r="D1356">
        <v>200</v>
      </c>
      <c r="E1356">
        <v>261.52999999999997</v>
      </c>
      <c r="F1356">
        <v>161.53</v>
      </c>
      <c r="G1356">
        <v>161.53846153846101</v>
      </c>
      <c r="H1356">
        <v>240</v>
      </c>
      <c r="I1356">
        <v>601.53846099999998</v>
      </c>
      <c r="J1356">
        <v>-1</v>
      </c>
      <c r="K1356">
        <v>2</v>
      </c>
      <c r="L1356">
        <v>22.160520000000002</v>
      </c>
      <c r="M1356">
        <v>245</v>
      </c>
      <c r="N1356">
        <v>100</v>
      </c>
      <c r="O1356">
        <v>20</v>
      </c>
      <c r="P1356">
        <v>0</v>
      </c>
      <c r="Q1356">
        <v>51</v>
      </c>
      <c r="R1356">
        <v>2.2919839967</v>
      </c>
      <c r="S1356">
        <v>8.1904461000000008</v>
      </c>
      <c r="T1356">
        <v>0</v>
      </c>
      <c r="U1356">
        <v>0</v>
      </c>
    </row>
    <row r="1357" spans="1:21" x14ac:dyDescent="0.3">
      <c r="A1357">
        <v>0.67</v>
      </c>
      <c r="B1357">
        <v>0.625</v>
      </c>
      <c r="C1357">
        <v>1.768</v>
      </c>
      <c r="D1357">
        <v>200</v>
      </c>
      <c r="E1357">
        <v>261.52999999999997</v>
      </c>
      <c r="F1357">
        <v>161.53</v>
      </c>
      <c r="G1357">
        <v>161.53846153846101</v>
      </c>
      <c r="H1357">
        <v>250</v>
      </c>
      <c r="I1357">
        <v>611.53846099999998</v>
      </c>
      <c r="J1357">
        <v>-1</v>
      </c>
      <c r="K1357">
        <v>2</v>
      </c>
      <c r="L1357">
        <v>21.832460000000001</v>
      </c>
      <c r="M1357">
        <v>245</v>
      </c>
      <c r="N1357">
        <v>100</v>
      </c>
      <c r="O1357">
        <v>20</v>
      </c>
      <c r="P1357">
        <v>0</v>
      </c>
      <c r="Q1357">
        <v>53</v>
      </c>
      <c r="R1357">
        <v>1.9848832760999999</v>
      </c>
      <c r="S1357">
        <v>8.3497781</v>
      </c>
      <c r="T1357">
        <v>0</v>
      </c>
      <c r="U1357">
        <v>0</v>
      </c>
    </row>
    <row r="1358" spans="1:21" x14ac:dyDescent="0.3">
      <c r="A1358">
        <v>0.67</v>
      </c>
      <c r="B1358">
        <v>0.625</v>
      </c>
      <c r="C1358">
        <v>1.768</v>
      </c>
      <c r="D1358">
        <v>200</v>
      </c>
      <c r="E1358">
        <v>261.52999999999997</v>
      </c>
      <c r="F1358">
        <v>161.53</v>
      </c>
      <c r="G1358">
        <v>161.53846153846101</v>
      </c>
      <c r="H1358">
        <v>260</v>
      </c>
      <c r="I1358">
        <v>621.53846099999998</v>
      </c>
      <c r="J1358">
        <v>-1</v>
      </c>
      <c r="K1358">
        <v>2</v>
      </c>
      <c r="L1358">
        <v>21.51352</v>
      </c>
      <c r="M1358">
        <v>245</v>
      </c>
      <c r="N1358">
        <v>100</v>
      </c>
      <c r="O1358">
        <v>20</v>
      </c>
      <c r="P1358">
        <v>0</v>
      </c>
      <c r="Q1358">
        <v>58</v>
      </c>
      <c r="R1358">
        <v>2.2919839967</v>
      </c>
      <c r="S1358">
        <v>8.7354912999999996</v>
      </c>
      <c r="T1358">
        <v>0</v>
      </c>
      <c r="U1358">
        <v>0</v>
      </c>
    </row>
    <row r="1359" spans="1:21" x14ac:dyDescent="0.3">
      <c r="A1359">
        <v>0.67</v>
      </c>
      <c r="B1359">
        <v>0.625</v>
      </c>
      <c r="C1359">
        <v>1.768</v>
      </c>
      <c r="D1359">
        <v>200</v>
      </c>
      <c r="E1359">
        <v>261.52999999999997</v>
      </c>
      <c r="F1359">
        <v>161.53</v>
      </c>
      <c r="G1359">
        <v>161.53846153846101</v>
      </c>
      <c r="H1359">
        <v>270</v>
      </c>
      <c r="I1359">
        <v>631.53846099999998</v>
      </c>
      <c r="J1359">
        <v>-1</v>
      </c>
      <c r="K1359">
        <v>2</v>
      </c>
      <c r="L1359">
        <v>21.203340000000001</v>
      </c>
      <c r="M1359">
        <v>245</v>
      </c>
      <c r="N1359">
        <v>100</v>
      </c>
      <c r="O1359">
        <v>20</v>
      </c>
      <c r="P1359">
        <v>0</v>
      </c>
      <c r="Q1359">
        <v>63</v>
      </c>
      <c r="R1359">
        <v>2.8071892511000001</v>
      </c>
      <c r="S1359">
        <v>9.1050003999999998</v>
      </c>
      <c r="T1359">
        <v>0</v>
      </c>
      <c r="U1359">
        <v>0</v>
      </c>
    </row>
    <row r="1360" spans="1:21" x14ac:dyDescent="0.3">
      <c r="A1360">
        <v>0.67</v>
      </c>
      <c r="B1360">
        <v>0.625</v>
      </c>
      <c r="C1360">
        <v>1.768</v>
      </c>
      <c r="D1360">
        <v>200</v>
      </c>
      <c r="E1360">
        <v>261.52999999999997</v>
      </c>
      <c r="F1360">
        <v>161.53</v>
      </c>
      <c r="G1360">
        <v>161.53846153846101</v>
      </c>
      <c r="H1360">
        <v>280</v>
      </c>
      <c r="I1360">
        <v>641.53846099999998</v>
      </c>
      <c r="J1360">
        <v>-1</v>
      </c>
      <c r="K1360">
        <v>2</v>
      </c>
      <c r="L1360">
        <v>20.901579999999999</v>
      </c>
      <c r="M1360">
        <v>245</v>
      </c>
      <c r="N1360">
        <v>100</v>
      </c>
      <c r="O1360">
        <v>20</v>
      </c>
      <c r="P1360">
        <v>0</v>
      </c>
      <c r="Q1360">
        <v>68</v>
      </c>
      <c r="R1360">
        <v>2.5625587330999999</v>
      </c>
      <c r="S1360">
        <v>9.4602042999999991</v>
      </c>
      <c r="T1360">
        <v>0</v>
      </c>
      <c r="U1360">
        <v>0</v>
      </c>
    </row>
    <row r="1361" spans="1:21" x14ac:dyDescent="0.3">
      <c r="A1361">
        <v>0.67</v>
      </c>
      <c r="B1361">
        <v>0.625</v>
      </c>
      <c r="C1361">
        <v>1.768</v>
      </c>
      <c r="D1361">
        <v>200</v>
      </c>
      <c r="E1361">
        <v>261.52999999999997</v>
      </c>
      <c r="F1361">
        <v>161.53</v>
      </c>
      <c r="G1361">
        <v>161.53846153846101</v>
      </c>
      <c r="H1361">
        <v>290</v>
      </c>
      <c r="I1361">
        <v>651.53846099999998</v>
      </c>
      <c r="J1361">
        <v>-1</v>
      </c>
      <c r="K1361">
        <v>2</v>
      </c>
      <c r="L1361">
        <v>20.60792</v>
      </c>
      <c r="M1361">
        <v>245</v>
      </c>
      <c r="N1361">
        <v>100</v>
      </c>
      <c r="O1361">
        <v>20</v>
      </c>
      <c r="P1361">
        <v>0</v>
      </c>
      <c r="Q1361">
        <v>70</v>
      </c>
      <c r="R1361">
        <v>2.2919839967</v>
      </c>
      <c r="S1361">
        <v>9.5986382999999993</v>
      </c>
      <c r="T1361">
        <v>0</v>
      </c>
      <c r="U1361">
        <v>0</v>
      </c>
    </row>
    <row r="1362" spans="1:21" x14ac:dyDescent="0.3">
      <c r="A1362">
        <v>0.67</v>
      </c>
      <c r="B1362">
        <v>0.625</v>
      </c>
      <c r="C1362">
        <v>1.768</v>
      </c>
      <c r="D1362">
        <v>200</v>
      </c>
      <c r="E1362">
        <v>261.52999999999997</v>
      </c>
      <c r="F1362">
        <v>161.53</v>
      </c>
      <c r="G1362">
        <v>161.53846153846101</v>
      </c>
      <c r="H1362">
        <v>300</v>
      </c>
      <c r="I1362">
        <v>661.53846099999998</v>
      </c>
      <c r="J1362">
        <v>-1</v>
      </c>
      <c r="K1362">
        <v>2</v>
      </c>
      <c r="L1362">
        <v>20.322050000000001</v>
      </c>
      <c r="M1362">
        <v>245</v>
      </c>
      <c r="N1362">
        <v>100</v>
      </c>
      <c r="O1362">
        <v>20</v>
      </c>
      <c r="P1362">
        <v>0</v>
      </c>
      <c r="Q1362">
        <v>77</v>
      </c>
      <c r="R1362">
        <v>2.2919839967</v>
      </c>
      <c r="S1362">
        <v>10.068317</v>
      </c>
      <c r="T1362">
        <v>0</v>
      </c>
      <c r="U1362">
        <v>0</v>
      </c>
    </row>
    <row r="1363" spans="1:21" x14ac:dyDescent="0.3">
      <c r="A1363">
        <v>0.67</v>
      </c>
      <c r="B1363">
        <v>0.625</v>
      </c>
      <c r="C1363">
        <v>1.768</v>
      </c>
      <c r="D1363">
        <v>200</v>
      </c>
      <c r="E1363">
        <v>261.52999999999997</v>
      </c>
      <c r="F1363">
        <v>161.53</v>
      </c>
      <c r="G1363">
        <v>161.53846153846101</v>
      </c>
      <c r="H1363">
        <v>0</v>
      </c>
      <c r="I1363">
        <v>361.53846099999998</v>
      </c>
      <c r="J1363">
        <v>-1</v>
      </c>
      <c r="K1363">
        <v>2</v>
      </c>
      <c r="L1363">
        <v>34.123899999999999</v>
      </c>
      <c r="M1363">
        <v>245</v>
      </c>
      <c r="N1363">
        <v>100</v>
      </c>
      <c r="O1363">
        <v>20</v>
      </c>
      <c r="P1363">
        <v>0</v>
      </c>
      <c r="Q1363">
        <v>19</v>
      </c>
      <c r="R1363">
        <v>3.2415710456000002</v>
      </c>
      <c r="S1363">
        <v>4.9965133000000002</v>
      </c>
      <c r="T1363">
        <v>0</v>
      </c>
      <c r="U1363">
        <v>0</v>
      </c>
    </row>
    <row r="1364" spans="1:21" x14ac:dyDescent="0.3">
      <c r="A1364" t="s">
        <v>74</v>
      </c>
      <c r="B1364" t="s">
        <v>74</v>
      </c>
      <c r="C1364">
        <v>1.768</v>
      </c>
      <c r="D1364">
        <v>200</v>
      </c>
      <c r="E1364" t="s">
        <v>75</v>
      </c>
      <c r="F1364" t="s">
        <v>74</v>
      </c>
      <c r="G1364" t="s">
        <v>74</v>
      </c>
      <c r="H1364" t="s">
        <v>74</v>
      </c>
      <c r="I1364" t="s">
        <v>74</v>
      </c>
      <c r="J1364" t="s">
        <v>74</v>
      </c>
      <c r="K1364" t="s">
        <v>74</v>
      </c>
      <c r="L1364" t="s">
        <v>74</v>
      </c>
      <c r="M1364" t="s">
        <v>74</v>
      </c>
      <c r="N1364" t="s">
        <v>74</v>
      </c>
      <c r="O1364">
        <v>40</v>
      </c>
    </row>
    <row r="1365" spans="1:21" x14ac:dyDescent="0.3">
      <c r="A1365">
        <v>0.67</v>
      </c>
      <c r="B1365">
        <v>0.625</v>
      </c>
      <c r="C1365">
        <v>1.768</v>
      </c>
      <c r="D1365">
        <v>200</v>
      </c>
      <c r="E1365">
        <v>261.52999999999997</v>
      </c>
      <c r="F1365">
        <v>161.53</v>
      </c>
      <c r="G1365">
        <v>161.53846153846101</v>
      </c>
      <c r="H1365">
        <v>0</v>
      </c>
      <c r="I1365">
        <v>361.53846099999998</v>
      </c>
      <c r="J1365">
        <v>-1</v>
      </c>
      <c r="K1365">
        <v>2</v>
      </c>
      <c r="L1365">
        <v>36.24062</v>
      </c>
      <c r="M1365">
        <v>265</v>
      </c>
      <c r="N1365">
        <v>100</v>
      </c>
      <c r="O1365">
        <v>40</v>
      </c>
      <c r="P1365">
        <v>0</v>
      </c>
      <c r="Q1365">
        <v>63</v>
      </c>
      <c r="R1365">
        <v>7.1609003063000003</v>
      </c>
      <c r="S1365">
        <v>9.1050003999999998</v>
      </c>
      <c r="T1365">
        <v>0</v>
      </c>
      <c r="U1365">
        <v>0</v>
      </c>
    </row>
    <row r="1366" spans="1:21" x14ac:dyDescent="0.3">
      <c r="A1366">
        <v>0.67</v>
      </c>
      <c r="B1366">
        <v>0.625</v>
      </c>
      <c r="C1366">
        <v>1.768</v>
      </c>
      <c r="D1366">
        <v>200</v>
      </c>
      <c r="E1366">
        <v>261.52999999999997</v>
      </c>
      <c r="F1366">
        <v>161.53</v>
      </c>
      <c r="G1366">
        <v>161.53846153846101</v>
      </c>
      <c r="H1366">
        <v>10</v>
      </c>
      <c r="I1366">
        <v>371.53846099999998</v>
      </c>
      <c r="J1366">
        <v>-1</v>
      </c>
      <c r="K1366">
        <v>2</v>
      </c>
      <c r="L1366">
        <v>35.498379999999997</v>
      </c>
      <c r="M1366">
        <v>265</v>
      </c>
      <c r="N1366">
        <v>100</v>
      </c>
      <c r="O1366">
        <v>40</v>
      </c>
      <c r="P1366">
        <v>0</v>
      </c>
      <c r="Q1366">
        <v>72</v>
      </c>
      <c r="R1366">
        <v>7.1609003063000003</v>
      </c>
      <c r="S1366">
        <v>9.7351221999999993</v>
      </c>
      <c r="T1366">
        <v>0</v>
      </c>
      <c r="U1366">
        <v>0</v>
      </c>
    </row>
    <row r="1367" spans="1:21" x14ac:dyDescent="0.3">
      <c r="A1367">
        <v>0.67</v>
      </c>
      <c r="B1367">
        <v>0.625</v>
      </c>
      <c r="C1367">
        <v>1.768</v>
      </c>
      <c r="D1367">
        <v>200</v>
      </c>
      <c r="E1367">
        <v>261.52999999999997</v>
      </c>
      <c r="F1367">
        <v>161.53</v>
      </c>
      <c r="G1367">
        <v>161.53846153846101</v>
      </c>
      <c r="H1367">
        <v>20</v>
      </c>
      <c r="I1367">
        <v>381.53846099999998</v>
      </c>
      <c r="J1367">
        <v>-1</v>
      </c>
      <c r="K1367">
        <v>2</v>
      </c>
      <c r="L1367">
        <v>34.782159999999998</v>
      </c>
      <c r="M1367">
        <v>265</v>
      </c>
      <c r="N1367">
        <v>100</v>
      </c>
      <c r="O1367">
        <v>40</v>
      </c>
      <c r="P1367">
        <v>0</v>
      </c>
      <c r="Q1367">
        <v>58</v>
      </c>
      <c r="R1367">
        <v>7.1609003063000003</v>
      </c>
      <c r="S1367">
        <v>8.7354912999999996</v>
      </c>
      <c r="T1367">
        <v>0</v>
      </c>
      <c r="U1367">
        <v>0</v>
      </c>
    </row>
    <row r="1368" spans="1:21" x14ac:dyDescent="0.3">
      <c r="A1368">
        <v>0.67</v>
      </c>
      <c r="B1368">
        <v>0.625</v>
      </c>
      <c r="C1368">
        <v>1.768</v>
      </c>
      <c r="D1368">
        <v>200</v>
      </c>
      <c r="E1368">
        <v>261.52999999999997</v>
      </c>
      <c r="F1368">
        <v>161.53</v>
      </c>
      <c r="G1368">
        <v>161.53846153846101</v>
      </c>
      <c r="H1368">
        <v>30</v>
      </c>
      <c r="I1368">
        <v>391.53846099999998</v>
      </c>
      <c r="J1368">
        <v>-1</v>
      </c>
      <c r="K1368">
        <v>2</v>
      </c>
      <c r="L1368">
        <v>34.090820000000001</v>
      </c>
      <c r="M1368">
        <v>265</v>
      </c>
      <c r="N1368">
        <v>100</v>
      </c>
      <c r="O1368">
        <v>40</v>
      </c>
      <c r="P1368">
        <v>0</v>
      </c>
      <c r="Q1368">
        <v>82</v>
      </c>
      <c r="R1368">
        <v>6.8796255349999997</v>
      </c>
      <c r="S1368">
        <v>10.390941</v>
      </c>
      <c r="T1368">
        <v>0</v>
      </c>
      <c r="U1368">
        <v>0</v>
      </c>
    </row>
    <row r="1369" spans="1:21" x14ac:dyDescent="0.3">
      <c r="A1369">
        <v>0.67</v>
      </c>
      <c r="B1369">
        <v>0.625</v>
      </c>
      <c r="C1369">
        <v>1.768</v>
      </c>
      <c r="D1369">
        <v>200</v>
      </c>
      <c r="E1369">
        <v>261.52999999999997</v>
      </c>
      <c r="F1369">
        <v>161.53</v>
      </c>
      <c r="G1369">
        <v>161.53846153846101</v>
      </c>
      <c r="H1369">
        <v>40</v>
      </c>
      <c r="I1369">
        <v>401.53846099999998</v>
      </c>
      <c r="J1369">
        <v>-1</v>
      </c>
      <c r="K1369">
        <v>2</v>
      </c>
      <c r="L1369">
        <v>33.423279999999998</v>
      </c>
      <c r="M1369">
        <v>265</v>
      </c>
      <c r="N1369">
        <v>100</v>
      </c>
      <c r="O1369">
        <v>40</v>
      </c>
      <c r="P1369">
        <v>0</v>
      </c>
      <c r="Q1369">
        <v>85</v>
      </c>
      <c r="R1369">
        <v>6.8796255349999997</v>
      </c>
      <c r="S1369">
        <v>10.579844</v>
      </c>
      <c r="T1369">
        <v>0</v>
      </c>
      <c r="U1369">
        <v>0</v>
      </c>
    </row>
    <row r="1370" spans="1:21" x14ac:dyDescent="0.3">
      <c r="A1370">
        <v>0.67</v>
      </c>
      <c r="B1370">
        <v>0.625</v>
      </c>
      <c r="C1370">
        <v>1.768</v>
      </c>
      <c r="D1370">
        <v>200</v>
      </c>
      <c r="E1370">
        <v>261.52999999999997</v>
      </c>
      <c r="F1370">
        <v>161.53</v>
      </c>
      <c r="G1370">
        <v>161.53846153846101</v>
      </c>
      <c r="H1370">
        <v>50</v>
      </c>
      <c r="I1370">
        <v>411.53846099999998</v>
      </c>
      <c r="J1370">
        <v>-1</v>
      </c>
      <c r="K1370">
        <v>2</v>
      </c>
      <c r="L1370">
        <v>32.778500000000001</v>
      </c>
      <c r="M1370">
        <v>265</v>
      </c>
      <c r="N1370">
        <v>100</v>
      </c>
      <c r="O1370">
        <v>40</v>
      </c>
      <c r="P1370">
        <v>0</v>
      </c>
      <c r="Q1370">
        <v>73</v>
      </c>
      <c r="R1370">
        <v>6.8796255349999997</v>
      </c>
      <c r="S1370">
        <v>9.8026584000000003</v>
      </c>
      <c r="T1370">
        <v>0</v>
      </c>
      <c r="U1370">
        <v>0</v>
      </c>
    </row>
    <row r="1371" spans="1:21" x14ac:dyDescent="0.3">
      <c r="A1371">
        <v>0.67</v>
      </c>
      <c r="B1371">
        <v>0.625</v>
      </c>
      <c r="C1371">
        <v>1.768</v>
      </c>
      <c r="D1371">
        <v>200</v>
      </c>
      <c r="E1371">
        <v>261.52999999999997</v>
      </c>
      <c r="F1371">
        <v>161.53</v>
      </c>
      <c r="G1371">
        <v>161.53846153846101</v>
      </c>
      <c r="H1371">
        <v>60</v>
      </c>
      <c r="I1371">
        <v>421.53846099999998</v>
      </c>
      <c r="J1371">
        <v>-1</v>
      </c>
      <c r="K1371">
        <v>2</v>
      </c>
      <c r="L1371">
        <v>32.155500000000004</v>
      </c>
      <c r="M1371">
        <v>265</v>
      </c>
      <c r="N1371">
        <v>100</v>
      </c>
      <c r="O1371">
        <v>40</v>
      </c>
      <c r="P1371">
        <v>0</v>
      </c>
      <c r="Q1371">
        <v>91</v>
      </c>
      <c r="R1371">
        <v>6.8796255349999997</v>
      </c>
      <c r="S1371">
        <v>10.947984999999999</v>
      </c>
      <c r="T1371">
        <v>0</v>
      </c>
      <c r="U1371">
        <v>0</v>
      </c>
    </row>
    <row r="1372" spans="1:21" x14ac:dyDescent="0.3">
      <c r="A1372">
        <v>0.67</v>
      </c>
      <c r="B1372">
        <v>0.625</v>
      </c>
      <c r="C1372">
        <v>1.768</v>
      </c>
      <c r="D1372">
        <v>200</v>
      </c>
      <c r="E1372">
        <v>261.52999999999997</v>
      </c>
      <c r="F1372">
        <v>161.53</v>
      </c>
      <c r="G1372">
        <v>161.53846153846101</v>
      </c>
      <c r="H1372">
        <v>70</v>
      </c>
      <c r="I1372">
        <v>431.53846099999998</v>
      </c>
      <c r="J1372">
        <v>-1</v>
      </c>
      <c r="K1372">
        <v>2</v>
      </c>
      <c r="L1372">
        <v>31.553329999999999</v>
      </c>
      <c r="M1372">
        <v>265</v>
      </c>
      <c r="N1372">
        <v>100</v>
      </c>
      <c r="O1372">
        <v>40</v>
      </c>
      <c r="P1372">
        <v>0</v>
      </c>
      <c r="Q1372">
        <v>95</v>
      </c>
      <c r="R1372">
        <v>6.5864098140999996</v>
      </c>
      <c r="S1372">
        <v>11.186762999999999</v>
      </c>
      <c r="T1372">
        <v>0</v>
      </c>
      <c r="U1372">
        <v>0</v>
      </c>
    </row>
    <row r="1373" spans="1:21" x14ac:dyDescent="0.3">
      <c r="A1373">
        <v>0.67</v>
      </c>
      <c r="B1373">
        <v>0.625</v>
      </c>
      <c r="C1373">
        <v>1.768</v>
      </c>
      <c r="D1373">
        <v>200</v>
      </c>
      <c r="E1373">
        <v>261.52999999999997</v>
      </c>
      <c r="F1373">
        <v>161.53</v>
      </c>
      <c r="G1373">
        <v>161.53846153846101</v>
      </c>
      <c r="H1373">
        <v>80</v>
      </c>
      <c r="I1373">
        <v>441.53846099999998</v>
      </c>
      <c r="J1373">
        <v>-1</v>
      </c>
      <c r="K1373">
        <v>2</v>
      </c>
      <c r="L1373">
        <v>30.97109</v>
      </c>
      <c r="M1373">
        <v>265</v>
      </c>
      <c r="N1373">
        <v>100</v>
      </c>
      <c r="O1373">
        <v>40</v>
      </c>
      <c r="P1373">
        <v>0</v>
      </c>
      <c r="Q1373">
        <v>109</v>
      </c>
      <c r="R1373">
        <v>6.4857396787999999</v>
      </c>
      <c r="S1373">
        <v>11.985550999999999</v>
      </c>
      <c r="T1373">
        <v>0</v>
      </c>
      <c r="U1373">
        <v>0</v>
      </c>
    </row>
    <row r="1374" spans="1:21" x14ac:dyDescent="0.3">
      <c r="A1374">
        <v>0.67</v>
      </c>
      <c r="B1374">
        <v>0.625</v>
      </c>
      <c r="C1374">
        <v>1.768</v>
      </c>
      <c r="D1374">
        <v>200</v>
      </c>
      <c r="E1374">
        <v>261.52999999999997</v>
      </c>
      <c r="F1374">
        <v>161.53</v>
      </c>
      <c r="G1374">
        <v>161.53846153846101</v>
      </c>
      <c r="H1374">
        <v>90</v>
      </c>
      <c r="I1374">
        <v>451.53846099999998</v>
      </c>
      <c r="J1374">
        <v>-1</v>
      </c>
      <c r="K1374">
        <v>2</v>
      </c>
      <c r="L1374">
        <v>30.407920000000001</v>
      </c>
      <c r="M1374">
        <v>265</v>
      </c>
      <c r="N1374">
        <v>100</v>
      </c>
      <c r="O1374">
        <v>40</v>
      </c>
      <c r="P1374">
        <v>0</v>
      </c>
      <c r="Q1374">
        <v>103</v>
      </c>
      <c r="R1374">
        <v>6.3834890237000002</v>
      </c>
      <c r="S1374">
        <v>11.64983</v>
      </c>
      <c r="T1374">
        <v>0</v>
      </c>
      <c r="U1374">
        <v>0</v>
      </c>
    </row>
    <row r="1375" spans="1:21" x14ac:dyDescent="0.3">
      <c r="A1375">
        <v>0.67</v>
      </c>
      <c r="B1375">
        <v>0.625</v>
      </c>
      <c r="C1375">
        <v>1.768</v>
      </c>
      <c r="D1375">
        <v>200</v>
      </c>
      <c r="E1375">
        <v>261.52999999999997</v>
      </c>
      <c r="F1375">
        <v>161.53</v>
      </c>
      <c r="G1375">
        <v>161.53846153846101</v>
      </c>
      <c r="H1375">
        <v>100</v>
      </c>
      <c r="I1375">
        <v>461.53846099999998</v>
      </c>
      <c r="J1375">
        <v>-1</v>
      </c>
      <c r="K1375">
        <v>2</v>
      </c>
      <c r="L1375">
        <v>29.863</v>
      </c>
      <c r="M1375">
        <v>265</v>
      </c>
      <c r="N1375">
        <v>100</v>
      </c>
      <c r="O1375">
        <v>40</v>
      </c>
      <c r="P1375">
        <v>0</v>
      </c>
      <c r="Q1375">
        <v>121</v>
      </c>
      <c r="R1375">
        <v>6.2795806410999999</v>
      </c>
      <c r="S1375">
        <v>12.630630999999999</v>
      </c>
      <c r="T1375">
        <v>0</v>
      </c>
      <c r="U1375">
        <v>0</v>
      </c>
    </row>
    <row r="1376" spans="1:21" x14ac:dyDescent="0.3">
      <c r="A1376">
        <v>0.67</v>
      </c>
      <c r="B1376">
        <v>0.625</v>
      </c>
      <c r="C1376">
        <v>1.768</v>
      </c>
      <c r="D1376">
        <v>200</v>
      </c>
      <c r="E1376">
        <v>261.52999999999997</v>
      </c>
      <c r="F1376">
        <v>161.53</v>
      </c>
      <c r="G1376">
        <v>161.53846153846101</v>
      </c>
      <c r="H1376">
        <v>110</v>
      </c>
      <c r="I1376">
        <v>471.53846099999998</v>
      </c>
      <c r="J1376">
        <v>-1</v>
      </c>
      <c r="K1376">
        <v>2</v>
      </c>
      <c r="L1376">
        <v>29.335560000000001</v>
      </c>
      <c r="M1376">
        <v>265</v>
      </c>
      <c r="N1376">
        <v>100</v>
      </c>
      <c r="O1376">
        <v>40</v>
      </c>
      <c r="P1376">
        <v>0</v>
      </c>
      <c r="Q1376">
        <v>114</v>
      </c>
      <c r="R1376">
        <v>6.1739308306999998</v>
      </c>
      <c r="S1376">
        <v>12.258397</v>
      </c>
      <c r="T1376">
        <v>0</v>
      </c>
      <c r="U1376">
        <v>0</v>
      </c>
    </row>
    <row r="1377" spans="1:21" x14ac:dyDescent="0.3">
      <c r="A1377">
        <v>0.67</v>
      </c>
      <c r="B1377">
        <v>0.625</v>
      </c>
      <c r="C1377">
        <v>1.768</v>
      </c>
      <c r="D1377">
        <v>200</v>
      </c>
      <c r="E1377">
        <v>261.52999999999997</v>
      </c>
      <c r="F1377">
        <v>161.53</v>
      </c>
      <c r="G1377">
        <v>161.53846153846101</v>
      </c>
      <c r="H1377">
        <v>120</v>
      </c>
      <c r="I1377">
        <v>481.53846099999998</v>
      </c>
      <c r="J1377">
        <v>-1</v>
      </c>
      <c r="K1377">
        <v>2</v>
      </c>
      <c r="L1377">
        <v>28.824839999999998</v>
      </c>
      <c r="M1377">
        <v>265</v>
      </c>
      <c r="N1377">
        <v>100</v>
      </c>
      <c r="O1377">
        <v>40</v>
      </c>
      <c r="P1377">
        <v>0</v>
      </c>
      <c r="Q1377">
        <v>134</v>
      </c>
      <c r="R1377">
        <v>6.0664486091000001</v>
      </c>
      <c r="S1377">
        <v>13.294737</v>
      </c>
      <c r="T1377">
        <v>0</v>
      </c>
      <c r="U1377">
        <v>0</v>
      </c>
    </row>
    <row r="1378" spans="1:21" x14ac:dyDescent="0.3">
      <c r="A1378">
        <v>0.67</v>
      </c>
      <c r="B1378">
        <v>0.625</v>
      </c>
      <c r="C1378">
        <v>1.768</v>
      </c>
      <c r="D1378">
        <v>200</v>
      </c>
      <c r="E1378">
        <v>261.52999999999997</v>
      </c>
      <c r="F1378">
        <v>161.53</v>
      </c>
      <c r="G1378">
        <v>161.53846153846101</v>
      </c>
      <c r="H1378">
        <v>130</v>
      </c>
      <c r="I1378">
        <v>491.53846099999998</v>
      </c>
      <c r="J1378">
        <v>-1</v>
      </c>
      <c r="K1378">
        <v>2</v>
      </c>
      <c r="L1378">
        <v>28.33015</v>
      </c>
      <c r="M1378">
        <v>265</v>
      </c>
      <c r="N1378">
        <v>100</v>
      </c>
      <c r="O1378">
        <v>40</v>
      </c>
      <c r="P1378">
        <v>0</v>
      </c>
      <c r="Q1378">
        <v>146</v>
      </c>
      <c r="R1378">
        <v>5.8455809091999997</v>
      </c>
      <c r="S1378">
        <v>13.880065999999999</v>
      </c>
      <c r="T1378">
        <v>0</v>
      </c>
      <c r="U1378">
        <v>0</v>
      </c>
    </row>
    <row r="1379" spans="1:21" x14ac:dyDescent="0.3">
      <c r="A1379">
        <v>0.67</v>
      </c>
      <c r="B1379">
        <v>0.625</v>
      </c>
      <c r="C1379">
        <v>1.768</v>
      </c>
      <c r="D1379">
        <v>200</v>
      </c>
      <c r="E1379">
        <v>261.52999999999997</v>
      </c>
      <c r="F1379">
        <v>161.53</v>
      </c>
      <c r="G1379">
        <v>161.53846153846101</v>
      </c>
      <c r="H1379">
        <v>140</v>
      </c>
      <c r="I1379">
        <v>501.53846099999998</v>
      </c>
      <c r="J1379">
        <v>-1</v>
      </c>
      <c r="K1379">
        <v>2</v>
      </c>
      <c r="L1379">
        <v>27.850809999999999</v>
      </c>
      <c r="M1379">
        <v>265</v>
      </c>
      <c r="N1379">
        <v>100</v>
      </c>
      <c r="O1379">
        <v>40</v>
      </c>
      <c r="P1379">
        <v>0</v>
      </c>
      <c r="Q1379">
        <v>153</v>
      </c>
      <c r="R1379">
        <v>5.9570347896999998</v>
      </c>
      <c r="S1379">
        <v>14.210588</v>
      </c>
      <c r="T1379">
        <v>0</v>
      </c>
      <c r="U1379">
        <v>0</v>
      </c>
    </row>
    <row r="1380" spans="1:21" x14ac:dyDescent="0.3">
      <c r="A1380">
        <v>0.67</v>
      </c>
      <c r="B1380">
        <v>0.625</v>
      </c>
      <c r="C1380">
        <v>1.768</v>
      </c>
      <c r="D1380">
        <v>200</v>
      </c>
      <c r="E1380">
        <v>261.52999999999997</v>
      </c>
      <c r="F1380">
        <v>161.53</v>
      </c>
      <c r="G1380">
        <v>161.53846153846101</v>
      </c>
      <c r="H1380">
        <v>150</v>
      </c>
      <c r="I1380">
        <v>511.53846099999998</v>
      </c>
      <c r="J1380">
        <v>-1</v>
      </c>
      <c r="K1380">
        <v>2</v>
      </c>
      <c r="L1380">
        <v>27.386189999999999</v>
      </c>
      <c r="M1380">
        <v>265</v>
      </c>
      <c r="N1380">
        <v>100</v>
      </c>
      <c r="O1380">
        <v>40</v>
      </c>
      <c r="P1380">
        <v>0</v>
      </c>
      <c r="Q1380">
        <v>159</v>
      </c>
      <c r="R1380">
        <v>5.8455809091999997</v>
      </c>
      <c r="S1380">
        <v>14.488013</v>
      </c>
      <c r="T1380">
        <v>0</v>
      </c>
      <c r="U1380">
        <v>0</v>
      </c>
    </row>
    <row r="1381" spans="1:21" x14ac:dyDescent="0.3">
      <c r="A1381">
        <v>0.67</v>
      </c>
      <c r="B1381">
        <v>0.625</v>
      </c>
      <c r="C1381">
        <v>1.768</v>
      </c>
      <c r="D1381">
        <v>200</v>
      </c>
      <c r="E1381">
        <v>261.52999999999997</v>
      </c>
      <c r="F1381">
        <v>161.53</v>
      </c>
      <c r="G1381">
        <v>161.53846153846101</v>
      </c>
      <c r="H1381">
        <v>160</v>
      </c>
      <c r="I1381">
        <v>521.53846099999998</v>
      </c>
      <c r="J1381">
        <v>-1</v>
      </c>
      <c r="K1381">
        <v>2</v>
      </c>
      <c r="L1381">
        <v>26.935669999999998</v>
      </c>
      <c r="M1381">
        <v>265</v>
      </c>
      <c r="N1381">
        <v>100</v>
      </c>
      <c r="O1381">
        <v>40</v>
      </c>
      <c r="P1381">
        <v>0</v>
      </c>
      <c r="Q1381">
        <v>170</v>
      </c>
      <c r="R1381">
        <v>5.7319679652</v>
      </c>
      <c r="S1381">
        <v>14.983571</v>
      </c>
      <c r="T1381">
        <v>0</v>
      </c>
      <c r="U1381">
        <v>0</v>
      </c>
    </row>
    <row r="1382" spans="1:21" x14ac:dyDescent="0.3">
      <c r="A1382">
        <v>0.67</v>
      </c>
      <c r="B1382">
        <v>0.625</v>
      </c>
      <c r="C1382">
        <v>1.768</v>
      </c>
      <c r="D1382">
        <v>200</v>
      </c>
      <c r="E1382">
        <v>261.52999999999997</v>
      </c>
      <c r="F1382">
        <v>161.53</v>
      </c>
      <c r="G1382">
        <v>161.53846153846101</v>
      </c>
      <c r="H1382">
        <v>170</v>
      </c>
      <c r="I1382">
        <v>531.53846099999998</v>
      </c>
      <c r="J1382">
        <v>-1</v>
      </c>
      <c r="K1382">
        <v>2</v>
      </c>
      <c r="L1382">
        <v>26.498670000000001</v>
      </c>
      <c r="M1382">
        <v>265</v>
      </c>
      <c r="N1382">
        <v>100</v>
      </c>
      <c r="O1382">
        <v>40</v>
      </c>
      <c r="P1382">
        <v>0</v>
      </c>
      <c r="Q1382">
        <v>174</v>
      </c>
      <c r="R1382">
        <v>5.7319679652</v>
      </c>
      <c r="S1382">
        <v>15.159846999999999</v>
      </c>
      <c r="T1382">
        <v>0</v>
      </c>
      <c r="U1382">
        <v>0</v>
      </c>
    </row>
    <row r="1383" spans="1:21" x14ac:dyDescent="0.3">
      <c r="A1383">
        <v>0.67</v>
      </c>
      <c r="B1383">
        <v>0.625</v>
      </c>
      <c r="C1383">
        <v>1.768</v>
      </c>
      <c r="D1383">
        <v>200</v>
      </c>
      <c r="E1383">
        <v>261.52999999999997</v>
      </c>
      <c r="F1383">
        <v>161.53</v>
      </c>
      <c r="G1383">
        <v>161.53846153846101</v>
      </c>
      <c r="H1383">
        <v>180</v>
      </c>
      <c r="I1383">
        <v>541.53846099999998</v>
      </c>
      <c r="J1383">
        <v>-1</v>
      </c>
      <c r="K1383">
        <v>2</v>
      </c>
      <c r="L1383">
        <v>26.074649999999998</v>
      </c>
      <c r="M1383">
        <v>265</v>
      </c>
      <c r="N1383">
        <v>100</v>
      </c>
      <c r="O1383">
        <v>40</v>
      </c>
      <c r="P1383">
        <v>0</v>
      </c>
      <c r="Q1383">
        <v>182</v>
      </c>
      <c r="R1383">
        <v>5.3767932650999999</v>
      </c>
      <c r="S1383">
        <v>15.506527</v>
      </c>
      <c r="T1383">
        <v>0</v>
      </c>
      <c r="U1383">
        <v>0</v>
      </c>
    </row>
    <row r="1384" spans="1:21" x14ac:dyDescent="0.3">
      <c r="A1384">
        <v>0.67</v>
      </c>
      <c r="B1384">
        <v>0.625</v>
      </c>
      <c r="C1384">
        <v>1.768</v>
      </c>
      <c r="D1384">
        <v>200</v>
      </c>
      <c r="E1384">
        <v>261.52999999999997</v>
      </c>
      <c r="F1384">
        <v>161.53</v>
      </c>
      <c r="G1384">
        <v>161.53846153846101</v>
      </c>
      <c r="H1384">
        <v>190</v>
      </c>
      <c r="I1384">
        <v>551.53846099999998</v>
      </c>
      <c r="J1384">
        <v>-1</v>
      </c>
      <c r="K1384">
        <v>2</v>
      </c>
      <c r="L1384">
        <v>25.663080000000001</v>
      </c>
      <c r="M1384">
        <v>265</v>
      </c>
      <c r="N1384">
        <v>100</v>
      </c>
      <c r="O1384">
        <v>40</v>
      </c>
      <c r="P1384">
        <v>0</v>
      </c>
      <c r="Q1384">
        <v>189</v>
      </c>
      <c r="R1384">
        <v>5.2530846070999999</v>
      </c>
      <c r="S1384">
        <v>15.803785</v>
      </c>
      <c r="T1384">
        <v>0</v>
      </c>
      <c r="U1384">
        <v>0</v>
      </c>
    </row>
    <row r="1385" spans="1:21" x14ac:dyDescent="0.3">
      <c r="A1385">
        <v>0.67</v>
      </c>
      <c r="B1385">
        <v>0.625</v>
      </c>
      <c r="C1385">
        <v>1.768</v>
      </c>
      <c r="D1385">
        <v>200</v>
      </c>
      <c r="E1385">
        <v>261.52999999999997</v>
      </c>
      <c r="F1385">
        <v>161.53</v>
      </c>
      <c r="G1385">
        <v>161.53846153846101</v>
      </c>
      <c r="H1385">
        <v>200</v>
      </c>
      <c r="I1385">
        <v>561.53846099999998</v>
      </c>
      <c r="J1385">
        <v>-1</v>
      </c>
      <c r="K1385">
        <v>2</v>
      </c>
      <c r="L1385">
        <v>25.263449999999999</v>
      </c>
      <c r="M1385">
        <v>265</v>
      </c>
      <c r="N1385">
        <v>100</v>
      </c>
      <c r="O1385">
        <v>40</v>
      </c>
      <c r="P1385">
        <v>0</v>
      </c>
      <c r="Q1385">
        <v>194</v>
      </c>
      <c r="R1385">
        <v>4.9965133375999997</v>
      </c>
      <c r="S1385">
        <v>16.012819</v>
      </c>
      <c r="T1385">
        <v>0</v>
      </c>
      <c r="U1385">
        <v>0</v>
      </c>
    </row>
    <row r="1386" spans="1:21" x14ac:dyDescent="0.3">
      <c r="A1386">
        <v>0.67</v>
      </c>
      <c r="B1386">
        <v>0.625</v>
      </c>
      <c r="C1386">
        <v>1.768</v>
      </c>
      <c r="D1386">
        <v>200</v>
      </c>
      <c r="E1386">
        <v>261.52999999999997</v>
      </c>
      <c r="F1386">
        <v>161.53</v>
      </c>
      <c r="G1386">
        <v>161.53846153846101</v>
      </c>
      <c r="H1386">
        <v>210</v>
      </c>
      <c r="I1386">
        <v>571.53846099999998</v>
      </c>
      <c r="J1386">
        <v>-1</v>
      </c>
      <c r="K1386">
        <v>2</v>
      </c>
      <c r="L1386">
        <v>24.875299999999999</v>
      </c>
      <c r="M1386">
        <v>265</v>
      </c>
      <c r="N1386">
        <v>100</v>
      </c>
      <c r="O1386">
        <v>40</v>
      </c>
      <c r="P1386">
        <v>0</v>
      </c>
      <c r="Q1386">
        <v>209</v>
      </c>
      <c r="R1386">
        <v>4.9965133375999997</v>
      </c>
      <c r="S1386">
        <v>16.624565</v>
      </c>
      <c r="T1386">
        <v>0</v>
      </c>
      <c r="U1386">
        <v>0</v>
      </c>
    </row>
    <row r="1387" spans="1:21" x14ac:dyDescent="0.3">
      <c r="A1387">
        <v>0.67</v>
      </c>
      <c r="B1387">
        <v>0.625</v>
      </c>
      <c r="C1387">
        <v>1.768</v>
      </c>
      <c r="D1387">
        <v>200</v>
      </c>
      <c r="E1387">
        <v>261.52999999999997</v>
      </c>
      <c r="F1387">
        <v>161.53</v>
      </c>
      <c r="G1387">
        <v>161.53846153846101</v>
      </c>
      <c r="H1387">
        <v>220</v>
      </c>
      <c r="I1387">
        <v>581.53846099999998</v>
      </c>
      <c r="J1387">
        <v>-1</v>
      </c>
      <c r="K1387">
        <v>2</v>
      </c>
      <c r="L1387">
        <v>24.498169999999998</v>
      </c>
      <c r="M1387">
        <v>265</v>
      </c>
      <c r="N1387">
        <v>100</v>
      </c>
      <c r="O1387">
        <v>40</v>
      </c>
      <c r="P1387">
        <v>0</v>
      </c>
      <c r="Q1387">
        <v>240</v>
      </c>
      <c r="R1387">
        <v>4.9965133375999997</v>
      </c>
      <c r="S1387">
        <v>17.824235000000002</v>
      </c>
      <c r="T1387">
        <v>0</v>
      </c>
      <c r="U1387">
        <v>0</v>
      </c>
    </row>
    <row r="1388" spans="1:21" x14ac:dyDescent="0.3">
      <c r="A1388">
        <v>0.67</v>
      </c>
      <c r="B1388">
        <v>0.625</v>
      </c>
      <c r="C1388">
        <v>1.768</v>
      </c>
      <c r="D1388">
        <v>200</v>
      </c>
      <c r="E1388">
        <v>261.52999999999997</v>
      </c>
      <c r="F1388">
        <v>161.53</v>
      </c>
      <c r="G1388">
        <v>161.53846153846101</v>
      </c>
      <c r="H1388">
        <v>230</v>
      </c>
      <c r="I1388">
        <v>591.53846099999998</v>
      </c>
      <c r="J1388">
        <v>-1</v>
      </c>
      <c r="K1388">
        <v>2</v>
      </c>
      <c r="L1388">
        <v>24.131630000000001</v>
      </c>
      <c r="M1388">
        <v>265</v>
      </c>
      <c r="N1388">
        <v>100</v>
      </c>
      <c r="O1388">
        <v>40</v>
      </c>
      <c r="P1388">
        <v>0</v>
      </c>
      <c r="Q1388">
        <v>209</v>
      </c>
      <c r="R1388">
        <v>4.9965133375999997</v>
      </c>
      <c r="S1388">
        <v>16.624565</v>
      </c>
      <c r="T1388">
        <v>0</v>
      </c>
      <c r="U1388">
        <v>0</v>
      </c>
    </row>
    <row r="1389" spans="1:21" x14ac:dyDescent="0.3">
      <c r="A1389">
        <v>0.67</v>
      </c>
      <c r="B1389">
        <v>0.625</v>
      </c>
      <c r="C1389">
        <v>1.768</v>
      </c>
      <c r="D1389">
        <v>200</v>
      </c>
      <c r="E1389">
        <v>261.52999999999997</v>
      </c>
      <c r="F1389">
        <v>161.53</v>
      </c>
      <c r="G1389">
        <v>161.53846153846101</v>
      </c>
      <c r="H1389">
        <v>240</v>
      </c>
      <c r="I1389">
        <v>601.53846099999998</v>
      </c>
      <c r="J1389">
        <v>-1</v>
      </c>
      <c r="K1389">
        <v>2</v>
      </c>
      <c r="L1389">
        <v>23.775269999999999</v>
      </c>
      <c r="M1389">
        <v>265</v>
      </c>
      <c r="N1389">
        <v>100</v>
      </c>
      <c r="O1389">
        <v>40</v>
      </c>
      <c r="P1389">
        <v>0</v>
      </c>
      <c r="Q1389">
        <v>222</v>
      </c>
      <c r="R1389">
        <v>4.9965133375999997</v>
      </c>
      <c r="S1389">
        <v>17.13757</v>
      </c>
      <c r="T1389">
        <v>0</v>
      </c>
      <c r="U1389">
        <v>0</v>
      </c>
    </row>
    <row r="1390" spans="1:21" x14ac:dyDescent="0.3">
      <c r="A1390">
        <v>0.67</v>
      </c>
      <c r="B1390">
        <v>0.625</v>
      </c>
      <c r="C1390">
        <v>1.768</v>
      </c>
      <c r="D1390">
        <v>200</v>
      </c>
      <c r="E1390">
        <v>261.52999999999997</v>
      </c>
      <c r="F1390">
        <v>161.53</v>
      </c>
      <c r="G1390">
        <v>161.53846153846101</v>
      </c>
      <c r="H1390">
        <v>250</v>
      </c>
      <c r="I1390">
        <v>611.53846099999998</v>
      </c>
      <c r="J1390">
        <v>-1</v>
      </c>
      <c r="K1390">
        <v>2</v>
      </c>
      <c r="L1390">
        <v>23.42869</v>
      </c>
      <c r="M1390">
        <v>265</v>
      </c>
      <c r="N1390">
        <v>100</v>
      </c>
      <c r="O1390">
        <v>40</v>
      </c>
      <c r="P1390">
        <v>0</v>
      </c>
      <c r="Q1390">
        <v>231</v>
      </c>
      <c r="R1390">
        <v>4.7260707155999997</v>
      </c>
      <c r="S1390">
        <v>17.484169000000001</v>
      </c>
      <c r="T1390">
        <v>0</v>
      </c>
      <c r="U1390">
        <v>0</v>
      </c>
    </row>
    <row r="1391" spans="1:21" x14ac:dyDescent="0.3">
      <c r="A1391">
        <v>0.67</v>
      </c>
      <c r="B1391">
        <v>0.625</v>
      </c>
      <c r="C1391">
        <v>1.768</v>
      </c>
      <c r="D1391">
        <v>200</v>
      </c>
      <c r="E1391">
        <v>261.52999999999997</v>
      </c>
      <c r="F1391">
        <v>161.53</v>
      </c>
      <c r="G1391">
        <v>161.53846153846101</v>
      </c>
      <c r="H1391">
        <v>260</v>
      </c>
      <c r="I1391">
        <v>621.53846099999998</v>
      </c>
      <c r="J1391">
        <v>-1</v>
      </c>
      <c r="K1391">
        <v>2</v>
      </c>
      <c r="L1391">
        <v>23.091519999999999</v>
      </c>
      <c r="M1391">
        <v>265</v>
      </c>
      <c r="N1391">
        <v>100</v>
      </c>
      <c r="O1391">
        <v>40</v>
      </c>
      <c r="P1391">
        <v>0</v>
      </c>
      <c r="Q1391">
        <v>232</v>
      </c>
      <c r="R1391">
        <v>4.5848855519000002</v>
      </c>
      <c r="S1391">
        <v>17.522269000000001</v>
      </c>
      <c r="T1391">
        <v>0</v>
      </c>
      <c r="U1391">
        <v>0</v>
      </c>
    </row>
    <row r="1392" spans="1:21" x14ac:dyDescent="0.3">
      <c r="A1392">
        <v>0.67</v>
      </c>
      <c r="B1392">
        <v>0.625</v>
      </c>
      <c r="C1392">
        <v>1.768</v>
      </c>
      <c r="D1392">
        <v>200</v>
      </c>
      <c r="E1392">
        <v>261.52999999999997</v>
      </c>
      <c r="F1392">
        <v>161.53</v>
      </c>
      <c r="G1392">
        <v>161.53846153846101</v>
      </c>
      <c r="H1392">
        <v>270</v>
      </c>
      <c r="I1392">
        <v>631.53846099999998</v>
      </c>
      <c r="J1392">
        <v>-1</v>
      </c>
      <c r="K1392">
        <v>2</v>
      </c>
      <c r="L1392">
        <v>22.76342</v>
      </c>
      <c r="M1392">
        <v>265</v>
      </c>
      <c r="N1392">
        <v>100</v>
      </c>
      <c r="O1392">
        <v>40</v>
      </c>
      <c r="P1392">
        <v>0</v>
      </c>
      <c r="Q1392">
        <v>234</v>
      </c>
      <c r="R1392">
        <v>4.8631678022999996</v>
      </c>
      <c r="S1392">
        <v>17.598230999999998</v>
      </c>
      <c r="T1392">
        <v>0</v>
      </c>
      <c r="U1392">
        <v>0</v>
      </c>
    </row>
    <row r="1393" spans="1:21" x14ac:dyDescent="0.3">
      <c r="A1393">
        <v>0.67</v>
      </c>
      <c r="B1393">
        <v>0.625</v>
      </c>
      <c r="C1393">
        <v>1.768</v>
      </c>
      <c r="D1393">
        <v>200</v>
      </c>
      <c r="E1393">
        <v>261.52999999999997</v>
      </c>
      <c r="F1393">
        <v>161.53</v>
      </c>
      <c r="G1393">
        <v>161.53846153846101</v>
      </c>
      <c r="H1393">
        <v>280</v>
      </c>
      <c r="I1393">
        <v>641.53846099999998</v>
      </c>
      <c r="J1393">
        <v>-1</v>
      </c>
      <c r="K1393">
        <v>2</v>
      </c>
      <c r="L1393">
        <v>22.444019999999998</v>
      </c>
      <c r="M1393">
        <v>265</v>
      </c>
      <c r="N1393">
        <v>100</v>
      </c>
      <c r="O1393">
        <v>40</v>
      </c>
      <c r="P1393">
        <v>0</v>
      </c>
      <c r="Q1393">
        <v>247</v>
      </c>
      <c r="R1393">
        <v>4.7260707155999997</v>
      </c>
      <c r="S1393">
        <v>18.084451999999999</v>
      </c>
      <c r="T1393">
        <v>0</v>
      </c>
      <c r="U1393">
        <v>0</v>
      </c>
    </row>
    <row r="1394" spans="1:21" x14ac:dyDescent="0.3">
      <c r="A1394">
        <v>0.67</v>
      </c>
      <c r="B1394">
        <v>0.625</v>
      </c>
      <c r="C1394">
        <v>1.768</v>
      </c>
      <c r="D1394">
        <v>200</v>
      </c>
      <c r="E1394">
        <v>261.52999999999997</v>
      </c>
      <c r="F1394">
        <v>161.53</v>
      </c>
      <c r="G1394">
        <v>161.53846153846101</v>
      </c>
      <c r="H1394">
        <v>290</v>
      </c>
      <c r="I1394">
        <v>651.53846099999998</v>
      </c>
      <c r="J1394">
        <v>-1</v>
      </c>
      <c r="K1394">
        <v>2</v>
      </c>
      <c r="L1394">
        <v>22.133030000000002</v>
      </c>
      <c r="M1394">
        <v>265</v>
      </c>
      <c r="N1394">
        <v>100</v>
      </c>
      <c r="O1394">
        <v>40</v>
      </c>
      <c r="P1394">
        <v>0</v>
      </c>
      <c r="Q1394">
        <v>255</v>
      </c>
      <c r="R1394">
        <v>4.5848855519000002</v>
      </c>
      <c r="S1394">
        <v>18.377479999999998</v>
      </c>
      <c r="T1394">
        <v>0</v>
      </c>
      <c r="U1394">
        <v>0</v>
      </c>
    </row>
    <row r="1395" spans="1:21" x14ac:dyDescent="0.3">
      <c r="A1395">
        <v>0.67</v>
      </c>
      <c r="B1395">
        <v>0.625</v>
      </c>
      <c r="C1395">
        <v>1.768</v>
      </c>
      <c r="D1395">
        <v>200</v>
      </c>
      <c r="E1395">
        <v>261.52999999999997</v>
      </c>
      <c r="F1395">
        <v>161.53</v>
      </c>
      <c r="G1395">
        <v>161.53846153846101</v>
      </c>
      <c r="H1395">
        <v>300</v>
      </c>
      <c r="I1395">
        <v>661.53846099999998</v>
      </c>
      <c r="J1395">
        <v>-1</v>
      </c>
      <c r="K1395">
        <v>2</v>
      </c>
      <c r="L1395">
        <v>21.830120000000001</v>
      </c>
      <c r="M1395">
        <v>265</v>
      </c>
      <c r="N1395">
        <v>100</v>
      </c>
      <c r="O1395">
        <v>40</v>
      </c>
      <c r="P1395">
        <v>0</v>
      </c>
      <c r="Q1395">
        <v>261</v>
      </c>
      <c r="R1395">
        <v>4.2886246092000002</v>
      </c>
      <c r="S1395">
        <v>18.594324</v>
      </c>
      <c r="T1395">
        <v>0</v>
      </c>
      <c r="U1395">
        <v>0</v>
      </c>
    </row>
    <row r="1396" spans="1:21" x14ac:dyDescent="0.3">
      <c r="A1396">
        <v>0.67</v>
      </c>
      <c r="B1396">
        <v>0.625</v>
      </c>
      <c r="C1396">
        <v>1.768</v>
      </c>
      <c r="D1396">
        <v>200</v>
      </c>
      <c r="E1396">
        <v>261.52999999999997</v>
      </c>
      <c r="F1396">
        <v>161.53</v>
      </c>
      <c r="G1396">
        <v>161.53846153846101</v>
      </c>
      <c r="H1396">
        <v>0</v>
      </c>
      <c r="I1396">
        <v>361.53846099999998</v>
      </c>
      <c r="J1396">
        <v>-1</v>
      </c>
      <c r="K1396">
        <v>2</v>
      </c>
      <c r="L1396">
        <v>36.24062</v>
      </c>
      <c r="M1396">
        <v>265</v>
      </c>
      <c r="N1396">
        <v>100</v>
      </c>
      <c r="O1396">
        <v>40</v>
      </c>
      <c r="P1396">
        <v>0</v>
      </c>
      <c r="Q1396">
        <v>63</v>
      </c>
      <c r="R1396">
        <v>7.1609003063000003</v>
      </c>
      <c r="S1396">
        <v>9.1050003999999998</v>
      </c>
      <c r="T1396">
        <v>0</v>
      </c>
      <c r="U1396">
        <v>0</v>
      </c>
    </row>
    <row r="1397" spans="1:21" x14ac:dyDescent="0.3">
      <c r="A1397" t="s">
        <v>74</v>
      </c>
      <c r="B1397" t="s">
        <v>74</v>
      </c>
      <c r="C1397">
        <v>1.768</v>
      </c>
      <c r="D1397">
        <v>200</v>
      </c>
      <c r="E1397" t="s">
        <v>75</v>
      </c>
      <c r="F1397" t="s">
        <v>74</v>
      </c>
      <c r="G1397" t="s">
        <v>74</v>
      </c>
      <c r="H1397" t="s">
        <v>74</v>
      </c>
      <c r="I1397" t="s">
        <v>74</v>
      </c>
      <c r="J1397" t="s">
        <v>74</v>
      </c>
      <c r="K1397" t="s">
        <v>74</v>
      </c>
      <c r="L1397" t="s">
        <v>74</v>
      </c>
      <c r="M1397" t="s">
        <v>74</v>
      </c>
      <c r="N1397" t="s">
        <v>74</v>
      </c>
      <c r="O1397">
        <v>60</v>
      </c>
    </row>
    <row r="1398" spans="1:21" x14ac:dyDescent="0.3">
      <c r="A1398">
        <v>0.67</v>
      </c>
      <c r="B1398">
        <v>0.625</v>
      </c>
      <c r="C1398">
        <v>1.768</v>
      </c>
      <c r="D1398">
        <v>200</v>
      </c>
      <c r="E1398">
        <v>261.52999999999997</v>
      </c>
      <c r="F1398">
        <v>161.53</v>
      </c>
      <c r="G1398">
        <v>161.53846153846101</v>
      </c>
      <c r="H1398">
        <v>0</v>
      </c>
      <c r="I1398">
        <v>361.53846099999998</v>
      </c>
      <c r="J1398">
        <v>-1</v>
      </c>
      <c r="K1398">
        <v>2</v>
      </c>
      <c r="L1398">
        <v>38.248629999999999</v>
      </c>
      <c r="M1398">
        <v>285</v>
      </c>
      <c r="N1398">
        <v>100</v>
      </c>
      <c r="O1398">
        <v>60</v>
      </c>
      <c r="P1398">
        <v>0</v>
      </c>
      <c r="Q1398">
        <v>178</v>
      </c>
      <c r="R1398">
        <v>10.068317803999999</v>
      </c>
      <c r="S1398">
        <v>15.334142999999999</v>
      </c>
      <c r="T1398">
        <v>0</v>
      </c>
      <c r="U1398">
        <v>0</v>
      </c>
    </row>
    <row r="1399" spans="1:21" x14ac:dyDescent="0.3">
      <c r="A1399">
        <v>0.67</v>
      </c>
      <c r="B1399">
        <v>0.625</v>
      </c>
      <c r="C1399">
        <v>1.768</v>
      </c>
      <c r="D1399">
        <v>200</v>
      </c>
      <c r="E1399">
        <v>261.52999999999997</v>
      </c>
      <c r="F1399">
        <v>161.53</v>
      </c>
      <c r="G1399">
        <v>161.53846153846101</v>
      </c>
      <c r="H1399">
        <v>10</v>
      </c>
      <c r="I1399">
        <v>371.53846099999998</v>
      </c>
      <c r="J1399">
        <v>-1</v>
      </c>
      <c r="K1399">
        <v>2</v>
      </c>
      <c r="L1399">
        <v>37.491109999999999</v>
      </c>
      <c r="M1399">
        <v>285</v>
      </c>
      <c r="N1399">
        <v>100</v>
      </c>
      <c r="O1399">
        <v>60</v>
      </c>
      <c r="P1399">
        <v>0</v>
      </c>
      <c r="Q1399">
        <v>193</v>
      </c>
      <c r="R1399">
        <v>9.3902290830999995</v>
      </c>
      <c r="S1399">
        <v>15.971226</v>
      </c>
      <c r="T1399">
        <v>0</v>
      </c>
      <c r="U1399">
        <v>0</v>
      </c>
    </row>
    <row r="1400" spans="1:21" x14ac:dyDescent="0.3">
      <c r="A1400">
        <v>0.67</v>
      </c>
      <c r="B1400">
        <v>0.625</v>
      </c>
      <c r="C1400">
        <v>1.768</v>
      </c>
      <c r="D1400">
        <v>200</v>
      </c>
      <c r="E1400">
        <v>261.52999999999997</v>
      </c>
      <c r="F1400">
        <v>161.53</v>
      </c>
      <c r="G1400">
        <v>161.53846153846101</v>
      </c>
      <c r="H1400">
        <v>20</v>
      </c>
      <c r="I1400">
        <v>381.53846099999998</v>
      </c>
      <c r="J1400">
        <v>-1</v>
      </c>
      <c r="K1400">
        <v>2</v>
      </c>
      <c r="L1400">
        <v>36.758839999999999</v>
      </c>
      <c r="M1400">
        <v>285</v>
      </c>
      <c r="N1400">
        <v>100</v>
      </c>
      <c r="O1400">
        <v>60</v>
      </c>
      <c r="P1400">
        <v>0</v>
      </c>
      <c r="Q1400">
        <v>269</v>
      </c>
      <c r="R1400">
        <v>9.5986383834000009</v>
      </c>
      <c r="S1400">
        <v>18.879711</v>
      </c>
      <c r="T1400">
        <v>0</v>
      </c>
      <c r="U1400">
        <v>0</v>
      </c>
    </row>
    <row r="1401" spans="1:21" x14ac:dyDescent="0.3">
      <c r="A1401">
        <v>0.67</v>
      </c>
      <c r="B1401">
        <v>0.625</v>
      </c>
      <c r="C1401">
        <v>1.768</v>
      </c>
      <c r="D1401">
        <v>200</v>
      </c>
      <c r="E1401">
        <v>261.52999999999997</v>
      </c>
      <c r="F1401">
        <v>161.53</v>
      </c>
      <c r="G1401">
        <v>161.53846153846101</v>
      </c>
      <c r="H1401">
        <v>30</v>
      </c>
      <c r="I1401">
        <v>391.53846099999998</v>
      </c>
      <c r="J1401">
        <v>-1</v>
      </c>
      <c r="K1401">
        <v>2</v>
      </c>
      <c r="L1401">
        <v>36.050789999999999</v>
      </c>
      <c r="M1401">
        <v>285</v>
      </c>
      <c r="N1401">
        <v>100</v>
      </c>
      <c r="O1401">
        <v>60</v>
      </c>
      <c r="P1401">
        <v>0</v>
      </c>
      <c r="Q1401">
        <v>299</v>
      </c>
      <c r="R1401">
        <v>9.3902290830999995</v>
      </c>
      <c r="S1401">
        <v>19.914829000000001</v>
      </c>
      <c r="T1401">
        <v>0</v>
      </c>
      <c r="U1401">
        <v>0</v>
      </c>
    </row>
    <row r="1402" spans="1:21" x14ac:dyDescent="0.3">
      <c r="A1402">
        <v>0.67</v>
      </c>
      <c r="B1402">
        <v>0.625</v>
      </c>
      <c r="C1402">
        <v>1.768</v>
      </c>
      <c r="D1402">
        <v>200</v>
      </c>
      <c r="E1402">
        <v>261.52999999999997</v>
      </c>
      <c r="F1402">
        <v>161.53</v>
      </c>
      <c r="G1402">
        <v>161.53846153846101</v>
      </c>
      <c r="H1402">
        <v>40</v>
      </c>
      <c r="I1402">
        <v>401.53846099999998</v>
      </c>
      <c r="J1402">
        <v>-1</v>
      </c>
      <c r="K1402">
        <v>2</v>
      </c>
      <c r="L1402">
        <v>35.365989999999996</v>
      </c>
      <c r="M1402">
        <v>285</v>
      </c>
      <c r="N1402">
        <v>100</v>
      </c>
      <c r="O1402">
        <v>60</v>
      </c>
      <c r="P1402">
        <v>0</v>
      </c>
      <c r="Q1402">
        <v>283</v>
      </c>
      <c r="R1402">
        <v>9.1771314714999992</v>
      </c>
      <c r="S1402">
        <v>19.369385999999999</v>
      </c>
      <c r="T1402">
        <v>0</v>
      </c>
      <c r="U1402">
        <v>0</v>
      </c>
    </row>
    <row r="1403" spans="1:21" x14ac:dyDescent="0.3">
      <c r="A1403">
        <v>0.67</v>
      </c>
      <c r="B1403">
        <v>0.625</v>
      </c>
      <c r="C1403">
        <v>1.768</v>
      </c>
      <c r="D1403">
        <v>200</v>
      </c>
      <c r="E1403">
        <v>261.52999999999997</v>
      </c>
      <c r="F1403">
        <v>161.53</v>
      </c>
      <c r="G1403">
        <v>161.53846153846101</v>
      </c>
      <c r="H1403">
        <v>50</v>
      </c>
      <c r="I1403">
        <v>411.53846099999998</v>
      </c>
      <c r="J1403">
        <v>-1</v>
      </c>
      <c r="K1403">
        <v>2</v>
      </c>
      <c r="L1403">
        <v>34.703499999999998</v>
      </c>
      <c r="M1403">
        <v>285</v>
      </c>
      <c r="N1403">
        <v>100</v>
      </c>
      <c r="O1403">
        <v>60</v>
      </c>
      <c r="P1403">
        <v>0</v>
      </c>
      <c r="Q1403">
        <v>301</v>
      </c>
      <c r="R1403">
        <v>9.0322982034999999</v>
      </c>
      <c r="S1403">
        <v>19.982002999999999</v>
      </c>
      <c r="T1403">
        <v>0</v>
      </c>
      <c r="U1403">
        <v>0</v>
      </c>
    </row>
    <row r="1404" spans="1:21" x14ac:dyDescent="0.3">
      <c r="A1404">
        <v>0.67</v>
      </c>
      <c r="B1404">
        <v>0.625</v>
      </c>
      <c r="C1404">
        <v>1.768</v>
      </c>
      <c r="D1404">
        <v>200</v>
      </c>
      <c r="E1404">
        <v>261.52999999999997</v>
      </c>
      <c r="F1404">
        <v>161.53</v>
      </c>
      <c r="G1404">
        <v>161.53846153846101</v>
      </c>
      <c r="H1404">
        <v>60</v>
      </c>
      <c r="I1404">
        <v>421.53846099999998</v>
      </c>
      <c r="J1404">
        <v>-1</v>
      </c>
      <c r="K1404">
        <v>2</v>
      </c>
      <c r="L1404">
        <v>34.062420000000003</v>
      </c>
      <c r="M1404">
        <v>285</v>
      </c>
      <c r="N1404">
        <v>100</v>
      </c>
      <c r="O1404">
        <v>60</v>
      </c>
      <c r="P1404">
        <v>0</v>
      </c>
      <c r="Q1404">
        <v>338</v>
      </c>
      <c r="R1404">
        <v>8.8106229698000007</v>
      </c>
      <c r="S1404">
        <v>21.187923000000001</v>
      </c>
      <c r="T1404">
        <v>0</v>
      </c>
      <c r="U1404">
        <v>0</v>
      </c>
    </row>
    <row r="1405" spans="1:21" x14ac:dyDescent="0.3">
      <c r="A1405">
        <v>0.67</v>
      </c>
      <c r="B1405">
        <v>0.625</v>
      </c>
      <c r="C1405">
        <v>1.768</v>
      </c>
      <c r="D1405">
        <v>200</v>
      </c>
      <c r="E1405">
        <v>261.52999999999997</v>
      </c>
      <c r="F1405">
        <v>161.53</v>
      </c>
      <c r="G1405">
        <v>161.53846153846101</v>
      </c>
      <c r="H1405">
        <v>70</v>
      </c>
      <c r="I1405">
        <v>431.53846099999998</v>
      </c>
      <c r="J1405">
        <v>-1</v>
      </c>
      <c r="K1405">
        <v>2</v>
      </c>
      <c r="L1405">
        <v>33.441879999999998</v>
      </c>
      <c r="M1405">
        <v>285</v>
      </c>
      <c r="N1405">
        <v>100</v>
      </c>
      <c r="O1405">
        <v>60</v>
      </c>
      <c r="P1405">
        <v>0</v>
      </c>
      <c r="Q1405">
        <v>336</v>
      </c>
      <c r="R1405">
        <v>8.7354913604999993</v>
      </c>
      <c r="S1405">
        <v>21.124421999999999</v>
      </c>
      <c r="T1405">
        <v>0</v>
      </c>
      <c r="U1405">
        <v>0</v>
      </c>
    </row>
    <row r="1406" spans="1:21" x14ac:dyDescent="0.3">
      <c r="A1406">
        <v>0.67</v>
      </c>
      <c r="B1406">
        <v>0.625</v>
      </c>
      <c r="C1406">
        <v>1.768</v>
      </c>
      <c r="D1406">
        <v>200</v>
      </c>
      <c r="E1406">
        <v>261.52999999999997</v>
      </c>
      <c r="F1406">
        <v>161.53</v>
      </c>
      <c r="G1406">
        <v>161.53846153846101</v>
      </c>
      <c r="H1406">
        <v>80</v>
      </c>
      <c r="I1406">
        <v>441.53846099999998</v>
      </c>
      <c r="J1406">
        <v>-1</v>
      </c>
      <c r="K1406">
        <v>2</v>
      </c>
      <c r="L1406">
        <v>32.84104</v>
      </c>
      <c r="M1406">
        <v>285</v>
      </c>
      <c r="N1406">
        <v>100</v>
      </c>
      <c r="O1406">
        <v>60</v>
      </c>
      <c r="P1406">
        <v>0</v>
      </c>
      <c r="Q1406">
        <v>338</v>
      </c>
      <c r="R1406">
        <v>8.4283225816999998</v>
      </c>
      <c r="S1406">
        <v>21.187923000000001</v>
      </c>
      <c r="T1406">
        <v>0</v>
      </c>
      <c r="U1406">
        <v>0</v>
      </c>
    </row>
    <row r="1407" spans="1:21" x14ac:dyDescent="0.3">
      <c r="A1407">
        <v>0.67</v>
      </c>
      <c r="B1407">
        <v>0.625</v>
      </c>
      <c r="C1407">
        <v>1.768</v>
      </c>
      <c r="D1407">
        <v>200</v>
      </c>
      <c r="E1407">
        <v>261.52999999999997</v>
      </c>
      <c r="F1407">
        <v>161.53</v>
      </c>
      <c r="G1407">
        <v>161.53846153846101</v>
      </c>
      <c r="H1407">
        <v>90</v>
      </c>
      <c r="I1407">
        <v>451.53846099999998</v>
      </c>
      <c r="J1407">
        <v>-1</v>
      </c>
      <c r="K1407">
        <v>2</v>
      </c>
      <c r="L1407">
        <v>32.25911</v>
      </c>
      <c r="M1407">
        <v>285</v>
      </c>
      <c r="N1407">
        <v>100</v>
      </c>
      <c r="O1407">
        <v>60</v>
      </c>
      <c r="P1407">
        <v>0</v>
      </c>
      <c r="Q1407">
        <v>347</v>
      </c>
      <c r="R1407">
        <v>8.5061469534</v>
      </c>
      <c r="S1407">
        <v>21.471461999999999</v>
      </c>
      <c r="T1407">
        <v>0</v>
      </c>
      <c r="U1407">
        <v>0</v>
      </c>
    </row>
    <row r="1408" spans="1:21" x14ac:dyDescent="0.3">
      <c r="A1408">
        <v>0.67</v>
      </c>
      <c r="B1408">
        <v>0.625</v>
      </c>
      <c r="C1408">
        <v>1.768</v>
      </c>
      <c r="D1408">
        <v>200</v>
      </c>
      <c r="E1408">
        <v>261.52999999999997</v>
      </c>
      <c r="F1408">
        <v>161.53</v>
      </c>
      <c r="G1408">
        <v>161.53846153846101</v>
      </c>
      <c r="H1408">
        <v>100</v>
      </c>
      <c r="I1408">
        <v>461.53846099999998</v>
      </c>
      <c r="J1408">
        <v>-1</v>
      </c>
      <c r="K1408">
        <v>2</v>
      </c>
      <c r="L1408">
        <v>31.695329999999998</v>
      </c>
      <c r="M1408">
        <v>285</v>
      </c>
      <c r="N1408">
        <v>100</v>
      </c>
      <c r="O1408">
        <v>60</v>
      </c>
      <c r="P1408">
        <v>0</v>
      </c>
      <c r="Q1408">
        <v>351</v>
      </c>
      <c r="R1408">
        <v>8.3497781643</v>
      </c>
      <c r="S1408">
        <v>21.596339</v>
      </c>
      <c r="T1408">
        <v>0</v>
      </c>
      <c r="U1408">
        <v>0</v>
      </c>
    </row>
    <row r="1409" spans="1:21" x14ac:dyDescent="0.3">
      <c r="A1409">
        <v>0.67</v>
      </c>
      <c r="B1409">
        <v>0.625</v>
      </c>
      <c r="C1409">
        <v>1.768</v>
      </c>
      <c r="D1409">
        <v>200</v>
      </c>
      <c r="E1409">
        <v>261.52999999999997</v>
      </c>
      <c r="F1409">
        <v>161.53</v>
      </c>
      <c r="G1409">
        <v>161.53846153846101</v>
      </c>
      <c r="H1409">
        <v>110</v>
      </c>
      <c r="I1409">
        <v>471.53846099999998</v>
      </c>
      <c r="J1409">
        <v>-1</v>
      </c>
      <c r="K1409">
        <v>2</v>
      </c>
      <c r="L1409">
        <v>31.148949999999999</v>
      </c>
      <c r="M1409">
        <v>285</v>
      </c>
      <c r="N1409">
        <v>100</v>
      </c>
      <c r="O1409">
        <v>60</v>
      </c>
      <c r="P1409">
        <v>0</v>
      </c>
      <c r="Q1409">
        <v>335</v>
      </c>
      <c r="R1409">
        <v>8.3497781643</v>
      </c>
      <c r="S1409">
        <v>21.092603</v>
      </c>
      <c r="T1409">
        <v>0</v>
      </c>
      <c r="U1409">
        <v>0</v>
      </c>
    </row>
    <row r="1410" spans="1:21" x14ac:dyDescent="0.3">
      <c r="A1410">
        <v>0.67</v>
      </c>
      <c r="B1410">
        <v>0.625</v>
      </c>
      <c r="C1410">
        <v>1.768</v>
      </c>
      <c r="D1410">
        <v>200</v>
      </c>
      <c r="E1410">
        <v>261.52999999999997</v>
      </c>
      <c r="F1410">
        <v>161.53</v>
      </c>
      <c r="G1410">
        <v>161.53846153846101</v>
      </c>
      <c r="H1410">
        <v>120</v>
      </c>
      <c r="I1410">
        <v>481.53846099999998</v>
      </c>
      <c r="J1410">
        <v>-1</v>
      </c>
      <c r="K1410">
        <v>2</v>
      </c>
      <c r="L1410">
        <v>30.619289999999999</v>
      </c>
      <c r="M1410">
        <v>285</v>
      </c>
      <c r="N1410">
        <v>100</v>
      </c>
      <c r="O1410">
        <v>60</v>
      </c>
      <c r="P1410">
        <v>0</v>
      </c>
      <c r="Q1410">
        <v>308</v>
      </c>
      <c r="R1410">
        <v>7.6067293467999999</v>
      </c>
      <c r="S1410">
        <v>20.215429</v>
      </c>
      <c r="T1410">
        <v>0</v>
      </c>
      <c r="U1410">
        <v>0</v>
      </c>
    </row>
    <row r="1411" spans="1:21" x14ac:dyDescent="0.3">
      <c r="A1411">
        <v>0.67</v>
      </c>
      <c r="B1411">
        <v>0.625</v>
      </c>
      <c r="C1411">
        <v>1.768</v>
      </c>
      <c r="D1411">
        <v>200</v>
      </c>
      <c r="E1411">
        <v>261.52999999999997</v>
      </c>
      <c r="F1411">
        <v>161.53</v>
      </c>
      <c r="G1411">
        <v>161.53846153846101</v>
      </c>
      <c r="H1411">
        <v>130</v>
      </c>
      <c r="I1411">
        <v>491.53846099999998</v>
      </c>
      <c r="J1411">
        <v>-1</v>
      </c>
      <c r="K1411">
        <v>2</v>
      </c>
      <c r="L1411">
        <v>30.10568</v>
      </c>
      <c r="M1411">
        <v>285</v>
      </c>
      <c r="N1411">
        <v>100</v>
      </c>
      <c r="O1411">
        <v>60</v>
      </c>
      <c r="P1411">
        <v>0</v>
      </c>
      <c r="Q1411">
        <v>341</v>
      </c>
      <c r="R1411">
        <v>7.5196667119000002</v>
      </c>
      <c r="S1411">
        <v>21.282836</v>
      </c>
      <c r="T1411">
        <v>0</v>
      </c>
      <c r="U1411">
        <v>0</v>
      </c>
    </row>
    <row r="1412" spans="1:21" x14ac:dyDescent="0.3">
      <c r="A1412">
        <v>0.67</v>
      </c>
      <c r="B1412">
        <v>0.625</v>
      </c>
      <c r="C1412">
        <v>1.768</v>
      </c>
      <c r="D1412">
        <v>200</v>
      </c>
      <c r="E1412">
        <v>261.52999999999997</v>
      </c>
      <c r="F1412">
        <v>161.53</v>
      </c>
      <c r="G1412">
        <v>161.53846153846101</v>
      </c>
      <c r="H1412">
        <v>140</v>
      </c>
      <c r="I1412">
        <v>501.53846099999998</v>
      </c>
      <c r="J1412">
        <v>-1</v>
      </c>
      <c r="K1412">
        <v>2</v>
      </c>
      <c r="L1412">
        <v>29.607469999999999</v>
      </c>
      <c r="M1412">
        <v>285</v>
      </c>
      <c r="N1412">
        <v>100</v>
      </c>
      <c r="O1412">
        <v>60</v>
      </c>
      <c r="P1412">
        <v>0</v>
      </c>
      <c r="Q1412">
        <v>328</v>
      </c>
      <c r="R1412">
        <v>7.5196667119000002</v>
      </c>
      <c r="S1412">
        <v>20.868573999999999</v>
      </c>
      <c r="T1412">
        <v>0</v>
      </c>
      <c r="U1412">
        <v>0</v>
      </c>
    </row>
    <row r="1413" spans="1:21" x14ac:dyDescent="0.3">
      <c r="A1413">
        <v>0.67</v>
      </c>
      <c r="B1413">
        <v>0.625</v>
      </c>
      <c r="C1413">
        <v>1.768</v>
      </c>
      <c r="D1413">
        <v>200</v>
      </c>
      <c r="E1413">
        <v>261.52999999999997</v>
      </c>
      <c r="F1413">
        <v>161.53</v>
      </c>
      <c r="G1413">
        <v>161.53846153846101</v>
      </c>
      <c r="H1413">
        <v>150</v>
      </c>
      <c r="I1413">
        <v>511.53846099999998</v>
      </c>
      <c r="J1413">
        <v>-1</v>
      </c>
      <c r="K1413">
        <v>2</v>
      </c>
      <c r="L1413">
        <v>29.12405</v>
      </c>
      <c r="M1413">
        <v>285</v>
      </c>
      <c r="N1413">
        <v>100</v>
      </c>
      <c r="O1413">
        <v>60</v>
      </c>
      <c r="P1413">
        <v>0</v>
      </c>
      <c r="Q1413">
        <v>333</v>
      </c>
      <c r="R1413">
        <v>7.4315901197000001</v>
      </c>
      <c r="S1413">
        <v>21.028827</v>
      </c>
      <c r="T1413">
        <v>0</v>
      </c>
      <c r="U1413">
        <v>0</v>
      </c>
    </row>
    <row r="1414" spans="1:21" x14ac:dyDescent="0.3">
      <c r="A1414">
        <v>0.67</v>
      </c>
      <c r="B1414">
        <v>0.625</v>
      </c>
      <c r="C1414">
        <v>1.768</v>
      </c>
      <c r="D1414">
        <v>200</v>
      </c>
      <c r="E1414">
        <v>261.52999999999997</v>
      </c>
      <c r="F1414">
        <v>161.53</v>
      </c>
      <c r="G1414">
        <v>161.53846153846101</v>
      </c>
      <c r="H1414">
        <v>160</v>
      </c>
      <c r="I1414">
        <v>521.53846099999998</v>
      </c>
      <c r="J1414">
        <v>-1</v>
      </c>
      <c r="K1414">
        <v>2</v>
      </c>
      <c r="L1414">
        <v>28.65484</v>
      </c>
      <c r="M1414">
        <v>285</v>
      </c>
      <c r="N1414">
        <v>100</v>
      </c>
      <c r="O1414">
        <v>60</v>
      </c>
      <c r="P1414">
        <v>0</v>
      </c>
      <c r="Q1414">
        <v>329</v>
      </c>
      <c r="R1414">
        <v>7.4315901197000001</v>
      </c>
      <c r="S1414">
        <v>20.900718000000001</v>
      </c>
      <c r="T1414">
        <v>0</v>
      </c>
      <c r="U1414">
        <v>0</v>
      </c>
    </row>
    <row r="1415" spans="1:21" x14ac:dyDescent="0.3">
      <c r="A1415">
        <v>0.67</v>
      </c>
      <c r="B1415">
        <v>0.625</v>
      </c>
      <c r="C1415">
        <v>1.768</v>
      </c>
      <c r="D1415">
        <v>200</v>
      </c>
      <c r="E1415">
        <v>261.52999999999997</v>
      </c>
      <c r="F1415">
        <v>161.53</v>
      </c>
      <c r="G1415">
        <v>161.53846153846101</v>
      </c>
      <c r="H1415">
        <v>170</v>
      </c>
      <c r="I1415">
        <v>531.53846099999998</v>
      </c>
      <c r="J1415">
        <v>-1</v>
      </c>
      <c r="K1415">
        <v>2</v>
      </c>
      <c r="L1415">
        <v>28.199290000000001</v>
      </c>
      <c r="M1415">
        <v>285</v>
      </c>
      <c r="N1415">
        <v>100</v>
      </c>
      <c r="O1415">
        <v>60</v>
      </c>
      <c r="P1415">
        <v>0</v>
      </c>
      <c r="Q1415">
        <v>331</v>
      </c>
      <c r="R1415">
        <v>7.3424630806</v>
      </c>
      <c r="S1415">
        <v>20.964866000000001</v>
      </c>
      <c r="T1415">
        <v>0</v>
      </c>
      <c r="U1415">
        <v>0</v>
      </c>
    </row>
    <row r="1416" spans="1:21" x14ac:dyDescent="0.3">
      <c r="A1416">
        <v>0.67</v>
      </c>
      <c r="B1416">
        <v>0.625</v>
      </c>
      <c r="C1416">
        <v>1.768</v>
      </c>
      <c r="D1416">
        <v>200</v>
      </c>
      <c r="E1416">
        <v>261.52999999999997</v>
      </c>
      <c r="F1416">
        <v>161.53</v>
      </c>
      <c r="G1416">
        <v>161.53846153846101</v>
      </c>
      <c r="H1416">
        <v>180</v>
      </c>
      <c r="I1416">
        <v>541.53846099999998</v>
      </c>
      <c r="J1416">
        <v>-1</v>
      </c>
      <c r="K1416">
        <v>2</v>
      </c>
      <c r="L1416">
        <v>27.75686</v>
      </c>
      <c r="M1416">
        <v>285</v>
      </c>
      <c r="N1416">
        <v>100</v>
      </c>
      <c r="O1416">
        <v>60</v>
      </c>
      <c r="P1416">
        <v>0</v>
      </c>
      <c r="Q1416">
        <v>350</v>
      </c>
      <c r="R1416">
        <v>7.1609003063000003</v>
      </c>
      <c r="S1416">
        <v>21.565185</v>
      </c>
      <c r="T1416">
        <v>0</v>
      </c>
      <c r="U1416">
        <v>0</v>
      </c>
    </row>
    <row r="1417" spans="1:21" x14ac:dyDescent="0.3">
      <c r="A1417">
        <v>0.67</v>
      </c>
      <c r="B1417">
        <v>0.625</v>
      </c>
      <c r="C1417">
        <v>1.768</v>
      </c>
      <c r="D1417">
        <v>200</v>
      </c>
      <c r="E1417">
        <v>261.52999999999997</v>
      </c>
      <c r="F1417">
        <v>161.53</v>
      </c>
      <c r="G1417">
        <v>161.53846153846101</v>
      </c>
      <c r="H1417">
        <v>190</v>
      </c>
      <c r="I1417">
        <v>551.53846099999998</v>
      </c>
      <c r="J1417">
        <v>-1</v>
      </c>
      <c r="K1417">
        <v>2</v>
      </c>
      <c r="L1417">
        <v>27.32704</v>
      </c>
      <c r="M1417">
        <v>285</v>
      </c>
      <c r="N1417">
        <v>100</v>
      </c>
      <c r="O1417">
        <v>60</v>
      </c>
      <c r="P1417">
        <v>0</v>
      </c>
      <c r="Q1417">
        <v>332</v>
      </c>
      <c r="R1417">
        <v>7.1609003063000003</v>
      </c>
      <c r="S1417">
        <v>20.996870000000001</v>
      </c>
      <c r="T1417">
        <v>0</v>
      </c>
      <c r="U1417">
        <v>0</v>
      </c>
    </row>
    <row r="1418" spans="1:21" x14ac:dyDescent="0.3">
      <c r="A1418">
        <v>0.67</v>
      </c>
      <c r="B1418">
        <v>0.625</v>
      </c>
      <c r="C1418">
        <v>1.768</v>
      </c>
      <c r="D1418">
        <v>200</v>
      </c>
      <c r="E1418">
        <v>261.52999999999997</v>
      </c>
      <c r="F1418">
        <v>161.53</v>
      </c>
      <c r="G1418">
        <v>161.53846153846101</v>
      </c>
      <c r="H1418">
        <v>200</v>
      </c>
      <c r="I1418">
        <v>561.53846099999998</v>
      </c>
      <c r="J1418">
        <v>-1</v>
      </c>
      <c r="K1418">
        <v>2</v>
      </c>
      <c r="L1418">
        <v>26.90935</v>
      </c>
      <c r="M1418">
        <v>285</v>
      </c>
      <c r="N1418">
        <v>100</v>
      </c>
      <c r="O1418">
        <v>60</v>
      </c>
      <c r="P1418">
        <v>0</v>
      </c>
      <c r="Q1418">
        <v>322</v>
      </c>
      <c r="R1418">
        <v>7.0683795805000003</v>
      </c>
      <c r="S1418">
        <v>20.674703000000001</v>
      </c>
      <c r="T1418">
        <v>0</v>
      </c>
      <c r="U1418">
        <v>0</v>
      </c>
    </row>
    <row r="1419" spans="1:21" x14ac:dyDescent="0.3">
      <c r="A1419">
        <v>0.67</v>
      </c>
      <c r="B1419">
        <v>0.625</v>
      </c>
      <c r="C1419">
        <v>1.768</v>
      </c>
      <c r="D1419">
        <v>200</v>
      </c>
      <c r="E1419">
        <v>261.52999999999997</v>
      </c>
      <c r="F1419">
        <v>161.53</v>
      </c>
      <c r="G1419">
        <v>161.53846153846101</v>
      </c>
      <c r="H1419">
        <v>210</v>
      </c>
      <c r="I1419">
        <v>571.53846099999998</v>
      </c>
      <c r="J1419">
        <v>-1</v>
      </c>
      <c r="K1419">
        <v>2</v>
      </c>
      <c r="L1419">
        <v>26.503319999999999</v>
      </c>
      <c r="M1419">
        <v>285</v>
      </c>
      <c r="N1419">
        <v>100</v>
      </c>
      <c r="O1419">
        <v>60</v>
      </c>
      <c r="P1419">
        <v>0</v>
      </c>
      <c r="Q1419">
        <v>331</v>
      </c>
      <c r="R1419">
        <v>7.252246865</v>
      </c>
      <c r="S1419">
        <v>20.964866000000001</v>
      </c>
      <c r="T1419">
        <v>0</v>
      </c>
      <c r="U1419">
        <v>0</v>
      </c>
    </row>
    <row r="1420" spans="1:21" x14ac:dyDescent="0.3">
      <c r="A1420">
        <v>0.67</v>
      </c>
      <c r="B1420">
        <v>0.625</v>
      </c>
      <c r="C1420">
        <v>1.768</v>
      </c>
      <c r="D1420">
        <v>200</v>
      </c>
      <c r="E1420">
        <v>261.52999999999997</v>
      </c>
      <c r="F1420">
        <v>161.53</v>
      </c>
      <c r="G1420">
        <v>161.53846153846101</v>
      </c>
      <c r="H1420">
        <v>220</v>
      </c>
      <c r="I1420">
        <v>581.53846099999998</v>
      </c>
      <c r="J1420">
        <v>-1</v>
      </c>
      <c r="K1420">
        <v>2</v>
      </c>
      <c r="L1420">
        <v>26.108519999999999</v>
      </c>
      <c r="M1420">
        <v>285</v>
      </c>
      <c r="N1420">
        <v>100</v>
      </c>
      <c r="O1420">
        <v>60</v>
      </c>
      <c r="P1420">
        <v>0</v>
      </c>
      <c r="Q1420">
        <v>337</v>
      </c>
      <c r="R1420">
        <v>7.1609003063000003</v>
      </c>
      <c r="S1420">
        <v>21.156195</v>
      </c>
      <c r="T1420">
        <v>0</v>
      </c>
      <c r="U1420">
        <v>0</v>
      </c>
    </row>
    <row r="1421" spans="1:21" x14ac:dyDescent="0.3">
      <c r="A1421">
        <v>0.67</v>
      </c>
      <c r="B1421">
        <v>0.625</v>
      </c>
      <c r="C1421">
        <v>1.768</v>
      </c>
      <c r="D1421">
        <v>200</v>
      </c>
      <c r="E1421">
        <v>261.52999999999997</v>
      </c>
      <c r="F1421">
        <v>161.53</v>
      </c>
      <c r="G1421">
        <v>161.53846153846101</v>
      </c>
      <c r="H1421">
        <v>230</v>
      </c>
      <c r="I1421">
        <v>591.53846099999998</v>
      </c>
      <c r="J1421">
        <v>-1</v>
      </c>
      <c r="K1421">
        <v>2</v>
      </c>
      <c r="L1421">
        <v>25.724509999999999</v>
      </c>
      <c r="M1421">
        <v>285</v>
      </c>
      <c r="N1421">
        <v>100</v>
      </c>
      <c r="O1421">
        <v>60</v>
      </c>
      <c r="P1421">
        <v>0</v>
      </c>
      <c r="Q1421">
        <v>314</v>
      </c>
      <c r="R1421">
        <v>7.0683795805000003</v>
      </c>
      <c r="S1421">
        <v>20.413471999999999</v>
      </c>
      <c r="T1421">
        <v>0</v>
      </c>
      <c r="U1421">
        <v>0</v>
      </c>
    </row>
    <row r="1422" spans="1:21" x14ac:dyDescent="0.3">
      <c r="A1422">
        <v>0.67</v>
      </c>
      <c r="B1422">
        <v>0.625</v>
      </c>
      <c r="C1422">
        <v>1.768</v>
      </c>
      <c r="D1422">
        <v>200</v>
      </c>
      <c r="E1422">
        <v>261.52999999999997</v>
      </c>
      <c r="F1422">
        <v>161.53</v>
      </c>
      <c r="G1422">
        <v>161.53846153846101</v>
      </c>
      <c r="H1422">
        <v>240</v>
      </c>
      <c r="I1422">
        <v>601.53846099999998</v>
      </c>
      <c r="J1422">
        <v>-1</v>
      </c>
      <c r="K1422">
        <v>2</v>
      </c>
      <c r="L1422">
        <v>25.350899999999999</v>
      </c>
      <c r="M1422">
        <v>285</v>
      </c>
      <c r="N1422">
        <v>100</v>
      </c>
      <c r="O1422">
        <v>60</v>
      </c>
      <c r="P1422">
        <v>0</v>
      </c>
      <c r="Q1422">
        <v>326</v>
      </c>
      <c r="R1422">
        <v>7.1609003063000003</v>
      </c>
      <c r="S1422">
        <v>20.804141999999999</v>
      </c>
      <c r="T1422">
        <v>0</v>
      </c>
      <c r="U1422">
        <v>0</v>
      </c>
    </row>
    <row r="1423" spans="1:21" x14ac:dyDescent="0.3">
      <c r="A1423">
        <v>0.67</v>
      </c>
      <c r="B1423">
        <v>0.625</v>
      </c>
      <c r="C1423">
        <v>1.768</v>
      </c>
      <c r="D1423">
        <v>200</v>
      </c>
      <c r="E1423">
        <v>261.52999999999997</v>
      </c>
      <c r="F1423">
        <v>161.53</v>
      </c>
      <c r="G1423">
        <v>161.53846153846101</v>
      </c>
      <c r="H1423">
        <v>250</v>
      </c>
      <c r="I1423">
        <v>611.53846099999998</v>
      </c>
      <c r="J1423">
        <v>-1</v>
      </c>
      <c r="K1423">
        <v>2</v>
      </c>
      <c r="L1423">
        <v>24.987290000000002</v>
      </c>
      <c r="M1423">
        <v>285</v>
      </c>
      <c r="N1423">
        <v>100</v>
      </c>
      <c r="O1423">
        <v>60</v>
      </c>
      <c r="P1423">
        <v>0</v>
      </c>
      <c r="Q1423">
        <v>323</v>
      </c>
      <c r="R1423">
        <v>6.9746379594999999</v>
      </c>
      <c r="S1423">
        <v>20.707135000000001</v>
      </c>
      <c r="T1423">
        <v>0</v>
      </c>
      <c r="U1423">
        <v>0</v>
      </c>
    </row>
    <row r="1424" spans="1:21" x14ac:dyDescent="0.3">
      <c r="A1424">
        <v>0.67</v>
      </c>
      <c r="B1424">
        <v>0.625</v>
      </c>
      <c r="C1424">
        <v>1.768</v>
      </c>
      <c r="D1424">
        <v>200</v>
      </c>
      <c r="E1424">
        <v>261.52999999999997</v>
      </c>
      <c r="F1424">
        <v>161.53</v>
      </c>
      <c r="G1424">
        <v>161.53846153846101</v>
      </c>
      <c r="H1424">
        <v>260</v>
      </c>
      <c r="I1424">
        <v>621.53846099999998</v>
      </c>
      <c r="J1424">
        <v>-1</v>
      </c>
      <c r="K1424">
        <v>2</v>
      </c>
      <c r="L1424">
        <v>24.633330000000001</v>
      </c>
      <c r="M1424">
        <v>285</v>
      </c>
      <c r="N1424">
        <v>100</v>
      </c>
      <c r="O1424">
        <v>60</v>
      </c>
      <c r="P1424">
        <v>0</v>
      </c>
      <c r="Q1424">
        <v>330</v>
      </c>
      <c r="R1424">
        <v>6.9746379594999999</v>
      </c>
      <c r="S1424">
        <v>20.932815999999999</v>
      </c>
      <c r="T1424">
        <v>0</v>
      </c>
      <c r="U1424">
        <v>0</v>
      </c>
    </row>
    <row r="1425" spans="1:21" x14ac:dyDescent="0.3">
      <c r="A1425">
        <v>0.67</v>
      </c>
      <c r="B1425">
        <v>0.625</v>
      </c>
      <c r="C1425">
        <v>1.768</v>
      </c>
      <c r="D1425">
        <v>200</v>
      </c>
      <c r="E1425">
        <v>261.52999999999997</v>
      </c>
      <c r="F1425">
        <v>161.53</v>
      </c>
      <c r="G1425">
        <v>161.53846153846101</v>
      </c>
      <c r="H1425">
        <v>270</v>
      </c>
      <c r="I1425">
        <v>631.53846099999998</v>
      </c>
      <c r="J1425">
        <v>-1</v>
      </c>
      <c r="K1425">
        <v>2</v>
      </c>
      <c r="L1425">
        <v>24.288650000000001</v>
      </c>
      <c r="M1425">
        <v>285</v>
      </c>
      <c r="N1425">
        <v>100</v>
      </c>
      <c r="O1425">
        <v>60</v>
      </c>
      <c r="P1425">
        <v>0</v>
      </c>
      <c r="Q1425">
        <v>308</v>
      </c>
      <c r="R1425">
        <v>6.8796255349999997</v>
      </c>
      <c r="S1425">
        <v>20.215429</v>
      </c>
      <c r="T1425">
        <v>0</v>
      </c>
      <c r="U1425">
        <v>0</v>
      </c>
    </row>
    <row r="1426" spans="1:21" x14ac:dyDescent="0.3">
      <c r="A1426">
        <v>0.67</v>
      </c>
      <c r="B1426">
        <v>0.625</v>
      </c>
      <c r="C1426">
        <v>1.768</v>
      </c>
      <c r="D1426">
        <v>200</v>
      </c>
      <c r="E1426">
        <v>261.52999999999997</v>
      </c>
      <c r="F1426">
        <v>161.53</v>
      </c>
      <c r="G1426">
        <v>161.53846153846101</v>
      </c>
      <c r="H1426">
        <v>280</v>
      </c>
      <c r="I1426">
        <v>641.53846099999998</v>
      </c>
      <c r="J1426">
        <v>-1</v>
      </c>
      <c r="K1426">
        <v>2</v>
      </c>
      <c r="L1426">
        <v>23.952919999999999</v>
      </c>
      <c r="M1426">
        <v>285</v>
      </c>
      <c r="N1426">
        <v>100</v>
      </c>
      <c r="O1426">
        <v>60</v>
      </c>
      <c r="P1426">
        <v>0</v>
      </c>
      <c r="Q1426">
        <v>329</v>
      </c>
      <c r="R1426">
        <v>6.7832889062000001</v>
      </c>
      <c r="S1426">
        <v>20.900718000000001</v>
      </c>
      <c r="T1426">
        <v>0</v>
      </c>
      <c r="U1426">
        <v>0</v>
      </c>
    </row>
    <row r="1427" spans="1:21" x14ac:dyDescent="0.3">
      <c r="A1427">
        <v>0.67</v>
      </c>
      <c r="B1427">
        <v>0.625</v>
      </c>
      <c r="C1427">
        <v>1.768</v>
      </c>
      <c r="D1427">
        <v>200</v>
      </c>
      <c r="E1427">
        <v>261.52999999999997</v>
      </c>
      <c r="F1427">
        <v>161.53</v>
      </c>
      <c r="G1427">
        <v>161.53846153846101</v>
      </c>
      <c r="H1427">
        <v>290</v>
      </c>
      <c r="I1427">
        <v>651.53846099999998</v>
      </c>
      <c r="J1427">
        <v>-1</v>
      </c>
      <c r="K1427">
        <v>2</v>
      </c>
      <c r="L1427">
        <v>23.625820000000001</v>
      </c>
      <c r="M1427">
        <v>285</v>
      </c>
      <c r="N1427">
        <v>100</v>
      </c>
      <c r="O1427">
        <v>60</v>
      </c>
      <c r="P1427">
        <v>0</v>
      </c>
      <c r="Q1427">
        <v>335</v>
      </c>
      <c r="R1427">
        <v>6.6855708284000004</v>
      </c>
      <c r="S1427">
        <v>21.092603</v>
      </c>
      <c r="T1427">
        <v>0</v>
      </c>
      <c r="U1427">
        <v>0</v>
      </c>
    </row>
    <row r="1428" spans="1:21" x14ac:dyDescent="0.3">
      <c r="A1428">
        <v>0.67</v>
      </c>
      <c r="B1428">
        <v>0.625</v>
      </c>
      <c r="C1428">
        <v>1.768</v>
      </c>
      <c r="D1428">
        <v>200</v>
      </c>
      <c r="E1428">
        <v>261.52999999999997</v>
      </c>
      <c r="F1428">
        <v>161.53</v>
      </c>
      <c r="G1428">
        <v>161.53846153846101</v>
      </c>
      <c r="H1428">
        <v>300</v>
      </c>
      <c r="I1428">
        <v>661.53846099999998</v>
      </c>
      <c r="J1428">
        <v>-1</v>
      </c>
      <c r="K1428">
        <v>2</v>
      </c>
      <c r="L1428">
        <v>23.30705</v>
      </c>
      <c r="M1428">
        <v>285</v>
      </c>
      <c r="N1428">
        <v>100</v>
      </c>
      <c r="O1428">
        <v>60</v>
      </c>
      <c r="P1428">
        <v>0</v>
      </c>
      <c r="Q1428">
        <v>319</v>
      </c>
      <c r="R1428">
        <v>6.7832889062000001</v>
      </c>
      <c r="S1428">
        <v>20.577113000000001</v>
      </c>
      <c r="T1428">
        <v>0</v>
      </c>
      <c r="U1428">
        <v>0</v>
      </c>
    </row>
    <row r="1429" spans="1:21" x14ac:dyDescent="0.3">
      <c r="A1429">
        <v>0.67</v>
      </c>
      <c r="B1429">
        <v>0.625</v>
      </c>
      <c r="C1429">
        <v>1.768</v>
      </c>
      <c r="D1429">
        <v>200</v>
      </c>
      <c r="E1429">
        <v>261.52999999999997</v>
      </c>
      <c r="F1429">
        <v>161.53</v>
      </c>
      <c r="G1429">
        <v>161.53846153846101</v>
      </c>
      <c r="H1429">
        <v>0</v>
      </c>
      <c r="I1429">
        <v>361.53846099999998</v>
      </c>
      <c r="J1429">
        <v>-1</v>
      </c>
      <c r="K1429">
        <v>2</v>
      </c>
      <c r="L1429">
        <v>38.248629999999999</v>
      </c>
      <c r="M1429">
        <v>285</v>
      </c>
      <c r="N1429">
        <v>100</v>
      </c>
      <c r="O1429">
        <v>60</v>
      </c>
      <c r="P1429">
        <v>0</v>
      </c>
      <c r="Q1429">
        <v>178</v>
      </c>
      <c r="R1429">
        <v>10.068317803999999</v>
      </c>
      <c r="S1429">
        <v>15.334142999999999</v>
      </c>
      <c r="T1429">
        <v>0</v>
      </c>
      <c r="U1429">
        <v>0</v>
      </c>
    </row>
    <row r="1430" spans="1:21" x14ac:dyDescent="0.3">
      <c r="A1430" t="s">
        <v>74</v>
      </c>
      <c r="B1430" t="s">
        <v>74</v>
      </c>
      <c r="C1430">
        <v>1.768</v>
      </c>
      <c r="D1430">
        <v>200</v>
      </c>
      <c r="E1430" t="s">
        <v>75</v>
      </c>
      <c r="F1430" t="s">
        <v>74</v>
      </c>
      <c r="G1430" t="s">
        <v>74</v>
      </c>
      <c r="H1430" t="s">
        <v>74</v>
      </c>
      <c r="I1430" t="s">
        <v>74</v>
      </c>
      <c r="J1430" t="s">
        <v>74</v>
      </c>
      <c r="K1430" t="s">
        <v>74</v>
      </c>
      <c r="L1430" t="s">
        <v>74</v>
      </c>
      <c r="M1430" t="s">
        <v>74</v>
      </c>
      <c r="N1430" t="s">
        <v>74</v>
      </c>
      <c r="O1430">
        <v>80</v>
      </c>
    </row>
    <row r="1431" spans="1:21" x14ac:dyDescent="0.3">
      <c r="A1431">
        <v>0.67</v>
      </c>
      <c r="B1431">
        <v>0.625</v>
      </c>
      <c r="C1431">
        <v>1.768</v>
      </c>
      <c r="D1431">
        <v>200</v>
      </c>
      <c r="E1431">
        <v>261.52999999999997</v>
      </c>
      <c r="F1431">
        <v>161.53</v>
      </c>
      <c r="G1431">
        <v>161.53846153846101</v>
      </c>
      <c r="H1431">
        <v>0</v>
      </c>
      <c r="I1431">
        <v>361.53846099999998</v>
      </c>
      <c r="J1431">
        <v>-1</v>
      </c>
      <c r="K1431">
        <v>2</v>
      </c>
      <c r="L1431">
        <v>40.151539999999997</v>
      </c>
      <c r="M1431">
        <v>305</v>
      </c>
      <c r="N1431">
        <v>100</v>
      </c>
      <c r="O1431">
        <v>80</v>
      </c>
      <c r="P1431">
        <v>0</v>
      </c>
      <c r="Q1431">
        <v>348</v>
      </c>
      <c r="R1431">
        <v>13.194705451999999</v>
      </c>
      <c r="S1431">
        <v>21.502745999999998</v>
      </c>
      <c r="T1431">
        <v>0</v>
      </c>
      <c r="U1431">
        <v>0</v>
      </c>
    </row>
    <row r="1432" spans="1:21" x14ac:dyDescent="0.3">
      <c r="A1432">
        <v>0.67</v>
      </c>
      <c r="B1432">
        <v>0.625</v>
      </c>
      <c r="C1432">
        <v>1.768</v>
      </c>
      <c r="D1432">
        <v>200</v>
      </c>
      <c r="E1432">
        <v>261.52999999999997</v>
      </c>
      <c r="F1432">
        <v>161.53</v>
      </c>
      <c r="G1432">
        <v>161.53846153846101</v>
      </c>
      <c r="H1432">
        <v>10</v>
      </c>
      <c r="I1432">
        <v>371.53846099999998</v>
      </c>
      <c r="J1432">
        <v>-1</v>
      </c>
      <c r="K1432">
        <v>2</v>
      </c>
      <c r="L1432">
        <v>39.382939999999998</v>
      </c>
      <c r="M1432">
        <v>305</v>
      </c>
      <c r="N1432">
        <v>100</v>
      </c>
      <c r="O1432">
        <v>80</v>
      </c>
      <c r="P1432">
        <v>0</v>
      </c>
      <c r="Q1432">
        <v>345</v>
      </c>
      <c r="R1432">
        <v>12.838568141</v>
      </c>
      <c r="S1432">
        <v>21.408761999999999</v>
      </c>
      <c r="T1432">
        <v>0</v>
      </c>
      <c r="U1432">
        <v>0</v>
      </c>
    </row>
    <row r="1433" spans="1:21" x14ac:dyDescent="0.3">
      <c r="A1433">
        <v>0.67</v>
      </c>
      <c r="B1433">
        <v>0.625</v>
      </c>
      <c r="C1433">
        <v>1.768</v>
      </c>
      <c r="D1433">
        <v>200</v>
      </c>
      <c r="E1433">
        <v>261.52999999999997</v>
      </c>
      <c r="F1433">
        <v>161.53</v>
      </c>
      <c r="G1433">
        <v>161.53846153846101</v>
      </c>
      <c r="H1433">
        <v>20</v>
      </c>
      <c r="I1433">
        <v>381.53846099999998</v>
      </c>
      <c r="J1433">
        <v>-1</v>
      </c>
      <c r="K1433">
        <v>2</v>
      </c>
      <c r="L1433">
        <v>38.638669999999998</v>
      </c>
      <c r="M1433">
        <v>305</v>
      </c>
      <c r="N1433">
        <v>100</v>
      </c>
      <c r="O1433">
        <v>80</v>
      </c>
      <c r="P1433">
        <v>0</v>
      </c>
      <c r="Q1433">
        <v>306</v>
      </c>
      <c r="R1433">
        <v>12.578118655000001</v>
      </c>
      <c r="S1433">
        <v>20.149000999999998</v>
      </c>
      <c r="T1433">
        <v>0</v>
      </c>
      <c r="U1433">
        <v>0</v>
      </c>
    </row>
    <row r="1434" spans="1:21" x14ac:dyDescent="0.3">
      <c r="A1434">
        <v>0.67</v>
      </c>
      <c r="B1434">
        <v>0.625</v>
      </c>
      <c r="C1434">
        <v>1.768</v>
      </c>
      <c r="D1434">
        <v>200</v>
      </c>
      <c r="E1434">
        <v>261.52999999999997</v>
      </c>
      <c r="F1434">
        <v>161.53</v>
      </c>
      <c r="G1434">
        <v>161.53846153846101</v>
      </c>
      <c r="H1434">
        <v>30</v>
      </c>
      <c r="I1434">
        <v>391.53846099999998</v>
      </c>
      <c r="J1434">
        <v>-1</v>
      </c>
      <c r="K1434">
        <v>2</v>
      </c>
      <c r="L1434">
        <v>37.917819999999999</v>
      </c>
      <c r="M1434">
        <v>305</v>
      </c>
      <c r="N1434">
        <v>100</v>
      </c>
      <c r="O1434">
        <v>80</v>
      </c>
      <c r="P1434">
        <v>0</v>
      </c>
      <c r="Q1434">
        <v>346</v>
      </c>
      <c r="R1434">
        <v>12.258397055</v>
      </c>
      <c r="S1434">
        <v>21.440134</v>
      </c>
      <c r="T1434">
        <v>0</v>
      </c>
      <c r="U1434">
        <v>0</v>
      </c>
    </row>
    <row r="1435" spans="1:21" x14ac:dyDescent="0.3">
      <c r="A1435">
        <v>0.67</v>
      </c>
      <c r="B1435">
        <v>0.625</v>
      </c>
      <c r="C1435">
        <v>1.768</v>
      </c>
      <c r="D1435">
        <v>200</v>
      </c>
      <c r="E1435">
        <v>261.52999999999997</v>
      </c>
      <c r="F1435">
        <v>161.53</v>
      </c>
      <c r="G1435">
        <v>161.53846153846101</v>
      </c>
      <c r="H1435">
        <v>40</v>
      </c>
      <c r="I1435">
        <v>401.53846099999998</v>
      </c>
      <c r="J1435">
        <v>-1</v>
      </c>
      <c r="K1435">
        <v>2</v>
      </c>
      <c r="L1435">
        <v>37.219520000000003</v>
      </c>
      <c r="M1435">
        <v>305</v>
      </c>
      <c r="N1435">
        <v>100</v>
      </c>
      <c r="O1435">
        <v>80</v>
      </c>
      <c r="P1435">
        <v>0</v>
      </c>
      <c r="Q1435">
        <v>353</v>
      </c>
      <c r="R1435">
        <v>11.762787084999999</v>
      </c>
      <c r="S1435">
        <v>21.658521</v>
      </c>
      <c r="T1435">
        <v>0</v>
      </c>
      <c r="U1435">
        <v>0</v>
      </c>
    </row>
    <row r="1436" spans="1:21" x14ac:dyDescent="0.3">
      <c r="A1436">
        <v>0.67</v>
      </c>
      <c r="B1436">
        <v>0.625</v>
      </c>
      <c r="C1436">
        <v>1.768</v>
      </c>
      <c r="D1436">
        <v>200</v>
      </c>
      <c r="E1436">
        <v>261.52999999999997</v>
      </c>
      <c r="F1436">
        <v>161.53</v>
      </c>
      <c r="G1436">
        <v>161.53846153846101</v>
      </c>
      <c r="H1436">
        <v>50</v>
      </c>
      <c r="I1436">
        <v>411.53846099999998</v>
      </c>
      <c r="J1436">
        <v>-1</v>
      </c>
      <c r="K1436">
        <v>2</v>
      </c>
      <c r="L1436">
        <v>36.542929999999998</v>
      </c>
      <c r="M1436">
        <v>305</v>
      </c>
      <c r="N1436">
        <v>100</v>
      </c>
      <c r="O1436">
        <v>80</v>
      </c>
      <c r="P1436">
        <v>0</v>
      </c>
      <c r="Q1436">
        <v>342</v>
      </c>
      <c r="R1436">
        <v>11.592945426</v>
      </c>
      <c r="S1436">
        <v>21.314384</v>
      </c>
      <c r="T1436">
        <v>0</v>
      </c>
      <c r="U1436">
        <v>0</v>
      </c>
    </row>
    <row r="1437" spans="1:21" x14ac:dyDescent="0.3">
      <c r="A1437">
        <v>0.67</v>
      </c>
      <c r="B1437">
        <v>0.625</v>
      </c>
      <c r="C1437">
        <v>1.768</v>
      </c>
      <c r="D1437">
        <v>200</v>
      </c>
      <c r="E1437">
        <v>261.52999999999997</v>
      </c>
      <c r="F1437">
        <v>161.53</v>
      </c>
      <c r="G1437">
        <v>161.53846153846101</v>
      </c>
      <c r="H1437">
        <v>60</v>
      </c>
      <c r="I1437">
        <v>421.53846099999998</v>
      </c>
      <c r="J1437">
        <v>-1</v>
      </c>
      <c r="K1437">
        <v>2</v>
      </c>
      <c r="L1437">
        <v>35.887239999999998</v>
      </c>
      <c r="M1437">
        <v>305</v>
      </c>
      <c r="N1437">
        <v>100</v>
      </c>
      <c r="O1437">
        <v>80</v>
      </c>
      <c r="P1437">
        <v>0</v>
      </c>
      <c r="Q1437">
        <v>308</v>
      </c>
      <c r="R1437">
        <v>11.127543658</v>
      </c>
      <c r="S1437">
        <v>20.215429</v>
      </c>
      <c r="T1437">
        <v>0</v>
      </c>
      <c r="U1437">
        <v>0</v>
      </c>
    </row>
    <row r="1438" spans="1:21" x14ac:dyDescent="0.3">
      <c r="A1438">
        <v>0.67</v>
      </c>
      <c r="B1438">
        <v>0.625</v>
      </c>
      <c r="C1438">
        <v>1.768</v>
      </c>
      <c r="D1438">
        <v>200</v>
      </c>
      <c r="E1438">
        <v>261.52999999999997</v>
      </c>
      <c r="F1438">
        <v>161.53</v>
      </c>
      <c r="G1438">
        <v>161.53846153846101</v>
      </c>
      <c r="H1438">
        <v>70</v>
      </c>
      <c r="I1438">
        <v>431.53846099999998</v>
      </c>
      <c r="J1438">
        <v>-1</v>
      </c>
      <c r="K1438">
        <v>2</v>
      </c>
      <c r="L1438">
        <v>35.251660000000001</v>
      </c>
      <c r="M1438">
        <v>305</v>
      </c>
      <c r="N1438">
        <v>100</v>
      </c>
      <c r="O1438">
        <v>80</v>
      </c>
      <c r="P1438">
        <v>0</v>
      </c>
      <c r="Q1438">
        <v>340</v>
      </c>
      <c r="R1438">
        <v>11.068010592</v>
      </c>
      <c r="S1438">
        <v>21.251244</v>
      </c>
      <c r="T1438">
        <v>0</v>
      </c>
      <c r="U1438">
        <v>0</v>
      </c>
    </row>
    <row r="1439" spans="1:21" x14ac:dyDescent="0.3">
      <c r="A1439">
        <v>0.67</v>
      </c>
      <c r="B1439">
        <v>0.625</v>
      </c>
      <c r="C1439">
        <v>1.768</v>
      </c>
      <c r="D1439">
        <v>200</v>
      </c>
      <c r="E1439">
        <v>261.52999999999997</v>
      </c>
      <c r="F1439">
        <v>161.53</v>
      </c>
      <c r="G1439">
        <v>161.53846153846101</v>
      </c>
      <c r="H1439">
        <v>80</v>
      </c>
      <c r="I1439">
        <v>441.53846099999998</v>
      </c>
      <c r="J1439">
        <v>-1</v>
      </c>
      <c r="K1439">
        <v>2</v>
      </c>
      <c r="L1439">
        <v>34.63541</v>
      </c>
      <c r="M1439">
        <v>305</v>
      </c>
      <c r="N1439">
        <v>100</v>
      </c>
      <c r="O1439">
        <v>80</v>
      </c>
      <c r="P1439">
        <v>0</v>
      </c>
      <c r="Q1439">
        <v>302</v>
      </c>
      <c r="R1439">
        <v>10.826646265000001</v>
      </c>
      <c r="S1439">
        <v>20.015509999999999</v>
      </c>
      <c r="T1439">
        <v>0</v>
      </c>
      <c r="U1439">
        <v>0</v>
      </c>
    </row>
    <row r="1440" spans="1:21" x14ac:dyDescent="0.3">
      <c r="A1440">
        <v>0.67</v>
      </c>
      <c r="B1440">
        <v>0.625</v>
      </c>
      <c r="C1440">
        <v>1.768</v>
      </c>
      <c r="D1440">
        <v>200</v>
      </c>
      <c r="E1440">
        <v>261.52999999999997</v>
      </c>
      <c r="F1440">
        <v>161.53</v>
      </c>
      <c r="G1440">
        <v>161.53846153846101</v>
      </c>
      <c r="H1440">
        <v>90</v>
      </c>
      <c r="I1440">
        <v>451.53846099999998</v>
      </c>
      <c r="J1440">
        <v>-1</v>
      </c>
      <c r="K1440">
        <v>2</v>
      </c>
      <c r="L1440">
        <v>34.037779999999998</v>
      </c>
      <c r="M1440">
        <v>305</v>
      </c>
      <c r="N1440">
        <v>100</v>
      </c>
      <c r="O1440">
        <v>80</v>
      </c>
      <c r="P1440">
        <v>0</v>
      </c>
      <c r="Q1440">
        <v>358</v>
      </c>
      <c r="R1440">
        <v>10.642074986000001</v>
      </c>
      <c r="S1440">
        <v>21.813237000000001</v>
      </c>
      <c r="T1440">
        <v>0</v>
      </c>
      <c r="U1440">
        <v>0</v>
      </c>
    </row>
    <row r="1441" spans="1:21" x14ac:dyDescent="0.3">
      <c r="A1441">
        <v>0.67</v>
      </c>
      <c r="B1441">
        <v>0.625</v>
      </c>
      <c r="C1441">
        <v>1.768</v>
      </c>
      <c r="D1441">
        <v>200</v>
      </c>
      <c r="E1441">
        <v>261.52999999999997</v>
      </c>
      <c r="F1441">
        <v>161.53</v>
      </c>
      <c r="G1441">
        <v>161.53846153846101</v>
      </c>
      <c r="H1441">
        <v>100</v>
      </c>
      <c r="I1441">
        <v>461.53846099999998</v>
      </c>
      <c r="J1441">
        <v>-1</v>
      </c>
      <c r="K1441">
        <v>2</v>
      </c>
      <c r="L1441">
        <v>33.45805</v>
      </c>
      <c r="M1441">
        <v>305</v>
      </c>
      <c r="N1441">
        <v>100</v>
      </c>
      <c r="O1441">
        <v>80</v>
      </c>
      <c r="P1441">
        <v>0</v>
      </c>
      <c r="Q1441">
        <v>311</v>
      </c>
      <c r="R1441">
        <v>10.454283786</v>
      </c>
      <c r="S1441">
        <v>20.314682000000001</v>
      </c>
      <c r="T1441">
        <v>0</v>
      </c>
      <c r="U1441">
        <v>0</v>
      </c>
    </row>
    <row r="1442" spans="1:21" x14ac:dyDescent="0.3">
      <c r="A1442">
        <v>0.67</v>
      </c>
      <c r="B1442">
        <v>0.625</v>
      </c>
      <c r="C1442">
        <v>1.768</v>
      </c>
      <c r="D1442">
        <v>200</v>
      </c>
      <c r="E1442">
        <v>261.52999999999997</v>
      </c>
      <c r="F1442">
        <v>161.53</v>
      </c>
      <c r="G1442">
        <v>161.53846153846101</v>
      </c>
      <c r="H1442">
        <v>110</v>
      </c>
      <c r="I1442">
        <v>471.53846099999998</v>
      </c>
      <c r="J1442">
        <v>-1</v>
      </c>
      <c r="K1442">
        <v>2</v>
      </c>
      <c r="L1442">
        <v>32.89555</v>
      </c>
      <c r="M1442">
        <v>305</v>
      </c>
      <c r="N1442">
        <v>100</v>
      </c>
      <c r="O1442">
        <v>80</v>
      </c>
      <c r="P1442">
        <v>0</v>
      </c>
      <c r="Q1442">
        <v>348</v>
      </c>
      <c r="R1442">
        <v>10.327214181</v>
      </c>
      <c r="S1442">
        <v>21.502745999999998</v>
      </c>
      <c r="T1442">
        <v>0</v>
      </c>
      <c r="U1442">
        <v>0</v>
      </c>
    </row>
    <row r="1443" spans="1:21" x14ac:dyDescent="0.3">
      <c r="A1443">
        <v>0.67</v>
      </c>
      <c r="B1443">
        <v>0.625</v>
      </c>
      <c r="C1443">
        <v>1.768</v>
      </c>
      <c r="D1443">
        <v>200</v>
      </c>
      <c r="E1443">
        <v>261.52999999999997</v>
      </c>
      <c r="F1443">
        <v>161.53</v>
      </c>
      <c r="G1443">
        <v>161.53846153846101</v>
      </c>
      <c r="H1443">
        <v>120</v>
      </c>
      <c r="I1443">
        <v>481.53846099999998</v>
      </c>
      <c r="J1443">
        <v>-1</v>
      </c>
      <c r="K1443">
        <v>2</v>
      </c>
      <c r="L1443">
        <v>32.349620000000002</v>
      </c>
      <c r="M1443">
        <v>305</v>
      </c>
      <c r="N1443">
        <v>100</v>
      </c>
      <c r="O1443">
        <v>80</v>
      </c>
      <c r="P1443">
        <v>0</v>
      </c>
      <c r="Q1443">
        <v>353</v>
      </c>
      <c r="R1443">
        <v>10.068317803999999</v>
      </c>
      <c r="S1443">
        <v>21.658521</v>
      </c>
      <c r="T1443">
        <v>0</v>
      </c>
      <c r="U1443">
        <v>0</v>
      </c>
    </row>
    <row r="1444" spans="1:21" x14ac:dyDescent="0.3">
      <c r="A1444">
        <v>0.67</v>
      </c>
      <c r="B1444">
        <v>0.625</v>
      </c>
      <c r="C1444">
        <v>1.768</v>
      </c>
      <c r="D1444">
        <v>200</v>
      </c>
      <c r="E1444">
        <v>261.52999999999997</v>
      </c>
      <c r="F1444">
        <v>161.53</v>
      </c>
      <c r="G1444">
        <v>161.53846153846101</v>
      </c>
      <c r="H1444">
        <v>130</v>
      </c>
      <c r="I1444">
        <v>491.53846099999998</v>
      </c>
      <c r="J1444">
        <v>-1</v>
      </c>
      <c r="K1444">
        <v>2</v>
      </c>
      <c r="L1444">
        <v>31.81963</v>
      </c>
      <c r="M1444">
        <v>305</v>
      </c>
      <c r="N1444">
        <v>100</v>
      </c>
      <c r="O1444">
        <v>80</v>
      </c>
      <c r="P1444">
        <v>0</v>
      </c>
      <c r="Q1444">
        <v>336</v>
      </c>
      <c r="R1444">
        <v>9.8697369311000003</v>
      </c>
      <c r="S1444">
        <v>21.124421999999999</v>
      </c>
      <c r="T1444">
        <v>0</v>
      </c>
      <c r="U1444">
        <v>0</v>
      </c>
    </row>
    <row r="1445" spans="1:21" x14ac:dyDescent="0.3">
      <c r="A1445">
        <v>0.67</v>
      </c>
      <c r="B1445">
        <v>0.625</v>
      </c>
      <c r="C1445">
        <v>1.768</v>
      </c>
      <c r="D1445">
        <v>200</v>
      </c>
      <c r="E1445">
        <v>261.52999999999997</v>
      </c>
      <c r="F1445">
        <v>161.53</v>
      </c>
      <c r="G1445">
        <v>161.53846153846101</v>
      </c>
      <c r="H1445">
        <v>140</v>
      </c>
      <c r="I1445">
        <v>501.53846099999998</v>
      </c>
      <c r="J1445">
        <v>-1</v>
      </c>
      <c r="K1445">
        <v>2</v>
      </c>
      <c r="L1445">
        <v>31.30499</v>
      </c>
      <c r="M1445">
        <v>305</v>
      </c>
      <c r="N1445">
        <v>100</v>
      </c>
      <c r="O1445">
        <v>80</v>
      </c>
      <c r="P1445">
        <v>0</v>
      </c>
      <c r="Q1445">
        <v>342</v>
      </c>
      <c r="R1445">
        <v>9.4602043275999996</v>
      </c>
      <c r="S1445">
        <v>21.314384</v>
      </c>
      <c r="T1445">
        <v>0</v>
      </c>
      <c r="U1445">
        <v>0</v>
      </c>
    </row>
    <row r="1446" spans="1:21" x14ac:dyDescent="0.3">
      <c r="A1446">
        <v>0.67</v>
      </c>
      <c r="B1446">
        <v>0.625</v>
      </c>
      <c r="C1446">
        <v>1.768</v>
      </c>
      <c r="D1446">
        <v>200</v>
      </c>
      <c r="E1446">
        <v>261.52999999999997</v>
      </c>
      <c r="F1446">
        <v>161.53</v>
      </c>
      <c r="G1446">
        <v>161.53846153846101</v>
      </c>
      <c r="H1446">
        <v>150</v>
      </c>
      <c r="I1446">
        <v>511.53846099999998</v>
      </c>
      <c r="J1446">
        <v>-1</v>
      </c>
      <c r="K1446">
        <v>2</v>
      </c>
      <c r="L1446">
        <v>30.805109999999999</v>
      </c>
      <c r="M1446">
        <v>305</v>
      </c>
      <c r="N1446">
        <v>100</v>
      </c>
      <c r="O1446">
        <v>80</v>
      </c>
      <c r="P1446">
        <v>0</v>
      </c>
      <c r="Q1446">
        <v>320</v>
      </c>
      <c r="R1446">
        <v>9.5296704092999995</v>
      </c>
      <c r="S1446">
        <v>20.609691999999999</v>
      </c>
      <c r="T1446">
        <v>0</v>
      </c>
      <c r="U1446">
        <v>0</v>
      </c>
    </row>
    <row r="1447" spans="1:21" x14ac:dyDescent="0.3">
      <c r="A1447">
        <v>0.67</v>
      </c>
      <c r="B1447">
        <v>0.625</v>
      </c>
      <c r="C1447">
        <v>1.768</v>
      </c>
      <c r="D1447">
        <v>200</v>
      </c>
      <c r="E1447">
        <v>261.52999999999997</v>
      </c>
      <c r="F1447">
        <v>161.53</v>
      </c>
      <c r="G1447">
        <v>161.53846153846101</v>
      </c>
      <c r="H1447">
        <v>160</v>
      </c>
      <c r="I1447">
        <v>521.53846099999998</v>
      </c>
      <c r="J1447">
        <v>-1</v>
      </c>
      <c r="K1447">
        <v>2</v>
      </c>
      <c r="L1447">
        <v>30.31944</v>
      </c>
      <c r="M1447">
        <v>305</v>
      </c>
      <c r="N1447">
        <v>100</v>
      </c>
      <c r="O1447">
        <v>80</v>
      </c>
      <c r="P1447">
        <v>0</v>
      </c>
      <c r="Q1447">
        <v>314</v>
      </c>
      <c r="R1447">
        <v>9.4602043275999996</v>
      </c>
      <c r="S1447">
        <v>20.413471999999999</v>
      </c>
      <c r="T1447">
        <v>0</v>
      </c>
      <c r="U1447">
        <v>0</v>
      </c>
    </row>
    <row r="1448" spans="1:21" x14ac:dyDescent="0.3">
      <c r="A1448">
        <v>0.67</v>
      </c>
      <c r="B1448">
        <v>0.625</v>
      </c>
      <c r="C1448">
        <v>1.768</v>
      </c>
      <c r="D1448">
        <v>200</v>
      </c>
      <c r="E1448">
        <v>261.52999999999997</v>
      </c>
      <c r="F1448">
        <v>161.53</v>
      </c>
      <c r="G1448">
        <v>161.53846153846101</v>
      </c>
      <c r="H1448">
        <v>170</v>
      </c>
      <c r="I1448">
        <v>531.53846099999998</v>
      </c>
      <c r="J1448">
        <v>-1</v>
      </c>
      <c r="K1448">
        <v>2</v>
      </c>
      <c r="L1448">
        <v>29.847460000000002</v>
      </c>
      <c r="M1448">
        <v>305</v>
      </c>
      <c r="N1448">
        <v>100</v>
      </c>
      <c r="O1448">
        <v>80</v>
      </c>
      <c r="P1448">
        <v>0</v>
      </c>
      <c r="Q1448">
        <v>349</v>
      </c>
      <c r="R1448">
        <v>9.0322982034999999</v>
      </c>
      <c r="S1448">
        <v>21.533987</v>
      </c>
      <c r="T1448">
        <v>0</v>
      </c>
      <c r="U1448">
        <v>0</v>
      </c>
    </row>
    <row r="1449" spans="1:21" x14ac:dyDescent="0.3">
      <c r="A1449">
        <v>0.67</v>
      </c>
      <c r="B1449">
        <v>0.625</v>
      </c>
      <c r="C1449">
        <v>1.768</v>
      </c>
      <c r="D1449">
        <v>200</v>
      </c>
      <c r="E1449">
        <v>261.52999999999997</v>
      </c>
      <c r="F1449">
        <v>161.53</v>
      </c>
      <c r="G1449">
        <v>161.53846153846101</v>
      </c>
      <c r="H1449">
        <v>180</v>
      </c>
      <c r="I1449">
        <v>541.53846099999998</v>
      </c>
      <c r="J1449">
        <v>-1</v>
      </c>
      <c r="K1449">
        <v>2</v>
      </c>
      <c r="L1449">
        <v>29.388649999999998</v>
      </c>
      <c r="M1449">
        <v>305</v>
      </c>
      <c r="N1449">
        <v>100</v>
      </c>
      <c r="O1449">
        <v>80</v>
      </c>
      <c r="P1449">
        <v>0</v>
      </c>
      <c r="Q1449">
        <v>347</v>
      </c>
      <c r="R1449">
        <v>9.0322982034999999</v>
      </c>
      <c r="S1449">
        <v>21.471461999999999</v>
      </c>
      <c r="T1449">
        <v>0</v>
      </c>
      <c r="U1449">
        <v>0</v>
      </c>
    </row>
    <row r="1450" spans="1:21" x14ac:dyDescent="0.3">
      <c r="A1450">
        <v>0.67</v>
      </c>
      <c r="B1450">
        <v>0.625</v>
      </c>
      <c r="C1450">
        <v>1.768</v>
      </c>
      <c r="D1450">
        <v>200</v>
      </c>
      <c r="E1450">
        <v>261.52999999999997</v>
      </c>
      <c r="F1450">
        <v>161.53</v>
      </c>
      <c r="G1450">
        <v>161.53846153846101</v>
      </c>
      <c r="H1450">
        <v>190</v>
      </c>
      <c r="I1450">
        <v>551.53846099999998</v>
      </c>
      <c r="J1450">
        <v>-1</v>
      </c>
      <c r="K1450">
        <v>2</v>
      </c>
      <c r="L1450">
        <v>28.942530000000001</v>
      </c>
      <c r="M1450">
        <v>305</v>
      </c>
      <c r="N1450">
        <v>100</v>
      </c>
      <c r="O1450">
        <v>80</v>
      </c>
      <c r="P1450">
        <v>0</v>
      </c>
      <c r="Q1450">
        <v>313</v>
      </c>
      <c r="R1450">
        <v>8.8106229698000007</v>
      </c>
      <c r="S1450">
        <v>20.380593000000001</v>
      </c>
      <c r="T1450">
        <v>0</v>
      </c>
      <c r="U1450">
        <v>0</v>
      </c>
    </row>
    <row r="1451" spans="1:21" x14ac:dyDescent="0.3">
      <c r="A1451">
        <v>0.67</v>
      </c>
      <c r="B1451">
        <v>0.625</v>
      </c>
      <c r="C1451">
        <v>1.768</v>
      </c>
      <c r="D1451">
        <v>200</v>
      </c>
      <c r="E1451">
        <v>261.52999999999997</v>
      </c>
      <c r="F1451">
        <v>161.53</v>
      </c>
      <c r="G1451">
        <v>161.53846153846101</v>
      </c>
      <c r="H1451">
        <v>200</v>
      </c>
      <c r="I1451">
        <v>561.53846099999998</v>
      </c>
      <c r="J1451">
        <v>-1</v>
      </c>
      <c r="K1451">
        <v>2</v>
      </c>
      <c r="L1451">
        <v>28.508620000000001</v>
      </c>
      <c r="M1451">
        <v>305</v>
      </c>
      <c r="N1451">
        <v>100</v>
      </c>
      <c r="O1451">
        <v>80</v>
      </c>
      <c r="P1451">
        <v>0</v>
      </c>
      <c r="Q1451">
        <v>307</v>
      </c>
      <c r="R1451">
        <v>8.8851242702000004</v>
      </c>
      <c r="S1451">
        <v>20.182241000000001</v>
      </c>
      <c r="T1451">
        <v>0</v>
      </c>
      <c r="U1451">
        <v>0</v>
      </c>
    </row>
    <row r="1452" spans="1:21" x14ac:dyDescent="0.3">
      <c r="A1452">
        <v>0.67</v>
      </c>
      <c r="B1452">
        <v>0.625</v>
      </c>
      <c r="C1452">
        <v>1.768</v>
      </c>
      <c r="D1452">
        <v>200</v>
      </c>
      <c r="E1452">
        <v>261.52999999999997</v>
      </c>
      <c r="F1452">
        <v>161.53</v>
      </c>
      <c r="G1452">
        <v>161.53846153846101</v>
      </c>
      <c r="H1452">
        <v>210</v>
      </c>
      <c r="I1452">
        <v>571.53846099999998</v>
      </c>
      <c r="J1452">
        <v>-1</v>
      </c>
      <c r="K1452">
        <v>2</v>
      </c>
      <c r="L1452">
        <v>28.086490000000001</v>
      </c>
      <c r="M1452">
        <v>305</v>
      </c>
      <c r="N1452">
        <v>100</v>
      </c>
      <c r="O1452">
        <v>80</v>
      </c>
      <c r="P1452">
        <v>0</v>
      </c>
      <c r="Q1452">
        <v>334</v>
      </c>
      <c r="R1452">
        <v>8.7354913604999993</v>
      </c>
      <c r="S1452">
        <v>21.060738000000001</v>
      </c>
      <c r="T1452">
        <v>0</v>
      </c>
      <c r="U1452">
        <v>0</v>
      </c>
    </row>
    <row r="1453" spans="1:21" x14ac:dyDescent="0.3">
      <c r="A1453">
        <v>0.67</v>
      </c>
      <c r="B1453">
        <v>0.625</v>
      </c>
      <c r="C1453">
        <v>1.768</v>
      </c>
      <c r="D1453">
        <v>200</v>
      </c>
      <c r="E1453">
        <v>261.52999999999997</v>
      </c>
      <c r="F1453">
        <v>161.53</v>
      </c>
      <c r="G1453">
        <v>161.53846153846101</v>
      </c>
      <c r="H1453">
        <v>220</v>
      </c>
      <c r="I1453">
        <v>581.53846099999998</v>
      </c>
      <c r="J1453">
        <v>-1</v>
      </c>
      <c r="K1453">
        <v>2</v>
      </c>
      <c r="L1453">
        <v>27.675699999999999</v>
      </c>
      <c r="M1453">
        <v>305</v>
      </c>
      <c r="N1453">
        <v>100</v>
      </c>
      <c r="O1453">
        <v>80</v>
      </c>
      <c r="P1453">
        <v>0</v>
      </c>
      <c r="Q1453">
        <v>327</v>
      </c>
      <c r="R1453">
        <v>8.6597130357999994</v>
      </c>
      <c r="S1453">
        <v>20.836382</v>
      </c>
      <c r="T1453">
        <v>0</v>
      </c>
      <c r="U1453">
        <v>0</v>
      </c>
    </row>
    <row r="1454" spans="1:21" x14ac:dyDescent="0.3">
      <c r="A1454">
        <v>0.67</v>
      </c>
      <c r="B1454">
        <v>0.625</v>
      </c>
      <c r="C1454">
        <v>1.768</v>
      </c>
      <c r="D1454">
        <v>200</v>
      </c>
      <c r="E1454">
        <v>261.52999999999997</v>
      </c>
      <c r="F1454">
        <v>161.53</v>
      </c>
      <c r="G1454">
        <v>161.53846153846101</v>
      </c>
      <c r="H1454">
        <v>230</v>
      </c>
      <c r="I1454">
        <v>591.53846099999998</v>
      </c>
      <c r="J1454">
        <v>-1</v>
      </c>
      <c r="K1454">
        <v>2</v>
      </c>
      <c r="L1454">
        <v>27.275839999999999</v>
      </c>
      <c r="M1454">
        <v>305</v>
      </c>
      <c r="N1454">
        <v>100</v>
      </c>
      <c r="O1454">
        <v>80</v>
      </c>
      <c r="P1454">
        <v>0</v>
      </c>
      <c r="Q1454">
        <v>305</v>
      </c>
      <c r="R1454">
        <v>8.5061469534</v>
      </c>
      <c r="S1454">
        <v>20.115708000000001</v>
      </c>
      <c r="T1454">
        <v>0</v>
      </c>
      <c r="U1454">
        <v>0</v>
      </c>
    </row>
    <row r="1455" spans="1:21" x14ac:dyDescent="0.3">
      <c r="A1455">
        <v>0.67</v>
      </c>
      <c r="B1455">
        <v>0.625</v>
      </c>
      <c r="C1455">
        <v>1.768</v>
      </c>
      <c r="D1455">
        <v>200</v>
      </c>
      <c r="E1455">
        <v>261.52999999999997</v>
      </c>
      <c r="F1455">
        <v>161.53</v>
      </c>
      <c r="G1455">
        <v>161.53846153846101</v>
      </c>
      <c r="H1455">
        <v>240</v>
      </c>
      <c r="I1455">
        <v>601.53846099999998</v>
      </c>
      <c r="J1455">
        <v>-1</v>
      </c>
      <c r="K1455">
        <v>2</v>
      </c>
      <c r="L1455">
        <v>26.886520000000001</v>
      </c>
      <c r="M1455">
        <v>305</v>
      </c>
      <c r="N1455">
        <v>100</v>
      </c>
      <c r="O1455">
        <v>80</v>
      </c>
      <c r="P1455">
        <v>0</v>
      </c>
      <c r="Q1455">
        <v>311</v>
      </c>
      <c r="R1455">
        <v>8.3497781643</v>
      </c>
      <c r="S1455">
        <v>20.314682000000001</v>
      </c>
      <c r="T1455">
        <v>0</v>
      </c>
      <c r="U1455">
        <v>0</v>
      </c>
    </row>
    <row r="1456" spans="1:21" x14ac:dyDescent="0.3">
      <c r="A1456">
        <v>0.67</v>
      </c>
      <c r="B1456">
        <v>0.625</v>
      </c>
      <c r="C1456">
        <v>1.768</v>
      </c>
      <c r="D1456">
        <v>200</v>
      </c>
      <c r="E1456">
        <v>261.52999999999997</v>
      </c>
      <c r="F1456">
        <v>161.53</v>
      </c>
      <c r="G1456">
        <v>161.53846153846101</v>
      </c>
      <c r="H1456">
        <v>250</v>
      </c>
      <c r="I1456">
        <v>611.53846099999998</v>
      </c>
      <c r="J1456">
        <v>-1</v>
      </c>
      <c r="K1456">
        <v>2</v>
      </c>
      <c r="L1456">
        <v>26.507359999999998</v>
      </c>
      <c r="M1456">
        <v>305</v>
      </c>
      <c r="N1456">
        <v>100</v>
      </c>
      <c r="O1456">
        <v>80</v>
      </c>
      <c r="P1456">
        <v>0</v>
      </c>
      <c r="Q1456">
        <v>317</v>
      </c>
      <c r="R1456">
        <v>8.2704931855999995</v>
      </c>
      <c r="S1456">
        <v>20.511807000000001</v>
      </c>
      <c r="T1456">
        <v>0</v>
      </c>
      <c r="U1456">
        <v>0</v>
      </c>
    </row>
    <row r="1457" spans="1:21" x14ac:dyDescent="0.3">
      <c r="A1457">
        <v>0.67</v>
      </c>
      <c r="B1457">
        <v>0.625</v>
      </c>
      <c r="C1457">
        <v>1.768</v>
      </c>
      <c r="D1457">
        <v>200</v>
      </c>
      <c r="E1457">
        <v>261.52999999999997</v>
      </c>
      <c r="F1457">
        <v>161.53</v>
      </c>
      <c r="G1457">
        <v>161.53846153846101</v>
      </c>
      <c r="H1457">
        <v>260</v>
      </c>
      <c r="I1457">
        <v>621.53846099999998</v>
      </c>
      <c r="J1457">
        <v>-1</v>
      </c>
      <c r="K1457">
        <v>2</v>
      </c>
      <c r="L1457">
        <v>26.138010000000001</v>
      </c>
      <c r="M1457">
        <v>305</v>
      </c>
      <c r="N1457">
        <v>100</v>
      </c>
      <c r="O1457">
        <v>80</v>
      </c>
      <c r="P1457">
        <v>0</v>
      </c>
      <c r="Q1457">
        <v>342</v>
      </c>
      <c r="R1457">
        <v>8.0279744360999992</v>
      </c>
      <c r="S1457">
        <v>21.314384</v>
      </c>
      <c r="T1457">
        <v>0</v>
      </c>
      <c r="U1457">
        <v>0</v>
      </c>
    </row>
    <row r="1458" spans="1:21" x14ac:dyDescent="0.3">
      <c r="A1458">
        <v>0.67</v>
      </c>
      <c r="B1458">
        <v>0.625</v>
      </c>
      <c r="C1458">
        <v>1.768</v>
      </c>
      <c r="D1458">
        <v>200</v>
      </c>
      <c r="E1458">
        <v>261.52999999999997</v>
      </c>
      <c r="F1458">
        <v>161.53</v>
      </c>
      <c r="G1458">
        <v>161.53846153846101</v>
      </c>
      <c r="H1458">
        <v>270</v>
      </c>
      <c r="I1458">
        <v>631.53846099999998</v>
      </c>
      <c r="J1458">
        <v>-1</v>
      </c>
      <c r="K1458">
        <v>2</v>
      </c>
      <c r="L1458">
        <v>25.778099999999998</v>
      </c>
      <c r="M1458">
        <v>305</v>
      </c>
      <c r="N1458">
        <v>100</v>
      </c>
      <c r="O1458">
        <v>80</v>
      </c>
      <c r="P1458">
        <v>0</v>
      </c>
      <c r="Q1458">
        <v>307</v>
      </c>
      <c r="R1458">
        <v>8.1904461385000005</v>
      </c>
      <c r="S1458">
        <v>20.182241000000001</v>
      </c>
      <c r="T1458">
        <v>0</v>
      </c>
      <c r="U1458">
        <v>0</v>
      </c>
    </row>
    <row r="1459" spans="1:21" x14ac:dyDescent="0.3">
      <c r="A1459">
        <v>0.67</v>
      </c>
      <c r="B1459">
        <v>0.625</v>
      </c>
      <c r="C1459">
        <v>1.768</v>
      </c>
      <c r="D1459">
        <v>200</v>
      </c>
      <c r="E1459">
        <v>261.52999999999997</v>
      </c>
      <c r="F1459">
        <v>161.53</v>
      </c>
      <c r="G1459">
        <v>161.53846153846101</v>
      </c>
      <c r="H1459">
        <v>280</v>
      </c>
      <c r="I1459">
        <v>641.53846099999998</v>
      </c>
      <c r="J1459">
        <v>-1</v>
      </c>
      <c r="K1459">
        <v>2</v>
      </c>
      <c r="L1459">
        <v>25.427330000000001</v>
      </c>
      <c r="M1459">
        <v>305</v>
      </c>
      <c r="N1459">
        <v>100</v>
      </c>
      <c r="O1459">
        <v>80</v>
      </c>
      <c r="P1459">
        <v>0</v>
      </c>
      <c r="Q1459">
        <v>310</v>
      </c>
      <c r="R1459">
        <v>7.6928124515</v>
      </c>
      <c r="S1459">
        <v>20.281649000000002</v>
      </c>
      <c r="T1459">
        <v>0</v>
      </c>
      <c r="U1459">
        <v>0</v>
      </c>
    </row>
    <row r="1460" spans="1:21" x14ac:dyDescent="0.3">
      <c r="A1460">
        <v>0.67</v>
      </c>
      <c r="B1460">
        <v>0.625</v>
      </c>
      <c r="C1460">
        <v>1.768</v>
      </c>
      <c r="D1460">
        <v>200</v>
      </c>
      <c r="E1460">
        <v>261.52999999999997</v>
      </c>
      <c r="F1460">
        <v>161.53</v>
      </c>
      <c r="G1460">
        <v>161.53846153846101</v>
      </c>
      <c r="H1460">
        <v>290</v>
      </c>
      <c r="I1460">
        <v>651.53846099999998</v>
      </c>
      <c r="J1460">
        <v>-1</v>
      </c>
      <c r="K1460">
        <v>2</v>
      </c>
      <c r="L1460">
        <v>25.085360000000001</v>
      </c>
      <c r="M1460">
        <v>305</v>
      </c>
      <c r="N1460">
        <v>100</v>
      </c>
      <c r="O1460">
        <v>80</v>
      </c>
      <c r="P1460">
        <v>0</v>
      </c>
      <c r="Q1460">
        <v>302</v>
      </c>
      <c r="R1460">
        <v>7.6928124515</v>
      </c>
      <c r="S1460">
        <v>20.015509999999999</v>
      </c>
      <c r="T1460">
        <v>0</v>
      </c>
      <c r="U1460">
        <v>0</v>
      </c>
    </row>
    <row r="1461" spans="1:21" x14ac:dyDescent="0.3">
      <c r="A1461">
        <v>0.67</v>
      </c>
      <c r="B1461">
        <v>0.625</v>
      </c>
      <c r="C1461">
        <v>1.768</v>
      </c>
      <c r="D1461">
        <v>200</v>
      </c>
      <c r="E1461">
        <v>261.52999999999997</v>
      </c>
      <c r="F1461">
        <v>161.53</v>
      </c>
      <c r="G1461">
        <v>161.53846153846101</v>
      </c>
      <c r="H1461">
        <v>300</v>
      </c>
      <c r="I1461">
        <v>661.53846099999998</v>
      </c>
      <c r="J1461">
        <v>-1</v>
      </c>
      <c r="K1461">
        <v>2</v>
      </c>
      <c r="L1461">
        <v>24.75189</v>
      </c>
      <c r="M1461">
        <v>305</v>
      </c>
      <c r="N1461">
        <v>100</v>
      </c>
      <c r="O1461">
        <v>80</v>
      </c>
      <c r="P1461">
        <v>0</v>
      </c>
      <c r="Q1461">
        <v>315</v>
      </c>
      <c r="R1461">
        <v>7.252246865</v>
      </c>
      <c r="S1461">
        <v>20.446300999999998</v>
      </c>
      <c r="T1461">
        <v>0</v>
      </c>
      <c r="U1461">
        <v>0</v>
      </c>
    </row>
    <row r="1462" spans="1:21" x14ac:dyDescent="0.3">
      <c r="A1462">
        <v>0.67</v>
      </c>
      <c r="B1462">
        <v>0.625</v>
      </c>
      <c r="C1462">
        <v>1.768</v>
      </c>
      <c r="D1462">
        <v>200</v>
      </c>
      <c r="E1462">
        <v>261.52999999999997</v>
      </c>
      <c r="F1462">
        <v>161.53</v>
      </c>
      <c r="G1462">
        <v>161.53846153846101</v>
      </c>
      <c r="H1462">
        <v>0</v>
      </c>
      <c r="I1462">
        <v>361.53846099999998</v>
      </c>
      <c r="J1462">
        <v>-1</v>
      </c>
      <c r="K1462">
        <v>2</v>
      </c>
      <c r="L1462">
        <v>40.151539999999997</v>
      </c>
      <c r="M1462">
        <v>305</v>
      </c>
      <c r="N1462">
        <v>100</v>
      </c>
      <c r="O1462">
        <v>80</v>
      </c>
      <c r="P1462">
        <v>0</v>
      </c>
      <c r="Q1462">
        <v>348</v>
      </c>
      <c r="R1462">
        <v>13.194705451999999</v>
      </c>
      <c r="S1462">
        <v>21.502745999999998</v>
      </c>
      <c r="T1462">
        <v>0</v>
      </c>
      <c r="U1462">
        <v>0</v>
      </c>
    </row>
    <row r="1463" spans="1:21" x14ac:dyDescent="0.3">
      <c r="A1463" t="s">
        <v>74</v>
      </c>
      <c r="B1463" t="s">
        <v>74</v>
      </c>
      <c r="C1463">
        <v>1.768</v>
      </c>
      <c r="D1463">
        <v>200</v>
      </c>
      <c r="E1463" t="s">
        <v>75</v>
      </c>
      <c r="F1463" t="s">
        <v>74</v>
      </c>
      <c r="G1463" t="s">
        <v>74</v>
      </c>
      <c r="H1463" t="s">
        <v>74</v>
      </c>
      <c r="I1463" t="s">
        <v>74</v>
      </c>
      <c r="J1463" t="s">
        <v>74</v>
      </c>
      <c r="K1463" t="s">
        <v>74</v>
      </c>
      <c r="L1463" t="s">
        <v>74</v>
      </c>
      <c r="M1463" t="s">
        <v>74</v>
      </c>
      <c r="N1463" t="s">
        <v>74</v>
      </c>
      <c r="O1463">
        <v>100</v>
      </c>
    </row>
    <row r="1464" spans="1:21" x14ac:dyDescent="0.3">
      <c r="A1464">
        <v>0.67</v>
      </c>
      <c r="B1464">
        <v>0.625</v>
      </c>
      <c r="C1464">
        <v>1.768</v>
      </c>
      <c r="D1464">
        <v>200</v>
      </c>
      <c r="E1464">
        <v>261.52999999999997</v>
      </c>
      <c r="F1464">
        <v>161.53</v>
      </c>
      <c r="G1464">
        <v>161.53846153846101</v>
      </c>
      <c r="H1464">
        <v>0</v>
      </c>
      <c r="I1464">
        <v>361.53846099999998</v>
      </c>
      <c r="J1464">
        <v>-1</v>
      </c>
      <c r="K1464">
        <v>2</v>
      </c>
      <c r="L1464">
        <v>41.953510000000001</v>
      </c>
      <c r="M1464">
        <v>325</v>
      </c>
      <c r="N1464">
        <v>100</v>
      </c>
      <c r="O1464">
        <v>100</v>
      </c>
      <c r="P1464">
        <v>0</v>
      </c>
      <c r="Q1464">
        <v>336</v>
      </c>
      <c r="R1464">
        <v>15.677062517</v>
      </c>
      <c r="S1464">
        <v>21.124421999999999</v>
      </c>
      <c r="T1464">
        <v>0</v>
      </c>
      <c r="U1464">
        <v>0</v>
      </c>
    </row>
    <row r="1465" spans="1:21" x14ac:dyDescent="0.3">
      <c r="A1465">
        <v>0.67</v>
      </c>
      <c r="B1465">
        <v>0.625</v>
      </c>
      <c r="C1465">
        <v>1.768</v>
      </c>
      <c r="D1465">
        <v>200</v>
      </c>
      <c r="E1465">
        <v>261.52999999999997</v>
      </c>
      <c r="F1465">
        <v>161.53</v>
      </c>
      <c r="G1465">
        <v>161.53846153846101</v>
      </c>
      <c r="H1465">
        <v>10</v>
      </c>
      <c r="I1465">
        <v>371.53846099999998</v>
      </c>
      <c r="J1465">
        <v>-1</v>
      </c>
      <c r="K1465">
        <v>2</v>
      </c>
      <c r="L1465">
        <v>41.177520000000001</v>
      </c>
      <c r="M1465">
        <v>325</v>
      </c>
      <c r="N1465">
        <v>100</v>
      </c>
      <c r="O1465">
        <v>100</v>
      </c>
      <c r="P1465">
        <v>0</v>
      </c>
      <c r="Q1465">
        <v>347</v>
      </c>
      <c r="R1465">
        <v>15.290751374999999</v>
      </c>
      <c r="S1465">
        <v>21.471461999999999</v>
      </c>
      <c r="T1465">
        <v>0</v>
      </c>
      <c r="U1465">
        <v>0</v>
      </c>
    </row>
    <row r="1466" spans="1:21" x14ac:dyDescent="0.3">
      <c r="A1466">
        <v>0.67</v>
      </c>
      <c r="B1466">
        <v>0.625</v>
      </c>
      <c r="C1466">
        <v>1.768</v>
      </c>
      <c r="D1466">
        <v>200</v>
      </c>
      <c r="E1466">
        <v>261.52999999999997</v>
      </c>
      <c r="F1466">
        <v>161.53</v>
      </c>
      <c r="G1466">
        <v>161.53846153846101</v>
      </c>
      <c r="H1466">
        <v>20</v>
      </c>
      <c r="I1466">
        <v>381.53846099999998</v>
      </c>
      <c r="J1466">
        <v>-1</v>
      </c>
      <c r="K1466">
        <v>2</v>
      </c>
      <c r="L1466">
        <v>40.42483</v>
      </c>
      <c r="M1466">
        <v>325</v>
      </c>
      <c r="N1466">
        <v>100</v>
      </c>
      <c r="O1466">
        <v>100</v>
      </c>
      <c r="P1466">
        <v>0</v>
      </c>
      <c r="Q1466">
        <v>316</v>
      </c>
      <c r="R1466">
        <v>14.939184632</v>
      </c>
      <c r="S1466">
        <v>20.479078999999999</v>
      </c>
      <c r="T1466">
        <v>0</v>
      </c>
      <c r="U1466">
        <v>0</v>
      </c>
    </row>
    <row r="1467" spans="1:21" x14ac:dyDescent="0.3">
      <c r="A1467">
        <v>0.67</v>
      </c>
      <c r="B1467">
        <v>0.625</v>
      </c>
      <c r="C1467">
        <v>1.768</v>
      </c>
      <c r="D1467">
        <v>200</v>
      </c>
      <c r="E1467">
        <v>261.52999999999997</v>
      </c>
      <c r="F1467">
        <v>161.53</v>
      </c>
      <c r="G1467">
        <v>161.53846153846101</v>
      </c>
      <c r="H1467">
        <v>30</v>
      </c>
      <c r="I1467">
        <v>391.53846099999998</v>
      </c>
      <c r="J1467">
        <v>-1</v>
      </c>
      <c r="K1467">
        <v>2</v>
      </c>
      <c r="L1467">
        <v>39.694670000000002</v>
      </c>
      <c r="M1467">
        <v>325</v>
      </c>
      <c r="N1467">
        <v>100</v>
      </c>
      <c r="O1467">
        <v>100</v>
      </c>
      <c r="P1467">
        <v>0</v>
      </c>
      <c r="Q1467">
        <v>328</v>
      </c>
      <c r="R1467">
        <v>14.624794035000001</v>
      </c>
      <c r="S1467">
        <v>20.868573999999999</v>
      </c>
      <c r="T1467">
        <v>0</v>
      </c>
      <c r="U1467">
        <v>0</v>
      </c>
    </row>
    <row r="1468" spans="1:21" x14ac:dyDescent="0.3">
      <c r="A1468">
        <v>0.67</v>
      </c>
      <c r="B1468">
        <v>0.625</v>
      </c>
      <c r="C1468">
        <v>1.768</v>
      </c>
      <c r="D1468">
        <v>200</v>
      </c>
      <c r="E1468">
        <v>261.52999999999997</v>
      </c>
      <c r="F1468">
        <v>161.53</v>
      </c>
      <c r="G1468">
        <v>161.53846153846101</v>
      </c>
      <c r="H1468">
        <v>40</v>
      </c>
      <c r="I1468">
        <v>401.53846099999998</v>
      </c>
      <c r="J1468">
        <v>-1</v>
      </c>
      <c r="K1468">
        <v>2</v>
      </c>
      <c r="L1468">
        <v>38.986249999999998</v>
      </c>
      <c r="M1468">
        <v>325</v>
      </c>
      <c r="N1468">
        <v>100</v>
      </c>
      <c r="O1468">
        <v>100</v>
      </c>
      <c r="P1468">
        <v>0</v>
      </c>
      <c r="Q1468">
        <v>304</v>
      </c>
      <c r="R1468">
        <v>14.257192908</v>
      </c>
      <c r="S1468">
        <v>20.082362</v>
      </c>
      <c r="T1468">
        <v>0</v>
      </c>
      <c r="U1468">
        <v>0</v>
      </c>
    </row>
    <row r="1469" spans="1:21" x14ac:dyDescent="0.3">
      <c r="A1469">
        <v>0.67</v>
      </c>
      <c r="B1469">
        <v>0.625</v>
      </c>
      <c r="C1469">
        <v>1.768</v>
      </c>
      <c r="D1469">
        <v>200</v>
      </c>
      <c r="E1469">
        <v>261.52999999999997</v>
      </c>
      <c r="F1469">
        <v>161.53</v>
      </c>
      <c r="G1469">
        <v>161.53846153846101</v>
      </c>
      <c r="H1469">
        <v>50</v>
      </c>
      <c r="I1469">
        <v>411.53846099999998</v>
      </c>
      <c r="J1469">
        <v>-1</v>
      </c>
      <c r="K1469">
        <v>2</v>
      </c>
      <c r="L1469">
        <v>38.298839999999998</v>
      </c>
      <c r="M1469">
        <v>325</v>
      </c>
      <c r="N1469">
        <v>100</v>
      </c>
      <c r="O1469">
        <v>100</v>
      </c>
      <c r="P1469">
        <v>0</v>
      </c>
      <c r="Q1469">
        <v>330</v>
      </c>
      <c r="R1469">
        <v>14.116927308999999</v>
      </c>
      <c r="S1469">
        <v>20.932815999999999</v>
      </c>
      <c r="T1469">
        <v>0</v>
      </c>
      <c r="U1469">
        <v>0</v>
      </c>
    </row>
    <row r="1470" spans="1:21" x14ac:dyDescent="0.3">
      <c r="A1470">
        <v>0.67</v>
      </c>
      <c r="B1470">
        <v>0.625</v>
      </c>
      <c r="C1470">
        <v>1.768</v>
      </c>
      <c r="D1470">
        <v>200</v>
      </c>
      <c r="E1470">
        <v>261.52999999999997</v>
      </c>
      <c r="F1470">
        <v>161.53</v>
      </c>
      <c r="G1470">
        <v>161.53846153846101</v>
      </c>
      <c r="H1470">
        <v>60</v>
      </c>
      <c r="I1470">
        <v>421.53846099999998</v>
      </c>
      <c r="J1470">
        <v>-1</v>
      </c>
      <c r="K1470">
        <v>2</v>
      </c>
      <c r="L1470">
        <v>37.631689999999999</v>
      </c>
      <c r="M1470">
        <v>325</v>
      </c>
      <c r="N1470">
        <v>100</v>
      </c>
      <c r="O1470">
        <v>100</v>
      </c>
      <c r="P1470">
        <v>0</v>
      </c>
      <c r="Q1470">
        <v>313</v>
      </c>
      <c r="R1470">
        <v>14.069867747</v>
      </c>
      <c r="S1470">
        <v>20.380593000000001</v>
      </c>
      <c r="T1470">
        <v>0</v>
      </c>
      <c r="U1470">
        <v>0</v>
      </c>
    </row>
    <row r="1471" spans="1:21" x14ac:dyDescent="0.3">
      <c r="A1471">
        <v>0.67</v>
      </c>
      <c r="B1471">
        <v>0.625</v>
      </c>
      <c r="C1471">
        <v>1.768</v>
      </c>
      <c r="D1471">
        <v>200</v>
      </c>
      <c r="E1471">
        <v>261.52999999999997</v>
      </c>
      <c r="F1471">
        <v>161.53</v>
      </c>
      <c r="G1471">
        <v>161.53846153846101</v>
      </c>
      <c r="H1471">
        <v>70</v>
      </c>
      <c r="I1471">
        <v>431.53846099999998</v>
      </c>
      <c r="J1471">
        <v>-1</v>
      </c>
      <c r="K1471">
        <v>2</v>
      </c>
      <c r="L1471">
        <v>36.984110000000001</v>
      </c>
      <c r="M1471">
        <v>325</v>
      </c>
      <c r="N1471">
        <v>100</v>
      </c>
      <c r="O1471">
        <v>100</v>
      </c>
      <c r="P1471">
        <v>0</v>
      </c>
      <c r="Q1471">
        <v>342</v>
      </c>
      <c r="R1471">
        <v>13.443413898999999</v>
      </c>
      <c r="S1471">
        <v>21.314384</v>
      </c>
      <c r="T1471">
        <v>0</v>
      </c>
      <c r="U1471">
        <v>0</v>
      </c>
    </row>
    <row r="1472" spans="1:21" x14ac:dyDescent="0.3">
      <c r="A1472">
        <v>0.67</v>
      </c>
      <c r="B1472">
        <v>0.625</v>
      </c>
      <c r="C1472">
        <v>1.768</v>
      </c>
      <c r="D1472">
        <v>200</v>
      </c>
      <c r="E1472">
        <v>261.52999999999997</v>
      </c>
      <c r="F1472">
        <v>161.53</v>
      </c>
      <c r="G1472">
        <v>161.53846153846101</v>
      </c>
      <c r="H1472">
        <v>80</v>
      </c>
      <c r="I1472">
        <v>441.53846099999998</v>
      </c>
      <c r="J1472">
        <v>-1</v>
      </c>
      <c r="K1472">
        <v>2</v>
      </c>
      <c r="L1472">
        <v>36.35539</v>
      </c>
      <c r="M1472">
        <v>325</v>
      </c>
      <c r="N1472">
        <v>100</v>
      </c>
      <c r="O1472">
        <v>100</v>
      </c>
      <c r="P1472">
        <v>0</v>
      </c>
      <c r="Q1472">
        <v>341</v>
      </c>
      <c r="R1472">
        <v>13.590493966</v>
      </c>
      <c r="S1472">
        <v>21.282836</v>
      </c>
      <c r="T1472">
        <v>0</v>
      </c>
      <c r="U1472">
        <v>0</v>
      </c>
    </row>
    <row r="1473" spans="1:21" x14ac:dyDescent="0.3">
      <c r="A1473">
        <v>0.67</v>
      </c>
      <c r="B1473">
        <v>0.625</v>
      </c>
      <c r="C1473">
        <v>1.768</v>
      </c>
      <c r="D1473">
        <v>200</v>
      </c>
      <c r="E1473">
        <v>261.52999999999997</v>
      </c>
      <c r="F1473">
        <v>161.53</v>
      </c>
      <c r="G1473">
        <v>161.53846153846101</v>
      </c>
      <c r="H1473">
        <v>90</v>
      </c>
      <c r="I1473">
        <v>451.53846099999998</v>
      </c>
      <c r="J1473">
        <v>-1</v>
      </c>
      <c r="K1473">
        <v>2</v>
      </c>
      <c r="L1473">
        <v>35.744880000000002</v>
      </c>
      <c r="M1473">
        <v>325</v>
      </c>
      <c r="N1473">
        <v>100</v>
      </c>
      <c r="O1473">
        <v>100</v>
      </c>
      <c r="P1473">
        <v>0</v>
      </c>
      <c r="Q1473">
        <v>346</v>
      </c>
      <c r="R1473">
        <v>13.194705451999999</v>
      </c>
      <c r="S1473">
        <v>21.440134</v>
      </c>
      <c r="T1473">
        <v>0</v>
      </c>
      <c r="U1473">
        <v>0</v>
      </c>
    </row>
    <row r="1474" spans="1:21" x14ac:dyDescent="0.3">
      <c r="A1474">
        <v>0.67</v>
      </c>
      <c r="B1474">
        <v>0.625</v>
      </c>
      <c r="C1474">
        <v>1.768</v>
      </c>
      <c r="D1474">
        <v>200</v>
      </c>
      <c r="E1474">
        <v>261.52999999999997</v>
      </c>
      <c r="F1474">
        <v>161.53</v>
      </c>
      <c r="G1474">
        <v>161.53846153846101</v>
      </c>
      <c r="H1474">
        <v>100</v>
      </c>
      <c r="I1474">
        <v>461.53846099999998</v>
      </c>
      <c r="J1474">
        <v>-1</v>
      </c>
      <c r="K1474">
        <v>2</v>
      </c>
      <c r="L1474">
        <v>35.15193</v>
      </c>
      <c r="M1474">
        <v>325</v>
      </c>
      <c r="N1474">
        <v>100</v>
      </c>
      <c r="O1474">
        <v>100</v>
      </c>
      <c r="P1474">
        <v>0</v>
      </c>
      <c r="Q1474">
        <v>339</v>
      </c>
      <c r="R1474">
        <v>13.194705451999999</v>
      </c>
      <c r="S1474">
        <v>21.219605999999999</v>
      </c>
      <c r="T1474">
        <v>0</v>
      </c>
      <c r="U1474">
        <v>0</v>
      </c>
    </row>
    <row r="1475" spans="1:21" x14ac:dyDescent="0.3">
      <c r="A1475">
        <v>0.67</v>
      </c>
      <c r="B1475">
        <v>0.625</v>
      </c>
      <c r="C1475">
        <v>1.768</v>
      </c>
      <c r="D1475">
        <v>200</v>
      </c>
      <c r="E1475">
        <v>261.52999999999997</v>
      </c>
      <c r="F1475">
        <v>161.53</v>
      </c>
      <c r="G1475">
        <v>161.53846153846101</v>
      </c>
      <c r="H1475">
        <v>110</v>
      </c>
      <c r="I1475">
        <v>471.53846099999998</v>
      </c>
      <c r="J1475">
        <v>-1</v>
      </c>
      <c r="K1475">
        <v>2</v>
      </c>
      <c r="L1475">
        <v>34.575899999999997</v>
      </c>
      <c r="M1475">
        <v>325</v>
      </c>
      <c r="N1475">
        <v>100</v>
      </c>
      <c r="O1475">
        <v>100</v>
      </c>
      <c r="P1475">
        <v>0</v>
      </c>
      <c r="Q1475">
        <v>307</v>
      </c>
      <c r="R1475">
        <v>12.992373202</v>
      </c>
      <c r="S1475">
        <v>20.182241000000001</v>
      </c>
      <c r="T1475">
        <v>0</v>
      </c>
      <c r="U1475">
        <v>0</v>
      </c>
    </row>
    <row r="1476" spans="1:21" x14ac:dyDescent="0.3">
      <c r="A1476">
        <v>0.67</v>
      </c>
      <c r="B1476">
        <v>0.625</v>
      </c>
      <c r="C1476">
        <v>1.768</v>
      </c>
      <c r="D1476">
        <v>200</v>
      </c>
      <c r="E1476">
        <v>261.52999999999997</v>
      </c>
      <c r="F1476">
        <v>161.53</v>
      </c>
      <c r="G1476">
        <v>161.53846153846101</v>
      </c>
      <c r="H1476">
        <v>120</v>
      </c>
      <c r="I1476">
        <v>481.53846099999998</v>
      </c>
      <c r="J1476">
        <v>-1</v>
      </c>
      <c r="K1476">
        <v>2</v>
      </c>
      <c r="L1476">
        <v>34.016199999999998</v>
      </c>
      <c r="M1476">
        <v>325</v>
      </c>
      <c r="N1476">
        <v>100</v>
      </c>
      <c r="O1476">
        <v>100</v>
      </c>
      <c r="P1476">
        <v>0</v>
      </c>
      <c r="Q1476">
        <v>338</v>
      </c>
      <c r="R1476">
        <v>12.630631138</v>
      </c>
      <c r="S1476">
        <v>21.187923000000001</v>
      </c>
      <c r="T1476">
        <v>0</v>
      </c>
      <c r="U1476">
        <v>0</v>
      </c>
    </row>
    <row r="1477" spans="1:21" x14ac:dyDescent="0.3">
      <c r="A1477">
        <v>0.67</v>
      </c>
      <c r="B1477">
        <v>0.625</v>
      </c>
      <c r="C1477">
        <v>1.768</v>
      </c>
      <c r="D1477">
        <v>200</v>
      </c>
      <c r="E1477">
        <v>261.52999999999997</v>
      </c>
      <c r="F1477">
        <v>161.53</v>
      </c>
      <c r="G1477">
        <v>161.53846153846101</v>
      </c>
      <c r="H1477">
        <v>130</v>
      </c>
      <c r="I1477">
        <v>491.53846099999998</v>
      </c>
      <c r="J1477">
        <v>-1</v>
      </c>
      <c r="K1477">
        <v>2</v>
      </c>
      <c r="L1477">
        <v>33.472250000000003</v>
      </c>
      <c r="M1477">
        <v>325</v>
      </c>
      <c r="N1477">
        <v>100</v>
      </c>
      <c r="O1477">
        <v>100</v>
      </c>
      <c r="P1477">
        <v>0</v>
      </c>
      <c r="Q1477">
        <v>341</v>
      </c>
      <c r="R1477">
        <v>12.578118655000001</v>
      </c>
      <c r="S1477">
        <v>21.282836</v>
      </c>
      <c r="T1477">
        <v>0</v>
      </c>
      <c r="U1477">
        <v>0</v>
      </c>
    </row>
    <row r="1478" spans="1:21" x14ac:dyDescent="0.3">
      <c r="A1478">
        <v>0.67</v>
      </c>
      <c r="B1478">
        <v>0.625</v>
      </c>
      <c r="C1478">
        <v>1.768</v>
      </c>
      <c r="D1478">
        <v>200</v>
      </c>
      <c r="E1478">
        <v>261.52999999999997</v>
      </c>
      <c r="F1478">
        <v>161.53</v>
      </c>
      <c r="G1478">
        <v>161.53846153846101</v>
      </c>
      <c r="H1478">
        <v>140</v>
      </c>
      <c r="I1478">
        <v>501.53846099999998</v>
      </c>
      <c r="J1478">
        <v>-1</v>
      </c>
      <c r="K1478">
        <v>2</v>
      </c>
      <c r="L1478">
        <v>32.943480000000001</v>
      </c>
      <c r="M1478">
        <v>325</v>
      </c>
      <c r="N1478">
        <v>100</v>
      </c>
      <c r="O1478">
        <v>100</v>
      </c>
      <c r="P1478">
        <v>0</v>
      </c>
      <c r="Q1478">
        <v>337</v>
      </c>
      <c r="R1478">
        <v>11.93024466</v>
      </c>
      <c r="S1478">
        <v>21.156195</v>
      </c>
      <c r="T1478">
        <v>0</v>
      </c>
      <c r="U1478">
        <v>0</v>
      </c>
    </row>
    <row r="1479" spans="1:21" x14ac:dyDescent="0.3">
      <c r="A1479">
        <v>0.67</v>
      </c>
      <c r="B1479">
        <v>0.625</v>
      </c>
      <c r="C1479">
        <v>1.768</v>
      </c>
      <c r="D1479">
        <v>200</v>
      </c>
      <c r="E1479">
        <v>261.52999999999997</v>
      </c>
      <c r="F1479">
        <v>161.53</v>
      </c>
      <c r="G1479">
        <v>161.53846153846101</v>
      </c>
      <c r="H1479">
        <v>150</v>
      </c>
      <c r="I1479">
        <v>511.53846099999998</v>
      </c>
      <c r="J1479">
        <v>-1</v>
      </c>
      <c r="K1479">
        <v>2</v>
      </c>
      <c r="L1479">
        <v>32.429360000000003</v>
      </c>
      <c r="M1479">
        <v>325</v>
      </c>
      <c r="N1479">
        <v>100</v>
      </c>
      <c r="O1479">
        <v>100</v>
      </c>
      <c r="P1479">
        <v>0</v>
      </c>
      <c r="Q1479">
        <v>337</v>
      </c>
      <c r="R1479">
        <v>11.93024466</v>
      </c>
      <c r="S1479">
        <v>21.156195</v>
      </c>
      <c r="T1479">
        <v>0</v>
      </c>
      <c r="U1479">
        <v>0</v>
      </c>
    </row>
    <row r="1480" spans="1:21" x14ac:dyDescent="0.3">
      <c r="A1480">
        <v>0.67</v>
      </c>
      <c r="B1480">
        <v>0.625</v>
      </c>
      <c r="C1480">
        <v>1.768</v>
      </c>
      <c r="D1480">
        <v>200</v>
      </c>
      <c r="E1480">
        <v>261.52999999999997</v>
      </c>
      <c r="F1480">
        <v>161.53</v>
      </c>
      <c r="G1480">
        <v>161.53846153846101</v>
      </c>
      <c r="H1480">
        <v>160</v>
      </c>
      <c r="I1480">
        <v>521.53846099999998</v>
      </c>
      <c r="J1480">
        <v>-1</v>
      </c>
      <c r="K1480">
        <v>2</v>
      </c>
      <c r="L1480">
        <v>31.929349999999999</v>
      </c>
      <c r="M1480">
        <v>325</v>
      </c>
      <c r="N1480">
        <v>100</v>
      </c>
      <c r="O1480">
        <v>100</v>
      </c>
      <c r="P1480">
        <v>0</v>
      </c>
      <c r="Q1480">
        <v>328</v>
      </c>
      <c r="R1480">
        <v>11.818866140000001</v>
      </c>
      <c r="S1480">
        <v>20.868573999999999</v>
      </c>
      <c r="T1480">
        <v>0</v>
      </c>
      <c r="U1480">
        <v>0</v>
      </c>
    </row>
    <row r="1481" spans="1:21" x14ac:dyDescent="0.3">
      <c r="A1481">
        <v>0.67</v>
      </c>
      <c r="B1481">
        <v>0.625</v>
      </c>
      <c r="C1481">
        <v>1.768</v>
      </c>
      <c r="D1481">
        <v>200</v>
      </c>
      <c r="E1481">
        <v>261.52999999999997</v>
      </c>
      <c r="F1481">
        <v>161.53</v>
      </c>
      <c r="G1481">
        <v>161.53846153846101</v>
      </c>
      <c r="H1481">
        <v>170</v>
      </c>
      <c r="I1481">
        <v>531.53846099999998</v>
      </c>
      <c r="J1481">
        <v>-1</v>
      </c>
      <c r="K1481">
        <v>2</v>
      </c>
      <c r="L1481">
        <v>31.442979999999999</v>
      </c>
      <c r="M1481">
        <v>325</v>
      </c>
      <c r="N1481">
        <v>100</v>
      </c>
      <c r="O1481">
        <v>100</v>
      </c>
      <c r="P1481">
        <v>0</v>
      </c>
      <c r="Q1481">
        <v>329</v>
      </c>
      <c r="R1481">
        <v>11.304285440999999</v>
      </c>
      <c r="S1481">
        <v>20.900718000000001</v>
      </c>
      <c r="T1481">
        <v>0</v>
      </c>
      <c r="U1481">
        <v>0</v>
      </c>
    </row>
    <row r="1482" spans="1:21" x14ac:dyDescent="0.3">
      <c r="A1482">
        <v>0.67</v>
      </c>
      <c r="B1482">
        <v>0.625</v>
      </c>
      <c r="C1482">
        <v>1.768</v>
      </c>
      <c r="D1482">
        <v>200</v>
      </c>
      <c r="E1482">
        <v>261.52999999999997</v>
      </c>
      <c r="F1482">
        <v>161.53</v>
      </c>
      <c r="G1482">
        <v>161.53846153846101</v>
      </c>
      <c r="H1482">
        <v>180</v>
      </c>
      <c r="I1482">
        <v>541.53846099999998</v>
      </c>
      <c r="J1482">
        <v>-1</v>
      </c>
      <c r="K1482">
        <v>2</v>
      </c>
      <c r="L1482">
        <v>30.969740000000002</v>
      </c>
      <c r="M1482">
        <v>325</v>
      </c>
      <c r="N1482">
        <v>100</v>
      </c>
      <c r="O1482">
        <v>100</v>
      </c>
      <c r="P1482">
        <v>0</v>
      </c>
      <c r="Q1482">
        <v>349</v>
      </c>
      <c r="R1482">
        <v>10.947985488</v>
      </c>
      <c r="S1482">
        <v>21.533987</v>
      </c>
      <c r="T1482">
        <v>0</v>
      </c>
      <c r="U1482">
        <v>0</v>
      </c>
    </row>
    <row r="1483" spans="1:21" x14ac:dyDescent="0.3">
      <c r="A1483">
        <v>0.67</v>
      </c>
      <c r="B1483">
        <v>0.625</v>
      </c>
      <c r="C1483">
        <v>1.768</v>
      </c>
      <c r="D1483">
        <v>200</v>
      </c>
      <c r="E1483">
        <v>261.52999999999997</v>
      </c>
      <c r="F1483">
        <v>161.53</v>
      </c>
      <c r="G1483">
        <v>161.53846153846101</v>
      </c>
      <c r="H1483">
        <v>190</v>
      </c>
      <c r="I1483">
        <v>551.53846099999998</v>
      </c>
      <c r="J1483">
        <v>-1</v>
      </c>
      <c r="K1483">
        <v>2</v>
      </c>
      <c r="L1483">
        <v>30.509170000000001</v>
      </c>
      <c r="M1483">
        <v>325</v>
      </c>
      <c r="N1483">
        <v>100</v>
      </c>
      <c r="O1483">
        <v>100</v>
      </c>
      <c r="P1483">
        <v>0</v>
      </c>
      <c r="Q1483">
        <v>340</v>
      </c>
      <c r="R1483">
        <v>10.826646265000001</v>
      </c>
      <c r="S1483">
        <v>21.251244</v>
      </c>
      <c r="T1483">
        <v>0</v>
      </c>
      <c r="U1483">
        <v>0</v>
      </c>
    </row>
    <row r="1484" spans="1:21" x14ac:dyDescent="0.3">
      <c r="A1484">
        <v>0.67</v>
      </c>
      <c r="B1484">
        <v>0.625</v>
      </c>
      <c r="C1484">
        <v>1.768</v>
      </c>
      <c r="D1484">
        <v>200</v>
      </c>
      <c r="E1484">
        <v>261.52999999999997</v>
      </c>
      <c r="F1484">
        <v>161.53</v>
      </c>
      <c r="G1484">
        <v>161.53846153846101</v>
      </c>
      <c r="H1484">
        <v>200</v>
      </c>
      <c r="I1484">
        <v>561.53846099999998</v>
      </c>
      <c r="J1484">
        <v>-1</v>
      </c>
      <c r="K1484">
        <v>2</v>
      </c>
      <c r="L1484">
        <v>30.060839999999999</v>
      </c>
      <c r="M1484">
        <v>325</v>
      </c>
      <c r="N1484">
        <v>100</v>
      </c>
      <c r="O1484">
        <v>100</v>
      </c>
      <c r="P1484">
        <v>0</v>
      </c>
      <c r="Q1484">
        <v>311</v>
      </c>
      <c r="R1484">
        <v>10.703948228</v>
      </c>
      <c r="S1484">
        <v>20.314682000000001</v>
      </c>
      <c r="T1484">
        <v>0</v>
      </c>
      <c r="U1484">
        <v>0</v>
      </c>
    </row>
    <row r="1485" spans="1:21" x14ac:dyDescent="0.3">
      <c r="A1485">
        <v>0.67</v>
      </c>
      <c r="B1485">
        <v>0.625</v>
      </c>
      <c r="C1485">
        <v>1.768</v>
      </c>
      <c r="D1485">
        <v>200</v>
      </c>
      <c r="E1485">
        <v>261.52999999999997</v>
      </c>
      <c r="F1485">
        <v>161.53</v>
      </c>
      <c r="G1485">
        <v>161.53846153846101</v>
      </c>
      <c r="H1485">
        <v>210</v>
      </c>
      <c r="I1485">
        <v>571.53846099999998</v>
      </c>
      <c r="J1485">
        <v>-1</v>
      </c>
      <c r="K1485">
        <v>2</v>
      </c>
      <c r="L1485">
        <v>29.624320000000001</v>
      </c>
      <c r="M1485">
        <v>325</v>
      </c>
      <c r="N1485">
        <v>100</v>
      </c>
      <c r="O1485">
        <v>100</v>
      </c>
      <c r="P1485">
        <v>0</v>
      </c>
      <c r="Q1485">
        <v>331</v>
      </c>
      <c r="R1485">
        <v>10.765469991</v>
      </c>
      <c r="S1485">
        <v>20.964866000000001</v>
      </c>
      <c r="T1485">
        <v>0</v>
      </c>
      <c r="U1485">
        <v>0</v>
      </c>
    </row>
    <row r="1486" spans="1:21" x14ac:dyDescent="0.3">
      <c r="A1486">
        <v>0.67</v>
      </c>
      <c r="B1486">
        <v>0.625</v>
      </c>
      <c r="C1486">
        <v>1.768</v>
      </c>
      <c r="D1486">
        <v>200</v>
      </c>
      <c r="E1486">
        <v>261.52999999999997</v>
      </c>
      <c r="F1486">
        <v>161.53</v>
      </c>
      <c r="G1486">
        <v>161.53846153846101</v>
      </c>
      <c r="H1486">
        <v>220</v>
      </c>
      <c r="I1486">
        <v>581.53846099999998</v>
      </c>
      <c r="J1486">
        <v>-1</v>
      </c>
      <c r="K1486">
        <v>2</v>
      </c>
      <c r="L1486">
        <v>29.199179999999998</v>
      </c>
      <c r="M1486">
        <v>325</v>
      </c>
      <c r="N1486">
        <v>100</v>
      </c>
      <c r="O1486">
        <v>100</v>
      </c>
      <c r="P1486">
        <v>0</v>
      </c>
      <c r="Q1486">
        <v>308</v>
      </c>
      <c r="R1486">
        <v>10.454283786</v>
      </c>
      <c r="S1486">
        <v>20.215429</v>
      </c>
      <c r="T1486">
        <v>0</v>
      </c>
      <c r="U1486">
        <v>0</v>
      </c>
    </row>
    <row r="1487" spans="1:21" x14ac:dyDescent="0.3">
      <c r="A1487">
        <v>0.67</v>
      </c>
      <c r="B1487">
        <v>0.625</v>
      </c>
      <c r="C1487">
        <v>1.768</v>
      </c>
      <c r="D1487">
        <v>200</v>
      </c>
      <c r="E1487">
        <v>261.52999999999997</v>
      </c>
      <c r="F1487">
        <v>161.53</v>
      </c>
      <c r="G1487">
        <v>161.53846153846101</v>
      </c>
      <c r="H1487">
        <v>230</v>
      </c>
      <c r="I1487">
        <v>591.53846099999998</v>
      </c>
      <c r="J1487">
        <v>-1</v>
      </c>
      <c r="K1487">
        <v>2</v>
      </c>
      <c r="L1487">
        <v>28.785039999999999</v>
      </c>
      <c r="M1487">
        <v>325</v>
      </c>
      <c r="N1487">
        <v>100</v>
      </c>
      <c r="O1487">
        <v>100</v>
      </c>
      <c r="P1487">
        <v>0</v>
      </c>
      <c r="Q1487">
        <v>336</v>
      </c>
      <c r="R1487">
        <v>10.263095898</v>
      </c>
      <c r="S1487">
        <v>21.124421999999999</v>
      </c>
      <c r="T1487">
        <v>0</v>
      </c>
      <c r="U1487">
        <v>0</v>
      </c>
    </row>
    <row r="1488" spans="1:21" x14ac:dyDescent="0.3">
      <c r="A1488">
        <v>0.67</v>
      </c>
      <c r="B1488">
        <v>0.625</v>
      </c>
      <c r="C1488">
        <v>1.768</v>
      </c>
      <c r="D1488">
        <v>200</v>
      </c>
      <c r="E1488">
        <v>261.52999999999997</v>
      </c>
      <c r="F1488">
        <v>161.53</v>
      </c>
      <c r="G1488">
        <v>161.53846153846101</v>
      </c>
      <c r="H1488">
        <v>240</v>
      </c>
      <c r="I1488">
        <v>601.53846099999998</v>
      </c>
      <c r="J1488">
        <v>-1</v>
      </c>
      <c r="K1488">
        <v>2</v>
      </c>
      <c r="L1488">
        <v>28.381519999999998</v>
      </c>
      <c r="M1488">
        <v>325</v>
      </c>
      <c r="N1488">
        <v>100</v>
      </c>
      <c r="O1488">
        <v>100</v>
      </c>
      <c r="P1488">
        <v>0</v>
      </c>
      <c r="Q1488">
        <v>332</v>
      </c>
      <c r="R1488">
        <v>10.133655449000001</v>
      </c>
      <c r="S1488">
        <v>20.996870000000001</v>
      </c>
      <c r="T1488">
        <v>0</v>
      </c>
      <c r="U1488">
        <v>0</v>
      </c>
    </row>
    <row r="1489" spans="1:21" x14ac:dyDescent="0.3">
      <c r="A1489">
        <v>0.67</v>
      </c>
      <c r="B1489">
        <v>0.625</v>
      </c>
      <c r="C1489">
        <v>1.768</v>
      </c>
      <c r="D1489">
        <v>200</v>
      </c>
      <c r="E1489">
        <v>261.52999999999997</v>
      </c>
      <c r="F1489">
        <v>161.53</v>
      </c>
      <c r="G1489">
        <v>161.53846153846101</v>
      </c>
      <c r="H1489">
        <v>250</v>
      </c>
      <c r="I1489">
        <v>611.53846099999998</v>
      </c>
      <c r="J1489">
        <v>-1</v>
      </c>
      <c r="K1489">
        <v>2</v>
      </c>
      <c r="L1489">
        <v>27.988250000000001</v>
      </c>
      <c r="M1489">
        <v>325</v>
      </c>
      <c r="N1489">
        <v>100</v>
      </c>
      <c r="O1489">
        <v>100</v>
      </c>
      <c r="P1489">
        <v>0</v>
      </c>
      <c r="Q1489">
        <v>334</v>
      </c>
      <c r="R1489">
        <v>9.7351222814000007</v>
      </c>
      <c r="S1489">
        <v>21.060738000000001</v>
      </c>
      <c r="T1489">
        <v>0</v>
      </c>
      <c r="U1489">
        <v>0</v>
      </c>
    </row>
    <row r="1490" spans="1:21" x14ac:dyDescent="0.3">
      <c r="A1490">
        <v>0.67</v>
      </c>
      <c r="B1490">
        <v>0.625</v>
      </c>
      <c r="C1490">
        <v>1.768</v>
      </c>
      <c r="D1490">
        <v>200</v>
      </c>
      <c r="E1490">
        <v>261.52999999999997</v>
      </c>
      <c r="F1490">
        <v>161.53</v>
      </c>
      <c r="G1490">
        <v>161.53846153846101</v>
      </c>
      <c r="H1490">
        <v>260</v>
      </c>
      <c r="I1490">
        <v>621.53846099999998</v>
      </c>
      <c r="J1490">
        <v>-1</v>
      </c>
      <c r="K1490">
        <v>2</v>
      </c>
      <c r="L1490">
        <v>27.604890000000001</v>
      </c>
      <c r="M1490">
        <v>325</v>
      </c>
      <c r="N1490">
        <v>100</v>
      </c>
      <c r="O1490">
        <v>100</v>
      </c>
      <c r="P1490">
        <v>0</v>
      </c>
      <c r="Q1490">
        <v>311</v>
      </c>
      <c r="R1490">
        <v>9.7351222814000007</v>
      </c>
      <c r="S1490">
        <v>20.314682000000001</v>
      </c>
      <c r="T1490">
        <v>0</v>
      </c>
      <c r="U1490">
        <v>0</v>
      </c>
    </row>
    <row r="1491" spans="1:21" x14ac:dyDescent="0.3">
      <c r="A1491">
        <v>0.67</v>
      </c>
      <c r="B1491">
        <v>0.625</v>
      </c>
      <c r="C1491">
        <v>1.768</v>
      </c>
      <c r="D1491">
        <v>200</v>
      </c>
      <c r="E1491">
        <v>261.52999999999997</v>
      </c>
      <c r="F1491">
        <v>161.53</v>
      </c>
      <c r="G1491">
        <v>161.53846153846101</v>
      </c>
      <c r="H1491">
        <v>270</v>
      </c>
      <c r="I1491">
        <v>631.53846099999998</v>
      </c>
      <c r="J1491">
        <v>-1</v>
      </c>
      <c r="K1491">
        <v>2</v>
      </c>
      <c r="L1491">
        <v>27.231089999999998</v>
      </c>
      <c r="M1491">
        <v>325</v>
      </c>
      <c r="N1491">
        <v>100</v>
      </c>
      <c r="O1491">
        <v>100</v>
      </c>
      <c r="P1491">
        <v>0</v>
      </c>
      <c r="Q1491">
        <v>335</v>
      </c>
      <c r="R1491">
        <v>9.4602043275999996</v>
      </c>
      <c r="S1491">
        <v>21.092603</v>
      </c>
      <c r="T1491">
        <v>0</v>
      </c>
      <c r="U1491">
        <v>0</v>
      </c>
    </row>
    <row r="1492" spans="1:21" x14ac:dyDescent="0.3">
      <c r="A1492">
        <v>0.67</v>
      </c>
      <c r="B1492">
        <v>0.625</v>
      </c>
      <c r="C1492">
        <v>1.768</v>
      </c>
      <c r="D1492">
        <v>200</v>
      </c>
      <c r="E1492">
        <v>261.52999999999997</v>
      </c>
      <c r="F1492">
        <v>161.53</v>
      </c>
      <c r="G1492">
        <v>161.53846153846101</v>
      </c>
      <c r="H1492">
        <v>280</v>
      </c>
      <c r="I1492">
        <v>641.53846099999998</v>
      </c>
      <c r="J1492">
        <v>-1</v>
      </c>
      <c r="K1492">
        <v>2</v>
      </c>
      <c r="L1492">
        <v>26.866530000000001</v>
      </c>
      <c r="M1492">
        <v>325</v>
      </c>
      <c r="N1492">
        <v>100</v>
      </c>
      <c r="O1492">
        <v>100</v>
      </c>
      <c r="P1492">
        <v>0</v>
      </c>
      <c r="Q1492">
        <v>325</v>
      </c>
      <c r="R1492">
        <v>9.7351222814000007</v>
      </c>
      <c r="S1492">
        <v>20.771854999999999</v>
      </c>
      <c r="T1492">
        <v>0</v>
      </c>
      <c r="U1492">
        <v>0</v>
      </c>
    </row>
    <row r="1493" spans="1:21" x14ac:dyDescent="0.3">
      <c r="A1493">
        <v>0.67</v>
      </c>
      <c r="B1493">
        <v>0.625</v>
      </c>
      <c r="C1493">
        <v>1.768</v>
      </c>
      <c r="D1493">
        <v>200</v>
      </c>
      <c r="E1493">
        <v>261.52999999999997</v>
      </c>
      <c r="F1493">
        <v>161.53</v>
      </c>
      <c r="G1493">
        <v>161.53846153846101</v>
      </c>
      <c r="H1493">
        <v>290</v>
      </c>
      <c r="I1493">
        <v>651.53846099999998</v>
      </c>
      <c r="J1493">
        <v>-1</v>
      </c>
      <c r="K1493">
        <v>2</v>
      </c>
      <c r="L1493">
        <v>26.510899999999999</v>
      </c>
      <c r="M1493">
        <v>325</v>
      </c>
      <c r="N1493">
        <v>100</v>
      </c>
      <c r="O1493">
        <v>100</v>
      </c>
      <c r="P1493">
        <v>0</v>
      </c>
      <c r="Q1493">
        <v>305</v>
      </c>
      <c r="R1493">
        <v>9.3197332062000005</v>
      </c>
      <c r="S1493">
        <v>20.115708000000001</v>
      </c>
      <c r="T1493">
        <v>0</v>
      </c>
      <c r="U1493">
        <v>0</v>
      </c>
    </row>
    <row r="1494" spans="1:21" x14ac:dyDescent="0.3">
      <c r="A1494">
        <v>0.67</v>
      </c>
      <c r="B1494">
        <v>0.625</v>
      </c>
      <c r="C1494">
        <v>1.768</v>
      </c>
      <c r="D1494">
        <v>200</v>
      </c>
      <c r="E1494">
        <v>261.52999999999997</v>
      </c>
      <c r="F1494">
        <v>161.53</v>
      </c>
      <c r="G1494">
        <v>161.53846153846101</v>
      </c>
      <c r="H1494">
        <v>300</v>
      </c>
      <c r="I1494">
        <v>661.53846099999998</v>
      </c>
      <c r="J1494">
        <v>-1</v>
      </c>
      <c r="K1494">
        <v>2</v>
      </c>
      <c r="L1494">
        <v>26.163920000000001</v>
      </c>
      <c r="M1494">
        <v>325</v>
      </c>
      <c r="N1494">
        <v>100</v>
      </c>
      <c r="O1494">
        <v>100</v>
      </c>
      <c r="P1494">
        <v>0</v>
      </c>
      <c r="Q1494">
        <v>331</v>
      </c>
      <c r="R1494">
        <v>9.6671189115999994</v>
      </c>
      <c r="S1494">
        <v>20.964866000000001</v>
      </c>
      <c r="T1494">
        <v>0</v>
      </c>
      <c r="U1494">
        <v>0</v>
      </c>
    </row>
    <row r="1495" spans="1:21" x14ac:dyDescent="0.3">
      <c r="A1495">
        <v>0.67</v>
      </c>
      <c r="B1495">
        <v>0.625</v>
      </c>
      <c r="C1495">
        <v>1.768</v>
      </c>
      <c r="D1495">
        <v>200</v>
      </c>
      <c r="E1495">
        <v>261.52999999999997</v>
      </c>
      <c r="F1495">
        <v>161.53</v>
      </c>
      <c r="G1495">
        <v>161.53846153846101</v>
      </c>
      <c r="H1495">
        <v>0</v>
      </c>
      <c r="I1495">
        <v>361.53846099999998</v>
      </c>
      <c r="J1495">
        <v>-1</v>
      </c>
      <c r="K1495">
        <v>2</v>
      </c>
      <c r="L1495">
        <v>41.953510000000001</v>
      </c>
      <c r="M1495">
        <v>325</v>
      </c>
      <c r="N1495">
        <v>100</v>
      </c>
      <c r="O1495">
        <v>100</v>
      </c>
      <c r="P1495">
        <v>0</v>
      </c>
      <c r="Q1495">
        <v>336</v>
      </c>
      <c r="R1495">
        <v>15.677062517</v>
      </c>
      <c r="S1495">
        <v>21.124421999999999</v>
      </c>
      <c r="T1495">
        <v>0</v>
      </c>
      <c r="U1495">
        <v>0</v>
      </c>
    </row>
    <row r="1496" spans="1:21" x14ac:dyDescent="0.3">
      <c r="A1496" t="s">
        <v>74</v>
      </c>
      <c r="B1496" t="s">
        <v>74</v>
      </c>
      <c r="C1496">
        <v>1.768</v>
      </c>
      <c r="D1496">
        <v>200</v>
      </c>
      <c r="E1496" t="s">
        <v>75</v>
      </c>
      <c r="F1496" t="s">
        <v>74</v>
      </c>
      <c r="G1496" t="s">
        <v>74</v>
      </c>
      <c r="H1496" t="s">
        <v>74</v>
      </c>
      <c r="I1496" t="s">
        <v>74</v>
      </c>
      <c r="J1496" t="s">
        <v>74</v>
      </c>
      <c r="K1496" t="s">
        <v>74</v>
      </c>
      <c r="L1496" t="s">
        <v>74</v>
      </c>
      <c r="M1496" t="s">
        <v>74</v>
      </c>
      <c r="N1496" t="s">
        <v>74</v>
      </c>
      <c r="O1496">
        <v>120</v>
      </c>
    </row>
    <row r="1497" spans="1:21" x14ac:dyDescent="0.3">
      <c r="A1497">
        <v>0.67</v>
      </c>
      <c r="B1497">
        <v>0.625</v>
      </c>
      <c r="C1497">
        <v>1.768</v>
      </c>
      <c r="D1497">
        <v>200</v>
      </c>
      <c r="E1497">
        <v>261.52999999999997</v>
      </c>
      <c r="F1497">
        <v>161.53</v>
      </c>
      <c r="G1497">
        <v>161.53846153846101</v>
      </c>
      <c r="H1497">
        <v>0</v>
      </c>
      <c r="I1497">
        <v>361.53846099999998</v>
      </c>
      <c r="J1497">
        <v>-1</v>
      </c>
      <c r="K1497">
        <v>2</v>
      </c>
      <c r="L1497">
        <v>43.659080000000003</v>
      </c>
      <c r="M1497">
        <v>345</v>
      </c>
      <c r="N1497">
        <v>100</v>
      </c>
      <c r="O1497">
        <v>120</v>
      </c>
      <c r="P1497">
        <v>0</v>
      </c>
      <c r="Q1497">
        <v>312</v>
      </c>
      <c r="R1497">
        <v>18.879711327999999</v>
      </c>
      <c r="S1497">
        <v>20.347663000000001</v>
      </c>
      <c r="T1497">
        <v>0</v>
      </c>
      <c r="U1497">
        <v>0</v>
      </c>
    </row>
    <row r="1498" spans="1:21" x14ac:dyDescent="0.3">
      <c r="A1498">
        <v>0.67</v>
      </c>
      <c r="B1498">
        <v>0.625</v>
      </c>
      <c r="C1498">
        <v>1.768</v>
      </c>
      <c r="D1498">
        <v>200</v>
      </c>
      <c r="E1498">
        <v>261.52999999999997</v>
      </c>
      <c r="F1498">
        <v>161.53</v>
      </c>
      <c r="G1498">
        <v>161.53846153846101</v>
      </c>
      <c r="H1498">
        <v>10</v>
      </c>
      <c r="I1498">
        <v>371.53846099999998</v>
      </c>
      <c r="J1498">
        <v>-1</v>
      </c>
      <c r="K1498">
        <v>2</v>
      </c>
      <c r="L1498">
        <v>42.878900000000002</v>
      </c>
      <c r="M1498">
        <v>345</v>
      </c>
      <c r="N1498">
        <v>100</v>
      </c>
      <c r="O1498">
        <v>120</v>
      </c>
      <c r="P1498">
        <v>0</v>
      </c>
      <c r="Q1498">
        <v>349</v>
      </c>
      <c r="R1498">
        <v>17.861634096</v>
      </c>
      <c r="S1498">
        <v>21.533987</v>
      </c>
      <c r="T1498">
        <v>0</v>
      </c>
      <c r="U1498">
        <v>0</v>
      </c>
    </row>
    <row r="1499" spans="1:21" x14ac:dyDescent="0.3">
      <c r="A1499">
        <v>0.67</v>
      </c>
      <c r="B1499">
        <v>0.625</v>
      </c>
      <c r="C1499">
        <v>1.768</v>
      </c>
      <c r="D1499">
        <v>200</v>
      </c>
      <c r="E1499">
        <v>261.52999999999997</v>
      </c>
      <c r="F1499">
        <v>161.53</v>
      </c>
      <c r="G1499">
        <v>161.53846153846101</v>
      </c>
      <c r="H1499">
        <v>20</v>
      </c>
      <c r="I1499">
        <v>381.53846099999998</v>
      </c>
      <c r="J1499">
        <v>-1</v>
      </c>
      <c r="K1499">
        <v>2</v>
      </c>
      <c r="L1499">
        <v>42.120950000000001</v>
      </c>
      <c r="M1499">
        <v>345</v>
      </c>
      <c r="N1499">
        <v>100</v>
      </c>
      <c r="O1499">
        <v>120</v>
      </c>
      <c r="P1499">
        <v>0</v>
      </c>
      <c r="Q1499">
        <v>340</v>
      </c>
      <c r="R1499">
        <v>17.711582624999998</v>
      </c>
      <c r="S1499">
        <v>21.251244</v>
      </c>
      <c r="T1499">
        <v>0</v>
      </c>
      <c r="U1499">
        <v>0</v>
      </c>
    </row>
    <row r="1500" spans="1:21" x14ac:dyDescent="0.3">
      <c r="A1500">
        <v>0.67</v>
      </c>
      <c r="B1500">
        <v>0.625</v>
      </c>
      <c r="C1500">
        <v>1.768</v>
      </c>
      <c r="D1500">
        <v>200</v>
      </c>
      <c r="E1500">
        <v>261.52999999999997</v>
      </c>
      <c r="F1500">
        <v>161.53</v>
      </c>
      <c r="G1500">
        <v>161.53846153846101</v>
      </c>
      <c r="H1500">
        <v>30</v>
      </c>
      <c r="I1500">
        <v>391.53846099999998</v>
      </c>
      <c r="J1500">
        <v>-1</v>
      </c>
      <c r="K1500">
        <v>2</v>
      </c>
      <c r="L1500">
        <v>41.384549999999997</v>
      </c>
      <c r="M1500">
        <v>345</v>
      </c>
      <c r="N1500">
        <v>100</v>
      </c>
      <c r="O1500">
        <v>120</v>
      </c>
      <c r="P1500">
        <v>0</v>
      </c>
      <c r="Q1500">
        <v>308</v>
      </c>
      <c r="R1500">
        <v>17.176416015000001</v>
      </c>
      <c r="S1500">
        <v>20.215429</v>
      </c>
      <c r="T1500">
        <v>0</v>
      </c>
      <c r="U1500">
        <v>0</v>
      </c>
    </row>
    <row r="1501" spans="1:21" x14ac:dyDescent="0.3">
      <c r="A1501">
        <v>0.67</v>
      </c>
      <c r="B1501">
        <v>0.625</v>
      </c>
      <c r="C1501">
        <v>1.768</v>
      </c>
      <c r="D1501">
        <v>200</v>
      </c>
      <c r="E1501">
        <v>261.52999999999997</v>
      </c>
      <c r="F1501">
        <v>161.53</v>
      </c>
      <c r="G1501">
        <v>161.53846153846101</v>
      </c>
      <c r="H1501">
        <v>40</v>
      </c>
      <c r="I1501">
        <v>401.53846099999998</v>
      </c>
      <c r="J1501">
        <v>-1</v>
      </c>
      <c r="K1501">
        <v>2</v>
      </c>
      <c r="L1501">
        <v>40.669020000000003</v>
      </c>
      <c r="M1501">
        <v>345</v>
      </c>
      <c r="N1501">
        <v>100</v>
      </c>
      <c r="O1501">
        <v>120</v>
      </c>
      <c r="P1501">
        <v>0</v>
      </c>
      <c r="Q1501">
        <v>307</v>
      </c>
      <c r="R1501">
        <v>16.784034346999999</v>
      </c>
      <c r="S1501">
        <v>20.182241000000001</v>
      </c>
      <c r="T1501">
        <v>0</v>
      </c>
      <c r="U1501">
        <v>0</v>
      </c>
    </row>
    <row r="1502" spans="1:21" x14ac:dyDescent="0.3">
      <c r="A1502">
        <v>0.67</v>
      </c>
      <c r="B1502">
        <v>0.625</v>
      </c>
      <c r="C1502">
        <v>1.768</v>
      </c>
      <c r="D1502">
        <v>200</v>
      </c>
      <c r="E1502">
        <v>261.52999999999997</v>
      </c>
      <c r="F1502">
        <v>161.53</v>
      </c>
      <c r="G1502">
        <v>161.53846153846101</v>
      </c>
      <c r="H1502">
        <v>50</v>
      </c>
      <c r="I1502">
        <v>411.53846099999998</v>
      </c>
      <c r="J1502">
        <v>-1</v>
      </c>
      <c r="K1502">
        <v>2</v>
      </c>
      <c r="L1502">
        <v>39.973700000000001</v>
      </c>
      <c r="M1502">
        <v>345</v>
      </c>
      <c r="N1502">
        <v>100</v>
      </c>
      <c r="O1502">
        <v>120</v>
      </c>
      <c r="P1502">
        <v>0</v>
      </c>
      <c r="Q1502">
        <v>298</v>
      </c>
      <c r="R1502">
        <v>16.544270435000001</v>
      </c>
      <c r="S1502">
        <v>19.881160000000001</v>
      </c>
      <c r="T1502">
        <v>0</v>
      </c>
      <c r="U1502">
        <v>0</v>
      </c>
    </row>
    <row r="1503" spans="1:21" x14ac:dyDescent="0.3">
      <c r="A1503">
        <v>0.67</v>
      </c>
      <c r="B1503">
        <v>0.625</v>
      </c>
      <c r="C1503">
        <v>1.768</v>
      </c>
      <c r="D1503">
        <v>200</v>
      </c>
      <c r="E1503">
        <v>261.52999999999997</v>
      </c>
      <c r="F1503">
        <v>161.53</v>
      </c>
      <c r="G1503">
        <v>161.53846153846101</v>
      </c>
      <c r="H1503">
        <v>60</v>
      </c>
      <c r="I1503">
        <v>421.53846099999998</v>
      </c>
      <c r="J1503">
        <v>-1</v>
      </c>
      <c r="K1503">
        <v>2</v>
      </c>
      <c r="L1503">
        <v>39.297939999999997</v>
      </c>
      <c r="M1503">
        <v>345</v>
      </c>
      <c r="N1503">
        <v>100</v>
      </c>
      <c r="O1503">
        <v>120</v>
      </c>
      <c r="P1503">
        <v>0</v>
      </c>
      <c r="Q1503">
        <v>310</v>
      </c>
      <c r="R1503">
        <v>16.219228911999998</v>
      </c>
      <c r="S1503">
        <v>20.281649000000002</v>
      </c>
      <c r="T1503">
        <v>0</v>
      </c>
      <c r="U1503">
        <v>0</v>
      </c>
    </row>
    <row r="1504" spans="1:21" x14ac:dyDescent="0.3">
      <c r="A1504">
        <v>0.67</v>
      </c>
      <c r="B1504">
        <v>0.625</v>
      </c>
      <c r="C1504">
        <v>1.768</v>
      </c>
      <c r="D1504">
        <v>200</v>
      </c>
      <c r="E1504">
        <v>261.52999999999997</v>
      </c>
      <c r="F1504">
        <v>161.53</v>
      </c>
      <c r="G1504">
        <v>161.53846153846101</v>
      </c>
      <c r="H1504">
        <v>70</v>
      </c>
      <c r="I1504">
        <v>431.53846099999998</v>
      </c>
      <c r="J1504">
        <v>-1</v>
      </c>
      <c r="K1504">
        <v>2</v>
      </c>
      <c r="L1504">
        <v>38.641120000000001</v>
      </c>
      <c r="M1504">
        <v>345</v>
      </c>
      <c r="N1504">
        <v>100</v>
      </c>
      <c r="O1504">
        <v>120</v>
      </c>
      <c r="P1504">
        <v>0</v>
      </c>
      <c r="Q1504">
        <v>310</v>
      </c>
      <c r="R1504">
        <v>15.634598901</v>
      </c>
      <c r="S1504">
        <v>20.281649000000002</v>
      </c>
      <c r="T1504">
        <v>0</v>
      </c>
      <c r="U1504">
        <v>0</v>
      </c>
    </row>
    <row r="1505" spans="1:21" x14ac:dyDescent="0.3">
      <c r="A1505">
        <v>0.67</v>
      </c>
      <c r="B1505">
        <v>0.625</v>
      </c>
      <c r="C1505">
        <v>1.768</v>
      </c>
      <c r="D1505">
        <v>200</v>
      </c>
      <c r="E1505">
        <v>261.52999999999997</v>
      </c>
      <c r="F1505">
        <v>161.53</v>
      </c>
      <c r="G1505">
        <v>161.53846153846101</v>
      </c>
      <c r="H1505">
        <v>80</v>
      </c>
      <c r="I1505">
        <v>441.53846099999998</v>
      </c>
      <c r="J1505">
        <v>-1</v>
      </c>
      <c r="K1505">
        <v>2</v>
      </c>
      <c r="L1505">
        <v>38.002600000000001</v>
      </c>
      <c r="M1505">
        <v>345</v>
      </c>
      <c r="N1505">
        <v>100</v>
      </c>
      <c r="O1505">
        <v>120</v>
      </c>
      <c r="P1505">
        <v>0</v>
      </c>
      <c r="Q1505">
        <v>342</v>
      </c>
      <c r="R1505">
        <v>15.634598901</v>
      </c>
      <c r="S1505">
        <v>21.314384</v>
      </c>
      <c r="T1505">
        <v>0</v>
      </c>
      <c r="U1505">
        <v>0</v>
      </c>
    </row>
    <row r="1506" spans="1:21" x14ac:dyDescent="0.3">
      <c r="A1506">
        <v>0.67</v>
      </c>
      <c r="B1506">
        <v>0.625</v>
      </c>
      <c r="C1506">
        <v>1.768</v>
      </c>
      <c r="D1506">
        <v>200</v>
      </c>
      <c r="E1506">
        <v>261.52999999999997</v>
      </c>
      <c r="F1506">
        <v>161.53</v>
      </c>
      <c r="G1506">
        <v>161.53846153846101</v>
      </c>
      <c r="H1506">
        <v>90</v>
      </c>
      <c r="I1506">
        <v>451.53846099999998</v>
      </c>
      <c r="J1506">
        <v>-1</v>
      </c>
      <c r="K1506">
        <v>2</v>
      </c>
      <c r="L1506">
        <v>37.381799999999998</v>
      </c>
      <c r="M1506">
        <v>345</v>
      </c>
      <c r="N1506">
        <v>100</v>
      </c>
      <c r="O1506">
        <v>120</v>
      </c>
      <c r="P1506">
        <v>0</v>
      </c>
      <c r="Q1506">
        <v>345</v>
      </c>
      <c r="R1506">
        <v>15.290751374999999</v>
      </c>
      <c r="S1506">
        <v>21.408761999999999</v>
      </c>
      <c r="T1506">
        <v>0</v>
      </c>
      <c r="U1506">
        <v>0</v>
      </c>
    </row>
    <row r="1507" spans="1:21" x14ac:dyDescent="0.3">
      <c r="A1507">
        <v>0.67</v>
      </c>
      <c r="B1507">
        <v>0.625</v>
      </c>
      <c r="C1507">
        <v>1.768</v>
      </c>
      <c r="D1507">
        <v>200</v>
      </c>
      <c r="E1507">
        <v>261.52999999999997</v>
      </c>
      <c r="F1507">
        <v>161.53</v>
      </c>
      <c r="G1507">
        <v>161.53846153846101</v>
      </c>
      <c r="H1507">
        <v>100</v>
      </c>
      <c r="I1507">
        <v>461.53846099999998</v>
      </c>
      <c r="J1507">
        <v>-1</v>
      </c>
      <c r="K1507">
        <v>2</v>
      </c>
      <c r="L1507">
        <v>36.778109999999998</v>
      </c>
      <c r="M1507">
        <v>345</v>
      </c>
      <c r="N1507">
        <v>100</v>
      </c>
      <c r="O1507">
        <v>120</v>
      </c>
      <c r="P1507">
        <v>0</v>
      </c>
      <c r="Q1507">
        <v>308</v>
      </c>
      <c r="R1507">
        <v>14.760334581</v>
      </c>
      <c r="S1507">
        <v>20.215429</v>
      </c>
      <c r="T1507">
        <v>0</v>
      </c>
      <c r="U1507">
        <v>0</v>
      </c>
    </row>
    <row r="1508" spans="1:21" x14ac:dyDescent="0.3">
      <c r="A1508">
        <v>0.67</v>
      </c>
      <c r="B1508">
        <v>0.625</v>
      </c>
      <c r="C1508">
        <v>1.768</v>
      </c>
      <c r="D1508">
        <v>200</v>
      </c>
      <c r="E1508">
        <v>261.52999999999997</v>
      </c>
      <c r="F1508">
        <v>161.53</v>
      </c>
      <c r="G1508">
        <v>161.53846153846101</v>
      </c>
      <c r="H1508">
        <v>110</v>
      </c>
      <c r="I1508">
        <v>471.53846099999998</v>
      </c>
      <c r="J1508">
        <v>-1</v>
      </c>
      <c r="K1508">
        <v>2</v>
      </c>
      <c r="L1508">
        <v>36.190980000000003</v>
      </c>
      <c r="M1508">
        <v>345</v>
      </c>
      <c r="N1508">
        <v>100</v>
      </c>
      <c r="O1508">
        <v>120</v>
      </c>
      <c r="P1508">
        <v>0</v>
      </c>
      <c r="Q1508">
        <v>340</v>
      </c>
      <c r="R1508">
        <v>14.850022806</v>
      </c>
      <c r="S1508">
        <v>21.251244</v>
      </c>
      <c r="T1508">
        <v>0</v>
      </c>
      <c r="U1508">
        <v>0</v>
      </c>
    </row>
    <row r="1509" spans="1:21" x14ac:dyDescent="0.3">
      <c r="A1509">
        <v>0.67</v>
      </c>
      <c r="B1509">
        <v>0.625</v>
      </c>
      <c r="C1509">
        <v>1.768</v>
      </c>
      <c r="D1509">
        <v>200</v>
      </c>
      <c r="E1509">
        <v>261.52999999999997</v>
      </c>
      <c r="F1509">
        <v>161.53</v>
      </c>
      <c r="G1509">
        <v>161.53846153846101</v>
      </c>
      <c r="H1509">
        <v>120</v>
      </c>
      <c r="I1509">
        <v>481.53846099999998</v>
      </c>
      <c r="J1509">
        <v>-1</v>
      </c>
      <c r="K1509">
        <v>2</v>
      </c>
      <c r="L1509">
        <v>35.619840000000003</v>
      </c>
      <c r="M1509">
        <v>345</v>
      </c>
      <c r="N1509">
        <v>100</v>
      </c>
      <c r="O1509">
        <v>120</v>
      </c>
      <c r="P1509">
        <v>0</v>
      </c>
      <c r="Q1509">
        <v>337</v>
      </c>
      <c r="R1509">
        <v>14.303648721</v>
      </c>
      <c r="S1509">
        <v>21.156195</v>
      </c>
      <c r="T1509">
        <v>0</v>
      </c>
      <c r="U1509">
        <v>0</v>
      </c>
    </row>
    <row r="1510" spans="1:21" x14ac:dyDescent="0.3">
      <c r="A1510">
        <v>0.67</v>
      </c>
      <c r="B1510">
        <v>0.625</v>
      </c>
      <c r="C1510">
        <v>1.768</v>
      </c>
      <c r="D1510">
        <v>200</v>
      </c>
      <c r="E1510">
        <v>261.52999999999997</v>
      </c>
      <c r="F1510">
        <v>161.53</v>
      </c>
      <c r="G1510">
        <v>161.53846153846101</v>
      </c>
      <c r="H1510">
        <v>130</v>
      </c>
      <c r="I1510">
        <v>491.53846099999998</v>
      </c>
      <c r="J1510">
        <v>-1</v>
      </c>
      <c r="K1510">
        <v>2</v>
      </c>
      <c r="L1510">
        <v>35.064169999999997</v>
      </c>
      <c r="M1510">
        <v>345</v>
      </c>
      <c r="N1510">
        <v>100</v>
      </c>
      <c r="O1510">
        <v>120</v>
      </c>
      <c r="P1510">
        <v>0</v>
      </c>
      <c r="Q1510">
        <v>308</v>
      </c>
      <c r="R1510">
        <v>14.069867747</v>
      </c>
      <c r="S1510">
        <v>20.215429</v>
      </c>
      <c r="T1510">
        <v>0</v>
      </c>
      <c r="U1510">
        <v>0</v>
      </c>
    </row>
    <row r="1511" spans="1:21" x14ac:dyDescent="0.3">
      <c r="A1511">
        <v>0.67</v>
      </c>
      <c r="B1511">
        <v>0.625</v>
      </c>
      <c r="C1511">
        <v>1.768</v>
      </c>
      <c r="D1511">
        <v>200</v>
      </c>
      <c r="E1511">
        <v>261.52999999999997</v>
      </c>
      <c r="F1511">
        <v>161.53</v>
      </c>
      <c r="G1511">
        <v>161.53846153846101</v>
      </c>
      <c r="H1511">
        <v>140</v>
      </c>
      <c r="I1511">
        <v>501.53846099999998</v>
      </c>
      <c r="J1511">
        <v>-1</v>
      </c>
      <c r="K1511">
        <v>2</v>
      </c>
      <c r="L1511">
        <v>34.523429999999998</v>
      </c>
      <c r="M1511">
        <v>345</v>
      </c>
      <c r="N1511">
        <v>100</v>
      </c>
      <c r="O1511">
        <v>120</v>
      </c>
      <c r="P1511">
        <v>0</v>
      </c>
      <c r="Q1511">
        <v>309</v>
      </c>
      <c r="R1511">
        <v>13.927754369000001</v>
      </c>
      <c r="S1511">
        <v>20.248564999999999</v>
      </c>
      <c r="T1511">
        <v>0</v>
      </c>
      <c r="U1511">
        <v>0</v>
      </c>
    </row>
    <row r="1512" spans="1:21" x14ac:dyDescent="0.3">
      <c r="A1512">
        <v>0.67</v>
      </c>
      <c r="B1512">
        <v>0.625</v>
      </c>
      <c r="C1512">
        <v>1.768</v>
      </c>
      <c r="D1512">
        <v>200</v>
      </c>
      <c r="E1512">
        <v>261.52999999999997</v>
      </c>
      <c r="F1512">
        <v>161.53</v>
      </c>
      <c r="G1512">
        <v>161.53846153846101</v>
      </c>
      <c r="H1512">
        <v>150</v>
      </c>
      <c r="I1512">
        <v>511.53846099999998</v>
      </c>
      <c r="J1512">
        <v>-1</v>
      </c>
      <c r="K1512">
        <v>2</v>
      </c>
      <c r="L1512">
        <v>33.997140000000002</v>
      </c>
      <c r="M1512">
        <v>345</v>
      </c>
      <c r="N1512">
        <v>100</v>
      </c>
      <c r="O1512">
        <v>120</v>
      </c>
      <c r="P1512">
        <v>0</v>
      </c>
      <c r="Q1512">
        <v>322</v>
      </c>
      <c r="R1512">
        <v>13.880066360000001</v>
      </c>
      <c r="S1512">
        <v>20.674703000000001</v>
      </c>
      <c r="T1512">
        <v>0</v>
      </c>
      <c r="U1512">
        <v>0</v>
      </c>
    </row>
    <row r="1513" spans="1:21" x14ac:dyDescent="0.3">
      <c r="A1513">
        <v>0.67</v>
      </c>
      <c r="B1513">
        <v>0.625</v>
      </c>
      <c r="C1513">
        <v>1.768</v>
      </c>
      <c r="D1513">
        <v>200</v>
      </c>
      <c r="E1513">
        <v>261.52999999999997</v>
      </c>
      <c r="F1513">
        <v>161.53</v>
      </c>
      <c r="G1513">
        <v>161.53846153846101</v>
      </c>
      <c r="H1513">
        <v>160</v>
      </c>
      <c r="I1513">
        <v>521.53846099999998</v>
      </c>
      <c r="J1513">
        <v>-1</v>
      </c>
      <c r="K1513">
        <v>2</v>
      </c>
      <c r="L1513">
        <v>33.484810000000003</v>
      </c>
      <c r="M1513">
        <v>345</v>
      </c>
      <c r="N1513">
        <v>100</v>
      </c>
      <c r="O1513">
        <v>120</v>
      </c>
      <c r="P1513">
        <v>0</v>
      </c>
      <c r="Q1513">
        <v>337</v>
      </c>
      <c r="R1513">
        <v>13.736028578000001</v>
      </c>
      <c r="S1513">
        <v>21.156195</v>
      </c>
      <c r="T1513">
        <v>0</v>
      </c>
      <c r="U1513">
        <v>0</v>
      </c>
    </row>
    <row r="1514" spans="1:21" x14ac:dyDescent="0.3">
      <c r="A1514">
        <v>0.67</v>
      </c>
      <c r="B1514">
        <v>0.625</v>
      </c>
      <c r="C1514">
        <v>1.768</v>
      </c>
      <c r="D1514">
        <v>200</v>
      </c>
      <c r="E1514">
        <v>261.52999999999997</v>
      </c>
      <c r="F1514">
        <v>161.53</v>
      </c>
      <c r="G1514">
        <v>161.53846153846101</v>
      </c>
      <c r="H1514">
        <v>170</v>
      </c>
      <c r="I1514">
        <v>531.53846099999998</v>
      </c>
      <c r="J1514">
        <v>-1</v>
      </c>
      <c r="K1514">
        <v>2</v>
      </c>
      <c r="L1514">
        <v>32.985959999999999</v>
      </c>
      <c r="M1514">
        <v>345</v>
      </c>
      <c r="N1514">
        <v>100</v>
      </c>
      <c r="O1514">
        <v>120</v>
      </c>
      <c r="P1514">
        <v>0</v>
      </c>
      <c r="Q1514">
        <v>309</v>
      </c>
      <c r="R1514">
        <v>13.344476714000001</v>
      </c>
      <c r="S1514">
        <v>20.248564999999999</v>
      </c>
      <c r="T1514">
        <v>0</v>
      </c>
      <c r="U1514">
        <v>0</v>
      </c>
    </row>
    <row r="1515" spans="1:21" x14ac:dyDescent="0.3">
      <c r="A1515">
        <v>0.67</v>
      </c>
      <c r="B1515">
        <v>0.625</v>
      </c>
      <c r="C1515">
        <v>1.768</v>
      </c>
      <c r="D1515">
        <v>200</v>
      </c>
      <c r="E1515">
        <v>261.52999999999997</v>
      </c>
      <c r="F1515">
        <v>161.53</v>
      </c>
      <c r="G1515">
        <v>161.53846153846101</v>
      </c>
      <c r="H1515">
        <v>180</v>
      </c>
      <c r="I1515">
        <v>541.53846099999998</v>
      </c>
      <c r="J1515">
        <v>-1</v>
      </c>
      <c r="K1515">
        <v>2</v>
      </c>
      <c r="L1515">
        <v>32.500140000000002</v>
      </c>
      <c r="M1515">
        <v>345</v>
      </c>
      <c r="N1515">
        <v>100</v>
      </c>
      <c r="O1515">
        <v>120</v>
      </c>
      <c r="P1515">
        <v>0</v>
      </c>
      <c r="Q1515">
        <v>302</v>
      </c>
      <c r="R1515">
        <v>13.144409276999999</v>
      </c>
      <c r="S1515">
        <v>20.015509999999999</v>
      </c>
      <c r="T1515">
        <v>0</v>
      </c>
      <c r="U1515">
        <v>0</v>
      </c>
    </row>
    <row r="1516" spans="1:21" x14ac:dyDescent="0.3">
      <c r="A1516">
        <v>0.67</v>
      </c>
      <c r="B1516">
        <v>0.625</v>
      </c>
      <c r="C1516">
        <v>1.768</v>
      </c>
      <c r="D1516">
        <v>200</v>
      </c>
      <c r="E1516">
        <v>261.52999999999997</v>
      </c>
      <c r="F1516">
        <v>161.53</v>
      </c>
      <c r="G1516">
        <v>161.53846153846101</v>
      </c>
      <c r="H1516">
        <v>190</v>
      </c>
      <c r="I1516">
        <v>551.53846099999998</v>
      </c>
      <c r="J1516">
        <v>-1</v>
      </c>
      <c r="K1516">
        <v>2</v>
      </c>
      <c r="L1516">
        <v>32.026919999999997</v>
      </c>
      <c r="M1516">
        <v>345</v>
      </c>
      <c r="N1516">
        <v>100</v>
      </c>
      <c r="O1516">
        <v>120</v>
      </c>
      <c r="P1516">
        <v>0</v>
      </c>
      <c r="Q1516">
        <v>317</v>
      </c>
      <c r="R1516">
        <v>13.194705451999999</v>
      </c>
      <c r="S1516">
        <v>20.511807000000001</v>
      </c>
      <c r="T1516">
        <v>0</v>
      </c>
      <c r="U1516">
        <v>0</v>
      </c>
    </row>
    <row r="1517" spans="1:21" x14ac:dyDescent="0.3">
      <c r="A1517">
        <v>0.67</v>
      </c>
      <c r="B1517">
        <v>0.625</v>
      </c>
      <c r="C1517">
        <v>1.768</v>
      </c>
      <c r="D1517">
        <v>200</v>
      </c>
      <c r="E1517">
        <v>261.52999999999997</v>
      </c>
      <c r="F1517">
        <v>161.53</v>
      </c>
      <c r="G1517">
        <v>161.53846153846101</v>
      </c>
      <c r="H1517">
        <v>200</v>
      </c>
      <c r="I1517">
        <v>561.53846099999998</v>
      </c>
      <c r="J1517">
        <v>-1</v>
      </c>
      <c r="K1517">
        <v>2</v>
      </c>
      <c r="L1517">
        <v>31.56588</v>
      </c>
      <c r="M1517">
        <v>345</v>
      </c>
      <c r="N1517">
        <v>100</v>
      </c>
      <c r="O1517">
        <v>120</v>
      </c>
      <c r="P1517">
        <v>0</v>
      </c>
      <c r="Q1517">
        <v>342</v>
      </c>
      <c r="R1517">
        <v>12.941304503</v>
      </c>
      <c r="S1517">
        <v>21.314384</v>
      </c>
      <c r="T1517">
        <v>0</v>
      </c>
      <c r="U1517">
        <v>0</v>
      </c>
    </row>
    <row r="1518" spans="1:21" x14ac:dyDescent="0.3">
      <c r="A1518">
        <v>0.67</v>
      </c>
      <c r="B1518">
        <v>0.625</v>
      </c>
      <c r="C1518">
        <v>1.768</v>
      </c>
      <c r="D1518">
        <v>200</v>
      </c>
      <c r="E1518">
        <v>261.52999999999997</v>
      </c>
      <c r="F1518">
        <v>161.53</v>
      </c>
      <c r="G1518">
        <v>161.53846153846101</v>
      </c>
      <c r="H1518">
        <v>210</v>
      </c>
      <c r="I1518">
        <v>571.53846099999998</v>
      </c>
      <c r="J1518">
        <v>-1</v>
      </c>
      <c r="K1518">
        <v>2</v>
      </c>
      <c r="L1518">
        <v>31.116599999999998</v>
      </c>
      <c r="M1518">
        <v>345</v>
      </c>
      <c r="N1518">
        <v>100</v>
      </c>
      <c r="O1518">
        <v>120</v>
      </c>
      <c r="P1518">
        <v>0</v>
      </c>
      <c r="Q1518">
        <v>329</v>
      </c>
      <c r="R1518">
        <v>12.890036943</v>
      </c>
      <c r="S1518">
        <v>20.900718000000001</v>
      </c>
      <c r="T1518">
        <v>0</v>
      </c>
      <c r="U1518">
        <v>0</v>
      </c>
    </row>
    <row r="1519" spans="1:21" x14ac:dyDescent="0.3">
      <c r="A1519">
        <v>0.67</v>
      </c>
      <c r="B1519">
        <v>0.625</v>
      </c>
      <c r="C1519">
        <v>1.768</v>
      </c>
      <c r="D1519">
        <v>200</v>
      </c>
      <c r="E1519">
        <v>261.52999999999997</v>
      </c>
      <c r="F1519">
        <v>161.53</v>
      </c>
      <c r="G1519">
        <v>161.53846153846101</v>
      </c>
      <c r="H1519">
        <v>220</v>
      </c>
      <c r="I1519">
        <v>581.53846099999998</v>
      </c>
      <c r="J1519">
        <v>-1</v>
      </c>
      <c r="K1519">
        <v>2</v>
      </c>
      <c r="L1519">
        <v>30.678699999999999</v>
      </c>
      <c r="M1519">
        <v>345</v>
      </c>
      <c r="N1519">
        <v>100</v>
      </c>
      <c r="O1519">
        <v>120</v>
      </c>
      <c r="P1519">
        <v>0</v>
      </c>
      <c r="Q1519">
        <v>334</v>
      </c>
      <c r="R1519">
        <v>12.735017033</v>
      </c>
      <c r="S1519">
        <v>21.060738000000001</v>
      </c>
      <c r="T1519">
        <v>0</v>
      </c>
      <c r="U1519">
        <v>0</v>
      </c>
    </row>
    <row r="1520" spans="1:21" x14ac:dyDescent="0.3">
      <c r="A1520">
        <v>0.67</v>
      </c>
      <c r="B1520">
        <v>0.625</v>
      </c>
      <c r="C1520">
        <v>1.768</v>
      </c>
      <c r="D1520">
        <v>200</v>
      </c>
      <c r="E1520">
        <v>261.52999999999997</v>
      </c>
      <c r="F1520">
        <v>161.53</v>
      </c>
      <c r="G1520">
        <v>161.53846153846101</v>
      </c>
      <c r="H1520">
        <v>230</v>
      </c>
      <c r="I1520">
        <v>591.53846099999998</v>
      </c>
      <c r="J1520">
        <v>-1</v>
      </c>
      <c r="K1520">
        <v>2</v>
      </c>
      <c r="L1520">
        <v>30.251799999999999</v>
      </c>
      <c r="M1520">
        <v>345</v>
      </c>
      <c r="N1520">
        <v>100</v>
      </c>
      <c r="O1520">
        <v>120</v>
      </c>
      <c r="P1520">
        <v>0</v>
      </c>
      <c r="Q1520">
        <v>302</v>
      </c>
      <c r="R1520">
        <v>12.472441162999999</v>
      </c>
      <c r="S1520">
        <v>20.015509999999999</v>
      </c>
      <c r="T1520">
        <v>0</v>
      </c>
      <c r="U1520">
        <v>0</v>
      </c>
    </row>
    <row r="1521" spans="1:21" x14ac:dyDescent="0.3">
      <c r="A1521">
        <v>0.67</v>
      </c>
      <c r="B1521">
        <v>0.625</v>
      </c>
      <c r="C1521">
        <v>1.768</v>
      </c>
      <c r="D1521">
        <v>200</v>
      </c>
      <c r="E1521">
        <v>261.52999999999997</v>
      </c>
      <c r="F1521">
        <v>161.53</v>
      </c>
      <c r="G1521">
        <v>161.53846153846101</v>
      </c>
      <c r="H1521">
        <v>240</v>
      </c>
      <c r="I1521">
        <v>601.53846099999998</v>
      </c>
      <c r="J1521">
        <v>-1</v>
      </c>
      <c r="K1521">
        <v>2</v>
      </c>
      <c r="L1521">
        <v>29.835529999999999</v>
      </c>
      <c r="M1521">
        <v>345</v>
      </c>
      <c r="N1521">
        <v>100</v>
      </c>
      <c r="O1521">
        <v>120</v>
      </c>
      <c r="P1521">
        <v>0</v>
      </c>
      <c r="Q1521">
        <v>337</v>
      </c>
      <c r="R1521">
        <v>12.204308614</v>
      </c>
      <c r="S1521">
        <v>21.156195</v>
      </c>
      <c r="T1521">
        <v>0</v>
      </c>
      <c r="U1521">
        <v>0</v>
      </c>
    </row>
    <row r="1522" spans="1:21" x14ac:dyDescent="0.3">
      <c r="A1522">
        <v>0.67</v>
      </c>
      <c r="B1522">
        <v>0.625</v>
      </c>
      <c r="C1522">
        <v>1.768</v>
      </c>
      <c r="D1522">
        <v>200</v>
      </c>
      <c r="E1522">
        <v>261.52999999999997</v>
      </c>
      <c r="F1522">
        <v>161.53</v>
      </c>
      <c r="G1522">
        <v>161.53846153846101</v>
      </c>
      <c r="H1522">
        <v>250</v>
      </c>
      <c r="I1522">
        <v>611.53846099999998</v>
      </c>
      <c r="J1522">
        <v>-1</v>
      </c>
      <c r="K1522">
        <v>2</v>
      </c>
      <c r="L1522">
        <v>29.429549999999999</v>
      </c>
      <c r="M1522">
        <v>345</v>
      </c>
      <c r="N1522">
        <v>100</v>
      </c>
      <c r="O1522">
        <v>120</v>
      </c>
      <c r="P1522">
        <v>0</v>
      </c>
      <c r="Q1522">
        <v>305</v>
      </c>
      <c r="R1522">
        <v>12.040607741000001</v>
      </c>
      <c r="S1522">
        <v>20.115708000000001</v>
      </c>
      <c r="T1522">
        <v>0</v>
      </c>
      <c r="U1522">
        <v>0</v>
      </c>
    </row>
    <row r="1523" spans="1:21" x14ac:dyDescent="0.3">
      <c r="A1523">
        <v>0.67</v>
      </c>
      <c r="B1523">
        <v>0.625</v>
      </c>
      <c r="C1523">
        <v>1.768</v>
      </c>
      <c r="D1523">
        <v>200</v>
      </c>
      <c r="E1523">
        <v>261.52999999999997</v>
      </c>
      <c r="F1523">
        <v>161.53</v>
      </c>
      <c r="G1523">
        <v>161.53846153846101</v>
      </c>
      <c r="H1523">
        <v>260</v>
      </c>
      <c r="I1523">
        <v>621.53846099999998</v>
      </c>
      <c r="J1523">
        <v>-1</v>
      </c>
      <c r="K1523">
        <v>2</v>
      </c>
      <c r="L1523">
        <v>29.033519999999999</v>
      </c>
      <c r="M1523">
        <v>345</v>
      </c>
      <c r="N1523">
        <v>100</v>
      </c>
      <c r="O1523">
        <v>120</v>
      </c>
      <c r="P1523">
        <v>0</v>
      </c>
      <c r="Q1523">
        <v>333</v>
      </c>
      <c r="R1523">
        <v>11.87468411</v>
      </c>
      <c r="S1523">
        <v>21.028827</v>
      </c>
      <c r="T1523">
        <v>0</v>
      </c>
      <c r="U1523">
        <v>0</v>
      </c>
    </row>
    <row r="1524" spans="1:21" x14ac:dyDescent="0.3">
      <c r="A1524">
        <v>0.67</v>
      </c>
      <c r="B1524">
        <v>0.625</v>
      </c>
      <c r="C1524">
        <v>1.768</v>
      </c>
      <c r="D1524">
        <v>200</v>
      </c>
      <c r="E1524">
        <v>261.52999999999997</v>
      </c>
      <c r="F1524">
        <v>161.53</v>
      </c>
      <c r="G1524">
        <v>161.53846153846101</v>
      </c>
      <c r="H1524">
        <v>270</v>
      </c>
      <c r="I1524">
        <v>631.53846099999998</v>
      </c>
      <c r="J1524">
        <v>-1</v>
      </c>
      <c r="K1524">
        <v>2</v>
      </c>
      <c r="L1524">
        <v>28.647110000000001</v>
      </c>
      <c r="M1524">
        <v>345</v>
      </c>
      <c r="N1524">
        <v>100</v>
      </c>
      <c r="O1524">
        <v>120</v>
      </c>
      <c r="P1524">
        <v>0</v>
      </c>
      <c r="Q1524">
        <v>343</v>
      </c>
      <c r="R1524">
        <v>11.93024466</v>
      </c>
      <c r="S1524">
        <v>21.345887999999999</v>
      </c>
      <c r="T1524">
        <v>0</v>
      </c>
      <c r="U1524">
        <v>0</v>
      </c>
    </row>
    <row r="1525" spans="1:21" x14ac:dyDescent="0.3">
      <c r="A1525">
        <v>0.67</v>
      </c>
      <c r="B1525">
        <v>0.625</v>
      </c>
      <c r="C1525">
        <v>1.768</v>
      </c>
      <c r="D1525">
        <v>200</v>
      </c>
      <c r="E1525">
        <v>261.52999999999997</v>
      </c>
      <c r="F1525">
        <v>161.53</v>
      </c>
      <c r="G1525">
        <v>161.53846153846101</v>
      </c>
      <c r="H1525">
        <v>280</v>
      </c>
      <c r="I1525">
        <v>641.53846099999998</v>
      </c>
      <c r="J1525">
        <v>-1</v>
      </c>
      <c r="K1525">
        <v>2</v>
      </c>
      <c r="L1525">
        <v>28.270019999999999</v>
      </c>
      <c r="M1525">
        <v>345</v>
      </c>
      <c r="N1525">
        <v>100</v>
      </c>
      <c r="O1525">
        <v>120</v>
      </c>
      <c r="P1525">
        <v>0</v>
      </c>
      <c r="Q1525">
        <v>337</v>
      </c>
      <c r="R1525">
        <v>11.706443192</v>
      </c>
      <c r="S1525">
        <v>21.156195</v>
      </c>
      <c r="T1525">
        <v>0</v>
      </c>
      <c r="U1525">
        <v>0</v>
      </c>
    </row>
    <row r="1526" spans="1:21" x14ac:dyDescent="0.3">
      <c r="A1526">
        <v>0.67</v>
      </c>
      <c r="B1526">
        <v>0.625</v>
      </c>
      <c r="C1526">
        <v>1.768</v>
      </c>
      <c r="D1526">
        <v>200</v>
      </c>
      <c r="E1526">
        <v>261.52999999999997</v>
      </c>
      <c r="F1526">
        <v>161.53</v>
      </c>
      <c r="G1526">
        <v>161.53846153846101</v>
      </c>
      <c r="H1526">
        <v>290</v>
      </c>
      <c r="I1526">
        <v>651.53846099999998</v>
      </c>
      <c r="J1526">
        <v>-1</v>
      </c>
      <c r="K1526">
        <v>2</v>
      </c>
      <c r="L1526">
        <v>27.90193</v>
      </c>
      <c r="M1526">
        <v>345</v>
      </c>
      <c r="N1526">
        <v>100</v>
      </c>
      <c r="O1526">
        <v>120</v>
      </c>
      <c r="P1526">
        <v>0</v>
      </c>
      <c r="Q1526">
        <v>336</v>
      </c>
      <c r="R1526">
        <v>10.826646265000001</v>
      </c>
      <c r="S1526">
        <v>21.124421999999999</v>
      </c>
      <c r="T1526">
        <v>0</v>
      </c>
      <c r="U1526">
        <v>0</v>
      </c>
    </row>
    <row r="1527" spans="1:21" x14ac:dyDescent="0.3">
      <c r="A1527">
        <v>0.67</v>
      </c>
      <c r="B1527">
        <v>0.625</v>
      </c>
      <c r="C1527">
        <v>1.768</v>
      </c>
      <c r="D1527">
        <v>200</v>
      </c>
      <c r="E1527">
        <v>261.52999999999997</v>
      </c>
      <c r="F1527">
        <v>161.53</v>
      </c>
      <c r="G1527">
        <v>161.53846153846101</v>
      </c>
      <c r="H1527">
        <v>300</v>
      </c>
      <c r="I1527">
        <v>661.53846099999998</v>
      </c>
      <c r="J1527">
        <v>-1</v>
      </c>
      <c r="K1527">
        <v>2</v>
      </c>
      <c r="L1527">
        <v>27.542560000000002</v>
      </c>
      <c r="M1527">
        <v>345</v>
      </c>
      <c r="N1527">
        <v>100</v>
      </c>
      <c r="O1527">
        <v>120</v>
      </c>
      <c r="P1527">
        <v>0</v>
      </c>
      <c r="Q1527">
        <v>319</v>
      </c>
      <c r="R1527">
        <v>11.304285440999999</v>
      </c>
      <c r="S1527">
        <v>20.577113000000001</v>
      </c>
      <c r="T1527">
        <v>0</v>
      </c>
      <c r="U1527">
        <v>0</v>
      </c>
    </row>
    <row r="1528" spans="1:21" x14ac:dyDescent="0.3">
      <c r="A1528">
        <v>0.67</v>
      </c>
      <c r="B1528">
        <v>0.625</v>
      </c>
      <c r="C1528">
        <v>1.768</v>
      </c>
      <c r="D1528">
        <v>200</v>
      </c>
      <c r="E1528">
        <v>261.52999999999997</v>
      </c>
      <c r="F1528">
        <v>161.53</v>
      </c>
      <c r="G1528">
        <v>161.53846153846101</v>
      </c>
      <c r="H1528">
        <v>0</v>
      </c>
      <c r="I1528">
        <v>361.53846099999998</v>
      </c>
      <c r="J1528">
        <v>-1</v>
      </c>
      <c r="K1528">
        <v>2</v>
      </c>
      <c r="L1528">
        <v>43.659080000000003</v>
      </c>
      <c r="M1528">
        <v>345</v>
      </c>
      <c r="N1528">
        <v>100</v>
      </c>
      <c r="O1528">
        <v>120</v>
      </c>
      <c r="P1528">
        <v>0</v>
      </c>
      <c r="Q1528">
        <v>312</v>
      </c>
      <c r="R1528">
        <v>18.879711327999999</v>
      </c>
      <c r="S1528">
        <v>20.347663000000001</v>
      </c>
      <c r="T1528">
        <v>0</v>
      </c>
      <c r="U1528">
        <v>0</v>
      </c>
    </row>
    <row r="1529" spans="1:21" x14ac:dyDescent="0.3">
      <c r="A1529" t="s">
        <v>74</v>
      </c>
      <c r="B1529" t="s">
        <v>74</v>
      </c>
      <c r="C1529">
        <v>1.768</v>
      </c>
      <c r="D1529">
        <v>200</v>
      </c>
      <c r="E1529" t="s">
        <v>75</v>
      </c>
      <c r="F1529" t="s">
        <v>74</v>
      </c>
      <c r="G1529" t="s">
        <v>74</v>
      </c>
      <c r="H1529" t="s">
        <v>74</v>
      </c>
      <c r="I1529" t="s">
        <v>74</v>
      </c>
      <c r="J1529" t="s">
        <v>74</v>
      </c>
      <c r="K1529" t="s">
        <v>74</v>
      </c>
      <c r="L1529" t="s">
        <v>74</v>
      </c>
      <c r="M1529" t="s">
        <v>74</v>
      </c>
      <c r="N1529" t="s">
        <v>74</v>
      </c>
      <c r="O1529">
        <v>140</v>
      </c>
    </row>
    <row r="1530" spans="1:21" x14ac:dyDescent="0.3">
      <c r="A1530">
        <v>0.67</v>
      </c>
      <c r="B1530">
        <v>0.625</v>
      </c>
      <c r="C1530">
        <v>1.768</v>
      </c>
      <c r="D1530">
        <v>200</v>
      </c>
      <c r="E1530">
        <v>261.52999999999997</v>
      </c>
      <c r="F1530">
        <v>161.53</v>
      </c>
      <c r="G1530">
        <v>161.53846153846101</v>
      </c>
      <c r="H1530">
        <v>0</v>
      </c>
      <c r="I1530">
        <v>361.53846099999998</v>
      </c>
      <c r="J1530">
        <v>-1</v>
      </c>
      <c r="K1530">
        <v>2</v>
      </c>
      <c r="L1530">
        <v>45.272970000000001</v>
      </c>
      <c r="M1530">
        <v>365</v>
      </c>
      <c r="N1530">
        <v>100</v>
      </c>
      <c r="O1530">
        <v>140</v>
      </c>
      <c r="P1530">
        <v>0</v>
      </c>
      <c r="Q1530">
        <v>338</v>
      </c>
      <c r="R1530">
        <v>22.028103350999999</v>
      </c>
      <c r="S1530">
        <v>21.187923000000001</v>
      </c>
      <c r="T1530">
        <v>0</v>
      </c>
      <c r="U1530">
        <v>0</v>
      </c>
    </row>
    <row r="1531" spans="1:21" x14ac:dyDescent="0.3">
      <c r="A1531">
        <v>0.67</v>
      </c>
      <c r="B1531">
        <v>0.625</v>
      </c>
      <c r="C1531">
        <v>1.768</v>
      </c>
      <c r="D1531">
        <v>200</v>
      </c>
      <c r="E1531">
        <v>261.52999999999997</v>
      </c>
      <c r="F1531">
        <v>161.53</v>
      </c>
      <c r="G1531">
        <v>161.53846153846101</v>
      </c>
      <c r="H1531">
        <v>10</v>
      </c>
      <c r="I1531">
        <v>371.53846099999998</v>
      </c>
      <c r="J1531">
        <v>-1</v>
      </c>
      <c r="K1531">
        <v>2</v>
      </c>
      <c r="L1531">
        <v>44.491379999999999</v>
      </c>
      <c r="M1531">
        <v>365</v>
      </c>
      <c r="N1531">
        <v>100</v>
      </c>
      <c r="O1531">
        <v>140</v>
      </c>
      <c r="P1531">
        <v>0</v>
      </c>
      <c r="Q1531">
        <v>344</v>
      </c>
      <c r="R1531">
        <v>21.377347661999998</v>
      </c>
      <c r="S1531">
        <v>21.377347</v>
      </c>
      <c r="T1531">
        <v>0</v>
      </c>
      <c r="U1531">
        <v>0</v>
      </c>
    </row>
    <row r="1532" spans="1:21" x14ac:dyDescent="0.3">
      <c r="A1532">
        <v>0.67</v>
      </c>
      <c r="B1532">
        <v>0.625</v>
      </c>
      <c r="C1532">
        <v>1.768</v>
      </c>
      <c r="D1532">
        <v>200</v>
      </c>
      <c r="E1532">
        <v>261.52999999999997</v>
      </c>
      <c r="F1532">
        <v>161.53</v>
      </c>
      <c r="G1532">
        <v>161.53846153846101</v>
      </c>
      <c r="H1532">
        <v>20</v>
      </c>
      <c r="I1532">
        <v>381.53846099999998</v>
      </c>
      <c r="J1532">
        <v>-1</v>
      </c>
      <c r="K1532">
        <v>2</v>
      </c>
      <c r="L1532">
        <v>43.730899999999998</v>
      </c>
      <c r="M1532">
        <v>365</v>
      </c>
      <c r="N1532">
        <v>100</v>
      </c>
      <c r="O1532">
        <v>140</v>
      </c>
      <c r="P1532">
        <v>0</v>
      </c>
      <c r="Q1532">
        <v>310</v>
      </c>
      <c r="R1532">
        <v>20.577113885999999</v>
      </c>
      <c r="S1532">
        <v>20.281649000000002</v>
      </c>
      <c r="T1532">
        <v>0</v>
      </c>
      <c r="U1532">
        <v>0</v>
      </c>
    </row>
    <row r="1533" spans="1:21" x14ac:dyDescent="0.3">
      <c r="A1533">
        <v>0.67</v>
      </c>
      <c r="B1533">
        <v>0.625</v>
      </c>
      <c r="C1533">
        <v>1.768</v>
      </c>
      <c r="D1533">
        <v>200</v>
      </c>
      <c r="E1533">
        <v>261.52999999999997</v>
      </c>
      <c r="F1533">
        <v>161.53</v>
      </c>
      <c r="G1533">
        <v>161.53846153846101</v>
      </c>
      <c r="H1533">
        <v>30</v>
      </c>
      <c r="I1533">
        <v>391.53846099999998</v>
      </c>
      <c r="J1533">
        <v>-1</v>
      </c>
      <c r="K1533">
        <v>2</v>
      </c>
      <c r="L1533">
        <v>42.990949999999998</v>
      </c>
      <c r="M1533">
        <v>365</v>
      </c>
      <c r="N1533">
        <v>100</v>
      </c>
      <c r="O1533">
        <v>140</v>
      </c>
      <c r="P1533">
        <v>0</v>
      </c>
      <c r="Q1533">
        <v>335</v>
      </c>
      <c r="R1533">
        <v>20.380593438999998</v>
      </c>
      <c r="S1533">
        <v>21.092603</v>
      </c>
      <c r="T1533">
        <v>0</v>
      </c>
      <c r="U1533">
        <v>0</v>
      </c>
    </row>
    <row r="1534" spans="1:21" x14ac:dyDescent="0.3">
      <c r="A1534">
        <v>0.67</v>
      </c>
      <c r="B1534">
        <v>0.625</v>
      </c>
      <c r="C1534">
        <v>1.768</v>
      </c>
      <c r="D1534">
        <v>200</v>
      </c>
      <c r="E1534">
        <v>261.52999999999997</v>
      </c>
      <c r="F1534">
        <v>161.53</v>
      </c>
      <c r="G1534">
        <v>161.53846153846101</v>
      </c>
      <c r="H1534">
        <v>40</v>
      </c>
      <c r="I1534">
        <v>401.53846099999998</v>
      </c>
      <c r="J1534">
        <v>-1</v>
      </c>
      <c r="K1534">
        <v>2</v>
      </c>
      <c r="L1534">
        <v>42.270949999999999</v>
      </c>
      <c r="M1534">
        <v>365</v>
      </c>
      <c r="N1534">
        <v>100</v>
      </c>
      <c r="O1534">
        <v>140</v>
      </c>
      <c r="P1534">
        <v>0</v>
      </c>
      <c r="Q1534">
        <v>300</v>
      </c>
      <c r="R1534">
        <v>19.507120427</v>
      </c>
      <c r="S1534">
        <v>19.948443000000001</v>
      </c>
      <c r="T1534">
        <v>0</v>
      </c>
      <c r="U1534">
        <v>0</v>
      </c>
    </row>
    <row r="1535" spans="1:21" x14ac:dyDescent="0.3">
      <c r="A1535">
        <v>0.67</v>
      </c>
      <c r="B1535">
        <v>0.625</v>
      </c>
      <c r="C1535">
        <v>1.768</v>
      </c>
      <c r="D1535">
        <v>200</v>
      </c>
      <c r="E1535">
        <v>261.52999999999997</v>
      </c>
      <c r="F1535">
        <v>161.53</v>
      </c>
      <c r="G1535">
        <v>161.53846153846101</v>
      </c>
      <c r="H1535">
        <v>50</v>
      </c>
      <c r="I1535">
        <v>411.53846099999998</v>
      </c>
      <c r="J1535">
        <v>-1</v>
      </c>
      <c r="K1535">
        <v>2</v>
      </c>
      <c r="L1535">
        <v>41.570320000000002</v>
      </c>
      <c r="M1535">
        <v>365</v>
      </c>
      <c r="N1535">
        <v>100</v>
      </c>
      <c r="O1535">
        <v>140</v>
      </c>
      <c r="P1535">
        <v>0</v>
      </c>
      <c r="Q1535">
        <v>342</v>
      </c>
      <c r="R1535">
        <v>19.300164959</v>
      </c>
      <c r="S1535">
        <v>21.314384</v>
      </c>
      <c r="T1535">
        <v>0</v>
      </c>
      <c r="U1535">
        <v>0</v>
      </c>
    </row>
    <row r="1536" spans="1:21" x14ac:dyDescent="0.3">
      <c r="A1536">
        <v>0.67</v>
      </c>
      <c r="B1536">
        <v>0.625</v>
      </c>
      <c r="C1536">
        <v>1.768</v>
      </c>
      <c r="D1536">
        <v>200</v>
      </c>
      <c r="E1536">
        <v>261.52999999999997</v>
      </c>
      <c r="F1536">
        <v>161.53</v>
      </c>
      <c r="G1536">
        <v>161.53846153846101</v>
      </c>
      <c r="H1536">
        <v>60</v>
      </c>
      <c r="I1536">
        <v>421.53846099999998</v>
      </c>
      <c r="J1536">
        <v>-1</v>
      </c>
      <c r="K1536">
        <v>2</v>
      </c>
      <c r="L1536">
        <v>40.888500000000001</v>
      </c>
      <c r="M1536">
        <v>365</v>
      </c>
      <c r="N1536">
        <v>100</v>
      </c>
      <c r="O1536">
        <v>140</v>
      </c>
      <c r="P1536">
        <v>0</v>
      </c>
      <c r="Q1536">
        <v>303</v>
      </c>
      <c r="R1536">
        <v>18.844265855</v>
      </c>
      <c r="S1536">
        <v>20.048962</v>
      </c>
      <c r="T1536">
        <v>0</v>
      </c>
      <c r="U1536">
        <v>0</v>
      </c>
    </row>
    <row r="1537" spans="1:21" x14ac:dyDescent="0.3">
      <c r="A1537">
        <v>0.67</v>
      </c>
      <c r="B1537">
        <v>0.625</v>
      </c>
      <c r="C1537">
        <v>1.768</v>
      </c>
      <c r="D1537">
        <v>200</v>
      </c>
      <c r="E1537">
        <v>261.52999999999997</v>
      </c>
      <c r="F1537">
        <v>161.53</v>
      </c>
      <c r="G1537">
        <v>161.53846153846101</v>
      </c>
      <c r="H1537">
        <v>70</v>
      </c>
      <c r="I1537">
        <v>431.53846099999998</v>
      </c>
      <c r="J1537">
        <v>-1</v>
      </c>
      <c r="K1537">
        <v>2</v>
      </c>
      <c r="L1537">
        <v>40.224910000000001</v>
      </c>
      <c r="M1537">
        <v>365</v>
      </c>
      <c r="N1537">
        <v>100</v>
      </c>
      <c r="O1537">
        <v>140</v>
      </c>
      <c r="P1537">
        <v>0</v>
      </c>
      <c r="Q1537">
        <v>351</v>
      </c>
      <c r="R1537">
        <v>18.558353699000001</v>
      </c>
      <c r="S1537">
        <v>21.596339</v>
      </c>
      <c r="T1537">
        <v>0</v>
      </c>
      <c r="U1537">
        <v>0</v>
      </c>
    </row>
    <row r="1538" spans="1:21" x14ac:dyDescent="0.3">
      <c r="A1538">
        <v>0.67</v>
      </c>
      <c r="B1538">
        <v>0.625</v>
      </c>
      <c r="C1538">
        <v>1.768</v>
      </c>
      <c r="D1538">
        <v>200</v>
      </c>
      <c r="E1538">
        <v>261.52999999999997</v>
      </c>
      <c r="F1538">
        <v>161.53</v>
      </c>
      <c r="G1538">
        <v>161.53846153846101</v>
      </c>
      <c r="H1538">
        <v>80</v>
      </c>
      <c r="I1538">
        <v>441.53846099999998</v>
      </c>
      <c r="J1538">
        <v>-1</v>
      </c>
      <c r="K1538">
        <v>2</v>
      </c>
      <c r="L1538">
        <v>39.579000000000001</v>
      </c>
      <c r="M1538">
        <v>365</v>
      </c>
      <c r="N1538">
        <v>100</v>
      </c>
      <c r="O1538">
        <v>140</v>
      </c>
      <c r="P1538">
        <v>0</v>
      </c>
      <c r="Q1538">
        <v>343</v>
      </c>
      <c r="R1538">
        <v>18.084452547000001</v>
      </c>
      <c r="S1538">
        <v>21.345887999999999</v>
      </c>
      <c r="T1538">
        <v>0</v>
      </c>
      <c r="U1538">
        <v>0</v>
      </c>
    </row>
    <row r="1539" spans="1:21" x14ac:dyDescent="0.3">
      <c r="A1539">
        <v>0.67</v>
      </c>
      <c r="B1539">
        <v>0.625</v>
      </c>
      <c r="C1539">
        <v>1.768</v>
      </c>
      <c r="D1539">
        <v>200</v>
      </c>
      <c r="E1539">
        <v>261.52999999999997</v>
      </c>
      <c r="F1539">
        <v>161.53</v>
      </c>
      <c r="G1539">
        <v>161.53846153846101</v>
      </c>
      <c r="H1539">
        <v>90</v>
      </c>
      <c r="I1539">
        <v>451.53846099999998</v>
      </c>
      <c r="J1539">
        <v>-1</v>
      </c>
      <c r="K1539">
        <v>2</v>
      </c>
      <c r="L1539">
        <v>38.950249999999997</v>
      </c>
      <c r="M1539">
        <v>365</v>
      </c>
      <c r="N1539">
        <v>100</v>
      </c>
      <c r="O1539">
        <v>140</v>
      </c>
      <c r="P1539">
        <v>0</v>
      </c>
      <c r="Q1539">
        <v>347</v>
      </c>
      <c r="R1539">
        <v>17.824235823999999</v>
      </c>
      <c r="S1539">
        <v>21.471461999999999</v>
      </c>
      <c r="T1539">
        <v>0</v>
      </c>
      <c r="U1539">
        <v>0</v>
      </c>
    </row>
    <row r="1540" spans="1:21" x14ac:dyDescent="0.3">
      <c r="A1540">
        <v>0.67</v>
      </c>
      <c r="B1540">
        <v>0.625</v>
      </c>
      <c r="C1540">
        <v>1.768</v>
      </c>
      <c r="D1540">
        <v>200</v>
      </c>
      <c r="E1540">
        <v>261.52999999999997</v>
      </c>
      <c r="F1540">
        <v>161.53</v>
      </c>
      <c r="G1540">
        <v>161.53846153846101</v>
      </c>
      <c r="H1540">
        <v>100</v>
      </c>
      <c r="I1540">
        <v>461.53846099999998</v>
      </c>
      <c r="J1540">
        <v>-1</v>
      </c>
      <c r="K1540">
        <v>2</v>
      </c>
      <c r="L1540">
        <v>38.338120000000004</v>
      </c>
      <c r="M1540">
        <v>365</v>
      </c>
      <c r="N1540">
        <v>100</v>
      </c>
      <c r="O1540">
        <v>140</v>
      </c>
      <c r="P1540">
        <v>0</v>
      </c>
      <c r="Q1540">
        <v>311</v>
      </c>
      <c r="R1540">
        <v>17.098638831999999</v>
      </c>
      <c r="S1540">
        <v>20.314682000000001</v>
      </c>
      <c r="T1540">
        <v>0</v>
      </c>
      <c r="U1540">
        <v>0</v>
      </c>
    </row>
    <row r="1541" spans="1:21" x14ac:dyDescent="0.3">
      <c r="A1541">
        <v>0.67</v>
      </c>
      <c r="B1541">
        <v>0.625</v>
      </c>
      <c r="C1541">
        <v>1.768</v>
      </c>
      <c r="D1541">
        <v>200</v>
      </c>
      <c r="E1541">
        <v>261.52999999999997</v>
      </c>
      <c r="F1541">
        <v>161.53</v>
      </c>
      <c r="G1541">
        <v>161.53846153846101</v>
      </c>
      <c r="H1541">
        <v>110</v>
      </c>
      <c r="I1541">
        <v>471.53846099999998</v>
      </c>
      <c r="J1541">
        <v>-1</v>
      </c>
      <c r="K1541">
        <v>2</v>
      </c>
      <c r="L1541">
        <v>37.742089999999997</v>
      </c>
      <c r="M1541">
        <v>365</v>
      </c>
      <c r="N1541">
        <v>100</v>
      </c>
      <c r="O1541">
        <v>140</v>
      </c>
      <c r="P1541">
        <v>0</v>
      </c>
      <c r="Q1541">
        <v>347</v>
      </c>
      <c r="R1541">
        <v>16.981325170000002</v>
      </c>
      <c r="S1541">
        <v>21.471461999999999</v>
      </c>
      <c r="T1541">
        <v>0</v>
      </c>
      <c r="U1541">
        <v>0</v>
      </c>
    </row>
    <row r="1542" spans="1:21" x14ac:dyDescent="0.3">
      <c r="A1542">
        <v>0.67</v>
      </c>
      <c r="B1542">
        <v>0.625</v>
      </c>
      <c r="C1542">
        <v>1.768</v>
      </c>
      <c r="D1542">
        <v>200</v>
      </c>
      <c r="E1542">
        <v>261.52999999999997</v>
      </c>
      <c r="F1542">
        <v>161.53</v>
      </c>
      <c r="G1542">
        <v>161.53846153846101</v>
      </c>
      <c r="H1542">
        <v>120</v>
      </c>
      <c r="I1542">
        <v>481.53846099999998</v>
      </c>
      <c r="J1542">
        <v>-1</v>
      </c>
      <c r="K1542">
        <v>2</v>
      </c>
      <c r="L1542">
        <v>37.161659999999998</v>
      </c>
      <c r="M1542">
        <v>365</v>
      </c>
      <c r="N1542">
        <v>100</v>
      </c>
      <c r="O1542">
        <v>140</v>
      </c>
      <c r="P1542">
        <v>0</v>
      </c>
      <c r="Q1542">
        <v>342</v>
      </c>
      <c r="R1542">
        <v>16.544270435000001</v>
      </c>
      <c r="S1542">
        <v>21.314384</v>
      </c>
      <c r="T1542">
        <v>0</v>
      </c>
      <c r="U1542">
        <v>0</v>
      </c>
    </row>
    <row r="1543" spans="1:21" x14ac:dyDescent="0.3">
      <c r="A1543">
        <v>0.67</v>
      </c>
      <c r="B1543">
        <v>0.625</v>
      </c>
      <c r="C1543">
        <v>1.768</v>
      </c>
      <c r="D1543">
        <v>200</v>
      </c>
      <c r="E1543">
        <v>261.52999999999997</v>
      </c>
      <c r="F1543">
        <v>161.53</v>
      </c>
      <c r="G1543">
        <v>161.53846153846101</v>
      </c>
      <c r="H1543">
        <v>130</v>
      </c>
      <c r="I1543">
        <v>491.53846099999998</v>
      </c>
      <c r="J1543">
        <v>-1</v>
      </c>
      <c r="K1543">
        <v>2</v>
      </c>
      <c r="L1543">
        <v>36.596339999999998</v>
      </c>
      <c r="M1543">
        <v>365</v>
      </c>
      <c r="N1543">
        <v>100</v>
      </c>
      <c r="O1543">
        <v>140</v>
      </c>
      <c r="P1543">
        <v>0</v>
      </c>
      <c r="Q1543">
        <v>342</v>
      </c>
      <c r="R1543">
        <v>16.341856372999999</v>
      </c>
      <c r="S1543">
        <v>21.314384</v>
      </c>
      <c r="T1543">
        <v>0</v>
      </c>
      <c r="U1543">
        <v>0</v>
      </c>
    </row>
    <row r="1544" spans="1:21" x14ac:dyDescent="0.3">
      <c r="A1544">
        <v>0.67</v>
      </c>
      <c r="B1544">
        <v>0.625</v>
      </c>
      <c r="C1544">
        <v>1.768</v>
      </c>
      <c r="D1544">
        <v>200</v>
      </c>
      <c r="E1544">
        <v>261.52999999999997</v>
      </c>
      <c r="F1544">
        <v>161.53</v>
      </c>
      <c r="G1544">
        <v>161.53846153846101</v>
      </c>
      <c r="H1544">
        <v>140</v>
      </c>
      <c r="I1544">
        <v>501.53846099999998</v>
      </c>
      <c r="J1544">
        <v>-1</v>
      </c>
      <c r="K1544">
        <v>2</v>
      </c>
      <c r="L1544">
        <v>36.045650000000002</v>
      </c>
      <c r="M1544">
        <v>365</v>
      </c>
      <c r="N1544">
        <v>100</v>
      </c>
      <c r="O1544">
        <v>140</v>
      </c>
      <c r="P1544">
        <v>0</v>
      </c>
      <c r="Q1544">
        <v>306</v>
      </c>
      <c r="R1544">
        <v>15.971226015999999</v>
      </c>
      <c r="S1544">
        <v>20.149000999999998</v>
      </c>
      <c r="T1544">
        <v>0</v>
      </c>
      <c r="U1544">
        <v>0</v>
      </c>
    </row>
    <row r="1545" spans="1:21" x14ac:dyDescent="0.3">
      <c r="A1545">
        <v>0.67</v>
      </c>
      <c r="B1545">
        <v>0.625</v>
      </c>
      <c r="C1545">
        <v>1.768</v>
      </c>
      <c r="D1545">
        <v>200</v>
      </c>
      <c r="E1545">
        <v>261.52999999999997</v>
      </c>
      <c r="F1545">
        <v>161.53</v>
      </c>
      <c r="G1545">
        <v>161.53846153846101</v>
      </c>
      <c r="H1545">
        <v>150</v>
      </c>
      <c r="I1545">
        <v>511.53846099999998</v>
      </c>
      <c r="J1545">
        <v>-1</v>
      </c>
      <c r="K1545">
        <v>2</v>
      </c>
      <c r="L1545">
        <v>35.509140000000002</v>
      </c>
      <c r="M1545">
        <v>365</v>
      </c>
      <c r="N1545">
        <v>100</v>
      </c>
      <c r="O1545">
        <v>140</v>
      </c>
      <c r="P1545">
        <v>0</v>
      </c>
      <c r="Q1545">
        <v>337</v>
      </c>
      <c r="R1545">
        <v>15.719414294</v>
      </c>
      <c r="S1545">
        <v>21.156195</v>
      </c>
      <c r="T1545">
        <v>0</v>
      </c>
      <c r="U1545">
        <v>0</v>
      </c>
    </row>
    <row r="1546" spans="1:21" x14ac:dyDescent="0.3">
      <c r="A1546">
        <v>0.67</v>
      </c>
      <c r="B1546">
        <v>0.625</v>
      </c>
      <c r="C1546">
        <v>1.768</v>
      </c>
      <c r="D1546">
        <v>200</v>
      </c>
      <c r="E1546">
        <v>261.52999999999997</v>
      </c>
      <c r="F1546">
        <v>161.53</v>
      </c>
      <c r="G1546">
        <v>161.53846153846101</v>
      </c>
      <c r="H1546">
        <v>160</v>
      </c>
      <c r="I1546">
        <v>521.53846099999998</v>
      </c>
      <c r="J1546">
        <v>-1</v>
      </c>
      <c r="K1546">
        <v>2</v>
      </c>
      <c r="L1546">
        <v>34.986339999999998</v>
      </c>
      <c r="M1546">
        <v>365</v>
      </c>
      <c r="N1546">
        <v>100</v>
      </c>
      <c r="O1546">
        <v>140</v>
      </c>
      <c r="P1546">
        <v>0</v>
      </c>
      <c r="Q1546">
        <v>340</v>
      </c>
      <c r="R1546">
        <v>15.549332481</v>
      </c>
      <c r="S1546">
        <v>21.251244</v>
      </c>
      <c r="T1546">
        <v>0</v>
      </c>
      <c r="U1546">
        <v>0</v>
      </c>
    </row>
    <row r="1547" spans="1:21" x14ac:dyDescent="0.3">
      <c r="A1547">
        <v>0.67</v>
      </c>
      <c r="B1547">
        <v>0.625</v>
      </c>
      <c r="C1547">
        <v>1.768</v>
      </c>
      <c r="D1547">
        <v>200</v>
      </c>
      <c r="E1547">
        <v>261.52999999999997</v>
      </c>
      <c r="F1547">
        <v>161.53</v>
      </c>
      <c r="G1547">
        <v>161.53846153846101</v>
      </c>
      <c r="H1547">
        <v>170</v>
      </c>
      <c r="I1547">
        <v>531.53846099999998</v>
      </c>
      <c r="J1547">
        <v>-1</v>
      </c>
      <c r="K1547">
        <v>2</v>
      </c>
      <c r="L1547">
        <v>34.476840000000003</v>
      </c>
      <c r="M1547">
        <v>365</v>
      </c>
      <c r="N1547">
        <v>100</v>
      </c>
      <c r="O1547">
        <v>140</v>
      </c>
      <c r="P1547">
        <v>0</v>
      </c>
      <c r="Q1547">
        <v>328</v>
      </c>
      <c r="R1547">
        <v>15.027829433000001</v>
      </c>
      <c r="S1547">
        <v>20.868573999999999</v>
      </c>
      <c r="T1547">
        <v>0</v>
      </c>
      <c r="U1547">
        <v>0</v>
      </c>
    </row>
    <row r="1548" spans="1:21" x14ac:dyDescent="0.3">
      <c r="A1548">
        <v>0.67</v>
      </c>
      <c r="B1548">
        <v>0.625</v>
      </c>
      <c r="C1548">
        <v>1.768</v>
      </c>
      <c r="D1548">
        <v>200</v>
      </c>
      <c r="E1548">
        <v>261.52999999999997</v>
      </c>
      <c r="F1548">
        <v>161.53</v>
      </c>
      <c r="G1548">
        <v>161.53846153846101</v>
      </c>
      <c r="H1548">
        <v>180</v>
      </c>
      <c r="I1548">
        <v>541.53846099999998</v>
      </c>
      <c r="J1548">
        <v>-1</v>
      </c>
      <c r="K1548">
        <v>2</v>
      </c>
      <c r="L1548">
        <v>33.98019</v>
      </c>
      <c r="M1548">
        <v>365</v>
      </c>
      <c r="N1548">
        <v>100</v>
      </c>
      <c r="O1548">
        <v>140</v>
      </c>
      <c r="P1548">
        <v>0</v>
      </c>
      <c r="Q1548">
        <v>308</v>
      </c>
      <c r="R1548">
        <v>14.850022806</v>
      </c>
      <c r="S1548">
        <v>20.215429</v>
      </c>
      <c r="T1548">
        <v>0</v>
      </c>
      <c r="U1548">
        <v>0</v>
      </c>
    </row>
    <row r="1549" spans="1:21" x14ac:dyDescent="0.3">
      <c r="A1549">
        <v>0.67</v>
      </c>
      <c r="B1549">
        <v>0.625</v>
      </c>
      <c r="C1549">
        <v>1.768</v>
      </c>
      <c r="D1549">
        <v>200</v>
      </c>
      <c r="E1549">
        <v>261.52999999999997</v>
      </c>
      <c r="F1549">
        <v>161.53</v>
      </c>
      <c r="G1549">
        <v>161.53846153846101</v>
      </c>
      <c r="H1549">
        <v>190</v>
      </c>
      <c r="I1549">
        <v>551.53846099999998</v>
      </c>
      <c r="J1549">
        <v>-1</v>
      </c>
      <c r="K1549">
        <v>2</v>
      </c>
      <c r="L1549">
        <v>33.496000000000002</v>
      </c>
      <c r="M1549">
        <v>365</v>
      </c>
      <c r="N1549">
        <v>100</v>
      </c>
      <c r="O1549">
        <v>140</v>
      </c>
      <c r="P1549">
        <v>0</v>
      </c>
      <c r="Q1549">
        <v>319</v>
      </c>
      <c r="R1549">
        <v>14.894668927</v>
      </c>
      <c r="S1549">
        <v>20.577113000000001</v>
      </c>
      <c r="T1549">
        <v>0</v>
      </c>
      <c r="U1549">
        <v>0</v>
      </c>
    </row>
    <row r="1550" spans="1:21" x14ac:dyDescent="0.3">
      <c r="A1550">
        <v>0.67</v>
      </c>
      <c r="B1550">
        <v>0.625</v>
      </c>
      <c r="C1550">
        <v>1.768</v>
      </c>
      <c r="D1550">
        <v>200</v>
      </c>
      <c r="E1550">
        <v>261.52999999999997</v>
      </c>
      <c r="F1550">
        <v>161.53</v>
      </c>
      <c r="G1550">
        <v>161.53846153846101</v>
      </c>
      <c r="H1550">
        <v>200</v>
      </c>
      <c r="I1550">
        <v>561.53846099999998</v>
      </c>
      <c r="J1550">
        <v>-1</v>
      </c>
      <c r="K1550">
        <v>2</v>
      </c>
      <c r="L1550">
        <v>33.023859999999999</v>
      </c>
      <c r="M1550">
        <v>365</v>
      </c>
      <c r="N1550">
        <v>100</v>
      </c>
      <c r="O1550">
        <v>140</v>
      </c>
      <c r="P1550">
        <v>0</v>
      </c>
      <c r="Q1550">
        <v>336</v>
      </c>
      <c r="R1550">
        <v>14.715290061999999</v>
      </c>
      <c r="S1550">
        <v>21.124421999999999</v>
      </c>
      <c r="T1550">
        <v>0</v>
      </c>
      <c r="U1550">
        <v>0</v>
      </c>
    </row>
    <row r="1551" spans="1:21" x14ac:dyDescent="0.3">
      <c r="A1551">
        <v>0.67</v>
      </c>
      <c r="B1551">
        <v>0.625</v>
      </c>
      <c r="C1551">
        <v>1.768</v>
      </c>
      <c r="D1551">
        <v>200</v>
      </c>
      <c r="E1551">
        <v>261.52999999999997</v>
      </c>
      <c r="F1551">
        <v>161.53</v>
      </c>
      <c r="G1551">
        <v>161.53846153846101</v>
      </c>
      <c r="H1551">
        <v>210</v>
      </c>
      <c r="I1551">
        <v>571.53846099999998</v>
      </c>
      <c r="J1551">
        <v>-1</v>
      </c>
      <c r="K1551">
        <v>2</v>
      </c>
      <c r="L1551">
        <v>32.563400000000001</v>
      </c>
      <c r="M1551">
        <v>365</v>
      </c>
      <c r="N1551">
        <v>100</v>
      </c>
      <c r="O1551">
        <v>140</v>
      </c>
      <c r="P1551">
        <v>0</v>
      </c>
      <c r="Q1551">
        <v>338</v>
      </c>
      <c r="R1551">
        <v>14.163833683</v>
      </c>
      <c r="S1551">
        <v>21.187923000000001</v>
      </c>
      <c r="T1551">
        <v>0</v>
      </c>
      <c r="U1551">
        <v>0</v>
      </c>
    </row>
    <row r="1552" spans="1:21" x14ac:dyDescent="0.3">
      <c r="A1552">
        <v>0.67</v>
      </c>
      <c r="B1552">
        <v>0.625</v>
      </c>
      <c r="C1552">
        <v>1.768</v>
      </c>
      <c r="D1552">
        <v>200</v>
      </c>
      <c r="E1552">
        <v>261.52999999999997</v>
      </c>
      <c r="F1552">
        <v>161.53</v>
      </c>
      <c r="G1552">
        <v>161.53846153846101</v>
      </c>
      <c r="H1552">
        <v>220</v>
      </c>
      <c r="I1552">
        <v>581.53846099999998</v>
      </c>
      <c r="J1552">
        <v>-1</v>
      </c>
      <c r="K1552">
        <v>2</v>
      </c>
      <c r="L1552">
        <v>32.114249999999998</v>
      </c>
      <c r="M1552">
        <v>365</v>
      </c>
      <c r="N1552">
        <v>100</v>
      </c>
      <c r="O1552">
        <v>140</v>
      </c>
      <c r="P1552">
        <v>0</v>
      </c>
      <c r="Q1552">
        <v>316</v>
      </c>
      <c r="R1552">
        <v>14.069867747</v>
      </c>
      <c r="S1552">
        <v>20.479078999999999</v>
      </c>
      <c r="T1552">
        <v>0</v>
      </c>
      <c r="U1552">
        <v>0</v>
      </c>
    </row>
    <row r="1553" spans="1:21" x14ac:dyDescent="0.3">
      <c r="A1553">
        <v>0.67</v>
      </c>
      <c r="B1553">
        <v>0.625</v>
      </c>
      <c r="C1553">
        <v>1.768</v>
      </c>
      <c r="D1553">
        <v>200</v>
      </c>
      <c r="E1553">
        <v>261.52999999999997</v>
      </c>
      <c r="F1553">
        <v>161.53</v>
      </c>
      <c r="G1553">
        <v>161.53846153846101</v>
      </c>
      <c r="H1553">
        <v>230</v>
      </c>
      <c r="I1553">
        <v>591.53846099999998</v>
      </c>
      <c r="J1553">
        <v>-1</v>
      </c>
      <c r="K1553">
        <v>2</v>
      </c>
      <c r="L1553">
        <v>31.67604</v>
      </c>
      <c r="M1553">
        <v>365</v>
      </c>
      <c r="N1553">
        <v>100</v>
      </c>
      <c r="O1553">
        <v>140</v>
      </c>
      <c r="P1553">
        <v>0</v>
      </c>
      <c r="Q1553">
        <v>332</v>
      </c>
      <c r="R1553">
        <v>14.022653453</v>
      </c>
      <c r="S1553">
        <v>20.996870000000001</v>
      </c>
      <c r="T1553">
        <v>0</v>
      </c>
      <c r="U1553">
        <v>0</v>
      </c>
    </row>
    <row r="1554" spans="1:21" x14ac:dyDescent="0.3">
      <c r="A1554">
        <v>0.67</v>
      </c>
      <c r="B1554">
        <v>0.625</v>
      </c>
      <c r="C1554">
        <v>1.768</v>
      </c>
      <c r="D1554">
        <v>200</v>
      </c>
      <c r="E1554">
        <v>261.52999999999997</v>
      </c>
      <c r="F1554">
        <v>161.53</v>
      </c>
      <c r="G1554">
        <v>161.53846153846101</v>
      </c>
      <c r="H1554">
        <v>240</v>
      </c>
      <c r="I1554">
        <v>601.53846099999998</v>
      </c>
      <c r="J1554">
        <v>-1</v>
      </c>
      <c r="K1554">
        <v>2</v>
      </c>
      <c r="L1554">
        <v>31.248429999999999</v>
      </c>
      <c r="M1554">
        <v>365</v>
      </c>
      <c r="N1554">
        <v>100</v>
      </c>
      <c r="O1554">
        <v>140</v>
      </c>
      <c r="P1554">
        <v>0</v>
      </c>
      <c r="Q1554">
        <v>317</v>
      </c>
      <c r="R1554">
        <v>13.832217182999999</v>
      </c>
      <c r="S1554">
        <v>20.511807000000001</v>
      </c>
      <c r="T1554">
        <v>0</v>
      </c>
      <c r="U1554">
        <v>0</v>
      </c>
    </row>
    <row r="1555" spans="1:21" x14ac:dyDescent="0.3">
      <c r="A1555">
        <v>0.67</v>
      </c>
      <c r="B1555">
        <v>0.625</v>
      </c>
      <c r="C1555">
        <v>1.768</v>
      </c>
      <c r="D1555">
        <v>200</v>
      </c>
      <c r="E1555">
        <v>261.52999999999997</v>
      </c>
      <c r="F1555">
        <v>161.53</v>
      </c>
      <c r="G1555">
        <v>161.53846153846101</v>
      </c>
      <c r="H1555">
        <v>250</v>
      </c>
      <c r="I1555">
        <v>611.53846099999998</v>
      </c>
      <c r="J1555">
        <v>-1</v>
      </c>
      <c r="K1555">
        <v>2</v>
      </c>
      <c r="L1555">
        <v>30.83109</v>
      </c>
      <c r="M1555">
        <v>365</v>
      </c>
      <c r="N1555">
        <v>100</v>
      </c>
      <c r="O1555">
        <v>140</v>
      </c>
      <c r="P1555">
        <v>0</v>
      </c>
      <c r="Q1555">
        <v>324</v>
      </c>
      <c r="R1555">
        <v>13.832217182999999</v>
      </c>
      <c r="S1555">
        <v>20.739519000000001</v>
      </c>
      <c r="T1555">
        <v>0</v>
      </c>
      <c r="U1555">
        <v>0</v>
      </c>
    </row>
    <row r="1556" spans="1:21" x14ac:dyDescent="0.3">
      <c r="A1556">
        <v>0.67</v>
      </c>
      <c r="B1556">
        <v>0.625</v>
      </c>
      <c r="C1556">
        <v>1.768</v>
      </c>
      <c r="D1556">
        <v>200</v>
      </c>
      <c r="E1556">
        <v>261.52999999999997</v>
      </c>
      <c r="F1556">
        <v>161.53</v>
      </c>
      <c r="G1556">
        <v>161.53846153846101</v>
      </c>
      <c r="H1556">
        <v>260</v>
      </c>
      <c r="I1556">
        <v>621.53846099999998</v>
      </c>
      <c r="J1556">
        <v>-1</v>
      </c>
      <c r="K1556">
        <v>2</v>
      </c>
      <c r="L1556">
        <v>30.423690000000001</v>
      </c>
      <c r="M1556">
        <v>365</v>
      </c>
      <c r="N1556">
        <v>100</v>
      </c>
      <c r="O1556">
        <v>140</v>
      </c>
      <c r="P1556">
        <v>0</v>
      </c>
      <c r="Q1556">
        <v>330</v>
      </c>
      <c r="R1556">
        <v>13.492615415</v>
      </c>
      <c r="S1556">
        <v>20.932815999999999</v>
      </c>
      <c r="T1556">
        <v>0</v>
      </c>
      <c r="U1556">
        <v>0</v>
      </c>
    </row>
    <row r="1557" spans="1:21" x14ac:dyDescent="0.3">
      <c r="A1557">
        <v>0.67</v>
      </c>
      <c r="B1557">
        <v>0.625</v>
      </c>
      <c r="C1557">
        <v>1.768</v>
      </c>
      <c r="D1557">
        <v>200</v>
      </c>
      <c r="E1557">
        <v>261.52999999999997</v>
      </c>
      <c r="F1557">
        <v>161.53</v>
      </c>
      <c r="G1557">
        <v>161.53846153846101</v>
      </c>
      <c r="H1557">
        <v>270</v>
      </c>
      <c r="I1557">
        <v>631.53846099999998</v>
      </c>
      <c r="J1557">
        <v>-1</v>
      </c>
      <c r="K1557">
        <v>2</v>
      </c>
      <c r="L1557">
        <v>30.025919999999999</v>
      </c>
      <c r="M1557">
        <v>365</v>
      </c>
      <c r="N1557">
        <v>100</v>
      </c>
      <c r="O1557">
        <v>140</v>
      </c>
      <c r="P1557">
        <v>0</v>
      </c>
      <c r="Q1557">
        <v>317</v>
      </c>
      <c r="R1557">
        <v>13.590493966</v>
      </c>
      <c r="S1557">
        <v>20.511807000000001</v>
      </c>
      <c r="T1557">
        <v>0</v>
      </c>
      <c r="U1557">
        <v>0</v>
      </c>
    </row>
    <row r="1558" spans="1:21" x14ac:dyDescent="0.3">
      <c r="A1558">
        <v>0.67</v>
      </c>
      <c r="B1558">
        <v>0.625</v>
      </c>
      <c r="C1558">
        <v>1.768</v>
      </c>
      <c r="D1558">
        <v>200</v>
      </c>
      <c r="E1558">
        <v>261.52999999999997</v>
      </c>
      <c r="F1558">
        <v>161.53</v>
      </c>
      <c r="G1558">
        <v>161.53846153846101</v>
      </c>
      <c r="H1558">
        <v>280</v>
      </c>
      <c r="I1558">
        <v>641.53846099999998</v>
      </c>
      <c r="J1558">
        <v>-1</v>
      </c>
      <c r="K1558">
        <v>2</v>
      </c>
      <c r="L1558">
        <v>29.63748</v>
      </c>
      <c r="M1558">
        <v>365</v>
      </c>
      <c r="N1558">
        <v>100</v>
      </c>
      <c r="O1558">
        <v>140</v>
      </c>
      <c r="P1558">
        <v>0</v>
      </c>
      <c r="Q1558">
        <v>335</v>
      </c>
      <c r="R1558">
        <v>13.394034988</v>
      </c>
      <c r="S1558">
        <v>21.092603</v>
      </c>
      <c r="T1558">
        <v>0</v>
      </c>
      <c r="U1558">
        <v>0</v>
      </c>
    </row>
    <row r="1559" spans="1:21" x14ac:dyDescent="0.3">
      <c r="A1559">
        <v>0.67</v>
      </c>
      <c r="B1559">
        <v>0.625</v>
      </c>
      <c r="C1559">
        <v>1.768</v>
      </c>
      <c r="D1559">
        <v>200</v>
      </c>
      <c r="E1559">
        <v>261.52999999999997</v>
      </c>
      <c r="F1559">
        <v>161.53</v>
      </c>
      <c r="G1559">
        <v>161.53846153846101</v>
      </c>
      <c r="H1559">
        <v>290</v>
      </c>
      <c r="I1559">
        <v>651.53846099999998</v>
      </c>
      <c r="J1559">
        <v>-1</v>
      </c>
      <c r="K1559">
        <v>2</v>
      </c>
      <c r="L1559">
        <v>29.258089999999999</v>
      </c>
      <c r="M1559">
        <v>365</v>
      </c>
      <c r="N1559">
        <v>100</v>
      </c>
      <c r="O1559">
        <v>140</v>
      </c>
      <c r="P1559">
        <v>0</v>
      </c>
      <c r="Q1559">
        <v>340</v>
      </c>
      <c r="R1559">
        <v>12.890036943</v>
      </c>
      <c r="S1559">
        <v>21.251244</v>
      </c>
      <c r="T1559">
        <v>0</v>
      </c>
      <c r="U1559">
        <v>0</v>
      </c>
    </row>
    <row r="1560" spans="1:21" x14ac:dyDescent="0.3">
      <c r="A1560">
        <v>0.67</v>
      </c>
      <c r="B1560">
        <v>0.625</v>
      </c>
      <c r="C1560">
        <v>1.768</v>
      </c>
      <c r="D1560">
        <v>200</v>
      </c>
      <c r="E1560">
        <v>261.52999999999997</v>
      </c>
      <c r="F1560">
        <v>161.53</v>
      </c>
      <c r="G1560">
        <v>161.53846153846101</v>
      </c>
      <c r="H1560">
        <v>300</v>
      </c>
      <c r="I1560">
        <v>661.53846099999998</v>
      </c>
      <c r="J1560">
        <v>-1</v>
      </c>
      <c r="K1560">
        <v>2</v>
      </c>
      <c r="L1560">
        <v>28.887460000000001</v>
      </c>
      <c r="M1560">
        <v>365</v>
      </c>
      <c r="N1560">
        <v>100</v>
      </c>
      <c r="O1560">
        <v>140</v>
      </c>
      <c r="P1560">
        <v>0</v>
      </c>
      <c r="Q1560">
        <v>329</v>
      </c>
      <c r="R1560">
        <v>13.344476714000001</v>
      </c>
      <c r="S1560">
        <v>20.900718000000001</v>
      </c>
      <c r="T1560">
        <v>0</v>
      </c>
      <c r="U1560">
        <v>0</v>
      </c>
    </row>
    <row r="1561" spans="1:21" x14ac:dyDescent="0.3">
      <c r="A1561">
        <v>0.67</v>
      </c>
      <c r="B1561">
        <v>0.625</v>
      </c>
      <c r="C1561">
        <v>1.768</v>
      </c>
      <c r="D1561">
        <v>200</v>
      </c>
      <c r="E1561">
        <v>261.52999999999997</v>
      </c>
      <c r="F1561">
        <v>161.53</v>
      </c>
      <c r="G1561">
        <v>161.53846153846101</v>
      </c>
      <c r="H1561">
        <v>0</v>
      </c>
      <c r="I1561">
        <v>361.53846099999998</v>
      </c>
      <c r="J1561">
        <v>-1</v>
      </c>
      <c r="K1561">
        <v>2</v>
      </c>
      <c r="L1561">
        <v>45.272970000000001</v>
      </c>
      <c r="M1561">
        <v>365</v>
      </c>
      <c r="N1561">
        <v>100</v>
      </c>
      <c r="O1561">
        <v>140</v>
      </c>
      <c r="P1561">
        <v>0</v>
      </c>
      <c r="Q1561">
        <v>338</v>
      </c>
      <c r="R1561">
        <v>22.028103350999999</v>
      </c>
      <c r="S1561">
        <v>21.187923000000001</v>
      </c>
      <c r="T1561">
        <v>0</v>
      </c>
      <c r="U1561">
        <v>0</v>
      </c>
    </row>
    <row r="1562" spans="1:21" x14ac:dyDescent="0.3">
      <c r="A1562" t="s">
        <v>74</v>
      </c>
      <c r="B1562" t="s">
        <v>74</v>
      </c>
      <c r="C1562">
        <v>1.768</v>
      </c>
      <c r="D1562">
        <v>200</v>
      </c>
      <c r="E1562" t="s">
        <v>75</v>
      </c>
      <c r="F1562" t="s">
        <v>74</v>
      </c>
      <c r="G1562" t="s">
        <v>74</v>
      </c>
      <c r="H1562" t="s">
        <v>74</v>
      </c>
      <c r="I1562" t="s">
        <v>74</v>
      </c>
      <c r="J1562" t="s">
        <v>74</v>
      </c>
      <c r="K1562" t="s">
        <v>74</v>
      </c>
      <c r="L1562" t="s">
        <v>74</v>
      </c>
      <c r="M1562" t="s">
        <v>74</v>
      </c>
      <c r="N1562" t="s">
        <v>74</v>
      </c>
      <c r="O1562">
        <v>160</v>
      </c>
    </row>
    <row r="1563" spans="1:21" x14ac:dyDescent="0.3">
      <c r="A1563">
        <v>0.67</v>
      </c>
      <c r="B1563">
        <v>0.625</v>
      </c>
      <c r="C1563">
        <v>1.768</v>
      </c>
      <c r="D1563">
        <v>200</v>
      </c>
      <c r="E1563">
        <v>261.52999999999997</v>
      </c>
      <c r="F1563">
        <v>161.53</v>
      </c>
      <c r="G1563">
        <v>161.53846153846101</v>
      </c>
      <c r="H1563">
        <v>0</v>
      </c>
      <c r="I1563">
        <v>361.53846099999998</v>
      </c>
      <c r="J1563">
        <v>-1</v>
      </c>
      <c r="K1563">
        <v>2</v>
      </c>
      <c r="L1563">
        <v>46.800040000000003</v>
      </c>
      <c r="M1563">
        <v>385</v>
      </c>
      <c r="N1563">
        <v>100</v>
      </c>
      <c r="O1563">
        <v>160</v>
      </c>
      <c r="P1563">
        <v>0</v>
      </c>
      <c r="Q1563">
        <v>416</v>
      </c>
      <c r="R1563">
        <v>25.014609057000001</v>
      </c>
      <c r="S1563">
        <v>23.537341000000001</v>
      </c>
      <c r="T1563">
        <v>0</v>
      </c>
      <c r="U1563">
        <v>0</v>
      </c>
    </row>
    <row r="1564" spans="1:21" x14ac:dyDescent="0.3">
      <c r="A1564">
        <v>0.67</v>
      </c>
      <c r="B1564">
        <v>0.625</v>
      </c>
      <c r="C1564">
        <v>1.768</v>
      </c>
      <c r="D1564">
        <v>200</v>
      </c>
      <c r="E1564">
        <v>261.52999999999997</v>
      </c>
      <c r="F1564">
        <v>161.53</v>
      </c>
      <c r="G1564">
        <v>161.53846153846101</v>
      </c>
      <c r="H1564">
        <v>10</v>
      </c>
      <c r="I1564">
        <v>371.53846099999998</v>
      </c>
      <c r="J1564">
        <v>-1</v>
      </c>
      <c r="K1564">
        <v>2</v>
      </c>
      <c r="L1564">
        <v>46.019390000000001</v>
      </c>
      <c r="M1564">
        <v>385</v>
      </c>
      <c r="N1564">
        <v>100</v>
      </c>
      <c r="O1564">
        <v>160</v>
      </c>
      <c r="P1564">
        <v>0</v>
      </c>
      <c r="Q1564">
        <v>340</v>
      </c>
      <c r="R1564">
        <v>24.160850301</v>
      </c>
      <c r="S1564">
        <v>21.251244</v>
      </c>
      <c r="T1564">
        <v>0</v>
      </c>
      <c r="U1564">
        <v>0</v>
      </c>
    </row>
    <row r="1565" spans="1:21" x14ac:dyDescent="0.3">
      <c r="A1565">
        <v>0.67</v>
      </c>
      <c r="B1565">
        <v>0.625</v>
      </c>
      <c r="C1565">
        <v>1.768</v>
      </c>
      <c r="D1565">
        <v>200</v>
      </c>
      <c r="E1565">
        <v>261.52999999999997</v>
      </c>
      <c r="F1565">
        <v>161.53</v>
      </c>
      <c r="G1565">
        <v>161.53846153846101</v>
      </c>
      <c r="H1565">
        <v>20</v>
      </c>
      <c r="I1565">
        <v>381.53846099999998</v>
      </c>
      <c r="J1565">
        <v>-1</v>
      </c>
      <c r="K1565">
        <v>2</v>
      </c>
      <c r="L1565">
        <v>45.25873</v>
      </c>
      <c r="M1565">
        <v>385</v>
      </c>
      <c r="N1565">
        <v>100</v>
      </c>
      <c r="O1565">
        <v>160</v>
      </c>
      <c r="P1565">
        <v>0</v>
      </c>
      <c r="Q1565">
        <v>367</v>
      </c>
      <c r="R1565">
        <v>23.680405688</v>
      </c>
      <c r="S1565">
        <v>22.089127999999999</v>
      </c>
      <c r="T1565">
        <v>0</v>
      </c>
      <c r="U1565">
        <v>0</v>
      </c>
    </row>
    <row r="1566" spans="1:21" x14ac:dyDescent="0.3">
      <c r="A1566">
        <v>0.67</v>
      </c>
      <c r="B1566">
        <v>0.625</v>
      </c>
      <c r="C1566">
        <v>1.768</v>
      </c>
      <c r="D1566">
        <v>200</v>
      </c>
      <c r="E1566">
        <v>261.52999999999997</v>
      </c>
      <c r="F1566">
        <v>161.53</v>
      </c>
      <c r="G1566">
        <v>161.53846153846101</v>
      </c>
      <c r="H1566">
        <v>30</v>
      </c>
      <c r="I1566">
        <v>391.53846099999998</v>
      </c>
      <c r="J1566">
        <v>-1</v>
      </c>
      <c r="K1566">
        <v>2</v>
      </c>
      <c r="L1566">
        <v>44.517580000000002</v>
      </c>
      <c r="M1566">
        <v>385</v>
      </c>
      <c r="N1566">
        <v>100</v>
      </c>
      <c r="O1566">
        <v>160</v>
      </c>
      <c r="P1566">
        <v>0</v>
      </c>
      <c r="Q1566">
        <v>313</v>
      </c>
      <c r="R1566">
        <v>23.073918065000001</v>
      </c>
      <c r="S1566">
        <v>20.380593000000001</v>
      </c>
      <c r="T1566">
        <v>0</v>
      </c>
      <c r="U1566">
        <v>0</v>
      </c>
    </row>
    <row r="1567" spans="1:21" x14ac:dyDescent="0.3">
      <c r="A1567">
        <v>0.67</v>
      </c>
      <c r="B1567">
        <v>0.625</v>
      </c>
      <c r="C1567">
        <v>1.768</v>
      </c>
      <c r="D1567">
        <v>200</v>
      </c>
      <c r="E1567">
        <v>261.52999999999997</v>
      </c>
      <c r="F1567">
        <v>161.53</v>
      </c>
      <c r="G1567">
        <v>161.53846153846101</v>
      </c>
      <c r="H1567">
        <v>40</v>
      </c>
      <c r="I1567">
        <v>401.53846099999998</v>
      </c>
      <c r="J1567">
        <v>-1</v>
      </c>
      <c r="K1567">
        <v>2</v>
      </c>
      <c r="L1567">
        <v>43.79542</v>
      </c>
      <c r="M1567">
        <v>385</v>
      </c>
      <c r="N1567">
        <v>100</v>
      </c>
      <c r="O1567">
        <v>160</v>
      </c>
      <c r="P1567">
        <v>0</v>
      </c>
      <c r="Q1567">
        <v>332</v>
      </c>
      <c r="R1567">
        <v>22.301467376000002</v>
      </c>
      <c r="S1567">
        <v>20.996870000000001</v>
      </c>
      <c r="T1567">
        <v>0</v>
      </c>
      <c r="U1567">
        <v>0</v>
      </c>
    </row>
    <row r="1568" spans="1:21" x14ac:dyDescent="0.3">
      <c r="A1568">
        <v>0.67</v>
      </c>
      <c r="B1568">
        <v>0.625</v>
      </c>
      <c r="C1568">
        <v>1.768</v>
      </c>
      <c r="D1568">
        <v>200</v>
      </c>
      <c r="E1568">
        <v>261.52999999999997</v>
      </c>
      <c r="F1568">
        <v>161.53</v>
      </c>
      <c r="G1568">
        <v>161.53846153846101</v>
      </c>
      <c r="H1568">
        <v>50</v>
      </c>
      <c r="I1568">
        <v>411.53846099999998</v>
      </c>
      <c r="J1568">
        <v>-1</v>
      </c>
      <c r="K1568">
        <v>2</v>
      </c>
      <c r="L1568">
        <v>43.091760000000001</v>
      </c>
      <c r="M1568">
        <v>385</v>
      </c>
      <c r="N1568">
        <v>100</v>
      </c>
      <c r="O1568">
        <v>160</v>
      </c>
      <c r="P1568">
        <v>0</v>
      </c>
      <c r="Q1568">
        <v>340</v>
      </c>
      <c r="R1568">
        <v>22.058635997</v>
      </c>
      <c r="S1568">
        <v>21.251244</v>
      </c>
      <c r="T1568">
        <v>0</v>
      </c>
      <c r="U1568">
        <v>0</v>
      </c>
    </row>
    <row r="1569" spans="1:21" x14ac:dyDescent="0.3">
      <c r="A1569">
        <v>0.67</v>
      </c>
      <c r="B1569">
        <v>0.625</v>
      </c>
      <c r="C1569">
        <v>1.768</v>
      </c>
      <c r="D1569">
        <v>200</v>
      </c>
      <c r="E1569">
        <v>261.52999999999997</v>
      </c>
      <c r="F1569">
        <v>161.53</v>
      </c>
      <c r="G1569">
        <v>161.53846153846101</v>
      </c>
      <c r="H1569">
        <v>60</v>
      </c>
      <c r="I1569">
        <v>421.53846099999998</v>
      </c>
      <c r="J1569">
        <v>-1</v>
      </c>
      <c r="K1569">
        <v>2</v>
      </c>
      <c r="L1569">
        <v>42.406109999999998</v>
      </c>
      <c r="M1569">
        <v>385</v>
      </c>
      <c r="N1569">
        <v>100</v>
      </c>
      <c r="O1569">
        <v>160</v>
      </c>
      <c r="P1569">
        <v>0</v>
      </c>
      <c r="Q1569">
        <v>342</v>
      </c>
      <c r="R1569">
        <v>21.627452073000001</v>
      </c>
      <c r="S1569">
        <v>21.314384</v>
      </c>
      <c r="T1569">
        <v>0</v>
      </c>
      <c r="U1569">
        <v>0</v>
      </c>
    </row>
    <row r="1570" spans="1:21" x14ac:dyDescent="0.3">
      <c r="A1570">
        <v>0.67</v>
      </c>
      <c r="B1570">
        <v>0.625</v>
      </c>
      <c r="C1570">
        <v>1.768</v>
      </c>
      <c r="D1570">
        <v>200</v>
      </c>
      <c r="E1570">
        <v>261.52999999999997</v>
      </c>
      <c r="F1570">
        <v>161.53</v>
      </c>
      <c r="G1570">
        <v>161.53846153846101</v>
      </c>
      <c r="H1570">
        <v>70</v>
      </c>
      <c r="I1570">
        <v>431.53846099999998</v>
      </c>
      <c r="J1570">
        <v>-1</v>
      </c>
      <c r="K1570">
        <v>2</v>
      </c>
      <c r="L1570">
        <v>41.737960000000001</v>
      </c>
      <c r="M1570">
        <v>385</v>
      </c>
      <c r="N1570">
        <v>100</v>
      </c>
      <c r="O1570">
        <v>160</v>
      </c>
      <c r="P1570">
        <v>0</v>
      </c>
      <c r="Q1570">
        <v>318</v>
      </c>
      <c r="R1570">
        <v>21.092603534999999</v>
      </c>
      <c r="S1570">
        <v>20.544485000000002</v>
      </c>
      <c r="T1570">
        <v>0</v>
      </c>
      <c r="U1570">
        <v>0</v>
      </c>
    </row>
    <row r="1571" spans="1:21" x14ac:dyDescent="0.3">
      <c r="A1571">
        <v>0.67</v>
      </c>
      <c r="B1571">
        <v>0.625</v>
      </c>
      <c r="C1571">
        <v>1.768</v>
      </c>
      <c r="D1571">
        <v>200</v>
      </c>
      <c r="E1571">
        <v>261.52999999999997</v>
      </c>
      <c r="F1571">
        <v>161.53</v>
      </c>
      <c r="G1571">
        <v>161.53846153846101</v>
      </c>
      <c r="H1571">
        <v>80</v>
      </c>
      <c r="I1571">
        <v>441.53846099999998</v>
      </c>
      <c r="J1571">
        <v>-1</v>
      </c>
      <c r="K1571">
        <v>2</v>
      </c>
      <c r="L1571">
        <v>41.086840000000002</v>
      </c>
      <c r="M1571">
        <v>385</v>
      </c>
      <c r="N1571">
        <v>100</v>
      </c>
      <c r="O1571">
        <v>160</v>
      </c>
      <c r="P1571">
        <v>0</v>
      </c>
      <c r="Q1571">
        <v>312</v>
      </c>
      <c r="R1571">
        <v>20.836382016999998</v>
      </c>
      <c r="S1571">
        <v>20.347663000000001</v>
      </c>
      <c r="T1571">
        <v>0</v>
      </c>
      <c r="U1571">
        <v>0</v>
      </c>
    </row>
    <row r="1572" spans="1:21" x14ac:dyDescent="0.3">
      <c r="A1572">
        <v>0.67</v>
      </c>
      <c r="B1572">
        <v>0.625</v>
      </c>
      <c r="C1572">
        <v>1.768</v>
      </c>
      <c r="D1572">
        <v>200</v>
      </c>
      <c r="E1572">
        <v>261.52999999999997</v>
      </c>
      <c r="F1572">
        <v>161.53</v>
      </c>
      <c r="G1572">
        <v>161.53846153846101</v>
      </c>
      <c r="H1572">
        <v>90</v>
      </c>
      <c r="I1572">
        <v>451.53846099999998</v>
      </c>
      <c r="J1572">
        <v>-1</v>
      </c>
      <c r="K1572">
        <v>2</v>
      </c>
      <c r="L1572">
        <v>40.452249999999999</v>
      </c>
      <c r="M1572">
        <v>385</v>
      </c>
      <c r="N1572">
        <v>100</v>
      </c>
      <c r="O1572">
        <v>160</v>
      </c>
      <c r="P1572">
        <v>0</v>
      </c>
      <c r="Q1572">
        <v>335</v>
      </c>
      <c r="R1572">
        <v>20.314682300000001</v>
      </c>
      <c r="S1572">
        <v>21.092603</v>
      </c>
      <c r="T1572">
        <v>0</v>
      </c>
      <c r="U1572">
        <v>0</v>
      </c>
    </row>
    <row r="1573" spans="1:21" x14ac:dyDescent="0.3">
      <c r="A1573">
        <v>0.67</v>
      </c>
      <c r="B1573">
        <v>0.625</v>
      </c>
      <c r="C1573">
        <v>1.768</v>
      </c>
      <c r="D1573">
        <v>200</v>
      </c>
      <c r="E1573">
        <v>261.52999999999997</v>
      </c>
      <c r="F1573">
        <v>161.53</v>
      </c>
      <c r="G1573">
        <v>161.53846153846101</v>
      </c>
      <c r="H1573">
        <v>100</v>
      </c>
      <c r="I1573">
        <v>461.53846099999998</v>
      </c>
      <c r="J1573">
        <v>-1</v>
      </c>
      <c r="K1573">
        <v>2</v>
      </c>
      <c r="L1573">
        <v>39.833730000000003</v>
      </c>
      <c r="M1573">
        <v>385</v>
      </c>
      <c r="N1573">
        <v>100</v>
      </c>
      <c r="O1573">
        <v>160</v>
      </c>
      <c r="P1573">
        <v>0</v>
      </c>
      <c r="Q1573">
        <v>305</v>
      </c>
      <c r="R1573">
        <v>19.643926152999999</v>
      </c>
      <c r="S1573">
        <v>20.115708000000001</v>
      </c>
      <c r="T1573">
        <v>0</v>
      </c>
      <c r="U1573">
        <v>0</v>
      </c>
    </row>
    <row r="1574" spans="1:21" x14ac:dyDescent="0.3">
      <c r="A1574">
        <v>0.67</v>
      </c>
      <c r="B1574">
        <v>0.625</v>
      </c>
      <c r="C1574">
        <v>1.768</v>
      </c>
      <c r="D1574">
        <v>200</v>
      </c>
      <c r="E1574">
        <v>261.52999999999997</v>
      </c>
      <c r="F1574">
        <v>161.53</v>
      </c>
      <c r="G1574">
        <v>161.53846153846101</v>
      </c>
      <c r="H1574">
        <v>110</v>
      </c>
      <c r="I1574">
        <v>471.53846099999998</v>
      </c>
      <c r="J1574">
        <v>-1</v>
      </c>
      <c r="K1574">
        <v>2</v>
      </c>
      <c r="L1574">
        <v>39.230820000000001</v>
      </c>
      <c r="M1574">
        <v>385</v>
      </c>
      <c r="N1574">
        <v>100</v>
      </c>
      <c r="O1574">
        <v>160</v>
      </c>
      <c r="P1574">
        <v>0</v>
      </c>
      <c r="Q1574">
        <v>329</v>
      </c>
      <c r="R1574">
        <v>19.40390798</v>
      </c>
      <c r="S1574">
        <v>20.900718000000001</v>
      </c>
      <c r="T1574">
        <v>0</v>
      </c>
      <c r="U1574">
        <v>0</v>
      </c>
    </row>
    <row r="1575" spans="1:21" x14ac:dyDescent="0.3">
      <c r="A1575">
        <v>0.67</v>
      </c>
      <c r="B1575">
        <v>0.625</v>
      </c>
      <c r="C1575">
        <v>1.768</v>
      </c>
      <c r="D1575">
        <v>200</v>
      </c>
      <c r="E1575">
        <v>261.52999999999997</v>
      </c>
      <c r="F1575">
        <v>161.53</v>
      </c>
      <c r="G1575">
        <v>161.53846153846101</v>
      </c>
      <c r="H1575">
        <v>120</v>
      </c>
      <c r="I1575">
        <v>481.53846099999998</v>
      </c>
      <c r="J1575">
        <v>-1</v>
      </c>
      <c r="K1575">
        <v>2</v>
      </c>
      <c r="L1575">
        <v>38.643059999999998</v>
      </c>
      <c r="M1575">
        <v>385</v>
      </c>
      <c r="N1575">
        <v>100</v>
      </c>
      <c r="O1575">
        <v>160</v>
      </c>
      <c r="P1575">
        <v>0</v>
      </c>
      <c r="Q1575">
        <v>350</v>
      </c>
      <c r="R1575">
        <v>18.950410618999999</v>
      </c>
      <c r="S1575">
        <v>21.565185</v>
      </c>
      <c r="T1575">
        <v>0</v>
      </c>
      <c r="U1575">
        <v>0</v>
      </c>
    </row>
    <row r="1576" spans="1:21" x14ac:dyDescent="0.3">
      <c r="A1576">
        <v>0.67</v>
      </c>
      <c r="B1576">
        <v>0.625</v>
      </c>
      <c r="C1576">
        <v>1.768</v>
      </c>
      <c r="D1576">
        <v>200</v>
      </c>
      <c r="E1576">
        <v>261.52999999999997</v>
      </c>
      <c r="F1576">
        <v>161.53</v>
      </c>
      <c r="G1576">
        <v>161.53846153846101</v>
      </c>
      <c r="H1576">
        <v>130</v>
      </c>
      <c r="I1576">
        <v>491.53846099999998</v>
      </c>
      <c r="J1576">
        <v>-1</v>
      </c>
      <c r="K1576">
        <v>2</v>
      </c>
      <c r="L1576">
        <v>38.07</v>
      </c>
      <c r="M1576">
        <v>385</v>
      </c>
      <c r="N1576">
        <v>100</v>
      </c>
      <c r="O1576">
        <v>160</v>
      </c>
      <c r="P1576">
        <v>0</v>
      </c>
      <c r="Q1576">
        <v>338</v>
      </c>
      <c r="R1576">
        <v>18.666065618000001</v>
      </c>
      <c r="S1576">
        <v>21.187923000000001</v>
      </c>
      <c r="T1576">
        <v>0</v>
      </c>
      <c r="U1576">
        <v>0</v>
      </c>
    </row>
    <row r="1577" spans="1:21" x14ac:dyDescent="0.3">
      <c r="A1577">
        <v>0.67</v>
      </c>
      <c r="B1577">
        <v>0.625</v>
      </c>
      <c r="C1577">
        <v>1.768</v>
      </c>
      <c r="D1577">
        <v>200</v>
      </c>
      <c r="E1577">
        <v>261.52999999999997</v>
      </c>
      <c r="F1577">
        <v>161.53</v>
      </c>
      <c r="G1577">
        <v>161.53846153846101</v>
      </c>
      <c r="H1577">
        <v>140</v>
      </c>
      <c r="I1577">
        <v>501.53846099999998</v>
      </c>
      <c r="J1577">
        <v>-1</v>
      </c>
      <c r="K1577">
        <v>2</v>
      </c>
      <c r="L1577">
        <v>37.511209999999998</v>
      </c>
      <c r="M1577">
        <v>385</v>
      </c>
      <c r="N1577">
        <v>100</v>
      </c>
      <c r="O1577">
        <v>160</v>
      </c>
      <c r="P1577">
        <v>0</v>
      </c>
      <c r="Q1577">
        <v>336</v>
      </c>
      <c r="R1577">
        <v>18.158137838999998</v>
      </c>
      <c r="S1577">
        <v>21.124421999999999</v>
      </c>
      <c r="T1577">
        <v>0</v>
      </c>
      <c r="U1577">
        <v>0</v>
      </c>
    </row>
    <row r="1578" spans="1:21" x14ac:dyDescent="0.3">
      <c r="A1578">
        <v>0.67</v>
      </c>
      <c r="B1578">
        <v>0.625</v>
      </c>
      <c r="C1578">
        <v>1.768</v>
      </c>
      <c r="D1578">
        <v>200</v>
      </c>
      <c r="E1578">
        <v>261.52999999999997</v>
      </c>
      <c r="F1578">
        <v>161.53</v>
      </c>
      <c r="G1578">
        <v>161.53846153846101</v>
      </c>
      <c r="H1578">
        <v>150</v>
      </c>
      <c r="I1578">
        <v>511.53846099999998</v>
      </c>
      <c r="J1578">
        <v>-1</v>
      </c>
      <c r="K1578">
        <v>2</v>
      </c>
      <c r="L1578">
        <v>36.966270000000002</v>
      </c>
      <c r="M1578">
        <v>385</v>
      </c>
      <c r="N1578">
        <v>100</v>
      </c>
      <c r="O1578">
        <v>160</v>
      </c>
      <c r="P1578">
        <v>0</v>
      </c>
      <c r="Q1578">
        <v>319</v>
      </c>
      <c r="R1578">
        <v>17.898956771000002</v>
      </c>
      <c r="S1578">
        <v>20.577113000000001</v>
      </c>
      <c r="T1578">
        <v>0</v>
      </c>
      <c r="U1578">
        <v>0</v>
      </c>
    </row>
    <row r="1579" spans="1:21" x14ac:dyDescent="0.3">
      <c r="A1579">
        <v>0.67</v>
      </c>
      <c r="B1579">
        <v>0.625</v>
      </c>
      <c r="C1579">
        <v>1.768</v>
      </c>
      <c r="D1579">
        <v>200</v>
      </c>
      <c r="E1579">
        <v>261.52999999999997</v>
      </c>
      <c r="F1579">
        <v>161.53</v>
      </c>
      <c r="G1579">
        <v>161.53846153846101</v>
      </c>
      <c r="H1579">
        <v>160</v>
      </c>
      <c r="I1579">
        <v>521.53846099999998</v>
      </c>
      <c r="J1579">
        <v>-1</v>
      </c>
      <c r="K1579">
        <v>2</v>
      </c>
      <c r="L1579">
        <v>36.434759999999997</v>
      </c>
      <c r="M1579">
        <v>385</v>
      </c>
      <c r="N1579">
        <v>100</v>
      </c>
      <c r="O1579">
        <v>160</v>
      </c>
      <c r="P1579">
        <v>0</v>
      </c>
      <c r="Q1579">
        <v>315</v>
      </c>
      <c r="R1579">
        <v>17.560290459000001</v>
      </c>
      <c r="S1579">
        <v>20.446300999999998</v>
      </c>
      <c r="T1579">
        <v>0</v>
      </c>
      <c r="U1579">
        <v>0</v>
      </c>
    </row>
    <row r="1580" spans="1:21" x14ac:dyDescent="0.3">
      <c r="A1580">
        <v>0.67</v>
      </c>
      <c r="B1580">
        <v>0.625</v>
      </c>
      <c r="C1580">
        <v>1.768</v>
      </c>
      <c r="D1580">
        <v>200</v>
      </c>
      <c r="E1580">
        <v>261.52999999999997</v>
      </c>
      <c r="F1580">
        <v>161.53</v>
      </c>
      <c r="G1580">
        <v>161.53846153846101</v>
      </c>
      <c r="H1580">
        <v>170</v>
      </c>
      <c r="I1580">
        <v>531.53846099999998</v>
      </c>
      <c r="J1580">
        <v>-1</v>
      </c>
      <c r="K1580">
        <v>2</v>
      </c>
      <c r="L1580">
        <v>35.91628</v>
      </c>
      <c r="M1580">
        <v>385</v>
      </c>
      <c r="N1580">
        <v>100</v>
      </c>
      <c r="O1580">
        <v>160</v>
      </c>
      <c r="P1580">
        <v>0</v>
      </c>
      <c r="Q1580">
        <v>333</v>
      </c>
      <c r="R1580">
        <v>17.292445567000001</v>
      </c>
      <c r="S1580">
        <v>21.028827</v>
      </c>
      <c r="T1580">
        <v>0</v>
      </c>
      <c r="U1580">
        <v>0</v>
      </c>
    </row>
    <row r="1581" spans="1:21" x14ac:dyDescent="0.3">
      <c r="A1581">
        <v>0.67</v>
      </c>
      <c r="B1581">
        <v>0.625</v>
      </c>
      <c r="C1581">
        <v>1.768</v>
      </c>
      <c r="D1581">
        <v>200</v>
      </c>
      <c r="E1581">
        <v>261.52999999999997</v>
      </c>
      <c r="F1581">
        <v>161.53</v>
      </c>
      <c r="G1581">
        <v>161.53846153846101</v>
      </c>
      <c r="H1581">
        <v>180</v>
      </c>
      <c r="I1581">
        <v>541.53846099999998</v>
      </c>
      <c r="J1581">
        <v>-1</v>
      </c>
      <c r="K1581">
        <v>2</v>
      </c>
      <c r="L1581">
        <v>35.410440000000001</v>
      </c>
      <c r="M1581">
        <v>385</v>
      </c>
      <c r="N1581">
        <v>100</v>
      </c>
      <c r="O1581">
        <v>160</v>
      </c>
      <c r="P1581">
        <v>0</v>
      </c>
      <c r="Q1581">
        <v>301</v>
      </c>
      <c r="R1581">
        <v>16.863219599000001</v>
      </c>
      <c r="S1581">
        <v>19.982002999999999</v>
      </c>
      <c r="T1581">
        <v>0</v>
      </c>
      <c r="U1581">
        <v>0</v>
      </c>
    </row>
    <row r="1582" spans="1:21" x14ac:dyDescent="0.3">
      <c r="A1582">
        <v>0.67</v>
      </c>
      <c r="B1582">
        <v>0.625</v>
      </c>
      <c r="C1582">
        <v>1.768</v>
      </c>
      <c r="D1582">
        <v>200</v>
      </c>
      <c r="E1582">
        <v>261.52999999999997</v>
      </c>
      <c r="F1582">
        <v>161.53</v>
      </c>
      <c r="G1582">
        <v>161.53846153846101</v>
      </c>
      <c r="H1582">
        <v>190</v>
      </c>
      <c r="I1582">
        <v>551.53846099999998</v>
      </c>
      <c r="J1582">
        <v>-1</v>
      </c>
      <c r="K1582">
        <v>2</v>
      </c>
      <c r="L1582">
        <v>34.91686</v>
      </c>
      <c r="M1582">
        <v>385</v>
      </c>
      <c r="N1582">
        <v>100</v>
      </c>
      <c r="O1582">
        <v>160</v>
      </c>
      <c r="P1582">
        <v>0</v>
      </c>
      <c r="Q1582">
        <v>335</v>
      </c>
      <c r="R1582">
        <v>16.664571373000001</v>
      </c>
      <c r="S1582">
        <v>21.092603</v>
      </c>
      <c r="T1582">
        <v>0</v>
      </c>
      <c r="U1582">
        <v>0</v>
      </c>
    </row>
    <row r="1583" spans="1:21" x14ac:dyDescent="0.3">
      <c r="A1583">
        <v>0.67</v>
      </c>
      <c r="B1583">
        <v>0.625</v>
      </c>
      <c r="C1583">
        <v>1.768</v>
      </c>
      <c r="D1583">
        <v>200</v>
      </c>
      <c r="E1583">
        <v>261.52999999999997</v>
      </c>
      <c r="F1583">
        <v>161.53</v>
      </c>
      <c r="G1583">
        <v>161.53846153846101</v>
      </c>
      <c r="H1583">
        <v>200</v>
      </c>
      <c r="I1583">
        <v>561.53846099999998</v>
      </c>
      <c r="J1583">
        <v>-1</v>
      </c>
      <c r="K1583">
        <v>2</v>
      </c>
      <c r="L1583">
        <v>34.435169999999999</v>
      </c>
      <c r="M1583">
        <v>385</v>
      </c>
      <c r="N1583">
        <v>100</v>
      </c>
      <c r="O1583">
        <v>160</v>
      </c>
      <c r="P1583">
        <v>0</v>
      </c>
      <c r="Q1583">
        <v>313</v>
      </c>
      <c r="R1583">
        <v>16.260204708</v>
      </c>
      <c r="S1583">
        <v>20.380593000000001</v>
      </c>
      <c r="T1583">
        <v>0</v>
      </c>
      <c r="U1583">
        <v>0</v>
      </c>
    </row>
    <row r="1584" spans="1:21" x14ac:dyDescent="0.3">
      <c r="A1584">
        <v>0.67</v>
      </c>
      <c r="B1584">
        <v>0.625</v>
      </c>
      <c r="C1584">
        <v>1.768</v>
      </c>
      <c r="D1584">
        <v>200</v>
      </c>
      <c r="E1584">
        <v>261.52999999999997</v>
      </c>
      <c r="F1584">
        <v>161.53</v>
      </c>
      <c r="G1584">
        <v>161.53846153846101</v>
      </c>
      <c r="H1584">
        <v>210</v>
      </c>
      <c r="I1584">
        <v>571.53846099999998</v>
      </c>
      <c r="J1584">
        <v>-1</v>
      </c>
      <c r="K1584">
        <v>2</v>
      </c>
      <c r="L1584">
        <v>33.965009999999999</v>
      </c>
      <c r="M1584">
        <v>385</v>
      </c>
      <c r="N1584">
        <v>100</v>
      </c>
      <c r="O1584">
        <v>160</v>
      </c>
      <c r="P1584">
        <v>0</v>
      </c>
      <c r="Q1584">
        <v>328</v>
      </c>
      <c r="R1584">
        <v>15.929526745</v>
      </c>
      <c r="S1584">
        <v>20.868573999999999</v>
      </c>
      <c r="T1584">
        <v>0</v>
      </c>
      <c r="U1584">
        <v>0</v>
      </c>
    </row>
    <row r="1585" spans="1:21" x14ac:dyDescent="0.3">
      <c r="A1585">
        <v>0.67</v>
      </c>
      <c r="B1585">
        <v>0.625</v>
      </c>
      <c r="C1585">
        <v>1.768</v>
      </c>
      <c r="D1585">
        <v>200</v>
      </c>
      <c r="E1585">
        <v>261.52999999999997</v>
      </c>
      <c r="F1585">
        <v>161.53</v>
      </c>
      <c r="G1585">
        <v>161.53846153846101</v>
      </c>
      <c r="H1585">
        <v>220</v>
      </c>
      <c r="I1585">
        <v>581.53846099999998</v>
      </c>
      <c r="J1585">
        <v>-1</v>
      </c>
      <c r="K1585">
        <v>2</v>
      </c>
      <c r="L1585">
        <v>33.506030000000003</v>
      </c>
      <c r="M1585">
        <v>385</v>
      </c>
      <c r="N1585">
        <v>100</v>
      </c>
      <c r="O1585">
        <v>160</v>
      </c>
      <c r="P1585">
        <v>0</v>
      </c>
      <c r="Q1585">
        <v>340</v>
      </c>
      <c r="R1585">
        <v>15.592022531</v>
      </c>
      <c r="S1585">
        <v>21.251244</v>
      </c>
      <c r="T1585">
        <v>0</v>
      </c>
      <c r="U1585">
        <v>0</v>
      </c>
    </row>
    <row r="1586" spans="1:21" x14ac:dyDescent="0.3">
      <c r="A1586">
        <v>0.67</v>
      </c>
      <c r="B1586">
        <v>0.625</v>
      </c>
      <c r="C1586">
        <v>1.768</v>
      </c>
      <c r="D1586">
        <v>200</v>
      </c>
      <c r="E1586">
        <v>261.52999999999997</v>
      </c>
      <c r="F1586">
        <v>161.53</v>
      </c>
      <c r="G1586">
        <v>161.53846153846101</v>
      </c>
      <c r="H1586">
        <v>230</v>
      </c>
      <c r="I1586">
        <v>591.53846099999998</v>
      </c>
      <c r="J1586">
        <v>-1</v>
      </c>
      <c r="K1586">
        <v>2</v>
      </c>
      <c r="L1586">
        <v>33.057899999999997</v>
      </c>
      <c r="M1586">
        <v>385</v>
      </c>
      <c r="N1586">
        <v>100</v>
      </c>
      <c r="O1586">
        <v>160</v>
      </c>
      <c r="P1586">
        <v>0</v>
      </c>
      <c r="Q1586">
        <v>315</v>
      </c>
      <c r="R1586">
        <v>15.463607571000001</v>
      </c>
      <c r="S1586">
        <v>20.446300999999998</v>
      </c>
      <c r="T1586">
        <v>0</v>
      </c>
      <c r="U1586">
        <v>0</v>
      </c>
    </row>
    <row r="1587" spans="1:21" x14ac:dyDescent="0.3">
      <c r="A1587">
        <v>0.67</v>
      </c>
      <c r="B1587">
        <v>0.625</v>
      </c>
      <c r="C1587">
        <v>1.768</v>
      </c>
      <c r="D1587">
        <v>200</v>
      </c>
      <c r="E1587">
        <v>261.52999999999997</v>
      </c>
      <c r="F1587">
        <v>161.53</v>
      </c>
      <c r="G1587">
        <v>161.53846153846101</v>
      </c>
      <c r="H1587">
        <v>240</v>
      </c>
      <c r="I1587">
        <v>601.53846099999998</v>
      </c>
      <c r="J1587">
        <v>-1</v>
      </c>
      <c r="K1587">
        <v>2</v>
      </c>
      <c r="L1587">
        <v>32.620280000000001</v>
      </c>
      <c r="M1587">
        <v>385</v>
      </c>
      <c r="N1587">
        <v>100</v>
      </c>
      <c r="O1587">
        <v>160</v>
      </c>
      <c r="P1587">
        <v>0</v>
      </c>
      <c r="Q1587">
        <v>320</v>
      </c>
      <c r="R1587">
        <v>15.290751374999999</v>
      </c>
      <c r="S1587">
        <v>20.609691999999999</v>
      </c>
      <c r="T1587">
        <v>0</v>
      </c>
      <c r="U1587">
        <v>0</v>
      </c>
    </row>
    <row r="1588" spans="1:21" x14ac:dyDescent="0.3">
      <c r="A1588">
        <v>0.67</v>
      </c>
      <c r="B1588">
        <v>0.625</v>
      </c>
      <c r="C1588">
        <v>1.768</v>
      </c>
      <c r="D1588">
        <v>200</v>
      </c>
      <c r="E1588">
        <v>261.52999999999997</v>
      </c>
      <c r="F1588">
        <v>161.53</v>
      </c>
      <c r="G1588">
        <v>161.53846153846101</v>
      </c>
      <c r="H1588">
        <v>250</v>
      </c>
      <c r="I1588">
        <v>611.53846099999998</v>
      </c>
      <c r="J1588">
        <v>-1</v>
      </c>
      <c r="K1588">
        <v>2</v>
      </c>
      <c r="L1588">
        <v>32.192860000000003</v>
      </c>
      <c r="M1588">
        <v>385</v>
      </c>
      <c r="N1588">
        <v>100</v>
      </c>
      <c r="O1588">
        <v>160</v>
      </c>
      <c r="P1588">
        <v>0</v>
      </c>
      <c r="Q1588">
        <v>317</v>
      </c>
      <c r="R1588">
        <v>14.894668927</v>
      </c>
      <c r="S1588">
        <v>20.511807000000001</v>
      </c>
      <c r="T1588">
        <v>0</v>
      </c>
      <c r="U1588">
        <v>0</v>
      </c>
    </row>
    <row r="1589" spans="1:21" x14ac:dyDescent="0.3">
      <c r="A1589">
        <v>0.67</v>
      </c>
      <c r="B1589">
        <v>0.625</v>
      </c>
      <c r="C1589">
        <v>1.768</v>
      </c>
      <c r="D1589">
        <v>200</v>
      </c>
      <c r="E1589">
        <v>261.52999999999997</v>
      </c>
      <c r="F1589">
        <v>161.53</v>
      </c>
      <c r="G1589">
        <v>161.53846153846101</v>
      </c>
      <c r="H1589">
        <v>260</v>
      </c>
      <c r="I1589">
        <v>621.53846099999998</v>
      </c>
      <c r="J1589">
        <v>-1</v>
      </c>
      <c r="K1589">
        <v>2</v>
      </c>
      <c r="L1589">
        <v>31.77534</v>
      </c>
      <c r="M1589">
        <v>385</v>
      </c>
      <c r="N1589">
        <v>100</v>
      </c>
      <c r="O1589">
        <v>160</v>
      </c>
      <c r="P1589">
        <v>0</v>
      </c>
      <c r="Q1589">
        <v>341</v>
      </c>
      <c r="R1589">
        <v>15.159847043999999</v>
      </c>
      <c r="S1589">
        <v>21.282836</v>
      </c>
      <c r="T1589">
        <v>0</v>
      </c>
      <c r="U1589">
        <v>0</v>
      </c>
    </row>
    <row r="1590" spans="1:21" x14ac:dyDescent="0.3">
      <c r="A1590">
        <v>0.67</v>
      </c>
      <c r="B1590">
        <v>0.625</v>
      </c>
      <c r="C1590">
        <v>1.768</v>
      </c>
      <c r="D1590">
        <v>200</v>
      </c>
      <c r="E1590">
        <v>261.52999999999997</v>
      </c>
      <c r="F1590">
        <v>161.53</v>
      </c>
      <c r="G1590">
        <v>161.53846153846101</v>
      </c>
      <c r="H1590">
        <v>270</v>
      </c>
      <c r="I1590">
        <v>631.53846099999998</v>
      </c>
      <c r="J1590">
        <v>-1</v>
      </c>
      <c r="K1590">
        <v>2</v>
      </c>
      <c r="L1590">
        <v>31.367419999999999</v>
      </c>
      <c r="M1590">
        <v>385</v>
      </c>
      <c r="N1590">
        <v>100</v>
      </c>
      <c r="O1590">
        <v>160</v>
      </c>
      <c r="P1590">
        <v>0</v>
      </c>
      <c r="Q1590">
        <v>314</v>
      </c>
      <c r="R1590">
        <v>14.939184632</v>
      </c>
      <c r="S1590">
        <v>20.413471999999999</v>
      </c>
      <c r="T1590">
        <v>0</v>
      </c>
      <c r="U1590">
        <v>0</v>
      </c>
    </row>
    <row r="1591" spans="1:21" x14ac:dyDescent="0.3">
      <c r="A1591">
        <v>0.67</v>
      </c>
      <c r="B1591">
        <v>0.625</v>
      </c>
      <c r="C1591">
        <v>1.768</v>
      </c>
      <c r="D1591">
        <v>200</v>
      </c>
      <c r="E1591">
        <v>261.52999999999997</v>
      </c>
      <c r="F1591">
        <v>161.53</v>
      </c>
      <c r="G1591">
        <v>161.53846153846101</v>
      </c>
      <c r="H1591">
        <v>280</v>
      </c>
      <c r="I1591">
        <v>641.53846099999998</v>
      </c>
      <c r="J1591">
        <v>-1</v>
      </c>
      <c r="K1591">
        <v>2</v>
      </c>
      <c r="L1591">
        <v>30.968800000000002</v>
      </c>
      <c r="M1591">
        <v>385</v>
      </c>
      <c r="N1591">
        <v>100</v>
      </c>
      <c r="O1591">
        <v>160</v>
      </c>
      <c r="P1591">
        <v>0</v>
      </c>
      <c r="Q1591">
        <v>332</v>
      </c>
      <c r="R1591">
        <v>14.939184632</v>
      </c>
      <c r="S1591">
        <v>20.996870000000001</v>
      </c>
      <c r="T1591">
        <v>0</v>
      </c>
      <c r="U1591">
        <v>0</v>
      </c>
    </row>
    <row r="1592" spans="1:21" x14ac:dyDescent="0.3">
      <c r="A1592">
        <v>0.67</v>
      </c>
      <c r="B1592">
        <v>0.625</v>
      </c>
      <c r="C1592">
        <v>1.768</v>
      </c>
      <c r="D1592">
        <v>200</v>
      </c>
      <c r="E1592">
        <v>261.52999999999997</v>
      </c>
      <c r="F1592">
        <v>161.53</v>
      </c>
      <c r="G1592">
        <v>161.53846153846101</v>
      </c>
      <c r="H1592">
        <v>290</v>
      </c>
      <c r="I1592">
        <v>651.53846099999998</v>
      </c>
      <c r="J1592">
        <v>-1</v>
      </c>
      <c r="K1592">
        <v>2</v>
      </c>
      <c r="L1592">
        <v>30.579219999999999</v>
      </c>
      <c r="M1592">
        <v>385</v>
      </c>
      <c r="N1592">
        <v>100</v>
      </c>
      <c r="O1592">
        <v>160</v>
      </c>
      <c r="P1592">
        <v>0</v>
      </c>
      <c r="Q1592">
        <v>348</v>
      </c>
      <c r="R1592">
        <v>14.442138230999999</v>
      </c>
      <c r="S1592">
        <v>21.502745999999998</v>
      </c>
      <c r="T1592">
        <v>0</v>
      </c>
      <c r="U1592">
        <v>0</v>
      </c>
    </row>
    <row r="1593" spans="1:21" x14ac:dyDescent="0.3">
      <c r="A1593">
        <v>0.67</v>
      </c>
      <c r="B1593">
        <v>0.625</v>
      </c>
      <c r="C1593">
        <v>1.768</v>
      </c>
      <c r="D1593">
        <v>200</v>
      </c>
      <c r="E1593">
        <v>261.52999999999997</v>
      </c>
      <c r="F1593">
        <v>161.53</v>
      </c>
      <c r="G1593">
        <v>161.53846153846101</v>
      </c>
      <c r="H1593">
        <v>300</v>
      </c>
      <c r="I1593">
        <v>661.53846099999998</v>
      </c>
      <c r="J1593">
        <v>-1</v>
      </c>
      <c r="K1593">
        <v>2</v>
      </c>
      <c r="L1593">
        <v>30.198409999999999</v>
      </c>
      <c r="M1593">
        <v>385</v>
      </c>
      <c r="N1593">
        <v>100</v>
      </c>
      <c r="O1593">
        <v>160</v>
      </c>
      <c r="P1593">
        <v>0</v>
      </c>
      <c r="Q1593">
        <v>311</v>
      </c>
      <c r="R1593">
        <v>14.257192908</v>
      </c>
      <c r="S1593">
        <v>20.314682000000001</v>
      </c>
      <c r="T1593">
        <v>0</v>
      </c>
      <c r="U1593">
        <v>0</v>
      </c>
    </row>
    <row r="1594" spans="1:21" x14ac:dyDescent="0.3">
      <c r="A1594">
        <v>0.67</v>
      </c>
      <c r="B1594">
        <v>0.625</v>
      </c>
      <c r="C1594">
        <v>1.768</v>
      </c>
      <c r="D1594">
        <v>200</v>
      </c>
      <c r="E1594">
        <v>261.52999999999997</v>
      </c>
      <c r="F1594">
        <v>161.53</v>
      </c>
      <c r="G1594">
        <v>161.53846153846101</v>
      </c>
      <c r="H1594">
        <v>0</v>
      </c>
      <c r="I1594">
        <v>361.53846099999998</v>
      </c>
      <c r="J1594">
        <v>-1</v>
      </c>
      <c r="K1594">
        <v>2</v>
      </c>
      <c r="L1594">
        <v>46.800040000000003</v>
      </c>
      <c r="M1594">
        <v>385</v>
      </c>
      <c r="N1594">
        <v>100</v>
      </c>
      <c r="O1594">
        <v>160</v>
      </c>
      <c r="P1594">
        <v>0</v>
      </c>
      <c r="Q1594">
        <v>416</v>
      </c>
      <c r="R1594">
        <v>25.014609057000001</v>
      </c>
      <c r="S1594">
        <v>23.537341000000001</v>
      </c>
      <c r="T1594">
        <v>0</v>
      </c>
      <c r="U1594">
        <v>0</v>
      </c>
    </row>
    <row r="1595" spans="1:21" x14ac:dyDescent="0.3">
      <c r="A1595" t="s">
        <v>74</v>
      </c>
      <c r="B1595" t="s">
        <v>74</v>
      </c>
      <c r="C1595">
        <v>1.768</v>
      </c>
      <c r="D1595">
        <v>200</v>
      </c>
      <c r="E1595" t="s">
        <v>75</v>
      </c>
      <c r="F1595" t="s">
        <v>74</v>
      </c>
      <c r="G1595" t="s">
        <v>74</v>
      </c>
      <c r="H1595" t="s">
        <v>74</v>
      </c>
      <c r="I1595" t="s">
        <v>74</v>
      </c>
      <c r="J1595" t="s">
        <v>74</v>
      </c>
      <c r="K1595" t="s">
        <v>74</v>
      </c>
      <c r="L1595" t="s">
        <v>74</v>
      </c>
      <c r="M1595" t="s">
        <v>74</v>
      </c>
      <c r="N1595" t="s">
        <v>74</v>
      </c>
      <c r="O1595">
        <v>180</v>
      </c>
    </row>
    <row r="1596" spans="1:21" x14ac:dyDescent="0.3">
      <c r="A1596">
        <v>0.67</v>
      </c>
      <c r="B1596">
        <v>0.625</v>
      </c>
      <c r="C1596">
        <v>1.768</v>
      </c>
      <c r="D1596">
        <v>200</v>
      </c>
      <c r="E1596">
        <v>261.52999999999997</v>
      </c>
      <c r="F1596">
        <v>161.53</v>
      </c>
      <c r="G1596">
        <v>161.53846153846101</v>
      </c>
      <c r="H1596">
        <v>0</v>
      </c>
      <c r="I1596">
        <v>361.53846099999998</v>
      </c>
      <c r="J1596">
        <v>-1</v>
      </c>
      <c r="K1596">
        <v>2</v>
      </c>
      <c r="L1596">
        <v>48.245100000000001</v>
      </c>
      <c r="M1596">
        <v>405</v>
      </c>
      <c r="N1596">
        <v>100</v>
      </c>
      <c r="O1596">
        <v>180</v>
      </c>
      <c r="P1596">
        <v>0</v>
      </c>
      <c r="Q1596">
        <v>518</v>
      </c>
      <c r="R1596">
        <v>27.227109229</v>
      </c>
      <c r="S1596">
        <v>26.311174000000001</v>
      </c>
      <c r="T1596">
        <v>0</v>
      </c>
      <c r="U1596">
        <v>0</v>
      </c>
    </row>
    <row r="1597" spans="1:21" x14ac:dyDescent="0.3">
      <c r="A1597">
        <v>0.67</v>
      </c>
      <c r="B1597">
        <v>0.625</v>
      </c>
      <c r="C1597">
        <v>1.768</v>
      </c>
      <c r="D1597">
        <v>200</v>
      </c>
      <c r="E1597">
        <v>261.52999999999997</v>
      </c>
      <c r="F1597">
        <v>161.53</v>
      </c>
      <c r="G1597">
        <v>161.53846153846101</v>
      </c>
      <c r="H1597">
        <v>10</v>
      </c>
      <c r="I1597">
        <v>371.53846099999998</v>
      </c>
      <c r="J1597">
        <v>-1</v>
      </c>
      <c r="K1597">
        <v>2</v>
      </c>
      <c r="L1597">
        <v>47.467379999999999</v>
      </c>
      <c r="M1597">
        <v>405</v>
      </c>
      <c r="N1597">
        <v>100</v>
      </c>
      <c r="O1597">
        <v>180</v>
      </c>
      <c r="P1597">
        <v>0</v>
      </c>
      <c r="Q1597">
        <v>459</v>
      </c>
      <c r="R1597">
        <v>26.594143494000001</v>
      </c>
      <c r="S1597">
        <v>24.742221000000001</v>
      </c>
      <c r="T1597">
        <v>0</v>
      </c>
      <c r="U1597">
        <v>0</v>
      </c>
    </row>
    <row r="1598" spans="1:21" x14ac:dyDescent="0.3">
      <c r="A1598">
        <v>0.67</v>
      </c>
      <c r="B1598">
        <v>0.625</v>
      </c>
      <c r="C1598">
        <v>1.768</v>
      </c>
      <c r="D1598">
        <v>200</v>
      </c>
      <c r="E1598">
        <v>261.52999999999997</v>
      </c>
      <c r="F1598">
        <v>161.53</v>
      </c>
      <c r="G1598">
        <v>161.53846153846101</v>
      </c>
      <c r="H1598">
        <v>20</v>
      </c>
      <c r="I1598">
        <v>381.53846099999998</v>
      </c>
      <c r="J1598">
        <v>-1</v>
      </c>
      <c r="K1598">
        <v>2</v>
      </c>
      <c r="L1598">
        <v>46.708559999999999</v>
      </c>
      <c r="M1598">
        <v>405</v>
      </c>
      <c r="N1598">
        <v>100</v>
      </c>
      <c r="O1598">
        <v>180</v>
      </c>
      <c r="P1598">
        <v>0</v>
      </c>
      <c r="Q1598">
        <v>424</v>
      </c>
      <c r="R1598">
        <v>26.129622855000001</v>
      </c>
      <c r="S1598">
        <v>23.765854000000001</v>
      </c>
      <c r="T1598">
        <v>0</v>
      </c>
      <c r="U1598">
        <v>0</v>
      </c>
    </row>
    <row r="1599" spans="1:21" x14ac:dyDescent="0.3">
      <c r="A1599">
        <v>0.67</v>
      </c>
      <c r="B1599">
        <v>0.625</v>
      </c>
      <c r="C1599">
        <v>1.768</v>
      </c>
      <c r="D1599">
        <v>200</v>
      </c>
      <c r="E1599">
        <v>261.52999999999997</v>
      </c>
      <c r="F1599">
        <v>161.53</v>
      </c>
      <c r="G1599">
        <v>161.53846153846101</v>
      </c>
      <c r="H1599">
        <v>30</v>
      </c>
      <c r="I1599">
        <v>391.53846099999998</v>
      </c>
      <c r="J1599">
        <v>-1</v>
      </c>
      <c r="K1599">
        <v>2</v>
      </c>
      <c r="L1599">
        <v>45.968200000000003</v>
      </c>
      <c r="M1599">
        <v>405</v>
      </c>
      <c r="N1599">
        <v>100</v>
      </c>
      <c r="O1599">
        <v>180</v>
      </c>
      <c r="P1599">
        <v>0</v>
      </c>
      <c r="Q1599">
        <v>405</v>
      </c>
      <c r="R1599">
        <v>25.683747056000001</v>
      </c>
      <c r="S1599">
        <v>23.219676</v>
      </c>
      <c r="T1599">
        <v>0</v>
      </c>
      <c r="U1599">
        <v>0</v>
      </c>
    </row>
    <row r="1600" spans="1:21" x14ac:dyDescent="0.3">
      <c r="A1600">
        <v>0.67</v>
      </c>
      <c r="B1600">
        <v>0.625</v>
      </c>
      <c r="C1600">
        <v>1.768</v>
      </c>
      <c r="D1600">
        <v>200</v>
      </c>
      <c r="E1600">
        <v>261.52999999999997</v>
      </c>
      <c r="F1600">
        <v>161.53</v>
      </c>
      <c r="G1600">
        <v>161.53846153846101</v>
      </c>
      <c r="H1600">
        <v>40</v>
      </c>
      <c r="I1600">
        <v>401.53846099999998</v>
      </c>
      <c r="J1600">
        <v>-1</v>
      </c>
      <c r="K1600">
        <v>2</v>
      </c>
      <c r="L1600">
        <v>45.245899999999999</v>
      </c>
      <c r="M1600">
        <v>405</v>
      </c>
      <c r="N1600">
        <v>100</v>
      </c>
      <c r="O1600">
        <v>180</v>
      </c>
      <c r="P1600">
        <v>0</v>
      </c>
      <c r="Q1600">
        <v>425</v>
      </c>
      <c r="R1600">
        <v>25.230536443999998</v>
      </c>
      <c r="S1600">
        <v>23.794273</v>
      </c>
      <c r="T1600">
        <v>0</v>
      </c>
      <c r="U1600">
        <v>0</v>
      </c>
    </row>
    <row r="1601" spans="1:21" x14ac:dyDescent="0.3">
      <c r="A1601">
        <v>0.67</v>
      </c>
      <c r="B1601">
        <v>0.625</v>
      </c>
      <c r="C1601">
        <v>1.768</v>
      </c>
      <c r="D1601">
        <v>200</v>
      </c>
      <c r="E1601">
        <v>261.52999999999997</v>
      </c>
      <c r="F1601">
        <v>161.53</v>
      </c>
      <c r="G1601">
        <v>161.53846153846101</v>
      </c>
      <c r="H1601">
        <v>50</v>
      </c>
      <c r="I1601">
        <v>411.53846099999998</v>
      </c>
      <c r="J1601">
        <v>-1</v>
      </c>
      <c r="K1601">
        <v>2</v>
      </c>
      <c r="L1601">
        <v>44.54121</v>
      </c>
      <c r="M1601">
        <v>405</v>
      </c>
      <c r="N1601">
        <v>100</v>
      </c>
      <c r="O1601">
        <v>180</v>
      </c>
      <c r="P1601">
        <v>0</v>
      </c>
      <c r="Q1601">
        <v>392</v>
      </c>
      <c r="R1601">
        <v>24.851512222</v>
      </c>
      <c r="S1601">
        <v>22.838875999999999</v>
      </c>
      <c r="T1601">
        <v>0</v>
      </c>
      <c r="U1601">
        <v>0</v>
      </c>
    </row>
    <row r="1602" spans="1:21" x14ac:dyDescent="0.3">
      <c r="A1602">
        <v>0.67</v>
      </c>
      <c r="B1602">
        <v>0.625</v>
      </c>
      <c r="C1602">
        <v>1.768</v>
      </c>
      <c r="D1602">
        <v>200</v>
      </c>
      <c r="E1602">
        <v>261.52999999999997</v>
      </c>
      <c r="F1602">
        <v>161.53</v>
      </c>
      <c r="G1602">
        <v>161.53846153846101</v>
      </c>
      <c r="H1602">
        <v>60</v>
      </c>
      <c r="I1602">
        <v>421.53846099999998</v>
      </c>
      <c r="J1602">
        <v>-1</v>
      </c>
      <c r="K1602">
        <v>2</v>
      </c>
      <c r="L1602">
        <v>43.853700000000003</v>
      </c>
      <c r="M1602">
        <v>405</v>
      </c>
      <c r="N1602">
        <v>100</v>
      </c>
      <c r="O1602">
        <v>180</v>
      </c>
      <c r="P1602">
        <v>0</v>
      </c>
      <c r="Q1602">
        <v>388</v>
      </c>
      <c r="R1602">
        <v>24.076721643999999</v>
      </c>
      <c r="S1602">
        <v>22.720493000000001</v>
      </c>
      <c r="T1602">
        <v>0</v>
      </c>
      <c r="U1602">
        <v>0</v>
      </c>
    </row>
    <row r="1603" spans="1:21" x14ac:dyDescent="0.3">
      <c r="A1603">
        <v>0.67</v>
      </c>
      <c r="B1603">
        <v>0.625</v>
      </c>
      <c r="C1603">
        <v>1.768</v>
      </c>
      <c r="D1603">
        <v>200</v>
      </c>
      <c r="E1603">
        <v>261.52999999999997</v>
      </c>
      <c r="F1603">
        <v>161.53</v>
      </c>
      <c r="G1603">
        <v>161.53846153846101</v>
      </c>
      <c r="H1603">
        <v>70</v>
      </c>
      <c r="I1603">
        <v>431.53846099999998</v>
      </c>
      <c r="J1603">
        <v>-1</v>
      </c>
      <c r="K1603">
        <v>2</v>
      </c>
      <c r="L1603">
        <v>43.182949999999998</v>
      </c>
      <c r="M1603">
        <v>405</v>
      </c>
      <c r="N1603">
        <v>100</v>
      </c>
      <c r="O1603">
        <v>180</v>
      </c>
      <c r="P1603">
        <v>0</v>
      </c>
      <c r="Q1603">
        <v>356</v>
      </c>
      <c r="R1603">
        <v>23.737403645000001</v>
      </c>
      <c r="S1603">
        <v>21.751477000000001</v>
      </c>
      <c r="T1603">
        <v>0</v>
      </c>
      <c r="U1603">
        <v>0</v>
      </c>
    </row>
    <row r="1604" spans="1:21" x14ac:dyDescent="0.3">
      <c r="A1604">
        <v>0.67</v>
      </c>
      <c r="B1604">
        <v>0.625</v>
      </c>
      <c r="C1604">
        <v>1.768</v>
      </c>
      <c r="D1604">
        <v>200</v>
      </c>
      <c r="E1604">
        <v>261.52999999999997</v>
      </c>
      <c r="F1604">
        <v>161.53</v>
      </c>
      <c r="G1604">
        <v>161.53846153846101</v>
      </c>
      <c r="H1604">
        <v>80</v>
      </c>
      <c r="I1604">
        <v>441.53846099999998</v>
      </c>
      <c r="J1604">
        <v>-1</v>
      </c>
      <c r="K1604">
        <v>2</v>
      </c>
      <c r="L1604">
        <v>42.52852</v>
      </c>
      <c r="M1604">
        <v>405</v>
      </c>
      <c r="N1604">
        <v>100</v>
      </c>
      <c r="O1604">
        <v>180</v>
      </c>
      <c r="P1604">
        <v>0</v>
      </c>
      <c r="Q1604">
        <v>349</v>
      </c>
      <c r="R1604">
        <v>23.219676156999999</v>
      </c>
      <c r="S1604">
        <v>21.533987</v>
      </c>
      <c r="T1604">
        <v>0</v>
      </c>
      <c r="U1604">
        <v>0</v>
      </c>
    </row>
    <row r="1605" spans="1:21" x14ac:dyDescent="0.3">
      <c r="A1605">
        <v>0.67</v>
      </c>
      <c r="B1605">
        <v>0.625</v>
      </c>
      <c r="C1605">
        <v>1.768</v>
      </c>
      <c r="D1605">
        <v>200</v>
      </c>
      <c r="E1605">
        <v>261.52999999999997</v>
      </c>
      <c r="F1605">
        <v>161.53</v>
      </c>
      <c r="G1605">
        <v>161.53846153846101</v>
      </c>
      <c r="H1605">
        <v>90</v>
      </c>
      <c r="I1605">
        <v>451.53846099999998</v>
      </c>
      <c r="J1605">
        <v>-1</v>
      </c>
      <c r="K1605">
        <v>2</v>
      </c>
      <c r="L1605">
        <v>41.889989999999997</v>
      </c>
      <c r="M1605">
        <v>405</v>
      </c>
      <c r="N1605">
        <v>100</v>
      </c>
      <c r="O1605">
        <v>180</v>
      </c>
      <c r="P1605">
        <v>0</v>
      </c>
      <c r="Q1605">
        <v>319</v>
      </c>
      <c r="R1605">
        <v>22.421946664</v>
      </c>
      <c r="S1605">
        <v>20.577113000000001</v>
      </c>
      <c r="T1605">
        <v>0</v>
      </c>
      <c r="U1605">
        <v>0</v>
      </c>
    </row>
    <row r="1606" spans="1:21" x14ac:dyDescent="0.3">
      <c r="A1606">
        <v>0.67</v>
      </c>
      <c r="B1606">
        <v>0.625</v>
      </c>
      <c r="C1606">
        <v>1.768</v>
      </c>
      <c r="D1606">
        <v>200</v>
      </c>
      <c r="E1606">
        <v>261.52999999999997</v>
      </c>
      <c r="F1606">
        <v>161.53</v>
      </c>
      <c r="G1606">
        <v>161.53846153846101</v>
      </c>
      <c r="H1606">
        <v>100</v>
      </c>
      <c r="I1606">
        <v>461.53846099999998</v>
      </c>
      <c r="J1606">
        <v>-1</v>
      </c>
      <c r="K1606">
        <v>2</v>
      </c>
      <c r="L1606">
        <v>41.266950000000001</v>
      </c>
      <c r="M1606">
        <v>405</v>
      </c>
      <c r="N1606">
        <v>100</v>
      </c>
      <c r="O1606">
        <v>180</v>
      </c>
      <c r="P1606">
        <v>0</v>
      </c>
      <c r="Q1606">
        <v>339</v>
      </c>
      <c r="R1606">
        <v>21.844055912999998</v>
      </c>
      <c r="S1606">
        <v>21.219605999999999</v>
      </c>
      <c r="T1606">
        <v>0</v>
      </c>
      <c r="U1606">
        <v>0</v>
      </c>
    </row>
    <row r="1607" spans="1:21" x14ac:dyDescent="0.3">
      <c r="A1607">
        <v>0.67</v>
      </c>
      <c r="B1607">
        <v>0.625</v>
      </c>
      <c r="C1607">
        <v>1.768</v>
      </c>
      <c r="D1607">
        <v>200</v>
      </c>
      <c r="E1607">
        <v>261.52999999999997</v>
      </c>
      <c r="F1607">
        <v>161.53</v>
      </c>
      <c r="G1607">
        <v>161.53846153846101</v>
      </c>
      <c r="H1607">
        <v>110</v>
      </c>
      <c r="I1607">
        <v>471.53846099999998</v>
      </c>
      <c r="J1607">
        <v>-1</v>
      </c>
      <c r="K1607">
        <v>2</v>
      </c>
      <c r="L1607">
        <v>40.658969999999997</v>
      </c>
      <c r="M1607">
        <v>405</v>
      </c>
      <c r="N1607">
        <v>100</v>
      </c>
      <c r="O1607">
        <v>180</v>
      </c>
      <c r="P1607">
        <v>0</v>
      </c>
      <c r="Q1607">
        <v>314</v>
      </c>
      <c r="R1607">
        <v>21.782378242</v>
      </c>
      <c r="S1607">
        <v>20.413471999999999</v>
      </c>
      <c r="T1607">
        <v>0</v>
      </c>
      <c r="U1607">
        <v>0</v>
      </c>
    </row>
    <row r="1608" spans="1:21" x14ac:dyDescent="0.3">
      <c r="A1608">
        <v>0.67</v>
      </c>
      <c r="B1608">
        <v>0.625</v>
      </c>
      <c r="C1608">
        <v>1.768</v>
      </c>
      <c r="D1608">
        <v>200</v>
      </c>
      <c r="E1608">
        <v>261.52999999999997</v>
      </c>
      <c r="F1608">
        <v>161.53</v>
      </c>
      <c r="G1608">
        <v>161.53846153846101</v>
      </c>
      <c r="H1608">
        <v>120</v>
      </c>
      <c r="I1608">
        <v>481.53846099999998</v>
      </c>
      <c r="J1608">
        <v>-1</v>
      </c>
      <c r="K1608">
        <v>2</v>
      </c>
      <c r="L1608">
        <v>40.065649999999998</v>
      </c>
      <c r="M1608">
        <v>405</v>
      </c>
      <c r="N1608">
        <v>100</v>
      </c>
      <c r="O1608">
        <v>180</v>
      </c>
      <c r="P1608">
        <v>0</v>
      </c>
      <c r="Q1608">
        <v>344</v>
      </c>
      <c r="R1608">
        <v>21.408762929000002</v>
      </c>
      <c r="S1608">
        <v>21.377347</v>
      </c>
      <c r="T1608">
        <v>0</v>
      </c>
      <c r="U1608">
        <v>0</v>
      </c>
    </row>
    <row r="1609" spans="1:21" x14ac:dyDescent="0.3">
      <c r="A1609">
        <v>0.67</v>
      </c>
      <c r="B1609">
        <v>0.625</v>
      </c>
      <c r="C1609">
        <v>1.768</v>
      </c>
      <c r="D1609">
        <v>200</v>
      </c>
      <c r="E1609">
        <v>261.52999999999997</v>
      </c>
      <c r="F1609">
        <v>161.53</v>
      </c>
      <c r="G1609">
        <v>161.53846153846101</v>
      </c>
      <c r="H1609">
        <v>130</v>
      </c>
      <c r="I1609">
        <v>491.53846099999998</v>
      </c>
      <c r="J1609">
        <v>-1</v>
      </c>
      <c r="K1609">
        <v>2</v>
      </c>
      <c r="L1609">
        <v>39.486600000000003</v>
      </c>
      <c r="M1609">
        <v>405</v>
      </c>
      <c r="N1609">
        <v>100</v>
      </c>
      <c r="O1609">
        <v>180</v>
      </c>
      <c r="P1609">
        <v>0</v>
      </c>
      <c r="Q1609">
        <v>308</v>
      </c>
      <c r="R1609">
        <v>20.836382016999998</v>
      </c>
      <c r="S1609">
        <v>20.215429</v>
      </c>
      <c r="T1609">
        <v>0</v>
      </c>
      <c r="U1609">
        <v>0</v>
      </c>
    </row>
    <row r="1610" spans="1:21" x14ac:dyDescent="0.3">
      <c r="A1610">
        <v>0.67</v>
      </c>
      <c r="B1610">
        <v>0.625</v>
      </c>
      <c r="C1610">
        <v>1.768</v>
      </c>
      <c r="D1610">
        <v>200</v>
      </c>
      <c r="E1610">
        <v>261.52999999999997</v>
      </c>
      <c r="F1610">
        <v>161.53</v>
      </c>
      <c r="G1610">
        <v>161.53846153846101</v>
      </c>
      <c r="H1610">
        <v>140</v>
      </c>
      <c r="I1610">
        <v>501.53846099999998</v>
      </c>
      <c r="J1610">
        <v>-1</v>
      </c>
      <c r="K1610">
        <v>2</v>
      </c>
      <c r="L1610">
        <v>38.921399999999998</v>
      </c>
      <c r="M1610">
        <v>405</v>
      </c>
      <c r="N1610">
        <v>100</v>
      </c>
      <c r="O1610">
        <v>180</v>
      </c>
      <c r="P1610">
        <v>0</v>
      </c>
      <c r="Q1610">
        <v>351</v>
      </c>
      <c r="R1610">
        <v>20.347663426</v>
      </c>
      <c r="S1610">
        <v>21.596339</v>
      </c>
      <c r="T1610">
        <v>0</v>
      </c>
      <c r="U1610">
        <v>0</v>
      </c>
    </row>
    <row r="1611" spans="1:21" x14ac:dyDescent="0.3">
      <c r="A1611">
        <v>0.67</v>
      </c>
      <c r="B1611">
        <v>0.625</v>
      </c>
      <c r="C1611">
        <v>1.768</v>
      </c>
      <c r="D1611">
        <v>200</v>
      </c>
      <c r="E1611">
        <v>261.52999999999997</v>
      </c>
      <c r="F1611">
        <v>161.53</v>
      </c>
      <c r="G1611">
        <v>161.53846153846101</v>
      </c>
      <c r="H1611">
        <v>150</v>
      </c>
      <c r="I1611">
        <v>511.53846099999998</v>
      </c>
      <c r="J1611">
        <v>-1</v>
      </c>
      <c r="K1611">
        <v>2</v>
      </c>
      <c r="L1611">
        <v>38.369689999999999</v>
      </c>
      <c r="M1611">
        <v>405</v>
      </c>
      <c r="N1611">
        <v>100</v>
      </c>
      <c r="O1611">
        <v>180</v>
      </c>
      <c r="P1611">
        <v>0</v>
      </c>
      <c r="Q1611">
        <v>339</v>
      </c>
      <c r="R1611">
        <v>20.115708053999999</v>
      </c>
      <c r="S1611">
        <v>21.219605999999999</v>
      </c>
      <c r="T1611">
        <v>0</v>
      </c>
      <c r="U1611">
        <v>0</v>
      </c>
    </row>
    <row r="1612" spans="1:21" x14ac:dyDescent="0.3">
      <c r="A1612">
        <v>0.67</v>
      </c>
      <c r="B1612">
        <v>0.625</v>
      </c>
      <c r="C1612">
        <v>1.768</v>
      </c>
      <c r="D1612">
        <v>200</v>
      </c>
      <c r="E1612">
        <v>261.52999999999997</v>
      </c>
      <c r="F1612">
        <v>161.53</v>
      </c>
      <c r="G1612">
        <v>161.53846153846101</v>
      </c>
      <c r="H1612">
        <v>160</v>
      </c>
      <c r="I1612">
        <v>521.53846099999998</v>
      </c>
      <c r="J1612">
        <v>-1</v>
      </c>
      <c r="K1612">
        <v>2</v>
      </c>
      <c r="L1612">
        <v>37.831069999999997</v>
      </c>
      <c r="M1612">
        <v>405</v>
      </c>
      <c r="N1612">
        <v>100</v>
      </c>
      <c r="O1612">
        <v>180</v>
      </c>
      <c r="P1612">
        <v>0</v>
      </c>
      <c r="Q1612">
        <v>313</v>
      </c>
      <c r="R1612">
        <v>19.745932841999998</v>
      </c>
      <c r="S1612">
        <v>20.380593000000001</v>
      </c>
      <c r="T1612">
        <v>0</v>
      </c>
      <c r="U1612">
        <v>0</v>
      </c>
    </row>
    <row r="1613" spans="1:21" x14ac:dyDescent="0.3">
      <c r="A1613">
        <v>0.67</v>
      </c>
      <c r="B1613">
        <v>0.625</v>
      </c>
      <c r="C1613">
        <v>1.768</v>
      </c>
      <c r="D1613">
        <v>200</v>
      </c>
      <c r="E1613">
        <v>261.52999999999997</v>
      </c>
      <c r="F1613">
        <v>161.53</v>
      </c>
      <c r="G1613">
        <v>161.53846153846101</v>
      </c>
      <c r="H1613">
        <v>170</v>
      </c>
      <c r="I1613">
        <v>531.53846099999998</v>
      </c>
      <c r="J1613">
        <v>-1</v>
      </c>
      <c r="K1613">
        <v>2</v>
      </c>
      <c r="L1613">
        <v>37.305190000000003</v>
      </c>
      <c r="M1613">
        <v>405</v>
      </c>
      <c r="N1613">
        <v>100</v>
      </c>
      <c r="O1613">
        <v>180</v>
      </c>
      <c r="P1613">
        <v>0</v>
      </c>
      <c r="Q1613">
        <v>320</v>
      </c>
      <c r="R1613">
        <v>19.369386345999999</v>
      </c>
      <c r="S1613">
        <v>20.609691999999999</v>
      </c>
      <c r="T1613">
        <v>0</v>
      </c>
      <c r="U1613">
        <v>0</v>
      </c>
    </row>
    <row r="1614" spans="1:21" x14ac:dyDescent="0.3">
      <c r="A1614">
        <v>0.67</v>
      </c>
      <c r="B1614">
        <v>0.625</v>
      </c>
      <c r="C1614">
        <v>1.768</v>
      </c>
      <c r="D1614">
        <v>200</v>
      </c>
      <c r="E1614">
        <v>261.52999999999997</v>
      </c>
      <c r="F1614">
        <v>161.53</v>
      </c>
      <c r="G1614">
        <v>161.53846153846101</v>
      </c>
      <c r="H1614">
        <v>180</v>
      </c>
      <c r="I1614">
        <v>541.53846099999998</v>
      </c>
      <c r="J1614">
        <v>-1</v>
      </c>
      <c r="K1614">
        <v>2</v>
      </c>
      <c r="L1614">
        <v>36.791679999999999</v>
      </c>
      <c r="M1614">
        <v>405</v>
      </c>
      <c r="N1614">
        <v>100</v>
      </c>
      <c r="O1614">
        <v>180</v>
      </c>
      <c r="P1614">
        <v>0</v>
      </c>
      <c r="Q1614">
        <v>342</v>
      </c>
      <c r="R1614">
        <v>19.091052512000001</v>
      </c>
      <c r="S1614">
        <v>21.314384</v>
      </c>
      <c r="T1614">
        <v>0</v>
      </c>
      <c r="U1614">
        <v>0</v>
      </c>
    </row>
    <row r="1615" spans="1:21" x14ac:dyDescent="0.3">
      <c r="A1615">
        <v>0.67</v>
      </c>
      <c r="B1615">
        <v>0.625</v>
      </c>
      <c r="C1615">
        <v>1.768</v>
      </c>
      <c r="D1615">
        <v>200</v>
      </c>
      <c r="E1615">
        <v>261.52999999999997</v>
      </c>
      <c r="F1615">
        <v>161.53</v>
      </c>
      <c r="G1615">
        <v>161.53846153846101</v>
      </c>
      <c r="H1615">
        <v>190</v>
      </c>
      <c r="I1615">
        <v>551.53846099999998</v>
      </c>
      <c r="J1615">
        <v>-1</v>
      </c>
      <c r="K1615">
        <v>2</v>
      </c>
      <c r="L1615">
        <v>36.290190000000003</v>
      </c>
      <c r="M1615">
        <v>405</v>
      </c>
      <c r="N1615">
        <v>100</v>
      </c>
      <c r="O1615">
        <v>180</v>
      </c>
      <c r="P1615">
        <v>0</v>
      </c>
      <c r="Q1615">
        <v>331</v>
      </c>
      <c r="R1615">
        <v>18.844265855</v>
      </c>
      <c r="S1615">
        <v>20.964866000000001</v>
      </c>
      <c r="T1615">
        <v>0</v>
      </c>
      <c r="U1615">
        <v>0</v>
      </c>
    </row>
    <row r="1616" spans="1:21" x14ac:dyDescent="0.3">
      <c r="A1616">
        <v>0.67</v>
      </c>
      <c r="B1616">
        <v>0.625</v>
      </c>
      <c r="C1616">
        <v>1.768</v>
      </c>
      <c r="D1616">
        <v>200</v>
      </c>
      <c r="E1616">
        <v>261.52999999999997</v>
      </c>
      <c r="F1616">
        <v>161.53</v>
      </c>
      <c r="G1616">
        <v>161.53846153846101</v>
      </c>
      <c r="H1616">
        <v>200</v>
      </c>
      <c r="I1616">
        <v>561.53846099999998</v>
      </c>
      <c r="J1616">
        <v>-1</v>
      </c>
      <c r="K1616">
        <v>2</v>
      </c>
      <c r="L1616">
        <v>35.800379999999997</v>
      </c>
      <c r="M1616">
        <v>405</v>
      </c>
      <c r="N1616">
        <v>100</v>
      </c>
      <c r="O1616">
        <v>180</v>
      </c>
      <c r="P1616">
        <v>0</v>
      </c>
      <c r="Q1616">
        <v>312</v>
      </c>
      <c r="R1616">
        <v>18.194872338</v>
      </c>
      <c r="S1616">
        <v>20.347663000000001</v>
      </c>
      <c r="T1616">
        <v>0</v>
      </c>
      <c r="U1616">
        <v>0</v>
      </c>
    </row>
    <row r="1617" spans="1:21" x14ac:dyDescent="0.3">
      <c r="A1617">
        <v>0.67</v>
      </c>
      <c r="B1617">
        <v>0.625</v>
      </c>
      <c r="C1617">
        <v>1.768</v>
      </c>
      <c r="D1617">
        <v>200</v>
      </c>
      <c r="E1617">
        <v>261.52999999999997</v>
      </c>
      <c r="F1617">
        <v>161.53</v>
      </c>
      <c r="G1617">
        <v>161.53846153846101</v>
      </c>
      <c r="H1617">
        <v>210</v>
      </c>
      <c r="I1617">
        <v>571.53846099999998</v>
      </c>
      <c r="J1617">
        <v>-1</v>
      </c>
      <c r="K1617">
        <v>2</v>
      </c>
      <c r="L1617">
        <v>35.321910000000003</v>
      </c>
      <c r="M1617">
        <v>405</v>
      </c>
      <c r="N1617">
        <v>100</v>
      </c>
      <c r="O1617">
        <v>180</v>
      </c>
      <c r="P1617">
        <v>0</v>
      </c>
      <c r="Q1617">
        <v>330</v>
      </c>
      <c r="R1617">
        <v>17.824235823999999</v>
      </c>
      <c r="S1617">
        <v>20.932815999999999</v>
      </c>
      <c r="T1617">
        <v>0</v>
      </c>
      <c r="U1617">
        <v>0</v>
      </c>
    </row>
    <row r="1618" spans="1:21" x14ac:dyDescent="0.3">
      <c r="A1618">
        <v>0.67</v>
      </c>
      <c r="B1618">
        <v>0.625</v>
      </c>
      <c r="C1618">
        <v>1.768</v>
      </c>
      <c r="D1618">
        <v>200</v>
      </c>
      <c r="E1618">
        <v>261.52999999999997</v>
      </c>
      <c r="F1618">
        <v>161.53</v>
      </c>
      <c r="G1618">
        <v>161.53846153846101</v>
      </c>
      <c r="H1618">
        <v>220</v>
      </c>
      <c r="I1618">
        <v>581.53846099999998</v>
      </c>
      <c r="J1618">
        <v>-1</v>
      </c>
      <c r="K1618">
        <v>2</v>
      </c>
      <c r="L1618">
        <v>34.85445</v>
      </c>
      <c r="M1618">
        <v>405</v>
      </c>
      <c r="N1618">
        <v>100</v>
      </c>
      <c r="O1618">
        <v>180</v>
      </c>
      <c r="P1618">
        <v>0</v>
      </c>
      <c r="Q1618">
        <v>336</v>
      </c>
      <c r="R1618">
        <v>17.711582624999998</v>
      </c>
      <c r="S1618">
        <v>21.124421999999999</v>
      </c>
      <c r="T1618">
        <v>0</v>
      </c>
      <c r="U1618">
        <v>0</v>
      </c>
    </row>
    <row r="1619" spans="1:21" x14ac:dyDescent="0.3">
      <c r="A1619">
        <v>0.67</v>
      </c>
      <c r="B1619">
        <v>0.625</v>
      </c>
      <c r="C1619">
        <v>1.768</v>
      </c>
      <c r="D1619">
        <v>200</v>
      </c>
      <c r="E1619">
        <v>261.52999999999997</v>
      </c>
      <c r="F1619">
        <v>161.53</v>
      </c>
      <c r="G1619">
        <v>161.53846153846101</v>
      </c>
      <c r="H1619">
        <v>230</v>
      </c>
      <c r="I1619">
        <v>591.53846099999998</v>
      </c>
      <c r="J1619">
        <v>-1</v>
      </c>
      <c r="K1619">
        <v>2</v>
      </c>
      <c r="L1619">
        <v>34.3977</v>
      </c>
      <c r="M1619">
        <v>405</v>
      </c>
      <c r="N1619">
        <v>100</v>
      </c>
      <c r="O1619">
        <v>180</v>
      </c>
      <c r="P1619">
        <v>0</v>
      </c>
      <c r="Q1619">
        <v>315</v>
      </c>
      <c r="R1619">
        <v>17.253853116999998</v>
      </c>
      <c r="S1619">
        <v>20.446300999999998</v>
      </c>
      <c r="T1619">
        <v>0</v>
      </c>
      <c r="U1619">
        <v>0</v>
      </c>
    </row>
    <row r="1620" spans="1:21" x14ac:dyDescent="0.3">
      <c r="A1620">
        <v>0.67</v>
      </c>
      <c r="B1620">
        <v>0.625</v>
      </c>
      <c r="C1620">
        <v>1.768</v>
      </c>
      <c r="D1620">
        <v>200</v>
      </c>
      <c r="E1620">
        <v>261.52999999999997</v>
      </c>
      <c r="F1620">
        <v>161.53</v>
      </c>
      <c r="G1620">
        <v>161.53846153846101</v>
      </c>
      <c r="H1620">
        <v>240</v>
      </c>
      <c r="I1620">
        <v>601.53846099999998</v>
      </c>
      <c r="J1620">
        <v>-1</v>
      </c>
      <c r="K1620">
        <v>2</v>
      </c>
      <c r="L1620">
        <v>33.951340000000002</v>
      </c>
      <c r="M1620">
        <v>405</v>
      </c>
      <c r="N1620">
        <v>100</v>
      </c>
      <c r="O1620">
        <v>180</v>
      </c>
      <c r="P1620">
        <v>0</v>
      </c>
      <c r="Q1620">
        <v>324</v>
      </c>
      <c r="R1620">
        <v>17.176416015000001</v>
      </c>
      <c r="S1620">
        <v>20.739519000000001</v>
      </c>
      <c r="T1620">
        <v>0</v>
      </c>
      <c r="U1620">
        <v>0</v>
      </c>
    </row>
    <row r="1621" spans="1:21" x14ac:dyDescent="0.3">
      <c r="A1621">
        <v>0.67</v>
      </c>
      <c r="B1621">
        <v>0.625</v>
      </c>
      <c r="C1621">
        <v>1.768</v>
      </c>
      <c r="D1621">
        <v>200</v>
      </c>
      <c r="E1621">
        <v>261.52999999999997</v>
      </c>
      <c r="F1621">
        <v>161.53</v>
      </c>
      <c r="G1621">
        <v>161.53846153846101</v>
      </c>
      <c r="H1621">
        <v>250</v>
      </c>
      <c r="I1621">
        <v>611.53846099999998</v>
      </c>
      <c r="J1621">
        <v>-1</v>
      </c>
      <c r="K1621">
        <v>2</v>
      </c>
      <c r="L1621">
        <v>33.515079999999998</v>
      </c>
      <c r="M1621">
        <v>405</v>
      </c>
      <c r="N1621">
        <v>100</v>
      </c>
      <c r="O1621">
        <v>180</v>
      </c>
      <c r="P1621">
        <v>0</v>
      </c>
      <c r="Q1621">
        <v>317</v>
      </c>
      <c r="R1621">
        <v>16.784034346999999</v>
      </c>
      <c r="S1621">
        <v>20.511807000000001</v>
      </c>
      <c r="T1621">
        <v>0</v>
      </c>
      <c r="U1621">
        <v>0</v>
      </c>
    </row>
    <row r="1622" spans="1:21" x14ac:dyDescent="0.3">
      <c r="A1622">
        <v>0.67</v>
      </c>
      <c r="B1622">
        <v>0.625</v>
      </c>
      <c r="C1622">
        <v>1.768</v>
      </c>
      <c r="D1622">
        <v>200</v>
      </c>
      <c r="E1622">
        <v>261.52999999999997</v>
      </c>
      <c r="F1622">
        <v>161.53</v>
      </c>
      <c r="G1622">
        <v>161.53846153846101</v>
      </c>
      <c r="H1622">
        <v>260</v>
      </c>
      <c r="I1622">
        <v>621.53846099999998</v>
      </c>
      <c r="J1622">
        <v>-1</v>
      </c>
      <c r="K1622">
        <v>2</v>
      </c>
      <c r="L1622">
        <v>33.088619999999999</v>
      </c>
      <c r="M1622">
        <v>405</v>
      </c>
      <c r="N1622">
        <v>100</v>
      </c>
      <c r="O1622">
        <v>180</v>
      </c>
      <c r="P1622">
        <v>0</v>
      </c>
      <c r="Q1622">
        <v>342</v>
      </c>
      <c r="R1622">
        <v>16.503980742</v>
      </c>
      <c r="S1622">
        <v>21.314384</v>
      </c>
      <c r="T1622">
        <v>0</v>
      </c>
      <c r="U1622">
        <v>0</v>
      </c>
    </row>
    <row r="1623" spans="1:21" x14ac:dyDescent="0.3">
      <c r="A1623">
        <v>0.67</v>
      </c>
      <c r="B1623">
        <v>0.625</v>
      </c>
      <c r="C1623">
        <v>1.768</v>
      </c>
      <c r="D1623">
        <v>200</v>
      </c>
      <c r="E1623">
        <v>261.52999999999997</v>
      </c>
      <c r="F1623">
        <v>161.53</v>
      </c>
      <c r="G1623">
        <v>161.53846153846101</v>
      </c>
      <c r="H1623">
        <v>270</v>
      </c>
      <c r="I1623">
        <v>631.53846099999998</v>
      </c>
      <c r="J1623">
        <v>-1</v>
      </c>
      <c r="K1623">
        <v>2</v>
      </c>
      <c r="L1623">
        <v>32.671689999999998</v>
      </c>
      <c r="M1623">
        <v>405</v>
      </c>
      <c r="N1623">
        <v>100</v>
      </c>
      <c r="O1623">
        <v>180</v>
      </c>
      <c r="P1623">
        <v>0</v>
      </c>
      <c r="Q1623">
        <v>340</v>
      </c>
      <c r="R1623">
        <v>16.624565063999999</v>
      </c>
      <c r="S1623">
        <v>21.251244</v>
      </c>
      <c r="T1623">
        <v>0</v>
      </c>
      <c r="U1623">
        <v>0</v>
      </c>
    </row>
    <row r="1624" spans="1:21" x14ac:dyDescent="0.3">
      <c r="A1624">
        <v>0.67</v>
      </c>
      <c r="B1624">
        <v>0.625</v>
      </c>
      <c r="C1624">
        <v>1.768</v>
      </c>
      <c r="D1624">
        <v>200</v>
      </c>
      <c r="E1624">
        <v>261.52999999999997</v>
      </c>
      <c r="F1624">
        <v>161.53</v>
      </c>
      <c r="G1624">
        <v>161.53846153846101</v>
      </c>
      <c r="H1624">
        <v>280</v>
      </c>
      <c r="I1624">
        <v>641.53846099999998</v>
      </c>
      <c r="J1624">
        <v>-1</v>
      </c>
      <c r="K1624">
        <v>2</v>
      </c>
      <c r="L1624">
        <v>32.264009999999999</v>
      </c>
      <c r="M1624">
        <v>405</v>
      </c>
      <c r="N1624">
        <v>100</v>
      </c>
      <c r="O1624">
        <v>180</v>
      </c>
      <c r="P1624">
        <v>0</v>
      </c>
      <c r="Q1624">
        <v>328</v>
      </c>
      <c r="R1624">
        <v>16.341856372999999</v>
      </c>
      <c r="S1624">
        <v>20.868573999999999</v>
      </c>
      <c r="T1624">
        <v>0</v>
      </c>
      <c r="U1624">
        <v>0</v>
      </c>
    </row>
    <row r="1625" spans="1:21" x14ac:dyDescent="0.3">
      <c r="A1625">
        <v>0.67</v>
      </c>
      <c r="B1625">
        <v>0.625</v>
      </c>
      <c r="C1625">
        <v>1.768</v>
      </c>
      <c r="D1625">
        <v>200</v>
      </c>
      <c r="E1625">
        <v>261.52999999999997</v>
      </c>
      <c r="F1625">
        <v>161.53</v>
      </c>
      <c r="G1625">
        <v>161.53846153846101</v>
      </c>
      <c r="H1625">
        <v>290</v>
      </c>
      <c r="I1625">
        <v>651.53846099999998</v>
      </c>
      <c r="J1625">
        <v>-1</v>
      </c>
      <c r="K1625">
        <v>2</v>
      </c>
      <c r="L1625">
        <v>31.865310000000001</v>
      </c>
      <c r="M1625">
        <v>405</v>
      </c>
      <c r="N1625">
        <v>100</v>
      </c>
      <c r="O1625">
        <v>180</v>
      </c>
      <c r="P1625">
        <v>0</v>
      </c>
      <c r="Q1625">
        <v>317</v>
      </c>
      <c r="R1625">
        <v>15.761655133</v>
      </c>
      <c r="S1625">
        <v>20.511807000000001</v>
      </c>
      <c r="T1625">
        <v>0</v>
      </c>
      <c r="U1625">
        <v>0</v>
      </c>
    </row>
    <row r="1626" spans="1:21" x14ac:dyDescent="0.3">
      <c r="A1626">
        <v>0.67</v>
      </c>
      <c r="B1626">
        <v>0.625</v>
      </c>
      <c r="C1626">
        <v>1.768</v>
      </c>
      <c r="D1626">
        <v>200</v>
      </c>
      <c r="E1626">
        <v>261.52999999999997</v>
      </c>
      <c r="F1626">
        <v>161.53</v>
      </c>
      <c r="G1626">
        <v>161.53846153846101</v>
      </c>
      <c r="H1626">
        <v>300</v>
      </c>
      <c r="I1626">
        <v>661.53846099999998</v>
      </c>
      <c r="J1626">
        <v>-1</v>
      </c>
      <c r="K1626">
        <v>2</v>
      </c>
      <c r="L1626">
        <v>31.475349999999999</v>
      </c>
      <c r="M1626">
        <v>405</v>
      </c>
      <c r="N1626">
        <v>100</v>
      </c>
      <c r="O1626">
        <v>180</v>
      </c>
      <c r="P1626">
        <v>0</v>
      </c>
      <c r="Q1626">
        <v>315</v>
      </c>
      <c r="R1626">
        <v>15.634598901</v>
      </c>
      <c r="S1626">
        <v>20.446300999999998</v>
      </c>
      <c r="T1626">
        <v>0</v>
      </c>
      <c r="U1626">
        <v>0</v>
      </c>
    </row>
    <row r="1627" spans="1:21" x14ac:dyDescent="0.3">
      <c r="A1627">
        <v>0.67</v>
      </c>
      <c r="B1627">
        <v>0.625</v>
      </c>
      <c r="C1627">
        <v>1.768</v>
      </c>
      <c r="D1627">
        <v>200</v>
      </c>
      <c r="E1627">
        <v>261.52999999999997</v>
      </c>
      <c r="F1627">
        <v>161.53</v>
      </c>
      <c r="G1627">
        <v>161.53846153846101</v>
      </c>
      <c r="H1627">
        <v>0</v>
      </c>
      <c r="I1627">
        <v>361.53846099999998</v>
      </c>
      <c r="J1627">
        <v>-1</v>
      </c>
      <c r="K1627">
        <v>2</v>
      </c>
      <c r="L1627">
        <v>48.245100000000001</v>
      </c>
      <c r="M1627">
        <v>405</v>
      </c>
      <c r="N1627">
        <v>100</v>
      </c>
      <c r="O1627">
        <v>180</v>
      </c>
      <c r="P1627">
        <v>0</v>
      </c>
      <c r="Q1627">
        <v>518</v>
      </c>
      <c r="R1627">
        <v>27.227109229</v>
      </c>
      <c r="S1627">
        <v>26.311174000000001</v>
      </c>
      <c r="T1627">
        <v>0</v>
      </c>
      <c r="U1627">
        <v>0</v>
      </c>
    </row>
    <row r="1628" spans="1:21" x14ac:dyDescent="0.3">
      <c r="A1628" t="s">
        <v>74</v>
      </c>
      <c r="B1628" t="s">
        <v>74</v>
      </c>
      <c r="C1628">
        <v>1.768</v>
      </c>
      <c r="D1628">
        <v>200</v>
      </c>
      <c r="E1628" t="s">
        <v>75</v>
      </c>
      <c r="F1628" t="s">
        <v>74</v>
      </c>
      <c r="G1628" t="s">
        <v>74</v>
      </c>
      <c r="H1628" t="s">
        <v>74</v>
      </c>
      <c r="I1628" t="s">
        <v>74</v>
      </c>
      <c r="J1628" t="s">
        <v>74</v>
      </c>
      <c r="K1628" t="s">
        <v>74</v>
      </c>
      <c r="L1628" t="s">
        <v>74</v>
      </c>
      <c r="M1628" t="s">
        <v>74</v>
      </c>
      <c r="N1628" t="s">
        <v>74</v>
      </c>
      <c r="O1628">
        <v>200</v>
      </c>
    </row>
    <row r="1629" spans="1:21" x14ac:dyDescent="0.3">
      <c r="A1629">
        <v>0.67</v>
      </c>
      <c r="B1629">
        <v>0.625</v>
      </c>
      <c r="C1629">
        <v>1.768</v>
      </c>
      <c r="D1629">
        <v>200</v>
      </c>
      <c r="E1629">
        <v>261.52999999999997</v>
      </c>
      <c r="F1629">
        <v>161.53</v>
      </c>
      <c r="G1629">
        <v>161.53846153846101</v>
      </c>
      <c r="H1629">
        <v>0</v>
      </c>
      <c r="I1629">
        <v>361.53846099999998</v>
      </c>
      <c r="J1629">
        <v>-1</v>
      </c>
      <c r="K1629">
        <v>2</v>
      </c>
      <c r="L1629">
        <v>49.61289</v>
      </c>
      <c r="M1629">
        <v>425</v>
      </c>
      <c r="N1629">
        <v>100</v>
      </c>
      <c r="O1629">
        <v>200</v>
      </c>
      <c r="P1629">
        <v>0</v>
      </c>
      <c r="Q1629">
        <v>555</v>
      </c>
      <c r="R1629">
        <v>29.749863114</v>
      </c>
      <c r="S1629">
        <v>27.252144000000001</v>
      </c>
      <c r="T1629">
        <v>0</v>
      </c>
      <c r="U1629">
        <v>0</v>
      </c>
    </row>
    <row r="1630" spans="1:21" x14ac:dyDescent="0.3">
      <c r="A1630">
        <v>0.67</v>
      </c>
      <c r="B1630">
        <v>0.625</v>
      </c>
      <c r="C1630">
        <v>1.768</v>
      </c>
      <c r="D1630">
        <v>200</v>
      </c>
      <c r="E1630">
        <v>261.52999999999997</v>
      </c>
      <c r="F1630">
        <v>161.53</v>
      </c>
      <c r="G1630">
        <v>161.53846153846101</v>
      </c>
      <c r="H1630">
        <v>10</v>
      </c>
      <c r="I1630">
        <v>371.53846099999998</v>
      </c>
      <c r="J1630">
        <v>-1</v>
      </c>
      <c r="K1630">
        <v>2</v>
      </c>
      <c r="L1630">
        <v>48.839779999999998</v>
      </c>
      <c r="M1630">
        <v>425</v>
      </c>
      <c r="N1630">
        <v>100</v>
      </c>
      <c r="O1630">
        <v>200</v>
      </c>
      <c r="P1630">
        <v>0</v>
      </c>
      <c r="Q1630">
        <v>585</v>
      </c>
      <c r="R1630">
        <v>29.07315401</v>
      </c>
      <c r="S1630">
        <v>27.993603</v>
      </c>
      <c r="T1630">
        <v>0</v>
      </c>
      <c r="U1630">
        <v>0</v>
      </c>
    </row>
    <row r="1631" spans="1:21" x14ac:dyDescent="0.3">
      <c r="A1631">
        <v>0.67</v>
      </c>
      <c r="B1631">
        <v>0.625</v>
      </c>
      <c r="C1631">
        <v>1.768</v>
      </c>
      <c r="D1631">
        <v>200</v>
      </c>
      <c r="E1631">
        <v>261.52999999999997</v>
      </c>
      <c r="F1631">
        <v>161.53</v>
      </c>
      <c r="G1631">
        <v>161.53846153846101</v>
      </c>
      <c r="H1631">
        <v>20</v>
      </c>
      <c r="I1631">
        <v>381.53846099999998</v>
      </c>
      <c r="J1631">
        <v>-1</v>
      </c>
      <c r="K1631">
        <v>2</v>
      </c>
      <c r="L1631">
        <v>48.084479999999999</v>
      </c>
      <c r="M1631">
        <v>425</v>
      </c>
      <c r="N1631">
        <v>100</v>
      </c>
      <c r="O1631">
        <v>200</v>
      </c>
      <c r="P1631">
        <v>0</v>
      </c>
      <c r="Q1631">
        <v>506</v>
      </c>
      <c r="R1631">
        <v>28.526059317000001</v>
      </c>
      <c r="S1631">
        <v>25.999220999999999</v>
      </c>
      <c r="T1631">
        <v>0</v>
      </c>
      <c r="U1631">
        <v>0</v>
      </c>
    </row>
    <row r="1632" spans="1:21" x14ac:dyDescent="0.3">
      <c r="A1632">
        <v>0.67</v>
      </c>
      <c r="B1632">
        <v>0.625</v>
      </c>
      <c r="C1632">
        <v>1.768</v>
      </c>
      <c r="D1632">
        <v>200</v>
      </c>
      <c r="E1632">
        <v>261.52999999999997</v>
      </c>
      <c r="F1632">
        <v>161.53</v>
      </c>
      <c r="G1632">
        <v>161.53846153846101</v>
      </c>
      <c r="H1632">
        <v>30</v>
      </c>
      <c r="I1632">
        <v>391.53846099999998</v>
      </c>
      <c r="J1632">
        <v>-1</v>
      </c>
      <c r="K1632">
        <v>2</v>
      </c>
      <c r="L1632">
        <v>47.346649999999997</v>
      </c>
      <c r="M1632">
        <v>425</v>
      </c>
      <c r="N1632">
        <v>100</v>
      </c>
      <c r="O1632">
        <v>200</v>
      </c>
      <c r="P1632">
        <v>0</v>
      </c>
      <c r="Q1632">
        <v>481</v>
      </c>
      <c r="R1632">
        <v>27.797662707000001</v>
      </c>
      <c r="S1632">
        <v>25.337854</v>
      </c>
      <c r="T1632">
        <v>0</v>
      </c>
      <c r="U1632">
        <v>0</v>
      </c>
    </row>
    <row r="1633" spans="1:21" x14ac:dyDescent="0.3">
      <c r="A1633">
        <v>0.67</v>
      </c>
      <c r="B1633">
        <v>0.625</v>
      </c>
      <c r="C1633">
        <v>1.768</v>
      </c>
      <c r="D1633">
        <v>200</v>
      </c>
      <c r="E1633">
        <v>261.52999999999997</v>
      </c>
      <c r="F1633">
        <v>161.53</v>
      </c>
      <c r="G1633">
        <v>161.53846153846101</v>
      </c>
      <c r="H1633">
        <v>40</v>
      </c>
      <c r="I1633">
        <v>401.53846099999998</v>
      </c>
      <c r="J1633">
        <v>-1</v>
      </c>
      <c r="K1633">
        <v>2</v>
      </c>
      <c r="L1633">
        <v>46.625920000000001</v>
      </c>
      <c r="M1633">
        <v>425</v>
      </c>
      <c r="N1633">
        <v>100</v>
      </c>
      <c r="O1633">
        <v>200</v>
      </c>
      <c r="P1633">
        <v>0</v>
      </c>
      <c r="Q1633">
        <v>532</v>
      </c>
      <c r="R1633">
        <v>27.126753117</v>
      </c>
      <c r="S1633">
        <v>26.670832999999998</v>
      </c>
      <c r="T1633">
        <v>0</v>
      </c>
      <c r="U1633">
        <v>0</v>
      </c>
    </row>
    <row r="1634" spans="1:21" x14ac:dyDescent="0.3">
      <c r="A1634">
        <v>0.67</v>
      </c>
      <c r="B1634">
        <v>0.625</v>
      </c>
      <c r="C1634">
        <v>1.768</v>
      </c>
      <c r="D1634">
        <v>200</v>
      </c>
      <c r="E1634">
        <v>261.52999999999997</v>
      </c>
      <c r="F1634">
        <v>161.53</v>
      </c>
      <c r="G1634">
        <v>161.53846153846101</v>
      </c>
      <c r="H1634">
        <v>50</v>
      </c>
      <c r="I1634">
        <v>411.53846099999998</v>
      </c>
      <c r="J1634">
        <v>-1</v>
      </c>
      <c r="K1634">
        <v>2</v>
      </c>
      <c r="L1634">
        <v>45.92192</v>
      </c>
      <c r="M1634">
        <v>425</v>
      </c>
      <c r="N1634">
        <v>100</v>
      </c>
      <c r="O1634">
        <v>200</v>
      </c>
      <c r="P1634">
        <v>0</v>
      </c>
      <c r="Q1634">
        <v>480</v>
      </c>
      <c r="R1634">
        <v>26.696351296</v>
      </c>
      <c r="S1634">
        <v>25.311064999999999</v>
      </c>
      <c r="T1634">
        <v>0</v>
      </c>
      <c r="U1634">
        <v>0</v>
      </c>
    </row>
    <row r="1635" spans="1:21" x14ac:dyDescent="0.3">
      <c r="A1635">
        <v>0.67</v>
      </c>
      <c r="B1635">
        <v>0.625</v>
      </c>
      <c r="C1635">
        <v>1.768</v>
      </c>
      <c r="D1635">
        <v>200</v>
      </c>
      <c r="E1635">
        <v>261.52999999999997</v>
      </c>
      <c r="F1635">
        <v>161.53</v>
      </c>
      <c r="G1635">
        <v>161.53846153846101</v>
      </c>
      <c r="H1635">
        <v>60</v>
      </c>
      <c r="I1635">
        <v>421.53846099999998</v>
      </c>
      <c r="J1635">
        <v>-1</v>
      </c>
      <c r="K1635">
        <v>2</v>
      </c>
      <c r="L1635">
        <v>45.234279999999998</v>
      </c>
      <c r="M1635">
        <v>425</v>
      </c>
      <c r="N1635">
        <v>100</v>
      </c>
      <c r="O1635">
        <v>200</v>
      </c>
      <c r="P1635">
        <v>0</v>
      </c>
      <c r="Q1635">
        <v>475</v>
      </c>
      <c r="R1635">
        <v>26.388627132</v>
      </c>
      <c r="S1635">
        <v>25.176715999999999</v>
      </c>
      <c r="T1635">
        <v>0</v>
      </c>
      <c r="U1635">
        <v>0</v>
      </c>
    </row>
    <row r="1636" spans="1:21" x14ac:dyDescent="0.3">
      <c r="A1636">
        <v>0.67</v>
      </c>
      <c r="B1636">
        <v>0.625</v>
      </c>
      <c r="C1636">
        <v>1.768</v>
      </c>
      <c r="D1636">
        <v>200</v>
      </c>
      <c r="E1636">
        <v>261.52999999999997</v>
      </c>
      <c r="F1636">
        <v>161.53</v>
      </c>
      <c r="G1636">
        <v>161.53846153846101</v>
      </c>
      <c r="H1636">
        <v>70</v>
      </c>
      <c r="I1636">
        <v>431.53846099999998</v>
      </c>
      <c r="J1636">
        <v>-1</v>
      </c>
      <c r="K1636">
        <v>2</v>
      </c>
      <c r="L1636">
        <v>44.562629999999999</v>
      </c>
      <c r="M1636">
        <v>425</v>
      </c>
      <c r="N1636">
        <v>100</v>
      </c>
      <c r="O1636">
        <v>200</v>
      </c>
      <c r="P1636">
        <v>0</v>
      </c>
      <c r="Q1636">
        <v>430</v>
      </c>
      <c r="R1636">
        <v>25.920688349999999</v>
      </c>
      <c r="S1636">
        <v>23.935889</v>
      </c>
      <c r="T1636">
        <v>0</v>
      </c>
      <c r="U1636">
        <v>0</v>
      </c>
    </row>
    <row r="1637" spans="1:21" x14ac:dyDescent="0.3">
      <c r="A1637">
        <v>0.67</v>
      </c>
      <c r="B1637">
        <v>0.625</v>
      </c>
      <c r="C1637">
        <v>1.768</v>
      </c>
      <c r="D1637">
        <v>200</v>
      </c>
      <c r="E1637">
        <v>261.52999999999997</v>
      </c>
      <c r="F1637">
        <v>161.53</v>
      </c>
      <c r="G1637">
        <v>161.53846153846101</v>
      </c>
      <c r="H1637">
        <v>80</v>
      </c>
      <c r="I1637">
        <v>441.53846099999998</v>
      </c>
      <c r="J1637">
        <v>-1</v>
      </c>
      <c r="K1637">
        <v>2</v>
      </c>
      <c r="L1637">
        <v>43.906599999999997</v>
      </c>
      <c r="M1637">
        <v>425</v>
      </c>
      <c r="N1637">
        <v>100</v>
      </c>
      <c r="O1637">
        <v>200</v>
      </c>
      <c r="P1637">
        <v>0</v>
      </c>
      <c r="Q1637">
        <v>399</v>
      </c>
      <c r="R1637">
        <v>25.551228642000002</v>
      </c>
      <c r="S1637">
        <v>23.044661000000001</v>
      </c>
      <c r="T1637">
        <v>0</v>
      </c>
      <c r="U1637">
        <v>0</v>
      </c>
    </row>
    <row r="1638" spans="1:21" x14ac:dyDescent="0.3">
      <c r="A1638">
        <v>0.67</v>
      </c>
      <c r="B1638">
        <v>0.625</v>
      </c>
      <c r="C1638">
        <v>1.768</v>
      </c>
      <c r="D1638">
        <v>200</v>
      </c>
      <c r="E1638">
        <v>261.52999999999997</v>
      </c>
      <c r="F1638">
        <v>161.53</v>
      </c>
      <c r="G1638">
        <v>161.53846153846101</v>
      </c>
      <c r="H1638">
        <v>90</v>
      </c>
      <c r="I1638">
        <v>451.53846099999998</v>
      </c>
      <c r="J1638">
        <v>-1</v>
      </c>
      <c r="K1638">
        <v>2</v>
      </c>
      <c r="L1638">
        <v>43.265810000000002</v>
      </c>
      <c r="M1638">
        <v>425</v>
      </c>
      <c r="N1638">
        <v>100</v>
      </c>
      <c r="O1638">
        <v>200</v>
      </c>
      <c r="P1638">
        <v>0</v>
      </c>
      <c r="Q1638">
        <v>365</v>
      </c>
      <c r="R1638">
        <v>25.230536443999998</v>
      </c>
      <c r="S1638">
        <v>22.028103000000002</v>
      </c>
      <c r="T1638">
        <v>0</v>
      </c>
      <c r="U1638">
        <v>0</v>
      </c>
    </row>
    <row r="1639" spans="1:21" x14ac:dyDescent="0.3">
      <c r="A1639">
        <v>0.67</v>
      </c>
      <c r="B1639">
        <v>0.625</v>
      </c>
      <c r="C1639">
        <v>1.768</v>
      </c>
      <c r="D1639">
        <v>200</v>
      </c>
      <c r="E1639">
        <v>261.52999999999997</v>
      </c>
      <c r="F1639">
        <v>161.53</v>
      </c>
      <c r="G1639">
        <v>161.53846153846101</v>
      </c>
      <c r="H1639">
        <v>100</v>
      </c>
      <c r="I1639">
        <v>461.53846099999998</v>
      </c>
      <c r="J1639">
        <v>-1</v>
      </c>
      <c r="K1639">
        <v>2</v>
      </c>
      <c r="L1639">
        <v>42.639899999999997</v>
      </c>
      <c r="M1639">
        <v>425</v>
      </c>
      <c r="N1639">
        <v>100</v>
      </c>
      <c r="O1639">
        <v>200</v>
      </c>
      <c r="P1639">
        <v>0</v>
      </c>
      <c r="Q1639">
        <v>382</v>
      </c>
      <c r="R1639">
        <v>24.356088035999999</v>
      </c>
      <c r="S1639">
        <v>22.541815</v>
      </c>
      <c r="T1639">
        <v>0</v>
      </c>
      <c r="U1639">
        <v>0</v>
      </c>
    </row>
    <row r="1640" spans="1:21" x14ac:dyDescent="0.3">
      <c r="A1640">
        <v>0.67</v>
      </c>
      <c r="B1640">
        <v>0.625</v>
      </c>
      <c r="C1640">
        <v>1.768</v>
      </c>
      <c r="D1640">
        <v>200</v>
      </c>
      <c r="E1640">
        <v>261.52999999999997</v>
      </c>
      <c r="F1640">
        <v>161.53</v>
      </c>
      <c r="G1640">
        <v>161.53846153846101</v>
      </c>
      <c r="H1640">
        <v>110</v>
      </c>
      <c r="I1640">
        <v>471.53846099999998</v>
      </c>
      <c r="J1640">
        <v>-1</v>
      </c>
      <c r="K1640">
        <v>2</v>
      </c>
      <c r="L1640">
        <v>42.028489999999998</v>
      </c>
      <c r="M1640">
        <v>425</v>
      </c>
      <c r="N1640">
        <v>100</v>
      </c>
      <c r="O1640">
        <v>200</v>
      </c>
      <c r="P1640">
        <v>0</v>
      </c>
      <c r="Q1640">
        <v>371</v>
      </c>
      <c r="R1640">
        <v>23.879337704000001</v>
      </c>
      <c r="S1640">
        <v>22.210701</v>
      </c>
      <c r="T1640">
        <v>0</v>
      </c>
      <c r="U1640">
        <v>0</v>
      </c>
    </row>
    <row r="1641" spans="1:21" x14ac:dyDescent="0.3">
      <c r="A1641">
        <v>0.67</v>
      </c>
      <c r="B1641">
        <v>0.625</v>
      </c>
      <c r="C1641">
        <v>1.768</v>
      </c>
      <c r="D1641">
        <v>200</v>
      </c>
      <c r="E1641">
        <v>261.52999999999997</v>
      </c>
      <c r="F1641">
        <v>161.53</v>
      </c>
      <c r="G1641">
        <v>161.53846153846101</v>
      </c>
      <c r="H1641">
        <v>120</v>
      </c>
      <c r="I1641">
        <v>481.53846099999998</v>
      </c>
      <c r="J1641">
        <v>-1</v>
      </c>
      <c r="K1641">
        <v>2</v>
      </c>
      <c r="L1641">
        <v>41.431229999999999</v>
      </c>
      <c r="M1641">
        <v>425</v>
      </c>
      <c r="N1641">
        <v>100</v>
      </c>
      <c r="O1641">
        <v>200</v>
      </c>
      <c r="P1641">
        <v>0</v>
      </c>
      <c r="Q1641">
        <v>329</v>
      </c>
      <c r="R1641">
        <v>23.737403645000001</v>
      </c>
      <c r="S1641">
        <v>20.900718000000001</v>
      </c>
      <c r="T1641">
        <v>0</v>
      </c>
      <c r="U1641">
        <v>0</v>
      </c>
    </row>
    <row r="1642" spans="1:21" x14ac:dyDescent="0.3">
      <c r="A1642">
        <v>0.67</v>
      </c>
      <c r="B1642">
        <v>0.625</v>
      </c>
      <c r="C1642">
        <v>1.768</v>
      </c>
      <c r="D1642">
        <v>200</v>
      </c>
      <c r="E1642">
        <v>261.52999999999997</v>
      </c>
      <c r="F1642">
        <v>161.53</v>
      </c>
      <c r="G1642">
        <v>161.53846153846101</v>
      </c>
      <c r="H1642">
        <v>130</v>
      </c>
      <c r="I1642">
        <v>491.53846099999998</v>
      </c>
      <c r="J1642">
        <v>-1</v>
      </c>
      <c r="K1642">
        <v>2</v>
      </c>
      <c r="L1642">
        <v>40.847749999999998</v>
      </c>
      <c r="M1642">
        <v>425</v>
      </c>
      <c r="N1642">
        <v>100</v>
      </c>
      <c r="O1642">
        <v>200</v>
      </c>
      <c r="P1642">
        <v>0</v>
      </c>
      <c r="Q1642">
        <v>351</v>
      </c>
      <c r="R1642">
        <v>23.132325452</v>
      </c>
      <c r="S1642">
        <v>21.596339</v>
      </c>
      <c r="T1642">
        <v>0</v>
      </c>
      <c r="U1642">
        <v>0</v>
      </c>
    </row>
    <row r="1643" spans="1:21" x14ac:dyDescent="0.3">
      <c r="A1643">
        <v>0.67</v>
      </c>
      <c r="B1643">
        <v>0.625</v>
      </c>
      <c r="C1643">
        <v>1.768</v>
      </c>
      <c r="D1643">
        <v>200</v>
      </c>
      <c r="E1643">
        <v>261.52999999999997</v>
      </c>
      <c r="F1643">
        <v>161.53</v>
      </c>
      <c r="G1643">
        <v>161.53846153846101</v>
      </c>
      <c r="H1643">
        <v>140</v>
      </c>
      <c r="I1643">
        <v>501.53846099999998</v>
      </c>
      <c r="J1643">
        <v>-1</v>
      </c>
      <c r="K1643">
        <v>2</v>
      </c>
      <c r="L1643">
        <v>40.27769</v>
      </c>
      <c r="M1643">
        <v>425</v>
      </c>
      <c r="N1643">
        <v>100</v>
      </c>
      <c r="O1643">
        <v>200</v>
      </c>
      <c r="P1643">
        <v>0</v>
      </c>
      <c r="Q1643">
        <v>341</v>
      </c>
      <c r="R1643">
        <v>22.690806328000001</v>
      </c>
      <c r="S1643">
        <v>21.282836</v>
      </c>
      <c r="T1643">
        <v>0</v>
      </c>
      <c r="U1643">
        <v>0</v>
      </c>
    </row>
    <row r="1644" spans="1:21" x14ac:dyDescent="0.3">
      <c r="A1644">
        <v>0.67</v>
      </c>
      <c r="B1644">
        <v>0.625</v>
      </c>
      <c r="C1644">
        <v>1.768</v>
      </c>
      <c r="D1644">
        <v>200</v>
      </c>
      <c r="E1644">
        <v>261.52999999999997</v>
      </c>
      <c r="F1644">
        <v>161.53</v>
      </c>
      <c r="G1644">
        <v>161.53846153846101</v>
      </c>
      <c r="H1644">
        <v>150</v>
      </c>
      <c r="I1644">
        <v>511.53846099999998</v>
      </c>
      <c r="J1644">
        <v>-1</v>
      </c>
      <c r="K1644">
        <v>2</v>
      </c>
      <c r="L1644">
        <v>39.72072</v>
      </c>
      <c r="M1644">
        <v>425</v>
      </c>
      <c r="N1644">
        <v>100</v>
      </c>
      <c r="O1644">
        <v>200</v>
      </c>
      <c r="P1644">
        <v>0</v>
      </c>
      <c r="Q1644">
        <v>339</v>
      </c>
      <c r="R1644">
        <v>22.180367236999999</v>
      </c>
      <c r="S1644">
        <v>21.219605999999999</v>
      </c>
      <c r="T1644">
        <v>0</v>
      </c>
      <c r="U1644">
        <v>0</v>
      </c>
    </row>
    <row r="1645" spans="1:21" x14ac:dyDescent="0.3">
      <c r="A1645">
        <v>0.67</v>
      </c>
      <c r="B1645">
        <v>0.625</v>
      </c>
      <c r="C1645">
        <v>1.768</v>
      </c>
      <c r="D1645">
        <v>200</v>
      </c>
      <c r="E1645">
        <v>261.52999999999997</v>
      </c>
      <c r="F1645">
        <v>161.53</v>
      </c>
      <c r="G1645">
        <v>161.53846153846101</v>
      </c>
      <c r="H1645">
        <v>160</v>
      </c>
      <c r="I1645">
        <v>521.53846099999998</v>
      </c>
      <c r="J1645">
        <v>-1</v>
      </c>
      <c r="K1645">
        <v>2</v>
      </c>
      <c r="L1645">
        <v>39.176470000000002</v>
      </c>
      <c r="M1645">
        <v>425</v>
      </c>
      <c r="N1645">
        <v>100</v>
      </c>
      <c r="O1645">
        <v>200</v>
      </c>
      <c r="P1645">
        <v>0</v>
      </c>
      <c r="Q1645">
        <v>317</v>
      </c>
      <c r="R1645">
        <v>21.966917085999999</v>
      </c>
      <c r="S1645">
        <v>20.511807000000001</v>
      </c>
      <c r="T1645">
        <v>0</v>
      </c>
      <c r="U1645">
        <v>0</v>
      </c>
    </row>
    <row r="1646" spans="1:21" x14ac:dyDescent="0.3">
      <c r="A1646">
        <v>0.67</v>
      </c>
      <c r="B1646">
        <v>0.625</v>
      </c>
      <c r="C1646">
        <v>1.768</v>
      </c>
      <c r="D1646">
        <v>200</v>
      </c>
      <c r="E1646">
        <v>261.52999999999997</v>
      </c>
      <c r="F1646">
        <v>161.53</v>
      </c>
      <c r="G1646">
        <v>161.53846153846101</v>
      </c>
      <c r="H1646">
        <v>170</v>
      </c>
      <c r="I1646">
        <v>531.53846099999998</v>
      </c>
      <c r="J1646">
        <v>-1</v>
      </c>
      <c r="K1646">
        <v>2</v>
      </c>
      <c r="L1646">
        <v>38.644629999999999</v>
      </c>
      <c r="M1646">
        <v>425</v>
      </c>
      <c r="N1646">
        <v>100</v>
      </c>
      <c r="O1646">
        <v>200</v>
      </c>
      <c r="P1646">
        <v>0</v>
      </c>
      <c r="Q1646">
        <v>317</v>
      </c>
      <c r="R1646">
        <v>21.627452073000001</v>
      </c>
      <c r="S1646">
        <v>20.511807000000001</v>
      </c>
      <c r="T1646">
        <v>0</v>
      </c>
      <c r="U1646">
        <v>0</v>
      </c>
    </row>
    <row r="1647" spans="1:21" x14ac:dyDescent="0.3">
      <c r="A1647">
        <v>0.67</v>
      </c>
      <c r="B1647">
        <v>0.625</v>
      </c>
      <c r="C1647">
        <v>1.768</v>
      </c>
      <c r="D1647">
        <v>200</v>
      </c>
      <c r="E1647">
        <v>261.52999999999997</v>
      </c>
      <c r="F1647">
        <v>161.53</v>
      </c>
      <c r="G1647">
        <v>161.53846153846101</v>
      </c>
      <c r="H1647">
        <v>180</v>
      </c>
      <c r="I1647">
        <v>541.53846099999998</v>
      </c>
      <c r="J1647">
        <v>-1</v>
      </c>
      <c r="K1647">
        <v>2</v>
      </c>
      <c r="L1647">
        <v>38.124859999999998</v>
      </c>
      <c r="M1647">
        <v>425</v>
      </c>
      <c r="N1647">
        <v>100</v>
      </c>
      <c r="O1647">
        <v>200</v>
      </c>
      <c r="P1647">
        <v>0</v>
      </c>
      <c r="Q1647">
        <v>344</v>
      </c>
      <c r="R1647">
        <v>21.251243975000001</v>
      </c>
      <c r="S1647">
        <v>21.377347</v>
      </c>
      <c r="T1647">
        <v>0</v>
      </c>
      <c r="U1647">
        <v>0</v>
      </c>
    </row>
    <row r="1648" spans="1:21" x14ac:dyDescent="0.3">
      <c r="A1648">
        <v>0.67</v>
      </c>
      <c r="B1648">
        <v>0.625</v>
      </c>
      <c r="C1648">
        <v>1.768</v>
      </c>
      <c r="D1648">
        <v>200</v>
      </c>
      <c r="E1648">
        <v>261.52999999999997</v>
      </c>
      <c r="F1648">
        <v>161.53</v>
      </c>
      <c r="G1648">
        <v>161.53846153846101</v>
      </c>
      <c r="H1648">
        <v>190</v>
      </c>
      <c r="I1648">
        <v>551.53846099999998</v>
      </c>
      <c r="J1648">
        <v>-1</v>
      </c>
      <c r="K1648">
        <v>2</v>
      </c>
      <c r="L1648">
        <v>37.61683</v>
      </c>
      <c r="M1648">
        <v>425</v>
      </c>
      <c r="N1648">
        <v>100</v>
      </c>
      <c r="O1648">
        <v>200</v>
      </c>
      <c r="P1648">
        <v>0</v>
      </c>
      <c r="Q1648">
        <v>341</v>
      </c>
      <c r="R1648">
        <v>20.804142439</v>
      </c>
      <c r="S1648">
        <v>21.282836</v>
      </c>
      <c r="T1648">
        <v>0</v>
      </c>
      <c r="U1648">
        <v>0</v>
      </c>
    </row>
    <row r="1649" spans="1:21" x14ac:dyDescent="0.3">
      <c r="A1649">
        <v>0.67</v>
      </c>
      <c r="B1649">
        <v>0.625</v>
      </c>
      <c r="C1649">
        <v>1.768</v>
      </c>
      <c r="D1649">
        <v>200</v>
      </c>
      <c r="E1649">
        <v>261.52999999999997</v>
      </c>
      <c r="F1649">
        <v>161.53</v>
      </c>
      <c r="G1649">
        <v>161.53846153846101</v>
      </c>
      <c r="H1649">
        <v>200</v>
      </c>
      <c r="I1649">
        <v>561.53846099999998</v>
      </c>
      <c r="J1649">
        <v>-1</v>
      </c>
      <c r="K1649">
        <v>2</v>
      </c>
      <c r="L1649">
        <v>37.120229999999999</v>
      </c>
      <c r="M1649">
        <v>425</v>
      </c>
      <c r="N1649">
        <v>100</v>
      </c>
      <c r="O1649">
        <v>200</v>
      </c>
      <c r="P1649">
        <v>0</v>
      </c>
      <c r="Q1649">
        <v>345</v>
      </c>
      <c r="R1649">
        <v>20.347663426</v>
      </c>
      <c r="S1649">
        <v>21.408761999999999</v>
      </c>
      <c r="T1649">
        <v>0</v>
      </c>
      <c r="U1649">
        <v>0</v>
      </c>
    </row>
    <row r="1650" spans="1:21" x14ac:dyDescent="0.3">
      <c r="A1650">
        <v>0.67</v>
      </c>
      <c r="B1650">
        <v>0.625</v>
      </c>
      <c r="C1650">
        <v>1.768</v>
      </c>
      <c r="D1650">
        <v>200</v>
      </c>
      <c r="E1650">
        <v>261.52999999999997</v>
      </c>
      <c r="F1650">
        <v>161.53</v>
      </c>
      <c r="G1650">
        <v>161.53846153846101</v>
      </c>
      <c r="H1650">
        <v>210</v>
      </c>
      <c r="I1650">
        <v>571.53846099999998</v>
      </c>
      <c r="J1650">
        <v>-1</v>
      </c>
      <c r="K1650">
        <v>2</v>
      </c>
      <c r="L1650">
        <v>36.634749999999997</v>
      </c>
      <c r="M1650">
        <v>425</v>
      </c>
      <c r="N1650">
        <v>100</v>
      </c>
      <c r="O1650">
        <v>200</v>
      </c>
      <c r="P1650">
        <v>0</v>
      </c>
      <c r="Q1650">
        <v>319</v>
      </c>
      <c r="R1650">
        <v>19.914829038000001</v>
      </c>
      <c r="S1650">
        <v>20.577113000000001</v>
      </c>
      <c r="T1650">
        <v>0</v>
      </c>
      <c r="U1650">
        <v>0</v>
      </c>
    </row>
    <row r="1651" spans="1:21" x14ac:dyDescent="0.3">
      <c r="A1651">
        <v>0.67</v>
      </c>
      <c r="B1651">
        <v>0.625</v>
      </c>
      <c r="C1651">
        <v>1.768</v>
      </c>
      <c r="D1651">
        <v>200</v>
      </c>
      <c r="E1651">
        <v>261.52999999999997</v>
      </c>
      <c r="F1651">
        <v>161.53</v>
      </c>
      <c r="G1651">
        <v>161.53846153846101</v>
      </c>
      <c r="H1651">
        <v>220</v>
      </c>
      <c r="I1651">
        <v>581.53846099999998</v>
      </c>
      <c r="J1651">
        <v>-1</v>
      </c>
      <c r="K1651">
        <v>2</v>
      </c>
      <c r="L1651">
        <v>36.160080000000001</v>
      </c>
      <c r="M1651">
        <v>425</v>
      </c>
      <c r="N1651">
        <v>100</v>
      </c>
      <c r="O1651">
        <v>200</v>
      </c>
      <c r="P1651">
        <v>0</v>
      </c>
      <c r="Q1651">
        <v>313</v>
      </c>
      <c r="R1651">
        <v>19.779822811999999</v>
      </c>
      <c r="S1651">
        <v>20.380593000000001</v>
      </c>
      <c r="T1651">
        <v>0</v>
      </c>
      <c r="U1651">
        <v>0</v>
      </c>
    </row>
    <row r="1652" spans="1:21" x14ac:dyDescent="0.3">
      <c r="A1652">
        <v>0.67</v>
      </c>
      <c r="B1652">
        <v>0.625</v>
      </c>
      <c r="C1652">
        <v>1.768</v>
      </c>
      <c r="D1652">
        <v>200</v>
      </c>
      <c r="E1652">
        <v>261.52999999999997</v>
      </c>
      <c r="F1652">
        <v>161.53</v>
      </c>
      <c r="G1652">
        <v>161.53846153846101</v>
      </c>
      <c r="H1652">
        <v>230</v>
      </c>
      <c r="I1652">
        <v>591.53846099999998</v>
      </c>
      <c r="J1652">
        <v>-1</v>
      </c>
      <c r="K1652">
        <v>2</v>
      </c>
      <c r="L1652">
        <v>35.69594</v>
      </c>
      <c r="M1652">
        <v>425</v>
      </c>
      <c r="N1652">
        <v>100</v>
      </c>
      <c r="O1652">
        <v>200</v>
      </c>
      <c r="P1652">
        <v>0</v>
      </c>
      <c r="Q1652">
        <v>336</v>
      </c>
      <c r="R1652">
        <v>19.643926152999999</v>
      </c>
      <c r="S1652">
        <v>21.124421999999999</v>
      </c>
      <c r="T1652">
        <v>0</v>
      </c>
      <c r="U1652">
        <v>0</v>
      </c>
    </row>
    <row r="1653" spans="1:21" x14ac:dyDescent="0.3">
      <c r="A1653">
        <v>0.67</v>
      </c>
      <c r="B1653">
        <v>0.625</v>
      </c>
      <c r="C1653">
        <v>1.768</v>
      </c>
      <c r="D1653">
        <v>200</v>
      </c>
      <c r="E1653">
        <v>261.52999999999997</v>
      </c>
      <c r="F1653">
        <v>161.53</v>
      </c>
      <c r="G1653">
        <v>161.53846153846101</v>
      </c>
      <c r="H1653">
        <v>240</v>
      </c>
      <c r="I1653">
        <v>601.53846099999998</v>
      </c>
      <c r="J1653">
        <v>-1</v>
      </c>
      <c r="K1653">
        <v>2</v>
      </c>
      <c r="L1653">
        <v>35.24203</v>
      </c>
      <c r="M1653">
        <v>425</v>
      </c>
      <c r="N1653">
        <v>100</v>
      </c>
      <c r="O1653">
        <v>200</v>
      </c>
      <c r="P1653">
        <v>0</v>
      </c>
      <c r="Q1653">
        <v>347</v>
      </c>
      <c r="R1653">
        <v>19.195882751999999</v>
      </c>
      <c r="S1653">
        <v>21.471461999999999</v>
      </c>
      <c r="T1653">
        <v>0</v>
      </c>
      <c r="U1653">
        <v>0</v>
      </c>
    </row>
    <row r="1654" spans="1:21" x14ac:dyDescent="0.3">
      <c r="A1654">
        <v>0.67</v>
      </c>
      <c r="B1654">
        <v>0.625</v>
      </c>
      <c r="C1654">
        <v>1.768</v>
      </c>
      <c r="D1654">
        <v>200</v>
      </c>
      <c r="E1654">
        <v>261.52999999999997</v>
      </c>
      <c r="F1654">
        <v>161.53</v>
      </c>
      <c r="G1654">
        <v>161.53846153846101</v>
      </c>
      <c r="H1654">
        <v>250</v>
      </c>
      <c r="I1654">
        <v>611.53846099999998</v>
      </c>
      <c r="J1654">
        <v>-1</v>
      </c>
      <c r="K1654">
        <v>2</v>
      </c>
      <c r="L1654">
        <v>34.798079999999999</v>
      </c>
      <c r="M1654">
        <v>425</v>
      </c>
      <c r="N1654">
        <v>100</v>
      </c>
      <c r="O1654">
        <v>200</v>
      </c>
      <c r="P1654">
        <v>0</v>
      </c>
      <c r="Q1654">
        <v>336</v>
      </c>
      <c r="R1654">
        <v>18.915092797</v>
      </c>
      <c r="S1654">
        <v>21.124421999999999</v>
      </c>
      <c r="T1654">
        <v>0</v>
      </c>
      <c r="U1654">
        <v>0</v>
      </c>
    </row>
    <row r="1655" spans="1:21" x14ac:dyDescent="0.3">
      <c r="A1655">
        <v>0.67</v>
      </c>
      <c r="B1655">
        <v>0.625</v>
      </c>
      <c r="C1655">
        <v>1.768</v>
      </c>
      <c r="D1655">
        <v>200</v>
      </c>
      <c r="E1655">
        <v>261.52999999999997</v>
      </c>
      <c r="F1655">
        <v>161.53</v>
      </c>
      <c r="G1655">
        <v>161.53846153846101</v>
      </c>
      <c r="H1655">
        <v>260</v>
      </c>
      <c r="I1655">
        <v>621.53846099999998</v>
      </c>
      <c r="J1655">
        <v>-1</v>
      </c>
      <c r="K1655">
        <v>2</v>
      </c>
      <c r="L1655">
        <v>34.363810000000001</v>
      </c>
      <c r="M1655">
        <v>425</v>
      </c>
      <c r="N1655">
        <v>100</v>
      </c>
      <c r="O1655">
        <v>200</v>
      </c>
      <c r="P1655">
        <v>0</v>
      </c>
      <c r="Q1655">
        <v>345</v>
      </c>
      <c r="R1655">
        <v>18.915092797</v>
      </c>
      <c r="S1655">
        <v>21.408761999999999</v>
      </c>
      <c r="T1655">
        <v>0</v>
      </c>
      <c r="U1655">
        <v>0</v>
      </c>
    </row>
    <row r="1656" spans="1:21" x14ac:dyDescent="0.3">
      <c r="A1656">
        <v>0.67</v>
      </c>
      <c r="B1656">
        <v>0.625</v>
      </c>
      <c r="C1656">
        <v>1.768</v>
      </c>
      <c r="D1656">
        <v>200</v>
      </c>
      <c r="E1656">
        <v>261.52999999999997</v>
      </c>
      <c r="F1656">
        <v>161.53</v>
      </c>
      <c r="G1656">
        <v>161.53846153846101</v>
      </c>
      <c r="H1656">
        <v>270</v>
      </c>
      <c r="I1656">
        <v>631.53846099999998</v>
      </c>
      <c r="J1656">
        <v>-1</v>
      </c>
      <c r="K1656">
        <v>2</v>
      </c>
      <c r="L1656">
        <v>33.938960000000002</v>
      </c>
      <c r="M1656">
        <v>425</v>
      </c>
      <c r="N1656">
        <v>100</v>
      </c>
      <c r="O1656">
        <v>200</v>
      </c>
      <c r="P1656">
        <v>0</v>
      </c>
      <c r="Q1656">
        <v>343</v>
      </c>
      <c r="R1656">
        <v>18.413792441999998</v>
      </c>
      <c r="S1656">
        <v>21.345887999999999</v>
      </c>
      <c r="T1656">
        <v>0</v>
      </c>
      <c r="U1656">
        <v>0</v>
      </c>
    </row>
    <row r="1657" spans="1:21" x14ac:dyDescent="0.3">
      <c r="A1657">
        <v>0.67</v>
      </c>
      <c r="B1657">
        <v>0.625</v>
      </c>
      <c r="C1657">
        <v>1.768</v>
      </c>
      <c r="D1657">
        <v>200</v>
      </c>
      <c r="E1657">
        <v>261.52999999999997</v>
      </c>
      <c r="F1657">
        <v>161.53</v>
      </c>
      <c r="G1657">
        <v>161.53846153846101</v>
      </c>
      <c r="H1657">
        <v>280</v>
      </c>
      <c r="I1657">
        <v>641.53846099999998</v>
      </c>
      <c r="J1657">
        <v>-1</v>
      </c>
      <c r="K1657">
        <v>2</v>
      </c>
      <c r="L1657">
        <v>33.52328</v>
      </c>
      <c r="M1657">
        <v>425</v>
      </c>
      <c r="N1657">
        <v>100</v>
      </c>
      <c r="O1657">
        <v>200</v>
      </c>
      <c r="P1657">
        <v>0</v>
      </c>
      <c r="Q1657">
        <v>317</v>
      </c>
      <c r="R1657">
        <v>17.898956771000002</v>
      </c>
      <c r="S1657">
        <v>20.511807000000001</v>
      </c>
      <c r="T1657">
        <v>0</v>
      </c>
      <c r="U1657">
        <v>0</v>
      </c>
    </row>
    <row r="1658" spans="1:21" x14ac:dyDescent="0.3">
      <c r="A1658">
        <v>0.67</v>
      </c>
      <c r="B1658">
        <v>0.625</v>
      </c>
      <c r="C1658">
        <v>1.768</v>
      </c>
      <c r="D1658">
        <v>200</v>
      </c>
      <c r="E1658">
        <v>261.52999999999997</v>
      </c>
      <c r="F1658">
        <v>161.53</v>
      </c>
      <c r="G1658">
        <v>161.53846153846101</v>
      </c>
      <c r="H1658">
        <v>290</v>
      </c>
      <c r="I1658">
        <v>651.53846099999998</v>
      </c>
      <c r="J1658">
        <v>-1</v>
      </c>
      <c r="K1658">
        <v>2</v>
      </c>
      <c r="L1658">
        <v>33.116500000000002</v>
      </c>
      <c r="M1658">
        <v>425</v>
      </c>
      <c r="N1658">
        <v>100</v>
      </c>
      <c r="O1658">
        <v>200</v>
      </c>
      <c r="P1658">
        <v>0</v>
      </c>
      <c r="Q1658">
        <v>349</v>
      </c>
      <c r="R1658">
        <v>17.973377212999999</v>
      </c>
      <c r="S1658">
        <v>21.533987</v>
      </c>
      <c r="T1658">
        <v>0</v>
      </c>
      <c r="U1658">
        <v>0</v>
      </c>
    </row>
    <row r="1659" spans="1:21" x14ac:dyDescent="0.3">
      <c r="A1659">
        <v>0.67</v>
      </c>
      <c r="B1659">
        <v>0.625</v>
      </c>
      <c r="C1659">
        <v>1.768</v>
      </c>
      <c r="D1659">
        <v>200</v>
      </c>
      <c r="E1659">
        <v>261.52999999999997</v>
      </c>
      <c r="F1659">
        <v>161.53</v>
      </c>
      <c r="G1659">
        <v>161.53846153846101</v>
      </c>
      <c r="H1659">
        <v>300</v>
      </c>
      <c r="I1659">
        <v>661.53846099999998</v>
      </c>
      <c r="J1659">
        <v>-1</v>
      </c>
      <c r="K1659">
        <v>2</v>
      </c>
      <c r="L1659">
        <v>32.718380000000003</v>
      </c>
      <c r="M1659">
        <v>425</v>
      </c>
      <c r="N1659">
        <v>100</v>
      </c>
      <c r="O1659">
        <v>200</v>
      </c>
      <c r="P1659">
        <v>0</v>
      </c>
      <c r="Q1659">
        <v>328</v>
      </c>
      <c r="R1659">
        <v>17.253853116999998</v>
      </c>
      <c r="S1659">
        <v>20.868573999999999</v>
      </c>
      <c r="T1659">
        <v>0</v>
      </c>
      <c r="U1659">
        <v>0</v>
      </c>
    </row>
    <row r="1660" spans="1:21" x14ac:dyDescent="0.3">
      <c r="A1660">
        <v>0.67</v>
      </c>
      <c r="B1660">
        <v>0.625</v>
      </c>
      <c r="C1660">
        <v>1.768</v>
      </c>
      <c r="D1660">
        <v>200</v>
      </c>
      <c r="E1660">
        <v>261.52999999999997</v>
      </c>
      <c r="F1660">
        <v>161.53</v>
      </c>
      <c r="G1660">
        <v>161.53846153846101</v>
      </c>
      <c r="H1660">
        <v>0</v>
      </c>
      <c r="I1660">
        <v>361.53846099999998</v>
      </c>
      <c r="J1660">
        <v>-1</v>
      </c>
      <c r="K1660">
        <v>2</v>
      </c>
      <c r="L1660">
        <v>49.61289</v>
      </c>
      <c r="M1660">
        <v>425</v>
      </c>
      <c r="N1660">
        <v>100</v>
      </c>
      <c r="O1660">
        <v>200</v>
      </c>
      <c r="P1660">
        <v>0</v>
      </c>
      <c r="Q1660">
        <v>555</v>
      </c>
      <c r="R1660">
        <v>29.749863114</v>
      </c>
      <c r="S1660">
        <v>27.252144000000001</v>
      </c>
      <c r="T1660">
        <v>0</v>
      </c>
      <c r="U1660">
        <v>0</v>
      </c>
    </row>
    <row r="1661" spans="1:21" x14ac:dyDescent="0.3">
      <c r="A1661" t="s">
        <v>74</v>
      </c>
      <c r="B1661" t="s">
        <v>74</v>
      </c>
      <c r="C1661">
        <v>1.768</v>
      </c>
      <c r="D1661">
        <v>200</v>
      </c>
    </row>
    <row r="1662" spans="1:21" x14ac:dyDescent="0.3">
      <c r="A1662" t="s">
        <v>74</v>
      </c>
      <c r="B1662" t="s">
        <v>74</v>
      </c>
      <c r="C1662">
        <v>1.768</v>
      </c>
      <c r="D1662">
        <v>200</v>
      </c>
      <c r="E1662" t="s">
        <v>75</v>
      </c>
      <c r="F1662" t="s">
        <v>74</v>
      </c>
      <c r="G1662" t="s">
        <v>74</v>
      </c>
      <c r="H1662" t="s">
        <v>74</v>
      </c>
      <c r="I1662" t="s">
        <v>74</v>
      </c>
      <c r="J1662" t="s">
        <v>74</v>
      </c>
      <c r="K1662" t="s">
        <v>74</v>
      </c>
      <c r="L1662" t="s">
        <v>74</v>
      </c>
      <c r="M1662" t="s">
        <v>74</v>
      </c>
      <c r="N1662" t="s">
        <v>74</v>
      </c>
      <c r="O1662">
        <v>20</v>
      </c>
    </row>
    <row r="1663" spans="1:21" x14ac:dyDescent="0.3">
      <c r="A1663">
        <v>0.67</v>
      </c>
      <c r="B1663">
        <v>0.625</v>
      </c>
      <c r="C1663">
        <v>1.768</v>
      </c>
      <c r="D1663">
        <v>200</v>
      </c>
      <c r="E1663">
        <v>261.52999999999997</v>
      </c>
      <c r="F1663">
        <v>161.53</v>
      </c>
      <c r="G1663">
        <v>161.53846153846101</v>
      </c>
      <c r="H1663">
        <v>0</v>
      </c>
      <c r="I1663">
        <v>361.53846099999998</v>
      </c>
      <c r="J1663">
        <v>-1</v>
      </c>
      <c r="K1663">
        <v>2</v>
      </c>
      <c r="L1663">
        <v>43.659080000000003</v>
      </c>
      <c r="M1663">
        <v>345</v>
      </c>
      <c r="N1663">
        <v>200</v>
      </c>
      <c r="O1663">
        <v>20</v>
      </c>
      <c r="P1663">
        <v>0</v>
      </c>
      <c r="Q1663">
        <v>17</v>
      </c>
      <c r="R1663">
        <v>3.2415710456000002</v>
      </c>
      <c r="S1663">
        <v>4.7260707000000002</v>
      </c>
      <c r="T1663">
        <v>0</v>
      </c>
      <c r="U1663">
        <v>0</v>
      </c>
    </row>
    <row r="1664" spans="1:21" x14ac:dyDescent="0.3">
      <c r="A1664">
        <v>0.67</v>
      </c>
      <c r="B1664">
        <v>0.625</v>
      </c>
      <c r="C1664">
        <v>1.768</v>
      </c>
      <c r="D1664">
        <v>200</v>
      </c>
      <c r="E1664">
        <v>261.52999999999997</v>
      </c>
      <c r="F1664">
        <v>161.53</v>
      </c>
      <c r="G1664">
        <v>161.53846153846101</v>
      </c>
      <c r="H1664">
        <v>10</v>
      </c>
      <c r="I1664">
        <v>371.53846099999998</v>
      </c>
      <c r="J1664">
        <v>-1</v>
      </c>
      <c r="K1664">
        <v>2</v>
      </c>
      <c r="L1664">
        <v>42.878900000000002</v>
      </c>
      <c r="M1664">
        <v>345</v>
      </c>
      <c r="N1664">
        <v>200</v>
      </c>
      <c r="O1664">
        <v>20</v>
      </c>
      <c r="P1664">
        <v>0</v>
      </c>
      <c r="Q1664">
        <v>17</v>
      </c>
      <c r="R1664">
        <v>3.0321614976000002</v>
      </c>
      <c r="S1664">
        <v>4.7260707000000002</v>
      </c>
      <c r="T1664">
        <v>0</v>
      </c>
      <c r="U1664">
        <v>0</v>
      </c>
    </row>
    <row r="1665" spans="1:21" x14ac:dyDescent="0.3">
      <c r="A1665">
        <v>0.67</v>
      </c>
      <c r="B1665">
        <v>0.625</v>
      </c>
      <c r="C1665">
        <v>1.768</v>
      </c>
      <c r="D1665">
        <v>200</v>
      </c>
      <c r="E1665">
        <v>261.52999999999997</v>
      </c>
      <c r="F1665">
        <v>161.53</v>
      </c>
      <c r="G1665">
        <v>161.53846153846101</v>
      </c>
      <c r="H1665">
        <v>20</v>
      </c>
      <c r="I1665">
        <v>381.53846099999998</v>
      </c>
      <c r="J1665">
        <v>-1</v>
      </c>
      <c r="K1665">
        <v>2</v>
      </c>
      <c r="L1665">
        <v>42.120950000000001</v>
      </c>
      <c r="M1665">
        <v>345</v>
      </c>
      <c r="N1665">
        <v>200</v>
      </c>
      <c r="O1665">
        <v>20</v>
      </c>
      <c r="P1665">
        <v>0</v>
      </c>
      <c r="Q1665">
        <v>16</v>
      </c>
      <c r="R1665">
        <v>3.2415710456000002</v>
      </c>
      <c r="S1665">
        <v>4.5848855000000004</v>
      </c>
      <c r="T1665">
        <v>0</v>
      </c>
      <c r="U1665">
        <v>0</v>
      </c>
    </row>
    <row r="1666" spans="1:21" x14ac:dyDescent="0.3">
      <c r="A1666">
        <v>0.67</v>
      </c>
      <c r="B1666">
        <v>0.625</v>
      </c>
      <c r="C1666">
        <v>1.768</v>
      </c>
      <c r="D1666">
        <v>200</v>
      </c>
      <c r="E1666">
        <v>261.52999999999997</v>
      </c>
      <c r="F1666">
        <v>161.53</v>
      </c>
      <c r="G1666">
        <v>161.53846153846101</v>
      </c>
      <c r="H1666">
        <v>30</v>
      </c>
      <c r="I1666">
        <v>391.53846099999998</v>
      </c>
      <c r="J1666">
        <v>-1</v>
      </c>
      <c r="K1666">
        <v>2</v>
      </c>
      <c r="L1666">
        <v>41.384549999999997</v>
      </c>
      <c r="M1666">
        <v>345</v>
      </c>
      <c r="N1666">
        <v>200</v>
      </c>
      <c r="O1666">
        <v>20</v>
      </c>
      <c r="P1666">
        <v>0</v>
      </c>
      <c r="Q1666">
        <v>16</v>
      </c>
      <c r="R1666">
        <v>3.2415710456000002</v>
      </c>
      <c r="S1666">
        <v>4.5848855000000004</v>
      </c>
      <c r="T1666">
        <v>0</v>
      </c>
      <c r="U1666">
        <v>0</v>
      </c>
    </row>
    <row r="1667" spans="1:21" x14ac:dyDescent="0.3">
      <c r="A1667">
        <v>0.67</v>
      </c>
      <c r="B1667">
        <v>0.625</v>
      </c>
      <c r="C1667">
        <v>1.768</v>
      </c>
      <c r="D1667">
        <v>200</v>
      </c>
      <c r="E1667">
        <v>261.52999999999997</v>
      </c>
      <c r="F1667">
        <v>161.53</v>
      </c>
      <c r="G1667">
        <v>161.53846153846101</v>
      </c>
      <c r="H1667">
        <v>40</v>
      </c>
      <c r="I1667">
        <v>401.53846099999998</v>
      </c>
      <c r="J1667">
        <v>-1</v>
      </c>
      <c r="K1667">
        <v>2</v>
      </c>
      <c r="L1667">
        <v>40.669020000000003</v>
      </c>
      <c r="M1667">
        <v>345</v>
      </c>
      <c r="N1667">
        <v>200</v>
      </c>
      <c r="O1667">
        <v>20</v>
      </c>
      <c r="P1667">
        <v>0</v>
      </c>
      <c r="Q1667">
        <v>18</v>
      </c>
      <c r="R1667">
        <v>3.2415710456000002</v>
      </c>
      <c r="S1667">
        <v>4.8631678000000003</v>
      </c>
      <c r="T1667">
        <v>0</v>
      </c>
      <c r="U1667">
        <v>0</v>
      </c>
    </row>
    <row r="1668" spans="1:21" x14ac:dyDescent="0.3">
      <c r="A1668">
        <v>0.67</v>
      </c>
      <c r="B1668">
        <v>0.625</v>
      </c>
      <c r="C1668">
        <v>1.768</v>
      </c>
      <c r="D1668">
        <v>200</v>
      </c>
      <c r="E1668">
        <v>261.52999999999997</v>
      </c>
      <c r="F1668">
        <v>161.53</v>
      </c>
      <c r="G1668">
        <v>161.53846153846101</v>
      </c>
      <c r="H1668">
        <v>50</v>
      </c>
      <c r="I1668">
        <v>411.53846099999998</v>
      </c>
      <c r="J1668">
        <v>-1</v>
      </c>
      <c r="K1668">
        <v>2</v>
      </c>
      <c r="L1668">
        <v>39.973700000000001</v>
      </c>
      <c r="M1668">
        <v>345</v>
      </c>
      <c r="N1668">
        <v>200</v>
      </c>
      <c r="O1668">
        <v>20</v>
      </c>
      <c r="P1668">
        <v>0</v>
      </c>
      <c r="Q1668">
        <v>19</v>
      </c>
      <c r="R1668">
        <v>2.8071892511000001</v>
      </c>
      <c r="S1668">
        <v>4.9965133000000002</v>
      </c>
      <c r="T1668">
        <v>0</v>
      </c>
      <c r="U1668">
        <v>0</v>
      </c>
    </row>
    <row r="1669" spans="1:21" x14ac:dyDescent="0.3">
      <c r="A1669">
        <v>0.67</v>
      </c>
      <c r="B1669">
        <v>0.625</v>
      </c>
      <c r="C1669">
        <v>1.768</v>
      </c>
      <c r="D1669">
        <v>200</v>
      </c>
      <c r="E1669">
        <v>261.52999999999997</v>
      </c>
      <c r="F1669">
        <v>161.53</v>
      </c>
      <c r="G1669">
        <v>161.53846153846101</v>
      </c>
      <c r="H1669">
        <v>60</v>
      </c>
      <c r="I1669">
        <v>421.53846099999998</v>
      </c>
      <c r="J1669">
        <v>-1</v>
      </c>
      <c r="K1669">
        <v>2</v>
      </c>
      <c r="L1669">
        <v>39.297939999999997</v>
      </c>
      <c r="M1669">
        <v>345</v>
      </c>
      <c r="N1669">
        <v>200</v>
      </c>
      <c r="O1669">
        <v>20</v>
      </c>
      <c r="P1669">
        <v>0</v>
      </c>
      <c r="Q1669">
        <v>21</v>
      </c>
      <c r="R1669">
        <v>2.8071892511000001</v>
      </c>
      <c r="S1669">
        <v>5.2530846000000002</v>
      </c>
      <c r="T1669">
        <v>0</v>
      </c>
      <c r="U1669">
        <v>0</v>
      </c>
    </row>
    <row r="1670" spans="1:21" x14ac:dyDescent="0.3">
      <c r="A1670">
        <v>0.67</v>
      </c>
      <c r="B1670">
        <v>0.625</v>
      </c>
      <c r="C1670">
        <v>1.768</v>
      </c>
      <c r="D1670">
        <v>200</v>
      </c>
      <c r="E1670">
        <v>261.52999999999997</v>
      </c>
      <c r="F1670">
        <v>161.53</v>
      </c>
      <c r="G1670">
        <v>161.53846153846101</v>
      </c>
      <c r="H1670">
        <v>70</v>
      </c>
      <c r="I1670">
        <v>431.53846099999998</v>
      </c>
      <c r="J1670">
        <v>-1</v>
      </c>
      <c r="K1670">
        <v>2</v>
      </c>
      <c r="L1670">
        <v>38.641120000000001</v>
      </c>
      <c r="M1670">
        <v>345</v>
      </c>
      <c r="N1670">
        <v>200</v>
      </c>
      <c r="O1670">
        <v>20</v>
      </c>
      <c r="P1670">
        <v>0</v>
      </c>
      <c r="Q1670">
        <v>19</v>
      </c>
      <c r="R1670">
        <v>2.8071892511000001</v>
      </c>
      <c r="S1670">
        <v>4.9965133000000002</v>
      </c>
      <c r="T1670">
        <v>0</v>
      </c>
      <c r="U1670">
        <v>0</v>
      </c>
    </row>
    <row r="1671" spans="1:21" x14ac:dyDescent="0.3">
      <c r="A1671">
        <v>0.67</v>
      </c>
      <c r="B1671">
        <v>0.625</v>
      </c>
      <c r="C1671">
        <v>1.768</v>
      </c>
      <c r="D1671">
        <v>200</v>
      </c>
      <c r="E1671">
        <v>261.52999999999997</v>
      </c>
      <c r="F1671">
        <v>161.53</v>
      </c>
      <c r="G1671">
        <v>161.53846153846101</v>
      </c>
      <c r="H1671">
        <v>80</v>
      </c>
      <c r="I1671">
        <v>441.53846099999998</v>
      </c>
      <c r="J1671">
        <v>-1</v>
      </c>
      <c r="K1671">
        <v>2</v>
      </c>
      <c r="L1671">
        <v>38.002600000000001</v>
      </c>
      <c r="M1671">
        <v>345</v>
      </c>
      <c r="N1671">
        <v>200</v>
      </c>
      <c r="O1671">
        <v>20</v>
      </c>
      <c r="P1671">
        <v>0</v>
      </c>
      <c r="Q1671">
        <v>24</v>
      </c>
      <c r="R1671">
        <v>2.8071892511000001</v>
      </c>
      <c r="S1671">
        <v>5.6160648999999996</v>
      </c>
      <c r="T1671">
        <v>0</v>
      </c>
      <c r="U1671">
        <v>0</v>
      </c>
    </row>
    <row r="1672" spans="1:21" x14ac:dyDescent="0.3">
      <c r="A1672">
        <v>0.67</v>
      </c>
      <c r="B1672">
        <v>0.625</v>
      </c>
      <c r="C1672">
        <v>1.768</v>
      </c>
      <c r="D1672">
        <v>200</v>
      </c>
      <c r="E1672">
        <v>261.52999999999997</v>
      </c>
      <c r="F1672">
        <v>161.53</v>
      </c>
      <c r="G1672">
        <v>161.53846153846101</v>
      </c>
      <c r="H1672">
        <v>90</v>
      </c>
      <c r="I1672">
        <v>451.53846099999998</v>
      </c>
      <c r="J1672">
        <v>-1</v>
      </c>
      <c r="K1672">
        <v>2</v>
      </c>
      <c r="L1672">
        <v>37.381799999999998</v>
      </c>
      <c r="M1672">
        <v>345</v>
      </c>
      <c r="N1672">
        <v>200</v>
      </c>
      <c r="O1672">
        <v>20</v>
      </c>
      <c r="P1672">
        <v>0</v>
      </c>
      <c r="Q1672">
        <v>25</v>
      </c>
      <c r="R1672">
        <v>2.5625587330999999</v>
      </c>
      <c r="S1672">
        <v>5.7319678999999999</v>
      </c>
      <c r="T1672">
        <v>0</v>
      </c>
      <c r="U1672">
        <v>0</v>
      </c>
    </row>
    <row r="1673" spans="1:21" x14ac:dyDescent="0.3">
      <c r="A1673">
        <v>0.67</v>
      </c>
      <c r="B1673">
        <v>0.625</v>
      </c>
      <c r="C1673">
        <v>1.768</v>
      </c>
      <c r="D1673">
        <v>200</v>
      </c>
      <c r="E1673">
        <v>261.52999999999997</v>
      </c>
      <c r="F1673">
        <v>161.53</v>
      </c>
      <c r="G1673">
        <v>161.53846153846101</v>
      </c>
      <c r="H1673">
        <v>100</v>
      </c>
      <c r="I1673">
        <v>461.53846099999998</v>
      </c>
      <c r="J1673">
        <v>-1</v>
      </c>
      <c r="K1673">
        <v>2</v>
      </c>
      <c r="L1673">
        <v>36.778109999999998</v>
      </c>
      <c r="M1673">
        <v>345</v>
      </c>
      <c r="N1673">
        <v>200</v>
      </c>
      <c r="O1673">
        <v>20</v>
      </c>
      <c r="P1673">
        <v>0</v>
      </c>
      <c r="Q1673">
        <v>23</v>
      </c>
      <c r="R1673">
        <v>2.5625587330999999</v>
      </c>
      <c r="S1673">
        <v>5.4977269</v>
      </c>
      <c r="T1673">
        <v>0</v>
      </c>
      <c r="U1673">
        <v>0</v>
      </c>
    </row>
    <row r="1674" spans="1:21" x14ac:dyDescent="0.3">
      <c r="A1674">
        <v>0.67</v>
      </c>
      <c r="B1674">
        <v>0.625</v>
      </c>
      <c r="C1674">
        <v>1.768</v>
      </c>
      <c r="D1674">
        <v>200</v>
      </c>
      <c r="E1674">
        <v>261.52999999999997</v>
      </c>
      <c r="F1674">
        <v>161.53</v>
      </c>
      <c r="G1674">
        <v>161.53846153846101</v>
      </c>
      <c r="H1674">
        <v>110</v>
      </c>
      <c r="I1674">
        <v>471.53846099999998</v>
      </c>
      <c r="J1674">
        <v>-1</v>
      </c>
      <c r="K1674">
        <v>2</v>
      </c>
      <c r="L1674">
        <v>36.190980000000003</v>
      </c>
      <c r="M1674">
        <v>345</v>
      </c>
      <c r="N1674">
        <v>200</v>
      </c>
      <c r="O1674">
        <v>20</v>
      </c>
      <c r="P1674">
        <v>0</v>
      </c>
      <c r="Q1674">
        <v>27</v>
      </c>
      <c r="R1674">
        <v>2.8071892511000001</v>
      </c>
      <c r="S1674">
        <v>5.9570347000000003</v>
      </c>
      <c r="T1674">
        <v>0</v>
      </c>
      <c r="U1674">
        <v>0</v>
      </c>
    </row>
    <row r="1675" spans="1:21" x14ac:dyDescent="0.3">
      <c r="A1675">
        <v>0.67</v>
      </c>
      <c r="B1675">
        <v>0.625</v>
      </c>
      <c r="C1675">
        <v>1.768</v>
      </c>
      <c r="D1675">
        <v>200</v>
      </c>
      <c r="E1675">
        <v>261.52999999999997</v>
      </c>
      <c r="F1675">
        <v>161.53</v>
      </c>
      <c r="G1675">
        <v>161.53846153846101</v>
      </c>
      <c r="H1675">
        <v>120</v>
      </c>
      <c r="I1675">
        <v>481.53846099999998</v>
      </c>
      <c r="J1675">
        <v>-1</v>
      </c>
      <c r="K1675">
        <v>2</v>
      </c>
      <c r="L1675">
        <v>35.619840000000003</v>
      </c>
      <c r="M1675">
        <v>345</v>
      </c>
      <c r="N1675">
        <v>200</v>
      </c>
      <c r="O1675">
        <v>20</v>
      </c>
      <c r="P1675">
        <v>0</v>
      </c>
      <c r="Q1675">
        <v>25</v>
      </c>
      <c r="R1675">
        <v>2.5625587330999999</v>
      </c>
      <c r="S1675">
        <v>5.7319678999999999</v>
      </c>
      <c r="T1675">
        <v>0</v>
      </c>
      <c r="U1675">
        <v>0</v>
      </c>
    </row>
    <row r="1676" spans="1:21" x14ac:dyDescent="0.3">
      <c r="A1676">
        <v>0.67</v>
      </c>
      <c r="B1676">
        <v>0.625</v>
      </c>
      <c r="C1676">
        <v>1.768</v>
      </c>
      <c r="D1676">
        <v>200</v>
      </c>
      <c r="E1676">
        <v>261.52999999999997</v>
      </c>
      <c r="F1676">
        <v>161.53</v>
      </c>
      <c r="G1676">
        <v>161.53846153846101</v>
      </c>
      <c r="H1676">
        <v>130</v>
      </c>
      <c r="I1676">
        <v>491.53846099999998</v>
      </c>
      <c r="J1676">
        <v>-1</v>
      </c>
      <c r="K1676">
        <v>2</v>
      </c>
      <c r="L1676">
        <v>35.064169999999997</v>
      </c>
      <c r="M1676">
        <v>345</v>
      </c>
      <c r="N1676">
        <v>200</v>
      </c>
      <c r="O1676">
        <v>20</v>
      </c>
      <c r="P1676">
        <v>0</v>
      </c>
      <c r="Q1676">
        <v>34</v>
      </c>
      <c r="R1676">
        <v>2.5625587330999999</v>
      </c>
      <c r="S1676">
        <v>6.6855707999999998</v>
      </c>
      <c r="T1676">
        <v>0</v>
      </c>
      <c r="U1676">
        <v>0</v>
      </c>
    </row>
    <row r="1677" spans="1:21" x14ac:dyDescent="0.3">
      <c r="A1677">
        <v>0.67</v>
      </c>
      <c r="B1677">
        <v>0.625</v>
      </c>
      <c r="C1677">
        <v>1.768</v>
      </c>
      <c r="D1677">
        <v>200</v>
      </c>
      <c r="E1677">
        <v>261.52999999999997</v>
      </c>
      <c r="F1677">
        <v>161.53</v>
      </c>
      <c r="G1677">
        <v>161.53846153846101</v>
      </c>
      <c r="H1677">
        <v>140</v>
      </c>
      <c r="I1677">
        <v>501.53846099999998</v>
      </c>
      <c r="J1677">
        <v>-1</v>
      </c>
      <c r="K1677">
        <v>2</v>
      </c>
      <c r="L1677">
        <v>34.523429999999998</v>
      </c>
      <c r="M1677">
        <v>345</v>
      </c>
      <c r="N1677">
        <v>200</v>
      </c>
      <c r="O1677">
        <v>20</v>
      </c>
      <c r="P1677">
        <v>0</v>
      </c>
      <c r="Q1677">
        <v>35</v>
      </c>
      <c r="R1677">
        <v>2.8071892511000001</v>
      </c>
      <c r="S1677">
        <v>6.7832888999999996</v>
      </c>
      <c r="T1677">
        <v>0</v>
      </c>
      <c r="U1677">
        <v>0</v>
      </c>
    </row>
    <row r="1678" spans="1:21" x14ac:dyDescent="0.3">
      <c r="A1678">
        <v>0.67</v>
      </c>
      <c r="B1678">
        <v>0.625</v>
      </c>
      <c r="C1678">
        <v>1.768</v>
      </c>
      <c r="D1678">
        <v>200</v>
      </c>
      <c r="E1678">
        <v>261.52999999999997</v>
      </c>
      <c r="F1678">
        <v>161.53</v>
      </c>
      <c r="G1678">
        <v>161.53846153846101</v>
      </c>
      <c r="H1678">
        <v>150</v>
      </c>
      <c r="I1678">
        <v>511.53846099999998</v>
      </c>
      <c r="J1678">
        <v>-1</v>
      </c>
      <c r="K1678">
        <v>2</v>
      </c>
      <c r="L1678">
        <v>33.997140000000002</v>
      </c>
      <c r="M1678">
        <v>345</v>
      </c>
      <c r="N1678">
        <v>200</v>
      </c>
      <c r="O1678">
        <v>20</v>
      </c>
      <c r="P1678">
        <v>0</v>
      </c>
      <c r="Q1678">
        <v>42</v>
      </c>
      <c r="R1678">
        <v>2.5625587330999999</v>
      </c>
      <c r="S1678">
        <v>7.4315901000000002</v>
      </c>
      <c r="T1678">
        <v>0</v>
      </c>
      <c r="U1678">
        <v>0</v>
      </c>
    </row>
    <row r="1679" spans="1:21" x14ac:dyDescent="0.3">
      <c r="A1679">
        <v>0.67</v>
      </c>
      <c r="B1679">
        <v>0.625</v>
      </c>
      <c r="C1679">
        <v>1.768</v>
      </c>
      <c r="D1679">
        <v>200</v>
      </c>
      <c r="E1679">
        <v>261.52999999999997</v>
      </c>
      <c r="F1679">
        <v>161.53</v>
      </c>
      <c r="G1679">
        <v>161.53846153846101</v>
      </c>
      <c r="H1679">
        <v>160</v>
      </c>
      <c r="I1679">
        <v>521.53846099999998</v>
      </c>
      <c r="J1679">
        <v>-1</v>
      </c>
      <c r="K1679">
        <v>2</v>
      </c>
      <c r="L1679">
        <v>33.484810000000003</v>
      </c>
      <c r="M1679">
        <v>345</v>
      </c>
      <c r="N1679">
        <v>200</v>
      </c>
      <c r="O1679">
        <v>20</v>
      </c>
      <c r="P1679">
        <v>0</v>
      </c>
      <c r="Q1679">
        <v>23</v>
      </c>
      <c r="R1679">
        <v>2.5625587330999999</v>
      </c>
      <c r="S1679">
        <v>5.4977269</v>
      </c>
      <c r="T1679">
        <v>0</v>
      </c>
      <c r="U1679">
        <v>0</v>
      </c>
    </row>
    <row r="1680" spans="1:21" x14ac:dyDescent="0.3">
      <c r="A1680">
        <v>0.67</v>
      </c>
      <c r="B1680">
        <v>0.625</v>
      </c>
      <c r="C1680">
        <v>1.768</v>
      </c>
      <c r="D1680">
        <v>200</v>
      </c>
      <c r="E1680">
        <v>261.52999999999997</v>
      </c>
      <c r="F1680">
        <v>161.53</v>
      </c>
      <c r="G1680">
        <v>161.53846153846101</v>
      </c>
      <c r="H1680">
        <v>170</v>
      </c>
      <c r="I1680">
        <v>531.53846099999998</v>
      </c>
      <c r="J1680">
        <v>-1</v>
      </c>
      <c r="K1680">
        <v>2</v>
      </c>
      <c r="L1680">
        <v>32.985959999999999</v>
      </c>
      <c r="M1680">
        <v>345</v>
      </c>
      <c r="N1680">
        <v>200</v>
      </c>
      <c r="O1680">
        <v>20</v>
      </c>
      <c r="P1680">
        <v>0</v>
      </c>
      <c r="Q1680">
        <v>46</v>
      </c>
      <c r="R1680">
        <v>2.5625587330999999</v>
      </c>
      <c r="S1680">
        <v>7.7779484999999999</v>
      </c>
      <c r="T1680">
        <v>0</v>
      </c>
      <c r="U1680">
        <v>0</v>
      </c>
    </row>
    <row r="1681" spans="1:21" x14ac:dyDescent="0.3">
      <c r="A1681">
        <v>0.67</v>
      </c>
      <c r="B1681">
        <v>0.625</v>
      </c>
      <c r="C1681">
        <v>1.768</v>
      </c>
      <c r="D1681">
        <v>200</v>
      </c>
      <c r="E1681">
        <v>261.52999999999997</v>
      </c>
      <c r="F1681">
        <v>161.53</v>
      </c>
      <c r="G1681">
        <v>161.53846153846101</v>
      </c>
      <c r="H1681">
        <v>180</v>
      </c>
      <c r="I1681">
        <v>541.53846099999998</v>
      </c>
      <c r="J1681">
        <v>-1</v>
      </c>
      <c r="K1681">
        <v>2</v>
      </c>
      <c r="L1681">
        <v>32.500140000000002</v>
      </c>
      <c r="M1681">
        <v>345</v>
      </c>
      <c r="N1681">
        <v>200</v>
      </c>
      <c r="O1681">
        <v>20</v>
      </c>
      <c r="P1681">
        <v>0</v>
      </c>
      <c r="Q1681">
        <v>45</v>
      </c>
      <c r="R1681">
        <v>2.5625587330999999</v>
      </c>
      <c r="S1681">
        <v>7.6928124000000002</v>
      </c>
      <c r="T1681">
        <v>0</v>
      </c>
      <c r="U1681">
        <v>0</v>
      </c>
    </row>
    <row r="1682" spans="1:21" x14ac:dyDescent="0.3">
      <c r="A1682">
        <v>0.67</v>
      </c>
      <c r="B1682">
        <v>0.625</v>
      </c>
      <c r="C1682">
        <v>1.768</v>
      </c>
      <c r="D1682">
        <v>200</v>
      </c>
      <c r="E1682">
        <v>261.52999999999997</v>
      </c>
      <c r="F1682">
        <v>161.53</v>
      </c>
      <c r="G1682">
        <v>161.53846153846101</v>
      </c>
      <c r="H1682">
        <v>190</v>
      </c>
      <c r="I1682">
        <v>551.53846099999998</v>
      </c>
      <c r="J1682">
        <v>-1</v>
      </c>
      <c r="K1682">
        <v>2</v>
      </c>
      <c r="L1682">
        <v>32.026919999999997</v>
      </c>
      <c r="M1682">
        <v>345</v>
      </c>
      <c r="N1682">
        <v>200</v>
      </c>
      <c r="O1682">
        <v>20</v>
      </c>
      <c r="P1682">
        <v>0</v>
      </c>
      <c r="Q1682">
        <v>54</v>
      </c>
      <c r="R1682">
        <v>2.5625587330999999</v>
      </c>
      <c r="S1682">
        <v>8.4283225000000002</v>
      </c>
      <c r="T1682">
        <v>0</v>
      </c>
      <c r="U1682">
        <v>0</v>
      </c>
    </row>
    <row r="1683" spans="1:21" x14ac:dyDescent="0.3">
      <c r="A1683">
        <v>0.67</v>
      </c>
      <c r="B1683">
        <v>0.625</v>
      </c>
      <c r="C1683">
        <v>1.768</v>
      </c>
      <c r="D1683">
        <v>200</v>
      </c>
      <c r="E1683">
        <v>261.52999999999997</v>
      </c>
      <c r="F1683">
        <v>161.53</v>
      </c>
      <c r="G1683">
        <v>161.53846153846101</v>
      </c>
      <c r="H1683">
        <v>200</v>
      </c>
      <c r="I1683">
        <v>561.53846099999998</v>
      </c>
      <c r="J1683">
        <v>-1</v>
      </c>
      <c r="K1683">
        <v>2</v>
      </c>
      <c r="L1683">
        <v>31.56588</v>
      </c>
      <c r="M1683">
        <v>345</v>
      </c>
      <c r="N1683">
        <v>200</v>
      </c>
      <c r="O1683">
        <v>20</v>
      </c>
      <c r="P1683">
        <v>0</v>
      </c>
      <c r="Q1683">
        <v>42</v>
      </c>
      <c r="R1683">
        <v>2.5625587330999999</v>
      </c>
      <c r="S1683">
        <v>7.4315901000000002</v>
      </c>
      <c r="T1683">
        <v>0</v>
      </c>
      <c r="U1683">
        <v>0</v>
      </c>
    </row>
    <row r="1684" spans="1:21" x14ac:dyDescent="0.3">
      <c r="A1684">
        <v>0.67</v>
      </c>
      <c r="B1684">
        <v>0.625</v>
      </c>
      <c r="C1684">
        <v>1.768</v>
      </c>
      <c r="D1684">
        <v>200</v>
      </c>
      <c r="E1684">
        <v>261.52999999999997</v>
      </c>
      <c r="F1684">
        <v>161.53</v>
      </c>
      <c r="G1684">
        <v>161.53846153846101</v>
      </c>
      <c r="H1684">
        <v>210</v>
      </c>
      <c r="I1684">
        <v>571.53846099999998</v>
      </c>
      <c r="J1684">
        <v>-1</v>
      </c>
      <c r="K1684">
        <v>2</v>
      </c>
      <c r="L1684">
        <v>31.116599999999998</v>
      </c>
      <c r="M1684">
        <v>345</v>
      </c>
      <c r="N1684">
        <v>200</v>
      </c>
      <c r="O1684">
        <v>20</v>
      </c>
      <c r="P1684">
        <v>0</v>
      </c>
      <c r="Q1684">
        <v>53</v>
      </c>
      <c r="R1684">
        <v>2.5625587330999999</v>
      </c>
      <c r="S1684">
        <v>8.3497781</v>
      </c>
      <c r="T1684">
        <v>0</v>
      </c>
      <c r="U1684">
        <v>0</v>
      </c>
    </row>
    <row r="1685" spans="1:21" x14ac:dyDescent="0.3">
      <c r="A1685">
        <v>0.67</v>
      </c>
      <c r="B1685">
        <v>0.625</v>
      </c>
      <c r="C1685">
        <v>1.768</v>
      </c>
      <c r="D1685">
        <v>200</v>
      </c>
      <c r="E1685">
        <v>261.52999999999997</v>
      </c>
      <c r="F1685">
        <v>161.53</v>
      </c>
      <c r="G1685">
        <v>161.53846153846101</v>
      </c>
      <c r="H1685">
        <v>220</v>
      </c>
      <c r="I1685">
        <v>581.53846099999998</v>
      </c>
      <c r="J1685">
        <v>-1</v>
      </c>
      <c r="K1685">
        <v>2</v>
      </c>
      <c r="L1685">
        <v>30.678699999999999</v>
      </c>
      <c r="M1685">
        <v>345</v>
      </c>
      <c r="N1685">
        <v>200</v>
      </c>
      <c r="O1685">
        <v>20</v>
      </c>
      <c r="P1685">
        <v>0</v>
      </c>
      <c r="Q1685">
        <v>43</v>
      </c>
      <c r="R1685">
        <v>2.2919839967</v>
      </c>
      <c r="S1685">
        <v>7.5196667000000001</v>
      </c>
      <c r="T1685">
        <v>0</v>
      </c>
      <c r="U1685">
        <v>0</v>
      </c>
    </row>
    <row r="1686" spans="1:21" x14ac:dyDescent="0.3">
      <c r="A1686">
        <v>0.67</v>
      </c>
      <c r="B1686">
        <v>0.625</v>
      </c>
      <c r="C1686">
        <v>1.768</v>
      </c>
      <c r="D1686">
        <v>200</v>
      </c>
      <c r="E1686">
        <v>261.52999999999997</v>
      </c>
      <c r="F1686">
        <v>161.53</v>
      </c>
      <c r="G1686">
        <v>161.53846153846101</v>
      </c>
      <c r="H1686">
        <v>230</v>
      </c>
      <c r="I1686">
        <v>591.53846099999998</v>
      </c>
      <c r="J1686">
        <v>-1</v>
      </c>
      <c r="K1686">
        <v>2</v>
      </c>
      <c r="L1686">
        <v>30.251799999999999</v>
      </c>
      <c r="M1686">
        <v>345</v>
      </c>
      <c r="N1686">
        <v>200</v>
      </c>
      <c r="O1686">
        <v>20</v>
      </c>
      <c r="P1686">
        <v>0</v>
      </c>
      <c r="Q1686">
        <v>57</v>
      </c>
      <c r="R1686">
        <v>2.2919839967</v>
      </c>
      <c r="S1686">
        <v>8.659713</v>
      </c>
      <c r="T1686">
        <v>0</v>
      </c>
      <c r="U1686">
        <v>0</v>
      </c>
    </row>
    <row r="1687" spans="1:21" x14ac:dyDescent="0.3">
      <c r="A1687">
        <v>0.67</v>
      </c>
      <c r="B1687">
        <v>0.625</v>
      </c>
      <c r="C1687">
        <v>1.768</v>
      </c>
      <c r="D1687">
        <v>200</v>
      </c>
      <c r="E1687">
        <v>261.52999999999997</v>
      </c>
      <c r="F1687">
        <v>161.53</v>
      </c>
      <c r="G1687">
        <v>161.53846153846101</v>
      </c>
      <c r="H1687">
        <v>240</v>
      </c>
      <c r="I1687">
        <v>601.53846099999998</v>
      </c>
      <c r="J1687">
        <v>-1</v>
      </c>
      <c r="K1687">
        <v>2</v>
      </c>
      <c r="L1687">
        <v>29.835529999999999</v>
      </c>
      <c r="M1687">
        <v>345</v>
      </c>
      <c r="N1687">
        <v>200</v>
      </c>
      <c r="O1687">
        <v>20</v>
      </c>
      <c r="P1687">
        <v>0</v>
      </c>
      <c r="Q1687">
        <v>50</v>
      </c>
      <c r="R1687">
        <v>2.5625587330999999</v>
      </c>
      <c r="S1687">
        <v>8.1096143999999999</v>
      </c>
      <c r="T1687">
        <v>0</v>
      </c>
      <c r="U1687">
        <v>0</v>
      </c>
    </row>
    <row r="1688" spans="1:21" x14ac:dyDescent="0.3">
      <c r="A1688">
        <v>0.67</v>
      </c>
      <c r="B1688">
        <v>0.625</v>
      </c>
      <c r="C1688">
        <v>1.768</v>
      </c>
      <c r="D1688">
        <v>200</v>
      </c>
      <c r="E1688">
        <v>261.52999999999997</v>
      </c>
      <c r="F1688">
        <v>161.53</v>
      </c>
      <c r="G1688">
        <v>161.53846153846101</v>
      </c>
      <c r="H1688">
        <v>250</v>
      </c>
      <c r="I1688">
        <v>611.53846099999998</v>
      </c>
      <c r="J1688">
        <v>-1</v>
      </c>
      <c r="K1688">
        <v>2</v>
      </c>
      <c r="L1688">
        <v>29.429549999999999</v>
      </c>
      <c r="M1688">
        <v>345</v>
      </c>
      <c r="N1688">
        <v>200</v>
      </c>
      <c r="O1688">
        <v>20</v>
      </c>
      <c r="P1688">
        <v>0</v>
      </c>
      <c r="Q1688">
        <v>62</v>
      </c>
      <c r="R1688">
        <v>2.2919839967</v>
      </c>
      <c r="S1688">
        <v>9.0322981999999996</v>
      </c>
      <c r="T1688">
        <v>0</v>
      </c>
      <c r="U1688">
        <v>0</v>
      </c>
    </row>
    <row r="1689" spans="1:21" x14ac:dyDescent="0.3">
      <c r="A1689">
        <v>0.67</v>
      </c>
      <c r="B1689">
        <v>0.625</v>
      </c>
      <c r="C1689">
        <v>1.768</v>
      </c>
      <c r="D1689">
        <v>200</v>
      </c>
      <c r="E1689">
        <v>261.52999999999997</v>
      </c>
      <c r="F1689">
        <v>161.53</v>
      </c>
      <c r="G1689">
        <v>161.53846153846101</v>
      </c>
      <c r="H1689">
        <v>260</v>
      </c>
      <c r="I1689">
        <v>621.53846099999998</v>
      </c>
      <c r="J1689">
        <v>-1</v>
      </c>
      <c r="K1689">
        <v>2</v>
      </c>
      <c r="L1689">
        <v>29.033519999999999</v>
      </c>
      <c r="M1689">
        <v>345</v>
      </c>
      <c r="N1689">
        <v>200</v>
      </c>
      <c r="O1689">
        <v>20</v>
      </c>
      <c r="P1689">
        <v>0</v>
      </c>
      <c r="Q1689">
        <v>59</v>
      </c>
      <c r="R1689">
        <v>2.2919839967</v>
      </c>
      <c r="S1689">
        <v>8.8106229000000003</v>
      </c>
      <c r="T1689">
        <v>0</v>
      </c>
      <c r="U1689">
        <v>0</v>
      </c>
    </row>
    <row r="1690" spans="1:21" x14ac:dyDescent="0.3">
      <c r="A1690">
        <v>0.67</v>
      </c>
      <c r="B1690">
        <v>0.625</v>
      </c>
      <c r="C1690">
        <v>1.768</v>
      </c>
      <c r="D1690">
        <v>200</v>
      </c>
      <c r="E1690">
        <v>261.52999999999997</v>
      </c>
      <c r="F1690">
        <v>161.53</v>
      </c>
      <c r="G1690">
        <v>161.53846153846101</v>
      </c>
      <c r="H1690">
        <v>270</v>
      </c>
      <c r="I1690">
        <v>631.53846099999998</v>
      </c>
      <c r="J1690">
        <v>-1</v>
      </c>
      <c r="K1690">
        <v>2</v>
      </c>
      <c r="L1690">
        <v>28.647110000000001</v>
      </c>
      <c r="M1690">
        <v>345</v>
      </c>
      <c r="N1690">
        <v>200</v>
      </c>
      <c r="O1690">
        <v>20</v>
      </c>
      <c r="P1690">
        <v>0</v>
      </c>
      <c r="Q1690">
        <v>67</v>
      </c>
      <c r="R1690">
        <v>2.2919839967</v>
      </c>
      <c r="S1690">
        <v>9.3902289999999997</v>
      </c>
      <c r="T1690">
        <v>0</v>
      </c>
      <c r="U1690">
        <v>0</v>
      </c>
    </row>
    <row r="1691" spans="1:21" x14ac:dyDescent="0.3">
      <c r="A1691">
        <v>0.67</v>
      </c>
      <c r="B1691">
        <v>0.625</v>
      </c>
      <c r="C1691">
        <v>1.768</v>
      </c>
      <c r="D1691">
        <v>200</v>
      </c>
      <c r="E1691">
        <v>261.52999999999997</v>
      </c>
      <c r="F1691">
        <v>161.53</v>
      </c>
      <c r="G1691">
        <v>161.53846153846101</v>
      </c>
      <c r="H1691">
        <v>280</v>
      </c>
      <c r="I1691">
        <v>641.53846099999998</v>
      </c>
      <c r="J1691">
        <v>-1</v>
      </c>
      <c r="K1691">
        <v>2</v>
      </c>
      <c r="L1691">
        <v>28.270019999999999</v>
      </c>
      <c r="M1691">
        <v>345</v>
      </c>
      <c r="N1691">
        <v>200</v>
      </c>
      <c r="O1691">
        <v>20</v>
      </c>
      <c r="P1691">
        <v>0</v>
      </c>
      <c r="Q1691">
        <v>71</v>
      </c>
      <c r="R1691">
        <v>2.8071892511000001</v>
      </c>
      <c r="S1691">
        <v>9.6671189000000002</v>
      </c>
      <c r="T1691">
        <v>0</v>
      </c>
      <c r="U1691">
        <v>0</v>
      </c>
    </row>
    <row r="1692" spans="1:21" x14ac:dyDescent="0.3">
      <c r="A1692">
        <v>0.67</v>
      </c>
      <c r="B1692">
        <v>0.625</v>
      </c>
      <c r="C1692">
        <v>1.768</v>
      </c>
      <c r="D1692">
        <v>200</v>
      </c>
      <c r="E1692">
        <v>261.52999999999997</v>
      </c>
      <c r="F1692">
        <v>161.53</v>
      </c>
      <c r="G1692">
        <v>161.53846153846101</v>
      </c>
      <c r="H1692">
        <v>290</v>
      </c>
      <c r="I1692">
        <v>651.53846099999998</v>
      </c>
      <c r="J1692">
        <v>-1</v>
      </c>
      <c r="K1692">
        <v>2</v>
      </c>
      <c r="L1692">
        <v>27.90193</v>
      </c>
      <c r="M1692">
        <v>345</v>
      </c>
      <c r="N1692">
        <v>200</v>
      </c>
      <c r="O1692">
        <v>20</v>
      </c>
      <c r="P1692">
        <v>0</v>
      </c>
      <c r="Q1692">
        <v>69</v>
      </c>
      <c r="R1692">
        <v>2.2919839967</v>
      </c>
      <c r="S1692">
        <v>9.5296704000000005</v>
      </c>
      <c r="T1692">
        <v>0</v>
      </c>
      <c r="U1692">
        <v>0</v>
      </c>
    </row>
    <row r="1693" spans="1:21" x14ac:dyDescent="0.3">
      <c r="A1693">
        <v>0.67</v>
      </c>
      <c r="B1693">
        <v>0.625</v>
      </c>
      <c r="C1693">
        <v>1.768</v>
      </c>
      <c r="D1693">
        <v>200</v>
      </c>
      <c r="E1693">
        <v>261.52999999999997</v>
      </c>
      <c r="F1693">
        <v>161.53</v>
      </c>
      <c r="G1693">
        <v>161.53846153846101</v>
      </c>
      <c r="H1693">
        <v>300</v>
      </c>
      <c r="I1693">
        <v>661.53846099999998</v>
      </c>
      <c r="J1693">
        <v>-1</v>
      </c>
      <c r="K1693">
        <v>2</v>
      </c>
      <c r="L1693">
        <v>27.542560000000002</v>
      </c>
      <c r="M1693">
        <v>345</v>
      </c>
      <c r="N1693">
        <v>200</v>
      </c>
      <c r="O1693">
        <v>20</v>
      </c>
      <c r="P1693">
        <v>0</v>
      </c>
      <c r="Q1693">
        <v>65</v>
      </c>
      <c r="R1693">
        <v>2.2919839967</v>
      </c>
      <c r="S1693">
        <v>9.2487046999999993</v>
      </c>
      <c r="T1693">
        <v>0</v>
      </c>
      <c r="U1693">
        <v>0</v>
      </c>
    </row>
    <row r="1694" spans="1:21" x14ac:dyDescent="0.3">
      <c r="A1694">
        <v>0.67</v>
      </c>
      <c r="B1694">
        <v>0.625</v>
      </c>
      <c r="C1694">
        <v>1.768</v>
      </c>
      <c r="D1694">
        <v>200</v>
      </c>
      <c r="E1694">
        <v>261.52999999999997</v>
      </c>
      <c r="F1694">
        <v>161.53</v>
      </c>
      <c r="G1694">
        <v>161.53846153846101</v>
      </c>
      <c r="H1694">
        <v>0</v>
      </c>
      <c r="I1694">
        <v>361.53846099999998</v>
      </c>
      <c r="J1694">
        <v>-1</v>
      </c>
      <c r="K1694">
        <v>2</v>
      </c>
      <c r="L1694">
        <v>43.659080000000003</v>
      </c>
      <c r="M1694">
        <v>345</v>
      </c>
      <c r="N1694">
        <v>200</v>
      </c>
      <c r="O1694">
        <v>20</v>
      </c>
      <c r="P1694">
        <v>0</v>
      </c>
      <c r="Q1694">
        <v>17</v>
      </c>
      <c r="R1694">
        <v>3.2415710456000002</v>
      </c>
      <c r="S1694">
        <v>4.7260707000000002</v>
      </c>
      <c r="T1694">
        <v>0</v>
      </c>
      <c r="U1694">
        <v>0</v>
      </c>
    </row>
    <row r="1695" spans="1:21" x14ac:dyDescent="0.3">
      <c r="A1695" t="s">
        <v>74</v>
      </c>
      <c r="B1695" t="s">
        <v>74</v>
      </c>
      <c r="C1695">
        <v>1.768</v>
      </c>
      <c r="D1695">
        <v>200</v>
      </c>
      <c r="E1695" t="s">
        <v>75</v>
      </c>
      <c r="F1695" t="s">
        <v>74</v>
      </c>
      <c r="G1695" t="s">
        <v>74</v>
      </c>
      <c r="H1695" t="s">
        <v>74</v>
      </c>
      <c r="I1695" t="s">
        <v>74</v>
      </c>
      <c r="J1695" t="s">
        <v>74</v>
      </c>
      <c r="K1695" t="s">
        <v>74</v>
      </c>
      <c r="L1695" t="s">
        <v>74</v>
      </c>
      <c r="M1695" t="s">
        <v>74</v>
      </c>
      <c r="N1695" t="s">
        <v>74</v>
      </c>
      <c r="O1695">
        <v>40</v>
      </c>
    </row>
    <row r="1696" spans="1:21" x14ac:dyDescent="0.3">
      <c r="A1696">
        <v>0.67</v>
      </c>
      <c r="B1696">
        <v>0.625</v>
      </c>
      <c r="C1696">
        <v>1.768</v>
      </c>
      <c r="D1696">
        <v>200</v>
      </c>
      <c r="E1696">
        <v>261.52999999999997</v>
      </c>
      <c r="F1696">
        <v>161.53</v>
      </c>
      <c r="G1696">
        <v>161.53846153846101</v>
      </c>
      <c r="H1696">
        <v>0</v>
      </c>
      <c r="I1696">
        <v>361.53846099999998</v>
      </c>
      <c r="J1696">
        <v>-1</v>
      </c>
      <c r="K1696">
        <v>2</v>
      </c>
      <c r="L1696">
        <v>45.272970000000001</v>
      </c>
      <c r="M1696">
        <v>365</v>
      </c>
      <c r="N1696">
        <v>200</v>
      </c>
      <c r="O1696">
        <v>40</v>
      </c>
      <c r="P1696">
        <v>0</v>
      </c>
      <c r="Q1696">
        <v>67</v>
      </c>
      <c r="R1696">
        <v>7.252246865</v>
      </c>
      <c r="S1696">
        <v>9.3902289999999997</v>
      </c>
      <c r="T1696">
        <v>0</v>
      </c>
      <c r="U1696">
        <v>0</v>
      </c>
    </row>
    <row r="1697" spans="1:21" x14ac:dyDescent="0.3">
      <c r="A1697">
        <v>0.67</v>
      </c>
      <c r="B1697">
        <v>0.625</v>
      </c>
      <c r="C1697">
        <v>1.768</v>
      </c>
      <c r="D1697">
        <v>200</v>
      </c>
      <c r="E1697">
        <v>261.52999999999997</v>
      </c>
      <c r="F1697">
        <v>161.53</v>
      </c>
      <c r="G1697">
        <v>161.53846153846101</v>
      </c>
      <c r="H1697">
        <v>10</v>
      </c>
      <c r="I1697">
        <v>371.53846099999998</v>
      </c>
      <c r="J1697">
        <v>-1</v>
      </c>
      <c r="K1697">
        <v>2</v>
      </c>
      <c r="L1697">
        <v>44.491379999999999</v>
      </c>
      <c r="M1697">
        <v>365</v>
      </c>
      <c r="N1697">
        <v>200</v>
      </c>
      <c r="O1697">
        <v>40</v>
      </c>
      <c r="P1697">
        <v>0</v>
      </c>
      <c r="Q1697">
        <v>71</v>
      </c>
      <c r="R1697">
        <v>7.1609003063000003</v>
      </c>
      <c r="S1697">
        <v>9.6671189000000002</v>
      </c>
      <c r="T1697">
        <v>0</v>
      </c>
      <c r="U1697">
        <v>0</v>
      </c>
    </row>
    <row r="1698" spans="1:21" x14ac:dyDescent="0.3">
      <c r="A1698">
        <v>0.67</v>
      </c>
      <c r="B1698">
        <v>0.625</v>
      </c>
      <c r="C1698">
        <v>1.768</v>
      </c>
      <c r="D1698">
        <v>200</v>
      </c>
      <c r="E1698">
        <v>261.52999999999997</v>
      </c>
      <c r="F1698">
        <v>161.53</v>
      </c>
      <c r="G1698">
        <v>161.53846153846101</v>
      </c>
      <c r="H1698">
        <v>20</v>
      </c>
      <c r="I1698">
        <v>381.53846099999998</v>
      </c>
      <c r="J1698">
        <v>-1</v>
      </c>
      <c r="K1698">
        <v>2</v>
      </c>
      <c r="L1698">
        <v>43.730899999999998</v>
      </c>
      <c r="M1698">
        <v>365</v>
      </c>
      <c r="N1698">
        <v>200</v>
      </c>
      <c r="O1698">
        <v>40</v>
      </c>
      <c r="P1698">
        <v>0</v>
      </c>
      <c r="Q1698">
        <v>58</v>
      </c>
      <c r="R1698">
        <v>6.8796255349999997</v>
      </c>
      <c r="S1698">
        <v>8.7354912999999996</v>
      </c>
      <c r="T1698">
        <v>0</v>
      </c>
      <c r="U1698">
        <v>0</v>
      </c>
    </row>
    <row r="1699" spans="1:21" x14ac:dyDescent="0.3">
      <c r="A1699">
        <v>0.67</v>
      </c>
      <c r="B1699">
        <v>0.625</v>
      </c>
      <c r="C1699">
        <v>1.768</v>
      </c>
      <c r="D1699">
        <v>200</v>
      </c>
      <c r="E1699">
        <v>261.52999999999997</v>
      </c>
      <c r="F1699">
        <v>161.53</v>
      </c>
      <c r="G1699">
        <v>161.53846153846101</v>
      </c>
      <c r="H1699">
        <v>30</v>
      </c>
      <c r="I1699">
        <v>391.53846099999998</v>
      </c>
      <c r="J1699">
        <v>-1</v>
      </c>
      <c r="K1699">
        <v>2</v>
      </c>
      <c r="L1699">
        <v>42.990949999999998</v>
      </c>
      <c r="M1699">
        <v>365</v>
      </c>
      <c r="N1699">
        <v>200</v>
      </c>
      <c r="O1699">
        <v>40</v>
      </c>
      <c r="P1699">
        <v>0</v>
      </c>
      <c r="Q1699">
        <v>75</v>
      </c>
      <c r="R1699">
        <v>6.9746379594999999</v>
      </c>
      <c r="S1699">
        <v>9.9363670000000006</v>
      </c>
      <c r="T1699">
        <v>0</v>
      </c>
      <c r="U1699">
        <v>0</v>
      </c>
    </row>
    <row r="1700" spans="1:21" x14ac:dyDescent="0.3">
      <c r="A1700">
        <v>0.67</v>
      </c>
      <c r="B1700">
        <v>0.625</v>
      </c>
      <c r="C1700">
        <v>1.768</v>
      </c>
      <c r="D1700">
        <v>200</v>
      </c>
      <c r="E1700">
        <v>261.52999999999997</v>
      </c>
      <c r="F1700">
        <v>161.53</v>
      </c>
      <c r="G1700">
        <v>161.53846153846101</v>
      </c>
      <c r="H1700">
        <v>40</v>
      </c>
      <c r="I1700">
        <v>401.53846099999998</v>
      </c>
      <c r="J1700">
        <v>-1</v>
      </c>
      <c r="K1700">
        <v>2</v>
      </c>
      <c r="L1700">
        <v>42.270949999999999</v>
      </c>
      <c r="M1700">
        <v>365</v>
      </c>
      <c r="N1700">
        <v>200</v>
      </c>
      <c r="O1700">
        <v>40</v>
      </c>
      <c r="P1700">
        <v>0</v>
      </c>
      <c r="Q1700">
        <v>67</v>
      </c>
      <c r="R1700">
        <v>6.8796255349999997</v>
      </c>
      <c r="S1700">
        <v>9.3902289999999997</v>
      </c>
      <c r="T1700">
        <v>0</v>
      </c>
      <c r="U1700">
        <v>0</v>
      </c>
    </row>
    <row r="1701" spans="1:21" x14ac:dyDescent="0.3">
      <c r="A1701">
        <v>0.67</v>
      </c>
      <c r="B1701">
        <v>0.625</v>
      </c>
      <c r="C1701">
        <v>1.768</v>
      </c>
      <c r="D1701">
        <v>200</v>
      </c>
      <c r="E1701">
        <v>261.52999999999997</v>
      </c>
      <c r="F1701">
        <v>161.53</v>
      </c>
      <c r="G1701">
        <v>161.53846153846101</v>
      </c>
      <c r="H1701">
        <v>50</v>
      </c>
      <c r="I1701">
        <v>411.53846099999998</v>
      </c>
      <c r="J1701">
        <v>-1</v>
      </c>
      <c r="K1701">
        <v>2</v>
      </c>
      <c r="L1701">
        <v>41.570320000000002</v>
      </c>
      <c r="M1701">
        <v>365</v>
      </c>
      <c r="N1701">
        <v>200</v>
      </c>
      <c r="O1701">
        <v>40</v>
      </c>
      <c r="P1701">
        <v>0</v>
      </c>
      <c r="Q1701">
        <v>88</v>
      </c>
      <c r="R1701">
        <v>6.9746379594999999</v>
      </c>
      <c r="S1701">
        <v>10.765470000000001</v>
      </c>
      <c r="T1701">
        <v>0</v>
      </c>
      <c r="U1701">
        <v>0</v>
      </c>
    </row>
    <row r="1702" spans="1:21" x14ac:dyDescent="0.3">
      <c r="A1702">
        <v>0.67</v>
      </c>
      <c r="B1702">
        <v>0.625</v>
      </c>
      <c r="C1702">
        <v>1.768</v>
      </c>
      <c r="D1702">
        <v>200</v>
      </c>
      <c r="E1702">
        <v>261.52999999999997</v>
      </c>
      <c r="F1702">
        <v>161.53</v>
      </c>
      <c r="G1702">
        <v>161.53846153846101</v>
      </c>
      <c r="H1702">
        <v>60</v>
      </c>
      <c r="I1702">
        <v>421.53846099999998</v>
      </c>
      <c r="J1702">
        <v>-1</v>
      </c>
      <c r="K1702">
        <v>2</v>
      </c>
      <c r="L1702">
        <v>40.888500000000001</v>
      </c>
      <c r="M1702">
        <v>365</v>
      </c>
      <c r="N1702">
        <v>200</v>
      </c>
      <c r="O1702">
        <v>40</v>
      </c>
      <c r="P1702">
        <v>0</v>
      </c>
      <c r="Q1702">
        <v>78</v>
      </c>
      <c r="R1702">
        <v>6.8796255349999997</v>
      </c>
      <c r="S1702">
        <v>10.133654999999999</v>
      </c>
      <c r="T1702">
        <v>0</v>
      </c>
      <c r="U1702">
        <v>0</v>
      </c>
    </row>
    <row r="1703" spans="1:21" x14ac:dyDescent="0.3">
      <c r="A1703">
        <v>0.67</v>
      </c>
      <c r="B1703">
        <v>0.625</v>
      </c>
      <c r="C1703">
        <v>1.768</v>
      </c>
      <c r="D1703">
        <v>200</v>
      </c>
      <c r="E1703">
        <v>261.52999999999997</v>
      </c>
      <c r="F1703">
        <v>161.53</v>
      </c>
      <c r="G1703">
        <v>161.53846153846101</v>
      </c>
      <c r="H1703">
        <v>70</v>
      </c>
      <c r="I1703">
        <v>431.53846099999998</v>
      </c>
      <c r="J1703">
        <v>-1</v>
      </c>
      <c r="K1703">
        <v>2</v>
      </c>
      <c r="L1703">
        <v>40.224910000000001</v>
      </c>
      <c r="M1703">
        <v>365</v>
      </c>
      <c r="N1703">
        <v>200</v>
      </c>
      <c r="O1703">
        <v>40</v>
      </c>
      <c r="P1703">
        <v>0</v>
      </c>
      <c r="Q1703">
        <v>93</v>
      </c>
      <c r="R1703">
        <v>6.5864098140999996</v>
      </c>
      <c r="S1703">
        <v>11.068009999999999</v>
      </c>
      <c r="T1703">
        <v>0</v>
      </c>
      <c r="U1703">
        <v>0</v>
      </c>
    </row>
    <row r="1704" spans="1:21" x14ac:dyDescent="0.3">
      <c r="A1704">
        <v>0.67</v>
      </c>
      <c r="B1704">
        <v>0.625</v>
      </c>
      <c r="C1704">
        <v>1.768</v>
      </c>
      <c r="D1704">
        <v>200</v>
      </c>
      <c r="E1704">
        <v>261.52999999999997</v>
      </c>
      <c r="F1704">
        <v>161.53</v>
      </c>
      <c r="G1704">
        <v>161.53846153846101</v>
      </c>
      <c r="H1704">
        <v>80</v>
      </c>
      <c r="I1704">
        <v>441.53846099999998</v>
      </c>
      <c r="J1704">
        <v>-1</v>
      </c>
      <c r="K1704">
        <v>2</v>
      </c>
      <c r="L1704">
        <v>39.579000000000001</v>
      </c>
      <c r="M1704">
        <v>365</v>
      </c>
      <c r="N1704">
        <v>200</v>
      </c>
      <c r="O1704">
        <v>40</v>
      </c>
      <c r="P1704">
        <v>0</v>
      </c>
      <c r="Q1704">
        <v>101</v>
      </c>
      <c r="R1704">
        <v>6.3834890237000002</v>
      </c>
      <c r="S1704">
        <v>11.535783</v>
      </c>
      <c r="T1704">
        <v>0</v>
      </c>
      <c r="U1704">
        <v>0</v>
      </c>
    </row>
    <row r="1705" spans="1:21" x14ac:dyDescent="0.3">
      <c r="A1705">
        <v>0.67</v>
      </c>
      <c r="B1705">
        <v>0.625</v>
      </c>
      <c r="C1705">
        <v>1.768</v>
      </c>
      <c r="D1705">
        <v>200</v>
      </c>
      <c r="E1705">
        <v>261.52999999999997</v>
      </c>
      <c r="F1705">
        <v>161.53</v>
      </c>
      <c r="G1705">
        <v>161.53846153846101</v>
      </c>
      <c r="H1705">
        <v>90</v>
      </c>
      <c r="I1705">
        <v>451.53846099999998</v>
      </c>
      <c r="J1705">
        <v>-1</v>
      </c>
      <c r="K1705">
        <v>2</v>
      </c>
      <c r="L1705">
        <v>38.950249999999997</v>
      </c>
      <c r="M1705">
        <v>365</v>
      </c>
      <c r="N1705">
        <v>200</v>
      </c>
      <c r="O1705">
        <v>40</v>
      </c>
      <c r="P1705">
        <v>0</v>
      </c>
      <c r="Q1705">
        <v>115</v>
      </c>
      <c r="R1705">
        <v>6.2795806410999999</v>
      </c>
      <c r="S1705">
        <v>12.312251</v>
      </c>
      <c r="T1705">
        <v>0</v>
      </c>
      <c r="U1705">
        <v>0</v>
      </c>
    </row>
    <row r="1706" spans="1:21" x14ac:dyDescent="0.3">
      <c r="A1706">
        <v>0.67</v>
      </c>
      <c r="B1706">
        <v>0.625</v>
      </c>
      <c r="C1706">
        <v>1.768</v>
      </c>
      <c r="D1706">
        <v>200</v>
      </c>
      <c r="E1706">
        <v>261.52999999999997</v>
      </c>
      <c r="F1706">
        <v>161.53</v>
      </c>
      <c r="G1706">
        <v>161.53846153846101</v>
      </c>
      <c r="H1706">
        <v>100</v>
      </c>
      <c r="I1706">
        <v>461.53846099999998</v>
      </c>
      <c r="J1706">
        <v>-1</v>
      </c>
      <c r="K1706">
        <v>2</v>
      </c>
      <c r="L1706">
        <v>38.338120000000004</v>
      </c>
      <c r="M1706">
        <v>365</v>
      </c>
      <c r="N1706">
        <v>200</v>
      </c>
      <c r="O1706">
        <v>40</v>
      </c>
      <c r="P1706">
        <v>0</v>
      </c>
      <c r="Q1706">
        <v>113</v>
      </c>
      <c r="R1706">
        <v>6.2795806410999999</v>
      </c>
      <c r="S1706">
        <v>12.204307999999999</v>
      </c>
      <c r="T1706">
        <v>0</v>
      </c>
      <c r="U1706">
        <v>0</v>
      </c>
    </row>
    <row r="1707" spans="1:21" x14ac:dyDescent="0.3">
      <c r="A1707">
        <v>0.67</v>
      </c>
      <c r="B1707">
        <v>0.625</v>
      </c>
      <c r="C1707">
        <v>1.768</v>
      </c>
      <c r="D1707">
        <v>200</v>
      </c>
      <c r="E1707">
        <v>261.52999999999997</v>
      </c>
      <c r="F1707">
        <v>161.53</v>
      </c>
      <c r="G1707">
        <v>161.53846153846101</v>
      </c>
      <c r="H1707">
        <v>110</v>
      </c>
      <c r="I1707">
        <v>471.53846099999998</v>
      </c>
      <c r="J1707">
        <v>-1</v>
      </c>
      <c r="K1707">
        <v>2</v>
      </c>
      <c r="L1707">
        <v>37.742089999999997</v>
      </c>
      <c r="M1707">
        <v>365</v>
      </c>
      <c r="N1707">
        <v>200</v>
      </c>
      <c r="O1707">
        <v>40</v>
      </c>
      <c r="P1707">
        <v>0</v>
      </c>
      <c r="Q1707">
        <v>124</v>
      </c>
      <c r="R1707">
        <v>6.1739308306999998</v>
      </c>
      <c r="S1707">
        <v>12.786894999999999</v>
      </c>
      <c r="T1707">
        <v>0</v>
      </c>
      <c r="U1707">
        <v>0</v>
      </c>
    </row>
    <row r="1708" spans="1:21" x14ac:dyDescent="0.3">
      <c r="A1708">
        <v>0.67</v>
      </c>
      <c r="B1708">
        <v>0.625</v>
      </c>
      <c r="C1708">
        <v>1.768</v>
      </c>
      <c r="D1708">
        <v>200</v>
      </c>
      <c r="E1708">
        <v>261.52999999999997</v>
      </c>
      <c r="F1708">
        <v>161.53</v>
      </c>
      <c r="G1708">
        <v>161.53846153846101</v>
      </c>
      <c r="H1708">
        <v>120</v>
      </c>
      <c r="I1708">
        <v>481.53846099999998</v>
      </c>
      <c r="J1708">
        <v>-1</v>
      </c>
      <c r="K1708">
        <v>2</v>
      </c>
      <c r="L1708">
        <v>37.161659999999998</v>
      </c>
      <c r="M1708">
        <v>365</v>
      </c>
      <c r="N1708">
        <v>200</v>
      </c>
      <c r="O1708">
        <v>40</v>
      </c>
      <c r="P1708">
        <v>0</v>
      </c>
      <c r="Q1708">
        <v>129</v>
      </c>
      <c r="R1708">
        <v>6.1739308306999998</v>
      </c>
      <c r="S1708">
        <v>13.043245000000001</v>
      </c>
      <c r="T1708">
        <v>0</v>
      </c>
      <c r="U1708">
        <v>0</v>
      </c>
    </row>
    <row r="1709" spans="1:21" x14ac:dyDescent="0.3">
      <c r="A1709">
        <v>0.67</v>
      </c>
      <c r="B1709">
        <v>0.625</v>
      </c>
      <c r="C1709">
        <v>1.768</v>
      </c>
      <c r="D1709">
        <v>200</v>
      </c>
      <c r="E1709">
        <v>261.52999999999997</v>
      </c>
      <c r="F1709">
        <v>161.53</v>
      </c>
      <c r="G1709">
        <v>161.53846153846101</v>
      </c>
      <c r="H1709">
        <v>130</v>
      </c>
      <c r="I1709">
        <v>491.53846099999998</v>
      </c>
      <c r="J1709">
        <v>-1</v>
      </c>
      <c r="K1709">
        <v>2</v>
      </c>
      <c r="L1709">
        <v>36.596339999999998</v>
      </c>
      <c r="M1709">
        <v>365</v>
      </c>
      <c r="N1709">
        <v>200</v>
      </c>
      <c r="O1709">
        <v>40</v>
      </c>
      <c r="P1709">
        <v>0</v>
      </c>
      <c r="Q1709">
        <v>143</v>
      </c>
      <c r="R1709">
        <v>5.8455809091999997</v>
      </c>
      <c r="S1709">
        <v>13.736027999999999</v>
      </c>
      <c r="T1709">
        <v>0</v>
      </c>
      <c r="U1709">
        <v>0</v>
      </c>
    </row>
    <row r="1710" spans="1:21" x14ac:dyDescent="0.3">
      <c r="A1710">
        <v>0.67</v>
      </c>
      <c r="B1710">
        <v>0.625</v>
      </c>
      <c r="C1710">
        <v>1.768</v>
      </c>
      <c r="D1710">
        <v>200</v>
      </c>
      <c r="E1710">
        <v>261.52999999999997</v>
      </c>
      <c r="F1710">
        <v>161.53</v>
      </c>
      <c r="G1710">
        <v>161.53846153846101</v>
      </c>
      <c r="H1710">
        <v>140</v>
      </c>
      <c r="I1710">
        <v>501.53846099999998</v>
      </c>
      <c r="J1710">
        <v>-1</v>
      </c>
      <c r="K1710">
        <v>2</v>
      </c>
      <c r="L1710">
        <v>36.045650000000002</v>
      </c>
      <c r="M1710">
        <v>365</v>
      </c>
      <c r="N1710">
        <v>200</v>
      </c>
      <c r="O1710">
        <v>40</v>
      </c>
      <c r="P1710">
        <v>0</v>
      </c>
      <c r="Q1710">
        <v>149</v>
      </c>
      <c r="R1710">
        <v>5.7319679652</v>
      </c>
      <c r="S1710">
        <v>14.022653</v>
      </c>
      <c r="T1710">
        <v>0</v>
      </c>
      <c r="U1710">
        <v>0</v>
      </c>
    </row>
    <row r="1711" spans="1:21" x14ac:dyDescent="0.3">
      <c r="A1711">
        <v>0.67</v>
      </c>
      <c r="B1711">
        <v>0.625</v>
      </c>
      <c r="C1711">
        <v>1.768</v>
      </c>
      <c r="D1711">
        <v>200</v>
      </c>
      <c r="E1711">
        <v>261.52999999999997</v>
      </c>
      <c r="F1711">
        <v>161.53</v>
      </c>
      <c r="G1711">
        <v>161.53846153846101</v>
      </c>
      <c r="H1711">
        <v>150</v>
      </c>
      <c r="I1711">
        <v>511.53846099999998</v>
      </c>
      <c r="J1711">
        <v>-1</v>
      </c>
      <c r="K1711">
        <v>2</v>
      </c>
      <c r="L1711">
        <v>35.509140000000002</v>
      </c>
      <c r="M1711">
        <v>365</v>
      </c>
      <c r="N1711">
        <v>200</v>
      </c>
      <c r="O1711">
        <v>40</v>
      </c>
      <c r="P1711">
        <v>0</v>
      </c>
      <c r="Q1711">
        <v>159</v>
      </c>
      <c r="R1711">
        <v>5.8455809091999997</v>
      </c>
      <c r="S1711">
        <v>14.488013</v>
      </c>
      <c r="T1711">
        <v>0</v>
      </c>
      <c r="U1711">
        <v>0</v>
      </c>
    </row>
    <row r="1712" spans="1:21" x14ac:dyDescent="0.3">
      <c r="A1712">
        <v>0.67</v>
      </c>
      <c r="B1712">
        <v>0.625</v>
      </c>
      <c r="C1712">
        <v>1.768</v>
      </c>
      <c r="D1712">
        <v>200</v>
      </c>
      <c r="E1712">
        <v>261.52999999999997</v>
      </c>
      <c r="F1712">
        <v>161.53</v>
      </c>
      <c r="G1712">
        <v>161.53846153846101</v>
      </c>
      <c r="H1712">
        <v>160</v>
      </c>
      <c r="I1712">
        <v>521.53846099999998</v>
      </c>
      <c r="J1712">
        <v>-1</v>
      </c>
      <c r="K1712">
        <v>2</v>
      </c>
      <c r="L1712">
        <v>34.986339999999998</v>
      </c>
      <c r="M1712">
        <v>365</v>
      </c>
      <c r="N1712">
        <v>200</v>
      </c>
      <c r="O1712">
        <v>40</v>
      </c>
      <c r="P1712">
        <v>0</v>
      </c>
      <c r="Q1712">
        <v>173</v>
      </c>
      <c r="R1712">
        <v>5.8455809091999997</v>
      </c>
      <c r="S1712">
        <v>15.115966</v>
      </c>
      <c r="T1712">
        <v>0</v>
      </c>
      <c r="U1712">
        <v>0</v>
      </c>
    </row>
    <row r="1713" spans="1:21" x14ac:dyDescent="0.3">
      <c r="A1713">
        <v>0.67</v>
      </c>
      <c r="B1713">
        <v>0.625</v>
      </c>
      <c r="C1713">
        <v>1.768</v>
      </c>
      <c r="D1713">
        <v>200</v>
      </c>
      <c r="E1713">
        <v>261.52999999999997</v>
      </c>
      <c r="F1713">
        <v>161.53</v>
      </c>
      <c r="G1713">
        <v>161.53846153846101</v>
      </c>
      <c r="H1713">
        <v>170</v>
      </c>
      <c r="I1713">
        <v>531.53846099999998</v>
      </c>
      <c r="J1713">
        <v>-1</v>
      </c>
      <c r="K1713">
        <v>2</v>
      </c>
      <c r="L1713">
        <v>34.476840000000003</v>
      </c>
      <c r="M1713">
        <v>365</v>
      </c>
      <c r="N1713">
        <v>200</v>
      </c>
      <c r="O1713">
        <v>40</v>
      </c>
      <c r="P1713">
        <v>0</v>
      </c>
      <c r="Q1713">
        <v>178</v>
      </c>
      <c r="R1713">
        <v>5.8455809091999997</v>
      </c>
      <c r="S1713">
        <v>15.334142999999999</v>
      </c>
      <c r="T1713">
        <v>0</v>
      </c>
      <c r="U1713">
        <v>0</v>
      </c>
    </row>
    <row r="1714" spans="1:21" x14ac:dyDescent="0.3">
      <c r="A1714">
        <v>0.67</v>
      </c>
      <c r="B1714">
        <v>0.625</v>
      </c>
      <c r="C1714">
        <v>1.768</v>
      </c>
      <c r="D1714">
        <v>200</v>
      </c>
      <c r="E1714">
        <v>261.52999999999997</v>
      </c>
      <c r="F1714">
        <v>161.53</v>
      </c>
      <c r="G1714">
        <v>161.53846153846101</v>
      </c>
      <c r="H1714">
        <v>180</v>
      </c>
      <c r="I1714">
        <v>541.53846099999998</v>
      </c>
      <c r="J1714">
        <v>-1</v>
      </c>
      <c r="K1714">
        <v>2</v>
      </c>
      <c r="L1714">
        <v>33.98019</v>
      </c>
      <c r="M1714">
        <v>365</v>
      </c>
      <c r="N1714">
        <v>200</v>
      </c>
      <c r="O1714">
        <v>40</v>
      </c>
      <c r="P1714">
        <v>0</v>
      </c>
      <c r="Q1714">
        <v>182</v>
      </c>
      <c r="R1714">
        <v>5.2530846070999999</v>
      </c>
      <c r="S1714">
        <v>15.506527</v>
      </c>
      <c r="T1714">
        <v>0</v>
      </c>
      <c r="U1714">
        <v>0</v>
      </c>
    </row>
    <row r="1715" spans="1:21" x14ac:dyDescent="0.3">
      <c r="A1715">
        <v>0.67</v>
      </c>
      <c r="B1715">
        <v>0.625</v>
      </c>
      <c r="C1715">
        <v>1.768</v>
      </c>
      <c r="D1715">
        <v>200</v>
      </c>
      <c r="E1715">
        <v>261.52999999999997</v>
      </c>
      <c r="F1715">
        <v>161.53</v>
      </c>
      <c r="G1715">
        <v>161.53846153846101</v>
      </c>
      <c r="H1715">
        <v>190</v>
      </c>
      <c r="I1715">
        <v>551.53846099999998</v>
      </c>
      <c r="J1715">
        <v>-1</v>
      </c>
      <c r="K1715">
        <v>2</v>
      </c>
      <c r="L1715">
        <v>33.496000000000002</v>
      </c>
      <c r="M1715">
        <v>365</v>
      </c>
      <c r="N1715">
        <v>200</v>
      </c>
      <c r="O1715">
        <v>40</v>
      </c>
      <c r="P1715">
        <v>0</v>
      </c>
      <c r="Q1715">
        <v>201</v>
      </c>
      <c r="R1715">
        <v>5.2530846070999999</v>
      </c>
      <c r="S1715">
        <v>16.301079999999999</v>
      </c>
      <c r="T1715">
        <v>0</v>
      </c>
      <c r="U1715">
        <v>0</v>
      </c>
    </row>
    <row r="1716" spans="1:21" x14ac:dyDescent="0.3">
      <c r="A1716">
        <v>0.67</v>
      </c>
      <c r="B1716">
        <v>0.625</v>
      </c>
      <c r="C1716">
        <v>1.768</v>
      </c>
      <c r="D1716">
        <v>200</v>
      </c>
      <c r="E1716">
        <v>261.52999999999997</v>
      </c>
      <c r="F1716">
        <v>161.53</v>
      </c>
      <c r="G1716">
        <v>161.53846153846101</v>
      </c>
      <c r="H1716">
        <v>200</v>
      </c>
      <c r="I1716">
        <v>561.53846099999998</v>
      </c>
      <c r="J1716">
        <v>-1</v>
      </c>
      <c r="K1716">
        <v>2</v>
      </c>
      <c r="L1716">
        <v>33.023859999999999</v>
      </c>
      <c r="M1716">
        <v>365</v>
      </c>
      <c r="N1716">
        <v>200</v>
      </c>
      <c r="O1716">
        <v>40</v>
      </c>
      <c r="P1716">
        <v>0</v>
      </c>
      <c r="Q1716">
        <v>214</v>
      </c>
      <c r="R1716">
        <v>5.1264000819</v>
      </c>
      <c r="S1716">
        <v>16.823671999999998</v>
      </c>
      <c r="T1716">
        <v>0</v>
      </c>
      <c r="U1716">
        <v>0</v>
      </c>
    </row>
    <row r="1717" spans="1:21" x14ac:dyDescent="0.3">
      <c r="A1717">
        <v>0.67</v>
      </c>
      <c r="B1717">
        <v>0.625</v>
      </c>
      <c r="C1717">
        <v>1.768</v>
      </c>
      <c r="D1717">
        <v>200</v>
      </c>
      <c r="E1717">
        <v>261.52999999999997</v>
      </c>
      <c r="F1717">
        <v>161.53</v>
      </c>
      <c r="G1717">
        <v>161.53846153846101</v>
      </c>
      <c r="H1717">
        <v>210</v>
      </c>
      <c r="I1717">
        <v>571.53846099999998</v>
      </c>
      <c r="J1717">
        <v>-1</v>
      </c>
      <c r="K1717">
        <v>2</v>
      </c>
      <c r="L1717">
        <v>32.563400000000001</v>
      </c>
      <c r="M1717">
        <v>365</v>
      </c>
      <c r="N1717">
        <v>200</v>
      </c>
      <c r="O1717">
        <v>40</v>
      </c>
      <c r="P1717">
        <v>0</v>
      </c>
      <c r="Q1717">
        <v>207</v>
      </c>
      <c r="R1717">
        <v>4.9965133375999997</v>
      </c>
      <c r="S1717">
        <v>16.544270000000001</v>
      </c>
      <c r="T1717">
        <v>0</v>
      </c>
      <c r="U1717">
        <v>0</v>
      </c>
    </row>
    <row r="1718" spans="1:21" x14ac:dyDescent="0.3">
      <c r="A1718">
        <v>0.67</v>
      </c>
      <c r="B1718">
        <v>0.625</v>
      </c>
      <c r="C1718">
        <v>1.768</v>
      </c>
      <c r="D1718">
        <v>200</v>
      </c>
      <c r="E1718">
        <v>261.52999999999997</v>
      </c>
      <c r="F1718">
        <v>161.53</v>
      </c>
      <c r="G1718">
        <v>161.53846153846101</v>
      </c>
      <c r="H1718">
        <v>220</v>
      </c>
      <c r="I1718">
        <v>581.53846099999998</v>
      </c>
      <c r="J1718">
        <v>-1</v>
      </c>
      <c r="K1718">
        <v>2</v>
      </c>
      <c r="L1718">
        <v>32.114249999999998</v>
      </c>
      <c r="M1718">
        <v>365</v>
      </c>
      <c r="N1718">
        <v>200</v>
      </c>
      <c r="O1718">
        <v>40</v>
      </c>
      <c r="P1718">
        <v>0</v>
      </c>
      <c r="Q1718">
        <v>225</v>
      </c>
      <c r="R1718">
        <v>4.9965133375999997</v>
      </c>
      <c r="S1718">
        <v>17.253852999999999</v>
      </c>
      <c r="T1718">
        <v>0</v>
      </c>
      <c r="U1718">
        <v>0</v>
      </c>
    </row>
    <row r="1719" spans="1:21" x14ac:dyDescent="0.3">
      <c r="A1719">
        <v>0.67</v>
      </c>
      <c r="B1719">
        <v>0.625</v>
      </c>
      <c r="C1719">
        <v>1.768</v>
      </c>
      <c r="D1719">
        <v>200</v>
      </c>
      <c r="E1719">
        <v>261.52999999999997</v>
      </c>
      <c r="F1719">
        <v>161.53</v>
      </c>
      <c r="G1719">
        <v>161.53846153846101</v>
      </c>
      <c r="H1719">
        <v>230</v>
      </c>
      <c r="I1719">
        <v>591.53846099999998</v>
      </c>
      <c r="J1719">
        <v>-1</v>
      </c>
      <c r="K1719">
        <v>2</v>
      </c>
      <c r="L1719">
        <v>31.67604</v>
      </c>
      <c r="M1719">
        <v>365</v>
      </c>
      <c r="N1719">
        <v>200</v>
      </c>
      <c r="O1719">
        <v>40</v>
      </c>
      <c r="P1719">
        <v>0</v>
      </c>
      <c r="Q1719">
        <v>239</v>
      </c>
      <c r="R1719">
        <v>4.8631678022999996</v>
      </c>
      <c r="S1719">
        <v>17.786760999999998</v>
      </c>
      <c r="T1719">
        <v>0</v>
      </c>
      <c r="U1719">
        <v>0</v>
      </c>
    </row>
    <row r="1720" spans="1:21" x14ac:dyDescent="0.3">
      <c r="A1720">
        <v>0.67</v>
      </c>
      <c r="B1720">
        <v>0.625</v>
      </c>
      <c r="C1720">
        <v>1.768</v>
      </c>
      <c r="D1720">
        <v>200</v>
      </c>
      <c r="E1720">
        <v>261.52999999999997</v>
      </c>
      <c r="F1720">
        <v>161.53</v>
      </c>
      <c r="G1720">
        <v>161.53846153846101</v>
      </c>
      <c r="H1720">
        <v>240</v>
      </c>
      <c r="I1720">
        <v>601.53846099999998</v>
      </c>
      <c r="J1720">
        <v>-1</v>
      </c>
      <c r="K1720">
        <v>2</v>
      </c>
      <c r="L1720">
        <v>31.248429999999999</v>
      </c>
      <c r="M1720">
        <v>365</v>
      </c>
      <c r="N1720">
        <v>200</v>
      </c>
      <c r="O1720">
        <v>40</v>
      </c>
      <c r="P1720">
        <v>0</v>
      </c>
      <c r="Q1720">
        <v>233</v>
      </c>
      <c r="R1720">
        <v>4.9965133375999997</v>
      </c>
      <c r="S1720">
        <v>17.560289999999998</v>
      </c>
      <c r="T1720">
        <v>0</v>
      </c>
      <c r="U1720">
        <v>0</v>
      </c>
    </row>
    <row r="1721" spans="1:21" x14ac:dyDescent="0.3">
      <c r="A1721">
        <v>0.67</v>
      </c>
      <c r="B1721">
        <v>0.625</v>
      </c>
      <c r="C1721">
        <v>1.768</v>
      </c>
      <c r="D1721">
        <v>200</v>
      </c>
      <c r="E1721">
        <v>261.52999999999997</v>
      </c>
      <c r="F1721">
        <v>161.53</v>
      </c>
      <c r="G1721">
        <v>161.53846153846101</v>
      </c>
      <c r="H1721">
        <v>250</v>
      </c>
      <c r="I1721">
        <v>611.53846099999998</v>
      </c>
      <c r="J1721">
        <v>-1</v>
      </c>
      <c r="K1721">
        <v>2</v>
      </c>
      <c r="L1721">
        <v>30.83109</v>
      </c>
      <c r="M1721">
        <v>365</v>
      </c>
      <c r="N1721">
        <v>200</v>
      </c>
      <c r="O1721">
        <v>40</v>
      </c>
      <c r="P1721">
        <v>0</v>
      </c>
      <c r="Q1721">
        <v>246</v>
      </c>
      <c r="R1721">
        <v>4.5848855519000002</v>
      </c>
      <c r="S1721">
        <v>18.047499999999999</v>
      </c>
      <c r="T1721">
        <v>0</v>
      </c>
      <c r="U1721">
        <v>0</v>
      </c>
    </row>
    <row r="1722" spans="1:21" x14ac:dyDescent="0.3">
      <c r="A1722">
        <v>0.67</v>
      </c>
      <c r="B1722">
        <v>0.625</v>
      </c>
      <c r="C1722">
        <v>1.768</v>
      </c>
      <c r="D1722">
        <v>200</v>
      </c>
      <c r="E1722">
        <v>261.52999999999997</v>
      </c>
      <c r="F1722">
        <v>161.53</v>
      </c>
      <c r="G1722">
        <v>161.53846153846101</v>
      </c>
      <c r="H1722">
        <v>260</v>
      </c>
      <c r="I1722">
        <v>621.53846099999998</v>
      </c>
      <c r="J1722">
        <v>-1</v>
      </c>
      <c r="K1722">
        <v>2</v>
      </c>
      <c r="L1722">
        <v>30.423690000000001</v>
      </c>
      <c r="M1722">
        <v>365</v>
      </c>
      <c r="N1722">
        <v>200</v>
      </c>
      <c r="O1722">
        <v>40</v>
      </c>
      <c r="P1722">
        <v>0</v>
      </c>
      <c r="Q1722">
        <v>256</v>
      </c>
      <c r="R1722">
        <v>4.8631678022999996</v>
      </c>
      <c r="S1722">
        <v>18.413792000000001</v>
      </c>
      <c r="T1722">
        <v>0</v>
      </c>
      <c r="U1722">
        <v>0</v>
      </c>
    </row>
    <row r="1723" spans="1:21" x14ac:dyDescent="0.3">
      <c r="A1723">
        <v>0.67</v>
      </c>
      <c r="B1723">
        <v>0.625</v>
      </c>
      <c r="C1723">
        <v>1.768</v>
      </c>
      <c r="D1723">
        <v>200</v>
      </c>
      <c r="E1723">
        <v>261.52999999999997</v>
      </c>
      <c r="F1723">
        <v>161.53</v>
      </c>
      <c r="G1723">
        <v>161.53846153846101</v>
      </c>
      <c r="H1723">
        <v>270</v>
      </c>
      <c r="I1723">
        <v>631.53846099999998</v>
      </c>
      <c r="J1723">
        <v>-1</v>
      </c>
      <c r="K1723">
        <v>2</v>
      </c>
      <c r="L1723">
        <v>30.025919999999999</v>
      </c>
      <c r="M1723">
        <v>365</v>
      </c>
      <c r="N1723">
        <v>200</v>
      </c>
      <c r="O1723">
        <v>40</v>
      </c>
      <c r="P1723">
        <v>0</v>
      </c>
      <c r="Q1723">
        <v>249</v>
      </c>
      <c r="R1723">
        <v>4.9965133375999997</v>
      </c>
      <c r="S1723">
        <v>18.158137</v>
      </c>
      <c r="T1723">
        <v>0</v>
      </c>
      <c r="U1723">
        <v>0</v>
      </c>
    </row>
    <row r="1724" spans="1:21" x14ac:dyDescent="0.3">
      <c r="A1724">
        <v>0.67</v>
      </c>
      <c r="B1724">
        <v>0.625</v>
      </c>
      <c r="C1724">
        <v>1.768</v>
      </c>
      <c r="D1724">
        <v>200</v>
      </c>
      <c r="E1724">
        <v>261.52999999999997</v>
      </c>
      <c r="F1724">
        <v>161.53</v>
      </c>
      <c r="G1724">
        <v>161.53846153846101</v>
      </c>
      <c r="H1724">
        <v>280</v>
      </c>
      <c r="I1724">
        <v>641.53846099999998</v>
      </c>
      <c r="J1724">
        <v>-1</v>
      </c>
      <c r="K1724">
        <v>2</v>
      </c>
      <c r="L1724">
        <v>29.63748</v>
      </c>
      <c r="M1724">
        <v>365</v>
      </c>
      <c r="N1724">
        <v>200</v>
      </c>
      <c r="O1724">
        <v>40</v>
      </c>
      <c r="P1724">
        <v>0</v>
      </c>
      <c r="Q1724">
        <v>242</v>
      </c>
      <c r="R1724">
        <v>4.8631678022999996</v>
      </c>
      <c r="S1724">
        <v>17.898955999999998</v>
      </c>
      <c r="T1724">
        <v>0</v>
      </c>
      <c r="U1724">
        <v>0</v>
      </c>
    </row>
    <row r="1725" spans="1:21" x14ac:dyDescent="0.3">
      <c r="A1725">
        <v>0.67</v>
      </c>
      <c r="B1725">
        <v>0.625</v>
      </c>
      <c r="C1725">
        <v>1.768</v>
      </c>
      <c r="D1725">
        <v>200</v>
      </c>
      <c r="E1725">
        <v>261.52999999999997</v>
      </c>
      <c r="F1725">
        <v>161.53</v>
      </c>
      <c r="G1725">
        <v>161.53846153846101</v>
      </c>
      <c r="H1725">
        <v>290</v>
      </c>
      <c r="I1725">
        <v>651.53846099999998</v>
      </c>
      <c r="J1725">
        <v>-1</v>
      </c>
      <c r="K1725">
        <v>2</v>
      </c>
      <c r="L1725">
        <v>29.258089999999999</v>
      </c>
      <c r="M1725">
        <v>365</v>
      </c>
      <c r="N1725">
        <v>200</v>
      </c>
      <c r="O1725">
        <v>40</v>
      </c>
      <c r="P1725">
        <v>0</v>
      </c>
      <c r="Q1725">
        <v>273</v>
      </c>
      <c r="R1725">
        <v>4.4392222747999996</v>
      </c>
      <c r="S1725">
        <v>19.020855999999998</v>
      </c>
      <c r="T1725">
        <v>0</v>
      </c>
      <c r="U1725">
        <v>0</v>
      </c>
    </row>
    <row r="1726" spans="1:21" x14ac:dyDescent="0.3">
      <c r="A1726">
        <v>0.67</v>
      </c>
      <c r="B1726">
        <v>0.625</v>
      </c>
      <c r="C1726">
        <v>1.768</v>
      </c>
      <c r="D1726">
        <v>200</v>
      </c>
      <c r="E1726">
        <v>261.52999999999997</v>
      </c>
      <c r="F1726">
        <v>161.53</v>
      </c>
      <c r="G1726">
        <v>161.53846153846101</v>
      </c>
      <c r="H1726">
        <v>300</v>
      </c>
      <c r="I1726">
        <v>661.53846099999998</v>
      </c>
      <c r="J1726">
        <v>-1</v>
      </c>
      <c r="K1726">
        <v>2</v>
      </c>
      <c r="L1726">
        <v>28.887460000000001</v>
      </c>
      <c r="M1726">
        <v>365</v>
      </c>
      <c r="N1726">
        <v>200</v>
      </c>
      <c r="O1726">
        <v>40</v>
      </c>
      <c r="P1726">
        <v>0</v>
      </c>
      <c r="Q1726">
        <v>264</v>
      </c>
      <c r="R1726">
        <v>4.2886246092000002</v>
      </c>
      <c r="S1726">
        <v>18.701836</v>
      </c>
      <c r="T1726">
        <v>0</v>
      </c>
      <c r="U1726">
        <v>0</v>
      </c>
    </row>
    <row r="1727" spans="1:21" x14ac:dyDescent="0.3">
      <c r="A1727">
        <v>0.67</v>
      </c>
      <c r="B1727">
        <v>0.625</v>
      </c>
      <c r="C1727">
        <v>1.768</v>
      </c>
      <c r="D1727">
        <v>200</v>
      </c>
      <c r="E1727">
        <v>261.52999999999997</v>
      </c>
      <c r="F1727">
        <v>161.53</v>
      </c>
      <c r="G1727">
        <v>161.53846153846101</v>
      </c>
      <c r="H1727">
        <v>0</v>
      </c>
      <c r="I1727">
        <v>361.53846099999998</v>
      </c>
      <c r="J1727">
        <v>-1</v>
      </c>
      <c r="K1727">
        <v>2</v>
      </c>
      <c r="L1727">
        <v>45.272970000000001</v>
      </c>
      <c r="M1727">
        <v>365</v>
      </c>
      <c r="N1727">
        <v>200</v>
      </c>
      <c r="O1727">
        <v>40</v>
      </c>
      <c r="P1727">
        <v>0</v>
      </c>
      <c r="Q1727">
        <v>67</v>
      </c>
      <c r="R1727">
        <v>7.252246865</v>
      </c>
      <c r="S1727">
        <v>9.3902289999999997</v>
      </c>
      <c r="T1727">
        <v>0</v>
      </c>
      <c r="U1727">
        <v>0</v>
      </c>
    </row>
    <row r="1728" spans="1:21" x14ac:dyDescent="0.3">
      <c r="A1728" t="s">
        <v>74</v>
      </c>
      <c r="B1728" t="s">
        <v>74</v>
      </c>
      <c r="C1728">
        <v>1.768</v>
      </c>
      <c r="D1728">
        <v>200</v>
      </c>
      <c r="E1728" t="s">
        <v>75</v>
      </c>
      <c r="F1728" t="s">
        <v>74</v>
      </c>
      <c r="G1728" t="s">
        <v>74</v>
      </c>
      <c r="H1728" t="s">
        <v>74</v>
      </c>
      <c r="I1728" t="s">
        <v>74</v>
      </c>
      <c r="J1728" t="s">
        <v>74</v>
      </c>
      <c r="K1728" t="s">
        <v>74</v>
      </c>
      <c r="L1728" t="s">
        <v>74</v>
      </c>
      <c r="M1728" t="s">
        <v>74</v>
      </c>
      <c r="N1728" t="s">
        <v>74</v>
      </c>
      <c r="O1728">
        <v>60</v>
      </c>
    </row>
    <row r="1729" spans="1:21" x14ac:dyDescent="0.3">
      <c r="A1729">
        <v>0.67</v>
      </c>
      <c r="B1729">
        <v>0.625</v>
      </c>
      <c r="C1729">
        <v>1.768</v>
      </c>
      <c r="D1729">
        <v>200</v>
      </c>
      <c r="E1729">
        <v>261.52999999999997</v>
      </c>
      <c r="F1729">
        <v>161.53</v>
      </c>
      <c r="G1729">
        <v>161.53846153846101</v>
      </c>
      <c r="H1729">
        <v>0</v>
      </c>
      <c r="I1729">
        <v>361.53846099999998</v>
      </c>
      <c r="J1729">
        <v>-1</v>
      </c>
      <c r="K1729">
        <v>2</v>
      </c>
      <c r="L1729">
        <v>46.800040000000003</v>
      </c>
      <c r="M1729">
        <v>385</v>
      </c>
      <c r="N1729">
        <v>200</v>
      </c>
      <c r="O1729">
        <v>60</v>
      </c>
      <c r="P1729">
        <v>0</v>
      </c>
      <c r="Q1729">
        <v>219</v>
      </c>
      <c r="R1729">
        <v>10.002557807000001</v>
      </c>
      <c r="S1729">
        <v>17.020516000000001</v>
      </c>
      <c r="T1729">
        <v>0</v>
      </c>
      <c r="U1729">
        <v>0</v>
      </c>
    </row>
    <row r="1730" spans="1:21" x14ac:dyDescent="0.3">
      <c r="A1730">
        <v>0.67</v>
      </c>
      <c r="B1730">
        <v>0.625</v>
      </c>
      <c r="C1730">
        <v>1.768</v>
      </c>
      <c r="D1730">
        <v>200</v>
      </c>
      <c r="E1730">
        <v>261.52999999999997</v>
      </c>
      <c r="F1730">
        <v>161.53</v>
      </c>
      <c r="G1730">
        <v>161.53846153846101</v>
      </c>
      <c r="H1730">
        <v>10</v>
      </c>
      <c r="I1730">
        <v>371.53846099999998</v>
      </c>
      <c r="J1730">
        <v>-1</v>
      </c>
      <c r="K1730">
        <v>2</v>
      </c>
      <c r="L1730">
        <v>46.019390000000001</v>
      </c>
      <c r="M1730">
        <v>385</v>
      </c>
      <c r="N1730">
        <v>200</v>
      </c>
      <c r="O1730">
        <v>60</v>
      </c>
      <c r="P1730">
        <v>0</v>
      </c>
      <c r="Q1730">
        <v>188</v>
      </c>
      <c r="R1730">
        <v>9.4602043275999996</v>
      </c>
      <c r="S1730">
        <v>15.761654999999999</v>
      </c>
      <c r="T1730">
        <v>0</v>
      </c>
      <c r="U1730">
        <v>0</v>
      </c>
    </row>
    <row r="1731" spans="1:21" x14ac:dyDescent="0.3">
      <c r="A1731">
        <v>0.67</v>
      </c>
      <c r="B1731">
        <v>0.625</v>
      </c>
      <c r="C1731">
        <v>1.768</v>
      </c>
      <c r="D1731">
        <v>200</v>
      </c>
      <c r="E1731">
        <v>261.52999999999997</v>
      </c>
      <c r="F1731">
        <v>161.53</v>
      </c>
      <c r="G1731">
        <v>161.53846153846101</v>
      </c>
      <c r="H1731">
        <v>20</v>
      </c>
      <c r="I1731">
        <v>381.53846099999998</v>
      </c>
      <c r="J1731">
        <v>-1</v>
      </c>
      <c r="K1731">
        <v>2</v>
      </c>
      <c r="L1731">
        <v>45.25873</v>
      </c>
      <c r="M1731">
        <v>385</v>
      </c>
      <c r="N1731">
        <v>200</v>
      </c>
      <c r="O1731">
        <v>60</v>
      </c>
      <c r="P1731">
        <v>0</v>
      </c>
      <c r="Q1731">
        <v>263</v>
      </c>
      <c r="R1731">
        <v>9.3197332062000005</v>
      </c>
      <c r="S1731">
        <v>18.666065</v>
      </c>
      <c r="T1731">
        <v>0</v>
      </c>
      <c r="U1731">
        <v>0</v>
      </c>
    </row>
    <row r="1732" spans="1:21" x14ac:dyDescent="0.3">
      <c r="A1732">
        <v>0.67</v>
      </c>
      <c r="B1732">
        <v>0.625</v>
      </c>
      <c r="C1732">
        <v>1.768</v>
      </c>
      <c r="D1732">
        <v>200</v>
      </c>
      <c r="E1732">
        <v>261.52999999999997</v>
      </c>
      <c r="F1732">
        <v>161.53</v>
      </c>
      <c r="G1732">
        <v>161.53846153846101</v>
      </c>
      <c r="H1732">
        <v>30</v>
      </c>
      <c r="I1732">
        <v>391.53846099999998</v>
      </c>
      <c r="J1732">
        <v>-1</v>
      </c>
      <c r="K1732">
        <v>2</v>
      </c>
      <c r="L1732">
        <v>44.517580000000002</v>
      </c>
      <c r="M1732">
        <v>385</v>
      </c>
      <c r="N1732">
        <v>200</v>
      </c>
      <c r="O1732">
        <v>60</v>
      </c>
      <c r="P1732">
        <v>0</v>
      </c>
      <c r="Q1732">
        <v>251</v>
      </c>
      <c r="R1732">
        <v>9.3902290830999995</v>
      </c>
      <c r="S1732">
        <v>18.231535000000001</v>
      </c>
      <c r="T1732">
        <v>0</v>
      </c>
      <c r="U1732">
        <v>0</v>
      </c>
    </row>
    <row r="1733" spans="1:21" x14ac:dyDescent="0.3">
      <c r="A1733">
        <v>0.67</v>
      </c>
      <c r="B1733">
        <v>0.625</v>
      </c>
      <c r="C1733">
        <v>1.768</v>
      </c>
      <c r="D1733">
        <v>200</v>
      </c>
      <c r="E1733">
        <v>261.52999999999997</v>
      </c>
      <c r="F1733">
        <v>161.53</v>
      </c>
      <c r="G1733">
        <v>161.53846153846101</v>
      </c>
      <c r="H1733">
        <v>40</v>
      </c>
      <c r="I1733">
        <v>401.53846099999998</v>
      </c>
      <c r="J1733">
        <v>-1</v>
      </c>
      <c r="K1733">
        <v>2</v>
      </c>
      <c r="L1733">
        <v>43.79542</v>
      </c>
      <c r="M1733">
        <v>385</v>
      </c>
      <c r="N1733">
        <v>200</v>
      </c>
      <c r="O1733">
        <v>60</v>
      </c>
      <c r="P1733">
        <v>0</v>
      </c>
      <c r="Q1733">
        <v>302</v>
      </c>
      <c r="R1733">
        <v>9.1771314714999992</v>
      </c>
      <c r="S1733">
        <v>20.015509999999999</v>
      </c>
      <c r="T1733">
        <v>0</v>
      </c>
      <c r="U1733">
        <v>0</v>
      </c>
    </row>
    <row r="1734" spans="1:21" x14ac:dyDescent="0.3">
      <c r="A1734">
        <v>0.67</v>
      </c>
      <c r="B1734">
        <v>0.625</v>
      </c>
      <c r="C1734">
        <v>1.768</v>
      </c>
      <c r="D1734">
        <v>200</v>
      </c>
      <c r="E1734">
        <v>261.52999999999997</v>
      </c>
      <c r="F1734">
        <v>161.53</v>
      </c>
      <c r="G1734">
        <v>161.53846153846101</v>
      </c>
      <c r="H1734">
        <v>50</v>
      </c>
      <c r="I1734">
        <v>411.53846099999998</v>
      </c>
      <c r="J1734">
        <v>-1</v>
      </c>
      <c r="K1734">
        <v>2</v>
      </c>
      <c r="L1734">
        <v>43.091760000000001</v>
      </c>
      <c r="M1734">
        <v>385</v>
      </c>
      <c r="N1734">
        <v>200</v>
      </c>
      <c r="O1734">
        <v>60</v>
      </c>
      <c r="P1734">
        <v>0</v>
      </c>
      <c r="Q1734">
        <v>321</v>
      </c>
      <c r="R1734">
        <v>8.8851242702000004</v>
      </c>
      <c r="S1734">
        <v>20.642222</v>
      </c>
      <c r="T1734">
        <v>0</v>
      </c>
      <c r="U1734">
        <v>0</v>
      </c>
    </row>
    <row r="1735" spans="1:21" x14ac:dyDescent="0.3">
      <c r="A1735">
        <v>0.67</v>
      </c>
      <c r="B1735">
        <v>0.625</v>
      </c>
      <c r="C1735">
        <v>1.768</v>
      </c>
      <c r="D1735">
        <v>200</v>
      </c>
      <c r="E1735">
        <v>261.52999999999997</v>
      </c>
      <c r="F1735">
        <v>161.53</v>
      </c>
      <c r="G1735">
        <v>161.53846153846101</v>
      </c>
      <c r="H1735">
        <v>60</v>
      </c>
      <c r="I1735">
        <v>421.53846099999998</v>
      </c>
      <c r="J1735">
        <v>-1</v>
      </c>
      <c r="K1735">
        <v>2</v>
      </c>
      <c r="L1735">
        <v>42.406109999999998</v>
      </c>
      <c r="M1735">
        <v>385</v>
      </c>
      <c r="N1735">
        <v>200</v>
      </c>
      <c r="O1735">
        <v>60</v>
      </c>
      <c r="P1735">
        <v>0</v>
      </c>
      <c r="Q1735">
        <v>332</v>
      </c>
      <c r="R1735">
        <v>8.7354913604999993</v>
      </c>
      <c r="S1735">
        <v>20.996870000000001</v>
      </c>
      <c r="T1735">
        <v>0</v>
      </c>
      <c r="U1735">
        <v>0</v>
      </c>
    </row>
    <row r="1736" spans="1:21" x14ac:dyDescent="0.3">
      <c r="A1736">
        <v>0.67</v>
      </c>
      <c r="B1736">
        <v>0.625</v>
      </c>
      <c r="C1736">
        <v>1.768</v>
      </c>
      <c r="D1736">
        <v>200</v>
      </c>
      <c r="E1736">
        <v>261.52999999999997</v>
      </c>
      <c r="F1736">
        <v>161.53</v>
      </c>
      <c r="G1736">
        <v>161.53846153846101</v>
      </c>
      <c r="H1736">
        <v>70</v>
      </c>
      <c r="I1736">
        <v>431.53846099999998</v>
      </c>
      <c r="J1736">
        <v>-1</v>
      </c>
      <c r="K1736">
        <v>2</v>
      </c>
      <c r="L1736">
        <v>41.737960000000001</v>
      </c>
      <c r="M1736">
        <v>385</v>
      </c>
      <c r="N1736">
        <v>200</v>
      </c>
      <c r="O1736">
        <v>60</v>
      </c>
      <c r="P1736">
        <v>0</v>
      </c>
      <c r="Q1736">
        <v>315</v>
      </c>
      <c r="R1736">
        <v>8.8106229698000007</v>
      </c>
      <c r="S1736">
        <v>20.446300999999998</v>
      </c>
      <c r="T1736">
        <v>0</v>
      </c>
      <c r="U1736">
        <v>0</v>
      </c>
    </row>
    <row r="1737" spans="1:21" x14ac:dyDescent="0.3">
      <c r="A1737">
        <v>0.67</v>
      </c>
      <c r="B1737">
        <v>0.625</v>
      </c>
      <c r="C1737">
        <v>1.768</v>
      </c>
      <c r="D1737">
        <v>200</v>
      </c>
      <c r="E1737">
        <v>261.52999999999997</v>
      </c>
      <c r="F1737">
        <v>161.53</v>
      </c>
      <c r="G1737">
        <v>161.53846153846101</v>
      </c>
      <c r="H1737">
        <v>80</v>
      </c>
      <c r="I1737">
        <v>441.53846099999998</v>
      </c>
      <c r="J1737">
        <v>-1</v>
      </c>
      <c r="K1737">
        <v>2</v>
      </c>
      <c r="L1737">
        <v>41.086840000000002</v>
      </c>
      <c r="M1737">
        <v>385</v>
      </c>
      <c r="N1737">
        <v>200</v>
      </c>
      <c r="O1737">
        <v>60</v>
      </c>
      <c r="P1737">
        <v>0</v>
      </c>
      <c r="Q1737">
        <v>312</v>
      </c>
      <c r="R1737">
        <v>8.5832708661999995</v>
      </c>
      <c r="S1737">
        <v>20.347663000000001</v>
      </c>
      <c r="T1737">
        <v>0</v>
      </c>
      <c r="U1737">
        <v>0</v>
      </c>
    </row>
    <row r="1738" spans="1:21" x14ac:dyDescent="0.3">
      <c r="A1738">
        <v>0.67</v>
      </c>
      <c r="B1738">
        <v>0.625</v>
      </c>
      <c r="C1738">
        <v>1.768</v>
      </c>
      <c r="D1738">
        <v>200</v>
      </c>
      <c r="E1738">
        <v>261.52999999999997</v>
      </c>
      <c r="F1738">
        <v>161.53</v>
      </c>
      <c r="G1738">
        <v>161.53846153846101</v>
      </c>
      <c r="H1738">
        <v>90</v>
      </c>
      <c r="I1738">
        <v>451.53846099999998</v>
      </c>
      <c r="J1738">
        <v>-1</v>
      </c>
      <c r="K1738">
        <v>2</v>
      </c>
      <c r="L1738">
        <v>40.452249999999999</v>
      </c>
      <c r="M1738">
        <v>385</v>
      </c>
      <c r="N1738">
        <v>200</v>
      </c>
      <c r="O1738">
        <v>60</v>
      </c>
      <c r="P1738">
        <v>0</v>
      </c>
      <c r="Q1738">
        <v>333</v>
      </c>
      <c r="R1738">
        <v>8.5061469534</v>
      </c>
      <c r="S1738">
        <v>21.028827</v>
      </c>
      <c r="T1738">
        <v>0</v>
      </c>
      <c r="U1738">
        <v>0</v>
      </c>
    </row>
    <row r="1739" spans="1:21" x14ac:dyDescent="0.3">
      <c r="A1739">
        <v>0.67</v>
      </c>
      <c r="B1739">
        <v>0.625</v>
      </c>
      <c r="C1739">
        <v>1.768</v>
      </c>
      <c r="D1739">
        <v>200</v>
      </c>
      <c r="E1739">
        <v>261.52999999999997</v>
      </c>
      <c r="F1739">
        <v>161.53</v>
      </c>
      <c r="G1739">
        <v>161.53846153846101</v>
      </c>
      <c r="H1739">
        <v>100</v>
      </c>
      <c r="I1739">
        <v>461.53846099999998</v>
      </c>
      <c r="J1739">
        <v>-1</v>
      </c>
      <c r="K1739">
        <v>2</v>
      </c>
      <c r="L1739">
        <v>39.833730000000003</v>
      </c>
      <c r="M1739">
        <v>385</v>
      </c>
      <c r="N1739">
        <v>200</v>
      </c>
      <c r="O1739">
        <v>60</v>
      </c>
      <c r="P1739">
        <v>0</v>
      </c>
      <c r="Q1739">
        <v>304</v>
      </c>
      <c r="R1739">
        <v>8.2704931855999995</v>
      </c>
      <c r="S1739">
        <v>20.082362</v>
      </c>
      <c r="T1739">
        <v>0</v>
      </c>
      <c r="U1739">
        <v>0</v>
      </c>
    </row>
    <row r="1740" spans="1:21" x14ac:dyDescent="0.3">
      <c r="A1740">
        <v>0.67</v>
      </c>
      <c r="B1740">
        <v>0.625</v>
      </c>
      <c r="C1740">
        <v>1.768</v>
      </c>
      <c r="D1740">
        <v>200</v>
      </c>
      <c r="E1740">
        <v>261.52999999999997</v>
      </c>
      <c r="F1740">
        <v>161.53</v>
      </c>
      <c r="G1740">
        <v>161.53846153846101</v>
      </c>
      <c r="H1740">
        <v>110</v>
      </c>
      <c r="I1740">
        <v>471.53846099999998</v>
      </c>
      <c r="J1740">
        <v>-1</v>
      </c>
      <c r="K1740">
        <v>2</v>
      </c>
      <c r="L1740">
        <v>39.230820000000001</v>
      </c>
      <c r="M1740">
        <v>385</v>
      </c>
      <c r="N1740">
        <v>200</v>
      </c>
      <c r="O1740">
        <v>60</v>
      </c>
      <c r="P1740">
        <v>0</v>
      </c>
      <c r="Q1740">
        <v>328</v>
      </c>
      <c r="R1740">
        <v>8.1904461385000005</v>
      </c>
      <c r="S1740">
        <v>20.868573999999999</v>
      </c>
      <c r="T1740">
        <v>0</v>
      </c>
      <c r="U1740">
        <v>0</v>
      </c>
    </row>
    <row r="1741" spans="1:21" x14ac:dyDescent="0.3">
      <c r="A1741">
        <v>0.67</v>
      </c>
      <c r="B1741">
        <v>0.625</v>
      </c>
      <c r="C1741">
        <v>1.768</v>
      </c>
      <c r="D1741">
        <v>200</v>
      </c>
      <c r="E1741">
        <v>261.52999999999997</v>
      </c>
      <c r="F1741">
        <v>161.53</v>
      </c>
      <c r="G1741">
        <v>161.53846153846101</v>
      </c>
      <c r="H1741">
        <v>120</v>
      </c>
      <c r="I1741">
        <v>481.53846099999998</v>
      </c>
      <c r="J1741">
        <v>-1</v>
      </c>
      <c r="K1741">
        <v>2</v>
      </c>
      <c r="L1741">
        <v>38.643059999999998</v>
      </c>
      <c r="M1741">
        <v>385</v>
      </c>
      <c r="N1741">
        <v>200</v>
      </c>
      <c r="O1741">
        <v>60</v>
      </c>
      <c r="P1741">
        <v>0</v>
      </c>
      <c r="Q1741">
        <v>350</v>
      </c>
      <c r="R1741">
        <v>7.6067293467999999</v>
      </c>
      <c r="S1741">
        <v>21.565185</v>
      </c>
      <c r="T1741">
        <v>0</v>
      </c>
      <c r="U1741">
        <v>0</v>
      </c>
    </row>
    <row r="1742" spans="1:21" x14ac:dyDescent="0.3">
      <c r="A1742">
        <v>0.67</v>
      </c>
      <c r="B1742">
        <v>0.625</v>
      </c>
      <c r="C1742">
        <v>1.768</v>
      </c>
      <c r="D1742">
        <v>200</v>
      </c>
      <c r="E1742">
        <v>261.52999999999997</v>
      </c>
      <c r="F1742">
        <v>161.53</v>
      </c>
      <c r="G1742">
        <v>161.53846153846101</v>
      </c>
      <c r="H1742">
        <v>130</v>
      </c>
      <c r="I1742">
        <v>491.53846099999998</v>
      </c>
      <c r="J1742">
        <v>-1</v>
      </c>
      <c r="K1742">
        <v>2</v>
      </c>
      <c r="L1742">
        <v>38.07</v>
      </c>
      <c r="M1742">
        <v>385</v>
      </c>
      <c r="N1742">
        <v>200</v>
      </c>
      <c r="O1742">
        <v>60</v>
      </c>
      <c r="P1742">
        <v>0</v>
      </c>
      <c r="Q1742">
        <v>338</v>
      </c>
      <c r="R1742">
        <v>7.6067293467999999</v>
      </c>
      <c r="S1742">
        <v>21.187923000000001</v>
      </c>
      <c r="T1742">
        <v>0</v>
      </c>
      <c r="U1742">
        <v>0</v>
      </c>
    </row>
    <row r="1743" spans="1:21" x14ac:dyDescent="0.3">
      <c r="A1743">
        <v>0.67</v>
      </c>
      <c r="B1743">
        <v>0.625</v>
      </c>
      <c r="C1743">
        <v>1.768</v>
      </c>
      <c r="D1743">
        <v>200</v>
      </c>
      <c r="E1743">
        <v>261.52999999999997</v>
      </c>
      <c r="F1743">
        <v>161.53</v>
      </c>
      <c r="G1743">
        <v>161.53846153846101</v>
      </c>
      <c r="H1743">
        <v>140</v>
      </c>
      <c r="I1743">
        <v>501.53846099999998</v>
      </c>
      <c r="J1743">
        <v>-1</v>
      </c>
      <c r="K1743">
        <v>2</v>
      </c>
      <c r="L1743">
        <v>37.511209999999998</v>
      </c>
      <c r="M1743">
        <v>385</v>
      </c>
      <c r="N1743">
        <v>200</v>
      </c>
      <c r="O1743">
        <v>60</v>
      </c>
      <c r="P1743">
        <v>0</v>
      </c>
      <c r="Q1743">
        <v>335</v>
      </c>
      <c r="R1743">
        <v>7.5196667119000002</v>
      </c>
      <c r="S1743">
        <v>21.092603</v>
      </c>
      <c r="T1743">
        <v>0</v>
      </c>
      <c r="U1743">
        <v>0</v>
      </c>
    </row>
    <row r="1744" spans="1:21" x14ac:dyDescent="0.3">
      <c r="A1744">
        <v>0.67</v>
      </c>
      <c r="B1744">
        <v>0.625</v>
      </c>
      <c r="C1744">
        <v>1.768</v>
      </c>
      <c r="D1744">
        <v>200</v>
      </c>
      <c r="E1744">
        <v>261.52999999999997</v>
      </c>
      <c r="F1744">
        <v>161.53</v>
      </c>
      <c r="G1744">
        <v>161.53846153846101</v>
      </c>
      <c r="H1744">
        <v>150</v>
      </c>
      <c r="I1744">
        <v>511.53846099999998</v>
      </c>
      <c r="J1744">
        <v>-1</v>
      </c>
      <c r="K1744">
        <v>2</v>
      </c>
      <c r="L1744">
        <v>36.966270000000002</v>
      </c>
      <c r="M1744">
        <v>385</v>
      </c>
      <c r="N1744">
        <v>200</v>
      </c>
      <c r="O1744">
        <v>60</v>
      </c>
      <c r="P1744">
        <v>0</v>
      </c>
      <c r="Q1744">
        <v>318</v>
      </c>
      <c r="R1744">
        <v>7.3424630806</v>
      </c>
      <c r="S1744">
        <v>20.544485000000002</v>
      </c>
      <c r="T1744">
        <v>0</v>
      </c>
      <c r="U1744">
        <v>0</v>
      </c>
    </row>
    <row r="1745" spans="1:21" x14ac:dyDescent="0.3">
      <c r="A1745">
        <v>0.67</v>
      </c>
      <c r="B1745">
        <v>0.625</v>
      </c>
      <c r="C1745">
        <v>1.768</v>
      </c>
      <c r="D1745">
        <v>200</v>
      </c>
      <c r="E1745">
        <v>261.52999999999997</v>
      </c>
      <c r="F1745">
        <v>161.53</v>
      </c>
      <c r="G1745">
        <v>161.53846153846101</v>
      </c>
      <c r="H1745">
        <v>160</v>
      </c>
      <c r="I1745">
        <v>521.53846099999998</v>
      </c>
      <c r="J1745">
        <v>-1</v>
      </c>
      <c r="K1745">
        <v>2</v>
      </c>
      <c r="L1745">
        <v>36.434759999999997</v>
      </c>
      <c r="M1745">
        <v>385</v>
      </c>
      <c r="N1745">
        <v>200</v>
      </c>
      <c r="O1745">
        <v>60</v>
      </c>
      <c r="P1745">
        <v>0</v>
      </c>
      <c r="Q1745">
        <v>312</v>
      </c>
      <c r="R1745">
        <v>7.4315901197000001</v>
      </c>
      <c r="S1745">
        <v>20.347663000000001</v>
      </c>
      <c r="T1745">
        <v>0</v>
      </c>
      <c r="U1745">
        <v>0</v>
      </c>
    </row>
    <row r="1746" spans="1:21" x14ac:dyDescent="0.3">
      <c r="A1746">
        <v>0.67</v>
      </c>
      <c r="B1746">
        <v>0.625</v>
      </c>
      <c r="C1746">
        <v>1.768</v>
      </c>
      <c r="D1746">
        <v>200</v>
      </c>
      <c r="E1746">
        <v>261.52999999999997</v>
      </c>
      <c r="F1746">
        <v>161.53</v>
      </c>
      <c r="G1746">
        <v>161.53846153846101</v>
      </c>
      <c r="H1746">
        <v>170</v>
      </c>
      <c r="I1746">
        <v>531.53846099999998</v>
      </c>
      <c r="J1746">
        <v>-1</v>
      </c>
      <c r="K1746">
        <v>2</v>
      </c>
      <c r="L1746">
        <v>35.91628</v>
      </c>
      <c r="M1746">
        <v>385</v>
      </c>
      <c r="N1746">
        <v>200</v>
      </c>
      <c r="O1746">
        <v>60</v>
      </c>
      <c r="P1746">
        <v>0</v>
      </c>
      <c r="Q1746">
        <v>332</v>
      </c>
      <c r="R1746">
        <v>7.3424630806</v>
      </c>
      <c r="S1746">
        <v>20.996870000000001</v>
      </c>
      <c r="T1746">
        <v>0</v>
      </c>
      <c r="U1746">
        <v>0</v>
      </c>
    </row>
    <row r="1747" spans="1:21" x14ac:dyDescent="0.3">
      <c r="A1747">
        <v>0.67</v>
      </c>
      <c r="B1747">
        <v>0.625</v>
      </c>
      <c r="C1747">
        <v>1.768</v>
      </c>
      <c r="D1747">
        <v>200</v>
      </c>
      <c r="E1747">
        <v>261.52999999999997</v>
      </c>
      <c r="F1747">
        <v>161.53</v>
      </c>
      <c r="G1747">
        <v>161.53846153846101</v>
      </c>
      <c r="H1747">
        <v>180</v>
      </c>
      <c r="I1747">
        <v>541.53846099999998</v>
      </c>
      <c r="J1747">
        <v>-1</v>
      </c>
      <c r="K1747">
        <v>2</v>
      </c>
      <c r="L1747">
        <v>35.410440000000001</v>
      </c>
      <c r="M1747">
        <v>385</v>
      </c>
      <c r="N1747">
        <v>200</v>
      </c>
      <c r="O1747">
        <v>60</v>
      </c>
      <c r="P1747">
        <v>0</v>
      </c>
      <c r="Q1747">
        <v>297</v>
      </c>
      <c r="R1747">
        <v>7.1609003063000003</v>
      </c>
      <c r="S1747">
        <v>19.847435999999998</v>
      </c>
      <c r="T1747">
        <v>0</v>
      </c>
      <c r="U1747">
        <v>0</v>
      </c>
    </row>
    <row r="1748" spans="1:21" x14ac:dyDescent="0.3">
      <c r="A1748">
        <v>0.67</v>
      </c>
      <c r="B1748">
        <v>0.625</v>
      </c>
      <c r="C1748">
        <v>1.768</v>
      </c>
      <c r="D1748">
        <v>200</v>
      </c>
      <c r="E1748">
        <v>261.52999999999997</v>
      </c>
      <c r="F1748">
        <v>161.53</v>
      </c>
      <c r="G1748">
        <v>161.53846153846101</v>
      </c>
      <c r="H1748">
        <v>190</v>
      </c>
      <c r="I1748">
        <v>551.53846099999998</v>
      </c>
      <c r="J1748">
        <v>-1</v>
      </c>
      <c r="K1748">
        <v>2</v>
      </c>
      <c r="L1748">
        <v>34.91686</v>
      </c>
      <c r="M1748">
        <v>385</v>
      </c>
      <c r="N1748">
        <v>200</v>
      </c>
      <c r="O1748">
        <v>60</v>
      </c>
      <c r="P1748">
        <v>0</v>
      </c>
      <c r="Q1748">
        <v>330</v>
      </c>
      <c r="R1748">
        <v>7.1609003063000003</v>
      </c>
      <c r="S1748">
        <v>20.932815999999999</v>
      </c>
      <c r="T1748">
        <v>0</v>
      </c>
      <c r="U1748">
        <v>0</v>
      </c>
    </row>
    <row r="1749" spans="1:21" x14ac:dyDescent="0.3">
      <c r="A1749">
        <v>0.67</v>
      </c>
      <c r="B1749">
        <v>0.625</v>
      </c>
      <c r="C1749">
        <v>1.768</v>
      </c>
      <c r="D1749">
        <v>200</v>
      </c>
      <c r="E1749">
        <v>261.52999999999997</v>
      </c>
      <c r="F1749">
        <v>161.53</v>
      </c>
      <c r="G1749">
        <v>161.53846153846101</v>
      </c>
      <c r="H1749">
        <v>200</v>
      </c>
      <c r="I1749">
        <v>561.53846099999998</v>
      </c>
      <c r="J1749">
        <v>-1</v>
      </c>
      <c r="K1749">
        <v>2</v>
      </c>
      <c r="L1749">
        <v>34.435169999999999</v>
      </c>
      <c r="M1749">
        <v>385</v>
      </c>
      <c r="N1749">
        <v>200</v>
      </c>
      <c r="O1749">
        <v>60</v>
      </c>
      <c r="P1749">
        <v>0</v>
      </c>
      <c r="Q1749">
        <v>307</v>
      </c>
      <c r="R1749">
        <v>7.0683795805000003</v>
      </c>
      <c r="S1749">
        <v>20.182241000000001</v>
      </c>
      <c r="T1749">
        <v>0</v>
      </c>
      <c r="U1749">
        <v>0</v>
      </c>
    </row>
    <row r="1750" spans="1:21" x14ac:dyDescent="0.3">
      <c r="A1750">
        <v>0.67</v>
      </c>
      <c r="B1750">
        <v>0.625</v>
      </c>
      <c r="C1750">
        <v>1.768</v>
      </c>
      <c r="D1750">
        <v>200</v>
      </c>
      <c r="E1750">
        <v>261.52999999999997</v>
      </c>
      <c r="F1750">
        <v>161.53</v>
      </c>
      <c r="G1750">
        <v>161.53846153846101</v>
      </c>
      <c r="H1750">
        <v>210</v>
      </c>
      <c r="I1750">
        <v>571.53846099999998</v>
      </c>
      <c r="J1750">
        <v>-1</v>
      </c>
      <c r="K1750">
        <v>2</v>
      </c>
      <c r="L1750">
        <v>33.965009999999999</v>
      </c>
      <c r="M1750">
        <v>385</v>
      </c>
      <c r="N1750">
        <v>200</v>
      </c>
      <c r="O1750">
        <v>60</v>
      </c>
      <c r="P1750">
        <v>0</v>
      </c>
      <c r="Q1750">
        <v>327</v>
      </c>
      <c r="R1750">
        <v>7.1609003063000003</v>
      </c>
      <c r="S1750">
        <v>20.836382</v>
      </c>
      <c r="T1750">
        <v>0</v>
      </c>
      <c r="U1750">
        <v>0</v>
      </c>
    </row>
    <row r="1751" spans="1:21" x14ac:dyDescent="0.3">
      <c r="A1751">
        <v>0.67</v>
      </c>
      <c r="B1751">
        <v>0.625</v>
      </c>
      <c r="C1751">
        <v>1.768</v>
      </c>
      <c r="D1751">
        <v>200</v>
      </c>
      <c r="E1751">
        <v>261.52999999999997</v>
      </c>
      <c r="F1751">
        <v>161.53</v>
      </c>
      <c r="G1751">
        <v>161.53846153846101</v>
      </c>
      <c r="H1751">
        <v>220</v>
      </c>
      <c r="I1751">
        <v>581.53846099999998</v>
      </c>
      <c r="J1751">
        <v>-1</v>
      </c>
      <c r="K1751">
        <v>2</v>
      </c>
      <c r="L1751">
        <v>33.506030000000003</v>
      </c>
      <c r="M1751">
        <v>385</v>
      </c>
      <c r="N1751">
        <v>200</v>
      </c>
      <c r="O1751">
        <v>60</v>
      </c>
      <c r="P1751">
        <v>0</v>
      </c>
      <c r="Q1751">
        <v>331</v>
      </c>
      <c r="R1751">
        <v>7.0683795805000003</v>
      </c>
      <c r="S1751">
        <v>20.964866000000001</v>
      </c>
      <c r="T1751">
        <v>0</v>
      </c>
      <c r="U1751">
        <v>0</v>
      </c>
    </row>
    <row r="1752" spans="1:21" x14ac:dyDescent="0.3">
      <c r="A1752">
        <v>0.67</v>
      </c>
      <c r="B1752">
        <v>0.625</v>
      </c>
      <c r="C1752">
        <v>1.768</v>
      </c>
      <c r="D1752">
        <v>200</v>
      </c>
      <c r="E1752">
        <v>261.52999999999997</v>
      </c>
      <c r="F1752">
        <v>161.53</v>
      </c>
      <c r="G1752">
        <v>161.53846153846101</v>
      </c>
      <c r="H1752">
        <v>230</v>
      </c>
      <c r="I1752">
        <v>591.53846099999998</v>
      </c>
      <c r="J1752">
        <v>-1</v>
      </c>
      <c r="K1752">
        <v>2</v>
      </c>
      <c r="L1752">
        <v>33.057899999999997</v>
      </c>
      <c r="M1752">
        <v>385</v>
      </c>
      <c r="N1752">
        <v>200</v>
      </c>
      <c r="O1752">
        <v>60</v>
      </c>
      <c r="P1752">
        <v>0</v>
      </c>
      <c r="Q1752">
        <v>312</v>
      </c>
      <c r="R1752">
        <v>6.9746379594999999</v>
      </c>
      <c r="S1752">
        <v>20.347663000000001</v>
      </c>
      <c r="T1752">
        <v>0</v>
      </c>
      <c r="U1752">
        <v>0</v>
      </c>
    </row>
    <row r="1753" spans="1:21" x14ac:dyDescent="0.3">
      <c r="A1753">
        <v>0.67</v>
      </c>
      <c r="B1753">
        <v>0.625</v>
      </c>
      <c r="C1753">
        <v>1.768</v>
      </c>
      <c r="D1753">
        <v>200</v>
      </c>
      <c r="E1753">
        <v>261.52999999999997</v>
      </c>
      <c r="F1753">
        <v>161.53</v>
      </c>
      <c r="G1753">
        <v>161.53846153846101</v>
      </c>
      <c r="H1753">
        <v>240</v>
      </c>
      <c r="I1753">
        <v>601.53846099999998</v>
      </c>
      <c r="J1753">
        <v>-1</v>
      </c>
      <c r="K1753">
        <v>2</v>
      </c>
      <c r="L1753">
        <v>32.620280000000001</v>
      </c>
      <c r="M1753">
        <v>385</v>
      </c>
      <c r="N1753">
        <v>200</v>
      </c>
      <c r="O1753">
        <v>60</v>
      </c>
      <c r="P1753">
        <v>0</v>
      </c>
      <c r="Q1753">
        <v>313</v>
      </c>
      <c r="R1753">
        <v>6.9746379594999999</v>
      </c>
      <c r="S1753">
        <v>20.380593000000001</v>
      </c>
      <c r="T1753">
        <v>0</v>
      </c>
      <c r="U1753">
        <v>0</v>
      </c>
    </row>
    <row r="1754" spans="1:21" x14ac:dyDescent="0.3">
      <c r="A1754">
        <v>0.67</v>
      </c>
      <c r="B1754">
        <v>0.625</v>
      </c>
      <c r="C1754">
        <v>1.768</v>
      </c>
      <c r="D1754">
        <v>200</v>
      </c>
      <c r="E1754">
        <v>261.52999999999997</v>
      </c>
      <c r="F1754">
        <v>161.53</v>
      </c>
      <c r="G1754">
        <v>161.53846153846101</v>
      </c>
      <c r="H1754">
        <v>250</v>
      </c>
      <c r="I1754">
        <v>611.53846099999998</v>
      </c>
      <c r="J1754">
        <v>-1</v>
      </c>
      <c r="K1754">
        <v>2</v>
      </c>
      <c r="L1754">
        <v>32.192860000000003</v>
      </c>
      <c r="M1754">
        <v>385</v>
      </c>
      <c r="N1754">
        <v>200</v>
      </c>
      <c r="O1754">
        <v>60</v>
      </c>
      <c r="P1754">
        <v>0</v>
      </c>
      <c r="Q1754">
        <v>306</v>
      </c>
      <c r="R1754">
        <v>6.6855708284000004</v>
      </c>
      <c r="S1754">
        <v>20.149000999999998</v>
      </c>
      <c r="T1754">
        <v>0</v>
      </c>
      <c r="U1754">
        <v>0</v>
      </c>
    </row>
    <row r="1755" spans="1:21" x14ac:dyDescent="0.3">
      <c r="A1755">
        <v>0.67</v>
      </c>
      <c r="B1755">
        <v>0.625</v>
      </c>
      <c r="C1755">
        <v>1.768</v>
      </c>
      <c r="D1755">
        <v>200</v>
      </c>
      <c r="E1755">
        <v>261.52999999999997</v>
      </c>
      <c r="F1755">
        <v>161.53</v>
      </c>
      <c r="G1755">
        <v>161.53846153846101</v>
      </c>
      <c r="H1755">
        <v>260</v>
      </c>
      <c r="I1755">
        <v>621.53846099999998</v>
      </c>
      <c r="J1755">
        <v>-1</v>
      </c>
      <c r="K1755">
        <v>2</v>
      </c>
      <c r="L1755">
        <v>31.77534</v>
      </c>
      <c r="M1755">
        <v>385</v>
      </c>
      <c r="N1755">
        <v>200</v>
      </c>
      <c r="O1755">
        <v>60</v>
      </c>
      <c r="P1755">
        <v>0</v>
      </c>
      <c r="Q1755">
        <v>336</v>
      </c>
      <c r="R1755">
        <v>6.6855708284000004</v>
      </c>
      <c r="S1755">
        <v>21.124421999999999</v>
      </c>
      <c r="T1755">
        <v>0</v>
      </c>
      <c r="U1755">
        <v>0</v>
      </c>
    </row>
    <row r="1756" spans="1:21" x14ac:dyDescent="0.3">
      <c r="A1756">
        <v>0.67</v>
      </c>
      <c r="B1756">
        <v>0.625</v>
      </c>
      <c r="C1756">
        <v>1.768</v>
      </c>
      <c r="D1756">
        <v>200</v>
      </c>
      <c r="E1756">
        <v>261.52999999999997</v>
      </c>
      <c r="F1756">
        <v>161.53</v>
      </c>
      <c r="G1756">
        <v>161.53846153846101</v>
      </c>
      <c r="H1756">
        <v>270</v>
      </c>
      <c r="I1756">
        <v>631.53846099999998</v>
      </c>
      <c r="J1756">
        <v>-1</v>
      </c>
      <c r="K1756">
        <v>2</v>
      </c>
      <c r="L1756">
        <v>31.367419999999999</v>
      </c>
      <c r="M1756">
        <v>385</v>
      </c>
      <c r="N1756">
        <v>200</v>
      </c>
      <c r="O1756">
        <v>60</v>
      </c>
      <c r="P1756">
        <v>0</v>
      </c>
      <c r="Q1756">
        <v>308</v>
      </c>
      <c r="R1756">
        <v>7.1609003063000003</v>
      </c>
      <c r="S1756">
        <v>20.215429</v>
      </c>
      <c r="T1756">
        <v>0</v>
      </c>
      <c r="U1756">
        <v>0</v>
      </c>
    </row>
    <row r="1757" spans="1:21" x14ac:dyDescent="0.3">
      <c r="A1757">
        <v>0.67</v>
      </c>
      <c r="B1757">
        <v>0.625</v>
      </c>
      <c r="C1757">
        <v>1.768</v>
      </c>
      <c r="D1757">
        <v>200</v>
      </c>
      <c r="E1757">
        <v>261.52999999999997</v>
      </c>
      <c r="F1757">
        <v>161.53</v>
      </c>
      <c r="G1757">
        <v>161.53846153846101</v>
      </c>
      <c r="H1757">
        <v>280</v>
      </c>
      <c r="I1757">
        <v>641.53846099999998</v>
      </c>
      <c r="J1757">
        <v>-1</v>
      </c>
      <c r="K1757">
        <v>2</v>
      </c>
      <c r="L1757">
        <v>30.968800000000002</v>
      </c>
      <c r="M1757">
        <v>385</v>
      </c>
      <c r="N1757">
        <v>200</v>
      </c>
      <c r="O1757">
        <v>60</v>
      </c>
      <c r="P1757">
        <v>0</v>
      </c>
      <c r="Q1757">
        <v>321</v>
      </c>
      <c r="R1757">
        <v>7.1609003063000003</v>
      </c>
      <c r="S1757">
        <v>20.642222</v>
      </c>
      <c r="T1757">
        <v>0</v>
      </c>
      <c r="U1757">
        <v>0</v>
      </c>
    </row>
    <row r="1758" spans="1:21" x14ac:dyDescent="0.3">
      <c r="A1758">
        <v>0.67</v>
      </c>
      <c r="B1758">
        <v>0.625</v>
      </c>
      <c r="C1758">
        <v>1.768</v>
      </c>
      <c r="D1758">
        <v>200</v>
      </c>
      <c r="E1758">
        <v>261.52999999999997</v>
      </c>
      <c r="F1758">
        <v>161.53</v>
      </c>
      <c r="G1758">
        <v>161.53846153846101</v>
      </c>
      <c r="H1758">
        <v>290</v>
      </c>
      <c r="I1758">
        <v>651.53846099999998</v>
      </c>
      <c r="J1758">
        <v>-1</v>
      </c>
      <c r="K1758">
        <v>2</v>
      </c>
      <c r="L1758">
        <v>30.579219999999999</v>
      </c>
      <c r="M1758">
        <v>385</v>
      </c>
      <c r="N1758">
        <v>200</v>
      </c>
      <c r="O1758">
        <v>60</v>
      </c>
      <c r="P1758">
        <v>0</v>
      </c>
      <c r="Q1758">
        <v>340</v>
      </c>
      <c r="R1758">
        <v>6.6855708284000004</v>
      </c>
      <c r="S1758">
        <v>21.251244</v>
      </c>
      <c r="T1758">
        <v>0</v>
      </c>
      <c r="U1758">
        <v>0</v>
      </c>
    </row>
    <row r="1759" spans="1:21" x14ac:dyDescent="0.3">
      <c r="A1759">
        <v>0.67</v>
      </c>
      <c r="B1759">
        <v>0.625</v>
      </c>
      <c r="C1759">
        <v>1.768</v>
      </c>
      <c r="D1759">
        <v>200</v>
      </c>
      <c r="E1759">
        <v>261.52999999999997</v>
      </c>
      <c r="F1759">
        <v>161.53</v>
      </c>
      <c r="G1759">
        <v>161.53846153846101</v>
      </c>
      <c r="H1759">
        <v>300</v>
      </c>
      <c r="I1759">
        <v>661.53846099999998</v>
      </c>
      <c r="J1759">
        <v>-1</v>
      </c>
      <c r="K1759">
        <v>2</v>
      </c>
      <c r="L1759">
        <v>30.198409999999999</v>
      </c>
      <c r="M1759">
        <v>385</v>
      </c>
      <c r="N1759">
        <v>200</v>
      </c>
      <c r="O1759">
        <v>60</v>
      </c>
      <c r="P1759">
        <v>0</v>
      </c>
      <c r="Q1759">
        <v>303</v>
      </c>
      <c r="R1759">
        <v>6.5864098140999996</v>
      </c>
      <c r="S1759">
        <v>20.048962</v>
      </c>
      <c r="T1759">
        <v>0</v>
      </c>
      <c r="U1759">
        <v>0</v>
      </c>
    </row>
    <row r="1760" spans="1:21" x14ac:dyDescent="0.3">
      <c r="A1760">
        <v>0.67</v>
      </c>
      <c r="B1760">
        <v>0.625</v>
      </c>
      <c r="C1760">
        <v>1.768</v>
      </c>
      <c r="D1760">
        <v>200</v>
      </c>
      <c r="E1760">
        <v>261.52999999999997</v>
      </c>
      <c r="F1760">
        <v>161.53</v>
      </c>
      <c r="G1760">
        <v>161.53846153846101</v>
      </c>
      <c r="H1760">
        <v>0</v>
      </c>
      <c r="I1760">
        <v>361.53846099999998</v>
      </c>
      <c r="J1760">
        <v>-1</v>
      </c>
      <c r="K1760">
        <v>2</v>
      </c>
      <c r="L1760">
        <v>46.800040000000003</v>
      </c>
      <c r="M1760">
        <v>385</v>
      </c>
      <c r="N1760">
        <v>200</v>
      </c>
      <c r="O1760">
        <v>60</v>
      </c>
      <c r="P1760">
        <v>0</v>
      </c>
      <c r="Q1760">
        <v>219</v>
      </c>
      <c r="R1760">
        <v>10.002557807000001</v>
      </c>
      <c r="S1760">
        <v>17.020516000000001</v>
      </c>
      <c r="T1760">
        <v>0</v>
      </c>
      <c r="U1760">
        <v>0</v>
      </c>
    </row>
    <row r="1761" spans="1:21" x14ac:dyDescent="0.3">
      <c r="A1761" t="s">
        <v>74</v>
      </c>
      <c r="B1761" t="s">
        <v>74</v>
      </c>
      <c r="C1761">
        <v>1.768</v>
      </c>
      <c r="D1761">
        <v>200</v>
      </c>
      <c r="E1761" t="s">
        <v>75</v>
      </c>
      <c r="F1761" t="s">
        <v>74</v>
      </c>
      <c r="G1761" t="s">
        <v>74</v>
      </c>
      <c r="H1761" t="s">
        <v>74</v>
      </c>
      <c r="I1761" t="s">
        <v>74</v>
      </c>
      <c r="J1761" t="s">
        <v>74</v>
      </c>
      <c r="K1761" t="s">
        <v>74</v>
      </c>
      <c r="L1761" t="s">
        <v>74</v>
      </c>
      <c r="M1761" t="s">
        <v>74</v>
      </c>
      <c r="N1761" t="s">
        <v>74</v>
      </c>
      <c r="O1761">
        <v>80</v>
      </c>
    </row>
    <row r="1762" spans="1:21" x14ac:dyDescent="0.3">
      <c r="A1762">
        <v>0.67</v>
      </c>
      <c r="B1762">
        <v>0.625</v>
      </c>
      <c r="C1762">
        <v>1.768</v>
      </c>
      <c r="D1762">
        <v>200</v>
      </c>
      <c r="E1762">
        <v>261.52999999999997</v>
      </c>
      <c r="F1762">
        <v>161.53</v>
      </c>
      <c r="G1762">
        <v>161.53846153846101</v>
      </c>
      <c r="H1762">
        <v>0</v>
      </c>
      <c r="I1762">
        <v>361.53846099999998</v>
      </c>
      <c r="J1762">
        <v>-1</v>
      </c>
      <c r="K1762">
        <v>2</v>
      </c>
      <c r="L1762">
        <v>48.245100000000001</v>
      </c>
      <c r="M1762">
        <v>405</v>
      </c>
      <c r="N1762">
        <v>200</v>
      </c>
      <c r="O1762">
        <v>80</v>
      </c>
      <c r="P1762">
        <v>0</v>
      </c>
      <c r="Q1762">
        <v>344</v>
      </c>
      <c r="R1762">
        <v>13.144409276999999</v>
      </c>
      <c r="S1762">
        <v>21.377347</v>
      </c>
      <c r="T1762">
        <v>0</v>
      </c>
      <c r="U1762">
        <v>0</v>
      </c>
    </row>
    <row r="1763" spans="1:21" x14ac:dyDescent="0.3">
      <c r="A1763">
        <v>0.67</v>
      </c>
      <c r="B1763">
        <v>0.625</v>
      </c>
      <c r="C1763">
        <v>1.768</v>
      </c>
      <c r="D1763">
        <v>200</v>
      </c>
      <c r="E1763">
        <v>261.52999999999997</v>
      </c>
      <c r="F1763">
        <v>161.53</v>
      </c>
      <c r="G1763">
        <v>161.53846153846101</v>
      </c>
      <c r="H1763">
        <v>10</v>
      </c>
      <c r="I1763">
        <v>371.53846099999998</v>
      </c>
      <c r="J1763">
        <v>-1</v>
      </c>
      <c r="K1763">
        <v>2</v>
      </c>
      <c r="L1763">
        <v>47.467379999999999</v>
      </c>
      <c r="M1763">
        <v>405</v>
      </c>
      <c r="N1763">
        <v>200</v>
      </c>
      <c r="O1763">
        <v>80</v>
      </c>
      <c r="P1763">
        <v>0</v>
      </c>
      <c r="Q1763">
        <v>329</v>
      </c>
      <c r="R1763">
        <v>12.941304503</v>
      </c>
      <c r="S1763">
        <v>20.900718000000001</v>
      </c>
      <c r="T1763">
        <v>0</v>
      </c>
      <c r="U1763">
        <v>0</v>
      </c>
    </row>
    <row r="1764" spans="1:21" x14ac:dyDescent="0.3">
      <c r="A1764">
        <v>0.67</v>
      </c>
      <c r="B1764">
        <v>0.625</v>
      </c>
      <c r="C1764">
        <v>1.768</v>
      </c>
      <c r="D1764">
        <v>200</v>
      </c>
      <c r="E1764">
        <v>261.52999999999997</v>
      </c>
      <c r="F1764">
        <v>161.53</v>
      </c>
      <c r="G1764">
        <v>161.53846153846101</v>
      </c>
      <c r="H1764">
        <v>20</v>
      </c>
      <c r="I1764">
        <v>381.53846099999998</v>
      </c>
      <c r="J1764">
        <v>-1</v>
      </c>
      <c r="K1764">
        <v>2</v>
      </c>
      <c r="L1764">
        <v>46.708559999999999</v>
      </c>
      <c r="M1764">
        <v>405</v>
      </c>
      <c r="N1764">
        <v>200</v>
      </c>
      <c r="O1764">
        <v>80</v>
      </c>
      <c r="P1764">
        <v>0</v>
      </c>
      <c r="Q1764">
        <v>313</v>
      </c>
      <c r="R1764">
        <v>12.735017033</v>
      </c>
      <c r="S1764">
        <v>20.380593000000001</v>
      </c>
      <c r="T1764">
        <v>0</v>
      </c>
      <c r="U1764">
        <v>0</v>
      </c>
    </row>
    <row r="1765" spans="1:21" x14ac:dyDescent="0.3">
      <c r="A1765">
        <v>0.67</v>
      </c>
      <c r="B1765">
        <v>0.625</v>
      </c>
      <c r="C1765">
        <v>1.768</v>
      </c>
      <c r="D1765">
        <v>200</v>
      </c>
      <c r="E1765">
        <v>261.52999999999997</v>
      </c>
      <c r="F1765">
        <v>161.53</v>
      </c>
      <c r="G1765">
        <v>161.53846153846101</v>
      </c>
      <c r="H1765">
        <v>30</v>
      </c>
      <c r="I1765">
        <v>391.53846099999998</v>
      </c>
      <c r="J1765">
        <v>-1</v>
      </c>
      <c r="K1765">
        <v>2</v>
      </c>
      <c r="L1765">
        <v>45.968200000000003</v>
      </c>
      <c r="M1765">
        <v>405</v>
      </c>
      <c r="N1765">
        <v>200</v>
      </c>
      <c r="O1765">
        <v>80</v>
      </c>
      <c r="P1765">
        <v>0</v>
      </c>
      <c r="Q1765">
        <v>313</v>
      </c>
      <c r="R1765">
        <v>12.419270599000001</v>
      </c>
      <c r="S1765">
        <v>20.380593000000001</v>
      </c>
      <c r="T1765">
        <v>0</v>
      </c>
      <c r="U1765">
        <v>0</v>
      </c>
    </row>
    <row r="1766" spans="1:21" x14ac:dyDescent="0.3">
      <c r="A1766">
        <v>0.67</v>
      </c>
      <c r="B1766">
        <v>0.625</v>
      </c>
      <c r="C1766">
        <v>1.768</v>
      </c>
      <c r="D1766">
        <v>200</v>
      </c>
      <c r="E1766">
        <v>261.52999999999997</v>
      </c>
      <c r="F1766">
        <v>161.53</v>
      </c>
      <c r="G1766">
        <v>161.53846153846101</v>
      </c>
      <c r="H1766">
        <v>40</v>
      </c>
      <c r="I1766">
        <v>401.53846099999998</v>
      </c>
      <c r="J1766">
        <v>-1</v>
      </c>
      <c r="K1766">
        <v>2</v>
      </c>
      <c r="L1766">
        <v>45.245899999999999</v>
      </c>
      <c r="M1766">
        <v>405</v>
      </c>
      <c r="N1766">
        <v>200</v>
      </c>
      <c r="O1766">
        <v>80</v>
      </c>
      <c r="P1766">
        <v>0</v>
      </c>
      <c r="Q1766">
        <v>346</v>
      </c>
      <c r="R1766">
        <v>11.87468411</v>
      </c>
      <c r="S1766">
        <v>21.440134</v>
      </c>
      <c r="T1766">
        <v>0</v>
      </c>
      <c r="U1766">
        <v>0</v>
      </c>
    </row>
    <row r="1767" spans="1:21" x14ac:dyDescent="0.3">
      <c r="A1767">
        <v>0.67</v>
      </c>
      <c r="B1767">
        <v>0.625</v>
      </c>
      <c r="C1767">
        <v>1.768</v>
      </c>
      <c r="D1767">
        <v>200</v>
      </c>
      <c r="E1767">
        <v>261.52999999999997</v>
      </c>
      <c r="F1767">
        <v>161.53</v>
      </c>
      <c r="G1767">
        <v>161.53846153846101</v>
      </c>
      <c r="H1767">
        <v>50</v>
      </c>
      <c r="I1767">
        <v>411.53846099999998</v>
      </c>
      <c r="J1767">
        <v>-1</v>
      </c>
      <c r="K1767">
        <v>2</v>
      </c>
      <c r="L1767">
        <v>44.54121</v>
      </c>
      <c r="M1767">
        <v>405</v>
      </c>
      <c r="N1767">
        <v>200</v>
      </c>
      <c r="O1767">
        <v>80</v>
      </c>
      <c r="P1767">
        <v>0</v>
      </c>
      <c r="Q1767">
        <v>336</v>
      </c>
      <c r="R1767">
        <v>11.706443192</v>
      </c>
      <c r="S1767">
        <v>21.124421999999999</v>
      </c>
      <c r="T1767">
        <v>0</v>
      </c>
      <c r="U1767">
        <v>0</v>
      </c>
    </row>
    <row r="1768" spans="1:21" x14ac:dyDescent="0.3">
      <c r="A1768">
        <v>0.67</v>
      </c>
      <c r="B1768">
        <v>0.625</v>
      </c>
      <c r="C1768">
        <v>1.768</v>
      </c>
      <c r="D1768">
        <v>200</v>
      </c>
      <c r="E1768">
        <v>261.52999999999997</v>
      </c>
      <c r="F1768">
        <v>161.53</v>
      </c>
      <c r="G1768">
        <v>161.53846153846101</v>
      </c>
      <c r="H1768">
        <v>60</v>
      </c>
      <c r="I1768">
        <v>421.53846099999998</v>
      </c>
      <c r="J1768">
        <v>-1</v>
      </c>
      <c r="K1768">
        <v>2</v>
      </c>
      <c r="L1768">
        <v>43.853700000000003</v>
      </c>
      <c r="M1768">
        <v>405</v>
      </c>
      <c r="N1768">
        <v>200</v>
      </c>
      <c r="O1768">
        <v>80</v>
      </c>
      <c r="P1768">
        <v>0</v>
      </c>
      <c r="Q1768">
        <v>347</v>
      </c>
      <c r="R1768">
        <v>11.420613303</v>
      </c>
      <c r="S1768">
        <v>21.471461999999999</v>
      </c>
      <c r="T1768">
        <v>0</v>
      </c>
      <c r="U1768">
        <v>0</v>
      </c>
    </row>
    <row r="1769" spans="1:21" x14ac:dyDescent="0.3">
      <c r="A1769">
        <v>0.67</v>
      </c>
      <c r="B1769">
        <v>0.625</v>
      </c>
      <c r="C1769">
        <v>1.768</v>
      </c>
      <c r="D1769">
        <v>200</v>
      </c>
      <c r="E1769">
        <v>261.52999999999997</v>
      </c>
      <c r="F1769">
        <v>161.53</v>
      </c>
      <c r="G1769">
        <v>161.53846153846101</v>
      </c>
      <c r="H1769">
        <v>70</v>
      </c>
      <c r="I1769">
        <v>431.53846099999998</v>
      </c>
      <c r="J1769">
        <v>-1</v>
      </c>
      <c r="K1769">
        <v>2</v>
      </c>
      <c r="L1769">
        <v>43.182949999999998</v>
      </c>
      <c r="M1769">
        <v>405</v>
      </c>
      <c r="N1769">
        <v>200</v>
      </c>
      <c r="O1769">
        <v>80</v>
      </c>
      <c r="P1769">
        <v>0</v>
      </c>
      <c r="Q1769">
        <v>337</v>
      </c>
      <c r="R1769">
        <v>11.186763880999999</v>
      </c>
      <c r="S1769">
        <v>21.156195</v>
      </c>
      <c r="T1769">
        <v>0</v>
      </c>
      <c r="U1769">
        <v>0</v>
      </c>
    </row>
    <row r="1770" spans="1:21" x14ac:dyDescent="0.3">
      <c r="A1770">
        <v>0.67</v>
      </c>
      <c r="B1770">
        <v>0.625</v>
      </c>
      <c r="C1770">
        <v>1.768</v>
      </c>
      <c r="D1770">
        <v>200</v>
      </c>
      <c r="E1770">
        <v>261.52999999999997</v>
      </c>
      <c r="F1770">
        <v>161.53</v>
      </c>
      <c r="G1770">
        <v>161.53846153846101</v>
      </c>
      <c r="H1770">
        <v>80</v>
      </c>
      <c r="I1770">
        <v>441.53846099999998</v>
      </c>
      <c r="J1770">
        <v>-1</v>
      </c>
      <c r="K1770">
        <v>2</v>
      </c>
      <c r="L1770">
        <v>42.52852</v>
      </c>
      <c r="M1770">
        <v>405</v>
      </c>
      <c r="N1770">
        <v>200</v>
      </c>
      <c r="O1770">
        <v>80</v>
      </c>
      <c r="P1770">
        <v>0</v>
      </c>
      <c r="Q1770">
        <v>336</v>
      </c>
      <c r="R1770">
        <v>11.008159607</v>
      </c>
      <c r="S1770">
        <v>21.124421999999999</v>
      </c>
      <c r="T1770">
        <v>0</v>
      </c>
      <c r="U1770">
        <v>0</v>
      </c>
    </row>
    <row r="1771" spans="1:21" x14ac:dyDescent="0.3">
      <c r="A1771">
        <v>0.67</v>
      </c>
      <c r="B1771">
        <v>0.625</v>
      </c>
      <c r="C1771">
        <v>1.768</v>
      </c>
      <c r="D1771">
        <v>200</v>
      </c>
      <c r="E1771">
        <v>261.52999999999997</v>
      </c>
      <c r="F1771">
        <v>161.53</v>
      </c>
      <c r="G1771">
        <v>161.53846153846101</v>
      </c>
      <c r="H1771">
        <v>90</v>
      </c>
      <c r="I1771">
        <v>451.53846099999998</v>
      </c>
      <c r="J1771">
        <v>-1</v>
      </c>
      <c r="K1771">
        <v>2</v>
      </c>
      <c r="L1771">
        <v>41.889989999999997</v>
      </c>
      <c r="M1771">
        <v>405</v>
      </c>
      <c r="N1771">
        <v>200</v>
      </c>
      <c r="O1771">
        <v>80</v>
      </c>
      <c r="P1771">
        <v>0</v>
      </c>
      <c r="Q1771">
        <v>313</v>
      </c>
      <c r="R1771">
        <v>10.579844096</v>
      </c>
      <c r="S1771">
        <v>20.380593000000001</v>
      </c>
      <c r="T1771">
        <v>0</v>
      </c>
      <c r="U1771">
        <v>0</v>
      </c>
    </row>
    <row r="1772" spans="1:21" x14ac:dyDescent="0.3">
      <c r="A1772">
        <v>0.67</v>
      </c>
      <c r="B1772">
        <v>0.625</v>
      </c>
      <c r="C1772">
        <v>1.768</v>
      </c>
      <c r="D1772">
        <v>200</v>
      </c>
      <c r="E1772">
        <v>261.52999999999997</v>
      </c>
      <c r="F1772">
        <v>161.53</v>
      </c>
      <c r="G1772">
        <v>161.53846153846101</v>
      </c>
      <c r="H1772">
        <v>100</v>
      </c>
      <c r="I1772">
        <v>461.53846099999998</v>
      </c>
      <c r="J1772">
        <v>-1</v>
      </c>
      <c r="K1772">
        <v>2</v>
      </c>
      <c r="L1772">
        <v>41.266950000000001</v>
      </c>
      <c r="M1772">
        <v>405</v>
      </c>
      <c r="N1772">
        <v>200</v>
      </c>
      <c r="O1772">
        <v>80</v>
      </c>
      <c r="P1772">
        <v>0</v>
      </c>
      <c r="Q1772">
        <v>338</v>
      </c>
      <c r="R1772">
        <v>10.327214181</v>
      </c>
      <c r="S1772">
        <v>21.187923000000001</v>
      </c>
      <c r="T1772">
        <v>0</v>
      </c>
      <c r="U1772">
        <v>0</v>
      </c>
    </row>
    <row r="1773" spans="1:21" x14ac:dyDescent="0.3">
      <c r="A1773">
        <v>0.67</v>
      </c>
      <c r="B1773">
        <v>0.625</v>
      </c>
      <c r="C1773">
        <v>1.768</v>
      </c>
      <c r="D1773">
        <v>200</v>
      </c>
      <c r="E1773">
        <v>261.52999999999997</v>
      </c>
      <c r="F1773">
        <v>161.53</v>
      </c>
      <c r="G1773">
        <v>161.53846153846101</v>
      </c>
      <c r="H1773">
        <v>110</v>
      </c>
      <c r="I1773">
        <v>471.53846099999998</v>
      </c>
      <c r="J1773">
        <v>-1</v>
      </c>
      <c r="K1773">
        <v>2</v>
      </c>
      <c r="L1773">
        <v>40.658969999999997</v>
      </c>
      <c r="M1773">
        <v>405</v>
      </c>
      <c r="N1773">
        <v>200</v>
      </c>
      <c r="O1773">
        <v>80</v>
      </c>
      <c r="P1773">
        <v>0</v>
      </c>
      <c r="Q1773">
        <v>311</v>
      </c>
      <c r="R1773">
        <v>10.133655449000001</v>
      </c>
      <c r="S1773">
        <v>20.314682000000001</v>
      </c>
      <c r="T1773">
        <v>0</v>
      </c>
      <c r="U1773">
        <v>0</v>
      </c>
    </row>
    <row r="1774" spans="1:21" x14ac:dyDescent="0.3">
      <c r="A1774">
        <v>0.67</v>
      </c>
      <c r="B1774">
        <v>0.625</v>
      </c>
      <c r="C1774">
        <v>1.768</v>
      </c>
      <c r="D1774">
        <v>200</v>
      </c>
      <c r="E1774">
        <v>261.52999999999997</v>
      </c>
      <c r="F1774">
        <v>161.53</v>
      </c>
      <c r="G1774">
        <v>161.53846153846101</v>
      </c>
      <c r="H1774">
        <v>120</v>
      </c>
      <c r="I1774">
        <v>481.53846099999998</v>
      </c>
      <c r="J1774">
        <v>-1</v>
      </c>
      <c r="K1774">
        <v>2</v>
      </c>
      <c r="L1774">
        <v>40.065649999999998</v>
      </c>
      <c r="M1774">
        <v>405</v>
      </c>
      <c r="N1774">
        <v>200</v>
      </c>
      <c r="O1774">
        <v>80</v>
      </c>
      <c r="P1774">
        <v>0</v>
      </c>
      <c r="Q1774">
        <v>344</v>
      </c>
      <c r="R1774">
        <v>10.068317803999999</v>
      </c>
      <c r="S1774">
        <v>21.377347</v>
      </c>
      <c r="T1774">
        <v>0</v>
      </c>
      <c r="U1774">
        <v>0</v>
      </c>
    </row>
    <row r="1775" spans="1:21" x14ac:dyDescent="0.3">
      <c r="A1775">
        <v>0.67</v>
      </c>
      <c r="B1775">
        <v>0.625</v>
      </c>
      <c r="C1775">
        <v>1.768</v>
      </c>
      <c r="D1775">
        <v>200</v>
      </c>
      <c r="E1775">
        <v>261.52999999999997</v>
      </c>
      <c r="F1775">
        <v>161.53</v>
      </c>
      <c r="G1775">
        <v>161.53846153846101</v>
      </c>
      <c r="H1775">
        <v>130</v>
      </c>
      <c r="I1775">
        <v>491.53846099999998</v>
      </c>
      <c r="J1775">
        <v>-1</v>
      </c>
      <c r="K1775">
        <v>2</v>
      </c>
      <c r="L1775">
        <v>39.486600000000003</v>
      </c>
      <c r="M1775">
        <v>405</v>
      </c>
      <c r="N1775">
        <v>200</v>
      </c>
      <c r="O1775">
        <v>80</v>
      </c>
      <c r="P1775">
        <v>0</v>
      </c>
      <c r="Q1775">
        <v>305</v>
      </c>
      <c r="R1775">
        <v>9.8026584238000005</v>
      </c>
      <c r="S1775">
        <v>20.115708000000001</v>
      </c>
      <c r="T1775">
        <v>0</v>
      </c>
      <c r="U1775">
        <v>0</v>
      </c>
    </row>
    <row r="1776" spans="1:21" x14ac:dyDescent="0.3">
      <c r="A1776">
        <v>0.67</v>
      </c>
      <c r="B1776">
        <v>0.625</v>
      </c>
      <c r="C1776">
        <v>1.768</v>
      </c>
      <c r="D1776">
        <v>200</v>
      </c>
      <c r="E1776">
        <v>261.52999999999997</v>
      </c>
      <c r="F1776">
        <v>161.53</v>
      </c>
      <c r="G1776">
        <v>161.53846153846101</v>
      </c>
      <c r="H1776">
        <v>140</v>
      </c>
      <c r="I1776">
        <v>501.53846099999998</v>
      </c>
      <c r="J1776">
        <v>-1</v>
      </c>
      <c r="K1776">
        <v>2</v>
      </c>
      <c r="L1776">
        <v>38.921399999999998</v>
      </c>
      <c r="M1776">
        <v>405</v>
      </c>
      <c r="N1776">
        <v>200</v>
      </c>
      <c r="O1776">
        <v>80</v>
      </c>
      <c r="P1776">
        <v>0</v>
      </c>
      <c r="Q1776">
        <v>348</v>
      </c>
      <c r="R1776">
        <v>9.3197332062000005</v>
      </c>
      <c r="S1776">
        <v>21.502745999999998</v>
      </c>
      <c r="T1776">
        <v>0</v>
      </c>
      <c r="U1776">
        <v>0</v>
      </c>
    </row>
    <row r="1777" spans="1:21" x14ac:dyDescent="0.3">
      <c r="A1777">
        <v>0.67</v>
      </c>
      <c r="B1777">
        <v>0.625</v>
      </c>
      <c r="C1777">
        <v>1.768</v>
      </c>
      <c r="D1777">
        <v>200</v>
      </c>
      <c r="E1777">
        <v>261.52999999999997</v>
      </c>
      <c r="F1777">
        <v>161.53</v>
      </c>
      <c r="G1777">
        <v>161.53846153846101</v>
      </c>
      <c r="H1777">
        <v>150</v>
      </c>
      <c r="I1777">
        <v>511.53846099999998</v>
      </c>
      <c r="J1777">
        <v>-1</v>
      </c>
      <c r="K1777">
        <v>2</v>
      </c>
      <c r="L1777">
        <v>38.369689999999999</v>
      </c>
      <c r="M1777">
        <v>405</v>
      </c>
      <c r="N1777">
        <v>200</v>
      </c>
      <c r="O1777">
        <v>80</v>
      </c>
      <c r="P1777">
        <v>0</v>
      </c>
      <c r="Q1777">
        <v>338</v>
      </c>
      <c r="R1777">
        <v>9.3902290830999995</v>
      </c>
      <c r="S1777">
        <v>21.187923000000001</v>
      </c>
      <c r="T1777">
        <v>0</v>
      </c>
      <c r="U1777">
        <v>0</v>
      </c>
    </row>
    <row r="1778" spans="1:21" x14ac:dyDescent="0.3">
      <c r="A1778">
        <v>0.67</v>
      </c>
      <c r="B1778">
        <v>0.625</v>
      </c>
      <c r="C1778">
        <v>1.768</v>
      </c>
      <c r="D1778">
        <v>200</v>
      </c>
      <c r="E1778">
        <v>261.52999999999997</v>
      </c>
      <c r="F1778">
        <v>161.53</v>
      </c>
      <c r="G1778">
        <v>161.53846153846101</v>
      </c>
      <c r="H1778">
        <v>160</v>
      </c>
      <c r="I1778">
        <v>521.53846099999998</v>
      </c>
      <c r="J1778">
        <v>-1</v>
      </c>
      <c r="K1778">
        <v>2</v>
      </c>
      <c r="L1778">
        <v>37.831069999999997</v>
      </c>
      <c r="M1778">
        <v>405</v>
      </c>
      <c r="N1778">
        <v>200</v>
      </c>
      <c r="O1778">
        <v>80</v>
      </c>
      <c r="P1778">
        <v>0</v>
      </c>
      <c r="Q1778">
        <v>311</v>
      </c>
      <c r="R1778">
        <v>9.3197332062000005</v>
      </c>
      <c r="S1778">
        <v>20.314682000000001</v>
      </c>
      <c r="T1778">
        <v>0</v>
      </c>
      <c r="U1778">
        <v>0</v>
      </c>
    </row>
    <row r="1779" spans="1:21" x14ac:dyDescent="0.3">
      <c r="A1779">
        <v>0.67</v>
      </c>
      <c r="B1779">
        <v>0.625</v>
      </c>
      <c r="C1779">
        <v>1.768</v>
      </c>
      <c r="D1779">
        <v>200</v>
      </c>
      <c r="E1779">
        <v>261.52999999999997</v>
      </c>
      <c r="F1779">
        <v>161.53</v>
      </c>
      <c r="G1779">
        <v>161.53846153846101</v>
      </c>
      <c r="H1779">
        <v>170</v>
      </c>
      <c r="I1779">
        <v>531.53846099999998</v>
      </c>
      <c r="J1779">
        <v>-1</v>
      </c>
      <c r="K1779">
        <v>2</v>
      </c>
      <c r="L1779">
        <v>37.305190000000003</v>
      </c>
      <c r="M1779">
        <v>405</v>
      </c>
      <c r="N1779">
        <v>200</v>
      </c>
      <c r="O1779">
        <v>80</v>
      </c>
      <c r="P1779">
        <v>0</v>
      </c>
      <c r="Q1779">
        <v>317</v>
      </c>
      <c r="R1779">
        <v>9.2487047909999998</v>
      </c>
      <c r="S1779">
        <v>20.511807000000001</v>
      </c>
      <c r="T1779">
        <v>0</v>
      </c>
      <c r="U1779">
        <v>0</v>
      </c>
    </row>
    <row r="1780" spans="1:21" x14ac:dyDescent="0.3">
      <c r="A1780">
        <v>0.67</v>
      </c>
      <c r="B1780">
        <v>0.625</v>
      </c>
      <c r="C1780">
        <v>1.768</v>
      </c>
      <c r="D1780">
        <v>200</v>
      </c>
      <c r="E1780">
        <v>261.52999999999997</v>
      </c>
      <c r="F1780">
        <v>161.53</v>
      </c>
      <c r="G1780">
        <v>161.53846153846101</v>
      </c>
      <c r="H1780">
        <v>180</v>
      </c>
      <c r="I1780">
        <v>541.53846099999998</v>
      </c>
      <c r="J1780">
        <v>-1</v>
      </c>
      <c r="K1780">
        <v>2</v>
      </c>
      <c r="L1780">
        <v>36.791679999999999</v>
      </c>
      <c r="M1780">
        <v>405</v>
      </c>
      <c r="N1780">
        <v>200</v>
      </c>
      <c r="O1780">
        <v>80</v>
      </c>
      <c r="P1780">
        <v>0</v>
      </c>
      <c r="Q1780">
        <v>341</v>
      </c>
      <c r="R1780">
        <v>9.0322982034999999</v>
      </c>
      <c r="S1780">
        <v>21.282836</v>
      </c>
      <c r="T1780">
        <v>0</v>
      </c>
      <c r="U1780">
        <v>0</v>
      </c>
    </row>
    <row r="1781" spans="1:21" x14ac:dyDescent="0.3">
      <c r="A1781">
        <v>0.67</v>
      </c>
      <c r="B1781">
        <v>0.625</v>
      </c>
      <c r="C1781">
        <v>1.768</v>
      </c>
      <c r="D1781">
        <v>200</v>
      </c>
      <c r="E1781">
        <v>261.52999999999997</v>
      </c>
      <c r="F1781">
        <v>161.53</v>
      </c>
      <c r="G1781">
        <v>161.53846153846101</v>
      </c>
      <c r="H1781">
        <v>190</v>
      </c>
      <c r="I1781">
        <v>551.53846099999998</v>
      </c>
      <c r="J1781">
        <v>-1</v>
      </c>
      <c r="K1781">
        <v>2</v>
      </c>
      <c r="L1781">
        <v>36.290190000000003</v>
      </c>
      <c r="M1781">
        <v>405</v>
      </c>
      <c r="N1781">
        <v>200</v>
      </c>
      <c r="O1781">
        <v>80</v>
      </c>
      <c r="P1781">
        <v>0</v>
      </c>
      <c r="Q1781">
        <v>330</v>
      </c>
      <c r="R1781">
        <v>8.8851242702000004</v>
      </c>
      <c r="S1781">
        <v>20.932815999999999</v>
      </c>
      <c r="T1781">
        <v>0</v>
      </c>
      <c r="U1781">
        <v>0</v>
      </c>
    </row>
    <row r="1782" spans="1:21" x14ac:dyDescent="0.3">
      <c r="A1782">
        <v>0.67</v>
      </c>
      <c r="B1782">
        <v>0.625</v>
      </c>
      <c r="C1782">
        <v>1.768</v>
      </c>
      <c r="D1782">
        <v>200</v>
      </c>
      <c r="E1782">
        <v>261.52999999999997</v>
      </c>
      <c r="F1782">
        <v>161.53</v>
      </c>
      <c r="G1782">
        <v>161.53846153846101</v>
      </c>
      <c r="H1782">
        <v>200</v>
      </c>
      <c r="I1782">
        <v>561.53846099999998</v>
      </c>
      <c r="J1782">
        <v>-1</v>
      </c>
      <c r="K1782">
        <v>2</v>
      </c>
      <c r="L1782">
        <v>35.800379999999997</v>
      </c>
      <c r="M1782">
        <v>405</v>
      </c>
      <c r="N1782">
        <v>200</v>
      </c>
      <c r="O1782">
        <v>80</v>
      </c>
      <c r="P1782">
        <v>0</v>
      </c>
      <c r="Q1782">
        <v>309</v>
      </c>
      <c r="R1782">
        <v>8.7354913604999993</v>
      </c>
      <c r="S1782">
        <v>20.248564999999999</v>
      </c>
      <c r="T1782">
        <v>0</v>
      </c>
      <c r="U1782">
        <v>0</v>
      </c>
    </row>
    <row r="1783" spans="1:21" x14ac:dyDescent="0.3">
      <c r="A1783">
        <v>0.67</v>
      </c>
      <c r="B1783">
        <v>0.625</v>
      </c>
      <c r="C1783">
        <v>1.768</v>
      </c>
      <c r="D1783">
        <v>200</v>
      </c>
      <c r="E1783">
        <v>261.52999999999997</v>
      </c>
      <c r="F1783">
        <v>161.53</v>
      </c>
      <c r="G1783">
        <v>161.53846153846101</v>
      </c>
      <c r="H1783">
        <v>210</v>
      </c>
      <c r="I1783">
        <v>571.53846099999998</v>
      </c>
      <c r="J1783">
        <v>-1</v>
      </c>
      <c r="K1783">
        <v>2</v>
      </c>
      <c r="L1783">
        <v>35.321910000000003</v>
      </c>
      <c r="M1783">
        <v>405</v>
      </c>
      <c r="N1783">
        <v>200</v>
      </c>
      <c r="O1783">
        <v>80</v>
      </c>
      <c r="P1783">
        <v>0</v>
      </c>
      <c r="Q1783">
        <v>329</v>
      </c>
      <c r="R1783">
        <v>8.7354913604999993</v>
      </c>
      <c r="S1783">
        <v>20.900718000000001</v>
      </c>
      <c r="T1783">
        <v>0</v>
      </c>
      <c r="U1783">
        <v>0</v>
      </c>
    </row>
    <row r="1784" spans="1:21" x14ac:dyDescent="0.3">
      <c r="A1784">
        <v>0.67</v>
      </c>
      <c r="B1784">
        <v>0.625</v>
      </c>
      <c r="C1784">
        <v>1.768</v>
      </c>
      <c r="D1784">
        <v>200</v>
      </c>
      <c r="E1784">
        <v>261.52999999999997</v>
      </c>
      <c r="F1784">
        <v>161.53</v>
      </c>
      <c r="G1784">
        <v>161.53846153846101</v>
      </c>
      <c r="H1784">
        <v>220</v>
      </c>
      <c r="I1784">
        <v>581.53846099999998</v>
      </c>
      <c r="J1784">
        <v>-1</v>
      </c>
      <c r="K1784">
        <v>2</v>
      </c>
      <c r="L1784">
        <v>34.85445</v>
      </c>
      <c r="M1784">
        <v>405</v>
      </c>
      <c r="N1784">
        <v>200</v>
      </c>
      <c r="O1784">
        <v>80</v>
      </c>
      <c r="P1784">
        <v>0</v>
      </c>
      <c r="Q1784">
        <v>334</v>
      </c>
      <c r="R1784">
        <v>8.6597130357999994</v>
      </c>
      <c r="S1784">
        <v>21.060738000000001</v>
      </c>
      <c r="T1784">
        <v>0</v>
      </c>
      <c r="U1784">
        <v>0</v>
      </c>
    </row>
    <row r="1785" spans="1:21" x14ac:dyDescent="0.3">
      <c r="A1785">
        <v>0.67</v>
      </c>
      <c r="B1785">
        <v>0.625</v>
      </c>
      <c r="C1785">
        <v>1.768</v>
      </c>
      <c r="D1785">
        <v>200</v>
      </c>
      <c r="E1785">
        <v>261.52999999999997</v>
      </c>
      <c r="F1785">
        <v>161.53</v>
      </c>
      <c r="G1785">
        <v>161.53846153846101</v>
      </c>
      <c r="H1785">
        <v>230</v>
      </c>
      <c r="I1785">
        <v>591.53846099999998</v>
      </c>
      <c r="J1785">
        <v>-1</v>
      </c>
      <c r="K1785">
        <v>2</v>
      </c>
      <c r="L1785">
        <v>34.3977</v>
      </c>
      <c r="M1785">
        <v>405</v>
      </c>
      <c r="N1785">
        <v>200</v>
      </c>
      <c r="O1785">
        <v>80</v>
      </c>
      <c r="P1785">
        <v>0</v>
      </c>
      <c r="Q1785">
        <v>311</v>
      </c>
      <c r="R1785">
        <v>8.7354913604999993</v>
      </c>
      <c r="S1785">
        <v>20.314682000000001</v>
      </c>
      <c r="T1785">
        <v>0</v>
      </c>
      <c r="U1785">
        <v>0</v>
      </c>
    </row>
    <row r="1786" spans="1:21" x14ac:dyDescent="0.3">
      <c r="A1786">
        <v>0.67</v>
      </c>
      <c r="B1786">
        <v>0.625</v>
      </c>
      <c r="C1786">
        <v>1.768</v>
      </c>
      <c r="D1786">
        <v>200</v>
      </c>
      <c r="E1786">
        <v>261.52999999999997</v>
      </c>
      <c r="F1786">
        <v>161.53</v>
      </c>
      <c r="G1786">
        <v>161.53846153846101</v>
      </c>
      <c r="H1786">
        <v>240</v>
      </c>
      <c r="I1786">
        <v>601.53846099999998</v>
      </c>
      <c r="J1786">
        <v>-1</v>
      </c>
      <c r="K1786">
        <v>2</v>
      </c>
      <c r="L1786">
        <v>33.951340000000002</v>
      </c>
      <c r="M1786">
        <v>405</v>
      </c>
      <c r="N1786">
        <v>200</v>
      </c>
      <c r="O1786">
        <v>80</v>
      </c>
      <c r="P1786">
        <v>0</v>
      </c>
      <c r="Q1786">
        <v>315</v>
      </c>
      <c r="R1786">
        <v>8.2704931855999995</v>
      </c>
      <c r="S1786">
        <v>20.446300999999998</v>
      </c>
      <c r="T1786">
        <v>0</v>
      </c>
      <c r="U1786">
        <v>0</v>
      </c>
    </row>
    <row r="1787" spans="1:21" x14ac:dyDescent="0.3">
      <c r="A1787">
        <v>0.67</v>
      </c>
      <c r="B1787">
        <v>0.625</v>
      </c>
      <c r="C1787">
        <v>1.768</v>
      </c>
      <c r="D1787">
        <v>200</v>
      </c>
      <c r="E1787">
        <v>261.52999999999997</v>
      </c>
      <c r="F1787">
        <v>161.53</v>
      </c>
      <c r="G1787">
        <v>161.53846153846101</v>
      </c>
      <c r="H1787">
        <v>250</v>
      </c>
      <c r="I1787">
        <v>611.53846099999998</v>
      </c>
      <c r="J1787">
        <v>-1</v>
      </c>
      <c r="K1787">
        <v>2</v>
      </c>
      <c r="L1787">
        <v>33.515079999999998</v>
      </c>
      <c r="M1787">
        <v>405</v>
      </c>
      <c r="N1787">
        <v>200</v>
      </c>
      <c r="O1787">
        <v>80</v>
      </c>
      <c r="P1787">
        <v>0</v>
      </c>
      <c r="Q1787">
        <v>312</v>
      </c>
      <c r="R1787">
        <v>8.1904461385000005</v>
      </c>
      <c r="S1787">
        <v>20.347663000000001</v>
      </c>
      <c r="T1787">
        <v>0</v>
      </c>
      <c r="U1787">
        <v>0</v>
      </c>
    </row>
    <row r="1788" spans="1:21" x14ac:dyDescent="0.3">
      <c r="A1788">
        <v>0.67</v>
      </c>
      <c r="B1788">
        <v>0.625</v>
      </c>
      <c r="C1788">
        <v>1.768</v>
      </c>
      <c r="D1788">
        <v>200</v>
      </c>
      <c r="E1788">
        <v>261.52999999999997</v>
      </c>
      <c r="F1788">
        <v>161.53</v>
      </c>
      <c r="G1788">
        <v>161.53846153846101</v>
      </c>
      <c r="H1788">
        <v>260</v>
      </c>
      <c r="I1788">
        <v>621.53846099999998</v>
      </c>
      <c r="J1788">
        <v>-1</v>
      </c>
      <c r="K1788">
        <v>2</v>
      </c>
      <c r="L1788">
        <v>33.088619999999999</v>
      </c>
      <c r="M1788">
        <v>405</v>
      </c>
      <c r="N1788">
        <v>200</v>
      </c>
      <c r="O1788">
        <v>80</v>
      </c>
      <c r="P1788">
        <v>0</v>
      </c>
      <c r="Q1788">
        <v>339</v>
      </c>
      <c r="R1788">
        <v>8.0279744360999992</v>
      </c>
      <c r="S1788">
        <v>21.219605999999999</v>
      </c>
      <c r="T1788">
        <v>0</v>
      </c>
      <c r="U1788">
        <v>0</v>
      </c>
    </row>
    <row r="1789" spans="1:21" x14ac:dyDescent="0.3">
      <c r="A1789">
        <v>0.67</v>
      </c>
      <c r="B1789">
        <v>0.625</v>
      </c>
      <c r="C1789">
        <v>1.768</v>
      </c>
      <c r="D1789">
        <v>200</v>
      </c>
      <c r="E1789">
        <v>261.52999999999997</v>
      </c>
      <c r="F1789">
        <v>161.53</v>
      </c>
      <c r="G1789">
        <v>161.53846153846101</v>
      </c>
      <c r="H1789">
        <v>270</v>
      </c>
      <c r="I1789">
        <v>631.53846099999998</v>
      </c>
      <c r="J1789">
        <v>-1</v>
      </c>
      <c r="K1789">
        <v>2</v>
      </c>
      <c r="L1789">
        <v>32.671689999999998</v>
      </c>
      <c r="M1789">
        <v>405</v>
      </c>
      <c r="N1789">
        <v>200</v>
      </c>
      <c r="O1789">
        <v>80</v>
      </c>
      <c r="P1789">
        <v>0</v>
      </c>
      <c r="Q1789">
        <v>328</v>
      </c>
      <c r="R1789">
        <v>8.1904461385000005</v>
      </c>
      <c r="S1789">
        <v>20.868573999999999</v>
      </c>
      <c r="T1789">
        <v>0</v>
      </c>
      <c r="U1789">
        <v>0</v>
      </c>
    </row>
    <row r="1790" spans="1:21" x14ac:dyDescent="0.3">
      <c r="A1790">
        <v>0.67</v>
      </c>
      <c r="B1790">
        <v>0.625</v>
      </c>
      <c r="C1790">
        <v>1.768</v>
      </c>
      <c r="D1790">
        <v>200</v>
      </c>
      <c r="E1790">
        <v>261.52999999999997</v>
      </c>
      <c r="F1790">
        <v>161.53</v>
      </c>
      <c r="G1790">
        <v>161.53846153846101</v>
      </c>
      <c r="H1790">
        <v>280</v>
      </c>
      <c r="I1790">
        <v>641.53846099999998</v>
      </c>
      <c r="J1790">
        <v>-1</v>
      </c>
      <c r="K1790">
        <v>2</v>
      </c>
      <c r="L1790">
        <v>32.264009999999999</v>
      </c>
      <c r="M1790">
        <v>405</v>
      </c>
      <c r="N1790">
        <v>200</v>
      </c>
      <c r="O1790">
        <v>80</v>
      </c>
      <c r="P1790">
        <v>0</v>
      </c>
      <c r="Q1790">
        <v>318</v>
      </c>
      <c r="R1790">
        <v>8.1096144558999992</v>
      </c>
      <c r="S1790">
        <v>20.544485000000002</v>
      </c>
      <c r="T1790">
        <v>0</v>
      </c>
      <c r="U1790">
        <v>0</v>
      </c>
    </row>
    <row r="1791" spans="1:21" x14ac:dyDescent="0.3">
      <c r="A1791">
        <v>0.67</v>
      </c>
      <c r="B1791">
        <v>0.625</v>
      </c>
      <c r="C1791">
        <v>1.768</v>
      </c>
      <c r="D1791">
        <v>200</v>
      </c>
      <c r="E1791">
        <v>261.52999999999997</v>
      </c>
      <c r="F1791">
        <v>161.53</v>
      </c>
      <c r="G1791">
        <v>161.53846153846101</v>
      </c>
      <c r="H1791">
        <v>290</v>
      </c>
      <c r="I1791">
        <v>651.53846099999998</v>
      </c>
      <c r="J1791">
        <v>-1</v>
      </c>
      <c r="K1791">
        <v>2</v>
      </c>
      <c r="L1791">
        <v>31.865310000000001</v>
      </c>
      <c r="M1791">
        <v>405</v>
      </c>
      <c r="N1791">
        <v>200</v>
      </c>
      <c r="O1791">
        <v>80</v>
      </c>
      <c r="P1791">
        <v>0</v>
      </c>
      <c r="Q1791">
        <v>311</v>
      </c>
      <c r="R1791">
        <v>7.6928124515</v>
      </c>
      <c r="S1791">
        <v>20.314682000000001</v>
      </c>
      <c r="T1791">
        <v>0</v>
      </c>
      <c r="U1791">
        <v>0</v>
      </c>
    </row>
    <row r="1792" spans="1:21" x14ac:dyDescent="0.3">
      <c r="A1792">
        <v>0.67</v>
      </c>
      <c r="B1792">
        <v>0.625</v>
      </c>
      <c r="C1792">
        <v>1.768</v>
      </c>
      <c r="D1792">
        <v>200</v>
      </c>
      <c r="E1792">
        <v>261.52999999999997</v>
      </c>
      <c r="F1792">
        <v>161.53</v>
      </c>
      <c r="G1792">
        <v>161.53846153846101</v>
      </c>
      <c r="H1792">
        <v>300</v>
      </c>
      <c r="I1792">
        <v>661.53846099999998</v>
      </c>
      <c r="J1792">
        <v>-1</v>
      </c>
      <c r="K1792">
        <v>2</v>
      </c>
      <c r="L1792">
        <v>31.475349999999999</v>
      </c>
      <c r="M1792">
        <v>405</v>
      </c>
      <c r="N1792">
        <v>200</v>
      </c>
      <c r="O1792">
        <v>80</v>
      </c>
      <c r="P1792">
        <v>0</v>
      </c>
      <c r="Q1792">
        <v>310</v>
      </c>
      <c r="R1792">
        <v>7.6928124515</v>
      </c>
      <c r="S1792">
        <v>20.281649000000002</v>
      </c>
      <c r="T1792">
        <v>0</v>
      </c>
      <c r="U1792">
        <v>0</v>
      </c>
    </row>
    <row r="1793" spans="1:21" x14ac:dyDescent="0.3">
      <c r="A1793">
        <v>0.67</v>
      </c>
      <c r="B1793">
        <v>0.625</v>
      </c>
      <c r="C1793">
        <v>1.768</v>
      </c>
      <c r="D1793">
        <v>200</v>
      </c>
      <c r="E1793">
        <v>261.52999999999997</v>
      </c>
      <c r="F1793">
        <v>161.53</v>
      </c>
      <c r="G1793">
        <v>161.53846153846101</v>
      </c>
      <c r="H1793">
        <v>0</v>
      </c>
      <c r="I1793">
        <v>361.53846099999998</v>
      </c>
      <c r="J1793">
        <v>-1</v>
      </c>
      <c r="K1793">
        <v>2</v>
      </c>
      <c r="L1793">
        <v>48.245100000000001</v>
      </c>
      <c r="M1793">
        <v>405</v>
      </c>
      <c r="N1793">
        <v>200</v>
      </c>
      <c r="O1793">
        <v>80</v>
      </c>
      <c r="P1793">
        <v>0</v>
      </c>
      <c r="Q1793">
        <v>344</v>
      </c>
      <c r="R1793">
        <v>13.144409276999999</v>
      </c>
      <c r="S1793">
        <v>21.377347</v>
      </c>
      <c r="T1793">
        <v>0</v>
      </c>
      <c r="U1793">
        <v>0</v>
      </c>
    </row>
    <row r="1794" spans="1:21" x14ac:dyDescent="0.3">
      <c r="A1794" t="s">
        <v>74</v>
      </c>
      <c r="B1794" t="s">
        <v>74</v>
      </c>
      <c r="C1794">
        <v>1.768</v>
      </c>
      <c r="D1794">
        <v>200</v>
      </c>
      <c r="E1794" t="s">
        <v>75</v>
      </c>
      <c r="F1794" t="s">
        <v>74</v>
      </c>
      <c r="G1794" t="s">
        <v>74</v>
      </c>
      <c r="H1794" t="s">
        <v>74</v>
      </c>
      <c r="I1794" t="s">
        <v>74</v>
      </c>
      <c r="J1794" t="s">
        <v>74</v>
      </c>
      <c r="K1794" t="s">
        <v>74</v>
      </c>
      <c r="L1794" t="s">
        <v>74</v>
      </c>
      <c r="M1794" t="s">
        <v>74</v>
      </c>
      <c r="N1794" t="s">
        <v>74</v>
      </c>
      <c r="O1794">
        <v>100</v>
      </c>
    </row>
    <row r="1795" spans="1:21" x14ac:dyDescent="0.3">
      <c r="A1795">
        <v>0.67</v>
      </c>
      <c r="B1795">
        <v>0.625</v>
      </c>
      <c r="C1795">
        <v>1.768</v>
      </c>
      <c r="D1795">
        <v>200</v>
      </c>
      <c r="E1795">
        <v>261.52999999999997</v>
      </c>
      <c r="F1795">
        <v>161.53</v>
      </c>
      <c r="G1795">
        <v>161.53846153846101</v>
      </c>
      <c r="H1795">
        <v>0</v>
      </c>
      <c r="I1795">
        <v>361.53846099999998</v>
      </c>
      <c r="J1795">
        <v>-1</v>
      </c>
      <c r="K1795">
        <v>2</v>
      </c>
      <c r="L1795">
        <v>49.61289</v>
      </c>
      <c r="M1795">
        <v>425</v>
      </c>
      <c r="N1795">
        <v>200</v>
      </c>
      <c r="O1795">
        <v>100</v>
      </c>
      <c r="P1795">
        <v>0</v>
      </c>
      <c r="Q1795">
        <v>309</v>
      </c>
      <c r="R1795">
        <v>15.549332481</v>
      </c>
      <c r="S1795">
        <v>20.248564999999999</v>
      </c>
      <c r="T1795">
        <v>0</v>
      </c>
      <c r="U1795">
        <v>0</v>
      </c>
    </row>
    <row r="1796" spans="1:21" x14ac:dyDescent="0.3">
      <c r="A1796">
        <v>0.67</v>
      </c>
      <c r="B1796">
        <v>0.625</v>
      </c>
      <c r="C1796">
        <v>1.768</v>
      </c>
      <c r="D1796">
        <v>200</v>
      </c>
      <c r="E1796">
        <v>261.52999999999997</v>
      </c>
      <c r="F1796">
        <v>161.53</v>
      </c>
      <c r="G1796">
        <v>161.53846153846101</v>
      </c>
      <c r="H1796">
        <v>10</v>
      </c>
      <c r="I1796">
        <v>371.53846099999998</v>
      </c>
      <c r="J1796">
        <v>-1</v>
      </c>
      <c r="K1796">
        <v>2</v>
      </c>
      <c r="L1796">
        <v>48.839779999999998</v>
      </c>
      <c r="M1796">
        <v>425</v>
      </c>
      <c r="N1796">
        <v>200</v>
      </c>
      <c r="O1796">
        <v>100</v>
      </c>
      <c r="P1796">
        <v>0</v>
      </c>
      <c r="Q1796">
        <v>334</v>
      </c>
      <c r="R1796">
        <v>15.377416498000001</v>
      </c>
      <c r="S1796">
        <v>21.060738000000001</v>
      </c>
      <c r="T1796">
        <v>0</v>
      </c>
      <c r="U1796">
        <v>0</v>
      </c>
    </row>
    <row r="1797" spans="1:21" x14ac:dyDescent="0.3">
      <c r="A1797">
        <v>0.67</v>
      </c>
      <c r="B1797">
        <v>0.625</v>
      </c>
      <c r="C1797">
        <v>1.768</v>
      </c>
      <c r="D1797">
        <v>200</v>
      </c>
      <c r="E1797">
        <v>261.52999999999997</v>
      </c>
      <c r="F1797">
        <v>161.53</v>
      </c>
      <c r="G1797">
        <v>161.53846153846101</v>
      </c>
      <c r="H1797">
        <v>20</v>
      </c>
      <c r="I1797">
        <v>381.53846099999998</v>
      </c>
      <c r="J1797">
        <v>-1</v>
      </c>
      <c r="K1797">
        <v>2</v>
      </c>
      <c r="L1797">
        <v>48.084479999999999</v>
      </c>
      <c r="M1797">
        <v>425</v>
      </c>
      <c r="N1797">
        <v>200</v>
      </c>
      <c r="O1797">
        <v>100</v>
      </c>
      <c r="P1797">
        <v>0</v>
      </c>
      <c r="Q1797">
        <v>313</v>
      </c>
      <c r="R1797">
        <v>15.115966307000001</v>
      </c>
      <c r="S1797">
        <v>20.380593000000001</v>
      </c>
      <c r="T1797">
        <v>0</v>
      </c>
      <c r="U1797">
        <v>0</v>
      </c>
    </row>
    <row r="1798" spans="1:21" x14ac:dyDescent="0.3">
      <c r="A1798">
        <v>0.67</v>
      </c>
      <c r="B1798">
        <v>0.625</v>
      </c>
      <c r="C1798">
        <v>1.768</v>
      </c>
      <c r="D1798">
        <v>200</v>
      </c>
      <c r="E1798">
        <v>261.52999999999997</v>
      </c>
      <c r="F1798">
        <v>161.53</v>
      </c>
      <c r="G1798">
        <v>161.53846153846101</v>
      </c>
      <c r="H1798">
        <v>30</v>
      </c>
      <c r="I1798">
        <v>391.53846099999998</v>
      </c>
      <c r="J1798">
        <v>-1</v>
      </c>
      <c r="K1798">
        <v>2</v>
      </c>
      <c r="L1798">
        <v>47.346649999999997</v>
      </c>
      <c r="M1798">
        <v>425</v>
      </c>
      <c r="N1798">
        <v>200</v>
      </c>
      <c r="O1798">
        <v>100</v>
      </c>
      <c r="P1798">
        <v>0</v>
      </c>
      <c r="Q1798">
        <v>305</v>
      </c>
      <c r="R1798">
        <v>14.57934</v>
      </c>
      <c r="S1798">
        <v>20.115708000000001</v>
      </c>
      <c r="T1798">
        <v>0</v>
      </c>
      <c r="U1798">
        <v>0</v>
      </c>
    </row>
    <row r="1799" spans="1:21" x14ac:dyDescent="0.3">
      <c r="A1799">
        <v>0.67</v>
      </c>
      <c r="B1799">
        <v>0.625</v>
      </c>
      <c r="C1799">
        <v>1.768</v>
      </c>
      <c r="D1799">
        <v>200</v>
      </c>
      <c r="E1799">
        <v>261.52999999999997</v>
      </c>
      <c r="F1799">
        <v>161.53</v>
      </c>
      <c r="G1799">
        <v>161.53846153846101</v>
      </c>
      <c r="H1799">
        <v>40</v>
      </c>
      <c r="I1799">
        <v>401.53846099999998</v>
      </c>
      <c r="J1799">
        <v>-1</v>
      </c>
      <c r="K1799">
        <v>2</v>
      </c>
      <c r="L1799">
        <v>46.625920000000001</v>
      </c>
      <c r="M1799">
        <v>425</v>
      </c>
      <c r="N1799">
        <v>200</v>
      </c>
      <c r="O1799">
        <v>100</v>
      </c>
      <c r="P1799">
        <v>0</v>
      </c>
      <c r="Q1799">
        <v>353</v>
      </c>
      <c r="R1799">
        <v>14.57934</v>
      </c>
      <c r="S1799">
        <v>21.658521</v>
      </c>
      <c r="T1799">
        <v>0</v>
      </c>
      <c r="U1799">
        <v>0</v>
      </c>
    </row>
    <row r="1800" spans="1:21" x14ac:dyDescent="0.3">
      <c r="A1800">
        <v>0.67</v>
      </c>
      <c r="B1800">
        <v>0.625</v>
      </c>
      <c r="C1800">
        <v>1.768</v>
      </c>
      <c r="D1800">
        <v>200</v>
      </c>
      <c r="E1800">
        <v>261.52999999999997</v>
      </c>
      <c r="F1800">
        <v>161.53</v>
      </c>
      <c r="G1800">
        <v>161.53846153846101</v>
      </c>
      <c r="H1800">
        <v>50</v>
      </c>
      <c r="I1800">
        <v>411.53846099999998</v>
      </c>
      <c r="J1800">
        <v>-1</v>
      </c>
      <c r="K1800">
        <v>2</v>
      </c>
      <c r="L1800">
        <v>45.92192</v>
      </c>
      <c r="M1800">
        <v>425</v>
      </c>
      <c r="N1800">
        <v>200</v>
      </c>
      <c r="O1800">
        <v>100</v>
      </c>
      <c r="P1800">
        <v>0</v>
      </c>
      <c r="Q1800">
        <v>330</v>
      </c>
      <c r="R1800">
        <v>14.116927308999999</v>
      </c>
      <c r="S1800">
        <v>20.932815999999999</v>
      </c>
      <c r="T1800">
        <v>0</v>
      </c>
      <c r="U1800">
        <v>0</v>
      </c>
    </row>
    <row r="1801" spans="1:21" x14ac:dyDescent="0.3">
      <c r="A1801">
        <v>0.67</v>
      </c>
      <c r="B1801">
        <v>0.625</v>
      </c>
      <c r="C1801">
        <v>1.768</v>
      </c>
      <c r="D1801">
        <v>200</v>
      </c>
      <c r="E1801">
        <v>261.52999999999997</v>
      </c>
      <c r="F1801">
        <v>161.53</v>
      </c>
      <c r="G1801">
        <v>161.53846153846101</v>
      </c>
      <c r="H1801">
        <v>60</v>
      </c>
      <c r="I1801">
        <v>421.53846099999998</v>
      </c>
      <c r="J1801">
        <v>-1</v>
      </c>
      <c r="K1801">
        <v>2</v>
      </c>
      <c r="L1801">
        <v>45.234279999999998</v>
      </c>
      <c r="M1801">
        <v>425</v>
      </c>
      <c r="N1801">
        <v>200</v>
      </c>
      <c r="O1801">
        <v>100</v>
      </c>
      <c r="P1801">
        <v>0</v>
      </c>
      <c r="Q1801">
        <v>346</v>
      </c>
      <c r="R1801">
        <v>13.927754369000001</v>
      </c>
      <c r="S1801">
        <v>21.440134</v>
      </c>
      <c r="T1801">
        <v>0</v>
      </c>
      <c r="U1801">
        <v>0</v>
      </c>
    </row>
    <row r="1802" spans="1:21" x14ac:dyDescent="0.3">
      <c r="A1802">
        <v>0.67</v>
      </c>
      <c r="B1802">
        <v>0.625</v>
      </c>
      <c r="C1802">
        <v>1.768</v>
      </c>
      <c r="D1802">
        <v>200</v>
      </c>
      <c r="E1802">
        <v>261.52999999999997</v>
      </c>
      <c r="F1802">
        <v>161.53</v>
      </c>
      <c r="G1802">
        <v>161.53846153846101</v>
      </c>
      <c r="H1802">
        <v>70</v>
      </c>
      <c r="I1802">
        <v>431.53846099999998</v>
      </c>
      <c r="J1802">
        <v>-1</v>
      </c>
      <c r="K1802">
        <v>2</v>
      </c>
      <c r="L1802">
        <v>44.562629999999999</v>
      </c>
      <c r="M1802">
        <v>425</v>
      </c>
      <c r="N1802">
        <v>200</v>
      </c>
      <c r="O1802">
        <v>100</v>
      </c>
      <c r="P1802">
        <v>0</v>
      </c>
      <c r="Q1802">
        <v>331</v>
      </c>
      <c r="R1802">
        <v>13.639174766</v>
      </c>
      <c r="S1802">
        <v>20.964866000000001</v>
      </c>
      <c r="T1802">
        <v>0</v>
      </c>
      <c r="U1802">
        <v>0</v>
      </c>
    </row>
    <row r="1803" spans="1:21" x14ac:dyDescent="0.3">
      <c r="A1803">
        <v>0.67</v>
      </c>
      <c r="B1803">
        <v>0.625</v>
      </c>
      <c r="C1803">
        <v>1.768</v>
      </c>
      <c r="D1803">
        <v>200</v>
      </c>
      <c r="E1803">
        <v>261.52999999999997</v>
      </c>
      <c r="F1803">
        <v>161.53</v>
      </c>
      <c r="G1803">
        <v>161.53846153846101</v>
      </c>
      <c r="H1803">
        <v>80</v>
      </c>
      <c r="I1803">
        <v>441.53846099999998</v>
      </c>
      <c r="J1803">
        <v>-1</v>
      </c>
      <c r="K1803">
        <v>2</v>
      </c>
      <c r="L1803">
        <v>43.906599999999997</v>
      </c>
      <c r="M1803">
        <v>425</v>
      </c>
      <c r="N1803">
        <v>200</v>
      </c>
      <c r="O1803">
        <v>100</v>
      </c>
      <c r="P1803">
        <v>0</v>
      </c>
      <c r="Q1803">
        <v>311</v>
      </c>
      <c r="R1803">
        <v>13.492615415</v>
      </c>
      <c r="S1803">
        <v>20.314682000000001</v>
      </c>
      <c r="T1803">
        <v>0</v>
      </c>
      <c r="U1803">
        <v>0</v>
      </c>
    </row>
    <row r="1804" spans="1:21" x14ac:dyDescent="0.3">
      <c r="A1804">
        <v>0.67</v>
      </c>
      <c r="B1804">
        <v>0.625</v>
      </c>
      <c r="C1804">
        <v>1.768</v>
      </c>
      <c r="D1804">
        <v>200</v>
      </c>
      <c r="E1804">
        <v>261.52999999999997</v>
      </c>
      <c r="F1804">
        <v>161.53</v>
      </c>
      <c r="G1804">
        <v>161.53846153846101</v>
      </c>
      <c r="H1804">
        <v>90</v>
      </c>
      <c r="I1804">
        <v>451.53846099999998</v>
      </c>
      <c r="J1804">
        <v>-1</v>
      </c>
      <c r="K1804">
        <v>2</v>
      </c>
      <c r="L1804">
        <v>43.265810000000002</v>
      </c>
      <c r="M1804">
        <v>425</v>
      </c>
      <c r="N1804">
        <v>200</v>
      </c>
      <c r="O1804">
        <v>100</v>
      </c>
      <c r="P1804">
        <v>0</v>
      </c>
      <c r="Q1804">
        <v>300</v>
      </c>
      <c r="R1804">
        <v>13.344476714000001</v>
      </c>
      <c r="S1804">
        <v>19.948443000000001</v>
      </c>
      <c r="T1804">
        <v>0</v>
      </c>
      <c r="U1804">
        <v>0</v>
      </c>
    </row>
    <row r="1805" spans="1:21" x14ac:dyDescent="0.3">
      <c r="A1805">
        <v>0.67</v>
      </c>
      <c r="B1805">
        <v>0.625</v>
      </c>
      <c r="C1805">
        <v>1.768</v>
      </c>
      <c r="D1805">
        <v>200</v>
      </c>
      <c r="E1805">
        <v>261.52999999999997</v>
      </c>
      <c r="F1805">
        <v>161.53</v>
      </c>
      <c r="G1805">
        <v>161.53846153846101</v>
      </c>
      <c r="H1805">
        <v>100</v>
      </c>
      <c r="I1805">
        <v>461.53846099999998</v>
      </c>
      <c r="J1805">
        <v>-1</v>
      </c>
      <c r="K1805">
        <v>2</v>
      </c>
      <c r="L1805">
        <v>42.639899999999997</v>
      </c>
      <c r="M1805">
        <v>425</v>
      </c>
      <c r="N1805">
        <v>200</v>
      </c>
      <c r="O1805">
        <v>100</v>
      </c>
      <c r="P1805">
        <v>0</v>
      </c>
      <c r="Q1805">
        <v>338</v>
      </c>
      <c r="R1805">
        <v>13.09392332</v>
      </c>
      <c r="S1805">
        <v>21.187923000000001</v>
      </c>
      <c r="T1805">
        <v>0</v>
      </c>
      <c r="U1805">
        <v>0</v>
      </c>
    </row>
    <row r="1806" spans="1:21" x14ac:dyDescent="0.3">
      <c r="A1806">
        <v>0.67</v>
      </c>
      <c r="B1806">
        <v>0.625</v>
      </c>
      <c r="C1806">
        <v>1.768</v>
      </c>
      <c r="D1806">
        <v>200</v>
      </c>
      <c r="E1806">
        <v>261.52999999999997</v>
      </c>
      <c r="F1806">
        <v>161.53</v>
      </c>
      <c r="G1806">
        <v>161.53846153846101</v>
      </c>
      <c r="H1806">
        <v>110</v>
      </c>
      <c r="I1806">
        <v>471.53846099999998</v>
      </c>
      <c r="J1806">
        <v>-1</v>
      </c>
      <c r="K1806">
        <v>2</v>
      </c>
      <c r="L1806">
        <v>42.028489999999998</v>
      </c>
      <c r="M1806">
        <v>425</v>
      </c>
      <c r="N1806">
        <v>200</v>
      </c>
      <c r="O1806">
        <v>100</v>
      </c>
      <c r="P1806">
        <v>0</v>
      </c>
      <c r="Q1806">
        <v>336</v>
      </c>
      <c r="R1806">
        <v>12.890036943</v>
      </c>
      <c r="S1806">
        <v>21.124421999999999</v>
      </c>
      <c r="T1806">
        <v>0</v>
      </c>
      <c r="U1806">
        <v>0</v>
      </c>
    </row>
    <row r="1807" spans="1:21" x14ac:dyDescent="0.3">
      <c r="A1807">
        <v>0.67</v>
      </c>
      <c r="B1807">
        <v>0.625</v>
      </c>
      <c r="C1807">
        <v>1.768</v>
      </c>
      <c r="D1807">
        <v>200</v>
      </c>
      <c r="E1807">
        <v>261.52999999999997</v>
      </c>
      <c r="F1807">
        <v>161.53</v>
      </c>
      <c r="G1807">
        <v>161.53846153846101</v>
      </c>
      <c r="H1807">
        <v>120</v>
      </c>
      <c r="I1807">
        <v>481.53846099999998</v>
      </c>
      <c r="J1807">
        <v>-1</v>
      </c>
      <c r="K1807">
        <v>2</v>
      </c>
      <c r="L1807">
        <v>41.431229999999999</v>
      </c>
      <c r="M1807">
        <v>425</v>
      </c>
      <c r="N1807">
        <v>200</v>
      </c>
      <c r="O1807">
        <v>100</v>
      </c>
      <c r="P1807">
        <v>0</v>
      </c>
      <c r="Q1807">
        <v>312</v>
      </c>
      <c r="R1807">
        <v>12.786895663999999</v>
      </c>
      <c r="S1807">
        <v>20.347663000000001</v>
      </c>
      <c r="T1807">
        <v>0</v>
      </c>
      <c r="U1807">
        <v>0</v>
      </c>
    </row>
    <row r="1808" spans="1:21" x14ac:dyDescent="0.3">
      <c r="A1808">
        <v>0.67</v>
      </c>
      <c r="B1808">
        <v>0.625</v>
      </c>
      <c r="C1808">
        <v>1.768</v>
      </c>
      <c r="D1808">
        <v>200</v>
      </c>
      <c r="E1808">
        <v>261.52999999999997</v>
      </c>
      <c r="F1808">
        <v>161.53</v>
      </c>
      <c r="G1808">
        <v>161.53846153846101</v>
      </c>
      <c r="H1808">
        <v>130</v>
      </c>
      <c r="I1808">
        <v>491.53846099999998</v>
      </c>
      <c r="J1808">
        <v>-1</v>
      </c>
      <c r="K1808">
        <v>2</v>
      </c>
      <c r="L1808">
        <v>40.847749999999998</v>
      </c>
      <c r="M1808">
        <v>425</v>
      </c>
      <c r="N1808">
        <v>200</v>
      </c>
      <c r="O1808">
        <v>100</v>
      </c>
      <c r="P1808">
        <v>0</v>
      </c>
      <c r="Q1808">
        <v>338</v>
      </c>
      <c r="R1808">
        <v>12.525389579</v>
      </c>
      <c r="S1808">
        <v>21.187923000000001</v>
      </c>
      <c r="T1808">
        <v>0</v>
      </c>
      <c r="U1808">
        <v>0</v>
      </c>
    </row>
    <row r="1809" spans="1:21" x14ac:dyDescent="0.3">
      <c r="A1809">
        <v>0.67</v>
      </c>
      <c r="B1809">
        <v>0.625</v>
      </c>
      <c r="C1809">
        <v>1.768</v>
      </c>
      <c r="D1809">
        <v>200</v>
      </c>
      <c r="E1809">
        <v>261.52999999999997</v>
      </c>
      <c r="F1809">
        <v>161.53</v>
      </c>
      <c r="G1809">
        <v>161.53846153846101</v>
      </c>
      <c r="H1809">
        <v>140</v>
      </c>
      <c r="I1809">
        <v>501.53846099999998</v>
      </c>
      <c r="J1809">
        <v>-1</v>
      </c>
      <c r="K1809">
        <v>2</v>
      </c>
      <c r="L1809">
        <v>40.27769</v>
      </c>
      <c r="M1809">
        <v>425</v>
      </c>
      <c r="N1809">
        <v>200</v>
      </c>
      <c r="O1809">
        <v>100</v>
      </c>
      <c r="P1809">
        <v>0</v>
      </c>
      <c r="Q1809">
        <v>335</v>
      </c>
      <c r="R1809">
        <v>12.040607741000001</v>
      </c>
      <c r="S1809">
        <v>21.092603</v>
      </c>
      <c r="T1809">
        <v>0</v>
      </c>
      <c r="U1809">
        <v>0</v>
      </c>
    </row>
    <row r="1810" spans="1:21" x14ac:dyDescent="0.3">
      <c r="A1810">
        <v>0.67</v>
      </c>
      <c r="B1810">
        <v>0.625</v>
      </c>
      <c r="C1810">
        <v>1.768</v>
      </c>
      <c r="D1810">
        <v>200</v>
      </c>
      <c r="E1810">
        <v>261.52999999999997</v>
      </c>
      <c r="F1810">
        <v>161.53</v>
      </c>
      <c r="G1810">
        <v>161.53846153846101</v>
      </c>
      <c r="H1810">
        <v>150</v>
      </c>
      <c r="I1810">
        <v>511.53846099999998</v>
      </c>
      <c r="J1810">
        <v>-1</v>
      </c>
      <c r="K1810">
        <v>2</v>
      </c>
      <c r="L1810">
        <v>39.72072</v>
      </c>
      <c r="M1810">
        <v>425</v>
      </c>
      <c r="N1810">
        <v>200</v>
      </c>
      <c r="O1810">
        <v>100</v>
      </c>
      <c r="P1810">
        <v>0</v>
      </c>
      <c r="Q1810">
        <v>335</v>
      </c>
      <c r="R1810">
        <v>11.87468411</v>
      </c>
      <c r="S1810">
        <v>21.092603</v>
      </c>
      <c r="T1810">
        <v>0</v>
      </c>
      <c r="U1810">
        <v>0</v>
      </c>
    </row>
    <row r="1811" spans="1:21" x14ac:dyDescent="0.3">
      <c r="A1811">
        <v>0.67</v>
      </c>
      <c r="B1811">
        <v>0.625</v>
      </c>
      <c r="C1811">
        <v>1.768</v>
      </c>
      <c r="D1811">
        <v>200</v>
      </c>
      <c r="E1811">
        <v>261.52999999999997</v>
      </c>
      <c r="F1811">
        <v>161.53</v>
      </c>
      <c r="G1811">
        <v>161.53846153846101</v>
      </c>
      <c r="H1811">
        <v>160</v>
      </c>
      <c r="I1811">
        <v>521.53846099999998</v>
      </c>
      <c r="J1811">
        <v>-1</v>
      </c>
      <c r="K1811">
        <v>2</v>
      </c>
      <c r="L1811">
        <v>39.176470000000002</v>
      </c>
      <c r="M1811">
        <v>425</v>
      </c>
      <c r="N1811">
        <v>200</v>
      </c>
      <c r="O1811">
        <v>100</v>
      </c>
      <c r="P1811">
        <v>0</v>
      </c>
      <c r="Q1811">
        <v>314</v>
      </c>
      <c r="R1811">
        <v>11.762787084999999</v>
      </c>
      <c r="S1811">
        <v>20.413471999999999</v>
      </c>
      <c r="T1811">
        <v>0</v>
      </c>
      <c r="U1811">
        <v>0</v>
      </c>
    </row>
    <row r="1812" spans="1:21" x14ac:dyDescent="0.3">
      <c r="A1812">
        <v>0.67</v>
      </c>
      <c r="B1812">
        <v>0.625</v>
      </c>
      <c r="C1812">
        <v>1.768</v>
      </c>
      <c r="D1812">
        <v>200</v>
      </c>
      <c r="E1812">
        <v>261.52999999999997</v>
      </c>
      <c r="F1812">
        <v>161.53</v>
      </c>
      <c r="G1812">
        <v>161.53846153846101</v>
      </c>
      <c r="H1812">
        <v>170</v>
      </c>
      <c r="I1812">
        <v>531.53846099999998</v>
      </c>
      <c r="J1812">
        <v>-1</v>
      </c>
      <c r="K1812">
        <v>2</v>
      </c>
      <c r="L1812">
        <v>38.644629999999999</v>
      </c>
      <c r="M1812">
        <v>425</v>
      </c>
      <c r="N1812">
        <v>200</v>
      </c>
      <c r="O1812">
        <v>100</v>
      </c>
      <c r="P1812">
        <v>0</v>
      </c>
      <c r="Q1812">
        <v>314</v>
      </c>
      <c r="R1812">
        <v>11.304285440999999</v>
      </c>
      <c r="S1812">
        <v>20.413471999999999</v>
      </c>
      <c r="T1812">
        <v>0</v>
      </c>
      <c r="U1812">
        <v>0</v>
      </c>
    </row>
    <row r="1813" spans="1:21" x14ac:dyDescent="0.3">
      <c r="A1813">
        <v>0.67</v>
      </c>
      <c r="B1813">
        <v>0.625</v>
      </c>
      <c r="C1813">
        <v>1.768</v>
      </c>
      <c r="D1813">
        <v>200</v>
      </c>
      <c r="E1813">
        <v>261.52999999999997</v>
      </c>
      <c r="F1813">
        <v>161.53</v>
      </c>
      <c r="G1813">
        <v>161.53846153846101</v>
      </c>
      <c r="H1813">
        <v>180</v>
      </c>
      <c r="I1813">
        <v>541.53846099999998</v>
      </c>
      <c r="J1813">
        <v>-1</v>
      </c>
      <c r="K1813">
        <v>2</v>
      </c>
      <c r="L1813">
        <v>38.124859999999998</v>
      </c>
      <c r="M1813">
        <v>425</v>
      </c>
      <c r="N1813">
        <v>200</v>
      </c>
      <c r="O1813">
        <v>100</v>
      </c>
      <c r="P1813">
        <v>0</v>
      </c>
      <c r="Q1813">
        <v>343</v>
      </c>
      <c r="R1813">
        <v>11.008159607</v>
      </c>
      <c r="S1813">
        <v>21.345887999999999</v>
      </c>
      <c r="T1813">
        <v>0</v>
      </c>
      <c r="U1813">
        <v>0</v>
      </c>
    </row>
    <row r="1814" spans="1:21" x14ac:dyDescent="0.3">
      <c r="A1814">
        <v>0.67</v>
      </c>
      <c r="B1814">
        <v>0.625</v>
      </c>
      <c r="C1814">
        <v>1.768</v>
      </c>
      <c r="D1814">
        <v>200</v>
      </c>
      <c r="E1814">
        <v>261.52999999999997</v>
      </c>
      <c r="F1814">
        <v>161.53</v>
      </c>
      <c r="G1814">
        <v>161.53846153846101</v>
      </c>
      <c r="H1814">
        <v>190</v>
      </c>
      <c r="I1814">
        <v>551.53846099999998</v>
      </c>
      <c r="J1814">
        <v>-1</v>
      </c>
      <c r="K1814">
        <v>2</v>
      </c>
      <c r="L1814">
        <v>37.61683</v>
      </c>
      <c r="M1814">
        <v>425</v>
      </c>
      <c r="N1814">
        <v>200</v>
      </c>
      <c r="O1814">
        <v>100</v>
      </c>
      <c r="P1814">
        <v>0</v>
      </c>
      <c r="Q1814">
        <v>339</v>
      </c>
      <c r="R1814">
        <v>10.947985488</v>
      </c>
      <c r="S1814">
        <v>21.219605999999999</v>
      </c>
      <c r="T1814">
        <v>0</v>
      </c>
      <c r="U1814">
        <v>0</v>
      </c>
    </row>
    <row r="1815" spans="1:21" x14ac:dyDescent="0.3">
      <c r="A1815">
        <v>0.67</v>
      </c>
      <c r="B1815">
        <v>0.625</v>
      </c>
      <c r="C1815">
        <v>1.768</v>
      </c>
      <c r="D1815">
        <v>200</v>
      </c>
      <c r="E1815">
        <v>261.52999999999997</v>
      </c>
      <c r="F1815">
        <v>161.53</v>
      </c>
      <c r="G1815">
        <v>161.53846153846101</v>
      </c>
      <c r="H1815">
        <v>200</v>
      </c>
      <c r="I1815">
        <v>561.53846099999998</v>
      </c>
      <c r="J1815">
        <v>-1</v>
      </c>
      <c r="K1815">
        <v>2</v>
      </c>
      <c r="L1815">
        <v>37.120229999999999</v>
      </c>
      <c r="M1815">
        <v>425</v>
      </c>
      <c r="N1815">
        <v>200</v>
      </c>
      <c r="O1815">
        <v>100</v>
      </c>
      <c r="P1815">
        <v>0</v>
      </c>
      <c r="Q1815">
        <v>343</v>
      </c>
      <c r="R1815">
        <v>10.765469991</v>
      </c>
      <c r="S1815">
        <v>21.345887999999999</v>
      </c>
      <c r="T1815">
        <v>0</v>
      </c>
      <c r="U1815">
        <v>0</v>
      </c>
    </row>
    <row r="1816" spans="1:21" x14ac:dyDescent="0.3">
      <c r="A1816">
        <v>0.67</v>
      </c>
      <c r="B1816">
        <v>0.625</v>
      </c>
      <c r="C1816">
        <v>1.768</v>
      </c>
      <c r="D1816">
        <v>200</v>
      </c>
      <c r="E1816">
        <v>261.52999999999997</v>
      </c>
      <c r="F1816">
        <v>161.53</v>
      </c>
      <c r="G1816">
        <v>161.53846153846101</v>
      </c>
      <c r="H1816">
        <v>210</v>
      </c>
      <c r="I1816">
        <v>571.53846099999998</v>
      </c>
      <c r="J1816">
        <v>-1</v>
      </c>
      <c r="K1816">
        <v>2</v>
      </c>
      <c r="L1816">
        <v>36.634749999999997</v>
      </c>
      <c r="M1816">
        <v>425</v>
      </c>
      <c r="N1816">
        <v>200</v>
      </c>
      <c r="O1816">
        <v>100</v>
      </c>
      <c r="P1816">
        <v>0</v>
      </c>
      <c r="Q1816">
        <v>316</v>
      </c>
      <c r="R1816">
        <v>10.517249208999999</v>
      </c>
      <c r="S1816">
        <v>20.479078999999999</v>
      </c>
      <c r="T1816">
        <v>0</v>
      </c>
      <c r="U1816">
        <v>0</v>
      </c>
    </row>
    <row r="1817" spans="1:21" x14ac:dyDescent="0.3">
      <c r="A1817">
        <v>0.67</v>
      </c>
      <c r="B1817">
        <v>0.625</v>
      </c>
      <c r="C1817">
        <v>1.768</v>
      </c>
      <c r="D1817">
        <v>200</v>
      </c>
      <c r="E1817">
        <v>261.52999999999997</v>
      </c>
      <c r="F1817">
        <v>161.53</v>
      </c>
      <c r="G1817">
        <v>161.53846153846101</v>
      </c>
      <c r="H1817">
        <v>220</v>
      </c>
      <c r="I1817">
        <v>581.53846099999998</v>
      </c>
      <c r="J1817">
        <v>-1</v>
      </c>
      <c r="K1817">
        <v>2</v>
      </c>
      <c r="L1817">
        <v>36.160080000000001</v>
      </c>
      <c r="M1817">
        <v>425</v>
      </c>
      <c r="N1817">
        <v>200</v>
      </c>
      <c r="O1817">
        <v>100</v>
      </c>
      <c r="P1817">
        <v>0</v>
      </c>
      <c r="Q1817">
        <v>312</v>
      </c>
      <c r="R1817">
        <v>10.390941091</v>
      </c>
      <c r="S1817">
        <v>20.347663000000001</v>
      </c>
      <c r="T1817">
        <v>0</v>
      </c>
      <c r="U1817">
        <v>0</v>
      </c>
    </row>
    <row r="1818" spans="1:21" x14ac:dyDescent="0.3">
      <c r="A1818">
        <v>0.67</v>
      </c>
      <c r="B1818">
        <v>0.625</v>
      </c>
      <c r="C1818">
        <v>1.768</v>
      </c>
      <c r="D1818">
        <v>200</v>
      </c>
      <c r="E1818">
        <v>261.52999999999997</v>
      </c>
      <c r="F1818">
        <v>161.53</v>
      </c>
      <c r="G1818">
        <v>161.53846153846101</v>
      </c>
      <c r="H1818">
        <v>230</v>
      </c>
      <c r="I1818">
        <v>591.53846099999998</v>
      </c>
      <c r="J1818">
        <v>-1</v>
      </c>
      <c r="K1818">
        <v>2</v>
      </c>
      <c r="L1818">
        <v>35.69594</v>
      </c>
      <c r="M1818">
        <v>425</v>
      </c>
      <c r="N1818">
        <v>200</v>
      </c>
      <c r="O1818">
        <v>100</v>
      </c>
      <c r="P1818">
        <v>0</v>
      </c>
      <c r="Q1818">
        <v>332</v>
      </c>
      <c r="R1818">
        <v>10.390941091</v>
      </c>
      <c r="S1818">
        <v>20.996870000000001</v>
      </c>
      <c r="T1818">
        <v>0</v>
      </c>
      <c r="U1818">
        <v>0</v>
      </c>
    </row>
    <row r="1819" spans="1:21" x14ac:dyDescent="0.3">
      <c r="A1819">
        <v>0.67</v>
      </c>
      <c r="B1819">
        <v>0.625</v>
      </c>
      <c r="C1819">
        <v>1.768</v>
      </c>
      <c r="D1819">
        <v>200</v>
      </c>
      <c r="E1819">
        <v>261.52999999999997</v>
      </c>
      <c r="F1819">
        <v>161.53</v>
      </c>
      <c r="G1819">
        <v>161.53846153846101</v>
      </c>
      <c r="H1819">
        <v>240</v>
      </c>
      <c r="I1819">
        <v>601.53846099999998</v>
      </c>
      <c r="J1819">
        <v>-1</v>
      </c>
      <c r="K1819">
        <v>2</v>
      </c>
      <c r="L1819">
        <v>35.24203</v>
      </c>
      <c r="M1819">
        <v>425</v>
      </c>
      <c r="N1819">
        <v>200</v>
      </c>
      <c r="O1819">
        <v>100</v>
      </c>
      <c r="P1819">
        <v>0</v>
      </c>
      <c r="Q1819">
        <v>343</v>
      </c>
      <c r="R1819">
        <v>9.9363670720999995</v>
      </c>
      <c r="S1819">
        <v>21.345887999999999</v>
      </c>
      <c r="T1819">
        <v>0</v>
      </c>
      <c r="U1819">
        <v>0</v>
      </c>
    </row>
    <row r="1820" spans="1:21" x14ac:dyDescent="0.3">
      <c r="A1820">
        <v>0.67</v>
      </c>
      <c r="B1820">
        <v>0.625</v>
      </c>
      <c r="C1820">
        <v>1.768</v>
      </c>
      <c r="D1820">
        <v>200</v>
      </c>
      <c r="E1820">
        <v>261.52999999999997</v>
      </c>
      <c r="F1820">
        <v>161.53</v>
      </c>
      <c r="G1820">
        <v>161.53846153846101</v>
      </c>
      <c r="H1820">
        <v>250</v>
      </c>
      <c r="I1820">
        <v>611.53846099999998</v>
      </c>
      <c r="J1820">
        <v>-1</v>
      </c>
      <c r="K1820">
        <v>2</v>
      </c>
      <c r="L1820">
        <v>34.798079999999999</v>
      </c>
      <c r="M1820">
        <v>425</v>
      </c>
      <c r="N1820">
        <v>200</v>
      </c>
      <c r="O1820">
        <v>100</v>
      </c>
      <c r="P1820">
        <v>0</v>
      </c>
      <c r="Q1820">
        <v>334</v>
      </c>
      <c r="R1820">
        <v>9.5296704092999995</v>
      </c>
      <c r="S1820">
        <v>21.060738000000001</v>
      </c>
      <c r="T1820">
        <v>0</v>
      </c>
      <c r="U1820">
        <v>0</v>
      </c>
    </row>
    <row r="1821" spans="1:21" x14ac:dyDescent="0.3">
      <c r="A1821">
        <v>0.67</v>
      </c>
      <c r="B1821">
        <v>0.625</v>
      </c>
      <c r="C1821">
        <v>1.768</v>
      </c>
      <c r="D1821">
        <v>200</v>
      </c>
      <c r="E1821">
        <v>261.52999999999997</v>
      </c>
      <c r="F1821">
        <v>161.53</v>
      </c>
      <c r="G1821">
        <v>161.53846153846101</v>
      </c>
      <c r="H1821">
        <v>260</v>
      </c>
      <c r="I1821">
        <v>621.53846099999998</v>
      </c>
      <c r="J1821">
        <v>-1</v>
      </c>
      <c r="K1821">
        <v>2</v>
      </c>
      <c r="L1821">
        <v>34.363810000000001</v>
      </c>
      <c r="M1821">
        <v>425</v>
      </c>
      <c r="N1821">
        <v>200</v>
      </c>
      <c r="O1821">
        <v>100</v>
      </c>
      <c r="P1821">
        <v>0</v>
      </c>
      <c r="Q1821">
        <v>341</v>
      </c>
      <c r="R1821">
        <v>9.8697369311000003</v>
      </c>
      <c r="S1821">
        <v>21.282836</v>
      </c>
      <c r="T1821">
        <v>0</v>
      </c>
      <c r="U1821">
        <v>0</v>
      </c>
    </row>
    <row r="1822" spans="1:21" x14ac:dyDescent="0.3">
      <c r="A1822">
        <v>0.67</v>
      </c>
      <c r="B1822">
        <v>0.625</v>
      </c>
      <c r="C1822">
        <v>1.768</v>
      </c>
      <c r="D1822">
        <v>200</v>
      </c>
      <c r="E1822">
        <v>261.52999999999997</v>
      </c>
      <c r="F1822">
        <v>161.53</v>
      </c>
      <c r="G1822">
        <v>161.53846153846101</v>
      </c>
      <c r="H1822">
        <v>270</v>
      </c>
      <c r="I1822">
        <v>631.53846099999998</v>
      </c>
      <c r="J1822">
        <v>-1</v>
      </c>
      <c r="K1822">
        <v>2</v>
      </c>
      <c r="L1822">
        <v>33.938960000000002</v>
      </c>
      <c r="M1822">
        <v>425</v>
      </c>
      <c r="N1822">
        <v>200</v>
      </c>
      <c r="O1822">
        <v>100</v>
      </c>
      <c r="P1822">
        <v>0</v>
      </c>
      <c r="Q1822">
        <v>342</v>
      </c>
      <c r="R1822">
        <v>9.8026584238000005</v>
      </c>
      <c r="S1822">
        <v>21.314384</v>
      </c>
      <c r="T1822">
        <v>0</v>
      </c>
      <c r="U1822">
        <v>0</v>
      </c>
    </row>
    <row r="1823" spans="1:21" x14ac:dyDescent="0.3">
      <c r="A1823">
        <v>0.67</v>
      </c>
      <c r="B1823">
        <v>0.625</v>
      </c>
      <c r="C1823">
        <v>1.768</v>
      </c>
      <c r="D1823">
        <v>200</v>
      </c>
      <c r="E1823">
        <v>261.52999999999997</v>
      </c>
      <c r="F1823">
        <v>161.53</v>
      </c>
      <c r="G1823">
        <v>161.53846153846101</v>
      </c>
      <c r="H1823">
        <v>280</v>
      </c>
      <c r="I1823">
        <v>641.53846099999998</v>
      </c>
      <c r="J1823">
        <v>-1</v>
      </c>
      <c r="K1823">
        <v>2</v>
      </c>
      <c r="L1823">
        <v>33.52328</v>
      </c>
      <c r="M1823">
        <v>425</v>
      </c>
      <c r="N1823">
        <v>200</v>
      </c>
      <c r="O1823">
        <v>100</v>
      </c>
      <c r="P1823">
        <v>0</v>
      </c>
      <c r="Q1823">
        <v>310</v>
      </c>
      <c r="R1823">
        <v>9.5986383834000009</v>
      </c>
      <c r="S1823">
        <v>20.281649000000002</v>
      </c>
      <c r="T1823">
        <v>0</v>
      </c>
      <c r="U1823">
        <v>0</v>
      </c>
    </row>
    <row r="1824" spans="1:21" x14ac:dyDescent="0.3">
      <c r="A1824">
        <v>0.67</v>
      </c>
      <c r="B1824">
        <v>0.625</v>
      </c>
      <c r="C1824">
        <v>1.768</v>
      </c>
      <c r="D1824">
        <v>200</v>
      </c>
      <c r="E1824">
        <v>261.52999999999997</v>
      </c>
      <c r="F1824">
        <v>161.53</v>
      </c>
      <c r="G1824">
        <v>161.53846153846101</v>
      </c>
      <c r="H1824">
        <v>290</v>
      </c>
      <c r="I1824">
        <v>651.53846099999998</v>
      </c>
      <c r="J1824">
        <v>-1</v>
      </c>
      <c r="K1824">
        <v>2</v>
      </c>
      <c r="L1824">
        <v>33.116500000000002</v>
      </c>
      <c r="M1824">
        <v>425</v>
      </c>
      <c r="N1824">
        <v>200</v>
      </c>
      <c r="O1824">
        <v>100</v>
      </c>
      <c r="P1824">
        <v>0</v>
      </c>
      <c r="Q1824">
        <v>345</v>
      </c>
      <c r="R1824">
        <v>9.7351222814000007</v>
      </c>
      <c r="S1824">
        <v>21.408761999999999</v>
      </c>
      <c r="T1824">
        <v>0</v>
      </c>
      <c r="U1824">
        <v>0</v>
      </c>
    </row>
    <row r="1825" spans="1:21" x14ac:dyDescent="0.3">
      <c r="A1825">
        <v>0.67</v>
      </c>
      <c r="B1825">
        <v>0.625</v>
      </c>
      <c r="C1825">
        <v>1.768</v>
      </c>
      <c r="D1825">
        <v>200</v>
      </c>
      <c r="E1825">
        <v>261.52999999999997</v>
      </c>
      <c r="F1825">
        <v>161.53</v>
      </c>
      <c r="G1825">
        <v>161.53846153846101</v>
      </c>
      <c r="H1825">
        <v>300</v>
      </c>
      <c r="I1825">
        <v>661.53846099999998</v>
      </c>
      <c r="J1825">
        <v>-1</v>
      </c>
      <c r="K1825">
        <v>2</v>
      </c>
      <c r="L1825">
        <v>32.718380000000003</v>
      </c>
      <c r="M1825">
        <v>425</v>
      </c>
      <c r="N1825">
        <v>200</v>
      </c>
      <c r="O1825">
        <v>100</v>
      </c>
      <c r="P1825">
        <v>0</v>
      </c>
      <c r="Q1825">
        <v>319</v>
      </c>
      <c r="R1825">
        <v>9.3902290830999995</v>
      </c>
      <c r="S1825">
        <v>20.577113000000001</v>
      </c>
      <c r="T1825">
        <v>0</v>
      </c>
      <c r="U1825">
        <v>0</v>
      </c>
    </row>
    <row r="1826" spans="1:21" x14ac:dyDescent="0.3">
      <c r="A1826">
        <v>0.67</v>
      </c>
      <c r="B1826">
        <v>0.625</v>
      </c>
      <c r="C1826">
        <v>1.768</v>
      </c>
      <c r="D1826">
        <v>200</v>
      </c>
      <c r="E1826">
        <v>261.52999999999997</v>
      </c>
      <c r="F1826">
        <v>161.53</v>
      </c>
      <c r="G1826">
        <v>161.53846153846101</v>
      </c>
      <c r="H1826">
        <v>0</v>
      </c>
      <c r="I1826">
        <v>361.53846099999998</v>
      </c>
      <c r="J1826">
        <v>-1</v>
      </c>
      <c r="K1826">
        <v>2</v>
      </c>
      <c r="L1826">
        <v>49.61289</v>
      </c>
      <c r="M1826">
        <v>425</v>
      </c>
      <c r="N1826">
        <v>200</v>
      </c>
      <c r="O1826">
        <v>100</v>
      </c>
      <c r="P1826">
        <v>0</v>
      </c>
      <c r="Q1826">
        <v>309</v>
      </c>
      <c r="R1826">
        <v>15.549332481</v>
      </c>
      <c r="S1826">
        <v>20.248564999999999</v>
      </c>
      <c r="T1826">
        <v>0</v>
      </c>
      <c r="U1826">
        <v>0</v>
      </c>
    </row>
    <row r="1827" spans="1:21" x14ac:dyDescent="0.3">
      <c r="A1827" t="s">
        <v>74</v>
      </c>
      <c r="B1827" t="s">
        <v>74</v>
      </c>
      <c r="C1827">
        <v>1.768</v>
      </c>
      <c r="D1827">
        <v>200</v>
      </c>
      <c r="E1827" t="s">
        <v>75</v>
      </c>
      <c r="F1827" t="s">
        <v>74</v>
      </c>
      <c r="G1827" t="s">
        <v>74</v>
      </c>
      <c r="H1827" t="s">
        <v>74</v>
      </c>
      <c r="I1827" t="s">
        <v>74</v>
      </c>
      <c r="J1827" t="s">
        <v>74</v>
      </c>
      <c r="K1827" t="s">
        <v>74</v>
      </c>
      <c r="L1827" t="s">
        <v>74</v>
      </c>
      <c r="M1827" t="s">
        <v>74</v>
      </c>
      <c r="N1827" t="s">
        <v>74</v>
      </c>
      <c r="O1827">
        <v>120</v>
      </c>
    </row>
    <row r="1828" spans="1:21" x14ac:dyDescent="0.3">
      <c r="A1828">
        <v>0.67</v>
      </c>
      <c r="B1828">
        <v>0.625</v>
      </c>
      <c r="C1828">
        <v>1.768</v>
      </c>
      <c r="D1828">
        <v>200</v>
      </c>
      <c r="E1828">
        <v>261.52999999999997</v>
      </c>
      <c r="F1828">
        <v>161.53</v>
      </c>
      <c r="G1828">
        <v>161.53846153846101</v>
      </c>
      <c r="H1828">
        <v>0</v>
      </c>
      <c r="I1828">
        <v>361.53846099999998</v>
      </c>
      <c r="J1828">
        <v>-1</v>
      </c>
      <c r="K1828">
        <v>2</v>
      </c>
      <c r="L1828">
        <v>50.908000000000001</v>
      </c>
      <c r="M1828">
        <v>445</v>
      </c>
      <c r="N1828">
        <v>200</v>
      </c>
      <c r="O1828">
        <v>120</v>
      </c>
      <c r="P1828">
        <v>0</v>
      </c>
      <c r="Q1828">
        <v>335</v>
      </c>
      <c r="R1828">
        <v>18.915092797</v>
      </c>
      <c r="S1828">
        <v>21.092603</v>
      </c>
      <c r="T1828">
        <v>0</v>
      </c>
      <c r="U1828">
        <v>0</v>
      </c>
    </row>
    <row r="1829" spans="1:21" x14ac:dyDescent="0.3">
      <c r="A1829">
        <v>0.67</v>
      </c>
      <c r="B1829">
        <v>0.625</v>
      </c>
      <c r="C1829">
        <v>1.768</v>
      </c>
      <c r="D1829">
        <v>200</v>
      </c>
      <c r="E1829">
        <v>261.52999999999997</v>
      </c>
      <c r="F1829">
        <v>161.53</v>
      </c>
      <c r="G1829">
        <v>161.53846153846101</v>
      </c>
      <c r="H1829">
        <v>10</v>
      </c>
      <c r="I1829">
        <v>371.53846099999998</v>
      </c>
      <c r="J1829">
        <v>-1</v>
      </c>
      <c r="K1829">
        <v>2</v>
      </c>
      <c r="L1829">
        <v>50.140889999999999</v>
      </c>
      <c r="M1829">
        <v>445</v>
      </c>
      <c r="N1829">
        <v>200</v>
      </c>
      <c r="O1829">
        <v>120</v>
      </c>
      <c r="P1829">
        <v>0</v>
      </c>
      <c r="Q1829">
        <v>346</v>
      </c>
      <c r="R1829">
        <v>18.194872338</v>
      </c>
      <c r="S1829">
        <v>21.440134</v>
      </c>
      <c r="T1829">
        <v>0</v>
      </c>
      <c r="U1829">
        <v>0</v>
      </c>
    </row>
    <row r="1830" spans="1:21" x14ac:dyDescent="0.3">
      <c r="A1830">
        <v>0.67</v>
      </c>
      <c r="B1830">
        <v>0.625</v>
      </c>
      <c r="C1830">
        <v>1.768</v>
      </c>
      <c r="D1830">
        <v>200</v>
      </c>
      <c r="E1830">
        <v>261.52999999999997</v>
      </c>
      <c r="F1830">
        <v>161.53</v>
      </c>
      <c r="G1830">
        <v>161.53846153846101</v>
      </c>
      <c r="H1830">
        <v>20</v>
      </c>
      <c r="I1830">
        <v>381.53846099999998</v>
      </c>
      <c r="J1830">
        <v>-1</v>
      </c>
      <c r="K1830">
        <v>2</v>
      </c>
      <c r="L1830">
        <v>49.390549999999998</v>
      </c>
      <c r="M1830">
        <v>445</v>
      </c>
      <c r="N1830">
        <v>200</v>
      </c>
      <c r="O1830">
        <v>120</v>
      </c>
      <c r="P1830">
        <v>0</v>
      </c>
      <c r="Q1830">
        <v>335</v>
      </c>
      <c r="R1830">
        <v>17.898956771000002</v>
      </c>
      <c r="S1830">
        <v>21.092603</v>
      </c>
      <c r="T1830">
        <v>0</v>
      </c>
      <c r="U1830">
        <v>0</v>
      </c>
    </row>
    <row r="1831" spans="1:21" x14ac:dyDescent="0.3">
      <c r="A1831">
        <v>0.67</v>
      </c>
      <c r="B1831">
        <v>0.625</v>
      </c>
      <c r="C1831">
        <v>1.768</v>
      </c>
      <c r="D1831">
        <v>200</v>
      </c>
      <c r="E1831">
        <v>261.52999999999997</v>
      </c>
      <c r="F1831">
        <v>161.53</v>
      </c>
      <c r="G1831">
        <v>161.53846153846101</v>
      </c>
      <c r="H1831">
        <v>30</v>
      </c>
      <c r="I1831">
        <v>391.53846099999998</v>
      </c>
      <c r="J1831">
        <v>-1</v>
      </c>
      <c r="K1831">
        <v>2</v>
      </c>
      <c r="L1831">
        <v>48.656680000000001</v>
      </c>
      <c r="M1831">
        <v>445</v>
      </c>
      <c r="N1831">
        <v>200</v>
      </c>
      <c r="O1831">
        <v>120</v>
      </c>
      <c r="P1831">
        <v>0</v>
      </c>
      <c r="Q1831">
        <v>307</v>
      </c>
      <c r="R1831">
        <v>17.176416015000001</v>
      </c>
      <c r="S1831">
        <v>20.182241000000001</v>
      </c>
      <c r="T1831">
        <v>0</v>
      </c>
      <c r="U1831">
        <v>0</v>
      </c>
    </row>
    <row r="1832" spans="1:21" x14ac:dyDescent="0.3">
      <c r="A1832">
        <v>0.67</v>
      </c>
      <c r="B1832">
        <v>0.625</v>
      </c>
      <c r="C1832">
        <v>1.768</v>
      </c>
      <c r="D1832">
        <v>200</v>
      </c>
      <c r="E1832">
        <v>261.52999999999997</v>
      </c>
      <c r="F1832">
        <v>161.53</v>
      </c>
      <c r="G1832">
        <v>161.53846153846101</v>
      </c>
      <c r="H1832">
        <v>40</v>
      </c>
      <c r="I1832">
        <v>401.53846099999998</v>
      </c>
      <c r="J1832">
        <v>-1</v>
      </c>
      <c r="K1832">
        <v>2</v>
      </c>
      <c r="L1832">
        <v>47.939</v>
      </c>
      <c r="M1832">
        <v>445</v>
      </c>
      <c r="N1832">
        <v>200</v>
      </c>
      <c r="O1832">
        <v>120</v>
      </c>
      <c r="P1832">
        <v>0</v>
      </c>
      <c r="Q1832">
        <v>325</v>
      </c>
      <c r="R1832">
        <v>16.863219599000001</v>
      </c>
      <c r="S1832">
        <v>20.771854999999999</v>
      </c>
      <c r="T1832">
        <v>0</v>
      </c>
      <c r="U1832">
        <v>0</v>
      </c>
    </row>
    <row r="1833" spans="1:21" x14ac:dyDescent="0.3">
      <c r="A1833">
        <v>0.67</v>
      </c>
      <c r="B1833">
        <v>0.625</v>
      </c>
      <c r="C1833">
        <v>1.768</v>
      </c>
      <c r="D1833">
        <v>200</v>
      </c>
      <c r="E1833">
        <v>261.52999999999997</v>
      </c>
      <c r="F1833">
        <v>161.53</v>
      </c>
      <c r="G1833">
        <v>161.53846153846101</v>
      </c>
      <c r="H1833">
        <v>50</v>
      </c>
      <c r="I1833">
        <v>411.53846099999998</v>
      </c>
      <c r="J1833">
        <v>-1</v>
      </c>
      <c r="K1833">
        <v>2</v>
      </c>
      <c r="L1833">
        <v>47.237180000000002</v>
      </c>
      <c r="M1833">
        <v>445</v>
      </c>
      <c r="N1833">
        <v>200</v>
      </c>
      <c r="O1833">
        <v>120</v>
      </c>
      <c r="P1833">
        <v>0</v>
      </c>
      <c r="Q1833">
        <v>346</v>
      </c>
      <c r="R1833">
        <v>16.544270435000001</v>
      </c>
      <c r="S1833">
        <v>21.440134</v>
      </c>
      <c r="T1833">
        <v>0</v>
      </c>
      <c r="U1833">
        <v>0</v>
      </c>
    </row>
    <row r="1834" spans="1:21" x14ac:dyDescent="0.3">
      <c r="A1834">
        <v>0.67</v>
      </c>
      <c r="B1834">
        <v>0.625</v>
      </c>
      <c r="C1834">
        <v>1.768</v>
      </c>
      <c r="D1834">
        <v>200</v>
      </c>
      <c r="E1834">
        <v>261.52999999999997</v>
      </c>
      <c r="F1834">
        <v>161.53</v>
      </c>
      <c r="G1834">
        <v>161.53846153846101</v>
      </c>
      <c r="H1834">
        <v>60</v>
      </c>
      <c r="I1834">
        <v>421.53846099999998</v>
      </c>
      <c r="J1834">
        <v>-1</v>
      </c>
      <c r="K1834">
        <v>2</v>
      </c>
      <c r="L1834">
        <v>46.550899999999999</v>
      </c>
      <c r="M1834">
        <v>445</v>
      </c>
      <c r="N1834">
        <v>200</v>
      </c>
      <c r="O1834">
        <v>120</v>
      </c>
      <c r="P1834">
        <v>0</v>
      </c>
      <c r="Q1834">
        <v>343</v>
      </c>
      <c r="R1834">
        <v>16.219228911999998</v>
      </c>
      <c r="S1834">
        <v>21.345887999999999</v>
      </c>
      <c r="T1834">
        <v>0</v>
      </c>
      <c r="U1834">
        <v>0</v>
      </c>
    </row>
    <row r="1835" spans="1:21" x14ac:dyDescent="0.3">
      <c r="A1835">
        <v>0.67</v>
      </c>
      <c r="B1835">
        <v>0.625</v>
      </c>
      <c r="C1835">
        <v>1.768</v>
      </c>
      <c r="D1835">
        <v>200</v>
      </c>
      <c r="E1835">
        <v>261.52999999999997</v>
      </c>
      <c r="F1835">
        <v>161.53</v>
      </c>
      <c r="G1835">
        <v>161.53846153846101</v>
      </c>
      <c r="H1835">
        <v>70</v>
      </c>
      <c r="I1835">
        <v>431.53846099999998</v>
      </c>
      <c r="J1835">
        <v>-1</v>
      </c>
      <c r="K1835">
        <v>2</v>
      </c>
      <c r="L1835">
        <v>45.879849999999998</v>
      </c>
      <c r="M1835">
        <v>445</v>
      </c>
      <c r="N1835">
        <v>200</v>
      </c>
      <c r="O1835">
        <v>120</v>
      </c>
      <c r="P1835">
        <v>0</v>
      </c>
      <c r="Q1835">
        <v>329</v>
      </c>
      <c r="R1835">
        <v>15.677062517</v>
      </c>
      <c r="S1835">
        <v>20.900718000000001</v>
      </c>
      <c r="T1835">
        <v>0</v>
      </c>
      <c r="U1835">
        <v>0</v>
      </c>
    </row>
    <row r="1836" spans="1:21" x14ac:dyDescent="0.3">
      <c r="A1836">
        <v>0.67</v>
      </c>
      <c r="B1836">
        <v>0.625</v>
      </c>
      <c r="C1836">
        <v>1.768</v>
      </c>
      <c r="D1836">
        <v>200</v>
      </c>
      <c r="E1836">
        <v>261.52999999999997</v>
      </c>
      <c r="F1836">
        <v>161.53</v>
      </c>
      <c r="G1836">
        <v>161.53846153846101</v>
      </c>
      <c r="H1836">
        <v>80</v>
      </c>
      <c r="I1836">
        <v>441.53846099999998</v>
      </c>
      <c r="J1836">
        <v>-1</v>
      </c>
      <c r="K1836">
        <v>2</v>
      </c>
      <c r="L1836">
        <v>45.223709999999997</v>
      </c>
      <c r="M1836">
        <v>445</v>
      </c>
      <c r="N1836">
        <v>200</v>
      </c>
      <c r="O1836">
        <v>120</v>
      </c>
      <c r="P1836">
        <v>0</v>
      </c>
      <c r="Q1836">
        <v>338</v>
      </c>
      <c r="R1836">
        <v>15.719414294</v>
      </c>
      <c r="S1836">
        <v>21.187923000000001</v>
      </c>
      <c r="T1836">
        <v>0</v>
      </c>
      <c r="U1836">
        <v>0</v>
      </c>
    </row>
    <row r="1837" spans="1:21" x14ac:dyDescent="0.3">
      <c r="A1837">
        <v>0.67</v>
      </c>
      <c r="B1837">
        <v>0.625</v>
      </c>
      <c r="C1837">
        <v>1.768</v>
      </c>
      <c r="D1837">
        <v>200</v>
      </c>
      <c r="E1837">
        <v>261.52999999999997</v>
      </c>
      <c r="F1837">
        <v>161.53</v>
      </c>
      <c r="G1837">
        <v>161.53846153846101</v>
      </c>
      <c r="H1837">
        <v>90</v>
      </c>
      <c r="I1837">
        <v>451.53846099999998</v>
      </c>
      <c r="J1837">
        <v>-1</v>
      </c>
      <c r="K1837">
        <v>2</v>
      </c>
      <c r="L1837">
        <v>44.582140000000003</v>
      </c>
      <c r="M1837">
        <v>445</v>
      </c>
      <c r="N1837">
        <v>200</v>
      </c>
      <c r="O1837">
        <v>120</v>
      </c>
      <c r="P1837">
        <v>0</v>
      </c>
      <c r="Q1837">
        <v>338</v>
      </c>
      <c r="R1837">
        <v>15.420570793</v>
      </c>
      <c r="S1837">
        <v>21.187923000000001</v>
      </c>
      <c r="T1837">
        <v>0</v>
      </c>
      <c r="U1837">
        <v>0</v>
      </c>
    </row>
    <row r="1838" spans="1:21" x14ac:dyDescent="0.3">
      <c r="A1838">
        <v>0.67</v>
      </c>
      <c r="B1838">
        <v>0.625</v>
      </c>
      <c r="C1838">
        <v>1.768</v>
      </c>
      <c r="D1838">
        <v>200</v>
      </c>
      <c r="E1838">
        <v>261.52999999999997</v>
      </c>
      <c r="F1838">
        <v>161.53</v>
      </c>
      <c r="G1838">
        <v>161.53846153846101</v>
      </c>
      <c r="H1838">
        <v>100</v>
      </c>
      <c r="I1838">
        <v>461.53846099999998</v>
      </c>
      <c r="J1838">
        <v>-1</v>
      </c>
      <c r="K1838">
        <v>2</v>
      </c>
      <c r="L1838">
        <v>43.954830000000001</v>
      </c>
      <c r="M1838">
        <v>445</v>
      </c>
      <c r="N1838">
        <v>200</v>
      </c>
      <c r="O1838">
        <v>120</v>
      </c>
      <c r="P1838">
        <v>0</v>
      </c>
      <c r="Q1838">
        <v>336</v>
      </c>
      <c r="R1838">
        <v>14.894668927</v>
      </c>
      <c r="S1838">
        <v>21.124421999999999</v>
      </c>
      <c r="T1838">
        <v>0</v>
      </c>
      <c r="U1838">
        <v>0</v>
      </c>
    </row>
    <row r="1839" spans="1:21" x14ac:dyDescent="0.3">
      <c r="A1839">
        <v>0.67</v>
      </c>
      <c r="B1839">
        <v>0.625</v>
      </c>
      <c r="C1839">
        <v>1.768</v>
      </c>
      <c r="D1839">
        <v>200</v>
      </c>
      <c r="E1839">
        <v>261.52999999999997</v>
      </c>
      <c r="F1839">
        <v>161.53</v>
      </c>
      <c r="G1839">
        <v>161.53846153846101</v>
      </c>
      <c r="H1839">
        <v>110</v>
      </c>
      <c r="I1839">
        <v>471.53846099999998</v>
      </c>
      <c r="J1839">
        <v>-1</v>
      </c>
      <c r="K1839">
        <v>2</v>
      </c>
      <c r="L1839">
        <v>43.341450000000002</v>
      </c>
      <c r="M1839">
        <v>445</v>
      </c>
      <c r="N1839">
        <v>200</v>
      </c>
      <c r="O1839">
        <v>120</v>
      </c>
      <c r="P1839">
        <v>0</v>
      </c>
      <c r="Q1839">
        <v>340</v>
      </c>
      <c r="R1839">
        <v>14.624794035000001</v>
      </c>
      <c r="S1839">
        <v>21.251244</v>
      </c>
      <c r="T1839">
        <v>0</v>
      </c>
      <c r="U1839">
        <v>0</v>
      </c>
    </row>
    <row r="1840" spans="1:21" x14ac:dyDescent="0.3">
      <c r="A1840">
        <v>0.67</v>
      </c>
      <c r="B1840">
        <v>0.625</v>
      </c>
      <c r="C1840">
        <v>1.768</v>
      </c>
      <c r="D1840">
        <v>200</v>
      </c>
      <c r="E1840">
        <v>261.52999999999997</v>
      </c>
      <c r="F1840">
        <v>161.53</v>
      </c>
      <c r="G1840">
        <v>161.53846153846101</v>
      </c>
      <c r="H1840">
        <v>120</v>
      </c>
      <c r="I1840">
        <v>481.53846099999998</v>
      </c>
      <c r="J1840">
        <v>-1</v>
      </c>
      <c r="K1840">
        <v>2</v>
      </c>
      <c r="L1840">
        <v>42.741680000000002</v>
      </c>
      <c r="M1840">
        <v>445</v>
      </c>
      <c r="N1840">
        <v>200</v>
      </c>
      <c r="O1840">
        <v>120</v>
      </c>
      <c r="P1840">
        <v>0</v>
      </c>
      <c r="Q1840">
        <v>320</v>
      </c>
      <c r="R1840">
        <v>14.57934</v>
      </c>
      <c r="S1840">
        <v>20.609691999999999</v>
      </c>
      <c r="T1840">
        <v>0</v>
      </c>
      <c r="U1840">
        <v>0</v>
      </c>
    </row>
    <row r="1841" spans="1:21" x14ac:dyDescent="0.3">
      <c r="A1841">
        <v>0.67</v>
      </c>
      <c r="B1841">
        <v>0.625</v>
      </c>
      <c r="C1841">
        <v>1.768</v>
      </c>
      <c r="D1841">
        <v>200</v>
      </c>
      <c r="E1841">
        <v>261.52999999999997</v>
      </c>
      <c r="F1841">
        <v>161.53</v>
      </c>
      <c r="G1841">
        <v>161.53846153846101</v>
      </c>
      <c r="H1841">
        <v>130</v>
      </c>
      <c r="I1841">
        <v>491.53846099999998</v>
      </c>
      <c r="J1841">
        <v>-1</v>
      </c>
      <c r="K1841">
        <v>2</v>
      </c>
      <c r="L1841">
        <v>42.155189999999997</v>
      </c>
      <c r="M1841">
        <v>445</v>
      </c>
      <c r="N1841">
        <v>200</v>
      </c>
      <c r="O1841">
        <v>120</v>
      </c>
      <c r="P1841">
        <v>0</v>
      </c>
      <c r="Q1841">
        <v>336</v>
      </c>
      <c r="R1841">
        <v>14.022653453</v>
      </c>
      <c r="S1841">
        <v>21.124421999999999</v>
      </c>
      <c r="T1841">
        <v>0</v>
      </c>
      <c r="U1841">
        <v>0</v>
      </c>
    </row>
    <row r="1842" spans="1:21" x14ac:dyDescent="0.3">
      <c r="A1842">
        <v>0.67</v>
      </c>
      <c r="B1842">
        <v>0.625</v>
      </c>
      <c r="C1842">
        <v>1.768</v>
      </c>
      <c r="D1842">
        <v>200</v>
      </c>
      <c r="E1842">
        <v>261.52999999999997</v>
      </c>
      <c r="F1842">
        <v>161.53</v>
      </c>
      <c r="G1842">
        <v>161.53846153846101</v>
      </c>
      <c r="H1842">
        <v>140</v>
      </c>
      <c r="I1842">
        <v>501.53846099999998</v>
      </c>
      <c r="J1842">
        <v>-1</v>
      </c>
      <c r="K1842">
        <v>2</v>
      </c>
      <c r="L1842">
        <v>41.581679999999999</v>
      </c>
      <c r="M1842">
        <v>445</v>
      </c>
      <c r="N1842">
        <v>200</v>
      </c>
      <c r="O1842">
        <v>120</v>
      </c>
      <c r="P1842">
        <v>0</v>
      </c>
      <c r="Q1842">
        <v>307</v>
      </c>
      <c r="R1842">
        <v>13.927754369000001</v>
      </c>
      <c r="S1842">
        <v>20.182241000000001</v>
      </c>
      <c r="T1842">
        <v>0</v>
      </c>
      <c r="U1842">
        <v>0</v>
      </c>
    </row>
    <row r="1843" spans="1:21" x14ac:dyDescent="0.3">
      <c r="A1843">
        <v>0.67</v>
      </c>
      <c r="B1843">
        <v>0.625</v>
      </c>
      <c r="C1843">
        <v>1.768</v>
      </c>
      <c r="D1843">
        <v>200</v>
      </c>
      <c r="E1843">
        <v>261.52999999999997</v>
      </c>
      <c r="F1843">
        <v>161.53</v>
      </c>
      <c r="G1843">
        <v>161.53846153846101</v>
      </c>
      <c r="H1843">
        <v>150</v>
      </c>
      <c r="I1843">
        <v>511.53846099999998</v>
      </c>
      <c r="J1843">
        <v>-1</v>
      </c>
      <c r="K1843">
        <v>2</v>
      </c>
      <c r="L1843">
        <v>41.020809999999997</v>
      </c>
      <c r="M1843">
        <v>445</v>
      </c>
      <c r="N1843">
        <v>200</v>
      </c>
      <c r="O1843">
        <v>120</v>
      </c>
      <c r="P1843">
        <v>0</v>
      </c>
      <c r="Q1843">
        <v>314</v>
      </c>
      <c r="R1843">
        <v>13.832217182999999</v>
      </c>
      <c r="S1843">
        <v>20.413471999999999</v>
      </c>
      <c r="T1843">
        <v>0</v>
      </c>
      <c r="U1843">
        <v>0</v>
      </c>
    </row>
    <row r="1844" spans="1:21" x14ac:dyDescent="0.3">
      <c r="A1844">
        <v>0.67</v>
      </c>
      <c r="B1844">
        <v>0.625</v>
      </c>
      <c r="C1844">
        <v>1.768</v>
      </c>
      <c r="D1844">
        <v>200</v>
      </c>
      <c r="E1844">
        <v>261.52999999999997</v>
      </c>
      <c r="F1844">
        <v>161.53</v>
      </c>
      <c r="G1844">
        <v>161.53846153846101</v>
      </c>
      <c r="H1844">
        <v>160</v>
      </c>
      <c r="I1844">
        <v>521.53846099999998</v>
      </c>
      <c r="J1844">
        <v>-1</v>
      </c>
      <c r="K1844">
        <v>2</v>
      </c>
      <c r="L1844">
        <v>40.472290000000001</v>
      </c>
      <c r="M1844">
        <v>445</v>
      </c>
      <c r="N1844">
        <v>200</v>
      </c>
      <c r="O1844">
        <v>120</v>
      </c>
      <c r="P1844">
        <v>0</v>
      </c>
      <c r="Q1844">
        <v>339</v>
      </c>
      <c r="R1844">
        <v>13.541641471</v>
      </c>
      <c r="S1844">
        <v>21.219605999999999</v>
      </c>
      <c r="T1844">
        <v>0</v>
      </c>
      <c r="U1844">
        <v>0</v>
      </c>
    </row>
    <row r="1845" spans="1:21" x14ac:dyDescent="0.3">
      <c r="A1845">
        <v>0.67</v>
      </c>
      <c r="B1845">
        <v>0.625</v>
      </c>
      <c r="C1845">
        <v>1.768</v>
      </c>
      <c r="D1845">
        <v>200</v>
      </c>
      <c r="E1845">
        <v>261.52999999999997</v>
      </c>
      <c r="F1845">
        <v>161.53</v>
      </c>
      <c r="G1845">
        <v>161.53846153846101</v>
      </c>
      <c r="H1845">
        <v>170</v>
      </c>
      <c r="I1845">
        <v>531.53846099999998</v>
      </c>
      <c r="J1845">
        <v>-1</v>
      </c>
      <c r="K1845">
        <v>2</v>
      </c>
      <c r="L1845">
        <v>39.935809999999996</v>
      </c>
      <c r="M1845">
        <v>445</v>
      </c>
      <c r="N1845">
        <v>200</v>
      </c>
      <c r="O1845">
        <v>120</v>
      </c>
      <c r="P1845">
        <v>0</v>
      </c>
      <c r="Q1845">
        <v>340</v>
      </c>
      <c r="R1845">
        <v>13.443413898999999</v>
      </c>
      <c r="S1845">
        <v>21.251244</v>
      </c>
      <c r="T1845">
        <v>0</v>
      </c>
      <c r="U1845">
        <v>0</v>
      </c>
    </row>
    <row r="1846" spans="1:21" x14ac:dyDescent="0.3">
      <c r="A1846">
        <v>0.67</v>
      </c>
      <c r="B1846">
        <v>0.625</v>
      </c>
      <c r="C1846">
        <v>1.768</v>
      </c>
      <c r="D1846">
        <v>200</v>
      </c>
      <c r="E1846">
        <v>261.52999999999997</v>
      </c>
      <c r="F1846">
        <v>161.53</v>
      </c>
      <c r="G1846">
        <v>161.53846153846101</v>
      </c>
      <c r="H1846">
        <v>180</v>
      </c>
      <c r="I1846">
        <v>541.53846099999998</v>
      </c>
      <c r="J1846">
        <v>-1</v>
      </c>
      <c r="K1846">
        <v>2</v>
      </c>
      <c r="L1846">
        <v>39.411070000000002</v>
      </c>
      <c r="M1846">
        <v>445</v>
      </c>
      <c r="N1846">
        <v>200</v>
      </c>
      <c r="O1846">
        <v>120</v>
      </c>
      <c r="P1846">
        <v>0</v>
      </c>
      <c r="Q1846">
        <v>336</v>
      </c>
      <c r="R1846">
        <v>13.443413898999999</v>
      </c>
      <c r="S1846">
        <v>21.124421999999999</v>
      </c>
      <c r="T1846">
        <v>0</v>
      </c>
      <c r="U1846">
        <v>0</v>
      </c>
    </row>
    <row r="1847" spans="1:21" x14ac:dyDescent="0.3">
      <c r="A1847">
        <v>0.67</v>
      </c>
      <c r="B1847">
        <v>0.625</v>
      </c>
      <c r="C1847">
        <v>1.768</v>
      </c>
      <c r="D1847">
        <v>200</v>
      </c>
      <c r="E1847">
        <v>261.52999999999997</v>
      </c>
      <c r="F1847">
        <v>161.53</v>
      </c>
      <c r="G1847">
        <v>161.53846153846101</v>
      </c>
      <c r="H1847">
        <v>190</v>
      </c>
      <c r="I1847">
        <v>551.53846099999998</v>
      </c>
      <c r="J1847">
        <v>-1</v>
      </c>
      <c r="K1847">
        <v>2</v>
      </c>
      <c r="L1847">
        <v>38.897770000000001</v>
      </c>
      <c r="M1847">
        <v>445</v>
      </c>
      <c r="N1847">
        <v>200</v>
      </c>
      <c r="O1847">
        <v>120</v>
      </c>
      <c r="P1847">
        <v>0</v>
      </c>
      <c r="Q1847">
        <v>307</v>
      </c>
      <c r="R1847">
        <v>13.043245378</v>
      </c>
      <c r="S1847">
        <v>20.182241000000001</v>
      </c>
      <c r="T1847">
        <v>0</v>
      </c>
      <c r="U1847">
        <v>0</v>
      </c>
    </row>
    <row r="1848" spans="1:21" x14ac:dyDescent="0.3">
      <c r="A1848">
        <v>0.67</v>
      </c>
      <c r="B1848">
        <v>0.625</v>
      </c>
      <c r="C1848">
        <v>1.768</v>
      </c>
      <c r="D1848">
        <v>200</v>
      </c>
      <c r="E1848">
        <v>261.52999999999997</v>
      </c>
      <c r="F1848">
        <v>161.53</v>
      </c>
      <c r="G1848">
        <v>161.53846153846101</v>
      </c>
      <c r="H1848">
        <v>200</v>
      </c>
      <c r="I1848">
        <v>561.53846099999998</v>
      </c>
      <c r="J1848">
        <v>-1</v>
      </c>
      <c r="K1848">
        <v>2</v>
      </c>
      <c r="L1848">
        <v>38.395609999999998</v>
      </c>
      <c r="M1848">
        <v>445</v>
      </c>
      <c r="N1848">
        <v>200</v>
      </c>
      <c r="O1848">
        <v>120</v>
      </c>
      <c r="P1848">
        <v>0</v>
      </c>
      <c r="Q1848">
        <v>302</v>
      </c>
      <c r="R1848">
        <v>12.992373202</v>
      </c>
      <c r="S1848">
        <v>20.015509999999999</v>
      </c>
      <c r="T1848">
        <v>0</v>
      </c>
      <c r="U1848">
        <v>0</v>
      </c>
    </row>
    <row r="1849" spans="1:21" x14ac:dyDescent="0.3">
      <c r="A1849">
        <v>0.67</v>
      </c>
      <c r="B1849">
        <v>0.625</v>
      </c>
      <c r="C1849">
        <v>1.768</v>
      </c>
      <c r="D1849">
        <v>200</v>
      </c>
      <c r="E1849">
        <v>261.52999999999997</v>
      </c>
      <c r="F1849">
        <v>161.53</v>
      </c>
      <c r="G1849">
        <v>161.53846153846101</v>
      </c>
      <c r="H1849">
        <v>210</v>
      </c>
      <c r="I1849">
        <v>571.53846099999998</v>
      </c>
      <c r="J1849">
        <v>-1</v>
      </c>
      <c r="K1849">
        <v>2</v>
      </c>
      <c r="L1849">
        <v>37.904330000000002</v>
      </c>
      <c r="M1849">
        <v>445</v>
      </c>
      <c r="N1849">
        <v>200</v>
      </c>
      <c r="O1849">
        <v>120</v>
      </c>
      <c r="P1849">
        <v>0</v>
      </c>
      <c r="Q1849">
        <v>332</v>
      </c>
      <c r="R1849">
        <v>12.890036943</v>
      </c>
      <c r="S1849">
        <v>20.996870000000001</v>
      </c>
      <c r="T1849">
        <v>0</v>
      </c>
      <c r="U1849">
        <v>0</v>
      </c>
    </row>
    <row r="1850" spans="1:21" x14ac:dyDescent="0.3">
      <c r="A1850">
        <v>0.67</v>
      </c>
      <c r="B1850">
        <v>0.625</v>
      </c>
      <c r="C1850">
        <v>1.768</v>
      </c>
      <c r="D1850">
        <v>200</v>
      </c>
      <c r="E1850">
        <v>261.52999999999997</v>
      </c>
      <c r="F1850">
        <v>161.53</v>
      </c>
      <c r="G1850">
        <v>161.53846153846101</v>
      </c>
      <c r="H1850">
        <v>220</v>
      </c>
      <c r="I1850">
        <v>581.53846099999998</v>
      </c>
      <c r="J1850">
        <v>-1</v>
      </c>
      <c r="K1850">
        <v>2</v>
      </c>
      <c r="L1850">
        <v>37.423630000000003</v>
      </c>
      <c r="M1850">
        <v>445</v>
      </c>
      <c r="N1850">
        <v>200</v>
      </c>
      <c r="O1850">
        <v>120</v>
      </c>
      <c r="P1850">
        <v>0</v>
      </c>
      <c r="Q1850">
        <v>331</v>
      </c>
      <c r="R1850">
        <v>12.525389579</v>
      </c>
      <c r="S1850">
        <v>20.964866000000001</v>
      </c>
      <c r="T1850">
        <v>0</v>
      </c>
      <c r="U1850">
        <v>0</v>
      </c>
    </row>
    <row r="1851" spans="1:21" x14ac:dyDescent="0.3">
      <c r="A1851">
        <v>0.67</v>
      </c>
      <c r="B1851">
        <v>0.625</v>
      </c>
      <c r="C1851">
        <v>1.768</v>
      </c>
      <c r="D1851">
        <v>200</v>
      </c>
      <c r="E1851">
        <v>261.52999999999997</v>
      </c>
      <c r="F1851">
        <v>161.53</v>
      </c>
      <c r="G1851">
        <v>161.53846153846101</v>
      </c>
      <c r="H1851">
        <v>230</v>
      </c>
      <c r="I1851">
        <v>591.53846099999998</v>
      </c>
      <c r="J1851">
        <v>-1</v>
      </c>
      <c r="K1851">
        <v>2</v>
      </c>
      <c r="L1851">
        <v>36.953249999999997</v>
      </c>
      <c r="M1851">
        <v>445</v>
      </c>
      <c r="N1851">
        <v>200</v>
      </c>
      <c r="O1851">
        <v>120</v>
      </c>
      <c r="P1851">
        <v>0</v>
      </c>
      <c r="Q1851">
        <v>317</v>
      </c>
      <c r="R1851">
        <v>12.419270599000001</v>
      </c>
      <c r="S1851">
        <v>20.511807000000001</v>
      </c>
      <c r="T1851">
        <v>0</v>
      </c>
      <c r="U1851">
        <v>0</v>
      </c>
    </row>
    <row r="1852" spans="1:21" x14ac:dyDescent="0.3">
      <c r="A1852">
        <v>0.67</v>
      </c>
      <c r="B1852">
        <v>0.625</v>
      </c>
      <c r="C1852">
        <v>1.768</v>
      </c>
      <c r="D1852">
        <v>200</v>
      </c>
      <c r="E1852">
        <v>261.52999999999997</v>
      </c>
      <c r="F1852">
        <v>161.53</v>
      </c>
      <c r="G1852">
        <v>161.53846153846101</v>
      </c>
      <c r="H1852">
        <v>240</v>
      </c>
      <c r="I1852">
        <v>601.53846099999998</v>
      </c>
      <c r="J1852">
        <v>-1</v>
      </c>
      <c r="K1852">
        <v>2</v>
      </c>
      <c r="L1852">
        <v>36.492910000000002</v>
      </c>
      <c r="M1852">
        <v>445</v>
      </c>
      <c r="N1852">
        <v>200</v>
      </c>
      <c r="O1852">
        <v>120</v>
      </c>
      <c r="P1852">
        <v>0</v>
      </c>
      <c r="Q1852">
        <v>312</v>
      </c>
      <c r="R1852">
        <v>12.095417189000001</v>
      </c>
      <c r="S1852">
        <v>20.347663000000001</v>
      </c>
      <c r="T1852">
        <v>0</v>
      </c>
      <c r="U1852">
        <v>0</v>
      </c>
    </row>
    <row r="1853" spans="1:21" x14ac:dyDescent="0.3">
      <c r="A1853">
        <v>0.67</v>
      </c>
      <c r="B1853">
        <v>0.625</v>
      </c>
      <c r="C1853">
        <v>1.768</v>
      </c>
      <c r="D1853">
        <v>200</v>
      </c>
      <c r="E1853">
        <v>261.52999999999997</v>
      </c>
      <c r="F1853">
        <v>161.53</v>
      </c>
      <c r="G1853">
        <v>161.53846153846101</v>
      </c>
      <c r="H1853">
        <v>250</v>
      </c>
      <c r="I1853">
        <v>611.53846099999998</v>
      </c>
      <c r="J1853">
        <v>-1</v>
      </c>
      <c r="K1853">
        <v>2</v>
      </c>
      <c r="L1853">
        <v>36.042360000000002</v>
      </c>
      <c r="M1853">
        <v>445</v>
      </c>
      <c r="N1853">
        <v>200</v>
      </c>
      <c r="O1853">
        <v>120</v>
      </c>
      <c r="P1853">
        <v>0</v>
      </c>
      <c r="Q1853">
        <v>315</v>
      </c>
      <c r="R1853">
        <v>11.985551371</v>
      </c>
      <c r="S1853">
        <v>20.446300999999998</v>
      </c>
      <c r="T1853">
        <v>0</v>
      </c>
      <c r="U1853">
        <v>0</v>
      </c>
    </row>
    <row r="1854" spans="1:21" x14ac:dyDescent="0.3">
      <c r="A1854">
        <v>0.67</v>
      </c>
      <c r="B1854">
        <v>0.625</v>
      </c>
      <c r="C1854">
        <v>1.768</v>
      </c>
      <c r="D1854">
        <v>200</v>
      </c>
      <c r="E1854">
        <v>261.52999999999997</v>
      </c>
      <c r="F1854">
        <v>161.53</v>
      </c>
      <c r="G1854">
        <v>161.53846153846101</v>
      </c>
      <c r="H1854">
        <v>260</v>
      </c>
      <c r="I1854">
        <v>621.53846099999998</v>
      </c>
      <c r="J1854">
        <v>-1</v>
      </c>
      <c r="K1854">
        <v>2</v>
      </c>
      <c r="L1854">
        <v>35.601349999999996</v>
      </c>
      <c r="M1854">
        <v>445</v>
      </c>
      <c r="N1854">
        <v>200</v>
      </c>
      <c r="O1854">
        <v>120</v>
      </c>
      <c r="P1854">
        <v>0</v>
      </c>
      <c r="Q1854">
        <v>338</v>
      </c>
      <c r="R1854">
        <v>11.87468411</v>
      </c>
      <c r="S1854">
        <v>21.187923000000001</v>
      </c>
      <c r="T1854">
        <v>0</v>
      </c>
      <c r="U1854">
        <v>0</v>
      </c>
    </row>
    <row r="1855" spans="1:21" x14ac:dyDescent="0.3">
      <c r="A1855">
        <v>0.67</v>
      </c>
      <c r="B1855">
        <v>0.625</v>
      </c>
      <c r="C1855">
        <v>1.768</v>
      </c>
      <c r="D1855">
        <v>200</v>
      </c>
      <c r="E1855">
        <v>261.52999999999997</v>
      </c>
      <c r="F1855">
        <v>161.53</v>
      </c>
      <c r="G1855">
        <v>161.53846153846101</v>
      </c>
      <c r="H1855">
        <v>270</v>
      </c>
      <c r="I1855">
        <v>631.53846099999998</v>
      </c>
      <c r="J1855">
        <v>-1</v>
      </c>
      <c r="K1855">
        <v>2</v>
      </c>
      <c r="L1855">
        <v>35.169609999999999</v>
      </c>
      <c r="M1855">
        <v>445</v>
      </c>
      <c r="N1855">
        <v>200</v>
      </c>
      <c r="O1855">
        <v>120</v>
      </c>
      <c r="P1855">
        <v>0</v>
      </c>
      <c r="Q1855">
        <v>343</v>
      </c>
      <c r="R1855">
        <v>12.258397055</v>
      </c>
      <c r="S1855">
        <v>21.345887999999999</v>
      </c>
      <c r="T1855">
        <v>0</v>
      </c>
      <c r="U1855">
        <v>0</v>
      </c>
    </row>
    <row r="1856" spans="1:21" x14ac:dyDescent="0.3">
      <c r="A1856">
        <v>0.67</v>
      </c>
      <c r="B1856">
        <v>0.625</v>
      </c>
      <c r="C1856">
        <v>1.768</v>
      </c>
      <c r="D1856">
        <v>200</v>
      </c>
      <c r="E1856">
        <v>261.52999999999997</v>
      </c>
      <c r="F1856">
        <v>161.53</v>
      </c>
      <c r="G1856">
        <v>161.53846153846101</v>
      </c>
      <c r="H1856">
        <v>280</v>
      </c>
      <c r="I1856">
        <v>641.53846099999998</v>
      </c>
      <c r="J1856">
        <v>-1</v>
      </c>
      <c r="K1856">
        <v>2</v>
      </c>
      <c r="L1856">
        <v>34.746920000000003</v>
      </c>
      <c r="M1856">
        <v>445</v>
      </c>
      <c r="N1856">
        <v>200</v>
      </c>
      <c r="O1856">
        <v>120</v>
      </c>
      <c r="P1856">
        <v>0</v>
      </c>
      <c r="Q1856">
        <v>333</v>
      </c>
      <c r="R1856">
        <v>11.592945426</v>
      </c>
      <c r="S1856">
        <v>21.028827</v>
      </c>
      <c r="T1856">
        <v>0</v>
      </c>
      <c r="U1856">
        <v>0</v>
      </c>
    </row>
    <row r="1857" spans="1:21" x14ac:dyDescent="0.3">
      <c r="A1857">
        <v>0.67</v>
      </c>
      <c r="B1857">
        <v>0.625</v>
      </c>
      <c r="C1857">
        <v>1.768</v>
      </c>
      <c r="D1857">
        <v>200</v>
      </c>
      <c r="E1857">
        <v>261.52999999999997</v>
      </c>
      <c r="F1857">
        <v>161.53</v>
      </c>
      <c r="G1857">
        <v>161.53846153846101</v>
      </c>
      <c r="H1857">
        <v>290</v>
      </c>
      <c r="I1857">
        <v>651.53846099999998</v>
      </c>
      <c r="J1857">
        <v>-1</v>
      </c>
      <c r="K1857">
        <v>2</v>
      </c>
      <c r="L1857">
        <v>34.333030000000001</v>
      </c>
      <c r="M1857">
        <v>445</v>
      </c>
      <c r="N1857">
        <v>200</v>
      </c>
      <c r="O1857">
        <v>120</v>
      </c>
      <c r="P1857">
        <v>0</v>
      </c>
      <c r="Q1857">
        <v>311</v>
      </c>
      <c r="R1857">
        <v>11.186763880999999</v>
      </c>
      <c r="S1857">
        <v>20.314682000000001</v>
      </c>
      <c r="T1857">
        <v>0</v>
      </c>
      <c r="U1857">
        <v>0</v>
      </c>
    </row>
    <row r="1858" spans="1:21" x14ac:dyDescent="0.3">
      <c r="A1858">
        <v>0.67</v>
      </c>
      <c r="B1858">
        <v>0.625</v>
      </c>
      <c r="C1858">
        <v>1.768</v>
      </c>
      <c r="D1858">
        <v>200</v>
      </c>
      <c r="E1858">
        <v>261.52999999999997</v>
      </c>
      <c r="F1858">
        <v>161.53</v>
      </c>
      <c r="G1858">
        <v>161.53846153846101</v>
      </c>
      <c r="H1858">
        <v>300</v>
      </c>
      <c r="I1858">
        <v>661.53846099999998</v>
      </c>
      <c r="J1858">
        <v>-1</v>
      </c>
      <c r="K1858">
        <v>2</v>
      </c>
      <c r="L1858">
        <v>33.927709999999998</v>
      </c>
      <c r="M1858">
        <v>445</v>
      </c>
      <c r="N1858">
        <v>200</v>
      </c>
      <c r="O1858">
        <v>120</v>
      </c>
      <c r="P1858">
        <v>0</v>
      </c>
      <c r="Q1858">
        <v>301</v>
      </c>
      <c r="R1858">
        <v>11.008159607</v>
      </c>
      <c r="S1858">
        <v>19.982002999999999</v>
      </c>
      <c r="T1858">
        <v>0</v>
      </c>
      <c r="U1858">
        <v>0</v>
      </c>
    </row>
    <row r="1859" spans="1:21" x14ac:dyDescent="0.3">
      <c r="A1859">
        <v>0.67</v>
      </c>
      <c r="B1859">
        <v>0.625</v>
      </c>
      <c r="C1859">
        <v>1.768</v>
      </c>
      <c r="D1859">
        <v>200</v>
      </c>
      <c r="E1859">
        <v>261.52999999999997</v>
      </c>
      <c r="F1859">
        <v>161.53</v>
      </c>
      <c r="G1859">
        <v>161.53846153846101</v>
      </c>
      <c r="H1859">
        <v>0</v>
      </c>
      <c r="I1859">
        <v>361.53846099999998</v>
      </c>
      <c r="J1859">
        <v>-1</v>
      </c>
      <c r="K1859">
        <v>2</v>
      </c>
      <c r="L1859">
        <v>50.908000000000001</v>
      </c>
      <c r="M1859">
        <v>445</v>
      </c>
      <c r="N1859">
        <v>200</v>
      </c>
      <c r="O1859">
        <v>120</v>
      </c>
      <c r="P1859">
        <v>0</v>
      </c>
      <c r="Q1859">
        <v>335</v>
      </c>
      <c r="R1859">
        <v>18.915092797</v>
      </c>
      <c r="S1859">
        <v>21.092603</v>
      </c>
      <c r="T1859">
        <v>0</v>
      </c>
      <c r="U1859">
        <v>0</v>
      </c>
    </row>
    <row r="1860" spans="1:21" x14ac:dyDescent="0.3">
      <c r="A1860" t="s">
        <v>74</v>
      </c>
      <c r="B1860" t="s">
        <v>74</v>
      </c>
      <c r="C1860">
        <v>1.768</v>
      </c>
      <c r="D1860">
        <v>200</v>
      </c>
      <c r="E1860" t="s">
        <v>75</v>
      </c>
      <c r="F1860" t="s">
        <v>74</v>
      </c>
      <c r="G1860" t="s">
        <v>74</v>
      </c>
      <c r="H1860" t="s">
        <v>74</v>
      </c>
      <c r="I1860" t="s">
        <v>74</v>
      </c>
      <c r="J1860" t="s">
        <v>74</v>
      </c>
      <c r="K1860" t="s">
        <v>74</v>
      </c>
      <c r="L1860" t="s">
        <v>74</v>
      </c>
      <c r="M1860" t="s">
        <v>74</v>
      </c>
      <c r="N1860" t="s">
        <v>74</v>
      </c>
      <c r="O1860">
        <v>140</v>
      </c>
    </row>
    <row r="1861" spans="1:21" x14ac:dyDescent="0.3">
      <c r="A1861">
        <v>0.67</v>
      </c>
      <c r="B1861">
        <v>0.625</v>
      </c>
      <c r="C1861">
        <v>1.768</v>
      </c>
      <c r="D1861">
        <v>200</v>
      </c>
      <c r="E1861">
        <v>261.52999999999997</v>
      </c>
      <c r="F1861">
        <v>161.53</v>
      </c>
      <c r="G1861">
        <v>161.53846153846101</v>
      </c>
      <c r="H1861">
        <v>0</v>
      </c>
      <c r="I1861">
        <v>361.53846099999998</v>
      </c>
      <c r="J1861">
        <v>-1</v>
      </c>
      <c r="K1861">
        <v>2</v>
      </c>
      <c r="L1861">
        <v>52.134860000000003</v>
      </c>
      <c r="M1861">
        <v>465</v>
      </c>
      <c r="N1861">
        <v>200</v>
      </c>
      <c r="O1861">
        <v>140</v>
      </c>
      <c r="P1861">
        <v>0</v>
      </c>
      <c r="Q1861">
        <v>340</v>
      </c>
      <c r="R1861">
        <v>21.966917085999999</v>
      </c>
      <c r="S1861">
        <v>21.251244</v>
      </c>
      <c r="T1861">
        <v>0</v>
      </c>
      <c r="U1861">
        <v>0</v>
      </c>
    </row>
    <row r="1862" spans="1:21" x14ac:dyDescent="0.3">
      <c r="A1862">
        <v>0.67</v>
      </c>
      <c r="B1862">
        <v>0.625</v>
      </c>
      <c r="C1862">
        <v>1.768</v>
      </c>
      <c r="D1862">
        <v>200</v>
      </c>
      <c r="E1862">
        <v>261.52999999999997</v>
      </c>
      <c r="F1862">
        <v>161.53</v>
      </c>
      <c r="G1862">
        <v>161.53846153846101</v>
      </c>
      <c r="H1862">
        <v>10</v>
      </c>
      <c r="I1862">
        <v>371.53846099999998</v>
      </c>
      <c r="J1862">
        <v>-1</v>
      </c>
      <c r="K1862">
        <v>2</v>
      </c>
      <c r="L1862">
        <v>51.374879999999997</v>
      </c>
      <c r="M1862">
        <v>465</v>
      </c>
      <c r="N1862">
        <v>200</v>
      </c>
      <c r="O1862">
        <v>140</v>
      </c>
      <c r="P1862">
        <v>0</v>
      </c>
      <c r="Q1862">
        <v>341</v>
      </c>
      <c r="R1862">
        <v>21.028827652</v>
      </c>
      <c r="S1862">
        <v>21.282836</v>
      </c>
      <c r="T1862">
        <v>0</v>
      </c>
      <c r="U1862">
        <v>0</v>
      </c>
    </row>
    <row r="1863" spans="1:21" x14ac:dyDescent="0.3">
      <c r="A1863">
        <v>0.67</v>
      </c>
      <c r="B1863">
        <v>0.625</v>
      </c>
      <c r="C1863">
        <v>1.768</v>
      </c>
      <c r="D1863">
        <v>200</v>
      </c>
      <c r="E1863">
        <v>261.52999999999997</v>
      </c>
      <c r="F1863">
        <v>161.53</v>
      </c>
      <c r="G1863">
        <v>161.53846153846101</v>
      </c>
      <c r="H1863">
        <v>20</v>
      </c>
      <c r="I1863">
        <v>381.53846099999998</v>
      </c>
      <c r="J1863">
        <v>-1</v>
      </c>
      <c r="K1863">
        <v>2</v>
      </c>
      <c r="L1863">
        <v>50.630679999999998</v>
      </c>
      <c r="M1863">
        <v>465</v>
      </c>
      <c r="N1863">
        <v>200</v>
      </c>
      <c r="O1863">
        <v>140</v>
      </c>
      <c r="P1863">
        <v>0</v>
      </c>
      <c r="Q1863">
        <v>332</v>
      </c>
      <c r="R1863">
        <v>20.932816063000001</v>
      </c>
      <c r="S1863">
        <v>20.996870000000001</v>
      </c>
      <c r="T1863">
        <v>0</v>
      </c>
      <c r="U1863">
        <v>0</v>
      </c>
    </row>
    <row r="1864" spans="1:21" x14ac:dyDescent="0.3">
      <c r="A1864">
        <v>0.67</v>
      </c>
      <c r="B1864">
        <v>0.625</v>
      </c>
      <c r="C1864">
        <v>1.768</v>
      </c>
      <c r="D1864">
        <v>200</v>
      </c>
      <c r="E1864">
        <v>261.52999999999997</v>
      </c>
      <c r="F1864">
        <v>161.53</v>
      </c>
      <c r="G1864">
        <v>161.53846153846101</v>
      </c>
      <c r="H1864">
        <v>30</v>
      </c>
      <c r="I1864">
        <v>391.53846099999998</v>
      </c>
      <c r="J1864">
        <v>-1</v>
      </c>
      <c r="K1864">
        <v>2</v>
      </c>
      <c r="L1864">
        <v>49.902009999999997</v>
      </c>
      <c r="M1864">
        <v>465</v>
      </c>
      <c r="N1864">
        <v>200</v>
      </c>
      <c r="O1864">
        <v>140</v>
      </c>
      <c r="P1864">
        <v>0</v>
      </c>
      <c r="Q1864">
        <v>334</v>
      </c>
      <c r="R1864">
        <v>20.248565710000001</v>
      </c>
      <c r="S1864">
        <v>21.060738000000001</v>
      </c>
      <c r="T1864">
        <v>0</v>
      </c>
      <c r="U1864">
        <v>0</v>
      </c>
    </row>
    <row r="1865" spans="1:21" x14ac:dyDescent="0.3">
      <c r="A1865">
        <v>0.67</v>
      </c>
      <c r="B1865">
        <v>0.625</v>
      </c>
      <c r="C1865">
        <v>1.768</v>
      </c>
      <c r="D1865">
        <v>200</v>
      </c>
      <c r="E1865">
        <v>261.52999999999997</v>
      </c>
      <c r="F1865">
        <v>161.53</v>
      </c>
      <c r="G1865">
        <v>161.53846153846101</v>
      </c>
      <c r="H1865">
        <v>40</v>
      </c>
      <c r="I1865">
        <v>401.53846099999998</v>
      </c>
      <c r="J1865">
        <v>-1</v>
      </c>
      <c r="K1865">
        <v>2</v>
      </c>
      <c r="L1865">
        <v>49.188609999999997</v>
      </c>
      <c r="M1865">
        <v>465</v>
      </c>
      <c r="N1865">
        <v>200</v>
      </c>
      <c r="O1865">
        <v>140</v>
      </c>
      <c r="P1865">
        <v>0</v>
      </c>
      <c r="Q1865">
        <v>343</v>
      </c>
      <c r="R1865">
        <v>19.677984804000001</v>
      </c>
      <c r="S1865">
        <v>21.345887999999999</v>
      </c>
      <c r="T1865">
        <v>0</v>
      </c>
      <c r="U1865">
        <v>0</v>
      </c>
    </row>
    <row r="1866" spans="1:21" x14ac:dyDescent="0.3">
      <c r="A1866">
        <v>0.67</v>
      </c>
      <c r="B1866">
        <v>0.625</v>
      </c>
      <c r="C1866">
        <v>1.768</v>
      </c>
      <c r="D1866">
        <v>200</v>
      </c>
      <c r="E1866">
        <v>261.52999999999997</v>
      </c>
      <c r="F1866">
        <v>161.53</v>
      </c>
      <c r="G1866">
        <v>161.53846153846101</v>
      </c>
      <c r="H1866">
        <v>50</v>
      </c>
      <c r="I1866">
        <v>411.53846099999998</v>
      </c>
      <c r="J1866">
        <v>-1</v>
      </c>
      <c r="K1866">
        <v>2</v>
      </c>
      <c r="L1866">
        <v>48.49024</v>
      </c>
      <c r="M1866">
        <v>465</v>
      </c>
      <c r="N1866">
        <v>200</v>
      </c>
      <c r="O1866">
        <v>140</v>
      </c>
      <c r="P1866">
        <v>0</v>
      </c>
      <c r="Q1866">
        <v>317</v>
      </c>
      <c r="R1866">
        <v>19.472774707999999</v>
      </c>
      <c r="S1866">
        <v>20.511807000000001</v>
      </c>
      <c r="T1866">
        <v>0</v>
      </c>
      <c r="U1866">
        <v>0</v>
      </c>
    </row>
    <row r="1867" spans="1:21" x14ac:dyDescent="0.3">
      <c r="A1867">
        <v>0.67</v>
      </c>
      <c r="B1867">
        <v>0.625</v>
      </c>
      <c r="C1867">
        <v>1.768</v>
      </c>
      <c r="D1867">
        <v>200</v>
      </c>
      <c r="E1867">
        <v>261.52999999999997</v>
      </c>
      <c r="F1867">
        <v>161.53</v>
      </c>
      <c r="G1867">
        <v>161.53846153846101</v>
      </c>
      <c r="H1867">
        <v>60</v>
      </c>
      <c r="I1867">
        <v>421.53846099999998</v>
      </c>
      <c r="J1867">
        <v>-1</v>
      </c>
      <c r="K1867">
        <v>2</v>
      </c>
      <c r="L1867">
        <v>47.806609999999999</v>
      </c>
      <c r="M1867">
        <v>465</v>
      </c>
      <c r="N1867">
        <v>200</v>
      </c>
      <c r="O1867">
        <v>140</v>
      </c>
      <c r="P1867">
        <v>0</v>
      </c>
      <c r="Q1867">
        <v>328</v>
      </c>
      <c r="R1867">
        <v>19.055985750000001</v>
      </c>
      <c r="S1867">
        <v>20.868573999999999</v>
      </c>
      <c r="T1867">
        <v>0</v>
      </c>
      <c r="U1867">
        <v>0</v>
      </c>
    </row>
    <row r="1868" spans="1:21" x14ac:dyDescent="0.3">
      <c r="A1868">
        <v>0.67</v>
      </c>
      <c r="B1868">
        <v>0.625</v>
      </c>
      <c r="C1868">
        <v>1.768</v>
      </c>
      <c r="D1868">
        <v>200</v>
      </c>
      <c r="E1868">
        <v>261.52999999999997</v>
      </c>
      <c r="F1868">
        <v>161.53</v>
      </c>
      <c r="G1868">
        <v>161.53846153846101</v>
      </c>
      <c r="H1868">
        <v>70</v>
      </c>
      <c r="I1868">
        <v>431.53846099999998</v>
      </c>
      <c r="J1868">
        <v>-1</v>
      </c>
      <c r="K1868">
        <v>2</v>
      </c>
      <c r="L1868">
        <v>47.137459999999997</v>
      </c>
      <c r="M1868">
        <v>465</v>
      </c>
      <c r="N1868">
        <v>200</v>
      </c>
      <c r="O1868">
        <v>140</v>
      </c>
      <c r="P1868">
        <v>0</v>
      </c>
      <c r="Q1868">
        <v>337</v>
      </c>
      <c r="R1868">
        <v>18.194872338</v>
      </c>
      <c r="S1868">
        <v>21.156195</v>
      </c>
      <c r="T1868">
        <v>0</v>
      </c>
      <c r="U1868">
        <v>0</v>
      </c>
    </row>
    <row r="1869" spans="1:21" x14ac:dyDescent="0.3">
      <c r="A1869">
        <v>0.67</v>
      </c>
      <c r="B1869">
        <v>0.625</v>
      </c>
      <c r="C1869">
        <v>1.768</v>
      </c>
      <c r="D1869">
        <v>200</v>
      </c>
      <c r="E1869">
        <v>261.52999999999997</v>
      </c>
      <c r="F1869">
        <v>161.53</v>
      </c>
      <c r="G1869">
        <v>161.53846153846101</v>
      </c>
      <c r="H1869">
        <v>80</v>
      </c>
      <c r="I1869">
        <v>441.53846099999998</v>
      </c>
      <c r="J1869">
        <v>-1</v>
      </c>
      <c r="K1869">
        <v>2</v>
      </c>
      <c r="L1869">
        <v>46.482500000000002</v>
      </c>
      <c r="M1869">
        <v>465</v>
      </c>
      <c r="N1869">
        <v>200</v>
      </c>
      <c r="O1869">
        <v>140</v>
      </c>
      <c r="P1869">
        <v>0</v>
      </c>
      <c r="Q1869">
        <v>343</v>
      </c>
      <c r="R1869">
        <v>18.158137838999998</v>
      </c>
      <c r="S1869">
        <v>21.345887999999999</v>
      </c>
      <c r="T1869">
        <v>0</v>
      </c>
      <c r="U1869">
        <v>0</v>
      </c>
    </row>
    <row r="1870" spans="1:21" x14ac:dyDescent="0.3">
      <c r="A1870">
        <v>0.67</v>
      </c>
      <c r="B1870">
        <v>0.625</v>
      </c>
      <c r="C1870">
        <v>1.768</v>
      </c>
      <c r="D1870">
        <v>200</v>
      </c>
      <c r="E1870">
        <v>261.52999999999997</v>
      </c>
      <c r="F1870">
        <v>161.53</v>
      </c>
      <c r="G1870">
        <v>161.53846153846101</v>
      </c>
      <c r="H1870">
        <v>90</v>
      </c>
      <c r="I1870">
        <v>451.53846099999998</v>
      </c>
      <c r="J1870">
        <v>-1</v>
      </c>
      <c r="K1870">
        <v>2</v>
      </c>
      <c r="L1870">
        <v>45.841459999999998</v>
      </c>
      <c r="M1870">
        <v>465</v>
      </c>
      <c r="N1870">
        <v>200</v>
      </c>
      <c r="O1870">
        <v>140</v>
      </c>
      <c r="P1870">
        <v>0</v>
      </c>
      <c r="Q1870">
        <v>354</v>
      </c>
      <c r="R1870">
        <v>17.598231562999999</v>
      </c>
      <c r="S1870">
        <v>21.689547999999998</v>
      </c>
      <c r="T1870">
        <v>0</v>
      </c>
      <c r="U1870">
        <v>0</v>
      </c>
    </row>
    <row r="1871" spans="1:21" x14ac:dyDescent="0.3">
      <c r="A1871">
        <v>0.67</v>
      </c>
      <c r="B1871">
        <v>0.625</v>
      </c>
      <c r="C1871">
        <v>1.768</v>
      </c>
      <c r="D1871">
        <v>200</v>
      </c>
      <c r="E1871">
        <v>261.52999999999997</v>
      </c>
      <c r="F1871">
        <v>161.53</v>
      </c>
      <c r="G1871">
        <v>161.53846153846101</v>
      </c>
      <c r="H1871">
        <v>100</v>
      </c>
      <c r="I1871">
        <v>461.53846099999998</v>
      </c>
      <c r="J1871">
        <v>-1</v>
      </c>
      <c r="K1871">
        <v>2</v>
      </c>
      <c r="L1871">
        <v>45.21405</v>
      </c>
      <c r="M1871">
        <v>465</v>
      </c>
      <c r="N1871">
        <v>200</v>
      </c>
      <c r="O1871">
        <v>140</v>
      </c>
      <c r="P1871">
        <v>0</v>
      </c>
      <c r="Q1871">
        <v>347</v>
      </c>
      <c r="R1871">
        <v>17.253853116999998</v>
      </c>
      <c r="S1871">
        <v>21.471461999999999</v>
      </c>
      <c r="T1871">
        <v>0</v>
      </c>
      <c r="U1871">
        <v>0</v>
      </c>
    </row>
    <row r="1872" spans="1:21" x14ac:dyDescent="0.3">
      <c r="A1872">
        <v>0.67</v>
      </c>
      <c r="B1872">
        <v>0.625</v>
      </c>
      <c r="C1872">
        <v>1.768</v>
      </c>
      <c r="D1872">
        <v>200</v>
      </c>
      <c r="E1872">
        <v>261.52999999999997</v>
      </c>
      <c r="F1872">
        <v>161.53</v>
      </c>
      <c r="G1872">
        <v>161.53846153846101</v>
      </c>
      <c r="H1872">
        <v>110</v>
      </c>
      <c r="I1872">
        <v>471.53846099999998</v>
      </c>
      <c r="J1872">
        <v>-1</v>
      </c>
      <c r="K1872">
        <v>2</v>
      </c>
      <c r="L1872">
        <v>44.599989999999998</v>
      </c>
      <c r="M1872">
        <v>465</v>
      </c>
      <c r="N1872">
        <v>200</v>
      </c>
      <c r="O1872">
        <v>140</v>
      </c>
      <c r="P1872">
        <v>0</v>
      </c>
      <c r="Q1872">
        <v>317</v>
      </c>
      <c r="R1872">
        <v>16.981325170000002</v>
      </c>
      <c r="S1872">
        <v>20.511807000000001</v>
      </c>
      <c r="T1872">
        <v>0</v>
      </c>
      <c r="U1872">
        <v>0</v>
      </c>
    </row>
    <row r="1873" spans="1:21" x14ac:dyDescent="0.3">
      <c r="A1873">
        <v>0.67</v>
      </c>
      <c r="B1873">
        <v>0.625</v>
      </c>
      <c r="C1873">
        <v>1.768</v>
      </c>
      <c r="D1873">
        <v>200</v>
      </c>
      <c r="E1873">
        <v>261.52999999999997</v>
      </c>
      <c r="F1873">
        <v>161.53</v>
      </c>
      <c r="G1873">
        <v>161.53846153846101</v>
      </c>
      <c r="H1873">
        <v>120</v>
      </c>
      <c r="I1873">
        <v>481.53846099999998</v>
      </c>
      <c r="J1873">
        <v>-1</v>
      </c>
      <c r="K1873">
        <v>2</v>
      </c>
      <c r="L1873">
        <v>43.998989999999999</v>
      </c>
      <c r="M1873">
        <v>465</v>
      </c>
      <c r="N1873">
        <v>200</v>
      </c>
      <c r="O1873">
        <v>140</v>
      </c>
      <c r="P1873">
        <v>0</v>
      </c>
      <c r="Q1873">
        <v>338</v>
      </c>
      <c r="R1873">
        <v>16.423113105999999</v>
      </c>
      <c r="S1873">
        <v>21.187923000000001</v>
      </c>
      <c r="T1873">
        <v>0</v>
      </c>
      <c r="U1873">
        <v>0</v>
      </c>
    </row>
    <row r="1874" spans="1:21" x14ac:dyDescent="0.3">
      <c r="A1874">
        <v>0.67</v>
      </c>
      <c r="B1874">
        <v>0.625</v>
      </c>
      <c r="C1874">
        <v>1.768</v>
      </c>
      <c r="D1874">
        <v>200</v>
      </c>
      <c r="E1874">
        <v>261.52999999999997</v>
      </c>
      <c r="F1874">
        <v>161.53</v>
      </c>
      <c r="G1874">
        <v>161.53846153846101</v>
      </c>
      <c r="H1874">
        <v>130</v>
      </c>
      <c r="I1874">
        <v>491.53846099999998</v>
      </c>
      <c r="J1874">
        <v>-1</v>
      </c>
      <c r="K1874">
        <v>2</v>
      </c>
      <c r="L1874">
        <v>43.410769999999999</v>
      </c>
      <c r="M1874">
        <v>465</v>
      </c>
      <c r="N1874">
        <v>200</v>
      </c>
      <c r="O1874">
        <v>140</v>
      </c>
      <c r="P1874">
        <v>0</v>
      </c>
      <c r="Q1874">
        <v>347</v>
      </c>
      <c r="R1874">
        <v>16.095692494000001</v>
      </c>
      <c r="S1874">
        <v>21.471461999999999</v>
      </c>
      <c r="T1874">
        <v>0</v>
      </c>
      <c r="U1874">
        <v>0</v>
      </c>
    </row>
    <row r="1875" spans="1:21" x14ac:dyDescent="0.3">
      <c r="A1875">
        <v>0.67</v>
      </c>
      <c r="B1875">
        <v>0.625</v>
      </c>
      <c r="C1875">
        <v>1.768</v>
      </c>
      <c r="D1875">
        <v>200</v>
      </c>
      <c r="E1875">
        <v>261.52999999999997</v>
      </c>
      <c r="F1875">
        <v>161.53</v>
      </c>
      <c r="G1875">
        <v>161.53846153846101</v>
      </c>
      <c r="H1875">
        <v>140</v>
      </c>
      <c r="I1875">
        <v>501.53846099999998</v>
      </c>
      <c r="J1875">
        <v>-1</v>
      </c>
      <c r="K1875">
        <v>2</v>
      </c>
      <c r="L1875">
        <v>42.835050000000003</v>
      </c>
      <c r="M1875">
        <v>465</v>
      </c>
      <c r="N1875">
        <v>200</v>
      </c>
      <c r="O1875">
        <v>140</v>
      </c>
      <c r="P1875">
        <v>0</v>
      </c>
      <c r="Q1875">
        <v>313</v>
      </c>
      <c r="R1875">
        <v>15.929526745</v>
      </c>
      <c r="S1875">
        <v>20.380593000000001</v>
      </c>
      <c r="T1875">
        <v>0</v>
      </c>
      <c r="U1875">
        <v>0</v>
      </c>
    </row>
    <row r="1876" spans="1:21" x14ac:dyDescent="0.3">
      <c r="A1876">
        <v>0.67</v>
      </c>
      <c r="B1876">
        <v>0.625</v>
      </c>
      <c r="C1876">
        <v>1.768</v>
      </c>
      <c r="D1876">
        <v>200</v>
      </c>
      <c r="E1876">
        <v>261.52999999999997</v>
      </c>
      <c r="F1876">
        <v>161.53</v>
      </c>
      <c r="G1876">
        <v>161.53846153846101</v>
      </c>
      <c r="H1876">
        <v>150</v>
      </c>
      <c r="I1876">
        <v>511.53846099999998</v>
      </c>
      <c r="J1876">
        <v>-1</v>
      </c>
      <c r="K1876">
        <v>2</v>
      </c>
      <c r="L1876">
        <v>42.271540000000002</v>
      </c>
      <c r="M1876">
        <v>465</v>
      </c>
      <c r="N1876">
        <v>200</v>
      </c>
      <c r="O1876">
        <v>140</v>
      </c>
      <c r="P1876">
        <v>0</v>
      </c>
      <c r="Q1876">
        <v>337</v>
      </c>
      <c r="R1876">
        <v>15.719414294</v>
      </c>
      <c r="S1876">
        <v>21.156195</v>
      </c>
      <c r="T1876">
        <v>0</v>
      </c>
      <c r="U1876">
        <v>0</v>
      </c>
    </row>
    <row r="1877" spans="1:21" x14ac:dyDescent="0.3">
      <c r="A1877">
        <v>0.67</v>
      </c>
      <c r="B1877">
        <v>0.625</v>
      </c>
      <c r="C1877">
        <v>1.768</v>
      </c>
      <c r="D1877">
        <v>200</v>
      </c>
      <c r="E1877">
        <v>261.52999999999997</v>
      </c>
      <c r="F1877">
        <v>161.53</v>
      </c>
      <c r="G1877">
        <v>161.53846153846101</v>
      </c>
      <c r="H1877">
        <v>160</v>
      </c>
      <c r="I1877">
        <v>521.53846099999998</v>
      </c>
      <c r="J1877">
        <v>-1</v>
      </c>
      <c r="K1877">
        <v>2</v>
      </c>
      <c r="L1877">
        <v>41.719970000000004</v>
      </c>
      <c r="M1877">
        <v>465</v>
      </c>
      <c r="N1877">
        <v>200</v>
      </c>
      <c r="O1877">
        <v>140</v>
      </c>
      <c r="P1877">
        <v>0</v>
      </c>
      <c r="Q1877">
        <v>337</v>
      </c>
      <c r="R1877">
        <v>15.377416498000001</v>
      </c>
      <c r="S1877">
        <v>21.156195</v>
      </c>
      <c r="T1877">
        <v>0</v>
      </c>
      <c r="U1877">
        <v>0</v>
      </c>
    </row>
    <row r="1878" spans="1:21" x14ac:dyDescent="0.3">
      <c r="A1878">
        <v>0.67</v>
      </c>
      <c r="B1878">
        <v>0.625</v>
      </c>
      <c r="C1878">
        <v>1.768</v>
      </c>
      <c r="D1878">
        <v>200</v>
      </c>
      <c r="E1878">
        <v>261.52999999999997</v>
      </c>
      <c r="F1878">
        <v>161.53</v>
      </c>
      <c r="G1878">
        <v>161.53846153846101</v>
      </c>
      <c r="H1878">
        <v>170</v>
      </c>
      <c r="I1878">
        <v>531.53846099999998</v>
      </c>
      <c r="J1878">
        <v>-1</v>
      </c>
      <c r="K1878">
        <v>2</v>
      </c>
      <c r="L1878">
        <v>41.180050000000001</v>
      </c>
      <c r="M1878">
        <v>465</v>
      </c>
      <c r="N1878">
        <v>200</v>
      </c>
      <c r="O1878">
        <v>140</v>
      </c>
      <c r="P1878">
        <v>0</v>
      </c>
      <c r="Q1878">
        <v>337</v>
      </c>
      <c r="R1878">
        <v>15.159847043999999</v>
      </c>
      <c r="S1878">
        <v>21.156195</v>
      </c>
      <c r="T1878">
        <v>0</v>
      </c>
      <c r="U1878">
        <v>0</v>
      </c>
    </row>
    <row r="1879" spans="1:21" x14ac:dyDescent="0.3">
      <c r="A1879">
        <v>0.67</v>
      </c>
      <c r="B1879">
        <v>0.625</v>
      </c>
      <c r="C1879">
        <v>1.768</v>
      </c>
      <c r="D1879">
        <v>200</v>
      </c>
      <c r="E1879">
        <v>261.52999999999997</v>
      </c>
      <c r="F1879">
        <v>161.53</v>
      </c>
      <c r="G1879">
        <v>161.53846153846101</v>
      </c>
      <c r="H1879">
        <v>180</v>
      </c>
      <c r="I1879">
        <v>541.53846099999998</v>
      </c>
      <c r="J1879">
        <v>-1</v>
      </c>
      <c r="K1879">
        <v>2</v>
      </c>
      <c r="L1879">
        <v>40.651519999999998</v>
      </c>
      <c r="M1879">
        <v>465</v>
      </c>
      <c r="N1879">
        <v>200</v>
      </c>
      <c r="O1879">
        <v>140</v>
      </c>
      <c r="P1879">
        <v>0</v>
      </c>
      <c r="Q1879">
        <v>333</v>
      </c>
      <c r="R1879">
        <v>14.850022806</v>
      </c>
      <c r="S1879">
        <v>21.028827</v>
      </c>
      <c r="T1879">
        <v>0</v>
      </c>
      <c r="U1879">
        <v>0</v>
      </c>
    </row>
    <row r="1880" spans="1:21" x14ac:dyDescent="0.3">
      <c r="A1880">
        <v>0.67</v>
      </c>
      <c r="B1880">
        <v>0.625</v>
      </c>
      <c r="C1880">
        <v>1.768</v>
      </c>
      <c r="D1880">
        <v>200</v>
      </c>
      <c r="E1880">
        <v>261.52999999999997</v>
      </c>
      <c r="F1880">
        <v>161.53</v>
      </c>
      <c r="G1880">
        <v>161.53846153846101</v>
      </c>
      <c r="H1880">
        <v>190</v>
      </c>
      <c r="I1880">
        <v>551.53846099999998</v>
      </c>
      <c r="J1880">
        <v>-1</v>
      </c>
      <c r="K1880">
        <v>2</v>
      </c>
      <c r="L1880">
        <v>40.13411</v>
      </c>
      <c r="M1880">
        <v>465</v>
      </c>
      <c r="N1880">
        <v>200</v>
      </c>
      <c r="O1880">
        <v>140</v>
      </c>
      <c r="P1880">
        <v>0</v>
      </c>
      <c r="Q1880">
        <v>303</v>
      </c>
      <c r="R1880">
        <v>14.850022806</v>
      </c>
      <c r="S1880">
        <v>20.048962</v>
      </c>
      <c r="T1880">
        <v>0</v>
      </c>
      <c r="U1880">
        <v>0</v>
      </c>
    </row>
    <row r="1881" spans="1:21" x14ac:dyDescent="0.3">
      <c r="A1881">
        <v>0.67</v>
      </c>
      <c r="B1881">
        <v>0.625</v>
      </c>
      <c r="C1881">
        <v>1.768</v>
      </c>
      <c r="D1881">
        <v>200</v>
      </c>
      <c r="E1881">
        <v>261.52999999999997</v>
      </c>
      <c r="F1881">
        <v>161.53</v>
      </c>
      <c r="G1881">
        <v>161.53846153846101</v>
      </c>
      <c r="H1881">
        <v>200</v>
      </c>
      <c r="I1881">
        <v>561.53846099999998</v>
      </c>
      <c r="J1881">
        <v>-1</v>
      </c>
      <c r="K1881">
        <v>2</v>
      </c>
      <c r="L1881">
        <v>39.627549999999999</v>
      </c>
      <c r="M1881">
        <v>465</v>
      </c>
      <c r="N1881">
        <v>200</v>
      </c>
      <c r="O1881">
        <v>140</v>
      </c>
      <c r="P1881">
        <v>0</v>
      </c>
      <c r="Q1881">
        <v>346</v>
      </c>
      <c r="R1881">
        <v>14.715290061999999</v>
      </c>
      <c r="S1881">
        <v>21.440134</v>
      </c>
      <c r="T1881">
        <v>0</v>
      </c>
      <c r="U1881">
        <v>0</v>
      </c>
    </row>
    <row r="1882" spans="1:21" x14ac:dyDescent="0.3">
      <c r="A1882">
        <v>0.67</v>
      </c>
      <c r="B1882">
        <v>0.625</v>
      </c>
      <c r="C1882">
        <v>1.768</v>
      </c>
      <c r="D1882">
        <v>200</v>
      </c>
      <c r="E1882">
        <v>261.52999999999997</v>
      </c>
      <c r="F1882">
        <v>161.53</v>
      </c>
      <c r="G1882">
        <v>161.53846153846101</v>
      </c>
      <c r="H1882">
        <v>210</v>
      </c>
      <c r="I1882">
        <v>571.53846099999998</v>
      </c>
      <c r="J1882">
        <v>-1</v>
      </c>
      <c r="K1882">
        <v>2</v>
      </c>
      <c r="L1882">
        <v>39.131570000000004</v>
      </c>
      <c r="M1882">
        <v>465</v>
      </c>
      <c r="N1882">
        <v>200</v>
      </c>
      <c r="O1882">
        <v>140</v>
      </c>
      <c r="P1882">
        <v>0</v>
      </c>
      <c r="Q1882">
        <v>329</v>
      </c>
      <c r="R1882">
        <v>14.303648721</v>
      </c>
      <c r="S1882">
        <v>20.900718000000001</v>
      </c>
      <c r="T1882">
        <v>0</v>
      </c>
      <c r="U1882">
        <v>0</v>
      </c>
    </row>
    <row r="1883" spans="1:21" x14ac:dyDescent="0.3">
      <c r="A1883">
        <v>0.67</v>
      </c>
      <c r="B1883">
        <v>0.625</v>
      </c>
      <c r="C1883">
        <v>1.768</v>
      </c>
      <c r="D1883">
        <v>200</v>
      </c>
      <c r="E1883">
        <v>261.52999999999997</v>
      </c>
      <c r="F1883">
        <v>161.53</v>
      </c>
      <c r="G1883">
        <v>161.53846153846101</v>
      </c>
      <c r="H1883">
        <v>220</v>
      </c>
      <c r="I1883">
        <v>581.53846099999998</v>
      </c>
      <c r="J1883">
        <v>-1</v>
      </c>
      <c r="K1883">
        <v>2</v>
      </c>
      <c r="L1883">
        <v>38.645940000000003</v>
      </c>
      <c r="M1883">
        <v>465</v>
      </c>
      <c r="N1883">
        <v>200</v>
      </c>
      <c r="O1883">
        <v>140</v>
      </c>
      <c r="P1883">
        <v>0</v>
      </c>
      <c r="Q1883">
        <v>339</v>
      </c>
      <c r="R1883">
        <v>14.210588384999999</v>
      </c>
      <c r="S1883">
        <v>21.219605999999999</v>
      </c>
      <c r="T1883">
        <v>0</v>
      </c>
      <c r="U1883">
        <v>0</v>
      </c>
    </row>
    <row r="1884" spans="1:21" x14ac:dyDescent="0.3">
      <c r="A1884">
        <v>0.67</v>
      </c>
      <c r="B1884">
        <v>0.625</v>
      </c>
      <c r="C1884">
        <v>1.768</v>
      </c>
      <c r="D1884">
        <v>200</v>
      </c>
      <c r="E1884">
        <v>261.52999999999997</v>
      </c>
      <c r="F1884">
        <v>161.53</v>
      </c>
      <c r="G1884">
        <v>161.53846153846101</v>
      </c>
      <c r="H1884">
        <v>230</v>
      </c>
      <c r="I1884">
        <v>591.53846099999998</v>
      </c>
      <c r="J1884">
        <v>-1</v>
      </c>
      <c r="K1884">
        <v>2</v>
      </c>
      <c r="L1884">
        <v>38.170380000000002</v>
      </c>
      <c r="M1884">
        <v>465</v>
      </c>
      <c r="N1884">
        <v>200</v>
      </c>
      <c r="O1884">
        <v>140</v>
      </c>
      <c r="P1884">
        <v>0</v>
      </c>
      <c r="Q1884">
        <v>317</v>
      </c>
      <c r="R1884">
        <v>13.927754369000001</v>
      </c>
      <c r="S1884">
        <v>20.511807000000001</v>
      </c>
      <c r="T1884">
        <v>0</v>
      </c>
      <c r="U1884">
        <v>0</v>
      </c>
    </row>
    <row r="1885" spans="1:21" x14ac:dyDescent="0.3">
      <c r="A1885">
        <v>0.67</v>
      </c>
      <c r="B1885">
        <v>0.625</v>
      </c>
      <c r="C1885">
        <v>1.768</v>
      </c>
      <c r="D1885">
        <v>200</v>
      </c>
      <c r="E1885">
        <v>261.52999999999997</v>
      </c>
      <c r="F1885">
        <v>161.53</v>
      </c>
      <c r="G1885">
        <v>161.53846153846101</v>
      </c>
      <c r="H1885">
        <v>240</v>
      </c>
      <c r="I1885">
        <v>601.53846099999998</v>
      </c>
      <c r="J1885">
        <v>-1</v>
      </c>
      <c r="K1885">
        <v>2</v>
      </c>
      <c r="L1885">
        <v>37.704659999999997</v>
      </c>
      <c r="M1885">
        <v>465</v>
      </c>
      <c r="N1885">
        <v>200</v>
      </c>
      <c r="O1885">
        <v>140</v>
      </c>
      <c r="P1885">
        <v>0</v>
      </c>
      <c r="Q1885">
        <v>309</v>
      </c>
      <c r="R1885">
        <v>13.832217182999999</v>
      </c>
      <c r="S1885">
        <v>20.248564999999999</v>
      </c>
      <c r="T1885">
        <v>0</v>
      </c>
      <c r="U1885">
        <v>0</v>
      </c>
    </row>
    <row r="1886" spans="1:21" x14ac:dyDescent="0.3">
      <c r="A1886">
        <v>0.67</v>
      </c>
      <c r="B1886">
        <v>0.625</v>
      </c>
      <c r="C1886">
        <v>1.768</v>
      </c>
      <c r="D1886">
        <v>200</v>
      </c>
      <c r="E1886">
        <v>261.52999999999997</v>
      </c>
      <c r="F1886">
        <v>161.53</v>
      </c>
      <c r="G1886">
        <v>161.53846153846101</v>
      </c>
      <c r="H1886">
        <v>250</v>
      </c>
      <c r="I1886">
        <v>611.53846099999998</v>
      </c>
      <c r="J1886">
        <v>-1</v>
      </c>
      <c r="K1886">
        <v>2</v>
      </c>
      <c r="L1886">
        <v>37.248530000000002</v>
      </c>
      <c r="M1886">
        <v>465</v>
      </c>
      <c r="N1886">
        <v>200</v>
      </c>
      <c r="O1886">
        <v>140</v>
      </c>
      <c r="P1886">
        <v>0</v>
      </c>
      <c r="Q1886">
        <v>338</v>
      </c>
      <c r="R1886">
        <v>13.590493966</v>
      </c>
      <c r="S1886">
        <v>21.187923000000001</v>
      </c>
      <c r="T1886">
        <v>0</v>
      </c>
      <c r="U1886">
        <v>0</v>
      </c>
    </row>
    <row r="1887" spans="1:21" x14ac:dyDescent="0.3">
      <c r="A1887">
        <v>0.67</v>
      </c>
      <c r="B1887">
        <v>0.625</v>
      </c>
      <c r="C1887">
        <v>1.768</v>
      </c>
      <c r="D1887">
        <v>200</v>
      </c>
      <c r="E1887">
        <v>261.52999999999997</v>
      </c>
      <c r="F1887">
        <v>161.53</v>
      </c>
      <c r="G1887">
        <v>161.53846153846101</v>
      </c>
      <c r="H1887">
        <v>260</v>
      </c>
      <c r="I1887">
        <v>621.53846099999998</v>
      </c>
      <c r="J1887">
        <v>-1</v>
      </c>
      <c r="K1887">
        <v>2</v>
      </c>
      <c r="L1887">
        <v>36.801760000000002</v>
      </c>
      <c r="M1887">
        <v>465</v>
      </c>
      <c r="N1887">
        <v>200</v>
      </c>
      <c r="O1887">
        <v>140</v>
      </c>
      <c r="P1887">
        <v>0</v>
      </c>
      <c r="Q1887">
        <v>333</v>
      </c>
      <c r="R1887">
        <v>13.590493966</v>
      </c>
      <c r="S1887">
        <v>21.028827</v>
      </c>
      <c r="T1887">
        <v>0</v>
      </c>
      <c r="U1887">
        <v>0</v>
      </c>
    </row>
    <row r="1888" spans="1:21" x14ac:dyDescent="0.3">
      <c r="A1888">
        <v>0.67</v>
      </c>
      <c r="B1888">
        <v>0.625</v>
      </c>
      <c r="C1888">
        <v>1.768</v>
      </c>
      <c r="D1888">
        <v>200</v>
      </c>
      <c r="E1888">
        <v>261.52999999999997</v>
      </c>
      <c r="F1888">
        <v>161.53</v>
      </c>
      <c r="G1888">
        <v>161.53846153846101</v>
      </c>
      <c r="H1888">
        <v>270</v>
      </c>
      <c r="I1888">
        <v>631.53846099999998</v>
      </c>
      <c r="J1888">
        <v>-1</v>
      </c>
      <c r="K1888">
        <v>2</v>
      </c>
      <c r="L1888">
        <v>36.364109999999997</v>
      </c>
      <c r="M1888">
        <v>465</v>
      </c>
      <c r="N1888">
        <v>200</v>
      </c>
      <c r="O1888">
        <v>140</v>
      </c>
      <c r="P1888">
        <v>0</v>
      </c>
      <c r="Q1888">
        <v>342</v>
      </c>
      <c r="R1888">
        <v>13.541641471</v>
      </c>
      <c r="S1888">
        <v>21.314384</v>
      </c>
      <c r="T1888">
        <v>0</v>
      </c>
      <c r="U1888">
        <v>0</v>
      </c>
    </row>
    <row r="1889" spans="1:21" x14ac:dyDescent="0.3">
      <c r="A1889">
        <v>0.67</v>
      </c>
      <c r="B1889">
        <v>0.625</v>
      </c>
      <c r="C1889">
        <v>1.768</v>
      </c>
      <c r="D1889">
        <v>200</v>
      </c>
      <c r="E1889">
        <v>261.52999999999997</v>
      </c>
      <c r="F1889">
        <v>161.53</v>
      </c>
      <c r="G1889">
        <v>161.53846153846101</v>
      </c>
      <c r="H1889">
        <v>280</v>
      </c>
      <c r="I1889">
        <v>641.53846099999998</v>
      </c>
      <c r="J1889">
        <v>-1</v>
      </c>
      <c r="K1889">
        <v>2</v>
      </c>
      <c r="L1889">
        <v>35.93535</v>
      </c>
      <c r="M1889">
        <v>465</v>
      </c>
      <c r="N1889">
        <v>200</v>
      </c>
      <c r="O1889">
        <v>140</v>
      </c>
      <c r="P1889">
        <v>0</v>
      </c>
      <c r="Q1889">
        <v>335</v>
      </c>
      <c r="R1889">
        <v>13.294737068</v>
      </c>
      <c r="S1889">
        <v>21.092603</v>
      </c>
      <c r="T1889">
        <v>0</v>
      </c>
      <c r="U1889">
        <v>0</v>
      </c>
    </row>
    <row r="1890" spans="1:21" x14ac:dyDescent="0.3">
      <c r="A1890">
        <v>0.67</v>
      </c>
      <c r="B1890">
        <v>0.625</v>
      </c>
      <c r="C1890">
        <v>1.768</v>
      </c>
      <c r="D1890">
        <v>200</v>
      </c>
      <c r="E1890">
        <v>261.52999999999997</v>
      </c>
      <c r="F1890">
        <v>161.53</v>
      </c>
      <c r="G1890">
        <v>161.53846153846101</v>
      </c>
      <c r="H1890">
        <v>290</v>
      </c>
      <c r="I1890">
        <v>651.53846099999998</v>
      </c>
      <c r="J1890">
        <v>-1</v>
      </c>
      <c r="K1890">
        <v>2</v>
      </c>
      <c r="L1890">
        <v>35.515270000000001</v>
      </c>
      <c r="M1890">
        <v>465</v>
      </c>
      <c r="N1890">
        <v>200</v>
      </c>
      <c r="O1890">
        <v>140</v>
      </c>
      <c r="P1890">
        <v>0</v>
      </c>
      <c r="Q1890">
        <v>311</v>
      </c>
      <c r="R1890">
        <v>13.09392332</v>
      </c>
      <c r="S1890">
        <v>20.314682000000001</v>
      </c>
      <c r="T1890">
        <v>0</v>
      </c>
      <c r="U1890">
        <v>0</v>
      </c>
    </row>
    <row r="1891" spans="1:21" x14ac:dyDescent="0.3">
      <c r="A1891">
        <v>0.67</v>
      </c>
      <c r="B1891">
        <v>0.625</v>
      </c>
      <c r="C1891">
        <v>1.768</v>
      </c>
      <c r="D1891">
        <v>200</v>
      </c>
      <c r="E1891">
        <v>261.52999999999997</v>
      </c>
      <c r="F1891">
        <v>161.53</v>
      </c>
      <c r="G1891">
        <v>161.53846153846101</v>
      </c>
      <c r="H1891">
        <v>300</v>
      </c>
      <c r="I1891">
        <v>661.53846099999998</v>
      </c>
      <c r="J1891">
        <v>-1</v>
      </c>
      <c r="K1891">
        <v>2</v>
      </c>
      <c r="L1891">
        <v>35.103650000000002</v>
      </c>
      <c r="M1891">
        <v>465</v>
      </c>
      <c r="N1891">
        <v>200</v>
      </c>
      <c r="O1891">
        <v>140</v>
      </c>
      <c r="P1891">
        <v>0</v>
      </c>
      <c r="Q1891">
        <v>308</v>
      </c>
      <c r="R1891">
        <v>12.992373202</v>
      </c>
      <c r="S1891">
        <v>20.215429</v>
      </c>
      <c r="T1891">
        <v>0</v>
      </c>
      <c r="U1891">
        <v>0</v>
      </c>
    </row>
    <row r="1892" spans="1:21" x14ac:dyDescent="0.3">
      <c r="A1892">
        <v>0.67</v>
      </c>
      <c r="B1892">
        <v>0.625</v>
      </c>
      <c r="C1892">
        <v>1.768</v>
      </c>
      <c r="D1892">
        <v>200</v>
      </c>
      <c r="E1892">
        <v>261.52999999999997</v>
      </c>
      <c r="F1892">
        <v>161.53</v>
      </c>
      <c r="G1892">
        <v>161.53846153846101</v>
      </c>
      <c r="H1892">
        <v>0</v>
      </c>
      <c r="I1892">
        <v>361.53846099999998</v>
      </c>
      <c r="J1892">
        <v>-1</v>
      </c>
      <c r="K1892">
        <v>2</v>
      </c>
      <c r="L1892">
        <v>52.134860000000003</v>
      </c>
      <c r="M1892">
        <v>465</v>
      </c>
      <c r="N1892">
        <v>200</v>
      </c>
      <c r="O1892">
        <v>140</v>
      </c>
      <c r="P1892">
        <v>0</v>
      </c>
      <c r="Q1892">
        <v>340</v>
      </c>
      <c r="R1892">
        <v>21.966917085999999</v>
      </c>
      <c r="S1892">
        <v>21.251244</v>
      </c>
      <c r="T1892">
        <v>0</v>
      </c>
      <c r="U1892">
        <v>0</v>
      </c>
    </row>
    <row r="1893" spans="1:21" x14ac:dyDescent="0.3">
      <c r="A1893" t="s">
        <v>74</v>
      </c>
      <c r="B1893" t="s">
        <v>74</v>
      </c>
      <c r="C1893">
        <v>1.768</v>
      </c>
      <c r="D1893">
        <v>200</v>
      </c>
      <c r="E1893" t="s">
        <v>75</v>
      </c>
      <c r="F1893" t="s">
        <v>74</v>
      </c>
      <c r="G1893" t="s">
        <v>74</v>
      </c>
      <c r="H1893" t="s">
        <v>74</v>
      </c>
      <c r="I1893" t="s">
        <v>74</v>
      </c>
      <c r="J1893" t="s">
        <v>74</v>
      </c>
      <c r="K1893" t="s">
        <v>74</v>
      </c>
      <c r="L1893" t="s">
        <v>74</v>
      </c>
      <c r="M1893" t="s">
        <v>74</v>
      </c>
      <c r="N1893" t="s">
        <v>74</v>
      </c>
      <c r="O1893">
        <v>160</v>
      </c>
    </row>
    <row r="1894" spans="1:21" x14ac:dyDescent="0.3">
      <c r="A1894">
        <v>0.67</v>
      </c>
      <c r="B1894">
        <v>0.625</v>
      </c>
      <c r="C1894">
        <v>1.768</v>
      </c>
      <c r="D1894">
        <v>200</v>
      </c>
      <c r="E1894">
        <v>261.52999999999997</v>
      </c>
      <c r="F1894">
        <v>161.53</v>
      </c>
      <c r="G1894">
        <v>161.53846153846101</v>
      </c>
      <c r="H1894">
        <v>0</v>
      </c>
      <c r="I1894">
        <v>361.53846099999998</v>
      </c>
      <c r="J1894">
        <v>-1</v>
      </c>
      <c r="K1894">
        <v>2</v>
      </c>
      <c r="L1894">
        <v>53.297669999999997</v>
      </c>
      <c r="M1894">
        <v>485</v>
      </c>
      <c r="N1894">
        <v>200</v>
      </c>
      <c r="O1894">
        <v>160</v>
      </c>
      <c r="P1894">
        <v>0</v>
      </c>
      <c r="Q1894">
        <v>416</v>
      </c>
      <c r="R1894">
        <v>24.824231896000001</v>
      </c>
      <c r="S1894">
        <v>23.537341000000001</v>
      </c>
      <c r="T1894">
        <v>0</v>
      </c>
      <c r="U1894">
        <v>0</v>
      </c>
    </row>
    <row r="1895" spans="1:21" x14ac:dyDescent="0.3">
      <c r="A1895">
        <v>0.67</v>
      </c>
      <c r="B1895">
        <v>0.625</v>
      </c>
      <c r="C1895">
        <v>1.768</v>
      </c>
      <c r="D1895">
        <v>200</v>
      </c>
      <c r="E1895">
        <v>261.52999999999997</v>
      </c>
      <c r="F1895">
        <v>161.53</v>
      </c>
      <c r="G1895">
        <v>161.53846153846101</v>
      </c>
      <c r="H1895">
        <v>10</v>
      </c>
      <c r="I1895">
        <v>371.53846099999998</v>
      </c>
      <c r="J1895">
        <v>-1</v>
      </c>
      <c r="K1895">
        <v>2</v>
      </c>
      <c r="L1895">
        <v>52.545760000000001</v>
      </c>
      <c r="M1895">
        <v>485</v>
      </c>
      <c r="N1895">
        <v>200</v>
      </c>
      <c r="O1895">
        <v>160</v>
      </c>
      <c r="P1895">
        <v>0</v>
      </c>
      <c r="Q1895">
        <v>370</v>
      </c>
      <c r="R1895">
        <v>23.79427295</v>
      </c>
      <c r="S1895">
        <v>22.180367</v>
      </c>
      <c r="T1895">
        <v>0</v>
      </c>
      <c r="U1895">
        <v>0</v>
      </c>
    </row>
    <row r="1896" spans="1:21" x14ac:dyDescent="0.3">
      <c r="A1896">
        <v>0.67</v>
      </c>
      <c r="B1896">
        <v>0.625</v>
      </c>
      <c r="C1896">
        <v>1.768</v>
      </c>
      <c r="D1896">
        <v>200</v>
      </c>
      <c r="E1896">
        <v>261.52999999999997</v>
      </c>
      <c r="F1896">
        <v>161.53</v>
      </c>
      <c r="G1896">
        <v>161.53846153846101</v>
      </c>
      <c r="H1896">
        <v>20</v>
      </c>
      <c r="I1896">
        <v>381.53846099999998</v>
      </c>
      <c r="J1896">
        <v>-1</v>
      </c>
      <c r="K1896">
        <v>2</v>
      </c>
      <c r="L1896">
        <v>51.808669999999999</v>
      </c>
      <c r="M1896">
        <v>485</v>
      </c>
      <c r="N1896">
        <v>200</v>
      </c>
      <c r="O1896">
        <v>160</v>
      </c>
      <c r="P1896">
        <v>0</v>
      </c>
      <c r="Q1896">
        <v>328</v>
      </c>
      <c r="R1896">
        <v>23.907629289999999</v>
      </c>
      <c r="S1896">
        <v>20.868573999999999</v>
      </c>
      <c r="T1896">
        <v>0</v>
      </c>
      <c r="U1896">
        <v>0</v>
      </c>
    </row>
    <row r="1897" spans="1:21" x14ac:dyDescent="0.3">
      <c r="A1897">
        <v>0.67</v>
      </c>
      <c r="B1897">
        <v>0.625</v>
      </c>
      <c r="C1897">
        <v>1.768</v>
      </c>
      <c r="D1897">
        <v>200</v>
      </c>
      <c r="E1897">
        <v>261.52999999999997</v>
      </c>
      <c r="F1897">
        <v>161.53</v>
      </c>
      <c r="G1897">
        <v>161.53846153846101</v>
      </c>
      <c r="H1897">
        <v>30</v>
      </c>
      <c r="I1897">
        <v>391.53846099999998</v>
      </c>
      <c r="J1897">
        <v>-1</v>
      </c>
      <c r="K1897">
        <v>2</v>
      </c>
      <c r="L1897">
        <v>51.086199999999998</v>
      </c>
      <c r="M1897">
        <v>485</v>
      </c>
      <c r="N1897">
        <v>200</v>
      </c>
      <c r="O1897">
        <v>160</v>
      </c>
      <c r="P1897">
        <v>0</v>
      </c>
      <c r="Q1897">
        <v>360</v>
      </c>
      <c r="R1897">
        <v>23.015370575999999</v>
      </c>
      <c r="S1897">
        <v>21.874832000000001</v>
      </c>
      <c r="T1897">
        <v>0</v>
      </c>
      <c r="U1897">
        <v>0</v>
      </c>
    </row>
    <row r="1898" spans="1:21" x14ac:dyDescent="0.3">
      <c r="A1898">
        <v>0.67</v>
      </c>
      <c r="B1898">
        <v>0.625</v>
      </c>
      <c r="C1898">
        <v>1.768</v>
      </c>
      <c r="D1898">
        <v>200</v>
      </c>
      <c r="E1898">
        <v>261.52999999999997</v>
      </c>
      <c r="F1898">
        <v>161.53</v>
      </c>
      <c r="G1898">
        <v>161.53846153846101</v>
      </c>
      <c r="H1898">
        <v>40</v>
      </c>
      <c r="I1898">
        <v>401.53846099999998</v>
      </c>
      <c r="J1898">
        <v>-1</v>
      </c>
      <c r="K1898">
        <v>2</v>
      </c>
      <c r="L1898">
        <v>50.378149999999998</v>
      </c>
      <c r="M1898">
        <v>485</v>
      </c>
      <c r="N1898">
        <v>200</v>
      </c>
      <c r="O1898">
        <v>160</v>
      </c>
      <c r="P1898">
        <v>0</v>
      </c>
      <c r="Q1898">
        <v>305</v>
      </c>
      <c r="R1898">
        <v>22.571687875999999</v>
      </c>
      <c r="S1898">
        <v>20.115708000000001</v>
      </c>
      <c r="T1898">
        <v>0</v>
      </c>
      <c r="U1898">
        <v>0</v>
      </c>
    </row>
    <row r="1899" spans="1:21" x14ac:dyDescent="0.3">
      <c r="A1899">
        <v>0.67</v>
      </c>
      <c r="B1899">
        <v>0.625</v>
      </c>
      <c r="C1899">
        <v>1.768</v>
      </c>
      <c r="D1899">
        <v>200</v>
      </c>
      <c r="E1899">
        <v>261.52999999999997</v>
      </c>
      <c r="F1899">
        <v>161.53</v>
      </c>
      <c r="G1899">
        <v>161.53846153846101</v>
      </c>
      <c r="H1899">
        <v>50</v>
      </c>
      <c r="I1899">
        <v>411.53846099999998</v>
      </c>
      <c r="J1899">
        <v>-1</v>
      </c>
      <c r="K1899">
        <v>2</v>
      </c>
      <c r="L1899">
        <v>49.684289999999997</v>
      </c>
      <c r="M1899">
        <v>485</v>
      </c>
      <c r="N1899">
        <v>200</v>
      </c>
      <c r="O1899">
        <v>160</v>
      </c>
      <c r="P1899">
        <v>0</v>
      </c>
      <c r="Q1899">
        <v>350</v>
      </c>
      <c r="R1899">
        <v>21.905568397</v>
      </c>
      <c r="S1899">
        <v>21.565185</v>
      </c>
      <c r="T1899">
        <v>0</v>
      </c>
      <c r="U1899">
        <v>0</v>
      </c>
    </row>
    <row r="1900" spans="1:21" x14ac:dyDescent="0.3">
      <c r="A1900">
        <v>0.67</v>
      </c>
      <c r="B1900">
        <v>0.625</v>
      </c>
      <c r="C1900">
        <v>1.768</v>
      </c>
      <c r="D1900">
        <v>200</v>
      </c>
      <c r="E1900">
        <v>261.52999999999997</v>
      </c>
      <c r="F1900">
        <v>161.53</v>
      </c>
      <c r="G1900">
        <v>161.53846153846101</v>
      </c>
      <c r="H1900">
        <v>60</v>
      </c>
      <c r="I1900">
        <v>421.53846099999998</v>
      </c>
      <c r="J1900">
        <v>-1</v>
      </c>
      <c r="K1900">
        <v>2</v>
      </c>
      <c r="L1900">
        <v>49.00441</v>
      </c>
      <c r="M1900">
        <v>485</v>
      </c>
      <c r="N1900">
        <v>200</v>
      </c>
      <c r="O1900">
        <v>160</v>
      </c>
      <c r="P1900">
        <v>0</v>
      </c>
      <c r="Q1900">
        <v>331</v>
      </c>
      <c r="R1900">
        <v>21.658521682</v>
      </c>
      <c r="S1900">
        <v>20.964866000000001</v>
      </c>
      <c r="T1900">
        <v>0</v>
      </c>
      <c r="U1900">
        <v>0</v>
      </c>
    </row>
    <row r="1901" spans="1:21" x14ac:dyDescent="0.3">
      <c r="A1901">
        <v>0.67</v>
      </c>
      <c r="B1901">
        <v>0.625</v>
      </c>
      <c r="C1901">
        <v>1.768</v>
      </c>
      <c r="D1901">
        <v>200</v>
      </c>
      <c r="E1901">
        <v>261.52999999999997</v>
      </c>
      <c r="F1901">
        <v>161.53</v>
      </c>
      <c r="G1901">
        <v>161.53846153846101</v>
      </c>
      <c r="H1901">
        <v>70</v>
      </c>
      <c r="I1901">
        <v>431.53846099999998</v>
      </c>
      <c r="J1901">
        <v>-1</v>
      </c>
      <c r="K1901">
        <v>2</v>
      </c>
      <c r="L1901">
        <v>48.338270000000001</v>
      </c>
      <c r="M1901">
        <v>485</v>
      </c>
      <c r="N1901">
        <v>200</v>
      </c>
      <c r="O1901">
        <v>160</v>
      </c>
      <c r="P1901">
        <v>0</v>
      </c>
      <c r="Q1901">
        <v>352</v>
      </c>
      <c r="R1901">
        <v>21.060738637</v>
      </c>
      <c r="S1901">
        <v>21.627452000000002</v>
      </c>
      <c r="T1901">
        <v>0</v>
      </c>
      <c r="U1901">
        <v>0</v>
      </c>
    </row>
    <row r="1902" spans="1:21" x14ac:dyDescent="0.3">
      <c r="A1902">
        <v>0.67</v>
      </c>
      <c r="B1902">
        <v>0.625</v>
      </c>
      <c r="C1902">
        <v>1.768</v>
      </c>
      <c r="D1902">
        <v>200</v>
      </c>
      <c r="E1902">
        <v>261.52999999999997</v>
      </c>
      <c r="F1902">
        <v>161.53</v>
      </c>
      <c r="G1902">
        <v>161.53846153846101</v>
      </c>
      <c r="H1902">
        <v>80</v>
      </c>
      <c r="I1902">
        <v>441.53846099999998</v>
      </c>
      <c r="J1902">
        <v>-1</v>
      </c>
      <c r="K1902">
        <v>2</v>
      </c>
      <c r="L1902">
        <v>47.68562</v>
      </c>
      <c r="M1902">
        <v>485</v>
      </c>
      <c r="N1902">
        <v>200</v>
      </c>
      <c r="O1902">
        <v>160</v>
      </c>
      <c r="P1902">
        <v>0</v>
      </c>
      <c r="Q1902">
        <v>335</v>
      </c>
      <c r="R1902">
        <v>20.771855044999999</v>
      </c>
      <c r="S1902">
        <v>21.092603</v>
      </c>
      <c r="T1902">
        <v>0</v>
      </c>
      <c r="U1902">
        <v>0</v>
      </c>
    </row>
    <row r="1903" spans="1:21" x14ac:dyDescent="0.3">
      <c r="A1903">
        <v>0.67</v>
      </c>
      <c r="B1903">
        <v>0.625</v>
      </c>
      <c r="C1903">
        <v>1.768</v>
      </c>
      <c r="D1903">
        <v>200</v>
      </c>
      <c r="E1903">
        <v>261.52999999999997</v>
      </c>
      <c r="F1903">
        <v>161.53</v>
      </c>
      <c r="G1903">
        <v>161.53846153846101</v>
      </c>
      <c r="H1903">
        <v>90</v>
      </c>
      <c r="I1903">
        <v>451.53846099999998</v>
      </c>
      <c r="J1903">
        <v>-1</v>
      </c>
      <c r="K1903">
        <v>2</v>
      </c>
      <c r="L1903">
        <v>47.046239999999997</v>
      </c>
      <c r="M1903">
        <v>485</v>
      </c>
      <c r="N1903">
        <v>200</v>
      </c>
      <c r="O1903">
        <v>160</v>
      </c>
      <c r="P1903">
        <v>0</v>
      </c>
      <c r="Q1903">
        <v>307</v>
      </c>
      <c r="R1903">
        <v>20.182241647000001</v>
      </c>
      <c r="S1903">
        <v>20.182241000000001</v>
      </c>
      <c r="T1903">
        <v>0</v>
      </c>
      <c r="U1903">
        <v>0</v>
      </c>
    </row>
    <row r="1904" spans="1:21" x14ac:dyDescent="0.3">
      <c r="A1904">
        <v>0.67</v>
      </c>
      <c r="B1904">
        <v>0.625</v>
      </c>
      <c r="C1904">
        <v>1.768</v>
      </c>
      <c r="D1904">
        <v>200</v>
      </c>
      <c r="E1904">
        <v>261.52999999999997</v>
      </c>
      <c r="F1904">
        <v>161.53</v>
      </c>
      <c r="G1904">
        <v>161.53846153846101</v>
      </c>
      <c r="H1904">
        <v>100</v>
      </c>
      <c r="I1904">
        <v>461.53846099999998</v>
      </c>
      <c r="J1904">
        <v>-1</v>
      </c>
      <c r="K1904">
        <v>2</v>
      </c>
      <c r="L1904">
        <v>46.419879999999999</v>
      </c>
      <c r="M1904">
        <v>485</v>
      </c>
      <c r="N1904">
        <v>200</v>
      </c>
      <c r="O1904">
        <v>160</v>
      </c>
      <c r="P1904">
        <v>0</v>
      </c>
      <c r="Q1904">
        <v>312</v>
      </c>
      <c r="R1904">
        <v>19.711986935999999</v>
      </c>
      <c r="S1904">
        <v>20.347663000000001</v>
      </c>
      <c r="T1904">
        <v>0</v>
      </c>
      <c r="U1904">
        <v>0</v>
      </c>
    </row>
    <row r="1905" spans="1:21" x14ac:dyDescent="0.3">
      <c r="A1905">
        <v>0.67</v>
      </c>
      <c r="B1905">
        <v>0.625</v>
      </c>
      <c r="C1905">
        <v>1.768</v>
      </c>
      <c r="D1905">
        <v>200</v>
      </c>
      <c r="E1905">
        <v>261.52999999999997</v>
      </c>
      <c r="F1905">
        <v>161.53</v>
      </c>
      <c r="G1905">
        <v>161.53846153846101</v>
      </c>
      <c r="H1905">
        <v>110</v>
      </c>
      <c r="I1905">
        <v>471.53846099999998</v>
      </c>
      <c r="J1905">
        <v>-1</v>
      </c>
      <c r="K1905">
        <v>2</v>
      </c>
      <c r="L1905">
        <v>45.806280000000001</v>
      </c>
      <c r="M1905">
        <v>485</v>
      </c>
      <c r="N1905">
        <v>200</v>
      </c>
      <c r="O1905">
        <v>160</v>
      </c>
      <c r="P1905">
        <v>0</v>
      </c>
      <c r="Q1905">
        <v>347</v>
      </c>
      <c r="R1905">
        <v>19.230703939000001</v>
      </c>
      <c r="S1905">
        <v>21.471461999999999</v>
      </c>
      <c r="T1905">
        <v>0</v>
      </c>
      <c r="U1905">
        <v>0</v>
      </c>
    </row>
    <row r="1906" spans="1:21" x14ac:dyDescent="0.3">
      <c r="A1906">
        <v>0.67</v>
      </c>
      <c r="B1906">
        <v>0.625</v>
      </c>
      <c r="C1906">
        <v>1.768</v>
      </c>
      <c r="D1906">
        <v>200</v>
      </c>
      <c r="E1906">
        <v>261.52999999999997</v>
      </c>
      <c r="F1906">
        <v>161.53</v>
      </c>
      <c r="G1906">
        <v>161.53846153846101</v>
      </c>
      <c r="H1906">
        <v>120</v>
      </c>
      <c r="I1906">
        <v>481.53846099999998</v>
      </c>
      <c r="J1906">
        <v>-1</v>
      </c>
      <c r="K1906">
        <v>2</v>
      </c>
      <c r="L1906">
        <v>45.205190000000002</v>
      </c>
      <c r="M1906">
        <v>485</v>
      </c>
      <c r="N1906">
        <v>200</v>
      </c>
      <c r="O1906">
        <v>160</v>
      </c>
      <c r="P1906">
        <v>0</v>
      </c>
      <c r="Q1906">
        <v>331</v>
      </c>
      <c r="R1906">
        <v>18.773181441999998</v>
      </c>
      <c r="S1906">
        <v>20.964866000000001</v>
      </c>
      <c r="T1906">
        <v>0</v>
      </c>
      <c r="U1906">
        <v>0</v>
      </c>
    </row>
    <row r="1907" spans="1:21" x14ac:dyDescent="0.3">
      <c r="A1907">
        <v>0.67</v>
      </c>
      <c r="B1907">
        <v>0.625</v>
      </c>
      <c r="C1907">
        <v>1.768</v>
      </c>
      <c r="D1907">
        <v>200</v>
      </c>
      <c r="E1907">
        <v>261.52999999999997</v>
      </c>
      <c r="F1907">
        <v>161.53</v>
      </c>
      <c r="G1907">
        <v>161.53846153846101</v>
      </c>
      <c r="H1907">
        <v>130</v>
      </c>
      <c r="I1907">
        <v>491.53846099999998</v>
      </c>
      <c r="J1907">
        <v>-1</v>
      </c>
      <c r="K1907">
        <v>2</v>
      </c>
      <c r="L1907">
        <v>44.616370000000003</v>
      </c>
      <c r="M1907">
        <v>485</v>
      </c>
      <c r="N1907">
        <v>200</v>
      </c>
      <c r="O1907">
        <v>160</v>
      </c>
      <c r="P1907">
        <v>0</v>
      </c>
      <c r="Q1907">
        <v>335</v>
      </c>
      <c r="R1907">
        <v>18.666065618000001</v>
      </c>
      <c r="S1907">
        <v>21.092603</v>
      </c>
      <c r="T1907">
        <v>0</v>
      </c>
      <c r="U1907">
        <v>0</v>
      </c>
    </row>
    <row r="1908" spans="1:21" x14ac:dyDescent="0.3">
      <c r="A1908">
        <v>0.67</v>
      </c>
      <c r="B1908">
        <v>0.625</v>
      </c>
      <c r="C1908">
        <v>1.768</v>
      </c>
      <c r="D1908">
        <v>200</v>
      </c>
      <c r="E1908">
        <v>261.52999999999997</v>
      </c>
      <c r="F1908">
        <v>161.53</v>
      </c>
      <c r="G1908">
        <v>161.53846153846101</v>
      </c>
      <c r="H1908">
        <v>140</v>
      </c>
      <c r="I1908">
        <v>501.53846099999998</v>
      </c>
      <c r="J1908">
        <v>-1</v>
      </c>
      <c r="K1908">
        <v>2</v>
      </c>
      <c r="L1908">
        <v>44.039569999999998</v>
      </c>
      <c r="M1908">
        <v>485</v>
      </c>
      <c r="N1908">
        <v>200</v>
      </c>
      <c r="O1908">
        <v>160</v>
      </c>
      <c r="P1908">
        <v>0</v>
      </c>
      <c r="Q1908">
        <v>355</v>
      </c>
      <c r="R1908">
        <v>18.158137838999998</v>
      </c>
      <c r="S1908">
        <v>21.720534000000001</v>
      </c>
      <c r="T1908">
        <v>0</v>
      </c>
      <c r="U1908">
        <v>0</v>
      </c>
    </row>
    <row r="1909" spans="1:21" x14ac:dyDescent="0.3">
      <c r="A1909">
        <v>0.67</v>
      </c>
      <c r="B1909">
        <v>0.625</v>
      </c>
      <c r="C1909">
        <v>1.768</v>
      </c>
      <c r="D1909">
        <v>200</v>
      </c>
      <c r="E1909">
        <v>261.52999999999997</v>
      </c>
      <c r="F1909">
        <v>161.53</v>
      </c>
      <c r="G1909">
        <v>161.53846153846101</v>
      </c>
      <c r="H1909">
        <v>150</v>
      </c>
      <c r="I1909">
        <v>511.53846099999998</v>
      </c>
      <c r="J1909">
        <v>-1</v>
      </c>
      <c r="K1909">
        <v>2</v>
      </c>
      <c r="L1909">
        <v>43.474530000000001</v>
      </c>
      <c r="M1909">
        <v>485</v>
      </c>
      <c r="N1909">
        <v>200</v>
      </c>
      <c r="O1909">
        <v>160</v>
      </c>
      <c r="P1909">
        <v>0</v>
      </c>
      <c r="Q1909">
        <v>345</v>
      </c>
      <c r="R1909">
        <v>17.936204321000002</v>
      </c>
      <c r="S1909">
        <v>21.408761999999999</v>
      </c>
      <c r="T1909">
        <v>0</v>
      </c>
      <c r="U1909">
        <v>0</v>
      </c>
    </row>
    <row r="1910" spans="1:21" x14ac:dyDescent="0.3">
      <c r="A1910">
        <v>0.67</v>
      </c>
      <c r="B1910">
        <v>0.625</v>
      </c>
      <c r="C1910">
        <v>1.768</v>
      </c>
      <c r="D1910">
        <v>200</v>
      </c>
      <c r="E1910">
        <v>261.52999999999997</v>
      </c>
      <c r="F1910">
        <v>161.53</v>
      </c>
      <c r="G1910">
        <v>161.53846153846101</v>
      </c>
      <c r="H1910">
        <v>160</v>
      </c>
      <c r="I1910">
        <v>521.53846099999998</v>
      </c>
      <c r="J1910">
        <v>-1</v>
      </c>
      <c r="K1910">
        <v>2</v>
      </c>
      <c r="L1910">
        <v>42.921010000000003</v>
      </c>
      <c r="M1910">
        <v>485</v>
      </c>
      <c r="N1910">
        <v>200</v>
      </c>
      <c r="O1910">
        <v>160</v>
      </c>
      <c r="P1910">
        <v>0</v>
      </c>
      <c r="Q1910">
        <v>341</v>
      </c>
      <c r="R1910">
        <v>17.522269796</v>
      </c>
      <c r="S1910">
        <v>21.282836</v>
      </c>
      <c r="T1910">
        <v>0</v>
      </c>
      <c r="U1910">
        <v>0</v>
      </c>
    </row>
    <row r="1911" spans="1:21" x14ac:dyDescent="0.3">
      <c r="A1911">
        <v>0.67</v>
      </c>
      <c r="B1911">
        <v>0.625</v>
      </c>
      <c r="C1911">
        <v>1.768</v>
      </c>
      <c r="D1911">
        <v>200</v>
      </c>
      <c r="E1911">
        <v>261.52999999999997</v>
      </c>
      <c r="F1911">
        <v>161.53</v>
      </c>
      <c r="G1911">
        <v>161.53846153846101</v>
      </c>
      <c r="H1911">
        <v>170</v>
      </c>
      <c r="I1911">
        <v>531.53846099999998</v>
      </c>
      <c r="J1911">
        <v>-1</v>
      </c>
      <c r="K1911">
        <v>2</v>
      </c>
      <c r="L1911">
        <v>42.378749999999997</v>
      </c>
      <c r="M1911">
        <v>485</v>
      </c>
      <c r="N1911">
        <v>200</v>
      </c>
      <c r="O1911">
        <v>160</v>
      </c>
      <c r="P1911">
        <v>0</v>
      </c>
      <c r="Q1911">
        <v>310</v>
      </c>
      <c r="R1911">
        <v>17.215176789000001</v>
      </c>
      <c r="S1911">
        <v>20.281649000000002</v>
      </c>
      <c r="T1911">
        <v>0</v>
      </c>
      <c r="U1911">
        <v>0</v>
      </c>
    </row>
    <row r="1912" spans="1:21" x14ac:dyDescent="0.3">
      <c r="A1912">
        <v>0.67</v>
      </c>
      <c r="B1912">
        <v>0.625</v>
      </c>
      <c r="C1912">
        <v>1.768</v>
      </c>
      <c r="D1912">
        <v>200</v>
      </c>
      <c r="E1912">
        <v>261.52999999999997</v>
      </c>
      <c r="F1912">
        <v>161.53</v>
      </c>
      <c r="G1912">
        <v>161.53846153846101</v>
      </c>
      <c r="H1912">
        <v>180</v>
      </c>
      <c r="I1912">
        <v>541.53846099999998</v>
      </c>
      <c r="J1912">
        <v>-1</v>
      </c>
      <c r="K1912">
        <v>2</v>
      </c>
      <c r="L1912">
        <v>41.84751</v>
      </c>
      <c r="M1912">
        <v>485</v>
      </c>
      <c r="N1912">
        <v>200</v>
      </c>
      <c r="O1912">
        <v>160</v>
      </c>
      <c r="P1912">
        <v>0</v>
      </c>
      <c r="Q1912">
        <v>309</v>
      </c>
      <c r="R1912">
        <v>16.823672214999998</v>
      </c>
      <c r="S1912">
        <v>20.248564999999999</v>
      </c>
      <c r="T1912">
        <v>0</v>
      </c>
      <c r="U1912">
        <v>0</v>
      </c>
    </row>
    <row r="1913" spans="1:21" x14ac:dyDescent="0.3">
      <c r="A1913">
        <v>0.67</v>
      </c>
      <c r="B1913">
        <v>0.625</v>
      </c>
      <c r="C1913">
        <v>1.768</v>
      </c>
      <c r="D1913">
        <v>200</v>
      </c>
      <c r="E1913">
        <v>261.52999999999997</v>
      </c>
      <c r="F1913">
        <v>161.53</v>
      </c>
      <c r="G1913">
        <v>161.53846153846101</v>
      </c>
      <c r="H1913">
        <v>190</v>
      </c>
      <c r="I1913">
        <v>551.53846099999998</v>
      </c>
      <c r="J1913">
        <v>-1</v>
      </c>
      <c r="K1913">
        <v>2</v>
      </c>
      <c r="L1913">
        <v>41.32705</v>
      </c>
      <c r="M1913">
        <v>485</v>
      </c>
      <c r="N1913">
        <v>200</v>
      </c>
      <c r="O1913">
        <v>160</v>
      </c>
      <c r="P1913">
        <v>0</v>
      </c>
      <c r="Q1913">
        <v>313</v>
      </c>
      <c r="R1913">
        <v>16.382533737999999</v>
      </c>
      <c r="S1913">
        <v>20.380593000000001</v>
      </c>
      <c r="T1913">
        <v>0</v>
      </c>
      <c r="U1913">
        <v>0</v>
      </c>
    </row>
    <row r="1914" spans="1:21" x14ac:dyDescent="0.3">
      <c r="A1914">
        <v>0.67</v>
      </c>
      <c r="B1914">
        <v>0.625</v>
      </c>
      <c r="C1914">
        <v>1.768</v>
      </c>
      <c r="D1914">
        <v>200</v>
      </c>
      <c r="E1914">
        <v>261.52999999999997</v>
      </c>
      <c r="F1914">
        <v>161.53</v>
      </c>
      <c r="G1914">
        <v>161.53846153846101</v>
      </c>
      <c r="H1914">
        <v>200</v>
      </c>
      <c r="I1914">
        <v>561.53846099999998</v>
      </c>
      <c r="J1914">
        <v>-1</v>
      </c>
      <c r="K1914">
        <v>2</v>
      </c>
      <c r="L1914">
        <v>40.817120000000003</v>
      </c>
      <c r="M1914">
        <v>485</v>
      </c>
      <c r="N1914">
        <v>200</v>
      </c>
      <c r="O1914">
        <v>160</v>
      </c>
      <c r="P1914">
        <v>0</v>
      </c>
      <c r="Q1914">
        <v>310</v>
      </c>
      <c r="R1914">
        <v>16.341856372999999</v>
      </c>
      <c r="S1914">
        <v>20.281649000000002</v>
      </c>
      <c r="T1914">
        <v>0</v>
      </c>
      <c r="U1914">
        <v>0</v>
      </c>
    </row>
    <row r="1915" spans="1:21" x14ac:dyDescent="0.3">
      <c r="A1915">
        <v>0.67</v>
      </c>
      <c r="B1915">
        <v>0.625</v>
      </c>
      <c r="C1915">
        <v>1.768</v>
      </c>
      <c r="D1915">
        <v>200</v>
      </c>
      <c r="E1915">
        <v>261.52999999999997</v>
      </c>
      <c r="F1915">
        <v>161.53</v>
      </c>
      <c r="G1915">
        <v>161.53846153846101</v>
      </c>
      <c r="H1915">
        <v>210</v>
      </c>
      <c r="I1915">
        <v>571.53846099999998</v>
      </c>
      <c r="J1915">
        <v>-1</v>
      </c>
      <c r="K1915">
        <v>2</v>
      </c>
      <c r="L1915">
        <v>40.317489999999999</v>
      </c>
      <c r="M1915">
        <v>485</v>
      </c>
      <c r="N1915">
        <v>200</v>
      </c>
      <c r="O1915">
        <v>160</v>
      </c>
      <c r="P1915">
        <v>0</v>
      </c>
      <c r="Q1915">
        <v>346</v>
      </c>
      <c r="R1915">
        <v>16.095692494000001</v>
      </c>
      <c r="S1915">
        <v>21.440134</v>
      </c>
      <c r="T1915">
        <v>0</v>
      </c>
      <c r="U1915">
        <v>0</v>
      </c>
    </row>
    <row r="1916" spans="1:21" x14ac:dyDescent="0.3">
      <c r="A1916">
        <v>0.67</v>
      </c>
      <c r="B1916">
        <v>0.625</v>
      </c>
      <c r="C1916">
        <v>1.768</v>
      </c>
      <c r="D1916">
        <v>200</v>
      </c>
      <c r="E1916">
        <v>261.52999999999997</v>
      </c>
      <c r="F1916">
        <v>161.53</v>
      </c>
      <c r="G1916">
        <v>161.53846153846101</v>
      </c>
      <c r="H1916">
        <v>220</v>
      </c>
      <c r="I1916">
        <v>581.53846099999998</v>
      </c>
      <c r="J1916">
        <v>-1</v>
      </c>
      <c r="K1916">
        <v>2</v>
      </c>
      <c r="L1916">
        <v>39.827919999999999</v>
      </c>
      <c r="M1916">
        <v>485</v>
      </c>
      <c r="N1916">
        <v>200</v>
      </c>
      <c r="O1916">
        <v>160</v>
      </c>
      <c r="P1916">
        <v>0</v>
      </c>
      <c r="Q1916">
        <v>331</v>
      </c>
      <c r="R1916">
        <v>15.887720871000001</v>
      </c>
      <c r="S1916">
        <v>20.964866000000001</v>
      </c>
      <c r="T1916">
        <v>0</v>
      </c>
      <c r="U1916">
        <v>0</v>
      </c>
    </row>
    <row r="1917" spans="1:21" x14ac:dyDescent="0.3">
      <c r="A1917">
        <v>0.67</v>
      </c>
      <c r="B1917">
        <v>0.625</v>
      </c>
      <c r="C1917">
        <v>1.768</v>
      </c>
      <c r="D1917">
        <v>200</v>
      </c>
      <c r="E1917">
        <v>261.52999999999997</v>
      </c>
      <c r="F1917">
        <v>161.53</v>
      </c>
      <c r="G1917">
        <v>161.53846153846101</v>
      </c>
      <c r="H1917">
        <v>230</v>
      </c>
      <c r="I1917">
        <v>591.53846099999998</v>
      </c>
      <c r="J1917">
        <v>-1</v>
      </c>
      <c r="K1917">
        <v>2</v>
      </c>
      <c r="L1917">
        <v>39.348179999999999</v>
      </c>
      <c r="M1917">
        <v>485</v>
      </c>
      <c r="N1917">
        <v>200</v>
      </c>
      <c r="O1917">
        <v>160</v>
      </c>
      <c r="P1917">
        <v>0</v>
      </c>
      <c r="Q1917">
        <v>331</v>
      </c>
      <c r="R1917">
        <v>15.761655133</v>
      </c>
      <c r="S1917">
        <v>20.964866000000001</v>
      </c>
      <c r="T1917">
        <v>0</v>
      </c>
      <c r="U1917">
        <v>0</v>
      </c>
    </row>
    <row r="1918" spans="1:21" x14ac:dyDescent="0.3">
      <c r="A1918">
        <v>0.67</v>
      </c>
      <c r="B1918">
        <v>0.625</v>
      </c>
      <c r="C1918">
        <v>1.768</v>
      </c>
      <c r="D1918">
        <v>200</v>
      </c>
      <c r="E1918">
        <v>261.52999999999997</v>
      </c>
      <c r="F1918">
        <v>161.53</v>
      </c>
      <c r="G1918">
        <v>161.53846153846101</v>
      </c>
      <c r="H1918">
        <v>240</v>
      </c>
      <c r="I1918">
        <v>601.53846099999998</v>
      </c>
      <c r="J1918">
        <v>-1</v>
      </c>
      <c r="K1918">
        <v>2</v>
      </c>
      <c r="L1918">
        <v>38.878050000000002</v>
      </c>
      <c r="M1918">
        <v>485</v>
      </c>
      <c r="N1918">
        <v>200</v>
      </c>
      <c r="O1918">
        <v>160</v>
      </c>
      <c r="P1918">
        <v>0</v>
      </c>
      <c r="Q1918">
        <v>343</v>
      </c>
      <c r="R1918">
        <v>15.420570793</v>
      </c>
      <c r="S1918">
        <v>21.345887999999999</v>
      </c>
      <c r="T1918">
        <v>0</v>
      </c>
      <c r="U1918">
        <v>0</v>
      </c>
    </row>
    <row r="1919" spans="1:21" x14ac:dyDescent="0.3">
      <c r="A1919">
        <v>0.67</v>
      </c>
      <c r="B1919">
        <v>0.625</v>
      </c>
      <c r="C1919">
        <v>1.768</v>
      </c>
      <c r="D1919">
        <v>200</v>
      </c>
      <c r="E1919">
        <v>261.52999999999997</v>
      </c>
      <c r="F1919">
        <v>161.53</v>
      </c>
      <c r="G1919">
        <v>161.53846153846101</v>
      </c>
      <c r="H1919">
        <v>250</v>
      </c>
      <c r="I1919">
        <v>611.53846099999998</v>
      </c>
      <c r="J1919">
        <v>-1</v>
      </c>
      <c r="K1919">
        <v>2</v>
      </c>
      <c r="L1919">
        <v>38.417290000000001</v>
      </c>
      <c r="M1919">
        <v>485</v>
      </c>
      <c r="N1919">
        <v>200</v>
      </c>
      <c r="O1919">
        <v>160</v>
      </c>
      <c r="P1919">
        <v>0</v>
      </c>
      <c r="Q1919">
        <v>310</v>
      </c>
      <c r="R1919">
        <v>14.983571086</v>
      </c>
      <c r="S1919">
        <v>20.281649000000002</v>
      </c>
      <c r="T1919">
        <v>0</v>
      </c>
      <c r="U1919">
        <v>0</v>
      </c>
    </row>
    <row r="1920" spans="1:21" x14ac:dyDescent="0.3">
      <c r="A1920">
        <v>0.67</v>
      </c>
      <c r="B1920">
        <v>0.625</v>
      </c>
      <c r="C1920">
        <v>1.768</v>
      </c>
      <c r="D1920">
        <v>200</v>
      </c>
      <c r="E1920">
        <v>261.52999999999997</v>
      </c>
      <c r="F1920">
        <v>161.53</v>
      </c>
      <c r="G1920">
        <v>161.53846153846101</v>
      </c>
      <c r="H1920">
        <v>260</v>
      </c>
      <c r="I1920">
        <v>621.53846099999998</v>
      </c>
      <c r="J1920">
        <v>-1</v>
      </c>
      <c r="K1920">
        <v>2</v>
      </c>
      <c r="L1920">
        <v>37.965690000000002</v>
      </c>
      <c r="M1920">
        <v>485</v>
      </c>
      <c r="N1920">
        <v>200</v>
      </c>
      <c r="O1920">
        <v>160</v>
      </c>
      <c r="P1920">
        <v>0</v>
      </c>
      <c r="Q1920">
        <v>340</v>
      </c>
      <c r="R1920">
        <v>15.027829433000001</v>
      </c>
      <c r="S1920">
        <v>21.251244</v>
      </c>
      <c r="T1920">
        <v>0</v>
      </c>
      <c r="U1920">
        <v>0</v>
      </c>
    </row>
    <row r="1921" spans="1:21" x14ac:dyDescent="0.3">
      <c r="A1921">
        <v>0.67</v>
      </c>
      <c r="B1921">
        <v>0.625</v>
      </c>
      <c r="C1921">
        <v>1.768</v>
      </c>
      <c r="D1921">
        <v>200</v>
      </c>
      <c r="E1921">
        <v>261.52999999999997</v>
      </c>
      <c r="F1921">
        <v>161.53</v>
      </c>
      <c r="G1921">
        <v>161.53846153846101</v>
      </c>
      <c r="H1921">
        <v>270</v>
      </c>
      <c r="I1921">
        <v>631.53846099999998</v>
      </c>
      <c r="J1921">
        <v>-1</v>
      </c>
      <c r="K1921">
        <v>2</v>
      </c>
      <c r="L1921">
        <v>37.523029999999999</v>
      </c>
      <c r="M1921">
        <v>485</v>
      </c>
      <c r="N1921">
        <v>200</v>
      </c>
      <c r="O1921">
        <v>160</v>
      </c>
      <c r="P1921">
        <v>0</v>
      </c>
      <c r="Q1921">
        <v>338</v>
      </c>
      <c r="R1921">
        <v>14.894668927</v>
      </c>
      <c r="S1921">
        <v>21.187923000000001</v>
      </c>
      <c r="T1921">
        <v>0</v>
      </c>
      <c r="U1921">
        <v>0</v>
      </c>
    </row>
    <row r="1922" spans="1:21" x14ac:dyDescent="0.3">
      <c r="A1922">
        <v>0.67</v>
      </c>
      <c r="B1922">
        <v>0.625</v>
      </c>
      <c r="C1922">
        <v>1.768</v>
      </c>
      <c r="D1922">
        <v>200</v>
      </c>
      <c r="E1922">
        <v>261.52999999999997</v>
      </c>
      <c r="F1922">
        <v>161.53</v>
      </c>
      <c r="G1922">
        <v>161.53846153846101</v>
      </c>
      <c r="H1922">
        <v>280</v>
      </c>
      <c r="I1922">
        <v>641.53846099999998</v>
      </c>
      <c r="J1922">
        <v>-1</v>
      </c>
      <c r="K1922">
        <v>2</v>
      </c>
      <c r="L1922">
        <v>37.089100000000002</v>
      </c>
      <c r="M1922">
        <v>485</v>
      </c>
      <c r="N1922">
        <v>200</v>
      </c>
      <c r="O1922">
        <v>160</v>
      </c>
      <c r="P1922">
        <v>0</v>
      </c>
      <c r="Q1922">
        <v>331</v>
      </c>
      <c r="R1922">
        <v>14.488013422</v>
      </c>
      <c r="S1922">
        <v>20.964866000000001</v>
      </c>
      <c r="T1922">
        <v>0</v>
      </c>
      <c r="U1922">
        <v>0</v>
      </c>
    </row>
    <row r="1923" spans="1:21" x14ac:dyDescent="0.3">
      <c r="A1923">
        <v>0.67</v>
      </c>
      <c r="B1923">
        <v>0.625</v>
      </c>
      <c r="C1923">
        <v>1.768</v>
      </c>
      <c r="D1923">
        <v>200</v>
      </c>
      <c r="E1923">
        <v>261.52999999999997</v>
      </c>
      <c r="F1923">
        <v>161.53</v>
      </c>
      <c r="G1923">
        <v>161.53846153846101</v>
      </c>
      <c r="H1923">
        <v>290</v>
      </c>
      <c r="I1923">
        <v>651.53846099999998</v>
      </c>
      <c r="J1923">
        <v>-1</v>
      </c>
      <c r="K1923">
        <v>2</v>
      </c>
      <c r="L1923">
        <v>36.663699999999999</v>
      </c>
      <c r="M1923">
        <v>485</v>
      </c>
      <c r="N1923">
        <v>200</v>
      </c>
      <c r="O1923">
        <v>160</v>
      </c>
      <c r="P1923">
        <v>0</v>
      </c>
      <c r="Q1923">
        <v>334</v>
      </c>
      <c r="R1923">
        <v>14.80524509</v>
      </c>
      <c r="S1923">
        <v>21.060738000000001</v>
      </c>
      <c r="T1923">
        <v>0</v>
      </c>
      <c r="U1923">
        <v>0</v>
      </c>
    </row>
    <row r="1924" spans="1:21" x14ac:dyDescent="0.3">
      <c r="A1924">
        <v>0.67</v>
      </c>
      <c r="B1924">
        <v>0.625</v>
      </c>
      <c r="C1924">
        <v>1.768</v>
      </c>
      <c r="D1924">
        <v>200</v>
      </c>
      <c r="E1924">
        <v>261.52999999999997</v>
      </c>
      <c r="F1924">
        <v>161.53</v>
      </c>
      <c r="G1924">
        <v>161.53846153846101</v>
      </c>
      <c r="H1924">
        <v>300</v>
      </c>
      <c r="I1924">
        <v>661.53846099999998</v>
      </c>
      <c r="J1924">
        <v>-1</v>
      </c>
      <c r="K1924">
        <v>2</v>
      </c>
      <c r="L1924">
        <v>36.246609999999997</v>
      </c>
      <c r="M1924">
        <v>485</v>
      </c>
      <c r="N1924">
        <v>200</v>
      </c>
      <c r="O1924">
        <v>160</v>
      </c>
      <c r="P1924">
        <v>0</v>
      </c>
      <c r="Q1924">
        <v>335</v>
      </c>
      <c r="R1924">
        <v>14.396119971999999</v>
      </c>
      <c r="S1924">
        <v>21.092603</v>
      </c>
      <c r="T1924">
        <v>0</v>
      </c>
      <c r="U1924">
        <v>0</v>
      </c>
    </row>
    <row r="1925" spans="1:21" x14ac:dyDescent="0.3">
      <c r="A1925">
        <v>0.67</v>
      </c>
      <c r="B1925">
        <v>0.625</v>
      </c>
      <c r="C1925">
        <v>1.768</v>
      </c>
      <c r="D1925">
        <v>200</v>
      </c>
      <c r="E1925">
        <v>261.52999999999997</v>
      </c>
      <c r="F1925">
        <v>161.53</v>
      </c>
      <c r="G1925">
        <v>161.53846153846101</v>
      </c>
      <c r="H1925">
        <v>0</v>
      </c>
      <c r="I1925">
        <v>361.53846099999998</v>
      </c>
      <c r="J1925">
        <v>-1</v>
      </c>
      <c r="K1925">
        <v>2</v>
      </c>
      <c r="L1925">
        <v>53.297669999999997</v>
      </c>
      <c r="M1925">
        <v>485</v>
      </c>
      <c r="N1925">
        <v>200</v>
      </c>
      <c r="O1925">
        <v>160</v>
      </c>
      <c r="P1925">
        <v>0</v>
      </c>
      <c r="Q1925">
        <v>416</v>
      </c>
      <c r="R1925">
        <v>24.824231896000001</v>
      </c>
      <c r="S1925">
        <v>23.537341000000001</v>
      </c>
      <c r="T1925">
        <v>0</v>
      </c>
      <c r="U1925">
        <v>0</v>
      </c>
    </row>
    <row r="1926" spans="1:21" x14ac:dyDescent="0.3">
      <c r="A1926" t="s">
        <v>74</v>
      </c>
      <c r="B1926" t="s">
        <v>74</v>
      </c>
      <c r="C1926">
        <v>1.768</v>
      </c>
      <c r="D1926">
        <v>200</v>
      </c>
      <c r="E1926" t="s">
        <v>75</v>
      </c>
      <c r="F1926" t="s">
        <v>74</v>
      </c>
      <c r="G1926" t="s">
        <v>74</v>
      </c>
      <c r="H1926" t="s">
        <v>74</v>
      </c>
      <c r="I1926" t="s">
        <v>74</v>
      </c>
      <c r="J1926" t="s">
        <v>74</v>
      </c>
      <c r="K1926" t="s">
        <v>74</v>
      </c>
      <c r="L1926" t="s">
        <v>74</v>
      </c>
      <c r="M1926" t="s">
        <v>74</v>
      </c>
      <c r="N1926" t="s">
        <v>74</v>
      </c>
      <c r="O1926">
        <v>180</v>
      </c>
    </row>
    <row r="1927" spans="1:21" x14ac:dyDescent="0.3">
      <c r="A1927">
        <v>0.67</v>
      </c>
      <c r="B1927">
        <v>0.625</v>
      </c>
      <c r="C1927">
        <v>1.768</v>
      </c>
      <c r="D1927">
        <v>200</v>
      </c>
      <c r="E1927">
        <v>261.52999999999997</v>
      </c>
      <c r="F1927">
        <v>161.53</v>
      </c>
      <c r="G1927">
        <v>161.53846153846101</v>
      </c>
      <c r="H1927">
        <v>0</v>
      </c>
      <c r="I1927">
        <v>361.53846099999998</v>
      </c>
      <c r="J1927">
        <v>-1</v>
      </c>
      <c r="K1927">
        <v>2</v>
      </c>
      <c r="L1927">
        <v>54.400449999999999</v>
      </c>
      <c r="M1927">
        <v>505</v>
      </c>
      <c r="N1927">
        <v>200</v>
      </c>
      <c r="O1927">
        <v>180</v>
      </c>
      <c r="P1927">
        <v>0</v>
      </c>
      <c r="Q1927">
        <v>499</v>
      </c>
      <c r="R1927">
        <v>27.076446194999999</v>
      </c>
      <c r="S1927">
        <v>25.815631</v>
      </c>
      <c r="T1927">
        <v>0</v>
      </c>
      <c r="U1927">
        <v>0</v>
      </c>
    </row>
    <row r="1928" spans="1:21" x14ac:dyDescent="0.3">
      <c r="A1928">
        <v>0.67</v>
      </c>
      <c r="B1928">
        <v>0.625</v>
      </c>
      <c r="C1928">
        <v>1.768</v>
      </c>
      <c r="D1928">
        <v>200</v>
      </c>
      <c r="E1928">
        <v>261.52999999999997</v>
      </c>
      <c r="F1928">
        <v>161.53</v>
      </c>
      <c r="G1928">
        <v>161.53846153846101</v>
      </c>
      <c r="H1928">
        <v>10</v>
      </c>
      <c r="I1928">
        <v>371.53846099999998</v>
      </c>
      <c r="J1928">
        <v>-1</v>
      </c>
      <c r="K1928">
        <v>2</v>
      </c>
      <c r="L1928">
        <v>53.657339999999998</v>
      </c>
      <c r="M1928">
        <v>505</v>
      </c>
      <c r="N1928">
        <v>200</v>
      </c>
      <c r="O1928">
        <v>180</v>
      </c>
      <c r="P1928">
        <v>0</v>
      </c>
      <c r="Q1928">
        <v>484</v>
      </c>
      <c r="R1928">
        <v>26.670833379000001</v>
      </c>
      <c r="S1928">
        <v>25.418066</v>
      </c>
      <c r="T1928">
        <v>0</v>
      </c>
      <c r="U1928">
        <v>0</v>
      </c>
    </row>
    <row r="1929" spans="1:21" x14ac:dyDescent="0.3">
      <c r="A1929">
        <v>0.67</v>
      </c>
      <c r="B1929">
        <v>0.625</v>
      </c>
      <c r="C1929">
        <v>1.768</v>
      </c>
      <c r="D1929">
        <v>200</v>
      </c>
      <c r="E1929">
        <v>261.52999999999997</v>
      </c>
      <c r="F1929">
        <v>161.53</v>
      </c>
      <c r="G1929">
        <v>161.53846153846101</v>
      </c>
      <c r="H1929">
        <v>20</v>
      </c>
      <c r="I1929">
        <v>381.53846099999998</v>
      </c>
      <c r="J1929">
        <v>-1</v>
      </c>
      <c r="K1929">
        <v>2</v>
      </c>
      <c r="L1929">
        <v>52.928159999999998</v>
      </c>
      <c r="M1929">
        <v>505</v>
      </c>
      <c r="N1929">
        <v>200</v>
      </c>
      <c r="O1929">
        <v>180</v>
      </c>
      <c r="P1929">
        <v>0</v>
      </c>
      <c r="Q1929">
        <v>456</v>
      </c>
      <c r="R1929">
        <v>26.388627132</v>
      </c>
      <c r="S1929">
        <v>24.659956000000001</v>
      </c>
      <c r="T1929">
        <v>0</v>
      </c>
      <c r="U1929">
        <v>0</v>
      </c>
    </row>
    <row r="1930" spans="1:21" x14ac:dyDescent="0.3">
      <c r="A1930">
        <v>0.67</v>
      </c>
      <c r="B1930">
        <v>0.625</v>
      </c>
      <c r="C1930">
        <v>1.768</v>
      </c>
      <c r="D1930">
        <v>200</v>
      </c>
      <c r="E1930">
        <v>261.52999999999997</v>
      </c>
      <c r="F1930">
        <v>161.53</v>
      </c>
      <c r="G1930">
        <v>161.53846153846101</v>
      </c>
      <c r="H1930">
        <v>30</v>
      </c>
      <c r="I1930">
        <v>391.53846099999998</v>
      </c>
      <c r="J1930">
        <v>-1</v>
      </c>
      <c r="K1930">
        <v>2</v>
      </c>
      <c r="L1930">
        <v>52.212730000000001</v>
      </c>
      <c r="M1930">
        <v>505</v>
      </c>
      <c r="N1930">
        <v>200</v>
      </c>
      <c r="O1930">
        <v>180</v>
      </c>
      <c r="P1930">
        <v>0</v>
      </c>
      <c r="Q1930">
        <v>451</v>
      </c>
      <c r="R1930">
        <v>25.789304637000001</v>
      </c>
      <c r="S1930">
        <v>24.522272000000001</v>
      </c>
      <c r="T1930">
        <v>0</v>
      </c>
      <c r="U1930">
        <v>0</v>
      </c>
    </row>
    <row r="1931" spans="1:21" x14ac:dyDescent="0.3">
      <c r="A1931">
        <v>0.67</v>
      </c>
      <c r="B1931">
        <v>0.625</v>
      </c>
      <c r="C1931">
        <v>1.768</v>
      </c>
      <c r="D1931">
        <v>200</v>
      </c>
      <c r="E1931">
        <v>261.52999999999997</v>
      </c>
      <c r="F1931">
        <v>161.53</v>
      </c>
      <c r="G1931">
        <v>161.53846153846101</v>
      </c>
      <c r="H1931">
        <v>40</v>
      </c>
      <c r="I1931">
        <v>401.53846099999998</v>
      </c>
      <c r="J1931">
        <v>-1</v>
      </c>
      <c r="K1931">
        <v>2</v>
      </c>
      <c r="L1931">
        <v>51.51088</v>
      </c>
      <c r="M1931">
        <v>505</v>
      </c>
      <c r="N1931">
        <v>200</v>
      </c>
      <c r="O1931">
        <v>180</v>
      </c>
      <c r="P1931">
        <v>0</v>
      </c>
      <c r="Q1931">
        <v>406</v>
      </c>
      <c r="R1931">
        <v>25.418065987999999</v>
      </c>
      <c r="S1931">
        <v>23.248723999999999</v>
      </c>
      <c r="T1931">
        <v>0</v>
      </c>
      <c r="U1931">
        <v>0</v>
      </c>
    </row>
    <row r="1932" spans="1:21" x14ac:dyDescent="0.3">
      <c r="A1932">
        <v>0.67</v>
      </c>
      <c r="B1932">
        <v>0.625</v>
      </c>
      <c r="C1932">
        <v>1.768</v>
      </c>
      <c r="D1932">
        <v>200</v>
      </c>
      <c r="E1932">
        <v>261.52999999999997</v>
      </c>
      <c r="F1932">
        <v>161.53</v>
      </c>
      <c r="G1932">
        <v>161.53846153846101</v>
      </c>
      <c r="H1932">
        <v>50</v>
      </c>
      <c r="I1932">
        <v>411.53846099999998</v>
      </c>
      <c r="J1932">
        <v>-1</v>
      </c>
      <c r="K1932">
        <v>2</v>
      </c>
      <c r="L1932">
        <v>50.822450000000003</v>
      </c>
      <c r="M1932">
        <v>505</v>
      </c>
      <c r="N1932">
        <v>200</v>
      </c>
      <c r="O1932">
        <v>180</v>
      </c>
      <c r="P1932">
        <v>0</v>
      </c>
      <c r="Q1932">
        <v>357</v>
      </c>
      <c r="R1932">
        <v>24.604969482000001</v>
      </c>
      <c r="S1932">
        <v>21.782378000000001</v>
      </c>
      <c r="T1932">
        <v>0</v>
      </c>
      <c r="U1932">
        <v>0</v>
      </c>
    </row>
    <row r="1933" spans="1:21" x14ac:dyDescent="0.3">
      <c r="A1933">
        <v>0.67</v>
      </c>
      <c r="B1933">
        <v>0.625</v>
      </c>
      <c r="C1933">
        <v>1.768</v>
      </c>
      <c r="D1933">
        <v>200</v>
      </c>
      <c r="E1933">
        <v>261.52999999999997</v>
      </c>
      <c r="F1933">
        <v>161.53</v>
      </c>
      <c r="G1933">
        <v>161.53846153846101</v>
      </c>
      <c r="H1933">
        <v>60</v>
      </c>
      <c r="I1933">
        <v>421.53846099999998</v>
      </c>
      <c r="J1933">
        <v>-1</v>
      </c>
      <c r="K1933">
        <v>2</v>
      </c>
      <c r="L1933">
        <v>50.147239999999996</v>
      </c>
      <c r="M1933">
        <v>505</v>
      </c>
      <c r="N1933">
        <v>200</v>
      </c>
      <c r="O1933">
        <v>180</v>
      </c>
      <c r="P1933">
        <v>0</v>
      </c>
      <c r="Q1933">
        <v>340</v>
      </c>
      <c r="R1933">
        <v>24.104795203999998</v>
      </c>
      <c r="S1933">
        <v>21.251244</v>
      </c>
      <c r="T1933">
        <v>0</v>
      </c>
      <c r="U1933">
        <v>0</v>
      </c>
    </row>
    <row r="1934" spans="1:21" x14ac:dyDescent="0.3">
      <c r="A1934">
        <v>0.67</v>
      </c>
      <c r="B1934">
        <v>0.625</v>
      </c>
      <c r="C1934">
        <v>1.768</v>
      </c>
      <c r="D1934">
        <v>200</v>
      </c>
      <c r="E1934">
        <v>261.52999999999997</v>
      </c>
      <c r="F1934">
        <v>161.53</v>
      </c>
      <c r="G1934">
        <v>161.53846153846101</v>
      </c>
      <c r="H1934">
        <v>70</v>
      </c>
      <c r="I1934">
        <v>431.53846099999998</v>
      </c>
      <c r="J1934">
        <v>-1</v>
      </c>
      <c r="K1934">
        <v>2</v>
      </c>
      <c r="L1934">
        <v>49.485059999999997</v>
      </c>
      <c r="M1934">
        <v>505</v>
      </c>
      <c r="N1934">
        <v>200</v>
      </c>
      <c r="O1934">
        <v>180</v>
      </c>
      <c r="P1934">
        <v>0</v>
      </c>
      <c r="Q1934">
        <v>358</v>
      </c>
      <c r="R1934">
        <v>23.708920805999998</v>
      </c>
      <c r="S1934">
        <v>21.813237000000001</v>
      </c>
      <c r="T1934">
        <v>0</v>
      </c>
      <c r="U1934">
        <v>0</v>
      </c>
    </row>
    <row r="1935" spans="1:21" x14ac:dyDescent="0.3">
      <c r="A1935">
        <v>0.67</v>
      </c>
      <c r="B1935">
        <v>0.625</v>
      </c>
      <c r="C1935">
        <v>1.768</v>
      </c>
      <c r="D1935">
        <v>200</v>
      </c>
      <c r="E1935">
        <v>261.52999999999997</v>
      </c>
      <c r="F1935">
        <v>161.53</v>
      </c>
      <c r="G1935">
        <v>161.53846153846101</v>
      </c>
      <c r="H1935">
        <v>80</v>
      </c>
      <c r="I1935">
        <v>441.53846099999998</v>
      </c>
      <c r="J1935">
        <v>-1</v>
      </c>
      <c r="K1935">
        <v>2</v>
      </c>
      <c r="L1935">
        <v>48.835700000000003</v>
      </c>
      <c r="M1935">
        <v>505</v>
      </c>
      <c r="N1935">
        <v>200</v>
      </c>
      <c r="O1935">
        <v>180</v>
      </c>
      <c r="P1935">
        <v>0</v>
      </c>
      <c r="Q1935">
        <v>363</v>
      </c>
      <c r="R1935">
        <v>23.248724148000001</v>
      </c>
      <c r="S1935">
        <v>21.966916999999999</v>
      </c>
      <c r="T1935">
        <v>0</v>
      </c>
      <c r="U1935">
        <v>0</v>
      </c>
    </row>
    <row r="1936" spans="1:21" x14ac:dyDescent="0.3">
      <c r="A1936">
        <v>0.67</v>
      </c>
      <c r="B1936">
        <v>0.625</v>
      </c>
      <c r="C1936">
        <v>1.768</v>
      </c>
      <c r="D1936">
        <v>200</v>
      </c>
      <c r="E1936">
        <v>261.52999999999997</v>
      </c>
      <c r="F1936">
        <v>161.53</v>
      </c>
      <c r="G1936">
        <v>161.53846153846101</v>
      </c>
      <c r="H1936">
        <v>90</v>
      </c>
      <c r="I1936">
        <v>451.53846099999998</v>
      </c>
      <c r="J1936">
        <v>-1</v>
      </c>
      <c r="K1936">
        <v>2</v>
      </c>
      <c r="L1936">
        <v>48.19896</v>
      </c>
      <c r="M1936">
        <v>505</v>
      </c>
      <c r="N1936">
        <v>200</v>
      </c>
      <c r="O1936">
        <v>180</v>
      </c>
      <c r="P1936">
        <v>0</v>
      </c>
      <c r="Q1936">
        <v>350</v>
      </c>
      <c r="R1936">
        <v>22.838876675000002</v>
      </c>
      <c r="S1936">
        <v>21.565185</v>
      </c>
      <c r="T1936">
        <v>0</v>
      </c>
      <c r="U1936">
        <v>0</v>
      </c>
    </row>
    <row r="1937" spans="1:21" x14ac:dyDescent="0.3">
      <c r="A1937">
        <v>0.67</v>
      </c>
      <c r="B1937">
        <v>0.625</v>
      </c>
      <c r="C1937">
        <v>1.768</v>
      </c>
      <c r="D1937">
        <v>200</v>
      </c>
      <c r="E1937">
        <v>261.52999999999997</v>
      </c>
      <c r="F1937">
        <v>161.53</v>
      </c>
      <c r="G1937">
        <v>161.53846153846101</v>
      </c>
      <c r="H1937">
        <v>100</v>
      </c>
      <c r="I1937">
        <v>461.53846099999998</v>
      </c>
      <c r="J1937">
        <v>-1</v>
      </c>
      <c r="K1937">
        <v>2</v>
      </c>
      <c r="L1937">
        <v>47.574629999999999</v>
      </c>
      <c r="M1937">
        <v>505</v>
      </c>
      <c r="N1937">
        <v>200</v>
      </c>
      <c r="O1937">
        <v>180</v>
      </c>
      <c r="P1937">
        <v>0</v>
      </c>
      <c r="Q1937">
        <v>315</v>
      </c>
      <c r="R1937">
        <v>21.874832716</v>
      </c>
      <c r="S1937">
        <v>20.446300999999998</v>
      </c>
      <c r="T1937">
        <v>0</v>
      </c>
      <c r="U1937">
        <v>0</v>
      </c>
    </row>
    <row r="1938" spans="1:21" x14ac:dyDescent="0.3">
      <c r="A1938">
        <v>0.67</v>
      </c>
      <c r="B1938">
        <v>0.625</v>
      </c>
      <c r="C1938">
        <v>1.768</v>
      </c>
      <c r="D1938">
        <v>200</v>
      </c>
      <c r="E1938">
        <v>261.52999999999997</v>
      </c>
      <c r="F1938">
        <v>161.53</v>
      </c>
      <c r="G1938">
        <v>161.53846153846101</v>
      </c>
      <c r="H1938">
        <v>110</v>
      </c>
      <c r="I1938">
        <v>471.53846099999998</v>
      </c>
      <c r="J1938">
        <v>-1</v>
      </c>
      <c r="K1938">
        <v>2</v>
      </c>
      <c r="L1938">
        <v>46.962490000000003</v>
      </c>
      <c r="M1938">
        <v>505</v>
      </c>
      <c r="N1938">
        <v>200</v>
      </c>
      <c r="O1938">
        <v>180</v>
      </c>
      <c r="P1938">
        <v>0</v>
      </c>
      <c r="Q1938">
        <v>346</v>
      </c>
      <c r="R1938">
        <v>21.782378242</v>
      </c>
      <c r="S1938">
        <v>21.440134</v>
      </c>
      <c r="T1938">
        <v>0</v>
      </c>
      <c r="U1938">
        <v>0</v>
      </c>
    </row>
    <row r="1939" spans="1:21" x14ac:dyDescent="0.3">
      <c r="A1939">
        <v>0.67</v>
      </c>
      <c r="B1939">
        <v>0.625</v>
      </c>
      <c r="C1939">
        <v>1.768</v>
      </c>
      <c r="D1939">
        <v>200</v>
      </c>
      <c r="E1939">
        <v>261.52999999999997</v>
      </c>
      <c r="F1939">
        <v>161.53</v>
      </c>
      <c r="G1939">
        <v>161.53846153846101</v>
      </c>
      <c r="H1939">
        <v>120</v>
      </c>
      <c r="I1939">
        <v>481.53846099999998</v>
      </c>
      <c r="J1939">
        <v>-1</v>
      </c>
      <c r="K1939">
        <v>2</v>
      </c>
      <c r="L1939">
        <v>46.36233</v>
      </c>
      <c r="M1939">
        <v>505</v>
      </c>
      <c r="N1939">
        <v>200</v>
      </c>
      <c r="O1939">
        <v>180</v>
      </c>
      <c r="P1939">
        <v>0</v>
      </c>
      <c r="Q1939">
        <v>346</v>
      </c>
      <c r="R1939">
        <v>21.533987195000002</v>
      </c>
      <c r="S1939">
        <v>21.440134</v>
      </c>
      <c r="T1939">
        <v>0</v>
      </c>
      <c r="U1939">
        <v>0</v>
      </c>
    </row>
    <row r="1940" spans="1:21" x14ac:dyDescent="0.3">
      <c r="A1940">
        <v>0.67</v>
      </c>
      <c r="B1940">
        <v>0.625</v>
      </c>
      <c r="C1940">
        <v>1.768</v>
      </c>
      <c r="D1940">
        <v>200</v>
      </c>
      <c r="E1940">
        <v>261.52999999999997</v>
      </c>
      <c r="F1940">
        <v>161.53</v>
      </c>
      <c r="G1940">
        <v>161.53846153846101</v>
      </c>
      <c r="H1940">
        <v>130</v>
      </c>
      <c r="I1940">
        <v>491.53846099999998</v>
      </c>
      <c r="J1940">
        <v>-1</v>
      </c>
      <c r="K1940">
        <v>2</v>
      </c>
      <c r="L1940">
        <v>45.773919999999997</v>
      </c>
      <c r="M1940">
        <v>505</v>
      </c>
      <c r="N1940">
        <v>200</v>
      </c>
      <c r="O1940">
        <v>180</v>
      </c>
      <c r="P1940">
        <v>0</v>
      </c>
      <c r="Q1940">
        <v>335</v>
      </c>
      <c r="R1940">
        <v>20.577113885999999</v>
      </c>
      <c r="S1940">
        <v>21.092603</v>
      </c>
      <c r="T1940">
        <v>0</v>
      </c>
      <c r="U1940">
        <v>0</v>
      </c>
    </row>
    <row r="1941" spans="1:21" x14ac:dyDescent="0.3">
      <c r="A1941">
        <v>0.67</v>
      </c>
      <c r="B1941">
        <v>0.625</v>
      </c>
      <c r="C1941">
        <v>1.768</v>
      </c>
      <c r="D1941">
        <v>200</v>
      </c>
      <c r="E1941">
        <v>261.52999999999997</v>
      </c>
      <c r="F1941">
        <v>161.53</v>
      </c>
      <c r="G1941">
        <v>161.53846153846101</v>
      </c>
      <c r="H1941">
        <v>140</v>
      </c>
      <c r="I1941">
        <v>501.53846099999998</v>
      </c>
      <c r="J1941">
        <v>-1</v>
      </c>
      <c r="K1941">
        <v>2</v>
      </c>
      <c r="L1941">
        <v>45.197040000000001</v>
      </c>
      <c r="M1941">
        <v>505</v>
      </c>
      <c r="N1941">
        <v>200</v>
      </c>
      <c r="O1941">
        <v>180</v>
      </c>
      <c r="P1941">
        <v>0</v>
      </c>
      <c r="Q1941">
        <v>344</v>
      </c>
      <c r="R1941">
        <v>20.544485415</v>
      </c>
      <c r="S1941">
        <v>21.377347</v>
      </c>
      <c r="T1941">
        <v>0</v>
      </c>
      <c r="U1941">
        <v>0</v>
      </c>
    </row>
    <row r="1942" spans="1:21" x14ac:dyDescent="0.3">
      <c r="A1942">
        <v>0.67</v>
      </c>
      <c r="B1942">
        <v>0.625</v>
      </c>
      <c r="C1942">
        <v>1.768</v>
      </c>
      <c r="D1942">
        <v>200</v>
      </c>
      <c r="E1942">
        <v>261.52999999999997</v>
      </c>
      <c r="F1942">
        <v>161.53</v>
      </c>
      <c r="G1942">
        <v>161.53846153846101</v>
      </c>
      <c r="H1942">
        <v>150</v>
      </c>
      <c r="I1942">
        <v>511.53846099999998</v>
      </c>
      <c r="J1942">
        <v>-1</v>
      </c>
      <c r="K1942">
        <v>2</v>
      </c>
      <c r="L1942">
        <v>44.63147</v>
      </c>
      <c r="M1942">
        <v>505</v>
      </c>
      <c r="N1942">
        <v>200</v>
      </c>
      <c r="O1942">
        <v>180</v>
      </c>
      <c r="P1942">
        <v>0</v>
      </c>
      <c r="Q1942">
        <v>338</v>
      </c>
      <c r="R1942">
        <v>19.982003891000002</v>
      </c>
      <c r="S1942">
        <v>21.187923000000001</v>
      </c>
      <c r="T1942">
        <v>0</v>
      </c>
      <c r="U1942">
        <v>0</v>
      </c>
    </row>
    <row r="1943" spans="1:21" x14ac:dyDescent="0.3">
      <c r="A1943">
        <v>0.67</v>
      </c>
      <c r="B1943">
        <v>0.625</v>
      </c>
      <c r="C1943">
        <v>1.768</v>
      </c>
      <c r="D1943">
        <v>200</v>
      </c>
      <c r="E1943">
        <v>261.52999999999997</v>
      </c>
      <c r="F1943">
        <v>161.53</v>
      </c>
      <c r="G1943">
        <v>161.53846153846101</v>
      </c>
      <c r="H1943">
        <v>160</v>
      </c>
      <c r="I1943">
        <v>521.53846099999998</v>
      </c>
      <c r="J1943">
        <v>-1</v>
      </c>
      <c r="K1943">
        <v>2</v>
      </c>
      <c r="L1943">
        <v>44.076990000000002</v>
      </c>
      <c r="M1943">
        <v>505</v>
      </c>
      <c r="N1943">
        <v>200</v>
      </c>
      <c r="O1943">
        <v>180</v>
      </c>
      <c r="P1943">
        <v>0</v>
      </c>
      <c r="Q1943">
        <v>336</v>
      </c>
      <c r="R1943">
        <v>19.609810688</v>
      </c>
      <c r="S1943">
        <v>21.124421999999999</v>
      </c>
      <c r="T1943">
        <v>0</v>
      </c>
      <c r="U1943">
        <v>0</v>
      </c>
    </row>
    <row r="1944" spans="1:21" x14ac:dyDescent="0.3">
      <c r="A1944">
        <v>0.67</v>
      </c>
      <c r="B1944">
        <v>0.625</v>
      </c>
      <c r="C1944">
        <v>1.768</v>
      </c>
      <c r="D1944">
        <v>200</v>
      </c>
      <c r="E1944">
        <v>261.52999999999997</v>
      </c>
      <c r="F1944">
        <v>161.53</v>
      </c>
      <c r="G1944">
        <v>161.53846153846101</v>
      </c>
      <c r="H1944">
        <v>170</v>
      </c>
      <c r="I1944">
        <v>531.53846099999998</v>
      </c>
      <c r="J1944">
        <v>-1</v>
      </c>
      <c r="K1944">
        <v>2</v>
      </c>
      <c r="L1944">
        <v>43.533369999999998</v>
      </c>
      <c r="M1944">
        <v>505</v>
      </c>
      <c r="N1944">
        <v>200</v>
      </c>
      <c r="O1944">
        <v>180</v>
      </c>
      <c r="P1944">
        <v>0</v>
      </c>
      <c r="Q1944">
        <v>334</v>
      </c>
      <c r="R1944">
        <v>19.507120427</v>
      </c>
      <c r="S1944">
        <v>21.060738000000001</v>
      </c>
      <c r="T1944">
        <v>0</v>
      </c>
      <c r="U1944">
        <v>0</v>
      </c>
    </row>
    <row r="1945" spans="1:21" x14ac:dyDescent="0.3">
      <c r="A1945">
        <v>0.67</v>
      </c>
      <c r="B1945">
        <v>0.625</v>
      </c>
      <c r="C1945">
        <v>1.768</v>
      </c>
      <c r="D1945">
        <v>200</v>
      </c>
      <c r="E1945">
        <v>261.52999999999997</v>
      </c>
      <c r="F1945">
        <v>161.53</v>
      </c>
      <c r="G1945">
        <v>161.53846153846101</v>
      </c>
      <c r="H1945">
        <v>180</v>
      </c>
      <c r="I1945">
        <v>541.53846099999998</v>
      </c>
      <c r="J1945">
        <v>-1</v>
      </c>
      <c r="K1945">
        <v>2</v>
      </c>
      <c r="L1945">
        <v>43.000399999999999</v>
      </c>
      <c r="M1945">
        <v>505</v>
      </c>
      <c r="N1945">
        <v>200</v>
      </c>
      <c r="O1945">
        <v>180</v>
      </c>
      <c r="P1945">
        <v>0</v>
      </c>
      <c r="Q1945">
        <v>302</v>
      </c>
      <c r="R1945">
        <v>19.020856745</v>
      </c>
      <c r="S1945">
        <v>20.015509999999999</v>
      </c>
      <c r="T1945">
        <v>0</v>
      </c>
      <c r="U1945">
        <v>0</v>
      </c>
    </row>
    <row r="1946" spans="1:21" x14ac:dyDescent="0.3">
      <c r="A1946">
        <v>0.67</v>
      </c>
      <c r="B1946">
        <v>0.625</v>
      </c>
      <c r="C1946">
        <v>1.768</v>
      </c>
      <c r="D1946">
        <v>200</v>
      </c>
      <c r="E1946">
        <v>261.52999999999997</v>
      </c>
      <c r="F1946">
        <v>161.53</v>
      </c>
      <c r="G1946">
        <v>161.53846153846101</v>
      </c>
      <c r="H1946">
        <v>190</v>
      </c>
      <c r="I1946">
        <v>551.53846099999998</v>
      </c>
      <c r="J1946">
        <v>-1</v>
      </c>
      <c r="K1946">
        <v>2</v>
      </c>
      <c r="L1946">
        <v>42.47786</v>
      </c>
      <c r="M1946">
        <v>505</v>
      </c>
      <c r="N1946">
        <v>200</v>
      </c>
      <c r="O1946">
        <v>180</v>
      </c>
      <c r="P1946">
        <v>0</v>
      </c>
      <c r="Q1946">
        <v>312</v>
      </c>
      <c r="R1946">
        <v>19.126057373999998</v>
      </c>
      <c r="S1946">
        <v>20.347663000000001</v>
      </c>
      <c r="T1946">
        <v>0</v>
      </c>
      <c r="U1946">
        <v>0</v>
      </c>
    </row>
    <row r="1947" spans="1:21" x14ac:dyDescent="0.3">
      <c r="A1947">
        <v>0.67</v>
      </c>
      <c r="B1947">
        <v>0.625</v>
      </c>
      <c r="C1947">
        <v>1.768</v>
      </c>
      <c r="D1947">
        <v>200</v>
      </c>
      <c r="E1947">
        <v>261.52999999999997</v>
      </c>
      <c r="F1947">
        <v>161.53</v>
      </c>
      <c r="G1947">
        <v>161.53846153846101</v>
      </c>
      <c r="H1947">
        <v>200</v>
      </c>
      <c r="I1947">
        <v>561.53846099999998</v>
      </c>
      <c r="J1947">
        <v>-1</v>
      </c>
      <c r="K1947">
        <v>2</v>
      </c>
      <c r="L1947">
        <v>41.965519999999998</v>
      </c>
      <c r="M1947">
        <v>505</v>
      </c>
      <c r="N1947">
        <v>200</v>
      </c>
      <c r="O1947">
        <v>180</v>
      </c>
      <c r="P1947">
        <v>0</v>
      </c>
      <c r="Q1947">
        <v>346</v>
      </c>
      <c r="R1947">
        <v>18.413792441999998</v>
      </c>
      <c r="S1947">
        <v>21.440134</v>
      </c>
      <c r="T1947">
        <v>0</v>
      </c>
      <c r="U1947">
        <v>0</v>
      </c>
    </row>
    <row r="1948" spans="1:21" x14ac:dyDescent="0.3">
      <c r="A1948">
        <v>0.67</v>
      </c>
      <c r="B1948">
        <v>0.625</v>
      </c>
      <c r="C1948">
        <v>1.768</v>
      </c>
      <c r="D1948">
        <v>200</v>
      </c>
      <c r="E1948">
        <v>261.52999999999997</v>
      </c>
      <c r="F1948">
        <v>161.53</v>
      </c>
      <c r="G1948">
        <v>161.53846153846101</v>
      </c>
      <c r="H1948">
        <v>210</v>
      </c>
      <c r="I1948">
        <v>571.53846099999998</v>
      </c>
      <c r="J1948">
        <v>-1</v>
      </c>
      <c r="K1948">
        <v>2</v>
      </c>
      <c r="L1948">
        <v>41.463169999999998</v>
      </c>
      <c r="M1948">
        <v>505</v>
      </c>
      <c r="N1948">
        <v>200</v>
      </c>
      <c r="O1948">
        <v>180</v>
      </c>
      <c r="P1948">
        <v>0</v>
      </c>
      <c r="Q1948">
        <v>348</v>
      </c>
      <c r="R1948">
        <v>18.158137838999998</v>
      </c>
      <c r="S1948">
        <v>21.502745999999998</v>
      </c>
      <c r="T1948">
        <v>0</v>
      </c>
      <c r="U1948">
        <v>0</v>
      </c>
    </row>
    <row r="1949" spans="1:21" x14ac:dyDescent="0.3">
      <c r="A1949">
        <v>0.67</v>
      </c>
      <c r="B1949">
        <v>0.625</v>
      </c>
      <c r="C1949">
        <v>1.768</v>
      </c>
      <c r="D1949">
        <v>200</v>
      </c>
      <c r="E1949">
        <v>261.52999999999997</v>
      </c>
      <c r="F1949">
        <v>161.53</v>
      </c>
      <c r="G1949">
        <v>161.53846153846101</v>
      </c>
      <c r="H1949">
        <v>220</v>
      </c>
      <c r="I1949">
        <v>581.53846099999998</v>
      </c>
      <c r="J1949">
        <v>-1</v>
      </c>
      <c r="K1949">
        <v>2</v>
      </c>
      <c r="L1949">
        <v>40.970590000000001</v>
      </c>
      <c r="M1949">
        <v>505</v>
      </c>
      <c r="N1949">
        <v>200</v>
      </c>
      <c r="O1949">
        <v>180</v>
      </c>
      <c r="P1949">
        <v>0</v>
      </c>
      <c r="Q1949">
        <v>315</v>
      </c>
      <c r="R1949">
        <v>18.084452547000001</v>
      </c>
      <c r="S1949">
        <v>20.446300999999998</v>
      </c>
      <c r="T1949">
        <v>0</v>
      </c>
      <c r="U1949">
        <v>0</v>
      </c>
    </row>
    <row r="1950" spans="1:21" x14ac:dyDescent="0.3">
      <c r="A1950">
        <v>0.67</v>
      </c>
      <c r="B1950">
        <v>0.625</v>
      </c>
      <c r="C1950">
        <v>1.768</v>
      </c>
      <c r="D1950">
        <v>200</v>
      </c>
      <c r="E1950">
        <v>261.52999999999997</v>
      </c>
      <c r="F1950">
        <v>161.53</v>
      </c>
      <c r="G1950">
        <v>161.53846153846101</v>
      </c>
      <c r="H1950">
        <v>230</v>
      </c>
      <c r="I1950">
        <v>591.53846099999998</v>
      </c>
      <c r="J1950">
        <v>-1</v>
      </c>
      <c r="K1950">
        <v>2</v>
      </c>
      <c r="L1950">
        <v>40.487580000000001</v>
      </c>
      <c r="M1950">
        <v>505</v>
      </c>
      <c r="N1950">
        <v>200</v>
      </c>
      <c r="O1950">
        <v>180</v>
      </c>
      <c r="P1950">
        <v>0</v>
      </c>
      <c r="Q1950">
        <v>336</v>
      </c>
      <c r="R1950">
        <v>17.215176789000001</v>
      </c>
      <c r="S1950">
        <v>21.124421999999999</v>
      </c>
      <c r="T1950">
        <v>0</v>
      </c>
      <c r="U1950">
        <v>0</v>
      </c>
    </row>
    <row r="1951" spans="1:21" x14ac:dyDescent="0.3">
      <c r="A1951">
        <v>0.67</v>
      </c>
      <c r="B1951">
        <v>0.625</v>
      </c>
      <c r="C1951">
        <v>1.768</v>
      </c>
      <c r="D1951">
        <v>200</v>
      </c>
      <c r="E1951">
        <v>261.52999999999997</v>
      </c>
      <c r="F1951">
        <v>161.53</v>
      </c>
      <c r="G1951">
        <v>161.53846153846101</v>
      </c>
      <c r="H1951">
        <v>240</v>
      </c>
      <c r="I1951">
        <v>601.53846099999998</v>
      </c>
      <c r="J1951">
        <v>-1</v>
      </c>
      <c r="K1951">
        <v>2</v>
      </c>
      <c r="L1951">
        <v>40.013930000000002</v>
      </c>
      <c r="M1951">
        <v>505</v>
      </c>
      <c r="N1951">
        <v>200</v>
      </c>
      <c r="O1951">
        <v>180</v>
      </c>
      <c r="P1951">
        <v>0</v>
      </c>
      <c r="Q1951">
        <v>335</v>
      </c>
      <c r="R1951">
        <v>17.059621256</v>
      </c>
      <c r="S1951">
        <v>21.092603</v>
      </c>
      <c r="T1951">
        <v>0</v>
      </c>
      <c r="U1951">
        <v>0</v>
      </c>
    </row>
    <row r="1952" spans="1:21" x14ac:dyDescent="0.3">
      <c r="A1952">
        <v>0.67</v>
      </c>
      <c r="B1952">
        <v>0.625</v>
      </c>
      <c r="C1952">
        <v>1.768</v>
      </c>
      <c r="D1952">
        <v>200</v>
      </c>
      <c r="E1952">
        <v>261.52999999999997</v>
      </c>
      <c r="F1952">
        <v>161.53</v>
      </c>
      <c r="G1952">
        <v>161.53846153846101</v>
      </c>
      <c r="H1952">
        <v>250</v>
      </c>
      <c r="I1952">
        <v>611.53846099999998</v>
      </c>
      <c r="J1952">
        <v>-1</v>
      </c>
      <c r="K1952">
        <v>2</v>
      </c>
      <c r="L1952">
        <v>39.549419999999998</v>
      </c>
      <c r="M1952">
        <v>505</v>
      </c>
      <c r="N1952">
        <v>200</v>
      </c>
      <c r="O1952">
        <v>180</v>
      </c>
      <c r="P1952">
        <v>0</v>
      </c>
      <c r="Q1952">
        <v>321</v>
      </c>
      <c r="R1952">
        <v>16.584464979</v>
      </c>
      <c r="S1952">
        <v>20.642222</v>
      </c>
      <c r="T1952">
        <v>0</v>
      </c>
      <c r="U1952">
        <v>0</v>
      </c>
    </row>
    <row r="1953" spans="1:21" x14ac:dyDescent="0.3">
      <c r="A1953">
        <v>0.67</v>
      </c>
      <c r="B1953">
        <v>0.625</v>
      </c>
      <c r="C1953">
        <v>1.768</v>
      </c>
      <c r="D1953">
        <v>200</v>
      </c>
      <c r="E1953">
        <v>261.52999999999997</v>
      </c>
      <c r="F1953">
        <v>161.53</v>
      </c>
      <c r="G1953">
        <v>161.53846153846101</v>
      </c>
      <c r="H1953">
        <v>260</v>
      </c>
      <c r="I1953">
        <v>621.53846099999998</v>
      </c>
      <c r="J1953">
        <v>-1</v>
      </c>
      <c r="K1953">
        <v>2</v>
      </c>
      <c r="L1953">
        <v>39.093850000000003</v>
      </c>
      <c r="M1953">
        <v>505</v>
      </c>
      <c r="N1953">
        <v>200</v>
      </c>
      <c r="O1953">
        <v>180</v>
      </c>
      <c r="P1953">
        <v>0</v>
      </c>
      <c r="Q1953">
        <v>340</v>
      </c>
      <c r="R1953">
        <v>16.902677136000001</v>
      </c>
      <c r="S1953">
        <v>21.251244</v>
      </c>
      <c r="T1953">
        <v>0</v>
      </c>
      <c r="U1953">
        <v>0</v>
      </c>
    </row>
    <row r="1954" spans="1:21" x14ac:dyDescent="0.3">
      <c r="A1954">
        <v>0.67</v>
      </c>
      <c r="B1954">
        <v>0.625</v>
      </c>
      <c r="C1954">
        <v>1.768</v>
      </c>
      <c r="D1954">
        <v>200</v>
      </c>
      <c r="E1954">
        <v>261.52999999999997</v>
      </c>
      <c r="F1954">
        <v>161.53</v>
      </c>
      <c r="G1954">
        <v>161.53846153846101</v>
      </c>
      <c r="H1954">
        <v>270</v>
      </c>
      <c r="I1954">
        <v>631.53846099999998</v>
      </c>
      <c r="J1954">
        <v>-1</v>
      </c>
      <c r="K1954">
        <v>2</v>
      </c>
      <c r="L1954">
        <v>38.647039999999997</v>
      </c>
      <c r="M1954">
        <v>505</v>
      </c>
      <c r="N1954">
        <v>200</v>
      </c>
      <c r="O1954">
        <v>180</v>
      </c>
      <c r="P1954">
        <v>0</v>
      </c>
      <c r="Q1954">
        <v>343</v>
      </c>
      <c r="R1954">
        <v>16.463595202</v>
      </c>
      <c r="S1954">
        <v>21.345887999999999</v>
      </c>
      <c r="T1954">
        <v>0</v>
      </c>
      <c r="U1954">
        <v>0</v>
      </c>
    </row>
    <row r="1955" spans="1:21" x14ac:dyDescent="0.3">
      <c r="A1955">
        <v>0.67</v>
      </c>
      <c r="B1955">
        <v>0.625</v>
      </c>
      <c r="C1955">
        <v>1.768</v>
      </c>
      <c r="D1955">
        <v>200</v>
      </c>
      <c r="E1955">
        <v>261.52999999999997</v>
      </c>
      <c r="F1955">
        <v>161.53</v>
      </c>
      <c r="G1955">
        <v>161.53846153846101</v>
      </c>
      <c r="H1955">
        <v>280</v>
      </c>
      <c r="I1955">
        <v>641.53846099999998</v>
      </c>
      <c r="J1955">
        <v>-1</v>
      </c>
      <c r="K1955">
        <v>2</v>
      </c>
      <c r="L1955">
        <v>38.208759999999998</v>
      </c>
      <c r="M1955">
        <v>505</v>
      </c>
      <c r="N1955">
        <v>200</v>
      </c>
      <c r="O1955">
        <v>180</v>
      </c>
      <c r="P1955">
        <v>0</v>
      </c>
      <c r="Q1955">
        <v>333</v>
      </c>
      <c r="R1955">
        <v>15.929526745</v>
      </c>
      <c r="S1955">
        <v>21.028827</v>
      </c>
      <c r="T1955">
        <v>0</v>
      </c>
      <c r="U1955">
        <v>0</v>
      </c>
    </row>
    <row r="1956" spans="1:21" x14ac:dyDescent="0.3">
      <c r="A1956">
        <v>0.67</v>
      </c>
      <c r="B1956">
        <v>0.625</v>
      </c>
      <c r="C1956">
        <v>1.768</v>
      </c>
      <c r="D1956">
        <v>200</v>
      </c>
      <c r="E1956">
        <v>261.52999999999997</v>
      </c>
      <c r="F1956">
        <v>161.53</v>
      </c>
      <c r="G1956">
        <v>161.53846153846101</v>
      </c>
      <c r="H1956">
        <v>290</v>
      </c>
      <c r="I1956">
        <v>651.53846099999998</v>
      </c>
      <c r="J1956">
        <v>-1</v>
      </c>
      <c r="K1956">
        <v>2</v>
      </c>
      <c r="L1956">
        <v>37.778849999999998</v>
      </c>
      <c r="M1956">
        <v>505</v>
      </c>
      <c r="N1956">
        <v>200</v>
      </c>
      <c r="O1956">
        <v>180</v>
      </c>
      <c r="P1956">
        <v>0</v>
      </c>
      <c r="Q1956">
        <v>342</v>
      </c>
      <c r="R1956">
        <v>15.929526745</v>
      </c>
      <c r="S1956">
        <v>21.314384</v>
      </c>
      <c r="T1956">
        <v>0</v>
      </c>
      <c r="U1956">
        <v>0</v>
      </c>
    </row>
    <row r="1957" spans="1:21" x14ac:dyDescent="0.3">
      <c r="A1957">
        <v>0.67</v>
      </c>
      <c r="B1957">
        <v>0.625</v>
      </c>
      <c r="C1957">
        <v>1.768</v>
      </c>
      <c r="D1957">
        <v>200</v>
      </c>
      <c r="E1957">
        <v>261.52999999999997</v>
      </c>
      <c r="F1957">
        <v>161.53</v>
      </c>
      <c r="G1957">
        <v>161.53846153846101</v>
      </c>
      <c r="H1957">
        <v>300</v>
      </c>
      <c r="I1957">
        <v>661.53846099999998</v>
      </c>
      <c r="J1957">
        <v>-1</v>
      </c>
      <c r="K1957">
        <v>2</v>
      </c>
      <c r="L1957">
        <v>37.357100000000003</v>
      </c>
      <c r="M1957">
        <v>505</v>
      </c>
      <c r="N1957">
        <v>200</v>
      </c>
      <c r="O1957">
        <v>180</v>
      </c>
      <c r="P1957">
        <v>0</v>
      </c>
      <c r="Q1957">
        <v>300</v>
      </c>
      <c r="R1957">
        <v>15.845807549</v>
      </c>
      <c r="S1957">
        <v>19.948443000000001</v>
      </c>
      <c r="T1957">
        <v>0</v>
      </c>
      <c r="U1957">
        <v>0</v>
      </c>
    </row>
    <row r="1958" spans="1:21" x14ac:dyDescent="0.3">
      <c r="A1958">
        <v>0.67</v>
      </c>
      <c r="B1958">
        <v>0.625</v>
      </c>
      <c r="C1958">
        <v>1.768</v>
      </c>
      <c r="D1958">
        <v>200</v>
      </c>
      <c r="E1958">
        <v>261.52999999999997</v>
      </c>
      <c r="F1958">
        <v>161.53</v>
      </c>
      <c r="G1958">
        <v>161.53846153846101</v>
      </c>
      <c r="H1958">
        <v>0</v>
      </c>
      <c r="I1958">
        <v>361.53846099999998</v>
      </c>
      <c r="J1958">
        <v>-1</v>
      </c>
      <c r="K1958">
        <v>2</v>
      </c>
      <c r="L1958">
        <v>54.400449999999999</v>
      </c>
      <c r="M1958">
        <v>505</v>
      </c>
      <c r="N1958">
        <v>200</v>
      </c>
      <c r="O1958">
        <v>180</v>
      </c>
      <c r="P1958">
        <v>0</v>
      </c>
      <c r="Q1958">
        <v>499</v>
      </c>
      <c r="R1958">
        <v>27.076446194999999</v>
      </c>
      <c r="S1958">
        <v>25.815631</v>
      </c>
      <c r="T1958">
        <v>0</v>
      </c>
      <c r="U1958">
        <v>0</v>
      </c>
    </row>
    <row r="1959" spans="1:21" x14ac:dyDescent="0.3">
      <c r="A1959" t="s">
        <v>74</v>
      </c>
      <c r="B1959" t="s">
        <v>74</v>
      </c>
      <c r="C1959">
        <v>1.768</v>
      </c>
      <c r="D1959">
        <v>200</v>
      </c>
      <c r="E1959" t="s">
        <v>75</v>
      </c>
      <c r="F1959" t="s">
        <v>74</v>
      </c>
      <c r="G1959" t="s">
        <v>74</v>
      </c>
      <c r="H1959" t="s">
        <v>74</v>
      </c>
      <c r="I1959" t="s">
        <v>74</v>
      </c>
      <c r="J1959" t="s">
        <v>74</v>
      </c>
      <c r="K1959" t="s">
        <v>74</v>
      </c>
      <c r="L1959" t="s">
        <v>74</v>
      </c>
      <c r="M1959" t="s">
        <v>74</v>
      </c>
      <c r="N1959" t="s">
        <v>74</v>
      </c>
      <c r="O1959">
        <v>200</v>
      </c>
    </row>
    <row r="1960" spans="1:21" x14ac:dyDescent="0.3">
      <c r="A1960">
        <v>0.67</v>
      </c>
      <c r="B1960">
        <v>0.625</v>
      </c>
      <c r="C1960">
        <v>1.768</v>
      </c>
      <c r="D1960">
        <v>200</v>
      </c>
      <c r="E1960">
        <v>261.52999999999997</v>
      </c>
      <c r="F1960">
        <v>161.53</v>
      </c>
      <c r="G1960">
        <v>161.53846153846101</v>
      </c>
      <c r="H1960">
        <v>0</v>
      </c>
      <c r="I1960">
        <v>361.53846099999998</v>
      </c>
      <c r="J1960">
        <v>-1</v>
      </c>
      <c r="K1960">
        <v>2</v>
      </c>
      <c r="L1960">
        <v>55.446959999999997</v>
      </c>
      <c r="M1960">
        <v>525</v>
      </c>
      <c r="N1960">
        <v>200</v>
      </c>
      <c r="O1960">
        <v>200</v>
      </c>
      <c r="P1960">
        <v>0</v>
      </c>
      <c r="Q1960">
        <v>614</v>
      </c>
      <c r="R1960">
        <v>29.842105850999999</v>
      </c>
      <c r="S1960">
        <v>28.693576</v>
      </c>
      <c r="T1960">
        <v>0</v>
      </c>
      <c r="U1960">
        <v>0</v>
      </c>
    </row>
    <row r="1961" spans="1:21" x14ac:dyDescent="0.3">
      <c r="A1961">
        <v>0.67</v>
      </c>
      <c r="B1961">
        <v>0.625</v>
      </c>
      <c r="C1961">
        <v>1.768</v>
      </c>
      <c r="D1961">
        <v>200</v>
      </c>
      <c r="E1961">
        <v>261.52999999999997</v>
      </c>
      <c r="F1961">
        <v>161.53</v>
      </c>
      <c r="G1961">
        <v>161.53846153846101</v>
      </c>
      <c r="H1961">
        <v>10</v>
      </c>
      <c r="I1961">
        <v>371.53846099999998</v>
      </c>
      <c r="J1961">
        <v>-1</v>
      </c>
      <c r="K1961">
        <v>2</v>
      </c>
      <c r="L1961">
        <v>54.713250000000002</v>
      </c>
      <c r="M1961">
        <v>525</v>
      </c>
      <c r="N1961">
        <v>200</v>
      </c>
      <c r="O1961">
        <v>200</v>
      </c>
      <c r="P1961">
        <v>0</v>
      </c>
      <c r="Q1961">
        <v>574</v>
      </c>
      <c r="R1961">
        <v>29.096727392999998</v>
      </c>
      <c r="S1961">
        <v>27.723856000000001</v>
      </c>
      <c r="T1961">
        <v>0</v>
      </c>
      <c r="U1961">
        <v>0</v>
      </c>
    </row>
    <row r="1962" spans="1:21" x14ac:dyDescent="0.3">
      <c r="A1962">
        <v>0.67</v>
      </c>
      <c r="B1962">
        <v>0.625</v>
      </c>
      <c r="C1962">
        <v>1.768</v>
      </c>
      <c r="D1962">
        <v>200</v>
      </c>
      <c r="E1962">
        <v>261.52999999999997</v>
      </c>
      <c r="F1962">
        <v>161.53</v>
      </c>
      <c r="G1962">
        <v>161.53846153846101</v>
      </c>
      <c r="H1962">
        <v>20</v>
      </c>
      <c r="I1962">
        <v>381.53846099999998</v>
      </c>
      <c r="J1962">
        <v>-1</v>
      </c>
      <c r="K1962">
        <v>2</v>
      </c>
      <c r="L1962">
        <v>53.99259</v>
      </c>
      <c r="M1962">
        <v>525</v>
      </c>
      <c r="N1962">
        <v>200</v>
      </c>
      <c r="O1962">
        <v>200</v>
      </c>
      <c r="P1962">
        <v>0</v>
      </c>
      <c r="Q1962">
        <v>508</v>
      </c>
      <c r="R1962">
        <v>28.236770917000001</v>
      </c>
      <c r="S1962">
        <v>26.051455000000001</v>
      </c>
      <c r="T1962">
        <v>0</v>
      </c>
      <c r="U1962">
        <v>0</v>
      </c>
    </row>
    <row r="1963" spans="1:21" x14ac:dyDescent="0.3">
      <c r="A1963">
        <v>0.67</v>
      </c>
      <c r="B1963">
        <v>0.625</v>
      </c>
      <c r="C1963">
        <v>1.768</v>
      </c>
      <c r="D1963">
        <v>200</v>
      </c>
      <c r="E1963">
        <v>261.52999999999997</v>
      </c>
      <c r="F1963">
        <v>161.53</v>
      </c>
      <c r="G1963">
        <v>161.53846153846101</v>
      </c>
      <c r="H1963">
        <v>30</v>
      </c>
      <c r="I1963">
        <v>391.53846099999998</v>
      </c>
      <c r="J1963">
        <v>-1</v>
      </c>
      <c r="K1963">
        <v>2</v>
      </c>
      <c r="L1963">
        <v>53.284880000000001</v>
      </c>
      <c r="M1963">
        <v>525</v>
      </c>
      <c r="N1963">
        <v>200</v>
      </c>
      <c r="O1963">
        <v>200</v>
      </c>
      <c r="P1963">
        <v>0</v>
      </c>
      <c r="Q1963">
        <v>542</v>
      </c>
      <c r="R1963">
        <v>27.699214308999998</v>
      </c>
      <c r="S1963">
        <v>26.925004000000001</v>
      </c>
      <c r="T1963">
        <v>0</v>
      </c>
      <c r="U1963">
        <v>0</v>
      </c>
    </row>
    <row r="1964" spans="1:21" x14ac:dyDescent="0.3">
      <c r="A1964">
        <v>0.67</v>
      </c>
      <c r="B1964">
        <v>0.625</v>
      </c>
      <c r="C1964">
        <v>1.768</v>
      </c>
      <c r="D1964">
        <v>200</v>
      </c>
      <c r="E1964">
        <v>261.52999999999997</v>
      </c>
      <c r="F1964">
        <v>161.53</v>
      </c>
      <c r="G1964">
        <v>161.53846153846101</v>
      </c>
      <c r="H1964">
        <v>40</v>
      </c>
      <c r="I1964">
        <v>401.53846099999998</v>
      </c>
      <c r="J1964">
        <v>-1</v>
      </c>
      <c r="K1964">
        <v>2</v>
      </c>
      <c r="L1964">
        <v>52.589970000000001</v>
      </c>
      <c r="M1964">
        <v>525</v>
      </c>
      <c r="N1964">
        <v>200</v>
      </c>
      <c r="O1964">
        <v>200</v>
      </c>
      <c r="P1964">
        <v>0</v>
      </c>
      <c r="Q1964">
        <v>450</v>
      </c>
      <c r="R1964">
        <v>27.377006183999999</v>
      </c>
      <c r="S1964">
        <v>24.494648000000002</v>
      </c>
      <c r="T1964">
        <v>0</v>
      </c>
      <c r="U1964">
        <v>0</v>
      </c>
    </row>
    <row r="1965" spans="1:21" x14ac:dyDescent="0.3">
      <c r="A1965">
        <v>0.67</v>
      </c>
      <c r="B1965">
        <v>0.625</v>
      </c>
      <c r="C1965">
        <v>1.768</v>
      </c>
      <c r="D1965">
        <v>200</v>
      </c>
      <c r="E1965">
        <v>261.52999999999997</v>
      </c>
      <c r="F1965">
        <v>161.53</v>
      </c>
      <c r="G1965">
        <v>161.53846153846101</v>
      </c>
      <c r="H1965">
        <v>50</v>
      </c>
      <c r="I1965">
        <v>411.53846099999998</v>
      </c>
      <c r="J1965">
        <v>-1</v>
      </c>
      <c r="K1965">
        <v>2</v>
      </c>
      <c r="L1965">
        <v>51.907710000000002</v>
      </c>
      <c r="M1965">
        <v>525</v>
      </c>
      <c r="N1965">
        <v>200</v>
      </c>
      <c r="O1965">
        <v>200</v>
      </c>
      <c r="P1965">
        <v>0</v>
      </c>
      <c r="Q1965">
        <v>453</v>
      </c>
      <c r="R1965">
        <v>26.848986870000001</v>
      </c>
      <c r="S1965">
        <v>24.577432000000002</v>
      </c>
      <c r="T1965">
        <v>0</v>
      </c>
      <c r="U1965">
        <v>0</v>
      </c>
    </row>
    <row r="1966" spans="1:21" x14ac:dyDescent="0.3">
      <c r="A1966">
        <v>0.67</v>
      </c>
      <c r="B1966">
        <v>0.625</v>
      </c>
      <c r="C1966">
        <v>1.768</v>
      </c>
      <c r="D1966">
        <v>200</v>
      </c>
      <c r="E1966">
        <v>261.52999999999997</v>
      </c>
      <c r="F1966">
        <v>161.53</v>
      </c>
      <c r="G1966">
        <v>161.53846153846101</v>
      </c>
      <c r="H1966">
        <v>60</v>
      </c>
      <c r="I1966">
        <v>421.53846099999998</v>
      </c>
      <c r="J1966">
        <v>-1</v>
      </c>
      <c r="K1966">
        <v>2</v>
      </c>
      <c r="L1966">
        <v>51.237960000000001</v>
      </c>
      <c r="M1966">
        <v>525</v>
      </c>
      <c r="N1966">
        <v>200</v>
      </c>
      <c r="O1966">
        <v>200</v>
      </c>
      <c r="P1966">
        <v>0</v>
      </c>
      <c r="Q1966">
        <v>457</v>
      </c>
      <c r="R1966">
        <v>26.491570200000002</v>
      </c>
      <c r="S1966">
        <v>24.687405999999999</v>
      </c>
      <c r="T1966">
        <v>0</v>
      </c>
      <c r="U1966">
        <v>0</v>
      </c>
    </row>
    <row r="1967" spans="1:21" x14ac:dyDescent="0.3">
      <c r="A1967">
        <v>0.67</v>
      </c>
      <c r="B1967">
        <v>0.625</v>
      </c>
      <c r="C1967">
        <v>1.768</v>
      </c>
      <c r="D1967">
        <v>200</v>
      </c>
      <c r="E1967">
        <v>261.52999999999997</v>
      </c>
      <c r="F1967">
        <v>161.53</v>
      </c>
      <c r="G1967">
        <v>161.53846153846101</v>
      </c>
      <c r="H1967">
        <v>70</v>
      </c>
      <c r="I1967">
        <v>431.53846099999998</v>
      </c>
      <c r="J1967">
        <v>-1</v>
      </c>
      <c r="K1967">
        <v>2</v>
      </c>
      <c r="L1967">
        <v>50.580539999999999</v>
      </c>
      <c r="M1967">
        <v>525</v>
      </c>
      <c r="N1967">
        <v>200</v>
      </c>
      <c r="O1967">
        <v>200</v>
      </c>
      <c r="P1967">
        <v>0</v>
      </c>
      <c r="Q1967">
        <v>439</v>
      </c>
      <c r="R1967">
        <v>25.946890754999998</v>
      </c>
      <c r="S1967">
        <v>24.188832000000001</v>
      </c>
      <c r="T1967">
        <v>0</v>
      </c>
      <c r="U1967">
        <v>0</v>
      </c>
    </row>
    <row r="1968" spans="1:21" x14ac:dyDescent="0.3">
      <c r="A1968">
        <v>0.67</v>
      </c>
      <c r="B1968">
        <v>0.625</v>
      </c>
      <c r="C1968">
        <v>1.768</v>
      </c>
      <c r="D1968">
        <v>200</v>
      </c>
      <c r="E1968">
        <v>261.52999999999997</v>
      </c>
      <c r="F1968">
        <v>161.53</v>
      </c>
      <c r="G1968">
        <v>161.53846153846101</v>
      </c>
      <c r="H1968">
        <v>80</v>
      </c>
      <c r="I1968">
        <v>441.53846099999998</v>
      </c>
      <c r="J1968">
        <v>-1</v>
      </c>
      <c r="K1968">
        <v>2</v>
      </c>
      <c r="L1968">
        <v>49.935299999999998</v>
      </c>
      <c r="M1968">
        <v>525</v>
      </c>
      <c r="N1968">
        <v>200</v>
      </c>
      <c r="O1968">
        <v>200</v>
      </c>
      <c r="P1968">
        <v>0</v>
      </c>
      <c r="Q1968">
        <v>397</v>
      </c>
      <c r="R1968">
        <v>25.444750545000002</v>
      </c>
      <c r="S1968">
        <v>22.986044</v>
      </c>
      <c r="T1968">
        <v>0</v>
      </c>
      <c r="U1968">
        <v>0</v>
      </c>
    </row>
    <row r="1969" spans="1:21" x14ac:dyDescent="0.3">
      <c r="A1969">
        <v>0.67</v>
      </c>
      <c r="B1969">
        <v>0.625</v>
      </c>
      <c r="C1969">
        <v>1.768</v>
      </c>
      <c r="D1969">
        <v>200</v>
      </c>
      <c r="E1969">
        <v>261.52999999999997</v>
      </c>
      <c r="F1969">
        <v>161.53</v>
      </c>
      <c r="G1969">
        <v>161.53846153846101</v>
      </c>
      <c r="H1969">
        <v>90</v>
      </c>
      <c r="I1969">
        <v>451.53846099999998</v>
      </c>
      <c r="J1969">
        <v>-1</v>
      </c>
      <c r="K1969">
        <v>2</v>
      </c>
      <c r="L1969">
        <v>49.302050000000001</v>
      </c>
      <c r="M1969">
        <v>525</v>
      </c>
      <c r="N1969">
        <v>200</v>
      </c>
      <c r="O1969">
        <v>200</v>
      </c>
      <c r="P1969">
        <v>0</v>
      </c>
      <c r="Q1969">
        <v>415</v>
      </c>
      <c r="R1969">
        <v>25.337854921000002</v>
      </c>
      <c r="S1969">
        <v>23.50863</v>
      </c>
      <c r="T1969">
        <v>0</v>
      </c>
      <c r="U1969">
        <v>0</v>
      </c>
    </row>
    <row r="1970" spans="1:21" x14ac:dyDescent="0.3">
      <c r="A1970">
        <v>0.67</v>
      </c>
      <c r="B1970">
        <v>0.625</v>
      </c>
      <c r="C1970">
        <v>1.768</v>
      </c>
      <c r="D1970">
        <v>200</v>
      </c>
      <c r="E1970">
        <v>261.52999999999997</v>
      </c>
      <c r="F1970">
        <v>161.53</v>
      </c>
      <c r="G1970">
        <v>161.53846153846101</v>
      </c>
      <c r="H1970">
        <v>100</v>
      </c>
      <c r="I1970">
        <v>461.53846099999998</v>
      </c>
      <c r="J1970">
        <v>-1</v>
      </c>
      <c r="K1970">
        <v>2</v>
      </c>
      <c r="L1970">
        <v>48.680619999999998</v>
      </c>
      <c r="M1970">
        <v>525</v>
      </c>
      <c r="N1970">
        <v>200</v>
      </c>
      <c r="O1970">
        <v>200</v>
      </c>
      <c r="P1970">
        <v>0</v>
      </c>
      <c r="Q1970">
        <v>360</v>
      </c>
      <c r="R1970">
        <v>24.272595385999999</v>
      </c>
      <c r="S1970">
        <v>21.874832000000001</v>
      </c>
      <c r="T1970">
        <v>0</v>
      </c>
      <c r="U1970">
        <v>0</v>
      </c>
    </row>
    <row r="1971" spans="1:21" x14ac:dyDescent="0.3">
      <c r="A1971">
        <v>0.67</v>
      </c>
      <c r="B1971">
        <v>0.625</v>
      </c>
      <c r="C1971">
        <v>1.768</v>
      </c>
      <c r="D1971">
        <v>200</v>
      </c>
      <c r="E1971">
        <v>261.52999999999997</v>
      </c>
      <c r="F1971">
        <v>161.53</v>
      </c>
      <c r="G1971">
        <v>161.53846153846101</v>
      </c>
      <c r="H1971">
        <v>110</v>
      </c>
      <c r="I1971">
        <v>471.53846099999998</v>
      </c>
      <c r="J1971">
        <v>-1</v>
      </c>
      <c r="K1971">
        <v>2</v>
      </c>
      <c r="L1971">
        <v>48.070810000000002</v>
      </c>
      <c r="M1971">
        <v>525</v>
      </c>
      <c r="N1971">
        <v>200</v>
      </c>
      <c r="O1971">
        <v>200</v>
      </c>
      <c r="P1971">
        <v>0</v>
      </c>
      <c r="Q1971">
        <v>336</v>
      </c>
      <c r="R1971">
        <v>23.935889397</v>
      </c>
      <c r="S1971">
        <v>21.124421999999999</v>
      </c>
      <c r="T1971">
        <v>0</v>
      </c>
      <c r="U1971">
        <v>0</v>
      </c>
    </row>
    <row r="1972" spans="1:21" x14ac:dyDescent="0.3">
      <c r="A1972">
        <v>0.67</v>
      </c>
      <c r="B1972">
        <v>0.625</v>
      </c>
      <c r="C1972">
        <v>1.768</v>
      </c>
      <c r="D1972">
        <v>200</v>
      </c>
      <c r="E1972">
        <v>261.52999999999997</v>
      </c>
      <c r="F1972">
        <v>161.53</v>
      </c>
      <c r="G1972">
        <v>161.53846153846101</v>
      </c>
      <c r="H1972">
        <v>120</v>
      </c>
      <c r="I1972">
        <v>481.53846099999998</v>
      </c>
      <c r="J1972">
        <v>-1</v>
      </c>
      <c r="K1972">
        <v>2</v>
      </c>
      <c r="L1972">
        <v>47.472450000000002</v>
      </c>
      <c r="M1972">
        <v>525</v>
      </c>
      <c r="N1972">
        <v>200</v>
      </c>
      <c r="O1972">
        <v>200</v>
      </c>
      <c r="P1972">
        <v>0</v>
      </c>
      <c r="Q1972">
        <v>327</v>
      </c>
      <c r="R1972">
        <v>23.623278148000001</v>
      </c>
      <c r="S1972">
        <v>20.836382</v>
      </c>
      <c r="T1972">
        <v>0</v>
      </c>
      <c r="U1972">
        <v>0</v>
      </c>
    </row>
    <row r="1973" spans="1:21" x14ac:dyDescent="0.3">
      <c r="A1973">
        <v>0.67</v>
      </c>
      <c r="B1973">
        <v>0.625</v>
      </c>
      <c r="C1973">
        <v>1.768</v>
      </c>
      <c r="D1973">
        <v>200</v>
      </c>
      <c r="E1973">
        <v>261.52999999999997</v>
      </c>
      <c r="F1973">
        <v>161.53</v>
      </c>
      <c r="G1973">
        <v>161.53846153846101</v>
      </c>
      <c r="H1973">
        <v>130</v>
      </c>
      <c r="I1973">
        <v>491.53846099999998</v>
      </c>
      <c r="J1973">
        <v>-1</v>
      </c>
      <c r="K1973">
        <v>2</v>
      </c>
      <c r="L1973">
        <v>46.885330000000003</v>
      </c>
      <c r="M1973">
        <v>525</v>
      </c>
      <c r="N1973">
        <v>200</v>
      </c>
      <c r="O1973">
        <v>200</v>
      </c>
      <c r="P1973">
        <v>0</v>
      </c>
      <c r="Q1973">
        <v>327</v>
      </c>
      <c r="R1973">
        <v>23.248724148000001</v>
      </c>
      <c r="S1973">
        <v>20.836382</v>
      </c>
      <c r="T1973">
        <v>0</v>
      </c>
      <c r="U1973">
        <v>0</v>
      </c>
    </row>
    <row r="1974" spans="1:21" x14ac:dyDescent="0.3">
      <c r="A1974">
        <v>0.67</v>
      </c>
      <c r="B1974">
        <v>0.625</v>
      </c>
      <c r="C1974">
        <v>1.768</v>
      </c>
      <c r="D1974">
        <v>200</v>
      </c>
      <c r="E1974">
        <v>261.52999999999997</v>
      </c>
      <c r="F1974">
        <v>161.53</v>
      </c>
      <c r="G1974">
        <v>161.53846153846101</v>
      </c>
      <c r="H1974">
        <v>140</v>
      </c>
      <c r="I1974">
        <v>501.53846099999998</v>
      </c>
      <c r="J1974">
        <v>-1</v>
      </c>
      <c r="K1974">
        <v>2</v>
      </c>
      <c r="L1974">
        <v>46.309260000000002</v>
      </c>
      <c r="M1974">
        <v>525</v>
      </c>
      <c r="N1974">
        <v>200</v>
      </c>
      <c r="O1974">
        <v>200</v>
      </c>
      <c r="P1974">
        <v>0</v>
      </c>
      <c r="Q1974">
        <v>325</v>
      </c>
      <c r="R1974">
        <v>22.690806328000001</v>
      </c>
      <c r="S1974">
        <v>20.771854999999999</v>
      </c>
      <c r="T1974">
        <v>0</v>
      </c>
      <c r="U1974">
        <v>0</v>
      </c>
    </row>
    <row r="1975" spans="1:21" x14ac:dyDescent="0.3">
      <c r="A1975">
        <v>0.67</v>
      </c>
      <c r="B1975">
        <v>0.625</v>
      </c>
      <c r="C1975">
        <v>1.768</v>
      </c>
      <c r="D1975">
        <v>200</v>
      </c>
      <c r="E1975">
        <v>261.52999999999997</v>
      </c>
      <c r="F1975">
        <v>161.53</v>
      </c>
      <c r="G1975">
        <v>161.53846153846101</v>
      </c>
      <c r="H1975">
        <v>150</v>
      </c>
      <c r="I1975">
        <v>511.53846099999998</v>
      </c>
      <c r="J1975">
        <v>-1</v>
      </c>
      <c r="K1975">
        <v>2</v>
      </c>
      <c r="L1975">
        <v>45.744050000000001</v>
      </c>
      <c r="M1975">
        <v>525</v>
      </c>
      <c r="N1975">
        <v>200</v>
      </c>
      <c r="O1975">
        <v>200</v>
      </c>
      <c r="P1975">
        <v>0</v>
      </c>
      <c r="Q1975">
        <v>340</v>
      </c>
      <c r="R1975">
        <v>22.210701031999999</v>
      </c>
      <c r="S1975">
        <v>21.251244</v>
      </c>
      <c r="T1975">
        <v>0</v>
      </c>
      <c r="U1975">
        <v>0</v>
      </c>
    </row>
    <row r="1976" spans="1:21" x14ac:dyDescent="0.3">
      <c r="A1976">
        <v>0.67</v>
      </c>
      <c r="B1976">
        <v>0.625</v>
      </c>
      <c r="C1976">
        <v>1.768</v>
      </c>
      <c r="D1976">
        <v>200</v>
      </c>
      <c r="E1976">
        <v>261.52999999999997</v>
      </c>
      <c r="F1976">
        <v>161.53</v>
      </c>
      <c r="G1976">
        <v>161.53846153846101</v>
      </c>
      <c r="H1976">
        <v>160</v>
      </c>
      <c r="I1976">
        <v>521.53846099999998</v>
      </c>
      <c r="J1976">
        <v>-1</v>
      </c>
      <c r="K1976">
        <v>2</v>
      </c>
      <c r="L1976">
        <v>45.189509999999999</v>
      </c>
      <c r="M1976">
        <v>525</v>
      </c>
      <c r="N1976">
        <v>200</v>
      </c>
      <c r="O1976">
        <v>200</v>
      </c>
      <c r="P1976">
        <v>0</v>
      </c>
      <c r="Q1976">
        <v>315</v>
      </c>
      <c r="R1976">
        <v>21.905568397</v>
      </c>
      <c r="S1976">
        <v>20.446300999999998</v>
      </c>
      <c r="T1976">
        <v>0</v>
      </c>
      <c r="U1976">
        <v>0</v>
      </c>
    </row>
    <row r="1977" spans="1:21" x14ac:dyDescent="0.3">
      <c r="A1977">
        <v>0.67</v>
      </c>
      <c r="B1977">
        <v>0.625</v>
      </c>
      <c r="C1977">
        <v>1.768</v>
      </c>
      <c r="D1977">
        <v>200</v>
      </c>
      <c r="E1977">
        <v>261.52999999999997</v>
      </c>
      <c r="F1977">
        <v>161.53</v>
      </c>
      <c r="G1977">
        <v>161.53846153846101</v>
      </c>
      <c r="H1977">
        <v>170</v>
      </c>
      <c r="I1977">
        <v>531.53846099999998</v>
      </c>
      <c r="J1977">
        <v>-1</v>
      </c>
      <c r="K1977">
        <v>2</v>
      </c>
      <c r="L1977">
        <v>44.645420000000001</v>
      </c>
      <c r="M1977">
        <v>525</v>
      </c>
      <c r="N1977">
        <v>200</v>
      </c>
      <c r="O1977">
        <v>200</v>
      </c>
      <c r="P1977">
        <v>0</v>
      </c>
      <c r="Q1977">
        <v>313</v>
      </c>
      <c r="R1977">
        <v>21.720533974999999</v>
      </c>
      <c r="S1977">
        <v>20.380593000000001</v>
      </c>
      <c r="T1977">
        <v>0</v>
      </c>
      <c r="U1977">
        <v>0</v>
      </c>
    </row>
    <row r="1978" spans="1:21" x14ac:dyDescent="0.3">
      <c r="A1978">
        <v>0.67</v>
      </c>
      <c r="B1978">
        <v>0.625</v>
      </c>
      <c r="C1978">
        <v>1.768</v>
      </c>
      <c r="D1978">
        <v>200</v>
      </c>
      <c r="E1978">
        <v>261.52999999999997</v>
      </c>
      <c r="F1978">
        <v>161.53</v>
      </c>
      <c r="G1978">
        <v>161.53846153846101</v>
      </c>
      <c r="H1978">
        <v>180</v>
      </c>
      <c r="I1978">
        <v>541.53846099999998</v>
      </c>
      <c r="J1978">
        <v>-1</v>
      </c>
      <c r="K1978">
        <v>2</v>
      </c>
      <c r="L1978">
        <v>44.111600000000003</v>
      </c>
      <c r="M1978">
        <v>525</v>
      </c>
      <c r="N1978">
        <v>200</v>
      </c>
      <c r="O1978">
        <v>200</v>
      </c>
      <c r="P1978">
        <v>0</v>
      </c>
      <c r="Q1978">
        <v>329</v>
      </c>
      <c r="R1978">
        <v>21.282836683999999</v>
      </c>
      <c r="S1978">
        <v>20.900718000000001</v>
      </c>
      <c r="T1978">
        <v>0</v>
      </c>
      <c r="U1978">
        <v>0</v>
      </c>
    </row>
    <row r="1979" spans="1:21" x14ac:dyDescent="0.3">
      <c r="A1979">
        <v>0.67</v>
      </c>
      <c r="B1979">
        <v>0.625</v>
      </c>
      <c r="C1979">
        <v>1.768</v>
      </c>
      <c r="D1979">
        <v>200</v>
      </c>
      <c r="E1979">
        <v>261.52999999999997</v>
      </c>
      <c r="F1979">
        <v>161.53</v>
      </c>
      <c r="G1979">
        <v>161.53846153846101</v>
      </c>
      <c r="H1979">
        <v>190</v>
      </c>
      <c r="I1979">
        <v>551.53846099999998</v>
      </c>
      <c r="J1979">
        <v>-1</v>
      </c>
      <c r="K1979">
        <v>2</v>
      </c>
      <c r="L1979">
        <v>43.587850000000003</v>
      </c>
      <c r="M1979">
        <v>525</v>
      </c>
      <c r="N1979">
        <v>200</v>
      </c>
      <c r="O1979">
        <v>200</v>
      </c>
      <c r="P1979">
        <v>0</v>
      </c>
      <c r="Q1979">
        <v>312</v>
      </c>
      <c r="R1979">
        <v>20.479079269</v>
      </c>
      <c r="S1979">
        <v>20.347663000000001</v>
      </c>
      <c r="T1979">
        <v>0</v>
      </c>
      <c r="U1979">
        <v>0</v>
      </c>
    </row>
    <row r="1980" spans="1:21" x14ac:dyDescent="0.3">
      <c r="A1980">
        <v>0.67</v>
      </c>
      <c r="B1980">
        <v>0.625</v>
      </c>
      <c r="C1980">
        <v>1.768</v>
      </c>
      <c r="D1980">
        <v>200</v>
      </c>
      <c r="E1980">
        <v>261.52999999999997</v>
      </c>
      <c r="F1980">
        <v>161.53</v>
      </c>
      <c r="G1980">
        <v>161.53846153846101</v>
      </c>
      <c r="H1980">
        <v>200</v>
      </c>
      <c r="I1980">
        <v>561.53846099999998</v>
      </c>
      <c r="J1980">
        <v>-1</v>
      </c>
      <c r="K1980">
        <v>2</v>
      </c>
      <c r="L1980">
        <v>43.07396</v>
      </c>
      <c r="M1980">
        <v>525</v>
      </c>
      <c r="N1980">
        <v>200</v>
      </c>
      <c r="O1980">
        <v>200</v>
      </c>
      <c r="P1980">
        <v>0</v>
      </c>
      <c r="Q1980">
        <v>309</v>
      </c>
      <c r="R1980">
        <v>20.413472587000001</v>
      </c>
      <c r="S1980">
        <v>20.248564999999999</v>
      </c>
      <c r="T1980">
        <v>0</v>
      </c>
      <c r="U1980">
        <v>0</v>
      </c>
    </row>
    <row r="1981" spans="1:21" x14ac:dyDescent="0.3">
      <c r="A1981">
        <v>0.67</v>
      </c>
      <c r="B1981">
        <v>0.625</v>
      </c>
      <c r="C1981">
        <v>1.768</v>
      </c>
      <c r="D1981">
        <v>200</v>
      </c>
      <c r="E1981">
        <v>261.52999999999997</v>
      </c>
      <c r="F1981">
        <v>161.53</v>
      </c>
      <c r="G1981">
        <v>161.53846153846101</v>
      </c>
      <c r="H1981">
        <v>210</v>
      </c>
      <c r="I1981">
        <v>571.53846099999998</v>
      </c>
      <c r="J1981">
        <v>-1</v>
      </c>
      <c r="K1981">
        <v>2</v>
      </c>
      <c r="L1981">
        <v>42.569749999999999</v>
      </c>
      <c r="M1981">
        <v>525</v>
      </c>
      <c r="N1981">
        <v>200</v>
      </c>
      <c r="O1981">
        <v>200</v>
      </c>
      <c r="P1981">
        <v>0</v>
      </c>
      <c r="Q1981">
        <v>329</v>
      </c>
      <c r="R1981">
        <v>20.115708053999999</v>
      </c>
      <c r="S1981">
        <v>20.900718000000001</v>
      </c>
      <c r="T1981">
        <v>0</v>
      </c>
      <c r="U1981">
        <v>0</v>
      </c>
    </row>
    <row r="1982" spans="1:21" x14ac:dyDescent="0.3">
      <c r="A1982">
        <v>0.67</v>
      </c>
      <c r="B1982">
        <v>0.625</v>
      </c>
      <c r="C1982">
        <v>1.768</v>
      </c>
      <c r="D1982">
        <v>200</v>
      </c>
      <c r="E1982">
        <v>261.52999999999997</v>
      </c>
      <c r="F1982">
        <v>161.53</v>
      </c>
      <c r="G1982">
        <v>161.53846153846101</v>
      </c>
      <c r="H1982">
        <v>220</v>
      </c>
      <c r="I1982">
        <v>581.53846099999998</v>
      </c>
      <c r="J1982">
        <v>-1</v>
      </c>
      <c r="K1982">
        <v>2</v>
      </c>
      <c r="L1982">
        <v>42.075020000000002</v>
      </c>
      <c r="M1982">
        <v>525</v>
      </c>
      <c r="N1982">
        <v>200</v>
      </c>
      <c r="O1982">
        <v>200</v>
      </c>
      <c r="P1982">
        <v>0</v>
      </c>
      <c r="Q1982">
        <v>313</v>
      </c>
      <c r="R1982">
        <v>19.745932841999998</v>
      </c>
      <c r="S1982">
        <v>20.380593000000001</v>
      </c>
      <c r="T1982">
        <v>0</v>
      </c>
      <c r="U1982">
        <v>0</v>
      </c>
    </row>
    <row r="1983" spans="1:21" x14ac:dyDescent="0.3">
      <c r="A1983">
        <v>0.67</v>
      </c>
      <c r="B1983">
        <v>0.625</v>
      </c>
      <c r="C1983">
        <v>1.768</v>
      </c>
      <c r="D1983">
        <v>200</v>
      </c>
      <c r="E1983">
        <v>261.52999999999997</v>
      </c>
      <c r="F1983">
        <v>161.53</v>
      </c>
      <c r="G1983">
        <v>161.53846153846101</v>
      </c>
      <c r="H1983">
        <v>230</v>
      </c>
      <c r="I1983">
        <v>591.53846099999998</v>
      </c>
      <c r="J1983">
        <v>-1</v>
      </c>
      <c r="K1983">
        <v>2</v>
      </c>
      <c r="L1983">
        <v>41.589570000000002</v>
      </c>
      <c r="M1983">
        <v>525</v>
      </c>
      <c r="N1983">
        <v>200</v>
      </c>
      <c r="O1983">
        <v>200</v>
      </c>
      <c r="P1983">
        <v>0</v>
      </c>
      <c r="Q1983">
        <v>314</v>
      </c>
      <c r="R1983">
        <v>19.609810688</v>
      </c>
      <c r="S1983">
        <v>20.413471999999999</v>
      </c>
      <c r="T1983">
        <v>0</v>
      </c>
      <c r="U1983">
        <v>0</v>
      </c>
    </row>
    <row r="1984" spans="1:21" x14ac:dyDescent="0.3">
      <c r="A1984">
        <v>0.67</v>
      </c>
      <c r="B1984">
        <v>0.625</v>
      </c>
      <c r="C1984">
        <v>1.768</v>
      </c>
      <c r="D1984">
        <v>200</v>
      </c>
      <c r="E1984">
        <v>261.52999999999997</v>
      </c>
      <c r="F1984">
        <v>161.53</v>
      </c>
      <c r="G1984">
        <v>161.53846153846101</v>
      </c>
      <c r="H1984">
        <v>240</v>
      </c>
      <c r="I1984">
        <v>601.53846099999998</v>
      </c>
      <c r="J1984">
        <v>-1</v>
      </c>
      <c r="K1984">
        <v>2</v>
      </c>
      <c r="L1984">
        <v>41.113219999999998</v>
      </c>
      <c r="M1984">
        <v>525</v>
      </c>
      <c r="N1984">
        <v>200</v>
      </c>
      <c r="O1984">
        <v>200</v>
      </c>
      <c r="P1984">
        <v>0</v>
      </c>
      <c r="Q1984">
        <v>340</v>
      </c>
      <c r="R1984">
        <v>19.369386345999999</v>
      </c>
      <c r="S1984">
        <v>21.251244</v>
      </c>
      <c r="T1984">
        <v>0</v>
      </c>
      <c r="U1984">
        <v>0</v>
      </c>
    </row>
    <row r="1985" spans="1:21" x14ac:dyDescent="0.3">
      <c r="A1985">
        <v>0.67</v>
      </c>
      <c r="B1985">
        <v>0.625</v>
      </c>
      <c r="C1985">
        <v>1.768</v>
      </c>
      <c r="D1985">
        <v>200</v>
      </c>
      <c r="E1985">
        <v>261.52999999999997</v>
      </c>
      <c r="F1985">
        <v>161.53</v>
      </c>
      <c r="G1985">
        <v>161.53846153846101</v>
      </c>
      <c r="H1985">
        <v>250</v>
      </c>
      <c r="I1985">
        <v>611.53846099999998</v>
      </c>
      <c r="J1985">
        <v>-1</v>
      </c>
      <c r="K1985">
        <v>2</v>
      </c>
      <c r="L1985">
        <v>40.645769999999999</v>
      </c>
      <c r="M1985">
        <v>525</v>
      </c>
      <c r="N1985">
        <v>200</v>
      </c>
      <c r="O1985">
        <v>200</v>
      </c>
      <c r="P1985">
        <v>0</v>
      </c>
      <c r="Q1985">
        <v>307</v>
      </c>
      <c r="R1985">
        <v>18.985665150999999</v>
      </c>
      <c r="S1985">
        <v>20.182241000000001</v>
      </c>
      <c r="T1985">
        <v>0</v>
      </c>
      <c r="U1985">
        <v>0</v>
      </c>
    </row>
    <row r="1986" spans="1:21" x14ac:dyDescent="0.3">
      <c r="A1986">
        <v>0.67</v>
      </c>
      <c r="B1986">
        <v>0.625</v>
      </c>
      <c r="C1986">
        <v>1.768</v>
      </c>
      <c r="D1986">
        <v>200</v>
      </c>
      <c r="E1986">
        <v>261.52999999999997</v>
      </c>
      <c r="F1986">
        <v>161.53</v>
      </c>
      <c r="G1986">
        <v>161.53846153846101</v>
      </c>
      <c r="H1986">
        <v>260</v>
      </c>
      <c r="I1986">
        <v>621.53846099999998</v>
      </c>
      <c r="J1986">
        <v>-1</v>
      </c>
      <c r="K1986">
        <v>2</v>
      </c>
      <c r="L1986">
        <v>40.187049999999999</v>
      </c>
      <c r="M1986">
        <v>525</v>
      </c>
      <c r="N1986">
        <v>200</v>
      </c>
      <c r="O1986">
        <v>200</v>
      </c>
      <c r="P1986">
        <v>0</v>
      </c>
      <c r="Q1986">
        <v>342</v>
      </c>
      <c r="R1986">
        <v>18.808756015</v>
      </c>
      <c r="S1986">
        <v>21.314384</v>
      </c>
      <c r="T1986">
        <v>0</v>
      </c>
      <c r="U1986">
        <v>0</v>
      </c>
    </row>
    <row r="1987" spans="1:21" x14ac:dyDescent="0.3">
      <c r="A1987">
        <v>0.67</v>
      </c>
      <c r="B1987">
        <v>0.625</v>
      </c>
      <c r="C1987">
        <v>1.768</v>
      </c>
      <c r="D1987">
        <v>200</v>
      </c>
      <c r="E1987">
        <v>261.52999999999997</v>
      </c>
      <c r="F1987">
        <v>161.53</v>
      </c>
      <c r="G1987">
        <v>161.53846153846101</v>
      </c>
      <c r="H1987">
        <v>270</v>
      </c>
      <c r="I1987">
        <v>631.53846099999998</v>
      </c>
      <c r="J1987">
        <v>-1</v>
      </c>
      <c r="K1987">
        <v>2</v>
      </c>
      <c r="L1987">
        <v>39.736849999999997</v>
      </c>
      <c r="M1987">
        <v>525</v>
      </c>
      <c r="N1987">
        <v>200</v>
      </c>
      <c r="O1987">
        <v>200</v>
      </c>
      <c r="P1987">
        <v>0</v>
      </c>
      <c r="Q1987">
        <v>331</v>
      </c>
      <c r="R1987">
        <v>18.304648462999999</v>
      </c>
      <c r="S1987">
        <v>20.964866000000001</v>
      </c>
      <c r="T1987">
        <v>0</v>
      </c>
      <c r="U1987">
        <v>0</v>
      </c>
    </row>
    <row r="1988" spans="1:21" x14ac:dyDescent="0.3">
      <c r="A1988">
        <v>0.67</v>
      </c>
      <c r="B1988">
        <v>0.625</v>
      </c>
      <c r="C1988">
        <v>1.768</v>
      </c>
      <c r="D1988">
        <v>200</v>
      </c>
      <c r="E1988">
        <v>261.52999999999997</v>
      </c>
      <c r="F1988">
        <v>161.53</v>
      </c>
      <c r="G1988">
        <v>161.53846153846101</v>
      </c>
      <c r="H1988">
        <v>280</v>
      </c>
      <c r="I1988">
        <v>641.53846099999998</v>
      </c>
      <c r="J1988">
        <v>-1</v>
      </c>
      <c r="K1988">
        <v>2</v>
      </c>
      <c r="L1988">
        <v>39.295009999999998</v>
      </c>
      <c r="M1988">
        <v>525</v>
      </c>
      <c r="N1988">
        <v>200</v>
      </c>
      <c r="O1988">
        <v>200</v>
      </c>
      <c r="P1988">
        <v>0</v>
      </c>
      <c r="Q1988">
        <v>339</v>
      </c>
      <c r="R1988">
        <v>18.01047591</v>
      </c>
      <c r="S1988">
        <v>21.219605999999999</v>
      </c>
      <c r="T1988">
        <v>0</v>
      </c>
      <c r="U1988">
        <v>0</v>
      </c>
    </row>
    <row r="1989" spans="1:21" x14ac:dyDescent="0.3">
      <c r="A1989">
        <v>0.67</v>
      </c>
      <c r="B1989">
        <v>0.625</v>
      </c>
      <c r="C1989">
        <v>1.768</v>
      </c>
      <c r="D1989">
        <v>200</v>
      </c>
      <c r="E1989">
        <v>261.52999999999997</v>
      </c>
      <c r="F1989">
        <v>161.53</v>
      </c>
      <c r="G1989">
        <v>161.53846153846101</v>
      </c>
      <c r="H1989">
        <v>290</v>
      </c>
      <c r="I1989">
        <v>651.53846099999998</v>
      </c>
      <c r="J1989">
        <v>-1</v>
      </c>
      <c r="K1989">
        <v>2</v>
      </c>
      <c r="L1989">
        <v>38.861350000000002</v>
      </c>
      <c r="M1989">
        <v>525</v>
      </c>
      <c r="N1989">
        <v>200</v>
      </c>
      <c r="O1989">
        <v>200</v>
      </c>
      <c r="P1989">
        <v>0</v>
      </c>
      <c r="Q1989">
        <v>345</v>
      </c>
      <c r="R1989">
        <v>18.01047591</v>
      </c>
      <c r="S1989">
        <v>21.408761999999999</v>
      </c>
      <c r="T1989">
        <v>0</v>
      </c>
      <c r="U1989">
        <v>0</v>
      </c>
    </row>
    <row r="1990" spans="1:21" x14ac:dyDescent="0.3">
      <c r="A1990">
        <v>0.67</v>
      </c>
      <c r="B1990">
        <v>0.625</v>
      </c>
      <c r="C1990">
        <v>1.768</v>
      </c>
      <c r="D1990">
        <v>200</v>
      </c>
      <c r="E1990">
        <v>261.52999999999997</v>
      </c>
      <c r="F1990">
        <v>161.53</v>
      </c>
      <c r="G1990">
        <v>161.53846153846101</v>
      </c>
      <c r="H1990">
        <v>300</v>
      </c>
      <c r="I1990">
        <v>661.53846099999998</v>
      </c>
      <c r="J1990">
        <v>-1</v>
      </c>
      <c r="K1990">
        <v>2</v>
      </c>
      <c r="L1990">
        <v>38.435670000000002</v>
      </c>
      <c r="M1990">
        <v>525</v>
      </c>
      <c r="N1990">
        <v>200</v>
      </c>
      <c r="O1990">
        <v>200</v>
      </c>
      <c r="P1990">
        <v>0</v>
      </c>
      <c r="Q1990">
        <v>342</v>
      </c>
      <c r="R1990">
        <v>17.484169052999999</v>
      </c>
      <c r="S1990">
        <v>21.314384</v>
      </c>
      <c r="T1990">
        <v>0</v>
      </c>
      <c r="U1990">
        <v>0</v>
      </c>
    </row>
    <row r="1991" spans="1:21" x14ac:dyDescent="0.3">
      <c r="A1991">
        <v>0.67</v>
      </c>
      <c r="B1991">
        <v>0.625</v>
      </c>
      <c r="C1991">
        <v>1.768</v>
      </c>
      <c r="D1991">
        <v>200</v>
      </c>
      <c r="E1991">
        <v>261.52999999999997</v>
      </c>
      <c r="F1991">
        <v>161.53</v>
      </c>
      <c r="G1991">
        <v>161.53846153846101</v>
      </c>
      <c r="H1991">
        <v>0</v>
      </c>
      <c r="I1991">
        <v>361.53846099999998</v>
      </c>
      <c r="J1991">
        <v>-1</v>
      </c>
      <c r="K1991">
        <v>2</v>
      </c>
      <c r="L1991">
        <v>55.446959999999997</v>
      </c>
      <c r="M1991">
        <v>525</v>
      </c>
      <c r="N1991">
        <v>200</v>
      </c>
      <c r="O1991">
        <v>200</v>
      </c>
      <c r="P1991">
        <v>0</v>
      </c>
      <c r="Q1991">
        <v>614</v>
      </c>
      <c r="R1991">
        <v>29.842105850999999</v>
      </c>
      <c r="S1991">
        <v>28.693576</v>
      </c>
      <c r="T1991">
        <v>0</v>
      </c>
      <c r="U1991">
        <v>0</v>
      </c>
    </row>
    <row r="1992" spans="1:21" x14ac:dyDescent="0.3">
      <c r="A1992" t="s">
        <v>74</v>
      </c>
      <c r="B1992" t="s">
        <v>74</v>
      </c>
      <c r="C1992">
        <v>1.768</v>
      </c>
      <c r="D1992">
        <v>250</v>
      </c>
    </row>
    <row r="1993" spans="1:21" x14ac:dyDescent="0.3">
      <c r="A1993" t="s">
        <v>74</v>
      </c>
      <c r="B1993" t="s">
        <v>74</v>
      </c>
      <c r="C1993">
        <v>1.768</v>
      </c>
      <c r="D1993">
        <v>250</v>
      </c>
    </row>
    <row r="1994" spans="1:21" x14ac:dyDescent="0.3">
      <c r="A1994" t="s">
        <v>74</v>
      </c>
      <c r="B1994" t="s">
        <v>74</v>
      </c>
      <c r="C1994">
        <v>1.768</v>
      </c>
      <c r="D1994">
        <v>250</v>
      </c>
      <c r="E1994" t="s">
        <v>75</v>
      </c>
      <c r="F1994" t="s">
        <v>74</v>
      </c>
      <c r="G1994" t="s">
        <v>74</v>
      </c>
      <c r="H1994" t="s">
        <v>74</v>
      </c>
      <c r="I1994" t="s">
        <v>74</v>
      </c>
      <c r="J1994" t="s">
        <v>74</v>
      </c>
      <c r="K1994" t="s">
        <v>74</v>
      </c>
      <c r="L1994" t="s">
        <v>74</v>
      </c>
      <c r="M1994" t="s">
        <v>74</v>
      </c>
      <c r="N1994" t="s">
        <v>74</v>
      </c>
      <c r="O1994">
        <v>20</v>
      </c>
    </row>
    <row r="1995" spans="1:21" x14ac:dyDescent="0.3">
      <c r="A1995">
        <v>0.67</v>
      </c>
      <c r="B1995">
        <v>0.625</v>
      </c>
      <c r="C1995">
        <v>1.768</v>
      </c>
      <c r="D1995">
        <v>250</v>
      </c>
      <c r="E1995">
        <v>326.92</v>
      </c>
      <c r="F1995">
        <v>201.92</v>
      </c>
      <c r="G1995">
        <v>201.923076923076</v>
      </c>
      <c r="H1995">
        <v>0</v>
      </c>
      <c r="I1995">
        <v>451.92307599999998</v>
      </c>
      <c r="J1995">
        <v>-1</v>
      </c>
      <c r="K1995">
        <v>2</v>
      </c>
      <c r="L1995">
        <v>17.788889999999999</v>
      </c>
      <c r="M1995">
        <v>145</v>
      </c>
      <c r="N1995">
        <v>0</v>
      </c>
      <c r="O1995">
        <v>20</v>
      </c>
      <c r="P1995">
        <v>0</v>
      </c>
      <c r="Q1995">
        <v>16</v>
      </c>
      <c r="R1995">
        <v>2.2919839967</v>
      </c>
      <c r="S1995">
        <v>4.5848855000000004</v>
      </c>
      <c r="T1995">
        <v>0</v>
      </c>
      <c r="U1995">
        <v>0</v>
      </c>
    </row>
    <row r="1996" spans="1:21" x14ac:dyDescent="0.3">
      <c r="A1996">
        <v>0.67</v>
      </c>
      <c r="B1996">
        <v>0.625</v>
      </c>
      <c r="C1996">
        <v>1.768</v>
      </c>
      <c r="D1996">
        <v>250</v>
      </c>
      <c r="E1996">
        <v>326.92</v>
      </c>
      <c r="F1996">
        <v>201.92</v>
      </c>
      <c r="G1996">
        <v>201.923076923076</v>
      </c>
      <c r="H1996">
        <v>10</v>
      </c>
      <c r="I1996">
        <v>461.92307599999998</v>
      </c>
      <c r="J1996">
        <v>-1</v>
      </c>
      <c r="K1996">
        <v>2</v>
      </c>
      <c r="L1996">
        <v>17.427330000000001</v>
      </c>
      <c r="M1996">
        <v>145</v>
      </c>
      <c r="N1996">
        <v>0</v>
      </c>
      <c r="O1996">
        <v>20</v>
      </c>
      <c r="P1996">
        <v>0</v>
      </c>
      <c r="Q1996">
        <v>8</v>
      </c>
      <c r="R1996">
        <v>2.5625587330999999</v>
      </c>
      <c r="S1996">
        <v>3.241571</v>
      </c>
      <c r="T1996">
        <v>0</v>
      </c>
      <c r="U1996">
        <v>0</v>
      </c>
    </row>
    <row r="1997" spans="1:21" x14ac:dyDescent="0.3">
      <c r="A1997">
        <v>0.67</v>
      </c>
      <c r="B1997">
        <v>0.625</v>
      </c>
      <c r="C1997">
        <v>1.768</v>
      </c>
      <c r="D1997">
        <v>250</v>
      </c>
      <c r="E1997">
        <v>326.92</v>
      </c>
      <c r="F1997">
        <v>201.92</v>
      </c>
      <c r="G1997">
        <v>201.923076923076</v>
      </c>
      <c r="H1997">
        <v>20</v>
      </c>
      <c r="I1997">
        <v>471.92307599999998</v>
      </c>
      <c r="J1997">
        <v>-1</v>
      </c>
      <c r="K1997">
        <v>2</v>
      </c>
      <c r="L1997">
        <v>17.079750000000001</v>
      </c>
      <c r="M1997">
        <v>145</v>
      </c>
      <c r="N1997">
        <v>0</v>
      </c>
      <c r="O1997">
        <v>20</v>
      </c>
      <c r="P1997">
        <v>0</v>
      </c>
      <c r="Q1997">
        <v>8</v>
      </c>
      <c r="R1997">
        <v>2.5625587330999999</v>
      </c>
      <c r="S1997">
        <v>3.241571</v>
      </c>
      <c r="T1997">
        <v>0</v>
      </c>
      <c r="U1997">
        <v>0</v>
      </c>
    </row>
    <row r="1998" spans="1:21" x14ac:dyDescent="0.3">
      <c r="A1998">
        <v>0.67</v>
      </c>
      <c r="B1998">
        <v>0.625</v>
      </c>
      <c r="C1998">
        <v>1.768</v>
      </c>
      <c r="D1998">
        <v>250</v>
      </c>
      <c r="E1998">
        <v>326.92</v>
      </c>
      <c r="F1998">
        <v>201.92</v>
      </c>
      <c r="G1998">
        <v>201.923076923076</v>
      </c>
      <c r="H1998">
        <v>30</v>
      </c>
      <c r="I1998">
        <v>481.92307599999998</v>
      </c>
      <c r="J1998">
        <v>-1</v>
      </c>
      <c r="K1998">
        <v>2</v>
      </c>
      <c r="L1998">
        <v>16.745370000000001</v>
      </c>
      <c r="M1998">
        <v>145</v>
      </c>
      <c r="N1998">
        <v>0</v>
      </c>
      <c r="O1998">
        <v>20</v>
      </c>
      <c r="P1998">
        <v>0</v>
      </c>
      <c r="Q1998">
        <v>9</v>
      </c>
      <c r="R1998">
        <v>2.5625587330999999</v>
      </c>
      <c r="S1998">
        <v>3.4382625999999998</v>
      </c>
      <c r="T1998">
        <v>0</v>
      </c>
      <c r="U1998">
        <v>0</v>
      </c>
    </row>
    <row r="1999" spans="1:21" x14ac:dyDescent="0.3">
      <c r="A1999">
        <v>0.67</v>
      </c>
      <c r="B1999">
        <v>0.625</v>
      </c>
      <c r="C1999">
        <v>1.768</v>
      </c>
      <c r="D1999">
        <v>250</v>
      </c>
      <c r="E1999">
        <v>326.92</v>
      </c>
      <c r="F1999">
        <v>201.92</v>
      </c>
      <c r="G1999">
        <v>201.923076923076</v>
      </c>
      <c r="H1999">
        <v>40</v>
      </c>
      <c r="I1999">
        <v>491.92307599999998</v>
      </c>
      <c r="J1999">
        <v>-1</v>
      </c>
      <c r="K1999">
        <v>2</v>
      </c>
      <c r="L1999">
        <v>16.423480000000001</v>
      </c>
      <c r="M1999">
        <v>145</v>
      </c>
      <c r="N1999">
        <v>0</v>
      </c>
      <c r="O1999">
        <v>20</v>
      </c>
      <c r="P1999">
        <v>0</v>
      </c>
      <c r="Q1999">
        <v>9</v>
      </c>
      <c r="R1999">
        <v>2.5625587330999999</v>
      </c>
      <c r="S1999">
        <v>3.4382625999999998</v>
      </c>
      <c r="T1999">
        <v>0</v>
      </c>
      <c r="U1999">
        <v>0</v>
      </c>
    </row>
    <row r="2000" spans="1:21" x14ac:dyDescent="0.3">
      <c r="A2000">
        <v>0.67</v>
      </c>
      <c r="B2000">
        <v>0.625</v>
      </c>
      <c r="C2000">
        <v>1.768</v>
      </c>
      <c r="D2000">
        <v>250</v>
      </c>
      <c r="E2000">
        <v>326.92</v>
      </c>
      <c r="F2000">
        <v>201.92</v>
      </c>
      <c r="G2000">
        <v>201.923076923076</v>
      </c>
      <c r="H2000">
        <v>50</v>
      </c>
      <c r="I2000">
        <v>501.92307599999998</v>
      </c>
      <c r="J2000">
        <v>-1</v>
      </c>
      <c r="K2000">
        <v>2</v>
      </c>
      <c r="L2000">
        <v>16.113409999999998</v>
      </c>
      <c r="M2000">
        <v>145</v>
      </c>
      <c r="N2000">
        <v>0</v>
      </c>
      <c r="O2000">
        <v>20</v>
      </c>
      <c r="P2000">
        <v>0</v>
      </c>
      <c r="Q2000">
        <v>18</v>
      </c>
      <c r="R2000">
        <v>2.5625587330999999</v>
      </c>
      <c r="S2000">
        <v>4.8631678000000003</v>
      </c>
      <c r="T2000">
        <v>0</v>
      </c>
      <c r="U2000">
        <v>0</v>
      </c>
    </row>
    <row r="2001" spans="1:21" x14ac:dyDescent="0.3">
      <c r="A2001">
        <v>0.67</v>
      </c>
      <c r="B2001">
        <v>0.625</v>
      </c>
      <c r="C2001">
        <v>1.768</v>
      </c>
      <c r="D2001">
        <v>250</v>
      </c>
      <c r="E2001">
        <v>326.92</v>
      </c>
      <c r="F2001">
        <v>201.92</v>
      </c>
      <c r="G2001">
        <v>201.923076923076</v>
      </c>
      <c r="H2001">
        <v>60</v>
      </c>
      <c r="I2001">
        <v>511.92307599999998</v>
      </c>
      <c r="J2001">
        <v>-1</v>
      </c>
      <c r="K2001">
        <v>2</v>
      </c>
      <c r="L2001">
        <v>15.814539999999999</v>
      </c>
      <c r="M2001">
        <v>145</v>
      </c>
      <c r="N2001">
        <v>0</v>
      </c>
      <c r="O2001">
        <v>20</v>
      </c>
      <c r="P2001">
        <v>0</v>
      </c>
      <c r="Q2001">
        <v>16</v>
      </c>
      <c r="R2001">
        <v>2.5625587330999999</v>
      </c>
      <c r="S2001">
        <v>4.5848855000000004</v>
      </c>
      <c r="T2001">
        <v>0</v>
      </c>
      <c r="U2001">
        <v>0</v>
      </c>
    </row>
    <row r="2002" spans="1:21" x14ac:dyDescent="0.3">
      <c r="A2002">
        <v>0.67</v>
      </c>
      <c r="B2002">
        <v>0.625</v>
      </c>
      <c r="C2002">
        <v>1.768</v>
      </c>
      <c r="D2002">
        <v>250</v>
      </c>
      <c r="E2002">
        <v>326.92</v>
      </c>
      <c r="F2002">
        <v>201.92</v>
      </c>
      <c r="G2002">
        <v>201.923076923076</v>
      </c>
      <c r="H2002">
        <v>70</v>
      </c>
      <c r="I2002">
        <v>521.92307600000004</v>
      </c>
      <c r="J2002">
        <v>-1</v>
      </c>
      <c r="K2002">
        <v>2</v>
      </c>
      <c r="L2002">
        <v>15.52628</v>
      </c>
      <c r="M2002">
        <v>145</v>
      </c>
      <c r="N2002">
        <v>0</v>
      </c>
      <c r="O2002">
        <v>20</v>
      </c>
      <c r="P2002">
        <v>0</v>
      </c>
      <c r="Q2002">
        <v>17</v>
      </c>
      <c r="R2002">
        <v>2.5625587330999999</v>
      </c>
      <c r="S2002">
        <v>4.7260707000000002</v>
      </c>
      <c r="T2002">
        <v>0</v>
      </c>
      <c r="U2002">
        <v>0</v>
      </c>
    </row>
    <row r="2003" spans="1:21" x14ac:dyDescent="0.3">
      <c r="A2003">
        <v>0.67</v>
      </c>
      <c r="B2003">
        <v>0.625</v>
      </c>
      <c r="C2003">
        <v>1.768</v>
      </c>
      <c r="D2003">
        <v>250</v>
      </c>
      <c r="E2003">
        <v>326.92</v>
      </c>
      <c r="F2003">
        <v>201.92</v>
      </c>
      <c r="G2003">
        <v>201.923076923076</v>
      </c>
      <c r="H2003">
        <v>80</v>
      </c>
      <c r="I2003">
        <v>531.92307600000004</v>
      </c>
      <c r="J2003">
        <v>-1</v>
      </c>
      <c r="K2003">
        <v>2</v>
      </c>
      <c r="L2003">
        <v>15.248100000000001</v>
      </c>
      <c r="M2003">
        <v>145</v>
      </c>
      <c r="N2003">
        <v>0</v>
      </c>
      <c r="O2003">
        <v>20</v>
      </c>
      <c r="P2003">
        <v>0</v>
      </c>
      <c r="Q2003">
        <v>21</v>
      </c>
      <c r="R2003">
        <v>2.5625587330999999</v>
      </c>
      <c r="S2003">
        <v>5.2530846000000002</v>
      </c>
      <c r="T2003">
        <v>0</v>
      </c>
      <c r="U2003">
        <v>0</v>
      </c>
    </row>
    <row r="2004" spans="1:21" x14ac:dyDescent="0.3">
      <c r="A2004">
        <v>0.67</v>
      </c>
      <c r="B2004">
        <v>0.625</v>
      </c>
      <c r="C2004">
        <v>1.768</v>
      </c>
      <c r="D2004">
        <v>250</v>
      </c>
      <c r="E2004">
        <v>326.92</v>
      </c>
      <c r="F2004">
        <v>201.92</v>
      </c>
      <c r="G2004">
        <v>201.923076923076</v>
      </c>
      <c r="H2004">
        <v>90</v>
      </c>
      <c r="I2004">
        <v>541.92307600000004</v>
      </c>
      <c r="J2004">
        <v>-1</v>
      </c>
      <c r="K2004">
        <v>2</v>
      </c>
      <c r="L2004">
        <v>14.97949</v>
      </c>
      <c r="M2004">
        <v>145</v>
      </c>
      <c r="N2004">
        <v>0</v>
      </c>
      <c r="O2004">
        <v>20</v>
      </c>
      <c r="P2004">
        <v>0</v>
      </c>
      <c r="Q2004">
        <v>27</v>
      </c>
      <c r="R2004">
        <v>2.8071892511000001</v>
      </c>
      <c r="S2004">
        <v>5.9570347000000003</v>
      </c>
      <c r="T2004">
        <v>0</v>
      </c>
      <c r="U2004">
        <v>0</v>
      </c>
    </row>
    <row r="2005" spans="1:21" x14ac:dyDescent="0.3">
      <c r="A2005">
        <v>0.67</v>
      </c>
      <c r="B2005">
        <v>0.625</v>
      </c>
      <c r="C2005">
        <v>1.768</v>
      </c>
      <c r="D2005">
        <v>250</v>
      </c>
      <c r="E2005">
        <v>326.92</v>
      </c>
      <c r="F2005">
        <v>201.92</v>
      </c>
      <c r="G2005">
        <v>201.923076923076</v>
      </c>
      <c r="H2005">
        <v>100</v>
      </c>
      <c r="I2005">
        <v>551.92307600000004</v>
      </c>
      <c r="J2005">
        <v>-1</v>
      </c>
      <c r="K2005">
        <v>2</v>
      </c>
      <c r="L2005">
        <v>14.71997</v>
      </c>
      <c r="M2005">
        <v>145</v>
      </c>
      <c r="N2005">
        <v>0</v>
      </c>
      <c r="O2005">
        <v>20</v>
      </c>
      <c r="P2005">
        <v>0</v>
      </c>
      <c r="Q2005">
        <v>26</v>
      </c>
      <c r="R2005">
        <v>2.2919839967</v>
      </c>
      <c r="S2005">
        <v>5.8455808999999999</v>
      </c>
      <c r="T2005">
        <v>0</v>
      </c>
      <c r="U2005">
        <v>0</v>
      </c>
    </row>
    <row r="2006" spans="1:21" x14ac:dyDescent="0.3">
      <c r="A2006">
        <v>0.67</v>
      </c>
      <c r="B2006">
        <v>0.625</v>
      </c>
      <c r="C2006">
        <v>1.768</v>
      </c>
      <c r="D2006">
        <v>250</v>
      </c>
      <c r="E2006">
        <v>326.92</v>
      </c>
      <c r="F2006">
        <v>201.92</v>
      </c>
      <c r="G2006">
        <v>201.923076923076</v>
      </c>
      <c r="H2006">
        <v>110</v>
      </c>
      <c r="I2006">
        <v>561.92307600000004</v>
      </c>
      <c r="J2006">
        <v>-1</v>
      </c>
      <c r="K2006">
        <v>2</v>
      </c>
      <c r="L2006">
        <v>14.469099999999999</v>
      </c>
      <c r="M2006">
        <v>145</v>
      </c>
      <c r="N2006">
        <v>0</v>
      </c>
      <c r="O2006">
        <v>20</v>
      </c>
      <c r="P2006">
        <v>0</v>
      </c>
      <c r="Q2006">
        <v>27</v>
      </c>
      <c r="R2006">
        <v>2.5625587330999999</v>
      </c>
      <c r="S2006">
        <v>5.9570347000000003</v>
      </c>
      <c r="T2006">
        <v>0</v>
      </c>
      <c r="U2006">
        <v>0</v>
      </c>
    </row>
    <row r="2007" spans="1:21" x14ac:dyDescent="0.3">
      <c r="A2007">
        <v>0.67</v>
      </c>
      <c r="B2007">
        <v>0.625</v>
      </c>
      <c r="C2007">
        <v>1.768</v>
      </c>
      <c r="D2007">
        <v>250</v>
      </c>
      <c r="E2007">
        <v>326.92</v>
      </c>
      <c r="F2007">
        <v>201.92</v>
      </c>
      <c r="G2007">
        <v>201.923076923076</v>
      </c>
      <c r="H2007">
        <v>120</v>
      </c>
      <c r="I2007">
        <v>571.92307600000004</v>
      </c>
      <c r="J2007">
        <v>-1</v>
      </c>
      <c r="K2007">
        <v>2</v>
      </c>
      <c r="L2007">
        <v>14.226470000000001</v>
      </c>
      <c r="M2007">
        <v>145</v>
      </c>
      <c r="N2007">
        <v>0</v>
      </c>
      <c r="O2007">
        <v>20</v>
      </c>
      <c r="P2007">
        <v>0</v>
      </c>
      <c r="Q2007">
        <v>30</v>
      </c>
      <c r="R2007">
        <v>2.5625587330999999</v>
      </c>
      <c r="S2007">
        <v>6.2795806000000001</v>
      </c>
      <c r="T2007">
        <v>0</v>
      </c>
      <c r="U2007">
        <v>0</v>
      </c>
    </row>
    <row r="2008" spans="1:21" x14ac:dyDescent="0.3">
      <c r="A2008">
        <v>0.67</v>
      </c>
      <c r="B2008">
        <v>0.625</v>
      </c>
      <c r="C2008">
        <v>1.768</v>
      </c>
      <c r="D2008">
        <v>250</v>
      </c>
      <c r="E2008">
        <v>326.92</v>
      </c>
      <c r="F2008">
        <v>201.92</v>
      </c>
      <c r="G2008">
        <v>201.923076923076</v>
      </c>
      <c r="H2008">
        <v>130</v>
      </c>
      <c r="I2008">
        <v>581.92307600000004</v>
      </c>
      <c r="J2008">
        <v>-1</v>
      </c>
      <c r="K2008">
        <v>2</v>
      </c>
      <c r="L2008">
        <v>13.991680000000001</v>
      </c>
      <c r="M2008">
        <v>145</v>
      </c>
      <c r="N2008">
        <v>0</v>
      </c>
      <c r="O2008">
        <v>20</v>
      </c>
      <c r="P2008">
        <v>0</v>
      </c>
      <c r="Q2008">
        <v>21</v>
      </c>
      <c r="R2008">
        <v>2.2919839967</v>
      </c>
      <c r="S2008">
        <v>5.2530846000000002</v>
      </c>
      <c r="T2008">
        <v>0</v>
      </c>
      <c r="U2008">
        <v>0</v>
      </c>
    </row>
    <row r="2009" spans="1:21" x14ac:dyDescent="0.3">
      <c r="A2009">
        <v>0.67</v>
      </c>
      <c r="B2009">
        <v>0.625</v>
      </c>
      <c r="C2009">
        <v>1.768</v>
      </c>
      <c r="D2009">
        <v>250</v>
      </c>
      <c r="E2009">
        <v>326.92</v>
      </c>
      <c r="F2009">
        <v>201.92</v>
      </c>
      <c r="G2009">
        <v>201.923076923076</v>
      </c>
      <c r="H2009">
        <v>140</v>
      </c>
      <c r="I2009">
        <v>591.92307600000004</v>
      </c>
      <c r="J2009">
        <v>-1</v>
      </c>
      <c r="K2009">
        <v>2</v>
      </c>
      <c r="L2009">
        <v>13.76436</v>
      </c>
      <c r="M2009">
        <v>145</v>
      </c>
      <c r="N2009">
        <v>0</v>
      </c>
      <c r="O2009">
        <v>20</v>
      </c>
      <c r="P2009">
        <v>0</v>
      </c>
      <c r="Q2009">
        <v>19</v>
      </c>
      <c r="R2009">
        <v>2.5625587330999999</v>
      </c>
      <c r="S2009">
        <v>4.9965133000000002</v>
      </c>
      <c r="T2009">
        <v>0</v>
      </c>
      <c r="U2009">
        <v>0</v>
      </c>
    </row>
    <row r="2010" spans="1:21" x14ac:dyDescent="0.3">
      <c r="A2010">
        <v>0.67</v>
      </c>
      <c r="B2010">
        <v>0.625</v>
      </c>
      <c r="C2010">
        <v>1.768</v>
      </c>
      <c r="D2010">
        <v>250</v>
      </c>
      <c r="E2010">
        <v>326.92</v>
      </c>
      <c r="F2010">
        <v>201.92</v>
      </c>
      <c r="G2010">
        <v>201.923076923076</v>
      </c>
      <c r="H2010">
        <v>150</v>
      </c>
      <c r="I2010">
        <v>601.92307600000004</v>
      </c>
      <c r="J2010">
        <v>-1</v>
      </c>
      <c r="K2010">
        <v>2</v>
      </c>
      <c r="L2010">
        <v>13.544180000000001</v>
      </c>
      <c r="M2010">
        <v>145</v>
      </c>
      <c r="N2010">
        <v>0</v>
      </c>
      <c r="O2010">
        <v>20</v>
      </c>
      <c r="P2010">
        <v>0</v>
      </c>
      <c r="Q2010">
        <v>18</v>
      </c>
      <c r="R2010">
        <v>2.2919839967</v>
      </c>
      <c r="S2010">
        <v>4.8631678000000003</v>
      </c>
      <c r="T2010">
        <v>0</v>
      </c>
      <c r="U2010">
        <v>0</v>
      </c>
    </row>
    <row r="2011" spans="1:21" x14ac:dyDescent="0.3">
      <c r="A2011">
        <v>0.67</v>
      </c>
      <c r="B2011">
        <v>0.625</v>
      </c>
      <c r="C2011">
        <v>1.768</v>
      </c>
      <c r="D2011">
        <v>250</v>
      </c>
      <c r="E2011">
        <v>326.92</v>
      </c>
      <c r="F2011">
        <v>201.92</v>
      </c>
      <c r="G2011">
        <v>201.923076923076</v>
      </c>
      <c r="H2011">
        <v>160</v>
      </c>
      <c r="I2011">
        <v>611.92307600000004</v>
      </c>
      <c r="J2011">
        <v>-1</v>
      </c>
      <c r="K2011">
        <v>2</v>
      </c>
      <c r="L2011">
        <v>13.33081</v>
      </c>
      <c r="M2011">
        <v>145</v>
      </c>
      <c r="N2011">
        <v>0</v>
      </c>
      <c r="O2011">
        <v>20</v>
      </c>
      <c r="P2011">
        <v>0</v>
      </c>
      <c r="Q2011">
        <v>25</v>
      </c>
      <c r="R2011">
        <v>2.2919839967</v>
      </c>
      <c r="S2011">
        <v>5.7319678999999999</v>
      </c>
      <c r="T2011">
        <v>0</v>
      </c>
      <c r="U2011">
        <v>0</v>
      </c>
    </row>
    <row r="2012" spans="1:21" x14ac:dyDescent="0.3">
      <c r="A2012">
        <v>0.67</v>
      </c>
      <c r="B2012">
        <v>0.625</v>
      </c>
      <c r="C2012">
        <v>1.768</v>
      </c>
      <c r="D2012">
        <v>250</v>
      </c>
      <c r="E2012">
        <v>326.92</v>
      </c>
      <c r="F2012">
        <v>201.92</v>
      </c>
      <c r="G2012">
        <v>201.923076923076</v>
      </c>
      <c r="H2012">
        <v>170</v>
      </c>
      <c r="I2012">
        <v>621.92307600000004</v>
      </c>
      <c r="J2012">
        <v>-1</v>
      </c>
      <c r="K2012">
        <v>2</v>
      </c>
      <c r="L2012">
        <v>13.123939999999999</v>
      </c>
      <c r="M2012">
        <v>145</v>
      </c>
      <c r="N2012">
        <v>0</v>
      </c>
      <c r="O2012">
        <v>20</v>
      </c>
      <c r="P2012">
        <v>0</v>
      </c>
      <c r="Q2012">
        <v>29</v>
      </c>
      <c r="R2012">
        <v>2.2919839967</v>
      </c>
      <c r="S2012">
        <v>6.1739307999999999</v>
      </c>
      <c r="T2012">
        <v>0</v>
      </c>
      <c r="U2012">
        <v>0</v>
      </c>
    </row>
    <row r="2013" spans="1:21" x14ac:dyDescent="0.3">
      <c r="A2013">
        <v>0.67</v>
      </c>
      <c r="B2013">
        <v>0.625</v>
      </c>
      <c r="C2013">
        <v>1.768</v>
      </c>
      <c r="D2013">
        <v>250</v>
      </c>
      <c r="E2013">
        <v>326.92</v>
      </c>
      <c r="F2013">
        <v>201.92</v>
      </c>
      <c r="G2013">
        <v>201.923076923076</v>
      </c>
      <c r="H2013">
        <v>180</v>
      </c>
      <c r="I2013">
        <v>631.92307600000004</v>
      </c>
      <c r="J2013">
        <v>-1</v>
      </c>
      <c r="K2013">
        <v>2</v>
      </c>
      <c r="L2013">
        <v>12.92328</v>
      </c>
      <c r="M2013">
        <v>145</v>
      </c>
      <c r="N2013">
        <v>0</v>
      </c>
      <c r="O2013">
        <v>20</v>
      </c>
      <c r="P2013">
        <v>0</v>
      </c>
      <c r="Q2013">
        <v>31</v>
      </c>
      <c r="R2013">
        <v>2.5625587330999999</v>
      </c>
      <c r="S2013">
        <v>6.383489</v>
      </c>
      <c r="T2013">
        <v>0</v>
      </c>
      <c r="U2013">
        <v>0</v>
      </c>
    </row>
    <row r="2014" spans="1:21" x14ac:dyDescent="0.3">
      <c r="A2014">
        <v>0.67</v>
      </c>
      <c r="B2014">
        <v>0.625</v>
      </c>
      <c r="C2014">
        <v>1.768</v>
      </c>
      <c r="D2014">
        <v>250</v>
      </c>
      <c r="E2014">
        <v>326.92</v>
      </c>
      <c r="F2014">
        <v>201.92</v>
      </c>
      <c r="G2014">
        <v>201.923076923076</v>
      </c>
      <c r="H2014">
        <v>190</v>
      </c>
      <c r="I2014">
        <v>641.92307600000004</v>
      </c>
      <c r="J2014">
        <v>-1</v>
      </c>
      <c r="K2014">
        <v>2</v>
      </c>
      <c r="L2014">
        <v>12.728569999999999</v>
      </c>
      <c r="M2014">
        <v>145</v>
      </c>
      <c r="N2014">
        <v>0</v>
      </c>
      <c r="O2014">
        <v>20</v>
      </c>
      <c r="P2014">
        <v>0</v>
      </c>
      <c r="Q2014">
        <v>25</v>
      </c>
      <c r="R2014">
        <v>2.2919839967</v>
      </c>
      <c r="S2014">
        <v>5.7319678999999999</v>
      </c>
      <c r="T2014">
        <v>0</v>
      </c>
      <c r="U2014">
        <v>0</v>
      </c>
    </row>
    <row r="2015" spans="1:21" x14ac:dyDescent="0.3">
      <c r="A2015">
        <v>0.67</v>
      </c>
      <c r="B2015">
        <v>0.625</v>
      </c>
      <c r="C2015">
        <v>1.768</v>
      </c>
      <c r="D2015">
        <v>250</v>
      </c>
      <c r="E2015">
        <v>326.92</v>
      </c>
      <c r="F2015">
        <v>201.92</v>
      </c>
      <c r="G2015">
        <v>201.923076923076</v>
      </c>
      <c r="H2015">
        <v>200</v>
      </c>
      <c r="I2015">
        <v>651.92307600000004</v>
      </c>
      <c r="J2015">
        <v>-1</v>
      </c>
      <c r="K2015">
        <v>2</v>
      </c>
      <c r="L2015">
        <v>12.539540000000001</v>
      </c>
      <c r="M2015">
        <v>145</v>
      </c>
      <c r="N2015">
        <v>0</v>
      </c>
      <c r="O2015">
        <v>20</v>
      </c>
      <c r="P2015">
        <v>0</v>
      </c>
      <c r="Q2015">
        <v>28</v>
      </c>
      <c r="R2015">
        <v>2.2919839967</v>
      </c>
      <c r="S2015">
        <v>6.0664486000000002</v>
      </c>
      <c r="T2015">
        <v>0</v>
      </c>
      <c r="U2015">
        <v>0</v>
      </c>
    </row>
    <row r="2016" spans="1:21" x14ac:dyDescent="0.3">
      <c r="A2016">
        <v>0.67</v>
      </c>
      <c r="B2016">
        <v>0.625</v>
      </c>
      <c r="C2016">
        <v>1.768</v>
      </c>
      <c r="D2016">
        <v>250</v>
      </c>
      <c r="E2016">
        <v>326.92</v>
      </c>
      <c r="F2016">
        <v>201.92</v>
      </c>
      <c r="G2016">
        <v>201.923076923076</v>
      </c>
      <c r="H2016">
        <v>210</v>
      </c>
      <c r="I2016">
        <v>661.92307600000004</v>
      </c>
      <c r="J2016">
        <v>-1</v>
      </c>
      <c r="K2016">
        <v>2</v>
      </c>
      <c r="L2016">
        <v>12.35596</v>
      </c>
      <c r="M2016">
        <v>145</v>
      </c>
      <c r="N2016">
        <v>0</v>
      </c>
      <c r="O2016">
        <v>20</v>
      </c>
      <c r="P2016">
        <v>0</v>
      </c>
      <c r="Q2016">
        <v>40</v>
      </c>
      <c r="R2016">
        <v>2.2919839967</v>
      </c>
      <c r="S2016">
        <v>7.2522468</v>
      </c>
      <c r="T2016">
        <v>0</v>
      </c>
      <c r="U2016">
        <v>0</v>
      </c>
    </row>
    <row r="2017" spans="1:21" x14ac:dyDescent="0.3">
      <c r="A2017">
        <v>0.67</v>
      </c>
      <c r="B2017">
        <v>0.625</v>
      </c>
      <c r="C2017">
        <v>1.768</v>
      </c>
      <c r="D2017">
        <v>250</v>
      </c>
      <c r="E2017">
        <v>326.92</v>
      </c>
      <c r="F2017">
        <v>201.92</v>
      </c>
      <c r="G2017">
        <v>201.923076923076</v>
      </c>
      <c r="H2017">
        <v>220</v>
      </c>
      <c r="I2017">
        <v>671.92307600000004</v>
      </c>
      <c r="J2017">
        <v>-1</v>
      </c>
      <c r="K2017">
        <v>2</v>
      </c>
      <c r="L2017">
        <v>12.1776</v>
      </c>
      <c r="M2017">
        <v>145</v>
      </c>
      <c r="N2017">
        <v>0</v>
      </c>
      <c r="O2017">
        <v>20</v>
      </c>
      <c r="P2017">
        <v>0</v>
      </c>
      <c r="Q2017">
        <v>25</v>
      </c>
      <c r="R2017">
        <v>1.9848832760999999</v>
      </c>
      <c r="S2017">
        <v>5.7319678999999999</v>
      </c>
      <c r="T2017">
        <v>0</v>
      </c>
      <c r="U2017">
        <v>0</v>
      </c>
    </row>
    <row r="2018" spans="1:21" x14ac:dyDescent="0.3">
      <c r="A2018">
        <v>0.67</v>
      </c>
      <c r="B2018">
        <v>0.625</v>
      </c>
      <c r="C2018">
        <v>1.768</v>
      </c>
      <c r="D2018">
        <v>250</v>
      </c>
      <c r="E2018">
        <v>326.92</v>
      </c>
      <c r="F2018">
        <v>201.92</v>
      </c>
      <c r="G2018">
        <v>201.923076923076</v>
      </c>
      <c r="H2018">
        <v>230</v>
      </c>
      <c r="I2018">
        <v>681.92307600000004</v>
      </c>
      <c r="J2018">
        <v>-1</v>
      </c>
      <c r="K2018">
        <v>2</v>
      </c>
      <c r="L2018">
        <v>12.004239999999999</v>
      </c>
      <c r="M2018">
        <v>145</v>
      </c>
      <c r="N2018">
        <v>0</v>
      </c>
      <c r="O2018">
        <v>20</v>
      </c>
      <c r="P2018">
        <v>0</v>
      </c>
      <c r="Q2018">
        <v>32</v>
      </c>
      <c r="R2018">
        <v>1.9848832760999999</v>
      </c>
      <c r="S2018">
        <v>6.4857395999999996</v>
      </c>
      <c r="T2018">
        <v>0</v>
      </c>
      <c r="U2018">
        <v>0</v>
      </c>
    </row>
    <row r="2019" spans="1:21" x14ac:dyDescent="0.3">
      <c r="A2019">
        <v>0.67</v>
      </c>
      <c r="B2019">
        <v>0.625</v>
      </c>
      <c r="C2019">
        <v>1.768</v>
      </c>
      <c r="D2019">
        <v>250</v>
      </c>
      <c r="E2019">
        <v>326.92</v>
      </c>
      <c r="F2019">
        <v>201.92</v>
      </c>
      <c r="G2019">
        <v>201.923076923076</v>
      </c>
      <c r="H2019">
        <v>240</v>
      </c>
      <c r="I2019">
        <v>691.92307600000004</v>
      </c>
      <c r="J2019">
        <v>-1</v>
      </c>
      <c r="K2019">
        <v>2</v>
      </c>
      <c r="L2019">
        <v>11.83567</v>
      </c>
      <c r="M2019">
        <v>145</v>
      </c>
      <c r="N2019">
        <v>0</v>
      </c>
      <c r="O2019">
        <v>20</v>
      </c>
      <c r="P2019">
        <v>0</v>
      </c>
      <c r="Q2019">
        <v>32</v>
      </c>
      <c r="R2019">
        <v>1.9848832760999999</v>
      </c>
      <c r="S2019">
        <v>6.4857395999999996</v>
      </c>
      <c r="T2019">
        <v>0</v>
      </c>
      <c r="U2019">
        <v>0</v>
      </c>
    </row>
    <row r="2020" spans="1:21" x14ac:dyDescent="0.3">
      <c r="A2020">
        <v>0.67</v>
      </c>
      <c r="B2020">
        <v>0.625</v>
      </c>
      <c r="C2020">
        <v>1.768</v>
      </c>
      <c r="D2020">
        <v>250</v>
      </c>
      <c r="E2020">
        <v>326.92</v>
      </c>
      <c r="F2020">
        <v>201.92</v>
      </c>
      <c r="G2020">
        <v>201.923076923076</v>
      </c>
      <c r="H2020">
        <v>250</v>
      </c>
      <c r="I2020">
        <v>701.92307600000004</v>
      </c>
      <c r="J2020">
        <v>-1</v>
      </c>
      <c r="K2020">
        <v>2</v>
      </c>
      <c r="L2020">
        <v>11.671720000000001</v>
      </c>
      <c r="M2020">
        <v>145</v>
      </c>
      <c r="N2020">
        <v>0</v>
      </c>
      <c r="O2020">
        <v>20</v>
      </c>
      <c r="P2020">
        <v>0</v>
      </c>
      <c r="Q2020">
        <v>24</v>
      </c>
      <c r="R2020">
        <v>2.2919839967</v>
      </c>
      <c r="S2020">
        <v>5.6160648999999996</v>
      </c>
      <c r="T2020">
        <v>0</v>
      </c>
      <c r="U2020">
        <v>0</v>
      </c>
    </row>
    <row r="2021" spans="1:21" x14ac:dyDescent="0.3">
      <c r="A2021">
        <v>0.67</v>
      </c>
      <c r="B2021">
        <v>0.625</v>
      </c>
      <c r="C2021">
        <v>1.768</v>
      </c>
      <c r="D2021">
        <v>250</v>
      </c>
      <c r="E2021">
        <v>326.92</v>
      </c>
      <c r="F2021">
        <v>201.92</v>
      </c>
      <c r="G2021">
        <v>201.923076923076</v>
      </c>
      <c r="H2021">
        <v>260</v>
      </c>
      <c r="I2021">
        <v>711.92307600000004</v>
      </c>
      <c r="J2021">
        <v>-1</v>
      </c>
      <c r="K2021">
        <v>2</v>
      </c>
      <c r="L2021">
        <v>11.512180000000001</v>
      </c>
      <c r="M2021">
        <v>145</v>
      </c>
      <c r="N2021">
        <v>0</v>
      </c>
      <c r="O2021">
        <v>20</v>
      </c>
      <c r="P2021">
        <v>0</v>
      </c>
      <c r="Q2021">
        <v>35</v>
      </c>
      <c r="R2021">
        <v>2.2919839967</v>
      </c>
      <c r="S2021">
        <v>6.7832888999999996</v>
      </c>
      <c r="T2021">
        <v>0</v>
      </c>
      <c r="U2021">
        <v>0</v>
      </c>
    </row>
    <row r="2022" spans="1:21" x14ac:dyDescent="0.3">
      <c r="A2022">
        <v>0.67</v>
      </c>
      <c r="B2022">
        <v>0.625</v>
      </c>
      <c r="C2022">
        <v>1.768</v>
      </c>
      <c r="D2022">
        <v>250</v>
      </c>
      <c r="E2022">
        <v>326.92</v>
      </c>
      <c r="F2022">
        <v>201.92</v>
      </c>
      <c r="G2022">
        <v>201.923076923076</v>
      </c>
      <c r="H2022">
        <v>270</v>
      </c>
      <c r="I2022">
        <v>721.92307600000004</v>
      </c>
      <c r="J2022">
        <v>-1</v>
      </c>
      <c r="K2022">
        <v>2</v>
      </c>
      <c r="L2022">
        <v>11.35688</v>
      </c>
      <c r="M2022">
        <v>145</v>
      </c>
      <c r="N2022">
        <v>0</v>
      </c>
      <c r="O2022">
        <v>20</v>
      </c>
      <c r="P2022">
        <v>0</v>
      </c>
      <c r="Q2022">
        <v>38</v>
      </c>
      <c r="R2022">
        <v>2.2919839967</v>
      </c>
      <c r="S2022">
        <v>7.0683794999999998</v>
      </c>
      <c r="T2022">
        <v>0</v>
      </c>
      <c r="U2022">
        <v>0</v>
      </c>
    </row>
    <row r="2023" spans="1:21" x14ac:dyDescent="0.3">
      <c r="A2023">
        <v>0.67</v>
      </c>
      <c r="B2023">
        <v>0.625</v>
      </c>
      <c r="C2023">
        <v>1.768</v>
      </c>
      <c r="D2023">
        <v>250</v>
      </c>
      <c r="E2023">
        <v>326.92</v>
      </c>
      <c r="F2023">
        <v>201.92</v>
      </c>
      <c r="G2023">
        <v>201.923076923076</v>
      </c>
      <c r="H2023">
        <v>280</v>
      </c>
      <c r="I2023">
        <v>731.92307600000004</v>
      </c>
      <c r="J2023">
        <v>-1</v>
      </c>
      <c r="K2023">
        <v>2</v>
      </c>
      <c r="L2023">
        <v>11.20567</v>
      </c>
      <c r="M2023">
        <v>145</v>
      </c>
      <c r="N2023">
        <v>0</v>
      </c>
      <c r="O2023">
        <v>20</v>
      </c>
      <c r="P2023">
        <v>0</v>
      </c>
      <c r="Q2023">
        <v>50</v>
      </c>
      <c r="R2023">
        <v>2.2919839967</v>
      </c>
      <c r="S2023">
        <v>8.1096143999999999</v>
      </c>
      <c r="T2023">
        <v>0</v>
      </c>
      <c r="U2023">
        <v>0</v>
      </c>
    </row>
    <row r="2024" spans="1:21" x14ac:dyDescent="0.3">
      <c r="A2024">
        <v>0.67</v>
      </c>
      <c r="B2024">
        <v>0.625</v>
      </c>
      <c r="C2024">
        <v>1.768</v>
      </c>
      <c r="D2024">
        <v>250</v>
      </c>
      <c r="E2024">
        <v>326.92</v>
      </c>
      <c r="F2024">
        <v>201.92</v>
      </c>
      <c r="G2024">
        <v>201.923076923076</v>
      </c>
      <c r="H2024">
        <v>290</v>
      </c>
      <c r="I2024">
        <v>741.92307600000004</v>
      </c>
      <c r="J2024">
        <v>-1</v>
      </c>
      <c r="K2024">
        <v>2</v>
      </c>
      <c r="L2024">
        <v>11.05838</v>
      </c>
      <c r="M2024">
        <v>145</v>
      </c>
      <c r="N2024">
        <v>0</v>
      </c>
      <c r="O2024">
        <v>20</v>
      </c>
      <c r="P2024">
        <v>0</v>
      </c>
      <c r="Q2024">
        <v>39</v>
      </c>
      <c r="R2024">
        <v>2.2919839967</v>
      </c>
      <c r="S2024">
        <v>7.1609002999999998</v>
      </c>
      <c r="T2024">
        <v>0</v>
      </c>
      <c r="U2024">
        <v>0</v>
      </c>
    </row>
    <row r="2025" spans="1:21" x14ac:dyDescent="0.3">
      <c r="A2025">
        <v>0.67</v>
      </c>
      <c r="B2025">
        <v>0.625</v>
      </c>
      <c r="C2025">
        <v>1.768</v>
      </c>
      <c r="D2025">
        <v>250</v>
      </c>
      <c r="E2025">
        <v>326.92</v>
      </c>
      <c r="F2025">
        <v>201.92</v>
      </c>
      <c r="G2025">
        <v>201.923076923076</v>
      </c>
      <c r="H2025">
        <v>300</v>
      </c>
      <c r="I2025">
        <v>751.92307600000004</v>
      </c>
      <c r="J2025">
        <v>-1</v>
      </c>
      <c r="K2025">
        <v>2</v>
      </c>
      <c r="L2025">
        <v>10.914870000000001</v>
      </c>
      <c r="M2025">
        <v>145</v>
      </c>
      <c r="N2025">
        <v>0</v>
      </c>
      <c r="O2025">
        <v>20</v>
      </c>
      <c r="P2025">
        <v>0</v>
      </c>
      <c r="Q2025">
        <v>38</v>
      </c>
      <c r="R2025">
        <v>2.2919839967</v>
      </c>
      <c r="S2025">
        <v>7.0683794999999998</v>
      </c>
      <c r="T2025">
        <v>0</v>
      </c>
      <c r="U2025">
        <v>0</v>
      </c>
    </row>
    <row r="2026" spans="1:21" x14ac:dyDescent="0.3">
      <c r="A2026">
        <v>0.67</v>
      </c>
      <c r="B2026">
        <v>0.625</v>
      </c>
      <c r="C2026">
        <v>1.768</v>
      </c>
      <c r="D2026">
        <v>250</v>
      </c>
      <c r="E2026">
        <v>326.92</v>
      </c>
      <c r="F2026">
        <v>201.92</v>
      </c>
      <c r="G2026">
        <v>201.923076923076</v>
      </c>
      <c r="H2026">
        <v>0</v>
      </c>
      <c r="I2026">
        <v>451.92307599999998</v>
      </c>
      <c r="J2026">
        <v>-1</v>
      </c>
      <c r="K2026">
        <v>2</v>
      </c>
      <c r="L2026">
        <v>17.788889999999999</v>
      </c>
      <c r="M2026">
        <v>145</v>
      </c>
      <c r="N2026">
        <v>0</v>
      </c>
      <c r="O2026">
        <v>20</v>
      </c>
      <c r="P2026">
        <v>0</v>
      </c>
      <c r="Q2026">
        <v>16</v>
      </c>
      <c r="R2026">
        <v>2.2919839967</v>
      </c>
      <c r="S2026">
        <v>4.5848855000000004</v>
      </c>
      <c r="T2026">
        <v>0</v>
      </c>
      <c r="U2026">
        <v>0</v>
      </c>
    </row>
    <row r="2027" spans="1:21" x14ac:dyDescent="0.3">
      <c r="A2027" t="s">
        <v>74</v>
      </c>
      <c r="B2027" t="s">
        <v>74</v>
      </c>
      <c r="C2027">
        <v>1.768</v>
      </c>
      <c r="D2027">
        <v>250</v>
      </c>
      <c r="E2027" t="s">
        <v>75</v>
      </c>
      <c r="F2027" t="s">
        <v>74</v>
      </c>
      <c r="G2027" t="s">
        <v>74</v>
      </c>
      <c r="H2027" t="s">
        <v>74</v>
      </c>
      <c r="I2027" t="s">
        <v>74</v>
      </c>
      <c r="J2027" t="s">
        <v>74</v>
      </c>
      <c r="K2027" t="s">
        <v>74</v>
      </c>
      <c r="L2027" t="s">
        <v>74</v>
      </c>
      <c r="M2027" t="s">
        <v>74</v>
      </c>
      <c r="N2027" t="s">
        <v>74</v>
      </c>
      <c r="O2027">
        <v>40</v>
      </c>
    </row>
    <row r="2028" spans="1:21" x14ac:dyDescent="0.3">
      <c r="A2028">
        <v>0.67</v>
      </c>
      <c r="B2028">
        <v>0.625</v>
      </c>
      <c r="C2028">
        <v>1.768</v>
      </c>
      <c r="D2028">
        <v>250</v>
      </c>
      <c r="E2028">
        <v>326.92</v>
      </c>
      <c r="F2028">
        <v>201.92</v>
      </c>
      <c r="G2028">
        <v>201.923076923076</v>
      </c>
      <c r="H2028">
        <v>0</v>
      </c>
      <c r="I2028">
        <v>451.92307599999998</v>
      </c>
      <c r="J2028">
        <v>-1</v>
      </c>
      <c r="K2028">
        <v>2</v>
      </c>
      <c r="L2028">
        <v>20.057459999999999</v>
      </c>
      <c r="M2028">
        <v>165</v>
      </c>
      <c r="N2028">
        <v>0</v>
      </c>
      <c r="O2028">
        <v>40</v>
      </c>
      <c r="P2028">
        <v>0</v>
      </c>
      <c r="Q2028">
        <v>34</v>
      </c>
      <c r="R2028">
        <v>6.3834890237000002</v>
      </c>
      <c r="S2028">
        <v>6.6855707999999998</v>
      </c>
      <c r="T2028">
        <v>0</v>
      </c>
      <c r="U2028">
        <v>0</v>
      </c>
    </row>
    <row r="2029" spans="1:21" x14ac:dyDescent="0.3">
      <c r="A2029">
        <v>0.67</v>
      </c>
      <c r="B2029">
        <v>0.625</v>
      </c>
      <c r="C2029">
        <v>1.768</v>
      </c>
      <c r="D2029">
        <v>250</v>
      </c>
      <c r="E2029">
        <v>326.92</v>
      </c>
      <c r="F2029">
        <v>201.92</v>
      </c>
      <c r="G2029">
        <v>201.923076923076</v>
      </c>
      <c r="H2029">
        <v>10</v>
      </c>
      <c r="I2029">
        <v>461.92307599999998</v>
      </c>
      <c r="J2029">
        <v>-1</v>
      </c>
      <c r="K2029">
        <v>2</v>
      </c>
      <c r="L2029">
        <v>19.656839999999999</v>
      </c>
      <c r="M2029">
        <v>165</v>
      </c>
      <c r="N2029">
        <v>0</v>
      </c>
      <c r="O2029">
        <v>40</v>
      </c>
      <c r="P2029">
        <v>0</v>
      </c>
      <c r="Q2029">
        <v>47</v>
      </c>
      <c r="R2029">
        <v>6.1739308306999998</v>
      </c>
      <c r="S2029">
        <v>7.8621683999999998</v>
      </c>
      <c r="T2029">
        <v>0</v>
      </c>
      <c r="U2029">
        <v>0</v>
      </c>
    </row>
    <row r="2030" spans="1:21" x14ac:dyDescent="0.3">
      <c r="A2030">
        <v>0.67</v>
      </c>
      <c r="B2030">
        <v>0.625</v>
      </c>
      <c r="C2030">
        <v>1.768</v>
      </c>
      <c r="D2030">
        <v>250</v>
      </c>
      <c r="E2030">
        <v>326.92</v>
      </c>
      <c r="F2030">
        <v>201.92</v>
      </c>
      <c r="G2030">
        <v>201.923076923076</v>
      </c>
      <c r="H2030">
        <v>20</v>
      </c>
      <c r="I2030">
        <v>471.92307599999998</v>
      </c>
      <c r="J2030">
        <v>-1</v>
      </c>
      <c r="K2030">
        <v>2</v>
      </c>
      <c r="L2030">
        <v>19.271319999999999</v>
      </c>
      <c r="M2030">
        <v>165</v>
      </c>
      <c r="N2030">
        <v>0</v>
      </c>
      <c r="O2030">
        <v>40</v>
      </c>
      <c r="P2030">
        <v>0</v>
      </c>
      <c r="Q2030">
        <v>41</v>
      </c>
      <c r="R2030">
        <v>6.1739308306999998</v>
      </c>
      <c r="S2030">
        <v>7.3424630000000004</v>
      </c>
      <c r="T2030">
        <v>0</v>
      </c>
      <c r="U2030">
        <v>0</v>
      </c>
    </row>
    <row r="2031" spans="1:21" x14ac:dyDescent="0.3">
      <c r="A2031">
        <v>0.67</v>
      </c>
      <c r="B2031">
        <v>0.625</v>
      </c>
      <c r="C2031">
        <v>1.768</v>
      </c>
      <c r="D2031">
        <v>250</v>
      </c>
      <c r="E2031">
        <v>326.92</v>
      </c>
      <c r="F2031">
        <v>201.92</v>
      </c>
      <c r="G2031">
        <v>201.923076923076</v>
      </c>
      <c r="H2031">
        <v>30</v>
      </c>
      <c r="I2031">
        <v>481.92307599999998</v>
      </c>
      <c r="J2031">
        <v>-1</v>
      </c>
      <c r="K2031">
        <v>2</v>
      </c>
      <c r="L2031">
        <v>18.900089999999999</v>
      </c>
      <c r="M2031">
        <v>165</v>
      </c>
      <c r="N2031">
        <v>0</v>
      </c>
      <c r="O2031">
        <v>40</v>
      </c>
      <c r="P2031">
        <v>0</v>
      </c>
      <c r="Q2031">
        <v>40</v>
      </c>
      <c r="R2031">
        <v>6.0664486091000001</v>
      </c>
      <c r="S2031">
        <v>7.2522468</v>
      </c>
      <c r="T2031">
        <v>0</v>
      </c>
      <c r="U2031">
        <v>0</v>
      </c>
    </row>
    <row r="2032" spans="1:21" x14ac:dyDescent="0.3">
      <c r="A2032">
        <v>0.67</v>
      </c>
      <c r="B2032">
        <v>0.625</v>
      </c>
      <c r="C2032">
        <v>1.768</v>
      </c>
      <c r="D2032">
        <v>250</v>
      </c>
      <c r="E2032">
        <v>326.92</v>
      </c>
      <c r="F2032">
        <v>201.92</v>
      </c>
      <c r="G2032">
        <v>201.923076923076</v>
      </c>
      <c r="H2032">
        <v>40</v>
      </c>
      <c r="I2032">
        <v>491.92307599999998</v>
      </c>
      <c r="J2032">
        <v>-1</v>
      </c>
      <c r="K2032">
        <v>2</v>
      </c>
      <c r="L2032">
        <v>18.542390000000001</v>
      </c>
      <c r="M2032">
        <v>165</v>
      </c>
      <c r="N2032">
        <v>0</v>
      </c>
      <c r="O2032">
        <v>40</v>
      </c>
      <c r="P2032">
        <v>0</v>
      </c>
      <c r="Q2032">
        <v>46</v>
      </c>
      <c r="R2032">
        <v>5.7319679652</v>
      </c>
      <c r="S2032">
        <v>7.7779484999999999</v>
      </c>
      <c r="T2032">
        <v>0</v>
      </c>
      <c r="U2032">
        <v>0</v>
      </c>
    </row>
    <row r="2033" spans="1:21" x14ac:dyDescent="0.3">
      <c r="A2033">
        <v>0.67</v>
      </c>
      <c r="B2033">
        <v>0.625</v>
      </c>
      <c r="C2033">
        <v>1.768</v>
      </c>
      <c r="D2033">
        <v>250</v>
      </c>
      <c r="E2033">
        <v>326.92</v>
      </c>
      <c r="F2033">
        <v>201.92</v>
      </c>
      <c r="G2033">
        <v>201.923076923076</v>
      </c>
      <c r="H2033">
        <v>50</v>
      </c>
      <c r="I2033">
        <v>501.92307599999998</v>
      </c>
      <c r="J2033">
        <v>-1</v>
      </c>
      <c r="K2033">
        <v>2</v>
      </c>
      <c r="L2033">
        <v>18.19753</v>
      </c>
      <c r="M2033">
        <v>165</v>
      </c>
      <c r="N2033">
        <v>0</v>
      </c>
      <c r="O2033">
        <v>40</v>
      </c>
      <c r="P2033">
        <v>0</v>
      </c>
      <c r="Q2033">
        <v>48</v>
      </c>
      <c r="R2033">
        <v>5.8455809091999997</v>
      </c>
      <c r="S2033">
        <v>7.9455011000000004</v>
      </c>
      <c r="T2033">
        <v>0</v>
      </c>
      <c r="U2033">
        <v>0</v>
      </c>
    </row>
    <row r="2034" spans="1:21" x14ac:dyDescent="0.3">
      <c r="A2034">
        <v>0.67</v>
      </c>
      <c r="B2034">
        <v>0.625</v>
      </c>
      <c r="C2034">
        <v>1.768</v>
      </c>
      <c r="D2034">
        <v>250</v>
      </c>
      <c r="E2034">
        <v>326.92</v>
      </c>
      <c r="F2034">
        <v>201.92</v>
      </c>
      <c r="G2034">
        <v>201.923076923076</v>
      </c>
      <c r="H2034">
        <v>60</v>
      </c>
      <c r="I2034">
        <v>511.92307599999998</v>
      </c>
      <c r="J2034">
        <v>-1</v>
      </c>
      <c r="K2034">
        <v>2</v>
      </c>
      <c r="L2034">
        <v>17.86486</v>
      </c>
      <c r="M2034">
        <v>165</v>
      </c>
      <c r="N2034">
        <v>0</v>
      </c>
      <c r="O2034">
        <v>40</v>
      </c>
      <c r="P2034">
        <v>0</v>
      </c>
      <c r="Q2034">
        <v>48</v>
      </c>
      <c r="R2034">
        <v>5.7319679652</v>
      </c>
      <c r="S2034">
        <v>7.9455011000000004</v>
      </c>
      <c r="T2034">
        <v>0</v>
      </c>
      <c r="U2034">
        <v>0</v>
      </c>
    </row>
    <row r="2035" spans="1:21" x14ac:dyDescent="0.3">
      <c r="A2035">
        <v>0.67</v>
      </c>
      <c r="B2035">
        <v>0.625</v>
      </c>
      <c r="C2035">
        <v>1.768</v>
      </c>
      <c r="D2035">
        <v>250</v>
      </c>
      <c r="E2035">
        <v>326.92</v>
      </c>
      <c r="F2035">
        <v>201.92</v>
      </c>
      <c r="G2035">
        <v>201.923076923076</v>
      </c>
      <c r="H2035">
        <v>70</v>
      </c>
      <c r="I2035">
        <v>521.92307600000004</v>
      </c>
      <c r="J2035">
        <v>-1</v>
      </c>
      <c r="K2035">
        <v>2</v>
      </c>
      <c r="L2035">
        <v>17.543749999999999</v>
      </c>
      <c r="M2035">
        <v>165</v>
      </c>
      <c r="N2035">
        <v>0</v>
      </c>
      <c r="O2035">
        <v>40</v>
      </c>
      <c r="P2035">
        <v>0</v>
      </c>
      <c r="Q2035">
        <v>49</v>
      </c>
      <c r="R2035">
        <v>5.4977269478000004</v>
      </c>
      <c r="S2035">
        <v>8.0279743999999997</v>
      </c>
      <c r="T2035">
        <v>0</v>
      </c>
      <c r="U2035">
        <v>0</v>
      </c>
    </row>
    <row r="2036" spans="1:21" x14ac:dyDescent="0.3">
      <c r="A2036">
        <v>0.67</v>
      </c>
      <c r="B2036">
        <v>0.625</v>
      </c>
      <c r="C2036">
        <v>1.768</v>
      </c>
      <c r="D2036">
        <v>250</v>
      </c>
      <c r="E2036">
        <v>326.92</v>
      </c>
      <c r="F2036">
        <v>201.92</v>
      </c>
      <c r="G2036">
        <v>201.923076923076</v>
      </c>
      <c r="H2036">
        <v>80</v>
      </c>
      <c r="I2036">
        <v>531.92307600000004</v>
      </c>
      <c r="J2036">
        <v>-1</v>
      </c>
      <c r="K2036">
        <v>2</v>
      </c>
      <c r="L2036">
        <v>17.233640000000001</v>
      </c>
      <c r="M2036">
        <v>165</v>
      </c>
      <c r="N2036">
        <v>0</v>
      </c>
      <c r="O2036">
        <v>40</v>
      </c>
      <c r="P2036">
        <v>0</v>
      </c>
      <c r="Q2036">
        <v>44</v>
      </c>
      <c r="R2036">
        <v>5.8455809091999997</v>
      </c>
      <c r="S2036">
        <v>7.6067292999999996</v>
      </c>
      <c r="T2036">
        <v>0</v>
      </c>
      <c r="U2036">
        <v>0</v>
      </c>
    </row>
    <row r="2037" spans="1:21" x14ac:dyDescent="0.3">
      <c r="A2037">
        <v>0.67</v>
      </c>
      <c r="B2037">
        <v>0.625</v>
      </c>
      <c r="C2037">
        <v>1.768</v>
      </c>
      <c r="D2037">
        <v>250</v>
      </c>
      <c r="E2037">
        <v>326.92</v>
      </c>
      <c r="F2037">
        <v>201.92</v>
      </c>
      <c r="G2037">
        <v>201.923076923076</v>
      </c>
      <c r="H2037">
        <v>90</v>
      </c>
      <c r="I2037">
        <v>541.92307600000004</v>
      </c>
      <c r="J2037">
        <v>-1</v>
      </c>
      <c r="K2037">
        <v>2</v>
      </c>
      <c r="L2037">
        <v>16.933979999999998</v>
      </c>
      <c r="M2037">
        <v>165</v>
      </c>
      <c r="N2037">
        <v>0</v>
      </c>
      <c r="O2037">
        <v>40</v>
      </c>
      <c r="P2037">
        <v>0</v>
      </c>
      <c r="Q2037">
        <v>53</v>
      </c>
      <c r="R2037">
        <v>5.4977269478000004</v>
      </c>
      <c r="S2037">
        <v>8.3497781</v>
      </c>
      <c r="T2037">
        <v>0</v>
      </c>
      <c r="U2037">
        <v>0</v>
      </c>
    </row>
    <row r="2038" spans="1:21" x14ac:dyDescent="0.3">
      <c r="A2038">
        <v>0.67</v>
      </c>
      <c r="B2038">
        <v>0.625</v>
      </c>
      <c r="C2038">
        <v>1.768</v>
      </c>
      <c r="D2038">
        <v>250</v>
      </c>
      <c r="E2038">
        <v>326.92</v>
      </c>
      <c r="F2038">
        <v>201.92</v>
      </c>
      <c r="G2038">
        <v>201.923076923076</v>
      </c>
      <c r="H2038">
        <v>100</v>
      </c>
      <c r="I2038">
        <v>551.92307600000004</v>
      </c>
      <c r="J2038">
        <v>-1</v>
      </c>
      <c r="K2038">
        <v>2</v>
      </c>
      <c r="L2038">
        <v>16.644279999999998</v>
      </c>
      <c r="M2038">
        <v>165</v>
      </c>
      <c r="N2038">
        <v>0</v>
      </c>
      <c r="O2038">
        <v>40</v>
      </c>
      <c r="P2038">
        <v>0</v>
      </c>
      <c r="Q2038">
        <v>57</v>
      </c>
      <c r="R2038">
        <v>5.2530846070999999</v>
      </c>
      <c r="S2038">
        <v>8.659713</v>
      </c>
      <c r="T2038">
        <v>0</v>
      </c>
      <c r="U2038">
        <v>0</v>
      </c>
    </row>
    <row r="2039" spans="1:21" x14ac:dyDescent="0.3">
      <c r="A2039">
        <v>0.67</v>
      </c>
      <c r="B2039">
        <v>0.625</v>
      </c>
      <c r="C2039">
        <v>1.768</v>
      </c>
      <c r="D2039">
        <v>250</v>
      </c>
      <c r="E2039">
        <v>326.92</v>
      </c>
      <c r="F2039">
        <v>201.92</v>
      </c>
      <c r="G2039">
        <v>201.923076923076</v>
      </c>
      <c r="H2039">
        <v>110</v>
      </c>
      <c r="I2039">
        <v>561.92307600000004</v>
      </c>
      <c r="J2039">
        <v>-1</v>
      </c>
      <c r="K2039">
        <v>2</v>
      </c>
      <c r="L2039">
        <v>16.364049999999999</v>
      </c>
      <c r="M2039">
        <v>165</v>
      </c>
      <c r="N2039">
        <v>0</v>
      </c>
      <c r="O2039">
        <v>40</v>
      </c>
      <c r="P2039">
        <v>0</v>
      </c>
      <c r="Q2039">
        <v>67</v>
      </c>
      <c r="R2039">
        <v>5.2530846070999999</v>
      </c>
      <c r="S2039">
        <v>9.3902289999999997</v>
      </c>
      <c r="T2039">
        <v>0</v>
      </c>
      <c r="U2039">
        <v>0</v>
      </c>
    </row>
    <row r="2040" spans="1:21" x14ac:dyDescent="0.3">
      <c r="A2040">
        <v>0.67</v>
      </c>
      <c r="B2040">
        <v>0.625</v>
      </c>
      <c r="C2040">
        <v>1.768</v>
      </c>
      <c r="D2040">
        <v>250</v>
      </c>
      <c r="E2040">
        <v>326.92</v>
      </c>
      <c r="F2040">
        <v>201.92</v>
      </c>
      <c r="G2040">
        <v>201.923076923076</v>
      </c>
      <c r="H2040">
        <v>120</v>
      </c>
      <c r="I2040">
        <v>571.92307600000004</v>
      </c>
      <c r="J2040">
        <v>-1</v>
      </c>
      <c r="K2040">
        <v>2</v>
      </c>
      <c r="L2040">
        <v>16.092860000000002</v>
      </c>
      <c r="M2040">
        <v>165</v>
      </c>
      <c r="N2040">
        <v>0</v>
      </c>
      <c r="O2040">
        <v>40</v>
      </c>
      <c r="P2040">
        <v>0</v>
      </c>
      <c r="Q2040">
        <v>60</v>
      </c>
      <c r="R2040">
        <v>4.9965133375999997</v>
      </c>
      <c r="S2040">
        <v>8.8851241999999999</v>
      </c>
      <c r="T2040">
        <v>0</v>
      </c>
      <c r="U2040">
        <v>0</v>
      </c>
    </row>
    <row r="2041" spans="1:21" x14ac:dyDescent="0.3">
      <c r="A2041">
        <v>0.67</v>
      </c>
      <c r="B2041">
        <v>0.625</v>
      </c>
      <c r="C2041">
        <v>1.768</v>
      </c>
      <c r="D2041">
        <v>250</v>
      </c>
      <c r="E2041">
        <v>326.92</v>
      </c>
      <c r="F2041">
        <v>201.92</v>
      </c>
      <c r="G2041">
        <v>201.923076923076</v>
      </c>
      <c r="H2041">
        <v>130</v>
      </c>
      <c r="I2041">
        <v>581.92307600000004</v>
      </c>
      <c r="J2041">
        <v>-1</v>
      </c>
      <c r="K2041">
        <v>2</v>
      </c>
      <c r="L2041">
        <v>15.83029</v>
      </c>
      <c r="M2041">
        <v>165</v>
      </c>
      <c r="N2041">
        <v>0</v>
      </c>
      <c r="O2041">
        <v>40</v>
      </c>
      <c r="P2041">
        <v>0</v>
      </c>
      <c r="Q2041">
        <v>61</v>
      </c>
      <c r="R2041">
        <v>4.8631678022999996</v>
      </c>
      <c r="S2041">
        <v>8.9590108999999991</v>
      </c>
      <c r="T2041">
        <v>0</v>
      </c>
      <c r="U2041">
        <v>0</v>
      </c>
    </row>
    <row r="2042" spans="1:21" x14ac:dyDescent="0.3">
      <c r="A2042">
        <v>0.67</v>
      </c>
      <c r="B2042">
        <v>0.625</v>
      </c>
      <c r="C2042">
        <v>1.768</v>
      </c>
      <c r="D2042">
        <v>250</v>
      </c>
      <c r="E2042">
        <v>326.92</v>
      </c>
      <c r="F2042">
        <v>201.92</v>
      </c>
      <c r="G2042">
        <v>201.923076923076</v>
      </c>
      <c r="H2042">
        <v>140</v>
      </c>
      <c r="I2042">
        <v>591.92307600000004</v>
      </c>
      <c r="J2042">
        <v>-1</v>
      </c>
      <c r="K2042">
        <v>2</v>
      </c>
      <c r="L2042">
        <v>15.575939999999999</v>
      </c>
      <c r="M2042">
        <v>165</v>
      </c>
      <c r="N2042">
        <v>0</v>
      </c>
      <c r="O2042">
        <v>40</v>
      </c>
      <c r="P2042">
        <v>0</v>
      </c>
      <c r="Q2042">
        <v>63</v>
      </c>
      <c r="R2042">
        <v>4.8631678022999996</v>
      </c>
      <c r="S2042">
        <v>9.1050003999999998</v>
      </c>
      <c r="T2042">
        <v>0</v>
      </c>
      <c r="U2042">
        <v>0</v>
      </c>
    </row>
    <row r="2043" spans="1:21" x14ac:dyDescent="0.3">
      <c r="A2043">
        <v>0.67</v>
      </c>
      <c r="B2043">
        <v>0.625</v>
      </c>
      <c r="C2043">
        <v>1.768</v>
      </c>
      <c r="D2043">
        <v>250</v>
      </c>
      <c r="E2043">
        <v>326.92</v>
      </c>
      <c r="F2043">
        <v>201.92</v>
      </c>
      <c r="G2043">
        <v>201.923076923076</v>
      </c>
      <c r="H2043">
        <v>150</v>
      </c>
      <c r="I2043">
        <v>601.92307600000004</v>
      </c>
      <c r="J2043">
        <v>-1</v>
      </c>
      <c r="K2043">
        <v>2</v>
      </c>
      <c r="L2043">
        <v>15.32944</v>
      </c>
      <c r="M2043">
        <v>165</v>
      </c>
      <c r="N2043">
        <v>0</v>
      </c>
      <c r="O2043">
        <v>40</v>
      </c>
      <c r="P2043">
        <v>0</v>
      </c>
      <c r="Q2043">
        <v>64</v>
      </c>
      <c r="R2043">
        <v>5.1264000819</v>
      </c>
      <c r="S2043">
        <v>9.1771314000000004</v>
      </c>
      <c r="T2043">
        <v>0</v>
      </c>
      <c r="U2043">
        <v>0</v>
      </c>
    </row>
    <row r="2044" spans="1:21" x14ac:dyDescent="0.3">
      <c r="A2044">
        <v>0.67</v>
      </c>
      <c r="B2044">
        <v>0.625</v>
      </c>
      <c r="C2044">
        <v>1.768</v>
      </c>
      <c r="D2044">
        <v>250</v>
      </c>
      <c r="E2044">
        <v>326.92</v>
      </c>
      <c r="F2044">
        <v>201.92</v>
      </c>
      <c r="G2044">
        <v>201.923076923076</v>
      </c>
      <c r="H2044">
        <v>160</v>
      </c>
      <c r="I2044">
        <v>611.92307600000004</v>
      </c>
      <c r="J2044">
        <v>-1</v>
      </c>
      <c r="K2044">
        <v>2</v>
      </c>
      <c r="L2044">
        <v>15.090439999999999</v>
      </c>
      <c r="M2044">
        <v>165</v>
      </c>
      <c r="N2044">
        <v>0</v>
      </c>
      <c r="O2044">
        <v>40</v>
      </c>
      <c r="P2044">
        <v>0</v>
      </c>
      <c r="Q2044">
        <v>76</v>
      </c>
      <c r="R2044">
        <v>4.7260707155999997</v>
      </c>
      <c r="S2044">
        <v>10.002556999999999</v>
      </c>
      <c r="T2044">
        <v>0</v>
      </c>
      <c r="U2044">
        <v>0</v>
      </c>
    </row>
    <row r="2045" spans="1:21" x14ac:dyDescent="0.3">
      <c r="A2045">
        <v>0.67</v>
      </c>
      <c r="B2045">
        <v>0.625</v>
      </c>
      <c r="C2045">
        <v>1.768</v>
      </c>
      <c r="D2045">
        <v>250</v>
      </c>
      <c r="E2045">
        <v>326.92</v>
      </c>
      <c r="F2045">
        <v>201.92</v>
      </c>
      <c r="G2045">
        <v>201.923076923076</v>
      </c>
      <c r="H2045">
        <v>170</v>
      </c>
      <c r="I2045">
        <v>621.92307600000004</v>
      </c>
      <c r="J2045">
        <v>-1</v>
      </c>
      <c r="K2045">
        <v>2</v>
      </c>
      <c r="L2045">
        <v>14.858610000000001</v>
      </c>
      <c r="M2045">
        <v>165</v>
      </c>
      <c r="N2045">
        <v>0</v>
      </c>
      <c r="O2045">
        <v>40</v>
      </c>
      <c r="P2045">
        <v>0</v>
      </c>
      <c r="Q2045">
        <v>76</v>
      </c>
      <c r="R2045">
        <v>4.8631678022999996</v>
      </c>
      <c r="S2045">
        <v>10.002556999999999</v>
      </c>
      <c r="T2045">
        <v>0</v>
      </c>
      <c r="U2045">
        <v>0</v>
      </c>
    </row>
    <row r="2046" spans="1:21" x14ac:dyDescent="0.3">
      <c r="A2046">
        <v>0.67</v>
      </c>
      <c r="B2046">
        <v>0.625</v>
      </c>
      <c r="C2046">
        <v>1.768</v>
      </c>
      <c r="D2046">
        <v>250</v>
      </c>
      <c r="E2046">
        <v>326.92</v>
      </c>
      <c r="F2046">
        <v>201.92</v>
      </c>
      <c r="G2046">
        <v>201.923076923076</v>
      </c>
      <c r="H2046">
        <v>180</v>
      </c>
      <c r="I2046">
        <v>631.92307600000004</v>
      </c>
      <c r="J2046">
        <v>-1</v>
      </c>
      <c r="K2046">
        <v>2</v>
      </c>
      <c r="L2046">
        <v>14.633649999999999</v>
      </c>
      <c r="M2046">
        <v>165</v>
      </c>
      <c r="N2046">
        <v>0</v>
      </c>
      <c r="O2046">
        <v>40</v>
      </c>
      <c r="P2046">
        <v>0</v>
      </c>
      <c r="Q2046">
        <v>79</v>
      </c>
      <c r="R2046">
        <v>4.7260707155999997</v>
      </c>
      <c r="S2046">
        <v>10.198577999999999</v>
      </c>
      <c r="T2046">
        <v>0</v>
      </c>
      <c r="U2046">
        <v>0</v>
      </c>
    </row>
    <row r="2047" spans="1:21" x14ac:dyDescent="0.3">
      <c r="A2047">
        <v>0.67</v>
      </c>
      <c r="B2047">
        <v>0.625</v>
      </c>
      <c r="C2047">
        <v>1.768</v>
      </c>
      <c r="D2047">
        <v>250</v>
      </c>
      <c r="E2047">
        <v>326.92</v>
      </c>
      <c r="F2047">
        <v>201.92</v>
      </c>
      <c r="G2047">
        <v>201.923076923076</v>
      </c>
      <c r="H2047">
        <v>190</v>
      </c>
      <c r="I2047">
        <v>641.92307600000004</v>
      </c>
      <c r="J2047">
        <v>-1</v>
      </c>
      <c r="K2047">
        <v>2</v>
      </c>
      <c r="L2047">
        <v>14.41525</v>
      </c>
      <c r="M2047">
        <v>165</v>
      </c>
      <c r="N2047">
        <v>0</v>
      </c>
      <c r="O2047">
        <v>40</v>
      </c>
      <c r="P2047">
        <v>0</v>
      </c>
      <c r="Q2047">
        <v>79</v>
      </c>
      <c r="R2047">
        <v>4.5848855519000002</v>
      </c>
      <c r="S2047">
        <v>10.198577999999999</v>
      </c>
      <c r="T2047">
        <v>0</v>
      </c>
      <c r="U2047">
        <v>0</v>
      </c>
    </row>
    <row r="2048" spans="1:21" x14ac:dyDescent="0.3">
      <c r="A2048">
        <v>0.67</v>
      </c>
      <c r="B2048">
        <v>0.625</v>
      </c>
      <c r="C2048">
        <v>1.768</v>
      </c>
      <c r="D2048">
        <v>250</v>
      </c>
      <c r="E2048">
        <v>326.92</v>
      </c>
      <c r="F2048">
        <v>201.92</v>
      </c>
      <c r="G2048">
        <v>201.923076923076</v>
      </c>
      <c r="H2048">
        <v>200</v>
      </c>
      <c r="I2048">
        <v>651.92307600000004</v>
      </c>
      <c r="J2048">
        <v>-1</v>
      </c>
      <c r="K2048">
        <v>2</v>
      </c>
      <c r="L2048">
        <v>14.203139999999999</v>
      </c>
      <c r="M2048">
        <v>165</v>
      </c>
      <c r="N2048">
        <v>0</v>
      </c>
      <c r="O2048">
        <v>40</v>
      </c>
      <c r="P2048">
        <v>0</v>
      </c>
      <c r="Q2048">
        <v>96</v>
      </c>
      <c r="R2048">
        <v>4.5848855519000002</v>
      </c>
      <c r="S2048">
        <v>11.245676</v>
      </c>
      <c r="T2048">
        <v>0</v>
      </c>
      <c r="U2048">
        <v>0</v>
      </c>
    </row>
    <row r="2049" spans="1:21" x14ac:dyDescent="0.3">
      <c r="A2049">
        <v>0.67</v>
      </c>
      <c r="B2049">
        <v>0.625</v>
      </c>
      <c r="C2049">
        <v>1.768</v>
      </c>
      <c r="D2049">
        <v>250</v>
      </c>
      <c r="E2049">
        <v>326.92</v>
      </c>
      <c r="F2049">
        <v>201.92</v>
      </c>
      <c r="G2049">
        <v>201.923076923076</v>
      </c>
      <c r="H2049">
        <v>210</v>
      </c>
      <c r="I2049">
        <v>661.92307600000004</v>
      </c>
      <c r="J2049">
        <v>-1</v>
      </c>
      <c r="K2049">
        <v>2</v>
      </c>
      <c r="L2049">
        <v>13.997070000000001</v>
      </c>
      <c r="M2049">
        <v>165</v>
      </c>
      <c r="N2049">
        <v>0</v>
      </c>
      <c r="O2049">
        <v>40</v>
      </c>
      <c r="P2049">
        <v>0</v>
      </c>
      <c r="Q2049">
        <v>104</v>
      </c>
      <c r="R2049">
        <v>4.2886246092000002</v>
      </c>
      <c r="S2049">
        <v>11.706443</v>
      </c>
      <c r="T2049">
        <v>0</v>
      </c>
      <c r="U2049">
        <v>0</v>
      </c>
    </row>
    <row r="2050" spans="1:21" x14ac:dyDescent="0.3">
      <c r="A2050">
        <v>0.67</v>
      </c>
      <c r="B2050">
        <v>0.625</v>
      </c>
      <c r="C2050">
        <v>1.768</v>
      </c>
      <c r="D2050">
        <v>250</v>
      </c>
      <c r="E2050">
        <v>326.92</v>
      </c>
      <c r="F2050">
        <v>201.92</v>
      </c>
      <c r="G2050">
        <v>201.923076923076</v>
      </c>
      <c r="H2050">
        <v>220</v>
      </c>
      <c r="I2050">
        <v>671.92307600000004</v>
      </c>
      <c r="J2050">
        <v>-1</v>
      </c>
      <c r="K2050">
        <v>2</v>
      </c>
      <c r="L2050">
        <v>13.79677</v>
      </c>
      <c r="M2050">
        <v>165</v>
      </c>
      <c r="N2050">
        <v>0</v>
      </c>
      <c r="O2050">
        <v>40</v>
      </c>
      <c r="P2050">
        <v>0</v>
      </c>
      <c r="Q2050">
        <v>113</v>
      </c>
      <c r="R2050">
        <v>4.1325531345000002</v>
      </c>
      <c r="S2050">
        <v>12.204307999999999</v>
      </c>
      <c r="T2050">
        <v>0</v>
      </c>
      <c r="U2050">
        <v>0</v>
      </c>
    </row>
    <row r="2051" spans="1:21" x14ac:dyDescent="0.3">
      <c r="A2051">
        <v>0.67</v>
      </c>
      <c r="B2051">
        <v>0.625</v>
      </c>
      <c r="C2051">
        <v>1.768</v>
      </c>
      <c r="D2051">
        <v>250</v>
      </c>
      <c r="E2051">
        <v>326.92</v>
      </c>
      <c r="F2051">
        <v>201.92</v>
      </c>
      <c r="G2051">
        <v>201.923076923076</v>
      </c>
      <c r="H2051">
        <v>230</v>
      </c>
      <c r="I2051">
        <v>681.92307600000004</v>
      </c>
      <c r="J2051">
        <v>-1</v>
      </c>
      <c r="K2051">
        <v>2</v>
      </c>
      <c r="L2051">
        <v>13.60202</v>
      </c>
      <c r="M2051">
        <v>165</v>
      </c>
      <c r="N2051">
        <v>0</v>
      </c>
      <c r="O2051">
        <v>40</v>
      </c>
      <c r="P2051">
        <v>0</v>
      </c>
      <c r="Q2051">
        <v>114</v>
      </c>
      <c r="R2051">
        <v>3.8012691708999999</v>
      </c>
      <c r="S2051">
        <v>12.258397</v>
      </c>
      <c r="T2051">
        <v>0</v>
      </c>
      <c r="U2051">
        <v>0</v>
      </c>
    </row>
    <row r="2052" spans="1:21" x14ac:dyDescent="0.3">
      <c r="A2052">
        <v>0.67</v>
      </c>
      <c r="B2052">
        <v>0.625</v>
      </c>
      <c r="C2052">
        <v>1.768</v>
      </c>
      <c r="D2052">
        <v>250</v>
      </c>
      <c r="E2052">
        <v>326.92</v>
      </c>
      <c r="F2052">
        <v>201.92</v>
      </c>
      <c r="G2052">
        <v>201.923076923076</v>
      </c>
      <c r="H2052">
        <v>240</v>
      </c>
      <c r="I2052">
        <v>691.92307600000004</v>
      </c>
      <c r="J2052">
        <v>-1</v>
      </c>
      <c r="K2052">
        <v>2</v>
      </c>
      <c r="L2052">
        <v>13.41258</v>
      </c>
      <c r="M2052">
        <v>165</v>
      </c>
      <c r="N2052">
        <v>0</v>
      </c>
      <c r="O2052">
        <v>40</v>
      </c>
      <c r="P2052">
        <v>0</v>
      </c>
      <c r="Q2052">
        <v>101</v>
      </c>
      <c r="R2052">
        <v>4.2886246092000002</v>
      </c>
      <c r="S2052">
        <v>11.535783</v>
      </c>
      <c r="T2052">
        <v>0</v>
      </c>
      <c r="U2052">
        <v>0</v>
      </c>
    </row>
    <row r="2053" spans="1:21" x14ac:dyDescent="0.3">
      <c r="A2053">
        <v>0.67</v>
      </c>
      <c r="B2053">
        <v>0.625</v>
      </c>
      <c r="C2053">
        <v>1.768</v>
      </c>
      <c r="D2053">
        <v>250</v>
      </c>
      <c r="E2053">
        <v>326.92</v>
      </c>
      <c r="F2053">
        <v>201.92</v>
      </c>
      <c r="G2053">
        <v>201.923076923076</v>
      </c>
      <c r="H2053">
        <v>250</v>
      </c>
      <c r="I2053">
        <v>701.92307600000004</v>
      </c>
      <c r="J2053">
        <v>-1</v>
      </c>
      <c r="K2053">
        <v>2</v>
      </c>
      <c r="L2053">
        <v>13.22827</v>
      </c>
      <c r="M2053">
        <v>165</v>
      </c>
      <c r="N2053">
        <v>0</v>
      </c>
      <c r="O2053">
        <v>40</v>
      </c>
      <c r="P2053">
        <v>0</v>
      </c>
      <c r="Q2053">
        <v>100</v>
      </c>
      <c r="R2053">
        <v>3.8012691708999999</v>
      </c>
      <c r="S2053">
        <v>11.478341</v>
      </c>
      <c r="T2053">
        <v>0</v>
      </c>
      <c r="U2053">
        <v>0</v>
      </c>
    </row>
    <row r="2054" spans="1:21" x14ac:dyDescent="0.3">
      <c r="A2054">
        <v>0.67</v>
      </c>
      <c r="B2054">
        <v>0.625</v>
      </c>
      <c r="C2054">
        <v>1.768</v>
      </c>
      <c r="D2054">
        <v>250</v>
      </c>
      <c r="E2054">
        <v>326.92</v>
      </c>
      <c r="F2054">
        <v>201.92</v>
      </c>
      <c r="G2054">
        <v>201.923076923076</v>
      </c>
      <c r="H2054">
        <v>260</v>
      </c>
      <c r="I2054">
        <v>711.92307600000004</v>
      </c>
      <c r="J2054">
        <v>-1</v>
      </c>
      <c r="K2054">
        <v>2</v>
      </c>
      <c r="L2054">
        <v>13.048859999999999</v>
      </c>
      <c r="M2054">
        <v>165</v>
      </c>
      <c r="N2054">
        <v>0</v>
      </c>
      <c r="O2054">
        <v>40</v>
      </c>
      <c r="P2054">
        <v>0</v>
      </c>
      <c r="Q2054">
        <v>123</v>
      </c>
      <c r="R2054">
        <v>3.9703623896</v>
      </c>
      <c r="S2054">
        <v>12.735016999999999</v>
      </c>
      <c r="T2054">
        <v>0</v>
      </c>
      <c r="U2054">
        <v>0</v>
      </c>
    </row>
    <row r="2055" spans="1:21" x14ac:dyDescent="0.3">
      <c r="A2055">
        <v>0.67</v>
      </c>
      <c r="B2055">
        <v>0.625</v>
      </c>
      <c r="C2055">
        <v>1.768</v>
      </c>
      <c r="D2055">
        <v>250</v>
      </c>
      <c r="E2055">
        <v>326.92</v>
      </c>
      <c r="F2055">
        <v>201.92</v>
      </c>
      <c r="G2055">
        <v>201.923076923076</v>
      </c>
      <c r="H2055">
        <v>270</v>
      </c>
      <c r="I2055">
        <v>721.92307600000004</v>
      </c>
      <c r="J2055">
        <v>-1</v>
      </c>
      <c r="K2055">
        <v>2</v>
      </c>
      <c r="L2055">
        <v>12.874169999999999</v>
      </c>
      <c r="M2055">
        <v>165</v>
      </c>
      <c r="N2055">
        <v>0</v>
      </c>
      <c r="O2055">
        <v>40</v>
      </c>
      <c r="P2055">
        <v>0</v>
      </c>
      <c r="Q2055">
        <v>115</v>
      </c>
      <c r="R2055">
        <v>3.9703623896</v>
      </c>
      <c r="S2055">
        <v>12.312251</v>
      </c>
      <c r="T2055">
        <v>0</v>
      </c>
      <c r="U2055">
        <v>0</v>
      </c>
    </row>
    <row r="2056" spans="1:21" x14ac:dyDescent="0.3">
      <c r="A2056">
        <v>0.67</v>
      </c>
      <c r="B2056">
        <v>0.625</v>
      </c>
      <c r="C2056">
        <v>1.768</v>
      </c>
      <c r="D2056">
        <v>250</v>
      </c>
      <c r="E2056">
        <v>326.92</v>
      </c>
      <c r="F2056">
        <v>201.92</v>
      </c>
      <c r="G2056">
        <v>201.923076923076</v>
      </c>
      <c r="H2056">
        <v>280</v>
      </c>
      <c r="I2056">
        <v>731.92307600000004</v>
      </c>
      <c r="J2056">
        <v>-1</v>
      </c>
      <c r="K2056">
        <v>2</v>
      </c>
      <c r="L2056">
        <v>12.70402</v>
      </c>
      <c r="M2056">
        <v>165</v>
      </c>
      <c r="N2056">
        <v>0</v>
      </c>
      <c r="O2056">
        <v>40</v>
      </c>
      <c r="P2056">
        <v>0</v>
      </c>
      <c r="Q2056">
        <v>137</v>
      </c>
      <c r="R2056">
        <v>3.9703623896</v>
      </c>
      <c r="S2056">
        <v>13.443413</v>
      </c>
      <c r="T2056">
        <v>0</v>
      </c>
      <c r="U2056">
        <v>0</v>
      </c>
    </row>
    <row r="2057" spans="1:21" x14ac:dyDescent="0.3">
      <c r="A2057">
        <v>0.67</v>
      </c>
      <c r="B2057">
        <v>0.625</v>
      </c>
      <c r="C2057">
        <v>1.768</v>
      </c>
      <c r="D2057">
        <v>250</v>
      </c>
      <c r="E2057">
        <v>326.92</v>
      </c>
      <c r="F2057">
        <v>201.92</v>
      </c>
      <c r="G2057">
        <v>201.923076923076</v>
      </c>
      <c r="H2057">
        <v>290</v>
      </c>
      <c r="I2057">
        <v>741.92307600000004</v>
      </c>
      <c r="J2057">
        <v>-1</v>
      </c>
      <c r="K2057">
        <v>2</v>
      </c>
      <c r="L2057">
        <v>12.53824</v>
      </c>
      <c r="M2057">
        <v>165</v>
      </c>
      <c r="N2057">
        <v>0</v>
      </c>
      <c r="O2057">
        <v>40</v>
      </c>
      <c r="P2057">
        <v>0</v>
      </c>
      <c r="Q2057">
        <v>126</v>
      </c>
      <c r="R2057">
        <v>3.8012691708999999</v>
      </c>
      <c r="S2057">
        <v>12.890036</v>
      </c>
      <c r="T2057">
        <v>0</v>
      </c>
      <c r="U2057">
        <v>0</v>
      </c>
    </row>
    <row r="2058" spans="1:21" x14ac:dyDescent="0.3">
      <c r="A2058">
        <v>0.67</v>
      </c>
      <c r="B2058">
        <v>0.625</v>
      </c>
      <c r="C2058">
        <v>1.768</v>
      </c>
      <c r="D2058">
        <v>250</v>
      </c>
      <c r="E2058">
        <v>326.92</v>
      </c>
      <c r="F2058">
        <v>201.92</v>
      </c>
      <c r="G2058">
        <v>201.923076923076</v>
      </c>
      <c r="H2058">
        <v>300</v>
      </c>
      <c r="I2058">
        <v>751.92307600000004</v>
      </c>
      <c r="J2058">
        <v>-1</v>
      </c>
      <c r="K2058">
        <v>2</v>
      </c>
      <c r="L2058">
        <v>12.376659999999999</v>
      </c>
      <c r="M2058">
        <v>165</v>
      </c>
      <c r="N2058">
        <v>0</v>
      </c>
      <c r="O2058">
        <v>40</v>
      </c>
      <c r="P2058">
        <v>0</v>
      </c>
      <c r="Q2058">
        <v>148</v>
      </c>
      <c r="R2058">
        <v>3.2415710456000002</v>
      </c>
      <c r="S2058">
        <v>13.975282</v>
      </c>
      <c r="T2058">
        <v>0</v>
      </c>
      <c r="U2058">
        <v>0</v>
      </c>
    </row>
    <row r="2059" spans="1:21" x14ac:dyDescent="0.3">
      <c r="A2059">
        <v>0.67</v>
      </c>
      <c r="B2059">
        <v>0.625</v>
      </c>
      <c r="C2059">
        <v>1.768</v>
      </c>
      <c r="D2059">
        <v>250</v>
      </c>
      <c r="E2059">
        <v>326.92</v>
      </c>
      <c r="F2059">
        <v>201.92</v>
      </c>
      <c r="G2059">
        <v>201.923076923076</v>
      </c>
      <c r="H2059">
        <v>0</v>
      </c>
      <c r="I2059">
        <v>451.92307599999998</v>
      </c>
      <c r="J2059">
        <v>-1</v>
      </c>
      <c r="K2059">
        <v>2</v>
      </c>
      <c r="L2059">
        <v>20.057459999999999</v>
      </c>
      <c r="M2059">
        <v>165</v>
      </c>
      <c r="N2059">
        <v>0</v>
      </c>
      <c r="O2059">
        <v>40</v>
      </c>
      <c r="P2059">
        <v>0</v>
      </c>
      <c r="Q2059">
        <v>34</v>
      </c>
      <c r="R2059">
        <v>6.3834890237000002</v>
      </c>
      <c r="S2059">
        <v>6.6855707999999998</v>
      </c>
      <c r="T2059">
        <v>0</v>
      </c>
      <c r="U2059">
        <v>0</v>
      </c>
    </row>
    <row r="2060" spans="1:21" x14ac:dyDescent="0.3">
      <c r="A2060" t="s">
        <v>74</v>
      </c>
      <c r="B2060" t="s">
        <v>74</v>
      </c>
      <c r="C2060">
        <v>1.768</v>
      </c>
      <c r="D2060">
        <v>250</v>
      </c>
      <c r="E2060" t="s">
        <v>75</v>
      </c>
      <c r="F2060" t="s">
        <v>74</v>
      </c>
      <c r="G2060" t="s">
        <v>74</v>
      </c>
      <c r="H2060" t="s">
        <v>74</v>
      </c>
      <c r="I2060" t="s">
        <v>74</v>
      </c>
      <c r="J2060" t="s">
        <v>74</v>
      </c>
      <c r="K2060" t="s">
        <v>74</v>
      </c>
      <c r="L2060" t="s">
        <v>74</v>
      </c>
      <c r="M2060" t="s">
        <v>74</v>
      </c>
      <c r="N2060" t="s">
        <v>74</v>
      </c>
      <c r="O2060">
        <v>60</v>
      </c>
    </row>
    <row r="2061" spans="1:21" x14ac:dyDescent="0.3">
      <c r="A2061">
        <v>0.67</v>
      </c>
      <c r="B2061">
        <v>0.625</v>
      </c>
      <c r="C2061">
        <v>1.768</v>
      </c>
      <c r="D2061">
        <v>250</v>
      </c>
      <c r="E2061">
        <v>326.92</v>
      </c>
      <c r="F2061">
        <v>201.92</v>
      </c>
      <c r="G2061">
        <v>201.923076923076</v>
      </c>
      <c r="H2061">
        <v>0</v>
      </c>
      <c r="I2061">
        <v>451.92307599999998</v>
      </c>
      <c r="J2061">
        <v>-1</v>
      </c>
      <c r="K2061">
        <v>2</v>
      </c>
      <c r="L2061">
        <v>22.262309999999999</v>
      </c>
      <c r="M2061">
        <v>185</v>
      </c>
      <c r="N2061">
        <v>0</v>
      </c>
      <c r="O2061">
        <v>60</v>
      </c>
      <c r="P2061">
        <v>0</v>
      </c>
      <c r="Q2061">
        <v>118</v>
      </c>
      <c r="R2061">
        <v>8.5061469534</v>
      </c>
      <c r="S2061">
        <v>12.472441</v>
      </c>
      <c r="T2061">
        <v>0</v>
      </c>
      <c r="U2061">
        <v>0</v>
      </c>
    </row>
    <row r="2062" spans="1:21" x14ac:dyDescent="0.3">
      <c r="A2062">
        <v>0.67</v>
      </c>
      <c r="B2062">
        <v>0.625</v>
      </c>
      <c r="C2062">
        <v>1.768</v>
      </c>
      <c r="D2062">
        <v>250</v>
      </c>
      <c r="E2062">
        <v>326.92</v>
      </c>
      <c r="F2062">
        <v>201.92</v>
      </c>
      <c r="G2062">
        <v>201.923076923076</v>
      </c>
      <c r="H2062">
        <v>10</v>
      </c>
      <c r="I2062">
        <v>461.92307599999998</v>
      </c>
      <c r="J2062">
        <v>-1</v>
      </c>
      <c r="K2062">
        <v>2</v>
      </c>
      <c r="L2062">
        <v>21.826080000000001</v>
      </c>
      <c r="M2062">
        <v>185</v>
      </c>
      <c r="N2062">
        <v>0</v>
      </c>
      <c r="O2062">
        <v>60</v>
      </c>
      <c r="P2062">
        <v>0</v>
      </c>
      <c r="Q2062">
        <v>113</v>
      </c>
      <c r="R2062">
        <v>8.1096144558999992</v>
      </c>
      <c r="S2062">
        <v>12.204307999999999</v>
      </c>
      <c r="T2062">
        <v>0</v>
      </c>
      <c r="U2062">
        <v>0</v>
      </c>
    </row>
    <row r="2063" spans="1:21" x14ac:dyDescent="0.3">
      <c r="A2063">
        <v>0.67</v>
      </c>
      <c r="B2063">
        <v>0.625</v>
      </c>
      <c r="C2063">
        <v>1.768</v>
      </c>
      <c r="D2063">
        <v>250</v>
      </c>
      <c r="E2063">
        <v>326.92</v>
      </c>
      <c r="F2063">
        <v>201.92</v>
      </c>
      <c r="G2063">
        <v>201.923076923076</v>
      </c>
      <c r="H2063">
        <v>20</v>
      </c>
      <c r="I2063">
        <v>471.92307599999998</v>
      </c>
      <c r="J2063">
        <v>-1</v>
      </c>
      <c r="K2063">
        <v>2</v>
      </c>
      <c r="L2063">
        <v>21.405819999999999</v>
      </c>
      <c r="M2063">
        <v>185</v>
      </c>
      <c r="N2063">
        <v>0</v>
      </c>
      <c r="O2063">
        <v>60</v>
      </c>
      <c r="P2063">
        <v>0</v>
      </c>
      <c r="Q2063">
        <v>115</v>
      </c>
      <c r="R2063">
        <v>7.9455011611000002</v>
      </c>
      <c r="S2063">
        <v>12.312251</v>
      </c>
      <c r="T2063">
        <v>0</v>
      </c>
      <c r="U2063">
        <v>0</v>
      </c>
    </row>
    <row r="2064" spans="1:21" x14ac:dyDescent="0.3">
      <c r="A2064">
        <v>0.67</v>
      </c>
      <c r="B2064">
        <v>0.625</v>
      </c>
      <c r="C2064">
        <v>1.768</v>
      </c>
      <c r="D2064">
        <v>250</v>
      </c>
      <c r="E2064">
        <v>326.92</v>
      </c>
      <c r="F2064">
        <v>201.92</v>
      </c>
      <c r="G2064">
        <v>201.923076923076</v>
      </c>
      <c r="H2064">
        <v>30</v>
      </c>
      <c r="I2064">
        <v>481.92307599999998</v>
      </c>
      <c r="J2064">
        <v>-1</v>
      </c>
      <c r="K2064">
        <v>2</v>
      </c>
      <c r="L2064">
        <v>21.000730000000001</v>
      </c>
      <c r="M2064">
        <v>185</v>
      </c>
      <c r="N2064">
        <v>0</v>
      </c>
      <c r="O2064">
        <v>60</v>
      </c>
      <c r="P2064">
        <v>0</v>
      </c>
      <c r="Q2064">
        <v>123</v>
      </c>
      <c r="R2064">
        <v>7.6067293467999999</v>
      </c>
      <c r="S2064">
        <v>12.735016999999999</v>
      </c>
      <c r="T2064">
        <v>0</v>
      </c>
      <c r="U2064">
        <v>0</v>
      </c>
    </row>
    <row r="2065" spans="1:21" x14ac:dyDescent="0.3">
      <c r="A2065">
        <v>0.67</v>
      </c>
      <c r="B2065">
        <v>0.625</v>
      </c>
      <c r="C2065">
        <v>1.768</v>
      </c>
      <c r="D2065">
        <v>250</v>
      </c>
      <c r="E2065">
        <v>326.92</v>
      </c>
      <c r="F2065">
        <v>201.92</v>
      </c>
      <c r="G2065">
        <v>201.923076923076</v>
      </c>
      <c r="H2065">
        <v>40</v>
      </c>
      <c r="I2065">
        <v>491.92307599999998</v>
      </c>
      <c r="J2065">
        <v>-1</v>
      </c>
      <c r="K2065">
        <v>2</v>
      </c>
      <c r="L2065">
        <v>20.610019999999999</v>
      </c>
      <c r="M2065">
        <v>185</v>
      </c>
      <c r="N2065">
        <v>0</v>
      </c>
      <c r="O2065">
        <v>60</v>
      </c>
      <c r="P2065">
        <v>0</v>
      </c>
      <c r="Q2065">
        <v>118</v>
      </c>
      <c r="R2065">
        <v>7.5196667119000002</v>
      </c>
      <c r="S2065">
        <v>12.472441</v>
      </c>
      <c r="T2065">
        <v>0</v>
      </c>
      <c r="U2065">
        <v>0</v>
      </c>
    </row>
    <row r="2066" spans="1:21" x14ac:dyDescent="0.3">
      <c r="A2066">
        <v>0.67</v>
      </c>
      <c r="B2066">
        <v>0.625</v>
      </c>
      <c r="C2066">
        <v>1.768</v>
      </c>
      <c r="D2066">
        <v>250</v>
      </c>
      <c r="E2066">
        <v>326.92</v>
      </c>
      <c r="F2066">
        <v>201.92</v>
      </c>
      <c r="G2066">
        <v>201.923076923076</v>
      </c>
      <c r="H2066">
        <v>50</v>
      </c>
      <c r="I2066">
        <v>501.92307599999998</v>
      </c>
      <c r="J2066">
        <v>-1</v>
      </c>
      <c r="K2066">
        <v>2</v>
      </c>
      <c r="L2066">
        <v>20.232990000000001</v>
      </c>
      <c r="M2066">
        <v>185</v>
      </c>
      <c r="N2066">
        <v>0</v>
      </c>
      <c r="O2066">
        <v>60</v>
      </c>
      <c r="P2066">
        <v>0</v>
      </c>
      <c r="Q2066">
        <v>132</v>
      </c>
      <c r="R2066">
        <v>7.4315901197000001</v>
      </c>
      <c r="S2066">
        <v>13.194705000000001</v>
      </c>
      <c r="T2066">
        <v>0</v>
      </c>
      <c r="U2066">
        <v>0</v>
      </c>
    </row>
    <row r="2067" spans="1:21" x14ac:dyDescent="0.3">
      <c r="A2067">
        <v>0.67</v>
      </c>
      <c r="B2067">
        <v>0.625</v>
      </c>
      <c r="C2067">
        <v>1.768</v>
      </c>
      <c r="D2067">
        <v>250</v>
      </c>
      <c r="E2067">
        <v>326.92</v>
      </c>
      <c r="F2067">
        <v>201.92</v>
      </c>
      <c r="G2067">
        <v>201.923076923076</v>
      </c>
      <c r="H2067">
        <v>60</v>
      </c>
      <c r="I2067">
        <v>511.92307599999998</v>
      </c>
      <c r="J2067">
        <v>-1</v>
      </c>
      <c r="K2067">
        <v>2</v>
      </c>
      <c r="L2067">
        <v>19.868960000000001</v>
      </c>
      <c r="M2067">
        <v>185</v>
      </c>
      <c r="N2067">
        <v>0</v>
      </c>
      <c r="O2067">
        <v>60</v>
      </c>
      <c r="P2067">
        <v>0</v>
      </c>
      <c r="Q2067">
        <v>134</v>
      </c>
      <c r="R2067">
        <v>7.252246865</v>
      </c>
      <c r="S2067">
        <v>13.294737</v>
      </c>
      <c r="T2067">
        <v>0</v>
      </c>
      <c r="U2067">
        <v>0</v>
      </c>
    </row>
    <row r="2068" spans="1:21" x14ac:dyDescent="0.3">
      <c r="A2068">
        <v>0.67</v>
      </c>
      <c r="B2068">
        <v>0.625</v>
      </c>
      <c r="C2068">
        <v>1.768</v>
      </c>
      <c r="D2068">
        <v>250</v>
      </c>
      <c r="E2068">
        <v>326.92</v>
      </c>
      <c r="F2068">
        <v>201.92</v>
      </c>
      <c r="G2068">
        <v>201.923076923076</v>
      </c>
      <c r="H2068">
        <v>70</v>
      </c>
      <c r="I2068">
        <v>521.92307600000004</v>
      </c>
      <c r="J2068">
        <v>-1</v>
      </c>
      <c r="K2068">
        <v>2</v>
      </c>
      <c r="L2068">
        <v>19.517289999999999</v>
      </c>
      <c r="M2068">
        <v>185</v>
      </c>
      <c r="N2068">
        <v>0</v>
      </c>
      <c r="O2068">
        <v>60</v>
      </c>
      <c r="P2068">
        <v>0</v>
      </c>
      <c r="Q2068">
        <v>155</v>
      </c>
      <c r="R2068">
        <v>7.252246865</v>
      </c>
      <c r="S2068">
        <v>14.303648000000001</v>
      </c>
      <c r="T2068">
        <v>0</v>
      </c>
      <c r="U2068">
        <v>0</v>
      </c>
    </row>
    <row r="2069" spans="1:21" x14ac:dyDescent="0.3">
      <c r="A2069">
        <v>0.67</v>
      </c>
      <c r="B2069">
        <v>0.625</v>
      </c>
      <c r="C2069">
        <v>1.768</v>
      </c>
      <c r="D2069">
        <v>250</v>
      </c>
      <c r="E2069">
        <v>326.92</v>
      </c>
      <c r="F2069">
        <v>201.92</v>
      </c>
      <c r="G2069">
        <v>201.923076923076</v>
      </c>
      <c r="H2069">
        <v>80</v>
      </c>
      <c r="I2069">
        <v>531.92307600000004</v>
      </c>
      <c r="J2069">
        <v>-1</v>
      </c>
      <c r="K2069">
        <v>2</v>
      </c>
      <c r="L2069">
        <v>19.177399999999999</v>
      </c>
      <c r="M2069">
        <v>185</v>
      </c>
      <c r="N2069">
        <v>0</v>
      </c>
      <c r="O2069">
        <v>60</v>
      </c>
      <c r="P2069">
        <v>0</v>
      </c>
      <c r="Q2069">
        <v>162</v>
      </c>
      <c r="R2069">
        <v>7.252246865</v>
      </c>
      <c r="S2069">
        <v>14.624794</v>
      </c>
      <c r="T2069">
        <v>0</v>
      </c>
      <c r="U2069">
        <v>0</v>
      </c>
    </row>
    <row r="2070" spans="1:21" x14ac:dyDescent="0.3">
      <c r="A2070">
        <v>0.67</v>
      </c>
      <c r="B2070">
        <v>0.625</v>
      </c>
      <c r="C2070">
        <v>1.768</v>
      </c>
      <c r="D2070">
        <v>250</v>
      </c>
      <c r="E2070">
        <v>326.92</v>
      </c>
      <c r="F2070">
        <v>201.92</v>
      </c>
      <c r="G2070">
        <v>201.923076923076</v>
      </c>
      <c r="H2070">
        <v>90</v>
      </c>
      <c r="I2070">
        <v>541.92307600000004</v>
      </c>
      <c r="J2070">
        <v>-1</v>
      </c>
      <c r="K2070">
        <v>2</v>
      </c>
      <c r="L2070">
        <v>18.848710000000001</v>
      </c>
      <c r="M2070">
        <v>185</v>
      </c>
      <c r="N2070">
        <v>0</v>
      </c>
      <c r="O2070">
        <v>60</v>
      </c>
      <c r="P2070">
        <v>0</v>
      </c>
      <c r="Q2070">
        <v>157</v>
      </c>
      <c r="R2070">
        <v>7.3424630806</v>
      </c>
      <c r="S2070">
        <v>14.39612</v>
      </c>
      <c r="T2070">
        <v>0</v>
      </c>
      <c r="U2070">
        <v>0</v>
      </c>
    </row>
    <row r="2071" spans="1:21" x14ac:dyDescent="0.3">
      <c r="A2071">
        <v>0.67</v>
      </c>
      <c r="B2071">
        <v>0.625</v>
      </c>
      <c r="C2071">
        <v>1.768</v>
      </c>
      <c r="D2071">
        <v>250</v>
      </c>
      <c r="E2071">
        <v>326.92</v>
      </c>
      <c r="F2071">
        <v>201.92</v>
      </c>
      <c r="G2071">
        <v>201.923076923076</v>
      </c>
      <c r="H2071">
        <v>100</v>
      </c>
      <c r="I2071">
        <v>551.92307600000004</v>
      </c>
      <c r="J2071">
        <v>-1</v>
      </c>
      <c r="K2071">
        <v>2</v>
      </c>
      <c r="L2071">
        <v>18.530719999999999</v>
      </c>
      <c r="M2071">
        <v>185</v>
      </c>
      <c r="N2071">
        <v>0</v>
      </c>
      <c r="O2071">
        <v>60</v>
      </c>
      <c r="P2071">
        <v>0</v>
      </c>
      <c r="Q2071">
        <v>193</v>
      </c>
      <c r="R2071">
        <v>7.1609003063000003</v>
      </c>
      <c r="S2071">
        <v>15.971226</v>
      </c>
      <c r="T2071">
        <v>0</v>
      </c>
      <c r="U2071">
        <v>0</v>
      </c>
    </row>
    <row r="2072" spans="1:21" x14ac:dyDescent="0.3">
      <c r="A2072">
        <v>0.67</v>
      </c>
      <c r="B2072">
        <v>0.625</v>
      </c>
      <c r="C2072">
        <v>1.768</v>
      </c>
      <c r="D2072">
        <v>250</v>
      </c>
      <c r="E2072">
        <v>326.92</v>
      </c>
      <c r="F2072">
        <v>201.92</v>
      </c>
      <c r="G2072">
        <v>201.923076923076</v>
      </c>
      <c r="H2072">
        <v>110</v>
      </c>
      <c r="I2072">
        <v>561.92307600000004</v>
      </c>
      <c r="J2072">
        <v>-1</v>
      </c>
      <c r="K2072">
        <v>2</v>
      </c>
      <c r="L2072">
        <v>18.222909999999999</v>
      </c>
      <c r="M2072">
        <v>185</v>
      </c>
      <c r="N2072">
        <v>0</v>
      </c>
      <c r="O2072">
        <v>60</v>
      </c>
      <c r="P2072">
        <v>0</v>
      </c>
      <c r="Q2072">
        <v>189</v>
      </c>
      <c r="R2072">
        <v>7.0683795805000003</v>
      </c>
      <c r="S2072">
        <v>15.803785</v>
      </c>
      <c r="T2072">
        <v>0</v>
      </c>
      <c r="U2072">
        <v>0</v>
      </c>
    </row>
    <row r="2073" spans="1:21" x14ac:dyDescent="0.3">
      <c r="A2073">
        <v>0.67</v>
      </c>
      <c r="B2073">
        <v>0.625</v>
      </c>
      <c r="C2073">
        <v>1.768</v>
      </c>
      <c r="D2073">
        <v>250</v>
      </c>
      <c r="E2073">
        <v>326.92</v>
      </c>
      <c r="F2073">
        <v>201.92</v>
      </c>
      <c r="G2073">
        <v>201.923076923076</v>
      </c>
      <c r="H2073">
        <v>120</v>
      </c>
      <c r="I2073">
        <v>571.92307600000004</v>
      </c>
      <c r="J2073">
        <v>-1</v>
      </c>
      <c r="K2073">
        <v>2</v>
      </c>
      <c r="L2073">
        <v>17.92484</v>
      </c>
      <c r="M2073">
        <v>185</v>
      </c>
      <c r="N2073">
        <v>0</v>
      </c>
      <c r="O2073">
        <v>60</v>
      </c>
      <c r="P2073">
        <v>0</v>
      </c>
      <c r="Q2073">
        <v>210</v>
      </c>
      <c r="R2073">
        <v>7.252246865</v>
      </c>
      <c r="S2073">
        <v>16.664570999999999</v>
      </c>
      <c r="T2073">
        <v>0</v>
      </c>
      <c r="U2073">
        <v>0</v>
      </c>
    </row>
    <row r="2074" spans="1:21" x14ac:dyDescent="0.3">
      <c r="A2074">
        <v>0.67</v>
      </c>
      <c r="B2074">
        <v>0.625</v>
      </c>
      <c r="C2074">
        <v>1.768</v>
      </c>
      <c r="D2074">
        <v>250</v>
      </c>
      <c r="E2074">
        <v>326.92</v>
      </c>
      <c r="F2074">
        <v>201.92</v>
      </c>
      <c r="G2074">
        <v>201.923076923076</v>
      </c>
      <c r="H2074">
        <v>130</v>
      </c>
      <c r="I2074">
        <v>581.92307600000004</v>
      </c>
      <c r="J2074">
        <v>-1</v>
      </c>
      <c r="K2074">
        <v>2</v>
      </c>
      <c r="L2074">
        <v>17.636050000000001</v>
      </c>
      <c r="M2074">
        <v>185</v>
      </c>
      <c r="N2074">
        <v>0</v>
      </c>
      <c r="O2074">
        <v>60</v>
      </c>
      <c r="P2074">
        <v>0</v>
      </c>
      <c r="Q2074">
        <v>231</v>
      </c>
      <c r="R2074">
        <v>7.0683795805000003</v>
      </c>
      <c r="S2074">
        <v>17.484169000000001</v>
      </c>
      <c r="T2074">
        <v>0</v>
      </c>
      <c r="U2074">
        <v>0</v>
      </c>
    </row>
    <row r="2075" spans="1:21" x14ac:dyDescent="0.3">
      <c r="A2075">
        <v>0.67</v>
      </c>
      <c r="B2075">
        <v>0.625</v>
      </c>
      <c r="C2075">
        <v>1.768</v>
      </c>
      <c r="D2075">
        <v>250</v>
      </c>
      <c r="E2075">
        <v>326.92</v>
      </c>
      <c r="F2075">
        <v>201.92</v>
      </c>
      <c r="G2075">
        <v>201.923076923076</v>
      </c>
      <c r="H2075">
        <v>140</v>
      </c>
      <c r="I2075">
        <v>591.92307600000004</v>
      </c>
      <c r="J2075">
        <v>-1</v>
      </c>
      <c r="K2075">
        <v>2</v>
      </c>
      <c r="L2075">
        <v>17.35614</v>
      </c>
      <c r="M2075">
        <v>185</v>
      </c>
      <c r="N2075">
        <v>0</v>
      </c>
      <c r="O2075">
        <v>60</v>
      </c>
      <c r="P2075">
        <v>0</v>
      </c>
      <c r="Q2075">
        <v>227</v>
      </c>
      <c r="R2075">
        <v>6.6855708284000004</v>
      </c>
      <c r="S2075">
        <v>17.330953999999998</v>
      </c>
      <c r="T2075">
        <v>0</v>
      </c>
      <c r="U2075">
        <v>0</v>
      </c>
    </row>
    <row r="2076" spans="1:21" x14ac:dyDescent="0.3">
      <c r="A2076">
        <v>0.67</v>
      </c>
      <c r="B2076">
        <v>0.625</v>
      </c>
      <c r="C2076">
        <v>1.768</v>
      </c>
      <c r="D2076">
        <v>250</v>
      </c>
      <c r="E2076">
        <v>326.92</v>
      </c>
      <c r="F2076">
        <v>201.92</v>
      </c>
      <c r="G2076">
        <v>201.923076923076</v>
      </c>
      <c r="H2076">
        <v>150</v>
      </c>
      <c r="I2076">
        <v>601.92307600000004</v>
      </c>
      <c r="J2076">
        <v>-1</v>
      </c>
      <c r="K2076">
        <v>2</v>
      </c>
      <c r="L2076">
        <v>17.084710000000001</v>
      </c>
      <c r="M2076">
        <v>185</v>
      </c>
      <c r="N2076">
        <v>0</v>
      </c>
      <c r="O2076">
        <v>60</v>
      </c>
      <c r="P2076">
        <v>0</v>
      </c>
      <c r="Q2076">
        <v>259</v>
      </c>
      <c r="R2076">
        <v>6.7832889062000001</v>
      </c>
      <c r="S2076">
        <v>18.522314999999999</v>
      </c>
      <c r="T2076">
        <v>0</v>
      </c>
      <c r="U2076">
        <v>0</v>
      </c>
    </row>
    <row r="2077" spans="1:21" x14ac:dyDescent="0.3">
      <c r="A2077">
        <v>0.67</v>
      </c>
      <c r="B2077">
        <v>0.625</v>
      </c>
      <c r="C2077">
        <v>1.768</v>
      </c>
      <c r="D2077">
        <v>250</v>
      </c>
      <c r="E2077">
        <v>326.92</v>
      </c>
      <c r="F2077">
        <v>201.92</v>
      </c>
      <c r="G2077">
        <v>201.923076923076</v>
      </c>
      <c r="H2077">
        <v>160</v>
      </c>
      <c r="I2077">
        <v>611.92307600000004</v>
      </c>
      <c r="J2077">
        <v>-1</v>
      </c>
      <c r="K2077">
        <v>2</v>
      </c>
      <c r="L2077">
        <v>16.82141</v>
      </c>
      <c r="M2077">
        <v>185</v>
      </c>
      <c r="N2077">
        <v>0</v>
      </c>
      <c r="O2077">
        <v>60</v>
      </c>
      <c r="P2077">
        <v>0</v>
      </c>
      <c r="Q2077">
        <v>238</v>
      </c>
      <c r="R2077">
        <v>6.7832889062000001</v>
      </c>
      <c r="S2077">
        <v>17.749210000000001</v>
      </c>
      <c r="T2077">
        <v>0</v>
      </c>
      <c r="U2077">
        <v>0</v>
      </c>
    </row>
    <row r="2078" spans="1:21" x14ac:dyDescent="0.3">
      <c r="A2078">
        <v>0.67</v>
      </c>
      <c r="B2078">
        <v>0.625</v>
      </c>
      <c r="C2078">
        <v>1.768</v>
      </c>
      <c r="D2078">
        <v>250</v>
      </c>
      <c r="E2078">
        <v>326.92</v>
      </c>
      <c r="F2078">
        <v>201.92</v>
      </c>
      <c r="G2078">
        <v>201.923076923076</v>
      </c>
      <c r="H2078">
        <v>170</v>
      </c>
      <c r="I2078">
        <v>621.92307600000004</v>
      </c>
      <c r="J2078">
        <v>-1</v>
      </c>
      <c r="K2078">
        <v>2</v>
      </c>
      <c r="L2078">
        <v>16.56587</v>
      </c>
      <c r="M2078">
        <v>185</v>
      </c>
      <c r="N2078">
        <v>0</v>
      </c>
      <c r="O2078">
        <v>60</v>
      </c>
      <c r="P2078">
        <v>0</v>
      </c>
      <c r="Q2078">
        <v>267</v>
      </c>
      <c r="R2078">
        <v>7.252246865</v>
      </c>
      <c r="S2078">
        <v>18.808755999999999</v>
      </c>
      <c r="T2078">
        <v>0</v>
      </c>
      <c r="U2078">
        <v>0</v>
      </c>
    </row>
    <row r="2079" spans="1:21" x14ac:dyDescent="0.3">
      <c r="A2079">
        <v>0.67</v>
      </c>
      <c r="B2079">
        <v>0.625</v>
      </c>
      <c r="C2079">
        <v>1.768</v>
      </c>
      <c r="D2079">
        <v>250</v>
      </c>
      <c r="E2079">
        <v>326.92</v>
      </c>
      <c r="F2079">
        <v>201.92</v>
      </c>
      <c r="G2079">
        <v>201.923076923076</v>
      </c>
      <c r="H2079">
        <v>180</v>
      </c>
      <c r="I2079">
        <v>631.92307600000004</v>
      </c>
      <c r="J2079">
        <v>-1</v>
      </c>
      <c r="K2079">
        <v>2</v>
      </c>
      <c r="L2079">
        <v>16.317769999999999</v>
      </c>
      <c r="M2079">
        <v>185</v>
      </c>
      <c r="N2079">
        <v>0</v>
      </c>
      <c r="O2079">
        <v>60</v>
      </c>
      <c r="P2079">
        <v>0</v>
      </c>
      <c r="Q2079">
        <v>264</v>
      </c>
      <c r="R2079">
        <v>6.9746379594999999</v>
      </c>
      <c r="S2079">
        <v>18.701836</v>
      </c>
      <c r="T2079">
        <v>0</v>
      </c>
      <c r="U2079">
        <v>0</v>
      </c>
    </row>
    <row r="2080" spans="1:21" x14ac:dyDescent="0.3">
      <c r="A2080">
        <v>0.67</v>
      </c>
      <c r="B2080">
        <v>0.625</v>
      </c>
      <c r="C2080">
        <v>1.768</v>
      </c>
      <c r="D2080">
        <v>250</v>
      </c>
      <c r="E2080">
        <v>326.92</v>
      </c>
      <c r="F2080">
        <v>201.92</v>
      </c>
      <c r="G2080">
        <v>201.923076923076</v>
      </c>
      <c r="H2080">
        <v>190</v>
      </c>
      <c r="I2080">
        <v>641.92307600000004</v>
      </c>
      <c r="J2080">
        <v>-1</v>
      </c>
      <c r="K2080">
        <v>2</v>
      </c>
      <c r="L2080">
        <v>16.076789999999999</v>
      </c>
      <c r="M2080">
        <v>185</v>
      </c>
      <c r="N2080">
        <v>0</v>
      </c>
      <c r="O2080">
        <v>60</v>
      </c>
      <c r="P2080">
        <v>0</v>
      </c>
      <c r="Q2080">
        <v>280</v>
      </c>
      <c r="R2080">
        <v>6.8796255349999997</v>
      </c>
      <c r="S2080">
        <v>19.265464000000001</v>
      </c>
      <c r="T2080">
        <v>0</v>
      </c>
      <c r="U2080">
        <v>0</v>
      </c>
    </row>
    <row r="2081" spans="1:21" x14ac:dyDescent="0.3">
      <c r="A2081">
        <v>0.67</v>
      </c>
      <c r="B2081">
        <v>0.625</v>
      </c>
      <c r="C2081">
        <v>1.768</v>
      </c>
      <c r="D2081">
        <v>250</v>
      </c>
      <c r="E2081">
        <v>326.92</v>
      </c>
      <c r="F2081">
        <v>201.92</v>
      </c>
      <c r="G2081">
        <v>201.923076923076</v>
      </c>
      <c r="H2081">
        <v>200</v>
      </c>
      <c r="I2081">
        <v>651.92307600000004</v>
      </c>
      <c r="J2081">
        <v>-1</v>
      </c>
      <c r="K2081">
        <v>2</v>
      </c>
      <c r="L2081">
        <v>15.842650000000001</v>
      </c>
      <c r="M2081">
        <v>185</v>
      </c>
      <c r="N2081">
        <v>0</v>
      </c>
      <c r="O2081">
        <v>60</v>
      </c>
      <c r="P2081">
        <v>0</v>
      </c>
      <c r="Q2081">
        <v>280</v>
      </c>
      <c r="R2081">
        <v>6.4857396787999999</v>
      </c>
      <c r="S2081">
        <v>19.265464000000001</v>
      </c>
      <c r="T2081">
        <v>0</v>
      </c>
      <c r="U2081">
        <v>0</v>
      </c>
    </row>
    <row r="2082" spans="1:21" x14ac:dyDescent="0.3">
      <c r="A2082">
        <v>0.67</v>
      </c>
      <c r="B2082">
        <v>0.625</v>
      </c>
      <c r="C2082">
        <v>1.768</v>
      </c>
      <c r="D2082">
        <v>250</v>
      </c>
      <c r="E2082">
        <v>326.92</v>
      </c>
      <c r="F2082">
        <v>201.92</v>
      </c>
      <c r="G2082">
        <v>201.923076923076</v>
      </c>
      <c r="H2082">
        <v>210</v>
      </c>
      <c r="I2082">
        <v>661.92307600000004</v>
      </c>
      <c r="J2082">
        <v>-1</v>
      </c>
      <c r="K2082">
        <v>2</v>
      </c>
      <c r="L2082">
        <v>15.615069999999999</v>
      </c>
      <c r="M2082">
        <v>185</v>
      </c>
      <c r="N2082">
        <v>0</v>
      </c>
      <c r="O2082">
        <v>60</v>
      </c>
      <c r="P2082">
        <v>0</v>
      </c>
      <c r="Q2082">
        <v>308</v>
      </c>
      <c r="R2082">
        <v>6.4857396787999999</v>
      </c>
      <c r="S2082">
        <v>20.215429</v>
      </c>
      <c r="T2082">
        <v>0</v>
      </c>
      <c r="U2082">
        <v>0</v>
      </c>
    </row>
    <row r="2083" spans="1:21" x14ac:dyDescent="0.3">
      <c r="A2083">
        <v>0.67</v>
      </c>
      <c r="B2083">
        <v>0.625</v>
      </c>
      <c r="C2083">
        <v>1.768</v>
      </c>
      <c r="D2083">
        <v>250</v>
      </c>
      <c r="E2083">
        <v>326.92</v>
      </c>
      <c r="F2083">
        <v>201.92</v>
      </c>
      <c r="G2083">
        <v>201.923076923076</v>
      </c>
      <c r="H2083">
        <v>220</v>
      </c>
      <c r="I2083">
        <v>671.92307600000004</v>
      </c>
      <c r="J2083">
        <v>-1</v>
      </c>
      <c r="K2083">
        <v>2</v>
      </c>
      <c r="L2083">
        <v>15.39378</v>
      </c>
      <c r="M2083">
        <v>185</v>
      </c>
      <c r="N2083">
        <v>0</v>
      </c>
      <c r="O2083">
        <v>60</v>
      </c>
      <c r="P2083">
        <v>0</v>
      </c>
      <c r="Q2083">
        <v>294</v>
      </c>
      <c r="R2083">
        <v>6.3834890237000002</v>
      </c>
      <c r="S2083">
        <v>19.745932</v>
      </c>
      <c r="T2083">
        <v>0</v>
      </c>
      <c r="U2083">
        <v>0</v>
      </c>
    </row>
    <row r="2084" spans="1:21" x14ac:dyDescent="0.3">
      <c r="A2084">
        <v>0.67</v>
      </c>
      <c r="B2084">
        <v>0.625</v>
      </c>
      <c r="C2084">
        <v>1.768</v>
      </c>
      <c r="D2084">
        <v>250</v>
      </c>
      <c r="E2084">
        <v>326.92</v>
      </c>
      <c r="F2084">
        <v>201.92</v>
      </c>
      <c r="G2084">
        <v>201.923076923076</v>
      </c>
      <c r="H2084">
        <v>230</v>
      </c>
      <c r="I2084">
        <v>681.92307600000004</v>
      </c>
      <c r="J2084">
        <v>-1</v>
      </c>
      <c r="K2084">
        <v>2</v>
      </c>
      <c r="L2084">
        <v>15.178520000000001</v>
      </c>
      <c r="M2084">
        <v>185</v>
      </c>
      <c r="N2084">
        <v>0</v>
      </c>
      <c r="O2084">
        <v>60</v>
      </c>
      <c r="P2084">
        <v>0</v>
      </c>
      <c r="Q2084">
        <v>305</v>
      </c>
      <c r="R2084">
        <v>6.2795806410999999</v>
      </c>
      <c r="S2084">
        <v>20.115708000000001</v>
      </c>
      <c r="T2084">
        <v>0</v>
      </c>
      <c r="U2084">
        <v>0</v>
      </c>
    </row>
    <row r="2085" spans="1:21" x14ac:dyDescent="0.3">
      <c r="A2085">
        <v>0.67</v>
      </c>
      <c r="B2085">
        <v>0.625</v>
      </c>
      <c r="C2085">
        <v>1.768</v>
      </c>
      <c r="D2085">
        <v>250</v>
      </c>
      <c r="E2085">
        <v>326.92</v>
      </c>
      <c r="F2085">
        <v>201.92</v>
      </c>
      <c r="G2085">
        <v>201.923076923076</v>
      </c>
      <c r="H2085">
        <v>240</v>
      </c>
      <c r="I2085">
        <v>691.92307600000004</v>
      </c>
      <c r="J2085">
        <v>-1</v>
      </c>
      <c r="K2085">
        <v>2</v>
      </c>
      <c r="L2085">
        <v>14.96907</v>
      </c>
      <c r="M2085">
        <v>185</v>
      </c>
      <c r="N2085">
        <v>0</v>
      </c>
      <c r="O2085">
        <v>60</v>
      </c>
      <c r="P2085">
        <v>0</v>
      </c>
      <c r="Q2085">
        <v>298</v>
      </c>
      <c r="R2085">
        <v>6.4857396787999999</v>
      </c>
      <c r="S2085">
        <v>19.881160000000001</v>
      </c>
      <c r="T2085">
        <v>0</v>
      </c>
      <c r="U2085">
        <v>0</v>
      </c>
    </row>
    <row r="2086" spans="1:21" x14ac:dyDescent="0.3">
      <c r="A2086">
        <v>0.67</v>
      </c>
      <c r="B2086">
        <v>0.625</v>
      </c>
      <c r="C2086">
        <v>1.768</v>
      </c>
      <c r="D2086">
        <v>250</v>
      </c>
      <c r="E2086">
        <v>326.92</v>
      </c>
      <c r="F2086">
        <v>201.92</v>
      </c>
      <c r="G2086">
        <v>201.923076923076</v>
      </c>
      <c r="H2086">
        <v>250</v>
      </c>
      <c r="I2086">
        <v>701.92307600000004</v>
      </c>
      <c r="J2086">
        <v>-1</v>
      </c>
      <c r="K2086">
        <v>2</v>
      </c>
      <c r="L2086">
        <v>14.76519</v>
      </c>
      <c r="M2086">
        <v>185</v>
      </c>
      <c r="N2086">
        <v>0</v>
      </c>
      <c r="O2086">
        <v>60</v>
      </c>
      <c r="P2086">
        <v>0</v>
      </c>
      <c r="Q2086">
        <v>310</v>
      </c>
      <c r="R2086">
        <v>6.0664486091000001</v>
      </c>
      <c r="S2086">
        <v>20.281649000000002</v>
      </c>
      <c r="T2086">
        <v>0</v>
      </c>
      <c r="U2086">
        <v>0</v>
      </c>
    </row>
    <row r="2087" spans="1:21" x14ac:dyDescent="0.3">
      <c r="A2087">
        <v>0.67</v>
      </c>
      <c r="B2087">
        <v>0.625</v>
      </c>
      <c r="C2087">
        <v>1.768</v>
      </c>
      <c r="D2087">
        <v>250</v>
      </c>
      <c r="E2087">
        <v>326.92</v>
      </c>
      <c r="F2087">
        <v>201.92</v>
      </c>
      <c r="G2087">
        <v>201.923076923076</v>
      </c>
      <c r="H2087">
        <v>260</v>
      </c>
      <c r="I2087">
        <v>711.92307600000004</v>
      </c>
      <c r="J2087">
        <v>-1</v>
      </c>
      <c r="K2087">
        <v>2</v>
      </c>
      <c r="L2087">
        <v>14.56667</v>
      </c>
      <c r="M2087">
        <v>185</v>
      </c>
      <c r="N2087">
        <v>0</v>
      </c>
      <c r="O2087">
        <v>60</v>
      </c>
      <c r="P2087">
        <v>0</v>
      </c>
      <c r="Q2087">
        <v>307</v>
      </c>
      <c r="R2087">
        <v>5.8455809091999997</v>
      </c>
      <c r="S2087">
        <v>20.182241000000001</v>
      </c>
      <c r="T2087">
        <v>0</v>
      </c>
      <c r="U2087">
        <v>0</v>
      </c>
    </row>
    <row r="2088" spans="1:21" x14ac:dyDescent="0.3">
      <c r="A2088">
        <v>0.67</v>
      </c>
      <c r="B2088">
        <v>0.625</v>
      </c>
      <c r="C2088">
        <v>1.768</v>
      </c>
      <c r="D2088">
        <v>250</v>
      </c>
      <c r="E2088">
        <v>326.92</v>
      </c>
      <c r="F2088">
        <v>201.92</v>
      </c>
      <c r="G2088">
        <v>201.923076923076</v>
      </c>
      <c r="H2088">
        <v>270</v>
      </c>
      <c r="I2088">
        <v>721.92307600000004</v>
      </c>
      <c r="J2088">
        <v>-1</v>
      </c>
      <c r="K2088">
        <v>2</v>
      </c>
      <c r="L2088">
        <v>14.37331</v>
      </c>
      <c r="M2088">
        <v>185</v>
      </c>
      <c r="N2088">
        <v>0</v>
      </c>
      <c r="O2088">
        <v>60</v>
      </c>
      <c r="P2088">
        <v>0</v>
      </c>
      <c r="Q2088">
        <v>310</v>
      </c>
      <c r="R2088">
        <v>5.7319679652</v>
      </c>
      <c r="S2088">
        <v>20.281649000000002</v>
      </c>
      <c r="T2088">
        <v>0</v>
      </c>
      <c r="U2088">
        <v>0</v>
      </c>
    </row>
    <row r="2089" spans="1:21" x14ac:dyDescent="0.3">
      <c r="A2089">
        <v>0.67</v>
      </c>
      <c r="B2089">
        <v>0.625</v>
      </c>
      <c r="C2089">
        <v>1.768</v>
      </c>
      <c r="D2089">
        <v>250</v>
      </c>
      <c r="E2089">
        <v>326.92</v>
      </c>
      <c r="F2089">
        <v>201.92</v>
      </c>
      <c r="G2089">
        <v>201.923076923076</v>
      </c>
      <c r="H2089">
        <v>280</v>
      </c>
      <c r="I2089">
        <v>731.92307600000004</v>
      </c>
      <c r="J2089">
        <v>-1</v>
      </c>
      <c r="K2089">
        <v>2</v>
      </c>
      <c r="L2089">
        <v>14.18491</v>
      </c>
      <c r="M2089">
        <v>185</v>
      </c>
      <c r="N2089">
        <v>0</v>
      </c>
      <c r="O2089">
        <v>60</v>
      </c>
      <c r="P2089">
        <v>0</v>
      </c>
      <c r="Q2089">
        <v>329</v>
      </c>
      <c r="R2089">
        <v>5.8455809091999997</v>
      </c>
      <c r="S2089">
        <v>20.900718000000001</v>
      </c>
      <c r="T2089">
        <v>0</v>
      </c>
      <c r="U2089">
        <v>0</v>
      </c>
    </row>
    <row r="2090" spans="1:21" x14ac:dyDescent="0.3">
      <c r="A2090">
        <v>0.67</v>
      </c>
      <c r="B2090">
        <v>0.625</v>
      </c>
      <c r="C2090">
        <v>1.768</v>
      </c>
      <c r="D2090">
        <v>250</v>
      </c>
      <c r="E2090">
        <v>326.92</v>
      </c>
      <c r="F2090">
        <v>201.92</v>
      </c>
      <c r="G2090">
        <v>201.923076923076</v>
      </c>
      <c r="H2090">
        <v>290</v>
      </c>
      <c r="I2090">
        <v>741.92307600000004</v>
      </c>
      <c r="J2090">
        <v>-1</v>
      </c>
      <c r="K2090">
        <v>2</v>
      </c>
      <c r="L2090">
        <v>14.001289999999999</v>
      </c>
      <c r="M2090">
        <v>185</v>
      </c>
      <c r="N2090">
        <v>0</v>
      </c>
      <c r="O2090">
        <v>60</v>
      </c>
      <c r="P2090">
        <v>0</v>
      </c>
      <c r="Q2090">
        <v>320</v>
      </c>
      <c r="R2090">
        <v>5.6160649242999998</v>
      </c>
      <c r="S2090">
        <v>20.609691999999999</v>
      </c>
      <c r="T2090">
        <v>0</v>
      </c>
      <c r="U2090">
        <v>0</v>
      </c>
    </row>
    <row r="2091" spans="1:21" x14ac:dyDescent="0.3">
      <c r="A2091">
        <v>0.67</v>
      </c>
      <c r="B2091">
        <v>0.625</v>
      </c>
      <c r="C2091">
        <v>1.768</v>
      </c>
      <c r="D2091">
        <v>250</v>
      </c>
      <c r="E2091">
        <v>326.92</v>
      </c>
      <c r="F2091">
        <v>201.92</v>
      </c>
      <c r="G2091">
        <v>201.923076923076</v>
      </c>
      <c r="H2091">
        <v>300</v>
      </c>
      <c r="I2091">
        <v>751.92307600000004</v>
      </c>
      <c r="J2091">
        <v>-1</v>
      </c>
      <c r="K2091">
        <v>2</v>
      </c>
      <c r="L2091">
        <v>13.82227</v>
      </c>
      <c r="M2091">
        <v>185</v>
      </c>
      <c r="N2091">
        <v>0</v>
      </c>
      <c r="O2091">
        <v>60</v>
      </c>
      <c r="P2091">
        <v>0</v>
      </c>
      <c r="Q2091">
        <v>316</v>
      </c>
      <c r="R2091">
        <v>5.7319679652</v>
      </c>
      <c r="S2091">
        <v>20.479078999999999</v>
      </c>
      <c r="T2091">
        <v>0</v>
      </c>
      <c r="U2091">
        <v>0</v>
      </c>
    </row>
    <row r="2092" spans="1:21" x14ac:dyDescent="0.3">
      <c r="A2092">
        <v>0.67</v>
      </c>
      <c r="B2092">
        <v>0.625</v>
      </c>
      <c r="C2092">
        <v>1.768</v>
      </c>
      <c r="D2092">
        <v>250</v>
      </c>
      <c r="E2092">
        <v>326.92</v>
      </c>
      <c r="F2092">
        <v>201.92</v>
      </c>
      <c r="G2092">
        <v>201.923076923076</v>
      </c>
      <c r="H2092">
        <v>0</v>
      </c>
      <c r="I2092">
        <v>451.92307599999998</v>
      </c>
      <c r="J2092">
        <v>-1</v>
      </c>
      <c r="K2092">
        <v>2</v>
      </c>
      <c r="L2092">
        <v>22.262309999999999</v>
      </c>
      <c r="M2092">
        <v>185</v>
      </c>
      <c r="N2092">
        <v>0</v>
      </c>
      <c r="O2092">
        <v>60</v>
      </c>
      <c r="P2092">
        <v>0</v>
      </c>
      <c r="Q2092">
        <v>118</v>
      </c>
      <c r="R2092">
        <v>8.5061469534</v>
      </c>
      <c r="S2092">
        <v>12.472441</v>
      </c>
      <c r="T2092">
        <v>0</v>
      </c>
      <c r="U2092">
        <v>0</v>
      </c>
    </row>
    <row r="2093" spans="1:21" x14ac:dyDescent="0.3">
      <c r="A2093" t="s">
        <v>74</v>
      </c>
      <c r="B2093" t="s">
        <v>74</v>
      </c>
      <c r="C2093">
        <v>1.768</v>
      </c>
      <c r="D2093">
        <v>250</v>
      </c>
      <c r="E2093" t="s">
        <v>75</v>
      </c>
      <c r="F2093" t="s">
        <v>74</v>
      </c>
      <c r="G2093" t="s">
        <v>74</v>
      </c>
      <c r="H2093" t="s">
        <v>74</v>
      </c>
      <c r="I2093" t="s">
        <v>74</v>
      </c>
      <c r="J2093" t="s">
        <v>74</v>
      </c>
      <c r="K2093" t="s">
        <v>74</v>
      </c>
      <c r="L2093" t="s">
        <v>74</v>
      </c>
      <c r="M2093" t="s">
        <v>74</v>
      </c>
      <c r="N2093" t="s">
        <v>74</v>
      </c>
      <c r="O2093">
        <v>80</v>
      </c>
    </row>
    <row r="2094" spans="1:21" x14ac:dyDescent="0.3">
      <c r="A2094">
        <v>0.67</v>
      </c>
      <c r="B2094">
        <v>0.625</v>
      </c>
      <c r="C2094">
        <v>1.768</v>
      </c>
      <c r="D2094">
        <v>250</v>
      </c>
      <c r="E2094">
        <v>326.92</v>
      </c>
      <c r="F2094">
        <v>201.92</v>
      </c>
      <c r="G2094">
        <v>201.923076923076</v>
      </c>
      <c r="H2094">
        <v>0</v>
      </c>
      <c r="I2094">
        <v>451.92307599999998</v>
      </c>
      <c r="J2094">
        <v>-1</v>
      </c>
      <c r="K2094">
        <v>2</v>
      </c>
      <c r="L2094">
        <v>24.399850000000001</v>
      </c>
      <c r="M2094">
        <v>205</v>
      </c>
      <c r="N2094">
        <v>0</v>
      </c>
      <c r="O2094">
        <v>80</v>
      </c>
      <c r="P2094">
        <v>0</v>
      </c>
      <c r="Q2094">
        <v>247</v>
      </c>
      <c r="R2094">
        <v>10.579844096</v>
      </c>
      <c r="S2094">
        <v>18.084451999999999</v>
      </c>
      <c r="T2094">
        <v>0</v>
      </c>
      <c r="U2094">
        <v>0</v>
      </c>
    </row>
    <row r="2095" spans="1:21" x14ac:dyDescent="0.3">
      <c r="A2095">
        <v>0.67</v>
      </c>
      <c r="B2095">
        <v>0.625</v>
      </c>
      <c r="C2095">
        <v>1.768</v>
      </c>
      <c r="D2095">
        <v>250</v>
      </c>
      <c r="E2095">
        <v>326.92</v>
      </c>
      <c r="F2095">
        <v>201.92</v>
      </c>
      <c r="G2095">
        <v>201.923076923076</v>
      </c>
      <c r="H2095">
        <v>10</v>
      </c>
      <c r="I2095">
        <v>461.92307599999998</v>
      </c>
      <c r="J2095">
        <v>-1</v>
      </c>
      <c r="K2095">
        <v>2</v>
      </c>
      <c r="L2095">
        <v>23.93149</v>
      </c>
      <c r="M2095">
        <v>205</v>
      </c>
      <c r="N2095">
        <v>0</v>
      </c>
      <c r="O2095">
        <v>80</v>
      </c>
      <c r="P2095">
        <v>0</v>
      </c>
      <c r="Q2095">
        <v>296</v>
      </c>
      <c r="R2095">
        <v>10.263095898</v>
      </c>
      <c r="S2095">
        <v>19.813656999999999</v>
      </c>
      <c r="T2095">
        <v>0</v>
      </c>
      <c r="U2095">
        <v>0</v>
      </c>
    </row>
    <row r="2096" spans="1:21" x14ac:dyDescent="0.3">
      <c r="A2096">
        <v>0.67</v>
      </c>
      <c r="B2096">
        <v>0.625</v>
      </c>
      <c r="C2096">
        <v>1.768</v>
      </c>
      <c r="D2096">
        <v>250</v>
      </c>
      <c r="E2096">
        <v>326.92</v>
      </c>
      <c r="F2096">
        <v>201.92</v>
      </c>
      <c r="G2096">
        <v>201.923076923076</v>
      </c>
      <c r="H2096">
        <v>20</v>
      </c>
      <c r="I2096">
        <v>471.92307599999998</v>
      </c>
      <c r="J2096">
        <v>-1</v>
      </c>
      <c r="K2096">
        <v>2</v>
      </c>
      <c r="L2096">
        <v>23.479780000000002</v>
      </c>
      <c r="M2096">
        <v>205</v>
      </c>
      <c r="N2096">
        <v>0</v>
      </c>
      <c r="O2096">
        <v>80</v>
      </c>
      <c r="P2096">
        <v>0</v>
      </c>
      <c r="Q2096">
        <v>318</v>
      </c>
      <c r="R2096">
        <v>10.327214181</v>
      </c>
      <c r="S2096">
        <v>20.544485000000002</v>
      </c>
      <c r="T2096">
        <v>0</v>
      </c>
      <c r="U2096">
        <v>0</v>
      </c>
    </row>
    <row r="2097" spans="1:21" x14ac:dyDescent="0.3">
      <c r="A2097">
        <v>0.67</v>
      </c>
      <c r="B2097">
        <v>0.625</v>
      </c>
      <c r="C2097">
        <v>1.768</v>
      </c>
      <c r="D2097">
        <v>250</v>
      </c>
      <c r="E2097">
        <v>326.92</v>
      </c>
      <c r="F2097">
        <v>201.92</v>
      </c>
      <c r="G2097">
        <v>201.923076923076</v>
      </c>
      <c r="H2097">
        <v>30</v>
      </c>
      <c r="I2097">
        <v>481.92307599999998</v>
      </c>
      <c r="J2097">
        <v>-1</v>
      </c>
      <c r="K2097">
        <v>2</v>
      </c>
      <c r="L2097">
        <v>23.043880000000001</v>
      </c>
      <c r="M2097">
        <v>205</v>
      </c>
      <c r="N2097">
        <v>0</v>
      </c>
      <c r="O2097">
        <v>80</v>
      </c>
      <c r="P2097">
        <v>0</v>
      </c>
      <c r="Q2097">
        <v>328</v>
      </c>
      <c r="R2097">
        <v>10.068317803999999</v>
      </c>
      <c r="S2097">
        <v>20.868573999999999</v>
      </c>
      <c r="T2097">
        <v>0</v>
      </c>
      <c r="U2097">
        <v>0</v>
      </c>
    </row>
    <row r="2098" spans="1:21" x14ac:dyDescent="0.3">
      <c r="A2098">
        <v>0.67</v>
      </c>
      <c r="B2098">
        <v>0.625</v>
      </c>
      <c r="C2098">
        <v>1.768</v>
      </c>
      <c r="D2098">
        <v>250</v>
      </c>
      <c r="E2098">
        <v>326.92</v>
      </c>
      <c r="F2098">
        <v>201.92</v>
      </c>
      <c r="G2098">
        <v>201.923076923076</v>
      </c>
      <c r="H2098">
        <v>40</v>
      </c>
      <c r="I2098">
        <v>491.92307599999998</v>
      </c>
      <c r="J2098">
        <v>-1</v>
      </c>
      <c r="K2098">
        <v>2</v>
      </c>
      <c r="L2098">
        <v>22.62304</v>
      </c>
      <c r="M2098">
        <v>205</v>
      </c>
      <c r="N2098">
        <v>0</v>
      </c>
      <c r="O2098">
        <v>80</v>
      </c>
      <c r="P2098">
        <v>0</v>
      </c>
      <c r="Q2098">
        <v>348</v>
      </c>
      <c r="R2098">
        <v>9.8697369311000003</v>
      </c>
      <c r="S2098">
        <v>21.502745999999998</v>
      </c>
      <c r="T2098">
        <v>0</v>
      </c>
      <c r="U2098">
        <v>0</v>
      </c>
    </row>
    <row r="2099" spans="1:21" x14ac:dyDescent="0.3">
      <c r="A2099">
        <v>0.67</v>
      </c>
      <c r="B2099">
        <v>0.625</v>
      </c>
      <c r="C2099">
        <v>1.768</v>
      </c>
      <c r="D2099">
        <v>250</v>
      </c>
      <c r="E2099">
        <v>326.92</v>
      </c>
      <c r="F2099">
        <v>201.92</v>
      </c>
      <c r="G2099">
        <v>201.923076923076</v>
      </c>
      <c r="H2099">
        <v>50</v>
      </c>
      <c r="I2099">
        <v>501.92307599999998</v>
      </c>
      <c r="J2099">
        <v>-1</v>
      </c>
      <c r="K2099">
        <v>2</v>
      </c>
      <c r="L2099">
        <v>22.216529999999999</v>
      </c>
      <c r="M2099">
        <v>205</v>
      </c>
      <c r="N2099">
        <v>0</v>
      </c>
      <c r="O2099">
        <v>80</v>
      </c>
      <c r="P2099">
        <v>0</v>
      </c>
      <c r="Q2099">
        <v>331</v>
      </c>
      <c r="R2099">
        <v>9.1771314714999992</v>
      </c>
      <c r="S2099">
        <v>20.964866000000001</v>
      </c>
      <c r="T2099">
        <v>0</v>
      </c>
      <c r="U2099">
        <v>0</v>
      </c>
    </row>
    <row r="2100" spans="1:21" x14ac:dyDescent="0.3">
      <c r="A2100">
        <v>0.67</v>
      </c>
      <c r="B2100">
        <v>0.625</v>
      </c>
      <c r="C2100">
        <v>1.768</v>
      </c>
      <c r="D2100">
        <v>250</v>
      </c>
      <c r="E2100">
        <v>326.92</v>
      </c>
      <c r="F2100">
        <v>201.92</v>
      </c>
      <c r="G2100">
        <v>201.923076923076</v>
      </c>
      <c r="H2100">
        <v>60</v>
      </c>
      <c r="I2100">
        <v>511.92307599999998</v>
      </c>
      <c r="J2100">
        <v>-1</v>
      </c>
      <c r="K2100">
        <v>2</v>
      </c>
      <c r="L2100">
        <v>21.82367</v>
      </c>
      <c r="M2100">
        <v>205</v>
      </c>
      <c r="N2100">
        <v>0</v>
      </c>
      <c r="O2100">
        <v>80</v>
      </c>
      <c r="P2100">
        <v>0</v>
      </c>
      <c r="Q2100">
        <v>343</v>
      </c>
      <c r="R2100">
        <v>9.5296704092999995</v>
      </c>
      <c r="S2100">
        <v>21.345887999999999</v>
      </c>
      <c r="T2100">
        <v>0</v>
      </c>
      <c r="U2100">
        <v>0</v>
      </c>
    </row>
    <row r="2101" spans="1:21" x14ac:dyDescent="0.3">
      <c r="A2101">
        <v>0.67</v>
      </c>
      <c r="B2101">
        <v>0.625</v>
      </c>
      <c r="C2101">
        <v>1.768</v>
      </c>
      <c r="D2101">
        <v>250</v>
      </c>
      <c r="E2101">
        <v>326.92</v>
      </c>
      <c r="F2101">
        <v>201.92</v>
      </c>
      <c r="G2101">
        <v>201.923076923076</v>
      </c>
      <c r="H2101">
        <v>70</v>
      </c>
      <c r="I2101">
        <v>521.92307600000004</v>
      </c>
      <c r="J2101">
        <v>-1</v>
      </c>
      <c r="K2101">
        <v>2</v>
      </c>
      <c r="L2101">
        <v>21.443809999999999</v>
      </c>
      <c r="M2101">
        <v>205</v>
      </c>
      <c r="N2101">
        <v>0</v>
      </c>
      <c r="O2101">
        <v>80</v>
      </c>
      <c r="P2101">
        <v>0</v>
      </c>
      <c r="Q2101">
        <v>335</v>
      </c>
      <c r="R2101">
        <v>9.3902290830999995</v>
      </c>
      <c r="S2101">
        <v>21.092603</v>
      </c>
      <c r="T2101">
        <v>0</v>
      </c>
      <c r="U2101">
        <v>0</v>
      </c>
    </row>
    <row r="2102" spans="1:21" x14ac:dyDescent="0.3">
      <c r="A2102">
        <v>0.67</v>
      </c>
      <c r="B2102">
        <v>0.625</v>
      </c>
      <c r="C2102">
        <v>1.768</v>
      </c>
      <c r="D2102">
        <v>250</v>
      </c>
      <c r="E2102">
        <v>326.92</v>
      </c>
      <c r="F2102">
        <v>201.92</v>
      </c>
      <c r="G2102">
        <v>201.923076923076</v>
      </c>
      <c r="H2102">
        <v>80</v>
      </c>
      <c r="I2102">
        <v>531.92307600000004</v>
      </c>
      <c r="J2102">
        <v>-1</v>
      </c>
      <c r="K2102">
        <v>2</v>
      </c>
      <c r="L2102">
        <v>21.076360000000001</v>
      </c>
      <c r="M2102">
        <v>205</v>
      </c>
      <c r="N2102">
        <v>0</v>
      </c>
      <c r="O2102">
        <v>80</v>
      </c>
      <c r="P2102">
        <v>0</v>
      </c>
      <c r="Q2102">
        <v>336</v>
      </c>
      <c r="R2102">
        <v>9.1050003967999995</v>
      </c>
      <c r="S2102">
        <v>21.124421999999999</v>
      </c>
      <c r="T2102">
        <v>0</v>
      </c>
      <c r="U2102">
        <v>0</v>
      </c>
    </row>
    <row r="2103" spans="1:21" x14ac:dyDescent="0.3">
      <c r="A2103">
        <v>0.67</v>
      </c>
      <c r="B2103">
        <v>0.625</v>
      </c>
      <c r="C2103">
        <v>1.768</v>
      </c>
      <c r="D2103">
        <v>250</v>
      </c>
      <c r="E2103">
        <v>326.92</v>
      </c>
      <c r="F2103">
        <v>201.92</v>
      </c>
      <c r="G2103">
        <v>201.923076923076</v>
      </c>
      <c r="H2103">
        <v>90</v>
      </c>
      <c r="I2103">
        <v>541.92307600000004</v>
      </c>
      <c r="J2103">
        <v>-1</v>
      </c>
      <c r="K2103">
        <v>2</v>
      </c>
      <c r="L2103">
        <v>20.720749999999999</v>
      </c>
      <c r="M2103">
        <v>205</v>
      </c>
      <c r="N2103">
        <v>0</v>
      </c>
      <c r="O2103">
        <v>80</v>
      </c>
      <c r="P2103">
        <v>0</v>
      </c>
      <c r="Q2103">
        <v>340</v>
      </c>
      <c r="R2103">
        <v>9.1050003967999995</v>
      </c>
      <c r="S2103">
        <v>21.251244</v>
      </c>
      <c r="T2103">
        <v>0</v>
      </c>
      <c r="U2103">
        <v>0</v>
      </c>
    </row>
    <row r="2104" spans="1:21" x14ac:dyDescent="0.3">
      <c r="A2104">
        <v>0.67</v>
      </c>
      <c r="B2104">
        <v>0.625</v>
      </c>
      <c r="C2104">
        <v>1.768</v>
      </c>
      <c r="D2104">
        <v>250</v>
      </c>
      <c r="E2104">
        <v>326.92</v>
      </c>
      <c r="F2104">
        <v>201.92</v>
      </c>
      <c r="G2104">
        <v>201.923076923076</v>
      </c>
      <c r="H2104">
        <v>100</v>
      </c>
      <c r="I2104">
        <v>551.92307600000004</v>
      </c>
      <c r="J2104">
        <v>-1</v>
      </c>
      <c r="K2104">
        <v>2</v>
      </c>
      <c r="L2104">
        <v>20.376429999999999</v>
      </c>
      <c r="M2104">
        <v>205</v>
      </c>
      <c r="N2104">
        <v>0</v>
      </c>
      <c r="O2104">
        <v>80</v>
      </c>
      <c r="P2104">
        <v>0</v>
      </c>
      <c r="Q2104">
        <v>343</v>
      </c>
      <c r="R2104">
        <v>8.9590109869999992</v>
      </c>
      <c r="S2104">
        <v>21.345887999999999</v>
      </c>
      <c r="T2104">
        <v>0</v>
      </c>
      <c r="U2104">
        <v>0</v>
      </c>
    </row>
    <row r="2105" spans="1:21" x14ac:dyDescent="0.3">
      <c r="A2105">
        <v>0.67</v>
      </c>
      <c r="B2105">
        <v>0.625</v>
      </c>
      <c r="C2105">
        <v>1.768</v>
      </c>
      <c r="D2105">
        <v>250</v>
      </c>
      <c r="E2105">
        <v>326.92</v>
      </c>
      <c r="F2105">
        <v>201.92</v>
      </c>
      <c r="G2105">
        <v>201.923076923076</v>
      </c>
      <c r="H2105">
        <v>110</v>
      </c>
      <c r="I2105">
        <v>561.92307600000004</v>
      </c>
      <c r="J2105">
        <v>-1</v>
      </c>
      <c r="K2105">
        <v>2</v>
      </c>
      <c r="L2105">
        <v>20.042909999999999</v>
      </c>
      <c r="M2105">
        <v>205</v>
      </c>
      <c r="N2105">
        <v>0</v>
      </c>
      <c r="O2105">
        <v>80</v>
      </c>
      <c r="P2105">
        <v>0</v>
      </c>
      <c r="Q2105">
        <v>350</v>
      </c>
      <c r="R2105">
        <v>8.8851242702000004</v>
      </c>
      <c r="S2105">
        <v>21.565185</v>
      </c>
      <c r="T2105">
        <v>0</v>
      </c>
      <c r="U2105">
        <v>0</v>
      </c>
    </row>
    <row r="2106" spans="1:21" x14ac:dyDescent="0.3">
      <c r="A2106">
        <v>0.67</v>
      </c>
      <c r="B2106">
        <v>0.625</v>
      </c>
      <c r="C2106">
        <v>1.768</v>
      </c>
      <c r="D2106">
        <v>250</v>
      </c>
      <c r="E2106">
        <v>326.92</v>
      </c>
      <c r="F2106">
        <v>201.92</v>
      </c>
      <c r="G2106">
        <v>201.923076923076</v>
      </c>
      <c r="H2106">
        <v>120</v>
      </c>
      <c r="I2106">
        <v>571.92307600000004</v>
      </c>
      <c r="J2106">
        <v>-1</v>
      </c>
      <c r="K2106">
        <v>2</v>
      </c>
      <c r="L2106">
        <v>19.7197</v>
      </c>
      <c r="M2106">
        <v>205</v>
      </c>
      <c r="N2106">
        <v>0</v>
      </c>
      <c r="O2106">
        <v>80</v>
      </c>
      <c r="P2106">
        <v>0</v>
      </c>
      <c r="Q2106">
        <v>327</v>
      </c>
      <c r="R2106">
        <v>8.6597130357999994</v>
      </c>
      <c r="S2106">
        <v>20.836382</v>
      </c>
      <c r="T2106">
        <v>0</v>
      </c>
      <c r="U2106">
        <v>0</v>
      </c>
    </row>
    <row r="2107" spans="1:21" x14ac:dyDescent="0.3">
      <c r="A2107">
        <v>0.67</v>
      </c>
      <c r="B2107">
        <v>0.625</v>
      </c>
      <c r="C2107">
        <v>1.768</v>
      </c>
      <c r="D2107">
        <v>250</v>
      </c>
      <c r="E2107">
        <v>326.92</v>
      </c>
      <c r="F2107">
        <v>201.92</v>
      </c>
      <c r="G2107">
        <v>201.923076923076</v>
      </c>
      <c r="H2107">
        <v>130</v>
      </c>
      <c r="I2107">
        <v>581.92307600000004</v>
      </c>
      <c r="J2107">
        <v>-1</v>
      </c>
      <c r="K2107">
        <v>2</v>
      </c>
      <c r="L2107">
        <v>19.40635</v>
      </c>
      <c r="M2107">
        <v>205</v>
      </c>
      <c r="N2107">
        <v>0</v>
      </c>
      <c r="O2107">
        <v>80</v>
      </c>
      <c r="P2107">
        <v>0</v>
      </c>
      <c r="Q2107">
        <v>341</v>
      </c>
      <c r="R2107">
        <v>8.7354913604999993</v>
      </c>
      <c r="S2107">
        <v>21.282836</v>
      </c>
      <c r="T2107">
        <v>0</v>
      </c>
      <c r="U2107">
        <v>0</v>
      </c>
    </row>
    <row r="2108" spans="1:21" x14ac:dyDescent="0.3">
      <c r="A2108">
        <v>0.67</v>
      </c>
      <c r="B2108">
        <v>0.625</v>
      </c>
      <c r="C2108">
        <v>1.768</v>
      </c>
      <c r="D2108">
        <v>250</v>
      </c>
      <c r="E2108">
        <v>326.92</v>
      </c>
      <c r="F2108">
        <v>201.92</v>
      </c>
      <c r="G2108">
        <v>201.923076923076</v>
      </c>
      <c r="H2108">
        <v>140</v>
      </c>
      <c r="I2108">
        <v>591.92307600000004</v>
      </c>
      <c r="J2108">
        <v>-1</v>
      </c>
      <c r="K2108">
        <v>2</v>
      </c>
      <c r="L2108">
        <v>19.102440000000001</v>
      </c>
      <c r="M2108">
        <v>205</v>
      </c>
      <c r="N2108">
        <v>0</v>
      </c>
      <c r="O2108">
        <v>80</v>
      </c>
      <c r="P2108">
        <v>0</v>
      </c>
      <c r="Q2108">
        <v>343</v>
      </c>
      <c r="R2108">
        <v>8.5061469534</v>
      </c>
      <c r="S2108">
        <v>21.345887999999999</v>
      </c>
      <c r="T2108">
        <v>0</v>
      </c>
      <c r="U2108">
        <v>0</v>
      </c>
    </row>
    <row r="2109" spans="1:21" x14ac:dyDescent="0.3">
      <c r="A2109">
        <v>0.67</v>
      </c>
      <c r="B2109">
        <v>0.625</v>
      </c>
      <c r="C2109">
        <v>1.768</v>
      </c>
      <c r="D2109">
        <v>250</v>
      </c>
      <c r="E2109">
        <v>326.92</v>
      </c>
      <c r="F2109">
        <v>201.92</v>
      </c>
      <c r="G2109">
        <v>201.923076923076</v>
      </c>
      <c r="H2109">
        <v>150</v>
      </c>
      <c r="I2109">
        <v>601.92307600000004</v>
      </c>
      <c r="J2109">
        <v>-1</v>
      </c>
      <c r="K2109">
        <v>2</v>
      </c>
      <c r="L2109">
        <v>18.807559999999999</v>
      </c>
      <c r="M2109">
        <v>205</v>
      </c>
      <c r="N2109">
        <v>0</v>
      </c>
      <c r="O2109">
        <v>80</v>
      </c>
      <c r="P2109">
        <v>0</v>
      </c>
      <c r="Q2109">
        <v>337</v>
      </c>
      <c r="R2109">
        <v>8.2704931855999995</v>
      </c>
      <c r="S2109">
        <v>21.156195</v>
      </c>
      <c r="T2109">
        <v>0</v>
      </c>
      <c r="U2109">
        <v>0</v>
      </c>
    </row>
    <row r="2110" spans="1:21" x14ac:dyDescent="0.3">
      <c r="A2110">
        <v>0.67</v>
      </c>
      <c r="B2110">
        <v>0.625</v>
      </c>
      <c r="C2110">
        <v>1.768</v>
      </c>
      <c r="D2110">
        <v>250</v>
      </c>
      <c r="E2110">
        <v>326.92</v>
      </c>
      <c r="F2110">
        <v>201.92</v>
      </c>
      <c r="G2110">
        <v>201.923076923076</v>
      </c>
      <c r="H2110">
        <v>160</v>
      </c>
      <c r="I2110">
        <v>611.92307600000004</v>
      </c>
      <c r="J2110">
        <v>-1</v>
      </c>
      <c r="K2110">
        <v>2</v>
      </c>
      <c r="L2110">
        <v>18.521329999999999</v>
      </c>
      <c r="M2110">
        <v>205</v>
      </c>
      <c r="N2110">
        <v>0</v>
      </c>
      <c r="O2110">
        <v>80</v>
      </c>
      <c r="P2110">
        <v>0</v>
      </c>
      <c r="Q2110">
        <v>339</v>
      </c>
      <c r="R2110">
        <v>8.1904461385000005</v>
      </c>
      <c r="S2110">
        <v>21.219605999999999</v>
      </c>
      <c r="T2110">
        <v>0</v>
      </c>
      <c r="U2110">
        <v>0</v>
      </c>
    </row>
    <row r="2111" spans="1:21" x14ac:dyDescent="0.3">
      <c r="A2111">
        <v>0.67</v>
      </c>
      <c r="B2111">
        <v>0.625</v>
      </c>
      <c r="C2111">
        <v>1.768</v>
      </c>
      <c r="D2111">
        <v>250</v>
      </c>
      <c r="E2111">
        <v>326.92</v>
      </c>
      <c r="F2111">
        <v>201.92</v>
      </c>
      <c r="G2111">
        <v>201.923076923076</v>
      </c>
      <c r="H2111">
        <v>170</v>
      </c>
      <c r="I2111">
        <v>621.92307600000004</v>
      </c>
      <c r="J2111">
        <v>-1</v>
      </c>
      <c r="K2111">
        <v>2</v>
      </c>
      <c r="L2111">
        <v>18.243390000000002</v>
      </c>
      <c r="M2111">
        <v>205</v>
      </c>
      <c r="N2111">
        <v>0</v>
      </c>
      <c r="O2111">
        <v>80</v>
      </c>
      <c r="P2111">
        <v>0</v>
      </c>
      <c r="Q2111">
        <v>342</v>
      </c>
      <c r="R2111">
        <v>8.3497781643</v>
      </c>
      <c r="S2111">
        <v>21.314384</v>
      </c>
      <c r="T2111">
        <v>0</v>
      </c>
      <c r="U2111">
        <v>0</v>
      </c>
    </row>
    <row r="2112" spans="1:21" x14ac:dyDescent="0.3">
      <c r="A2112">
        <v>0.67</v>
      </c>
      <c r="B2112">
        <v>0.625</v>
      </c>
      <c r="C2112">
        <v>1.768</v>
      </c>
      <c r="D2112">
        <v>250</v>
      </c>
      <c r="E2112">
        <v>326.92</v>
      </c>
      <c r="F2112">
        <v>201.92</v>
      </c>
      <c r="G2112">
        <v>201.923076923076</v>
      </c>
      <c r="H2112">
        <v>180</v>
      </c>
      <c r="I2112">
        <v>631.92307600000004</v>
      </c>
      <c r="J2112">
        <v>-1</v>
      </c>
      <c r="K2112">
        <v>2</v>
      </c>
      <c r="L2112">
        <v>17.973400000000002</v>
      </c>
      <c r="M2112">
        <v>205</v>
      </c>
      <c r="N2112">
        <v>0</v>
      </c>
      <c r="O2112">
        <v>80</v>
      </c>
      <c r="P2112">
        <v>0</v>
      </c>
      <c r="Q2112">
        <v>346</v>
      </c>
      <c r="R2112">
        <v>8.1904461385000005</v>
      </c>
      <c r="S2112">
        <v>21.440134</v>
      </c>
      <c r="T2112">
        <v>0</v>
      </c>
      <c r="U2112">
        <v>0</v>
      </c>
    </row>
    <row r="2113" spans="1:21" x14ac:dyDescent="0.3">
      <c r="A2113">
        <v>0.67</v>
      </c>
      <c r="B2113">
        <v>0.625</v>
      </c>
      <c r="C2113">
        <v>1.768</v>
      </c>
      <c r="D2113">
        <v>250</v>
      </c>
      <c r="E2113">
        <v>326.92</v>
      </c>
      <c r="F2113">
        <v>201.92</v>
      </c>
      <c r="G2113">
        <v>201.923076923076</v>
      </c>
      <c r="H2113">
        <v>190</v>
      </c>
      <c r="I2113">
        <v>641.92307600000004</v>
      </c>
      <c r="J2113">
        <v>-1</v>
      </c>
      <c r="K2113">
        <v>2</v>
      </c>
      <c r="L2113">
        <v>17.711030000000001</v>
      </c>
      <c r="M2113">
        <v>205</v>
      </c>
      <c r="N2113">
        <v>0</v>
      </c>
      <c r="O2113">
        <v>80</v>
      </c>
      <c r="P2113">
        <v>0</v>
      </c>
      <c r="Q2113">
        <v>347</v>
      </c>
      <c r="R2113">
        <v>8.0279744360999992</v>
      </c>
      <c r="S2113">
        <v>21.471461999999999</v>
      </c>
      <c r="T2113">
        <v>0</v>
      </c>
      <c r="U2113">
        <v>0</v>
      </c>
    </row>
    <row r="2114" spans="1:21" x14ac:dyDescent="0.3">
      <c r="A2114">
        <v>0.67</v>
      </c>
      <c r="B2114">
        <v>0.625</v>
      </c>
      <c r="C2114">
        <v>1.768</v>
      </c>
      <c r="D2114">
        <v>250</v>
      </c>
      <c r="E2114">
        <v>326.92</v>
      </c>
      <c r="F2114">
        <v>201.92</v>
      </c>
      <c r="G2114">
        <v>201.923076923076</v>
      </c>
      <c r="H2114">
        <v>200</v>
      </c>
      <c r="I2114">
        <v>651.92307600000004</v>
      </c>
      <c r="J2114">
        <v>-1</v>
      </c>
      <c r="K2114">
        <v>2</v>
      </c>
      <c r="L2114">
        <v>17.455970000000001</v>
      </c>
      <c r="M2114">
        <v>205</v>
      </c>
      <c r="N2114">
        <v>0</v>
      </c>
      <c r="O2114">
        <v>80</v>
      </c>
      <c r="P2114">
        <v>0</v>
      </c>
      <c r="Q2114">
        <v>335</v>
      </c>
      <c r="R2114">
        <v>7.8621684077999996</v>
      </c>
      <c r="S2114">
        <v>21.092603</v>
      </c>
      <c r="T2114">
        <v>0</v>
      </c>
      <c r="U2114">
        <v>0</v>
      </c>
    </row>
    <row r="2115" spans="1:21" x14ac:dyDescent="0.3">
      <c r="A2115">
        <v>0.67</v>
      </c>
      <c r="B2115">
        <v>0.625</v>
      </c>
      <c r="C2115">
        <v>1.768</v>
      </c>
      <c r="D2115">
        <v>250</v>
      </c>
      <c r="E2115">
        <v>326.92</v>
      </c>
      <c r="F2115">
        <v>201.92</v>
      </c>
      <c r="G2115">
        <v>201.923076923076</v>
      </c>
      <c r="H2115">
        <v>210</v>
      </c>
      <c r="I2115">
        <v>661.92307600000004</v>
      </c>
      <c r="J2115">
        <v>-1</v>
      </c>
      <c r="K2115">
        <v>2</v>
      </c>
      <c r="L2115">
        <v>17.207940000000001</v>
      </c>
      <c r="M2115">
        <v>205</v>
      </c>
      <c r="N2115">
        <v>0</v>
      </c>
      <c r="O2115">
        <v>80</v>
      </c>
      <c r="P2115">
        <v>0</v>
      </c>
      <c r="Q2115">
        <v>329</v>
      </c>
      <c r="R2115">
        <v>7.7779485500999996</v>
      </c>
      <c r="S2115">
        <v>20.900718000000001</v>
      </c>
      <c r="T2115">
        <v>0</v>
      </c>
      <c r="U2115">
        <v>0</v>
      </c>
    </row>
    <row r="2116" spans="1:21" x14ac:dyDescent="0.3">
      <c r="A2116">
        <v>0.67</v>
      </c>
      <c r="B2116">
        <v>0.625</v>
      </c>
      <c r="C2116">
        <v>1.768</v>
      </c>
      <c r="D2116">
        <v>250</v>
      </c>
      <c r="E2116">
        <v>326.92</v>
      </c>
      <c r="F2116">
        <v>201.92</v>
      </c>
      <c r="G2116">
        <v>201.923076923076</v>
      </c>
      <c r="H2116">
        <v>220</v>
      </c>
      <c r="I2116">
        <v>671.92307600000004</v>
      </c>
      <c r="J2116">
        <v>-1</v>
      </c>
      <c r="K2116">
        <v>2</v>
      </c>
      <c r="L2116">
        <v>16.966650000000001</v>
      </c>
      <c r="M2116">
        <v>205</v>
      </c>
      <c r="N2116">
        <v>0</v>
      </c>
      <c r="O2116">
        <v>80</v>
      </c>
      <c r="P2116">
        <v>0</v>
      </c>
      <c r="Q2116">
        <v>338</v>
      </c>
      <c r="R2116">
        <v>7.3424630806</v>
      </c>
      <c r="S2116">
        <v>21.187923000000001</v>
      </c>
      <c r="T2116">
        <v>0</v>
      </c>
      <c r="U2116">
        <v>0</v>
      </c>
    </row>
    <row r="2117" spans="1:21" x14ac:dyDescent="0.3">
      <c r="A2117">
        <v>0.67</v>
      </c>
      <c r="B2117">
        <v>0.625</v>
      </c>
      <c r="C2117">
        <v>1.768</v>
      </c>
      <c r="D2117">
        <v>250</v>
      </c>
      <c r="E2117">
        <v>326.92</v>
      </c>
      <c r="F2117">
        <v>201.92</v>
      </c>
      <c r="G2117">
        <v>201.923076923076</v>
      </c>
      <c r="H2117">
        <v>230</v>
      </c>
      <c r="I2117">
        <v>681.92307600000004</v>
      </c>
      <c r="J2117">
        <v>-1</v>
      </c>
      <c r="K2117">
        <v>2</v>
      </c>
      <c r="L2117">
        <v>16.731850000000001</v>
      </c>
      <c r="M2117">
        <v>205</v>
      </c>
      <c r="N2117">
        <v>0</v>
      </c>
      <c r="O2117">
        <v>80</v>
      </c>
      <c r="P2117">
        <v>0</v>
      </c>
      <c r="Q2117">
        <v>341</v>
      </c>
      <c r="R2117">
        <v>7.4315901197000001</v>
      </c>
      <c r="S2117">
        <v>21.282836</v>
      </c>
      <c r="T2117">
        <v>0</v>
      </c>
      <c r="U2117">
        <v>0</v>
      </c>
    </row>
    <row r="2118" spans="1:21" x14ac:dyDescent="0.3">
      <c r="A2118">
        <v>0.67</v>
      </c>
      <c r="B2118">
        <v>0.625</v>
      </c>
      <c r="C2118">
        <v>1.768</v>
      </c>
      <c r="D2118">
        <v>250</v>
      </c>
      <c r="E2118">
        <v>326.92</v>
      </c>
      <c r="F2118">
        <v>201.92</v>
      </c>
      <c r="G2118">
        <v>201.923076923076</v>
      </c>
      <c r="H2118">
        <v>240</v>
      </c>
      <c r="I2118">
        <v>691.92307600000004</v>
      </c>
      <c r="J2118">
        <v>-1</v>
      </c>
      <c r="K2118">
        <v>2</v>
      </c>
      <c r="L2118">
        <v>16.503270000000001</v>
      </c>
      <c r="M2118">
        <v>205</v>
      </c>
      <c r="N2118">
        <v>0</v>
      </c>
      <c r="O2118">
        <v>80</v>
      </c>
      <c r="P2118">
        <v>0</v>
      </c>
      <c r="Q2118">
        <v>324</v>
      </c>
      <c r="R2118">
        <v>7.6067293467999999</v>
      </c>
      <c r="S2118">
        <v>20.739519000000001</v>
      </c>
      <c r="T2118">
        <v>0</v>
      </c>
      <c r="U2118">
        <v>0</v>
      </c>
    </row>
    <row r="2119" spans="1:21" x14ac:dyDescent="0.3">
      <c r="A2119">
        <v>0.67</v>
      </c>
      <c r="B2119">
        <v>0.625</v>
      </c>
      <c r="C2119">
        <v>1.768</v>
      </c>
      <c r="D2119">
        <v>250</v>
      </c>
      <c r="E2119">
        <v>326.92</v>
      </c>
      <c r="F2119">
        <v>201.92</v>
      </c>
      <c r="G2119">
        <v>201.923076923076</v>
      </c>
      <c r="H2119">
        <v>250</v>
      </c>
      <c r="I2119">
        <v>701.92307600000004</v>
      </c>
      <c r="J2119">
        <v>-1</v>
      </c>
      <c r="K2119">
        <v>2</v>
      </c>
      <c r="L2119">
        <v>16.28069</v>
      </c>
      <c r="M2119">
        <v>205</v>
      </c>
      <c r="N2119">
        <v>0</v>
      </c>
      <c r="O2119">
        <v>80</v>
      </c>
      <c r="P2119">
        <v>0</v>
      </c>
      <c r="Q2119">
        <v>334</v>
      </c>
      <c r="R2119">
        <v>7.252246865</v>
      </c>
      <c r="S2119">
        <v>21.060738000000001</v>
      </c>
      <c r="T2119">
        <v>0</v>
      </c>
      <c r="U2119">
        <v>0</v>
      </c>
    </row>
    <row r="2120" spans="1:21" x14ac:dyDescent="0.3">
      <c r="A2120">
        <v>0.67</v>
      </c>
      <c r="B2120">
        <v>0.625</v>
      </c>
      <c r="C2120">
        <v>1.768</v>
      </c>
      <c r="D2120">
        <v>250</v>
      </c>
      <c r="E2120">
        <v>326.92</v>
      </c>
      <c r="F2120">
        <v>201.92</v>
      </c>
      <c r="G2120">
        <v>201.923076923076</v>
      </c>
      <c r="H2120">
        <v>260</v>
      </c>
      <c r="I2120">
        <v>711.92307600000004</v>
      </c>
      <c r="J2120">
        <v>-1</v>
      </c>
      <c r="K2120">
        <v>2</v>
      </c>
      <c r="L2120">
        <v>16.063880000000001</v>
      </c>
      <c r="M2120">
        <v>205</v>
      </c>
      <c r="N2120">
        <v>0</v>
      </c>
      <c r="O2120">
        <v>80</v>
      </c>
      <c r="P2120">
        <v>0</v>
      </c>
      <c r="Q2120">
        <v>343</v>
      </c>
      <c r="R2120">
        <v>7.252246865</v>
      </c>
      <c r="S2120">
        <v>21.345887999999999</v>
      </c>
      <c r="T2120">
        <v>0</v>
      </c>
      <c r="U2120">
        <v>0</v>
      </c>
    </row>
    <row r="2121" spans="1:21" x14ac:dyDescent="0.3">
      <c r="A2121">
        <v>0.67</v>
      </c>
      <c r="B2121">
        <v>0.625</v>
      </c>
      <c r="C2121">
        <v>1.768</v>
      </c>
      <c r="D2121">
        <v>250</v>
      </c>
      <c r="E2121">
        <v>326.92</v>
      </c>
      <c r="F2121">
        <v>201.92</v>
      </c>
      <c r="G2121">
        <v>201.923076923076</v>
      </c>
      <c r="H2121">
        <v>270</v>
      </c>
      <c r="I2121">
        <v>721.92307600000004</v>
      </c>
      <c r="J2121">
        <v>-1</v>
      </c>
      <c r="K2121">
        <v>2</v>
      </c>
      <c r="L2121">
        <v>15.85262</v>
      </c>
      <c r="M2121">
        <v>205</v>
      </c>
      <c r="N2121">
        <v>0</v>
      </c>
      <c r="O2121">
        <v>80</v>
      </c>
      <c r="P2121">
        <v>0</v>
      </c>
      <c r="Q2121">
        <v>335</v>
      </c>
      <c r="R2121">
        <v>7.0683795805000003</v>
      </c>
      <c r="S2121">
        <v>21.092603</v>
      </c>
      <c r="T2121">
        <v>0</v>
      </c>
      <c r="U2121">
        <v>0</v>
      </c>
    </row>
    <row r="2122" spans="1:21" x14ac:dyDescent="0.3">
      <c r="A2122">
        <v>0.67</v>
      </c>
      <c r="B2122">
        <v>0.625</v>
      </c>
      <c r="C2122">
        <v>1.768</v>
      </c>
      <c r="D2122">
        <v>250</v>
      </c>
      <c r="E2122">
        <v>326.92</v>
      </c>
      <c r="F2122">
        <v>201.92</v>
      </c>
      <c r="G2122">
        <v>201.923076923076</v>
      </c>
      <c r="H2122">
        <v>280</v>
      </c>
      <c r="I2122">
        <v>731.92307600000004</v>
      </c>
      <c r="J2122">
        <v>-1</v>
      </c>
      <c r="K2122">
        <v>2</v>
      </c>
      <c r="L2122">
        <v>15.646710000000001</v>
      </c>
      <c r="M2122">
        <v>205</v>
      </c>
      <c r="N2122">
        <v>0</v>
      </c>
      <c r="O2122">
        <v>80</v>
      </c>
      <c r="P2122">
        <v>0</v>
      </c>
      <c r="Q2122">
        <v>334</v>
      </c>
      <c r="R2122">
        <v>7.252246865</v>
      </c>
      <c r="S2122">
        <v>21.060738000000001</v>
      </c>
      <c r="T2122">
        <v>0</v>
      </c>
      <c r="U2122">
        <v>0</v>
      </c>
    </row>
    <row r="2123" spans="1:21" x14ac:dyDescent="0.3">
      <c r="A2123">
        <v>0.67</v>
      </c>
      <c r="B2123">
        <v>0.625</v>
      </c>
      <c r="C2123">
        <v>1.768</v>
      </c>
      <c r="D2123">
        <v>250</v>
      </c>
      <c r="E2123">
        <v>326.92</v>
      </c>
      <c r="F2123">
        <v>201.92</v>
      </c>
      <c r="G2123">
        <v>201.923076923076</v>
      </c>
      <c r="H2123">
        <v>290</v>
      </c>
      <c r="I2123">
        <v>741.92307600000004</v>
      </c>
      <c r="J2123">
        <v>-1</v>
      </c>
      <c r="K2123">
        <v>2</v>
      </c>
      <c r="L2123">
        <v>15.44595</v>
      </c>
      <c r="M2123">
        <v>205</v>
      </c>
      <c r="N2123">
        <v>0</v>
      </c>
      <c r="O2123">
        <v>80</v>
      </c>
      <c r="P2123">
        <v>0</v>
      </c>
      <c r="Q2123">
        <v>322</v>
      </c>
      <c r="R2123">
        <v>7.1609003063000003</v>
      </c>
      <c r="S2123">
        <v>20.674703000000001</v>
      </c>
      <c r="T2123">
        <v>0</v>
      </c>
      <c r="U2123">
        <v>0</v>
      </c>
    </row>
    <row r="2124" spans="1:21" x14ac:dyDescent="0.3">
      <c r="A2124">
        <v>0.67</v>
      </c>
      <c r="B2124">
        <v>0.625</v>
      </c>
      <c r="C2124">
        <v>1.768</v>
      </c>
      <c r="D2124">
        <v>250</v>
      </c>
      <c r="E2124">
        <v>326.92</v>
      </c>
      <c r="F2124">
        <v>201.92</v>
      </c>
      <c r="G2124">
        <v>201.923076923076</v>
      </c>
      <c r="H2124">
        <v>300</v>
      </c>
      <c r="I2124">
        <v>751.92307600000004</v>
      </c>
      <c r="J2124">
        <v>-1</v>
      </c>
      <c r="K2124">
        <v>2</v>
      </c>
      <c r="L2124">
        <v>15.25015</v>
      </c>
      <c r="M2124">
        <v>205</v>
      </c>
      <c r="N2124">
        <v>0</v>
      </c>
      <c r="O2124">
        <v>80</v>
      </c>
      <c r="P2124">
        <v>0</v>
      </c>
      <c r="Q2124">
        <v>338</v>
      </c>
      <c r="R2124">
        <v>7.252246865</v>
      </c>
      <c r="S2124">
        <v>21.187923000000001</v>
      </c>
      <c r="T2124">
        <v>0</v>
      </c>
      <c r="U2124">
        <v>0</v>
      </c>
    </row>
    <row r="2125" spans="1:21" x14ac:dyDescent="0.3">
      <c r="A2125">
        <v>0.67</v>
      </c>
      <c r="B2125">
        <v>0.625</v>
      </c>
      <c r="C2125">
        <v>1.768</v>
      </c>
      <c r="D2125">
        <v>250</v>
      </c>
      <c r="E2125">
        <v>326.92</v>
      </c>
      <c r="F2125">
        <v>201.92</v>
      </c>
      <c r="G2125">
        <v>201.923076923076</v>
      </c>
      <c r="H2125">
        <v>0</v>
      </c>
      <c r="I2125">
        <v>451.92307599999998</v>
      </c>
      <c r="J2125">
        <v>-1</v>
      </c>
      <c r="K2125">
        <v>2</v>
      </c>
      <c r="L2125">
        <v>24.399850000000001</v>
      </c>
      <c r="M2125">
        <v>205</v>
      </c>
      <c r="N2125">
        <v>0</v>
      </c>
      <c r="O2125">
        <v>80</v>
      </c>
      <c r="P2125">
        <v>0</v>
      </c>
      <c r="Q2125">
        <v>247</v>
      </c>
      <c r="R2125">
        <v>10.579844096</v>
      </c>
      <c r="S2125">
        <v>18.084451999999999</v>
      </c>
      <c r="T2125">
        <v>0</v>
      </c>
      <c r="U2125">
        <v>0</v>
      </c>
    </row>
    <row r="2126" spans="1:21" x14ac:dyDescent="0.3">
      <c r="A2126" t="s">
        <v>74</v>
      </c>
      <c r="B2126" t="s">
        <v>74</v>
      </c>
      <c r="C2126">
        <v>1.768</v>
      </c>
      <c r="D2126">
        <v>250</v>
      </c>
      <c r="E2126" t="s">
        <v>75</v>
      </c>
      <c r="F2126" t="s">
        <v>74</v>
      </c>
      <c r="G2126" t="s">
        <v>74</v>
      </c>
      <c r="H2126" t="s">
        <v>74</v>
      </c>
      <c r="I2126" t="s">
        <v>74</v>
      </c>
      <c r="J2126" t="s">
        <v>74</v>
      </c>
      <c r="K2126" t="s">
        <v>74</v>
      </c>
      <c r="L2126" t="s">
        <v>74</v>
      </c>
      <c r="M2126" t="s">
        <v>74</v>
      </c>
      <c r="N2126" t="s">
        <v>74</v>
      </c>
      <c r="O2126">
        <v>100</v>
      </c>
    </row>
    <row r="2127" spans="1:21" x14ac:dyDescent="0.3">
      <c r="A2127">
        <v>0.67</v>
      </c>
      <c r="B2127">
        <v>0.625</v>
      </c>
      <c r="C2127">
        <v>1.768</v>
      </c>
      <c r="D2127">
        <v>250</v>
      </c>
      <c r="E2127">
        <v>326.92</v>
      </c>
      <c r="F2127">
        <v>201.92</v>
      </c>
      <c r="G2127">
        <v>201.923076923076</v>
      </c>
      <c r="H2127">
        <v>0</v>
      </c>
      <c r="I2127">
        <v>451.92307599999998</v>
      </c>
      <c r="J2127">
        <v>-1</v>
      </c>
      <c r="K2127">
        <v>2</v>
      </c>
      <c r="L2127">
        <v>26.46744</v>
      </c>
      <c r="M2127">
        <v>225</v>
      </c>
      <c r="N2127">
        <v>0</v>
      </c>
      <c r="O2127">
        <v>100</v>
      </c>
      <c r="P2127">
        <v>0</v>
      </c>
      <c r="Q2127">
        <v>324</v>
      </c>
      <c r="R2127">
        <v>13.344476714000001</v>
      </c>
      <c r="S2127">
        <v>20.739519000000001</v>
      </c>
      <c r="T2127">
        <v>0</v>
      </c>
      <c r="U2127">
        <v>0</v>
      </c>
    </row>
    <row r="2128" spans="1:21" x14ac:dyDescent="0.3">
      <c r="A2128">
        <v>0.67</v>
      </c>
      <c r="B2128">
        <v>0.625</v>
      </c>
      <c r="C2128">
        <v>1.768</v>
      </c>
      <c r="D2128">
        <v>250</v>
      </c>
      <c r="E2128">
        <v>326.92</v>
      </c>
      <c r="F2128">
        <v>201.92</v>
      </c>
      <c r="G2128">
        <v>201.923076923076</v>
      </c>
      <c r="H2128">
        <v>10</v>
      </c>
      <c r="I2128">
        <v>461.92307599999998</v>
      </c>
      <c r="J2128">
        <v>-1</v>
      </c>
      <c r="K2128">
        <v>2</v>
      </c>
      <c r="L2128">
        <v>25.97043</v>
      </c>
      <c r="M2128">
        <v>225</v>
      </c>
      <c r="N2128">
        <v>0</v>
      </c>
      <c r="O2128">
        <v>100</v>
      </c>
      <c r="P2128">
        <v>0</v>
      </c>
      <c r="Q2128">
        <v>353</v>
      </c>
      <c r="R2128">
        <v>13.043245378</v>
      </c>
      <c r="S2128">
        <v>21.658521</v>
      </c>
      <c r="T2128">
        <v>0</v>
      </c>
      <c r="U2128">
        <v>0</v>
      </c>
    </row>
    <row r="2129" spans="1:21" x14ac:dyDescent="0.3">
      <c r="A2129">
        <v>0.67</v>
      </c>
      <c r="B2129">
        <v>0.625</v>
      </c>
      <c r="C2129">
        <v>1.768</v>
      </c>
      <c r="D2129">
        <v>250</v>
      </c>
      <c r="E2129">
        <v>326.92</v>
      </c>
      <c r="F2129">
        <v>201.92</v>
      </c>
      <c r="G2129">
        <v>201.923076923076</v>
      </c>
      <c r="H2129">
        <v>20</v>
      </c>
      <c r="I2129">
        <v>471.92307599999998</v>
      </c>
      <c r="J2129">
        <v>-1</v>
      </c>
      <c r="K2129">
        <v>2</v>
      </c>
      <c r="L2129">
        <v>25.49052</v>
      </c>
      <c r="M2129">
        <v>225</v>
      </c>
      <c r="N2129">
        <v>0</v>
      </c>
      <c r="O2129">
        <v>100</v>
      </c>
      <c r="P2129">
        <v>0</v>
      </c>
      <c r="Q2129">
        <v>330</v>
      </c>
      <c r="R2129">
        <v>12.838568141</v>
      </c>
      <c r="S2129">
        <v>20.932815999999999</v>
      </c>
      <c r="T2129">
        <v>0</v>
      </c>
      <c r="U2129">
        <v>0</v>
      </c>
    </row>
    <row r="2130" spans="1:21" x14ac:dyDescent="0.3">
      <c r="A2130">
        <v>0.67</v>
      </c>
      <c r="B2130">
        <v>0.625</v>
      </c>
      <c r="C2130">
        <v>1.768</v>
      </c>
      <c r="D2130">
        <v>250</v>
      </c>
      <c r="E2130">
        <v>326.92</v>
      </c>
      <c r="F2130">
        <v>201.92</v>
      </c>
      <c r="G2130">
        <v>201.923076923076</v>
      </c>
      <c r="H2130">
        <v>30</v>
      </c>
      <c r="I2130">
        <v>481.92307599999998</v>
      </c>
      <c r="J2130">
        <v>-1</v>
      </c>
      <c r="K2130">
        <v>2</v>
      </c>
      <c r="L2130">
        <v>25.026900000000001</v>
      </c>
      <c r="M2130">
        <v>225</v>
      </c>
      <c r="N2130">
        <v>0</v>
      </c>
      <c r="O2130">
        <v>100</v>
      </c>
      <c r="P2130">
        <v>0</v>
      </c>
      <c r="Q2130">
        <v>333</v>
      </c>
      <c r="R2130">
        <v>12.630631138</v>
      </c>
      <c r="S2130">
        <v>21.028827</v>
      </c>
      <c r="T2130">
        <v>0</v>
      </c>
      <c r="U2130">
        <v>0</v>
      </c>
    </row>
    <row r="2131" spans="1:21" x14ac:dyDescent="0.3">
      <c r="A2131">
        <v>0.67</v>
      </c>
      <c r="B2131">
        <v>0.625</v>
      </c>
      <c r="C2131">
        <v>1.768</v>
      </c>
      <c r="D2131">
        <v>250</v>
      </c>
      <c r="E2131">
        <v>326.92</v>
      </c>
      <c r="F2131">
        <v>201.92</v>
      </c>
      <c r="G2131">
        <v>201.923076923076</v>
      </c>
      <c r="H2131">
        <v>40</v>
      </c>
      <c r="I2131">
        <v>491.92307599999998</v>
      </c>
      <c r="J2131">
        <v>-1</v>
      </c>
      <c r="K2131">
        <v>2</v>
      </c>
      <c r="L2131">
        <v>24.578810000000001</v>
      </c>
      <c r="M2131">
        <v>225</v>
      </c>
      <c r="N2131">
        <v>0</v>
      </c>
      <c r="O2131">
        <v>100</v>
      </c>
      <c r="P2131">
        <v>0</v>
      </c>
      <c r="Q2131">
        <v>330</v>
      </c>
      <c r="R2131">
        <v>12.525389579</v>
      </c>
      <c r="S2131">
        <v>20.932815999999999</v>
      </c>
      <c r="T2131">
        <v>0</v>
      </c>
      <c r="U2131">
        <v>0</v>
      </c>
    </row>
    <row r="2132" spans="1:21" x14ac:dyDescent="0.3">
      <c r="A2132">
        <v>0.67</v>
      </c>
      <c r="B2132">
        <v>0.625</v>
      </c>
      <c r="C2132">
        <v>1.768</v>
      </c>
      <c r="D2132">
        <v>250</v>
      </c>
      <c r="E2132">
        <v>326.92</v>
      </c>
      <c r="F2132">
        <v>201.92</v>
      </c>
      <c r="G2132">
        <v>201.923076923076</v>
      </c>
      <c r="H2132">
        <v>50</v>
      </c>
      <c r="I2132">
        <v>501.92307599999998</v>
      </c>
      <c r="J2132">
        <v>-1</v>
      </c>
      <c r="K2132">
        <v>2</v>
      </c>
      <c r="L2132">
        <v>24.14554</v>
      </c>
      <c r="M2132">
        <v>225</v>
      </c>
      <c r="N2132">
        <v>0</v>
      </c>
      <c r="O2132">
        <v>100</v>
      </c>
      <c r="P2132">
        <v>0</v>
      </c>
      <c r="Q2132">
        <v>339</v>
      </c>
      <c r="R2132">
        <v>12.204308614</v>
      </c>
      <c r="S2132">
        <v>21.219605999999999</v>
      </c>
      <c r="T2132">
        <v>0</v>
      </c>
      <c r="U2132">
        <v>0</v>
      </c>
    </row>
    <row r="2133" spans="1:21" x14ac:dyDescent="0.3">
      <c r="A2133">
        <v>0.67</v>
      </c>
      <c r="B2133">
        <v>0.625</v>
      </c>
      <c r="C2133">
        <v>1.768</v>
      </c>
      <c r="D2133">
        <v>250</v>
      </c>
      <c r="E2133">
        <v>326.92</v>
      </c>
      <c r="F2133">
        <v>201.92</v>
      </c>
      <c r="G2133">
        <v>201.923076923076</v>
      </c>
      <c r="H2133">
        <v>60</v>
      </c>
      <c r="I2133">
        <v>511.92307599999998</v>
      </c>
      <c r="J2133">
        <v>-1</v>
      </c>
      <c r="K2133">
        <v>2</v>
      </c>
      <c r="L2133">
        <v>23.726400000000002</v>
      </c>
      <c r="M2133">
        <v>225</v>
      </c>
      <c r="N2133">
        <v>0</v>
      </c>
      <c r="O2133">
        <v>100</v>
      </c>
      <c r="P2133">
        <v>0</v>
      </c>
      <c r="Q2133">
        <v>351</v>
      </c>
      <c r="R2133">
        <v>11.818866140000001</v>
      </c>
      <c r="S2133">
        <v>21.596339</v>
      </c>
      <c r="T2133">
        <v>0</v>
      </c>
      <c r="U2133">
        <v>0</v>
      </c>
    </row>
    <row r="2134" spans="1:21" x14ac:dyDescent="0.3">
      <c r="A2134">
        <v>0.67</v>
      </c>
      <c r="B2134">
        <v>0.625</v>
      </c>
      <c r="C2134">
        <v>1.768</v>
      </c>
      <c r="D2134">
        <v>250</v>
      </c>
      <c r="E2134">
        <v>326.92</v>
      </c>
      <c r="F2134">
        <v>201.92</v>
      </c>
      <c r="G2134">
        <v>201.923076923076</v>
      </c>
      <c r="H2134">
        <v>70</v>
      </c>
      <c r="I2134">
        <v>521.92307600000004</v>
      </c>
      <c r="J2134">
        <v>-1</v>
      </c>
      <c r="K2134">
        <v>2</v>
      </c>
      <c r="L2134">
        <v>23.32077</v>
      </c>
      <c r="M2134">
        <v>225</v>
      </c>
      <c r="N2134">
        <v>0</v>
      </c>
      <c r="O2134">
        <v>100</v>
      </c>
      <c r="P2134">
        <v>0</v>
      </c>
      <c r="Q2134">
        <v>328</v>
      </c>
      <c r="R2134">
        <v>11.818866140000001</v>
      </c>
      <c r="S2134">
        <v>20.868573999999999</v>
      </c>
      <c r="T2134">
        <v>0</v>
      </c>
      <c r="U2134">
        <v>0</v>
      </c>
    </row>
    <row r="2135" spans="1:21" x14ac:dyDescent="0.3">
      <c r="A2135">
        <v>0.67</v>
      </c>
      <c r="B2135">
        <v>0.625</v>
      </c>
      <c r="C2135">
        <v>1.768</v>
      </c>
      <c r="D2135">
        <v>250</v>
      </c>
      <c r="E2135">
        <v>326.92</v>
      </c>
      <c r="F2135">
        <v>201.92</v>
      </c>
      <c r="G2135">
        <v>201.923076923076</v>
      </c>
      <c r="H2135">
        <v>80</v>
      </c>
      <c r="I2135">
        <v>531.92307600000004</v>
      </c>
      <c r="J2135">
        <v>-1</v>
      </c>
      <c r="K2135">
        <v>2</v>
      </c>
      <c r="L2135">
        <v>22.928039999999999</v>
      </c>
      <c r="M2135">
        <v>225</v>
      </c>
      <c r="N2135">
        <v>0</v>
      </c>
      <c r="O2135">
        <v>100</v>
      </c>
      <c r="P2135">
        <v>0</v>
      </c>
      <c r="Q2135">
        <v>330</v>
      </c>
      <c r="R2135">
        <v>11.186763880999999</v>
      </c>
      <c r="S2135">
        <v>20.932815999999999</v>
      </c>
      <c r="T2135">
        <v>0</v>
      </c>
      <c r="U2135">
        <v>0</v>
      </c>
    </row>
    <row r="2136" spans="1:21" x14ac:dyDescent="0.3">
      <c r="A2136">
        <v>0.67</v>
      </c>
      <c r="B2136">
        <v>0.625</v>
      </c>
      <c r="C2136">
        <v>1.768</v>
      </c>
      <c r="D2136">
        <v>250</v>
      </c>
      <c r="E2136">
        <v>326.92</v>
      </c>
      <c r="F2136">
        <v>201.92</v>
      </c>
      <c r="G2136">
        <v>201.923076923076</v>
      </c>
      <c r="H2136">
        <v>90</v>
      </c>
      <c r="I2136">
        <v>541.92307600000004</v>
      </c>
      <c r="J2136">
        <v>-1</v>
      </c>
      <c r="K2136">
        <v>2</v>
      </c>
      <c r="L2136">
        <v>22.547640000000001</v>
      </c>
      <c r="M2136">
        <v>225</v>
      </c>
      <c r="N2136">
        <v>0</v>
      </c>
      <c r="O2136">
        <v>100</v>
      </c>
      <c r="P2136">
        <v>0</v>
      </c>
      <c r="Q2136">
        <v>334</v>
      </c>
      <c r="R2136">
        <v>10.947985488</v>
      </c>
      <c r="S2136">
        <v>21.060738000000001</v>
      </c>
      <c r="T2136">
        <v>0</v>
      </c>
      <c r="U2136">
        <v>0</v>
      </c>
    </row>
    <row r="2137" spans="1:21" x14ac:dyDescent="0.3">
      <c r="A2137">
        <v>0.67</v>
      </c>
      <c r="B2137">
        <v>0.625</v>
      </c>
      <c r="C2137">
        <v>1.768</v>
      </c>
      <c r="D2137">
        <v>250</v>
      </c>
      <c r="E2137">
        <v>326.92</v>
      </c>
      <c r="F2137">
        <v>201.92</v>
      </c>
      <c r="G2137">
        <v>201.923076923076</v>
      </c>
      <c r="H2137">
        <v>100</v>
      </c>
      <c r="I2137">
        <v>551.92307600000004</v>
      </c>
      <c r="J2137">
        <v>-1</v>
      </c>
      <c r="K2137">
        <v>2</v>
      </c>
      <c r="L2137">
        <v>22.179020000000001</v>
      </c>
      <c r="M2137">
        <v>225</v>
      </c>
      <c r="N2137">
        <v>0</v>
      </c>
      <c r="O2137">
        <v>100</v>
      </c>
      <c r="P2137">
        <v>0</v>
      </c>
      <c r="Q2137">
        <v>324</v>
      </c>
      <c r="R2137">
        <v>11.008159607</v>
      </c>
      <c r="S2137">
        <v>20.739519000000001</v>
      </c>
      <c r="T2137">
        <v>0</v>
      </c>
      <c r="U2137">
        <v>0</v>
      </c>
    </row>
    <row r="2138" spans="1:21" x14ac:dyDescent="0.3">
      <c r="A2138">
        <v>0.67</v>
      </c>
      <c r="B2138">
        <v>0.625</v>
      </c>
      <c r="C2138">
        <v>1.768</v>
      </c>
      <c r="D2138">
        <v>250</v>
      </c>
      <c r="E2138">
        <v>326.92</v>
      </c>
      <c r="F2138">
        <v>201.92</v>
      </c>
      <c r="G2138">
        <v>201.923076923076</v>
      </c>
      <c r="H2138">
        <v>110</v>
      </c>
      <c r="I2138">
        <v>561.92307600000004</v>
      </c>
      <c r="J2138">
        <v>-1</v>
      </c>
      <c r="K2138">
        <v>2</v>
      </c>
      <c r="L2138">
        <v>21.82169</v>
      </c>
      <c r="M2138">
        <v>225</v>
      </c>
      <c r="N2138">
        <v>0</v>
      </c>
      <c r="O2138">
        <v>100</v>
      </c>
      <c r="P2138">
        <v>0</v>
      </c>
      <c r="Q2138">
        <v>336</v>
      </c>
      <c r="R2138">
        <v>10.765469991</v>
      </c>
      <c r="S2138">
        <v>21.124421999999999</v>
      </c>
      <c r="T2138">
        <v>0</v>
      </c>
      <c r="U2138">
        <v>0</v>
      </c>
    </row>
    <row r="2139" spans="1:21" x14ac:dyDescent="0.3">
      <c r="A2139">
        <v>0.67</v>
      </c>
      <c r="B2139">
        <v>0.625</v>
      </c>
      <c r="C2139">
        <v>1.768</v>
      </c>
      <c r="D2139">
        <v>250</v>
      </c>
      <c r="E2139">
        <v>326.92</v>
      </c>
      <c r="F2139">
        <v>201.92</v>
      </c>
      <c r="G2139">
        <v>201.923076923076</v>
      </c>
      <c r="H2139">
        <v>120</v>
      </c>
      <c r="I2139">
        <v>571.92307600000004</v>
      </c>
      <c r="J2139">
        <v>-1</v>
      </c>
      <c r="K2139">
        <v>2</v>
      </c>
      <c r="L2139">
        <v>21.475149999999999</v>
      </c>
      <c r="M2139">
        <v>225</v>
      </c>
      <c r="N2139">
        <v>0</v>
      </c>
      <c r="O2139">
        <v>100</v>
      </c>
      <c r="P2139">
        <v>0</v>
      </c>
      <c r="Q2139">
        <v>342</v>
      </c>
      <c r="R2139">
        <v>10.642074986000001</v>
      </c>
      <c r="S2139">
        <v>21.314384</v>
      </c>
      <c r="T2139">
        <v>0</v>
      </c>
      <c r="U2139">
        <v>0</v>
      </c>
    </row>
    <row r="2140" spans="1:21" x14ac:dyDescent="0.3">
      <c r="A2140">
        <v>0.67</v>
      </c>
      <c r="B2140">
        <v>0.625</v>
      </c>
      <c r="C2140">
        <v>1.768</v>
      </c>
      <c r="D2140">
        <v>250</v>
      </c>
      <c r="E2140">
        <v>326.92</v>
      </c>
      <c r="F2140">
        <v>201.92</v>
      </c>
      <c r="G2140">
        <v>201.923076923076</v>
      </c>
      <c r="H2140">
        <v>130</v>
      </c>
      <c r="I2140">
        <v>581.92307600000004</v>
      </c>
      <c r="J2140">
        <v>-1</v>
      </c>
      <c r="K2140">
        <v>2</v>
      </c>
      <c r="L2140">
        <v>21.138940000000002</v>
      </c>
      <c r="M2140">
        <v>225</v>
      </c>
      <c r="N2140">
        <v>0</v>
      </c>
      <c r="O2140">
        <v>100</v>
      </c>
      <c r="P2140">
        <v>0</v>
      </c>
      <c r="Q2140">
        <v>344</v>
      </c>
      <c r="R2140">
        <v>10.263095898</v>
      </c>
      <c r="S2140">
        <v>21.377347</v>
      </c>
      <c r="T2140">
        <v>0</v>
      </c>
      <c r="U2140">
        <v>0</v>
      </c>
    </row>
    <row r="2141" spans="1:21" x14ac:dyDescent="0.3">
      <c r="A2141">
        <v>0.67</v>
      </c>
      <c r="B2141">
        <v>0.625</v>
      </c>
      <c r="C2141">
        <v>1.768</v>
      </c>
      <c r="D2141">
        <v>250</v>
      </c>
      <c r="E2141">
        <v>326.92</v>
      </c>
      <c r="F2141">
        <v>201.92</v>
      </c>
      <c r="G2141">
        <v>201.923076923076</v>
      </c>
      <c r="H2141">
        <v>140</v>
      </c>
      <c r="I2141">
        <v>591.92307600000004</v>
      </c>
      <c r="J2141">
        <v>-1</v>
      </c>
      <c r="K2141">
        <v>2</v>
      </c>
      <c r="L2141">
        <v>20.812639999999998</v>
      </c>
      <c r="M2141">
        <v>225</v>
      </c>
      <c r="N2141">
        <v>0</v>
      </c>
      <c r="O2141">
        <v>100</v>
      </c>
      <c r="P2141">
        <v>0</v>
      </c>
      <c r="Q2141">
        <v>345</v>
      </c>
      <c r="R2141">
        <v>10.390941091</v>
      </c>
      <c r="S2141">
        <v>21.408761999999999</v>
      </c>
      <c r="T2141">
        <v>0</v>
      </c>
      <c r="U2141">
        <v>0</v>
      </c>
    </row>
    <row r="2142" spans="1:21" x14ac:dyDescent="0.3">
      <c r="A2142">
        <v>0.67</v>
      </c>
      <c r="B2142">
        <v>0.625</v>
      </c>
      <c r="C2142">
        <v>1.768</v>
      </c>
      <c r="D2142">
        <v>250</v>
      </c>
      <c r="E2142">
        <v>326.92</v>
      </c>
      <c r="F2142">
        <v>201.92</v>
      </c>
      <c r="G2142">
        <v>201.923076923076</v>
      </c>
      <c r="H2142">
        <v>150</v>
      </c>
      <c r="I2142">
        <v>601.92307600000004</v>
      </c>
      <c r="J2142">
        <v>-1</v>
      </c>
      <c r="K2142">
        <v>2</v>
      </c>
      <c r="L2142">
        <v>20.495840000000001</v>
      </c>
      <c r="M2142">
        <v>225</v>
      </c>
      <c r="N2142">
        <v>0</v>
      </c>
      <c r="O2142">
        <v>100</v>
      </c>
      <c r="P2142">
        <v>0</v>
      </c>
      <c r="Q2142">
        <v>339</v>
      </c>
      <c r="R2142">
        <v>9.9363670720999995</v>
      </c>
      <c r="S2142">
        <v>21.219605999999999</v>
      </c>
      <c r="T2142">
        <v>0</v>
      </c>
      <c r="U2142">
        <v>0</v>
      </c>
    </row>
    <row r="2143" spans="1:21" x14ac:dyDescent="0.3">
      <c r="A2143">
        <v>0.67</v>
      </c>
      <c r="B2143">
        <v>0.625</v>
      </c>
      <c r="C2143">
        <v>1.768</v>
      </c>
      <c r="D2143">
        <v>250</v>
      </c>
      <c r="E2143">
        <v>326.92</v>
      </c>
      <c r="F2143">
        <v>201.92</v>
      </c>
      <c r="G2143">
        <v>201.923076923076</v>
      </c>
      <c r="H2143">
        <v>160</v>
      </c>
      <c r="I2143">
        <v>611.92307600000004</v>
      </c>
      <c r="J2143">
        <v>-1</v>
      </c>
      <c r="K2143">
        <v>2</v>
      </c>
      <c r="L2143">
        <v>20.188130000000001</v>
      </c>
      <c r="M2143">
        <v>225</v>
      </c>
      <c r="N2143">
        <v>0</v>
      </c>
      <c r="O2143">
        <v>100</v>
      </c>
      <c r="P2143">
        <v>0</v>
      </c>
      <c r="Q2143">
        <v>344</v>
      </c>
      <c r="R2143">
        <v>9.8026584238000005</v>
      </c>
      <c r="S2143">
        <v>21.377347</v>
      </c>
      <c r="T2143">
        <v>0</v>
      </c>
      <c r="U2143">
        <v>0</v>
      </c>
    </row>
    <row r="2144" spans="1:21" x14ac:dyDescent="0.3">
      <c r="A2144">
        <v>0.67</v>
      </c>
      <c r="B2144">
        <v>0.625</v>
      </c>
      <c r="C2144">
        <v>1.768</v>
      </c>
      <c r="D2144">
        <v>250</v>
      </c>
      <c r="E2144">
        <v>326.92</v>
      </c>
      <c r="F2144">
        <v>201.92</v>
      </c>
      <c r="G2144">
        <v>201.923076923076</v>
      </c>
      <c r="H2144">
        <v>170</v>
      </c>
      <c r="I2144">
        <v>621.92307600000004</v>
      </c>
      <c r="J2144">
        <v>-1</v>
      </c>
      <c r="K2144">
        <v>2</v>
      </c>
      <c r="L2144">
        <v>19.88916</v>
      </c>
      <c r="M2144">
        <v>225</v>
      </c>
      <c r="N2144">
        <v>0</v>
      </c>
      <c r="O2144">
        <v>100</v>
      </c>
      <c r="P2144">
        <v>0</v>
      </c>
      <c r="Q2144">
        <v>330</v>
      </c>
      <c r="R2144">
        <v>9.6671189115999994</v>
      </c>
      <c r="S2144">
        <v>20.932815999999999</v>
      </c>
      <c r="T2144">
        <v>0</v>
      </c>
      <c r="U2144">
        <v>0</v>
      </c>
    </row>
    <row r="2145" spans="1:21" x14ac:dyDescent="0.3">
      <c r="A2145">
        <v>0.67</v>
      </c>
      <c r="B2145">
        <v>0.625</v>
      </c>
      <c r="C2145">
        <v>1.768</v>
      </c>
      <c r="D2145">
        <v>250</v>
      </c>
      <c r="E2145">
        <v>326.92</v>
      </c>
      <c r="F2145">
        <v>201.92</v>
      </c>
      <c r="G2145">
        <v>201.923076923076</v>
      </c>
      <c r="H2145">
        <v>180</v>
      </c>
      <c r="I2145">
        <v>631.92307600000004</v>
      </c>
      <c r="J2145">
        <v>-1</v>
      </c>
      <c r="K2145">
        <v>2</v>
      </c>
      <c r="L2145">
        <v>19.598569999999999</v>
      </c>
      <c r="M2145">
        <v>225</v>
      </c>
      <c r="N2145">
        <v>0</v>
      </c>
      <c r="O2145">
        <v>100</v>
      </c>
      <c r="P2145">
        <v>0</v>
      </c>
      <c r="Q2145">
        <v>335</v>
      </c>
      <c r="R2145">
        <v>9.5986383834000009</v>
      </c>
      <c r="S2145">
        <v>21.092603</v>
      </c>
      <c r="T2145">
        <v>0</v>
      </c>
      <c r="U2145">
        <v>0</v>
      </c>
    </row>
    <row r="2146" spans="1:21" x14ac:dyDescent="0.3">
      <c r="A2146">
        <v>0.67</v>
      </c>
      <c r="B2146">
        <v>0.625</v>
      </c>
      <c r="C2146">
        <v>1.768</v>
      </c>
      <c r="D2146">
        <v>250</v>
      </c>
      <c r="E2146">
        <v>326.92</v>
      </c>
      <c r="F2146">
        <v>201.92</v>
      </c>
      <c r="G2146">
        <v>201.923076923076</v>
      </c>
      <c r="H2146">
        <v>190</v>
      </c>
      <c r="I2146">
        <v>641.92307600000004</v>
      </c>
      <c r="J2146">
        <v>-1</v>
      </c>
      <c r="K2146">
        <v>2</v>
      </c>
      <c r="L2146">
        <v>19.316030000000001</v>
      </c>
      <c r="M2146">
        <v>225</v>
      </c>
      <c r="N2146">
        <v>0</v>
      </c>
      <c r="O2146">
        <v>100</v>
      </c>
      <c r="P2146">
        <v>0</v>
      </c>
      <c r="Q2146">
        <v>345</v>
      </c>
      <c r="R2146">
        <v>9.5296704092999995</v>
      </c>
      <c r="S2146">
        <v>21.408761999999999</v>
      </c>
      <c r="T2146">
        <v>0</v>
      </c>
      <c r="U2146">
        <v>0</v>
      </c>
    </row>
    <row r="2147" spans="1:21" x14ac:dyDescent="0.3">
      <c r="A2147">
        <v>0.67</v>
      </c>
      <c r="B2147">
        <v>0.625</v>
      </c>
      <c r="C2147">
        <v>1.768</v>
      </c>
      <c r="D2147">
        <v>250</v>
      </c>
      <c r="E2147">
        <v>326.92</v>
      </c>
      <c r="F2147">
        <v>201.92</v>
      </c>
      <c r="G2147">
        <v>201.923076923076</v>
      </c>
      <c r="H2147">
        <v>200</v>
      </c>
      <c r="I2147">
        <v>651.92307600000004</v>
      </c>
      <c r="J2147">
        <v>-1</v>
      </c>
      <c r="K2147">
        <v>2</v>
      </c>
      <c r="L2147">
        <v>19.041229999999999</v>
      </c>
      <c r="M2147">
        <v>225</v>
      </c>
      <c r="N2147">
        <v>0</v>
      </c>
      <c r="O2147">
        <v>100</v>
      </c>
      <c r="P2147">
        <v>0</v>
      </c>
      <c r="Q2147">
        <v>325</v>
      </c>
      <c r="R2147">
        <v>9.5296704092999995</v>
      </c>
      <c r="S2147">
        <v>20.771854999999999</v>
      </c>
      <c r="T2147">
        <v>0</v>
      </c>
      <c r="U2147">
        <v>0</v>
      </c>
    </row>
    <row r="2148" spans="1:21" x14ac:dyDescent="0.3">
      <c r="A2148">
        <v>0.67</v>
      </c>
      <c r="B2148">
        <v>0.625</v>
      </c>
      <c r="C2148">
        <v>1.768</v>
      </c>
      <c r="D2148">
        <v>250</v>
      </c>
      <c r="E2148">
        <v>326.92</v>
      </c>
      <c r="F2148">
        <v>201.92</v>
      </c>
      <c r="G2148">
        <v>201.923076923076</v>
      </c>
      <c r="H2148">
        <v>210</v>
      </c>
      <c r="I2148">
        <v>661.92307600000004</v>
      </c>
      <c r="J2148">
        <v>-1</v>
      </c>
      <c r="K2148">
        <v>2</v>
      </c>
      <c r="L2148">
        <v>18.773849999999999</v>
      </c>
      <c r="M2148">
        <v>225</v>
      </c>
      <c r="N2148">
        <v>0</v>
      </c>
      <c r="O2148">
        <v>100</v>
      </c>
      <c r="P2148">
        <v>0</v>
      </c>
      <c r="Q2148">
        <v>339</v>
      </c>
      <c r="R2148">
        <v>9.3902290830999995</v>
      </c>
      <c r="S2148">
        <v>21.219605999999999</v>
      </c>
      <c r="T2148">
        <v>0</v>
      </c>
      <c r="U2148">
        <v>0</v>
      </c>
    </row>
    <row r="2149" spans="1:21" x14ac:dyDescent="0.3">
      <c r="A2149">
        <v>0.67</v>
      </c>
      <c r="B2149">
        <v>0.625</v>
      </c>
      <c r="C2149">
        <v>1.768</v>
      </c>
      <c r="D2149">
        <v>250</v>
      </c>
      <c r="E2149">
        <v>326.92</v>
      </c>
      <c r="F2149">
        <v>201.92</v>
      </c>
      <c r="G2149">
        <v>201.923076923076</v>
      </c>
      <c r="H2149">
        <v>220</v>
      </c>
      <c r="I2149">
        <v>671.92307600000004</v>
      </c>
      <c r="J2149">
        <v>-1</v>
      </c>
      <c r="K2149">
        <v>2</v>
      </c>
      <c r="L2149">
        <v>18.51362</v>
      </c>
      <c r="M2149">
        <v>225</v>
      </c>
      <c r="N2149">
        <v>0</v>
      </c>
      <c r="O2149">
        <v>100</v>
      </c>
      <c r="P2149">
        <v>0</v>
      </c>
      <c r="Q2149">
        <v>339</v>
      </c>
      <c r="R2149">
        <v>9.1050003967999995</v>
      </c>
      <c r="S2149">
        <v>21.219605999999999</v>
      </c>
      <c r="T2149">
        <v>0</v>
      </c>
      <c r="U2149">
        <v>0</v>
      </c>
    </row>
    <row r="2150" spans="1:21" x14ac:dyDescent="0.3">
      <c r="A2150">
        <v>0.67</v>
      </c>
      <c r="B2150">
        <v>0.625</v>
      </c>
      <c r="C2150">
        <v>1.768</v>
      </c>
      <c r="D2150">
        <v>250</v>
      </c>
      <c r="E2150">
        <v>326.92</v>
      </c>
      <c r="F2150">
        <v>201.92</v>
      </c>
      <c r="G2150">
        <v>201.923076923076</v>
      </c>
      <c r="H2150">
        <v>230</v>
      </c>
      <c r="I2150">
        <v>681.92307600000004</v>
      </c>
      <c r="J2150">
        <v>-1</v>
      </c>
      <c r="K2150">
        <v>2</v>
      </c>
      <c r="L2150">
        <v>18.260259999999999</v>
      </c>
      <c r="M2150">
        <v>225</v>
      </c>
      <c r="N2150">
        <v>0</v>
      </c>
      <c r="O2150">
        <v>100</v>
      </c>
      <c r="P2150">
        <v>0</v>
      </c>
      <c r="Q2150">
        <v>337</v>
      </c>
      <c r="R2150">
        <v>9.0322982034999999</v>
      </c>
      <c r="S2150">
        <v>21.156195</v>
      </c>
      <c r="T2150">
        <v>0</v>
      </c>
      <c r="U2150">
        <v>0</v>
      </c>
    </row>
    <row r="2151" spans="1:21" x14ac:dyDescent="0.3">
      <c r="A2151">
        <v>0.67</v>
      </c>
      <c r="B2151">
        <v>0.625</v>
      </c>
      <c r="C2151">
        <v>1.768</v>
      </c>
      <c r="D2151">
        <v>250</v>
      </c>
      <c r="E2151">
        <v>326.92</v>
      </c>
      <c r="F2151">
        <v>201.92</v>
      </c>
      <c r="G2151">
        <v>201.923076923076</v>
      </c>
      <c r="H2151">
        <v>240</v>
      </c>
      <c r="I2151">
        <v>691.92307600000004</v>
      </c>
      <c r="J2151">
        <v>-1</v>
      </c>
      <c r="K2151">
        <v>2</v>
      </c>
      <c r="L2151">
        <v>18.01352</v>
      </c>
      <c r="M2151">
        <v>225</v>
      </c>
      <c r="N2151">
        <v>0</v>
      </c>
      <c r="O2151">
        <v>100</v>
      </c>
      <c r="P2151">
        <v>0</v>
      </c>
      <c r="Q2151">
        <v>343</v>
      </c>
      <c r="R2151">
        <v>8.8851242702000004</v>
      </c>
      <c r="S2151">
        <v>21.345887999999999</v>
      </c>
      <c r="T2151">
        <v>0</v>
      </c>
      <c r="U2151">
        <v>0</v>
      </c>
    </row>
    <row r="2152" spans="1:21" x14ac:dyDescent="0.3">
      <c r="A2152">
        <v>0.67</v>
      </c>
      <c r="B2152">
        <v>0.625</v>
      </c>
      <c r="C2152">
        <v>1.768</v>
      </c>
      <c r="D2152">
        <v>250</v>
      </c>
      <c r="E2152">
        <v>326.92</v>
      </c>
      <c r="F2152">
        <v>201.92</v>
      </c>
      <c r="G2152">
        <v>201.923076923076</v>
      </c>
      <c r="H2152">
        <v>250</v>
      </c>
      <c r="I2152">
        <v>701.92307600000004</v>
      </c>
      <c r="J2152">
        <v>-1</v>
      </c>
      <c r="K2152">
        <v>2</v>
      </c>
      <c r="L2152">
        <v>17.773140000000001</v>
      </c>
      <c r="M2152">
        <v>225</v>
      </c>
      <c r="N2152">
        <v>0</v>
      </c>
      <c r="O2152">
        <v>100</v>
      </c>
      <c r="P2152">
        <v>0</v>
      </c>
      <c r="Q2152">
        <v>334</v>
      </c>
      <c r="R2152">
        <v>8.9590109869999992</v>
      </c>
      <c r="S2152">
        <v>21.060738000000001</v>
      </c>
      <c r="T2152">
        <v>0</v>
      </c>
      <c r="U2152">
        <v>0</v>
      </c>
    </row>
    <row r="2153" spans="1:21" x14ac:dyDescent="0.3">
      <c r="A2153">
        <v>0.67</v>
      </c>
      <c r="B2153">
        <v>0.625</v>
      </c>
      <c r="C2153">
        <v>1.768</v>
      </c>
      <c r="D2153">
        <v>250</v>
      </c>
      <c r="E2153">
        <v>326.92</v>
      </c>
      <c r="F2153">
        <v>201.92</v>
      </c>
      <c r="G2153">
        <v>201.923076923076</v>
      </c>
      <c r="H2153">
        <v>260</v>
      </c>
      <c r="I2153">
        <v>711.92307600000004</v>
      </c>
      <c r="J2153">
        <v>-1</v>
      </c>
      <c r="K2153">
        <v>2</v>
      </c>
      <c r="L2153">
        <v>17.538900000000002</v>
      </c>
      <c r="M2153">
        <v>225</v>
      </c>
      <c r="N2153">
        <v>0</v>
      </c>
      <c r="O2153">
        <v>100</v>
      </c>
      <c r="P2153">
        <v>0</v>
      </c>
      <c r="Q2153">
        <v>336</v>
      </c>
      <c r="R2153">
        <v>8.6597130357999994</v>
      </c>
      <c r="S2153">
        <v>21.124421999999999</v>
      </c>
      <c r="T2153">
        <v>0</v>
      </c>
      <c r="U2153">
        <v>0</v>
      </c>
    </row>
    <row r="2154" spans="1:21" x14ac:dyDescent="0.3">
      <c r="A2154">
        <v>0.67</v>
      </c>
      <c r="B2154">
        <v>0.625</v>
      </c>
      <c r="C2154">
        <v>1.768</v>
      </c>
      <c r="D2154">
        <v>250</v>
      </c>
      <c r="E2154">
        <v>326.92</v>
      </c>
      <c r="F2154">
        <v>201.92</v>
      </c>
      <c r="G2154">
        <v>201.923076923076</v>
      </c>
      <c r="H2154">
        <v>270</v>
      </c>
      <c r="I2154">
        <v>721.92307600000004</v>
      </c>
      <c r="J2154">
        <v>-1</v>
      </c>
      <c r="K2154">
        <v>2</v>
      </c>
      <c r="L2154">
        <v>17.310559999999999</v>
      </c>
      <c r="M2154">
        <v>225</v>
      </c>
      <c r="N2154">
        <v>0</v>
      </c>
      <c r="O2154">
        <v>100</v>
      </c>
      <c r="P2154">
        <v>0</v>
      </c>
      <c r="Q2154">
        <v>332</v>
      </c>
      <c r="R2154">
        <v>8.5832708661999995</v>
      </c>
      <c r="S2154">
        <v>20.996870000000001</v>
      </c>
      <c r="T2154">
        <v>0</v>
      </c>
      <c r="U2154">
        <v>0</v>
      </c>
    </row>
    <row r="2155" spans="1:21" x14ac:dyDescent="0.3">
      <c r="A2155">
        <v>0.67</v>
      </c>
      <c r="B2155">
        <v>0.625</v>
      </c>
      <c r="C2155">
        <v>1.768</v>
      </c>
      <c r="D2155">
        <v>250</v>
      </c>
      <c r="E2155">
        <v>326.92</v>
      </c>
      <c r="F2155">
        <v>201.92</v>
      </c>
      <c r="G2155">
        <v>201.923076923076</v>
      </c>
      <c r="H2155">
        <v>280</v>
      </c>
      <c r="I2155">
        <v>731.92307600000004</v>
      </c>
      <c r="J2155">
        <v>-1</v>
      </c>
      <c r="K2155">
        <v>2</v>
      </c>
      <c r="L2155">
        <v>17.087910000000001</v>
      </c>
      <c r="M2155">
        <v>225</v>
      </c>
      <c r="N2155">
        <v>0</v>
      </c>
      <c r="O2155">
        <v>100</v>
      </c>
      <c r="P2155">
        <v>0</v>
      </c>
      <c r="Q2155">
        <v>335</v>
      </c>
      <c r="R2155">
        <v>8.8851242702000004</v>
      </c>
      <c r="S2155">
        <v>21.092603</v>
      </c>
      <c r="T2155">
        <v>0</v>
      </c>
      <c r="U2155">
        <v>0</v>
      </c>
    </row>
    <row r="2156" spans="1:21" x14ac:dyDescent="0.3">
      <c r="A2156">
        <v>0.67</v>
      </c>
      <c r="B2156">
        <v>0.625</v>
      </c>
      <c r="C2156">
        <v>1.768</v>
      </c>
      <c r="D2156">
        <v>250</v>
      </c>
      <c r="E2156">
        <v>326.92</v>
      </c>
      <c r="F2156">
        <v>201.92</v>
      </c>
      <c r="G2156">
        <v>201.923076923076</v>
      </c>
      <c r="H2156">
        <v>290</v>
      </c>
      <c r="I2156">
        <v>741.92307600000004</v>
      </c>
      <c r="J2156">
        <v>-1</v>
      </c>
      <c r="K2156">
        <v>2</v>
      </c>
      <c r="L2156">
        <v>16.870760000000001</v>
      </c>
      <c r="M2156">
        <v>225</v>
      </c>
      <c r="N2156">
        <v>0</v>
      </c>
      <c r="O2156">
        <v>100</v>
      </c>
      <c r="P2156">
        <v>0</v>
      </c>
      <c r="Q2156">
        <v>325</v>
      </c>
      <c r="R2156">
        <v>8.5832708661999995</v>
      </c>
      <c r="S2156">
        <v>20.771854999999999</v>
      </c>
      <c r="T2156">
        <v>0</v>
      </c>
      <c r="U2156">
        <v>0</v>
      </c>
    </row>
    <row r="2157" spans="1:21" x14ac:dyDescent="0.3">
      <c r="A2157">
        <v>0.67</v>
      </c>
      <c r="B2157">
        <v>0.625</v>
      </c>
      <c r="C2157">
        <v>1.768</v>
      </c>
      <c r="D2157">
        <v>250</v>
      </c>
      <c r="E2157">
        <v>326.92</v>
      </c>
      <c r="F2157">
        <v>201.92</v>
      </c>
      <c r="G2157">
        <v>201.923076923076</v>
      </c>
      <c r="H2157">
        <v>300</v>
      </c>
      <c r="I2157">
        <v>751.92307600000004</v>
      </c>
      <c r="J2157">
        <v>-1</v>
      </c>
      <c r="K2157">
        <v>2</v>
      </c>
      <c r="L2157">
        <v>16.658899999999999</v>
      </c>
      <c r="M2157">
        <v>225</v>
      </c>
      <c r="N2157">
        <v>0</v>
      </c>
      <c r="O2157">
        <v>100</v>
      </c>
      <c r="P2157">
        <v>0</v>
      </c>
      <c r="Q2157">
        <v>327</v>
      </c>
      <c r="R2157">
        <v>8.2704931855999995</v>
      </c>
      <c r="S2157">
        <v>20.836382</v>
      </c>
      <c r="T2157">
        <v>0</v>
      </c>
      <c r="U2157">
        <v>0</v>
      </c>
    </row>
    <row r="2158" spans="1:21" x14ac:dyDescent="0.3">
      <c r="A2158">
        <v>0.67</v>
      </c>
      <c r="B2158">
        <v>0.625</v>
      </c>
      <c r="C2158">
        <v>1.768</v>
      </c>
      <c r="D2158">
        <v>250</v>
      </c>
      <c r="E2158">
        <v>326.92</v>
      </c>
      <c r="F2158">
        <v>201.92</v>
      </c>
      <c r="G2158">
        <v>201.923076923076</v>
      </c>
      <c r="H2158">
        <v>0</v>
      </c>
      <c r="I2158">
        <v>451.92307599999998</v>
      </c>
      <c r="J2158">
        <v>-1</v>
      </c>
      <c r="K2158">
        <v>2</v>
      </c>
      <c r="L2158">
        <v>26.46744</v>
      </c>
      <c r="M2158">
        <v>225</v>
      </c>
      <c r="N2158">
        <v>0</v>
      </c>
      <c r="O2158">
        <v>100</v>
      </c>
      <c r="P2158">
        <v>0</v>
      </c>
      <c r="Q2158">
        <v>324</v>
      </c>
      <c r="R2158">
        <v>13.344476714000001</v>
      </c>
      <c r="S2158">
        <v>20.739519000000001</v>
      </c>
      <c r="T2158">
        <v>0</v>
      </c>
      <c r="U2158">
        <v>0</v>
      </c>
    </row>
    <row r="2159" spans="1:21" x14ac:dyDescent="0.3">
      <c r="A2159" t="s">
        <v>74</v>
      </c>
      <c r="B2159" t="s">
        <v>74</v>
      </c>
      <c r="C2159">
        <v>1.768</v>
      </c>
      <c r="D2159">
        <v>250</v>
      </c>
      <c r="E2159" t="s">
        <v>75</v>
      </c>
      <c r="F2159" t="s">
        <v>74</v>
      </c>
      <c r="G2159" t="s">
        <v>74</v>
      </c>
      <c r="H2159" t="s">
        <v>74</v>
      </c>
      <c r="I2159" t="s">
        <v>74</v>
      </c>
      <c r="J2159" t="s">
        <v>74</v>
      </c>
      <c r="K2159" t="s">
        <v>74</v>
      </c>
      <c r="L2159" t="s">
        <v>74</v>
      </c>
      <c r="M2159" t="s">
        <v>74</v>
      </c>
      <c r="N2159" t="s">
        <v>74</v>
      </c>
      <c r="O2159">
        <v>120</v>
      </c>
    </row>
    <row r="2160" spans="1:21" x14ac:dyDescent="0.3">
      <c r="A2160">
        <v>0.67</v>
      </c>
      <c r="B2160">
        <v>0.625</v>
      </c>
      <c r="C2160">
        <v>1.768</v>
      </c>
      <c r="D2160">
        <v>250</v>
      </c>
      <c r="E2160">
        <v>326.92</v>
      </c>
      <c r="F2160">
        <v>201.92</v>
      </c>
      <c r="G2160">
        <v>201.923076923076</v>
      </c>
      <c r="H2160">
        <v>0</v>
      </c>
      <c r="I2160">
        <v>451.92307599999998</v>
      </c>
      <c r="J2160">
        <v>-1</v>
      </c>
      <c r="K2160">
        <v>2</v>
      </c>
      <c r="L2160">
        <v>28.463339999999999</v>
      </c>
      <c r="M2160">
        <v>245</v>
      </c>
      <c r="N2160">
        <v>0</v>
      </c>
      <c r="O2160">
        <v>120</v>
      </c>
      <c r="P2160">
        <v>0</v>
      </c>
      <c r="Q2160">
        <v>322</v>
      </c>
      <c r="R2160">
        <v>15.506527812</v>
      </c>
      <c r="S2160">
        <v>20.674703000000001</v>
      </c>
      <c r="T2160">
        <v>0</v>
      </c>
      <c r="U2160">
        <v>0</v>
      </c>
    </row>
    <row r="2161" spans="1:21" x14ac:dyDescent="0.3">
      <c r="A2161">
        <v>0.67</v>
      </c>
      <c r="B2161">
        <v>0.625</v>
      </c>
      <c r="C2161">
        <v>1.768</v>
      </c>
      <c r="D2161">
        <v>250</v>
      </c>
      <c r="E2161">
        <v>326.92</v>
      </c>
      <c r="F2161">
        <v>201.92</v>
      </c>
      <c r="G2161">
        <v>201.923076923076</v>
      </c>
      <c r="H2161">
        <v>10</v>
      </c>
      <c r="I2161">
        <v>461.92307599999998</v>
      </c>
      <c r="J2161">
        <v>-1</v>
      </c>
      <c r="K2161">
        <v>2</v>
      </c>
      <c r="L2161">
        <v>27.941089999999999</v>
      </c>
      <c r="M2161">
        <v>245</v>
      </c>
      <c r="N2161">
        <v>0</v>
      </c>
      <c r="O2161">
        <v>120</v>
      </c>
      <c r="P2161">
        <v>0</v>
      </c>
      <c r="Q2161">
        <v>340</v>
      </c>
      <c r="R2161">
        <v>15.115966307000001</v>
      </c>
      <c r="S2161">
        <v>21.251244</v>
      </c>
      <c r="T2161">
        <v>0</v>
      </c>
      <c r="U2161">
        <v>0</v>
      </c>
    </row>
    <row r="2162" spans="1:21" x14ac:dyDescent="0.3">
      <c r="A2162">
        <v>0.67</v>
      </c>
      <c r="B2162">
        <v>0.625</v>
      </c>
      <c r="C2162">
        <v>1.768</v>
      </c>
      <c r="D2162">
        <v>250</v>
      </c>
      <c r="E2162">
        <v>326.92</v>
      </c>
      <c r="F2162">
        <v>201.92</v>
      </c>
      <c r="G2162">
        <v>201.923076923076</v>
      </c>
      <c r="H2162">
        <v>20</v>
      </c>
      <c r="I2162">
        <v>471.92307599999998</v>
      </c>
      <c r="J2162">
        <v>-1</v>
      </c>
      <c r="K2162">
        <v>2</v>
      </c>
      <c r="L2162">
        <v>27.43619</v>
      </c>
      <c r="M2162">
        <v>245</v>
      </c>
      <c r="N2162">
        <v>0</v>
      </c>
      <c r="O2162">
        <v>120</v>
      </c>
      <c r="P2162">
        <v>0</v>
      </c>
      <c r="Q2162">
        <v>328</v>
      </c>
      <c r="R2162">
        <v>14.670110298000001</v>
      </c>
      <c r="S2162">
        <v>20.868573999999999</v>
      </c>
      <c r="T2162">
        <v>0</v>
      </c>
      <c r="U2162">
        <v>0</v>
      </c>
    </row>
    <row r="2163" spans="1:21" x14ac:dyDescent="0.3">
      <c r="A2163">
        <v>0.67</v>
      </c>
      <c r="B2163">
        <v>0.625</v>
      </c>
      <c r="C2163">
        <v>1.768</v>
      </c>
      <c r="D2163">
        <v>250</v>
      </c>
      <c r="E2163">
        <v>326.92</v>
      </c>
      <c r="F2163">
        <v>201.92</v>
      </c>
      <c r="G2163">
        <v>201.923076923076</v>
      </c>
      <c r="H2163">
        <v>30</v>
      </c>
      <c r="I2163">
        <v>481.92307599999998</v>
      </c>
      <c r="J2163">
        <v>-1</v>
      </c>
      <c r="K2163">
        <v>2</v>
      </c>
      <c r="L2163">
        <v>26.947859999999999</v>
      </c>
      <c r="M2163">
        <v>245</v>
      </c>
      <c r="N2163">
        <v>0</v>
      </c>
      <c r="O2163">
        <v>120</v>
      </c>
      <c r="P2163">
        <v>0</v>
      </c>
      <c r="Q2163">
        <v>332</v>
      </c>
      <c r="R2163">
        <v>14.57934</v>
      </c>
      <c r="S2163">
        <v>20.996870000000001</v>
      </c>
      <c r="T2163">
        <v>0</v>
      </c>
      <c r="U2163">
        <v>0</v>
      </c>
    </row>
    <row r="2164" spans="1:21" x14ac:dyDescent="0.3">
      <c r="A2164">
        <v>0.67</v>
      </c>
      <c r="B2164">
        <v>0.625</v>
      </c>
      <c r="C2164">
        <v>1.768</v>
      </c>
      <c r="D2164">
        <v>250</v>
      </c>
      <c r="E2164">
        <v>326.92</v>
      </c>
      <c r="F2164">
        <v>201.92</v>
      </c>
      <c r="G2164">
        <v>201.923076923076</v>
      </c>
      <c r="H2164">
        <v>40</v>
      </c>
      <c r="I2164">
        <v>491.92307599999998</v>
      </c>
      <c r="J2164">
        <v>-1</v>
      </c>
      <c r="K2164">
        <v>2</v>
      </c>
      <c r="L2164">
        <v>26.475380000000001</v>
      </c>
      <c r="M2164">
        <v>245</v>
      </c>
      <c r="N2164">
        <v>0</v>
      </c>
      <c r="O2164">
        <v>120</v>
      </c>
      <c r="P2164">
        <v>0</v>
      </c>
      <c r="Q2164">
        <v>341</v>
      </c>
      <c r="R2164">
        <v>14.163833683</v>
      </c>
      <c r="S2164">
        <v>21.282836</v>
      </c>
      <c r="T2164">
        <v>0</v>
      </c>
      <c r="U2164">
        <v>0</v>
      </c>
    </row>
    <row r="2165" spans="1:21" x14ac:dyDescent="0.3">
      <c r="A2165">
        <v>0.67</v>
      </c>
      <c r="B2165">
        <v>0.625</v>
      </c>
      <c r="C2165">
        <v>1.768</v>
      </c>
      <c r="D2165">
        <v>250</v>
      </c>
      <c r="E2165">
        <v>326.92</v>
      </c>
      <c r="F2165">
        <v>201.92</v>
      </c>
      <c r="G2165">
        <v>201.923076923076</v>
      </c>
      <c r="H2165">
        <v>50</v>
      </c>
      <c r="I2165">
        <v>501.92307599999998</v>
      </c>
      <c r="J2165">
        <v>-1</v>
      </c>
      <c r="K2165">
        <v>2</v>
      </c>
      <c r="L2165">
        <v>26.018039999999999</v>
      </c>
      <c r="M2165">
        <v>245</v>
      </c>
      <c r="N2165">
        <v>0</v>
      </c>
      <c r="O2165">
        <v>120</v>
      </c>
      <c r="P2165">
        <v>0</v>
      </c>
      <c r="Q2165">
        <v>337</v>
      </c>
      <c r="R2165">
        <v>13.880066360000001</v>
      </c>
      <c r="S2165">
        <v>21.156195</v>
      </c>
      <c r="T2165">
        <v>0</v>
      </c>
      <c r="U2165">
        <v>0</v>
      </c>
    </row>
    <row r="2166" spans="1:21" x14ac:dyDescent="0.3">
      <c r="A2166">
        <v>0.67</v>
      </c>
      <c r="B2166">
        <v>0.625</v>
      </c>
      <c r="C2166">
        <v>1.768</v>
      </c>
      <c r="D2166">
        <v>250</v>
      </c>
      <c r="E2166">
        <v>326.92</v>
      </c>
      <c r="F2166">
        <v>201.92</v>
      </c>
      <c r="G2166">
        <v>201.923076923076</v>
      </c>
      <c r="H2166">
        <v>60</v>
      </c>
      <c r="I2166">
        <v>511.92307599999998</v>
      </c>
      <c r="J2166">
        <v>-1</v>
      </c>
      <c r="K2166">
        <v>2</v>
      </c>
      <c r="L2166">
        <v>25.575189999999999</v>
      </c>
      <c r="M2166">
        <v>245</v>
      </c>
      <c r="N2166">
        <v>0</v>
      </c>
      <c r="O2166">
        <v>120</v>
      </c>
      <c r="P2166">
        <v>0</v>
      </c>
      <c r="Q2166">
        <v>337</v>
      </c>
      <c r="R2166">
        <v>13.784205158000001</v>
      </c>
      <c r="S2166">
        <v>21.156195</v>
      </c>
      <c r="T2166">
        <v>0</v>
      </c>
      <c r="U2166">
        <v>0</v>
      </c>
    </row>
    <row r="2167" spans="1:21" x14ac:dyDescent="0.3">
      <c r="A2167">
        <v>0.67</v>
      </c>
      <c r="B2167">
        <v>0.625</v>
      </c>
      <c r="C2167">
        <v>1.768</v>
      </c>
      <c r="D2167">
        <v>250</v>
      </c>
      <c r="E2167">
        <v>326.92</v>
      </c>
      <c r="F2167">
        <v>201.92</v>
      </c>
      <c r="G2167">
        <v>201.923076923076</v>
      </c>
      <c r="H2167">
        <v>70</v>
      </c>
      <c r="I2167">
        <v>521.92307600000004</v>
      </c>
      <c r="J2167">
        <v>-1</v>
      </c>
      <c r="K2167">
        <v>2</v>
      </c>
      <c r="L2167">
        <v>25.146190000000001</v>
      </c>
      <c r="M2167">
        <v>245</v>
      </c>
      <c r="N2167">
        <v>0</v>
      </c>
      <c r="O2167">
        <v>120</v>
      </c>
      <c r="P2167">
        <v>0</v>
      </c>
      <c r="Q2167">
        <v>338</v>
      </c>
      <c r="R2167">
        <v>13.590493966</v>
      </c>
      <c r="S2167">
        <v>21.187923000000001</v>
      </c>
      <c r="T2167">
        <v>0</v>
      </c>
      <c r="U2167">
        <v>0</v>
      </c>
    </row>
    <row r="2168" spans="1:21" x14ac:dyDescent="0.3">
      <c r="A2168">
        <v>0.67</v>
      </c>
      <c r="B2168">
        <v>0.625</v>
      </c>
      <c r="C2168">
        <v>1.768</v>
      </c>
      <c r="D2168">
        <v>250</v>
      </c>
      <c r="E2168">
        <v>326.92</v>
      </c>
      <c r="F2168">
        <v>201.92</v>
      </c>
      <c r="G2168">
        <v>201.923076923076</v>
      </c>
      <c r="H2168">
        <v>80</v>
      </c>
      <c r="I2168">
        <v>531.92307600000004</v>
      </c>
      <c r="J2168">
        <v>-1</v>
      </c>
      <c r="K2168">
        <v>2</v>
      </c>
      <c r="L2168">
        <v>24.730460000000001</v>
      </c>
      <c r="M2168">
        <v>245</v>
      </c>
      <c r="N2168">
        <v>0</v>
      </c>
      <c r="O2168">
        <v>120</v>
      </c>
      <c r="P2168">
        <v>0</v>
      </c>
      <c r="Q2168">
        <v>342</v>
      </c>
      <c r="R2168">
        <v>13.244814009000001</v>
      </c>
      <c r="S2168">
        <v>21.314384</v>
      </c>
      <c r="T2168">
        <v>0</v>
      </c>
      <c r="U2168">
        <v>0</v>
      </c>
    </row>
    <row r="2169" spans="1:21" x14ac:dyDescent="0.3">
      <c r="A2169">
        <v>0.67</v>
      </c>
      <c r="B2169">
        <v>0.625</v>
      </c>
      <c r="C2169">
        <v>1.768</v>
      </c>
      <c r="D2169">
        <v>250</v>
      </c>
      <c r="E2169">
        <v>326.92</v>
      </c>
      <c r="F2169">
        <v>201.92</v>
      </c>
      <c r="G2169">
        <v>201.923076923076</v>
      </c>
      <c r="H2169">
        <v>90</v>
      </c>
      <c r="I2169">
        <v>541.92307600000004</v>
      </c>
      <c r="J2169">
        <v>-1</v>
      </c>
      <c r="K2169">
        <v>2</v>
      </c>
      <c r="L2169">
        <v>24.32742</v>
      </c>
      <c r="M2169">
        <v>245</v>
      </c>
      <c r="N2169">
        <v>0</v>
      </c>
      <c r="O2169">
        <v>120</v>
      </c>
      <c r="P2169">
        <v>0</v>
      </c>
      <c r="Q2169">
        <v>334</v>
      </c>
      <c r="R2169">
        <v>13.294737068</v>
      </c>
      <c r="S2169">
        <v>21.060738000000001</v>
      </c>
      <c r="T2169">
        <v>0</v>
      </c>
      <c r="U2169">
        <v>0</v>
      </c>
    </row>
    <row r="2170" spans="1:21" x14ac:dyDescent="0.3">
      <c r="A2170">
        <v>0.67</v>
      </c>
      <c r="B2170">
        <v>0.625</v>
      </c>
      <c r="C2170">
        <v>1.768</v>
      </c>
      <c r="D2170">
        <v>250</v>
      </c>
      <c r="E2170">
        <v>326.92</v>
      </c>
      <c r="F2170">
        <v>201.92</v>
      </c>
      <c r="G2170">
        <v>201.923076923076</v>
      </c>
      <c r="H2170">
        <v>100</v>
      </c>
      <c r="I2170">
        <v>551.92307600000004</v>
      </c>
      <c r="J2170">
        <v>-1</v>
      </c>
      <c r="K2170">
        <v>2</v>
      </c>
      <c r="L2170">
        <v>23.93655</v>
      </c>
      <c r="M2170">
        <v>245</v>
      </c>
      <c r="N2170">
        <v>0</v>
      </c>
      <c r="O2170">
        <v>120</v>
      </c>
      <c r="P2170">
        <v>0</v>
      </c>
      <c r="Q2170">
        <v>330</v>
      </c>
      <c r="R2170">
        <v>12.941304503</v>
      </c>
      <c r="S2170">
        <v>20.932815999999999</v>
      </c>
      <c r="T2170">
        <v>0</v>
      </c>
      <c r="U2170">
        <v>0</v>
      </c>
    </row>
    <row r="2171" spans="1:21" x14ac:dyDescent="0.3">
      <c r="A2171">
        <v>0.67</v>
      </c>
      <c r="B2171">
        <v>0.625</v>
      </c>
      <c r="C2171">
        <v>1.768</v>
      </c>
      <c r="D2171">
        <v>250</v>
      </c>
      <c r="E2171">
        <v>326.92</v>
      </c>
      <c r="F2171">
        <v>201.92</v>
      </c>
      <c r="G2171">
        <v>201.923076923076</v>
      </c>
      <c r="H2171">
        <v>110</v>
      </c>
      <c r="I2171">
        <v>561.92307600000004</v>
      </c>
      <c r="J2171">
        <v>-1</v>
      </c>
      <c r="K2171">
        <v>2</v>
      </c>
      <c r="L2171">
        <v>23.55733</v>
      </c>
      <c r="M2171">
        <v>245</v>
      </c>
      <c r="N2171">
        <v>0</v>
      </c>
      <c r="O2171">
        <v>120</v>
      </c>
      <c r="P2171">
        <v>0</v>
      </c>
      <c r="Q2171">
        <v>344</v>
      </c>
      <c r="R2171">
        <v>13.09392332</v>
      </c>
      <c r="S2171">
        <v>21.377347</v>
      </c>
      <c r="T2171">
        <v>0</v>
      </c>
      <c r="U2171">
        <v>0</v>
      </c>
    </row>
    <row r="2172" spans="1:21" x14ac:dyDescent="0.3">
      <c r="A2172">
        <v>0.67</v>
      </c>
      <c r="B2172">
        <v>0.625</v>
      </c>
      <c r="C2172">
        <v>1.768</v>
      </c>
      <c r="D2172">
        <v>250</v>
      </c>
      <c r="E2172">
        <v>326.92</v>
      </c>
      <c r="F2172">
        <v>201.92</v>
      </c>
      <c r="G2172">
        <v>201.923076923076</v>
      </c>
      <c r="H2172">
        <v>120</v>
      </c>
      <c r="I2172">
        <v>571.92307600000004</v>
      </c>
      <c r="J2172">
        <v>-1</v>
      </c>
      <c r="K2172">
        <v>2</v>
      </c>
      <c r="L2172">
        <v>23.18928</v>
      </c>
      <c r="M2172">
        <v>245</v>
      </c>
      <c r="N2172">
        <v>0</v>
      </c>
      <c r="O2172">
        <v>120</v>
      </c>
      <c r="P2172">
        <v>0</v>
      </c>
      <c r="Q2172">
        <v>335</v>
      </c>
      <c r="R2172">
        <v>12.838568141</v>
      </c>
      <c r="S2172">
        <v>21.092603</v>
      </c>
      <c r="T2172">
        <v>0</v>
      </c>
      <c r="U2172">
        <v>0</v>
      </c>
    </row>
    <row r="2173" spans="1:21" x14ac:dyDescent="0.3">
      <c r="A2173">
        <v>0.67</v>
      </c>
      <c r="B2173">
        <v>0.625</v>
      </c>
      <c r="C2173">
        <v>1.768</v>
      </c>
      <c r="D2173">
        <v>250</v>
      </c>
      <c r="E2173">
        <v>326.92</v>
      </c>
      <c r="F2173">
        <v>201.92</v>
      </c>
      <c r="G2173">
        <v>201.923076923076</v>
      </c>
      <c r="H2173">
        <v>130</v>
      </c>
      <c r="I2173">
        <v>581.92307600000004</v>
      </c>
      <c r="J2173">
        <v>-1</v>
      </c>
      <c r="K2173">
        <v>2</v>
      </c>
      <c r="L2173">
        <v>22.831959999999999</v>
      </c>
      <c r="M2173">
        <v>245</v>
      </c>
      <c r="N2173">
        <v>0</v>
      </c>
      <c r="O2173">
        <v>120</v>
      </c>
      <c r="P2173">
        <v>0</v>
      </c>
      <c r="Q2173">
        <v>328</v>
      </c>
      <c r="R2173">
        <v>12.525389579</v>
      </c>
      <c r="S2173">
        <v>20.868573999999999</v>
      </c>
      <c r="T2173">
        <v>0</v>
      </c>
      <c r="U2173">
        <v>0</v>
      </c>
    </row>
    <row r="2174" spans="1:21" x14ac:dyDescent="0.3">
      <c r="A2174">
        <v>0.67</v>
      </c>
      <c r="B2174">
        <v>0.625</v>
      </c>
      <c r="C2174">
        <v>1.768</v>
      </c>
      <c r="D2174">
        <v>250</v>
      </c>
      <c r="E2174">
        <v>326.92</v>
      </c>
      <c r="F2174">
        <v>201.92</v>
      </c>
      <c r="G2174">
        <v>201.923076923076</v>
      </c>
      <c r="H2174">
        <v>140</v>
      </c>
      <c r="I2174">
        <v>591.92307600000004</v>
      </c>
      <c r="J2174">
        <v>-1</v>
      </c>
      <c r="K2174">
        <v>2</v>
      </c>
      <c r="L2174">
        <v>22.484909999999999</v>
      </c>
      <c r="M2174">
        <v>245</v>
      </c>
      <c r="N2174">
        <v>0</v>
      </c>
      <c r="O2174">
        <v>120</v>
      </c>
      <c r="P2174">
        <v>0</v>
      </c>
      <c r="Q2174">
        <v>334</v>
      </c>
      <c r="R2174">
        <v>12.419270599000001</v>
      </c>
      <c r="S2174">
        <v>21.060738000000001</v>
      </c>
      <c r="T2174">
        <v>0</v>
      </c>
      <c r="U2174">
        <v>0</v>
      </c>
    </row>
    <row r="2175" spans="1:21" x14ac:dyDescent="0.3">
      <c r="A2175">
        <v>0.67</v>
      </c>
      <c r="B2175">
        <v>0.625</v>
      </c>
      <c r="C2175">
        <v>1.768</v>
      </c>
      <c r="D2175">
        <v>250</v>
      </c>
      <c r="E2175">
        <v>326.92</v>
      </c>
      <c r="F2175">
        <v>201.92</v>
      </c>
      <c r="G2175">
        <v>201.923076923076</v>
      </c>
      <c r="H2175">
        <v>150</v>
      </c>
      <c r="I2175">
        <v>601.92307600000004</v>
      </c>
      <c r="J2175">
        <v>-1</v>
      </c>
      <c r="K2175">
        <v>2</v>
      </c>
      <c r="L2175">
        <v>22.147729999999999</v>
      </c>
      <c r="M2175">
        <v>245</v>
      </c>
      <c r="N2175">
        <v>0</v>
      </c>
      <c r="O2175">
        <v>120</v>
      </c>
      <c r="P2175">
        <v>0</v>
      </c>
      <c r="Q2175">
        <v>335</v>
      </c>
      <c r="R2175">
        <v>12.204308614</v>
      </c>
      <c r="S2175">
        <v>21.092603</v>
      </c>
      <c r="T2175">
        <v>0</v>
      </c>
      <c r="U2175">
        <v>0</v>
      </c>
    </row>
    <row r="2176" spans="1:21" x14ac:dyDescent="0.3">
      <c r="A2176">
        <v>0.67</v>
      </c>
      <c r="B2176">
        <v>0.625</v>
      </c>
      <c r="C2176">
        <v>1.768</v>
      </c>
      <c r="D2176">
        <v>250</v>
      </c>
      <c r="E2176">
        <v>326.92</v>
      </c>
      <c r="F2176">
        <v>201.92</v>
      </c>
      <c r="G2176">
        <v>201.923076923076</v>
      </c>
      <c r="H2176">
        <v>160</v>
      </c>
      <c r="I2176">
        <v>611.92307600000004</v>
      </c>
      <c r="J2176">
        <v>-1</v>
      </c>
      <c r="K2176">
        <v>2</v>
      </c>
      <c r="L2176">
        <v>21.820029999999999</v>
      </c>
      <c r="M2176">
        <v>245</v>
      </c>
      <c r="N2176">
        <v>0</v>
      </c>
      <c r="O2176">
        <v>120</v>
      </c>
      <c r="P2176">
        <v>0</v>
      </c>
      <c r="Q2176">
        <v>340</v>
      </c>
      <c r="R2176">
        <v>12.040607741000001</v>
      </c>
      <c r="S2176">
        <v>21.251244</v>
      </c>
      <c r="T2176">
        <v>0</v>
      </c>
      <c r="U2176">
        <v>0</v>
      </c>
    </row>
    <row r="2177" spans="1:21" x14ac:dyDescent="0.3">
      <c r="A2177">
        <v>0.67</v>
      </c>
      <c r="B2177">
        <v>0.625</v>
      </c>
      <c r="C2177">
        <v>1.768</v>
      </c>
      <c r="D2177">
        <v>250</v>
      </c>
      <c r="E2177">
        <v>326.92</v>
      </c>
      <c r="F2177">
        <v>201.92</v>
      </c>
      <c r="G2177">
        <v>201.923076923076</v>
      </c>
      <c r="H2177">
        <v>170</v>
      </c>
      <c r="I2177">
        <v>621.92307600000004</v>
      </c>
      <c r="J2177">
        <v>-1</v>
      </c>
      <c r="K2177">
        <v>2</v>
      </c>
      <c r="L2177">
        <v>21.501429999999999</v>
      </c>
      <c r="M2177">
        <v>245</v>
      </c>
      <c r="N2177">
        <v>0</v>
      </c>
      <c r="O2177">
        <v>120</v>
      </c>
      <c r="P2177">
        <v>0</v>
      </c>
      <c r="Q2177">
        <v>345</v>
      </c>
      <c r="R2177">
        <v>11.818866140000001</v>
      </c>
      <c r="S2177">
        <v>21.408761999999999</v>
      </c>
      <c r="T2177">
        <v>0</v>
      </c>
      <c r="U2177">
        <v>0</v>
      </c>
    </row>
    <row r="2178" spans="1:21" x14ac:dyDescent="0.3">
      <c r="A2178">
        <v>0.67</v>
      </c>
      <c r="B2178">
        <v>0.625</v>
      </c>
      <c r="C2178">
        <v>1.768</v>
      </c>
      <c r="D2178">
        <v>250</v>
      </c>
      <c r="E2178">
        <v>326.92</v>
      </c>
      <c r="F2178">
        <v>201.92</v>
      </c>
      <c r="G2178">
        <v>201.923076923076</v>
      </c>
      <c r="H2178">
        <v>180</v>
      </c>
      <c r="I2178">
        <v>631.92307600000004</v>
      </c>
      <c r="J2178">
        <v>-1</v>
      </c>
      <c r="K2178">
        <v>2</v>
      </c>
      <c r="L2178">
        <v>21.191579999999998</v>
      </c>
      <c r="M2178">
        <v>245</v>
      </c>
      <c r="N2178">
        <v>0</v>
      </c>
      <c r="O2178">
        <v>120</v>
      </c>
      <c r="P2178">
        <v>0</v>
      </c>
      <c r="Q2178">
        <v>344</v>
      </c>
      <c r="R2178">
        <v>11.93024466</v>
      </c>
      <c r="S2178">
        <v>21.377347</v>
      </c>
      <c r="T2178">
        <v>0</v>
      </c>
      <c r="U2178">
        <v>0</v>
      </c>
    </row>
    <row r="2179" spans="1:21" x14ac:dyDescent="0.3">
      <c r="A2179">
        <v>0.67</v>
      </c>
      <c r="B2179">
        <v>0.625</v>
      </c>
      <c r="C2179">
        <v>1.768</v>
      </c>
      <c r="D2179">
        <v>250</v>
      </c>
      <c r="E2179">
        <v>326.92</v>
      </c>
      <c r="F2179">
        <v>201.92</v>
      </c>
      <c r="G2179">
        <v>201.923076923076</v>
      </c>
      <c r="H2179">
        <v>190</v>
      </c>
      <c r="I2179">
        <v>641.92307600000004</v>
      </c>
      <c r="J2179">
        <v>-1</v>
      </c>
      <c r="K2179">
        <v>2</v>
      </c>
      <c r="L2179">
        <v>20.890129999999999</v>
      </c>
      <c r="M2179">
        <v>245</v>
      </c>
      <c r="N2179">
        <v>0</v>
      </c>
      <c r="O2179">
        <v>120</v>
      </c>
      <c r="P2179">
        <v>0</v>
      </c>
      <c r="Q2179">
        <v>337</v>
      </c>
      <c r="R2179">
        <v>11.706443192</v>
      </c>
      <c r="S2179">
        <v>21.156195</v>
      </c>
      <c r="T2179">
        <v>0</v>
      </c>
      <c r="U2179">
        <v>0</v>
      </c>
    </row>
    <row r="2180" spans="1:21" x14ac:dyDescent="0.3">
      <c r="A2180">
        <v>0.67</v>
      </c>
      <c r="B2180">
        <v>0.625</v>
      </c>
      <c r="C2180">
        <v>1.768</v>
      </c>
      <c r="D2180">
        <v>250</v>
      </c>
      <c r="E2180">
        <v>326.92</v>
      </c>
      <c r="F2180">
        <v>201.92</v>
      </c>
      <c r="G2180">
        <v>201.923076923076</v>
      </c>
      <c r="H2180">
        <v>200</v>
      </c>
      <c r="I2180">
        <v>651.92307600000004</v>
      </c>
      <c r="J2180">
        <v>-1</v>
      </c>
      <c r="K2180">
        <v>2</v>
      </c>
      <c r="L2180">
        <v>20.596779999999999</v>
      </c>
      <c r="M2180">
        <v>245</v>
      </c>
      <c r="N2180">
        <v>0</v>
      </c>
      <c r="O2180">
        <v>120</v>
      </c>
      <c r="P2180">
        <v>0</v>
      </c>
      <c r="Q2180">
        <v>344</v>
      </c>
      <c r="R2180">
        <v>11.127543658</v>
      </c>
      <c r="S2180">
        <v>21.377347</v>
      </c>
      <c r="T2180">
        <v>0</v>
      </c>
      <c r="U2180">
        <v>0</v>
      </c>
    </row>
    <row r="2181" spans="1:21" x14ac:dyDescent="0.3">
      <c r="A2181">
        <v>0.67</v>
      </c>
      <c r="B2181">
        <v>0.625</v>
      </c>
      <c r="C2181">
        <v>1.768</v>
      </c>
      <c r="D2181">
        <v>250</v>
      </c>
      <c r="E2181">
        <v>326.92</v>
      </c>
      <c r="F2181">
        <v>201.92</v>
      </c>
      <c r="G2181">
        <v>201.923076923076</v>
      </c>
      <c r="H2181">
        <v>210</v>
      </c>
      <c r="I2181">
        <v>661.92307600000004</v>
      </c>
      <c r="J2181">
        <v>-1</v>
      </c>
      <c r="K2181">
        <v>2</v>
      </c>
      <c r="L2181">
        <v>20.311199999999999</v>
      </c>
      <c r="M2181">
        <v>245</v>
      </c>
      <c r="N2181">
        <v>0</v>
      </c>
      <c r="O2181">
        <v>120</v>
      </c>
      <c r="P2181">
        <v>0</v>
      </c>
      <c r="Q2181">
        <v>336</v>
      </c>
      <c r="R2181">
        <v>10.887482877</v>
      </c>
      <c r="S2181">
        <v>21.124421999999999</v>
      </c>
      <c r="T2181">
        <v>0</v>
      </c>
      <c r="U2181">
        <v>0</v>
      </c>
    </row>
    <row r="2182" spans="1:21" x14ac:dyDescent="0.3">
      <c r="A2182">
        <v>0.67</v>
      </c>
      <c r="B2182">
        <v>0.625</v>
      </c>
      <c r="C2182">
        <v>1.768</v>
      </c>
      <c r="D2182">
        <v>250</v>
      </c>
      <c r="E2182">
        <v>326.92</v>
      </c>
      <c r="F2182">
        <v>201.92</v>
      </c>
      <c r="G2182">
        <v>201.923076923076</v>
      </c>
      <c r="H2182">
        <v>220</v>
      </c>
      <c r="I2182">
        <v>671.92307600000004</v>
      </c>
      <c r="J2182">
        <v>-1</v>
      </c>
      <c r="K2182">
        <v>2</v>
      </c>
      <c r="L2182">
        <v>20.03312</v>
      </c>
      <c r="M2182">
        <v>245</v>
      </c>
      <c r="N2182">
        <v>0</v>
      </c>
      <c r="O2182">
        <v>120</v>
      </c>
      <c r="P2182">
        <v>0</v>
      </c>
      <c r="Q2182">
        <v>340</v>
      </c>
      <c r="R2182">
        <v>11.008159607</v>
      </c>
      <c r="S2182">
        <v>21.251244</v>
      </c>
      <c r="T2182">
        <v>0</v>
      </c>
      <c r="U2182">
        <v>0</v>
      </c>
    </row>
    <row r="2183" spans="1:21" x14ac:dyDescent="0.3">
      <c r="A2183">
        <v>0.67</v>
      </c>
      <c r="B2183">
        <v>0.625</v>
      </c>
      <c r="C2183">
        <v>1.768</v>
      </c>
      <c r="D2183">
        <v>250</v>
      </c>
      <c r="E2183">
        <v>326.92</v>
      </c>
      <c r="F2183">
        <v>201.92</v>
      </c>
      <c r="G2183">
        <v>201.923076923076</v>
      </c>
      <c r="H2183">
        <v>230</v>
      </c>
      <c r="I2183">
        <v>681.92307600000004</v>
      </c>
      <c r="J2183">
        <v>-1</v>
      </c>
      <c r="K2183">
        <v>2</v>
      </c>
      <c r="L2183">
        <v>19.762250000000002</v>
      </c>
      <c r="M2183">
        <v>245</v>
      </c>
      <c r="N2183">
        <v>0</v>
      </c>
      <c r="O2183">
        <v>120</v>
      </c>
      <c r="P2183">
        <v>0</v>
      </c>
      <c r="Q2183">
        <v>340</v>
      </c>
      <c r="R2183">
        <v>10.765469991</v>
      </c>
      <c r="S2183">
        <v>21.251244</v>
      </c>
      <c r="T2183">
        <v>0</v>
      </c>
      <c r="U2183">
        <v>0</v>
      </c>
    </row>
    <row r="2184" spans="1:21" x14ac:dyDescent="0.3">
      <c r="A2184">
        <v>0.67</v>
      </c>
      <c r="B2184">
        <v>0.625</v>
      </c>
      <c r="C2184">
        <v>1.768</v>
      </c>
      <c r="D2184">
        <v>250</v>
      </c>
      <c r="E2184">
        <v>326.92</v>
      </c>
      <c r="F2184">
        <v>201.92</v>
      </c>
      <c r="G2184">
        <v>201.923076923076</v>
      </c>
      <c r="H2184">
        <v>240</v>
      </c>
      <c r="I2184">
        <v>691.92307600000004</v>
      </c>
      <c r="J2184">
        <v>-1</v>
      </c>
      <c r="K2184">
        <v>2</v>
      </c>
      <c r="L2184">
        <v>19.49832</v>
      </c>
      <c r="M2184">
        <v>245</v>
      </c>
      <c r="N2184">
        <v>0</v>
      </c>
      <c r="O2184">
        <v>120</v>
      </c>
      <c r="P2184">
        <v>0</v>
      </c>
      <c r="Q2184">
        <v>337</v>
      </c>
      <c r="R2184">
        <v>10.826646265000001</v>
      </c>
      <c r="S2184">
        <v>21.156195</v>
      </c>
      <c r="T2184">
        <v>0</v>
      </c>
      <c r="U2184">
        <v>0</v>
      </c>
    </row>
    <row r="2185" spans="1:21" x14ac:dyDescent="0.3">
      <c r="A2185">
        <v>0.67</v>
      </c>
      <c r="B2185">
        <v>0.625</v>
      </c>
      <c r="C2185">
        <v>1.768</v>
      </c>
      <c r="D2185">
        <v>250</v>
      </c>
      <c r="E2185">
        <v>326.92</v>
      </c>
      <c r="F2185">
        <v>201.92</v>
      </c>
      <c r="G2185">
        <v>201.923076923076</v>
      </c>
      <c r="H2185">
        <v>250</v>
      </c>
      <c r="I2185">
        <v>701.92307600000004</v>
      </c>
      <c r="J2185">
        <v>-1</v>
      </c>
      <c r="K2185">
        <v>2</v>
      </c>
      <c r="L2185">
        <v>19.24108</v>
      </c>
      <c r="M2185">
        <v>245</v>
      </c>
      <c r="N2185">
        <v>0</v>
      </c>
      <c r="O2185">
        <v>120</v>
      </c>
      <c r="P2185">
        <v>0</v>
      </c>
      <c r="Q2185">
        <v>347</v>
      </c>
      <c r="R2185">
        <v>10.642074986000001</v>
      </c>
      <c r="S2185">
        <v>21.471461999999999</v>
      </c>
      <c r="T2185">
        <v>0</v>
      </c>
      <c r="U2185">
        <v>0</v>
      </c>
    </row>
    <row r="2186" spans="1:21" x14ac:dyDescent="0.3">
      <c r="A2186">
        <v>0.67</v>
      </c>
      <c r="B2186">
        <v>0.625</v>
      </c>
      <c r="C2186">
        <v>1.768</v>
      </c>
      <c r="D2186">
        <v>250</v>
      </c>
      <c r="E2186">
        <v>326.92</v>
      </c>
      <c r="F2186">
        <v>201.92</v>
      </c>
      <c r="G2186">
        <v>201.923076923076</v>
      </c>
      <c r="H2186">
        <v>260</v>
      </c>
      <c r="I2186">
        <v>711.92307600000004</v>
      </c>
      <c r="J2186">
        <v>-1</v>
      </c>
      <c r="K2186">
        <v>2</v>
      </c>
      <c r="L2186">
        <v>18.990300000000001</v>
      </c>
      <c r="M2186">
        <v>245</v>
      </c>
      <c r="N2186">
        <v>0</v>
      </c>
      <c r="O2186">
        <v>120</v>
      </c>
      <c r="P2186">
        <v>0</v>
      </c>
      <c r="Q2186">
        <v>338</v>
      </c>
      <c r="R2186">
        <v>10.327214181</v>
      </c>
      <c r="S2186">
        <v>21.187923000000001</v>
      </c>
      <c r="T2186">
        <v>0</v>
      </c>
      <c r="U2186">
        <v>0</v>
      </c>
    </row>
    <row r="2187" spans="1:21" x14ac:dyDescent="0.3">
      <c r="A2187">
        <v>0.67</v>
      </c>
      <c r="B2187">
        <v>0.625</v>
      </c>
      <c r="C2187">
        <v>1.768</v>
      </c>
      <c r="D2187">
        <v>250</v>
      </c>
      <c r="E2187">
        <v>326.92</v>
      </c>
      <c r="F2187">
        <v>201.92</v>
      </c>
      <c r="G2187">
        <v>201.923076923076</v>
      </c>
      <c r="H2187">
        <v>270</v>
      </c>
      <c r="I2187">
        <v>721.92307600000004</v>
      </c>
      <c r="J2187">
        <v>-1</v>
      </c>
      <c r="K2187">
        <v>2</v>
      </c>
      <c r="L2187">
        <v>18.745740000000001</v>
      </c>
      <c r="M2187">
        <v>245</v>
      </c>
      <c r="N2187">
        <v>0</v>
      </c>
      <c r="O2187">
        <v>120</v>
      </c>
      <c r="P2187">
        <v>0</v>
      </c>
      <c r="Q2187">
        <v>333</v>
      </c>
      <c r="R2187">
        <v>9.9363670720999995</v>
      </c>
      <c r="S2187">
        <v>21.028827</v>
      </c>
      <c r="T2187">
        <v>0</v>
      </c>
      <c r="U2187">
        <v>0</v>
      </c>
    </row>
    <row r="2188" spans="1:21" x14ac:dyDescent="0.3">
      <c r="A2188">
        <v>0.67</v>
      </c>
      <c r="B2188">
        <v>0.625</v>
      </c>
      <c r="C2188">
        <v>1.768</v>
      </c>
      <c r="D2188">
        <v>250</v>
      </c>
      <c r="E2188">
        <v>326.92</v>
      </c>
      <c r="F2188">
        <v>201.92</v>
      </c>
      <c r="G2188">
        <v>201.923076923076</v>
      </c>
      <c r="H2188">
        <v>280</v>
      </c>
      <c r="I2188">
        <v>731.92307600000004</v>
      </c>
      <c r="J2188">
        <v>-1</v>
      </c>
      <c r="K2188">
        <v>2</v>
      </c>
      <c r="L2188">
        <v>18.507169999999999</v>
      </c>
      <c r="M2188">
        <v>245</v>
      </c>
      <c r="N2188">
        <v>0</v>
      </c>
      <c r="O2188">
        <v>120</v>
      </c>
      <c r="P2188">
        <v>0</v>
      </c>
      <c r="Q2188">
        <v>335</v>
      </c>
      <c r="R2188">
        <v>9.9363670720999995</v>
      </c>
      <c r="S2188">
        <v>21.092603</v>
      </c>
      <c r="T2188">
        <v>0</v>
      </c>
      <c r="U2188">
        <v>0</v>
      </c>
    </row>
    <row r="2189" spans="1:21" x14ac:dyDescent="0.3">
      <c r="A2189">
        <v>0.67</v>
      </c>
      <c r="B2189">
        <v>0.625</v>
      </c>
      <c r="C2189">
        <v>1.768</v>
      </c>
      <c r="D2189">
        <v>250</v>
      </c>
      <c r="E2189">
        <v>326.92</v>
      </c>
      <c r="F2189">
        <v>201.92</v>
      </c>
      <c r="G2189">
        <v>201.923076923076</v>
      </c>
      <c r="H2189">
        <v>290</v>
      </c>
      <c r="I2189">
        <v>741.92307600000004</v>
      </c>
      <c r="J2189">
        <v>-1</v>
      </c>
      <c r="K2189">
        <v>2</v>
      </c>
      <c r="L2189">
        <v>18.2744</v>
      </c>
      <c r="M2189">
        <v>245</v>
      </c>
      <c r="N2189">
        <v>0</v>
      </c>
      <c r="O2189">
        <v>120</v>
      </c>
      <c r="P2189">
        <v>0</v>
      </c>
      <c r="Q2189">
        <v>330</v>
      </c>
      <c r="R2189">
        <v>10.002557807000001</v>
      </c>
      <c r="S2189">
        <v>20.932815999999999</v>
      </c>
      <c r="T2189">
        <v>0</v>
      </c>
      <c r="U2189">
        <v>0</v>
      </c>
    </row>
    <row r="2190" spans="1:21" x14ac:dyDescent="0.3">
      <c r="A2190">
        <v>0.67</v>
      </c>
      <c r="B2190">
        <v>0.625</v>
      </c>
      <c r="C2190">
        <v>1.768</v>
      </c>
      <c r="D2190">
        <v>250</v>
      </c>
      <c r="E2190">
        <v>326.92</v>
      </c>
      <c r="F2190">
        <v>201.92</v>
      </c>
      <c r="G2190">
        <v>201.923076923076</v>
      </c>
      <c r="H2190">
        <v>300</v>
      </c>
      <c r="I2190">
        <v>751.92307600000004</v>
      </c>
      <c r="J2190">
        <v>-1</v>
      </c>
      <c r="K2190">
        <v>2</v>
      </c>
      <c r="L2190">
        <v>18.047219999999999</v>
      </c>
      <c r="M2190">
        <v>245</v>
      </c>
      <c r="N2190">
        <v>0</v>
      </c>
      <c r="O2190">
        <v>120</v>
      </c>
      <c r="P2190">
        <v>0</v>
      </c>
      <c r="Q2190">
        <v>346</v>
      </c>
      <c r="R2190">
        <v>9.5986383834000009</v>
      </c>
      <c r="S2190">
        <v>21.440134</v>
      </c>
      <c r="T2190">
        <v>0</v>
      </c>
      <c r="U2190">
        <v>0</v>
      </c>
    </row>
    <row r="2191" spans="1:21" x14ac:dyDescent="0.3">
      <c r="A2191">
        <v>0.67</v>
      </c>
      <c r="B2191">
        <v>0.625</v>
      </c>
      <c r="C2191">
        <v>1.768</v>
      </c>
      <c r="D2191">
        <v>250</v>
      </c>
      <c r="E2191">
        <v>326.92</v>
      </c>
      <c r="F2191">
        <v>201.92</v>
      </c>
      <c r="G2191">
        <v>201.923076923076</v>
      </c>
      <c r="H2191">
        <v>0</v>
      </c>
      <c r="I2191">
        <v>451.92307599999998</v>
      </c>
      <c r="J2191">
        <v>-1</v>
      </c>
      <c r="K2191">
        <v>2</v>
      </c>
      <c r="L2191">
        <v>28.463339999999999</v>
      </c>
      <c r="M2191">
        <v>245</v>
      </c>
      <c r="N2191">
        <v>0</v>
      </c>
      <c r="O2191">
        <v>120</v>
      </c>
      <c r="P2191">
        <v>0</v>
      </c>
      <c r="Q2191">
        <v>322</v>
      </c>
      <c r="R2191">
        <v>15.506527812</v>
      </c>
      <c r="S2191">
        <v>20.674703000000001</v>
      </c>
      <c r="T2191">
        <v>0</v>
      </c>
      <c r="U2191">
        <v>0</v>
      </c>
    </row>
    <row r="2192" spans="1:21" x14ac:dyDescent="0.3">
      <c r="A2192" t="s">
        <v>74</v>
      </c>
      <c r="B2192" t="s">
        <v>74</v>
      </c>
      <c r="C2192">
        <v>1.768</v>
      </c>
      <c r="D2192">
        <v>250</v>
      </c>
      <c r="E2192" t="s">
        <v>75</v>
      </c>
      <c r="F2192" t="s">
        <v>74</v>
      </c>
      <c r="G2192" t="s">
        <v>74</v>
      </c>
      <c r="H2192" t="s">
        <v>74</v>
      </c>
      <c r="I2192" t="s">
        <v>74</v>
      </c>
      <c r="J2192" t="s">
        <v>74</v>
      </c>
      <c r="K2192" t="s">
        <v>74</v>
      </c>
      <c r="L2192" t="s">
        <v>74</v>
      </c>
      <c r="M2192" t="s">
        <v>74</v>
      </c>
      <c r="N2192" t="s">
        <v>74</v>
      </c>
      <c r="O2192">
        <v>140</v>
      </c>
    </row>
    <row r="2193" spans="1:21" x14ac:dyDescent="0.3">
      <c r="A2193">
        <v>0.67</v>
      </c>
      <c r="B2193">
        <v>0.625</v>
      </c>
      <c r="C2193">
        <v>1.768</v>
      </c>
      <c r="D2193">
        <v>250</v>
      </c>
      <c r="E2193">
        <v>326.92</v>
      </c>
      <c r="F2193">
        <v>201.92</v>
      </c>
      <c r="G2193">
        <v>201.923076923076</v>
      </c>
      <c r="H2193">
        <v>0</v>
      </c>
      <c r="I2193">
        <v>451.92307599999998</v>
      </c>
      <c r="J2193">
        <v>-1</v>
      </c>
      <c r="K2193">
        <v>2</v>
      </c>
      <c r="L2193">
        <v>30.38663</v>
      </c>
      <c r="M2193">
        <v>265</v>
      </c>
      <c r="N2193">
        <v>0</v>
      </c>
      <c r="O2193">
        <v>140</v>
      </c>
      <c r="P2193">
        <v>0</v>
      </c>
      <c r="Q2193">
        <v>351</v>
      </c>
      <c r="R2193">
        <v>17.749210572999999</v>
      </c>
      <c r="S2193">
        <v>21.596339</v>
      </c>
      <c r="T2193">
        <v>0</v>
      </c>
      <c r="U2193">
        <v>0</v>
      </c>
    </row>
    <row r="2194" spans="1:21" x14ac:dyDescent="0.3">
      <c r="A2194">
        <v>0.67</v>
      </c>
      <c r="B2194">
        <v>0.625</v>
      </c>
      <c r="C2194">
        <v>1.768</v>
      </c>
      <c r="D2194">
        <v>250</v>
      </c>
      <c r="E2194">
        <v>326.92</v>
      </c>
      <c r="F2194">
        <v>201.92</v>
      </c>
      <c r="G2194">
        <v>201.923076923076</v>
      </c>
      <c r="H2194">
        <v>10</v>
      </c>
      <c r="I2194">
        <v>461.92307599999998</v>
      </c>
      <c r="J2194">
        <v>-1</v>
      </c>
      <c r="K2194">
        <v>2</v>
      </c>
      <c r="L2194">
        <v>29.842400000000001</v>
      </c>
      <c r="M2194">
        <v>265</v>
      </c>
      <c r="N2194">
        <v>0</v>
      </c>
      <c r="O2194">
        <v>140</v>
      </c>
      <c r="P2194">
        <v>0</v>
      </c>
      <c r="Q2194">
        <v>331</v>
      </c>
      <c r="R2194">
        <v>17.253853116999998</v>
      </c>
      <c r="S2194">
        <v>20.964866000000001</v>
      </c>
      <c r="T2194">
        <v>0</v>
      </c>
      <c r="U2194">
        <v>0</v>
      </c>
    </row>
    <row r="2195" spans="1:21" x14ac:dyDescent="0.3">
      <c r="A2195">
        <v>0.67</v>
      </c>
      <c r="B2195">
        <v>0.625</v>
      </c>
      <c r="C2195">
        <v>1.768</v>
      </c>
      <c r="D2195">
        <v>250</v>
      </c>
      <c r="E2195">
        <v>326.92</v>
      </c>
      <c r="F2195">
        <v>201.92</v>
      </c>
      <c r="G2195">
        <v>201.923076923076</v>
      </c>
      <c r="H2195">
        <v>20</v>
      </c>
      <c r="I2195">
        <v>471.92307599999998</v>
      </c>
      <c r="J2195">
        <v>-1</v>
      </c>
      <c r="K2195">
        <v>2</v>
      </c>
      <c r="L2195">
        <v>29.31561</v>
      </c>
      <c r="M2195">
        <v>265</v>
      </c>
      <c r="N2195">
        <v>0</v>
      </c>
      <c r="O2195">
        <v>140</v>
      </c>
      <c r="P2195">
        <v>0</v>
      </c>
      <c r="Q2195">
        <v>349</v>
      </c>
      <c r="R2195">
        <v>16.823672214999998</v>
      </c>
      <c r="S2195">
        <v>21.533987</v>
      </c>
      <c r="T2195">
        <v>0</v>
      </c>
      <c r="U2195">
        <v>0</v>
      </c>
    </row>
    <row r="2196" spans="1:21" x14ac:dyDescent="0.3">
      <c r="A2196">
        <v>0.67</v>
      </c>
      <c r="B2196">
        <v>0.625</v>
      </c>
      <c r="C2196">
        <v>1.768</v>
      </c>
      <c r="D2196">
        <v>250</v>
      </c>
      <c r="E2196">
        <v>326.92</v>
      </c>
      <c r="F2196">
        <v>201.92</v>
      </c>
      <c r="G2196">
        <v>201.923076923076</v>
      </c>
      <c r="H2196">
        <v>30</v>
      </c>
      <c r="I2196">
        <v>481.92307599999998</v>
      </c>
      <c r="J2196">
        <v>-1</v>
      </c>
      <c r="K2196">
        <v>2</v>
      </c>
      <c r="L2196">
        <v>28.805520000000001</v>
      </c>
      <c r="M2196">
        <v>265</v>
      </c>
      <c r="N2196">
        <v>0</v>
      </c>
      <c r="O2196">
        <v>140</v>
      </c>
      <c r="P2196">
        <v>0</v>
      </c>
      <c r="Q2196">
        <v>326</v>
      </c>
      <c r="R2196">
        <v>16.503980742</v>
      </c>
      <c r="S2196">
        <v>20.804141999999999</v>
      </c>
      <c r="T2196">
        <v>0</v>
      </c>
      <c r="U2196">
        <v>0</v>
      </c>
    </row>
    <row r="2197" spans="1:21" x14ac:dyDescent="0.3">
      <c r="A2197">
        <v>0.67</v>
      </c>
      <c r="B2197">
        <v>0.625</v>
      </c>
      <c r="C2197">
        <v>1.768</v>
      </c>
      <c r="D2197">
        <v>250</v>
      </c>
      <c r="E2197">
        <v>326.92</v>
      </c>
      <c r="F2197">
        <v>201.92</v>
      </c>
      <c r="G2197">
        <v>201.923076923076</v>
      </c>
      <c r="H2197">
        <v>40</v>
      </c>
      <c r="I2197">
        <v>491.92307599999998</v>
      </c>
      <c r="J2197">
        <v>-1</v>
      </c>
      <c r="K2197">
        <v>2</v>
      </c>
      <c r="L2197">
        <v>28.311440000000001</v>
      </c>
      <c r="M2197">
        <v>265</v>
      </c>
      <c r="N2197">
        <v>0</v>
      </c>
      <c r="O2197">
        <v>140</v>
      </c>
      <c r="P2197">
        <v>0</v>
      </c>
      <c r="Q2197">
        <v>362</v>
      </c>
      <c r="R2197">
        <v>16.095692494000001</v>
      </c>
      <c r="S2197">
        <v>21.936263</v>
      </c>
      <c r="T2197">
        <v>0</v>
      </c>
      <c r="U2197">
        <v>0</v>
      </c>
    </row>
    <row r="2198" spans="1:21" x14ac:dyDescent="0.3">
      <c r="A2198">
        <v>0.67</v>
      </c>
      <c r="B2198">
        <v>0.625</v>
      </c>
      <c r="C2198">
        <v>1.768</v>
      </c>
      <c r="D2198">
        <v>250</v>
      </c>
      <c r="E2198">
        <v>326.92</v>
      </c>
      <c r="F2198">
        <v>201.92</v>
      </c>
      <c r="G2198">
        <v>201.923076923076</v>
      </c>
      <c r="H2198">
        <v>50</v>
      </c>
      <c r="I2198">
        <v>501.92307599999998</v>
      </c>
      <c r="J2198">
        <v>-1</v>
      </c>
      <c r="K2198">
        <v>2</v>
      </c>
      <c r="L2198">
        <v>27.83268</v>
      </c>
      <c r="M2198">
        <v>265</v>
      </c>
      <c r="N2198">
        <v>0</v>
      </c>
      <c r="O2198">
        <v>140</v>
      </c>
      <c r="P2198">
        <v>0</v>
      </c>
      <c r="Q2198">
        <v>348</v>
      </c>
      <c r="R2198">
        <v>15.677062517</v>
      </c>
      <c r="S2198">
        <v>21.502745999999998</v>
      </c>
      <c r="T2198">
        <v>0</v>
      </c>
      <c r="U2198">
        <v>0</v>
      </c>
    </row>
    <row r="2199" spans="1:21" x14ac:dyDescent="0.3">
      <c r="A2199">
        <v>0.67</v>
      </c>
      <c r="B2199">
        <v>0.625</v>
      </c>
      <c r="C2199">
        <v>1.768</v>
      </c>
      <c r="D2199">
        <v>250</v>
      </c>
      <c r="E2199">
        <v>326.92</v>
      </c>
      <c r="F2199">
        <v>201.92</v>
      </c>
      <c r="G2199">
        <v>201.923076923076</v>
      </c>
      <c r="H2199">
        <v>60</v>
      </c>
      <c r="I2199">
        <v>511.92307599999998</v>
      </c>
      <c r="J2199">
        <v>-1</v>
      </c>
      <c r="K2199">
        <v>2</v>
      </c>
      <c r="L2199">
        <v>27.36861</v>
      </c>
      <c r="M2199">
        <v>265</v>
      </c>
      <c r="N2199">
        <v>0</v>
      </c>
      <c r="O2199">
        <v>140</v>
      </c>
      <c r="P2199">
        <v>0</v>
      </c>
      <c r="Q2199">
        <v>332</v>
      </c>
      <c r="R2199">
        <v>15.761655133</v>
      </c>
      <c r="S2199">
        <v>20.996870000000001</v>
      </c>
      <c r="T2199">
        <v>0</v>
      </c>
      <c r="U2199">
        <v>0</v>
      </c>
    </row>
    <row r="2200" spans="1:21" x14ac:dyDescent="0.3">
      <c r="A2200">
        <v>0.67</v>
      </c>
      <c r="B2200">
        <v>0.625</v>
      </c>
      <c r="C2200">
        <v>1.768</v>
      </c>
      <c r="D2200">
        <v>250</v>
      </c>
      <c r="E2200">
        <v>326.92</v>
      </c>
      <c r="F2200">
        <v>201.92</v>
      </c>
      <c r="G2200">
        <v>201.923076923076</v>
      </c>
      <c r="H2200">
        <v>70</v>
      </c>
      <c r="I2200">
        <v>521.92307600000004</v>
      </c>
      <c r="J2200">
        <v>-1</v>
      </c>
      <c r="K2200">
        <v>2</v>
      </c>
      <c r="L2200">
        <v>26.918620000000001</v>
      </c>
      <c r="M2200">
        <v>265</v>
      </c>
      <c r="N2200">
        <v>0</v>
      </c>
      <c r="O2200">
        <v>140</v>
      </c>
      <c r="P2200">
        <v>0</v>
      </c>
      <c r="Q2200">
        <v>335</v>
      </c>
      <c r="R2200">
        <v>15.463607571000001</v>
      </c>
      <c r="S2200">
        <v>21.092603</v>
      </c>
      <c r="T2200">
        <v>0</v>
      </c>
      <c r="U2200">
        <v>0</v>
      </c>
    </row>
    <row r="2201" spans="1:21" x14ac:dyDescent="0.3">
      <c r="A2201">
        <v>0.67</v>
      </c>
      <c r="B2201">
        <v>0.625</v>
      </c>
      <c r="C2201">
        <v>1.768</v>
      </c>
      <c r="D2201">
        <v>250</v>
      </c>
      <c r="E2201">
        <v>326.92</v>
      </c>
      <c r="F2201">
        <v>201.92</v>
      </c>
      <c r="G2201">
        <v>201.923076923076</v>
      </c>
      <c r="H2201">
        <v>80</v>
      </c>
      <c r="I2201">
        <v>531.92307600000004</v>
      </c>
      <c r="J2201">
        <v>-1</v>
      </c>
      <c r="K2201">
        <v>2</v>
      </c>
      <c r="L2201">
        <v>26.482130000000002</v>
      </c>
      <c r="M2201">
        <v>265</v>
      </c>
      <c r="N2201">
        <v>0</v>
      </c>
      <c r="O2201">
        <v>140</v>
      </c>
      <c r="P2201">
        <v>0</v>
      </c>
      <c r="Q2201">
        <v>323</v>
      </c>
      <c r="R2201">
        <v>15.071960802</v>
      </c>
      <c r="S2201">
        <v>20.707135000000001</v>
      </c>
      <c r="T2201">
        <v>0</v>
      </c>
      <c r="U2201">
        <v>0</v>
      </c>
    </row>
    <row r="2202" spans="1:21" x14ac:dyDescent="0.3">
      <c r="A2202">
        <v>0.67</v>
      </c>
      <c r="B2202">
        <v>0.625</v>
      </c>
      <c r="C2202">
        <v>1.768</v>
      </c>
      <c r="D2202">
        <v>250</v>
      </c>
      <c r="E2202">
        <v>326.92</v>
      </c>
      <c r="F2202">
        <v>201.92</v>
      </c>
      <c r="G2202">
        <v>201.923076923076</v>
      </c>
      <c r="H2202">
        <v>90</v>
      </c>
      <c r="I2202">
        <v>541.92307600000004</v>
      </c>
      <c r="J2202">
        <v>-1</v>
      </c>
      <c r="K2202">
        <v>2</v>
      </c>
      <c r="L2202">
        <v>26.058599999999998</v>
      </c>
      <c r="M2202">
        <v>265</v>
      </c>
      <c r="N2202">
        <v>0</v>
      </c>
      <c r="O2202">
        <v>140</v>
      </c>
      <c r="P2202">
        <v>0</v>
      </c>
      <c r="Q2202">
        <v>333</v>
      </c>
      <c r="R2202">
        <v>14.850022806</v>
      </c>
      <c r="S2202">
        <v>21.028827</v>
      </c>
      <c r="T2202">
        <v>0</v>
      </c>
      <c r="U2202">
        <v>0</v>
      </c>
    </row>
    <row r="2203" spans="1:21" x14ac:dyDescent="0.3">
      <c r="A2203">
        <v>0.67</v>
      </c>
      <c r="B2203">
        <v>0.625</v>
      </c>
      <c r="C2203">
        <v>1.768</v>
      </c>
      <c r="D2203">
        <v>250</v>
      </c>
      <c r="E2203">
        <v>326.92</v>
      </c>
      <c r="F2203">
        <v>201.92</v>
      </c>
      <c r="G2203">
        <v>201.923076923076</v>
      </c>
      <c r="H2203">
        <v>100</v>
      </c>
      <c r="I2203">
        <v>551.92307600000004</v>
      </c>
      <c r="J2203">
        <v>-1</v>
      </c>
      <c r="K2203">
        <v>2</v>
      </c>
      <c r="L2203">
        <v>25.647490000000001</v>
      </c>
      <c r="M2203">
        <v>265</v>
      </c>
      <c r="N2203">
        <v>0</v>
      </c>
      <c r="O2203">
        <v>140</v>
      </c>
      <c r="P2203">
        <v>0</v>
      </c>
      <c r="Q2203">
        <v>330</v>
      </c>
      <c r="R2203">
        <v>14.894668927</v>
      </c>
      <c r="S2203">
        <v>20.932815999999999</v>
      </c>
      <c r="T2203">
        <v>0</v>
      </c>
      <c r="U2203">
        <v>0</v>
      </c>
    </row>
    <row r="2204" spans="1:21" x14ac:dyDescent="0.3">
      <c r="A2204">
        <v>0.67</v>
      </c>
      <c r="B2204">
        <v>0.625</v>
      </c>
      <c r="C2204">
        <v>1.768</v>
      </c>
      <c r="D2204">
        <v>250</v>
      </c>
      <c r="E2204">
        <v>326.92</v>
      </c>
      <c r="F2204">
        <v>201.92</v>
      </c>
      <c r="G2204">
        <v>201.923076923076</v>
      </c>
      <c r="H2204">
        <v>110</v>
      </c>
      <c r="I2204">
        <v>561.92307600000004</v>
      </c>
      <c r="J2204">
        <v>-1</v>
      </c>
      <c r="K2204">
        <v>2</v>
      </c>
      <c r="L2204">
        <v>25.24832</v>
      </c>
      <c r="M2204">
        <v>265</v>
      </c>
      <c r="N2204">
        <v>0</v>
      </c>
      <c r="O2204">
        <v>140</v>
      </c>
      <c r="P2204">
        <v>0</v>
      </c>
      <c r="Q2204">
        <v>344</v>
      </c>
      <c r="R2204">
        <v>14.670110298000001</v>
      </c>
      <c r="S2204">
        <v>21.377347</v>
      </c>
      <c r="T2204">
        <v>0</v>
      </c>
      <c r="U2204">
        <v>0</v>
      </c>
    </row>
    <row r="2205" spans="1:21" x14ac:dyDescent="0.3">
      <c r="A2205">
        <v>0.67</v>
      </c>
      <c r="B2205">
        <v>0.625</v>
      </c>
      <c r="C2205">
        <v>1.768</v>
      </c>
      <c r="D2205">
        <v>250</v>
      </c>
      <c r="E2205">
        <v>326.92</v>
      </c>
      <c r="F2205">
        <v>201.92</v>
      </c>
      <c r="G2205">
        <v>201.923076923076</v>
      </c>
      <c r="H2205">
        <v>120</v>
      </c>
      <c r="I2205">
        <v>571.92307600000004</v>
      </c>
      <c r="J2205">
        <v>-1</v>
      </c>
      <c r="K2205">
        <v>2</v>
      </c>
      <c r="L2205">
        <v>24.860600000000002</v>
      </c>
      <c r="M2205">
        <v>265</v>
      </c>
      <c r="N2205">
        <v>0</v>
      </c>
      <c r="O2205">
        <v>140</v>
      </c>
      <c r="P2205">
        <v>0</v>
      </c>
      <c r="Q2205">
        <v>329</v>
      </c>
      <c r="R2205">
        <v>14.257192908</v>
      </c>
      <c r="S2205">
        <v>20.900718000000001</v>
      </c>
      <c r="T2205">
        <v>0</v>
      </c>
      <c r="U2205">
        <v>0</v>
      </c>
    </row>
    <row r="2206" spans="1:21" x14ac:dyDescent="0.3">
      <c r="A2206">
        <v>0.67</v>
      </c>
      <c r="B2206">
        <v>0.625</v>
      </c>
      <c r="C2206">
        <v>1.768</v>
      </c>
      <c r="D2206">
        <v>250</v>
      </c>
      <c r="E2206">
        <v>326.92</v>
      </c>
      <c r="F2206">
        <v>201.92</v>
      </c>
      <c r="G2206">
        <v>201.923076923076</v>
      </c>
      <c r="H2206">
        <v>130</v>
      </c>
      <c r="I2206">
        <v>581.92307600000004</v>
      </c>
      <c r="J2206">
        <v>-1</v>
      </c>
      <c r="K2206">
        <v>2</v>
      </c>
      <c r="L2206">
        <v>24.483879999999999</v>
      </c>
      <c r="M2206">
        <v>265</v>
      </c>
      <c r="N2206">
        <v>0</v>
      </c>
      <c r="O2206">
        <v>140</v>
      </c>
      <c r="P2206">
        <v>0</v>
      </c>
      <c r="Q2206">
        <v>346</v>
      </c>
      <c r="R2206">
        <v>14.069867747</v>
      </c>
      <c r="S2206">
        <v>21.440134</v>
      </c>
      <c r="T2206">
        <v>0</v>
      </c>
      <c r="U2206">
        <v>0</v>
      </c>
    </row>
    <row r="2207" spans="1:21" x14ac:dyDescent="0.3">
      <c r="A2207">
        <v>0.67</v>
      </c>
      <c r="B2207">
        <v>0.625</v>
      </c>
      <c r="C2207">
        <v>1.768</v>
      </c>
      <c r="D2207">
        <v>250</v>
      </c>
      <c r="E2207">
        <v>326.92</v>
      </c>
      <c r="F2207">
        <v>201.92</v>
      </c>
      <c r="G2207">
        <v>201.923076923076</v>
      </c>
      <c r="H2207">
        <v>140</v>
      </c>
      <c r="I2207">
        <v>591.92307600000004</v>
      </c>
      <c r="J2207">
        <v>-1</v>
      </c>
      <c r="K2207">
        <v>2</v>
      </c>
      <c r="L2207">
        <v>24.117740000000001</v>
      </c>
      <c r="M2207">
        <v>265</v>
      </c>
      <c r="N2207">
        <v>0</v>
      </c>
      <c r="O2207">
        <v>140</v>
      </c>
      <c r="P2207">
        <v>0</v>
      </c>
      <c r="Q2207">
        <v>342</v>
      </c>
      <c r="R2207">
        <v>13.927754369000001</v>
      </c>
      <c r="S2207">
        <v>21.314384</v>
      </c>
      <c r="T2207">
        <v>0</v>
      </c>
      <c r="U2207">
        <v>0</v>
      </c>
    </row>
    <row r="2208" spans="1:21" x14ac:dyDescent="0.3">
      <c r="A2208">
        <v>0.67</v>
      </c>
      <c r="B2208">
        <v>0.625</v>
      </c>
      <c r="C2208">
        <v>1.768</v>
      </c>
      <c r="D2208">
        <v>250</v>
      </c>
      <c r="E2208">
        <v>326.92</v>
      </c>
      <c r="F2208">
        <v>201.92</v>
      </c>
      <c r="G2208">
        <v>201.923076923076</v>
      </c>
      <c r="H2208">
        <v>150</v>
      </c>
      <c r="I2208">
        <v>601.92307600000004</v>
      </c>
      <c r="J2208">
        <v>-1</v>
      </c>
      <c r="K2208">
        <v>2</v>
      </c>
      <c r="L2208">
        <v>23.761759999999999</v>
      </c>
      <c r="M2208">
        <v>265</v>
      </c>
      <c r="N2208">
        <v>0</v>
      </c>
      <c r="O2208">
        <v>140</v>
      </c>
      <c r="P2208">
        <v>0</v>
      </c>
      <c r="Q2208">
        <v>347</v>
      </c>
      <c r="R2208">
        <v>13.927754369000001</v>
      </c>
      <c r="S2208">
        <v>21.471461999999999</v>
      </c>
      <c r="T2208">
        <v>0</v>
      </c>
      <c r="U2208">
        <v>0</v>
      </c>
    </row>
    <row r="2209" spans="1:21" x14ac:dyDescent="0.3">
      <c r="A2209">
        <v>0.67</v>
      </c>
      <c r="B2209">
        <v>0.625</v>
      </c>
      <c r="C2209">
        <v>1.768</v>
      </c>
      <c r="D2209">
        <v>250</v>
      </c>
      <c r="E2209">
        <v>326.92</v>
      </c>
      <c r="F2209">
        <v>201.92</v>
      </c>
      <c r="G2209">
        <v>201.923076923076</v>
      </c>
      <c r="H2209">
        <v>160</v>
      </c>
      <c r="I2209">
        <v>611.92307600000004</v>
      </c>
      <c r="J2209">
        <v>-1</v>
      </c>
      <c r="K2209">
        <v>2</v>
      </c>
      <c r="L2209">
        <v>23.41555</v>
      </c>
      <c r="M2209">
        <v>265</v>
      </c>
      <c r="N2209">
        <v>0</v>
      </c>
      <c r="O2209">
        <v>140</v>
      </c>
      <c r="P2209">
        <v>0</v>
      </c>
      <c r="Q2209">
        <v>336</v>
      </c>
      <c r="R2209">
        <v>13.687685703</v>
      </c>
      <c r="S2209">
        <v>21.124421999999999</v>
      </c>
      <c r="T2209">
        <v>0</v>
      </c>
      <c r="U2209">
        <v>0</v>
      </c>
    </row>
    <row r="2210" spans="1:21" x14ac:dyDescent="0.3">
      <c r="A2210">
        <v>0.67</v>
      </c>
      <c r="B2210">
        <v>0.625</v>
      </c>
      <c r="C2210">
        <v>1.768</v>
      </c>
      <c r="D2210">
        <v>250</v>
      </c>
      <c r="E2210">
        <v>326.92</v>
      </c>
      <c r="F2210">
        <v>201.92</v>
      </c>
      <c r="G2210">
        <v>201.923076923076</v>
      </c>
      <c r="H2210">
        <v>170</v>
      </c>
      <c r="I2210">
        <v>621.92307600000004</v>
      </c>
      <c r="J2210">
        <v>-1</v>
      </c>
      <c r="K2210">
        <v>2</v>
      </c>
      <c r="L2210">
        <v>23.07874</v>
      </c>
      <c r="M2210">
        <v>265</v>
      </c>
      <c r="N2210">
        <v>0</v>
      </c>
      <c r="O2210">
        <v>140</v>
      </c>
      <c r="P2210">
        <v>0</v>
      </c>
      <c r="Q2210">
        <v>341</v>
      </c>
      <c r="R2210">
        <v>13.590493966</v>
      </c>
      <c r="S2210">
        <v>21.282836</v>
      </c>
      <c r="T2210">
        <v>0</v>
      </c>
      <c r="U2210">
        <v>0</v>
      </c>
    </row>
    <row r="2211" spans="1:21" x14ac:dyDescent="0.3">
      <c r="A2211">
        <v>0.67</v>
      </c>
      <c r="B2211">
        <v>0.625</v>
      </c>
      <c r="C2211">
        <v>1.768</v>
      </c>
      <c r="D2211">
        <v>250</v>
      </c>
      <c r="E2211">
        <v>326.92</v>
      </c>
      <c r="F2211">
        <v>201.92</v>
      </c>
      <c r="G2211">
        <v>201.923076923076</v>
      </c>
      <c r="H2211">
        <v>180</v>
      </c>
      <c r="I2211">
        <v>631.92307600000004</v>
      </c>
      <c r="J2211">
        <v>-1</v>
      </c>
      <c r="K2211">
        <v>2</v>
      </c>
      <c r="L2211">
        <v>22.750969999999999</v>
      </c>
      <c r="M2211">
        <v>265</v>
      </c>
      <c r="N2211">
        <v>0</v>
      </c>
      <c r="O2211">
        <v>140</v>
      </c>
      <c r="P2211">
        <v>0</v>
      </c>
      <c r="Q2211">
        <v>348</v>
      </c>
      <c r="R2211">
        <v>13.394034988</v>
      </c>
      <c r="S2211">
        <v>21.502745999999998</v>
      </c>
      <c r="T2211">
        <v>0</v>
      </c>
      <c r="U2211">
        <v>0</v>
      </c>
    </row>
    <row r="2212" spans="1:21" x14ac:dyDescent="0.3">
      <c r="A2212">
        <v>0.67</v>
      </c>
      <c r="B2212">
        <v>0.625</v>
      </c>
      <c r="C2212">
        <v>1.768</v>
      </c>
      <c r="D2212">
        <v>250</v>
      </c>
      <c r="E2212">
        <v>326.92</v>
      </c>
      <c r="F2212">
        <v>201.92</v>
      </c>
      <c r="G2212">
        <v>201.923076923076</v>
      </c>
      <c r="H2212">
        <v>190</v>
      </c>
      <c r="I2212">
        <v>641.92307600000004</v>
      </c>
      <c r="J2212">
        <v>-1</v>
      </c>
      <c r="K2212">
        <v>2</v>
      </c>
      <c r="L2212">
        <v>22.431909999999998</v>
      </c>
      <c r="M2212">
        <v>265</v>
      </c>
      <c r="N2212">
        <v>0</v>
      </c>
      <c r="O2212">
        <v>140</v>
      </c>
      <c r="P2212">
        <v>0</v>
      </c>
      <c r="Q2212">
        <v>341</v>
      </c>
      <c r="R2212">
        <v>13.344476714000001</v>
      </c>
      <c r="S2212">
        <v>21.282836</v>
      </c>
      <c r="T2212">
        <v>0</v>
      </c>
      <c r="U2212">
        <v>0</v>
      </c>
    </row>
    <row r="2213" spans="1:21" x14ac:dyDescent="0.3">
      <c r="A2213">
        <v>0.67</v>
      </c>
      <c r="B2213">
        <v>0.625</v>
      </c>
      <c r="C2213">
        <v>1.768</v>
      </c>
      <c r="D2213">
        <v>250</v>
      </c>
      <c r="E2213">
        <v>326.92</v>
      </c>
      <c r="F2213">
        <v>201.92</v>
      </c>
      <c r="G2213">
        <v>201.923076923076</v>
      </c>
      <c r="H2213">
        <v>200</v>
      </c>
      <c r="I2213">
        <v>651.92307600000004</v>
      </c>
      <c r="J2213">
        <v>-1</v>
      </c>
      <c r="K2213">
        <v>2</v>
      </c>
      <c r="L2213">
        <v>22.121230000000001</v>
      </c>
      <c r="M2213">
        <v>265</v>
      </c>
      <c r="N2213">
        <v>0</v>
      </c>
      <c r="O2213">
        <v>140</v>
      </c>
      <c r="P2213">
        <v>0</v>
      </c>
      <c r="Q2213">
        <v>334</v>
      </c>
      <c r="R2213">
        <v>13.244814009000001</v>
      </c>
      <c r="S2213">
        <v>21.060738000000001</v>
      </c>
      <c r="T2213">
        <v>0</v>
      </c>
      <c r="U2213">
        <v>0</v>
      </c>
    </row>
    <row r="2214" spans="1:21" x14ac:dyDescent="0.3">
      <c r="A2214">
        <v>0.67</v>
      </c>
      <c r="B2214">
        <v>0.625</v>
      </c>
      <c r="C2214">
        <v>1.768</v>
      </c>
      <c r="D2214">
        <v>250</v>
      </c>
      <c r="E2214">
        <v>326.92</v>
      </c>
      <c r="F2214">
        <v>201.92</v>
      </c>
      <c r="G2214">
        <v>201.923076923076</v>
      </c>
      <c r="H2214">
        <v>210</v>
      </c>
      <c r="I2214">
        <v>661.92307600000004</v>
      </c>
      <c r="J2214">
        <v>-1</v>
      </c>
      <c r="K2214">
        <v>2</v>
      </c>
      <c r="L2214">
        <v>21.818619999999999</v>
      </c>
      <c r="M2214">
        <v>265</v>
      </c>
      <c r="N2214">
        <v>0</v>
      </c>
      <c r="O2214">
        <v>140</v>
      </c>
      <c r="P2214">
        <v>0</v>
      </c>
      <c r="Q2214">
        <v>351</v>
      </c>
      <c r="R2214">
        <v>13.043245378</v>
      </c>
      <c r="S2214">
        <v>21.596339</v>
      </c>
      <c r="T2214">
        <v>0</v>
      </c>
      <c r="U2214">
        <v>0</v>
      </c>
    </row>
    <row r="2215" spans="1:21" x14ac:dyDescent="0.3">
      <c r="A2215">
        <v>0.67</v>
      </c>
      <c r="B2215">
        <v>0.625</v>
      </c>
      <c r="C2215">
        <v>1.768</v>
      </c>
      <c r="D2215">
        <v>250</v>
      </c>
      <c r="E2215">
        <v>326.92</v>
      </c>
      <c r="F2215">
        <v>201.92</v>
      </c>
      <c r="G2215">
        <v>201.923076923076</v>
      </c>
      <c r="H2215">
        <v>220</v>
      </c>
      <c r="I2215">
        <v>671.92307600000004</v>
      </c>
      <c r="J2215">
        <v>-1</v>
      </c>
      <c r="K2215">
        <v>2</v>
      </c>
      <c r="L2215">
        <v>21.523790000000002</v>
      </c>
      <c r="M2215">
        <v>265</v>
      </c>
      <c r="N2215">
        <v>0</v>
      </c>
      <c r="O2215">
        <v>140</v>
      </c>
      <c r="P2215">
        <v>0</v>
      </c>
      <c r="Q2215">
        <v>344</v>
      </c>
      <c r="R2215">
        <v>12.838568141</v>
      </c>
      <c r="S2215">
        <v>21.377347</v>
      </c>
      <c r="T2215">
        <v>0</v>
      </c>
      <c r="U2215">
        <v>0</v>
      </c>
    </row>
    <row r="2216" spans="1:21" x14ac:dyDescent="0.3">
      <c r="A2216">
        <v>0.67</v>
      </c>
      <c r="B2216">
        <v>0.625</v>
      </c>
      <c r="C2216">
        <v>1.768</v>
      </c>
      <c r="D2216">
        <v>250</v>
      </c>
      <c r="E2216">
        <v>326.92</v>
      </c>
      <c r="F2216">
        <v>201.92</v>
      </c>
      <c r="G2216">
        <v>201.923076923076</v>
      </c>
      <c r="H2216">
        <v>230</v>
      </c>
      <c r="I2216">
        <v>681.92307600000004</v>
      </c>
      <c r="J2216">
        <v>-1</v>
      </c>
      <c r="K2216">
        <v>2</v>
      </c>
      <c r="L2216">
        <v>21.236460000000001</v>
      </c>
      <c r="M2216">
        <v>265</v>
      </c>
      <c r="N2216">
        <v>0</v>
      </c>
      <c r="O2216">
        <v>140</v>
      </c>
      <c r="P2216">
        <v>0</v>
      </c>
      <c r="Q2216">
        <v>337</v>
      </c>
      <c r="R2216">
        <v>12.786895663999999</v>
      </c>
      <c r="S2216">
        <v>21.156195</v>
      </c>
      <c r="T2216">
        <v>0</v>
      </c>
      <c r="U2216">
        <v>0</v>
      </c>
    </row>
    <row r="2217" spans="1:21" x14ac:dyDescent="0.3">
      <c r="A2217">
        <v>0.67</v>
      </c>
      <c r="B2217">
        <v>0.625</v>
      </c>
      <c r="C2217">
        <v>1.768</v>
      </c>
      <c r="D2217">
        <v>250</v>
      </c>
      <c r="E2217">
        <v>326.92</v>
      </c>
      <c r="F2217">
        <v>201.92</v>
      </c>
      <c r="G2217">
        <v>201.923076923076</v>
      </c>
      <c r="H2217">
        <v>240</v>
      </c>
      <c r="I2217">
        <v>691.92307600000004</v>
      </c>
      <c r="J2217">
        <v>-1</v>
      </c>
      <c r="K2217">
        <v>2</v>
      </c>
      <c r="L2217">
        <v>20.95636</v>
      </c>
      <c r="M2217">
        <v>265</v>
      </c>
      <c r="N2217">
        <v>0</v>
      </c>
      <c r="O2217">
        <v>140</v>
      </c>
      <c r="P2217">
        <v>0</v>
      </c>
      <c r="Q2217">
        <v>342</v>
      </c>
      <c r="R2217">
        <v>12.258397055</v>
      </c>
      <c r="S2217">
        <v>21.314384</v>
      </c>
      <c r="T2217">
        <v>0</v>
      </c>
      <c r="U2217">
        <v>0</v>
      </c>
    </row>
    <row r="2218" spans="1:21" x14ac:dyDescent="0.3">
      <c r="A2218">
        <v>0.67</v>
      </c>
      <c r="B2218">
        <v>0.625</v>
      </c>
      <c r="C2218">
        <v>1.768</v>
      </c>
      <c r="D2218">
        <v>250</v>
      </c>
      <c r="E2218">
        <v>326.92</v>
      </c>
      <c r="F2218">
        <v>201.92</v>
      </c>
      <c r="G2218">
        <v>201.923076923076</v>
      </c>
      <c r="H2218">
        <v>250</v>
      </c>
      <c r="I2218">
        <v>701.92307600000004</v>
      </c>
      <c r="J2218">
        <v>-1</v>
      </c>
      <c r="K2218">
        <v>2</v>
      </c>
      <c r="L2218">
        <v>20.683229999999998</v>
      </c>
      <c r="M2218">
        <v>265</v>
      </c>
      <c r="N2218">
        <v>0</v>
      </c>
      <c r="O2218">
        <v>140</v>
      </c>
      <c r="P2218">
        <v>0</v>
      </c>
      <c r="Q2218">
        <v>341</v>
      </c>
      <c r="R2218">
        <v>12.258397055</v>
      </c>
      <c r="S2218">
        <v>21.282836</v>
      </c>
      <c r="T2218">
        <v>0</v>
      </c>
      <c r="U2218">
        <v>0</v>
      </c>
    </row>
    <row r="2219" spans="1:21" x14ac:dyDescent="0.3">
      <c r="A2219">
        <v>0.67</v>
      </c>
      <c r="B2219">
        <v>0.625</v>
      </c>
      <c r="C2219">
        <v>1.768</v>
      </c>
      <c r="D2219">
        <v>250</v>
      </c>
      <c r="E2219">
        <v>326.92</v>
      </c>
      <c r="F2219">
        <v>201.92</v>
      </c>
      <c r="G2219">
        <v>201.923076923076</v>
      </c>
      <c r="H2219">
        <v>260</v>
      </c>
      <c r="I2219">
        <v>711.92307600000004</v>
      </c>
      <c r="J2219">
        <v>-1</v>
      </c>
      <c r="K2219">
        <v>2</v>
      </c>
      <c r="L2219">
        <v>20.416830000000001</v>
      </c>
      <c r="M2219">
        <v>265</v>
      </c>
      <c r="N2219">
        <v>0</v>
      </c>
      <c r="O2219">
        <v>140</v>
      </c>
      <c r="P2219">
        <v>0</v>
      </c>
      <c r="Q2219">
        <v>338</v>
      </c>
      <c r="R2219">
        <v>12.149983058</v>
      </c>
      <c r="S2219">
        <v>21.187923000000001</v>
      </c>
      <c r="T2219">
        <v>0</v>
      </c>
      <c r="U2219">
        <v>0</v>
      </c>
    </row>
    <row r="2220" spans="1:21" x14ac:dyDescent="0.3">
      <c r="A2220">
        <v>0.67</v>
      </c>
      <c r="B2220">
        <v>0.625</v>
      </c>
      <c r="C2220">
        <v>1.768</v>
      </c>
      <c r="D2220">
        <v>250</v>
      </c>
      <c r="E2220">
        <v>326.92</v>
      </c>
      <c r="F2220">
        <v>201.92</v>
      </c>
      <c r="G2220">
        <v>201.923076923076</v>
      </c>
      <c r="H2220">
        <v>270</v>
      </c>
      <c r="I2220">
        <v>721.92307600000004</v>
      </c>
      <c r="J2220">
        <v>-1</v>
      </c>
      <c r="K2220">
        <v>2</v>
      </c>
      <c r="L2220">
        <v>20.156929999999999</v>
      </c>
      <c r="M2220">
        <v>265</v>
      </c>
      <c r="N2220">
        <v>0</v>
      </c>
      <c r="O2220">
        <v>140</v>
      </c>
      <c r="P2220">
        <v>0</v>
      </c>
      <c r="Q2220">
        <v>338</v>
      </c>
      <c r="R2220">
        <v>11.762787084999999</v>
      </c>
      <c r="S2220">
        <v>21.187923000000001</v>
      </c>
      <c r="T2220">
        <v>0</v>
      </c>
      <c r="U2220">
        <v>0</v>
      </c>
    </row>
    <row r="2221" spans="1:21" x14ac:dyDescent="0.3">
      <c r="A2221">
        <v>0.67</v>
      </c>
      <c r="B2221">
        <v>0.625</v>
      </c>
      <c r="C2221">
        <v>1.768</v>
      </c>
      <c r="D2221">
        <v>250</v>
      </c>
      <c r="E2221">
        <v>326.92</v>
      </c>
      <c r="F2221">
        <v>201.92</v>
      </c>
      <c r="G2221">
        <v>201.923076923076</v>
      </c>
      <c r="H2221">
        <v>280</v>
      </c>
      <c r="I2221">
        <v>731.92307600000004</v>
      </c>
      <c r="J2221">
        <v>-1</v>
      </c>
      <c r="K2221">
        <v>2</v>
      </c>
      <c r="L2221">
        <v>19.903289999999998</v>
      </c>
      <c r="M2221">
        <v>265</v>
      </c>
      <c r="N2221">
        <v>0</v>
      </c>
      <c r="O2221">
        <v>140</v>
      </c>
      <c r="P2221">
        <v>0</v>
      </c>
      <c r="Q2221">
        <v>334</v>
      </c>
      <c r="R2221">
        <v>11.87468411</v>
      </c>
      <c r="S2221">
        <v>21.060738000000001</v>
      </c>
      <c r="T2221">
        <v>0</v>
      </c>
      <c r="U2221">
        <v>0</v>
      </c>
    </row>
    <row r="2222" spans="1:21" x14ac:dyDescent="0.3">
      <c r="A2222">
        <v>0.67</v>
      </c>
      <c r="B2222">
        <v>0.625</v>
      </c>
      <c r="C2222">
        <v>1.768</v>
      </c>
      <c r="D2222">
        <v>250</v>
      </c>
      <c r="E2222">
        <v>326.92</v>
      </c>
      <c r="F2222">
        <v>201.92</v>
      </c>
      <c r="G2222">
        <v>201.923076923076</v>
      </c>
      <c r="H2222">
        <v>290</v>
      </c>
      <c r="I2222">
        <v>741.92307600000004</v>
      </c>
      <c r="J2222">
        <v>-1</v>
      </c>
      <c r="K2222">
        <v>2</v>
      </c>
      <c r="L2222">
        <v>19.6557</v>
      </c>
      <c r="M2222">
        <v>265</v>
      </c>
      <c r="N2222">
        <v>0</v>
      </c>
      <c r="O2222">
        <v>140</v>
      </c>
      <c r="P2222">
        <v>0</v>
      </c>
      <c r="Q2222">
        <v>332</v>
      </c>
      <c r="R2222">
        <v>11.649830617999999</v>
      </c>
      <c r="S2222">
        <v>20.996870000000001</v>
      </c>
      <c r="T2222">
        <v>0</v>
      </c>
      <c r="U2222">
        <v>0</v>
      </c>
    </row>
    <row r="2223" spans="1:21" x14ac:dyDescent="0.3">
      <c r="A2223">
        <v>0.67</v>
      </c>
      <c r="B2223">
        <v>0.625</v>
      </c>
      <c r="C2223">
        <v>1.768</v>
      </c>
      <c r="D2223">
        <v>250</v>
      </c>
      <c r="E2223">
        <v>326.92</v>
      </c>
      <c r="F2223">
        <v>201.92</v>
      </c>
      <c r="G2223">
        <v>201.923076923076</v>
      </c>
      <c r="H2223">
        <v>300</v>
      </c>
      <c r="I2223">
        <v>751.92307600000004</v>
      </c>
      <c r="J2223">
        <v>-1</v>
      </c>
      <c r="K2223">
        <v>2</v>
      </c>
      <c r="L2223">
        <v>19.413969999999999</v>
      </c>
      <c r="M2223">
        <v>265</v>
      </c>
      <c r="N2223">
        <v>0</v>
      </c>
      <c r="O2223">
        <v>140</v>
      </c>
      <c r="P2223">
        <v>0</v>
      </c>
      <c r="Q2223">
        <v>343</v>
      </c>
      <c r="R2223">
        <v>11.245676203</v>
      </c>
      <c r="S2223">
        <v>21.345887999999999</v>
      </c>
      <c r="T2223">
        <v>0</v>
      </c>
      <c r="U2223">
        <v>0</v>
      </c>
    </row>
    <row r="2224" spans="1:21" x14ac:dyDescent="0.3">
      <c r="A2224">
        <v>0.67</v>
      </c>
      <c r="B2224">
        <v>0.625</v>
      </c>
      <c r="C2224">
        <v>1.768</v>
      </c>
      <c r="D2224">
        <v>250</v>
      </c>
      <c r="E2224">
        <v>326.92</v>
      </c>
      <c r="F2224">
        <v>201.92</v>
      </c>
      <c r="G2224">
        <v>201.923076923076</v>
      </c>
      <c r="H2224">
        <v>0</v>
      </c>
      <c r="I2224">
        <v>451.92307599999998</v>
      </c>
      <c r="J2224">
        <v>-1</v>
      </c>
      <c r="K2224">
        <v>2</v>
      </c>
      <c r="L2224">
        <v>30.38663</v>
      </c>
      <c r="M2224">
        <v>265</v>
      </c>
      <c r="N2224">
        <v>0</v>
      </c>
      <c r="O2224">
        <v>140</v>
      </c>
      <c r="P2224">
        <v>0</v>
      </c>
      <c r="Q2224">
        <v>351</v>
      </c>
      <c r="R2224">
        <v>17.749210572999999</v>
      </c>
      <c r="S2224">
        <v>21.596339</v>
      </c>
      <c r="T2224">
        <v>0</v>
      </c>
      <c r="U2224">
        <v>0</v>
      </c>
    </row>
    <row r="2225" spans="1:21" x14ac:dyDescent="0.3">
      <c r="A2225" t="s">
        <v>74</v>
      </c>
      <c r="B2225" t="s">
        <v>74</v>
      </c>
      <c r="C2225">
        <v>1.768</v>
      </c>
      <c r="D2225">
        <v>250</v>
      </c>
      <c r="E2225" t="s">
        <v>75</v>
      </c>
      <c r="F2225" t="s">
        <v>74</v>
      </c>
      <c r="G2225" t="s">
        <v>74</v>
      </c>
      <c r="H2225" t="s">
        <v>74</v>
      </c>
      <c r="I2225" t="s">
        <v>74</v>
      </c>
      <c r="J2225" t="s">
        <v>74</v>
      </c>
      <c r="K2225" t="s">
        <v>74</v>
      </c>
      <c r="L2225" t="s">
        <v>74</v>
      </c>
      <c r="M2225" t="s">
        <v>74</v>
      </c>
      <c r="N2225" t="s">
        <v>74</v>
      </c>
      <c r="O2225">
        <v>160</v>
      </c>
    </row>
    <row r="2226" spans="1:21" x14ac:dyDescent="0.3">
      <c r="A2226">
        <v>0.67</v>
      </c>
      <c r="B2226">
        <v>0.625</v>
      </c>
      <c r="C2226">
        <v>1.768</v>
      </c>
      <c r="D2226">
        <v>250</v>
      </c>
      <c r="E2226">
        <v>326.92</v>
      </c>
      <c r="F2226">
        <v>201.92</v>
      </c>
      <c r="G2226">
        <v>201.923076923076</v>
      </c>
      <c r="H2226">
        <v>0</v>
      </c>
      <c r="I2226">
        <v>451.92307599999998</v>
      </c>
      <c r="J2226">
        <v>-1</v>
      </c>
      <c r="K2226">
        <v>2</v>
      </c>
      <c r="L2226">
        <v>32.237099999999998</v>
      </c>
      <c r="M2226">
        <v>285</v>
      </c>
      <c r="N2226">
        <v>0</v>
      </c>
      <c r="O2226">
        <v>160</v>
      </c>
      <c r="P2226">
        <v>0</v>
      </c>
      <c r="Q2226">
        <v>328</v>
      </c>
      <c r="R2226">
        <v>20.215429740000001</v>
      </c>
      <c r="S2226">
        <v>20.868573999999999</v>
      </c>
      <c r="T2226">
        <v>0</v>
      </c>
      <c r="U2226">
        <v>0</v>
      </c>
    </row>
    <row r="2227" spans="1:21" x14ac:dyDescent="0.3">
      <c r="A2227">
        <v>0.67</v>
      </c>
      <c r="B2227">
        <v>0.625</v>
      </c>
      <c r="C2227">
        <v>1.768</v>
      </c>
      <c r="D2227">
        <v>250</v>
      </c>
      <c r="E2227">
        <v>326.92</v>
      </c>
      <c r="F2227">
        <v>201.92</v>
      </c>
      <c r="G2227">
        <v>201.923076923076</v>
      </c>
      <c r="H2227">
        <v>10</v>
      </c>
      <c r="I2227">
        <v>461.92307599999998</v>
      </c>
      <c r="J2227">
        <v>-1</v>
      </c>
      <c r="K2227">
        <v>2</v>
      </c>
      <c r="L2227">
        <v>31.67399</v>
      </c>
      <c r="M2227">
        <v>285</v>
      </c>
      <c r="N2227">
        <v>0</v>
      </c>
      <c r="O2227">
        <v>160</v>
      </c>
      <c r="P2227">
        <v>0</v>
      </c>
      <c r="Q2227">
        <v>319</v>
      </c>
      <c r="R2227">
        <v>19.677984804000001</v>
      </c>
      <c r="S2227">
        <v>20.577113000000001</v>
      </c>
      <c r="T2227">
        <v>0</v>
      </c>
      <c r="U2227">
        <v>0</v>
      </c>
    </row>
    <row r="2228" spans="1:21" x14ac:dyDescent="0.3">
      <c r="A2228">
        <v>0.67</v>
      </c>
      <c r="B2228">
        <v>0.625</v>
      </c>
      <c r="C2228">
        <v>1.768</v>
      </c>
      <c r="D2228">
        <v>250</v>
      </c>
      <c r="E2228">
        <v>326.92</v>
      </c>
      <c r="F2228">
        <v>201.92</v>
      </c>
      <c r="G2228">
        <v>201.923076923076</v>
      </c>
      <c r="H2228">
        <v>20</v>
      </c>
      <c r="I2228">
        <v>471.92307599999998</v>
      </c>
      <c r="J2228">
        <v>-1</v>
      </c>
      <c r="K2228">
        <v>2</v>
      </c>
      <c r="L2228">
        <v>31.12828</v>
      </c>
      <c r="M2228">
        <v>285</v>
      </c>
      <c r="N2228">
        <v>0</v>
      </c>
      <c r="O2228">
        <v>160</v>
      </c>
      <c r="P2228">
        <v>0</v>
      </c>
      <c r="Q2228">
        <v>351</v>
      </c>
      <c r="R2228">
        <v>19.369386345999999</v>
      </c>
      <c r="S2228">
        <v>21.596339</v>
      </c>
      <c r="T2228">
        <v>0</v>
      </c>
      <c r="U2228">
        <v>0</v>
      </c>
    </row>
    <row r="2229" spans="1:21" x14ac:dyDescent="0.3">
      <c r="A2229">
        <v>0.67</v>
      </c>
      <c r="B2229">
        <v>0.625</v>
      </c>
      <c r="C2229">
        <v>1.768</v>
      </c>
      <c r="D2229">
        <v>250</v>
      </c>
      <c r="E2229">
        <v>326.92</v>
      </c>
      <c r="F2229">
        <v>201.92</v>
      </c>
      <c r="G2229">
        <v>201.923076923076</v>
      </c>
      <c r="H2229">
        <v>30</v>
      </c>
      <c r="I2229">
        <v>481.92307599999998</v>
      </c>
      <c r="J2229">
        <v>-1</v>
      </c>
      <c r="K2229">
        <v>2</v>
      </c>
      <c r="L2229">
        <v>30.599250000000001</v>
      </c>
      <c r="M2229">
        <v>285</v>
      </c>
      <c r="N2229">
        <v>0</v>
      </c>
      <c r="O2229">
        <v>160</v>
      </c>
      <c r="P2229">
        <v>0</v>
      </c>
      <c r="Q2229">
        <v>326</v>
      </c>
      <c r="R2229">
        <v>18.844265855</v>
      </c>
      <c r="S2229">
        <v>20.804141999999999</v>
      </c>
      <c r="T2229">
        <v>0</v>
      </c>
      <c r="U2229">
        <v>0</v>
      </c>
    </row>
    <row r="2230" spans="1:21" x14ac:dyDescent="0.3">
      <c r="A2230">
        <v>0.67</v>
      </c>
      <c r="B2230">
        <v>0.625</v>
      </c>
      <c r="C2230">
        <v>1.768</v>
      </c>
      <c r="D2230">
        <v>250</v>
      </c>
      <c r="E2230">
        <v>326.92</v>
      </c>
      <c r="F2230">
        <v>201.92</v>
      </c>
      <c r="G2230">
        <v>201.923076923076</v>
      </c>
      <c r="H2230">
        <v>40</v>
      </c>
      <c r="I2230">
        <v>491.92307599999998</v>
      </c>
      <c r="J2230">
        <v>-1</v>
      </c>
      <c r="K2230">
        <v>2</v>
      </c>
      <c r="L2230">
        <v>30.08623</v>
      </c>
      <c r="M2230">
        <v>285</v>
      </c>
      <c r="N2230">
        <v>0</v>
      </c>
      <c r="O2230">
        <v>160</v>
      </c>
      <c r="P2230">
        <v>0</v>
      </c>
      <c r="Q2230">
        <v>351</v>
      </c>
      <c r="R2230">
        <v>18.594324543999999</v>
      </c>
      <c r="S2230">
        <v>21.596339</v>
      </c>
      <c r="T2230">
        <v>0</v>
      </c>
      <c r="U2230">
        <v>0</v>
      </c>
    </row>
    <row r="2231" spans="1:21" x14ac:dyDescent="0.3">
      <c r="A2231">
        <v>0.67</v>
      </c>
      <c r="B2231">
        <v>0.625</v>
      </c>
      <c r="C2231">
        <v>1.768</v>
      </c>
      <c r="D2231">
        <v>250</v>
      </c>
      <c r="E2231">
        <v>326.92</v>
      </c>
      <c r="F2231">
        <v>201.92</v>
      </c>
      <c r="G2231">
        <v>201.923076923076</v>
      </c>
      <c r="H2231">
        <v>50</v>
      </c>
      <c r="I2231">
        <v>501.92307599999998</v>
      </c>
      <c r="J2231">
        <v>-1</v>
      </c>
      <c r="K2231">
        <v>2</v>
      </c>
      <c r="L2231">
        <v>29.5886</v>
      </c>
      <c r="M2231">
        <v>285</v>
      </c>
      <c r="N2231">
        <v>0</v>
      </c>
      <c r="O2231">
        <v>160</v>
      </c>
      <c r="P2231">
        <v>0</v>
      </c>
      <c r="Q2231">
        <v>344</v>
      </c>
      <c r="R2231">
        <v>17.898956771000002</v>
      </c>
      <c r="S2231">
        <v>21.377347</v>
      </c>
      <c r="T2231">
        <v>0</v>
      </c>
      <c r="U2231">
        <v>0</v>
      </c>
    </row>
    <row r="2232" spans="1:21" x14ac:dyDescent="0.3">
      <c r="A2232">
        <v>0.67</v>
      </c>
      <c r="B2232">
        <v>0.625</v>
      </c>
      <c r="C2232">
        <v>1.768</v>
      </c>
      <c r="D2232">
        <v>250</v>
      </c>
      <c r="E2232">
        <v>326.92</v>
      </c>
      <c r="F2232">
        <v>201.92</v>
      </c>
      <c r="G2232">
        <v>201.923076923076</v>
      </c>
      <c r="H2232">
        <v>60</v>
      </c>
      <c r="I2232">
        <v>511.92307599999998</v>
      </c>
      <c r="J2232">
        <v>-1</v>
      </c>
      <c r="K2232">
        <v>2</v>
      </c>
      <c r="L2232">
        <v>29.105740000000001</v>
      </c>
      <c r="M2232">
        <v>285</v>
      </c>
      <c r="N2232">
        <v>0</v>
      </c>
      <c r="O2232">
        <v>160</v>
      </c>
      <c r="P2232">
        <v>0</v>
      </c>
      <c r="Q2232">
        <v>341</v>
      </c>
      <c r="R2232">
        <v>18.084452547000001</v>
      </c>
      <c r="S2232">
        <v>21.282836</v>
      </c>
      <c r="T2232">
        <v>0</v>
      </c>
      <c r="U2232">
        <v>0</v>
      </c>
    </row>
    <row r="2233" spans="1:21" x14ac:dyDescent="0.3">
      <c r="A2233">
        <v>0.67</v>
      </c>
      <c r="B2233">
        <v>0.625</v>
      </c>
      <c r="C2233">
        <v>1.768</v>
      </c>
      <c r="D2233">
        <v>250</v>
      </c>
      <c r="E2233">
        <v>326.92</v>
      </c>
      <c r="F2233">
        <v>201.92</v>
      </c>
      <c r="G2233">
        <v>201.923076923076</v>
      </c>
      <c r="H2233">
        <v>70</v>
      </c>
      <c r="I2233">
        <v>521.92307600000004</v>
      </c>
      <c r="J2233">
        <v>-1</v>
      </c>
      <c r="K2233">
        <v>2</v>
      </c>
      <c r="L2233">
        <v>28.637070000000001</v>
      </c>
      <c r="M2233">
        <v>285</v>
      </c>
      <c r="N2233">
        <v>0</v>
      </c>
      <c r="O2233">
        <v>160</v>
      </c>
      <c r="P2233">
        <v>0</v>
      </c>
      <c r="Q2233">
        <v>336</v>
      </c>
      <c r="R2233">
        <v>17.560290459000001</v>
      </c>
      <c r="S2233">
        <v>21.124421999999999</v>
      </c>
      <c r="T2233">
        <v>0</v>
      </c>
      <c r="U2233">
        <v>0</v>
      </c>
    </row>
    <row r="2234" spans="1:21" x14ac:dyDescent="0.3">
      <c r="A2234">
        <v>0.67</v>
      </c>
      <c r="B2234">
        <v>0.625</v>
      </c>
      <c r="C2234">
        <v>1.768</v>
      </c>
      <c r="D2234">
        <v>250</v>
      </c>
      <c r="E2234">
        <v>326.92</v>
      </c>
      <c r="F2234">
        <v>201.92</v>
      </c>
      <c r="G2234">
        <v>201.923076923076</v>
      </c>
      <c r="H2234">
        <v>80</v>
      </c>
      <c r="I2234">
        <v>531.92307600000004</v>
      </c>
      <c r="J2234">
        <v>-1</v>
      </c>
      <c r="K2234">
        <v>2</v>
      </c>
      <c r="L2234">
        <v>28.182030000000001</v>
      </c>
      <c r="M2234">
        <v>285</v>
      </c>
      <c r="N2234">
        <v>0</v>
      </c>
      <c r="O2234">
        <v>160</v>
      </c>
      <c r="P2234">
        <v>0</v>
      </c>
      <c r="Q2234">
        <v>341</v>
      </c>
      <c r="R2234">
        <v>17.292445567000001</v>
      </c>
      <c r="S2234">
        <v>21.282836</v>
      </c>
      <c r="T2234">
        <v>0</v>
      </c>
      <c r="U2234">
        <v>0</v>
      </c>
    </row>
    <row r="2235" spans="1:21" x14ac:dyDescent="0.3">
      <c r="A2235">
        <v>0.67</v>
      </c>
      <c r="B2235">
        <v>0.625</v>
      </c>
      <c r="C2235">
        <v>1.768</v>
      </c>
      <c r="D2235">
        <v>250</v>
      </c>
      <c r="E2235">
        <v>326.92</v>
      </c>
      <c r="F2235">
        <v>201.92</v>
      </c>
      <c r="G2235">
        <v>201.923076923076</v>
      </c>
      <c r="H2235">
        <v>90</v>
      </c>
      <c r="I2235">
        <v>541.92307600000004</v>
      </c>
      <c r="J2235">
        <v>-1</v>
      </c>
      <c r="K2235">
        <v>2</v>
      </c>
      <c r="L2235">
        <v>27.740100000000002</v>
      </c>
      <c r="M2235">
        <v>285</v>
      </c>
      <c r="N2235">
        <v>0</v>
      </c>
      <c r="O2235">
        <v>160</v>
      </c>
      <c r="P2235">
        <v>0</v>
      </c>
      <c r="Q2235">
        <v>339</v>
      </c>
      <c r="R2235">
        <v>16.584464979</v>
      </c>
      <c r="S2235">
        <v>21.219605999999999</v>
      </c>
      <c r="T2235">
        <v>0</v>
      </c>
      <c r="U2235">
        <v>0</v>
      </c>
    </row>
    <row r="2236" spans="1:21" x14ac:dyDescent="0.3">
      <c r="A2236">
        <v>0.67</v>
      </c>
      <c r="B2236">
        <v>0.625</v>
      </c>
      <c r="C2236">
        <v>1.768</v>
      </c>
      <c r="D2236">
        <v>250</v>
      </c>
      <c r="E2236">
        <v>326.92</v>
      </c>
      <c r="F2236">
        <v>201.92</v>
      </c>
      <c r="G2236">
        <v>201.923076923076</v>
      </c>
      <c r="H2236">
        <v>100</v>
      </c>
      <c r="I2236">
        <v>551.92307600000004</v>
      </c>
      <c r="J2236">
        <v>-1</v>
      </c>
      <c r="K2236">
        <v>2</v>
      </c>
      <c r="L2236">
        <v>27.310749999999999</v>
      </c>
      <c r="M2236">
        <v>285</v>
      </c>
      <c r="N2236">
        <v>0</v>
      </c>
      <c r="O2236">
        <v>160</v>
      </c>
      <c r="P2236">
        <v>0</v>
      </c>
      <c r="Q2236">
        <v>343</v>
      </c>
      <c r="R2236">
        <v>16.503980742</v>
      </c>
      <c r="S2236">
        <v>21.345887999999999</v>
      </c>
      <c r="T2236">
        <v>0</v>
      </c>
      <c r="U2236">
        <v>0</v>
      </c>
    </row>
    <row r="2237" spans="1:21" x14ac:dyDescent="0.3">
      <c r="A2237">
        <v>0.67</v>
      </c>
      <c r="B2237">
        <v>0.625</v>
      </c>
      <c r="C2237">
        <v>1.768</v>
      </c>
      <c r="D2237">
        <v>250</v>
      </c>
      <c r="E2237">
        <v>326.92</v>
      </c>
      <c r="F2237">
        <v>201.92</v>
      </c>
      <c r="G2237">
        <v>201.923076923076</v>
      </c>
      <c r="H2237">
        <v>110</v>
      </c>
      <c r="I2237">
        <v>561.92307600000004</v>
      </c>
      <c r="J2237">
        <v>-1</v>
      </c>
      <c r="K2237">
        <v>2</v>
      </c>
      <c r="L2237">
        <v>26.893519999999999</v>
      </c>
      <c r="M2237">
        <v>285</v>
      </c>
      <c r="N2237">
        <v>0</v>
      </c>
      <c r="O2237">
        <v>160</v>
      </c>
      <c r="P2237">
        <v>0</v>
      </c>
      <c r="Q2237">
        <v>341</v>
      </c>
      <c r="R2237">
        <v>16.382533737999999</v>
      </c>
      <c r="S2237">
        <v>21.282836</v>
      </c>
      <c r="T2237">
        <v>0</v>
      </c>
      <c r="U2237">
        <v>0</v>
      </c>
    </row>
    <row r="2238" spans="1:21" x14ac:dyDescent="0.3">
      <c r="A2238">
        <v>0.67</v>
      </c>
      <c r="B2238">
        <v>0.625</v>
      </c>
      <c r="C2238">
        <v>1.768</v>
      </c>
      <c r="D2238">
        <v>250</v>
      </c>
      <c r="E2238">
        <v>326.92</v>
      </c>
      <c r="F2238">
        <v>201.92</v>
      </c>
      <c r="G2238">
        <v>201.923076923076</v>
      </c>
      <c r="H2238">
        <v>120</v>
      </c>
      <c r="I2238">
        <v>571.92307600000004</v>
      </c>
      <c r="J2238">
        <v>-1</v>
      </c>
      <c r="K2238">
        <v>2</v>
      </c>
      <c r="L2238">
        <v>26.487929999999999</v>
      </c>
      <c r="M2238">
        <v>285</v>
      </c>
      <c r="N2238">
        <v>0</v>
      </c>
      <c r="O2238">
        <v>160</v>
      </c>
      <c r="P2238">
        <v>0</v>
      </c>
      <c r="Q2238">
        <v>347</v>
      </c>
      <c r="R2238">
        <v>16.095692494000001</v>
      </c>
      <c r="S2238">
        <v>21.471461999999999</v>
      </c>
      <c r="T2238">
        <v>0</v>
      </c>
      <c r="U2238">
        <v>0</v>
      </c>
    </row>
    <row r="2239" spans="1:21" x14ac:dyDescent="0.3">
      <c r="A2239">
        <v>0.67</v>
      </c>
      <c r="B2239">
        <v>0.625</v>
      </c>
      <c r="C2239">
        <v>1.768</v>
      </c>
      <c r="D2239">
        <v>250</v>
      </c>
      <c r="E2239">
        <v>326.92</v>
      </c>
      <c r="F2239">
        <v>201.92</v>
      </c>
      <c r="G2239">
        <v>201.923076923076</v>
      </c>
      <c r="H2239">
        <v>130</v>
      </c>
      <c r="I2239">
        <v>581.92307600000004</v>
      </c>
      <c r="J2239">
        <v>-1</v>
      </c>
      <c r="K2239">
        <v>2</v>
      </c>
      <c r="L2239">
        <v>26.09355</v>
      </c>
      <c r="M2239">
        <v>285</v>
      </c>
      <c r="N2239">
        <v>0</v>
      </c>
      <c r="O2239">
        <v>160</v>
      </c>
      <c r="P2239">
        <v>0</v>
      </c>
      <c r="Q2239">
        <v>341</v>
      </c>
      <c r="R2239">
        <v>15.677062517</v>
      </c>
      <c r="S2239">
        <v>21.282836</v>
      </c>
      <c r="T2239">
        <v>0</v>
      </c>
      <c r="U2239">
        <v>0</v>
      </c>
    </row>
    <row r="2240" spans="1:21" x14ac:dyDescent="0.3">
      <c r="A2240">
        <v>0.67</v>
      </c>
      <c r="B2240">
        <v>0.625</v>
      </c>
      <c r="C2240">
        <v>1.768</v>
      </c>
      <c r="D2240">
        <v>250</v>
      </c>
      <c r="E2240">
        <v>326.92</v>
      </c>
      <c r="F2240">
        <v>201.92</v>
      </c>
      <c r="G2240">
        <v>201.923076923076</v>
      </c>
      <c r="H2240">
        <v>140</v>
      </c>
      <c r="I2240">
        <v>591.92307600000004</v>
      </c>
      <c r="J2240">
        <v>-1</v>
      </c>
      <c r="K2240">
        <v>2</v>
      </c>
      <c r="L2240">
        <v>25.709949999999999</v>
      </c>
      <c r="M2240">
        <v>285</v>
      </c>
      <c r="N2240">
        <v>0</v>
      </c>
      <c r="O2240">
        <v>160</v>
      </c>
      <c r="P2240">
        <v>0</v>
      </c>
      <c r="Q2240">
        <v>337</v>
      </c>
      <c r="R2240">
        <v>15.506527812</v>
      </c>
      <c r="S2240">
        <v>21.156195</v>
      </c>
      <c r="T2240">
        <v>0</v>
      </c>
      <c r="U2240">
        <v>0</v>
      </c>
    </row>
    <row r="2241" spans="1:21" x14ac:dyDescent="0.3">
      <c r="A2241">
        <v>0.67</v>
      </c>
      <c r="B2241">
        <v>0.625</v>
      </c>
      <c r="C2241">
        <v>1.768</v>
      </c>
      <c r="D2241">
        <v>250</v>
      </c>
      <c r="E2241">
        <v>326.92</v>
      </c>
      <c r="F2241">
        <v>201.92</v>
      </c>
      <c r="G2241">
        <v>201.923076923076</v>
      </c>
      <c r="H2241">
        <v>150</v>
      </c>
      <c r="I2241">
        <v>601.92307600000004</v>
      </c>
      <c r="J2241">
        <v>-1</v>
      </c>
      <c r="K2241">
        <v>2</v>
      </c>
      <c r="L2241">
        <v>25.336729999999999</v>
      </c>
      <c r="M2241">
        <v>285</v>
      </c>
      <c r="N2241">
        <v>0</v>
      </c>
      <c r="O2241">
        <v>160</v>
      </c>
      <c r="P2241">
        <v>0</v>
      </c>
      <c r="Q2241">
        <v>340</v>
      </c>
      <c r="R2241">
        <v>15.334143694</v>
      </c>
      <c r="S2241">
        <v>21.251244</v>
      </c>
      <c r="T2241">
        <v>0</v>
      </c>
      <c r="U2241">
        <v>0</v>
      </c>
    </row>
    <row r="2242" spans="1:21" x14ac:dyDescent="0.3">
      <c r="A2242">
        <v>0.67</v>
      </c>
      <c r="B2242">
        <v>0.625</v>
      </c>
      <c r="C2242">
        <v>1.768</v>
      </c>
      <c r="D2242">
        <v>250</v>
      </c>
      <c r="E2242">
        <v>326.92</v>
      </c>
      <c r="F2242">
        <v>201.92</v>
      </c>
      <c r="G2242">
        <v>201.923076923076</v>
      </c>
      <c r="H2242">
        <v>160</v>
      </c>
      <c r="I2242">
        <v>611.92307600000004</v>
      </c>
      <c r="J2242">
        <v>-1</v>
      </c>
      <c r="K2242">
        <v>2</v>
      </c>
      <c r="L2242">
        <v>24.973500000000001</v>
      </c>
      <c r="M2242">
        <v>285</v>
      </c>
      <c r="N2242">
        <v>0</v>
      </c>
      <c r="O2242">
        <v>160</v>
      </c>
      <c r="P2242">
        <v>0</v>
      </c>
      <c r="Q2242">
        <v>337</v>
      </c>
      <c r="R2242">
        <v>15.115966307000001</v>
      </c>
      <c r="S2242">
        <v>21.156195</v>
      </c>
      <c r="T2242">
        <v>0</v>
      </c>
      <c r="U2242">
        <v>0</v>
      </c>
    </row>
    <row r="2243" spans="1:21" x14ac:dyDescent="0.3">
      <c r="A2243">
        <v>0.67</v>
      </c>
      <c r="B2243">
        <v>0.625</v>
      </c>
      <c r="C2243">
        <v>1.768</v>
      </c>
      <c r="D2243">
        <v>250</v>
      </c>
      <c r="E2243">
        <v>326.92</v>
      </c>
      <c r="F2243">
        <v>201.92</v>
      </c>
      <c r="G2243">
        <v>201.923076923076</v>
      </c>
      <c r="H2243">
        <v>170</v>
      </c>
      <c r="I2243">
        <v>621.92307600000004</v>
      </c>
      <c r="J2243">
        <v>-1</v>
      </c>
      <c r="K2243">
        <v>2</v>
      </c>
      <c r="L2243">
        <v>24.619900000000001</v>
      </c>
      <c r="M2243">
        <v>285</v>
      </c>
      <c r="N2243">
        <v>0</v>
      </c>
      <c r="O2243">
        <v>160</v>
      </c>
      <c r="P2243">
        <v>0</v>
      </c>
      <c r="Q2243">
        <v>341</v>
      </c>
      <c r="R2243">
        <v>15.027829433000001</v>
      </c>
      <c r="S2243">
        <v>21.282836</v>
      </c>
      <c r="T2243">
        <v>0</v>
      </c>
      <c r="U2243">
        <v>0</v>
      </c>
    </row>
    <row r="2244" spans="1:21" x14ac:dyDescent="0.3">
      <c r="A2244">
        <v>0.67</v>
      </c>
      <c r="B2244">
        <v>0.625</v>
      </c>
      <c r="C2244">
        <v>1.768</v>
      </c>
      <c r="D2244">
        <v>250</v>
      </c>
      <c r="E2244">
        <v>326.92</v>
      </c>
      <c r="F2244">
        <v>201.92</v>
      </c>
      <c r="G2244">
        <v>201.923076923076</v>
      </c>
      <c r="H2244">
        <v>180</v>
      </c>
      <c r="I2244">
        <v>631.92307600000004</v>
      </c>
      <c r="J2244">
        <v>-1</v>
      </c>
      <c r="K2244">
        <v>2</v>
      </c>
      <c r="L2244">
        <v>24.275569999999998</v>
      </c>
      <c r="M2244">
        <v>285</v>
      </c>
      <c r="N2244">
        <v>0</v>
      </c>
      <c r="O2244">
        <v>160</v>
      </c>
      <c r="P2244">
        <v>0</v>
      </c>
      <c r="Q2244">
        <v>331</v>
      </c>
      <c r="R2244">
        <v>14.80524509</v>
      </c>
      <c r="S2244">
        <v>20.964866000000001</v>
      </c>
      <c r="T2244">
        <v>0</v>
      </c>
      <c r="U2244">
        <v>0</v>
      </c>
    </row>
    <row r="2245" spans="1:21" x14ac:dyDescent="0.3">
      <c r="A2245">
        <v>0.67</v>
      </c>
      <c r="B2245">
        <v>0.625</v>
      </c>
      <c r="C2245">
        <v>1.768</v>
      </c>
      <c r="D2245">
        <v>250</v>
      </c>
      <c r="E2245">
        <v>326.92</v>
      </c>
      <c r="F2245">
        <v>201.92</v>
      </c>
      <c r="G2245">
        <v>201.923076923076</v>
      </c>
      <c r="H2245">
        <v>190</v>
      </c>
      <c r="I2245">
        <v>641.92307600000004</v>
      </c>
      <c r="J2245">
        <v>-1</v>
      </c>
      <c r="K2245">
        <v>2</v>
      </c>
      <c r="L2245">
        <v>23.940180000000002</v>
      </c>
      <c r="M2245">
        <v>285</v>
      </c>
      <c r="N2245">
        <v>0</v>
      </c>
      <c r="O2245">
        <v>160</v>
      </c>
      <c r="P2245">
        <v>0</v>
      </c>
      <c r="Q2245">
        <v>347</v>
      </c>
      <c r="R2245">
        <v>14.670110298000001</v>
      </c>
      <c r="S2245">
        <v>21.471461999999999</v>
      </c>
      <c r="T2245">
        <v>0</v>
      </c>
      <c r="U2245">
        <v>0</v>
      </c>
    </row>
    <row r="2246" spans="1:21" x14ac:dyDescent="0.3">
      <c r="A2246">
        <v>0.67</v>
      </c>
      <c r="B2246">
        <v>0.625</v>
      </c>
      <c r="C2246">
        <v>1.768</v>
      </c>
      <c r="D2246">
        <v>250</v>
      </c>
      <c r="E2246">
        <v>326.92</v>
      </c>
      <c r="F2246">
        <v>201.92</v>
      </c>
      <c r="G2246">
        <v>201.923076923076</v>
      </c>
      <c r="H2246">
        <v>200</v>
      </c>
      <c r="I2246">
        <v>651.92307600000004</v>
      </c>
      <c r="J2246">
        <v>-1</v>
      </c>
      <c r="K2246">
        <v>2</v>
      </c>
      <c r="L2246">
        <v>23.613409999999998</v>
      </c>
      <c r="M2246">
        <v>285</v>
      </c>
      <c r="N2246">
        <v>0</v>
      </c>
      <c r="O2246">
        <v>160</v>
      </c>
      <c r="P2246">
        <v>0</v>
      </c>
      <c r="Q2246">
        <v>337</v>
      </c>
      <c r="R2246">
        <v>14.715290061999999</v>
      </c>
      <c r="S2246">
        <v>21.156195</v>
      </c>
      <c r="T2246">
        <v>0</v>
      </c>
      <c r="U2246">
        <v>0</v>
      </c>
    </row>
    <row r="2247" spans="1:21" x14ac:dyDescent="0.3">
      <c r="A2247">
        <v>0.67</v>
      </c>
      <c r="B2247">
        <v>0.625</v>
      </c>
      <c r="C2247">
        <v>1.768</v>
      </c>
      <c r="D2247">
        <v>250</v>
      </c>
      <c r="E2247">
        <v>326.92</v>
      </c>
      <c r="F2247">
        <v>201.92</v>
      </c>
      <c r="G2247">
        <v>201.923076923076</v>
      </c>
      <c r="H2247">
        <v>210</v>
      </c>
      <c r="I2247">
        <v>661.92307600000004</v>
      </c>
      <c r="J2247">
        <v>-1</v>
      </c>
      <c r="K2247">
        <v>2</v>
      </c>
      <c r="L2247">
        <v>23.29495</v>
      </c>
      <c r="M2247">
        <v>285</v>
      </c>
      <c r="N2247">
        <v>0</v>
      </c>
      <c r="O2247">
        <v>160</v>
      </c>
      <c r="P2247">
        <v>0</v>
      </c>
      <c r="Q2247">
        <v>343</v>
      </c>
      <c r="R2247">
        <v>14.116927308999999</v>
      </c>
      <c r="S2247">
        <v>21.345887999999999</v>
      </c>
      <c r="T2247">
        <v>0</v>
      </c>
      <c r="U2247">
        <v>0</v>
      </c>
    </row>
    <row r="2248" spans="1:21" x14ac:dyDescent="0.3">
      <c r="A2248">
        <v>0.67</v>
      </c>
      <c r="B2248">
        <v>0.625</v>
      </c>
      <c r="C2248">
        <v>1.768</v>
      </c>
      <c r="D2248">
        <v>250</v>
      </c>
      <c r="E2248">
        <v>326.92</v>
      </c>
      <c r="F2248">
        <v>201.92</v>
      </c>
      <c r="G2248">
        <v>201.923076923076</v>
      </c>
      <c r="H2248">
        <v>220</v>
      </c>
      <c r="I2248">
        <v>671.92307600000004</v>
      </c>
      <c r="J2248">
        <v>-1</v>
      </c>
      <c r="K2248">
        <v>2</v>
      </c>
      <c r="L2248">
        <v>22.984500000000001</v>
      </c>
      <c r="M2248">
        <v>285</v>
      </c>
      <c r="N2248">
        <v>0</v>
      </c>
      <c r="O2248">
        <v>160</v>
      </c>
      <c r="P2248">
        <v>0</v>
      </c>
      <c r="Q2248">
        <v>346</v>
      </c>
      <c r="R2248">
        <v>14.163833683</v>
      </c>
      <c r="S2248">
        <v>21.440134</v>
      </c>
      <c r="T2248">
        <v>0</v>
      </c>
      <c r="U2248">
        <v>0</v>
      </c>
    </row>
    <row r="2249" spans="1:21" x14ac:dyDescent="0.3">
      <c r="A2249">
        <v>0.67</v>
      </c>
      <c r="B2249">
        <v>0.625</v>
      </c>
      <c r="C2249">
        <v>1.768</v>
      </c>
      <c r="D2249">
        <v>250</v>
      </c>
      <c r="E2249">
        <v>326.92</v>
      </c>
      <c r="F2249">
        <v>201.92</v>
      </c>
      <c r="G2249">
        <v>201.923076923076</v>
      </c>
      <c r="H2249">
        <v>230</v>
      </c>
      <c r="I2249">
        <v>681.92307600000004</v>
      </c>
      <c r="J2249">
        <v>-1</v>
      </c>
      <c r="K2249">
        <v>2</v>
      </c>
      <c r="L2249">
        <v>22.681789999999999</v>
      </c>
      <c r="M2249">
        <v>285</v>
      </c>
      <c r="N2249">
        <v>0</v>
      </c>
      <c r="O2249">
        <v>160</v>
      </c>
      <c r="P2249">
        <v>0</v>
      </c>
      <c r="Q2249">
        <v>338</v>
      </c>
      <c r="R2249">
        <v>13.975282859</v>
      </c>
      <c r="S2249">
        <v>21.187923000000001</v>
      </c>
      <c r="T2249">
        <v>0</v>
      </c>
      <c r="U2249">
        <v>0</v>
      </c>
    </row>
    <row r="2250" spans="1:21" x14ac:dyDescent="0.3">
      <c r="A2250">
        <v>0.67</v>
      </c>
      <c r="B2250">
        <v>0.625</v>
      </c>
      <c r="C2250">
        <v>1.768</v>
      </c>
      <c r="D2250">
        <v>250</v>
      </c>
      <c r="E2250">
        <v>326.92</v>
      </c>
      <c r="F2250">
        <v>201.92</v>
      </c>
      <c r="G2250">
        <v>201.923076923076</v>
      </c>
      <c r="H2250">
        <v>240</v>
      </c>
      <c r="I2250">
        <v>691.92307600000004</v>
      </c>
      <c r="J2250">
        <v>-1</v>
      </c>
      <c r="K2250">
        <v>2</v>
      </c>
      <c r="L2250">
        <v>22.38654</v>
      </c>
      <c r="M2250">
        <v>285</v>
      </c>
      <c r="N2250">
        <v>0</v>
      </c>
      <c r="O2250">
        <v>160</v>
      </c>
      <c r="P2250">
        <v>0</v>
      </c>
      <c r="Q2250">
        <v>339</v>
      </c>
      <c r="R2250">
        <v>13.784205158000001</v>
      </c>
      <c r="S2250">
        <v>21.219605999999999</v>
      </c>
      <c r="T2250">
        <v>0</v>
      </c>
      <c r="U2250">
        <v>0</v>
      </c>
    </row>
    <row r="2251" spans="1:21" x14ac:dyDescent="0.3">
      <c r="A2251">
        <v>0.67</v>
      </c>
      <c r="B2251">
        <v>0.625</v>
      </c>
      <c r="C2251">
        <v>1.768</v>
      </c>
      <c r="D2251">
        <v>250</v>
      </c>
      <c r="E2251">
        <v>326.92</v>
      </c>
      <c r="F2251">
        <v>201.92</v>
      </c>
      <c r="G2251">
        <v>201.923076923076</v>
      </c>
      <c r="H2251">
        <v>250</v>
      </c>
      <c r="I2251">
        <v>701.92307600000004</v>
      </c>
      <c r="J2251">
        <v>-1</v>
      </c>
      <c r="K2251">
        <v>2</v>
      </c>
      <c r="L2251">
        <v>22.098500000000001</v>
      </c>
      <c r="M2251">
        <v>285</v>
      </c>
      <c r="N2251">
        <v>0</v>
      </c>
      <c r="O2251">
        <v>160</v>
      </c>
      <c r="P2251">
        <v>0</v>
      </c>
      <c r="Q2251">
        <v>342</v>
      </c>
      <c r="R2251">
        <v>13.687685703</v>
      </c>
      <c r="S2251">
        <v>21.314384</v>
      </c>
      <c r="T2251">
        <v>0</v>
      </c>
      <c r="U2251">
        <v>0</v>
      </c>
    </row>
    <row r="2252" spans="1:21" x14ac:dyDescent="0.3">
      <c r="A2252">
        <v>0.67</v>
      </c>
      <c r="B2252">
        <v>0.625</v>
      </c>
      <c r="C2252">
        <v>1.768</v>
      </c>
      <c r="D2252">
        <v>250</v>
      </c>
      <c r="E2252">
        <v>326.92</v>
      </c>
      <c r="F2252">
        <v>201.92</v>
      </c>
      <c r="G2252">
        <v>201.923076923076</v>
      </c>
      <c r="H2252">
        <v>260</v>
      </c>
      <c r="I2252">
        <v>711.92307600000004</v>
      </c>
      <c r="J2252">
        <v>-1</v>
      </c>
      <c r="K2252">
        <v>2</v>
      </c>
      <c r="L2252">
        <v>21.817409999999999</v>
      </c>
      <c r="M2252">
        <v>285</v>
      </c>
      <c r="N2252">
        <v>0</v>
      </c>
      <c r="O2252">
        <v>160</v>
      </c>
      <c r="P2252">
        <v>0</v>
      </c>
      <c r="Q2252">
        <v>338</v>
      </c>
      <c r="R2252">
        <v>13.687685703</v>
      </c>
      <c r="S2252">
        <v>21.187923000000001</v>
      </c>
      <c r="T2252">
        <v>0</v>
      </c>
      <c r="U2252">
        <v>0</v>
      </c>
    </row>
    <row r="2253" spans="1:21" x14ac:dyDescent="0.3">
      <c r="A2253">
        <v>0.67</v>
      </c>
      <c r="B2253">
        <v>0.625</v>
      </c>
      <c r="C2253">
        <v>1.768</v>
      </c>
      <c r="D2253">
        <v>250</v>
      </c>
      <c r="E2253">
        <v>326.92</v>
      </c>
      <c r="F2253">
        <v>201.92</v>
      </c>
      <c r="G2253">
        <v>201.923076923076</v>
      </c>
      <c r="H2253">
        <v>270</v>
      </c>
      <c r="I2253">
        <v>721.92307600000004</v>
      </c>
      <c r="J2253">
        <v>-1</v>
      </c>
      <c r="K2253">
        <v>2</v>
      </c>
      <c r="L2253">
        <v>21.543060000000001</v>
      </c>
      <c r="M2253">
        <v>285</v>
      </c>
      <c r="N2253">
        <v>0</v>
      </c>
      <c r="O2253">
        <v>160</v>
      </c>
      <c r="P2253">
        <v>0</v>
      </c>
      <c r="Q2253">
        <v>342</v>
      </c>
      <c r="R2253">
        <v>13.294737068</v>
      </c>
      <c r="S2253">
        <v>21.314384</v>
      </c>
      <c r="T2253">
        <v>0</v>
      </c>
      <c r="U2253">
        <v>0</v>
      </c>
    </row>
    <row r="2254" spans="1:21" x14ac:dyDescent="0.3">
      <c r="A2254">
        <v>0.67</v>
      </c>
      <c r="B2254">
        <v>0.625</v>
      </c>
      <c r="C2254">
        <v>1.768</v>
      </c>
      <c r="D2254">
        <v>250</v>
      </c>
      <c r="E2254">
        <v>326.92</v>
      </c>
      <c r="F2254">
        <v>201.92</v>
      </c>
      <c r="G2254">
        <v>201.923076923076</v>
      </c>
      <c r="H2254">
        <v>280</v>
      </c>
      <c r="I2254">
        <v>731.92307600000004</v>
      </c>
      <c r="J2254">
        <v>-1</v>
      </c>
      <c r="K2254">
        <v>2</v>
      </c>
      <c r="L2254">
        <v>21.275200000000002</v>
      </c>
      <c r="M2254">
        <v>285</v>
      </c>
      <c r="N2254">
        <v>0</v>
      </c>
      <c r="O2254">
        <v>160</v>
      </c>
      <c r="P2254">
        <v>0</v>
      </c>
      <c r="Q2254">
        <v>340</v>
      </c>
      <c r="R2254">
        <v>13.194705451999999</v>
      </c>
      <c r="S2254">
        <v>21.251244</v>
      </c>
      <c r="T2254">
        <v>0</v>
      </c>
      <c r="U2254">
        <v>0</v>
      </c>
    </row>
    <row r="2255" spans="1:21" x14ac:dyDescent="0.3">
      <c r="A2255">
        <v>0.67</v>
      </c>
      <c r="B2255">
        <v>0.625</v>
      </c>
      <c r="C2255">
        <v>1.768</v>
      </c>
      <c r="D2255">
        <v>250</v>
      </c>
      <c r="E2255">
        <v>326.92</v>
      </c>
      <c r="F2255">
        <v>201.92</v>
      </c>
      <c r="G2255">
        <v>201.923076923076</v>
      </c>
      <c r="H2255">
        <v>290</v>
      </c>
      <c r="I2255">
        <v>741.92307600000004</v>
      </c>
      <c r="J2255">
        <v>-1</v>
      </c>
      <c r="K2255">
        <v>2</v>
      </c>
      <c r="L2255">
        <v>21.01362</v>
      </c>
      <c r="M2255">
        <v>285</v>
      </c>
      <c r="N2255">
        <v>0</v>
      </c>
      <c r="O2255">
        <v>160</v>
      </c>
      <c r="P2255">
        <v>0</v>
      </c>
      <c r="Q2255">
        <v>344</v>
      </c>
      <c r="R2255">
        <v>13.043245378</v>
      </c>
      <c r="S2255">
        <v>21.377347</v>
      </c>
      <c r="T2255">
        <v>0</v>
      </c>
      <c r="U2255">
        <v>0</v>
      </c>
    </row>
    <row r="2256" spans="1:21" x14ac:dyDescent="0.3">
      <c r="A2256">
        <v>0.67</v>
      </c>
      <c r="B2256">
        <v>0.625</v>
      </c>
      <c r="C2256">
        <v>1.768</v>
      </c>
      <c r="D2256">
        <v>250</v>
      </c>
      <c r="E2256">
        <v>326.92</v>
      </c>
      <c r="F2256">
        <v>201.92</v>
      </c>
      <c r="G2256">
        <v>201.923076923076</v>
      </c>
      <c r="H2256">
        <v>300</v>
      </c>
      <c r="I2256">
        <v>751.92307600000004</v>
      </c>
      <c r="J2256">
        <v>-1</v>
      </c>
      <c r="K2256">
        <v>2</v>
      </c>
      <c r="L2256">
        <v>20.758109999999999</v>
      </c>
      <c r="M2256">
        <v>285</v>
      </c>
      <c r="N2256">
        <v>0</v>
      </c>
      <c r="O2256">
        <v>160</v>
      </c>
      <c r="P2256">
        <v>0</v>
      </c>
      <c r="Q2256">
        <v>341</v>
      </c>
      <c r="R2256">
        <v>13.194705451999999</v>
      </c>
      <c r="S2256">
        <v>21.282836</v>
      </c>
      <c r="T2256">
        <v>0</v>
      </c>
      <c r="U2256">
        <v>0</v>
      </c>
    </row>
    <row r="2257" spans="1:21" x14ac:dyDescent="0.3">
      <c r="A2257">
        <v>0.67</v>
      </c>
      <c r="B2257">
        <v>0.625</v>
      </c>
      <c r="C2257">
        <v>1.768</v>
      </c>
      <c r="D2257">
        <v>250</v>
      </c>
      <c r="E2257">
        <v>326.92</v>
      </c>
      <c r="F2257">
        <v>201.92</v>
      </c>
      <c r="G2257">
        <v>201.923076923076</v>
      </c>
      <c r="H2257">
        <v>0</v>
      </c>
      <c r="I2257">
        <v>451.92307599999998</v>
      </c>
      <c r="J2257">
        <v>-1</v>
      </c>
      <c r="K2257">
        <v>2</v>
      </c>
      <c r="L2257">
        <v>32.237099999999998</v>
      </c>
      <c r="M2257">
        <v>285</v>
      </c>
      <c r="N2257">
        <v>0</v>
      </c>
      <c r="O2257">
        <v>160</v>
      </c>
      <c r="P2257">
        <v>0</v>
      </c>
      <c r="Q2257">
        <v>328</v>
      </c>
      <c r="R2257">
        <v>20.215429740000001</v>
      </c>
      <c r="S2257">
        <v>20.868573999999999</v>
      </c>
      <c r="T2257">
        <v>0</v>
      </c>
      <c r="U2257">
        <v>0</v>
      </c>
    </row>
    <row r="2258" spans="1:21" x14ac:dyDescent="0.3">
      <c r="A2258" t="s">
        <v>74</v>
      </c>
      <c r="B2258" t="s">
        <v>74</v>
      </c>
      <c r="C2258">
        <v>1.768</v>
      </c>
      <c r="D2258">
        <v>250</v>
      </c>
      <c r="E2258" t="s">
        <v>75</v>
      </c>
      <c r="F2258" t="s">
        <v>74</v>
      </c>
      <c r="G2258" t="s">
        <v>74</v>
      </c>
      <c r="H2258" t="s">
        <v>74</v>
      </c>
      <c r="I2258" t="s">
        <v>74</v>
      </c>
      <c r="J2258" t="s">
        <v>74</v>
      </c>
      <c r="K2258" t="s">
        <v>74</v>
      </c>
      <c r="L2258" t="s">
        <v>74</v>
      </c>
      <c r="M2258" t="s">
        <v>74</v>
      </c>
      <c r="N2258" t="s">
        <v>74</v>
      </c>
      <c r="O2258">
        <v>180</v>
      </c>
    </row>
    <row r="2259" spans="1:21" x14ac:dyDescent="0.3">
      <c r="A2259">
        <v>0.67</v>
      </c>
      <c r="B2259">
        <v>0.625</v>
      </c>
      <c r="C2259">
        <v>1.768</v>
      </c>
      <c r="D2259">
        <v>250</v>
      </c>
      <c r="E2259">
        <v>326.92</v>
      </c>
      <c r="F2259">
        <v>201.92</v>
      </c>
      <c r="G2259">
        <v>201.923076923076</v>
      </c>
      <c r="H2259">
        <v>0</v>
      </c>
      <c r="I2259">
        <v>451.92307599999998</v>
      </c>
      <c r="J2259">
        <v>-1</v>
      </c>
      <c r="K2259">
        <v>2</v>
      </c>
      <c r="L2259">
        <v>34.015160000000002</v>
      </c>
      <c r="M2259">
        <v>305</v>
      </c>
      <c r="N2259">
        <v>0</v>
      </c>
      <c r="O2259">
        <v>180</v>
      </c>
      <c r="P2259">
        <v>0</v>
      </c>
      <c r="Q2259">
        <v>339</v>
      </c>
      <c r="R2259">
        <v>22.451970653</v>
      </c>
      <c r="S2259">
        <v>21.219605999999999</v>
      </c>
      <c r="T2259">
        <v>0</v>
      </c>
      <c r="U2259">
        <v>0</v>
      </c>
    </row>
    <row r="2260" spans="1:21" x14ac:dyDescent="0.3">
      <c r="A2260">
        <v>0.67</v>
      </c>
      <c r="B2260">
        <v>0.625</v>
      </c>
      <c r="C2260">
        <v>1.768</v>
      </c>
      <c r="D2260">
        <v>250</v>
      </c>
      <c r="E2260">
        <v>326.92</v>
      </c>
      <c r="F2260">
        <v>201.92</v>
      </c>
      <c r="G2260">
        <v>201.923076923076</v>
      </c>
      <c r="H2260">
        <v>10</v>
      </c>
      <c r="I2260">
        <v>461.92307599999998</v>
      </c>
      <c r="J2260">
        <v>-1</v>
      </c>
      <c r="K2260">
        <v>2</v>
      </c>
      <c r="L2260">
        <v>33.436100000000003</v>
      </c>
      <c r="M2260">
        <v>305</v>
      </c>
      <c r="N2260">
        <v>0</v>
      </c>
      <c r="O2260">
        <v>180</v>
      </c>
      <c r="P2260">
        <v>0</v>
      </c>
      <c r="Q2260">
        <v>323</v>
      </c>
      <c r="R2260">
        <v>22.180367236999999</v>
      </c>
      <c r="S2260">
        <v>20.707135000000001</v>
      </c>
      <c r="T2260">
        <v>0</v>
      </c>
      <c r="U2260">
        <v>0</v>
      </c>
    </row>
    <row r="2261" spans="1:21" x14ac:dyDescent="0.3">
      <c r="A2261">
        <v>0.67</v>
      </c>
      <c r="B2261">
        <v>0.625</v>
      </c>
      <c r="C2261">
        <v>1.768</v>
      </c>
      <c r="D2261">
        <v>250</v>
      </c>
      <c r="E2261">
        <v>326.92</v>
      </c>
      <c r="F2261">
        <v>201.92</v>
      </c>
      <c r="G2261">
        <v>201.923076923076</v>
      </c>
      <c r="H2261">
        <v>20</v>
      </c>
      <c r="I2261">
        <v>471.92307599999998</v>
      </c>
      <c r="J2261">
        <v>-1</v>
      </c>
      <c r="K2261">
        <v>2</v>
      </c>
      <c r="L2261">
        <v>32.874250000000004</v>
      </c>
      <c r="M2261">
        <v>305</v>
      </c>
      <c r="N2261">
        <v>0</v>
      </c>
      <c r="O2261">
        <v>180</v>
      </c>
      <c r="P2261">
        <v>0</v>
      </c>
      <c r="Q2261">
        <v>354</v>
      </c>
      <c r="R2261">
        <v>21.966917085999999</v>
      </c>
      <c r="S2261">
        <v>21.689547999999998</v>
      </c>
      <c r="T2261">
        <v>0</v>
      </c>
      <c r="U2261">
        <v>0</v>
      </c>
    </row>
    <row r="2262" spans="1:21" x14ac:dyDescent="0.3">
      <c r="A2262">
        <v>0.67</v>
      </c>
      <c r="B2262">
        <v>0.625</v>
      </c>
      <c r="C2262">
        <v>1.768</v>
      </c>
      <c r="D2262">
        <v>250</v>
      </c>
      <c r="E2262">
        <v>326.92</v>
      </c>
      <c r="F2262">
        <v>201.92</v>
      </c>
      <c r="G2262">
        <v>201.923076923076</v>
      </c>
      <c r="H2262">
        <v>30</v>
      </c>
      <c r="I2262">
        <v>481.92307599999998</v>
      </c>
      <c r="J2262">
        <v>-1</v>
      </c>
      <c r="K2262">
        <v>2</v>
      </c>
      <c r="L2262">
        <v>32.328940000000003</v>
      </c>
      <c r="M2262">
        <v>305</v>
      </c>
      <c r="N2262">
        <v>0</v>
      </c>
      <c r="O2262">
        <v>180</v>
      </c>
      <c r="P2262">
        <v>0</v>
      </c>
      <c r="Q2262">
        <v>335</v>
      </c>
      <c r="R2262">
        <v>21.028827652</v>
      </c>
      <c r="S2262">
        <v>21.092603</v>
      </c>
      <c r="T2262">
        <v>0</v>
      </c>
      <c r="U2262">
        <v>0</v>
      </c>
    </row>
    <row r="2263" spans="1:21" x14ac:dyDescent="0.3">
      <c r="A2263">
        <v>0.67</v>
      </c>
      <c r="B2263">
        <v>0.625</v>
      </c>
      <c r="C2263">
        <v>1.768</v>
      </c>
      <c r="D2263">
        <v>250</v>
      </c>
      <c r="E2263">
        <v>326.92</v>
      </c>
      <c r="F2263">
        <v>201.92</v>
      </c>
      <c r="G2263">
        <v>201.923076923076</v>
      </c>
      <c r="H2263">
        <v>40</v>
      </c>
      <c r="I2263">
        <v>491.92307599999998</v>
      </c>
      <c r="J2263">
        <v>-1</v>
      </c>
      <c r="K2263">
        <v>2</v>
      </c>
      <c r="L2263">
        <v>31.79956</v>
      </c>
      <c r="M2263">
        <v>305</v>
      </c>
      <c r="N2263">
        <v>0</v>
      </c>
      <c r="O2263">
        <v>180</v>
      </c>
      <c r="P2263">
        <v>0</v>
      </c>
      <c r="Q2263">
        <v>326</v>
      </c>
      <c r="R2263">
        <v>20.836382016999998</v>
      </c>
      <c r="S2263">
        <v>20.804141999999999</v>
      </c>
      <c r="T2263">
        <v>0</v>
      </c>
      <c r="U2263">
        <v>0</v>
      </c>
    </row>
    <row r="2264" spans="1:21" x14ac:dyDescent="0.3">
      <c r="A2264">
        <v>0.67</v>
      </c>
      <c r="B2264">
        <v>0.625</v>
      </c>
      <c r="C2264">
        <v>1.768</v>
      </c>
      <c r="D2264">
        <v>250</v>
      </c>
      <c r="E2264">
        <v>326.92</v>
      </c>
      <c r="F2264">
        <v>201.92</v>
      </c>
      <c r="G2264">
        <v>201.923076923076</v>
      </c>
      <c r="H2264">
        <v>50</v>
      </c>
      <c r="I2264">
        <v>501.92307599999998</v>
      </c>
      <c r="J2264">
        <v>-1</v>
      </c>
      <c r="K2264">
        <v>2</v>
      </c>
      <c r="L2264">
        <v>31.285489999999999</v>
      </c>
      <c r="M2264">
        <v>305</v>
      </c>
      <c r="N2264">
        <v>0</v>
      </c>
      <c r="O2264">
        <v>180</v>
      </c>
      <c r="P2264">
        <v>0</v>
      </c>
      <c r="Q2264">
        <v>346</v>
      </c>
      <c r="R2264">
        <v>20.804142439</v>
      </c>
      <c r="S2264">
        <v>21.440134</v>
      </c>
      <c r="T2264">
        <v>0</v>
      </c>
      <c r="U2264">
        <v>0</v>
      </c>
    </row>
    <row r="2265" spans="1:21" x14ac:dyDescent="0.3">
      <c r="A2265">
        <v>0.67</v>
      </c>
      <c r="B2265">
        <v>0.625</v>
      </c>
      <c r="C2265">
        <v>1.768</v>
      </c>
      <c r="D2265">
        <v>250</v>
      </c>
      <c r="E2265">
        <v>326.92</v>
      </c>
      <c r="F2265">
        <v>201.92</v>
      </c>
      <c r="G2265">
        <v>201.923076923076</v>
      </c>
      <c r="H2265">
        <v>60</v>
      </c>
      <c r="I2265">
        <v>511.92307599999998</v>
      </c>
      <c r="J2265">
        <v>-1</v>
      </c>
      <c r="K2265">
        <v>2</v>
      </c>
      <c r="L2265">
        <v>30.786169999999998</v>
      </c>
      <c r="M2265">
        <v>305</v>
      </c>
      <c r="N2265">
        <v>0</v>
      </c>
      <c r="O2265">
        <v>180</v>
      </c>
      <c r="P2265">
        <v>0</v>
      </c>
      <c r="Q2265">
        <v>344</v>
      </c>
      <c r="R2265">
        <v>20.215429740000001</v>
      </c>
      <c r="S2265">
        <v>21.377347</v>
      </c>
      <c r="T2265">
        <v>0</v>
      </c>
      <c r="U2265">
        <v>0</v>
      </c>
    </row>
    <row r="2266" spans="1:21" x14ac:dyDescent="0.3">
      <c r="A2266">
        <v>0.67</v>
      </c>
      <c r="B2266">
        <v>0.625</v>
      </c>
      <c r="C2266">
        <v>1.768</v>
      </c>
      <c r="D2266">
        <v>250</v>
      </c>
      <c r="E2266">
        <v>326.92</v>
      </c>
      <c r="F2266">
        <v>201.92</v>
      </c>
      <c r="G2266">
        <v>201.923076923076</v>
      </c>
      <c r="H2266">
        <v>70</v>
      </c>
      <c r="I2266">
        <v>521.92307600000004</v>
      </c>
      <c r="J2266">
        <v>-1</v>
      </c>
      <c r="K2266">
        <v>2</v>
      </c>
      <c r="L2266">
        <v>30.30104</v>
      </c>
      <c r="M2266">
        <v>305</v>
      </c>
      <c r="N2266">
        <v>0</v>
      </c>
      <c r="O2266">
        <v>180</v>
      </c>
      <c r="P2266">
        <v>0</v>
      </c>
      <c r="Q2266">
        <v>333</v>
      </c>
      <c r="R2266">
        <v>19.643926152999999</v>
      </c>
      <c r="S2266">
        <v>21.028827</v>
      </c>
      <c r="T2266">
        <v>0</v>
      </c>
      <c r="U2266">
        <v>0</v>
      </c>
    </row>
    <row r="2267" spans="1:21" x14ac:dyDescent="0.3">
      <c r="A2267">
        <v>0.67</v>
      </c>
      <c r="B2267">
        <v>0.625</v>
      </c>
      <c r="C2267">
        <v>1.768</v>
      </c>
      <c r="D2267">
        <v>250</v>
      </c>
      <c r="E2267">
        <v>326.92</v>
      </c>
      <c r="F2267">
        <v>201.92</v>
      </c>
      <c r="G2267">
        <v>201.923076923076</v>
      </c>
      <c r="H2267">
        <v>80</v>
      </c>
      <c r="I2267">
        <v>531.92307600000004</v>
      </c>
      <c r="J2267">
        <v>-1</v>
      </c>
      <c r="K2267">
        <v>2</v>
      </c>
      <c r="L2267">
        <v>29.82957</v>
      </c>
      <c r="M2267">
        <v>305</v>
      </c>
      <c r="N2267">
        <v>0</v>
      </c>
      <c r="O2267">
        <v>180</v>
      </c>
      <c r="P2267">
        <v>0</v>
      </c>
      <c r="Q2267">
        <v>322</v>
      </c>
      <c r="R2267">
        <v>19.643926152999999</v>
      </c>
      <c r="S2267">
        <v>20.674703000000001</v>
      </c>
      <c r="T2267">
        <v>0</v>
      </c>
      <c r="U2267">
        <v>0</v>
      </c>
    </row>
    <row r="2268" spans="1:21" x14ac:dyDescent="0.3">
      <c r="A2268">
        <v>0.67</v>
      </c>
      <c r="B2268">
        <v>0.625</v>
      </c>
      <c r="C2268">
        <v>1.768</v>
      </c>
      <c r="D2268">
        <v>250</v>
      </c>
      <c r="E2268">
        <v>326.92</v>
      </c>
      <c r="F2268">
        <v>201.92</v>
      </c>
      <c r="G2268">
        <v>201.923076923076</v>
      </c>
      <c r="H2268">
        <v>90</v>
      </c>
      <c r="I2268">
        <v>541.92307600000004</v>
      </c>
      <c r="J2268">
        <v>-1</v>
      </c>
      <c r="K2268">
        <v>2</v>
      </c>
      <c r="L2268">
        <v>29.371259999999999</v>
      </c>
      <c r="M2268">
        <v>305</v>
      </c>
      <c r="N2268">
        <v>0</v>
      </c>
      <c r="O2268">
        <v>180</v>
      </c>
      <c r="P2268">
        <v>0</v>
      </c>
      <c r="Q2268">
        <v>346</v>
      </c>
      <c r="R2268">
        <v>18.950410618999999</v>
      </c>
      <c r="S2268">
        <v>21.440134</v>
      </c>
      <c r="T2268">
        <v>0</v>
      </c>
      <c r="U2268">
        <v>0</v>
      </c>
    </row>
    <row r="2269" spans="1:21" x14ac:dyDescent="0.3">
      <c r="A2269">
        <v>0.67</v>
      </c>
      <c r="B2269">
        <v>0.625</v>
      </c>
      <c r="C2269">
        <v>1.768</v>
      </c>
      <c r="D2269">
        <v>250</v>
      </c>
      <c r="E2269">
        <v>326.92</v>
      </c>
      <c r="F2269">
        <v>201.92</v>
      </c>
      <c r="G2269">
        <v>201.923076923076</v>
      </c>
      <c r="H2269">
        <v>100</v>
      </c>
      <c r="I2269">
        <v>551.92307600000004</v>
      </c>
      <c r="J2269">
        <v>-1</v>
      </c>
      <c r="K2269">
        <v>2</v>
      </c>
      <c r="L2269">
        <v>28.925619999999999</v>
      </c>
      <c r="M2269">
        <v>305</v>
      </c>
      <c r="N2269">
        <v>0</v>
      </c>
      <c r="O2269">
        <v>180</v>
      </c>
      <c r="P2269">
        <v>0</v>
      </c>
      <c r="Q2269">
        <v>337</v>
      </c>
      <c r="R2269">
        <v>18.985665150999999</v>
      </c>
      <c r="S2269">
        <v>21.156195</v>
      </c>
      <c r="T2269">
        <v>0</v>
      </c>
      <c r="U2269">
        <v>0</v>
      </c>
    </row>
    <row r="2270" spans="1:21" x14ac:dyDescent="0.3">
      <c r="A2270">
        <v>0.67</v>
      </c>
      <c r="B2270">
        <v>0.625</v>
      </c>
      <c r="C2270">
        <v>1.768</v>
      </c>
      <c r="D2270">
        <v>250</v>
      </c>
      <c r="E2270">
        <v>326.92</v>
      </c>
      <c r="F2270">
        <v>201.92</v>
      </c>
      <c r="G2270">
        <v>201.923076923076</v>
      </c>
      <c r="H2270">
        <v>110</v>
      </c>
      <c r="I2270">
        <v>561.92307600000004</v>
      </c>
      <c r="J2270">
        <v>-1</v>
      </c>
      <c r="K2270">
        <v>2</v>
      </c>
      <c r="L2270">
        <v>28.492170000000002</v>
      </c>
      <c r="M2270">
        <v>305</v>
      </c>
      <c r="N2270">
        <v>0</v>
      </c>
      <c r="O2270">
        <v>180</v>
      </c>
      <c r="P2270">
        <v>0</v>
      </c>
      <c r="Q2270">
        <v>347</v>
      </c>
      <c r="R2270">
        <v>18.341099467999999</v>
      </c>
      <c r="S2270">
        <v>21.471461999999999</v>
      </c>
      <c r="T2270">
        <v>0</v>
      </c>
      <c r="U2270">
        <v>0</v>
      </c>
    </row>
    <row r="2271" spans="1:21" x14ac:dyDescent="0.3">
      <c r="A2271">
        <v>0.67</v>
      </c>
      <c r="B2271">
        <v>0.625</v>
      </c>
      <c r="C2271">
        <v>1.768</v>
      </c>
      <c r="D2271">
        <v>250</v>
      </c>
      <c r="E2271">
        <v>326.92</v>
      </c>
      <c r="F2271">
        <v>201.92</v>
      </c>
      <c r="G2271">
        <v>201.923076923076</v>
      </c>
      <c r="H2271">
        <v>120</v>
      </c>
      <c r="I2271">
        <v>571.92307600000004</v>
      </c>
      <c r="J2271">
        <v>-1</v>
      </c>
      <c r="K2271">
        <v>2</v>
      </c>
      <c r="L2271">
        <v>28.07048</v>
      </c>
      <c r="M2271">
        <v>305</v>
      </c>
      <c r="N2271">
        <v>0</v>
      </c>
      <c r="O2271">
        <v>180</v>
      </c>
      <c r="P2271">
        <v>0</v>
      </c>
      <c r="Q2271">
        <v>329</v>
      </c>
      <c r="R2271">
        <v>17.786761476999999</v>
      </c>
      <c r="S2271">
        <v>20.900718000000001</v>
      </c>
      <c r="T2271">
        <v>0</v>
      </c>
      <c r="U2271">
        <v>0</v>
      </c>
    </row>
    <row r="2272" spans="1:21" x14ac:dyDescent="0.3">
      <c r="A2272">
        <v>0.67</v>
      </c>
      <c r="B2272">
        <v>0.625</v>
      </c>
      <c r="C2272">
        <v>1.768</v>
      </c>
      <c r="D2272">
        <v>250</v>
      </c>
      <c r="E2272">
        <v>326.92</v>
      </c>
      <c r="F2272">
        <v>201.92</v>
      </c>
      <c r="G2272">
        <v>201.923076923076</v>
      </c>
      <c r="H2272">
        <v>130</v>
      </c>
      <c r="I2272">
        <v>581.92307600000004</v>
      </c>
      <c r="J2272">
        <v>-1</v>
      </c>
      <c r="K2272">
        <v>2</v>
      </c>
      <c r="L2272">
        <v>27.660119999999999</v>
      </c>
      <c r="M2272">
        <v>305</v>
      </c>
      <c r="N2272">
        <v>0</v>
      </c>
      <c r="O2272">
        <v>180</v>
      </c>
      <c r="P2272">
        <v>0</v>
      </c>
      <c r="Q2272">
        <v>336</v>
      </c>
      <c r="R2272">
        <v>17.673877139999998</v>
      </c>
      <c r="S2272">
        <v>21.124421999999999</v>
      </c>
      <c r="T2272">
        <v>0</v>
      </c>
      <c r="U2272">
        <v>0</v>
      </c>
    </row>
    <row r="2273" spans="1:21" x14ac:dyDescent="0.3">
      <c r="A2273">
        <v>0.67</v>
      </c>
      <c r="B2273">
        <v>0.625</v>
      </c>
      <c r="C2273">
        <v>1.768</v>
      </c>
      <c r="D2273">
        <v>250</v>
      </c>
      <c r="E2273">
        <v>326.92</v>
      </c>
      <c r="F2273">
        <v>201.92</v>
      </c>
      <c r="G2273">
        <v>201.923076923076</v>
      </c>
      <c r="H2273">
        <v>140</v>
      </c>
      <c r="I2273">
        <v>591.92307600000004</v>
      </c>
      <c r="J2273">
        <v>-1</v>
      </c>
      <c r="K2273">
        <v>2</v>
      </c>
      <c r="L2273">
        <v>27.260670000000001</v>
      </c>
      <c r="M2273">
        <v>305</v>
      </c>
      <c r="N2273">
        <v>0</v>
      </c>
      <c r="O2273">
        <v>180</v>
      </c>
      <c r="P2273">
        <v>0</v>
      </c>
      <c r="Q2273">
        <v>331</v>
      </c>
      <c r="R2273">
        <v>17.137570223000001</v>
      </c>
      <c r="S2273">
        <v>20.964866000000001</v>
      </c>
      <c r="T2273">
        <v>0</v>
      </c>
      <c r="U2273">
        <v>0</v>
      </c>
    </row>
    <row r="2274" spans="1:21" x14ac:dyDescent="0.3">
      <c r="A2274">
        <v>0.67</v>
      </c>
      <c r="B2274">
        <v>0.625</v>
      </c>
      <c r="C2274">
        <v>1.768</v>
      </c>
      <c r="D2274">
        <v>250</v>
      </c>
      <c r="E2274">
        <v>326.92</v>
      </c>
      <c r="F2274">
        <v>201.92</v>
      </c>
      <c r="G2274">
        <v>201.923076923076</v>
      </c>
      <c r="H2274">
        <v>150</v>
      </c>
      <c r="I2274">
        <v>601.92307600000004</v>
      </c>
      <c r="J2274">
        <v>-1</v>
      </c>
      <c r="K2274">
        <v>2</v>
      </c>
      <c r="L2274">
        <v>26.871749999999999</v>
      </c>
      <c r="M2274">
        <v>305</v>
      </c>
      <c r="N2274">
        <v>0</v>
      </c>
      <c r="O2274">
        <v>180</v>
      </c>
      <c r="P2274">
        <v>0</v>
      </c>
      <c r="Q2274">
        <v>337</v>
      </c>
      <c r="R2274">
        <v>17.215176789000001</v>
      </c>
      <c r="S2274">
        <v>21.156195</v>
      </c>
      <c r="T2274">
        <v>0</v>
      </c>
      <c r="U2274">
        <v>0</v>
      </c>
    </row>
    <row r="2275" spans="1:21" x14ac:dyDescent="0.3">
      <c r="A2275">
        <v>0.67</v>
      </c>
      <c r="B2275">
        <v>0.625</v>
      </c>
      <c r="C2275">
        <v>1.768</v>
      </c>
      <c r="D2275">
        <v>250</v>
      </c>
      <c r="E2275">
        <v>326.92</v>
      </c>
      <c r="F2275">
        <v>201.92</v>
      </c>
      <c r="G2275">
        <v>201.923076923076</v>
      </c>
      <c r="H2275">
        <v>160</v>
      </c>
      <c r="I2275">
        <v>611.92307600000004</v>
      </c>
      <c r="J2275">
        <v>-1</v>
      </c>
      <c r="K2275">
        <v>2</v>
      </c>
      <c r="L2275">
        <v>26.492979999999999</v>
      </c>
      <c r="M2275">
        <v>305</v>
      </c>
      <c r="N2275">
        <v>0</v>
      </c>
      <c r="O2275">
        <v>180</v>
      </c>
      <c r="P2275">
        <v>0</v>
      </c>
      <c r="Q2275">
        <v>339</v>
      </c>
      <c r="R2275">
        <v>16.823672214999998</v>
      </c>
      <c r="S2275">
        <v>21.219605999999999</v>
      </c>
      <c r="T2275">
        <v>0</v>
      </c>
      <c r="U2275">
        <v>0</v>
      </c>
    </row>
    <row r="2276" spans="1:21" x14ac:dyDescent="0.3">
      <c r="A2276">
        <v>0.67</v>
      </c>
      <c r="B2276">
        <v>0.625</v>
      </c>
      <c r="C2276">
        <v>1.768</v>
      </c>
      <c r="D2276">
        <v>250</v>
      </c>
      <c r="E2276">
        <v>326.92</v>
      </c>
      <c r="F2276">
        <v>201.92</v>
      </c>
      <c r="G2276">
        <v>201.923076923076</v>
      </c>
      <c r="H2276">
        <v>170</v>
      </c>
      <c r="I2276">
        <v>621.92307600000004</v>
      </c>
      <c r="J2276">
        <v>-1</v>
      </c>
      <c r="K2276">
        <v>2</v>
      </c>
      <c r="L2276">
        <v>26.123989999999999</v>
      </c>
      <c r="M2276">
        <v>305</v>
      </c>
      <c r="N2276">
        <v>0</v>
      </c>
      <c r="O2276">
        <v>180</v>
      </c>
      <c r="P2276">
        <v>0</v>
      </c>
      <c r="Q2276">
        <v>340</v>
      </c>
      <c r="R2276">
        <v>16.624565063999999</v>
      </c>
      <c r="S2276">
        <v>21.251244</v>
      </c>
      <c r="T2276">
        <v>0</v>
      </c>
      <c r="U2276">
        <v>0</v>
      </c>
    </row>
    <row r="2277" spans="1:21" x14ac:dyDescent="0.3">
      <c r="A2277">
        <v>0.67</v>
      </c>
      <c r="B2277">
        <v>0.625</v>
      </c>
      <c r="C2277">
        <v>1.768</v>
      </c>
      <c r="D2277">
        <v>250</v>
      </c>
      <c r="E2277">
        <v>326.92</v>
      </c>
      <c r="F2277">
        <v>201.92</v>
      </c>
      <c r="G2277">
        <v>201.923076923076</v>
      </c>
      <c r="H2277">
        <v>180</v>
      </c>
      <c r="I2277">
        <v>631.92307600000004</v>
      </c>
      <c r="J2277">
        <v>-1</v>
      </c>
      <c r="K2277">
        <v>2</v>
      </c>
      <c r="L2277">
        <v>25.76445</v>
      </c>
      <c r="M2277">
        <v>305</v>
      </c>
      <c r="N2277">
        <v>0</v>
      </c>
      <c r="O2277">
        <v>180</v>
      </c>
      <c r="P2277">
        <v>0</v>
      </c>
      <c r="Q2277">
        <v>344</v>
      </c>
      <c r="R2277">
        <v>16.260204708</v>
      </c>
      <c r="S2277">
        <v>21.377347</v>
      </c>
      <c r="T2277">
        <v>0</v>
      </c>
      <c r="U2277">
        <v>0</v>
      </c>
    </row>
    <row r="2278" spans="1:21" x14ac:dyDescent="0.3">
      <c r="A2278">
        <v>0.67</v>
      </c>
      <c r="B2278">
        <v>0.625</v>
      </c>
      <c r="C2278">
        <v>1.768</v>
      </c>
      <c r="D2278">
        <v>250</v>
      </c>
      <c r="E2278">
        <v>326.92</v>
      </c>
      <c r="F2278">
        <v>201.92</v>
      </c>
      <c r="G2278">
        <v>201.923076923076</v>
      </c>
      <c r="H2278">
        <v>190</v>
      </c>
      <c r="I2278">
        <v>641.92307600000004</v>
      </c>
      <c r="J2278">
        <v>-1</v>
      </c>
      <c r="K2278">
        <v>2</v>
      </c>
      <c r="L2278">
        <v>25.414020000000001</v>
      </c>
      <c r="M2278">
        <v>305</v>
      </c>
      <c r="N2278">
        <v>0</v>
      </c>
      <c r="O2278">
        <v>180</v>
      </c>
      <c r="P2278">
        <v>0</v>
      </c>
      <c r="Q2278">
        <v>336</v>
      </c>
      <c r="R2278">
        <v>16.136973580999999</v>
      </c>
      <c r="S2278">
        <v>21.124421999999999</v>
      </c>
      <c r="T2278">
        <v>0</v>
      </c>
      <c r="U2278">
        <v>0</v>
      </c>
    </row>
    <row r="2279" spans="1:21" x14ac:dyDescent="0.3">
      <c r="A2279">
        <v>0.67</v>
      </c>
      <c r="B2279">
        <v>0.625</v>
      </c>
      <c r="C2279">
        <v>1.768</v>
      </c>
      <c r="D2279">
        <v>250</v>
      </c>
      <c r="E2279">
        <v>326.92</v>
      </c>
      <c r="F2279">
        <v>201.92</v>
      </c>
      <c r="G2279">
        <v>201.923076923076</v>
      </c>
      <c r="H2279">
        <v>200</v>
      </c>
      <c r="I2279">
        <v>651.92307600000004</v>
      </c>
      <c r="J2279">
        <v>-1</v>
      </c>
      <c r="K2279">
        <v>2</v>
      </c>
      <c r="L2279">
        <v>25.072379999999999</v>
      </c>
      <c r="M2279">
        <v>305</v>
      </c>
      <c r="N2279">
        <v>0</v>
      </c>
      <c r="O2279">
        <v>180</v>
      </c>
      <c r="P2279">
        <v>0</v>
      </c>
      <c r="Q2279">
        <v>336</v>
      </c>
      <c r="R2279">
        <v>15.887720871000001</v>
      </c>
      <c r="S2279">
        <v>21.124421999999999</v>
      </c>
      <c r="T2279">
        <v>0</v>
      </c>
      <c r="U2279">
        <v>0</v>
      </c>
    </row>
    <row r="2280" spans="1:21" x14ac:dyDescent="0.3">
      <c r="A2280">
        <v>0.67</v>
      </c>
      <c r="B2280">
        <v>0.625</v>
      </c>
      <c r="C2280">
        <v>1.768</v>
      </c>
      <c r="D2280">
        <v>250</v>
      </c>
      <c r="E2280">
        <v>326.92</v>
      </c>
      <c r="F2280">
        <v>201.92</v>
      </c>
      <c r="G2280">
        <v>201.923076923076</v>
      </c>
      <c r="H2280">
        <v>210</v>
      </c>
      <c r="I2280">
        <v>661.92307600000004</v>
      </c>
      <c r="J2280">
        <v>-1</v>
      </c>
      <c r="K2280">
        <v>2</v>
      </c>
      <c r="L2280">
        <v>24.739239999999999</v>
      </c>
      <c r="M2280">
        <v>305</v>
      </c>
      <c r="N2280">
        <v>0</v>
      </c>
      <c r="O2280">
        <v>180</v>
      </c>
      <c r="P2280">
        <v>0</v>
      </c>
      <c r="Q2280">
        <v>346</v>
      </c>
      <c r="R2280">
        <v>15.677062517</v>
      </c>
      <c r="S2280">
        <v>21.440134</v>
      </c>
      <c r="T2280">
        <v>0</v>
      </c>
      <c r="U2280">
        <v>0</v>
      </c>
    </row>
    <row r="2281" spans="1:21" x14ac:dyDescent="0.3">
      <c r="A2281">
        <v>0.67</v>
      </c>
      <c r="B2281">
        <v>0.625</v>
      </c>
      <c r="C2281">
        <v>1.768</v>
      </c>
      <c r="D2281">
        <v>250</v>
      </c>
      <c r="E2281">
        <v>326.92</v>
      </c>
      <c r="F2281">
        <v>201.92</v>
      </c>
      <c r="G2281">
        <v>201.923076923076</v>
      </c>
      <c r="H2281">
        <v>220</v>
      </c>
      <c r="I2281">
        <v>671.92307600000004</v>
      </c>
      <c r="J2281">
        <v>-1</v>
      </c>
      <c r="K2281">
        <v>2</v>
      </c>
      <c r="L2281">
        <v>24.414290000000001</v>
      </c>
      <c r="M2281">
        <v>305</v>
      </c>
      <c r="N2281">
        <v>0</v>
      </c>
      <c r="O2281">
        <v>180</v>
      </c>
      <c r="P2281">
        <v>0</v>
      </c>
      <c r="Q2281">
        <v>335</v>
      </c>
      <c r="R2281">
        <v>15.506527812</v>
      </c>
      <c r="S2281">
        <v>21.092603</v>
      </c>
      <c r="T2281">
        <v>0</v>
      </c>
      <c r="U2281">
        <v>0</v>
      </c>
    </row>
    <row r="2282" spans="1:21" x14ac:dyDescent="0.3">
      <c r="A2282">
        <v>0.67</v>
      </c>
      <c r="B2282">
        <v>0.625</v>
      </c>
      <c r="C2282">
        <v>1.768</v>
      </c>
      <c r="D2282">
        <v>250</v>
      </c>
      <c r="E2282">
        <v>326.92</v>
      </c>
      <c r="F2282">
        <v>201.92</v>
      </c>
      <c r="G2282">
        <v>201.923076923076</v>
      </c>
      <c r="H2282">
        <v>230</v>
      </c>
      <c r="I2282">
        <v>681.92307600000004</v>
      </c>
      <c r="J2282">
        <v>-1</v>
      </c>
      <c r="K2282">
        <v>2</v>
      </c>
      <c r="L2282">
        <v>24.097270000000002</v>
      </c>
      <c r="M2282">
        <v>305</v>
      </c>
      <c r="N2282">
        <v>0</v>
      </c>
      <c r="O2282">
        <v>180</v>
      </c>
      <c r="P2282">
        <v>0</v>
      </c>
      <c r="Q2282">
        <v>335</v>
      </c>
      <c r="R2282">
        <v>15.24723852</v>
      </c>
      <c r="S2282">
        <v>21.092603</v>
      </c>
      <c r="T2282">
        <v>0</v>
      </c>
      <c r="U2282">
        <v>0</v>
      </c>
    </row>
    <row r="2283" spans="1:21" x14ac:dyDescent="0.3">
      <c r="A2283">
        <v>0.67</v>
      </c>
      <c r="B2283">
        <v>0.625</v>
      </c>
      <c r="C2283">
        <v>1.768</v>
      </c>
      <c r="D2283">
        <v>250</v>
      </c>
      <c r="E2283">
        <v>326.92</v>
      </c>
      <c r="F2283">
        <v>201.92</v>
      </c>
      <c r="G2283">
        <v>201.923076923076</v>
      </c>
      <c r="H2283">
        <v>240</v>
      </c>
      <c r="I2283">
        <v>691.92307600000004</v>
      </c>
      <c r="J2283">
        <v>-1</v>
      </c>
      <c r="K2283">
        <v>2</v>
      </c>
      <c r="L2283">
        <v>23.7879</v>
      </c>
      <c r="M2283">
        <v>305</v>
      </c>
      <c r="N2283">
        <v>0</v>
      </c>
      <c r="O2283">
        <v>180</v>
      </c>
      <c r="P2283">
        <v>0</v>
      </c>
      <c r="Q2283">
        <v>339</v>
      </c>
      <c r="R2283">
        <v>15.115966307000001</v>
      </c>
      <c r="S2283">
        <v>21.219605999999999</v>
      </c>
      <c r="T2283">
        <v>0</v>
      </c>
      <c r="U2283">
        <v>0</v>
      </c>
    </row>
    <row r="2284" spans="1:21" x14ac:dyDescent="0.3">
      <c r="A2284">
        <v>0.67</v>
      </c>
      <c r="B2284">
        <v>0.625</v>
      </c>
      <c r="C2284">
        <v>1.768</v>
      </c>
      <c r="D2284">
        <v>250</v>
      </c>
      <c r="E2284">
        <v>326.92</v>
      </c>
      <c r="F2284">
        <v>201.92</v>
      </c>
      <c r="G2284">
        <v>201.923076923076</v>
      </c>
      <c r="H2284">
        <v>250</v>
      </c>
      <c r="I2284">
        <v>701.92307600000004</v>
      </c>
      <c r="J2284">
        <v>-1</v>
      </c>
      <c r="K2284">
        <v>2</v>
      </c>
      <c r="L2284">
        <v>23.48593</v>
      </c>
      <c r="M2284">
        <v>305</v>
      </c>
      <c r="N2284">
        <v>0</v>
      </c>
      <c r="O2284">
        <v>180</v>
      </c>
      <c r="P2284">
        <v>0</v>
      </c>
      <c r="Q2284">
        <v>336</v>
      </c>
      <c r="R2284">
        <v>14.983571086</v>
      </c>
      <c r="S2284">
        <v>21.124421999999999</v>
      </c>
      <c r="T2284">
        <v>0</v>
      </c>
      <c r="U2284">
        <v>0</v>
      </c>
    </row>
    <row r="2285" spans="1:21" x14ac:dyDescent="0.3">
      <c r="A2285">
        <v>0.67</v>
      </c>
      <c r="B2285">
        <v>0.625</v>
      </c>
      <c r="C2285">
        <v>1.768</v>
      </c>
      <c r="D2285">
        <v>250</v>
      </c>
      <c r="E2285">
        <v>326.92</v>
      </c>
      <c r="F2285">
        <v>201.92</v>
      </c>
      <c r="G2285">
        <v>201.923076923076</v>
      </c>
      <c r="H2285">
        <v>260</v>
      </c>
      <c r="I2285">
        <v>711.92307600000004</v>
      </c>
      <c r="J2285">
        <v>-1</v>
      </c>
      <c r="K2285">
        <v>2</v>
      </c>
      <c r="L2285">
        <v>23.191109999999998</v>
      </c>
      <c r="M2285">
        <v>305</v>
      </c>
      <c r="N2285">
        <v>0</v>
      </c>
      <c r="O2285">
        <v>180</v>
      </c>
      <c r="P2285">
        <v>0</v>
      </c>
      <c r="Q2285">
        <v>339</v>
      </c>
      <c r="R2285">
        <v>14.983571086</v>
      </c>
      <c r="S2285">
        <v>21.219605999999999</v>
      </c>
      <c r="T2285">
        <v>0</v>
      </c>
      <c r="U2285">
        <v>0</v>
      </c>
    </row>
    <row r="2286" spans="1:21" x14ac:dyDescent="0.3">
      <c r="A2286">
        <v>0.67</v>
      </c>
      <c r="B2286">
        <v>0.625</v>
      </c>
      <c r="C2286">
        <v>1.768</v>
      </c>
      <c r="D2286">
        <v>250</v>
      </c>
      <c r="E2286">
        <v>326.92</v>
      </c>
      <c r="F2286">
        <v>201.92</v>
      </c>
      <c r="G2286">
        <v>201.923076923076</v>
      </c>
      <c r="H2286">
        <v>270</v>
      </c>
      <c r="I2286">
        <v>721.92307600000004</v>
      </c>
      <c r="J2286">
        <v>-1</v>
      </c>
      <c r="K2286">
        <v>2</v>
      </c>
      <c r="L2286">
        <v>22.903210000000001</v>
      </c>
      <c r="M2286">
        <v>305</v>
      </c>
      <c r="N2286">
        <v>0</v>
      </c>
      <c r="O2286">
        <v>180</v>
      </c>
      <c r="P2286">
        <v>0</v>
      </c>
      <c r="Q2286">
        <v>343</v>
      </c>
      <c r="R2286">
        <v>14.488013422</v>
      </c>
      <c r="S2286">
        <v>21.345887999999999</v>
      </c>
      <c r="T2286">
        <v>0</v>
      </c>
      <c r="U2286">
        <v>0</v>
      </c>
    </row>
    <row r="2287" spans="1:21" x14ac:dyDescent="0.3">
      <c r="A2287">
        <v>0.67</v>
      </c>
      <c r="B2287">
        <v>0.625</v>
      </c>
      <c r="C2287">
        <v>1.768</v>
      </c>
      <c r="D2287">
        <v>250</v>
      </c>
      <c r="E2287">
        <v>326.92</v>
      </c>
      <c r="F2287">
        <v>201.92</v>
      </c>
      <c r="G2287">
        <v>201.923076923076</v>
      </c>
      <c r="H2287">
        <v>280</v>
      </c>
      <c r="I2287">
        <v>731.92307600000004</v>
      </c>
      <c r="J2287">
        <v>-1</v>
      </c>
      <c r="K2287">
        <v>2</v>
      </c>
      <c r="L2287">
        <v>22.622</v>
      </c>
      <c r="M2287">
        <v>305</v>
      </c>
      <c r="N2287">
        <v>0</v>
      </c>
      <c r="O2287">
        <v>180</v>
      </c>
      <c r="P2287">
        <v>0</v>
      </c>
      <c r="Q2287">
        <v>339</v>
      </c>
      <c r="R2287">
        <v>14.349957269000001</v>
      </c>
      <c r="S2287">
        <v>21.219605999999999</v>
      </c>
      <c r="T2287">
        <v>0</v>
      </c>
      <c r="U2287">
        <v>0</v>
      </c>
    </row>
    <row r="2288" spans="1:21" x14ac:dyDescent="0.3">
      <c r="A2288">
        <v>0.67</v>
      </c>
      <c r="B2288">
        <v>0.625</v>
      </c>
      <c r="C2288">
        <v>1.768</v>
      </c>
      <c r="D2288">
        <v>250</v>
      </c>
      <c r="E2288">
        <v>326.92</v>
      </c>
      <c r="F2288">
        <v>201.92</v>
      </c>
      <c r="G2288">
        <v>201.923076923076</v>
      </c>
      <c r="H2288">
        <v>290</v>
      </c>
      <c r="I2288">
        <v>741.92307600000004</v>
      </c>
      <c r="J2288">
        <v>-1</v>
      </c>
      <c r="K2288">
        <v>2</v>
      </c>
      <c r="L2288">
        <v>22.347259999999999</v>
      </c>
      <c r="M2288">
        <v>305</v>
      </c>
      <c r="N2288">
        <v>0</v>
      </c>
      <c r="O2288">
        <v>180</v>
      </c>
      <c r="P2288">
        <v>0</v>
      </c>
      <c r="Q2288">
        <v>338</v>
      </c>
      <c r="R2288">
        <v>14.069867747</v>
      </c>
      <c r="S2288">
        <v>21.187923000000001</v>
      </c>
      <c r="T2288">
        <v>0</v>
      </c>
      <c r="U2288">
        <v>0</v>
      </c>
    </row>
    <row r="2289" spans="1:21" x14ac:dyDescent="0.3">
      <c r="A2289">
        <v>0.67</v>
      </c>
      <c r="B2289">
        <v>0.625</v>
      </c>
      <c r="C2289">
        <v>1.768</v>
      </c>
      <c r="D2289">
        <v>250</v>
      </c>
      <c r="E2289">
        <v>326.92</v>
      </c>
      <c r="F2289">
        <v>201.92</v>
      </c>
      <c r="G2289">
        <v>201.923076923076</v>
      </c>
      <c r="H2289">
        <v>300</v>
      </c>
      <c r="I2289">
        <v>751.92307600000004</v>
      </c>
      <c r="J2289">
        <v>-1</v>
      </c>
      <c r="K2289">
        <v>2</v>
      </c>
      <c r="L2289">
        <v>22.078779999999998</v>
      </c>
      <c r="M2289">
        <v>305</v>
      </c>
      <c r="N2289">
        <v>0</v>
      </c>
      <c r="O2289">
        <v>180</v>
      </c>
      <c r="P2289">
        <v>0</v>
      </c>
      <c r="Q2289">
        <v>339</v>
      </c>
      <c r="R2289">
        <v>14.210588384999999</v>
      </c>
      <c r="S2289">
        <v>21.219605999999999</v>
      </c>
      <c r="T2289">
        <v>0</v>
      </c>
      <c r="U2289">
        <v>0</v>
      </c>
    </row>
    <row r="2290" spans="1:21" x14ac:dyDescent="0.3">
      <c r="A2290">
        <v>0.67</v>
      </c>
      <c r="B2290">
        <v>0.625</v>
      </c>
      <c r="C2290">
        <v>1.768</v>
      </c>
      <c r="D2290">
        <v>250</v>
      </c>
      <c r="E2290">
        <v>326.92</v>
      </c>
      <c r="F2290">
        <v>201.92</v>
      </c>
      <c r="G2290">
        <v>201.923076923076</v>
      </c>
      <c r="H2290">
        <v>0</v>
      </c>
      <c r="I2290">
        <v>451.92307599999998</v>
      </c>
      <c r="J2290">
        <v>-1</v>
      </c>
      <c r="K2290">
        <v>2</v>
      </c>
      <c r="L2290">
        <v>34.015160000000002</v>
      </c>
      <c r="M2290">
        <v>305</v>
      </c>
      <c r="N2290">
        <v>0</v>
      </c>
      <c r="O2290">
        <v>180</v>
      </c>
      <c r="P2290">
        <v>0</v>
      </c>
      <c r="Q2290">
        <v>339</v>
      </c>
      <c r="R2290">
        <v>22.451970653</v>
      </c>
      <c r="S2290">
        <v>21.219605999999999</v>
      </c>
      <c r="T2290">
        <v>0</v>
      </c>
      <c r="U2290">
        <v>0</v>
      </c>
    </row>
    <row r="2291" spans="1:21" x14ac:dyDescent="0.3">
      <c r="A2291" t="s">
        <v>74</v>
      </c>
      <c r="B2291" t="s">
        <v>74</v>
      </c>
      <c r="C2291">
        <v>1.768</v>
      </c>
      <c r="D2291">
        <v>250</v>
      </c>
      <c r="E2291" t="s">
        <v>75</v>
      </c>
      <c r="F2291" t="s">
        <v>74</v>
      </c>
      <c r="G2291" t="s">
        <v>74</v>
      </c>
      <c r="H2291" t="s">
        <v>74</v>
      </c>
      <c r="I2291" t="s">
        <v>74</v>
      </c>
      <c r="J2291" t="s">
        <v>74</v>
      </c>
      <c r="K2291" t="s">
        <v>74</v>
      </c>
      <c r="L2291" t="s">
        <v>74</v>
      </c>
      <c r="M2291" t="s">
        <v>74</v>
      </c>
      <c r="N2291" t="s">
        <v>74</v>
      </c>
      <c r="O2291">
        <v>200</v>
      </c>
    </row>
    <row r="2292" spans="1:21" x14ac:dyDescent="0.3">
      <c r="A2292">
        <v>0.67</v>
      </c>
      <c r="B2292">
        <v>0.625</v>
      </c>
      <c r="C2292">
        <v>1.768</v>
      </c>
      <c r="D2292">
        <v>250</v>
      </c>
      <c r="E2292">
        <v>326.92</v>
      </c>
      <c r="F2292">
        <v>201.92</v>
      </c>
      <c r="G2292">
        <v>201.923076923076</v>
      </c>
      <c r="H2292">
        <v>0</v>
      </c>
      <c r="I2292">
        <v>451.92307599999998</v>
      </c>
      <c r="J2292">
        <v>-1</v>
      </c>
      <c r="K2292">
        <v>2</v>
      </c>
      <c r="L2292">
        <v>35.721760000000003</v>
      </c>
      <c r="M2292">
        <v>325</v>
      </c>
      <c r="N2292">
        <v>0</v>
      </c>
      <c r="O2292">
        <v>200</v>
      </c>
      <c r="P2292">
        <v>0</v>
      </c>
      <c r="Q2292">
        <v>399</v>
      </c>
      <c r="R2292">
        <v>25.230536443999998</v>
      </c>
      <c r="S2292">
        <v>23.044661000000001</v>
      </c>
      <c r="T2292">
        <v>0</v>
      </c>
      <c r="U2292">
        <v>0</v>
      </c>
    </row>
    <row r="2293" spans="1:21" x14ac:dyDescent="0.3">
      <c r="A2293">
        <v>0.67</v>
      </c>
      <c r="B2293">
        <v>0.625</v>
      </c>
      <c r="C2293">
        <v>1.768</v>
      </c>
      <c r="D2293">
        <v>250</v>
      </c>
      <c r="E2293">
        <v>326.92</v>
      </c>
      <c r="F2293">
        <v>201.92</v>
      </c>
      <c r="G2293">
        <v>201.923076923076</v>
      </c>
      <c r="H2293">
        <v>10</v>
      </c>
      <c r="I2293">
        <v>461.92307599999998</v>
      </c>
      <c r="J2293">
        <v>-1</v>
      </c>
      <c r="K2293">
        <v>2</v>
      </c>
      <c r="L2293">
        <v>35.129460000000002</v>
      </c>
      <c r="M2293">
        <v>325</v>
      </c>
      <c r="N2293">
        <v>0</v>
      </c>
      <c r="O2293">
        <v>200</v>
      </c>
      <c r="P2293">
        <v>0</v>
      </c>
      <c r="Q2293">
        <v>393</v>
      </c>
      <c r="R2293">
        <v>24.632477316999999</v>
      </c>
      <c r="S2293">
        <v>22.868380999999999</v>
      </c>
      <c r="T2293">
        <v>0</v>
      </c>
      <c r="U2293">
        <v>0</v>
      </c>
    </row>
    <row r="2294" spans="1:21" x14ac:dyDescent="0.3">
      <c r="A2294">
        <v>0.67</v>
      </c>
      <c r="B2294">
        <v>0.625</v>
      </c>
      <c r="C2294">
        <v>1.768</v>
      </c>
      <c r="D2294">
        <v>250</v>
      </c>
      <c r="E2294">
        <v>326.92</v>
      </c>
      <c r="F2294">
        <v>201.92</v>
      </c>
      <c r="G2294">
        <v>201.923076923076</v>
      </c>
      <c r="H2294">
        <v>20</v>
      </c>
      <c r="I2294">
        <v>471.92307599999998</v>
      </c>
      <c r="J2294">
        <v>-1</v>
      </c>
      <c r="K2294">
        <v>2</v>
      </c>
      <c r="L2294">
        <v>34.554070000000003</v>
      </c>
      <c r="M2294">
        <v>325</v>
      </c>
      <c r="N2294">
        <v>0</v>
      </c>
      <c r="O2294">
        <v>200</v>
      </c>
      <c r="P2294">
        <v>0</v>
      </c>
      <c r="Q2294">
        <v>344</v>
      </c>
      <c r="R2294">
        <v>24.104795203999998</v>
      </c>
      <c r="S2294">
        <v>21.377347</v>
      </c>
      <c r="T2294">
        <v>0</v>
      </c>
      <c r="U2294">
        <v>0</v>
      </c>
    </row>
    <row r="2295" spans="1:21" x14ac:dyDescent="0.3">
      <c r="A2295">
        <v>0.67</v>
      </c>
      <c r="B2295">
        <v>0.625</v>
      </c>
      <c r="C2295">
        <v>1.768</v>
      </c>
      <c r="D2295">
        <v>250</v>
      </c>
      <c r="E2295">
        <v>326.92</v>
      </c>
      <c r="F2295">
        <v>201.92</v>
      </c>
      <c r="G2295">
        <v>201.923076923076</v>
      </c>
      <c r="H2295">
        <v>30</v>
      </c>
      <c r="I2295">
        <v>481.92307599999998</v>
      </c>
      <c r="J2295">
        <v>-1</v>
      </c>
      <c r="K2295">
        <v>2</v>
      </c>
      <c r="L2295">
        <v>33.994990000000001</v>
      </c>
      <c r="M2295">
        <v>325</v>
      </c>
      <c r="N2295">
        <v>0</v>
      </c>
      <c r="O2295">
        <v>200</v>
      </c>
      <c r="P2295">
        <v>0</v>
      </c>
      <c r="Q2295">
        <v>341</v>
      </c>
      <c r="R2295">
        <v>23.79427295</v>
      </c>
      <c r="S2295">
        <v>21.282836</v>
      </c>
      <c r="T2295">
        <v>0</v>
      </c>
      <c r="U2295">
        <v>0</v>
      </c>
    </row>
    <row r="2296" spans="1:21" x14ac:dyDescent="0.3">
      <c r="A2296">
        <v>0.67</v>
      </c>
      <c r="B2296">
        <v>0.625</v>
      </c>
      <c r="C2296">
        <v>1.768</v>
      </c>
      <c r="D2296">
        <v>250</v>
      </c>
      <c r="E2296">
        <v>326.92</v>
      </c>
      <c r="F2296">
        <v>201.92</v>
      </c>
      <c r="G2296">
        <v>201.923076923076</v>
      </c>
      <c r="H2296">
        <v>40</v>
      </c>
      <c r="I2296">
        <v>491.92307599999998</v>
      </c>
      <c r="J2296">
        <v>-1</v>
      </c>
      <c r="K2296">
        <v>2</v>
      </c>
      <c r="L2296">
        <v>33.451630000000002</v>
      </c>
      <c r="M2296">
        <v>325</v>
      </c>
      <c r="N2296">
        <v>0</v>
      </c>
      <c r="O2296">
        <v>200</v>
      </c>
      <c r="P2296">
        <v>0</v>
      </c>
      <c r="Q2296">
        <v>352</v>
      </c>
      <c r="R2296">
        <v>22.986043957</v>
      </c>
      <c r="S2296">
        <v>21.627452000000002</v>
      </c>
      <c r="T2296">
        <v>0</v>
      </c>
      <c r="U2296">
        <v>0</v>
      </c>
    </row>
    <row r="2297" spans="1:21" x14ac:dyDescent="0.3">
      <c r="A2297">
        <v>0.67</v>
      </c>
      <c r="B2297">
        <v>0.625</v>
      </c>
      <c r="C2297">
        <v>1.768</v>
      </c>
      <c r="D2297">
        <v>250</v>
      </c>
      <c r="E2297">
        <v>326.92</v>
      </c>
      <c r="F2297">
        <v>201.92</v>
      </c>
      <c r="G2297">
        <v>201.923076923076</v>
      </c>
      <c r="H2297">
        <v>50</v>
      </c>
      <c r="I2297">
        <v>501.92307599999998</v>
      </c>
      <c r="J2297">
        <v>-1</v>
      </c>
      <c r="K2297">
        <v>2</v>
      </c>
      <c r="L2297">
        <v>32.923439999999999</v>
      </c>
      <c r="M2297">
        <v>325</v>
      </c>
      <c r="N2297">
        <v>0</v>
      </c>
      <c r="O2297">
        <v>200</v>
      </c>
      <c r="P2297">
        <v>0</v>
      </c>
      <c r="Q2297">
        <v>347</v>
      </c>
      <c r="R2297">
        <v>22.541815076999999</v>
      </c>
      <c r="S2297">
        <v>21.471461999999999</v>
      </c>
      <c r="T2297">
        <v>0</v>
      </c>
      <c r="U2297">
        <v>0</v>
      </c>
    </row>
    <row r="2298" spans="1:21" x14ac:dyDescent="0.3">
      <c r="A2298">
        <v>0.67</v>
      </c>
      <c r="B2298">
        <v>0.625</v>
      </c>
      <c r="C2298">
        <v>1.768</v>
      </c>
      <c r="D2298">
        <v>250</v>
      </c>
      <c r="E2298">
        <v>326.92</v>
      </c>
      <c r="F2298">
        <v>201.92</v>
      </c>
      <c r="G2298">
        <v>201.923076923076</v>
      </c>
      <c r="H2298">
        <v>60</v>
      </c>
      <c r="I2298">
        <v>511.92307599999998</v>
      </c>
      <c r="J2298">
        <v>-1</v>
      </c>
      <c r="K2298">
        <v>2</v>
      </c>
      <c r="L2298">
        <v>32.409869999999998</v>
      </c>
      <c r="M2298">
        <v>325</v>
      </c>
      <c r="N2298">
        <v>0</v>
      </c>
      <c r="O2298">
        <v>200</v>
      </c>
      <c r="P2298">
        <v>0</v>
      </c>
      <c r="Q2298">
        <v>332</v>
      </c>
      <c r="R2298">
        <v>22.240995547000001</v>
      </c>
      <c r="S2298">
        <v>20.996870000000001</v>
      </c>
      <c r="T2298">
        <v>0</v>
      </c>
      <c r="U2298">
        <v>0</v>
      </c>
    </row>
    <row r="2299" spans="1:21" x14ac:dyDescent="0.3">
      <c r="A2299">
        <v>0.67</v>
      </c>
      <c r="B2299">
        <v>0.625</v>
      </c>
      <c r="C2299">
        <v>1.768</v>
      </c>
      <c r="D2299">
        <v>250</v>
      </c>
      <c r="E2299">
        <v>326.92</v>
      </c>
      <c r="F2299">
        <v>201.92</v>
      </c>
      <c r="G2299">
        <v>201.923076923076</v>
      </c>
      <c r="H2299">
        <v>70</v>
      </c>
      <c r="I2299">
        <v>521.92307600000004</v>
      </c>
      <c r="J2299">
        <v>-1</v>
      </c>
      <c r="K2299">
        <v>2</v>
      </c>
      <c r="L2299">
        <v>31.910399999999999</v>
      </c>
      <c r="M2299">
        <v>325</v>
      </c>
      <c r="N2299">
        <v>0</v>
      </c>
      <c r="O2299">
        <v>200</v>
      </c>
      <c r="P2299">
        <v>0</v>
      </c>
      <c r="Q2299">
        <v>339</v>
      </c>
      <c r="R2299">
        <v>21.966917085999999</v>
      </c>
      <c r="S2299">
        <v>21.219605999999999</v>
      </c>
      <c r="T2299">
        <v>0</v>
      </c>
      <c r="U2299">
        <v>0</v>
      </c>
    </row>
    <row r="2300" spans="1:21" x14ac:dyDescent="0.3">
      <c r="A2300">
        <v>0.67</v>
      </c>
      <c r="B2300">
        <v>0.625</v>
      </c>
      <c r="C2300">
        <v>1.768</v>
      </c>
      <c r="D2300">
        <v>250</v>
      </c>
      <c r="E2300">
        <v>326.92</v>
      </c>
      <c r="F2300">
        <v>201.92</v>
      </c>
      <c r="G2300">
        <v>201.923076923076</v>
      </c>
      <c r="H2300">
        <v>80</v>
      </c>
      <c r="I2300">
        <v>531.92307600000004</v>
      </c>
      <c r="J2300">
        <v>-1</v>
      </c>
      <c r="K2300">
        <v>2</v>
      </c>
      <c r="L2300">
        <v>31.424530000000001</v>
      </c>
      <c r="M2300">
        <v>325</v>
      </c>
      <c r="N2300">
        <v>0</v>
      </c>
      <c r="O2300">
        <v>200</v>
      </c>
      <c r="P2300">
        <v>0</v>
      </c>
      <c r="Q2300">
        <v>331</v>
      </c>
      <c r="R2300">
        <v>21.502746265999999</v>
      </c>
      <c r="S2300">
        <v>20.964866000000001</v>
      </c>
      <c r="T2300">
        <v>0</v>
      </c>
      <c r="U2300">
        <v>0</v>
      </c>
    </row>
    <row r="2301" spans="1:21" x14ac:dyDescent="0.3">
      <c r="A2301">
        <v>0.67</v>
      </c>
      <c r="B2301">
        <v>0.625</v>
      </c>
      <c r="C2301">
        <v>1.768</v>
      </c>
      <c r="D2301">
        <v>250</v>
      </c>
      <c r="E2301">
        <v>326.92</v>
      </c>
      <c r="F2301">
        <v>201.92</v>
      </c>
      <c r="G2301">
        <v>201.923076923076</v>
      </c>
      <c r="H2301">
        <v>90</v>
      </c>
      <c r="I2301">
        <v>541.92307600000004</v>
      </c>
      <c r="J2301">
        <v>-1</v>
      </c>
      <c r="K2301">
        <v>2</v>
      </c>
      <c r="L2301">
        <v>30.951789999999999</v>
      </c>
      <c r="M2301">
        <v>325</v>
      </c>
      <c r="N2301">
        <v>0</v>
      </c>
      <c r="O2301">
        <v>200</v>
      </c>
      <c r="P2301">
        <v>0</v>
      </c>
      <c r="Q2301">
        <v>340</v>
      </c>
      <c r="R2301">
        <v>21.156195903</v>
      </c>
      <c r="S2301">
        <v>21.251244</v>
      </c>
      <c r="T2301">
        <v>0</v>
      </c>
      <c r="U2301">
        <v>0</v>
      </c>
    </row>
    <row r="2302" spans="1:21" x14ac:dyDescent="0.3">
      <c r="A2302">
        <v>0.67</v>
      </c>
      <c r="B2302">
        <v>0.625</v>
      </c>
      <c r="C2302">
        <v>1.768</v>
      </c>
      <c r="D2302">
        <v>250</v>
      </c>
      <c r="E2302">
        <v>326.92</v>
      </c>
      <c r="F2302">
        <v>201.92</v>
      </c>
      <c r="G2302">
        <v>201.923076923076</v>
      </c>
      <c r="H2302">
        <v>100</v>
      </c>
      <c r="I2302">
        <v>551.92307600000004</v>
      </c>
      <c r="J2302">
        <v>-1</v>
      </c>
      <c r="K2302">
        <v>2</v>
      </c>
      <c r="L2302">
        <v>30.491710000000001</v>
      </c>
      <c r="M2302">
        <v>325</v>
      </c>
      <c r="N2302">
        <v>0</v>
      </c>
      <c r="O2302">
        <v>200</v>
      </c>
      <c r="P2302">
        <v>0</v>
      </c>
      <c r="Q2302">
        <v>333</v>
      </c>
      <c r="R2302">
        <v>20.771855044999999</v>
      </c>
      <c r="S2302">
        <v>21.028827</v>
      </c>
      <c r="T2302">
        <v>0</v>
      </c>
      <c r="U2302">
        <v>0</v>
      </c>
    </row>
    <row r="2303" spans="1:21" x14ac:dyDescent="0.3">
      <c r="A2303">
        <v>0.67</v>
      </c>
      <c r="B2303">
        <v>0.625</v>
      </c>
      <c r="C2303">
        <v>1.768</v>
      </c>
      <c r="D2303">
        <v>250</v>
      </c>
      <c r="E2303">
        <v>326.92</v>
      </c>
      <c r="F2303">
        <v>201.92</v>
      </c>
      <c r="G2303">
        <v>201.923076923076</v>
      </c>
      <c r="H2303">
        <v>110</v>
      </c>
      <c r="I2303">
        <v>561.92307600000004</v>
      </c>
      <c r="J2303">
        <v>-1</v>
      </c>
      <c r="K2303">
        <v>2</v>
      </c>
      <c r="L2303">
        <v>30.043839999999999</v>
      </c>
      <c r="M2303">
        <v>325</v>
      </c>
      <c r="N2303">
        <v>0</v>
      </c>
      <c r="O2303">
        <v>200</v>
      </c>
      <c r="P2303">
        <v>0</v>
      </c>
      <c r="Q2303">
        <v>343</v>
      </c>
      <c r="R2303">
        <v>20.281649813000001</v>
      </c>
      <c r="S2303">
        <v>21.345887999999999</v>
      </c>
      <c r="T2303">
        <v>0</v>
      </c>
      <c r="U2303">
        <v>0</v>
      </c>
    </row>
    <row r="2304" spans="1:21" x14ac:dyDescent="0.3">
      <c r="A2304">
        <v>0.67</v>
      </c>
      <c r="B2304">
        <v>0.625</v>
      </c>
      <c r="C2304">
        <v>1.768</v>
      </c>
      <c r="D2304">
        <v>250</v>
      </c>
      <c r="E2304">
        <v>326.92</v>
      </c>
      <c r="F2304">
        <v>201.92</v>
      </c>
      <c r="G2304">
        <v>201.923076923076</v>
      </c>
      <c r="H2304">
        <v>120</v>
      </c>
      <c r="I2304">
        <v>571.92307600000004</v>
      </c>
      <c r="J2304">
        <v>-1</v>
      </c>
      <c r="K2304">
        <v>2</v>
      </c>
      <c r="L2304">
        <v>29.607759999999999</v>
      </c>
      <c r="M2304">
        <v>325</v>
      </c>
      <c r="N2304">
        <v>0</v>
      </c>
      <c r="O2304">
        <v>200</v>
      </c>
      <c r="P2304">
        <v>0</v>
      </c>
      <c r="Q2304">
        <v>338</v>
      </c>
      <c r="R2304">
        <v>20.082362032999999</v>
      </c>
      <c r="S2304">
        <v>21.187923000000001</v>
      </c>
      <c r="T2304">
        <v>0</v>
      </c>
      <c r="U2304">
        <v>0</v>
      </c>
    </row>
    <row r="2305" spans="1:21" x14ac:dyDescent="0.3">
      <c r="A2305">
        <v>0.67</v>
      </c>
      <c r="B2305">
        <v>0.625</v>
      </c>
      <c r="C2305">
        <v>1.768</v>
      </c>
      <c r="D2305">
        <v>250</v>
      </c>
      <c r="E2305">
        <v>326.92</v>
      </c>
      <c r="F2305">
        <v>201.92</v>
      </c>
      <c r="G2305">
        <v>201.923076923076</v>
      </c>
      <c r="H2305">
        <v>130</v>
      </c>
      <c r="I2305">
        <v>581.92307600000004</v>
      </c>
      <c r="J2305">
        <v>-1</v>
      </c>
      <c r="K2305">
        <v>2</v>
      </c>
      <c r="L2305">
        <v>29.183050000000001</v>
      </c>
      <c r="M2305">
        <v>325</v>
      </c>
      <c r="N2305">
        <v>0</v>
      </c>
      <c r="O2305">
        <v>200</v>
      </c>
      <c r="P2305">
        <v>0</v>
      </c>
      <c r="Q2305">
        <v>339</v>
      </c>
      <c r="R2305">
        <v>19.609810688</v>
      </c>
      <c r="S2305">
        <v>21.219605999999999</v>
      </c>
      <c r="T2305">
        <v>0</v>
      </c>
      <c r="U2305">
        <v>0</v>
      </c>
    </row>
    <row r="2306" spans="1:21" x14ac:dyDescent="0.3">
      <c r="A2306">
        <v>0.67</v>
      </c>
      <c r="B2306">
        <v>0.625</v>
      </c>
      <c r="C2306">
        <v>1.768</v>
      </c>
      <c r="D2306">
        <v>250</v>
      </c>
      <c r="E2306">
        <v>326.92</v>
      </c>
      <c r="F2306">
        <v>201.92</v>
      </c>
      <c r="G2306">
        <v>201.923076923076</v>
      </c>
      <c r="H2306">
        <v>140</v>
      </c>
      <c r="I2306">
        <v>591.92307600000004</v>
      </c>
      <c r="J2306">
        <v>-1</v>
      </c>
      <c r="K2306">
        <v>2</v>
      </c>
      <c r="L2306">
        <v>28.76933</v>
      </c>
      <c r="M2306">
        <v>325</v>
      </c>
      <c r="N2306">
        <v>0</v>
      </c>
      <c r="O2306">
        <v>200</v>
      </c>
      <c r="P2306">
        <v>0</v>
      </c>
      <c r="Q2306">
        <v>340</v>
      </c>
      <c r="R2306">
        <v>19.334805445000001</v>
      </c>
      <c r="S2306">
        <v>21.251244</v>
      </c>
      <c r="T2306">
        <v>0</v>
      </c>
      <c r="U2306">
        <v>0</v>
      </c>
    </row>
    <row r="2307" spans="1:21" x14ac:dyDescent="0.3">
      <c r="A2307">
        <v>0.67</v>
      </c>
      <c r="B2307">
        <v>0.625</v>
      </c>
      <c r="C2307">
        <v>1.768</v>
      </c>
      <c r="D2307">
        <v>250</v>
      </c>
      <c r="E2307">
        <v>326.92</v>
      </c>
      <c r="F2307">
        <v>201.92</v>
      </c>
      <c r="G2307">
        <v>201.923076923076</v>
      </c>
      <c r="H2307">
        <v>150</v>
      </c>
      <c r="I2307">
        <v>601.92307600000004</v>
      </c>
      <c r="J2307">
        <v>-1</v>
      </c>
      <c r="K2307">
        <v>2</v>
      </c>
      <c r="L2307">
        <v>28.366209999999999</v>
      </c>
      <c r="M2307">
        <v>325</v>
      </c>
      <c r="N2307">
        <v>0</v>
      </c>
      <c r="O2307">
        <v>200</v>
      </c>
      <c r="P2307">
        <v>0</v>
      </c>
      <c r="Q2307">
        <v>341</v>
      </c>
      <c r="R2307">
        <v>19.369386345999999</v>
      </c>
      <c r="S2307">
        <v>21.282836</v>
      </c>
      <c r="T2307">
        <v>0</v>
      </c>
      <c r="U2307">
        <v>0</v>
      </c>
    </row>
    <row r="2308" spans="1:21" x14ac:dyDescent="0.3">
      <c r="A2308">
        <v>0.67</v>
      </c>
      <c r="B2308">
        <v>0.625</v>
      </c>
      <c r="C2308">
        <v>1.768</v>
      </c>
      <c r="D2308">
        <v>250</v>
      </c>
      <c r="E2308">
        <v>326.92</v>
      </c>
      <c r="F2308">
        <v>201.92</v>
      </c>
      <c r="G2308">
        <v>201.923076923076</v>
      </c>
      <c r="H2308">
        <v>160</v>
      </c>
      <c r="I2308">
        <v>611.92307600000004</v>
      </c>
      <c r="J2308">
        <v>-1</v>
      </c>
      <c r="K2308">
        <v>2</v>
      </c>
      <c r="L2308">
        <v>27.973330000000001</v>
      </c>
      <c r="M2308">
        <v>325</v>
      </c>
      <c r="N2308">
        <v>0</v>
      </c>
      <c r="O2308">
        <v>200</v>
      </c>
      <c r="P2308">
        <v>0</v>
      </c>
      <c r="Q2308">
        <v>342</v>
      </c>
      <c r="R2308">
        <v>19.091052512000001</v>
      </c>
      <c r="S2308">
        <v>21.314384</v>
      </c>
      <c r="T2308">
        <v>0</v>
      </c>
      <c r="U2308">
        <v>0</v>
      </c>
    </row>
    <row r="2309" spans="1:21" x14ac:dyDescent="0.3">
      <c r="A2309">
        <v>0.67</v>
      </c>
      <c r="B2309">
        <v>0.625</v>
      </c>
      <c r="C2309">
        <v>1.768</v>
      </c>
      <c r="D2309">
        <v>250</v>
      </c>
      <c r="E2309">
        <v>326.92</v>
      </c>
      <c r="F2309">
        <v>201.92</v>
      </c>
      <c r="G2309">
        <v>201.923076923076</v>
      </c>
      <c r="H2309">
        <v>170</v>
      </c>
      <c r="I2309">
        <v>621.92307600000004</v>
      </c>
      <c r="J2309">
        <v>-1</v>
      </c>
      <c r="K2309">
        <v>2</v>
      </c>
      <c r="L2309">
        <v>27.590330000000002</v>
      </c>
      <c r="M2309">
        <v>325</v>
      </c>
      <c r="N2309">
        <v>0</v>
      </c>
      <c r="O2309">
        <v>200</v>
      </c>
      <c r="P2309">
        <v>0</v>
      </c>
      <c r="Q2309">
        <v>343</v>
      </c>
      <c r="R2309">
        <v>18.737541767</v>
      </c>
      <c r="S2309">
        <v>21.345887999999999</v>
      </c>
      <c r="T2309">
        <v>0</v>
      </c>
      <c r="U2309">
        <v>0</v>
      </c>
    </row>
    <row r="2310" spans="1:21" x14ac:dyDescent="0.3">
      <c r="A2310">
        <v>0.67</v>
      </c>
      <c r="B2310">
        <v>0.625</v>
      </c>
      <c r="C2310">
        <v>1.768</v>
      </c>
      <c r="D2310">
        <v>250</v>
      </c>
      <c r="E2310">
        <v>326.92</v>
      </c>
      <c r="F2310">
        <v>201.92</v>
      </c>
      <c r="G2310">
        <v>201.923076923076</v>
      </c>
      <c r="H2310">
        <v>180</v>
      </c>
      <c r="I2310">
        <v>631.92307600000004</v>
      </c>
      <c r="J2310">
        <v>-1</v>
      </c>
      <c r="K2310">
        <v>2</v>
      </c>
      <c r="L2310">
        <v>27.216899999999999</v>
      </c>
      <c r="M2310">
        <v>325</v>
      </c>
      <c r="N2310">
        <v>0</v>
      </c>
      <c r="O2310">
        <v>200</v>
      </c>
      <c r="P2310">
        <v>0</v>
      </c>
      <c r="Q2310">
        <v>343</v>
      </c>
      <c r="R2310">
        <v>18.121331388000002</v>
      </c>
      <c r="S2310">
        <v>21.345887999999999</v>
      </c>
      <c r="T2310">
        <v>0</v>
      </c>
      <c r="U2310">
        <v>0</v>
      </c>
    </row>
    <row r="2311" spans="1:21" x14ac:dyDescent="0.3">
      <c r="A2311">
        <v>0.67</v>
      </c>
      <c r="B2311">
        <v>0.625</v>
      </c>
      <c r="C2311">
        <v>1.768</v>
      </c>
      <c r="D2311">
        <v>250</v>
      </c>
      <c r="E2311">
        <v>326.92</v>
      </c>
      <c r="F2311">
        <v>201.92</v>
      </c>
      <c r="G2311">
        <v>201.923076923076</v>
      </c>
      <c r="H2311">
        <v>190</v>
      </c>
      <c r="I2311">
        <v>641.92307600000004</v>
      </c>
      <c r="J2311">
        <v>-1</v>
      </c>
      <c r="K2311">
        <v>2</v>
      </c>
      <c r="L2311">
        <v>26.852689999999999</v>
      </c>
      <c r="M2311">
        <v>325</v>
      </c>
      <c r="N2311">
        <v>0</v>
      </c>
      <c r="O2311">
        <v>200</v>
      </c>
      <c r="P2311">
        <v>0</v>
      </c>
      <c r="Q2311">
        <v>334</v>
      </c>
      <c r="R2311">
        <v>17.898956771000002</v>
      </c>
      <c r="S2311">
        <v>21.060738000000001</v>
      </c>
      <c r="T2311">
        <v>0</v>
      </c>
      <c r="U2311">
        <v>0</v>
      </c>
    </row>
    <row r="2312" spans="1:21" x14ac:dyDescent="0.3">
      <c r="A2312">
        <v>0.67</v>
      </c>
      <c r="B2312">
        <v>0.625</v>
      </c>
      <c r="C2312">
        <v>1.768</v>
      </c>
      <c r="D2312">
        <v>250</v>
      </c>
      <c r="E2312">
        <v>326.92</v>
      </c>
      <c r="F2312">
        <v>201.92</v>
      </c>
      <c r="G2312">
        <v>201.923076923076</v>
      </c>
      <c r="H2312">
        <v>200</v>
      </c>
      <c r="I2312">
        <v>651.92307600000004</v>
      </c>
      <c r="J2312">
        <v>-1</v>
      </c>
      <c r="K2312">
        <v>2</v>
      </c>
      <c r="L2312">
        <v>26.497399999999999</v>
      </c>
      <c r="M2312">
        <v>325</v>
      </c>
      <c r="N2312">
        <v>0</v>
      </c>
      <c r="O2312">
        <v>200</v>
      </c>
      <c r="P2312">
        <v>0</v>
      </c>
      <c r="Q2312">
        <v>348</v>
      </c>
      <c r="R2312">
        <v>17.407725223</v>
      </c>
      <c r="S2312">
        <v>21.502745999999998</v>
      </c>
      <c r="T2312">
        <v>0</v>
      </c>
      <c r="U2312">
        <v>0</v>
      </c>
    </row>
    <row r="2313" spans="1:21" x14ac:dyDescent="0.3">
      <c r="A2313">
        <v>0.67</v>
      </c>
      <c r="B2313">
        <v>0.625</v>
      </c>
      <c r="C2313">
        <v>1.768</v>
      </c>
      <c r="D2313">
        <v>250</v>
      </c>
      <c r="E2313">
        <v>326.92</v>
      </c>
      <c r="F2313">
        <v>201.92</v>
      </c>
      <c r="G2313">
        <v>201.923076923076</v>
      </c>
      <c r="H2313">
        <v>210</v>
      </c>
      <c r="I2313">
        <v>661.92307600000004</v>
      </c>
      <c r="J2313">
        <v>-1</v>
      </c>
      <c r="K2313">
        <v>2</v>
      </c>
      <c r="L2313">
        <v>26.150739999999999</v>
      </c>
      <c r="M2313">
        <v>325</v>
      </c>
      <c r="N2313">
        <v>0</v>
      </c>
      <c r="O2313">
        <v>200</v>
      </c>
      <c r="P2313">
        <v>0</v>
      </c>
      <c r="Q2313">
        <v>339</v>
      </c>
      <c r="R2313">
        <v>17.176416015000001</v>
      </c>
      <c r="S2313">
        <v>21.219605999999999</v>
      </c>
      <c r="T2313">
        <v>0</v>
      </c>
      <c r="U2313">
        <v>0</v>
      </c>
    </row>
    <row r="2314" spans="1:21" x14ac:dyDescent="0.3">
      <c r="A2314">
        <v>0.67</v>
      </c>
      <c r="B2314">
        <v>0.625</v>
      </c>
      <c r="C2314">
        <v>1.768</v>
      </c>
      <c r="D2314">
        <v>250</v>
      </c>
      <c r="E2314">
        <v>326.92</v>
      </c>
      <c r="F2314">
        <v>201.92</v>
      </c>
      <c r="G2314">
        <v>201.923076923076</v>
      </c>
      <c r="H2314">
        <v>220</v>
      </c>
      <c r="I2314">
        <v>671.92307600000004</v>
      </c>
      <c r="J2314">
        <v>-1</v>
      </c>
      <c r="K2314">
        <v>2</v>
      </c>
      <c r="L2314">
        <v>25.81241</v>
      </c>
      <c r="M2314">
        <v>325</v>
      </c>
      <c r="N2314">
        <v>0</v>
      </c>
      <c r="O2314">
        <v>200</v>
      </c>
      <c r="P2314">
        <v>0</v>
      </c>
      <c r="Q2314">
        <v>340</v>
      </c>
      <c r="R2314">
        <v>17.369381067999999</v>
      </c>
      <c r="S2314">
        <v>21.251244</v>
      </c>
      <c r="T2314">
        <v>0</v>
      </c>
      <c r="U2314">
        <v>0</v>
      </c>
    </row>
    <row r="2315" spans="1:21" x14ac:dyDescent="0.3">
      <c r="A2315">
        <v>0.67</v>
      </c>
      <c r="B2315">
        <v>0.625</v>
      </c>
      <c r="C2315">
        <v>1.768</v>
      </c>
      <c r="D2315">
        <v>250</v>
      </c>
      <c r="E2315">
        <v>326.92</v>
      </c>
      <c r="F2315">
        <v>201.92</v>
      </c>
      <c r="G2315">
        <v>201.923076923076</v>
      </c>
      <c r="H2315">
        <v>230</v>
      </c>
      <c r="I2315">
        <v>681.92307600000004</v>
      </c>
      <c r="J2315">
        <v>-1</v>
      </c>
      <c r="K2315">
        <v>2</v>
      </c>
      <c r="L2315">
        <v>25.482150000000001</v>
      </c>
      <c r="M2315">
        <v>325</v>
      </c>
      <c r="N2315">
        <v>0</v>
      </c>
      <c r="O2315">
        <v>200</v>
      </c>
      <c r="P2315">
        <v>0</v>
      </c>
      <c r="Q2315">
        <v>339</v>
      </c>
      <c r="R2315">
        <v>16.902677136000001</v>
      </c>
      <c r="S2315">
        <v>21.219605999999999</v>
      </c>
      <c r="T2315">
        <v>0</v>
      </c>
      <c r="U2315">
        <v>0</v>
      </c>
    </row>
    <row r="2316" spans="1:21" x14ac:dyDescent="0.3">
      <c r="A2316">
        <v>0.67</v>
      </c>
      <c r="B2316">
        <v>0.625</v>
      </c>
      <c r="C2316">
        <v>1.768</v>
      </c>
      <c r="D2316">
        <v>250</v>
      </c>
      <c r="E2316">
        <v>326.92</v>
      </c>
      <c r="F2316">
        <v>201.92</v>
      </c>
      <c r="G2316">
        <v>201.923076923076</v>
      </c>
      <c r="H2316">
        <v>240</v>
      </c>
      <c r="I2316">
        <v>691.92307600000004</v>
      </c>
      <c r="J2316">
        <v>-1</v>
      </c>
      <c r="K2316">
        <v>2</v>
      </c>
      <c r="L2316">
        <v>25.159690000000001</v>
      </c>
      <c r="M2316">
        <v>325</v>
      </c>
      <c r="N2316">
        <v>0</v>
      </c>
      <c r="O2316">
        <v>200</v>
      </c>
      <c r="P2316">
        <v>0</v>
      </c>
      <c r="Q2316">
        <v>336</v>
      </c>
      <c r="R2316">
        <v>16.744305353000001</v>
      </c>
      <c r="S2316">
        <v>21.124421999999999</v>
      </c>
      <c r="T2316">
        <v>0</v>
      </c>
      <c r="U2316">
        <v>0</v>
      </c>
    </row>
    <row r="2317" spans="1:21" x14ac:dyDescent="0.3">
      <c r="A2317">
        <v>0.67</v>
      </c>
      <c r="B2317">
        <v>0.625</v>
      </c>
      <c r="C2317">
        <v>1.768</v>
      </c>
      <c r="D2317">
        <v>250</v>
      </c>
      <c r="E2317">
        <v>326.92</v>
      </c>
      <c r="F2317">
        <v>201.92</v>
      </c>
      <c r="G2317">
        <v>201.923076923076</v>
      </c>
      <c r="H2317">
        <v>250</v>
      </c>
      <c r="I2317">
        <v>701.92307600000004</v>
      </c>
      <c r="J2317">
        <v>-1</v>
      </c>
      <c r="K2317">
        <v>2</v>
      </c>
      <c r="L2317">
        <v>24.84478</v>
      </c>
      <c r="M2317">
        <v>325</v>
      </c>
      <c r="N2317">
        <v>0</v>
      </c>
      <c r="O2317">
        <v>200</v>
      </c>
      <c r="P2317">
        <v>0</v>
      </c>
      <c r="Q2317">
        <v>347</v>
      </c>
      <c r="R2317">
        <v>16.423113105999999</v>
      </c>
      <c r="S2317">
        <v>21.471461999999999</v>
      </c>
      <c r="T2317">
        <v>0</v>
      </c>
      <c r="U2317">
        <v>0</v>
      </c>
    </row>
    <row r="2318" spans="1:21" x14ac:dyDescent="0.3">
      <c r="A2318">
        <v>0.67</v>
      </c>
      <c r="B2318">
        <v>0.625</v>
      </c>
      <c r="C2318">
        <v>1.768</v>
      </c>
      <c r="D2318">
        <v>250</v>
      </c>
      <c r="E2318">
        <v>326.92</v>
      </c>
      <c r="F2318">
        <v>201.92</v>
      </c>
      <c r="G2318">
        <v>201.923076923076</v>
      </c>
      <c r="H2318">
        <v>260</v>
      </c>
      <c r="I2318">
        <v>711.92307600000004</v>
      </c>
      <c r="J2318">
        <v>-1</v>
      </c>
      <c r="K2318">
        <v>2</v>
      </c>
      <c r="L2318">
        <v>24.53717</v>
      </c>
      <c r="M2318">
        <v>325</v>
      </c>
      <c r="N2318">
        <v>0</v>
      </c>
      <c r="O2318">
        <v>200</v>
      </c>
      <c r="P2318">
        <v>0</v>
      </c>
      <c r="Q2318">
        <v>337</v>
      </c>
      <c r="R2318">
        <v>16.095692494000001</v>
      </c>
      <c r="S2318">
        <v>21.156195</v>
      </c>
      <c r="T2318">
        <v>0</v>
      </c>
      <c r="U2318">
        <v>0</v>
      </c>
    </row>
    <row r="2319" spans="1:21" x14ac:dyDescent="0.3">
      <c r="A2319">
        <v>0.67</v>
      </c>
      <c r="B2319">
        <v>0.625</v>
      </c>
      <c r="C2319">
        <v>1.768</v>
      </c>
      <c r="D2319">
        <v>250</v>
      </c>
      <c r="E2319">
        <v>326.92</v>
      </c>
      <c r="F2319">
        <v>201.92</v>
      </c>
      <c r="G2319">
        <v>201.923076923076</v>
      </c>
      <c r="H2319">
        <v>270</v>
      </c>
      <c r="I2319">
        <v>721.92307600000004</v>
      </c>
      <c r="J2319">
        <v>-1</v>
      </c>
      <c r="K2319">
        <v>2</v>
      </c>
      <c r="L2319">
        <v>24.236619999999998</v>
      </c>
      <c r="M2319">
        <v>325</v>
      </c>
      <c r="N2319">
        <v>0</v>
      </c>
      <c r="O2319">
        <v>200</v>
      </c>
      <c r="P2319">
        <v>0</v>
      </c>
      <c r="Q2319">
        <v>339</v>
      </c>
      <c r="R2319">
        <v>15.929526745</v>
      </c>
      <c r="S2319">
        <v>21.219605999999999</v>
      </c>
      <c r="T2319">
        <v>0</v>
      </c>
      <c r="U2319">
        <v>0</v>
      </c>
    </row>
    <row r="2320" spans="1:21" x14ac:dyDescent="0.3">
      <c r="A2320">
        <v>0.67</v>
      </c>
      <c r="B2320">
        <v>0.625</v>
      </c>
      <c r="C2320">
        <v>1.768</v>
      </c>
      <c r="D2320">
        <v>250</v>
      </c>
      <c r="E2320">
        <v>326.92</v>
      </c>
      <c r="F2320">
        <v>201.92</v>
      </c>
      <c r="G2320">
        <v>201.923076923076</v>
      </c>
      <c r="H2320">
        <v>280</v>
      </c>
      <c r="I2320">
        <v>731.92307600000004</v>
      </c>
      <c r="J2320">
        <v>-1</v>
      </c>
      <c r="K2320">
        <v>2</v>
      </c>
      <c r="L2320">
        <v>23.94293</v>
      </c>
      <c r="M2320">
        <v>325</v>
      </c>
      <c r="N2320">
        <v>0</v>
      </c>
      <c r="O2320">
        <v>200</v>
      </c>
      <c r="P2320">
        <v>0</v>
      </c>
      <c r="Q2320">
        <v>339</v>
      </c>
      <c r="R2320">
        <v>15.887720871000001</v>
      </c>
      <c r="S2320">
        <v>21.219605999999999</v>
      </c>
      <c r="T2320">
        <v>0</v>
      </c>
      <c r="U2320">
        <v>0</v>
      </c>
    </row>
    <row r="2321" spans="1:21" x14ac:dyDescent="0.3">
      <c r="A2321">
        <v>0.67</v>
      </c>
      <c r="B2321">
        <v>0.625</v>
      </c>
      <c r="C2321">
        <v>1.768</v>
      </c>
      <c r="D2321">
        <v>250</v>
      </c>
      <c r="E2321">
        <v>326.92</v>
      </c>
      <c r="F2321">
        <v>201.92</v>
      </c>
      <c r="G2321">
        <v>201.923076923076</v>
      </c>
      <c r="H2321">
        <v>290</v>
      </c>
      <c r="I2321">
        <v>741.92307600000004</v>
      </c>
      <c r="J2321">
        <v>-1</v>
      </c>
      <c r="K2321">
        <v>2</v>
      </c>
      <c r="L2321">
        <v>23.655860000000001</v>
      </c>
      <c r="M2321">
        <v>325</v>
      </c>
      <c r="N2321">
        <v>0</v>
      </c>
      <c r="O2321">
        <v>200</v>
      </c>
      <c r="P2321">
        <v>0</v>
      </c>
      <c r="Q2321">
        <v>332</v>
      </c>
      <c r="R2321">
        <v>15.761655133</v>
      </c>
      <c r="S2321">
        <v>20.996870000000001</v>
      </c>
      <c r="T2321">
        <v>0</v>
      </c>
      <c r="U2321">
        <v>0</v>
      </c>
    </row>
    <row r="2322" spans="1:21" x14ac:dyDescent="0.3">
      <c r="A2322">
        <v>0.67</v>
      </c>
      <c r="B2322">
        <v>0.625</v>
      </c>
      <c r="C2322">
        <v>1.768</v>
      </c>
      <c r="D2322">
        <v>250</v>
      </c>
      <c r="E2322">
        <v>326.92</v>
      </c>
      <c r="F2322">
        <v>201.92</v>
      </c>
      <c r="G2322">
        <v>201.923076923076</v>
      </c>
      <c r="H2322">
        <v>300</v>
      </c>
      <c r="I2322">
        <v>751.92307600000004</v>
      </c>
      <c r="J2322">
        <v>-1</v>
      </c>
      <c r="K2322">
        <v>2</v>
      </c>
      <c r="L2322">
        <v>23.375209999999999</v>
      </c>
      <c r="M2322">
        <v>325</v>
      </c>
      <c r="N2322">
        <v>0</v>
      </c>
      <c r="O2322">
        <v>200</v>
      </c>
      <c r="P2322">
        <v>0</v>
      </c>
      <c r="Q2322">
        <v>345</v>
      </c>
      <c r="R2322">
        <v>15.377416498000001</v>
      </c>
      <c r="S2322">
        <v>21.408761999999999</v>
      </c>
      <c r="T2322">
        <v>0</v>
      </c>
      <c r="U2322">
        <v>0</v>
      </c>
    </row>
    <row r="2323" spans="1:21" x14ac:dyDescent="0.3">
      <c r="A2323">
        <v>0.67</v>
      </c>
      <c r="B2323">
        <v>0.625</v>
      </c>
      <c r="C2323">
        <v>1.768</v>
      </c>
      <c r="D2323">
        <v>250</v>
      </c>
      <c r="E2323">
        <v>326.92</v>
      </c>
      <c r="F2323">
        <v>201.92</v>
      </c>
      <c r="G2323">
        <v>201.923076923076</v>
      </c>
      <c r="H2323">
        <v>0</v>
      </c>
      <c r="I2323">
        <v>451.92307599999998</v>
      </c>
      <c r="J2323">
        <v>-1</v>
      </c>
      <c r="K2323">
        <v>2</v>
      </c>
      <c r="L2323">
        <v>35.721760000000003</v>
      </c>
      <c r="M2323">
        <v>325</v>
      </c>
      <c r="N2323">
        <v>0</v>
      </c>
      <c r="O2323">
        <v>200</v>
      </c>
      <c r="P2323">
        <v>0</v>
      </c>
      <c r="Q2323">
        <v>399</v>
      </c>
      <c r="R2323">
        <v>25.230536443999998</v>
      </c>
      <c r="S2323">
        <v>23.044661000000001</v>
      </c>
      <c r="T2323">
        <v>0</v>
      </c>
      <c r="U2323">
        <v>0</v>
      </c>
    </row>
    <row r="2324" spans="1:21" x14ac:dyDescent="0.3">
      <c r="A2324" t="s">
        <v>74</v>
      </c>
      <c r="B2324" t="s">
        <v>74</v>
      </c>
      <c r="C2324">
        <v>1.768</v>
      </c>
      <c r="D2324">
        <v>250</v>
      </c>
    </row>
    <row r="2325" spans="1:21" x14ac:dyDescent="0.3">
      <c r="A2325" t="s">
        <v>74</v>
      </c>
      <c r="B2325" t="s">
        <v>74</v>
      </c>
      <c r="C2325">
        <v>1.768</v>
      </c>
      <c r="D2325">
        <v>250</v>
      </c>
      <c r="E2325" t="s">
        <v>75</v>
      </c>
      <c r="F2325" t="s">
        <v>74</v>
      </c>
      <c r="G2325" t="s">
        <v>74</v>
      </c>
      <c r="H2325" t="s">
        <v>74</v>
      </c>
      <c r="I2325" t="s">
        <v>74</v>
      </c>
      <c r="J2325" t="s">
        <v>74</v>
      </c>
      <c r="K2325" t="s">
        <v>74</v>
      </c>
      <c r="L2325" t="s">
        <v>74</v>
      </c>
      <c r="M2325" t="s">
        <v>74</v>
      </c>
      <c r="N2325" t="s">
        <v>74</v>
      </c>
      <c r="O2325">
        <v>20</v>
      </c>
    </row>
    <row r="2326" spans="1:21" x14ac:dyDescent="0.3">
      <c r="A2326">
        <v>0.67</v>
      </c>
      <c r="B2326">
        <v>0.625</v>
      </c>
      <c r="C2326">
        <v>1.768</v>
      </c>
      <c r="D2326">
        <v>250</v>
      </c>
      <c r="E2326">
        <v>326.92</v>
      </c>
      <c r="F2326">
        <v>201.92</v>
      </c>
      <c r="G2326">
        <v>201.923076923076</v>
      </c>
      <c r="H2326">
        <v>0</v>
      </c>
      <c r="I2326">
        <v>451.92307599999998</v>
      </c>
      <c r="J2326">
        <v>-1</v>
      </c>
      <c r="K2326">
        <v>2</v>
      </c>
      <c r="L2326">
        <v>28.463339999999999</v>
      </c>
      <c r="M2326">
        <v>245</v>
      </c>
      <c r="N2326">
        <v>100</v>
      </c>
      <c r="O2326">
        <v>20</v>
      </c>
      <c r="P2326">
        <v>0</v>
      </c>
      <c r="Q2326">
        <v>14</v>
      </c>
      <c r="R2326">
        <v>3.0321614976000002</v>
      </c>
      <c r="S2326">
        <v>4.2886246000000003</v>
      </c>
      <c r="T2326">
        <v>0</v>
      </c>
      <c r="U2326">
        <v>0</v>
      </c>
    </row>
    <row r="2327" spans="1:21" x14ac:dyDescent="0.3">
      <c r="A2327">
        <v>0.67</v>
      </c>
      <c r="B2327">
        <v>0.625</v>
      </c>
      <c r="C2327">
        <v>1.768</v>
      </c>
      <c r="D2327">
        <v>250</v>
      </c>
      <c r="E2327">
        <v>326.92</v>
      </c>
      <c r="F2327">
        <v>201.92</v>
      </c>
      <c r="G2327">
        <v>201.923076923076</v>
      </c>
      <c r="H2327">
        <v>10</v>
      </c>
      <c r="I2327">
        <v>461.92307599999998</v>
      </c>
      <c r="J2327">
        <v>-1</v>
      </c>
      <c r="K2327">
        <v>2</v>
      </c>
      <c r="L2327">
        <v>27.941089999999999</v>
      </c>
      <c r="M2327">
        <v>245</v>
      </c>
      <c r="N2327">
        <v>100</v>
      </c>
      <c r="O2327">
        <v>20</v>
      </c>
      <c r="P2327">
        <v>0</v>
      </c>
      <c r="Q2327">
        <v>9</v>
      </c>
      <c r="R2327">
        <v>2.5625587330999999</v>
      </c>
      <c r="S2327">
        <v>3.4382625999999998</v>
      </c>
      <c r="T2327">
        <v>0</v>
      </c>
      <c r="U2327">
        <v>0</v>
      </c>
    </row>
    <row r="2328" spans="1:21" x14ac:dyDescent="0.3">
      <c r="A2328">
        <v>0.67</v>
      </c>
      <c r="B2328">
        <v>0.625</v>
      </c>
      <c r="C2328">
        <v>1.768</v>
      </c>
      <c r="D2328">
        <v>250</v>
      </c>
      <c r="E2328">
        <v>326.92</v>
      </c>
      <c r="F2328">
        <v>201.92</v>
      </c>
      <c r="G2328">
        <v>201.923076923076</v>
      </c>
      <c r="H2328">
        <v>20</v>
      </c>
      <c r="I2328">
        <v>471.92307599999998</v>
      </c>
      <c r="J2328">
        <v>-1</v>
      </c>
      <c r="K2328">
        <v>2</v>
      </c>
      <c r="L2328">
        <v>27.43619</v>
      </c>
      <c r="M2328">
        <v>245</v>
      </c>
      <c r="N2328">
        <v>100</v>
      </c>
      <c r="O2328">
        <v>20</v>
      </c>
      <c r="P2328">
        <v>0</v>
      </c>
      <c r="Q2328">
        <v>17</v>
      </c>
      <c r="R2328">
        <v>2.5625587330999999</v>
      </c>
      <c r="S2328">
        <v>4.7260707000000002</v>
      </c>
      <c r="T2328">
        <v>0</v>
      </c>
      <c r="U2328">
        <v>0</v>
      </c>
    </row>
    <row r="2329" spans="1:21" x14ac:dyDescent="0.3">
      <c r="A2329">
        <v>0.67</v>
      </c>
      <c r="B2329">
        <v>0.625</v>
      </c>
      <c r="C2329">
        <v>1.768</v>
      </c>
      <c r="D2329">
        <v>250</v>
      </c>
      <c r="E2329">
        <v>326.92</v>
      </c>
      <c r="F2329">
        <v>201.92</v>
      </c>
      <c r="G2329">
        <v>201.923076923076</v>
      </c>
      <c r="H2329">
        <v>30</v>
      </c>
      <c r="I2329">
        <v>481.92307599999998</v>
      </c>
      <c r="J2329">
        <v>-1</v>
      </c>
      <c r="K2329">
        <v>2</v>
      </c>
      <c r="L2329">
        <v>26.947859999999999</v>
      </c>
      <c r="M2329">
        <v>245</v>
      </c>
      <c r="N2329">
        <v>100</v>
      </c>
      <c r="O2329">
        <v>20</v>
      </c>
      <c r="P2329">
        <v>0</v>
      </c>
      <c r="Q2329">
        <v>16</v>
      </c>
      <c r="R2329">
        <v>2.5625587330999999</v>
      </c>
      <c r="S2329">
        <v>4.5848855000000004</v>
      </c>
      <c r="T2329">
        <v>0</v>
      </c>
      <c r="U2329">
        <v>0</v>
      </c>
    </row>
    <row r="2330" spans="1:21" x14ac:dyDescent="0.3">
      <c r="A2330">
        <v>0.67</v>
      </c>
      <c r="B2330">
        <v>0.625</v>
      </c>
      <c r="C2330">
        <v>1.768</v>
      </c>
      <c r="D2330">
        <v>250</v>
      </c>
      <c r="E2330">
        <v>326.92</v>
      </c>
      <c r="F2330">
        <v>201.92</v>
      </c>
      <c r="G2330">
        <v>201.923076923076</v>
      </c>
      <c r="H2330">
        <v>40</v>
      </c>
      <c r="I2330">
        <v>491.92307599999998</v>
      </c>
      <c r="J2330">
        <v>-1</v>
      </c>
      <c r="K2330">
        <v>2</v>
      </c>
      <c r="L2330">
        <v>26.475380000000001</v>
      </c>
      <c r="M2330">
        <v>245</v>
      </c>
      <c r="N2330">
        <v>100</v>
      </c>
      <c r="O2330">
        <v>20</v>
      </c>
      <c r="P2330">
        <v>0</v>
      </c>
      <c r="Q2330">
        <v>11</v>
      </c>
      <c r="R2330">
        <v>2.5625587330999999</v>
      </c>
      <c r="S2330">
        <v>3.8012690999999998</v>
      </c>
      <c r="T2330">
        <v>0</v>
      </c>
      <c r="U2330">
        <v>0</v>
      </c>
    </row>
    <row r="2331" spans="1:21" x14ac:dyDescent="0.3">
      <c r="A2331">
        <v>0.67</v>
      </c>
      <c r="B2331">
        <v>0.625</v>
      </c>
      <c r="C2331">
        <v>1.768</v>
      </c>
      <c r="D2331">
        <v>250</v>
      </c>
      <c r="E2331">
        <v>326.92</v>
      </c>
      <c r="F2331">
        <v>201.92</v>
      </c>
      <c r="G2331">
        <v>201.923076923076</v>
      </c>
      <c r="H2331">
        <v>50</v>
      </c>
      <c r="I2331">
        <v>501.92307599999998</v>
      </c>
      <c r="J2331">
        <v>-1</v>
      </c>
      <c r="K2331">
        <v>2</v>
      </c>
      <c r="L2331">
        <v>26.018039999999999</v>
      </c>
      <c r="M2331">
        <v>245</v>
      </c>
      <c r="N2331">
        <v>100</v>
      </c>
      <c r="O2331">
        <v>20</v>
      </c>
      <c r="P2331">
        <v>0</v>
      </c>
      <c r="Q2331">
        <v>19</v>
      </c>
      <c r="R2331">
        <v>2.5625587330999999</v>
      </c>
      <c r="S2331">
        <v>4.9965133000000002</v>
      </c>
      <c r="T2331">
        <v>0</v>
      </c>
      <c r="U2331">
        <v>0</v>
      </c>
    </row>
    <row r="2332" spans="1:21" x14ac:dyDescent="0.3">
      <c r="A2332">
        <v>0.67</v>
      </c>
      <c r="B2332">
        <v>0.625</v>
      </c>
      <c r="C2332">
        <v>1.768</v>
      </c>
      <c r="D2332">
        <v>250</v>
      </c>
      <c r="E2332">
        <v>326.92</v>
      </c>
      <c r="F2332">
        <v>201.92</v>
      </c>
      <c r="G2332">
        <v>201.923076923076</v>
      </c>
      <c r="H2332">
        <v>60</v>
      </c>
      <c r="I2332">
        <v>511.92307599999998</v>
      </c>
      <c r="J2332">
        <v>-1</v>
      </c>
      <c r="K2332">
        <v>2</v>
      </c>
      <c r="L2332">
        <v>25.575189999999999</v>
      </c>
      <c r="M2332">
        <v>245</v>
      </c>
      <c r="N2332">
        <v>100</v>
      </c>
      <c r="O2332">
        <v>20</v>
      </c>
      <c r="P2332">
        <v>0</v>
      </c>
      <c r="Q2332">
        <v>11</v>
      </c>
      <c r="R2332">
        <v>2.2919839967</v>
      </c>
      <c r="S2332">
        <v>3.8012690999999998</v>
      </c>
      <c r="T2332">
        <v>0</v>
      </c>
      <c r="U2332">
        <v>0</v>
      </c>
    </row>
    <row r="2333" spans="1:21" x14ac:dyDescent="0.3">
      <c r="A2333">
        <v>0.67</v>
      </c>
      <c r="B2333">
        <v>0.625</v>
      </c>
      <c r="C2333">
        <v>1.768</v>
      </c>
      <c r="D2333">
        <v>250</v>
      </c>
      <c r="E2333">
        <v>326.92</v>
      </c>
      <c r="F2333">
        <v>201.92</v>
      </c>
      <c r="G2333">
        <v>201.923076923076</v>
      </c>
      <c r="H2333">
        <v>70</v>
      </c>
      <c r="I2333">
        <v>521.92307600000004</v>
      </c>
      <c r="J2333">
        <v>-1</v>
      </c>
      <c r="K2333">
        <v>2</v>
      </c>
      <c r="L2333">
        <v>25.146190000000001</v>
      </c>
      <c r="M2333">
        <v>245</v>
      </c>
      <c r="N2333">
        <v>100</v>
      </c>
      <c r="O2333">
        <v>20</v>
      </c>
      <c r="P2333">
        <v>0</v>
      </c>
      <c r="Q2333">
        <v>12</v>
      </c>
      <c r="R2333">
        <v>2.5625587330999999</v>
      </c>
      <c r="S2333">
        <v>3.9703623000000001</v>
      </c>
      <c r="T2333">
        <v>0</v>
      </c>
      <c r="U2333">
        <v>0</v>
      </c>
    </row>
    <row r="2334" spans="1:21" x14ac:dyDescent="0.3">
      <c r="A2334">
        <v>0.67</v>
      </c>
      <c r="B2334">
        <v>0.625</v>
      </c>
      <c r="C2334">
        <v>1.768</v>
      </c>
      <c r="D2334">
        <v>250</v>
      </c>
      <c r="E2334">
        <v>326.92</v>
      </c>
      <c r="F2334">
        <v>201.92</v>
      </c>
      <c r="G2334">
        <v>201.923076923076</v>
      </c>
      <c r="H2334">
        <v>80</v>
      </c>
      <c r="I2334">
        <v>531.92307600000004</v>
      </c>
      <c r="J2334">
        <v>-1</v>
      </c>
      <c r="K2334">
        <v>2</v>
      </c>
      <c r="L2334">
        <v>24.730460000000001</v>
      </c>
      <c r="M2334">
        <v>245</v>
      </c>
      <c r="N2334">
        <v>100</v>
      </c>
      <c r="O2334">
        <v>20</v>
      </c>
      <c r="P2334">
        <v>0</v>
      </c>
      <c r="Q2334">
        <v>12</v>
      </c>
      <c r="R2334">
        <v>2.5625587330999999</v>
      </c>
      <c r="S2334">
        <v>3.9703623000000001</v>
      </c>
      <c r="T2334">
        <v>0</v>
      </c>
      <c r="U2334">
        <v>0</v>
      </c>
    </row>
    <row r="2335" spans="1:21" x14ac:dyDescent="0.3">
      <c r="A2335">
        <v>0.67</v>
      </c>
      <c r="B2335">
        <v>0.625</v>
      </c>
      <c r="C2335">
        <v>1.768</v>
      </c>
      <c r="D2335">
        <v>250</v>
      </c>
      <c r="E2335">
        <v>326.92</v>
      </c>
      <c r="F2335">
        <v>201.92</v>
      </c>
      <c r="G2335">
        <v>201.923076923076</v>
      </c>
      <c r="H2335">
        <v>90</v>
      </c>
      <c r="I2335">
        <v>541.92307600000004</v>
      </c>
      <c r="J2335">
        <v>-1</v>
      </c>
      <c r="K2335">
        <v>2</v>
      </c>
      <c r="L2335">
        <v>24.32742</v>
      </c>
      <c r="M2335">
        <v>245</v>
      </c>
      <c r="N2335">
        <v>100</v>
      </c>
      <c r="O2335">
        <v>20</v>
      </c>
      <c r="P2335">
        <v>0</v>
      </c>
      <c r="Q2335">
        <v>15</v>
      </c>
      <c r="R2335">
        <v>2.5625587330999999</v>
      </c>
      <c r="S2335">
        <v>4.4392221999999997</v>
      </c>
      <c r="T2335">
        <v>0</v>
      </c>
      <c r="U2335">
        <v>0</v>
      </c>
    </row>
    <row r="2336" spans="1:21" x14ac:dyDescent="0.3">
      <c r="A2336">
        <v>0.67</v>
      </c>
      <c r="B2336">
        <v>0.625</v>
      </c>
      <c r="C2336">
        <v>1.768</v>
      </c>
      <c r="D2336">
        <v>250</v>
      </c>
      <c r="E2336">
        <v>326.92</v>
      </c>
      <c r="F2336">
        <v>201.92</v>
      </c>
      <c r="G2336">
        <v>201.923076923076</v>
      </c>
      <c r="H2336">
        <v>100</v>
      </c>
      <c r="I2336">
        <v>551.92307600000004</v>
      </c>
      <c r="J2336">
        <v>-1</v>
      </c>
      <c r="K2336">
        <v>2</v>
      </c>
      <c r="L2336">
        <v>23.93655</v>
      </c>
      <c r="M2336">
        <v>245</v>
      </c>
      <c r="N2336">
        <v>100</v>
      </c>
      <c r="O2336">
        <v>20</v>
      </c>
      <c r="P2336">
        <v>0</v>
      </c>
      <c r="Q2336">
        <v>16</v>
      </c>
      <c r="R2336">
        <v>2.5625587330999999</v>
      </c>
      <c r="S2336">
        <v>4.5848855000000004</v>
      </c>
      <c r="T2336">
        <v>0</v>
      </c>
      <c r="U2336">
        <v>0</v>
      </c>
    </row>
    <row r="2337" spans="1:21" x14ac:dyDescent="0.3">
      <c r="A2337">
        <v>0.67</v>
      </c>
      <c r="B2337">
        <v>0.625</v>
      </c>
      <c r="C2337">
        <v>1.768</v>
      </c>
      <c r="D2337">
        <v>250</v>
      </c>
      <c r="E2337">
        <v>326.92</v>
      </c>
      <c r="F2337">
        <v>201.92</v>
      </c>
      <c r="G2337">
        <v>201.923076923076</v>
      </c>
      <c r="H2337">
        <v>110</v>
      </c>
      <c r="I2337">
        <v>561.92307600000004</v>
      </c>
      <c r="J2337">
        <v>-1</v>
      </c>
      <c r="K2337">
        <v>2</v>
      </c>
      <c r="L2337">
        <v>23.55733</v>
      </c>
      <c r="M2337">
        <v>245</v>
      </c>
      <c r="N2337">
        <v>100</v>
      </c>
      <c r="O2337">
        <v>20</v>
      </c>
      <c r="P2337">
        <v>0</v>
      </c>
      <c r="Q2337">
        <v>17</v>
      </c>
      <c r="R2337">
        <v>2.5625587330999999</v>
      </c>
      <c r="S2337">
        <v>4.7260707000000002</v>
      </c>
      <c r="T2337">
        <v>0</v>
      </c>
      <c r="U2337">
        <v>0</v>
      </c>
    </row>
    <row r="2338" spans="1:21" x14ac:dyDescent="0.3">
      <c r="A2338">
        <v>0.67</v>
      </c>
      <c r="B2338">
        <v>0.625</v>
      </c>
      <c r="C2338">
        <v>1.768</v>
      </c>
      <c r="D2338">
        <v>250</v>
      </c>
      <c r="E2338">
        <v>326.92</v>
      </c>
      <c r="F2338">
        <v>201.92</v>
      </c>
      <c r="G2338">
        <v>201.923076923076</v>
      </c>
      <c r="H2338">
        <v>120</v>
      </c>
      <c r="I2338">
        <v>571.92307600000004</v>
      </c>
      <c r="J2338">
        <v>-1</v>
      </c>
      <c r="K2338">
        <v>2</v>
      </c>
      <c r="L2338">
        <v>23.18928</v>
      </c>
      <c r="M2338">
        <v>245</v>
      </c>
      <c r="N2338">
        <v>100</v>
      </c>
      <c r="O2338">
        <v>20</v>
      </c>
      <c r="P2338">
        <v>0</v>
      </c>
      <c r="Q2338">
        <v>26</v>
      </c>
      <c r="R2338">
        <v>2.5625587330999999</v>
      </c>
      <c r="S2338">
        <v>5.8455808999999999</v>
      </c>
      <c r="T2338">
        <v>0</v>
      </c>
      <c r="U2338">
        <v>0</v>
      </c>
    </row>
    <row r="2339" spans="1:21" x14ac:dyDescent="0.3">
      <c r="A2339">
        <v>0.67</v>
      </c>
      <c r="B2339">
        <v>0.625</v>
      </c>
      <c r="C2339">
        <v>1.768</v>
      </c>
      <c r="D2339">
        <v>250</v>
      </c>
      <c r="E2339">
        <v>326.92</v>
      </c>
      <c r="F2339">
        <v>201.92</v>
      </c>
      <c r="G2339">
        <v>201.923076923076</v>
      </c>
      <c r="H2339">
        <v>130</v>
      </c>
      <c r="I2339">
        <v>581.92307600000004</v>
      </c>
      <c r="J2339">
        <v>-1</v>
      </c>
      <c r="K2339">
        <v>2</v>
      </c>
      <c r="L2339">
        <v>22.831959999999999</v>
      </c>
      <c r="M2339">
        <v>245</v>
      </c>
      <c r="N2339">
        <v>100</v>
      </c>
      <c r="O2339">
        <v>20</v>
      </c>
      <c r="P2339">
        <v>0</v>
      </c>
      <c r="Q2339">
        <v>26</v>
      </c>
      <c r="R2339">
        <v>2.2919839967</v>
      </c>
      <c r="S2339">
        <v>5.8455808999999999</v>
      </c>
      <c r="T2339">
        <v>0</v>
      </c>
      <c r="U2339">
        <v>0</v>
      </c>
    </row>
    <row r="2340" spans="1:21" x14ac:dyDescent="0.3">
      <c r="A2340">
        <v>0.67</v>
      </c>
      <c r="B2340">
        <v>0.625</v>
      </c>
      <c r="C2340">
        <v>1.768</v>
      </c>
      <c r="D2340">
        <v>250</v>
      </c>
      <c r="E2340">
        <v>326.92</v>
      </c>
      <c r="F2340">
        <v>201.92</v>
      </c>
      <c r="G2340">
        <v>201.923076923076</v>
      </c>
      <c r="H2340">
        <v>140</v>
      </c>
      <c r="I2340">
        <v>591.92307600000004</v>
      </c>
      <c r="J2340">
        <v>-1</v>
      </c>
      <c r="K2340">
        <v>2</v>
      </c>
      <c r="L2340">
        <v>22.484909999999999</v>
      </c>
      <c r="M2340">
        <v>245</v>
      </c>
      <c r="N2340">
        <v>100</v>
      </c>
      <c r="O2340">
        <v>20</v>
      </c>
      <c r="P2340">
        <v>0</v>
      </c>
      <c r="Q2340">
        <v>28</v>
      </c>
      <c r="R2340">
        <v>2.2919839967</v>
      </c>
      <c r="S2340">
        <v>6.0664486000000002</v>
      </c>
      <c r="T2340">
        <v>0</v>
      </c>
      <c r="U2340">
        <v>0</v>
      </c>
    </row>
    <row r="2341" spans="1:21" x14ac:dyDescent="0.3">
      <c r="A2341">
        <v>0.67</v>
      </c>
      <c r="B2341">
        <v>0.625</v>
      </c>
      <c r="C2341">
        <v>1.768</v>
      </c>
      <c r="D2341">
        <v>250</v>
      </c>
      <c r="E2341">
        <v>326.92</v>
      </c>
      <c r="F2341">
        <v>201.92</v>
      </c>
      <c r="G2341">
        <v>201.923076923076</v>
      </c>
      <c r="H2341">
        <v>150</v>
      </c>
      <c r="I2341">
        <v>601.92307600000004</v>
      </c>
      <c r="J2341">
        <v>-1</v>
      </c>
      <c r="K2341">
        <v>2</v>
      </c>
      <c r="L2341">
        <v>22.147729999999999</v>
      </c>
      <c r="M2341">
        <v>245</v>
      </c>
      <c r="N2341">
        <v>100</v>
      </c>
      <c r="O2341">
        <v>20</v>
      </c>
      <c r="P2341">
        <v>0</v>
      </c>
      <c r="Q2341">
        <v>19</v>
      </c>
      <c r="R2341">
        <v>2.2919839967</v>
      </c>
      <c r="S2341">
        <v>4.9965133000000002</v>
      </c>
      <c r="T2341">
        <v>0</v>
      </c>
      <c r="U2341">
        <v>0</v>
      </c>
    </row>
    <row r="2342" spans="1:21" x14ac:dyDescent="0.3">
      <c r="A2342">
        <v>0.67</v>
      </c>
      <c r="B2342">
        <v>0.625</v>
      </c>
      <c r="C2342">
        <v>1.768</v>
      </c>
      <c r="D2342">
        <v>250</v>
      </c>
      <c r="E2342">
        <v>326.92</v>
      </c>
      <c r="F2342">
        <v>201.92</v>
      </c>
      <c r="G2342">
        <v>201.923076923076</v>
      </c>
      <c r="H2342">
        <v>160</v>
      </c>
      <c r="I2342">
        <v>611.92307600000004</v>
      </c>
      <c r="J2342">
        <v>-1</v>
      </c>
      <c r="K2342">
        <v>2</v>
      </c>
      <c r="L2342">
        <v>21.820029999999999</v>
      </c>
      <c r="M2342">
        <v>245</v>
      </c>
      <c r="N2342">
        <v>100</v>
      </c>
      <c r="O2342">
        <v>20</v>
      </c>
      <c r="P2342">
        <v>0</v>
      </c>
      <c r="Q2342">
        <v>18</v>
      </c>
      <c r="R2342">
        <v>2.2919839967</v>
      </c>
      <c r="S2342">
        <v>4.8631678000000003</v>
      </c>
      <c r="T2342">
        <v>0</v>
      </c>
      <c r="U2342">
        <v>0</v>
      </c>
    </row>
    <row r="2343" spans="1:21" x14ac:dyDescent="0.3">
      <c r="A2343">
        <v>0.67</v>
      </c>
      <c r="B2343">
        <v>0.625</v>
      </c>
      <c r="C2343">
        <v>1.768</v>
      </c>
      <c r="D2343">
        <v>250</v>
      </c>
      <c r="E2343">
        <v>326.92</v>
      </c>
      <c r="F2343">
        <v>201.92</v>
      </c>
      <c r="G2343">
        <v>201.923076923076</v>
      </c>
      <c r="H2343">
        <v>170</v>
      </c>
      <c r="I2343">
        <v>621.92307600000004</v>
      </c>
      <c r="J2343">
        <v>-1</v>
      </c>
      <c r="K2343">
        <v>2</v>
      </c>
      <c r="L2343">
        <v>21.501429999999999</v>
      </c>
      <c r="M2343">
        <v>245</v>
      </c>
      <c r="N2343">
        <v>100</v>
      </c>
      <c r="O2343">
        <v>20</v>
      </c>
      <c r="P2343">
        <v>0</v>
      </c>
      <c r="Q2343">
        <v>22</v>
      </c>
      <c r="R2343">
        <v>2.2919839967</v>
      </c>
      <c r="S2343">
        <v>5.3767931999999998</v>
      </c>
      <c r="T2343">
        <v>0</v>
      </c>
      <c r="U2343">
        <v>0</v>
      </c>
    </row>
    <row r="2344" spans="1:21" x14ac:dyDescent="0.3">
      <c r="A2344">
        <v>0.67</v>
      </c>
      <c r="B2344">
        <v>0.625</v>
      </c>
      <c r="C2344">
        <v>1.768</v>
      </c>
      <c r="D2344">
        <v>250</v>
      </c>
      <c r="E2344">
        <v>326.92</v>
      </c>
      <c r="F2344">
        <v>201.92</v>
      </c>
      <c r="G2344">
        <v>201.923076923076</v>
      </c>
      <c r="H2344">
        <v>180</v>
      </c>
      <c r="I2344">
        <v>631.92307600000004</v>
      </c>
      <c r="J2344">
        <v>-1</v>
      </c>
      <c r="K2344">
        <v>2</v>
      </c>
      <c r="L2344">
        <v>21.191579999999998</v>
      </c>
      <c r="M2344">
        <v>245</v>
      </c>
      <c r="N2344">
        <v>100</v>
      </c>
      <c r="O2344">
        <v>20</v>
      </c>
      <c r="P2344">
        <v>0</v>
      </c>
      <c r="Q2344">
        <v>31</v>
      </c>
      <c r="R2344">
        <v>2.5625587330999999</v>
      </c>
      <c r="S2344">
        <v>6.383489</v>
      </c>
      <c r="T2344">
        <v>0</v>
      </c>
      <c r="U2344">
        <v>0</v>
      </c>
    </row>
    <row r="2345" spans="1:21" x14ac:dyDescent="0.3">
      <c r="A2345">
        <v>0.67</v>
      </c>
      <c r="B2345">
        <v>0.625</v>
      </c>
      <c r="C2345">
        <v>1.768</v>
      </c>
      <c r="D2345">
        <v>250</v>
      </c>
      <c r="E2345">
        <v>326.92</v>
      </c>
      <c r="F2345">
        <v>201.92</v>
      </c>
      <c r="G2345">
        <v>201.923076923076</v>
      </c>
      <c r="H2345">
        <v>190</v>
      </c>
      <c r="I2345">
        <v>641.92307600000004</v>
      </c>
      <c r="J2345">
        <v>-1</v>
      </c>
      <c r="K2345">
        <v>2</v>
      </c>
      <c r="L2345">
        <v>20.890129999999999</v>
      </c>
      <c r="M2345">
        <v>245</v>
      </c>
      <c r="N2345">
        <v>100</v>
      </c>
      <c r="O2345">
        <v>20</v>
      </c>
      <c r="P2345">
        <v>0</v>
      </c>
      <c r="Q2345">
        <v>21</v>
      </c>
      <c r="R2345">
        <v>2.2919839967</v>
      </c>
      <c r="S2345">
        <v>5.2530846000000002</v>
      </c>
      <c r="T2345">
        <v>0</v>
      </c>
      <c r="U2345">
        <v>0</v>
      </c>
    </row>
    <row r="2346" spans="1:21" x14ac:dyDescent="0.3">
      <c r="A2346">
        <v>0.67</v>
      </c>
      <c r="B2346">
        <v>0.625</v>
      </c>
      <c r="C2346">
        <v>1.768</v>
      </c>
      <c r="D2346">
        <v>250</v>
      </c>
      <c r="E2346">
        <v>326.92</v>
      </c>
      <c r="F2346">
        <v>201.92</v>
      </c>
      <c r="G2346">
        <v>201.923076923076</v>
      </c>
      <c r="H2346">
        <v>200</v>
      </c>
      <c r="I2346">
        <v>651.92307600000004</v>
      </c>
      <c r="J2346">
        <v>-1</v>
      </c>
      <c r="K2346">
        <v>2</v>
      </c>
      <c r="L2346">
        <v>20.596779999999999</v>
      </c>
      <c r="M2346">
        <v>245</v>
      </c>
      <c r="N2346">
        <v>100</v>
      </c>
      <c r="O2346">
        <v>20</v>
      </c>
      <c r="P2346">
        <v>0</v>
      </c>
      <c r="Q2346">
        <v>22</v>
      </c>
      <c r="R2346">
        <v>2.5625587330999999</v>
      </c>
      <c r="S2346">
        <v>5.3767931999999998</v>
      </c>
      <c r="T2346">
        <v>0</v>
      </c>
      <c r="U2346">
        <v>0</v>
      </c>
    </row>
    <row r="2347" spans="1:21" x14ac:dyDescent="0.3">
      <c r="A2347">
        <v>0.67</v>
      </c>
      <c r="B2347">
        <v>0.625</v>
      </c>
      <c r="C2347">
        <v>1.768</v>
      </c>
      <c r="D2347">
        <v>250</v>
      </c>
      <c r="E2347">
        <v>326.92</v>
      </c>
      <c r="F2347">
        <v>201.92</v>
      </c>
      <c r="G2347">
        <v>201.923076923076</v>
      </c>
      <c r="H2347">
        <v>210</v>
      </c>
      <c r="I2347">
        <v>661.92307600000004</v>
      </c>
      <c r="J2347">
        <v>-1</v>
      </c>
      <c r="K2347">
        <v>2</v>
      </c>
      <c r="L2347">
        <v>20.311199999999999</v>
      </c>
      <c r="M2347">
        <v>245</v>
      </c>
      <c r="N2347">
        <v>100</v>
      </c>
      <c r="O2347">
        <v>20</v>
      </c>
      <c r="P2347">
        <v>0</v>
      </c>
      <c r="Q2347">
        <v>40</v>
      </c>
      <c r="R2347">
        <v>2.2919839967</v>
      </c>
      <c r="S2347">
        <v>7.2522468</v>
      </c>
      <c r="T2347">
        <v>0</v>
      </c>
      <c r="U2347">
        <v>0</v>
      </c>
    </row>
    <row r="2348" spans="1:21" x14ac:dyDescent="0.3">
      <c r="A2348">
        <v>0.67</v>
      </c>
      <c r="B2348">
        <v>0.625</v>
      </c>
      <c r="C2348">
        <v>1.768</v>
      </c>
      <c r="D2348">
        <v>250</v>
      </c>
      <c r="E2348">
        <v>326.92</v>
      </c>
      <c r="F2348">
        <v>201.92</v>
      </c>
      <c r="G2348">
        <v>201.923076923076</v>
      </c>
      <c r="H2348">
        <v>220</v>
      </c>
      <c r="I2348">
        <v>671.92307600000004</v>
      </c>
      <c r="J2348">
        <v>-1</v>
      </c>
      <c r="K2348">
        <v>2</v>
      </c>
      <c r="L2348">
        <v>20.03312</v>
      </c>
      <c r="M2348">
        <v>245</v>
      </c>
      <c r="N2348">
        <v>100</v>
      </c>
      <c r="O2348">
        <v>20</v>
      </c>
      <c r="P2348">
        <v>0</v>
      </c>
      <c r="Q2348">
        <v>23</v>
      </c>
      <c r="R2348">
        <v>2.2919839967</v>
      </c>
      <c r="S2348">
        <v>5.4977269</v>
      </c>
      <c r="T2348">
        <v>0</v>
      </c>
      <c r="U2348">
        <v>0</v>
      </c>
    </row>
    <row r="2349" spans="1:21" x14ac:dyDescent="0.3">
      <c r="A2349">
        <v>0.67</v>
      </c>
      <c r="B2349">
        <v>0.625</v>
      </c>
      <c r="C2349">
        <v>1.768</v>
      </c>
      <c r="D2349">
        <v>250</v>
      </c>
      <c r="E2349">
        <v>326.92</v>
      </c>
      <c r="F2349">
        <v>201.92</v>
      </c>
      <c r="G2349">
        <v>201.923076923076</v>
      </c>
      <c r="H2349">
        <v>230</v>
      </c>
      <c r="I2349">
        <v>681.92307600000004</v>
      </c>
      <c r="J2349">
        <v>-1</v>
      </c>
      <c r="K2349">
        <v>2</v>
      </c>
      <c r="L2349">
        <v>19.762250000000002</v>
      </c>
      <c r="M2349">
        <v>245</v>
      </c>
      <c r="N2349">
        <v>100</v>
      </c>
      <c r="O2349">
        <v>20</v>
      </c>
      <c r="P2349">
        <v>0</v>
      </c>
      <c r="Q2349">
        <v>28</v>
      </c>
      <c r="R2349">
        <v>2.2919839967</v>
      </c>
      <c r="S2349">
        <v>6.0664486000000002</v>
      </c>
      <c r="T2349">
        <v>0</v>
      </c>
      <c r="U2349">
        <v>0</v>
      </c>
    </row>
    <row r="2350" spans="1:21" x14ac:dyDescent="0.3">
      <c r="A2350">
        <v>0.67</v>
      </c>
      <c r="B2350">
        <v>0.625</v>
      </c>
      <c r="C2350">
        <v>1.768</v>
      </c>
      <c r="D2350">
        <v>250</v>
      </c>
      <c r="E2350">
        <v>326.92</v>
      </c>
      <c r="F2350">
        <v>201.92</v>
      </c>
      <c r="G2350">
        <v>201.923076923076</v>
      </c>
      <c r="H2350">
        <v>240</v>
      </c>
      <c r="I2350">
        <v>691.92307600000004</v>
      </c>
      <c r="J2350">
        <v>-1</v>
      </c>
      <c r="K2350">
        <v>2</v>
      </c>
      <c r="L2350">
        <v>19.49832</v>
      </c>
      <c r="M2350">
        <v>245</v>
      </c>
      <c r="N2350">
        <v>100</v>
      </c>
      <c r="O2350">
        <v>20</v>
      </c>
      <c r="P2350">
        <v>0</v>
      </c>
      <c r="Q2350">
        <v>45</v>
      </c>
      <c r="R2350">
        <v>2.2919839967</v>
      </c>
      <c r="S2350">
        <v>7.6928124000000002</v>
      </c>
      <c r="T2350">
        <v>0</v>
      </c>
      <c r="U2350">
        <v>0</v>
      </c>
    </row>
    <row r="2351" spans="1:21" x14ac:dyDescent="0.3">
      <c r="A2351">
        <v>0.67</v>
      </c>
      <c r="B2351">
        <v>0.625</v>
      </c>
      <c r="C2351">
        <v>1.768</v>
      </c>
      <c r="D2351">
        <v>250</v>
      </c>
      <c r="E2351">
        <v>326.92</v>
      </c>
      <c r="F2351">
        <v>201.92</v>
      </c>
      <c r="G2351">
        <v>201.923076923076</v>
      </c>
      <c r="H2351">
        <v>250</v>
      </c>
      <c r="I2351">
        <v>701.92307600000004</v>
      </c>
      <c r="J2351">
        <v>-1</v>
      </c>
      <c r="K2351">
        <v>2</v>
      </c>
      <c r="L2351">
        <v>19.24108</v>
      </c>
      <c r="M2351">
        <v>245</v>
      </c>
      <c r="N2351">
        <v>100</v>
      </c>
      <c r="O2351">
        <v>20</v>
      </c>
      <c r="P2351">
        <v>0</v>
      </c>
      <c r="Q2351">
        <v>24</v>
      </c>
      <c r="R2351">
        <v>2.2919839967</v>
      </c>
      <c r="S2351">
        <v>5.6160648999999996</v>
      </c>
      <c r="T2351">
        <v>0</v>
      </c>
      <c r="U2351">
        <v>0</v>
      </c>
    </row>
    <row r="2352" spans="1:21" x14ac:dyDescent="0.3">
      <c r="A2352">
        <v>0.67</v>
      </c>
      <c r="B2352">
        <v>0.625</v>
      </c>
      <c r="C2352">
        <v>1.768</v>
      </c>
      <c r="D2352">
        <v>250</v>
      </c>
      <c r="E2352">
        <v>326.92</v>
      </c>
      <c r="F2352">
        <v>201.92</v>
      </c>
      <c r="G2352">
        <v>201.923076923076</v>
      </c>
      <c r="H2352">
        <v>260</v>
      </c>
      <c r="I2352">
        <v>711.92307600000004</v>
      </c>
      <c r="J2352">
        <v>-1</v>
      </c>
      <c r="K2352">
        <v>2</v>
      </c>
      <c r="L2352">
        <v>18.990300000000001</v>
      </c>
      <c r="M2352">
        <v>245</v>
      </c>
      <c r="N2352">
        <v>100</v>
      </c>
      <c r="O2352">
        <v>20</v>
      </c>
      <c r="P2352">
        <v>0</v>
      </c>
      <c r="Q2352">
        <v>31</v>
      </c>
      <c r="R2352">
        <v>2.2919839967</v>
      </c>
      <c r="S2352">
        <v>6.383489</v>
      </c>
      <c r="T2352">
        <v>0</v>
      </c>
      <c r="U2352">
        <v>0</v>
      </c>
    </row>
    <row r="2353" spans="1:21" x14ac:dyDescent="0.3">
      <c r="A2353">
        <v>0.67</v>
      </c>
      <c r="B2353">
        <v>0.625</v>
      </c>
      <c r="C2353">
        <v>1.768</v>
      </c>
      <c r="D2353">
        <v>250</v>
      </c>
      <c r="E2353">
        <v>326.92</v>
      </c>
      <c r="F2353">
        <v>201.92</v>
      </c>
      <c r="G2353">
        <v>201.923076923076</v>
      </c>
      <c r="H2353">
        <v>270</v>
      </c>
      <c r="I2353">
        <v>721.92307600000004</v>
      </c>
      <c r="J2353">
        <v>-1</v>
      </c>
      <c r="K2353">
        <v>2</v>
      </c>
      <c r="L2353">
        <v>18.745740000000001</v>
      </c>
      <c r="M2353">
        <v>245</v>
      </c>
      <c r="N2353">
        <v>100</v>
      </c>
      <c r="O2353">
        <v>20</v>
      </c>
      <c r="P2353">
        <v>0</v>
      </c>
      <c r="Q2353">
        <v>54</v>
      </c>
      <c r="R2353">
        <v>2.5625587330999999</v>
      </c>
      <c r="S2353">
        <v>8.4283225000000002</v>
      </c>
      <c r="T2353">
        <v>0</v>
      </c>
      <c r="U2353">
        <v>0</v>
      </c>
    </row>
    <row r="2354" spans="1:21" x14ac:dyDescent="0.3">
      <c r="A2354">
        <v>0.67</v>
      </c>
      <c r="B2354">
        <v>0.625</v>
      </c>
      <c r="C2354">
        <v>1.768</v>
      </c>
      <c r="D2354">
        <v>250</v>
      </c>
      <c r="E2354">
        <v>326.92</v>
      </c>
      <c r="F2354">
        <v>201.92</v>
      </c>
      <c r="G2354">
        <v>201.923076923076</v>
      </c>
      <c r="H2354">
        <v>280</v>
      </c>
      <c r="I2354">
        <v>731.92307600000004</v>
      </c>
      <c r="J2354">
        <v>-1</v>
      </c>
      <c r="K2354">
        <v>2</v>
      </c>
      <c r="L2354">
        <v>18.507169999999999</v>
      </c>
      <c r="M2354">
        <v>245</v>
      </c>
      <c r="N2354">
        <v>100</v>
      </c>
      <c r="O2354">
        <v>20</v>
      </c>
      <c r="P2354">
        <v>0</v>
      </c>
      <c r="Q2354">
        <v>35</v>
      </c>
      <c r="R2354">
        <v>2.2919839967</v>
      </c>
      <c r="S2354">
        <v>6.7832888999999996</v>
      </c>
      <c r="T2354">
        <v>0</v>
      </c>
      <c r="U2354">
        <v>0</v>
      </c>
    </row>
    <row r="2355" spans="1:21" x14ac:dyDescent="0.3">
      <c r="A2355">
        <v>0.67</v>
      </c>
      <c r="B2355">
        <v>0.625</v>
      </c>
      <c r="C2355">
        <v>1.768</v>
      </c>
      <c r="D2355">
        <v>250</v>
      </c>
      <c r="E2355">
        <v>326.92</v>
      </c>
      <c r="F2355">
        <v>201.92</v>
      </c>
      <c r="G2355">
        <v>201.923076923076</v>
      </c>
      <c r="H2355">
        <v>290</v>
      </c>
      <c r="I2355">
        <v>741.92307600000004</v>
      </c>
      <c r="J2355">
        <v>-1</v>
      </c>
      <c r="K2355">
        <v>2</v>
      </c>
      <c r="L2355">
        <v>18.2744</v>
      </c>
      <c r="M2355">
        <v>245</v>
      </c>
      <c r="N2355">
        <v>100</v>
      </c>
      <c r="O2355">
        <v>20</v>
      </c>
      <c r="P2355">
        <v>0</v>
      </c>
      <c r="Q2355">
        <v>40</v>
      </c>
      <c r="R2355">
        <v>2.2919839967</v>
      </c>
      <c r="S2355">
        <v>7.2522468</v>
      </c>
      <c r="T2355">
        <v>0</v>
      </c>
      <c r="U2355">
        <v>0</v>
      </c>
    </row>
    <row r="2356" spans="1:21" x14ac:dyDescent="0.3">
      <c r="A2356">
        <v>0.67</v>
      </c>
      <c r="B2356">
        <v>0.625</v>
      </c>
      <c r="C2356">
        <v>1.768</v>
      </c>
      <c r="D2356">
        <v>250</v>
      </c>
      <c r="E2356">
        <v>326.92</v>
      </c>
      <c r="F2356">
        <v>201.92</v>
      </c>
      <c r="G2356">
        <v>201.923076923076</v>
      </c>
      <c r="H2356">
        <v>300</v>
      </c>
      <c r="I2356">
        <v>751.92307600000004</v>
      </c>
      <c r="J2356">
        <v>-1</v>
      </c>
      <c r="K2356">
        <v>2</v>
      </c>
      <c r="L2356">
        <v>18.047219999999999</v>
      </c>
      <c r="M2356">
        <v>245</v>
      </c>
      <c r="N2356">
        <v>100</v>
      </c>
      <c r="O2356">
        <v>20</v>
      </c>
      <c r="P2356">
        <v>0</v>
      </c>
      <c r="Q2356">
        <v>41</v>
      </c>
      <c r="R2356">
        <v>2.2919839967</v>
      </c>
      <c r="S2356">
        <v>7.3424630000000004</v>
      </c>
      <c r="T2356">
        <v>0</v>
      </c>
      <c r="U2356">
        <v>0</v>
      </c>
    </row>
    <row r="2357" spans="1:21" x14ac:dyDescent="0.3">
      <c r="A2357">
        <v>0.67</v>
      </c>
      <c r="B2357">
        <v>0.625</v>
      </c>
      <c r="C2357">
        <v>1.768</v>
      </c>
      <c r="D2357">
        <v>250</v>
      </c>
      <c r="E2357">
        <v>326.92</v>
      </c>
      <c r="F2357">
        <v>201.92</v>
      </c>
      <c r="G2357">
        <v>201.923076923076</v>
      </c>
      <c r="H2357">
        <v>0</v>
      </c>
      <c r="I2357">
        <v>451.92307599999998</v>
      </c>
      <c r="J2357">
        <v>-1</v>
      </c>
      <c r="K2357">
        <v>2</v>
      </c>
      <c r="L2357">
        <v>28.463339999999999</v>
      </c>
      <c r="M2357">
        <v>245</v>
      </c>
      <c r="N2357">
        <v>100</v>
      </c>
      <c r="O2357">
        <v>20</v>
      </c>
      <c r="P2357">
        <v>0</v>
      </c>
      <c r="Q2357">
        <v>14</v>
      </c>
      <c r="R2357">
        <v>3.0321614976000002</v>
      </c>
      <c r="S2357">
        <v>4.2886246000000003</v>
      </c>
      <c r="T2357">
        <v>0</v>
      </c>
      <c r="U2357">
        <v>0</v>
      </c>
    </row>
    <row r="2358" spans="1:21" x14ac:dyDescent="0.3">
      <c r="A2358" t="s">
        <v>74</v>
      </c>
      <c r="B2358" t="s">
        <v>74</v>
      </c>
      <c r="C2358">
        <v>1.768</v>
      </c>
      <c r="D2358">
        <v>250</v>
      </c>
      <c r="E2358" t="s">
        <v>75</v>
      </c>
      <c r="F2358" t="s">
        <v>74</v>
      </c>
      <c r="G2358" t="s">
        <v>74</v>
      </c>
      <c r="H2358" t="s">
        <v>74</v>
      </c>
      <c r="I2358" t="s">
        <v>74</v>
      </c>
      <c r="J2358" t="s">
        <v>74</v>
      </c>
      <c r="K2358" t="s">
        <v>74</v>
      </c>
      <c r="L2358" t="s">
        <v>74</v>
      </c>
      <c r="M2358" t="s">
        <v>74</v>
      </c>
      <c r="N2358" t="s">
        <v>74</v>
      </c>
      <c r="O2358">
        <v>40</v>
      </c>
    </row>
    <row r="2359" spans="1:21" x14ac:dyDescent="0.3">
      <c r="A2359">
        <v>0.67</v>
      </c>
      <c r="B2359">
        <v>0.625</v>
      </c>
      <c r="C2359">
        <v>1.768</v>
      </c>
      <c r="D2359">
        <v>250</v>
      </c>
      <c r="E2359">
        <v>326.92</v>
      </c>
      <c r="F2359">
        <v>201.92</v>
      </c>
      <c r="G2359">
        <v>201.923076923076</v>
      </c>
      <c r="H2359">
        <v>0</v>
      </c>
      <c r="I2359">
        <v>451.92307599999998</v>
      </c>
      <c r="J2359">
        <v>-1</v>
      </c>
      <c r="K2359">
        <v>2</v>
      </c>
      <c r="L2359">
        <v>30.38663</v>
      </c>
      <c r="M2359">
        <v>265</v>
      </c>
      <c r="N2359">
        <v>100</v>
      </c>
      <c r="O2359">
        <v>40</v>
      </c>
      <c r="P2359">
        <v>0</v>
      </c>
      <c r="Q2359">
        <v>41</v>
      </c>
      <c r="R2359">
        <v>6.4857396787999999</v>
      </c>
      <c r="S2359">
        <v>7.3424630000000004</v>
      </c>
      <c r="T2359">
        <v>0</v>
      </c>
      <c r="U2359">
        <v>0</v>
      </c>
    </row>
    <row r="2360" spans="1:21" x14ac:dyDescent="0.3">
      <c r="A2360">
        <v>0.67</v>
      </c>
      <c r="B2360">
        <v>0.625</v>
      </c>
      <c r="C2360">
        <v>1.768</v>
      </c>
      <c r="D2360">
        <v>250</v>
      </c>
      <c r="E2360">
        <v>326.92</v>
      </c>
      <c r="F2360">
        <v>201.92</v>
      </c>
      <c r="G2360">
        <v>201.923076923076</v>
      </c>
      <c r="H2360">
        <v>10</v>
      </c>
      <c r="I2360">
        <v>461.92307599999998</v>
      </c>
      <c r="J2360">
        <v>-1</v>
      </c>
      <c r="K2360">
        <v>2</v>
      </c>
      <c r="L2360">
        <v>29.842400000000001</v>
      </c>
      <c r="M2360">
        <v>265</v>
      </c>
      <c r="N2360">
        <v>100</v>
      </c>
      <c r="O2360">
        <v>40</v>
      </c>
      <c r="P2360">
        <v>0</v>
      </c>
      <c r="Q2360">
        <v>34</v>
      </c>
      <c r="R2360">
        <v>6.1739308306999998</v>
      </c>
      <c r="S2360">
        <v>6.6855707999999998</v>
      </c>
      <c r="T2360">
        <v>0</v>
      </c>
      <c r="U2360">
        <v>0</v>
      </c>
    </row>
    <row r="2361" spans="1:21" x14ac:dyDescent="0.3">
      <c r="A2361">
        <v>0.67</v>
      </c>
      <c r="B2361">
        <v>0.625</v>
      </c>
      <c r="C2361">
        <v>1.768</v>
      </c>
      <c r="D2361">
        <v>250</v>
      </c>
      <c r="E2361">
        <v>326.92</v>
      </c>
      <c r="F2361">
        <v>201.92</v>
      </c>
      <c r="G2361">
        <v>201.923076923076</v>
      </c>
      <c r="H2361">
        <v>20</v>
      </c>
      <c r="I2361">
        <v>471.92307599999998</v>
      </c>
      <c r="J2361">
        <v>-1</v>
      </c>
      <c r="K2361">
        <v>2</v>
      </c>
      <c r="L2361">
        <v>29.31561</v>
      </c>
      <c r="M2361">
        <v>265</v>
      </c>
      <c r="N2361">
        <v>100</v>
      </c>
      <c r="O2361">
        <v>40</v>
      </c>
      <c r="P2361">
        <v>0</v>
      </c>
      <c r="Q2361">
        <v>47</v>
      </c>
      <c r="R2361">
        <v>6.0664486091000001</v>
      </c>
      <c r="S2361">
        <v>7.8621683999999998</v>
      </c>
      <c r="T2361">
        <v>0</v>
      </c>
      <c r="U2361">
        <v>0</v>
      </c>
    </row>
    <row r="2362" spans="1:21" x14ac:dyDescent="0.3">
      <c r="A2362">
        <v>0.67</v>
      </c>
      <c r="B2362">
        <v>0.625</v>
      </c>
      <c r="C2362">
        <v>1.768</v>
      </c>
      <c r="D2362">
        <v>250</v>
      </c>
      <c r="E2362">
        <v>326.92</v>
      </c>
      <c r="F2362">
        <v>201.92</v>
      </c>
      <c r="G2362">
        <v>201.923076923076</v>
      </c>
      <c r="H2362">
        <v>30</v>
      </c>
      <c r="I2362">
        <v>481.92307599999998</v>
      </c>
      <c r="J2362">
        <v>-1</v>
      </c>
      <c r="K2362">
        <v>2</v>
      </c>
      <c r="L2362">
        <v>28.805520000000001</v>
      </c>
      <c r="M2362">
        <v>265</v>
      </c>
      <c r="N2362">
        <v>100</v>
      </c>
      <c r="O2362">
        <v>40</v>
      </c>
      <c r="P2362">
        <v>0</v>
      </c>
      <c r="Q2362">
        <v>34</v>
      </c>
      <c r="R2362">
        <v>6.0664486091000001</v>
      </c>
      <c r="S2362">
        <v>6.6855707999999998</v>
      </c>
      <c r="T2362">
        <v>0</v>
      </c>
      <c r="U2362">
        <v>0</v>
      </c>
    </row>
    <row r="2363" spans="1:21" x14ac:dyDescent="0.3">
      <c r="A2363">
        <v>0.67</v>
      </c>
      <c r="B2363">
        <v>0.625</v>
      </c>
      <c r="C2363">
        <v>1.768</v>
      </c>
      <c r="D2363">
        <v>250</v>
      </c>
      <c r="E2363">
        <v>326.92</v>
      </c>
      <c r="F2363">
        <v>201.92</v>
      </c>
      <c r="G2363">
        <v>201.923076923076</v>
      </c>
      <c r="H2363">
        <v>40</v>
      </c>
      <c r="I2363">
        <v>491.92307599999998</v>
      </c>
      <c r="J2363">
        <v>-1</v>
      </c>
      <c r="K2363">
        <v>2</v>
      </c>
      <c r="L2363">
        <v>28.311440000000001</v>
      </c>
      <c r="M2363">
        <v>265</v>
      </c>
      <c r="N2363">
        <v>100</v>
      </c>
      <c r="O2363">
        <v>40</v>
      </c>
      <c r="P2363">
        <v>0</v>
      </c>
      <c r="Q2363">
        <v>49</v>
      </c>
      <c r="R2363">
        <v>5.7319679652</v>
      </c>
      <c r="S2363">
        <v>8.0279743999999997</v>
      </c>
      <c r="T2363">
        <v>0</v>
      </c>
      <c r="U2363">
        <v>0</v>
      </c>
    </row>
    <row r="2364" spans="1:21" x14ac:dyDescent="0.3">
      <c r="A2364">
        <v>0.67</v>
      </c>
      <c r="B2364">
        <v>0.625</v>
      </c>
      <c r="C2364">
        <v>1.768</v>
      </c>
      <c r="D2364">
        <v>250</v>
      </c>
      <c r="E2364">
        <v>326.92</v>
      </c>
      <c r="F2364">
        <v>201.92</v>
      </c>
      <c r="G2364">
        <v>201.923076923076</v>
      </c>
      <c r="H2364">
        <v>50</v>
      </c>
      <c r="I2364">
        <v>501.92307599999998</v>
      </c>
      <c r="J2364">
        <v>-1</v>
      </c>
      <c r="K2364">
        <v>2</v>
      </c>
      <c r="L2364">
        <v>27.83268</v>
      </c>
      <c r="M2364">
        <v>265</v>
      </c>
      <c r="N2364">
        <v>100</v>
      </c>
      <c r="O2364">
        <v>40</v>
      </c>
      <c r="P2364">
        <v>0</v>
      </c>
      <c r="Q2364">
        <v>45</v>
      </c>
      <c r="R2364">
        <v>5.8455809091999997</v>
      </c>
      <c r="S2364">
        <v>7.6928124000000002</v>
      </c>
      <c r="T2364">
        <v>0</v>
      </c>
      <c r="U2364">
        <v>0</v>
      </c>
    </row>
    <row r="2365" spans="1:21" x14ac:dyDescent="0.3">
      <c r="A2365">
        <v>0.67</v>
      </c>
      <c r="B2365">
        <v>0.625</v>
      </c>
      <c r="C2365">
        <v>1.768</v>
      </c>
      <c r="D2365">
        <v>250</v>
      </c>
      <c r="E2365">
        <v>326.92</v>
      </c>
      <c r="F2365">
        <v>201.92</v>
      </c>
      <c r="G2365">
        <v>201.923076923076</v>
      </c>
      <c r="H2365">
        <v>60</v>
      </c>
      <c r="I2365">
        <v>511.92307599999998</v>
      </c>
      <c r="J2365">
        <v>-1</v>
      </c>
      <c r="K2365">
        <v>2</v>
      </c>
      <c r="L2365">
        <v>27.36861</v>
      </c>
      <c r="M2365">
        <v>265</v>
      </c>
      <c r="N2365">
        <v>100</v>
      </c>
      <c r="O2365">
        <v>40</v>
      </c>
      <c r="P2365">
        <v>0</v>
      </c>
      <c r="Q2365">
        <v>45</v>
      </c>
      <c r="R2365">
        <v>5.9570347896999998</v>
      </c>
      <c r="S2365">
        <v>7.6928124000000002</v>
      </c>
      <c r="T2365">
        <v>0</v>
      </c>
      <c r="U2365">
        <v>0</v>
      </c>
    </row>
    <row r="2366" spans="1:21" x14ac:dyDescent="0.3">
      <c r="A2366">
        <v>0.67</v>
      </c>
      <c r="B2366">
        <v>0.625</v>
      </c>
      <c r="C2366">
        <v>1.768</v>
      </c>
      <c r="D2366">
        <v>250</v>
      </c>
      <c r="E2366">
        <v>326.92</v>
      </c>
      <c r="F2366">
        <v>201.92</v>
      </c>
      <c r="G2366">
        <v>201.923076923076</v>
      </c>
      <c r="H2366">
        <v>70</v>
      </c>
      <c r="I2366">
        <v>521.92307600000004</v>
      </c>
      <c r="J2366">
        <v>-1</v>
      </c>
      <c r="K2366">
        <v>2</v>
      </c>
      <c r="L2366">
        <v>26.918620000000001</v>
      </c>
      <c r="M2366">
        <v>265</v>
      </c>
      <c r="N2366">
        <v>100</v>
      </c>
      <c r="O2366">
        <v>40</v>
      </c>
      <c r="P2366">
        <v>0</v>
      </c>
      <c r="Q2366">
        <v>48</v>
      </c>
      <c r="R2366">
        <v>5.8455809091999997</v>
      </c>
      <c r="S2366">
        <v>7.9455011000000004</v>
      </c>
      <c r="T2366">
        <v>0</v>
      </c>
      <c r="U2366">
        <v>0</v>
      </c>
    </row>
    <row r="2367" spans="1:21" x14ac:dyDescent="0.3">
      <c r="A2367">
        <v>0.67</v>
      </c>
      <c r="B2367">
        <v>0.625</v>
      </c>
      <c r="C2367">
        <v>1.768</v>
      </c>
      <c r="D2367">
        <v>250</v>
      </c>
      <c r="E2367">
        <v>326.92</v>
      </c>
      <c r="F2367">
        <v>201.92</v>
      </c>
      <c r="G2367">
        <v>201.923076923076</v>
      </c>
      <c r="H2367">
        <v>80</v>
      </c>
      <c r="I2367">
        <v>531.92307600000004</v>
      </c>
      <c r="J2367">
        <v>-1</v>
      </c>
      <c r="K2367">
        <v>2</v>
      </c>
      <c r="L2367">
        <v>26.482130000000002</v>
      </c>
      <c r="M2367">
        <v>265</v>
      </c>
      <c r="N2367">
        <v>100</v>
      </c>
      <c r="O2367">
        <v>40</v>
      </c>
      <c r="P2367">
        <v>0</v>
      </c>
      <c r="Q2367">
        <v>48</v>
      </c>
      <c r="R2367">
        <v>5.8455809091999997</v>
      </c>
      <c r="S2367">
        <v>7.9455011000000004</v>
      </c>
      <c r="T2367">
        <v>0</v>
      </c>
      <c r="U2367">
        <v>0</v>
      </c>
    </row>
    <row r="2368" spans="1:21" x14ac:dyDescent="0.3">
      <c r="A2368">
        <v>0.67</v>
      </c>
      <c r="B2368">
        <v>0.625</v>
      </c>
      <c r="C2368">
        <v>1.768</v>
      </c>
      <c r="D2368">
        <v>250</v>
      </c>
      <c r="E2368">
        <v>326.92</v>
      </c>
      <c r="F2368">
        <v>201.92</v>
      </c>
      <c r="G2368">
        <v>201.923076923076</v>
      </c>
      <c r="H2368">
        <v>90</v>
      </c>
      <c r="I2368">
        <v>541.92307600000004</v>
      </c>
      <c r="J2368">
        <v>-1</v>
      </c>
      <c r="K2368">
        <v>2</v>
      </c>
      <c r="L2368">
        <v>26.058599999999998</v>
      </c>
      <c r="M2368">
        <v>265</v>
      </c>
      <c r="N2368">
        <v>100</v>
      </c>
      <c r="O2368">
        <v>40</v>
      </c>
      <c r="P2368">
        <v>0</v>
      </c>
      <c r="Q2368">
        <v>52</v>
      </c>
      <c r="R2368">
        <v>5.4977269478000004</v>
      </c>
      <c r="S2368">
        <v>8.2704930999999995</v>
      </c>
      <c r="T2368">
        <v>0</v>
      </c>
      <c r="U2368">
        <v>0</v>
      </c>
    </row>
    <row r="2369" spans="1:21" x14ac:dyDescent="0.3">
      <c r="A2369">
        <v>0.67</v>
      </c>
      <c r="B2369">
        <v>0.625</v>
      </c>
      <c r="C2369">
        <v>1.768</v>
      </c>
      <c r="D2369">
        <v>250</v>
      </c>
      <c r="E2369">
        <v>326.92</v>
      </c>
      <c r="F2369">
        <v>201.92</v>
      </c>
      <c r="G2369">
        <v>201.923076923076</v>
      </c>
      <c r="H2369">
        <v>100</v>
      </c>
      <c r="I2369">
        <v>551.92307600000004</v>
      </c>
      <c r="J2369">
        <v>-1</v>
      </c>
      <c r="K2369">
        <v>2</v>
      </c>
      <c r="L2369">
        <v>25.647490000000001</v>
      </c>
      <c r="M2369">
        <v>265</v>
      </c>
      <c r="N2369">
        <v>100</v>
      </c>
      <c r="O2369">
        <v>40</v>
      </c>
      <c r="P2369">
        <v>0</v>
      </c>
      <c r="Q2369">
        <v>50</v>
      </c>
      <c r="R2369">
        <v>5.1264000819</v>
      </c>
      <c r="S2369">
        <v>8.1096143999999999</v>
      </c>
      <c r="T2369">
        <v>0</v>
      </c>
      <c r="U2369">
        <v>0</v>
      </c>
    </row>
    <row r="2370" spans="1:21" x14ac:dyDescent="0.3">
      <c r="A2370">
        <v>0.67</v>
      </c>
      <c r="B2370">
        <v>0.625</v>
      </c>
      <c r="C2370">
        <v>1.768</v>
      </c>
      <c r="D2370">
        <v>250</v>
      </c>
      <c r="E2370">
        <v>326.92</v>
      </c>
      <c r="F2370">
        <v>201.92</v>
      </c>
      <c r="G2370">
        <v>201.923076923076</v>
      </c>
      <c r="H2370">
        <v>110</v>
      </c>
      <c r="I2370">
        <v>561.92307600000004</v>
      </c>
      <c r="J2370">
        <v>-1</v>
      </c>
      <c r="K2370">
        <v>2</v>
      </c>
      <c r="L2370">
        <v>25.24832</v>
      </c>
      <c r="M2370">
        <v>265</v>
      </c>
      <c r="N2370">
        <v>100</v>
      </c>
      <c r="O2370">
        <v>40</v>
      </c>
      <c r="P2370">
        <v>0</v>
      </c>
      <c r="Q2370">
        <v>60</v>
      </c>
      <c r="R2370">
        <v>5.1264000819</v>
      </c>
      <c r="S2370">
        <v>8.8851241999999999</v>
      </c>
      <c r="T2370">
        <v>0</v>
      </c>
      <c r="U2370">
        <v>0</v>
      </c>
    </row>
    <row r="2371" spans="1:21" x14ac:dyDescent="0.3">
      <c r="A2371">
        <v>0.67</v>
      </c>
      <c r="B2371">
        <v>0.625</v>
      </c>
      <c r="C2371">
        <v>1.768</v>
      </c>
      <c r="D2371">
        <v>250</v>
      </c>
      <c r="E2371">
        <v>326.92</v>
      </c>
      <c r="F2371">
        <v>201.92</v>
      </c>
      <c r="G2371">
        <v>201.923076923076</v>
      </c>
      <c r="H2371">
        <v>120</v>
      </c>
      <c r="I2371">
        <v>571.92307600000004</v>
      </c>
      <c r="J2371">
        <v>-1</v>
      </c>
      <c r="K2371">
        <v>2</v>
      </c>
      <c r="L2371">
        <v>24.860600000000002</v>
      </c>
      <c r="M2371">
        <v>265</v>
      </c>
      <c r="N2371">
        <v>100</v>
      </c>
      <c r="O2371">
        <v>40</v>
      </c>
      <c r="P2371">
        <v>0</v>
      </c>
      <c r="Q2371">
        <v>59</v>
      </c>
      <c r="R2371">
        <v>4.8631678022999996</v>
      </c>
      <c r="S2371">
        <v>8.8106229000000003</v>
      </c>
      <c r="T2371">
        <v>0</v>
      </c>
      <c r="U2371">
        <v>0</v>
      </c>
    </row>
    <row r="2372" spans="1:21" x14ac:dyDescent="0.3">
      <c r="A2372">
        <v>0.67</v>
      </c>
      <c r="B2372">
        <v>0.625</v>
      </c>
      <c r="C2372">
        <v>1.768</v>
      </c>
      <c r="D2372">
        <v>250</v>
      </c>
      <c r="E2372">
        <v>326.92</v>
      </c>
      <c r="F2372">
        <v>201.92</v>
      </c>
      <c r="G2372">
        <v>201.923076923076</v>
      </c>
      <c r="H2372">
        <v>130</v>
      </c>
      <c r="I2372">
        <v>581.92307600000004</v>
      </c>
      <c r="J2372">
        <v>-1</v>
      </c>
      <c r="K2372">
        <v>2</v>
      </c>
      <c r="L2372">
        <v>24.483879999999999</v>
      </c>
      <c r="M2372">
        <v>265</v>
      </c>
      <c r="N2372">
        <v>100</v>
      </c>
      <c r="O2372">
        <v>40</v>
      </c>
      <c r="P2372">
        <v>0</v>
      </c>
      <c r="Q2372">
        <v>64</v>
      </c>
      <c r="R2372">
        <v>4.8631678022999996</v>
      </c>
      <c r="S2372">
        <v>9.1771314000000004</v>
      </c>
      <c r="T2372">
        <v>0</v>
      </c>
      <c r="U2372">
        <v>0</v>
      </c>
    </row>
    <row r="2373" spans="1:21" x14ac:dyDescent="0.3">
      <c r="A2373">
        <v>0.67</v>
      </c>
      <c r="B2373">
        <v>0.625</v>
      </c>
      <c r="C2373">
        <v>1.768</v>
      </c>
      <c r="D2373">
        <v>250</v>
      </c>
      <c r="E2373">
        <v>326.92</v>
      </c>
      <c r="F2373">
        <v>201.92</v>
      </c>
      <c r="G2373">
        <v>201.923076923076</v>
      </c>
      <c r="H2373">
        <v>140</v>
      </c>
      <c r="I2373">
        <v>591.92307600000004</v>
      </c>
      <c r="J2373">
        <v>-1</v>
      </c>
      <c r="K2373">
        <v>2</v>
      </c>
      <c r="L2373">
        <v>24.117740000000001</v>
      </c>
      <c r="M2373">
        <v>265</v>
      </c>
      <c r="N2373">
        <v>100</v>
      </c>
      <c r="O2373">
        <v>40</v>
      </c>
      <c r="P2373">
        <v>0</v>
      </c>
      <c r="Q2373">
        <v>59</v>
      </c>
      <c r="R2373">
        <v>4.9965133375999997</v>
      </c>
      <c r="S2373">
        <v>8.8106229000000003</v>
      </c>
      <c r="T2373">
        <v>0</v>
      </c>
      <c r="U2373">
        <v>0</v>
      </c>
    </row>
    <row r="2374" spans="1:21" x14ac:dyDescent="0.3">
      <c r="A2374">
        <v>0.67</v>
      </c>
      <c r="B2374">
        <v>0.625</v>
      </c>
      <c r="C2374">
        <v>1.768</v>
      </c>
      <c r="D2374">
        <v>250</v>
      </c>
      <c r="E2374">
        <v>326.92</v>
      </c>
      <c r="F2374">
        <v>201.92</v>
      </c>
      <c r="G2374">
        <v>201.923076923076</v>
      </c>
      <c r="H2374">
        <v>150</v>
      </c>
      <c r="I2374">
        <v>601.92307600000004</v>
      </c>
      <c r="J2374">
        <v>-1</v>
      </c>
      <c r="K2374">
        <v>2</v>
      </c>
      <c r="L2374">
        <v>23.761759999999999</v>
      </c>
      <c r="M2374">
        <v>265</v>
      </c>
      <c r="N2374">
        <v>100</v>
      </c>
      <c r="O2374">
        <v>40</v>
      </c>
      <c r="P2374">
        <v>0</v>
      </c>
      <c r="Q2374">
        <v>73</v>
      </c>
      <c r="R2374">
        <v>4.9965133375999997</v>
      </c>
      <c r="S2374">
        <v>9.8026584000000003</v>
      </c>
      <c r="T2374">
        <v>0</v>
      </c>
      <c r="U2374">
        <v>0</v>
      </c>
    </row>
    <row r="2375" spans="1:21" x14ac:dyDescent="0.3">
      <c r="A2375">
        <v>0.67</v>
      </c>
      <c r="B2375">
        <v>0.625</v>
      </c>
      <c r="C2375">
        <v>1.768</v>
      </c>
      <c r="D2375">
        <v>250</v>
      </c>
      <c r="E2375">
        <v>326.92</v>
      </c>
      <c r="F2375">
        <v>201.92</v>
      </c>
      <c r="G2375">
        <v>201.923076923076</v>
      </c>
      <c r="H2375">
        <v>160</v>
      </c>
      <c r="I2375">
        <v>611.92307600000004</v>
      </c>
      <c r="J2375">
        <v>-1</v>
      </c>
      <c r="K2375">
        <v>2</v>
      </c>
      <c r="L2375">
        <v>23.41555</v>
      </c>
      <c r="M2375">
        <v>265</v>
      </c>
      <c r="N2375">
        <v>100</v>
      </c>
      <c r="O2375">
        <v>40</v>
      </c>
      <c r="P2375">
        <v>0</v>
      </c>
      <c r="Q2375">
        <v>80</v>
      </c>
      <c r="R2375">
        <v>4.5848855519000002</v>
      </c>
      <c r="S2375">
        <v>10.263095</v>
      </c>
      <c r="T2375">
        <v>0</v>
      </c>
      <c r="U2375">
        <v>0</v>
      </c>
    </row>
    <row r="2376" spans="1:21" x14ac:dyDescent="0.3">
      <c r="A2376">
        <v>0.67</v>
      </c>
      <c r="B2376">
        <v>0.625</v>
      </c>
      <c r="C2376">
        <v>1.768</v>
      </c>
      <c r="D2376">
        <v>250</v>
      </c>
      <c r="E2376">
        <v>326.92</v>
      </c>
      <c r="F2376">
        <v>201.92</v>
      </c>
      <c r="G2376">
        <v>201.923076923076</v>
      </c>
      <c r="H2376">
        <v>170</v>
      </c>
      <c r="I2376">
        <v>621.92307600000004</v>
      </c>
      <c r="J2376">
        <v>-1</v>
      </c>
      <c r="K2376">
        <v>2</v>
      </c>
      <c r="L2376">
        <v>23.07874</v>
      </c>
      <c r="M2376">
        <v>265</v>
      </c>
      <c r="N2376">
        <v>100</v>
      </c>
      <c r="O2376">
        <v>40</v>
      </c>
      <c r="P2376">
        <v>0</v>
      </c>
      <c r="Q2376">
        <v>91</v>
      </c>
      <c r="R2376">
        <v>4.7260707155999997</v>
      </c>
      <c r="S2376">
        <v>10.947984999999999</v>
      </c>
      <c r="T2376">
        <v>0</v>
      </c>
      <c r="U2376">
        <v>0</v>
      </c>
    </row>
    <row r="2377" spans="1:21" x14ac:dyDescent="0.3">
      <c r="A2377">
        <v>0.67</v>
      </c>
      <c r="B2377">
        <v>0.625</v>
      </c>
      <c r="C2377">
        <v>1.768</v>
      </c>
      <c r="D2377">
        <v>250</v>
      </c>
      <c r="E2377">
        <v>326.92</v>
      </c>
      <c r="F2377">
        <v>201.92</v>
      </c>
      <c r="G2377">
        <v>201.923076923076</v>
      </c>
      <c r="H2377">
        <v>180</v>
      </c>
      <c r="I2377">
        <v>631.92307600000004</v>
      </c>
      <c r="J2377">
        <v>-1</v>
      </c>
      <c r="K2377">
        <v>2</v>
      </c>
      <c r="L2377">
        <v>22.750969999999999</v>
      </c>
      <c r="M2377">
        <v>265</v>
      </c>
      <c r="N2377">
        <v>100</v>
      </c>
      <c r="O2377">
        <v>40</v>
      </c>
      <c r="P2377">
        <v>0</v>
      </c>
      <c r="Q2377">
        <v>82</v>
      </c>
      <c r="R2377">
        <v>4.7260707155999997</v>
      </c>
      <c r="S2377">
        <v>10.390941</v>
      </c>
      <c r="T2377">
        <v>0</v>
      </c>
      <c r="U2377">
        <v>0</v>
      </c>
    </row>
    <row r="2378" spans="1:21" x14ac:dyDescent="0.3">
      <c r="A2378">
        <v>0.67</v>
      </c>
      <c r="B2378">
        <v>0.625</v>
      </c>
      <c r="C2378">
        <v>1.768</v>
      </c>
      <c r="D2378">
        <v>250</v>
      </c>
      <c r="E2378">
        <v>326.92</v>
      </c>
      <c r="F2378">
        <v>201.92</v>
      </c>
      <c r="G2378">
        <v>201.923076923076</v>
      </c>
      <c r="H2378">
        <v>190</v>
      </c>
      <c r="I2378">
        <v>641.92307600000004</v>
      </c>
      <c r="J2378">
        <v>-1</v>
      </c>
      <c r="K2378">
        <v>2</v>
      </c>
      <c r="L2378">
        <v>22.431909999999998</v>
      </c>
      <c r="M2378">
        <v>265</v>
      </c>
      <c r="N2378">
        <v>100</v>
      </c>
      <c r="O2378">
        <v>40</v>
      </c>
      <c r="P2378">
        <v>0</v>
      </c>
      <c r="Q2378">
        <v>98</v>
      </c>
      <c r="R2378">
        <v>4.7260707155999997</v>
      </c>
      <c r="S2378">
        <v>11.362596</v>
      </c>
      <c r="T2378">
        <v>0</v>
      </c>
      <c r="U2378">
        <v>0</v>
      </c>
    </row>
    <row r="2379" spans="1:21" x14ac:dyDescent="0.3">
      <c r="A2379">
        <v>0.67</v>
      </c>
      <c r="B2379">
        <v>0.625</v>
      </c>
      <c r="C2379">
        <v>1.768</v>
      </c>
      <c r="D2379">
        <v>250</v>
      </c>
      <c r="E2379">
        <v>326.92</v>
      </c>
      <c r="F2379">
        <v>201.92</v>
      </c>
      <c r="G2379">
        <v>201.923076923076</v>
      </c>
      <c r="H2379">
        <v>200</v>
      </c>
      <c r="I2379">
        <v>651.92307600000004</v>
      </c>
      <c r="J2379">
        <v>-1</v>
      </c>
      <c r="K2379">
        <v>2</v>
      </c>
      <c r="L2379">
        <v>22.121230000000001</v>
      </c>
      <c r="M2379">
        <v>265</v>
      </c>
      <c r="N2379">
        <v>100</v>
      </c>
      <c r="O2379">
        <v>40</v>
      </c>
      <c r="P2379">
        <v>0</v>
      </c>
      <c r="Q2379">
        <v>84</v>
      </c>
      <c r="R2379">
        <v>4.5848855519000002</v>
      </c>
      <c r="S2379">
        <v>10.517249</v>
      </c>
      <c r="T2379">
        <v>0</v>
      </c>
      <c r="U2379">
        <v>0</v>
      </c>
    </row>
    <row r="2380" spans="1:21" x14ac:dyDescent="0.3">
      <c r="A2380">
        <v>0.67</v>
      </c>
      <c r="B2380">
        <v>0.625</v>
      </c>
      <c r="C2380">
        <v>1.768</v>
      </c>
      <c r="D2380">
        <v>250</v>
      </c>
      <c r="E2380">
        <v>326.92</v>
      </c>
      <c r="F2380">
        <v>201.92</v>
      </c>
      <c r="G2380">
        <v>201.923076923076</v>
      </c>
      <c r="H2380">
        <v>210</v>
      </c>
      <c r="I2380">
        <v>661.92307600000004</v>
      </c>
      <c r="J2380">
        <v>-1</v>
      </c>
      <c r="K2380">
        <v>2</v>
      </c>
      <c r="L2380">
        <v>21.818619999999999</v>
      </c>
      <c r="M2380">
        <v>265</v>
      </c>
      <c r="N2380">
        <v>100</v>
      </c>
      <c r="O2380">
        <v>40</v>
      </c>
      <c r="P2380">
        <v>0</v>
      </c>
      <c r="Q2380">
        <v>103</v>
      </c>
      <c r="R2380">
        <v>4.1325531345000002</v>
      </c>
      <c r="S2380">
        <v>11.64983</v>
      </c>
      <c r="T2380">
        <v>0</v>
      </c>
      <c r="U2380">
        <v>0</v>
      </c>
    </row>
    <row r="2381" spans="1:21" x14ac:dyDescent="0.3">
      <c r="A2381">
        <v>0.67</v>
      </c>
      <c r="B2381">
        <v>0.625</v>
      </c>
      <c r="C2381">
        <v>1.768</v>
      </c>
      <c r="D2381">
        <v>250</v>
      </c>
      <c r="E2381">
        <v>326.92</v>
      </c>
      <c r="F2381">
        <v>201.92</v>
      </c>
      <c r="G2381">
        <v>201.923076923076</v>
      </c>
      <c r="H2381">
        <v>220</v>
      </c>
      <c r="I2381">
        <v>671.92307600000004</v>
      </c>
      <c r="J2381">
        <v>-1</v>
      </c>
      <c r="K2381">
        <v>2</v>
      </c>
      <c r="L2381">
        <v>21.523790000000002</v>
      </c>
      <c r="M2381">
        <v>265</v>
      </c>
      <c r="N2381">
        <v>100</v>
      </c>
      <c r="O2381">
        <v>40</v>
      </c>
      <c r="P2381">
        <v>0</v>
      </c>
      <c r="Q2381">
        <v>93</v>
      </c>
      <c r="R2381">
        <v>4.1325531345000002</v>
      </c>
      <c r="S2381">
        <v>11.068009999999999</v>
      </c>
      <c r="T2381">
        <v>0</v>
      </c>
      <c r="U2381">
        <v>0</v>
      </c>
    </row>
    <row r="2382" spans="1:21" x14ac:dyDescent="0.3">
      <c r="A2382">
        <v>0.67</v>
      </c>
      <c r="B2382">
        <v>0.625</v>
      </c>
      <c r="C2382">
        <v>1.768</v>
      </c>
      <c r="D2382">
        <v>250</v>
      </c>
      <c r="E2382">
        <v>326.92</v>
      </c>
      <c r="F2382">
        <v>201.92</v>
      </c>
      <c r="G2382">
        <v>201.923076923076</v>
      </c>
      <c r="H2382">
        <v>230</v>
      </c>
      <c r="I2382">
        <v>681.92307600000004</v>
      </c>
      <c r="J2382">
        <v>-1</v>
      </c>
      <c r="K2382">
        <v>2</v>
      </c>
      <c r="L2382">
        <v>21.236460000000001</v>
      </c>
      <c r="M2382">
        <v>265</v>
      </c>
      <c r="N2382">
        <v>100</v>
      </c>
      <c r="O2382">
        <v>40</v>
      </c>
      <c r="P2382">
        <v>0</v>
      </c>
      <c r="Q2382">
        <v>110</v>
      </c>
      <c r="R2382">
        <v>4.1325531345000002</v>
      </c>
      <c r="S2382">
        <v>12.040607</v>
      </c>
      <c r="T2382">
        <v>0</v>
      </c>
      <c r="U2382">
        <v>0</v>
      </c>
    </row>
    <row r="2383" spans="1:21" x14ac:dyDescent="0.3">
      <c r="A2383">
        <v>0.67</v>
      </c>
      <c r="B2383">
        <v>0.625</v>
      </c>
      <c r="C2383">
        <v>1.768</v>
      </c>
      <c r="D2383">
        <v>250</v>
      </c>
      <c r="E2383">
        <v>326.92</v>
      </c>
      <c r="F2383">
        <v>201.92</v>
      </c>
      <c r="G2383">
        <v>201.923076923076</v>
      </c>
      <c r="H2383">
        <v>240</v>
      </c>
      <c r="I2383">
        <v>691.92307600000004</v>
      </c>
      <c r="J2383">
        <v>-1</v>
      </c>
      <c r="K2383">
        <v>2</v>
      </c>
      <c r="L2383">
        <v>20.95636</v>
      </c>
      <c r="M2383">
        <v>265</v>
      </c>
      <c r="N2383">
        <v>100</v>
      </c>
      <c r="O2383">
        <v>40</v>
      </c>
      <c r="P2383">
        <v>0</v>
      </c>
      <c r="Q2383">
        <v>98</v>
      </c>
      <c r="R2383">
        <v>3.8012691708999999</v>
      </c>
      <c r="S2383">
        <v>11.362596</v>
      </c>
      <c r="T2383">
        <v>0</v>
      </c>
      <c r="U2383">
        <v>0</v>
      </c>
    </row>
    <row r="2384" spans="1:21" x14ac:dyDescent="0.3">
      <c r="A2384">
        <v>0.67</v>
      </c>
      <c r="B2384">
        <v>0.625</v>
      </c>
      <c r="C2384">
        <v>1.768</v>
      </c>
      <c r="D2384">
        <v>250</v>
      </c>
      <c r="E2384">
        <v>326.92</v>
      </c>
      <c r="F2384">
        <v>201.92</v>
      </c>
      <c r="G2384">
        <v>201.923076923076</v>
      </c>
      <c r="H2384">
        <v>250</v>
      </c>
      <c r="I2384">
        <v>701.92307600000004</v>
      </c>
      <c r="J2384">
        <v>-1</v>
      </c>
      <c r="K2384">
        <v>2</v>
      </c>
      <c r="L2384">
        <v>20.683229999999998</v>
      </c>
      <c r="M2384">
        <v>265</v>
      </c>
      <c r="N2384">
        <v>100</v>
      </c>
      <c r="O2384">
        <v>40</v>
      </c>
      <c r="P2384">
        <v>0</v>
      </c>
      <c r="Q2384">
        <v>103</v>
      </c>
      <c r="R2384">
        <v>3.9703623896</v>
      </c>
      <c r="S2384">
        <v>11.64983</v>
      </c>
      <c r="T2384">
        <v>0</v>
      </c>
      <c r="U2384">
        <v>0</v>
      </c>
    </row>
    <row r="2385" spans="1:21" x14ac:dyDescent="0.3">
      <c r="A2385">
        <v>0.67</v>
      </c>
      <c r="B2385">
        <v>0.625</v>
      </c>
      <c r="C2385">
        <v>1.768</v>
      </c>
      <c r="D2385">
        <v>250</v>
      </c>
      <c r="E2385">
        <v>326.92</v>
      </c>
      <c r="F2385">
        <v>201.92</v>
      </c>
      <c r="G2385">
        <v>201.923076923076</v>
      </c>
      <c r="H2385">
        <v>260</v>
      </c>
      <c r="I2385">
        <v>711.92307600000004</v>
      </c>
      <c r="J2385">
        <v>-1</v>
      </c>
      <c r="K2385">
        <v>2</v>
      </c>
      <c r="L2385">
        <v>20.416830000000001</v>
      </c>
      <c r="M2385">
        <v>265</v>
      </c>
      <c r="N2385">
        <v>100</v>
      </c>
      <c r="O2385">
        <v>40</v>
      </c>
      <c r="P2385">
        <v>0</v>
      </c>
      <c r="Q2385">
        <v>130</v>
      </c>
      <c r="R2385">
        <v>3.9703623896</v>
      </c>
      <c r="S2385">
        <v>13.093923</v>
      </c>
      <c r="T2385">
        <v>0</v>
      </c>
      <c r="U2385">
        <v>0</v>
      </c>
    </row>
    <row r="2386" spans="1:21" x14ac:dyDescent="0.3">
      <c r="A2386">
        <v>0.67</v>
      </c>
      <c r="B2386">
        <v>0.625</v>
      </c>
      <c r="C2386">
        <v>1.768</v>
      </c>
      <c r="D2386">
        <v>250</v>
      </c>
      <c r="E2386">
        <v>326.92</v>
      </c>
      <c r="F2386">
        <v>201.92</v>
      </c>
      <c r="G2386">
        <v>201.923076923076</v>
      </c>
      <c r="H2386">
        <v>270</v>
      </c>
      <c r="I2386">
        <v>721.92307600000004</v>
      </c>
      <c r="J2386">
        <v>-1</v>
      </c>
      <c r="K2386">
        <v>2</v>
      </c>
      <c r="L2386">
        <v>20.156929999999999</v>
      </c>
      <c r="M2386">
        <v>265</v>
      </c>
      <c r="N2386">
        <v>100</v>
      </c>
      <c r="O2386">
        <v>40</v>
      </c>
      <c r="P2386">
        <v>0</v>
      </c>
      <c r="Q2386">
        <v>123</v>
      </c>
      <c r="R2386">
        <v>3.9703623896</v>
      </c>
      <c r="S2386">
        <v>12.735016999999999</v>
      </c>
      <c r="T2386">
        <v>0</v>
      </c>
      <c r="U2386">
        <v>0</v>
      </c>
    </row>
    <row r="2387" spans="1:21" x14ac:dyDescent="0.3">
      <c r="A2387">
        <v>0.67</v>
      </c>
      <c r="B2387">
        <v>0.625</v>
      </c>
      <c r="C2387">
        <v>1.768</v>
      </c>
      <c r="D2387">
        <v>250</v>
      </c>
      <c r="E2387">
        <v>326.92</v>
      </c>
      <c r="F2387">
        <v>201.92</v>
      </c>
      <c r="G2387">
        <v>201.923076923076</v>
      </c>
      <c r="H2387">
        <v>280</v>
      </c>
      <c r="I2387">
        <v>731.92307600000004</v>
      </c>
      <c r="J2387">
        <v>-1</v>
      </c>
      <c r="K2387">
        <v>2</v>
      </c>
      <c r="L2387">
        <v>19.903289999999998</v>
      </c>
      <c r="M2387">
        <v>265</v>
      </c>
      <c r="N2387">
        <v>100</v>
      </c>
      <c r="O2387">
        <v>40</v>
      </c>
      <c r="P2387">
        <v>0</v>
      </c>
      <c r="Q2387">
        <v>121</v>
      </c>
      <c r="R2387">
        <v>3.8012691708999999</v>
      </c>
      <c r="S2387">
        <v>12.630630999999999</v>
      </c>
      <c r="T2387">
        <v>0</v>
      </c>
      <c r="U2387">
        <v>0</v>
      </c>
    </row>
    <row r="2388" spans="1:21" x14ac:dyDescent="0.3">
      <c r="A2388">
        <v>0.67</v>
      </c>
      <c r="B2388">
        <v>0.625</v>
      </c>
      <c r="C2388">
        <v>1.768</v>
      </c>
      <c r="D2388">
        <v>250</v>
      </c>
      <c r="E2388">
        <v>326.92</v>
      </c>
      <c r="F2388">
        <v>201.92</v>
      </c>
      <c r="G2388">
        <v>201.923076923076</v>
      </c>
      <c r="H2388">
        <v>290</v>
      </c>
      <c r="I2388">
        <v>741.92307600000004</v>
      </c>
      <c r="J2388">
        <v>-1</v>
      </c>
      <c r="K2388">
        <v>2</v>
      </c>
      <c r="L2388">
        <v>19.6557</v>
      </c>
      <c r="M2388">
        <v>265</v>
      </c>
      <c r="N2388">
        <v>100</v>
      </c>
      <c r="O2388">
        <v>40</v>
      </c>
      <c r="P2388">
        <v>0</v>
      </c>
      <c r="Q2388">
        <v>119</v>
      </c>
      <c r="R2388">
        <v>3.2415710456000002</v>
      </c>
      <c r="S2388">
        <v>12.525389000000001</v>
      </c>
      <c r="T2388">
        <v>0</v>
      </c>
      <c r="U2388">
        <v>0</v>
      </c>
    </row>
    <row r="2389" spans="1:21" x14ac:dyDescent="0.3">
      <c r="A2389">
        <v>0.67</v>
      </c>
      <c r="B2389">
        <v>0.625</v>
      </c>
      <c r="C2389">
        <v>1.768</v>
      </c>
      <c r="D2389">
        <v>250</v>
      </c>
      <c r="E2389">
        <v>326.92</v>
      </c>
      <c r="F2389">
        <v>201.92</v>
      </c>
      <c r="G2389">
        <v>201.923076923076</v>
      </c>
      <c r="H2389">
        <v>300</v>
      </c>
      <c r="I2389">
        <v>751.92307600000004</v>
      </c>
      <c r="J2389">
        <v>-1</v>
      </c>
      <c r="K2389">
        <v>2</v>
      </c>
      <c r="L2389">
        <v>19.413969999999999</v>
      </c>
      <c r="M2389">
        <v>265</v>
      </c>
      <c r="N2389">
        <v>100</v>
      </c>
      <c r="O2389">
        <v>40</v>
      </c>
      <c r="P2389">
        <v>0</v>
      </c>
      <c r="Q2389">
        <v>147</v>
      </c>
      <c r="R2389">
        <v>3.2415710456000002</v>
      </c>
      <c r="S2389">
        <v>13.927754</v>
      </c>
      <c r="T2389">
        <v>0</v>
      </c>
      <c r="U2389">
        <v>0</v>
      </c>
    </row>
    <row r="2390" spans="1:21" x14ac:dyDescent="0.3">
      <c r="A2390">
        <v>0.67</v>
      </c>
      <c r="B2390">
        <v>0.625</v>
      </c>
      <c r="C2390">
        <v>1.768</v>
      </c>
      <c r="D2390">
        <v>250</v>
      </c>
      <c r="E2390">
        <v>326.92</v>
      </c>
      <c r="F2390">
        <v>201.92</v>
      </c>
      <c r="G2390">
        <v>201.923076923076</v>
      </c>
      <c r="H2390">
        <v>0</v>
      </c>
      <c r="I2390">
        <v>451.92307599999998</v>
      </c>
      <c r="J2390">
        <v>-1</v>
      </c>
      <c r="K2390">
        <v>2</v>
      </c>
      <c r="L2390">
        <v>30.38663</v>
      </c>
      <c r="M2390">
        <v>265</v>
      </c>
      <c r="N2390">
        <v>100</v>
      </c>
      <c r="O2390">
        <v>40</v>
      </c>
      <c r="P2390">
        <v>0</v>
      </c>
      <c r="Q2390">
        <v>41</v>
      </c>
      <c r="R2390">
        <v>6.4857396787999999</v>
      </c>
      <c r="S2390">
        <v>7.3424630000000004</v>
      </c>
      <c r="T2390">
        <v>0</v>
      </c>
      <c r="U2390">
        <v>0</v>
      </c>
    </row>
    <row r="2391" spans="1:21" x14ac:dyDescent="0.3">
      <c r="A2391" t="s">
        <v>74</v>
      </c>
      <c r="B2391" t="s">
        <v>74</v>
      </c>
      <c r="C2391">
        <v>1.768</v>
      </c>
      <c r="D2391">
        <v>250</v>
      </c>
      <c r="E2391" t="s">
        <v>75</v>
      </c>
      <c r="F2391" t="s">
        <v>74</v>
      </c>
      <c r="G2391" t="s">
        <v>74</v>
      </c>
      <c r="H2391" t="s">
        <v>74</v>
      </c>
      <c r="I2391" t="s">
        <v>74</v>
      </c>
      <c r="J2391" t="s">
        <v>74</v>
      </c>
      <c r="K2391" t="s">
        <v>74</v>
      </c>
      <c r="L2391" t="s">
        <v>74</v>
      </c>
      <c r="M2391" t="s">
        <v>74</v>
      </c>
      <c r="N2391" t="s">
        <v>74</v>
      </c>
      <c r="O2391">
        <v>60</v>
      </c>
    </row>
    <row r="2392" spans="1:21" x14ac:dyDescent="0.3">
      <c r="A2392">
        <v>0.67</v>
      </c>
      <c r="B2392">
        <v>0.625</v>
      </c>
      <c r="C2392">
        <v>1.768</v>
      </c>
      <c r="D2392">
        <v>250</v>
      </c>
      <c r="E2392">
        <v>326.92</v>
      </c>
      <c r="F2392">
        <v>201.92</v>
      </c>
      <c r="G2392">
        <v>201.923076923076</v>
      </c>
      <c r="H2392">
        <v>0</v>
      </c>
      <c r="I2392">
        <v>451.92307599999998</v>
      </c>
      <c r="J2392">
        <v>-1</v>
      </c>
      <c r="K2392">
        <v>2</v>
      </c>
      <c r="L2392">
        <v>32.237099999999998</v>
      </c>
      <c r="M2392">
        <v>285</v>
      </c>
      <c r="N2392">
        <v>100</v>
      </c>
      <c r="O2392">
        <v>60</v>
      </c>
      <c r="P2392">
        <v>0</v>
      </c>
      <c r="Q2392">
        <v>97</v>
      </c>
      <c r="R2392">
        <v>8.5832708661999995</v>
      </c>
      <c r="S2392">
        <v>11.304285</v>
      </c>
      <c r="T2392">
        <v>0</v>
      </c>
      <c r="U2392">
        <v>0</v>
      </c>
    </row>
    <row r="2393" spans="1:21" x14ac:dyDescent="0.3">
      <c r="A2393">
        <v>0.67</v>
      </c>
      <c r="B2393">
        <v>0.625</v>
      </c>
      <c r="C2393">
        <v>1.768</v>
      </c>
      <c r="D2393">
        <v>250</v>
      </c>
      <c r="E2393">
        <v>326.92</v>
      </c>
      <c r="F2393">
        <v>201.92</v>
      </c>
      <c r="G2393">
        <v>201.923076923076</v>
      </c>
      <c r="H2393">
        <v>10</v>
      </c>
      <c r="I2393">
        <v>461.92307599999998</v>
      </c>
      <c r="J2393">
        <v>-1</v>
      </c>
      <c r="K2393">
        <v>2</v>
      </c>
      <c r="L2393">
        <v>31.67399</v>
      </c>
      <c r="M2393">
        <v>285</v>
      </c>
      <c r="N2393">
        <v>100</v>
      </c>
      <c r="O2393">
        <v>60</v>
      </c>
      <c r="P2393">
        <v>0</v>
      </c>
      <c r="Q2393">
        <v>100</v>
      </c>
      <c r="R2393">
        <v>8.1096144558999992</v>
      </c>
      <c r="S2393">
        <v>11.478341</v>
      </c>
      <c r="T2393">
        <v>0</v>
      </c>
      <c r="U2393">
        <v>0</v>
      </c>
    </row>
    <row r="2394" spans="1:21" x14ac:dyDescent="0.3">
      <c r="A2394">
        <v>0.67</v>
      </c>
      <c r="B2394">
        <v>0.625</v>
      </c>
      <c r="C2394">
        <v>1.768</v>
      </c>
      <c r="D2394">
        <v>250</v>
      </c>
      <c r="E2394">
        <v>326.92</v>
      </c>
      <c r="F2394">
        <v>201.92</v>
      </c>
      <c r="G2394">
        <v>201.923076923076</v>
      </c>
      <c r="H2394">
        <v>20</v>
      </c>
      <c r="I2394">
        <v>471.92307599999998</v>
      </c>
      <c r="J2394">
        <v>-1</v>
      </c>
      <c r="K2394">
        <v>2</v>
      </c>
      <c r="L2394">
        <v>31.12828</v>
      </c>
      <c r="M2394">
        <v>285</v>
      </c>
      <c r="N2394">
        <v>100</v>
      </c>
      <c r="O2394">
        <v>60</v>
      </c>
      <c r="P2394">
        <v>0</v>
      </c>
      <c r="Q2394">
        <v>125</v>
      </c>
      <c r="R2394">
        <v>7.9455011611000002</v>
      </c>
      <c r="S2394">
        <v>12.838568</v>
      </c>
      <c r="T2394">
        <v>0</v>
      </c>
      <c r="U2394">
        <v>0</v>
      </c>
    </row>
    <row r="2395" spans="1:21" x14ac:dyDescent="0.3">
      <c r="A2395">
        <v>0.67</v>
      </c>
      <c r="B2395">
        <v>0.625</v>
      </c>
      <c r="C2395">
        <v>1.768</v>
      </c>
      <c r="D2395">
        <v>250</v>
      </c>
      <c r="E2395">
        <v>326.92</v>
      </c>
      <c r="F2395">
        <v>201.92</v>
      </c>
      <c r="G2395">
        <v>201.923076923076</v>
      </c>
      <c r="H2395">
        <v>30</v>
      </c>
      <c r="I2395">
        <v>481.92307599999998</v>
      </c>
      <c r="J2395">
        <v>-1</v>
      </c>
      <c r="K2395">
        <v>2</v>
      </c>
      <c r="L2395">
        <v>30.599250000000001</v>
      </c>
      <c r="M2395">
        <v>285</v>
      </c>
      <c r="N2395">
        <v>100</v>
      </c>
      <c r="O2395">
        <v>60</v>
      </c>
      <c r="P2395">
        <v>0</v>
      </c>
      <c r="Q2395">
        <v>119</v>
      </c>
      <c r="R2395">
        <v>7.5196667119000002</v>
      </c>
      <c r="S2395">
        <v>12.525389000000001</v>
      </c>
      <c r="T2395">
        <v>0</v>
      </c>
      <c r="U2395">
        <v>0</v>
      </c>
    </row>
    <row r="2396" spans="1:21" x14ac:dyDescent="0.3">
      <c r="A2396">
        <v>0.67</v>
      </c>
      <c r="B2396">
        <v>0.625</v>
      </c>
      <c r="C2396">
        <v>1.768</v>
      </c>
      <c r="D2396">
        <v>250</v>
      </c>
      <c r="E2396">
        <v>326.92</v>
      </c>
      <c r="F2396">
        <v>201.92</v>
      </c>
      <c r="G2396">
        <v>201.923076923076</v>
      </c>
      <c r="H2396">
        <v>40</v>
      </c>
      <c r="I2396">
        <v>491.92307599999998</v>
      </c>
      <c r="J2396">
        <v>-1</v>
      </c>
      <c r="K2396">
        <v>2</v>
      </c>
      <c r="L2396">
        <v>30.08623</v>
      </c>
      <c r="M2396">
        <v>285</v>
      </c>
      <c r="N2396">
        <v>100</v>
      </c>
      <c r="O2396">
        <v>60</v>
      </c>
      <c r="P2396">
        <v>0</v>
      </c>
      <c r="Q2396">
        <v>132</v>
      </c>
      <c r="R2396">
        <v>7.5196667119000002</v>
      </c>
      <c r="S2396">
        <v>13.194705000000001</v>
      </c>
      <c r="T2396">
        <v>0</v>
      </c>
      <c r="U2396">
        <v>0</v>
      </c>
    </row>
    <row r="2397" spans="1:21" x14ac:dyDescent="0.3">
      <c r="A2397">
        <v>0.67</v>
      </c>
      <c r="B2397">
        <v>0.625</v>
      </c>
      <c r="C2397">
        <v>1.768</v>
      </c>
      <c r="D2397">
        <v>250</v>
      </c>
      <c r="E2397">
        <v>326.92</v>
      </c>
      <c r="F2397">
        <v>201.92</v>
      </c>
      <c r="G2397">
        <v>201.923076923076</v>
      </c>
      <c r="H2397">
        <v>50</v>
      </c>
      <c r="I2397">
        <v>501.92307599999998</v>
      </c>
      <c r="J2397">
        <v>-1</v>
      </c>
      <c r="K2397">
        <v>2</v>
      </c>
      <c r="L2397">
        <v>29.5886</v>
      </c>
      <c r="M2397">
        <v>285</v>
      </c>
      <c r="N2397">
        <v>100</v>
      </c>
      <c r="O2397">
        <v>60</v>
      </c>
      <c r="P2397">
        <v>0</v>
      </c>
      <c r="Q2397">
        <v>134</v>
      </c>
      <c r="R2397">
        <v>7.3424630806</v>
      </c>
      <c r="S2397">
        <v>13.294737</v>
      </c>
      <c r="T2397">
        <v>0</v>
      </c>
      <c r="U2397">
        <v>0</v>
      </c>
    </row>
    <row r="2398" spans="1:21" x14ac:dyDescent="0.3">
      <c r="A2398">
        <v>0.67</v>
      </c>
      <c r="B2398">
        <v>0.625</v>
      </c>
      <c r="C2398">
        <v>1.768</v>
      </c>
      <c r="D2398">
        <v>250</v>
      </c>
      <c r="E2398">
        <v>326.92</v>
      </c>
      <c r="F2398">
        <v>201.92</v>
      </c>
      <c r="G2398">
        <v>201.923076923076</v>
      </c>
      <c r="H2398">
        <v>60</v>
      </c>
      <c r="I2398">
        <v>511.92307599999998</v>
      </c>
      <c r="J2398">
        <v>-1</v>
      </c>
      <c r="K2398">
        <v>2</v>
      </c>
      <c r="L2398">
        <v>29.105740000000001</v>
      </c>
      <c r="M2398">
        <v>285</v>
      </c>
      <c r="N2398">
        <v>100</v>
      </c>
      <c r="O2398">
        <v>60</v>
      </c>
      <c r="P2398">
        <v>0</v>
      </c>
      <c r="Q2398">
        <v>139</v>
      </c>
      <c r="R2398">
        <v>7.4315901197000001</v>
      </c>
      <c r="S2398">
        <v>13.541641</v>
      </c>
      <c r="T2398">
        <v>0</v>
      </c>
      <c r="U2398">
        <v>0</v>
      </c>
    </row>
    <row r="2399" spans="1:21" x14ac:dyDescent="0.3">
      <c r="A2399">
        <v>0.67</v>
      </c>
      <c r="B2399">
        <v>0.625</v>
      </c>
      <c r="C2399">
        <v>1.768</v>
      </c>
      <c r="D2399">
        <v>250</v>
      </c>
      <c r="E2399">
        <v>326.92</v>
      </c>
      <c r="F2399">
        <v>201.92</v>
      </c>
      <c r="G2399">
        <v>201.923076923076</v>
      </c>
      <c r="H2399">
        <v>70</v>
      </c>
      <c r="I2399">
        <v>521.92307600000004</v>
      </c>
      <c r="J2399">
        <v>-1</v>
      </c>
      <c r="K2399">
        <v>2</v>
      </c>
      <c r="L2399">
        <v>28.637070000000001</v>
      </c>
      <c r="M2399">
        <v>285</v>
      </c>
      <c r="N2399">
        <v>100</v>
      </c>
      <c r="O2399">
        <v>60</v>
      </c>
      <c r="P2399">
        <v>0</v>
      </c>
      <c r="Q2399">
        <v>151</v>
      </c>
      <c r="R2399">
        <v>7.5196667119000002</v>
      </c>
      <c r="S2399">
        <v>14.116927</v>
      </c>
      <c r="T2399">
        <v>0</v>
      </c>
      <c r="U2399">
        <v>0</v>
      </c>
    </row>
    <row r="2400" spans="1:21" x14ac:dyDescent="0.3">
      <c r="A2400">
        <v>0.67</v>
      </c>
      <c r="B2400">
        <v>0.625</v>
      </c>
      <c r="C2400">
        <v>1.768</v>
      </c>
      <c r="D2400">
        <v>250</v>
      </c>
      <c r="E2400">
        <v>326.92</v>
      </c>
      <c r="F2400">
        <v>201.92</v>
      </c>
      <c r="G2400">
        <v>201.923076923076</v>
      </c>
      <c r="H2400">
        <v>80</v>
      </c>
      <c r="I2400">
        <v>531.92307600000004</v>
      </c>
      <c r="J2400">
        <v>-1</v>
      </c>
      <c r="K2400">
        <v>2</v>
      </c>
      <c r="L2400">
        <v>28.182030000000001</v>
      </c>
      <c r="M2400">
        <v>285</v>
      </c>
      <c r="N2400">
        <v>100</v>
      </c>
      <c r="O2400">
        <v>60</v>
      </c>
      <c r="P2400">
        <v>0</v>
      </c>
      <c r="Q2400">
        <v>146</v>
      </c>
      <c r="R2400">
        <v>7.252246865</v>
      </c>
      <c r="S2400">
        <v>13.880065999999999</v>
      </c>
      <c r="T2400">
        <v>0</v>
      </c>
      <c r="U2400">
        <v>0</v>
      </c>
    </row>
    <row r="2401" spans="1:21" x14ac:dyDescent="0.3">
      <c r="A2401">
        <v>0.67</v>
      </c>
      <c r="B2401">
        <v>0.625</v>
      </c>
      <c r="C2401">
        <v>1.768</v>
      </c>
      <c r="D2401">
        <v>250</v>
      </c>
      <c r="E2401">
        <v>326.92</v>
      </c>
      <c r="F2401">
        <v>201.92</v>
      </c>
      <c r="G2401">
        <v>201.923076923076</v>
      </c>
      <c r="H2401">
        <v>90</v>
      </c>
      <c r="I2401">
        <v>541.92307600000004</v>
      </c>
      <c r="J2401">
        <v>-1</v>
      </c>
      <c r="K2401">
        <v>2</v>
      </c>
      <c r="L2401">
        <v>27.740100000000002</v>
      </c>
      <c r="M2401">
        <v>285</v>
      </c>
      <c r="N2401">
        <v>100</v>
      </c>
      <c r="O2401">
        <v>60</v>
      </c>
      <c r="P2401">
        <v>0</v>
      </c>
      <c r="Q2401">
        <v>155</v>
      </c>
      <c r="R2401">
        <v>7.0683795805000003</v>
      </c>
      <c r="S2401">
        <v>14.303648000000001</v>
      </c>
      <c r="T2401">
        <v>0</v>
      </c>
      <c r="U2401">
        <v>0</v>
      </c>
    </row>
    <row r="2402" spans="1:21" x14ac:dyDescent="0.3">
      <c r="A2402">
        <v>0.67</v>
      </c>
      <c r="B2402">
        <v>0.625</v>
      </c>
      <c r="C2402">
        <v>1.768</v>
      </c>
      <c r="D2402">
        <v>250</v>
      </c>
      <c r="E2402">
        <v>326.92</v>
      </c>
      <c r="F2402">
        <v>201.92</v>
      </c>
      <c r="G2402">
        <v>201.923076923076</v>
      </c>
      <c r="H2402">
        <v>100</v>
      </c>
      <c r="I2402">
        <v>551.92307600000004</v>
      </c>
      <c r="J2402">
        <v>-1</v>
      </c>
      <c r="K2402">
        <v>2</v>
      </c>
      <c r="L2402">
        <v>27.310749999999999</v>
      </c>
      <c r="M2402">
        <v>285</v>
      </c>
      <c r="N2402">
        <v>100</v>
      </c>
      <c r="O2402">
        <v>60</v>
      </c>
      <c r="P2402">
        <v>0</v>
      </c>
      <c r="Q2402">
        <v>177</v>
      </c>
      <c r="R2402">
        <v>6.9746379594999999</v>
      </c>
      <c r="S2402">
        <v>15.290751</v>
      </c>
      <c r="T2402">
        <v>0</v>
      </c>
      <c r="U2402">
        <v>0</v>
      </c>
    </row>
    <row r="2403" spans="1:21" x14ac:dyDescent="0.3">
      <c r="A2403">
        <v>0.67</v>
      </c>
      <c r="B2403">
        <v>0.625</v>
      </c>
      <c r="C2403">
        <v>1.768</v>
      </c>
      <c r="D2403">
        <v>250</v>
      </c>
      <c r="E2403">
        <v>326.92</v>
      </c>
      <c r="F2403">
        <v>201.92</v>
      </c>
      <c r="G2403">
        <v>201.923076923076</v>
      </c>
      <c r="H2403">
        <v>110</v>
      </c>
      <c r="I2403">
        <v>561.92307600000004</v>
      </c>
      <c r="J2403">
        <v>-1</v>
      </c>
      <c r="K2403">
        <v>2</v>
      </c>
      <c r="L2403">
        <v>26.893519999999999</v>
      </c>
      <c r="M2403">
        <v>285</v>
      </c>
      <c r="N2403">
        <v>100</v>
      </c>
      <c r="O2403">
        <v>60</v>
      </c>
      <c r="P2403">
        <v>0</v>
      </c>
      <c r="Q2403">
        <v>186</v>
      </c>
      <c r="R2403">
        <v>7.1609003063000003</v>
      </c>
      <c r="S2403">
        <v>15.677061999999999</v>
      </c>
      <c r="T2403">
        <v>0</v>
      </c>
      <c r="U2403">
        <v>0</v>
      </c>
    </row>
    <row r="2404" spans="1:21" x14ac:dyDescent="0.3">
      <c r="A2404">
        <v>0.67</v>
      </c>
      <c r="B2404">
        <v>0.625</v>
      </c>
      <c r="C2404">
        <v>1.768</v>
      </c>
      <c r="D2404">
        <v>250</v>
      </c>
      <c r="E2404">
        <v>326.92</v>
      </c>
      <c r="F2404">
        <v>201.92</v>
      </c>
      <c r="G2404">
        <v>201.923076923076</v>
      </c>
      <c r="H2404">
        <v>120</v>
      </c>
      <c r="I2404">
        <v>571.92307600000004</v>
      </c>
      <c r="J2404">
        <v>-1</v>
      </c>
      <c r="K2404">
        <v>2</v>
      </c>
      <c r="L2404">
        <v>26.487929999999999</v>
      </c>
      <c r="M2404">
        <v>285</v>
      </c>
      <c r="N2404">
        <v>100</v>
      </c>
      <c r="O2404">
        <v>60</v>
      </c>
      <c r="P2404">
        <v>0</v>
      </c>
      <c r="Q2404">
        <v>207</v>
      </c>
      <c r="R2404">
        <v>7.252246865</v>
      </c>
      <c r="S2404">
        <v>16.544270000000001</v>
      </c>
      <c r="T2404">
        <v>0</v>
      </c>
      <c r="U2404">
        <v>0</v>
      </c>
    </row>
    <row r="2405" spans="1:21" x14ac:dyDescent="0.3">
      <c r="A2405">
        <v>0.67</v>
      </c>
      <c r="B2405">
        <v>0.625</v>
      </c>
      <c r="C2405">
        <v>1.768</v>
      </c>
      <c r="D2405">
        <v>250</v>
      </c>
      <c r="E2405">
        <v>326.92</v>
      </c>
      <c r="F2405">
        <v>201.92</v>
      </c>
      <c r="G2405">
        <v>201.923076923076</v>
      </c>
      <c r="H2405">
        <v>130</v>
      </c>
      <c r="I2405">
        <v>581.92307600000004</v>
      </c>
      <c r="J2405">
        <v>-1</v>
      </c>
      <c r="K2405">
        <v>2</v>
      </c>
      <c r="L2405">
        <v>26.09355</v>
      </c>
      <c r="M2405">
        <v>285</v>
      </c>
      <c r="N2405">
        <v>100</v>
      </c>
      <c r="O2405">
        <v>60</v>
      </c>
      <c r="P2405">
        <v>0</v>
      </c>
      <c r="Q2405">
        <v>219</v>
      </c>
      <c r="R2405">
        <v>7.1609003063000003</v>
      </c>
      <c r="S2405">
        <v>17.020516000000001</v>
      </c>
      <c r="T2405">
        <v>0</v>
      </c>
      <c r="U2405">
        <v>0</v>
      </c>
    </row>
    <row r="2406" spans="1:21" x14ac:dyDescent="0.3">
      <c r="A2406">
        <v>0.67</v>
      </c>
      <c r="B2406">
        <v>0.625</v>
      </c>
      <c r="C2406">
        <v>1.768</v>
      </c>
      <c r="D2406">
        <v>250</v>
      </c>
      <c r="E2406">
        <v>326.92</v>
      </c>
      <c r="F2406">
        <v>201.92</v>
      </c>
      <c r="G2406">
        <v>201.923076923076</v>
      </c>
      <c r="H2406">
        <v>140</v>
      </c>
      <c r="I2406">
        <v>591.92307600000004</v>
      </c>
      <c r="J2406">
        <v>-1</v>
      </c>
      <c r="K2406">
        <v>2</v>
      </c>
      <c r="L2406">
        <v>25.709949999999999</v>
      </c>
      <c r="M2406">
        <v>285</v>
      </c>
      <c r="N2406">
        <v>100</v>
      </c>
      <c r="O2406">
        <v>60</v>
      </c>
      <c r="P2406">
        <v>0</v>
      </c>
      <c r="Q2406">
        <v>230</v>
      </c>
      <c r="R2406">
        <v>6.8796255349999997</v>
      </c>
      <c r="S2406">
        <v>17.445986999999999</v>
      </c>
      <c r="T2406">
        <v>0</v>
      </c>
      <c r="U2406">
        <v>0</v>
      </c>
    </row>
    <row r="2407" spans="1:21" x14ac:dyDescent="0.3">
      <c r="A2407">
        <v>0.67</v>
      </c>
      <c r="B2407">
        <v>0.625</v>
      </c>
      <c r="C2407">
        <v>1.768</v>
      </c>
      <c r="D2407">
        <v>250</v>
      </c>
      <c r="E2407">
        <v>326.92</v>
      </c>
      <c r="F2407">
        <v>201.92</v>
      </c>
      <c r="G2407">
        <v>201.923076923076</v>
      </c>
      <c r="H2407">
        <v>150</v>
      </c>
      <c r="I2407">
        <v>601.92307600000004</v>
      </c>
      <c r="J2407">
        <v>-1</v>
      </c>
      <c r="K2407">
        <v>2</v>
      </c>
      <c r="L2407">
        <v>25.336729999999999</v>
      </c>
      <c r="M2407">
        <v>285</v>
      </c>
      <c r="N2407">
        <v>100</v>
      </c>
      <c r="O2407">
        <v>60</v>
      </c>
      <c r="P2407">
        <v>0</v>
      </c>
      <c r="Q2407">
        <v>246</v>
      </c>
      <c r="R2407">
        <v>6.8796255349999997</v>
      </c>
      <c r="S2407">
        <v>18.047499999999999</v>
      </c>
      <c r="T2407">
        <v>0</v>
      </c>
      <c r="U2407">
        <v>0</v>
      </c>
    </row>
    <row r="2408" spans="1:21" x14ac:dyDescent="0.3">
      <c r="A2408">
        <v>0.67</v>
      </c>
      <c r="B2408">
        <v>0.625</v>
      </c>
      <c r="C2408">
        <v>1.768</v>
      </c>
      <c r="D2408">
        <v>250</v>
      </c>
      <c r="E2408">
        <v>326.92</v>
      </c>
      <c r="F2408">
        <v>201.92</v>
      </c>
      <c r="G2408">
        <v>201.923076923076</v>
      </c>
      <c r="H2408">
        <v>160</v>
      </c>
      <c r="I2408">
        <v>611.92307600000004</v>
      </c>
      <c r="J2408">
        <v>-1</v>
      </c>
      <c r="K2408">
        <v>2</v>
      </c>
      <c r="L2408">
        <v>24.973500000000001</v>
      </c>
      <c r="M2408">
        <v>285</v>
      </c>
      <c r="N2408">
        <v>100</v>
      </c>
      <c r="O2408">
        <v>60</v>
      </c>
      <c r="P2408">
        <v>0</v>
      </c>
      <c r="Q2408">
        <v>257</v>
      </c>
      <c r="R2408">
        <v>7.1609003063000003</v>
      </c>
      <c r="S2408">
        <v>18.450035</v>
      </c>
      <c r="T2408">
        <v>0</v>
      </c>
      <c r="U2408">
        <v>0</v>
      </c>
    </row>
    <row r="2409" spans="1:21" x14ac:dyDescent="0.3">
      <c r="A2409">
        <v>0.67</v>
      </c>
      <c r="B2409">
        <v>0.625</v>
      </c>
      <c r="C2409">
        <v>1.768</v>
      </c>
      <c r="D2409">
        <v>250</v>
      </c>
      <c r="E2409">
        <v>326.92</v>
      </c>
      <c r="F2409">
        <v>201.92</v>
      </c>
      <c r="G2409">
        <v>201.923076923076</v>
      </c>
      <c r="H2409">
        <v>170</v>
      </c>
      <c r="I2409">
        <v>621.92307600000004</v>
      </c>
      <c r="J2409">
        <v>-1</v>
      </c>
      <c r="K2409">
        <v>2</v>
      </c>
      <c r="L2409">
        <v>24.619900000000001</v>
      </c>
      <c r="M2409">
        <v>285</v>
      </c>
      <c r="N2409">
        <v>100</v>
      </c>
      <c r="O2409">
        <v>60</v>
      </c>
      <c r="P2409">
        <v>0</v>
      </c>
      <c r="Q2409">
        <v>269</v>
      </c>
      <c r="R2409">
        <v>6.9746379594999999</v>
      </c>
      <c r="S2409">
        <v>18.879711</v>
      </c>
      <c r="T2409">
        <v>0</v>
      </c>
      <c r="U2409">
        <v>0</v>
      </c>
    </row>
    <row r="2410" spans="1:21" x14ac:dyDescent="0.3">
      <c r="A2410">
        <v>0.67</v>
      </c>
      <c r="B2410">
        <v>0.625</v>
      </c>
      <c r="C2410">
        <v>1.768</v>
      </c>
      <c r="D2410">
        <v>250</v>
      </c>
      <c r="E2410">
        <v>326.92</v>
      </c>
      <c r="F2410">
        <v>201.92</v>
      </c>
      <c r="G2410">
        <v>201.923076923076</v>
      </c>
      <c r="H2410">
        <v>180</v>
      </c>
      <c r="I2410">
        <v>631.92307600000004</v>
      </c>
      <c r="J2410">
        <v>-1</v>
      </c>
      <c r="K2410">
        <v>2</v>
      </c>
      <c r="L2410">
        <v>24.275569999999998</v>
      </c>
      <c r="M2410">
        <v>285</v>
      </c>
      <c r="N2410">
        <v>100</v>
      </c>
      <c r="O2410">
        <v>60</v>
      </c>
      <c r="P2410">
        <v>0</v>
      </c>
      <c r="Q2410">
        <v>265</v>
      </c>
      <c r="R2410">
        <v>6.9746379594999999</v>
      </c>
      <c r="S2410">
        <v>18.737541</v>
      </c>
      <c r="T2410">
        <v>0</v>
      </c>
      <c r="U2410">
        <v>0</v>
      </c>
    </row>
    <row r="2411" spans="1:21" x14ac:dyDescent="0.3">
      <c r="A2411">
        <v>0.67</v>
      </c>
      <c r="B2411">
        <v>0.625</v>
      </c>
      <c r="C2411">
        <v>1.768</v>
      </c>
      <c r="D2411">
        <v>250</v>
      </c>
      <c r="E2411">
        <v>326.92</v>
      </c>
      <c r="F2411">
        <v>201.92</v>
      </c>
      <c r="G2411">
        <v>201.923076923076</v>
      </c>
      <c r="H2411">
        <v>190</v>
      </c>
      <c r="I2411">
        <v>641.92307600000004</v>
      </c>
      <c r="J2411">
        <v>-1</v>
      </c>
      <c r="K2411">
        <v>2</v>
      </c>
      <c r="L2411">
        <v>23.940180000000002</v>
      </c>
      <c r="M2411">
        <v>285</v>
      </c>
      <c r="N2411">
        <v>100</v>
      </c>
      <c r="O2411">
        <v>60</v>
      </c>
      <c r="P2411">
        <v>0</v>
      </c>
      <c r="Q2411">
        <v>293</v>
      </c>
      <c r="R2411">
        <v>6.7832889062000001</v>
      </c>
      <c r="S2411">
        <v>19.711986</v>
      </c>
      <c r="T2411">
        <v>0</v>
      </c>
      <c r="U2411">
        <v>0</v>
      </c>
    </row>
    <row r="2412" spans="1:21" x14ac:dyDescent="0.3">
      <c r="A2412">
        <v>0.67</v>
      </c>
      <c r="B2412">
        <v>0.625</v>
      </c>
      <c r="C2412">
        <v>1.768</v>
      </c>
      <c r="D2412">
        <v>250</v>
      </c>
      <c r="E2412">
        <v>326.92</v>
      </c>
      <c r="F2412">
        <v>201.92</v>
      </c>
      <c r="G2412">
        <v>201.923076923076</v>
      </c>
      <c r="H2412">
        <v>200</v>
      </c>
      <c r="I2412">
        <v>651.92307600000004</v>
      </c>
      <c r="J2412">
        <v>-1</v>
      </c>
      <c r="K2412">
        <v>2</v>
      </c>
      <c r="L2412">
        <v>23.613409999999998</v>
      </c>
      <c r="M2412">
        <v>285</v>
      </c>
      <c r="N2412">
        <v>100</v>
      </c>
      <c r="O2412">
        <v>60</v>
      </c>
      <c r="P2412">
        <v>0</v>
      </c>
      <c r="Q2412">
        <v>287</v>
      </c>
      <c r="R2412">
        <v>6.7832889062000001</v>
      </c>
      <c r="S2412">
        <v>19.50712</v>
      </c>
      <c r="T2412">
        <v>0</v>
      </c>
      <c r="U2412">
        <v>0</v>
      </c>
    </row>
    <row r="2413" spans="1:21" x14ac:dyDescent="0.3">
      <c r="A2413">
        <v>0.67</v>
      </c>
      <c r="B2413">
        <v>0.625</v>
      </c>
      <c r="C2413">
        <v>1.768</v>
      </c>
      <c r="D2413">
        <v>250</v>
      </c>
      <c r="E2413">
        <v>326.92</v>
      </c>
      <c r="F2413">
        <v>201.92</v>
      </c>
      <c r="G2413">
        <v>201.923076923076</v>
      </c>
      <c r="H2413">
        <v>210</v>
      </c>
      <c r="I2413">
        <v>661.92307600000004</v>
      </c>
      <c r="J2413">
        <v>-1</v>
      </c>
      <c r="K2413">
        <v>2</v>
      </c>
      <c r="L2413">
        <v>23.29495</v>
      </c>
      <c r="M2413">
        <v>285</v>
      </c>
      <c r="N2413">
        <v>100</v>
      </c>
      <c r="O2413">
        <v>60</v>
      </c>
      <c r="P2413">
        <v>0</v>
      </c>
      <c r="Q2413">
        <v>302</v>
      </c>
      <c r="R2413">
        <v>6.4857396787999999</v>
      </c>
      <c r="S2413">
        <v>20.015509999999999</v>
      </c>
      <c r="T2413">
        <v>0</v>
      </c>
      <c r="U2413">
        <v>0</v>
      </c>
    </row>
    <row r="2414" spans="1:21" x14ac:dyDescent="0.3">
      <c r="A2414">
        <v>0.67</v>
      </c>
      <c r="B2414">
        <v>0.625</v>
      </c>
      <c r="C2414">
        <v>1.768</v>
      </c>
      <c r="D2414">
        <v>250</v>
      </c>
      <c r="E2414">
        <v>326.92</v>
      </c>
      <c r="F2414">
        <v>201.92</v>
      </c>
      <c r="G2414">
        <v>201.923076923076</v>
      </c>
      <c r="H2414">
        <v>220</v>
      </c>
      <c r="I2414">
        <v>671.92307600000004</v>
      </c>
      <c r="J2414">
        <v>-1</v>
      </c>
      <c r="K2414">
        <v>2</v>
      </c>
      <c r="L2414">
        <v>22.984500000000001</v>
      </c>
      <c r="M2414">
        <v>285</v>
      </c>
      <c r="N2414">
        <v>100</v>
      </c>
      <c r="O2414">
        <v>60</v>
      </c>
      <c r="P2414">
        <v>0</v>
      </c>
      <c r="Q2414">
        <v>299</v>
      </c>
      <c r="R2414">
        <v>6.2795806410999999</v>
      </c>
      <c r="S2414">
        <v>19.914829000000001</v>
      </c>
      <c r="T2414">
        <v>0</v>
      </c>
      <c r="U2414">
        <v>0</v>
      </c>
    </row>
    <row r="2415" spans="1:21" x14ac:dyDescent="0.3">
      <c r="A2415">
        <v>0.67</v>
      </c>
      <c r="B2415">
        <v>0.625</v>
      </c>
      <c r="C2415">
        <v>1.768</v>
      </c>
      <c r="D2415">
        <v>250</v>
      </c>
      <c r="E2415">
        <v>326.92</v>
      </c>
      <c r="F2415">
        <v>201.92</v>
      </c>
      <c r="G2415">
        <v>201.923076923076</v>
      </c>
      <c r="H2415">
        <v>230</v>
      </c>
      <c r="I2415">
        <v>681.92307600000004</v>
      </c>
      <c r="J2415">
        <v>-1</v>
      </c>
      <c r="K2415">
        <v>2</v>
      </c>
      <c r="L2415">
        <v>22.681789999999999</v>
      </c>
      <c r="M2415">
        <v>285</v>
      </c>
      <c r="N2415">
        <v>100</v>
      </c>
      <c r="O2415">
        <v>60</v>
      </c>
      <c r="P2415">
        <v>0</v>
      </c>
      <c r="Q2415">
        <v>304</v>
      </c>
      <c r="R2415">
        <v>6.3834890237000002</v>
      </c>
      <c r="S2415">
        <v>20.082362</v>
      </c>
      <c r="T2415">
        <v>0</v>
      </c>
      <c r="U2415">
        <v>0</v>
      </c>
    </row>
    <row r="2416" spans="1:21" x14ac:dyDescent="0.3">
      <c r="A2416">
        <v>0.67</v>
      </c>
      <c r="B2416">
        <v>0.625</v>
      </c>
      <c r="C2416">
        <v>1.768</v>
      </c>
      <c r="D2416">
        <v>250</v>
      </c>
      <c r="E2416">
        <v>326.92</v>
      </c>
      <c r="F2416">
        <v>201.92</v>
      </c>
      <c r="G2416">
        <v>201.923076923076</v>
      </c>
      <c r="H2416">
        <v>240</v>
      </c>
      <c r="I2416">
        <v>691.92307600000004</v>
      </c>
      <c r="J2416">
        <v>-1</v>
      </c>
      <c r="K2416">
        <v>2</v>
      </c>
      <c r="L2416">
        <v>22.38654</v>
      </c>
      <c r="M2416">
        <v>285</v>
      </c>
      <c r="N2416">
        <v>100</v>
      </c>
      <c r="O2416">
        <v>60</v>
      </c>
      <c r="P2416">
        <v>0</v>
      </c>
      <c r="Q2416">
        <v>308</v>
      </c>
      <c r="R2416">
        <v>6.1739308306999998</v>
      </c>
      <c r="S2416">
        <v>20.215429</v>
      </c>
      <c r="T2416">
        <v>0</v>
      </c>
      <c r="U2416">
        <v>0</v>
      </c>
    </row>
    <row r="2417" spans="1:21" x14ac:dyDescent="0.3">
      <c r="A2417">
        <v>0.67</v>
      </c>
      <c r="B2417">
        <v>0.625</v>
      </c>
      <c r="C2417">
        <v>1.768</v>
      </c>
      <c r="D2417">
        <v>250</v>
      </c>
      <c r="E2417">
        <v>326.92</v>
      </c>
      <c r="F2417">
        <v>201.92</v>
      </c>
      <c r="G2417">
        <v>201.923076923076</v>
      </c>
      <c r="H2417">
        <v>250</v>
      </c>
      <c r="I2417">
        <v>701.92307600000004</v>
      </c>
      <c r="J2417">
        <v>-1</v>
      </c>
      <c r="K2417">
        <v>2</v>
      </c>
      <c r="L2417">
        <v>22.098500000000001</v>
      </c>
      <c r="M2417">
        <v>285</v>
      </c>
      <c r="N2417">
        <v>100</v>
      </c>
      <c r="O2417">
        <v>60</v>
      </c>
      <c r="P2417">
        <v>0</v>
      </c>
      <c r="Q2417">
        <v>309</v>
      </c>
      <c r="R2417">
        <v>6.1739308306999998</v>
      </c>
      <c r="S2417">
        <v>20.248564999999999</v>
      </c>
      <c r="T2417">
        <v>0</v>
      </c>
      <c r="U2417">
        <v>0</v>
      </c>
    </row>
    <row r="2418" spans="1:21" x14ac:dyDescent="0.3">
      <c r="A2418">
        <v>0.67</v>
      </c>
      <c r="B2418">
        <v>0.625</v>
      </c>
      <c r="C2418">
        <v>1.768</v>
      </c>
      <c r="D2418">
        <v>250</v>
      </c>
      <c r="E2418">
        <v>326.92</v>
      </c>
      <c r="F2418">
        <v>201.92</v>
      </c>
      <c r="G2418">
        <v>201.923076923076</v>
      </c>
      <c r="H2418">
        <v>260</v>
      </c>
      <c r="I2418">
        <v>711.92307600000004</v>
      </c>
      <c r="J2418">
        <v>-1</v>
      </c>
      <c r="K2418">
        <v>2</v>
      </c>
      <c r="L2418">
        <v>21.817409999999999</v>
      </c>
      <c r="M2418">
        <v>285</v>
      </c>
      <c r="N2418">
        <v>100</v>
      </c>
      <c r="O2418">
        <v>60</v>
      </c>
      <c r="P2418">
        <v>0</v>
      </c>
      <c r="Q2418">
        <v>309</v>
      </c>
      <c r="R2418">
        <v>6.1739308306999998</v>
      </c>
      <c r="S2418">
        <v>20.248564999999999</v>
      </c>
      <c r="T2418">
        <v>0</v>
      </c>
      <c r="U2418">
        <v>0</v>
      </c>
    </row>
    <row r="2419" spans="1:21" x14ac:dyDescent="0.3">
      <c r="A2419">
        <v>0.67</v>
      </c>
      <c r="B2419">
        <v>0.625</v>
      </c>
      <c r="C2419">
        <v>1.768</v>
      </c>
      <c r="D2419">
        <v>250</v>
      </c>
      <c r="E2419">
        <v>326.92</v>
      </c>
      <c r="F2419">
        <v>201.92</v>
      </c>
      <c r="G2419">
        <v>201.923076923076</v>
      </c>
      <c r="H2419">
        <v>270</v>
      </c>
      <c r="I2419">
        <v>721.92307600000004</v>
      </c>
      <c r="J2419">
        <v>-1</v>
      </c>
      <c r="K2419">
        <v>2</v>
      </c>
      <c r="L2419">
        <v>21.543060000000001</v>
      </c>
      <c r="M2419">
        <v>285</v>
      </c>
      <c r="N2419">
        <v>100</v>
      </c>
      <c r="O2419">
        <v>60</v>
      </c>
      <c r="P2419">
        <v>0</v>
      </c>
      <c r="Q2419">
        <v>318</v>
      </c>
      <c r="R2419">
        <v>5.7319679652</v>
      </c>
      <c r="S2419">
        <v>20.544485000000002</v>
      </c>
      <c r="T2419">
        <v>0</v>
      </c>
      <c r="U2419">
        <v>0</v>
      </c>
    </row>
    <row r="2420" spans="1:21" x14ac:dyDescent="0.3">
      <c r="A2420">
        <v>0.67</v>
      </c>
      <c r="B2420">
        <v>0.625</v>
      </c>
      <c r="C2420">
        <v>1.768</v>
      </c>
      <c r="D2420">
        <v>250</v>
      </c>
      <c r="E2420">
        <v>326.92</v>
      </c>
      <c r="F2420">
        <v>201.92</v>
      </c>
      <c r="G2420">
        <v>201.923076923076</v>
      </c>
      <c r="H2420">
        <v>280</v>
      </c>
      <c r="I2420">
        <v>731.92307600000004</v>
      </c>
      <c r="J2420">
        <v>-1</v>
      </c>
      <c r="K2420">
        <v>2</v>
      </c>
      <c r="L2420">
        <v>21.275200000000002</v>
      </c>
      <c r="M2420">
        <v>285</v>
      </c>
      <c r="N2420">
        <v>100</v>
      </c>
      <c r="O2420">
        <v>60</v>
      </c>
      <c r="P2420">
        <v>0</v>
      </c>
      <c r="Q2420">
        <v>315</v>
      </c>
      <c r="R2420">
        <v>5.4977269478000004</v>
      </c>
      <c r="S2420">
        <v>20.446300999999998</v>
      </c>
      <c r="T2420">
        <v>0</v>
      </c>
      <c r="U2420">
        <v>0</v>
      </c>
    </row>
    <row r="2421" spans="1:21" x14ac:dyDescent="0.3">
      <c r="A2421">
        <v>0.67</v>
      </c>
      <c r="B2421">
        <v>0.625</v>
      </c>
      <c r="C2421">
        <v>1.768</v>
      </c>
      <c r="D2421">
        <v>250</v>
      </c>
      <c r="E2421">
        <v>326.92</v>
      </c>
      <c r="F2421">
        <v>201.92</v>
      </c>
      <c r="G2421">
        <v>201.923076923076</v>
      </c>
      <c r="H2421">
        <v>290</v>
      </c>
      <c r="I2421">
        <v>741.92307600000004</v>
      </c>
      <c r="J2421">
        <v>-1</v>
      </c>
      <c r="K2421">
        <v>2</v>
      </c>
      <c r="L2421">
        <v>21.01362</v>
      </c>
      <c r="M2421">
        <v>285</v>
      </c>
      <c r="N2421">
        <v>100</v>
      </c>
      <c r="O2421">
        <v>60</v>
      </c>
      <c r="P2421">
        <v>0</v>
      </c>
      <c r="Q2421">
        <v>316</v>
      </c>
      <c r="R2421">
        <v>5.6160649242999998</v>
      </c>
      <c r="S2421">
        <v>20.479078999999999</v>
      </c>
      <c r="T2421">
        <v>0</v>
      </c>
      <c r="U2421">
        <v>0</v>
      </c>
    </row>
    <row r="2422" spans="1:21" x14ac:dyDescent="0.3">
      <c r="A2422">
        <v>0.67</v>
      </c>
      <c r="B2422">
        <v>0.625</v>
      </c>
      <c r="C2422">
        <v>1.768</v>
      </c>
      <c r="D2422">
        <v>250</v>
      </c>
      <c r="E2422">
        <v>326.92</v>
      </c>
      <c r="F2422">
        <v>201.92</v>
      </c>
      <c r="G2422">
        <v>201.923076923076</v>
      </c>
      <c r="H2422">
        <v>300</v>
      </c>
      <c r="I2422">
        <v>751.92307600000004</v>
      </c>
      <c r="J2422">
        <v>-1</v>
      </c>
      <c r="K2422">
        <v>2</v>
      </c>
      <c r="L2422">
        <v>20.758109999999999</v>
      </c>
      <c r="M2422">
        <v>285</v>
      </c>
      <c r="N2422">
        <v>100</v>
      </c>
      <c r="O2422">
        <v>60</v>
      </c>
      <c r="P2422">
        <v>0</v>
      </c>
      <c r="Q2422">
        <v>321</v>
      </c>
      <c r="R2422">
        <v>5.8455809091999997</v>
      </c>
      <c r="S2422">
        <v>20.642222</v>
      </c>
      <c r="T2422">
        <v>0</v>
      </c>
      <c r="U2422">
        <v>0</v>
      </c>
    </row>
    <row r="2423" spans="1:21" x14ac:dyDescent="0.3">
      <c r="A2423">
        <v>0.67</v>
      </c>
      <c r="B2423">
        <v>0.625</v>
      </c>
      <c r="C2423">
        <v>1.768</v>
      </c>
      <c r="D2423">
        <v>250</v>
      </c>
      <c r="E2423">
        <v>326.92</v>
      </c>
      <c r="F2423">
        <v>201.92</v>
      </c>
      <c r="G2423">
        <v>201.923076923076</v>
      </c>
      <c r="H2423">
        <v>0</v>
      </c>
      <c r="I2423">
        <v>451.92307599999998</v>
      </c>
      <c r="J2423">
        <v>-1</v>
      </c>
      <c r="K2423">
        <v>2</v>
      </c>
      <c r="L2423">
        <v>32.237099999999998</v>
      </c>
      <c r="M2423">
        <v>285</v>
      </c>
      <c r="N2423">
        <v>100</v>
      </c>
      <c r="O2423">
        <v>60</v>
      </c>
      <c r="P2423">
        <v>0</v>
      </c>
      <c r="Q2423">
        <v>97</v>
      </c>
      <c r="R2423">
        <v>8.5832708661999995</v>
      </c>
      <c r="S2423">
        <v>11.304285</v>
      </c>
      <c r="T2423">
        <v>0</v>
      </c>
      <c r="U2423">
        <v>0</v>
      </c>
    </row>
    <row r="2424" spans="1:21" x14ac:dyDescent="0.3">
      <c r="A2424" t="s">
        <v>74</v>
      </c>
      <c r="B2424" t="s">
        <v>74</v>
      </c>
      <c r="C2424">
        <v>1.768</v>
      </c>
      <c r="D2424">
        <v>250</v>
      </c>
      <c r="E2424" t="s">
        <v>75</v>
      </c>
      <c r="F2424" t="s">
        <v>74</v>
      </c>
      <c r="G2424" t="s">
        <v>74</v>
      </c>
      <c r="H2424" t="s">
        <v>74</v>
      </c>
      <c r="I2424" t="s">
        <v>74</v>
      </c>
      <c r="J2424" t="s">
        <v>74</v>
      </c>
      <c r="K2424" t="s">
        <v>74</v>
      </c>
      <c r="L2424" t="s">
        <v>74</v>
      </c>
      <c r="M2424" t="s">
        <v>74</v>
      </c>
      <c r="N2424" t="s">
        <v>74</v>
      </c>
      <c r="O2424">
        <v>80</v>
      </c>
    </row>
    <row r="2425" spans="1:21" x14ac:dyDescent="0.3">
      <c r="A2425">
        <v>0.67</v>
      </c>
      <c r="B2425">
        <v>0.625</v>
      </c>
      <c r="C2425">
        <v>1.768</v>
      </c>
      <c r="D2425">
        <v>250</v>
      </c>
      <c r="E2425">
        <v>326.92</v>
      </c>
      <c r="F2425">
        <v>201.92</v>
      </c>
      <c r="G2425">
        <v>201.923076923076</v>
      </c>
      <c r="H2425">
        <v>0</v>
      </c>
      <c r="I2425">
        <v>451.92307599999998</v>
      </c>
      <c r="J2425">
        <v>-1</v>
      </c>
      <c r="K2425">
        <v>2</v>
      </c>
      <c r="L2425">
        <v>34.015160000000002</v>
      </c>
      <c r="M2425">
        <v>305</v>
      </c>
      <c r="N2425">
        <v>100</v>
      </c>
      <c r="O2425">
        <v>80</v>
      </c>
      <c r="P2425">
        <v>0</v>
      </c>
      <c r="Q2425">
        <v>250</v>
      </c>
      <c r="R2425">
        <v>10.703948228</v>
      </c>
      <c r="S2425">
        <v>18.194872</v>
      </c>
      <c r="T2425">
        <v>0</v>
      </c>
      <c r="U2425">
        <v>0</v>
      </c>
    </row>
    <row r="2426" spans="1:21" x14ac:dyDescent="0.3">
      <c r="A2426">
        <v>0.67</v>
      </c>
      <c r="B2426">
        <v>0.625</v>
      </c>
      <c r="C2426">
        <v>1.768</v>
      </c>
      <c r="D2426">
        <v>250</v>
      </c>
      <c r="E2426">
        <v>326.92</v>
      </c>
      <c r="F2426">
        <v>201.92</v>
      </c>
      <c r="G2426">
        <v>201.923076923076</v>
      </c>
      <c r="H2426">
        <v>10</v>
      </c>
      <c r="I2426">
        <v>461.92307599999998</v>
      </c>
      <c r="J2426">
        <v>-1</v>
      </c>
      <c r="K2426">
        <v>2</v>
      </c>
      <c r="L2426">
        <v>33.436100000000003</v>
      </c>
      <c r="M2426">
        <v>305</v>
      </c>
      <c r="N2426">
        <v>100</v>
      </c>
      <c r="O2426">
        <v>80</v>
      </c>
      <c r="P2426">
        <v>0</v>
      </c>
      <c r="Q2426">
        <v>272</v>
      </c>
      <c r="R2426">
        <v>10.19857886</v>
      </c>
      <c r="S2426">
        <v>18.985665000000001</v>
      </c>
      <c r="T2426">
        <v>0</v>
      </c>
      <c r="U2426">
        <v>0</v>
      </c>
    </row>
    <row r="2427" spans="1:21" x14ac:dyDescent="0.3">
      <c r="A2427">
        <v>0.67</v>
      </c>
      <c r="B2427">
        <v>0.625</v>
      </c>
      <c r="C2427">
        <v>1.768</v>
      </c>
      <c r="D2427">
        <v>250</v>
      </c>
      <c r="E2427">
        <v>326.92</v>
      </c>
      <c r="F2427">
        <v>201.92</v>
      </c>
      <c r="G2427">
        <v>201.923076923076</v>
      </c>
      <c r="H2427">
        <v>20</v>
      </c>
      <c r="I2427">
        <v>471.92307599999998</v>
      </c>
      <c r="J2427">
        <v>-1</v>
      </c>
      <c r="K2427">
        <v>2</v>
      </c>
      <c r="L2427">
        <v>32.874250000000004</v>
      </c>
      <c r="M2427">
        <v>305</v>
      </c>
      <c r="N2427">
        <v>100</v>
      </c>
      <c r="O2427">
        <v>80</v>
      </c>
      <c r="P2427">
        <v>0</v>
      </c>
      <c r="Q2427">
        <v>328</v>
      </c>
      <c r="R2427">
        <v>10.327214181</v>
      </c>
      <c r="S2427">
        <v>20.868573999999999</v>
      </c>
      <c r="T2427">
        <v>0</v>
      </c>
      <c r="U2427">
        <v>0</v>
      </c>
    </row>
    <row r="2428" spans="1:21" x14ac:dyDescent="0.3">
      <c r="A2428">
        <v>0.67</v>
      </c>
      <c r="B2428">
        <v>0.625</v>
      </c>
      <c r="C2428">
        <v>1.768</v>
      </c>
      <c r="D2428">
        <v>250</v>
      </c>
      <c r="E2428">
        <v>326.92</v>
      </c>
      <c r="F2428">
        <v>201.92</v>
      </c>
      <c r="G2428">
        <v>201.923076923076</v>
      </c>
      <c r="H2428">
        <v>30</v>
      </c>
      <c r="I2428">
        <v>481.92307599999998</v>
      </c>
      <c r="J2428">
        <v>-1</v>
      </c>
      <c r="K2428">
        <v>2</v>
      </c>
      <c r="L2428">
        <v>32.328940000000003</v>
      </c>
      <c r="M2428">
        <v>305</v>
      </c>
      <c r="N2428">
        <v>100</v>
      </c>
      <c r="O2428">
        <v>80</v>
      </c>
      <c r="P2428">
        <v>0</v>
      </c>
      <c r="Q2428">
        <v>321</v>
      </c>
      <c r="R2428">
        <v>10.133655449000001</v>
      </c>
      <c r="S2428">
        <v>20.642222</v>
      </c>
      <c r="T2428">
        <v>0</v>
      </c>
      <c r="U2428">
        <v>0</v>
      </c>
    </row>
    <row r="2429" spans="1:21" x14ac:dyDescent="0.3">
      <c r="A2429">
        <v>0.67</v>
      </c>
      <c r="B2429">
        <v>0.625</v>
      </c>
      <c r="C2429">
        <v>1.768</v>
      </c>
      <c r="D2429">
        <v>250</v>
      </c>
      <c r="E2429">
        <v>326.92</v>
      </c>
      <c r="F2429">
        <v>201.92</v>
      </c>
      <c r="G2429">
        <v>201.923076923076</v>
      </c>
      <c r="H2429">
        <v>40</v>
      </c>
      <c r="I2429">
        <v>491.92307599999998</v>
      </c>
      <c r="J2429">
        <v>-1</v>
      </c>
      <c r="K2429">
        <v>2</v>
      </c>
      <c r="L2429">
        <v>31.79956</v>
      </c>
      <c r="M2429">
        <v>305</v>
      </c>
      <c r="N2429">
        <v>100</v>
      </c>
      <c r="O2429">
        <v>80</v>
      </c>
      <c r="P2429">
        <v>0</v>
      </c>
      <c r="Q2429">
        <v>324</v>
      </c>
      <c r="R2429">
        <v>9.5296704092999995</v>
      </c>
      <c r="S2429">
        <v>20.739519000000001</v>
      </c>
      <c r="T2429">
        <v>0</v>
      </c>
      <c r="U2429">
        <v>0</v>
      </c>
    </row>
    <row r="2430" spans="1:21" x14ac:dyDescent="0.3">
      <c r="A2430">
        <v>0.67</v>
      </c>
      <c r="B2430">
        <v>0.625</v>
      </c>
      <c r="C2430">
        <v>1.768</v>
      </c>
      <c r="D2430">
        <v>250</v>
      </c>
      <c r="E2430">
        <v>326.92</v>
      </c>
      <c r="F2430">
        <v>201.92</v>
      </c>
      <c r="G2430">
        <v>201.923076923076</v>
      </c>
      <c r="H2430">
        <v>50</v>
      </c>
      <c r="I2430">
        <v>501.92307599999998</v>
      </c>
      <c r="J2430">
        <v>-1</v>
      </c>
      <c r="K2430">
        <v>2</v>
      </c>
      <c r="L2430">
        <v>31.285489999999999</v>
      </c>
      <c r="M2430">
        <v>305</v>
      </c>
      <c r="N2430">
        <v>100</v>
      </c>
      <c r="O2430">
        <v>80</v>
      </c>
      <c r="P2430">
        <v>0</v>
      </c>
      <c r="Q2430">
        <v>346</v>
      </c>
      <c r="R2430">
        <v>9.6671189115999994</v>
      </c>
      <c r="S2430">
        <v>21.440134</v>
      </c>
      <c r="T2430">
        <v>0</v>
      </c>
      <c r="U2430">
        <v>0</v>
      </c>
    </row>
    <row r="2431" spans="1:21" x14ac:dyDescent="0.3">
      <c r="A2431">
        <v>0.67</v>
      </c>
      <c r="B2431">
        <v>0.625</v>
      </c>
      <c r="C2431">
        <v>1.768</v>
      </c>
      <c r="D2431">
        <v>250</v>
      </c>
      <c r="E2431">
        <v>326.92</v>
      </c>
      <c r="F2431">
        <v>201.92</v>
      </c>
      <c r="G2431">
        <v>201.923076923076</v>
      </c>
      <c r="H2431">
        <v>60</v>
      </c>
      <c r="I2431">
        <v>511.92307599999998</v>
      </c>
      <c r="J2431">
        <v>-1</v>
      </c>
      <c r="K2431">
        <v>2</v>
      </c>
      <c r="L2431">
        <v>30.786169999999998</v>
      </c>
      <c r="M2431">
        <v>305</v>
      </c>
      <c r="N2431">
        <v>100</v>
      </c>
      <c r="O2431">
        <v>80</v>
      </c>
      <c r="P2431">
        <v>0</v>
      </c>
      <c r="Q2431">
        <v>343</v>
      </c>
      <c r="R2431">
        <v>9.4602043275999996</v>
      </c>
      <c r="S2431">
        <v>21.345887999999999</v>
      </c>
      <c r="T2431">
        <v>0</v>
      </c>
      <c r="U2431">
        <v>0</v>
      </c>
    </row>
    <row r="2432" spans="1:21" x14ac:dyDescent="0.3">
      <c r="A2432">
        <v>0.67</v>
      </c>
      <c r="B2432">
        <v>0.625</v>
      </c>
      <c r="C2432">
        <v>1.768</v>
      </c>
      <c r="D2432">
        <v>250</v>
      </c>
      <c r="E2432">
        <v>326.92</v>
      </c>
      <c r="F2432">
        <v>201.92</v>
      </c>
      <c r="G2432">
        <v>201.923076923076</v>
      </c>
      <c r="H2432">
        <v>70</v>
      </c>
      <c r="I2432">
        <v>521.92307600000004</v>
      </c>
      <c r="J2432">
        <v>-1</v>
      </c>
      <c r="K2432">
        <v>2</v>
      </c>
      <c r="L2432">
        <v>30.30104</v>
      </c>
      <c r="M2432">
        <v>305</v>
      </c>
      <c r="N2432">
        <v>100</v>
      </c>
      <c r="O2432">
        <v>80</v>
      </c>
      <c r="P2432">
        <v>0</v>
      </c>
      <c r="Q2432">
        <v>333</v>
      </c>
      <c r="R2432">
        <v>9.6671189115999994</v>
      </c>
      <c r="S2432">
        <v>21.028827</v>
      </c>
      <c r="T2432">
        <v>0</v>
      </c>
      <c r="U2432">
        <v>0</v>
      </c>
    </row>
    <row r="2433" spans="1:21" x14ac:dyDescent="0.3">
      <c r="A2433">
        <v>0.67</v>
      </c>
      <c r="B2433">
        <v>0.625</v>
      </c>
      <c r="C2433">
        <v>1.768</v>
      </c>
      <c r="D2433">
        <v>250</v>
      </c>
      <c r="E2433">
        <v>326.92</v>
      </c>
      <c r="F2433">
        <v>201.92</v>
      </c>
      <c r="G2433">
        <v>201.923076923076</v>
      </c>
      <c r="H2433">
        <v>80</v>
      </c>
      <c r="I2433">
        <v>531.92307600000004</v>
      </c>
      <c r="J2433">
        <v>-1</v>
      </c>
      <c r="K2433">
        <v>2</v>
      </c>
      <c r="L2433">
        <v>29.82957</v>
      </c>
      <c r="M2433">
        <v>305</v>
      </c>
      <c r="N2433">
        <v>100</v>
      </c>
      <c r="O2433">
        <v>80</v>
      </c>
      <c r="P2433">
        <v>0</v>
      </c>
      <c r="Q2433">
        <v>322</v>
      </c>
      <c r="R2433">
        <v>9.1771314714999992</v>
      </c>
      <c r="S2433">
        <v>20.674703000000001</v>
      </c>
      <c r="T2433">
        <v>0</v>
      </c>
      <c r="U2433">
        <v>0</v>
      </c>
    </row>
    <row r="2434" spans="1:21" x14ac:dyDescent="0.3">
      <c r="A2434">
        <v>0.67</v>
      </c>
      <c r="B2434">
        <v>0.625</v>
      </c>
      <c r="C2434">
        <v>1.768</v>
      </c>
      <c r="D2434">
        <v>250</v>
      </c>
      <c r="E2434">
        <v>326.92</v>
      </c>
      <c r="F2434">
        <v>201.92</v>
      </c>
      <c r="G2434">
        <v>201.923076923076</v>
      </c>
      <c r="H2434">
        <v>90</v>
      </c>
      <c r="I2434">
        <v>541.92307600000004</v>
      </c>
      <c r="J2434">
        <v>-1</v>
      </c>
      <c r="K2434">
        <v>2</v>
      </c>
      <c r="L2434">
        <v>29.371259999999999</v>
      </c>
      <c r="M2434">
        <v>305</v>
      </c>
      <c r="N2434">
        <v>100</v>
      </c>
      <c r="O2434">
        <v>80</v>
      </c>
      <c r="P2434">
        <v>0</v>
      </c>
      <c r="Q2434">
        <v>345</v>
      </c>
      <c r="R2434">
        <v>8.9590109869999992</v>
      </c>
      <c r="S2434">
        <v>21.408761999999999</v>
      </c>
      <c r="T2434">
        <v>0</v>
      </c>
      <c r="U2434">
        <v>0</v>
      </c>
    </row>
    <row r="2435" spans="1:21" x14ac:dyDescent="0.3">
      <c r="A2435">
        <v>0.67</v>
      </c>
      <c r="B2435">
        <v>0.625</v>
      </c>
      <c r="C2435">
        <v>1.768</v>
      </c>
      <c r="D2435">
        <v>250</v>
      </c>
      <c r="E2435">
        <v>326.92</v>
      </c>
      <c r="F2435">
        <v>201.92</v>
      </c>
      <c r="G2435">
        <v>201.923076923076</v>
      </c>
      <c r="H2435">
        <v>100</v>
      </c>
      <c r="I2435">
        <v>551.92307600000004</v>
      </c>
      <c r="J2435">
        <v>-1</v>
      </c>
      <c r="K2435">
        <v>2</v>
      </c>
      <c r="L2435">
        <v>28.925619999999999</v>
      </c>
      <c r="M2435">
        <v>305</v>
      </c>
      <c r="N2435">
        <v>100</v>
      </c>
      <c r="O2435">
        <v>80</v>
      </c>
      <c r="P2435">
        <v>0</v>
      </c>
      <c r="Q2435">
        <v>335</v>
      </c>
      <c r="R2435">
        <v>9.0322982034999999</v>
      </c>
      <c r="S2435">
        <v>21.092603</v>
      </c>
      <c r="T2435">
        <v>0</v>
      </c>
      <c r="U2435">
        <v>0</v>
      </c>
    </row>
    <row r="2436" spans="1:21" x14ac:dyDescent="0.3">
      <c r="A2436">
        <v>0.67</v>
      </c>
      <c r="B2436">
        <v>0.625</v>
      </c>
      <c r="C2436">
        <v>1.768</v>
      </c>
      <c r="D2436">
        <v>250</v>
      </c>
      <c r="E2436">
        <v>326.92</v>
      </c>
      <c r="F2436">
        <v>201.92</v>
      </c>
      <c r="G2436">
        <v>201.923076923076</v>
      </c>
      <c r="H2436">
        <v>110</v>
      </c>
      <c r="I2436">
        <v>561.92307600000004</v>
      </c>
      <c r="J2436">
        <v>-1</v>
      </c>
      <c r="K2436">
        <v>2</v>
      </c>
      <c r="L2436">
        <v>28.492170000000002</v>
      </c>
      <c r="M2436">
        <v>305</v>
      </c>
      <c r="N2436">
        <v>100</v>
      </c>
      <c r="O2436">
        <v>80</v>
      </c>
      <c r="P2436">
        <v>0</v>
      </c>
      <c r="Q2436">
        <v>346</v>
      </c>
      <c r="R2436">
        <v>8.8851242702000004</v>
      </c>
      <c r="S2436">
        <v>21.440134</v>
      </c>
      <c r="T2436">
        <v>0</v>
      </c>
      <c r="U2436">
        <v>0</v>
      </c>
    </row>
    <row r="2437" spans="1:21" x14ac:dyDescent="0.3">
      <c r="A2437">
        <v>0.67</v>
      </c>
      <c r="B2437">
        <v>0.625</v>
      </c>
      <c r="C2437">
        <v>1.768</v>
      </c>
      <c r="D2437">
        <v>250</v>
      </c>
      <c r="E2437">
        <v>326.92</v>
      </c>
      <c r="F2437">
        <v>201.92</v>
      </c>
      <c r="G2437">
        <v>201.923076923076</v>
      </c>
      <c r="H2437">
        <v>120</v>
      </c>
      <c r="I2437">
        <v>571.92307600000004</v>
      </c>
      <c r="J2437">
        <v>-1</v>
      </c>
      <c r="K2437">
        <v>2</v>
      </c>
      <c r="L2437">
        <v>28.07048</v>
      </c>
      <c r="M2437">
        <v>305</v>
      </c>
      <c r="N2437">
        <v>100</v>
      </c>
      <c r="O2437">
        <v>80</v>
      </c>
      <c r="P2437">
        <v>0</v>
      </c>
      <c r="Q2437">
        <v>329</v>
      </c>
      <c r="R2437">
        <v>8.6597130357999994</v>
      </c>
      <c r="S2437">
        <v>20.900718000000001</v>
      </c>
      <c r="T2437">
        <v>0</v>
      </c>
      <c r="U2437">
        <v>0</v>
      </c>
    </row>
    <row r="2438" spans="1:21" x14ac:dyDescent="0.3">
      <c r="A2438">
        <v>0.67</v>
      </c>
      <c r="B2438">
        <v>0.625</v>
      </c>
      <c r="C2438">
        <v>1.768</v>
      </c>
      <c r="D2438">
        <v>250</v>
      </c>
      <c r="E2438">
        <v>326.92</v>
      </c>
      <c r="F2438">
        <v>201.92</v>
      </c>
      <c r="G2438">
        <v>201.923076923076</v>
      </c>
      <c r="H2438">
        <v>130</v>
      </c>
      <c r="I2438">
        <v>581.92307600000004</v>
      </c>
      <c r="J2438">
        <v>-1</v>
      </c>
      <c r="K2438">
        <v>2</v>
      </c>
      <c r="L2438">
        <v>27.660119999999999</v>
      </c>
      <c r="M2438">
        <v>305</v>
      </c>
      <c r="N2438">
        <v>100</v>
      </c>
      <c r="O2438">
        <v>80</v>
      </c>
      <c r="P2438">
        <v>0</v>
      </c>
      <c r="Q2438">
        <v>336</v>
      </c>
      <c r="R2438">
        <v>8.8851242702000004</v>
      </c>
      <c r="S2438">
        <v>21.124421999999999</v>
      </c>
      <c r="T2438">
        <v>0</v>
      </c>
      <c r="U2438">
        <v>0</v>
      </c>
    </row>
    <row r="2439" spans="1:21" x14ac:dyDescent="0.3">
      <c r="A2439">
        <v>0.67</v>
      </c>
      <c r="B2439">
        <v>0.625</v>
      </c>
      <c r="C2439">
        <v>1.768</v>
      </c>
      <c r="D2439">
        <v>250</v>
      </c>
      <c r="E2439">
        <v>326.92</v>
      </c>
      <c r="F2439">
        <v>201.92</v>
      </c>
      <c r="G2439">
        <v>201.923076923076</v>
      </c>
      <c r="H2439">
        <v>140</v>
      </c>
      <c r="I2439">
        <v>591.92307600000004</v>
      </c>
      <c r="J2439">
        <v>-1</v>
      </c>
      <c r="K2439">
        <v>2</v>
      </c>
      <c r="L2439">
        <v>27.260670000000001</v>
      </c>
      <c r="M2439">
        <v>305</v>
      </c>
      <c r="N2439">
        <v>100</v>
      </c>
      <c r="O2439">
        <v>80</v>
      </c>
      <c r="P2439">
        <v>0</v>
      </c>
      <c r="Q2439">
        <v>330</v>
      </c>
      <c r="R2439">
        <v>8.3497781643</v>
      </c>
      <c r="S2439">
        <v>20.932815999999999</v>
      </c>
      <c r="T2439">
        <v>0</v>
      </c>
      <c r="U2439">
        <v>0</v>
      </c>
    </row>
    <row r="2440" spans="1:21" x14ac:dyDescent="0.3">
      <c r="A2440">
        <v>0.67</v>
      </c>
      <c r="B2440">
        <v>0.625</v>
      </c>
      <c r="C2440">
        <v>1.768</v>
      </c>
      <c r="D2440">
        <v>250</v>
      </c>
      <c r="E2440">
        <v>326.92</v>
      </c>
      <c r="F2440">
        <v>201.92</v>
      </c>
      <c r="G2440">
        <v>201.923076923076</v>
      </c>
      <c r="H2440">
        <v>150</v>
      </c>
      <c r="I2440">
        <v>601.92307600000004</v>
      </c>
      <c r="J2440">
        <v>-1</v>
      </c>
      <c r="K2440">
        <v>2</v>
      </c>
      <c r="L2440">
        <v>26.871749999999999</v>
      </c>
      <c r="M2440">
        <v>305</v>
      </c>
      <c r="N2440">
        <v>100</v>
      </c>
      <c r="O2440">
        <v>80</v>
      </c>
      <c r="P2440">
        <v>0</v>
      </c>
      <c r="Q2440">
        <v>336</v>
      </c>
      <c r="R2440">
        <v>8.2704931855999995</v>
      </c>
      <c r="S2440">
        <v>21.124421999999999</v>
      </c>
      <c r="T2440">
        <v>0</v>
      </c>
      <c r="U2440">
        <v>0</v>
      </c>
    </row>
    <row r="2441" spans="1:21" x14ac:dyDescent="0.3">
      <c r="A2441">
        <v>0.67</v>
      </c>
      <c r="B2441">
        <v>0.625</v>
      </c>
      <c r="C2441">
        <v>1.768</v>
      </c>
      <c r="D2441">
        <v>250</v>
      </c>
      <c r="E2441">
        <v>326.92</v>
      </c>
      <c r="F2441">
        <v>201.92</v>
      </c>
      <c r="G2441">
        <v>201.923076923076</v>
      </c>
      <c r="H2441">
        <v>160</v>
      </c>
      <c r="I2441">
        <v>611.92307600000004</v>
      </c>
      <c r="J2441">
        <v>-1</v>
      </c>
      <c r="K2441">
        <v>2</v>
      </c>
      <c r="L2441">
        <v>26.492979999999999</v>
      </c>
      <c r="M2441">
        <v>305</v>
      </c>
      <c r="N2441">
        <v>100</v>
      </c>
      <c r="O2441">
        <v>80</v>
      </c>
      <c r="P2441">
        <v>0</v>
      </c>
      <c r="Q2441">
        <v>338</v>
      </c>
      <c r="R2441">
        <v>8.1904461385000005</v>
      </c>
      <c r="S2441">
        <v>21.187923000000001</v>
      </c>
      <c r="T2441">
        <v>0</v>
      </c>
      <c r="U2441">
        <v>0</v>
      </c>
    </row>
    <row r="2442" spans="1:21" x14ac:dyDescent="0.3">
      <c r="A2442">
        <v>0.67</v>
      </c>
      <c r="B2442">
        <v>0.625</v>
      </c>
      <c r="C2442">
        <v>1.768</v>
      </c>
      <c r="D2442">
        <v>250</v>
      </c>
      <c r="E2442">
        <v>326.92</v>
      </c>
      <c r="F2442">
        <v>201.92</v>
      </c>
      <c r="G2442">
        <v>201.923076923076</v>
      </c>
      <c r="H2442">
        <v>170</v>
      </c>
      <c r="I2442">
        <v>621.92307600000004</v>
      </c>
      <c r="J2442">
        <v>-1</v>
      </c>
      <c r="K2442">
        <v>2</v>
      </c>
      <c r="L2442">
        <v>26.123989999999999</v>
      </c>
      <c r="M2442">
        <v>305</v>
      </c>
      <c r="N2442">
        <v>100</v>
      </c>
      <c r="O2442">
        <v>80</v>
      </c>
      <c r="P2442">
        <v>0</v>
      </c>
      <c r="Q2442">
        <v>339</v>
      </c>
      <c r="R2442">
        <v>8.4283225816999998</v>
      </c>
      <c r="S2442">
        <v>21.219605999999999</v>
      </c>
      <c r="T2442">
        <v>0</v>
      </c>
      <c r="U2442">
        <v>0</v>
      </c>
    </row>
    <row r="2443" spans="1:21" x14ac:dyDescent="0.3">
      <c r="A2443">
        <v>0.67</v>
      </c>
      <c r="B2443">
        <v>0.625</v>
      </c>
      <c r="C2443">
        <v>1.768</v>
      </c>
      <c r="D2443">
        <v>250</v>
      </c>
      <c r="E2443">
        <v>326.92</v>
      </c>
      <c r="F2443">
        <v>201.92</v>
      </c>
      <c r="G2443">
        <v>201.923076923076</v>
      </c>
      <c r="H2443">
        <v>180</v>
      </c>
      <c r="I2443">
        <v>631.92307600000004</v>
      </c>
      <c r="J2443">
        <v>-1</v>
      </c>
      <c r="K2443">
        <v>2</v>
      </c>
      <c r="L2443">
        <v>25.76445</v>
      </c>
      <c r="M2443">
        <v>305</v>
      </c>
      <c r="N2443">
        <v>100</v>
      </c>
      <c r="O2443">
        <v>80</v>
      </c>
      <c r="P2443">
        <v>0</v>
      </c>
      <c r="Q2443">
        <v>343</v>
      </c>
      <c r="R2443">
        <v>8.0279744360999992</v>
      </c>
      <c r="S2443">
        <v>21.345887999999999</v>
      </c>
      <c r="T2443">
        <v>0</v>
      </c>
      <c r="U2443">
        <v>0</v>
      </c>
    </row>
    <row r="2444" spans="1:21" x14ac:dyDescent="0.3">
      <c r="A2444">
        <v>0.67</v>
      </c>
      <c r="B2444">
        <v>0.625</v>
      </c>
      <c r="C2444">
        <v>1.768</v>
      </c>
      <c r="D2444">
        <v>250</v>
      </c>
      <c r="E2444">
        <v>326.92</v>
      </c>
      <c r="F2444">
        <v>201.92</v>
      </c>
      <c r="G2444">
        <v>201.923076923076</v>
      </c>
      <c r="H2444">
        <v>190</v>
      </c>
      <c r="I2444">
        <v>641.92307600000004</v>
      </c>
      <c r="J2444">
        <v>-1</v>
      </c>
      <c r="K2444">
        <v>2</v>
      </c>
      <c r="L2444">
        <v>25.414020000000001</v>
      </c>
      <c r="M2444">
        <v>305</v>
      </c>
      <c r="N2444">
        <v>100</v>
      </c>
      <c r="O2444">
        <v>80</v>
      </c>
      <c r="P2444">
        <v>0</v>
      </c>
      <c r="Q2444">
        <v>336</v>
      </c>
      <c r="R2444">
        <v>7.7779485500999996</v>
      </c>
      <c r="S2444">
        <v>21.124421999999999</v>
      </c>
      <c r="T2444">
        <v>0</v>
      </c>
      <c r="U2444">
        <v>0</v>
      </c>
    </row>
    <row r="2445" spans="1:21" x14ac:dyDescent="0.3">
      <c r="A2445">
        <v>0.67</v>
      </c>
      <c r="B2445">
        <v>0.625</v>
      </c>
      <c r="C2445">
        <v>1.768</v>
      </c>
      <c r="D2445">
        <v>250</v>
      </c>
      <c r="E2445">
        <v>326.92</v>
      </c>
      <c r="F2445">
        <v>201.92</v>
      </c>
      <c r="G2445">
        <v>201.923076923076</v>
      </c>
      <c r="H2445">
        <v>200</v>
      </c>
      <c r="I2445">
        <v>651.92307600000004</v>
      </c>
      <c r="J2445">
        <v>-1</v>
      </c>
      <c r="K2445">
        <v>2</v>
      </c>
      <c r="L2445">
        <v>25.072379999999999</v>
      </c>
      <c r="M2445">
        <v>305</v>
      </c>
      <c r="N2445">
        <v>100</v>
      </c>
      <c r="O2445">
        <v>80</v>
      </c>
      <c r="P2445">
        <v>0</v>
      </c>
      <c r="Q2445">
        <v>335</v>
      </c>
      <c r="R2445">
        <v>7.7779485500999996</v>
      </c>
      <c r="S2445">
        <v>21.092603</v>
      </c>
      <c r="T2445">
        <v>0</v>
      </c>
      <c r="U2445">
        <v>0</v>
      </c>
    </row>
    <row r="2446" spans="1:21" x14ac:dyDescent="0.3">
      <c r="A2446">
        <v>0.67</v>
      </c>
      <c r="B2446">
        <v>0.625</v>
      </c>
      <c r="C2446">
        <v>1.768</v>
      </c>
      <c r="D2446">
        <v>250</v>
      </c>
      <c r="E2446">
        <v>326.92</v>
      </c>
      <c r="F2446">
        <v>201.92</v>
      </c>
      <c r="G2446">
        <v>201.923076923076</v>
      </c>
      <c r="H2446">
        <v>210</v>
      </c>
      <c r="I2446">
        <v>661.92307600000004</v>
      </c>
      <c r="J2446">
        <v>-1</v>
      </c>
      <c r="K2446">
        <v>2</v>
      </c>
      <c r="L2446">
        <v>24.739239999999999</v>
      </c>
      <c r="M2446">
        <v>305</v>
      </c>
      <c r="N2446">
        <v>100</v>
      </c>
      <c r="O2446">
        <v>80</v>
      </c>
      <c r="P2446">
        <v>0</v>
      </c>
      <c r="Q2446">
        <v>344</v>
      </c>
      <c r="R2446">
        <v>7.6928124515</v>
      </c>
      <c r="S2446">
        <v>21.377347</v>
      </c>
      <c r="T2446">
        <v>0</v>
      </c>
      <c r="U2446">
        <v>0</v>
      </c>
    </row>
    <row r="2447" spans="1:21" x14ac:dyDescent="0.3">
      <c r="A2447">
        <v>0.67</v>
      </c>
      <c r="B2447">
        <v>0.625</v>
      </c>
      <c r="C2447">
        <v>1.768</v>
      </c>
      <c r="D2447">
        <v>250</v>
      </c>
      <c r="E2447">
        <v>326.92</v>
      </c>
      <c r="F2447">
        <v>201.92</v>
      </c>
      <c r="G2447">
        <v>201.923076923076</v>
      </c>
      <c r="H2447">
        <v>220</v>
      </c>
      <c r="I2447">
        <v>671.92307600000004</v>
      </c>
      <c r="J2447">
        <v>-1</v>
      </c>
      <c r="K2447">
        <v>2</v>
      </c>
      <c r="L2447">
        <v>24.414290000000001</v>
      </c>
      <c r="M2447">
        <v>305</v>
      </c>
      <c r="N2447">
        <v>100</v>
      </c>
      <c r="O2447">
        <v>80</v>
      </c>
      <c r="P2447">
        <v>0</v>
      </c>
      <c r="Q2447">
        <v>332</v>
      </c>
      <c r="R2447">
        <v>7.5196667119000002</v>
      </c>
      <c r="S2447">
        <v>20.996870000000001</v>
      </c>
      <c r="T2447">
        <v>0</v>
      </c>
      <c r="U2447">
        <v>0</v>
      </c>
    </row>
    <row r="2448" spans="1:21" x14ac:dyDescent="0.3">
      <c r="A2448">
        <v>0.67</v>
      </c>
      <c r="B2448">
        <v>0.625</v>
      </c>
      <c r="C2448">
        <v>1.768</v>
      </c>
      <c r="D2448">
        <v>250</v>
      </c>
      <c r="E2448">
        <v>326.92</v>
      </c>
      <c r="F2448">
        <v>201.92</v>
      </c>
      <c r="G2448">
        <v>201.923076923076</v>
      </c>
      <c r="H2448">
        <v>230</v>
      </c>
      <c r="I2448">
        <v>681.92307600000004</v>
      </c>
      <c r="J2448">
        <v>-1</v>
      </c>
      <c r="K2448">
        <v>2</v>
      </c>
      <c r="L2448">
        <v>24.097270000000002</v>
      </c>
      <c r="M2448">
        <v>305</v>
      </c>
      <c r="N2448">
        <v>100</v>
      </c>
      <c r="O2448">
        <v>80</v>
      </c>
      <c r="P2448">
        <v>0</v>
      </c>
      <c r="Q2448">
        <v>331</v>
      </c>
      <c r="R2448">
        <v>7.4315901197000001</v>
      </c>
      <c r="S2448">
        <v>20.964866000000001</v>
      </c>
      <c r="T2448">
        <v>0</v>
      </c>
      <c r="U2448">
        <v>0</v>
      </c>
    </row>
    <row r="2449" spans="1:21" x14ac:dyDescent="0.3">
      <c r="A2449">
        <v>0.67</v>
      </c>
      <c r="B2449">
        <v>0.625</v>
      </c>
      <c r="C2449">
        <v>1.768</v>
      </c>
      <c r="D2449">
        <v>250</v>
      </c>
      <c r="E2449">
        <v>326.92</v>
      </c>
      <c r="F2449">
        <v>201.92</v>
      </c>
      <c r="G2449">
        <v>201.923076923076</v>
      </c>
      <c r="H2449">
        <v>240</v>
      </c>
      <c r="I2449">
        <v>691.92307600000004</v>
      </c>
      <c r="J2449">
        <v>-1</v>
      </c>
      <c r="K2449">
        <v>2</v>
      </c>
      <c r="L2449">
        <v>23.7879</v>
      </c>
      <c r="M2449">
        <v>305</v>
      </c>
      <c r="N2449">
        <v>100</v>
      </c>
      <c r="O2449">
        <v>80</v>
      </c>
      <c r="P2449">
        <v>0</v>
      </c>
      <c r="Q2449">
        <v>330</v>
      </c>
      <c r="R2449">
        <v>7.5196667119000002</v>
      </c>
      <c r="S2449">
        <v>20.932815999999999</v>
      </c>
      <c r="T2449">
        <v>0</v>
      </c>
      <c r="U2449">
        <v>0</v>
      </c>
    </row>
    <row r="2450" spans="1:21" x14ac:dyDescent="0.3">
      <c r="A2450">
        <v>0.67</v>
      </c>
      <c r="B2450">
        <v>0.625</v>
      </c>
      <c r="C2450">
        <v>1.768</v>
      </c>
      <c r="D2450">
        <v>250</v>
      </c>
      <c r="E2450">
        <v>326.92</v>
      </c>
      <c r="F2450">
        <v>201.92</v>
      </c>
      <c r="G2450">
        <v>201.923076923076</v>
      </c>
      <c r="H2450">
        <v>250</v>
      </c>
      <c r="I2450">
        <v>701.92307600000004</v>
      </c>
      <c r="J2450">
        <v>-1</v>
      </c>
      <c r="K2450">
        <v>2</v>
      </c>
      <c r="L2450">
        <v>23.48593</v>
      </c>
      <c r="M2450">
        <v>305</v>
      </c>
      <c r="N2450">
        <v>100</v>
      </c>
      <c r="O2450">
        <v>80</v>
      </c>
      <c r="P2450">
        <v>0</v>
      </c>
      <c r="Q2450">
        <v>333</v>
      </c>
      <c r="R2450">
        <v>7.1609003063000003</v>
      </c>
      <c r="S2450">
        <v>21.028827</v>
      </c>
      <c r="T2450">
        <v>0</v>
      </c>
      <c r="U2450">
        <v>0</v>
      </c>
    </row>
    <row r="2451" spans="1:21" x14ac:dyDescent="0.3">
      <c r="A2451">
        <v>0.67</v>
      </c>
      <c r="B2451">
        <v>0.625</v>
      </c>
      <c r="C2451">
        <v>1.768</v>
      </c>
      <c r="D2451">
        <v>250</v>
      </c>
      <c r="E2451">
        <v>326.92</v>
      </c>
      <c r="F2451">
        <v>201.92</v>
      </c>
      <c r="G2451">
        <v>201.923076923076</v>
      </c>
      <c r="H2451">
        <v>260</v>
      </c>
      <c r="I2451">
        <v>711.92307600000004</v>
      </c>
      <c r="J2451">
        <v>-1</v>
      </c>
      <c r="K2451">
        <v>2</v>
      </c>
      <c r="L2451">
        <v>23.191109999999998</v>
      </c>
      <c r="M2451">
        <v>305</v>
      </c>
      <c r="N2451">
        <v>100</v>
      </c>
      <c r="O2451">
        <v>80</v>
      </c>
      <c r="P2451">
        <v>0</v>
      </c>
      <c r="Q2451">
        <v>335</v>
      </c>
      <c r="R2451">
        <v>7.252246865</v>
      </c>
      <c r="S2451">
        <v>21.092603</v>
      </c>
      <c r="T2451">
        <v>0</v>
      </c>
      <c r="U2451">
        <v>0</v>
      </c>
    </row>
    <row r="2452" spans="1:21" x14ac:dyDescent="0.3">
      <c r="A2452">
        <v>0.67</v>
      </c>
      <c r="B2452">
        <v>0.625</v>
      </c>
      <c r="C2452">
        <v>1.768</v>
      </c>
      <c r="D2452">
        <v>250</v>
      </c>
      <c r="E2452">
        <v>326.92</v>
      </c>
      <c r="F2452">
        <v>201.92</v>
      </c>
      <c r="G2452">
        <v>201.923076923076</v>
      </c>
      <c r="H2452">
        <v>270</v>
      </c>
      <c r="I2452">
        <v>721.92307600000004</v>
      </c>
      <c r="J2452">
        <v>-1</v>
      </c>
      <c r="K2452">
        <v>2</v>
      </c>
      <c r="L2452">
        <v>22.903210000000001</v>
      </c>
      <c r="M2452">
        <v>305</v>
      </c>
      <c r="N2452">
        <v>100</v>
      </c>
      <c r="O2452">
        <v>80</v>
      </c>
      <c r="P2452">
        <v>0</v>
      </c>
      <c r="Q2452">
        <v>338</v>
      </c>
      <c r="R2452">
        <v>7.0683795805000003</v>
      </c>
      <c r="S2452">
        <v>21.187923000000001</v>
      </c>
      <c r="T2452">
        <v>0</v>
      </c>
      <c r="U2452">
        <v>0</v>
      </c>
    </row>
    <row r="2453" spans="1:21" x14ac:dyDescent="0.3">
      <c r="A2453">
        <v>0.67</v>
      </c>
      <c r="B2453">
        <v>0.625</v>
      </c>
      <c r="C2453">
        <v>1.768</v>
      </c>
      <c r="D2453">
        <v>250</v>
      </c>
      <c r="E2453">
        <v>326.92</v>
      </c>
      <c r="F2453">
        <v>201.92</v>
      </c>
      <c r="G2453">
        <v>201.923076923076</v>
      </c>
      <c r="H2453">
        <v>280</v>
      </c>
      <c r="I2453">
        <v>731.92307600000004</v>
      </c>
      <c r="J2453">
        <v>-1</v>
      </c>
      <c r="K2453">
        <v>2</v>
      </c>
      <c r="L2453">
        <v>22.622</v>
      </c>
      <c r="M2453">
        <v>305</v>
      </c>
      <c r="N2453">
        <v>100</v>
      </c>
      <c r="O2453">
        <v>80</v>
      </c>
      <c r="P2453">
        <v>0</v>
      </c>
      <c r="Q2453">
        <v>334</v>
      </c>
      <c r="R2453">
        <v>7.1609003063000003</v>
      </c>
      <c r="S2453">
        <v>21.060738000000001</v>
      </c>
      <c r="T2453">
        <v>0</v>
      </c>
      <c r="U2453">
        <v>0</v>
      </c>
    </row>
    <row r="2454" spans="1:21" x14ac:dyDescent="0.3">
      <c r="A2454">
        <v>0.67</v>
      </c>
      <c r="B2454">
        <v>0.625</v>
      </c>
      <c r="C2454">
        <v>1.768</v>
      </c>
      <c r="D2454">
        <v>250</v>
      </c>
      <c r="E2454">
        <v>326.92</v>
      </c>
      <c r="F2454">
        <v>201.92</v>
      </c>
      <c r="G2454">
        <v>201.923076923076</v>
      </c>
      <c r="H2454">
        <v>290</v>
      </c>
      <c r="I2454">
        <v>741.92307600000004</v>
      </c>
      <c r="J2454">
        <v>-1</v>
      </c>
      <c r="K2454">
        <v>2</v>
      </c>
      <c r="L2454">
        <v>22.347259999999999</v>
      </c>
      <c r="M2454">
        <v>305</v>
      </c>
      <c r="N2454">
        <v>100</v>
      </c>
      <c r="O2454">
        <v>80</v>
      </c>
      <c r="P2454">
        <v>0</v>
      </c>
      <c r="Q2454">
        <v>331</v>
      </c>
      <c r="R2454">
        <v>7.3424630806</v>
      </c>
      <c r="S2454">
        <v>20.964866000000001</v>
      </c>
      <c r="T2454">
        <v>0</v>
      </c>
      <c r="U2454">
        <v>0</v>
      </c>
    </row>
    <row r="2455" spans="1:21" x14ac:dyDescent="0.3">
      <c r="A2455">
        <v>0.67</v>
      </c>
      <c r="B2455">
        <v>0.625</v>
      </c>
      <c r="C2455">
        <v>1.768</v>
      </c>
      <c r="D2455">
        <v>250</v>
      </c>
      <c r="E2455">
        <v>326.92</v>
      </c>
      <c r="F2455">
        <v>201.92</v>
      </c>
      <c r="G2455">
        <v>201.923076923076</v>
      </c>
      <c r="H2455">
        <v>300</v>
      </c>
      <c r="I2455">
        <v>751.92307600000004</v>
      </c>
      <c r="J2455">
        <v>-1</v>
      </c>
      <c r="K2455">
        <v>2</v>
      </c>
      <c r="L2455">
        <v>22.078779999999998</v>
      </c>
      <c r="M2455">
        <v>305</v>
      </c>
      <c r="N2455">
        <v>100</v>
      </c>
      <c r="O2455">
        <v>80</v>
      </c>
      <c r="P2455">
        <v>0</v>
      </c>
      <c r="Q2455">
        <v>333</v>
      </c>
      <c r="R2455">
        <v>7.1609003063000003</v>
      </c>
      <c r="S2455">
        <v>21.028827</v>
      </c>
      <c r="T2455">
        <v>0</v>
      </c>
      <c r="U2455">
        <v>0</v>
      </c>
    </row>
    <row r="2456" spans="1:21" x14ac:dyDescent="0.3">
      <c r="A2456">
        <v>0.67</v>
      </c>
      <c r="B2456">
        <v>0.625</v>
      </c>
      <c r="C2456">
        <v>1.768</v>
      </c>
      <c r="D2456">
        <v>250</v>
      </c>
      <c r="E2456">
        <v>326.92</v>
      </c>
      <c r="F2456">
        <v>201.92</v>
      </c>
      <c r="G2456">
        <v>201.923076923076</v>
      </c>
      <c r="H2456">
        <v>0</v>
      </c>
      <c r="I2456">
        <v>451.92307599999998</v>
      </c>
      <c r="J2456">
        <v>-1</v>
      </c>
      <c r="K2456">
        <v>2</v>
      </c>
      <c r="L2456">
        <v>34.015160000000002</v>
      </c>
      <c r="M2456">
        <v>305</v>
      </c>
      <c r="N2456">
        <v>100</v>
      </c>
      <c r="O2456">
        <v>80</v>
      </c>
      <c r="P2456">
        <v>0</v>
      </c>
      <c r="Q2456">
        <v>250</v>
      </c>
      <c r="R2456">
        <v>10.703948228</v>
      </c>
      <c r="S2456">
        <v>18.194872</v>
      </c>
      <c r="T2456">
        <v>0</v>
      </c>
      <c r="U2456">
        <v>0</v>
      </c>
    </row>
    <row r="2457" spans="1:21" x14ac:dyDescent="0.3">
      <c r="A2457" t="s">
        <v>74</v>
      </c>
      <c r="B2457" t="s">
        <v>74</v>
      </c>
      <c r="C2457">
        <v>1.768</v>
      </c>
      <c r="D2457">
        <v>250</v>
      </c>
      <c r="E2457" t="s">
        <v>75</v>
      </c>
      <c r="F2457" t="s">
        <v>74</v>
      </c>
      <c r="G2457" t="s">
        <v>74</v>
      </c>
      <c r="H2457" t="s">
        <v>74</v>
      </c>
      <c r="I2457" t="s">
        <v>74</v>
      </c>
      <c r="J2457" t="s">
        <v>74</v>
      </c>
      <c r="K2457" t="s">
        <v>74</v>
      </c>
      <c r="L2457" t="s">
        <v>74</v>
      </c>
      <c r="M2457" t="s">
        <v>74</v>
      </c>
      <c r="N2457" t="s">
        <v>74</v>
      </c>
      <c r="O2457">
        <v>100</v>
      </c>
    </row>
    <row r="2458" spans="1:21" x14ac:dyDescent="0.3">
      <c r="A2458">
        <v>0.67</v>
      </c>
      <c r="B2458">
        <v>0.625</v>
      </c>
      <c r="C2458">
        <v>1.768</v>
      </c>
      <c r="D2458">
        <v>250</v>
      </c>
      <c r="E2458">
        <v>326.92</v>
      </c>
      <c r="F2458">
        <v>201.92</v>
      </c>
      <c r="G2458">
        <v>201.923076923076</v>
      </c>
      <c r="H2458">
        <v>0</v>
      </c>
      <c r="I2458">
        <v>451.92307599999998</v>
      </c>
      <c r="J2458">
        <v>-1</v>
      </c>
      <c r="K2458">
        <v>2</v>
      </c>
      <c r="L2458">
        <v>35.721760000000003</v>
      </c>
      <c r="M2458">
        <v>325</v>
      </c>
      <c r="N2458">
        <v>100</v>
      </c>
      <c r="O2458">
        <v>100</v>
      </c>
      <c r="P2458">
        <v>0</v>
      </c>
      <c r="Q2458">
        <v>343</v>
      </c>
      <c r="R2458">
        <v>13.144409276999999</v>
      </c>
      <c r="S2458">
        <v>21.345887999999999</v>
      </c>
      <c r="T2458">
        <v>0</v>
      </c>
      <c r="U2458">
        <v>0</v>
      </c>
    </row>
    <row r="2459" spans="1:21" x14ac:dyDescent="0.3">
      <c r="A2459">
        <v>0.67</v>
      </c>
      <c r="B2459">
        <v>0.625</v>
      </c>
      <c r="C2459">
        <v>1.768</v>
      </c>
      <c r="D2459">
        <v>250</v>
      </c>
      <c r="E2459">
        <v>326.92</v>
      </c>
      <c r="F2459">
        <v>201.92</v>
      </c>
      <c r="G2459">
        <v>201.923076923076</v>
      </c>
      <c r="H2459">
        <v>10</v>
      </c>
      <c r="I2459">
        <v>461.92307599999998</v>
      </c>
      <c r="J2459">
        <v>-1</v>
      </c>
      <c r="K2459">
        <v>2</v>
      </c>
      <c r="L2459">
        <v>35.129460000000002</v>
      </c>
      <c r="M2459">
        <v>325</v>
      </c>
      <c r="N2459">
        <v>100</v>
      </c>
      <c r="O2459">
        <v>100</v>
      </c>
      <c r="P2459">
        <v>0</v>
      </c>
      <c r="Q2459">
        <v>352</v>
      </c>
      <c r="R2459">
        <v>13.144409276999999</v>
      </c>
      <c r="S2459">
        <v>21.627452000000002</v>
      </c>
      <c r="T2459">
        <v>0</v>
      </c>
      <c r="U2459">
        <v>0</v>
      </c>
    </row>
    <row r="2460" spans="1:21" x14ac:dyDescent="0.3">
      <c r="A2460">
        <v>0.67</v>
      </c>
      <c r="B2460">
        <v>0.625</v>
      </c>
      <c r="C2460">
        <v>1.768</v>
      </c>
      <c r="D2460">
        <v>250</v>
      </c>
      <c r="E2460">
        <v>326.92</v>
      </c>
      <c r="F2460">
        <v>201.92</v>
      </c>
      <c r="G2460">
        <v>201.923076923076</v>
      </c>
      <c r="H2460">
        <v>20</v>
      </c>
      <c r="I2460">
        <v>471.92307599999998</v>
      </c>
      <c r="J2460">
        <v>-1</v>
      </c>
      <c r="K2460">
        <v>2</v>
      </c>
      <c r="L2460">
        <v>34.554070000000003</v>
      </c>
      <c r="M2460">
        <v>325</v>
      </c>
      <c r="N2460">
        <v>100</v>
      </c>
      <c r="O2460">
        <v>100</v>
      </c>
      <c r="P2460">
        <v>0</v>
      </c>
      <c r="Q2460">
        <v>319</v>
      </c>
      <c r="R2460">
        <v>12.890036943</v>
      </c>
      <c r="S2460">
        <v>20.577113000000001</v>
      </c>
      <c r="T2460">
        <v>0</v>
      </c>
      <c r="U2460">
        <v>0</v>
      </c>
    </row>
    <row r="2461" spans="1:21" x14ac:dyDescent="0.3">
      <c r="A2461">
        <v>0.67</v>
      </c>
      <c r="B2461">
        <v>0.625</v>
      </c>
      <c r="C2461">
        <v>1.768</v>
      </c>
      <c r="D2461">
        <v>250</v>
      </c>
      <c r="E2461">
        <v>326.92</v>
      </c>
      <c r="F2461">
        <v>201.92</v>
      </c>
      <c r="G2461">
        <v>201.923076923076</v>
      </c>
      <c r="H2461">
        <v>30</v>
      </c>
      <c r="I2461">
        <v>481.92307599999998</v>
      </c>
      <c r="J2461">
        <v>-1</v>
      </c>
      <c r="K2461">
        <v>2</v>
      </c>
      <c r="L2461">
        <v>33.994990000000001</v>
      </c>
      <c r="M2461">
        <v>325</v>
      </c>
      <c r="N2461">
        <v>100</v>
      </c>
      <c r="O2461">
        <v>100</v>
      </c>
      <c r="P2461">
        <v>0</v>
      </c>
      <c r="Q2461">
        <v>332</v>
      </c>
      <c r="R2461">
        <v>12.630631138</v>
      </c>
      <c r="S2461">
        <v>20.996870000000001</v>
      </c>
      <c r="T2461">
        <v>0</v>
      </c>
      <c r="U2461">
        <v>0</v>
      </c>
    </row>
    <row r="2462" spans="1:21" x14ac:dyDescent="0.3">
      <c r="A2462">
        <v>0.67</v>
      </c>
      <c r="B2462">
        <v>0.625</v>
      </c>
      <c r="C2462">
        <v>1.768</v>
      </c>
      <c r="D2462">
        <v>250</v>
      </c>
      <c r="E2462">
        <v>326.92</v>
      </c>
      <c r="F2462">
        <v>201.92</v>
      </c>
      <c r="G2462">
        <v>201.923076923076</v>
      </c>
      <c r="H2462">
        <v>40</v>
      </c>
      <c r="I2462">
        <v>491.92307599999998</v>
      </c>
      <c r="J2462">
        <v>-1</v>
      </c>
      <c r="K2462">
        <v>2</v>
      </c>
      <c r="L2462">
        <v>33.451630000000002</v>
      </c>
      <c r="M2462">
        <v>325</v>
      </c>
      <c r="N2462">
        <v>100</v>
      </c>
      <c r="O2462">
        <v>100</v>
      </c>
      <c r="P2462">
        <v>0</v>
      </c>
      <c r="Q2462">
        <v>347</v>
      </c>
      <c r="R2462">
        <v>12.312251505000001</v>
      </c>
      <c r="S2462">
        <v>21.471461999999999</v>
      </c>
      <c r="T2462">
        <v>0</v>
      </c>
      <c r="U2462">
        <v>0</v>
      </c>
    </row>
    <row r="2463" spans="1:21" x14ac:dyDescent="0.3">
      <c r="A2463">
        <v>0.67</v>
      </c>
      <c r="B2463">
        <v>0.625</v>
      </c>
      <c r="C2463">
        <v>1.768</v>
      </c>
      <c r="D2463">
        <v>250</v>
      </c>
      <c r="E2463">
        <v>326.92</v>
      </c>
      <c r="F2463">
        <v>201.92</v>
      </c>
      <c r="G2463">
        <v>201.923076923076</v>
      </c>
      <c r="H2463">
        <v>50</v>
      </c>
      <c r="I2463">
        <v>501.92307599999998</v>
      </c>
      <c r="J2463">
        <v>-1</v>
      </c>
      <c r="K2463">
        <v>2</v>
      </c>
      <c r="L2463">
        <v>32.923439999999999</v>
      </c>
      <c r="M2463">
        <v>325</v>
      </c>
      <c r="N2463">
        <v>100</v>
      </c>
      <c r="O2463">
        <v>100</v>
      </c>
      <c r="P2463">
        <v>0</v>
      </c>
      <c r="Q2463">
        <v>344</v>
      </c>
      <c r="R2463">
        <v>11.985551371</v>
      </c>
      <c r="S2463">
        <v>21.377347</v>
      </c>
      <c r="T2463">
        <v>0</v>
      </c>
      <c r="U2463">
        <v>0</v>
      </c>
    </row>
    <row r="2464" spans="1:21" x14ac:dyDescent="0.3">
      <c r="A2464">
        <v>0.67</v>
      </c>
      <c r="B2464">
        <v>0.625</v>
      </c>
      <c r="C2464">
        <v>1.768</v>
      </c>
      <c r="D2464">
        <v>250</v>
      </c>
      <c r="E2464">
        <v>326.92</v>
      </c>
      <c r="F2464">
        <v>201.92</v>
      </c>
      <c r="G2464">
        <v>201.923076923076</v>
      </c>
      <c r="H2464">
        <v>60</v>
      </c>
      <c r="I2464">
        <v>511.92307599999998</v>
      </c>
      <c r="J2464">
        <v>-1</v>
      </c>
      <c r="K2464">
        <v>2</v>
      </c>
      <c r="L2464">
        <v>32.409869999999998</v>
      </c>
      <c r="M2464">
        <v>325</v>
      </c>
      <c r="N2464">
        <v>100</v>
      </c>
      <c r="O2464">
        <v>100</v>
      </c>
      <c r="P2464">
        <v>0</v>
      </c>
      <c r="Q2464">
        <v>328</v>
      </c>
      <c r="R2464">
        <v>11.762787084999999</v>
      </c>
      <c r="S2464">
        <v>20.868573999999999</v>
      </c>
      <c r="T2464">
        <v>0</v>
      </c>
      <c r="U2464">
        <v>0</v>
      </c>
    </row>
    <row r="2465" spans="1:21" x14ac:dyDescent="0.3">
      <c r="A2465">
        <v>0.67</v>
      </c>
      <c r="B2465">
        <v>0.625</v>
      </c>
      <c r="C2465">
        <v>1.768</v>
      </c>
      <c r="D2465">
        <v>250</v>
      </c>
      <c r="E2465">
        <v>326.92</v>
      </c>
      <c r="F2465">
        <v>201.92</v>
      </c>
      <c r="G2465">
        <v>201.923076923076</v>
      </c>
      <c r="H2465">
        <v>70</v>
      </c>
      <c r="I2465">
        <v>521.92307600000004</v>
      </c>
      <c r="J2465">
        <v>-1</v>
      </c>
      <c r="K2465">
        <v>2</v>
      </c>
      <c r="L2465">
        <v>31.910399999999999</v>
      </c>
      <c r="M2465">
        <v>325</v>
      </c>
      <c r="N2465">
        <v>100</v>
      </c>
      <c r="O2465">
        <v>100</v>
      </c>
      <c r="P2465">
        <v>0</v>
      </c>
      <c r="Q2465">
        <v>337</v>
      </c>
      <c r="R2465">
        <v>11.762787084999999</v>
      </c>
      <c r="S2465">
        <v>21.156195</v>
      </c>
      <c r="T2465">
        <v>0</v>
      </c>
      <c r="U2465">
        <v>0</v>
      </c>
    </row>
    <row r="2466" spans="1:21" x14ac:dyDescent="0.3">
      <c r="A2466">
        <v>0.67</v>
      </c>
      <c r="B2466">
        <v>0.625</v>
      </c>
      <c r="C2466">
        <v>1.768</v>
      </c>
      <c r="D2466">
        <v>250</v>
      </c>
      <c r="E2466">
        <v>326.92</v>
      </c>
      <c r="F2466">
        <v>201.92</v>
      </c>
      <c r="G2466">
        <v>201.923076923076</v>
      </c>
      <c r="H2466">
        <v>80</v>
      </c>
      <c r="I2466">
        <v>531.92307600000004</v>
      </c>
      <c r="J2466">
        <v>-1</v>
      </c>
      <c r="K2466">
        <v>2</v>
      </c>
      <c r="L2466">
        <v>31.424530000000001</v>
      </c>
      <c r="M2466">
        <v>325</v>
      </c>
      <c r="N2466">
        <v>100</v>
      </c>
      <c r="O2466">
        <v>100</v>
      </c>
      <c r="P2466">
        <v>0</v>
      </c>
      <c r="Q2466">
        <v>328</v>
      </c>
      <c r="R2466">
        <v>11.068010592</v>
      </c>
      <c r="S2466">
        <v>20.868573999999999</v>
      </c>
      <c r="T2466">
        <v>0</v>
      </c>
      <c r="U2466">
        <v>0</v>
      </c>
    </row>
    <row r="2467" spans="1:21" x14ac:dyDescent="0.3">
      <c r="A2467">
        <v>0.67</v>
      </c>
      <c r="B2467">
        <v>0.625</v>
      </c>
      <c r="C2467">
        <v>1.768</v>
      </c>
      <c r="D2467">
        <v>250</v>
      </c>
      <c r="E2467">
        <v>326.92</v>
      </c>
      <c r="F2467">
        <v>201.92</v>
      </c>
      <c r="G2467">
        <v>201.923076923076</v>
      </c>
      <c r="H2467">
        <v>90</v>
      </c>
      <c r="I2467">
        <v>541.92307600000004</v>
      </c>
      <c r="J2467">
        <v>-1</v>
      </c>
      <c r="K2467">
        <v>2</v>
      </c>
      <c r="L2467">
        <v>30.951789999999999</v>
      </c>
      <c r="M2467">
        <v>325</v>
      </c>
      <c r="N2467">
        <v>100</v>
      </c>
      <c r="O2467">
        <v>100</v>
      </c>
      <c r="P2467">
        <v>0</v>
      </c>
      <c r="Q2467">
        <v>339</v>
      </c>
      <c r="R2467">
        <v>10.887482877</v>
      </c>
      <c r="S2467">
        <v>21.219605999999999</v>
      </c>
      <c r="T2467">
        <v>0</v>
      </c>
      <c r="U2467">
        <v>0</v>
      </c>
    </row>
    <row r="2468" spans="1:21" x14ac:dyDescent="0.3">
      <c r="A2468">
        <v>0.67</v>
      </c>
      <c r="B2468">
        <v>0.625</v>
      </c>
      <c r="C2468">
        <v>1.768</v>
      </c>
      <c r="D2468">
        <v>250</v>
      </c>
      <c r="E2468">
        <v>326.92</v>
      </c>
      <c r="F2468">
        <v>201.92</v>
      </c>
      <c r="G2468">
        <v>201.923076923076</v>
      </c>
      <c r="H2468">
        <v>100</v>
      </c>
      <c r="I2468">
        <v>551.92307600000004</v>
      </c>
      <c r="J2468">
        <v>-1</v>
      </c>
      <c r="K2468">
        <v>2</v>
      </c>
      <c r="L2468">
        <v>30.491710000000001</v>
      </c>
      <c r="M2468">
        <v>325</v>
      </c>
      <c r="N2468">
        <v>100</v>
      </c>
      <c r="O2468">
        <v>100</v>
      </c>
      <c r="P2468">
        <v>0</v>
      </c>
      <c r="Q2468">
        <v>333</v>
      </c>
      <c r="R2468">
        <v>10.887482877</v>
      </c>
      <c r="S2468">
        <v>21.028827</v>
      </c>
      <c r="T2468">
        <v>0</v>
      </c>
      <c r="U2468">
        <v>0</v>
      </c>
    </row>
    <row r="2469" spans="1:21" x14ac:dyDescent="0.3">
      <c r="A2469">
        <v>0.67</v>
      </c>
      <c r="B2469">
        <v>0.625</v>
      </c>
      <c r="C2469">
        <v>1.768</v>
      </c>
      <c r="D2469">
        <v>250</v>
      </c>
      <c r="E2469">
        <v>326.92</v>
      </c>
      <c r="F2469">
        <v>201.92</v>
      </c>
      <c r="G2469">
        <v>201.923076923076</v>
      </c>
      <c r="H2469">
        <v>110</v>
      </c>
      <c r="I2469">
        <v>561.92307600000004</v>
      </c>
      <c r="J2469">
        <v>-1</v>
      </c>
      <c r="K2469">
        <v>2</v>
      </c>
      <c r="L2469">
        <v>30.043839999999999</v>
      </c>
      <c r="M2469">
        <v>325</v>
      </c>
      <c r="N2469">
        <v>100</v>
      </c>
      <c r="O2469">
        <v>100</v>
      </c>
      <c r="P2469">
        <v>0</v>
      </c>
      <c r="Q2469">
        <v>340</v>
      </c>
      <c r="R2469">
        <v>10.703948228</v>
      </c>
      <c r="S2469">
        <v>21.251244</v>
      </c>
      <c r="T2469">
        <v>0</v>
      </c>
      <c r="U2469">
        <v>0</v>
      </c>
    </row>
    <row r="2470" spans="1:21" x14ac:dyDescent="0.3">
      <c r="A2470">
        <v>0.67</v>
      </c>
      <c r="B2470">
        <v>0.625</v>
      </c>
      <c r="C2470">
        <v>1.768</v>
      </c>
      <c r="D2470">
        <v>250</v>
      </c>
      <c r="E2470">
        <v>326.92</v>
      </c>
      <c r="F2470">
        <v>201.92</v>
      </c>
      <c r="G2470">
        <v>201.923076923076</v>
      </c>
      <c r="H2470">
        <v>120</v>
      </c>
      <c r="I2470">
        <v>571.92307600000004</v>
      </c>
      <c r="J2470">
        <v>-1</v>
      </c>
      <c r="K2470">
        <v>2</v>
      </c>
      <c r="L2470">
        <v>29.607759999999999</v>
      </c>
      <c r="M2470">
        <v>325</v>
      </c>
      <c r="N2470">
        <v>100</v>
      </c>
      <c r="O2470">
        <v>100</v>
      </c>
      <c r="P2470">
        <v>0</v>
      </c>
      <c r="Q2470">
        <v>338</v>
      </c>
      <c r="R2470">
        <v>10.703948228</v>
      </c>
      <c r="S2470">
        <v>21.187923000000001</v>
      </c>
      <c r="T2470">
        <v>0</v>
      </c>
      <c r="U2470">
        <v>0</v>
      </c>
    </row>
    <row r="2471" spans="1:21" x14ac:dyDescent="0.3">
      <c r="A2471">
        <v>0.67</v>
      </c>
      <c r="B2471">
        <v>0.625</v>
      </c>
      <c r="C2471">
        <v>1.768</v>
      </c>
      <c r="D2471">
        <v>250</v>
      </c>
      <c r="E2471">
        <v>326.92</v>
      </c>
      <c r="F2471">
        <v>201.92</v>
      </c>
      <c r="G2471">
        <v>201.923076923076</v>
      </c>
      <c r="H2471">
        <v>130</v>
      </c>
      <c r="I2471">
        <v>581.92307600000004</v>
      </c>
      <c r="J2471">
        <v>-1</v>
      </c>
      <c r="K2471">
        <v>2</v>
      </c>
      <c r="L2471">
        <v>29.183050000000001</v>
      </c>
      <c r="M2471">
        <v>325</v>
      </c>
      <c r="N2471">
        <v>100</v>
      </c>
      <c r="O2471">
        <v>100</v>
      </c>
      <c r="P2471">
        <v>0</v>
      </c>
      <c r="Q2471">
        <v>339</v>
      </c>
      <c r="R2471">
        <v>10.390941091</v>
      </c>
      <c r="S2471">
        <v>21.219605999999999</v>
      </c>
      <c r="T2471">
        <v>0</v>
      </c>
      <c r="U2471">
        <v>0</v>
      </c>
    </row>
    <row r="2472" spans="1:21" x14ac:dyDescent="0.3">
      <c r="A2472">
        <v>0.67</v>
      </c>
      <c r="B2472">
        <v>0.625</v>
      </c>
      <c r="C2472">
        <v>1.768</v>
      </c>
      <c r="D2472">
        <v>250</v>
      </c>
      <c r="E2472">
        <v>326.92</v>
      </c>
      <c r="F2472">
        <v>201.92</v>
      </c>
      <c r="G2472">
        <v>201.923076923076</v>
      </c>
      <c r="H2472">
        <v>140</v>
      </c>
      <c r="I2472">
        <v>591.92307600000004</v>
      </c>
      <c r="J2472">
        <v>-1</v>
      </c>
      <c r="K2472">
        <v>2</v>
      </c>
      <c r="L2472">
        <v>28.76933</v>
      </c>
      <c r="M2472">
        <v>325</v>
      </c>
      <c r="N2472">
        <v>100</v>
      </c>
      <c r="O2472">
        <v>100</v>
      </c>
      <c r="P2472">
        <v>0</v>
      </c>
      <c r="Q2472">
        <v>340</v>
      </c>
      <c r="R2472">
        <v>10.263095898</v>
      </c>
      <c r="S2472">
        <v>21.251244</v>
      </c>
      <c r="T2472">
        <v>0</v>
      </c>
      <c r="U2472">
        <v>0</v>
      </c>
    </row>
    <row r="2473" spans="1:21" x14ac:dyDescent="0.3">
      <c r="A2473">
        <v>0.67</v>
      </c>
      <c r="B2473">
        <v>0.625</v>
      </c>
      <c r="C2473">
        <v>1.768</v>
      </c>
      <c r="D2473">
        <v>250</v>
      </c>
      <c r="E2473">
        <v>326.92</v>
      </c>
      <c r="F2473">
        <v>201.92</v>
      </c>
      <c r="G2473">
        <v>201.923076923076</v>
      </c>
      <c r="H2473">
        <v>150</v>
      </c>
      <c r="I2473">
        <v>601.92307600000004</v>
      </c>
      <c r="J2473">
        <v>-1</v>
      </c>
      <c r="K2473">
        <v>2</v>
      </c>
      <c r="L2473">
        <v>28.366209999999999</v>
      </c>
      <c r="M2473">
        <v>325</v>
      </c>
      <c r="N2473">
        <v>100</v>
      </c>
      <c r="O2473">
        <v>100</v>
      </c>
      <c r="P2473">
        <v>0</v>
      </c>
      <c r="Q2473">
        <v>341</v>
      </c>
      <c r="R2473">
        <v>10.263095898</v>
      </c>
      <c r="S2473">
        <v>21.282836</v>
      </c>
      <c r="T2473">
        <v>0</v>
      </c>
      <c r="U2473">
        <v>0</v>
      </c>
    </row>
    <row r="2474" spans="1:21" x14ac:dyDescent="0.3">
      <c r="A2474">
        <v>0.67</v>
      </c>
      <c r="B2474">
        <v>0.625</v>
      </c>
      <c r="C2474">
        <v>1.768</v>
      </c>
      <c r="D2474">
        <v>250</v>
      </c>
      <c r="E2474">
        <v>326.92</v>
      </c>
      <c r="F2474">
        <v>201.92</v>
      </c>
      <c r="G2474">
        <v>201.923076923076</v>
      </c>
      <c r="H2474">
        <v>160</v>
      </c>
      <c r="I2474">
        <v>611.92307600000004</v>
      </c>
      <c r="J2474">
        <v>-1</v>
      </c>
      <c r="K2474">
        <v>2</v>
      </c>
      <c r="L2474">
        <v>27.973330000000001</v>
      </c>
      <c r="M2474">
        <v>325</v>
      </c>
      <c r="N2474">
        <v>100</v>
      </c>
      <c r="O2474">
        <v>100</v>
      </c>
      <c r="P2474">
        <v>0</v>
      </c>
      <c r="Q2474">
        <v>336</v>
      </c>
      <c r="R2474">
        <v>10.068317803999999</v>
      </c>
      <c r="S2474">
        <v>21.124421999999999</v>
      </c>
      <c r="T2474">
        <v>0</v>
      </c>
      <c r="U2474">
        <v>0</v>
      </c>
    </row>
    <row r="2475" spans="1:21" x14ac:dyDescent="0.3">
      <c r="A2475">
        <v>0.67</v>
      </c>
      <c r="B2475">
        <v>0.625</v>
      </c>
      <c r="C2475">
        <v>1.768</v>
      </c>
      <c r="D2475">
        <v>250</v>
      </c>
      <c r="E2475">
        <v>326.92</v>
      </c>
      <c r="F2475">
        <v>201.92</v>
      </c>
      <c r="G2475">
        <v>201.923076923076</v>
      </c>
      <c r="H2475">
        <v>170</v>
      </c>
      <c r="I2475">
        <v>621.92307600000004</v>
      </c>
      <c r="J2475">
        <v>-1</v>
      </c>
      <c r="K2475">
        <v>2</v>
      </c>
      <c r="L2475">
        <v>27.590330000000002</v>
      </c>
      <c r="M2475">
        <v>325</v>
      </c>
      <c r="N2475">
        <v>100</v>
      </c>
      <c r="O2475">
        <v>100</v>
      </c>
      <c r="P2475">
        <v>0</v>
      </c>
      <c r="Q2475">
        <v>342</v>
      </c>
      <c r="R2475">
        <v>9.8026584238000005</v>
      </c>
      <c r="S2475">
        <v>21.314384</v>
      </c>
      <c r="T2475">
        <v>0</v>
      </c>
      <c r="U2475">
        <v>0</v>
      </c>
    </row>
    <row r="2476" spans="1:21" x14ac:dyDescent="0.3">
      <c r="A2476">
        <v>0.67</v>
      </c>
      <c r="B2476">
        <v>0.625</v>
      </c>
      <c r="C2476">
        <v>1.768</v>
      </c>
      <c r="D2476">
        <v>250</v>
      </c>
      <c r="E2476">
        <v>326.92</v>
      </c>
      <c r="F2476">
        <v>201.92</v>
      </c>
      <c r="G2476">
        <v>201.923076923076</v>
      </c>
      <c r="H2476">
        <v>180</v>
      </c>
      <c r="I2476">
        <v>631.92307600000004</v>
      </c>
      <c r="J2476">
        <v>-1</v>
      </c>
      <c r="K2476">
        <v>2</v>
      </c>
      <c r="L2476">
        <v>27.216899999999999</v>
      </c>
      <c r="M2476">
        <v>325</v>
      </c>
      <c r="N2476">
        <v>100</v>
      </c>
      <c r="O2476">
        <v>100</v>
      </c>
      <c r="P2476">
        <v>0</v>
      </c>
      <c r="Q2476">
        <v>343</v>
      </c>
      <c r="R2476">
        <v>9.5986383834000009</v>
      </c>
      <c r="S2476">
        <v>21.345887999999999</v>
      </c>
      <c r="T2476">
        <v>0</v>
      </c>
      <c r="U2476">
        <v>0</v>
      </c>
    </row>
    <row r="2477" spans="1:21" x14ac:dyDescent="0.3">
      <c r="A2477">
        <v>0.67</v>
      </c>
      <c r="B2477">
        <v>0.625</v>
      </c>
      <c r="C2477">
        <v>1.768</v>
      </c>
      <c r="D2477">
        <v>250</v>
      </c>
      <c r="E2477">
        <v>326.92</v>
      </c>
      <c r="F2477">
        <v>201.92</v>
      </c>
      <c r="G2477">
        <v>201.923076923076</v>
      </c>
      <c r="H2477">
        <v>190</v>
      </c>
      <c r="I2477">
        <v>641.92307600000004</v>
      </c>
      <c r="J2477">
        <v>-1</v>
      </c>
      <c r="K2477">
        <v>2</v>
      </c>
      <c r="L2477">
        <v>26.852689999999999</v>
      </c>
      <c r="M2477">
        <v>325</v>
      </c>
      <c r="N2477">
        <v>100</v>
      </c>
      <c r="O2477">
        <v>100</v>
      </c>
      <c r="P2477">
        <v>0</v>
      </c>
      <c r="Q2477">
        <v>333</v>
      </c>
      <c r="R2477">
        <v>9.6671189115999994</v>
      </c>
      <c r="S2477">
        <v>21.028827</v>
      </c>
      <c r="T2477">
        <v>0</v>
      </c>
      <c r="U2477">
        <v>0</v>
      </c>
    </row>
    <row r="2478" spans="1:21" x14ac:dyDescent="0.3">
      <c r="A2478">
        <v>0.67</v>
      </c>
      <c r="B2478">
        <v>0.625</v>
      </c>
      <c r="C2478">
        <v>1.768</v>
      </c>
      <c r="D2478">
        <v>250</v>
      </c>
      <c r="E2478">
        <v>326.92</v>
      </c>
      <c r="F2478">
        <v>201.92</v>
      </c>
      <c r="G2478">
        <v>201.923076923076</v>
      </c>
      <c r="H2478">
        <v>200</v>
      </c>
      <c r="I2478">
        <v>651.92307600000004</v>
      </c>
      <c r="J2478">
        <v>-1</v>
      </c>
      <c r="K2478">
        <v>2</v>
      </c>
      <c r="L2478">
        <v>26.497399999999999</v>
      </c>
      <c r="M2478">
        <v>325</v>
      </c>
      <c r="N2478">
        <v>100</v>
      </c>
      <c r="O2478">
        <v>100</v>
      </c>
      <c r="P2478">
        <v>0</v>
      </c>
      <c r="Q2478">
        <v>347</v>
      </c>
      <c r="R2478">
        <v>9.5296704092999995</v>
      </c>
      <c r="S2478">
        <v>21.471461999999999</v>
      </c>
      <c r="T2478">
        <v>0</v>
      </c>
      <c r="U2478">
        <v>0</v>
      </c>
    </row>
    <row r="2479" spans="1:21" x14ac:dyDescent="0.3">
      <c r="A2479">
        <v>0.67</v>
      </c>
      <c r="B2479">
        <v>0.625</v>
      </c>
      <c r="C2479">
        <v>1.768</v>
      </c>
      <c r="D2479">
        <v>250</v>
      </c>
      <c r="E2479">
        <v>326.92</v>
      </c>
      <c r="F2479">
        <v>201.92</v>
      </c>
      <c r="G2479">
        <v>201.923076923076</v>
      </c>
      <c r="H2479">
        <v>210</v>
      </c>
      <c r="I2479">
        <v>661.92307600000004</v>
      </c>
      <c r="J2479">
        <v>-1</v>
      </c>
      <c r="K2479">
        <v>2</v>
      </c>
      <c r="L2479">
        <v>26.150739999999999</v>
      </c>
      <c r="M2479">
        <v>325</v>
      </c>
      <c r="N2479">
        <v>100</v>
      </c>
      <c r="O2479">
        <v>100</v>
      </c>
      <c r="P2479">
        <v>0</v>
      </c>
      <c r="Q2479">
        <v>336</v>
      </c>
      <c r="R2479">
        <v>9.1050003967999995</v>
      </c>
      <c r="S2479">
        <v>21.124421999999999</v>
      </c>
      <c r="T2479">
        <v>0</v>
      </c>
      <c r="U2479">
        <v>0</v>
      </c>
    </row>
    <row r="2480" spans="1:21" x14ac:dyDescent="0.3">
      <c r="A2480">
        <v>0.67</v>
      </c>
      <c r="B2480">
        <v>0.625</v>
      </c>
      <c r="C2480">
        <v>1.768</v>
      </c>
      <c r="D2480">
        <v>250</v>
      </c>
      <c r="E2480">
        <v>326.92</v>
      </c>
      <c r="F2480">
        <v>201.92</v>
      </c>
      <c r="G2480">
        <v>201.923076923076</v>
      </c>
      <c r="H2480">
        <v>220</v>
      </c>
      <c r="I2480">
        <v>671.92307600000004</v>
      </c>
      <c r="J2480">
        <v>-1</v>
      </c>
      <c r="K2480">
        <v>2</v>
      </c>
      <c r="L2480">
        <v>25.81241</v>
      </c>
      <c r="M2480">
        <v>325</v>
      </c>
      <c r="N2480">
        <v>100</v>
      </c>
      <c r="O2480">
        <v>100</v>
      </c>
      <c r="P2480">
        <v>0</v>
      </c>
      <c r="Q2480">
        <v>338</v>
      </c>
      <c r="R2480">
        <v>9.3197332062000005</v>
      </c>
      <c r="S2480">
        <v>21.187923000000001</v>
      </c>
      <c r="T2480">
        <v>0</v>
      </c>
      <c r="U2480">
        <v>0</v>
      </c>
    </row>
    <row r="2481" spans="1:21" x14ac:dyDescent="0.3">
      <c r="A2481">
        <v>0.67</v>
      </c>
      <c r="B2481">
        <v>0.625</v>
      </c>
      <c r="C2481">
        <v>1.768</v>
      </c>
      <c r="D2481">
        <v>250</v>
      </c>
      <c r="E2481">
        <v>326.92</v>
      </c>
      <c r="F2481">
        <v>201.92</v>
      </c>
      <c r="G2481">
        <v>201.923076923076</v>
      </c>
      <c r="H2481">
        <v>230</v>
      </c>
      <c r="I2481">
        <v>681.92307600000004</v>
      </c>
      <c r="J2481">
        <v>-1</v>
      </c>
      <c r="K2481">
        <v>2</v>
      </c>
      <c r="L2481">
        <v>25.482150000000001</v>
      </c>
      <c r="M2481">
        <v>325</v>
      </c>
      <c r="N2481">
        <v>100</v>
      </c>
      <c r="O2481">
        <v>100</v>
      </c>
      <c r="P2481">
        <v>0</v>
      </c>
      <c r="Q2481">
        <v>336</v>
      </c>
      <c r="R2481">
        <v>8.8106229698000007</v>
      </c>
      <c r="S2481">
        <v>21.124421999999999</v>
      </c>
      <c r="T2481">
        <v>0</v>
      </c>
      <c r="U2481">
        <v>0</v>
      </c>
    </row>
    <row r="2482" spans="1:21" x14ac:dyDescent="0.3">
      <c r="A2482">
        <v>0.67</v>
      </c>
      <c r="B2482">
        <v>0.625</v>
      </c>
      <c r="C2482">
        <v>1.768</v>
      </c>
      <c r="D2482">
        <v>250</v>
      </c>
      <c r="E2482">
        <v>326.92</v>
      </c>
      <c r="F2482">
        <v>201.92</v>
      </c>
      <c r="G2482">
        <v>201.923076923076</v>
      </c>
      <c r="H2482">
        <v>240</v>
      </c>
      <c r="I2482">
        <v>691.92307600000004</v>
      </c>
      <c r="J2482">
        <v>-1</v>
      </c>
      <c r="K2482">
        <v>2</v>
      </c>
      <c r="L2482">
        <v>25.159690000000001</v>
      </c>
      <c r="M2482">
        <v>325</v>
      </c>
      <c r="N2482">
        <v>100</v>
      </c>
      <c r="O2482">
        <v>100</v>
      </c>
      <c r="P2482">
        <v>0</v>
      </c>
      <c r="Q2482">
        <v>334</v>
      </c>
      <c r="R2482">
        <v>9.1771314714999992</v>
      </c>
      <c r="S2482">
        <v>21.060738000000001</v>
      </c>
      <c r="T2482">
        <v>0</v>
      </c>
      <c r="U2482">
        <v>0</v>
      </c>
    </row>
    <row r="2483" spans="1:21" x14ac:dyDescent="0.3">
      <c r="A2483">
        <v>0.67</v>
      </c>
      <c r="B2483">
        <v>0.625</v>
      </c>
      <c r="C2483">
        <v>1.768</v>
      </c>
      <c r="D2483">
        <v>250</v>
      </c>
      <c r="E2483">
        <v>326.92</v>
      </c>
      <c r="F2483">
        <v>201.92</v>
      </c>
      <c r="G2483">
        <v>201.923076923076</v>
      </c>
      <c r="H2483">
        <v>250</v>
      </c>
      <c r="I2483">
        <v>701.92307600000004</v>
      </c>
      <c r="J2483">
        <v>-1</v>
      </c>
      <c r="K2483">
        <v>2</v>
      </c>
      <c r="L2483">
        <v>24.84478</v>
      </c>
      <c r="M2483">
        <v>325</v>
      </c>
      <c r="N2483">
        <v>100</v>
      </c>
      <c r="O2483">
        <v>100</v>
      </c>
      <c r="P2483">
        <v>0</v>
      </c>
      <c r="Q2483">
        <v>346</v>
      </c>
      <c r="R2483">
        <v>8.9590109869999992</v>
      </c>
      <c r="S2483">
        <v>21.440134</v>
      </c>
      <c r="T2483">
        <v>0</v>
      </c>
      <c r="U2483">
        <v>0</v>
      </c>
    </row>
    <row r="2484" spans="1:21" x14ac:dyDescent="0.3">
      <c r="A2484">
        <v>0.67</v>
      </c>
      <c r="B2484">
        <v>0.625</v>
      </c>
      <c r="C2484">
        <v>1.768</v>
      </c>
      <c r="D2484">
        <v>250</v>
      </c>
      <c r="E2484">
        <v>326.92</v>
      </c>
      <c r="F2484">
        <v>201.92</v>
      </c>
      <c r="G2484">
        <v>201.923076923076</v>
      </c>
      <c r="H2484">
        <v>260</v>
      </c>
      <c r="I2484">
        <v>711.92307600000004</v>
      </c>
      <c r="J2484">
        <v>-1</v>
      </c>
      <c r="K2484">
        <v>2</v>
      </c>
      <c r="L2484">
        <v>24.53717</v>
      </c>
      <c r="M2484">
        <v>325</v>
      </c>
      <c r="N2484">
        <v>100</v>
      </c>
      <c r="O2484">
        <v>100</v>
      </c>
      <c r="P2484">
        <v>0</v>
      </c>
      <c r="Q2484">
        <v>331</v>
      </c>
      <c r="R2484">
        <v>8.5061469534</v>
      </c>
      <c r="S2484">
        <v>20.964866000000001</v>
      </c>
      <c r="T2484">
        <v>0</v>
      </c>
      <c r="U2484">
        <v>0</v>
      </c>
    </row>
    <row r="2485" spans="1:21" x14ac:dyDescent="0.3">
      <c r="A2485">
        <v>0.67</v>
      </c>
      <c r="B2485">
        <v>0.625</v>
      </c>
      <c r="C2485">
        <v>1.768</v>
      </c>
      <c r="D2485">
        <v>250</v>
      </c>
      <c r="E2485">
        <v>326.92</v>
      </c>
      <c r="F2485">
        <v>201.92</v>
      </c>
      <c r="G2485">
        <v>201.923076923076</v>
      </c>
      <c r="H2485">
        <v>270</v>
      </c>
      <c r="I2485">
        <v>721.92307600000004</v>
      </c>
      <c r="J2485">
        <v>-1</v>
      </c>
      <c r="K2485">
        <v>2</v>
      </c>
      <c r="L2485">
        <v>24.236619999999998</v>
      </c>
      <c r="M2485">
        <v>325</v>
      </c>
      <c r="N2485">
        <v>100</v>
      </c>
      <c r="O2485">
        <v>100</v>
      </c>
      <c r="P2485">
        <v>0</v>
      </c>
      <c r="Q2485">
        <v>332</v>
      </c>
      <c r="R2485">
        <v>8.7354913604999993</v>
      </c>
      <c r="S2485">
        <v>20.996870000000001</v>
      </c>
      <c r="T2485">
        <v>0</v>
      </c>
      <c r="U2485">
        <v>0</v>
      </c>
    </row>
    <row r="2486" spans="1:21" x14ac:dyDescent="0.3">
      <c r="A2486">
        <v>0.67</v>
      </c>
      <c r="B2486">
        <v>0.625</v>
      </c>
      <c r="C2486">
        <v>1.768</v>
      </c>
      <c r="D2486">
        <v>250</v>
      </c>
      <c r="E2486">
        <v>326.92</v>
      </c>
      <c r="F2486">
        <v>201.92</v>
      </c>
      <c r="G2486">
        <v>201.923076923076</v>
      </c>
      <c r="H2486">
        <v>280</v>
      </c>
      <c r="I2486">
        <v>731.92307600000004</v>
      </c>
      <c r="J2486">
        <v>-1</v>
      </c>
      <c r="K2486">
        <v>2</v>
      </c>
      <c r="L2486">
        <v>23.94293</v>
      </c>
      <c r="M2486">
        <v>325</v>
      </c>
      <c r="N2486">
        <v>100</v>
      </c>
      <c r="O2486">
        <v>100</v>
      </c>
      <c r="P2486">
        <v>0</v>
      </c>
      <c r="Q2486">
        <v>338</v>
      </c>
      <c r="R2486">
        <v>8.8106229698000007</v>
      </c>
      <c r="S2486">
        <v>21.187923000000001</v>
      </c>
      <c r="T2486">
        <v>0</v>
      </c>
      <c r="U2486">
        <v>0</v>
      </c>
    </row>
    <row r="2487" spans="1:21" x14ac:dyDescent="0.3">
      <c r="A2487">
        <v>0.67</v>
      </c>
      <c r="B2487">
        <v>0.625</v>
      </c>
      <c r="C2487">
        <v>1.768</v>
      </c>
      <c r="D2487">
        <v>250</v>
      </c>
      <c r="E2487">
        <v>326.92</v>
      </c>
      <c r="F2487">
        <v>201.92</v>
      </c>
      <c r="G2487">
        <v>201.923076923076</v>
      </c>
      <c r="H2487">
        <v>290</v>
      </c>
      <c r="I2487">
        <v>741.92307600000004</v>
      </c>
      <c r="J2487">
        <v>-1</v>
      </c>
      <c r="K2487">
        <v>2</v>
      </c>
      <c r="L2487">
        <v>23.655860000000001</v>
      </c>
      <c r="M2487">
        <v>325</v>
      </c>
      <c r="N2487">
        <v>100</v>
      </c>
      <c r="O2487">
        <v>100</v>
      </c>
      <c r="P2487">
        <v>0</v>
      </c>
      <c r="Q2487">
        <v>325</v>
      </c>
      <c r="R2487">
        <v>8.5832708661999995</v>
      </c>
      <c r="S2487">
        <v>20.771854999999999</v>
      </c>
      <c r="T2487">
        <v>0</v>
      </c>
      <c r="U2487">
        <v>0</v>
      </c>
    </row>
    <row r="2488" spans="1:21" x14ac:dyDescent="0.3">
      <c r="A2488">
        <v>0.67</v>
      </c>
      <c r="B2488">
        <v>0.625</v>
      </c>
      <c r="C2488">
        <v>1.768</v>
      </c>
      <c r="D2488">
        <v>250</v>
      </c>
      <c r="E2488">
        <v>326.92</v>
      </c>
      <c r="F2488">
        <v>201.92</v>
      </c>
      <c r="G2488">
        <v>201.923076923076</v>
      </c>
      <c r="H2488">
        <v>300</v>
      </c>
      <c r="I2488">
        <v>751.92307600000004</v>
      </c>
      <c r="J2488">
        <v>-1</v>
      </c>
      <c r="K2488">
        <v>2</v>
      </c>
      <c r="L2488">
        <v>23.375209999999999</v>
      </c>
      <c r="M2488">
        <v>325</v>
      </c>
      <c r="N2488">
        <v>100</v>
      </c>
      <c r="O2488">
        <v>100</v>
      </c>
      <c r="P2488">
        <v>0</v>
      </c>
      <c r="Q2488">
        <v>337</v>
      </c>
      <c r="R2488">
        <v>8.3497781643</v>
      </c>
      <c r="S2488">
        <v>21.156195</v>
      </c>
      <c r="T2488">
        <v>0</v>
      </c>
      <c r="U2488">
        <v>0</v>
      </c>
    </row>
    <row r="2489" spans="1:21" x14ac:dyDescent="0.3">
      <c r="A2489">
        <v>0.67</v>
      </c>
      <c r="B2489">
        <v>0.625</v>
      </c>
      <c r="C2489">
        <v>1.768</v>
      </c>
      <c r="D2489">
        <v>250</v>
      </c>
      <c r="E2489">
        <v>326.92</v>
      </c>
      <c r="F2489">
        <v>201.92</v>
      </c>
      <c r="G2489">
        <v>201.923076923076</v>
      </c>
      <c r="H2489">
        <v>0</v>
      </c>
      <c r="I2489">
        <v>451.92307599999998</v>
      </c>
      <c r="J2489">
        <v>-1</v>
      </c>
      <c r="K2489">
        <v>2</v>
      </c>
      <c r="L2489">
        <v>35.721760000000003</v>
      </c>
      <c r="M2489">
        <v>325</v>
      </c>
      <c r="N2489">
        <v>100</v>
      </c>
      <c r="O2489">
        <v>100</v>
      </c>
      <c r="P2489">
        <v>0</v>
      </c>
      <c r="Q2489">
        <v>343</v>
      </c>
      <c r="R2489">
        <v>13.144409276999999</v>
      </c>
      <c r="S2489">
        <v>21.345887999999999</v>
      </c>
      <c r="T2489">
        <v>0</v>
      </c>
      <c r="U2489">
        <v>0</v>
      </c>
    </row>
    <row r="2490" spans="1:21" x14ac:dyDescent="0.3">
      <c r="A2490" t="s">
        <v>74</v>
      </c>
      <c r="B2490" t="s">
        <v>74</v>
      </c>
      <c r="C2490">
        <v>1.768</v>
      </c>
      <c r="D2490">
        <v>250</v>
      </c>
      <c r="E2490" t="s">
        <v>75</v>
      </c>
      <c r="F2490" t="s">
        <v>74</v>
      </c>
      <c r="G2490" t="s">
        <v>74</v>
      </c>
      <c r="H2490" t="s">
        <v>74</v>
      </c>
      <c r="I2490" t="s">
        <v>74</v>
      </c>
      <c r="J2490" t="s">
        <v>74</v>
      </c>
      <c r="K2490" t="s">
        <v>74</v>
      </c>
      <c r="L2490" t="s">
        <v>74</v>
      </c>
      <c r="M2490" t="s">
        <v>74</v>
      </c>
      <c r="N2490" t="s">
        <v>74</v>
      </c>
      <c r="O2490">
        <v>120</v>
      </c>
    </row>
    <row r="2491" spans="1:21" x14ac:dyDescent="0.3">
      <c r="A2491">
        <v>0.67</v>
      </c>
      <c r="B2491">
        <v>0.625</v>
      </c>
      <c r="C2491">
        <v>1.768</v>
      </c>
      <c r="D2491">
        <v>250</v>
      </c>
      <c r="E2491">
        <v>326.92</v>
      </c>
      <c r="F2491">
        <v>201.92</v>
      </c>
      <c r="G2491">
        <v>201.923076923076</v>
      </c>
      <c r="H2491">
        <v>0</v>
      </c>
      <c r="I2491">
        <v>451.92307599999998</v>
      </c>
      <c r="J2491">
        <v>-1</v>
      </c>
      <c r="K2491">
        <v>2</v>
      </c>
      <c r="L2491">
        <v>37.358260000000001</v>
      </c>
      <c r="M2491">
        <v>345</v>
      </c>
      <c r="N2491">
        <v>100</v>
      </c>
      <c r="O2491">
        <v>120</v>
      </c>
      <c r="P2491">
        <v>0</v>
      </c>
      <c r="Q2491">
        <v>345</v>
      </c>
      <c r="R2491">
        <v>15.334143694</v>
      </c>
      <c r="S2491">
        <v>21.408761999999999</v>
      </c>
      <c r="T2491">
        <v>0</v>
      </c>
      <c r="U2491">
        <v>0</v>
      </c>
    </row>
    <row r="2492" spans="1:21" x14ac:dyDescent="0.3">
      <c r="A2492">
        <v>0.67</v>
      </c>
      <c r="B2492">
        <v>0.625</v>
      </c>
      <c r="C2492">
        <v>1.768</v>
      </c>
      <c r="D2492">
        <v>250</v>
      </c>
      <c r="E2492">
        <v>326.92</v>
      </c>
      <c r="F2492">
        <v>201.92</v>
      </c>
      <c r="G2492">
        <v>201.923076923076</v>
      </c>
      <c r="H2492">
        <v>10</v>
      </c>
      <c r="I2492">
        <v>461.92307599999998</v>
      </c>
      <c r="J2492">
        <v>-1</v>
      </c>
      <c r="K2492">
        <v>2</v>
      </c>
      <c r="L2492">
        <v>36.755229999999997</v>
      </c>
      <c r="M2492">
        <v>345</v>
      </c>
      <c r="N2492">
        <v>100</v>
      </c>
      <c r="O2492">
        <v>120</v>
      </c>
      <c r="P2492">
        <v>0</v>
      </c>
      <c r="Q2492">
        <v>342</v>
      </c>
      <c r="R2492">
        <v>14.894668927</v>
      </c>
      <c r="S2492">
        <v>21.314384</v>
      </c>
      <c r="T2492">
        <v>0</v>
      </c>
      <c r="U2492">
        <v>0</v>
      </c>
    </row>
    <row r="2493" spans="1:21" x14ac:dyDescent="0.3">
      <c r="A2493">
        <v>0.67</v>
      </c>
      <c r="B2493">
        <v>0.625</v>
      </c>
      <c r="C2493">
        <v>1.768</v>
      </c>
      <c r="D2493">
        <v>250</v>
      </c>
      <c r="E2493">
        <v>326.92</v>
      </c>
      <c r="F2493">
        <v>201.92</v>
      </c>
      <c r="G2493">
        <v>201.923076923076</v>
      </c>
      <c r="H2493">
        <v>20</v>
      </c>
      <c r="I2493">
        <v>471.92307599999998</v>
      </c>
      <c r="J2493">
        <v>-1</v>
      </c>
      <c r="K2493">
        <v>2</v>
      </c>
      <c r="L2493">
        <v>36.16872</v>
      </c>
      <c r="M2493">
        <v>345</v>
      </c>
      <c r="N2493">
        <v>100</v>
      </c>
      <c r="O2493">
        <v>120</v>
      </c>
      <c r="P2493">
        <v>0</v>
      </c>
      <c r="Q2493">
        <v>345</v>
      </c>
      <c r="R2493">
        <v>14.715290061999999</v>
      </c>
      <c r="S2493">
        <v>21.408761999999999</v>
      </c>
      <c r="T2493">
        <v>0</v>
      </c>
      <c r="U2493">
        <v>0</v>
      </c>
    </row>
    <row r="2494" spans="1:21" x14ac:dyDescent="0.3">
      <c r="A2494">
        <v>0.67</v>
      </c>
      <c r="B2494">
        <v>0.625</v>
      </c>
      <c r="C2494">
        <v>1.768</v>
      </c>
      <c r="D2494">
        <v>250</v>
      </c>
      <c r="E2494">
        <v>326.92</v>
      </c>
      <c r="F2494">
        <v>201.92</v>
      </c>
      <c r="G2494">
        <v>201.923076923076</v>
      </c>
      <c r="H2494">
        <v>30</v>
      </c>
      <c r="I2494">
        <v>481.92307599999998</v>
      </c>
      <c r="J2494">
        <v>-1</v>
      </c>
      <c r="K2494">
        <v>2</v>
      </c>
      <c r="L2494">
        <v>35.598179999999999</v>
      </c>
      <c r="M2494">
        <v>345</v>
      </c>
      <c r="N2494">
        <v>100</v>
      </c>
      <c r="O2494">
        <v>120</v>
      </c>
      <c r="P2494">
        <v>0</v>
      </c>
      <c r="Q2494">
        <v>344</v>
      </c>
      <c r="R2494">
        <v>14.488013422</v>
      </c>
      <c r="S2494">
        <v>21.377347</v>
      </c>
      <c r="T2494">
        <v>0</v>
      </c>
      <c r="U2494">
        <v>0</v>
      </c>
    </row>
    <row r="2495" spans="1:21" x14ac:dyDescent="0.3">
      <c r="A2495">
        <v>0.67</v>
      </c>
      <c r="B2495">
        <v>0.625</v>
      </c>
      <c r="C2495">
        <v>1.768</v>
      </c>
      <c r="D2495">
        <v>250</v>
      </c>
      <c r="E2495">
        <v>326.92</v>
      </c>
      <c r="F2495">
        <v>201.92</v>
      </c>
      <c r="G2495">
        <v>201.923076923076</v>
      </c>
      <c r="H2495">
        <v>40</v>
      </c>
      <c r="I2495">
        <v>491.92307599999998</v>
      </c>
      <c r="J2495">
        <v>-1</v>
      </c>
      <c r="K2495">
        <v>2</v>
      </c>
      <c r="L2495">
        <v>35.043089999999999</v>
      </c>
      <c r="M2495">
        <v>345</v>
      </c>
      <c r="N2495">
        <v>100</v>
      </c>
      <c r="O2495">
        <v>120</v>
      </c>
      <c r="P2495">
        <v>0</v>
      </c>
      <c r="Q2495">
        <v>357</v>
      </c>
      <c r="R2495">
        <v>14.163833683</v>
      </c>
      <c r="S2495">
        <v>21.782378000000001</v>
      </c>
      <c r="T2495">
        <v>0</v>
      </c>
      <c r="U2495">
        <v>0</v>
      </c>
    </row>
    <row r="2496" spans="1:21" x14ac:dyDescent="0.3">
      <c r="A2496">
        <v>0.67</v>
      </c>
      <c r="B2496">
        <v>0.625</v>
      </c>
      <c r="C2496">
        <v>1.768</v>
      </c>
      <c r="D2496">
        <v>250</v>
      </c>
      <c r="E2496">
        <v>326.92</v>
      </c>
      <c r="F2496">
        <v>201.92</v>
      </c>
      <c r="G2496">
        <v>201.923076923076</v>
      </c>
      <c r="H2496">
        <v>50</v>
      </c>
      <c r="I2496">
        <v>501.92307599999998</v>
      </c>
      <c r="J2496">
        <v>-1</v>
      </c>
      <c r="K2496">
        <v>2</v>
      </c>
      <c r="L2496">
        <v>34.502929999999999</v>
      </c>
      <c r="M2496">
        <v>345</v>
      </c>
      <c r="N2496">
        <v>100</v>
      </c>
      <c r="O2496">
        <v>120</v>
      </c>
      <c r="P2496">
        <v>0</v>
      </c>
      <c r="Q2496">
        <v>328</v>
      </c>
      <c r="R2496">
        <v>14.022653453</v>
      </c>
      <c r="S2496">
        <v>20.868573999999999</v>
      </c>
      <c r="T2496">
        <v>0</v>
      </c>
      <c r="U2496">
        <v>0</v>
      </c>
    </row>
    <row r="2497" spans="1:21" x14ac:dyDescent="0.3">
      <c r="A2497">
        <v>0.67</v>
      </c>
      <c r="B2497">
        <v>0.625</v>
      </c>
      <c r="C2497">
        <v>1.768</v>
      </c>
      <c r="D2497">
        <v>250</v>
      </c>
      <c r="E2497">
        <v>326.92</v>
      </c>
      <c r="F2497">
        <v>201.92</v>
      </c>
      <c r="G2497">
        <v>201.923076923076</v>
      </c>
      <c r="H2497">
        <v>60</v>
      </c>
      <c r="I2497">
        <v>511.92307599999998</v>
      </c>
      <c r="J2497">
        <v>-1</v>
      </c>
      <c r="K2497">
        <v>2</v>
      </c>
      <c r="L2497">
        <v>33.977179999999997</v>
      </c>
      <c r="M2497">
        <v>345</v>
      </c>
      <c r="N2497">
        <v>100</v>
      </c>
      <c r="O2497">
        <v>120</v>
      </c>
      <c r="P2497">
        <v>0</v>
      </c>
      <c r="Q2497">
        <v>320</v>
      </c>
      <c r="R2497">
        <v>13.832217182999999</v>
      </c>
      <c r="S2497">
        <v>20.609691999999999</v>
      </c>
      <c r="T2497">
        <v>0</v>
      </c>
      <c r="U2497">
        <v>0</v>
      </c>
    </row>
    <row r="2498" spans="1:21" x14ac:dyDescent="0.3">
      <c r="A2498">
        <v>0.67</v>
      </c>
      <c r="B2498">
        <v>0.625</v>
      </c>
      <c r="C2498">
        <v>1.768</v>
      </c>
      <c r="D2498">
        <v>250</v>
      </c>
      <c r="E2498">
        <v>326.92</v>
      </c>
      <c r="F2498">
        <v>201.92</v>
      </c>
      <c r="G2498">
        <v>201.923076923076</v>
      </c>
      <c r="H2498">
        <v>70</v>
      </c>
      <c r="I2498">
        <v>521.92307600000004</v>
      </c>
      <c r="J2498">
        <v>-1</v>
      </c>
      <c r="K2498">
        <v>2</v>
      </c>
      <c r="L2498">
        <v>33.46537</v>
      </c>
      <c r="M2498">
        <v>345</v>
      </c>
      <c r="N2498">
        <v>100</v>
      </c>
      <c r="O2498">
        <v>120</v>
      </c>
      <c r="P2498">
        <v>0</v>
      </c>
      <c r="Q2498">
        <v>334</v>
      </c>
      <c r="R2498">
        <v>13.590493966</v>
      </c>
      <c r="S2498">
        <v>21.060738000000001</v>
      </c>
      <c r="T2498">
        <v>0</v>
      </c>
      <c r="U2498">
        <v>0</v>
      </c>
    </row>
    <row r="2499" spans="1:21" x14ac:dyDescent="0.3">
      <c r="A2499">
        <v>0.67</v>
      </c>
      <c r="B2499">
        <v>0.625</v>
      </c>
      <c r="C2499">
        <v>1.768</v>
      </c>
      <c r="D2499">
        <v>250</v>
      </c>
      <c r="E2499">
        <v>326.92</v>
      </c>
      <c r="F2499">
        <v>201.92</v>
      </c>
      <c r="G2499">
        <v>201.923076923076</v>
      </c>
      <c r="H2499">
        <v>80</v>
      </c>
      <c r="I2499">
        <v>531.92307600000004</v>
      </c>
      <c r="J2499">
        <v>-1</v>
      </c>
      <c r="K2499">
        <v>2</v>
      </c>
      <c r="L2499">
        <v>32.967039999999997</v>
      </c>
      <c r="M2499">
        <v>345</v>
      </c>
      <c r="N2499">
        <v>100</v>
      </c>
      <c r="O2499">
        <v>120</v>
      </c>
      <c r="P2499">
        <v>0</v>
      </c>
      <c r="Q2499">
        <v>338</v>
      </c>
      <c r="R2499">
        <v>13.541641471</v>
      </c>
      <c r="S2499">
        <v>21.187923000000001</v>
      </c>
      <c r="T2499">
        <v>0</v>
      </c>
      <c r="U2499">
        <v>0</v>
      </c>
    </row>
    <row r="2500" spans="1:21" x14ac:dyDescent="0.3">
      <c r="A2500">
        <v>0.67</v>
      </c>
      <c r="B2500">
        <v>0.625</v>
      </c>
      <c r="C2500">
        <v>1.768</v>
      </c>
      <c r="D2500">
        <v>250</v>
      </c>
      <c r="E2500">
        <v>326.92</v>
      </c>
      <c r="F2500">
        <v>201.92</v>
      </c>
      <c r="G2500">
        <v>201.923076923076</v>
      </c>
      <c r="H2500">
        <v>90</v>
      </c>
      <c r="I2500">
        <v>541.92307600000004</v>
      </c>
      <c r="J2500">
        <v>-1</v>
      </c>
      <c r="K2500">
        <v>2</v>
      </c>
      <c r="L2500">
        <v>32.48171</v>
      </c>
      <c r="M2500">
        <v>345</v>
      </c>
      <c r="N2500">
        <v>100</v>
      </c>
      <c r="O2500">
        <v>120</v>
      </c>
      <c r="P2500">
        <v>0</v>
      </c>
      <c r="Q2500">
        <v>337</v>
      </c>
      <c r="R2500">
        <v>13.394034988</v>
      </c>
      <c r="S2500">
        <v>21.156195</v>
      </c>
      <c r="T2500">
        <v>0</v>
      </c>
      <c r="U2500">
        <v>0</v>
      </c>
    </row>
    <row r="2501" spans="1:21" x14ac:dyDescent="0.3">
      <c r="A2501">
        <v>0.67</v>
      </c>
      <c r="B2501">
        <v>0.625</v>
      </c>
      <c r="C2501">
        <v>1.768</v>
      </c>
      <c r="D2501">
        <v>250</v>
      </c>
      <c r="E2501">
        <v>326.92</v>
      </c>
      <c r="F2501">
        <v>201.92</v>
      </c>
      <c r="G2501">
        <v>201.923076923076</v>
      </c>
      <c r="H2501">
        <v>100</v>
      </c>
      <c r="I2501">
        <v>551.92307600000004</v>
      </c>
      <c r="J2501">
        <v>-1</v>
      </c>
      <c r="K2501">
        <v>2</v>
      </c>
      <c r="L2501">
        <v>32.008969999999998</v>
      </c>
      <c r="M2501">
        <v>345</v>
      </c>
      <c r="N2501">
        <v>100</v>
      </c>
      <c r="O2501">
        <v>120</v>
      </c>
      <c r="P2501">
        <v>0</v>
      </c>
      <c r="Q2501">
        <v>331</v>
      </c>
      <c r="R2501">
        <v>13.09392332</v>
      </c>
      <c r="S2501">
        <v>20.964866000000001</v>
      </c>
      <c r="T2501">
        <v>0</v>
      </c>
      <c r="U2501">
        <v>0</v>
      </c>
    </row>
    <row r="2502" spans="1:21" x14ac:dyDescent="0.3">
      <c r="A2502">
        <v>0.67</v>
      </c>
      <c r="B2502">
        <v>0.625</v>
      </c>
      <c r="C2502">
        <v>1.768</v>
      </c>
      <c r="D2502">
        <v>250</v>
      </c>
      <c r="E2502">
        <v>326.92</v>
      </c>
      <c r="F2502">
        <v>201.92</v>
      </c>
      <c r="G2502">
        <v>201.923076923076</v>
      </c>
      <c r="H2502">
        <v>110</v>
      </c>
      <c r="I2502">
        <v>561.92307600000004</v>
      </c>
      <c r="J2502">
        <v>-1</v>
      </c>
      <c r="K2502">
        <v>2</v>
      </c>
      <c r="L2502">
        <v>31.548380000000002</v>
      </c>
      <c r="M2502">
        <v>345</v>
      </c>
      <c r="N2502">
        <v>100</v>
      </c>
      <c r="O2502">
        <v>120</v>
      </c>
      <c r="P2502">
        <v>0</v>
      </c>
      <c r="Q2502">
        <v>340</v>
      </c>
      <c r="R2502">
        <v>13.09392332</v>
      </c>
      <c r="S2502">
        <v>21.251244</v>
      </c>
      <c r="T2502">
        <v>0</v>
      </c>
      <c r="U2502">
        <v>0</v>
      </c>
    </row>
    <row r="2503" spans="1:21" x14ac:dyDescent="0.3">
      <c r="A2503">
        <v>0.67</v>
      </c>
      <c r="B2503">
        <v>0.625</v>
      </c>
      <c r="C2503">
        <v>1.768</v>
      </c>
      <c r="D2503">
        <v>250</v>
      </c>
      <c r="E2503">
        <v>326.92</v>
      </c>
      <c r="F2503">
        <v>201.92</v>
      </c>
      <c r="G2503">
        <v>201.923076923076</v>
      </c>
      <c r="H2503">
        <v>120</v>
      </c>
      <c r="I2503">
        <v>571.92307600000004</v>
      </c>
      <c r="J2503">
        <v>-1</v>
      </c>
      <c r="K2503">
        <v>2</v>
      </c>
      <c r="L2503">
        <v>31.099550000000001</v>
      </c>
      <c r="M2503">
        <v>345</v>
      </c>
      <c r="N2503">
        <v>100</v>
      </c>
      <c r="O2503">
        <v>120</v>
      </c>
      <c r="P2503">
        <v>0</v>
      </c>
      <c r="Q2503">
        <v>333</v>
      </c>
      <c r="R2503">
        <v>12.992373202</v>
      </c>
      <c r="S2503">
        <v>21.028827</v>
      </c>
      <c r="T2503">
        <v>0</v>
      </c>
      <c r="U2503">
        <v>0</v>
      </c>
    </row>
    <row r="2504" spans="1:21" x14ac:dyDescent="0.3">
      <c r="A2504">
        <v>0.67</v>
      </c>
      <c r="B2504">
        <v>0.625</v>
      </c>
      <c r="C2504">
        <v>1.768</v>
      </c>
      <c r="D2504">
        <v>250</v>
      </c>
      <c r="E2504">
        <v>326.92</v>
      </c>
      <c r="F2504">
        <v>201.92</v>
      </c>
      <c r="G2504">
        <v>201.923076923076</v>
      </c>
      <c r="H2504">
        <v>130</v>
      </c>
      <c r="I2504">
        <v>581.92307600000004</v>
      </c>
      <c r="J2504">
        <v>-1</v>
      </c>
      <c r="K2504">
        <v>2</v>
      </c>
      <c r="L2504">
        <v>30.66208</v>
      </c>
      <c r="M2504">
        <v>345</v>
      </c>
      <c r="N2504">
        <v>100</v>
      </c>
      <c r="O2504">
        <v>120</v>
      </c>
      <c r="P2504">
        <v>0</v>
      </c>
      <c r="Q2504">
        <v>335</v>
      </c>
      <c r="R2504">
        <v>12.419270599000001</v>
      </c>
      <c r="S2504">
        <v>21.092603</v>
      </c>
      <c r="T2504">
        <v>0</v>
      </c>
      <c r="U2504">
        <v>0</v>
      </c>
    </row>
    <row r="2505" spans="1:21" x14ac:dyDescent="0.3">
      <c r="A2505">
        <v>0.67</v>
      </c>
      <c r="B2505">
        <v>0.625</v>
      </c>
      <c r="C2505">
        <v>1.768</v>
      </c>
      <c r="D2505">
        <v>250</v>
      </c>
      <c r="E2505">
        <v>326.92</v>
      </c>
      <c r="F2505">
        <v>201.92</v>
      </c>
      <c r="G2505">
        <v>201.923076923076</v>
      </c>
      <c r="H2505">
        <v>140</v>
      </c>
      <c r="I2505">
        <v>591.92307600000004</v>
      </c>
      <c r="J2505">
        <v>-1</v>
      </c>
      <c r="K2505">
        <v>2</v>
      </c>
      <c r="L2505">
        <v>30.235600000000002</v>
      </c>
      <c r="M2505">
        <v>345</v>
      </c>
      <c r="N2505">
        <v>100</v>
      </c>
      <c r="O2505">
        <v>120</v>
      </c>
      <c r="P2505">
        <v>0</v>
      </c>
      <c r="Q2505">
        <v>329</v>
      </c>
      <c r="R2505">
        <v>12.525389579</v>
      </c>
      <c r="S2505">
        <v>20.900718000000001</v>
      </c>
      <c r="T2505">
        <v>0</v>
      </c>
      <c r="U2505">
        <v>0</v>
      </c>
    </row>
    <row r="2506" spans="1:21" x14ac:dyDescent="0.3">
      <c r="A2506">
        <v>0.67</v>
      </c>
      <c r="B2506">
        <v>0.625</v>
      </c>
      <c r="C2506">
        <v>1.768</v>
      </c>
      <c r="D2506">
        <v>250</v>
      </c>
      <c r="E2506">
        <v>326.92</v>
      </c>
      <c r="F2506">
        <v>201.92</v>
      </c>
      <c r="G2506">
        <v>201.923076923076</v>
      </c>
      <c r="H2506">
        <v>150</v>
      </c>
      <c r="I2506">
        <v>601.92307600000004</v>
      </c>
      <c r="J2506">
        <v>-1</v>
      </c>
      <c r="K2506">
        <v>2</v>
      </c>
      <c r="L2506">
        <v>29.81973</v>
      </c>
      <c r="M2506">
        <v>345</v>
      </c>
      <c r="N2506">
        <v>100</v>
      </c>
      <c r="O2506">
        <v>120</v>
      </c>
      <c r="P2506">
        <v>0</v>
      </c>
      <c r="Q2506">
        <v>339</v>
      </c>
      <c r="R2506">
        <v>12.095417189000001</v>
      </c>
      <c r="S2506">
        <v>21.219605999999999</v>
      </c>
      <c r="T2506">
        <v>0</v>
      </c>
      <c r="U2506">
        <v>0</v>
      </c>
    </row>
    <row r="2507" spans="1:21" x14ac:dyDescent="0.3">
      <c r="A2507">
        <v>0.67</v>
      </c>
      <c r="B2507">
        <v>0.625</v>
      </c>
      <c r="C2507">
        <v>1.768</v>
      </c>
      <c r="D2507">
        <v>250</v>
      </c>
      <c r="E2507">
        <v>326.92</v>
      </c>
      <c r="F2507">
        <v>201.92</v>
      </c>
      <c r="G2507">
        <v>201.923076923076</v>
      </c>
      <c r="H2507">
        <v>160</v>
      </c>
      <c r="I2507">
        <v>611.92307600000004</v>
      </c>
      <c r="J2507">
        <v>-1</v>
      </c>
      <c r="K2507">
        <v>2</v>
      </c>
      <c r="L2507">
        <v>29.41414</v>
      </c>
      <c r="M2507">
        <v>345</v>
      </c>
      <c r="N2507">
        <v>100</v>
      </c>
      <c r="O2507">
        <v>120</v>
      </c>
      <c r="P2507">
        <v>0</v>
      </c>
      <c r="Q2507">
        <v>336</v>
      </c>
      <c r="R2507">
        <v>12.312251505000001</v>
      </c>
      <c r="S2507">
        <v>21.124421999999999</v>
      </c>
      <c r="T2507">
        <v>0</v>
      </c>
      <c r="U2507">
        <v>0</v>
      </c>
    </row>
    <row r="2508" spans="1:21" x14ac:dyDescent="0.3">
      <c r="A2508">
        <v>0.67</v>
      </c>
      <c r="B2508">
        <v>0.625</v>
      </c>
      <c r="C2508">
        <v>1.768</v>
      </c>
      <c r="D2508">
        <v>250</v>
      </c>
      <c r="E2508">
        <v>326.92</v>
      </c>
      <c r="F2508">
        <v>201.92</v>
      </c>
      <c r="G2508">
        <v>201.923076923076</v>
      </c>
      <c r="H2508">
        <v>170</v>
      </c>
      <c r="I2508">
        <v>621.92307600000004</v>
      </c>
      <c r="J2508">
        <v>-1</v>
      </c>
      <c r="K2508">
        <v>2</v>
      </c>
      <c r="L2508">
        <v>29.01849</v>
      </c>
      <c r="M2508">
        <v>345</v>
      </c>
      <c r="N2508">
        <v>100</v>
      </c>
      <c r="O2508">
        <v>120</v>
      </c>
      <c r="P2508">
        <v>0</v>
      </c>
      <c r="Q2508">
        <v>337</v>
      </c>
      <c r="R2508">
        <v>12.040607741000001</v>
      </c>
      <c r="S2508">
        <v>21.156195</v>
      </c>
      <c r="T2508">
        <v>0</v>
      </c>
      <c r="U2508">
        <v>0</v>
      </c>
    </row>
    <row r="2509" spans="1:21" x14ac:dyDescent="0.3">
      <c r="A2509">
        <v>0.67</v>
      </c>
      <c r="B2509">
        <v>0.625</v>
      </c>
      <c r="C2509">
        <v>1.768</v>
      </c>
      <c r="D2509">
        <v>250</v>
      </c>
      <c r="E2509">
        <v>326.92</v>
      </c>
      <c r="F2509">
        <v>201.92</v>
      </c>
      <c r="G2509">
        <v>201.923076923076</v>
      </c>
      <c r="H2509">
        <v>180</v>
      </c>
      <c r="I2509">
        <v>631.92307600000004</v>
      </c>
      <c r="J2509">
        <v>-1</v>
      </c>
      <c r="K2509">
        <v>2</v>
      </c>
      <c r="L2509">
        <v>28.632439999999999</v>
      </c>
      <c r="M2509">
        <v>345</v>
      </c>
      <c r="N2509">
        <v>100</v>
      </c>
      <c r="O2509">
        <v>120</v>
      </c>
      <c r="P2509">
        <v>0</v>
      </c>
      <c r="Q2509">
        <v>334</v>
      </c>
      <c r="R2509">
        <v>11.762787084999999</v>
      </c>
      <c r="S2509">
        <v>21.060738000000001</v>
      </c>
      <c r="T2509">
        <v>0</v>
      </c>
      <c r="U2509">
        <v>0</v>
      </c>
    </row>
    <row r="2510" spans="1:21" x14ac:dyDescent="0.3">
      <c r="A2510">
        <v>0.67</v>
      </c>
      <c r="B2510">
        <v>0.625</v>
      </c>
      <c r="C2510">
        <v>1.768</v>
      </c>
      <c r="D2510">
        <v>250</v>
      </c>
      <c r="E2510">
        <v>326.92</v>
      </c>
      <c r="F2510">
        <v>201.92</v>
      </c>
      <c r="G2510">
        <v>201.923076923076</v>
      </c>
      <c r="H2510">
        <v>190</v>
      </c>
      <c r="I2510">
        <v>641.92307600000004</v>
      </c>
      <c r="J2510">
        <v>-1</v>
      </c>
      <c r="K2510">
        <v>2</v>
      </c>
      <c r="L2510">
        <v>28.255690000000001</v>
      </c>
      <c r="M2510">
        <v>345</v>
      </c>
      <c r="N2510">
        <v>100</v>
      </c>
      <c r="O2510">
        <v>120</v>
      </c>
      <c r="P2510">
        <v>0</v>
      </c>
      <c r="Q2510">
        <v>342</v>
      </c>
      <c r="R2510">
        <v>11.649830617999999</v>
      </c>
      <c r="S2510">
        <v>21.314384</v>
      </c>
      <c r="T2510">
        <v>0</v>
      </c>
      <c r="U2510">
        <v>0</v>
      </c>
    </row>
    <row r="2511" spans="1:21" x14ac:dyDescent="0.3">
      <c r="A2511">
        <v>0.67</v>
      </c>
      <c r="B2511">
        <v>0.625</v>
      </c>
      <c r="C2511">
        <v>1.768</v>
      </c>
      <c r="D2511">
        <v>250</v>
      </c>
      <c r="E2511">
        <v>326.92</v>
      </c>
      <c r="F2511">
        <v>201.92</v>
      </c>
      <c r="G2511">
        <v>201.923076923076</v>
      </c>
      <c r="H2511">
        <v>200</v>
      </c>
      <c r="I2511">
        <v>651.92307600000004</v>
      </c>
      <c r="J2511">
        <v>-1</v>
      </c>
      <c r="K2511">
        <v>2</v>
      </c>
      <c r="L2511">
        <v>27.88795</v>
      </c>
      <c r="M2511">
        <v>345</v>
      </c>
      <c r="N2511">
        <v>100</v>
      </c>
      <c r="O2511">
        <v>120</v>
      </c>
      <c r="P2511">
        <v>0</v>
      </c>
      <c r="Q2511">
        <v>330</v>
      </c>
      <c r="R2511">
        <v>11.304285440999999</v>
      </c>
      <c r="S2511">
        <v>20.932815999999999</v>
      </c>
      <c r="T2511">
        <v>0</v>
      </c>
      <c r="U2511">
        <v>0</v>
      </c>
    </row>
    <row r="2512" spans="1:21" x14ac:dyDescent="0.3">
      <c r="A2512">
        <v>0.67</v>
      </c>
      <c r="B2512">
        <v>0.625</v>
      </c>
      <c r="C2512">
        <v>1.768</v>
      </c>
      <c r="D2512">
        <v>250</v>
      </c>
      <c r="E2512">
        <v>326.92</v>
      </c>
      <c r="F2512">
        <v>201.92</v>
      </c>
      <c r="G2512">
        <v>201.923076923076</v>
      </c>
      <c r="H2512">
        <v>210</v>
      </c>
      <c r="I2512">
        <v>661.92307600000004</v>
      </c>
      <c r="J2512">
        <v>-1</v>
      </c>
      <c r="K2512">
        <v>2</v>
      </c>
      <c r="L2512">
        <v>27.52891</v>
      </c>
      <c r="M2512">
        <v>345</v>
      </c>
      <c r="N2512">
        <v>100</v>
      </c>
      <c r="O2512">
        <v>120</v>
      </c>
      <c r="P2512">
        <v>0</v>
      </c>
      <c r="Q2512">
        <v>337</v>
      </c>
      <c r="R2512">
        <v>10.826646265000001</v>
      </c>
      <c r="S2512">
        <v>21.156195</v>
      </c>
      <c r="T2512">
        <v>0</v>
      </c>
      <c r="U2512">
        <v>0</v>
      </c>
    </row>
    <row r="2513" spans="1:21" x14ac:dyDescent="0.3">
      <c r="A2513">
        <v>0.67</v>
      </c>
      <c r="B2513">
        <v>0.625</v>
      </c>
      <c r="C2513">
        <v>1.768</v>
      </c>
      <c r="D2513">
        <v>250</v>
      </c>
      <c r="E2513">
        <v>326.92</v>
      </c>
      <c r="F2513">
        <v>201.92</v>
      </c>
      <c r="G2513">
        <v>201.923076923076</v>
      </c>
      <c r="H2513">
        <v>220</v>
      </c>
      <c r="I2513">
        <v>671.92307600000004</v>
      </c>
      <c r="J2513">
        <v>-1</v>
      </c>
      <c r="K2513">
        <v>2</v>
      </c>
      <c r="L2513">
        <v>27.1783</v>
      </c>
      <c r="M2513">
        <v>345</v>
      </c>
      <c r="N2513">
        <v>100</v>
      </c>
      <c r="O2513">
        <v>120</v>
      </c>
      <c r="P2513">
        <v>0</v>
      </c>
      <c r="Q2513">
        <v>331</v>
      </c>
      <c r="R2513">
        <v>10.826646265000001</v>
      </c>
      <c r="S2513">
        <v>20.964866000000001</v>
      </c>
      <c r="T2513">
        <v>0</v>
      </c>
      <c r="U2513">
        <v>0</v>
      </c>
    </row>
    <row r="2514" spans="1:21" x14ac:dyDescent="0.3">
      <c r="A2514">
        <v>0.67</v>
      </c>
      <c r="B2514">
        <v>0.625</v>
      </c>
      <c r="C2514">
        <v>1.768</v>
      </c>
      <c r="D2514">
        <v>250</v>
      </c>
      <c r="E2514">
        <v>326.92</v>
      </c>
      <c r="F2514">
        <v>201.92</v>
      </c>
      <c r="G2514">
        <v>201.923076923076</v>
      </c>
      <c r="H2514">
        <v>230</v>
      </c>
      <c r="I2514">
        <v>681.92307600000004</v>
      </c>
      <c r="J2514">
        <v>-1</v>
      </c>
      <c r="K2514">
        <v>2</v>
      </c>
      <c r="L2514">
        <v>26.83586</v>
      </c>
      <c r="M2514">
        <v>345</v>
      </c>
      <c r="N2514">
        <v>100</v>
      </c>
      <c r="O2514">
        <v>120</v>
      </c>
      <c r="P2514">
        <v>0</v>
      </c>
      <c r="Q2514">
        <v>340</v>
      </c>
      <c r="R2514">
        <v>10.703948228</v>
      </c>
      <c r="S2514">
        <v>21.251244</v>
      </c>
      <c r="T2514">
        <v>0</v>
      </c>
      <c r="U2514">
        <v>0</v>
      </c>
    </row>
    <row r="2515" spans="1:21" x14ac:dyDescent="0.3">
      <c r="A2515">
        <v>0.67</v>
      </c>
      <c r="B2515">
        <v>0.625</v>
      </c>
      <c r="C2515">
        <v>1.768</v>
      </c>
      <c r="D2515">
        <v>250</v>
      </c>
      <c r="E2515">
        <v>326.92</v>
      </c>
      <c r="F2515">
        <v>201.92</v>
      </c>
      <c r="G2515">
        <v>201.923076923076</v>
      </c>
      <c r="H2515">
        <v>240</v>
      </c>
      <c r="I2515">
        <v>691.92307600000004</v>
      </c>
      <c r="J2515">
        <v>-1</v>
      </c>
      <c r="K2515">
        <v>2</v>
      </c>
      <c r="L2515">
        <v>26.50131</v>
      </c>
      <c r="M2515">
        <v>345</v>
      </c>
      <c r="N2515">
        <v>100</v>
      </c>
      <c r="O2515">
        <v>120</v>
      </c>
      <c r="P2515">
        <v>0</v>
      </c>
      <c r="Q2515">
        <v>338</v>
      </c>
      <c r="R2515">
        <v>10.579844096</v>
      </c>
      <c r="S2515">
        <v>21.187923000000001</v>
      </c>
      <c r="T2515">
        <v>0</v>
      </c>
      <c r="U2515">
        <v>0</v>
      </c>
    </row>
    <row r="2516" spans="1:21" x14ac:dyDescent="0.3">
      <c r="A2516">
        <v>0.67</v>
      </c>
      <c r="B2516">
        <v>0.625</v>
      </c>
      <c r="C2516">
        <v>1.768</v>
      </c>
      <c r="D2516">
        <v>250</v>
      </c>
      <c r="E2516">
        <v>326.92</v>
      </c>
      <c r="F2516">
        <v>201.92</v>
      </c>
      <c r="G2516">
        <v>201.923076923076</v>
      </c>
      <c r="H2516">
        <v>250</v>
      </c>
      <c r="I2516">
        <v>701.92307600000004</v>
      </c>
      <c r="J2516">
        <v>-1</v>
      </c>
      <c r="K2516">
        <v>2</v>
      </c>
      <c r="L2516">
        <v>26.174430000000001</v>
      </c>
      <c r="M2516">
        <v>345</v>
      </c>
      <c r="N2516">
        <v>100</v>
      </c>
      <c r="O2516">
        <v>120</v>
      </c>
      <c r="P2516">
        <v>0</v>
      </c>
      <c r="Q2516">
        <v>343</v>
      </c>
      <c r="R2516">
        <v>10.263095898</v>
      </c>
      <c r="S2516">
        <v>21.345887999999999</v>
      </c>
      <c r="T2516">
        <v>0</v>
      </c>
      <c r="U2516">
        <v>0</v>
      </c>
    </row>
    <row r="2517" spans="1:21" x14ac:dyDescent="0.3">
      <c r="A2517">
        <v>0.67</v>
      </c>
      <c r="B2517">
        <v>0.625</v>
      </c>
      <c r="C2517">
        <v>1.768</v>
      </c>
      <c r="D2517">
        <v>250</v>
      </c>
      <c r="E2517">
        <v>326.92</v>
      </c>
      <c r="F2517">
        <v>201.92</v>
      </c>
      <c r="G2517">
        <v>201.923076923076</v>
      </c>
      <c r="H2517">
        <v>260</v>
      </c>
      <c r="I2517">
        <v>711.92307600000004</v>
      </c>
      <c r="J2517">
        <v>-1</v>
      </c>
      <c r="K2517">
        <v>2</v>
      </c>
      <c r="L2517">
        <v>25.854959999999998</v>
      </c>
      <c r="M2517">
        <v>345</v>
      </c>
      <c r="N2517">
        <v>100</v>
      </c>
      <c r="O2517">
        <v>120</v>
      </c>
      <c r="P2517">
        <v>0</v>
      </c>
      <c r="Q2517">
        <v>332</v>
      </c>
      <c r="R2517">
        <v>10.263095898</v>
      </c>
      <c r="S2517">
        <v>20.996870000000001</v>
      </c>
      <c r="T2517">
        <v>0</v>
      </c>
      <c r="U2517">
        <v>0</v>
      </c>
    </row>
    <row r="2518" spans="1:21" x14ac:dyDescent="0.3">
      <c r="A2518">
        <v>0.67</v>
      </c>
      <c r="B2518">
        <v>0.625</v>
      </c>
      <c r="C2518">
        <v>1.768</v>
      </c>
      <c r="D2518">
        <v>250</v>
      </c>
      <c r="E2518">
        <v>326.92</v>
      </c>
      <c r="F2518">
        <v>201.92</v>
      </c>
      <c r="G2518">
        <v>201.923076923076</v>
      </c>
      <c r="H2518">
        <v>270</v>
      </c>
      <c r="I2518">
        <v>721.92307600000004</v>
      </c>
      <c r="J2518">
        <v>-1</v>
      </c>
      <c r="K2518">
        <v>2</v>
      </c>
      <c r="L2518">
        <v>25.542680000000001</v>
      </c>
      <c r="M2518">
        <v>345</v>
      </c>
      <c r="N2518">
        <v>100</v>
      </c>
      <c r="O2518">
        <v>120</v>
      </c>
      <c r="P2518">
        <v>0</v>
      </c>
      <c r="Q2518">
        <v>340</v>
      </c>
      <c r="R2518">
        <v>9.9363670720999995</v>
      </c>
      <c r="S2518">
        <v>21.251244</v>
      </c>
      <c r="T2518">
        <v>0</v>
      </c>
      <c r="U2518">
        <v>0</v>
      </c>
    </row>
    <row r="2519" spans="1:21" x14ac:dyDescent="0.3">
      <c r="A2519">
        <v>0.67</v>
      </c>
      <c r="B2519">
        <v>0.625</v>
      </c>
      <c r="C2519">
        <v>1.768</v>
      </c>
      <c r="D2519">
        <v>250</v>
      </c>
      <c r="E2519">
        <v>326.92</v>
      </c>
      <c r="F2519">
        <v>201.92</v>
      </c>
      <c r="G2519">
        <v>201.923076923076</v>
      </c>
      <c r="H2519">
        <v>280</v>
      </c>
      <c r="I2519">
        <v>731.92307600000004</v>
      </c>
      <c r="J2519">
        <v>-1</v>
      </c>
      <c r="K2519">
        <v>2</v>
      </c>
      <c r="L2519">
        <v>25.237359999999999</v>
      </c>
      <c r="M2519">
        <v>345</v>
      </c>
      <c r="N2519">
        <v>100</v>
      </c>
      <c r="O2519">
        <v>120</v>
      </c>
      <c r="P2519">
        <v>0</v>
      </c>
      <c r="Q2519">
        <v>325</v>
      </c>
      <c r="R2519">
        <v>10.002557807000001</v>
      </c>
      <c r="S2519">
        <v>20.771854999999999</v>
      </c>
      <c r="T2519">
        <v>0</v>
      </c>
      <c r="U2519">
        <v>0</v>
      </c>
    </row>
    <row r="2520" spans="1:21" x14ac:dyDescent="0.3">
      <c r="A2520">
        <v>0.67</v>
      </c>
      <c r="B2520">
        <v>0.625</v>
      </c>
      <c r="C2520">
        <v>1.768</v>
      </c>
      <c r="D2520">
        <v>250</v>
      </c>
      <c r="E2520">
        <v>326.92</v>
      </c>
      <c r="F2520">
        <v>201.92</v>
      </c>
      <c r="G2520">
        <v>201.923076923076</v>
      </c>
      <c r="H2520">
        <v>290</v>
      </c>
      <c r="I2520">
        <v>741.92307600000004</v>
      </c>
      <c r="J2520">
        <v>-1</v>
      </c>
      <c r="K2520">
        <v>2</v>
      </c>
      <c r="L2520">
        <v>24.938790000000001</v>
      </c>
      <c r="M2520">
        <v>345</v>
      </c>
      <c r="N2520">
        <v>100</v>
      </c>
      <c r="O2520">
        <v>120</v>
      </c>
      <c r="P2520">
        <v>0</v>
      </c>
      <c r="Q2520">
        <v>339</v>
      </c>
      <c r="R2520">
        <v>9.8026584238000005</v>
      </c>
      <c r="S2520">
        <v>21.219605999999999</v>
      </c>
      <c r="T2520">
        <v>0</v>
      </c>
      <c r="U2520">
        <v>0</v>
      </c>
    </row>
    <row r="2521" spans="1:21" x14ac:dyDescent="0.3">
      <c r="A2521">
        <v>0.67</v>
      </c>
      <c r="B2521">
        <v>0.625</v>
      </c>
      <c r="C2521">
        <v>1.768</v>
      </c>
      <c r="D2521">
        <v>250</v>
      </c>
      <c r="E2521">
        <v>326.92</v>
      </c>
      <c r="F2521">
        <v>201.92</v>
      </c>
      <c r="G2521">
        <v>201.923076923076</v>
      </c>
      <c r="H2521">
        <v>300</v>
      </c>
      <c r="I2521">
        <v>751.92307600000004</v>
      </c>
      <c r="J2521">
        <v>-1</v>
      </c>
      <c r="K2521">
        <v>2</v>
      </c>
      <c r="L2521">
        <v>24.64677</v>
      </c>
      <c r="M2521">
        <v>345</v>
      </c>
      <c r="N2521">
        <v>100</v>
      </c>
      <c r="O2521">
        <v>120</v>
      </c>
      <c r="P2521">
        <v>0</v>
      </c>
      <c r="Q2521">
        <v>341</v>
      </c>
      <c r="R2521">
        <v>9.8026584238000005</v>
      </c>
      <c r="S2521">
        <v>21.282836</v>
      </c>
      <c r="T2521">
        <v>0</v>
      </c>
      <c r="U2521">
        <v>0</v>
      </c>
    </row>
    <row r="2522" spans="1:21" x14ac:dyDescent="0.3">
      <c r="A2522">
        <v>0.67</v>
      </c>
      <c r="B2522">
        <v>0.625</v>
      </c>
      <c r="C2522">
        <v>1.768</v>
      </c>
      <c r="D2522">
        <v>250</v>
      </c>
      <c r="E2522">
        <v>326.92</v>
      </c>
      <c r="F2522">
        <v>201.92</v>
      </c>
      <c r="G2522">
        <v>201.923076923076</v>
      </c>
      <c r="H2522">
        <v>0</v>
      </c>
      <c r="I2522">
        <v>451.92307599999998</v>
      </c>
      <c r="J2522">
        <v>-1</v>
      </c>
      <c r="K2522">
        <v>2</v>
      </c>
      <c r="L2522">
        <v>37.358260000000001</v>
      </c>
      <c r="M2522">
        <v>345</v>
      </c>
      <c r="N2522">
        <v>100</v>
      </c>
      <c r="O2522">
        <v>120</v>
      </c>
      <c r="P2522">
        <v>0</v>
      </c>
      <c r="Q2522">
        <v>345</v>
      </c>
      <c r="R2522">
        <v>15.334143694</v>
      </c>
      <c r="S2522">
        <v>21.408761999999999</v>
      </c>
      <c r="T2522">
        <v>0</v>
      </c>
      <c r="U2522">
        <v>0</v>
      </c>
    </row>
    <row r="2523" spans="1:21" x14ac:dyDescent="0.3">
      <c r="A2523" t="s">
        <v>74</v>
      </c>
      <c r="B2523" t="s">
        <v>74</v>
      </c>
      <c r="C2523">
        <v>1.768</v>
      </c>
      <c r="D2523">
        <v>250</v>
      </c>
      <c r="E2523" t="s">
        <v>75</v>
      </c>
      <c r="F2523" t="s">
        <v>74</v>
      </c>
      <c r="G2523" t="s">
        <v>74</v>
      </c>
      <c r="H2523" t="s">
        <v>74</v>
      </c>
      <c r="I2523" t="s">
        <v>74</v>
      </c>
      <c r="J2523" t="s">
        <v>74</v>
      </c>
      <c r="K2523" t="s">
        <v>74</v>
      </c>
      <c r="L2523" t="s">
        <v>74</v>
      </c>
      <c r="M2523" t="s">
        <v>74</v>
      </c>
      <c r="N2523" t="s">
        <v>74</v>
      </c>
      <c r="O2523">
        <v>140</v>
      </c>
    </row>
    <row r="2524" spans="1:21" x14ac:dyDescent="0.3">
      <c r="A2524">
        <v>0.67</v>
      </c>
      <c r="B2524">
        <v>0.625</v>
      </c>
      <c r="C2524">
        <v>1.768</v>
      </c>
      <c r="D2524">
        <v>250</v>
      </c>
      <c r="E2524">
        <v>326.92</v>
      </c>
      <c r="F2524">
        <v>201.92</v>
      </c>
      <c r="G2524">
        <v>201.923076923076</v>
      </c>
      <c r="H2524">
        <v>0</v>
      </c>
      <c r="I2524">
        <v>451.92307599999998</v>
      </c>
      <c r="J2524">
        <v>-1</v>
      </c>
      <c r="K2524">
        <v>2</v>
      </c>
      <c r="L2524">
        <v>38.926400000000001</v>
      </c>
      <c r="M2524">
        <v>365</v>
      </c>
      <c r="N2524">
        <v>100</v>
      </c>
      <c r="O2524">
        <v>140</v>
      </c>
      <c r="P2524">
        <v>0</v>
      </c>
      <c r="Q2524">
        <v>357</v>
      </c>
      <c r="R2524">
        <v>17.598231562999999</v>
      </c>
      <c r="S2524">
        <v>21.782378000000001</v>
      </c>
      <c r="T2524">
        <v>0</v>
      </c>
      <c r="U2524">
        <v>0</v>
      </c>
    </row>
    <row r="2525" spans="1:21" x14ac:dyDescent="0.3">
      <c r="A2525">
        <v>0.67</v>
      </c>
      <c r="B2525">
        <v>0.625</v>
      </c>
      <c r="C2525">
        <v>1.768</v>
      </c>
      <c r="D2525">
        <v>250</v>
      </c>
      <c r="E2525">
        <v>326.92</v>
      </c>
      <c r="F2525">
        <v>201.92</v>
      </c>
      <c r="G2525">
        <v>201.923076923076</v>
      </c>
      <c r="H2525">
        <v>10</v>
      </c>
      <c r="I2525">
        <v>461.92307599999998</v>
      </c>
      <c r="J2525">
        <v>-1</v>
      </c>
      <c r="K2525">
        <v>2</v>
      </c>
      <c r="L2525">
        <v>38.314900000000002</v>
      </c>
      <c r="M2525">
        <v>365</v>
      </c>
      <c r="N2525">
        <v>100</v>
      </c>
      <c r="O2525">
        <v>140</v>
      </c>
      <c r="P2525">
        <v>0</v>
      </c>
      <c r="Q2525">
        <v>330</v>
      </c>
      <c r="R2525">
        <v>17.137570223000001</v>
      </c>
      <c r="S2525">
        <v>20.932815999999999</v>
      </c>
      <c r="T2525">
        <v>0</v>
      </c>
      <c r="U2525">
        <v>0</v>
      </c>
    </row>
    <row r="2526" spans="1:21" x14ac:dyDescent="0.3">
      <c r="A2526">
        <v>0.67</v>
      </c>
      <c r="B2526">
        <v>0.625</v>
      </c>
      <c r="C2526">
        <v>1.768</v>
      </c>
      <c r="D2526">
        <v>250</v>
      </c>
      <c r="E2526">
        <v>326.92</v>
      </c>
      <c r="F2526">
        <v>201.92</v>
      </c>
      <c r="G2526">
        <v>201.923076923076</v>
      </c>
      <c r="H2526">
        <v>20</v>
      </c>
      <c r="I2526">
        <v>471.92307599999998</v>
      </c>
      <c r="J2526">
        <v>-1</v>
      </c>
      <c r="K2526">
        <v>2</v>
      </c>
      <c r="L2526">
        <v>37.719479999999997</v>
      </c>
      <c r="M2526">
        <v>365</v>
      </c>
      <c r="N2526">
        <v>100</v>
      </c>
      <c r="O2526">
        <v>140</v>
      </c>
      <c r="P2526">
        <v>0</v>
      </c>
      <c r="Q2526">
        <v>350</v>
      </c>
      <c r="R2526">
        <v>17.059621256</v>
      </c>
      <c r="S2526">
        <v>21.565185</v>
      </c>
      <c r="T2526">
        <v>0</v>
      </c>
      <c r="U2526">
        <v>0</v>
      </c>
    </row>
    <row r="2527" spans="1:21" x14ac:dyDescent="0.3">
      <c r="A2527">
        <v>0.67</v>
      </c>
      <c r="B2527">
        <v>0.625</v>
      </c>
      <c r="C2527">
        <v>1.768</v>
      </c>
      <c r="D2527">
        <v>250</v>
      </c>
      <c r="E2527">
        <v>326.92</v>
      </c>
      <c r="F2527">
        <v>201.92</v>
      </c>
      <c r="G2527">
        <v>201.923076923076</v>
      </c>
      <c r="H2527">
        <v>30</v>
      </c>
      <c r="I2527">
        <v>481.92307599999998</v>
      </c>
      <c r="J2527">
        <v>-1</v>
      </c>
      <c r="K2527">
        <v>2</v>
      </c>
      <c r="L2527">
        <v>37.13964</v>
      </c>
      <c r="M2527">
        <v>365</v>
      </c>
      <c r="N2527">
        <v>100</v>
      </c>
      <c r="O2527">
        <v>140</v>
      </c>
      <c r="P2527">
        <v>0</v>
      </c>
      <c r="Q2527">
        <v>332</v>
      </c>
      <c r="R2527">
        <v>16.423113105999999</v>
      </c>
      <c r="S2527">
        <v>20.996870000000001</v>
      </c>
      <c r="T2527">
        <v>0</v>
      </c>
      <c r="U2527">
        <v>0</v>
      </c>
    </row>
    <row r="2528" spans="1:21" x14ac:dyDescent="0.3">
      <c r="A2528">
        <v>0.67</v>
      </c>
      <c r="B2528">
        <v>0.625</v>
      </c>
      <c r="C2528">
        <v>1.768</v>
      </c>
      <c r="D2528">
        <v>250</v>
      </c>
      <c r="E2528">
        <v>326.92</v>
      </c>
      <c r="F2528">
        <v>201.92</v>
      </c>
      <c r="G2528">
        <v>201.923076923076</v>
      </c>
      <c r="H2528">
        <v>40</v>
      </c>
      <c r="I2528">
        <v>491.92307599999998</v>
      </c>
      <c r="J2528">
        <v>-1</v>
      </c>
      <c r="K2528">
        <v>2</v>
      </c>
      <c r="L2528">
        <v>36.574890000000003</v>
      </c>
      <c r="M2528">
        <v>365</v>
      </c>
      <c r="N2528">
        <v>100</v>
      </c>
      <c r="O2528">
        <v>140</v>
      </c>
      <c r="P2528">
        <v>0</v>
      </c>
      <c r="Q2528">
        <v>309</v>
      </c>
      <c r="R2528">
        <v>16.178152127000001</v>
      </c>
      <c r="S2528">
        <v>20.248564999999999</v>
      </c>
      <c r="T2528">
        <v>0</v>
      </c>
      <c r="U2528">
        <v>0</v>
      </c>
    </row>
    <row r="2529" spans="1:21" x14ac:dyDescent="0.3">
      <c r="A2529">
        <v>0.67</v>
      </c>
      <c r="B2529">
        <v>0.625</v>
      </c>
      <c r="C2529">
        <v>1.768</v>
      </c>
      <c r="D2529">
        <v>250</v>
      </c>
      <c r="E2529">
        <v>326.92</v>
      </c>
      <c r="F2529">
        <v>201.92</v>
      </c>
      <c r="G2529">
        <v>201.923076923076</v>
      </c>
      <c r="H2529">
        <v>50</v>
      </c>
      <c r="I2529">
        <v>501.92307599999998</v>
      </c>
      <c r="J2529">
        <v>-1</v>
      </c>
      <c r="K2529">
        <v>2</v>
      </c>
      <c r="L2529">
        <v>36.024760000000001</v>
      </c>
      <c r="M2529">
        <v>365</v>
      </c>
      <c r="N2529">
        <v>100</v>
      </c>
      <c r="O2529">
        <v>140</v>
      </c>
      <c r="P2529">
        <v>0</v>
      </c>
      <c r="Q2529">
        <v>338</v>
      </c>
      <c r="R2529">
        <v>15.803785926</v>
      </c>
      <c r="S2529">
        <v>21.187923000000001</v>
      </c>
      <c r="T2529">
        <v>0</v>
      </c>
      <c r="U2529">
        <v>0</v>
      </c>
    </row>
    <row r="2530" spans="1:21" x14ac:dyDescent="0.3">
      <c r="A2530">
        <v>0.67</v>
      </c>
      <c r="B2530">
        <v>0.625</v>
      </c>
      <c r="C2530">
        <v>1.768</v>
      </c>
      <c r="D2530">
        <v>250</v>
      </c>
      <c r="E2530">
        <v>326.92</v>
      </c>
      <c r="F2530">
        <v>201.92</v>
      </c>
      <c r="G2530">
        <v>201.923076923076</v>
      </c>
      <c r="H2530">
        <v>60</v>
      </c>
      <c r="I2530">
        <v>511.92307599999998</v>
      </c>
      <c r="J2530">
        <v>-1</v>
      </c>
      <c r="K2530">
        <v>2</v>
      </c>
      <c r="L2530">
        <v>35.488779999999998</v>
      </c>
      <c r="M2530">
        <v>365</v>
      </c>
      <c r="N2530">
        <v>100</v>
      </c>
      <c r="O2530">
        <v>140</v>
      </c>
      <c r="P2530">
        <v>0</v>
      </c>
      <c r="Q2530">
        <v>328</v>
      </c>
      <c r="R2530">
        <v>15.719414294</v>
      </c>
      <c r="S2530">
        <v>20.868573999999999</v>
      </c>
      <c r="T2530">
        <v>0</v>
      </c>
      <c r="U2530">
        <v>0</v>
      </c>
    </row>
    <row r="2531" spans="1:21" x14ac:dyDescent="0.3">
      <c r="A2531">
        <v>0.67</v>
      </c>
      <c r="B2531">
        <v>0.625</v>
      </c>
      <c r="C2531">
        <v>1.768</v>
      </c>
      <c r="D2531">
        <v>250</v>
      </c>
      <c r="E2531">
        <v>326.92</v>
      </c>
      <c r="F2531">
        <v>201.92</v>
      </c>
      <c r="G2531">
        <v>201.923076923076</v>
      </c>
      <c r="H2531">
        <v>70</v>
      </c>
      <c r="I2531">
        <v>521.92307600000004</v>
      </c>
      <c r="J2531">
        <v>-1</v>
      </c>
      <c r="K2531">
        <v>2</v>
      </c>
      <c r="L2531">
        <v>34.966500000000003</v>
      </c>
      <c r="M2531">
        <v>365</v>
      </c>
      <c r="N2531">
        <v>100</v>
      </c>
      <c r="O2531">
        <v>140</v>
      </c>
      <c r="P2531">
        <v>0</v>
      </c>
      <c r="Q2531">
        <v>335</v>
      </c>
      <c r="R2531">
        <v>15.377416498000001</v>
      </c>
      <c r="S2531">
        <v>21.092603</v>
      </c>
      <c r="T2531">
        <v>0</v>
      </c>
      <c r="U2531">
        <v>0</v>
      </c>
    </row>
    <row r="2532" spans="1:21" x14ac:dyDescent="0.3">
      <c r="A2532">
        <v>0.67</v>
      </c>
      <c r="B2532">
        <v>0.625</v>
      </c>
      <c r="C2532">
        <v>1.768</v>
      </c>
      <c r="D2532">
        <v>250</v>
      </c>
      <c r="E2532">
        <v>326.92</v>
      </c>
      <c r="F2532">
        <v>201.92</v>
      </c>
      <c r="G2532">
        <v>201.923076923076</v>
      </c>
      <c r="H2532">
        <v>80</v>
      </c>
      <c r="I2532">
        <v>531.92307600000004</v>
      </c>
      <c r="J2532">
        <v>-1</v>
      </c>
      <c r="K2532">
        <v>2</v>
      </c>
      <c r="L2532">
        <v>34.457500000000003</v>
      </c>
      <c r="M2532">
        <v>365</v>
      </c>
      <c r="N2532">
        <v>100</v>
      </c>
      <c r="O2532">
        <v>140</v>
      </c>
      <c r="P2532">
        <v>0</v>
      </c>
      <c r="Q2532">
        <v>339</v>
      </c>
      <c r="R2532">
        <v>15.203604092999999</v>
      </c>
      <c r="S2532">
        <v>21.219605999999999</v>
      </c>
      <c r="T2532">
        <v>0</v>
      </c>
      <c r="U2532">
        <v>0</v>
      </c>
    </row>
    <row r="2533" spans="1:21" x14ac:dyDescent="0.3">
      <c r="A2533">
        <v>0.67</v>
      </c>
      <c r="B2533">
        <v>0.625</v>
      </c>
      <c r="C2533">
        <v>1.768</v>
      </c>
      <c r="D2533">
        <v>250</v>
      </c>
      <c r="E2533">
        <v>326.92</v>
      </c>
      <c r="F2533">
        <v>201.92</v>
      </c>
      <c r="G2533">
        <v>201.923076923076</v>
      </c>
      <c r="H2533">
        <v>90</v>
      </c>
      <c r="I2533">
        <v>541.92307600000004</v>
      </c>
      <c r="J2533">
        <v>-1</v>
      </c>
      <c r="K2533">
        <v>2</v>
      </c>
      <c r="L2533">
        <v>33.96134</v>
      </c>
      <c r="M2533">
        <v>365</v>
      </c>
      <c r="N2533">
        <v>100</v>
      </c>
      <c r="O2533">
        <v>140</v>
      </c>
      <c r="P2533">
        <v>0</v>
      </c>
      <c r="Q2533">
        <v>340</v>
      </c>
      <c r="R2533">
        <v>14.939184632</v>
      </c>
      <c r="S2533">
        <v>21.251244</v>
      </c>
      <c r="T2533">
        <v>0</v>
      </c>
      <c r="U2533">
        <v>0</v>
      </c>
    </row>
    <row r="2534" spans="1:21" x14ac:dyDescent="0.3">
      <c r="A2534">
        <v>0.67</v>
      </c>
      <c r="B2534">
        <v>0.625</v>
      </c>
      <c r="C2534">
        <v>1.768</v>
      </c>
      <c r="D2534">
        <v>250</v>
      </c>
      <c r="E2534">
        <v>326.92</v>
      </c>
      <c r="F2534">
        <v>201.92</v>
      </c>
      <c r="G2534">
        <v>201.923076923076</v>
      </c>
      <c r="H2534">
        <v>100</v>
      </c>
      <c r="I2534">
        <v>551.92307600000004</v>
      </c>
      <c r="J2534">
        <v>-1</v>
      </c>
      <c r="K2534">
        <v>2</v>
      </c>
      <c r="L2534">
        <v>33.477620000000002</v>
      </c>
      <c r="M2534">
        <v>365</v>
      </c>
      <c r="N2534">
        <v>100</v>
      </c>
      <c r="O2534">
        <v>140</v>
      </c>
      <c r="P2534">
        <v>0</v>
      </c>
      <c r="Q2534">
        <v>328</v>
      </c>
      <c r="R2534">
        <v>14.670110298000001</v>
      </c>
      <c r="S2534">
        <v>20.868573999999999</v>
      </c>
      <c r="T2534">
        <v>0</v>
      </c>
      <c r="U2534">
        <v>0</v>
      </c>
    </row>
    <row r="2535" spans="1:21" x14ac:dyDescent="0.3">
      <c r="A2535">
        <v>0.67</v>
      </c>
      <c r="B2535">
        <v>0.625</v>
      </c>
      <c r="C2535">
        <v>1.768</v>
      </c>
      <c r="D2535">
        <v>250</v>
      </c>
      <c r="E2535">
        <v>326.92</v>
      </c>
      <c r="F2535">
        <v>201.92</v>
      </c>
      <c r="G2535">
        <v>201.923076923076</v>
      </c>
      <c r="H2535">
        <v>110</v>
      </c>
      <c r="I2535">
        <v>561.92307600000004</v>
      </c>
      <c r="J2535">
        <v>-1</v>
      </c>
      <c r="K2535">
        <v>2</v>
      </c>
      <c r="L2535">
        <v>33.005940000000002</v>
      </c>
      <c r="M2535">
        <v>365</v>
      </c>
      <c r="N2535">
        <v>100</v>
      </c>
      <c r="O2535">
        <v>140</v>
      </c>
      <c r="P2535">
        <v>0</v>
      </c>
      <c r="Q2535">
        <v>336</v>
      </c>
      <c r="R2535">
        <v>14.624794035000001</v>
      </c>
      <c r="S2535">
        <v>21.124421999999999</v>
      </c>
      <c r="T2535">
        <v>0</v>
      </c>
      <c r="U2535">
        <v>0</v>
      </c>
    </row>
    <row r="2536" spans="1:21" x14ac:dyDescent="0.3">
      <c r="A2536">
        <v>0.67</v>
      </c>
      <c r="B2536">
        <v>0.625</v>
      </c>
      <c r="C2536">
        <v>1.768</v>
      </c>
      <c r="D2536">
        <v>250</v>
      </c>
      <c r="E2536">
        <v>326.92</v>
      </c>
      <c r="F2536">
        <v>201.92</v>
      </c>
      <c r="G2536">
        <v>201.923076923076</v>
      </c>
      <c r="H2536">
        <v>120</v>
      </c>
      <c r="I2536">
        <v>571.92307600000004</v>
      </c>
      <c r="J2536">
        <v>-1</v>
      </c>
      <c r="K2536">
        <v>2</v>
      </c>
      <c r="L2536">
        <v>32.545920000000002</v>
      </c>
      <c r="M2536">
        <v>365</v>
      </c>
      <c r="N2536">
        <v>100</v>
      </c>
      <c r="O2536">
        <v>140</v>
      </c>
      <c r="P2536">
        <v>0</v>
      </c>
      <c r="Q2536">
        <v>325</v>
      </c>
      <c r="R2536">
        <v>14.442138230999999</v>
      </c>
      <c r="S2536">
        <v>20.771854999999999</v>
      </c>
      <c r="T2536">
        <v>0</v>
      </c>
      <c r="U2536">
        <v>0</v>
      </c>
    </row>
    <row r="2537" spans="1:21" x14ac:dyDescent="0.3">
      <c r="A2537">
        <v>0.67</v>
      </c>
      <c r="B2537">
        <v>0.625</v>
      </c>
      <c r="C2537">
        <v>1.768</v>
      </c>
      <c r="D2537">
        <v>250</v>
      </c>
      <c r="E2537">
        <v>326.92</v>
      </c>
      <c r="F2537">
        <v>201.92</v>
      </c>
      <c r="G2537">
        <v>201.923076923076</v>
      </c>
      <c r="H2537">
        <v>130</v>
      </c>
      <c r="I2537">
        <v>581.92307600000004</v>
      </c>
      <c r="J2537">
        <v>-1</v>
      </c>
      <c r="K2537">
        <v>2</v>
      </c>
      <c r="L2537">
        <v>32.097189999999998</v>
      </c>
      <c r="M2537">
        <v>365</v>
      </c>
      <c r="N2537">
        <v>100</v>
      </c>
      <c r="O2537">
        <v>140</v>
      </c>
      <c r="P2537">
        <v>0</v>
      </c>
      <c r="Q2537">
        <v>339</v>
      </c>
      <c r="R2537">
        <v>14.163833683</v>
      </c>
      <c r="S2537">
        <v>21.219605999999999</v>
      </c>
      <c r="T2537">
        <v>0</v>
      </c>
      <c r="U2537">
        <v>0</v>
      </c>
    </row>
    <row r="2538" spans="1:21" x14ac:dyDescent="0.3">
      <c r="A2538">
        <v>0.67</v>
      </c>
      <c r="B2538">
        <v>0.625</v>
      </c>
      <c r="C2538">
        <v>1.768</v>
      </c>
      <c r="D2538">
        <v>250</v>
      </c>
      <c r="E2538">
        <v>326.92</v>
      </c>
      <c r="F2538">
        <v>201.92</v>
      </c>
      <c r="G2538">
        <v>201.923076923076</v>
      </c>
      <c r="H2538">
        <v>140</v>
      </c>
      <c r="I2538">
        <v>591.92307600000004</v>
      </c>
      <c r="J2538">
        <v>-1</v>
      </c>
      <c r="K2538">
        <v>2</v>
      </c>
      <c r="L2538">
        <v>31.659400000000002</v>
      </c>
      <c r="M2538">
        <v>365</v>
      </c>
      <c r="N2538">
        <v>100</v>
      </c>
      <c r="O2538">
        <v>140</v>
      </c>
      <c r="P2538">
        <v>0</v>
      </c>
      <c r="Q2538">
        <v>332</v>
      </c>
      <c r="R2538">
        <v>14.069867747</v>
      </c>
      <c r="S2538">
        <v>20.996870000000001</v>
      </c>
      <c r="T2538">
        <v>0</v>
      </c>
      <c r="U2538">
        <v>0</v>
      </c>
    </row>
    <row r="2539" spans="1:21" x14ac:dyDescent="0.3">
      <c r="A2539">
        <v>0.67</v>
      </c>
      <c r="B2539">
        <v>0.625</v>
      </c>
      <c r="C2539">
        <v>1.768</v>
      </c>
      <c r="D2539">
        <v>250</v>
      </c>
      <c r="E2539">
        <v>326.92</v>
      </c>
      <c r="F2539">
        <v>201.92</v>
      </c>
      <c r="G2539">
        <v>201.923076923076</v>
      </c>
      <c r="H2539">
        <v>150</v>
      </c>
      <c r="I2539">
        <v>601.92307600000004</v>
      </c>
      <c r="J2539">
        <v>-1</v>
      </c>
      <c r="K2539">
        <v>2</v>
      </c>
      <c r="L2539">
        <v>31.232189999999999</v>
      </c>
      <c r="M2539">
        <v>365</v>
      </c>
      <c r="N2539">
        <v>100</v>
      </c>
      <c r="O2539">
        <v>140</v>
      </c>
      <c r="P2539">
        <v>0</v>
      </c>
      <c r="Q2539">
        <v>343</v>
      </c>
      <c r="R2539">
        <v>13.927754369000001</v>
      </c>
      <c r="S2539">
        <v>21.345887999999999</v>
      </c>
      <c r="T2539">
        <v>0</v>
      </c>
      <c r="U2539">
        <v>0</v>
      </c>
    </row>
    <row r="2540" spans="1:21" x14ac:dyDescent="0.3">
      <c r="A2540">
        <v>0.67</v>
      </c>
      <c r="B2540">
        <v>0.625</v>
      </c>
      <c r="C2540">
        <v>1.768</v>
      </c>
      <c r="D2540">
        <v>250</v>
      </c>
      <c r="E2540">
        <v>326.92</v>
      </c>
      <c r="F2540">
        <v>201.92</v>
      </c>
      <c r="G2540">
        <v>201.923076923076</v>
      </c>
      <c r="H2540">
        <v>160</v>
      </c>
      <c r="I2540">
        <v>611.92307600000004</v>
      </c>
      <c r="J2540">
        <v>-1</v>
      </c>
      <c r="K2540">
        <v>2</v>
      </c>
      <c r="L2540">
        <v>30.815239999999999</v>
      </c>
      <c r="M2540">
        <v>365</v>
      </c>
      <c r="N2540">
        <v>100</v>
      </c>
      <c r="O2540">
        <v>140</v>
      </c>
      <c r="P2540">
        <v>0</v>
      </c>
      <c r="Q2540">
        <v>338</v>
      </c>
      <c r="R2540">
        <v>13.880066360000001</v>
      </c>
      <c r="S2540">
        <v>21.187923000000001</v>
      </c>
      <c r="T2540">
        <v>0</v>
      </c>
      <c r="U2540">
        <v>0</v>
      </c>
    </row>
    <row r="2541" spans="1:21" x14ac:dyDescent="0.3">
      <c r="A2541">
        <v>0.67</v>
      </c>
      <c r="B2541">
        <v>0.625</v>
      </c>
      <c r="C2541">
        <v>1.768</v>
      </c>
      <c r="D2541">
        <v>250</v>
      </c>
      <c r="E2541">
        <v>326.92</v>
      </c>
      <c r="F2541">
        <v>201.92</v>
      </c>
      <c r="G2541">
        <v>201.923076923076</v>
      </c>
      <c r="H2541">
        <v>170</v>
      </c>
      <c r="I2541">
        <v>621.92307600000004</v>
      </c>
      <c r="J2541">
        <v>-1</v>
      </c>
      <c r="K2541">
        <v>2</v>
      </c>
      <c r="L2541">
        <v>30.40821</v>
      </c>
      <c r="M2541">
        <v>365</v>
      </c>
      <c r="N2541">
        <v>100</v>
      </c>
      <c r="O2541">
        <v>140</v>
      </c>
      <c r="P2541">
        <v>0</v>
      </c>
      <c r="Q2541">
        <v>341</v>
      </c>
      <c r="R2541">
        <v>13.541641471</v>
      </c>
      <c r="S2541">
        <v>21.282836</v>
      </c>
      <c r="T2541">
        <v>0</v>
      </c>
      <c r="U2541">
        <v>0</v>
      </c>
    </row>
    <row r="2542" spans="1:21" x14ac:dyDescent="0.3">
      <c r="A2542">
        <v>0.67</v>
      </c>
      <c r="B2542">
        <v>0.625</v>
      </c>
      <c r="C2542">
        <v>1.768</v>
      </c>
      <c r="D2542">
        <v>250</v>
      </c>
      <c r="E2542">
        <v>326.92</v>
      </c>
      <c r="F2542">
        <v>201.92</v>
      </c>
      <c r="G2542">
        <v>201.923076923076</v>
      </c>
      <c r="H2542">
        <v>180</v>
      </c>
      <c r="I2542">
        <v>631.92307600000004</v>
      </c>
      <c r="J2542">
        <v>-1</v>
      </c>
      <c r="K2542">
        <v>2</v>
      </c>
      <c r="L2542">
        <v>30.010809999999999</v>
      </c>
      <c r="M2542">
        <v>365</v>
      </c>
      <c r="N2542">
        <v>100</v>
      </c>
      <c r="O2542">
        <v>140</v>
      </c>
      <c r="P2542">
        <v>0</v>
      </c>
      <c r="Q2542">
        <v>336</v>
      </c>
      <c r="R2542">
        <v>13.394034988</v>
      </c>
      <c r="S2542">
        <v>21.124421999999999</v>
      </c>
      <c r="T2542">
        <v>0</v>
      </c>
      <c r="U2542">
        <v>0</v>
      </c>
    </row>
    <row r="2543" spans="1:21" x14ac:dyDescent="0.3">
      <c r="A2543">
        <v>0.67</v>
      </c>
      <c r="B2543">
        <v>0.625</v>
      </c>
      <c r="C2543">
        <v>1.768</v>
      </c>
      <c r="D2543">
        <v>250</v>
      </c>
      <c r="E2543">
        <v>326.92</v>
      </c>
      <c r="F2543">
        <v>201.92</v>
      </c>
      <c r="G2543">
        <v>201.923076923076</v>
      </c>
      <c r="H2543">
        <v>190</v>
      </c>
      <c r="I2543">
        <v>641.92307600000004</v>
      </c>
      <c r="J2543">
        <v>-1</v>
      </c>
      <c r="K2543">
        <v>2</v>
      </c>
      <c r="L2543">
        <v>29.622730000000001</v>
      </c>
      <c r="M2543">
        <v>365</v>
      </c>
      <c r="N2543">
        <v>100</v>
      </c>
      <c r="O2543">
        <v>140</v>
      </c>
      <c r="P2543">
        <v>0</v>
      </c>
      <c r="Q2543">
        <v>335</v>
      </c>
      <c r="R2543">
        <v>13.244814009000001</v>
      </c>
      <c r="S2543">
        <v>21.092603</v>
      </c>
      <c r="T2543">
        <v>0</v>
      </c>
      <c r="U2543">
        <v>0</v>
      </c>
    </row>
    <row r="2544" spans="1:21" x14ac:dyDescent="0.3">
      <c r="A2544">
        <v>0.67</v>
      </c>
      <c r="B2544">
        <v>0.625</v>
      </c>
      <c r="C2544">
        <v>1.768</v>
      </c>
      <c r="D2544">
        <v>250</v>
      </c>
      <c r="E2544">
        <v>326.92</v>
      </c>
      <c r="F2544">
        <v>201.92</v>
      </c>
      <c r="G2544">
        <v>201.923076923076</v>
      </c>
      <c r="H2544">
        <v>200</v>
      </c>
      <c r="I2544">
        <v>651.92307600000004</v>
      </c>
      <c r="J2544">
        <v>-1</v>
      </c>
      <c r="K2544">
        <v>2</v>
      </c>
      <c r="L2544">
        <v>29.243670000000002</v>
      </c>
      <c r="M2544">
        <v>365</v>
      </c>
      <c r="N2544">
        <v>100</v>
      </c>
      <c r="O2544">
        <v>140</v>
      </c>
      <c r="P2544">
        <v>0</v>
      </c>
      <c r="Q2544">
        <v>325</v>
      </c>
      <c r="R2544">
        <v>13.144409276999999</v>
      </c>
      <c r="S2544">
        <v>20.771854999999999</v>
      </c>
      <c r="T2544">
        <v>0</v>
      </c>
      <c r="U2544">
        <v>0</v>
      </c>
    </row>
    <row r="2545" spans="1:21" x14ac:dyDescent="0.3">
      <c r="A2545">
        <v>0.67</v>
      </c>
      <c r="B2545">
        <v>0.625</v>
      </c>
      <c r="C2545">
        <v>1.768</v>
      </c>
      <c r="D2545">
        <v>250</v>
      </c>
      <c r="E2545">
        <v>326.92</v>
      </c>
      <c r="F2545">
        <v>201.92</v>
      </c>
      <c r="G2545">
        <v>201.923076923076</v>
      </c>
      <c r="H2545">
        <v>210</v>
      </c>
      <c r="I2545">
        <v>661.92307600000004</v>
      </c>
      <c r="J2545">
        <v>-1</v>
      </c>
      <c r="K2545">
        <v>2</v>
      </c>
      <c r="L2545">
        <v>28.873370000000001</v>
      </c>
      <c r="M2545">
        <v>365</v>
      </c>
      <c r="N2545">
        <v>100</v>
      </c>
      <c r="O2545">
        <v>140</v>
      </c>
      <c r="P2545">
        <v>0</v>
      </c>
      <c r="Q2545">
        <v>337</v>
      </c>
      <c r="R2545">
        <v>13.09392332</v>
      </c>
      <c r="S2545">
        <v>21.156195</v>
      </c>
      <c r="T2545">
        <v>0</v>
      </c>
      <c r="U2545">
        <v>0</v>
      </c>
    </row>
    <row r="2546" spans="1:21" x14ac:dyDescent="0.3">
      <c r="A2546">
        <v>0.67</v>
      </c>
      <c r="B2546">
        <v>0.625</v>
      </c>
      <c r="C2546">
        <v>1.768</v>
      </c>
      <c r="D2546">
        <v>250</v>
      </c>
      <c r="E2546">
        <v>326.92</v>
      </c>
      <c r="F2546">
        <v>201.92</v>
      </c>
      <c r="G2546">
        <v>201.923076923076</v>
      </c>
      <c r="H2546">
        <v>220</v>
      </c>
      <c r="I2546">
        <v>671.92307600000004</v>
      </c>
      <c r="J2546">
        <v>-1</v>
      </c>
      <c r="K2546">
        <v>2</v>
      </c>
      <c r="L2546">
        <v>28.51155</v>
      </c>
      <c r="M2546">
        <v>365</v>
      </c>
      <c r="N2546">
        <v>100</v>
      </c>
      <c r="O2546">
        <v>140</v>
      </c>
      <c r="P2546">
        <v>0</v>
      </c>
      <c r="Q2546">
        <v>334</v>
      </c>
      <c r="R2546">
        <v>12.786895663999999</v>
      </c>
      <c r="S2546">
        <v>21.060738000000001</v>
      </c>
      <c r="T2546">
        <v>0</v>
      </c>
      <c r="U2546">
        <v>0</v>
      </c>
    </row>
    <row r="2547" spans="1:21" x14ac:dyDescent="0.3">
      <c r="A2547">
        <v>0.67</v>
      </c>
      <c r="B2547">
        <v>0.625</v>
      </c>
      <c r="C2547">
        <v>1.768</v>
      </c>
      <c r="D2547">
        <v>250</v>
      </c>
      <c r="E2547">
        <v>326.92</v>
      </c>
      <c r="F2547">
        <v>201.92</v>
      </c>
      <c r="G2547">
        <v>201.923076923076</v>
      </c>
      <c r="H2547">
        <v>230</v>
      </c>
      <c r="I2547">
        <v>681.92307600000004</v>
      </c>
      <c r="J2547">
        <v>-1</v>
      </c>
      <c r="K2547">
        <v>2</v>
      </c>
      <c r="L2547">
        <v>28.157959999999999</v>
      </c>
      <c r="M2547">
        <v>365</v>
      </c>
      <c r="N2547">
        <v>100</v>
      </c>
      <c r="O2547">
        <v>140</v>
      </c>
      <c r="P2547">
        <v>0</v>
      </c>
      <c r="Q2547">
        <v>334</v>
      </c>
      <c r="R2547">
        <v>12.472441162999999</v>
      </c>
      <c r="S2547">
        <v>21.060738000000001</v>
      </c>
      <c r="T2547">
        <v>0</v>
      </c>
      <c r="U2547">
        <v>0</v>
      </c>
    </row>
    <row r="2548" spans="1:21" x14ac:dyDescent="0.3">
      <c r="A2548">
        <v>0.67</v>
      </c>
      <c r="B2548">
        <v>0.625</v>
      </c>
      <c r="C2548">
        <v>1.768</v>
      </c>
      <c r="D2548">
        <v>250</v>
      </c>
      <c r="E2548">
        <v>326.92</v>
      </c>
      <c r="F2548">
        <v>201.92</v>
      </c>
      <c r="G2548">
        <v>201.923076923076</v>
      </c>
      <c r="H2548">
        <v>240</v>
      </c>
      <c r="I2548">
        <v>691.92307600000004</v>
      </c>
      <c r="J2548">
        <v>-1</v>
      </c>
      <c r="K2548">
        <v>2</v>
      </c>
      <c r="L2548">
        <v>27.812329999999999</v>
      </c>
      <c r="M2548">
        <v>365</v>
      </c>
      <c r="N2548">
        <v>100</v>
      </c>
      <c r="O2548">
        <v>140</v>
      </c>
      <c r="P2548">
        <v>0</v>
      </c>
      <c r="Q2548">
        <v>333</v>
      </c>
      <c r="R2548">
        <v>12.204308614</v>
      </c>
      <c r="S2548">
        <v>21.028827</v>
      </c>
      <c r="T2548">
        <v>0</v>
      </c>
      <c r="U2548">
        <v>0</v>
      </c>
    </row>
    <row r="2549" spans="1:21" x14ac:dyDescent="0.3">
      <c r="A2549">
        <v>0.67</v>
      </c>
      <c r="B2549">
        <v>0.625</v>
      </c>
      <c r="C2549">
        <v>1.768</v>
      </c>
      <c r="D2549">
        <v>250</v>
      </c>
      <c r="E2549">
        <v>326.92</v>
      </c>
      <c r="F2549">
        <v>201.92</v>
      </c>
      <c r="G2549">
        <v>201.923076923076</v>
      </c>
      <c r="H2549">
        <v>250</v>
      </c>
      <c r="I2549">
        <v>701.92307600000004</v>
      </c>
      <c r="J2549">
        <v>-1</v>
      </c>
      <c r="K2549">
        <v>2</v>
      </c>
      <c r="L2549">
        <v>27.474430000000002</v>
      </c>
      <c r="M2549">
        <v>365</v>
      </c>
      <c r="N2549">
        <v>100</v>
      </c>
      <c r="O2549">
        <v>140</v>
      </c>
      <c r="P2549">
        <v>0</v>
      </c>
      <c r="Q2549">
        <v>338</v>
      </c>
      <c r="R2549">
        <v>12.472441162999999</v>
      </c>
      <c r="S2549">
        <v>21.187923000000001</v>
      </c>
      <c r="T2549">
        <v>0</v>
      </c>
      <c r="U2549">
        <v>0</v>
      </c>
    </row>
    <row r="2550" spans="1:21" x14ac:dyDescent="0.3">
      <c r="A2550">
        <v>0.67</v>
      </c>
      <c r="B2550">
        <v>0.625</v>
      </c>
      <c r="C2550">
        <v>1.768</v>
      </c>
      <c r="D2550">
        <v>250</v>
      </c>
      <c r="E2550">
        <v>326.92</v>
      </c>
      <c r="F2550">
        <v>201.92</v>
      </c>
      <c r="G2550">
        <v>201.923076923076</v>
      </c>
      <c r="H2550">
        <v>260</v>
      </c>
      <c r="I2550">
        <v>711.92307600000004</v>
      </c>
      <c r="J2550">
        <v>-1</v>
      </c>
      <c r="K2550">
        <v>2</v>
      </c>
      <c r="L2550">
        <v>27.144020000000001</v>
      </c>
      <c r="M2550">
        <v>365</v>
      </c>
      <c r="N2550">
        <v>100</v>
      </c>
      <c r="O2550">
        <v>140</v>
      </c>
      <c r="P2550">
        <v>0</v>
      </c>
      <c r="Q2550">
        <v>336</v>
      </c>
      <c r="R2550">
        <v>12.040607741000001</v>
      </c>
      <c r="S2550">
        <v>21.124421999999999</v>
      </c>
      <c r="T2550">
        <v>0</v>
      </c>
      <c r="U2550">
        <v>0</v>
      </c>
    </row>
    <row r="2551" spans="1:21" x14ac:dyDescent="0.3">
      <c r="A2551">
        <v>0.67</v>
      </c>
      <c r="B2551">
        <v>0.625</v>
      </c>
      <c r="C2551">
        <v>1.768</v>
      </c>
      <c r="D2551">
        <v>250</v>
      </c>
      <c r="E2551">
        <v>326.92</v>
      </c>
      <c r="F2551">
        <v>201.92</v>
      </c>
      <c r="G2551">
        <v>201.923076923076</v>
      </c>
      <c r="H2551">
        <v>270</v>
      </c>
      <c r="I2551">
        <v>721.92307600000004</v>
      </c>
      <c r="J2551">
        <v>-1</v>
      </c>
      <c r="K2551">
        <v>2</v>
      </c>
      <c r="L2551">
        <v>26.820879999999999</v>
      </c>
      <c r="M2551">
        <v>365</v>
      </c>
      <c r="N2551">
        <v>100</v>
      </c>
      <c r="O2551">
        <v>140</v>
      </c>
      <c r="P2551">
        <v>0</v>
      </c>
      <c r="Q2551">
        <v>333</v>
      </c>
      <c r="R2551">
        <v>12.095417189000001</v>
      </c>
      <c r="S2551">
        <v>21.028827</v>
      </c>
      <c r="T2551">
        <v>0</v>
      </c>
      <c r="U2551">
        <v>0</v>
      </c>
    </row>
    <row r="2552" spans="1:21" x14ac:dyDescent="0.3">
      <c r="A2552">
        <v>0.67</v>
      </c>
      <c r="B2552">
        <v>0.625</v>
      </c>
      <c r="C2552">
        <v>1.768</v>
      </c>
      <c r="D2552">
        <v>250</v>
      </c>
      <c r="E2552">
        <v>326.92</v>
      </c>
      <c r="F2552">
        <v>201.92</v>
      </c>
      <c r="G2552">
        <v>201.923076923076</v>
      </c>
      <c r="H2552">
        <v>280</v>
      </c>
      <c r="I2552">
        <v>731.92307600000004</v>
      </c>
      <c r="J2552">
        <v>-1</v>
      </c>
      <c r="K2552">
        <v>2</v>
      </c>
      <c r="L2552">
        <v>26.504799999999999</v>
      </c>
      <c r="M2552">
        <v>365</v>
      </c>
      <c r="N2552">
        <v>100</v>
      </c>
      <c r="O2552">
        <v>140</v>
      </c>
      <c r="P2552">
        <v>0</v>
      </c>
      <c r="Q2552">
        <v>342</v>
      </c>
      <c r="R2552">
        <v>11.818866140000001</v>
      </c>
      <c r="S2552">
        <v>21.314384</v>
      </c>
      <c r="T2552">
        <v>0</v>
      </c>
      <c r="U2552">
        <v>0</v>
      </c>
    </row>
    <row r="2553" spans="1:21" x14ac:dyDescent="0.3">
      <c r="A2553">
        <v>0.67</v>
      </c>
      <c r="B2553">
        <v>0.625</v>
      </c>
      <c r="C2553">
        <v>1.768</v>
      </c>
      <c r="D2553">
        <v>250</v>
      </c>
      <c r="E2553">
        <v>326.92</v>
      </c>
      <c r="F2553">
        <v>201.92</v>
      </c>
      <c r="G2553">
        <v>201.923076923076</v>
      </c>
      <c r="H2553">
        <v>290</v>
      </c>
      <c r="I2553">
        <v>741.92307600000004</v>
      </c>
      <c r="J2553">
        <v>-1</v>
      </c>
      <c r="K2553">
        <v>2</v>
      </c>
      <c r="L2553">
        <v>26.19556</v>
      </c>
      <c r="M2553">
        <v>365</v>
      </c>
      <c r="N2553">
        <v>100</v>
      </c>
      <c r="O2553">
        <v>140</v>
      </c>
      <c r="P2553">
        <v>0</v>
      </c>
      <c r="Q2553">
        <v>340</v>
      </c>
      <c r="R2553">
        <v>11.649830617999999</v>
      </c>
      <c r="S2553">
        <v>21.251244</v>
      </c>
      <c r="T2553">
        <v>0</v>
      </c>
      <c r="U2553">
        <v>0</v>
      </c>
    </row>
    <row r="2554" spans="1:21" x14ac:dyDescent="0.3">
      <c r="A2554">
        <v>0.67</v>
      </c>
      <c r="B2554">
        <v>0.625</v>
      </c>
      <c r="C2554">
        <v>1.768</v>
      </c>
      <c r="D2554">
        <v>250</v>
      </c>
      <c r="E2554">
        <v>326.92</v>
      </c>
      <c r="F2554">
        <v>201.92</v>
      </c>
      <c r="G2554">
        <v>201.923076923076</v>
      </c>
      <c r="H2554">
        <v>300</v>
      </c>
      <c r="I2554">
        <v>751.92307600000004</v>
      </c>
      <c r="J2554">
        <v>-1</v>
      </c>
      <c r="K2554">
        <v>2</v>
      </c>
      <c r="L2554">
        <v>25.892949999999999</v>
      </c>
      <c r="M2554">
        <v>365</v>
      </c>
      <c r="N2554">
        <v>100</v>
      </c>
      <c r="O2554">
        <v>140</v>
      </c>
      <c r="P2554">
        <v>0</v>
      </c>
      <c r="Q2554">
        <v>339</v>
      </c>
      <c r="R2554">
        <v>11.535783583000001</v>
      </c>
      <c r="S2554">
        <v>21.219605999999999</v>
      </c>
      <c r="T2554">
        <v>0</v>
      </c>
      <c r="U2554">
        <v>0</v>
      </c>
    </row>
    <row r="2555" spans="1:21" x14ac:dyDescent="0.3">
      <c r="A2555">
        <v>0.67</v>
      </c>
      <c r="B2555">
        <v>0.625</v>
      </c>
      <c r="C2555">
        <v>1.768</v>
      </c>
      <c r="D2555">
        <v>250</v>
      </c>
      <c r="E2555">
        <v>326.92</v>
      </c>
      <c r="F2555">
        <v>201.92</v>
      </c>
      <c r="G2555">
        <v>201.923076923076</v>
      </c>
      <c r="H2555">
        <v>0</v>
      </c>
      <c r="I2555">
        <v>451.92307599999998</v>
      </c>
      <c r="J2555">
        <v>-1</v>
      </c>
      <c r="K2555">
        <v>2</v>
      </c>
      <c r="L2555">
        <v>38.926400000000001</v>
      </c>
      <c r="M2555">
        <v>365</v>
      </c>
      <c r="N2555">
        <v>100</v>
      </c>
      <c r="O2555">
        <v>140</v>
      </c>
      <c r="P2555">
        <v>0</v>
      </c>
      <c r="Q2555">
        <v>357</v>
      </c>
      <c r="R2555">
        <v>17.598231562999999</v>
      </c>
      <c r="S2555">
        <v>21.782378000000001</v>
      </c>
      <c r="T2555">
        <v>0</v>
      </c>
      <c r="U2555">
        <v>0</v>
      </c>
    </row>
    <row r="2556" spans="1:21" x14ac:dyDescent="0.3">
      <c r="A2556" t="s">
        <v>74</v>
      </c>
      <c r="B2556" t="s">
        <v>74</v>
      </c>
      <c r="C2556">
        <v>1.768</v>
      </c>
      <c r="D2556">
        <v>250</v>
      </c>
      <c r="E2556" t="s">
        <v>75</v>
      </c>
      <c r="F2556" t="s">
        <v>74</v>
      </c>
      <c r="G2556" t="s">
        <v>74</v>
      </c>
      <c r="H2556" t="s">
        <v>74</v>
      </c>
      <c r="I2556" t="s">
        <v>74</v>
      </c>
      <c r="J2556" t="s">
        <v>74</v>
      </c>
      <c r="K2556" t="s">
        <v>74</v>
      </c>
      <c r="L2556" t="s">
        <v>74</v>
      </c>
      <c r="M2556" t="s">
        <v>74</v>
      </c>
      <c r="N2556" t="s">
        <v>74</v>
      </c>
      <c r="O2556">
        <v>160</v>
      </c>
    </row>
    <row r="2557" spans="1:21" x14ac:dyDescent="0.3">
      <c r="A2557">
        <v>0.67</v>
      </c>
      <c r="B2557">
        <v>0.625</v>
      </c>
      <c r="C2557">
        <v>1.768</v>
      </c>
      <c r="D2557">
        <v>250</v>
      </c>
      <c r="E2557">
        <v>326.92</v>
      </c>
      <c r="F2557">
        <v>201.92</v>
      </c>
      <c r="G2557">
        <v>201.923076923076</v>
      </c>
      <c r="H2557">
        <v>0</v>
      </c>
      <c r="I2557">
        <v>451.92307599999998</v>
      </c>
      <c r="J2557">
        <v>-1</v>
      </c>
      <c r="K2557">
        <v>2</v>
      </c>
      <c r="L2557">
        <v>40.428170000000001</v>
      </c>
      <c r="M2557">
        <v>385</v>
      </c>
      <c r="N2557">
        <v>100</v>
      </c>
      <c r="O2557">
        <v>160</v>
      </c>
      <c r="P2557">
        <v>0</v>
      </c>
      <c r="Q2557">
        <v>349</v>
      </c>
      <c r="R2557">
        <v>20.248565710000001</v>
      </c>
      <c r="S2557">
        <v>21.533987</v>
      </c>
      <c r="T2557">
        <v>0</v>
      </c>
      <c r="U2557">
        <v>0</v>
      </c>
    </row>
    <row r="2558" spans="1:21" x14ac:dyDescent="0.3">
      <c r="A2558">
        <v>0.67</v>
      </c>
      <c r="B2558">
        <v>0.625</v>
      </c>
      <c r="C2558">
        <v>1.768</v>
      </c>
      <c r="D2558">
        <v>250</v>
      </c>
      <c r="E2558">
        <v>326.92</v>
      </c>
      <c r="F2558">
        <v>201.92</v>
      </c>
      <c r="G2558">
        <v>201.923076923076</v>
      </c>
      <c r="H2558">
        <v>10</v>
      </c>
      <c r="I2558">
        <v>461.92307599999998</v>
      </c>
      <c r="J2558">
        <v>-1</v>
      </c>
      <c r="K2558">
        <v>2</v>
      </c>
      <c r="L2558">
        <v>39.81026</v>
      </c>
      <c r="M2558">
        <v>385</v>
      </c>
      <c r="N2558">
        <v>100</v>
      </c>
      <c r="O2558">
        <v>160</v>
      </c>
      <c r="P2558">
        <v>0</v>
      </c>
      <c r="Q2558">
        <v>344</v>
      </c>
      <c r="R2558">
        <v>19.711986935999999</v>
      </c>
      <c r="S2558">
        <v>21.377347</v>
      </c>
      <c r="T2558">
        <v>0</v>
      </c>
      <c r="U2558">
        <v>0</v>
      </c>
    </row>
    <row r="2559" spans="1:21" x14ac:dyDescent="0.3">
      <c r="A2559">
        <v>0.67</v>
      </c>
      <c r="B2559">
        <v>0.625</v>
      </c>
      <c r="C2559">
        <v>1.768</v>
      </c>
      <c r="D2559">
        <v>250</v>
      </c>
      <c r="E2559">
        <v>326.92</v>
      </c>
      <c r="F2559">
        <v>201.92</v>
      </c>
      <c r="G2559">
        <v>201.923076923076</v>
      </c>
      <c r="H2559">
        <v>20</v>
      </c>
      <c r="I2559">
        <v>471.92307599999998</v>
      </c>
      <c r="J2559">
        <v>-1</v>
      </c>
      <c r="K2559">
        <v>2</v>
      </c>
      <c r="L2559">
        <v>39.207940000000001</v>
      </c>
      <c r="M2559">
        <v>385</v>
      </c>
      <c r="N2559">
        <v>100</v>
      </c>
      <c r="O2559">
        <v>160</v>
      </c>
      <c r="P2559">
        <v>0</v>
      </c>
      <c r="Q2559">
        <v>335</v>
      </c>
      <c r="R2559">
        <v>19.300164959</v>
      </c>
      <c r="S2559">
        <v>21.092603</v>
      </c>
      <c r="T2559">
        <v>0</v>
      </c>
      <c r="U2559">
        <v>0</v>
      </c>
    </row>
    <row r="2560" spans="1:21" x14ac:dyDescent="0.3">
      <c r="A2560">
        <v>0.67</v>
      </c>
      <c r="B2560">
        <v>0.625</v>
      </c>
      <c r="C2560">
        <v>1.768</v>
      </c>
      <c r="D2560">
        <v>250</v>
      </c>
      <c r="E2560">
        <v>326.92</v>
      </c>
      <c r="F2560">
        <v>201.92</v>
      </c>
      <c r="G2560">
        <v>201.923076923076</v>
      </c>
      <c r="H2560">
        <v>30</v>
      </c>
      <c r="I2560">
        <v>481.92307599999998</v>
      </c>
      <c r="J2560">
        <v>-1</v>
      </c>
      <c r="K2560">
        <v>2</v>
      </c>
      <c r="L2560">
        <v>38.620750000000001</v>
      </c>
      <c r="M2560">
        <v>385</v>
      </c>
      <c r="N2560">
        <v>100</v>
      </c>
      <c r="O2560">
        <v>160</v>
      </c>
      <c r="P2560">
        <v>0</v>
      </c>
      <c r="Q2560">
        <v>332</v>
      </c>
      <c r="R2560">
        <v>18.808756015</v>
      </c>
      <c r="S2560">
        <v>20.996870000000001</v>
      </c>
      <c r="T2560">
        <v>0</v>
      </c>
      <c r="U2560">
        <v>0</v>
      </c>
    </row>
    <row r="2561" spans="1:21" x14ac:dyDescent="0.3">
      <c r="A2561">
        <v>0.67</v>
      </c>
      <c r="B2561">
        <v>0.625</v>
      </c>
      <c r="C2561">
        <v>1.768</v>
      </c>
      <c r="D2561">
        <v>250</v>
      </c>
      <c r="E2561">
        <v>326.92</v>
      </c>
      <c r="F2561">
        <v>201.92</v>
      </c>
      <c r="G2561">
        <v>201.923076923076</v>
      </c>
      <c r="H2561">
        <v>40</v>
      </c>
      <c r="I2561">
        <v>491.92307599999998</v>
      </c>
      <c r="J2561">
        <v>-1</v>
      </c>
      <c r="K2561">
        <v>2</v>
      </c>
      <c r="L2561">
        <v>38.048250000000003</v>
      </c>
      <c r="M2561">
        <v>385</v>
      </c>
      <c r="N2561">
        <v>100</v>
      </c>
      <c r="O2561">
        <v>160</v>
      </c>
      <c r="P2561">
        <v>0</v>
      </c>
      <c r="Q2561">
        <v>328</v>
      </c>
      <c r="R2561">
        <v>18.630228386999999</v>
      </c>
      <c r="S2561">
        <v>20.868573999999999</v>
      </c>
      <c r="T2561">
        <v>0</v>
      </c>
      <c r="U2561">
        <v>0</v>
      </c>
    </row>
    <row r="2562" spans="1:21" x14ac:dyDescent="0.3">
      <c r="A2562">
        <v>0.67</v>
      </c>
      <c r="B2562">
        <v>0.625</v>
      </c>
      <c r="C2562">
        <v>1.768</v>
      </c>
      <c r="D2562">
        <v>250</v>
      </c>
      <c r="E2562">
        <v>326.92</v>
      </c>
      <c r="F2562">
        <v>201.92</v>
      </c>
      <c r="G2562">
        <v>201.923076923076</v>
      </c>
      <c r="H2562">
        <v>50</v>
      </c>
      <c r="I2562">
        <v>501.92307599999998</v>
      </c>
      <c r="J2562">
        <v>-1</v>
      </c>
      <c r="K2562">
        <v>2</v>
      </c>
      <c r="L2562">
        <v>37.49</v>
      </c>
      <c r="M2562">
        <v>385</v>
      </c>
      <c r="N2562">
        <v>100</v>
      </c>
      <c r="O2562">
        <v>160</v>
      </c>
      <c r="P2562">
        <v>0</v>
      </c>
      <c r="Q2562">
        <v>325</v>
      </c>
      <c r="R2562">
        <v>18.121331388000002</v>
      </c>
      <c r="S2562">
        <v>20.771854999999999</v>
      </c>
      <c r="T2562">
        <v>0</v>
      </c>
      <c r="U2562">
        <v>0</v>
      </c>
    </row>
    <row r="2563" spans="1:21" x14ac:dyDescent="0.3">
      <c r="A2563">
        <v>0.67</v>
      </c>
      <c r="B2563">
        <v>0.625</v>
      </c>
      <c r="C2563">
        <v>1.768</v>
      </c>
      <c r="D2563">
        <v>250</v>
      </c>
      <c r="E2563">
        <v>326.92</v>
      </c>
      <c r="F2563">
        <v>201.92</v>
      </c>
      <c r="G2563">
        <v>201.923076923076</v>
      </c>
      <c r="H2563">
        <v>60</v>
      </c>
      <c r="I2563">
        <v>511.92307599999998</v>
      </c>
      <c r="J2563">
        <v>-1</v>
      </c>
      <c r="K2563">
        <v>2</v>
      </c>
      <c r="L2563">
        <v>36.94558</v>
      </c>
      <c r="M2563">
        <v>385</v>
      </c>
      <c r="N2563">
        <v>100</v>
      </c>
      <c r="O2563">
        <v>160</v>
      </c>
      <c r="P2563">
        <v>0</v>
      </c>
      <c r="Q2563">
        <v>329</v>
      </c>
      <c r="R2563">
        <v>17.786761476999999</v>
      </c>
      <c r="S2563">
        <v>20.900718000000001</v>
      </c>
      <c r="T2563">
        <v>0</v>
      </c>
      <c r="U2563">
        <v>0</v>
      </c>
    </row>
    <row r="2564" spans="1:21" x14ac:dyDescent="0.3">
      <c r="A2564">
        <v>0.67</v>
      </c>
      <c r="B2564">
        <v>0.625</v>
      </c>
      <c r="C2564">
        <v>1.768</v>
      </c>
      <c r="D2564">
        <v>250</v>
      </c>
      <c r="E2564">
        <v>326.92</v>
      </c>
      <c r="F2564">
        <v>201.92</v>
      </c>
      <c r="G2564">
        <v>201.923076923076</v>
      </c>
      <c r="H2564">
        <v>70</v>
      </c>
      <c r="I2564">
        <v>521.92307600000004</v>
      </c>
      <c r="J2564">
        <v>-1</v>
      </c>
      <c r="K2564">
        <v>2</v>
      </c>
      <c r="L2564">
        <v>36.414580000000001</v>
      </c>
      <c r="M2564">
        <v>385</v>
      </c>
      <c r="N2564">
        <v>100</v>
      </c>
      <c r="O2564">
        <v>160</v>
      </c>
      <c r="P2564">
        <v>0</v>
      </c>
      <c r="Q2564">
        <v>336</v>
      </c>
      <c r="R2564">
        <v>17.598231562999999</v>
      </c>
      <c r="S2564">
        <v>21.124421999999999</v>
      </c>
      <c r="T2564">
        <v>0</v>
      </c>
      <c r="U2564">
        <v>0</v>
      </c>
    </row>
    <row r="2565" spans="1:21" x14ac:dyDescent="0.3">
      <c r="A2565">
        <v>0.67</v>
      </c>
      <c r="B2565">
        <v>0.625</v>
      </c>
      <c r="C2565">
        <v>1.768</v>
      </c>
      <c r="D2565">
        <v>250</v>
      </c>
      <c r="E2565">
        <v>326.92</v>
      </c>
      <c r="F2565">
        <v>201.92</v>
      </c>
      <c r="G2565">
        <v>201.923076923076</v>
      </c>
      <c r="H2565">
        <v>80</v>
      </c>
      <c r="I2565">
        <v>531.92307600000004</v>
      </c>
      <c r="J2565">
        <v>-1</v>
      </c>
      <c r="K2565">
        <v>2</v>
      </c>
      <c r="L2565">
        <v>35.896599999999999</v>
      </c>
      <c r="M2565">
        <v>385</v>
      </c>
      <c r="N2565">
        <v>100</v>
      </c>
      <c r="O2565">
        <v>160</v>
      </c>
      <c r="P2565">
        <v>0</v>
      </c>
      <c r="Q2565">
        <v>338</v>
      </c>
      <c r="R2565">
        <v>17.098638831999999</v>
      </c>
      <c r="S2565">
        <v>21.187923000000001</v>
      </c>
      <c r="T2565">
        <v>0</v>
      </c>
      <c r="U2565">
        <v>0</v>
      </c>
    </row>
    <row r="2566" spans="1:21" x14ac:dyDescent="0.3">
      <c r="A2566">
        <v>0.67</v>
      </c>
      <c r="B2566">
        <v>0.625</v>
      </c>
      <c r="C2566">
        <v>1.768</v>
      </c>
      <c r="D2566">
        <v>250</v>
      </c>
      <c r="E2566">
        <v>326.92</v>
      </c>
      <c r="F2566">
        <v>201.92</v>
      </c>
      <c r="G2566">
        <v>201.923076923076</v>
      </c>
      <c r="H2566">
        <v>90</v>
      </c>
      <c r="I2566">
        <v>541.92307600000004</v>
      </c>
      <c r="J2566">
        <v>-1</v>
      </c>
      <c r="K2566">
        <v>2</v>
      </c>
      <c r="L2566">
        <v>35.391240000000003</v>
      </c>
      <c r="M2566">
        <v>385</v>
      </c>
      <c r="N2566">
        <v>100</v>
      </c>
      <c r="O2566">
        <v>160</v>
      </c>
      <c r="P2566">
        <v>0</v>
      </c>
      <c r="Q2566">
        <v>331</v>
      </c>
      <c r="R2566">
        <v>16.863219599000001</v>
      </c>
      <c r="S2566">
        <v>20.964866000000001</v>
      </c>
      <c r="T2566">
        <v>0</v>
      </c>
      <c r="U2566">
        <v>0</v>
      </c>
    </row>
    <row r="2567" spans="1:21" x14ac:dyDescent="0.3">
      <c r="A2567">
        <v>0.67</v>
      </c>
      <c r="B2567">
        <v>0.625</v>
      </c>
      <c r="C2567">
        <v>1.768</v>
      </c>
      <c r="D2567">
        <v>250</v>
      </c>
      <c r="E2567">
        <v>326.92</v>
      </c>
      <c r="F2567">
        <v>201.92</v>
      </c>
      <c r="G2567">
        <v>201.923076923076</v>
      </c>
      <c r="H2567">
        <v>100</v>
      </c>
      <c r="I2567">
        <v>551.92307600000004</v>
      </c>
      <c r="J2567">
        <v>-1</v>
      </c>
      <c r="K2567">
        <v>2</v>
      </c>
      <c r="L2567">
        <v>34.898119999999999</v>
      </c>
      <c r="M2567">
        <v>385</v>
      </c>
      <c r="N2567">
        <v>100</v>
      </c>
      <c r="O2567">
        <v>160</v>
      </c>
      <c r="P2567">
        <v>0</v>
      </c>
      <c r="Q2567">
        <v>334</v>
      </c>
      <c r="R2567">
        <v>16.584464979</v>
      </c>
      <c r="S2567">
        <v>21.060738000000001</v>
      </c>
      <c r="T2567">
        <v>0</v>
      </c>
      <c r="U2567">
        <v>0</v>
      </c>
    </row>
    <row r="2568" spans="1:21" x14ac:dyDescent="0.3">
      <c r="A2568">
        <v>0.67</v>
      </c>
      <c r="B2568">
        <v>0.625</v>
      </c>
      <c r="C2568">
        <v>1.768</v>
      </c>
      <c r="D2568">
        <v>250</v>
      </c>
      <c r="E2568">
        <v>326.92</v>
      </c>
      <c r="F2568">
        <v>201.92</v>
      </c>
      <c r="G2568">
        <v>201.923076923076</v>
      </c>
      <c r="H2568">
        <v>110</v>
      </c>
      <c r="I2568">
        <v>561.92307600000004</v>
      </c>
      <c r="J2568">
        <v>-1</v>
      </c>
      <c r="K2568">
        <v>2</v>
      </c>
      <c r="L2568">
        <v>34.416879999999999</v>
      </c>
      <c r="M2568">
        <v>385</v>
      </c>
      <c r="N2568">
        <v>100</v>
      </c>
      <c r="O2568">
        <v>160</v>
      </c>
      <c r="P2568">
        <v>0</v>
      </c>
      <c r="Q2568">
        <v>333</v>
      </c>
      <c r="R2568">
        <v>16.301080278000001</v>
      </c>
      <c r="S2568">
        <v>21.028827</v>
      </c>
      <c r="T2568">
        <v>0</v>
      </c>
      <c r="U2568">
        <v>0</v>
      </c>
    </row>
    <row r="2569" spans="1:21" x14ac:dyDescent="0.3">
      <c r="A2569">
        <v>0.67</v>
      </c>
      <c r="B2569">
        <v>0.625</v>
      </c>
      <c r="C2569">
        <v>1.768</v>
      </c>
      <c r="D2569">
        <v>250</v>
      </c>
      <c r="E2569">
        <v>326.92</v>
      </c>
      <c r="F2569">
        <v>201.92</v>
      </c>
      <c r="G2569">
        <v>201.923076923076</v>
      </c>
      <c r="H2569">
        <v>120</v>
      </c>
      <c r="I2569">
        <v>571.92307600000004</v>
      </c>
      <c r="J2569">
        <v>-1</v>
      </c>
      <c r="K2569">
        <v>2</v>
      </c>
      <c r="L2569">
        <v>33.947150000000001</v>
      </c>
      <c r="M2569">
        <v>385</v>
      </c>
      <c r="N2569">
        <v>100</v>
      </c>
      <c r="O2569">
        <v>160</v>
      </c>
      <c r="P2569">
        <v>0</v>
      </c>
      <c r="Q2569">
        <v>336</v>
      </c>
      <c r="R2569">
        <v>16.095692494000001</v>
      </c>
      <c r="S2569">
        <v>21.124421999999999</v>
      </c>
      <c r="T2569">
        <v>0</v>
      </c>
      <c r="U2569">
        <v>0</v>
      </c>
    </row>
    <row r="2570" spans="1:21" x14ac:dyDescent="0.3">
      <c r="A2570">
        <v>0.67</v>
      </c>
      <c r="B2570">
        <v>0.625</v>
      </c>
      <c r="C2570">
        <v>1.768</v>
      </c>
      <c r="D2570">
        <v>250</v>
      </c>
      <c r="E2570">
        <v>326.92</v>
      </c>
      <c r="F2570">
        <v>201.92</v>
      </c>
      <c r="G2570">
        <v>201.923076923076</v>
      </c>
      <c r="H2570">
        <v>130</v>
      </c>
      <c r="I2570">
        <v>581.92307600000004</v>
      </c>
      <c r="J2570">
        <v>-1</v>
      </c>
      <c r="K2570">
        <v>2</v>
      </c>
      <c r="L2570">
        <v>33.488599999999998</v>
      </c>
      <c r="M2570">
        <v>385</v>
      </c>
      <c r="N2570">
        <v>100</v>
      </c>
      <c r="O2570">
        <v>160</v>
      </c>
      <c r="P2570">
        <v>0</v>
      </c>
      <c r="Q2570">
        <v>334</v>
      </c>
      <c r="R2570">
        <v>15.634598901</v>
      </c>
      <c r="S2570">
        <v>21.060738000000001</v>
      </c>
      <c r="T2570">
        <v>0</v>
      </c>
      <c r="U2570">
        <v>0</v>
      </c>
    </row>
    <row r="2571" spans="1:21" x14ac:dyDescent="0.3">
      <c r="A2571">
        <v>0.67</v>
      </c>
      <c r="B2571">
        <v>0.625</v>
      </c>
      <c r="C2571">
        <v>1.768</v>
      </c>
      <c r="D2571">
        <v>250</v>
      </c>
      <c r="E2571">
        <v>326.92</v>
      </c>
      <c r="F2571">
        <v>201.92</v>
      </c>
      <c r="G2571">
        <v>201.923076923076</v>
      </c>
      <c r="H2571">
        <v>140</v>
      </c>
      <c r="I2571">
        <v>591.92307600000004</v>
      </c>
      <c r="J2571">
        <v>-1</v>
      </c>
      <c r="K2571">
        <v>2</v>
      </c>
      <c r="L2571">
        <v>33.040869999999998</v>
      </c>
      <c r="M2571">
        <v>385</v>
      </c>
      <c r="N2571">
        <v>100</v>
      </c>
      <c r="O2571">
        <v>160</v>
      </c>
      <c r="P2571">
        <v>0</v>
      </c>
      <c r="Q2571">
        <v>339</v>
      </c>
      <c r="R2571">
        <v>15.677062517</v>
      </c>
      <c r="S2571">
        <v>21.219605999999999</v>
      </c>
      <c r="T2571">
        <v>0</v>
      </c>
      <c r="U2571">
        <v>0</v>
      </c>
    </row>
    <row r="2572" spans="1:21" x14ac:dyDescent="0.3">
      <c r="A2572">
        <v>0.67</v>
      </c>
      <c r="B2572">
        <v>0.625</v>
      </c>
      <c r="C2572">
        <v>1.768</v>
      </c>
      <c r="D2572">
        <v>250</v>
      </c>
      <c r="E2572">
        <v>326.92</v>
      </c>
      <c r="F2572">
        <v>201.92</v>
      </c>
      <c r="G2572">
        <v>201.923076923076</v>
      </c>
      <c r="H2572">
        <v>150</v>
      </c>
      <c r="I2572">
        <v>601.92307600000004</v>
      </c>
      <c r="J2572">
        <v>-1</v>
      </c>
      <c r="K2572">
        <v>2</v>
      </c>
      <c r="L2572">
        <v>32.603650000000002</v>
      </c>
      <c r="M2572">
        <v>385</v>
      </c>
      <c r="N2572">
        <v>100</v>
      </c>
      <c r="O2572">
        <v>160</v>
      </c>
      <c r="P2572">
        <v>0</v>
      </c>
      <c r="Q2572">
        <v>339</v>
      </c>
      <c r="R2572">
        <v>15.334143694</v>
      </c>
      <c r="S2572">
        <v>21.219605999999999</v>
      </c>
      <c r="T2572">
        <v>0</v>
      </c>
      <c r="U2572">
        <v>0</v>
      </c>
    </row>
    <row r="2573" spans="1:21" x14ac:dyDescent="0.3">
      <c r="A2573">
        <v>0.67</v>
      </c>
      <c r="B2573">
        <v>0.625</v>
      </c>
      <c r="C2573">
        <v>1.768</v>
      </c>
      <c r="D2573">
        <v>250</v>
      </c>
      <c r="E2573">
        <v>326.92</v>
      </c>
      <c r="F2573">
        <v>201.92</v>
      </c>
      <c r="G2573">
        <v>201.923076923076</v>
      </c>
      <c r="H2573">
        <v>160</v>
      </c>
      <c r="I2573">
        <v>611.92307600000004</v>
      </c>
      <c r="J2573">
        <v>-1</v>
      </c>
      <c r="K2573">
        <v>2</v>
      </c>
      <c r="L2573">
        <v>32.17662</v>
      </c>
      <c r="M2573">
        <v>385</v>
      </c>
      <c r="N2573">
        <v>100</v>
      </c>
      <c r="O2573">
        <v>160</v>
      </c>
      <c r="P2573">
        <v>0</v>
      </c>
      <c r="Q2573">
        <v>335</v>
      </c>
      <c r="R2573">
        <v>15.334143694</v>
      </c>
      <c r="S2573">
        <v>21.092603</v>
      </c>
      <c r="T2573">
        <v>0</v>
      </c>
      <c r="U2573">
        <v>0</v>
      </c>
    </row>
    <row r="2574" spans="1:21" x14ac:dyDescent="0.3">
      <c r="A2574">
        <v>0.67</v>
      </c>
      <c r="B2574">
        <v>0.625</v>
      </c>
      <c r="C2574">
        <v>1.768</v>
      </c>
      <c r="D2574">
        <v>250</v>
      </c>
      <c r="E2574">
        <v>326.92</v>
      </c>
      <c r="F2574">
        <v>201.92</v>
      </c>
      <c r="G2574">
        <v>201.923076923076</v>
      </c>
      <c r="H2574">
        <v>170</v>
      </c>
      <c r="I2574">
        <v>621.92307600000004</v>
      </c>
      <c r="J2574">
        <v>-1</v>
      </c>
      <c r="K2574">
        <v>2</v>
      </c>
      <c r="L2574">
        <v>31.75948</v>
      </c>
      <c r="M2574">
        <v>385</v>
      </c>
      <c r="N2574">
        <v>100</v>
      </c>
      <c r="O2574">
        <v>160</v>
      </c>
      <c r="P2574">
        <v>0</v>
      </c>
      <c r="Q2574">
        <v>336</v>
      </c>
      <c r="R2574">
        <v>15.027829433000001</v>
      </c>
      <c r="S2574">
        <v>21.124421999999999</v>
      </c>
      <c r="T2574">
        <v>0</v>
      </c>
      <c r="U2574">
        <v>0</v>
      </c>
    </row>
    <row r="2575" spans="1:21" x14ac:dyDescent="0.3">
      <c r="A2575">
        <v>0.67</v>
      </c>
      <c r="B2575">
        <v>0.625</v>
      </c>
      <c r="C2575">
        <v>1.768</v>
      </c>
      <c r="D2575">
        <v>250</v>
      </c>
      <c r="E2575">
        <v>326.92</v>
      </c>
      <c r="F2575">
        <v>201.92</v>
      </c>
      <c r="G2575">
        <v>201.923076923076</v>
      </c>
      <c r="H2575">
        <v>180</v>
      </c>
      <c r="I2575">
        <v>631.92307600000004</v>
      </c>
      <c r="J2575">
        <v>-1</v>
      </c>
      <c r="K2575">
        <v>2</v>
      </c>
      <c r="L2575">
        <v>31.35192</v>
      </c>
      <c r="M2575">
        <v>385</v>
      </c>
      <c r="N2575">
        <v>100</v>
      </c>
      <c r="O2575">
        <v>160</v>
      </c>
      <c r="P2575">
        <v>0</v>
      </c>
      <c r="Q2575">
        <v>338</v>
      </c>
      <c r="R2575">
        <v>14.80524509</v>
      </c>
      <c r="S2575">
        <v>21.187923000000001</v>
      </c>
      <c r="T2575">
        <v>0</v>
      </c>
      <c r="U2575">
        <v>0</v>
      </c>
    </row>
    <row r="2576" spans="1:21" x14ac:dyDescent="0.3">
      <c r="A2576">
        <v>0.67</v>
      </c>
      <c r="B2576">
        <v>0.625</v>
      </c>
      <c r="C2576">
        <v>1.768</v>
      </c>
      <c r="D2576">
        <v>250</v>
      </c>
      <c r="E2576">
        <v>326.92</v>
      </c>
      <c r="F2576">
        <v>201.92</v>
      </c>
      <c r="G2576">
        <v>201.923076923076</v>
      </c>
      <c r="H2576">
        <v>190</v>
      </c>
      <c r="I2576">
        <v>641.92307600000004</v>
      </c>
      <c r="J2576">
        <v>-1</v>
      </c>
      <c r="K2576">
        <v>2</v>
      </c>
      <c r="L2576">
        <v>30.95365</v>
      </c>
      <c r="M2576">
        <v>385</v>
      </c>
      <c r="N2576">
        <v>100</v>
      </c>
      <c r="O2576">
        <v>160</v>
      </c>
      <c r="P2576">
        <v>0</v>
      </c>
      <c r="Q2576">
        <v>342</v>
      </c>
      <c r="R2576">
        <v>14.670110298000001</v>
      </c>
      <c r="S2576">
        <v>21.314384</v>
      </c>
      <c r="T2576">
        <v>0</v>
      </c>
      <c r="U2576">
        <v>0</v>
      </c>
    </row>
    <row r="2577" spans="1:21" x14ac:dyDescent="0.3">
      <c r="A2577">
        <v>0.67</v>
      </c>
      <c r="B2577">
        <v>0.625</v>
      </c>
      <c r="C2577">
        <v>1.768</v>
      </c>
      <c r="D2577">
        <v>250</v>
      </c>
      <c r="E2577">
        <v>326.92</v>
      </c>
      <c r="F2577">
        <v>201.92</v>
      </c>
      <c r="G2577">
        <v>201.923076923076</v>
      </c>
      <c r="H2577">
        <v>200</v>
      </c>
      <c r="I2577">
        <v>651.92307600000004</v>
      </c>
      <c r="J2577">
        <v>-1</v>
      </c>
      <c r="K2577">
        <v>2</v>
      </c>
      <c r="L2577">
        <v>30.564419999999998</v>
      </c>
      <c r="M2577">
        <v>385</v>
      </c>
      <c r="N2577">
        <v>100</v>
      </c>
      <c r="O2577">
        <v>160</v>
      </c>
      <c r="P2577">
        <v>0</v>
      </c>
      <c r="Q2577">
        <v>325</v>
      </c>
      <c r="R2577">
        <v>14.624794035000001</v>
      </c>
      <c r="S2577">
        <v>20.771854999999999</v>
      </c>
      <c r="T2577">
        <v>0</v>
      </c>
      <c r="U2577">
        <v>0</v>
      </c>
    </row>
    <row r="2578" spans="1:21" x14ac:dyDescent="0.3">
      <c r="A2578">
        <v>0.67</v>
      </c>
      <c r="B2578">
        <v>0.625</v>
      </c>
      <c r="C2578">
        <v>1.768</v>
      </c>
      <c r="D2578">
        <v>250</v>
      </c>
      <c r="E2578">
        <v>326.92</v>
      </c>
      <c r="F2578">
        <v>201.92</v>
      </c>
      <c r="G2578">
        <v>201.923076923076</v>
      </c>
      <c r="H2578">
        <v>210</v>
      </c>
      <c r="I2578">
        <v>661.92307600000004</v>
      </c>
      <c r="J2578">
        <v>-1</v>
      </c>
      <c r="K2578">
        <v>2</v>
      </c>
      <c r="L2578">
        <v>30.18393</v>
      </c>
      <c r="M2578">
        <v>385</v>
      </c>
      <c r="N2578">
        <v>100</v>
      </c>
      <c r="O2578">
        <v>160</v>
      </c>
      <c r="P2578">
        <v>0</v>
      </c>
      <c r="Q2578">
        <v>335</v>
      </c>
      <c r="R2578">
        <v>14.396119971999999</v>
      </c>
      <c r="S2578">
        <v>21.092603</v>
      </c>
      <c r="T2578">
        <v>0</v>
      </c>
      <c r="U2578">
        <v>0</v>
      </c>
    </row>
    <row r="2579" spans="1:21" x14ac:dyDescent="0.3">
      <c r="A2579">
        <v>0.67</v>
      </c>
      <c r="B2579">
        <v>0.625</v>
      </c>
      <c r="C2579">
        <v>1.768</v>
      </c>
      <c r="D2579">
        <v>250</v>
      </c>
      <c r="E2579">
        <v>326.92</v>
      </c>
      <c r="F2579">
        <v>201.92</v>
      </c>
      <c r="G2579">
        <v>201.923076923076</v>
      </c>
      <c r="H2579">
        <v>220</v>
      </c>
      <c r="I2579">
        <v>671.92307600000004</v>
      </c>
      <c r="J2579">
        <v>-1</v>
      </c>
      <c r="K2579">
        <v>2</v>
      </c>
      <c r="L2579">
        <v>29.81194</v>
      </c>
      <c r="M2579">
        <v>385</v>
      </c>
      <c r="N2579">
        <v>100</v>
      </c>
      <c r="O2579">
        <v>160</v>
      </c>
      <c r="P2579">
        <v>0</v>
      </c>
      <c r="Q2579">
        <v>340</v>
      </c>
      <c r="R2579">
        <v>13.927754369000001</v>
      </c>
      <c r="S2579">
        <v>21.251244</v>
      </c>
      <c r="T2579">
        <v>0</v>
      </c>
      <c r="U2579">
        <v>0</v>
      </c>
    </row>
    <row r="2580" spans="1:21" x14ac:dyDescent="0.3">
      <c r="A2580">
        <v>0.67</v>
      </c>
      <c r="B2580">
        <v>0.625</v>
      </c>
      <c r="C2580">
        <v>1.768</v>
      </c>
      <c r="D2580">
        <v>250</v>
      </c>
      <c r="E2580">
        <v>326.92</v>
      </c>
      <c r="F2580">
        <v>201.92</v>
      </c>
      <c r="G2580">
        <v>201.923076923076</v>
      </c>
      <c r="H2580">
        <v>230</v>
      </c>
      <c r="I2580">
        <v>681.92307600000004</v>
      </c>
      <c r="J2580">
        <v>-1</v>
      </c>
      <c r="K2580">
        <v>2</v>
      </c>
      <c r="L2580">
        <v>29.44819</v>
      </c>
      <c r="M2580">
        <v>385</v>
      </c>
      <c r="N2580">
        <v>100</v>
      </c>
      <c r="O2580">
        <v>160</v>
      </c>
      <c r="P2580">
        <v>0</v>
      </c>
      <c r="Q2580">
        <v>344</v>
      </c>
      <c r="R2580">
        <v>14.210588384999999</v>
      </c>
      <c r="S2580">
        <v>21.377347</v>
      </c>
      <c r="T2580">
        <v>0</v>
      </c>
      <c r="U2580">
        <v>0</v>
      </c>
    </row>
    <row r="2581" spans="1:21" x14ac:dyDescent="0.3">
      <c r="A2581">
        <v>0.67</v>
      </c>
      <c r="B2581">
        <v>0.625</v>
      </c>
      <c r="C2581">
        <v>1.768</v>
      </c>
      <c r="D2581">
        <v>250</v>
      </c>
      <c r="E2581">
        <v>326.92</v>
      </c>
      <c r="F2581">
        <v>201.92</v>
      </c>
      <c r="G2581">
        <v>201.923076923076</v>
      </c>
      <c r="H2581">
        <v>240</v>
      </c>
      <c r="I2581">
        <v>691.92307600000004</v>
      </c>
      <c r="J2581">
        <v>-1</v>
      </c>
      <c r="K2581">
        <v>2</v>
      </c>
      <c r="L2581">
        <v>29.09244</v>
      </c>
      <c r="M2581">
        <v>385</v>
      </c>
      <c r="N2581">
        <v>100</v>
      </c>
      <c r="O2581">
        <v>160</v>
      </c>
      <c r="P2581">
        <v>0</v>
      </c>
      <c r="Q2581">
        <v>347</v>
      </c>
      <c r="R2581">
        <v>13.687685703</v>
      </c>
      <c r="S2581">
        <v>21.471461999999999</v>
      </c>
      <c r="T2581">
        <v>0</v>
      </c>
      <c r="U2581">
        <v>0</v>
      </c>
    </row>
    <row r="2582" spans="1:21" x14ac:dyDescent="0.3">
      <c r="A2582">
        <v>0.67</v>
      </c>
      <c r="B2582">
        <v>0.625</v>
      </c>
      <c r="C2582">
        <v>1.768</v>
      </c>
      <c r="D2582">
        <v>250</v>
      </c>
      <c r="E2582">
        <v>326.92</v>
      </c>
      <c r="F2582">
        <v>201.92</v>
      </c>
      <c r="G2582">
        <v>201.923076923076</v>
      </c>
      <c r="H2582">
        <v>250</v>
      </c>
      <c r="I2582">
        <v>701.92307600000004</v>
      </c>
      <c r="J2582">
        <v>-1</v>
      </c>
      <c r="K2582">
        <v>2</v>
      </c>
      <c r="L2582">
        <v>28.74446</v>
      </c>
      <c r="M2582">
        <v>385</v>
      </c>
      <c r="N2582">
        <v>100</v>
      </c>
      <c r="O2582">
        <v>160</v>
      </c>
      <c r="P2582">
        <v>0</v>
      </c>
      <c r="Q2582">
        <v>341</v>
      </c>
      <c r="R2582">
        <v>13.880066360000001</v>
      </c>
      <c r="S2582">
        <v>21.282836</v>
      </c>
      <c r="T2582">
        <v>0</v>
      </c>
      <c r="U2582">
        <v>0</v>
      </c>
    </row>
    <row r="2583" spans="1:21" x14ac:dyDescent="0.3">
      <c r="A2583">
        <v>0.67</v>
      </c>
      <c r="B2583">
        <v>0.625</v>
      </c>
      <c r="C2583">
        <v>1.768</v>
      </c>
      <c r="D2583">
        <v>250</v>
      </c>
      <c r="E2583">
        <v>326.92</v>
      </c>
      <c r="F2583">
        <v>201.92</v>
      </c>
      <c r="G2583">
        <v>201.923076923076</v>
      </c>
      <c r="H2583">
        <v>260</v>
      </c>
      <c r="I2583">
        <v>711.92307600000004</v>
      </c>
      <c r="J2583">
        <v>-1</v>
      </c>
      <c r="K2583">
        <v>2</v>
      </c>
      <c r="L2583">
        <v>28.404019999999999</v>
      </c>
      <c r="M2583">
        <v>385</v>
      </c>
      <c r="N2583">
        <v>100</v>
      </c>
      <c r="O2583">
        <v>160</v>
      </c>
      <c r="P2583">
        <v>0</v>
      </c>
      <c r="Q2583">
        <v>346</v>
      </c>
      <c r="R2583">
        <v>13.541641471</v>
      </c>
      <c r="S2583">
        <v>21.440134</v>
      </c>
      <c r="T2583">
        <v>0</v>
      </c>
      <c r="U2583">
        <v>0</v>
      </c>
    </row>
    <row r="2584" spans="1:21" x14ac:dyDescent="0.3">
      <c r="A2584">
        <v>0.67</v>
      </c>
      <c r="B2584">
        <v>0.625</v>
      </c>
      <c r="C2584">
        <v>1.768</v>
      </c>
      <c r="D2584">
        <v>250</v>
      </c>
      <c r="E2584">
        <v>326.92</v>
      </c>
      <c r="F2584">
        <v>201.92</v>
      </c>
      <c r="G2584">
        <v>201.923076923076</v>
      </c>
      <c r="H2584">
        <v>270</v>
      </c>
      <c r="I2584">
        <v>721.92307600000004</v>
      </c>
      <c r="J2584">
        <v>-1</v>
      </c>
      <c r="K2584">
        <v>2</v>
      </c>
      <c r="L2584">
        <v>28.070900000000002</v>
      </c>
      <c r="M2584">
        <v>385</v>
      </c>
      <c r="N2584">
        <v>100</v>
      </c>
      <c r="O2584">
        <v>160</v>
      </c>
      <c r="P2584">
        <v>0</v>
      </c>
      <c r="Q2584">
        <v>336</v>
      </c>
      <c r="R2584">
        <v>13.590493966</v>
      </c>
      <c r="S2584">
        <v>21.124421999999999</v>
      </c>
      <c r="T2584">
        <v>0</v>
      </c>
      <c r="U2584">
        <v>0</v>
      </c>
    </row>
    <row r="2585" spans="1:21" x14ac:dyDescent="0.3">
      <c r="A2585">
        <v>0.67</v>
      </c>
      <c r="B2585">
        <v>0.625</v>
      </c>
      <c r="C2585">
        <v>1.768</v>
      </c>
      <c r="D2585">
        <v>250</v>
      </c>
      <c r="E2585">
        <v>326.92</v>
      </c>
      <c r="F2585">
        <v>201.92</v>
      </c>
      <c r="G2585">
        <v>201.923076923076</v>
      </c>
      <c r="H2585">
        <v>280</v>
      </c>
      <c r="I2585">
        <v>731.92307600000004</v>
      </c>
      <c r="J2585">
        <v>-1</v>
      </c>
      <c r="K2585">
        <v>2</v>
      </c>
      <c r="L2585">
        <v>27.744879999999998</v>
      </c>
      <c r="M2585">
        <v>385</v>
      </c>
      <c r="N2585">
        <v>100</v>
      </c>
      <c r="O2585">
        <v>160</v>
      </c>
      <c r="P2585">
        <v>0</v>
      </c>
      <c r="Q2585">
        <v>341</v>
      </c>
      <c r="R2585">
        <v>13.09392332</v>
      </c>
      <c r="S2585">
        <v>21.282836</v>
      </c>
      <c r="T2585">
        <v>0</v>
      </c>
      <c r="U2585">
        <v>0</v>
      </c>
    </row>
    <row r="2586" spans="1:21" x14ac:dyDescent="0.3">
      <c r="A2586">
        <v>0.67</v>
      </c>
      <c r="B2586">
        <v>0.625</v>
      </c>
      <c r="C2586">
        <v>1.768</v>
      </c>
      <c r="D2586">
        <v>250</v>
      </c>
      <c r="E2586">
        <v>326.92</v>
      </c>
      <c r="F2586">
        <v>201.92</v>
      </c>
      <c r="G2586">
        <v>201.923076923076</v>
      </c>
      <c r="H2586">
        <v>290</v>
      </c>
      <c r="I2586">
        <v>741.92307600000004</v>
      </c>
      <c r="J2586">
        <v>-1</v>
      </c>
      <c r="K2586">
        <v>2</v>
      </c>
      <c r="L2586">
        <v>27.42577</v>
      </c>
      <c r="M2586">
        <v>385</v>
      </c>
      <c r="N2586">
        <v>100</v>
      </c>
      <c r="O2586">
        <v>160</v>
      </c>
      <c r="P2586">
        <v>0</v>
      </c>
      <c r="Q2586">
        <v>339</v>
      </c>
      <c r="R2586">
        <v>13.144409276999999</v>
      </c>
      <c r="S2586">
        <v>21.219605999999999</v>
      </c>
      <c r="T2586">
        <v>0</v>
      </c>
      <c r="U2586">
        <v>0</v>
      </c>
    </row>
    <row r="2587" spans="1:21" x14ac:dyDescent="0.3">
      <c r="A2587">
        <v>0.67</v>
      </c>
      <c r="B2587">
        <v>0.625</v>
      </c>
      <c r="C2587">
        <v>1.768</v>
      </c>
      <c r="D2587">
        <v>250</v>
      </c>
      <c r="E2587">
        <v>326.92</v>
      </c>
      <c r="F2587">
        <v>201.92</v>
      </c>
      <c r="G2587">
        <v>201.923076923076</v>
      </c>
      <c r="H2587">
        <v>300</v>
      </c>
      <c r="I2587">
        <v>751.92307600000004</v>
      </c>
      <c r="J2587">
        <v>-1</v>
      </c>
      <c r="K2587">
        <v>2</v>
      </c>
      <c r="L2587">
        <v>27.11337</v>
      </c>
      <c r="M2587">
        <v>385</v>
      </c>
      <c r="N2587">
        <v>100</v>
      </c>
      <c r="O2587">
        <v>160</v>
      </c>
      <c r="P2587">
        <v>0</v>
      </c>
      <c r="Q2587">
        <v>339</v>
      </c>
      <c r="R2587">
        <v>13.194705451999999</v>
      </c>
      <c r="S2587">
        <v>21.219605999999999</v>
      </c>
      <c r="T2587">
        <v>0</v>
      </c>
      <c r="U2587">
        <v>0</v>
      </c>
    </row>
    <row r="2588" spans="1:21" x14ac:dyDescent="0.3">
      <c r="A2588">
        <v>0.67</v>
      </c>
      <c r="B2588">
        <v>0.625</v>
      </c>
      <c r="C2588">
        <v>1.768</v>
      </c>
      <c r="D2588">
        <v>250</v>
      </c>
      <c r="E2588">
        <v>326.92</v>
      </c>
      <c r="F2588">
        <v>201.92</v>
      </c>
      <c r="G2588">
        <v>201.923076923076</v>
      </c>
      <c r="H2588">
        <v>0</v>
      </c>
      <c r="I2588">
        <v>451.92307599999998</v>
      </c>
      <c r="J2588">
        <v>-1</v>
      </c>
      <c r="K2588">
        <v>2</v>
      </c>
      <c r="L2588">
        <v>40.428170000000001</v>
      </c>
      <c r="M2588">
        <v>385</v>
      </c>
      <c r="N2588">
        <v>100</v>
      </c>
      <c r="O2588">
        <v>160</v>
      </c>
      <c r="P2588">
        <v>0</v>
      </c>
      <c r="Q2588">
        <v>349</v>
      </c>
      <c r="R2588">
        <v>20.248565710000001</v>
      </c>
      <c r="S2588">
        <v>21.533987</v>
      </c>
      <c r="T2588">
        <v>0</v>
      </c>
      <c r="U2588">
        <v>0</v>
      </c>
    </row>
    <row r="2589" spans="1:21" x14ac:dyDescent="0.3">
      <c r="A2589" t="s">
        <v>74</v>
      </c>
      <c r="B2589" t="s">
        <v>74</v>
      </c>
      <c r="C2589">
        <v>1.768</v>
      </c>
      <c r="D2589">
        <v>250</v>
      </c>
      <c r="E2589" t="s">
        <v>75</v>
      </c>
      <c r="F2589" t="s">
        <v>74</v>
      </c>
      <c r="G2589" t="s">
        <v>74</v>
      </c>
      <c r="H2589" t="s">
        <v>74</v>
      </c>
      <c r="I2589" t="s">
        <v>74</v>
      </c>
      <c r="J2589" t="s">
        <v>74</v>
      </c>
      <c r="K2589" t="s">
        <v>74</v>
      </c>
      <c r="L2589" t="s">
        <v>74</v>
      </c>
      <c r="M2589" t="s">
        <v>74</v>
      </c>
      <c r="N2589" t="s">
        <v>74</v>
      </c>
      <c r="O2589">
        <v>180</v>
      </c>
    </row>
    <row r="2590" spans="1:21" x14ac:dyDescent="0.3">
      <c r="A2590">
        <v>0.67</v>
      </c>
      <c r="B2590">
        <v>0.625</v>
      </c>
      <c r="C2590">
        <v>1.768</v>
      </c>
      <c r="D2590">
        <v>250</v>
      </c>
      <c r="E2590">
        <v>326.92</v>
      </c>
      <c r="F2590">
        <v>201.92</v>
      </c>
      <c r="G2590">
        <v>201.923076923076</v>
      </c>
      <c r="H2590">
        <v>0</v>
      </c>
      <c r="I2590">
        <v>451.92307599999998</v>
      </c>
      <c r="J2590">
        <v>-1</v>
      </c>
      <c r="K2590">
        <v>2</v>
      </c>
      <c r="L2590">
        <v>41.865740000000002</v>
      </c>
      <c r="M2590">
        <v>405</v>
      </c>
      <c r="N2590">
        <v>100</v>
      </c>
      <c r="O2590">
        <v>180</v>
      </c>
      <c r="P2590">
        <v>0</v>
      </c>
      <c r="Q2590">
        <v>335</v>
      </c>
      <c r="R2590">
        <v>22.511904707999999</v>
      </c>
      <c r="S2590">
        <v>21.092603</v>
      </c>
      <c r="T2590">
        <v>0</v>
      </c>
      <c r="U2590">
        <v>0</v>
      </c>
    </row>
    <row r="2591" spans="1:21" x14ac:dyDescent="0.3">
      <c r="A2591">
        <v>0.67</v>
      </c>
      <c r="B2591">
        <v>0.625</v>
      </c>
      <c r="C2591">
        <v>1.768</v>
      </c>
      <c r="D2591">
        <v>250</v>
      </c>
      <c r="E2591">
        <v>326.92</v>
      </c>
      <c r="F2591">
        <v>201.92</v>
      </c>
      <c r="G2591">
        <v>201.923076923076</v>
      </c>
      <c r="H2591">
        <v>10</v>
      </c>
      <c r="I2591">
        <v>461.92307599999998</v>
      </c>
      <c r="J2591">
        <v>-1</v>
      </c>
      <c r="K2591">
        <v>2</v>
      </c>
      <c r="L2591">
        <v>41.243290000000002</v>
      </c>
      <c r="M2591">
        <v>405</v>
      </c>
      <c r="N2591">
        <v>100</v>
      </c>
      <c r="O2591">
        <v>180</v>
      </c>
      <c r="P2591">
        <v>0</v>
      </c>
      <c r="Q2591">
        <v>333</v>
      </c>
      <c r="R2591">
        <v>21.997530437000002</v>
      </c>
      <c r="S2591">
        <v>21.028827</v>
      </c>
      <c r="T2591">
        <v>0</v>
      </c>
      <c r="U2591">
        <v>0</v>
      </c>
    </row>
    <row r="2592" spans="1:21" x14ac:dyDescent="0.3">
      <c r="A2592">
        <v>0.67</v>
      </c>
      <c r="B2592">
        <v>0.625</v>
      </c>
      <c r="C2592">
        <v>1.768</v>
      </c>
      <c r="D2592">
        <v>250</v>
      </c>
      <c r="E2592">
        <v>326.92</v>
      </c>
      <c r="F2592">
        <v>201.92</v>
      </c>
      <c r="G2592">
        <v>201.923076923076</v>
      </c>
      <c r="H2592">
        <v>20</v>
      </c>
      <c r="I2592">
        <v>471.92307599999998</v>
      </c>
      <c r="J2592">
        <v>-1</v>
      </c>
      <c r="K2592">
        <v>2</v>
      </c>
      <c r="L2592">
        <v>40.63588</v>
      </c>
      <c r="M2592">
        <v>405</v>
      </c>
      <c r="N2592">
        <v>100</v>
      </c>
      <c r="O2592">
        <v>180</v>
      </c>
      <c r="P2592">
        <v>0</v>
      </c>
      <c r="Q2592">
        <v>361</v>
      </c>
      <c r="R2592">
        <v>21.782378242</v>
      </c>
      <c r="S2592">
        <v>21.905567999999999</v>
      </c>
      <c r="T2592">
        <v>0</v>
      </c>
      <c r="U2592">
        <v>0</v>
      </c>
    </row>
    <row r="2593" spans="1:21" x14ac:dyDescent="0.3">
      <c r="A2593">
        <v>0.67</v>
      </c>
      <c r="B2593">
        <v>0.625</v>
      </c>
      <c r="C2593">
        <v>1.768</v>
      </c>
      <c r="D2593">
        <v>250</v>
      </c>
      <c r="E2593">
        <v>326.92</v>
      </c>
      <c r="F2593">
        <v>201.92</v>
      </c>
      <c r="G2593">
        <v>201.923076923076</v>
      </c>
      <c r="H2593">
        <v>30</v>
      </c>
      <c r="I2593">
        <v>481.92307599999998</v>
      </c>
      <c r="J2593">
        <v>-1</v>
      </c>
      <c r="K2593">
        <v>2</v>
      </c>
      <c r="L2593">
        <v>40.043120000000002</v>
      </c>
      <c r="M2593">
        <v>405</v>
      </c>
      <c r="N2593">
        <v>100</v>
      </c>
      <c r="O2593">
        <v>180</v>
      </c>
      <c r="P2593">
        <v>0</v>
      </c>
      <c r="Q2593">
        <v>348</v>
      </c>
      <c r="R2593">
        <v>21.471462038999999</v>
      </c>
      <c r="S2593">
        <v>21.502745999999998</v>
      </c>
      <c r="T2593">
        <v>0</v>
      </c>
      <c r="U2593">
        <v>0</v>
      </c>
    </row>
    <row r="2594" spans="1:21" x14ac:dyDescent="0.3">
      <c r="A2594">
        <v>0.67</v>
      </c>
      <c r="B2594">
        <v>0.625</v>
      </c>
      <c r="C2594">
        <v>1.768</v>
      </c>
      <c r="D2594">
        <v>250</v>
      </c>
      <c r="E2594">
        <v>326.92</v>
      </c>
      <c r="F2594">
        <v>201.92</v>
      </c>
      <c r="G2594">
        <v>201.923076923076</v>
      </c>
      <c r="H2594">
        <v>40</v>
      </c>
      <c r="I2594">
        <v>491.92307599999998</v>
      </c>
      <c r="J2594">
        <v>-1</v>
      </c>
      <c r="K2594">
        <v>2</v>
      </c>
      <c r="L2594">
        <v>39.464599999999997</v>
      </c>
      <c r="M2594">
        <v>405</v>
      </c>
      <c r="N2594">
        <v>100</v>
      </c>
      <c r="O2594">
        <v>180</v>
      </c>
      <c r="P2594">
        <v>0</v>
      </c>
      <c r="Q2594">
        <v>319</v>
      </c>
      <c r="R2594">
        <v>21.092603534999999</v>
      </c>
      <c r="S2594">
        <v>20.577113000000001</v>
      </c>
      <c r="T2594">
        <v>0</v>
      </c>
      <c r="U2594">
        <v>0</v>
      </c>
    </row>
    <row r="2595" spans="1:21" x14ac:dyDescent="0.3">
      <c r="A2595">
        <v>0.67</v>
      </c>
      <c r="B2595">
        <v>0.625</v>
      </c>
      <c r="C2595">
        <v>1.768</v>
      </c>
      <c r="D2595">
        <v>250</v>
      </c>
      <c r="E2595">
        <v>326.92</v>
      </c>
      <c r="F2595">
        <v>201.92</v>
      </c>
      <c r="G2595">
        <v>201.923076923076</v>
      </c>
      <c r="H2595">
        <v>50</v>
      </c>
      <c r="I2595">
        <v>501.92307599999998</v>
      </c>
      <c r="J2595">
        <v>-1</v>
      </c>
      <c r="K2595">
        <v>2</v>
      </c>
      <c r="L2595">
        <v>38.899940000000001</v>
      </c>
      <c r="M2595">
        <v>405</v>
      </c>
      <c r="N2595">
        <v>100</v>
      </c>
      <c r="O2595">
        <v>180</v>
      </c>
      <c r="P2595">
        <v>0</v>
      </c>
      <c r="Q2595">
        <v>348</v>
      </c>
      <c r="R2595">
        <v>20.380593438999998</v>
      </c>
      <c r="S2595">
        <v>21.502745999999998</v>
      </c>
      <c r="T2595">
        <v>0</v>
      </c>
      <c r="U2595">
        <v>0</v>
      </c>
    </row>
    <row r="2596" spans="1:21" x14ac:dyDescent="0.3">
      <c r="A2596">
        <v>0.67</v>
      </c>
      <c r="B2596">
        <v>0.625</v>
      </c>
      <c r="C2596">
        <v>1.768</v>
      </c>
      <c r="D2596">
        <v>250</v>
      </c>
      <c r="E2596">
        <v>326.92</v>
      </c>
      <c r="F2596">
        <v>201.92</v>
      </c>
      <c r="G2596">
        <v>201.923076923076</v>
      </c>
      <c r="H2596">
        <v>60</v>
      </c>
      <c r="I2596">
        <v>511.92307599999998</v>
      </c>
      <c r="J2596">
        <v>-1</v>
      </c>
      <c r="K2596">
        <v>2</v>
      </c>
      <c r="L2596">
        <v>38.348730000000003</v>
      </c>
      <c r="M2596">
        <v>405</v>
      </c>
      <c r="N2596">
        <v>100</v>
      </c>
      <c r="O2596">
        <v>180</v>
      </c>
      <c r="P2596">
        <v>0</v>
      </c>
      <c r="Q2596">
        <v>328</v>
      </c>
      <c r="R2596">
        <v>20.149001170999998</v>
      </c>
      <c r="S2596">
        <v>20.868573999999999</v>
      </c>
      <c r="T2596">
        <v>0</v>
      </c>
      <c r="U2596">
        <v>0</v>
      </c>
    </row>
    <row r="2597" spans="1:21" x14ac:dyDescent="0.3">
      <c r="A2597">
        <v>0.67</v>
      </c>
      <c r="B2597">
        <v>0.625</v>
      </c>
      <c r="C2597">
        <v>1.768</v>
      </c>
      <c r="D2597">
        <v>250</v>
      </c>
      <c r="E2597">
        <v>326.92</v>
      </c>
      <c r="F2597">
        <v>201.92</v>
      </c>
      <c r="G2597">
        <v>201.923076923076</v>
      </c>
      <c r="H2597">
        <v>70</v>
      </c>
      <c r="I2597">
        <v>521.92307600000004</v>
      </c>
      <c r="J2597">
        <v>-1</v>
      </c>
      <c r="K2597">
        <v>2</v>
      </c>
      <c r="L2597">
        <v>37.81062</v>
      </c>
      <c r="M2597">
        <v>405</v>
      </c>
      <c r="N2597">
        <v>100</v>
      </c>
      <c r="O2597">
        <v>180</v>
      </c>
      <c r="P2597">
        <v>0</v>
      </c>
      <c r="Q2597">
        <v>329</v>
      </c>
      <c r="R2597">
        <v>19.575638113</v>
      </c>
      <c r="S2597">
        <v>20.900718000000001</v>
      </c>
      <c r="T2597">
        <v>0</v>
      </c>
      <c r="U2597">
        <v>0</v>
      </c>
    </row>
    <row r="2598" spans="1:21" x14ac:dyDescent="0.3">
      <c r="A2598">
        <v>0.67</v>
      </c>
      <c r="B2598">
        <v>0.625</v>
      </c>
      <c r="C2598">
        <v>1.768</v>
      </c>
      <c r="D2598">
        <v>250</v>
      </c>
      <c r="E2598">
        <v>326.92</v>
      </c>
      <c r="F2598">
        <v>201.92</v>
      </c>
      <c r="G2598">
        <v>201.923076923076</v>
      </c>
      <c r="H2598">
        <v>80</v>
      </c>
      <c r="I2598">
        <v>531.92307600000004</v>
      </c>
      <c r="J2598">
        <v>-1</v>
      </c>
      <c r="K2598">
        <v>2</v>
      </c>
      <c r="L2598">
        <v>37.285220000000002</v>
      </c>
      <c r="M2598">
        <v>405</v>
      </c>
      <c r="N2598">
        <v>100</v>
      </c>
      <c r="O2598">
        <v>180</v>
      </c>
      <c r="P2598">
        <v>0</v>
      </c>
      <c r="Q2598">
        <v>333</v>
      </c>
      <c r="R2598">
        <v>19.472774707999999</v>
      </c>
      <c r="S2598">
        <v>21.028827</v>
      </c>
      <c r="T2598">
        <v>0</v>
      </c>
      <c r="U2598">
        <v>0</v>
      </c>
    </row>
    <row r="2599" spans="1:21" x14ac:dyDescent="0.3">
      <c r="A2599">
        <v>0.67</v>
      </c>
      <c r="B2599">
        <v>0.625</v>
      </c>
      <c r="C2599">
        <v>1.768</v>
      </c>
      <c r="D2599">
        <v>250</v>
      </c>
      <c r="E2599">
        <v>326.92</v>
      </c>
      <c r="F2599">
        <v>201.92</v>
      </c>
      <c r="G2599">
        <v>201.923076923076</v>
      </c>
      <c r="H2599">
        <v>90</v>
      </c>
      <c r="I2599">
        <v>541.92307600000004</v>
      </c>
      <c r="J2599">
        <v>-1</v>
      </c>
      <c r="K2599">
        <v>2</v>
      </c>
      <c r="L2599">
        <v>36.772170000000003</v>
      </c>
      <c r="M2599">
        <v>405</v>
      </c>
      <c r="N2599">
        <v>100</v>
      </c>
      <c r="O2599">
        <v>180</v>
      </c>
      <c r="P2599">
        <v>0</v>
      </c>
      <c r="Q2599">
        <v>337</v>
      </c>
      <c r="R2599">
        <v>19.091052512000001</v>
      </c>
      <c r="S2599">
        <v>21.156195</v>
      </c>
      <c r="T2599">
        <v>0</v>
      </c>
      <c r="U2599">
        <v>0</v>
      </c>
    </row>
    <row r="2600" spans="1:21" x14ac:dyDescent="0.3">
      <c r="A2600">
        <v>0.67</v>
      </c>
      <c r="B2600">
        <v>0.625</v>
      </c>
      <c r="C2600">
        <v>1.768</v>
      </c>
      <c r="D2600">
        <v>250</v>
      </c>
      <c r="E2600">
        <v>326.92</v>
      </c>
      <c r="F2600">
        <v>201.92</v>
      </c>
      <c r="G2600">
        <v>201.923076923076</v>
      </c>
      <c r="H2600">
        <v>100</v>
      </c>
      <c r="I2600">
        <v>551.92307600000004</v>
      </c>
      <c r="J2600">
        <v>-1</v>
      </c>
      <c r="K2600">
        <v>2</v>
      </c>
      <c r="L2600">
        <v>36.271140000000003</v>
      </c>
      <c r="M2600">
        <v>405</v>
      </c>
      <c r="N2600">
        <v>100</v>
      </c>
      <c r="O2600">
        <v>180</v>
      </c>
      <c r="P2600">
        <v>0</v>
      </c>
      <c r="Q2600">
        <v>329</v>
      </c>
      <c r="R2600">
        <v>18.701836618000002</v>
      </c>
      <c r="S2600">
        <v>20.900718000000001</v>
      </c>
      <c r="T2600">
        <v>0</v>
      </c>
      <c r="U2600">
        <v>0</v>
      </c>
    </row>
    <row r="2601" spans="1:21" x14ac:dyDescent="0.3">
      <c r="A2601">
        <v>0.67</v>
      </c>
      <c r="B2601">
        <v>0.625</v>
      </c>
      <c r="C2601">
        <v>1.768</v>
      </c>
      <c r="D2601">
        <v>250</v>
      </c>
      <c r="E2601">
        <v>326.92</v>
      </c>
      <c r="F2601">
        <v>201.92</v>
      </c>
      <c r="G2601">
        <v>201.923076923076</v>
      </c>
      <c r="H2601">
        <v>110</v>
      </c>
      <c r="I2601">
        <v>561.92307600000004</v>
      </c>
      <c r="J2601">
        <v>-1</v>
      </c>
      <c r="K2601">
        <v>2</v>
      </c>
      <c r="L2601">
        <v>35.781770000000002</v>
      </c>
      <c r="M2601">
        <v>405</v>
      </c>
      <c r="N2601">
        <v>100</v>
      </c>
      <c r="O2601">
        <v>180</v>
      </c>
      <c r="P2601">
        <v>0</v>
      </c>
      <c r="Q2601">
        <v>328</v>
      </c>
      <c r="R2601">
        <v>18.194872338</v>
      </c>
      <c r="S2601">
        <v>20.868573999999999</v>
      </c>
      <c r="T2601">
        <v>0</v>
      </c>
      <c r="U2601">
        <v>0</v>
      </c>
    </row>
    <row r="2602" spans="1:21" x14ac:dyDescent="0.3">
      <c r="A2602">
        <v>0.67</v>
      </c>
      <c r="B2602">
        <v>0.625</v>
      </c>
      <c r="C2602">
        <v>1.768</v>
      </c>
      <c r="D2602">
        <v>250</v>
      </c>
      <c r="E2602">
        <v>326.92</v>
      </c>
      <c r="F2602">
        <v>201.92</v>
      </c>
      <c r="G2602">
        <v>201.923076923076</v>
      </c>
      <c r="H2602">
        <v>120</v>
      </c>
      <c r="I2602">
        <v>571.92307600000004</v>
      </c>
      <c r="J2602">
        <v>-1</v>
      </c>
      <c r="K2602">
        <v>2</v>
      </c>
      <c r="L2602">
        <v>35.303719999999998</v>
      </c>
      <c r="M2602">
        <v>405</v>
      </c>
      <c r="N2602">
        <v>100</v>
      </c>
      <c r="O2602">
        <v>180</v>
      </c>
      <c r="P2602">
        <v>0</v>
      </c>
      <c r="Q2602">
        <v>327</v>
      </c>
      <c r="R2602">
        <v>17.786761476999999</v>
      </c>
      <c r="S2602">
        <v>20.836382</v>
      </c>
      <c r="T2602">
        <v>0</v>
      </c>
      <c r="U2602">
        <v>0</v>
      </c>
    </row>
    <row r="2603" spans="1:21" x14ac:dyDescent="0.3">
      <c r="A2603">
        <v>0.67</v>
      </c>
      <c r="B2603">
        <v>0.625</v>
      </c>
      <c r="C2603">
        <v>1.768</v>
      </c>
      <c r="D2603">
        <v>250</v>
      </c>
      <c r="E2603">
        <v>326.92</v>
      </c>
      <c r="F2603">
        <v>201.92</v>
      </c>
      <c r="G2603">
        <v>201.923076923076</v>
      </c>
      <c r="H2603">
        <v>130</v>
      </c>
      <c r="I2603">
        <v>581.92307600000004</v>
      </c>
      <c r="J2603">
        <v>-1</v>
      </c>
      <c r="K2603">
        <v>2</v>
      </c>
      <c r="L2603">
        <v>34.836689999999997</v>
      </c>
      <c r="M2603">
        <v>405</v>
      </c>
      <c r="N2603">
        <v>100</v>
      </c>
      <c r="O2603">
        <v>180</v>
      </c>
      <c r="P2603">
        <v>0</v>
      </c>
      <c r="Q2603">
        <v>333</v>
      </c>
      <c r="R2603">
        <v>17.711582624999998</v>
      </c>
      <c r="S2603">
        <v>21.028827</v>
      </c>
      <c r="T2603">
        <v>0</v>
      </c>
      <c r="U2603">
        <v>0</v>
      </c>
    </row>
    <row r="2604" spans="1:21" x14ac:dyDescent="0.3">
      <c r="A2604">
        <v>0.67</v>
      </c>
      <c r="B2604">
        <v>0.625</v>
      </c>
      <c r="C2604">
        <v>1.768</v>
      </c>
      <c r="D2604">
        <v>250</v>
      </c>
      <c r="E2604">
        <v>326.92</v>
      </c>
      <c r="F2604">
        <v>201.92</v>
      </c>
      <c r="G2604">
        <v>201.923076923076</v>
      </c>
      <c r="H2604">
        <v>140</v>
      </c>
      <c r="I2604">
        <v>591.92307600000004</v>
      </c>
      <c r="J2604">
        <v>-1</v>
      </c>
      <c r="K2604">
        <v>2</v>
      </c>
      <c r="L2604">
        <v>34.380339999999997</v>
      </c>
      <c r="M2604">
        <v>405</v>
      </c>
      <c r="N2604">
        <v>100</v>
      </c>
      <c r="O2604">
        <v>180</v>
      </c>
      <c r="P2604">
        <v>0</v>
      </c>
      <c r="Q2604">
        <v>335</v>
      </c>
      <c r="R2604">
        <v>17.292445567000001</v>
      </c>
      <c r="S2604">
        <v>21.092603</v>
      </c>
      <c r="T2604">
        <v>0</v>
      </c>
      <c r="U2604">
        <v>0</v>
      </c>
    </row>
    <row r="2605" spans="1:21" x14ac:dyDescent="0.3">
      <c r="A2605">
        <v>0.67</v>
      </c>
      <c r="B2605">
        <v>0.625</v>
      </c>
      <c r="C2605">
        <v>1.768</v>
      </c>
      <c r="D2605">
        <v>250</v>
      </c>
      <c r="E2605">
        <v>326.92</v>
      </c>
      <c r="F2605">
        <v>201.92</v>
      </c>
      <c r="G2605">
        <v>201.923076923076</v>
      </c>
      <c r="H2605">
        <v>150</v>
      </c>
      <c r="I2605">
        <v>601.92307600000004</v>
      </c>
      <c r="J2605">
        <v>-1</v>
      </c>
      <c r="K2605">
        <v>2</v>
      </c>
      <c r="L2605">
        <v>33.934379999999997</v>
      </c>
      <c r="M2605">
        <v>405</v>
      </c>
      <c r="N2605">
        <v>100</v>
      </c>
      <c r="O2605">
        <v>180</v>
      </c>
      <c r="P2605">
        <v>0</v>
      </c>
      <c r="Q2605">
        <v>336</v>
      </c>
      <c r="R2605">
        <v>17.137570223000001</v>
      </c>
      <c r="S2605">
        <v>21.124421999999999</v>
      </c>
      <c r="T2605">
        <v>0</v>
      </c>
      <c r="U2605">
        <v>0</v>
      </c>
    </row>
    <row r="2606" spans="1:21" x14ac:dyDescent="0.3">
      <c r="A2606">
        <v>0.67</v>
      </c>
      <c r="B2606">
        <v>0.625</v>
      </c>
      <c r="C2606">
        <v>1.768</v>
      </c>
      <c r="D2606">
        <v>250</v>
      </c>
      <c r="E2606">
        <v>326.92</v>
      </c>
      <c r="F2606">
        <v>201.92</v>
      </c>
      <c r="G2606">
        <v>201.923076923076</v>
      </c>
      <c r="H2606">
        <v>160</v>
      </c>
      <c r="I2606">
        <v>611.92307600000004</v>
      </c>
      <c r="J2606">
        <v>-1</v>
      </c>
      <c r="K2606">
        <v>2</v>
      </c>
      <c r="L2606">
        <v>33.498489999999997</v>
      </c>
      <c r="M2606">
        <v>405</v>
      </c>
      <c r="N2606">
        <v>100</v>
      </c>
      <c r="O2606">
        <v>180</v>
      </c>
      <c r="P2606">
        <v>0</v>
      </c>
      <c r="Q2606">
        <v>338</v>
      </c>
      <c r="R2606">
        <v>16.942045451999999</v>
      </c>
      <c r="S2606">
        <v>21.187923000000001</v>
      </c>
      <c r="T2606">
        <v>0</v>
      </c>
      <c r="U2606">
        <v>0</v>
      </c>
    </row>
    <row r="2607" spans="1:21" x14ac:dyDescent="0.3">
      <c r="A2607">
        <v>0.67</v>
      </c>
      <c r="B2607">
        <v>0.625</v>
      </c>
      <c r="C2607">
        <v>1.768</v>
      </c>
      <c r="D2607">
        <v>250</v>
      </c>
      <c r="E2607">
        <v>326.92</v>
      </c>
      <c r="F2607">
        <v>201.92</v>
      </c>
      <c r="G2607">
        <v>201.923076923076</v>
      </c>
      <c r="H2607">
        <v>170</v>
      </c>
      <c r="I2607">
        <v>621.92307600000004</v>
      </c>
      <c r="J2607">
        <v>-1</v>
      </c>
      <c r="K2607">
        <v>2</v>
      </c>
      <c r="L2607">
        <v>33.072409999999998</v>
      </c>
      <c r="M2607">
        <v>405</v>
      </c>
      <c r="N2607">
        <v>100</v>
      </c>
      <c r="O2607">
        <v>180</v>
      </c>
      <c r="P2607">
        <v>0</v>
      </c>
      <c r="Q2607">
        <v>330</v>
      </c>
      <c r="R2607">
        <v>16.784034346999999</v>
      </c>
      <c r="S2607">
        <v>20.932815999999999</v>
      </c>
      <c r="T2607">
        <v>0</v>
      </c>
      <c r="U2607">
        <v>0</v>
      </c>
    </row>
    <row r="2608" spans="1:21" x14ac:dyDescent="0.3">
      <c r="A2608">
        <v>0.67</v>
      </c>
      <c r="B2608">
        <v>0.625</v>
      </c>
      <c r="C2608">
        <v>1.768</v>
      </c>
      <c r="D2608">
        <v>250</v>
      </c>
      <c r="E2608">
        <v>326.92</v>
      </c>
      <c r="F2608">
        <v>201.92</v>
      </c>
      <c r="G2608">
        <v>201.923076923076</v>
      </c>
      <c r="H2608">
        <v>180</v>
      </c>
      <c r="I2608">
        <v>631.92307600000004</v>
      </c>
      <c r="J2608">
        <v>-1</v>
      </c>
      <c r="K2608">
        <v>2</v>
      </c>
      <c r="L2608">
        <v>32.655839999999998</v>
      </c>
      <c r="M2608">
        <v>405</v>
      </c>
      <c r="N2608">
        <v>100</v>
      </c>
      <c r="O2608">
        <v>180</v>
      </c>
      <c r="P2608">
        <v>0</v>
      </c>
      <c r="Q2608">
        <v>336</v>
      </c>
      <c r="R2608">
        <v>16.423113105999999</v>
      </c>
      <c r="S2608">
        <v>21.124421999999999</v>
      </c>
      <c r="T2608">
        <v>0</v>
      </c>
      <c r="U2608">
        <v>0</v>
      </c>
    </row>
    <row r="2609" spans="1:21" x14ac:dyDescent="0.3">
      <c r="A2609">
        <v>0.67</v>
      </c>
      <c r="B2609">
        <v>0.625</v>
      </c>
      <c r="C2609">
        <v>1.768</v>
      </c>
      <c r="D2609">
        <v>250</v>
      </c>
      <c r="E2609">
        <v>326.92</v>
      </c>
      <c r="F2609">
        <v>201.92</v>
      </c>
      <c r="G2609">
        <v>201.923076923076</v>
      </c>
      <c r="H2609">
        <v>190</v>
      </c>
      <c r="I2609">
        <v>641.92307600000004</v>
      </c>
      <c r="J2609">
        <v>-1</v>
      </c>
      <c r="K2609">
        <v>2</v>
      </c>
      <c r="L2609">
        <v>32.248510000000003</v>
      </c>
      <c r="M2609">
        <v>405</v>
      </c>
      <c r="N2609">
        <v>100</v>
      </c>
      <c r="O2609">
        <v>180</v>
      </c>
      <c r="P2609">
        <v>0</v>
      </c>
      <c r="Q2609">
        <v>347</v>
      </c>
      <c r="R2609">
        <v>16.095692494000001</v>
      </c>
      <c r="S2609">
        <v>21.471461999999999</v>
      </c>
      <c r="T2609">
        <v>0</v>
      </c>
      <c r="U2609">
        <v>0</v>
      </c>
    </row>
    <row r="2610" spans="1:21" x14ac:dyDescent="0.3">
      <c r="A2610">
        <v>0.67</v>
      </c>
      <c r="B2610">
        <v>0.625</v>
      </c>
      <c r="C2610">
        <v>1.768</v>
      </c>
      <c r="D2610">
        <v>250</v>
      </c>
      <c r="E2610">
        <v>326.92</v>
      </c>
      <c r="F2610">
        <v>201.92</v>
      </c>
      <c r="G2610">
        <v>201.923076923076</v>
      </c>
      <c r="H2610">
        <v>200</v>
      </c>
      <c r="I2610">
        <v>651.92307600000004</v>
      </c>
      <c r="J2610">
        <v>-1</v>
      </c>
      <c r="K2610">
        <v>2</v>
      </c>
      <c r="L2610">
        <v>31.850159999999999</v>
      </c>
      <c r="M2610">
        <v>405</v>
      </c>
      <c r="N2610">
        <v>100</v>
      </c>
      <c r="O2610">
        <v>180</v>
      </c>
      <c r="P2610">
        <v>0</v>
      </c>
      <c r="Q2610">
        <v>331</v>
      </c>
      <c r="R2610">
        <v>16.012819519000001</v>
      </c>
      <c r="S2610">
        <v>20.964866000000001</v>
      </c>
      <c r="T2610">
        <v>0</v>
      </c>
      <c r="U2610">
        <v>0</v>
      </c>
    </row>
    <row r="2611" spans="1:21" x14ac:dyDescent="0.3">
      <c r="A2611">
        <v>0.67</v>
      </c>
      <c r="B2611">
        <v>0.625</v>
      </c>
      <c r="C2611">
        <v>1.768</v>
      </c>
      <c r="D2611">
        <v>250</v>
      </c>
      <c r="E2611">
        <v>326.92</v>
      </c>
      <c r="F2611">
        <v>201.92</v>
      </c>
      <c r="G2611">
        <v>201.923076923076</v>
      </c>
      <c r="H2611">
        <v>210</v>
      </c>
      <c r="I2611">
        <v>661.92307600000004</v>
      </c>
      <c r="J2611">
        <v>-1</v>
      </c>
      <c r="K2611">
        <v>2</v>
      </c>
      <c r="L2611">
        <v>31.460519999999999</v>
      </c>
      <c r="M2611">
        <v>405</v>
      </c>
      <c r="N2611">
        <v>100</v>
      </c>
      <c r="O2611">
        <v>180</v>
      </c>
      <c r="P2611">
        <v>0</v>
      </c>
      <c r="Q2611">
        <v>331</v>
      </c>
      <c r="R2611">
        <v>15.761655133</v>
      </c>
      <c r="S2611">
        <v>20.964866000000001</v>
      </c>
      <c r="T2611">
        <v>0</v>
      </c>
      <c r="U2611">
        <v>0</v>
      </c>
    </row>
    <row r="2612" spans="1:21" x14ac:dyDescent="0.3">
      <c r="A2612">
        <v>0.67</v>
      </c>
      <c r="B2612">
        <v>0.625</v>
      </c>
      <c r="C2612">
        <v>1.768</v>
      </c>
      <c r="D2612">
        <v>250</v>
      </c>
      <c r="E2612">
        <v>326.92</v>
      </c>
      <c r="F2612">
        <v>201.92</v>
      </c>
      <c r="G2612">
        <v>201.923076923076</v>
      </c>
      <c r="H2612">
        <v>220</v>
      </c>
      <c r="I2612">
        <v>671.92307600000004</v>
      </c>
      <c r="J2612">
        <v>-1</v>
      </c>
      <c r="K2612">
        <v>2</v>
      </c>
      <c r="L2612">
        <v>31.079360000000001</v>
      </c>
      <c r="M2612">
        <v>405</v>
      </c>
      <c r="N2612">
        <v>100</v>
      </c>
      <c r="O2612">
        <v>180</v>
      </c>
      <c r="P2612">
        <v>0</v>
      </c>
      <c r="Q2612">
        <v>343</v>
      </c>
      <c r="R2612">
        <v>15.463607571000001</v>
      </c>
      <c r="S2612">
        <v>21.345887999999999</v>
      </c>
      <c r="T2612">
        <v>0</v>
      </c>
      <c r="U2612">
        <v>0</v>
      </c>
    </row>
    <row r="2613" spans="1:21" x14ac:dyDescent="0.3">
      <c r="A2613">
        <v>0.67</v>
      </c>
      <c r="B2613">
        <v>0.625</v>
      </c>
      <c r="C2613">
        <v>1.768</v>
      </c>
      <c r="D2613">
        <v>250</v>
      </c>
      <c r="E2613">
        <v>326.92</v>
      </c>
      <c r="F2613">
        <v>201.92</v>
      </c>
      <c r="G2613">
        <v>201.923076923076</v>
      </c>
      <c r="H2613">
        <v>230</v>
      </c>
      <c r="I2613">
        <v>681.92307600000004</v>
      </c>
      <c r="J2613">
        <v>-1</v>
      </c>
      <c r="K2613">
        <v>2</v>
      </c>
      <c r="L2613">
        <v>30.706440000000001</v>
      </c>
      <c r="M2613">
        <v>405</v>
      </c>
      <c r="N2613">
        <v>100</v>
      </c>
      <c r="O2613">
        <v>180</v>
      </c>
      <c r="P2613">
        <v>0</v>
      </c>
      <c r="Q2613">
        <v>343</v>
      </c>
      <c r="R2613">
        <v>15.334143694</v>
      </c>
      <c r="S2613">
        <v>21.345887999999999</v>
      </c>
      <c r="T2613">
        <v>0</v>
      </c>
      <c r="U2613">
        <v>0</v>
      </c>
    </row>
    <row r="2614" spans="1:21" x14ac:dyDescent="0.3">
      <c r="A2614">
        <v>0.67</v>
      </c>
      <c r="B2614">
        <v>0.625</v>
      </c>
      <c r="C2614">
        <v>1.768</v>
      </c>
      <c r="D2614">
        <v>250</v>
      </c>
      <c r="E2614">
        <v>326.92</v>
      </c>
      <c r="F2614">
        <v>201.92</v>
      </c>
      <c r="G2614">
        <v>201.923076923076</v>
      </c>
      <c r="H2614">
        <v>240</v>
      </c>
      <c r="I2614">
        <v>691.92307600000004</v>
      </c>
      <c r="J2614">
        <v>-1</v>
      </c>
      <c r="K2614">
        <v>2</v>
      </c>
      <c r="L2614">
        <v>30.34151</v>
      </c>
      <c r="M2614">
        <v>405</v>
      </c>
      <c r="N2614">
        <v>100</v>
      </c>
      <c r="O2614">
        <v>180</v>
      </c>
      <c r="P2614">
        <v>0</v>
      </c>
      <c r="Q2614">
        <v>334</v>
      </c>
      <c r="R2614">
        <v>14.939184632</v>
      </c>
      <c r="S2614">
        <v>21.060738000000001</v>
      </c>
      <c r="T2614">
        <v>0</v>
      </c>
      <c r="U2614">
        <v>0</v>
      </c>
    </row>
    <row r="2615" spans="1:21" x14ac:dyDescent="0.3">
      <c r="A2615">
        <v>0.67</v>
      </c>
      <c r="B2615">
        <v>0.625</v>
      </c>
      <c r="C2615">
        <v>1.768</v>
      </c>
      <c r="D2615">
        <v>250</v>
      </c>
      <c r="E2615">
        <v>326.92</v>
      </c>
      <c r="F2615">
        <v>201.92</v>
      </c>
      <c r="G2615">
        <v>201.923076923076</v>
      </c>
      <c r="H2615">
        <v>250</v>
      </c>
      <c r="I2615">
        <v>701.92307600000004</v>
      </c>
      <c r="J2615">
        <v>-1</v>
      </c>
      <c r="K2615">
        <v>2</v>
      </c>
      <c r="L2615">
        <v>29.984349999999999</v>
      </c>
      <c r="M2615">
        <v>405</v>
      </c>
      <c r="N2615">
        <v>100</v>
      </c>
      <c r="O2615">
        <v>180</v>
      </c>
      <c r="P2615">
        <v>0</v>
      </c>
      <c r="Q2615">
        <v>335</v>
      </c>
      <c r="R2615">
        <v>14.939184632</v>
      </c>
      <c r="S2615">
        <v>21.092603</v>
      </c>
      <c r="T2615">
        <v>0</v>
      </c>
      <c r="U2615">
        <v>0</v>
      </c>
    </row>
    <row r="2616" spans="1:21" x14ac:dyDescent="0.3">
      <c r="A2616">
        <v>0.67</v>
      </c>
      <c r="B2616">
        <v>0.625</v>
      </c>
      <c r="C2616">
        <v>1.768</v>
      </c>
      <c r="D2616">
        <v>250</v>
      </c>
      <c r="E2616">
        <v>326.92</v>
      </c>
      <c r="F2616">
        <v>201.92</v>
      </c>
      <c r="G2616">
        <v>201.923076923076</v>
      </c>
      <c r="H2616">
        <v>260</v>
      </c>
      <c r="I2616">
        <v>711.92307600000004</v>
      </c>
      <c r="J2616">
        <v>-1</v>
      </c>
      <c r="K2616">
        <v>2</v>
      </c>
      <c r="L2616">
        <v>29.63475</v>
      </c>
      <c r="M2616">
        <v>405</v>
      </c>
      <c r="N2616">
        <v>100</v>
      </c>
      <c r="O2616">
        <v>180</v>
      </c>
      <c r="P2616">
        <v>0</v>
      </c>
      <c r="Q2616">
        <v>331</v>
      </c>
      <c r="R2616">
        <v>14.939184632</v>
      </c>
      <c r="S2616">
        <v>20.964866000000001</v>
      </c>
      <c r="T2616">
        <v>0</v>
      </c>
      <c r="U2616">
        <v>0</v>
      </c>
    </row>
    <row r="2617" spans="1:21" x14ac:dyDescent="0.3">
      <c r="A2617">
        <v>0.67</v>
      </c>
      <c r="B2617">
        <v>0.625</v>
      </c>
      <c r="C2617">
        <v>1.768</v>
      </c>
      <c r="D2617">
        <v>250</v>
      </c>
      <c r="E2617">
        <v>326.92</v>
      </c>
      <c r="F2617">
        <v>201.92</v>
      </c>
      <c r="G2617">
        <v>201.923076923076</v>
      </c>
      <c r="H2617">
        <v>270</v>
      </c>
      <c r="I2617">
        <v>721.92307600000004</v>
      </c>
      <c r="J2617">
        <v>-1</v>
      </c>
      <c r="K2617">
        <v>2</v>
      </c>
      <c r="L2617">
        <v>29.292490000000001</v>
      </c>
      <c r="M2617">
        <v>405</v>
      </c>
      <c r="N2617">
        <v>100</v>
      </c>
      <c r="O2617">
        <v>180</v>
      </c>
      <c r="P2617">
        <v>0</v>
      </c>
      <c r="Q2617">
        <v>338</v>
      </c>
      <c r="R2617">
        <v>14.715290061999999</v>
      </c>
      <c r="S2617">
        <v>21.187923000000001</v>
      </c>
      <c r="T2617">
        <v>0</v>
      </c>
      <c r="U2617">
        <v>0</v>
      </c>
    </row>
    <row r="2618" spans="1:21" x14ac:dyDescent="0.3">
      <c r="A2618">
        <v>0.67</v>
      </c>
      <c r="B2618">
        <v>0.625</v>
      </c>
      <c r="C2618">
        <v>1.768</v>
      </c>
      <c r="D2618">
        <v>250</v>
      </c>
      <c r="E2618">
        <v>326.92</v>
      </c>
      <c r="F2618">
        <v>201.92</v>
      </c>
      <c r="G2618">
        <v>201.923076923076</v>
      </c>
      <c r="H2618">
        <v>280</v>
      </c>
      <c r="I2618">
        <v>731.92307600000004</v>
      </c>
      <c r="J2618">
        <v>-1</v>
      </c>
      <c r="K2618">
        <v>2</v>
      </c>
      <c r="L2618">
        <v>28.957370000000001</v>
      </c>
      <c r="M2618">
        <v>405</v>
      </c>
      <c r="N2618">
        <v>100</v>
      </c>
      <c r="O2618">
        <v>180</v>
      </c>
      <c r="P2618">
        <v>0</v>
      </c>
      <c r="Q2618">
        <v>325</v>
      </c>
      <c r="R2618">
        <v>14.396119971999999</v>
      </c>
      <c r="S2618">
        <v>20.771854999999999</v>
      </c>
      <c r="T2618">
        <v>0</v>
      </c>
      <c r="U2618">
        <v>0</v>
      </c>
    </row>
    <row r="2619" spans="1:21" x14ac:dyDescent="0.3">
      <c r="A2619">
        <v>0.67</v>
      </c>
      <c r="B2619">
        <v>0.625</v>
      </c>
      <c r="C2619">
        <v>1.768</v>
      </c>
      <c r="D2619">
        <v>250</v>
      </c>
      <c r="E2619">
        <v>326.92</v>
      </c>
      <c r="F2619">
        <v>201.92</v>
      </c>
      <c r="G2619">
        <v>201.923076923076</v>
      </c>
      <c r="H2619">
        <v>290</v>
      </c>
      <c r="I2619">
        <v>741.92307600000004</v>
      </c>
      <c r="J2619">
        <v>-1</v>
      </c>
      <c r="K2619">
        <v>2</v>
      </c>
      <c r="L2619">
        <v>28.629180000000002</v>
      </c>
      <c r="M2619">
        <v>405</v>
      </c>
      <c r="N2619">
        <v>100</v>
      </c>
      <c r="O2619">
        <v>180</v>
      </c>
      <c r="P2619">
        <v>0</v>
      </c>
      <c r="Q2619">
        <v>333</v>
      </c>
      <c r="R2619">
        <v>14.349957269000001</v>
      </c>
      <c r="S2619">
        <v>21.028827</v>
      </c>
      <c r="T2619">
        <v>0</v>
      </c>
      <c r="U2619">
        <v>0</v>
      </c>
    </row>
    <row r="2620" spans="1:21" x14ac:dyDescent="0.3">
      <c r="A2620">
        <v>0.67</v>
      </c>
      <c r="B2620">
        <v>0.625</v>
      </c>
      <c r="C2620">
        <v>1.768</v>
      </c>
      <c r="D2620">
        <v>250</v>
      </c>
      <c r="E2620">
        <v>326.92</v>
      </c>
      <c r="F2620">
        <v>201.92</v>
      </c>
      <c r="G2620">
        <v>201.923076923076</v>
      </c>
      <c r="H2620">
        <v>300</v>
      </c>
      <c r="I2620">
        <v>751.92307600000004</v>
      </c>
      <c r="J2620">
        <v>-1</v>
      </c>
      <c r="K2620">
        <v>2</v>
      </c>
      <c r="L2620">
        <v>28.307739999999999</v>
      </c>
      <c r="M2620">
        <v>405</v>
      </c>
      <c r="N2620">
        <v>100</v>
      </c>
      <c r="O2620">
        <v>180</v>
      </c>
      <c r="P2620">
        <v>0</v>
      </c>
      <c r="Q2620">
        <v>340</v>
      </c>
      <c r="R2620">
        <v>14.163833683</v>
      </c>
      <c r="S2620">
        <v>21.251244</v>
      </c>
      <c r="T2620">
        <v>0</v>
      </c>
      <c r="U2620">
        <v>0</v>
      </c>
    </row>
    <row r="2621" spans="1:21" x14ac:dyDescent="0.3">
      <c r="A2621">
        <v>0.67</v>
      </c>
      <c r="B2621">
        <v>0.625</v>
      </c>
      <c r="C2621">
        <v>1.768</v>
      </c>
      <c r="D2621">
        <v>250</v>
      </c>
      <c r="E2621">
        <v>326.92</v>
      </c>
      <c r="F2621">
        <v>201.92</v>
      </c>
      <c r="G2621">
        <v>201.923076923076</v>
      </c>
      <c r="H2621">
        <v>0</v>
      </c>
      <c r="I2621">
        <v>451.92307599999998</v>
      </c>
      <c r="J2621">
        <v>-1</v>
      </c>
      <c r="K2621">
        <v>2</v>
      </c>
      <c r="L2621">
        <v>41.865740000000002</v>
      </c>
      <c r="M2621">
        <v>405</v>
      </c>
      <c r="N2621">
        <v>100</v>
      </c>
      <c r="O2621">
        <v>180</v>
      </c>
      <c r="P2621">
        <v>0</v>
      </c>
      <c r="Q2621">
        <v>335</v>
      </c>
      <c r="R2621">
        <v>22.511904707999999</v>
      </c>
      <c r="S2621">
        <v>21.092603</v>
      </c>
      <c r="T2621">
        <v>0</v>
      </c>
      <c r="U2621">
        <v>0</v>
      </c>
    </row>
    <row r="2622" spans="1:21" x14ac:dyDescent="0.3">
      <c r="A2622" t="s">
        <v>74</v>
      </c>
      <c r="B2622" t="s">
        <v>74</v>
      </c>
      <c r="C2622">
        <v>1.768</v>
      </c>
      <c r="D2622">
        <v>250</v>
      </c>
      <c r="E2622" t="s">
        <v>75</v>
      </c>
      <c r="F2622" t="s">
        <v>74</v>
      </c>
      <c r="G2622" t="s">
        <v>74</v>
      </c>
      <c r="H2622" t="s">
        <v>74</v>
      </c>
      <c r="I2622" t="s">
        <v>74</v>
      </c>
      <c r="J2622" t="s">
        <v>74</v>
      </c>
      <c r="K2622" t="s">
        <v>74</v>
      </c>
      <c r="L2622" t="s">
        <v>74</v>
      </c>
      <c r="M2622" t="s">
        <v>74</v>
      </c>
      <c r="N2622" t="s">
        <v>74</v>
      </c>
      <c r="O2622">
        <v>200</v>
      </c>
    </row>
    <row r="2623" spans="1:21" x14ac:dyDescent="0.3">
      <c r="A2623">
        <v>0.67</v>
      </c>
      <c r="B2623">
        <v>0.625</v>
      </c>
      <c r="C2623">
        <v>1.768</v>
      </c>
      <c r="D2623">
        <v>250</v>
      </c>
      <c r="E2623">
        <v>326.92</v>
      </c>
      <c r="F2623">
        <v>201.92</v>
      </c>
      <c r="G2623">
        <v>201.923076923076</v>
      </c>
      <c r="H2623">
        <v>0</v>
      </c>
      <c r="I2623">
        <v>451.92307599999998</v>
      </c>
      <c r="J2623">
        <v>-1</v>
      </c>
      <c r="K2623">
        <v>2</v>
      </c>
      <c r="L2623">
        <v>43.24147</v>
      </c>
      <c r="M2623">
        <v>425</v>
      </c>
      <c r="N2623">
        <v>100</v>
      </c>
      <c r="O2623">
        <v>200</v>
      </c>
      <c r="P2623">
        <v>0</v>
      </c>
      <c r="Q2623">
        <v>383</v>
      </c>
      <c r="R2623">
        <v>25.068753948000001</v>
      </c>
      <c r="S2623">
        <v>22.571687000000001</v>
      </c>
      <c r="T2623">
        <v>0</v>
      </c>
      <c r="U2623">
        <v>0</v>
      </c>
    </row>
    <row r="2624" spans="1:21" x14ac:dyDescent="0.3">
      <c r="A2624">
        <v>0.67</v>
      </c>
      <c r="B2624">
        <v>0.625</v>
      </c>
      <c r="C2624">
        <v>1.768</v>
      </c>
      <c r="D2624">
        <v>250</v>
      </c>
      <c r="E2624">
        <v>326.92</v>
      </c>
      <c r="F2624">
        <v>201.92</v>
      </c>
      <c r="G2624">
        <v>201.923076923076</v>
      </c>
      <c r="H2624">
        <v>10</v>
      </c>
      <c r="I2624">
        <v>461.92307599999998</v>
      </c>
      <c r="J2624">
        <v>-1</v>
      </c>
      <c r="K2624">
        <v>2</v>
      </c>
      <c r="L2624">
        <v>42.616120000000002</v>
      </c>
      <c r="M2624">
        <v>425</v>
      </c>
      <c r="N2624">
        <v>100</v>
      </c>
      <c r="O2624">
        <v>200</v>
      </c>
      <c r="P2624">
        <v>0</v>
      </c>
      <c r="Q2624">
        <v>380</v>
      </c>
      <c r="R2624">
        <v>24.466995309000001</v>
      </c>
      <c r="S2624">
        <v>22.481956</v>
      </c>
      <c r="T2624">
        <v>0</v>
      </c>
      <c r="U2624">
        <v>0</v>
      </c>
    </row>
    <row r="2625" spans="1:21" x14ac:dyDescent="0.3">
      <c r="A2625">
        <v>0.67</v>
      </c>
      <c r="B2625">
        <v>0.625</v>
      </c>
      <c r="C2625">
        <v>1.768</v>
      </c>
      <c r="D2625">
        <v>250</v>
      </c>
      <c r="E2625">
        <v>326.92</v>
      </c>
      <c r="F2625">
        <v>201.92</v>
      </c>
      <c r="G2625">
        <v>201.923076923076</v>
      </c>
      <c r="H2625">
        <v>20</v>
      </c>
      <c r="I2625">
        <v>471.92307599999998</v>
      </c>
      <c r="J2625">
        <v>-1</v>
      </c>
      <c r="K2625">
        <v>2</v>
      </c>
      <c r="L2625">
        <v>42.00526</v>
      </c>
      <c r="M2625">
        <v>425</v>
      </c>
      <c r="N2625">
        <v>100</v>
      </c>
      <c r="O2625">
        <v>200</v>
      </c>
      <c r="P2625">
        <v>0</v>
      </c>
      <c r="Q2625">
        <v>349</v>
      </c>
      <c r="R2625">
        <v>24.244704489</v>
      </c>
      <c r="S2625">
        <v>21.533987</v>
      </c>
      <c r="T2625">
        <v>0</v>
      </c>
      <c r="U2625">
        <v>0</v>
      </c>
    </row>
    <row r="2626" spans="1:21" x14ac:dyDescent="0.3">
      <c r="A2626">
        <v>0.67</v>
      </c>
      <c r="B2626">
        <v>0.625</v>
      </c>
      <c r="C2626">
        <v>1.768</v>
      </c>
      <c r="D2626">
        <v>250</v>
      </c>
      <c r="E2626">
        <v>326.92</v>
      </c>
      <c r="F2626">
        <v>201.92</v>
      </c>
      <c r="G2626">
        <v>201.923076923076</v>
      </c>
      <c r="H2626">
        <v>30</v>
      </c>
      <c r="I2626">
        <v>481.92307599999998</v>
      </c>
      <c r="J2626">
        <v>-1</v>
      </c>
      <c r="K2626">
        <v>2</v>
      </c>
      <c r="L2626">
        <v>41.408529999999999</v>
      </c>
      <c r="M2626">
        <v>425</v>
      </c>
      <c r="N2626">
        <v>100</v>
      </c>
      <c r="O2626">
        <v>200</v>
      </c>
      <c r="P2626">
        <v>0</v>
      </c>
      <c r="Q2626">
        <v>345</v>
      </c>
      <c r="R2626">
        <v>23.737403645000001</v>
      </c>
      <c r="S2626">
        <v>21.408761999999999</v>
      </c>
      <c r="T2626">
        <v>0</v>
      </c>
      <c r="U2626">
        <v>0</v>
      </c>
    </row>
    <row r="2627" spans="1:21" x14ac:dyDescent="0.3">
      <c r="A2627">
        <v>0.67</v>
      </c>
      <c r="B2627">
        <v>0.625</v>
      </c>
      <c r="C2627">
        <v>1.768</v>
      </c>
      <c r="D2627">
        <v>250</v>
      </c>
      <c r="E2627">
        <v>326.92</v>
      </c>
      <c r="F2627">
        <v>201.92</v>
      </c>
      <c r="G2627">
        <v>201.923076923076</v>
      </c>
      <c r="H2627">
        <v>40</v>
      </c>
      <c r="I2627">
        <v>491.92307599999998</v>
      </c>
      <c r="J2627">
        <v>-1</v>
      </c>
      <c r="K2627">
        <v>2</v>
      </c>
      <c r="L2627">
        <v>40.825569999999999</v>
      </c>
      <c r="M2627">
        <v>425</v>
      </c>
      <c r="N2627">
        <v>100</v>
      </c>
      <c r="O2627">
        <v>200</v>
      </c>
      <c r="P2627">
        <v>0</v>
      </c>
      <c r="Q2627">
        <v>349</v>
      </c>
      <c r="R2627">
        <v>23.219676156999999</v>
      </c>
      <c r="S2627">
        <v>21.533987</v>
      </c>
      <c r="T2627">
        <v>0</v>
      </c>
      <c r="U2627">
        <v>0</v>
      </c>
    </row>
    <row r="2628" spans="1:21" x14ac:dyDescent="0.3">
      <c r="A2628">
        <v>0.67</v>
      </c>
      <c r="B2628">
        <v>0.625</v>
      </c>
      <c r="C2628">
        <v>1.768</v>
      </c>
      <c r="D2628">
        <v>250</v>
      </c>
      <c r="E2628">
        <v>326.92</v>
      </c>
      <c r="F2628">
        <v>201.92</v>
      </c>
      <c r="G2628">
        <v>201.923076923076</v>
      </c>
      <c r="H2628">
        <v>50</v>
      </c>
      <c r="I2628">
        <v>501.92307599999998</v>
      </c>
      <c r="J2628">
        <v>-1</v>
      </c>
      <c r="K2628">
        <v>2</v>
      </c>
      <c r="L2628">
        <v>40.256030000000003</v>
      </c>
      <c r="M2628">
        <v>425</v>
      </c>
      <c r="N2628">
        <v>100</v>
      </c>
      <c r="O2628">
        <v>200</v>
      </c>
      <c r="P2628">
        <v>0</v>
      </c>
      <c r="Q2628">
        <v>346</v>
      </c>
      <c r="R2628">
        <v>22.301467376000002</v>
      </c>
      <c r="S2628">
        <v>21.440134</v>
      </c>
      <c r="T2628">
        <v>0</v>
      </c>
      <c r="U2628">
        <v>0</v>
      </c>
    </row>
    <row r="2629" spans="1:21" x14ac:dyDescent="0.3">
      <c r="A2629">
        <v>0.67</v>
      </c>
      <c r="B2629">
        <v>0.625</v>
      </c>
      <c r="C2629">
        <v>1.768</v>
      </c>
      <c r="D2629">
        <v>250</v>
      </c>
      <c r="E2629">
        <v>326.92</v>
      </c>
      <c r="F2629">
        <v>201.92</v>
      </c>
      <c r="G2629">
        <v>201.923076923076</v>
      </c>
      <c r="H2629">
        <v>60</v>
      </c>
      <c r="I2629">
        <v>511.92307599999998</v>
      </c>
      <c r="J2629">
        <v>-1</v>
      </c>
      <c r="K2629">
        <v>2</v>
      </c>
      <c r="L2629">
        <v>39.699550000000002</v>
      </c>
      <c r="M2629">
        <v>425</v>
      </c>
      <c r="N2629">
        <v>100</v>
      </c>
      <c r="O2629">
        <v>200</v>
      </c>
      <c r="P2629">
        <v>0</v>
      </c>
      <c r="Q2629">
        <v>352</v>
      </c>
      <c r="R2629">
        <v>22.149993998999999</v>
      </c>
      <c r="S2629">
        <v>21.627452000000002</v>
      </c>
      <c r="T2629">
        <v>0</v>
      </c>
      <c r="U2629">
        <v>0</v>
      </c>
    </row>
    <row r="2630" spans="1:21" x14ac:dyDescent="0.3">
      <c r="A2630">
        <v>0.67</v>
      </c>
      <c r="B2630">
        <v>0.625</v>
      </c>
      <c r="C2630">
        <v>1.768</v>
      </c>
      <c r="D2630">
        <v>250</v>
      </c>
      <c r="E2630">
        <v>326.92</v>
      </c>
      <c r="F2630">
        <v>201.92</v>
      </c>
      <c r="G2630">
        <v>201.923076923076</v>
      </c>
      <c r="H2630">
        <v>70</v>
      </c>
      <c r="I2630">
        <v>521.92307600000004</v>
      </c>
      <c r="J2630">
        <v>-1</v>
      </c>
      <c r="K2630">
        <v>2</v>
      </c>
      <c r="L2630">
        <v>39.155790000000003</v>
      </c>
      <c r="M2630">
        <v>425</v>
      </c>
      <c r="N2630">
        <v>100</v>
      </c>
      <c r="O2630">
        <v>200</v>
      </c>
      <c r="P2630">
        <v>0</v>
      </c>
      <c r="Q2630">
        <v>338</v>
      </c>
      <c r="R2630">
        <v>21.874832716</v>
      </c>
      <c r="S2630">
        <v>21.187923000000001</v>
      </c>
      <c r="T2630">
        <v>0</v>
      </c>
      <c r="U2630">
        <v>0</v>
      </c>
    </row>
    <row r="2631" spans="1:21" x14ac:dyDescent="0.3">
      <c r="A2631">
        <v>0.67</v>
      </c>
      <c r="B2631">
        <v>0.625</v>
      </c>
      <c r="C2631">
        <v>1.768</v>
      </c>
      <c r="D2631">
        <v>250</v>
      </c>
      <c r="E2631">
        <v>326.92</v>
      </c>
      <c r="F2631">
        <v>201.92</v>
      </c>
      <c r="G2631">
        <v>201.923076923076</v>
      </c>
      <c r="H2631">
        <v>80</v>
      </c>
      <c r="I2631">
        <v>531.92307600000004</v>
      </c>
      <c r="J2631">
        <v>-1</v>
      </c>
      <c r="K2631">
        <v>2</v>
      </c>
      <c r="L2631">
        <v>38.624420000000001</v>
      </c>
      <c r="M2631">
        <v>425</v>
      </c>
      <c r="N2631">
        <v>100</v>
      </c>
      <c r="O2631">
        <v>200</v>
      </c>
      <c r="P2631">
        <v>0</v>
      </c>
      <c r="Q2631">
        <v>335</v>
      </c>
      <c r="R2631">
        <v>21.533987195000002</v>
      </c>
      <c r="S2631">
        <v>21.092603</v>
      </c>
      <c r="T2631">
        <v>0</v>
      </c>
      <c r="U2631">
        <v>0</v>
      </c>
    </row>
    <row r="2632" spans="1:21" x14ac:dyDescent="0.3">
      <c r="A2632">
        <v>0.67</v>
      </c>
      <c r="B2632">
        <v>0.625</v>
      </c>
      <c r="C2632">
        <v>1.768</v>
      </c>
      <c r="D2632">
        <v>250</v>
      </c>
      <c r="E2632">
        <v>326.92</v>
      </c>
      <c r="F2632">
        <v>201.92</v>
      </c>
      <c r="G2632">
        <v>201.923076923076</v>
      </c>
      <c r="H2632">
        <v>90</v>
      </c>
      <c r="I2632">
        <v>541.92307600000004</v>
      </c>
      <c r="J2632">
        <v>-1</v>
      </c>
      <c r="K2632">
        <v>2</v>
      </c>
      <c r="L2632">
        <v>38.1051</v>
      </c>
      <c r="M2632">
        <v>425</v>
      </c>
      <c r="N2632">
        <v>100</v>
      </c>
      <c r="O2632">
        <v>200</v>
      </c>
      <c r="P2632">
        <v>0</v>
      </c>
      <c r="Q2632">
        <v>333</v>
      </c>
      <c r="R2632">
        <v>21.092603534999999</v>
      </c>
      <c r="S2632">
        <v>21.028827</v>
      </c>
      <c r="T2632">
        <v>0</v>
      </c>
      <c r="U2632">
        <v>0</v>
      </c>
    </row>
    <row r="2633" spans="1:21" x14ac:dyDescent="0.3">
      <c r="A2633">
        <v>0.67</v>
      </c>
      <c r="B2633">
        <v>0.625</v>
      </c>
      <c r="C2633">
        <v>1.768</v>
      </c>
      <c r="D2633">
        <v>250</v>
      </c>
      <c r="E2633">
        <v>326.92</v>
      </c>
      <c r="F2633">
        <v>201.92</v>
      </c>
      <c r="G2633">
        <v>201.923076923076</v>
      </c>
      <c r="H2633">
        <v>100</v>
      </c>
      <c r="I2633">
        <v>551.92307600000004</v>
      </c>
      <c r="J2633">
        <v>-1</v>
      </c>
      <c r="K2633">
        <v>2</v>
      </c>
      <c r="L2633">
        <v>37.597520000000003</v>
      </c>
      <c r="M2633">
        <v>425</v>
      </c>
      <c r="N2633">
        <v>100</v>
      </c>
      <c r="O2633">
        <v>200</v>
      </c>
      <c r="P2633">
        <v>0</v>
      </c>
      <c r="Q2633">
        <v>340</v>
      </c>
      <c r="R2633">
        <v>20.771855044999999</v>
      </c>
      <c r="S2633">
        <v>21.251244</v>
      </c>
      <c r="T2633">
        <v>0</v>
      </c>
      <c r="U2633">
        <v>0</v>
      </c>
    </row>
    <row r="2634" spans="1:21" x14ac:dyDescent="0.3">
      <c r="A2634">
        <v>0.67</v>
      </c>
      <c r="B2634">
        <v>0.625</v>
      </c>
      <c r="C2634">
        <v>1.768</v>
      </c>
      <c r="D2634">
        <v>250</v>
      </c>
      <c r="E2634">
        <v>326.92</v>
      </c>
      <c r="F2634">
        <v>201.92</v>
      </c>
      <c r="G2634">
        <v>201.923076923076</v>
      </c>
      <c r="H2634">
        <v>110</v>
      </c>
      <c r="I2634">
        <v>561.92307600000004</v>
      </c>
      <c r="J2634">
        <v>-1</v>
      </c>
      <c r="K2634">
        <v>2</v>
      </c>
      <c r="L2634">
        <v>37.101349999999996</v>
      </c>
      <c r="M2634">
        <v>425</v>
      </c>
      <c r="N2634">
        <v>100</v>
      </c>
      <c r="O2634">
        <v>200</v>
      </c>
      <c r="P2634">
        <v>0</v>
      </c>
      <c r="Q2634">
        <v>334</v>
      </c>
      <c r="R2634">
        <v>20.446301115000001</v>
      </c>
      <c r="S2634">
        <v>21.060738000000001</v>
      </c>
      <c r="T2634">
        <v>0</v>
      </c>
      <c r="U2634">
        <v>0</v>
      </c>
    </row>
    <row r="2635" spans="1:21" x14ac:dyDescent="0.3">
      <c r="A2635">
        <v>0.67</v>
      </c>
      <c r="B2635">
        <v>0.625</v>
      </c>
      <c r="C2635">
        <v>1.768</v>
      </c>
      <c r="D2635">
        <v>250</v>
      </c>
      <c r="E2635">
        <v>326.92</v>
      </c>
      <c r="F2635">
        <v>201.92</v>
      </c>
      <c r="G2635">
        <v>201.923076923076</v>
      </c>
      <c r="H2635">
        <v>120</v>
      </c>
      <c r="I2635">
        <v>571.92307600000004</v>
      </c>
      <c r="J2635">
        <v>-1</v>
      </c>
      <c r="K2635">
        <v>2</v>
      </c>
      <c r="L2635">
        <v>36.616289999999999</v>
      </c>
      <c r="M2635">
        <v>425</v>
      </c>
      <c r="N2635">
        <v>100</v>
      </c>
      <c r="O2635">
        <v>200</v>
      </c>
      <c r="P2635">
        <v>0</v>
      </c>
      <c r="Q2635">
        <v>337</v>
      </c>
      <c r="R2635">
        <v>19.914829038000001</v>
      </c>
      <c r="S2635">
        <v>21.156195</v>
      </c>
      <c r="T2635">
        <v>0</v>
      </c>
      <c r="U2635">
        <v>0</v>
      </c>
    </row>
    <row r="2636" spans="1:21" x14ac:dyDescent="0.3">
      <c r="A2636">
        <v>0.67</v>
      </c>
      <c r="B2636">
        <v>0.625</v>
      </c>
      <c r="C2636">
        <v>1.768</v>
      </c>
      <c r="D2636">
        <v>250</v>
      </c>
      <c r="E2636">
        <v>326.92</v>
      </c>
      <c r="F2636">
        <v>201.92</v>
      </c>
      <c r="G2636">
        <v>201.923076923076</v>
      </c>
      <c r="H2636">
        <v>130</v>
      </c>
      <c r="I2636">
        <v>581.92307600000004</v>
      </c>
      <c r="J2636">
        <v>-1</v>
      </c>
      <c r="K2636">
        <v>2</v>
      </c>
      <c r="L2636">
        <v>36.142040000000001</v>
      </c>
      <c r="M2636">
        <v>425</v>
      </c>
      <c r="N2636">
        <v>100</v>
      </c>
      <c r="O2636">
        <v>200</v>
      </c>
      <c r="P2636">
        <v>0</v>
      </c>
      <c r="Q2636">
        <v>340</v>
      </c>
      <c r="R2636">
        <v>19.711986935999999</v>
      </c>
      <c r="S2636">
        <v>21.251244</v>
      </c>
      <c r="T2636">
        <v>0</v>
      </c>
      <c r="U2636">
        <v>0</v>
      </c>
    </row>
    <row r="2637" spans="1:21" x14ac:dyDescent="0.3">
      <c r="A2637">
        <v>0.67</v>
      </c>
      <c r="B2637">
        <v>0.625</v>
      </c>
      <c r="C2637">
        <v>1.768</v>
      </c>
      <c r="D2637">
        <v>250</v>
      </c>
      <c r="E2637">
        <v>326.92</v>
      </c>
      <c r="F2637">
        <v>201.92</v>
      </c>
      <c r="G2637">
        <v>201.923076923076</v>
      </c>
      <c r="H2637">
        <v>140</v>
      </c>
      <c r="I2637">
        <v>591.92307600000004</v>
      </c>
      <c r="J2637">
        <v>-1</v>
      </c>
      <c r="K2637">
        <v>2</v>
      </c>
      <c r="L2637">
        <v>35.678289999999997</v>
      </c>
      <c r="M2637">
        <v>425</v>
      </c>
      <c r="N2637">
        <v>100</v>
      </c>
      <c r="O2637">
        <v>200</v>
      </c>
      <c r="P2637">
        <v>0</v>
      </c>
      <c r="Q2637">
        <v>337</v>
      </c>
      <c r="R2637">
        <v>19.643926152999999</v>
      </c>
      <c r="S2637">
        <v>21.156195</v>
      </c>
      <c r="T2637">
        <v>0</v>
      </c>
      <c r="U2637">
        <v>0</v>
      </c>
    </row>
    <row r="2638" spans="1:21" x14ac:dyDescent="0.3">
      <c r="A2638">
        <v>0.67</v>
      </c>
      <c r="B2638">
        <v>0.625</v>
      </c>
      <c r="C2638">
        <v>1.768</v>
      </c>
      <c r="D2638">
        <v>250</v>
      </c>
      <c r="E2638">
        <v>326.92</v>
      </c>
      <c r="F2638">
        <v>201.92</v>
      </c>
      <c r="G2638">
        <v>201.923076923076</v>
      </c>
      <c r="H2638">
        <v>150</v>
      </c>
      <c r="I2638">
        <v>601.92307600000004</v>
      </c>
      <c r="J2638">
        <v>-1</v>
      </c>
      <c r="K2638">
        <v>2</v>
      </c>
      <c r="L2638">
        <v>35.224769999999999</v>
      </c>
      <c r="M2638">
        <v>425</v>
      </c>
      <c r="N2638">
        <v>100</v>
      </c>
      <c r="O2638">
        <v>200</v>
      </c>
      <c r="P2638">
        <v>0</v>
      </c>
      <c r="Q2638">
        <v>333</v>
      </c>
      <c r="R2638">
        <v>19.230703939000001</v>
      </c>
      <c r="S2638">
        <v>21.028827</v>
      </c>
      <c r="T2638">
        <v>0</v>
      </c>
      <c r="U2638">
        <v>0</v>
      </c>
    </row>
    <row r="2639" spans="1:21" x14ac:dyDescent="0.3">
      <c r="A2639">
        <v>0.67</v>
      </c>
      <c r="B2639">
        <v>0.625</v>
      </c>
      <c r="C2639">
        <v>1.768</v>
      </c>
      <c r="D2639">
        <v>250</v>
      </c>
      <c r="E2639">
        <v>326.92</v>
      </c>
      <c r="F2639">
        <v>201.92</v>
      </c>
      <c r="G2639">
        <v>201.923076923076</v>
      </c>
      <c r="H2639">
        <v>160</v>
      </c>
      <c r="I2639">
        <v>611.92307600000004</v>
      </c>
      <c r="J2639">
        <v>-1</v>
      </c>
      <c r="K2639">
        <v>2</v>
      </c>
      <c r="L2639">
        <v>34.781199999999998</v>
      </c>
      <c r="M2639">
        <v>425</v>
      </c>
      <c r="N2639">
        <v>100</v>
      </c>
      <c r="O2639">
        <v>200</v>
      </c>
      <c r="P2639">
        <v>0</v>
      </c>
      <c r="Q2639">
        <v>342</v>
      </c>
      <c r="R2639">
        <v>19.126057373999998</v>
      </c>
      <c r="S2639">
        <v>21.314384</v>
      </c>
      <c r="T2639">
        <v>0</v>
      </c>
      <c r="U2639">
        <v>0</v>
      </c>
    </row>
    <row r="2640" spans="1:21" x14ac:dyDescent="0.3">
      <c r="A2640">
        <v>0.67</v>
      </c>
      <c r="B2640">
        <v>0.625</v>
      </c>
      <c r="C2640">
        <v>1.768</v>
      </c>
      <c r="D2640">
        <v>250</v>
      </c>
      <c r="E2640">
        <v>326.92</v>
      </c>
      <c r="F2640">
        <v>201.92</v>
      </c>
      <c r="G2640">
        <v>201.923076923076</v>
      </c>
      <c r="H2640">
        <v>170</v>
      </c>
      <c r="I2640">
        <v>621.92307600000004</v>
      </c>
      <c r="J2640">
        <v>-1</v>
      </c>
      <c r="K2640">
        <v>2</v>
      </c>
      <c r="L2640">
        <v>34.347299999999997</v>
      </c>
      <c r="M2640">
        <v>425</v>
      </c>
      <c r="N2640">
        <v>100</v>
      </c>
      <c r="O2640">
        <v>200</v>
      </c>
      <c r="P2640">
        <v>0</v>
      </c>
      <c r="Q2640">
        <v>348</v>
      </c>
      <c r="R2640">
        <v>18.701836618000002</v>
      </c>
      <c r="S2640">
        <v>21.502745999999998</v>
      </c>
      <c r="T2640">
        <v>0</v>
      </c>
      <c r="U2640">
        <v>0</v>
      </c>
    </row>
    <row r="2641" spans="1:21" x14ac:dyDescent="0.3">
      <c r="A2641">
        <v>0.67</v>
      </c>
      <c r="B2641">
        <v>0.625</v>
      </c>
      <c r="C2641">
        <v>1.768</v>
      </c>
      <c r="D2641">
        <v>250</v>
      </c>
      <c r="E2641">
        <v>326.92</v>
      </c>
      <c r="F2641">
        <v>201.92</v>
      </c>
      <c r="G2641">
        <v>201.923076923076</v>
      </c>
      <c r="H2641">
        <v>180</v>
      </c>
      <c r="I2641">
        <v>631.92307600000004</v>
      </c>
      <c r="J2641">
        <v>-1</v>
      </c>
      <c r="K2641">
        <v>2</v>
      </c>
      <c r="L2641">
        <v>33.922809999999998</v>
      </c>
      <c r="M2641">
        <v>425</v>
      </c>
      <c r="N2641">
        <v>100</v>
      </c>
      <c r="O2641">
        <v>200</v>
      </c>
      <c r="P2641">
        <v>0</v>
      </c>
      <c r="Q2641">
        <v>345</v>
      </c>
      <c r="R2641">
        <v>18.158137838999998</v>
      </c>
      <c r="S2641">
        <v>21.408761999999999</v>
      </c>
      <c r="T2641">
        <v>0</v>
      </c>
      <c r="U2641">
        <v>0</v>
      </c>
    </row>
    <row r="2642" spans="1:21" x14ac:dyDescent="0.3">
      <c r="A2642">
        <v>0.67</v>
      </c>
      <c r="B2642">
        <v>0.625</v>
      </c>
      <c r="C2642">
        <v>1.768</v>
      </c>
      <c r="D2642">
        <v>250</v>
      </c>
      <c r="E2642">
        <v>326.92</v>
      </c>
      <c r="F2642">
        <v>201.92</v>
      </c>
      <c r="G2642">
        <v>201.923076923076</v>
      </c>
      <c r="H2642">
        <v>190</v>
      </c>
      <c r="I2642">
        <v>641.92307600000004</v>
      </c>
      <c r="J2642">
        <v>-1</v>
      </c>
      <c r="K2642">
        <v>2</v>
      </c>
      <c r="L2642">
        <v>33.507469999999998</v>
      </c>
      <c r="M2642">
        <v>425</v>
      </c>
      <c r="N2642">
        <v>100</v>
      </c>
      <c r="O2642">
        <v>200</v>
      </c>
      <c r="P2642">
        <v>0</v>
      </c>
      <c r="Q2642">
        <v>337</v>
      </c>
      <c r="R2642">
        <v>17.786761476999999</v>
      </c>
      <c r="S2642">
        <v>21.156195</v>
      </c>
      <c r="T2642">
        <v>0</v>
      </c>
      <c r="U2642">
        <v>0</v>
      </c>
    </row>
    <row r="2643" spans="1:21" x14ac:dyDescent="0.3">
      <c r="A2643">
        <v>0.67</v>
      </c>
      <c r="B2643">
        <v>0.625</v>
      </c>
      <c r="C2643">
        <v>1.768</v>
      </c>
      <c r="D2643">
        <v>250</v>
      </c>
      <c r="E2643">
        <v>326.92</v>
      </c>
      <c r="F2643">
        <v>201.92</v>
      </c>
      <c r="G2643">
        <v>201.923076923076</v>
      </c>
      <c r="H2643">
        <v>200</v>
      </c>
      <c r="I2643">
        <v>651.92307600000004</v>
      </c>
      <c r="J2643">
        <v>-1</v>
      </c>
      <c r="K2643">
        <v>2</v>
      </c>
      <c r="L2643">
        <v>33.101030000000002</v>
      </c>
      <c r="M2643">
        <v>425</v>
      </c>
      <c r="N2643">
        <v>100</v>
      </c>
      <c r="O2643">
        <v>200</v>
      </c>
      <c r="P2643">
        <v>0</v>
      </c>
      <c r="Q2643">
        <v>327</v>
      </c>
      <c r="R2643">
        <v>17.861634096</v>
      </c>
      <c r="S2643">
        <v>20.836382</v>
      </c>
      <c r="T2643">
        <v>0</v>
      </c>
      <c r="U2643">
        <v>0</v>
      </c>
    </row>
    <row r="2644" spans="1:21" x14ac:dyDescent="0.3">
      <c r="A2644">
        <v>0.67</v>
      </c>
      <c r="B2644">
        <v>0.625</v>
      </c>
      <c r="C2644">
        <v>1.768</v>
      </c>
      <c r="D2644">
        <v>250</v>
      </c>
      <c r="E2644">
        <v>326.92</v>
      </c>
      <c r="F2644">
        <v>201.92</v>
      </c>
      <c r="G2644">
        <v>201.923076923076</v>
      </c>
      <c r="H2644">
        <v>210</v>
      </c>
      <c r="I2644">
        <v>661.92307600000004</v>
      </c>
      <c r="J2644">
        <v>-1</v>
      </c>
      <c r="K2644">
        <v>2</v>
      </c>
      <c r="L2644">
        <v>32.703240000000001</v>
      </c>
      <c r="M2644">
        <v>425</v>
      </c>
      <c r="N2644">
        <v>100</v>
      </c>
      <c r="O2644">
        <v>200</v>
      </c>
      <c r="P2644">
        <v>0</v>
      </c>
      <c r="Q2644">
        <v>348</v>
      </c>
      <c r="R2644">
        <v>17.369381067999999</v>
      </c>
      <c r="S2644">
        <v>21.502745999999998</v>
      </c>
      <c r="T2644">
        <v>0</v>
      </c>
      <c r="U2644">
        <v>0</v>
      </c>
    </row>
    <row r="2645" spans="1:21" x14ac:dyDescent="0.3">
      <c r="A2645">
        <v>0.67</v>
      </c>
      <c r="B2645">
        <v>0.625</v>
      </c>
      <c r="C2645">
        <v>1.768</v>
      </c>
      <c r="D2645">
        <v>250</v>
      </c>
      <c r="E2645">
        <v>326.92</v>
      </c>
      <c r="F2645">
        <v>201.92</v>
      </c>
      <c r="G2645">
        <v>201.923076923076</v>
      </c>
      <c r="H2645">
        <v>220</v>
      </c>
      <c r="I2645">
        <v>671.92307600000004</v>
      </c>
      <c r="J2645">
        <v>-1</v>
      </c>
      <c r="K2645">
        <v>2</v>
      </c>
      <c r="L2645">
        <v>32.313879999999997</v>
      </c>
      <c r="M2645">
        <v>425</v>
      </c>
      <c r="N2645">
        <v>100</v>
      </c>
      <c r="O2645">
        <v>200</v>
      </c>
      <c r="P2645">
        <v>0</v>
      </c>
      <c r="Q2645">
        <v>343</v>
      </c>
      <c r="R2645">
        <v>17.215176789000001</v>
      </c>
      <c r="S2645">
        <v>21.345887999999999</v>
      </c>
      <c r="T2645">
        <v>0</v>
      </c>
      <c r="U2645">
        <v>0</v>
      </c>
    </row>
    <row r="2646" spans="1:21" x14ac:dyDescent="0.3">
      <c r="A2646">
        <v>0.67</v>
      </c>
      <c r="B2646">
        <v>0.625</v>
      </c>
      <c r="C2646">
        <v>1.768</v>
      </c>
      <c r="D2646">
        <v>250</v>
      </c>
      <c r="E2646">
        <v>326.92</v>
      </c>
      <c r="F2646">
        <v>201.92</v>
      </c>
      <c r="G2646">
        <v>201.923076923076</v>
      </c>
      <c r="H2646">
        <v>230</v>
      </c>
      <c r="I2646">
        <v>681.92307600000004</v>
      </c>
      <c r="J2646">
        <v>-1</v>
      </c>
      <c r="K2646">
        <v>2</v>
      </c>
      <c r="L2646">
        <v>31.932700000000001</v>
      </c>
      <c r="M2646">
        <v>425</v>
      </c>
      <c r="N2646">
        <v>100</v>
      </c>
      <c r="O2646">
        <v>200</v>
      </c>
      <c r="P2646">
        <v>0</v>
      </c>
      <c r="Q2646">
        <v>349</v>
      </c>
      <c r="R2646">
        <v>16.942045451999999</v>
      </c>
      <c r="S2646">
        <v>21.533987</v>
      </c>
      <c r="T2646">
        <v>0</v>
      </c>
      <c r="U2646">
        <v>0</v>
      </c>
    </row>
    <row r="2647" spans="1:21" x14ac:dyDescent="0.3">
      <c r="A2647">
        <v>0.67</v>
      </c>
      <c r="B2647">
        <v>0.625</v>
      </c>
      <c r="C2647">
        <v>1.768</v>
      </c>
      <c r="D2647">
        <v>250</v>
      </c>
      <c r="E2647">
        <v>326.92</v>
      </c>
      <c r="F2647">
        <v>201.92</v>
      </c>
      <c r="G2647">
        <v>201.923076923076</v>
      </c>
      <c r="H2647">
        <v>240</v>
      </c>
      <c r="I2647">
        <v>691.92307600000004</v>
      </c>
      <c r="J2647">
        <v>-1</v>
      </c>
      <c r="K2647">
        <v>2</v>
      </c>
      <c r="L2647">
        <v>31.55949</v>
      </c>
      <c r="M2647">
        <v>425</v>
      </c>
      <c r="N2647">
        <v>100</v>
      </c>
      <c r="O2647">
        <v>200</v>
      </c>
      <c r="P2647">
        <v>0</v>
      </c>
      <c r="Q2647">
        <v>328</v>
      </c>
      <c r="R2647">
        <v>16.664571373000001</v>
      </c>
      <c r="S2647">
        <v>20.868573999999999</v>
      </c>
      <c r="T2647">
        <v>0</v>
      </c>
      <c r="U2647">
        <v>0</v>
      </c>
    </row>
    <row r="2648" spans="1:21" x14ac:dyDescent="0.3">
      <c r="A2648">
        <v>0.67</v>
      </c>
      <c r="B2648">
        <v>0.625</v>
      </c>
      <c r="C2648">
        <v>1.768</v>
      </c>
      <c r="D2648">
        <v>250</v>
      </c>
      <c r="E2648">
        <v>326.92</v>
      </c>
      <c r="F2648">
        <v>201.92</v>
      </c>
      <c r="G2648">
        <v>201.923076923076</v>
      </c>
      <c r="H2648">
        <v>250</v>
      </c>
      <c r="I2648">
        <v>701.92307600000004</v>
      </c>
      <c r="J2648">
        <v>-1</v>
      </c>
      <c r="K2648">
        <v>2</v>
      </c>
      <c r="L2648">
        <v>31.194040000000001</v>
      </c>
      <c r="M2648">
        <v>425</v>
      </c>
      <c r="N2648">
        <v>100</v>
      </c>
      <c r="O2648">
        <v>200</v>
      </c>
      <c r="P2648">
        <v>0</v>
      </c>
      <c r="Q2648">
        <v>324</v>
      </c>
      <c r="R2648">
        <v>16.260204708</v>
      </c>
      <c r="S2648">
        <v>20.739519000000001</v>
      </c>
      <c r="T2648">
        <v>0</v>
      </c>
      <c r="U2648">
        <v>0</v>
      </c>
    </row>
    <row r="2649" spans="1:21" x14ac:dyDescent="0.3">
      <c r="A2649">
        <v>0.67</v>
      </c>
      <c r="B2649">
        <v>0.625</v>
      </c>
      <c r="C2649">
        <v>1.768</v>
      </c>
      <c r="D2649">
        <v>250</v>
      </c>
      <c r="E2649">
        <v>326.92</v>
      </c>
      <c r="F2649">
        <v>201.92</v>
      </c>
      <c r="G2649">
        <v>201.923076923076</v>
      </c>
      <c r="H2649">
        <v>260</v>
      </c>
      <c r="I2649">
        <v>711.92307600000004</v>
      </c>
      <c r="J2649">
        <v>-1</v>
      </c>
      <c r="K2649">
        <v>2</v>
      </c>
      <c r="L2649">
        <v>30.836120000000001</v>
      </c>
      <c r="M2649">
        <v>425</v>
      </c>
      <c r="N2649">
        <v>100</v>
      </c>
      <c r="O2649">
        <v>200</v>
      </c>
      <c r="P2649">
        <v>0</v>
      </c>
      <c r="Q2649">
        <v>329</v>
      </c>
      <c r="R2649">
        <v>16.178152127000001</v>
      </c>
      <c r="S2649">
        <v>20.900718000000001</v>
      </c>
      <c r="T2649">
        <v>0</v>
      </c>
      <c r="U2649">
        <v>0</v>
      </c>
    </row>
    <row r="2650" spans="1:21" x14ac:dyDescent="0.3">
      <c r="A2650">
        <v>0.67</v>
      </c>
      <c r="B2650">
        <v>0.625</v>
      </c>
      <c r="C2650">
        <v>1.768</v>
      </c>
      <c r="D2650">
        <v>250</v>
      </c>
      <c r="E2650">
        <v>326.92</v>
      </c>
      <c r="F2650">
        <v>201.92</v>
      </c>
      <c r="G2650">
        <v>201.923076923076</v>
      </c>
      <c r="H2650">
        <v>270</v>
      </c>
      <c r="I2650">
        <v>721.92307600000004</v>
      </c>
      <c r="J2650">
        <v>-1</v>
      </c>
      <c r="K2650">
        <v>2</v>
      </c>
      <c r="L2650">
        <v>30.48555</v>
      </c>
      <c r="M2650">
        <v>425</v>
      </c>
      <c r="N2650">
        <v>100</v>
      </c>
      <c r="O2650">
        <v>200</v>
      </c>
      <c r="P2650">
        <v>0</v>
      </c>
      <c r="Q2650">
        <v>336</v>
      </c>
      <c r="R2650">
        <v>15.845807549</v>
      </c>
      <c r="S2650">
        <v>21.124421999999999</v>
      </c>
      <c r="T2650">
        <v>0</v>
      </c>
      <c r="U2650">
        <v>0</v>
      </c>
    </row>
    <row r="2651" spans="1:21" x14ac:dyDescent="0.3">
      <c r="A2651">
        <v>0.67</v>
      </c>
      <c r="B2651">
        <v>0.625</v>
      </c>
      <c r="C2651">
        <v>1.768</v>
      </c>
      <c r="D2651">
        <v>250</v>
      </c>
      <c r="E2651">
        <v>326.92</v>
      </c>
      <c r="F2651">
        <v>201.92</v>
      </c>
      <c r="G2651">
        <v>201.923076923076</v>
      </c>
      <c r="H2651">
        <v>280</v>
      </c>
      <c r="I2651">
        <v>731.92307600000004</v>
      </c>
      <c r="J2651">
        <v>-1</v>
      </c>
      <c r="K2651">
        <v>2</v>
      </c>
      <c r="L2651">
        <v>30.142109999999999</v>
      </c>
      <c r="M2651">
        <v>425</v>
      </c>
      <c r="N2651">
        <v>100</v>
      </c>
      <c r="O2651">
        <v>200</v>
      </c>
      <c r="P2651">
        <v>0</v>
      </c>
      <c r="Q2651">
        <v>334</v>
      </c>
      <c r="R2651">
        <v>15.634598901</v>
      </c>
      <c r="S2651">
        <v>21.060738000000001</v>
      </c>
      <c r="T2651">
        <v>0</v>
      </c>
      <c r="U2651">
        <v>0</v>
      </c>
    </row>
    <row r="2652" spans="1:21" x14ac:dyDescent="0.3">
      <c r="A2652">
        <v>0.67</v>
      </c>
      <c r="B2652">
        <v>0.625</v>
      </c>
      <c r="C2652">
        <v>1.768</v>
      </c>
      <c r="D2652">
        <v>250</v>
      </c>
      <c r="E2652">
        <v>326.92</v>
      </c>
      <c r="F2652">
        <v>201.92</v>
      </c>
      <c r="G2652">
        <v>201.923076923076</v>
      </c>
      <c r="H2652">
        <v>290</v>
      </c>
      <c r="I2652">
        <v>741.92307600000004</v>
      </c>
      <c r="J2652">
        <v>-1</v>
      </c>
      <c r="K2652">
        <v>2</v>
      </c>
      <c r="L2652">
        <v>29.805620000000001</v>
      </c>
      <c r="M2652">
        <v>425</v>
      </c>
      <c r="N2652">
        <v>100</v>
      </c>
      <c r="O2652">
        <v>200</v>
      </c>
      <c r="P2652">
        <v>0</v>
      </c>
      <c r="Q2652">
        <v>333</v>
      </c>
      <c r="R2652">
        <v>15.719414294</v>
      </c>
      <c r="S2652">
        <v>21.028827</v>
      </c>
      <c r="T2652">
        <v>0</v>
      </c>
      <c r="U2652">
        <v>0</v>
      </c>
    </row>
    <row r="2653" spans="1:21" x14ac:dyDescent="0.3">
      <c r="A2653">
        <v>0.67</v>
      </c>
      <c r="B2653">
        <v>0.625</v>
      </c>
      <c r="C2653">
        <v>1.768</v>
      </c>
      <c r="D2653">
        <v>250</v>
      </c>
      <c r="E2653">
        <v>326.92</v>
      </c>
      <c r="F2653">
        <v>201.92</v>
      </c>
      <c r="G2653">
        <v>201.923076923076</v>
      </c>
      <c r="H2653">
        <v>300</v>
      </c>
      <c r="I2653">
        <v>751.92307600000004</v>
      </c>
      <c r="J2653">
        <v>-1</v>
      </c>
      <c r="K2653">
        <v>2</v>
      </c>
      <c r="L2653">
        <v>29.47588</v>
      </c>
      <c r="M2653">
        <v>425</v>
      </c>
      <c r="N2653">
        <v>100</v>
      </c>
      <c r="O2653">
        <v>200</v>
      </c>
      <c r="P2653">
        <v>0</v>
      </c>
      <c r="Q2653">
        <v>343</v>
      </c>
      <c r="R2653">
        <v>15.290751374999999</v>
      </c>
      <c r="S2653">
        <v>21.345887999999999</v>
      </c>
      <c r="T2653">
        <v>0</v>
      </c>
      <c r="U2653">
        <v>0</v>
      </c>
    </row>
    <row r="2654" spans="1:21" x14ac:dyDescent="0.3">
      <c r="A2654">
        <v>0.67</v>
      </c>
      <c r="B2654">
        <v>0.625</v>
      </c>
      <c r="C2654">
        <v>1.768</v>
      </c>
      <c r="D2654">
        <v>250</v>
      </c>
      <c r="E2654">
        <v>326.92</v>
      </c>
      <c r="F2654">
        <v>201.92</v>
      </c>
      <c r="G2654">
        <v>201.923076923076</v>
      </c>
      <c r="H2654">
        <v>0</v>
      </c>
      <c r="I2654">
        <v>451.92307599999998</v>
      </c>
      <c r="J2654">
        <v>-1</v>
      </c>
      <c r="K2654">
        <v>2</v>
      </c>
      <c r="L2654">
        <v>43.24147</v>
      </c>
      <c r="M2654">
        <v>425</v>
      </c>
      <c r="N2654">
        <v>100</v>
      </c>
      <c r="O2654">
        <v>200</v>
      </c>
      <c r="P2654">
        <v>0</v>
      </c>
      <c r="Q2654">
        <v>383</v>
      </c>
      <c r="R2654">
        <v>25.068753948000001</v>
      </c>
      <c r="S2654">
        <v>22.571687000000001</v>
      </c>
      <c r="T2654">
        <v>0</v>
      </c>
      <c r="U2654">
        <v>0</v>
      </c>
    </row>
    <row r="2655" spans="1:21" x14ac:dyDescent="0.3">
      <c r="A2655" t="s">
        <v>74</v>
      </c>
      <c r="B2655" t="s">
        <v>74</v>
      </c>
      <c r="C2655">
        <v>1.768</v>
      </c>
      <c r="D2655">
        <v>250</v>
      </c>
    </row>
    <row r="2656" spans="1:21" x14ac:dyDescent="0.3">
      <c r="A2656" t="s">
        <v>74</v>
      </c>
      <c r="B2656" t="s">
        <v>74</v>
      </c>
      <c r="C2656">
        <v>1.768</v>
      </c>
      <c r="D2656">
        <v>250</v>
      </c>
      <c r="E2656" t="s">
        <v>75</v>
      </c>
      <c r="F2656" t="s">
        <v>74</v>
      </c>
      <c r="G2656" t="s">
        <v>74</v>
      </c>
      <c r="H2656" t="s">
        <v>74</v>
      </c>
      <c r="I2656" t="s">
        <v>74</v>
      </c>
      <c r="J2656" t="s">
        <v>74</v>
      </c>
      <c r="K2656" t="s">
        <v>74</v>
      </c>
      <c r="L2656" t="s">
        <v>74</v>
      </c>
      <c r="M2656" t="s">
        <v>74</v>
      </c>
      <c r="N2656" t="s">
        <v>74</v>
      </c>
      <c r="O2656">
        <v>20</v>
      </c>
    </row>
    <row r="2657" spans="1:21" x14ac:dyDescent="0.3">
      <c r="A2657">
        <v>0.67</v>
      </c>
      <c r="B2657">
        <v>0.625</v>
      </c>
      <c r="C2657">
        <v>1.768</v>
      </c>
      <c r="D2657">
        <v>250</v>
      </c>
      <c r="E2657">
        <v>326.92</v>
      </c>
      <c r="F2657">
        <v>201.92</v>
      </c>
      <c r="G2657">
        <v>201.923076923076</v>
      </c>
      <c r="H2657">
        <v>0</v>
      </c>
      <c r="I2657">
        <v>451.92307599999998</v>
      </c>
      <c r="J2657">
        <v>-1</v>
      </c>
      <c r="K2657">
        <v>2</v>
      </c>
      <c r="L2657">
        <v>37.358260000000001</v>
      </c>
      <c r="M2657">
        <v>345</v>
      </c>
      <c r="N2657">
        <v>200</v>
      </c>
      <c r="O2657">
        <v>20</v>
      </c>
      <c r="P2657">
        <v>0</v>
      </c>
      <c r="Q2657">
        <v>10</v>
      </c>
      <c r="R2657">
        <v>2.8071892511000001</v>
      </c>
      <c r="S2657">
        <v>3.6243074000000002</v>
      </c>
      <c r="T2657">
        <v>0</v>
      </c>
      <c r="U2657">
        <v>0</v>
      </c>
    </row>
    <row r="2658" spans="1:21" x14ac:dyDescent="0.3">
      <c r="A2658">
        <v>0.67</v>
      </c>
      <c r="B2658">
        <v>0.625</v>
      </c>
      <c r="C2658">
        <v>1.768</v>
      </c>
      <c r="D2658">
        <v>250</v>
      </c>
      <c r="E2658">
        <v>326.92</v>
      </c>
      <c r="F2658">
        <v>201.92</v>
      </c>
      <c r="G2658">
        <v>201.923076923076</v>
      </c>
      <c r="H2658">
        <v>10</v>
      </c>
      <c r="I2658">
        <v>461.92307599999998</v>
      </c>
      <c r="J2658">
        <v>-1</v>
      </c>
      <c r="K2658">
        <v>2</v>
      </c>
      <c r="L2658">
        <v>36.755229999999997</v>
      </c>
      <c r="M2658">
        <v>345</v>
      </c>
      <c r="N2658">
        <v>200</v>
      </c>
      <c r="O2658">
        <v>20</v>
      </c>
      <c r="P2658">
        <v>0</v>
      </c>
      <c r="Q2658">
        <v>11</v>
      </c>
      <c r="R2658">
        <v>2.2919839967</v>
      </c>
      <c r="S2658">
        <v>3.8012690999999998</v>
      </c>
      <c r="T2658">
        <v>0</v>
      </c>
      <c r="U2658">
        <v>0</v>
      </c>
    </row>
    <row r="2659" spans="1:21" x14ac:dyDescent="0.3">
      <c r="A2659">
        <v>0.67</v>
      </c>
      <c r="B2659">
        <v>0.625</v>
      </c>
      <c r="C2659">
        <v>1.768</v>
      </c>
      <c r="D2659">
        <v>250</v>
      </c>
      <c r="E2659">
        <v>326.92</v>
      </c>
      <c r="F2659">
        <v>201.92</v>
      </c>
      <c r="G2659">
        <v>201.923076923076</v>
      </c>
      <c r="H2659">
        <v>20</v>
      </c>
      <c r="I2659">
        <v>471.92307599999998</v>
      </c>
      <c r="J2659">
        <v>-1</v>
      </c>
      <c r="K2659">
        <v>2</v>
      </c>
      <c r="L2659">
        <v>36.16872</v>
      </c>
      <c r="M2659">
        <v>345</v>
      </c>
      <c r="N2659">
        <v>200</v>
      </c>
      <c r="O2659">
        <v>20</v>
      </c>
      <c r="P2659">
        <v>0</v>
      </c>
      <c r="Q2659">
        <v>9</v>
      </c>
      <c r="R2659">
        <v>2.5625587330999999</v>
      </c>
      <c r="S2659">
        <v>3.4382625999999998</v>
      </c>
      <c r="T2659">
        <v>0</v>
      </c>
      <c r="U2659">
        <v>0</v>
      </c>
    </row>
    <row r="2660" spans="1:21" x14ac:dyDescent="0.3">
      <c r="A2660">
        <v>0.67</v>
      </c>
      <c r="B2660">
        <v>0.625</v>
      </c>
      <c r="C2660">
        <v>1.768</v>
      </c>
      <c r="D2660">
        <v>250</v>
      </c>
      <c r="E2660">
        <v>326.92</v>
      </c>
      <c r="F2660">
        <v>201.92</v>
      </c>
      <c r="G2660">
        <v>201.923076923076</v>
      </c>
      <c r="H2660">
        <v>30</v>
      </c>
      <c r="I2660">
        <v>481.92307599999998</v>
      </c>
      <c r="J2660">
        <v>-1</v>
      </c>
      <c r="K2660">
        <v>2</v>
      </c>
      <c r="L2660">
        <v>35.598179999999999</v>
      </c>
      <c r="M2660">
        <v>345</v>
      </c>
      <c r="N2660">
        <v>200</v>
      </c>
      <c r="O2660">
        <v>20</v>
      </c>
      <c r="P2660">
        <v>0</v>
      </c>
      <c r="Q2660">
        <v>9</v>
      </c>
      <c r="R2660">
        <v>2.2919839967</v>
      </c>
      <c r="S2660">
        <v>3.4382625999999998</v>
      </c>
      <c r="T2660">
        <v>0</v>
      </c>
      <c r="U2660">
        <v>0</v>
      </c>
    </row>
    <row r="2661" spans="1:21" x14ac:dyDescent="0.3">
      <c r="A2661">
        <v>0.67</v>
      </c>
      <c r="B2661">
        <v>0.625</v>
      </c>
      <c r="C2661">
        <v>1.768</v>
      </c>
      <c r="D2661">
        <v>250</v>
      </c>
      <c r="E2661">
        <v>326.92</v>
      </c>
      <c r="F2661">
        <v>201.92</v>
      </c>
      <c r="G2661">
        <v>201.923076923076</v>
      </c>
      <c r="H2661">
        <v>40</v>
      </c>
      <c r="I2661">
        <v>491.92307599999998</v>
      </c>
      <c r="J2661">
        <v>-1</v>
      </c>
      <c r="K2661">
        <v>2</v>
      </c>
      <c r="L2661">
        <v>35.043089999999999</v>
      </c>
      <c r="M2661">
        <v>345</v>
      </c>
      <c r="N2661">
        <v>200</v>
      </c>
      <c r="O2661">
        <v>20</v>
      </c>
      <c r="P2661">
        <v>0</v>
      </c>
      <c r="Q2661">
        <v>10</v>
      </c>
      <c r="R2661">
        <v>2.5625587330999999</v>
      </c>
      <c r="S2661">
        <v>3.6243074000000002</v>
      </c>
      <c r="T2661">
        <v>0</v>
      </c>
      <c r="U2661">
        <v>0</v>
      </c>
    </row>
    <row r="2662" spans="1:21" x14ac:dyDescent="0.3">
      <c r="A2662">
        <v>0.67</v>
      </c>
      <c r="B2662">
        <v>0.625</v>
      </c>
      <c r="C2662">
        <v>1.768</v>
      </c>
      <c r="D2662">
        <v>250</v>
      </c>
      <c r="E2662">
        <v>326.92</v>
      </c>
      <c r="F2662">
        <v>201.92</v>
      </c>
      <c r="G2662">
        <v>201.923076923076</v>
      </c>
      <c r="H2662">
        <v>50</v>
      </c>
      <c r="I2662">
        <v>501.92307599999998</v>
      </c>
      <c r="J2662">
        <v>-1</v>
      </c>
      <c r="K2662">
        <v>2</v>
      </c>
      <c r="L2662">
        <v>34.502929999999999</v>
      </c>
      <c r="M2662">
        <v>345</v>
      </c>
      <c r="N2662">
        <v>200</v>
      </c>
      <c r="O2662">
        <v>20</v>
      </c>
      <c r="P2662">
        <v>0</v>
      </c>
      <c r="Q2662">
        <v>17</v>
      </c>
      <c r="R2662">
        <v>2.5625587330999999</v>
      </c>
      <c r="S2662">
        <v>4.7260707000000002</v>
      </c>
      <c r="T2662">
        <v>0</v>
      </c>
      <c r="U2662">
        <v>0</v>
      </c>
    </row>
    <row r="2663" spans="1:21" x14ac:dyDescent="0.3">
      <c r="A2663">
        <v>0.67</v>
      </c>
      <c r="B2663">
        <v>0.625</v>
      </c>
      <c r="C2663">
        <v>1.768</v>
      </c>
      <c r="D2663">
        <v>250</v>
      </c>
      <c r="E2663">
        <v>326.92</v>
      </c>
      <c r="F2663">
        <v>201.92</v>
      </c>
      <c r="G2663">
        <v>201.923076923076</v>
      </c>
      <c r="H2663">
        <v>60</v>
      </c>
      <c r="I2663">
        <v>511.92307599999998</v>
      </c>
      <c r="J2663">
        <v>-1</v>
      </c>
      <c r="K2663">
        <v>2</v>
      </c>
      <c r="L2663">
        <v>33.977179999999997</v>
      </c>
      <c r="M2663">
        <v>345</v>
      </c>
      <c r="N2663">
        <v>200</v>
      </c>
      <c r="O2663">
        <v>20</v>
      </c>
      <c r="P2663">
        <v>0</v>
      </c>
      <c r="Q2663">
        <v>15</v>
      </c>
      <c r="R2663">
        <v>2.5625587330999999</v>
      </c>
      <c r="S2663">
        <v>4.4392221999999997</v>
      </c>
      <c r="T2663">
        <v>0</v>
      </c>
      <c r="U2663">
        <v>0</v>
      </c>
    </row>
    <row r="2664" spans="1:21" x14ac:dyDescent="0.3">
      <c r="A2664">
        <v>0.67</v>
      </c>
      <c r="B2664">
        <v>0.625</v>
      </c>
      <c r="C2664">
        <v>1.768</v>
      </c>
      <c r="D2664">
        <v>250</v>
      </c>
      <c r="E2664">
        <v>326.92</v>
      </c>
      <c r="F2664">
        <v>201.92</v>
      </c>
      <c r="G2664">
        <v>201.923076923076</v>
      </c>
      <c r="H2664">
        <v>70</v>
      </c>
      <c r="I2664">
        <v>521.92307600000004</v>
      </c>
      <c r="J2664">
        <v>-1</v>
      </c>
      <c r="K2664">
        <v>2</v>
      </c>
      <c r="L2664">
        <v>33.46537</v>
      </c>
      <c r="M2664">
        <v>345</v>
      </c>
      <c r="N2664">
        <v>200</v>
      </c>
      <c r="O2664">
        <v>20</v>
      </c>
      <c r="P2664">
        <v>0</v>
      </c>
      <c r="Q2664">
        <v>10</v>
      </c>
      <c r="R2664">
        <v>2.5625587330999999</v>
      </c>
      <c r="S2664">
        <v>3.6243074000000002</v>
      </c>
      <c r="T2664">
        <v>0</v>
      </c>
      <c r="U2664">
        <v>0</v>
      </c>
    </row>
    <row r="2665" spans="1:21" x14ac:dyDescent="0.3">
      <c r="A2665">
        <v>0.67</v>
      </c>
      <c r="B2665">
        <v>0.625</v>
      </c>
      <c r="C2665">
        <v>1.768</v>
      </c>
      <c r="D2665">
        <v>250</v>
      </c>
      <c r="E2665">
        <v>326.92</v>
      </c>
      <c r="F2665">
        <v>201.92</v>
      </c>
      <c r="G2665">
        <v>201.923076923076</v>
      </c>
      <c r="H2665">
        <v>80</v>
      </c>
      <c r="I2665">
        <v>531.92307600000004</v>
      </c>
      <c r="J2665">
        <v>-1</v>
      </c>
      <c r="K2665">
        <v>2</v>
      </c>
      <c r="L2665">
        <v>32.967039999999997</v>
      </c>
      <c r="M2665">
        <v>345</v>
      </c>
      <c r="N2665">
        <v>200</v>
      </c>
      <c r="O2665">
        <v>20</v>
      </c>
      <c r="P2665">
        <v>0</v>
      </c>
      <c r="Q2665">
        <v>11</v>
      </c>
      <c r="R2665">
        <v>2.5625587330999999</v>
      </c>
      <c r="S2665">
        <v>3.8012690999999998</v>
      </c>
      <c r="T2665">
        <v>0</v>
      </c>
      <c r="U2665">
        <v>0</v>
      </c>
    </row>
    <row r="2666" spans="1:21" x14ac:dyDescent="0.3">
      <c r="A2666">
        <v>0.67</v>
      </c>
      <c r="B2666">
        <v>0.625</v>
      </c>
      <c r="C2666">
        <v>1.768</v>
      </c>
      <c r="D2666">
        <v>250</v>
      </c>
      <c r="E2666">
        <v>326.92</v>
      </c>
      <c r="F2666">
        <v>201.92</v>
      </c>
      <c r="G2666">
        <v>201.923076923076</v>
      </c>
      <c r="H2666">
        <v>90</v>
      </c>
      <c r="I2666">
        <v>541.92307600000004</v>
      </c>
      <c r="J2666">
        <v>-1</v>
      </c>
      <c r="K2666">
        <v>2</v>
      </c>
      <c r="L2666">
        <v>32.48171</v>
      </c>
      <c r="M2666">
        <v>345</v>
      </c>
      <c r="N2666">
        <v>200</v>
      </c>
      <c r="O2666">
        <v>20</v>
      </c>
      <c r="P2666">
        <v>0</v>
      </c>
      <c r="Q2666">
        <v>14</v>
      </c>
      <c r="R2666">
        <v>2.5625587330999999</v>
      </c>
      <c r="S2666">
        <v>4.2886246000000003</v>
      </c>
      <c r="T2666">
        <v>0</v>
      </c>
      <c r="U2666">
        <v>0</v>
      </c>
    </row>
    <row r="2667" spans="1:21" x14ac:dyDescent="0.3">
      <c r="A2667">
        <v>0.67</v>
      </c>
      <c r="B2667">
        <v>0.625</v>
      </c>
      <c r="C2667">
        <v>1.768</v>
      </c>
      <c r="D2667">
        <v>250</v>
      </c>
      <c r="E2667">
        <v>326.92</v>
      </c>
      <c r="F2667">
        <v>201.92</v>
      </c>
      <c r="G2667">
        <v>201.923076923076</v>
      </c>
      <c r="H2667">
        <v>100</v>
      </c>
      <c r="I2667">
        <v>551.92307600000004</v>
      </c>
      <c r="J2667">
        <v>-1</v>
      </c>
      <c r="K2667">
        <v>2</v>
      </c>
      <c r="L2667">
        <v>32.008969999999998</v>
      </c>
      <c r="M2667">
        <v>345</v>
      </c>
      <c r="N2667">
        <v>200</v>
      </c>
      <c r="O2667">
        <v>20</v>
      </c>
      <c r="P2667">
        <v>0</v>
      </c>
      <c r="Q2667">
        <v>28</v>
      </c>
      <c r="R2667">
        <v>2.5625587330999999</v>
      </c>
      <c r="S2667">
        <v>6.0664486000000002</v>
      </c>
      <c r="T2667">
        <v>0</v>
      </c>
      <c r="U2667">
        <v>0</v>
      </c>
    </row>
    <row r="2668" spans="1:21" x14ac:dyDescent="0.3">
      <c r="A2668">
        <v>0.67</v>
      </c>
      <c r="B2668">
        <v>0.625</v>
      </c>
      <c r="C2668">
        <v>1.768</v>
      </c>
      <c r="D2668">
        <v>250</v>
      </c>
      <c r="E2668">
        <v>326.92</v>
      </c>
      <c r="F2668">
        <v>201.92</v>
      </c>
      <c r="G2668">
        <v>201.923076923076</v>
      </c>
      <c r="H2668">
        <v>110</v>
      </c>
      <c r="I2668">
        <v>561.92307600000004</v>
      </c>
      <c r="J2668">
        <v>-1</v>
      </c>
      <c r="K2668">
        <v>2</v>
      </c>
      <c r="L2668">
        <v>31.548380000000002</v>
      </c>
      <c r="M2668">
        <v>345</v>
      </c>
      <c r="N2668">
        <v>200</v>
      </c>
      <c r="O2668">
        <v>20</v>
      </c>
      <c r="P2668">
        <v>0</v>
      </c>
      <c r="Q2668">
        <v>28</v>
      </c>
      <c r="R2668">
        <v>2.5625587330999999</v>
      </c>
      <c r="S2668">
        <v>6.0664486000000002</v>
      </c>
      <c r="T2668">
        <v>0</v>
      </c>
      <c r="U2668">
        <v>0</v>
      </c>
    </row>
    <row r="2669" spans="1:21" x14ac:dyDescent="0.3">
      <c r="A2669">
        <v>0.67</v>
      </c>
      <c r="B2669">
        <v>0.625</v>
      </c>
      <c r="C2669">
        <v>1.768</v>
      </c>
      <c r="D2669">
        <v>250</v>
      </c>
      <c r="E2669">
        <v>326.92</v>
      </c>
      <c r="F2669">
        <v>201.92</v>
      </c>
      <c r="G2669">
        <v>201.923076923076</v>
      </c>
      <c r="H2669">
        <v>120</v>
      </c>
      <c r="I2669">
        <v>571.92307600000004</v>
      </c>
      <c r="J2669">
        <v>-1</v>
      </c>
      <c r="K2669">
        <v>2</v>
      </c>
      <c r="L2669">
        <v>31.099550000000001</v>
      </c>
      <c r="M2669">
        <v>345</v>
      </c>
      <c r="N2669">
        <v>200</v>
      </c>
      <c r="O2669">
        <v>20</v>
      </c>
      <c r="P2669">
        <v>0</v>
      </c>
      <c r="Q2669">
        <v>13</v>
      </c>
      <c r="R2669">
        <v>2.5625587330999999</v>
      </c>
      <c r="S2669">
        <v>4.1325531</v>
      </c>
      <c r="T2669">
        <v>0</v>
      </c>
      <c r="U2669">
        <v>0</v>
      </c>
    </row>
    <row r="2670" spans="1:21" x14ac:dyDescent="0.3">
      <c r="A2670">
        <v>0.67</v>
      </c>
      <c r="B2670">
        <v>0.625</v>
      </c>
      <c r="C2670">
        <v>1.768</v>
      </c>
      <c r="D2670">
        <v>250</v>
      </c>
      <c r="E2670">
        <v>326.92</v>
      </c>
      <c r="F2670">
        <v>201.92</v>
      </c>
      <c r="G2670">
        <v>201.923076923076</v>
      </c>
      <c r="H2670">
        <v>130</v>
      </c>
      <c r="I2670">
        <v>581.92307600000004</v>
      </c>
      <c r="J2670">
        <v>-1</v>
      </c>
      <c r="K2670">
        <v>2</v>
      </c>
      <c r="L2670">
        <v>30.66208</v>
      </c>
      <c r="M2670">
        <v>345</v>
      </c>
      <c r="N2670">
        <v>200</v>
      </c>
      <c r="O2670">
        <v>20</v>
      </c>
      <c r="P2670">
        <v>0</v>
      </c>
      <c r="Q2670">
        <v>18</v>
      </c>
      <c r="R2670">
        <v>2.2919839967</v>
      </c>
      <c r="S2670">
        <v>4.8631678000000003</v>
      </c>
      <c r="T2670">
        <v>0</v>
      </c>
      <c r="U2670">
        <v>0</v>
      </c>
    </row>
    <row r="2671" spans="1:21" x14ac:dyDescent="0.3">
      <c r="A2671">
        <v>0.67</v>
      </c>
      <c r="B2671">
        <v>0.625</v>
      </c>
      <c r="C2671">
        <v>1.768</v>
      </c>
      <c r="D2671">
        <v>250</v>
      </c>
      <c r="E2671">
        <v>326.92</v>
      </c>
      <c r="F2671">
        <v>201.92</v>
      </c>
      <c r="G2671">
        <v>201.923076923076</v>
      </c>
      <c r="H2671">
        <v>140</v>
      </c>
      <c r="I2671">
        <v>591.92307600000004</v>
      </c>
      <c r="J2671">
        <v>-1</v>
      </c>
      <c r="K2671">
        <v>2</v>
      </c>
      <c r="L2671">
        <v>30.235600000000002</v>
      </c>
      <c r="M2671">
        <v>345</v>
      </c>
      <c r="N2671">
        <v>200</v>
      </c>
      <c r="O2671">
        <v>20</v>
      </c>
      <c r="P2671">
        <v>0</v>
      </c>
      <c r="Q2671">
        <v>30</v>
      </c>
      <c r="R2671">
        <v>2.2919839967</v>
      </c>
      <c r="S2671">
        <v>6.2795806000000001</v>
      </c>
      <c r="T2671">
        <v>0</v>
      </c>
      <c r="U2671">
        <v>0</v>
      </c>
    </row>
    <row r="2672" spans="1:21" x14ac:dyDescent="0.3">
      <c r="A2672">
        <v>0.67</v>
      </c>
      <c r="B2672">
        <v>0.625</v>
      </c>
      <c r="C2672">
        <v>1.768</v>
      </c>
      <c r="D2672">
        <v>250</v>
      </c>
      <c r="E2672">
        <v>326.92</v>
      </c>
      <c r="F2672">
        <v>201.92</v>
      </c>
      <c r="G2672">
        <v>201.923076923076</v>
      </c>
      <c r="H2672">
        <v>150</v>
      </c>
      <c r="I2672">
        <v>601.92307600000004</v>
      </c>
      <c r="J2672">
        <v>-1</v>
      </c>
      <c r="K2672">
        <v>2</v>
      </c>
      <c r="L2672">
        <v>29.81973</v>
      </c>
      <c r="M2672">
        <v>345</v>
      </c>
      <c r="N2672">
        <v>200</v>
      </c>
      <c r="O2672">
        <v>20</v>
      </c>
      <c r="P2672">
        <v>0</v>
      </c>
      <c r="Q2672">
        <v>21</v>
      </c>
      <c r="R2672">
        <v>1.9848832760999999</v>
      </c>
      <c r="S2672">
        <v>5.2530846000000002</v>
      </c>
      <c r="T2672">
        <v>0</v>
      </c>
      <c r="U2672">
        <v>0</v>
      </c>
    </row>
    <row r="2673" spans="1:21" x14ac:dyDescent="0.3">
      <c r="A2673">
        <v>0.67</v>
      </c>
      <c r="B2673">
        <v>0.625</v>
      </c>
      <c r="C2673">
        <v>1.768</v>
      </c>
      <c r="D2673">
        <v>250</v>
      </c>
      <c r="E2673">
        <v>326.92</v>
      </c>
      <c r="F2673">
        <v>201.92</v>
      </c>
      <c r="G2673">
        <v>201.923076923076</v>
      </c>
      <c r="H2673">
        <v>160</v>
      </c>
      <c r="I2673">
        <v>611.92307600000004</v>
      </c>
      <c r="J2673">
        <v>-1</v>
      </c>
      <c r="K2673">
        <v>2</v>
      </c>
      <c r="L2673">
        <v>29.41414</v>
      </c>
      <c r="M2673">
        <v>345</v>
      </c>
      <c r="N2673">
        <v>200</v>
      </c>
      <c r="O2673">
        <v>20</v>
      </c>
      <c r="P2673">
        <v>0</v>
      </c>
      <c r="Q2673">
        <v>17</v>
      </c>
      <c r="R2673">
        <v>2.2919839967</v>
      </c>
      <c r="S2673">
        <v>4.7260707000000002</v>
      </c>
      <c r="T2673">
        <v>0</v>
      </c>
      <c r="U2673">
        <v>0</v>
      </c>
    </row>
    <row r="2674" spans="1:21" x14ac:dyDescent="0.3">
      <c r="A2674">
        <v>0.67</v>
      </c>
      <c r="B2674">
        <v>0.625</v>
      </c>
      <c r="C2674">
        <v>1.768</v>
      </c>
      <c r="D2674">
        <v>250</v>
      </c>
      <c r="E2674">
        <v>326.92</v>
      </c>
      <c r="F2674">
        <v>201.92</v>
      </c>
      <c r="G2674">
        <v>201.923076923076</v>
      </c>
      <c r="H2674">
        <v>170</v>
      </c>
      <c r="I2674">
        <v>621.92307600000004</v>
      </c>
      <c r="J2674">
        <v>-1</v>
      </c>
      <c r="K2674">
        <v>2</v>
      </c>
      <c r="L2674">
        <v>29.01849</v>
      </c>
      <c r="M2674">
        <v>345</v>
      </c>
      <c r="N2674">
        <v>200</v>
      </c>
      <c r="O2674">
        <v>20</v>
      </c>
      <c r="P2674">
        <v>0</v>
      </c>
      <c r="Q2674">
        <v>18</v>
      </c>
      <c r="R2674">
        <v>2.5625587330999999</v>
      </c>
      <c r="S2674">
        <v>4.8631678000000003</v>
      </c>
      <c r="T2674">
        <v>0</v>
      </c>
      <c r="U2674">
        <v>0</v>
      </c>
    </row>
    <row r="2675" spans="1:21" x14ac:dyDescent="0.3">
      <c r="A2675">
        <v>0.67</v>
      </c>
      <c r="B2675">
        <v>0.625</v>
      </c>
      <c r="C2675">
        <v>1.768</v>
      </c>
      <c r="D2675">
        <v>250</v>
      </c>
      <c r="E2675">
        <v>326.92</v>
      </c>
      <c r="F2675">
        <v>201.92</v>
      </c>
      <c r="G2675">
        <v>201.923076923076</v>
      </c>
      <c r="H2675">
        <v>180</v>
      </c>
      <c r="I2675">
        <v>631.92307600000004</v>
      </c>
      <c r="J2675">
        <v>-1</v>
      </c>
      <c r="K2675">
        <v>2</v>
      </c>
      <c r="L2675">
        <v>28.632439999999999</v>
      </c>
      <c r="M2675">
        <v>345</v>
      </c>
      <c r="N2675">
        <v>200</v>
      </c>
      <c r="O2675">
        <v>20</v>
      </c>
      <c r="P2675">
        <v>0</v>
      </c>
      <c r="Q2675">
        <v>20</v>
      </c>
      <c r="R2675">
        <v>2.8071892511000001</v>
      </c>
      <c r="S2675">
        <v>5.1264000000000003</v>
      </c>
      <c r="T2675">
        <v>0</v>
      </c>
      <c r="U2675">
        <v>0</v>
      </c>
    </row>
    <row r="2676" spans="1:21" x14ac:dyDescent="0.3">
      <c r="A2676">
        <v>0.67</v>
      </c>
      <c r="B2676">
        <v>0.625</v>
      </c>
      <c r="C2676">
        <v>1.768</v>
      </c>
      <c r="D2676">
        <v>250</v>
      </c>
      <c r="E2676">
        <v>326.92</v>
      </c>
      <c r="F2676">
        <v>201.92</v>
      </c>
      <c r="G2676">
        <v>201.923076923076</v>
      </c>
      <c r="H2676">
        <v>190</v>
      </c>
      <c r="I2676">
        <v>641.92307600000004</v>
      </c>
      <c r="J2676">
        <v>-1</v>
      </c>
      <c r="K2676">
        <v>2</v>
      </c>
      <c r="L2676">
        <v>28.255690000000001</v>
      </c>
      <c r="M2676">
        <v>345</v>
      </c>
      <c r="N2676">
        <v>200</v>
      </c>
      <c r="O2676">
        <v>20</v>
      </c>
      <c r="P2676">
        <v>0</v>
      </c>
      <c r="Q2676">
        <v>38</v>
      </c>
      <c r="R2676">
        <v>2.5625587330999999</v>
      </c>
      <c r="S2676">
        <v>7.0683794999999998</v>
      </c>
      <c r="T2676">
        <v>0</v>
      </c>
      <c r="U2676">
        <v>0</v>
      </c>
    </row>
    <row r="2677" spans="1:21" x14ac:dyDescent="0.3">
      <c r="A2677">
        <v>0.67</v>
      </c>
      <c r="B2677">
        <v>0.625</v>
      </c>
      <c r="C2677">
        <v>1.768</v>
      </c>
      <c r="D2677">
        <v>250</v>
      </c>
      <c r="E2677">
        <v>326.92</v>
      </c>
      <c r="F2677">
        <v>201.92</v>
      </c>
      <c r="G2677">
        <v>201.923076923076</v>
      </c>
      <c r="H2677">
        <v>200</v>
      </c>
      <c r="I2677">
        <v>651.92307600000004</v>
      </c>
      <c r="J2677">
        <v>-1</v>
      </c>
      <c r="K2677">
        <v>2</v>
      </c>
      <c r="L2677">
        <v>27.88795</v>
      </c>
      <c r="M2677">
        <v>345</v>
      </c>
      <c r="N2677">
        <v>200</v>
      </c>
      <c r="O2677">
        <v>20</v>
      </c>
      <c r="P2677">
        <v>0</v>
      </c>
      <c r="Q2677">
        <v>35</v>
      </c>
      <c r="R2677">
        <v>2.2919839967</v>
      </c>
      <c r="S2677">
        <v>6.7832888999999996</v>
      </c>
      <c r="T2677">
        <v>0</v>
      </c>
      <c r="U2677">
        <v>0</v>
      </c>
    </row>
    <row r="2678" spans="1:21" x14ac:dyDescent="0.3">
      <c r="A2678">
        <v>0.67</v>
      </c>
      <c r="B2678">
        <v>0.625</v>
      </c>
      <c r="C2678">
        <v>1.768</v>
      </c>
      <c r="D2678">
        <v>250</v>
      </c>
      <c r="E2678">
        <v>326.92</v>
      </c>
      <c r="F2678">
        <v>201.92</v>
      </c>
      <c r="G2678">
        <v>201.923076923076</v>
      </c>
      <c r="H2678">
        <v>210</v>
      </c>
      <c r="I2678">
        <v>661.92307600000004</v>
      </c>
      <c r="J2678">
        <v>-1</v>
      </c>
      <c r="K2678">
        <v>2</v>
      </c>
      <c r="L2678">
        <v>27.52891</v>
      </c>
      <c r="M2678">
        <v>345</v>
      </c>
      <c r="N2678">
        <v>200</v>
      </c>
      <c r="O2678">
        <v>20</v>
      </c>
      <c r="P2678">
        <v>0</v>
      </c>
      <c r="Q2678">
        <v>26</v>
      </c>
      <c r="R2678">
        <v>2.5625587330999999</v>
      </c>
      <c r="S2678">
        <v>5.8455808999999999</v>
      </c>
      <c r="T2678">
        <v>0</v>
      </c>
      <c r="U2678">
        <v>0</v>
      </c>
    </row>
    <row r="2679" spans="1:21" x14ac:dyDescent="0.3">
      <c r="A2679">
        <v>0.67</v>
      </c>
      <c r="B2679">
        <v>0.625</v>
      </c>
      <c r="C2679">
        <v>1.768</v>
      </c>
      <c r="D2679">
        <v>250</v>
      </c>
      <c r="E2679">
        <v>326.92</v>
      </c>
      <c r="F2679">
        <v>201.92</v>
      </c>
      <c r="G2679">
        <v>201.923076923076</v>
      </c>
      <c r="H2679">
        <v>220</v>
      </c>
      <c r="I2679">
        <v>671.92307600000004</v>
      </c>
      <c r="J2679">
        <v>-1</v>
      </c>
      <c r="K2679">
        <v>2</v>
      </c>
      <c r="L2679">
        <v>27.1783</v>
      </c>
      <c r="M2679">
        <v>345</v>
      </c>
      <c r="N2679">
        <v>200</v>
      </c>
      <c r="O2679">
        <v>20</v>
      </c>
      <c r="P2679">
        <v>0</v>
      </c>
      <c r="Q2679">
        <v>41</v>
      </c>
      <c r="R2679">
        <v>1.9848832760999999</v>
      </c>
      <c r="S2679">
        <v>7.3424630000000004</v>
      </c>
      <c r="T2679">
        <v>0</v>
      </c>
      <c r="U2679">
        <v>0</v>
      </c>
    </row>
    <row r="2680" spans="1:21" x14ac:dyDescent="0.3">
      <c r="A2680">
        <v>0.67</v>
      </c>
      <c r="B2680">
        <v>0.625</v>
      </c>
      <c r="C2680">
        <v>1.768</v>
      </c>
      <c r="D2680">
        <v>250</v>
      </c>
      <c r="E2680">
        <v>326.92</v>
      </c>
      <c r="F2680">
        <v>201.92</v>
      </c>
      <c r="G2680">
        <v>201.923076923076</v>
      </c>
      <c r="H2680">
        <v>230</v>
      </c>
      <c r="I2680">
        <v>681.92307600000004</v>
      </c>
      <c r="J2680">
        <v>-1</v>
      </c>
      <c r="K2680">
        <v>2</v>
      </c>
      <c r="L2680">
        <v>26.83586</v>
      </c>
      <c r="M2680">
        <v>345</v>
      </c>
      <c r="N2680">
        <v>200</v>
      </c>
      <c r="O2680">
        <v>20</v>
      </c>
      <c r="P2680">
        <v>0</v>
      </c>
      <c r="Q2680">
        <v>41</v>
      </c>
      <c r="R2680">
        <v>2.2919839967</v>
      </c>
      <c r="S2680">
        <v>7.3424630000000004</v>
      </c>
      <c r="T2680">
        <v>0</v>
      </c>
      <c r="U2680">
        <v>0</v>
      </c>
    </row>
    <row r="2681" spans="1:21" x14ac:dyDescent="0.3">
      <c r="A2681">
        <v>0.67</v>
      </c>
      <c r="B2681">
        <v>0.625</v>
      </c>
      <c r="C2681">
        <v>1.768</v>
      </c>
      <c r="D2681">
        <v>250</v>
      </c>
      <c r="E2681">
        <v>326.92</v>
      </c>
      <c r="F2681">
        <v>201.92</v>
      </c>
      <c r="G2681">
        <v>201.923076923076</v>
      </c>
      <c r="H2681">
        <v>240</v>
      </c>
      <c r="I2681">
        <v>691.92307600000004</v>
      </c>
      <c r="J2681">
        <v>-1</v>
      </c>
      <c r="K2681">
        <v>2</v>
      </c>
      <c r="L2681">
        <v>26.50131</v>
      </c>
      <c r="M2681">
        <v>345</v>
      </c>
      <c r="N2681">
        <v>200</v>
      </c>
      <c r="O2681">
        <v>20</v>
      </c>
      <c r="P2681">
        <v>0</v>
      </c>
      <c r="Q2681">
        <v>43</v>
      </c>
      <c r="R2681">
        <v>2.2919839967</v>
      </c>
      <c r="S2681">
        <v>7.5196667000000001</v>
      </c>
      <c r="T2681">
        <v>0</v>
      </c>
      <c r="U2681">
        <v>0</v>
      </c>
    </row>
    <row r="2682" spans="1:21" x14ac:dyDescent="0.3">
      <c r="A2682">
        <v>0.67</v>
      </c>
      <c r="B2682">
        <v>0.625</v>
      </c>
      <c r="C2682">
        <v>1.768</v>
      </c>
      <c r="D2682">
        <v>250</v>
      </c>
      <c r="E2682">
        <v>326.92</v>
      </c>
      <c r="F2682">
        <v>201.92</v>
      </c>
      <c r="G2682">
        <v>201.923076923076</v>
      </c>
      <c r="H2682">
        <v>250</v>
      </c>
      <c r="I2682">
        <v>701.92307600000004</v>
      </c>
      <c r="J2682">
        <v>-1</v>
      </c>
      <c r="K2682">
        <v>2</v>
      </c>
      <c r="L2682">
        <v>26.174430000000001</v>
      </c>
      <c r="M2682">
        <v>345</v>
      </c>
      <c r="N2682">
        <v>200</v>
      </c>
      <c r="O2682">
        <v>20</v>
      </c>
      <c r="P2682">
        <v>0</v>
      </c>
      <c r="Q2682">
        <v>26</v>
      </c>
      <c r="R2682">
        <v>1.9848832760999999</v>
      </c>
      <c r="S2682">
        <v>5.8455808999999999</v>
      </c>
      <c r="T2682">
        <v>0</v>
      </c>
      <c r="U2682">
        <v>0</v>
      </c>
    </row>
    <row r="2683" spans="1:21" x14ac:dyDescent="0.3">
      <c r="A2683">
        <v>0.67</v>
      </c>
      <c r="B2683">
        <v>0.625</v>
      </c>
      <c r="C2683">
        <v>1.768</v>
      </c>
      <c r="D2683">
        <v>250</v>
      </c>
      <c r="E2683">
        <v>326.92</v>
      </c>
      <c r="F2683">
        <v>201.92</v>
      </c>
      <c r="G2683">
        <v>201.923076923076</v>
      </c>
      <c r="H2683">
        <v>260</v>
      </c>
      <c r="I2683">
        <v>711.92307600000004</v>
      </c>
      <c r="J2683">
        <v>-1</v>
      </c>
      <c r="K2683">
        <v>2</v>
      </c>
      <c r="L2683">
        <v>25.854959999999998</v>
      </c>
      <c r="M2683">
        <v>345</v>
      </c>
      <c r="N2683">
        <v>200</v>
      </c>
      <c r="O2683">
        <v>20</v>
      </c>
      <c r="P2683">
        <v>0</v>
      </c>
      <c r="Q2683">
        <v>47</v>
      </c>
      <c r="R2683">
        <v>2.2919839967</v>
      </c>
      <c r="S2683">
        <v>7.8621683999999998</v>
      </c>
      <c r="T2683">
        <v>0</v>
      </c>
      <c r="U2683">
        <v>0</v>
      </c>
    </row>
    <row r="2684" spans="1:21" x14ac:dyDescent="0.3">
      <c r="A2684">
        <v>0.67</v>
      </c>
      <c r="B2684">
        <v>0.625</v>
      </c>
      <c r="C2684">
        <v>1.768</v>
      </c>
      <c r="D2684">
        <v>250</v>
      </c>
      <c r="E2684">
        <v>326.92</v>
      </c>
      <c r="F2684">
        <v>201.92</v>
      </c>
      <c r="G2684">
        <v>201.923076923076</v>
      </c>
      <c r="H2684">
        <v>270</v>
      </c>
      <c r="I2684">
        <v>721.92307600000004</v>
      </c>
      <c r="J2684">
        <v>-1</v>
      </c>
      <c r="K2684">
        <v>2</v>
      </c>
      <c r="L2684">
        <v>25.542680000000001</v>
      </c>
      <c r="M2684">
        <v>345</v>
      </c>
      <c r="N2684">
        <v>200</v>
      </c>
      <c r="O2684">
        <v>20</v>
      </c>
      <c r="P2684">
        <v>0</v>
      </c>
      <c r="Q2684">
        <v>28</v>
      </c>
      <c r="R2684">
        <v>2.2919839967</v>
      </c>
      <c r="S2684">
        <v>6.0664486000000002</v>
      </c>
      <c r="T2684">
        <v>0</v>
      </c>
      <c r="U2684">
        <v>0</v>
      </c>
    </row>
    <row r="2685" spans="1:21" x14ac:dyDescent="0.3">
      <c r="A2685">
        <v>0.67</v>
      </c>
      <c r="B2685">
        <v>0.625</v>
      </c>
      <c r="C2685">
        <v>1.768</v>
      </c>
      <c r="D2685">
        <v>250</v>
      </c>
      <c r="E2685">
        <v>326.92</v>
      </c>
      <c r="F2685">
        <v>201.92</v>
      </c>
      <c r="G2685">
        <v>201.923076923076</v>
      </c>
      <c r="H2685">
        <v>280</v>
      </c>
      <c r="I2685">
        <v>731.92307600000004</v>
      </c>
      <c r="J2685">
        <v>-1</v>
      </c>
      <c r="K2685">
        <v>2</v>
      </c>
      <c r="L2685">
        <v>25.237359999999999</v>
      </c>
      <c r="M2685">
        <v>345</v>
      </c>
      <c r="N2685">
        <v>200</v>
      </c>
      <c r="O2685">
        <v>20</v>
      </c>
      <c r="P2685">
        <v>0</v>
      </c>
      <c r="Q2685">
        <v>29</v>
      </c>
      <c r="R2685">
        <v>2.2919839967</v>
      </c>
      <c r="S2685">
        <v>6.1739307999999999</v>
      </c>
      <c r="T2685">
        <v>0</v>
      </c>
      <c r="U2685">
        <v>0</v>
      </c>
    </row>
    <row r="2686" spans="1:21" x14ac:dyDescent="0.3">
      <c r="A2686">
        <v>0.67</v>
      </c>
      <c r="B2686">
        <v>0.625</v>
      </c>
      <c r="C2686">
        <v>1.768</v>
      </c>
      <c r="D2686">
        <v>250</v>
      </c>
      <c r="E2686">
        <v>326.92</v>
      </c>
      <c r="F2686">
        <v>201.92</v>
      </c>
      <c r="G2686">
        <v>201.923076923076</v>
      </c>
      <c r="H2686">
        <v>290</v>
      </c>
      <c r="I2686">
        <v>741.92307600000004</v>
      </c>
      <c r="J2686">
        <v>-1</v>
      </c>
      <c r="K2686">
        <v>2</v>
      </c>
      <c r="L2686">
        <v>24.938790000000001</v>
      </c>
      <c r="M2686">
        <v>345</v>
      </c>
      <c r="N2686">
        <v>200</v>
      </c>
      <c r="O2686">
        <v>20</v>
      </c>
      <c r="P2686">
        <v>0</v>
      </c>
      <c r="Q2686">
        <v>31</v>
      </c>
      <c r="R2686">
        <v>2.2919839967</v>
      </c>
      <c r="S2686">
        <v>6.383489</v>
      </c>
      <c r="T2686">
        <v>0</v>
      </c>
      <c r="U2686">
        <v>0</v>
      </c>
    </row>
    <row r="2687" spans="1:21" x14ac:dyDescent="0.3">
      <c r="A2687">
        <v>0.67</v>
      </c>
      <c r="B2687">
        <v>0.625</v>
      </c>
      <c r="C2687">
        <v>1.768</v>
      </c>
      <c r="D2687">
        <v>250</v>
      </c>
      <c r="E2687">
        <v>326.92</v>
      </c>
      <c r="F2687">
        <v>201.92</v>
      </c>
      <c r="G2687">
        <v>201.923076923076</v>
      </c>
      <c r="H2687">
        <v>300</v>
      </c>
      <c r="I2687">
        <v>751.92307600000004</v>
      </c>
      <c r="J2687">
        <v>-1</v>
      </c>
      <c r="K2687">
        <v>2</v>
      </c>
      <c r="L2687">
        <v>24.64677</v>
      </c>
      <c r="M2687">
        <v>345</v>
      </c>
      <c r="N2687">
        <v>200</v>
      </c>
      <c r="O2687">
        <v>20</v>
      </c>
      <c r="P2687">
        <v>0</v>
      </c>
      <c r="Q2687">
        <v>43</v>
      </c>
      <c r="R2687">
        <v>2.2919839967</v>
      </c>
      <c r="S2687">
        <v>7.5196667000000001</v>
      </c>
      <c r="T2687">
        <v>0</v>
      </c>
      <c r="U2687">
        <v>0</v>
      </c>
    </row>
    <row r="2688" spans="1:21" x14ac:dyDescent="0.3">
      <c r="A2688">
        <v>0.67</v>
      </c>
      <c r="B2688">
        <v>0.625</v>
      </c>
      <c r="C2688">
        <v>1.768</v>
      </c>
      <c r="D2688">
        <v>250</v>
      </c>
      <c r="E2688">
        <v>326.92</v>
      </c>
      <c r="F2688">
        <v>201.92</v>
      </c>
      <c r="G2688">
        <v>201.923076923076</v>
      </c>
      <c r="H2688">
        <v>0</v>
      </c>
      <c r="I2688">
        <v>451.92307599999998</v>
      </c>
      <c r="J2688">
        <v>-1</v>
      </c>
      <c r="K2688">
        <v>2</v>
      </c>
      <c r="L2688">
        <v>37.358260000000001</v>
      </c>
      <c r="M2688">
        <v>345</v>
      </c>
      <c r="N2688">
        <v>200</v>
      </c>
      <c r="O2688">
        <v>20</v>
      </c>
      <c r="P2688">
        <v>0</v>
      </c>
      <c r="Q2688">
        <v>10</v>
      </c>
      <c r="R2688">
        <v>2.8071892511000001</v>
      </c>
      <c r="S2688">
        <v>3.6243074000000002</v>
      </c>
      <c r="T2688">
        <v>0</v>
      </c>
      <c r="U2688">
        <v>0</v>
      </c>
    </row>
    <row r="2689" spans="1:21" x14ac:dyDescent="0.3">
      <c r="A2689" t="s">
        <v>74</v>
      </c>
      <c r="B2689" t="s">
        <v>74</v>
      </c>
      <c r="C2689">
        <v>1.768</v>
      </c>
      <c r="D2689">
        <v>250</v>
      </c>
      <c r="E2689" t="s">
        <v>75</v>
      </c>
      <c r="F2689" t="s">
        <v>74</v>
      </c>
      <c r="G2689" t="s">
        <v>74</v>
      </c>
      <c r="H2689" t="s">
        <v>74</v>
      </c>
      <c r="I2689" t="s">
        <v>74</v>
      </c>
      <c r="J2689" t="s">
        <v>74</v>
      </c>
      <c r="K2689" t="s">
        <v>74</v>
      </c>
      <c r="L2689" t="s">
        <v>74</v>
      </c>
      <c r="M2689" t="s">
        <v>74</v>
      </c>
      <c r="N2689" t="s">
        <v>74</v>
      </c>
      <c r="O2689">
        <v>40</v>
      </c>
    </row>
    <row r="2690" spans="1:21" x14ac:dyDescent="0.3">
      <c r="A2690">
        <v>0.67</v>
      </c>
      <c r="B2690">
        <v>0.625</v>
      </c>
      <c r="C2690">
        <v>1.768</v>
      </c>
      <c r="D2690">
        <v>250</v>
      </c>
      <c r="E2690">
        <v>326.92</v>
      </c>
      <c r="F2690">
        <v>201.92</v>
      </c>
      <c r="G2690">
        <v>201.923076923076</v>
      </c>
      <c r="H2690">
        <v>0</v>
      </c>
      <c r="I2690">
        <v>451.92307599999998</v>
      </c>
      <c r="J2690">
        <v>-1</v>
      </c>
      <c r="K2690">
        <v>2</v>
      </c>
      <c r="L2690">
        <v>38.926400000000001</v>
      </c>
      <c r="M2690">
        <v>365</v>
      </c>
      <c r="N2690">
        <v>200</v>
      </c>
      <c r="O2690">
        <v>40</v>
      </c>
      <c r="P2690">
        <v>0</v>
      </c>
      <c r="Q2690">
        <v>48</v>
      </c>
      <c r="R2690">
        <v>6.4857396787999999</v>
      </c>
      <c r="S2690">
        <v>7.9455011000000004</v>
      </c>
      <c r="T2690">
        <v>0</v>
      </c>
      <c r="U2690">
        <v>0</v>
      </c>
    </row>
    <row r="2691" spans="1:21" x14ac:dyDescent="0.3">
      <c r="A2691">
        <v>0.67</v>
      </c>
      <c r="B2691">
        <v>0.625</v>
      </c>
      <c r="C2691">
        <v>1.768</v>
      </c>
      <c r="D2691">
        <v>250</v>
      </c>
      <c r="E2691">
        <v>326.92</v>
      </c>
      <c r="F2691">
        <v>201.92</v>
      </c>
      <c r="G2691">
        <v>201.923076923076</v>
      </c>
      <c r="H2691">
        <v>10</v>
      </c>
      <c r="I2691">
        <v>461.92307599999998</v>
      </c>
      <c r="J2691">
        <v>-1</v>
      </c>
      <c r="K2691">
        <v>2</v>
      </c>
      <c r="L2691">
        <v>38.314900000000002</v>
      </c>
      <c r="M2691">
        <v>365</v>
      </c>
      <c r="N2691">
        <v>200</v>
      </c>
      <c r="O2691">
        <v>40</v>
      </c>
      <c r="P2691">
        <v>0</v>
      </c>
      <c r="Q2691">
        <v>34</v>
      </c>
      <c r="R2691">
        <v>6.1739308306999998</v>
      </c>
      <c r="S2691">
        <v>6.6855707999999998</v>
      </c>
      <c r="T2691">
        <v>0</v>
      </c>
      <c r="U2691">
        <v>0</v>
      </c>
    </row>
    <row r="2692" spans="1:21" x14ac:dyDescent="0.3">
      <c r="A2692">
        <v>0.67</v>
      </c>
      <c r="B2692">
        <v>0.625</v>
      </c>
      <c r="C2692">
        <v>1.768</v>
      </c>
      <c r="D2692">
        <v>250</v>
      </c>
      <c r="E2692">
        <v>326.92</v>
      </c>
      <c r="F2692">
        <v>201.92</v>
      </c>
      <c r="G2692">
        <v>201.923076923076</v>
      </c>
      <c r="H2692">
        <v>20</v>
      </c>
      <c r="I2692">
        <v>471.92307599999998</v>
      </c>
      <c r="J2692">
        <v>-1</v>
      </c>
      <c r="K2692">
        <v>2</v>
      </c>
      <c r="L2692">
        <v>37.719479999999997</v>
      </c>
      <c r="M2692">
        <v>365</v>
      </c>
      <c r="N2692">
        <v>200</v>
      </c>
      <c r="O2692">
        <v>40</v>
      </c>
      <c r="P2692">
        <v>0</v>
      </c>
      <c r="Q2692">
        <v>48</v>
      </c>
      <c r="R2692">
        <v>6.1739308306999998</v>
      </c>
      <c r="S2692">
        <v>7.9455011000000004</v>
      </c>
      <c r="T2692">
        <v>0</v>
      </c>
      <c r="U2692">
        <v>0</v>
      </c>
    </row>
    <row r="2693" spans="1:21" x14ac:dyDescent="0.3">
      <c r="A2693">
        <v>0.67</v>
      </c>
      <c r="B2693">
        <v>0.625</v>
      </c>
      <c r="C2693">
        <v>1.768</v>
      </c>
      <c r="D2693">
        <v>250</v>
      </c>
      <c r="E2693">
        <v>326.92</v>
      </c>
      <c r="F2693">
        <v>201.92</v>
      </c>
      <c r="G2693">
        <v>201.923076923076</v>
      </c>
      <c r="H2693">
        <v>30</v>
      </c>
      <c r="I2693">
        <v>481.92307599999998</v>
      </c>
      <c r="J2693">
        <v>-1</v>
      </c>
      <c r="K2693">
        <v>2</v>
      </c>
      <c r="L2693">
        <v>37.13964</v>
      </c>
      <c r="M2693">
        <v>365</v>
      </c>
      <c r="N2693">
        <v>200</v>
      </c>
      <c r="O2693">
        <v>40</v>
      </c>
      <c r="P2693">
        <v>0</v>
      </c>
      <c r="Q2693">
        <v>37</v>
      </c>
      <c r="R2693">
        <v>6.0664486091000001</v>
      </c>
      <c r="S2693">
        <v>6.9746379000000003</v>
      </c>
      <c r="T2693">
        <v>0</v>
      </c>
      <c r="U2693">
        <v>0</v>
      </c>
    </row>
    <row r="2694" spans="1:21" x14ac:dyDescent="0.3">
      <c r="A2694">
        <v>0.67</v>
      </c>
      <c r="B2694">
        <v>0.625</v>
      </c>
      <c r="C2694">
        <v>1.768</v>
      </c>
      <c r="D2694">
        <v>250</v>
      </c>
      <c r="E2694">
        <v>326.92</v>
      </c>
      <c r="F2694">
        <v>201.92</v>
      </c>
      <c r="G2694">
        <v>201.923076923076</v>
      </c>
      <c r="H2694">
        <v>40</v>
      </c>
      <c r="I2694">
        <v>491.92307599999998</v>
      </c>
      <c r="J2694">
        <v>-1</v>
      </c>
      <c r="K2694">
        <v>2</v>
      </c>
      <c r="L2694">
        <v>36.574890000000003</v>
      </c>
      <c r="M2694">
        <v>365</v>
      </c>
      <c r="N2694">
        <v>200</v>
      </c>
      <c r="O2694">
        <v>40</v>
      </c>
      <c r="P2694">
        <v>0</v>
      </c>
      <c r="Q2694">
        <v>34</v>
      </c>
      <c r="R2694">
        <v>5.8455809091999997</v>
      </c>
      <c r="S2694">
        <v>6.6855707999999998</v>
      </c>
      <c r="T2694">
        <v>0</v>
      </c>
      <c r="U2694">
        <v>0</v>
      </c>
    </row>
    <row r="2695" spans="1:21" x14ac:dyDescent="0.3">
      <c r="A2695">
        <v>0.67</v>
      </c>
      <c r="B2695">
        <v>0.625</v>
      </c>
      <c r="C2695">
        <v>1.768</v>
      </c>
      <c r="D2695">
        <v>250</v>
      </c>
      <c r="E2695">
        <v>326.92</v>
      </c>
      <c r="F2695">
        <v>201.92</v>
      </c>
      <c r="G2695">
        <v>201.923076923076</v>
      </c>
      <c r="H2695">
        <v>50</v>
      </c>
      <c r="I2695">
        <v>501.92307599999998</v>
      </c>
      <c r="J2695">
        <v>-1</v>
      </c>
      <c r="K2695">
        <v>2</v>
      </c>
      <c r="L2695">
        <v>36.024760000000001</v>
      </c>
      <c r="M2695">
        <v>365</v>
      </c>
      <c r="N2695">
        <v>200</v>
      </c>
      <c r="O2695">
        <v>40</v>
      </c>
      <c r="P2695">
        <v>0</v>
      </c>
      <c r="Q2695">
        <v>44</v>
      </c>
      <c r="R2695">
        <v>5.8455809091999997</v>
      </c>
      <c r="S2695">
        <v>7.6067292999999996</v>
      </c>
      <c r="T2695">
        <v>0</v>
      </c>
      <c r="U2695">
        <v>0</v>
      </c>
    </row>
    <row r="2696" spans="1:21" x14ac:dyDescent="0.3">
      <c r="A2696">
        <v>0.67</v>
      </c>
      <c r="B2696">
        <v>0.625</v>
      </c>
      <c r="C2696">
        <v>1.768</v>
      </c>
      <c r="D2696">
        <v>250</v>
      </c>
      <c r="E2696">
        <v>326.92</v>
      </c>
      <c r="F2696">
        <v>201.92</v>
      </c>
      <c r="G2696">
        <v>201.923076923076</v>
      </c>
      <c r="H2696">
        <v>60</v>
      </c>
      <c r="I2696">
        <v>511.92307599999998</v>
      </c>
      <c r="J2696">
        <v>-1</v>
      </c>
      <c r="K2696">
        <v>2</v>
      </c>
      <c r="L2696">
        <v>35.488779999999998</v>
      </c>
      <c r="M2696">
        <v>365</v>
      </c>
      <c r="N2696">
        <v>200</v>
      </c>
      <c r="O2696">
        <v>40</v>
      </c>
      <c r="P2696">
        <v>0</v>
      </c>
      <c r="Q2696">
        <v>41</v>
      </c>
      <c r="R2696">
        <v>5.8455809091999997</v>
      </c>
      <c r="S2696">
        <v>7.3424630000000004</v>
      </c>
      <c r="T2696">
        <v>0</v>
      </c>
      <c r="U2696">
        <v>0</v>
      </c>
    </row>
    <row r="2697" spans="1:21" x14ac:dyDescent="0.3">
      <c r="A2697">
        <v>0.67</v>
      </c>
      <c r="B2697">
        <v>0.625</v>
      </c>
      <c r="C2697">
        <v>1.768</v>
      </c>
      <c r="D2697">
        <v>250</v>
      </c>
      <c r="E2697">
        <v>326.92</v>
      </c>
      <c r="F2697">
        <v>201.92</v>
      </c>
      <c r="G2697">
        <v>201.923076923076</v>
      </c>
      <c r="H2697">
        <v>70</v>
      </c>
      <c r="I2697">
        <v>521.92307600000004</v>
      </c>
      <c r="J2697">
        <v>-1</v>
      </c>
      <c r="K2697">
        <v>2</v>
      </c>
      <c r="L2697">
        <v>34.966500000000003</v>
      </c>
      <c r="M2697">
        <v>365</v>
      </c>
      <c r="N2697">
        <v>200</v>
      </c>
      <c r="O2697">
        <v>40</v>
      </c>
      <c r="P2697">
        <v>0</v>
      </c>
      <c r="Q2697">
        <v>44</v>
      </c>
      <c r="R2697">
        <v>5.8455809091999997</v>
      </c>
      <c r="S2697">
        <v>7.6067292999999996</v>
      </c>
      <c r="T2697">
        <v>0</v>
      </c>
      <c r="U2697">
        <v>0</v>
      </c>
    </row>
    <row r="2698" spans="1:21" x14ac:dyDescent="0.3">
      <c r="A2698">
        <v>0.67</v>
      </c>
      <c r="B2698">
        <v>0.625</v>
      </c>
      <c r="C2698">
        <v>1.768</v>
      </c>
      <c r="D2698">
        <v>250</v>
      </c>
      <c r="E2698">
        <v>326.92</v>
      </c>
      <c r="F2698">
        <v>201.92</v>
      </c>
      <c r="G2698">
        <v>201.923076923076</v>
      </c>
      <c r="H2698">
        <v>80</v>
      </c>
      <c r="I2698">
        <v>531.92307600000004</v>
      </c>
      <c r="J2698">
        <v>-1</v>
      </c>
      <c r="K2698">
        <v>2</v>
      </c>
      <c r="L2698">
        <v>34.457500000000003</v>
      </c>
      <c r="M2698">
        <v>365</v>
      </c>
      <c r="N2698">
        <v>200</v>
      </c>
      <c r="O2698">
        <v>40</v>
      </c>
      <c r="P2698">
        <v>0</v>
      </c>
      <c r="Q2698">
        <v>55</v>
      </c>
      <c r="R2698">
        <v>5.7319679652</v>
      </c>
      <c r="S2698">
        <v>8.5061468999999992</v>
      </c>
      <c r="T2698">
        <v>0</v>
      </c>
      <c r="U2698">
        <v>0</v>
      </c>
    </row>
    <row r="2699" spans="1:21" x14ac:dyDescent="0.3">
      <c r="A2699">
        <v>0.67</v>
      </c>
      <c r="B2699">
        <v>0.625</v>
      </c>
      <c r="C2699">
        <v>1.768</v>
      </c>
      <c r="D2699">
        <v>250</v>
      </c>
      <c r="E2699">
        <v>326.92</v>
      </c>
      <c r="F2699">
        <v>201.92</v>
      </c>
      <c r="G2699">
        <v>201.923076923076</v>
      </c>
      <c r="H2699">
        <v>90</v>
      </c>
      <c r="I2699">
        <v>541.92307600000004</v>
      </c>
      <c r="J2699">
        <v>-1</v>
      </c>
      <c r="K2699">
        <v>2</v>
      </c>
      <c r="L2699">
        <v>33.96134</v>
      </c>
      <c r="M2699">
        <v>365</v>
      </c>
      <c r="N2699">
        <v>200</v>
      </c>
      <c r="O2699">
        <v>40</v>
      </c>
      <c r="P2699">
        <v>0</v>
      </c>
      <c r="Q2699">
        <v>53</v>
      </c>
      <c r="R2699">
        <v>5.4977269478000004</v>
      </c>
      <c r="S2699">
        <v>8.3497781</v>
      </c>
      <c r="T2699">
        <v>0</v>
      </c>
      <c r="U2699">
        <v>0</v>
      </c>
    </row>
    <row r="2700" spans="1:21" x14ac:dyDescent="0.3">
      <c r="A2700">
        <v>0.67</v>
      </c>
      <c r="B2700">
        <v>0.625</v>
      </c>
      <c r="C2700">
        <v>1.768</v>
      </c>
      <c r="D2700">
        <v>250</v>
      </c>
      <c r="E2700">
        <v>326.92</v>
      </c>
      <c r="F2700">
        <v>201.92</v>
      </c>
      <c r="G2700">
        <v>201.923076923076</v>
      </c>
      <c r="H2700">
        <v>100</v>
      </c>
      <c r="I2700">
        <v>551.92307600000004</v>
      </c>
      <c r="J2700">
        <v>-1</v>
      </c>
      <c r="K2700">
        <v>2</v>
      </c>
      <c r="L2700">
        <v>33.477620000000002</v>
      </c>
      <c r="M2700">
        <v>365</v>
      </c>
      <c r="N2700">
        <v>200</v>
      </c>
      <c r="O2700">
        <v>40</v>
      </c>
      <c r="P2700">
        <v>0</v>
      </c>
      <c r="Q2700">
        <v>58</v>
      </c>
      <c r="R2700">
        <v>5.1264000819</v>
      </c>
      <c r="S2700">
        <v>8.7354912999999996</v>
      </c>
      <c r="T2700">
        <v>0</v>
      </c>
      <c r="U2700">
        <v>0</v>
      </c>
    </row>
    <row r="2701" spans="1:21" x14ac:dyDescent="0.3">
      <c r="A2701">
        <v>0.67</v>
      </c>
      <c r="B2701">
        <v>0.625</v>
      </c>
      <c r="C2701">
        <v>1.768</v>
      </c>
      <c r="D2701">
        <v>250</v>
      </c>
      <c r="E2701">
        <v>326.92</v>
      </c>
      <c r="F2701">
        <v>201.92</v>
      </c>
      <c r="G2701">
        <v>201.923076923076</v>
      </c>
      <c r="H2701">
        <v>110</v>
      </c>
      <c r="I2701">
        <v>561.92307600000004</v>
      </c>
      <c r="J2701">
        <v>-1</v>
      </c>
      <c r="K2701">
        <v>2</v>
      </c>
      <c r="L2701">
        <v>33.005940000000002</v>
      </c>
      <c r="M2701">
        <v>365</v>
      </c>
      <c r="N2701">
        <v>200</v>
      </c>
      <c r="O2701">
        <v>40</v>
      </c>
      <c r="P2701">
        <v>0</v>
      </c>
      <c r="Q2701">
        <v>64</v>
      </c>
      <c r="R2701">
        <v>5.2530846070999999</v>
      </c>
      <c r="S2701">
        <v>9.1771314000000004</v>
      </c>
      <c r="T2701">
        <v>0</v>
      </c>
      <c r="U2701">
        <v>0</v>
      </c>
    </row>
    <row r="2702" spans="1:21" x14ac:dyDescent="0.3">
      <c r="A2702">
        <v>0.67</v>
      </c>
      <c r="B2702">
        <v>0.625</v>
      </c>
      <c r="C2702">
        <v>1.768</v>
      </c>
      <c r="D2702">
        <v>250</v>
      </c>
      <c r="E2702">
        <v>326.92</v>
      </c>
      <c r="F2702">
        <v>201.92</v>
      </c>
      <c r="G2702">
        <v>201.923076923076</v>
      </c>
      <c r="H2702">
        <v>120</v>
      </c>
      <c r="I2702">
        <v>571.92307600000004</v>
      </c>
      <c r="J2702">
        <v>-1</v>
      </c>
      <c r="K2702">
        <v>2</v>
      </c>
      <c r="L2702">
        <v>32.545920000000002</v>
      </c>
      <c r="M2702">
        <v>365</v>
      </c>
      <c r="N2702">
        <v>200</v>
      </c>
      <c r="O2702">
        <v>40</v>
      </c>
      <c r="P2702">
        <v>0</v>
      </c>
      <c r="Q2702">
        <v>65</v>
      </c>
      <c r="R2702">
        <v>4.9965133375999997</v>
      </c>
      <c r="S2702">
        <v>9.2487046999999993</v>
      </c>
      <c r="T2702">
        <v>0</v>
      </c>
      <c r="U2702">
        <v>0</v>
      </c>
    </row>
    <row r="2703" spans="1:21" x14ac:dyDescent="0.3">
      <c r="A2703">
        <v>0.67</v>
      </c>
      <c r="B2703">
        <v>0.625</v>
      </c>
      <c r="C2703">
        <v>1.768</v>
      </c>
      <c r="D2703">
        <v>250</v>
      </c>
      <c r="E2703">
        <v>326.92</v>
      </c>
      <c r="F2703">
        <v>201.92</v>
      </c>
      <c r="G2703">
        <v>201.923076923076</v>
      </c>
      <c r="H2703">
        <v>130</v>
      </c>
      <c r="I2703">
        <v>581.92307600000004</v>
      </c>
      <c r="J2703">
        <v>-1</v>
      </c>
      <c r="K2703">
        <v>2</v>
      </c>
      <c r="L2703">
        <v>32.097189999999998</v>
      </c>
      <c r="M2703">
        <v>365</v>
      </c>
      <c r="N2703">
        <v>200</v>
      </c>
      <c r="O2703">
        <v>40</v>
      </c>
      <c r="P2703">
        <v>0</v>
      </c>
      <c r="Q2703">
        <v>77</v>
      </c>
      <c r="R2703">
        <v>4.9965133375999997</v>
      </c>
      <c r="S2703">
        <v>10.068317</v>
      </c>
      <c r="T2703">
        <v>0</v>
      </c>
      <c r="U2703">
        <v>0</v>
      </c>
    </row>
    <row r="2704" spans="1:21" x14ac:dyDescent="0.3">
      <c r="A2704">
        <v>0.67</v>
      </c>
      <c r="B2704">
        <v>0.625</v>
      </c>
      <c r="C2704">
        <v>1.768</v>
      </c>
      <c r="D2704">
        <v>250</v>
      </c>
      <c r="E2704">
        <v>326.92</v>
      </c>
      <c r="F2704">
        <v>201.92</v>
      </c>
      <c r="G2704">
        <v>201.923076923076</v>
      </c>
      <c r="H2704">
        <v>140</v>
      </c>
      <c r="I2704">
        <v>591.92307600000004</v>
      </c>
      <c r="J2704">
        <v>-1</v>
      </c>
      <c r="K2704">
        <v>2</v>
      </c>
      <c r="L2704">
        <v>31.659400000000002</v>
      </c>
      <c r="M2704">
        <v>365</v>
      </c>
      <c r="N2704">
        <v>200</v>
      </c>
      <c r="O2704">
        <v>40</v>
      </c>
      <c r="P2704">
        <v>0</v>
      </c>
      <c r="Q2704">
        <v>81</v>
      </c>
      <c r="R2704">
        <v>4.9965133375999997</v>
      </c>
      <c r="S2704">
        <v>10.327214</v>
      </c>
      <c r="T2704">
        <v>0</v>
      </c>
      <c r="U2704">
        <v>0</v>
      </c>
    </row>
    <row r="2705" spans="1:21" x14ac:dyDescent="0.3">
      <c r="A2705">
        <v>0.67</v>
      </c>
      <c r="B2705">
        <v>0.625</v>
      </c>
      <c r="C2705">
        <v>1.768</v>
      </c>
      <c r="D2705">
        <v>250</v>
      </c>
      <c r="E2705">
        <v>326.92</v>
      </c>
      <c r="F2705">
        <v>201.92</v>
      </c>
      <c r="G2705">
        <v>201.923076923076</v>
      </c>
      <c r="H2705">
        <v>150</v>
      </c>
      <c r="I2705">
        <v>601.92307600000004</v>
      </c>
      <c r="J2705">
        <v>-1</v>
      </c>
      <c r="K2705">
        <v>2</v>
      </c>
      <c r="L2705">
        <v>31.232189999999999</v>
      </c>
      <c r="M2705">
        <v>365</v>
      </c>
      <c r="N2705">
        <v>200</v>
      </c>
      <c r="O2705">
        <v>40</v>
      </c>
      <c r="P2705">
        <v>0</v>
      </c>
      <c r="Q2705">
        <v>69</v>
      </c>
      <c r="R2705">
        <v>4.8631678022999996</v>
      </c>
      <c r="S2705">
        <v>9.5296704000000005</v>
      </c>
      <c r="T2705">
        <v>0</v>
      </c>
      <c r="U2705">
        <v>0</v>
      </c>
    </row>
    <row r="2706" spans="1:21" x14ac:dyDescent="0.3">
      <c r="A2706">
        <v>0.67</v>
      </c>
      <c r="B2706">
        <v>0.625</v>
      </c>
      <c r="C2706">
        <v>1.768</v>
      </c>
      <c r="D2706">
        <v>250</v>
      </c>
      <c r="E2706">
        <v>326.92</v>
      </c>
      <c r="F2706">
        <v>201.92</v>
      </c>
      <c r="G2706">
        <v>201.923076923076</v>
      </c>
      <c r="H2706">
        <v>160</v>
      </c>
      <c r="I2706">
        <v>611.92307600000004</v>
      </c>
      <c r="J2706">
        <v>-1</v>
      </c>
      <c r="K2706">
        <v>2</v>
      </c>
      <c r="L2706">
        <v>30.815239999999999</v>
      </c>
      <c r="M2706">
        <v>365</v>
      </c>
      <c r="N2706">
        <v>200</v>
      </c>
      <c r="O2706">
        <v>40</v>
      </c>
      <c r="P2706">
        <v>0</v>
      </c>
      <c r="Q2706">
        <v>65</v>
      </c>
      <c r="R2706">
        <v>4.7260707155999997</v>
      </c>
      <c r="S2706">
        <v>9.2487046999999993</v>
      </c>
      <c r="T2706">
        <v>0</v>
      </c>
      <c r="U2706">
        <v>0</v>
      </c>
    </row>
    <row r="2707" spans="1:21" x14ac:dyDescent="0.3">
      <c r="A2707">
        <v>0.67</v>
      </c>
      <c r="B2707">
        <v>0.625</v>
      </c>
      <c r="C2707">
        <v>1.768</v>
      </c>
      <c r="D2707">
        <v>250</v>
      </c>
      <c r="E2707">
        <v>326.92</v>
      </c>
      <c r="F2707">
        <v>201.92</v>
      </c>
      <c r="G2707">
        <v>201.923076923076</v>
      </c>
      <c r="H2707">
        <v>170</v>
      </c>
      <c r="I2707">
        <v>621.92307600000004</v>
      </c>
      <c r="J2707">
        <v>-1</v>
      </c>
      <c r="K2707">
        <v>2</v>
      </c>
      <c r="L2707">
        <v>30.40821</v>
      </c>
      <c r="M2707">
        <v>365</v>
      </c>
      <c r="N2707">
        <v>200</v>
      </c>
      <c r="O2707">
        <v>40</v>
      </c>
      <c r="P2707">
        <v>0</v>
      </c>
      <c r="Q2707">
        <v>70</v>
      </c>
      <c r="R2707">
        <v>4.5848855519000002</v>
      </c>
      <c r="S2707">
        <v>9.5986382999999993</v>
      </c>
      <c r="T2707">
        <v>0</v>
      </c>
      <c r="U2707">
        <v>0</v>
      </c>
    </row>
    <row r="2708" spans="1:21" x14ac:dyDescent="0.3">
      <c r="A2708">
        <v>0.67</v>
      </c>
      <c r="B2708">
        <v>0.625</v>
      </c>
      <c r="C2708">
        <v>1.768</v>
      </c>
      <c r="D2708">
        <v>250</v>
      </c>
      <c r="E2708">
        <v>326.92</v>
      </c>
      <c r="F2708">
        <v>201.92</v>
      </c>
      <c r="G2708">
        <v>201.923076923076</v>
      </c>
      <c r="H2708">
        <v>180</v>
      </c>
      <c r="I2708">
        <v>631.92307600000004</v>
      </c>
      <c r="J2708">
        <v>-1</v>
      </c>
      <c r="K2708">
        <v>2</v>
      </c>
      <c r="L2708">
        <v>30.010809999999999</v>
      </c>
      <c r="M2708">
        <v>365</v>
      </c>
      <c r="N2708">
        <v>200</v>
      </c>
      <c r="O2708">
        <v>40</v>
      </c>
      <c r="P2708">
        <v>0</v>
      </c>
      <c r="Q2708">
        <v>75</v>
      </c>
      <c r="R2708">
        <v>4.9965133375999997</v>
      </c>
      <c r="S2708">
        <v>9.9363670000000006</v>
      </c>
      <c r="T2708">
        <v>0</v>
      </c>
      <c r="U2708">
        <v>0</v>
      </c>
    </row>
    <row r="2709" spans="1:21" x14ac:dyDescent="0.3">
      <c r="A2709">
        <v>0.67</v>
      </c>
      <c r="B2709">
        <v>0.625</v>
      </c>
      <c r="C2709">
        <v>1.768</v>
      </c>
      <c r="D2709">
        <v>250</v>
      </c>
      <c r="E2709">
        <v>326.92</v>
      </c>
      <c r="F2709">
        <v>201.92</v>
      </c>
      <c r="G2709">
        <v>201.923076923076</v>
      </c>
      <c r="H2709">
        <v>190</v>
      </c>
      <c r="I2709">
        <v>641.92307600000004</v>
      </c>
      <c r="J2709">
        <v>-1</v>
      </c>
      <c r="K2709">
        <v>2</v>
      </c>
      <c r="L2709">
        <v>29.622730000000001</v>
      </c>
      <c r="M2709">
        <v>365</v>
      </c>
      <c r="N2709">
        <v>200</v>
      </c>
      <c r="O2709">
        <v>40</v>
      </c>
      <c r="P2709">
        <v>0</v>
      </c>
      <c r="Q2709">
        <v>94</v>
      </c>
      <c r="R2709">
        <v>4.8631678022999996</v>
      </c>
      <c r="S2709">
        <v>11.127542999999999</v>
      </c>
      <c r="T2709">
        <v>0</v>
      </c>
      <c r="U2709">
        <v>0</v>
      </c>
    </row>
    <row r="2710" spans="1:21" x14ac:dyDescent="0.3">
      <c r="A2710">
        <v>0.67</v>
      </c>
      <c r="B2710">
        <v>0.625</v>
      </c>
      <c r="C2710">
        <v>1.768</v>
      </c>
      <c r="D2710">
        <v>250</v>
      </c>
      <c r="E2710">
        <v>326.92</v>
      </c>
      <c r="F2710">
        <v>201.92</v>
      </c>
      <c r="G2710">
        <v>201.923076923076</v>
      </c>
      <c r="H2710">
        <v>200</v>
      </c>
      <c r="I2710">
        <v>651.92307600000004</v>
      </c>
      <c r="J2710">
        <v>-1</v>
      </c>
      <c r="K2710">
        <v>2</v>
      </c>
      <c r="L2710">
        <v>29.243670000000002</v>
      </c>
      <c r="M2710">
        <v>365</v>
      </c>
      <c r="N2710">
        <v>200</v>
      </c>
      <c r="O2710">
        <v>40</v>
      </c>
      <c r="P2710">
        <v>0</v>
      </c>
      <c r="Q2710">
        <v>89</v>
      </c>
      <c r="R2710">
        <v>4.4392222747999996</v>
      </c>
      <c r="S2710">
        <v>10.826646</v>
      </c>
      <c r="T2710">
        <v>0</v>
      </c>
      <c r="U2710">
        <v>0</v>
      </c>
    </row>
    <row r="2711" spans="1:21" x14ac:dyDescent="0.3">
      <c r="A2711">
        <v>0.67</v>
      </c>
      <c r="B2711">
        <v>0.625</v>
      </c>
      <c r="C2711">
        <v>1.768</v>
      </c>
      <c r="D2711">
        <v>250</v>
      </c>
      <c r="E2711">
        <v>326.92</v>
      </c>
      <c r="F2711">
        <v>201.92</v>
      </c>
      <c r="G2711">
        <v>201.923076923076</v>
      </c>
      <c r="H2711">
        <v>210</v>
      </c>
      <c r="I2711">
        <v>661.92307600000004</v>
      </c>
      <c r="J2711">
        <v>-1</v>
      </c>
      <c r="K2711">
        <v>2</v>
      </c>
      <c r="L2711">
        <v>28.873370000000001</v>
      </c>
      <c r="M2711">
        <v>365</v>
      </c>
      <c r="N2711">
        <v>200</v>
      </c>
      <c r="O2711">
        <v>40</v>
      </c>
      <c r="P2711">
        <v>0</v>
      </c>
      <c r="Q2711">
        <v>92</v>
      </c>
      <c r="R2711">
        <v>4.4392222747999996</v>
      </c>
      <c r="S2711">
        <v>11.008158999999999</v>
      </c>
      <c r="T2711">
        <v>0</v>
      </c>
      <c r="U2711">
        <v>0</v>
      </c>
    </row>
    <row r="2712" spans="1:21" x14ac:dyDescent="0.3">
      <c r="A2712">
        <v>0.67</v>
      </c>
      <c r="B2712">
        <v>0.625</v>
      </c>
      <c r="C2712">
        <v>1.768</v>
      </c>
      <c r="D2712">
        <v>250</v>
      </c>
      <c r="E2712">
        <v>326.92</v>
      </c>
      <c r="F2712">
        <v>201.92</v>
      </c>
      <c r="G2712">
        <v>201.923076923076</v>
      </c>
      <c r="H2712">
        <v>220</v>
      </c>
      <c r="I2712">
        <v>671.92307600000004</v>
      </c>
      <c r="J2712">
        <v>-1</v>
      </c>
      <c r="K2712">
        <v>2</v>
      </c>
      <c r="L2712">
        <v>28.51155</v>
      </c>
      <c r="M2712">
        <v>365</v>
      </c>
      <c r="N2712">
        <v>200</v>
      </c>
      <c r="O2712">
        <v>40</v>
      </c>
      <c r="P2712">
        <v>0</v>
      </c>
      <c r="Q2712">
        <v>109</v>
      </c>
      <c r="R2712">
        <v>4.1325531345000002</v>
      </c>
      <c r="S2712">
        <v>11.985550999999999</v>
      </c>
      <c r="T2712">
        <v>0</v>
      </c>
      <c r="U2712">
        <v>0</v>
      </c>
    </row>
    <row r="2713" spans="1:21" x14ac:dyDescent="0.3">
      <c r="A2713">
        <v>0.67</v>
      </c>
      <c r="B2713">
        <v>0.625</v>
      </c>
      <c r="C2713">
        <v>1.768</v>
      </c>
      <c r="D2713">
        <v>250</v>
      </c>
      <c r="E2713">
        <v>326.92</v>
      </c>
      <c r="F2713">
        <v>201.92</v>
      </c>
      <c r="G2713">
        <v>201.923076923076</v>
      </c>
      <c r="H2713">
        <v>230</v>
      </c>
      <c r="I2713">
        <v>681.92307600000004</v>
      </c>
      <c r="J2713">
        <v>-1</v>
      </c>
      <c r="K2713">
        <v>2</v>
      </c>
      <c r="L2713">
        <v>28.157959999999999</v>
      </c>
      <c r="M2713">
        <v>365</v>
      </c>
      <c r="N2713">
        <v>200</v>
      </c>
      <c r="O2713">
        <v>40</v>
      </c>
      <c r="P2713">
        <v>0</v>
      </c>
      <c r="Q2713">
        <v>95</v>
      </c>
      <c r="R2713">
        <v>4.1325531345000002</v>
      </c>
      <c r="S2713">
        <v>11.186762999999999</v>
      </c>
      <c r="T2713">
        <v>0</v>
      </c>
      <c r="U2713">
        <v>0</v>
      </c>
    </row>
    <row r="2714" spans="1:21" x14ac:dyDescent="0.3">
      <c r="A2714">
        <v>0.67</v>
      </c>
      <c r="B2714">
        <v>0.625</v>
      </c>
      <c r="C2714">
        <v>1.768</v>
      </c>
      <c r="D2714">
        <v>250</v>
      </c>
      <c r="E2714">
        <v>326.92</v>
      </c>
      <c r="F2714">
        <v>201.92</v>
      </c>
      <c r="G2714">
        <v>201.923076923076</v>
      </c>
      <c r="H2714">
        <v>240</v>
      </c>
      <c r="I2714">
        <v>691.92307600000004</v>
      </c>
      <c r="J2714">
        <v>-1</v>
      </c>
      <c r="K2714">
        <v>2</v>
      </c>
      <c r="L2714">
        <v>27.812329999999999</v>
      </c>
      <c r="M2714">
        <v>365</v>
      </c>
      <c r="N2714">
        <v>200</v>
      </c>
      <c r="O2714">
        <v>40</v>
      </c>
      <c r="P2714">
        <v>0</v>
      </c>
      <c r="Q2714">
        <v>100</v>
      </c>
      <c r="R2714">
        <v>4.2886246092000002</v>
      </c>
      <c r="S2714">
        <v>11.478341</v>
      </c>
      <c r="T2714">
        <v>0</v>
      </c>
      <c r="U2714">
        <v>0</v>
      </c>
    </row>
    <row r="2715" spans="1:21" x14ac:dyDescent="0.3">
      <c r="A2715">
        <v>0.67</v>
      </c>
      <c r="B2715">
        <v>0.625</v>
      </c>
      <c r="C2715">
        <v>1.768</v>
      </c>
      <c r="D2715">
        <v>250</v>
      </c>
      <c r="E2715">
        <v>326.92</v>
      </c>
      <c r="F2715">
        <v>201.92</v>
      </c>
      <c r="G2715">
        <v>201.923076923076</v>
      </c>
      <c r="H2715">
        <v>250</v>
      </c>
      <c r="I2715">
        <v>701.92307600000004</v>
      </c>
      <c r="J2715">
        <v>-1</v>
      </c>
      <c r="K2715">
        <v>2</v>
      </c>
      <c r="L2715">
        <v>27.474430000000002</v>
      </c>
      <c r="M2715">
        <v>365</v>
      </c>
      <c r="N2715">
        <v>200</v>
      </c>
      <c r="O2715">
        <v>40</v>
      </c>
      <c r="P2715">
        <v>0</v>
      </c>
      <c r="Q2715">
        <v>106</v>
      </c>
      <c r="R2715">
        <v>4.1325531345000002</v>
      </c>
      <c r="S2715">
        <v>11.818866</v>
      </c>
      <c r="T2715">
        <v>0</v>
      </c>
      <c r="U2715">
        <v>0</v>
      </c>
    </row>
    <row r="2716" spans="1:21" x14ac:dyDescent="0.3">
      <c r="A2716">
        <v>0.67</v>
      </c>
      <c r="B2716">
        <v>0.625</v>
      </c>
      <c r="C2716">
        <v>1.768</v>
      </c>
      <c r="D2716">
        <v>250</v>
      </c>
      <c r="E2716">
        <v>326.92</v>
      </c>
      <c r="F2716">
        <v>201.92</v>
      </c>
      <c r="G2716">
        <v>201.923076923076</v>
      </c>
      <c r="H2716">
        <v>260</v>
      </c>
      <c r="I2716">
        <v>711.92307600000004</v>
      </c>
      <c r="J2716">
        <v>-1</v>
      </c>
      <c r="K2716">
        <v>2</v>
      </c>
      <c r="L2716">
        <v>27.144020000000001</v>
      </c>
      <c r="M2716">
        <v>365</v>
      </c>
      <c r="N2716">
        <v>200</v>
      </c>
      <c r="O2716">
        <v>40</v>
      </c>
      <c r="P2716">
        <v>0</v>
      </c>
      <c r="Q2716">
        <v>119</v>
      </c>
      <c r="R2716">
        <v>3.8012691708999999</v>
      </c>
      <c r="S2716">
        <v>12.525389000000001</v>
      </c>
      <c r="T2716">
        <v>0</v>
      </c>
      <c r="U2716">
        <v>0</v>
      </c>
    </row>
    <row r="2717" spans="1:21" x14ac:dyDescent="0.3">
      <c r="A2717">
        <v>0.67</v>
      </c>
      <c r="B2717">
        <v>0.625</v>
      </c>
      <c r="C2717">
        <v>1.768</v>
      </c>
      <c r="D2717">
        <v>250</v>
      </c>
      <c r="E2717">
        <v>326.92</v>
      </c>
      <c r="F2717">
        <v>201.92</v>
      </c>
      <c r="G2717">
        <v>201.923076923076</v>
      </c>
      <c r="H2717">
        <v>270</v>
      </c>
      <c r="I2717">
        <v>721.92307600000004</v>
      </c>
      <c r="J2717">
        <v>-1</v>
      </c>
      <c r="K2717">
        <v>2</v>
      </c>
      <c r="L2717">
        <v>26.820879999999999</v>
      </c>
      <c r="M2717">
        <v>365</v>
      </c>
      <c r="N2717">
        <v>200</v>
      </c>
      <c r="O2717">
        <v>40</v>
      </c>
      <c r="P2717">
        <v>0</v>
      </c>
      <c r="Q2717">
        <v>120</v>
      </c>
      <c r="R2717">
        <v>3.8012691708999999</v>
      </c>
      <c r="S2717">
        <v>12.578118</v>
      </c>
      <c r="T2717">
        <v>0</v>
      </c>
      <c r="U2717">
        <v>0</v>
      </c>
    </row>
    <row r="2718" spans="1:21" x14ac:dyDescent="0.3">
      <c r="A2718">
        <v>0.67</v>
      </c>
      <c r="B2718">
        <v>0.625</v>
      </c>
      <c r="C2718">
        <v>1.768</v>
      </c>
      <c r="D2718">
        <v>250</v>
      </c>
      <c r="E2718">
        <v>326.92</v>
      </c>
      <c r="F2718">
        <v>201.92</v>
      </c>
      <c r="G2718">
        <v>201.923076923076</v>
      </c>
      <c r="H2718">
        <v>280</v>
      </c>
      <c r="I2718">
        <v>731.92307600000004</v>
      </c>
      <c r="J2718">
        <v>-1</v>
      </c>
      <c r="K2718">
        <v>2</v>
      </c>
      <c r="L2718">
        <v>26.504799999999999</v>
      </c>
      <c r="M2718">
        <v>365</v>
      </c>
      <c r="N2718">
        <v>200</v>
      </c>
      <c r="O2718">
        <v>40</v>
      </c>
      <c r="P2718">
        <v>0</v>
      </c>
      <c r="Q2718">
        <v>122</v>
      </c>
      <c r="R2718">
        <v>3.624307494</v>
      </c>
      <c r="S2718">
        <v>12.682929</v>
      </c>
      <c r="T2718">
        <v>0</v>
      </c>
      <c r="U2718">
        <v>0</v>
      </c>
    </row>
    <row r="2719" spans="1:21" x14ac:dyDescent="0.3">
      <c r="A2719">
        <v>0.67</v>
      </c>
      <c r="B2719">
        <v>0.625</v>
      </c>
      <c r="C2719">
        <v>1.768</v>
      </c>
      <c r="D2719">
        <v>250</v>
      </c>
      <c r="E2719">
        <v>326.92</v>
      </c>
      <c r="F2719">
        <v>201.92</v>
      </c>
      <c r="G2719">
        <v>201.923076923076</v>
      </c>
      <c r="H2719">
        <v>290</v>
      </c>
      <c r="I2719">
        <v>741.92307600000004</v>
      </c>
      <c r="J2719">
        <v>-1</v>
      </c>
      <c r="K2719">
        <v>2</v>
      </c>
      <c r="L2719">
        <v>26.19556</v>
      </c>
      <c r="M2719">
        <v>365</v>
      </c>
      <c r="N2719">
        <v>200</v>
      </c>
      <c r="O2719">
        <v>40</v>
      </c>
      <c r="P2719">
        <v>0</v>
      </c>
      <c r="Q2719">
        <v>121</v>
      </c>
      <c r="R2719">
        <v>3.624307494</v>
      </c>
      <c r="S2719">
        <v>12.630630999999999</v>
      </c>
      <c r="T2719">
        <v>0</v>
      </c>
      <c r="U2719">
        <v>0</v>
      </c>
    </row>
    <row r="2720" spans="1:21" x14ac:dyDescent="0.3">
      <c r="A2720">
        <v>0.67</v>
      </c>
      <c r="B2720">
        <v>0.625</v>
      </c>
      <c r="C2720">
        <v>1.768</v>
      </c>
      <c r="D2720">
        <v>250</v>
      </c>
      <c r="E2720">
        <v>326.92</v>
      </c>
      <c r="F2720">
        <v>201.92</v>
      </c>
      <c r="G2720">
        <v>201.923076923076</v>
      </c>
      <c r="H2720">
        <v>300</v>
      </c>
      <c r="I2720">
        <v>751.92307600000004</v>
      </c>
      <c r="J2720">
        <v>-1</v>
      </c>
      <c r="K2720">
        <v>2</v>
      </c>
      <c r="L2720">
        <v>25.892949999999999</v>
      </c>
      <c r="M2720">
        <v>365</v>
      </c>
      <c r="N2720">
        <v>200</v>
      </c>
      <c r="O2720">
        <v>40</v>
      </c>
      <c r="P2720">
        <v>0</v>
      </c>
      <c r="Q2720">
        <v>140</v>
      </c>
      <c r="R2720">
        <v>3.4382626417000002</v>
      </c>
      <c r="S2720">
        <v>13.590494</v>
      </c>
      <c r="T2720">
        <v>0</v>
      </c>
      <c r="U2720">
        <v>0</v>
      </c>
    </row>
    <row r="2721" spans="1:21" x14ac:dyDescent="0.3">
      <c r="A2721">
        <v>0.67</v>
      </c>
      <c r="B2721">
        <v>0.625</v>
      </c>
      <c r="C2721">
        <v>1.768</v>
      </c>
      <c r="D2721">
        <v>250</v>
      </c>
      <c r="E2721">
        <v>326.92</v>
      </c>
      <c r="F2721">
        <v>201.92</v>
      </c>
      <c r="G2721">
        <v>201.923076923076</v>
      </c>
      <c r="H2721">
        <v>0</v>
      </c>
      <c r="I2721">
        <v>451.92307599999998</v>
      </c>
      <c r="J2721">
        <v>-1</v>
      </c>
      <c r="K2721">
        <v>2</v>
      </c>
      <c r="L2721">
        <v>38.926400000000001</v>
      </c>
      <c r="M2721">
        <v>365</v>
      </c>
      <c r="N2721">
        <v>200</v>
      </c>
      <c r="O2721">
        <v>40</v>
      </c>
      <c r="P2721">
        <v>0</v>
      </c>
      <c r="Q2721">
        <v>48</v>
      </c>
      <c r="R2721">
        <v>6.4857396787999999</v>
      </c>
      <c r="S2721">
        <v>7.9455011000000004</v>
      </c>
      <c r="T2721">
        <v>0</v>
      </c>
      <c r="U2721">
        <v>0</v>
      </c>
    </row>
    <row r="2722" spans="1:21" x14ac:dyDescent="0.3">
      <c r="A2722" t="s">
        <v>74</v>
      </c>
      <c r="B2722" t="s">
        <v>74</v>
      </c>
      <c r="C2722">
        <v>1.768</v>
      </c>
      <c r="D2722">
        <v>250</v>
      </c>
      <c r="E2722" t="s">
        <v>75</v>
      </c>
      <c r="F2722" t="s">
        <v>74</v>
      </c>
      <c r="G2722" t="s">
        <v>74</v>
      </c>
      <c r="H2722" t="s">
        <v>74</v>
      </c>
      <c r="I2722" t="s">
        <v>74</v>
      </c>
      <c r="J2722" t="s">
        <v>74</v>
      </c>
      <c r="K2722" t="s">
        <v>74</v>
      </c>
      <c r="L2722" t="s">
        <v>74</v>
      </c>
      <c r="M2722" t="s">
        <v>74</v>
      </c>
      <c r="N2722" t="s">
        <v>74</v>
      </c>
      <c r="O2722">
        <v>60</v>
      </c>
    </row>
    <row r="2723" spans="1:21" x14ac:dyDescent="0.3">
      <c r="A2723">
        <v>0.67</v>
      </c>
      <c r="B2723">
        <v>0.625</v>
      </c>
      <c r="C2723">
        <v>1.768</v>
      </c>
      <c r="D2723">
        <v>250</v>
      </c>
      <c r="E2723">
        <v>326.92</v>
      </c>
      <c r="F2723">
        <v>201.92</v>
      </c>
      <c r="G2723">
        <v>201.923076923076</v>
      </c>
      <c r="H2723">
        <v>0</v>
      </c>
      <c r="I2723">
        <v>451.92307599999998</v>
      </c>
      <c r="J2723">
        <v>-1</v>
      </c>
      <c r="K2723">
        <v>2</v>
      </c>
      <c r="L2723">
        <v>40.428170000000001</v>
      </c>
      <c r="M2723">
        <v>385</v>
      </c>
      <c r="N2723">
        <v>200</v>
      </c>
      <c r="O2723">
        <v>60</v>
      </c>
      <c r="P2723">
        <v>0</v>
      </c>
      <c r="Q2723">
        <v>116</v>
      </c>
      <c r="R2723">
        <v>8.5061469534</v>
      </c>
      <c r="S2723">
        <v>12.365875000000001</v>
      </c>
      <c r="T2723">
        <v>0</v>
      </c>
      <c r="U2723">
        <v>0</v>
      </c>
    </row>
    <row r="2724" spans="1:21" x14ac:dyDescent="0.3">
      <c r="A2724">
        <v>0.67</v>
      </c>
      <c r="B2724">
        <v>0.625</v>
      </c>
      <c r="C2724">
        <v>1.768</v>
      </c>
      <c r="D2724">
        <v>250</v>
      </c>
      <c r="E2724">
        <v>326.92</v>
      </c>
      <c r="F2724">
        <v>201.92</v>
      </c>
      <c r="G2724">
        <v>201.923076923076</v>
      </c>
      <c r="H2724">
        <v>10</v>
      </c>
      <c r="I2724">
        <v>461.92307599999998</v>
      </c>
      <c r="J2724">
        <v>-1</v>
      </c>
      <c r="K2724">
        <v>2</v>
      </c>
      <c r="L2724">
        <v>39.81026</v>
      </c>
      <c r="M2724">
        <v>385</v>
      </c>
      <c r="N2724">
        <v>200</v>
      </c>
      <c r="O2724">
        <v>60</v>
      </c>
      <c r="P2724">
        <v>0</v>
      </c>
      <c r="Q2724">
        <v>107</v>
      </c>
      <c r="R2724">
        <v>8.0279744360999992</v>
      </c>
      <c r="S2724">
        <v>11.874684</v>
      </c>
      <c r="T2724">
        <v>0</v>
      </c>
      <c r="U2724">
        <v>0</v>
      </c>
    </row>
    <row r="2725" spans="1:21" x14ac:dyDescent="0.3">
      <c r="A2725">
        <v>0.67</v>
      </c>
      <c r="B2725">
        <v>0.625</v>
      </c>
      <c r="C2725">
        <v>1.768</v>
      </c>
      <c r="D2725">
        <v>250</v>
      </c>
      <c r="E2725">
        <v>326.92</v>
      </c>
      <c r="F2725">
        <v>201.92</v>
      </c>
      <c r="G2725">
        <v>201.923076923076</v>
      </c>
      <c r="H2725">
        <v>20</v>
      </c>
      <c r="I2725">
        <v>471.92307599999998</v>
      </c>
      <c r="J2725">
        <v>-1</v>
      </c>
      <c r="K2725">
        <v>2</v>
      </c>
      <c r="L2725">
        <v>39.207940000000001</v>
      </c>
      <c r="M2725">
        <v>385</v>
      </c>
      <c r="N2725">
        <v>200</v>
      </c>
      <c r="O2725">
        <v>60</v>
      </c>
      <c r="P2725">
        <v>0</v>
      </c>
      <c r="Q2725">
        <v>112</v>
      </c>
      <c r="R2725">
        <v>7.7779485500999996</v>
      </c>
      <c r="S2725">
        <v>12.149983000000001</v>
      </c>
      <c r="T2725">
        <v>0</v>
      </c>
      <c r="U2725">
        <v>0</v>
      </c>
    </row>
    <row r="2726" spans="1:21" x14ac:dyDescent="0.3">
      <c r="A2726">
        <v>0.67</v>
      </c>
      <c r="B2726">
        <v>0.625</v>
      </c>
      <c r="C2726">
        <v>1.768</v>
      </c>
      <c r="D2726">
        <v>250</v>
      </c>
      <c r="E2726">
        <v>326.92</v>
      </c>
      <c r="F2726">
        <v>201.92</v>
      </c>
      <c r="G2726">
        <v>201.923076923076</v>
      </c>
      <c r="H2726">
        <v>30</v>
      </c>
      <c r="I2726">
        <v>481.92307599999998</v>
      </c>
      <c r="J2726">
        <v>-1</v>
      </c>
      <c r="K2726">
        <v>2</v>
      </c>
      <c r="L2726">
        <v>38.620750000000001</v>
      </c>
      <c r="M2726">
        <v>385</v>
      </c>
      <c r="N2726">
        <v>200</v>
      </c>
      <c r="O2726">
        <v>60</v>
      </c>
      <c r="P2726">
        <v>0</v>
      </c>
      <c r="Q2726">
        <v>122</v>
      </c>
      <c r="R2726">
        <v>7.5196667119000002</v>
      </c>
      <c r="S2726">
        <v>12.682929</v>
      </c>
      <c r="T2726">
        <v>0</v>
      </c>
      <c r="U2726">
        <v>0</v>
      </c>
    </row>
    <row r="2727" spans="1:21" x14ac:dyDescent="0.3">
      <c r="A2727">
        <v>0.67</v>
      </c>
      <c r="B2727">
        <v>0.625</v>
      </c>
      <c r="C2727">
        <v>1.768</v>
      </c>
      <c r="D2727">
        <v>250</v>
      </c>
      <c r="E2727">
        <v>326.92</v>
      </c>
      <c r="F2727">
        <v>201.92</v>
      </c>
      <c r="G2727">
        <v>201.923076923076</v>
      </c>
      <c r="H2727">
        <v>40</v>
      </c>
      <c r="I2727">
        <v>491.92307599999998</v>
      </c>
      <c r="J2727">
        <v>-1</v>
      </c>
      <c r="K2727">
        <v>2</v>
      </c>
      <c r="L2727">
        <v>38.048250000000003</v>
      </c>
      <c r="M2727">
        <v>385</v>
      </c>
      <c r="N2727">
        <v>200</v>
      </c>
      <c r="O2727">
        <v>60</v>
      </c>
      <c r="P2727">
        <v>0</v>
      </c>
      <c r="Q2727">
        <v>112</v>
      </c>
      <c r="R2727">
        <v>7.4315901197000001</v>
      </c>
      <c r="S2727">
        <v>12.149983000000001</v>
      </c>
      <c r="T2727">
        <v>0</v>
      </c>
      <c r="U2727">
        <v>0</v>
      </c>
    </row>
    <row r="2728" spans="1:21" x14ac:dyDescent="0.3">
      <c r="A2728">
        <v>0.67</v>
      </c>
      <c r="B2728">
        <v>0.625</v>
      </c>
      <c r="C2728">
        <v>1.768</v>
      </c>
      <c r="D2728">
        <v>250</v>
      </c>
      <c r="E2728">
        <v>326.92</v>
      </c>
      <c r="F2728">
        <v>201.92</v>
      </c>
      <c r="G2728">
        <v>201.923076923076</v>
      </c>
      <c r="H2728">
        <v>50</v>
      </c>
      <c r="I2728">
        <v>501.92307599999998</v>
      </c>
      <c r="J2728">
        <v>-1</v>
      </c>
      <c r="K2728">
        <v>2</v>
      </c>
      <c r="L2728">
        <v>37.49</v>
      </c>
      <c r="M2728">
        <v>385</v>
      </c>
      <c r="N2728">
        <v>200</v>
      </c>
      <c r="O2728">
        <v>60</v>
      </c>
      <c r="P2728">
        <v>0</v>
      </c>
      <c r="Q2728">
        <v>120</v>
      </c>
      <c r="R2728">
        <v>7.5196667119000002</v>
      </c>
      <c r="S2728">
        <v>12.578118</v>
      </c>
      <c r="T2728">
        <v>0</v>
      </c>
      <c r="U2728">
        <v>0</v>
      </c>
    </row>
    <row r="2729" spans="1:21" x14ac:dyDescent="0.3">
      <c r="A2729">
        <v>0.67</v>
      </c>
      <c r="B2729">
        <v>0.625</v>
      </c>
      <c r="C2729">
        <v>1.768</v>
      </c>
      <c r="D2729">
        <v>250</v>
      </c>
      <c r="E2729">
        <v>326.92</v>
      </c>
      <c r="F2729">
        <v>201.92</v>
      </c>
      <c r="G2729">
        <v>201.923076923076</v>
      </c>
      <c r="H2729">
        <v>60</v>
      </c>
      <c r="I2729">
        <v>511.92307599999998</v>
      </c>
      <c r="J2729">
        <v>-1</v>
      </c>
      <c r="K2729">
        <v>2</v>
      </c>
      <c r="L2729">
        <v>36.94558</v>
      </c>
      <c r="M2729">
        <v>385</v>
      </c>
      <c r="N2729">
        <v>200</v>
      </c>
      <c r="O2729">
        <v>60</v>
      </c>
      <c r="P2729">
        <v>0</v>
      </c>
      <c r="Q2729">
        <v>126</v>
      </c>
      <c r="R2729">
        <v>7.4315901197000001</v>
      </c>
      <c r="S2729">
        <v>12.890036</v>
      </c>
      <c r="T2729">
        <v>0</v>
      </c>
      <c r="U2729">
        <v>0</v>
      </c>
    </row>
    <row r="2730" spans="1:21" x14ac:dyDescent="0.3">
      <c r="A2730">
        <v>0.67</v>
      </c>
      <c r="B2730">
        <v>0.625</v>
      </c>
      <c r="C2730">
        <v>1.768</v>
      </c>
      <c r="D2730">
        <v>250</v>
      </c>
      <c r="E2730">
        <v>326.92</v>
      </c>
      <c r="F2730">
        <v>201.92</v>
      </c>
      <c r="G2730">
        <v>201.923076923076</v>
      </c>
      <c r="H2730">
        <v>70</v>
      </c>
      <c r="I2730">
        <v>521.92307600000004</v>
      </c>
      <c r="J2730">
        <v>-1</v>
      </c>
      <c r="K2730">
        <v>2</v>
      </c>
      <c r="L2730">
        <v>36.414580000000001</v>
      </c>
      <c r="M2730">
        <v>385</v>
      </c>
      <c r="N2730">
        <v>200</v>
      </c>
      <c r="O2730">
        <v>60</v>
      </c>
      <c r="P2730">
        <v>0</v>
      </c>
      <c r="Q2730">
        <v>140</v>
      </c>
      <c r="R2730">
        <v>7.4315901197000001</v>
      </c>
      <c r="S2730">
        <v>13.590494</v>
      </c>
      <c r="T2730">
        <v>0</v>
      </c>
      <c r="U2730">
        <v>0</v>
      </c>
    </row>
    <row r="2731" spans="1:21" x14ac:dyDescent="0.3">
      <c r="A2731">
        <v>0.67</v>
      </c>
      <c r="B2731">
        <v>0.625</v>
      </c>
      <c r="C2731">
        <v>1.768</v>
      </c>
      <c r="D2731">
        <v>250</v>
      </c>
      <c r="E2731">
        <v>326.92</v>
      </c>
      <c r="F2731">
        <v>201.92</v>
      </c>
      <c r="G2731">
        <v>201.923076923076</v>
      </c>
      <c r="H2731">
        <v>80</v>
      </c>
      <c r="I2731">
        <v>531.92307600000004</v>
      </c>
      <c r="J2731">
        <v>-1</v>
      </c>
      <c r="K2731">
        <v>2</v>
      </c>
      <c r="L2731">
        <v>35.896599999999999</v>
      </c>
      <c r="M2731">
        <v>385</v>
      </c>
      <c r="N2731">
        <v>200</v>
      </c>
      <c r="O2731">
        <v>60</v>
      </c>
      <c r="P2731">
        <v>0</v>
      </c>
      <c r="Q2731">
        <v>152</v>
      </c>
      <c r="R2731">
        <v>6.9746379594999999</v>
      </c>
      <c r="S2731">
        <v>14.163833</v>
      </c>
      <c r="T2731">
        <v>0</v>
      </c>
      <c r="U2731">
        <v>0</v>
      </c>
    </row>
    <row r="2732" spans="1:21" x14ac:dyDescent="0.3">
      <c r="A2732">
        <v>0.67</v>
      </c>
      <c r="B2732">
        <v>0.625</v>
      </c>
      <c r="C2732">
        <v>1.768</v>
      </c>
      <c r="D2732">
        <v>250</v>
      </c>
      <c r="E2732">
        <v>326.92</v>
      </c>
      <c r="F2732">
        <v>201.92</v>
      </c>
      <c r="G2732">
        <v>201.923076923076</v>
      </c>
      <c r="H2732">
        <v>90</v>
      </c>
      <c r="I2732">
        <v>541.92307600000004</v>
      </c>
      <c r="J2732">
        <v>-1</v>
      </c>
      <c r="K2732">
        <v>2</v>
      </c>
      <c r="L2732">
        <v>35.391240000000003</v>
      </c>
      <c r="M2732">
        <v>385</v>
      </c>
      <c r="N2732">
        <v>200</v>
      </c>
      <c r="O2732">
        <v>60</v>
      </c>
      <c r="P2732">
        <v>0</v>
      </c>
      <c r="Q2732">
        <v>156</v>
      </c>
      <c r="R2732">
        <v>7.1609003063000003</v>
      </c>
      <c r="S2732">
        <v>14.349957</v>
      </c>
      <c r="T2732">
        <v>0</v>
      </c>
      <c r="U2732">
        <v>0</v>
      </c>
    </row>
    <row r="2733" spans="1:21" x14ac:dyDescent="0.3">
      <c r="A2733">
        <v>0.67</v>
      </c>
      <c r="B2733">
        <v>0.625</v>
      </c>
      <c r="C2733">
        <v>1.768</v>
      </c>
      <c r="D2733">
        <v>250</v>
      </c>
      <c r="E2733">
        <v>326.92</v>
      </c>
      <c r="F2733">
        <v>201.92</v>
      </c>
      <c r="G2733">
        <v>201.923076923076</v>
      </c>
      <c r="H2733">
        <v>100</v>
      </c>
      <c r="I2733">
        <v>551.92307600000004</v>
      </c>
      <c r="J2733">
        <v>-1</v>
      </c>
      <c r="K2733">
        <v>2</v>
      </c>
      <c r="L2733">
        <v>34.898119999999999</v>
      </c>
      <c r="M2733">
        <v>385</v>
      </c>
      <c r="N2733">
        <v>200</v>
      </c>
      <c r="O2733">
        <v>60</v>
      </c>
      <c r="P2733">
        <v>0</v>
      </c>
      <c r="Q2733">
        <v>175</v>
      </c>
      <c r="R2733">
        <v>7.0683795805000003</v>
      </c>
      <c r="S2733">
        <v>15.203604</v>
      </c>
      <c r="T2733">
        <v>0</v>
      </c>
      <c r="U2733">
        <v>0</v>
      </c>
    </row>
    <row r="2734" spans="1:21" x14ac:dyDescent="0.3">
      <c r="A2734">
        <v>0.67</v>
      </c>
      <c r="B2734">
        <v>0.625</v>
      </c>
      <c r="C2734">
        <v>1.768</v>
      </c>
      <c r="D2734">
        <v>250</v>
      </c>
      <c r="E2734">
        <v>326.92</v>
      </c>
      <c r="F2734">
        <v>201.92</v>
      </c>
      <c r="G2734">
        <v>201.923076923076</v>
      </c>
      <c r="H2734">
        <v>110</v>
      </c>
      <c r="I2734">
        <v>561.92307600000004</v>
      </c>
      <c r="J2734">
        <v>-1</v>
      </c>
      <c r="K2734">
        <v>2</v>
      </c>
      <c r="L2734">
        <v>34.416879999999999</v>
      </c>
      <c r="M2734">
        <v>385</v>
      </c>
      <c r="N2734">
        <v>200</v>
      </c>
      <c r="O2734">
        <v>60</v>
      </c>
      <c r="P2734">
        <v>0</v>
      </c>
      <c r="Q2734">
        <v>191</v>
      </c>
      <c r="R2734">
        <v>7.252246865</v>
      </c>
      <c r="S2734">
        <v>15.88772</v>
      </c>
      <c r="T2734">
        <v>0</v>
      </c>
      <c r="U2734">
        <v>0</v>
      </c>
    </row>
    <row r="2735" spans="1:21" x14ac:dyDescent="0.3">
      <c r="A2735">
        <v>0.67</v>
      </c>
      <c r="B2735">
        <v>0.625</v>
      </c>
      <c r="C2735">
        <v>1.768</v>
      </c>
      <c r="D2735">
        <v>250</v>
      </c>
      <c r="E2735">
        <v>326.92</v>
      </c>
      <c r="F2735">
        <v>201.92</v>
      </c>
      <c r="G2735">
        <v>201.923076923076</v>
      </c>
      <c r="H2735">
        <v>120</v>
      </c>
      <c r="I2735">
        <v>571.92307600000004</v>
      </c>
      <c r="J2735">
        <v>-1</v>
      </c>
      <c r="K2735">
        <v>2</v>
      </c>
      <c r="L2735">
        <v>33.947150000000001</v>
      </c>
      <c r="M2735">
        <v>385</v>
      </c>
      <c r="N2735">
        <v>200</v>
      </c>
      <c r="O2735">
        <v>60</v>
      </c>
      <c r="P2735">
        <v>0</v>
      </c>
      <c r="Q2735">
        <v>201</v>
      </c>
      <c r="R2735">
        <v>7.1609003063000003</v>
      </c>
      <c r="S2735">
        <v>16.301079999999999</v>
      </c>
      <c r="T2735">
        <v>0</v>
      </c>
      <c r="U2735">
        <v>0</v>
      </c>
    </row>
    <row r="2736" spans="1:21" x14ac:dyDescent="0.3">
      <c r="A2736">
        <v>0.67</v>
      </c>
      <c r="B2736">
        <v>0.625</v>
      </c>
      <c r="C2736">
        <v>1.768</v>
      </c>
      <c r="D2736">
        <v>250</v>
      </c>
      <c r="E2736">
        <v>326.92</v>
      </c>
      <c r="F2736">
        <v>201.92</v>
      </c>
      <c r="G2736">
        <v>201.923076923076</v>
      </c>
      <c r="H2736">
        <v>130</v>
      </c>
      <c r="I2736">
        <v>581.92307600000004</v>
      </c>
      <c r="J2736">
        <v>-1</v>
      </c>
      <c r="K2736">
        <v>2</v>
      </c>
      <c r="L2736">
        <v>33.488599999999998</v>
      </c>
      <c r="M2736">
        <v>385</v>
      </c>
      <c r="N2736">
        <v>200</v>
      </c>
      <c r="O2736">
        <v>60</v>
      </c>
      <c r="P2736">
        <v>0</v>
      </c>
      <c r="Q2736">
        <v>203</v>
      </c>
      <c r="R2736">
        <v>7.0683795805000003</v>
      </c>
      <c r="S2736">
        <v>16.382532999999999</v>
      </c>
      <c r="T2736">
        <v>0</v>
      </c>
      <c r="U2736">
        <v>0</v>
      </c>
    </row>
    <row r="2737" spans="1:21" x14ac:dyDescent="0.3">
      <c r="A2737">
        <v>0.67</v>
      </c>
      <c r="B2737">
        <v>0.625</v>
      </c>
      <c r="C2737">
        <v>1.768</v>
      </c>
      <c r="D2737">
        <v>250</v>
      </c>
      <c r="E2737">
        <v>326.92</v>
      </c>
      <c r="F2737">
        <v>201.92</v>
      </c>
      <c r="G2737">
        <v>201.923076923076</v>
      </c>
      <c r="H2737">
        <v>140</v>
      </c>
      <c r="I2737">
        <v>591.92307600000004</v>
      </c>
      <c r="J2737">
        <v>-1</v>
      </c>
      <c r="K2737">
        <v>2</v>
      </c>
      <c r="L2737">
        <v>33.040869999999998</v>
      </c>
      <c r="M2737">
        <v>385</v>
      </c>
      <c r="N2737">
        <v>200</v>
      </c>
      <c r="O2737">
        <v>60</v>
      </c>
      <c r="P2737">
        <v>0</v>
      </c>
      <c r="Q2737">
        <v>228</v>
      </c>
      <c r="R2737">
        <v>6.9746379594999999</v>
      </c>
      <c r="S2737">
        <v>17.369381000000001</v>
      </c>
      <c r="T2737">
        <v>0</v>
      </c>
      <c r="U2737">
        <v>0</v>
      </c>
    </row>
    <row r="2738" spans="1:21" x14ac:dyDescent="0.3">
      <c r="A2738">
        <v>0.67</v>
      </c>
      <c r="B2738">
        <v>0.625</v>
      </c>
      <c r="C2738">
        <v>1.768</v>
      </c>
      <c r="D2738">
        <v>250</v>
      </c>
      <c r="E2738">
        <v>326.92</v>
      </c>
      <c r="F2738">
        <v>201.92</v>
      </c>
      <c r="G2738">
        <v>201.923076923076</v>
      </c>
      <c r="H2738">
        <v>150</v>
      </c>
      <c r="I2738">
        <v>601.92307600000004</v>
      </c>
      <c r="J2738">
        <v>-1</v>
      </c>
      <c r="K2738">
        <v>2</v>
      </c>
      <c r="L2738">
        <v>32.603650000000002</v>
      </c>
      <c r="M2738">
        <v>385</v>
      </c>
      <c r="N2738">
        <v>200</v>
      </c>
      <c r="O2738">
        <v>60</v>
      </c>
      <c r="P2738">
        <v>0</v>
      </c>
      <c r="Q2738">
        <v>235</v>
      </c>
      <c r="R2738">
        <v>6.9746379594999999</v>
      </c>
      <c r="S2738">
        <v>17.636092999999999</v>
      </c>
      <c r="T2738">
        <v>0</v>
      </c>
      <c r="U2738">
        <v>0</v>
      </c>
    </row>
    <row r="2739" spans="1:21" x14ac:dyDescent="0.3">
      <c r="A2739">
        <v>0.67</v>
      </c>
      <c r="B2739">
        <v>0.625</v>
      </c>
      <c r="C2739">
        <v>1.768</v>
      </c>
      <c r="D2739">
        <v>250</v>
      </c>
      <c r="E2739">
        <v>326.92</v>
      </c>
      <c r="F2739">
        <v>201.92</v>
      </c>
      <c r="G2739">
        <v>201.923076923076</v>
      </c>
      <c r="H2739">
        <v>160</v>
      </c>
      <c r="I2739">
        <v>611.92307600000004</v>
      </c>
      <c r="J2739">
        <v>-1</v>
      </c>
      <c r="K2739">
        <v>2</v>
      </c>
      <c r="L2739">
        <v>32.17662</v>
      </c>
      <c r="M2739">
        <v>385</v>
      </c>
      <c r="N2739">
        <v>200</v>
      </c>
      <c r="O2739">
        <v>60</v>
      </c>
      <c r="P2739">
        <v>0</v>
      </c>
      <c r="Q2739">
        <v>254</v>
      </c>
      <c r="R2739">
        <v>7.252246865</v>
      </c>
      <c r="S2739">
        <v>18.341099</v>
      </c>
      <c r="T2739">
        <v>0</v>
      </c>
      <c r="U2739">
        <v>0</v>
      </c>
    </row>
    <row r="2740" spans="1:21" x14ac:dyDescent="0.3">
      <c r="A2740">
        <v>0.67</v>
      </c>
      <c r="B2740">
        <v>0.625</v>
      </c>
      <c r="C2740">
        <v>1.768</v>
      </c>
      <c r="D2740">
        <v>250</v>
      </c>
      <c r="E2740">
        <v>326.92</v>
      </c>
      <c r="F2740">
        <v>201.92</v>
      </c>
      <c r="G2740">
        <v>201.923076923076</v>
      </c>
      <c r="H2740">
        <v>170</v>
      </c>
      <c r="I2740">
        <v>621.92307600000004</v>
      </c>
      <c r="J2740">
        <v>-1</v>
      </c>
      <c r="K2740">
        <v>2</v>
      </c>
      <c r="L2740">
        <v>31.75948</v>
      </c>
      <c r="M2740">
        <v>385</v>
      </c>
      <c r="N2740">
        <v>200</v>
      </c>
      <c r="O2740">
        <v>60</v>
      </c>
      <c r="P2740">
        <v>0</v>
      </c>
      <c r="Q2740">
        <v>262</v>
      </c>
      <c r="R2740">
        <v>6.7832889062000001</v>
      </c>
      <c r="S2740">
        <v>18.630227999999999</v>
      </c>
      <c r="T2740">
        <v>0</v>
      </c>
      <c r="U2740">
        <v>0</v>
      </c>
    </row>
    <row r="2741" spans="1:21" x14ac:dyDescent="0.3">
      <c r="A2741">
        <v>0.67</v>
      </c>
      <c r="B2741">
        <v>0.625</v>
      </c>
      <c r="C2741">
        <v>1.768</v>
      </c>
      <c r="D2741">
        <v>250</v>
      </c>
      <c r="E2741">
        <v>326.92</v>
      </c>
      <c r="F2741">
        <v>201.92</v>
      </c>
      <c r="G2741">
        <v>201.923076923076</v>
      </c>
      <c r="H2741">
        <v>180</v>
      </c>
      <c r="I2741">
        <v>631.92307600000004</v>
      </c>
      <c r="J2741">
        <v>-1</v>
      </c>
      <c r="K2741">
        <v>2</v>
      </c>
      <c r="L2741">
        <v>31.35192</v>
      </c>
      <c r="M2741">
        <v>385</v>
      </c>
      <c r="N2741">
        <v>200</v>
      </c>
      <c r="O2741">
        <v>60</v>
      </c>
      <c r="P2741">
        <v>0</v>
      </c>
      <c r="Q2741">
        <v>277</v>
      </c>
      <c r="R2741">
        <v>6.7832889062000001</v>
      </c>
      <c r="S2741">
        <v>19.161000000000001</v>
      </c>
      <c r="T2741">
        <v>0</v>
      </c>
      <c r="U2741">
        <v>0</v>
      </c>
    </row>
    <row r="2742" spans="1:21" x14ac:dyDescent="0.3">
      <c r="A2742">
        <v>0.67</v>
      </c>
      <c r="B2742">
        <v>0.625</v>
      </c>
      <c r="C2742">
        <v>1.768</v>
      </c>
      <c r="D2742">
        <v>250</v>
      </c>
      <c r="E2742">
        <v>326.92</v>
      </c>
      <c r="F2742">
        <v>201.92</v>
      </c>
      <c r="G2742">
        <v>201.923076923076</v>
      </c>
      <c r="H2742">
        <v>190</v>
      </c>
      <c r="I2742">
        <v>641.92307600000004</v>
      </c>
      <c r="J2742">
        <v>-1</v>
      </c>
      <c r="K2742">
        <v>2</v>
      </c>
      <c r="L2742">
        <v>30.95365</v>
      </c>
      <c r="M2742">
        <v>385</v>
      </c>
      <c r="N2742">
        <v>200</v>
      </c>
      <c r="O2742">
        <v>60</v>
      </c>
      <c r="P2742">
        <v>0</v>
      </c>
      <c r="Q2742">
        <v>282</v>
      </c>
      <c r="R2742">
        <v>6.7832889062000001</v>
      </c>
      <c r="S2742">
        <v>19.334804999999999</v>
      </c>
      <c r="T2742">
        <v>0</v>
      </c>
      <c r="U2742">
        <v>0</v>
      </c>
    </row>
    <row r="2743" spans="1:21" x14ac:dyDescent="0.3">
      <c r="A2743">
        <v>0.67</v>
      </c>
      <c r="B2743">
        <v>0.625</v>
      </c>
      <c r="C2743">
        <v>1.768</v>
      </c>
      <c r="D2743">
        <v>250</v>
      </c>
      <c r="E2743">
        <v>326.92</v>
      </c>
      <c r="F2743">
        <v>201.92</v>
      </c>
      <c r="G2743">
        <v>201.923076923076</v>
      </c>
      <c r="H2743">
        <v>200</v>
      </c>
      <c r="I2743">
        <v>651.92307600000004</v>
      </c>
      <c r="J2743">
        <v>-1</v>
      </c>
      <c r="K2743">
        <v>2</v>
      </c>
      <c r="L2743">
        <v>30.564419999999998</v>
      </c>
      <c r="M2743">
        <v>385</v>
      </c>
      <c r="N2743">
        <v>200</v>
      </c>
      <c r="O2743">
        <v>60</v>
      </c>
      <c r="P2743">
        <v>0</v>
      </c>
      <c r="Q2743">
        <v>275</v>
      </c>
      <c r="R2743">
        <v>6.5864098140999996</v>
      </c>
      <c r="S2743">
        <v>19.091052000000001</v>
      </c>
      <c r="T2743">
        <v>0</v>
      </c>
      <c r="U2743">
        <v>0</v>
      </c>
    </row>
    <row r="2744" spans="1:21" x14ac:dyDescent="0.3">
      <c r="A2744">
        <v>0.67</v>
      </c>
      <c r="B2744">
        <v>0.625</v>
      </c>
      <c r="C2744">
        <v>1.768</v>
      </c>
      <c r="D2744">
        <v>250</v>
      </c>
      <c r="E2744">
        <v>326.92</v>
      </c>
      <c r="F2744">
        <v>201.92</v>
      </c>
      <c r="G2744">
        <v>201.923076923076</v>
      </c>
      <c r="H2744">
        <v>210</v>
      </c>
      <c r="I2744">
        <v>661.92307600000004</v>
      </c>
      <c r="J2744">
        <v>-1</v>
      </c>
      <c r="K2744">
        <v>2</v>
      </c>
      <c r="L2744">
        <v>30.18393</v>
      </c>
      <c r="M2744">
        <v>385</v>
      </c>
      <c r="N2744">
        <v>200</v>
      </c>
      <c r="O2744">
        <v>60</v>
      </c>
      <c r="P2744">
        <v>0</v>
      </c>
      <c r="Q2744">
        <v>291</v>
      </c>
      <c r="R2744">
        <v>6.6855708284000004</v>
      </c>
      <c r="S2744">
        <v>19.643926</v>
      </c>
      <c r="T2744">
        <v>0</v>
      </c>
      <c r="U2744">
        <v>0</v>
      </c>
    </row>
    <row r="2745" spans="1:21" x14ac:dyDescent="0.3">
      <c r="A2745">
        <v>0.67</v>
      </c>
      <c r="B2745">
        <v>0.625</v>
      </c>
      <c r="C2745">
        <v>1.768</v>
      </c>
      <c r="D2745">
        <v>250</v>
      </c>
      <c r="E2745">
        <v>326.92</v>
      </c>
      <c r="F2745">
        <v>201.92</v>
      </c>
      <c r="G2745">
        <v>201.923076923076</v>
      </c>
      <c r="H2745">
        <v>220</v>
      </c>
      <c r="I2745">
        <v>671.92307600000004</v>
      </c>
      <c r="J2745">
        <v>-1</v>
      </c>
      <c r="K2745">
        <v>2</v>
      </c>
      <c r="L2745">
        <v>29.81194</v>
      </c>
      <c r="M2745">
        <v>385</v>
      </c>
      <c r="N2745">
        <v>200</v>
      </c>
      <c r="O2745">
        <v>60</v>
      </c>
      <c r="P2745">
        <v>0</v>
      </c>
      <c r="Q2745">
        <v>297</v>
      </c>
      <c r="R2745">
        <v>6.4857396787999999</v>
      </c>
      <c r="S2745">
        <v>19.847435999999998</v>
      </c>
      <c r="T2745">
        <v>0</v>
      </c>
      <c r="U2745">
        <v>0</v>
      </c>
    </row>
    <row r="2746" spans="1:21" x14ac:dyDescent="0.3">
      <c r="A2746">
        <v>0.67</v>
      </c>
      <c r="B2746">
        <v>0.625</v>
      </c>
      <c r="C2746">
        <v>1.768</v>
      </c>
      <c r="D2746">
        <v>250</v>
      </c>
      <c r="E2746">
        <v>326.92</v>
      </c>
      <c r="F2746">
        <v>201.92</v>
      </c>
      <c r="G2746">
        <v>201.923076923076</v>
      </c>
      <c r="H2746">
        <v>230</v>
      </c>
      <c r="I2746">
        <v>681.92307600000004</v>
      </c>
      <c r="J2746">
        <v>-1</v>
      </c>
      <c r="K2746">
        <v>2</v>
      </c>
      <c r="L2746">
        <v>29.44819</v>
      </c>
      <c r="M2746">
        <v>385</v>
      </c>
      <c r="N2746">
        <v>200</v>
      </c>
      <c r="O2746">
        <v>60</v>
      </c>
      <c r="P2746">
        <v>0</v>
      </c>
      <c r="Q2746">
        <v>312</v>
      </c>
      <c r="R2746">
        <v>6.6855708284000004</v>
      </c>
      <c r="S2746">
        <v>20.347663000000001</v>
      </c>
      <c r="T2746">
        <v>0</v>
      </c>
      <c r="U2746">
        <v>0</v>
      </c>
    </row>
    <row r="2747" spans="1:21" x14ac:dyDescent="0.3">
      <c r="A2747">
        <v>0.67</v>
      </c>
      <c r="B2747">
        <v>0.625</v>
      </c>
      <c r="C2747">
        <v>1.768</v>
      </c>
      <c r="D2747">
        <v>250</v>
      </c>
      <c r="E2747">
        <v>326.92</v>
      </c>
      <c r="F2747">
        <v>201.92</v>
      </c>
      <c r="G2747">
        <v>201.923076923076</v>
      </c>
      <c r="H2747">
        <v>240</v>
      </c>
      <c r="I2747">
        <v>691.92307600000004</v>
      </c>
      <c r="J2747">
        <v>-1</v>
      </c>
      <c r="K2747">
        <v>2</v>
      </c>
      <c r="L2747">
        <v>29.09244</v>
      </c>
      <c r="M2747">
        <v>385</v>
      </c>
      <c r="N2747">
        <v>200</v>
      </c>
      <c r="O2747">
        <v>60</v>
      </c>
      <c r="P2747">
        <v>0</v>
      </c>
      <c r="Q2747">
        <v>305</v>
      </c>
      <c r="R2747">
        <v>6.3834890237000002</v>
      </c>
      <c r="S2747">
        <v>20.115708000000001</v>
      </c>
      <c r="T2747">
        <v>0</v>
      </c>
      <c r="U2747">
        <v>0</v>
      </c>
    </row>
    <row r="2748" spans="1:21" x14ac:dyDescent="0.3">
      <c r="A2748">
        <v>0.67</v>
      </c>
      <c r="B2748">
        <v>0.625</v>
      </c>
      <c r="C2748">
        <v>1.768</v>
      </c>
      <c r="D2748">
        <v>250</v>
      </c>
      <c r="E2748">
        <v>326.92</v>
      </c>
      <c r="F2748">
        <v>201.92</v>
      </c>
      <c r="G2748">
        <v>201.923076923076</v>
      </c>
      <c r="H2748">
        <v>250</v>
      </c>
      <c r="I2748">
        <v>701.92307600000004</v>
      </c>
      <c r="J2748">
        <v>-1</v>
      </c>
      <c r="K2748">
        <v>2</v>
      </c>
      <c r="L2748">
        <v>28.74446</v>
      </c>
      <c r="M2748">
        <v>385</v>
      </c>
      <c r="N2748">
        <v>200</v>
      </c>
      <c r="O2748">
        <v>60</v>
      </c>
      <c r="P2748">
        <v>0</v>
      </c>
      <c r="Q2748">
        <v>304</v>
      </c>
      <c r="R2748">
        <v>6.1739308306999998</v>
      </c>
      <c r="S2748">
        <v>20.082362</v>
      </c>
      <c r="T2748">
        <v>0</v>
      </c>
      <c r="U2748">
        <v>0</v>
      </c>
    </row>
    <row r="2749" spans="1:21" x14ac:dyDescent="0.3">
      <c r="A2749">
        <v>0.67</v>
      </c>
      <c r="B2749">
        <v>0.625</v>
      </c>
      <c r="C2749">
        <v>1.768</v>
      </c>
      <c r="D2749">
        <v>250</v>
      </c>
      <c r="E2749">
        <v>326.92</v>
      </c>
      <c r="F2749">
        <v>201.92</v>
      </c>
      <c r="G2749">
        <v>201.923076923076</v>
      </c>
      <c r="H2749">
        <v>260</v>
      </c>
      <c r="I2749">
        <v>711.92307600000004</v>
      </c>
      <c r="J2749">
        <v>-1</v>
      </c>
      <c r="K2749">
        <v>2</v>
      </c>
      <c r="L2749">
        <v>28.404019999999999</v>
      </c>
      <c r="M2749">
        <v>385</v>
      </c>
      <c r="N2749">
        <v>200</v>
      </c>
      <c r="O2749">
        <v>60</v>
      </c>
      <c r="P2749">
        <v>0</v>
      </c>
      <c r="Q2749">
        <v>311</v>
      </c>
      <c r="R2749">
        <v>5.8455809091999997</v>
      </c>
      <c r="S2749">
        <v>20.314682000000001</v>
      </c>
      <c r="T2749">
        <v>0</v>
      </c>
      <c r="U2749">
        <v>0</v>
      </c>
    </row>
    <row r="2750" spans="1:21" x14ac:dyDescent="0.3">
      <c r="A2750">
        <v>0.67</v>
      </c>
      <c r="B2750">
        <v>0.625</v>
      </c>
      <c r="C2750">
        <v>1.768</v>
      </c>
      <c r="D2750">
        <v>250</v>
      </c>
      <c r="E2750">
        <v>326.92</v>
      </c>
      <c r="F2750">
        <v>201.92</v>
      </c>
      <c r="G2750">
        <v>201.923076923076</v>
      </c>
      <c r="H2750">
        <v>270</v>
      </c>
      <c r="I2750">
        <v>721.92307600000004</v>
      </c>
      <c r="J2750">
        <v>-1</v>
      </c>
      <c r="K2750">
        <v>2</v>
      </c>
      <c r="L2750">
        <v>28.070900000000002</v>
      </c>
      <c r="M2750">
        <v>385</v>
      </c>
      <c r="N2750">
        <v>200</v>
      </c>
      <c r="O2750">
        <v>60</v>
      </c>
      <c r="P2750">
        <v>0</v>
      </c>
      <c r="Q2750">
        <v>306</v>
      </c>
      <c r="R2750">
        <v>5.8455809091999997</v>
      </c>
      <c r="S2750">
        <v>20.149000999999998</v>
      </c>
      <c r="T2750">
        <v>0</v>
      </c>
      <c r="U2750">
        <v>0</v>
      </c>
    </row>
    <row r="2751" spans="1:21" x14ac:dyDescent="0.3">
      <c r="A2751">
        <v>0.67</v>
      </c>
      <c r="B2751">
        <v>0.625</v>
      </c>
      <c r="C2751">
        <v>1.768</v>
      </c>
      <c r="D2751">
        <v>250</v>
      </c>
      <c r="E2751">
        <v>326.92</v>
      </c>
      <c r="F2751">
        <v>201.92</v>
      </c>
      <c r="G2751">
        <v>201.923076923076</v>
      </c>
      <c r="H2751">
        <v>280</v>
      </c>
      <c r="I2751">
        <v>731.92307600000004</v>
      </c>
      <c r="J2751">
        <v>-1</v>
      </c>
      <c r="K2751">
        <v>2</v>
      </c>
      <c r="L2751">
        <v>27.744879999999998</v>
      </c>
      <c r="M2751">
        <v>385</v>
      </c>
      <c r="N2751">
        <v>200</v>
      </c>
      <c r="O2751">
        <v>60</v>
      </c>
      <c r="P2751">
        <v>0</v>
      </c>
      <c r="Q2751">
        <v>322</v>
      </c>
      <c r="R2751">
        <v>5.7319679652</v>
      </c>
      <c r="S2751">
        <v>20.674703000000001</v>
      </c>
      <c r="T2751">
        <v>0</v>
      </c>
      <c r="U2751">
        <v>0</v>
      </c>
    </row>
    <row r="2752" spans="1:21" x14ac:dyDescent="0.3">
      <c r="A2752">
        <v>0.67</v>
      </c>
      <c r="B2752">
        <v>0.625</v>
      </c>
      <c r="C2752">
        <v>1.768</v>
      </c>
      <c r="D2752">
        <v>250</v>
      </c>
      <c r="E2752">
        <v>326.92</v>
      </c>
      <c r="F2752">
        <v>201.92</v>
      </c>
      <c r="G2752">
        <v>201.923076923076</v>
      </c>
      <c r="H2752">
        <v>290</v>
      </c>
      <c r="I2752">
        <v>741.92307600000004</v>
      </c>
      <c r="J2752">
        <v>-1</v>
      </c>
      <c r="K2752">
        <v>2</v>
      </c>
      <c r="L2752">
        <v>27.42577</v>
      </c>
      <c r="M2752">
        <v>385</v>
      </c>
      <c r="N2752">
        <v>200</v>
      </c>
      <c r="O2752">
        <v>60</v>
      </c>
      <c r="P2752">
        <v>0</v>
      </c>
      <c r="Q2752">
        <v>320</v>
      </c>
      <c r="R2752">
        <v>5.8455809091999997</v>
      </c>
      <c r="S2752">
        <v>20.609691999999999</v>
      </c>
      <c r="T2752">
        <v>0</v>
      </c>
      <c r="U2752">
        <v>0</v>
      </c>
    </row>
    <row r="2753" spans="1:21" x14ac:dyDescent="0.3">
      <c r="A2753">
        <v>0.67</v>
      </c>
      <c r="B2753">
        <v>0.625</v>
      </c>
      <c r="C2753">
        <v>1.768</v>
      </c>
      <c r="D2753">
        <v>250</v>
      </c>
      <c r="E2753">
        <v>326.92</v>
      </c>
      <c r="F2753">
        <v>201.92</v>
      </c>
      <c r="G2753">
        <v>201.923076923076</v>
      </c>
      <c r="H2753">
        <v>300</v>
      </c>
      <c r="I2753">
        <v>751.92307600000004</v>
      </c>
      <c r="J2753">
        <v>-1</v>
      </c>
      <c r="K2753">
        <v>2</v>
      </c>
      <c r="L2753">
        <v>27.11337</v>
      </c>
      <c r="M2753">
        <v>385</v>
      </c>
      <c r="N2753">
        <v>200</v>
      </c>
      <c r="O2753">
        <v>60</v>
      </c>
      <c r="P2753">
        <v>0</v>
      </c>
      <c r="Q2753">
        <v>317</v>
      </c>
      <c r="R2753">
        <v>5.9570347896999998</v>
      </c>
      <c r="S2753">
        <v>20.511807000000001</v>
      </c>
      <c r="T2753">
        <v>0</v>
      </c>
      <c r="U2753">
        <v>0</v>
      </c>
    </row>
    <row r="2754" spans="1:21" x14ac:dyDescent="0.3">
      <c r="A2754">
        <v>0.67</v>
      </c>
      <c r="B2754">
        <v>0.625</v>
      </c>
      <c r="C2754">
        <v>1.768</v>
      </c>
      <c r="D2754">
        <v>250</v>
      </c>
      <c r="E2754">
        <v>326.92</v>
      </c>
      <c r="F2754">
        <v>201.92</v>
      </c>
      <c r="G2754">
        <v>201.923076923076</v>
      </c>
      <c r="H2754">
        <v>0</v>
      </c>
      <c r="I2754">
        <v>451.92307599999998</v>
      </c>
      <c r="J2754">
        <v>-1</v>
      </c>
      <c r="K2754">
        <v>2</v>
      </c>
      <c r="L2754">
        <v>40.428170000000001</v>
      </c>
      <c r="M2754">
        <v>385</v>
      </c>
      <c r="N2754">
        <v>200</v>
      </c>
      <c r="O2754">
        <v>60</v>
      </c>
      <c r="P2754">
        <v>0</v>
      </c>
      <c r="Q2754">
        <v>116</v>
      </c>
      <c r="R2754">
        <v>8.5061469534</v>
      </c>
      <c r="S2754">
        <v>12.365875000000001</v>
      </c>
      <c r="T2754">
        <v>0</v>
      </c>
      <c r="U2754">
        <v>0</v>
      </c>
    </row>
    <row r="2755" spans="1:21" x14ac:dyDescent="0.3">
      <c r="A2755" t="s">
        <v>74</v>
      </c>
      <c r="B2755" t="s">
        <v>74</v>
      </c>
      <c r="C2755">
        <v>1.768</v>
      </c>
      <c r="D2755">
        <v>250</v>
      </c>
      <c r="E2755" t="s">
        <v>75</v>
      </c>
      <c r="F2755" t="s">
        <v>74</v>
      </c>
      <c r="G2755" t="s">
        <v>74</v>
      </c>
      <c r="H2755" t="s">
        <v>74</v>
      </c>
      <c r="I2755" t="s">
        <v>74</v>
      </c>
      <c r="J2755" t="s">
        <v>74</v>
      </c>
      <c r="K2755" t="s">
        <v>74</v>
      </c>
      <c r="L2755" t="s">
        <v>74</v>
      </c>
      <c r="M2755" t="s">
        <v>74</v>
      </c>
      <c r="N2755" t="s">
        <v>74</v>
      </c>
      <c r="O2755">
        <v>80</v>
      </c>
    </row>
    <row r="2756" spans="1:21" x14ac:dyDescent="0.3">
      <c r="A2756">
        <v>0.67</v>
      </c>
      <c r="B2756">
        <v>0.625</v>
      </c>
      <c r="C2756">
        <v>1.768</v>
      </c>
      <c r="D2756">
        <v>250</v>
      </c>
      <c r="E2756">
        <v>326.92</v>
      </c>
      <c r="F2756">
        <v>201.92</v>
      </c>
      <c r="G2756">
        <v>201.923076923076</v>
      </c>
      <c r="H2756">
        <v>0</v>
      </c>
      <c r="I2756">
        <v>451.92307599999998</v>
      </c>
      <c r="J2756">
        <v>-1</v>
      </c>
      <c r="K2756">
        <v>2</v>
      </c>
      <c r="L2756">
        <v>41.865740000000002</v>
      </c>
      <c r="M2756">
        <v>405</v>
      </c>
      <c r="N2756">
        <v>200</v>
      </c>
      <c r="O2756">
        <v>80</v>
      </c>
      <c r="P2756">
        <v>0</v>
      </c>
      <c r="Q2756">
        <v>253</v>
      </c>
      <c r="R2756">
        <v>10.642074986000001</v>
      </c>
      <c r="S2756">
        <v>18.304648</v>
      </c>
      <c r="T2756">
        <v>0</v>
      </c>
      <c r="U2756">
        <v>0</v>
      </c>
    </row>
    <row r="2757" spans="1:21" x14ac:dyDescent="0.3">
      <c r="A2757">
        <v>0.67</v>
      </c>
      <c r="B2757">
        <v>0.625</v>
      </c>
      <c r="C2757">
        <v>1.768</v>
      </c>
      <c r="D2757">
        <v>250</v>
      </c>
      <c r="E2757">
        <v>326.92</v>
      </c>
      <c r="F2757">
        <v>201.92</v>
      </c>
      <c r="G2757">
        <v>201.923076923076</v>
      </c>
      <c r="H2757">
        <v>10</v>
      </c>
      <c r="I2757">
        <v>461.92307599999998</v>
      </c>
      <c r="J2757">
        <v>-1</v>
      </c>
      <c r="K2757">
        <v>2</v>
      </c>
      <c r="L2757">
        <v>41.243290000000002</v>
      </c>
      <c r="M2757">
        <v>405</v>
      </c>
      <c r="N2757">
        <v>200</v>
      </c>
      <c r="O2757">
        <v>80</v>
      </c>
      <c r="P2757">
        <v>0</v>
      </c>
      <c r="Q2757">
        <v>282</v>
      </c>
      <c r="R2757">
        <v>10.327214181</v>
      </c>
      <c r="S2757">
        <v>19.334804999999999</v>
      </c>
      <c r="T2757">
        <v>0</v>
      </c>
      <c r="U2757">
        <v>0</v>
      </c>
    </row>
    <row r="2758" spans="1:21" x14ac:dyDescent="0.3">
      <c r="A2758">
        <v>0.67</v>
      </c>
      <c r="B2758">
        <v>0.625</v>
      </c>
      <c r="C2758">
        <v>1.768</v>
      </c>
      <c r="D2758">
        <v>250</v>
      </c>
      <c r="E2758">
        <v>326.92</v>
      </c>
      <c r="F2758">
        <v>201.92</v>
      </c>
      <c r="G2758">
        <v>201.923076923076</v>
      </c>
      <c r="H2758">
        <v>20</v>
      </c>
      <c r="I2758">
        <v>471.92307599999998</v>
      </c>
      <c r="J2758">
        <v>-1</v>
      </c>
      <c r="K2758">
        <v>2</v>
      </c>
      <c r="L2758">
        <v>40.63588</v>
      </c>
      <c r="M2758">
        <v>405</v>
      </c>
      <c r="N2758">
        <v>200</v>
      </c>
      <c r="O2758">
        <v>80</v>
      </c>
      <c r="P2758">
        <v>0</v>
      </c>
      <c r="Q2758">
        <v>335</v>
      </c>
      <c r="R2758">
        <v>10.068317803999999</v>
      </c>
      <c r="S2758">
        <v>21.092603</v>
      </c>
      <c r="T2758">
        <v>0</v>
      </c>
      <c r="U2758">
        <v>0</v>
      </c>
    </row>
    <row r="2759" spans="1:21" x14ac:dyDescent="0.3">
      <c r="A2759">
        <v>0.67</v>
      </c>
      <c r="B2759">
        <v>0.625</v>
      </c>
      <c r="C2759">
        <v>1.768</v>
      </c>
      <c r="D2759">
        <v>250</v>
      </c>
      <c r="E2759">
        <v>326.92</v>
      </c>
      <c r="F2759">
        <v>201.92</v>
      </c>
      <c r="G2759">
        <v>201.923076923076</v>
      </c>
      <c r="H2759">
        <v>30</v>
      </c>
      <c r="I2759">
        <v>481.92307599999998</v>
      </c>
      <c r="J2759">
        <v>-1</v>
      </c>
      <c r="K2759">
        <v>2</v>
      </c>
      <c r="L2759">
        <v>40.043120000000002</v>
      </c>
      <c r="M2759">
        <v>405</v>
      </c>
      <c r="N2759">
        <v>200</v>
      </c>
      <c r="O2759">
        <v>80</v>
      </c>
      <c r="P2759">
        <v>0</v>
      </c>
      <c r="Q2759">
        <v>336</v>
      </c>
      <c r="R2759">
        <v>10.133655449000001</v>
      </c>
      <c r="S2759">
        <v>21.124421999999999</v>
      </c>
      <c r="T2759">
        <v>0</v>
      </c>
      <c r="U2759">
        <v>0</v>
      </c>
    </row>
    <row r="2760" spans="1:21" x14ac:dyDescent="0.3">
      <c r="A2760">
        <v>0.67</v>
      </c>
      <c r="B2760">
        <v>0.625</v>
      </c>
      <c r="C2760">
        <v>1.768</v>
      </c>
      <c r="D2760">
        <v>250</v>
      </c>
      <c r="E2760">
        <v>326.92</v>
      </c>
      <c r="F2760">
        <v>201.92</v>
      </c>
      <c r="G2760">
        <v>201.923076923076</v>
      </c>
      <c r="H2760">
        <v>40</v>
      </c>
      <c r="I2760">
        <v>491.92307599999998</v>
      </c>
      <c r="J2760">
        <v>-1</v>
      </c>
      <c r="K2760">
        <v>2</v>
      </c>
      <c r="L2760">
        <v>39.464599999999997</v>
      </c>
      <c r="M2760">
        <v>405</v>
      </c>
      <c r="N2760">
        <v>200</v>
      </c>
      <c r="O2760">
        <v>80</v>
      </c>
      <c r="P2760">
        <v>0</v>
      </c>
      <c r="Q2760">
        <v>316</v>
      </c>
      <c r="R2760">
        <v>9.8697369311000003</v>
      </c>
      <c r="S2760">
        <v>20.479078999999999</v>
      </c>
      <c r="T2760">
        <v>0</v>
      </c>
      <c r="U2760">
        <v>0</v>
      </c>
    </row>
    <row r="2761" spans="1:21" x14ac:dyDescent="0.3">
      <c r="A2761">
        <v>0.67</v>
      </c>
      <c r="B2761">
        <v>0.625</v>
      </c>
      <c r="C2761">
        <v>1.768</v>
      </c>
      <c r="D2761">
        <v>250</v>
      </c>
      <c r="E2761">
        <v>326.92</v>
      </c>
      <c r="F2761">
        <v>201.92</v>
      </c>
      <c r="G2761">
        <v>201.923076923076</v>
      </c>
      <c r="H2761">
        <v>50</v>
      </c>
      <c r="I2761">
        <v>501.92307599999998</v>
      </c>
      <c r="J2761">
        <v>-1</v>
      </c>
      <c r="K2761">
        <v>2</v>
      </c>
      <c r="L2761">
        <v>38.899940000000001</v>
      </c>
      <c r="M2761">
        <v>405</v>
      </c>
      <c r="N2761">
        <v>200</v>
      </c>
      <c r="O2761">
        <v>80</v>
      </c>
      <c r="P2761">
        <v>0</v>
      </c>
      <c r="Q2761">
        <v>345</v>
      </c>
      <c r="R2761">
        <v>9.3197332062000005</v>
      </c>
      <c r="S2761">
        <v>21.408761999999999</v>
      </c>
      <c r="T2761">
        <v>0</v>
      </c>
      <c r="U2761">
        <v>0</v>
      </c>
    </row>
    <row r="2762" spans="1:21" x14ac:dyDescent="0.3">
      <c r="A2762">
        <v>0.67</v>
      </c>
      <c r="B2762">
        <v>0.625</v>
      </c>
      <c r="C2762">
        <v>1.768</v>
      </c>
      <c r="D2762">
        <v>250</v>
      </c>
      <c r="E2762">
        <v>326.92</v>
      </c>
      <c r="F2762">
        <v>201.92</v>
      </c>
      <c r="G2762">
        <v>201.923076923076</v>
      </c>
      <c r="H2762">
        <v>60</v>
      </c>
      <c r="I2762">
        <v>511.92307599999998</v>
      </c>
      <c r="J2762">
        <v>-1</v>
      </c>
      <c r="K2762">
        <v>2</v>
      </c>
      <c r="L2762">
        <v>38.348730000000003</v>
      </c>
      <c r="M2762">
        <v>405</v>
      </c>
      <c r="N2762">
        <v>200</v>
      </c>
      <c r="O2762">
        <v>80</v>
      </c>
      <c r="P2762">
        <v>0</v>
      </c>
      <c r="Q2762">
        <v>328</v>
      </c>
      <c r="R2762">
        <v>9.5296704092999995</v>
      </c>
      <c r="S2762">
        <v>20.868573999999999</v>
      </c>
      <c r="T2762">
        <v>0</v>
      </c>
      <c r="U2762">
        <v>0</v>
      </c>
    </row>
    <row r="2763" spans="1:21" x14ac:dyDescent="0.3">
      <c r="A2763">
        <v>0.67</v>
      </c>
      <c r="B2763">
        <v>0.625</v>
      </c>
      <c r="C2763">
        <v>1.768</v>
      </c>
      <c r="D2763">
        <v>250</v>
      </c>
      <c r="E2763">
        <v>326.92</v>
      </c>
      <c r="F2763">
        <v>201.92</v>
      </c>
      <c r="G2763">
        <v>201.923076923076</v>
      </c>
      <c r="H2763">
        <v>70</v>
      </c>
      <c r="I2763">
        <v>521.92307600000004</v>
      </c>
      <c r="J2763">
        <v>-1</v>
      </c>
      <c r="K2763">
        <v>2</v>
      </c>
      <c r="L2763">
        <v>37.81062</v>
      </c>
      <c r="M2763">
        <v>405</v>
      </c>
      <c r="N2763">
        <v>200</v>
      </c>
      <c r="O2763">
        <v>80</v>
      </c>
      <c r="P2763">
        <v>0</v>
      </c>
      <c r="Q2763">
        <v>329</v>
      </c>
      <c r="R2763">
        <v>9.3902290830999995</v>
      </c>
      <c r="S2763">
        <v>20.900718000000001</v>
      </c>
      <c r="T2763">
        <v>0</v>
      </c>
      <c r="U2763">
        <v>0</v>
      </c>
    </row>
    <row r="2764" spans="1:21" x14ac:dyDescent="0.3">
      <c r="A2764">
        <v>0.67</v>
      </c>
      <c r="B2764">
        <v>0.625</v>
      </c>
      <c r="C2764">
        <v>1.768</v>
      </c>
      <c r="D2764">
        <v>250</v>
      </c>
      <c r="E2764">
        <v>326.92</v>
      </c>
      <c r="F2764">
        <v>201.92</v>
      </c>
      <c r="G2764">
        <v>201.923076923076</v>
      </c>
      <c r="H2764">
        <v>80</v>
      </c>
      <c r="I2764">
        <v>531.92307600000004</v>
      </c>
      <c r="J2764">
        <v>-1</v>
      </c>
      <c r="K2764">
        <v>2</v>
      </c>
      <c r="L2764">
        <v>37.285220000000002</v>
      </c>
      <c r="M2764">
        <v>405</v>
      </c>
      <c r="N2764">
        <v>200</v>
      </c>
      <c r="O2764">
        <v>80</v>
      </c>
      <c r="P2764">
        <v>0</v>
      </c>
      <c r="Q2764">
        <v>332</v>
      </c>
      <c r="R2764">
        <v>9.0322982034999999</v>
      </c>
      <c r="S2764">
        <v>20.996870000000001</v>
      </c>
      <c r="T2764">
        <v>0</v>
      </c>
      <c r="U2764">
        <v>0</v>
      </c>
    </row>
    <row r="2765" spans="1:21" x14ac:dyDescent="0.3">
      <c r="A2765">
        <v>0.67</v>
      </c>
      <c r="B2765">
        <v>0.625</v>
      </c>
      <c r="C2765">
        <v>1.768</v>
      </c>
      <c r="D2765">
        <v>250</v>
      </c>
      <c r="E2765">
        <v>326.92</v>
      </c>
      <c r="F2765">
        <v>201.92</v>
      </c>
      <c r="G2765">
        <v>201.923076923076</v>
      </c>
      <c r="H2765">
        <v>90</v>
      </c>
      <c r="I2765">
        <v>541.92307600000004</v>
      </c>
      <c r="J2765">
        <v>-1</v>
      </c>
      <c r="K2765">
        <v>2</v>
      </c>
      <c r="L2765">
        <v>36.772170000000003</v>
      </c>
      <c r="M2765">
        <v>405</v>
      </c>
      <c r="N2765">
        <v>200</v>
      </c>
      <c r="O2765">
        <v>80</v>
      </c>
      <c r="P2765">
        <v>0</v>
      </c>
      <c r="Q2765">
        <v>337</v>
      </c>
      <c r="R2765">
        <v>9.0322982034999999</v>
      </c>
      <c r="S2765">
        <v>21.156195</v>
      </c>
      <c r="T2765">
        <v>0</v>
      </c>
      <c r="U2765">
        <v>0</v>
      </c>
    </row>
    <row r="2766" spans="1:21" x14ac:dyDescent="0.3">
      <c r="A2766">
        <v>0.67</v>
      </c>
      <c r="B2766">
        <v>0.625</v>
      </c>
      <c r="C2766">
        <v>1.768</v>
      </c>
      <c r="D2766">
        <v>250</v>
      </c>
      <c r="E2766">
        <v>326.92</v>
      </c>
      <c r="F2766">
        <v>201.92</v>
      </c>
      <c r="G2766">
        <v>201.923076923076</v>
      </c>
      <c r="H2766">
        <v>100</v>
      </c>
      <c r="I2766">
        <v>551.92307600000004</v>
      </c>
      <c r="J2766">
        <v>-1</v>
      </c>
      <c r="K2766">
        <v>2</v>
      </c>
      <c r="L2766">
        <v>36.271140000000003</v>
      </c>
      <c r="M2766">
        <v>405</v>
      </c>
      <c r="N2766">
        <v>200</v>
      </c>
      <c r="O2766">
        <v>80</v>
      </c>
      <c r="P2766">
        <v>0</v>
      </c>
      <c r="Q2766">
        <v>328</v>
      </c>
      <c r="R2766">
        <v>8.6597130357999994</v>
      </c>
      <c r="S2766">
        <v>20.868573999999999</v>
      </c>
      <c r="T2766">
        <v>0</v>
      </c>
      <c r="U2766">
        <v>0</v>
      </c>
    </row>
    <row r="2767" spans="1:21" x14ac:dyDescent="0.3">
      <c r="A2767">
        <v>0.67</v>
      </c>
      <c r="B2767">
        <v>0.625</v>
      </c>
      <c r="C2767">
        <v>1.768</v>
      </c>
      <c r="D2767">
        <v>250</v>
      </c>
      <c r="E2767">
        <v>326.92</v>
      </c>
      <c r="F2767">
        <v>201.92</v>
      </c>
      <c r="G2767">
        <v>201.923076923076</v>
      </c>
      <c r="H2767">
        <v>110</v>
      </c>
      <c r="I2767">
        <v>561.92307600000004</v>
      </c>
      <c r="J2767">
        <v>-1</v>
      </c>
      <c r="K2767">
        <v>2</v>
      </c>
      <c r="L2767">
        <v>35.781770000000002</v>
      </c>
      <c r="M2767">
        <v>405</v>
      </c>
      <c r="N2767">
        <v>200</v>
      </c>
      <c r="O2767">
        <v>80</v>
      </c>
      <c r="P2767">
        <v>0</v>
      </c>
      <c r="Q2767">
        <v>328</v>
      </c>
      <c r="R2767">
        <v>8.8851242702000004</v>
      </c>
      <c r="S2767">
        <v>20.868573999999999</v>
      </c>
      <c r="T2767">
        <v>0</v>
      </c>
      <c r="U2767">
        <v>0</v>
      </c>
    </row>
    <row r="2768" spans="1:21" x14ac:dyDescent="0.3">
      <c r="A2768">
        <v>0.67</v>
      </c>
      <c r="B2768">
        <v>0.625</v>
      </c>
      <c r="C2768">
        <v>1.768</v>
      </c>
      <c r="D2768">
        <v>250</v>
      </c>
      <c r="E2768">
        <v>326.92</v>
      </c>
      <c r="F2768">
        <v>201.92</v>
      </c>
      <c r="G2768">
        <v>201.923076923076</v>
      </c>
      <c r="H2768">
        <v>120</v>
      </c>
      <c r="I2768">
        <v>571.92307600000004</v>
      </c>
      <c r="J2768">
        <v>-1</v>
      </c>
      <c r="K2768">
        <v>2</v>
      </c>
      <c r="L2768">
        <v>35.303719999999998</v>
      </c>
      <c r="M2768">
        <v>405</v>
      </c>
      <c r="N2768">
        <v>200</v>
      </c>
      <c r="O2768">
        <v>80</v>
      </c>
      <c r="P2768">
        <v>0</v>
      </c>
      <c r="Q2768">
        <v>326</v>
      </c>
      <c r="R2768">
        <v>8.6597130357999994</v>
      </c>
      <c r="S2768">
        <v>20.804141999999999</v>
      </c>
      <c r="T2768">
        <v>0</v>
      </c>
      <c r="U2768">
        <v>0</v>
      </c>
    </row>
    <row r="2769" spans="1:21" x14ac:dyDescent="0.3">
      <c r="A2769">
        <v>0.67</v>
      </c>
      <c r="B2769">
        <v>0.625</v>
      </c>
      <c r="C2769">
        <v>1.768</v>
      </c>
      <c r="D2769">
        <v>250</v>
      </c>
      <c r="E2769">
        <v>326.92</v>
      </c>
      <c r="F2769">
        <v>201.92</v>
      </c>
      <c r="G2769">
        <v>201.923076923076</v>
      </c>
      <c r="H2769">
        <v>130</v>
      </c>
      <c r="I2769">
        <v>581.92307600000004</v>
      </c>
      <c r="J2769">
        <v>-1</v>
      </c>
      <c r="K2769">
        <v>2</v>
      </c>
      <c r="L2769">
        <v>34.836689999999997</v>
      </c>
      <c r="M2769">
        <v>405</v>
      </c>
      <c r="N2769">
        <v>200</v>
      </c>
      <c r="O2769">
        <v>80</v>
      </c>
      <c r="P2769">
        <v>0</v>
      </c>
      <c r="Q2769">
        <v>333</v>
      </c>
      <c r="R2769">
        <v>8.7354913604999993</v>
      </c>
      <c r="S2769">
        <v>21.028827</v>
      </c>
      <c r="T2769">
        <v>0</v>
      </c>
      <c r="U2769">
        <v>0</v>
      </c>
    </row>
    <row r="2770" spans="1:21" x14ac:dyDescent="0.3">
      <c r="A2770">
        <v>0.67</v>
      </c>
      <c r="B2770">
        <v>0.625</v>
      </c>
      <c r="C2770">
        <v>1.768</v>
      </c>
      <c r="D2770">
        <v>250</v>
      </c>
      <c r="E2770">
        <v>326.92</v>
      </c>
      <c r="F2770">
        <v>201.92</v>
      </c>
      <c r="G2770">
        <v>201.923076923076</v>
      </c>
      <c r="H2770">
        <v>140</v>
      </c>
      <c r="I2770">
        <v>591.92307600000004</v>
      </c>
      <c r="J2770">
        <v>-1</v>
      </c>
      <c r="K2770">
        <v>2</v>
      </c>
      <c r="L2770">
        <v>34.380339999999997</v>
      </c>
      <c r="M2770">
        <v>405</v>
      </c>
      <c r="N2770">
        <v>200</v>
      </c>
      <c r="O2770">
        <v>80</v>
      </c>
      <c r="P2770">
        <v>0</v>
      </c>
      <c r="Q2770">
        <v>335</v>
      </c>
      <c r="R2770">
        <v>8.6597130357999994</v>
      </c>
      <c r="S2770">
        <v>21.092603</v>
      </c>
      <c r="T2770">
        <v>0</v>
      </c>
      <c r="U2770">
        <v>0</v>
      </c>
    </row>
    <row r="2771" spans="1:21" x14ac:dyDescent="0.3">
      <c r="A2771">
        <v>0.67</v>
      </c>
      <c r="B2771">
        <v>0.625</v>
      </c>
      <c r="C2771">
        <v>1.768</v>
      </c>
      <c r="D2771">
        <v>250</v>
      </c>
      <c r="E2771">
        <v>326.92</v>
      </c>
      <c r="F2771">
        <v>201.92</v>
      </c>
      <c r="G2771">
        <v>201.923076923076</v>
      </c>
      <c r="H2771">
        <v>150</v>
      </c>
      <c r="I2771">
        <v>601.92307600000004</v>
      </c>
      <c r="J2771">
        <v>-1</v>
      </c>
      <c r="K2771">
        <v>2</v>
      </c>
      <c r="L2771">
        <v>33.934379999999997</v>
      </c>
      <c r="M2771">
        <v>405</v>
      </c>
      <c r="N2771">
        <v>200</v>
      </c>
      <c r="O2771">
        <v>80</v>
      </c>
      <c r="P2771">
        <v>0</v>
      </c>
      <c r="Q2771">
        <v>336</v>
      </c>
      <c r="R2771">
        <v>8.2704931855999995</v>
      </c>
      <c r="S2771">
        <v>21.124421999999999</v>
      </c>
      <c r="T2771">
        <v>0</v>
      </c>
      <c r="U2771">
        <v>0</v>
      </c>
    </row>
    <row r="2772" spans="1:21" x14ac:dyDescent="0.3">
      <c r="A2772">
        <v>0.67</v>
      </c>
      <c r="B2772">
        <v>0.625</v>
      </c>
      <c r="C2772">
        <v>1.768</v>
      </c>
      <c r="D2772">
        <v>250</v>
      </c>
      <c r="E2772">
        <v>326.92</v>
      </c>
      <c r="F2772">
        <v>201.92</v>
      </c>
      <c r="G2772">
        <v>201.923076923076</v>
      </c>
      <c r="H2772">
        <v>160</v>
      </c>
      <c r="I2772">
        <v>611.92307600000004</v>
      </c>
      <c r="J2772">
        <v>-1</v>
      </c>
      <c r="K2772">
        <v>2</v>
      </c>
      <c r="L2772">
        <v>33.498489999999997</v>
      </c>
      <c r="M2772">
        <v>405</v>
      </c>
      <c r="N2772">
        <v>200</v>
      </c>
      <c r="O2772">
        <v>80</v>
      </c>
      <c r="P2772">
        <v>0</v>
      </c>
      <c r="Q2772">
        <v>336</v>
      </c>
      <c r="R2772">
        <v>8.5061469534</v>
      </c>
      <c r="S2772">
        <v>21.124421999999999</v>
      </c>
      <c r="T2772">
        <v>0</v>
      </c>
      <c r="U2772">
        <v>0</v>
      </c>
    </row>
    <row r="2773" spans="1:21" x14ac:dyDescent="0.3">
      <c r="A2773">
        <v>0.67</v>
      </c>
      <c r="B2773">
        <v>0.625</v>
      </c>
      <c r="C2773">
        <v>1.768</v>
      </c>
      <c r="D2773">
        <v>250</v>
      </c>
      <c r="E2773">
        <v>326.92</v>
      </c>
      <c r="F2773">
        <v>201.92</v>
      </c>
      <c r="G2773">
        <v>201.923076923076</v>
      </c>
      <c r="H2773">
        <v>170</v>
      </c>
      <c r="I2773">
        <v>621.92307600000004</v>
      </c>
      <c r="J2773">
        <v>-1</v>
      </c>
      <c r="K2773">
        <v>2</v>
      </c>
      <c r="L2773">
        <v>33.072409999999998</v>
      </c>
      <c r="M2773">
        <v>405</v>
      </c>
      <c r="N2773">
        <v>200</v>
      </c>
      <c r="O2773">
        <v>80</v>
      </c>
      <c r="P2773">
        <v>0</v>
      </c>
      <c r="Q2773">
        <v>330</v>
      </c>
      <c r="R2773">
        <v>8.2704931855999995</v>
      </c>
      <c r="S2773">
        <v>20.932815999999999</v>
      </c>
      <c r="T2773">
        <v>0</v>
      </c>
      <c r="U2773">
        <v>0</v>
      </c>
    </row>
    <row r="2774" spans="1:21" x14ac:dyDescent="0.3">
      <c r="A2774">
        <v>0.67</v>
      </c>
      <c r="B2774">
        <v>0.625</v>
      </c>
      <c r="C2774">
        <v>1.768</v>
      </c>
      <c r="D2774">
        <v>250</v>
      </c>
      <c r="E2774">
        <v>326.92</v>
      </c>
      <c r="F2774">
        <v>201.92</v>
      </c>
      <c r="G2774">
        <v>201.923076923076</v>
      </c>
      <c r="H2774">
        <v>180</v>
      </c>
      <c r="I2774">
        <v>631.92307600000004</v>
      </c>
      <c r="J2774">
        <v>-1</v>
      </c>
      <c r="K2774">
        <v>2</v>
      </c>
      <c r="L2774">
        <v>32.655839999999998</v>
      </c>
      <c r="M2774">
        <v>405</v>
      </c>
      <c r="N2774">
        <v>200</v>
      </c>
      <c r="O2774">
        <v>80</v>
      </c>
      <c r="P2774">
        <v>0</v>
      </c>
      <c r="Q2774">
        <v>335</v>
      </c>
      <c r="R2774">
        <v>8.1904461385000005</v>
      </c>
      <c r="S2774">
        <v>21.092603</v>
      </c>
      <c r="T2774">
        <v>0</v>
      </c>
      <c r="U2774">
        <v>0</v>
      </c>
    </row>
    <row r="2775" spans="1:21" x14ac:dyDescent="0.3">
      <c r="A2775">
        <v>0.67</v>
      </c>
      <c r="B2775">
        <v>0.625</v>
      </c>
      <c r="C2775">
        <v>1.768</v>
      </c>
      <c r="D2775">
        <v>250</v>
      </c>
      <c r="E2775">
        <v>326.92</v>
      </c>
      <c r="F2775">
        <v>201.92</v>
      </c>
      <c r="G2775">
        <v>201.923076923076</v>
      </c>
      <c r="H2775">
        <v>190</v>
      </c>
      <c r="I2775">
        <v>641.92307600000004</v>
      </c>
      <c r="J2775">
        <v>-1</v>
      </c>
      <c r="K2775">
        <v>2</v>
      </c>
      <c r="L2775">
        <v>32.248510000000003</v>
      </c>
      <c r="M2775">
        <v>405</v>
      </c>
      <c r="N2775">
        <v>200</v>
      </c>
      <c r="O2775">
        <v>80</v>
      </c>
      <c r="P2775">
        <v>0</v>
      </c>
      <c r="Q2775">
        <v>345</v>
      </c>
      <c r="R2775">
        <v>7.7779485500999996</v>
      </c>
      <c r="S2775">
        <v>21.408761999999999</v>
      </c>
      <c r="T2775">
        <v>0</v>
      </c>
      <c r="U2775">
        <v>0</v>
      </c>
    </row>
    <row r="2776" spans="1:21" x14ac:dyDescent="0.3">
      <c r="A2776">
        <v>0.67</v>
      </c>
      <c r="B2776">
        <v>0.625</v>
      </c>
      <c r="C2776">
        <v>1.768</v>
      </c>
      <c r="D2776">
        <v>250</v>
      </c>
      <c r="E2776">
        <v>326.92</v>
      </c>
      <c r="F2776">
        <v>201.92</v>
      </c>
      <c r="G2776">
        <v>201.923076923076</v>
      </c>
      <c r="H2776">
        <v>200</v>
      </c>
      <c r="I2776">
        <v>651.92307600000004</v>
      </c>
      <c r="J2776">
        <v>-1</v>
      </c>
      <c r="K2776">
        <v>2</v>
      </c>
      <c r="L2776">
        <v>31.850159999999999</v>
      </c>
      <c r="M2776">
        <v>405</v>
      </c>
      <c r="N2776">
        <v>200</v>
      </c>
      <c r="O2776">
        <v>80</v>
      </c>
      <c r="P2776">
        <v>0</v>
      </c>
      <c r="Q2776">
        <v>327</v>
      </c>
      <c r="R2776">
        <v>7.7779485500999996</v>
      </c>
      <c r="S2776">
        <v>20.836382</v>
      </c>
      <c r="T2776">
        <v>0</v>
      </c>
      <c r="U2776">
        <v>0</v>
      </c>
    </row>
    <row r="2777" spans="1:21" x14ac:dyDescent="0.3">
      <c r="A2777">
        <v>0.67</v>
      </c>
      <c r="B2777">
        <v>0.625</v>
      </c>
      <c r="C2777">
        <v>1.768</v>
      </c>
      <c r="D2777">
        <v>250</v>
      </c>
      <c r="E2777">
        <v>326.92</v>
      </c>
      <c r="F2777">
        <v>201.92</v>
      </c>
      <c r="G2777">
        <v>201.923076923076</v>
      </c>
      <c r="H2777">
        <v>210</v>
      </c>
      <c r="I2777">
        <v>661.92307600000004</v>
      </c>
      <c r="J2777">
        <v>-1</v>
      </c>
      <c r="K2777">
        <v>2</v>
      </c>
      <c r="L2777">
        <v>31.460519999999999</v>
      </c>
      <c r="M2777">
        <v>405</v>
      </c>
      <c r="N2777">
        <v>200</v>
      </c>
      <c r="O2777">
        <v>80</v>
      </c>
      <c r="P2777">
        <v>0</v>
      </c>
      <c r="Q2777">
        <v>329</v>
      </c>
      <c r="R2777">
        <v>7.8621684077999996</v>
      </c>
      <c r="S2777">
        <v>20.900718000000001</v>
      </c>
      <c r="T2777">
        <v>0</v>
      </c>
      <c r="U2777">
        <v>0</v>
      </c>
    </row>
    <row r="2778" spans="1:21" x14ac:dyDescent="0.3">
      <c r="A2778">
        <v>0.67</v>
      </c>
      <c r="B2778">
        <v>0.625</v>
      </c>
      <c r="C2778">
        <v>1.768</v>
      </c>
      <c r="D2778">
        <v>250</v>
      </c>
      <c r="E2778">
        <v>326.92</v>
      </c>
      <c r="F2778">
        <v>201.92</v>
      </c>
      <c r="G2778">
        <v>201.923076923076</v>
      </c>
      <c r="H2778">
        <v>220</v>
      </c>
      <c r="I2778">
        <v>671.92307600000004</v>
      </c>
      <c r="J2778">
        <v>-1</v>
      </c>
      <c r="K2778">
        <v>2</v>
      </c>
      <c r="L2778">
        <v>31.079360000000001</v>
      </c>
      <c r="M2778">
        <v>405</v>
      </c>
      <c r="N2778">
        <v>200</v>
      </c>
      <c r="O2778">
        <v>80</v>
      </c>
      <c r="P2778">
        <v>0</v>
      </c>
      <c r="Q2778">
        <v>339</v>
      </c>
      <c r="R2778">
        <v>7.3424630806</v>
      </c>
      <c r="S2778">
        <v>21.219605999999999</v>
      </c>
      <c r="T2778">
        <v>0</v>
      </c>
      <c r="U2778">
        <v>0</v>
      </c>
    </row>
    <row r="2779" spans="1:21" x14ac:dyDescent="0.3">
      <c r="A2779">
        <v>0.67</v>
      </c>
      <c r="B2779">
        <v>0.625</v>
      </c>
      <c r="C2779">
        <v>1.768</v>
      </c>
      <c r="D2779">
        <v>250</v>
      </c>
      <c r="E2779">
        <v>326.92</v>
      </c>
      <c r="F2779">
        <v>201.92</v>
      </c>
      <c r="G2779">
        <v>201.923076923076</v>
      </c>
      <c r="H2779">
        <v>230</v>
      </c>
      <c r="I2779">
        <v>681.92307600000004</v>
      </c>
      <c r="J2779">
        <v>-1</v>
      </c>
      <c r="K2779">
        <v>2</v>
      </c>
      <c r="L2779">
        <v>30.706440000000001</v>
      </c>
      <c r="M2779">
        <v>405</v>
      </c>
      <c r="N2779">
        <v>200</v>
      </c>
      <c r="O2779">
        <v>80</v>
      </c>
      <c r="P2779">
        <v>0</v>
      </c>
      <c r="Q2779">
        <v>340</v>
      </c>
      <c r="R2779">
        <v>7.3424630806</v>
      </c>
      <c r="S2779">
        <v>21.251244</v>
      </c>
      <c r="T2779">
        <v>0</v>
      </c>
      <c r="U2779">
        <v>0</v>
      </c>
    </row>
    <row r="2780" spans="1:21" x14ac:dyDescent="0.3">
      <c r="A2780">
        <v>0.67</v>
      </c>
      <c r="B2780">
        <v>0.625</v>
      </c>
      <c r="C2780">
        <v>1.768</v>
      </c>
      <c r="D2780">
        <v>250</v>
      </c>
      <c r="E2780">
        <v>326.92</v>
      </c>
      <c r="F2780">
        <v>201.92</v>
      </c>
      <c r="G2780">
        <v>201.923076923076</v>
      </c>
      <c r="H2780">
        <v>240</v>
      </c>
      <c r="I2780">
        <v>691.92307600000004</v>
      </c>
      <c r="J2780">
        <v>-1</v>
      </c>
      <c r="K2780">
        <v>2</v>
      </c>
      <c r="L2780">
        <v>30.34151</v>
      </c>
      <c r="M2780">
        <v>405</v>
      </c>
      <c r="N2780">
        <v>200</v>
      </c>
      <c r="O2780">
        <v>80</v>
      </c>
      <c r="P2780">
        <v>0</v>
      </c>
      <c r="Q2780">
        <v>332</v>
      </c>
      <c r="R2780">
        <v>7.4315901197000001</v>
      </c>
      <c r="S2780">
        <v>20.996870000000001</v>
      </c>
      <c r="T2780">
        <v>0</v>
      </c>
      <c r="U2780">
        <v>0</v>
      </c>
    </row>
    <row r="2781" spans="1:21" x14ac:dyDescent="0.3">
      <c r="A2781">
        <v>0.67</v>
      </c>
      <c r="B2781">
        <v>0.625</v>
      </c>
      <c r="C2781">
        <v>1.768</v>
      </c>
      <c r="D2781">
        <v>250</v>
      </c>
      <c r="E2781">
        <v>326.92</v>
      </c>
      <c r="F2781">
        <v>201.92</v>
      </c>
      <c r="G2781">
        <v>201.923076923076</v>
      </c>
      <c r="H2781">
        <v>250</v>
      </c>
      <c r="I2781">
        <v>701.92307600000004</v>
      </c>
      <c r="J2781">
        <v>-1</v>
      </c>
      <c r="K2781">
        <v>2</v>
      </c>
      <c r="L2781">
        <v>29.984349999999999</v>
      </c>
      <c r="M2781">
        <v>405</v>
      </c>
      <c r="N2781">
        <v>200</v>
      </c>
      <c r="O2781">
        <v>80</v>
      </c>
      <c r="P2781">
        <v>0</v>
      </c>
      <c r="Q2781">
        <v>330</v>
      </c>
      <c r="R2781">
        <v>7.252246865</v>
      </c>
      <c r="S2781">
        <v>20.932815999999999</v>
      </c>
      <c r="T2781">
        <v>0</v>
      </c>
      <c r="U2781">
        <v>0</v>
      </c>
    </row>
    <row r="2782" spans="1:21" x14ac:dyDescent="0.3">
      <c r="A2782">
        <v>0.67</v>
      </c>
      <c r="B2782">
        <v>0.625</v>
      </c>
      <c r="C2782">
        <v>1.768</v>
      </c>
      <c r="D2782">
        <v>250</v>
      </c>
      <c r="E2782">
        <v>326.92</v>
      </c>
      <c r="F2782">
        <v>201.92</v>
      </c>
      <c r="G2782">
        <v>201.923076923076</v>
      </c>
      <c r="H2782">
        <v>260</v>
      </c>
      <c r="I2782">
        <v>711.92307600000004</v>
      </c>
      <c r="J2782">
        <v>-1</v>
      </c>
      <c r="K2782">
        <v>2</v>
      </c>
      <c r="L2782">
        <v>29.63475</v>
      </c>
      <c r="M2782">
        <v>405</v>
      </c>
      <c r="N2782">
        <v>200</v>
      </c>
      <c r="O2782">
        <v>80</v>
      </c>
      <c r="P2782">
        <v>0</v>
      </c>
      <c r="Q2782">
        <v>324</v>
      </c>
      <c r="R2782">
        <v>7.3424630806</v>
      </c>
      <c r="S2782">
        <v>20.739519000000001</v>
      </c>
      <c r="T2782">
        <v>0</v>
      </c>
      <c r="U2782">
        <v>0</v>
      </c>
    </row>
    <row r="2783" spans="1:21" x14ac:dyDescent="0.3">
      <c r="A2783">
        <v>0.67</v>
      </c>
      <c r="B2783">
        <v>0.625</v>
      </c>
      <c r="C2783">
        <v>1.768</v>
      </c>
      <c r="D2783">
        <v>250</v>
      </c>
      <c r="E2783">
        <v>326.92</v>
      </c>
      <c r="F2783">
        <v>201.92</v>
      </c>
      <c r="G2783">
        <v>201.923076923076</v>
      </c>
      <c r="H2783">
        <v>270</v>
      </c>
      <c r="I2783">
        <v>721.92307600000004</v>
      </c>
      <c r="J2783">
        <v>-1</v>
      </c>
      <c r="K2783">
        <v>2</v>
      </c>
      <c r="L2783">
        <v>29.292490000000001</v>
      </c>
      <c r="M2783">
        <v>405</v>
      </c>
      <c r="N2783">
        <v>200</v>
      </c>
      <c r="O2783">
        <v>80</v>
      </c>
      <c r="P2783">
        <v>0</v>
      </c>
      <c r="Q2783">
        <v>334</v>
      </c>
      <c r="R2783">
        <v>7.3424630806</v>
      </c>
      <c r="S2783">
        <v>21.060738000000001</v>
      </c>
      <c r="T2783">
        <v>0</v>
      </c>
      <c r="U2783">
        <v>0</v>
      </c>
    </row>
    <row r="2784" spans="1:21" x14ac:dyDescent="0.3">
      <c r="A2784">
        <v>0.67</v>
      </c>
      <c r="B2784">
        <v>0.625</v>
      </c>
      <c r="C2784">
        <v>1.768</v>
      </c>
      <c r="D2784">
        <v>250</v>
      </c>
      <c r="E2784">
        <v>326.92</v>
      </c>
      <c r="F2784">
        <v>201.92</v>
      </c>
      <c r="G2784">
        <v>201.923076923076</v>
      </c>
      <c r="H2784">
        <v>280</v>
      </c>
      <c r="I2784">
        <v>731.92307600000004</v>
      </c>
      <c r="J2784">
        <v>-1</v>
      </c>
      <c r="K2784">
        <v>2</v>
      </c>
      <c r="L2784">
        <v>28.957370000000001</v>
      </c>
      <c r="M2784">
        <v>405</v>
      </c>
      <c r="N2784">
        <v>200</v>
      </c>
      <c r="O2784">
        <v>80</v>
      </c>
      <c r="P2784">
        <v>0</v>
      </c>
      <c r="Q2784">
        <v>320</v>
      </c>
      <c r="R2784">
        <v>7.1609003063000003</v>
      </c>
      <c r="S2784">
        <v>20.609691999999999</v>
      </c>
      <c r="T2784">
        <v>0</v>
      </c>
      <c r="U2784">
        <v>0</v>
      </c>
    </row>
    <row r="2785" spans="1:21" x14ac:dyDescent="0.3">
      <c r="A2785">
        <v>0.67</v>
      </c>
      <c r="B2785">
        <v>0.625</v>
      </c>
      <c r="C2785">
        <v>1.768</v>
      </c>
      <c r="D2785">
        <v>250</v>
      </c>
      <c r="E2785">
        <v>326.92</v>
      </c>
      <c r="F2785">
        <v>201.92</v>
      </c>
      <c r="G2785">
        <v>201.923076923076</v>
      </c>
      <c r="H2785">
        <v>290</v>
      </c>
      <c r="I2785">
        <v>741.92307600000004</v>
      </c>
      <c r="J2785">
        <v>-1</v>
      </c>
      <c r="K2785">
        <v>2</v>
      </c>
      <c r="L2785">
        <v>28.629180000000002</v>
      </c>
      <c r="M2785">
        <v>405</v>
      </c>
      <c r="N2785">
        <v>200</v>
      </c>
      <c r="O2785">
        <v>80</v>
      </c>
      <c r="P2785">
        <v>0</v>
      </c>
      <c r="Q2785">
        <v>323</v>
      </c>
      <c r="R2785">
        <v>7.1609003063000003</v>
      </c>
      <c r="S2785">
        <v>20.707135000000001</v>
      </c>
      <c r="T2785">
        <v>0</v>
      </c>
      <c r="U2785">
        <v>0</v>
      </c>
    </row>
    <row r="2786" spans="1:21" x14ac:dyDescent="0.3">
      <c r="A2786">
        <v>0.67</v>
      </c>
      <c r="B2786">
        <v>0.625</v>
      </c>
      <c r="C2786">
        <v>1.768</v>
      </c>
      <c r="D2786">
        <v>250</v>
      </c>
      <c r="E2786">
        <v>326.92</v>
      </c>
      <c r="F2786">
        <v>201.92</v>
      </c>
      <c r="G2786">
        <v>201.923076923076</v>
      </c>
      <c r="H2786">
        <v>300</v>
      </c>
      <c r="I2786">
        <v>751.92307600000004</v>
      </c>
      <c r="J2786">
        <v>-1</v>
      </c>
      <c r="K2786">
        <v>2</v>
      </c>
      <c r="L2786">
        <v>28.307739999999999</v>
      </c>
      <c r="M2786">
        <v>405</v>
      </c>
      <c r="N2786">
        <v>200</v>
      </c>
      <c r="O2786">
        <v>80</v>
      </c>
      <c r="P2786">
        <v>0</v>
      </c>
      <c r="Q2786">
        <v>329</v>
      </c>
      <c r="R2786">
        <v>7.1609003063000003</v>
      </c>
      <c r="S2786">
        <v>20.900718000000001</v>
      </c>
      <c r="T2786">
        <v>0</v>
      </c>
      <c r="U2786">
        <v>0</v>
      </c>
    </row>
    <row r="2787" spans="1:21" x14ac:dyDescent="0.3">
      <c r="A2787">
        <v>0.67</v>
      </c>
      <c r="B2787">
        <v>0.625</v>
      </c>
      <c r="C2787">
        <v>1.768</v>
      </c>
      <c r="D2787">
        <v>250</v>
      </c>
      <c r="E2787">
        <v>326.92</v>
      </c>
      <c r="F2787">
        <v>201.92</v>
      </c>
      <c r="G2787">
        <v>201.923076923076</v>
      </c>
      <c r="H2787">
        <v>0</v>
      </c>
      <c r="I2787">
        <v>451.92307599999998</v>
      </c>
      <c r="J2787">
        <v>-1</v>
      </c>
      <c r="K2787">
        <v>2</v>
      </c>
      <c r="L2787">
        <v>41.865740000000002</v>
      </c>
      <c r="M2787">
        <v>405</v>
      </c>
      <c r="N2787">
        <v>200</v>
      </c>
      <c r="O2787">
        <v>80</v>
      </c>
      <c r="P2787">
        <v>0</v>
      </c>
      <c r="Q2787">
        <v>253</v>
      </c>
      <c r="R2787">
        <v>10.642074986000001</v>
      </c>
      <c r="S2787">
        <v>18.304648</v>
      </c>
      <c r="T2787">
        <v>0</v>
      </c>
      <c r="U2787">
        <v>0</v>
      </c>
    </row>
    <row r="2788" spans="1:21" x14ac:dyDescent="0.3">
      <c r="A2788" t="s">
        <v>74</v>
      </c>
      <c r="B2788" t="s">
        <v>74</v>
      </c>
      <c r="C2788">
        <v>1.768</v>
      </c>
      <c r="D2788">
        <v>250</v>
      </c>
      <c r="E2788" t="s">
        <v>75</v>
      </c>
      <c r="F2788" t="s">
        <v>74</v>
      </c>
      <c r="G2788" t="s">
        <v>74</v>
      </c>
      <c r="H2788" t="s">
        <v>74</v>
      </c>
      <c r="I2788" t="s">
        <v>74</v>
      </c>
      <c r="J2788" t="s">
        <v>74</v>
      </c>
      <c r="K2788" t="s">
        <v>74</v>
      </c>
      <c r="L2788" t="s">
        <v>74</v>
      </c>
      <c r="M2788" t="s">
        <v>74</v>
      </c>
      <c r="N2788" t="s">
        <v>74</v>
      </c>
      <c r="O2788">
        <v>100</v>
      </c>
    </row>
    <row r="2789" spans="1:21" x14ac:dyDescent="0.3">
      <c r="A2789">
        <v>0.67</v>
      </c>
      <c r="B2789">
        <v>0.625</v>
      </c>
      <c r="C2789">
        <v>1.768</v>
      </c>
      <c r="D2789">
        <v>250</v>
      </c>
      <c r="E2789">
        <v>326.92</v>
      </c>
      <c r="F2789">
        <v>201.92</v>
      </c>
      <c r="G2789">
        <v>201.923076923076</v>
      </c>
      <c r="H2789">
        <v>0</v>
      </c>
      <c r="I2789">
        <v>451.92307599999998</v>
      </c>
      <c r="J2789">
        <v>-1</v>
      </c>
      <c r="K2789">
        <v>2</v>
      </c>
      <c r="L2789">
        <v>43.24147</v>
      </c>
      <c r="M2789">
        <v>425</v>
      </c>
      <c r="N2789">
        <v>200</v>
      </c>
      <c r="O2789">
        <v>100</v>
      </c>
      <c r="P2789">
        <v>0</v>
      </c>
      <c r="Q2789">
        <v>323</v>
      </c>
      <c r="R2789">
        <v>13.443413898999999</v>
      </c>
      <c r="S2789">
        <v>20.707135000000001</v>
      </c>
      <c r="T2789">
        <v>0</v>
      </c>
      <c r="U2789">
        <v>0</v>
      </c>
    </row>
    <row r="2790" spans="1:21" x14ac:dyDescent="0.3">
      <c r="A2790">
        <v>0.67</v>
      </c>
      <c r="B2790">
        <v>0.625</v>
      </c>
      <c r="C2790">
        <v>1.768</v>
      </c>
      <c r="D2790">
        <v>250</v>
      </c>
      <c r="E2790">
        <v>326.92</v>
      </c>
      <c r="F2790">
        <v>201.92</v>
      </c>
      <c r="G2790">
        <v>201.923076923076</v>
      </c>
      <c r="H2790">
        <v>10</v>
      </c>
      <c r="I2790">
        <v>461.92307599999998</v>
      </c>
      <c r="J2790">
        <v>-1</v>
      </c>
      <c r="K2790">
        <v>2</v>
      </c>
      <c r="L2790">
        <v>42.616120000000002</v>
      </c>
      <c r="M2790">
        <v>425</v>
      </c>
      <c r="N2790">
        <v>200</v>
      </c>
      <c r="O2790">
        <v>100</v>
      </c>
      <c r="P2790">
        <v>0</v>
      </c>
      <c r="Q2790">
        <v>339</v>
      </c>
      <c r="R2790">
        <v>12.992373202</v>
      </c>
      <c r="S2790">
        <v>21.219605999999999</v>
      </c>
      <c r="T2790">
        <v>0</v>
      </c>
      <c r="U2790">
        <v>0</v>
      </c>
    </row>
    <row r="2791" spans="1:21" x14ac:dyDescent="0.3">
      <c r="A2791">
        <v>0.67</v>
      </c>
      <c r="B2791">
        <v>0.625</v>
      </c>
      <c r="C2791">
        <v>1.768</v>
      </c>
      <c r="D2791">
        <v>250</v>
      </c>
      <c r="E2791">
        <v>326.92</v>
      </c>
      <c r="F2791">
        <v>201.92</v>
      </c>
      <c r="G2791">
        <v>201.923076923076</v>
      </c>
      <c r="H2791">
        <v>20</v>
      </c>
      <c r="I2791">
        <v>471.92307599999998</v>
      </c>
      <c r="J2791">
        <v>-1</v>
      </c>
      <c r="K2791">
        <v>2</v>
      </c>
      <c r="L2791">
        <v>42.00526</v>
      </c>
      <c r="M2791">
        <v>425</v>
      </c>
      <c r="N2791">
        <v>200</v>
      </c>
      <c r="O2791">
        <v>100</v>
      </c>
      <c r="P2791">
        <v>0</v>
      </c>
      <c r="Q2791">
        <v>326</v>
      </c>
      <c r="R2791">
        <v>12.992373202</v>
      </c>
      <c r="S2791">
        <v>20.804141999999999</v>
      </c>
      <c r="T2791">
        <v>0</v>
      </c>
      <c r="U2791">
        <v>0</v>
      </c>
    </row>
    <row r="2792" spans="1:21" x14ac:dyDescent="0.3">
      <c r="A2792">
        <v>0.67</v>
      </c>
      <c r="B2792">
        <v>0.625</v>
      </c>
      <c r="C2792">
        <v>1.768</v>
      </c>
      <c r="D2792">
        <v>250</v>
      </c>
      <c r="E2792">
        <v>326.92</v>
      </c>
      <c r="F2792">
        <v>201.92</v>
      </c>
      <c r="G2792">
        <v>201.923076923076</v>
      </c>
      <c r="H2792">
        <v>30</v>
      </c>
      <c r="I2792">
        <v>481.92307599999998</v>
      </c>
      <c r="J2792">
        <v>-1</v>
      </c>
      <c r="K2792">
        <v>2</v>
      </c>
      <c r="L2792">
        <v>41.408529999999999</v>
      </c>
      <c r="M2792">
        <v>425</v>
      </c>
      <c r="N2792">
        <v>200</v>
      </c>
      <c r="O2792">
        <v>100</v>
      </c>
      <c r="P2792">
        <v>0</v>
      </c>
      <c r="Q2792">
        <v>332</v>
      </c>
      <c r="R2792">
        <v>12.630631138</v>
      </c>
      <c r="S2792">
        <v>20.996870000000001</v>
      </c>
      <c r="T2792">
        <v>0</v>
      </c>
      <c r="U2792">
        <v>0</v>
      </c>
    </row>
    <row r="2793" spans="1:21" x14ac:dyDescent="0.3">
      <c r="A2793">
        <v>0.67</v>
      </c>
      <c r="B2793">
        <v>0.625</v>
      </c>
      <c r="C2793">
        <v>1.768</v>
      </c>
      <c r="D2793">
        <v>250</v>
      </c>
      <c r="E2793">
        <v>326.92</v>
      </c>
      <c r="F2793">
        <v>201.92</v>
      </c>
      <c r="G2793">
        <v>201.923076923076</v>
      </c>
      <c r="H2793">
        <v>40</v>
      </c>
      <c r="I2793">
        <v>491.92307599999998</v>
      </c>
      <c r="J2793">
        <v>-1</v>
      </c>
      <c r="K2793">
        <v>2</v>
      </c>
      <c r="L2793">
        <v>40.825569999999999</v>
      </c>
      <c r="M2793">
        <v>425</v>
      </c>
      <c r="N2793">
        <v>200</v>
      </c>
      <c r="O2793">
        <v>100</v>
      </c>
      <c r="P2793">
        <v>0</v>
      </c>
      <c r="Q2793">
        <v>341</v>
      </c>
      <c r="R2793">
        <v>12.578118655000001</v>
      </c>
      <c r="S2793">
        <v>21.282836</v>
      </c>
      <c r="T2793">
        <v>0</v>
      </c>
      <c r="U2793">
        <v>0</v>
      </c>
    </row>
    <row r="2794" spans="1:21" x14ac:dyDescent="0.3">
      <c r="A2794">
        <v>0.67</v>
      </c>
      <c r="B2794">
        <v>0.625</v>
      </c>
      <c r="C2794">
        <v>1.768</v>
      </c>
      <c r="D2794">
        <v>250</v>
      </c>
      <c r="E2794">
        <v>326.92</v>
      </c>
      <c r="F2794">
        <v>201.92</v>
      </c>
      <c r="G2794">
        <v>201.923076923076</v>
      </c>
      <c r="H2794">
        <v>50</v>
      </c>
      <c r="I2794">
        <v>501.92307599999998</v>
      </c>
      <c r="J2794">
        <v>-1</v>
      </c>
      <c r="K2794">
        <v>2</v>
      </c>
      <c r="L2794">
        <v>40.256030000000003</v>
      </c>
      <c r="M2794">
        <v>425</v>
      </c>
      <c r="N2794">
        <v>200</v>
      </c>
      <c r="O2794">
        <v>100</v>
      </c>
      <c r="P2794">
        <v>0</v>
      </c>
      <c r="Q2794">
        <v>340</v>
      </c>
      <c r="R2794">
        <v>12.040607741000001</v>
      </c>
      <c r="S2794">
        <v>21.251244</v>
      </c>
      <c r="T2794">
        <v>0</v>
      </c>
      <c r="U2794">
        <v>0</v>
      </c>
    </row>
    <row r="2795" spans="1:21" x14ac:dyDescent="0.3">
      <c r="A2795">
        <v>0.67</v>
      </c>
      <c r="B2795">
        <v>0.625</v>
      </c>
      <c r="C2795">
        <v>1.768</v>
      </c>
      <c r="D2795">
        <v>250</v>
      </c>
      <c r="E2795">
        <v>326.92</v>
      </c>
      <c r="F2795">
        <v>201.92</v>
      </c>
      <c r="G2795">
        <v>201.923076923076</v>
      </c>
      <c r="H2795">
        <v>60</v>
      </c>
      <c r="I2795">
        <v>511.92307599999998</v>
      </c>
      <c r="J2795">
        <v>-1</v>
      </c>
      <c r="K2795">
        <v>2</v>
      </c>
      <c r="L2795">
        <v>39.699550000000002</v>
      </c>
      <c r="M2795">
        <v>425</v>
      </c>
      <c r="N2795">
        <v>200</v>
      </c>
      <c r="O2795">
        <v>100</v>
      </c>
      <c r="P2795">
        <v>0</v>
      </c>
      <c r="Q2795">
        <v>347</v>
      </c>
      <c r="R2795">
        <v>11.93024466</v>
      </c>
      <c r="S2795">
        <v>21.471461999999999</v>
      </c>
      <c r="T2795">
        <v>0</v>
      </c>
      <c r="U2795">
        <v>0</v>
      </c>
    </row>
    <row r="2796" spans="1:21" x14ac:dyDescent="0.3">
      <c r="A2796">
        <v>0.67</v>
      </c>
      <c r="B2796">
        <v>0.625</v>
      </c>
      <c r="C2796">
        <v>1.768</v>
      </c>
      <c r="D2796">
        <v>250</v>
      </c>
      <c r="E2796">
        <v>326.92</v>
      </c>
      <c r="F2796">
        <v>201.92</v>
      </c>
      <c r="G2796">
        <v>201.923076923076</v>
      </c>
      <c r="H2796">
        <v>70</v>
      </c>
      <c r="I2796">
        <v>521.92307600000004</v>
      </c>
      <c r="J2796">
        <v>-1</v>
      </c>
      <c r="K2796">
        <v>2</v>
      </c>
      <c r="L2796">
        <v>39.155790000000003</v>
      </c>
      <c r="M2796">
        <v>425</v>
      </c>
      <c r="N2796">
        <v>200</v>
      </c>
      <c r="O2796">
        <v>100</v>
      </c>
      <c r="P2796">
        <v>0</v>
      </c>
      <c r="Q2796">
        <v>336</v>
      </c>
      <c r="R2796">
        <v>11.762787084999999</v>
      </c>
      <c r="S2796">
        <v>21.124421999999999</v>
      </c>
      <c r="T2796">
        <v>0</v>
      </c>
      <c r="U2796">
        <v>0</v>
      </c>
    </row>
    <row r="2797" spans="1:21" x14ac:dyDescent="0.3">
      <c r="A2797">
        <v>0.67</v>
      </c>
      <c r="B2797">
        <v>0.625</v>
      </c>
      <c r="C2797">
        <v>1.768</v>
      </c>
      <c r="D2797">
        <v>250</v>
      </c>
      <c r="E2797">
        <v>326.92</v>
      </c>
      <c r="F2797">
        <v>201.92</v>
      </c>
      <c r="G2797">
        <v>201.923076923076</v>
      </c>
      <c r="H2797">
        <v>80</v>
      </c>
      <c r="I2797">
        <v>531.92307600000004</v>
      </c>
      <c r="J2797">
        <v>-1</v>
      </c>
      <c r="K2797">
        <v>2</v>
      </c>
      <c r="L2797">
        <v>38.624420000000001</v>
      </c>
      <c r="M2797">
        <v>425</v>
      </c>
      <c r="N2797">
        <v>200</v>
      </c>
      <c r="O2797">
        <v>100</v>
      </c>
      <c r="P2797">
        <v>0</v>
      </c>
      <c r="Q2797">
        <v>333</v>
      </c>
      <c r="R2797">
        <v>11.186763880999999</v>
      </c>
      <c r="S2797">
        <v>21.028827</v>
      </c>
      <c r="T2797">
        <v>0</v>
      </c>
      <c r="U2797">
        <v>0</v>
      </c>
    </row>
    <row r="2798" spans="1:21" x14ac:dyDescent="0.3">
      <c r="A2798">
        <v>0.67</v>
      </c>
      <c r="B2798">
        <v>0.625</v>
      </c>
      <c r="C2798">
        <v>1.768</v>
      </c>
      <c r="D2798">
        <v>250</v>
      </c>
      <c r="E2798">
        <v>326.92</v>
      </c>
      <c r="F2798">
        <v>201.92</v>
      </c>
      <c r="G2798">
        <v>201.923076923076</v>
      </c>
      <c r="H2798">
        <v>90</v>
      </c>
      <c r="I2798">
        <v>541.92307600000004</v>
      </c>
      <c r="J2798">
        <v>-1</v>
      </c>
      <c r="K2798">
        <v>2</v>
      </c>
      <c r="L2798">
        <v>38.1051</v>
      </c>
      <c r="M2798">
        <v>425</v>
      </c>
      <c r="N2798">
        <v>200</v>
      </c>
      <c r="O2798">
        <v>100</v>
      </c>
      <c r="P2798">
        <v>0</v>
      </c>
      <c r="Q2798">
        <v>332</v>
      </c>
      <c r="R2798">
        <v>10.947985488</v>
      </c>
      <c r="S2798">
        <v>20.996870000000001</v>
      </c>
      <c r="T2798">
        <v>0</v>
      </c>
      <c r="U2798">
        <v>0</v>
      </c>
    </row>
    <row r="2799" spans="1:21" x14ac:dyDescent="0.3">
      <c r="A2799">
        <v>0.67</v>
      </c>
      <c r="B2799">
        <v>0.625</v>
      </c>
      <c r="C2799">
        <v>1.768</v>
      </c>
      <c r="D2799">
        <v>250</v>
      </c>
      <c r="E2799">
        <v>326.92</v>
      </c>
      <c r="F2799">
        <v>201.92</v>
      </c>
      <c r="G2799">
        <v>201.923076923076</v>
      </c>
      <c r="H2799">
        <v>100</v>
      </c>
      <c r="I2799">
        <v>551.92307600000004</v>
      </c>
      <c r="J2799">
        <v>-1</v>
      </c>
      <c r="K2799">
        <v>2</v>
      </c>
      <c r="L2799">
        <v>37.597520000000003</v>
      </c>
      <c r="M2799">
        <v>425</v>
      </c>
      <c r="N2799">
        <v>200</v>
      </c>
      <c r="O2799">
        <v>100</v>
      </c>
      <c r="P2799">
        <v>0</v>
      </c>
      <c r="Q2799">
        <v>339</v>
      </c>
      <c r="R2799">
        <v>10.947985488</v>
      </c>
      <c r="S2799">
        <v>21.219605999999999</v>
      </c>
      <c r="T2799">
        <v>0</v>
      </c>
      <c r="U2799">
        <v>0</v>
      </c>
    </row>
    <row r="2800" spans="1:21" x14ac:dyDescent="0.3">
      <c r="A2800">
        <v>0.67</v>
      </c>
      <c r="B2800">
        <v>0.625</v>
      </c>
      <c r="C2800">
        <v>1.768</v>
      </c>
      <c r="D2800">
        <v>250</v>
      </c>
      <c r="E2800">
        <v>326.92</v>
      </c>
      <c r="F2800">
        <v>201.92</v>
      </c>
      <c r="G2800">
        <v>201.923076923076</v>
      </c>
      <c r="H2800">
        <v>110</v>
      </c>
      <c r="I2800">
        <v>561.92307600000004</v>
      </c>
      <c r="J2800">
        <v>-1</v>
      </c>
      <c r="K2800">
        <v>2</v>
      </c>
      <c r="L2800">
        <v>37.101349999999996</v>
      </c>
      <c r="M2800">
        <v>425</v>
      </c>
      <c r="N2800">
        <v>200</v>
      </c>
      <c r="O2800">
        <v>100</v>
      </c>
      <c r="P2800">
        <v>0</v>
      </c>
      <c r="Q2800">
        <v>333</v>
      </c>
      <c r="R2800">
        <v>10.887482877</v>
      </c>
      <c r="S2800">
        <v>21.028827</v>
      </c>
      <c r="T2800">
        <v>0</v>
      </c>
      <c r="U2800">
        <v>0</v>
      </c>
    </row>
    <row r="2801" spans="1:21" x14ac:dyDescent="0.3">
      <c r="A2801">
        <v>0.67</v>
      </c>
      <c r="B2801">
        <v>0.625</v>
      </c>
      <c r="C2801">
        <v>1.768</v>
      </c>
      <c r="D2801">
        <v>250</v>
      </c>
      <c r="E2801">
        <v>326.92</v>
      </c>
      <c r="F2801">
        <v>201.92</v>
      </c>
      <c r="G2801">
        <v>201.923076923076</v>
      </c>
      <c r="H2801">
        <v>120</v>
      </c>
      <c r="I2801">
        <v>571.92307600000004</v>
      </c>
      <c r="J2801">
        <v>-1</v>
      </c>
      <c r="K2801">
        <v>2</v>
      </c>
      <c r="L2801">
        <v>36.616289999999999</v>
      </c>
      <c r="M2801">
        <v>425</v>
      </c>
      <c r="N2801">
        <v>200</v>
      </c>
      <c r="O2801">
        <v>100</v>
      </c>
      <c r="P2801">
        <v>0</v>
      </c>
      <c r="Q2801">
        <v>336</v>
      </c>
      <c r="R2801">
        <v>10.703948228</v>
      </c>
      <c r="S2801">
        <v>21.124421999999999</v>
      </c>
      <c r="T2801">
        <v>0</v>
      </c>
      <c r="U2801">
        <v>0</v>
      </c>
    </row>
    <row r="2802" spans="1:21" x14ac:dyDescent="0.3">
      <c r="A2802">
        <v>0.67</v>
      </c>
      <c r="B2802">
        <v>0.625</v>
      </c>
      <c r="C2802">
        <v>1.768</v>
      </c>
      <c r="D2802">
        <v>250</v>
      </c>
      <c r="E2802">
        <v>326.92</v>
      </c>
      <c r="F2802">
        <v>201.92</v>
      </c>
      <c r="G2802">
        <v>201.923076923076</v>
      </c>
      <c r="H2802">
        <v>130</v>
      </c>
      <c r="I2802">
        <v>581.92307600000004</v>
      </c>
      <c r="J2802">
        <v>-1</v>
      </c>
      <c r="K2802">
        <v>2</v>
      </c>
      <c r="L2802">
        <v>36.142040000000001</v>
      </c>
      <c r="M2802">
        <v>425</v>
      </c>
      <c r="N2802">
        <v>200</v>
      </c>
      <c r="O2802">
        <v>100</v>
      </c>
      <c r="P2802">
        <v>0</v>
      </c>
      <c r="Q2802">
        <v>340</v>
      </c>
      <c r="R2802">
        <v>10.327214181</v>
      </c>
      <c r="S2802">
        <v>21.251244</v>
      </c>
      <c r="T2802">
        <v>0</v>
      </c>
      <c r="U2802">
        <v>0</v>
      </c>
    </row>
    <row r="2803" spans="1:21" x14ac:dyDescent="0.3">
      <c r="A2803">
        <v>0.67</v>
      </c>
      <c r="B2803">
        <v>0.625</v>
      </c>
      <c r="C2803">
        <v>1.768</v>
      </c>
      <c r="D2803">
        <v>250</v>
      </c>
      <c r="E2803">
        <v>326.92</v>
      </c>
      <c r="F2803">
        <v>201.92</v>
      </c>
      <c r="G2803">
        <v>201.923076923076</v>
      </c>
      <c r="H2803">
        <v>140</v>
      </c>
      <c r="I2803">
        <v>591.92307600000004</v>
      </c>
      <c r="J2803">
        <v>-1</v>
      </c>
      <c r="K2803">
        <v>2</v>
      </c>
      <c r="L2803">
        <v>35.678289999999997</v>
      </c>
      <c r="M2803">
        <v>425</v>
      </c>
      <c r="N2803">
        <v>200</v>
      </c>
      <c r="O2803">
        <v>100</v>
      </c>
      <c r="P2803">
        <v>0</v>
      </c>
      <c r="Q2803">
        <v>337</v>
      </c>
      <c r="R2803">
        <v>10.133655449000001</v>
      </c>
      <c r="S2803">
        <v>21.156195</v>
      </c>
      <c r="T2803">
        <v>0</v>
      </c>
      <c r="U2803">
        <v>0</v>
      </c>
    </row>
    <row r="2804" spans="1:21" x14ac:dyDescent="0.3">
      <c r="A2804">
        <v>0.67</v>
      </c>
      <c r="B2804">
        <v>0.625</v>
      </c>
      <c r="C2804">
        <v>1.768</v>
      </c>
      <c r="D2804">
        <v>250</v>
      </c>
      <c r="E2804">
        <v>326.92</v>
      </c>
      <c r="F2804">
        <v>201.92</v>
      </c>
      <c r="G2804">
        <v>201.923076923076</v>
      </c>
      <c r="H2804">
        <v>150</v>
      </c>
      <c r="I2804">
        <v>601.92307600000004</v>
      </c>
      <c r="J2804">
        <v>-1</v>
      </c>
      <c r="K2804">
        <v>2</v>
      </c>
      <c r="L2804">
        <v>35.224769999999999</v>
      </c>
      <c r="M2804">
        <v>425</v>
      </c>
      <c r="N2804">
        <v>200</v>
      </c>
      <c r="O2804">
        <v>100</v>
      </c>
      <c r="P2804">
        <v>0</v>
      </c>
      <c r="Q2804">
        <v>333</v>
      </c>
      <c r="R2804">
        <v>10.133655449000001</v>
      </c>
      <c r="S2804">
        <v>21.028827</v>
      </c>
      <c r="T2804">
        <v>0</v>
      </c>
      <c r="U2804">
        <v>0</v>
      </c>
    </row>
    <row r="2805" spans="1:21" x14ac:dyDescent="0.3">
      <c r="A2805">
        <v>0.67</v>
      </c>
      <c r="B2805">
        <v>0.625</v>
      </c>
      <c r="C2805">
        <v>1.768</v>
      </c>
      <c r="D2805">
        <v>250</v>
      </c>
      <c r="E2805">
        <v>326.92</v>
      </c>
      <c r="F2805">
        <v>201.92</v>
      </c>
      <c r="G2805">
        <v>201.923076923076</v>
      </c>
      <c r="H2805">
        <v>160</v>
      </c>
      <c r="I2805">
        <v>611.92307600000004</v>
      </c>
      <c r="J2805">
        <v>-1</v>
      </c>
      <c r="K2805">
        <v>2</v>
      </c>
      <c r="L2805">
        <v>34.781199999999998</v>
      </c>
      <c r="M2805">
        <v>425</v>
      </c>
      <c r="N2805">
        <v>200</v>
      </c>
      <c r="O2805">
        <v>100</v>
      </c>
      <c r="P2805">
        <v>0</v>
      </c>
      <c r="Q2805">
        <v>340</v>
      </c>
      <c r="R2805">
        <v>10.068317803999999</v>
      </c>
      <c r="S2805">
        <v>21.251244</v>
      </c>
      <c r="T2805">
        <v>0</v>
      </c>
      <c r="U2805">
        <v>0</v>
      </c>
    </row>
    <row r="2806" spans="1:21" x14ac:dyDescent="0.3">
      <c r="A2806">
        <v>0.67</v>
      </c>
      <c r="B2806">
        <v>0.625</v>
      </c>
      <c r="C2806">
        <v>1.768</v>
      </c>
      <c r="D2806">
        <v>250</v>
      </c>
      <c r="E2806">
        <v>326.92</v>
      </c>
      <c r="F2806">
        <v>201.92</v>
      </c>
      <c r="G2806">
        <v>201.923076923076</v>
      </c>
      <c r="H2806">
        <v>170</v>
      </c>
      <c r="I2806">
        <v>621.92307600000004</v>
      </c>
      <c r="J2806">
        <v>-1</v>
      </c>
      <c r="K2806">
        <v>2</v>
      </c>
      <c r="L2806">
        <v>34.347299999999997</v>
      </c>
      <c r="M2806">
        <v>425</v>
      </c>
      <c r="N2806">
        <v>200</v>
      </c>
      <c r="O2806">
        <v>100</v>
      </c>
      <c r="P2806">
        <v>0</v>
      </c>
      <c r="Q2806">
        <v>344</v>
      </c>
      <c r="R2806">
        <v>9.8026584238000005</v>
      </c>
      <c r="S2806">
        <v>21.377347</v>
      </c>
      <c r="T2806">
        <v>0</v>
      </c>
      <c r="U2806">
        <v>0</v>
      </c>
    </row>
    <row r="2807" spans="1:21" x14ac:dyDescent="0.3">
      <c r="A2807">
        <v>0.67</v>
      </c>
      <c r="B2807">
        <v>0.625</v>
      </c>
      <c r="C2807">
        <v>1.768</v>
      </c>
      <c r="D2807">
        <v>250</v>
      </c>
      <c r="E2807">
        <v>326.92</v>
      </c>
      <c r="F2807">
        <v>201.92</v>
      </c>
      <c r="G2807">
        <v>201.923076923076</v>
      </c>
      <c r="H2807">
        <v>180</v>
      </c>
      <c r="I2807">
        <v>631.92307600000004</v>
      </c>
      <c r="J2807">
        <v>-1</v>
      </c>
      <c r="K2807">
        <v>2</v>
      </c>
      <c r="L2807">
        <v>33.922809999999998</v>
      </c>
      <c r="M2807">
        <v>425</v>
      </c>
      <c r="N2807">
        <v>200</v>
      </c>
      <c r="O2807">
        <v>100</v>
      </c>
      <c r="P2807">
        <v>0</v>
      </c>
      <c r="Q2807">
        <v>344</v>
      </c>
      <c r="R2807">
        <v>9.6671189115999994</v>
      </c>
      <c r="S2807">
        <v>21.377347</v>
      </c>
      <c r="T2807">
        <v>0</v>
      </c>
      <c r="U2807">
        <v>0</v>
      </c>
    </row>
    <row r="2808" spans="1:21" x14ac:dyDescent="0.3">
      <c r="A2808">
        <v>0.67</v>
      </c>
      <c r="B2808">
        <v>0.625</v>
      </c>
      <c r="C2808">
        <v>1.768</v>
      </c>
      <c r="D2808">
        <v>250</v>
      </c>
      <c r="E2808">
        <v>326.92</v>
      </c>
      <c r="F2808">
        <v>201.92</v>
      </c>
      <c r="G2808">
        <v>201.923076923076</v>
      </c>
      <c r="H2808">
        <v>190</v>
      </c>
      <c r="I2808">
        <v>641.92307600000004</v>
      </c>
      <c r="J2808">
        <v>-1</v>
      </c>
      <c r="K2808">
        <v>2</v>
      </c>
      <c r="L2808">
        <v>33.507469999999998</v>
      </c>
      <c r="M2808">
        <v>425</v>
      </c>
      <c r="N2808">
        <v>200</v>
      </c>
      <c r="O2808">
        <v>100</v>
      </c>
      <c r="P2808">
        <v>0</v>
      </c>
      <c r="Q2808">
        <v>336</v>
      </c>
      <c r="R2808">
        <v>9.3902290830999995</v>
      </c>
      <c r="S2808">
        <v>21.124421999999999</v>
      </c>
      <c r="T2808">
        <v>0</v>
      </c>
      <c r="U2808">
        <v>0</v>
      </c>
    </row>
    <row r="2809" spans="1:21" x14ac:dyDescent="0.3">
      <c r="A2809">
        <v>0.67</v>
      </c>
      <c r="B2809">
        <v>0.625</v>
      </c>
      <c r="C2809">
        <v>1.768</v>
      </c>
      <c r="D2809">
        <v>250</v>
      </c>
      <c r="E2809">
        <v>326.92</v>
      </c>
      <c r="F2809">
        <v>201.92</v>
      </c>
      <c r="G2809">
        <v>201.923076923076</v>
      </c>
      <c r="H2809">
        <v>200</v>
      </c>
      <c r="I2809">
        <v>651.92307600000004</v>
      </c>
      <c r="J2809">
        <v>-1</v>
      </c>
      <c r="K2809">
        <v>2</v>
      </c>
      <c r="L2809">
        <v>33.101030000000002</v>
      </c>
      <c r="M2809">
        <v>425</v>
      </c>
      <c r="N2809">
        <v>200</v>
      </c>
      <c r="O2809">
        <v>100</v>
      </c>
      <c r="P2809">
        <v>0</v>
      </c>
      <c r="Q2809">
        <v>327</v>
      </c>
      <c r="R2809">
        <v>9.5986383834000009</v>
      </c>
      <c r="S2809">
        <v>20.836382</v>
      </c>
      <c r="T2809">
        <v>0</v>
      </c>
      <c r="U2809">
        <v>0</v>
      </c>
    </row>
    <row r="2810" spans="1:21" x14ac:dyDescent="0.3">
      <c r="A2810">
        <v>0.67</v>
      </c>
      <c r="B2810">
        <v>0.625</v>
      </c>
      <c r="C2810">
        <v>1.768</v>
      </c>
      <c r="D2810">
        <v>250</v>
      </c>
      <c r="E2810">
        <v>326.92</v>
      </c>
      <c r="F2810">
        <v>201.92</v>
      </c>
      <c r="G2810">
        <v>201.923076923076</v>
      </c>
      <c r="H2810">
        <v>210</v>
      </c>
      <c r="I2810">
        <v>661.92307600000004</v>
      </c>
      <c r="J2810">
        <v>-1</v>
      </c>
      <c r="K2810">
        <v>2</v>
      </c>
      <c r="L2810">
        <v>32.703240000000001</v>
      </c>
      <c r="M2810">
        <v>425</v>
      </c>
      <c r="N2810">
        <v>200</v>
      </c>
      <c r="O2810">
        <v>100</v>
      </c>
      <c r="P2810">
        <v>0</v>
      </c>
      <c r="Q2810">
        <v>345</v>
      </c>
      <c r="R2810">
        <v>9.6671189115999994</v>
      </c>
      <c r="S2810">
        <v>21.408761999999999</v>
      </c>
      <c r="T2810">
        <v>0</v>
      </c>
      <c r="U2810">
        <v>0</v>
      </c>
    </row>
    <row r="2811" spans="1:21" x14ac:dyDescent="0.3">
      <c r="A2811">
        <v>0.67</v>
      </c>
      <c r="B2811">
        <v>0.625</v>
      </c>
      <c r="C2811">
        <v>1.768</v>
      </c>
      <c r="D2811">
        <v>250</v>
      </c>
      <c r="E2811">
        <v>326.92</v>
      </c>
      <c r="F2811">
        <v>201.92</v>
      </c>
      <c r="G2811">
        <v>201.923076923076</v>
      </c>
      <c r="H2811">
        <v>220</v>
      </c>
      <c r="I2811">
        <v>671.92307600000004</v>
      </c>
      <c r="J2811">
        <v>-1</v>
      </c>
      <c r="K2811">
        <v>2</v>
      </c>
      <c r="L2811">
        <v>32.313879999999997</v>
      </c>
      <c r="M2811">
        <v>425</v>
      </c>
      <c r="N2811">
        <v>200</v>
      </c>
      <c r="O2811">
        <v>100</v>
      </c>
      <c r="P2811">
        <v>0</v>
      </c>
      <c r="Q2811">
        <v>342</v>
      </c>
      <c r="R2811">
        <v>9.1050003967999995</v>
      </c>
      <c r="S2811">
        <v>21.314384</v>
      </c>
      <c r="T2811">
        <v>0</v>
      </c>
      <c r="U2811">
        <v>0</v>
      </c>
    </row>
    <row r="2812" spans="1:21" x14ac:dyDescent="0.3">
      <c r="A2812">
        <v>0.67</v>
      </c>
      <c r="B2812">
        <v>0.625</v>
      </c>
      <c r="C2812">
        <v>1.768</v>
      </c>
      <c r="D2812">
        <v>250</v>
      </c>
      <c r="E2812">
        <v>326.92</v>
      </c>
      <c r="F2812">
        <v>201.92</v>
      </c>
      <c r="G2812">
        <v>201.923076923076</v>
      </c>
      <c r="H2812">
        <v>230</v>
      </c>
      <c r="I2812">
        <v>681.92307600000004</v>
      </c>
      <c r="J2812">
        <v>-1</v>
      </c>
      <c r="K2812">
        <v>2</v>
      </c>
      <c r="L2812">
        <v>31.932700000000001</v>
      </c>
      <c r="M2812">
        <v>425</v>
      </c>
      <c r="N2812">
        <v>200</v>
      </c>
      <c r="O2812">
        <v>100</v>
      </c>
      <c r="P2812">
        <v>0</v>
      </c>
      <c r="Q2812">
        <v>346</v>
      </c>
      <c r="R2812">
        <v>9.0322982034999999</v>
      </c>
      <c r="S2812">
        <v>21.440134</v>
      </c>
      <c r="T2812">
        <v>0</v>
      </c>
      <c r="U2812">
        <v>0</v>
      </c>
    </row>
    <row r="2813" spans="1:21" x14ac:dyDescent="0.3">
      <c r="A2813">
        <v>0.67</v>
      </c>
      <c r="B2813">
        <v>0.625</v>
      </c>
      <c r="C2813">
        <v>1.768</v>
      </c>
      <c r="D2813">
        <v>250</v>
      </c>
      <c r="E2813">
        <v>326.92</v>
      </c>
      <c r="F2813">
        <v>201.92</v>
      </c>
      <c r="G2813">
        <v>201.923076923076</v>
      </c>
      <c r="H2813">
        <v>240</v>
      </c>
      <c r="I2813">
        <v>691.92307600000004</v>
      </c>
      <c r="J2813">
        <v>-1</v>
      </c>
      <c r="K2813">
        <v>2</v>
      </c>
      <c r="L2813">
        <v>31.55949</v>
      </c>
      <c r="M2813">
        <v>425</v>
      </c>
      <c r="N2813">
        <v>200</v>
      </c>
      <c r="O2813">
        <v>100</v>
      </c>
      <c r="P2813">
        <v>0</v>
      </c>
      <c r="Q2813">
        <v>326</v>
      </c>
      <c r="R2813">
        <v>9.0322982034999999</v>
      </c>
      <c r="S2813">
        <v>20.804141999999999</v>
      </c>
      <c r="T2813">
        <v>0</v>
      </c>
      <c r="U2813">
        <v>0</v>
      </c>
    </row>
    <row r="2814" spans="1:21" x14ac:dyDescent="0.3">
      <c r="A2814">
        <v>0.67</v>
      </c>
      <c r="B2814">
        <v>0.625</v>
      </c>
      <c r="C2814">
        <v>1.768</v>
      </c>
      <c r="D2814">
        <v>250</v>
      </c>
      <c r="E2814">
        <v>326.92</v>
      </c>
      <c r="F2814">
        <v>201.92</v>
      </c>
      <c r="G2814">
        <v>201.923076923076</v>
      </c>
      <c r="H2814">
        <v>250</v>
      </c>
      <c r="I2814">
        <v>701.92307600000004</v>
      </c>
      <c r="J2814">
        <v>-1</v>
      </c>
      <c r="K2814">
        <v>2</v>
      </c>
      <c r="L2814">
        <v>31.194040000000001</v>
      </c>
      <c r="M2814">
        <v>425</v>
      </c>
      <c r="N2814">
        <v>200</v>
      </c>
      <c r="O2814">
        <v>100</v>
      </c>
      <c r="P2814">
        <v>0</v>
      </c>
      <c r="Q2814">
        <v>324</v>
      </c>
      <c r="R2814">
        <v>8.6597130357999994</v>
      </c>
      <c r="S2814">
        <v>20.739519000000001</v>
      </c>
      <c r="T2814">
        <v>0</v>
      </c>
      <c r="U2814">
        <v>0</v>
      </c>
    </row>
    <row r="2815" spans="1:21" x14ac:dyDescent="0.3">
      <c r="A2815">
        <v>0.67</v>
      </c>
      <c r="B2815">
        <v>0.625</v>
      </c>
      <c r="C2815">
        <v>1.768</v>
      </c>
      <c r="D2815">
        <v>250</v>
      </c>
      <c r="E2815">
        <v>326.92</v>
      </c>
      <c r="F2815">
        <v>201.92</v>
      </c>
      <c r="G2815">
        <v>201.923076923076</v>
      </c>
      <c r="H2815">
        <v>260</v>
      </c>
      <c r="I2815">
        <v>711.92307600000004</v>
      </c>
      <c r="J2815">
        <v>-1</v>
      </c>
      <c r="K2815">
        <v>2</v>
      </c>
      <c r="L2815">
        <v>30.836120000000001</v>
      </c>
      <c r="M2815">
        <v>425</v>
      </c>
      <c r="N2815">
        <v>200</v>
      </c>
      <c r="O2815">
        <v>100</v>
      </c>
      <c r="P2815">
        <v>0</v>
      </c>
      <c r="Q2815">
        <v>325</v>
      </c>
      <c r="R2815">
        <v>8.7354913604999993</v>
      </c>
      <c r="S2815">
        <v>20.771854999999999</v>
      </c>
      <c r="T2815">
        <v>0</v>
      </c>
      <c r="U2815">
        <v>0</v>
      </c>
    </row>
    <row r="2816" spans="1:21" x14ac:dyDescent="0.3">
      <c r="A2816">
        <v>0.67</v>
      </c>
      <c r="B2816">
        <v>0.625</v>
      </c>
      <c r="C2816">
        <v>1.768</v>
      </c>
      <c r="D2816">
        <v>250</v>
      </c>
      <c r="E2816">
        <v>326.92</v>
      </c>
      <c r="F2816">
        <v>201.92</v>
      </c>
      <c r="G2816">
        <v>201.923076923076</v>
      </c>
      <c r="H2816">
        <v>270</v>
      </c>
      <c r="I2816">
        <v>721.92307600000004</v>
      </c>
      <c r="J2816">
        <v>-1</v>
      </c>
      <c r="K2816">
        <v>2</v>
      </c>
      <c r="L2816">
        <v>30.48555</v>
      </c>
      <c r="M2816">
        <v>425</v>
      </c>
      <c r="N2816">
        <v>200</v>
      </c>
      <c r="O2816">
        <v>100</v>
      </c>
      <c r="P2816">
        <v>0</v>
      </c>
      <c r="Q2816">
        <v>333</v>
      </c>
      <c r="R2816">
        <v>8.6597130357999994</v>
      </c>
      <c r="S2816">
        <v>21.028827</v>
      </c>
      <c r="T2816">
        <v>0</v>
      </c>
      <c r="U2816">
        <v>0</v>
      </c>
    </row>
    <row r="2817" spans="1:21" x14ac:dyDescent="0.3">
      <c r="A2817">
        <v>0.67</v>
      </c>
      <c r="B2817">
        <v>0.625</v>
      </c>
      <c r="C2817">
        <v>1.768</v>
      </c>
      <c r="D2817">
        <v>250</v>
      </c>
      <c r="E2817">
        <v>326.92</v>
      </c>
      <c r="F2817">
        <v>201.92</v>
      </c>
      <c r="G2817">
        <v>201.923076923076</v>
      </c>
      <c r="H2817">
        <v>280</v>
      </c>
      <c r="I2817">
        <v>731.92307600000004</v>
      </c>
      <c r="J2817">
        <v>-1</v>
      </c>
      <c r="K2817">
        <v>2</v>
      </c>
      <c r="L2817">
        <v>30.142109999999999</v>
      </c>
      <c r="M2817">
        <v>425</v>
      </c>
      <c r="N2817">
        <v>200</v>
      </c>
      <c r="O2817">
        <v>100</v>
      </c>
      <c r="P2817">
        <v>0</v>
      </c>
      <c r="Q2817">
        <v>328</v>
      </c>
      <c r="R2817">
        <v>8.7354913604999993</v>
      </c>
      <c r="S2817">
        <v>20.868573999999999</v>
      </c>
      <c r="T2817">
        <v>0</v>
      </c>
      <c r="U2817">
        <v>0</v>
      </c>
    </row>
    <row r="2818" spans="1:21" x14ac:dyDescent="0.3">
      <c r="A2818">
        <v>0.67</v>
      </c>
      <c r="B2818">
        <v>0.625</v>
      </c>
      <c r="C2818">
        <v>1.768</v>
      </c>
      <c r="D2818">
        <v>250</v>
      </c>
      <c r="E2818">
        <v>326.92</v>
      </c>
      <c r="F2818">
        <v>201.92</v>
      </c>
      <c r="G2818">
        <v>201.923076923076</v>
      </c>
      <c r="H2818">
        <v>290</v>
      </c>
      <c r="I2818">
        <v>741.92307600000004</v>
      </c>
      <c r="J2818">
        <v>-1</v>
      </c>
      <c r="K2818">
        <v>2</v>
      </c>
      <c r="L2818">
        <v>29.805620000000001</v>
      </c>
      <c r="M2818">
        <v>425</v>
      </c>
      <c r="N2818">
        <v>200</v>
      </c>
      <c r="O2818">
        <v>100</v>
      </c>
      <c r="P2818">
        <v>0</v>
      </c>
      <c r="Q2818">
        <v>329</v>
      </c>
      <c r="R2818">
        <v>8.6597130357999994</v>
      </c>
      <c r="S2818">
        <v>20.900718000000001</v>
      </c>
      <c r="T2818">
        <v>0</v>
      </c>
      <c r="U2818">
        <v>0</v>
      </c>
    </row>
    <row r="2819" spans="1:21" x14ac:dyDescent="0.3">
      <c r="A2819">
        <v>0.67</v>
      </c>
      <c r="B2819">
        <v>0.625</v>
      </c>
      <c r="C2819">
        <v>1.768</v>
      </c>
      <c r="D2819">
        <v>250</v>
      </c>
      <c r="E2819">
        <v>326.92</v>
      </c>
      <c r="F2819">
        <v>201.92</v>
      </c>
      <c r="G2819">
        <v>201.923076923076</v>
      </c>
      <c r="H2819">
        <v>300</v>
      </c>
      <c r="I2819">
        <v>751.92307600000004</v>
      </c>
      <c r="J2819">
        <v>-1</v>
      </c>
      <c r="K2819">
        <v>2</v>
      </c>
      <c r="L2819">
        <v>29.47588</v>
      </c>
      <c r="M2819">
        <v>425</v>
      </c>
      <c r="N2819">
        <v>200</v>
      </c>
      <c r="O2819">
        <v>100</v>
      </c>
      <c r="P2819">
        <v>0</v>
      </c>
      <c r="Q2819">
        <v>341</v>
      </c>
      <c r="R2819">
        <v>8.4283225816999998</v>
      </c>
      <c r="S2819">
        <v>21.282836</v>
      </c>
      <c r="T2819">
        <v>0</v>
      </c>
      <c r="U2819">
        <v>0</v>
      </c>
    </row>
    <row r="2820" spans="1:21" x14ac:dyDescent="0.3">
      <c r="A2820">
        <v>0.67</v>
      </c>
      <c r="B2820">
        <v>0.625</v>
      </c>
      <c r="C2820">
        <v>1.768</v>
      </c>
      <c r="D2820">
        <v>250</v>
      </c>
      <c r="E2820">
        <v>326.92</v>
      </c>
      <c r="F2820">
        <v>201.92</v>
      </c>
      <c r="G2820">
        <v>201.923076923076</v>
      </c>
      <c r="H2820">
        <v>0</v>
      </c>
      <c r="I2820">
        <v>451.92307599999998</v>
      </c>
      <c r="J2820">
        <v>-1</v>
      </c>
      <c r="K2820">
        <v>2</v>
      </c>
      <c r="L2820">
        <v>43.24147</v>
      </c>
      <c r="M2820">
        <v>425</v>
      </c>
      <c r="N2820">
        <v>200</v>
      </c>
      <c r="O2820">
        <v>100</v>
      </c>
      <c r="P2820">
        <v>0</v>
      </c>
      <c r="Q2820">
        <v>323</v>
      </c>
      <c r="R2820">
        <v>13.443413898999999</v>
      </c>
      <c r="S2820">
        <v>20.707135000000001</v>
      </c>
      <c r="T2820">
        <v>0</v>
      </c>
      <c r="U2820">
        <v>0</v>
      </c>
    </row>
    <row r="2821" spans="1:21" x14ac:dyDescent="0.3">
      <c r="A2821" t="s">
        <v>74</v>
      </c>
      <c r="B2821" t="s">
        <v>74</v>
      </c>
      <c r="C2821">
        <v>1.768</v>
      </c>
      <c r="D2821">
        <v>250</v>
      </c>
      <c r="E2821" t="s">
        <v>75</v>
      </c>
      <c r="F2821" t="s">
        <v>74</v>
      </c>
      <c r="G2821" t="s">
        <v>74</v>
      </c>
      <c r="H2821" t="s">
        <v>74</v>
      </c>
      <c r="I2821" t="s">
        <v>74</v>
      </c>
      <c r="J2821" t="s">
        <v>74</v>
      </c>
      <c r="K2821" t="s">
        <v>74</v>
      </c>
      <c r="L2821" t="s">
        <v>74</v>
      </c>
      <c r="M2821" t="s">
        <v>74</v>
      </c>
      <c r="N2821" t="s">
        <v>74</v>
      </c>
      <c r="O2821">
        <v>120</v>
      </c>
    </row>
    <row r="2822" spans="1:21" x14ac:dyDescent="0.3">
      <c r="A2822">
        <v>0.67</v>
      </c>
      <c r="B2822">
        <v>0.625</v>
      </c>
      <c r="C2822">
        <v>1.768</v>
      </c>
      <c r="D2822">
        <v>250</v>
      </c>
      <c r="E2822">
        <v>326.92</v>
      </c>
      <c r="F2822">
        <v>201.92</v>
      </c>
      <c r="G2822">
        <v>201.923076923076</v>
      </c>
      <c r="H2822">
        <v>0</v>
      </c>
      <c r="I2822">
        <v>451.92307599999998</v>
      </c>
      <c r="J2822">
        <v>-1</v>
      </c>
      <c r="K2822">
        <v>2</v>
      </c>
      <c r="L2822">
        <v>44.557760000000002</v>
      </c>
      <c r="M2822">
        <v>445</v>
      </c>
      <c r="N2822">
        <v>200</v>
      </c>
      <c r="O2822">
        <v>120</v>
      </c>
      <c r="P2822">
        <v>0</v>
      </c>
      <c r="Q2822">
        <v>318</v>
      </c>
      <c r="R2822">
        <v>15.290751374999999</v>
      </c>
      <c r="S2822">
        <v>20.544485000000002</v>
      </c>
      <c r="T2822">
        <v>0</v>
      </c>
      <c r="U2822">
        <v>0</v>
      </c>
    </row>
    <row r="2823" spans="1:21" x14ac:dyDescent="0.3">
      <c r="A2823">
        <v>0.67</v>
      </c>
      <c r="B2823">
        <v>0.625</v>
      </c>
      <c r="C2823">
        <v>1.768</v>
      </c>
      <c r="D2823">
        <v>250</v>
      </c>
      <c r="E2823">
        <v>326.92</v>
      </c>
      <c r="F2823">
        <v>201.92</v>
      </c>
      <c r="G2823">
        <v>201.923076923076</v>
      </c>
      <c r="H2823">
        <v>10</v>
      </c>
      <c r="I2823">
        <v>461.92307599999998</v>
      </c>
      <c r="J2823">
        <v>-1</v>
      </c>
      <c r="K2823">
        <v>2</v>
      </c>
      <c r="L2823">
        <v>43.930990000000001</v>
      </c>
      <c r="M2823">
        <v>445</v>
      </c>
      <c r="N2823">
        <v>200</v>
      </c>
      <c r="O2823">
        <v>120</v>
      </c>
      <c r="P2823">
        <v>0</v>
      </c>
      <c r="Q2823">
        <v>334</v>
      </c>
      <c r="R2823">
        <v>14.894668927</v>
      </c>
      <c r="S2823">
        <v>21.060738000000001</v>
      </c>
      <c r="T2823">
        <v>0</v>
      </c>
      <c r="U2823">
        <v>0</v>
      </c>
    </row>
    <row r="2824" spans="1:21" x14ac:dyDescent="0.3">
      <c r="A2824">
        <v>0.67</v>
      </c>
      <c r="B2824">
        <v>0.625</v>
      </c>
      <c r="C2824">
        <v>1.768</v>
      </c>
      <c r="D2824">
        <v>250</v>
      </c>
      <c r="E2824">
        <v>326.92</v>
      </c>
      <c r="F2824">
        <v>201.92</v>
      </c>
      <c r="G2824">
        <v>201.923076923076</v>
      </c>
      <c r="H2824">
        <v>20</v>
      </c>
      <c r="I2824">
        <v>471.92307599999998</v>
      </c>
      <c r="J2824">
        <v>-1</v>
      </c>
      <c r="K2824">
        <v>2</v>
      </c>
      <c r="L2824">
        <v>43.31814</v>
      </c>
      <c r="M2824">
        <v>445</v>
      </c>
      <c r="N2824">
        <v>200</v>
      </c>
      <c r="O2824">
        <v>120</v>
      </c>
      <c r="P2824">
        <v>0</v>
      </c>
      <c r="Q2824">
        <v>325</v>
      </c>
      <c r="R2824">
        <v>14.670110298000001</v>
      </c>
      <c r="S2824">
        <v>20.771854999999999</v>
      </c>
      <c r="T2824">
        <v>0</v>
      </c>
      <c r="U2824">
        <v>0</v>
      </c>
    </row>
    <row r="2825" spans="1:21" x14ac:dyDescent="0.3">
      <c r="A2825">
        <v>0.67</v>
      </c>
      <c r="B2825">
        <v>0.625</v>
      </c>
      <c r="C2825">
        <v>1.768</v>
      </c>
      <c r="D2825">
        <v>250</v>
      </c>
      <c r="E2825">
        <v>326.92</v>
      </c>
      <c r="F2825">
        <v>201.92</v>
      </c>
      <c r="G2825">
        <v>201.923076923076</v>
      </c>
      <c r="H2825">
        <v>30</v>
      </c>
      <c r="I2825">
        <v>481.92307599999998</v>
      </c>
      <c r="J2825">
        <v>-1</v>
      </c>
      <c r="K2825">
        <v>2</v>
      </c>
      <c r="L2825">
        <v>42.718879999999999</v>
      </c>
      <c r="M2825">
        <v>445</v>
      </c>
      <c r="N2825">
        <v>200</v>
      </c>
      <c r="O2825">
        <v>120</v>
      </c>
      <c r="P2825">
        <v>0</v>
      </c>
      <c r="Q2825">
        <v>342</v>
      </c>
      <c r="R2825">
        <v>14.442138230999999</v>
      </c>
      <c r="S2825">
        <v>21.314384</v>
      </c>
      <c r="T2825">
        <v>0</v>
      </c>
      <c r="U2825">
        <v>0</v>
      </c>
    </row>
    <row r="2826" spans="1:21" x14ac:dyDescent="0.3">
      <c r="A2826">
        <v>0.67</v>
      </c>
      <c r="B2826">
        <v>0.625</v>
      </c>
      <c r="C2826">
        <v>1.768</v>
      </c>
      <c r="D2826">
        <v>250</v>
      </c>
      <c r="E2826">
        <v>326.92</v>
      </c>
      <c r="F2826">
        <v>201.92</v>
      </c>
      <c r="G2826">
        <v>201.923076923076</v>
      </c>
      <c r="H2826">
        <v>40</v>
      </c>
      <c r="I2826">
        <v>491.92307599999998</v>
      </c>
      <c r="J2826">
        <v>-1</v>
      </c>
      <c r="K2826">
        <v>2</v>
      </c>
      <c r="L2826">
        <v>42.132899999999999</v>
      </c>
      <c r="M2826">
        <v>445</v>
      </c>
      <c r="N2826">
        <v>200</v>
      </c>
      <c r="O2826">
        <v>120</v>
      </c>
      <c r="P2826">
        <v>0</v>
      </c>
      <c r="Q2826">
        <v>346</v>
      </c>
      <c r="R2826">
        <v>14.349957269000001</v>
      </c>
      <c r="S2826">
        <v>21.440134</v>
      </c>
      <c r="T2826">
        <v>0</v>
      </c>
      <c r="U2826">
        <v>0</v>
      </c>
    </row>
    <row r="2827" spans="1:21" x14ac:dyDescent="0.3">
      <c r="A2827">
        <v>0.67</v>
      </c>
      <c r="B2827">
        <v>0.625</v>
      </c>
      <c r="C2827">
        <v>1.768</v>
      </c>
      <c r="D2827">
        <v>250</v>
      </c>
      <c r="E2827">
        <v>326.92</v>
      </c>
      <c r="F2827">
        <v>201.92</v>
      </c>
      <c r="G2827">
        <v>201.923076923076</v>
      </c>
      <c r="H2827">
        <v>50</v>
      </c>
      <c r="I2827">
        <v>501.92307599999998</v>
      </c>
      <c r="J2827">
        <v>-1</v>
      </c>
      <c r="K2827">
        <v>2</v>
      </c>
      <c r="L2827">
        <v>41.559869999999997</v>
      </c>
      <c r="M2827">
        <v>445</v>
      </c>
      <c r="N2827">
        <v>200</v>
      </c>
      <c r="O2827">
        <v>120</v>
      </c>
      <c r="P2827">
        <v>0</v>
      </c>
      <c r="Q2827">
        <v>344</v>
      </c>
      <c r="R2827">
        <v>13.975282859</v>
      </c>
      <c r="S2827">
        <v>21.377347</v>
      </c>
      <c r="T2827">
        <v>0</v>
      </c>
      <c r="U2827">
        <v>0</v>
      </c>
    </row>
    <row r="2828" spans="1:21" x14ac:dyDescent="0.3">
      <c r="A2828">
        <v>0.67</v>
      </c>
      <c r="B2828">
        <v>0.625</v>
      </c>
      <c r="C2828">
        <v>1.768</v>
      </c>
      <c r="D2828">
        <v>250</v>
      </c>
      <c r="E2828">
        <v>326.92</v>
      </c>
      <c r="F2828">
        <v>201.92</v>
      </c>
      <c r="G2828">
        <v>201.923076923076</v>
      </c>
      <c r="H2828">
        <v>60</v>
      </c>
      <c r="I2828">
        <v>511.92307599999998</v>
      </c>
      <c r="J2828">
        <v>-1</v>
      </c>
      <c r="K2828">
        <v>2</v>
      </c>
      <c r="L2828">
        <v>40.999490000000002</v>
      </c>
      <c r="M2828">
        <v>445</v>
      </c>
      <c r="N2828">
        <v>200</v>
      </c>
      <c r="O2828">
        <v>120</v>
      </c>
      <c r="P2828">
        <v>0</v>
      </c>
      <c r="Q2828">
        <v>344</v>
      </c>
      <c r="R2828">
        <v>13.784205158000001</v>
      </c>
      <c r="S2828">
        <v>21.377347</v>
      </c>
      <c r="T2828">
        <v>0</v>
      </c>
      <c r="U2828">
        <v>0</v>
      </c>
    </row>
    <row r="2829" spans="1:21" x14ac:dyDescent="0.3">
      <c r="A2829">
        <v>0.67</v>
      </c>
      <c r="B2829">
        <v>0.625</v>
      </c>
      <c r="C2829">
        <v>1.768</v>
      </c>
      <c r="D2829">
        <v>250</v>
      </c>
      <c r="E2829">
        <v>326.92</v>
      </c>
      <c r="F2829">
        <v>201.92</v>
      </c>
      <c r="G2829">
        <v>201.923076923076</v>
      </c>
      <c r="H2829">
        <v>70</v>
      </c>
      <c r="I2829">
        <v>521.92307600000004</v>
      </c>
      <c r="J2829">
        <v>-1</v>
      </c>
      <c r="K2829">
        <v>2</v>
      </c>
      <c r="L2829">
        <v>40.451439999999998</v>
      </c>
      <c r="M2829">
        <v>445</v>
      </c>
      <c r="N2829">
        <v>200</v>
      </c>
      <c r="O2829">
        <v>120</v>
      </c>
      <c r="P2829">
        <v>0</v>
      </c>
      <c r="Q2829">
        <v>334</v>
      </c>
      <c r="R2829">
        <v>13.736028578000001</v>
      </c>
      <c r="S2829">
        <v>21.060738000000001</v>
      </c>
      <c r="T2829">
        <v>0</v>
      </c>
      <c r="U2829">
        <v>0</v>
      </c>
    </row>
    <row r="2830" spans="1:21" x14ac:dyDescent="0.3">
      <c r="A2830">
        <v>0.67</v>
      </c>
      <c r="B2830">
        <v>0.625</v>
      </c>
      <c r="C2830">
        <v>1.768</v>
      </c>
      <c r="D2830">
        <v>250</v>
      </c>
      <c r="E2830">
        <v>326.92</v>
      </c>
      <c r="F2830">
        <v>201.92</v>
      </c>
      <c r="G2830">
        <v>201.923076923076</v>
      </c>
      <c r="H2830">
        <v>80</v>
      </c>
      <c r="I2830">
        <v>531.92307600000004</v>
      </c>
      <c r="J2830">
        <v>-1</v>
      </c>
      <c r="K2830">
        <v>2</v>
      </c>
      <c r="L2830">
        <v>39.915410000000001</v>
      </c>
      <c r="M2830">
        <v>445</v>
      </c>
      <c r="N2830">
        <v>200</v>
      </c>
      <c r="O2830">
        <v>120</v>
      </c>
      <c r="P2830">
        <v>0</v>
      </c>
      <c r="Q2830">
        <v>332</v>
      </c>
      <c r="R2830">
        <v>13.344476714000001</v>
      </c>
      <c r="S2830">
        <v>20.996870000000001</v>
      </c>
      <c r="T2830">
        <v>0</v>
      </c>
      <c r="U2830">
        <v>0</v>
      </c>
    </row>
    <row r="2831" spans="1:21" x14ac:dyDescent="0.3">
      <c r="A2831">
        <v>0.67</v>
      </c>
      <c r="B2831">
        <v>0.625</v>
      </c>
      <c r="C2831">
        <v>1.768</v>
      </c>
      <c r="D2831">
        <v>250</v>
      </c>
      <c r="E2831">
        <v>326.92</v>
      </c>
      <c r="F2831">
        <v>201.92</v>
      </c>
      <c r="G2831">
        <v>201.923076923076</v>
      </c>
      <c r="H2831">
        <v>90</v>
      </c>
      <c r="I2831">
        <v>541.92307600000004</v>
      </c>
      <c r="J2831">
        <v>-1</v>
      </c>
      <c r="K2831">
        <v>2</v>
      </c>
      <c r="L2831">
        <v>39.391120000000001</v>
      </c>
      <c r="M2831">
        <v>445</v>
      </c>
      <c r="N2831">
        <v>200</v>
      </c>
      <c r="O2831">
        <v>120</v>
      </c>
      <c r="P2831">
        <v>0</v>
      </c>
      <c r="Q2831">
        <v>338</v>
      </c>
      <c r="R2831">
        <v>13.043245378</v>
      </c>
      <c r="S2831">
        <v>21.187923000000001</v>
      </c>
      <c r="T2831">
        <v>0</v>
      </c>
      <c r="U2831">
        <v>0</v>
      </c>
    </row>
    <row r="2832" spans="1:21" x14ac:dyDescent="0.3">
      <c r="A2832">
        <v>0.67</v>
      </c>
      <c r="B2832">
        <v>0.625</v>
      </c>
      <c r="C2832">
        <v>1.768</v>
      </c>
      <c r="D2832">
        <v>250</v>
      </c>
      <c r="E2832">
        <v>326.92</v>
      </c>
      <c r="F2832">
        <v>201.92</v>
      </c>
      <c r="G2832">
        <v>201.923076923076</v>
      </c>
      <c r="H2832">
        <v>100</v>
      </c>
      <c r="I2832">
        <v>551.92307600000004</v>
      </c>
      <c r="J2832">
        <v>-1</v>
      </c>
      <c r="K2832">
        <v>2</v>
      </c>
      <c r="L2832">
        <v>38.878250000000001</v>
      </c>
      <c r="M2832">
        <v>445</v>
      </c>
      <c r="N2832">
        <v>200</v>
      </c>
      <c r="O2832">
        <v>120</v>
      </c>
      <c r="P2832">
        <v>0</v>
      </c>
      <c r="Q2832">
        <v>341</v>
      </c>
      <c r="R2832">
        <v>13.144409276999999</v>
      </c>
      <c r="S2832">
        <v>21.282836</v>
      </c>
      <c r="T2832">
        <v>0</v>
      </c>
      <c r="U2832">
        <v>0</v>
      </c>
    </row>
    <row r="2833" spans="1:21" x14ac:dyDescent="0.3">
      <c r="A2833">
        <v>0.67</v>
      </c>
      <c r="B2833">
        <v>0.625</v>
      </c>
      <c r="C2833">
        <v>1.768</v>
      </c>
      <c r="D2833">
        <v>250</v>
      </c>
      <c r="E2833">
        <v>326.92</v>
      </c>
      <c r="F2833">
        <v>201.92</v>
      </c>
      <c r="G2833">
        <v>201.923076923076</v>
      </c>
      <c r="H2833">
        <v>110</v>
      </c>
      <c r="I2833">
        <v>561.92307600000004</v>
      </c>
      <c r="J2833">
        <v>-1</v>
      </c>
      <c r="K2833">
        <v>2</v>
      </c>
      <c r="L2833">
        <v>38.376519999999999</v>
      </c>
      <c r="M2833">
        <v>445</v>
      </c>
      <c r="N2833">
        <v>200</v>
      </c>
      <c r="O2833">
        <v>120</v>
      </c>
      <c r="P2833">
        <v>0</v>
      </c>
      <c r="Q2833">
        <v>342</v>
      </c>
      <c r="R2833">
        <v>13.09392332</v>
      </c>
      <c r="S2833">
        <v>21.314384</v>
      </c>
      <c r="T2833">
        <v>0</v>
      </c>
      <c r="U2833">
        <v>0</v>
      </c>
    </row>
    <row r="2834" spans="1:21" x14ac:dyDescent="0.3">
      <c r="A2834">
        <v>0.67</v>
      </c>
      <c r="B2834">
        <v>0.625</v>
      </c>
      <c r="C2834">
        <v>1.768</v>
      </c>
      <c r="D2834">
        <v>250</v>
      </c>
      <c r="E2834">
        <v>326.92</v>
      </c>
      <c r="F2834">
        <v>201.92</v>
      </c>
      <c r="G2834">
        <v>201.923076923076</v>
      </c>
      <c r="H2834">
        <v>120</v>
      </c>
      <c r="I2834">
        <v>571.92307600000004</v>
      </c>
      <c r="J2834">
        <v>-1</v>
      </c>
      <c r="K2834">
        <v>2</v>
      </c>
      <c r="L2834">
        <v>37.885649999999998</v>
      </c>
      <c r="M2834">
        <v>445</v>
      </c>
      <c r="N2834">
        <v>200</v>
      </c>
      <c r="O2834">
        <v>120</v>
      </c>
      <c r="P2834">
        <v>0</v>
      </c>
      <c r="Q2834">
        <v>334</v>
      </c>
      <c r="R2834">
        <v>13.043245378</v>
      </c>
      <c r="S2834">
        <v>21.060738000000001</v>
      </c>
      <c r="T2834">
        <v>0</v>
      </c>
      <c r="U2834">
        <v>0</v>
      </c>
    </row>
    <row r="2835" spans="1:21" x14ac:dyDescent="0.3">
      <c r="A2835">
        <v>0.67</v>
      </c>
      <c r="B2835">
        <v>0.625</v>
      </c>
      <c r="C2835">
        <v>1.768</v>
      </c>
      <c r="D2835">
        <v>250</v>
      </c>
      <c r="E2835">
        <v>326.92</v>
      </c>
      <c r="F2835">
        <v>201.92</v>
      </c>
      <c r="G2835">
        <v>201.923076923076</v>
      </c>
      <c r="H2835">
        <v>130</v>
      </c>
      <c r="I2835">
        <v>581.92307600000004</v>
      </c>
      <c r="J2835">
        <v>-1</v>
      </c>
      <c r="K2835">
        <v>2</v>
      </c>
      <c r="L2835">
        <v>37.405349999999999</v>
      </c>
      <c r="M2835">
        <v>445</v>
      </c>
      <c r="N2835">
        <v>200</v>
      </c>
      <c r="O2835">
        <v>120</v>
      </c>
      <c r="P2835">
        <v>0</v>
      </c>
      <c r="Q2835">
        <v>340</v>
      </c>
      <c r="R2835">
        <v>12.578118655000001</v>
      </c>
      <c r="S2835">
        <v>21.251244</v>
      </c>
      <c r="T2835">
        <v>0</v>
      </c>
      <c r="U2835">
        <v>0</v>
      </c>
    </row>
    <row r="2836" spans="1:21" x14ac:dyDescent="0.3">
      <c r="A2836">
        <v>0.67</v>
      </c>
      <c r="B2836">
        <v>0.625</v>
      </c>
      <c r="C2836">
        <v>1.768</v>
      </c>
      <c r="D2836">
        <v>250</v>
      </c>
      <c r="E2836">
        <v>326.92</v>
      </c>
      <c r="F2836">
        <v>201.92</v>
      </c>
      <c r="G2836">
        <v>201.923076923076</v>
      </c>
      <c r="H2836">
        <v>140</v>
      </c>
      <c r="I2836">
        <v>591.92307600000004</v>
      </c>
      <c r="J2836">
        <v>-1</v>
      </c>
      <c r="K2836">
        <v>2</v>
      </c>
      <c r="L2836">
        <v>36.935360000000003</v>
      </c>
      <c r="M2836">
        <v>445</v>
      </c>
      <c r="N2836">
        <v>200</v>
      </c>
      <c r="O2836">
        <v>120</v>
      </c>
      <c r="P2836">
        <v>0</v>
      </c>
      <c r="Q2836">
        <v>337</v>
      </c>
      <c r="R2836">
        <v>12.365875022999999</v>
      </c>
      <c r="S2836">
        <v>21.156195</v>
      </c>
      <c r="T2836">
        <v>0</v>
      </c>
      <c r="U2836">
        <v>0</v>
      </c>
    </row>
    <row r="2837" spans="1:21" x14ac:dyDescent="0.3">
      <c r="A2837">
        <v>0.67</v>
      </c>
      <c r="B2837">
        <v>0.625</v>
      </c>
      <c r="C2837">
        <v>1.768</v>
      </c>
      <c r="D2837">
        <v>250</v>
      </c>
      <c r="E2837">
        <v>326.92</v>
      </c>
      <c r="F2837">
        <v>201.92</v>
      </c>
      <c r="G2837">
        <v>201.923076923076</v>
      </c>
      <c r="H2837">
        <v>150</v>
      </c>
      <c r="I2837">
        <v>601.92307600000004</v>
      </c>
      <c r="J2837">
        <v>-1</v>
      </c>
      <c r="K2837">
        <v>2</v>
      </c>
      <c r="L2837">
        <v>36.475409999999997</v>
      </c>
      <c r="M2837">
        <v>445</v>
      </c>
      <c r="N2837">
        <v>200</v>
      </c>
      <c r="O2837">
        <v>120</v>
      </c>
      <c r="P2837">
        <v>0</v>
      </c>
      <c r="Q2837">
        <v>329</v>
      </c>
      <c r="R2837">
        <v>12.149983058</v>
      </c>
      <c r="S2837">
        <v>20.900718000000001</v>
      </c>
      <c r="T2837">
        <v>0</v>
      </c>
      <c r="U2837">
        <v>0</v>
      </c>
    </row>
    <row r="2838" spans="1:21" x14ac:dyDescent="0.3">
      <c r="A2838">
        <v>0.67</v>
      </c>
      <c r="B2838">
        <v>0.625</v>
      </c>
      <c r="C2838">
        <v>1.768</v>
      </c>
      <c r="D2838">
        <v>250</v>
      </c>
      <c r="E2838">
        <v>326.92</v>
      </c>
      <c r="F2838">
        <v>201.92</v>
      </c>
      <c r="G2838">
        <v>201.923076923076</v>
      </c>
      <c r="H2838">
        <v>160</v>
      </c>
      <c r="I2838">
        <v>611.92307600000004</v>
      </c>
      <c r="J2838">
        <v>-1</v>
      </c>
      <c r="K2838">
        <v>2</v>
      </c>
      <c r="L2838">
        <v>36.025230000000001</v>
      </c>
      <c r="M2838">
        <v>445</v>
      </c>
      <c r="N2838">
        <v>200</v>
      </c>
      <c r="O2838">
        <v>120</v>
      </c>
      <c r="P2838">
        <v>0</v>
      </c>
      <c r="Q2838">
        <v>327</v>
      </c>
      <c r="R2838">
        <v>12.149983058</v>
      </c>
      <c r="S2838">
        <v>20.836382</v>
      </c>
      <c r="T2838">
        <v>0</v>
      </c>
      <c r="U2838">
        <v>0</v>
      </c>
    </row>
    <row r="2839" spans="1:21" x14ac:dyDescent="0.3">
      <c r="A2839">
        <v>0.67</v>
      </c>
      <c r="B2839">
        <v>0.625</v>
      </c>
      <c r="C2839">
        <v>1.768</v>
      </c>
      <c r="D2839">
        <v>250</v>
      </c>
      <c r="E2839">
        <v>326.92</v>
      </c>
      <c r="F2839">
        <v>201.92</v>
      </c>
      <c r="G2839">
        <v>201.923076923076</v>
      </c>
      <c r="H2839">
        <v>170</v>
      </c>
      <c r="I2839">
        <v>621.92307600000004</v>
      </c>
      <c r="J2839">
        <v>-1</v>
      </c>
      <c r="K2839">
        <v>2</v>
      </c>
      <c r="L2839">
        <v>35.584569999999999</v>
      </c>
      <c r="M2839">
        <v>445</v>
      </c>
      <c r="N2839">
        <v>200</v>
      </c>
      <c r="O2839">
        <v>120</v>
      </c>
      <c r="P2839">
        <v>0</v>
      </c>
      <c r="Q2839">
        <v>327</v>
      </c>
      <c r="R2839">
        <v>11.93024466</v>
      </c>
      <c r="S2839">
        <v>20.836382</v>
      </c>
      <c r="T2839">
        <v>0</v>
      </c>
      <c r="U2839">
        <v>0</v>
      </c>
    </row>
    <row r="2840" spans="1:21" x14ac:dyDescent="0.3">
      <c r="A2840">
        <v>0.67</v>
      </c>
      <c r="B2840">
        <v>0.625</v>
      </c>
      <c r="C2840">
        <v>1.768</v>
      </c>
      <c r="D2840">
        <v>250</v>
      </c>
      <c r="E2840">
        <v>326.92</v>
      </c>
      <c r="F2840">
        <v>201.92</v>
      </c>
      <c r="G2840">
        <v>201.923076923076</v>
      </c>
      <c r="H2840">
        <v>180</v>
      </c>
      <c r="I2840">
        <v>631.92307600000004</v>
      </c>
      <c r="J2840">
        <v>-1</v>
      </c>
      <c r="K2840">
        <v>2</v>
      </c>
      <c r="L2840">
        <v>35.153190000000002</v>
      </c>
      <c r="M2840">
        <v>445</v>
      </c>
      <c r="N2840">
        <v>200</v>
      </c>
      <c r="O2840">
        <v>120</v>
      </c>
      <c r="P2840">
        <v>0</v>
      </c>
      <c r="Q2840">
        <v>327</v>
      </c>
      <c r="R2840">
        <v>11.87468411</v>
      </c>
      <c r="S2840">
        <v>20.836382</v>
      </c>
      <c r="T2840">
        <v>0</v>
      </c>
      <c r="U2840">
        <v>0</v>
      </c>
    </row>
    <row r="2841" spans="1:21" x14ac:dyDescent="0.3">
      <c r="A2841">
        <v>0.67</v>
      </c>
      <c r="B2841">
        <v>0.625</v>
      </c>
      <c r="C2841">
        <v>1.768</v>
      </c>
      <c r="D2841">
        <v>250</v>
      </c>
      <c r="E2841">
        <v>326.92</v>
      </c>
      <c r="F2841">
        <v>201.92</v>
      </c>
      <c r="G2841">
        <v>201.923076923076</v>
      </c>
      <c r="H2841">
        <v>190</v>
      </c>
      <c r="I2841">
        <v>641.92307600000004</v>
      </c>
      <c r="J2841">
        <v>-1</v>
      </c>
      <c r="K2841">
        <v>2</v>
      </c>
      <c r="L2841">
        <v>34.730840000000001</v>
      </c>
      <c r="M2841">
        <v>445</v>
      </c>
      <c r="N2841">
        <v>200</v>
      </c>
      <c r="O2841">
        <v>120</v>
      </c>
      <c r="P2841">
        <v>0</v>
      </c>
      <c r="Q2841">
        <v>333</v>
      </c>
      <c r="R2841">
        <v>11.478340954</v>
      </c>
      <c r="S2841">
        <v>21.028827</v>
      </c>
      <c r="T2841">
        <v>0</v>
      </c>
      <c r="U2841">
        <v>0</v>
      </c>
    </row>
    <row r="2842" spans="1:21" x14ac:dyDescent="0.3">
      <c r="A2842">
        <v>0.67</v>
      </c>
      <c r="B2842">
        <v>0.625</v>
      </c>
      <c r="C2842">
        <v>1.768</v>
      </c>
      <c r="D2842">
        <v>250</v>
      </c>
      <c r="E2842">
        <v>326.92</v>
      </c>
      <c r="F2842">
        <v>201.92</v>
      </c>
      <c r="G2842">
        <v>201.923076923076</v>
      </c>
      <c r="H2842">
        <v>200</v>
      </c>
      <c r="I2842">
        <v>651.92307600000004</v>
      </c>
      <c r="J2842">
        <v>-1</v>
      </c>
      <c r="K2842">
        <v>2</v>
      </c>
      <c r="L2842">
        <v>34.317279999999997</v>
      </c>
      <c r="M2842">
        <v>445</v>
      </c>
      <c r="N2842">
        <v>200</v>
      </c>
      <c r="O2842">
        <v>120</v>
      </c>
      <c r="P2842">
        <v>0</v>
      </c>
      <c r="Q2842">
        <v>333</v>
      </c>
      <c r="R2842">
        <v>10.887482877</v>
      </c>
      <c r="S2842">
        <v>21.028827</v>
      </c>
      <c r="T2842">
        <v>0</v>
      </c>
      <c r="U2842">
        <v>0</v>
      </c>
    </row>
    <row r="2843" spans="1:21" x14ac:dyDescent="0.3">
      <c r="A2843">
        <v>0.67</v>
      </c>
      <c r="B2843">
        <v>0.625</v>
      </c>
      <c r="C2843">
        <v>1.768</v>
      </c>
      <c r="D2843">
        <v>250</v>
      </c>
      <c r="E2843">
        <v>326.92</v>
      </c>
      <c r="F2843">
        <v>201.92</v>
      </c>
      <c r="G2843">
        <v>201.923076923076</v>
      </c>
      <c r="H2843">
        <v>210</v>
      </c>
      <c r="I2843">
        <v>661.92307600000004</v>
      </c>
      <c r="J2843">
        <v>-1</v>
      </c>
      <c r="K2843">
        <v>2</v>
      </c>
      <c r="L2843">
        <v>33.912289999999999</v>
      </c>
      <c r="M2843">
        <v>445</v>
      </c>
      <c r="N2843">
        <v>200</v>
      </c>
      <c r="O2843">
        <v>120</v>
      </c>
      <c r="P2843">
        <v>0</v>
      </c>
      <c r="Q2843">
        <v>341</v>
      </c>
      <c r="R2843">
        <v>10.765469991</v>
      </c>
      <c r="S2843">
        <v>21.282836</v>
      </c>
      <c r="T2843">
        <v>0</v>
      </c>
      <c r="U2843">
        <v>0</v>
      </c>
    </row>
    <row r="2844" spans="1:21" x14ac:dyDescent="0.3">
      <c r="A2844">
        <v>0.67</v>
      </c>
      <c r="B2844">
        <v>0.625</v>
      </c>
      <c r="C2844">
        <v>1.768</v>
      </c>
      <c r="D2844">
        <v>250</v>
      </c>
      <c r="E2844">
        <v>326.92</v>
      </c>
      <c r="F2844">
        <v>201.92</v>
      </c>
      <c r="G2844">
        <v>201.923076923076</v>
      </c>
      <c r="H2844">
        <v>220</v>
      </c>
      <c r="I2844">
        <v>671.92307600000004</v>
      </c>
      <c r="J2844">
        <v>-1</v>
      </c>
      <c r="K2844">
        <v>2</v>
      </c>
      <c r="L2844">
        <v>33.515639999999998</v>
      </c>
      <c r="M2844">
        <v>445</v>
      </c>
      <c r="N2844">
        <v>200</v>
      </c>
      <c r="O2844">
        <v>120</v>
      </c>
      <c r="P2844">
        <v>0</v>
      </c>
      <c r="Q2844">
        <v>347</v>
      </c>
      <c r="R2844">
        <v>11.127543658</v>
      </c>
      <c r="S2844">
        <v>21.471461999999999</v>
      </c>
      <c r="T2844">
        <v>0</v>
      </c>
      <c r="U2844">
        <v>0</v>
      </c>
    </row>
    <row r="2845" spans="1:21" x14ac:dyDescent="0.3">
      <c r="A2845">
        <v>0.67</v>
      </c>
      <c r="B2845">
        <v>0.625</v>
      </c>
      <c r="C2845">
        <v>1.768</v>
      </c>
      <c r="D2845">
        <v>250</v>
      </c>
      <c r="E2845">
        <v>326.92</v>
      </c>
      <c r="F2845">
        <v>201.92</v>
      </c>
      <c r="G2845">
        <v>201.923076923076</v>
      </c>
      <c r="H2845">
        <v>230</v>
      </c>
      <c r="I2845">
        <v>681.92307600000004</v>
      </c>
      <c r="J2845">
        <v>-1</v>
      </c>
      <c r="K2845">
        <v>2</v>
      </c>
      <c r="L2845">
        <v>33.127110000000002</v>
      </c>
      <c r="M2845">
        <v>445</v>
      </c>
      <c r="N2845">
        <v>200</v>
      </c>
      <c r="O2845">
        <v>120</v>
      </c>
      <c r="P2845">
        <v>0</v>
      </c>
      <c r="Q2845">
        <v>332</v>
      </c>
      <c r="R2845">
        <v>10.703948228</v>
      </c>
      <c r="S2845">
        <v>20.996870000000001</v>
      </c>
      <c r="T2845">
        <v>0</v>
      </c>
      <c r="U2845">
        <v>0</v>
      </c>
    </row>
    <row r="2846" spans="1:21" x14ac:dyDescent="0.3">
      <c r="A2846">
        <v>0.67</v>
      </c>
      <c r="B2846">
        <v>0.625</v>
      </c>
      <c r="C2846">
        <v>1.768</v>
      </c>
      <c r="D2846">
        <v>250</v>
      </c>
      <c r="E2846">
        <v>326.92</v>
      </c>
      <c r="F2846">
        <v>201.92</v>
      </c>
      <c r="G2846">
        <v>201.923076923076</v>
      </c>
      <c r="H2846">
        <v>240</v>
      </c>
      <c r="I2846">
        <v>691.92307600000004</v>
      </c>
      <c r="J2846">
        <v>-1</v>
      </c>
      <c r="K2846">
        <v>2</v>
      </c>
      <c r="L2846">
        <v>32.746490000000001</v>
      </c>
      <c r="M2846">
        <v>445</v>
      </c>
      <c r="N2846">
        <v>200</v>
      </c>
      <c r="O2846">
        <v>120</v>
      </c>
      <c r="P2846">
        <v>0</v>
      </c>
      <c r="Q2846">
        <v>329</v>
      </c>
      <c r="R2846">
        <v>10.642074986000001</v>
      </c>
      <c r="S2846">
        <v>20.900718000000001</v>
      </c>
      <c r="T2846">
        <v>0</v>
      </c>
      <c r="U2846">
        <v>0</v>
      </c>
    </row>
    <row r="2847" spans="1:21" x14ac:dyDescent="0.3">
      <c r="A2847">
        <v>0.67</v>
      </c>
      <c r="B2847">
        <v>0.625</v>
      </c>
      <c r="C2847">
        <v>1.768</v>
      </c>
      <c r="D2847">
        <v>250</v>
      </c>
      <c r="E2847">
        <v>326.92</v>
      </c>
      <c r="F2847">
        <v>201.92</v>
      </c>
      <c r="G2847">
        <v>201.923076923076</v>
      </c>
      <c r="H2847">
        <v>250</v>
      </c>
      <c r="I2847">
        <v>701.92307600000004</v>
      </c>
      <c r="J2847">
        <v>-1</v>
      </c>
      <c r="K2847">
        <v>2</v>
      </c>
      <c r="L2847">
        <v>32.373570000000001</v>
      </c>
      <c r="M2847">
        <v>445</v>
      </c>
      <c r="N2847">
        <v>200</v>
      </c>
      <c r="O2847">
        <v>120</v>
      </c>
      <c r="P2847">
        <v>0</v>
      </c>
      <c r="Q2847">
        <v>327</v>
      </c>
      <c r="R2847">
        <v>10.579844096</v>
      </c>
      <c r="S2847">
        <v>20.836382</v>
      </c>
      <c r="T2847">
        <v>0</v>
      </c>
      <c r="U2847">
        <v>0</v>
      </c>
    </row>
    <row r="2848" spans="1:21" x14ac:dyDescent="0.3">
      <c r="A2848">
        <v>0.67</v>
      </c>
      <c r="B2848">
        <v>0.625</v>
      </c>
      <c r="C2848">
        <v>1.768</v>
      </c>
      <c r="D2848">
        <v>250</v>
      </c>
      <c r="E2848">
        <v>326.92</v>
      </c>
      <c r="F2848">
        <v>201.92</v>
      </c>
      <c r="G2848">
        <v>201.923076923076</v>
      </c>
      <c r="H2848">
        <v>260</v>
      </c>
      <c r="I2848">
        <v>711.92307600000004</v>
      </c>
      <c r="J2848">
        <v>-1</v>
      </c>
      <c r="K2848">
        <v>2</v>
      </c>
      <c r="L2848">
        <v>32.008159999999997</v>
      </c>
      <c r="M2848">
        <v>445</v>
      </c>
      <c r="N2848">
        <v>200</v>
      </c>
      <c r="O2848">
        <v>120</v>
      </c>
      <c r="P2848">
        <v>0</v>
      </c>
      <c r="Q2848">
        <v>325</v>
      </c>
      <c r="R2848">
        <v>10.263095898</v>
      </c>
      <c r="S2848">
        <v>20.771854999999999</v>
      </c>
      <c r="T2848">
        <v>0</v>
      </c>
      <c r="U2848">
        <v>0</v>
      </c>
    </row>
    <row r="2849" spans="1:21" x14ac:dyDescent="0.3">
      <c r="A2849">
        <v>0.67</v>
      </c>
      <c r="B2849">
        <v>0.625</v>
      </c>
      <c r="C2849">
        <v>1.768</v>
      </c>
      <c r="D2849">
        <v>250</v>
      </c>
      <c r="E2849">
        <v>326.92</v>
      </c>
      <c r="F2849">
        <v>201.92</v>
      </c>
      <c r="G2849">
        <v>201.923076923076</v>
      </c>
      <c r="H2849">
        <v>270</v>
      </c>
      <c r="I2849">
        <v>721.92307600000004</v>
      </c>
      <c r="J2849">
        <v>-1</v>
      </c>
      <c r="K2849">
        <v>2</v>
      </c>
      <c r="L2849">
        <v>31.65006</v>
      </c>
      <c r="M2849">
        <v>445</v>
      </c>
      <c r="N2849">
        <v>200</v>
      </c>
      <c r="O2849">
        <v>120</v>
      </c>
      <c r="P2849">
        <v>0</v>
      </c>
      <c r="Q2849">
        <v>341</v>
      </c>
      <c r="R2849">
        <v>9.9363670720999995</v>
      </c>
      <c r="S2849">
        <v>21.282836</v>
      </c>
      <c r="T2849">
        <v>0</v>
      </c>
      <c r="U2849">
        <v>0</v>
      </c>
    </row>
    <row r="2850" spans="1:21" x14ac:dyDescent="0.3">
      <c r="A2850">
        <v>0.67</v>
      </c>
      <c r="B2850">
        <v>0.625</v>
      </c>
      <c r="C2850">
        <v>1.768</v>
      </c>
      <c r="D2850">
        <v>250</v>
      </c>
      <c r="E2850">
        <v>326.92</v>
      </c>
      <c r="F2850">
        <v>201.92</v>
      </c>
      <c r="G2850">
        <v>201.923076923076</v>
      </c>
      <c r="H2850">
        <v>280</v>
      </c>
      <c r="I2850">
        <v>731.92307600000004</v>
      </c>
      <c r="J2850">
        <v>-1</v>
      </c>
      <c r="K2850">
        <v>2</v>
      </c>
      <c r="L2850">
        <v>31.29907</v>
      </c>
      <c r="M2850">
        <v>445</v>
      </c>
      <c r="N2850">
        <v>200</v>
      </c>
      <c r="O2850">
        <v>120</v>
      </c>
      <c r="P2850">
        <v>0</v>
      </c>
      <c r="Q2850">
        <v>332</v>
      </c>
      <c r="R2850">
        <v>9.9363670720999995</v>
      </c>
      <c r="S2850">
        <v>20.996870000000001</v>
      </c>
      <c r="T2850">
        <v>0</v>
      </c>
      <c r="U2850">
        <v>0</v>
      </c>
    </row>
    <row r="2851" spans="1:21" x14ac:dyDescent="0.3">
      <c r="A2851">
        <v>0.67</v>
      </c>
      <c r="B2851">
        <v>0.625</v>
      </c>
      <c r="C2851">
        <v>1.768</v>
      </c>
      <c r="D2851">
        <v>250</v>
      </c>
      <c r="E2851">
        <v>326.92</v>
      </c>
      <c r="F2851">
        <v>201.92</v>
      </c>
      <c r="G2851">
        <v>201.923076923076</v>
      </c>
      <c r="H2851">
        <v>290</v>
      </c>
      <c r="I2851">
        <v>741.92307600000004</v>
      </c>
      <c r="J2851">
        <v>-1</v>
      </c>
      <c r="K2851">
        <v>2</v>
      </c>
      <c r="L2851">
        <v>30.955020000000001</v>
      </c>
      <c r="M2851">
        <v>445</v>
      </c>
      <c r="N2851">
        <v>200</v>
      </c>
      <c r="O2851">
        <v>120</v>
      </c>
      <c r="P2851">
        <v>0</v>
      </c>
      <c r="Q2851">
        <v>341</v>
      </c>
      <c r="R2851">
        <v>10.002557807000001</v>
      </c>
      <c r="S2851">
        <v>21.282836</v>
      </c>
      <c r="T2851">
        <v>0</v>
      </c>
      <c r="U2851">
        <v>0</v>
      </c>
    </row>
    <row r="2852" spans="1:21" x14ac:dyDescent="0.3">
      <c r="A2852">
        <v>0.67</v>
      </c>
      <c r="B2852">
        <v>0.625</v>
      </c>
      <c r="C2852">
        <v>1.768</v>
      </c>
      <c r="D2852">
        <v>250</v>
      </c>
      <c r="E2852">
        <v>326.92</v>
      </c>
      <c r="F2852">
        <v>201.92</v>
      </c>
      <c r="G2852">
        <v>201.923076923076</v>
      </c>
      <c r="H2852">
        <v>300</v>
      </c>
      <c r="I2852">
        <v>751.92307600000004</v>
      </c>
      <c r="J2852">
        <v>-1</v>
      </c>
      <c r="K2852">
        <v>2</v>
      </c>
      <c r="L2852">
        <v>30.617709999999999</v>
      </c>
      <c r="M2852">
        <v>445</v>
      </c>
      <c r="N2852">
        <v>200</v>
      </c>
      <c r="O2852">
        <v>120</v>
      </c>
      <c r="P2852">
        <v>0</v>
      </c>
      <c r="Q2852">
        <v>329</v>
      </c>
      <c r="R2852">
        <v>9.5296704092999995</v>
      </c>
      <c r="S2852">
        <v>20.900718000000001</v>
      </c>
      <c r="T2852">
        <v>0</v>
      </c>
      <c r="U2852">
        <v>0</v>
      </c>
    </row>
    <row r="2853" spans="1:21" x14ac:dyDescent="0.3">
      <c r="A2853">
        <v>0.67</v>
      </c>
      <c r="B2853">
        <v>0.625</v>
      </c>
      <c r="C2853">
        <v>1.768</v>
      </c>
      <c r="D2853">
        <v>250</v>
      </c>
      <c r="E2853">
        <v>326.92</v>
      </c>
      <c r="F2853">
        <v>201.92</v>
      </c>
      <c r="G2853">
        <v>201.923076923076</v>
      </c>
      <c r="H2853">
        <v>0</v>
      </c>
      <c r="I2853">
        <v>451.92307599999998</v>
      </c>
      <c r="J2853">
        <v>-1</v>
      </c>
      <c r="K2853">
        <v>2</v>
      </c>
      <c r="L2853">
        <v>44.557760000000002</v>
      </c>
      <c r="M2853">
        <v>445</v>
      </c>
      <c r="N2853">
        <v>200</v>
      </c>
      <c r="O2853">
        <v>120</v>
      </c>
      <c r="P2853">
        <v>0</v>
      </c>
      <c r="Q2853">
        <v>318</v>
      </c>
      <c r="R2853">
        <v>15.290751374999999</v>
      </c>
      <c r="S2853">
        <v>20.544485000000002</v>
      </c>
      <c r="T2853">
        <v>0</v>
      </c>
      <c r="U2853">
        <v>0</v>
      </c>
    </row>
    <row r="2854" spans="1:21" x14ac:dyDescent="0.3">
      <c r="A2854" t="s">
        <v>74</v>
      </c>
      <c r="B2854" t="s">
        <v>74</v>
      </c>
      <c r="C2854">
        <v>1.768</v>
      </c>
      <c r="D2854">
        <v>250</v>
      </c>
      <c r="E2854" t="s">
        <v>75</v>
      </c>
      <c r="F2854" t="s">
        <v>74</v>
      </c>
      <c r="G2854" t="s">
        <v>74</v>
      </c>
      <c r="H2854" t="s">
        <v>74</v>
      </c>
      <c r="I2854" t="s">
        <v>74</v>
      </c>
      <c r="J2854" t="s">
        <v>74</v>
      </c>
      <c r="K2854" t="s">
        <v>74</v>
      </c>
      <c r="L2854" t="s">
        <v>74</v>
      </c>
      <c r="M2854" t="s">
        <v>74</v>
      </c>
      <c r="N2854" t="s">
        <v>74</v>
      </c>
      <c r="O2854">
        <v>140</v>
      </c>
    </row>
    <row r="2855" spans="1:21" x14ac:dyDescent="0.3">
      <c r="A2855">
        <v>0.67</v>
      </c>
      <c r="B2855">
        <v>0.625</v>
      </c>
      <c r="C2855">
        <v>1.768</v>
      </c>
      <c r="D2855">
        <v>250</v>
      </c>
      <c r="E2855">
        <v>326.92</v>
      </c>
      <c r="F2855">
        <v>201.92</v>
      </c>
      <c r="G2855">
        <v>201.923076923076</v>
      </c>
      <c r="H2855">
        <v>0</v>
      </c>
      <c r="I2855">
        <v>451.92307599999998</v>
      </c>
      <c r="J2855">
        <v>-1</v>
      </c>
      <c r="K2855">
        <v>2</v>
      </c>
      <c r="L2855">
        <v>45.817079999999997</v>
      </c>
      <c r="M2855">
        <v>465</v>
      </c>
      <c r="N2855">
        <v>200</v>
      </c>
      <c r="O2855">
        <v>140</v>
      </c>
      <c r="P2855">
        <v>0</v>
      </c>
      <c r="Q2855">
        <v>317</v>
      </c>
      <c r="R2855">
        <v>17.522269796</v>
      </c>
      <c r="S2855">
        <v>20.511807000000001</v>
      </c>
      <c r="T2855">
        <v>0</v>
      </c>
      <c r="U2855">
        <v>0</v>
      </c>
    </row>
    <row r="2856" spans="1:21" x14ac:dyDescent="0.3">
      <c r="A2856">
        <v>0.67</v>
      </c>
      <c r="B2856">
        <v>0.625</v>
      </c>
      <c r="C2856">
        <v>1.768</v>
      </c>
      <c r="D2856">
        <v>250</v>
      </c>
      <c r="E2856">
        <v>326.92</v>
      </c>
      <c r="F2856">
        <v>201.92</v>
      </c>
      <c r="G2856">
        <v>201.923076923076</v>
      </c>
      <c r="H2856">
        <v>10</v>
      </c>
      <c r="I2856">
        <v>461.92307599999998</v>
      </c>
      <c r="J2856">
        <v>-1</v>
      </c>
      <c r="K2856">
        <v>2</v>
      </c>
      <c r="L2856">
        <v>45.190190000000001</v>
      </c>
      <c r="M2856">
        <v>465</v>
      </c>
      <c r="N2856">
        <v>200</v>
      </c>
      <c r="O2856">
        <v>140</v>
      </c>
      <c r="P2856">
        <v>0</v>
      </c>
      <c r="Q2856">
        <v>342</v>
      </c>
      <c r="R2856">
        <v>16.902677136000001</v>
      </c>
      <c r="S2856">
        <v>21.314384</v>
      </c>
      <c r="T2856">
        <v>0</v>
      </c>
      <c r="U2856">
        <v>0</v>
      </c>
    </row>
    <row r="2857" spans="1:21" x14ac:dyDescent="0.3">
      <c r="A2857">
        <v>0.67</v>
      </c>
      <c r="B2857">
        <v>0.625</v>
      </c>
      <c r="C2857">
        <v>1.768</v>
      </c>
      <c r="D2857">
        <v>250</v>
      </c>
      <c r="E2857">
        <v>326.92</v>
      </c>
      <c r="F2857">
        <v>201.92</v>
      </c>
      <c r="G2857">
        <v>201.923076923076</v>
      </c>
      <c r="H2857">
        <v>20</v>
      </c>
      <c r="I2857">
        <v>471.92307599999998</v>
      </c>
      <c r="J2857">
        <v>-1</v>
      </c>
      <c r="K2857">
        <v>2</v>
      </c>
      <c r="L2857">
        <v>44.576639999999998</v>
      </c>
      <c r="M2857">
        <v>465</v>
      </c>
      <c r="N2857">
        <v>200</v>
      </c>
      <c r="O2857">
        <v>140</v>
      </c>
      <c r="P2857">
        <v>0</v>
      </c>
      <c r="Q2857">
        <v>339</v>
      </c>
      <c r="R2857">
        <v>16.981325170000002</v>
      </c>
      <c r="S2857">
        <v>21.219605999999999</v>
      </c>
      <c r="T2857">
        <v>0</v>
      </c>
      <c r="U2857">
        <v>0</v>
      </c>
    </row>
    <row r="2858" spans="1:21" x14ac:dyDescent="0.3">
      <c r="A2858">
        <v>0.67</v>
      </c>
      <c r="B2858">
        <v>0.625</v>
      </c>
      <c r="C2858">
        <v>1.768</v>
      </c>
      <c r="D2858">
        <v>250</v>
      </c>
      <c r="E2858">
        <v>326.92</v>
      </c>
      <c r="F2858">
        <v>201.92</v>
      </c>
      <c r="G2858">
        <v>201.923076923076</v>
      </c>
      <c r="H2858">
        <v>30</v>
      </c>
      <c r="I2858">
        <v>481.92307599999998</v>
      </c>
      <c r="J2858">
        <v>-1</v>
      </c>
      <c r="K2858">
        <v>2</v>
      </c>
      <c r="L2858">
        <v>43.976129999999998</v>
      </c>
      <c r="M2858">
        <v>465</v>
      </c>
      <c r="N2858">
        <v>200</v>
      </c>
      <c r="O2858">
        <v>140</v>
      </c>
      <c r="P2858">
        <v>0</v>
      </c>
      <c r="Q2858">
        <v>344</v>
      </c>
      <c r="R2858">
        <v>16.503980742</v>
      </c>
      <c r="S2858">
        <v>21.377347</v>
      </c>
      <c r="T2858">
        <v>0</v>
      </c>
      <c r="U2858">
        <v>0</v>
      </c>
    </row>
    <row r="2859" spans="1:21" x14ac:dyDescent="0.3">
      <c r="A2859">
        <v>0.67</v>
      </c>
      <c r="B2859">
        <v>0.625</v>
      </c>
      <c r="C2859">
        <v>1.768</v>
      </c>
      <c r="D2859">
        <v>250</v>
      </c>
      <c r="E2859">
        <v>326.92</v>
      </c>
      <c r="F2859">
        <v>201.92</v>
      </c>
      <c r="G2859">
        <v>201.923076923076</v>
      </c>
      <c r="H2859">
        <v>40</v>
      </c>
      <c r="I2859">
        <v>491.92307599999998</v>
      </c>
      <c r="J2859">
        <v>-1</v>
      </c>
      <c r="K2859">
        <v>2</v>
      </c>
      <c r="L2859">
        <v>43.388399999999997</v>
      </c>
      <c r="M2859">
        <v>465</v>
      </c>
      <c r="N2859">
        <v>200</v>
      </c>
      <c r="O2859">
        <v>140</v>
      </c>
      <c r="P2859">
        <v>0</v>
      </c>
      <c r="Q2859">
        <v>348</v>
      </c>
      <c r="R2859">
        <v>16.219228911999998</v>
      </c>
      <c r="S2859">
        <v>21.502745999999998</v>
      </c>
      <c r="T2859">
        <v>0</v>
      </c>
      <c r="U2859">
        <v>0</v>
      </c>
    </row>
    <row r="2860" spans="1:21" x14ac:dyDescent="0.3">
      <c r="A2860">
        <v>0.67</v>
      </c>
      <c r="B2860">
        <v>0.625</v>
      </c>
      <c r="C2860">
        <v>1.768</v>
      </c>
      <c r="D2860">
        <v>250</v>
      </c>
      <c r="E2860">
        <v>326.92</v>
      </c>
      <c r="F2860">
        <v>201.92</v>
      </c>
      <c r="G2860">
        <v>201.923076923076</v>
      </c>
      <c r="H2860">
        <v>50</v>
      </c>
      <c r="I2860">
        <v>501.92307599999998</v>
      </c>
      <c r="J2860">
        <v>-1</v>
      </c>
      <c r="K2860">
        <v>2</v>
      </c>
      <c r="L2860">
        <v>42.81315</v>
      </c>
      <c r="M2860">
        <v>465</v>
      </c>
      <c r="N2860">
        <v>200</v>
      </c>
      <c r="O2860">
        <v>140</v>
      </c>
      <c r="P2860">
        <v>0</v>
      </c>
      <c r="Q2860">
        <v>342</v>
      </c>
      <c r="R2860">
        <v>15.971226015999999</v>
      </c>
      <c r="S2860">
        <v>21.314384</v>
      </c>
      <c r="T2860">
        <v>0</v>
      </c>
      <c r="U2860">
        <v>0</v>
      </c>
    </row>
    <row r="2861" spans="1:21" x14ac:dyDescent="0.3">
      <c r="A2861">
        <v>0.67</v>
      </c>
      <c r="B2861">
        <v>0.625</v>
      </c>
      <c r="C2861">
        <v>1.768</v>
      </c>
      <c r="D2861">
        <v>250</v>
      </c>
      <c r="E2861">
        <v>326.92</v>
      </c>
      <c r="F2861">
        <v>201.92</v>
      </c>
      <c r="G2861">
        <v>201.923076923076</v>
      </c>
      <c r="H2861">
        <v>60</v>
      </c>
      <c r="I2861">
        <v>511.92307599999998</v>
      </c>
      <c r="J2861">
        <v>-1</v>
      </c>
      <c r="K2861">
        <v>2</v>
      </c>
      <c r="L2861">
        <v>42.250109999999999</v>
      </c>
      <c r="M2861">
        <v>465</v>
      </c>
      <c r="N2861">
        <v>200</v>
      </c>
      <c r="O2861">
        <v>140</v>
      </c>
      <c r="P2861">
        <v>0</v>
      </c>
      <c r="Q2861">
        <v>341</v>
      </c>
      <c r="R2861">
        <v>15.677062517</v>
      </c>
      <c r="S2861">
        <v>21.282836</v>
      </c>
      <c r="T2861">
        <v>0</v>
      </c>
      <c r="U2861">
        <v>0</v>
      </c>
    </row>
    <row r="2862" spans="1:21" x14ac:dyDescent="0.3">
      <c r="A2862">
        <v>0.67</v>
      </c>
      <c r="B2862">
        <v>0.625</v>
      </c>
      <c r="C2862">
        <v>1.768</v>
      </c>
      <c r="D2862">
        <v>250</v>
      </c>
      <c r="E2862">
        <v>326.92</v>
      </c>
      <c r="F2862">
        <v>201.92</v>
      </c>
      <c r="G2862">
        <v>201.923076923076</v>
      </c>
      <c r="H2862">
        <v>70</v>
      </c>
      <c r="I2862">
        <v>521.92307600000004</v>
      </c>
      <c r="J2862">
        <v>-1</v>
      </c>
      <c r="K2862">
        <v>2</v>
      </c>
      <c r="L2862">
        <v>41.698990000000002</v>
      </c>
      <c r="M2862">
        <v>465</v>
      </c>
      <c r="N2862">
        <v>200</v>
      </c>
      <c r="O2862">
        <v>140</v>
      </c>
      <c r="P2862">
        <v>0</v>
      </c>
      <c r="Q2862">
        <v>344</v>
      </c>
      <c r="R2862">
        <v>15.506527812</v>
      </c>
      <c r="S2862">
        <v>21.377347</v>
      </c>
      <c r="T2862">
        <v>0</v>
      </c>
      <c r="U2862">
        <v>0</v>
      </c>
    </row>
    <row r="2863" spans="1:21" x14ac:dyDescent="0.3">
      <c r="A2863">
        <v>0.67</v>
      </c>
      <c r="B2863">
        <v>0.625</v>
      </c>
      <c r="C2863">
        <v>1.768</v>
      </c>
      <c r="D2863">
        <v>250</v>
      </c>
      <c r="E2863">
        <v>326.92</v>
      </c>
      <c r="F2863">
        <v>201.92</v>
      </c>
      <c r="G2863">
        <v>201.923076923076</v>
      </c>
      <c r="H2863">
        <v>80</v>
      </c>
      <c r="I2863">
        <v>531.92307600000004</v>
      </c>
      <c r="J2863">
        <v>-1</v>
      </c>
      <c r="K2863">
        <v>2</v>
      </c>
      <c r="L2863">
        <v>41.159509999999997</v>
      </c>
      <c r="M2863">
        <v>465</v>
      </c>
      <c r="N2863">
        <v>200</v>
      </c>
      <c r="O2863">
        <v>140</v>
      </c>
      <c r="P2863">
        <v>0</v>
      </c>
      <c r="Q2863">
        <v>342</v>
      </c>
      <c r="R2863">
        <v>15.159847043999999</v>
      </c>
      <c r="S2863">
        <v>21.314384</v>
      </c>
      <c r="T2863">
        <v>0</v>
      </c>
      <c r="U2863">
        <v>0</v>
      </c>
    </row>
    <row r="2864" spans="1:21" x14ac:dyDescent="0.3">
      <c r="A2864">
        <v>0.67</v>
      </c>
      <c r="B2864">
        <v>0.625</v>
      </c>
      <c r="C2864">
        <v>1.768</v>
      </c>
      <c r="D2864">
        <v>250</v>
      </c>
      <c r="E2864">
        <v>326.92</v>
      </c>
      <c r="F2864">
        <v>201.92</v>
      </c>
      <c r="G2864">
        <v>201.923076923076</v>
      </c>
      <c r="H2864">
        <v>90</v>
      </c>
      <c r="I2864">
        <v>541.92307600000004</v>
      </c>
      <c r="J2864">
        <v>-1</v>
      </c>
      <c r="K2864">
        <v>2</v>
      </c>
      <c r="L2864">
        <v>40.631419999999999</v>
      </c>
      <c r="M2864">
        <v>465</v>
      </c>
      <c r="N2864">
        <v>200</v>
      </c>
      <c r="O2864">
        <v>140</v>
      </c>
      <c r="P2864">
        <v>0</v>
      </c>
      <c r="Q2864">
        <v>340</v>
      </c>
      <c r="R2864">
        <v>14.850022806</v>
      </c>
      <c r="S2864">
        <v>21.251244</v>
      </c>
      <c r="T2864">
        <v>0</v>
      </c>
      <c r="U2864">
        <v>0</v>
      </c>
    </row>
    <row r="2865" spans="1:21" x14ac:dyDescent="0.3">
      <c r="A2865">
        <v>0.67</v>
      </c>
      <c r="B2865">
        <v>0.625</v>
      </c>
      <c r="C2865">
        <v>1.768</v>
      </c>
      <c r="D2865">
        <v>250</v>
      </c>
      <c r="E2865">
        <v>326.92</v>
      </c>
      <c r="F2865">
        <v>201.92</v>
      </c>
      <c r="G2865">
        <v>201.923076923076</v>
      </c>
      <c r="H2865">
        <v>100</v>
      </c>
      <c r="I2865">
        <v>551.92307600000004</v>
      </c>
      <c r="J2865">
        <v>-1</v>
      </c>
      <c r="K2865">
        <v>2</v>
      </c>
      <c r="L2865">
        <v>40.114429999999999</v>
      </c>
      <c r="M2865">
        <v>465</v>
      </c>
      <c r="N2865">
        <v>200</v>
      </c>
      <c r="O2865">
        <v>140</v>
      </c>
      <c r="P2865">
        <v>0</v>
      </c>
      <c r="Q2865">
        <v>336</v>
      </c>
      <c r="R2865">
        <v>14.850022806</v>
      </c>
      <c r="S2865">
        <v>21.124421999999999</v>
      </c>
      <c r="T2865">
        <v>0</v>
      </c>
      <c r="U2865">
        <v>0</v>
      </c>
    </row>
    <row r="2866" spans="1:21" x14ac:dyDescent="0.3">
      <c r="A2866">
        <v>0.67</v>
      </c>
      <c r="B2866">
        <v>0.625</v>
      </c>
      <c r="C2866">
        <v>1.768</v>
      </c>
      <c r="D2866">
        <v>250</v>
      </c>
      <c r="E2866">
        <v>326.92</v>
      </c>
      <c r="F2866">
        <v>201.92</v>
      </c>
      <c r="G2866">
        <v>201.923076923076</v>
      </c>
      <c r="H2866">
        <v>110</v>
      </c>
      <c r="I2866">
        <v>561.92307600000004</v>
      </c>
      <c r="J2866">
        <v>-1</v>
      </c>
      <c r="K2866">
        <v>2</v>
      </c>
      <c r="L2866">
        <v>39.608280000000001</v>
      </c>
      <c r="M2866">
        <v>465</v>
      </c>
      <c r="N2866">
        <v>200</v>
      </c>
      <c r="O2866">
        <v>140</v>
      </c>
      <c r="P2866">
        <v>0</v>
      </c>
      <c r="Q2866">
        <v>342</v>
      </c>
      <c r="R2866">
        <v>14.533746901000001</v>
      </c>
      <c r="S2866">
        <v>21.314384</v>
      </c>
      <c r="T2866">
        <v>0</v>
      </c>
      <c r="U2866">
        <v>0</v>
      </c>
    </row>
    <row r="2867" spans="1:21" x14ac:dyDescent="0.3">
      <c r="A2867">
        <v>0.67</v>
      </c>
      <c r="B2867">
        <v>0.625</v>
      </c>
      <c r="C2867">
        <v>1.768</v>
      </c>
      <c r="D2867">
        <v>250</v>
      </c>
      <c r="E2867">
        <v>326.92</v>
      </c>
      <c r="F2867">
        <v>201.92</v>
      </c>
      <c r="G2867">
        <v>201.923076923076</v>
      </c>
      <c r="H2867">
        <v>120</v>
      </c>
      <c r="I2867">
        <v>571.92307600000004</v>
      </c>
      <c r="J2867">
        <v>-1</v>
      </c>
      <c r="K2867">
        <v>2</v>
      </c>
      <c r="L2867">
        <v>39.11271</v>
      </c>
      <c r="M2867">
        <v>465</v>
      </c>
      <c r="N2867">
        <v>200</v>
      </c>
      <c r="O2867">
        <v>140</v>
      </c>
      <c r="P2867">
        <v>0</v>
      </c>
      <c r="Q2867">
        <v>324</v>
      </c>
      <c r="R2867">
        <v>14.349957269000001</v>
      </c>
      <c r="S2867">
        <v>20.739519000000001</v>
      </c>
      <c r="T2867">
        <v>0</v>
      </c>
      <c r="U2867">
        <v>0</v>
      </c>
    </row>
    <row r="2868" spans="1:21" x14ac:dyDescent="0.3">
      <c r="A2868">
        <v>0.67</v>
      </c>
      <c r="B2868">
        <v>0.625</v>
      </c>
      <c r="C2868">
        <v>1.768</v>
      </c>
      <c r="D2868">
        <v>250</v>
      </c>
      <c r="E2868">
        <v>326.92</v>
      </c>
      <c r="F2868">
        <v>201.92</v>
      </c>
      <c r="G2868">
        <v>201.923076923076</v>
      </c>
      <c r="H2868">
        <v>130</v>
      </c>
      <c r="I2868">
        <v>581.92307600000004</v>
      </c>
      <c r="J2868">
        <v>-1</v>
      </c>
      <c r="K2868">
        <v>2</v>
      </c>
      <c r="L2868">
        <v>38.627459999999999</v>
      </c>
      <c r="M2868">
        <v>465</v>
      </c>
      <c r="N2868">
        <v>200</v>
      </c>
      <c r="O2868">
        <v>140</v>
      </c>
      <c r="P2868">
        <v>0</v>
      </c>
      <c r="Q2868">
        <v>346</v>
      </c>
      <c r="R2868">
        <v>14.069867747</v>
      </c>
      <c r="S2868">
        <v>21.440134</v>
      </c>
      <c r="T2868">
        <v>0</v>
      </c>
      <c r="U2868">
        <v>0</v>
      </c>
    </row>
    <row r="2869" spans="1:21" x14ac:dyDescent="0.3">
      <c r="A2869">
        <v>0.67</v>
      </c>
      <c r="B2869">
        <v>0.625</v>
      </c>
      <c r="C2869">
        <v>1.768</v>
      </c>
      <c r="D2869">
        <v>250</v>
      </c>
      <c r="E2869">
        <v>326.92</v>
      </c>
      <c r="F2869">
        <v>201.92</v>
      </c>
      <c r="G2869">
        <v>201.923076923076</v>
      </c>
      <c r="H2869">
        <v>140</v>
      </c>
      <c r="I2869">
        <v>591.92307600000004</v>
      </c>
      <c r="J2869">
        <v>-1</v>
      </c>
      <c r="K2869">
        <v>2</v>
      </c>
      <c r="L2869">
        <v>38.152290000000001</v>
      </c>
      <c r="M2869">
        <v>465</v>
      </c>
      <c r="N2869">
        <v>200</v>
      </c>
      <c r="O2869">
        <v>140</v>
      </c>
      <c r="P2869">
        <v>0</v>
      </c>
      <c r="Q2869">
        <v>342</v>
      </c>
      <c r="R2869">
        <v>13.880066360000001</v>
      </c>
      <c r="S2869">
        <v>21.314384</v>
      </c>
      <c r="T2869">
        <v>0</v>
      </c>
      <c r="U2869">
        <v>0</v>
      </c>
    </row>
    <row r="2870" spans="1:21" x14ac:dyDescent="0.3">
      <c r="A2870">
        <v>0.67</v>
      </c>
      <c r="B2870">
        <v>0.625</v>
      </c>
      <c r="C2870">
        <v>1.768</v>
      </c>
      <c r="D2870">
        <v>250</v>
      </c>
      <c r="E2870">
        <v>326.92</v>
      </c>
      <c r="F2870">
        <v>201.92</v>
      </c>
      <c r="G2870">
        <v>201.923076923076</v>
      </c>
      <c r="H2870">
        <v>150</v>
      </c>
      <c r="I2870">
        <v>601.92307600000004</v>
      </c>
      <c r="J2870">
        <v>-1</v>
      </c>
      <c r="K2870">
        <v>2</v>
      </c>
      <c r="L2870">
        <v>37.68694</v>
      </c>
      <c r="M2870">
        <v>465</v>
      </c>
      <c r="N2870">
        <v>200</v>
      </c>
      <c r="O2870">
        <v>140</v>
      </c>
      <c r="P2870">
        <v>0</v>
      </c>
      <c r="Q2870">
        <v>344</v>
      </c>
      <c r="R2870">
        <v>14.069867747</v>
      </c>
      <c r="S2870">
        <v>21.377347</v>
      </c>
      <c r="T2870">
        <v>0</v>
      </c>
      <c r="U2870">
        <v>0</v>
      </c>
    </row>
    <row r="2871" spans="1:21" x14ac:dyDescent="0.3">
      <c r="A2871">
        <v>0.67</v>
      </c>
      <c r="B2871">
        <v>0.625</v>
      </c>
      <c r="C2871">
        <v>1.768</v>
      </c>
      <c r="D2871">
        <v>250</v>
      </c>
      <c r="E2871">
        <v>326.92</v>
      </c>
      <c r="F2871">
        <v>201.92</v>
      </c>
      <c r="G2871">
        <v>201.923076923076</v>
      </c>
      <c r="H2871">
        <v>160</v>
      </c>
      <c r="I2871">
        <v>611.92307600000004</v>
      </c>
      <c r="J2871">
        <v>-1</v>
      </c>
      <c r="K2871">
        <v>2</v>
      </c>
      <c r="L2871">
        <v>37.231180000000002</v>
      </c>
      <c r="M2871">
        <v>465</v>
      </c>
      <c r="N2871">
        <v>200</v>
      </c>
      <c r="O2871">
        <v>140</v>
      </c>
      <c r="P2871">
        <v>0</v>
      </c>
      <c r="Q2871">
        <v>329</v>
      </c>
      <c r="R2871">
        <v>13.832217182999999</v>
      </c>
      <c r="S2871">
        <v>20.900718000000001</v>
      </c>
      <c r="T2871">
        <v>0</v>
      </c>
      <c r="U2871">
        <v>0</v>
      </c>
    </row>
    <row r="2872" spans="1:21" x14ac:dyDescent="0.3">
      <c r="A2872">
        <v>0.67</v>
      </c>
      <c r="B2872">
        <v>0.625</v>
      </c>
      <c r="C2872">
        <v>1.768</v>
      </c>
      <c r="D2872">
        <v>250</v>
      </c>
      <c r="E2872">
        <v>326.92</v>
      </c>
      <c r="F2872">
        <v>201.92</v>
      </c>
      <c r="G2872">
        <v>201.923076923076</v>
      </c>
      <c r="H2872">
        <v>170</v>
      </c>
      <c r="I2872">
        <v>621.92307600000004</v>
      </c>
      <c r="J2872">
        <v>-1</v>
      </c>
      <c r="K2872">
        <v>2</v>
      </c>
      <c r="L2872">
        <v>36.784759999999999</v>
      </c>
      <c r="M2872">
        <v>465</v>
      </c>
      <c r="N2872">
        <v>200</v>
      </c>
      <c r="O2872">
        <v>140</v>
      </c>
      <c r="P2872">
        <v>0</v>
      </c>
      <c r="Q2872">
        <v>338</v>
      </c>
      <c r="R2872">
        <v>13.344476714000001</v>
      </c>
      <c r="S2872">
        <v>21.187923000000001</v>
      </c>
      <c r="T2872">
        <v>0</v>
      </c>
      <c r="U2872">
        <v>0</v>
      </c>
    </row>
    <row r="2873" spans="1:21" x14ac:dyDescent="0.3">
      <c r="A2873">
        <v>0.67</v>
      </c>
      <c r="B2873">
        <v>0.625</v>
      </c>
      <c r="C2873">
        <v>1.768</v>
      </c>
      <c r="D2873">
        <v>250</v>
      </c>
      <c r="E2873">
        <v>326.92</v>
      </c>
      <c r="F2873">
        <v>201.92</v>
      </c>
      <c r="G2873">
        <v>201.923076923076</v>
      </c>
      <c r="H2873">
        <v>180</v>
      </c>
      <c r="I2873">
        <v>631.92307600000004</v>
      </c>
      <c r="J2873">
        <v>-1</v>
      </c>
      <c r="K2873">
        <v>2</v>
      </c>
      <c r="L2873">
        <v>36.347450000000002</v>
      </c>
      <c r="M2873">
        <v>465</v>
      </c>
      <c r="N2873">
        <v>200</v>
      </c>
      <c r="O2873">
        <v>140</v>
      </c>
      <c r="P2873">
        <v>0</v>
      </c>
      <c r="Q2873">
        <v>336</v>
      </c>
      <c r="R2873">
        <v>13.394034988</v>
      </c>
      <c r="S2873">
        <v>21.124421999999999</v>
      </c>
      <c r="T2873">
        <v>0</v>
      </c>
      <c r="U2873">
        <v>0</v>
      </c>
    </row>
    <row r="2874" spans="1:21" x14ac:dyDescent="0.3">
      <c r="A2874">
        <v>0.67</v>
      </c>
      <c r="B2874">
        <v>0.625</v>
      </c>
      <c r="C2874">
        <v>1.768</v>
      </c>
      <c r="D2874">
        <v>250</v>
      </c>
      <c r="E2874">
        <v>326.92</v>
      </c>
      <c r="F2874">
        <v>201.92</v>
      </c>
      <c r="G2874">
        <v>201.923076923076</v>
      </c>
      <c r="H2874">
        <v>190</v>
      </c>
      <c r="I2874">
        <v>641.92307600000004</v>
      </c>
      <c r="J2874">
        <v>-1</v>
      </c>
      <c r="K2874">
        <v>2</v>
      </c>
      <c r="L2874">
        <v>35.919040000000003</v>
      </c>
      <c r="M2874">
        <v>465</v>
      </c>
      <c r="N2874">
        <v>200</v>
      </c>
      <c r="O2874">
        <v>140</v>
      </c>
      <c r="P2874">
        <v>0</v>
      </c>
      <c r="Q2874">
        <v>340</v>
      </c>
      <c r="R2874">
        <v>13.394034988</v>
      </c>
      <c r="S2874">
        <v>21.251244</v>
      </c>
      <c r="T2874">
        <v>0</v>
      </c>
      <c r="U2874">
        <v>0</v>
      </c>
    </row>
    <row r="2875" spans="1:21" x14ac:dyDescent="0.3">
      <c r="A2875">
        <v>0.67</v>
      </c>
      <c r="B2875">
        <v>0.625</v>
      </c>
      <c r="C2875">
        <v>1.768</v>
      </c>
      <c r="D2875">
        <v>250</v>
      </c>
      <c r="E2875">
        <v>326.92</v>
      </c>
      <c r="F2875">
        <v>201.92</v>
      </c>
      <c r="G2875">
        <v>201.923076923076</v>
      </c>
      <c r="H2875">
        <v>200</v>
      </c>
      <c r="I2875">
        <v>651.92307600000004</v>
      </c>
      <c r="J2875">
        <v>-1</v>
      </c>
      <c r="K2875">
        <v>2</v>
      </c>
      <c r="L2875">
        <v>35.499279999999999</v>
      </c>
      <c r="M2875">
        <v>465</v>
      </c>
      <c r="N2875">
        <v>200</v>
      </c>
      <c r="O2875">
        <v>140</v>
      </c>
      <c r="P2875">
        <v>0</v>
      </c>
      <c r="Q2875">
        <v>328</v>
      </c>
      <c r="R2875">
        <v>13.294737068</v>
      </c>
      <c r="S2875">
        <v>20.868573999999999</v>
      </c>
      <c r="T2875">
        <v>0</v>
      </c>
      <c r="U2875">
        <v>0</v>
      </c>
    </row>
    <row r="2876" spans="1:21" x14ac:dyDescent="0.3">
      <c r="A2876">
        <v>0.67</v>
      </c>
      <c r="B2876">
        <v>0.625</v>
      </c>
      <c r="C2876">
        <v>1.768</v>
      </c>
      <c r="D2876">
        <v>250</v>
      </c>
      <c r="E2876">
        <v>326.92</v>
      </c>
      <c r="F2876">
        <v>201.92</v>
      </c>
      <c r="G2876">
        <v>201.923076923076</v>
      </c>
      <c r="H2876">
        <v>210</v>
      </c>
      <c r="I2876">
        <v>661.92307600000004</v>
      </c>
      <c r="J2876">
        <v>-1</v>
      </c>
      <c r="K2876">
        <v>2</v>
      </c>
      <c r="L2876">
        <v>35.087980000000002</v>
      </c>
      <c r="M2876">
        <v>465</v>
      </c>
      <c r="N2876">
        <v>200</v>
      </c>
      <c r="O2876">
        <v>140</v>
      </c>
      <c r="P2876">
        <v>0</v>
      </c>
      <c r="Q2876">
        <v>340</v>
      </c>
      <c r="R2876">
        <v>13.244814009000001</v>
      </c>
      <c r="S2876">
        <v>21.251244</v>
      </c>
      <c r="T2876">
        <v>0</v>
      </c>
      <c r="U2876">
        <v>0</v>
      </c>
    </row>
    <row r="2877" spans="1:21" x14ac:dyDescent="0.3">
      <c r="A2877">
        <v>0.67</v>
      </c>
      <c r="B2877">
        <v>0.625</v>
      </c>
      <c r="C2877">
        <v>1.768</v>
      </c>
      <c r="D2877">
        <v>250</v>
      </c>
      <c r="E2877">
        <v>326.92</v>
      </c>
      <c r="F2877">
        <v>201.92</v>
      </c>
      <c r="G2877">
        <v>201.923076923076</v>
      </c>
      <c r="H2877">
        <v>220</v>
      </c>
      <c r="I2877">
        <v>671.92307600000004</v>
      </c>
      <c r="J2877">
        <v>-1</v>
      </c>
      <c r="K2877">
        <v>2</v>
      </c>
      <c r="L2877">
        <v>34.684919999999998</v>
      </c>
      <c r="M2877">
        <v>465</v>
      </c>
      <c r="N2877">
        <v>200</v>
      </c>
      <c r="O2877">
        <v>140</v>
      </c>
      <c r="P2877">
        <v>0</v>
      </c>
      <c r="Q2877">
        <v>347</v>
      </c>
      <c r="R2877">
        <v>12.992373202</v>
      </c>
      <c r="S2877">
        <v>21.471461999999999</v>
      </c>
      <c r="T2877">
        <v>0</v>
      </c>
      <c r="U2877">
        <v>0</v>
      </c>
    </row>
    <row r="2878" spans="1:21" x14ac:dyDescent="0.3">
      <c r="A2878">
        <v>0.67</v>
      </c>
      <c r="B2878">
        <v>0.625</v>
      </c>
      <c r="C2878">
        <v>1.768</v>
      </c>
      <c r="D2878">
        <v>250</v>
      </c>
      <c r="E2878">
        <v>326.92</v>
      </c>
      <c r="F2878">
        <v>201.92</v>
      </c>
      <c r="G2878">
        <v>201.923076923076</v>
      </c>
      <c r="H2878">
        <v>230</v>
      </c>
      <c r="I2878">
        <v>681.92307600000004</v>
      </c>
      <c r="J2878">
        <v>-1</v>
      </c>
      <c r="K2878">
        <v>2</v>
      </c>
      <c r="L2878">
        <v>34.289879999999997</v>
      </c>
      <c r="M2878">
        <v>465</v>
      </c>
      <c r="N2878">
        <v>200</v>
      </c>
      <c r="O2878">
        <v>140</v>
      </c>
      <c r="P2878">
        <v>0</v>
      </c>
      <c r="Q2878">
        <v>337</v>
      </c>
      <c r="R2878">
        <v>12.419270599000001</v>
      </c>
      <c r="S2878">
        <v>21.156195</v>
      </c>
      <c r="T2878">
        <v>0</v>
      </c>
      <c r="U2878">
        <v>0</v>
      </c>
    </row>
    <row r="2879" spans="1:21" x14ac:dyDescent="0.3">
      <c r="A2879">
        <v>0.67</v>
      </c>
      <c r="B2879">
        <v>0.625</v>
      </c>
      <c r="C2879">
        <v>1.768</v>
      </c>
      <c r="D2879">
        <v>250</v>
      </c>
      <c r="E2879">
        <v>326.92</v>
      </c>
      <c r="F2879">
        <v>201.92</v>
      </c>
      <c r="G2879">
        <v>201.923076923076</v>
      </c>
      <c r="H2879">
        <v>240</v>
      </c>
      <c r="I2879">
        <v>691.92307600000004</v>
      </c>
      <c r="J2879">
        <v>-1</v>
      </c>
      <c r="K2879">
        <v>2</v>
      </c>
      <c r="L2879">
        <v>33.902679999999997</v>
      </c>
      <c r="M2879">
        <v>465</v>
      </c>
      <c r="N2879">
        <v>200</v>
      </c>
      <c r="O2879">
        <v>140</v>
      </c>
      <c r="P2879">
        <v>0</v>
      </c>
      <c r="Q2879">
        <v>336</v>
      </c>
      <c r="R2879">
        <v>12.525389579</v>
      </c>
      <c r="S2879">
        <v>21.124421999999999</v>
      </c>
      <c r="T2879">
        <v>0</v>
      </c>
      <c r="U2879">
        <v>0</v>
      </c>
    </row>
    <row r="2880" spans="1:21" x14ac:dyDescent="0.3">
      <c r="A2880">
        <v>0.67</v>
      </c>
      <c r="B2880">
        <v>0.625</v>
      </c>
      <c r="C2880">
        <v>1.768</v>
      </c>
      <c r="D2880">
        <v>250</v>
      </c>
      <c r="E2880">
        <v>326.92</v>
      </c>
      <c r="F2880">
        <v>201.92</v>
      </c>
      <c r="G2880">
        <v>201.923076923076</v>
      </c>
      <c r="H2880">
        <v>250</v>
      </c>
      <c r="I2880">
        <v>701.92307600000004</v>
      </c>
      <c r="J2880">
        <v>-1</v>
      </c>
      <c r="K2880">
        <v>2</v>
      </c>
      <c r="L2880">
        <v>33.523110000000003</v>
      </c>
      <c r="M2880">
        <v>465</v>
      </c>
      <c r="N2880">
        <v>200</v>
      </c>
      <c r="O2880">
        <v>140</v>
      </c>
      <c r="P2880">
        <v>0</v>
      </c>
      <c r="Q2880">
        <v>340</v>
      </c>
      <c r="R2880">
        <v>12.149983058</v>
      </c>
      <c r="S2880">
        <v>21.251244</v>
      </c>
      <c r="T2880">
        <v>0</v>
      </c>
      <c r="U2880">
        <v>0</v>
      </c>
    </row>
    <row r="2881" spans="1:21" x14ac:dyDescent="0.3">
      <c r="A2881">
        <v>0.67</v>
      </c>
      <c r="B2881">
        <v>0.625</v>
      </c>
      <c r="C2881">
        <v>1.768</v>
      </c>
      <c r="D2881">
        <v>250</v>
      </c>
      <c r="E2881">
        <v>326.92</v>
      </c>
      <c r="F2881">
        <v>201.92</v>
      </c>
      <c r="G2881">
        <v>201.923076923076</v>
      </c>
      <c r="H2881">
        <v>260</v>
      </c>
      <c r="I2881">
        <v>711.92307600000004</v>
      </c>
      <c r="J2881">
        <v>-1</v>
      </c>
      <c r="K2881">
        <v>2</v>
      </c>
      <c r="L2881">
        <v>33.150979999999997</v>
      </c>
      <c r="M2881">
        <v>465</v>
      </c>
      <c r="N2881">
        <v>200</v>
      </c>
      <c r="O2881">
        <v>140</v>
      </c>
      <c r="P2881">
        <v>0</v>
      </c>
      <c r="Q2881">
        <v>330</v>
      </c>
      <c r="R2881">
        <v>12.149983058</v>
      </c>
      <c r="S2881">
        <v>20.932815999999999</v>
      </c>
      <c r="T2881">
        <v>0</v>
      </c>
      <c r="U2881">
        <v>0</v>
      </c>
    </row>
    <row r="2882" spans="1:21" x14ac:dyDescent="0.3">
      <c r="A2882">
        <v>0.67</v>
      </c>
      <c r="B2882">
        <v>0.625</v>
      </c>
      <c r="C2882">
        <v>1.768</v>
      </c>
      <c r="D2882">
        <v>250</v>
      </c>
      <c r="E2882">
        <v>326.92</v>
      </c>
      <c r="F2882">
        <v>201.92</v>
      </c>
      <c r="G2882">
        <v>201.923076923076</v>
      </c>
      <c r="H2882">
        <v>270</v>
      </c>
      <c r="I2882">
        <v>721.92307600000004</v>
      </c>
      <c r="J2882">
        <v>-1</v>
      </c>
      <c r="K2882">
        <v>2</v>
      </c>
      <c r="L2882">
        <v>32.786099999999998</v>
      </c>
      <c r="M2882">
        <v>465</v>
      </c>
      <c r="N2882">
        <v>200</v>
      </c>
      <c r="O2882">
        <v>140</v>
      </c>
      <c r="P2882">
        <v>0</v>
      </c>
      <c r="Q2882">
        <v>335</v>
      </c>
      <c r="R2882">
        <v>11.706443192</v>
      </c>
      <c r="S2882">
        <v>21.092603</v>
      </c>
      <c r="T2882">
        <v>0</v>
      </c>
      <c r="U2882">
        <v>0</v>
      </c>
    </row>
    <row r="2883" spans="1:21" x14ac:dyDescent="0.3">
      <c r="A2883">
        <v>0.67</v>
      </c>
      <c r="B2883">
        <v>0.625</v>
      </c>
      <c r="C2883">
        <v>1.768</v>
      </c>
      <c r="D2883">
        <v>250</v>
      </c>
      <c r="E2883">
        <v>326.92</v>
      </c>
      <c r="F2883">
        <v>201.92</v>
      </c>
      <c r="G2883">
        <v>201.923076923076</v>
      </c>
      <c r="H2883">
        <v>280</v>
      </c>
      <c r="I2883">
        <v>731.92307600000004</v>
      </c>
      <c r="J2883">
        <v>-1</v>
      </c>
      <c r="K2883">
        <v>2</v>
      </c>
      <c r="L2883">
        <v>32.428310000000003</v>
      </c>
      <c r="M2883">
        <v>465</v>
      </c>
      <c r="N2883">
        <v>200</v>
      </c>
      <c r="O2883">
        <v>140</v>
      </c>
      <c r="P2883">
        <v>0</v>
      </c>
      <c r="Q2883">
        <v>339</v>
      </c>
      <c r="R2883">
        <v>11.762787084999999</v>
      </c>
      <c r="S2883">
        <v>21.219605999999999</v>
      </c>
      <c r="T2883">
        <v>0</v>
      </c>
      <c r="U2883">
        <v>0</v>
      </c>
    </row>
    <row r="2884" spans="1:21" x14ac:dyDescent="0.3">
      <c r="A2884">
        <v>0.67</v>
      </c>
      <c r="B2884">
        <v>0.625</v>
      </c>
      <c r="C2884">
        <v>1.768</v>
      </c>
      <c r="D2884">
        <v>250</v>
      </c>
      <c r="E2884">
        <v>326.92</v>
      </c>
      <c r="F2884">
        <v>201.92</v>
      </c>
      <c r="G2884">
        <v>201.923076923076</v>
      </c>
      <c r="H2884">
        <v>290</v>
      </c>
      <c r="I2884">
        <v>741.92307600000004</v>
      </c>
      <c r="J2884">
        <v>-1</v>
      </c>
      <c r="K2884">
        <v>2</v>
      </c>
      <c r="L2884">
        <v>32.07741</v>
      </c>
      <c r="M2884">
        <v>465</v>
      </c>
      <c r="N2884">
        <v>200</v>
      </c>
      <c r="O2884">
        <v>140</v>
      </c>
      <c r="P2884">
        <v>0</v>
      </c>
      <c r="Q2884">
        <v>336</v>
      </c>
      <c r="R2884">
        <v>11.420613303</v>
      </c>
      <c r="S2884">
        <v>21.124421999999999</v>
      </c>
      <c r="T2884">
        <v>0</v>
      </c>
      <c r="U2884">
        <v>0</v>
      </c>
    </row>
    <row r="2885" spans="1:21" x14ac:dyDescent="0.3">
      <c r="A2885">
        <v>0.67</v>
      </c>
      <c r="B2885">
        <v>0.625</v>
      </c>
      <c r="C2885">
        <v>1.768</v>
      </c>
      <c r="D2885">
        <v>250</v>
      </c>
      <c r="E2885">
        <v>326.92</v>
      </c>
      <c r="F2885">
        <v>201.92</v>
      </c>
      <c r="G2885">
        <v>201.923076923076</v>
      </c>
      <c r="H2885">
        <v>300</v>
      </c>
      <c r="I2885">
        <v>751.92307600000004</v>
      </c>
      <c r="J2885">
        <v>-1</v>
      </c>
      <c r="K2885">
        <v>2</v>
      </c>
      <c r="L2885">
        <v>31.733239999999999</v>
      </c>
      <c r="M2885">
        <v>465</v>
      </c>
      <c r="N2885">
        <v>200</v>
      </c>
      <c r="O2885">
        <v>140</v>
      </c>
      <c r="P2885">
        <v>0</v>
      </c>
      <c r="Q2885">
        <v>341</v>
      </c>
      <c r="R2885">
        <v>11.420613303</v>
      </c>
      <c r="S2885">
        <v>21.282836</v>
      </c>
      <c r="T2885">
        <v>0</v>
      </c>
      <c r="U2885">
        <v>0</v>
      </c>
    </row>
    <row r="2886" spans="1:21" x14ac:dyDescent="0.3">
      <c r="A2886">
        <v>0.67</v>
      </c>
      <c r="B2886">
        <v>0.625</v>
      </c>
      <c r="C2886">
        <v>1.768</v>
      </c>
      <c r="D2886">
        <v>250</v>
      </c>
      <c r="E2886">
        <v>326.92</v>
      </c>
      <c r="F2886">
        <v>201.92</v>
      </c>
      <c r="G2886">
        <v>201.923076923076</v>
      </c>
      <c r="H2886">
        <v>0</v>
      </c>
      <c r="I2886">
        <v>451.92307599999998</v>
      </c>
      <c r="J2886">
        <v>-1</v>
      </c>
      <c r="K2886">
        <v>2</v>
      </c>
      <c r="L2886">
        <v>45.817079999999997</v>
      </c>
      <c r="M2886">
        <v>465</v>
      </c>
      <c r="N2886">
        <v>200</v>
      </c>
      <c r="O2886">
        <v>140</v>
      </c>
      <c r="P2886">
        <v>0</v>
      </c>
      <c r="Q2886">
        <v>317</v>
      </c>
      <c r="R2886">
        <v>17.522269796</v>
      </c>
      <c r="S2886">
        <v>20.511807000000001</v>
      </c>
      <c r="T2886">
        <v>0</v>
      </c>
      <c r="U2886">
        <v>0</v>
      </c>
    </row>
    <row r="2887" spans="1:21" x14ac:dyDescent="0.3">
      <c r="A2887" t="s">
        <v>74</v>
      </c>
      <c r="B2887" t="s">
        <v>74</v>
      </c>
      <c r="C2887">
        <v>1.768</v>
      </c>
      <c r="D2887">
        <v>250</v>
      </c>
      <c r="E2887" t="s">
        <v>75</v>
      </c>
      <c r="F2887" t="s">
        <v>74</v>
      </c>
      <c r="G2887" t="s">
        <v>74</v>
      </c>
      <c r="H2887" t="s">
        <v>74</v>
      </c>
      <c r="I2887" t="s">
        <v>74</v>
      </c>
      <c r="J2887" t="s">
        <v>74</v>
      </c>
      <c r="K2887" t="s">
        <v>74</v>
      </c>
      <c r="L2887" t="s">
        <v>74</v>
      </c>
      <c r="M2887" t="s">
        <v>74</v>
      </c>
      <c r="N2887" t="s">
        <v>74</v>
      </c>
      <c r="O2887">
        <v>160</v>
      </c>
    </row>
    <row r="2888" spans="1:21" x14ac:dyDescent="0.3">
      <c r="A2888">
        <v>0.67</v>
      </c>
      <c r="B2888">
        <v>0.625</v>
      </c>
      <c r="C2888">
        <v>1.768</v>
      </c>
      <c r="D2888">
        <v>250</v>
      </c>
      <c r="E2888">
        <v>326.92</v>
      </c>
      <c r="F2888">
        <v>201.92</v>
      </c>
      <c r="G2888">
        <v>201.923076923076</v>
      </c>
      <c r="H2888">
        <v>0</v>
      </c>
      <c r="I2888">
        <v>451.92307599999998</v>
      </c>
      <c r="J2888">
        <v>-1</v>
      </c>
      <c r="K2888">
        <v>2</v>
      </c>
      <c r="L2888">
        <v>47.021909999999998</v>
      </c>
      <c r="M2888">
        <v>485</v>
      </c>
      <c r="N2888">
        <v>200</v>
      </c>
      <c r="O2888">
        <v>160</v>
      </c>
      <c r="P2888">
        <v>0</v>
      </c>
      <c r="Q2888">
        <v>339</v>
      </c>
      <c r="R2888">
        <v>20.115708053999999</v>
      </c>
      <c r="S2888">
        <v>21.219605999999999</v>
      </c>
      <c r="T2888">
        <v>0</v>
      </c>
      <c r="U2888">
        <v>0</v>
      </c>
    </row>
    <row r="2889" spans="1:21" x14ac:dyDescent="0.3">
      <c r="A2889">
        <v>0.67</v>
      </c>
      <c r="B2889">
        <v>0.625</v>
      </c>
      <c r="C2889">
        <v>1.768</v>
      </c>
      <c r="D2889">
        <v>250</v>
      </c>
      <c r="E2889">
        <v>326.92</v>
      </c>
      <c r="F2889">
        <v>201.92</v>
      </c>
      <c r="G2889">
        <v>201.923076923076</v>
      </c>
      <c r="H2889">
        <v>10</v>
      </c>
      <c r="I2889">
        <v>461.92307599999998</v>
      </c>
      <c r="J2889">
        <v>-1</v>
      </c>
      <c r="K2889">
        <v>2</v>
      </c>
      <c r="L2889">
        <v>46.396039999999999</v>
      </c>
      <c r="M2889">
        <v>485</v>
      </c>
      <c r="N2889">
        <v>200</v>
      </c>
      <c r="O2889">
        <v>160</v>
      </c>
      <c r="P2889">
        <v>0</v>
      </c>
      <c r="Q2889">
        <v>349</v>
      </c>
      <c r="R2889">
        <v>19.677984804000001</v>
      </c>
      <c r="S2889">
        <v>21.533987</v>
      </c>
      <c r="T2889">
        <v>0</v>
      </c>
      <c r="U2889">
        <v>0</v>
      </c>
    </row>
    <row r="2890" spans="1:21" x14ac:dyDescent="0.3">
      <c r="A2890">
        <v>0.67</v>
      </c>
      <c r="B2890">
        <v>0.625</v>
      </c>
      <c r="C2890">
        <v>1.768</v>
      </c>
      <c r="D2890">
        <v>250</v>
      </c>
      <c r="E2890">
        <v>326.92</v>
      </c>
      <c r="F2890">
        <v>201.92</v>
      </c>
      <c r="G2890">
        <v>201.923076923076</v>
      </c>
      <c r="H2890">
        <v>20</v>
      </c>
      <c r="I2890">
        <v>471.92307599999998</v>
      </c>
      <c r="J2890">
        <v>-1</v>
      </c>
      <c r="K2890">
        <v>2</v>
      </c>
      <c r="L2890">
        <v>45.78293</v>
      </c>
      <c r="M2890">
        <v>485</v>
      </c>
      <c r="N2890">
        <v>200</v>
      </c>
      <c r="O2890">
        <v>160</v>
      </c>
      <c r="P2890">
        <v>0</v>
      </c>
      <c r="Q2890">
        <v>348</v>
      </c>
      <c r="R2890">
        <v>19.230703939000001</v>
      </c>
      <c r="S2890">
        <v>21.502745999999998</v>
      </c>
      <c r="T2890">
        <v>0</v>
      </c>
      <c r="U2890">
        <v>0</v>
      </c>
    </row>
    <row r="2891" spans="1:21" x14ac:dyDescent="0.3">
      <c r="A2891">
        <v>0.67</v>
      </c>
      <c r="B2891">
        <v>0.625</v>
      </c>
      <c r="C2891">
        <v>1.768</v>
      </c>
      <c r="D2891">
        <v>250</v>
      </c>
      <c r="E2891">
        <v>326.92</v>
      </c>
      <c r="F2891">
        <v>201.92</v>
      </c>
      <c r="G2891">
        <v>201.923076923076</v>
      </c>
      <c r="H2891">
        <v>30</v>
      </c>
      <c r="I2891">
        <v>481.92307599999998</v>
      </c>
      <c r="J2891">
        <v>-1</v>
      </c>
      <c r="K2891">
        <v>2</v>
      </c>
      <c r="L2891">
        <v>45.182319999999997</v>
      </c>
      <c r="M2891">
        <v>485</v>
      </c>
      <c r="N2891">
        <v>200</v>
      </c>
      <c r="O2891">
        <v>160</v>
      </c>
      <c r="P2891">
        <v>0</v>
      </c>
      <c r="Q2891">
        <v>338</v>
      </c>
      <c r="R2891">
        <v>19.055985750000001</v>
      </c>
      <c r="S2891">
        <v>21.187923000000001</v>
      </c>
      <c r="T2891">
        <v>0</v>
      </c>
      <c r="U2891">
        <v>0</v>
      </c>
    </row>
    <row r="2892" spans="1:21" x14ac:dyDescent="0.3">
      <c r="A2892">
        <v>0.67</v>
      </c>
      <c r="B2892">
        <v>0.625</v>
      </c>
      <c r="C2892">
        <v>1.768</v>
      </c>
      <c r="D2892">
        <v>250</v>
      </c>
      <c r="E2892">
        <v>326.92</v>
      </c>
      <c r="F2892">
        <v>201.92</v>
      </c>
      <c r="G2892">
        <v>201.923076923076</v>
      </c>
      <c r="H2892">
        <v>40</v>
      </c>
      <c r="I2892">
        <v>491.92307599999998</v>
      </c>
      <c r="J2892">
        <v>-1</v>
      </c>
      <c r="K2892">
        <v>2</v>
      </c>
      <c r="L2892">
        <v>44.593969999999999</v>
      </c>
      <c r="M2892">
        <v>485</v>
      </c>
      <c r="N2892">
        <v>200</v>
      </c>
      <c r="O2892">
        <v>160</v>
      </c>
      <c r="P2892">
        <v>0</v>
      </c>
      <c r="Q2892">
        <v>336</v>
      </c>
      <c r="R2892">
        <v>18.594324543999999</v>
      </c>
      <c r="S2892">
        <v>21.124421999999999</v>
      </c>
      <c r="T2892">
        <v>0</v>
      </c>
      <c r="U2892">
        <v>0</v>
      </c>
    </row>
    <row r="2893" spans="1:21" x14ac:dyDescent="0.3">
      <c r="A2893">
        <v>0.67</v>
      </c>
      <c r="B2893">
        <v>0.625</v>
      </c>
      <c r="C2893">
        <v>1.768</v>
      </c>
      <c r="D2893">
        <v>250</v>
      </c>
      <c r="E2893">
        <v>326.92</v>
      </c>
      <c r="F2893">
        <v>201.92</v>
      </c>
      <c r="G2893">
        <v>201.923076923076</v>
      </c>
      <c r="H2893">
        <v>50</v>
      </c>
      <c r="I2893">
        <v>501.92307599999998</v>
      </c>
      <c r="J2893">
        <v>-1</v>
      </c>
      <c r="K2893">
        <v>2</v>
      </c>
      <c r="L2893">
        <v>44.017620000000001</v>
      </c>
      <c r="M2893">
        <v>485</v>
      </c>
      <c r="N2893">
        <v>200</v>
      </c>
      <c r="O2893">
        <v>160</v>
      </c>
      <c r="P2893">
        <v>0</v>
      </c>
      <c r="Q2893">
        <v>323</v>
      </c>
      <c r="R2893">
        <v>18.268127221</v>
      </c>
      <c r="S2893">
        <v>20.707135000000001</v>
      </c>
      <c r="T2893">
        <v>0</v>
      </c>
      <c r="U2893">
        <v>0</v>
      </c>
    </row>
    <row r="2894" spans="1:21" x14ac:dyDescent="0.3">
      <c r="A2894">
        <v>0.67</v>
      </c>
      <c r="B2894">
        <v>0.625</v>
      </c>
      <c r="C2894">
        <v>1.768</v>
      </c>
      <c r="D2894">
        <v>250</v>
      </c>
      <c r="E2894">
        <v>326.92</v>
      </c>
      <c r="F2894">
        <v>201.92</v>
      </c>
      <c r="G2894">
        <v>201.923076923076</v>
      </c>
      <c r="H2894">
        <v>60</v>
      </c>
      <c r="I2894">
        <v>511.92307599999998</v>
      </c>
      <c r="J2894">
        <v>-1</v>
      </c>
      <c r="K2894">
        <v>2</v>
      </c>
      <c r="L2894">
        <v>43.453029999999998</v>
      </c>
      <c r="M2894">
        <v>485</v>
      </c>
      <c r="N2894">
        <v>200</v>
      </c>
      <c r="O2894">
        <v>160</v>
      </c>
      <c r="P2894">
        <v>0</v>
      </c>
      <c r="Q2894">
        <v>342</v>
      </c>
      <c r="R2894">
        <v>17.824235823999999</v>
      </c>
      <c r="S2894">
        <v>21.314384</v>
      </c>
      <c r="T2894">
        <v>0</v>
      </c>
      <c r="U2894">
        <v>0</v>
      </c>
    </row>
    <row r="2895" spans="1:21" x14ac:dyDescent="0.3">
      <c r="A2895">
        <v>0.67</v>
      </c>
      <c r="B2895">
        <v>0.625</v>
      </c>
      <c r="C2895">
        <v>1.768</v>
      </c>
      <c r="D2895">
        <v>250</v>
      </c>
      <c r="E2895">
        <v>326.92</v>
      </c>
      <c r="F2895">
        <v>201.92</v>
      </c>
      <c r="G2895">
        <v>201.923076923076</v>
      </c>
      <c r="H2895">
        <v>70</v>
      </c>
      <c r="I2895">
        <v>521.92307600000004</v>
      </c>
      <c r="J2895">
        <v>-1</v>
      </c>
      <c r="K2895">
        <v>2</v>
      </c>
      <c r="L2895">
        <v>42.899949999999997</v>
      </c>
      <c r="M2895">
        <v>485</v>
      </c>
      <c r="N2895">
        <v>200</v>
      </c>
      <c r="O2895">
        <v>160</v>
      </c>
      <c r="P2895">
        <v>0</v>
      </c>
      <c r="Q2895">
        <v>332</v>
      </c>
      <c r="R2895">
        <v>17.560290459000001</v>
      </c>
      <c r="S2895">
        <v>20.996870000000001</v>
      </c>
      <c r="T2895">
        <v>0</v>
      </c>
      <c r="U2895">
        <v>0</v>
      </c>
    </row>
    <row r="2896" spans="1:21" x14ac:dyDescent="0.3">
      <c r="A2896">
        <v>0.67</v>
      </c>
      <c r="B2896">
        <v>0.625</v>
      </c>
      <c r="C2896">
        <v>1.768</v>
      </c>
      <c r="D2896">
        <v>250</v>
      </c>
      <c r="E2896">
        <v>326.92</v>
      </c>
      <c r="F2896">
        <v>201.92</v>
      </c>
      <c r="G2896">
        <v>201.923076923076</v>
      </c>
      <c r="H2896">
        <v>80</v>
      </c>
      <c r="I2896">
        <v>531.92307600000004</v>
      </c>
      <c r="J2896">
        <v>-1</v>
      </c>
      <c r="K2896">
        <v>2</v>
      </c>
      <c r="L2896">
        <v>42.35812</v>
      </c>
      <c r="M2896">
        <v>485</v>
      </c>
      <c r="N2896">
        <v>200</v>
      </c>
      <c r="O2896">
        <v>160</v>
      </c>
      <c r="P2896">
        <v>0</v>
      </c>
      <c r="Q2896">
        <v>338</v>
      </c>
      <c r="R2896">
        <v>17.292445567000001</v>
      </c>
      <c r="S2896">
        <v>21.187923000000001</v>
      </c>
      <c r="T2896">
        <v>0</v>
      </c>
      <c r="U2896">
        <v>0</v>
      </c>
    </row>
    <row r="2897" spans="1:21" x14ac:dyDescent="0.3">
      <c r="A2897">
        <v>0.67</v>
      </c>
      <c r="B2897">
        <v>0.625</v>
      </c>
      <c r="C2897">
        <v>1.768</v>
      </c>
      <c r="D2897">
        <v>250</v>
      </c>
      <c r="E2897">
        <v>326.92</v>
      </c>
      <c r="F2897">
        <v>201.92</v>
      </c>
      <c r="G2897">
        <v>201.923076923076</v>
      </c>
      <c r="H2897">
        <v>90</v>
      </c>
      <c r="I2897">
        <v>541.92307600000004</v>
      </c>
      <c r="J2897">
        <v>-1</v>
      </c>
      <c r="K2897">
        <v>2</v>
      </c>
      <c r="L2897">
        <v>41.827300000000001</v>
      </c>
      <c r="M2897">
        <v>485</v>
      </c>
      <c r="N2897">
        <v>200</v>
      </c>
      <c r="O2897">
        <v>160</v>
      </c>
      <c r="P2897">
        <v>0</v>
      </c>
      <c r="Q2897">
        <v>331</v>
      </c>
      <c r="R2897">
        <v>16.744305353000001</v>
      </c>
      <c r="S2897">
        <v>20.964866000000001</v>
      </c>
      <c r="T2897">
        <v>0</v>
      </c>
      <c r="U2897">
        <v>0</v>
      </c>
    </row>
    <row r="2898" spans="1:21" x14ac:dyDescent="0.3">
      <c r="A2898">
        <v>0.67</v>
      </c>
      <c r="B2898">
        <v>0.625</v>
      </c>
      <c r="C2898">
        <v>1.768</v>
      </c>
      <c r="D2898">
        <v>250</v>
      </c>
      <c r="E2898">
        <v>326.92</v>
      </c>
      <c r="F2898">
        <v>201.92</v>
      </c>
      <c r="G2898">
        <v>201.923076923076</v>
      </c>
      <c r="H2898">
        <v>100</v>
      </c>
      <c r="I2898">
        <v>551.92307600000004</v>
      </c>
      <c r="J2898">
        <v>-1</v>
      </c>
      <c r="K2898">
        <v>2</v>
      </c>
      <c r="L2898">
        <v>41.30724</v>
      </c>
      <c r="M2898">
        <v>485</v>
      </c>
      <c r="N2898">
        <v>200</v>
      </c>
      <c r="O2898">
        <v>160</v>
      </c>
      <c r="P2898">
        <v>0</v>
      </c>
      <c r="Q2898">
        <v>341</v>
      </c>
      <c r="R2898">
        <v>16.584464979</v>
      </c>
      <c r="S2898">
        <v>21.282836</v>
      </c>
      <c r="T2898">
        <v>0</v>
      </c>
      <c r="U2898">
        <v>0</v>
      </c>
    </row>
    <row r="2899" spans="1:21" x14ac:dyDescent="0.3">
      <c r="A2899">
        <v>0.67</v>
      </c>
      <c r="B2899">
        <v>0.625</v>
      </c>
      <c r="C2899">
        <v>1.768</v>
      </c>
      <c r="D2899">
        <v>250</v>
      </c>
      <c r="E2899">
        <v>326.92</v>
      </c>
      <c r="F2899">
        <v>201.92</v>
      </c>
      <c r="G2899">
        <v>201.923076923076</v>
      </c>
      <c r="H2899">
        <v>110</v>
      </c>
      <c r="I2899">
        <v>561.92307600000004</v>
      </c>
      <c r="J2899">
        <v>-1</v>
      </c>
      <c r="K2899">
        <v>2</v>
      </c>
      <c r="L2899">
        <v>40.797719999999998</v>
      </c>
      <c r="M2899">
        <v>485</v>
      </c>
      <c r="N2899">
        <v>200</v>
      </c>
      <c r="O2899">
        <v>160</v>
      </c>
      <c r="P2899">
        <v>0</v>
      </c>
      <c r="Q2899">
        <v>338</v>
      </c>
      <c r="R2899">
        <v>16.423113105999999</v>
      </c>
      <c r="S2899">
        <v>21.187923000000001</v>
      </c>
      <c r="T2899">
        <v>0</v>
      </c>
      <c r="U2899">
        <v>0</v>
      </c>
    </row>
    <row r="2900" spans="1:21" x14ac:dyDescent="0.3">
      <c r="A2900">
        <v>0.67</v>
      </c>
      <c r="B2900">
        <v>0.625</v>
      </c>
      <c r="C2900">
        <v>1.768</v>
      </c>
      <c r="D2900">
        <v>250</v>
      </c>
      <c r="E2900">
        <v>326.92</v>
      </c>
      <c r="F2900">
        <v>201.92</v>
      </c>
      <c r="G2900">
        <v>201.923076923076</v>
      </c>
      <c r="H2900">
        <v>120</v>
      </c>
      <c r="I2900">
        <v>571.92307600000004</v>
      </c>
      <c r="J2900">
        <v>-1</v>
      </c>
      <c r="K2900">
        <v>2</v>
      </c>
      <c r="L2900">
        <v>40.298479999999998</v>
      </c>
      <c r="M2900">
        <v>485</v>
      </c>
      <c r="N2900">
        <v>200</v>
      </c>
      <c r="O2900">
        <v>160</v>
      </c>
      <c r="P2900">
        <v>0</v>
      </c>
      <c r="Q2900">
        <v>334</v>
      </c>
      <c r="R2900">
        <v>15.971226015999999</v>
      </c>
      <c r="S2900">
        <v>21.060738000000001</v>
      </c>
      <c r="T2900">
        <v>0</v>
      </c>
      <c r="U2900">
        <v>0</v>
      </c>
    </row>
    <row r="2901" spans="1:21" x14ac:dyDescent="0.3">
      <c r="A2901">
        <v>0.67</v>
      </c>
      <c r="B2901">
        <v>0.625</v>
      </c>
      <c r="C2901">
        <v>1.768</v>
      </c>
      <c r="D2901">
        <v>250</v>
      </c>
      <c r="E2901">
        <v>326.92</v>
      </c>
      <c r="F2901">
        <v>201.92</v>
      </c>
      <c r="G2901">
        <v>201.923076923076</v>
      </c>
      <c r="H2901">
        <v>130</v>
      </c>
      <c r="I2901">
        <v>581.92307600000004</v>
      </c>
      <c r="J2901">
        <v>-1</v>
      </c>
      <c r="K2901">
        <v>2</v>
      </c>
      <c r="L2901">
        <v>39.809289999999997</v>
      </c>
      <c r="M2901">
        <v>485</v>
      </c>
      <c r="N2901">
        <v>200</v>
      </c>
      <c r="O2901">
        <v>160</v>
      </c>
      <c r="P2901">
        <v>0</v>
      </c>
      <c r="Q2901">
        <v>339</v>
      </c>
      <c r="R2901">
        <v>15.592022531</v>
      </c>
      <c r="S2901">
        <v>21.219605999999999</v>
      </c>
      <c r="T2901">
        <v>0</v>
      </c>
      <c r="U2901">
        <v>0</v>
      </c>
    </row>
    <row r="2902" spans="1:21" x14ac:dyDescent="0.3">
      <c r="A2902">
        <v>0.67</v>
      </c>
      <c r="B2902">
        <v>0.625</v>
      </c>
      <c r="C2902">
        <v>1.768</v>
      </c>
      <c r="D2902">
        <v>250</v>
      </c>
      <c r="E2902">
        <v>326.92</v>
      </c>
      <c r="F2902">
        <v>201.92</v>
      </c>
      <c r="G2902">
        <v>201.923076923076</v>
      </c>
      <c r="H2902">
        <v>140</v>
      </c>
      <c r="I2902">
        <v>591.92307600000004</v>
      </c>
      <c r="J2902">
        <v>-1</v>
      </c>
      <c r="K2902">
        <v>2</v>
      </c>
      <c r="L2902">
        <v>39.329929999999997</v>
      </c>
      <c r="M2902">
        <v>485</v>
      </c>
      <c r="N2902">
        <v>200</v>
      </c>
      <c r="O2902">
        <v>160</v>
      </c>
      <c r="P2902">
        <v>0</v>
      </c>
      <c r="Q2902">
        <v>341</v>
      </c>
      <c r="R2902">
        <v>15.634598901</v>
      </c>
      <c r="S2902">
        <v>21.282836</v>
      </c>
      <c r="T2902">
        <v>0</v>
      </c>
      <c r="U2902">
        <v>0</v>
      </c>
    </row>
    <row r="2903" spans="1:21" x14ac:dyDescent="0.3">
      <c r="A2903">
        <v>0.67</v>
      </c>
      <c r="B2903">
        <v>0.625</v>
      </c>
      <c r="C2903">
        <v>1.768</v>
      </c>
      <c r="D2903">
        <v>250</v>
      </c>
      <c r="E2903">
        <v>326.92</v>
      </c>
      <c r="F2903">
        <v>201.92</v>
      </c>
      <c r="G2903">
        <v>201.923076923076</v>
      </c>
      <c r="H2903">
        <v>150</v>
      </c>
      <c r="I2903">
        <v>601.92307600000004</v>
      </c>
      <c r="J2903">
        <v>-1</v>
      </c>
      <c r="K2903">
        <v>2</v>
      </c>
      <c r="L2903">
        <v>38.860149999999997</v>
      </c>
      <c r="M2903">
        <v>485</v>
      </c>
      <c r="N2903">
        <v>200</v>
      </c>
      <c r="O2903">
        <v>160</v>
      </c>
      <c r="P2903">
        <v>0</v>
      </c>
      <c r="Q2903">
        <v>341</v>
      </c>
      <c r="R2903">
        <v>15.334143694</v>
      </c>
      <c r="S2903">
        <v>21.282836</v>
      </c>
      <c r="T2903">
        <v>0</v>
      </c>
      <c r="U2903">
        <v>0</v>
      </c>
    </row>
    <row r="2904" spans="1:21" x14ac:dyDescent="0.3">
      <c r="A2904">
        <v>0.67</v>
      </c>
      <c r="B2904">
        <v>0.625</v>
      </c>
      <c r="C2904">
        <v>1.768</v>
      </c>
      <c r="D2904">
        <v>250</v>
      </c>
      <c r="E2904">
        <v>326.92</v>
      </c>
      <c r="F2904">
        <v>201.92</v>
      </c>
      <c r="G2904">
        <v>201.923076923076</v>
      </c>
      <c r="H2904">
        <v>160</v>
      </c>
      <c r="I2904">
        <v>611.92307600000004</v>
      </c>
      <c r="J2904">
        <v>-1</v>
      </c>
      <c r="K2904">
        <v>2</v>
      </c>
      <c r="L2904">
        <v>38.399749999999997</v>
      </c>
      <c r="M2904">
        <v>485</v>
      </c>
      <c r="N2904">
        <v>200</v>
      </c>
      <c r="O2904">
        <v>160</v>
      </c>
      <c r="P2904">
        <v>0</v>
      </c>
      <c r="Q2904">
        <v>329</v>
      </c>
      <c r="R2904">
        <v>15.290751374999999</v>
      </c>
      <c r="S2904">
        <v>20.900718000000001</v>
      </c>
      <c r="T2904">
        <v>0</v>
      </c>
      <c r="U2904">
        <v>0</v>
      </c>
    </row>
    <row r="2905" spans="1:21" x14ac:dyDescent="0.3">
      <c r="A2905">
        <v>0.67</v>
      </c>
      <c r="B2905">
        <v>0.625</v>
      </c>
      <c r="C2905">
        <v>1.768</v>
      </c>
      <c r="D2905">
        <v>250</v>
      </c>
      <c r="E2905">
        <v>326.92</v>
      </c>
      <c r="F2905">
        <v>201.92</v>
      </c>
      <c r="G2905">
        <v>201.923076923076</v>
      </c>
      <c r="H2905">
        <v>170</v>
      </c>
      <c r="I2905">
        <v>621.92307600000004</v>
      </c>
      <c r="J2905">
        <v>-1</v>
      </c>
      <c r="K2905">
        <v>2</v>
      </c>
      <c r="L2905">
        <v>37.948500000000003</v>
      </c>
      <c r="M2905">
        <v>485</v>
      </c>
      <c r="N2905">
        <v>200</v>
      </c>
      <c r="O2905">
        <v>160</v>
      </c>
      <c r="P2905">
        <v>0</v>
      </c>
      <c r="Q2905">
        <v>341</v>
      </c>
      <c r="R2905">
        <v>14.939184632</v>
      </c>
      <c r="S2905">
        <v>21.282836</v>
      </c>
      <c r="T2905">
        <v>0</v>
      </c>
      <c r="U2905">
        <v>0</v>
      </c>
    </row>
    <row r="2906" spans="1:21" x14ac:dyDescent="0.3">
      <c r="A2906">
        <v>0.67</v>
      </c>
      <c r="B2906">
        <v>0.625</v>
      </c>
      <c r="C2906">
        <v>1.768</v>
      </c>
      <c r="D2906">
        <v>250</v>
      </c>
      <c r="E2906">
        <v>326.92</v>
      </c>
      <c r="F2906">
        <v>201.92</v>
      </c>
      <c r="G2906">
        <v>201.923076923076</v>
      </c>
      <c r="H2906">
        <v>180</v>
      </c>
      <c r="I2906">
        <v>631.92307600000004</v>
      </c>
      <c r="J2906">
        <v>-1</v>
      </c>
      <c r="K2906">
        <v>2</v>
      </c>
      <c r="L2906">
        <v>37.506180000000001</v>
      </c>
      <c r="M2906">
        <v>485</v>
      </c>
      <c r="N2906">
        <v>200</v>
      </c>
      <c r="O2906">
        <v>160</v>
      </c>
      <c r="P2906">
        <v>0</v>
      </c>
      <c r="Q2906">
        <v>334</v>
      </c>
      <c r="R2906">
        <v>14.80524509</v>
      </c>
      <c r="S2906">
        <v>21.060738000000001</v>
      </c>
      <c r="T2906">
        <v>0</v>
      </c>
      <c r="U2906">
        <v>0</v>
      </c>
    </row>
    <row r="2907" spans="1:21" x14ac:dyDescent="0.3">
      <c r="A2907">
        <v>0.67</v>
      </c>
      <c r="B2907">
        <v>0.625</v>
      </c>
      <c r="C2907">
        <v>1.768</v>
      </c>
      <c r="D2907">
        <v>250</v>
      </c>
      <c r="E2907">
        <v>326.92</v>
      </c>
      <c r="F2907">
        <v>201.92</v>
      </c>
      <c r="G2907">
        <v>201.923076923076</v>
      </c>
      <c r="H2907">
        <v>190</v>
      </c>
      <c r="I2907">
        <v>641.92307600000004</v>
      </c>
      <c r="J2907">
        <v>-1</v>
      </c>
      <c r="K2907">
        <v>2</v>
      </c>
      <c r="L2907">
        <v>37.072580000000002</v>
      </c>
      <c r="M2907">
        <v>485</v>
      </c>
      <c r="N2907">
        <v>200</v>
      </c>
      <c r="O2907">
        <v>160</v>
      </c>
      <c r="P2907">
        <v>0</v>
      </c>
      <c r="Q2907">
        <v>334</v>
      </c>
      <c r="R2907">
        <v>14.850022806</v>
      </c>
      <c r="S2907">
        <v>21.060738000000001</v>
      </c>
      <c r="T2907">
        <v>0</v>
      </c>
      <c r="U2907">
        <v>0</v>
      </c>
    </row>
    <row r="2908" spans="1:21" x14ac:dyDescent="0.3">
      <c r="A2908">
        <v>0.67</v>
      </c>
      <c r="B2908">
        <v>0.625</v>
      </c>
      <c r="C2908">
        <v>1.768</v>
      </c>
      <c r="D2908">
        <v>250</v>
      </c>
      <c r="E2908">
        <v>326.92</v>
      </c>
      <c r="F2908">
        <v>201.92</v>
      </c>
      <c r="G2908">
        <v>201.923076923076</v>
      </c>
      <c r="H2908">
        <v>200</v>
      </c>
      <c r="I2908">
        <v>651.92307600000004</v>
      </c>
      <c r="J2908">
        <v>-1</v>
      </c>
      <c r="K2908">
        <v>2</v>
      </c>
      <c r="L2908">
        <v>36.647500000000001</v>
      </c>
      <c r="M2908">
        <v>485</v>
      </c>
      <c r="N2908">
        <v>200</v>
      </c>
      <c r="O2908">
        <v>160</v>
      </c>
      <c r="P2908">
        <v>0</v>
      </c>
      <c r="Q2908">
        <v>330</v>
      </c>
      <c r="R2908">
        <v>14.624794035000001</v>
      </c>
      <c r="S2908">
        <v>20.932815999999999</v>
      </c>
      <c r="T2908">
        <v>0</v>
      </c>
      <c r="U2908">
        <v>0</v>
      </c>
    </row>
    <row r="2909" spans="1:21" x14ac:dyDescent="0.3">
      <c r="A2909">
        <v>0.67</v>
      </c>
      <c r="B2909">
        <v>0.625</v>
      </c>
      <c r="C2909">
        <v>1.768</v>
      </c>
      <c r="D2909">
        <v>250</v>
      </c>
      <c r="E2909">
        <v>326.92</v>
      </c>
      <c r="F2909">
        <v>201.92</v>
      </c>
      <c r="G2909">
        <v>201.923076923076</v>
      </c>
      <c r="H2909">
        <v>210</v>
      </c>
      <c r="I2909">
        <v>661.92307600000004</v>
      </c>
      <c r="J2909">
        <v>-1</v>
      </c>
      <c r="K2909">
        <v>2</v>
      </c>
      <c r="L2909">
        <v>36.230730000000001</v>
      </c>
      <c r="M2909">
        <v>485</v>
      </c>
      <c r="N2909">
        <v>200</v>
      </c>
      <c r="O2909">
        <v>160</v>
      </c>
      <c r="P2909">
        <v>0</v>
      </c>
      <c r="Q2909">
        <v>334</v>
      </c>
      <c r="R2909">
        <v>14.257192908</v>
      </c>
      <c r="S2909">
        <v>21.060738000000001</v>
      </c>
      <c r="T2909">
        <v>0</v>
      </c>
      <c r="U2909">
        <v>0</v>
      </c>
    </row>
    <row r="2910" spans="1:21" x14ac:dyDescent="0.3">
      <c r="A2910">
        <v>0.67</v>
      </c>
      <c r="B2910">
        <v>0.625</v>
      </c>
      <c r="C2910">
        <v>1.768</v>
      </c>
      <c r="D2910">
        <v>250</v>
      </c>
      <c r="E2910">
        <v>326.92</v>
      </c>
      <c r="F2910">
        <v>201.92</v>
      </c>
      <c r="G2910">
        <v>201.923076923076</v>
      </c>
      <c r="H2910">
        <v>220</v>
      </c>
      <c r="I2910">
        <v>671.92307600000004</v>
      </c>
      <c r="J2910">
        <v>-1</v>
      </c>
      <c r="K2910">
        <v>2</v>
      </c>
      <c r="L2910">
        <v>35.82208</v>
      </c>
      <c r="M2910">
        <v>485</v>
      </c>
      <c r="N2910">
        <v>200</v>
      </c>
      <c r="O2910">
        <v>160</v>
      </c>
      <c r="P2910">
        <v>0</v>
      </c>
      <c r="Q2910">
        <v>344</v>
      </c>
      <c r="R2910">
        <v>14.116927308999999</v>
      </c>
      <c r="S2910">
        <v>21.377347</v>
      </c>
      <c r="T2910">
        <v>0</v>
      </c>
      <c r="U2910">
        <v>0</v>
      </c>
    </row>
    <row r="2911" spans="1:21" x14ac:dyDescent="0.3">
      <c r="A2911">
        <v>0.67</v>
      </c>
      <c r="B2911">
        <v>0.625</v>
      </c>
      <c r="C2911">
        <v>1.768</v>
      </c>
      <c r="D2911">
        <v>250</v>
      </c>
      <c r="E2911">
        <v>326.92</v>
      </c>
      <c r="F2911">
        <v>201.92</v>
      </c>
      <c r="G2911">
        <v>201.923076923076</v>
      </c>
      <c r="H2911">
        <v>230</v>
      </c>
      <c r="I2911">
        <v>681.92307600000004</v>
      </c>
      <c r="J2911">
        <v>-1</v>
      </c>
      <c r="K2911">
        <v>2</v>
      </c>
      <c r="L2911">
        <v>35.421340000000001</v>
      </c>
      <c r="M2911">
        <v>485</v>
      </c>
      <c r="N2911">
        <v>200</v>
      </c>
      <c r="O2911">
        <v>160</v>
      </c>
      <c r="P2911">
        <v>0</v>
      </c>
      <c r="Q2911">
        <v>337</v>
      </c>
      <c r="R2911">
        <v>13.880066360000001</v>
      </c>
      <c r="S2911">
        <v>21.156195</v>
      </c>
      <c r="T2911">
        <v>0</v>
      </c>
      <c r="U2911">
        <v>0</v>
      </c>
    </row>
    <row r="2912" spans="1:21" x14ac:dyDescent="0.3">
      <c r="A2912">
        <v>0.67</v>
      </c>
      <c r="B2912">
        <v>0.625</v>
      </c>
      <c r="C2912">
        <v>1.768</v>
      </c>
      <c r="D2912">
        <v>250</v>
      </c>
      <c r="E2912">
        <v>326.92</v>
      </c>
      <c r="F2912">
        <v>201.92</v>
      </c>
      <c r="G2912">
        <v>201.923076923076</v>
      </c>
      <c r="H2912">
        <v>240</v>
      </c>
      <c r="I2912">
        <v>691.92307600000004</v>
      </c>
      <c r="J2912">
        <v>-1</v>
      </c>
      <c r="K2912">
        <v>2</v>
      </c>
      <c r="L2912">
        <v>35.02834</v>
      </c>
      <c r="M2912">
        <v>485</v>
      </c>
      <c r="N2912">
        <v>200</v>
      </c>
      <c r="O2912">
        <v>160</v>
      </c>
      <c r="P2912">
        <v>0</v>
      </c>
      <c r="Q2912">
        <v>346</v>
      </c>
      <c r="R2912">
        <v>14.116927308999999</v>
      </c>
      <c r="S2912">
        <v>21.440134</v>
      </c>
      <c r="T2912">
        <v>0</v>
      </c>
      <c r="U2912">
        <v>0</v>
      </c>
    </row>
    <row r="2913" spans="1:21" x14ac:dyDescent="0.3">
      <c r="A2913">
        <v>0.67</v>
      </c>
      <c r="B2913">
        <v>0.625</v>
      </c>
      <c r="C2913">
        <v>1.768</v>
      </c>
      <c r="D2913">
        <v>250</v>
      </c>
      <c r="E2913">
        <v>326.92</v>
      </c>
      <c r="F2913">
        <v>201.92</v>
      </c>
      <c r="G2913">
        <v>201.923076923076</v>
      </c>
      <c r="H2913">
        <v>250</v>
      </c>
      <c r="I2913">
        <v>701.92307600000004</v>
      </c>
      <c r="J2913">
        <v>-1</v>
      </c>
      <c r="K2913">
        <v>2</v>
      </c>
      <c r="L2913">
        <v>34.642870000000002</v>
      </c>
      <c r="M2913">
        <v>485</v>
      </c>
      <c r="N2913">
        <v>200</v>
      </c>
      <c r="O2913">
        <v>160</v>
      </c>
      <c r="P2913">
        <v>0</v>
      </c>
      <c r="Q2913">
        <v>339</v>
      </c>
      <c r="R2913">
        <v>13.784205158000001</v>
      </c>
      <c r="S2913">
        <v>21.219605999999999</v>
      </c>
      <c r="T2913">
        <v>0</v>
      </c>
      <c r="U2913">
        <v>0</v>
      </c>
    </row>
    <row r="2914" spans="1:21" x14ac:dyDescent="0.3">
      <c r="A2914">
        <v>0.67</v>
      </c>
      <c r="B2914">
        <v>0.625</v>
      </c>
      <c r="C2914">
        <v>1.768</v>
      </c>
      <c r="D2914">
        <v>250</v>
      </c>
      <c r="E2914">
        <v>326.92</v>
      </c>
      <c r="F2914">
        <v>201.92</v>
      </c>
      <c r="G2914">
        <v>201.923076923076</v>
      </c>
      <c r="H2914">
        <v>260</v>
      </c>
      <c r="I2914">
        <v>711.92307600000004</v>
      </c>
      <c r="J2914">
        <v>-1</v>
      </c>
      <c r="K2914">
        <v>2</v>
      </c>
      <c r="L2914">
        <v>34.264780000000002</v>
      </c>
      <c r="M2914">
        <v>485</v>
      </c>
      <c r="N2914">
        <v>200</v>
      </c>
      <c r="O2914">
        <v>160</v>
      </c>
      <c r="P2914">
        <v>0</v>
      </c>
      <c r="Q2914">
        <v>329</v>
      </c>
      <c r="R2914">
        <v>13.443413898999999</v>
      </c>
      <c r="S2914">
        <v>20.900718000000001</v>
      </c>
      <c r="T2914">
        <v>0</v>
      </c>
      <c r="U2914">
        <v>0</v>
      </c>
    </row>
    <row r="2915" spans="1:21" x14ac:dyDescent="0.3">
      <c r="A2915">
        <v>0.67</v>
      </c>
      <c r="B2915">
        <v>0.625</v>
      </c>
      <c r="C2915">
        <v>1.768</v>
      </c>
      <c r="D2915">
        <v>250</v>
      </c>
      <c r="E2915">
        <v>326.92</v>
      </c>
      <c r="F2915">
        <v>201.92</v>
      </c>
      <c r="G2915">
        <v>201.923076923076</v>
      </c>
      <c r="H2915">
        <v>270</v>
      </c>
      <c r="I2915">
        <v>721.92307600000004</v>
      </c>
      <c r="J2915">
        <v>-1</v>
      </c>
      <c r="K2915">
        <v>2</v>
      </c>
      <c r="L2915">
        <v>33.893859999999997</v>
      </c>
      <c r="M2915">
        <v>485</v>
      </c>
      <c r="N2915">
        <v>200</v>
      </c>
      <c r="O2915">
        <v>160</v>
      </c>
      <c r="P2915">
        <v>0</v>
      </c>
      <c r="Q2915">
        <v>334</v>
      </c>
      <c r="R2915">
        <v>13.443413898999999</v>
      </c>
      <c r="S2915">
        <v>21.060738000000001</v>
      </c>
      <c r="T2915">
        <v>0</v>
      </c>
      <c r="U2915">
        <v>0</v>
      </c>
    </row>
    <row r="2916" spans="1:21" x14ac:dyDescent="0.3">
      <c r="A2916">
        <v>0.67</v>
      </c>
      <c r="B2916">
        <v>0.625</v>
      </c>
      <c r="C2916">
        <v>1.768</v>
      </c>
      <c r="D2916">
        <v>250</v>
      </c>
      <c r="E2916">
        <v>326.92</v>
      </c>
      <c r="F2916">
        <v>201.92</v>
      </c>
      <c r="G2916">
        <v>201.923076923076</v>
      </c>
      <c r="H2916">
        <v>280</v>
      </c>
      <c r="I2916">
        <v>731.92307600000004</v>
      </c>
      <c r="J2916">
        <v>-1</v>
      </c>
      <c r="K2916">
        <v>2</v>
      </c>
      <c r="L2916">
        <v>33.529960000000003</v>
      </c>
      <c r="M2916">
        <v>485</v>
      </c>
      <c r="N2916">
        <v>200</v>
      </c>
      <c r="O2916">
        <v>160</v>
      </c>
      <c r="P2916">
        <v>0</v>
      </c>
      <c r="Q2916">
        <v>331</v>
      </c>
      <c r="R2916">
        <v>13.294737068</v>
      </c>
      <c r="S2916">
        <v>20.964866000000001</v>
      </c>
      <c r="T2916">
        <v>0</v>
      </c>
      <c r="U2916">
        <v>0</v>
      </c>
    </row>
    <row r="2917" spans="1:21" x14ac:dyDescent="0.3">
      <c r="A2917">
        <v>0.67</v>
      </c>
      <c r="B2917">
        <v>0.625</v>
      </c>
      <c r="C2917">
        <v>1.768</v>
      </c>
      <c r="D2917">
        <v>250</v>
      </c>
      <c r="E2917">
        <v>326.92</v>
      </c>
      <c r="F2917">
        <v>201.92</v>
      </c>
      <c r="G2917">
        <v>201.923076923076</v>
      </c>
      <c r="H2917">
        <v>290</v>
      </c>
      <c r="I2917">
        <v>741.92307600000004</v>
      </c>
      <c r="J2917">
        <v>-1</v>
      </c>
      <c r="K2917">
        <v>2</v>
      </c>
      <c r="L2917">
        <v>33.172899999999998</v>
      </c>
      <c r="M2917">
        <v>485</v>
      </c>
      <c r="N2917">
        <v>200</v>
      </c>
      <c r="O2917">
        <v>160</v>
      </c>
      <c r="P2917">
        <v>0</v>
      </c>
      <c r="Q2917">
        <v>338</v>
      </c>
      <c r="R2917">
        <v>13.043245378</v>
      </c>
      <c r="S2917">
        <v>21.187923000000001</v>
      </c>
      <c r="T2917">
        <v>0</v>
      </c>
      <c r="U2917">
        <v>0</v>
      </c>
    </row>
    <row r="2918" spans="1:21" x14ac:dyDescent="0.3">
      <c r="A2918">
        <v>0.67</v>
      </c>
      <c r="B2918">
        <v>0.625</v>
      </c>
      <c r="C2918">
        <v>1.768</v>
      </c>
      <c r="D2918">
        <v>250</v>
      </c>
      <c r="E2918">
        <v>326.92</v>
      </c>
      <c r="F2918">
        <v>201.92</v>
      </c>
      <c r="G2918">
        <v>201.923076923076</v>
      </c>
      <c r="H2918">
        <v>300</v>
      </c>
      <c r="I2918">
        <v>751.92307600000004</v>
      </c>
      <c r="J2918">
        <v>-1</v>
      </c>
      <c r="K2918">
        <v>2</v>
      </c>
      <c r="L2918">
        <v>32.82253</v>
      </c>
      <c r="M2918">
        <v>485</v>
      </c>
      <c r="N2918">
        <v>200</v>
      </c>
      <c r="O2918">
        <v>160</v>
      </c>
      <c r="P2918">
        <v>0</v>
      </c>
      <c r="Q2918">
        <v>337</v>
      </c>
      <c r="R2918">
        <v>12.992373202</v>
      </c>
      <c r="S2918">
        <v>21.156195</v>
      </c>
      <c r="T2918">
        <v>0</v>
      </c>
      <c r="U2918">
        <v>0</v>
      </c>
    </row>
    <row r="2919" spans="1:21" x14ac:dyDescent="0.3">
      <c r="A2919">
        <v>0.67</v>
      </c>
      <c r="B2919">
        <v>0.625</v>
      </c>
      <c r="C2919">
        <v>1.768</v>
      </c>
      <c r="D2919">
        <v>250</v>
      </c>
      <c r="E2919">
        <v>326.92</v>
      </c>
      <c r="F2919">
        <v>201.92</v>
      </c>
      <c r="G2919">
        <v>201.923076923076</v>
      </c>
      <c r="H2919">
        <v>0</v>
      </c>
      <c r="I2919">
        <v>451.92307599999998</v>
      </c>
      <c r="J2919">
        <v>-1</v>
      </c>
      <c r="K2919">
        <v>2</v>
      </c>
      <c r="L2919">
        <v>47.021909999999998</v>
      </c>
      <c r="M2919">
        <v>485</v>
      </c>
      <c r="N2919">
        <v>200</v>
      </c>
      <c r="O2919">
        <v>160</v>
      </c>
      <c r="P2919">
        <v>0</v>
      </c>
      <c r="Q2919">
        <v>339</v>
      </c>
      <c r="R2919">
        <v>20.115708053999999</v>
      </c>
      <c r="S2919">
        <v>21.219605999999999</v>
      </c>
      <c r="T2919">
        <v>0</v>
      </c>
      <c r="U2919">
        <v>0</v>
      </c>
    </row>
    <row r="2920" spans="1:21" x14ac:dyDescent="0.3">
      <c r="A2920" t="s">
        <v>74</v>
      </c>
      <c r="B2920" t="s">
        <v>74</v>
      </c>
      <c r="C2920">
        <v>1.768</v>
      </c>
      <c r="D2920">
        <v>250</v>
      </c>
      <c r="E2920" t="s">
        <v>75</v>
      </c>
      <c r="F2920" t="s">
        <v>74</v>
      </c>
      <c r="G2920" t="s">
        <v>74</v>
      </c>
      <c r="H2920" t="s">
        <v>74</v>
      </c>
      <c r="I2920" t="s">
        <v>74</v>
      </c>
      <c r="J2920" t="s">
        <v>74</v>
      </c>
      <c r="K2920" t="s">
        <v>74</v>
      </c>
      <c r="L2920" t="s">
        <v>74</v>
      </c>
      <c r="M2920" t="s">
        <v>74</v>
      </c>
      <c r="N2920" t="s">
        <v>74</v>
      </c>
      <c r="O2920">
        <v>180</v>
      </c>
    </row>
    <row r="2921" spans="1:21" x14ac:dyDescent="0.3">
      <c r="A2921">
        <v>0.67</v>
      </c>
      <c r="B2921">
        <v>0.625</v>
      </c>
      <c r="C2921">
        <v>1.768</v>
      </c>
      <c r="D2921">
        <v>250</v>
      </c>
      <c r="E2921">
        <v>326.92</v>
      </c>
      <c r="F2921">
        <v>201.92</v>
      </c>
      <c r="G2921">
        <v>201.923076923076</v>
      </c>
      <c r="H2921">
        <v>0</v>
      </c>
      <c r="I2921">
        <v>451.92307599999998</v>
      </c>
      <c r="J2921">
        <v>-1</v>
      </c>
      <c r="K2921">
        <v>2</v>
      </c>
      <c r="L2921">
        <v>48.174720000000001</v>
      </c>
      <c r="M2921">
        <v>505</v>
      </c>
      <c r="N2921">
        <v>200</v>
      </c>
      <c r="O2921">
        <v>180</v>
      </c>
      <c r="P2921">
        <v>0</v>
      </c>
      <c r="Q2921">
        <v>327</v>
      </c>
      <c r="R2921">
        <v>22.661082330999999</v>
      </c>
      <c r="S2921">
        <v>20.836382</v>
      </c>
      <c r="T2921">
        <v>0</v>
      </c>
      <c r="U2921">
        <v>0</v>
      </c>
    </row>
    <row r="2922" spans="1:21" x14ac:dyDescent="0.3">
      <c r="A2922">
        <v>0.67</v>
      </c>
      <c r="B2922">
        <v>0.625</v>
      </c>
      <c r="C2922">
        <v>1.768</v>
      </c>
      <c r="D2922">
        <v>250</v>
      </c>
      <c r="E2922">
        <v>326.92</v>
      </c>
      <c r="F2922">
        <v>201.92</v>
      </c>
      <c r="G2922">
        <v>201.923076923076</v>
      </c>
      <c r="H2922">
        <v>10</v>
      </c>
      <c r="I2922">
        <v>461.92307599999998</v>
      </c>
      <c r="J2922">
        <v>-1</v>
      </c>
      <c r="K2922">
        <v>2</v>
      </c>
      <c r="L2922">
        <v>47.550870000000003</v>
      </c>
      <c r="M2922">
        <v>505</v>
      </c>
      <c r="N2922">
        <v>200</v>
      </c>
      <c r="O2922">
        <v>180</v>
      </c>
      <c r="P2922">
        <v>0</v>
      </c>
      <c r="Q2922">
        <v>354</v>
      </c>
      <c r="R2922">
        <v>22.089128544000001</v>
      </c>
      <c r="S2922">
        <v>21.689547999999998</v>
      </c>
      <c r="T2922">
        <v>0</v>
      </c>
      <c r="U2922">
        <v>0</v>
      </c>
    </row>
    <row r="2923" spans="1:21" x14ac:dyDescent="0.3">
      <c r="A2923">
        <v>0.67</v>
      </c>
      <c r="B2923">
        <v>0.625</v>
      </c>
      <c r="C2923">
        <v>1.768</v>
      </c>
      <c r="D2923">
        <v>250</v>
      </c>
      <c r="E2923">
        <v>326.92</v>
      </c>
      <c r="F2923">
        <v>201.92</v>
      </c>
      <c r="G2923">
        <v>201.923076923076</v>
      </c>
      <c r="H2923">
        <v>20</v>
      </c>
      <c r="I2923">
        <v>471.92307599999998</v>
      </c>
      <c r="J2923">
        <v>-1</v>
      </c>
      <c r="K2923">
        <v>2</v>
      </c>
      <c r="L2923">
        <v>46.939190000000004</v>
      </c>
      <c r="M2923">
        <v>505</v>
      </c>
      <c r="N2923">
        <v>200</v>
      </c>
      <c r="O2923">
        <v>180</v>
      </c>
      <c r="P2923">
        <v>0</v>
      </c>
      <c r="Q2923">
        <v>330</v>
      </c>
      <c r="R2923">
        <v>21.844055912999998</v>
      </c>
      <c r="S2923">
        <v>20.932815999999999</v>
      </c>
      <c r="T2923">
        <v>0</v>
      </c>
      <c r="U2923">
        <v>0</v>
      </c>
    </row>
    <row r="2924" spans="1:21" x14ac:dyDescent="0.3">
      <c r="A2924">
        <v>0.67</v>
      </c>
      <c r="B2924">
        <v>0.625</v>
      </c>
      <c r="C2924">
        <v>1.768</v>
      </c>
      <c r="D2924">
        <v>250</v>
      </c>
      <c r="E2924">
        <v>326.92</v>
      </c>
      <c r="F2924">
        <v>201.92</v>
      </c>
      <c r="G2924">
        <v>201.923076923076</v>
      </c>
      <c r="H2924">
        <v>30</v>
      </c>
      <c r="I2924">
        <v>481.92307599999998</v>
      </c>
      <c r="J2924">
        <v>-1</v>
      </c>
      <c r="K2924">
        <v>2</v>
      </c>
      <c r="L2924">
        <v>46.339480000000002</v>
      </c>
      <c r="M2924">
        <v>505</v>
      </c>
      <c r="N2924">
        <v>200</v>
      </c>
      <c r="O2924">
        <v>180</v>
      </c>
      <c r="P2924">
        <v>0</v>
      </c>
      <c r="Q2924">
        <v>336</v>
      </c>
      <c r="R2924">
        <v>21.502746265999999</v>
      </c>
      <c r="S2924">
        <v>21.124421999999999</v>
      </c>
      <c r="T2924">
        <v>0</v>
      </c>
      <c r="U2924">
        <v>0</v>
      </c>
    </row>
    <row r="2925" spans="1:21" x14ac:dyDescent="0.3">
      <c r="A2925">
        <v>0.67</v>
      </c>
      <c r="B2925">
        <v>0.625</v>
      </c>
      <c r="C2925">
        <v>1.768</v>
      </c>
      <c r="D2925">
        <v>250</v>
      </c>
      <c r="E2925">
        <v>326.92</v>
      </c>
      <c r="F2925">
        <v>201.92</v>
      </c>
      <c r="G2925">
        <v>201.923076923076</v>
      </c>
      <c r="H2925">
        <v>40</v>
      </c>
      <c r="I2925">
        <v>491.92307599999998</v>
      </c>
      <c r="J2925">
        <v>-1</v>
      </c>
      <c r="K2925">
        <v>2</v>
      </c>
      <c r="L2925">
        <v>45.751519999999999</v>
      </c>
      <c r="M2925">
        <v>505</v>
      </c>
      <c r="N2925">
        <v>200</v>
      </c>
      <c r="O2925">
        <v>180</v>
      </c>
      <c r="P2925">
        <v>0</v>
      </c>
      <c r="Q2925">
        <v>353</v>
      </c>
      <c r="R2925">
        <v>20.964866577999999</v>
      </c>
      <c r="S2925">
        <v>21.658521</v>
      </c>
      <c r="T2925">
        <v>0</v>
      </c>
      <c r="U2925">
        <v>0</v>
      </c>
    </row>
    <row r="2926" spans="1:21" x14ac:dyDescent="0.3">
      <c r="A2926">
        <v>0.67</v>
      </c>
      <c r="B2926">
        <v>0.625</v>
      </c>
      <c r="C2926">
        <v>1.768</v>
      </c>
      <c r="D2926">
        <v>250</v>
      </c>
      <c r="E2926">
        <v>326.92</v>
      </c>
      <c r="F2926">
        <v>201.92</v>
      </c>
      <c r="G2926">
        <v>201.923076923076</v>
      </c>
      <c r="H2926">
        <v>50</v>
      </c>
      <c r="I2926">
        <v>501.92307599999998</v>
      </c>
      <c r="J2926">
        <v>-1</v>
      </c>
      <c r="K2926">
        <v>2</v>
      </c>
      <c r="L2926">
        <v>45.175080000000001</v>
      </c>
      <c r="M2926">
        <v>505</v>
      </c>
      <c r="N2926">
        <v>200</v>
      </c>
      <c r="O2926">
        <v>180</v>
      </c>
      <c r="P2926">
        <v>0</v>
      </c>
      <c r="Q2926">
        <v>357</v>
      </c>
      <c r="R2926">
        <v>20.446301115000001</v>
      </c>
      <c r="S2926">
        <v>21.782378000000001</v>
      </c>
      <c r="T2926">
        <v>0</v>
      </c>
      <c r="U2926">
        <v>0</v>
      </c>
    </row>
    <row r="2927" spans="1:21" x14ac:dyDescent="0.3">
      <c r="A2927">
        <v>0.67</v>
      </c>
      <c r="B2927">
        <v>0.625</v>
      </c>
      <c r="C2927">
        <v>1.768</v>
      </c>
      <c r="D2927">
        <v>250</v>
      </c>
      <c r="E2927">
        <v>326.92</v>
      </c>
      <c r="F2927">
        <v>201.92</v>
      </c>
      <c r="G2927">
        <v>201.923076923076</v>
      </c>
      <c r="H2927">
        <v>60</v>
      </c>
      <c r="I2927">
        <v>511.92307599999998</v>
      </c>
      <c r="J2927">
        <v>-1</v>
      </c>
      <c r="K2927">
        <v>2</v>
      </c>
      <c r="L2927">
        <v>44.609940000000002</v>
      </c>
      <c r="M2927">
        <v>505</v>
      </c>
      <c r="N2927">
        <v>200</v>
      </c>
      <c r="O2927">
        <v>180</v>
      </c>
      <c r="P2927">
        <v>0</v>
      </c>
      <c r="Q2927">
        <v>351</v>
      </c>
      <c r="R2927">
        <v>20.248565710000001</v>
      </c>
      <c r="S2927">
        <v>21.596339</v>
      </c>
      <c r="T2927">
        <v>0</v>
      </c>
      <c r="U2927">
        <v>0</v>
      </c>
    </row>
    <row r="2928" spans="1:21" x14ac:dyDescent="0.3">
      <c r="A2928">
        <v>0.67</v>
      </c>
      <c r="B2928">
        <v>0.625</v>
      </c>
      <c r="C2928">
        <v>1.768</v>
      </c>
      <c r="D2928">
        <v>250</v>
      </c>
      <c r="E2928">
        <v>326.92</v>
      </c>
      <c r="F2928">
        <v>201.92</v>
      </c>
      <c r="G2928">
        <v>201.923076923076</v>
      </c>
      <c r="H2928">
        <v>70</v>
      </c>
      <c r="I2928">
        <v>521.92307600000004</v>
      </c>
      <c r="J2928">
        <v>-1</v>
      </c>
      <c r="K2928">
        <v>2</v>
      </c>
      <c r="L2928">
        <v>44.055880000000002</v>
      </c>
      <c r="M2928">
        <v>505</v>
      </c>
      <c r="N2928">
        <v>200</v>
      </c>
      <c r="O2928">
        <v>180</v>
      </c>
      <c r="P2928">
        <v>0</v>
      </c>
      <c r="Q2928">
        <v>335</v>
      </c>
      <c r="R2928">
        <v>19.507120427</v>
      </c>
      <c r="S2928">
        <v>21.092603</v>
      </c>
      <c r="T2928">
        <v>0</v>
      </c>
      <c r="U2928">
        <v>0</v>
      </c>
    </row>
    <row r="2929" spans="1:21" x14ac:dyDescent="0.3">
      <c r="A2929">
        <v>0.67</v>
      </c>
      <c r="B2929">
        <v>0.625</v>
      </c>
      <c r="C2929">
        <v>1.768</v>
      </c>
      <c r="D2929">
        <v>250</v>
      </c>
      <c r="E2929">
        <v>326.92</v>
      </c>
      <c r="F2929">
        <v>201.92</v>
      </c>
      <c r="G2929">
        <v>201.923076923076</v>
      </c>
      <c r="H2929">
        <v>80</v>
      </c>
      <c r="I2929">
        <v>531.92307600000004</v>
      </c>
      <c r="J2929">
        <v>-1</v>
      </c>
      <c r="K2929">
        <v>2</v>
      </c>
      <c r="L2929">
        <v>43.512680000000003</v>
      </c>
      <c r="M2929">
        <v>505</v>
      </c>
      <c r="N2929">
        <v>200</v>
      </c>
      <c r="O2929">
        <v>180</v>
      </c>
      <c r="P2929">
        <v>0</v>
      </c>
      <c r="Q2929">
        <v>332</v>
      </c>
      <c r="R2929">
        <v>19.507120427</v>
      </c>
      <c r="S2929">
        <v>20.996870000000001</v>
      </c>
      <c r="T2929">
        <v>0</v>
      </c>
      <c r="U2929">
        <v>0</v>
      </c>
    </row>
    <row r="2930" spans="1:21" x14ac:dyDescent="0.3">
      <c r="A2930">
        <v>0.67</v>
      </c>
      <c r="B2930">
        <v>0.625</v>
      </c>
      <c r="C2930">
        <v>1.768</v>
      </c>
      <c r="D2930">
        <v>250</v>
      </c>
      <c r="E2930">
        <v>326.92</v>
      </c>
      <c r="F2930">
        <v>201.92</v>
      </c>
      <c r="G2930">
        <v>201.923076923076</v>
      </c>
      <c r="H2930">
        <v>90</v>
      </c>
      <c r="I2930">
        <v>541.92307600000004</v>
      </c>
      <c r="J2930">
        <v>-1</v>
      </c>
      <c r="K2930">
        <v>2</v>
      </c>
      <c r="L2930">
        <v>42.980110000000003</v>
      </c>
      <c r="M2930">
        <v>505</v>
      </c>
      <c r="N2930">
        <v>200</v>
      </c>
      <c r="O2930">
        <v>180</v>
      </c>
      <c r="P2930">
        <v>0</v>
      </c>
      <c r="Q2930">
        <v>348</v>
      </c>
      <c r="R2930">
        <v>19.091052512000001</v>
      </c>
      <c r="S2930">
        <v>21.502745999999998</v>
      </c>
      <c r="T2930">
        <v>0</v>
      </c>
      <c r="U2930">
        <v>0</v>
      </c>
    </row>
    <row r="2931" spans="1:21" x14ac:dyDescent="0.3">
      <c r="A2931">
        <v>0.67</v>
      </c>
      <c r="B2931">
        <v>0.625</v>
      </c>
      <c r="C2931">
        <v>1.768</v>
      </c>
      <c r="D2931">
        <v>250</v>
      </c>
      <c r="E2931">
        <v>326.92</v>
      </c>
      <c r="F2931">
        <v>201.92</v>
      </c>
      <c r="G2931">
        <v>201.923076923076</v>
      </c>
      <c r="H2931">
        <v>100</v>
      </c>
      <c r="I2931">
        <v>551.92307600000004</v>
      </c>
      <c r="J2931">
        <v>-1</v>
      </c>
      <c r="K2931">
        <v>2</v>
      </c>
      <c r="L2931">
        <v>42.457970000000003</v>
      </c>
      <c r="M2931">
        <v>505</v>
      </c>
      <c r="N2931">
        <v>200</v>
      </c>
      <c r="O2931">
        <v>180</v>
      </c>
      <c r="P2931">
        <v>0</v>
      </c>
      <c r="Q2931">
        <v>334</v>
      </c>
      <c r="R2931">
        <v>18.737541767</v>
      </c>
      <c r="S2931">
        <v>21.060738000000001</v>
      </c>
      <c r="T2931">
        <v>0</v>
      </c>
      <c r="U2931">
        <v>0</v>
      </c>
    </row>
    <row r="2932" spans="1:21" x14ac:dyDescent="0.3">
      <c r="A2932">
        <v>0.67</v>
      </c>
      <c r="B2932">
        <v>0.625</v>
      </c>
      <c r="C2932">
        <v>1.768</v>
      </c>
      <c r="D2932">
        <v>250</v>
      </c>
      <c r="E2932">
        <v>326.92</v>
      </c>
      <c r="F2932">
        <v>201.92</v>
      </c>
      <c r="G2932">
        <v>201.923076923076</v>
      </c>
      <c r="H2932">
        <v>110</v>
      </c>
      <c r="I2932">
        <v>561.92307600000004</v>
      </c>
      <c r="J2932">
        <v>-1</v>
      </c>
      <c r="K2932">
        <v>2</v>
      </c>
      <c r="L2932">
        <v>41.946010000000001</v>
      </c>
      <c r="M2932">
        <v>505</v>
      </c>
      <c r="N2932">
        <v>200</v>
      </c>
      <c r="O2932">
        <v>180</v>
      </c>
      <c r="P2932">
        <v>0</v>
      </c>
      <c r="Q2932">
        <v>339</v>
      </c>
      <c r="R2932">
        <v>18.450035235000001</v>
      </c>
      <c r="S2932">
        <v>21.219605999999999</v>
      </c>
      <c r="T2932">
        <v>0</v>
      </c>
      <c r="U2932">
        <v>0</v>
      </c>
    </row>
    <row r="2933" spans="1:21" x14ac:dyDescent="0.3">
      <c r="A2933">
        <v>0.67</v>
      </c>
      <c r="B2933">
        <v>0.625</v>
      </c>
      <c r="C2933">
        <v>1.768</v>
      </c>
      <c r="D2933">
        <v>250</v>
      </c>
      <c r="E2933">
        <v>326.92</v>
      </c>
      <c r="F2933">
        <v>201.92</v>
      </c>
      <c r="G2933">
        <v>201.923076923076</v>
      </c>
      <c r="H2933">
        <v>120</v>
      </c>
      <c r="I2933">
        <v>571.92307600000004</v>
      </c>
      <c r="J2933">
        <v>-1</v>
      </c>
      <c r="K2933">
        <v>2</v>
      </c>
      <c r="L2933">
        <v>41.444040000000001</v>
      </c>
      <c r="M2933">
        <v>505</v>
      </c>
      <c r="N2933">
        <v>200</v>
      </c>
      <c r="O2933">
        <v>180</v>
      </c>
      <c r="P2933">
        <v>0</v>
      </c>
      <c r="Q2933">
        <v>334</v>
      </c>
      <c r="R2933">
        <v>18.04750087</v>
      </c>
      <c r="S2933">
        <v>21.060738000000001</v>
      </c>
      <c r="T2933">
        <v>0</v>
      </c>
      <c r="U2933">
        <v>0</v>
      </c>
    </row>
    <row r="2934" spans="1:21" x14ac:dyDescent="0.3">
      <c r="A2934">
        <v>0.67</v>
      </c>
      <c r="B2934">
        <v>0.625</v>
      </c>
      <c r="C2934">
        <v>1.768</v>
      </c>
      <c r="D2934">
        <v>250</v>
      </c>
      <c r="E2934">
        <v>326.92</v>
      </c>
      <c r="F2934">
        <v>201.92</v>
      </c>
      <c r="G2934">
        <v>201.923076923076</v>
      </c>
      <c r="H2934">
        <v>130</v>
      </c>
      <c r="I2934">
        <v>581.92307600000004</v>
      </c>
      <c r="J2934">
        <v>-1</v>
      </c>
      <c r="K2934">
        <v>2</v>
      </c>
      <c r="L2934">
        <v>40.951839999999997</v>
      </c>
      <c r="M2934">
        <v>505</v>
      </c>
      <c r="N2934">
        <v>200</v>
      </c>
      <c r="O2934">
        <v>180</v>
      </c>
      <c r="P2934">
        <v>0</v>
      </c>
      <c r="Q2934">
        <v>346</v>
      </c>
      <c r="R2934">
        <v>17.786761476999999</v>
      </c>
      <c r="S2934">
        <v>21.440134</v>
      </c>
      <c r="T2934">
        <v>0</v>
      </c>
      <c r="U2934">
        <v>0</v>
      </c>
    </row>
    <row r="2935" spans="1:21" x14ac:dyDescent="0.3">
      <c r="A2935">
        <v>0.67</v>
      </c>
      <c r="B2935">
        <v>0.625</v>
      </c>
      <c r="C2935">
        <v>1.768</v>
      </c>
      <c r="D2935">
        <v>250</v>
      </c>
      <c r="E2935">
        <v>326.92</v>
      </c>
      <c r="F2935">
        <v>201.92</v>
      </c>
      <c r="G2935">
        <v>201.923076923076</v>
      </c>
      <c r="H2935">
        <v>140</v>
      </c>
      <c r="I2935">
        <v>591.92307600000004</v>
      </c>
      <c r="J2935">
        <v>-1</v>
      </c>
      <c r="K2935">
        <v>2</v>
      </c>
      <c r="L2935">
        <v>40.469189999999998</v>
      </c>
      <c r="M2935">
        <v>505</v>
      </c>
      <c r="N2935">
        <v>200</v>
      </c>
      <c r="O2935">
        <v>180</v>
      </c>
      <c r="P2935">
        <v>0</v>
      </c>
      <c r="Q2935">
        <v>341</v>
      </c>
      <c r="R2935">
        <v>17.215176789000001</v>
      </c>
      <c r="S2935">
        <v>21.282836</v>
      </c>
      <c r="T2935">
        <v>0</v>
      </c>
      <c r="U2935">
        <v>0</v>
      </c>
    </row>
    <row r="2936" spans="1:21" x14ac:dyDescent="0.3">
      <c r="A2936">
        <v>0.67</v>
      </c>
      <c r="B2936">
        <v>0.625</v>
      </c>
      <c r="C2936">
        <v>1.768</v>
      </c>
      <c r="D2936">
        <v>250</v>
      </c>
      <c r="E2936">
        <v>326.92</v>
      </c>
      <c r="F2936">
        <v>201.92</v>
      </c>
      <c r="G2936">
        <v>201.923076923076</v>
      </c>
      <c r="H2936">
        <v>150</v>
      </c>
      <c r="I2936">
        <v>601.92307600000004</v>
      </c>
      <c r="J2936">
        <v>-1</v>
      </c>
      <c r="K2936">
        <v>2</v>
      </c>
      <c r="L2936">
        <v>39.995890000000003</v>
      </c>
      <c r="M2936">
        <v>505</v>
      </c>
      <c r="N2936">
        <v>200</v>
      </c>
      <c r="O2936">
        <v>180</v>
      </c>
      <c r="P2936">
        <v>0</v>
      </c>
      <c r="Q2936">
        <v>337</v>
      </c>
      <c r="R2936">
        <v>17.215176789000001</v>
      </c>
      <c r="S2936">
        <v>21.156195</v>
      </c>
      <c r="T2936">
        <v>0</v>
      </c>
      <c r="U2936">
        <v>0</v>
      </c>
    </row>
    <row r="2937" spans="1:21" x14ac:dyDescent="0.3">
      <c r="A2937">
        <v>0.67</v>
      </c>
      <c r="B2937">
        <v>0.625</v>
      </c>
      <c r="C2937">
        <v>1.768</v>
      </c>
      <c r="D2937">
        <v>250</v>
      </c>
      <c r="E2937">
        <v>326.92</v>
      </c>
      <c r="F2937">
        <v>201.92</v>
      </c>
      <c r="G2937">
        <v>201.923076923076</v>
      </c>
      <c r="H2937">
        <v>160</v>
      </c>
      <c r="I2937">
        <v>611.92307600000004</v>
      </c>
      <c r="J2937">
        <v>-1</v>
      </c>
      <c r="K2937">
        <v>2</v>
      </c>
      <c r="L2937">
        <v>39.531730000000003</v>
      </c>
      <c r="M2937">
        <v>505</v>
      </c>
      <c r="N2937">
        <v>200</v>
      </c>
      <c r="O2937">
        <v>180</v>
      </c>
      <c r="P2937">
        <v>0</v>
      </c>
      <c r="Q2937">
        <v>341</v>
      </c>
      <c r="R2937">
        <v>16.981325170000002</v>
      </c>
      <c r="S2937">
        <v>21.282836</v>
      </c>
      <c r="T2937">
        <v>0</v>
      </c>
      <c r="U2937">
        <v>0</v>
      </c>
    </row>
    <row r="2938" spans="1:21" x14ac:dyDescent="0.3">
      <c r="A2938">
        <v>0.67</v>
      </c>
      <c r="B2938">
        <v>0.625</v>
      </c>
      <c r="C2938">
        <v>1.768</v>
      </c>
      <c r="D2938">
        <v>250</v>
      </c>
      <c r="E2938">
        <v>326.92</v>
      </c>
      <c r="F2938">
        <v>201.92</v>
      </c>
      <c r="G2938">
        <v>201.923076923076</v>
      </c>
      <c r="H2938">
        <v>170</v>
      </c>
      <c r="I2938">
        <v>621.92307600000004</v>
      </c>
      <c r="J2938">
        <v>-1</v>
      </c>
      <c r="K2938">
        <v>2</v>
      </c>
      <c r="L2938">
        <v>39.076509999999999</v>
      </c>
      <c r="M2938">
        <v>505</v>
      </c>
      <c r="N2938">
        <v>200</v>
      </c>
      <c r="O2938">
        <v>180</v>
      </c>
      <c r="P2938">
        <v>0</v>
      </c>
      <c r="Q2938">
        <v>331</v>
      </c>
      <c r="R2938">
        <v>16.744305353000001</v>
      </c>
      <c r="S2938">
        <v>20.964866000000001</v>
      </c>
      <c r="T2938">
        <v>0</v>
      </c>
      <c r="U2938">
        <v>0</v>
      </c>
    </row>
    <row r="2939" spans="1:21" x14ac:dyDescent="0.3">
      <c r="A2939">
        <v>0.67</v>
      </c>
      <c r="B2939">
        <v>0.625</v>
      </c>
      <c r="C2939">
        <v>1.768</v>
      </c>
      <c r="D2939">
        <v>250</v>
      </c>
      <c r="E2939">
        <v>326.92</v>
      </c>
      <c r="F2939">
        <v>201.92</v>
      </c>
      <c r="G2939">
        <v>201.923076923076</v>
      </c>
      <c r="H2939">
        <v>180</v>
      </c>
      <c r="I2939">
        <v>631.92307600000004</v>
      </c>
      <c r="J2939">
        <v>-1</v>
      </c>
      <c r="K2939">
        <v>2</v>
      </c>
      <c r="L2939">
        <v>38.630020000000002</v>
      </c>
      <c r="M2939">
        <v>505</v>
      </c>
      <c r="N2939">
        <v>200</v>
      </c>
      <c r="O2939">
        <v>180</v>
      </c>
      <c r="P2939">
        <v>0</v>
      </c>
      <c r="Q2939">
        <v>333</v>
      </c>
      <c r="R2939">
        <v>16.382533737999999</v>
      </c>
      <c r="S2939">
        <v>21.028827</v>
      </c>
      <c r="T2939">
        <v>0</v>
      </c>
      <c r="U2939">
        <v>0</v>
      </c>
    </row>
    <row r="2940" spans="1:21" x14ac:dyDescent="0.3">
      <c r="A2940">
        <v>0.67</v>
      </c>
      <c r="B2940">
        <v>0.625</v>
      </c>
      <c r="C2940">
        <v>1.768</v>
      </c>
      <c r="D2940">
        <v>250</v>
      </c>
      <c r="E2940">
        <v>326.92</v>
      </c>
      <c r="F2940">
        <v>201.92</v>
      </c>
      <c r="G2940">
        <v>201.923076923076</v>
      </c>
      <c r="H2940">
        <v>190</v>
      </c>
      <c r="I2940">
        <v>641.92307600000004</v>
      </c>
      <c r="J2940">
        <v>-1</v>
      </c>
      <c r="K2940">
        <v>2</v>
      </c>
      <c r="L2940">
        <v>38.192079999999997</v>
      </c>
      <c r="M2940">
        <v>505</v>
      </c>
      <c r="N2940">
        <v>200</v>
      </c>
      <c r="O2940">
        <v>180</v>
      </c>
      <c r="P2940">
        <v>0</v>
      </c>
      <c r="Q2940">
        <v>354</v>
      </c>
      <c r="R2940">
        <v>16.136973580999999</v>
      </c>
      <c r="S2940">
        <v>21.689547999999998</v>
      </c>
      <c r="T2940">
        <v>0</v>
      </c>
      <c r="U2940">
        <v>0</v>
      </c>
    </row>
    <row r="2941" spans="1:21" x14ac:dyDescent="0.3">
      <c r="A2941">
        <v>0.67</v>
      </c>
      <c r="B2941">
        <v>0.625</v>
      </c>
      <c r="C2941">
        <v>1.768</v>
      </c>
      <c r="D2941">
        <v>250</v>
      </c>
      <c r="E2941">
        <v>326.92</v>
      </c>
      <c r="F2941">
        <v>201.92</v>
      </c>
      <c r="G2941">
        <v>201.923076923076</v>
      </c>
      <c r="H2941">
        <v>200</v>
      </c>
      <c r="I2941">
        <v>651.92307600000004</v>
      </c>
      <c r="J2941">
        <v>-1</v>
      </c>
      <c r="K2941">
        <v>2</v>
      </c>
      <c r="L2941">
        <v>37.762479999999996</v>
      </c>
      <c r="M2941">
        <v>505</v>
      </c>
      <c r="N2941">
        <v>200</v>
      </c>
      <c r="O2941">
        <v>180</v>
      </c>
      <c r="P2941">
        <v>0</v>
      </c>
      <c r="Q2941">
        <v>344</v>
      </c>
      <c r="R2941">
        <v>16.012819519000001</v>
      </c>
      <c r="S2941">
        <v>21.377347</v>
      </c>
      <c r="T2941">
        <v>0</v>
      </c>
      <c r="U2941">
        <v>0</v>
      </c>
    </row>
    <row r="2942" spans="1:21" x14ac:dyDescent="0.3">
      <c r="A2942">
        <v>0.67</v>
      </c>
      <c r="B2942">
        <v>0.625</v>
      </c>
      <c r="C2942">
        <v>1.768</v>
      </c>
      <c r="D2942">
        <v>250</v>
      </c>
      <c r="E2942">
        <v>326.92</v>
      </c>
      <c r="F2942">
        <v>201.92</v>
      </c>
      <c r="G2942">
        <v>201.923076923076</v>
      </c>
      <c r="H2942">
        <v>210</v>
      </c>
      <c r="I2942">
        <v>661.92307600000004</v>
      </c>
      <c r="J2942">
        <v>-1</v>
      </c>
      <c r="K2942">
        <v>2</v>
      </c>
      <c r="L2942">
        <v>37.34104</v>
      </c>
      <c r="M2942">
        <v>505</v>
      </c>
      <c r="N2942">
        <v>200</v>
      </c>
      <c r="O2942">
        <v>180</v>
      </c>
      <c r="P2942">
        <v>0</v>
      </c>
      <c r="Q2942">
        <v>334</v>
      </c>
      <c r="R2942">
        <v>15.677062517</v>
      </c>
      <c r="S2942">
        <v>21.060738000000001</v>
      </c>
      <c r="T2942">
        <v>0</v>
      </c>
      <c r="U2942">
        <v>0</v>
      </c>
    </row>
    <row r="2943" spans="1:21" x14ac:dyDescent="0.3">
      <c r="A2943">
        <v>0.67</v>
      </c>
      <c r="B2943">
        <v>0.625</v>
      </c>
      <c r="C2943">
        <v>1.768</v>
      </c>
      <c r="D2943">
        <v>250</v>
      </c>
      <c r="E2943">
        <v>326.92</v>
      </c>
      <c r="F2943">
        <v>201.92</v>
      </c>
      <c r="G2943">
        <v>201.923076923076</v>
      </c>
      <c r="H2943">
        <v>220</v>
      </c>
      <c r="I2943">
        <v>671.92307600000004</v>
      </c>
      <c r="J2943">
        <v>-1</v>
      </c>
      <c r="K2943">
        <v>2</v>
      </c>
      <c r="L2943">
        <v>36.927570000000003</v>
      </c>
      <c r="M2943">
        <v>505</v>
      </c>
      <c r="N2943">
        <v>200</v>
      </c>
      <c r="O2943">
        <v>180</v>
      </c>
      <c r="P2943">
        <v>0</v>
      </c>
      <c r="Q2943">
        <v>333</v>
      </c>
      <c r="R2943">
        <v>15.549332481</v>
      </c>
      <c r="S2943">
        <v>21.028827</v>
      </c>
      <c r="T2943">
        <v>0</v>
      </c>
      <c r="U2943">
        <v>0</v>
      </c>
    </row>
    <row r="2944" spans="1:21" x14ac:dyDescent="0.3">
      <c r="A2944">
        <v>0.67</v>
      </c>
      <c r="B2944">
        <v>0.625</v>
      </c>
      <c r="C2944">
        <v>1.768</v>
      </c>
      <c r="D2944">
        <v>250</v>
      </c>
      <c r="E2944">
        <v>326.92</v>
      </c>
      <c r="F2944">
        <v>201.92</v>
      </c>
      <c r="G2944">
        <v>201.923076923076</v>
      </c>
      <c r="H2944">
        <v>230</v>
      </c>
      <c r="I2944">
        <v>681.92307600000004</v>
      </c>
      <c r="J2944">
        <v>-1</v>
      </c>
      <c r="K2944">
        <v>2</v>
      </c>
      <c r="L2944">
        <v>36.521889999999999</v>
      </c>
      <c r="M2944">
        <v>505</v>
      </c>
      <c r="N2944">
        <v>200</v>
      </c>
      <c r="O2944">
        <v>180</v>
      </c>
      <c r="P2944">
        <v>0</v>
      </c>
      <c r="Q2944">
        <v>338</v>
      </c>
      <c r="R2944">
        <v>15.203604092999999</v>
      </c>
      <c r="S2944">
        <v>21.187923000000001</v>
      </c>
      <c r="T2944">
        <v>0</v>
      </c>
      <c r="U2944">
        <v>0</v>
      </c>
    </row>
    <row r="2945" spans="1:21" x14ac:dyDescent="0.3">
      <c r="A2945">
        <v>0.67</v>
      </c>
      <c r="B2945">
        <v>0.625</v>
      </c>
      <c r="C2945">
        <v>1.768</v>
      </c>
      <c r="D2945">
        <v>250</v>
      </c>
      <c r="E2945">
        <v>326.92</v>
      </c>
      <c r="F2945">
        <v>201.92</v>
      </c>
      <c r="G2945">
        <v>201.923076923076</v>
      </c>
      <c r="H2945">
        <v>240</v>
      </c>
      <c r="I2945">
        <v>691.92307600000004</v>
      </c>
      <c r="J2945">
        <v>-1</v>
      </c>
      <c r="K2945">
        <v>2</v>
      </c>
      <c r="L2945">
        <v>36.123829999999998</v>
      </c>
      <c r="M2945">
        <v>505</v>
      </c>
      <c r="N2945">
        <v>200</v>
      </c>
      <c r="O2945">
        <v>180</v>
      </c>
      <c r="P2945">
        <v>0</v>
      </c>
      <c r="Q2945">
        <v>344</v>
      </c>
      <c r="R2945">
        <v>15.071960802</v>
      </c>
      <c r="S2945">
        <v>21.377347</v>
      </c>
      <c r="T2945">
        <v>0</v>
      </c>
      <c r="U2945">
        <v>0</v>
      </c>
    </row>
    <row r="2946" spans="1:21" x14ac:dyDescent="0.3">
      <c r="A2946">
        <v>0.67</v>
      </c>
      <c r="B2946">
        <v>0.625</v>
      </c>
      <c r="C2946">
        <v>1.768</v>
      </c>
      <c r="D2946">
        <v>250</v>
      </c>
      <c r="E2946">
        <v>326.92</v>
      </c>
      <c r="F2946">
        <v>201.92</v>
      </c>
      <c r="G2946">
        <v>201.923076923076</v>
      </c>
      <c r="H2946">
        <v>250</v>
      </c>
      <c r="I2946">
        <v>701.92307600000004</v>
      </c>
      <c r="J2946">
        <v>-1</v>
      </c>
      <c r="K2946">
        <v>2</v>
      </c>
      <c r="L2946">
        <v>35.733199999999997</v>
      </c>
      <c r="M2946">
        <v>505</v>
      </c>
      <c r="N2946">
        <v>200</v>
      </c>
      <c r="O2946">
        <v>180</v>
      </c>
      <c r="P2946">
        <v>0</v>
      </c>
      <c r="Q2946">
        <v>324</v>
      </c>
      <c r="R2946">
        <v>15.027829433000001</v>
      </c>
      <c r="S2946">
        <v>20.739519000000001</v>
      </c>
      <c r="T2946">
        <v>0</v>
      </c>
      <c r="U2946">
        <v>0</v>
      </c>
    </row>
    <row r="2947" spans="1:21" x14ac:dyDescent="0.3">
      <c r="A2947">
        <v>0.67</v>
      </c>
      <c r="B2947">
        <v>0.625</v>
      </c>
      <c r="C2947">
        <v>1.768</v>
      </c>
      <c r="D2947">
        <v>250</v>
      </c>
      <c r="E2947">
        <v>326.92</v>
      </c>
      <c r="F2947">
        <v>201.92</v>
      </c>
      <c r="G2947">
        <v>201.923076923076</v>
      </c>
      <c r="H2947">
        <v>260</v>
      </c>
      <c r="I2947">
        <v>711.92307600000004</v>
      </c>
      <c r="J2947">
        <v>-1</v>
      </c>
      <c r="K2947">
        <v>2</v>
      </c>
      <c r="L2947">
        <v>35.34984</v>
      </c>
      <c r="M2947">
        <v>505</v>
      </c>
      <c r="N2947">
        <v>200</v>
      </c>
      <c r="O2947">
        <v>180</v>
      </c>
      <c r="P2947">
        <v>0</v>
      </c>
      <c r="Q2947">
        <v>336</v>
      </c>
      <c r="R2947">
        <v>14.715290061999999</v>
      </c>
      <c r="S2947">
        <v>21.124421999999999</v>
      </c>
      <c r="T2947">
        <v>0</v>
      </c>
      <c r="U2947">
        <v>0</v>
      </c>
    </row>
    <row r="2948" spans="1:21" x14ac:dyDescent="0.3">
      <c r="A2948">
        <v>0.67</v>
      </c>
      <c r="B2948">
        <v>0.625</v>
      </c>
      <c r="C2948">
        <v>1.768</v>
      </c>
      <c r="D2948">
        <v>250</v>
      </c>
      <c r="E2948">
        <v>326.92</v>
      </c>
      <c r="F2948">
        <v>201.92</v>
      </c>
      <c r="G2948">
        <v>201.923076923076</v>
      </c>
      <c r="H2948">
        <v>270</v>
      </c>
      <c r="I2948">
        <v>721.92307600000004</v>
      </c>
      <c r="J2948">
        <v>-1</v>
      </c>
      <c r="K2948">
        <v>2</v>
      </c>
      <c r="L2948">
        <v>34.973570000000002</v>
      </c>
      <c r="M2948">
        <v>505</v>
      </c>
      <c r="N2948">
        <v>200</v>
      </c>
      <c r="O2948">
        <v>180</v>
      </c>
      <c r="P2948">
        <v>0</v>
      </c>
      <c r="Q2948">
        <v>338</v>
      </c>
      <c r="R2948">
        <v>14.624794035000001</v>
      </c>
      <c r="S2948">
        <v>21.187923000000001</v>
      </c>
      <c r="T2948">
        <v>0</v>
      </c>
      <c r="U2948">
        <v>0</v>
      </c>
    </row>
    <row r="2949" spans="1:21" x14ac:dyDescent="0.3">
      <c r="A2949">
        <v>0.67</v>
      </c>
      <c r="B2949">
        <v>0.625</v>
      </c>
      <c r="C2949">
        <v>1.768</v>
      </c>
      <c r="D2949">
        <v>250</v>
      </c>
      <c r="E2949">
        <v>326.92</v>
      </c>
      <c r="F2949">
        <v>201.92</v>
      </c>
      <c r="G2949">
        <v>201.923076923076</v>
      </c>
      <c r="H2949">
        <v>280</v>
      </c>
      <c r="I2949">
        <v>731.92307600000004</v>
      </c>
      <c r="J2949">
        <v>-1</v>
      </c>
      <c r="K2949">
        <v>2</v>
      </c>
      <c r="L2949">
        <v>34.604239999999997</v>
      </c>
      <c r="M2949">
        <v>505</v>
      </c>
      <c r="N2949">
        <v>200</v>
      </c>
      <c r="O2949">
        <v>180</v>
      </c>
      <c r="P2949">
        <v>0</v>
      </c>
      <c r="Q2949">
        <v>330</v>
      </c>
      <c r="R2949">
        <v>14.396119971999999</v>
      </c>
      <c r="S2949">
        <v>20.932815999999999</v>
      </c>
      <c r="T2949">
        <v>0</v>
      </c>
      <c r="U2949">
        <v>0</v>
      </c>
    </row>
    <row r="2950" spans="1:21" x14ac:dyDescent="0.3">
      <c r="A2950">
        <v>0.67</v>
      </c>
      <c r="B2950">
        <v>0.625</v>
      </c>
      <c r="C2950">
        <v>1.768</v>
      </c>
      <c r="D2950">
        <v>250</v>
      </c>
      <c r="E2950">
        <v>326.92</v>
      </c>
      <c r="F2950">
        <v>201.92</v>
      </c>
      <c r="G2950">
        <v>201.923076923076</v>
      </c>
      <c r="H2950">
        <v>290</v>
      </c>
      <c r="I2950">
        <v>741.92307600000004</v>
      </c>
      <c r="J2950">
        <v>-1</v>
      </c>
      <c r="K2950">
        <v>2</v>
      </c>
      <c r="L2950">
        <v>34.241689999999998</v>
      </c>
      <c r="M2950">
        <v>505</v>
      </c>
      <c r="N2950">
        <v>200</v>
      </c>
      <c r="O2950">
        <v>180</v>
      </c>
      <c r="P2950">
        <v>0</v>
      </c>
      <c r="Q2950">
        <v>339</v>
      </c>
      <c r="R2950">
        <v>14.257192908</v>
      </c>
      <c r="S2950">
        <v>21.219605999999999</v>
      </c>
      <c r="T2950">
        <v>0</v>
      </c>
      <c r="U2950">
        <v>0</v>
      </c>
    </row>
    <row r="2951" spans="1:21" x14ac:dyDescent="0.3">
      <c r="A2951">
        <v>0.67</v>
      </c>
      <c r="B2951">
        <v>0.625</v>
      </c>
      <c r="C2951">
        <v>1.768</v>
      </c>
      <c r="D2951">
        <v>250</v>
      </c>
      <c r="E2951">
        <v>326.92</v>
      </c>
      <c r="F2951">
        <v>201.92</v>
      </c>
      <c r="G2951">
        <v>201.923076923076</v>
      </c>
      <c r="H2951">
        <v>300</v>
      </c>
      <c r="I2951">
        <v>751.92307600000004</v>
      </c>
      <c r="J2951">
        <v>-1</v>
      </c>
      <c r="K2951">
        <v>2</v>
      </c>
      <c r="L2951">
        <v>33.885750000000002</v>
      </c>
      <c r="M2951">
        <v>505</v>
      </c>
      <c r="N2951">
        <v>200</v>
      </c>
      <c r="O2951">
        <v>180</v>
      </c>
      <c r="P2951">
        <v>0</v>
      </c>
      <c r="Q2951">
        <v>333</v>
      </c>
      <c r="R2951">
        <v>14.022653453</v>
      </c>
      <c r="S2951">
        <v>21.028827</v>
      </c>
      <c r="T2951">
        <v>0</v>
      </c>
      <c r="U2951">
        <v>0</v>
      </c>
    </row>
    <row r="2952" spans="1:21" x14ac:dyDescent="0.3">
      <c r="A2952">
        <v>0.67</v>
      </c>
      <c r="B2952">
        <v>0.625</v>
      </c>
      <c r="C2952">
        <v>1.768</v>
      </c>
      <c r="D2952">
        <v>250</v>
      </c>
      <c r="E2952">
        <v>326.92</v>
      </c>
      <c r="F2952">
        <v>201.92</v>
      </c>
      <c r="G2952">
        <v>201.923076923076</v>
      </c>
      <c r="H2952">
        <v>0</v>
      </c>
      <c r="I2952">
        <v>451.92307599999998</v>
      </c>
      <c r="J2952">
        <v>-1</v>
      </c>
      <c r="K2952">
        <v>2</v>
      </c>
      <c r="L2952">
        <v>48.174720000000001</v>
      </c>
      <c r="M2952">
        <v>505</v>
      </c>
      <c r="N2952">
        <v>200</v>
      </c>
      <c r="O2952">
        <v>180</v>
      </c>
      <c r="P2952">
        <v>0</v>
      </c>
      <c r="Q2952">
        <v>327</v>
      </c>
      <c r="R2952">
        <v>22.661082330999999</v>
      </c>
      <c r="S2952">
        <v>20.836382</v>
      </c>
      <c r="T2952">
        <v>0</v>
      </c>
      <c r="U2952">
        <v>0</v>
      </c>
    </row>
    <row r="2953" spans="1:21" x14ac:dyDescent="0.3">
      <c r="A2953" t="s">
        <v>74</v>
      </c>
      <c r="B2953" t="s">
        <v>74</v>
      </c>
      <c r="C2953">
        <v>1.768</v>
      </c>
      <c r="D2953">
        <v>250</v>
      </c>
      <c r="E2953" t="s">
        <v>75</v>
      </c>
      <c r="F2953" t="s">
        <v>74</v>
      </c>
      <c r="G2953" t="s">
        <v>74</v>
      </c>
      <c r="H2953" t="s">
        <v>74</v>
      </c>
      <c r="I2953" t="s">
        <v>74</v>
      </c>
      <c r="J2953" t="s">
        <v>74</v>
      </c>
      <c r="K2953" t="s">
        <v>74</v>
      </c>
      <c r="L2953" t="s">
        <v>74</v>
      </c>
      <c r="M2953" t="s">
        <v>74</v>
      </c>
      <c r="N2953" t="s">
        <v>74</v>
      </c>
      <c r="O2953">
        <v>200</v>
      </c>
    </row>
    <row r="2954" spans="1:21" x14ac:dyDescent="0.3">
      <c r="A2954">
        <v>0.67</v>
      </c>
      <c r="B2954">
        <v>0.625</v>
      </c>
      <c r="C2954">
        <v>1.768</v>
      </c>
      <c r="D2954">
        <v>250</v>
      </c>
      <c r="E2954">
        <v>326.92</v>
      </c>
      <c r="F2954">
        <v>201.92</v>
      </c>
      <c r="G2954">
        <v>201.923076923076</v>
      </c>
      <c r="H2954">
        <v>0</v>
      </c>
      <c r="I2954">
        <v>451.92307599999998</v>
      </c>
      <c r="J2954">
        <v>-1</v>
      </c>
      <c r="K2954">
        <v>2</v>
      </c>
      <c r="L2954">
        <v>49.277929999999998</v>
      </c>
      <c r="M2954">
        <v>525</v>
      </c>
      <c r="N2954">
        <v>200</v>
      </c>
      <c r="O2954">
        <v>200</v>
      </c>
      <c r="P2954">
        <v>0</v>
      </c>
      <c r="Q2954">
        <v>387</v>
      </c>
      <c r="R2954">
        <v>25.257406001</v>
      </c>
      <c r="S2954">
        <v>22.690805999999998</v>
      </c>
      <c r="T2954">
        <v>0</v>
      </c>
      <c r="U2954">
        <v>0</v>
      </c>
    </row>
    <row r="2955" spans="1:21" x14ac:dyDescent="0.3">
      <c r="A2955">
        <v>0.67</v>
      </c>
      <c r="B2955">
        <v>0.625</v>
      </c>
      <c r="C2955">
        <v>1.768</v>
      </c>
      <c r="D2955">
        <v>250</v>
      </c>
      <c r="E2955">
        <v>326.92</v>
      </c>
      <c r="F2955">
        <v>201.92</v>
      </c>
      <c r="G2955">
        <v>201.923076923076</v>
      </c>
      <c r="H2955">
        <v>10</v>
      </c>
      <c r="I2955">
        <v>461.92307599999998</v>
      </c>
      <c r="J2955">
        <v>-1</v>
      </c>
      <c r="K2955">
        <v>2</v>
      </c>
      <c r="L2955">
        <v>48.656950000000002</v>
      </c>
      <c r="M2955">
        <v>525</v>
      </c>
      <c r="N2955">
        <v>200</v>
      </c>
      <c r="O2955">
        <v>200</v>
      </c>
      <c r="P2955">
        <v>0</v>
      </c>
      <c r="Q2955">
        <v>370</v>
      </c>
      <c r="R2955">
        <v>24.604969482000001</v>
      </c>
      <c r="S2955">
        <v>22.180367</v>
      </c>
      <c r="T2955">
        <v>0</v>
      </c>
      <c r="U2955">
        <v>0</v>
      </c>
    </row>
    <row r="2956" spans="1:21" x14ac:dyDescent="0.3">
      <c r="A2956">
        <v>0.67</v>
      </c>
      <c r="B2956">
        <v>0.625</v>
      </c>
      <c r="C2956">
        <v>1.768</v>
      </c>
      <c r="D2956">
        <v>250</v>
      </c>
      <c r="E2956">
        <v>326.92</v>
      </c>
      <c r="F2956">
        <v>201.92</v>
      </c>
      <c r="G2956">
        <v>201.923076923076</v>
      </c>
      <c r="H2956">
        <v>20</v>
      </c>
      <c r="I2956">
        <v>471.92307599999998</v>
      </c>
      <c r="J2956">
        <v>-1</v>
      </c>
      <c r="K2956">
        <v>2</v>
      </c>
      <c r="L2956">
        <v>48.04759</v>
      </c>
      <c r="M2956">
        <v>525</v>
      </c>
      <c r="N2956">
        <v>200</v>
      </c>
      <c r="O2956">
        <v>200</v>
      </c>
      <c r="P2956">
        <v>0</v>
      </c>
      <c r="Q2956">
        <v>353</v>
      </c>
      <c r="R2956">
        <v>24.300456207</v>
      </c>
      <c r="S2956">
        <v>21.658521</v>
      </c>
      <c r="T2956">
        <v>0</v>
      </c>
      <c r="U2956">
        <v>0</v>
      </c>
    </row>
    <row r="2957" spans="1:21" x14ac:dyDescent="0.3">
      <c r="A2957">
        <v>0.67</v>
      </c>
      <c r="B2957">
        <v>0.625</v>
      </c>
      <c r="C2957">
        <v>1.768</v>
      </c>
      <c r="D2957">
        <v>250</v>
      </c>
      <c r="E2957">
        <v>326.92</v>
      </c>
      <c r="F2957">
        <v>201.92</v>
      </c>
      <c r="G2957">
        <v>201.923076923076</v>
      </c>
      <c r="H2957">
        <v>30</v>
      </c>
      <c r="I2957">
        <v>481.92307599999998</v>
      </c>
      <c r="J2957">
        <v>-1</v>
      </c>
      <c r="K2957">
        <v>2</v>
      </c>
      <c r="L2957">
        <v>47.449660000000002</v>
      </c>
      <c r="M2957">
        <v>525</v>
      </c>
      <c r="N2957">
        <v>200</v>
      </c>
      <c r="O2957">
        <v>200</v>
      </c>
      <c r="P2957">
        <v>0</v>
      </c>
      <c r="Q2957">
        <v>340</v>
      </c>
      <c r="R2957">
        <v>23.851014528</v>
      </c>
      <c r="S2957">
        <v>21.251244</v>
      </c>
      <c r="T2957">
        <v>0</v>
      </c>
      <c r="U2957">
        <v>0</v>
      </c>
    </row>
    <row r="2958" spans="1:21" x14ac:dyDescent="0.3">
      <c r="A2958">
        <v>0.67</v>
      </c>
      <c r="B2958">
        <v>0.625</v>
      </c>
      <c r="C2958">
        <v>1.768</v>
      </c>
      <c r="D2958">
        <v>250</v>
      </c>
      <c r="E2958">
        <v>326.92</v>
      </c>
      <c r="F2958">
        <v>201.92</v>
      </c>
      <c r="G2958">
        <v>201.923076923076</v>
      </c>
      <c r="H2958">
        <v>40</v>
      </c>
      <c r="I2958">
        <v>491.92307599999998</v>
      </c>
      <c r="J2958">
        <v>-1</v>
      </c>
      <c r="K2958">
        <v>2</v>
      </c>
      <c r="L2958">
        <v>46.862969999999997</v>
      </c>
      <c r="M2958">
        <v>525</v>
      </c>
      <c r="N2958">
        <v>200</v>
      </c>
      <c r="O2958">
        <v>200</v>
      </c>
      <c r="P2958">
        <v>0</v>
      </c>
      <c r="Q2958">
        <v>326</v>
      </c>
      <c r="R2958">
        <v>23.103139205000002</v>
      </c>
      <c r="S2958">
        <v>20.804141999999999</v>
      </c>
      <c r="T2958">
        <v>0</v>
      </c>
      <c r="U2958">
        <v>0</v>
      </c>
    </row>
    <row r="2959" spans="1:21" x14ac:dyDescent="0.3">
      <c r="A2959">
        <v>0.67</v>
      </c>
      <c r="B2959">
        <v>0.625</v>
      </c>
      <c r="C2959">
        <v>1.768</v>
      </c>
      <c r="D2959">
        <v>250</v>
      </c>
      <c r="E2959">
        <v>326.92</v>
      </c>
      <c r="F2959">
        <v>201.92</v>
      </c>
      <c r="G2959">
        <v>201.923076923076</v>
      </c>
      <c r="H2959">
        <v>50</v>
      </c>
      <c r="I2959">
        <v>501.92307599999998</v>
      </c>
      <c r="J2959">
        <v>-1</v>
      </c>
      <c r="K2959">
        <v>2</v>
      </c>
      <c r="L2959">
        <v>46.287320000000001</v>
      </c>
      <c r="M2959">
        <v>525</v>
      </c>
      <c r="N2959">
        <v>200</v>
      </c>
      <c r="O2959">
        <v>200</v>
      </c>
      <c r="P2959">
        <v>0</v>
      </c>
      <c r="Q2959">
        <v>329</v>
      </c>
      <c r="R2959">
        <v>22.690806328000001</v>
      </c>
      <c r="S2959">
        <v>20.900718000000001</v>
      </c>
      <c r="T2959">
        <v>0</v>
      </c>
      <c r="U2959">
        <v>0</v>
      </c>
    </row>
    <row r="2960" spans="1:21" x14ac:dyDescent="0.3">
      <c r="A2960">
        <v>0.67</v>
      </c>
      <c r="B2960">
        <v>0.625</v>
      </c>
      <c r="C2960">
        <v>1.768</v>
      </c>
      <c r="D2960">
        <v>250</v>
      </c>
      <c r="E2960">
        <v>326.92</v>
      </c>
      <c r="F2960">
        <v>201.92</v>
      </c>
      <c r="G2960">
        <v>201.923076923076</v>
      </c>
      <c r="H2960">
        <v>60</v>
      </c>
      <c r="I2960">
        <v>511.92307599999998</v>
      </c>
      <c r="J2960">
        <v>-1</v>
      </c>
      <c r="K2960">
        <v>2</v>
      </c>
      <c r="L2960">
        <v>45.722529999999999</v>
      </c>
      <c r="M2960">
        <v>525</v>
      </c>
      <c r="N2960">
        <v>200</v>
      </c>
      <c r="O2960">
        <v>200</v>
      </c>
      <c r="P2960">
        <v>0</v>
      </c>
      <c r="Q2960">
        <v>334</v>
      </c>
      <c r="R2960">
        <v>22.301467376000002</v>
      </c>
      <c r="S2960">
        <v>21.060738000000001</v>
      </c>
      <c r="T2960">
        <v>0</v>
      </c>
      <c r="U2960">
        <v>0</v>
      </c>
    </row>
    <row r="2961" spans="1:21" x14ac:dyDescent="0.3">
      <c r="A2961">
        <v>0.67</v>
      </c>
      <c r="B2961">
        <v>0.625</v>
      </c>
      <c r="C2961">
        <v>1.768</v>
      </c>
      <c r="D2961">
        <v>250</v>
      </c>
      <c r="E2961">
        <v>326.92</v>
      </c>
      <c r="F2961">
        <v>201.92</v>
      </c>
      <c r="G2961">
        <v>201.923076923076</v>
      </c>
      <c r="H2961">
        <v>70</v>
      </c>
      <c r="I2961">
        <v>521.92307600000004</v>
      </c>
      <c r="J2961">
        <v>-1</v>
      </c>
      <c r="K2961">
        <v>2</v>
      </c>
      <c r="L2961">
        <v>45.168390000000002</v>
      </c>
      <c r="M2961">
        <v>525</v>
      </c>
      <c r="N2961">
        <v>200</v>
      </c>
      <c r="O2961">
        <v>200</v>
      </c>
      <c r="P2961">
        <v>0</v>
      </c>
      <c r="Q2961">
        <v>339</v>
      </c>
      <c r="R2961">
        <v>21.813237813000001</v>
      </c>
      <c r="S2961">
        <v>21.219605999999999</v>
      </c>
      <c r="T2961">
        <v>0</v>
      </c>
      <c r="U2961">
        <v>0</v>
      </c>
    </row>
    <row r="2962" spans="1:21" x14ac:dyDescent="0.3">
      <c r="A2962">
        <v>0.67</v>
      </c>
      <c r="B2962">
        <v>0.625</v>
      </c>
      <c r="C2962">
        <v>1.768</v>
      </c>
      <c r="D2962">
        <v>250</v>
      </c>
      <c r="E2962">
        <v>326.92</v>
      </c>
      <c r="F2962">
        <v>201.92</v>
      </c>
      <c r="G2962">
        <v>201.923076923076</v>
      </c>
      <c r="H2962">
        <v>80</v>
      </c>
      <c r="I2962">
        <v>531.92307600000004</v>
      </c>
      <c r="J2962">
        <v>-1</v>
      </c>
      <c r="K2962">
        <v>2</v>
      </c>
      <c r="L2962">
        <v>44.624699999999997</v>
      </c>
      <c r="M2962">
        <v>525</v>
      </c>
      <c r="N2962">
        <v>200</v>
      </c>
      <c r="O2962">
        <v>200</v>
      </c>
      <c r="P2962">
        <v>0</v>
      </c>
      <c r="Q2962">
        <v>331</v>
      </c>
      <c r="R2962">
        <v>21.658521682</v>
      </c>
      <c r="S2962">
        <v>20.964866000000001</v>
      </c>
      <c r="T2962">
        <v>0</v>
      </c>
      <c r="U2962">
        <v>0</v>
      </c>
    </row>
    <row r="2963" spans="1:21" x14ac:dyDescent="0.3">
      <c r="A2963">
        <v>0.67</v>
      </c>
      <c r="B2963">
        <v>0.625</v>
      </c>
      <c r="C2963">
        <v>1.768</v>
      </c>
      <c r="D2963">
        <v>250</v>
      </c>
      <c r="E2963">
        <v>326.92</v>
      </c>
      <c r="F2963">
        <v>201.92</v>
      </c>
      <c r="G2963">
        <v>201.923076923076</v>
      </c>
      <c r="H2963">
        <v>90</v>
      </c>
      <c r="I2963">
        <v>541.92307600000004</v>
      </c>
      <c r="J2963">
        <v>-1</v>
      </c>
      <c r="K2963">
        <v>2</v>
      </c>
      <c r="L2963">
        <v>44.091270000000002</v>
      </c>
      <c r="M2963">
        <v>525</v>
      </c>
      <c r="N2963">
        <v>200</v>
      </c>
      <c r="O2963">
        <v>200</v>
      </c>
      <c r="P2963">
        <v>0</v>
      </c>
      <c r="Q2963">
        <v>338</v>
      </c>
      <c r="R2963">
        <v>21.251243975000001</v>
      </c>
      <c r="S2963">
        <v>21.187923000000001</v>
      </c>
      <c r="T2963">
        <v>0</v>
      </c>
      <c r="U2963">
        <v>0</v>
      </c>
    </row>
    <row r="2964" spans="1:21" x14ac:dyDescent="0.3">
      <c r="A2964">
        <v>0.67</v>
      </c>
      <c r="B2964">
        <v>0.625</v>
      </c>
      <c r="C2964">
        <v>1.768</v>
      </c>
      <c r="D2964">
        <v>250</v>
      </c>
      <c r="E2964">
        <v>326.92</v>
      </c>
      <c r="F2964">
        <v>201.92</v>
      </c>
      <c r="G2964">
        <v>201.923076923076</v>
      </c>
      <c r="H2964">
        <v>100</v>
      </c>
      <c r="I2964">
        <v>551.92307600000004</v>
      </c>
      <c r="J2964">
        <v>-1</v>
      </c>
      <c r="K2964">
        <v>2</v>
      </c>
      <c r="L2964">
        <v>43.567900000000002</v>
      </c>
      <c r="M2964">
        <v>525</v>
      </c>
      <c r="N2964">
        <v>200</v>
      </c>
      <c r="O2964">
        <v>200</v>
      </c>
      <c r="P2964">
        <v>0</v>
      </c>
      <c r="Q2964">
        <v>341</v>
      </c>
      <c r="R2964">
        <v>20.642222803999999</v>
      </c>
      <c r="S2964">
        <v>21.282836</v>
      </c>
      <c r="T2964">
        <v>0</v>
      </c>
      <c r="U2964">
        <v>0</v>
      </c>
    </row>
    <row r="2965" spans="1:21" x14ac:dyDescent="0.3">
      <c r="A2965">
        <v>0.67</v>
      </c>
      <c r="B2965">
        <v>0.625</v>
      </c>
      <c r="C2965">
        <v>1.768</v>
      </c>
      <c r="D2965">
        <v>250</v>
      </c>
      <c r="E2965">
        <v>326.92</v>
      </c>
      <c r="F2965">
        <v>201.92</v>
      </c>
      <c r="G2965">
        <v>201.923076923076</v>
      </c>
      <c r="H2965">
        <v>110</v>
      </c>
      <c r="I2965">
        <v>561.92307600000004</v>
      </c>
      <c r="J2965">
        <v>-1</v>
      </c>
      <c r="K2965">
        <v>2</v>
      </c>
      <c r="L2965">
        <v>43.054389999999998</v>
      </c>
      <c r="M2965">
        <v>525</v>
      </c>
      <c r="N2965">
        <v>200</v>
      </c>
      <c r="O2965">
        <v>200</v>
      </c>
      <c r="P2965">
        <v>0</v>
      </c>
      <c r="Q2965">
        <v>340</v>
      </c>
      <c r="R2965">
        <v>20.707135911000002</v>
      </c>
      <c r="S2965">
        <v>21.251244</v>
      </c>
      <c r="T2965">
        <v>0</v>
      </c>
      <c r="U2965">
        <v>0</v>
      </c>
    </row>
    <row r="2966" spans="1:21" x14ac:dyDescent="0.3">
      <c r="A2966">
        <v>0.67</v>
      </c>
      <c r="B2966">
        <v>0.625</v>
      </c>
      <c r="C2966">
        <v>1.768</v>
      </c>
      <c r="D2966">
        <v>250</v>
      </c>
      <c r="E2966">
        <v>326.92</v>
      </c>
      <c r="F2966">
        <v>201.92</v>
      </c>
      <c r="G2966">
        <v>201.923076923076</v>
      </c>
      <c r="H2966">
        <v>120</v>
      </c>
      <c r="I2966">
        <v>571.92307600000004</v>
      </c>
      <c r="J2966">
        <v>-1</v>
      </c>
      <c r="K2966">
        <v>2</v>
      </c>
      <c r="L2966">
        <v>42.550550000000001</v>
      </c>
      <c r="M2966">
        <v>525</v>
      </c>
      <c r="N2966">
        <v>200</v>
      </c>
      <c r="O2966">
        <v>200</v>
      </c>
      <c r="P2966">
        <v>0</v>
      </c>
      <c r="Q2966">
        <v>341</v>
      </c>
      <c r="R2966">
        <v>20.082362032999999</v>
      </c>
      <c r="S2966">
        <v>21.282836</v>
      </c>
      <c r="T2966">
        <v>0</v>
      </c>
      <c r="U2966">
        <v>0</v>
      </c>
    </row>
    <row r="2967" spans="1:21" x14ac:dyDescent="0.3">
      <c r="A2967">
        <v>0.67</v>
      </c>
      <c r="B2967">
        <v>0.625</v>
      </c>
      <c r="C2967">
        <v>1.768</v>
      </c>
      <c r="D2967">
        <v>250</v>
      </c>
      <c r="E2967">
        <v>326.92</v>
      </c>
      <c r="F2967">
        <v>201.92</v>
      </c>
      <c r="G2967">
        <v>201.923076923076</v>
      </c>
      <c r="H2967">
        <v>130</v>
      </c>
      <c r="I2967">
        <v>581.92307600000004</v>
      </c>
      <c r="J2967">
        <v>-1</v>
      </c>
      <c r="K2967">
        <v>2</v>
      </c>
      <c r="L2967">
        <v>42.056179999999998</v>
      </c>
      <c r="M2967">
        <v>525</v>
      </c>
      <c r="N2967">
        <v>200</v>
      </c>
      <c r="O2967">
        <v>200</v>
      </c>
      <c r="P2967">
        <v>0</v>
      </c>
      <c r="Q2967">
        <v>346</v>
      </c>
      <c r="R2967">
        <v>19.541408127</v>
      </c>
      <c r="S2967">
        <v>21.440134</v>
      </c>
      <c r="T2967">
        <v>0</v>
      </c>
      <c r="U2967">
        <v>0</v>
      </c>
    </row>
    <row r="2968" spans="1:21" x14ac:dyDescent="0.3">
      <c r="A2968">
        <v>0.67</v>
      </c>
      <c r="B2968">
        <v>0.625</v>
      </c>
      <c r="C2968">
        <v>1.768</v>
      </c>
      <c r="D2968">
        <v>250</v>
      </c>
      <c r="E2968">
        <v>326.92</v>
      </c>
      <c r="F2968">
        <v>201.92</v>
      </c>
      <c r="G2968">
        <v>201.923076923076</v>
      </c>
      <c r="H2968">
        <v>140</v>
      </c>
      <c r="I2968">
        <v>591.92307600000004</v>
      </c>
      <c r="J2968">
        <v>-1</v>
      </c>
      <c r="K2968">
        <v>2</v>
      </c>
      <c r="L2968">
        <v>41.571080000000002</v>
      </c>
      <c r="M2968">
        <v>525</v>
      </c>
      <c r="N2968">
        <v>200</v>
      </c>
      <c r="O2968">
        <v>200</v>
      </c>
      <c r="P2968">
        <v>0</v>
      </c>
      <c r="Q2968">
        <v>337</v>
      </c>
      <c r="R2968">
        <v>19.507120427</v>
      </c>
      <c r="S2968">
        <v>21.156195</v>
      </c>
      <c r="T2968">
        <v>0</v>
      </c>
      <c r="U2968">
        <v>0</v>
      </c>
    </row>
    <row r="2969" spans="1:21" x14ac:dyDescent="0.3">
      <c r="A2969">
        <v>0.67</v>
      </c>
      <c r="B2969">
        <v>0.625</v>
      </c>
      <c r="C2969">
        <v>1.768</v>
      </c>
      <c r="D2969">
        <v>250</v>
      </c>
      <c r="E2969">
        <v>326.92</v>
      </c>
      <c r="F2969">
        <v>201.92</v>
      </c>
      <c r="G2969">
        <v>201.923076923076</v>
      </c>
      <c r="H2969">
        <v>150</v>
      </c>
      <c r="I2969">
        <v>601.92307600000004</v>
      </c>
      <c r="J2969">
        <v>-1</v>
      </c>
      <c r="K2969">
        <v>2</v>
      </c>
      <c r="L2969">
        <v>41.095080000000003</v>
      </c>
      <c r="M2969">
        <v>525</v>
      </c>
      <c r="N2969">
        <v>200</v>
      </c>
      <c r="O2969">
        <v>200</v>
      </c>
      <c r="P2969">
        <v>0</v>
      </c>
      <c r="Q2969">
        <v>343</v>
      </c>
      <c r="R2969">
        <v>19.230703939000001</v>
      </c>
      <c r="S2969">
        <v>21.345887999999999</v>
      </c>
      <c r="T2969">
        <v>0</v>
      </c>
      <c r="U2969">
        <v>0</v>
      </c>
    </row>
    <row r="2970" spans="1:21" x14ac:dyDescent="0.3">
      <c r="A2970">
        <v>0.67</v>
      </c>
      <c r="B2970">
        <v>0.625</v>
      </c>
      <c r="C2970">
        <v>1.768</v>
      </c>
      <c r="D2970">
        <v>250</v>
      </c>
      <c r="E2970">
        <v>326.92</v>
      </c>
      <c r="F2970">
        <v>201.92</v>
      </c>
      <c r="G2970">
        <v>201.923076923076</v>
      </c>
      <c r="H2970">
        <v>160</v>
      </c>
      <c r="I2970">
        <v>611.92307600000004</v>
      </c>
      <c r="J2970">
        <v>-1</v>
      </c>
      <c r="K2970">
        <v>2</v>
      </c>
      <c r="L2970">
        <v>40.627969999999998</v>
      </c>
      <c r="M2970">
        <v>525</v>
      </c>
      <c r="N2970">
        <v>200</v>
      </c>
      <c r="O2970">
        <v>200</v>
      </c>
      <c r="P2970">
        <v>0</v>
      </c>
      <c r="Q2970">
        <v>337</v>
      </c>
      <c r="R2970">
        <v>18.985665150999999</v>
      </c>
      <c r="S2970">
        <v>21.156195</v>
      </c>
      <c r="T2970">
        <v>0</v>
      </c>
      <c r="U2970">
        <v>0</v>
      </c>
    </row>
    <row r="2971" spans="1:21" x14ac:dyDescent="0.3">
      <c r="A2971">
        <v>0.67</v>
      </c>
      <c r="B2971">
        <v>0.625</v>
      </c>
      <c r="C2971">
        <v>1.768</v>
      </c>
      <c r="D2971">
        <v>250</v>
      </c>
      <c r="E2971">
        <v>326.92</v>
      </c>
      <c r="F2971">
        <v>201.92</v>
      </c>
      <c r="G2971">
        <v>201.923076923076</v>
      </c>
      <c r="H2971">
        <v>170</v>
      </c>
      <c r="I2971">
        <v>621.92307600000004</v>
      </c>
      <c r="J2971">
        <v>-1</v>
      </c>
      <c r="K2971">
        <v>2</v>
      </c>
      <c r="L2971">
        <v>40.169580000000003</v>
      </c>
      <c r="M2971">
        <v>525</v>
      </c>
      <c r="N2971">
        <v>200</v>
      </c>
      <c r="O2971">
        <v>200</v>
      </c>
      <c r="P2971">
        <v>0</v>
      </c>
      <c r="Q2971">
        <v>335</v>
      </c>
      <c r="R2971">
        <v>18.594324543999999</v>
      </c>
      <c r="S2971">
        <v>21.092603</v>
      </c>
      <c r="T2971">
        <v>0</v>
      </c>
      <c r="U2971">
        <v>0</v>
      </c>
    </row>
    <row r="2972" spans="1:21" x14ac:dyDescent="0.3">
      <c r="A2972">
        <v>0.67</v>
      </c>
      <c r="B2972">
        <v>0.625</v>
      </c>
      <c r="C2972">
        <v>1.768</v>
      </c>
      <c r="D2972">
        <v>250</v>
      </c>
      <c r="E2972">
        <v>326.92</v>
      </c>
      <c r="F2972">
        <v>201.92</v>
      </c>
      <c r="G2972">
        <v>201.923076923076</v>
      </c>
      <c r="H2972">
        <v>180</v>
      </c>
      <c r="I2972">
        <v>631.92307600000004</v>
      </c>
      <c r="J2972">
        <v>-1</v>
      </c>
      <c r="K2972">
        <v>2</v>
      </c>
      <c r="L2972">
        <v>39.719709999999999</v>
      </c>
      <c r="M2972">
        <v>525</v>
      </c>
      <c r="N2972">
        <v>200</v>
      </c>
      <c r="O2972">
        <v>200</v>
      </c>
      <c r="P2972">
        <v>0</v>
      </c>
      <c r="Q2972">
        <v>337</v>
      </c>
      <c r="R2972">
        <v>18.304648462999999</v>
      </c>
      <c r="S2972">
        <v>21.156195</v>
      </c>
      <c r="T2972">
        <v>0</v>
      </c>
      <c r="U2972">
        <v>0</v>
      </c>
    </row>
    <row r="2973" spans="1:21" x14ac:dyDescent="0.3">
      <c r="A2973">
        <v>0.67</v>
      </c>
      <c r="B2973">
        <v>0.625</v>
      </c>
      <c r="C2973">
        <v>1.768</v>
      </c>
      <c r="D2973">
        <v>250</v>
      </c>
      <c r="E2973">
        <v>326.92</v>
      </c>
      <c r="F2973">
        <v>201.92</v>
      </c>
      <c r="G2973">
        <v>201.923076923076</v>
      </c>
      <c r="H2973">
        <v>190</v>
      </c>
      <c r="I2973">
        <v>641.92307600000004</v>
      </c>
      <c r="J2973">
        <v>-1</v>
      </c>
      <c r="K2973">
        <v>2</v>
      </c>
      <c r="L2973">
        <v>39.278179999999999</v>
      </c>
      <c r="M2973">
        <v>525</v>
      </c>
      <c r="N2973">
        <v>200</v>
      </c>
      <c r="O2973">
        <v>200</v>
      </c>
      <c r="P2973">
        <v>0</v>
      </c>
      <c r="Q2973">
        <v>346</v>
      </c>
      <c r="R2973">
        <v>17.63609362</v>
      </c>
      <c r="S2973">
        <v>21.440134</v>
      </c>
      <c r="T2973">
        <v>0</v>
      </c>
      <c r="U2973">
        <v>0</v>
      </c>
    </row>
    <row r="2974" spans="1:21" x14ac:dyDescent="0.3">
      <c r="A2974">
        <v>0.67</v>
      </c>
      <c r="B2974">
        <v>0.625</v>
      </c>
      <c r="C2974">
        <v>1.768</v>
      </c>
      <c r="D2974">
        <v>250</v>
      </c>
      <c r="E2974">
        <v>326.92</v>
      </c>
      <c r="F2974">
        <v>201.92</v>
      </c>
      <c r="G2974">
        <v>201.923076923076</v>
      </c>
      <c r="H2974">
        <v>200</v>
      </c>
      <c r="I2974">
        <v>651.92307600000004</v>
      </c>
      <c r="J2974">
        <v>-1</v>
      </c>
      <c r="K2974">
        <v>2</v>
      </c>
      <c r="L2974">
        <v>38.844830000000002</v>
      </c>
      <c r="M2974">
        <v>525</v>
      </c>
      <c r="N2974">
        <v>200</v>
      </c>
      <c r="O2974">
        <v>200</v>
      </c>
      <c r="P2974">
        <v>0</v>
      </c>
      <c r="Q2974">
        <v>334</v>
      </c>
      <c r="R2974">
        <v>17.711582624999998</v>
      </c>
      <c r="S2974">
        <v>21.060738000000001</v>
      </c>
      <c r="T2974">
        <v>0</v>
      </c>
      <c r="U2974">
        <v>0</v>
      </c>
    </row>
    <row r="2975" spans="1:21" x14ac:dyDescent="0.3">
      <c r="A2975">
        <v>0.67</v>
      </c>
      <c r="B2975">
        <v>0.625</v>
      </c>
      <c r="C2975">
        <v>1.768</v>
      </c>
      <c r="D2975">
        <v>250</v>
      </c>
      <c r="E2975">
        <v>326.92</v>
      </c>
      <c r="F2975">
        <v>201.92</v>
      </c>
      <c r="G2975">
        <v>201.923076923076</v>
      </c>
      <c r="H2975">
        <v>210</v>
      </c>
      <c r="I2975">
        <v>661.92307600000004</v>
      </c>
      <c r="J2975">
        <v>-1</v>
      </c>
      <c r="K2975">
        <v>2</v>
      </c>
      <c r="L2975">
        <v>38.419460000000001</v>
      </c>
      <c r="M2975">
        <v>525</v>
      </c>
      <c r="N2975">
        <v>200</v>
      </c>
      <c r="O2975">
        <v>200</v>
      </c>
      <c r="P2975">
        <v>0</v>
      </c>
      <c r="Q2975">
        <v>337</v>
      </c>
      <c r="R2975">
        <v>17.330954698999999</v>
      </c>
      <c r="S2975">
        <v>21.156195</v>
      </c>
      <c r="T2975">
        <v>0</v>
      </c>
      <c r="U2975">
        <v>0</v>
      </c>
    </row>
    <row r="2976" spans="1:21" x14ac:dyDescent="0.3">
      <c r="A2976">
        <v>0.67</v>
      </c>
      <c r="B2976">
        <v>0.625</v>
      </c>
      <c r="C2976">
        <v>1.768</v>
      </c>
      <c r="D2976">
        <v>250</v>
      </c>
      <c r="E2976">
        <v>326.92</v>
      </c>
      <c r="F2976">
        <v>201.92</v>
      </c>
      <c r="G2976">
        <v>201.923076923076</v>
      </c>
      <c r="H2976">
        <v>220</v>
      </c>
      <c r="I2976">
        <v>671.92307600000004</v>
      </c>
      <c r="J2976">
        <v>-1</v>
      </c>
      <c r="K2976">
        <v>2</v>
      </c>
      <c r="L2976">
        <v>38.001910000000002</v>
      </c>
      <c r="M2976">
        <v>525</v>
      </c>
      <c r="N2976">
        <v>200</v>
      </c>
      <c r="O2976">
        <v>200</v>
      </c>
      <c r="P2976">
        <v>0</v>
      </c>
      <c r="Q2976">
        <v>335</v>
      </c>
      <c r="R2976">
        <v>17.215176789000001</v>
      </c>
      <c r="S2976">
        <v>21.092603</v>
      </c>
      <c r="T2976">
        <v>0</v>
      </c>
      <c r="U2976">
        <v>0</v>
      </c>
    </row>
    <row r="2977" spans="1:21" x14ac:dyDescent="0.3">
      <c r="A2977">
        <v>0.67</v>
      </c>
      <c r="B2977">
        <v>0.625</v>
      </c>
      <c r="C2977">
        <v>1.768</v>
      </c>
      <c r="D2977">
        <v>250</v>
      </c>
      <c r="E2977">
        <v>326.92</v>
      </c>
      <c r="F2977">
        <v>201.92</v>
      </c>
      <c r="G2977">
        <v>201.923076923076</v>
      </c>
      <c r="H2977">
        <v>230</v>
      </c>
      <c r="I2977">
        <v>681.92307600000004</v>
      </c>
      <c r="J2977">
        <v>-1</v>
      </c>
      <c r="K2977">
        <v>2</v>
      </c>
      <c r="L2977">
        <v>37.592010000000002</v>
      </c>
      <c r="M2977">
        <v>525</v>
      </c>
      <c r="N2977">
        <v>200</v>
      </c>
      <c r="O2977">
        <v>200</v>
      </c>
      <c r="P2977">
        <v>0</v>
      </c>
      <c r="Q2977">
        <v>341</v>
      </c>
      <c r="R2977">
        <v>16.784034346999999</v>
      </c>
      <c r="S2977">
        <v>21.282836</v>
      </c>
      <c r="T2977">
        <v>0</v>
      </c>
      <c r="U2977">
        <v>0</v>
      </c>
    </row>
    <row r="2978" spans="1:21" x14ac:dyDescent="0.3">
      <c r="A2978">
        <v>0.67</v>
      </c>
      <c r="B2978">
        <v>0.625</v>
      </c>
      <c r="C2978">
        <v>1.768</v>
      </c>
      <c r="D2978">
        <v>250</v>
      </c>
      <c r="E2978">
        <v>326.92</v>
      </c>
      <c r="F2978">
        <v>201.92</v>
      </c>
      <c r="G2978">
        <v>201.923076923076</v>
      </c>
      <c r="H2978">
        <v>240</v>
      </c>
      <c r="I2978">
        <v>691.92307600000004</v>
      </c>
      <c r="J2978">
        <v>-1</v>
      </c>
      <c r="K2978">
        <v>2</v>
      </c>
      <c r="L2978">
        <v>37.189579999999999</v>
      </c>
      <c r="M2978">
        <v>525</v>
      </c>
      <c r="N2978">
        <v>200</v>
      </c>
      <c r="O2978">
        <v>200</v>
      </c>
      <c r="P2978">
        <v>0</v>
      </c>
      <c r="Q2978">
        <v>329</v>
      </c>
      <c r="R2978">
        <v>16.744305353000001</v>
      </c>
      <c r="S2978">
        <v>20.900718000000001</v>
      </c>
      <c r="T2978">
        <v>0</v>
      </c>
      <c r="U2978">
        <v>0</v>
      </c>
    </row>
    <row r="2979" spans="1:21" x14ac:dyDescent="0.3">
      <c r="A2979">
        <v>0.67</v>
      </c>
      <c r="B2979">
        <v>0.625</v>
      </c>
      <c r="C2979">
        <v>1.768</v>
      </c>
      <c r="D2979">
        <v>250</v>
      </c>
      <c r="E2979">
        <v>326.92</v>
      </c>
      <c r="F2979">
        <v>201.92</v>
      </c>
      <c r="G2979">
        <v>201.923076923076</v>
      </c>
      <c r="H2979">
        <v>250</v>
      </c>
      <c r="I2979">
        <v>701.92307600000004</v>
      </c>
      <c r="J2979">
        <v>-1</v>
      </c>
      <c r="K2979">
        <v>2</v>
      </c>
      <c r="L2979">
        <v>36.794469999999997</v>
      </c>
      <c r="M2979">
        <v>525</v>
      </c>
      <c r="N2979">
        <v>200</v>
      </c>
      <c r="O2979">
        <v>200</v>
      </c>
      <c r="P2979">
        <v>0</v>
      </c>
      <c r="Q2979">
        <v>345</v>
      </c>
      <c r="R2979">
        <v>16.584464979</v>
      </c>
      <c r="S2979">
        <v>21.408761999999999</v>
      </c>
      <c r="T2979">
        <v>0</v>
      </c>
      <c r="U2979">
        <v>0</v>
      </c>
    </row>
    <row r="2980" spans="1:21" x14ac:dyDescent="0.3">
      <c r="A2980">
        <v>0.67</v>
      </c>
      <c r="B2980">
        <v>0.625</v>
      </c>
      <c r="C2980">
        <v>1.768</v>
      </c>
      <c r="D2980">
        <v>250</v>
      </c>
      <c r="E2980">
        <v>326.92</v>
      </c>
      <c r="F2980">
        <v>201.92</v>
      </c>
      <c r="G2980">
        <v>201.923076923076</v>
      </c>
      <c r="H2980">
        <v>260</v>
      </c>
      <c r="I2980">
        <v>711.92307600000004</v>
      </c>
      <c r="J2980">
        <v>-1</v>
      </c>
      <c r="K2980">
        <v>2</v>
      </c>
      <c r="L2980">
        <v>36.406509999999997</v>
      </c>
      <c r="M2980">
        <v>525</v>
      </c>
      <c r="N2980">
        <v>200</v>
      </c>
      <c r="O2980">
        <v>200</v>
      </c>
      <c r="P2980">
        <v>0</v>
      </c>
      <c r="Q2980">
        <v>337</v>
      </c>
      <c r="R2980">
        <v>16.095692494000001</v>
      </c>
      <c r="S2980">
        <v>21.156195</v>
      </c>
      <c r="T2980">
        <v>0</v>
      </c>
      <c r="U2980">
        <v>0</v>
      </c>
    </row>
    <row r="2981" spans="1:21" x14ac:dyDescent="0.3">
      <c r="A2981">
        <v>0.67</v>
      </c>
      <c r="B2981">
        <v>0.625</v>
      </c>
      <c r="C2981">
        <v>1.768</v>
      </c>
      <c r="D2981">
        <v>250</v>
      </c>
      <c r="E2981">
        <v>326.92</v>
      </c>
      <c r="F2981">
        <v>201.92</v>
      </c>
      <c r="G2981">
        <v>201.923076923076</v>
      </c>
      <c r="H2981">
        <v>270</v>
      </c>
      <c r="I2981">
        <v>721.92307600000004</v>
      </c>
      <c r="J2981">
        <v>-1</v>
      </c>
      <c r="K2981">
        <v>2</v>
      </c>
      <c r="L2981">
        <v>36.025550000000003</v>
      </c>
      <c r="M2981">
        <v>525</v>
      </c>
      <c r="N2981">
        <v>200</v>
      </c>
      <c r="O2981">
        <v>200</v>
      </c>
      <c r="P2981">
        <v>0</v>
      </c>
      <c r="Q2981">
        <v>339</v>
      </c>
      <c r="R2981">
        <v>15.803785926</v>
      </c>
      <c r="S2981">
        <v>21.219605999999999</v>
      </c>
      <c r="T2981">
        <v>0</v>
      </c>
      <c r="U2981">
        <v>0</v>
      </c>
    </row>
    <row r="2982" spans="1:21" x14ac:dyDescent="0.3">
      <c r="A2982">
        <v>0.67</v>
      </c>
      <c r="B2982">
        <v>0.625</v>
      </c>
      <c r="C2982">
        <v>1.768</v>
      </c>
      <c r="D2982">
        <v>250</v>
      </c>
      <c r="E2982">
        <v>326.92</v>
      </c>
      <c r="F2982">
        <v>201.92</v>
      </c>
      <c r="G2982">
        <v>201.923076923076</v>
      </c>
      <c r="H2982">
        <v>280</v>
      </c>
      <c r="I2982">
        <v>731.92307600000004</v>
      </c>
      <c r="J2982">
        <v>-1</v>
      </c>
      <c r="K2982">
        <v>2</v>
      </c>
      <c r="L2982">
        <v>35.651429999999998</v>
      </c>
      <c r="M2982">
        <v>525</v>
      </c>
      <c r="N2982">
        <v>200</v>
      </c>
      <c r="O2982">
        <v>200</v>
      </c>
      <c r="P2982">
        <v>0</v>
      </c>
      <c r="Q2982">
        <v>343</v>
      </c>
      <c r="R2982">
        <v>15.719414294</v>
      </c>
      <c r="S2982">
        <v>21.345887999999999</v>
      </c>
      <c r="T2982">
        <v>0</v>
      </c>
      <c r="U2982">
        <v>0</v>
      </c>
    </row>
    <row r="2983" spans="1:21" x14ac:dyDescent="0.3">
      <c r="A2983">
        <v>0.67</v>
      </c>
      <c r="B2983">
        <v>0.625</v>
      </c>
      <c r="C2983">
        <v>1.768</v>
      </c>
      <c r="D2983">
        <v>250</v>
      </c>
      <c r="E2983">
        <v>326.92</v>
      </c>
      <c r="F2983">
        <v>201.92</v>
      </c>
      <c r="G2983">
        <v>201.923076923076</v>
      </c>
      <c r="H2983">
        <v>290</v>
      </c>
      <c r="I2983">
        <v>741.92307600000004</v>
      </c>
      <c r="J2983">
        <v>-1</v>
      </c>
      <c r="K2983">
        <v>2</v>
      </c>
      <c r="L2983">
        <v>35.283999999999999</v>
      </c>
      <c r="M2983">
        <v>525</v>
      </c>
      <c r="N2983">
        <v>200</v>
      </c>
      <c r="O2983">
        <v>200</v>
      </c>
      <c r="P2983">
        <v>0</v>
      </c>
      <c r="Q2983">
        <v>345</v>
      </c>
      <c r="R2983">
        <v>15.803785926</v>
      </c>
      <c r="S2983">
        <v>21.408761999999999</v>
      </c>
      <c r="T2983">
        <v>0</v>
      </c>
      <c r="U2983">
        <v>0</v>
      </c>
    </row>
    <row r="2984" spans="1:21" x14ac:dyDescent="0.3">
      <c r="A2984">
        <v>0.67</v>
      </c>
      <c r="B2984">
        <v>0.625</v>
      </c>
      <c r="C2984">
        <v>1.768</v>
      </c>
      <c r="D2984">
        <v>250</v>
      </c>
      <c r="E2984">
        <v>326.92</v>
      </c>
      <c r="F2984">
        <v>201.92</v>
      </c>
      <c r="G2984">
        <v>201.923076923076</v>
      </c>
      <c r="H2984">
        <v>300</v>
      </c>
      <c r="I2984">
        <v>751.92307600000004</v>
      </c>
      <c r="J2984">
        <v>-1</v>
      </c>
      <c r="K2984">
        <v>2</v>
      </c>
      <c r="L2984">
        <v>34.923119999999997</v>
      </c>
      <c r="M2984">
        <v>525</v>
      </c>
      <c r="N2984">
        <v>200</v>
      </c>
      <c r="O2984">
        <v>200</v>
      </c>
      <c r="P2984">
        <v>0</v>
      </c>
      <c r="Q2984">
        <v>338</v>
      </c>
      <c r="R2984">
        <v>15.290751374999999</v>
      </c>
      <c r="S2984">
        <v>21.187923000000001</v>
      </c>
      <c r="T2984">
        <v>0</v>
      </c>
      <c r="U2984">
        <v>0</v>
      </c>
    </row>
    <row r="2985" spans="1:21" x14ac:dyDescent="0.3">
      <c r="A2985">
        <v>0.67</v>
      </c>
      <c r="B2985">
        <v>0.625</v>
      </c>
      <c r="C2985">
        <v>1.768</v>
      </c>
      <c r="D2985">
        <v>250</v>
      </c>
      <c r="E2985">
        <v>326.92</v>
      </c>
      <c r="F2985">
        <v>201.92</v>
      </c>
      <c r="G2985">
        <v>201.923076923076</v>
      </c>
      <c r="H2985">
        <v>0</v>
      </c>
      <c r="I2985">
        <v>451.92307599999998</v>
      </c>
      <c r="J2985">
        <v>-1</v>
      </c>
      <c r="K2985">
        <v>2</v>
      </c>
      <c r="L2985">
        <v>49.277929999999998</v>
      </c>
      <c r="M2985">
        <v>525</v>
      </c>
      <c r="N2985">
        <v>200</v>
      </c>
      <c r="O2985">
        <v>200</v>
      </c>
      <c r="P2985">
        <v>0</v>
      </c>
      <c r="Q2985">
        <v>387</v>
      </c>
      <c r="R2985">
        <v>25.257406001</v>
      </c>
      <c r="S2985">
        <v>22.690805999999998</v>
      </c>
      <c r="T2985">
        <v>0</v>
      </c>
      <c r="U2985">
        <v>0</v>
      </c>
    </row>
    <row r="2986" spans="1:21" x14ac:dyDescent="0.3">
      <c r="A2986" t="s">
        <v>74</v>
      </c>
      <c r="B2986" t="s">
        <v>74</v>
      </c>
      <c r="C2986">
        <v>2.1</v>
      </c>
    </row>
    <row r="2987" spans="1:21" x14ac:dyDescent="0.3">
      <c r="A2987" t="s">
        <v>74</v>
      </c>
      <c r="B2987" t="s">
        <v>74</v>
      </c>
      <c r="C2987">
        <v>2.1</v>
      </c>
      <c r="D2987">
        <v>150</v>
      </c>
    </row>
    <row r="2988" spans="1:21" x14ac:dyDescent="0.3">
      <c r="A2988" t="s">
        <v>74</v>
      </c>
      <c r="B2988" t="s">
        <v>74</v>
      </c>
      <c r="C2988">
        <v>2.1</v>
      </c>
      <c r="D2988">
        <v>150</v>
      </c>
    </row>
    <row r="2989" spans="1:21" x14ac:dyDescent="0.3">
      <c r="A2989" t="s">
        <v>74</v>
      </c>
      <c r="B2989" t="s">
        <v>74</v>
      </c>
      <c r="C2989">
        <v>2.1</v>
      </c>
      <c r="D2989">
        <v>150</v>
      </c>
      <c r="E2989" t="s">
        <v>75</v>
      </c>
      <c r="F2989" t="s">
        <v>74</v>
      </c>
      <c r="G2989" t="s">
        <v>74</v>
      </c>
      <c r="H2989" t="s">
        <v>74</v>
      </c>
      <c r="I2989" t="s">
        <v>74</v>
      </c>
      <c r="J2989" t="s">
        <v>74</v>
      </c>
      <c r="K2989" t="s">
        <v>74</v>
      </c>
      <c r="L2989" t="s">
        <v>74</v>
      </c>
      <c r="M2989" t="s">
        <v>74</v>
      </c>
      <c r="N2989" t="s">
        <v>74</v>
      </c>
      <c r="O2989">
        <v>20</v>
      </c>
    </row>
    <row r="2990" spans="1:21" x14ac:dyDescent="0.3">
      <c r="A2990">
        <v>0.67</v>
      </c>
      <c r="B2990">
        <v>0.625</v>
      </c>
      <c r="C2990">
        <v>2.1</v>
      </c>
      <c r="D2990">
        <v>150</v>
      </c>
      <c r="E2990">
        <v>117.53</v>
      </c>
      <c r="F2990">
        <v>42.536999999999999</v>
      </c>
      <c r="G2990">
        <v>42.537313432835703</v>
      </c>
      <c r="H2990">
        <v>0</v>
      </c>
      <c r="I2990">
        <v>192.53731300000001</v>
      </c>
      <c r="J2990">
        <v>-1</v>
      </c>
      <c r="K2990">
        <v>2</v>
      </c>
      <c r="L2990">
        <v>36.983429999999998</v>
      </c>
      <c r="M2990">
        <v>145</v>
      </c>
      <c r="N2990">
        <v>0</v>
      </c>
      <c r="O2990">
        <v>20</v>
      </c>
      <c r="P2990">
        <v>0</v>
      </c>
      <c r="Q2990">
        <v>69</v>
      </c>
      <c r="R2990">
        <v>6.8796255349999997</v>
      </c>
      <c r="S2990">
        <v>9.5296704000000005</v>
      </c>
      <c r="T2990">
        <v>0</v>
      </c>
      <c r="U2990">
        <v>0</v>
      </c>
    </row>
    <row r="2991" spans="1:21" x14ac:dyDescent="0.3">
      <c r="A2991">
        <v>0.67</v>
      </c>
      <c r="B2991">
        <v>0.625</v>
      </c>
      <c r="C2991">
        <v>2.1</v>
      </c>
      <c r="D2991">
        <v>150</v>
      </c>
      <c r="E2991">
        <v>117.53</v>
      </c>
      <c r="F2991">
        <v>42.536999999999999</v>
      </c>
      <c r="G2991">
        <v>42.537313432835703</v>
      </c>
      <c r="H2991">
        <v>10</v>
      </c>
      <c r="I2991">
        <v>202.53731300000001</v>
      </c>
      <c r="J2991">
        <v>-1</v>
      </c>
      <c r="K2991">
        <v>2</v>
      </c>
      <c r="L2991">
        <v>35.599530000000001</v>
      </c>
      <c r="M2991">
        <v>145</v>
      </c>
      <c r="N2991">
        <v>0</v>
      </c>
      <c r="O2991">
        <v>20</v>
      </c>
      <c r="P2991">
        <v>0</v>
      </c>
      <c r="Q2991">
        <v>85</v>
      </c>
      <c r="R2991">
        <v>6.7832889062000001</v>
      </c>
      <c r="S2991">
        <v>10.579844</v>
      </c>
      <c r="T2991">
        <v>0</v>
      </c>
      <c r="U2991">
        <v>0</v>
      </c>
    </row>
    <row r="2992" spans="1:21" x14ac:dyDescent="0.3">
      <c r="A2992">
        <v>0.67</v>
      </c>
      <c r="B2992">
        <v>0.625</v>
      </c>
      <c r="C2992">
        <v>2.1</v>
      </c>
      <c r="D2992">
        <v>150</v>
      </c>
      <c r="E2992">
        <v>117.53</v>
      </c>
      <c r="F2992">
        <v>42.536999999999999</v>
      </c>
      <c r="G2992">
        <v>42.537313432835703</v>
      </c>
      <c r="H2992">
        <v>20</v>
      </c>
      <c r="I2992">
        <v>212.53731300000001</v>
      </c>
      <c r="J2992">
        <v>-1</v>
      </c>
      <c r="K2992">
        <v>2</v>
      </c>
      <c r="L2992">
        <v>34.303100000000001</v>
      </c>
      <c r="M2992">
        <v>145</v>
      </c>
      <c r="N2992">
        <v>0</v>
      </c>
      <c r="O2992">
        <v>20</v>
      </c>
      <c r="P2992">
        <v>0</v>
      </c>
      <c r="Q2992">
        <v>85</v>
      </c>
      <c r="R2992">
        <v>6.4857396787999999</v>
      </c>
      <c r="S2992">
        <v>10.579844</v>
      </c>
      <c r="T2992">
        <v>0</v>
      </c>
      <c r="U2992">
        <v>0</v>
      </c>
    </row>
    <row r="2993" spans="1:21" x14ac:dyDescent="0.3">
      <c r="A2993">
        <v>0.67</v>
      </c>
      <c r="B2993">
        <v>0.625</v>
      </c>
      <c r="C2993">
        <v>2.1</v>
      </c>
      <c r="D2993">
        <v>150</v>
      </c>
      <c r="E2993">
        <v>117.53</v>
      </c>
      <c r="F2993">
        <v>42.536999999999999</v>
      </c>
      <c r="G2993">
        <v>42.537313432835703</v>
      </c>
      <c r="H2993">
        <v>30</v>
      </c>
      <c r="I2993">
        <v>222.53731300000001</v>
      </c>
      <c r="J2993">
        <v>-1</v>
      </c>
      <c r="K2993">
        <v>2</v>
      </c>
      <c r="L2993">
        <v>33.087299999999999</v>
      </c>
      <c r="M2993">
        <v>145</v>
      </c>
      <c r="N2993">
        <v>0</v>
      </c>
      <c r="O2993">
        <v>20</v>
      </c>
      <c r="P2993">
        <v>0</v>
      </c>
      <c r="Q2993">
        <v>122</v>
      </c>
      <c r="R2993">
        <v>6.2795806410999999</v>
      </c>
      <c r="S2993">
        <v>12.682929</v>
      </c>
      <c r="T2993">
        <v>0</v>
      </c>
      <c r="U2993">
        <v>0</v>
      </c>
    </row>
    <row r="2994" spans="1:21" x14ac:dyDescent="0.3">
      <c r="A2994">
        <v>0.67</v>
      </c>
      <c r="B2994">
        <v>0.625</v>
      </c>
      <c r="C2994">
        <v>2.1</v>
      </c>
      <c r="D2994">
        <v>150</v>
      </c>
      <c r="E2994">
        <v>117.53</v>
      </c>
      <c r="F2994">
        <v>42.536999999999999</v>
      </c>
      <c r="G2994">
        <v>42.537313432835703</v>
      </c>
      <c r="H2994">
        <v>40</v>
      </c>
      <c r="I2994">
        <v>232.53731300000001</v>
      </c>
      <c r="J2994">
        <v>-1</v>
      </c>
      <c r="K2994">
        <v>2</v>
      </c>
      <c r="L2994">
        <v>31.94584</v>
      </c>
      <c r="M2994">
        <v>145</v>
      </c>
      <c r="N2994">
        <v>0</v>
      </c>
      <c r="O2994">
        <v>20</v>
      </c>
      <c r="P2994">
        <v>0</v>
      </c>
      <c r="Q2994">
        <v>130</v>
      </c>
      <c r="R2994">
        <v>6.1739308306999998</v>
      </c>
      <c r="S2994">
        <v>13.093923</v>
      </c>
      <c r="T2994">
        <v>0</v>
      </c>
      <c r="U2994">
        <v>0</v>
      </c>
    </row>
    <row r="2995" spans="1:21" x14ac:dyDescent="0.3">
      <c r="A2995">
        <v>0.67</v>
      </c>
      <c r="B2995">
        <v>0.625</v>
      </c>
      <c r="C2995">
        <v>2.1</v>
      </c>
      <c r="D2995">
        <v>150</v>
      </c>
      <c r="E2995">
        <v>117.53</v>
      </c>
      <c r="F2995">
        <v>42.536999999999999</v>
      </c>
      <c r="G2995">
        <v>42.537313432835703</v>
      </c>
      <c r="H2995">
        <v>50</v>
      </c>
      <c r="I2995">
        <v>242.53731300000001</v>
      </c>
      <c r="J2995">
        <v>-1</v>
      </c>
      <c r="K2995">
        <v>2</v>
      </c>
      <c r="L2995">
        <v>30.87293</v>
      </c>
      <c r="M2995">
        <v>145</v>
      </c>
      <c r="N2995">
        <v>0</v>
      </c>
      <c r="O2995">
        <v>20</v>
      </c>
      <c r="P2995">
        <v>0</v>
      </c>
      <c r="Q2995">
        <v>170</v>
      </c>
      <c r="R2995">
        <v>5.4977269478000004</v>
      </c>
      <c r="S2995">
        <v>14.983571</v>
      </c>
      <c r="T2995">
        <v>0</v>
      </c>
      <c r="U2995">
        <v>0</v>
      </c>
    </row>
    <row r="2996" spans="1:21" x14ac:dyDescent="0.3">
      <c r="A2996">
        <v>0.67</v>
      </c>
      <c r="B2996">
        <v>0.625</v>
      </c>
      <c r="C2996">
        <v>2.1</v>
      </c>
      <c r="D2996">
        <v>150</v>
      </c>
      <c r="E2996">
        <v>117.53</v>
      </c>
      <c r="F2996">
        <v>42.536999999999999</v>
      </c>
      <c r="G2996">
        <v>42.537313432835703</v>
      </c>
      <c r="H2996">
        <v>60</v>
      </c>
      <c r="I2996">
        <v>252.53731300000001</v>
      </c>
      <c r="J2996">
        <v>-1</v>
      </c>
      <c r="K2996">
        <v>2</v>
      </c>
      <c r="L2996">
        <v>29.86326</v>
      </c>
      <c r="M2996">
        <v>145</v>
      </c>
      <c r="N2996">
        <v>0</v>
      </c>
      <c r="O2996">
        <v>20</v>
      </c>
      <c r="P2996">
        <v>0</v>
      </c>
      <c r="Q2996">
        <v>194</v>
      </c>
      <c r="R2996">
        <v>5.6160649242999998</v>
      </c>
      <c r="S2996">
        <v>16.012819</v>
      </c>
      <c r="T2996">
        <v>0</v>
      </c>
      <c r="U2996">
        <v>0</v>
      </c>
    </row>
    <row r="2997" spans="1:21" x14ac:dyDescent="0.3">
      <c r="A2997">
        <v>0.67</v>
      </c>
      <c r="B2997">
        <v>0.625</v>
      </c>
      <c r="C2997">
        <v>2.1</v>
      </c>
      <c r="D2997">
        <v>150</v>
      </c>
      <c r="E2997">
        <v>117.53</v>
      </c>
      <c r="F2997">
        <v>42.536999999999999</v>
      </c>
      <c r="G2997">
        <v>42.537313432835703</v>
      </c>
      <c r="H2997">
        <v>70</v>
      </c>
      <c r="I2997">
        <v>262.53731299999998</v>
      </c>
      <c r="J2997">
        <v>-1</v>
      </c>
      <c r="K2997">
        <v>2</v>
      </c>
      <c r="L2997">
        <v>28.91197</v>
      </c>
      <c r="M2997">
        <v>145</v>
      </c>
      <c r="N2997">
        <v>0</v>
      </c>
      <c r="O2997">
        <v>20</v>
      </c>
      <c r="P2997">
        <v>0</v>
      </c>
      <c r="Q2997">
        <v>240</v>
      </c>
      <c r="R2997">
        <v>5.3767932650999999</v>
      </c>
      <c r="S2997">
        <v>17.824235000000002</v>
      </c>
      <c r="T2997">
        <v>0</v>
      </c>
      <c r="U2997">
        <v>0</v>
      </c>
    </row>
    <row r="2998" spans="1:21" x14ac:dyDescent="0.3">
      <c r="A2998">
        <v>0.67</v>
      </c>
      <c r="B2998">
        <v>0.625</v>
      </c>
      <c r="C2998">
        <v>2.1</v>
      </c>
      <c r="D2998">
        <v>150</v>
      </c>
      <c r="E2998">
        <v>117.53</v>
      </c>
      <c r="F2998">
        <v>42.536999999999999</v>
      </c>
      <c r="G2998">
        <v>42.537313432835703</v>
      </c>
      <c r="H2998">
        <v>80</v>
      </c>
      <c r="I2998">
        <v>272.53731299999998</v>
      </c>
      <c r="J2998">
        <v>-1</v>
      </c>
      <c r="K2998">
        <v>2</v>
      </c>
      <c r="L2998">
        <v>28.01464</v>
      </c>
      <c r="M2998">
        <v>145</v>
      </c>
      <c r="N2998">
        <v>0</v>
      </c>
      <c r="O2998">
        <v>20</v>
      </c>
      <c r="P2998">
        <v>0</v>
      </c>
      <c r="Q2998">
        <v>285</v>
      </c>
      <c r="R2998">
        <v>5.1264000819</v>
      </c>
      <c r="S2998">
        <v>19.438369999999999</v>
      </c>
      <c r="T2998">
        <v>0</v>
      </c>
      <c r="U2998">
        <v>0</v>
      </c>
    </row>
    <row r="2999" spans="1:21" x14ac:dyDescent="0.3">
      <c r="A2999">
        <v>0.67</v>
      </c>
      <c r="B2999">
        <v>0.625</v>
      </c>
      <c r="C2999">
        <v>2.1</v>
      </c>
      <c r="D2999">
        <v>150</v>
      </c>
      <c r="E2999">
        <v>117.53</v>
      </c>
      <c r="F2999">
        <v>42.536999999999999</v>
      </c>
      <c r="G2999">
        <v>42.537313432835703</v>
      </c>
      <c r="H2999">
        <v>90</v>
      </c>
      <c r="I2999">
        <v>282.53731299999998</v>
      </c>
      <c r="J2999">
        <v>-1</v>
      </c>
      <c r="K2999">
        <v>2</v>
      </c>
      <c r="L2999">
        <v>27.167190000000002</v>
      </c>
      <c r="M2999">
        <v>145</v>
      </c>
      <c r="N2999">
        <v>0</v>
      </c>
      <c r="O2999">
        <v>20</v>
      </c>
      <c r="P2999">
        <v>0</v>
      </c>
      <c r="Q2999">
        <v>324</v>
      </c>
      <c r="R2999">
        <v>4.8631678022999996</v>
      </c>
      <c r="S2999">
        <v>20.739519000000001</v>
      </c>
      <c r="T2999">
        <v>0</v>
      </c>
      <c r="U2999">
        <v>0</v>
      </c>
    </row>
    <row r="3000" spans="1:21" x14ac:dyDescent="0.3">
      <c r="A3000">
        <v>0.67</v>
      </c>
      <c r="B3000">
        <v>0.625</v>
      </c>
      <c r="C3000">
        <v>2.1</v>
      </c>
      <c r="D3000">
        <v>150</v>
      </c>
      <c r="E3000">
        <v>117.53</v>
      </c>
      <c r="F3000">
        <v>42.536999999999999</v>
      </c>
      <c r="G3000">
        <v>42.537313432835703</v>
      </c>
      <c r="H3000">
        <v>100</v>
      </c>
      <c r="I3000">
        <v>292.53731299999998</v>
      </c>
      <c r="J3000">
        <v>-1</v>
      </c>
      <c r="K3000">
        <v>2</v>
      </c>
      <c r="L3000">
        <v>26.365919999999999</v>
      </c>
      <c r="M3000">
        <v>145</v>
      </c>
      <c r="N3000">
        <v>0</v>
      </c>
      <c r="O3000">
        <v>20</v>
      </c>
      <c r="P3000">
        <v>0</v>
      </c>
      <c r="Q3000">
        <v>337</v>
      </c>
      <c r="R3000">
        <v>4.4392222747999996</v>
      </c>
      <c r="S3000">
        <v>21.156195</v>
      </c>
      <c r="T3000">
        <v>0</v>
      </c>
      <c r="U3000">
        <v>0</v>
      </c>
    </row>
    <row r="3001" spans="1:21" x14ac:dyDescent="0.3">
      <c r="A3001">
        <v>0.67</v>
      </c>
      <c r="B3001">
        <v>0.625</v>
      </c>
      <c r="C3001">
        <v>2.1</v>
      </c>
      <c r="D3001">
        <v>150</v>
      </c>
      <c r="E3001">
        <v>117.53</v>
      </c>
      <c r="F3001">
        <v>42.536999999999999</v>
      </c>
      <c r="G3001">
        <v>42.537313432835703</v>
      </c>
      <c r="H3001">
        <v>110</v>
      </c>
      <c r="I3001">
        <v>302.53731299999998</v>
      </c>
      <c r="J3001">
        <v>-1</v>
      </c>
      <c r="K3001">
        <v>2</v>
      </c>
      <c r="L3001">
        <v>25.60745</v>
      </c>
      <c r="M3001">
        <v>145</v>
      </c>
      <c r="N3001">
        <v>0</v>
      </c>
      <c r="O3001">
        <v>20</v>
      </c>
      <c r="P3001">
        <v>0</v>
      </c>
      <c r="Q3001">
        <v>354</v>
      </c>
      <c r="R3001">
        <v>4.4392222747999996</v>
      </c>
      <c r="S3001">
        <v>21.689547999999998</v>
      </c>
      <c r="T3001">
        <v>0</v>
      </c>
      <c r="U3001">
        <v>0</v>
      </c>
    </row>
    <row r="3002" spans="1:21" x14ac:dyDescent="0.3">
      <c r="A3002">
        <v>0.67</v>
      </c>
      <c r="B3002">
        <v>0.625</v>
      </c>
      <c r="C3002">
        <v>2.1</v>
      </c>
      <c r="D3002">
        <v>150</v>
      </c>
      <c r="E3002">
        <v>117.53</v>
      </c>
      <c r="F3002">
        <v>42.536999999999999</v>
      </c>
      <c r="G3002">
        <v>42.537313432835703</v>
      </c>
      <c r="H3002">
        <v>120</v>
      </c>
      <c r="I3002">
        <v>312.53731299999998</v>
      </c>
      <c r="J3002">
        <v>-1</v>
      </c>
      <c r="K3002">
        <v>2</v>
      </c>
      <c r="L3002">
        <v>24.888680000000001</v>
      </c>
      <c r="M3002">
        <v>145</v>
      </c>
      <c r="N3002">
        <v>0</v>
      </c>
      <c r="O3002">
        <v>20</v>
      </c>
      <c r="P3002">
        <v>0</v>
      </c>
      <c r="Q3002">
        <v>394</v>
      </c>
      <c r="R3002">
        <v>4.2886246092000002</v>
      </c>
      <c r="S3002">
        <v>22.897850999999999</v>
      </c>
      <c r="T3002">
        <v>0</v>
      </c>
      <c r="U3002">
        <v>0</v>
      </c>
    </row>
    <row r="3003" spans="1:21" x14ac:dyDescent="0.3">
      <c r="A3003">
        <v>0.67</v>
      </c>
      <c r="B3003">
        <v>0.625</v>
      </c>
      <c r="C3003">
        <v>2.1</v>
      </c>
      <c r="D3003">
        <v>150</v>
      </c>
      <c r="E3003">
        <v>117.53</v>
      </c>
      <c r="F3003">
        <v>42.536999999999999</v>
      </c>
      <c r="G3003">
        <v>42.537313432835703</v>
      </c>
      <c r="H3003">
        <v>130</v>
      </c>
      <c r="I3003">
        <v>322.53731299999998</v>
      </c>
      <c r="J3003">
        <v>-1</v>
      </c>
      <c r="K3003">
        <v>2</v>
      </c>
      <c r="L3003">
        <v>24.206790000000002</v>
      </c>
      <c r="M3003">
        <v>145</v>
      </c>
      <c r="N3003">
        <v>0</v>
      </c>
      <c r="O3003">
        <v>20</v>
      </c>
      <c r="P3003">
        <v>0</v>
      </c>
      <c r="Q3003">
        <v>406</v>
      </c>
      <c r="R3003">
        <v>3.9703623896</v>
      </c>
      <c r="S3003">
        <v>23.248723999999999</v>
      </c>
      <c r="T3003">
        <v>0</v>
      </c>
      <c r="U3003">
        <v>0</v>
      </c>
    </row>
    <row r="3004" spans="1:21" x14ac:dyDescent="0.3">
      <c r="A3004">
        <v>0.67</v>
      </c>
      <c r="B3004">
        <v>0.625</v>
      </c>
      <c r="C3004">
        <v>2.1</v>
      </c>
      <c r="D3004">
        <v>150</v>
      </c>
      <c r="E3004">
        <v>117.53</v>
      </c>
      <c r="F3004">
        <v>42.536999999999999</v>
      </c>
      <c r="G3004">
        <v>42.537313432835703</v>
      </c>
      <c r="H3004">
        <v>140</v>
      </c>
      <c r="I3004">
        <v>332.53731299999998</v>
      </c>
      <c r="J3004">
        <v>-1</v>
      </c>
      <c r="K3004">
        <v>2</v>
      </c>
      <c r="L3004">
        <v>23.559190000000001</v>
      </c>
      <c r="M3004">
        <v>145</v>
      </c>
      <c r="N3004">
        <v>0</v>
      </c>
      <c r="O3004">
        <v>20</v>
      </c>
      <c r="P3004">
        <v>0</v>
      </c>
      <c r="Q3004">
        <v>409</v>
      </c>
      <c r="R3004">
        <v>3.624307494</v>
      </c>
      <c r="S3004">
        <v>23.335663</v>
      </c>
      <c r="T3004">
        <v>0</v>
      </c>
      <c r="U3004">
        <v>0</v>
      </c>
    </row>
    <row r="3005" spans="1:21" x14ac:dyDescent="0.3">
      <c r="A3005">
        <v>0.67</v>
      </c>
      <c r="B3005">
        <v>0.625</v>
      </c>
      <c r="C3005">
        <v>2.1</v>
      </c>
      <c r="D3005">
        <v>150</v>
      </c>
      <c r="E3005">
        <v>117.53</v>
      </c>
      <c r="F3005">
        <v>42.536999999999999</v>
      </c>
      <c r="G3005">
        <v>42.537313432835703</v>
      </c>
      <c r="H3005">
        <v>150</v>
      </c>
      <c r="I3005">
        <v>342.53731299999998</v>
      </c>
      <c r="J3005">
        <v>-1</v>
      </c>
      <c r="K3005">
        <v>2</v>
      </c>
      <c r="L3005">
        <v>22.9435</v>
      </c>
      <c r="M3005">
        <v>145</v>
      </c>
      <c r="N3005">
        <v>0</v>
      </c>
      <c r="O3005">
        <v>20</v>
      </c>
      <c r="P3005">
        <v>0</v>
      </c>
      <c r="Q3005">
        <v>424</v>
      </c>
      <c r="R3005">
        <v>3.624307494</v>
      </c>
      <c r="S3005">
        <v>23.765854000000001</v>
      </c>
      <c r="T3005">
        <v>0</v>
      </c>
      <c r="U3005">
        <v>0</v>
      </c>
    </row>
    <row r="3006" spans="1:21" x14ac:dyDescent="0.3">
      <c r="A3006">
        <v>0.67</v>
      </c>
      <c r="B3006">
        <v>0.625</v>
      </c>
      <c r="C3006">
        <v>2.1</v>
      </c>
      <c r="D3006">
        <v>150</v>
      </c>
      <c r="E3006">
        <v>117.53</v>
      </c>
      <c r="F3006">
        <v>42.536999999999999</v>
      </c>
      <c r="G3006">
        <v>42.537313432835703</v>
      </c>
      <c r="H3006">
        <v>160</v>
      </c>
      <c r="I3006">
        <v>352.53731299999998</v>
      </c>
      <c r="J3006">
        <v>-1</v>
      </c>
      <c r="K3006">
        <v>2</v>
      </c>
      <c r="L3006">
        <v>22.357559999999999</v>
      </c>
      <c r="M3006">
        <v>145</v>
      </c>
      <c r="N3006">
        <v>0</v>
      </c>
      <c r="O3006">
        <v>20</v>
      </c>
      <c r="P3006">
        <v>0</v>
      </c>
      <c r="Q3006">
        <v>434</v>
      </c>
      <c r="R3006">
        <v>3.4382626417000002</v>
      </c>
      <c r="S3006">
        <v>24.048617</v>
      </c>
      <c r="T3006">
        <v>0</v>
      </c>
      <c r="U3006">
        <v>0</v>
      </c>
    </row>
    <row r="3007" spans="1:21" x14ac:dyDescent="0.3">
      <c r="A3007">
        <v>0.67</v>
      </c>
      <c r="B3007">
        <v>0.625</v>
      </c>
      <c r="C3007">
        <v>2.1</v>
      </c>
      <c r="D3007">
        <v>150</v>
      </c>
      <c r="E3007">
        <v>117.53</v>
      </c>
      <c r="F3007">
        <v>42.536999999999999</v>
      </c>
      <c r="G3007">
        <v>42.537313432835703</v>
      </c>
      <c r="H3007">
        <v>170</v>
      </c>
      <c r="I3007">
        <v>362.53731299999998</v>
      </c>
      <c r="J3007">
        <v>-1</v>
      </c>
      <c r="K3007">
        <v>2</v>
      </c>
      <c r="L3007">
        <v>21.79937</v>
      </c>
      <c r="M3007">
        <v>145</v>
      </c>
      <c r="N3007">
        <v>0</v>
      </c>
      <c r="O3007">
        <v>20</v>
      </c>
      <c r="P3007">
        <v>0</v>
      </c>
      <c r="Q3007">
        <v>419</v>
      </c>
      <c r="R3007">
        <v>3.4382626417000002</v>
      </c>
      <c r="S3007">
        <v>23.623277999999999</v>
      </c>
      <c r="T3007">
        <v>0</v>
      </c>
      <c r="U3007">
        <v>0</v>
      </c>
    </row>
    <row r="3008" spans="1:21" x14ac:dyDescent="0.3">
      <c r="A3008">
        <v>0.67</v>
      </c>
      <c r="B3008">
        <v>0.625</v>
      </c>
      <c r="C3008">
        <v>2.1</v>
      </c>
      <c r="D3008">
        <v>150</v>
      </c>
      <c r="E3008">
        <v>117.53</v>
      </c>
      <c r="F3008">
        <v>42.536999999999999</v>
      </c>
      <c r="G3008">
        <v>42.537313432835703</v>
      </c>
      <c r="H3008">
        <v>180</v>
      </c>
      <c r="I3008">
        <v>372.53731299999998</v>
      </c>
      <c r="J3008">
        <v>-1</v>
      </c>
      <c r="K3008">
        <v>2</v>
      </c>
      <c r="L3008">
        <v>21.267119999999998</v>
      </c>
      <c r="M3008">
        <v>145</v>
      </c>
      <c r="N3008">
        <v>0</v>
      </c>
      <c r="O3008">
        <v>20</v>
      </c>
      <c r="P3008">
        <v>0</v>
      </c>
      <c r="Q3008">
        <v>421</v>
      </c>
      <c r="R3008">
        <v>3.2415710456000002</v>
      </c>
      <c r="S3008">
        <v>23.680405</v>
      </c>
      <c r="T3008">
        <v>0</v>
      </c>
      <c r="U3008">
        <v>0</v>
      </c>
    </row>
    <row r="3009" spans="1:21" x14ac:dyDescent="0.3">
      <c r="A3009">
        <v>0.67</v>
      </c>
      <c r="B3009">
        <v>0.625</v>
      </c>
      <c r="C3009">
        <v>2.1</v>
      </c>
      <c r="D3009">
        <v>150</v>
      </c>
      <c r="E3009">
        <v>117.53</v>
      </c>
      <c r="F3009">
        <v>42.536999999999999</v>
      </c>
      <c r="G3009">
        <v>42.537313432835703</v>
      </c>
      <c r="H3009">
        <v>190</v>
      </c>
      <c r="I3009">
        <v>382.53731299999998</v>
      </c>
      <c r="J3009">
        <v>-1</v>
      </c>
      <c r="K3009">
        <v>2</v>
      </c>
      <c r="L3009">
        <v>20.75911</v>
      </c>
      <c r="M3009">
        <v>145</v>
      </c>
      <c r="N3009">
        <v>0</v>
      </c>
      <c r="O3009">
        <v>20</v>
      </c>
      <c r="P3009">
        <v>0</v>
      </c>
      <c r="Q3009">
        <v>423</v>
      </c>
      <c r="R3009">
        <v>3.2415710456000002</v>
      </c>
      <c r="S3009">
        <v>23.737403</v>
      </c>
      <c r="T3009">
        <v>0</v>
      </c>
      <c r="U3009">
        <v>0</v>
      </c>
    </row>
    <row r="3010" spans="1:21" x14ac:dyDescent="0.3">
      <c r="A3010">
        <v>0.67</v>
      </c>
      <c r="B3010">
        <v>0.625</v>
      </c>
      <c r="C3010">
        <v>2.1</v>
      </c>
      <c r="D3010">
        <v>150</v>
      </c>
      <c r="E3010">
        <v>117.53</v>
      </c>
      <c r="F3010">
        <v>42.536999999999999</v>
      </c>
      <c r="G3010">
        <v>42.537313432835703</v>
      </c>
      <c r="H3010">
        <v>200</v>
      </c>
      <c r="I3010">
        <v>392.53731299999998</v>
      </c>
      <c r="J3010">
        <v>-1</v>
      </c>
      <c r="K3010">
        <v>2</v>
      </c>
      <c r="L3010">
        <v>20.273800000000001</v>
      </c>
      <c r="M3010">
        <v>145</v>
      </c>
      <c r="N3010">
        <v>0</v>
      </c>
      <c r="O3010">
        <v>20</v>
      </c>
      <c r="P3010">
        <v>0</v>
      </c>
      <c r="Q3010">
        <v>426</v>
      </c>
      <c r="R3010">
        <v>3.2415710456000002</v>
      </c>
      <c r="S3010">
        <v>23.822659000000002</v>
      </c>
      <c r="T3010">
        <v>0</v>
      </c>
      <c r="U3010">
        <v>0</v>
      </c>
    </row>
    <row r="3011" spans="1:21" x14ac:dyDescent="0.3">
      <c r="A3011">
        <v>0.67</v>
      </c>
      <c r="B3011">
        <v>0.625</v>
      </c>
      <c r="C3011">
        <v>2.1</v>
      </c>
      <c r="D3011">
        <v>150</v>
      </c>
      <c r="E3011">
        <v>117.53</v>
      </c>
      <c r="F3011">
        <v>42.536999999999999</v>
      </c>
      <c r="G3011">
        <v>42.537313432835703</v>
      </c>
      <c r="H3011">
        <v>210</v>
      </c>
      <c r="I3011">
        <v>402.53731299999998</v>
      </c>
      <c r="J3011">
        <v>-1</v>
      </c>
      <c r="K3011">
        <v>2</v>
      </c>
      <c r="L3011">
        <v>19.80978</v>
      </c>
      <c r="M3011">
        <v>145</v>
      </c>
      <c r="N3011">
        <v>0</v>
      </c>
      <c r="O3011">
        <v>20</v>
      </c>
      <c r="P3011">
        <v>0</v>
      </c>
      <c r="Q3011">
        <v>404</v>
      </c>
      <c r="R3011">
        <v>3.0321614976000002</v>
      </c>
      <c r="S3011">
        <v>23.190593</v>
      </c>
      <c r="T3011">
        <v>0</v>
      </c>
      <c r="U3011">
        <v>0</v>
      </c>
    </row>
    <row r="3012" spans="1:21" x14ac:dyDescent="0.3">
      <c r="A3012">
        <v>0.67</v>
      </c>
      <c r="B3012">
        <v>0.625</v>
      </c>
      <c r="C3012">
        <v>2.1</v>
      </c>
      <c r="D3012">
        <v>150</v>
      </c>
      <c r="E3012">
        <v>117.53</v>
      </c>
      <c r="F3012">
        <v>42.536999999999999</v>
      </c>
      <c r="G3012">
        <v>42.537313432835703</v>
      </c>
      <c r="H3012">
        <v>220</v>
      </c>
      <c r="I3012">
        <v>412.53731299999998</v>
      </c>
      <c r="J3012">
        <v>-1</v>
      </c>
      <c r="K3012">
        <v>2</v>
      </c>
      <c r="L3012">
        <v>19.36572</v>
      </c>
      <c r="M3012">
        <v>145</v>
      </c>
      <c r="N3012">
        <v>0</v>
      </c>
      <c r="O3012">
        <v>20</v>
      </c>
      <c r="P3012">
        <v>0</v>
      </c>
      <c r="Q3012">
        <v>399</v>
      </c>
      <c r="R3012">
        <v>2.8071892511000001</v>
      </c>
      <c r="S3012">
        <v>23.044661000000001</v>
      </c>
      <c r="T3012">
        <v>0</v>
      </c>
      <c r="U3012">
        <v>0</v>
      </c>
    </row>
    <row r="3013" spans="1:21" x14ac:dyDescent="0.3">
      <c r="A3013">
        <v>0.67</v>
      </c>
      <c r="B3013">
        <v>0.625</v>
      </c>
      <c r="C3013">
        <v>2.1</v>
      </c>
      <c r="D3013">
        <v>150</v>
      </c>
      <c r="E3013">
        <v>117.53</v>
      </c>
      <c r="F3013">
        <v>42.536999999999999</v>
      </c>
      <c r="G3013">
        <v>42.537313432835703</v>
      </c>
      <c r="H3013">
        <v>230</v>
      </c>
      <c r="I3013">
        <v>422.53731299999998</v>
      </c>
      <c r="J3013">
        <v>-1</v>
      </c>
      <c r="K3013">
        <v>2</v>
      </c>
      <c r="L3013">
        <v>18.94042</v>
      </c>
      <c r="M3013">
        <v>145</v>
      </c>
      <c r="N3013">
        <v>0</v>
      </c>
      <c r="O3013">
        <v>20</v>
      </c>
      <c r="P3013">
        <v>0</v>
      </c>
      <c r="Q3013">
        <v>395</v>
      </c>
      <c r="R3013">
        <v>2.5625587330999999</v>
      </c>
      <c r="S3013">
        <v>22.927284</v>
      </c>
      <c r="T3013">
        <v>0</v>
      </c>
      <c r="U3013">
        <v>0</v>
      </c>
    </row>
    <row r="3014" spans="1:21" x14ac:dyDescent="0.3">
      <c r="A3014">
        <v>0.67</v>
      </c>
      <c r="B3014">
        <v>0.625</v>
      </c>
      <c r="C3014">
        <v>2.1</v>
      </c>
      <c r="D3014">
        <v>150</v>
      </c>
      <c r="E3014">
        <v>117.53</v>
      </c>
      <c r="F3014">
        <v>42.536999999999999</v>
      </c>
      <c r="G3014">
        <v>42.537313432835703</v>
      </c>
      <c r="H3014">
        <v>240</v>
      </c>
      <c r="I3014">
        <v>432.53731299999998</v>
      </c>
      <c r="J3014">
        <v>-1</v>
      </c>
      <c r="K3014">
        <v>2</v>
      </c>
      <c r="L3014">
        <v>18.53275</v>
      </c>
      <c r="M3014">
        <v>145</v>
      </c>
      <c r="N3014">
        <v>0</v>
      </c>
      <c r="O3014">
        <v>20</v>
      </c>
      <c r="P3014">
        <v>0</v>
      </c>
      <c r="Q3014">
        <v>393</v>
      </c>
      <c r="R3014">
        <v>2.8071892511000001</v>
      </c>
      <c r="S3014">
        <v>22.868380999999999</v>
      </c>
      <c r="T3014">
        <v>0</v>
      </c>
      <c r="U3014">
        <v>0</v>
      </c>
    </row>
    <row r="3015" spans="1:21" x14ac:dyDescent="0.3">
      <c r="A3015">
        <v>0.67</v>
      </c>
      <c r="B3015">
        <v>0.625</v>
      </c>
      <c r="C3015">
        <v>2.1</v>
      </c>
      <c r="D3015">
        <v>150</v>
      </c>
      <c r="E3015">
        <v>117.53</v>
      </c>
      <c r="F3015">
        <v>42.536999999999999</v>
      </c>
      <c r="G3015">
        <v>42.537313432835703</v>
      </c>
      <c r="H3015">
        <v>250</v>
      </c>
      <c r="I3015">
        <v>442.53731299999998</v>
      </c>
      <c r="J3015">
        <v>-1</v>
      </c>
      <c r="K3015">
        <v>2</v>
      </c>
      <c r="L3015">
        <v>18.141690000000001</v>
      </c>
      <c r="M3015">
        <v>145</v>
      </c>
      <c r="N3015">
        <v>0</v>
      </c>
      <c r="O3015">
        <v>20</v>
      </c>
      <c r="P3015">
        <v>0</v>
      </c>
      <c r="Q3015">
        <v>386</v>
      </c>
      <c r="R3015">
        <v>2.5625587330999999</v>
      </c>
      <c r="S3015">
        <v>22.661082</v>
      </c>
      <c r="T3015">
        <v>0</v>
      </c>
      <c r="U3015">
        <v>0</v>
      </c>
    </row>
    <row r="3016" spans="1:21" x14ac:dyDescent="0.3">
      <c r="A3016">
        <v>0.67</v>
      </c>
      <c r="B3016">
        <v>0.625</v>
      </c>
      <c r="C3016">
        <v>2.1</v>
      </c>
      <c r="D3016">
        <v>150</v>
      </c>
      <c r="E3016">
        <v>117.53</v>
      </c>
      <c r="F3016">
        <v>42.536999999999999</v>
      </c>
      <c r="G3016">
        <v>42.537313432835703</v>
      </c>
      <c r="H3016">
        <v>260</v>
      </c>
      <c r="I3016">
        <v>452.53731299999998</v>
      </c>
      <c r="J3016">
        <v>-1</v>
      </c>
      <c r="K3016">
        <v>2</v>
      </c>
      <c r="L3016">
        <v>17.766259999999999</v>
      </c>
      <c r="M3016">
        <v>145</v>
      </c>
      <c r="N3016">
        <v>0</v>
      </c>
      <c r="O3016">
        <v>20</v>
      </c>
      <c r="P3016">
        <v>0</v>
      </c>
      <c r="Q3016">
        <v>376</v>
      </c>
      <c r="R3016">
        <v>2.5625587330999999</v>
      </c>
      <c r="S3016">
        <v>22.361784</v>
      </c>
      <c r="T3016">
        <v>0</v>
      </c>
      <c r="U3016">
        <v>0</v>
      </c>
    </row>
    <row r="3017" spans="1:21" x14ac:dyDescent="0.3">
      <c r="A3017">
        <v>0.67</v>
      </c>
      <c r="B3017">
        <v>0.625</v>
      </c>
      <c r="C3017">
        <v>2.1</v>
      </c>
      <c r="D3017">
        <v>150</v>
      </c>
      <c r="E3017">
        <v>117.53</v>
      </c>
      <c r="F3017">
        <v>42.536999999999999</v>
      </c>
      <c r="G3017">
        <v>42.537313432835703</v>
      </c>
      <c r="H3017">
        <v>270</v>
      </c>
      <c r="I3017">
        <v>462.53731299999998</v>
      </c>
      <c r="J3017">
        <v>-1</v>
      </c>
      <c r="K3017">
        <v>2</v>
      </c>
      <c r="L3017">
        <v>17.40559</v>
      </c>
      <c r="M3017">
        <v>145</v>
      </c>
      <c r="N3017">
        <v>0</v>
      </c>
      <c r="O3017">
        <v>20</v>
      </c>
      <c r="P3017">
        <v>0</v>
      </c>
      <c r="Q3017">
        <v>355</v>
      </c>
      <c r="R3017">
        <v>3.0321614976000002</v>
      </c>
      <c r="S3017">
        <v>21.720534000000001</v>
      </c>
      <c r="T3017">
        <v>0</v>
      </c>
      <c r="U3017">
        <v>0</v>
      </c>
    </row>
    <row r="3018" spans="1:21" x14ac:dyDescent="0.3">
      <c r="A3018">
        <v>0.67</v>
      </c>
      <c r="B3018">
        <v>0.625</v>
      </c>
      <c r="C3018">
        <v>2.1</v>
      </c>
      <c r="D3018">
        <v>150</v>
      </c>
      <c r="E3018">
        <v>117.53</v>
      </c>
      <c r="F3018">
        <v>42.536999999999999</v>
      </c>
      <c r="G3018">
        <v>42.537313432835703</v>
      </c>
      <c r="H3018">
        <v>280</v>
      </c>
      <c r="I3018">
        <v>472.53731299999998</v>
      </c>
      <c r="J3018">
        <v>-1</v>
      </c>
      <c r="K3018">
        <v>2</v>
      </c>
      <c r="L3018">
        <v>17.05884</v>
      </c>
      <c r="M3018">
        <v>145</v>
      </c>
      <c r="N3018">
        <v>0</v>
      </c>
      <c r="O3018">
        <v>20</v>
      </c>
      <c r="P3018">
        <v>0</v>
      </c>
      <c r="Q3018">
        <v>345</v>
      </c>
      <c r="R3018">
        <v>2.5625587330999999</v>
      </c>
      <c r="S3018">
        <v>21.408761999999999</v>
      </c>
      <c r="T3018">
        <v>0</v>
      </c>
      <c r="U3018">
        <v>0</v>
      </c>
    </row>
    <row r="3019" spans="1:21" x14ac:dyDescent="0.3">
      <c r="A3019">
        <v>0.67</v>
      </c>
      <c r="B3019">
        <v>0.625</v>
      </c>
      <c r="C3019">
        <v>2.1</v>
      </c>
      <c r="D3019">
        <v>150</v>
      </c>
      <c r="E3019">
        <v>117.53</v>
      </c>
      <c r="F3019">
        <v>42.536999999999999</v>
      </c>
      <c r="G3019">
        <v>42.537313432835703</v>
      </c>
      <c r="H3019">
        <v>290</v>
      </c>
      <c r="I3019">
        <v>482.53731299999998</v>
      </c>
      <c r="J3019">
        <v>-1</v>
      </c>
      <c r="K3019">
        <v>2</v>
      </c>
      <c r="L3019">
        <v>16.725249999999999</v>
      </c>
      <c r="M3019">
        <v>145</v>
      </c>
      <c r="N3019">
        <v>0</v>
      </c>
      <c r="O3019">
        <v>20</v>
      </c>
      <c r="P3019">
        <v>0</v>
      </c>
      <c r="Q3019">
        <v>352</v>
      </c>
      <c r="R3019">
        <v>2.8071892511000001</v>
      </c>
      <c r="S3019">
        <v>21.627452000000002</v>
      </c>
      <c r="T3019">
        <v>0</v>
      </c>
      <c r="U3019">
        <v>0</v>
      </c>
    </row>
    <row r="3020" spans="1:21" x14ac:dyDescent="0.3">
      <c r="A3020">
        <v>0.67</v>
      </c>
      <c r="B3020">
        <v>0.625</v>
      </c>
      <c r="C3020">
        <v>2.1</v>
      </c>
      <c r="D3020">
        <v>150</v>
      </c>
      <c r="E3020">
        <v>117.53</v>
      </c>
      <c r="F3020">
        <v>42.536999999999999</v>
      </c>
      <c r="G3020">
        <v>42.537313432835703</v>
      </c>
      <c r="H3020">
        <v>300</v>
      </c>
      <c r="I3020">
        <v>492.53731299999998</v>
      </c>
      <c r="J3020">
        <v>-1</v>
      </c>
      <c r="K3020">
        <v>2</v>
      </c>
      <c r="L3020">
        <v>16.4041</v>
      </c>
      <c r="M3020">
        <v>145</v>
      </c>
      <c r="N3020">
        <v>0</v>
      </c>
      <c r="O3020">
        <v>20</v>
      </c>
      <c r="P3020">
        <v>0</v>
      </c>
      <c r="Q3020">
        <v>333</v>
      </c>
      <c r="R3020">
        <v>2.5625587330999999</v>
      </c>
      <c r="S3020">
        <v>21.028827</v>
      </c>
      <c r="T3020">
        <v>0</v>
      </c>
      <c r="U3020">
        <v>0</v>
      </c>
    </row>
    <row r="3021" spans="1:21" x14ac:dyDescent="0.3">
      <c r="A3021">
        <v>0.67</v>
      </c>
      <c r="B3021">
        <v>0.625</v>
      </c>
      <c r="C3021">
        <v>2.1</v>
      </c>
      <c r="D3021">
        <v>150</v>
      </c>
      <c r="E3021">
        <v>117.53</v>
      </c>
      <c r="F3021">
        <v>42.536999999999999</v>
      </c>
      <c r="G3021">
        <v>42.537313432835703</v>
      </c>
      <c r="H3021">
        <v>0</v>
      </c>
      <c r="I3021">
        <v>192.53731300000001</v>
      </c>
      <c r="J3021">
        <v>-1</v>
      </c>
      <c r="K3021">
        <v>2</v>
      </c>
      <c r="L3021">
        <v>36.983429999999998</v>
      </c>
      <c r="M3021">
        <v>145</v>
      </c>
      <c r="N3021">
        <v>0</v>
      </c>
      <c r="O3021">
        <v>20</v>
      </c>
      <c r="P3021">
        <v>0</v>
      </c>
      <c r="Q3021">
        <v>69</v>
      </c>
      <c r="R3021">
        <v>6.8796255349999997</v>
      </c>
      <c r="S3021">
        <v>9.5296704000000005</v>
      </c>
      <c r="T3021">
        <v>0</v>
      </c>
      <c r="U3021">
        <v>0</v>
      </c>
    </row>
    <row r="3022" spans="1:21" x14ac:dyDescent="0.3">
      <c r="A3022" t="s">
        <v>74</v>
      </c>
      <c r="B3022" t="s">
        <v>74</v>
      </c>
      <c r="C3022">
        <v>2.1</v>
      </c>
      <c r="D3022">
        <v>150</v>
      </c>
      <c r="E3022" t="s">
        <v>75</v>
      </c>
      <c r="F3022" t="s">
        <v>74</v>
      </c>
      <c r="G3022" t="s">
        <v>74</v>
      </c>
      <c r="H3022" t="s">
        <v>74</v>
      </c>
      <c r="I3022" t="s">
        <v>74</v>
      </c>
      <c r="J3022" t="s">
        <v>74</v>
      </c>
      <c r="K3022" t="s">
        <v>74</v>
      </c>
      <c r="L3022" t="s">
        <v>74</v>
      </c>
      <c r="M3022" t="s">
        <v>74</v>
      </c>
      <c r="N3022" t="s">
        <v>74</v>
      </c>
      <c r="O3022">
        <v>40</v>
      </c>
    </row>
    <row r="3023" spans="1:21" x14ac:dyDescent="0.3">
      <c r="A3023">
        <v>0.67</v>
      </c>
      <c r="B3023">
        <v>0.625</v>
      </c>
      <c r="C3023">
        <v>2.1</v>
      </c>
      <c r="D3023">
        <v>150</v>
      </c>
      <c r="E3023">
        <v>117.53</v>
      </c>
      <c r="F3023">
        <v>42.536999999999999</v>
      </c>
      <c r="G3023">
        <v>42.537313432835703</v>
      </c>
      <c r="H3023">
        <v>0</v>
      </c>
      <c r="I3023">
        <v>192.53731300000001</v>
      </c>
      <c r="J3023">
        <v>-1</v>
      </c>
      <c r="K3023">
        <v>2</v>
      </c>
      <c r="L3023">
        <v>40.595799999999997</v>
      </c>
      <c r="M3023">
        <v>165</v>
      </c>
      <c r="N3023">
        <v>0</v>
      </c>
      <c r="O3023">
        <v>40</v>
      </c>
      <c r="P3023">
        <v>0</v>
      </c>
      <c r="Q3023">
        <v>466</v>
      </c>
      <c r="R3023">
        <v>11.762787084999999</v>
      </c>
      <c r="S3023">
        <v>24.933185000000002</v>
      </c>
      <c r="T3023">
        <v>0</v>
      </c>
      <c r="U3023">
        <v>0</v>
      </c>
    </row>
    <row r="3024" spans="1:21" x14ac:dyDescent="0.3">
      <c r="A3024">
        <v>0.67</v>
      </c>
      <c r="B3024">
        <v>0.625</v>
      </c>
      <c r="C3024">
        <v>2.1</v>
      </c>
      <c r="D3024">
        <v>150</v>
      </c>
      <c r="E3024">
        <v>117.53</v>
      </c>
      <c r="F3024">
        <v>42.536999999999999</v>
      </c>
      <c r="G3024">
        <v>42.537313432835703</v>
      </c>
      <c r="H3024">
        <v>10</v>
      </c>
      <c r="I3024">
        <v>202.53731300000001</v>
      </c>
      <c r="J3024">
        <v>-1</v>
      </c>
      <c r="K3024">
        <v>2</v>
      </c>
      <c r="L3024">
        <v>39.168480000000002</v>
      </c>
      <c r="M3024">
        <v>165</v>
      </c>
      <c r="N3024">
        <v>0</v>
      </c>
      <c r="O3024">
        <v>40</v>
      </c>
      <c r="P3024">
        <v>0</v>
      </c>
      <c r="Q3024">
        <v>614</v>
      </c>
      <c r="R3024">
        <v>11.362596283</v>
      </c>
      <c r="S3024">
        <v>28.693576</v>
      </c>
      <c r="T3024">
        <v>0</v>
      </c>
      <c r="U3024">
        <v>0</v>
      </c>
    </row>
    <row r="3025" spans="1:21" x14ac:dyDescent="0.3">
      <c r="A3025">
        <v>0.67</v>
      </c>
      <c r="B3025">
        <v>0.625</v>
      </c>
      <c r="C3025">
        <v>2.1</v>
      </c>
      <c r="D3025">
        <v>150</v>
      </c>
      <c r="E3025">
        <v>117.53</v>
      </c>
      <c r="F3025">
        <v>42.536999999999999</v>
      </c>
      <c r="G3025">
        <v>42.537313432835703</v>
      </c>
      <c r="H3025">
        <v>20</v>
      </c>
      <c r="I3025">
        <v>212.53731300000001</v>
      </c>
      <c r="J3025">
        <v>-1</v>
      </c>
      <c r="K3025">
        <v>2</v>
      </c>
      <c r="L3025">
        <v>37.823410000000003</v>
      </c>
      <c r="M3025">
        <v>165</v>
      </c>
      <c r="N3025">
        <v>0</v>
      </c>
      <c r="O3025">
        <v>40</v>
      </c>
      <c r="P3025">
        <v>0</v>
      </c>
      <c r="Q3025">
        <v>689</v>
      </c>
      <c r="R3025">
        <v>10.947985488</v>
      </c>
      <c r="S3025">
        <v>30.435496000000001</v>
      </c>
      <c r="T3025">
        <v>0</v>
      </c>
      <c r="U3025">
        <v>0</v>
      </c>
    </row>
    <row r="3026" spans="1:21" x14ac:dyDescent="0.3">
      <c r="A3026">
        <v>0.67</v>
      </c>
      <c r="B3026">
        <v>0.625</v>
      </c>
      <c r="C3026">
        <v>2.1</v>
      </c>
      <c r="D3026">
        <v>150</v>
      </c>
      <c r="E3026">
        <v>117.53</v>
      </c>
      <c r="F3026">
        <v>42.536999999999999</v>
      </c>
      <c r="G3026">
        <v>42.537313432835703</v>
      </c>
      <c r="H3026">
        <v>30</v>
      </c>
      <c r="I3026">
        <v>222.53731300000001</v>
      </c>
      <c r="J3026">
        <v>-1</v>
      </c>
      <c r="K3026">
        <v>2</v>
      </c>
      <c r="L3026">
        <v>36.555030000000002</v>
      </c>
      <c r="M3026">
        <v>165</v>
      </c>
      <c r="N3026">
        <v>0</v>
      </c>
      <c r="O3026">
        <v>40</v>
      </c>
      <c r="P3026">
        <v>0</v>
      </c>
      <c r="Q3026">
        <v>752</v>
      </c>
      <c r="R3026">
        <v>10.390941091</v>
      </c>
      <c r="S3026">
        <v>31.831810000000001</v>
      </c>
      <c r="T3026">
        <v>0</v>
      </c>
      <c r="U3026">
        <v>0</v>
      </c>
    </row>
    <row r="3027" spans="1:21" x14ac:dyDescent="0.3">
      <c r="A3027">
        <v>0.67</v>
      </c>
      <c r="B3027">
        <v>0.625</v>
      </c>
      <c r="C3027">
        <v>2.1</v>
      </c>
      <c r="D3027">
        <v>150</v>
      </c>
      <c r="E3027">
        <v>117.53</v>
      </c>
      <c r="F3027">
        <v>42.536999999999999</v>
      </c>
      <c r="G3027">
        <v>42.537313432835703</v>
      </c>
      <c r="H3027">
        <v>40</v>
      </c>
      <c r="I3027">
        <v>232.53731300000001</v>
      </c>
      <c r="J3027">
        <v>-1</v>
      </c>
      <c r="K3027">
        <v>2</v>
      </c>
      <c r="L3027">
        <v>35.35812</v>
      </c>
      <c r="M3027">
        <v>165</v>
      </c>
      <c r="N3027">
        <v>0</v>
      </c>
      <c r="O3027">
        <v>40</v>
      </c>
      <c r="P3027">
        <v>0</v>
      </c>
      <c r="Q3027">
        <v>757</v>
      </c>
      <c r="R3027">
        <v>10.133655449000001</v>
      </c>
      <c r="S3027">
        <v>31.940276999999998</v>
      </c>
      <c r="T3027">
        <v>0</v>
      </c>
      <c r="U3027">
        <v>0</v>
      </c>
    </row>
    <row r="3028" spans="1:21" x14ac:dyDescent="0.3">
      <c r="A3028">
        <v>0.67</v>
      </c>
      <c r="B3028">
        <v>0.625</v>
      </c>
      <c r="C3028">
        <v>2.1</v>
      </c>
      <c r="D3028">
        <v>150</v>
      </c>
      <c r="E3028">
        <v>117.53</v>
      </c>
      <c r="F3028">
        <v>42.536999999999999</v>
      </c>
      <c r="G3028">
        <v>42.537313432835703</v>
      </c>
      <c r="H3028">
        <v>50</v>
      </c>
      <c r="I3028">
        <v>242.53731300000001</v>
      </c>
      <c r="J3028">
        <v>-1</v>
      </c>
      <c r="K3028">
        <v>2</v>
      </c>
      <c r="L3028">
        <v>34.22775</v>
      </c>
      <c r="M3028">
        <v>165</v>
      </c>
      <c r="N3028">
        <v>0</v>
      </c>
      <c r="O3028">
        <v>40</v>
      </c>
      <c r="P3028">
        <v>0</v>
      </c>
      <c r="Q3028">
        <v>813</v>
      </c>
      <c r="R3028">
        <v>9.8026584238000005</v>
      </c>
      <c r="S3028">
        <v>33.133423999999998</v>
      </c>
      <c r="T3028">
        <v>0</v>
      </c>
      <c r="U3028">
        <v>0</v>
      </c>
    </row>
    <row r="3029" spans="1:21" x14ac:dyDescent="0.3">
      <c r="A3029">
        <v>0.67</v>
      </c>
      <c r="B3029">
        <v>0.625</v>
      </c>
      <c r="C3029">
        <v>2.1</v>
      </c>
      <c r="D3029">
        <v>150</v>
      </c>
      <c r="E3029">
        <v>117.53</v>
      </c>
      <c r="F3029">
        <v>42.536999999999999</v>
      </c>
      <c r="G3029">
        <v>42.537313432835703</v>
      </c>
      <c r="H3029">
        <v>60</v>
      </c>
      <c r="I3029">
        <v>252.53731300000001</v>
      </c>
      <c r="J3029">
        <v>-1</v>
      </c>
      <c r="K3029">
        <v>2</v>
      </c>
      <c r="L3029">
        <v>33.15934</v>
      </c>
      <c r="M3029">
        <v>165</v>
      </c>
      <c r="N3029">
        <v>0</v>
      </c>
      <c r="O3029">
        <v>40</v>
      </c>
      <c r="P3029">
        <v>0</v>
      </c>
      <c r="Q3029">
        <v>808</v>
      </c>
      <c r="R3029">
        <v>9.5986383834000009</v>
      </c>
      <c r="S3029">
        <v>33.028452000000001</v>
      </c>
      <c r="T3029">
        <v>0</v>
      </c>
      <c r="U3029">
        <v>0</v>
      </c>
    </row>
    <row r="3030" spans="1:21" x14ac:dyDescent="0.3">
      <c r="A3030">
        <v>0.67</v>
      </c>
      <c r="B3030">
        <v>0.625</v>
      </c>
      <c r="C3030">
        <v>2.1</v>
      </c>
      <c r="D3030">
        <v>150</v>
      </c>
      <c r="E3030">
        <v>117.53</v>
      </c>
      <c r="F3030">
        <v>42.536999999999999</v>
      </c>
      <c r="G3030">
        <v>42.537313432835703</v>
      </c>
      <c r="H3030">
        <v>70</v>
      </c>
      <c r="I3030">
        <v>262.53731299999998</v>
      </c>
      <c r="J3030">
        <v>-1</v>
      </c>
      <c r="K3030">
        <v>2</v>
      </c>
      <c r="L3030">
        <v>32.148620000000001</v>
      </c>
      <c r="M3030">
        <v>165</v>
      </c>
      <c r="N3030">
        <v>0</v>
      </c>
      <c r="O3030">
        <v>40</v>
      </c>
      <c r="P3030">
        <v>0</v>
      </c>
      <c r="Q3030">
        <v>832</v>
      </c>
      <c r="R3030">
        <v>9.3197332062000005</v>
      </c>
      <c r="S3030">
        <v>33.529659000000002</v>
      </c>
      <c r="T3030">
        <v>0</v>
      </c>
      <c r="U3030">
        <v>0</v>
      </c>
    </row>
    <row r="3031" spans="1:21" x14ac:dyDescent="0.3">
      <c r="A3031">
        <v>0.67</v>
      </c>
      <c r="B3031">
        <v>0.625</v>
      </c>
      <c r="C3031">
        <v>2.1</v>
      </c>
      <c r="D3031">
        <v>150</v>
      </c>
      <c r="E3031">
        <v>117.53</v>
      </c>
      <c r="F3031">
        <v>42.536999999999999</v>
      </c>
      <c r="G3031">
        <v>42.537313432835703</v>
      </c>
      <c r="H3031">
        <v>80</v>
      </c>
      <c r="I3031">
        <v>272.53731299999998</v>
      </c>
      <c r="J3031">
        <v>-1</v>
      </c>
      <c r="K3031">
        <v>2</v>
      </c>
      <c r="L3031">
        <v>31.19162</v>
      </c>
      <c r="M3031">
        <v>165</v>
      </c>
      <c r="N3031">
        <v>0</v>
      </c>
      <c r="O3031">
        <v>40</v>
      </c>
      <c r="P3031">
        <v>0</v>
      </c>
      <c r="Q3031">
        <v>860</v>
      </c>
      <c r="R3031">
        <v>8.9590109869999992</v>
      </c>
      <c r="S3031">
        <v>34.106164999999997</v>
      </c>
      <c r="T3031">
        <v>0</v>
      </c>
      <c r="U3031">
        <v>0</v>
      </c>
    </row>
    <row r="3032" spans="1:21" x14ac:dyDescent="0.3">
      <c r="A3032">
        <v>0.67</v>
      </c>
      <c r="B3032">
        <v>0.625</v>
      </c>
      <c r="C3032">
        <v>2.1</v>
      </c>
      <c r="D3032">
        <v>150</v>
      </c>
      <c r="E3032">
        <v>117.53</v>
      </c>
      <c r="F3032">
        <v>42.536999999999999</v>
      </c>
      <c r="G3032">
        <v>42.537313432835703</v>
      </c>
      <c r="H3032">
        <v>90</v>
      </c>
      <c r="I3032">
        <v>282.53731299999998</v>
      </c>
      <c r="J3032">
        <v>-1</v>
      </c>
      <c r="K3032">
        <v>2</v>
      </c>
      <c r="L3032">
        <v>30.284649999999999</v>
      </c>
      <c r="M3032">
        <v>165</v>
      </c>
      <c r="N3032">
        <v>0</v>
      </c>
      <c r="O3032">
        <v>40</v>
      </c>
      <c r="P3032">
        <v>0</v>
      </c>
      <c r="Q3032">
        <v>827</v>
      </c>
      <c r="R3032">
        <v>8.8106229698000007</v>
      </c>
      <c r="S3032">
        <v>33.425789000000002</v>
      </c>
      <c r="T3032">
        <v>0</v>
      </c>
      <c r="U3032">
        <v>0</v>
      </c>
    </row>
    <row r="3033" spans="1:21" x14ac:dyDescent="0.3">
      <c r="A3033">
        <v>0.67</v>
      </c>
      <c r="B3033">
        <v>0.625</v>
      </c>
      <c r="C3033">
        <v>2.1</v>
      </c>
      <c r="D3033">
        <v>150</v>
      </c>
      <c r="E3033">
        <v>117.53</v>
      </c>
      <c r="F3033">
        <v>42.536999999999999</v>
      </c>
      <c r="G3033">
        <v>42.537313432835703</v>
      </c>
      <c r="H3033">
        <v>100</v>
      </c>
      <c r="I3033">
        <v>292.53731299999998</v>
      </c>
      <c r="J3033">
        <v>-1</v>
      </c>
      <c r="K3033">
        <v>2</v>
      </c>
      <c r="L3033">
        <v>29.424320000000002</v>
      </c>
      <c r="M3033">
        <v>165</v>
      </c>
      <c r="N3033">
        <v>0</v>
      </c>
      <c r="O3033">
        <v>40</v>
      </c>
      <c r="P3033">
        <v>0</v>
      </c>
      <c r="Q3033">
        <v>822</v>
      </c>
      <c r="R3033">
        <v>8.1904461385000005</v>
      </c>
      <c r="S3033">
        <v>33.321632999999999</v>
      </c>
      <c r="T3033">
        <v>0</v>
      </c>
      <c r="U3033">
        <v>0</v>
      </c>
    </row>
    <row r="3034" spans="1:21" x14ac:dyDescent="0.3">
      <c r="A3034">
        <v>0.67</v>
      </c>
      <c r="B3034">
        <v>0.625</v>
      </c>
      <c r="C3034">
        <v>2.1</v>
      </c>
      <c r="D3034">
        <v>150</v>
      </c>
      <c r="E3034">
        <v>117.53</v>
      </c>
      <c r="F3034">
        <v>42.536999999999999</v>
      </c>
      <c r="G3034">
        <v>42.537313432835703</v>
      </c>
      <c r="H3034">
        <v>110</v>
      </c>
      <c r="I3034">
        <v>302.53731299999998</v>
      </c>
      <c r="J3034">
        <v>-1</v>
      </c>
      <c r="K3034">
        <v>2</v>
      </c>
      <c r="L3034">
        <v>28.607479999999999</v>
      </c>
      <c r="M3034">
        <v>165</v>
      </c>
      <c r="N3034">
        <v>0</v>
      </c>
      <c r="O3034">
        <v>40</v>
      </c>
      <c r="P3034">
        <v>0</v>
      </c>
      <c r="Q3034">
        <v>878</v>
      </c>
      <c r="R3034">
        <v>8.1904461385000005</v>
      </c>
      <c r="S3034">
        <v>34.472292000000003</v>
      </c>
      <c r="T3034">
        <v>0</v>
      </c>
      <c r="U3034">
        <v>0</v>
      </c>
    </row>
    <row r="3035" spans="1:21" x14ac:dyDescent="0.3">
      <c r="A3035">
        <v>0.67</v>
      </c>
      <c r="B3035">
        <v>0.625</v>
      </c>
      <c r="C3035">
        <v>2.1</v>
      </c>
      <c r="D3035">
        <v>150</v>
      </c>
      <c r="E3035">
        <v>117.53</v>
      </c>
      <c r="F3035">
        <v>42.536999999999999</v>
      </c>
      <c r="G3035">
        <v>42.537313432835703</v>
      </c>
      <c r="H3035">
        <v>120</v>
      </c>
      <c r="I3035">
        <v>312.53731299999998</v>
      </c>
      <c r="J3035">
        <v>-1</v>
      </c>
      <c r="K3035">
        <v>2</v>
      </c>
      <c r="L3035">
        <v>27.831219999999998</v>
      </c>
      <c r="M3035">
        <v>165</v>
      </c>
      <c r="N3035">
        <v>0</v>
      </c>
      <c r="O3035">
        <v>40</v>
      </c>
      <c r="P3035">
        <v>0</v>
      </c>
      <c r="Q3035">
        <v>831</v>
      </c>
      <c r="R3035">
        <v>7.6928124515</v>
      </c>
      <c r="S3035">
        <v>33.508907999999998</v>
      </c>
      <c r="T3035">
        <v>0</v>
      </c>
      <c r="U3035">
        <v>0</v>
      </c>
    </row>
    <row r="3036" spans="1:21" x14ac:dyDescent="0.3">
      <c r="A3036">
        <v>0.67</v>
      </c>
      <c r="B3036">
        <v>0.625</v>
      </c>
      <c r="C3036">
        <v>2.1</v>
      </c>
      <c r="D3036">
        <v>150</v>
      </c>
      <c r="E3036">
        <v>117.53</v>
      </c>
      <c r="F3036">
        <v>42.536999999999999</v>
      </c>
      <c r="G3036">
        <v>42.537313432835703</v>
      </c>
      <c r="H3036">
        <v>130</v>
      </c>
      <c r="I3036">
        <v>322.53731299999998</v>
      </c>
      <c r="J3036">
        <v>-1</v>
      </c>
      <c r="K3036">
        <v>2</v>
      </c>
      <c r="L3036">
        <v>27.092860000000002</v>
      </c>
      <c r="M3036">
        <v>165</v>
      </c>
      <c r="N3036">
        <v>0</v>
      </c>
      <c r="O3036">
        <v>40</v>
      </c>
      <c r="P3036">
        <v>0</v>
      </c>
      <c r="Q3036">
        <v>819</v>
      </c>
      <c r="R3036">
        <v>7.8621684077999996</v>
      </c>
      <c r="S3036">
        <v>33.259002000000002</v>
      </c>
      <c r="T3036">
        <v>0</v>
      </c>
      <c r="U3036">
        <v>0</v>
      </c>
    </row>
    <row r="3037" spans="1:21" x14ac:dyDescent="0.3">
      <c r="A3037">
        <v>0.67</v>
      </c>
      <c r="B3037">
        <v>0.625</v>
      </c>
      <c r="C3037">
        <v>2.1</v>
      </c>
      <c r="D3037">
        <v>150</v>
      </c>
      <c r="E3037">
        <v>117.53</v>
      </c>
      <c r="F3037">
        <v>42.536999999999999</v>
      </c>
      <c r="G3037">
        <v>42.537313432835703</v>
      </c>
      <c r="H3037">
        <v>140</v>
      </c>
      <c r="I3037">
        <v>332.53731299999998</v>
      </c>
      <c r="J3037">
        <v>-1</v>
      </c>
      <c r="K3037">
        <v>2</v>
      </c>
      <c r="L3037">
        <v>26.38991</v>
      </c>
      <c r="M3037">
        <v>165</v>
      </c>
      <c r="N3037">
        <v>0</v>
      </c>
      <c r="O3037">
        <v>40</v>
      </c>
      <c r="P3037">
        <v>0</v>
      </c>
      <c r="Q3037">
        <v>810</v>
      </c>
      <c r="R3037">
        <v>7.4315901197000001</v>
      </c>
      <c r="S3037">
        <v>33.070475999999999</v>
      </c>
      <c r="T3037">
        <v>0</v>
      </c>
      <c r="U3037">
        <v>0</v>
      </c>
    </row>
    <row r="3038" spans="1:21" x14ac:dyDescent="0.3">
      <c r="A3038">
        <v>0.67</v>
      </c>
      <c r="B3038">
        <v>0.625</v>
      </c>
      <c r="C3038">
        <v>2.1</v>
      </c>
      <c r="D3038">
        <v>150</v>
      </c>
      <c r="E3038">
        <v>117.53</v>
      </c>
      <c r="F3038">
        <v>42.536999999999999</v>
      </c>
      <c r="G3038">
        <v>42.537313432835703</v>
      </c>
      <c r="H3038">
        <v>150</v>
      </c>
      <c r="I3038">
        <v>342.53731299999998</v>
      </c>
      <c r="J3038">
        <v>-1</v>
      </c>
      <c r="K3038">
        <v>2</v>
      </c>
      <c r="L3038">
        <v>25.720079999999999</v>
      </c>
      <c r="M3038">
        <v>165</v>
      </c>
      <c r="N3038">
        <v>0</v>
      </c>
      <c r="O3038">
        <v>40</v>
      </c>
      <c r="P3038">
        <v>0</v>
      </c>
      <c r="Q3038">
        <v>815</v>
      </c>
      <c r="R3038">
        <v>7.5196667119000002</v>
      </c>
      <c r="S3038">
        <v>33.175330000000002</v>
      </c>
      <c r="T3038">
        <v>0</v>
      </c>
      <c r="U3038">
        <v>0</v>
      </c>
    </row>
    <row r="3039" spans="1:21" x14ac:dyDescent="0.3">
      <c r="A3039">
        <v>0.67</v>
      </c>
      <c r="B3039">
        <v>0.625</v>
      </c>
      <c r="C3039">
        <v>2.1</v>
      </c>
      <c r="D3039">
        <v>150</v>
      </c>
      <c r="E3039">
        <v>117.53</v>
      </c>
      <c r="F3039">
        <v>42.536999999999999</v>
      </c>
      <c r="G3039">
        <v>42.537313432835703</v>
      </c>
      <c r="H3039">
        <v>160</v>
      </c>
      <c r="I3039">
        <v>352.53731299999998</v>
      </c>
      <c r="J3039">
        <v>-1</v>
      </c>
      <c r="K3039">
        <v>2</v>
      </c>
      <c r="L3039">
        <v>25.08126</v>
      </c>
      <c r="M3039">
        <v>165</v>
      </c>
      <c r="N3039">
        <v>0</v>
      </c>
      <c r="O3039">
        <v>40</v>
      </c>
      <c r="P3039">
        <v>0</v>
      </c>
      <c r="Q3039">
        <v>793</v>
      </c>
      <c r="R3039">
        <v>7.3424630806</v>
      </c>
      <c r="S3039">
        <v>32.711747000000003</v>
      </c>
      <c r="T3039">
        <v>0</v>
      </c>
      <c r="U3039">
        <v>0</v>
      </c>
    </row>
    <row r="3040" spans="1:21" x14ac:dyDescent="0.3">
      <c r="A3040">
        <v>0.67</v>
      </c>
      <c r="B3040">
        <v>0.625</v>
      </c>
      <c r="C3040">
        <v>2.1</v>
      </c>
      <c r="D3040">
        <v>150</v>
      </c>
      <c r="E3040">
        <v>117.53</v>
      </c>
      <c r="F3040">
        <v>42.536999999999999</v>
      </c>
      <c r="G3040">
        <v>42.537313432835703</v>
      </c>
      <c r="H3040">
        <v>170</v>
      </c>
      <c r="I3040">
        <v>362.53731299999998</v>
      </c>
      <c r="J3040">
        <v>-1</v>
      </c>
      <c r="K3040">
        <v>2</v>
      </c>
      <c r="L3040">
        <v>24.471489999999999</v>
      </c>
      <c r="M3040">
        <v>165</v>
      </c>
      <c r="N3040">
        <v>0</v>
      </c>
      <c r="O3040">
        <v>40</v>
      </c>
      <c r="P3040">
        <v>0</v>
      </c>
      <c r="Q3040">
        <v>830</v>
      </c>
      <c r="R3040">
        <v>7.1609003063000003</v>
      </c>
      <c r="S3040">
        <v>33.488145000000003</v>
      </c>
      <c r="T3040">
        <v>0</v>
      </c>
      <c r="U3040">
        <v>0</v>
      </c>
    </row>
    <row r="3041" spans="1:21" x14ac:dyDescent="0.3">
      <c r="A3041">
        <v>0.67</v>
      </c>
      <c r="B3041">
        <v>0.625</v>
      </c>
      <c r="C3041">
        <v>2.1</v>
      </c>
      <c r="D3041">
        <v>150</v>
      </c>
      <c r="E3041">
        <v>117.53</v>
      </c>
      <c r="F3041">
        <v>42.536999999999999</v>
      </c>
      <c r="G3041">
        <v>42.537313432835703</v>
      </c>
      <c r="H3041">
        <v>180</v>
      </c>
      <c r="I3041">
        <v>372.53731299999998</v>
      </c>
      <c r="J3041">
        <v>-1</v>
      </c>
      <c r="K3041">
        <v>2</v>
      </c>
      <c r="L3041">
        <v>23.888960000000001</v>
      </c>
      <c r="M3041">
        <v>165</v>
      </c>
      <c r="N3041">
        <v>0</v>
      </c>
      <c r="O3041">
        <v>40</v>
      </c>
      <c r="P3041">
        <v>0</v>
      </c>
      <c r="Q3041">
        <v>823</v>
      </c>
      <c r="R3041">
        <v>7.1609003063000003</v>
      </c>
      <c r="S3041">
        <v>33.342488000000003</v>
      </c>
      <c r="T3041">
        <v>0</v>
      </c>
      <c r="U3041">
        <v>0</v>
      </c>
    </row>
    <row r="3042" spans="1:21" x14ac:dyDescent="0.3">
      <c r="A3042">
        <v>0.67</v>
      </c>
      <c r="B3042">
        <v>0.625</v>
      </c>
      <c r="C3042">
        <v>2.1</v>
      </c>
      <c r="D3042">
        <v>150</v>
      </c>
      <c r="E3042">
        <v>117.53</v>
      </c>
      <c r="F3042">
        <v>42.536999999999999</v>
      </c>
      <c r="G3042">
        <v>42.537313432835703</v>
      </c>
      <c r="H3042">
        <v>190</v>
      </c>
      <c r="I3042">
        <v>382.53731299999998</v>
      </c>
      <c r="J3042">
        <v>-1</v>
      </c>
      <c r="K3042">
        <v>2</v>
      </c>
      <c r="L3042">
        <v>23.332000000000001</v>
      </c>
      <c r="M3042">
        <v>165</v>
      </c>
      <c r="N3042">
        <v>0</v>
      </c>
      <c r="O3042">
        <v>40</v>
      </c>
      <c r="P3042">
        <v>0</v>
      </c>
      <c r="Q3042">
        <v>773</v>
      </c>
      <c r="R3042">
        <v>6.9746379594999999</v>
      </c>
      <c r="S3042">
        <v>32.285181999999999</v>
      </c>
      <c r="T3042">
        <v>0</v>
      </c>
      <c r="U3042">
        <v>0</v>
      </c>
    </row>
    <row r="3043" spans="1:21" x14ac:dyDescent="0.3">
      <c r="A3043">
        <v>0.67</v>
      </c>
      <c r="B3043">
        <v>0.625</v>
      </c>
      <c r="C3043">
        <v>2.1</v>
      </c>
      <c r="D3043">
        <v>150</v>
      </c>
      <c r="E3043">
        <v>117.53</v>
      </c>
      <c r="F3043">
        <v>42.536999999999999</v>
      </c>
      <c r="G3043">
        <v>42.537313432835703</v>
      </c>
      <c r="H3043">
        <v>200</v>
      </c>
      <c r="I3043">
        <v>392.53731299999998</v>
      </c>
      <c r="J3043">
        <v>-1</v>
      </c>
      <c r="K3043">
        <v>2</v>
      </c>
      <c r="L3043">
        <v>22.79907</v>
      </c>
      <c r="M3043">
        <v>165</v>
      </c>
      <c r="N3043">
        <v>0</v>
      </c>
      <c r="O3043">
        <v>40</v>
      </c>
      <c r="P3043">
        <v>0</v>
      </c>
      <c r="Q3043">
        <v>742</v>
      </c>
      <c r="R3043">
        <v>7.0683795805000003</v>
      </c>
      <c r="S3043">
        <v>31.613876999999999</v>
      </c>
      <c r="T3043">
        <v>0</v>
      </c>
      <c r="U3043">
        <v>0</v>
      </c>
    </row>
    <row r="3044" spans="1:21" x14ac:dyDescent="0.3">
      <c r="A3044">
        <v>0.67</v>
      </c>
      <c r="B3044">
        <v>0.625</v>
      </c>
      <c r="C3044">
        <v>2.1</v>
      </c>
      <c r="D3044">
        <v>150</v>
      </c>
      <c r="E3044">
        <v>117.53</v>
      </c>
      <c r="F3044">
        <v>42.536999999999999</v>
      </c>
      <c r="G3044">
        <v>42.537313432835703</v>
      </c>
      <c r="H3044">
        <v>210</v>
      </c>
      <c r="I3044">
        <v>402.53731299999998</v>
      </c>
      <c r="J3044">
        <v>-1</v>
      </c>
      <c r="K3044">
        <v>2</v>
      </c>
      <c r="L3044">
        <v>22.288709999999998</v>
      </c>
      <c r="M3044">
        <v>165</v>
      </c>
      <c r="N3044">
        <v>0</v>
      </c>
      <c r="O3044">
        <v>40</v>
      </c>
      <c r="P3044">
        <v>0</v>
      </c>
      <c r="Q3044">
        <v>761</v>
      </c>
      <c r="R3044">
        <v>6.8796255349999997</v>
      </c>
      <c r="S3044">
        <v>32.026814000000002</v>
      </c>
      <c r="T3044">
        <v>0</v>
      </c>
      <c r="U3044">
        <v>0</v>
      </c>
    </row>
    <row r="3045" spans="1:21" x14ac:dyDescent="0.3">
      <c r="A3045">
        <v>0.67</v>
      </c>
      <c r="B3045">
        <v>0.625</v>
      </c>
      <c r="C3045">
        <v>2.1</v>
      </c>
      <c r="D3045">
        <v>150</v>
      </c>
      <c r="E3045">
        <v>117.53</v>
      </c>
      <c r="F3045">
        <v>42.536999999999999</v>
      </c>
      <c r="G3045">
        <v>42.537313432835703</v>
      </c>
      <c r="H3045">
        <v>220</v>
      </c>
      <c r="I3045">
        <v>412.53731299999998</v>
      </c>
      <c r="J3045">
        <v>-1</v>
      </c>
      <c r="K3045">
        <v>2</v>
      </c>
      <c r="L3045">
        <v>21.799620000000001</v>
      </c>
      <c r="M3045">
        <v>165</v>
      </c>
      <c r="N3045">
        <v>0</v>
      </c>
      <c r="O3045">
        <v>40</v>
      </c>
      <c r="P3045">
        <v>0</v>
      </c>
      <c r="Q3045">
        <v>783</v>
      </c>
      <c r="R3045">
        <v>6.8796255349999997</v>
      </c>
      <c r="S3045">
        <v>32.499087000000003</v>
      </c>
      <c r="T3045">
        <v>0</v>
      </c>
      <c r="U3045">
        <v>0</v>
      </c>
    </row>
    <row r="3046" spans="1:21" x14ac:dyDescent="0.3">
      <c r="A3046">
        <v>0.67</v>
      </c>
      <c r="B3046">
        <v>0.625</v>
      </c>
      <c r="C3046">
        <v>2.1</v>
      </c>
      <c r="D3046">
        <v>150</v>
      </c>
      <c r="E3046">
        <v>117.53</v>
      </c>
      <c r="F3046">
        <v>42.536999999999999</v>
      </c>
      <c r="G3046">
        <v>42.537313432835703</v>
      </c>
      <c r="H3046">
        <v>230</v>
      </c>
      <c r="I3046">
        <v>422.53731299999998</v>
      </c>
      <c r="J3046">
        <v>-1</v>
      </c>
      <c r="K3046">
        <v>2</v>
      </c>
      <c r="L3046">
        <v>21.330539999999999</v>
      </c>
      <c r="M3046">
        <v>165</v>
      </c>
      <c r="N3046">
        <v>0</v>
      </c>
      <c r="O3046">
        <v>40</v>
      </c>
      <c r="P3046">
        <v>0</v>
      </c>
      <c r="Q3046">
        <v>759</v>
      </c>
      <c r="R3046">
        <v>6.9746379594999999</v>
      </c>
      <c r="S3046">
        <v>31.983571999999999</v>
      </c>
      <c r="T3046">
        <v>0</v>
      </c>
      <c r="U3046">
        <v>0</v>
      </c>
    </row>
    <row r="3047" spans="1:21" x14ac:dyDescent="0.3">
      <c r="A3047">
        <v>0.67</v>
      </c>
      <c r="B3047">
        <v>0.625</v>
      </c>
      <c r="C3047">
        <v>2.1</v>
      </c>
      <c r="D3047">
        <v>150</v>
      </c>
      <c r="E3047">
        <v>117.53</v>
      </c>
      <c r="F3047">
        <v>42.536999999999999</v>
      </c>
      <c r="G3047">
        <v>42.537313432835703</v>
      </c>
      <c r="H3047">
        <v>240</v>
      </c>
      <c r="I3047">
        <v>432.53731299999998</v>
      </c>
      <c r="J3047">
        <v>-1</v>
      </c>
      <c r="K3047">
        <v>2</v>
      </c>
      <c r="L3047">
        <v>20.88035</v>
      </c>
      <c r="M3047">
        <v>165</v>
      </c>
      <c r="N3047">
        <v>0</v>
      </c>
      <c r="O3047">
        <v>40</v>
      </c>
      <c r="P3047">
        <v>0</v>
      </c>
      <c r="Q3047">
        <v>745</v>
      </c>
      <c r="R3047">
        <v>6.6855708284000004</v>
      </c>
      <c r="S3047">
        <v>31.679397999999999</v>
      </c>
      <c r="T3047">
        <v>0</v>
      </c>
      <c r="U3047">
        <v>0</v>
      </c>
    </row>
    <row r="3048" spans="1:21" x14ac:dyDescent="0.3">
      <c r="A3048">
        <v>0.67</v>
      </c>
      <c r="B3048">
        <v>0.625</v>
      </c>
      <c r="C3048">
        <v>2.1</v>
      </c>
      <c r="D3048">
        <v>150</v>
      </c>
      <c r="E3048">
        <v>117.53</v>
      </c>
      <c r="F3048">
        <v>42.536999999999999</v>
      </c>
      <c r="G3048">
        <v>42.537313432835703</v>
      </c>
      <c r="H3048">
        <v>250</v>
      </c>
      <c r="I3048">
        <v>442.53731299999998</v>
      </c>
      <c r="J3048">
        <v>-1</v>
      </c>
      <c r="K3048">
        <v>2</v>
      </c>
      <c r="L3048">
        <v>20.447959999999998</v>
      </c>
      <c r="M3048">
        <v>165</v>
      </c>
      <c r="N3048">
        <v>0</v>
      </c>
      <c r="O3048">
        <v>40</v>
      </c>
      <c r="P3048">
        <v>0</v>
      </c>
      <c r="Q3048">
        <v>728</v>
      </c>
      <c r="R3048">
        <v>6.4857396787999999</v>
      </c>
      <c r="S3048">
        <v>31.306487000000001</v>
      </c>
      <c r="T3048">
        <v>0</v>
      </c>
      <c r="U3048">
        <v>0</v>
      </c>
    </row>
    <row r="3049" spans="1:21" x14ac:dyDescent="0.3">
      <c r="A3049">
        <v>0.67</v>
      </c>
      <c r="B3049">
        <v>0.625</v>
      </c>
      <c r="C3049">
        <v>2.1</v>
      </c>
      <c r="D3049">
        <v>150</v>
      </c>
      <c r="E3049">
        <v>117.53</v>
      </c>
      <c r="F3049">
        <v>42.536999999999999</v>
      </c>
      <c r="G3049">
        <v>42.537313432835703</v>
      </c>
      <c r="H3049">
        <v>260</v>
      </c>
      <c r="I3049">
        <v>452.53731299999998</v>
      </c>
      <c r="J3049">
        <v>-1</v>
      </c>
      <c r="K3049">
        <v>2</v>
      </c>
      <c r="L3049">
        <v>20.032399999999999</v>
      </c>
      <c r="M3049">
        <v>165</v>
      </c>
      <c r="N3049">
        <v>0</v>
      </c>
      <c r="O3049">
        <v>40</v>
      </c>
      <c r="P3049">
        <v>0</v>
      </c>
      <c r="Q3049">
        <v>697</v>
      </c>
      <c r="R3049">
        <v>6.4857396787999999</v>
      </c>
      <c r="S3049">
        <v>30.615981999999999</v>
      </c>
      <c r="T3049">
        <v>0</v>
      </c>
      <c r="U3049">
        <v>0</v>
      </c>
    </row>
    <row r="3050" spans="1:21" x14ac:dyDescent="0.3">
      <c r="A3050">
        <v>0.67</v>
      </c>
      <c r="B3050">
        <v>0.625</v>
      </c>
      <c r="C3050">
        <v>2.1</v>
      </c>
      <c r="D3050">
        <v>150</v>
      </c>
      <c r="E3050">
        <v>117.53</v>
      </c>
      <c r="F3050">
        <v>42.536999999999999</v>
      </c>
      <c r="G3050">
        <v>42.537313432835703</v>
      </c>
      <c r="H3050">
        <v>270</v>
      </c>
      <c r="I3050">
        <v>462.53731299999998</v>
      </c>
      <c r="J3050">
        <v>-1</v>
      </c>
      <c r="K3050">
        <v>2</v>
      </c>
      <c r="L3050">
        <v>19.632729999999999</v>
      </c>
      <c r="M3050">
        <v>165</v>
      </c>
      <c r="N3050">
        <v>0</v>
      </c>
      <c r="O3050">
        <v>40</v>
      </c>
      <c r="P3050">
        <v>0</v>
      </c>
      <c r="Q3050">
        <v>706</v>
      </c>
      <c r="R3050">
        <v>6.1739308306999998</v>
      </c>
      <c r="S3050">
        <v>30.817886999999999</v>
      </c>
      <c r="T3050">
        <v>0</v>
      </c>
      <c r="U3050">
        <v>0</v>
      </c>
    </row>
    <row r="3051" spans="1:21" x14ac:dyDescent="0.3">
      <c r="A3051">
        <v>0.67</v>
      </c>
      <c r="B3051">
        <v>0.625</v>
      </c>
      <c r="C3051">
        <v>2.1</v>
      </c>
      <c r="D3051">
        <v>150</v>
      </c>
      <c r="E3051">
        <v>117.53</v>
      </c>
      <c r="F3051">
        <v>42.536999999999999</v>
      </c>
      <c r="G3051">
        <v>42.537313432835703</v>
      </c>
      <c r="H3051">
        <v>280</v>
      </c>
      <c r="I3051">
        <v>472.53731299999998</v>
      </c>
      <c r="J3051">
        <v>-1</v>
      </c>
      <c r="K3051">
        <v>2</v>
      </c>
      <c r="L3051">
        <v>19.24811</v>
      </c>
      <c r="M3051">
        <v>165</v>
      </c>
      <c r="N3051">
        <v>0</v>
      </c>
      <c r="O3051">
        <v>40</v>
      </c>
      <c r="P3051">
        <v>0</v>
      </c>
      <c r="Q3051">
        <v>673</v>
      </c>
      <c r="R3051">
        <v>6.1739308306999998</v>
      </c>
      <c r="S3051">
        <v>30.071587999999998</v>
      </c>
      <c r="T3051">
        <v>0</v>
      </c>
      <c r="U3051">
        <v>0</v>
      </c>
    </row>
    <row r="3052" spans="1:21" x14ac:dyDescent="0.3">
      <c r="A3052">
        <v>0.67</v>
      </c>
      <c r="B3052">
        <v>0.625</v>
      </c>
      <c r="C3052">
        <v>2.1</v>
      </c>
      <c r="D3052">
        <v>150</v>
      </c>
      <c r="E3052">
        <v>117.53</v>
      </c>
      <c r="F3052">
        <v>42.536999999999999</v>
      </c>
      <c r="G3052">
        <v>42.537313432835703</v>
      </c>
      <c r="H3052">
        <v>290</v>
      </c>
      <c r="I3052">
        <v>482.53731299999998</v>
      </c>
      <c r="J3052">
        <v>-1</v>
      </c>
      <c r="K3052">
        <v>2</v>
      </c>
      <c r="L3052">
        <v>18.87773</v>
      </c>
      <c r="M3052">
        <v>165</v>
      </c>
      <c r="N3052">
        <v>0</v>
      </c>
      <c r="O3052">
        <v>40</v>
      </c>
      <c r="P3052">
        <v>0</v>
      </c>
      <c r="Q3052">
        <v>664</v>
      </c>
      <c r="R3052">
        <v>6.1739308306999998</v>
      </c>
      <c r="S3052">
        <v>29.865126</v>
      </c>
      <c r="T3052">
        <v>0</v>
      </c>
      <c r="U3052">
        <v>0</v>
      </c>
    </row>
    <row r="3053" spans="1:21" x14ac:dyDescent="0.3">
      <c r="A3053">
        <v>0.67</v>
      </c>
      <c r="B3053">
        <v>0.625</v>
      </c>
      <c r="C3053">
        <v>2.1</v>
      </c>
      <c r="D3053">
        <v>150</v>
      </c>
      <c r="E3053">
        <v>117.53</v>
      </c>
      <c r="F3053">
        <v>42.536999999999999</v>
      </c>
      <c r="G3053">
        <v>42.537313432835703</v>
      </c>
      <c r="H3053">
        <v>300</v>
      </c>
      <c r="I3053">
        <v>492.53731299999998</v>
      </c>
      <c r="J3053">
        <v>-1</v>
      </c>
      <c r="K3053">
        <v>2</v>
      </c>
      <c r="L3053">
        <v>18.52084</v>
      </c>
      <c r="M3053">
        <v>165</v>
      </c>
      <c r="N3053">
        <v>0</v>
      </c>
      <c r="O3053">
        <v>40</v>
      </c>
      <c r="P3053">
        <v>0</v>
      </c>
      <c r="Q3053">
        <v>666</v>
      </c>
      <c r="R3053">
        <v>5.9570347896999998</v>
      </c>
      <c r="S3053">
        <v>29.911117999999998</v>
      </c>
      <c r="T3053">
        <v>0</v>
      </c>
      <c r="U3053">
        <v>0</v>
      </c>
    </row>
    <row r="3054" spans="1:21" x14ac:dyDescent="0.3">
      <c r="A3054">
        <v>0.67</v>
      </c>
      <c r="B3054">
        <v>0.625</v>
      </c>
      <c r="C3054">
        <v>2.1</v>
      </c>
      <c r="D3054">
        <v>150</v>
      </c>
      <c r="E3054">
        <v>117.53</v>
      </c>
      <c r="F3054">
        <v>42.536999999999999</v>
      </c>
      <c r="G3054">
        <v>42.537313432835703</v>
      </c>
      <c r="H3054">
        <v>0</v>
      </c>
      <c r="I3054">
        <v>192.53731300000001</v>
      </c>
      <c r="J3054">
        <v>-1</v>
      </c>
      <c r="K3054">
        <v>2</v>
      </c>
      <c r="L3054">
        <v>40.595799999999997</v>
      </c>
      <c r="M3054">
        <v>165</v>
      </c>
      <c r="N3054">
        <v>0</v>
      </c>
      <c r="O3054">
        <v>40</v>
      </c>
      <c r="P3054">
        <v>0</v>
      </c>
      <c r="Q3054">
        <v>466</v>
      </c>
      <c r="R3054">
        <v>11.762787084999999</v>
      </c>
      <c r="S3054">
        <v>24.933185000000002</v>
      </c>
      <c r="T3054">
        <v>0</v>
      </c>
      <c r="U3054">
        <v>0</v>
      </c>
    </row>
    <row r="3055" spans="1:21" x14ac:dyDescent="0.3">
      <c r="A3055" t="s">
        <v>74</v>
      </c>
      <c r="B3055" t="s">
        <v>74</v>
      </c>
      <c r="C3055">
        <v>2.1</v>
      </c>
      <c r="D3055">
        <v>150</v>
      </c>
      <c r="E3055" t="s">
        <v>75</v>
      </c>
      <c r="F3055" t="s">
        <v>74</v>
      </c>
      <c r="G3055" t="s">
        <v>74</v>
      </c>
      <c r="H3055" t="s">
        <v>74</v>
      </c>
      <c r="I3055" t="s">
        <v>74</v>
      </c>
      <c r="J3055" t="s">
        <v>74</v>
      </c>
      <c r="K3055" t="s">
        <v>74</v>
      </c>
      <c r="L3055" t="s">
        <v>74</v>
      </c>
      <c r="M3055" t="s">
        <v>74</v>
      </c>
      <c r="N3055" t="s">
        <v>74</v>
      </c>
      <c r="O3055">
        <v>60</v>
      </c>
    </row>
    <row r="3056" spans="1:21" x14ac:dyDescent="0.3">
      <c r="A3056">
        <v>0.67</v>
      </c>
      <c r="B3056">
        <v>0.625</v>
      </c>
      <c r="C3056">
        <v>2.1</v>
      </c>
      <c r="D3056">
        <v>150</v>
      </c>
      <c r="E3056">
        <v>117.53</v>
      </c>
      <c r="F3056">
        <v>42.536999999999999</v>
      </c>
      <c r="G3056">
        <v>42.537313432835703</v>
      </c>
      <c r="H3056">
        <v>0</v>
      </c>
      <c r="I3056">
        <v>192.53731300000001</v>
      </c>
      <c r="J3056">
        <v>-1</v>
      </c>
      <c r="K3056">
        <v>2</v>
      </c>
      <c r="L3056">
        <v>43.856270000000002</v>
      </c>
      <c r="M3056">
        <v>185</v>
      </c>
      <c r="N3056">
        <v>0</v>
      </c>
      <c r="O3056">
        <v>60</v>
      </c>
      <c r="P3056">
        <v>0</v>
      </c>
      <c r="Q3056">
        <v>868</v>
      </c>
      <c r="R3056">
        <v>16.902677136000001</v>
      </c>
      <c r="S3056">
        <v>34.269311999999999</v>
      </c>
      <c r="T3056">
        <v>0</v>
      </c>
      <c r="U3056">
        <v>0</v>
      </c>
    </row>
    <row r="3057" spans="1:21" x14ac:dyDescent="0.3">
      <c r="A3057">
        <v>0.67</v>
      </c>
      <c r="B3057">
        <v>0.625</v>
      </c>
      <c r="C3057">
        <v>2.1</v>
      </c>
      <c r="D3057">
        <v>150</v>
      </c>
      <c r="E3057">
        <v>117.53</v>
      </c>
      <c r="F3057">
        <v>42.536999999999999</v>
      </c>
      <c r="G3057">
        <v>42.537313432835703</v>
      </c>
      <c r="H3057">
        <v>10</v>
      </c>
      <c r="I3057">
        <v>202.53731300000001</v>
      </c>
      <c r="J3057">
        <v>-1</v>
      </c>
      <c r="K3057">
        <v>2</v>
      </c>
      <c r="L3057">
        <v>42.408940000000001</v>
      </c>
      <c r="M3057">
        <v>185</v>
      </c>
      <c r="N3057">
        <v>0</v>
      </c>
      <c r="O3057">
        <v>60</v>
      </c>
      <c r="P3057">
        <v>0</v>
      </c>
      <c r="Q3057">
        <v>879</v>
      </c>
      <c r="R3057">
        <v>16.012819519000001</v>
      </c>
      <c r="S3057">
        <v>34.492531999999997</v>
      </c>
      <c r="T3057">
        <v>0</v>
      </c>
      <c r="U3057">
        <v>0</v>
      </c>
    </row>
    <row r="3058" spans="1:21" x14ac:dyDescent="0.3">
      <c r="A3058">
        <v>0.67</v>
      </c>
      <c r="B3058">
        <v>0.625</v>
      </c>
      <c r="C3058">
        <v>2.1</v>
      </c>
      <c r="D3058">
        <v>150</v>
      </c>
      <c r="E3058">
        <v>117.53</v>
      </c>
      <c r="F3058">
        <v>42.536999999999999</v>
      </c>
      <c r="G3058">
        <v>42.537313432835703</v>
      </c>
      <c r="H3058">
        <v>20</v>
      </c>
      <c r="I3058">
        <v>212.53731300000001</v>
      </c>
      <c r="J3058">
        <v>-1</v>
      </c>
      <c r="K3058">
        <v>2</v>
      </c>
      <c r="L3058">
        <v>41.037460000000003</v>
      </c>
      <c r="M3058">
        <v>185</v>
      </c>
      <c r="N3058">
        <v>0</v>
      </c>
      <c r="O3058">
        <v>60</v>
      </c>
      <c r="P3058">
        <v>0</v>
      </c>
      <c r="Q3058">
        <v>823</v>
      </c>
      <c r="R3058">
        <v>15.506527812</v>
      </c>
      <c r="S3058">
        <v>33.342488000000003</v>
      </c>
      <c r="T3058">
        <v>0</v>
      </c>
      <c r="U3058">
        <v>0</v>
      </c>
    </row>
    <row r="3059" spans="1:21" x14ac:dyDescent="0.3">
      <c r="A3059">
        <v>0.67</v>
      </c>
      <c r="B3059">
        <v>0.625</v>
      </c>
      <c r="C3059">
        <v>2.1</v>
      </c>
      <c r="D3059">
        <v>150</v>
      </c>
      <c r="E3059">
        <v>117.53</v>
      </c>
      <c r="F3059">
        <v>42.536999999999999</v>
      </c>
      <c r="G3059">
        <v>42.537313432835703</v>
      </c>
      <c r="H3059">
        <v>30</v>
      </c>
      <c r="I3059">
        <v>222.53731300000001</v>
      </c>
      <c r="J3059">
        <v>-1</v>
      </c>
      <c r="K3059">
        <v>2</v>
      </c>
      <c r="L3059">
        <v>39.737459999999999</v>
      </c>
      <c r="M3059">
        <v>185</v>
      </c>
      <c r="N3059">
        <v>0</v>
      </c>
      <c r="O3059">
        <v>60</v>
      </c>
      <c r="P3059">
        <v>0</v>
      </c>
      <c r="Q3059">
        <v>880</v>
      </c>
      <c r="R3059">
        <v>15.027829433000001</v>
      </c>
      <c r="S3059">
        <v>34.512762000000002</v>
      </c>
      <c r="T3059">
        <v>0</v>
      </c>
      <c r="U3059">
        <v>0</v>
      </c>
    </row>
    <row r="3060" spans="1:21" x14ac:dyDescent="0.3">
      <c r="A3060">
        <v>0.67</v>
      </c>
      <c r="B3060">
        <v>0.625</v>
      </c>
      <c r="C3060">
        <v>2.1</v>
      </c>
      <c r="D3060">
        <v>150</v>
      </c>
      <c r="E3060">
        <v>117.53</v>
      </c>
      <c r="F3060">
        <v>42.536999999999999</v>
      </c>
      <c r="G3060">
        <v>42.537313432835703</v>
      </c>
      <c r="H3060">
        <v>40</v>
      </c>
      <c r="I3060">
        <v>232.53731300000001</v>
      </c>
      <c r="J3060">
        <v>-1</v>
      </c>
      <c r="K3060">
        <v>2</v>
      </c>
      <c r="L3060">
        <v>38.504739999999998</v>
      </c>
      <c r="M3060">
        <v>185</v>
      </c>
      <c r="N3060">
        <v>0</v>
      </c>
      <c r="O3060">
        <v>60</v>
      </c>
      <c r="P3060">
        <v>0</v>
      </c>
      <c r="Q3060">
        <v>836</v>
      </c>
      <c r="R3060">
        <v>14.488013422</v>
      </c>
      <c r="S3060">
        <v>33.612549999999999</v>
      </c>
      <c r="T3060">
        <v>0</v>
      </c>
      <c r="U3060">
        <v>0</v>
      </c>
    </row>
    <row r="3061" spans="1:21" x14ac:dyDescent="0.3">
      <c r="A3061">
        <v>0.67</v>
      </c>
      <c r="B3061">
        <v>0.625</v>
      </c>
      <c r="C3061">
        <v>2.1</v>
      </c>
      <c r="D3061">
        <v>150</v>
      </c>
      <c r="E3061">
        <v>117.53</v>
      </c>
      <c r="F3061">
        <v>42.536999999999999</v>
      </c>
      <c r="G3061">
        <v>42.537313432835703</v>
      </c>
      <c r="H3061">
        <v>50</v>
      </c>
      <c r="I3061">
        <v>242.53731300000001</v>
      </c>
      <c r="J3061">
        <v>-1</v>
      </c>
      <c r="K3061">
        <v>2</v>
      </c>
      <c r="L3061">
        <v>37.335270000000001</v>
      </c>
      <c r="M3061">
        <v>185</v>
      </c>
      <c r="N3061">
        <v>0</v>
      </c>
      <c r="O3061">
        <v>60</v>
      </c>
      <c r="P3061">
        <v>0</v>
      </c>
      <c r="Q3061">
        <v>830</v>
      </c>
      <c r="R3061">
        <v>13.975282859</v>
      </c>
      <c r="S3061">
        <v>33.488145000000003</v>
      </c>
      <c r="T3061">
        <v>0</v>
      </c>
      <c r="U3061">
        <v>0</v>
      </c>
    </row>
    <row r="3062" spans="1:21" x14ac:dyDescent="0.3">
      <c r="A3062">
        <v>0.67</v>
      </c>
      <c r="B3062">
        <v>0.625</v>
      </c>
      <c r="C3062">
        <v>2.1</v>
      </c>
      <c r="D3062">
        <v>150</v>
      </c>
      <c r="E3062">
        <v>117.53</v>
      </c>
      <c r="F3062">
        <v>42.536999999999999</v>
      </c>
      <c r="G3062">
        <v>42.537313432835703</v>
      </c>
      <c r="H3062">
        <v>60</v>
      </c>
      <c r="I3062">
        <v>252.53731300000001</v>
      </c>
      <c r="J3062">
        <v>-1</v>
      </c>
      <c r="K3062">
        <v>2</v>
      </c>
      <c r="L3062">
        <v>36.225200000000001</v>
      </c>
      <c r="M3062">
        <v>185</v>
      </c>
      <c r="N3062">
        <v>0</v>
      </c>
      <c r="O3062">
        <v>60</v>
      </c>
      <c r="P3062">
        <v>0</v>
      </c>
      <c r="Q3062">
        <v>881</v>
      </c>
      <c r="R3062">
        <v>13.590493966</v>
      </c>
      <c r="S3062">
        <v>34.532981999999997</v>
      </c>
      <c r="T3062">
        <v>0</v>
      </c>
      <c r="U3062">
        <v>0</v>
      </c>
    </row>
    <row r="3063" spans="1:21" x14ac:dyDescent="0.3">
      <c r="A3063">
        <v>0.67</v>
      </c>
      <c r="B3063">
        <v>0.625</v>
      </c>
      <c r="C3063">
        <v>2.1</v>
      </c>
      <c r="D3063">
        <v>150</v>
      </c>
      <c r="E3063">
        <v>117.53</v>
      </c>
      <c r="F3063">
        <v>42.536999999999999</v>
      </c>
      <c r="G3063">
        <v>42.537313432835703</v>
      </c>
      <c r="H3063">
        <v>70</v>
      </c>
      <c r="I3063">
        <v>262.53731299999998</v>
      </c>
      <c r="J3063">
        <v>-1</v>
      </c>
      <c r="K3063">
        <v>2</v>
      </c>
      <c r="L3063">
        <v>35.170879999999997</v>
      </c>
      <c r="M3063">
        <v>185</v>
      </c>
      <c r="N3063">
        <v>0</v>
      </c>
      <c r="O3063">
        <v>60</v>
      </c>
      <c r="P3063">
        <v>0</v>
      </c>
      <c r="Q3063">
        <v>867</v>
      </c>
      <c r="R3063">
        <v>13.344476714000001</v>
      </c>
      <c r="S3063">
        <v>34.248956</v>
      </c>
      <c r="T3063">
        <v>0</v>
      </c>
      <c r="U3063">
        <v>0</v>
      </c>
    </row>
    <row r="3064" spans="1:21" x14ac:dyDescent="0.3">
      <c r="A3064">
        <v>0.67</v>
      </c>
      <c r="B3064">
        <v>0.625</v>
      </c>
      <c r="C3064">
        <v>2.1</v>
      </c>
      <c r="D3064">
        <v>150</v>
      </c>
      <c r="E3064">
        <v>117.53</v>
      </c>
      <c r="F3064">
        <v>42.536999999999999</v>
      </c>
      <c r="G3064">
        <v>42.537313432835703</v>
      </c>
      <c r="H3064">
        <v>80</v>
      </c>
      <c r="I3064">
        <v>272.53731299999998</v>
      </c>
      <c r="J3064">
        <v>-1</v>
      </c>
      <c r="K3064">
        <v>2</v>
      </c>
      <c r="L3064">
        <v>34.168900000000001</v>
      </c>
      <c r="M3064">
        <v>185</v>
      </c>
      <c r="N3064">
        <v>0</v>
      </c>
      <c r="O3064">
        <v>60</v>
      </c>
      <c r="P3064">
        <v>0</v>
      </c>
      <c r="Q3064">
        <v>887</v>
      </c>
      <c r="R3064">
        <v>12.890036943</v>
      </c>
      <c r="S3064">
        <v>34.654082000000002</v>
      </c>
      <c r="T3064">
        <v>0</v>
      </c>
      <c r="U3064">
        <v>0</v>
      </c>
    </row>
    <row r="3065" spans="1:21" x14ac:dyDescent="0.3">
      <c r="A3065">
        <v>0.67</v>
      </c>
      <c r="B3065">
        <v>0.625</v>
      </c>
      <c r="C3065">
        <v>2.1</v>
      </c>
      <c r="D3065">
        <v>150</v>
      </c>
      <c r="E3065">
        <v>117.53</v>
      </c>
      <c r="F3065">
        <v>42.536999999999999</v>
      </c>
      <c r="G3065">
        <v>42.537313432835703</v>
      </c>
      <c r="H3065">
        <v>90</v>
      </c>
      <c r="I3065">
        <v>282.53731299999998</v>
      </c>
      <c r="J3065">
        <v>-1</v>
      </c>
      <c r="K3065">
        <v>2</v>
      </c>
      <c r="L3065">
        <v>33.216000000000001</v>
      </c>
      <c r="M3065">
        <v>185</v>
      </c>
      <c r="N3065">
        <v>0</v>
      </c>
      <c r="O3065">
        <v>60</v>
      </c>
      <c r="P3065">
        <v>0</v>
      </c>
      <c r="Q3065">
        <v>829</v>
      </c>
      <c r="R3065">
        <v>12.578118655000001</v>
      </c>
      <c r="S3065">
        <v>33.467371</v>
      </c>
      <c r="T3065">
        <v>0</v>
      </c>
      <c r="U3065">
        <v>0</v>
      </c>
    </row>
    <row r="3066" spans="1:21" x14ac:dyDescent="0.3">
      <c r="A3066">
        <v>0.67</v>
      </c>
      <c r="B3066">
        <v>0.625</v>
      </c>
      <c r="C3066">
        <v>2.1</v>
      </c>
      <c r="D3066">
        <v>150</v>
      </c>
      <c r="E3066">
        <v>117.53</v>
      </c>
      <c r="F3066">
        <v>42.536999999999999</v>
      </c>
      <c r="G3066">
        <v>42.537313432835703</v>
      </c>
      <c r="H3066">
        <v>100</v>
      </c>
      <c r="I3066">
        <v>292.53731299999998</v>
      </c>
      <c r="J3066">
        <v>-1</v>
      </c>
      <c r="K3066">
        <v>2</v>
      </c>
      <c r="L3066">
        <v>32.309170000000002</v>
      </c>
      <c r="M3066">
        <v>185</v>
      </c>
      <c r="N3066">
        <v>0</v>
      </c>
      <c r="O3066">
        <v>60</v>
      </c>
      <c r="P3066">
        <v>0</v>
      </c>
      <c r="Q3066">
        <v>851</v>
      </c>
      <c r="R3066">
        <v>12.204308614</v>
      </c>
      <c r="S3066">
        <v>33.921801000000002</v>
      </c>
      <c r="T3066">
        <v>0</v>
      </c>
      <c r="U3066">
        <v>0</v>
      </c>
    </row>
    <row r="3067" spans="1:21" x14ac:dyDescent="0.3">
      <c r="A3067">
        <v>0.67</v>
      </c>
      <c r="B3067">
        <v>0.625</v>
      </c>
      <c r="C3067">
        <v>2.1</v>
      </c>
      <c r="D3067">
        <v>150</v>
      </c>
      <c r="E3067">
        <v>117.53</v>
      </c>
      <c r="F3067">
        <v>42.536999999999999</v>
      </c>
      <c r="G3067">
        <v>42.537313432835703</v>
      </c>
      <c r="H3067">
        <v>110</v>
      </c>
      <c r="I3067">
        <v>302.53731299999998</v>
      </c>
      <c r="J3067">
        <v>-1</v>
      </c>
      <c r="K3067">
        <v>2</v>
      </c>
      <c r="L3067">
        <v>31.44557</v>
      </c>
      <c r="M3067">
        <v>185</v>
      </c>
      <c r="N3067">
        <v>0</v>
      </c>
      <c r="O3067">
        <v>60</v>
      </c>
      <c r="P3067">
        <v>0</v>
      </c>
      <c r="Q3067">
        <v>843</v>
      </c>
      <c r="R3067">
        <v>11.649830617999999</v>
      </c>
      <c r="S3067">
        <v>33.757178000000003</v>
      </c>
      <c r="T3067">
        <v>0</v>
      </c>
      <c r="U3067">
        <v>0</v>
      </c>
    </row>
    <row r="3068" spans="1:21" x14ac:dyDescent="0.3">
      <c r="A3068">
        <v>0.67</v>
      </c>
      <c r="B3068">
        <v>0.625</v>
      </c>
      <c r="C3068">
        <v>2.1</v>
      </c>
      <c r="D3068">
        <v>150</v>
      </c>
      <c r="E3068">
        <v>117.53</v>
      </c>
      <c r="F3068">
        <v>42.536999999999999</v>
      </c>
      <c r="G3068">
        <v>42.537313432835703</v>
      </c>
      <c r="H3068">
        <v>120</v>
      </c>
      <c r="I3068">
        <v>312.53731299999998</v>
      </c>
      <c r="J3068">
        <v>-1</v>
      </c>
      <c r="K3068">
        <v>2</v>
      </c>
      <c r="L3068">
        <v>30.622530000000001</v>
      </c>
      <c r="M3068">
        <v>185</v>
      </c>
      <c r="N3068">
        <v>0</v>
      </c>
      <c r="O3068">
        <v>60</v>
      </c>
      <c r="P3068">
        <v>0</v>
      </c>
      <c r="Q3068">
        <v>837</v>
      </c>
      <c r="R3068">
        <v>11.478340954</v>
      </c>
      <c r="S3068">
        <v>33.633245000000002</v>
      </c>
      <c r="T3068">
        <v>0</v>
      </c>
      <c r="U3068">
        <v>0</v>
      </c>
    </row>
    <row r="3069" spans="1:21" x14ac:dyDescent="0.3">
      <c r="A3069">
        <v>0.67</v>
      </c>
      <c r="B3069">
        <v>0.625</v>
      </c>
      <c r="C3069">
        <v>2.1</v>
      </c>
      <c r="D3069">
        <v>150</v>
      </c>
      <c r="E3069">
        <v>117.53</v>
      </c>
      <c r="F3069">
        <v>42.536999999999999</v>
      </c>
      <c r="G3069">
        <v>42.537313432835703</v>
      </c>
      <c r="H3069">
        <v>130</v>
      </c>
      <c r="I3069">
        <v>322.53731299999998</v>
      </c>
      <c r="J3069">
        <v>-1</v>
      </c>
      <c r="K3069">
        <v>2</v>
      </c>
      <c r="L3069">
        <v>29.837589999999999</v>
      </c>
      <c r="M3069">
        <v>185</v>
      </c>
      <c r="N3069">
        <v>0</v>
      </c>
      <c r="O3069">
        <v>60</v>
      </c>
      <c r="P3069">
        <v>0</v>
      </c>
      <c r="Q3069">
        <v>880</v>
      </c>
      <c r="R3069">
        <v>10.887482877</v>
      </c>
      <c r="S3069">
        <v>34.512762000000002</v>
      </c>
      <c r="T3069">
        <v>0</v>
      </c>
      <c r="U3069">
        <v>0</v>
      </c>
    </row>
    <row r="3070" spans="1:21" x14ac:dyDescent="0.3">
      <c r="A3070">
        <v>0.67</v>
      </c>
      <c r="B3070">
        <v>0.625</v>
      </c>
      <c r="C3070">
        <v>2.1</v>
      </c>
      <c r="D3070">
        <v>150</v>
      </c>
      <c r="E3070">
        <v>117.53</v>
      </c>
      <c r="F3070">
        <v>42.536999999999999</v>
      </c>
      <c r="G3070">
        <v>42.537313432835703</v>
      </c>
      <c r="H3070">
        <v>140</v>
      </c>
      <c r="I3070">
        <v>332.53731299999998</v>
      </c>
      <c r="J3070">
        <v>-1</v>
      </c>
      <c r="K3070">
        <v>2</v>
      </c>
      <c r="L3070">
        <v>29.088429999999999</v>
      </c>
      <c r="M3070">
        <v>185</v>
      </c>
      <c r="N3070">
        <v>0</v>
      </c>
      <c r="O3070">
        <v>60</v>
      </c>
      <c r="P3070">
        <v>0</v>
      </c>
      <c r="Q3070">
        <v>836</v>
      </c>
      <c r="R3070">
        <v>10.642074986000001</v>
      </c>
      <c r="S3070">
        <v>33.612549999999999</v>
      </c>
      <c r="T3070">
        <v>0</v>
      </c>
      <c r="U3070">
        <v>0</v>
      </c>
    </row>
    <row r="3071" spans="1:21" x14ac:dyDescent="0.3">
      <c r="A3071">
        <v>0.67</v>
      </c>
      <c r="B3071">
        <v>0.625</v>
      </c>
      <c r="C3071">
        <v>2.1</v>
      </c>
      <c r="D3071">
        <v>150</v>
      </c>
      <c r="E3071">
        <v>117.53</v>
      </c>
      <c r="F3071">
        <v>42.536999999999999</v>
      </c>
      <c r="G3071">
        <v>42.537313432835703</v>
      </c>
      <c r="H3071">
        <v>150</v>
      </c>
      <c r="I3071">
        <v>342.53731299999998</v>
      </c>
      <c r="J3071">
        <v>-1</v>
      </c>
      <c r="K3071">
        <v>2</v>
      </c>
      <c r="L3071">
        <v>28.372910000000001</v>
      </c>
      <c r="M3071">
        <v>185</v>
      </c>
      <c r="N3071">
        <v>0</v>
      </c>
      <c r="O3071">
        <v>60</v>
      </c>
      <c r="P3071">
        <v>0</v>
      </c>
      <c r="Q3071">
        <v>826</v>
      </c>
      <c r="R3071">
        <v>10.327214181</v>
      </c>
      <c r="S3071">
        <v>33.404980999999999</v>
      </c>
      <c r="T3071">
        <v>0</v>
      </c>
      <c r="U3071">
        <v>0</v>
      </c>
    </row>
    <row r="3072" spans="1:21" x14ac:dyDescent="0.3">
      <c r="A3072">
        <v>0.67</v>
      </c>
      <c r="B3072">
        <v>0.625</v>
      </c>
      <c r="C3072">
        <v>2.1</v>
      </c>
      <c r="D3072">
        <v>150</v>
      </c>
      <c r="E3072">
        <v>117.53</v>
      </c>
      <c r="F3072">
        <v>42.536999999999999</v>
      </c>
      <c r="G3072">
        <v>42.537313432835703</v>
      </c>
      <c r="H3072">
        <v>160</v>
      </c>
      <c r="I3072">
        <v>352.53731299999998</v>
      </c>
      <c r="J3072">
        <v>-1</v>
      </c>
      <c r="K3072">
        <v>2</v>
      </c>
      <c r="L3072">
        <v>27.68901</v>
      </c>
      <c r="M3072">
        <v>185</v>
      </c>
      <c r="N3072">
        <v>0</v>
      </c>
      <c r="O3072">
        <v>60</v>
      </c>
      <c r="P3072">
        <v>0</v>
      </c>
      <c r="Q3072">
        <v>875</v>
      </c>
      <c r="R3072">
        <v>10.068317803999999</v>
      </c>
      <c r="S3072">
        <v>34.411507999999998</v>
      </c>
      <c r="T3072">
        <v>0</v>
      </c>
      <c r="U3072">
        <v>0</v>
      </c>
    </row>
    <row r="3073" spans="1:21" x14ac:dyDescent="0.3">
      <c r="A3073">
        <v>0.67</v>
      </c>
      <c r="B3073">
        <v>0.625</v>
      </c>
      <c r="C3073">
        <v>2.1</v>
      </c>
      <c r="D3073">
        <v>150</v>
      </c>
      <c r="E3073">
        <v>117.53</v>
      </c>
      <c r="F3073">
        <v>42.536999999999999</v>
      </c>
      <c r="G3073">
        <v>42.537313432835703</v>
      </c>
      <c r="H3073">
        <v>170</v>
      </c>
      <c r="I3073">
        <v>362.53731299999998</v>
      </c>
      <c r="J3073">
        <v>-1</v>
      </c>
      <c r="K3073">
        <v>2</v>
      </c>
      <c r="L3073">
        <v>27.034870000000002</v>
      </c>
      <c r="M3073">
        <v>185</v>
      </c>
      <c r="N3073">
        <v>0</v>
      </c>
      <c r="O3073">
        <v>60</v>
      </c>
      <c r="P3073">
        <v>0</v>
      </c>
      <c r="Q3073">
        <v>810</v>
      </c>
      <c r="R3073">
        <v>10.133655449000001</v>
      </c>
      <c r="S3073">
        <v>33.070475999999999</v>
      </c>
      <c r="T3073">
        <v>0</v>
      </c>
      <c r="U3073">
        <v>0</v>
      </c>
    </row>
    <row r="3074" spans="1:21" x14ac:dyDescent="0.3">
      <c r="A3074">
        <v>0.67</v>
      </c>
      <c r="B3074">
        <v>0.625</v>
      </c>
      <c r="C3074">
        <v>2.1</v>
      </c>
      <c r="D3074">
        <v>150</v>
      </c>
      <c r="E3074">
        <v>117.53</v>
      </c>
      <c r="F3074">
        <v>42.536999999999999</v>
      </c>
      <c r="G3074">
        <v>42.537313432835703</v>
      </c>
      <c r="H3074">
        <v>180</v>
      </c>
      <c r="I3074">
        <v>372.53731299999998</v>
      </c>
      <c r="J3074">
        <v>-1</v>
      </c>
      <c r="K3074">
        <v>2</v>
      </c>
      <c r="L3074">
        <v>26.408740000000002</v>
      </c>
      <c r="M3074">
        <v>185</v>
      </c>
      <c r="N3074">
        <v>0</v>
      </c>
      <c r="O3074">
        <v>60</v>
      </c>
      <c r="P3074">
        <v>0</v>
      </c>
      <c r="Q3074">
        <v>865</v>
      </c>
      <c r="R3074">
        <v>9.6671189115999994</v>
      </c>
      <c r="S3074">
        <v>34.208212000000003</v>
      </c>
      <c r="T3074">
        <v>0</v>
      </c>
      <c r="U3074">
        <v>0</v>
      </c>
    </row>
    <row r="3075" spans="1:21" x14ac:dyDescent="0.3">
      <c r="A3075">
        <v>0.67</v>
      </c>
      <c r="B3075">
        <v>0.625</v>
      </c>
      <c r="C3075">
        <v>2.1</v>
      </c>
      <c r="D3075">
        <v>150</v>
      </c>
      <c r="E3075">
        <v>117.53</v>
      </c>
      <c r="F3075">
        <v>42.536999999999999</v>
      </c>
      <c r="G3075">
        <v>42.537313432835703</v>
      </c>
      <c r="H3075">
        <v>190</v>
      </c>
      <c r="I3075">
        <v>382.53731299999998</v>
      </c>
      <c r="J3075">
        <v>-1</v>
      </c>
      <c r="K3075">
        <v>2</v>
      </c>
      <c r="L3075">
        <v>25.809010000000001</v>
      </c>
      <c r="M3075">
        <v>185</v>
      </c>
      <c r="N3075">
        <v>0</v>
      </c>
      <c r="O3075">
        <v>60</v>
      </c>
      <c r="P3075">
        <v>0</v>
      </c>
      <c r="Q3075">
        <v>814</v>
      </c>
      <c r="R3075">
        <v>9.4602043275999996</v>
      </c>
      <c r="S3075">
        <v>33.154383000000003</v>
      </c>
      <c r="T3075">
        <v>0</v>
      </c>
      <c r="U3075">
        <v>0</v>
      </c>
    </row>
    <row r="3076" spans="1:21" x14ac:dyDescent="0.3">
      <c r="A3076">
        <v>0.67</v>
      </c>
      <c r="B3076">
        <v>0.625</v>
      </c>
      <c r="C3076">
        <v>2.1</v>
      </c>
      <c r="D3076">
        <v>150</v>
      </c>
      <c r="E3076">
        <v>117.53</v>
      </c>
      <c r="F3076">
        <v>42.536999999999999</v>
      </c>
      <c r="G3076">
        <v>42.537313432835703</v>
      </c>
      <c r="H3076">
        <v>200</v>
      </c>
      <c r="I3076">
        <v>392.53731299999998</v>
      </c>
      <c r="J3076">
        <v>-1</v>
      </c>
      <c r="K3076">
        <v>2</v>
      </c>
      <c r="L3076">
        <v>25.234159999999999</v>
      </c>
      <c r="M3076">
        <v>185</v>
      </c>
      <c r="N3076">
        <v>0</v>
      </c>
      <c r="O3076">
        <v>60</v>
      </c>
      <c r="P3076">
        <v>0</v>
      </c>
      <c r="Q3076">
        <v>800</v>
      </c>
      <c r="R3076">
        <v>9.1771314714999992</v>
      </c>
      <c r="S3076">
        <v>32.859879999999997</v>
      </c>
      <c r="T3076">
        <v>0</v>
      </c>
      <c r="U3076">
        <v>0</v>
      </c>
    </row>
    <row r="3077" spans="1:21" x14ac:dyDescent="0.3">
      <c r="A3077">
        <v>0.67</v>
      </c>
      <c r="B3077">
        <v>0.625</v>
      </c>
      <c r="C3077">
        <v>2.1</v>
      </c>
      <c r="D3077">
        <v>150</v>
      </c>
      <c r="E3077">
        <v>117.53</v>
      </c>
      <c r="F3077">
        <v>42.536999999999999</v>
      </c>
      <c r="G3077">
        <v>42.537313432835703</v>
      </c>
      <c r="H3077">
        <v>210</v>
      </c>
      <c r="I3077">
        <v>402.53731299999998</v>
      </c>
      <c r="J3077">
        <v>-1</v>
      </c>
      <c r="K3077">
        <v>2</v>
      </c>
      <c r="L3077">
        <v>24.682780000000001</v>
      </c>
      <c r="M3077">
        <v>185</v>
      </c>
      <c r="N3077">
        <v>0</v>
      </c>
      <c r="O3077">
        <v>60</v>
      </c>
      <c r="P3077">
        <v>0</v>
      </c>
      <c r="Q3077">
        <v>836</v>
      </c>
      <c r="R3077">
        <v>9.1050003967999995</v>
      </c>
      <c r="S3077">
        <v>33.612549999999999</v>
      </c>
      <c r="T3077">
        <v>0</v>
      </c>
      <c r="U3077">
        <v>0</v>
      </c>
    </row>
    <row r="3078" spans="1:21" x14ac:dyDescent="0.3">
      <c r="A3078">
        <v>0.67</v>
      </c>
      <c r="B3078">
        <v>0.625</v>
      </c>
      <c r="C3078">
        <v>2.1</v>
      </c>
      <c r="D3078">
        <v>150</v>
      </c>
      <c r="E3078">
        <v>117.53</v>
      </c>
      <c r="F3078">
        <v>42.536999999999999</v>
      </c>
      <c r="G3078">
        <v>42.537313432835703</v>
      </c>
      <c r="H3078">
        <v>220</v>
      </c>
      <c r="I3078">
        <v>412.53731299999998</v>
      </c>
      <c r="J3078">
        <v>-1</v>
      </c>
      <c r="K3078">
        <v>2</v>
      </c>
      <c r="L3078">
        <v>24.153569999999998</v>
      </c>
      <c r="M3078">
        <v>185</v>
      </c>
      <c r="N3078">
        <v>0</v>
      </c>
      <c r="O3078">
        <v>60</v>
      </c>
      <c r="P3078">
        <v>0</v>
      </c>
      <c r="Q3078">
        <v>814</v>
      </c>
      <c r="R3078">
        <v>9.0322982034999999</v>
      </c>
      <c r="S3078">
        <v>33.154383000000003</v>
      </c>
      <c r="T3078">
        <v>0</v>
      </c>
      <c r="U3078">
        <v>0</v>
      </c>
    </row>
    <row r="3079" spans="1:21" x14ac:dyDescent="0.3">
      <c r="A3079">
        <v>0.67</v>
      </c>
      <c r="B3079">
        <v>0.625</v>
      </c>
      <c r="C3079">
        <v>2.1</v>
      </c>
      <c r="D3079">
        <v>150</v>
      </c>
      <c r="E3079">
        <v>117.53</v>
      </c>
      <c r="F3079">
        <v>42.536999999999999</v>
      </c>
      <c r="G3079">
        <v>42.537313432835703</v>
      </c>
      <c r="H3079">
        <v>230</v>
      </c>
      <c r="I3079">
        <v>422.53731299999998</v>
      </c>
      <c r="J3079">
        <v>-1</v>
      </c>
      <c r="K3079">
        <v>2</v>
      </c>
      <c r="L3079">
        <v>23.645299999999999</v>
      </c>
      <c r="M3079">
        <v>185</v>
      </c>
      <c r="N3079">
        <v>0</v>
      </c>
      <c r="O3079">
        <v>60</v>
      </c>
      <c r="P3079">
        <v>0</v>
      </c>
      <c r="Q3079">
        <v>773</v>
      </c>
      <c r="R3079">
        <v>8.8106229698000007</v>
      </c>
      <c r="S3079">
        <v>32.285181999999999</v>
      </c>
      <c r="T3079">
        <v>0</v>
      </c>
      <c r="U3079">
        <v>0</v>
      </c>
    </row>
    <row r="3080" spans="1:21" x14ac:dyDescent="0.3">
      <c r="A3080">
        <v>0.67</v>
      </c>
      <c r="B3080">
        <v>0.625</v>
      </c>
      <c r="C3080">
        <v>2.1</v>
      </c>
      <c r="D3080">
        <v>150</v>
      </c>
      <c r="E3080">
        <v>117.53</v>
      </c>
      <c r="F3080">
        <v>42.536999999999999</v>
      </c>
      <c r="G3080">
        <v>42.537313432835703</v>
      </c>
      <c r="H3080">
        <v>240</v>
      </c>
      <c r="I3080">
        <v>432.53731299999998</v>
      </c>
      <c r="J3080">
        <v>-1</v>
      </c>
      <c r="K3080">
        <v>2</v>
      </c>
      <c r="L3080">
        <v>23.15682</v>
      </c>
      <c r="M3080">
        <v>185</v>
      </c>
      <c r="N3080">
        <v>0</v>
      </c>
      <c r="O3080">
        <v>60</v>
      </c>
      <c r="P3080">
        <v>0</v>
      </c>
      <c r="Q3080">
        <v>816</v>
      </c>
      <c r="R3080">
        <v>8.6597130357999994</v>
      </c>
      <c r="S3080">
        <v>33.196264999999997</v>
      </c>
      <c r="T3080">
        <v>0</v>
      </c>
      <c r="U3080">
        <v>0</v>
      </c>
    </row>
    <row r="3081" spans="1:21" x14ac:dyDescent="0.3">
      <c r="A3081">
        <v>0.67</v>
      </c>
      <c r="B3081">
        <v>0.625</v>
      </c>
      <c r="C3081">
        <v>2.1</v>
      </c>
      <c r="D3081">
        <v>150</v>
      </c>
      <c r="E3081">
        <v>117.53</v>
      </c>
      <c r="F3081">
        <v>42.536999999999999</v>
      </c>
      <c r="G3081">
        <v>42.537313432835703</v>
      </c>
      <c r="H3081">
        <v>250</v>
      </c>
      <c r="I3081">
        <v>442.53731299999998</v>
      </c>
      <c r="J3081">
        <v>-1</v>
      </c>
      <c r="K3081">
        <v>2</v>
      </c>
      <c r="L3081">
        <v>22.687059999999999</v>
      </c>
      <c r="M3081">
        <v>185</v>
      </c>
      <c r="N3081">
        <v>0</v>
      </c>
      <c r="O3081">
        <v>60</v>
      </c>
      <c r="P3081">
        <v>0</v>
      </c>
      <c r="Q3081">
        <v>789</v>
      </c>
      <c r="R3081">
        <v>8.5061469534</v>
      </c>
      <c r="S3081">
        <v>32.626831000000003</v>
      </c>
      <c r="T3081">
        <v>0</v>
      </c>
      <c r="U3081">
        <v>0</v>
      </c>
    </row>
    <row r="3082" spans="1:21" x14ac:dyDescent="0.3">
      <c r="A3082">
        <v>0.67</v>
      </c>
      <c r="B3082">
        <v>0.625</v>
      </c>
      <c r="C3082">
        <v>2.1</v>
      </c>
      <c r="D3082">
        <v>150</v>
      </c>
      <c r="E3082">
        <v>117.53</v>
      </c>
      <c r="F3082">
        <v>42.536999999999999</v>
      </c>
      <c r="G3082">
        <v>42.537313432835703</v>
      </c>
      <c r="H3082">
        <v>260</v>
      </c>
      <c r="I3082">
        <v>452.53731299999998</v>
      </c>
      <c r="J3082">
        <v>-1</v>
      </c>
      <c r="K3082">
        <v>2</v>
      </c>
      <c r="L3082">
        <v>22.235040000000001</v>
      </c>
      <c r="M3082">
        <v>185</v>
      </c>
      <c r="N3082">
        <v>0</v>
      </c>
      <c r="O3082">
        <v>60</v>
      </c>
      <c r="P3082">
        <v>0</v>
      </c>
      <c r="Q3082">
        <v>761</v>
      </c>
      <c r="R3082">
        <v>8.5061469534</v>
      </c>
      <c r="S3082">
        <v>32.026814000000002</v>
      </c>
      <c r="T3082">
        <v>0</v>
      </c>
      <c r="U3082">
        <v>0</v>
      </c>
    </row>
    <row r="3083" spans="1:21" x14ac:dyDescent="0.3">
      <c r="A3083">
        <v>0.67</v>
      </c>
      <c r="B3083">
        <v>0.625</v>
      </c>
      <c r="C3083">
        <v>2.1</v>
      </c>
      <c r="D3083">
        <v>150</v>
      </c>
      <c r="E3083">
        <v>117.53</v>
      </c>
      <c r="F3083">
        <v>42.536999999999999</v>
      </c>
      <c r="G3083">
        <v>42.537313432835703</v>
      </c>
      <c r="H3083">
        <v>270</v>
      </c>
      <c r="I3083">
        <v>462.53731299999998</v>
      </c>
      <c r="J3083">
        <v>-1</v>
      </c>
      <c r="K3083">
        <v>2</v>
      </c>
      <c r="L3083">
        <v>21.799810000000001</v>
      </c>
      <c r="M3083">
        <v>185</v>
      </c>
      <c r="N3083">
        <v>0</v>
      </c>
      <c r="O3083">
        <v>60</v>
      </c>
      <c r="P3083">
        <v>0</v>
      </c>
      <c r="Q3083">
        <v>768</v>
      </c>
      <c r="R3083">
        <v>8.1904461385000005</v>
      </c>
      <c r="S3083">
        <v>32.177754</v>
      </c>
      <c r="T3083">
        <v>0</v>
      </c>
      <c r="U3083">
        <v>0</v>
      </c>
    </row>
    <row r="3084" spans="1:21" x14ac:dyDescent="0.3">
      <c r="A3084">
        <v>0.67</v>
      </c>
      <c r="B3084">
        <v>0.625</v>
      </c>
      <c r="C3084">
        <v>2.1</v>
      </c>
      <c r="D3084">
        <v>150</v>
      </c>
      <c r="E3084">
        <v>117.53</v>
      </c>
      <c r="F3084">
        <v>42.536999999999999</v>
      </c>
      <c r="G3084">
        <v>42.537313432835703</v>
      </c>
      <c r="H3084">
        <v>280</v>
      </c>
      <c r="I3084">
        <v>472.53731299999998</v>
      </c>
      <c r="J3084">
        <v>-1</v>
      </c>
      <c r="K3084">
        <v>2</v>
      </c>
      <c r="L3084">
        <v>21.380510000000001</v>
      </c>
      <c r="M3084">
        <v>185</v>
      </c>
      <c r="N3084">
        <v>0</v>
      </c>
      <c r="O3084">
        <v>60</v>
      </c>
      <c r="P3084">
        <v>0</v>
      </c>
      <c r="Q3084">
        <v>743</v>
      </c>
      <c r="R3084">
        <v>8.0279744360999992</v>
      </c>
      <c r="S3084">
        <v>31.635729999999999</v>
      </c>
      <c r="T3084">
        <v>0</v>
      </c>
      <c r="U3084">
        <v>0</v>
      </c>
    </row>
    <row r="3085" spans="1:21" x14ac:dyDescent="0.3">
      <c r="A3085">
        <v>0.67</v>
      </c>
      <c r="B3085">
        <v>0.625</v>
      </c>
      <c r="C3085">
        <v>2.1</v>
      </c>
      <c r="D3085">
        <v>150</v>
      </c>
      <c r="E3085">
        <v>117.53</v>
      </c>
      <c r="F3085">
        <v>42.536999999999999</v>
      </c>
      <c r="G3085">
        <v>42.537313432835703</v>
      </c>
      <c r="H3085">
        <v>290</v>
      </c>
      <c r="I3085">
        <v>482.53731299999998</v>
      </c>
      <c r="J3085">
        <v>-1</v>
      </c>
      <c r="K3085">
        <v>2</v>
      </c>
      <c r="L3085">
        <v>20.976320000000001</v>
      </c>
      <c r="M3085">
        <v>185</v>
      </c>
      <c r="N3085">
        <v>0</v>
      </c>
      <c r="O3085">
        <v>60</v>
      </c>
      <c r="P3085">
        <v>0</v>
      </c>
      <c r="Q3085">
        <v>734</v>
      </c>
      <c r="R3085">
        <v>7.6067293467999999</v>
      </c>
      <c r="S3085">
        <v>31.438555999999998</v>
      </c>
      <c r="T3085">
        <v>0</v>
      </c>
      <c r="U3085">
        <v>0</v>
      </c>
    </row>
    <row r="3086" spans="1:21" x14ac:dyDescent="0.3">
      <c r="A3086">
        <v>0.67</v>
      </c>
      <c r="B3086">
        <v>0.625</v>
      </c>
      <c r="C3086">
        <v>2.1</v>
      </c>
      <c r="D3086">
        <v>150</v>
      </c>
      <c r="E3086">
        <v>117.53</v>
      </c>
      <c r="F3086">
        <v>42.536999999999999</v>
      </c>
      <c r="G3086">
        <v>42.537313432835703</v>
      </c>
      <c r="H3086">
        <v>300</v>
      </c>
      <c r="I3086">
        <v>492.53731299999998</v>
      </c>
      <c r="J3086">
        <v>-1</v>
      </c>
      <c r="K3086">
        <v>2</v>
      </c>
      <c r="L3086">
        <v>20.586480000000002</v>
      </c>
      <c r="M3086">
        <v>185</v>
      </c>
      <c r="N3086">
        <v>0</v>
      </c>
      <c r="O3086">
        <v>60</v>
      </c>
      <c r="P3086">
        <v>0</v>
      </c>
      <c r="Q3086">
        <v>722</v>
      </c>
      <c r="R3086">
        <v>7.6067293467999999</v>
      </c>
      <c r="S3086">
        <v>31.173915999999998</v>
      </c>
      <c r="T3086">
        <v>0</v>
      </c>
      <c r="U3086">
        <v>0</v>
      </c>
    </row>
    <row r="3087" spans="1:21" x14ac:dyDescent="0.3">
      <c r="A3087">
        <v>0.67</v>
      </c>
      <c r="B3087">
        <v>0.625</v>
      </c>
      <c r="C3087">
        <v>2.1</v>
      </c>
      <c r="D3087">
        <v>150</v>
      </c>
      <c r="E3087">
        <v>117.53</v>
      </c>
      <c r="F3087">
        <v>42.536999999999999</v>
      </c>
      <c r="G3087">
        <v>42.537313432835703</v>
      </c>
      <c r="H3087">
        <v>0</v>
      </c>
      <c r="I3087">
        <v>192.53731300000001</v>
      </c>
      <c r="J3087">
        <v>-1</v>
      </c>
      <c r="K3087">
        <v>2</v>
      </c>
      <c r="L3087">
        <v>43.856270000000002</v>
      </c>
      <c r="M3087">
        <v>185</v>
      </c>
      <c r="N3087">
        <v>0</v>
      </c>
      <c r="O3087">
        <v>60</v>
      </c>
      <c r="P3087">
        <v>0</v>
      </c>
      <c r="Q3087">
        <v>868</v>
      </c>
      <c r="R3087">
        <v>16.902677136000001</v>
      </c>
      <c r="S3087">
        <v>34.269311999999999</v>
      </c>
      <c r="T3087">
        <v>0</v>
      </c>
      <c r="U3087">
        <v>0</v>
      </c>
    </row>
    <row r="3088" spans="1:21" x14ac:dyDescent="0.3">
      <c r="A3088" t="s">
        <v>74</v>
      </c>
      <c r="B3088" t="s">
        <v>74</v>
      </c>
      <c r="C3088">
        <v>2.1</v>
      </c>
      <c r="D3088">
        <v>150</v>
      </c>
      <c r="E3088" t="s">
        <v>75</v>
      </c>
      <c r="F3088" t="s">
        <v>74</v>
      </c>
      <c r="G3088" t="s">
        <v>74</v>
      </c>
      <c r="H3088" t="s">
        <v>74</v>
      </c>
      <c r="I3088" t="s">
        <v>74</v>
      </c>
      <c r="J3088" t="s">
        <v>74</v>
      </c>
      <c r="K3088" t="s">
        <v>74</v>
      </c>
      <c r="L3088" t="s">
        <v>74</v>
      </c>
      <c r="M3088" t="s">
        <v>74</v>
      </c>
      <c r="N3088" t="s">
        <v>74</v>
      </c>
      <c r="O3088">
        <v>80</v>
      </c>
    </row>
    <row r="3089" spans="1:21" x14ac:dyDescent="0.3">
      <c r="A3089">
        <v>0.67</v>
      </c>
      <c r="B3089">
        <v>0.625</v>
      </c>
      <c r="C3089">
        <v>2.1</v>
      </c>
      <c r="D3089">
        <v>150</v>
      </c>
      <c r="E3089">
        <v>117.53</v>
      </c>
      <c r="F3089">
        <v>42.536999999999999</v>
      </c>
      <c r="G3089">
        <v>42.537313432835703</v>
      </c>
      <c r="H3089">
        <v>0</v>
      </c>
      <c r="I3089">
        <v>192.53731300000001</v>
      </c>
      <c r="J3089">
        <v>-1</v>
      </c>
      <c r="K3089">
        <v>2</v>
      </c>
      <c r="L3089">
        <v>46.795610000000003</v>
      </c>
      <c r="M3089">
        <v>205</v>
      </c>
      <c r="N3089">
        <v>0</v>
      </c>
      <c r="O3089">
        <v>80</v>
      </c>
      <c r="P3089">
        <v>0</v>
      </c>
      <c r="Q3089">
        <v>873</v>
      </c>
      <c r="R3089">
        <v>22.361783997</v>
      </c>
      <c r="S3089">
        <v>34.370933000000001</v>
      </c>
      <c r="T3089">
        <v>0</v>
      </c>
      <c r="U3089">
        <v>0</v>
      </c>
    </row>
    <row r="3090" spans="1:21" x14ac:dyDescent="0.3">
      <c r="A3090">
        <v>0.67</v>
      </c>
      <c r="B3090">
        <v>0.625</v>
      </c>
      <c r="C3090">
        <v>2.1</v>
      </c>
      <c r="D3090">
        <v>150</v>
      </c>
      <c r="E3090">
        <v>117.53</v>
      </c>
      <c r="F3090">
        <v>42.536999999999999</v>
      </c>
      <c r="G3090">
        <v>42.537313432835703</v>
      </c>
      <c r="H3090">
        <v>10</v>
      </c>
      <c r="I3090">
        <v>202.53731300000001</v>
      </c>
      <c r="J3090">
        <v>-1</v>
      </c>
      <c r="K3090">
        <v>2</v>
      </c>
      <c r="L3090">
        <v>45.346220000000002</v>
      </c>
      <c r="M3090">
        <v>205</v>
      </c>
      <c r="N3090">
        <v>0</v>
      </c>
      <c r="O3090">
        <v>80</v>
      </c>
      <c r="P3090">
        <v>0</v>
      </c>
      <c r="Q3090">
        <v>868</v>
      </c>
      <c r="R3090">
        <v>21.502746265999999</v>
      </c>
      <c r="S3090">
        <v>34.269311999999999</v>
      </c>
      <c r="T3090">
        <v>0</v>
      </c>
      <c r="U3090">
        <v>0</v>
      </c>
    </row>
    <row r="3091" spans="1:21" x14ac:dyDescent="0.3">
      <c r="A3091">
        <v>0.67</v>
      </c>
      <c r="B3091">
        <v>0.625</v>
      </c>
      <c r="C3091">
        <v>2.1</v>
      </c>
      <c r="D3091">
        <v>150</v>
      </c>
      <c r="E3091">
        <v>117.53</v>
      </c>
      <c r="F3091">
        <v>42.536999999999999</v>
      </c>
      <c r="G3091">
        <v>42.537313432835703</v>
      </c>
      <c r="H3091">
        <v>20</v>
      </c>
      <c r="I3091">
        <v>212.53731300000001</v>
      </c>
      <c r="J3091">
        <v>-1</v>
      </c>
      <c r="K3091">
        <v>2</v>
      </c>
      <c r="L3091">
        <v>43.965809999999998</v>
      </c>
      <c r="M3091">
        <v>205</v>
      </c>
      <c r="N3091">
        <v>0</v>
      </c>
      <c r="O3091">
        <v>80</v>
      </c>
      <c r="P3091">
        <v>0</v>
      </c>
      <c r="Q3091">
        <v>890</v>
      </c>
      <c r="R3091">
        <v>20.577113885999999</v>
      </c>
      <c r="S3091">
        <v>34.714494000000002</v>
      </c>
      <c r="T3091">
        <v>0</v>
      </c>
      <c r="U3091">
        <v>0</v>
      </c>
    </row>
    <row r="3092" spans="1:21" x14ac:dyDescent="0.3">
      <c r="A3092">
        <v>0.67</v>
      </c>
      <c r="B3092">
        <v>0.625</v>
      </c>
      <c r="C3092">
        <v>2.1</v>
      </c>
      <c r="D3092">
        <v>150</v>
      </c>
      <c r="E3092">
        <v>117.53</v>
      </c>
      <c r="F3092">
        <v>42.536999999999999</v>
      </c>
      <c r="G3092">
        <v>42.537313432835703</v>
      </c>
      <c r="H3092">
        <v>30</v>
      </c>
      <c r="I3092">
        <v>222.53731300000001</v>
      </c>
      <c r="J3092">
        <v>-1</v>
      </c>
      <c r="K3092">
        <v>2</v>
      </c>
      <c r="L3092">
        <v>42.65108</v>
      </c>
      <c r="M3092">
        <v>205</v>
      </c>
      <c r="N3092">
        <v>0</v>
      </c>
      <c r="O3092">
        <v>80</v>
      </c>
      <c r="P3092">
        <v>0</v>
      </c>
      <c r="Q3092">
        <v>876</v>
      </c>
      <c r="R3092">
        <v>19.575638113</v>
      </c>
      <c r="S3092">
        <v>34.431780000000003</v>
      </c>
      <c r="T3092">
        <v>0</v>
      </c>
      <c r="U3092">
        <v>0</v>
      </c>
    </row>
    <row r="3093" spans="1:21" x14ac:dyDescent="0.3">
      <c r="A3093">
        <v>0.67</v>
      </c>
      <c r="B3093">
        <v>0.625</v>
      </c>
      <c r="C3093">
        <v>2.1</v>
      </c>
      <c r="D3093">
        <v>150</v>
      </c>
      <c r="E3093">
        <v>117.53</v>
      </c>
      <c r="F3093">
        <v>42.536999999999999</v>
      </c>
      <c r="G3093">
        <v>42.537313432835703</v>
      </c>
      <c r="H3093">
        <v>40</v>
      </c>
      <c r="I3093">
        <v>232.53731300000001</v>
      </c>
      <c r="J3093">
        <v>-1</v>
      </c>
      <c r="K3093">
        <v>2</v>
      </c>
      <c r="L3093">
        <v>41.398719999999997</v>
      </c>
      <c r="M3093">
        <v>205</v>
      </c>
      <c r="N3093">
        <v>0</v>
      </c>
      <c r="O3093">
        <v>80</v>
      </c>
      <c r="P3093">
        <v>0</v>
      </c>
      <c r="Q3093">
        <v>884</v>
      </c>
      <c r="R3093">
        <v>18.915092797</v>
      </c>
      <c r="S3093">
        <v>34.593578999999998</v>
      </c>
      <c r="T3093">
        <v>0</v>
      </c>
      <c r="U3093">
        <v>0</v>
      </c>
    </row>
    <row r="3094" spans="1:21" x14ac:dyDescent="0.3">
      <c r="A3094">
        <v>0.67</v>
      </c>
      <c r="B3094">
        <v>0.625</v>
      </c>
      <c r="C3094">
        <v>2.1</v>
      </c>
      <c r="D3094">
        <v>150</v>
      </c>
      <c r="E3094">
        <v>117.53</v>
      </c>
      <c r="F3094">
        <v>42.536999999999999</v>
      </c>
      <c r="G3094">
        <v>42.537313432835703</v>
      </c>
      <c r="H3094">
        <v>50</v>
      </c>
      <c r="I3094">
        <v>242.53731300000001</v>
      </c>
      <c r="J3094">
        <v>-1</v>
      </c>
      <c r="K3094">
        <v>2</v>
      </c>
      <c r="L3094">
        <v>40.20552</v>
      </c>
      <c r="M3094">
        <v>205</v>
      </c>
      <c r="N3094">
        <v>0</v>
      </c>
      <c r="O3094">
        <v>80</v>
      </c>
      <c r="P3094">
        <v>0</v>
      </c>
      <c r="Q3094">
        <v>890</v>
      </c>
      <c r="R3094">
        <v>18.341099467999999</v>
      </c>
      <c r="S3094">
        <v>34.714494000000002</v>
      </c>
      <c r="T3094">
        <v>0</v>
      </c>
      <c r="U3094">
        <v>0</v>
      </c>
    </row>
    <row r="3095" spans="1:21" x14ac:dyDescent="0.3">
      <c r="A3095">
        <v>0.67</v>
      </c>
      <c r="B3095">
        <v>0.625</v>
      </c>
      <c r="C3095">
        <v>2.1</v>
      </c>
      <c r="D3095">
        <v>150</v>
      </c>
      <c r="E3095">
        <v>117.53</v>
      </c>
      <c r="F3095">
        <v>42.536999999999999</v>
      </c>
      <c r="G3095">
        <v>42.537313432835703</v>
      </c>
      <c r="H3095">
        <v>60</v>
      </c>
      <c r="I3095">
        <v>252.53731300000001</v>
      </c>
      <c r="J3095">
        <v>-1</v>
      </c>
      <c r="K3095">
        <v>2</v>
      </c>
      <c r="L3095">
        <v>39.068350000000002</v>
      </c>
      <c r="M3095">
        <v>205</v>
      </c>
      <c r="N3095">
        <v>0</v>
      </c>
      <c r="O3095">
        <v>80</v>
      </c>
      <c r="P3095">
        <v>0</v>
      </c>
      <c r="Q3095">
        <v>887</v>
      </c>
      <c r="R3095">
        <v>17.445987705</v>
      </c>
      <c r="S3095">
        <v>34.654082000000002</v>
      </c>
      <c r="T3095">
        <v>0</v>
      </c>
      <c r="U3095">
        <v>0</v>
      </c>
    </row>
    <row r="3096" spans="1:21" x14ac:dyDescent="0.3">
      <c r="A3096">
        <v>0.67</v>
      </c>
      <c r="B3096">
        <v>0.625</v>
      </c>
      <c r="C3096">
        <v>2.1</v>
      </c>
      <c r="D3096">
        <v>150</v>
      </c>
      <c r="E3096">
        <v>117.53</v>
      </c>
      <c r="F3096">
        <v>42.536999999999999</v>
      </c>
      <c r="G3096">
        <v>42.537313432835703</v>
      </c>
      <c r="H3096">
        <v>70</v>
      </c>
      <c r="I3096">
        <v>262.53731299999998</v>
      </c>
      <c r="J3096">
        <v>-1</v>
      </c>
      <c r="K3096">
        <v>2</v>
      </c>
      <c r="L3096">
        <v>37.984189999999998</v>
      </c>
      <c r="M3096">
        <v>205</v>
      </c>
      <c r="N3096">
        <v>0</v>
      </c>
      <c r="O3096">
        <v>80</v>
      </c>
      <c r="P3096">
        <v>0</v>
      </c>
      <c r="Q3096">
        <v>852</v>
      </c>
      <c r="R3096">
        <v>16.942045451999999</v>
      </c>
      <c r="S3096">
        <v>33.942329000000001</v>
      </c>
      <c r="T3096">
        <v>0</v>
      </c>
      <c r="U3096">
        <v>0</v>
      </c>
    </row>
    <row r="3097" spans="1:21" x14ac:dyDescent="0.3">
      <c r="A3097">
        <v>0.67</v>
      </c>
      <c r="B3097">
        <v>0.625</v>
      </c>
      <c r="C3097">
        <v>2.1</v>
      </c>
      <c r="D3097">
        <v>150</v>
      </c>
      <c r="E3097">
        <v>117.53</v>
      </c>
      <c r="F3097">
        <v>42.536999999999999</v>
      </c>
      <c r="G3097">
        <v>42.537313432835703</v>
      </c>
      <c r="H3097">
        <v>80</v>
      </c>
      <c r="I3097">
        <v>272.53731299999998</v>
      </c>
      <c r="J3097">
        <v>-1</v>
      </c>
      <c r="K3097">
        <v>2</v>
      </c>
      <c r="L3097">
        <v>36.950139999999998</v>
      </c>
      <c r="M3097">
        <v>205</v>
      </c>
      <c r="N3097">
        <v>0</v>
      </c>
      <c r="O3097">
        <v>80</v>
      </c>
      <c r="P3097">
        <v>0</v>
      </c>
      <c r="Q3097">
        <v>837</v>
      </c>
      <c r="R3097">
        <v>16.136973580999999</v>
      </c>
      <c r="S3097">
        <v>33.633245000000002</v>
      </c>
      <c r="T3097">
        <v>0</v>
      </c>
      <c r="U3097">
        <v>0</v>
      </c>
    </row>
    <row r="3098" spans="1:21" x14ac:dyDescent="0.3">
      <c r="A3098">
        <v>0.67</v>
      </c>
      <c r="B3098">
        <v>0.625</v>
      </c>
      <c r="C3098">
        <v>2.1</v>
      </c>
      <c r="D3098">
        <v>150</v>
      </c>
      <c r="E3098">
        <v>117.53</v>
      </c>
      <c r="F3098">
        <v>42.536999999999999</v>
      </c>
      <c r="G3098">
        <v>42.537313432835703</v>
      </c>
      <c r="H3098">
        <v>90</v>
      </c>
      <c r="I3098">
        <v>282.53731299999998</v>
      </c>
      <c r="J3098">
        <v>-1</v>
      </c>
      <c r="K3098">
        <v>2</v>
      </c>
      <c r="L3098">
        <v>35.963430000000002</v>
      </c>
      <c r="M3098">
        <v>205</v>
      </c>
      <c r="N3098">
        <v>0</v>
      </c>
      <c r="O3098">
        <v>80</v>
      </c>
      <c r="P3098">
        <v>0</v>
      </c>
      <c r="Q3098">
        <v>886</v>
      </c>
      <c r="R3098">
        <v>15.761655133</v>
      </c>
      <c r="S3098">
        <v>34.633924999999998</v>
      </c>
      <c r="T3098">
        <v>0</v>
      </c>
      <c r="U3098">
        <v>0</v>
      </c>
    </row>
    <row r="3099" spans="1:21" x14ac:dyDescent="0.3">
      <c r="A3099">
        <v>0.67</v>
      </c>
      <c r="B3099">
        <v>0.625</v>
      </c>
      <c r="C3099">
        <v>2.1</v>
      </c>
      <c r="D3099">
        <v>150</v>
      </c>
      <c r="E3099">
        <v>117.53</v>
      </c>
      <c r="F3099">
        <v>42.536999999999999</v>
      </c>
      <c r="G3099">
        <v>42.537313432835703</v>
      </c>
      <c r="H3099">
        <v>100</v>
      </c>
      <c r="I3099">
        <v>292.53731299999998</v>
      </c>
      <c r="J3099">
        <v>-1</v>
      </c>
      <c r="K3099">
        <v>2</v>
      </c>
      <c r="L3099">
        <v>35.021430000000002</v>
      </c>
      <c r="M3099">
        <v>205</v>
      </c>
      <c r="N3099">
        <v>0</v>
      </c>
      <c r="O3099">
        <v>80</v>
      </c>
      <c r="P3099">
        <v>0</v>
      </c>
      <c r="Q3099">
        <v>846</v>
      </c>
      <c r="R3099">
        <v>15.549332481</v>
      </c>
      <c r="S3099">
        <v>33.818994000000004</v>
      </c>
      <c r="T3099">
        <v>0</v>
      </c>
      <c r="U3099">
        <v>0</v>
      </c>
    </row>
    <row r="3100" spans="1:21" x14ac:dyDescent="0.3">
      <c r="A3100">
        <v>0.67</v>
      </c>
      <c r="B3100">
        <v>0.625</v>
      </c>
      <c r="C3100">
        <v>2.1</v>
      </c>
      <c r="D3100">
        <v>150</v>
      </c>
      <c r="E3100">
        <v>117.53</v>
      </c>
      <c r="F3100">
        <v>42.536999999999999</v>
      </c>
      <c r="G3100">
        <v>42.537313432835703</v>
      </c>
      <c r="H3100">
        <v>110</v>
      </c>
      <c r="I3100">
        <v>302.53731299999998</v>
      </c>
      <c r="J3100">
        <v>-1</v>
      </c>
      <c r="K3100">
        <v>2</v>
      </c>
      <c r="L3100">
        <v>34.121659999999999</v>
      </c>
      <c r="M3100">
        <v>205</v>
      </c>
      <c r="N3100">
        <v>0</v>
      </c>
      <c r="O3100">
        <v>80</v>
      </c>
      <c r="P3100">
        <v>0</v>
      </c>
      <c r="Q3100">
        <v>880</v>
      </c>
      <c r="R3100">
        <v>15.159847043999999</v>
      </c>
      <c r="S3100">
        <v>34.512762000000002</v>
      </c>
      <c r="T3100">
        <v>0</v>
      </c>
      <c r="U3100">
        <v>0</v>
      </c>
    </row>
    <row r="3101" spans="1:21" x14ac:dyDescent="0.3">
      <c r="A3101">
        <v>0.67</v>
      </c>
      <c r="B3101">
        <v>0.625</v>
      </c>
      <c r="C3101">
        <v>2.1</v>
      </c>
      <c r="D3101">
        <v>150</v>
      </c>
      <c r="E3101">
        <v>117.53</v>
      </c>
      <c r="F3101">
        <v>42.536999999999999</v>
      </c>
      <c r="G3101">
        <v>42.537313432835703</v>
      </c>
      <c r="H3101">
        <v>120</v>
      </c>
      <c r="I3101">
        <v>312.53731299999998</v>
      </c>
      <c r="J3101">
        <v>-1</v>
      </c>
      <c r="K3101">
        <v>2</v>
      </c>
      <c r="L3101">
        <v>33.26173</v>
      </c>
      <c r="M3101">
        <v>205</v>
      </c>
      <c r="N3101">
        <v>0</v>
      </c>
      <c r="O3101">
        <v>80</v>
      </c>
      <c r="P3101">
        <v>0</v>
      </c>
      <c r="Q3101">
        <v>839</v>
      </c>
      <c r="R3101">
        <v>14.760334581</v>
      </c>
      <c r="S3101">
        <v>33.674601000000003</v>
      </c>
      <c r="T3101">
        <v>0</v>
      </c>
      <c r="U3101">
        <v>0</v>
      </c>
    </row>
    <row r="3102" spans="1:21" x14ac:dyDescent="0.3">
      <c r="A3102">
        <v>0.67</v>
      </c>
      <c r="B3102">
        <v>0.625</v>
      </c>
      <c r="C3102">
        <v>2.1</v>
      </c>
      <c r="D3102">
        <v>150</v>
      </c>
      <c r="E3102">
        <v>117.53</v>
      </c>
      <c r="F3102">
        <v>42.536999999999999</v>
      </c>
      <c r="G3102">
        <v>42.537313432835703</v>
      </c>
      <c r="H3102">
        <v>130</v>
      </c>
      <c r="I3102">
        <v>322.53731299999998</v>
      </c>
      <c r="J3102">
        <v>-1</v>
      </c>
      <c r="K3102">
        <v>2</v>
      </c>
      <c r="L3102">
        <v>32.439439999999998</v>
      </c>
      <c r="M3102">
        <v>205</v>
      </c>
      <c r="N3102">
        <v>0</v>
      </c>
      <c r="O3102">
        <v>80</v>
      </c>
      <c r="P3102">
        <v>0</v>
      </c>
      <c r="Q3102">
        <v>881</v>
      </c>
      <c r="R3102">
        <v>14.442138230999999</v>
      </c>
      <c r="S3102">
        <v>34.532981999999997</v>
      </c>
      <c r="T3102">
        <v>0</v>
      </c>
      <c r="U3102">
        <v>0</v>
      </c>
    </row>
    <row r="3103" spans="1:21" x14ac:dyDescent="0.3">
      <c r="A3103">
        <v>0.67</v>
      </c>
      <c r="B3103">
        <v>0.625</v>
      </c>
      <c r="C3103">
        <v>2.1</v>
      </c>
      <c r="D3103">
        <v>150</v>
      </c>
      <c r="E3103">
        <v>117.53</v>
      </c>
      <c r="F3103">
        <v>42.536999999999999</v>
      </c>
      <c r="G3103">
        <v>42.537313432835703</v>
      </c>
      <c r="H3103">
        <v>140</v>
      </c>
      <c r="I3103">
        <v>332.53731299999998</v>
      </c>
      <c r="J3103">
        <v>-1</v>
      </c>
      <c r="K3103">
        <v>2</v>
      </c>
      <c r="L3103">
        <v>31.652670000000001</v>
      </c>
      <c r="M3103">
        <v>205</v>
      </c>
      <c r="N3103">
        <v>0</v>
      </c>
      <c r="O3103">
        <v>80</v>
      </c>
      <c r="P3103">
        <v>0</v>
      </c>
      <c r="Q3103">
        <v>881</v>
      </c>
      <c r="R3103">
        <v>13.975282859</v>
      </c>
      <c r="S3103">
        <v>34.532981999999997</v>
      </c>
      <c r="T3103">
        <v>0</v>
      </c>
      <c r="U3103">
        <v>0</v>
      </c>
    </row>
    <row r="3104" spans="1:21" x14ac:dyDescent="0.3">
      <c r="A3104">
        <v>0.67</v>
      </c>
      <c r="B3104">
        <v>0.625</v>
      </c>
      <c r="C3104">
        <v>2.1</v>
      </c>
      <c r="D3104">
        <v>150</v>
      </c>
      <c r="E3104">
        <v>117.53</v>
      </c>
      <c r="F3104">
        <v>42.536999999999999</v>
      </c>
      <c r="G3104">
        <v>42.537313432835703</v>
      </c>
      <c r="H3104">
        <v>150</v>
      </c>
      <c r="I3104">
        <v>342.53731299999998</v>
      </c>
      <c r="J3104">
        <v>-1</v>
      </c>
      <c r="K3104">
        <v>2</v>
      </c>
      <c r="L3104">
        <v>30.899460000000001</v>
      </c>
      <c r="M3104">
        <v>205</v>
      </c>
      <c r="N3104">
        <v>0</v>
      </c>
      <c r="O3104">
        <v>80</v>
      </c>
      <c r="P3104">
        <v>0</v>
      </c>
      <c r="Q3104">
        <v>840</v>
      </c>
      <c r="R3104">
        <v>13.736028578000001</v>
      </c>
      <c r="S3104">
        <v>33.695262</v>
      </c>
      <c r="T3104">
        <v>0</v>
      </c>
      <c r="U3104">
        <v>0</v>
      </c>
    </row>
    <row r="3105" spans="1:21" x14ac:dyDescent="0.3">
      <c r="A3105">
        <v>0.67</v>
      </c>
      <c r="B3105">
        <v>0.625</v>
      </c>
      <c r="C3105">
        <v>2.1</v>
      </c>
      <c r="D3105">
        <v>150</v>
      </c>
      <c r="E3105">
        <v>117.53</v>
      </c>
      <c r="F3105">
        <v>42.536999999999999</v>
      </c>
      <c r="G3105">
        <v>42.537313432835703</v>
      </c>
      <c r="H3105">
        <v>160</v>
      </c>
      <c r="I3105">
        <v>352.53731299999998</v>
      </c>
      <c r="J3105">
        <v>-1</v>
      </c>
      <c r="K3105">
        <v>2</v>
      </c>
      <c r="L3105">
        <v>30.17794</v>
      </c>
      <c r="M3105">
        <v>205</v>
      </c>
      <c r="N3105">
        <v>0</v>
      </c>
      <c r="O3105">
        <v>80</v>
      </c>
      <c r="P3105">
        <v>0</v>
      </c>
      <c r="Q3105">
        <v>837</v>
      </c>
      <c r="R3105">
        <v>13.541641471</v>
      </c>
      <c r="S3105">
        <v>33.633245000000002</v>
      </c>
      <c r="T3105">
        <v>0</v>
      </c>
      <c r="U3105">
        <v>0</v>
      </c>
    </row>
    <row r="3106" spans="1:21" x14ac:dyDescent="0.3">
      <c r="A3106">
        <v>0.67</v>
      </c>
      <c r="B3106">
        <v>0.625</v>
      </c>
      <c r="C3106">
        <v>2.1</v>
      </c>
      <c r="D3106">
        <v>150</v>
      </c>
      <c r="E3106">
        <v>117.53</v>
      </c>
      <c r="F3106">
        <v>42.536999999999999</v>
      </c>
      <c r="G3106">
        <v>42.537313432835703</v>
      </c>
      <c r="H3106">
        <v>170</v>
      </c>
      <c r="I3106">
        <v>362.53731299999998</v>
      </c>
      <c r="J3106">
        <v>-1</v>
      </c>
      <c r="K3106">
        <v>2</v>
      </c>
      <c r="L3106">
        <v>29.48638</v>
      </c>
      <c r="M3106">
        <v>205</v>
      </c>
      <c r="N3106">
        <v>0</v>
      </c>
      <c r="O3106">
        <v>80</v>
      </c>
      <c r="P3106">
        <v>0</v>
      </c>
      <c r="Q3106">
        <v>841</v>
      </c>
      <c r="R3106">
        <v>13.09392332</v>
      </c>
      <c r="S3106">
        <v>33.715912000000003</v>
      </c>
      <c r="T3106">
        <v>0</v>
      </c>
      <c r="U3106">
        <v>0</v>
      </c>
    </row>
    <row r="3107" spans="1:21" x14ac:dyDescent="0.3">
      <c r="A3107">
        <v>0.67</v>
      </c>
      <c r="B3107">
        <v>0.625</v>
      </c>
      <c r="C3107">
        <v>2.1</v>
      </c>
      <c r="D3107">
        <v>150</v>
      </c>
      <c r="E3107">
        <v>117.53</v>
      </c>
      <c r="F3107">
        <v>42.536999999999999</v>
      </c>
      <c r="G3107">
        <v>42.537313432835703</v>
      </c>
      <c r="H3107">
        <v>180</v>
      </c>
      <c r="I3107">
        <v>372.53731299999998</v>
      </c>
      <c r="J3107">
        <v>-1</v>
      </c>
      <c r="K3107">
        <v>2</v>
      </c>
      <c r="L3107">
        <v>28.823119999999999</v>
      </c>
      <c r="M3107">
        <v>205</v>
      </c>
      <c r="N3107">
        <v>0</v>
      </c>
      <c r="O3107">
        <v>80</v>
      </c>
      <c r="P3107">
        <v>0</v>
      </c>
      <c r="Q3107">
        <v>820</v>
      </c>
      <c r="R3107">
        <v>12.992373202</v>
      </c>
      <c r="S3107">
        <v>33.279890000000002</v>
      </c>
      <c r="T3107">
        <v>0</v>
      </c>
      <c r="U3107">
        <v>0</v>
      </c>
    </row>
    <row r="3108" spans="1:21" x14ac:dyDescent="0.3">
      <c r="A3108">
        <v>0.67</v>
      </c>
      <c r="B3108">
        <v>0.625</v>
      </c>
      <c r="C3108">
        <v>2.1</v>
      </c>
      <c r="D3108">
        <v>150</v>
      </c>
      <c r="E3108">
        <v>117.53</v>
      </c>
      <c r="F3108">
        <v>42.536999999999999</v>
      </c>
      <c r="G3108">
        <v>42.537313432835703</v>
      </c>
      <c r="H3108">
        <v>190</v>
      </c>
      <c r="I3108">
        <v>382.53731299999998</v>
      </c>
      <c r="J3108">
        <v>-1</v>
      </c>
      <c r="K3108">
        <v>2</v>
      </c>
      <c r="L3108">
        <v>28.18665</v>
      </c>
      <c r="M3108">
        <v>205</v>
      </c>
      <c r="N3108">
        <v>0</v>
      </c>
      <c r="O3108">
        <v>80</v>
      </c>
      <c r="P3108">
        <v>0</v>
      </c>
      <c r="Q3108">
        <v>866</v>
      </c>
      <c r="R3108">
        <v>12.735017033</v>
      </c>
      <c r="S3108">
        <v>34.228588999999999</v>
      </c>
      <c r="T3108">
        <v>0</v>
      </c>
      <c r="U3108">
        <v>0</v>
      </c>
    </row>
    <row r="3109" spans="1:21" x14ac:dyDescent="0.3">
      <c r="A3109">
        <v>0.67</v>
      </c>
      <c r="B3109">
        <v>0.625</v>
      </c>
      <c r="C3109">
        <v>2.1</v>
      </c>
      <c r="D3109">
        <v>150</v>
      </c>
      <c r="E3109">
        <v>117.53</v>
      </c>
      <c r="F3109">
        <v>42.536999999999999</v>
      </c>
      <c r="G3109">
        <v>42.537313432835703</v>
      </c>
      <c r="H3109">
        <v>200</v>
      </c>
      <c r="I3109">
        <v>392.53731299999998</v>
      </c>
      <c r="J3109">
        <v>-1</v>
      </c>
      <c r="K3109">
        <v>2</v>
      </c>
      <c r="L3109">
        <v>27.575510000000001</v>
      </c>
      <c r="M3109">
        <v>205</v>
      </c>
      <c r="N3109">
        <v>0</v>
      </c>
      <c r="O3109">
        <v>80</v>
      </c>
      <c r="P3109">
        <v>0</v>
      </c>
      <c r="Q3109">
        <v>860</v>
      </c>
      <c r="R3109">
        <v>12.204308614</v>
      </c>
      <c r="S3109">
        <v>34.106164999999997</v>
      </c>
      <c r="T3109">
        <v>0</v>
      </c>
      <c r="U3109">
        <v>0</v>
      </c>
    </row>
    <row r="3110" spans="1:21" x14ac:dyDescent="0.3">
      <c r="A3110">
        <v>0.67</v>
      </c>
      <c r="B3110">
        <v>0.625</v>
      </c>
      <c r="C3110">
        <v>2.1</v>
      </c>
      <c r="D3110">
        <v>150</v>
      </c>
      <c r="E3110">
        <v>117.53</v>
      </c>
      <c r="F3110">
        <v>42.536999999999999</v>
      </c>
      <c r="G3110">
        <v>42.537313432835703</v>
      </c>
      <c r="H3110">
        <v>210</v>
      </c>
      <c r="I3110">
        <v>402.53731299999998</v>
      </c>
      <c r="J3110">
        <v>-1</v>
      </c>
      <c r="K3110">
        <v>2</v>
      </c>
      <c r="L3110">
        <v>26.988350000000001</v>
      </c>
      <c r="M3110">
        <v>205</v>
      </c>
      <c r="N3110">
        <v>0</v>
      </c>
      <c r="O3110">
        <v>80</v>
      </c>
      <c r="P3110">
        <v>0</v>
      </c>
      <c r="Q3110">
        <v>869</v>
      </c>
      <c r="R3110">
        <v>11.706443192</v>
      </c>
      <c r="S3110">
        <v>34.289656999999998</v>
      </c>
      <c r="T3110">
        <v>0</v>
      </c>
      <c r="U3110">
        <v>0</v>
      </c>
    </row>
    <row r="3111" spans="1:21" x14ac:dyDescent="0.3">
      <c r="A3111">
        <v>0.67</v>
      </c>
      <c r="B3111">
        <v>0.625</v>
      </c>
      <c r="C3111">
        <v>2.1</v>
      </c>
      <c r="D3111">
        <v>150</v>
      </c>
      <c r="E3111">
        <v>117.53</v>
      </c>
      <c r="F3111">
        <v>42.536999999999999</v>
      </c>
      <c r="G3111">
        <v>42.537313432835703</v>
      </c>
      <c r="H3111">
        <v>220</v>
      </c>
      <c r="I3111">
        <v>412.53731299999998</v>
      </c>
      <c r="J3111">
        <v>-1</v>
      </c>
      <c r="K3111">
        <v>2</v>
      </c>
      <c r="L3111">
        <v>26.423909999999999</v>
      </c>
      <c r="M3111">
        <v>205</v>
      </c>
      <c r="N3111">
        <v>0</v>
      </c>
      <c r="O3111">
        <v>80</v>
      </c>
      <c r="P3111">
        <v>0</v>
      </c>
      <c r="Q3111">
        <v>871</v>
      </c>
      <c r="R3111">
        <v>11.649830617999999</v>
      </c>
      <c r="S3111">
        <v>34.330316000000003</v>
      </c>
      <c r="T3111">
        <v>0</v>
      </c>
      <c r="U3111">
        <v>0</v>
      </c>
    </row>
    <row r="3112" spans="1:21" x14ac:dyDescent="0.3">
      <c r="A3112">
        <v>0.67</v>
      </c>
      <c r="B3112">
        <v>0.625</v>
      </c>
      <c r="C3112">
        <v>2.1</v>
      </c>
      <c r="D3112">
        <v>150</v>
      </c>
      <c r="E3112">
        <v>117.53</v>
      </c>
      <c r="F3112">
        <v>42.536999999999999</v>
      </c>
      <c r="G3112">
        <v>42.537313432835703</v>
      </c>
      <c r="H3112">
        <v>230</v>
      </c>
      <c r="I3112">
        <v>422.53731299999998</v>
      </c>
      <c r="J3112">
        <v>-1</v>
      </c>
      <c r="K3112">
        <v>2</v>
      </c>
      <c r="L3112">
        <v>25.881</v>
      </c>
      <c r="M3112">
        <v>205</v>
      </c>
      <c r="N3112">
        <v>0</v>
      </c>
      <c r="O3112">
        <v>80</v>
      </c>
      <c r="P3112">
        <v>0</v>
      </c>
      <c r="Q3112">
        <v>831</v>
      </c>
      <c r="R3112">
        <v>11.362596283</v>
      </c>
      <c r="S3112">
        <v>33.508907999999998</v>
      </c>
      <c r="T3112">
        <v>0</v>
      </c>
      <c r="U3112">
        <v>0</v>
      </c>
    </row>
    <row r="3113" spans="1:21" x14ac:dyDescent="0.3">
      <c r="A3113">
        <v>0.67</v>
      </c>
      <c r="B3113">
        <v>0.625</v>
      </c>
      <c r="C3113">
        <v>2.1</v>
      </c>
      <c r="D3113">
        <v>150</v>
      </c>
      <c r="E3113">
        <v>117.53</v>
      </c>
      <c r="F3113">
        <v>42.536999999999999</v>
      </c>
      <c r="G3113">
        <v>42.537313432835703</v>
      </c>
      <c r="H3113">
        <v>240</v>
      </c>
      <c r="I3113">
        <v>432.53731299999998</v>
      </c>
      <c r="J3113">
        <v>-1</v>
      </c>
      <c r="K3113">
        <v>2</v>
      </c>
      <c r="L3113">
        <v>25.35849</v>
      </c>
      <c r="M3113">
        <v>205</v>
      </c>
      <c r="N3113">
        <v>0</v>
      </c>
      <c r="O3113">
        <v>80</v>
      </c>
      <c r="P3113">
        <v>0</v>
      </c>
      <c r="Q3113">
        <v>858</v>
      </c>
      <c r="R3113">
        <v>10.887482877</v>
      </c>
      <c r="S3113">
        <v>34.065271000000003</v>
      </c>
      <c r="T3113">
        <v>0</v>
      </c>
      <c r="U3113">
        <v>0</v>
      </c>
    </row>
    <row r="3114" spans="1:21" x14ac:dyDescent="0.3">
      <c r="A3114">
        <v>0.67</v>
      </c>
      <c r="B3114">
        <v>0.625</v>
      </c>
      <c r="C3114">
        <v>2.1</v>
      </c>
      <c r="D3114">
        <v>150</v>
      </c>
      <c r="E3114">
        <v>117.53</v>
      </c>
      <c r="F3114">
        <v>42.536999999999999</v>
      </c>
      <c r="G3114">
        <v>42.537313432835703</v>
      </c>
      <c r="H3114">
        <v>250</v>
      </c>
      <c r="I3114">
        <v>442.53731299999998</v>
      </c>
      <c r="J3114">
        <v>-1</v>
      </c>
      <c r="K3114">
        <v>2</v>
      </c>
      <c r="L3114">
        <v>24.855350000000001</v>
      </c>
      <c r="M3114">
        <v>205</v>
      </c>
      <c r="N3114">
        <v>0</v>
      </c>
      <c r="O3114">
        <v>80</v>
      </c>
      <c r="P3114">
        <v>0</v>
      </c>
      <c r="Q3114">
        <v>801</v>
      </c>
      <c r="R3114">
        <v>10.947985488</v>
      </c>
      <c r="S3114">
        <v>32.880992999999997</v>
      </c>
      <c r="T3114">
        <v>0</v>
      </c>
      <c r="U3114">
        <v>0</v>
      </c>
    </row>
    <row r="3115" spans="1:21" x14ac:dyDescent="0.3">
      <c r="A3115">
        <v>0.67</v>
      </c>
      <c r="B3115">
        <v>0.625</v>
      </c>
      <c r="C3115">
        <v>2.1</v>
      </c>
      <c r="D3115">
        <v>150</v>
      </c>
      <c r="E3115">
        <v>117.53</v>
      </c>
      <c r="F3115">
        <v>42.536999999999999</v>
      </c>
      <c r="G3115">
        <v>42.537313432835703</v>
      </c>
      <c r="H3115">
        <v>260</v>
      </c>
      <c r="I3115">
        <v>452.53731299999998</v>
      </c>
      <c r="J3115">
        <v>-1</v>
      </c>
      <c r="K3115">
        <v>2</v>
      </c>
      <c r="L3115">
        <v>24.37058</v>
      </c>
      <c r="M3115">
        <v>205</v>
      </c>
      <c r="N3115">
        <v>0</v>
      </c>
      <c r="O3115">
        <v>80</v>
      </c>
      <c r="P3115">
        <v>0</v>
      </c>
      <c r="Q3115">
        <v>794</v>
      </c>
      <c r="R3115">
        <v>10.703948228</v>
      </c>
      <c r="S3115">
        <v>32.732945000000001</v>
      </c>
      <c r="T3115">
        <v>0</v>
      </c>
      <c r="U3115">
        <v>0</v>
      </c>
    </row>
    <row r="3116" spans="1:21" x14ac:dyDescent="0.3">
      <c r="A3116">
        <v>0.67</v>
      </c>
      <c r="B3116">
        <v>0.625</v>
      </c>
      <c r="C3116">
        <v>2.1</v>
      </c>
      <c r="D3116">
        <v>150</v>
      </c>
      <c r="E3116">
        <v>117.53</v>
      </c>
      <c r="F3116">
        <v>42.536999999999999</v>
      </c>
      <c r="G3116">
        <v>42.537313432835703</v>
      </c>
      <c r="H3116">
        <v>270</v>
      </c>
      <c r="I3116">
        <v>462.53731299999998</v>
      </c>
      <c r="J3116">
        <v>-1</v>
      </c>
      <c r="K3116">
        <v>2</v>
      </c>
      <c r="L3116">
        <v>23.903279999999999</v>
      </c>
      <c r="M3116">
        <v>205</v>
      </c>
      <c r="N3116">
        <v>0</v>
      </c>
      <c r="O3116">
        <v>80</v>
      </c>
      <c r="P3116">
        <v>0</v>
      </c>
      <c r="Q3116">
        <v>788</v>
      </c>
      <c r="R3116">
        <v>10.263095898</v>
      </c>
      <c r="S3116">
        <v>32.605570999999998</v>
      </c>
      <c r="T3116">
        <v>0</v>
      </c>
      <c r="U3116">
        <v>0</v>
      </c>
    </row>
    <row r="3117" spans="1:21" x14ac:dyDescent="0.3">
      <c r="A3117">
        <v>0.67</v>
      </c>
      <c r="B3117">
        <v>0.625</v>
      </c>
      <c r="C3117">
        <v>2.1</v>
      </c>
      <c r="D3117">
        <v>150</v>
      </c>
      <c r="E3117">
        <v>117.53</v>
      </c>
      <c r="F3117">
        <v>42.536999999999999</v>
      </c>
      <c r="G3117">
        <v>42.537313432835703</v>
      </c>
      <c r="H3117">
        <v>280</v>
      </c>
      <c r="I3117">
        <v>472.53731299999998</v>
      </c>
      <c r="J3117">
        <v>-1</v>
      </c>
      <c r="K3117">
        <v>2</v>
      </c>
      <c r="L3117">
        <v>23.452549999999999</v>
      </c>
      <c r="M3117">
        <v>205</v>
      </c>
      <c r="N3117">
        <v>0</v>
      </c>
      <c r="O3117">
        <v>80</v>
      </c>
      <c r="P3117">
        <v>0</v>
      </c>
      <c r="Q3117">
        <v>774</v>
      </c>
      <c r="R3117">
        <v>10.133655449000001</v>
      </c>
      <c r="S3117">
        <v>32.306629000000001</v>
      </c>
      <c r="T3117">
        <v>0</v>
      </c>
      <c r="U3117">
        <v>0</v>
      </c>
    </row>
    <row r="3118" spans="1:21" x14ac:dyDescent="0.3">
      <c r="A3118">
        <v>0.67</v>
      </c>
      <c r="B3118">
        <v>0.625</v>
      </c>
      <c r="C3118">
        <v>2.1</v>
      </c>
      <c r="D3118">
        <v>150</v>
      </c>
      <c r="E3118">
        <v>117.53</v>
      </c>
      <c r="F3118">
        <v>42.536999999999999</v>
      </c>
      <c r="G3118">
        <v>42.537313432835703</v>
      </c>
      <c r="H3118">
        <v>290</v>
      </c>
      <c r="I3118">
        <v>482.53731299999998</v>
      </c>
      <c r="J3118">
        <v>-1</v>
      </c>
      <c r="K3118">
        <v>2</v>
      </c>
      <c r="L3118">
        <v>23.017610000000001</v>
      </c>
      <c r="M3118">
        <v>205</v>
      </c>
      <c r="N3118">
        <v>0</v>
      </c>
      <c r="O3118">
        <v>80</v>
      </c>
      <c r="P3118">
        <v>0</v>
      </c>
      <c r="Q3118">
        <v>775</v>
      </c>
      <c r="R3118">
        <v>10.19857886</v>
      </c>
      <c r="S3118">
        <v>32.328063999999998</v>
      </c>
      <c r="T3118">
        <v>0</v>
      </c>
      <c r="U3118">
        <v>0</v>
      </c>
    </row>
    <row r="3119" spans="1:21" x14ac:dyDescent="0.3">
      <c r="A3119">
        <v>0.67</v>
      </c>
      <c r="B3119">
        <v>0.625</v>
      </c>
      <c r="C3119">
        <v>2.1</v>
      </c>
      <c r="D3119">
        <v>150</v>
      </c>
      <c r="E3119">
        <v>117.53</v>
      </c>
      <c r="F3119">
        <v>42.536999999999999</v>
      </c>
      <c r="G3119">
        <v>42.537313432835703</v>
      </c>
      <c r="H3119">
        <v>300</v>
      </c>
      <c r="I3119">
        <v>492.53731299999998</v>
      </c>
      <c r="J3119">
        <v>-1</v>
      </c>
      <c r="K3119">
        <v>2</v>
      </c>
      <c r="L3119">
        <v>22.597670000000001</v>
      </c>
      <c r="M3119">
        <v>205</v>
      </c>
      <c r="N3119">
        <v>0</v>
      </c>
      <c r="O3119">
        <v>80</v>
      </c>
      <c r="P3119">
        <v>0</v>
      </c>
      <c r="Q3119">
        <v>766</v>
      </c>
      <c r="R3119">
        <v>9.7351222814000007</v>
      </c>
      <c r="S3119">
        <v>32.134692999999999</v>
      </c>
      <c r="T3119">
        <v>0</v>
      </c>
      <c r="U3119">
        <v>0</v>
      </c>
    </row>
    <row r="3120" spans="1:21" x14ac:dyDescent="0.3">
      <c r="A3120">
        <v>0.67</v>
      </c>
      <c r="B3120">
        <v>0.625</v>
      </c>
      <c r="C3120">
        <v>2.1</v>
      </c>
      <c r="D3120">
        <v>150</v>
      </c>
      <c r="E3120">
        <v>117.53</v>
      </c>
      <c r="F3120">
        <v>42.536999999999999</v>
      </c>
      <c r="G3120">
        <v>42.537313432835703</v>
      </c>
      <c r="H3120">
        <v>0</v>
      </c>
      <c r="I3120">
        <v>192.53731300000001</v>
      </c>
      <c r="J3120">
        <v>-1</v>
      </c>
      <c r="K3120">
        <v>2</v>
      </c>
      <c r="L3120">
        <v>46.795610000000003</v>
      </c>
      <c r="M3120">
        <v>205</v>
      </c>
      <c r="N3120">
        <v>0</v>
      </c>
      <c r="O3120">
        <v>80</v>
      </c>
      <c r="P3120">
        <v>0</v>
      </c>
      <c r="Q3120">
        <v>873</v>
      </c>
      <c r="R3120">
        <v>22.361783997</v>
      </c>
      <c r="S3120">
        <v>34.370933000000001</v>
      </c>
      <c r="T3120">
        <v>0</v>
      </c>
      <c r="U3120">
        <v>0</v>
      </c>
    </row>
    <row r="3121" spans="1:21" x14ac:dyDescent="0.3">
      <c r="A3121" t="s">
        <v>74</v>
      </c>
      <c r="B3121" t="s">
        <v>74</v>
      </c>
      <c r="C3121">
        <v>2.1</v>
      </c>
      <c r="D3121">
        <v>150</v>
      </c>
      <c r="E3121" t="s">
        <v>75</v>
      </c>
      <c r="F3121" t="s">
        <v>74</v>
      </c>
      <c r="G3121" t="s">
        <v>74</v>
      </c>
      <c r="H3121" t="s">
        <v>74</v>
      </c>
      <c r="I3121" t="s">
        <v>74</v>
      </c>
      <c r="J3121" t="s">
        <v>74</v>
      </c>
      <c r="K3121" t="s">
        <v>74</v>
      </c>
      <c r="L3121" t="s">
        <v>74</v>
      </c>
      <c r="M3121" t="s">
        <v>74</v>
      </c>
      <c r="N3121" t="s">
        <v>74</v>
      </c>
      <c r="O3121">
        <v>100</v>
      </c>
    </row>
    <row r="3122" spans="1:21" x14ac:dyDescent="0.3">
      <c r="A3122">
        <v>0.67</v>
      </c>
      <c r="B3122">
        <v>0.625</v>
      </c>
      <c r="C3122">
        <v>2.1</v>
      </c>
      <c r="D3122">
        <v>150</v>
      </c>
      <c r="E3122">
        <v>117.53</v>
      </c>
      <c r="F3122">
        <v>42.536999999999999</v>
      </c>
      <c r="G3122">
        <v>42.537313432835703</v>
      </c>
      <c r="H3122">
        <v>0</v>
      </c>
      <c r="I3122">
        <v>192.53731300000001</v>
      </c>
      <c r="J3122">
        <v>-1</v>
      </c>
      <c r="K3122">
        <v>2</v>
      </c>
      <c r="L3122">
        <v>49.445680000000003</v>
      </c>
      <c r="M3122">
        <v>225</v>
      </c>
      <c r="N3122">
        <v>0</v>
      </c>
      <c r="O3122">
        <v>100</v>
      </c>
      <c r="P3122">
        <v>0</v>
      </c>
      <c r="Q3122">
        <v>888</v>
      </c>
      <c r="R3122">
        <v>27.327124868999999</v>
      </c>
      <c r="S3122">
        <v>34.674230000000001</v>
      </c>
      <c r="T3122">
        <v>0</v>
      </c>
      <c r="U3122">
        <v>0</v>
      </c>
    </row>
    <row r="3123" spans="1:21" x14ac:dyDescent="0.3">
      <c r="A3123">
        <v>0.67</v>
      </c>
      <c r="B3123">
        <v>0.625</v>
      </c>
      <c r="C3123">
        <v>2.1</v>
      </c>
      <c r="D3123">
        <v>150</v>
      </c>
      <c r="E3123">
        <v>117.53</v>
      </c>
      <c r="F3123">
        <v>42.536999999999999</v>
      </c>
      <c r="G3123">
        <v>42.537313432835703</v>
      </c>
      <c r="H3123">
        <v>10</v>
      </c>
      <c r="I3123">
        <v>202.53731300000001</v>
      </c>
      <c r="J3123">
        <v>-1</v>
      </c>
      <c r="K3123">
        <v>2</v>
      </c>
      <c r="L3123">
        <v>48.007530000000003</v>
      </c>
      <c r="M3123">
        <v>225</v>
      </c>
      <c r="N3123">
        <v>0</v>
      </c>
      <c r="O3123">
        <v>100</v>
      </c>
      <c r="P3123">
        <v>0</v>
      </c>
      <c r="Q3123">
        <v>878</v>
      </c>
      <c r="R3123">
        <v>26.311174545</v>
      </c>
      <c r="S3123">
        <v>34.472292000000003</v>
      </c>
      <c r="T3123">
        <v>0</v>
      </c>
      <c r="U3123">
        <v>0</v>
      </c>
    </row>
    <row r="3124" spans="1:21" x14ac:dyDescent="0.3">
      <c r="A3124">
        <v>0.67</v>
      </c>
      <c r="B3124">
        <v>0.625</v>
      </c>
      <c r="C3124">
        <v>2.1</v>
      </c>
      <c r="D3124">
        <v>150</v>
      </c>
      <c r="E3124">
        <v>117.53</v>
      </c>
      <c r="F3124">
        <v>42.536999999999999</v>
      </c>
      <c r="G3124">
        <v>42.537313432835703</v>
      </c>
      <c r="H3124">
        <v>20</v>
      </c>
      <c r="I3124">
        <v>212.53731300000001</v>
      </c>
      <c r="J3124">
        <v>-1</v>
      </c>
      <c r="K3124">
        <v>2</v>
      </c>
      <c r="L3124">
        <v>46.631549999999997</v>
      </c>
      <c r="M3124">
        <v>225</v>
      </c>
      <c r="N3124">
        <v>0</v>
      </c>
      <c r="O3124">
        <v>100</v>
      </c>
      <c r="P3124">
        <v>0</v>
      </c>
      <c r="Q3124">
        <v>859</v>
      </c>
      <c r="R3124">
        <v>25.630816356</v>
      </c>
      <c r="S3124">
        <v>34.085723999999999</v>
      </c>
      <c r="T3124">
        <v>0</v>
      </c>
      <c r="U3124">
        <v>0</v>
      </c>
    </row>
    <row r="3125" spans="1:21" x14ac:dyDescent="0.3">
      <c r="A3125">
        <v>0.67</v>
      </c>
      <c r="B3125">
        <v>0.625</v>
      </c>
      <c r="C3125">
        <v>2.1</v>
      </c>
      <c r="D3125">
        <v>150</v>
      </c>
      <c r="E3125">
        <v>117.53</v>
      </c>
      <c r="F3125">
        <v>42.536999999999999</v>
      </c>
      <c r="G3125">
        <v>42.537313432835703</v>
      </c>
      <c r="H3125">
        <v>30</v>
      </c>
      <c r="I3125">
        <v>222.53731300000001</v>
      </c>
      <c r="J3125">
        <v>-1</v>
      </c>
      <c r="K3125">
        <v>2</v>
      </c>
      <c r="L3125">
        <v>45.315280000000001</v>
      </c>
      <c r="M3125">
        <v>225</v>
      </c>
      <c r="N3125">
        <v>0</v>
      </c>
      <c r="O3125">
        <v>100</v>
      </c>
      <c r="P3125">
        <v>0</v>
      </c>
      <c r="Q3125">
        <v>871</v>
      </c>
      <c r="R3125">
        <v>24.439312784999998</v>
      </c>
      <c r="S3125">
        <v>34.330316000000003</v>
      </c>
      <c r="T3125">
        <v>0</v>
      </c>
      <c r="U3125">
        <v>0</v>
      </c>
    </row>
    <row r="3126" spans="1:21" x14ac:dyDescent="0.3">
      <c r="A3126">
        <v>0.67</v>
      </c>
      <c r="B3126">
        <v>0.625</v>
      </c>
      <c r="C3126">
        <v>2.1</v>
      </c>
      <c r="D3126">
        <v>150</v>
      </c>
      <c r="E3126">
        <v>117.53</v>
      </c>
      <c r="F3126">
        <v>42.536999999999999</v>
      </c>
      <c r="G3126">
        <v>42.537313432835703</v>
      </c>
      <c r="H3126">
        <v>40</v>
      </c>
      <c r="I3126">
        <v>232.53731300000001</v>
      </c>
      <c r="J3126">
        <v>-1</v>
      </c>
      <c r="K3126">
        <v>2</v>
      </c>
      <c r="L3126">
        <v>44.05621</v>
      </c>
      <c r="M3126">
        <v>225</v>
      </c>
      <c r="N3126">
        <v>0</v>
      </c>
      <c r="O3126">
        <v>100</v>
      </c>
      <c r="P3126">
        <v>0</v>
      </c>
      <c r="Q3126">
        <v>843</v>
      </c>
      <c r="R3126">
        <v>23.508630522000001</v>
      </c>
      <c r="S3126">
        <v>33.757178000000003</v>
      </c>
      <c r="T3126">
        <v>0</v>
      </c>
      <c r="U3126">
        <v>0</v>
      </c>
    </row>
    <row r="3127" spans="1:21" x14ac:dyDescent="0.3">
      <c r="A3127">
        <v>0.67</v>
      </c>
      <c r="B3127">
        <v>0.625</v>
      </c>
      <c r="C3127">
        <v>2.1</v>
      </c>
      <c r="D3127">
        <v>150</v>
      </c>
      <c r="E3127">
        <v>117.53</v>
      </c>
      <c r="F3127">
        <v>42.536999999999999</v>
      </c>
      <c r="G3127">
        <v>42.537313432835703</v>
      </c>
      <c r="H3127">
        <v>50</v>
      </c>
      <c r="I3127">
        <v>242.53731300000001</v>
      </c>
      <c r="J3127">
        <v>-1</v>
      </c>
      <c r="K3127">
        <v>2</v>
      </c>
      <c r="L3127">
        <v>42.851840000000003</v>
      </c>
      <c r="M3127">
        <v>225</v>
      </c>
      <c r="N3127">
        <v>0</v>
      </c>
      <c r="O3127">
        <v>100</v>
      </c>
      <c r="P3127">
        <v>0</v>
      </c>
      <c r="Q3127">
        <v>840</v>
      </c>
      <c r="R3127">
        <v>22.451970653</v>
      </c>
      <c r="S3127">
        <v>33.695262</v>
      </c>
      <c r="T3127">
        <v>0</v>
      </c>
      <c r="U3127">
        <v>0</v>
      </c>
    </row>
    <row r="3128" spans="1:21" x14ac:dyDescent="0.3">
      <c r="A3128">
        <v>0.67</v>
      </c>
      <c r="B3128">
        <v>0.625</v>
      </c>
      <c r="C3128">
        <v>2.1</v>
      </c>
      <c r="D3128">
        <v>150</v>
      </c>
      <c r="E3128">
        <v>117.53</v>
      </c>
      <c r="F3128">
        <v>42.536999999999999</v>
      </c>
      <c r="G3128">
        <v>42.537313432835703</v>
      </c>
      <c r="H3128">
        <v>60</v>
      </c>
      <c r="I3128">
        <v>252.53731300000001</v>
      </c>
      <c r="J3128">
        <v>-1</v>
      </c>
      <c r="K3128">
        <v>2</v>
      </c>
      <c r="L3128">
        <v>41.699669999999998</v>
      </c>
      <c r="M3128">
        <v>225</v>
      </c>
      <c r="N3128">
        <v>0</v>
      </c>
      <c r="O3128">
        <v>100</v>
      </c>
      <c r="P3128">
        <v>0</v>
      </c>
      <c r="Q3128">
        <v>828</v>
      </c>
      <c r="R3128">
        <v>21.93626313</v>
      </c>
      <c r="S3128">
        <v>33.446586000000003</v>
      </c>
      <c r="T3128">
        <v>0</v>
      </c>
      <c r="U3128">
        <v>0</v>
      </c>
    </row>
    <row r="3129" spans="1:21" x14ac:dyDescent="0.3">
      <c r="A3129">
        <v>0.67</v>
      </c>
      <c r="B3129">
        <v>0.625</v>
      </c>
      <c r="C3129">
        <v>2.1</v>
      </c>
      <c r="D3129">
        <v>150</v>
      </c>
      <c r="E3129">
        <v>117.53</v>
      </c>
      <c r="F3129">
        <v>42.536999999999999</v>
      </c>
      <c r="G3129">
        <v>42.537313432835703</v>
      </c>
      <c r="H3129">
        <v>70</v>
      </c>
      <c r="I3129">
        <v>262.53731299999998</v>
      </c>
      <c r="J3129">
        <v>-1</v>
      </c>
      <c r="K3129">
        <v>2</v>
      </c>
      <c r="L3129">
        <v>40.597270000000002</v>
      </c>
      <c r="M3129">
        <v>225</v>
      </c>
      <c r="N3129">
        <v>0</v>
      </c>
      <c r="O3129">
        <v>100</v>
      </c>
      <c r="P3129">
        <v>0</v>
      </c>
      <c r="Q3129">
        <v>855</v>
      </c>
      <c r="R3129">
        <v>20.900718609999998</v>
      </c>
      <c r="S3129">
        <v>34.003849000000002</v>
      </c>
      <c r="T3129">
        <v>0</v>
      </c>
      <c r="U3129">
        <v>0</v>
      </c>
    </row>
    <row r="3130" spans="1:21" x14ac:dyDescent="0.3">
      <c r="A3130">
        <v>0.67</v>
      </c>
      <c r="B3130">
        <v>0.625</v>
      </c>
      <c r="C3130">
        <v>2.1</v>
      </c>
      <c r="D3130">
        <v>150</v>
      </c>
      <c r="E3130">
        <v>117.53</v>
      </c>
      <c r="F3130">
        <v>42.536999999999999</v>
      </c>
      <c r="G3130">
        <v>42.537313432835703</v>
      </c>
      <c r="H3130">
        <v>80</v>
      </c>
      <c r="I3130">
        <v>272.53731299999998</v>
      </c>
      <c r="J3130">
        <v>-1</v>
      </c>
      <c r="K3130">
        <v>2</v>
      </c>
      <c r="L3130">
        <v>39.542230000000004</v>
      </c>
      <c r="M3130">
        <v>225</v>
      </c>
      <c r="N3130">
        <v>0</v>
      </c>
      <c r="O3130">
        <v>100</v>
      </c>
      <c r="P3130">
        <v>0</v>
      </c>
      <c r="Q3130">
        <v>835</v>
      </c>
      <c r="R3130">
        <v>20.544485415</v>
      </c>
      <c r="S3130">
        <v>33.591844000000002</v>
      </c>
      <c r="T3130">
        <v>0</v>
      </c>
      <c r="U3130">
        <v>0</v>
      </c>
    </row>
    <row r="3131" spans="1:21" x14ac:dyDescent="0.3">
      <c r="A3131">
        <v>0.67</v>
      </c>
      <c r="B3131">
        <v>0.625</v>
      </c>
      <c r="C3131">
        <v>2.1</v>
      </c>
      <c r="D3131">
        <v>150</v>
      </c>
      <c r="E3131">
        <v>117.53</v>
      </c>
      <c r="F3131">
        <v>42.536999999999999</v>
      </c>
      <c r="G3131">
        <v>42.537313432835703</v>
      </c>
      <c r="H3131">
        <v>90</v>
      </c>
      <c r="I3131">
        <v>282.53731299999998</v>
      </c>
      <c r="J3131">
        <v>-1</v>
      </c>
      <c r="K3131">
        <v>2</v>
      </c>
      <c r="L3131">
        <v>38.532229999999998</v>
      </c>
      <c r="M3131">
        <v>225</v>
      </c>
      <c r="N3131">
        <v>0</v>
      </c>
      <c r="O3131">
        <v>100</v>
      </c>
      <c r="P3131">
        <v>0</v>
      </c>
      <c r="Q3131">
        <v>889</v>
      </c>
      <c r="R3131">
        <v>19.711986935999999</v>
      </c>
      <c r="S3131">
        <v>34.694367</v>
      </c>
      <c r="T3131">
        <v>0</v>
      </c>
      <c r="U3131">
        <v>0</v>
      </c>
    </row>
    <row r="3132" spans="1:21" x14ac:dyDescent="0.3">
      <c r="A3132">
        <v>0.67</v>
      </c>
      <c r="B3132">
        <v>0.625</v>
      </c>
      <c r="C3132">
        <v>2.1</v>
      </c>
      <c r="D3132">
        <v>150</v>
      </c>
      <c r="E3132">
        <v>117.53</v>
      </c>
      <c r="F3132">
        <v>42.536999999999999</v>
      </c>
      <c r="G3132">
        <v>42.537313432835703</v>
      </c>
      <c r="H3132">
        <v>100</v>
      </c>
      <c r="I3132">
        <v>292.53731299999998</v>
      </c>
      <c r="J3132">
        <v>-1</v>
      </c>
      <c r="K3132">
        <v>2</v>
      </c>
      <c r="L3132">
        <v>37.565060000000003</v>
      </c>
      <c r="M3132">
        <v>225</v>
      </c>
      <c r="N3132">
        <v>0</v>
      </c>
      <c r="O3132">
        <v>100</v>
      </c>
      <c r="P3132">
        <v>0</v>
      </c>
      <c r="Q3132">
        <v>872</v>
      </c>
      <c r="R3132">
        <v>19.300164959</v>
      </c>
      <c r="S3132">
        <v>34.350630000000002</v>
      </c>
      <c r="T3132">
        <v>0</v>
      </c>
      <c r="U3132">
        <v>0</v>
      </c>
    </row>
    <row r="3133" spans="1:21" x14ac:dyDescent="0.3">
      <c r="A3133">
        <v>0.67</v>
      </c>
      <c r="B3133">
        <v>0.625</v>
      </c>
      <c r="C3133">
        <v>2.1</v>
      </c>
      <c r="D3133">
        <v>150</v>
      </c>
      <c r="E3133">
        <v>117.53</v>
      </c>
      <c r="F3133">
        <v>42.536999999999999</v>
      </c>
      <c r="G3133">
        <v>42.537313432835703</v>
      </c>
      <c r="H3133">
        <v>110</v>
      </c>
      <c r="I3133">
        <v>302.53731299999998</v>
      </c>
      <c r="J3133">
        <v>-1</v>
      </c>
      <c r="K3133">
        <v>2</v>
      </c>
      <c r="L3133">
        <v>36.638539999999999</v>
      </c>
      <c r="M3133">
        <v>225</v>
      </c>
      <c r="N3133">
        <v>0</v>
      </c>
      <c r="O3133">
        <v>100</v>
      </c>
      <c r="P3133">
        <v>0</v>
      </c>
      <c r="Q3133">
        <v>845</v>
      </c>
      <c r="R3133">
        <v>18.558353699000001</v>
      </c>
      <c r="S3133">
        <v>33.798400000000001</v>
      </c>
      <c r="T3133">
        <v>0</v>
      </c>
      <c r="U3133">
        <v>0</v>
      </c>
    </row>
    <row r="3134" spans="1:21" x14ac:dyDescent="0.3">
      <c r="A3134">
        <v>0.67</v>
      </c>
      <c r="B3134">
        <v>0.625</v>
      </c>
      <c r="C3134">
        <v>2.1</v>
      </c>
      <c r="D3134">
        <v>150</v>
      </c>
      <c r="E3134">
        <v>117.53</v>
      </c>
      <c r="F3134">
        <v>42.536999999999999</v>
      </c>
      <c r="G3134">
        <v>42.537313432835703</v>
      </c>
      <c r="H3134">
        <v>120</v>
      </c>
      <c r="I3134">
        <v>312.53731299999998</v>
      </c>
      <c r="J3134">
        <v>-1</v>
      </c>
      <c r="K3134">
        <v>2</v>
      </c>
      <c r="L3134">
        <v>35.750639999999997</v>
      </c>
      <c r="M3134">
        <v>225</v>
      </c>
      <c r="N3134">
        <v>0</v>
      </c>
      <c r="O3134">
        <v>100</v>
      </c>
      <c r="P3134">
        <v>0</v>
      </c>
      <c r="Q3134">
        <v>820</v>
      </c>
      <c r="R3134">
        <v>18.121331388000002</v>
      </c>
      <c r="S3134">
        <v>33.279890000000002</v>
      </c>
      <c r="T3134">
        <v>0</v>
      </c>
      <c r="U3134">
        <v>0</v>
      </c>
    </row>
    <row r="3135" spans="1:21" x14ac:dyDescent="0.3">
      <c r="A3135">
        <v>0.67</v>
      </c>
      <c r="B3135">
        <v>0.625</v>
      </c>
      <c r="C3135">
        <v>2.1</v>
      </c>
      <c r="D3135">
        <v>150</v>
      </c>
      <c r="E3135">
        <v>117.53</v>
      </c>
      <c r="F3135">
        <v>42.536999999999999</v>
      </c>
      <c r="G3135">
        <v>42.537313432835703</v>
      </c>
      <c r="H3135">
        <v>130</v>
      </c>
      <c r="I3135">
        <v>322.53731299999998</v>
      </c>
      <c r="J3135">
        <v>-1</v>
      </c>
      <c r="K3135">
        <v>2</v>
      </c>
      <c r="L3135">
        <v>34.899380000000001</v>
      </c>
      <c r="M3135">
        <v>225</v>
      </c>
      <c r="N3135">
        <v>0</v>
      </c>
      <c r="O3135">
        <v>100</v>
      </c>
      <c r="P3135">
        <v>0</v>
      </c>
      <c r="Q3135">
        <v>858</v>
      </c>
      <c r="R3135">
        <v>17.176416015000001</v>
      </c>
      <c r="S3135">
        <v>34.065271000000003</v>
      </c>
      <c r="T3135">
        <v>0</v>
      </c>
      <c r="U3135">
        <v>0</v>
      </c>
    </row>
    <row r="3136" spans="1:21" x14ac:dyDescent="0.3">
      <c r="A3136">
        <v>0.67</v>
      </c>
      <c r="B3136">
        <v>0.625</v>
      </c>
      <c r="C3136">
        <v>2.1</v>
      </c>
      <c r="D3136">
        <v>150</v>
      </c>
      <c r="E3136">
        <v>117.53</v>
      </c>
      <c r="F3136">
        <v>42.536999999999999</v>
      </c>
      <c r="G3136">
        <v>42.537313432835703</v>
      </c>
      <c r="H3136">
        <v>140</v>
      </c>
      <c r="I3136">
        <v>332.53731299999998</v>
      </c>
      <c r="J3136">
        <v>-1</v>
      </c>
      <c r="K3136">
        <v>2</v>
      </c>
      <c r="L3136">
        <v>34.082900000000002</v>
      </c>
      <c r="M3136">
        <v>225</v>
      </c>
      <c r="N3136">
        <v>0</v>
      </c>
      <c r="O3136">
        <v>100</v>
      </c>
      <c r="P3136">
        <v>0</v>
      </c>
      <c r="Q3136">
        <v>892</v>
      </c>
      <c r="R3136">
        <v>16.902677136000001</v>
      </c>
      <c r="S3136">
        <v>34.754716999999999</v>
      </c>
      <c r="T3136">
        <v>0</v>
      </c>
      <c r="U3136">
        <v>0</v>
      </c>
    </row>
    <row r="3137" spans="1:21" x14ac:dyDescent="0.3">
      <c r="A3137">
        <v>0.67</v>
      </c>
      <c r="B3137">
        <v>0.625</v>
      </c>
      <c r="C3137">
        <v>2.1</v>
      </c>
      <c r="D3137">
        <v>150</v>
      </c>
      <c r="E3137">
        <v>117.53</v>
      </c>
      <c r="F3137">
        <v>42.536999999999999</v>
      </c>
      <c r="G3137">
        <v>42.537313432835703</v>
      </c>
      <c r="H3137">
        <v>150</v>
      </c>
      <c r="I3137">
        <v>342.53731299999998</v>
      </c>
      <c r="J3137">
        <v>-1</v>
      </c>
      <c r="K3137">
        <v>2</v>
      </c>
      <c r="L3137">
        <v>33.299419999999998</v>
      </c>
      <c r="M3137">
        <v>225</v>
      </c>
      <c r="N3137">
        <v>0</v>
      </c>
      <c r="O3137">
        <v>100</v>
      </c>
      <c r="P3137">
        <v>0</v>
      </c>
      <c r="Q3137">
        <v>892</v>
      </c>
      <c r="R3137">
        <v>16.624565063999999</v>
      </c>
      <c r="S3137">
        <v>34.754716999999999</v>
      </c>
      <c r="T3137">
        <v>0</v>
      </c>
      <c r="U3137">
        <v>0</v>
      </c>
    </row>
    <row r="3138" spans="1:21" x14ac:dyDescent="0.3">
      <c r="A3138">
        <v>0.67</v>
      </c>
      <c r="B3138">
        <v>0.625</v>
      </c>
      <c r="C3138">
        <v>2.1</v>
      </c>
      <c r="D3138">
        <v>150</v>
      </c>
      <c r="E3138">
        <v>117.53</v>
      </c>
      <c r="F3138">
        <v>42.536999999999999</v>
      </c>
      <c r="G3138">
        <v>42.537313432835703</v>
      </c>
      <c r="H3138">
        <v>160</v>
      </c>
      <c r="I3138">
        <v>352.53731299999998</v>
      </c>
      <c r="J3138">
        <v>-1</v>
      </c>
      <c r="K3138">
        <v>2</v>
      </c>
      <c r="L3138">
        <v>32.547249999999998</v>
      </c>
      <c r="M3138">
        <v>225</v>
      </c>
      <c r="N3138">
        <v>0</v>
      </c>
      <c r="O3138">
        <v>100</v>
      </c>
      <c r="P3138">
        <v>0</v>
      </c>
      <c r="Q3138">
        <v>834</v>
      </c>
      <c r="R3138">
        <v>16.012819519000001</v>
      </c>
      <c r="S3138">
        <v>33.571126999999997</v>
      </c>
      <c r="T3138">
        <v>0</v>
      </c>
      <c r="U3138">
        <v>0</v>
      </c>
    </row>
    <row r="3139" spans="1:21" x14ac:dyDescent="0.3">
      <c r="A3139">
        <v>0.67</v>
      </c>
      <c r="B3139">
        <v>0.625</v>
      </c>
      <c r="C3139">
        <v>2.1</v>
      </c>
      <c r="D3139">
        <v>150</v>
      </c>
      <c r="E3139">
        <v>117.53</v>
      </c>
      <c r="F3139">
        <v>42.536999999999999</v>
      </c>
      <c r="G3139">
        <v>42.537313432835703</v>
      </c>
      <c r="H3139">
        <v>170</v>
      </c>
      <c r="I3139">
        <v>362.53731299999998</v>
      </c>
      <c r="J3139">
        <v>-1</v>
      </c>
      <c r="K3139">
        <v>2</v>
      </c>
      <c r="L3139">
        <v>31.8248</v>
      </c>
      <c r="M3139">
        <v>225</v>
      </c>
      <c r="N3139">
        <v>0</v>
      </c>
      <c r="O3139">
        <v>100</v>
      </c>
      <c r="P3139">
        <v>0</v>
      </c>
      <c r="Q3139">
        <v>850</v>
      </c>
      <c r="R3139">
        <v>15.634598901</v>
      </c>
      <c r="S3139">
        <v>33.901262000000003</v>
      </c>
      <c r="T3139">
        <v>0</v>
      </c>
      <c r="U3139">
        <v>0</v>
      </c>
    </row>
    <row r="3140" spans="1:21" x14ac:dyDescent="0.3">
      <c r="A3140">
        <v>0.67</v>
      </c>
      <c r="B3140">
        <v>0.625</v>
      </c>
      <c r="C3140">
        <v>2.1</v>
      </c>
      <c r="D3140">
        <v>150</v>
      </c>
      <c r="E3140">
        <v>117.53</v>
      </c>
      <c r="F3140">
        <v>42.536999999999999</v>
      </c>
      <c r="G3140">
        <v>42.537313432835703</v>
      </c>
      <c r="H3140">
        <v>180</v>
      </c>
      <c r="I3140">
        <v>372.53731299999998</v>
      </c>
      <c r="J3140">
        <v>-1</v>
      </c>
      <c r="K3140">
        <v>2</v>
      </c>
      <c r="L3140">
        <v>31.130559999999999</v>
      </c>
      <c r="M3140">
        <v>225</v>
      </c>
      <c r="N3140">
        <v>0</v>
      </c>
      <c r="O3140">
        <v>100</v>
      </c>
      <c r="P3140">
        <v>0</v>
      </c>
      <c r="Q3140">
        <v>828</v>
      </c>
      <c r="R3140">
        <v>15.203604092999999</v>
      </c>
      <c r="S3140">
        <v>33.446586000000003</v>
      </c>
      <c r="T3140">
        <v>0</v>
      </c>
      <c r="U3140">
        <v>0</v>
      </c>
    </row>
    <row r="3141" spans="1:21" x14ac:dyDescent="0.3">
      <c r="A3141">
        <v>0.67</v>
      </c>
      <c r="B3141">
        <v>0.625</v>
      </c>
      <c r="C3141">
        <v>2.1</v>
      </c>
      <c r="D3141">
        <v>150</v>
      </c>
      <c r="E3141">
        <v>117.53</v>
      </c>
      <c r="F3141">
        <v>42.536999999999999</v>
      </c>
      <c r="G3141">
        <v>42.537313432835703</v>
      </c>
      <c r="H3141">
        <v>190</v>
      </c>
      <c r="I3141">
        <v>382.53731299999998</v>
      </c>
      <c r="J3141">
        <v>-1</v>
      </c>
      <c r="K3141">
        <v>2</v>
      </c>
      <c r="L3141">
        <v>30.463100000000001</v>
      </c>
      <c r="M3141">
        <v>225</v>
      </c>
      <c r="N3141">
        <v>0</v>
      </c>
      <c r="O3141">
        <v>100</v>
      </c>
      <c r="P3141">
        <v>0</v>
      </c>
      <c r="Q3141">
        <v>871</v>
      </c>
      <c r="R3141">
        <v>15.071960802</v>
      </c>
      <c r="S3141">
        <v>34.330316000000003</v>
      </c>
      <c r="T3141">
        <v>0</v>
      </c>
      <c r="U3141">
        <v>0</v>
      </c>
    </row>
    <row r="3142" spans="1:21" x14ac:dyDescent="0.3">
      <c r="A3142">
        <v>0.67</v>
      </c>
      <c r="B3142">
        <v>0.625</v>
      </c>
      <c r="C3142">
        <v>2.1</v>
      </c>
      <c r="D3142">
        <v>150</v>
      </c>
      <c r="E3142">
        <v>117.53</v>
      </c>
      <c r="F3142">
        <v>42.536999999999999</v>
      </c>
      <c r="G3142">
        <v>42.537313432835703</v>
      </c>
      <c r="H3142">
        <v>200</v>
      </c>
      <c r="I3142">
        <v>392.53731299999998</v>
      </c>
      <c r="J3142">
        <v>-1</v>
      </c>
      <c r="K3142">
        <v>2</v>
      </c>
      <c r="L3142">
        <v>29.821069999999999</v>
      </c>
      <c r="M3142">
        <v>225</v>
      </c>
      <c r="N3142">
        <v>0</v>
      </c>
      <c r="O3142">
        <v>100</v>
      </c>
      <c r="P3142">
        <v>0</v>
      </c>
      <c r="Q3142">
        <v>879</v>
      </c>
      <c r="R3142">
        <v>14.894668927</v>
      </c>
      <c r="S3142">
        <v>34.492531999999997</v>
      </c>
      <c r="T3142">
        <v>0</v>
      </c>
      <c r="U3142">
        <v>0</v>
      </c>
    </row>
    <row r="3143" spans="1:21" x14ac:dyDescent="0.3">
      <c r="A3143">
        <v>0.67</v>
      </c>
      <c r="B3143">
        <v>0.625</v>
      </c>
      <c r="C3143">
        <v>2.1</v>
      </c>
      <c r="D3143">
        <v>150</v>
      </c>
      <c r="E3143">
        <v>117.53</v>
      </c>
      <c r="F3143">
        <v>42.536999999999999</v>
      </c>
      <c r="G3143">
        <v>42.537313432835703</v>
      </c>
      <c r="H3143">
        <v>210</v>
      </c>
      <c r="I3143">
        <v>402.53731299999998</v>
      </c>
      <c r="J3143">
        <v>-1</v>
      </c>
      <c r="K3143">
        <v>2</v>
      </c>
      <c r="L3143">
        <v>29.203189999999999</v>
      </c>
      <c r="M3143">
        <v>225</v>
      </c>
      <c r="N3143">
        <v>0</v>
      </c>
      <c r="O3143">
        <v>100</v>
      </c>
      <c r="P3143">
        <v>0</v>
      </c>
      <c r="Q3143">
        <v>823</v>
      </c>
      <c r="R3143">
        <v>14.488013422</v>
      </c>
      <c r="S3143">
        <v>33.342488000000003</v>
      </c>
      <c r="T3143">
        <v>0</v>
      </c>
      <c r="U3143">
        <v>0</v>
      </c>
    </row>
    <row r="3144" spans="1:21" x14ac:dyDescent="0.3">
      <c r="A3144">
        <v>0.67</v>
      </c>
      <c r="B3144">
        <v>0.625</v>
      </c>
      <c r="C3144">
        <v>2.1</v>
      </c>
      <c r="D3144">
        <v>150</v>
      </c>
      <c r="E3144">
        <v>117.53</v>
      </c>
      <c r="F3144">
        <v>42.536999999999999</v>
      </c>
      <c r="G3144">
        <v>42.537313432835703</v>
      </c>
      <c r="H3144">
        <v>220</v>
      </c>
      <c r="I3144">
        <v>412.53731299999998</v>
      </c>
      <c r="J3144">
        <v>-1</v>
      </c>
      <c r="K3144">
        <v>2</v>
      </c>
      <c r="L3144">
        <v>28.608280000000001</v>
      </c>
      <c r="M3144">
        <v>225</v>
      </c>
      <c r="N3144">
        <v>0</v>
      </c>
      <c r="O3144">
        <v>100</v>
      </c>
      <c r="P3144">
        <v>0</v>
      </c>
      <c r="Q3144">
        <v>842</v>
      </c>
      <c r="R3144">
        <v>14.116927308999999</v>
      </c>
      <c r="S3144">
        <v>33.736550000000001</v>
      </c>
      <c r="T3144">
        <v>0</v>
      </c>
      <c r="U3144">
        <v>0</v>
      </c>
    </row>
    <row r="3145" spans="1:21" x14ac:dyDescent="0.3">
      <c r="A3145">
        <v>0.67</v>
      </c>
      <c r="B3145">
        <v>0.625</v>
      </c>
      <c r="C3145">
        <v>2.1</v>
      </c>
      <c r="D3145">
        <v>150</v>
      </c>
      <c r="E3145">
        <v>117.53</v>
      </c>
      <c r="F3145">
        <v>42.536999999999999</v>
      </c>
      <c r="G3145">
        <v>42.537313432835703</v>
      </c>
      <c r="H3145">
        <v>230</v>
      </c>
      <c r="I3145">
        <v>422.53731299999998</v>
      </c>
      <c r="J3145">
        <v>-1</v>
      </c>
      <c r="K3145">
        <v>2</v>
      </c>
      <c r="L3145">
        <v>28.03518</v>
      </c>
      <c r="M3145">
        <v>225</v>
      </c>
      <c r="N3145">
        <v>0</v>
      </c>
      <c r="O3145">
        <v>100</v>
      </c>
      <c r="P3145">
        <v>0</v>
      </c>
      <c r="Q3145">
        <v>838</v>
      </c>
      <c r="R3145">
        <v>13.736028578000001</v>
      </c>
      <c r="S3145">
        <v>33.653928000000001</v>
      </c>
      <c r="T3145">
        <v>0</v>
      </c>
      <c r="U3145">
        <v>0</v>
      </c>
    </row>
    <row r="3146" spans="1:21" x14ac:dyDescent="0.3">
      <c r="A3146">
        <v>0.67</v>
      </c>
      <c r="B3146">
        <v>0.625</v>
      </c>
      <c r="C3146">
        <v>2.1</v>
      </c>
      <c r="D3146">
        <v>150</v>
      </c>
      <c r="E3146">
        <v>117.53</v>
      </c>
      <c r="F3146">
        <v>42.536999999999999</v>
      </c>
      <c r="G3146">
        <v>42.537313432835703</v>
      </c>
      <c r="H3146">
        <v>240</v>
      </c>
      <c r="I3146">
        <v>432.53731299999998</v>
      </c>
      <c r="J3146">
        <v>-1</v>
      </c>
      <c r="K3146">
        <v>2</v>
      </c>
      <c r="L3146">
        <v>27.48283</v>
      </c>
      <c r="M3146">
        <v>225</v>
      </c>
      <c r="N3146">
        <v>0</v>
      </c>
      <c r="O3146">
        <v>100</v>
      </c>
      <c r="P3146">
        <v>0</v>
      </c>
      <c r="Q3146">
        <v>864</v>
      </c>
      <c r="R3146">
        <v>13.590493966</v>
      </c>
      <c r="S3146">
        <v>34.187823999999999</v>
      </c>
      <c r="T3146">
        <v>0</v>
      </c>
      <c r="U3146">
        <v>0</v>
      </c>
    </row>
    <row r="3147" spans="1:21" x14ac:dyDescent="0.3">
      <c r="A3147">
        <v>0.67</v>
      </c>
      <c r="B3147">
        <v>0.625</v>
      </c>
      <c r="C3147">
        <v>2.1</v>
      </c>
      <c r="D3147">
        <v>150</v>
      </c>
      <c r="E3147">
        <v>117.53</v>
      </c>
      <c r="F3147">
        <v>42.536999999999999</v>
      </c>
      <c r="G3147">
        <v>42.537313432835703</v>
      </c>
      <c r="H3147">
        <v>250</v>
      </c>
      <c r="I3147">
        <v>442.53731299999998</v>
      </c>
      <c r="J3147">
        <v>-1</v>
      </c>
      <c r="K3147">
        <v>2</v>
      </c>
      <c r="L3147">
        <v>26.950220000000002</v>
      </c>
      <c r="M3147">
        <v>225</v>
      </c>
      <c r="N3147">
        <v>0</v>
      </c>
      <c r="O3147">
        <v>100</v>
      </c>
      <c r="P3147">
        <v>0</v>
      </c>
      <c r="Q3147">
        <v>823</v>
      </c>
      <c r="R3147">
        <v>13.590493966</v>
      </c>
      <c r="S3147">
        <v>33.342488000000003</v>
      </c>
      <c r="T3147">
        <v>0</v>
      </c>
      <c r="U3147">
        <v>0</v>
      </c>
    </row>
    <row r="3148" spans="1:21" x14ac:dyDescent="0.3">
      <c r="A3148">
        <v>0.67</v>
      </c>
      <c r="B3148">
        <v>0.625</v>
      </c>
      <c r="C3148">
        <v>2.1</v>
      </c>
      <c r="D3148">
        <v>150</v>
      </c>
      <c r="E3148">
        <v>117.53</v>
      </c>
      <c r="F3148">
        <v>42.536999999999999</v>
      </c>
      <c r="G3148">
        <v>42.537313432835703</v>
      </c>
      <c r="H3148">
        <v>260</v>
      </c>
      <c r="I3148">
        <v>452.53731299999998</v>
      </c>
      <c r="J3148">
        <v>-1</v>
      </c>
      <c r="K3148">
        <v>2</v>
      </c>
      <c r="L3148">
        <v>26.436399999999999</v>
      </c>
      <c r="M3148">
        <v>225</v>
      </c>
      <c r="N3148">
        <v>0</v>
      </c>
      <c r="O3148">
        <v>100</v>
      </c>
      <c r="P3148">
        <v>0</v>
      </c>
      <c r="Q3148">
        <v>838</v>
      </c>
      <c r="R3148">
        <v>13.144409276999999</v>
      </c>
      <c r="S3148">
        <v>33.653928000000001</v>
      </c>
      <c r="T3148">
        <v>0</v>
      </c>
      <c r="U3148">
        <v>0</v>
      </c>
    </row>
    <row r="3149" spans="1:21" x14ac:dyDescent="0.3">
      <c r="A3149">
        <v>0.67</v>
      </c>
      <c r="B3149">
        <v>0.625</v>
      </c>
      <c r="C3149">
        <v>2.1</v>
      </c>
      <c r="D3149">
        <v>150</v>
      </c>
      <c r="E3149">
        <v>117.53</v>
      </c>
      <c r="F3149">
        <v>42.536999999999999</v>
      </c>
      <c r="G3149">
        <v>42.537313432835703</v>
      </c>
      <c r="H3149">
        <v>270</v>
      </c>
      <c r="I3149">
        <v>462.53731299999998</v>
      </c>
      <c r="J3149">
        <v>-1</v>
      </c>
      <c r="K3149">
        <v>2</v>
      </c>
      <c r="L3149">
        <v>25.940470000000001</v>
      </c>
      <c r="M3149">
        <v>225</v>
      </c>
      <c r="N3149">
        <v>0</v>
      </c>
      <c r="O3149">
        <v>100</v>
      </c>
      <c r="P3149">
        <v>0</v>
      </c>
      <c r="Q3149">
        <v>814</v>
      </c>
      <c r="R3149">
        <v>13.244814009000001</v>
      </c>
      <c r="S3149">
        <v>33.154383000000003</v>
      </c>
      <c r="T3149">
        <v>0</v>
      </c>
      <c r="U3149">
        <v>0</v>
      </c>
    </row>
    <row r="3150" spans="1:21" x14ac:dyDescent="0.3">
      <c r="A3150">
        <v>0.67</v>
      </c>
      <c r="B3150">
        <v>0.625</v>
      </c>
      <c r="C3150">
        <v>2.1</v>
      </c>
      <c r="D3150">
        <v>150</v>
      </c>
      <c r="E3150">
        <v>117.53</v>
      </c>
      <c r="F3150">
        <v>42.536999999999999</v>
      </c>
      <c r="G3150">
        <v>42.537313432835703</v>
      </c>
      <c r="H3150">
        <v>280</v>
      </c>
      <c r="I3150">
        <v>472.53731299999998</v>
      </c>
      <c r="J3150">
        <v>-1</v>
      </c>
      <c r="K3150">
        <v>2</v>
      </c>
      <c r="L3150">
        <v>25.461580000000001</v>
      </c>
      <c r="M3150">
        <v>225</v>
      </c>
      <c r="N3150">
        <v>0</v>
      </c>
      <c r="O3150">
        <v>100</v>
      </c>
      <c r="P3150">
        <v>0</v>
      </c>
      <c r="Q3150">
        <v>796</v>
      </c>
      <c r="R3150">
        <v>12.941304503</v>
      </c>
      <c r="S3150">
        <v>32.775305000000003</v>
      </c>
      <c r="T3150">
        <v>0</v>
      </c>
      <c r="U3150">
        <v>0</v>
      </c>
    </row>
    <row r="3151" spans="1:21" x14ac:dyDescent="0.3">
      <c r="A3151">
        <v>0.67</v>
      </c>
      <c r="B3151">
        <v>0.625</v>
      </c>
      <c r="C3151">
        <v>2.1</v>
      </c>
      <c r="D3151">
        <v>150</v>
      </c>
      <c r="E3151">
        <v>117.53</v>
      </c>
      <c r="F3151">
        <v>42.536999999999999</v>
      </c>
      <c r="G3151">
        <v>42.537313432835703</v>
      </c>
      <c r="H3151">
        <v>290</v>
      </c>
      <c r="I3151">
        <v>482.53731299999998</v>
      </c>
      <c r="J3151">
        <v>-1</v>
      </c>
      <c r="K3151">
        <v>2</v>
      </c>
      <c r="L3151">
        <v>24.998940000000001</v>
      </c>
      <c r="M3151">
        <v>225</v>
      </c>
      <c r="N3151">
        <v>0</v>
      </c>
      <c r="O3151">
        <v>100</v>
      </c>
      <c r="P3151">
        <v>0</v>
      </c>
      <c r="Q3151">
        <v>848</v>
      </c>
      <c r="R3151">
        <v>12.838568141</v>
      </c>
      <c r="S3151">
        <v>33.860149999999997</v>
      </c>
      <c r="T3151">
        <v>0</v>
      </c>
      <c r="U3151">
        <v>0</v>
      </c>
    </row>
    <row r="3152" spans="1:21" x14ac:dyDescent="0.3">
      <c r="A3152">
        <v>0.67</v>
      </c>
      <c r="B3152">
        <v>0.625</v>
      </c>
      <c r="C3152">
        <v>2.1</v>
      </c>
      <c r="D3152">
        <v>150</v>
      </c>
      <c r="E3152">
        <v>117.53</v>
      </c>
      <c r="F3152">
        <v>42.536999999999999</v>
      </c>
      <c r="G3152">
        <v>42.537313432835703</v>
      </c>
      <c r="H3152">
        <v>300</v>
      </c>
      <c r="I3152">
        <v>492.53731299999998</v>
      </c>
      <c r="J3152">
        <v>-1</v>
      </c>
      <c r="K3152">
        <v>2</v>
      </c>
      <c r="L3152">
        <v>24.551780000000001</v>
      </c>
      <c r="M3152">
        <v>225</v>
      </c>
      <c r="N3152">
        <v>0</v>
      </c>
      <c r="O3152">
        <v>100</v>
      </c>
      <c r="P3152">
        <v>0</v>
      </c>
      <c r="Q3152">
        <v>800</v>
      </c>
      <c r="R3152">
        <v>12.630631138</v>
      </c>
      <c r="S3152">
        <v>32.859879999999997</v>
      </c>
      <c r="T3152">
        <v>0</v>
      </c>
      <c r="U3152">
        <v>0</v>
      </c>
    </row>
    <row r="3153" spans="1:21" x14ac:dyDescent="0.3">
      <c r="A3153">
        <v>0.67</v>
      </c>
      <c r="B3153">
        <v>0.625</v>
      </c>
      <c r="C3153">
        <v>2.1</v>
      </c>
      <c r="D3153">
        <v>150</v>
      </c>
      <c r="E3153">
        <v>117.53</v>
      </c>
      <c r="F3153">
        <v>42.536999999999999</v>
      </c>
      <c r="G3153">
        <v>42.537313432835703</v>
      </c>
      <c r="H3153">
        <v>0</v>
      </c>
      <c r="I3153">
        <v>192.53731300000001</v>
      </c>
      <c r="J3153">
        <v>-1</v>
      </c>
      <c r="K3153">
        <v>2</v>
      </c>
      <c r="L3153">
        <v>49.445680000000003</v>
      </c>
      <c r="M3153">
        <v>225</v>
      </c>
      <c r="N3153">
        <v>0</v>
      </c>
      <c r="O3153">
        <v>100</v>
      </c>
      <c r="P3153">
        <v>0</v>
      </c>
      <c r="Q3153">
        <v>888</v>
      </c>
      <c r="R3153">
        <v>27.327124868999999</v>
      </c>
      <c r="S3153">
        <v>34.674230000000001</v>
      </c>
      <c r="T3153">
        <v>0</v>
      </c>
      <c r="U3153">
        <v>0</v>
      </c>
    </row>
    <row r="3154" spans="1:21" x14ac:dyDescent="0.3">
      <c r="A3154" t="s">
        <v>74</v>
      </c>
      <c r="B3154" t="s">
        <v>74</v>
      </c>
      <c r="C3154">
        <v>2.1</v>
      </c>
      <c r="D3154">
        <v>150</v>
      </c>
      <c r="E3154" t="s">
        <v>75</v>
      </c>
      <c r="F3154" t="s">
        <v>74</v>
      </c>
      <c r="G3154" t="s">
        <v>74</v>
      </c>
      <c r="H3154" t="s">
        <v>74</v>
      </c>
      <c r="I3154" t="s">
        <v>74</v>
      </c>
      <c r="J3154" t="s">
        <v>74</v>
      </c>
      <c r="K3154" t="s">
        <v>74</v>
      </c>
      <c r="L3154" t="s">
        <v>74</v>
      </c>
      <c r="M3154" t="s">
        <v>74</v>
      </c>
      <c r="N3154" t="s">
        <v>74</v>
      </c>
      <c r="O3154">
        <v>120</v>
      </c>
    </row>
    <row r="3155" spans="1:21" x14ac:dyDescent="0.3">
      <c r="A3155">
        <v>0.67</v>
      </c>
      <c r="B3155">
        <v>0.625</v>
      </c>
      <c r="C3155">
        <v>2.1</v>
      </c>
      <c r="D3155">
        <v>150</v>
      </c>
      <c r="E3155">
        <v>117.53</v>
      </c>
      <c r="F3155">
        <v>42.536999999999999</v>
      </c>
      <c r="G3155">
        <v>42.537313432835703</v>
      </c>
      <c r="H3155">
        <v>0</v>
      </c>
      <c r="I3155">
        <v>192.53731300000001</v>
      </c>
      <c r="J3155">
        <v>-1</v>
      </c>
      <c r="K3155">
        <v>2</v>
      </c>
      <c r="L3155">
        <v>51.83737</v>
      </c>
      <c r="M3155">
        <v>245</v>
      </c>
      <c r="N3155">
        <v>0</v>
      </c>
      <c r="O3155">
        <v>120</v>
      </c>
      <c r="P3155">
        <v>0</v>
      </c>
      <c r="Q3155">
        <v>886</v>
      </c>
      <c r="R3155">
        <v>31.723011227000001</v>
      </c>
      <c r="S3155">
        <v>34.633924999999998</v>
      </c>
      <c r="T3155">
        <v>0</v>
      </c>
      <c r="U3155">
        <v>0</v>
      </c>
    </row>
    <row r="3156" spans="1:21" x14ac:dyDescent="0.3">
      <c r="A3156">
        <v>0.67</v>
      </c>
      <c r="B3156">
        <v>0.625</v>
      </c>
      <c r="C3156">
        <v>2.1</v>
      </c>
      <c r="D3156">
        <v>150</v>
      </c>
      <c r="E3156">
        <v>117.53</v>
      </c>
      <c r="F3156">
        <v>42.536999999999999</v>
      </c>
      <c r="G3156">
        <v>42.537313432835703</v>
      </c>
      <c r="H3156">
        <v>10</v>
      </c>
      <c r="I3156">
        <v>202.53731300000001</v>
      </c>
      <c r="J3156">
        <v>-1</v>
      </c>
      <c r="K3156">
        <v>2</v>
      </c>
      <c r="L3156">
        <v>50.42004</v>
      </c>
      <c r="M3156">
        <v>245</v>
      </c>
      <c r="N3156">
        <v>0</v>
      </c>
      <c r="O3156">
        <v>120</v>
      </c>
      <c r="P3156">
        <v>0</v>
      </c>
      <c r="Q3156">
        <v>867</v>
      </c>
      <c r="R3156">
        <v>30.480708484000001</v>
      </c>
      <c r="S3156">
        <v>34.248956</v>
      </c>
      <c r="T3156">
        <v>0</v>
      </c>
      <c r="U3156">
        <v>0</v>
      </c>
    </row>
    <row r="3157" spans="1:21" x14ac:dyDescent="0.3">
      <c r="A3157">
        <v>0.67</v>
      </c>
      <c r="B3157">
        <v>0.625</v>
      </c>
      <c r="C3157">
        <v>2.1</v>
      </c>
      <c r="D3157">
        <v>150</v>
      </c>
      <c r="E3157">
        <v>117.53</v>
      </c>
      <c r="F3157">
        <v>42.536999999999999</v>
      </c>
      <c r="G3157">
        <v>42.537313432835703</v>
      </c>
      <c r="H3157">
        <v>20</v>
      </c>
      <c r="I3157">
        <v>212.53731300000001</v>
      </c>
      <c r="J3157">
        <v>-1</v>
      </c>
      <c r="K3157">
        <v>2</v>
      </c>
      <c r="L3157">
        <v>49.05838</v>
      </c>
      <c r="M3157">
        <v>245</v>
      </c>
      <c r="N3157">
        <v>0</v>
      </c>
      <c r="O3157">
        <v>120</v>
      </c>
      <c r="P3157">
        <v>0</v>
      </c>
      <c r="Q3157">
        <v>860</v>
      </c>
      <c r="R3157">
        <v>29.424945305000001</v>
      </c>
      <c r="S3157">
        <v>34.106164999999997</v>
      </c>
      <c r="T3157">
        <v>0</v>
      </c>
      <c r="U3157">
        <v>0</v>
      </c>
    </row>
    <row r="3158" spans="1:21" x14ac:dyDescent="0.3">
      <c r="A3158">
        <v>0.67</v>
      </c>
      <c r="B3158">
        <v>0.625</v>
      </c>
      <c r="C3158">
        <v>2.1</v>
      </c>
      <c r="D3158">
        <v>150</v>
      </c>
      <c r="E3158">
        <v>117.53</v>
      </c>
      <c r="F3158">
        <v>42.536999999999999</v>
      </c>
      <c r="G3158">
        <v>42.537313432835703</v>
      </c>
      <c r="H3158">
        <v>30</v>
      </c>
      <c r="I3158">
        <v>222.53731300000001</v>
      </c>
      <c r="J3158">
        <v>-1</v>
      </c>
      <c r="K3158">
        <v>2</v>
      </c>
      <c r="L3158">
        <v>47.750639999999997</v>
      </c>
      <c r="M3158">
        <v>245</v>
      </c>
      <c r="N3158">
        <v>0</v>
      </c>
      <c r="O3158">
        <v>120</v>
      </c>
      <c r="P3158">
        <v>0</v>
      </c>
      <c r="Q3158">
        <v>835</v>
      </c>
      <c r="R3158">
        <v>28.453990017999999</v>
      </c>
      <c r="S3158">
        <v>33.591844000000002</v>
      </c>
      <c r="T3158">
        <v>0</v>
      </c>
      <c r="U3158">
        <v>0</v>
      </c>
    </row>
    <row r="3159" spans="1:21" x14ac:dyDescent="0.3">
      <c r="A3159">
        <v>0.67</v>
      </c>
      <c r="B3159">
        <v>0.625</v>
      </c>
      <c r="C3159">
        <v>2.1</v>
      </c>
      <c r="D3159">
        <v>150</v>
      </c>
      <c r="E3159">
        <v>117.53</v>
      </c>
      <c r="F3159">
        <v>42.536999999999999</v>
      </c>
      <c r="G3159">
        <v>42.537313432835703</v>
      </c>
      <c r="H3159">
        <v>40</v>
      </c>
      <c r="I3159">
        <v>232.53731300000001</v>
      </c>
      <c r="J3159">
        <v>-1</v>
      </c>
      <c r="K3159">
        <v>2</v>
      </c>
      <c r="L3159">
        <v>46.494950000000003</v>
      </c>
      <c r="M3159">
        <v>245</v>
      </c>
      <c r="N3159">
        <v>0</v>
      </c>
      <c r="O3159">
        <v>120</v>
      </c>
      <c r="P3159">
        <v>0</v>
      </c>
      <c r="Q3159">
        <v>852</v>
      </c>
      <c r="R3159">
        <v>27.426803779</v>
      </c>
      <c r="S3159">
        <v>33.942329000000001</v>
      </c>
      <c r="T3159">
        <v>0</v>
      </c>
      <c r="U3159">
        <v>0</v>
      </c>
    </row>
    <row r="3160" spans="1:21" x14ac:dyDescent="0.3">
      <c r="A3160">
        <v>0.67</v>
      </c>
      <c r="B3160">
        <v>0.625</v>
      </c>
      <c r="C3160">
        <v>2.1</v>
      </c>
      <c r="D3160">
        <v>150</v>
      </c>
      <c r="E3160">
        <v>117.53</v>
      </c>
      <c r="F3160">
        <v>42.536999999999999</v>
      </c>
      <c r="G3160">
        <v>42.537313432835703</v>
      </c>
      <c r="H3160">
        <v>50</v>
      </c>
      <c r="I3160">
        <v>242.53731300000001</v>
      </c>
      <c r="J3160">
        <v>-1</v>
      </c>
      <c r="K3160">
        <v>2</v>
      </c>
      <c r="L3160">
        <v>45.289409999999997</v>
      </c>
      <c r="M3160">
        <v>245</v>
      </c>
      <c r="N3160">
        <v>0</v>
      </c>
      <c r="O3160">
        <v>120</v>
      </c>
      <c r="P3160">
        <v>0</v>
      </c>
      <c r="Q3160">
        <v>842</v>
      </c>
      <c r="R3160">
        <v>26.491570200000002</v>
      </c>
      <c r="S3160">
        <v>33.736550000000001</v>
      </c>
      <c r="T3160">
        <v>0</v>
      </c>
      <c r="U3160">
        <v>0</v>
      </c>
    </row>
    <row r="3161" spans="1:21" x14ac:dyDescent="0.3">
      <c r="A3161">
        <v>0.67</v>
      </c>
      <c r="B3161">
        <v>0.625</v>
      </c>
      <c r="C3161">
        <v>2.1</v>
      </c>
      <c r="D3161">
        <v>150</v>
      </c>
      <c r="E3161">
        <v>117.53</v>
      </c>
      <c r="F3161">
        <v>42.536999999999999</v>
      </c>
      <c r="G3161">
        <v>42.537313432835703</v>
      </c>
      <c r="H3161">
        <v>60</v>
      </c>
      <c r="I3161">
        <v>252.53731300000001</v>
      </c>
      <c r="J3161">
        <v>-1</v>
      </c>
      <c r="K3161">
        <v>2</v>
      </c>
      <c r="L3161">
        <v>44.132069999999999</v>
      </c>
      <c r="M3161">
        <v>245</v>
      </c>
      <c r="N3161">
        <v>0</v>
      </c>
      <c r="O3161">
        <v>120</v>
      </c>
      <c r="P3161">
        <v>0</v>
      </c>
      <c r="Q3161">
        <v>867</v>
      </c>
      <c r="R3161">
        <v>25.710174310999999</v>
      </c>
      <c r="S3161">
        <v>34.248956</v>
      </c>
      <c r="T3161">
        <v>0</v>
      </c>
      <c r="U3161">
        <v>0</v>
      </c>
    </row>
    <row r="3162" spans="1:21" x14ac:dyDescent="0.3">
      <c r="A3162">
        <v>0.67</v>
      </c>
      <c r="B3162">
        <v>0.625</v>
      </c>
      <c r="C3162">
        <v>2.1</v>
      </c>
      <c r="D3162">
        <v>150</v>
      </c>
      <c r="E3162">
        <v>117.53</v>
      </c>
      <c r="F3162">
        <v>42.536999999999999</v>
      </c>
      <c r="G3162">
        <v>42.537313432835703</v>
      </c>
      <c r="H3162">
        <v>70</v>
      </c>
      <c r="I3162">
        <v>262.53731299999998</v>
      </c>
      <c r="J3162">
        <v>-1</v>
      </c>
      <c r="K3162">
        <v>2</v>
      </c>
      <c r="L3162">
        <v>43.021000000000001</v>
      </c>
      <c r="M3162">
        <v>245</v>
      </c>
      <c r="N3162">
        <v>0</v>
      </c>
      <c r="O3162">
        <v>120</v>
      </c>
      <c r="P3162">
        <v>0</v>
      </c>
      <c r="Q3162">
        <v>893</v>
      </c>
      <c r="R3162">
        <v>25.176716939999999</v>
      </c>
      <c r="S3162">
        <v>34.774813999999999</v>
      </c>
      <c r="T3162">
        <v>0</v>
      </c>
      <c r="U3162">
        <v>0</v>
      </c>
    </row>
    <row r="3163" spans="1:21" x14ac:dyDescent="0.3">
      <c r="A3163">
        <v>0.67</v>
      </c>
      <c r="B3163">
        <v>0.625</v>
      </c>
      <c r="C3163">
        <v>2.1</v>
      </c>
      <c r="D3163">
        <v>150</v>
      </c>
      <c r="E3163">
        <v>117.53</v>
      </c>
      <c r="F3163">
        <v>42.536999999999999</v>
      </c>
      <c r="G3163">
        <v>42.537313432835703</v>
      </c>
      <c r="H3163">
        <v>80</v>
      </c>
      <c r="I3163">
        <v>272.53731299999998</v>
      </c>
      <c r="J3163">
        <v>-1</v>
      </c>
      <c r="K3163">
        <v>2</v>
      </c>
      <c r="L3163">
        <v>41.954250000000002</v>
      </c>
      <c r="M3163">
        <v>245</v>
      </c>
      <c r="N3163">
        <v>0</v>
      </c>
      <c r="O3163">
        <v>120</v>
      </c>
      <c r="P3163">
        <v>0</v>
      </c>
      <c r="Q3163">
        <v>854</v>
      </c>
      <c r="R3163">
        <v>24.52227237</v>
      </c>
      <c r="S3163">
        <v>33.983353000000001</v>
      </c>
      <c r="T3163">
        <v>0</v>
      </c>
      <c r="U3163">
        <v>0</v>
      </c>
    </row>
    <row r="3164" spans="1:21" x14ac:dyDescent="0.3">
      <c r="A3164">
        <v>0.67</v>
      </c>
      <c r="B3164">
        <v>0.625</v>
      </c>
      <c r="C3164">
        <v>2.1</v>
      </c>
      <c r="D3164">
        <v>150</v>
      </c>
      <c r="E3164">
        <v>117.53</v>
      </c>
      <c r="F3164">
        <v>42.536999999999999</v>
      </c>
      <c r="G3164">
        <v>42.537313432835703</v>
      </c>
      <c r="H3164">
        <v>90</v>
      </c>
      <c r="I3164">
        <v>282.53731299999998</v>
      </c>
      <c r="J3164">
        <v>-1</v>
      </c>
      <c r="K3164">
        <v>2</v>
      </c>
      <c r="L3164">
        <v>40.929929999999999</v>
      </c>
      <c r="M3164">
        <v>245</v>
      </c>
      <c r="N3164">
        <v>0</v>
      </c>
      <c r="O3164">
        <v>120</v>
      </c>
      <c r="P3164">
        <v>0</v>
      </c>
      <c r="Q3164">
        <v>841</v>
      </c>
      <c r="R3164">
        <v>23.479886134000001</v>
      </c>
      <c r="S3164">
        <v>33.715912000000003</v>
      </c>
      <c r="T3164">
        <v>0</v>
      </c>
      <c r="U3164">
        <v>0</v>
      </c>
    </row>
    <row r="3165" spans="1:21" x14ac:dyDescent="0.3">
      <c r="A3165">
        <v>0.67</v>
      </c>
      <c r="B3165">
        <v>0.625</v>
      </c>
      <c r="C3165">
        <v>2.1</v>
      </c>
      <c r="D3165">
        <v>150</v>
      </c>
      <c r="E3165">
        <v>117.53</v>
      </c>
      <c r="F3165">
        <v>42.536999999999999</v>
      </c>
      <c r="G3165">
        <v>42.537313432835703</v>
      </c>
      <c r="H3165">
        <v>100</v>
      </c>
      <c r="I3165">
        <v>292.53731299999998</v>
      </c>
      <c r="J3165">
        <v>-1</v>
      </c>
      <c r="K3165">
        <v>2</v>
      </c>
      <c r="L3165">
        <v>39.946170000000002</v>
      </c>
      <c r="M3165">
        <v>245</v>
      </c>
      <c r="N3165">
        <v>0</v>
      </c>
      <c r="O3165">
        <v>120</v>
      </c>
      <c r="P3165">
        <v>0</v>
      </c>
      <c r="Q3165">
        <v>891</v>
      </c>
      <c r="R3165">
        <v>22.838876675000002</v>
      </c>
      <c r="S3165">
        <v>34.734611000000001</v>
      </c>
      <c r="T3165">
        <v>0</v>
      </c>
      <c r="U3165">
        <v>0</v>
      </c>
    </row>
    <row r="3166" spans="1:21" x14ac:dyDescent="0.3">
      <c r="A3166">
        <v>0.67</v>
      </c>
      <c r="B3166">
        <v>0.625</v>
      </c>
      <c r="C3166">
        <v>2.1</v>
      </c>
      <c r="D3166">
        <v>150</v>
      </c>
      <c r="E3166">
        <v>117.53</v>
      </c>
      <c r="F3166">
        <v>42.536999999999999</v>
      </c>
      <c r="G3166">
        <v>42.537313432835703</v>
      </c>
      <c r="H3166">
        <v>110</v>
      </c>
      <c r="I3166">
        <v>302.53731299999998</v>
      </c>
      <c r="J3166">
        <v>-1</v>
      </c>
      <c r="K3166">
        <v>2</v>
      </c>
      <c r="L3166">
        <v>39.001150000000003</v>
      </c>
      <c r="M3166">
        <v>245</v>
      </c>
      <c r="N3166">
        <v>0</v>
      </c>
      <c r="O3166">
        <v>120</v>
      </c>
      <c r="P3166">
        <v>0</v>
      </c>
      <c r="Q3166">
        <v>847</v>
      </c>
      <c r="R3166">
        <v>21.905568397</v>
      </c>
      <c r="S3166">
        <v>33.839578000000003</v>
      </c>
      <c r="T3166">
        <v>0</v>
      </c>
      <c r="U3166">
        <v>0</v>
      </c>
    </row>
    <row r="3167" spans="1:21" x14ac:dyDescent="0.3">
      <c r="A3167">
        <v>0.67</v>
      </c>
      <c r="B3167">
        <v>0.625</v>
      </c>
      <c r="C3167">
        <v>2.1</v>
      </c>
      <c r="D3167">
        <v>150</v>
      </c>
      <c r="E3167">
        <v>117.53</v>
      </c>
      <c r="F3167">
        <v>42.536999999999999</v>
      </c>
      <c r="G3167">
        <v>42.537313432835703</v>
      </c>
      <c r="H3167">
        <v>120</v>
      </c>
      <c r="I3167">
        <v>312.53731299999998</v>
      </c>
      <c r="J3167">
        <v>-1</v>
      </c>
      <c r="K3167">
        <v>2</v>
      </c>
      <c r="L3167">
        <v>38.093119999999999</v>
      </c>
      <c r="M3167">
        <v>245</v>
      </c>
      <c r="N3167">
        <v>0</v>
      </c>
      <c r="O3167">
        <v>120</v>
      </c>
      <c r="P3167">
        <v>0</v>
      </c>
      <c r="Q3167">
        <v>841</v>
      </c>
      <c r="R3167">
        <v>21.533987195000002</v>
      </c>
      <c r="S3167">
        <v>33.715912000000003</v>
      </c>
      <c r="T3167">
        <v>0</v>
      </c>
      <c r="U3167">
        <v>0</v>
      </c>
    </row>
    <row r="3168" spans="1:21" x14ac:dyDescent="0.3">
      <c r="A3168">
        <v>0.67</v>
      </c>
      <c r="B3168">
        <v>0.625</v>
      </c>
      <c r="C3168">
        <v>2.1</v>
      </c>
      <c r="D3168">
        <v>150</v>
      </c>
      <c r="E3168">
        <v>117.53</v>
      </c>
      <c r="F3168">
        <v>42.536999999999999</v>
      </c>
      <c r="G3168">
        <v>42.537313432835703</v>
      </c>
      <c r="H3168">
        <v>130</v>
      </c>
      <c r="I3168">
        <v>322.53731299999998</v>
      </c>
      <c r="J3168">
        <v>-1</v>
      </c>
      <c r="K3168">
        <v>2</v>
      </c>
      <c r="L3168">
        <v>37.220370000000003</v>
      </c>
      <c r="M3168">
        <v>245</v>
      </c>
      <c r="N3168">
        <v>0</v>
      </c>
      <c r="O3168">
        <v>120</v>
      </c>
      <c r="P3168">
        <v>0</v>
      </c>
      <c r="Q3168">
        <v>859</v>
      </c>
      <c r="R3168">
        <v>21.028827652</v>
      </c>
      <c r="S3168">
        <v>34.085723999999999</v>
      </c>
      <c r="T3168">
        <v>0</v>
      </c>
      <c r="U3168">
        <v>0</v>
      </c>
    </row>
    <row r="3169" spans="1:21" x14ac:dyDescent="0.3">
      <c r="A3169">
        <v>0.67</v>
      </c>
      <c r="B3169">
        <v>0.625</v>
      </c>
      <c r="C3169">
        <v>2.1</v>
      </c>
      <c r="D3169">
        <v>150</v>
      </c>
      <c r="E3169">
        <v>117.53</v>
      </c>
      <c r="F3169">
        <v>42.536999999999999</v>
      </c>
      <c r="G3169">
        <v>42.537313432835703</v>
      </c>
      <c r="H3169">
        <v>140</v>
      </c>
      <c r="I3169">
        <v>332.53731299999998</v>
      </c>
      <c r="J3169">
        <v>-1</v>
      </c>
      <c r="K3169">
        <v>2</v>
      </c>
      <c r="L3169">
        <v>36.381279999999997</v>
      </c>
      <c r="M3169">
        <v>245</v>
      </c>
      <c r="N3169">
        <v>0</v>
      </c>
      <c r="O3169">
        <v>120</v>
      </c>
      <c r="P3169">
        <v>0</v>
      </c>
      <c r="Q3169">
        <v>826</v>
      </c>
      <c r="R3169">
        <v>20.446301115000001</v>
      </c>
      <c r="S3169">
        <v>33.404980999999999</v>
      </c>
      <c r="T3169">
        <v>0</v>
      </c>
      <c r="U3169">
        <v>0</v>
      </c>
    </row>
    <row r="3170" spans="1:21" x14ac:dyDescent="0.3">
      <c r="A3170">
        <v>0.67</v>
      </c>
      <c r="B3170">
        <v>0.625</v>
      </c>
      <c r="C3170">
        <v>2.1</v>
      </c>
      <c r="D3170">
        <v>150</v>
      </c>
      <c r="E3170">
        <v>117.53</v>
      </c>
      <c r="F3170">
        <v>42.536999999999999</v>
      </c>
      <c r="G3170">
        <v>42.537313432835703</v>
      </c>
      <c r="H3170">
        <v>150</v>
      </c>
      <c r="I3170">
        <v>342.53731299999998</v>
      </c>
      <c r="J3170">
        <v>-1</v>
      </c>
      <c r="K3170">
        <v>2</v>
      </c>
      <c r="L3170">
        <v>35.574260000000002</v>
      </c>
      <c r="M3170">
        <v>245</v>
      </c>
      <c r="N3170">
        <v>0</v>
      </c>
      <c r="O3170">
        <v>120</v>
      </c>
      <c r="P3170">
        <v>0</v>
      </c>
      <c r="Q3170">
        <v>891</v>
      </c>
      <c r="R3170">
        <v>19.507120427</v>
      </c>
      <c r="S3170">
        <v>34.734611000000001</v>
      </c>
      <c r="T3170">
        <v>0</v>
      </c>
      <c r="U3170">
        <v>0</v>
      </c>
    </row>
    <row r="3171" spans="1:21" x14ac:dyDescent="0.3">
      <c r="A3171">
        <v>0.67</v>
      </c>
      <c r="B3171">
        <v>0.625</v>
      </c>
      <c r="C3171">
        <v>2.1</v>
      </c>
      <c r="D3171">
        <v>150</v>
      </c>
      <c r="E3171">
        <v>117.53</v>
      </c>
      <c r="F3171">
        <v>42.536999999999999</v>
      </c>
      <c r="G3171">
        <v>42.537313432835703</v>
      </c>
      <c r="H3171">
        <v>160</v>
      </c>
      <c r="I3171">
        <v>352.53731299999998</v>
      </c>
      <c r="J3171">
        <v>-1</v>
      </c>
      <c r="K3171">
        <v>2</v>
      </c>
      <c r="L3171">
        <v>34.797820000000002</v>
      </c>
      <c r="M3171">
        <v>245</v>
      </c>
      <c r="N3171">
        <v>0</v>
      </c>
      <c r="O3171">
        <v>120</v>
      </c>
      <c r="P3171">
        <v>0</v>
      </c>
      <c r="Q3171">
        <v>841</v>
      </c>
      <c r="R3171">
        <v>19.265464564999998</v>
      </c>
      <c r="S3171">
        <v>33.715912000000003</v>
      </c>
      <c r="T3171">
        <v>0</v>
      </c>
      <c r="U3171">
        <v>0</v>
      </c>
    </row>
    <row r="3172" spans="1:21" x14ac:dyDescent="0.3">
      <c r="A3172">
        <v>0.67</v>
      </c>
      <c r="B3172">
        <v>0.625</v>
      </c>
      <c r="C3172">
        <v>2.1</v>
      </c>
      <c r="D3172">
        <v>150</v>
      </c>
      <c r="E3172">
        <v>117.53</v>
      </c>
      <c r="F3172">
        <v>42.536999999999999</v>
      </c>
      <c r="G3172">
        <v>42.537313432835703</v>
      </c>
      <c r="H3172">
        <v>170</v>
      </c>
      <c r="I3172">
        <v>362.53731299999998</v>
      </c>
      <c r="J3172">
        <v>-1</v>
      </c>
      <c r="K3172">
        <v>2</v>
      </c>
      <c r="L3172">
        <v>34.050530000000002</v>
      </c>
      <c r="M3172">
        <v>245</v>
      </c>
      <c r="N3172">
        <v>0</v>
      </c>
      <c r="O3172">
        <v>120</v>
      </c>
      <c r="P3172">
        <v>0</v>
      </c>
      <c r="Q3172">
        <v>848</v>
      </c>
      <c r="R3172">
        <v>18.773181441999998</v>
      </c>
      <c r="S3172">
        <v>33.860149999999997</v>
      </c>
      <c r="T3172">
        <v>0</v>
      </c>
      <c r="U3172">
        <v>0</v>
      </c>
    </row>
    <row r="3173" spans="1:21" x14ac:dyDescent="0.3">
      <c r="A3173">
        <v>0.67</v>
      </c>
      <c r="B3173">
        <v>0.625</v>
      </c>
      <c r="C3173">
        <v>2.1</v>
      </c>
      <c r="D3173">
        <v>150</v>
      </c>
      <c r="E3173">
        <v>117.53</v>
      </c>
      <c r="F3173">
        <v>42.536999999999999</v>
      </c>
      <c r="G3173">
        <v>42.537313432835703</v>
      </c>
      <c r="H3173">
        <v>180</v>
      </c>
      <c r="I3173">
        <v>372.53731299999998</v>
      </c>
      <c r="J3173">
        <v>-1</v>
      </c>
      <c r="K3173">
        <v>2</v>
      </c>
      <c r="L3173">
        <v>33.331000000000003</v>
      </c>
      <c r="M3173">
        <v>245</v>
      </c>
      <c r="N3173">
        <v>0</v>
      </c>
      <c r="O3173">
        <v>120</v>
      </c>
      <c r="P3173">
        <v>0</v>
      </c>
      <c r="Q3173">
        <v>851</v>
      </c>
      <c r="R3173">
        <v>18.231535321999999</v>
      </c>
      <c r="S3173">
        <v>33.921801000000002</v>
      </c>
      <c r="T3173">
        <v>0</v>
      </c>
      <c r="U3173">
        <v>0</v>
      </c>
    </row>
    <row r="3174" spans="1:21" x14ac:dyDescent="0.3">
      <c r="A3174">
        <v>0.67</v>
      </c>
      <c r="B3174">
        <v>0.625</v>
      </c>
      <c r="C3174">
        <v>2.1</v>
      </c>
      <c r="D3174">
        <v>150</v>
      </c>
      <c r="E3174">
        <v>117.53</v>
      </c>
      <c r="F3174">
        <v>42.536999999999999</v>
      </c>
      <c r="G3174">
        <v>42.537313432835703</v>
      </c>
      <c r="H3174">
        <v>190</v>
      </c>
      <c r="I3174">
        <v>382.53731299999998</v>
      </c>
      <c r="J3174">
        <v>-1</v>
      </c>
      <c r="K3174">
        <v>2</v>
      </c>
      <c r="L3174">
        <v>32.637949999999996</v>
      </c>
      <c r="M3174">
        <v>245</v>
      </c>
      <c r="N3174">
        <v>0</v>
      </c>
      <c r="O3174">
        <v>120</v>
      </c>
      <c r="P3174">
        <v>0</v>
      </c>
      <c r="Q3174">
        <v>854</v>
      </c>
      <c r="R3174">
        <v>17.936204321000002</v>
      </c>
      <c r="S3174">
        <v>33.983353000000001</v>
      </c>
      <c r="T3174">
        <v>0</v>
      </c>
      <c r="U3174">
        <v>0</v>
      </c>
    </row>
    <row r="3175" spans="1:21" x14ac:dyDescent="0.3">
      <c r="A3175">
        <v>0.67</v>
      </c>
      <c r="B3175">
        <v>0.625</v>
      </c>
      <c r="C3175">
        <v>2.1</v>
      </c>
      <c r="D3175">
        <v>150</v>
      </c>
      <c r="E3175">
        <v>117.53</v>
      </c>
      <c r="F3175">
        <v>42.536999999999999</v>
      </c>
      <c r="G3175">
        <v>42.537313432835703</v>
      </c>
      <c r="H3175">
        <v>200</v>
      </c>
      <c r="I3175">
        <v>392.53731299999998</v>
      </c>
      <c r="J3175">
        <v>-1</v>
      </c>
      <c r="K3175">
        <v>2</v>
      </c>
      <c r="L3175">
        <v>31.970120000000001</v>
      </c>
      <c r="M3175">
        <v>245</v>
      </c>
      <c r="N3175">
        <v>0</v>
      </c>
      <c r="O3175">
        <v>120</v>
      </c>
      <c r="P3175">
        <v>0</v>
      </c>
      <c r="Q3175">
        <v>852</v>
      </c>
      <c r="R3175">
        <v>17.215176789000001</v>
      </c>
      <c r="S3175">
        <v>33.942329000000001</v>
      </c>
      <c r="T3175">
        <v>0</v>
      </c>
      <c r="U3175">
        <v>0</v>
      </c>
    </row>
    <row r="3176" spans="1:21" x14ac:dyDescent="0.3">
      <c r="A3176">
        <v>0.67</v>
      </c>
      <c r="B3176">
        <v>0.625</v>
      </c>
      <c r="C3176">
        <v>2.1</v>
      </c>
      <c r="D3176">
        <v>150</v>
      </c>
      <c r="E3176">
        <v>117.53</v>
      </c>
      <c r="F3176">
        <v>42.536999999999999</v>
      </c>
      <c r="G3176">
        <v>42.537313432835703</v>
      </c>
      <c r="H3176">
        <v>210</v>
      </c>
      <c r="I3176">
        <v>402.53731299999998</v>
      </c>
      <c r="J3176">
        <v>-1</v>
      </c>
      <c r="K3176">
        <v>2</v>
      </c>
      <c r="L3176">
        <v>31.326329999999999</v>
      </c>
      <c r="M3176">
        <v>245</v>
      </c>
      <c r="N3176">
        <v>0</v>
      </c>
      <c r="O3176">
        <v>120</v>
      </c>
      <c r="P3176">
        <v>0</v>
      </c>
      <c r="Q3176">
        <v>821</v>
      </c>
      <c r="R3176">
        <v>16.744305353000001</v>
      </c>
      <c r="S3176">
        <v>33.300767999999998</v>
      </c>
      <c r="T3176">
        <v>0</v>
      </c>
      <c r="U3176">
        <v>0</v>
      </c>
    </row>
    <row r="3177" spans="1:21" x14ac:dyDescent="0.3">
      <c r="A3177">
        <v>0.67</v>
      </c>
      <c r="B3177">
        <v>0.625</v>
      </c>
      <c r="C3177">
        <v>2.1</v>
      </c>
      <c r="D3177">
        <v>150</v>
      </c>
      <c r="E3177">
        <v>117.53</v>
      </c>
      <c r="F3177">
        <v>42.536999999999999</v>
      </c>
      <c r="G3177">
        <v>42.537313432835703</v>
      </c>
      <c r="H3177">
        <v>220</v>
      </c>
      <c r="I3177">
        <v>412.53731299999998</v>
      </c>
      <c r="J3177">
        <v>-1</v>
      </c>
      <c r="K3177">
        <v>2</v>
      </c>
      <c r="L3177">
        <v>30.705469999999998</v>
      </c>
      <c r="M3177">
        <v>245</v>
      </c>
      <c r="N3177">
        <v>0</v>
      </c>
      <c r="O3177">
        <v>120</v>
      </c>
      <c r="P3177">
        <v>0</v>
      </c>
      <c r="Q3177">
        <v>826</v>
      </c>
      <c r="R3177">
        <v>16.341856372999999</v>
      </c>
      <c r="S3177">
        <v>33.404980999999999</v>
      </c>
      <c r="T3177">
        <v>0</v>
      </c>
      <c r="U3177">
        <v>0</v>
      </c>
    </row>
    <row r="3178" spans="1:21" x14ac:dyDescent="0.3">
      <c r="A3178">
        <v>0.67</v>
      </c>
      <c r="B3178">
        <v>0.625</v>
      </c>
      <c r="C3178">
        <v>2.1</v>
      </c>
      <c r="D3178">
        <v>150</v>
      </c>
      <c r="E3178">
        <v>117.53</v>
      </c>
      <c r="F3178">
        <v>42.536999999999999</v>
      </c>
      <c r="G3178">
        <v>42.537313432835703</v>
      </c>
      <c r="H3178">
        <v>230</v>
      </c>
      <c r="I3178">
        <v>422.53731299999998</v>
      </c>
      <c r="J3178">
        <v>-1</v>
      </c>
      <c r="K3178">
        <v>2</v>
      </c>
      <c r="L3178">
        <v>30.106459999999998</v>
      </c>
      <c r="M3178">
        <v>245</v>
      </c>
      <c r="N3178">
        <v>0</v>
      </c>
      <c r="O3178">
        <v>120</v>
      </c>
      <c r="P3178">
        <v>0</v>
      </c>
      <c r="Q3178">
        <v>871</v>
      </c>
      <c r="R3178">
        <v>16.095692494000001</v>
      </c>
      <c r="S3178">
        <v>34.330316000000003</v>
      </c>
      <c r="T3178">
        <v>0</v>
      </c>
      <c r="U3178">
        <v>0</v>
      </c>
    </row>
    <row r="3179" spans="1:21" x14ac:dyDescent="0.3">
      <c r="A3179">
        <v>0.67</v>
      </c>
      <c r="B3179">
        <v>0.625</v>
      </c>
      <c r="C3179">
        <v>2.1</v>
      </c>
      <c r="D3179">
        <v>150</v>
      </c>
      <c r="E3179">
        <v>117.53</v>
      </c>
      <c r="F3179">
        <v>42.536999999999999</v>
      </c>
      <c r="G3179">
        <v>42.537313432835703</v>
      </c>
      <c r="H3179">
        <v>240</v>
      </c>
      <c r="I3179">
        <v>432.53731299999998</v>
      </c>
      <c r="J3179">
        <v>-1</v>
      </c>
      <c r="K3179">
        <v>2</v>
      </c>
      <c r="L3179">
        <v>29.528300000000002</v>
      </c>
      <c r="M3179">
        <v>245</v>
      </c>
      <c r="N3179">
        <v>0</v>
      </c>
      <c r="O3179">
        <v>120</v>
      </c>
      <c r="P3179">
        <v>0</v>
      </c>
      <c r="Q3179">
        <v>831</v>
      </c>
      <c r="R3179">
        <v>15.549332481</v>
      </c>
      <c r="S3179">
        <v>33.508907999999998</v>
      </c>
      <c r="T3179">
        <v>0</v>
      </c>
      <c r="U3179">
        <v>0</v>
      </c>
    </row>
    <row r="3180" spans="1:21" x14ac:dyDescent="0.3">
      <c r="A3180">
        <v>0.67</v>
      </c>
      <c r="B3180">
        <v>0.625</v>
      </c>
      <c r="C3180">
        <v>2.1</v>
      </c>
      <c r="D3180">
        <v>150</v>
      </c>
      <c r="E3180">
        <v>117.53</v>
      </c>
      <c r="F3180">
        <v>42.536999999999999</v>
      </c>
      <c r="G3180">
        <v>42.537313432835703</v>
      </c>
      <c r="H3180">
        <v>250</v>
      </c>
      <c r="I3180">
        <v>442.53731299999998</v>
      </c>
      <c r="J3180">
        <v>-1</v>
      </c>
      <c r="K3180">
        <v>2</v>
      </c>
      <c r="L3180">
        <v>28.970030000000001</v>
      </c>
      <c r="M3180">
        <v>245</v>
      </c>
      <c r="N3180">
        <v>0</v>
      </c>
      <c r="O3180">
        <v>120</v>
      </c>
      <c r="P3180">
        <v>0</v>
      </c>
      <c r="Q3180">
        <v>835</v>
      </c>
      <c r="R3180">
        <v>15.506527812</v>
      </c>
      <c r="S3180">
        <v>33.591844000000002</v>
      </c>
      <c r="T3180">
        <v>0</v>
      </c>
      <c r="U3180">
        <v>0</v>
      </c>
    </row>
    <row r="3181" spans="1:21" x14ac:dyDescent="0.3">
      <c r="A3181">
        <v>0.67</v>
      </c>
      <c r="B3181">
        <v>0.625</v>
      </c>
      <c r="C3181">
        <v>2.1</v>
      </c>
      <c r="D3181">
        <v>150</v>
      </c>
      <c r="E3181">
        <v>117.53</v>
      </c>
      <c r="F3181">
        <v>42.536999999999999</v>
      </c>
      <c r="G3181">
        <v>42.537313432835703</v>
      </c>
      <c r="H3181">
        <v>260</v>
      </c>
      <c r="I3181">
        <v>452.53731299999998</v>
      </c>
      <c r="J3181">
        <v>-1</v>
      </c>
      <c r="K3181">
        <v>2</v>
      </c>
      <c r="L3181">
        <v>28.43075</v>
      </c>
      <c r="M3181">
        <v>245</v>
      </c>
      <c r="N3181">
        <v>0</v>
      </c>
      <c r="O3181">
        <v>120</v>
      </c>
      <c r="P3181">
        <v>0</v>
      </c>
      <c r="Q3181">
        <v>871</v>
      </c>
      <c r="R3181">
        <v>15.071960802</v>
      </c>
      <c r="S3181">
        <v>34.330316000000003</v>
      </c>
      <c r="T3181">
        <v>0</v>
      </c>
      <c r="U3181">
        <v>0</v>
      </c>
    </row>
    <row r="3182" spans="1:21" x14ac:dyDescent="0.3">
      <c r="A3182">
        <v>0.67</v>
      </c>
      <c r="B3182">
        <v>0.625</v>
      </c>
      <c r="C3182">
        <v>2.1</v>
      </c>
      <c r="D3182">
        <v>150</v>
      </c>
      <c r="E3182">
        <v>117.53</v>
      </c>
      <c r="F3182">
        <v>42.536999999999999</v>
      </c>
      <c r="G3182">
        <v>42.537313432835703</v>
      </c>
      <c r="H3182">
        <v>270</v>
      </c>
      <c r="I3182">
        <v>462.53731299999998</v>
      </c>
      <c r="J3182">
        <v>-1</v>
      </c>
      <c r="K3182">
        <v>2</v>
      </c>
      <c r="L3182">
        <v>27.909579999999998</v>
      </c>
      <c r="M3182">
        <v>245</v>
      </c>
      <c r="N3182">
        <v>0</v>
      </c>
      <c r="O3182">
        <v>120</v>
      </c>
      <c r="P3182">
        <v>0</v>
      </c>
      <c r="Q3182">
        <v>831</v>
      </c>
      <c r="R3182">
        <v>15.027829433000001</v>
      </c>
      <c r="S3182">
        <v>33.508907999999998</v>
      </c>
      <c r="T3182">
        <v>0</v>
      </c>
      <c r="U3182">
        <v>0</v>
      </c>
    </row>
    <row r="3183" spans="1:21" x14ac:dyDescent="0.3">
      <c r="A3183">
        <v>0.67</v>
      </c>
      <c r="B3183">
        <v>0.625</v>
      </c>
      <c r="C3183">
        <v>2.1</v>
      </c>
      <c r="D3183">
        <v>150</v>
      </c>
      <c r="E3183">
        <v>117.53</v>
      </c>
      <c r="F3183">
        <v>42.536999999999999</v>
      </c>
      <c r="G3183">
        <v>42.537313432835703</v>
      </c>
      <c r="H3183">
        <v>280</v>
      </c>
      <c r="I3183">
        <v>472.53731299999998</v>
      </c>
      <c r="J3183">
        <v>-1</v>
      </c>
      <c r="K3183">
        <v>2</v>
      </c>
      <c r="L3183">
        <v>27.405719999999999</v>
      </c>
      <c r="M3183">
        <v>245</v>
      </c>
      <c r="N3183">
        <v>0</v>
      </c>
      <c r="O3183">
        <v>120</v>
      </c>
      <c r="P3183">
        <v>0</v>
      </c>
      <c r="Q3183">
        <v>820</v>
      </c>
      <c r="R3183">
        <v>14.670110298000001</v>
      </c>
      <c r="S3183">
        <v>33.279890000000002</v>
      </c>
      <c r="T3183">
        <v>0</v>
      </c>
      <c r="U3183">
        <v>0</v>
      </c>
    </row>
    <row r="3184" spans="1:21" x14ac:dyDescent="0.3">
      <c r="A3184">
        <v>0.67</v>
      </c>
      <c r="B3184">
        <v>0.625</v>
      </c>
      <c r="C3184">
        <v>2.1</v>
      </c>
      <c r="D3184">
        <v>150</v>
      </c>
      <c r="E3184">
        <v>117.53</v>
      </c>
      <c r="F3184">
        <v>42.536999999999999</v>
      </c>
      <c r="G3184">
        <v>42.537313432835703</v>
      </c>
      <c r="H3184">
        <v>290</v>
      </c>
      <c r="I3184">
        <v>482.53731299999998</v>
      </c>
      <c r="J3184">
        <v>-1</v>
      </c>
      <c r="K3184">
        <v>2</v>
      </c>
      <c r="L3184">
        <v>26.918389999999999</v>
      </c>
      <c r="M3184">
        <v>245</v>
      </c>
      <c r="N3184">
        <v>0</v>
      </c>
      <c r="O3184">
        <v>120</v>
      </c>
      <c r="P3184">
        <v>0</v>
      </c>
      <c r="Q3184">
        <v>845</v>
      </c>
      <c r="R3184">
        <v>14.442138230999999</v>
      </c>
      <c r="S3184">
        <v>33.798400000000001</v>
      </c>
      <c r="T3184">
        <v>0</v>
      </c>
      <c r="U3184">
        <v>0</v>
      </c>
    </row>
    <row r="3185" spans="1:21" x14ac:dyDescent="0.3">
      <c r="A3185">
        <v>0.67</v>
      </c>
      <c r="B3185">
        <v>0.625</v>
      </c>
      <c r="C3185">
        <v>2.1</v>
      </c>
      <c r="D3185">
        <v>150</v>
      </c>
      <c r="E3185">
        <v>117.53</v>
      </c>
      <c r="F3185">
        <v>42.536999999999999</v>
      </c>
      <c r="G3185">
        <v>42.537313432835703</v>
      </c>
      <c r="H3185">
        <v>300</v>
      </c>
      <c r="I3185">
        <v>492.53731299999998</v>
      </c>
      <c r="J3185">
        <v>-1</v>
      </c>
      <c r="K3185">
        <v>2</v>
      </c>
      <c r="L3185">
        <v>26.446860000000001</v>
      </c>
      <c r="M3185">
        <v>245</v>
      </c>
      <c r="N3185">
        <v>0</v>
      </c>
      <c r="O3185">
        <v>120</v>
      </c>
      <c r="P3185">
        <v>0</v>
      </c>
      <c r="Q3185">
        <v>829</v>
      </c>
      <c r="R3185">
        <v>13.975282859</v>
      </c>
      <c r="S3185">
        <v>33.467371</v>
      </c>
      <c r="T3185">
        <v>0</v>
      </c>
      <c r="U3185">
        <v>0</v>
      </c>
    </row>
    <row r="3186" spans="1:21" x14ac:dyDescent="0.3">
      <c r="A3186">
        <v>0.67</v>
      </c>
      <c r="B3186">
        <v>0.625</v>
      </c>
      <c r="C3186">
        <v>2.1</v>
      </c>
      <c r="D3186">
        <v>150</v>
      </c>
      <c r="E3186">
        <v>117.53</v>
      </c>
      <c r="F3186">
        <v>42.536999999999999</v>
      </c>
      <c r="G3186">
        <v>42.537313432835703</v>
      </c>
      <c r="H3186">
        <v>0</v>
      </c>
      <c r="I3186">
        <v>192.53731300000001</v>
      </c>
      <c r="J3186">
        <v>-1</v>
      </c>
      <c r="K3186">
        <v>2</v>
      </c>
      <c r="L3186">
        <v>51.83737</v>
      </c>
      <c r="M3186">
        <v>245</v>
      </c>
      <c r="N3186">
        <v>0</v>
      </c>
      <c r="O3186">
        <v>120</v>
      </c>
      <c r="P3186">
        <v>0</v>
      </c>
      <c r="Q3186">
        <v>886</v>
      </c>
      <c r="R3186">
        <v>31.723011227000001</v>
      </c>
      <c r="S3186">
        <v>34.633924999999998</v>
      </c>
      <c r="T3186">
        <v>0</v>
      </c>
      <c r="U3186">
        <v>0</v>
      </c>
    </row>
    <row r="3187" spans="1:21" x14ac:dyDescent="0.3">
      <c r="A3187" t="s">
        <v>74</v>
      </c>
      <c r="B3187" t="s">
        <v>74</v>
      </c>
      <c r="C3187">
        <v>2.1</v>
      </c>
      <c r="D3187">
        <v>150</v>
      </c>
      <c r="E3187" t="s">
        <v>75</v>
      </c>
      <c r="F3187" t="s">
        <v>74</v>
      </c>
      <c r="G3187" t="s">
        <v>74</v>
      </c>
      <c r="H3187" t="s">
        <v>74</v>
      </c>
      <c r="I3187" t="s">
        <v>74</v>
      </c>
      <c r="J3187" t="s">
        <v>74</v>
      </c>
      <c r="K3187" t="s">
        <v>74</v>
      </c>
      <c r="L3187" t="s">
        <v>74</v>
      </c>
      <c r="M3187" t="s">
        <v>74</v>
      </c>
      <c r="N3187" t="s">
        <v>74</v>
      </c>
      <c r="O3187">
        <v>140</v>
      </c>
    </row>
    <row r="3188" spans="1:21" x14ac:dyDescent="0.3">
      <c r="A3188">
        <v>0.67</v>
      </c>
      <c r="B3188">
        <v>0.625</v>
      </c>
      <c r="C3188">
        <v>2.1</v>
      </c>
      <c r="D3188">
        <v>150</v>
      </c>
      <c r="E3188">
        <v>117.53</v>
      </c>
      <c r="F3188">
        <v>42.536999999999999</v>
      </c>
      <c r="G3188">
        <v>42.537313432835703</v>
      </c>
      <c r="H3188">
        <v>0</v>
      </c>
      <c r="I3188">
        <v>192.53731300000001</v>
      </c>
      <c r="J3188">
        <v>-1</v>
      </c>
      <c r="K3188">
        <v>2</v>
      </c>
      <c r="L3188">
        <v>53.999490000000002</v>
      </c>
      <c r="M3188">
        <v>265</v>
      </c>
      <c r="N3188">
        <v>0</v>
      </c>
      <c r="O3188">
        <v>140</v>
      </c>
      <c r="P3188">
        <v>0</v>
      </c>
      <c r="Q3188">
        <v>853</v>
      </c>
      <c r="R3188">
        <v>35.491663662999997</v>
      </c>
      <c r="S3188">
        <v>33.962846999999996</v>
      </c>
      <c r="T3188">
        <v>0</v>
      </c>
      <c r="U3188">
        <v>0</v>
      </c>
    </row>
    <row r="3189" spans="1:21" x14ac:dyDescent="0.3">
      <c r="A3189">
        <v>0.67</v>
      </c>
      <c r="B3189">
        <v>0.625</v>
      </c>
      <c r="C3189">
        <v>2.1</v>
      </c>
      <c r="D3189">
        <v>150</v>
      </c>
      <c r="E3189">
        <v>117.53</v>
      </c>
      <c r="F3189">
        <v>42.536999999999999</v>
      </c>
      <c r="G3189">
        <v>42.537313432835703</v>
      </c>
      <c r="H3189">
        <v>10</v>
      </c>
      <c r="I3189">
        <v>202.53731300000001</v>
      </c>
      <c r="J3189">
        <v>-1</v>
      </c>
      <c r="K3189">
        <v>2</v>
      </c>
      <c r="L3189">
        <v>52.609610000000004</v>
      </c>
      <c r="M3189">
        <v>265</v>
      </c>
      <c r="N3189">
        <v>0</v>
      </c>
      <c r="O3189">
        <v>140</v>
      </c>
      <c r="P3189">
        <v>0</v>
      </c>
      <c r="Q3189">
        <v>838</v>
      </c>
      <c r="R3189">
        <v>34.532982349999997</v>
      </c>
      <c r="S3189">
        <v>33.653928000000001</v>
      </c>
      <c r="T3189">
        <v>0</v>
      </c>
      <c r="U3189">
        <v>0</v>
      </c>
    </row>
    <row r="3190" spans="1:21" x14ac:dyDescent="0.3">
      <c r="A3190">
        <v>0.67</v>
      </c>
      <c r="B3190">
        <v>0.625</v>
      </c>
      <c r="C3190">
        <v>2.1</v>
      </c>
      <c r="D3190">
        <v>150</v>
      </c>
      <c r="E3190">
        <v>117.53</v>
      </c>
      <c r="F3190">
        <v>42.536999999999999</v>
      </c>
      <c r="G3190">
        <v>42.537313432835703</v>
      </c>
      <c r="H3190">
        <v>20</v>
      </c>
      <c r="I3190">
        <v>212.53731300000001</v>
      </c>
      <c r="J3190">
        <v>-1</v>
      </c>
      <c r="K3190">
        <v>2</v>
      </c>
      <c r="L3190">
        <v>51.269419999999997</v>
      </c>
      <c r="M3190">
        <v>265</v>
      </c>
      <c r="N3190">
        <v>0</v>
      </c>
      <c r="O3190">
        <v>140</v>
      </c>
      <c r="P3190">
        <v>0</v>
      </c>
      <c r="Q3190">
        <v>837</v>
      </c>
      <c r="R3190">
        <v>33.070476716000002</v>
      </c>
      <c r="S3190">
        <v>33.633245000000002</v>
      </c>
      <c r="T3190">
        <v>0</v>
      </c>
      <c r="U3190">
        <v>0</v>
      </c>
    </row>
    <row r="3191" spans="1:21" x14ac:dyDescent="0.3">
      <c r="A3191">
        <v>0.67</v>
      </c>
      <c r="B3191">
        <v>0.625</v>
      </c>
      <c r="C3191">
        <v>2.1</v>
      </c>
      <c r="D3191">
        <v>150</v>
      </c>
      <c r="E3191">
        <v>117.53</v>
      </c>
      <c r="F3191">
        <v>42.536999999999999</v>
      </c>
      <c r="G3191">
        <v>42.537313432835703</v>
      </c>
      <c r="H3191">
        <v>30</v>
      </c>
      <c r="I3191">
        <v>222.53731300000001</v>
      </c>
      <c r="J3191">
        <v>-1</v>
      </c>
      <c r="K3191">
        <v>2</v>
      </c>
      <c r="L3191">
        <v>49.977679999999999</v>
      </c>
      <c r="M3191">
        <v>265</v>
      </c>
      <c r="N3191">
        <v>0</v>
      </c>
      <c r="O3191">
        <v>140</v>
      </c>
      <c r="P3191">
        <v>0</v>
      </c>
      <c r="Q3191">
        <v>832</v>
      </c>
      <c r="R3191">
        <v>32.113143248</v>
      </c>
      <c r="S3191">
        <v>33.529659000000002</v>
      </c>
      <c r="T3191">
        <v>0</v>
      </c>
      <c r="U3191">
        <v>0</v>
      </c>
    </row>
    <row r="3192" spans="1:21" x14ac:dyDescent="0.3">
      <c r="A3192">
        <v>0.67</v>
      </c>
      <c r="B3192">
        <v>0.625</v>
      </c>
      <c r="C3192">
        <v>2.1</v>
      </c>
      <c r="D3192">
        <v>150</v>
      </c>
      <c r="E3192">
        <v>117.53</v>
      </c>
      <c r="F3192">
        <v>42.536999999999999</v>
      </c>
      <c r="G3192">
        <v>42.537313432835703</v>
      </c>
      <c r="H3192">
        <v>40</v>
      </c>
      <c r="I3192">
        <v>232.53731300000001</v>
      </c>
      <c r="J3192">
        <v>-1</v>
      </c>
      <c r="K3192">
        <v>2</v>
      </c>
      <c r="L3192">
        <v>48.733069999999998</v>
      </c>
      <c r="M3192">
        <v>265</v>
      </c>
      <c r="N3192">
        <v>0</v>
      </c>
      <c r="O3192">
        <v>140</v>
      </c>
      <c r="P3192">
        <v>0</v>
      </c>
      <c r="Q3192">
        <v>843</v>
      </c>
      <c r="R3192">
        <v>31.240265216000001</v>
      </c>
      <c r="S3192">
        <v>33.757178000000003</v>
      </c>
      <c r="T3192">
        <v>0</v>
      </c>
      <c r="U3192">
        <v>0</v>
      </c>
    </row>
    <row r="3193" spans="1:21" x14ac:dyDescent="0.3">
      <c r="A3193">
        <v>0.67</v>
      </c>
      <c r="B3193">
        <v>0.625</v>
      </c>
      <c r="C3193">
        <v>2.1</v>
      </c>
      <c r="D3193">
        <v>150</v>
      </c>
      <c r="E3193">
        <v>117.53</v>
      </c>
      <c r="F3193">
        <v>42.536999999999999</v>
      </c>
      <c r="G3193">
        <v>42.537313432835703</v>
      </c>
      <c r="H3193">
        <v>50</v>
      </c>
      <c r="I3193">
        <v>242.53731300000001</v>
      </c>
      <c r="J3193">
        <v>-1</v>
      </c>
      <c r="K3193">
        <v>2</v>
      </c>
      <c r="L3193">
        <v>47.534149999999997</v>
      </c>
      <c r="M3193">
        <v>265</v>
      </c>
      <c r="N3193">
        <v>0</v>
      </c>
      <c r="O3193">
        <v>140</v>
      </c>
      <c r="P3193">
        <v>0</v>
      </c>
      <c r="Q3193">
        <v>872</v>
      </c>
      <c r="R3193">
        <v>30.254037873000001</v>
      </c>
      <c r="S3193">
        <v>34.350630000000002</v>
      </c>
      <c r="T3193">
        <v>0</v>
      </c>
      <c r="U3193">
        <v>0</v>
      </c>
    </row>
    <row r="3194" spans="1:21" x14ac:dyDescent="0.3">
      <c r="A3194">
        <v>0.67</v>
      </c>
      <c r="B3194">
        <v>0.625</v>
      </c>
      <c r="C3194">
        <v>2.1</v>
      </c>
      <c r="D3194">
        <v>150</v>
      </c>
      <c r="E3194">
        <v>117.53</v>
      </c>
      <c r="F3194">
        <v>42.536999999999999</v>
      </c>
      <c r="G3194">
        <v>42.537313432835703</v>
      </c>
      <c r="H3194">
        <v>60</v>
      </c>
      <c r="I3194">
        <v>252.53731300000001</v>
      </c>
      <c r="J3194">
        <v>-1</v>
      </c>
      <c r="K3194">
        <v>2</v>
      </c>
      <c r="L3194">
        <v>46.379449999999999</v>
      </c>
      <c r="M3194">
        <v>265</v>
      </c>
      <c r="N3194">
        <v>0</v>
      </c>
      <c r="O3194">
        <v>140</v>
      </c>
      <c r="P3194">
        <v>0</v>
      </c>
      <c r="Q3194">
        <v>855</v>
      </c>
      <c r="R3194">
        <v>29.284691070000001</v>
      </c>
      <c r="S3194">
        <v>34.003849000000002</v>
      </c>
      <c r="T3194">
        <v>0</v>
      </c>
      <c r="U3194">
        <v>0</v>
      </c>
    </row>
    <row r="3195" spans="1:21" x14ac:dyDescent="0.3">
      <c r="A3195">
        <v>0.67</v>
      </c>
      <c r="B3195">
        <v>0.625</v>
      </c>
      <c r="C3195">
        <v>2.1</v>
      </c>
      <c r="D3195">
        <v>150</v>
      </c>
      <c r="E3195">
        <v>117.53</v>
      </c>
      <c r="F3195">
        <v>42.536999999999999</v>
      </c>
      <c r="G3195">
        <v>42.537313432835703</v>
      </c>
      <c r="H3195">
        <v>70</v>
      </c>
      <c r="I3195">
        <v>262.53731299999998</v>
      </c>
      <c r="J3195">
        <v>-1</v>
      </c>
      <c r="K3195">
        <v>2</v>
      </c>
      <c r="L3195">
        <v>45.267470000000003</v>
      </c>
      <c r="M3195">
        <v>265</v>
      </c>
      <c r="N3195">
        <v>0</v>
      </c>
      <c r="O3195">
        <v>140</v>
      </c>
      <c r="P3195">
        <v>0</v>
      </c>
      <c r="Q3195">
        <v>851</v>
      </c>
      <c r="R3195">
        <v>28.405850747999999</v>
      </c>
      <c r="S3195">
        <v>33.921801000000002</v>
      </c>
      <c r="T3195">
        <v>0</v>
      </c>
      <c r="U3195">
        <v>0</v>
      </c>
    </row>
    <row r="3196" spans="1:21" x14ac:dyDescent="0.3">
      <c r="A3196">
        <v>0.67</v>
      </c>
      <c r="B3196">
        <v>0.625</v>
      </c>
      <c r="C3196">
        <v>2.1</v>
      </c>
      <c r="D3196">
        <v>150</v>
      </c>
      <c r="E3196">
        <v>117.53</v>
      </c>
      <c r="F3196">
        <v>42.536999999999999</v>
      </c>
      <c r="G3196">
        <v>42.537313432835703</v>
      </c>
      <c r="H3196">
        <v>80</v>
      </c>
      <c r="I3196">
        <v>272.53731299999998</v>
      </c>
      <c r="J3196">
        <v>-1</v>
      </c>
      <c r="K3196">
        <v>2</v>
      </c>
      <c r="L3196">
        <v>44.196649999999998</v>
      </c>
      <c r="M3196">
        <v>265</v>
      </c>
      <c r="N3196">
        <v>0</v>
      </c>
      <c r="O3196">
        <v>140</v>
      </c>
      <c r="P3196">
        <v>0</v>
      </c>
      <c r="Q3196">
        <v>844</v>
      </c>
      <c r="R3196">
        <v>27.501344197000002</v>
      </c>
      <c r="S3196">
        <v>33.777794</v>
      </c>
      <c r="T3196">
        <v>0</v>
      </c>
      <c r="U3196">
        <v>0</v>
      </c>
    </row>
    <row r="3197" spans="1:21" x14ac:dyDescent="0.3">
      <c r="A3197">
        <v>0.67</v>
      </c>
      <c r="B3197">
        <v>0.625</v>
      </c>
      <c r="C3197">
        <v>2.1</v>
      </c>
      <c r="D3197">
        <v>150</v>
      </c>
      <c r="E3197">
        <v>117.53</v>
      </c>
      <c r="F3197">
        <v>42.536999999999999</v>
      </c>
      <c r="G3197">
        <v>42.537313432835703</v>
      </c>
      <c r="H3197">
        <v>90</v>
      </c>
      <c r="I3197">
        <v>282.53731299999998</v>
      </c>
      <c r="J3197">
        <v>-1</v>
      </c>
      <c r="K3197">
        <v>2</v>
      </c>
      <c r="L3197">
        <v>43.165469999999999</v>
      </c>
      <c r="M3197">
        <v>265</v>
      </c>
      <c r="N3197">
        <v>0</v>
      </c>
      <c r="O3197">
        <v>140</v>
      </c>
      <c r="P3197">
        <v>0</v>
      </c>
      <c r="Q3197">
        <v>882</v>
      </c>
      <c r="R3197">
        <v>26.798197807000001</v>
      </c>
      <c r="S3197">
        <v>34.553190999999998</v>
      </c>
      <c r="T3197">
        <v>0</v>
      </c>
      <c r="U3197">
        <v>0</v>
      </c>
    </row>
    <row r="3198" spans="1:21" x14ac:dyDescent="0.3">
      <c r="A3198">
        <v>0.67</v>
      </c>
      <c r="B3198">
        <v>0.625</v>
      </c>
      <c r="C3198">
        <v>2.1</v>
      </c>
      <c r="D3198">
        <v>150</v>
      </c>
      <c r="E3198">
        <v>117.53</v>
      </c>
      <c r="F3198">
        <v>42.536999999999999</v>
      </c>
      <c r="G3198">
        <v>42.537313432835703</v>
      </c>
      <c r="H3198">
        <v>100</v>
      </c>
      <c r="I3198">
        <v>292.53731299999998</v>
      </c>
      <c r="J3198">
        <v>-1</v>
      </c>
      <c r="K3198">
        <v>2</v>
      </c>
      <c r="L3198">
        <v>42.172400000000003</v>
      </c>
      <c r="M3198">
        <v>265</v>
      </c>
      <c r="N3198">
        <v>0</v>
      </c>
      <c r="O3198">
        <v>140</v>
      </c>
      <c r="P3198">
        <v>0</v>
      </c>
      <c r="Q3198">
        <v>884</v>
      </c>
      <c r="R3198">
        <v>26.233509636000001</v>
      </c>
      <c r="S3198">
        <v>34.593578999999998</v>
      </c>
      <c r="T3198">
        <v>0</v>
      </c>
      <c r="U3198">
        <v>0</v>
      </c>
    </row>
    <row r="3199" spans="1:21" x14ac:dyDescent="0.3">
      <c r="A3199">
        <v>0.67</v>
      </c>
      <c r="B3199">
        <v>0.625</v>
      </c>
      <c r="C3199">
        <v>2.1</v>
      </c>
      <c r="D3199">
        <v>150</v>
      </c>
      <c r="E3199">
        <v>117.53</v>
      </c>
      <c r="F3199">
        <v>42.536999999999999</v>
      </c>
      <c r="G3199">
        <v>42.537313432835703</v>
      </c>
      <c r="H3199">
        <v>110</v>
      </c>
      <c r="I3199">
        <v>302.53731299999998</v>
      </c>
      <c r="J3199">
        <v>-1</v>
      </c>
      <c r="K3199">
        <v>2</v>
      </c>
      <c r="L3199">
        <v>41.215919999999997</v>
      </c>
      <c r="M3199">
        <v>265</v>
      </c>
      <c r="N3199">
        <v>0</v>
      </c>
      <c r="O3199">
        <v>140</v>
      </c>
      <c r="P3199">
        <v>0</v>
      </c>
      <c r="Q3199">
        <v>860</v>
      </c>
      <c r="R3199">
        <v>25.815631191000001</v>
      </c>
      <c r="S3199">
        <v>34.106164999999997</v>
      </c>
      <c r="T3199">
        <v>0</v>
      </c>
      <c r="U3199">
        <v>0</v>
      </c>
    </row>
    <row r="3200" spans="1:21" x14ac:dyDescent="0.3">
      <c r="A3200">
        <v>0.67</v>
      </c>
      <c r="B3200">
        <v>0.625</v>
      </c>
      <c r="C3200">
        <v>2.1</v>
      </c>
      <c r="D3200">
        <v>150</v>
      </c>
      <c r="E3200">
        <v>117.53</v>
      </c>
      <c r="F3200">
        <v>42.536999999999999</v>
      </c>
      <c r="G3200">
        <v>42.537313432835703</v>
      </c>
      <c r="H3200">
        <v>120</v>
      </c>
      <c r="I3200">
        <v>312.53731299999998</v>
      </c>
      <c r="J3200">
        <v>-1</v>
      </c>
      <c r="K3200">
        <v>2</v>
      </c>
      <c r="L3200">
        <v>40.29457</v>
      </c>
      <c r="M3200">
        <v>265</v>
      </c>
      <c r="N3200">
        <v>0</v>
      </c>
      <c r="O3200">
        <v>140</v>
      </c>
      <c r="P3200">
        <v>0</v>
      </c>
      <c r="Q3200">
        <v>840</v>
      </c>
      <c r="R3200">
        <v>24.878764532000002</v>
      </c>
      <c r="S3200">
        <v>33.695262</v>
      </c>
      <c r="T3200">
        <v>0</v>
      </c>
      <c r="U3200">
        <v>0</v>
      </c>
    </row>
    <row r="3201" spans="1:21" x14ac:dyDescent="0.3">
      <c r="A3201">
        <v>0.67</v>
      </c>
      <c r="B3201">
        <v>0.625</v>
      </c>
      <c r="C3201">
        <v>2.1</v>
      </c>
      <c r="D3201">
        <v>150</v>
      </c>
      <c r="E3201">
        <v>117.53</v>
      </c>
      <c r="F3201">
        <v>42.536999999999999</v>
      </c>
      <c r="G3201">
        <v>42.537313432835703</v>
      </c>
      <c r="H3201">
        <v>130</v>
      </c>
      <c r="I3201">
        <v>322.53731299999998</v>
      </c>
      <c r="J3201">
        <v>-1</v>
      </c>
      <c r="K3201">
        <v>2</v>
      </c>
      <c r="L3201">
        <v>39.406880000000001</v>
      </c>
      <c r="M3201">
        <v>265</v>
      </c>
      <c r="N3201">
        <v>0</v>
      </c>
      <c r="O3201">
        <v>140</v>
      </c>
      <c r="P3201">
        <v>0</v>
      </c>
      <c r="Q3201">
        <v>897</v>
      </c>
      <c r="R3201">
        <v>23.992315623</v>
      </c>
      <c r="S3201">
        <v>34.855097999999998</v>
      </c>
      <c r="T3201">
        <v>0</v>
      </c>
      <c r="U3201">
        <v>0</v>
      </c>
    </row>
    <row r="3202" spans="1:21" x14ac:dyDescent="0.3">
      <c r="A3202">
        <v>0.67</v>
      </c>
      <c r="B3202">
        <v>0.625</v>
      </c>
      <c r="C3202">
        <v>2.1</v>
      </c>
      <c r="D3202">
        <v>150</v>
      </c>
      <c r="E3202">
        <v>117.53</v>
      </c>
      <c r="F3202">
        <v>42.536999999999999</v>
      </c>
      <c r="G3202">
        <v>42.537313432835703</v>
      </c>
      <c r="H3202">
        <v>140</v>
      </c>
      <c r="I3202">
        <v>332.53731299999998</v>
      </c>
      <c r="J3202">
        <v>-1</v>
      </c>
      <c r="K3202">
        <v>2</v>
      </c>
      <c r="L3202">
        <v>38.551439999999999</v>
      </c>
      <c r="M3202">
        <v>265</v>
      </c>
      <c r="N3202">
        <v>0</v>
      </c>
      <c r="O3202">
        <v>140</v>
      </c>
      <c r="P3202">
        <v>0</v>
      </c>
      <c r="Q3202">
        <v>843</v>
      </c>
      <c r="R3202">
        <v>23.680405688</v>
      </c>
      <c r="S3202">
        <v>33.757178000000003</v>
      </c>
      <c r="T3202">
        <v>0</v>
      </c>
      <c r="U3202">
        <v>0</v>
      </c>
    </row>
    <row r="3203" spans="1:21" x14ac:dyDescent="0.3">
      <c r="A3203">
        <v>0.67</v>
      </c>
      <c r="B3203">
        <v>0.625</v>
      </c>
      <c r="C3203">
        <v>2.1</v>
      </c>
      <c r="D3203">
        <v>150</v>
      </c>
      <c r="E3203">
        <v>117.53</v>
      </c>
      <c r="F3203">
        <v>42.536999999999999</v>
      </c>
      <c r="G3203">
        <v>42.537313432835703</v>
      </c>
      <c r="H3203">
        <v>150</v>
      </c>
      <c r="I3203">
        <v>342.53731299999998</v>
      </c>
      <c r="J3203">
        <v>-1</v>
      </c>
      <c r="K3203">
        <v>2</v>
      </c>
      <c r="L3203">
        <v>37.726909999999997</v>
      </c>
      <c r="M3203">
        <v>265</v>
      </c>
      <c r="N3203">
        <v>0</v>
      </c>
      <c r="O3203">
        <v>140</v>
      </c>
      <c r="P3203">
        <v>0</v>
      </c>
      <c r="Q3203">
        <v>846</v>
      </c>
      <c r="R3203">
        <v>22.779757889999999</v>
      </c>
      <c r="S3203">
        <v>33.818994000000004</v>
      </c>
      <c r="T3203">
        <v>0</v>
      </c>
      <c r="U3203">
        <v>0</v>
      </c>
    </row>
    <row r="3204" spans="1:21" x14ac:dyDescent="0.3">
      <c r="A3204">
        <v>0.67</v>
      </c>
      <c r="B3204">
        <v>0.625</v>
      </c>
      <c r="C3204">
        <v>2.1</v>
      </c>
      <c r="D3204">
        <v>150</v>
      </c>
      <c r="E3204">
        <v>117.53</v>
      </c>
      <c r="F3204">
        <v>42.536999999999999</v>
      </c>
      <c r="G3204">
        <v>42.537313432835703</v>
      </c>
      <c r="H3204">
        <v>160</v>
      </c>
      <c r="I3204">
        <v>352.53731299999998</v>
      </c>
      <c r="J3204">
        <v>-1</v>
      </c>
      <c r="K3204">
        <v>2</v>
      </c>
      <c r="L3204">
        <v>36.931939999999997</v>
      </c>
      <c r="M3204">
        <v>265</v>
      </c>
      <c r="N3204">
        <v>0</v>
      </c>
      <c r="O3204">
        <v>140</v>
      </c>
      <c r="P3204">
        <v>0</v>
      </c>
      <c r="Q3204">
        <v>885</v>
      </c>
      <c r="R3204">
        <v>22.301467376000002</v>
      </c>
      <c r="S3204">
        <v>34.613757</v>
      </c>
      <c r="T3204">
        <v>0</v>
      </c>
      <c r="U3204">
        <v>0</v>
      </c>
    </row>
    <row r="3205" spans="1:21" x14ac:dyDescent="0.3">
      <c r="A3205">
        <v>0.67</v>
      </c>
      <c r="B3205">
        <v>0.625</v>
      </c>
      <c r="C3205">
        <v>2.1</v>
      </c>
      <c r="D3205">
        <v>150</v>
      </c>
      <c r="E3205">
        <v>117.53</v>
      </c>
      <c r="F3205">
        <v>42.536999999999999</v>
      </c>
      <c r="G3205">
        <v>42.537313432835703</v>
      </c>
      <c r="H3205">
        <v>170</v>
      </c>
      <c r="I3205">
        <v>362.53731299999998</v>
      </c>
      <c r="J3205">
        <v>-1</v>
      </c>
      <c r="K3205">
        <v>2</v>
      </c>
      <c r="L3205">
        <v>36.165280000000003</v>
      </c>
      <c r="M3205">
        <v>265</v>
      </c>
      <c r="N3205">
        <v>0</v>
      </c>
      <c r="O3205">
        <v>140</v>
      </c>
      <c r="P3205">
        <v>0</v>
      </c>
      <c r="Q3205">
        <v>851</v>
      </c>
      <c r="R3205">
        <v>21.813237813000001</v>
      </c>
      <c r="S3205">
        <v>33.921801000000002</v>
      </c>
      <c r="T3205">
        <v>0</v>
      </c>
      <c r="U3205">
        <v>0</v>
      </c>
    </row>
    <row r="3206" spans="1:21" x14ac:dyDescent="0.3">
      <c r="A3206">
        <v>0.67</v>
      </c>
      <c r="B3206">
        <v>0.625</v>
      </c>
      <c r="C3206">
        <v>2.1</v>
      </c>
      <c r="D3206">
        <v>150</v>
      </c>
      <c r="E3206">
        <v>117.53</v>
      </c>
      <c r="F3206">
        <v>42.536999999999999</v>
      </c>
      <c r="G3206">
        <v>42.537313432835703</v>
      </c>
      <c r="H3206">
        <v>180</v>
      </c>
      <c r="I3206">
        <v>372.53731299999998</v>
      </c>
      <c r="J3206">
        <v>-1</v>
      </c>
      <c r="K3206">
        <v>2</v>
      </c>
      <c r="L3206">
        <v>35.425690000000003</v>
      </c>
      <c r="M3206">
        <v>265</v>
      </c>
      <c r="N3206">
        <v>0</v>
      </c>
      <c r="O3206">
        <v>140</v>
      </c>
      <c r="P3206">
        <v>0</v>
      </c>
      <c r="Q3206">
        <v>879</v>
      </c>
      <c r="R3206">
        <v>21.092603534999999</v>
      </c>
      <c r="S3206">
        <v>34.492531999999997</v>
      </c>
      <c r="T3206">
        <v>0</v>
      </c>
      <c r="U3206">
        <v>0</v>
      </c>
    </row>
    <row r="3207" spans="1:21" x14ac:dyDescent="0.3">
      <c r="A3207">
        <v>0.67</v>
      </c>
      <c r="B3207">
        <v>0.625</v>
      </c>
      <c r="C3207">
        <v>2.1</v>
      </c>
      <c r="D3207">
        <v>150</v>
      </c>
      <c r="E3207">
        <v>117.53</v>
      </c>
      <c r="F3207">
        <v>42.536999999999999</v>
      </c>
      <c r="G3207">
        <v>42.537313432835703</v>
      </c>
      <c r="H3207">
        <v>190</v>
      </c>
      <c r="I3207">
        <v>382.53731299999998</v>
      </c>
      <c r="J3207">
        <v>-1</v>
      </c>
      <c r="K3207">
        <v>2</v>
      </c>
      <c r="L3207">
        <v>34.712000000000003</v>
      </c>
      <c r="M3207">
        <v>265</v>
      </c>
      <c r="N3207">
        <v>0</v>
      </c>
      <c r="O3207">
        <v>140</v>
      </c>
      <c r="P3207">
        <v>0</v>
      </c>
      <c r="Q3207">
        <v>879</v>
      </c>
      <c r="R3207">
        <v>20.674703718</v>
      </c>
      <c r="S3207">
        <v>34.492531999999997</v>
      </c>
      <c r="T3207">
        <v>0</v>
      </c>
      <c r="U3207">
        <v>0</v>
      </c>
    </row>
    <row r="3208" spans="1:21" x14ac:dyDescent="0.3">
      <c r="A3208">
        <v>0.67</v>
      </c>
      <c r="B3208">
        <v>0.625</v>
      </c>
      <c r="C3208">
        <v>2.1</v>
      </c>
      <c r="D3208">
        <v>150</v>
      </c>
      <c r="E3208">
        <v>117.53</v>
      </c>
      <c r="F3208">
        <v>42.536999999999999</v>
      </c>
      <c r="G3208">
        <v>42.537313432835703</v>
      </c>
      <c r="H3208">
        <v>200</v>
      </c>
      <c r="I3208">
        <v>392.53731299999998</v>
      </c>
      <c r="J3208">
        <v>-1</v>
      </c>
      <c r="K3208">
        <v>2</v>
      </c>
      <c r="L3208">
        <v>34.023090000000003</v>
      </c>
      <c r="M3208">
        <v>265</v>
      </c>
      <c r="N3208">
        <v>0</v>
      </c>
      <c r="O3208">
        <v>140</v>
      </c>
      <c r="P3208">
        <v>0</v>
      </c>
      <c r="Q3208">
        <v>847</v>
      </c>
      <c r="R3208">
        <v>20.248565710000001</v>
      </c>
      <c r="S3208">
        <v>33.839578000000003</v>
      </c>
      <c r="T3208">
        <v>0</v>
      </c>
      <c r="U3208">
        <v>0</v>
      </c>
    </row>
    <row r="3209" spans="1:21" x14ac:dyDescent="0.3">
      <c r="A3209">
        <v>0.67</v>
      </c>
      <c r="B3209">
        <v>0.625</v>
      </c>
      <c r="C3209">
        <v>2.1</v>
      </c>
      <c r="D3209">
        <v>150</v>
      </c>
      <c r="E3209">
        <v>117.53</v>
      </c>
      <c r="F3209">
        <v>42.536999999999999</v>
      </c>
      <c r="G3209">
        <v>42.537313432835703</v>
      </c>
      <c r="H3209">
        <v>210</v>
      </c>
      <c r="I3209">
        <v>402.53731299999998</v>
      </c>
      <c r="J3209">
        <v>-1</v>
      </c>
      <c r="K3209">
        <v>2</v>
      </c>
      <c r="L3209">
        <v>33.357869999999998</v>
      </c>
      <c r="M3209">
        <v>265</v>
      </c>
      <c r="N3209">
        <v>0</v>
      </c>
      <c r="O3209">
        <v>140</v>
      </c>
      <c r="P3209">
        <v>0</v>
      </c>
      <c r="Q3209">
        <v>831</v>
      </c>
      <c r="R3209">
        <v>19.507120427</v>
      </c>
      <c r="S3209">
        <v>33.508907999999998</v>
      </c>
      <c r="T3209">
        <v>0</v>
      </c>
      <c r="U3209">
        <v>0</v>
      </c>
    </row>
    <row r="3210" spans="1:21" x14ac:dyDescent="0.3">
      <c r="A3210">
        <v>0.67</v>
      </c>
      <c r="B3210">
        <v>0.625</v>
      </c>
      <c r="C3210">
        <v>2.1</v>
      </c>
      <c r="D3210">
        <v>150</v>
      </c>
      <c r="E3210">
        <v>117.53</v>
      </c>
      <c r="F3210">
        <v>42.536999999999999</v>
      </c>
      <c r="G3210">
        <v>42.537313432835703</v>
      </c>
      <c r="H3210">
        <v>220</v>
      </c>
      <c r="I3210">
        <v>412.53731299999998</v>
      </c>
      <c r="J3210">
        <v>-1</v>
      </c>
      <c r="K3210">
        <v>2</v>
      </c>
      <c r="L3210">
        <v>32.715310000000002</v>
      </c>
      <c r="M3210">
        <v>265</v>
      </c>
      <c r="N3210">
        <v>0</v>
      </c>
      <c r="O3210">
        <v>140</v>
      </c>
      <c r="P3210">
        <v>0</v>
      </c>
      <c r="Q3210">
        <v>875</v>
      </c>
      <c r="R3210">
        <v>19.300164959</v>
      </c>
      <c r="S3210">
        <v>34.411507999999998</v>
      </c>
      <c r="T3210">
        <v>0</v>
      </c>
      <c r="U3210">
        <v>0</v>
      </c>
    </row>
    <row r="3211" spans="1:21" x14ac:dyDescent="0.3">
      <c r="A3211">
        <v>0.67</v>
      </c>
      <c r="B3211">
        <v>0.625</v>
      </c>
      <c r="C3211">
        <v>2.1</v>
      </c>
      <c r="D3211">
        <v>150</v>
      </c>
      <c r="E3211">
        <v>117.53</v>
      </c>
      <c r="F3211">
        <v>42.536999999999999</v>
      </c>
      <c r="G3211">
        <v>42.537313432835703</v>
      </c>
      <c r="H3211">
        <v>230</v>
      </c>
      <c r="I3211">
        <v>422.53731299999998</v>
      </c>
      <c r="J3211">
        <v>-1</v>
      </c>
      <c r="K3211">
        <v>2</v>
      </c>
      <c r="L3211">
        <v>32.094430000000003</v>
      </c>
      <c r="M3211">
        <v>265</v>
      </c>
      <c r="N3211">
        <v>0</v>
      </c>
      <c r="O3211">
        <v>140</v>
      </c>
      <c r="P3211">
        <v>0</v>
      </c>
      <c r="Q3211">
        <v>824</v>
      </c>
      <c r="R3211">
        <v>18.737541767</v>
      </c>
      <c r="S3211">
        <v>33.363329999999998</v>
      </c>
      <c r="T3211">
        <v>0</v>
      </c>
      <c r="U3211">
        <v>0</v>
      </c>
    </row>
    <row r="3212" spans="1:21" x14ac:dyDescent="0.3">
      <c r="A3212">
        <v>0.67</v>
      </c>
      <c r="B3212">
        <v>0.625</v>
      </c>
      <c r="C3212">
        <v>2.1</v>
      </c>
      <c r="D3212">
        <v>150</v>
      </c>
      <c r="E3212">
        <v>117.53</v>
      </c>
      <c r="F3212">
        <v>42.536999999999999</v>
      </c>
      <c r="G3212">
        <v>42.537313432835703</v>
      </c>
      <c r="H3212">
        <v>240</v>
      </c>
      <c r="I3212">
        <v>432.53731299999998</v>
      </c>
      <c r="J3212">
        <v>-1</v>
      </c>
      <c r="K3212">
        <v>2</v>
      </c>
      <c r="L3212">
        <v>31.494289999999999</v>
      </c>
      <c r="M3212">
        <v>265</v>
      </c>
      <c r="N3212">
        <v>0</v>
      </c>
      <c r="O3212">
        <v>140</v>
      </c>
      <c r="P3212">
        <v>0</v>
      </c>
      <c r="Q3212">
        <v>898</v>
      </c>
      <c r="R3212">
        <v>18.450035235000001</v>
      </c>
      <c r="S3212">
        <v>34.875143999999999</v>
      </c>
      <c r="T3212">
        <v>0</v>
      </c>
      <c r="U3212">
        <v>0</v>
      </c>
    </row>
    <row r="3213" spans="1:21" x14ac:dyDescent="0.3">
      <c r="A3213">
        <v>0.67</v>
      </c>
      <c r="B3213">
        <v>0.625</v>
      </c>
      <c r="C3213">
        <v>2.1</v>
      </c>
      <c r="D3213">
        <v>150</v>
      </c>
      <c r="E3213">
        <v>117.53</v>
      </c>
      <c r="F3213">
        <v>42.536999999999999</v>
      </c>
      <c r="G3213">
        <v>42.537313432835703</v>
      </c>
      <c r="H3213">
        <v>250</v>
      </c>
      <c r="I3213">
        <v>442.53731299999998</v>
      </c>
      <c r="J3213">
        <v>-1</v>
      </c>
      <c r="K3213">
        <v>2</v>
      </c>
      <c r="L3213">
        <v>30.914000000000001</v>
      </c>
      <c r="M3213">
        <v>265</v>
      </c>
      <c r="N3213">
        <v>0</v>
      </c>
      <c r="O3213">
        <v>140</v>
      </c>
      <c r="P3213">
        <v>0</v>
      </c>
      <c r="Q3213">
        <v>834</v>
      </c>
      <c r="R3213">
        <v>17.973377212999999</v>
      </c>
      <c r="S3213">
        <v>33.571126999999997</v>
      </c>
      <c r="T3213">
        <v>0</v>
      </c>
      <c r="U3213">
        <v>0</v>
      </c>
    </row>
    <row r="3214" spans="1:21" x14ac:dyDescent="0.3">
      <c r="A3214">
        <v>0.67</v>
      </c>
      <c r="B3214">
        <v>0.625</v>
      </c>
      <c r="C3214">
        <v>2.1</v>
      </c>
      <c r="D3214">
        <v>150</v>
      </c>
      <c r="E3214">
        <v>117.53</v>
      </c>
      <c r="F3214">
        <v>42.536999999999999</v>
      </c>
      <c r="G3214">
        <v>42.537313432835703</v>
      </c>
      <c r="H3214">
        <v>260</v>
      </c>
      <c r="I3214">
        <v>452.53731299999998</v>
      </c>
      <c r="J3214">
        <v>-1</v>
      </c>
      <c r="K3214">
        <v>2</v>
      </c>
      <c r="L3214">
        <v>30.352679999999999</v>
      </c>
      <c r="M3214">
        <v>265</v>
      </c>
      <c r="N3214">
        <v>0</v>
      </c>
      <c r="O3214">
        <v>140</v>
      </c>
      <c r="P3214">
        <v>0</v>
      </c>
      <c r="Q3214">
        <v>881</v>
      </c>
      <c r="R3214">
        <v>17.598231562999999</v>
      </c>
      <c r="S3214">
        <v>34.532981999999997</v>
      </c>
      <c r="T3214">
        <v>0</v>
      </c>
      <c r="U3214">
        <v>0</v>
      </c>
    </row>
    <row r="3215" spans="1:21" x14ac:dyDescent="0.3">
      <c r="A3215">
        <v>0.67</v>
      </c>
      <c r="B3215">
        <v>0.625</v>
      </c>
      <c r="C3215">
        <v>2.1</v>
      </c>
      <c r="D3215">
        <v>150</v>
      </c>
      <c r="E3215">
        <v>117.53</v>
      </c>
      <c r="F3215">
        <v>42.536999999999999</v>
      </c>
      <c r="G3215">
        <v>42.537313432835703</v>
      </c>
      <c r="H3215">
        <v>270</v>
      </c>
      <c r="I3215">
        <v>462.53731299999998</v>
      </c>
      <c r="J3215">
        <v>-1</v>
      </c>
      <c r="K3215">
        <v>2</v>
      </c>
      <c r="L3215">
        <v>29.809539999999998</v>
      </c>
      <c r="M3215">
        <v>265</v>
      </c>
      <c r="N3215">
        <v>0</v>
      </c>
      <c r="O3215">
        <v>140</v>
      </c>
      <c r="P3215">
        <v>0</v>
      </c>
      <c r="Q3215">
        <v>827</v>
      </c>
      <c r="R3215">
        <v>17.330954698999999</v>
      </c>
      <c r="S3215">
        <v>33.425789000000002</v>
      </c>
      <c r="T3215">
        <v>0</v>
      </c>
      <c r="U3215">
        <v>0</v>
      </c>
    </row>
    <row r="3216" spans="1:21" x14ac:dyDescent="0.3">
      <c r="A3216">
        <v>0.67</v>
      </c>
      <c r="B3216">
        <v>0.625</v>
      </c>
      <c r="C3216">
        <v>2.1</v>
      </c>
      <c r="D3216">
        <v>150</v>
      </c>
      <c r="E3216">
        <v>117.53</v>
      </c>
      <c r="F3216">
        <v>42.536999999999999</v>
      </c>
      <c r="G3216">
        <v>42.537313432835703</v>
      </c>
      <c r="H3216">
        <v>280</v>
      </c>
      <c r="I3216">
        <v>472.53731299999998</v>
      </c>
      <c r="J3216">
        <v>-1</v>
      </c>
      <c r="K3216">
        <v>2</v>
      </c>
      <c r="L3216">
        <v>29.283799999999999</v>
      </c>
      <c r="M3216">
        <v>265</v>
      </c>
      <c r="N3216">
        <v>0</v>
      </c>
      <c r="O3216">
        <v>140</v>
      </c>
      <c r="P3216">
        <v>0</v>
      </c>
      <c r="Q3216">
        <v>844</v>
      </c>
      <c r="R3216">
        <v>16.784034346999999</v>
      </c>
      <c r="S3216">
        <v>33.777794</v>
      </c>
      <c r="T3216">
        <v>0</v>
      </c>
      <c r="U3216">
        <v>0</v>
      </c>
    </row>
    <row r="3217" spans="1:21" x14ac:dyDescent="0.3">
      <c r="A3217">
        <v>0.67</v>
      </c>
      <c r="B3217">
        <v>0.625</v>
      </c>
      <c r="C3217">
        <v>2.1</v>
      </c>
      <c r="D3217">
        <v>150</v>
      </c>
      <c r="E3217">
        <v>117.53</v>
      </c>
      <c r="F3217">
        <v>42.536999999999999</v>
      </c>
      <c r="G3217">
        <v>42.537313432835703</v>
      </c>
      <c r="H3217">
        <v>290</v>
      </c>
      <c r="I3217">
        <v>482.53731299999998</v>
      </c>
      <c r="J3217">
        <v>-1</v>
      </c>
      <c r="K3217">
        <v>2</v>
      </c>
      <c r="L3217">
        <v>28.774719999999999</v>
      </c>
      <c r="M3217">
        <v>265</v>
      </c>
      <c r="N3217">
        <v>0</v>
      </c>
      <c r="O3217">
        <v>140</v>
      </c>
      <c r="P3217">
        <v>0</v>
      </c>
      <c r="Q3217">
        <v>885</v>
      </c>
      <c r="R3217">
        <v>16.463595202</v>
      </c>
      <c r="S3217">
        <v>34.613757</v>
      </c>
      <c r="T3217">
        <v>0</v>
      </c>
      <c r="U3217">
        <v>0</v>
      </c>
    </row>
    <row r="3218" spans="1:21" x14ac:dyDescent="0.3">
      <c r="A3218">
        <v>0.67</v>
      </c>
      <c r="B3218">
        <v>0.625</v>
      </c>
      <c r="C3218">
        <v>2.1</v>
      </c>
      <c r="D3218">
        <v>150</v>
      </c>
      <c r="E3218">
        <v>117.53</v>
      </c>
      <c r="F3218">
        <v>42.536999999999999</v>
      </c>
      <c r="G3218">
        <v>42.537313432835703</v>
      </c>
      <c r="H3218">
        <v>300</v>
      </c>
      <c r="I3218">
        <v>492.53731299999998</v>
      </c>
      <c r="J3218">
        <v>-1</v>
      </c>
      <c r="K3218">
        <v>2</v>
      </c>
      <c r="L3218">
        <v>28.281590000000001</v>
      </c>
      <c r="M3218">
        <v>265</v>
      </c>
      <c r="N3218">
        <v>0</v>
      </c>
      <c r="O3218">
        <v>140</v>
      </c>
      <c r="P3218">
        <v>0</v>
      </c>
      <c r="Q3218">
        <v>865</v>
      </c>
      <c r="R3218">
        <v>16.260204708</v>
      </c>
      <c r="S3218">
        <v>34.208212000000003</v>
      </c>
      <c r="T3218">
        <v>0</v>
      </c>
      <c r="U3218">
        <v>0</v>
      </c>
    </row>
    <row r="3219" spans="1:21" x14ac:dyDescent="0.3">
      <c r="A3219">
        <v>0.67</v>
      </c>
      <c r="B3219">
        <v>0.625</v>
      </c>
      <c r="C3219">
        <v>2.1</v>
      </c>
      <c r="D3219">
        <v>150</v>
      </c>
      <c r="E3219">
        <v>117.53</v>
      </c>
      <c r="F3219">
        <v>42.536999999999999</v>
      </c>
      <c r="G3219">
        <v>42.537313432835703</v>
      </c>
      <c r="H3219">
        <v>0</v>
      </c>
      <c r="I3219">
        <v>192.53731300000001</v>
      </c>
      <c r="J3219">
        <v>-1</v>
      </c>
      <c r="K3219">
        <v>2</v>
      </c>
      <c r="L3219">
        <v>53.999490000000002</v>
      </c>
      <c r="M3219">
        <v>265</v>
      </c>
      <c r="N3219">
        <v>0</v>
      </c>
      <c r="O3219">
        <v>140</v>
      </c>
      <c r="P3219">
        <v>0</v>
      </c>
      <c r="Q3219">
        <v>853</v>
      </c>
      <c r="R3219">
        <v>35.491663662999997</v>
      </c>
      <c r="S3219">
        <v>33.962846999999996</v>
      </c>
      <c r="T3219">
        <v>0</v>
      </c>
      <c r="U3219">
        <v>0</v>
      </c>
    </row>
    <row r="3220" spans="1:21" x14ac:dyDescent="0.3">
      <c r="A3220" t="s">
        <v>74</v>
      </c>
      <c r="B3220" t="s">
        <v>74</v>
      </c>
      <c r="C3220">
        <v>2.1</v>
      </c>
      <c r="D3220">
        <v>150</v>
      </c>
      <c r="E3220" t="s">
        <v>75</v>
      </c>
      <c r="F3220" t="s">
        <v>74</v>
      </c>
      <c r="G3220" t="s">
        <v>74</v>
      </c>
      <c r="H3220" t="s">
        <v>74</v>
      </c>
      <c r="I3220" t="s">
        <v>74</v>
      </c>
      <c r="J3220" t="s">
        <v>74</v>
      </c>
      <c r="K3220" t="s">
        <v>74</v>
      </c>
      <c r="L3220" t="s">
        <v>74</v>
      </c>
      <c r="M3220" t="s">
        <v>74</v>
      </c>
      <c r="N3220" t="s">
        <v>74</v>
      </c>
      <c r="O3220">
        <v>160</v>
      </c>
    </row>
    <row r="3221" spans="1:21" x14ac:dyDescent="0.3">
      <c r="A3221">
        <v>0.67</v>
      </c>
      <c r="B3221">
        <v>0.625</v>
      </c>
      <c r="C3221">
        <v>2.1</v>
      </c>
      <c r="D3221">
        <v>150</v>
      </c>
      <c r="E3221">
        <v>117.53</v>
      </c>
      <c r="F3221">
        <v>42.536999999999999</v>
      </c>
      <c r="G3221">
        <v>42.537313432835703</v>
      </c>
      <c r="H3221">
        <v>0</v>
      </c>
      <c r="I3221">
        <v>192.53731300000001</v>
      </c>
      <c r="J3221">
        <v>-1</v>
      </c>
      <c r="K3221">
        <v>2</v>
      </c>
      <c r="L3221">
        <v>55.95823</v>
      </c>
      <c r="M3221">
        <v>285</v>
      </c>
      <c r="N3221">
        <v>0</v>
      </c>
      <c r="O3221">
        <v>160</v>
      </c>
      <c r="P3221">
        <v>0</v>
      </c>
      <c r="Q3221">
        <v>988</v>
      </c>
      <c r="R3221">
        <v>39.158687960999998</v>
      </c>
      <c r="S3221">
        <v>36.640098999999999</v>
      </c>
      <c r="T3221">
        <v>498</v>
      </c>
      <c r="U3221">
        <v>498</v>
      </c>
    </row>
    <row r="3222" spans="1:21" x14ac:dyDescent="0.3">
      <c r="A3222">
        <v>0.67</v>
      </c>
      <c r="B3222">
        <v>0.625</v>
      </c>
      <c r="C3222">
        <v>2.1</v>
      </c>
      <c r="D3222">
        <v>150</v>
      </c>
      <c r="E3222">
        <v>117.53</v>
      </c>
      <c r="F3222">
        <v>42.536999999999999</v>
      </c>
      <c r="G3222">
        <v>42.537313432835703</v>
      </c>
      <c r="H3222">
        <v>10</v>
      </c>
      <c r="I3222">
        <v>202.53731300000001</v>
      </c>
      <c r="J3222">
        <v>-1</v>
      </c>
      <c r="K3222">
        <v>2</v>
      </c>
      <c r="L3222">
        <v>54.60022</v>
      </c>
      <c r="M3222">
        <v>285</v>
      </c>
      <c r="N3222">
        <v>0</v>
      </c>
      <c r="O3222">
        <v>160</v>
      </c>
      <c r="P3222">
        <v>0</v>
      </c>
      <c r="Q3222">
        <v>950</v>
      </c>
      <c r="R3222">
        <v>38.223794974</v>
      </c>
      <c r="S3222">
        <v>35.904068000000002</v>
      </c>
      <c r="T3222">
        <v>52</v>
      </c>
      <c r="U3222">
        <v>52</v>
      </c>
    </row>
    <row r="3223" spans="1:21" x14ac:dyDescent="0.3">
      <c r="A3223">
        <v>0.67</v>
      </c>
      <c r="B3223">
        <v>0.625</v>
      </c>
      <c r="C3223">
        <v>2.1</v>
      </c>
      <c r="D3223">
        <v>150</v>
      </c>
      <c r="E3223">
        <v>117.53</v>
      </c>
      <c r="F3223">
        <v>42.536999999999999</v>
      </c>
      <c r="G3223">
        <v>42.537313432835703</v>
      </c>
      <c r="H3223">
        <v>20</v>
      </c>
      <c r="I3223">
        <v>212.53731300000001</v>
      </c>
      <c r="J3223">
        <v>-1</v>
      </c>
      <c r="K3223">
        <v>2</v>
      </c>
      <c r="L3223">
        <v>53.286450000000002</v>
      </c>
      <c r="M3223">
        <v>285</v>
      </c>
      <c r="N3223">
        <v>0</v>
      </c>
      <c r="O3223">
        <v>160</v>
      </c>
      <c r="P3223">
        <v>0</v>
      </c>
      <c r="Q3223">
        <v>888</v>
      </c>
      <c r="R3223">
        <v>37.0033806</v>
      </c>
      <c r="S3223">
        <v>34.674230000000001</v>
      </c>
      <c r="T3223">
        <v>0</v>
      </c>
      <c r="U3223">
        <v>0</v>
      </c>
    </row>
    <row r="3224" spans="1:21" x14ac:dyDescent="0.3">
      <c r="A3224">
        <v>0.67</v>
      </c>
      <c r="B3224">
        <v>0.625</v>
      </c>
      <c r="C3224">
        <v>2.1</v>
      </c>
      <c r="D3224">
        <v>150</v>
      </c>
      <c r="E3224">
        <v>117.53</v>
      </c>
      <c r="F3224">
        <v>42.536999999999999</v>
      </c>
      <c r="G3224">
        <v>42.537313432835703</v>
      </c>
      <c r="H3224">
        <v>30</v>
      </c>
      <c r="I3224">
        <v>222.53731300000001</v>
      </c>
      <c r="J3224">
        <v>-1</v>
      </c>
      <c r="K3224">
        <v>2</v>
      </c>
      <c r="L3224">
        <v>52.016109999999998</v>
      </c>
      <c r="M3224">
        <v>285</v>
      </c>
      <c r="N3224">
        <v>0</v>
      </c>
      <c r="O3224">
        <v>160</v>
      </c>
      <c r="P3224">
        <v>0</v>
      </c>
      <c r="Q3224">
        <v>869</v>
      </c>
      <c r="R3224">
        <v>35.688562341999997</v>
      </c>
      <c r="S3224">
        <v>34.289656999999998</v>
      </c>
      <c r="T3224">
        <v>0</v>
      </c>
      <c r="U3224">
        <v>0</v>
      </c>
    </row>
    <row r="3225" spans="1:21" x14ac:dyDescent="0.3">
      <c r="A3225">
        <v>0.67</v>
      </c>
      <c r="B3225">
        <v>0.625</v>
      </c>
      <c r="C3225">
        <v>2.1</v>
      </c>
      <c r="D3225">
        <v>150</v>
      </c>
      <c r="E3225">
        <v>117.53</v>
      </c>
      <c r="F3225">
        <v>42.536999999999999</v>
      </c>
      <c r="G3225">
        <v>42.537313432835703</v>
      </c>
      <c r="H3225">
        <v>40</v>
      </c>
      <c r="I3225">
        <v>232.53731300000001</v>
      </c>
      <c r="J3225">
        <v>-1</v>
      </c>
      <c r="K3225">
        <v>2</v>
      </c>
      <c r="L3225">
        <v>50.788290000000003</v>
      </c>
      <c r="M3225">
        <v>285</v>
      </c>
      <c r="N3225">
        <v>0</v>
      </c>
      <c r="O3225">
        <v>160</v>
      </c>
      <c r="P3225">
        <v>0</v>
      </c>
      <c r="Q3225">
        <v>864</v>
      </c>
      <c r="R3225">
        <v>34.593579024</v>
      </c>
      <c r="S3225">
        <v>34.187823999999999</v>
      </c>
      <c r="T3225">
        <v>0</v>
      </c>
      <c r="U3225">
        <v>0</v>
      </c>
    </row>
    <row r="3226" spans="1:21" x14ac:dyDescent="0.3">
      <c r="A3226">
        <v>0.67</v>
      </c>
      <c r="B3226">
        <v>0.625</v>
      </c>
      <c r="C3226">
        <v>2.1</v>
      </c>
      <c r="D3226">
        <v>150</v>
      </c>
      <c r="E3226">
        <v>117.53</v>
      </c>
      <c r="F3226">
        <v>42.536999999999999</v>
      </c>
      <c r="G3226">
        <v>42.537313432835703</v>
      </c>
      <c r="H3226">
        <v>50</v>
      </c>
      <c r="I3226">
        <v>242.53731300000001</v>
      </c>
      <c r="J3226">
        <v>-1</v>
      </c>
      <c r="K3226">
        <v>2</v>
      </c>
      <c r="L3226">
        <v>49.601939999999999</v>
      </c>
      <c r="M3226">
        <v>285</v>
      </c>
      <c r="N3226">
        <v>0</v>
      </c>
      <c r="O3226">
        <v>160</v>
      </c>
      <c r="P3226">
        <v>0</v>
      </c>
      <c r="Q3226">
        <v>881</v>
      </c>
      <c r="R3226">
        <v>33.653928827999998</v>
      </c>
      <c r="S3226">
        <v>34.532981999999997</v>
      </c>
      <c r="T3226">
        <v>0</v>
      </c>
      <c r="U3226">
        <v>0</v>
      </c>
    </row>
    <row r="3227" spans="1:21" x14ac:dyDescent="0.3">
      <c r="A3227">
        <v>0.67</v>
      </c>
      <c r="B3227">
        <v>0.625</v>
      </c>
      <c r="C3227">
        <v>2.1</v>
      </c>
      <c r="D3227">
        <v>150</v>
      </c>
      <c r="E3227">
        <v>117.53</v>
      </c>
      <c r="F3227">
        <v>42.536999999999999</v>
      </c>
      <c r="G3227">
        <v>42.537313432835703</v>
      </c>
      <c r="H3227">
        <v>60</v>
      </c>
      <c r="I3227">
        <v>252.53731300000001</v>
      </c>
      <c r="J3227">
        <v>-1</v>
      </c>
      <c r="K3227">
        <v>2</v>
      </c>
      <c r="L3227">
        <v>48.455979999999997</v>
      </c>
      <c r="M3227">
        <v>285</v>
      </c>
      <c r="N3227">
        <v>0</v>
      </c>
      <c r="O3227">
        <v>160</v>
      </c>
      <c r="P3227">
        <v>0</v>
      </c>
      <c r="Q3227">
        <v>817</v>
      </c>
      <c r="R3227">
        <v>32.392292281000003</v>
      </c>
      <c r="S3227">
        <v>33.217188999999998</v>
      </c>
      <c r="T3227">
        <v>0</v>
      </c>
      <c r="U3227">
        <v>0</v>
      </c>
    </row>
    <row r="3228" spans="1:21" x14ac:dyDescent="0.3">
      <c r="A3228">
        <v>0.67</v>
      </c>
      <c r="B3228">
        <v>0.625</v>
      </c>
      <c r="C3228">
        <v>2.1</v>
      </c>
      <c r="D3228">
        <v>150</v>
      </c>
      <c r="E3228">
        <v>117.53</v>
      </c>
      <c r="F3228">
        <v>42.536999999999999</v>
      </c>
      <c r="G3228">
        <v>42.537313432835703</v>
      </c>
      <c r="H3228">
        <v>70</v>
      </c>
      <c r="I3228">
        <v>262.53731299999998</v>
      </c>
      <c r="J3228">
        <v>-1</v>
      </c>
      <c r="K3228">
        <v>2</v>
      </c>
      <c r="L3228">
        <v>47.349229999999999</v>
      </c>
      <c r="M3228">
        <v>285</v>
      </c>
      <c r="N3228">
        <v>0</v>
      </c>
      <c r="O3228">
        <v>160</v>
      </c>
      <c r="P3228">
        <v>0</v>
      </c>
      <c r="Q3228">
        <v>902</v>
      </c>
      <c r="R3228">
        <v>31.701211315999998</v>
      </c>
      <c r="S3228">
        <v>34.955227000000001</v>
      </c>
      <c r="T3228">
        <v>0</v>
      </c>
      <c r="U3228">
        <v>0</v>
      </c>
    </row>
    <row r="3229" spans="1:21" x14ac:dyDescent="0.3">
      <c r="A3229">
        <v>0.67</v>
      </c>
      <c r="B3229">
        <v>0.625</v>
      </c>
      <c r="C3229">
        <v>2.1</v>
      </c>
      <c r="D3229">
        <v>150</v>
      </c>
      <c r="E3229">
        <v>117.53</v>
      </c>
      <c r="F3229">
        <v>42.536999999999999</v>
      </c>
      <c r="G3229">
        <v>42.537313432835703</v>
      </c>
      <c r="H3229">
        <v>80</v>
      </c>
      <c r="I3229">
        <v>272.53731299999998</v>
      </c>
      <c r="J3229">
        <v>-1</v>
      </c>
      <c r="K3229">
        <v>2</v>
      </c>
      <c r="L3229">
        <v>46.280520000000003</v>
      </c>
      <c r="M3229">
        <v>285</v>
      </c>
      <c r="N3229">
        <v>0</v>
      </c>
      <c r="O3229">
        <v>160</v>
      </c>
      <c r="P3229">
        <v>0</v>
      </c>
      <c r="Q3229">
        <v>890</v>
      </c>
      <c r="R3229">
        <v>30.884924221999999</v>
      </c>
      <c r="S3229">
        <v>34.714494000000002</v>
      </c>
      <c r="T3229">
        <v>0</v>
      </c>
      <c r="U3229">
        <v>0</v>
      </c>
    </row>
    <row r="3230" spans="1:21" x14ac:dyDescent="0.3">
      <c r="A3230">
        <v>0.67</v>
      </c>
      <c r="B3230">
        <v>0.625</v>
      </c>
      <c r="C3230">
        <v>2.1</v>
      </c>
      <c r="D3230">
        <v>150</v>
      </c>
      <c r="E3230">
        <v>117.53</v>
      </c>
      <c r="F3230">
        <v>42.536999999999999</v>
      </c>
      <c r="G3230">
        <v>42.537313432835703</v>
      </c>
      <c r="H3230">
        <v>90</v>
      </c>
      <c r="I3230">
        <v>282.53731299999998</v>
      </c>
      <c r="J3230">
        <v>-1</v>
      </c>
      <c r="K3230">
        <v>2</v>
      </c>
      <c r="L3230">
        <v>45.248609999999999</v>
      </c>
      <c r="M3230">
        <v>285</v>
      </c>
      <c r="N3230">
        <v>0</v>
      </c>
      <c r="O3230">
        <v>160</v>
      </c>
      <c r="P3230">
        <v>0</v>
      </c>
      <c r="Q3230">
        <v>837</v>
      </c>
      <c r="R3230">
        <v>29.865126106999998</v>
      </c>
      <c r="S3230">
        <v>33.633245000000002</v>
      </c>
      <c r="T3230">
        <v>0</v>
      </c>
      <c r="U3230">
        <v>0</v>
      </c>
    </row>
    <row r="3231" spans="1:21" x14ac:dyDescent="0.3">
      <c r="A3231">
        <v>0.67</v>
      </c>
      <c r="B3231">
        <v>0.625</v>
      </c>
      <c r="C3231">
        <v>2.1</v>
      </c>
      <c r="D3231">
        <v>150</v>
      </c>
      <c r="E3231">
        <v>117.53</v>
      </c>
      <c r="F3231">
        <v>42.536999999999999</v>
      </c>
      <c r="G3231">
        <v>42.537313432835703</v>
      </c>
      <c r="H3231">
        <v>100</v>
      </c>
      <c r="I3231">
        <v>292.53731299999998</v>
      </c>
      <c r="J3231">
        <v>-1</v>
      </c>
      <c r="K3231">
        <v>2</v>
      </c>
      <c r="L3231">
        <v>44.252279999999999</v>
      </c>
      <c r="M3231">
        <v>285</v>
      </c>
      <c r="N3231">
        <v>0</v>
      </c>
      <c r="O3231">
        <v>160</v>
      </c>
      <c r="P3231">
        <v>0</v>
      </c>
      <c r="Q3231">
        <v>832</v>
      </c>
      <c r="R3231">
        <v>29.120283360999998</v>
      </c>
      <c r="S3231">
        <v>33.529659000000002</v>
      </c>
      <c r="T3231">
        <v>0</v>
      </c>
      <c r="U3231">
        <v>0</v>
      </c>
    </row>
    <row r="3232" spans="1:21" x14ac:dyDescent="0.3">
      <c r="A3232">
        <v>0.67</v>
      </c>
      <c r="B3232">
        <v>0.625</v>
      </c>
      <c r="C3232">
        <v>2.1</v>
      </c>
      <c r="D3232">
        <v>150</v>
      </c>
      <c r="E3232">
        <v>117.53</v>
      </c>
      <c r="F3232">
        <v>42.536999999999999</v>
      </c>
      <c r="G3232">
        <v>42.537313432835703</v>
      </c>
      <c r="H3232">
        <v>110</v>
      </c>
      <c r="I3232">
        <v>302.53731299999998</v>
      </c>
      <c r="J3232">
        <v>-1</v>
      </c>
      <c r="K3232">
        <v>2</v>
      </c>
      <c r="L3232">
        <v>43.290289999999999</v>
      </c>
      <c r="M3232">
        <v>285</v>
      </c>
      <c r="N3232">
        <v>0</v>
      </c>
      <c r="O3232">
        <v>160</v>
      </c>
      <c r="P3232">
        <v>0</v>
      </c>
      <c r="Q3232">
        <v>836</v>
      </c>
      <c r="R3232">
        <v>28.333501282</v>
      </c>
      <c r="S3232">
        <v>33.612549999999999</v>
      </c>
      <c r="T3232">
        <v>0</v>
      </c>
      <c r="U3232">
        <v>0</v>
      </c>
    </row>
    <row r="3233" spans="1:21" x14ac:dyDescent="0.3">
      <c r="A3233">
        <v>0.67</v>
      </c>
      <c r="B3233">
        <v>0.625</v>
      </c>
      <c r="C3233">
        <v>2.1</v>
      </c>
      <c r="D3233">
        <v>150</v>
      </c>
      <c r="E3233">
        <v>117.53</v>
      </c>
      <c r="F3233">
        <v>42.536999999999999</v>
      </c>
      <c r="G3233">
        <v>42.537313432835703</v>
      </c>
      <c r="H3233">
        <v>120</v>
      </c>
      <c r="I3233">
        <v>312.53731299999998</v>
      </c>
      <c r="J3233">
        <v>-1</v>
      </c>
      <c r="K3233">
        <v>2</v>
      </c>
      <c r="L3233">
        <v>42.361400000000003</v>
      </c>
      <c r="M3233">
        <v>285</v>
      </c>
      <c r="N3233">
        <v>0</v>
      </c>
      <c r="O3233">
        <v>160</v>
      </c>
      <c r="P3233">
        <v>0</v>
      </c>
      <c r="Q3233">
        <v>856</v>
      </c>
      <c r="R3233">
        <v>27.401915418000002</v>
      </c>
      <c r="S3233">
        <v>34.024334000000003</v>
      </c>
      <c r="T3233">
        <v>0</v>
      </c>
      <c r="U3233">
        <v>0</v>
      </c>
    </row>
    <row r="3234" spans="1:21" x14ac:dyDescent="0.3">
      <c r="A3234">
        <v>0.67</v>
      </c>
      <c r="B3234">
        <v>0.625</v>
      </c>
      <c r="C3234">
        <v>2.1</v>
      </c>
      <c r="D3234">
        <v>150</v>
      </c>
      <c r="E3234">
        <v>117.53</v>
      </c>
      <c r="F3234">
        <v>42.536999999999999</v>
      </c>
      <c r="G3234">
        <v>42.537313432835703</v>
      </c>
      <c r="H3234">
        <v>130</v>
      </c>
      <c r="I3234">
        <v>322.53731299999998</v>
      </c>
      <c r="J3234">
        <v>-1</v>
      </c>
      <c r="K3234">
        <v>2</v>
      </c>
      <c r="L3234">
        <v>41.464410000000001</v>
      </c>
      <c r="M3234">
        <v>285</v>
      </c>
      <c r="N3234">
        <v>0</v>
      </c>
      <c r="O3234">
        <v>160</v>
      </c>
      <c r="P3234">
        <v>0</v>
      </c>
      <c r="Q3234">
        <v>832</v>
      </c>
      <c r="R3234">
        <v>27.000823371999999</v>
      </c>
      <c r="S3234">
        <v>33.529659000000002</v>
      </c>
      <c r="T3234">
        <v>0</v>
      </c>
      <c r="U3234">
        <v>0</v>
      </c>
    </row>
    <row r="3235" spans="1:21" x14ac:dyDescent="0.3">
      <c r="A3235">
        <v>0.67</v>
      </c>
      <c r="B3235">
        <v>0.625</v>
      </c>
      <c r="C3235">
        <v>2.1</v>
      </c>
      <c r="D3235">
        <v>150</v>
      </c>
      <c r="E3235">
        <v>117.53</v>
      </c>
      <c r="F3235">
        <v>42.536999999999999</v>
      </c>
      <c r="G3235">
        <v>42.537313432835703</v>
      </c>
      <c r="H3235">
        <v>140</v>
      </c>
      <c r="I3235">
        <v>332.53731299999998</v>
      </c>
      <c r="J3235">
        <v>-1</v>
      </c>
      <c r="K3235">
        <v>2</v>
      </c>
      <c r="L3235">
        <v>40.598109999999998</v>
      </c>
      <c r="M3235">
        <v>285</v>
      </c>
      <c r="N3235">
        <v>0</v>
      </c>
      <c r="O3235">
        <v>160</v>
      </c>
      <c r="P3235">
        <v>0</v>
      </c>
      <c r="Q3235">
        <v>885</v>
      </c>
      <c r="R3235">
        <v>26.491570200000002</v>
      </c>
      <c r="S3235">
        <v>34.613757</v>
      </c>
      <c r="T3235">
        <v>0</v>
      </c>
      <c r="U3235">
        <v>0</v>
      </c>
    </row>
    <row r="3236" spans="1:21" x14ac:dyDescent="0.3">
      <c r="A3236">
        <v>0.67</v>
      </c>
      <c r="B3236">
        <v>0.625</v>
      </c>
      <c r="C3236">
        <v>2.1</v>
      </c>
      <c r="D3236">
        <v>150</v>
      </c>
      <c r="E3236">
        <v>117.53</v>
      </c>
      <c r="F3236">
        <v>42.536999999999999</v>
      </c>
      <c r="G3236">
        <v>42.537313432835703</v>
      </c>
      <c r="H3236">
        <v>150</v>
      </c>
      <c r="I3236">
        <v>342.53731299999998</v>
      </c>
      <c r="J3236">
        <v>-1</v>
      </c>
      <c r="K3236">
        <v>2</v>
      </c>
      <c r="L3236">
        <v>39.761339999999997</v>
      </c>
      <c r="M3236">
        <v>285</v>
      </c>
      <c r="N3236">
        <v>0</v>
      </c>
      <c r="O3236">
        <v>160</v>
      </c>
      <c r="P3236">
        <v>0</v>
      </c>
      <c r="Q3236">
        <v>836</v>
      </c>
      <c r="R3236">
        <v>25.894461267000001</v>
      </c>
      <c r="S3236">
        <v>33.612549999999999</v>
      </c>
      <c r="T3236">
        <v>0</v>
      </c>
      <c r="U3236">
        <v>0</v>
      </c>
    </row>
    <row r="3237" spans="1:21" x14ac:dyDescent="0.3">
      <c r="A3237">
        <v>0.67</v>
      </c>
      <c r="B3237">
        <v>0.625</v>
      </c>
      <c r="C3237">
        <v>2.1</v>
      </c>
      <c r="D3237">
        <v>150</v>
      </c>
      <c r="E3237">
        <v>117.53</v>
      </c>
      <c r="F3237">
        <v>42.536999999999999</v>
      </c>
      <c r="G3237">
        <v>42.537313432835703</v>
      </c>
      <c r="H3237">
        <v>160</v>
      </c>
      <c r="I3237">
        <v>352.53731299999998</v>
      </c>
      <c r="J3237">
        <v>-1</v>
      </c>
      <c r="K3237">
        <v>2</v>
      </c>
      <c r="L3237">
        <v>38.952939999999998</v>
      </c>
      <c r="M3237">
        <v>285</v>
      </c>
      <c r="N3237">
        <v>0</v>
      </c>
      <c r="O3237">
        <v>160</v>
      </c>
      <c r="P3237">
        <v>0</v>
      </c>
      <c r="Q3237">
        <v>885</v>
      </c>
      <c r="R3237">
        <v>25.257406001</v>
      </c>
      <c r="S3237">
        <v>34.613757</v>
      </c>
      <c r="T3237">
        <v>0</v>
      </c>
      <c r="U3237">
        <v>0</v>
      </c>
    </row>
    <row r="3238" spans="1:21" x14ac:dyDescent="0.3">
      <c r="A3238">
        <v>0.67</v>
      </c>
      <c r="B3238">
        <v>0.625</v>
      </c>
      <c r="C3238">
        <v>2.1</v>
      </c>
      <c r="D3238">
        <v>150</v>
      </c>
      <c r="E3238">
        <v>117.53</v>
      </c>
      <c r="F3238">
        <v>42.536999999999999</v>
      </c>
      <c r="G3238">
        <v>42.537313432835703</v>
      </c>
      <c r="H3238">
        <v>170</v>
      </c>
      <c r="I3238">
        <v>362.53731299999998</v>
      </c>
      <c r="J3238">
        <v>-1</v>
      </c>
      <c r="K3238">
        <v>2</v>
      </c>
      <c r="L3238">
        <v>38.171799999999998</v>
      </c>
      <c r="M3238">
        <v>285</v>
      </c>
      <c r="N3238">
        <v>0</v>
      </c>
      <c r="O3238">
        <v>160</v>
      </c>
      <c r="P3238">
        <v>0</v>
      </c>
      <c r="Q3238">
        <v>831</v>
      </c>
      <c r="R3238">
        <v>25.014609057000001</v>
      </c>
      <c r="S3238">
        <v>33.508907999999998</v>
      </c>
      <c r="T3238">
        <v>0</v>
      </c>
      <c r="U3238">
        <v>0</v>
      </c>
    </row>
    <row r="3239" spans="1:21" x14ac:dyDescent="0.3">
      <c r="A3239">
        <v>0.67</v>
      </c>
      <c r="B3239">
        <v>0.625</v>
      </c>
      <c r="C3239">
        <v>2.1</v>
      </c>
      <c r="D3239">
        <v>150</v>
      </c>
      <c r="E3239">
        <v>117.53</v>
      </c>
      <c r="F3239">
        <v>42.536999999999999</v>
      </c>
      <c r="G3239">
        <v>42.537313432835703</v>
      </c>
      <c r="H3239">
        <v>180</v>
      </c>
      <c r="I3239">
        <v>372.53731299999998</v>
      </c>
      <c r="J3239">
        <v>-1</v>
      </c>
      <c r="K3239">
        <v>2</v>
      </c>
      <c r="L3239">
        <v>37.416849999999997</v>
      </c>
      <c r="M3239">
        <v>285</v>
      </c>
      <c r="N3239">
        <v>0</v>
      </c>
      <c r="O3239">
        <v>160</v>
      </c>
      <c r="P3239">
        <v>0</v>
      </c>
      <c r="Q3239">
        <v>844</v>
      </c>
      <c r="R3239">
        <v>24.020481962000002</v>
      </c>
      <c r="S3239">
        <v>33.777794</v>
      </c>
      <c r="T3239">
        <v>0</v>
      </c>
      <c r="U3239">
        <v>0</v>
      </c>
    </row>
    <row r="3240" spans="1:21" x14ac:dyDescent="0.3">
      <c r="A3240">
        <v>0.67</v>
      </c>
      <c r="B3240">
        <v>0.625</v>
      </c>
      <c r="C3240">
        <v>2.1</v>
      </c>
      <c r="D3240">
        <v>150</v>
      </c>
      <c r="E3240">
        <v>117.53</v>
      </c>
      <c r="F3240">
        <v>42.536999999999999</v>
      </c>
      <c r="G3240">
        <v>42.537313432835703</v>
      </c>
      <c r="H3240">
        <v>190</v>
      </c>
      <c r="I3240">
        <v>382.53731299999998</v>
      </c>
      <c r="J3240">
        <v>-1</v>
      </c>
      <c r="K3240">
        <v>2</v>
      </c>
      <c r="L3240">
        <v>36.687040000000003</v>
      </c>
      <c r="M3240">
        <v>285</v>
      </c>
      <c r="N3240">
        <v>0</v>
      </c>
      <c r="O3240">
        <v>160</v>
      </c>
      <c r="P3240">
        <v>0</v>
      </c>
      <c r="Q3240">
        <v>851</v>
      </c>
      <c r="R3240">
        <v>23.680405688</v>
      </c>
      <c r="S3240">
        <v>33.921801000000002</v>
      </c>
      <c r="T3240">
        <v>0</v>
      </c>
      <c r="U3240">
        <v>0</v>
      </c>
    </row>
    <row r="3241" spans="1:21" x14ac:dyDescent="0.3">
      <c r="A3241">
        <v>0.67</v>
      </c>
      <c r="B3241">
        <v>0.625</v>
      </c>
      <c r="C3241">
        <v>2.1</v>
      </c>
      <c r="D3241">
        <v>150</v>
      </c>
      <c r="E3241">
        <v>117.53</v>
      </c>
      <c r="F3241">
        <v>42.536999999999999</v>
      </c>
      <c r="G3241">
        <v>42.537313432835703</v>
      </c>
      <c r="H3241">
        <v>200</v>
      </c>
      <c r="I3241">
        <v>392.53731299999998</v>
      </c>
      <c r="J3241">
        <v>-1</v>
      </c>
      <c r="K3241">
        <v>2</v>
      </c>
      <c r="L3241">
        <v>35.981360000000002</v>
      </c>
      <c r="M3241">
        <v>285</v>
      </c>
      <c r="N3241">
        <v>0</v>
      </c>
      <c r="O3241">
        <v>160</v>
      </c>
      <c r="P3241">
        <v>0</v>
      </c>
      <c r="Q3241">
        <v>838</v>
      </c>
      <c r="R3241">
        <v>22.897850976000001</v>
      </c>
      <c r="S3241">
        <v>33.653928000000001</v>
      </c>
      <c r="T3241">
        <v>0</v>
      </c>
      <c r="U3241">
        <v>0</v>
      </c>
    </row>
    <row r="3242" spans="1:21" x14ac:dyDescent="0.3">
      <c r="A3242">
        <v>0.67</v>
      </c>
      <c r="B3242">
        <v>0.625</v>
      </c>
      <c r="C3242">
        <v>2.1</v>
      </c>
      <c r="D3242">
        <v>150</v>
      </c>
      <c r="E3242">
        <v>117.53</v>
      </c>
      <c r="F3242">
        <v>42.536999999999999</v>
      </c>
      <c r="G3242">
        <v>42.537313432835703</v>
      </c>
      <c r="H3242">
        <v>210</v>
      </c>
      <c r="I3242">
        <v>402.53731299999998</v>
      </c>
      <c r="J3242">
        <v>-1</v>
      </c>
      <c r="K3242">
        <v>2</v>
      </c>
      <c r="L3242">
        <v>35.298830000000002</v>
      </c>
      <c r="M3242">
        <v>285</v>
      </c>
      <c r="N3242">
        <v>0</v>
      </c>
      <c r="O3242">
        <v>160</v>
      </c>
      <c r="P3242">
        <v>0</v>
      </c>
      <c r="Q3242">
        <v>869</v>
      </c>
      <c r="R3242">
        <v>22.361783997</v>
      </c>
      <c r="S3242">
        <v>34.289656999999998</v>
      </c>
      <c r="T3242">
        <v>0</v>
      </c>
      <c r="U3242">
        <v>0</v>
      </c>
    </row>
    <row r="3243" spans="1:21" x14ac:dyDescent="0.3">
      <c r="A3243">
        <v>0.67</v>
      </c>
      <c r="B3243">
        <v>0.625</v>
      </c>
      <c r="C3243">
        <v>2.1</v>
      </c>
      <c r="D3243">
        <v>150</v>
      </c>
      <c r="E3243">
        <v>117.53</v>
      </c>
      <c r="F3243">
        <v>42.536999999999999</v>
      </c>
      <c r="G3243">
        <v>42.537313432835703</v>
      </c>
      <c r="H3243">
        <v>220</v>
      </c>
      <c r="I3243">
        <v>412.53731299999998</v>
      </c>
      <c r="J3243">
        <v>-1</v>
      </c>
      <c r="K3243">
        <v>2</v>
      </c>
      <c r="L3243">
        <v>34.63852</v>
      </c>
      <c r="M3243">
        <v>285</v>
      </c>
      <c r="N3243">
        <v>0</v>
      </c>
      <c r="O3243">
        <v>160</v>
      </c>
      <c r="P3243">
        <v>0</v>
      </c>
      <c r="Q3243">
        <v>859</v>
      </c>
      <c r="R3243">
        <v>21.905568397</v>
      </c>
      <c r="S3243">
        <v>34.085723999999999</v>
      </c>
      <c r="T3243">
        <v>0</v>
      </c>
      <c r="U3243">
        <v>0</v>
      </c>
    </row>
    <row r="3244" spans="1:21" x14ac:dyDescent="0.3">
      <c r="A3244">
        <v>0.67</v>
      </c>
      <c r="B3244">
        <v>0.625</v>
      </c>
      <c r="C3244">
        <v>2.1</v>
      </c>
      <c r="D3244">
        <v>150</v>
      </c>
      <c r="E3244">
        <v>117.53</v>
      </c>
      <c r="F3244">
        <v>42.536999999999999</v>
      </c>
      <c r="G3244">
        <v>42.537313432835703</v>
      </c>
      <c r="H3244">
        <v>230</v>
      </c>
      <c r="I3244">
        <v>422.53731299999998</v>
      </c>
      <c r="J3244">
        <v>-1</v>
      </c>
      <c r="K3244">
        <v>2</v>
      </c>
      <c r="L3244">
        <v>33.99953</v>
      </c>
      <c r="M3244">
        <v>285</v>
      </c>
      <c r="N3244">
        <v>0</v>
      </c>
      <c r="O3244">
        <v>160</v>
      </c>
      <c r="P3244">
        <v>0</v>
      </c>
      <c r="Q3244">
        <v>851</v>
      </c>
      <c r="R3244">
        <v>21.533987195000002</v>
      </c>
      <c r="S3244">
        <v>33.921801000000002</v>
      </c>
      <c r="T3244">
        <v>0</v>
      </c>
      <c r="U3244">
        <v>0</v>
      </c>
    </row>
    <row r="3245" spans="1:21" x14ac:dyDescent="0.3">
      <c r="A3245">
        <v>0.67</v>
      </c>
      <c r="B3245">
        <v>0.625</v>
      </c>
      <c r="C3245">
        <v>2.1</v>
      </c>
      <c r="D3245">
        <v>150</v>
      </c>
      <c r="E3245">
        <v>117.53</v>
      </c>
      <c r="F3245">
        <v>42.536999999999999</v>
      </c>
      <c r="G3245">
        <v>42.537313432835703</v>
      </c>
      <c r="H3245">
        <v>240</v>
      </c>
      <c r="I3245">
        <v>432.53731299999998</v>
      </c>
      <c r="J3245">
        <v>-1</v>
      </c>
      <c r="K3245">
        <v>2</v>
      </c>
      <c r="L3245">
        <v>33.380989999999997</v>
      </c>
      <c r="M3245">
        <v>285</v>
      </c>
      <c r="N3245">
        <v>0</v>
      </c>
      <c r="O3245">
        <v>160</v>
      </c>
      <c r="P3245">
        <v>0</v>
      </c>
      <c r="Q3245">
        <v>887</v>
      </c>
      <c r="R3245">
        <v>20.739519610999999</v>
      </c>
      <c r="S3245">
        <v>34.654082000000002</v>
      </c>
      <c r="T3245">
        <v>0</v>
      </c>
      <c r="U3245">
        <v>0</v>
      </c>
    </row>
    <row r="3246" spans="1:21" x14ac:dyDescent="0.3">
      <c r="A3246">
        <v>0.67</v>
      </c>
      <c r="B3246">
        <v>0.625</v>
      </c>
      <c r="C3246">
        <v>2.1</v>
      </c>
      <c r="D3246">
        <v>150</v>
      </c>
      <c r="E3246">
        <v>117.53</v>
      </c>
      <c r="F3246">
        <v>42.536999999999999</v>
      </c>
      <c r="G3246">
        <v>42.537313432835703</v>
      </c>
      <c r="H3246">
        <v>250</v>
      </c>
      <c r="I3246">
        <v>442.53731299999998</v>
      </c>
      <c r="J3246">
        <v>-1</v>
      </c>
      <c r="K3246">
        <v>2</v>
      </c>
      <c r="L3246">
        <v>32.782080000000001</v>
      </c>
      <c r="M3246">
        <v>285</v>
      </c>
      <c r="N3246">
        <v>0</v>
      </c>
      <c r="O3246">
        <v>160</v>
      </c>
      <c r="P3246">
        <v>0</v>
      </c>
      <c r="Q3246">
        <v>835</v>
      </c>
      <c r="R3246">
        <v>20.544485415</v>
      </c>
      <c r="S3246">
        <v>33.591844000000002</v>
      </c>
      <c r="T3246">
        <v>0</v>
      </c>
      <c r="U3246">
        <v>0</v>
      </c>
    </row>
    <row r="3247" spans="1:21" x14ac:dyDescent="0.3">
      <c r="A3247">
        <v>0.67</v>
      </c>
      <c r="B3247">
        <v>0.625</v>
      </c>
      <c r="C3247">
        <v>2.1</v>
      </c>
      <c r="D3247">
        <v>150</v>
      </c>
      <c r="E3247">
        <v>117.53</v>
      </c>
      <c r="F3247">
        <v>42.536999999999999</v>
      </c>
      <c r="G3247">
        <v>42.537313432835703</v>
      </c>
      <c r="H3247">
        <v>260</v>
      </c>
      <c r="I3247">
        <v>452.53731299999998</v>
      </c>
      <c r="J3247">
        <v>-1</v>
      </c>
      <c r="K3247">
        <v>2</v>
      </c>
      <c r="L3247">
        <v>32.201990000000002</v>
      </c>
      <c r="M3247">
        <v>285</v>
      </c>
      <c r="N3247">
        <v>0</v>
      </c>
      <c r="O3247">
        <v>160</v>
      </c>
      <c r="P3247">
        <v>0</v>
      </c>
      <c r="Q3247">
        <v>846</v>
      </c>
      <c r="R3247">
        <v>20.082362032999999</v>
      </c>
      <c r="S3247">
        <v>33.818994000000004</v>
      </c>
      <c r="T3247">
        <v>0</v>
      </c>
      <c r="U3247">
        <v>0</v>
      </c>
    </row>
    <row r="3248" spans="1:21" x14ac:dyDescent="0.3">
      <c r="A3248">
        <v>0.67</v>
      </c>
      <c r="B3248">
        <v>0.625</v>
      </c>
      <c r="C3248">
        <v>2.1</v>
      </c>
      <c r="D3248">
        <v>150</v>
      </c>
      <c r="E3248">
        <v>117.53</v>
      </c>
      <c r="F3248">
        <v>42.536999999999999</v>
      </c>
      <c r="G3248">
        <v>42.537313432835703</v>
      </c>
      <c r="H3248">
        <v>270</v>
      </c>
      <c r="I3248">
        <v>462.53731299999998</v>
      </c>
      <c r="J3248">
        <v>-1</v>
      </c>
      <c r="K3248">
        <v>2</v>
      </c>
      <c r="L3248">
        <v>31.639980000000001</v>
      </c>
      <c r="M3248">
        <v>285</v>
      </c>
      <c r="N3248">
        <v>0</v>
      </c>
      <c r="O3248">
        <v>160</v>
      </c>
      <c r="P3248">
        <v>0</v>
      </c>
      <c r="Q3248">
        <v>870</v>
      </c>
      <c r="R3248">
        <v>19.711986935999999</v>
      </c>
      <c r="S3248">
        <v>34.309992000000001</v>
      </c>
      <c r="T3248">
        <v>0</v>
      </c>
      <c r="U3248">
        <v>0</v>
      </c>
    </row>
    <row r="3249" spans="1:21" x14ac:dyDescent="0.3">
      <c r="A3249">
        <v>0.67</v>
      </c>
      <c r="B3249">
        <v>0.625</v>
      </c>
      <c r="C3249">
        <v>2.1</v>
      </c>
      <c r="D3249">
        <v>150</v>
      </c>
      <c r="E3249">
        <v>117.53</v>
      </c>
      <c r="F3249">
        <v>42.536999999999999</v>
      </c>
      <c r="G3249">
        <v>42.537313432835703</v>
      </c>
      <c r="H3249">
        <v>280</v>
      </c>
      <c r="I3249">
        <v>472.53731299999998</v>
      </c>
      <c r="J3249">
        <v>-1</v>
      </c>
      <c r="K3249">
        <v>2</v>
      </c>
      <c r="L3249">
        <v>31.095310000000001</v>
      </c>
      <c r="M3249">
        <v>285</v>
      </c>
      <c r="N3249">
        <v>0</v>
      </c>
      <c r="O3249">
        <v>160</v>
      </c>
      <c r="P3249">
        <v>0</v>
      </c>
      <c r="Q3249">
        <v>838</v>
      </c>
      <c r="R3249">
        <v>19.161000675</v>
      </c>
      <c r="S3249">
        <v>33.653928000000001</v>
      </c>
      <c r="T3249">
        <v>0</v>
      </c>
      <c r="U3249">
        <v>0</v>
      </c>
    </row>
    <row r="3250" spans="1:21" x14ac:dyDescent="0.3">
      <c r="A3250">
        <v>0.67</v>
      </c>
      <c r="B3250">
        <v>0.625</v>
      </c>
      <c r="C3250">
        <v>2.1</v>
      </c>
      <c r="D3250">
        <v>150</v>
      </c>
      <c r="E3250">
        <v>117.53</v>
      </c>
      <c r="F3250">
        <v>42.536999999999999</v>
      </c>
      <c r="G3250">
        <v>42.537313432835703</v>
      </c>
      <c r="H3250">
        <v>290</v>
      </c>
      <c r="I3250">
        <v>482.53731299999998</v>
      </c>
      <c r="J3250">
        <v>-1</v>
      </c>
      <c r="K3250">
        <v>2</v>
      </c>
      <c r="L3250">
        <v>30.56728</v>
      </c>
      <c r="M3250">
        <v>285</v>
      </c>
      <c r="N3250">
        <v>0</v>
      </c>
      <c r="O3250">
        <v>160</v>
      </c>
      <c r="P3250">
        <v>0</v>
      </c>
      <c r="Q3250">
        <v>829</v>
      </c>
      <c r="R3250">
        <v>19.020856745</v>
      </c>
      <c r="S3250">
        <v>33.467371</v>
      </c>
      <c r="T3250">
        <v>0</v>
      </c>
      <c r="U3250">
        <v>0</v>
      </c>
    </row>
    <row r="3251" spans="1:21" x14ac:dyDescent="0.3">
      <c r="A3251">
        <v>0.67</v>
      </c>
      <c r="B3251">
        <v>0.625</v>
      </c>
      <c r="C3251">
        <v>2.1</v>
      </c>
      <c r="D3251">
        <v>150</v>
      </c>
      <c r="E3251">
        <v>117.53</v>
      </c>
      <c r="F3251">
        <v>42.536999999999999</v>
      </c>
      <c r="G3251">
        <v>42.537313432835703</v>
      </c>
      <c r="H3251">
        <v>300</v>
      </c>
      <c r="I3251">
        <v>492.53731299999998</v>
      </c>
      <c r="J3251">
        <v>-1</v>
      </c>
      <c r="K3251">
        <v>2</v>
      </c>
      <c r="L3251">
        <v>30.055230000000002</v>
      </c>
      <c r="M3251">
        <v>285</v>
      </c>
      <c r="N3251">
        <v>0</v>
      </c>
      <c r="O3251">
        <v>160</v>
      </c>
      <c r="P3251">
        <v>0</v>
      </c>
      <c r="Q3251">
        <v>841</v>
      </c>
      <c r="R3251">
        <v>18.450035235000001</v>
      </c>
      <c r="S3251">
        <v>33.715912000000003</v>
      </c>
      <c r="T3251">
        <v>0</v>
      </c>
      <c r="U3251">
        <v>0</v>
      </c>
    </row>
    <row r="3252" spans="1:21" x14ac:dyDescent="0.3">
      <c r="A3252">
        <v>0.67</v>
      </c>
      <c r="B3252">
        <v>0.625</v>
      </c>
      <c r="C3252">
        <v>2.1</v>
      </c>
      <c r="D3252">
        <v>150</v>
      </c>
      <c r="E3252">
        <v>117.53</v>
      </c>
      <c r="F3252">
        <v>42.536999999999999</v>
      </c>
      <c r="G3252">
        <v>42.537313432835703</v>
      </c>
      <c r="H3252">
        <v>0</v>
      </c>
      <c r="I3252">
        <v>192.53731300000001</v>
      </c>
      <c r="J3252">
        <v>-1</v>
      </c>
      <c r="K3252">
        <v>2</v>
      </c>
      <c r="L3252">
        <v>55.95823</v>
      </c>
      <c r="M3252">
        <v>285</v>
      </c>
      <c r="N3252">
        <v>0</v>
      </c>
      <c r="O3252">
        <v>160</v>
      </c>
      <c r="P3252">
        <v>0</v>
      </c>
      <c r="Q3252">
        <v>988</v>
      </c>
      <c r="R3252">
        <v>39.158687960999998</v>
      </c>
      <c r="S3252">
        <v>36.640098999999999</v>
      </c>
      <c r="T3252">
        <v>498</v>
      </c>
      <c r="U3252">
        <v>498</v>
      </c>
    </row>
    <row r="3253" spans="1:21" x14ac:dyDescent="0.3">
      <c r="A3253" t="s">
        <v>74</v>
      </c>
      <c r="B3253" t="s">
        <v>74</v>
      </c>
      <c r="C3253">
        <v>2.1</v>
      </c>
      <c r="D3253">
        <v>150</v>
      </c>
      <c r="E3253" t="s">
        <v>75</v>
      </c>
      <c r="F3253" t="s">
        <v>74</v>
      </c>
      <c r="G3253" t="s">
        <v>74</v>
      </c>
      <c r="H3253" t="s">
        <v>74</v>
      </c>
      <c r="I3253" t="s">
        <v>74</v>
      </c>
      <c r="J3253" t="s">
        <v>74</v>
      </c>
      <c r="K3253" t="s">
        <v>74</v>
      </c>
      <c r="L3253" t="s">
        <v>74</v>
      </c>
      <c r="M3253" t="s">
        <v>74</v>
      </c>
      <c r="N3253" t="s">
        <v>74</v>
      </c>
      <c r="O3253">
        <v>180</v>
      </c>
    </row>
    <row r="3254" spans="1:21" x14ac:dyDescent="0.3">
      <c r="A3254">
        <v>0.67</v>
      </c>
      <c r="B3254">
        <v>0.625</v>
      </c>
      <c r="C3254">
        <v>2.1</v>
      </c>
      <c r="D3254">
        <v>150</v>
      </c>
      <c r="E3254">
        <v>117.53</v>
      </c>
      <c r="F3254">
        <v>42.536999999999999</v>
      </c>
      <c r="G3254">
        <v>42.537313432835703</v>
      </c>
      <c r="H3254">
        <v>0</v>
      </c>
      <c r="I3254">
        <v>192.53731300000001</v>
      </c>
      <c r="J3254">
        <v>-1</v>
      </c>
      <c r="K3254">
        <v>2</v>
      </c>
      <c r="L3254">
        <v>57.737009999999998</v>
      </c>
      <c r="M3254">
        <v>305</v>
      </c>
      <c r="N3254">
        <v>0</v>
      </c>
      <c r="O3254">
        <v>180</v>
      </c>
      <c r="P3254">
        <v>0</v>
      </c>
      <c r="Q3254" s="1">
        <v>1105</v>
      </c>
      <c r="R3254" s="1">
        <v>42.012399508999998</v>
      </c>
      <c r="S3254" s="1">
        <v>38.830891999999999</v>
      </c>
      <c r="T3254" s="1">
        <v>1618</v>
      </c>
      <c r="U3254" s="1">
        <v>1618</v>
      </c>
    </row>
    <row r="3255" spans="1:21" x14ac:dyDescent="0.3">
      <c r="A3255">
        <v>0.67</v>
      </c>
      <c r="B3255">
        <v>0.625</v>
      </c>
      <c r="C3255">
        <v>2.1</v>
      </c>
      <c r="D3255">
        <v>150</v>
      </c>
      <c r="E3255">
        <v>117.53</v>
      </c>
      <c r="F3255">
        <v>42.536999999999999</v>
      </c>
      <c r="G3255">
        <v>42.537313432835703</v>
      </c>
      <c r="H3255">
        <v>10</v>
      </c>
      <c r="I3255">
        <v>202.53731300000001</v>
      </c>
      <c r="J3255">
        <v>-1</v>
      </c>
      <c r="K3255">
        <v>2</v>
      </c>
      <c r="L3255">
        <v>56.413580000000003</v>
      </c>
      <c r="M3255">
        <v>305</v>
      </c>
      <c r="N3255">
        <v>0</v>
      </c>
      <c r="O3255">
        <v>180</v>
      </c>
      <c r="P3255">
        <v>0</v>
      </c>
      <c r="Q3255" s="1">
        <v>1058</v>
      </c>
      <c r="R3255" s="1">
        <v>41.166491843999999</v>
      </c>
      <c r="S3255" s="1">
        <v>37.963760000000001</v>
      </c>
      <c r="T3255" s="1">
        <v>912</v>
      </c>
      <c r="U3255" s="1">
        <v>912</v>
      </c>
    </row>
    <row r="3256" spans="1:21" x14ac:dyDescent="0.3">
      <c r="A3256">
        <v>0.67</v>
      </c>
      <c r="B3256">
        <v>0.625</v>
      </c>
      <c r="C3256">
        <v>2.1</v>
      </c>
      <c r="D3256">
        <v>150</v>
      </c>
      <c r="E3256">
        <v>117.53</v>
      </c>
      <c r="F3256">
        <v>42.536999999999999</v>
      </c>
      <c r="G3256">
        <v>42.537313432835703</v>
      </c>
      <c r="H3256">
        <v>20</v>
      </c>
      <c r="I3256">
        <v>212.53731300000001</v>
      </c>
      <c r="J3256">
        <v>-1</v>
      </c>
      <c r="K3256">
        <v>2</v>
      </c>
      <c r="L3256">
        <v>55.129530000000003</v>
      </c>
      <c r="M3256">
        <v>305</v>
      </c>
      <c r="N3256">
        <v>0</v>
      </c>
      <c r="O3256">
        <v>180</v>
      </c>
      <c r="P3256">
        <v>0</v>
      </c>
      <c r="Q3256" s="1">
        <v>1003</v>
      </c>
      <c r="R3256" s="1">
        <v>40.146357141000003</v>
      </c>
      <c r="S3256" s="1">
        <v>36.927154999999999</v>
      </c>
      <c r="T3256" s="1">
        <v>380</v>
      </c>
      <c r="U3256" s="1">
        <v>380</v>
      </c>
    </row>
    <row r="3257" spans="1:21" x14ac:dyDescent="0.3">
      <c r="A3257">
        <v>0.67</v>
      </c>
      <c r="B3257">
        <v>0.625</v>
      </c>
      <c r="C3257">
        <v>2.1</v>
      </c>
      <c r="D3257">
        <v>150</v>
      </c>
      <c r="E3257">
        <v>117.53</v>
      </c>
      <c r="F3257">
        <v>42.536999999999999</v>
      </c>
      <c r="G3257">
        <v>42.537313432835703</v>
      </c>
      <c r="H3257">
        <v>30</v>
      </c>
      <c r="I3257">
        <v>222.53731300000001</v>
      </c>
      <c r="J3257">
        <v>-1</v>
      </c>
      <c r="K3257">
        <v>2</v>
      </c>
      <c r="L3257">
        <v>53.884360000000001</v>
      </c>
      <c r="M3257">
        <v>305</v>
      </c>
      <c r="N3257">
        <v>0</v>
      </c>
      <c r="O3257">
        <v>180</v>
      </c>
      <c r="P3257">
        <v>0</v>
      </c>
      <c r="Q3257" s="1">
        <v>952</v>
      </c>
      <c r="R3257" s="1">
        <v>39.140537647999999</v>
      </c>
      <c r="S3257" s="1">
        <v>35.943131000000001</v>
      </c>
      <c r="T3257" s="1">
        <v>32</v>
      </c>
      <c r="U3257" s="1">
        <v>32</v>
      </c>
    </row>
    <row r="3258" spans="1:21" x14ac:dyDescent="0.3">
      <c r="A3258">
        <v>0.67</v>
      </c>
      <c r="B3258">
        <v>0.625</v>
      </c>
      <c r="C3258">
        <v>2.1</v>
      </c>
      <c r="D3258">
        <v>150</v>
      </c>
      <c r="E3258">
        <v>117.53</v>
      </c>
      <c r="F3258">
        <v>42.536999999999999</v>
      </c>
      <c r="G3258">
        <v>42.537313432835703</v>
      </c>
      <c r="H3258">
        <v>40</v>
      </c>
      <c r="I3258">
        <v>232.53731300000001</v>
      </c>
      <c r="J3258">
        <v>-1</v>
      </c>
      <c r="K3258">
        <v>2</v>
      </c>
      <c r="L3258">
        <v>52.67747</v>
      </c>
      <c r="M3258">
        <v>305</v>
      </c>
      <c r="N3258">
        <v>0</v>
      </c>
      <c r="O3258">
        <v>180</v>
      </c>
      <c r="P3258">
        <v>0</v>
      </c>
      <c r="Q3258">
        <v>883</v>
      </c>
      <c r="R3258">
        <v>37.795794266999998</v>
      </c>
      <c r="S3258">
        <v>34.573390000000003</v>
      </c>
      <c r="T3258">
        <v>0</v>
      </c>
      <c r="U3258">
        <v>0</v>
      </c>
    </row>
    <row r="3259" spans="1:21" x14ac:dyDescent="0.3">
      <c r="A3259">
        <v>0.67</v>
      </c>
      <c r="B3259">
        <v>0.625</v>
      </c>
      <c r="C3259">
        <v>2.1</v>
      </c>
      <c r="D3259">
        <v>150</v>
      </c>
      <c r="E3259">
        <v>117.53</v>
      </c>
      <c r="F3259">
        <v>42.536999999999999</v>
      </c>
      <c r="G3259">
        <v>42.537313432835703</v>
      </c>
      <c r="H3259">
        <v>50</v>
      </c>
      <c r="I3259">
        <v>242.53731300000001</v>
      </c>
      <c r="J3259">
        <v>-1</v>
      </c>
      <c r="K3259">
        <v>2</v>
      </c>
      <c r="L3259">
        <v>51.508119999999998</v>
      </c>
      <c r="M3259">
        <v>305</v>
      </c>
      <c r="N3259">
        <v>0</v>
      </c>
      <c r="O3259">
        <v>180</v>
      </c>
      <c r="P3259">
        <v>0</v>
      </c>
      <c r="Q3259">
        <v>907</v>
      </c>
      <c r="R3259">
        <v>36.735998758999997</v>
      </c>
      <c r="S3259">
        <v>35.055107</v>
      </c>
      <c r="T3259">
        <v>0</v>
      </c>
      <c r="U3259">
        <v>0</v>
      </c>
    </row>
    <row r="3260" spans="1:21" x14ac:dyDescent="0.3">
      <c r="A3260">
        <v>0.67</v>
      </c>
      <c r="B3260">
        <v>0.625</v>
      </c>
      <c r="C3260">
        <v>2.1</v>
      </c>
      <c r="D3260">
        <v>150</v>
      </c>
      <c r="E3260">
        <v>117.53</v>
      </c>
      <c r="F3260">
        <v>42.536999999999999</v>
      </c>
      <c r="G3260">
        <v>42.537313432835703</v>
      </c>
      <c r="H3260">
        <v>60</v>
      </c>
      <c r="I3260">
        <v>252.53731300000001</v>
      </c>
      <c r="J3260">
        <v>-1</v>
      </c>
      <c r="K3260">
        <v>2</v>
      </c>
      <c r="L3260">
        <v>50.375540000000001</v>
      </c>
      <c r="M3260">
        <v>305</v>
      </c>
      <c r="N3260">
        <v>0</v>
      </c>
      <c r="O3260">
        <v>180</v>
      </c>
      <c r="P3260">
        <v>0</v>
      </c>
      <c r="Q3260">
        <v>857</v>
      </c>
      <c r="R3260">
        <v>35.688562341999997</v>
      </c>
      <c r="S3260">
        <v>34.044808000000003</v>
      </c>
      <c r="T3260">
        <v>0</v>
      </c>
      <c r="U3260">
        <v>0</v>
      </c>
    </row>
    <row r="3261" spans="1:21" x14ac:dyDescent="0.3">
      <c r="A3261">
        <v>0.67</v>
      </c>
      <c r="B3261">
        <v>0.625</v>
      </c>
      <c r="C3261">
        <v>2.1</v>
      </c>
      <c r="D3261">
        <v>150</v>
      </c>
      <c r="E3261">
        <v>117.53</v>
      </c>
      <c r="F3261">
        <v>42.536999999999999</v>
      </c>
      <c r="G3261">
        <v>42.537313432835703</v>
      </c>
      <c r="H3261">
        <v>70</v>
      </c>
      <c r="I3261">
        <v>262.53731299999998</v>
      </c>
      <c r="J3261">
        <v>-1</v>
      </c>
      <c r="K3261">
        <v>2</v>
      </c>
      <c r="L3261">
        <v>49.278849999999998</v>
      </c>
      <c r="M3261">
        <v>305</v>
      </c>
      <c r="N3261">
        <v>0</v>
      </c>
      <c r="O3261">
        <v>180</v>
      </c>
      <c r="P3261">
        <v>0</v>
      </c>
      <c r="Q3261">
        <v>838</v>
      </c>
      <c r="R3261">
        <v>34.452041600000001</v>
      </c>
      <c r="S3261">
        <v>33.653928000000001</v>
      </c>
      <c r="T3261">
        <v>0</v>
      </c>
      <c r="U3261">
        <v>0</v>
      </c>
    </row>
    <row r="3262" spans="1:21" x14ac:dyDescent="0.3">
      <c r="A3262">
        <v>0.67</v>
      </c>
      <c r="B3262">
        <v>0.625</v>
      </c>
      <c r="C3262">
        <v>2.1</v>
      </c>
      <c r="D3262">
        <v>150</v>
      </c>
      <c r="E3262">
        <v>117.53</v>
      </c>
      <c r="F3262">
        <v>42.536999999999999</v>
      </c>
      <c r="G3262">
        <v>42.537313432835703</v>
      </c>
      <c r="H3262">
        <v>80</v>
      </c>
      <c r="I3262">
        <v>272.53731299999998</v>
      </c>
      <c r="J3262">
        <v>-1</v>
      </c>
      <c r="K3262">
        <v>2</v>
      </c>
      <c r="L3262">
        <v>48.217140000000001</v>
      </c>
      <c r="M3262">
        <v>305</v>
      </c>
      <c r="N3262">
        <v>0</v>
      </c>
      <c r="O3262">
        <v>180</v>
      </c>
      <c r="P3262">
        <v>0</v>
      </c>
      <c r="Q3262">
        <v>843</v>
      </c>
      <c r="R3262">
        <v>33.571127511999997</v>
      </c>
      <c r="S3262">
        <v>33.757178000000003</v>
      </c>
      <c r="T3262">
        <v>0</v>
      </c>
      <c r="U3262">
        <v>0</v>
      </c>
    </row>
    <row r="3263" spans="1:21" x14ac:dyDescent="0.3">
      <c r="A3263">
        <v>0.67</v>
      </c>
      <c r="B3263">
        <v>0.625</v>
      </c>
      <c r="C3263">
        <v>2.1</v>
      </c>
      <c r="D3263">
        <v>150</v>
      </c>
      <c r="E3263">
        <v>117.53</v>
      </c>
      <c r="F3263">
        <v>42.536999999999999</v>
      </c>
      <c r="G3263">
        <v>42.537313432835703</v>
      </c>
      <c r="H3263">
        <v>90</v>
      </c>
      <c r="I3263">
        <v>282.53731299999998</v>
      </c>
      <c r="J3263">
        <v>-1</v>
      </c>
      <c r="K3263">
        <v>2</v>
      </c>
      <c r="L3263">
        <v>47.189459999999997</v>
      </c>
      <c r="M3263">
        <v>305</v>
      </c>
      <c r="N3263">
        <v>0</v>
      </c>
      <c r="O3263">
        <v>180</v>
      </c>
      <c r="P3263">
        <v>0</v>
      </c>
      <c r="Q3263">
        <v>855</v>
      </c>
      <c r="R3263">
        <v>32.902095314999997</v>
      </c>
      <c r="S3263">
        <v>34.003849000000002</v>
      </c>
      <c r="T3263">
        <v>0</v>
      </c>
      <c r="U3263">
        <v>0</v>
      </c>
    </row>
    <row r="3264" spans="1:21" x14ac:dyDescent="0.3">
      <c r="A3264">
        <v>0.67</v>
      </c>
      <c r="B3264">
        <v>0.625</v>
      </c>
      <c r="C3264">
        <v>2.1</v>
      </c>
      <c r="D3264">
        <v>150</v>
      </c>
      <c r="E3264">
        <v>117.53</v>
      </c>
      <c r="F3264">
        <v>42.536999999999999</v>
      </c>
      <c r="G3264">
        <v>42.537313432835703</v>
      </c>
      <c r="H3264">
        <v>100</v>
      </c>
      <c r="I3264">
        <v>292.53731299999998</v>
      </c>
      <c r="J3264">
        <v>-1</v>
      </c>
      <c r="K3264">
        <v>2</v>
      </c>
      <c r="L3264">
        <v>46.194830000000003</v>
      </c>
      <c r="M3264">
        <v>305</v>
      </c>
      <c r="N3264">
        <v>0</v>
      </c>
      <c r="O3264">
        <v>180</v>
      </c>
      <c r="P3264">
        <v>0</v>
      </c>
      <c r="Q3264">
        <v>882</v>
      </c>
      <c r="R3264">
        <v>31.810077057000001</v>
      </c>
      <c r="S3264">
        <v>34.553190999999998</v>
      </c>
      <c r="T3264">
        <v>0</v>
      </c>
      <c r="U3264">
        <v>0</v>
      </c>
    </row>
    <row r="3265" spans="1:21" x14ac:dyDescent="0.3">
      <c r="A3265">
        <v>0.67</v>
      </c>
      <c r="B3265">
        <v>0.625</v>
      </c>
      <c r="C3265">
        <v>2.1</v>
      </c>
      <c r="D3265">
        <v>150</v>
      </c>
      <c r="E3265">
        <v>117.53</v>
      </c>
      <c r="F3265">
        <v>42.536999999999999</v>
      </c>
      <c r="G3265">
        <v>42.537313432835703</v>
      </c>
      <c r="H3265">
        <v>110</v>
      </c>
      <c r="I3265">
        <v>302.53731299999998</v>
      </c>
      <c r="J3265">
        <v>-1</v>
      </c>
      <c r="K3265">
        <v>2</v>
      </c>
      <c r="L3265">
        <v>45.232250000000001</v>
      </c>
      <c r="M3265">
        <v>305</v>
      </c>
      <c r="N3265">
        <v>0</v>
      </c>
      <c r="O3265">
        <v>180</v>
      </c>
      <c r="P3265">
        <v>0</v>
      </c>
      <c r="Q3265">
        <v>836</v>
      </c>
      <c r="R3265">
        <v>31.218163052000001</v>
      </c>
      <c r="S3265">
        <v>33.612549999999999</v>
      </c>
      <c r="T3265">
        <v>0</v>
      </c>
      <c r="U3265">
        <v>0</v>
      </c>
    </row>
    <row r="3266" spans="1:21" x14ac:dyDescent="0.3">
      <c r="A3266">
        <v>0.67</v>
      </c>
      <c r="B3266">
        <v>0.625</v>
      </c>
      <c r="C3266">
        <v>2.1</v>
      </c>
      <c r="D3266">
        <v>150</v>
      </c>
      <c r="E3266">
        <v>117.53</v>
      </c>
      <c r="F3266">
        <v>42.536999999999999</v>
      </c>
      <c r="G3266">
        <v>42.537313432835703</v>
      </c>
      <c r="H3266">
        <v>120</v>
      </c>
      <c r="I3266">
        <v>312.53731299999998</v>
      </c>
      <c r="J3266">
        <v>-1</v>
      </c>
      <c r="K3266">
        <v>2</v>
      </c>
      <c r="L3266">
        <v>44.300710000000002</v>
      </c>
      <c r="M3266">
        <v>305</v>
      </c>
      <c r="N3266">
        <v>0</v>
      </c>
      <c r="O3266">
        <v>180</v>
      </c>
      <c r="P3266">
        <v>0</v>
      </c>
      <c r="Q3266">
        <v>896</v>
      </c>
      <c r="R3266">
        <v>30.435496522000001</v>
      </c>
      <c r="S3266">
        <v>34.835042000000001</v>
      </c>
      <c r="T3266">
        <v>0</v>
      </c>
      <c r="U3266">
        <v>0</v>
      </c>
    </row>
    <row r="3267" spans="1:21" x14ac:dyDescent="0.3">
      <c r="A3267">
        <v>0.67</v>
      </c>
      <c r="B3267">
        <v>0.625</v>
      </c>
      <c r="C3267">
        <v>2.1</v>
      </c>
      <c r="D3267">
        <v>150</v>
      </c>
      <c r="E3267">
        <v>117.53</v>
      </c>
      <c r="F3267">
        <v>42.536999999999999</v>
      </c>
      <c r="G3267">
        <v>42.537313432835703</v>
      </c>
      <c r="H3267">
        <v>130</v>
      </c>
      <c r="I3267">
        <v>322.53731299999998</v>
      </c>
      <c r="J3267">
        <v>-1</v>
      </c>
      <c r="K3267">
        <v>2</v>
      </c>
      <c r="L3267">
        <v>43.399209999999997</v>
      </c>
      <c r="M3267">
        <v>305</v>
      </c>
      <c r="N3267">
        <v>0</v>
      </c>
      <c r="O3267">
        <v>180</v>
      </c>
      <c r="P3267">
        <v>0</v>
      </c>
      <c r="Q3267">
        <v>843</v>
      </c>
      <c r="R3267">
        <v>30.002910930999999</v>
      </c>
      <c r="S3267">
        <v>33.757178000000003</v>
      </c>
      <c r="T3267">
        <v>0</v>
      </c>
      <c r="U3267">
        <v>0</v>
      </c>
    </row>
    <row r="3268" spans="1:21" x14ac:dyDescent="0.3">
      <c r="A3268">
        <v>0.67</v>
      </c>
      <c r="B3268">
        <v>0.625</v>
      </c>
      <c r="C3268">
        <v>2.1</v>
      </c>
      <c r="D3268">
        <v>150</v>
      </c>
      <c r="E3268">
        <v>117.53</v>
      </c>
      <c r="F3268">
        <v>42.536999999999999</v>
      </c>
      <c r="G3268">
        <v>42.537313432835703</v>
      </c>
      <c r="H3268">
        <v>140</v>
      </c>
      <c r="I3268">
        <v>332.53731299999998</v>
      </c>
      <c r="J3268">
        <v>-1</v>
      </c>
      <c r="K3268">
        <v>2</v>
      </c>
      <c r="L3268">
        <v>42.526739999999997</v>
      </c>
      <c r="M3268">
        <v>305</v>
      </c>
      <c r="N3268">
        <v>0</v>
      </c>
      <c r="O3268">
        <v>180</v>
      </c>
      <c r="P3268">
        <v>0</v>
      </c>
      <c r="Q3268">
        <v>842</v>
      </c>
      <c r="R3268">
        <v>28.955024371</v>
      </c>
      <c r="S3268">
        <v>33.736550000000001</v>
      </c>
      <c r="T3268">
        <v>0</v>
      </c>
      <c r="U3268">
        <v>0</v>
      </c>
    </row>
    <row r="3269" spans="1:21" x14ac:dyDescent="0.3">
      <c r="A3269">
        <v>0.67</v>
      </c>
      <c r="B3269">
        <v>0.625</v>
      </c>
      <c r="C3269">
        <v>2.1</v>
      </c>
      <c r="D3269">
        <v>150</v>
      </c>
      <c r="E3269">
        <v>117.53</v>
      </c>
      <c r="F3269">
        <v>42.536999999999999</v>
      </c>
      <c r="G3269">
        <v>42.537313432835703</v>
      </c>
      <c r="H3269">
        <v>150</v>
      </c>
      <c r="I3269">
        <v>342.53731299999998</v>
      </c>
      <c r="J3269">
        <v>-1</v>
      </c>
      <c r="K3269">
        <v>2</v>
      </c>
      <c r="L3269">
        <v>41.682310000000001</v>
      </c>
      <c r="M3269">
        <v>305</v>
      </c>
      <c r="N3269">
        <v>0</v>
      </c>
      <c r="O3269">
        <v>180</v>
      </c>
      <c r="P3269">
        <v>0</v>
      </c>
      <c r="Q3269">
        <v>849</v>
      </c>
      <c r="R3269">
        <v>28.164023123</v>
      </c>
      <c r="S3269">
        <v>33.880710999999998</v>
      </c>
      <c r="T3269">
        <v>0</v>
      </c>
      <c r="U3269">
        <v>0</v>
      </c>
    </row>
    <row r="3270" spans="1:21" x14ac:dyDescent="0.3">
      <c r="A3270">
        <v>0.67</v>
      </c>
      <c r="B3270">
        <v>0.625</v>
      </c>
      <c r="C3270">
        <v>2.1</v>
      </c>
      <c r="D3270">
        <v>150</v>
      </c>
      <c r="E3270">
        <v>117.53</v>
      </c>
      <c r="F3270">
        <v>42.536999999999999</v>
      </c>
      <c r="G3270">
        <v>42.537313432835703</v>
      </c>
      <c r="H3270">
        <v>160</v>
      </c>
      <c r="I3270">
        <v>352.53731299999998</v>
      </c>
      <c r="J3270">
        <v>-1</v>
      </c>
      <c r="K3270">
        <v>2</v>
      </c>
      <c r="L3270">
        <v>40.864930000000001</v>
      </c>
      <c r="M3270">
        <v>305</v>
      </c>
      <c r="N3270">
        <v>0</v>
      </c>
      <c r="O3270">
        <v>180</v>
      </c>
      <c r="P3270">
        <v>0</v>
      </c>
      <c r="Q3270">
        <v>834</v>
      </c>
      <c r="R3270">
        <v>27.699214308999998</v>
      </c>
      <c r="S3270">
        <v>33.571126999999997</v>
      </c>
      <c r="T3270">
        <v>0</v>
      </c>
      <c r="U3270">
        <v>0</v>
      </c>
    </row>
    <row r="3271" spans="1:21" x14ac:dyDescent="0.3">
      <c r="A3271">
        <v>0.67</v>
      </c>
      <c r="B3271">
        <v>0.625</v>
      </c>
      <c r="C3271">
        <v>2.1</v>
      </c>
      <c r="D3271">
        <v>150</v>
      </c>
      <c r="E3271">
        <v>117.53</v>
      </c>
      <c r="F3271">
        <v>42.536999999999999</v>
      </c>
      <c r="G3271">
        <v>42.537313432835703</v>
      </c>
      <c r="H3271">
        <v>170</v>
      </c>
      <c r="I3271">
        <v>362.53731299999998</v>
      </c>
      <c r="J3271">
        <v>-1</v>
      </c>
      <c r="K3271">
        <v>2</v>
      </c>
      <c r="L3271">
        <v>40.073650000000001</v>
      </c>
      <c r="M3271">
        <v>305</v>
      </c>
      <c r="N3271">
        <v>0</v>
      </c>
      <c r="O3271">
        <v>180</v>
      </c>
      <c r="P3271">
        <v>0</v>
      </c>
      <c r="Q3271">
        <v>858</v>
      </c>
      <c r="R3271">
        <v>27.051260306</v>
      </c>
      <c r="S3271">
        <v>34.065271000000003</v>
      </c>
      <c r="T3271">
        <v>0</v>
      </c>
      <c r="U3271">
        <v>0</v>
      </c>
    </row>
    <row r="3272" spans="1:21" x14ac:dyDescent="0.3">
      <c r="A3272">
        <v>0.67</v>
      </c>
      <c r="B3272">
        <v>0.625</v>
      </c>
      <c r="C3272">
        <v>2.1</v>
      </c>
      <c r="D3272">
        <v>150</v>
      </c>
      <c r="E3272">
        <v>117.53</v>
      </c>
      <c r="F3272">
        <v>42.536999999999999</v>
      </c>
      <c r="G3272">
        <v>42.537313432835703</v>
      </c>
      <c r="H3272">
        <v>180</v>
      </c>
      <c r="I3272">
        <v>372.53731299999998</v>
      </c>
      <c r="J3272">
        <v>-1</v>
      </c>
      <c r="K3272">
        <v>2</v>
      </c>
      <c r="L3272">
        <v>39.307519999999997</v>
      </c>
      <c r="M3272">
        <v>305</v>
      </c>
      <c r="N3272">
        <v>0</v>
      </c>
      <c r="O3272">
        <v>180</v>
      </c>
      <c r="P3272">
        <v>0</v>
      </c>
      <c r="Q3272">
        <v>887</v>
      </c>
      <c r="R3272">
        <v>26.311174545</v>
      </c>
      <c r="S3272">
        <v>34.654082000000002</v>
      </c>
      <c r="T3272">
        <v>0</v>
      </c>
      <c r="U3272">
        <v>0</v>
      </c>
    </row>
    <row r="3273" spans="1:21" x14ac:dyDescent="0.3">
      <c r="A3273">
        <v>0.67</v>
      </c>
      <c r="B3273">
        <v>0.625</v>
      </c>
      <c r="C3273">
        <v>2.1</v>
      </c>
      <c r="D3273">
        <v>150</v>
      </c>
      <c r="E3273">
        <v>117.53</v>
      </c>
      <c r="F3273">
        <v>42.536999999999999</v>
      </c>
      <c r="G3273">
        <v>42.537313432835703</v>
      </c>
      <c r="H3273">
        <v>190</v>
      </c>
      <c r="I3273">
        <v>382.53731299999998</v>
      </c>
      <c r="J3273">
        <v>-1</v>
      </c>
      <c r="K3273">
        <v>2</v>
      </c>
      <c r="L3273">
        <v>38.565629999999999</v>
      </c>
      <c r="M3273">
        <v>305</v>
      </c>
      <c r="N3273">
        <v>0</v>
      </c>
      <c r="O3273">
        <v>180</v>
      </c>
      <c r="P3273">
        <v>0</v>
      </c>
      <c r="Q3273">
        <v>841</v>
      </c>
      <c r="R3273">
        <v>26.311174545</v>
      </c>
      <c r="S3273">
        <v>33.715912000000003</v>
      </c>
      <c r="T3273">
        <v>0</v>
      </c>
      <c r="U3273">
        <v>0</v>
      </c>
    </row>
    <row r="3274" spans="1:21" x14ac:dyDescent="0.3">
      <c r="A3274">
        <v>0.67</v>
      </c>
      <c r="B3274">
        <v>0.625</v>
      </c>
      <c r="C3274">
        <v>2.1</v>
      </c>
      <c r="D3274">
        <v>150</v>
      </c>
      <c r="E3274">
        <v>117.53</v>
      </c>
      <c r="F3274">
        <v>42.536999999999999</v>
      </c>
      <c r="G3274">
        <v>42.537313432835703</v>
      </c>
      <c r="H3274">
        <v>200</v>
      </c>
      <c r="I3274">
        <v>392.53731299999998</v>
      </c>
      <c r="J3274">
        <v>-1</v>
      </c>
      <c r="K3274">
        <v>2</v>
      </c>
      <c r="L3274">
        <v>37.847070000000002</v>
      </c>
      <c r="M3274">
        <v>305</v>
      </c>
      <c r="N3274">
        <v>0</v>
      </c>
      <c r="O3274">
        <v>180</v>
      </c>
      <c r="P3274">
        <v>0</v>
      </c>
      <c r="Q3274">
        <v>840</v>
      </c>
      <c r="R3274">
        <v>25.683747056000001</v>
      </c>
      <c r="S3274">
        <v>33.695262</v>
      </c>
      <c r="T3274">
        <v>0</v>
      </c>
      <c r="U3274">
        <v>0</v>
      </c>
    </row>
    <row r="3275" spans="1:21" x14ac:dyDescent="0.3">
      <c r="A3275">
        <v>0.67</v>
      </c>
      <c r="B3275">
        <v>0.625</v>
      </c>
      <c r="C3275">
        <v>2.1</v>
      </c>
      <c r="D3275">
        <v>150</v>
      </c>
      <c r="E3275">
        <v>117.53</v>
      </c>
      <c r="F3275">
        <v>42.536999999999999</v>
      </c>
      <c r="G3275">
        <v>42.537313432835703</v>
      </c>
      <c r="H3275">
        <v>210</v>
      </c>
      <c r="I3275">
        <v>402.53731299999998</v>
      </c>
      <c r="J3275">
        <v>-1</v>
      </c>
      <c r="K3275">
        <v>2</v>
      </c>
      <c r="L3275">
        <v>37.150979999999997</v>
      </c>
      <c r="M3275">
        <v>305</v>
      </c>
      <c r="N3275">
        <v>0</v>
      </c>
      <c r="O3275">
        <v>180</v>
      </c>
      <c r="P3275">
        <v>0</v>
      </c>
      <c r="Q3275">
        <v>819</v>
      </c>
      <c r="R3275">
        <v>25.176716939999999</v>
      </c>
      <c r="S3275">
        <v>33.259002000000002</v>
      </c>
      <c r="T3275">
        <v>0</v>
      </c>
      <c r="U3275">
        <v>0</v>
      </c>
    </row>
    <row r="3276" spans="1:21" x14ac:dyDescent="0.3">
      <c r="A3276">
        <v>0.67</v>
      </c>
      <c r="B3276">
        <v>0.625</v>
      </c>
      <c r="C3276">
        <v>2.1</v>
      </c>
      <c r="D3276">
        <v>150</v>
      </c>
      <c r="E3276">
        <v>117.53</v>
      </c>
      <c r="F3276">
        <v>42.536999999999999</v>
      </c>
      <c r="G3276">
        <v>42.537313432835703</v>
      </c>
      <c r="H3276">
        <v>220</v>
      </c>
      <c r="I3276">
        <v>412.53731299999998</v>
      </c>
      <c r="J3276">
        <v>-1</v>
      </c>
      <c r="K3276">
        <v>2</v>
      </c>
      <c r="L3276">
        <v>36.476509999999998</v>
      </c>
      <c r="M3276">
        <v>305</v>
      </c>
      <c r="N3276">
        <v>0</v>
      </c>
      <c r="O3276">
        <v>180</v>
      </c>
      <c r="P3276">
        <v>0</v>
      </c>
      <c r="Q3276">
        <v>883</v>
      </c>
      <c r="R3276">
        <v>24.659956380000001</v>
      </c>
      <c r="S3276">
        <v>34.573390000000003</v>
      </c>
      <c r="T3276">
        <v>0</v>
      </c>
      <c r="U3276">
        <v>0</v>
      </c>
    </row>
    <row r="3277" spans="1:21" x14ac:dyDescent="0.3">
      <c r="A3277">
        <v>0.67</v>
      </c>
      <c r="B3277">
        <v>0.625</v>
      </c>
      <c r="C3277">
        <v>2.1</v>
      </c>
      <c r="D3277">
        <v>150</v>
      </c>
      <c r="E3277">
        <v>117.53</v>
      </c>
      <c r="F3277">
        <v>42.536999999999999</v>
      </c>
      <c r="G3277">
        <v>42.537313432835703</v>
      </c>
      <c r="H3277">
        <v>230</v>
      </c>
      <c r="I3277">
        <v>422.53731299999998</v>
      </c>
      <c r="J3277">
        <v>-1</v>
      </c>
      <c r="K3277">
        <v>2</v>
      </c>
      <c r="L3277">
        <v>35.822870000000002</v>
      </c>
      <c r="M3277">
        <v>305</v>
      </c>
      <c r="N3277">
        <v>0</v>
      </c>
      <c r="O3277">
        <v>180</v>
      </c>
      <c r="P3277">
        <v>0</v>
      </c>
      <c r="Q3277">
        <v>851</v>
      </c>
      <c r="R3277">
        <v>24.048617266000001</v>
      </c>
      <c r="S3277">
        <v>33.921801000000002</v>
      </c>
      <c r="T3277">
        <v>0</v>
      </c>
      <c r="U3277">
        <v>0</v>
      </c>
    </row>
    <row r="3278" spans="1:21" x14ac:dyDescent="0.3">
      <c r="A3278">
        <v>0.67</v>
      </c>
      <c r="B3278">
        <v>0.625</v>
      </c>
      <c r="C3278">
        <v>2.1</v>
      </c>
      <c r="D3278">
        <v>150</v>
      </c>
      <c r="E3278">
        <v>117.53</v>
      </c>
      <c r="F3278">
        <v>42.536999999999999</v>
      </c>
      <c r="G3278">
        <v>42.537313432835703</v>
      </c>
      <c r="H3278">
        <v>240</v>
      </c>
      <c r="I3278">
        <v>432.53731299999998</v>
      </c>
      <c r="J3278">
        <v>-1</v>
      </c>
      <c r="K3278">
        <v>2</v>
      </c>
      <c r="L3278">
        <v>35.189250000000001</v>
      </c>
      <c r="M3278">
        <v>305</v>
      </c>
      <c r="N3278">
        <v>0</v>
      </c>
      <c r="O3278">
        <v>180</v>
      </c>
      <c r="P3278">
        <v>0</v>
      </c>
      <c r="Q3278">
        <v>851</v>
      </c>
      <c r="R3278">
        <v>23.537341796</v>
      </c>
      <c r="S3278">
        <v>33.921801000000002</v>
      </c>
      <c r="T3278">
        <v>0</v>
      </c>
      <c r="U3278">
        <v>0</v>
      </c>
    </row>
    <row r="3279" spans="1:21" x14ac:dyDescent="0.3">
      <c r="A3279">
        <v>0.67</v>
      </c>
      <c r="B3279">
        <v>0.625</v>
      </c>
      <c r="C3279">
        <v>2.1</v>
      </c>
      <c r="D3279">
        <v>150</v>
      </c>
      <c r="E3279">
        <v>117.53</v>
      </c>
      <c r="F3279">
        <v>42.536999999999999</v>
      </c>
      <c r="G3279">
        <v>42.537313432835703</v>
      </c>
      <c r="H3279">
        <v>250</v>
      </c>
      <c r="I3279">
        <v>442.53731299999998</v>
      </c>
      <c r="J3279">
        <v>-1</v>
      </c>
      <c r="K3279">
        <v>2</v>
      </c>
      <c r="L3279">
        <v>34.5749</v>
      </c>
      <c r="M3279">
        <v>305</v>
      </c>
      <c r="N3279">
        <v>0</v>
      </c>
      <c r="O3279">
        <v>180</v>
      </c>
      <c r="P3279">
        <v>0</v>
      </c>
      <c r="Q3279">
        <v>870</v>
      </c>
      <c r="R3279">
        <v>22.986043957</v>
      </c>
      <c r="S3279">
        <v>34.309992000000001</v>
      </c>
      <c r="T3279">
        <v>0</v>
      </c>
      <c r="U3279">
        <v>0</v>
      </c>
    </row>
    <row r="3280" spans="1:21" x14ac:dyDescent="0.3">
      <c r="A3280">
        <v>0.67</v>
      </c>
      <c r="B3280">
        <v>0.625</v>
      </c>
      <c r="C3280">
        <v>2.1</v>
      </c>
      <c r="D3280">
        <v>150</v>
      </c>
      <c r="E3280">
        <v>117.53</v>
      </c>
      <c r="F3280">
        <v>42.536999999999999</v>
      </c>
      <c r="G3280">
        <v>42.537313432835703</v>
      </c>
      <c r="H3280">
        <v>260</v>
      </c>
      <c r="I3280">
        <v>452.53731299999998</v>
      </c>
      <c r="J3280">
        <v>-1</v>
      </c>
      <c r="K3280">
        <v>2</v>
      </c>
      <c r="L3280">
        <v>33.979080000000003</v>
      </c>
      <c r="M3280">
        <v>305</v>
      </c>
      <c r="N3280">
        <v>0</v>
      </c>
      <c r="O3280">
        <v>180</v>
      </c>
      <c r="P3280">
        <v>0</v>
      </c>
      <c r="Q3280">
        <v>836</v>
      </c>
      <c r="R3280">
        <v>22.451970653</v>
      </c>
      <c r="S3280">
        <v>33.612549999999999</v>
      </c>
      <c r="T3280">
        <v>0</v>
      </c>
      <c r="U3280">
        <v>0</v>
      </c>
    </row>
    <row r="3281" spans="1:21" x14ac:dyDescent="0.3">
      <c r="A3281">
        <v>0.67</v>
      </c>
      <c r="B3281">
        <v>0.625</v>
      </c>
      <c r="C3281">
        <v>2.1</v>
      </c>
      <c r="D3281">
        <v>150</v>
      </c>
      <c r="E3281">
        <v>117.53</v>
      </c>
      <c r="F3281">
        <v>42.536999999999999</v>
      </c>
      <c r="G3281">
        <v>42.537313432835703</v>
      </c>
      <c r="H3281">
        <v>270</v>
      </c>
      <c r="I3281">
        <v>462.53731299999998</v>
      </c>
      <c r="J3281">
        <v>-1</v>
      </c>
      <c r="K3281">
        <v>2</v>
      </c>
      <c r="L3281">
        <v>33.4011</v>
      </c>
      <c r="M3281">
        <v>305</v>
      </c>
      <c r="N3281">
        <v>0</v>
      </c>
      <c r="O3281">
        <v>180</v>
      </c>
      <c r="P3281">
        <v>0</v>
      </c>
      <c r="Q3281">
        <v>859</v>
      </c>
      <c r="R3281">
        <v>22.149993998999999</v>
      </c>
      <c r="S3281">
        <v>34.085723999999999</v>
      </c>
      <c r="T3281">
        <v>0</v>
      </c>
      <c r="U3281">
        <v>0</v>
      </c>
    </row>
    <row r="3282" spans="1:21" x14ac:dyDescent="0.3">
      <c r="A3282">
        <v>0.67</v>
      </c>
      <c r="B3282">
        <v>0.625</v>
      </c>
      <c r="C3282">
        <v>2.1</v>
      </c>
      <c r="D3282">
        <v>150</v>
      </c>
      <c r="E3282">
        <v>117.53</v>
      </c>
      <c r="F3282">
        <v>42.536999999999999</v>
      </c>
      <c r="G3282">
        <v>42.537313432835703</v>
      </c>
      <c r="H3282">
        <v>280</v>
      </c>
      <c r="I3282">
        <v>472.53731299999998</v>
      </c>
      <c r="J3282">
        <v>-1</v>
      </c>
      <c r="K3282">
        <v>2</v>
      </c>
      <c r="L3282">
        <v>32.84028</v>
      </c>
      <c r="M3282">
        <v>305</v>
      </c>
      <c r="N3282">
        <v>0</v>
      </c>
      <c r="O3282">
        <v>180</v>
      </c>
      <c r="P3282">
        <v>0</v>
      </c>
      <c r="Q3282">
        <v>885</v>
      </c>
      <c r="R3282">
        <v>21.844055912999998</v>
      </c>
      <c r="S3282">
        <v>34.613757</v>
      </c>
      <c r="T3282">
        <v>0</v>
      </c>
      <c r="U3282">
        <v>0</v>
      </c>
    </row>
    <row r="3283" spans="1:21" x14ac:dyDescent="0.3">
      <c r="A3283">
        <v>0.67</v>
      </c>
      <c r="B3283">
        <v>0.625</v>
      </c>
      <c r="C3283">
        <v>2.1</v>
      </c>
      <c r="D3283">
        <v>150</v>
      </c>
      <c r="E3283">
        <v>117.53</v>
      </c>
      <c r="F3283">
        <v>42.536999999999999</v>
      </c>
      <c r="G3283">
        <v>42.537313432835703</v>
      </c>
      <c r="H3283">
        <v>290</v>
      </c>
      <c r="I3283">
        <v>482.53731299999998</v>
      </c>
      <c r="J3283">
        <v>-1</v>
      </c>
      <c r="K3283">
        <v>2</v>
      </c>
      <c r="L3283">
        <v>32.295969999999997</v>
      </c>
      <c r="M3283">
        <v>305</v>
      </c>
      <c r="N3283">
        <v>0</v>
      </c>
      <c r="O3283">
        <v>180</v>
      </c>
      <c r="P3283">
        <v>0</v>
      </c>
      <c r="Q3283">
        <v>828</v>
      </c>
      <c r="R3283">
        <v>21.565185015000001</v>
      </c>
      <c r="S3283">
        <v>33.446586000000003</v>
      </c>
      <c r="T3283">
        <v>0</v>
      </c>
      <c r="U3283">
        <v>0</v>
      </c>
    </row>
    <row r="3284" spans="1:21" x14ac:dyDescent="0.3">
      <c r="A3284">
        <v>0.67</v>
      </c>
      <c r="B3284">
        <v>0.625</v>
      </c>
      <c r="C3284">
        <v>2.1</v>
      </c>
      <c r="D3284">
        <v>150</v>
      </c>
      <c r="E3284">
        <v>117.53</v>
      </c>
      <c r="F3284">
        <v>42.536999999999999</v>
      </c>
      <c r="G3284">
        <v>42.537313432835703</v>
      </c>
      <c r="H3284">
        <v>300</v>
      </c>
      <c r="I3284">
        <v>492.53731299999998</v>
      </c>
      <c r="J3284">
        <v>-1</v>
      </c>
      <c r="K3284">
        <v>2</v>
      </c>
      <c r="L3284">
        <v>31.76754</v>
      </c>
      <c r="M3284">
        <v>305</v>
      </c>
      <c r="N3284">
        <v>0</v>
      </c>
      <c r="O3284">
        <v>180</v>
      </c>
      <c r="P3284">
        <v>0</v>
      </c>
      <c r="Q3284">
        <v>852</v>
      </c>
      <c r="R3284">
        <v>20.900718609999998</v>
      </c>
      <c r="S3284">
        <v>33.942329000000001</v>
      </c>
      <c r="T3284">
        <v>0</v>
      </c>
      <c r="U3284">
        <v>0</v>
      </c>
    </row>
    <row r="3285" spans="1:21" x14ac:dyDescent="0.3">
      <c r="A3285">
        <v>0.67</v>
      </c>
      <c r="B3285">
        <v>0.625</v>
      </c>
      <c r="C3285">
        <v>2.1</v>
      </c>
      <c r="D3285">
        <v>150</v>
      </c>
      <c r="E3285">
        <v>117.53</v>
      </c>
      <c r="F3285">
        <v>42.536999999999999</v>
      </c>
      <c r="G3285">
        <v>42.537313432835703</v>
      </c>
      <c r="H3285">
        <v>0</v>
      </c>
      <c r="I3285">
        <v>192.53731300000001</v>
      </c>
      <c r="J3285">
        <v>-1</v>
      </c>
      <c r="K3285">
        <v>2</v>
      </c>
      <c r="L3285">
        <v>57.737009999999998</v>
      </c>
      <c r="M3285">
        <v>305</v>
      </c>
      <c r="N3285">
        <v>0</v>
      </c>
      <c r="O3285">
        <v>180</v>
      </c>
      <c r="P3285">
        <v>0</v>
      </c>
      <c r="Q3285">
        <v>1105</v>
      </c>
      <c r="R3285">
        <v>42.012399508999998</v>
      </c>
      <c r="S3285">
        <v>38.830891999999999</v>
      </c>
      <c r="T3285">
        <v>1618</v>
      </c>
      <c r="U3285">
        <v>1618</v>
      </c>
    </row>
    <row r="3286" spans="1:21" x14ac:dyDescent="0.3">
      <c r="A3286" t="s">
        <v>74</v>
      </c>
      <c r="B3286" t="s">
        <v>74</v>
      </c>
      <c r="C3286">
        <v>2.1</v>
      </c>
      <c r="D3286">
        <v>150</v>
      </c>
      <c r="E3286" t="s">
        <v>75</v>
      </c>
      <c r="F3286" t="s">
        <v>74</v>
      </c>
      <c r="G3286" t="s">
        <v>74</v>
      </c>
      <c r="H3286" t="s">
        <v>74</v>
      </c>
      <c r="I3286" t="s">
        <v>74</v>
      </c>
      <c r="J3286" t="s">
        <v>74</v>
      </c>
      <c r="K3286" t="s">
        <v>74</v>
      </c>
      <c r="L3286" t="s">
        <v>74</v>
      </c>
      <c r="M3286" t="s">
        <v>74</v>
      </c>
      <c r="N3286" t="s">
        <v>74</v>
      </c>
      <c r="O3286">
        <v>200</v>
      </c>
    </row>
    <row r="3287" spans="1:21" x14ac:dyDescent="0.3">
      <c r="A3287">
        <v>0.67</v>
      </c>
      <c r="B3287">
        <v>0.625</v>
      </c>
      <c r="C3287">
        <v>2.1</v>
      </c>
      <c r="D3287">
        <v>150</v>
      </c>
      <c r="E3287">
        <v>117.53</v>
      </c>
      <c r="F3287">
        <v>42.536999999999999</v>
      </c>
      <c r="G3287">
        <v>42.537313432835703</v>
      </c>
      <c r="H3287">
        <v>0</v>
      </c>
      <c r="I3287">
        <v>192.53731300000001</v>
      </c>
      <c r="J3287">
        <v>-1</v>
      </c>
      <c r="K3287">
        <v>2</v>
      </c>
      <c r="L3287">
        <v>59.356540000000003</v>
      </c>
      <c r="M3287">
        <v>325</v>
      </c>
      <c r="N3287">
        <v>0</v>
      </c>
      <c r="O3287">
        <v>200</v>
      </c>
      <c r="P3287">
        <v>0</v>
      </c>
      <c r="Q3287" s="1">
        <v>1213</v>
      </c>
      <c r="R3287" s="1">
        <v>44.324009791999998</v>
      </c>
      <c r="S3287" s="1">
        <v>40.764479000000001</v>
      </c>
      <c r="T3287" s="1">
        <v>2716</v>
      </c>
      <c r="U3287" s="1">
        <v>2716</v>
      </c>
    </row>
    <row r="3288" spans="1:21" x14ac:dyDescent="0.3">
      <c r="A3288">
        <v>0.67</v>
      </c>
      <c r="B3288">
        <v>0.625</v>
      </c>
      <c r="C3288">
        <v>2.1</v>
      </c>
      <c r="D3288">
        <v>150</v>
      </c>
      <c r="E3288">
        <v>117.53</v>
      </c>
      <c r="F3288">
        <v>42.536999999999999</v>
      </c>
      <c r="G3288">
        <v>42.537313432835703</v>
      </c>
      <c r="H3288">
        <v>10</v>
      </c>
      <c r="I3288">
        <v>202.53731300000001</v>
      </c>
      <c r="J3288">
        <v>-1</v>
      </c>
      <c r="K3288">
        <v>2</v>
      </c>
      <c r="L3288">
        <v>58.069180000000003</v>
      </c>
      <c r="M3288">
        <v>325</v>
      </c>
      <c r="N3288">
        <v>0</v>
      </c>
      <c r="O3288">
        <v>200</v>
      </c>
      <c r="P3288">
        <v>0</v>
      </c>
      <c r="Q3288" s="1">
        <v>1215</v>
      </c>
      <c r="R3288" s="1">
        <v>43.780148036999996</v>
      </c>
      <c r="S3288" s="1">
        <v>40.799565999999999</v>
      </c>
      <c r="T3288" s="1">
        <v>1954</v>
      </c>
      <c r="U3288" s="1">
        <v>1954</v>
      </c>
    </row>
    <row r="3289" spans="1:21" x14ac:dyDescent="0.3">
      <c r="A3289">
        <v>0.67</v>
      </c>
      <c r="B3289">
        <v>0.625</v>
      </c>
      <c r="C3289">
        <v>2.1</v>
      </c>
      <c r="D3289">
        <v>150</v>
      </c>
      <c r="E3289">
        <v>117.53</v>
      </c>
      <c r="F3289">
        <v>42.536999999999999</v>
      </c>
      <c r="G3289">
        <v>42.537313432835703</v>
      </c>
      <c r="H3289">
        <v>20</v>
      </c>
      <c r="I3289">
        <v>212.53731300000001</v>
      </c>
      <c r="J3289">
        <v>-1</v>
      </c>
      <c r="K3289">
        <v>2</v>
      </c>
      <c r="L3289">
        <v>56.816879999999998</v>
      </c>
      <c r="M3289">
        <v>325</v>
      </c>
      <c r="N3289">
        <v>0</v>
      </c>
      <c r="O3289">
        <v>200</v>
      </c>
      <c r="P3289">
        <v>0</v>
      </c>
      <c r="Q3289" s="1">
        <v>1127</v>
      </c>
      <c r="R3289" s="1">
        <v>42.370705934</v>
      </c>
      <c r="S3289" s="1">
        <v>39.231217999999998</v>
      </c>
      <c r="T3289" s="1">
        <v>1288</v>
      </c>
      <c r="U3289" s="1">
        <v>1288</v>
      </c>
    </row>
    <row r="3290" spans="1:21" x14ac:dyDescent="0.3">
      <c r="A3290">
        <v>0.67</v>
      </c>
      <c r="B3290">
        <v>0.625</v>
      </c>
      <c r="C3290">
        <v>2.1</v>
      </c>
      <c r="D3290">
        <v>150</v>
      </c>
      <c r="E3290">
        <v>117.53</v>
      </c>
      <c r="F3290">
        <v>42.536999999999999</v>
      </c>
      <c r="G3290">
        <v>42.537313432835703</v>
      </c>
      <c r="H3290">
        <v>30</v>
      </c>
      <c r="I3290">
        <v>222.53731300000001</v>
      </c>
      <c r="J3290">
        <v>-1</v>
      </c>
      <c r="K3290">
        <v>2</v>
      </c>
      <c r="L3290">
        <v>55.599379999999996</v>
      </c>
      <c r="M3290">
        <v>325</v>
      </c>
      <c r="N3290">
        <v>0</v>
      </c>
      <c r="O3290">
        <v>200</v>
      </c>
      <c r="P3290">
        <v>0</v>
      </c>
      <c r="Q3290" s="1">
        <v>1074</v>
      </c>
      <c r="R3290" s="1">
        <v>41.961009943000001</v>
      </c>
      <c r="S3290" s="1">
        <v>38.260820000000002</v>
      </c>
      <c r="T3290" s="1">
        <v>750</v>
      </c>
      <c r="U3290" s="1">
        <v>750</v>
      </c>
    </row>
    <row r="3291" spans="1:21" x14ac:dyDescent="0.3">
      <c r="A3291">
        <v>0.67</v>
      </c>
      <c r="B3291">
        <v>0.625</v>
      </c>
      <c r="C3291">
        <v>2.1</v>
      </c>
      <c r="D3291">
        <v>150</v>
      </c>
      <c r="E3291">
        <v>117.53</v>
      </c>
      <c r="F3291">
        <v>42.536999999999999</v>
      </c>
      <c r="G3291">
        <v>42.537313432835703</v>
      </c>
      <c r="H3291">
        <v>40</v>
      </c>
      <c r="I3291">
        <v>232.53731300000001</v>
      </c>
      <c r="J3291">
        <v>-1</v>
      </c>
      <c r="K3291">
        <v>2</v>
      </c>
      <c r="L3291">
        <v>54.4163</v>
      </c>
      <c r="M3291">
        <v>325</v>
      </c>
      <c r="N3291">
        <v>0</v>
      </c>
      <c r="O3291">
        <v>200</v>
      </c>
      <c r="P3291">
        <v>0</v>
      </c>
      <c r="Q3291" s="1">
        <v>1021</v>
      </c>
      <c r="R3291" s="1">
        <v>40.799566448</v>
      </c>
      <c r="S3291" s="1">
        <v>37.269115999999997</v>
      </c>
      <c r="T3291" s="1">
        <v>326</v>
      </c>
      <c r="U3291" s="1">
        <v>326</v>
      </c>
    </row>
    <row r="3292" spans="1:21" x14ac:dyDescent="0.3">
      <c r="A3292">
        <v>0.67</v>
      </c>
      <c r="B3292">
        <v>0.625</v>
      </c>
      <c r="C3292">
        <v>2.1</v>
      </c>
      <c r="D3292">
        <v>150</v>
      </c>
      <c r="E3292">
        <v>117.53</v>
      </c>
      <c r="F3292">
        <v>42.536999999999999</v>
      </c>
      <c r="G3292">
        <v>42.537313432835703</v>
      </c>
      <c r="H3292">
        <v>50</v>
      </c>
      <c r="I3292">
        <v>242.53731300000001</v>
      </c>
      <c r="J3292">
        <v>-1</v>
      </c>
      <c r="K3292">
        <v>2</v>
      </c>
      <c r="L3292">
        <v>53.26717</v>
      </c>
      <c r="M3292">
        <v>325</v>
      </c>
      <c r="N3292">
        <v>0</v>
      </c>
      <c r="O3292">
        <v>200</v>
      </c>
      <c r="P3292">
        <v>0</v>
      </c>
      <c r="Q3292" s="1">
        <v>960</v>
      </c>
      <c r="R3292" s="1">
        <v>39.610177898000003</v>
      </c>
      <c r="S3292" s="1">
        <v>36.099015999999999</v>
      </c>
      <c r="T3292" s="1">
        <v>60</v>
      </c>
      <c r="U3292" s="1">
        <v>60</v>
      </c>
    </row>
    <row r="3293" spans="1:21" x14ac:dyDescent="0.3">
      <c r="A3293">
        <v>0.67</v>
      </c>
      <c r="B3293">
        <v>0.625</v>
      </c>
      <c r="C3293">
        <v>2.1</v>
      </c>
      <c r="D3293">
        <v>150</v>
      </c>
      <c r="E3293">
        <v>117.53</v>
      </c>
      <c r="F3293">
        <v>42.536999999999999</v>
      </c>
      <c r="G3293">
        <v>42.537313432835703</v>
      </c>
      <c r="H3293">
        <v>60</v>
      </c>
      <c r="I3293">
        <v>252.53731300000001</v>
      </c>
      <c r="J3293">
        <v>-1</v>
      </c>
      <c r="K3293">
        <v>2</v>
      </c>
      <c r="L3293">
        <v>52.151440000000001</v>
      </c>
      <c r="M3293">
        <v>325</v>
      </c>
      <c r="N3293">
        <v>0</v>
      </c>
      <c r="O3293">
        <v>200</v>
      </c>
      <c r="P3293">
        <v>0</v>
      </c>
      <c r="Q3293">
        <v>959</v>
      </c>
      <c r="R3293">
        <v>38.611062593</v>
      </c>
      <c r="S3293">
        <v>36.079562000000003</v>
      </c>
      <c r="T3293">
        <v>0</v>
      </c>
      <c r="U3293">
        <v>0</v>
      </c>
    </row>
    <row r="3294" spans="1:21" x14ac:dyDescent="0.3">
      <c r="A3294">
        <v>0.67</v>
      </c>
      <c r="B3294">
        <v>0.625</v>
      </c>
      <c r="C3294">
        <v>2.1</v>
      </c>
      <c r="D3294">
        <v>150</v>
      </c>
      <c r="E3294">
        <v>117.53</v>
      </c>
      <c r="F3294">
        <v>42.536999999999999</v>
      </c>
      <c r="G3294">
        <v>42.537313432835703</v>
      </c>
      <c r="H3294">
        <v>70</v>
      </c>
      <c r="I3294">
        <v>262.53731299999998</v>
      </c>
      <c r="J3294">
        <v>-1</v>
      </c>
      <c r="K3294">
        <v>2</v>
      </c>
      <c r="L3294">
        <v>51.068469999999998</v>
      </c>
      <c r="M3294">
        <v>325</v>
      </c>
      <c r="N3294">
        <v>0</v>
      </c>
      <c r="O3294">
        <v>200</v>
      </c>
      <c r="P3294">
        <v>0</v>
      </c>
      <c r="Q3294">
        <v>899</v>
      </c>
      <c r="R3294">
        <v>37.457940886999999</v>
      </c>
      <c r="S3294">
        <v>34.895180000000003</v>
      </c>
      <c r="T3294">
        <v>0</v>
      </c>
      <c r="U3294">
        <v>0</v>
      </c>
    </row>
    <row r="3295" spans="1:21" x14ac:dyDescent="0.3">
      <c r="A3295">
        <v>0.67</v>
      </c>
      <c r="B3295">
        <v>0.625</v>
      </c>
      <c r="C3295">
        <v>2.1</v>
      </c>
      <c r="D3295">
        <v>150</v>
      </c>
      <c r="E3295">
        <v>117.53</v>
      </c>
      <c r="F3295">
        <v>42.536999999999999</v>
      </c>
      <c r="G3295">
        <v>42.537313432835703</v>
      </c>
      <c r="H3295">
        <v>80</v>
      </c>
      <c r="I3295">
        <v>272.53731299999998</v>
      </c>
      <c r="J3295">
        <v>-1</v>
      </c>
      <c r="K3295">
        <v>2</v>
      </c>
      <c r="L3295">
        <v>50.017589999999998</v>
      </c>
      <c r="M3295">
        <v>325</v>
      </c>
      <c r="N3295">
        <v>0</v>
      </c>
      <c r="O3295">
        <v>200</v>
      </c>
      <c r="P3295">
        <v>0</v>
      </c>
      <c r="Q3295">
        <v>873</v>
      </c>
      <c r="R3295">
        <v>36.563224388999998</v>
      </c>
      <c r="S3295">
        <v>34.370933000000001</v>
      </c>
      <c r="T3295">
        <v>0</v>
      </c>
      <c r="U3295">
        <v>0</v>
      </c>
    </row>
    <row r="3296" spans="1:21" x14ac:dyDescent="0.3">
      <c r="A3296">
        <v>0.67</v>
      </c>
      <c r="B3296">
        <v>0.625</v>
      </c>
      <c r="C3296">
        <v>2.1</v>
      </c>
      <c r="D3296">
        <v>150</v>
      </c>
      <c r="E3296">
        <v>117.53</v>
      </c>
      <c r="F3296">
        <v>42.536999999999999</v>
      </c>
      <c r="G3296">
        <v>42.537313432835703</v>
      </c>
      <c r="H3296">
        <v>90</v>
      </c>
      <c r="I3296">
        <v>282.53731299999998</v>
      </c>
      <c r="J3296">
        <v>-1</v>
      </c>
      <c r="K3296">
        <v>2</v>
      </c>
      <c r="L3296">
        <v>48.998080000000002</v>
      </c>
      <c r="M3296">
        <v>325</v>
      </c>
      <c r="N3296">
        <v>0</v>
      </c>
      <c r="O3296">
        <v>200</v>
      </c>
      <c r="P3296">
        <v>0</v>
      </c>
      <c r="Q3296">
        <v>872</v>
      </c>
      <c r="R3296">
        <v>35.491663662999997</v>
      </c>
      <c r="S3296">
        <v>34.350630000000002</v>
      </c>
      <c r="T3296">
        <v>0</v>
      </c>
      <c r="U3296">
        <v>0</v>
      </c>
    </row>
    <row r="3297" spans="1:21" x14ac:dyDescent="0.3">
      <c r="A3297">
        <v>0.67</v>
      </c>
      <c r="B3297">
        <v>0.625</v>
      </c>
      <c r="C3297">
        <v>2.1</v>
      </c>
      <c r="D3297">
        <v>150</v>
      </c>
      <c r="E3297">
        <v>117.53</v>
      </c>
      <c r="F3297">
        <v>42.536999999999999</v>
      </c>
      <c r="G3297">
        <v>42.537313432835703</v>
      </c>
      <c r="H3297">
        <v>100</v>
      </c>
      <c r="I3297">
        <v>292.53731299999998</v>
      </c>
      <c r="J3297">
        <v>-1</v>
      </c>
      <c r="K3297">
        <v>2</v>
      </c>
      <c r="L3297">
        <v>48.009149999999998</v>
      </c>
      <c r="M3297">
        <v>325</v>
      </c>
      <c r="N3297">
        <v>0</v>
      </c>
      <c r="O3297">
        <v>200</v>
      </c>
      <c r="P3297">
        <v>0</v>
      </c>
      <c r="Q3297">
        <v>850</v>
      </c>
      <c r="R3297">
        <v>34.654082918</v>
      </c>
      <c r="S3297">
        <v>33.901262000000003</v>
      </c>
      <c r="T3297">
        <v>0</v>
      </c>
      <c r="U3297">
        <v>0</v>
      </c>
    </row>
    <row r="3298" spans="1:21" x14ac:dyDescent="0.3">
      <c r="A3298">
        <v>0.67</v>
      </c>
      <c r="B3298">
        <v>0.625</v>
      </c>
      <c r="C3298">
        <v>2.1</v>
      </c>
      <c r="D3298">
        <v>150</v>
      </c>
      <c r="E3298">
        <v>117.53</v>
      </c>
      <c r="F3298">
        <v>42.536999999999999</v>
      </c>
      <c r="G3298">
        <v>42.537313432835703</v>
      </c>
      <c r="H3298">
        <v>110</v>
      </c>
      <c r="I3298">
        <v>302.53731299999998</v>
      </c>
      <c r="J3298">
        <v>-1</v>
      </c>
      <c r="K3298">
        <v>2</v>
      </c>
      <c r="L3298">
        <v>47.050020000000004</v>
      </c>
      <c r="M3298">
        <v>325</v>
      </c>
      <c r="N3298">
        <v>0</v>
      </c>
      <c r="O3298">
        <v>200</v>
      </c>
      <c r="P3298">
        <v>0</v>
      </c>
      <c r="Q3298">
        <v>837</v>
      </c>
      <c r="R3298">
        <v>33.695262147000001</v>
      </c>
      <c r="S3298">
        <v>33.633245000000002</v>
      </c>
      <c r="T3298">
        <v>0</v>
      </c>
      <c r="U3298">
        <v>0</v>
      </c>
    </row>
    <row r="3299" spans="1:21" x14ac:dyDescent="0.3">
      <c r="A3299">
        <v>0.67</v>
      </c>
      <c r="B3299">
        <v>0.625</v>
      </c>
      <c r="C3299">
        <v>2.1</v>
      </c>
      <c r="D3299">
        <v>150</v>
      </c>
      <c r="E3299">
        <v>117.53</v>
      </c>
      <c r="F3299">
        <v>42.536999999999999</v>
      </c>
      <c r="G3299">
        <v>42.537313432835703</v>
      </c>
      <c r="H3299">
        <v>120</v>
      </c>
      <c r="I3299">
        <v>312.53731299999998</v>
      </c>
      <c r="J3299">
        <v>-1</v>
      </c>
      <c r="K3299">
        <v>2</v>
      </c>
      <c r="L3299">
        <v>46.119880000000002</v>
      </c>
      <c r="M3299">
        <v>325</v>
      </c>
      <c r="N3299">
        <v>0</v>
      </c>
      <c r="O3299">
        <v>200</v>
      </c>
      <c r="P3299">
        <v>0</v>
      </c>
      <c r="Q3299">
        <v>901</v>
      </c>
      <c r="R3299">
        <v>32.965327739999999</v>
      </c>
      <c r="S3299">
        <v>34.935222000000003</v>
      </c>
      <c r="T3299">
        <v>0</v>
      </c>
      <c r="U3299">
        <v>0</v>
      </c>
    </row>
    <row r="3300" spans="1:21" x14ac:dyDescent="0.3">
      <c r="A3300">
        <v>0.67</v>
      </c>
      <c r="B3300">
        <v>0.625</v>
      </c>
      <c r="C3300">
        <v>2.1</v>
      </c>
      <c r="D3300">
        <v>150</v>
      </c>
      <c r="E3300">
        <v>117.53</v>
      </c>
      <c r="F3300">
        <v>42.536999999999999</v>
      </c>
      <c r="G3300">
        <v>42.537313432835703</v>
      </c>
      <c r="H3300">
        <v>130</v>
      </c>
      <c r="I3300">
        <v>322.53731299999998</v>
      </c>
      <c r="J3300">
        <v>-1</v>
      </c>
      <c r="K3300">
        <v>2</v>
      </c>
      <c r="L3300">
        <v>45.2179</v>
      </c>
      <c r="M3300">
        <v>325</v>
      </c>
      <c r="N3300">
        <v>0</v>
      </c>
      <c r="O3300">
        <v>200</v>
      </c>
      <c r="P3300">
        <v>0</v>
      </c>
      <c r="Q3300">
        <v>867</v>
      </c>
      <c r="R3300">
        <v>32.328064122000001</v>
      </c>
      <c r="S3300">
        <v>34.248956</v>
      </c>
      <c r="T3300">
        <v>0</v>
      </c>
      <c r="U3300">
        <v>0</v>
      </c>
    </row>
    <row r="3301" spans="1:21" x14ac:dyDescent="0.3">
      <c r="A3301">
        <v>0.67</v>
      </c>
      <c r="B3301">
        <v>0.625</v>
      </c>
      <c r="C3301">
        <v>2.1</v>
      </c>
      <c r="D3301">
        <v>150</v>
      </c>
      <c r="E3301">
        <v>117.53</v>
      </c>
      <c r="F3301">
        <v>42.536999999999999</v>
      </c>
      <c r="G3301">
        <v>42.537313432835703</v>
      </c>
      <c r="H3301">
        <v>140</v>
      </c>
      <c r="I3301">
        <v>332.53731299999998</v>
      </c>
      <c r="J3301">
        <v>-1</v>
      </c>
      <c r="K3301">
        <v>2</v>
      </c>
      <c r="L3301">
        <v>44.343249999999998</v>
      </c>
      <c r="M3301">
        <v>325</v>
      </c>
      <c r="N3301">
        <v>0</v>
      </c>
      <c r="O3301">
        <v>200</v>
      </c>
      <c r="P3301">
        <v>0</v>
      </c>
      <c r="Q3301">
        <v>901</v>
      </c>
      <c r="R3301">
        <v>31.613877013</v>
      </c>
      <c r="S3301">
        <v>34.935222000000003</v>
      </c>
      <c r="T3301">
        <v>0</v>
      </c>
      <c r="U3301">
        <v>0</v>
      </c>
    </row>
    <row r="3302" spans="1:21" x14ac:dyDescent="0.3">
      <c r="A3302">
        <v>0.67</v>
      </c>
      <c r="B3302">
        <v>0.625</v>
      </c>
      <c r="C3302">
        <v>2.1</v>
      </c>
      <c r="D3302">
        <v>150</v>
      </c>
      <c r="E3302">
        <v>117.53</v>
      </c>
      <c r="F3302">
        <v>42.536999999999999</v>
      </c>
      <c r="G3302">
        <v>42.537313432835703</v>
      </c>
      <c r="H3302">
        <v>150</v>
      </c>
      <c r="I3302">
        <v>342.53731299999998</v>
      </c>
      <c r="J3302">
        <v>-1</v>
      </c>
      <c r="K3302">
        <v>2</v>
      </c>
      <c r="L3302">
        <v>43.495089999999998</v>
      </c>
      <c r="M3302">
        <v>325</v>
      </c>
      <c r="N3302">
        <v>0</v>
      </c>
      <c r="O3302">
        <v>200</v>
      </c>
      <c r="P3302">
        <v>0</v>
      </c>
      <c r="Q3302">
        <v>887</v>
      </c>
      <c r="R3302">
        <v>31.085253388000002</v>
      </c>
      <c r="S3302">
        <v>34.654082000000002</v>
      </c>
      <c r="T3302">
        <v>0</v>
      </c>
      <c r="U3302">
        <v>0</v>
      </c>
    </row>
    <row r="3303" spans="1:21" x14ac:dyDescent="0.3">
      <c r="A3303">
        <v>0.67</v>
      </c>
      <c r="B3303">
        <v>0.625</v>
      </c>
      <c r="C3303">
        <v>2.1</v>
      </c>
      <c r="D3303">
        <v>150</v>
      </c>
      <c r="E3303">
        <v>117.53</v>
      </c>
      <c r="F3303">
        <v>42.536999999999999</v>
      </c>
      <c r="G3303">
        <v>42.537313432835703</v>
      </c>
      <c r="H3303">
        <v>160</v>
      </c>
      <c r="I3303">
        <v>352.53731299999998</v>
      </c>
      <c r="J3303">
        <v>-1</v>
      </c>
      <c r="K3303">
        <v>2</v>
      </c>
      <c r="L3303">
        <v>42.67259</v>
      </c>
      <c r="M3303">
        <v>325</v>
      </c>
      <c r="N3303">
        <v>0</v>
      </c>
      <c r="O3303">
        <v>200</v>
      </c>
      <c r="P3303">
        <v>0</v>
      </c>
      <c r="Q3303">
        <v>833</v>
      </c>
      <c r="R3303">
        <v>30.367564484999999</v>
      </c>
      <c r="S3303">
        <v>33.550398999999999</v>
      </c>
      <c r="T3303">
        <v>0</v>
      </c>
      <c r="U3303">
        <v>0</v>
      </c>
    </row>
    <row r="3304" spans="1:21" x14ac:dyDescent="0.3">
      <c r="A3304">
        <v>0.67</v>
      </c>
      <c r="B3304">
        <v>0.625</v>
      </c>
      <c r="C3304">
        <v>2.1</v>
      </c>
      <c r="D3304">
        <v>150</v>
      </c>
      <c r="E3304">
        <v>117.53</v>
      </c>
      <c r="F3304">
        <v>42.536999999999999</v>
      </c>
      <c r="G3304">
        <v>42.537313432835703</v>
      </c>
      <c r="H3304">
        <v>170</v>
      </c>
      <c r="I3304">
        <v>362.53731299999998</v>
      </c>
      <c r="J3304">
        <v>-1</v>
      </c>
      <c r="K3304">
        <v>2</v>
      </c>
      <c r="L3304">
        <v>41.874929999999999</v>
      </c>
      <c r="M3304">
        <v>325</v>
      </c>
      <c r="N3304">
        <v>0</v>
      </c>
      <c r="O3304">
        <v>200</v>
      </c>
      <c r="P3304">
        <v>0</v>
      </c>
      <c r="Q3304">
        <v>851</v>
      </c>
      <c r="R3304">
        <v>29.611009675999998</v>
      </c>
      <c r="S3304">
        <v>33.921801000000002</v>
      </c>
      <c r="T3304">
        <v>0</v>
      </c>
      <c r="U3304">
        <v>0</v>
      </c>
    </row>
    <row r="3305" spans="1:21" x14ac:dyDescent="0.3">
      <c r="A3305">
        <v>0.67</v>
      </c>
      <c r="B3305">
        <v>0.625</v>
      </c>
      <c r="C3305">
        <v>2.1</v>
      </c>
      <c r="D3305">
        <v>150</v>
      </c>
      <c r="E3305">
        <v>117.53</v>
      </c>
      <c r="F3305">
        <v>42.536999999999999</v>
      </c>
      <c r="G3305">
        <v>42.537313432835703</v>
      </c>
      <c r="H3305">
        <v>180</v>
      </c>
      <c r="I3305">
        <v>372.53731299999998</v>
      </c>
      <c r="J3305">
        <v>-1</v>
      </c>
      <c r="K3305">
        <v>2</v>
      </c>
      <c r="L3305">
        <v>41.101300000000002</v>
      </c>
      <c r="M3305">
        <v>325</v>
      </c>
      <c r="N3305">
        <v>0</v>
      </c>
      <c r="O3305">
        <v>200</v>
      </c>
      <c r="P3305">
        <v>0</v>
      </c>
      <c r="Q3305">
        <v>840</v>
      </c>
      <c r="R3305">
        <v>28.76509562</v>
      </c>
      <c r="S3305">
        <v>33.695262</v>
      </c>
      <c r="T3305">
        <v>0</v>
      </c>
      <c r="U3305">
        <v>0</v>
      </c>
    </row>
    <row r="3306" spans="1:21" x14ac:dyDescent="0.3">
      <c r="A3306">
        <v>0.67</v>
      </c>
      <c r="B3306">
        <v>0.625</v>
      </c>
      <c r="C3306">
        <v>2.1</v>
      </c>
      <c r="D3306">
        <v>150</v>
      </c>
      <c r="E3306">
        <v>117.53</v>
      </c>
      <c r="F3306">
        <v>42.536999999999999</v>
      </c>
      <c r="G3306">
        <v>42.537313432835703</v>
      </c>
      <c r="H3306">
        <v>190</v>
      </c>
      <c r="I3306">
        <v>382.53731299999998</v>
      </c>
      <c r="J3306">
        <v>-1</v>
      </c>
      <c r="K3306">
        <v>2</v>
      </c>
      <c r="L3306">
        <v>40.350900000000003</v>
      </c>
      <c r="M3306">
        <v>325</v>
      </c>
      <c r="N3306">
        <v>0</v>
      </c>
      <c r="O3306">
        <v>200</v>
      </c>
      <c r="P3306">
        <v>0</v>
      </c>
      <c r="Q3306">
        <v>854</v>
      </c>
      <c r="R3306">
        <v>28.309347117000002</v>
      </c>
      <c r="S3306">
        <v>33.983353000000001</v>
      </c>
      <c r="T3306">
        <v>0</v>
      </c>
      <c r="U3306">
        <v>0</v>
      </c>
    </row>
    <row r="3307" spans="1:21" x14ac:dyDescent="0.3">
      <c r="A3307">
        <v>0.67</v>
      </c>
      <c r="B3307">
        <v>0.625</v>
      </c>
      <c r="C3307">
        <v>2.1</v>
      </c>
      <c r="D3307">
        <v>150</v>
      </c>
      <c r="E3307">
        <v>117.53</v>
      </c>
      <c r="F3307">
        <v>42.536999999999999</v>
      </c>
      <c r="G3307">
        <v>42.537313432835703</v>
      </c>
      <c r="H3307">
        <v>200</v>
      </c>
      <c r="I3307">
        <v>392.53731299999998</v>
      </c>
      <c r="J3307">
        <v>-1</v>
      </c>
      <c r="K3307">
        <v>2</v>
      </c>
      <c r="L3307">
        <v>39.62294</v>
      </c>
      <c r="M3307">
        <v>325</v>
      </c>
      <c r="N3307">
        <v>0</v>
      </c>
      <c r="O3307">
        <v>200</v>
      </c>
      <c r="P3307">
        <v>0</v>
      </c>
      <c r="Q3307">
        <v>840</v>
      </c>
      <c r="R3307">
        <v>27.920273842</v>
      </c>
      <c r="S3307">
        <v>33.695262</v>
      </c>
      <c r="T3307">
        <v>0</v>
      </c>
      <c r="U3307">
        <v>0</v>
      </c>
    </row>
    <row r="3308" spans="1:21" x14ac:dyDescent="0.3">
      <c r="A3308">
        <v>0.67</v>
      </c>
      <c r="B3308">
        <v>0.625</v>
      </c>
      <c r="C3308">
        <v>2.1</v>
      </c>
      <c r="D3308">
        <v>150</v>
      </c>
      <c r="E3308">
        <v>117.53</v>
      </c>
      <c r="F3308">
        <v>42.536999999999999</v>
      </c>
      <c r="G3308">
        <v>42.537313432835703</v>
      </c>
      <c r="H3308">
        <v>210</v>
      </c>
      <c r="I3308">
        <v>402.53731299999998</v>
      </c>
      <c r="J3308">
        <v>-1</v>
      </c>
      <c r="K3308">
        <v>2</v>
      </c>
      <c r="L3308">
        <v>38.91666</v>
      </c>
      <c r="M3308">
        <v>325</v>
      </c>
      <c r="N3308">
        <v>0</v>
      </c>
      <c r="O3308">
        <v>200</v>
      </c>
      <c r="P3308">
        <v>0</v>
      </c>
      <c r="Q3308">
        <v>853</v>
      </c>
      <c r="R3308">
        <v>27.076446194999999</v>
      </c>
      <c r="S3308">
        <v>33.962846999999996</v>
      </c>
      <c r="T3308">
        <v>0</v>
      </c>
      <c r="U3308">
        <v>0</v>
      </c>
    </row>
    <row r="3309" spans="1:21" x14ac:dyDescent="0.3">
      <c r="A3309">
        <v>0.67</v>
      </c>
      <c r="B3309">
        <v>0.625</v>
      </c>
      <c r="C3309">
        <v>2.1</v>
      </c>
      <c r="D3309">
        <v>150</v>
      </c>
      <c r="E3309">
        <v>117.53</v>
      </c>
      <c r="F3309">
        <v>42.536999999999999</v>
      </c>
      <c r="G3309">
        <v>42.537313432835703</v>
      </c>
      <c r="H3309">
        <v>220</v>
      </c>
      <c r="I3309">
        <v>412.53731299999998</v>
      </c>
      <c r="J3309">
        <v>-1</v>
      </c>
      <c r="K3309">
        <v>2</v>
      </c>
      <c r="L3309">
        <v>38.231299999999997</v>
      </c>
      <c r="M3309">
        <v>325</v>
      </c>
      <c r="N3309">
        <v>0</v>
      </c>
      <c r="O3309">
        <v>200</v>
      </c>
      <c r="P3309">
        <v>0</v>
      </c>
      <c r="Q3309">
        <v>845</v>
      </c>
      <c r="R3309">
        <v>26.848986870000001</v>
      </c>
      <c r="S3309">
        <v>33.798400000000001</v>
      </c>
      <c r="T3309">
        <v>0</v>
      </c>
      <c r="U3309">
        <v>0</v>
      </c>
    </row>
    <row r="3310" spans="1:21" x14ac:dyDescent="0.3">
      <c r="A3310">
        <v>0.67</v>
      </c>
      <c r="B3310">
        <v>0.625</v>
      </c>
      <c r="C3310">
        <v>2.1</v>
      </c>
      <c r="D3310">
        <v>150</v>
      </c>
      <c r="E3310">
        <v>117.53</v>
      </c>
      <c r="F3310">
        <v>42.536999999999999</v>
      </c>
      <c r="G3310">
        <v>42.537313432835703</v>
      </c>
      <c r="H3310">
        <v>230</v>
      </c>
      <c r="I3310">
        <v>422.53731299999998</v>
      </c>
      <c r="J3310">
        <v>-1</v>
      </c>
      <c r="K3310">
        <v>2</v>
      </c>
      <c r="L3310">
        <v>37.566139999999997</v>
      </c>
      <c r="M3310">
        <v>325</v>
      </c>
      <c r="N3310">
        <v>0</v>
      </c>
      <c r="O3310">
        <v>200</v>
      </c>
      <c r="P3310">
        <v>0</v>
      </c>
      <c r="Q3310">
        <v>833</v>
      </c>
      <c r="R3310">
        <v>26.568534601</v>
      </c>
      <c r="S3310">
        <v>33.550398999999999</v>
      </c>
      <c r="T3310">
        <v>0</v>
      </c>
      <c r="U3310">
        <v>0</v>
      </c>
    </row>
    <row r="3311" spans="1:21" x14ac:dyDescent="0.3">
      <c r="A3311">
        <v>0.67</v>
      </c>
      <c r="B3311">
        <v>0.625</v>
      </c>
      <c r="C3311">
        <v>2.1</v>
      </c>
      <c r="D3311">
        <v>150</v>
      </c>
      <c r="E3311">
        <v>117.53</v>
      </c>
      <c r="F3311">
        <v>42.536999999999999</v>
      </c>
      <c r="G3311">
        <v>42.537313432835703</v>
      </c>
      <c r="H3311">
        <v>240</v>
      </c>
      <c r="I3311">
        <v>432.53731299999998</v>
      </c>
      <c r="J3311">
        <v>-1</v>
      </c>
      <c r="K3311">
        <v>2</v>
      </c>
      <c r="L3311">
        <v>36.920470000000002</v>
      </c>
      <c r="M3311">
        <v>325</v>
      </c>
      <c r="N3311">
        <v>0</v>
      </c>
      <c r="O3311">
        <v>200</v>
      </c>
      <c r="P3311">
        <v>0</v>
      </c>
      <c r="Q3311">
        <v>904</v>
      </c>
      <c r="R3311">
        <v>25.946890754999998</v>
      </c>
      <c r="S3311">
        <v>34.995209000000003</v>
      </c>
      <c r="T3311">
        <v>0</v>
      </c>
      <c r="U3311">
        <v>0</v>
      </c>
    </row>
    <row r="3312" spans="1:21" x14ac:dyDescent="0.3">
      <c r="A3312">
        <v>0.67</v>
      </c>
      <c r="B3312">
        <v>0.625</v>
      </c>
      <c r="C3312">
        <v>2.1</v>
      </c>
      <c r="D3312">
        <v>150</v>
      </c>
      <c r="E3312">
        <v>117.53</v>
      </c>
      <c r="F3312">
        <v>42.536999999999999</v>
      </c>
      <c r="G3312">
        <v>42.537313432835703</v>
      </c>
      <c r="H3312">
        <v>250</v>
      </c>
      <c r="I3312">
        <v>442.53731299999998</v>
      </c>
      <c r="J3312">
        <v>-1</v>
      </c>
      <c r="K3312">
        <v>2</v>
      </c>
      <c r="L3312">
        <v>36.293610000000001</v>
      </c>
      <c r="M3312">
        <v>325</v>
      </c>
      <c r="N3312">
        <v>0</v>
      </c>
      <c r="O3312">
        <v>200</v>
      </c>
      <c r="P3312">
        <v>0</v>
      </c>
      <c r="Q3312">
        <v>862</v>
      </c>
      <c r="R3312">
        <v>25.524647974000001</v>
      </c>
      <c r="S3312">
        <v>34.147016000000001</v>
      </c>
      <c r="T3312">
        <v>0</v>
      </c>
      <c r="U3312">
        <v>0</v>
      </c>
    </row>
    <row r="3313" spans="1:21" x14ac:dyDescent="0.3">
      <c r="A3313">
        <v>0.67</v>
      </c>
      <c r="B3313">
        <v>0.625</v>
      </c>
      <c r="C3313">
        <v>2.1</v>
      </c>
      <c r="D3313">
        <v>150</v>
      </c>
      <c r="E3313">
        <v>117.53</v>
      </c>
      <c r="F3313">
        <v>42.536999999999999</v>
      </c>
      <c r="G3313">
        <v>42.537313432835703</v>
      </c>
      <c r="H3313">
        <v>260</v>
      </c>
      <c r="I3313">
        <v>452.53731299999998</v>
      </c>
      <c r="J3313">
        <v>-1</v>
      </c>
      <c r="K3313">
        <v>2</v>
      </c>
      <c r="L3313">
        <v>35.68488</v>
      </c>
      <c r="M3313">
        <v>325</v>
      </c>
      <c r="N3313">
        <v>0</v>
      </c>
      <c r="O3313">
        <v>200</v>
      </c>
      <c r="P3313">
        <v>0</v>
      </c>
      <c r="Q3313">
        <v>844</v>
      </c>
      <c r="R3313">
        <v>25.176716939999999</v>
      </c>
      <c r="S3313">
        <v>33.777794</v>
      </c>
      <c r="T3313">
        <v>0</v>
      </c>
      <c r="U3313">
        <v>0</v>
      </c>
    </row>
    <row r="3314" spans="1:21" x14ac:dyDescent="0.3">
      <c r="A3314">
        <v>0.67</v>
      </c>
      <c r="B3314">
        <v>0.625</v>
      </c>
      <c r="C3314">
        <v>2.1</v>
      </c>
      <c r="D3314">
        <v>150</v>
      </c>
      <c r="E3314">
        <v>117.53</v>
      </c>
      <c r="F3314">
        <v>42.536999999999999</v>
      </c>
      <c r="G3314">
        <v>42.537313432835703</v>
      </c>
      <c r="H3314">
        <v>270</v>
      </c>
      <c r="I3314">
        <v>462.53731299999998</v>
      </c>
      <c r="J3314">
        <v>-1</v>
      </c>
      <c r="K3314">
        <v>2</v>
      </c>
      <c r="L3314">
        <v>35.093640000000001</v>
      </c>
      <c r="M3314">
        <v>325</v>
      </c>
      <c r="N3314">
        <v>0</v>
      </c>
      <c r="O3314">
        <v>200</v>
      </c>
      <c r="P3314">
        <v>0</v>
      </c>
      <c r="Q3314">
        <v>886</v>
      </c>
      <c r="R3314">
        <v>24.300456207</v>
      </c>
      <c r="S3314">
        <v>34.633924999999998</v>
      </c>
      <c r="T3314">
        <v>0</v>
      </c>
      <c r="U3314">
        <v>0</v>
      </c>
    </row>
    <row r="3315" spans="1:21" x14ac:dyDescent="0.3">
      <c r="A3315">
        <v>0.67</v>
      </c>
      <c r="B3315">
        <v>0.625</v>
      </c>
      <c r="C3315">
        <v>2.1</v>
      </c>
      <c r="D3315">
        <v>150</v>
      </c>
      <c r="E3315">
        <v>117.53</v>
      </c>
      <c r="F3315">
        <v>42.536999999999999</v>
      </c>
      <c r="G3315">
        <v>42.537313432835703</v>
      </c>
      <c r="H3315">
        <v>280</v>
      </c>
      <c r="I3315">
        <v>472.53731299999998</v>
      </c>
      <c r="J3315">
        <v>-1</v>
      </c>
      <c r="K3315">
        <v>2</v>
      </c>
      <c r="L3315">
        <v>34.519269999999999</v>
      </c>
      <c r="M3315">
        <v>325</v>
      </c>
      <c r="N3315">
        <v>0</v>
      </c>
      <c r="O3315">
        <v>200</v>
      </c>
      <c r="P3315">
        <v>0</v>
      </c>
      <c r="Q3315">
        <v>837</v>
      </c>
      <c r="R3315">
        <v>23.992315623</v>
      </c>
      <c r="S3315">
        <v>33.633245000000002</v>
      </c>
      <c r="T3315">
        <v>0</v>
      </c>
      <c r="U3315">
        <v>0</v>
      </c>
    </row>
    <row r="3316" spans="1:21" x14ac:dyDescent="0.3">
      <c r="A3316">
        <v>0.67</v>
      </c>
      <c r="B3316">
        <v>0.625</v>
      </c>
      <c r="C3316">
        <v>2.1</v>
      </c>
      <c r="D3316">
        <v>150</v>
      </c>
      <c r="E3316">
        <v>117.53</v>
      </c>
      <c r="F3316">
        <v>42.536999999999999</v>
      </c>
      <c r="G3316">
        <v>42.537313432835703</v>
      </c>
      <c r="H3316">
        <v>290</v>
      </c>
      <c r="I3316">
        <v>482.53731299999998</v>
      </c>
      <c r="J3316">
        <v>-1</v>
      </c>
      <c r="K3316">
        <v>2</v>
      </c>
      <c r="L3316">
        <v>33.961170000000003</v>
      </c>
      <c r="M3316">
        <v>325</v>
      </c>
      <c r="N3316">
        <v>0</v>
      </c>
      <c r="O3316">
        <v>200</v>
      </c>
      <c r="P3316">
        <v>0</v>
      </c>
      <c r="Q3316">
        <v>882</v>
      </c>
      <c r="R3316">
        <v>24.048617266000001</v>
      </c>
      <c r="S3316">
        <v>34.553190999999998</v>
      </c>
      <c r="T3316">
        <v>0</v>
      </c>
      <c r="U3316">
        <v>0</v>
      </c>
    </row>
    <row r="3317" spans="1:21" x14ac:dyDescent="0.3">
      <c r="A3317">
        <v>0.67</v>
      </c>
      <c r="B3317">
        <v>0.625</v>
      </c>
      <c r="C3317">
        <v>2.1</v>
      </c>
      <c r="D3317">
        <v>150</v>
      </c>
      <c r="E3317">
        <v>117.53</v>
      </c>
      <c r="F3317">
        <v>42.536999999999999</v>
      </c>
      <c r="G3317">
        <v>42.537313432835703</v>
      </c>
      <c r="H3317">
        <v>300</v>
      </c>
      <c r="I3317">
        <v>492.53731299999998</v>
      </c>
      <c r="J3317">
        <v>-1</v>
      </c>
      <c r="K3317">
        <v>2</v>
      </c>
      <c r="L3317">
        <v>33.418759999999999</v>
      </c>
      <c r="M3317">
        <v>325</v>
      </c>
      <c r="N3317">
        <v>0</v>
      </c>
      <c r="O3317">
        <v>200</v>
      </c>
      <c r="P3317">
        <v>0</v>
      </c>
      <c r="Q3317">
        <v>839</v>
      </c>
      <c r="R3317">
        <v>23.044661900000001</v>
      </c>
      <c r="S3317">
        <v>33.674601000000003</v>
      </c>
      <c r="T3317">
        <v>0</v>
      </c>
      <c r="U3317">
        <v>0</v>
      </c>
    </row>
    <row r="3318" spans="1:21" x14ac:dyDescent="0.3">
      <c r="A3318">
        <v>0.67</v>
      </c>
      <c r="B3318">
        <v>0.625</v>
      </c>
      <c r="C3318">
        <v>2.1</v>
      </c>
      <c r="D3318">
        <v>150</v>
      </c>
      <c r="E3318">
        <v>117.53</v>
      </c>
      <c r="F3318">
        <v>42.536999999999999</v>
      </c>
      <c r="G3318">
        <v>42.537313432835703</v>
      </c>
      <c r="H3318">
        <v>0</v>
      </c>
      <c r="I3318">
        <v>192.53731300000001</v>
      </c>
      <c r="J3318">
        <v>-1</v>
      </c>
      <c r="K3318">
        <v>2</v>
      </c>
      <c r="L3318">
        <v>59.356540000000003</v>
      </c>
      <c r="M3318">
        <v>325</v>
      </c>
      <c r="N3318">
        <v>0</v>
      </c>
      <c r="O3318">
        <v>200</v>
      </c>
      <c r="P3318">
        <v>0</v>
      </c>
      <c r="Q3318">
        <v>1213</v>
      </c>
      <c r="R3318">
        <v>44.324009791999998</v>
      </c>
      <c r="S3318">
        <v>40.764479000000001</v>
      </c>
      <c r="T3318">
        <v>2716</v>
      </c>
      <c r="U3318">
        <v>2716</v>
      </c>
    </row>
    <row r="3319" spans="1:21" x14ac:dyDescent="0.3">
      <c r="A3319" t="s">
        <v>74</v>
      </c>
      <c r="B3319" t="s">
        <v>74</v>
      </c>
      <c r="C3319">
        <v>2.1</v>
      </c>
      <c r="D3319">
        <v>150</v>
      </c>
    </row>
    <row r="3320" spans="1:21" x14ac:dyDescent="0.3">
      <c r="A3320" t="s">
        <v>74</v>
      </c>
      <c r="B3320" t="s">
        <v>74</v>
      </c>
      <c r="C3320">
        <v>2.1</v>
      </c>
      <c r="D3320">
        <v>150</v>
      </c>
      <c r="E3320" t="s">
        <v>75</v>
      </c>
      <c r="F3320" t="s">
        <v>74</v>
      </c>
      <c r="G3320" t="s">
        <v>74</v>
      </c>
      <c r="H3320" t="s">
        <v>74</v>
      </c>
      <c r="I3320" t="s">
        <v>74</v>
      </c>
      <c r="J3320" t="s">
        <v>74</v>
      </c>
      <c r="K3320" t="s">
        <v>74</v>
      </c>
      <c r="L3320" t="s">
        <v>74</v>
      </c>
      <c r="M3320" t="s">
        <v>74</v>
      </c>
      <c r="N3320" t="s">
        <v>74</v>
      </c>
      <c r="O3320">
        <v>20</v>
      </c>
    </row>
    <row r="3321" spans="1:21" x14ac:dyDescent="0.3">
      <c r="A3321">
        <v>0.67</v>
      </c>
      <c r="B3321">
        <v>0.625</v>
      </c>
      <c r="C3321">
        <v>2.1</v>
      </c>
      <c r="D3321">
        <v>150</v>
      </c>
      <c r="E3321">
        <v>117.53</v>
      </c>
      <c r="F3321">
        <v>42.536999999999999</v>
      </c>
      <c r="G3321">
        <v>42.537313432835703</v>
      </c>
      <c r="H3321">
        <v>0</v>
      </c>
      <c r="I3321">
        <v>192.53731300000001</v>
      </c>
      <c r="J3321">
        <v>-1</v>
      </c>
      <c r="K3321">
        <v>2</v>
      </c>
      <c r="L3321">
        <v>51.83737</v>
      </c>
      <c r="M3321">
        <v>245</v>
      </c>
      <c r="N3321">
        <v>100</v>
      </c>
      <c r="O3321">
        <v>20</v>
      </c>
      <c r="P3321">
        <v>0</v>
      </c>
      <c r="Q3321">
        <v>86</v>
      </c>
      <c r="R3321">
        <v>6.7832889062000001</v>
      </c>
      <c r="S3321">
        <v>10.642075</v>
      </c>
      <c r="T3321">
        <v>0</v>
      </c>
      <c r="U3321">
        <v>0</v>
      </c>
    </row>
    <row r="3322" spans="1:21" x14ac:dyDescent="0.3">
      <c r="A3322">
        <v>0.67</v>
      </c>
      <c r="B3322">
        <v>0.625</v>
      </c>
      <c r="C3322">
        <v>2.1</v>
      </c>
      <c r="D3322">
        <v>150</v>
      </c>
      <c r="E3322">
        <v>117.53</v>
      </c>
      <c r="F3322">
        <v>42.536999999999999</v>
      </c>
      <c r="G3322">
        <v>42.537313432835703</v>
      </c>
      <c r="H3322">
        <v>10</v>
      </c>
      <c r="I3322">
        <v>202.53731300000001</v>
      </c>
      <c r="J3322">
        <v>-1</v>
      </c>
      <c r="K3322">
        <v>2</v>
      </c>
      <c r="L3322">
        <v>50.42004</v>
      </c>
      <c r="M3322">
        <v>245</v>
      </c>
      <c r="N3322">
        <v>100</v>
      </c>
      <c r="O3322">
        <v>20</v>
      </c>
      <c r="P3322">
        <v>0</v>
      </c>
      <c r="Q3322">
        <v>95</v>
      </c>
      <c r="R3322">
        <v>6.7832889062000001</v>
      </c>
      <c r="S3322">
        <v>11.186762999999999</v>
      </c>
      <c r="T3322">
        <v>0</v>
      </c>
      <c r="U3322">
        <v>0</v>
      </c>
    </row>
    <row r="3323" spans="1:21" x14ac:dyDescent="0.3">
      <c r="A3323">
        <v>0.67</v>
      </c>
      <c r="B3323">
        <v>0.625</v>
      </c>
      <c r="C3323">
        <v>2.1</v>
      </c>
      <c r="D3323">
        <v>150</v>
      </c>
      <c r="E3323">
        <v>117.53</v>
      </c>
      <c r="F3323">
        <v>42.536999999999999</v>
      </c>
      <c r="G3323">
        <v>42.537313432835703</v>
      </c>
      <c r="H3323">
        <v>20</v>
      </c>
      <c r="I3323">
        <v>212.53731300000001</v>
      </c>
      <c r="J3323">
        <v>-1</v>
      </c>
      <c r="K3323">
        <v>2</v>
      </c>
      <c r="L3323">
        <v>49.05838</v>
      </c>
      <c r="M3323">
        <v>245</v>
      </c>
      <c r="N3323">
        <v>100</v>
      </c>
      <c r="O3323">
        <v>20</v>
      </c>
      <c r="P3323">
        <v>0</v>
      </c>
      <c r="Q3323">
        <v>101</v>
      </c>
      <c r="R3323">
        <v>6.0664486091000001</v>
      </c>
      <c r="S3323">
        <v>11.535783</v>
      </c>
      <c r="T3323">
        <v>0</v>
      </c>
      <c r="U3323">
        <v>0</v>
      </c>
    </row>
    <row r="3324" spans="1:21" x14ac:dyDescent="0.3">
      <c r="A3324">
        <v>0.67</v>
      </c>
      <c r="B3324">
        <v>0.625</v>
      </c>
      <c r="C3324">
        <v>2.1</v>
      </c>
      <c r="D3324">
        <v>150</v>
      </c>
      <c r="E3324">
        <v>117.53</v>
      </c>
      <c r="F3324">
        <v>42.536999999999999</v>
      </c>
      <c r="G3324">
        <v>42.537313432835703</v>
      </c>
      <c r="H3324">
        <v>30</v>
      </c>
      <c r="I3324">
        <v>222.53731300000001</v>
      </c>
      <c r="J3324">
        <v>-1</v>
      </c>
      <c r="K3324">
        <v>2</v>
      </c>
      <c r="L3324">
        <v>47.750639999999997</v>
      </c>
      <c r="M3324">
        <v>245</v>
      </c>
      <c r="N3324">
        <v>100</v>
      </c>
      <c r="O3324">
        <v>20</v>
      </c>
      <c r="P3324">
        <v>0</v>
      </c>
      <c r="Q3324">
        <v>106</v>
      </c>
      <c r="R3324">
        <v>6.2795806410999999</v>
      </c>
      <c r="S3324">
        <v>11.818866</v>
      </c>
      <c r="T3324">
        <v>0</v>
      </c>
      <c r="U3324">
        <v>0</v>
      </c>
    </row>
    <row r="3325" spans="1:21" x14ac:dyDescent="0.3">
      <c r="A3325">
        <v>0.67</v>
      </c>
      <c r="B3325">
        <v>0.625</v>
      </c>
      <c r="C3325">
        <v>2.1</v>
      </c>
      <c r="D3325">
        <v>150</v>
      </c>
      <c r="E3325">
        <v>117.53</v>
      </c>
      <c r="F3325">
        <v>42.536999999999999</v>
      </c>
      <c r="G3325">
        <v>42.537313432835703</v>
      </c>
      <c r="H3325">
        <v>40</v>
      </c>
      <c r="I3325">
        <v>232.53731300000001</v>
      </c>
      <c r="J3325">
        <v>-1</v>
      </c>
      <c r="K3325">
        <v>2</v>
      </c>
      <c r="L3325">
        <v>46.494950000000003</v>
      </c>
      <c r="M3325">
        <v>245</v>
      </c>
      <c r="N3325">
        <v>100</v>
      </c>
      <c r="O3325">
        <v>20</v>
      </c>
      <c r="P3325">
        <v>0</v>
      </c>
      <c r="Q3325">
        <v>120</v>
      </c>
      <c r="R3325">
        <v>6.0664486091000001</v>
      </c>
      <c r="S3325">
        <v>12.578118</v>
      </c>
      <c r="T3325">
        <v>0</v>
      </c>
      <c r="U3325">
        <v>0</v>
      </c>
    </row>
    <row r="3326" spans="1:21" x14ac:dyDescent="0.3">
      <c r="A3326">
        <v>0.67</v>
      </c>
      <c r="B3326">
        <v>0.625</v>
      </c>
      <c r="C3326">
        <v>2.1</v>
      </c>
      <c r="D3326">
        <v>150</v>
      </c>
      <c r="E3326">
        <v>117.53</v>
      </c>
      <c r="F3326">
        <v>42.536999999999999</v>
      </c>
      <c r="G3326">
        <v>42.537313432835703</v>
      </c>
      <c r="H3326">
        <v>50</v>
      </c>
      <c r="I3326">
        <v>242.53731300000001</v>
      </c>
      <c r="J3326">
        <v>-1</v>
      </c>
      <c r="K3326">
        <v>2</v>
      </c>
      <c r="L3326">
        <v>45.289409999999997</v>
      </c>
      <c r="M3326">
        <v>245</v>
      </c>
      <c r="N3326">
        <v>100</v>
      </c>
      <c r="O3326">
        <v>20</v>
      </c>
      <c r="P3326">
        <v>0</v>
      </c>
      <c r="Q3326">
        <v>164</v>
      </c>
      <c r="R3326">
        <v>5.9570347896999998</v>
      </c>
      <c r="S3326">
        <v>14.71529</v>
      </c>
      <c r="T3326">
        <v>0</v>
      </c>
      <c r="U3326">
        <v>0</v>
      </c>
    </row>
    <row r="3327" spans="1:21" x14ac:dyDescent="0.3">
      <c r="A3327">
        <v>0.67</v>
      </c>
      <c r="B3327">
        <v>0.625</v>
      </c>
      <c r="C3327">
        <v>2.1</v>
      </c>
      <c r="D3327">
        <v>150</v>
      </c>
      <c r="E3327">
        <v>117.53</v>
      </c>
      <c r="F3327">
        <v>42.536999999999999</v>
      </c>
      <c r="G3327">
        <v>42.537313432835703</v>
      </c>
      <c r="H3327">
        <v>60</v>
      </c>
      <c r="I3327">
        <v>252.53731300000001</v>
      </c>
      <c r="J3327">
        <v>-1</v>
      </c>
      <c r="K3327">
        <v>2</v>
      </c>
      <c r="L3327">
        <v>44.132069999999999</v>
      </c>
      <c r="M3327">
        <v>245</v>
      </c>
      <c r="N3327">
        <v>100</v>
      </c>
      <c r="O3327">
        <v>20</v>
      </c>
      <c r="P3327">
        <v>0</v>
      </c>
      <c r="Q3327">
        <v>208</v>
      </c>
      <c r="R3327">
        <v>5.3767932650999999</v>
      </c>
      <c r="S3327">
        <v>16.584465000000002</v>
      </c>
      <c r="T3327">
        <v>0</v>
      </c>
      <c r="U3327">
        <v>0</v>
      </c>
    </row>
    <row r="3328" spans="1:21" x14ac:dyDescent="0.3">
      <c r="A3328">
        <v>0.67</v>
      </c>
      <c r="B3328">
        <v>0.625</v>
      </c>
      <c r="C3328">
        <v>2.1</v>
      </c>
      <c r="D3328">
        <v>150</v>
      </c>
      <c r="E3328">
        <v>117.53</v>
      </c>
      <c r="F3328">
        <v>42.536999999999999</v>
      </c>
      <c r="G3328">
        <v>42.537313432835703</v>
      </c>
      <c r="H3328">
        <v>70</v>
      </c>
      <c r="I3328">
        <v>262.53731299999998</v>
      </c>
      <c r="J3328">
        <v>-1</v>
      </c>
      <c r="K3328">
        <v>2</v>
      </c>
      <c r="L3328">
        <v>43.021000000000001</v>
      </c>
      <c r="M3328">
        <v>245</v>
      </c>
      <c r="N3328">
        <v>100</v>
      </c>
      <c r="O3328">
        <v>20</v>
      </c>
      <c r="P3328">
        <v>0</v>
      </c>
      <c r="Q3328">
        <v>248</v>
      </c>
      <c r="R3328">
        <v>5.3767932650999999</v>
      </c>
      <c r="S3328">
        <v>18.121331000000001</v>
      </c>
      <c r="T3328">
        <v>0</v>
      </c>
      <c r="U3328">
        <v>0</v>
      </c>
    </row>
    <row r="3329" spans="1:21" x14ac:dyDescent="0.3">
      <c r="A3329">
        <v>0.67</v>
      </c>
      <c r="B3329">
        <v>0.625</v>
      </c>
      <c r="C3329">
        <v>2.1</v>
      </c>
      <c r="D3329">
        <v>150</v>
      </c>
      <c r="E3329">
        <v>117.53</v>
      </c>
      <c r="F3329">
        <v>42.536999999999999</v>
      </c>
      <c r="G3329">
        <v>42.537313432835703</v>
      </c>
      <c r="H3329">
        <v>80</v>
      </c>
      <c r="I3329">
        <v>272.53731299999998</v>
      </c>
      <c r="J3329">
        <v>-1</v>
      </c>
      <c r="K3329">
        <v>2</v>
      </c>
      <c r="L3329">
        <v>41.954250000000002</v>
      </c>
      <c r="M3329">
        <v>245</v>
      </c>
      <c r="N3329">
        <v>100</v>
      </c>
      <c r="O3329">
        <v>20</v>
      </c>
      <c r="P3329">
        <v>0</v>
      </c>
      <c r="Q3329">
        <v>291</v>
      </c>
      <c r="R3329">
        <v>4.8631678022999996</v>
      </c>
      <c r="S3329">
        <v>19.643926</v>
      </c>
      <c r="T3329">
        <v>0</v>
      </c>
      <c r="U3329">
        <v>0</v>
      </c>
    </row>
    <row r="3330" spans="1:21" x14ac:dyDescent="0.3">
      <c r="A3330">
        <v>0.67</v>
      </c>
      <c r="B3330">
        <v>0.625</v>
      </c>
      <c r="C3330">
        <v>2.1</v>
      </c>
      <c r="D3330">
        <v>150</v>
      </c>
      <c r="E3330">
        <v>117.53</v>
      </c>
      <c r="F3330">
        <v>42.536999999999999</v>
      </c>
      <c r="G3330">
        <v>42.537313432835703</v>
      </c>
      <c r="H3330">
        <v>90</v>
      </c>
      <c r="I3330">
        <v>282.53731299999998</v>
      </c>
      <c r="J3330">
        <v>-1</v>
      </c>
      <c r="K3330">
        <v>2</v>
      </c>
      <c r="L3330">
        <v>40.929929999999999</v>
      </c>
      <c r="M3330">
        <v>245</v>
      </c>
      <c r="N3330">
        <v>100</v>
      </c>
      <c r="O3330">
        <v>20</v>
      </c>
      <c r="P3330">
        <v>0</v>
      </c>
      <c r="Q3330">
        <v>322</v>
      </c>
      <c r="R3330">
        <v>4.7260707155999997</v>
      </c>
      <c r="S3330">
        <v>20.674703000000001</v>
      </c>
      <c r="T3330">
        <v>0</v>
      </c>
      <c r="U3330">
        <v>0</v>
      </c>
    </row>
    <row r="3331" spans="1:21" x14ac:dyDescent="0.3">
      <c r="A3331">
        <v>0.67</v>
      </c>
      <c r="B3331">
        <v>0.625</v>
      </c>
      <c r="C3331">
        <v>2.1</v>
      </c>
      <c r="D3331">
        <v>150</v>
      </c>
      <c r="E3331">
        <v>117.53</v>
      </c>
      <c r="F3331">
        <v>42.536999999999999</v>
      </c>
      <c r="G3331">
        <v>42.537313432835703</v>
      </c>
      <c r="H3331">
        <v>100</v>
      </c>
      <c r="I3331">
        <v>292.53731299999998</v>
      </c>
      <c r="J3331">
        <v>-1</v>
      </c>
      <c r="K3331">
        <v>2</v>
      </c>
      <c r="L3331">
        <v>39.946170000000002</v>
      </c>
      <c r="M3331">
        <v>245</v>
      </c>
      <c r="N3331">
        <v>100</v>
      </c>
      <c r="O3331">
        <v>20</v>
      </c>
      <c r="P3331">
        <v>0</v>
      </c>
      <c r="Q3331">
        <v>348</v>
      </c>
      <c r="R3331">
        <v>4.2886246092000002</v>
      </c>
      <c r="S3331">
        <v>21.502745999999998</v>
      </c>
      <c r="T3331">
        <v>0</v>
      </c>
      <c r="U3331">
        <v>0</v>
      </c>
    </row>
    <row r="3332" spans="1:21" x14ac:dyDescent="0.3">
      <c r="A3332">
        <v>0.67</v>
      </c>
      <c r="B3332">
        <v>0.625</v>
      </c>
      <c r="C3332">
        <v>2.1</v>
      </c>
      <c r="D3332">
        <v>150</v>
      </c>
      <c r="E3332">
        <v>117.53</v>
      </c>
      <c r="F3332">
        <v>42.536999999999999</v>
      </c>
      <c r="G3332">
        <v>42.537313432835703</v>
      </c>
      <c r="H3332">
        <v>110</v>
      </c>
      <c r="I3332">
        <v>302.53731299999998</v>
      </c>
      <c r="J3332">
        <v>-1</v>
      </c>
      <c r="K3332">
        <v>2</v>
      </c>
      <c r="L3332">
        <v>39.001150000000003</v>
      </c>
      <c r="M3332">
        <v>245</v>
      </c>
      <c r="N3332">
        <v>100</v>
      </c>
      <c r="O3332">
        <v>20</v>
      </c>
      <c r="P3332">
        <v>0</v>
      </c>
      <c r="Q3332">
        <v>367</v>
      </c>
      <c r="R3332">
        <v>4.2886246092000002</v>
      </c>
      <c r="S3332">
        <v>22.089127999999999</v>
      </c>
      <c r="T3332">
        <v>0</v>
      </c>
      <c r="U3332">
        <v>0</v>
      </c>
    </row>
    <row r="3333" spans="1:21" x14ac:dyDescent="0.3">
      <c r="A3333">
        <v>0.67</v>
      </c>
      <c r="B3333">
        <v>0.625</v>
      </c>
      <c r="C3333">
        <v>2.1</v>
      </c>
      <c r="D3333">
        <v>150</v>
      </c>
      <c r="E3333">
        <v>117.53</v>
      </c>
      <c r="F3333">
        <v>42.536999999999999</v>
      </c>
      <c r="G3333">
        <v>42.537313432835703</v>
      </c>
      <c r="H3333">
        <v>120</v>
      </c>
      <c r="I3333">
        <v>312.53731299999998</v>
      </c>
      <c r="J3333">
        <v>-1</v>
      </c>
      <c r="K3333">
        <v>2</v>
      </c>
      <c r="L3333">
        <v>38.093119999999999</v>
      </c>
      <c r="M3333">
        <v>245</v>
      </c>
      <c r="N3333">
        <v>100</v>
      </c>
      <c r="O3333">
        <v>20</v>
      </c>
      <c r="P3333">
        <v>0</v>
      </c>
      <c r="Q3333">
        <v>400</v>
      </c>
      <c r="R3333">
        <v>4.2886246092000002</v>
      </c>
      <c r="S3333">
        <v>23.073917999999999</v>
      </c>
      <c r="T3333">
        <v>0</v>
      </c>
      <c r="U3333">
        <v>0</v>
      </c>
    </row>
    <row r="3334" spans="1:21" x14ac:dyDescent="0.3">
      <c r="A3334">
        <v>0.67</v>
      </c>
      <c r="B3334">
        <v>0.625</v>
      </c>
      <c r="C3334">
        <v>2.1</v>
      </c>
      <c r="D3334">
        <v>150</v>
      </c>
      <c r="E3334">
        <v>117.53</v>
      </c>
      <c r="F3334">
        <v>42.536999999999999</v>
      </c>
      <c r="G3334">
        <v>42.537313432835703</v>
      </c>
      <c r="H3334">
        <v>130</v>
      </c>
      <c r="I3334">
        <v>322.53731299999998</v>
      </c>
      <c r="J3334">
        <v>-1</v>
      </c>
      <c r="K3334">
        <v>2</v>
      </c>
      <c r="L3334">
        <v>37.220370000000003</v>
      </c>
      <c r="M3334">
        <v>245</v>
      </c>
      <c r="N3334">
        <v>100</v>
      </c>
      <c r="O3334">
        <v>20</v>
      </c>
      <c r="P3334">
        <v>0</v>
      </c>
      <c r="Q3334">
        <v>408</v>
      </c>
      <c r="R3334">
        <v>3.9703623896</v>
      </c>
      <c r="S3334">
        <v>23.306716999999999</v>
      </c>
      <c r="T3334">
        <v>0</v>
      </c>
      <c r="U3334">
        <v>0</v>
      </c>
    </row>
    <row r="3335" spans="1:21" x14ac:dyDescent="0.3">
      <c r="A3335">
        <v>0.67</v>
      </c>
      <c r="B3335">
        <v>0.625</v>
      </c>
      <c r="C3335">
        <v>2.1</v>
      </c>
      <c r="D3335">
        <v>150</v>
      </c>
      <c r="E3335">
        <v>117.53</v>
      </c>
      <c r="F3335">
        <v>42.536999999999999</v>
      </c>
      <c r="G3335">
        <v>42.537313432835703</v>
      </c>
      <c r="H3335">
        <v>140</v>
      </c>
      <c r="I3335">
        <v>332.53731299999998</v>
      </c>
      <c r="J3335">
        <v>-1</v>
      </c>
      <c r="K3335">
        <v>2</v>
      </c>
      <c r="L3335">
        <v>36.381279999999997</v>
      </c>
      <c r="M3335">
        <v>245</v>
      </c>
      <c r="N3335">
        <v>100</v>
      </c>
      <c r="O3335">
        <v>20</v>
      </c>
      <c r="P3335">
        <v>0</v>
      </c>
      <c r="Q3335">
        <v>423</v>
      </c>
      <c r="R3335">
        <v>3.624307494</v>
      </c>
      <c r="S3335">
        <v>23.737403</v>
      </c>
      <c r="T3335">
        <v>0</v>
      </c>
      <c r="U3335">
        <v>0</v>
      </c>
    </row>
    <row r="3336" spans="1:21" x14ac:dyDescent="0.3">
      <c r="A3336">
        <v>0.67</v>
      </c>
      <c r="B3336">
        <v>0.625</v>
      </c>
      <c r="C3336">
        <v>2.1</v>
      </c>
      <c r="D3336">
        <v>150</v>
      </c>
      <c r="E3336">
        <v>117.53</v>
      </c>
      <c r="F3336">
        <v>42.536999999999999</v>
      </c>
      <c r="G3336">
        <v>42.537313432835703</v>
      </c>
      <c r="H3336">
        <v>150</v>
      </c>
      <c r="I3336">
        <v>342.53731299999998</v>
      </c>
      <c r="J3336">
        <v>-1</v>
      </c>
      <c r="K3336">
        <v>2</v>
      </c>
      <c r="L3336">
        <v>35.574260000000002</v>
      </c>
      <c r="M3336">
        <v>245</v>
      </c>
      <c r="N3336">
        <v>100</v>
      </c>
      <c r="O3336">
        <v>20</v>
      </c>
      <c r="P3336">
        <v>0</v>
      </c>
      <c r="Q3336">
        <v>429</v>
      </c>
      <c r="R3336">
        <v>3.0321614976000002</v>
      </c>
      <c r="S3336">
        <v>23.907629</v>
      </c>
      <c r="T3336">
        <v>0</v>
      </c>
      <c r="U3336">
        <v>0</v>
      </c>
    </row>
    <row r="3337" spans="1:21" x14ac:dyDescent="0.3">
      <c r="A3337">
        <v>0.67</v>
      </c>
      <c r="B3337">
        <v>0.625</v>
      </c>
      <c r="C3337">
        <v>2.1</v>
      </c>
      <c r="D3337">
        <v>150</v>
      </c>
      <c r="E3337">
        <v>117.53</v>
      </c>
      <c r="F3337">
        <v>42.536999999999999</v>
      </c>
      <c r="G3337">
        <v>42.537313432835703</v>
      </c>
      <c r="H3337">
        <v>160</v>
      </c>
      <c r="I3337">
        <v>352.53731299999998</v>
      </c>
      <c r="J3337">
        <v>-1</v>
      </c>
      <c r="K3337">
        <v>2</v>
      </c>
      <c r="L3337">
        <v>34.797820000000002</v>
      </c>
      <c r="M3337">
        <v>245</v>
      </c>
      <c r="N3337">
        <v>100</v>
      </c>
      <c r="O3337">
        <v>20</v>
      </c>
      <c r="P3337">
        <v>0</v>
      </c>
      <c r="Q3337">
        <v>435</v>
      </c>
      <c r="R3337">
        <v>3.4382626417000002</v>
      </c>
      <c r="S3337">
        <v>24.076720999999999</v>
      </c>
      <c r="T3337">
        <v>0</v>
      </c>
      <c r="U3337">
        <v>0</v>
      </c>
    </row>
    <row r="3338" spans="1:21" x14ac:dyDescent="0.3">
      <c r="A3338">
        <v>0.67</v>
      </c>
      <c r="B3338">
        <v>0.625</v>
      </c>
      <c r="C3338">
        <v>2.1</v>
      </c>
      <c r="D3338">
        <v>150</v>
      </c>
      <c r="E3338">
        <v>117.53</v>
      </c>
      <c r="F3338">
        <v>42.536999999999999</v>
      </c>
      <c r="G3338">
        <v>42.537313432835703</v>
      </c>
      <c r="H3338">
        <v>170</v>
      </c>
      <c r="I3338">
        <v>362.53731299999998</v>
      </c>
      <c r="J3338">
        <v>-1</v>
      </c>
      <c r="K3338">
        <v>2</v>
      </c>
      <c r="L3338">
        <v>34.050530000000002</v>
      </c>
      <c r="M3338">
        <v>245</v>
      </c>
      <c r="N3338">
        <v>100</v>
      </c>
      <c r="O3338">
        <v>20</v>
      </c>
      <c r="P3338">
        <v>0</v>
      </c>
      <c r="Q3338">
        <v>425</v>
      </c>
      <c r="R3338">
        <v>3.2415710456000002</v>
      </c>
      <c r="S3338">
        <v>23.794273</v>
      </c>
      <c r="T3338">
        <v>0</v>
      </c>
      <c r="U3338">
        <v>0</v>
      </c>
    </row>
    <row r="3339" spans="1:21" x14ac:dyDescent="0.3">
      <c r="A3339">
        <v>0.67</v>
      </c>
      <c r="B3339">
        <v>0.625</v>
      </c>
      <c r="C3339">
        <v>2.1</v>
      </c>
      <c r="D3339">
        <v>150</v>
      </c>
      <c r="E3339">
        <v>117.53</v>
      </c>
      <c r="F3339">
        <v>42.536999999999999</v>
      </c>
      <c r="G3339">
        <v>42.537313432835703</v>
      </c>
      <c r="H3339">
        <v>180</v>
      </c>
      <c r="I3339">
        <v>372.53731299999998</v>
      </c>
      <c r="J3339">
        <v>-1</v>
      </c>
      <c r="K3339">
        <v>2</v>
      </c>
      <c r="L3339">
        <v>33.331000000000003</v>
      </c>
      <c r="M3339">
        <v>245</v>
      </c>
      <c r="N3339">
        <v>100</v>
      </c>
      <c r="O3339">
        <v>20</v>
      </c>
      <c r="P3339">
        <v>0</v>
      </c>
      <c r="Q3339">
        <v>419</v>
      </c>
      <c r="R3339">
        <v>3.2415710456000002</v>
      </c>
      <c r="S3339">
        <v>23.623277999999999</v>
      </c>
      <c r="T3339">
        <v>0</v>
      </c>
      <c r="U3339">
        <v>0</v>
      </c>
    </row>
    <row r="3340" spans="1:21" x14ac:dyDescent="0.3">
      <c r="A3340">
        <v>0.67</v>
      </c>
      <c r="B3340">
        <v>0.625</v>
      </c>
      <c r="C3340">
        <v>2.1</v>
      </c>
      <c r="D3340">
        <v>150</v>
      </c>
      <c r="E3340">
        <v>117.53</v>
      </c>
      <c r="F3340">
        <v>42.536999999999999</v>
      </c>
      <c r="G3340">
        <v>42.537313432835703</v>
      </c>
      <c r="H3340">
        <v>190</v>
      </c>
      <c r="I3340">
        <v>382.53731299999998</v>
      </c>
      <c r="J3340">
        <v>-1</v>
      </c>
      <c r="K3340">
        <v>2</v>
      </c>
      <c r="L3340">
        <v>32.637949999999996</v>
      </c>
      <c r="M3340">
        <v>245</v>
      </c>
      <c r="N3340">
        <v>100</v>
      </c>
      <c r="O3340">
        <v>20</v>
      </c>
      <c r="P3340">
        <v>0</v>
      </c>
      <c r="Q3340">
        <v>424</v>
      </c>
      <c r="R3340">
        <v>3.2415710456000002</v>
      </c>
      <c r="S3340">
        <v>23.765854000000001</v>
      </c>
      <c r="T3340">
        <v>0</v>
      </c>
      <c r="U3340">
        <v>0</v>
      </c>
    </row>
    <row r="3341" spans="1:21" x14ac:dyDescent="0.3">
      <c r="A3341">
        <v>0.67</v>
      </c>
      <c r="B3341">
        <v>0.625</v>
      </c>
      <c r="C3341">
        <v>2.1</v>
      </c>
      <c r="D3341">
        <v>150</v>
      </c>
      <c r="E3341">
        <v>117.53</v>
      </c>
      <c r="F3341">
        <v>42.536999999999999</v>
      </c>
      <c r="G3341">
        <v>42.537313432835703</v>
      </c>
      <c r="H3341">
        <v>200</v>
      </c>
      <c r="I3341">
        <v>392.53731299999998</v>
      </c>
      <c r="J3341">
        <v>-1</v>
      </c>
      <c r="K3341">
        <v>2</v>
      </c>
      <c r="L3341">
        <v>31.970120000000001</v>
      </c>
      <c r="M3341">
        <v>245</v>
      </c>
      <c r="N3341">
        <v>100</v>
      </c>
      <c r="O3341">
        <v>20</v>
      </c>
      <c r="P3341">
        <v>0</v>
      </c>
      <c r="Q3341">
        <v>427</v>
      </c>
      <c r="R3341">
        <v>3.2415710456000002</v>
      </c>
      <c r="S3341">
        <v>23.851013999999999</v>
      </c>
      <c r="T3341">
        <v>0</v>
      </c>
      <c r="U3341">
        <v>0</v>
      </c>
    </row>
    <row r="3342" spans="1:21" x14ac:dyDescent="0.3">
      <c r="A3342">
        <v>0.67</v>
      </c>
      <c r="B3342">
        <v>0.625</v>
      </c>
      <c r="C3342">
        <v>2.1</v>
      </c>
      <c r="D3342">
        <v>150</v>
      </c>
      <c r="E3342">
        <v>117.53</v>
      </c>
      <c r="F3342">
        <v>42.536999999999999</v>
      </c>
      <c r="G3342">
        <v>42.537313432835703</v>
      </c>
      <c r="H3342">
        <v>210</v>
      </c>
      <c r="I3342">
        <v>402.53731299999998</v>
      </c>
      <c r="J3342">
        <v>-1</v>
      </c>
      <c r="K3342">
        <v>2</v>
      </c>
      <c r="L3342">
        <v>31.326329999999999</v>
      </c>
      <c r="M3342">
        <v>245</v>
      </c>
      <c r="N3342">
        <v>100</v>
      </c>
      <c r="O3342">
        <v>20</v>
      </c>
      <c r="P3342">
        <v>0</v>
      </c>
      <c r="Q3342">
        <v>411</v>
      </c>
      <c r="R3342">
        <v>3.0321614976000002</v>
      </c>
      <c r="S3342">
        <v>23.393453000000001</v>
      </c>
      <c r="T3342">
        <v>0</v>
      </c>
      <c r="U3342">
        <v>0</v>
      </c>
    </row>
    <row r="3343" spans="1:21" x14ac:dyDescent="0.3">
      <c r="A3343">
        <v>0.67</v>
      </c>
      <c r="B3343">
        <v>0.625</v>
      </c>
      <c r="C3343">
        <v>2.1</v>
      </c>
      <c r="D3343">
        <v>150</v>
      </c>
      <c r="E3343">
        <v>117.53</v>
      </c>
      <c r="F3343">
        <v>42.536999999999999</v>
      </c>
      <c r="G3343">
        <v>42.537313432835703</v>
      </c>
      <c r="H3343">
        <v>220</v>
      </c>
      <c r="I3343">
        <v>412.53731299999998</v>
      </c>
      <c r="J3343">
        <v>-1</v>
      </c>
      <c r="K3343">
        <v>2</v>
      </c>
      <c r="L3343">
        <v>30.705469999999998</v>
      </c>
      <c r="M3343">
        <v>245</v>
      </c>
      <c r="N3343">
        <v>100</v>
      </c>
      <c r="O3343">
        <v>20</v>
      </c>
      <c r="P3343">
        <v>0</v>
      </c>
      <c r="Q3343">
        <v>402</v>
      </c>
      <c r="R3343">
        <v>2.8071892511000001</v>
      </c>
      <c r="S3343">
        <v>23.132325000000002</v>
      </c>
      <c r="T3343">
        <v>0</v>
      </c>
      <c r="U3343">
        <v>0</v>
      </c>
    </row>
    <row r="3344" spans="1:21" x14ac:dyDescent="0.3">
      <c r="A3344">
        <v>0.67</v>
      </c>
      <c r="B3344">
        <v>0.625</v>
      </c>
      <c r="C3344">
        <v>2.1</v>
      </c>
      <c r="D3344">
        <v>150</v>
      </c>
      <c r="E3344">
        <v>117.53</v>
      </c>
      <c r="F3344">
        <v>42.536999999999999</v>
      </c>
      <c r="G3344">
        <v>42.537313432835703</v>
      </c>
      <c r="H3344">
        <v>230</v>
      </c>
      <c r="I3344">
        <v>422.53731299999998</v>
      </c>
      <c r="J3344">
        <v>-1</v>
      </c>
      <c r="K3344">
        <v>2</v>
      </c>
      <c r="L3344">
        <v>30.106459999999998</v>
      </c>
      <c r="M3344">
        <v>245</v>
      </c>
      <c r="N3344">
        <v>100</v>
      </c>
      <c r="O3344">
        <v>20</v>
      </c>
      <c r="P3344">
        <v>0</v>
      </c>
      <c r="Q3344">
        <v>392</v>
      </c>
      <c r="R3344">
        <v>2.8071892511000001</v>
      </c>
      <c r="S3344">
        <v>22.838875999999999</v>
      </c>
      <c r="T3344">
        <v>0</v>
      </c>
      <c r="U3344">
        <v>0</v>
      </c>
    </row>
    <row r="3345" spans="1:21" x14ac:dyDescent="0.3">
      <c r="A3345">
        <v>0.67</v>
      </c>
      <c r="B3345">
        <v>0.625</v>
      </c>
      <c r="C3345">
        <v>2.1</v>
      </c>
      <c r="D3345">
        <v>150</v>
      </c>
      <c r="E3345">
        <v>117.53</v>
      </c>
      <c r="F3345">
        <v>42.536999999999999</v>
      </c>
      <c r="G3345">
        <v>42.537313432835703</v>
      </c>
      <c r="H3345">
        <v>240</v>
      </c>
      <c r="I3345">
        <v>432.53731299999998</v>
      </c>
      <c r="J3345">
        <v>-1</v>
      </c>
      <c r="K3345">
        <v>2</v>
      </c>
      <c r="L3345">
        <v>29.528300000000002</v>
      </c>
      <c r="M3345">
        <v>245</v>
      </c>
      <c r="N3345">
        <v>100</v>
      </c>
      <c r="O3345">
        <v>20</v>
      </c>
      <c r="P3345">
        <v>0</v>
      </c>
      <c r="Q3345">
        <v>381</v>
      </c>
      <c r="R3345">
        <v>2.8071892511000001</v>
      </c>
      <c r="S3345">
        <v>22.511904000000001</v>
      </c>
      <c r="T3345">
        <v>0</v>
      </c>
      <c r="U3345">
        <v>0</v>
      </c>
    </row>
    <row r="3346" spans="1:21" x14ac:dyDescent="0.3">
      <c r="A3346">
        <v>0.67</v>
      </c>
      <c r="B3346">
        <v>0.625</v>
      </c>
      <c r="C3346">
        <v>2.1</v>
      </c>
      <c r="D3346">
        <v>150</v>
      </c>
      <c r="E3346">
        <v>117.53</v>
      </c>
      <c r="F3346">
        <v>42.536999999999999</v>
      </c>
      <c r="G3346">
        <v>42.537313432835703</v>
      </c>
      <c r="H3346">
        <v>250</v>
      </c>
      <c r="I3346">
        <v>442.53731299999998</v>
      </c>
      <c r="J3346">
        <v>-1</v>
      </c>
      <c r="K3346">
        <v>2</v>
      </c>
      <c r="L3346">
        <v>28.970030000000001</v>
      </c>
      <c r="M3346">
        <v>245</v>
      </c>
      <c r="N3346">
        <v>100</v>
      </c>
      <c r="O3346">
        <v>20</v>
      </c>
      <c r="P3346">
        <v>0</v>
      </c>
      <c r="Q3346">
        <v>375</v>
      </c>
      <c r="R3346">
        <v>2.5625587330999999</v>
      </c>
      <c r="S3346">
        <v>22.331645000000002</v>
      </c>
      <c r="T3346">
        <v>0</v>
      </c>
      <c r="U3346">
        <v>0</v>
      </c>
    </row>
    <row r="3347" spans="1:21" x14ac:dyDescent="0.3">
      <c r="A3347">
        <v>0.67</v>
      </c>
      <c r="B3347">
        <v>0.625</v>
      </c>
      <c r="C3347">
        <v>2.1</v>
      </c>
      <c r="D3347">
        <v>150</v>
      </c>
      <c r="E3347">
        <v>117.53</v>
      </c>
      <c r="F3347">
        <v>42.536999999999999</v>
      </c>
      <c r="G3347">
        <v>42.537313432835703</v>
      </c>
      <c r="H3347">
        <v>260</v>
      </c>
      <c r="I3347">
        <v>452.53731299999998</v>
      </c>
      <c r="J3347">
        <v>-1</v>
      </c>
      <c r="K3347">
        <v>2</v>
      </c>
      <c r="L3347">
        <v>28.43075</v>
      </c>
      <c r="M3347">
        <v>245</v>
      </c>
      <c r="N3347">
        <v>100</v>
      </c>
      <c r="O3347">
        <v>20</v>
      </c>
      <c r="P3347">
        <v>0</v>
      </c>
      <c r="Q3347">
        <v>379</v>
      </c>
      <c r="R3347">
        <v>2.2919839967</v>
      </c>
      <c r="S3347">
        <v>22.451969999999999</v>
      </c>
      <c r="T3347">
        <v>0</v>
      </c>
      <c r="U3347">
        <v>0</v>
      </c>
    </row>
    <row r="3348" spans="1:21" x14ac:dyDescent="0.3">
      <c r="A3348">
        <v>0.67</v>
      </c>
      <c r="B3348">
        <v>0.625</v>
      </c>
      <c r="C3348">
        <v>2.1</v>
      </c>
      <c r="D3348">
        <v>150</v>
      </c>
      <c r="E3348">
        <v>117.53</v>
      </c>
      <c r="F3348">
        <v>42.536999999999999</v>
      </c>
      <c r="G3348">
        <v>42.537313432835703</v>
      </c>
      <c r="H3348">
        <v>270</v>
      </c>
      <c r="I3348">
        <v>462.53731299999998</v>
      </c>
      <c r="J3348">
        <v>-1</v>
      </c>
      <c r="K3348">
        <v>2</v>
      </c>
      <c r="L3348">
        <v>27.909579999999998</v>
      </c>
      <c r="M3348">
        <v>245</v>
      </c>
      <c r="N3348">
        <v>100</v>
      </c>
      <c r="O3348">
        <v>20</v>
      </c>
      <c r="P3348">
        <v>0</v>
      </c>
      <c r="Q3348">
        <v>359</v>
      </c>
      <c r="R3348">
        <v>2.5625587330999999</v>
      </c>
      <c r="S3348">
        <v>21.844055000000001</v>
      </c>
      <c r="T3348">
        <v>0</v>
      </c>
      <c r="U3348">
        <v>0</v>
      </c>
    </row>
    <row r="3349" spans="1:21" x14ac:dyDescent="0.3">
      <c r="A3349">
        <v>0.67</v>
      </c>
      <c r="B3349">
        <v>0.625</v>
      </c>
      <c r="C3349">
        <v>2.1</v>
      </c>
      <c r="D3349">
        <v>150</v>
      </c>
      <c r="E3349">
        <v>117.53</v>
      </c>
      <c r="F3349">
        <v>42.536999999999999</v>
      </c>
      <c r="G3349">
        <v>42.537313432835703</v>
      </c>
      <c r="H3349">
        <v>280</v>
      </c>
      <c r="I3349">
        <v>472.53731299999998</v>
      </c>
      <c r="J3349">
        <v>-1</v>
      </c>
      <c r="K3349">
        <v>2</v>
      </c>
      <c r="L3349">
        <v>27.405719999999999</v>
      </c>
      <c r="M3349">
        <v>245</v>
      </c>
      <c r="N3349">
        <v>100</v>
      </c>
      <c r="O3349">
        <v>20</v>
      </c>
      <c r="P3349">
        <v>0</v>
      </c>
      <c r="Q3349">
        <v>334</v>
      </c>
      <c r="R3349">
        <v>2.5625587330999999</v>
      </c>
      <c r="S3349">
        <v>21.060738000000001</v>
      </c>
      <c r="T3349">
        <v>0</v>
      </c>
      <c r="U3349">
        <v>0</v>
      </c>
    </row>
    <row r="3350" spans="1:21" x14ac:dyDescent="0.3">
      <c r="A3350">
        <v>0.67</v>
      </c>
      <c r="B3350">
        <v>0.625</v>
      </c>
      <c r="C3350">
        <v>2.1</v>
      </c>
      <c r="D3350">
        <v>150</v>
      </c>
      <c r="E3350">
        <v>117.53</v>
      </c>
      <c r="F3350">
        <v>42.536999999999999</v>
      </c>
      <c r="G3350">
        <v>42.537313432835703</v>
      </c>
      <c r="H3350">
        <v>290</v>
      </c>
      <c r="I3350">
        <v>482.53731299999998</v>
      </c>
      <c r="J3350">
        <v>-1</v>
      </c>
      <c r="K3350">
        <v>2</v>
      </c>
      <c r="L3350">
        <v>26.918389999999999</v>
      </c>
      <c r="M3350">
        <v>245</v>
      </c>
      <c r="N3350">
        <v>100</v>
      </c>
      <c r="O3350">
        <v>20</v>
      </c>
      <c r="P3350">
        <v>0</v>
      </c>
      <c r="Q3350">
        <v>349</v>
      </c>
      <c r="R3350">
        <v>2.2919839967</v>
      </c>
      <c r="S3350">
        <v>21.533987</v>
      </c>
      <c r="T3350">
        <v>0</v>
      </c>
      <c r="U3350">
        <v>0</v>
      </c>
    </row>
    <row r="3351" spans="1:21" x14ac:dyDescent="0.3">
      <c r="A3351">
        <v>0.67</v>
      </c>
      <c r="B3351">
        <v>0.625</v>
      </c>
      <c r="C3351">
        <v>2.1</v>
      </c>
      <c r="D3351">
        <v>150</v>
      </c>
      <c r="E3351">
        <v>117.53</v>
      </c>
      <c r="F3351">
        <v>42.536999999999999</v>
      </c>
      <c r="G3351">
        <v>42.537313432835703</v>
      </c>
      <c r="H3351">
        <v>300</v>
      </c>
      <c r="I3351">
        <v>492.53731299999998</v>
      </c>
      <c r="J3351">
        <v>-1</v>
      </c>
      <c r="K3351">
        <v>2</v>
      </c>
      <c r="L3351">
        <v>26.446860000000001</v>
      </c>
      <c r="M3351">
        <v>245</v>
      </c>
      <c r="N3351">
        <v>100</v>
      </c>
      <c r="O3351">
        <v>20</v>
      </c>
      <c r="P3351">
        <v>0</v>
      </c>
      <c r="Q3351">
        <v>330</v>
      </c>
      <c r="R3351">
        <v>2.5625587330999999</v>
      </c>
      <c r="S3351">
        <v>20.932815999999999</v>
      </c>
      <c r="T3351">
        <v>0</v>
      </c>
      <c r="U3351">
        <v>0</v>
      </c>
    </row>
    <row r="3352" spans="1:21" x14ac:dyDescent="0.3">
      <c r="A3352">
        <v>0.67</v>
      </c>
      <c r="B3352">
        <v>0.625</v>
      </c>
      <c r="C3352">
        <v>2.1</v>
      </c>
      <c r="D3352">
        <v>150</v>
      </c>
      <c r="E3352">
        <v>117.53</v>
      </c>
      <c r="F3352">
        <v>42.536999999999999</v>
      </c>
      <c r="G3352">
        <v>42.537313432835703</v>
      </c>
      <c r="H3352">
        <v>0</v>
      </c>
      <c r="I3352">
        <v>192.53731300000001</v>
      </c>
      <c r="J3352">
        <v>-1</v>
      </c>
      <c r="K3352">
        <v>2</v>
      </c>
      <c r="L3352">
        <v>51.83737</v>
      </c>
      <c r="M3352">
        <v>245</v>
      </c>
      <c r="N3352">
        <v>100</v>
      </c>
      <c r="O3352">
        <v>20</v>
      </c>
      <c r="P3352">
        <v>0</v>
      </c>
      <c r="Q3352">
        <v>86</v>
      </c>
      <c r="R3352">
        <v>6.7832889062000001</v>
      </c>
      <c r="S3352">
        <v>10.642075</v>
      </c>
      <c r="T3352">
        <v>0</v>
      </c>
      <c r="U3352">
        <v>0</v>
      </c>
    </row>
    <row r="3353" spans="1:21" x14ac:dyDescent="0.3">
      <c r="A3353" t="s">
        <v>74</v>
      </c>
      <c r="B3353" t="s">
        <v>74</v>
      </c>
      <c r="C3353">
        <v>2.1</v>
      </c>
      <c r="D3353">
        <v>150</v>
      </c>
      <c r="E3353" t="s">
        <v>75</v>
      </c>
      <c r="F3353" t="s">
        <v>74</v>
      </c>
      <c r="G3353" t="s">
        <v>74</v>
      </c>
      <c r="H3353" t="s">
        <v>74</v>
      </c>
      <c r="I3353" t="s">
        <v>74</v>
      </c>
      <c r="J3353" t="s">
        <v>74</v>
      </c>
      <c r="K3353" t="s">
        <v>74</v>
      </c>
      <c r="L3353" t="s">
        <v>74</v>
      </c>
      <c r="M3353" t="s">
        <v>74</v>
      </c>
      <c r="N3353" t="s">
        <v>74</v>
      </c>
      <c r="O3353">
        <v>40</v>
      </c>
    </row>
    <row r="3354" spans="1:21" x14ac:dyDescent="0.3">
      <c r="A3354">
        <v>0.67</v>
      </c>
      <c r="B3354">
        <v>0.625</v>
      </c>
      <c r="C3354">
        <v>2.1</v>
      </c>
      <c r="D3354">
        <v>150</v>
      </c>
      <c r="E3354">
        <v>117.53</v>
      </c>
      <c r="F3354">
        <v>42.536999999999999</v>
      </c>
      <c r="G3354">
        <v>42.537313432835703</v>
      </c>
      <c r="H3354">
        <v>0</v>
      </c>
      <c r="I3354">
        <v>192.53731300000001</v>
      </c>
      <c r="J3354">
        <v>-1</v>
      </c>
      <c r="K3354">
        <v>2</v>
      </c>
      <c r="L3354">
        <v>53.999490000000002</v>
      </c>
      <c r="M3354">
        <v>265</v>
      </c>
      <c r="N3354">
        <v>100</v>
      </c>
      <c r="O3354">
        <v>40</v>
      </c>
      <c r="P3354">
        <v>0</v>
      </c>
      <c r="Q3354">
        <v>464</v>
      </c>
      <c r="R3354">
        <v>11.762787084999999</v>
      </c>
      <c r="S3354">
        <v>24.878764</v>
      </c>
      <c r="T3354">
        <v>0</v>
      </c>
      <c r="U3354">
        <v>0</v>
      </c>
    </row>
    <row r="3355" spans="1:21" x14ac:dyDescent="0.3">
      <c r="A3355">
        <v>0.67</v>
      </c>
      <c r="B3355">
        <v>0.625</v>
      </c>
      <c r="C3355">
        <v>2.1</v>
      </c>
      <c r="D3355">
        <v>150</v>
      </c>
      <c r="E3355">
        <v>117.53</v>
      </c>
      <c r="F3355">
        <v>42.536999999999999</v>
      </c>
      <c r="G3355">
        <v>42.537313432835703</v>
      </c>
      <c r="H3355">
        <v>10</v>
      </c>
      <c r="I3355">
        <v>202.53731300000001</v>
      </c>
      <c r="J3355">
        <v>-1</v>
      </c>
      <c r="K3355">
        <v>2</v>
      </c>
      <c r="L3355">
        <v>52.609610000000004</v>
      </c>
      <c r="M3355">
        <v>265</v>
      </c>
      <c r="N3355">
        <v>100</v>
      </c>
      <c r="O3355">
        <v>40</v>
      </c>
      <c r="P3355">
        <v>0</v>
      </c>
      <c r="Q3355">
        <v>580</v>
      </c>
      <c r="R3355">
        <v>11.478340954</v>
      </c>
      <c r="S3355">
        <v>27.871288</v>
      </c>
      <c r="T3355">
        <v>0</v>
      </c>
      <c r="U3355">
        <v>0</v>
      </c>
    </row>
    <row r="3356" spans="1:21" x14ac:dyDescent="0.3">
      <c r="A3356">
        <v>0.67</v>
      </c>
      <c r="B3356">
        <v>0.625</v>
      </c>
      <c r="C3356">
        <v>2.1</v>
      </c>
      <c r="D3356">
        <v>150</v>
      </c>
      <c r="E3356">
        <v>117.53</v>
      </c>
      <c r="F3356">
        <v>42.536999999999999</v>
      </c>
      <c r="G3356">
        <v>42.537313432835703</v>
      </c>
      <c r="H3356">
        <v>20</v>
      </c>
      <c r="I3356">
        <v>212.53731300000001</v>
      </c>
      <c r="J3356">
        <v>-1</v>
      </c>
      <c r="K3356">
        <v>2</v>
      </c>
      <c r="L3356">
        <v>51.269419999999997</v>
      </c>
      <c r="M3356">
        <v>265</v>
      </c>
      <c r="N3356">
        <v>100</v>
      </c>
      <c r="O3356">
        <v>40</v>
      </c>
      <c r="P3356">
        <v>0</v>
      </c>
      <c r="Q3356">
        <v>685</v>
      </c>
      <c r="R3356">
        <v>10.765469991</v>
      </c>
      <c r="S3356">
        <v>30.344888999999998</v>
      </c>
      <c r="T3356">
        <v>0</v>
      </c>
      <c r="U3356">
        <v>0</v>
      </c>
    </row>
    <row r="3357" spans="1:21" x14ac:dyDescent="0.3">
      <c r="A3357">
        <v>0.67</v>
      </c>
      <c r="B3357">
        <v>0.625</v>
      </c>
      <c r="C3357">
        <v>2.1</v>
      </c>
      <c r="D3357">
        <v>150</v>
      </c>
      <c r="E3357">
        <v>117.53</v>
      </c>
      <c r="F3357">
        <v>42.536999999999999</v>
      </c>
      <c r="G3357">
        <v>42.537313432835703</v>
      </c>
      <c r="H3357">
        <v>30</v>
      </c>
      <c r="I3357">
        <v>222.53731300000001</v>
      </c>
      <c r="J3357">
        <v>-1</v>
      </c>
      <c r="K3357">
        <v>2</v>
      </c>
      <c r="L3357">
        <v>49.977679999999999</v>
      </c>
      <c r="M3357">
        <v>265</v>
      </c>
      <c r="N3357">
        <v>100</v>
      </c>
      <c r="O3357">
        <v>40</v>
      </c>
      <c r="P3357">
        <v>0</v>
      </c>
      <c r="Q3357">
        <v>728</v>
      </c>
      <c r="R3357">
        <v>10.517249208999999</v>
      </c>
      <c r="S3357">
        <v>31.306487000000001</v>
      </c>
      <c r="T3357">
        <v>0</v>
      </c>
      <c r="U3357">
        <v>0</v>
      </c>
    </row>
    <row r="3358" spans="1:21" x14ac:dyDescent="0.3">
      <c r="A3358">
        <v>0.67</v>
      </c>
      <c r="B3358">
        <v>0.625</v>
      </c>
      <c r="C3358">
        <v>2.1</v>
      </c>
      <c r="D3358">
        <v>150</v>
      </c>
      <c r="E3358">
        <v>117.53</v>
      </c>
      <c r="F3358">
        <v>42.536999999999999</v>
      </c>
      <c r="G3358">
        <v>42.537313432835703</v>
      </c>
      <c r="H3358">
        <v>40</v>
      </c>
      <c r="I3358">
        <v>232.53731300000001</v>
      </c>
      <c r="J3358">
        <v>-1</v>
      </c>
      <c r="K3358">
        <v>2</v>
      </c>
      <c r="L3358">
        <v>48.733069999999998</v>
      </c>
      <c r="M3358">
        <v>265</v>
      </c>
      <c r="N3358">
        <v>100</v>
      </c>
      <c r="O3358">
        <v>40</v>
      </c>
      <c r="P3358">
        <v>0</v>
      </c>
      <c r="Q3358">
        <v>773</v>
      </c>
      <c r="R3358">
        <v>10.068317803999999</v>
      </c>
      <c r="S3358">
        <v>32.285181999999999</v>
      </c>
      <c r="T3358">
        <v>0</v>
      </c>
      <c r="U3358">
        <v>0</v>
      </c>
    </row>
    <row r="3359" spans="1:21" x14ac:dyDescent="0.3">
      <c r="A3359">
        <v>0.67</v>
      </c>
      <c r="B3359">
        <v>0.625</v>
      </c>
      <c r="C3359">
        <v>2.1</v>
      </c>
      <c r="D3359">
        <v>150</v>
      </c>
      <c r="E3359">
        <v>117.53</v>
      </c>
      <c r="F3359">
        <v>42.536999999999999</v>
      </c>
      <c r="G3359">
        <v>42.537313432835703</v>
      </c>
      <c r="H3359">
        <v>50</v>
      </c>
      <c r="I3359">
        <v>242.53731300000001</v>
      </c>
      <c r="J3359">
        <v>-1</v>
      </c>
      <c r="K3359">
        <v>2</v>
      </c>
      <c r="L3359">
        <v>47.534149999999997</v>
      </c>
      <c r="M3359">
        <v>265</v>
      </c>
      <c r="N3359">
        <v>100</v>
      </c>
      <c r="O3359">
        <v>40</v>
      </c>
      <c r="P3359">
        <v>0</v>
      </c>
      <c r="Q3359">
        <v>833</v>
      </c>
      <c r="R3359">
        <v>10.002557807000001</v>
      </c>
      <c r="S3359">
        <v>33.550398999999999</v>
      </c>
      <c r="T3359">
        <v>0</v>
      </c>
      <c r="U3359">
        <v>0</v>
      </c>
    </row>
    <row r="3360" spans="1:21" x14ac:dyDescent="0.3">
      <c r="A3360">
        <v>0.67</v>
      </c>
      <c r="B3360">
        <v>0.625</v>
      </c>
      <c r="C3360">
        <v>2.1</v>
      </c>
      <c r="D3360">
        <v>150</v>
      </c>
      <c r="E3360">
        <v>117.53</v>
      </c>
      <c r="F3360">
        <v>42.536999999999999</v>
      </c>
      <c r="G3360">
        <v>42.537313432835703</v>
      </c>
      <c r="H3360">
        <v>60</v>
      </c>
      <c r="I3360">
        <v>252.53731300000001</v>
      </c>
      <c r="J3360">
        <v>-1</v>
      </c>
      <c r="K3360">
        <v>2</v>
      </c>
      <c r="L3360">
        <v>46.379449999999999</v>
      </c>
      <c r="M3360">
        <v>265</v>
      </c>
      <c r="N3360">
        <v>100</v>
      </c>
      <c r="O3360">
        <v>40</v>
      </c>
      <c r="P3360">
        <v>0</v>
      </c>
      <c r="Q3360">
        <v>818</v>
      </c>
      <c r="R3360">
        <v>9.5986383834000009</v>
      </c>
      <c r="S3360">
        <v>33.238101</v>
      </c>
      <c r="T3360">
        <v>0</v>
      </c>
      <c r="U3360">
        <v>0</v>
      </c>
    </row>
    <row r="3361" spans="1:21" x14ac:dyDescent="0.3">
      <c r="A3361">
        <v>0.67</v>
      </c>
      <c r="B3361">
        <v>0.625</v>
      </c>
      <c r="C3361">
        <v>2.1</v>
      </c>
      <c r="D3361">
        <v>150</v>
      </c>
      <c r="E3361">
        <v>117.53</v>
      </c>
      <c r="F3361">
        <v>42.536999999999999</v>
      </c>
      <c r="G3361">
        <v>42.537313432835703</v>
      </c>
      <c r="H3361">
        <v>70</v>
      </c>
      <c r="I3361">
        <v>262.53731299999998</v>
      </c>
      <c r="J3361">
        <v>-1</v>
      </c>
      <c r="K3361">
        <v>2</v>
      </c>
      <c r="L3361">
        <v>45.267470000000003</v>
      </c>
      <c r="M3361">
        <v>265</v>
      </c>
      <c r="N3361">
        <v>100</v>
      </c>
      <c r="O3361">
        <v>40</v>
      </c>
      <c r="P3361">
        <v>0</v>
      </c>
      <c r="Q3361">
        <v>824</v>
      </c>
      <c r="R3361">
        <v>9.3902290830999995</v>
      </c>
      <c r="S3361">
        <v>33.363329999999998</v>
      </c>
      <c r="T3361">
        <v>0</v>
      </c>
      <c r="U3361">
        <v>0</v>
      </c>
    </row>
    <row r="3362" spans="1:21" x14ac:dyDescent="0.3">
      <c r="A3362">
        <v>0.67</v>
      </c>
      <c r="B3362">
        <v>0.625</v>
      </c>
      <c r="C3362">
        <v>2.1</v>
      </c>
      <c r="D3362">
        <v>150</v>
      </c>
      <c r="E3362">
        <v>117.53</v>
      </c>
      <c r="F3362">
        <v>42.536999999999999</v>
      </c>
      <c r="G3362">
        <v>42.537313432835703</v>
      </c>
      <c r="H3362">
        <v>80</v>
      </c>
      <c r="I3362">
        <v>272.53731299999998</v>
      </c>
      <c r="J3362">
        <v>-1</v>
      </c>
      <c r="K3362">
        <v>2</v>
      </c>
      <c r="L3362">
        <v>44.196649999999998</v>
      </c>
      <c r="M3362">
        <v>265</v>
      </c>
      <c r="N3362">
        <v>100</v>
      </c>
      <c r="O3362">
        <v>40</v>
      </c>
      <c r="P3362">
        <v>0</v>
      </c>
      <c r="Q3362">
        <v>820</v>
      </c>
      <c r="R3362">
        <v>9.3902290830999995</v>
      </c>
      <c r="S3362">
        <v>33.279890000000002</v>
      </c>
      <c r="T3362">
        <v>0</v>
      </c>
      <c r="U3362">
        <v>0</v>
      </c>
    </row>
    <row r="3363" spans="1:21" x14ac:dyDescent="0.3">
      <c r="A3363">
        <v>0.67</v>
      </c>
      <c r="B3363">
        <v>0.625</v>
      </c>
      <c r="C3363">
        <v>2.1</v>
      </c>
      <c r="D3363">
        <v>150</v>
      </c>
      <c r="E3363">
        <v>117.53</v>
      </c>
      <c r="F3363">
        <v>42.536999999999999</v>
      </c>
      <c r="G3363">
        <v>42.537313432835703</v>
      </c>
      <c r="H3363">
        <v>90</v>
      </c>
      <c r="I3363">
        <v>282.53731299999998</v>
      </c>
      <c r="J3363">
        <v>-1</v>
      </c>
      <c r="K3363">
        <v>2</v>
      </c>
      <c r="L3363">
        <v>43.165469999999999</v>
      </c>
      <c r="M3363">
        <v>265</v>
      </c>
      <c r="N3363">
        <v>100</v>
      </c>
      <c r="O3363">
        <v>40</v>
      </c>
      <c r="P3363">
        <v>0</v>
      </c>
      <c r="Q3363">
        <v>864</v>
      </c>
      <c r="R3363">
        <v>8.8106229698000007</v>
      </c>
      <c r="S3363">
        <v>34.187823999999999</v>
      </c>
      <c r="T3363">
        <v>0</v>
      </c>
      <c r="U3363">
        <v>0</v>
      </c>
    </row>
    <row r="3364" spans="1:21" x14ac:dyDescent="0.3">
      <c r="A3364">
        <v>0.67</v>
      </c>
      <c r="B3364">
        <v>0.625</v>
      </c>
      <c r="C3364">
        <v>2.1</v>
      </c>
      <c r="D3364">
        <v>150</v>
      </c>
      <c r="E3364">
        <v>117.53</v>
      </c>
      <c r="F3364">
        <v>42.536999999999999</v>
      </c>
      <c r="G3364">
        <v>42.537313432835703</v>
      </c>
      <c r="H3364">
        <v>100</v>
      </c>
      <c r="I3364">
        <v>292.53731299999998</v>
      </c>
      <c r="J3364">
        <v>-1</v>
      </c>
      <c r="K3364">
        <v>2</v>
      </c>
      <c r="L3364">
        <v>42.172400000000003</v>
      </c>
      <c r="M3364">
        <v>265</v>
      </c>
      <c r="N3364">
        <v>100</v>
      </c>
      <c r="O3364">
        <v>40</v>
      </c>
      <c r="P3364">
        <v>0</v>
      </c>
      <c r="Q3364">
        <v>868</v>
      </c>
      <c r="R3364">
        <v>8.2704931855999995</v>
      </c>
      <c r="S3364">
        <v>34.269311999999999</v>
      </c>
      <c r="T3364">
        <v>0</v>
      </c>
      <c r="U3364">
        <v>0</v>
      </c>
    </row>
    <row r="3365" spans="1:21" x14ac:dyDescent="0.3">
      <c r="A3365">
        <v>0.67</v>
      </c>
      <c r="B3365">
        <v>0.625</v>
      </c>
      <c r="C3365">
        <v>2.1</v>
      </c>
      <c r="D3365">
        <v>150</v>
      </c>
      <c r="E3365">
        <v>117.53</v>
      </c>
      <c r="F3365">
        <v>42.536999999999999</v>
      </c>
      <c r="G3365">
        <v>42.537313432835703</v>
      </c>
      <c r="H3365">
        <v>110</v>
      </c>
      <c r="I3365">
        <v>302.53731299999998</v>
      </c>
      <c r="J3365">
        <v>-1</v>
      </c>
      <c r="K3365">
        <v>2</v>
      </c>
      <c r="L3365">
        <v>41.215919999999997</v>
      </c>
      <c r="M3365">
        <v>265</v>
      </c>
      <c r="N3365">
        <v>100</v>
      </c>
      <c r="O3365">
        <v>40</v>
      </c>
      <c r="P3365">
        <v>0</v>
      </c>
      <c r="Q3365">
        <v>841</v>
      </c>
      <c r="R3365">
        <v>8.3497781643</v>
      </c>
      <c r="S3365">
        <v>33.715912000000003</v>
      </c>
      <c r="T3365">
        <v>0</v>
      </c>
      <c r="U3365">
        <v>0</v>
      </c>
    </row>
    <row r="3366" spans="1:21" x14ac:dyDescent="0.3">
      <c r="A3366">
        <v>0.67</v>
      </c>
      <c r="B3366">
        <v>0.625</v>
      </c>
      <c r="C3366">
        <v>2.1</v>
      </c>
      <c r="D3366">
        <v>150</v>
      </c>
      <c r="E3366">
        <v>117.53</v>
      </c>
      <c r="F3366">
        <v>42.536999999999999</v>
      </c>
      <c r="G3366">
        <v>42.537313432835703</v>
      </c>
      <c r="H3366">
        <v>120</v>
      </c>
      <c r="I3366">
        <v>312.53731299999998</v>
      </c>
      <c r="J3366">
        <v>-1</v>
      </c>
      <c r="K3366">
        <v>2</v>
      </c>
      <c r="L3366">
        <v>40.29457</v>
      </c>
      <c r="M3366">
        <v>265</v>
      </c>
      <c r="N3366">
        <v>100</v>
      </c>
      <c r="O3366">
        <v>40</v>
      </c>
      <c r="P3366">
        <v>0</v>
      </c>
      <c r="Q3366">
        <v>823</v>
      </c>
      <c r="R3366">
        <v>7.5196667119000002</v>
      </c>
      <c r="S3366">
        <v>33.342488000000003</v>
      </c>
      <c r="T3366">
        <v>0</v>
      </c>
      <c r="U3366">
        <v>0</v>
      </c>
    </row>
    <row r="3367" spans="1:21" x14ac:dyDescent="0.3">
      <c r="A3367">
        <v>0.67</v>
      </c>
      <c r="B3367">
        <v>0.625</v>
      </c>
      <c r="C3367">
        <v>2.1</v>
      </c>
      <c r="D3367">
        <v>150</v>
      </c>
      <c r="E3367">
        <v>117.53</v>
      </c>
      <c r="F3367">
        <v>42.536999999999999</v>
      </c>
      <c r="G3367">
        <v>42.537313432835703</v>
      </c>
      <c r="H3367">
        <v>130</v>
      </c>
      <c r="I3367">
        <v>322.53731299999998</v>
      </c>
      <c r="J3367">
        <v>-1</v>
      </c>
      <c r="K3367">
        <v>2</v>
      </c>
      <c r="L3367">
        <v>39.406880000000001</v>
      </c>
      <c r="M3367">
        <v>265</v>
      </c>
      <c r="N3367">
        <v>100</v>
      </c>
      <c r="O3367">
        <v>40</v>
      </c>
      <c r="P3367">
        <v>0</v>
      </c>
      <c r="Q3367">
        <v>874</v>
      </c>
      <c r="R3367">
        <v>7.6067293467999999</v>
      </c>
      <c r="S3367">
        <v>34.391226000000003</v>
      </c>
      <c r="T3367">
        <v>0</v>
      </c>
      <c r="U3367">
        <v>0</v>
      </c>
    </row>
    <row r="3368" spans="1:21" x14ac:dyDescent="0.3">
      <c r="A3368">
        <v>0.67</v>
      </c>
      <c r="B3368">
        <v>0.625</v>
      </c>
      <c r="C3368">
        <v>2.1</v>
      </c>
      <c r="D3368">
        <v>150</v>
      </c>
      <c r="E3368">
        <v>117.53</v>
      </c>
      <c r="F3368">
        <v>42.536999999999999</v>
      </c>
      <c r="G3368">
        <v>42.537313432835703</v>
      </c>
      <c r="H3368">
        <v>140</v>
      </c>
      <c r="I3368">
        <v>332.53731299999998</v>
      </c>
      <c r="J3368">
        <v>-1</v>
      </c>
      <c r="K3368">
        <v>2</v>
      </c>
      <c r="L3368">
        <v>38.551439999999999</v>
      </c>
      <c r="M3368">
        <v>265</v>
      </c>
      <c r="N3368">
        <v>100</v>
      </c>
      <c r="O3368">
        <v>40</v>
      </c>
      <c r="P3368">
        <v>0</v>
      </c>
      <c r="Q3368">
        <v>815</v>
      </c>
      <c r="R3368">
        <v>7.5196667119000002</v>
      </c>
      <c r="S3368">
        <v>33.175330000000002</v>
      </c>
      <c r="T3368">
        <v>0</v>
      </c>
      <c r="U3368">
        <v>0</v>
      </c>
    </row>
    <row r="3369" spans="1:21" x14ac:dyDescent="0.3">
      <c r="A3369">
        <v>0.67</v>
      </c>
      <c r="B3369">
        <v>0.625</v>
      </c>
      <c r="C3369">
        <v>2.1</v>
      </c>
      <c r="D3369">
        <v>150</v>
      </c>
      <c r="E3369">
        <v>117.53</v>
      </c>
      <c r="F3369">
        <v>42.536999999999999</v>
      </c>
      <c r="G3369">
        <v>42.537313432835703</v>
      </c>
      <c r="H3369">
        <v>150</v>
      </c>
      <c r="I3369">
        <v>342.53731299999998</v>
      </c>
      <c r="J3369">
        <v>-1</v>
      </c>
      <c r="K3369">
        <v>2</v>
      </c>
      <c r="L3369">
        <v>37.726909999999997</v>
      </c>
      <c r="M3369">
        <v>265</v>
      </c>
      <c r="N3369">
        <v>100</v>
      </c>
      <c r="O3369">
        <v>40</v>
      </c>
      <c r="P3369">
        <v>0</v>
      </c>
      <c r="Q3369">
        <v>809</v>
      </c>
      <c r="R3369">
        <v>7.3424630806</v>
      </c>
      <c r="S3369">
        <v>33.049469999999999</v>
      </c>
      <c r="T3369">
        <v>0</v>
      </c>
      <c r="U3369">
        <v>0</v>
      </c>
    </row>
    <row r="3370" spans="1:21" x14ac:dyDescent="0.3">
      <c r="A3370">
        <v>0.67</v>
      </c>
      <c r="B3370">
        <v>0.625</v>
      </c>
      <c r="C3370">
        <v>2.1</v>
      </c>
      <c r="D3370">
        <v>150</v>
      </c>
      <c r="E3370">
        <v>117.53</v>
      </c>
      <c r="F3370">
        <v>42.536999999999999</v>
      </c>
      <c r="G3370">
        <v>42.537313432835703</v>
      </c>
      <c r="H3370">
        <v>160</v>
      </c>
      <c r="I3370">
        <v>352.53731299999998</v>
      </c>
      <c r="J3370">
        <v>-1</v>
      </c>
      <c r="K3370">
        <v>2</v>
      </c>
      <c r="L3370">
        <v>36.931939999999997</v>
      </c>
      <c r="M3370">
        <v>265</v>
      </c>
      <c r="N3370">
        <v>100</v>
      </c>
      <c r="O3370">
        <v>40</v>
      </c>
      <c r="P3370">
        <v>0</v>
      </c>
      <c r="Q3370">
        <v>845</v>
      </c>
      <c r="R3370">
        <v>7.252246865</v>
      </c>
      <c r="S3370">
        <v>33.798400000000001</v>
      </c>
      <c r="T3370">
        <v>0</v>
      </c>
      <c r="U3370">
        <v>0</v>
      </c>
    </row>
    <row r="3371" spans="1:21" x14ac:dyDescent="0.3">
      <c r="A3371">
        <v>0.67</v>
      </c>
      <c r="B3371">
        <v>0.625</v>
      </c>
      <c r="C3371">
        <v>2.1</v>
      </c>
      <c r="D3371">
        <v>150</v>
      </c>
      <c r="E3371">
        <v>117.53</v>
      </c>
      <c r="F3371">
        <v>42.536999999999999</v>
      </c>
      <c r="G3371">
        <v>42.537313432835703</v>
      </c>
      <c r="H3371">
        <v>170</v>
      </c>
      <c r="I3371">
        <v>362.53731299999998</v>
      </c>
      <c r="J3371">
        <v>-1</v>
      </c>
      <c r="K3371">
        <v>2</v>
      </c>
      <c r="L3371">
        <v>36.165280000000003</v>
      </c>
      <c r="M3371">
        <v>265</v>
      </c>
      <c r="N3371">
        <v>100</v>
      </c>
      <c r="O3371">
        <v>40</v>
      </c>
      <c r="P3371">
        <v>0</v>
      </c>
      <c r="Q3371">
        <v>789</v>
      </c>
      <c r="R3371">
        <v>7.252246865</v>
      </c>
      <c r="S3371">
        <v>32.626831000000003</v>
      </c>
      <c r="T3371">
        <v>0</v>
      </c>
      <c r="U3371">
        <v>0</v>
      </c>
    </row>
    <row r="3372" spans="1:21" x14ac:dyDescent="0.3">
      <c r="A3372">
        <v>0.67</v>
      </c>
      <c r="B3372">
        <v>0.625</v>
      </c>
      <c r="C3372">
        <v>2.1</v>
      </c>
      <c r="D3372">
        <v>150</v>
      </c>
      <c r="E3372">
        <v>117.53</v>
      </c>
      <c r="F3372">
        <v>42.536999999999999</v>
      </c>
      <c r="G3372">
        <v>42.537313432835703</v>
      </c>
      <c r="H3372">
        <v>180</v>
      </c>
      <c r="I3372">
        <v>372.53731299999998</v>
      </c>
      <c r="J3372">
        <v>-1</v>
      </c>
      <c r="K3372">
        <v>2</v>
      </c>
      <c r="L3372">
        <v>35.425690000000003</v>
      </c>
      <c r="M3372">
        <v>265</v>
      </c>
      <c r="N3372">
        <v>100</v>
      </c>
      <c r="O3372">
        <v>40</v>
      </c>
      <c r="P3372">
        <v>0</v>
      </c>
      <c r="Q3372">
        <v>822</v>
      </c>
      <c r="R3372">
        <v>6.8796255349999997</v>
      </c>
      <c r="S3372">
        <v>33.321632999999999</v>
      </c>
      <c r="T3372">
        <v>0</v>
      </c>
      <c r="U3372">
        <v>0</v>
      </c>
    </row>
    <row r="3373" spans="1:21" x14ac:dyDescent="0.3">
      <c r="A3373">
        <v>0.67</v>
      </c>
      <c r="B3373">
        <v>0.625</v>
      </c>
      <c r="C3373">
        <v>2.1</v>
      </c>
      <c r="D3373">
        <v>150</v>
      </c>
      <c r="E3373">
        <v>117.53</v>
      </c>
      <c r="F3373">
        <v>42.536999999999999</v>
      </c>
      <c r="G3373">
        <v>42.537313432835703</v>
      </c>
      <c r="H3373">
        <v>190</v>
      </c>
      <c r="I3373">
        <v>382.53731299999998</v>
      </c>
      <c r="J3373">
        <v>-1</v>
      </c>
      <c r="K3373">
        <v>2</v>
      </c>
      <c r="L3373">
        <v>34.712000000000003</v>
      </c>
      <c r="M3373">
        <v>265</v>
      </c>
      <c r="N3373">
        <v>100</v>
      </c>
      <c r="O3373">
        <v>40</v>
      </c>
      <c r="P3373">
        <v>0</v>
      </c>
      <c r="Q3373">
        <v>808</v>
      </c>
      <c r="R3373">
        <v>7.0683795805000003</v>
      </c>
      <c r="S3373">
        <v>33.028452000000001</v>
      </c>
      <c r="T3373">
        <v>0</v>
      </c>
      <c r="U3373">
        <v>0</v>
      </c>
    </row>
    <row r="3374" spans="1:21" x14ac:dyDescent="0.3">
      <c r="A3374">
        <v>0.67</v>
      </c>
      <c r="B3374">
        <v>0.625</v>
      </c>
      <c r="C3374">
        <v>2.1</v>
      </c>
      <c r="D3374">
        <v>150</v>
      </c>
      <c r="E3374">
        <v>117.53</v>
      </c>
      <c r="F3374">
        <v>42.536999999999999</v>
      </c>
      <c r="G3374">
        <v>42.537313432835703</v>
      </c>
      <c r="H3374">
        <v>200</v>
      </c>
      <c r="I3374">
        <v>392.53731299999998</v>
      </c>
      <c r="J3374">
        <v>-1</v>
      </c>
      <c r="K3374">
        <v>2</v>
      </c>
      <c r="L3374">
        <v>34.023090000000003</v>
      </c>
      <c r="M3374">
        <v>265</v>
      </c>
      <c r="N3374">
        <v>100</v>
      </c>
      <c r="O3374">
        <v>40</v>
      </c>
      <c r="P3374">
        <v>0</v>
      </c>
      <c r="Q3374">
        <v>766</v>
      </c>
      <c r="R3374">
        <v>6.9746379594999999</v>
      </c>
      <c r="S3374">
        <v>32.134692999999999</v>
      </c>
      <c r="T3374">
        <v>0</v>
      </c>
      <c r="U3374">
        <v>0</v>
      </c>
    </row>
    <row r="3375" spans="1:21" x14ac:dyDescent="0.3">
      <c r="A3375">
        <v>0.67</v>
      </c>
      <c r="B3375">
        <v>0.625</v>
      </c>
      <c r="C3375">
        <v>2.1</v>
      </c>
      <c r="D3375">
        <v>150</v>
      </c>
      <c r="E3375">
        <v>117.53</v>
      </c>
      <c r="F3375">
        <v>42.536999999999999</v>
      </c>
      <c r="G3375">
        <v>42.537313432835703</v>
      </c>
      <c r="H3375">
        <v>210</v>
      </c>
      <c r="I3375">
        <v>402.53731299999998</v>
      </c>
      <c r="J3375">
        <v>-1</v>
      </c>
      <c r="K3375">
        <v>2</v>
      </c>
      <c r="L3375">
        <v>33.357869999999998</v>
      </c>
      <c r="M3375">
        <v>265</v>
      </c>
      <c r="N3375">
        <v>100</v>
      </c>
      <c r="O3375">
        <v>40</v>
      </c>
      <c r="P3375">
        <v>0</v>
      </c>
      <c r="Q3375">
        <v>737</v>
      </c>
      <c r="R3375">
        <v>6.6855708284000004</v>
      </c>
      <c r="S3375">
        <v>31.504404000000001</v>
      </c>
      <c r="T3375">
        <v>0</v>
      </c>
      <c r="U3375">
        <v>0</v>
      </c>
    </row>
    <row r="3376" spans="1:21" x14ac:dyDescent="0.3">
      <c r="A3376">
        <v>0.67</v>
      </c>
      <c r="B3376">
        <v>0.625</v>
      </c>
      <c r="C3376">
        <v>2.1</v>
      </c>
      <c r="D3376">
        <v>150</v>
      </c>
      <c r="E3376">
        <v>117.53</v>
      </c>
      <c r="F3376">
        <v>42.536999999999999</v>
      </c>
      <c r="G3376">
        <v>42.537313432835703</v>
      </c>
      <c r="H3376">
        <v>220</v>
      </c>
      <c r="I3376">
        <v>412.53731299999998</v>
      </c>
      <c r="J3376">
        <v>-1</v>
      </c>
      <c r="K3376">
        <v>2</v>
      </c>
      <c r="L3376">
        <v>32.715310000000002</v>
      </c>
      <c r="M3376">
        <v>265</v>
      </c>
      <c r="N3376">
        <v>100</v>
      </c>
      <c r="O3376">
        <v>40</v>
      </c>
      <c r="P3376">
        <v>0</v>
      </c>
      <c r="Q3376">
        <v>766</v>
      </c>
      <c r="R3376">
        <v>6.6855708284000004</v>
      </c>
      <c r="S3376">
        <v>32.134692999999999</v>
      </c>
      <c r="T3376">
        <v>0</v>
      </c>
      <c r="U3376">
        <v>0</v>
      </c>
    </row>
    <row r="3377" spans="1:21" x14ac:dyDescent="0.3">
      <c r="A3377">
        <v>0.67</v>
      </c>
      <c r="B3377">
        <v>0.625</v>
      </c>
      <c r="C3377">
        <v>2.1</v>
      </c>
      <c r="D3377">
        <v>150</v>
      </c>
      <c r="E3377">
        <v>117.53</v>
      </c>
      <c r="F3377">
        <v>42.536999999999999</v>
      </c>
      <c r="G3377">
        <v>42.537313432835703</v>
      </c>
      <c r="H3377">
        <v>230</v>
      </c>
      <c r="I3377">
        <v>422.53731299999998</v>
      </c>
      <c r="J3377">
        <v>-1</v>
      </c>
      <c r="K3377">
        <v>2</v>
      </c>
      <c r="L3377">
        <v>32.094430000000003</v>
      </c>
      <c r="M3377">
        <v>265</v>
      </c>
      <c r="N3377">
        <v>100</v>
      </c>
      <c r="O3377">
        <v>40</v>
      </c>
      <c r="P3377">
        <v>0</v>
      </c>
      <c r="Q3377">
        <v>716</v>
      </c>
      <c r="R3377">
        <v>6.8796255349999997</v>
      </c>
      <c r="S3377">
        <v>31.040835999999999</v>
      </c>
      <c r="T3377">
        <v>0</v>
      </c>
      <c r="U3377">
        <v>0</v>
      </c>
    </row>
    <row r="3378" spans="1:21" x14ac:dyDescent="0.3">
      <c r="A3378">
        <v>0.67</v>
      </c>
      <c r="B3378">
        <v>0.625</v>
      </c>
      <c r="C3378">
        <v>2.1</v>
      </c>
      <c r="D3378">
        <v>150</v>
      </c>
      <c r="E3378">
        <v>117.53</v>
      </c>
      <c r="F3378">
        <v>42.536999999999999</v>
      </c>
      <c r="G3378">
        <v>42.537313432835703</v>
      </c>
      <c r="H3378">
        <v>240</v>
      </c>
      <c r="I3378">
        <v>432.53731299999998</v>
      </c>
      <c r="J3378">
        <v>-1</v>
      </c>
      <c r="K3378">
        <v>2</v>
      </c>
      <c r="L3378">
        <v>31.494289999999999</v>
      </c>
      <c r="M3378">
        <v>265</v>
      </c>
      <c r="N3378">
        <v>100</v>
      </c>
      <c r="O3378">
        <v>40</v>
      </c>
      <c r="P3378">
        <v>0</v>
      </c>
      <c r="Q3378">
        <v>768</v>
      </c>
      <c r="R3378">
        <v>6.4857396787999999</v>
      </c>
      <c r="S3378">
        <v>32.177754</v>
      </c>
      <c r="T3378">
        <v>0</v>
      </c>
      <c r="U3378">
        <v>0</v>
      </c>
    </row>
    <row r="3379" spans="1:21" x14ac:dyDescent="0.3">
      <c r="A3379">
        <v>0.67</v>
      </c>
      <c r="B3379">
        <v>0.625</v>
      </c>
      <c r="C3379">
        <v>2.1</v>
      </c>
      <c r="D3379">
        <v>150</v>
      </c>
      <c r="E3379">
        <v>117.53</v>
      </c>
      <c r="F3379">
        <v>42.536999999999999</v>
      </c>
      <c r="G3379">
        <v>42.537313432835703</v>
      </c>
      <c r="H3379">
        <v>250</v>
      </c>
      <c r="I3379">
        <v>442.53731299999998</v>
      </c>
      <c r="J3379">
        <v>-1</v>
      </c>
      <c r="K3379">
        <v>2</v>
      </c>
      <c r="L3379">
        <v>30.914000000000001</v>
      </c>
      <c r="M3379">
        <v>265</v>
      </c>
      <c r="N3379">
        <v>100</v>
      </c>
      <c r="O3379">
        <v>40</v>
      </c>
      <c r="P3379">
        <v>0</v>
      </c>
      <c r="Q3379">
        <v>701</v>
      </c>
      <c r="R3379">
        <v>6.6855708284000004</v>
      </c>
      <c r="S3379">
        <v>30.705864999999999</v>
      </c>
      <c r="T3379">
        <v>0</v>
      </c>
      <c r="U3379">
        <v>0</v>
      </c>
    </row>
    <row r="3380" spans="1:21" x14ac:dyDescent="0.3">
      <c r="A3380">
        <v>0.67</v>
      </c>
      <c r="B3380">
        <v>0.625</v>
      </c>
      <c r="C3380">
        <v>2.1</v>
      </c>
      <c r="D3380">
        <v>150</v>
      </c>
      <c r="E3380">
        <v>117.53</v>
      </c>
      <c r="F3380">
        <v>42.536999999999999</v>
      </c>
      <c r="G3380">
        <v>42.537313432835703</v>
      </c>
      <c r="H3380">
        <v>260</v>
      </c>
      <c r="I3380">
        <v>452.53731299999998</v>
      </c>
      <c r="J3380">
        <v>-1</v>
      </c>
      <c r="K3380">
        <v>2</v>
      </c>
      <c r="L3380">
        <v>30.352679999999999</v>
      </c>
      <c r="M3380">
        <v>265</v>
      </c>
      <c r="N3380">
        <v>100</v>
      </c>
      <c r="O3380">
        <v>40</v>
      </c>
      <c r="P3380">
        <v>0</v>
      </c>
      <c r="Q3380">
        <v>722</v>
      </c>
      <c r="R3380">
        <v>6.2795806410999999</v>
      </c>
      <c r="S3380">
        <v>31.173915999999998</v>
      </c>
      <c r="T3380">
        <v>0</v>
      </c>
      <c r="U3380">
        <v>0</v>
      </c>
    </row>
    <row r="3381" spans="1:21" x14ac:dyDescent="0.3">
      <c r="A3381">
        <v>0.67</v>
      </c>
      <c r="B3381">
        <v>0.625</v>
      </c>
      <c r="C3381">
        <v>2.1</v>
      </c>
      <c r="D3381">
        <v>150</v>
      </c>
      <c r="E3381">
        <v>117.53</v>
      </c>
      <c r="F3381">
        <v>42.536999999999999</v>
      </c>
      <c r="G3381">
        <v>42.537313432835703</v>
      </c>
      <c r="H3381">
        <v>270</v>
      </c>
      <c r="I3381">
        <v>462.53731299999998</v>
      </c>
      <c r="J3381">
        <v>-1</v>
      </c>
      <c r="K3381">
        <v>2</v>
      </c>
      <c r="L3381">
        <v>29.809539999999998</v>
      </c>
      <c r="M3381">
        <v>265</v>
      </c>
      <c r="N3381">
        <v>100</v>
      </c>
      <c r="O3381">
        <v>40</v>
      </c>
      <c r="P3381">
        <v>0</v>
      </c>
      <c r="Q3381">
        <v>678</v>
      </c>
      <c r="R3381">
        <v>6.0664486091000001</v>
      </c>
      <c r="S3381">
        <v>30.185735999999999</v>
      </c>
      <c r="T3381">
        <v>0</v>
      </c>
      <c r="U3381">
        <v>0</v>
      </c>
    </row>
    <row r="3382" spans="1:21" x14ac:dyDescent="0.3">
      <c r="A3382">
        <v>0.67</v>
      </c>
      <c r="B3382">
        <v>0.625</v>
      </c>
      <c r="C3382">
        <v>2.1</v>
      </c>
      <c r="D3382">
        <v>150</v>
      </c>
      <c r="E3382">
        <v>117.53</v>
      </c>
      <c r="F3382">
        <v>42.536999999999999</v>
      </c>
      <c r="G3382">
        <v>42.537313432835703</v>
      </c>
      <c r="H3382">
        <v>280</v>
      </c>
      <c r="I3382">
        <v>472.53731299999998</v>
      </c>
      <c r="J3382">
        <v>-1</v>
      </c>
      <c r="K3382">
        <v>2</v>
      </c>
      <c r="L3382">
        <v>29.283799999999999</v>
      </c>
      <c r="M3382">
        <v>265</v>
      </c>
      <c r="N3382">
        <v>100</v>
      </c>
      <c r="O3382">
        <v>40</v>
      </c>
      <c r="P3382">
        <v>0</v>
      </c>
      <c r="Q3382">
        <v>679</v>
      </c>
      <c r="R3382">
        <v>5.8455809091999997</v>
      </c>
      <c r="S3382">
        <v>30.208518999999999</v>
      </c>
      <c r="T3382">
        <v>0</v>
      </c>
      <c r="U3382">
        <v>0</v>
      </c>
    </row>
    <row r="3383" spans="1:21" x14ac:dyDescent="0.3">
      <c r="A3383">
        <v>0.67</v>
      </c>
      <c r="B3383">
        <v>0.625</v>
      </c>
      <c r="C3383">
        <v>2.1</v>
      </c>
      <c r="D3383">
        <v>150</v>
      </c>
      <c r="E3383">
        <v>117.53</v>
      </c>
      <c r="F3383">
        <v>42.536999999999999</v>
      </c>
      <c r="G3383">
        <v>42.537313432835703</v>
      </c>
      <c r="H3383">
        <v>290</v>
      </c>
      <c r="I3383">
        <v>482.53731299999998</v>
      </c>
      <c r="J3383">
        <v>-1</v>
      </c>
      <c r="K3383">
        <v>2</v>
      </c>
      <c r="L3383">
        <v>28.774719999999999</v>
      </c>
      <c r="M3383">
        <v>265</v>
      </c>
      <c r="N3383">
        <v>100</v>
      </c>
      <c r="O3383">
        <v>40</v>
      </c>
      <c r="P3383">
        <v>0</v>
      </c>
      <c r="Q3383">
        <v>698</v>
      </c>
      <c r="R3383">
        <v>6.2795806410999999</v>
      </c>
      <c r="S3383">
        <v>30.638475</v>
      </c>
      <c r="T3383">
        <v>0</v>
      </c>
      <c r="U3383">
        <v>0</v>
      </c>
    </row>
    <row r="3384" spans="1:21" x14ac:dyDescent="0.3">
      <c r="A3384">
        <v>0.67</v>
      </c>
      <c r="B3384">
        <v>0.625</v>
      </c>
      <c r="C3384">
        <v>2.1</v>
      </c>
      <c r="D3384">
        <v>150</v>
      </c>
      <c r="E3384">
        <v>117.53</v>
      </c>
      <c r="F3384">
        <v>42.536999999999999</v>
      </c>
      <c r="G3384">
        <v>42.537313432835703</v>
      </c>
      <c r="H3384">
        <v>300</v>
      </c>
      <c r="I3384">
        <v>492.53731299999998</v>
      </c>
      <c r="J3384">
        <v>-1</v>
      </c>
      <c r="K3384">
        <v>2</v>
      </c>
      <c r="L3384">
        <v>28.281590000000001</v>
      </c>
      <c r="M3384">
        <v>265</v>
      </c>
      <c r="N3384">
        <v>100</v>
      </c>
      <c r="O3384">
        <v>40</v>
      </c>
      <c r="P3384">
        <v>0</v>
      </c>
      <c r="Q3384">
        <v>663</v>
      </c>
      <c r="R3384">
        <v>5.8455809091999997</v>
      </c>
      <c r="S3384">
        <v>29.842105</v>
      </c>
      <c r="T3384">
        <v>0</v>
      </c>
      <c r="U3384">
        <v>0</v>
      </c>
    </row>
    <row r="3385" spans="1:21" x14ac:dyDescent="0.3">
      <c r="A3385">
        <v>0.67</v>
      </c>
      <c r="B3385">
        <v>0.625</v>
      </c>
      <c r="C3385">
        <v>2.1</v>
      </c>
      <c r="D3385">
        <v>150</v>
      </c>
      <c r="E3385">
        <v>117.53</v>
      </c>
      <c r="F3385">
        <v>42.536999999999999</v>
      </c>
      <c r="G3385">
        <v>42.537313432835703</v>
      </c>
      <c r="H3385">
        <v>0</v>
      </c>
      <c r="I3385">
        <v>192.53731300000001</v>
      </c>
      <c r="J3385">
        <v>-1</v>
      </c>
      <c r="K3385">
        <v>2</v>
      </c>
      <c r="L3385">
        <v>53.999490000000002</v>
      </c>
      <c r="M3385">
        <v>265</v>
      </c>
      <c r="N3385">
        <v>100</v>
      </c>
      <c r="O3385">
        <v>40</v>
      </c>
      <c r="P3385">
        <v>0</v>
      </c>
      <c r="Q3385">
        <v>464</v>
      </c>
      <c r="R3385">
        <v>11.762787084999999</v>
      </c>
      <c r="S3385">
        <v>24.878764</v>
      </c>
      <c r="T3385">
        <v>0</v>
      </c>
      <c r="U3385">
        <v>0</v>
      </c>
    </row>
    <row r="3386" spans="1:21" x14ac:dyDescent="0.3">
      <c r="A3386" t="s">
        <v>74</v>
      </c>
      <c r="B3386" t="s">
        <v>74</v>
      </c>
      <c r="C3386">
        <v>2.1</v>
      </c>
      <c r="D3386">
        <v>150</v>
      </c>
      <c r="E3386" t="s">
        <v>75</v>
      </c>
      <c r="F3386" t="s">
        <v>74</v>
      </c>
      <c r="G3386" t="s">
        <v>74</v>
      </c>
      <c r="H3386" t="s">
        <v>74</v>
      </c>
      <c r="I3386" t="s">
        <v>74</v>
      </c>
      <c r="J3386" t="s">
        <v>74</v>
      </c>
      <c r="K3386" t="s">
        <v>74</v>
      </c>
      <c r="L3386" t="s">
        <v>74</v>
      </c>
      <c r="M3386" t="s">
        <v>74</v>
      </c>
      <c r="N3386" t="s">
        <v>74</v>
      </c>
      <c r="O3386">
        <v>60</v>
      </c>
    </row>
    <row r="3387" spans="1:21" x14ac:dyDescent="0.3">
      <c r="A3387">
        <v>0.67</v>
      </c>
      <c r="B3387">
        <v>0.625</v>
      </c>
      <c r="C3387">
        <v>2.1</v>
      </c>
      <c r="D3387">
        <v>150</v>
      </c>
      <c r="E3387">
        <v>117.53</v>
      </c>
      <c r="F3387">
        <v>42.536999999999999</v>
      </c>
      <c r="G3387">
        <v>42.537313432835703</v>
      </c>
      <c r="H3387">
        <v>0</v>
      </c>
      <c r="I3387">
        <v>192.53731300000001</v>
      </c>
      <c r="J3387">
        <v>-1</v>
      </c>
      <c r="K3387">
        <v>2</v>
      </c>
      <c r="L3387">
        <v>55.95823</v>
      </c>
      <c r="M3387">
        <v>285</v>
      </c>
      <c r="N3387">
        <v>100</v>
      </c>
      <c r="O3387">
        <v>60</v>
      </c>
      <c r="P3387">
        <v>0</v>
      </c>
      <c r="Q3387">
        <v>875</v>
      </c>
      <c r="R3387">
        <v>16.784034346999999</v>
      </c>
      <c r="S3387">
        <v>34.411507999999998</v>
      </c>
      <c r="T3387">
        <v>0</v>
      </c>
      <c r="U3387">
        <v>0</v>
      </c>
    </row>
    <row r="3388" spans="1:21" x14ac:dyDescent="0.3">
      <c r="A3388">
        <v>0.67</v>
      </c>
      <c r="B3388">
        <v>0.625</v>
      </c>
      <c r="C3388">
        <v>2.1</v>
      </c>
      <c r="D3388">
        <v>150</v>
      </c>
      <c r="E3388">
        <v>117.53</v>
      </c>
      <c r="F3388">
        <v>42.536999999999999</v>
      </c>
      <c r="G3388">
        <v>42.537313432835703</v>
      </c>
      <c r="H3388">
        <v>10</v>
      </c>
      <c r="I3388">
        <v>202.53731300000001</v>
      </c>
      <c r="J3388">
        <v>-1</v>
      </c>
      <c r="K3388">
        <v>2</v>
      </c>
      <c r="L3388">
        <v>54.60022</v>
      </c>
      <c r="M3388">
        <v>285</v>
      </c>
      <c r="N3388">
        <v>100</v>
      </c>
      <c r="O3388">
        <v>60</v>
      </c>
      <c r="P3388">
        <v>0</v>
      </c>
      <c r="Q3388">
        <v>878</v>
      </c>
      <c r="R3388">
        <v>15.929526745</v>
      </c>
      <c r="S3388">
        <v>34.472292000000003</v>
      </c>
      <c r="T3388">
        <v>0</v>
      </c>
      <c r="U3388">
        <v>0</v>
      </c>
    </row>
    <row r="3389" spans="1:21" x14ac:dyDescent="0.3">
      <c r="A3389">
        <v>0.67</v>
      </c>
      <c r="B3389">
        <v>0.625</v>
      </c>
      <c r="C3389">
        <v>2.1</v>
      </c>
      <c r="D3389">
        <v>150</v>
      </c>
      <c r="E3389">
        <v>117.53</v>
      </c>
      <c r="F3389">
        <v>42.536999999999999</v>
      </c>
      <c r="G3389">
        <v>42.537313432835703</v>
      </c>
      <c r="H3389">
        <v>20</v>
      </c>
      <c r="I3389">
        <v>212.53731300000001</v>
      </c>
      <c r="J3389">
        <v>-1</v>
      </c>
      <c r="K3389">
        <v>2</v>
      </c>
      <c r="L3389">
        <v>53.286450000000002</v>
      </c>
      <c r="M3389">
        <v>285</v>
      </c>
      <c r="N3389">
        <v>100</v>
      </c>
      <c r="O3389">
        <v>60</v>
      </c>
      <c r="P3389">
        <v>0</v>
      </c>
      <c r="Q3389">
        <v>854</v>
      </c>
      <c r="R3389">
        <v>15.506527812</v>
      </c>
      <c r="S3389">
        <v>33.983353000000001</v>
      </c>
      <c r="T3389">
        <v>0</v>
      </c>
      <c r="U3389">
        <v>0</v>
      </c>
    </row>
    <row r="3390" spans="1:21" x14ac:dyDescent="0.3">
      <c r="A3390">
        <v>0.67</v>
      </c>
      <c r="B3390">
        <v>0.625</v>
      </c>
      <c r="C3390">
        <v>2.1</v>
      </c>
      <c r="D3390">
        <v>150</v>
      </c>
      <c r="E3390">
        <v>117.53</v>
      </c>
      <c r="F3390">
        <v>42.536999999999999</v>
      </c>
      <c r="G3390">
        <v>42.537313432835703</v>
      </c>
      <c r="H3390">
        <v>30</v>
      </c>
      <c r="I3390">
        <v>222.53731300000001</v>
      </c>
      <c r="J3390">
        <v>-1</v>
      </c>
      <c r="K3390">
        <v>2</v>
      </c>
      <c r="L3390">
        <v>52.016109999999998</v>
      </c>
      <c r="M3390">
        <v>285</v>
      </c>
      <c r="N3390">
        <v>100</v>
      </c>
      <c r="O3390">
        <v>60</v>
      </c>
      <c r="P3390">
        <v>0</v>
      </c>
      <c r="Q3390">
        <v>859</v>
      </c>
      <c r="R3390">
        <v>15.071960802</v>
      </c>
      <c r="S3390">
        <v>34.085723999999999</v>
      </c>
      <c r="T3390">
        <v>0</v>
      </c>
      <c r="U3390">
        <v>0</v>
      </c>
    </row>
    <row r="3391" spans="1:21" x14ac:dyDescent="0.3">
      <c r="A3391">
        <v>0.67</v>
      </c>
      <c r="B3391">
        <v>0.625</v>
      </c>
      <c r="C3391">
        <v>2.1</v>
      </c>
      <c r="D3391">
        <v>150</v>
      </c>
      <c r="E3391">
        <v>117.53</v>
      </c>
      <c r="F3391">
        <v>42.536999999999999</v>
      </c>
      <c r="G3391">
        <v>42.537313432835703</v>
      </c>
      <c r="H3391">
        <v>40</v>
      </c>
      <c r="I3391">
        <v>232.53731300000001</v>
      </c>
      <c r="J3391">
        <v>-1</v>
      </c>
      <c r="K3391">
        <v>2</v>
      </c>
      <c r="L3391">
        <v>50.788290000000003</v>
      </c>
      <c r="M3391">
        <v>285</v>
      </c>
      <c r="N3391">
        <v>100</v>
      </c>
      <c r="O3391">
        <v>60</v>
      </c>
      <c r="P3391">
        <v>0</v>
      </c>
      <c r="Q3391">
        <v>863</v>
      </c>
      <c r="R3391">
        <v>14.349957269000001</v>
      </c>
      <c r="S3391">
        <v>34.167425000000001</v>
      </c>
      <c r="T3391">
        <v>0</v>
      </c>
      <c r="U3391">
        <v>0</v>
      </c>
    </row>
    <row r="3392" spans="1:21" x14ac:dyDescent="0.3">
      <c r="A3392">
        <v>0.67</v>
      </c>
      <c r="B3392">
        <v>0.625</v>
      </c>
      <c r="C3392">
        <v>2.1</v>
      </c>
      <c r="D3392">
        <v>150</v>
      </c>
      <c r="E3392">
        <v>117.53</v>
      </c>
      <c r="F3392">
        <v>42.536999999999999</v>
      </c>
      <c r="G3392">
        <v>42.537313432835703</v>
      </c>
      <c r="H3392">
        <v>50</v>
      </c>
      <c r="I3392">
        <v>242.53731300000001</v>
      </c>
      <c r="J3392">
        <v>-1</v>
      </c>
      <c r="K3392">
        <v>2</v>
      </c>
      <c r="L3392">
        <v>49.601939999999999</v>
      </c>
      <c r="M3392">
        <v>285</v>
      </c>
      <c r="N3392">
        <v>100</v>
      </c>
      <c r="O3392">
        <v>60</v>
      </c>
      <c r="P3392">
        <v>0</v>
      </c>
      <c r="Q3392">
        <v>877</v>
      </c>
      <c r="R3392">
        <v>13.975282859</v>
      </c>
      <c r="S3392">
        <v>34.452041000000001</v>
      </c>
      <c r="T3392">
        <v>0</v>
      </c>
      <c r="U3392">
        <v>0</v>
      </c>
    </row>
    <row r="3393" spans="1:21" x14ac:dyDescent="0.3">
      <c r="A3393">
        <v>0.67</v>
      </c>
      <c r="B3393">
        <v>0.625</v>
      </c>
      <c r="C3393">
        <v>2.1</v>
      </c>
      <c r="D3393">
        <v>150</v>
      </c>
      <c r="E3393">
        <v>117.53</v>
      </c>
      <c r="F3393">
        <v>42.536999999999999</v>
      </c>
      <c r="G3393">
        <v>42.537313432835703</v>
      </c>
      <c r="H3393">
        <v>60</v>
      </c>
      <c r="I3393">
        <v>252.53731300000001</v>
      </c>
      <c r="J3393">
        <v>-1</v>
      </c>
      <c r="K3393">
        <v>2</v>
      </c>
      <c r="L3393">
        <v>48.455979999999997</v>
      </c>
      <c r="M3393">
        <v>285</v>
      </c>
      <c r="N3393">
        <v>100</v>
      </c>
      <c r="O3393">
        <v>60</v>
      </c>
      <c r="P3393">
        <v>0</v>
      </c>
      <c r="Q3393">
        <v>814</v>
      </c>
      <c r="R3393">
        <v>13.687685703</v>
      </c>
      <c r="S3393">
        <v>33.154383000000003</v>
      </c>
      <c r="T3393">
        <v>0</v>
      </c>
      <c r="U3393">
        <v>0</v>
      </c>
    </row>
    <row r="3394" spans="1:21" x14ac:dyDescent="0.3">
      <c r="A3394">
        <v>0.67</v>
      </c>
      <c r="B3394">
        <v>0.625</v>
      </c>
      <c r="C3394">
        <v>2.1</v>
      </c>
      <c r="D3394">
        <v>150</v>
      </c>
      <c r="E3394">
        <v>117.53</v>
      </c>
      <c r="F3394">
        <v>42.536999999999999</v>
      </c>
      <c r="G3394">
        <v>42.537313432835703</v>
      </c>
      <c r="H3394">
        <v>70</v>
      </c>
      <c r="I3394">
        <v>262.53731299999998</v>
      </c>
      <c r="J3394">
        <v>-1</v>
      </c>
      <c r="K3394">
        <v>2</v>
      </c>
      <c r="L3394">
        <v>47.349229999999999</v>
      </c>
      <c r="M3394">
        <v>285</v>
      </c>
      <c r="N3394">
        <v>100</v>
      </c>
      <c r="O3394">
        <v>60</v>
      </c>
      <c r="P3394">
        <v>0</v>
      </c>
      <c r="Q3394">
        <v>899</v>
      </c>
      <c r="R3394">
        <v>13.344476714000001</v>
      </c>
      <c r="S3394">
        <v>34.895180000000003</v>
      </c>
      <c r="T3394">
        <v>0</v>
      </c>
      <c r="U3394">
        <v>0</v>
      </c>
    </row>
    <row r="3395" spans="1:21" x14ac:dyDescent="0.3">
      <c r="A3395">
        <v>0.67</v>
      </c>
      <c r="B3395">
        <v>0.625</v>
      </c>
      <c r="C3395">
        <v>2.1</v>
      </c>
      <c r="D3395">
        <v>150</v>
      </c>
      <c r="E3395">
        <v>117.53</v>
      </c>
      <c r="F3395">
        <v>42.536999999999999</v>
      </c>
      <c r="G3395">
        <v>42.537313432835703</v>
      </c>
      <c r="H3395">
        <v>80</v>
      </c>
      <c r="I3395">
        <v>272.53731299999998</v>
      </c>
      <c r="J3395">
        <v>-1</v>
      </c>
      <c r="K3395">
        <v>2</v>
      </c>
      <c r="L3395">
        <v>46.280520000000003</v>
      </c>
      <c r="M3395">
        <v>285</v>
      </c>
      <c r="N3395">
        <v>100</v>
      </c>
      <c r="O3395">
        <v>60</v>
      </c>
      <c r="P3395">
        <v>0</v>
      </c>
      <c r="Q3395">
        <v>889</v>
      </c>
      <c r="R3395">
        <v>13.043245378</v>
      </c>
      <c r="S3395">
        <v>34.694367</v>
      </c>
      <c r="T3395">
        <v>0</v>
      </c>
      <c r="U3395">
        <v>0</v>
      </c>
    </row>
    <row r="3396" spans="1:21" x14ac:dyDescent="0.3">
      <c r="A3396">
        <v>0.67</v>
      </c>
      <c r="B3396">
        <v>0.625</v>
      </c>
      <c r="C3396">
        <v>2.1</v>
      </c>
      <c r="D3396">
        <v>150</v>
      </c>
      <c r="E3396">
        <v>117.53</v>
      </c>
      <c r="F3396">
        <v>42.536999999999999</v>
      </c>
      <c r="G3396">
        <v>42.537313432835703</v>
      </c>
      <c r="H3396">
        <v>90</v>
      </c>
      <c r="I3396">
        <v>282.53731299999998</v>
      </c>
      <c r="J3396">
        <v>-1</v>
      </c>
      <c r="K3396">
        <v>2</v>
      </c>
      <c r="L3396">
        <v>45.248609999999999</v>
      </c>
      <c r="M3396">
        <v>285</v>
      </c>
      <c r="N3396">
        <v>100</v>
      </c>
      <c r="O3396">
        <v>60</v>
      </c>
      <c r="P3396">
        <v>0</v>
      </c>
      <c r="Q3396">
        <v>833</v>
      </c>
      <c r="R3396">
        <v>12.525389579</v>
      </c>
      <c r="S3396">
        <v>33.550398999999999</v>
      </c>
      <c r="T3396">
        <v>0</v>
      </c>
      <c r="U3396">
        <v>0</v>
      </c>
    </row>
    <row r="3397" spans="1:21" x14ac:dyDescent="0.3">
      <c r="A3397">
        <v>0.67</v>
      </c>
      <c r="B3397">
        <v>0.625</v>
      </c>
      <c r="C3397">
        <v>2.1</v>
      </c>
      <c r="D3397">
        <v>150</v>
      </c>
      <c r="E3397">
        <v>117.53</v>
      </c>
      <c r="F3397">
        <v>42.536999999999999</v>
      </c>
      <c r="G3397">
        <v>42.537313432835703</v>
      </c>
      <c r="H3397">
        <v>100</v>
      </c>
      <c r="I3397">
        <v>292.53731299999998</v>
      </c>
      <c r="J3397">
        <v>-1</v>
      </c>
      <c r="K3397">
        <v>2</v>
      </c>
      <c r="L3397">
        <v>44.252279999999999</v>
      </c>
      <c r="M3397">
        <v>285</v>
      </c>
      <c r="N3397">
        <v>100</v>
      </c>
      <c r="O3397">
        <v>60</v>
      </c>
      <c r="P3397">
        <v>0</v>
      </c>
      <c r="Q3397">
        <v>828</v>
      </c>
      <c r="R3397">
        <v>11.985551371</v>
      </c>
      <c r="S3397">
        <v>33.446586000000003</v>
      </c>
      <c r="T3397">
        <v>0</v>
      </c>
      <c r="U3397">
        <v>0</v>
      </c>
    </row>
    <row r="3398" spans="1:21" x14ac:dyDescent="0.3">
      <c r="A3398">
        <v>0.67</v>
      </c>
      <c r="B3398">
        <v>0.625</v>
      </c>
      <c r="C3398">
        <v>2.1</v>
      </c>
      <c r="D3398">
        <v>150</v>
      </c>
      <c r="E3398">
        <v>117.53</v>
      </c>
      <c r="F3398">
        <v>42.536999999999999</v>
      </c>
      <c r="G3398">
        <v>42.537313432835703</v>
      </c>
      <c r="H3398">
        <v>110</v>
      </c>
      <c r="I3398">
        <v>302.53731299999998</v>
      </c>
      <c r="J3398">
        <v>-1</v>
      </c>
      <c r="K3398">
        <v>2</v>
      </c>
      <c r="L3398">
        <v>43.290289999999999</v>
      </c>
      <c r="M3398">
        <v>285</v>
      </c>
      <c r="N3398">
        <v>100</v>
      </c>
      <c r="O3398">
        <v>60</v>
      </c>
      <c r="P3398">
        <v>0</v>
      </c>
      <c r="Q3398">
        <v>832</v>
      </c>
      <c r="R3398">
        <v>11.706443192</v>
      </c>
      <c r="S3398">
        <v>33.529659000000002</v>
      </c>
      <c r="T3398">
        <v>0</v>
      </c>
      <c r="U3398">
        <v>0</v>
      </c>
    </row>
    <row r="3399" spans="1:21" x14ac:dyDescent="0.3">
      <c r="A3399">
        <v>0.67</v>
      </c>
      <c r="B3399">
        <v>0.625</v>
      </c>
      <c r="C3399">
        <v>2.1</v>
      </c>
      <c r="D3399">
        <v>150</v>
      </c>
      <c r="E3399">
        <v>117.53</v>
      </c>
      <c r="F3399">
        <v>42.536999999999999</v>
      </c>
      <c r="G3399">
        <v>42.537313432835703</v>
      </c>
      <c r="H3399">
        <v>120</v>
      </c>
      <c r="I3399">
        <v>312.53731299999998</v>
      </c>
      <c r="J3399">
        <v>-1</v>
      </c>
      <c r="K3399">
        <v>2</v>
      </c>
      <c r="L3399">
        <v>42.361400000000003</v>
      </c>
      <c r="M3399">
        <v>285</v>
      </c>
      <c r="N3399">
        <v>100</v>
      </c>
      <c r="O3399">
        <v>60</v>
      </c>
      <c r="P3399">
        <v>0</v>
      </c>
      <c r="Q3399">
        <v>851</v>
      </c>
      <c r="R3399">
        <v>11.362596283</v>
      </c>
      <c r="S3399">
        <v>33.921801000000002</v>
      </c>
      <c r="T3399">
        <v>0</v>
      </c>
      <c r="U3399">
        <v>0</v>
      </c>
    </row>
    <row r="3400" spans="1:21" x14ac:dyDescent="0.3">
      <c r="A3400">
        <v>0.67</v>
      </c>
      <c r="B3400">
        <v>0.625</v>
      </c>
      <c r="C3400">
        <v>2.1</v>
      </c>
      <c r="D3400">
        <v>150</v>
      </c>
      <c r="E3400">
        <v>117.53</v>
      </c>
      <c r="F3400">
        <v>42.536999999999999</v>
      </c>
      <c r="G3400">
        <v>42.537313432835703</v>
      </c>
      <c r="H3400">
        <v>130</v>
      </c>
      <c r="I3400">
        <v>322.53731299999998</v>
      </c>
      <c r="J3400">
        <v>-1</v>
      </c>
      <c r="K3400">
        <v>2</v>
      </c>
      <c r="L3400">
        <v>41.464410000000001</v>
      </c>
      <c r="M3400">
        <v>285</v>
      </c>
      <c r="N3400">
        <v>100</v>
      </c>
      <c r="O3400">
        <v>60</v>
      </c>
      <c r="P3400">
        <v>0</v>
      </c>
      <c r="Q3400">
        <v>829</v>
      </c>
      <c r="R3400">
        <v>10.947985488</v>
      </c>
      <c r="S3400">
        <v>33.467371</v>
      </c>
      <c r="T3400">
        <v>0</v>
      </c>
      <c r="U3400">
        <v>0</v>
      </c>
    </row>
    <row r="3401" spans="1:21" x14ac:dyDescent="0.3">
      <c r="A3401">
        <v>0.67</v>
      </c>
      <c r="B3401">
        <v>0.625</v>
      </c>
      <c r="C3401">
        <v>2.1</v>
      </c>
      <c r="D3401">
        <v>150</v>
      </c>
      <c r="E3401">
        <v>117.53</v>
      </c>
      <c r="F3401">
        <v>42.536999999999999</v>
      </c>
      <c r="G3401">
        <v>42.537313432835703</v>
      </c>
      <c r="H3401">
        <v>140</v>
      </c>
      <c r="I3401">
        <v>332.53731299999998</v>
      </c>
      <c r="J3401">
        <v>-1</v>
      </c>
      <c r="K3401">
        <v>2</v>
      </c>
      <c r="L3401">
        <v>40.598109999999998</v>
      </c>
      <c r="M3401">
        <v>285</v>
      </c>
      <c r="N3401">
        <v>100</v>
      </c>
      <c r="O3401">
        <v>60</v>
      </c>
      <c r="P3401">
        <v>0</v>
      </c>
      <c r="Q3401">
        <v>875</v>
      </c>
      <c r="R3401">
        <v>10.765469991</v>
      </c>
      <c r="S3401">
        <v>34.411507999999998</v>
      </c>
      <c r="T3401">
        <v>0</v>
      </c>
      <c r="U3401">
        <v>0</v>
      </c>
    </row>
    <row r="3402" spans="1:21" x14ac:dyDescent="0.3">
      <c r="A3402">
        <v>0.67</v>
      </c>
      <c r="B3402">
        <v>0.625</v>
      </c>
      <c r="C3402">
        <v>2.1</v>
      </c>
      <c r="D3402">
        <v>150</v>
      </c>
      <c r="E3402">
        <v>117.53</v>
      </c>
      <c r="F3402">
        <v>42.536999999999999</v>
      </c>
      <c r="G3402">
        <v>42.537313432835703</v>
      </c>
      <c r="H3402">
        <v>150</v>
      </c>
      <c r="I3402">
        <v>342.53731299999998</v>
      </c>
      <c r="J3402">
        <v>-1</v>
      </c>
      <c r="K3402">
        <v>2</v>
      </c>
      <c r="L3402">
        <v>39.761339999999997</v>
      </c>
      <c r="M3402">
        <v>285</v>
      </c>
      <c r="N3402">
        <v>100</v>
      </c>
      <c r="O3402">
        <v>60</v>
      </c>
      <c r="P3402">
        <v>0</v>
      </c>
      <c r="Q3402">
        <v>821</v>
      </c>
      <c r="R3402">
        <v>10.263095898</v>
      </c>
      <c r="S3402">
        <v>33.300767999999998</v>
      </c>
      <c r="T3402">
        <v>0</v>
      </c>
      <c r="U3402">
        <v>0</v>
      </c>
    </row>
    <row r="3403" spans="1:21" x14ac:dyDescent="0.3">
      <c r="A3403">
        <v>0.67</v>
      </c>
      <c r="B3403">
        <v>0.625</v>
      </c>
      <c r="C3403">
        <v>2.1</v>
      </c>
      <c r="D3403">
        <v>150</v>
      </c>
      <c r="E3403">
        <v>117.53</v>
      </c>
      <c r="F3403">
        <v>42.536999999999999</v>
      </c>
      <c r="G3403">
        <v>42.537313432835703</v>
      </c>
      <c r="H3403">
        <v>160</v>
      </c>
      <c r="I3403">
        <v>352.53731299999998</v>
      </c>
      <c r="J3403">
        <v>-1</v>
      </c>
      <c r="K3403">
        <v>2</v>
      </c>
      <c r="L3403">
        <v>38.952939999999998</v>
      </c>
      <c r="M3403">
        <v>285</v>
      </c>
      <c r="N3403">
        <v>100</v>
      </c>
      <c r="O3403">
        <v>60</v>
      </c>
      <c r="P3403">
        <v>0</v>
      </c>
      <c r="Q3403">
        <v>870</v>
      </c>
      <c r="R3403">
        <v>10.133655449000001</v>
      </c>
      <c r="S3403">
        <v>34.309992000000001</v>
      </c>
      <c r="T3403">
        <v>0</v>
      </c>
      <c r="U3403">
        <v>0</v>
      </c>
    </row>
    <row r="3404" spans="1:21" x14ac:dyDescent="0.3">
      <c r="A3404">
        <v>0.67</v>
      </c>
      <c r="B3404">
        <v>0.625</v>
      </c>
      <c r="C3404">
        <v>2.1</v>
      </c>
      <c r="D3404">
        <v>150</v>
      </c>
      <c r="E3404">
        <v>117.53</v>
      </c>
      <c r="F3404">
        <v>42.536999999999999</v>
      </c>
      <c r="G3404">
        <v>42.537313432835703</v>
      </c>
      <c r="H3404">
        <v>170</v>
      </c>
      <c r="I3404">
        <v>362.53731299999998</v>
      </c>
      <c r="J3404">
        <v>-1</v>
      </c>
      <c r="K3404">
        <v>2</v>
      </c>
      <c r="L3404">
        <v>38.171799999999998</v>
      </c>
      <c r="M3404">
        <v>285</v>
      </c>
      <c r="N3404">
        <v>100</v>
      </c>
      <c r="O3404">
        <v>60</v>
      </c>
      <c r="P3404">
        <v>0</v>
      </c>
      <c r="Q3404">
        <v>809</v>
      </c>
      <c r="R3404">
        <v>9.8697369311000003</v>
      </c>
      <c r="S3404">
        <v>33.049469999999999</v>
      </c>
      <c r="T3404">
        <v>0</v>
      </c>
      <c r="U3404">
        <v>0</v>
      </c>
    </row>
    <row r="3405" spans="1:21" x14ac:dyDescent="0.3">
      <c r="A3405">
        <v>0.67</v>
      </c>
      <c r="B3405">
        <v>0.625</v>
      </c>
      <c r="C3405">
        <v>2.1</v>
      </c>
      <c r="D3405">
        <v>150</v>
      </c>
      <c r="E3405">
        <v>117.53</v>
      </c>
      <c r="F3405">
        <v>42.536999999999999</v>
      </c>
      <c r="G3405">
        <v>42.537313432835703</v>
      </c>
      <c r="H3405">
        <v>180</v>
      </c>
      <c r="I3405">
        <v>372.53731299999998</v>
      </c>
      <c r="J3405">
        <v>-1</v>
      </c>
      <c r="K3405">
        <v>2</v>
      </c>
      <c r="L3405">
        <v>37.416849999999997</v>
      </c>
      <c r="M3405">
        <v>285</v>
      </c>
      <c r="N3405">
        <v>100</v>
      </c>
      <c r="O3405">
        <v>60</v>
      </c>
      <c r="P3405">
        <v>0</v>
      </c>
      <c r="Q3405">
        <v>815</v>
      </c>
      <c r="R3405">
        <v>9.4602043275999996</v>
      </c>
      <c r="S3405">
        <v>33.175330000000002</v>
      </c>
      <c r="T3405">
        <v>0</v>
      </c>
      <c r="U3405">
        <v>0</v>
      </c>
    </row>
    <row r="3406" spans="1:21" x14ac:dyDescent="0.3">
      <c r="A3406">
        <v>0.67</v>
      </c>
      <c r="B3406">
        <v>0.625</v>
      </c>
      <c r="C3406">
        <v>2.1</v>
      </c>
      <c r="D3406">
        <v>150</v>
      </c>
      <c r="E3406">
        <v>117.53</v>
      </c>
      <c r="F3406">
        <v>42.536999999999999</v>
      </c>
      <c r="G3406">
        <v>42.537313432835703</v>
      </c>
      <c r="H3406">
        <v>190</v>
      </c>
      <c r="I3406">
        <v>382.53731299999998</v>
      </c>
      <c r="J3406">
        <v>-1</v>
      </c>
      <c r="K3406">
        <v>2</v>
      </c>
      <c r="L3406">
        <v>36.687040000000003</v>
      </c>
      <c r="M3406">
        <v>285</v>
      </c>
      <c r="N3406">
        <v>100</v>
      </c>
      <c r="O3406">
        <v>60</v>
      </c>
      <c r="P3406">
        <v>0</v>
      </c>
      <c r="Q3406">
        <v>817</v>
      </c>
      <c r="R3406">
        <v>9.4602043275999996</v>
      </c>
      <c r="S3406">
        <v>33.217188999999998</v>
      </c>
      <c r="T3406">
        <v>0</v>
      </c>
      <c r="U3406">
        <v>0</v>
      </c>
    </row>
    <row r="3407" spans="1:21" x14ac:dyDescent="0.3">
      <c r="A3407">
        <v>0.67</v>
      </c>
      <c r="B3407">
        <v>0.625</v>
      </c>
      <c r="C3407">
        <v>2.1</v>
      </c>
      <c r="D3407">
        <v>150</v>
      </c>
      <c r="E3407">
        <v>117.53</v>
      </c>
      <c r="F3407">
        <v>42.536999999999999</v>
      </c>
      <c r="G3407">
        <v>42.537313432835703</v>
      </c>
      <c r="H3407">
        <v>200</v>
      </c>
      <c r="I3407">
        <v>392.53731299999998</v>
      </c>
      <c r="J3407">
        <v>-1</v>
      </c>
      <c r="K3407">
        <v>2</v>
      </c>
      <c r="L3407">
        <v>35.981360000000002</v>
      </c>
      <c r="M3407">
        <v>285</v>
      </c>
      <c r="N3407">
        <v>100</v>
      </c>
      <c r="O3407">
        <v>60</v>
      </c>
      <c r="P3407">
        <v>0</v>
      </c>
      <c r="Q3407">
        <v>797</v>
      </c>
      <c r="R3407">
        <v>9.3902290830999995</v>
      </c>
      <c r="S3407">
        <v>32.796467</v>
      </c>
      <c r="T3407">
        <v>0</v>
      </c>
      <c r="U3407">
        <v>0</v>
      </c>
    </row>
    <row r="3408" spans="1:21" x14ac:dyDescent="0.3">
      <c r="A3408">
        <v>0.67</v>
      </c>
      <c r="B3408">
        <v>0.625</v>
      </c>
      <c r="C3408">
        <v>2.1</v>
      </c>
      <c r="D3408">
        <v>150</v>
      </c>
      <c r="E3408">
        <v>117.53</v>
      </c>
      <c r="F3408">
        <v>42.536999999999999</v>
      </c>
      <c r="G3408">
        <v>42.537313432835703</v>
      </c>
      <c r="H3408">
        <v>210</v>
      </c>
      <c r="I3408">
        <v>402.53731299999998</v>
      </c>
      <c r="J3408">
        <v>-1</v>
      </c>
      <c r="K3408">
        <v>2</v>
      </c>
      <c r="L3408">
        <v>35.298830000000002</v>
      </c>
      <c r="M3408">
        <v>285</v>
      </c>
      <c r="N3408">
        <v>100</v>
      </c>
      <c r="O3408">
        <v>60</v>
      </c>
      <c r="P3408">
        <v>0</v>
      </c>
      <c r="Q3408">
        <v>829</v>
      </c>
      <c r="R3408">
        <v>9.1050003967999995</v>
      </c>
      <c r="S3408">
        <v>33.467371</v>
      </c>
      <c r="T3408">
        <v>0</v>
      </c>
      <c r="U3408">
        <v>0</v>
      </c>
    </row>
    <row r="3409" spans="1:21" x14ac:dyDescent="0.3">
      <c r="A3409">
        <v>0.67</v>
      </c>
      <c r="B3409">
        <v>0.625</v>
      </c>
      <c r="C3409">
        <v>2.1</v>
      </c>
      <c r="D3409">
        <v>150</v>
      </c>
      <c r="E3409">
        <v>117.53</v>
      </c>
      <c r="F3409">
        <v>42.536999999999999</v>
      </c>
      <c r="G3409">
        <v>42.537313432835703</v>
      </c>
      <c r="H3409">
        <v>220</v>
      </c>
      <c r="I3409">
        <v>412.53731299999998</v>
      </c>
      <c r="J3409">
        <v>-1</v>
      </c>
      <c r="K3409">
        <v>2</v>
      </c>
      <c r="L3409">
        <v>34.63852</v>
      </c>
      <c r="M3409">
        <v>285</v>
      </c>
      <c r="N3409">
        <v>100</v>
      </c>
      <c r="O3409">
        <v>60</v>
      </c>
      <c r="P3409">
        <v>0</v>
      </c>
      <c r="Q3409">
        <v>804</v>
      </c>
      <c r="R3409">
        <v>9.0322982034999999</v>
      </c>
      <c r="S3409">
        <v>32.944262000000002</v>
      </c>
      <c r="T3409">
        <v>0</v>
      </c>
      <c r="U3409">
        <v>0</v>
      </c>
    </row>
    <row r="3410" spans="1:21" x14ac:dyDescent="0.3">
      <c r="A3410">
        <v>0.67</v>
      </c>
      <c r="B3410">
        <v>0.625</v>
      </c>
      <c r="C3410">
        <v>2.1</v>
      </c>
      <c r="D3410">
        <v>150</v>
      </c>
      <c r="E3410">
        <v>117.53</v>
      </c>
      <c r="F3410">
        <v>42.536999999999999</v>
      </c>
      <c r="G3410">
        <v>42.537313432835703</v>
      </c>
      <c r="H3410">
        <v>230</v>
      </c>
      <c r="I3410">
        <v>422.53731299999998</v>
      </c>
      <c r="J3410">
        <v>-1</v>
      </c>
      <c r="K3410">
        <v>2</v>
      </c>
      <c r="L3410">
        <v>33.99953</v>
      </c>
      <c r="M3410">
        <v>285</v>
      </c>
      <c r="N3410">
        <v>100</v>
      </c>
      <c r="O3410">
        <v>60</v>
      </c>
      <c r="P3410">
        <v>0</v>
      </c>
      <c r="Q3410">
        <v>790</v>
      </c>
      <c r="R3410">
        <v>8.8106229698000007</v>
      </c>
      <c r="S3410">
        <v>32.648077999999998</v>
      </c>
      <c r="T3410">
        <v>0</v>
      </c>
      <c r="U3410">
        <v>0</v>
      </c>
    </row>
    <row r="3411" spans="1:21" x14ac:dyDescent="0.3">
      <c r="A3411">
        <v>0.67</v>
      </c>
      <c r="B3411">
        <v>0.625</v>
      </c>
      <c r="C3411">
        <v>2.1</v>
      </c>
      <c r="D3411">
        <v>150</v>
      </c>
      <c r="E3411">
        <v>117.53</v>
      </c>
      <c r="F3411">
        <v>42.536999999999999</v>
      </c>
      <c r="G3411">
        <v>42.537313432835703</v>
      </c>
      <c r="H3411">
        <v>240</v>
      </c>
      <c r="I3411">
        <v>432.53731299999998</v>
      </c>
      <c r="J3411">
        <v>-1</v>
      </c>
      <c r="K3411">
        <v>2</v>
      </c>
      <c r="L3411">
        <v>33.380989999999997</v>
      </c>
      <c r="M3411">
        <v>285</v>
      </c>
      <c r="N3411">
        <v>100</v>
      </c>
      <c r="O3411">
        <v>60</v>
      </c>
      <c r="P3411">
        <v>0</v>
      </c>
      <c r="Q3411">
        <v>819</v>
      </c>
      <c r="R3411">
        <v>8.4283225816999998</v>
      </c>
      <c r="S3411">
        <v>33.259002000000002</v>
      </c>
      <c r="T3411">
        <v>0</v>
      </c>
      <c r="U3411">
        <v>0</v>
      </c>
    </row>
    <row r="3412" spans="1:21" x14ac:dyDescent="0.3">
      <c r="A3412">
        <v>0.67</v>
      </c>
      <c r="B3412">
        <v>0.625</v>
      </c>
      <c r="C3412">
        <v>2.1</v>
      </c>
      <c r="D3412">
        <v>150</v>
      </c>
      <c r="E3412">
        <v>117.53</v>
      </c>
      <c r="F3412">
        <v>42.536999999999999</v>
      </c>
      <c r="G3412">
        <v>42.537313432835703</v>
      </c>
      <c r="H3412">
        <v>250</v>
      </c>
      <c r="I3412">
        <v>442.53731299999998</v>
      </c>
      <c r="J3412">
        <v>-1</v>
      </c>
      <c r="K3412">
        <v>2</v>
      </c>
      <c r="L3412">
        <v>32.782080000000001</v>
      </c>
      <c r="M3412">
        <v>285</v>
      </c>
      <c r="N3412">
        <v>100</v>
      </c>
      <c r="O3412">
        <v>60</v>
      </c>
      <c r="P3412">
        <v>0</v>
      </c>
      <c r="Q3412">
        <v>751</v>
      </c>
      <c r="R3412">
        <v>8.4283225816999998</v>
      </c>
      <c r="S3412">
        <v>31.810077</v>
      </c>
      <c r="T3412">
        <v>0</v>
      </c>
      <c r="U3412">
        <v>0</v>
      </c>
    </row>
    <row r="3413" spans="1:21" x14ac:dyDescent="0.3">
      <c r="A3413">
        <v>0.67</v>
      </c>
      <c r="B3413">
        <v>0.625</v>
      </c>
      <c r="C3413">
        <v>2.1</v>
      </c>
      <c r="D3413">
        <v>150</v>
      </c>
      <c r="E3413">
        <v>117.53</v>
      </c>
      <c r="F3413">
        <v>42.536999999999999</v>
      </c>
      <c r="G3413">
        <v>42.537313432835703</v>
      </c>
      <c r="H3413">
        <v>260</v>
      </c>
      <c r="I3413">
        <v>452.53731299999998</v>
      </c>
      <c r="J3413">
        <v>-1</v>
      </c>
      <c r="K3413">
        <v>2</v>
      </c>
      <c r="L3413">
        <v>32.201990000000002</v>
      </c>
      <c r="M3413">
        <v>285</v>
      </c>
      <c r="N3413">
        <v>100</v>
      </c>
      <c r="O3413">
        <v>60</v>
      </c>
      <c r="P3413">
        <v>0</v>
      </c>
      <c r="Q3413">
        <v>763</v>
      </c>
      <c r="R3413">
        <v>8.1904461385000005</v>
      </c>
      <c r="S3413">
        <v>32.070003999999997</v>
      </c>
      <c r="T3413">
        <v>0</v>
      </c>
      <c r="U3413">
        <v>0</v>
      </c>
    </row>
    <row r="3414" spans="1:21" x14ac:dyDescent="0.3">
      <c r="A3414">
        <v>0.67</v>
      </c>
      <c r="B3414">
        <v>0.625</v>
      </c>
      <c r="C3414">
        <v>2.1</v>
      </c>
      <c r="D3414">
        <v>150</v>
      </c>
      <c r="E3414">
        <v>117.53</v>
      </c>
      <c r="F3414">
        <v>42.536999999999999</v>
      </c>
      <c r="G3414">
        <v>42.537313432835703</v>
      </c>
      <c r="H3414">
        <v>270</v>
      </c>
      <c r="I3414">
        <v>462.53731299999998</v>
      </c>
      <c r="J3414">
        <v>-1</v>
      </c>
      <c r="K3414">
        <v>2</v>
      </c>
      <c r="L3414">
        <v>31.639980000000001</v>
      </c>
      <c r="M3414">
        <v>285</v>
      </c>
      <c r="N3414">
        <v>100</v>
      </c>
      <c r="O3414">
        <v>60</v>
      </c>
      <c r="P3414">
        <v>0</v>
      </c>
      <c r="Q3414">
        <v>763</v>
      </c>
      <c r="R3414">
        <v>8.2704931855999995</v>
      </c>
      <c r="S3414">
        <v>32.070003999999997</v>
      </c>
      <c r="T3414">
        <v>0</v>
      </c>
      <c r="U3414">
        <v>0</v>
      </c>
    </row>
    <row r="3415" spans="1:21" x14ac:dyDescent="0.3">
      <c r="A3415">
        <v>0.67</v>
      </c>
      <c r="B3415">
        <v>0.625</v>
      </c>
      <c r="C3415">
        <v>2.1</v>
      </c>
      <c r="D3415">
        <v>150</v>
      </c>
      <c r="E3415">
        <v>117.53</v>
      </c>
      <c r="F3415">
        <v>42.536999999999999</v>
      </c>
      <c r="G3415">
        <v>42.537313432835703</v>
      </c>
      <c r="H3415">
        <v>280</v>
      </c>
      <c r="I3415">
        <v>472.53731299999998</v>
      </c>
      <c r="J3415">
        <v>-1</v>
      </c>
      <c r="K3415">
        <v>2</v>
      </c>
      <c r="L3415">
        <v>31.095310000000001</v>
      </c>
      <c r="M3415">
        <v>285</v>
      </c>
      <c r="N3415">
        <v>100</v>
      </c>
      <c r="O3415">
        <v>60</v>
      </c>
      <c r="P3415">
        <v>0</v>
      </c>
      <c r="Q3415">
        <v>746</v>
      </c>
      <c r="R3415">
        <v>7.9455011611000002</v>
      </c>
      <c r="S3415">
        <v>31.701211000000001</v>
      </c>
      <c r="T3415">
        <v>0</v>
      </c>
      <c r="U3415">
        <v>0</v>
      </c>
    </row>
    <row r="3416" spans="1:21" x14ac:dyDescent="0.3">
      <c r="A3416">
        <v>0.67</v>
      </c>
      <c r="B3416">
        <v>0.625</v>
      </c>
      <c r="C3416">
        <v>2.1</v>
      </c>
      <c r="D3416">
        <v>150</v>
      </c>
      <c r="E3416">
        <v>117.53</v>
      </c>
      <c r="F3416">
        <v>42.536999999999999</v>
      </c>
      <c r="G3416">
        <v>42.537313432835703</v>
      </c>
      <c r="H3416">
        <v>290</v>
      </c>
      <c r="I3416">
        <v>482.53731299999998</v>
      </c>
      <c r="J3416">
        <v>-1</v>
      </c>
      <c r="K3416">
        <v>2</v>
      </c>
      <c r="L3416">
        <v>30.56728</v>
      </c>
      <c r="M3416">
        <v>285</v>
      </c>
      <c r="N3416">
        <v>100</v>
      </c>
      <c r="O3416">
        <v>60</v>
      </c>
      <c r="P3416">
        <v>0</v>
      </c>
      <c r="Q3416">
        <v>718</v>
      </c>
      <c r="R3416">
        <v>7.6928124515</v>
      </c>
      <c r="S3416">
        <v>31.085253000000002</v>
      </c>
      <c r="T3416">
        <v>0</v>
      </c>
      <c r="U3416">
        <v>0</v>
      </c>
    </row>
    <row r="3417" spans="1:21" x14ac:dyDescent="0.3">
      <c r="A3417">
        <v>0.67</v>
      </c>
      <c r="B3417">
        <v>0.625</v>
      </c>
      <c r="C3417">
        <v>2.1</v>
      </c>
      <c r="D3417">
        <v>150</v>
      </c>
      <c r="E3417">
        <v>117.53</v>
      </c>
      <c r="F3417">
        <v>42.536999999999999</v>
      </c>
      <c r="G3417">
        <v>42.537313432835703</v>
      </c>
      <c r="H3417">
        <v>300</v>
      </c>
      <c r="I3417">
        <v>492.53731299999998</v>
      </c>
      <c r="J3417">
        <v>-1</v>
      </c>
      <c r="K3417">
        <v>2</v>
      </c>
      <c r="L3417">
        <v>30.055230000000002</v>
      </c>
      <c r="M3417">
        <v>285</v>
      </c>
      <c r="N3417">
        <v>100</v>
      </c>
      <c r="O3417">
        <v>60</v>
      </c>
      <c r="P3417">
        <v>0</v>
      </c>
      <c r="Q3417">
        <v>723</v>
      </c>
      <c r="R3417">
        <v>7.6067293467999999</v>
      </c>
      <c r="S3417">
        <v>31.196045999999999</v>
      </c>
      <c r="T3417">
        <v>0</v>
      </c>
      <c r="U3417">
        <v>0</v>
      </c>
    </row>
    <row r="3418" spans="1:21" x14ac:dyDescent="0.3">
      <c r="A3418">
        <v>0.67</v>
      </c>
      <c r="B3418">
        <v>0.625</v>
      </c>
      <c r="C3418">
        <v>2.1</v>
      </c>
      <c r="D3418">
        <v>150</v>
      </c>
      <c r="E3418">
        <v>117.53</v>
      </c>
      <c r="F3418">
        <v>42.536999999999999</v>
      </c>
      <c r="G3418">
        <v>42.537313432835703</v>
      </c>
      <c r="H3418">
        <v>0</v>
      </c>
      <c r="I3418">
        <v>192.53731300000001</v>
      </c>
      <c r="J3418">
        <v>-1</v>
      </c>
      <c r="K3418">
        <v>2</v>
      </c>
      <c r="L3418">
        <v>55.95823</v>
      </c>
      <c r="M3418">
        <v>285</v>
      </c>
      <c r="N3418">
        <v>100</v>
      </c>
      <c r="O3418">
        <v>60</v>
      </c>
      <c r="P3418">
        <v>0</v>
      </c>
      <c r="Q3418">
        <v>875</v>
      </c>
      <c r="R3418">
        <v>16.784034346999999</v>
      </c>
      <c r="S3418">
        <v>34.411507999999998</v>
      </c>
      <c r="T3418">
        <v>0</v>
      </c>
      <c r="U3418">
        <v>0</v>
      </c>
    </row>
    <row r="3419" spans="1:21" x14ac:dyDescent="0.3">
      <c r="A3419" t="s">
        <v>74</v>
      </c>
      <c r="B3419" t="s">
        <v>74</v>
      </c>
      <c r="C3419">
        <v>2.1</v>
      </c>
      <c r="D3419">
        <v>150</v>
      </c>
      <c r="E3419" t="s">
        <v>75</v>
      </c>
      <c r="F3419" t="s">
        <v>74</v>
      </c>
      <c r="G3419" t="s">
        <v>74</v>
      </c>
      <c r="H3419" t="s">
        <v>74</v>
      </c>
      <c r="I3419" t="s">
        <v>74</v>
      </c>
      <c r="J3419" t="s">
        <v>74</v>
      </c>
      <c r="K3419" t="s">
        <v>74</v>
      </c>
      <c r="L3419" t="s">
        <v>74</v>
      </c>
      <c r="M3419" t="s">
        <v>74</v>
      </c>
      <c r="N3419" t="s">
        <v>74</v>
      </c>
      <c r="O3419">
        <v>80</v>
      </c>
    </row>
    <row r="3420" spans="1:21" x14ac:dyDescent="0.3">
      <c r="A3420">
        <v>0.67</v>
      </c>
      <c r="B3420">
        <v>0.625</v>
      </c>
      <c r="C3420">
        <v>2.1</v>
      </c>
      <c r="D3420">
        <v>150</v>
      </c>
      <c r="E3420">
        <v>117.53</v>
      </c>
      <c r="F3420">
        <v>42.536999999999999</v>
      </c>
      <c r="G3420">
        <v>42.537313432835703</v>
      </c>
      <c r="H3420">
        <v>0</v>
      </c>
      <c r="I3420">
        <v>192.53731300000001</v>
      </c>
      <c r="J3420">
        <v>-1</v>
      </c>
      <c r="K3420">
        <v>2</v>
      </c>
      <c r="L3420">
        <v>57.737009999999998</v>
      </c>
      <c r="M3420">
        <v>305</v>
      </c>
      <c r="N3420">
        <v>100</v>
      </c>
      <c r="O3420">
        <v>80</v>
      </c>
      <c r="P3420">
        <v>0</v>
      </c>
      <c r="Q3420">
        <v>860</v>
      </c>
      <c r="R3420">
        <v>22.361783997</v>
      </c>
      <c r="S3420">
        <v>34.106164999999997</v>
      </c>
      <c r="T3420">
        <v>0</v>
      </c>
      <c r="U3420">
        <v>0</v>
      </c>
    </row>
    <row r="3421" spans="1:21" x14ac:dyDescent="0.3">
      <c r="A3421">
        <v>0.67</v>
      </c>
      <c r="B3421">
        <v>0.625</v>
      </c>
      <c r="C3421">
        <v>2.1</v>
      </c>
      <c r="D3421">
        <v>150</v>
      </c>
      <c r="E3421">
        <v>117.53</v>
      </c>
      <c r="F3421">
        <v>42.536999999999999</v>
      </c>
      <c r="G3421">
        <v>42.537313432835703</v>
      </c>
      <c r="H3421">
        <v>10</v>
      </c>
      <c r="I3421">
        <v>202.53731300000001</v>
      </c>
      <c r="J3421">
        <v>-1</v>
      </c>
      <c r="K3421">
        <v>2</v>
      </c>
      <c r="L3421">
        <v>56.413580000000003</v>
      </c>
      <c r="M3421">
        <v>305</v>
      </c>
      <c r="N3421">
        <v>100</v>
      </c>
      <c r="O3421">
        <v>80</v>
      </c>
      <c r="P3421">
        <v>0</v>
      </c>
      <c r="Q3421">
        <v>840</v>
      </c>
      <c r="R3421">
        <v>21.440134322999999</v>
      </c>
      <c r="S3421">
        <v>33.695262</v>
      </c>
      <c r="T3421">
        <v>0</v>
      </c>
      <c r="U3421">
        <v>0</v>
      </c>
    </row>
    <row r="3422" spans="1:21" x14ac:dyDescent="0.3">
      <c r="A3422">
        <v>0.67</v>
      </c>
      <c r="B3422">
        <v>0.625</v>
      </c>
      <c r="C3422">
        <v>2.1</v>
      </c>
      <c r="D3422">
        <v>150</v>
      </c>
      <c r="E3422">
        <v>117.53</v>
      </c>
      <c r="F3422">
        <v>42.536999999999999</v>
      </c>
      <c r="G3422">
        <v>42.537313432835703</v>
      </c>
      <c r="H3422">
        <v>20</v>
      </c>
      <c r="I3422">
        <v>212.53731300000001</v>
      </c>
      <c r="J3422">
        <v>-1</v>
      </c>
      <c r="K3422">
        <v>2</v>
      </c>
      <c r="L3422">
        <v>55.129530000000003</v>
      </c>
      <c r="M3422">
        <v>305</v>
      </c>
      <c r="N3422">
        <v>100</v>
      </c>
      <c r="O3422">
        <v>80</v>
      </c>
      <c r="P3422">
        <v>0</v>
      </c>
      <c r="Q3422">
        <v>836</v>
      </c>
      <c r="R3422">
        <v>20.804142439</v>
      </c>
      <c r="S3422">
        <v>33.612549999999999</v>
      </c>
      <c r="T3422">
        <v>0</v>
      </c>
      <c r="U3422">
        <v>0</v>
      </c>
    </row>
    <row r="3423" spans="1:21" x14ac:dyDescent="0.3">
      <c r="A3423">
        <v>0.67</v>
      </c>
      <c r="B3423">
        <v>0.625</v>
      </c>
      <c r="C3423">
        <v>2.1</v>
      </c>
      <c r="D3423">
        <v>150</v>
      </c>
      <c r="E3423">
        <v>117.53</v>
      </c>
      <c r="F3423">
        <v>42.536999999999999</v>
      </c>
      <c r="G3423">
        <v>42.537313432835703</v>
      </c>
      <c r="H3423">
        <v>30</v>
      </c>
      <c r="I3423">
        <v>222.53731300000001</v>
      </c>
      <c r="J3423">
        <v>-1</v>
      </c>
      <c r="K3423">
        <v>2</v>
      </c>
      <c r="L3423">
        <v>53.884360000000001</v>
      </c>
      <c r="M3423">
        <v>305</v>
      </c>
      <c r="N3423">
        <v>100</v>
      </c>
      <c r="O3423">
        <v>80</v>
      </c>
      <c r="P3423">
        <v>0</v>
      </c>
      <c r="Q3423">
        <v>865</v>
      </c>
      <c r="R3423">
        <v>19.575638113</v>
      </c>
      <c r="S3423">
        <v>34.208212000000003</v>
      </c>
      <c r="T3423">
        <v>0</v>
      </c>
      <c r="U3423">
        <v>0</v>
      </c>
    </row>
    <row r="3424" spans="1:21" x14ac:dyDescent="0.3">
      <c r="A3424">
        <v>0.67</v>
      </c>
      <c r="B3424">
        <v>0.625</v>
      </c>
      <c r="C3424">
        <v>2.1</v>
      </c>
      <c r="D3424">
        <v>150</v>
      </c>
      <c r="E3424">
        <v>117.53</v>
      </c>
      <c r="F3424">
        <v>42.536999999999999</v>
      </c>
      <c r="G3424">
        <v>42.537313432835703</v>
      </c>
      <c r="H3424">
        <v>40</v>
      </c>
      <c r="I3424">
        <v>232.53731300000001</v>
      </c>
      <c r="J3424">
        <v>-1</v>
      </c>
      <c r="K3424">
        <v>2</v>
      </c>
      <c r="L3424">
        <v>52.67747</v>
      </c>
      <c r="M3424">
        <v>305</v>
      </c>
      <c r="N3424">
        <v>100</v>
      </c>
      <c r="O3424">
        <v>80</v>
      </c>
      <c r="P3424">
        <v>0</v>
      </c>
      <c r="Q3424">
        <v>825</v>
      </c>
      <c r="R3424">
        <v>18.844265855</v>
      </c>
      <c r="S3424">
        <v>33.384160999999999</v>
      </c>
      <c r="T3424">
        <v>0</v>
      </c>
      <c r="U3424">
        <v>0</v>
      </c>
    </row>
    <row r="3425" spans="1:21" x14ac:dyDescent="0.3">
      <c r="A3425">
        <v>0.67</v>
      </c>
      <c r="B3425">
        <v>0.625</v>
      </c>
      <c r="C3425">
        <v>2.1</v>
      </c>
      <c r="D3425">
        <v>150</v>
      </c>
      <c r="E3425">
        <v>117.53</v>
      </c>
      <c r="F3425">
        <v>42.536999999999999</v>
      </c>
      <c r="G3425">
        <v>42.537313432835703</v>
      </c>
      <c r="H3425">
        <v>50</v>
      </c>
      <c r="I3425">
        <v>242.53731300000001</v>
      </c>
      <c r="J3425">
        <v>-1</v>
      </c>
      <c r="K3425">
        <v>2</v>
      </c>
      <c r="L3425">
        <v>51.508119999999998</v>
      </c>
      <c r="M3425">
        <v>305</v>
      </c>
      <c r="N3425">
        <v>100</v>
      </c>
      <c r="O3425">
        <v>80</v>
      </c>
      <c r="P3425">
        <v>0</v>
      </c>
      <c r="Q3425">
        <v>887</v>
      </c>
      <c r="R3425">
        <v>18.413792441999998</v>
      </c>
      <c r="S3425">
        <v>34.654082000000002</v>
      </c>
      <c r="T3425">
        <v>0</v>
      </c>
      <c r="U3425">
        <v>0</v>
      </c>
    </row>
    <row r="3426" spans="1:21" x14ac:dyDescent="0.3">
      <c r="A3426">
        <v>0.67</v>
      </c>
      <c r="B3426">
        <v>0.625</v>
      </c>
      <c r="C3426">
        <v>2.1</v>
      </c>
      <c r="D3426">
        <v>150</v>
      </c>
      <c r="E3426">
        <v>117.53</v>
      </c>
      <c r="F3426">
        <v>42.536999999999999</v>
      </c>
      <c r="G3426">
        <v>42.537313432835703</v>
      </c>
      <c r="H3426">
        <v>60</v>
      </c>
      <c r="I3426">
        <v>252.53731300000001</v>
      </c>
      <c r="J3426">
        <v>-1</v>
      </c>
      <c r="K3426">
        <v>2</v>
      </c>
      <c r="L3426">
        <v>50.375540000000001</v>
      </c>
      <c r="M3426">
        <v>305</v>
      </c>
      <c r="N3426">
        <v>100</v>
      </c>
      <c r="O3426">
        <v>80</v>
      </c>
      <c r="P3426">
        <v>0</v>
      </c>
      <c r="Q3426">
        <v>842</v>
      </c>
      <c r="R3426">
        <v>17.673877139999998</v>
      </c>
      <c r="S3426">
        <v>33.736550000000001</v>
      </c>
      <c r="T3426">
        <v>0</v>
      </c>
      <c r="U3426">
        <v>0</v>
      </c>
    </row>
    <row r="3427" spans="1:21" x14ac:dyDescent="0.3">
      <c r="A3427">
        <v>0.67</v>
      </c>
      <c r="B3427">
        <v>0.625</v>
      </c>
      <c r="C3427">
        <v>2.1</v>
      </c>
      <c r="D3427">
        <v>150</v>
      </c>
      <c r="E3427">
        <v>117.53</v>
      </c>
      <c r="F3427">
        <v>42.536999999999999</v>
      </c>
      <c r="G3427">
        <v>42.537313432835703</v>
      </c>
      <c r="H3427">
        <v>70</v>
      </c>
      <c r="I3427">
        <v>262.53731299999998</v>
      </c>
      <c r="J3427">
        <v>-1</v>
      </c>
      <c r="K3427">
        <v>2</v>
      </c>
      <c r="L3427">
        <v>49.278849999999998</v>
      </c>
      <c r="M3427">
        <v>305</v>
      </c>
      <c r="N3427">
        <v>100</v>
      </c>
      <c r="O3427">
        <v>80</v>
      </c>
      <c r="P3427">
        <v>0</v>
      </c>
      <c r="Q3427">
        <v>835</v>
      </c>
      <c r="R3427">
        <v>16.503980742</v>
      </c>
      <c r="S3427">
        <v>33.591844000000002</v>
      </c>
      <c r="T3427">
        <v>0</v>
      </c>
      <c r="U3427">
        <v>0</v>
      </c>
    </row>
    <row r="3428" spans="1:21" x14ac:dyDescent="0.3">
      <c r="A3428">
        <v>0.67</v>
      </c>
      <c r="B3428">
        <v>0.625</v>
      </c>
      <c r="C3428">
        <v>2.1</v>
      </c>
      <c r="D3428">
        <v>150</v>
      </c>
      <c r="E3428">
        <v>117.53</v>
      </c>
      <c r="F3428">
        <v>42.536999999999999</v>
      </c>
      <c r="G3428">
        <v>42.537313432835703</v>
      </c>
      <c r="H3428">
        <v>80</v>
      </c>
      <c r="I3428">
        <v>272.53731299999998</v>
      </c>
      <c r="J3428">
        <v>-1</v>
      </c>
      <c r="K3428">
        <v>2</v>
      </c>
      <c r="L3428">
        <v>48.217140000000001</v>
      </c>
      <c r="M3428">
        <v>305</v>
      </c>
      <c r="N3428">
        <v>100</v>
      </c>
      <c r="O3428">
        <v>80</v>
      </c>
      <c r="P3428">
        <v>0</v>
      </c>
      <c r="Q3428">
        <v>841</v>
      </c>
      <c r="R3428">
        <v>15.929526745</v>
      </c>
      <c r="S3428">
        <v>33.715912000000003</v>
      </c>
      <c r="T3428">
        <v>0</v>
      </c>
      <c r="U3428">
        <v>0</v>
      </c>
    </row>
    <row r="3429" spans="1:21" x14ac:dyDescent="0.3">
      <c r="A3429">
        <v>0.67</v>
      </c>
      <c r="B3429">
        <v>0.625</v>
      </c>
      <c r="C3429">
        <v>2.1</v>
      </c>
      <c r="D3429">
        <v>150</v>
      </c>
      <c r="E3429">
        <v>117.53</v>
      </c>
      <c r="F3429">
        <v>42.536999999999999</v>
      </c>
      <c r="G3429">
        <v>42.537313432835703</v>
      </c>
      <c r="H3429">
        <v>90</v>
      </c>
      <c r="I3429">
        <v>282.53731299999998</v>
      </c>
      <c r="J3429">
        <v>-1</v>
      </c>
      <c r="K3429">
        <v>2</v>
      </c>
      <c r="L3429">
        <v>47.189459999999997</v>
      </c>
      <c r="M3429">
        <v>305</v>
      </c>
      <c r="N3429">
        <v>100</v>
      </c>
      <c r="O3429">
        <v>80</v>
      </c>
      <c r="P3429">
        <v>0</v>
      </c>
      <c r="Q3429">
        <v>846</v>
      </c>
      <c r="R3429">
        <v>15.677062517</v>
      </c>
      <c r="S3429">
        <v>33.818994000000004</v>
      </c>
      <c r="T3429">
        <v>0</v>
      </c>
      <c r="U3429">
        <v>0</v>
      </c>
    </row>
    <row r="3430" spans="1:21" x14ac:dyDescent="0.3">
      <c r="A3430">
        <v>0.67</v>
      </c>
      <c r="B3430">
        <v>0.625</v>
      </c>
      <c r="C3430">
        <v>2.1</v>
      </c>
      <c r="D3430">
        <v>150</v>
      </c>
      <c r="E3430">
        <v>117.53</v>
      </c>
      <c r="F3430">
        <v>42.536999999999999</v>
      </c>
      <c r="G3430">
        <v>42.537313432835703</v>
      </c>
      <c r="H3430">
        <v>100</v>
      </c>
      <c r="I3430">
        <v>292.53731299999998</v>
      </c>
      <c r="J3430">
        <v>-1</v>
      </c>
      <c r="K3430">
        <v>2</v>
      </c>
      <c r="L3430">
        <v>46.194830000000003</v>
      </c>
      <c r="M3430">
        <v>305</v>
      </c>
      <c r="N3430">
        <v>100</v>
      </c>
      <c r="O3430">
        <v>80</v>
      </c>
      <c r="P3430">
        <v>0</v>
      </c>
      <c r="Q3430">
        <v>879</v>
      </c>
      <c r="R3430">
        <v>15.377416498000001</v>
      </c>
      <c r="S3430">
        <v>34.492531999999997</v>
      </c>
      <c r="T3430">
        <v>0</v>
      </c>
      <c r="U3430">
        <v>0</v>
      </c>
    </row>
    <row r="3431" spans="1:21" x14ac:dyDescent="0.3">
      <c r="A3431">
        <v>0.67</v>
      </c>
      <c r="B3431">
        <v>0.625</v>
      </c>
      <c r="C3431">
        <v>2.1</v>
      </c>
      <c r="D3431">
        <v>150</v>
      </c>
      <c r="E3431">
        <v>117.53</v>
      </c>
      <c r="F3431">
        <v>42.536999999999999</v>
      </c>
      <c r="G3431">
        <v>42.537313432835703</v>
      </c>
      <c r="H3431">
        <v>110</v>
      </c>
      <c r="I3431">
        <v>302.53731299999998</v>
      </c>
      <c r="J3431">
        <v>-1</v>
      </c>
      <c r="K3431">
        <v>2</v>
      </c>
      <c r="L3431">
        <v>45.232250000000001</v>
      </c>
      <c r="M3431">
        <v>305</v>
      </c>
      <c r="N3431">
        <v>100</v>
      </c>
      <c r="O3431">
        <v>80</v>
      </c>
      <c r="P3431">
        <v>0</v>
      </c>
      <c r="Q3431">
        <v>831</v>
      </c>
      <c r="R3431">
        <v>15.027829433000001</v>
      </c>
      <c r="S3431">
        <v>33.508907999999998</v>
      </c>
      <c r="T3431">
        <v>0</v>
      </c>
      <c r="U3431">
        <v>0</v>
      </c>
    </row>
    <row r="3432" spans="1:21" x14ac:dyDescent="0.3">
      <c r="A3432">
        <v>0.67</v>
      </c>
      <c r="B3432">
        <v>0.625</v>
      </c>
      <c r="C3432">
        <v>2.1</v>
      </c>
      <c r="D3432">
        <v>150</v>
      </c>
      <c r="E3432">
        <v>117.53</v>
      </c>
      <c r="F3432">
        <v>42.536999999999999</v>
      </c>
      <c r="G3432">
        <v>42.537313432835703</v>
      </c>
      <c r="H3432">
        <v>120</v>
      </c>
      <c r="I3432">
        <v>312.53731299999998</v>
      </c>
      <c r="J3432">
        <v>-1</v>
      </c>
      <c r="K3432">
        <v>2</v>
      </c>
      <c r="L3432">
        <v>44.300710000000002</v>
      </c>
      <c r="M3432">
        <v>305</v>
      </c>
      <c r="N3432">
        <v>100</v>
      </c>
      <c r="O3432">
        <v>80</v>
      </c>
      <c r="P3432">
        <v>0</v>
      </c>
      <c r="Q3432">
        <v>893</v>
      </c>
      <c r="R3432">
        <v>14.57934</v>
      </c>
      <c r="S3432">
        <v>34.774813999999999</v>
      </c>
      <c r="T3432">
        <v>0</v>
      </c>
      <c r="U3432">
        <v>0</v>
      </c>
    </row>
    <row r="3433" spans="1:21" x14ac:dyDescent="0.3">
      <c r="A3433">
        <v>0.67</v>
      </c>
      <c r="B3433">
        <v>0.625</v>
      </c>
      <c r="C3433">
        <v>2.1</v>
      </c>
      <c r="D3433">
        <v>150</v>
      </c>
      <c r="E3433">
        <v>117.53</v>
      </c>
      <c r="F3433">
        <v>42.536999999999999</v>
      </c>
      <c r="G3433">
        <v>42.537313432835703</v>
      </c>
      <c r="H3433">
        <v>130</v>
      </c>
      <c r="I3433">
        <v>322.53731299999998</v>
      </c>
      <c r="J3433">
        <v>-1</v>
      </c>
      <c r="K3433">
        <v>2</v>
      </c>
      <c r="L3433">
        <v>43.399209999999997</v>
      </c>
      <c r="M3433">
        <v>305</v>
      </c>
      <c r="N3433">
        <v>100</v>
      </c>
      <c r="O3433">
        <v>80</v>
      </c>
      <c r="P3433">
        <v>0</v>
      </c>
      <c r="Q3433">
        <v>838</v>
      </c>
      <c r="R3433">
        <v>14.533746901000001</v>
      </c>
      <c r="S3433">
        <v>33.653928000000001</v>
      </c>
      <c r="T3433">
        <v>0</v>
      </c>
      <c r="U3433">
        <v>0</v>
      </c>
    </row>
    <row r="3434" spans="1:21" x14ac:dyDescent="0.3">
      <c r="A3434">
        <v>0.67</v>
      </c>
      <c r="B3434">
        <v>0.625</v>
      </c>
      <c r="C3434">
        <v>2.1</v>
      </c>
      <c r="D3434">
        <v>150</v>
      </c>
      <c r="E3434">
        <v>117.53</v>
      </c>
      <c r="F3434">
        <v>42.536999999999999</v>
      </c>
      <c r="G3434">
        <v>42.537313432835703</v>
      </c>
      <c r="H3434">
        <v>140</v>
      </c>
      <c r="I3434">
        <v>332.53731299999998</v>
      </c>
      <c r="J3434">
        <v>-1</v>
      </c>
      <c r="K3434">
        <v>2</v>
      </c>
      <c r="L3434">
        <v>42.526739999999997</v>
      </c>
      <c r="M3434">
        <v>305</v>
      </c>
      <c r="N3434">
        <v>100</v>
      </c>
      <c r="O3434">
        <v>80</v>
      </c>
      <c r="P3434">
        <v>0</v>
      </c>
      <c r="Q3434">
        <v>836</v>
      </c>
      <c r="R3434">
        <v>13.639174766</v>
      </c>
      <c r="S3434">
        <v>33.612549999999999</v>
      </c>
      <c r="T3434">
        <v>0</v>
      </c>
      <c r="U3434">
        <v>0</v>
      </c>
    </row>
    <row r="3435" spans="1:21" x14ac:dyDescent="0.3">
      <c r="A3435">
        <v>0.67</v>
      </c>
      <c r="B3435">
        <v>0.625</v>
      </c>
      <c r="C3435">
        <v>2.1</v>
      </c>
      <c r="D3435">
        <v>150</v>
      </c>
      <c r="E3435">
        <v>117.53</v>
      </c>
      <c r="F3435">
        <v>42.536999999999999</v>
      </c>
      <c r="G3435">
        <v>42.537313432835703</v>
      </c>
      <c r="H3435">
        <v>150</v>
      </c>
      <c r="I3435">
        <v>342.53731299999998</v>
      </c>
      <c r="J3435">
        <v>-1</v>
      </c>
      <c r="K3435">
        <v>2</v>
      </c>
      <c r="L3435">
        <v>41.682310000000001</v>
      </c>
      <c r="M3435">
        <v>305</v>
      </c>
      <c r="N3435">
        <v>100</v>
      </c>
      <c r="O3435">
        <v>80</v>
      </c>
      <c r="P3435">
        <v>0</v>
      </c>
      <c r="Q3435">
        <v>838</v>
      </c>
      <c r="R3435">
        <v>13.590493966</v>
      </c>
      <c r="S3435">
        <v>33.653928000000001</v>
      </c>
      <c r="T3435">
        <v>0</v>
      </c>
      <c r="U3435">
        <v>0</v>
      </c>
    </row>
    <row r="3436" spans="1:21" x14ac:dyDescent="0.3">
      <c r="A3436">
        <v>0.67</v>
      </c>
      <c r="B3436">
        <v>0.625</v>
      </c>
      <c r="C3436">
        <v>2.1</v>
      </c>
      <c r="D3436">
        <v>150</v>
      </c>
      <c r="E3436">
        <v>117.53</v>
      </c>
      <c r="F3436">
        <v>42.536999999999999</v>
      </c>
      <c r="G3436">
        <v>42.537313432835703</v>
      </c>
      <c r="H3436">
        <v>160</v>
      </c>
      <c r="I3436">
        <v>352.53731299999998</v>
      </c>
      <c r="J3436">
        <v>-1</v>
      </c>
      <c r="K3436">
        <v>2</v>
      </c>
      <c r="L3436">
        <v>40.864930000000001</v>
      </c>
      <c r="M3436">
        <v>305</v>
      </c>
      <c r="N3436">
        <v>100</v>
      </c>
      <c r="O3436">
        <v>80</v>
      </c>
      <c r="P3436">
        <v>0</v>
      </c>
      <c r="Q3436">
        <v>828</v>
      </c>
      <c r="R3436">
        <v>13.194705451999999</v>
      </c>
      <c r="S3436">
        <v>33.446586000000003</v>
      </c>
      <c r="T3436">
        <v>0</v>
      </c>
      <c r="U3436">
        <v>0</v>
      </c>
    </row>
    <row r="3437" spans="1:21" x14ac:dyDescent="0.3">
      <c r="A3437">
        <v>0.67</v>
      </c>
      <c r="B3437">
        <v>0.625</v>
      </c>
      <c r="C3437">
        <v>2.1</v>
      </c>
      <c r="D3437">
        <v>150</v>
      </c>
      <c r="E3437">
        <v>117.53</v>
      </c>
      <c r="F3437">
        <v>42.536999999999999</v>
      </c>
      <c r="G3437">
        <v>42.537313432835703</v>
      </c>
      <c r="H3437">
        <v>170</v>
      </c>
      <c r="I3437">
        <v>362.53731299999998</v>
      </c>
      <c r="J3437">
        <v>-1</v>
      </c>
      <c r="K3437">
        <v>2</v>
      </c>
      <c r="L3437">
        <v>40.073650000000001</v>
      </c>
      <c r="M3437">
        <v>305</v>
      </c>
      <c r="N3437">
        <v>100</v>
      </c>
      <c r="O3437">
        <v>80</v>
      </c>
      <c r="P3437">
        <v>0</v>
      </c>
      <c r="Q3437">
        <v>847</v>
      </c>
      <c r="R3437">
        <v>13.294737068</v>
      </c>
      <c r="S3437">
        <v>33.839578000000003</v>
      </c>
      <c r="T3437">
        <v>0</v>
      </c>
      <c r="U3437">
        <v>0</v>
      </c>
    </row>
    <row r="3438" spans="1:21" x14ac:dyDescent="0.3">
      <c r="A3438">
        <v>0.67</v>
      </c>
      <c r="B3438">
        <v>0.625</v>
      </c>
      <c r="C3438">
        <v>2.1</v>
      </c>
      <c r="D3438">
        <v>150</v>
      </c>
      <c r="E3438">
        <v>117.53</v>
      </c>
      <c r="F3438">
        <v>42.536999999999999</v>
      </c>
      <c r="G3438">
        <v>42.537313432835703</v>
      </c>
      <c r="H3438">
        <v>180</v>
      </c>
      <c r="I3438">
        <v>372.53731299999998</v>
      </c>
      <c r="J3438">
        <v>-1</v>
      </c>
      <c r="K3438">
        <v>2</v>
      </c>
      <c r="L3438">
        <v>39.307519999999997</v>
      </c>
      <c r="M3438">
        <v>305</v>
      </c>
      <c r="N3438">
        <v>100</v>
      </c>
      <c r="O3438">
        <v>80</v>
      </c>
      <c r="P3438">
        <v>0</v>
      </c>
      <c r="Q3438">
        <v>872</v>
      </c>
      <c r="R3438">
        <v>12.890036943</v>
      </c>
      <c r="S3438">
        <v>34.350630000000002</v>
      </c>
      <c r="T3438">
        <v>0</v>
      </c>
      <c r="U3438">
        <v>0</v>
      </c>
    </row>
    <row r="3439" spans="1:21" x14ac:dyDescent="0.3">
      <c r="A3439">
        <v>0.67</v>
      </c>
      <c r="B3439">
        <v>0.625</v>
      </c>
      <c r="C3439">
        <v>2.1</v>
      </c>
      <c r="D3439">
        <v>150</v>
      </c>
      <c r="E3439">
        <v>117.53</v>
      </c>
      <c r="F3439">
        <v>42.536999999999999</v>
      </c>
      <c r="G3439">
        <v>42.537313432835703</v>
      </c>
      <c r="H3439">
        <v>190</v>
      </c>
      <c r="I3439">
        <v>382.53731299999998</v>
      </c>
      <c r="J3439">
        <v>-1</v>
      </c>
      <c r="K3439">
        <v>2</v>
      </c>
      <c r="L3439">
        <v>38.565629999999999</v>
      </c>
      <c r="M3439">
        <v>305</v>
      </c>
      <c r="N3439">
        <v>100</v>
      </c>
      <c r="O3439">
        <v>80</v>
      </c>
      <c r="P3439">
        <v>0</v>
      </c>
      <c r="Q3439">
        <v>830</v>
      </c>
      <c r="R3439">
        <v>12.735017033</v>
      </c>
      <c r="S3439">
        <v>33.488145000000003</v>
      </c>
      <c r="T3439">
        <v>0</v>
      </c>
      <c r="U3439">
        <v>0</v>
      </c>
    </row>
    <row r="3440" spans="1:21" x14ac:dyDescent="0.3">
      <c r="A3440">
        <v>0.67</v>
      </c>
      <c r="B3440">
        <v>0.625</v>
      </c>
      <c r="C3440">
        <v>2.1</v>
      </c>
      <c r="D3440">
        <v>150</v>
      </c>
      <c r="E3440">
        <v>117.53</v>
      </c>
      <c r="F3440">
        <v>42.536999999999999</v>
      </c>
      <c r="G3440">
        <v>42.537313432835703</v>
      </c>
      <c r="H3440">
        <v>200</v>
      </c>
      <c r="I3440">
        <v>392.53731299999998</v>
      </c>
      <c r="J3440">
        <v>-1</v>
      </c>
      <c r="K3440">
        <v>2</v>
      </c>
      <c r="L3440">
        <v>37.847070000000002</v>
      </c>
      <c r="M3440">
        <v>305</v>
      </c>
      <c r="N3440">
        <v>100</v>
      </c>
      <c r="O3440">
        <v>80</v>
      </c>
      <c r="P3440">
        <v>0</v>
      </c>
      <c r="Q3440">
        <v>820</v>
      </c>
      <c r="R3440">
        <v>12.419270599000001</v>
      </c>
      <c r="S3440">
        <v>33.279890000000002</v>
      </c>
      <c r="T3440">
        <v>0</v>
      </c>
      <c r="U3440">
        <v>0</v>
      </c>
    </row>
    <row r="3441" spans="1:21" x14ac:dyDescent="0.3">
      <c r="A3441">
        <v>0.67</v>
      </c>
      <c r="B3441">
        <v>0.625</v>
      </c>
      <c r="C3441">
        <v>2.1</v>
      </c>
      <c r="D3441">
        <v>150</v>
      </c>
      <c r="E3441">
        <v>117.53</v>
      </c>
      <c r="F3441">
        <v>42.536999999999999</v>
      </c>
      <c r="G3441">
        <v>42.537313432835703</v>
      </c>
      <c r="H3441">
        <v>210</v>
      </c>
      <c r="I3441">
        <v>402.53731299999998</v>
      </c>
      <c r="J3441">
        <v>-1</v>
      </c>
      <c r="K3441">
        <v>2</v>
      </c>
      <c r="L3441">
        <v>37.150979999999997</v>
      </c>
      <c r="M3441">
        <v>305</v>
      </c>
      <c r="N3441">
        <v>100</v>
      </c>
      <c r="O3441">
        <v>80</v>
      </c>
      <c r="P3441">
        <v>0</v>
      </c>
      <c r="Q3441">
        <v>798</v>
      </c>
      <c r="R3441">
        <v>11.87468411</v>
      </c>
      <c r="S3441">
        <v>32.817616999999998</v>
      </c>
      <c r="T3441">
        <v>0</v>
      </c>
      <c r="U3441">
        <v>0</v>
      </c>
    </row>
    <row r="3442" spans="1:21" x14ac:dyDescent="0.3">
      <c r="A3442">
        <v>0.67</v>
      </c>
      <c r="B3442">
        <v>0.625</v>
      </c>
      <c r="C3442">
        <v>2.1</v>
      </c>
      <c r="D3442">
        <v>150</v>
      </c>
      <c r="E3442">
        <v>117.53</v>
      </c>
      <c r="F3442">
        <v>42.536999999999999</v>
      </c>
      <c r="G3442">
        <v>42.537313432835703</v>
      </c>
      <c r="H3442">
        <v>220</v>
      </c>
      <c r="I3442">
        <v>412.53731299999998</v>
      </c>
      <c r="J3442">
        <v>-1</v>
      </c>
      <c r="K3442">
        <v>2</v>
      </c>
      <c r="L3442">
        <v>36.476509999999998</v>
      </c>
      <c r="M3442">
        <v>305</v>
      </c>
      <c r="N3442">
        <v>100</v>
      </c>
      <c r="O3442">
        <v>80</v>
      </c>
      <c r="P3442">
        <v>0</v>
      </c>
      <c r="Q3442">
        <v>855</v>
      </c>
      <c r="R3442">
        <v>11.592945426</v>
      </c>
      <c r="S3442">
        <v>34.003849000000002</v>
      </c>
      <c r="T3442">
        <v>0</v>
      </c>
      <c r="U3442">
        <v>0</v>
      </c>
    </row>
    <row r="3443" spans="1:21" x14ac:dyDescent="0.3">
      <c r="A3443">
        <v>0.67</v>
      </c>
      <c r="B3443">
        <v>0.625</v>
      </c>
      <c r="C3443">
        <v>2.1</v>
      </c>
      <c r="D3443">
        <v>150</v>
      </c>
      <c r="E3443">
        <v>117.53</v>
      </c>
      <c r="F3443">
        <v>42.536999999999999</v>
      </c>
      <c r="G3443">
        <v>42.537313432835703</v>
      </c>
      <c r="H3443">
        <v>230</v>
      </c>
      <c r="I3443">
        <v>422.53731299999998</v>
      </c>
      <c r="J3443">
        <v>-1</v>
      </c>
      <c r="K3443">
        <v>2</v>
      </c>
      <c r="L3443">
        <v>35.822870000000002</v>
      </c>
      <c r="M3443">
        <v>305</v>
      </c>
      <c r="N3443">
        <v>100</v>
      </c>
      <c r="O3443">
        <v>80</v>
      </c>
      <c r="P3443">
        <v>0</v>
      </c>
      <c r="Q3443">
        <v>820</v>
      </c>
      <c r="R3443">
        <v>11.478340954</v>
      </c>
      <c r="S3443">
        <v>33.279890000000002</v>
      </c>
      <c r="T3443">
        <v>0</v>
      </c>
      <c r="U3443">
        <v>0</v>
      </c>
    </row>
    <row r="3444" spans="1:21" x14ac:dyDescent="0.3">
      <c r="A3444">
        <v>0.67</v>
      </c>
      <c r="B3444">
        <v>0.625</v>
      </c>
      <c r="C3444">
        <v>2.1</v>
      </c>
      <c r="D3444">
        <v>150</v>
      </c>
      <c r="E3444">
        <v>117.53</v>
      </c>
      <c r="F3444">
        <v>42.536999999999999</v>
      </c>
      <c r="G3444">
        <v>42.537313432835703</v>
      </c>
      <c r="H3444">
        <v>240</v>
      </c>
      <c r="I3444">
        <v>432.53731299999998</v>
      </c>
      <c r="J3444">
        <v>-1</v>
      </c>
      <c r="K3444">
        <v>2</v>
      </c>
      <c r="L3444">
        <v>35.189250000000001</v>
      </c>
      <c r="M3444">
        <v>305</v>
      </c>
      <c r="N3444">
        <v>100</v>
      </c>
      <c r="O3444">
        <v>80</v>
      </c>
      <c r="P3444">
        <v>0</v>
      </c>
      <c r="Q3444">
        <v>802</v>
      </c>
      <c r="R3444">
        <v>10.765469991</v>
      </c>
      <c r="S3444">
        <v>32.902095000000003</v>
      </c>
      <c r="T3444">
        <v>0</v>
      </c>
      <c r="U3444">
        <v>0</v>
      </c>
    </row>
    <row r="3445" spans="1:21" x14ac:dyDescent="0.3">
      <c r="A3445">
        <v>0.67</v>
      </c>
      <c r="B3445">
        <v>0.625</v>
      </c>
      <c r="C3445">
        <v>2.1</v>
      </c>
      <c r="D3445">
        <v>150</v>
      </c>
      <c r="E3445">
        <v>117.53</v>
      </c>
      <c r="F3445">
        <v>42.536999999999999</v>
      </c>
      <c r="G3445">
        <v>42.537313432835703</v>
      </c>
      <c r="H3445">
        <v>250</v>
      </c>
      <c r="I3445">
        <v>442.53731299999998</v>
      </c>
      <c r="J3445">
        <v>-1</v>
      </c>
      <c r="K3445">
        <v>2</v>
      </c>
      <c r="L3445">
        <v>34.5749</v>
      </c>
      <c r="M3445">
        <v>305</v>
      </c>
      <c r="N3445">
        <v>100</v>
      </c>
      <c r="O3445">
        <v>80</v>
      </c>
      <c r="P3445">
        <v>0</v>
      </c>
      <c r="Q3445">
        <v>827</v>
      </c>
      <c r="R3445">
        <v>10.887482877</v>
      </c>
      <c r="S3445">
        <v>33.425789000000002</v>
      </c>
      <c r="T3445">
        <v>0</v>
      </c>
      <c r="U3445">
        <v>0</v>
      </c>
    </row>
    <row r="3446" spans="1:21" x14ac:dyDescent="0.3">
      <c r="A3446">
        <v>0.67</v>
      </c>
      <c r="B3446">
        <v>0.625</v>
      </c>
      <c r="C3446">
        <v>2.1</v>
      </c>
      <c r="D3446">
        <v>150</v>
      </c>
      <c r="E3446">
        <v>117.53</v>
      </c>
      <c r="F3446">
        <v>42.536999999999999</v>
      </c>
      <c r="G3446">
        <v>42.537313432835703</v>
      </c>
      <c r="H3446">
        <v>260</v>
      </c>
      <c r="I3446">
        <v>452.53731299999998</v>
      </c>
      <c r="J3446">
        <v>-1</v>
      </c>
      <c r="K3446">
        <v>2</v>
      </c>
      <c r="L3446">
        <v>33.979080000000003</v>
      </c>
      <c r="M3446">
        <v>305</v>
      </c>
      <c r="N3446">
        <v>100</v>
      </c>
      <c r="O3446">
        <v>80</v>
      </c>
      <c r="P3446">
        <v>0</v>
      </c>
      <c r="Q3446">
        <v>780</v>
      </c>
      <c r="R3446">
        <v>10.642074986000001</v>
      </c>
      <c r="S3446">
        <v>32.435048000000002</v>
      </c>
      <c r="T3446">
        <v>0</v>
      </c>
      <c r="U3446">
        <v>0</v>
      </c>
    </row>
    <row r="3447" spans="1:21" x14ac:dyDescent="0.3">
      <c r="A3447">
        <v>0.67</v>
      </c>
      <c r="B3447">
        <v>0.625</v>
      </c>
      <c r="C3447">
        <v>2.1</v>
      </c>
      <c r="D3447">
        <v>150</v>
      </c>
      <c r="E3447">
        <v>117.53</v>
      </c>
      <c r="F3447">
        <v>42.536999999999999</v>
      </c>
      <c r="G3447">
        <v>42.537313432835703</v>
      </c>
      <c r="H3447">
        <v>270</v>
      </c>
      <c r="I3447">
        <v>462.53731299999998</v>
      </c>
      <c r="J3447">
        <v>-1</v>
      </c>
      <c r="K3447">
        <v>2</v>
      </c>
      <c r="L3447">
        <v>33.4011</v>
      </c>
      <c r="M3447">
        <v>305</v>
      </c>
      <c r="N3447">
        <v>100</v>
      </c>
      <c r="O3447">
        <v>80</v>
      </c>
      <c r="P3447">
        <v>0</v>
      </c>
      <c r="Q3447">
        <v>799</v>
      </c>
      <c r="R3447">
        <v>10.579844096</v>
      </c>
      <c r="S3447">
        <v>32.838754000000002</v>
      </c>
      <c r="T3447">
        <v>0</v>
      </c>
      <c r="U3447">
        <v>0</v>
      </c>
    </row>
    <row r="3448" spans="1:21" x14ac:dyDescent="0.3">
      <c r="A3448">
        <v>0.67</v>
      </c>
      <c r="B3448">
        <v>0.625</v>
      </c>
      <c r="C3448">
        <v>2.1</v>
      </c>
      <c r="D3448">
        <v>150</v>
      </c>
      <c r="E3448">
        <v>117.53</v>
      </c>
      <c r="F3448">
        <v>42.536999999999999</v>
      </c>
      <c r="G3448">
        <v>42.537313432835703</v>
      </c>
      <c r="H3448">
        <v>280</v>
      </c>
      <c r="I3448">
        <v>472.53731299999998</v>
      </c>
      <c r="J3448">
        <v>-1</v>
      </c>
      <c r="K3448">
        <v>2</v>
      </c>
      <c r="L3448">
        <v>32.84028</v>
      </c>
      <c r="M3448">
        <v>305</v>
      </c>
      <c r="N3448">
        <v>100</v>
      </c>
      <c r="O3448">
        <v>80</v>
      </c>
      <c r="P3448">
        <v>0</v>
      </c>
      <c r="Q3448">
        <v>829</v>
      </c>
      <c r="R3448">
        <v>10.263095898</v>
      </c>
      <c r="S3448">
        <v>33.467371</v>
      </c>
      <c r="T3448">
        <v>0</v>
      </c>
      <c r="U3448">
        <v>0</v>
      </c>
    </row>
    <row r="3449" spans="1:21" x14ac:dyDescent="0.3">
      <c r="A3449">
        <v>0.67</v>
      </c>
      <c r="B3449">
        <v>0.625</v>
      </c>
      <c r="C3449">
        <v>2.1</v>
      </c>
      <c r="D3449">
        <v>150</v>
      </c>
      <c r="E3449">
        <v>117.53</v>
      </c>
      <c r="F3449">
        <v>42.536999999999999</v>
      </c>
      <c r="G3449">
        <v>42.537313432835703</v>
      </c>
      <c r="H3449">
        <v>290</v>
      </c>
      <c r="I3449">
        <v>482.53731299999998</v>
      </c>
      <c r="J3449">
        <v>-1</v>
      </c>
      <c r="K3449">
        <v>2</v>
      </c>
      <c r="L3449">
        <v>32.295969999999997</v>
      </c>
      <c r="M3449">
        <v>305</v>
      </c>
      <c r="N3449">
        <v>100</v>
      </c>
      <c r="O3449">
        <v>80</v>
      </c>
      <c r="P3449">
        <v>0</v>
      </c>
      <c r="Q3449">
        <v>758</v>
      </c>
      <c r="R3449">
        <v>10.263095898</v>
      </c>
      <c r="S3449">
        <v>31.961931</v>
      </c>
      <c r="T3449">
        <v>0</v>
      </c>
      <c r="U3449">
        <v>0</v>
      </c>
    </row>
    <row r="3450" spans="1:21" x14ac:dyDescent="0.3">
      <c r="A3450">
        <v>0.67</v>
      </c>
      <c r="B3450">
        <v>0.625</v>
      </c>
      <c r="C3450">
        <v>2.1</v>
      </c>
      <c r="D3450">
        <v>150</v>
      </c>
      <c r="E3450">
        <v>117.53</v>
      </c>
      <c r="F3450">
        <v>42.536999999999999</v>
      </c>
      <c r="G3450">
        <v>42.537313432835703</v>
      </c>
      <c r="H3450">
        <v>300</v>
      </c>
      <c r="I3450">
        <v>492.53731299999998</v>
      </c>
      <c r="J3450">
        <v>-1</v>
      </c>
      <c r="K3450">
        <v>2</v>
      </c>
      <c r="L3450">
        <v>31.76754</v>
      </c>
      <c r="M3450">
        <v>305</v>
      </c>
      <c r="N3450">
        <v>100</v>
      </c>
      <c r="O3450">
        <v>80</v>
      </c>
      <c r="P3450">
        <v>0</v>
      </c>
      <c r="Q3450">
        <v>770</v>
      </c>
      <c r="R3450">
        <v>9.8026584238000005</v>
      </c>
      <c r="S3450">
        <v>32.220762999999998</v>
      </c>
      <c r="T3450">
        <v>0</v>
      </c>
      <c r="U3450">
        <v>0</v>
      </c>
    </row>
    <row r="3451" spans="1:21" x14ac:dyDescent="0.3">
      <c r="A3451">
        <v>0.67</v>
      </c>
      <c r="B3451">
        <v>0.625</v>
      </c>
      <c r="C3451">
        <v>2.1</v>
      </c>
      <c r="D3451">
        <v>150</v>
      </c>
      <c r="E3451">
        <v>117.53</v>
      </c>
      <c r="F3451">
        <v>42.536999999999999</v>
      </c>
      <c r="G3451">
        <v>42.537313432835703</v>
      </c>
      <c r="H3451">
        <v>0</v>
      </c>
      <c r="I3451">
        <v>192.53731300000001</v>
      </c>
      <c r="J3451">
        <v>-1</v>
      </c>
      <c r="K3451">
        <v>2</v>
      </c>
      <c r="L3451">
        <v>57.737009999999998</v>
      </c>
      <c r="M3451">
        <v>305</v>
      </c>
      <c r="N3451">
        <v>100</v>
      </c>
      <c r="O3451">
        <v>80</v>
      </c>
      <c r="P3451">
        <v>0</v>
      </c>
      <c r="Q3451">
        <v>860</v>
      </c>
      <c r="R3451">
        <v>22.361783997</v>
      </c>
      <c r="S3451">
        <v>34.106164999999997</v>
      </c>
      <c r="T3451">
        <v>0</v>
      </c>
      <c r="U3451">
        <v>0</v>
      </c>
    </row>
    <row r="3452" spans="1:21" x14ac:dyDescent="0.3">
      <c r="A3452" t="s">
        <v>74</v>
      </c>
      <c r="B3452" t="s">
        <v>74</v>
      </c>
      <c r="C3452">
        <v>2.1</v>
      </c>
      <c r="D3452">
        <v>150</v>
      </c>
      <c r="E3452" t="s">
        <v>75</v>
      </c>
      <c r="F3452" t="s">
        <v>74</v>
      </c>
      <c r="G3452" t="s">
        <v>74</v>
      </c>
      <c r="H3452" t="s">
        <v>74</v>
      </c>
      <c r="I3452" t="s">
        <v>74</v>
      </c>
      <c r="J3452" t="s">
        <v>74</v>
      </c>
      <c r="K3452" t="s">
        <v>74</v>
      </c>
      <c r="L3452" t="s">
        <v>74</v>
      </c>
      <c r="M3452" t="s">
        <v>74</v>
      </c>
      <c r="N3452" t="s">
        <v>74</v>
      </c>
      <c r="O3452">
        <v>100</v>
      </c>
    </row>
    <row r="3453" spans="1:21" x14ac:dyDescent="0.3">
      <c r="A3453">
        <v>0.67</v>
      </c>
      <c r="B3453">
        <v>0.625</v>
      </c>
      <c r="C3453">
        <v>2.1</v>
      </c>
      <c r="D3453">
        <v>150</v>
      </c>
      <c r="E3453">
        <v>117.53</v>
      </c>
      <c r="F3453">
        <v>42.536999999999999</v>
      </c>
      <c r="G3453">
        <v>42.537313432835703</v>
      </c>
      <c r="H3453">
        <v>0</v>
      </c>
      <c r="I3453">
        <v>192.53731300000001</v>
      </c>
      <c r="J3453">
        <v>-1</v>
      </c>
      <c r="K3453">
        <v>2</v>
      </c>
      <c r="L3453">
        <v>59.356540000000003</v>
      </c>
      <c r="M3453">
        <v>325</v>
      </c>
      <c r="N3453">
        <v>100</v>
      </c>
      <c r="O3453">
        <v>100</v>
      </c>
      <c r="P3453">
        <v>0</v>
      </c>
      <c r="Q3453">
        <v>866</v>
      </c>
      <c r="R3453">
        <v>27.026052718999999</v>
      </c>
      <c r="S3453">
        <v>34.228588999999999</v>
      </c>
      <c r="T3453">
        <v>0</v>
      </c>
      <c r="U3453">
        <v>0</v>
      </c>
    </row>
    <row r="3454" spans="1:21" x14ac:dyDescent="0.3">
      <c r="A3454">
        <v>0.67</v>
      </c>
      <c r="B3454">
        <v>0.625</v>
      </c>
      <c r="C3454">
        <v>2.1</v>
      </c>
      <c r="D3454">
        <v>150</v>
      </c>
      <c r="E3454">
        <v>117.53</v>
      </c>
      <c r="F3454">
        <v>42.536999999999999</v>
      </c>
      <c r="G3454">
        <v>42.537313432835703</v>
      </c>
      <c r="H3454">
        <v>10</v>
      </c>
      <c r="I3454">
        <v>202.53731300000001</v>
      </c>
      <c r="J3454">
        <v>-1</v>
      </c>
      <c r="K3454">
        <v>2</v>
      </c>
      <c r="L3454">
        <v>58.069180000000003</v>
      </c>
      <c r="M3454">
        <v>325</v>
      </c>
      <c r="N3454">
        <v>100</v>
      </c>
      <c r="O3454">
        <v>100</v>
      </c>
      <c r="P3454">
        <v>0</v>
      </c>
      <c r="Q3454">
        <v>886</v>
      </c>
      <c r="R3454">
        <v>26.465869267999999</v>
      </c>
      <c r="S3454">
        <v>34.633924999999998</v>
      </c>
      <c r="T3454">
        <v>0</v>
      </c>
      <c r="U3454">
        <v>0</v>
      </c>
    </row>
    <row r="3455" spans="1:21" x14ac:dyDescent="0.3">
      <c r="A3455">
        <v>0.67</v>
      </c>
      <c r="B3455">
        <v>0.625</v>
      </c>
      <c r="C3455">
        <v>2.1</v>
      </c>
      <c r="D3455">
        <v>150</v>
      </c>
      <c r="E3455">
        <v>117.53</v>
      </c>
      <c r="F3455">
        <v>42.536999999999999</v>
      </c>
      <c r="G3455">
        <v>42.537313432835703</v>
      </c>
      <c r="H3455">
        <v>20</v>
      </c>
      <c r="I3455">
        <v>212.53731300000001</v>
      </c>
      <c r="J3455">
        <v>-1</v>
      </c>
      <c r="K3455">
        <v>2</v>
      </c>
      <c r="L3455">
        <v>56.816879999999998</v>
      </c>
      <c r="M3455">
        <v>325</v>
      </c>
      <c r="N3455">
        <v>100</v>
      </c>
      <c r="O3455">
        <v>100</v>
      </c>
      <c r="P3455">
        <v>0</v>
      </c>
      <c r="Q3455">
        <v>845</v>
      </c>
      <c r="R3455">
        <v>25.683747056000001</v>
      </c>
      <c r="S3455">
        <v>33.798400000000001</v>
      </c>
      <c r="T3455">
        <v>0</v>
      </c>
      <c r="U3455">
        <v>0</v>
      </c>
    </row>
    <row r="3456" spans="1:21" x14ac:dyDescent="0.3">
      <c r="A3456">
        <v>0.67</v>
      </c>
      <c r="B3456">
        <v>0.625</v>
      </c>
      <c r="C3456">
        <v>2.1</v>
      </c>
      <c r="D3456">
        <v>150</v>
      </c>
      <c r="E3456">
        <v>117.53</v>
      </c>
      <c r="F3456">
        <v>42.536999999999999</v>
      </c>
      <c r="G3456">
        <v>42.537313432835703</v>
      </c>
      <c r="H3456">
        <v>30</v>
      </c>
      <c r="I3456">
        <v>222.53731300000001</v>
      </c>
      <c r="J3456">
        <v>-1</v>
      </c>
      <c r="K3456">
        <v>2</v>
      </c>
      <c r="L3456">
        <v>55.599379999999996</v>
      </c>
      <c r="M3456">
        <v>325</v>
      </c>
      <c r="N3456">
        <v>100</v>
      </c>
      <c r="O3456">
        <v>100</v>
      </c>
      <c r="P3456">
        <v>0</v>
      </c>
      <c r="Q3456">
        <v>864</v>
      </c>
      <c r="R3456">
        <v>24.411600798999999</v>
      </c>
      <c r="S3456">
        <v>34.187823999999999</v>
      </c>
      <c r="T3456">
        <v>0</v>
      </c>
      <c r="U3456">
        <v>0</v>
      </c>
    </row>
    <row r="3457" spans="1:21" x14ac:dyDescent="0.3">
      <c r="A3457">
        <v>0.67</v>
      </c>
      <c r="B3457">
        <v>0.625</v>
      </c>
      <c r="C3457">
        <v>2.1</v>
      </c>
      <c r="D3457">
        <v>150</v>
      </c>
      <c r="E3457">
        <v>117.53</v>
      </c>
      <c r="F3457">
        <v>42.536999999999999</v>
      </c>
      <c r="G3457">
        <v>42.537313432835703</v>
      </c>
      <c r="H3457">
        <v>40</v>
      </c>
      <c r="I3457">
        <v>232.53731300000001</v>
      </c>
      <c r="J3457">
        <v>-1</v>
      </c>
      <c r="K3457">
        <v>2</v>
      </c>
      <c r="L3457">
        <v>54.4163</v>
      </c>
      <c r="M3457">
        <v>325</v>
      </c>
      <c r="N3457">
        <v>100</v>
      </c>
      <c r="O3457">
        <v>100</v>
      </c>
      <c r="P3457">
        <v>0</v>
      </c>
      <c r="Q3457">
        <v>868</v>
      </c>
      <c r="R3457">
        <v>23.680405688</v>
      </c>
      <c r="S3457">
        <v>34.269311999999999</v>
      </c>
      <c r="T3457">
        <v>0</v>
      </c>
      <c r="U3457">
        <v>0</v>
      </c>
    </row>
    <row r="3458" spans="1:21" x14ac:dyDescent="0.3">
      <c r="A3458">
        <v>0.67</v>
      </c>
      <c r="B3458">
        <v>0.625</v>
      </c>
      <c r="C3458">
        <v>2.1</v>
      </c>
      <c r="D3458">
        <v>150</v>
      </c>
      <c r="E3458">
        <v>117.53</v>
      </c>
      <c r="F3458">
        <v>42.536999999999999</v>
      </c>
      <c r="G3458">
        <v>42.537313432835703</v>
      </c>
      <c r="H3458">
        <v>50</v>
      </c>
      <c r="I3458">
        <v>242.53731300000001</v>
      </c>
      <c r="J3458">
        <v>-1</v>
      </c>
      <c r="K3458">
        <v>2</v>
      </c>
      <c r="L3458">
        <v>53.26717</v>
      </c>
      <c r="M3458">
        <v>325</v>
      </c>
      <c r="N3458">
        <v>100</v>
      </c>
      <c r="O3458">
        <v>100</v>
      </c>
      <c r="P3458">
        <v>0</v>
      </c>
      <c r="Q3458">
        <v>856</v>
      </c>
      <c r="R3458">
        <v>22.631321355000001</v>
      </c>
      <c r="S3458">
        <v>34.024334000000003</v>
      </c>
      <c r="T3458">
        <v>0</v>
      </c>
      <c r="U3458">
        <v>0</v>
      </c>
    </row>
    <row r="3459" spans="1:21" x14ac:dyDescent="0.3">
      <c r="A3459">
        <v>0.67</v>
      </c>
      <c r="B3459">
        <v>0.625</v>
      </c>
      <c r="C3459">
        <v>2.1</v>
      </c>
      <c r="D3459">
        <v>150</v>
      </c>
      <c r="E3459">
        <v>117.53</v>
      </c>
      <c r="F3459">
        <v>42.536999999999999</v>
      </c>
      <c r="G3459">
        <v>42.537313432835703</v>
      </c>
      <c r="H3459">
        <v>60</v>
      </c>
      <c r="I3459">
        <v>252.53731300000001</v>
      </c>
      <c r="J3459">
        <v>-1</v>
      </c>
      <c r="K3459">
        <v>2</v>
      </c>
      <c r="L3459">
        <v>52.151440000000001</v>
      </c>
      <c r="M3459">
        <v>325</v>
      </c>
      <c r="N3459">
        <v>100</v>
      </c>
      <c r="O3459">
        <v>100</v>
      </c>
      <c r="P3459">
        <v>0</v>
      </c>
      <c r="Q3459">
        <v>881</v>
      </c>
      <c r="R3459">
        <v>21.720533974999999</v>
      </c>
      <c r="S3459">
        <v>34.532981999999997</v>
      </c>
      <c r="T3459">
        <v>0</v>
      </c>
      <c r="U3459">
        <v>0</v>
      </c>
    </row>
    <row r="3460" spans="1:21" x14ac:dyDescent="0.3">
      <c r="A3460">
        <v>0.67</v>
      </c>
      <c r="B3460">
        <v>0.625</v>
      </c>
      <c r="C3460">
        <v>2.1</v>
      </c>
      <c r="D3460">
        <v>150</v>
      </c>
      <c r="E3460">
        <v>117.53</v>
      </c>
      <c r="F3460">
        <v>42.536999999999999</v>
      </c>
      <c r="G3460">
        <v>42.537313432835703</v>
      </c>
      <c r="H3460">
        <v>70</v>
      </c>
      <c r="I3460">
        <v>262.53731299999998</v>
      </c>
      <c r="J3460">
        <v>-1</v>
      </c>
      <c r="K3460">
        <v>2</v>
      </c>
      <c r="L3460">
        <v>51.068469999999998</v>
      </c>
      <c r="M3460">
        <v>325</v>
      </c>
      <c r="N3460">
        <v>100</v>
      </c>
      <c r="O3460">
        <v>100</v>
      </c>
      <c r="P3460">
        <v>0</v>
      </c>
      <c r="Q3460">
        <v>841</v>
      </c>
      <c r="R3460">
        <v>21.092603534999999</v>
      </c>
      <c r="S3460">
        <v>33.715912000000003</v>
      </c>
      <c r="T3460">
        <v>0</v>
      </c>
      <c r="U3460">
        <v>0</v>
      </c>
    </row>
    <row r="3461" spans="1:21" x14ac:dyDescent="0.3">
      <c r="A3461">
        <v>0.67</v>
      </c>
      <c r="B3461">
        <v>0.625</v>
      </c>
      <c r="C3461">
        <v>2.1</v>
      </c>
      <c r="D3461">
        <v>150</v>
      </c>
      <c r="E3461">
        <v>117.53</v>
      </c>
      <c r="F3461">
        <v>42.536999999999999</v>
      </c>
      <c r="G3461">
        <v>42.537313432835703</v>
      </c>
      <c r="H3461">
        <v>80</v>
      </c>
      <c r="I3461">
        <v>272.53731299999998</v>
      </c>
      <c r="J3461">
        <v>-1</v>
      </c>
      <c r="K3461">
        <v>2</v>
      </c>
      <c r="L3461">
        <v>50.017589999999998</v>
      </c>
      <c r="M3461">
        <v>325</v>
      </c>
      <c r="N3461">
        <v>100</v>
      </c>
      <c r="O3461">
        <v>100</v>
      </c>
      <c r="P3461">
        <v>0</v>
      </c>
      <c r="Q3461">
        <v>842</v>
      </c>
      <c r="R3461">
        <v>20.380593438999998</v>
      </c>
      <c r="S3461">
        <v>33.736550000000001</v>
      </c>
      <c r="T3461">
        <v>0</v>
      </c>
      <c r="U3461">
        <v>0</v>
      </c>
    </row>
    <row r="3462" spans="1:21" x14ac:dyDescent="0.3">
      <c r="A3462">
        <v>0.67</v>
      </c>
      <c r="B3462">
        <v>0.625</v>
      </c>
      <c r="C3462">
        <v>2.1</v>
      </c>
      <c r="D3462">
        <v>150</v>
      </c>
      <c r="E3462">
        <v>117.53</v>
      </c>
      <c r="F3462">
        <v>42.536999999999999</v>
      </c>
      <c r="G3462">
        <v>42.537313432835703</v>
      </c>
      <c r="H3462">
        <v>90</v>
      </c>
      <c r="I3462">
        <v>282.53731299999998</v>
      </c>
      <c r="J3462">
        <v>-1</v>
      </c>
      <c r="K3462">
        <v>2</v>
      </c>
      <c r="L3462">
        <v>48.998080000000002</v>
      </c>
      <c r="M3462">
        <v>325</v>
      </c>
      <c r="N3462">
        <v>100</v>
      </c>
      <c r="O3462">
        <v>100</v>
      </c>
      <c r="P3462">
        <v>0</v>
      </c>
      <c r="Q3462">
        <v>858</v>
      </c>
      <c r="R3462">
        <v>19.677984804000001</v>
      </c>
      <c r="S3462">
        <v>34.065271000000003</v>
      </c>
      <c r="T3462">
        <v>0</v>
      </c>
      <c r="U3462">
        <v>0</v>
      </c>
    </row>
    <row r="3463" spans="1:21" x14ac:dyDescent="0.3">
      <c r="A3463">
        <v>0.67</v>
      </c>
      <c r="B3463">
        <v>0.625</v>
      </c>
      <c r="C3463">
        <v>2.1</v>
      </c>
      <c r="D3463">
        <v>150</v>
      </c>
      <c r="E3463">
        <v>117.53</v>
      </c>
      <c r="F3463">
        <v>42.536999999999999</v>
      </c>
      <c r="G3463">
        <v>42.537313432835703</v>
      </c>
      <c r="H3463">
        <v>100</v>
      </c>
      <c r="I3463">
        <v>292.53731299999998</v>
      </c>
      <c r="J3463">
        <v>-1</v>
      </c>
      <c r="K3463">
        <v>2</v>
      </c>
      <c r="L3463">
        <v>48.009149999999998</v>
      </c>
      <c r="M3463">
        <v>325</v>
      </c>
      <c r="N3463">
        <v>100</v>
      </c>
      <c r="O3463">
        <v>100</v>
      </c>
      <c r="P3463">
        <v>0</v>
      </c>
      <c r="Q3463">
        <v>844</v>
      </c>
      <c r="R3463">
        <v>19.020856745</v>
      </c>
      <c r="S3463">
        <v>33.777794</v>
      </c>
      <c r="T3463">
        <v>0</v>
      </c>
      <c r="U3463">
        <v>0</v>
      </c>
    </row>
    <row r="3464" spans="1:21" x14ac:dyDescent="0.3">
      <c r="A3464">
        <v>0.67</v>
      </c>
      <c r="B3464">
        <v>0.625</v>
      </c>
      <c r="C3464">
        <v>2.1</v>
      </c>
      <c r="D3464">
        <v>150</v>
      </c>
      <c r="E3464">
        <v>117.53</v>
      </c>
      <c r="F3464">
        <v>42.536999999999999</v>
      </c>
      <c r="G3464">
        <v>42.537313432835703</v>
      </c>
      <c r="H3464">
        <v>110</v>
      </c>
      <c r="I3464">
        <v>302.53731299999998</v>
      </c>
      <c r="J3464">
        <v>-1</v>
      </c>
      <c r="K3464">
        <v>2</v>
      </c>
      <c r="L3464">
        <v>47.050020000000004</v>
      </c>
      <c r="M3464">
        <v>325</v>
      </c>
      <c r="N3464">
        <v>100</v>
      </c>
      <c r="O3464">
        <v>100</v>
      </c>
      <c r="P3464">
        <v>0</v>
      </c>
      <c r="Q3464">
        <v>832</v>
      </c>
      <c r="R3464">
        <v>18.486209441</v>
      </c>
      <c r="S3464">
        <v>33.529659000000002</v>
      </c>
      <c r="T3464">
        <v>0</v>
      </c>
      <c r="U3464">
        <v>0</v>
      </c>
    </row>
    <row r="3465" spans="1:21" x14ac:dyDescent="0.3">
      <c r="A3465">
        <v>0.67</v>
      </c>
      <c r="B3465">
        <v>0.625</v>
      </c>
      <c r="C3465">
        <v>2.1</v>
      </c>
      <c r="D3465">
        <v>150</v>
      </c>
      <c r="E3465">
        <v>117.53</v>
      </c>
      <c r="F3465">
        <v>42.536999999999999</v>
      </c>
      <c r="G3465">
        <v>42.537313432835703</v>
      </c>
      <c r="H3465">
        <v>120</v>
      </c>
      <c r="I3465">
        <v>312.53731299999998</v>
      </c>
      <c r="J3465">
        <v>-1</v>
      </c>
      <c r="K3465">
        <v>2</v>
      </c>
      <c r="L3465">
        <v>46.119880000000002</v>
      </c>
      <c r="M3465">
        <v>325</v>
      </c>
      <c r="N3465">
        <v>100</v>
      </c>
      <c r="O3465">
        <v>100</v>
      </c>
      <c r="P3465">
        <v>0</v>
      </c>
      <c r="Q3465">
        <v>892</v>
      </c>
      <c r="R3465">
        <v>18.01047591</v>
      </c>
      <c r="S3465">
        <v>34.754716999999999</v>
      </c>
      <c r="T3465">
        <v>0</v>
      </c>
      <c r="U3465">
        <v>0</v>
      </c>
    </row>
    <row r="3466" spans="1:21" x14ac:dyDescent="0.3">
      <c r="A3466">
        <v>0.67</v>
      </c>
      <c r="B3466">
        <v>0.625</v>
      </c>
      <c r="C3466">
        <v>2.1</v>
      </c>
      <c r="D3466">
        <v>150</v>
      </c>
      <c r="E3466">
        <v>117.53</v>
      </c>
      <c r="F3466">
        <v>42.536999999999999</v>
      </c>
      <c r="G3466">
        <v>42.537313432835703</v>
      </c>
      <c r="H3466">
        <v>130</v>
      </c>
      <c r="I3466">
        <v>322.53731299999998</v>
      </c>
      <c r="J3466">
        <v>-1</v>
      </c>
      <c r="K3466">
        <v>2</v>
      </c>
      <c r="L3466">
        <v>45.2179</v>
      </c>
      <c r="M3466">
        <v>325</v>
      </c>
      <c r="N3466">
        <v>100</v>
      </c>
      <c r="O3466">
        <v>100</v>
      </c>
      <c r="P3466">
        <v>0</v>
      </c>
      <c r="Q3466">
        <v>864</v>
      </c>
      <c r="R3466">
        <v>17.484169052999999</v>
      </c>
      <c r="S3466">
        <v>34.187823999999999</v>
      </c>
      <c r="T3466">
        <v>0</v>
      </c>
      <c r="U3466">
        <v>0</v>
      </c>
    </row>
    <row r="3467" spans="1:21" x14ac:dyDescent="0.3">
      <c r="A3467">
        <v>0.67</v>
      </c>
      <c r="B3467">
        <v>0.625</v>
      </c>
      <c r="C3467">
        <v>2.1</v>
      </c>
      <c r="D3467">
        <v>150</v>
      </c>
      <c r="E3467">
        <v>117.53</v>
      </c>
      <c r="F3467">
        <v>42.536999999999999</v>
      </c>
      <c r="G3467">
        <v>42.537313432835703</v>
      </c>
      <c r="H3467">
        <v>140</v>
      </c>
      <c r="I3467">
        <v>332.53731299999998</v>
      </c>
      <c r="J3467">
        <v>-1</v>
      </c>
      <c r="K3467">
        <v>2</v>
      </c>
      <c r="L3467">
        <v>44.343249999999998</v>
      </c>
      <c r="M3467">
        <v>325</v>
      </c>
      <c r="N3467">
        <v>100</v>
      </c>
      <c r="O3467">
        <v>100</v>
      </c>
      <c r="P3467">
        <v>0</v>
      </c>
      <c r="Q3467">
        <v>895</v>
      </c>
      <c r="R3467">
        <v>16.863219599000001</v>
      </c>
      <c r="S3467">
        <v>34.814976000000001</v>
      </c>
      <c r="T3467">
        <v>0</v>
      </c>
      <c r="U3467">
        <v>0</v>
      </c>
    </row>
    <row r="3468" spans="1:21" x14ac:dyDescent="0.3">
      <c r="A3468">
        <v>0.67</v>
      </c>
      <c r="B3468">
        <v>0.625</v>
      </c>
      <c r="C3468">
        <v>2.1</v>
      </c>
      <c r="D3468">
        <v>150</v>
      </c>
      <c r="E3468">
        <v>117.53</v>
      </c>
      <c r="F3468">
        <v>42.536999999999999</v>
      </c>
      <c r="G3468">
        <v>42.537313432835703</v>
      </c>
      <c r="H3468">
        <v>150</v>
      </c>
      <c r="I3468">
        <v>342.53731299999998</v>
      </c>
      <c r="J3468">
        <v>-1</v>
      </c>
      <c r="K3468">
        <v>2</v>
      </c>
      <c r="L3468">
        <v>43.495089999999998</v>
      </c>
      <c r="M3468">
        <v>325</v>
      </c>
      <c r="N3468">
        <v>100</v>
      </c>
      <c r="O3468">
        <v>100</v>
      </c>
      <c r="P3468">
        <v>0</v>
      </c>
      <c r="Q3468">
        <v>884</v>
      </c>
      <c r="R3468">
        <v>16.382533737999999</v>
      </c>
      <c r="S3468">
        <v>34.593578999999998</v>
      </c>
      <c r="T3468">
        <v>0</v>
      </c>
      <c r="U3468">
        <v>0</v>
      </c>
    </row>
    <row r="3469" spans="1:21" x14ac:dyDescent="0.3">
      <c r="A3469">
        <v>0.67</v>
      </c>
      <c r="B3469">
        <v>0.625</v>
      </c>
      <c r="C3469">
        <v>2.1</v>
      </c>
      <c r="D3469">
        <v>150</v>
      </c>
      <c r="E3469">
        <v>117.53</v>
      </c>
      <c r="F3469">
        <v>42.536999999999999</v>
      </c>
      <c r="G3469">
        <v>42.537313432835703</v>
      </c>
      <c r="H3469">
        <v>160</v>
      </c>
      <c r="I3469">
        <v>352.53731299999998</v>
      </c>
      <c r="J3469">
        <v>-1</v>
      </c>
      <c r="K3469">
        <v>2</v>
      </c>
      <c r="L3469">
        <v>42.67259</v>
      </c>
      <c r="M3469">
        <v>325</v>
      </c>
      <c r="N3469">
        <v>100</v>
      </c>
      <c r="O3469">
        <v>100</v>
      </c>
      <c r="P3469">
        <v>0</v>
      </c>
      <c r="Q3469">
        <v>827</v>
      </c>
      <c r="R3469">
        <v>15.887720871000001</v>
      </c>
      <c r="S3469">
        <v>33.425789000000002</v>
      </c>
      <c r="T3469">
        <v>0</v>
      </c>
      <c r="U3469">
        <v>0</v>
      </c>
    </row>
    <row r="3470" spans="1:21" x14ac:dyDescent="0.3">
      <c r="A3470">
        <v>0.67</v>
      </c>
      <c r="B3470">
        <v>0.625</v>
      </c>
      <c r="C3470">
        <v>2.1</v>
      </c>
      <c r="D3470">
        <v>150</v>
      </c>
      <c r="E3470">
        <v>117.53</v>
      </c>
      <c r="F3470">
        <v>42.536999999999999</v>
      </c>
      <c r="G3470">
        <v>42.537313432835703</v>
      </c>
      <c r="H3470">
        <v>170</v>
      </c>
      <c r="I3470">
        <v>362.53731299999998</v>
      </c>
      <c r="J3470">
        <v>-1</v>
      </c>
      <c r="K3470">
        <v>2</v>
      </c>
      <c r="L3470">
        <v>41.874929999999999</v>
      </c>
      <c r="M3470">
        <v>325</v>
      </c>
      <c r="N3470">
        <v>100</v>
      </c>
      <c r="O3470">
        <v>100</v>
      </c>
      <c r="P3470">
        <v>0</v>
      </c>
      <c r="Q3470">
        <v>845</v>
      </c>
      <c r="R3470">
        <v>15.677062517</v>
      </c>
      <c r="S3470">
        <v>33.798400000000001</v>
      </c>
      <c r="T3470">
        <v>0</v>
      </c>
      <c r="U3470">
        <v>0</v>
      </c>
    </row>
    <row r="3471" spans="1:21" x14ac:dyDescent="0.3">
      <c r="A3471">
        <v>0.67</v>
      </c>
      <c r="B3471">
        <v>0.625</v>
      </c>
      <c r="C3471">
        <v>2.1</v>
      </c>
      <c r="D3471">
        <v>150</v>
      </c>
      <c r="E3471">
        <v>117.53</v>
      </c>
      <c r="F3471">
        <v>42.536999999999999</v>
      </c>
      <c r="G3471">
        <v>42.537313432835703</v>
      </c>
      <c r="H3471">
        <v>180</v>
      </c>
      <c r="I3471">
        <v>372.53731299999998</v>
      </c>
      <c r="J3471">
        <v>-1</v>
      </c>
      <c r="K3471">
        <v>2</v>
      </c>
      <c r="L3471">
        <v>41.101300000000002</v>
      </c>
      <c r="M3471">
        <v>325</v>
      </c>
      <c r="N3471">
        <v>100</v>
      </c>
      <c r="O3471">
        <v>100</v>
      </c>
      <c r="P3471">
        <v>0</v>
      </c>
      <c r="Q3471">
        <v>831</v>
      </c>
      <c r="R3471">
        <v>15.203604092999999</v>
      </c>
      <c r="S3471">
        <v>33.508907999999998</v>
      </c>
      <c r="T3471">
        <v>0</v>
      </c>
      <c r="U3471">
        <v>0</v>
      </c>
    </row>
    <row r="3472" spans="1:21" x14ac:dyDescent="0.3">
      <c r="A3472">
        <v>0.67</v>
      </c>
      <c r="B3472">
        <v>0.625</v>
      </c>
      <c r="C3472">
        <v>2.1</v>
      </c>
      <c r="D3472">
        <v>150</v>
      </c>
      <c r="E3472">
        <v>117.53</v>
      </c>
      <c r="F3472">
        <v>42.536999999999999</v>
      </c>
      <c r="G3472">
        <v>42.537313432835703</v>
      </c>
      <c r="H3472">
        <v>190</v>
      </c>
      <c r="I3472">
        <v>382.53731299999998</v>
      </c>
      <c r="J3472">
        <v>-1</v>
      </c>
      <c r="K3472">
        <v>2</v>
      </c>
      <c r="L3472">
        <v>40.350900000000003</v>
      </c>
      <c r="M3472">
        <v>325</v>
      </c>
      <c r="N3472">
        <v>100</v>
      </c>
      <c r="O3472">
        <v>100</v>
      </c>
      <c r="P3472">
        <v>0</v>
      </c>
      <c r="Q3472">
        <v>843</v>
      </c>
      <c r="R3472">
        <v>15.115966307000001</v>
      </c>
      <c r="S3472">
        <v>33.757178000000003</v>
      </c>
      <c r="T3472">
        <v>0</v>
      </c>
      <c r="U3472">
        <v>0</v>
      </c>
    </row>
    <row r="3473" spans="1:21" x14ac:dyDescent="0.3">
      <c r="A3473">
        <v>0.67</v>
      </c>
      <c r="B3473">
        <v>0.625</v>
      </c>
      <c r="C3473">
        <v>2.1</v>
      </c>
      <c r="D3473">
        <v>150</v>
      </c>
      <c r="E3473">
        <v>117.53</v>
      </c>
      <c r="F3473">
        <v>42.536999999999999</v>
      </c>
      <c r="G3473">
        <v>42.537313432835703</v>
      </c>
      <c r="H3473">
        <v>200</v>
      </c>
      <c r="I3473">
        <v>392.53731299999998</v>
      </c>
      <c r="J3473">
        <v>-1</v>
      </c>
      <c r="K3473">
        <v>2</v>
      </c>
      <c r="L3473">
        <v>39.62294</v>
      </c>
      <c r="M3473">
        <v>325</v>
      </c>
      <c r="N3473">
        <v>100</v>
      </c>
      <c r="O3473">
        <v>100</v>
      </c>
      <c r="P3473">
        <v>0</v>
      </c>
      <c r="Q3473">
        <v>829</v>
      </c>
      <c r="R3473">
        <v>14.715290061999999</v>
      </c>
      <c r="S3473">
        <v>33.467371</v>
      </c>
      <c r="T3473">
        <v>0</v>
      </c>
      <c r="U3473">
        <v>0</v>
      </c>
    </row>
    <row r="3474" spans="1:21" x14ac:dyDescent="0.3">
      <c r="A3474">
        <v>0.67</v>
      </c>
      <c r="B3474">
        <v>0.625</v>
      </c>
      <c r="C3474">
        <v>2.1</v>
      </c>
      <c r="D3474">
        <v>150</v>
      </c>
      <c r="E3474">
        <v>117.53</v>
      </c>
      <c r="F3474">
        <v>42.536999999999999</v>
      </c>
      <c r="G3474">
        <v>42.537313432835703</v>
      </c>
      <c r="H3474">
        <v>210</v>
      </c>
      <c r="I3474">
        <v>402.53731299999998</v>
      </c>
      <c r="J3474">
        <v>-1</v>
      </c>
      <c r="K3474">
        <v>2</v>
      </c>
      <c r="L3474">
        <v>38.91666</v>
      </c>
      <c r="M3474">
        <v>325</v>
      </c>
      <c r="N3474">
        <v>100</v>
      </c>
      <c r="O3474">
        <v>100</v>
      </c>
      <c r="P3474">
        <v>0</v>
      </c>
      <c r="Q3474">
        <v>840</v>
      </c>
      <c r="R3474">
        <v>14.210588384999999</v>
      </c>
      <c r="S3474">
        <v>33.695262</v>
      </c>
      <c r="T3474">
        <v>0</v>
      </c>
      <c r="U3474">
        <v>0</v>
      </c>
    </row>
    <row r="3475" spans="1:21" x14ac:dyDescent="0.3">
      <c r="A3475">
        <v>0.67</v>
      </c>
      <c r="B3475">
        <v>0.625</v>
      </c>
      <c r="C3475">
        <v>2.1</v>
      </c>
      <c r="D3475">
        <v>150</v>
      </c>
      <c r="E3475">
        <v>117.53</v>
      </c>
      <c r="F3475">
        <v>42.536999999999999</v>
      </c>
      <c r="G3475">
        <v>42.537313432835703</v>
      </c>
      <c r="H3475">
        <v>220</v>
      </c>
      <c r="I3475">
        <v>412.53731299999998</v>
      </c>
      <c r="J3475">
        <v>-1</v>
      </c>
      <c r="K3475">
        <v>2</v>
      </c>
      <c r="L3475">
        <v>38.231299999999997</v>
      </c>
      <c r="M3475">
        <v>325</v>
      </c>
      <c r="N3475">
        <v>100</v>
      </c>
      <c r="O3475">
        <v>100</v>
      </c>
      <c r="P3475">
        <v>0</v>
      </c>
      <c r="Q3475">
        <v>829</v>
      </c>
      <c r="R3475">
        <v>14.163833683</v>
      </c>
      <c r="S3475">
        <v>33.467371</v>
      </c>
      <c r="T3475">
        <v>0</v>
      </c>
      <c r="U3475">
        <v>0</v>
      </c>
    </row>
    <row r="3476" spans="1:21" x14ac:dyDescent="0.3">
      <c r="A3476">
        <v>0.67</v>
      </c>
      <c r="B3476">
        <v>0.625</v>
      </c>
      <c r="C3476">
        <v>2.1</v>
      </c>
      <c r="D3476">
        <v>150</v>
      </c>
      <c r="E3476">
        <v>117.53</v>
      </c>
      <c r="F3476">
        <v>42.536999999999999</v>
      </c>
      <c r="G3476">
        <v>42.537313432835703</v>
      </c>
      <c r="H3476">
        <v>230</v>
      </c>
      <c r="I3476">
        <v>422.53731299999998</v>
      </c>
      <c r="J3476">
        <v>-1</v>
      </c>
      <c r="K3476">
        <v>2</v>
      </c>
      <c r="L3476">
        <v>37.566139999999997</v>
      </c>
      <c r="M3476">
        <v>325</v>
      </c>
      <c r="N3476">
        <v>100</v>
      </c>
      <c r="O3476">
        <v>100</v>
      </c>
      <c r="P3476">
        <v>0</v>
      </c>
      <c r="Q3476">
        <v>818</v>
      </c>
      <c r="R3476">
        <v>14.069867747</v>
      </c>
      <c r="S3476">
        <v>33.238101</v>
      </c>
      <c r="T3476">
        <v>0</v>
      </c>
      <c r="U3476">
        <v>0</v>
      </c>
    </row>
    <row r="3477" spans="1:21" x14ac:dyDescent="0.3">
      <c r="A3477">
        <v>0.67</v>
      </c>
      <c r="B3477">
        <v>0.625</v>
      </c>
      <c r="C3477">
        <v>2.1</v>
      </c>
      <c r="D3477">
        <v>150</v>
      </c>
      <c r="E3477">
        <v>117.53</v>
      </c>
      <c r="F3477">
        <v>42.536999999999999</v>
      </c>
      <c r="G3477">
        <v>42.537313432835703</v>
      </c>
      <c r="H3477">
        <v>240</v>
      </c>
      <c r="I3477">
        <v>432.53731299999998</v>
      </c>
      <c r="J3477">
        <v>-1</v>
      </c>
      <c r="K3477">
        <v>2</v>
      </c>
      <c r="L3477">
        <v>36.920470000000002</v>
      </c>
      <c r="M3477">
        <v>325</v>
      </c>
      <c r="N3477">
        <v>100</v>
      </c>
      <c r="O3477">
        <v>100</v>
      </c>
      <c r="P3477">
        <v>0</v>
      </c>
      <c r="Q3477">
        <v>878</v>
      </c>
      <c r="R3477">
        <v>13.541641471</v>
      </c>
      <c r="S3477">
        <v>34.472292000000003</v>
      </c>
      <c r="T3477">
        <v>0</v>
      </c>
      <c r="U3477">
        <v>0</v>
      </c>
    </row>
    <row r="3478" spans="1:21" x14ac:dyDescent="0.3">
      <c r="A3478">
        <v>0.67</v>
      </c>
      <c r="B3478">
        <v>0.625</v>
      </c>
      <c r="C3478">
        <v>2.1</v>
      </c>
      <c r="D3478">
        <v>150</v>
      </c>
      <c r="E3478">
        <v>117.53</v>
      </c>
      <c r="F3478">
        <v>42.536999999999999</v>
      </c>
      <c r="G3478">
        <v>42.537313432835703</v>
      </c>
      <c r="H3478">
        <v>250</v>
      </c>
      <c r="I3478">
        <v>442.53731299999998</v>
      </c>
      <c r="J3478">
        <v>-1</v>
      </c>
      <c r="K3478">
        <v>2</v>
      </c>
      <c r="L3478">
        <v>36.293610000000001</v>
      </c>
      <c r="M3478">
        <v>325</v>
      </c>
      <c r="N3478">
        <v>100</v>
      </c>
      <c r="O3478">
        <v>100</v>
      </c>
      <c r="P3478">
        <v>0</v>
      </c>
      <c r="Q3478">
        <v>841</v>
      </c>
      <c r="R3478">
        <v>13.492615415</v>
      </c>
      <c r="S3478">
        <v>33.715912000000003</v>
      </c>
      <c r="T3478">
        <v>0</v>
      </c>
      <c r="U3478">
        <v>0</v>
      </c>
    </row>
    <row r="3479" spans="1:21" x14ac:dyDescent="0.3">
      <c r="A3479">
        <v>0.67</v>
      </c>
      <c r="B3479">
        <v>0.625</v>
      </c>
      <c r="C3479">
        <v>2.1</v>
      </c>
      <c r="D3479">
        <v>150</v>
      </c>
      <c r="E3479">
        <v>117.53</v>
      </c>
      <c r="F3479">
        <v>42.536999999999999</v>
      </c>
      <c r="G3479">
        <v>42.537313432835703</v>
      </c>
      <c r="H3479">
        <v>260</v>
      </c>
      <c r="I3479">
        <v>452.53731299999998</v>
      </c>
      <c r="J3479">
        <v>-1</v>
      </c>
      <c r="K3479">
        <v>2</v>
      </c>
      <c r="L3479">
        <v>35.68488</v>
      </c>
      <c r="M3479">
        <v>325</v>
      </c>
      <c r="N3479">
        <v>100</v>
      </c>
      <c r="O3479">
        <v>100</v>
      </c>
      <c r="P3479">
        <v>0</v>
      </c>
      <c r="Q3479">
        <v>819</v>
      </c>
      <c r="R3479">
        <v>13.294737068</v>
      </c>
      <c r="S3479">
        <v>33.259002000000002</v>
      </c>
      <c r="T3479">
        <v>0</v>
      </c>
      <c r="U3479">
        <v>0</v>
      </c>
    </row>
    <row r="3480" spans="1:21" x14ac:dyDescent="0.3">
      <c r="A3480">
        <v>0.67</v>
      </c>
      <c r="B3480">
        <v>0.625</v>
      </c>
      <c r="C3480">
        <v>2.1</v>
      </c>
      <c r="D3480">
        <v>150</v>
      </c>
      <c r="E3480">
        <v>117.53</v>
      </c>
      <c r="F3480">
        <v>42.536999999999999</v>
      </c>
      <c r="G3480">
        <v>42.537313432835703</v>
      </c>
      <c r="H3480">
        <v>270</v>
      </c>
      <c r="I3480">
        <v>462.53731299999998</v>
      </c>
      <c r="J3480">
        <v>-1</v>
      </c>
      <c r="K3480">
        <v>2</v>
      </c>
      <c r="L3480">
        <v>35.093640000000001</v>
      </c>
      <c r="M3480">
        <v>325</v>
      </c>
      <c r="N3480">
        <v>100</v>
      </c>
      <c r="O3480">
        <v>100</v>
      </c>
      <c r="P3480">
        <v>0</v>
      </c>
      <c r="Q3480">
        <v>860</v>
      </c>
      <c r="R3480">
        <v>12.992373202</v>
      </c>
      <c r="S3480">
        <v>34.106164999999997</v>
      </c>
      <c r="T3480">
        <v>0</v>
      </c>
      <c r="U3480">
        <v>0</v>
      </c>
    </row>
    <row r="3481" spans="1:21" x14ac:dyDescent="0.3">
      <c r="A3481">
        <v>0.67</v>
      </c>
      <c r="B3481">
        <v>0.625</v>
      </c>
      <c r="C3481">
        <v>2.1</v>
      </c>
      <c r="D3481">
        <v>150</v>
      </c>
      <c r="E3481">
        <v>117.53</v>
      </c>
      <c r="F3481">
        <v>42.536999999999999</v>
      </c>
      <c r="G3481">
        <v>42.537313432835703</v>
      </c>
      <c r="H3481">
        <v>280</v>
      </c>
      <c r="I3481">
        <v>472.53731299999998</v>
      </c>
      <c r="J3481">
        <v>-1</v>
      </c>
      <c r="K3481">
        <v>2</v>
      </c>
      <c r="L3481">
        <v>34.519269999999999</v>
      </c>
      <c r="M3481">
        <v>325</v>
      </c>
      <c r="N3481">
        <v>100</v>
      </c>
      <c r="O3481">
        <v>100</v>
      </c>
      <c r="P3481">
        <v>0</v>
      </c>
      <c r="Q3481">
        <v>803</v>
      </c>
      <c r="R3481">
        <v>12.941304503</v>
      </c>
      <c r="S3481">
        <v>32.923183999999999</v>
      </c>
      <c r="T3481">
        <v>0</v>
      </c>
      <c r="U3481">
        <v>0</v>
      </c>
    </row>
    <row r="3482" spans="1:21" x14ac:dyDescent="0.3">
      <c r="A3482">
        <v>0.67</v>
      </c>
      <c r="B3482">
        <v>0.625</v>
      </c>
      <c r="C3482">
        <v>2.1</v>
      </c>
      <c r="D3482">
        <v>150</v>
      </c>
      <c r="E3482">
        <v>117.53</v>
      </c>
      <c r="F3482">
        <v>42.536999999999999</v>
      </c>
      <c r="G3482">
        <v>42.537313432835703</v>
      </c>
      <c r="H3482">
        <v>290</v>
      </c>
      <c r="I3482">
        <v>482.53731299999998</v>
      </c>
      <c r="J3482">
        <v>-1</v>
      </c>
      <c r="K3482">
        <v>2</v>
      </c>
      <c r="L3482">
        <v>33.961170000000003</v>
      </c>
      <c r="M3482">
        <v>325</v>
      </c>
      <c r="N3482">
        <v>100</v>
      </c>
      <c r="O3482">
        <v>100</v>
      </c>
      <c r="P3482">
        <v>0</v>
      </c>
      <c r="Q3482">
        <v>843</v>
      </c>
      <c r="R3482">
        <v>12.786895663999999</v>
      </c>
      <c r="S3482">
        <v>33.757178000000003</v>
      </c>
      <c r="T3482">
        <v>0</v>
      </c>
      <c r="U3482">
        <v>0</v>
      </c>
    </row>
    <row r="3483" spans="1:21" x14ac:dyDescent="0.3">
      <c r="A3483">
        <v>0.67</v>
      </c>
      <c r="B3483">
        <v>0.625</v>
      </c>
      <c r="C3483">
        <v>2.1</v>
      </c>
      <c r="D3483">
        <v>150</v>
      </c>
      <c r="E3483">
        <v>117.53</v>
      </c>
      <c r="F3483">
        <v>42.536999999999999</v>
      </c>
      <c r="G3483">
        <v>42.537313432835703</v>
      </c>
      <c r="H3483">
        <v>300</v>
      </c>
      <c r="I3483">
        <v>492.53731299999998</v>
      </c>
      <c r="J3483">
        <v>-1</v>
      </c>
      <c r="K3483">
        <v>2</v>
      </c>
      <c r="L3483">
        <v>33.418759999999999</v>
      </c>
      <c r="M3483">
        <v>325</v>
      </c>
      <c r="N3483">
        <v>100</v>
      </c>
      <c r="O3483">
        <v>100</v>
      </c>
      <c r="P3483">
        <v>0</v>
      </c>
      <c r="Q3483">
        <v>784</v>
      </c>
      <c r="R3483">
        <v>12.419270599000001</v>
      </c>
      <c r="S3483">
        <v>32.520409000000001</v>
      </c>
      <c r="T3483">
        <v>0</v>
      </c>
      <c r="U3483">
        <v>0</v>
      </c>
    </row>
    <row r="3484" spans="1:21" x14ac:dyDescent="0.3">
      <c r="A3484">
        <v>0.67</v>
      </c>
      <c r="B3484">
        <v>0.625</v>
      </c>
      <c r="C3484">
        <v>2.1</v>
      </c>
      <c r="D3484">
        <v>150</v>
      </c>
      <c r="E3484">
        <v>117.53</v>
      </c>
      <c r="F3484">
        <v>42.536999999999999</v>
      </c>
      <c r="G3484">
        <v>42.537313432835703</v>
      </c>
      <c r="H3484">
        <v>0</v>
      </c>
      <c r="I3484">
        <v>192.53731300000001</v>
      </c>
      <c r="J3484">
        <v>-1</v>
      </c>
      <c r="K3484">
        <v>2</v>
      </c>
      <c r="L3484">
        <v>59.356540000000003</v>
      </c>
      <c r="M3484">
        <v>325</v>
      </c>
      <c r="N3484">
        <v>100</v>
      </c>
      <c r="O3484">
        <v>100</v>
      </c>
      <c r="P3484">
        <v>0</v>
      </c>
      <c r="Q3484">
        <v>866</v>
      </c>
      <c r="R3484">
        <v>27.026052718999999</v>
      </c>
      <c r="S3484">
        <v>34.228588999999999</v>
      </c>
      <c r="T3484">
        <v>0</v>
      </c>
      <c r="U3484">
        <v>0</v>
      </c>
    </row>
    <row r="3485" spans="1:21" x14ac:dyDescent="0.3">
      <c r="A3485" t="s">
        <v>74</v>
      </c>
      <c r="B3485" t="s">
        <v>74</v>
      </c>
      <c r="C3485">
        <v>2.1</v>
      </c>
      <c r="D3485">
        <v>150</v>
      </c>
      <c r="E3485" t="s">
        <v>75</v>
      </c>
      <c r="F3485" t="s">
        <v>74</v>
      </c>
      <c r="G3485" t="s">
        <v>74</v>
      </c>
      <c r="H3485" t="s">
        <v>74</v>
      </c>
      <c r="I3485" t="s">
        <v>74</v>
      </c>
      <c r="J3485" t="s">
        <v>74</v>
      </c>
      <c r="K3485" t="s">
        <v>74</v>
      </c>
      <c r="L3485" t="s">
        <v>74</v>
      </c>
      <c r="M3485" t="s">
        <v>74</v>
      </c>
      <c r="N3485" t="s">
        <v>74</v>
      </c>
      <c r="O3485">
        <v>120</v>
      </c>
    </row>
    <row r="3486" spans="1:21" x14ac:dyDescent="0.3">
      <c r="A3486">
        <v>0.67</v>
      </c>
      <c r="B3486">
        <v>0.625</v>
      </c>
      <c r="C3486">
        <v>2.1</v>
      </c>
      <c r="D3486">
        <v>150</v>
      </c>
      <c r="E3486">
        <v>117.53</v>
      </c>
      <c r="F3486">
        <v>42.536999999999999</v>
      </c>
      <c r="G3486">
        <v>42.537313432835703</v>
      </c>
      <c r="H3486">
        <v>0</v>
      </c>
      <c r="I3486">
        <v>192.53731300000001</v>
      </c>
      <c r="J3486">
        <v>-1</v>
      </c>
      <c r="K3486">
        <v>2</v>
      </c>
      <c r="L3486">
        <v>60.83502</v>
      </c>
      <c r="M3486">
        <v>345</v>
      </c>
      <c r="N3486">
        <v>100</v>
      </c>
      <c r="O3486">
        <v>120</v>
      </c>
      <c r="P3486">
        <v>0</v>
      </c>
      <c r="Q3486">
        <v>861</v>
      </c>
      <c r="R3486">
        <v>31.723011227000001</v>
      </c>
      <c r="S3486">
        <v>34.126595999999999</v>
      </c>
      <c r="T3486">
        <v>0</v>
      </c>
      <c r="U3486">
        <v>0</v>
      </c>
    </row>
    <row r="3487" spans="1:21" x14ac:dyDescent="0.3">
      <c r="A3487">
        <v>0.67</v>
      </c>
      <c r="B3487">
        <v>0.625</v>
      </c>
      <c r="C3487">
        <v>2.1</v>
      </c>
      <c r="D3487">
        <v>150</v>
      </c>
      <c r="E3487">
        <v>117.53</v>
      </c>
      <c r="F3487">
        <v>42.536999999999999</v>
      </c>
      <c r="G3487">
        <v>42.537313432835703</v>
      </c>
      <c r="H3487">
        <v>10</v>
      </c>
      <c r="I3487">
        <v>202.53731300000001</v>
      </c>
      <c r="J3487">
        <v>-1</v>
      </c>
      <c r="K3487">
        <v>2</v>
      </c>
      <c r="L3487">
        <v>59.584310000000002</v>
      </c>
      <c r="M3487">
        <v>345</v>
      </c>
      <c r="N3487">
        <v>100</v>
      </c>
      <c r="O3487">
        <v>120</v>
      </c>
      <c r="P3487">
        <v>0</v>
      </c>
      <c r="Q3487">
        <v>874</v>
      </c>
      <c r="R3487">
        <v>30.503291747999999</v>
      </c>
      <c r="S3487">
        <v>34.391226000000003</v>
      </c>
      <c r="T3487">
        <v>0</v>
      </c>
      <c r="U3487">
        <v>0</v>
      </c>
    </row>
    <row r="3488" spans="1:21" x14ac:dyDescent="0.3">
      <c r="A3488">
        <v>0.67</v>
      </c>
      <c r="B3488">
        <v>0.625</v>
      </c>
      <c r="C3488">
        <v>2.1</v>
      </c>
      <c r="D3488">
        <v>150</v>
      </c>
      <c r="E3488">
        <v>117.53</v>
      </c>
      <c r="F3488">
        <v>42.536999999999999</v>
      </c>
      <c r="G3488">
        <v>42.537313432835703</v>
      </c>
      <c r="H3488">
        <v>20</v>
      </c>
      <c r="I3488">
        <v>212.53731300000001</v>
      </c>
      <c r="J3488">
        <v>-1</v>
      </c>
      <c r="K3488">
        <v>2</v>
      </c>
      <c r="L3488">
        <v>58.364840000000001</v>
      </c>
      <c r="M3488">
        <v>345</v>
      </c>
      <c r="N3488">
        <v>100</v>
      </c>
      <c r="O3488">
        <v>120</v>
      </c>
      <c r="P3488">
        <v>0</v>
      </c>
      <c r="Q3488">
        <v>865</v>
      </c>
      <c r="R3488">
        <v>29.354894492</v>
      </c>
      <c r="S3488">
        <v>34.208212000000003</v>
      </c>
      <c r="T3488">
        <v>0</v>
      </c>
      <c r="U3488">
        <v>0</v>
      </c>
    </row>
    <row r="3489" spans="1:21" x14ac:dyDescent="0.3">
      <c r="A3489">
        <v>0.67</v>
      </c>
      <c r="B3489">
        <v>0.625</v>
      </c>
      <c r="C3489">
        <v>2.1</v>
      </c>
      <c r="D3489">
        <v>150</v>
      </c>
      <c r="E3489">
        <v>117.53</v>
      </c>
      <c r="F3489">
        <v>42.536999999999999</v>
      </c>
      <c r="G3489">
        <v>42.537313432835703</v>
      </c>
      <c r="H3489">
        <v>30</v>
      </c>
      <c r="I3489">
        <v>222.53731300000001</v>
      </c>
      <c r="J3489">
        <v>-1</v>
      </c>
      <c r="K3489">
        <v>2</v>
      </c>
      <c r="L3489">
        <v>57.176540000000003</v>
      </c>
      <c r="M3489">
        <v>345</v>
      </c>
      <c r="N3489">
        <v>100</v>
      </c>
      <c r="O3489">
        <v>120</v>
      </c>
      <c r="P3489">
        <v>0</v>
      </c>
      <c r="Q3489">
        <v>868</v>
      </c>
      <c r="R3489">
        <v>28.212540784000002</v>
      </c>
      <c r="S3489">
        <v>34.269311999999999</v>
      </c>
      <c r="T3489">
        <v>0</v>
      </c>
      <c r="U3489">
        <v>0</v>
      </c>
    </row>
    <row r="3490" spans="1:21" x14ac:dyDescent="0.3">
      <c r="A3490">
        <v>0.67</v>
      </c>
      <c r="B3490">
        <v>0.625</v>
      </c>
      <c r="C3490">
        <v>2.1</v>
      </c>
      <c r="D3490">
        <v>150</v>
      </c>
      <c r="E3490">
        <v>117.53</v>
      </c>
      <c r="F3490">
        <v>42.536999999999999</v>
      </c>
      <c r="G3490">
        <v>42.537313432835703</v>
      </c>
      <c r="H3490">
        <v>40</v>
      </c>
      <c r="I3490">
        <v>232.53731300000001</v>
      </c>
      <c r="J3490">
        <v>-1</v>
      </c>
      <c r="K3490">
        <v>2</v>
      </c>
      <c r="L3490">
        <v>56.019190000000002</v>
      </c>
      <c r="M3490">
        <v>345</v>
      </c>
      <c r="N3490">
        <v>100</v>
      </c>
      <c r="O3490">
        <v>120</v>
      </c>
      <c r="P3490">
        <v>0</v>
      </c>
      <c r="Q3490">
        <v>863</v>
      </c>
      <c r="R3490">
        <v>27.277159373</v>
      </c>
      <c r="S3490">
        <v>34.167425000000001</v>
      </c>
      <c r="T3490">
        <v>0</v>
      </c>
      <c r="U3490">
        <v>0</v>
      </c>
    </row>
    <row r="3491" spans="1:21" x14ac:dyDescent="0.3">
      <c r="A3491">
        <v>0.67</v>
      </c>
      <c r="B3491">
        <v>0.625</v>
      </c>
      <c r="C3491">
        <v>2.1</v>
      </c>
      <c r="D3491">
        <v>150</v>
      </c>
      <c r="E3491">
        <v>117.53</v>
      </c>
      <c r="F3491">
        <v>42.536999999999999</v>
      </c>
      <c r="G3491">
        <v>42.537313432835703</v>
      </c>
      <c r="H3491">
        <v>50</v>
      </c>
      <c r="I3491">
        <v>242.53731300000001</v>
      </c>
      <c r="J3491">
        <v>-1</v>
      </c>
      <c r="K3491">
        <v>2</v>
      </c>
      <c r="L3491">
        <v>54.892519999999998</v>
      </c>
      <c r="M3491">
        <v>345</v>
      </c>
      <c r="N3491">
        <v>100</v>
      </c>
      <c r="O3491">
        <v>120</v>
      </c>
      <c r="P3491">
        <v>0</v>
      </c>
      <c r="Q3491">
        <v>895</v>
      </c>
      <c r="R3491">
        <v>26.568534601</v>
      </c>
      <c r="S3491">
        <v>34.814976000000001</v>
      </c>
      <c r="T3491">
        <v>0</v>
      </c>
      <c r="U3491">
        <v>0</v>
      </c>
    </row>
    <row r="3492" spans="1:21" x14ac:dyDescent="0.3">
      <c r="A3492">
        <v>0.67</v>
      </c>
      <c r="B3492">
        <v>0.625</v>
      </c>
      <c r="C3492">
        <v>2.1</v>
      </c>
      <c r="D3492">
        <v>150</v>
      </c>
      <c r="E3492">
        <v>117.53</v>
      </c>
      <c r="F3492">
        <v>42.536999999999999</v>
      </c>
      <c r="G3492">
        <v>42.537313432835703</v>
      </c>
      <c r="H3492">
        <v>60</v>
      </c>
      <c r="I3492">
        <v>252.53731300000001</v>
      </c>
      <c r="J3492">
        <v>-1</v>
      </c>
      <c r="K3492">
        <v>2</v>
      </c>
      <c r="L3492">
        <v>53.79616</v>
      </c>
      <c r="M3492">
        <v>345</v>
      </c>
      <c r="N3492">
        <v>100</v>
      </c>
      <c r="O3492">
        <v>120</v>
      </c>
      <c r="P3492">
        <v>0</v>
      </c>
      <c r="Q3492">
        <v>867</v>
      </c>
      <c r="R3492">
        <v>25.999221831</v>
      </c>
      <c r="S3492">
        <v>34.248956</v>
      </c>
      <c r="T3492">
        <v>0</v>
      </c>
      <c r="U3492">
        <v>0</v>
      </c>
    </row>
    <row r="3493" spans="1:21" x14ac:dyDescent="0.3">
      <c r="A3493">
        <v>0.67</v>
      </c>
      <c r="B3493">
        <v>0.625</v>
      </c>
      <c r="C3493">
        <v>2.1</v>
      </c>
      <c r="D3493">
        <v>150</v>
      </c>
      <c r="E3493">
        <v>117.53</v>
      </c>
      <c r="F3493">
        <v>42.536999999999999</v>
      </c>
      <c r="G3493">
        <v>42.537313432835703</v>
      </c>
      <c r="H3493">
        <v>70</v>
      </c>
      <c r="I3493">
        <v>262.53731299999998</v>
      </c>
      <c r="J3493">
        <v>-1</v>
      </c>
      <c r="K3493">
        <v>2</v>
      </c>
      <c r="L3493">
        <v>52.729669999999999</v>
      </c>
      <c r="M3493">
        <v>345</v>
      </c>
      <c r="N3493">
        <v>100</v>
      </c>
      <c r="O3493">
        <v>120</v>
      </c>
      <c r="P3493">
        <v>0</v>
      </c>
      <c r="Q3493">
        <v>834</v>
      </c>
      <c r="R3493">
        <v>24.987495452000001</v>
      </c>
      <c r="S3493">
        <v>33.571126999999997</v>
      </c>
      <c r="T3493">
        <v>0</v>
      </c>
      <c r="U3493">
        <v>0</v>
      </c>
    </row>
    <row r="3494" spans="1:21" x14ac:dyDescent="0.3">
      <c r="A3494">
        <v>0.67</v>
      </c>
      <c r="B3494">
        <v>0.625</v>
      </c>
      <c r="C3494">
        <v>2.1</v>
      </c>
      <c r="D3494">
        <v>150</v>
      </c>
      <c r="E3494">
        <v>117.53</v>
      </c>
      <c r="F3494">
        <v>42.536999999999999</v>
      </c>
      <c r="G3494">
        <v>42.537313432835703</v>
      </c>
      <c r="H3494">
        <v>80</v>
      </c>
      <c r="I3494">
        <v>272.53731299999998</v>
      </c>
      <c r="J3494">
        <v>-1</v>
      </c>
      <c r="K3494">
        <v>2</v>
      </c>
      <c r="L3494">
        <v>51.69256</v>
      </c>
      <c r="M3494">
        <v>345</v>
      </c>
      <c r="N3494">
        <v>100</v>
      </c>
      <c r="O3494">
        <v>120</v>
      </c>
      <c r="P3494">
        <v>0</v>
      </c>
      <c r="Q3494">
        <v>834</v>
      </c>
      <c r="R3494">
        <v>24.439312784999998</v>
      </c>
      <c r="S3494">
        <v>33.571126999999997</v>
      </c>
      <c r="T3494">
        <v>0</v>
      </c>
      <c r="U3494">
        <v>0</v>
      </c>
    </row>
    <row r="3495" spans="1:21" x14ac:dyDescent="0.3">
      <c r="A3495">
        <v>0.67</v>
      </c>
      <c r="B3495">
        <v>0.625</v>
      </c>
      <c r="C3495">
        <v>2.1</v>
      </c>
      <c r="D3495">
        <v>150</v>
      </c>
      <c r="E3495">
        <v>117.53</v>
      </c>
      <c r="F3495">
        <v>42.536999999999999</v>
      </c>
      <c r="G3495">
        <v>42.537313432835703</v>
      </c>
      <c r="H3495">
        <v>90</v>
      </c>
      <c r="I3495">
        <v>282.53731299999998</v>
      </c>
      <c r="J3495">
        <v>-1</v>
      </c>
      <c r="K3495">
        <v>2</v>
      </c>
      <c r="L3495">
        <v>50.684280000000001</v>
      </c>
      <c r="M3495">
        <v>345</v>
      </c>
      <c r="N3495">
        <v>100</v>
      </c>
      <c r="O3495">
        <v>120</v>
      </c>
      <c r="P3495">
        <v>0</v>
      </c>
      <c r="Q3495">
        <v>852</v>
      </c>
      <c r="R3495">
        <v>23.594665488</v>
      </c>
      <c r="S3495">
        <v>33.942329000000001</v>
      </c>
      <c r="T3495">
        <v>0</v>
      </c>
      <c r="U3495">
        <v>0</v>
      </c>
    </row>
    <row r="3496" spans="1:21" x14ac:dyDescent="0.3">
      <c r="A3496">
        <v>0.67</v>
      </c>
      <c r="B3496">
        <v>0.625</v>
      </c>
      <c r="C3496">
        <v>2.1</v>
      </c>
      <c r="D3496">
        <v>150</v>
      </c>
      <c r="E3496">
        <v>117.53</v>
      </c>
      <c r="F3496">
        <v>42.536999999999999</v>
      </c>
      <c r="G3496">
        <v>42.537313432835703</v>
      </c>
      <c r="H3496">
        <v>100</v>
      </c>
      <c r="I3496">
        <v>292.53731299999998</v>
      </c>
      <c r="J3496">
        <v>-1</v>
      </c>
      <c r="K3496">
        <v>2</v>
      </c>
      <c r="L3496">
        <v>49.704239999999999</v>
      </c>
      <c r="M3496">
        <v>345</v>
      </c>
      <c r="N3496">
        <v>100</v>
      </c>
      <c r="O3496">
        <v>120</v>
      </c>
      <c r="P3496">
        <v>0</v>
      </c>
      <c r="Q3496">
        <v>890</v>
      </c>
      <c r="R3496">
        <v>22.838876675000002</v>
      </c>
      <c r="S3496">
        <v>34.714494000000002</v>
      </c>
      <c r="T3496">
        <v>0</v>
      </c>
      <c r="U3496">
        <v>0</v>
      </c>
    </row>
    <row r="3497" spans="1:21" x14ac:dyDescent="0.3">
      <c r="A3497">
        <v>0.67</v>
      </c>
      <c r="B3497">
        <v>0.625</v>
      </c>
      <c r="C3497">
        <v>2.1</v>
      </c>
      <c r="D3497">
        <v>150</v>
      </c>
      <c r="E3497">
        <v>117.53</v>
      </c>
      <c r="F3497">
        <v>42.536999999999999</v>
      </c>
      <c r="G3497">
        <v>42.537313432835703</v>
      </c>
      <c r="H3497">
        <v>110</v>
      </c>
      <c r="I3497">
        <v>302.53731299999998</v>
      </c>
      <c r="J3497">
        <v>-1</v>
      </c>
      <c r="K3497">
        <v>2</v>
      </c>
      <c r="L3497">
        <v>48.751829999999998</v>
      </c>
      <c r="M3497">
        <v>345</v>
      </c>
      <c r="N3497">
        <v>100</v>
      </c>
      <c r="O3497">
        <v>120</v>
      </c>
      <c r="P3497">
        <v>0</v>
      </c>
      <c r="Q3497">
        <v>859</v>
      </c>
      <c r="R3497">
        <v>22.028103350999999</v>
      </c>
      <c r="S3497">
        <v>34.085723999999999</v>
      </c>
      <c r="T3497">
        <v>0</v>
      </c>
      <c r="U3497">
        <v>0</v>
      </c>
    </row>
    <row r="3498" spans="1:21" x14ac:dyDescent="0.3">
      <c r="A3498">
        <v>0.67</v>
      </c>
      <c r="B3498">
        <v>0.625</v>
      </c>
      <c r="C3498">
        <v>2.1</v>
      </c>
      <c r="D3498">
        <v>150</v>
      </c>
      <c r="E3498">
        <v>117.53</v>
      </c>
      <c r="F3498">
        <v>42.536999999999999</v>
      </c>
      <c r="G3498">
        <v>42.537313432835703</v>
      </c>
      <c r="H3498">
        <v>120</v>
      </c>
      <c r="I3498">
        <v>312.53731299999998</v>
      </c>
      <c r="J3498">
        <v>-1</v>
      </c>
      <c r="K3498">
        <v>2</v>
      </c>
      <c r="L3498">
        <v>47.8264</v>
      </c>
      <c r="M3498">
        <v>345</v>
      </c>
      <c r="N3498">
        <v>100</v>
      </c>
      <c r="O3498">
        <v>120</v>
      </c>
      <c r="P3498">
        <v>0</v>
      </c>
      <c r="Q3498">
        <v>868</v>
      </c>
      <c r="R3498">
        <v>21.440134322999999</v>
      </c>
      <c r="S3498">
        <v>34.269311999999999</v>
      </c>
      <c r="T3498">
        <v>0</v>
      </c>
      <c r="U3498">
        <v>0</v>
      </c>
    </row>
    <row r="3499" spans="1:21" x14ac:dyDescent="0.3">
      <c r="A3499">
        <v>0.67</v>
      </c>
      <c r="B3499">
        <v>0.625</v>
      </c>
      <c r="C3499">
        <v>2.1</v>
      </c>
      <c r="D3499">
        <v>150</v>
      </c>
      <c r="E3499">
        <v>117.53</v>
      </c>
      <c r="F3499">
        <v>42.536999999999999</v>
      </c>
      <c r="G3499">
        <v>42.537313432835703</v>
      </c>
      <c r="H3499">
        <v>130</v>
      </c>
      <c r="I3499">
        <v>322.53731299999998</v>
      </c>
      <c r="J3499">
        <v>-1</v>
      </c>
      <c r="K3499">
        <v>2</v>
      </c>
      <c r="L3499">
        <v>46.927280000000003</v>
      </c>
      <c r="M3499">
        <v>345</v>
      </c>
      <c r="N3499">
        <v>100</v>
      </c>
      <c r="O3499">
        <v>120</v>
      </c>
      <c r="P3499">
        <v>0</v>
      </c>
      <c r="Q3499">
        <v>884</v>
      </c>
      <c r="R3499">
        <v>20.868573999999999</v>
      </c>
      <c r="S3499">
        <v>34.593578999999998</v>
      </c>
      <c r="T3499">
        <v>0</v>
      </c>
      <c r="U3499">
        <v>0</v>
      </c>
    </row>
    <row r="3500" spans="1:21" x14ac:dyDescent="0.3">
      <c r="A3500">
        <v>0.67</v>
      </c>
      <c r="B3500">
        <v>0.625</v>
      </c>
      <c r="C3500">
        <v>2.1</v>
      </c>
      <c r="D3500">
        <v>150</v>
      </c>
      <c r="E3500">
        <v>117.53</v>
      </c>
      <c r="F3500">
        <v>42.536999999999999</v>
      </c>
      <c r="G3500">
        <v>42.537313432835703</v>
      </c>
      <c r="H3500">
        <v>140</v>
      </c>
      <c r="I3500">
        <v>332.53731299999998</v>
      </c>
      <c r="J3500">
        <v>-1</v>
      </c>
      <c r="K3500">
        <v>2</v>
      </c>
      <c r="L3500">
        <v>46.053780000000003</v>
      </c>
      <c r="M3500">
        <v>345</v>
      </c>
      <c r="N3500">
        <v>100</v>
      </c>
      <c r="O3500">
        <v>120</v>
      </c>
      <c r="P3500">
        <v>0</v>
      </c>
      <c r="Q3500">
        <v>891</v>
      </c>
      <c r="R3500">
        <v>20.215429740000001</v>
      </c>
      <c r="S3500">
        <v>34.734611000000001</v>
      </c>
      <c r="T3500">
        <v>0</v>
      </c>
      <c r="U3500">
        <v>0</v>
      </c>
    </row>
    <row r="3501" spans="1:21" x14ac:dyDescent="0.3">
      <c r="A3501">
        <v>0.67</v>
      </c>
      <c r="B3501">
        <v>0.625</v>
      </c>
      <c r="C3501">
        <v>2.1</v>
      </c>
      <c r="D3501">
        <v>150</v>
      </c>
      <c r="E3501">
        <v>117.53</v>
      </c>
      <c r="F3501">
        <v>42.536999999999999</v>
      </c>
      <c r="G3501">
        <v>42.537313432835703</v>
      </c>
      <c r="H3501">
        <v>150</v>
      </c>
      <c r="I3501">
        <v>342.53731299999998</v>
      </c>
      <c r="J3501">
        <v>-1</v>
      </c>
      <c r="K3501">
        <v>2</v>
      </c>
      <c r="L3501">
        <v>45.205219999999997</v>
      </c>
      <c r="M3501">
        <v>345</v>
      </c>
      <c r="N3501">
        <v>100</v>
      </c>
      <c r="O3501">
        <v>120</v>
      </c>
      <c r="P3501">
        <v>0</v>
      </c>
      <c r="Q3501">
        <v>898</v>
      </c>
      <c r="R3501">
        <v>19.745932841999998</v>
      </c>
      <c r="S3501">
        <v>34.875143999999999</v>
      </c>
      <c r="T3501">
        <v>0</v>
      </c>
      <c r="U3501">
        <v>0</v>
      </c>
    </row>
    <row r="3502" spans="1:21" x14ac:dyDescent="0.3">
      <c r="A3502">
        <v>0.67</v>
      </c>
      <c r="B3502">
        <v>0.625</v>
      </c>
      <c r="C3502">
        <v>2.1</v>
      </c>
      <c r="D3502">
        <v>150</v>
      </c>
      <c r="E3502">
        <v>117.53</v>
      </c>
      <c r="F3502">
        <v>42.536999999999999</v>
      </c>
      <c r="G3502">
        <v>42.537313432835703</v>
      </c>
      <c r="H3502">
        <v>160</v>
      </c>
      <c r="I3502">
        <v>352.53731299999998</v>
      </c>
      <c r="J3502">
        <v>-1</v>
      </c>
      <c r="K3502">
        <v>2</v>
      </c>
      <c r="L3502">
        <v>44.380899999999997</v>
      </c>
      <c r="M3502">
        <v>345</v>
      </c>
      <c r="N3502">
        <v>100</v>
      </c>
      <c r="O3502">
        <v>120</v>
      </c>
      <c r="P3502">
        <v>0</v>
      </c>
      <c r="Q3502">
        <v>844</v>
      </c>
      <c r="R3502">
        <v>19.265464564999998</v>
      </c>
      <c r="S3502">
        <v>33.777794</v>
      </c>
      <c r="T3502">
        <v>0</v>
      </c>
      <c r="U3502">
        <v>0</v>
      </c>
    </row>
    <row r="3503" spans="1:21" x14ac:dyDescent="0.3">
      <c r="A3503">
        <v>0.67</v>
      </c>
      <c r="B3503">
        <v>0.625</v>
      </c>
      <c r="C3503">
        <v>2.1</v>
      </c>
      <c r="D3503">
        <v>150</v>
      </c>
      <c r="E3503">
        <v>117.53</v>
      </c>
      <c r="F3503">
        <v>42.536999999999999</v>
      </c>
      <c r="G3503">
        <v>42.537313432835703</v>
      </c>
      <c r="H3503">
        <v>170</v>
      </c>
      <c r="I3503">
        <v>362.53731299999998</v>
      </c>
      <c r="J3503">
        <v>-1</v>
      </c>
      <c r="K3503">
        <v>2</v>
      </c>
      <c r="L3503">
        <v>43.580129999999997</v>
      </c>
      <c r="M3503">
        <v>345</v>
      </c>
      <c r="N3503">
        <v>100</v>
      </c>
      <c r="O3503">
        <v>120</v>
      </c>
      <c r="P3503">
        <v>0</v>
      </c>
      <c r="Q3503">
        <v>837</v>
      </c>
      <c r="R3503">
        <v>18.666065618000001</v>
      </c>
      <c r="S3503">
        <v>33.633245000000002</v>
      </c>
      <c r="T3503">
        <v>0</v>
      </c>
      <c r="U3503">
        <v>0</v>
      </c>
    </row>
    <row r="3504" spans="1:21" x14ac:dyDescent="0.3">
      <c r="A3504">
        <v>0.67</v>
      </c>
      <c r="B3504">
        <v>0.625</v>
      </c>
      <c r="C3504">
        <v>2.1</v>
      </c>
      <c r="D3504">
        <v>150</v>
      </c>
      <c r="E3504">
        <v>117.53</v>
      </c>
      <c r="F3504">
        <v>42.536999999999999</v>
      </c>
      <c r="G3504">
        <v>42.537313432835703</v>
      </c>
      <c r="H3504">
        <v>180</v>
      </c>
      <c r="I3504">
        <v>372.53731299999998</v>
      </c>
      <c r="J3504">
        <v>-1</v>
      </c>
      <c r="K3504">
        <v>2</v>
      </c>
      <c r="L3504">
        <v>42.802199999999999</v>
      </c>
      <c r="M3504">
        <v>345</v>
      </c>
      <c r="N3504">
        <v>100</v>
      </c>
      <c r="O3504">
        <v>120</v>
      </c>
      <c r="P3504">
        <v>0</v>
      </c>
      <c r="Q3504">
        <v>900</v>
      </c>
      <c r="R3504">
        <v>18.158137838999998</v>
      </c>
      <c r="S3504">
        <v>34.915205999999998</v>
      </c>
      <c r="T3504">
        <v>0</v>
      </c>
      <c r="U3504">
        <v>0</v>
      </c>
    </row>
    <row r="3505" spans="1:21" x14ac:dyDescent="0.3">
      <c r="A3505">
        <v>0.67</v>
      </c>
      <c r="B3505">
        <v>0.625</v>
      </c>
      <c r="C3505">
        <v>2.1</v>
      </c>
      <c r="D3505">
        <v>150</v>
      </c>
      <c r="E3505">
        <v>117.53</v>
      </c>
      <c r="F3505">
        <v>42.536999999999999</v>
      </c>
      <c r="G3505">
        <v>42.537313432835703</v>
      </c>
      <c r="H3505">
        <v>190</v>
      </c>
      <c r="I3505">
        <v>382.53731299999998</v>
      </c>
      <c r="J3505">
        <v>-1</v>
      </c>
      <c r="K3505">
        <v>2</v>
      </c>
      <c r="L3505">
        <v>42.046439999999997</v>
      </c>
      <c r="M3505">
        <v>345</v>
      </c>
      <c r="N3505">
        <v>100</v>
      </c>
      <c r="O3505">
        <v>120</v>
      </c>
      <c r="P3505">
        <v>0</v>
      </c>
      <c r="Q3505">
        <v>903</v>
      </c>
      <c r="R3505">
        <v>17.824235823999999</v>
      </c>
      <c r="S3505">
        <v>34.975223</v>
      </c>
      <c r="T3505">
        <v>0</v>
      </c>
      <c r="U3505">
        <v>0</v>
      </c>
    </row>
    <row r="3506" spans="1:21" x14ac:dyDescent="0.3">
      <c r="A3506">
        <v>0.67</v>
      </c>
      <c r="B3506">
        <v>0.625</v>
      </c>
      <c r="C3506">
        <v>2.1</v>
      </c>
      <c r="D3506">
        <v>150</v>
      </c>
      <c r="E3506">
        <v>117.53</v>
      </c>
      <c r="F3506">
        <v>42.536999999999999</v>
      </c>
      <c r="G3506">
        <v>42.537313432835703</v>
      </c>
      <c r="H3506">
        <v>200</v>
      </c>
      <c r="I3506">
        <v>392.53731299999998</v>
      </c>
      <c r="J3506">
        <v>-1</v>
      </c>
      <c r="K3506">
        <v>2</v>
      </c>
      <c r="L3506">
        <v>41.312150000000003</v>
      </c>
      <c r="M3506">
        <v>345</v>
      </c>
      <c r="N3506">
        <v>100</v>
      </c>
      <c r="O3506">
        <v>120</v>
      </c>
      <c r="P3506">
        <v>0</v>
      </c>
      <c r="Q3506">
        <v>860</v>
      </c>
      <c r="R3506">
        <v>17.292445567000001</v>
      </c>
      <c r="S3506">
        <v>34.106164999999997</v>
      </c>
      <c r="T3506">
        <v>0</v>
      </c>
      <c r="U3506">
        <v>0</v>
      </c>
    </row>
    <row r="3507" spans="1:21" x14ac:dyDescent="0.3">
      <c r="A3507">
        <v>0.67</v>
      </c>
      <c r="B3507">
        <v>0.625</v>
      </c>
      <c r="C3507">
        <v>2.1</v>
      </c>
      <c r="D3507">
        <v>150</v>
      </c>
      <c r="E3507">
        <v>117.53</v>
      </c>
      <c r="F3507">
        <v>42.536999999999999</v>
      </c>
      <c r="G3507">
        <v>42.537313432835703</v>
      </c>
      <c r="H3507">
        <v>210</v>
      </c>
      <c r="I3507">
        <v>402.53731299999998</v>
      </c>
      <c r="J3507">
        <v>-1</v>
      </c>
      <c r="K3507">
        <v>2</v>
      </c>
      <c r="L3507">
        <v>40.598669999999998</v>
      </c>
      <c r="M3507">
        <v>345</v>
      </c>
      <c r="N3507">
        <v>100</v>
      </c>
      <c r="O3507">
        <v>120</v>
      </c>
      <c r="P3507">
        <v>0</v>
      </c>
      <c r="Q3507">
        <v>856</v>
      </c>
      <c r="R3507">
        <v>16.744305353000001</v>
      </c>
      <c r="S3507">
        <v>34.024334000000003</v>
      </c>
      <c r="T3507">
        <v>0</v>
      </c>
      <c r="U3507">
        <v>0</v>
      </c>
    </row>
    <row r="3508" spans="1:21" x14ac:dyDescent="0.3">
      <c r="A3508">
        <v>0.67</v>
      </c>
      <c r="B3508">
        <v>0.625</v>
      </c>
      <c r="C3508">
        <v>2.1</v>
      </c>
      <c r="D3508">
        <v>150</v>
      </c>
      <c r="E3508">
        <v>117.53</v>
      </c>
      <c r="F3508">
        <v>42.536999999999999</v>
      </c>
      <c r="G3508">
        <v>42.537313432835703</v>
      </c>
      <c r="H3508">
        <v>220</v>
      </c>
      <c r="I3508">
        <v>412.53731299999998</v>
      </c>
      <c r="J3508">
        <v>-1</v>
      </c>
      <c r="K3508">
        <v>2</v>
      </c>
      <c r="L3508">
        <v>39.905329999999999</v>
      </c>
      <c r="M3508">
        <v>345</v>
      </c>
      <c r="N3508">
        <v>100</v>
      </c>
      <c r="O3508">
        <v>120</v>
      </c>
      <c r="P3508">
        <v>0</v>
      </c>
      <c r="Q3508">
        <v>859</v>
      </c>
      <c r="R3508">
        <v>16.260204708</v>
      </c>
      <c r="S3508">
        <v>34.085723999999999</v>
      </c>
      <c r="T3508">
        <v>0</v>
      </c>
      <c r="U3508">
        <v>0</v>
      </c>
    </row>
    <row r="3509" spans="1:21" x14ac:dyDescent="0.3">
      <c r="A3509">
        <v>0.67</v>
      </c>
      <c r="B3509">
        <v>0.625</v>
      </c>
      <c r="C3509">
        <v>2.1</v>
      </c>
      <c r="D3509">
        <v>150</v>
      </c>
      <c r="E3509">
        <v>117.53</v>
      </c>
      <c r="F3509">
        <v>42.536999999999999</v>
      </c>
      <c r="G3509">
        <v>42.537313432835703</v>
      </c>
      <c r="H3509">
        <v>230</v>
      </c>
      <c r="I3509">
        <v>422.53731299999998</v>
      </c>
      <c r="J3509">
        <v>-1</v>
      </c>
      <c r="K3509">
        <v>2</v>
      </c>
      <c r="L3509">
        <v>39.231490000000001</v>
      </c>
      <c r="M3509">
        <v>345</v>
      </c>
      <c r="N3509">
        <v>100</v>
      </c>
      <c r="O3509">
        <v>120</v>
      </c>
      <c r="P3509">
        <v>0</v>
      </c>
      <c r="Q3509">
        <v>836</v>
      </c>
      <c r="R3509">
        <v>16.012819519000001</v>
      </c>
      <c r="S3509">
        <v>33.612549999999999</v>
      </c>
      <c r="T3509">
        <v>0</v>
      </c>
      <c r="U3509">
        <v>0</v>
      </c>
    </row>
    <row r="3510" spans="1:21" x14ac:dyDescent="0.3">
      <c r="A3510">
        <v>0.67</v>
      </c>
      <c r="B3510">
        <v>0.625</v>
      </c>
      <c r="C3510">
        <v>2.1</v>
      </c>
      <c r="D3510">
        <v>150</v>
      </c>
      <c r="E3510">
        <v>117.53</v>
      </c>
      <c r="F3510">
        <v>42.536999999999999</v>
      </c>
      <c r="G3510">
        <v>42.537313432835703</v>
      </c>
      <c r="H3510">
        <v>240</v>
      </c>
      <c r="I3510">
        <v>432.53731299999998</v>
      </c>
      <c r="J3510">
        <v>-1</v>
      </c>
      <c r="K3510">
        <v>2</v>
      </c>
      <c r="L3510">
        <v>38.576529999999998</v>
      </c>
      <c r="M3510">
        <v>345</v>
      </c>
      <c r="N3510">
        <v>100</v>
      </c>
      <c r="O3510">
        <v>120</v>
      </c>
      <c r="P3510">
        <v>0</v>
      </c>
      <c r="Q3510">
        <v>860</v>
      </c>
      <c r="R3510">
        <v>15.803785926</v>
      </c>
      <c r="S3510">
        <v>34.106164999999997</v>
      </c>
      <c r="T3510">
        <v>0</v>
      </c>
      <c r="U3510">
        <v>0</v>
      </c>
    </row>
    <row r="3511" spans="1:21" x14ac:dyDescent="0.3">
      <c r="A3511">
        <v>0.67</v>
      </c>
      <c r="B3511">
        <v>0.625</v>
      </c>
      <c r="C3511">
        <v>2.1</v>
      </c>
      <c r="D3511">
        <v>150</v>
      </c>
      <c r="E3511">
        <v>117.53</v>
      </c>
      <c r="F3511">
        <v>42.536999999999999</v>
      </c>
      <c r="G3511">
        <v>42.537313432835703</v>
      </c>
      <c r="H3511">
        <v>250</v>
      </c>
      <c r="I3511">
        <v>442.53731299999998</v>
      </c>
      <c r="J3511">
        <v>-1</v>
      </c>
      <c r="K3511">
        <v>2</v>
      </c>
      <c r="L3511">
        <v>37.939810000000001</v>
      </c>
      <c r="M3511">
        <v>345</v>
      </c>
      <c r="N3511">
        <v>100</v>
      </c>
      <c r="O3511">
        <v>120</v>
      </c>
      <c r="P3511">
        <v>0</v>
      </c>
      <c r="Q3511">
        <v>869</v>
      </c>
      <c r="R3511">
        <v>15.506527812</v>
      </c>
      <c r="S3511">
        <v>34.289656999999998</v>
      </c>
      <c r="T3511">
        <v>0</v>
      </c>
      <c r="U3511">
        <v>0</v>
      </c>
    </row>
    <row r="3512" spans="1:21" x14ac:dyDescent="0.3">
      <c r="A3512">
        <v>0.67</v>
      </c>
      <c r="B3512">
        <v>0.625</v>
      </c>
      <c r="C3512">
        <v>2.1</v>
      </c>
      <c r="D3512">
        <v>150</v>
      </c>
      <c r="E3512">
        <v>117.53</v>
      </c>
      <c r="F3512">
        <v>42.536999999999999</v>
      </c>
      <c r="G3512">
        <v>42.537313432835703</v>
      </c>
      <c r="H3512">
        <v>260</v>
      </c>
      <c r="I3512">
        <v>452.53731299999998</v>
      </c>
      <c r="J3512">
        <v>-1</v>
      </c>
      <c r="K3512">
        <v>2</v>
      </c>
      <c r="L3512">
        <v>37.320740000000001</v>
      </c>
      <c r="M3512">
        <v>345</v>
      </c>
      <c r="N3512">
        <v>100</v>
      </c>
      <c r="O3512">
        <v>120</v>
      </c>
      <c r="P3512">
        <v>0</v>
      </c>
      <c r="Q3512">
        <v>838</v>
      </c>
      <c r="R3512">
        <v>15.334143694</v>
      </c>
      <c r="S3512">
        <v>33.653928000000001</v>
      </c>
      <c r="T3512">
        <v>0</v>
      </c>
      <c r="U3512">
        <v>0</v>
      </c>
    </row>
    <row r="3513" spans="1:21" x14ac:dyDescent="0.3">
      <c r="A3513">
        <v>0.67</v>
      </c>
      <c r="B3513">
        <v>0.625</v>
      </c>
      <c r="C3513">
        <v>2.1</v>
      </c>
      <c r="D3513">
        <v>150</v>
      </c>
      <c r="E3513">
        <v>117.53</v>
      </c>
      <c r="F3513">
        <v>42.536999999999999</v>
      </c>
      <c r="G3513">
        <v>42.537313432835703</v>
      </c>
      <c r="H3513">
        <v>270</v>
      </c>
      <c r="I3513">
        <v>462.53731299999998</v>
      </c>
      <c r="J3513">
        <v>-1</v>
      </c>
      <c r="K3513">
        <v>2</v>
      </c>
      <c r="L3513">
        <v>36.718730000000001</v>
      </c>
      <c r="M3513">
        <v>345</v>
      </c>
      <c r="N3513">
        <v>100</v>
      </c>
      <c r="O3513">
        <v>120</v>
      </c>
      <c r="P3513">
        <v>0</v>
      </c>
      <c r="Q3513">
        <v>827</v>
      </c>
      <c r="R3513">
        <v>14.715290061999999</v>
      </c>
      <c r="S3513">
        <v>33.425789000000002</v>
      </c>
      <c r="T3513">
        <v>0</v>
      </c>
      <c r="U3513">
        <v>0</v>
      </c>
    </row>
    <row r="3514" spans="1:21" x14ac:dyDescent="0.3">
      <c r="A3514">
        <v>0.67</v>
      </c>
      <c r="B3514">
        <v>0.625</v>
      </c>
      <c r="C3514">
        <v>2.1</v>
      </c>
      <c r="D3514">
        <v>150</v>
      </c>
      <c r="E3514">
        <v>117.53</v>
      </c>
      <c r="F3514">
        <v>42.536999999999999</v>
      </c>
      <c r="G3514">
        <v>42.537313432835703</v>
      </c>
      <c r="H3514">
        <v>280</v>
      </c>
      <c r="I3514">
        <v>472.53731299999998</v>
      </c>
      <c r="J3514">
        <v>-1</v>
      </c>
      <c r="K3514">
        <v>2</v>
      </c>
      <c r="L3514">
        <v>36.133220000000001</v>
      </c>
      <c r="M3514">
        <v>345</v>
      </c>
      <c r="N3514">
        <v>100</v>
      </c>
      <c r="O3514">
        <v>120</v>
      </c>
      <c r="P3514">
        <v>0</v>
      </c>
      <c r="Q3514">
        <v>825</v>
      </c>
      <c r="R3514">
        <v>14.760334581</v>
      </c>
      <c r="S3514">
        <v>33.384160999999999</v>
      </c>
      <c r="T3514">
        <v>0</v>
      </c>
      <c r="U3514">
        <v>0</v>
      </c>
    </row>
    <row r="3515" spans="1:21" x14ac:dyDescent="0.3">
      <c r="A3515">
        <v>0.67</v>
      </c>
      <c r="B3515">
        <v>0.625</v>
      </c>
      <c r="C3515">
        <v>2.1</v>
      </c>
      <c r="D3515">
        <v>150</v>
      </c>
      <c r="E3515">
        <v>117.53</v>
      </c>
      <c r="F3515">
        <v>42.536999999999999</v>
      </c>
      <c r="G3515">
        <v>42.537313432835703</v>
      </c>
      <c r="H3515">
        <v>290</v>
      </c>
      <c r="I3515">
        <v>482.53731299999998</v>
      </c>
      <c r="J3515">
        <v>-1</v>
      </c>
      <c r="K3515">
        <v>2</v>
      </c>
      <c r="L3515">
        <v>35.563650000000003</v>
      </c>
      <c r="M3515">
        <v>345</v>
      </c>
      <c r="N3515">
        <v>100</v>
      </c>
      <c r="O3515">
        <v>120</v>
      </c>
      <c r="P3515">
        <v>0</v>
      </c>
      <c r="Q3515">
        <v>804</v>
      </c>
      <c r="R3515">
        <v>14.349957269000001</v>
      </c>
      <c r="S3515">
        <v>32.944262000000002</v>
      </c>
      <c r="T3515">
        <v>0</v>
      </c>
      <c r="U3515">
        <v>0</v>
      </c>
    </row>
    <row r="3516" spans="1:21" x14ac:dyDescent="0.3">
      <c r="A3516">
        <v>0.67</v>
      </c>
      <c r="B3516">
        <v>0.625</v>
      </c>
      <c r="C3516">
        <v>2.1</v>
      </c>
      <c r="D3516">
        <v>150</v>
      </c>
      <c r="E3516">
        <v>117.53</v>
      </c>
      <c r="F3516">
        <v>42.536999999999999</v>
      </c>
      <c r="G3516">
        <v>42.537313432835703</v>
      </c>
      <c r="H3516">
        <v>300</v>
      </c>
      <c r="I3516">
        <v>492.53731299999998</v>
      </c>
      <c r="J3516">
        <v>-1</v>
      </c>
      <c r="K3516">
        <v>2</v>
      </c>
      <c r="L3516">
        <v>35.00949</v>
      </c>
      <c r="M3516">
        <v>345</v>
      </c>
      <c r="N3516">
        <v>100</v>
      </c>
      <c r="O3516">
        <v>120</v>
      </c>
      <c r="P3516">
        <v>0</v>
      </c>
      <c r="Q3516">
        <v>800</v>
      </c>
      <c r="R3516">
        <v>14.396119971999999</v>
      </c>
      <c r="S3516">
        <v>32.859879999999997</v>
      </c>
      <c r="T3516">
        <v>0</v>
      </c>
      <c r="U3516">
        <v>0</v>
      </c>
    </row>
    <row r="3517" spans="1:21" x14ac:dyDescent="0.3">
      <c r="A3517">
        <v>0.67</v>
      </c>
      <c r="B3517">
        <v>0.625</v>
      </c>
      <c r="C3517">
        <v>2.1</v>
      </c>
      <c r="D3517">
        <v>150</v>
      </c>
      <c r="E3517">
        <v>117.53</v>
      </c>
      <c r="F3517">
        <v>42.536999999999999</v>
      </c>
      <c r="G3517">
        <v>42.537313432835703</v>
      </c>
      <c r="H3517">
        <v>0</v>
      </c>
      <c r="I3517">
        <v>192.53731300000001</v>
      </c>
      <c r="J3517">
        <v>-1</v>
      </c>
      <c r="K3517">
        <v>2</v>
      </c>
      <c r="L3517">
        <v>60.83502</v>
      </c>
      <c r="M3517">
        <v>345</v>
      </c>
      <c r="N3517">
        <v>100</v>
      </c>
      <c r="O3517">
        <v>120</v>
      </c>
      <c r="P3517">
        <v>0</v>
      </c>
      <c r="Q3517">
        <v>861</v>
      </c>
      <c r="R3517">
        <v>31.723011227000001</v>
      </c>
      <c r="S3517">
        <v>34.126595999999999</v>
      </c>
      <c r="T3517">
        <v>0</v>
      </c>
      <c r="U3517">
        <v>0</v>
      </c>
    </row>
    <row r="3518" spans="1:21" x14ac:dyDescent="0.3">
      <c r="A3518" t="s">
        <v>74</v>
      </c>
      <c r="B3518" t="s">
        <v>74</v>
      </c>
      <c r="C3518">
        <v>2.1</v>
      </c>
      <c r="D3518">
        <v>150</v>
      </c>
      <c r="E3518" t="s">
        <v>75</v>
      </c>
      <c r="F3518" t="s">
        <v>74</v>
      </c>
      <c r="G3518" t="s">
        <v>74</v>
      </c>
      <c r="H3518" t="s">
        <v>74</v>
      </c>
      <c r="I3518" t="s">
        <v>74</v>
      </c>
      <c r="J3518" t="s">
        <v>74</v>
      </c>
      <c r="K3518" t="s">
        <v>74</v>
      </c>
      <c r="L3518" t="s">
        <v>74</v>
      </c>
      <c r="M3518" t="s">
        <v>74</v>
      </c>
      <c r="N3518" t="s">
        <v>74</v>
      </c>
      <c r="O3518">
        <v>140</v>
      </c>
    </row>
    <row r="3519" spans="1:21" x14ac:dyDescent="0.3">
      <c r="A3519">
        <v>0.67</v>
      </c>
      <c r="B3519">
        <v>0.625</v>
      </c>
      <c r="C3519">
        <v>2.1</v>
      </c>
      <c r="D3519">
        <v>150</v>
      </c>
      <c r="E3519">
        <v>117.53</v>
      </c>
      <c r="F3519">
        <v>42.536999999999999</v>
      </c>
      <c r="G3519">
        <v>42.537313432835703</v>
      </c>
      <c r="H3519">
        <v>0</v>
      </c>
      <c r="I3519">
        <v>192.53731300000001</v>
      </c>
      <c r="J3519">
        <v>-1</v>
      </c>
      <c r="K3519">
        <v>2</v>
      </c>
      <c r="L3519">
        <v>62.188369999999999</v>
      </c>
      <c r="M3519">
        <v>365</v>
      </c>
      <c r="N3519">
        <v>100</v>
      </c>
      <c r="O3519">
        <v>140</v>
      </c>
      <c r="P3519">
        <v>0</v>
      </c>
      <c r="Q3519">
        <v>882</v>
      </c>
      <c r="R3519">
        <v>35.649258117000002</v>
      </c>
      <c r="S3519">
        <v>34.553190999999998</v>
      </c>
      <c r="T3519">
        <v>0</v>
      </c>
      <c r="U3519">
        <v>0</v>
      </c>
    </row>
    <row r="3520" spans="1:21" x14ac:dyDescent="0.3">
      <c r="A3520">
        <v>0.67</v>
      </c>
      <c r="B3520">
        <v>0.625</v>
      </c>
      <c r="C3520">
        <v>2.1</v>
      </c>
      <c r="D3520">
        <v>150</v>
      </c>
      <c r="E3520">
        <v>117.53</v>
      </c>
      <c r="F3520">
        <v>42.536999999999999</v>
      </c>
      <c r="G3520">
        <v>42.537313432835703</v>
      </c>
      <c r="H3520">
        <v>10</v>
      </c>
      <c r="I3520">
        <v>202.53731300000001</v>
      </c>
      <c r="J3520">
        <v>-1</v>
      </c>
      <c r="K3520">
        <v>2</v>
      </c>
      <c r="L3520">
        <v>60.974240000000002</v>
      </c>
      <c r="M3520">
        <v>365</v>
      </c>
      <c r="N3520">
        <v>100</v>
      </c>
      <c r="O3520">
        <v>140</v>
      </c>
      <c r="P3520">
        <v>0</v>
      </c>
      <c r="Q3520">
        <v>872</v>
      </c>
      <c r="R3520">
        <v>34.350630658</v>
      </c>
      <c r="S3520">
        <v>34.350630000000002</v>
      </c>
      <c r="T3520">
        <v>0</v>
      </c>
      <c r="U3520">
        <v>0</v>
      </c>
    </row>
    <row r="3521" spans="1:21" x14ac:dyDescent="0.3">
      <c r="A3521">
        <v>0.67</v>
      </c>
      <c r="B3521">
        <v>0.625</v>
      </c>
      <c r="C3521">
        <v>2.1</v>
      </c>
      <c r="D3521">
        <v>150</v>
      </c>
      <c r="E3521">
        <v>117.53</v>
      </c>
      <c r="F3521">
        <v>42.536999999999999</v>
      </c>
      <c r="G3521">
        <v>42.537313432835703</v>
      </c>
      <c r="H3521">
        <v>20</v>
      </c>
      <c r="I3521">
        <v>212.53731300000001</v>
      </c>
      <c r="J3521">
        <v>-1</v>
      </c>
      <c r="K3521">
        <v>2</v>
      </c>
      <c r="L3521">
        <v>59.78801</v>
      </c>
      <c r="M3521">
        <v>365</v>
      </c>
      <c r="N3521">
        <v>100</v>
      </c>
      <c r="O3521">
        <v>140</v>
      </c>
      <c r="P3521">
        <v>0</v>
      </c>
      <c r="Q3521">
        <v>866</v>
      </c>
      <c r="R3521">
        <v>33.446586308999997</v>
      </c>
      <c r="S3521">
        <v>34.228588999999999</v>
      </c>
      <c r="T3521">
        <v>0</v>
      </c>
      <c r="U3521">
        <v>0</v>
      </c>
    </row>
    <row r="3522" spans="1:21" x14ac:dyDescent="0.3">
      <c r="A3522">
        <v>0.67</v>
      </c>
      <c r="B3522">
        <v>0.625</v>
      </c>
      <c r="C3522">
        <v>2.1</v>
      </c>
      <c r="D3522">
        <v>150</v>
      </c>
      <c r="E3522">
        <v>117.53</v>
      </c>
      <c r="F3522">
        <v>42.536999999999999</v>
      </c>
      <c r="G3522">
        <v>42.537313432835703</v>
      </c>
      <c r="H3522">
        <v>30</v>
      </c>
      <c r="I3522">
        <v>222.53731300000001</v>
      </c>
      <c r="J3522">
        <v>-1</v>
      </c>
      <c r="K3522">
        <v>2</v>
      </c>
      <c r="L3522">
        <v>58.6297</v>
      </c>
      <c r="M3522">
        <v>365</v>
      </c>
      <c r="N3522">
        <v>100</v>
      </c>
      <c r="O3522">
        <v>140</v>
      </c>
      <c r="P3522">
        <v>0</v>
      </c>
      <c r="Q3522">
        <v>884</v>
      </c>
      <c r="R3522">
        <v>32.113143248</v>
      </c>
      <c r="S3522">
        <v>34.593578999999998</v>
      </c>
      <c r="T3522">
        <v>0</v>
      </c>
      <c r="U3522">
        <v>0</v>
      </c>
    </row>
    <row r="3523" spans="1:21" x14ac:dyDescent="0.3">
      <c r="A3523">
        <v>0.67</v>
      </c>
      <c r="B3523">
        <v>0.625</v>
      </c>
      <c r="C3523">
        <v>2.1</v>
      </c>
      <c r="D3523">
        <v>150</v>
      </c>
      <c r="E3523">
        <v>117.53</v>
      </c>
      <c r="F3523">
        <v>42.536999999999999</v>
      </c>
      <c r="G3523">
        <v>42.537313432835703</v>
      </c>
      <c r="H3523">
        <v>40</v>
      </c>
      <c r="I3523">
        <v>232.53731300000001</v>
      </c>
      <c r="J3523">
        <v>-1</v>
      </c>
      <c r="K3523">
        <v>2</v>
      </c>
      <c r="L3523">
        <v>57.499250000000004</v>
      </c>
      <c r="M3523">
        <v>365</v>
      </c>
      <c r="N3523">
        <v>100</v>
      </c>
      <c r="O3523">
        <v>140</v>
      </c>
      <c r="P3523">
        <v>0</v>
      </c>
      <c r="Q3523">
        <v>867</v>
      </c>
      <c r="R3523">
        <v>31.173916462000001</v>
      </c>
      <c r="S3523">
        <v>34.248956</v>
      </c>
      <c r="T3523">
        <v>0</v>
      </c>
      <c r="U3523">
        <v>0</v>
      </c>
    </row>
    <row r="3524" spans="1:21" x14ac:dyDescent="0.3">
      <c r="A3524">
        <v>0.67</v>
      </c>
      <c r="B3524">
        <v>0.625</v>
      </c>
      <c r="C3524">
        <v>2.1</v>
      </c>
      <c r="D3524">
        <v>150</v>
      </c>
      <c r="E3524">
        <v>117.53</v>
      </c>
      <c r="F3524">
        <v>42.536999999999999</v>
      </c>
      <c r="G3524">
        <v>42.537313432835703</v>
      </c>
      <c r="H3524">
        <v>50</v>
      </c>
      <c r="I3524">
        <v>242.53731300000001</v>
      </c>
      <c r="J3524">
        <v>-1</v>
      </c>
      <c r="K3524">
        <v>2</v>
      </c>
      <c r="L3524">
        <v>56.396520000000002</v>
      </c>
      <c r="M3524">
        <v>365</v>
      </c>
      <c r="N3524">
        <v>100</v>
      </c>
      <c r="O3524">
        <v>140</v>
      </c>
      <c r="P3524">
        <v>0</v>
      </c>
      <c r="Q3524">
        <v>880</v>
      </c>
      <c r="R3524">
        <v>30.231286255000001</v>
      </c>
      <c r="S3524">
        <v>34.512762000000002</v>
      </c>
      <c r="T3524">
        <v>0</v>
      </c>
      <c r="U3524">
        <v>0</v>
      </c>
    </row>
    <row r="3525" spans="1:21" x14ac:dyDescent="0.3">
      <c r="A3525">
        <v>0.67</v>
      </c>
      <c r="B3525">
        <v>0.625</v>
      </c>
      <c r="C3525">
        <v>2.1</v>
      </c>
      <c r="D3525">
        <v>150</v>
      </c>
      <c r="E3525">
        <v>117.53</v>
      </c>
      <c r="F3525">
        <v>42.536999999999999</v>
      </c>
      <c r="G3525">
        <v>42.537313432835703</v>
      </c>
      <c r="H3525">
        <v>60</v>
      </c>
      <c r="I3525">
        <v>252.53731300000001</v>
      </c>
      <c r="J3525">
        <v>-1</v>
      </c>
      <c r="K3525">
        <v>2</v>
      </c>
      <c r="L3525">
        <v>55.321289999999998</v>
      </c>
      <c r="M3525">
        <v>365</v>
      </c>
      <c r="N3525">
        <v>100</v>
      </c>
      <c r="O3525">
        <v>140</v>
      </c>
      <c r="P3525">
        <v>0</v>
      </c>
      <c r="Q3525">
        <v>855</v>
      </c>
      <c r="R3525">
        <v>29.448261853000002</v>
      </c>
      <c r="S3525">
        <v>34.003849000000002</v>
      </c>
      <c r="T3525">
        <v>0</v>
      </c>
      <c r="U3525">
        <v>0</v>
      </c>
    </row>
    <row r="3526" spans="1:21" x14ac:dyDescent="0.3">
      <c r="A3526">
        <v>0.67</v>
      </c>
      <c r="B3526">
        <v>0.625</v>
      </c>
      <c r="C3526">
        <v>2.1</v>
      </c>
      <c r="D3526">
        <v>150</v>
      </c>
      <c r="E3526">
        <v>117.53</v>
      </c>
      <c r="F3526">
        <v>42.536999999999999</v>
      </c>
      <c r="G3526">
        <v>42.537313432835703</v>
      </c>
      <c r="H3526">
        <v>70</v>
      </c>
      <c r="I3526">
        <v>262.53731299999998</v>
      </c>
      <c r="J3526">
        <v>-1</v>
      </c>
      <c r="K3526">
        <v>2</v>
      </c>
      <c r="L3526">
        <v>54.273269999999997</v>
      </c>
      <c r="M3526">
        <v>365</v>
      </c>
      <c r="N3526">
        <v>100</v>
      </c>
      <c r="O3526">
        <v>140</v>
      </c>
      <c r="P3526">
        <v>0</v>
      </c>
      <c r="Q3526">
        <v>876</v>
      </c>
      <c r="R3526">
        <v>28.212540784000002</v>
      </c>
      <c r="S3526">
        <v>34.431780000000003</v>
      </c>
      <c r="T3526">
        <v>0</v>
      </c>
      <c r="U3526">
        <v>0</v>
      </c>
    </row>
    <row r="3527" spans="1:21" x14ac:dyDescent="0.3">
      <c r="A3527">
        <v>0.67</v>
      </c>
      <c r="B3527">
        <v>0.625</v>
      </c>
      <c r="C3527">
        <v>2.1</v>
      </c>
      <c r="D3527">
        <v>150</v>
      </c>
      <c r="E3527">
        <v>117.53</v>
      </c>
      <c r="F3527">
        <v>42.536999999999999</v>
      </c>
      <c r="G3527">
        <v>42.537313432835703</v>
      </c>
      <c r="H3527">
        <v>80</v>
      </c>
      <c r="I3527">
        <v>272.53731299999998</v>
      </c>
      <c r="J3527">
        <v>-1</v>
      </c>
      <c r="K3527">
        <v>2</v>
      </c>
      <c r="L3527">
        <v>53.252119999999998</v>
      </c>
      <c r="M3527">
        <v>365</v>
      </c>
      <c r="N3527">
        <v>100</v>
      </c>
      <c r="O3527">
        <v>140</v>
      </c>
      <c r="P3527">
        <v>0</v>
      </c>
      <c r="Q3527">
        <v>837</v>
      </c>
      <c r="R3527">
        <v>27.327124868999999</v>
      </c>
      <c r="S3527">
        <v>33.633245000000002</v>
      </c>
      <c r="T3527">
        <v>0</v>
      </c>
      <c r="U3527">
        <v>0</v>
      </c>
    </row>
    <row r="3528" spans="1:21" x14ac:dyDescent="0.3">
      <c r="A3528">
        <v>0.67</v>
      </c>
      <c r="B3528">
        <v>0.625</v>
      </c>
      <c r="C3528">
        <v>2.1</v>
      </c>
      <c r="D3528">
        <v>150</v>
      </c>
      <c r="E3528">
        <v>117.53</v>
      </c>
      <c r="F3528">
        <v>42.536999999999999</v>
      </c>
      <c r="G3528">
        <v>42.537313432835703</v>
      </c>
      <c r="H3528">
        <v>90</v>
      </c>
      <c r="I3528">
        <v>282.53731299999998</v>
      </c>
      <c r="J3528">
        <v>-1</v>
      </c>
      <c r="K3528">
        <v>2</v>
      </c>
      <c r="L3528">
        <v>52.257440000000003</v>
      </c>
      <c r="M3528">
        <v>365</v>
      </c>
      <c r="N3528">
        <v>100</v>
      </c>
      <c r="O3528">
        <v>140</v>
      </c>
      <c r="P3528">
        <v>0</v>
      </c>
      <c r="Q3528">
        <v>866</v>
      </c>
      <c r="R3528">
        <v>26.772769823000001</v>
      </c>
      <c r="S3528">
        <v>34.228588999999999</v>
      </c>
      <c r="T3528">
        <v>0</v>
      </c>
      <c r="U3528">
        <v>0</v>
      </c>
    </row>
    <row r="3529" spans="1:21" x14ac:dyDescent="0.3">
      <c r="A3529">
        <v>0.67</v>
      </c>
      <c r="B3529">
        <v>0.625</v>
      </c>
      <c r="C3529">
        <v>2.1</v>
      </c>
      <c r="D3529">
        <v>150</v>
      </c>
      <c r="E3529">
        <v>117.53</v>
      </c>
      <c r="F3529">
        <v>42.536999999999999</v>
      </c>
      <c r="G3529">
        <v>42.537313432835703</v>
      </c>
      <c r="H3529">
        <v>100</v>
      </c>
      <c r="I3529">
        <v>292.53731299999998</v>
      </c>
      <c r="J3529">
        <v>-1</v>
      </c>
      <c r="K3529">
        <v>2</v>
      </c>
      <c r="L3529">
        <v>51.288789999999999</v>
      </c>
      <c r="M3529">
        <v>365</v>
      </c>
      <c r="N3529">
        <v>100</v>
      </c>
      <c r="O3529">
        <v>140</v>
      </c>
      <c r="P3529">
        <v>0</v>
      </c>
      <c r="Q3529">
        <v>842</v>
      </c>
      <c r="R3529">
        <v>26.077535220000001</v>
      </c>
      <c r="S3529">
        <v>33.736550000000001</v>
      </c>
      <c r="T3529">
        <v>0</v>
      </c>
      <c r="U3529">
        <v>0</v>
      </c>
    </row>
    <row r="3530" spans="1:21" x14ac:dyDescent="0.3">
      <c r="A3530">
        <v>0.67</v>
      </c>
      <c r="B3530">
        <v>0.625</v>
      </c>
      <c r="C3530">
        <v>2.1</v>
      </c>
      <c r="D3530">
        <v>150</v>
      </c>
      <c r="E3530">
        <v>117.53</v>
      </c>
      <c r="F3530">
        <v>42.536999999999999</v>
      </c>
      <c r="G3530">
        <v>42.537313432835703</v>
      </c>
      <c r="H3530">
        <v>110</v>
      </c>
      <c r="I3530">
        <v>302.53731299999998</v>
      </c>
      <c r="J3530">
        <v>-1</v>
      </c>
      <c r="K3530">
        <v>2</v>
      </c>
      <c r="L3530">
        <v>50.345700000000001</v>
      </c>
      <c r="M3530">
        <v>365</v>
      </c>
      <c r="N3530">
        <v>100</v>
      </c>
      <c r="O3530">
        <v>140</v>
      </c>
      <c r="P3530">
        <v>0</v>
      </c>
      <c r="Q3530">
        <v>842</v>
      </c>
      <c r="R3530">
        <v>25.762953024000002</v>
      </c>
      <c r="S3530">
        <v>33.736550000000001</v>
      </c>
      <c r="T3530">
        <v>0</v>
      </c>
      <c r="U3530">
        <v>0</v>
      </c>
    </row>
    <row r="3531" spans="1:21" x14ac:dyDescent="0.3">
      <c r="A3531">
        <v>0.67</v>
      </c>
      <c r="B3531">
        <v>0.625</v>
      </c>
      <c r="C3531">
        <v>2.1</v>
      </c>
      <c r="D3531">
        <v>150</v>
      </c>
      <c r="E3531">
        <v>117.53</v>
      </c>
      <c r="F3531">
        <v>42.536999999999999</v>
      </c>
      <c r="G3531">
        <v>42.537313432835703</v>
      </c>
      <c r="H3531">
        <v>120</v>
      </c>
      <c r="I3531">
        <v>312.53731299999998</v>
      </c>
      <c r="J3531">
        <v>-1</v>
      </c>
      <c r="K3531">
        <v>2</v>
      </c>
      <c r="L3531">
        <v>49.427660000000003</v>
      </c>
      <c r="M3531">
        <v>365</v>
      </c>
      <c r="N3531">
        <v>100</v>
      </c>
      <c r="O3531">
        <v>140</v>
      </c>
      <c r="P3531">
        <v>0</v>
      </c>
      <c r="Q3531">
        <v>910</v>
      </c>
      <c r="R3531">
        <v>24.933185473000002</v>
      </c>
      <c r="S3531">
        <v>35.114915000000003</v>
      </c>
      <c r="T3531">
        <v>0</v>
      </c>
      <c r="U3531">
        <v>0</v>
      </c>
    </row>
    <row r="3532" spans="1:21" x14ac:dyDescent="0.3">
      <c r="A3532">
        <v>0.67</v>
      </c>
      <c r="B3532">
        <v>0.625</v>
      </c>
      <c r="C3532">
        <v>2.1</v>
      </c>
      <c r="D3532">
        <v>150</v>
      </c>
      <c r="E3532">
        <v>117.53</v>
      </c>
      <c r="F3532">
        <v>42.536999999999999</v>
      </c>
      <c r="G3532">
        <v>42.537313432835703</v>
      </c>
      <c r="H3532">
        <v>130</v>
      </c>
      <c r="I3532">
        <v>322.53731299999998</v>
      </c>
      <c r="J3532">
        <v>-1</v>
      </c>
      <c r="K3532">
        <v>2</v>
      </c>
      <c r="L3532">
        <v>48.534129999999998</v>
      </c>
      <c r="M3532">
        <v>365</v>
      </c>
      <c r="N3532">
        <v>100</v>
      </c>
      <c r="O3532">
        <v>140</v>
      </c>
      <c r="P3532">
        <v>0</v>
      </c>
      <c r="Q3532">
        <v>895</v>
      </c>
      <c r="R3532">
        <v>24.300456207</v>
      </c>
      <c r="S3532">
        <v>34.814976000000001</v>
      </c>
      <c r="T3532">
        <v>0</v>
      </c>
      <c r="U3532">
        <v>0</v>
      </c>
    </row>
    <row r="3533" spans="1:21" x14ac:dyDescent="0.3">
      <c r="A3533">
        <v>0.67</v>
      </c>
      <c r="B3533">
        <v>0.625</v>
      </c>
      <c r="C3533">
        <v>2.1</v>
      </c>
      <c r="D3533">
        <v>150</v>
      </c>
      <c r="E3533">
        <v>117.53</v>
      </c>
      <c r="F3533">
        <v>42.536999999999999</v>
      </c>
      <c r="G3533">
        <v>42.537313432835703</v>
      </c>
      <c r="H3533">
        <v>140</v>
      </c>
      <c r="I3533">
        <v>332.53731299999998</v>
      </c>
      <c r="J3533">
        <v>-1</v>
      </c>
      <c r="K3533">
        <v>2</v>
      </c>
      <c r="L3533">
        <v>47.664560000000002</v>
      </c>
      <c r="M3533">
        <v>365</v>
      </c>
      <c r="N3533">
        <v>100</v>
      </c>
      <c r="O3533">
        <v>140</v>
      </c>
      <c r="P3533">
        <v>0</v>
      </c>
      <c r="Q3533">
        <v>851</v>
      </c>
      <c r="R3533">
        <v>23.680405688</v>
      </c>
      <c r="S3533">
        <v>33.921801000000002</v>
      </c>
      <c r="T3533">
        <v>0</v>
      </c>
      <c r="U3533">
        <v>0</v>
      </c>
    </row>
    <row r="3534" spans="1:21" x14ac:dyDescent="0.3">
      <c r="A3534">
        <v>0.67</v>
      </c>
      <c r="B3534">
        <v>0.625</v>
      </c>
      <c r="C3534">
        <v>2.1</v>
      </c>
      <c r="D3534">
        <v>150</v>
      </c>
      <c r="E3534">
        <v>117.53</v>
      </c>
      <c r="F3534">
        <v>42.536999999999999</v>
      </c>
      <c r="G3534">
        <v>42.537313432835703</v>
      </c>
      <c r="H3534">
        <v>150</v>
      </c>
      <c r="I3534">
        <v>342.53731299999998</v>
      </c>
      <c r="J3534">
        <v>-1</v>
      </c>
      <c r="K3534">
        <v>2</v>
      </c>
      <c r="L3534">
        <v>46.818390000000001</v>
      </c>
      <c r="M3534">
        <v>365</v>
      </c>
      <c r="N3534">
        <v>100</v>
      </c>
      <c r="O3534">
        <v>140</v>
      </c>
      <c r="P3534">
        <v>0</v>
      </c>
      <c r="Q3534">
        <v>887</v>
      </c>
      <c r="R3534">
        <v>22.956681909</v>
      </c>
      <c r="S3534">
        <v>34.654082000000002</v>
      </c>
      <c r="T3534">
        <v>0</v>
      </c>
      <c r="U3534">
        <v>0</v>
      </c>
    </row>
    <row r="3535" spans="1:21" x14ac:dyDescent="0.3">
      <c r="A3535">
        <v>0.67</v>
      </c>
      <c r="B3535">
        <v>0.625</v>
      </c>
      <c r="C3535">
        <v>2.1</v>
      </c>
      <c r="D3535">
        <v>150</v>
      </c>
      <c r="E3535">
        <v>117.53</v>
      </c>
      <c r="F3535">
        <v>42.536999999999999</v>
      </c>
      <c r="G3535">
        <v>42.537313432835703</v>
      </c>
      <c r="H3535">
        <v>160</v>
      </c>
      <c r="I3535">
        <v>352.53731299999998</v>
      </c>
      <c r="J3535">
        <v>-1</v>
      </c>
      <c r="K3535">
        <v>2</v>
      </c>
      <c r="L3535">
        <v>45.995049999999999</v>
      </c>
      <c r="M3535">
        <v>365</v>
      </c>
      <c r="N3535">
        <v>100</v>
      </c>
      <c r="O3535">
        <v>140</v>
      </c>
      <c r="P3535">
        <v>0</v>
      </c>
      <c r="Q3535">
        <v>858</v>
      </c>
      <c r="R3535">
        <v>22.210701031999999</v>
      </c>
      <c r="S3535">
        <v>34.065271000000003</v>
      </c>
      <c r="T3535">
        <v>0</v>
      </c>
      <c r="U3535">
        <v>0</v>
      </c>
    </row>
    <row r="3536" spans="1:21" x14ac:dyDescent="0.3">
      <c r="A3536">
        <v>0.67</v>
      </c>
      <c r="B3536">
        <v>0.625</v>
      </c>
      <c r="C3536">
        <v>2.1</v>
      </c>
      <c r="D3536">
        <v>150</v>
      </c>
      <c r="E3536">
        <v>117.53</v>
      </c>
      <c r="F3536">
        <v>42.536999999999999</v>
      </c>
      <c r="G3536">
        <v>42.537313432835703</v>
      </c>
      <c r="H3536">
        <v>170</v>
      </c>
      <c r="I3536">
        <v>362.53731299999998</v>
      </c>
      <c r="J3536">
        <v>-1</v>
      </c>
      <c r="K3536">
        <v>2</v>
      </c>
      <c r="L3536">
        <v>45.193939999999998</v>
      </c>
      <c r="M3536">
        <v>365</v>
      </c>
      <c r="N3536">
        <v>100</v>
      </c>
      <c r="O3536">
        <v>140</v>
      </c>
      <c r="P3536">
        <v>0</v>
      </c>
      <c r="Q3536">
        <v>882</v>
      </c>
      <c r="R3536">
        <v>21.844055912999998</v>
      </c>
      <c r="S3536">
        <v>34.553190999999998</v>
      </c>
      <c r="T3536">
        <v>0</v>
      </c>
      <c r="U3536">
        <v>0</v>
      </c>
    </row>
    <row r="3537" spans="1:21" x14ac:dyDescent="0.3">
      <c r="A3537">
        <v>0.67</v>
      </c>
      <c r="B3537">
        <v>0.625</v>
      </c>
      <c r="C3537">
        <v>2.1</v>
      </c>
      <c r="D3537">
        <v>150</v>
      </c>
      <c r="E3537">
        <v>117.53</v>
      </c>
      <c r="F3537">
        <v>42.536999999999999</v>
      </c>
      <c r="G3537">
        <v>42.537313432835703</v>
      </c>
      <c r="H3537">
        <v>180</v>
      </c>
      <c r="I3537">
        <v>372.53731299999998</v>
      </c>
      <c r="J3537">
        <v>-1</v>
      </c>
      <c r="K3537">
        <v>2</v>
      </c>
      <c r="L3537">
        <v>44.414479999999998</v>
      </c>
      <c r="M3537">
        <v>365</v>
      </c>
      <c r="N3537">
        <v>100</v>
      </c>
      <c r="O3537">
        <v>140</v>
      </c>
      <c r="P3537">
        <v>0</v>
      </c>
      <c r="Q3537">
        <v>890</v>
      </c>
      <c r="R3537">
        <v>21.092603534999999</v>
      </c>
      <c r="S3537">
        <v>34.714494000000002</v>
      </c>
      <c r="T3537">
        <v>0</v>
      </c>
      <c r="U3537">
        <v>0</v>
      </c>
    </row>
    <row r="3538" spans="1:21" x14ac:dyDescent="0.3">
      <c r="A3538">
        <v>0.67</v>
      </c>
      <c r="B3538">
        <v>0.625</v>
      </c>
      <c r="C3538">
        <v>2.1</v>
      </c>
      <c r="D3538">
        <v>150</v>
      </c>
      <c r="E3538">
        <v>117.53</v>
      </c>
      <c r="F3538">
        <v>42.536999999999999</v>
      </c>
      <c r="G3538">
        <v>42.537313432835703</v>
      </c>
      <c r="H3538">
        <v>190</v>
      </c>
      <c r="I3538">
        <v>382.53731299999998</v>
      </c>
      <c r="J3538">
        <v>-1</v>
      </c>
      <c r="K3538">
        <v>2</v>
      </c>
      <c r="L3538">
        <v>43.656080000000003</v>
      </c>
      <c r="M3538">
        <v>365</v>
      </c>
      <c r="N3538">
        <v>100</v>
      </c>
      <c r="O3538">
        <v>140</v>
      </c>
      <c r="P3538">
        <v>0</v>
      </c>
      <c r="Q3538">
        <v>885</v>
      </c>
      <c r="R3538">
        <v>20.868573999999999</v>
      </c>
      <c r="S3538">
        <v>34.613757</v>
      </c>
      <c r="T3538">
        <v>0</v>
      </c>
      <c r="U3538">
        <v>0</v>
      </c>
    </row>
    <row r="3539" spans="1:21" x14ac:dyDescent="0.3">
      <c r="A3539">
        <v>0.67</v>
      </c>
      <c r="B3539">
        <v>0.625</v>
      </c>
      <c r="C3539">
        <v>2.1</v>
      </c>
      <c r="D3539">
        <v>150</v>
      </c>
      <c r="E3539">
        <v>117.53</v>
      </c>
      <c r="F3539">
        <v>42.536999999999999</v>
      </c>
      <c r="G3539">
        <v>42.537313432835703</v>
      </c>
      <c r="H3539">
        <v>200</v>
      </c>
      <c r="I3539">
        <v>392.53731299999998</v>
      </c>
      <c r="J3539">
        <v>-1</v>
      </c>
      <c r="K3539">
        <v>2</v>
      </c>
      <c r="L3539">
        <v>42.918149999999997</v>
      </c>
      <c r="M3539">
        <v>365</v>
      </c>
      <c r="N3539">
        <v>100</v>
      </c>
      <c r="O3539">
        <v>140</v>
      </c>
      <c r="P3539">
        <v>0</v>
      </c>
      <c r="Q3539">
        <v>876</v>
      </c>
      <c r="R3539">
        <v>20.248565710000001</v>
      </c>
      <c r="S3539">
        <v>34.431780000000003</v>
      </c>
      <c r="T3539">
        <v>0</v>
      </c>
      <c r="U3539">
        <v>0</v>
      </c>
    </row>
    <row r="3540" spans="1:21" x14ac:dyDescent="0.3">
      <c r="A3540">
        <v>0.67</v>
      </c>
      <c r="B3540">
        <v>0.625</v>
      </c>
      <c r="C3540">
        <v>2.1</v>
      </c>
      <c r="D3540">
        <v>150</v>
      </c>
      <c r="E3540">
        <v>117.53</v>
      </c>
      <c r="F3540">
        <v>42.536999999999999</v>
      </c>
      <c r="G3540">
        <v>42.537313432835703</v>
      </c>
      <c r="H3540">
        <v>210</v>
      </c>
      <c r="I3540">
        <v>402.53731299999998</v>
      </c>
      <c r="J3540">
        <v>-1</v>
      </c>
      <c r="K3540">
        <v>2</v>
      </c>
      <c r="L3540">
        <v>42.200110000000002</v>
      </c>
      <c r="M3540">
        <v>365</v>
      </c>
      <c r="N3540">
        <v>100</v>
      </c>
      <c r="O3540">
        <v>140</v>
      </c>
      <c r="P3540">
        <v>0</v>
      </c>
      <c r="Q3540">
        <v>857</v>
      </c>
      <c r="R3540">
        <v>19.711986935999999</v>
      </c>
      <c r="S3540">
        <v>34.044808000000003</v>
      </c>
      <c r="T3540">
        <v>0</v>
      </c>
      <c r="U3540">
        <v>0</v>
      </c>
    </row>
    <row r="3541" spans="1:21" x14ac:dyDescent="0.3">
      <c r="A3541">
        <v>0.67</v>
      </c>
      <c r="B3541">
        <v>0.625</v>
      </c>
      <c r="C3541">
        <v>2.1</v>
      </c>
      <c r="D3541">
        <v>150</v>
      </c>
      <c r="E3541">
        <v>117.53</v>
      </c>
      <c r="F3541">
        <v>42.536999999999999</v>
      </c>
      <c r="G3541">
        <v>42.537313432835703</v>
      </c>
      <c r="H3541">
        <v>220</v>
      </c>
      <c r="I3541">
        <v>412.53731299999998</v>
      </c>
      <c r="J3541">
        <v>-1</v>
      </c>
      <c r="K3541">
        <v>2</v>
      </c>
      <c r="L3541">
        <v>41.501379999999997</v>
      </c>
      <c r="M3541">
        <v>365</v>
      </c>
      <c r="N3541">
        <v>100</v>
      </c>
      <c r="O3541">
        <v>140</v>
      </c>
      <c r="P3541">
        <v>0</v>
      </c>
      <c r="Q3541">
        <v>874</v>
      </c>
      <c r="R3541">
        <v>19.369386345999999</v>
      </c>
      <c r="S3541">
        <v>34.391226000000003</v>
      </c>
      <c r="T3541">
        <v>0</v>
      </c>
      <c r="U3541">
        <v>0</v>
      </c>
    </row>
    <row r="3542" spans="1:21" x14ac:dyDescent="0.3">
      <c r="A3542">
        <v>0.67</v>
      </c>
      <c r="B3542">
        <v>0.625</v>
      </c>
      <c r="C3542">
        <v>2.1</v>
      </c>
      <c r="D3542">
        <v>150</v>
      </c>
      <c r="E3542">
        <v>117.53</v>
      </c>
      <c r="F3542">
        <v>42.536999999999999</v>
      </c>
      <c r="G3542">
        <v>42.537313432835703</v>
      </c>
      <c r="H3542">
        <v>230</v>
      </c>
      <c r="I3542">
        <v>422.53731299999998</v>
      </c>
      <c r="J3542">
        <v>-1</v>
      </c>
      <c r="K3542">
        <v>2</v>
      </c>
      <c r="L3542">
        <v>40.821399999999997</v>
      </c>
      <c r="M3542">
        <v>365</v>
      </c>
      <c r="N3542">
        <v>100</v>
      </c>
      <c r="O3542">
        <v>140</v>
      </c>
      <c r="P3542">
        <v>0</v>
      </c>
      <c r="Q3542">
        <v>844</v>
      </c>
      <c r="R3542">
        <v>18.985665150999999</v>
      </c>
      <c r="S3542">
        <v>33.777794</v>
      </c>
      <c r="T3542">
        <v>0</v>
      </c>
      <c r="U3542">
        <v>0</v>
      </c>
    </row>
    <row r="3543" spans="1:21" x14ac:dyDescent="0.3">
      <c r="A3543">
        <v>0.67</v>
      </c>
      <c r="B3543">
        <v>0.625</v>
      </c>
      <c r="C3543">
        <v>2.1</v>
      </c>
      <c r="D3543">
        <v>150</v>
      </c>
      <c r="E3543">
        <v>117.53</v>
      </c>
      <c r="F3543">
        <v>42.536999999999999</v>
      </c>
      <c r="G3543">
        <v>42.537313432835703</v>
      </c>
      <c r="H3543">
        <v>240</v>
      </c>
      <c r="I3543">
        <v>432.53731299999998</v>
      </c>
      <c r="J3543">
        <v>-1</v>
      </c>
      <c r="K3543">
        <v>2</v>
      </c>
      <c r="L3543">
        <v>40.159599999999998</v>
      </c>
      <c r="M3543">
        <v>365</v>
      </c>
      <c r="N3543">
        <v>100</v>
      </c>
      <c r="O3543">
        <v>140</v>
      </c>
      <c r="P3543">
        <v>0</v>
      </c>
      <c r="Q3543">
        <v>841</v>
      </c>
      <c r="R3543">
        <v>18.522315463000002</v>
      </c>
      <c r="S3543">
        <v>33.715912000000003</v>
      </c>
      <c r="T3543">
        <v>0</v>
      </c>
      <c r="U3543">
        <v>0</v>
      </c>
    </row>
    <row r="3544" spans="1:21" x14ac:dyDescent="0.3">
      <c r="A3544">
        <v>0.67</v>
      </c>
      <c r="B3544">
        <v>0.625</v>
      </c>
      <c r="C3544">
        <v>2.1</v>
      </c>
      <c r="D3544">
        <v>150</v>
      </c>
      <c r="E3544">
        <v>117.53</v>
      </c>
      <c r="F3544">
        <v>42.536999999999999</v>
      </c>
      <c r="G3544">
        <v>42.537313432835703</v>
      </c>
      <c r="H3544">
        <v>250</v>
      </c>
      <c r="I3544">
        <v>442.53731299999998</v>
      </c>
      <c r="J3544">
        <v>-1</v>
      </c>
      <c r="K3544">
        <v>2</v>
      </c>
      <c r="L3544">
        <v>39.515439999999998</v>
      </c>
      <c r="M3544">
        <v>365</v>
      </c>
      <c r="N3544">
        <v>100</v>
      </c>
      <c r="O3544">
        <v>140</v>
      </c>
      <c r="P3544">
        <v>0</v>
      </c>
      <c r="Q3544">
        <v>882</v>
      </c>
      <c r="R3544">
        <v>18.01047591</v>
      </c>
      <c r="S3544">
        <v>34.553190999999998</v>
      </c>
      <c r="T3544">
        <v>0</v>
      </c>
      <c r="U3544">
        <v>0</v>
      </c>
    </row>
    <row r="3545" spans="1:21" x14ac:dyDescent="0.3">
      <c r="A3545">
        <v>0.67</v>
      </c>
      <c r="B3545">
        <v>0.625</v>
      </c>
      <c r="C3545">
        <v>2.1</v>
      </c>
      <c r="D3545">
        <v>150</v>
      </c>
      <c r="E3545">
        <v>117.53</v>
      </c>
      <c r="F3545">
        <v>42.536999999999999</v>
      </c>
      <c r="G3545">
        <v>42.537313432835703</v>
      </c>
      <c r="H3545">
        <v>260</v>
      </c>
      <c r="I3545">
        <v>452.53731299999998</v>
      </c>
      <c r="J3545">
        <v>-1</v>
      </c>
      <c r="K3545">
        <v>2</v>
      </c>
      <c r="L3545">
        <v>38.888370000000002</v>
      </c>
      <c r="M3545">
        <v>365</v>
      </c>
      <c r="N3545">
        <v>100</v>
      </c>
      <c r="O3545">
        <v>140</v>
      </c>
      <c r="P3545">
        <v>0</v>
      </c>
      <c r="Q3545">
        <v>883</v>
      </c>
      <c r="R3545">
        <v>17.673877139999998</v>
      </c>
      <c r="S3545">
        <v>34.573390000000003</v>
      </c>
      <c r="T3545">
        <v>0</v>
      </c>
      <c r="U3545">
        <v>0</v>
      </c>
    </row>
    <row r="3546" spans="1:21" x14ac:dyDescent="0.3">
      <c r="A3546">
        <v>0.67</v>
      </c>
      <c r="B3546">
        <v>0.625</v>
      </c>
      <c r="C3546">
        <v>2.1</v>
      </c>
      <c r="D3546">
        <v>150</v>
      </c>
      <c r="E3546">
        <v>117.53</v>
      </c>
      <c r="F3546">
        <v>42.536999999999999</v>
      </c>
      <c r="G3546">
        <v>42.537313432835703</v>
      </c>
      <c r="H3546">
        <v>270</v>
      </c>
      <c r="I3546">
        <v>462.53731299999998</v>
      </c>
      <c r="J3546">
        <v>-1</v>
      </c>
      <c r="K3546">
        <v>2</v>
      </c>
      <c r="L3546">
        <v>38.27787</v>
      </c>
      <c r="M3546">
        <v>365</v>
      </c>
      <c r="N3546">
        <v>100</v>
      </c>
      <c r="O3546">
        <v>140</v>
      </c>
      <c r="P3546">
        <v>0</v>
      </c>
      <c r="Q3546">
        <v>867</v>
      </c>
      <c r="R3546">
        <v>17.176416015000001</v>
      </c>
      <c r="S3546">
        <v>34.248956</v>
      </c>
      <c r="T3546">
        <v>0</v>
      </c>
      <c r="U3546">
        <v>0</v>
      </c>
    </row>
    <row r="3547" spans="1:21" x14ac:dyDescent="0.3">
      <c r="A3547">
        <v>0.67</v>
      </c>
      <c r="B3547">
        <v>0.625</v>
      </c>
      <c r="C3547">
        <v>2.1</v>
      </c>
      <c r="D3547">
        <v>150</v>
      </c>
      <c r="E3547">
        <v>117.53</v>
      </c>
      <c r="F3547">
        <v>42.536999999999999</v>
      </c>
      <c r="G3547">
        <v>42.537313432835703</v>
      </c>
      <c r="H3547">
        <v>280</v>
      </c>
      <c r="I3547">
        <v>472.53731299999998</v>
      </c>
      <c r="J3547">
        <v>-1</v>
      </c>
      <c r="K3547">
        <v>2</v>
      </c>
      <c r="L3547">
        <v>37.683419999999998</v>
      </c>
      <c r="M3547">
        <v>365</v>
      </c>
      <c r="N3547">
        <v>100</v>
      </c>
      <c r="O3547">
        <v>140</v>
      </c>
      <c r="P3547">
        <v>0</v>
      </c>
      <c r="Q3547">
        <v>820</v>
      </c>
      <c r="R3547">
        <v>16.584464979</v>
      </c>
      <c r="S3547">
        <v>33.279890000000002</v>
      </c>
      <c r="T3547">
        <v>0</v>
      </c>
      <c r="U3547">
        <v>0</v>
      </c>
    </row>
    <row r="3548" spans="1:21" x14ac:dyDescent="0.3">
      <c r="A3548">
        <v>0.67</v>
      </c>
      <c r="B3548">
        <v>0.625</v>
      </c>
      <c r="C3548">
        <v>2.1</v>
      </c>
      <c r="D3548">
        <v>150</v>
      </c>
      <c r="E3548">
        <v>117.53</v>
      </c>
      <c r="F3548">
        <v>42.536999999999999</v>
      </c>
      <c r="G3548">
        <v>42.537313432835703</v>
      </c>
      <c r="H3548">
        <v>290</v>
      </c>
      <c r="I3548">
        <v>482.53731299999998</v>
      </c>
      <c r="J3548">
        <v>-1</v>
      </c>
      <c r="K3548">
        <v>2</v>
      </c>
      <c r="L3548">
        <v>37.104520000000001</v>
      </c>
      <c r="M3548">
        <v>365</v>
      </c>
      <c r="N3548">
        <v>100</v>
      </c>
      <c r="O3548">
        <v>140</v>
      </c>
      <c r="P3548">
        <v>0</v>
      </c>
      <c r="Q3548">
        <v>839</v>
      </c>
      <c r="R3548">
        <v>16.382533737999999</v>
      </c>
      <c r="S3548">
        <v>33.674601000000003</v>
      </c>
      <c r="T3548">
        <v>0</v>
      </c>
      <c r="U3548">
        <v>0</v>
      </c>
    </row>
    <row r="3549" spans="1:21" x14ac:dyDescent="0.3">
      <c r="A3549">
        <v>0.67</v>
      </c>
      <c r="B3549">
        <v>0.625</v>
      </c>
      <c r="C3549">
        <v>2.1</v>
      </c>
      <c r="D3549">
        <v>150</v>
      </c>
      <c r="E3549">
        <v>117.53</v>
      </c>
      <c r="F3549">
        <v>42.536999999999999</v>
      </c>
      <c r="G3549">
        <v>42.537313432835703</v>
      </c>
      <c r="H3549">
        <v>300</v>
      </c>
      <c r="I3549">
        <v>492.53731299999998</v>
      </c>
      <c r="J3549">
        <v>-1</v>
      </c>
      <c r="K3549">
        <v>2</v>
      </c>
      <c r="L3549">
        <v>36.540680000000002</v>
      </c>
      <c r="M3549">
        <v>365</v>
      </c>
      <c r="N3549">
        <v>100</v>
      </c>
      <c r="O3549">
        <v>140</v>
      </c>
      <c r="P3549">
        <v>0</v>
      </c>
      <c r="Q3549">
        <v>822</v>
      </c>
      <c r="R3549">
        <v>16.012819519000001</v>
      </c>
      <c r="S3549">
        <v>33.321632999999999</v>
      </c>
      <c r="T3549">
        <v>0</v>
      </c>
      <c r="U3549">
        <v>0</v>
      </c>
    </row>
    <row r="3550" spans="1:21" x14ac:dyDescent="0.3">
      <c r="A3550">
        <v>0.67</v>
      </c>
      <c r="B3550">
        <v>0.625</v>
      </c>
      <c r="C3550">
        <v>2.1</v>
      </c>
      <c r="D3550">
        <v>150</v>
      </c>
      <c r="E3550">
        <v>117.53</v>
      </c>
      <c r="F3550">
        <v>42.536999999999999</v>
      </c>
      <c r="G3550">
        <v>42.537313432835703</v>
      </c>
      <c r="H3550">
        <v>0</v>
      </c>
      <c r="I3550">
        <v>192.53731300000001</v>
      </c>
      <c r="J3550">
        <v>-1</v>
      </c>
      <c r="K3550">
        <v>2</v>
      </c>
      <c r="L3550">
        <v>62.188369999999999</v>
      </c>
      <c r="M3550">
        <v>365</v>
      </c>
      <c r="N3550">
        <v>100</v>
      </c>
      <c r="O3550">
        <v>140</v>
      </c>
      <c r="P3550">
        <v>0</v>
      </c>
      <c r="Q3550">
        <v>882</v>
      </c>
      <c r="R3550">
        <v>35.649258117000002</v>
      </c>
      <c r="S3550">
        <v>34.553190999999998</v>
      </c>
      <c r="T3550">
        <v>0</v>
      </c>
      <c r="U3550">
        <v>0</v>
      </c>
    </row>
    <row r="3551" spans="1:21" x14ac:dyDescent="0.3">
      <c r="A3551" t="s">
        <v>74</v>
      </c>
      <c r="B3551" t="s">
        <v>74</v>
      </c>
      <c r="C3551">
        <v>2.1</v>
      </c>
      <c r="D3551">
        <v>150</v>
      </c>
      <c r="E3551" t="s">
        <v>75</v>
      </c>
      <c r="F3551" t="s">
        <v>74</v>
      </c>
      <c r="G3551" t="s">
        <v>74</v>
      </c>
      <c r="H3551" t="s">
        <v>74</v>
      </c>
      <c r="I3551" t="s">
        <v>74</v>
      </c>
      <c r="J3551" t="s">
        <v>74</v>
      </c>
      <c r="K3551" t="s">
        <v>74</v>
      </c>
      <c r="L3551" t="s">
        <v>74</v>
      </c>
      <c r="M3551" t="s">
        <v>74</v>
      </c>
      <c r="N3551" t="s">
        <v>74</v>
      </c>
      <c r="O3551">
        <v>160</v>
      </c>
    </row>
    <row r="3552" spans="1:21" x14ac:dyDescent="0.3">
      <c r="A3552">
        <v>0.67</v>
      </c>
      <c r="B3552">
        <v>0.625</v>
      </c>
      <c r="C3552">
        <v>2.1</v>
      </c>
      <c r="D3552">
        <v>150</v>
      </c>
      <c r="E3552">
        <v>117.53</v>
      </c>
      <c r="F3552">
        <v>42.536999999999999</v>
      </c>
      <c r="G3552">
        <v>42.537313432835703</v>
      </c>
      <c r="H3552">
        <v>0</v>
      </c>
      <c r="I3552">
        <v>192.53731300000001</v>
      </c>
      <c r="J3552">
        <v>-1</v>
      </c>
      <c r="K3552">
        <v>2</v>
      </c>
      <c r="L3552">
        <v>63.430500000000002</v>
      </c>
      <c r="M3552">
        <v>385</v>
      </c>
      <c r="N3552">
        <v>100</v>
      </c>
      <c r="O3552">
        <v>160</v>
      </c>
      <c r="P3552">
        <v>0</v>
      </c>
      <c r="Q3552">
        <v>961</v>
      </c>
      <c r="R3552">
        <v>39.412055852000002</v>
      </c>
      <c r="S3552">
        <v>36.118461000000003</v>
      </c>
      <c r="T3552">
        <v>0</v>
      </c>
      <c r="U3552">
        <v>0</v>
      </c>
    </row>
    <row r="3553" spans="1:21" x14ac:dyDescent="0.3">
      <c r="A3553">
        <v>0.67</v>
      </c>
      <c r="B3553">
        <v>0.625</v>
      </c>
      <c r="C3553">
        <v>2.1</v>
      </c>
      <c r="D3553">
        <v>150</v>
      </c>
      <c r="E3553">
        <v>117.53</v>
      </c>
      <c r="F3553">
        <v>42.536999999999999</v>
      </c>
      <c r="G3553">
        <v>42.537313432835703</v>
      </c>
      <c r="H3553">
        <v>10</v>
      </c>
      <c r="I3553">
        <v>202.53731300000001</v>
      </c>
      <c r="J3553">
        <v>-1</v>
      </c>
      <c r="K3553">
        <v>2</v>
      </c>
      <c r="L3553">
        <v>62.25244</v>
      </c>
      <c r="M3553">
        <v>385</v>
      </c>
      <c r="N3553">
        <v>100</v>
      </c>
      <c r="O3553">
        <v>160</v>
      </c>
      <c r="P3553">
        <v>0</v>
      </c>
      <c r="Q3553">
        <v>912</v>
      </c>
      <c r="R3553">
        <v>38.019609230999997</v>
      </c>
      <c r="S3553">
        <v>35.154738000000002</v>
      </c>
      <c r="T3553">
        <v>0</v>
      </c>
      <c r="U3553">
        <v>0</v>
      </c>
    </row>
    <row r="3554" spans="1:21" x14ac:dyDescent="0.3">
      <c r="A3554">
        <v>0.67</v>
      </c>
      <c r="B3554">
        <v>0.625</v>
      </c>
      <c r="C3554">
        <v>2.1</v>
      </c>
      <c r="D3554">
        <v>150</v>
      </c>
      <c r="E3554">
        <v>117.53</v>
      </c>
      <c r="F3554">
        <v>42.536999999999999</v>
      </c>
      <c r="G3554">
        <v>42.537313432835703</v>
      </c>
      <c r="H3554">
        <v>20</v>
      </c>
      <c r="I3554">
        <v>212.53731300000001</v>
      </c>
      <c r="J3554">
        <v>-1</v>
      </c>
      <c r="K3554">
        <v>2</v>
      </c>
      <c r="L3554">
        <v>61.099319999999999</v>
      </c>
      <c r="M3554">
        <v>385</v>
      </c>
      <c r="N3554">
        <v>100</v>
      </c>
      <c r="O3554">
        <v>160</v>
      </c>
      <c r="P3554">
        <v>0</v>
      </c>
      <c r="Q3554">
        <v>860</v>
      </c>
      <c r="R3554">
        <v>37.06046139</v>
      </c>
      <c r="S3554">
        <v>34.106164999999997</v>
      </c>
      <c r="T3554">
        <v>0</v>
      </c>
      <c r="U3554">
        <v>0</v>
      </c>
    </row>
    <row r="3555" spans="1:21" x14ac:dyDescent="0.3">
      <c r="A3555">
        <v>0.67</v>
      </c>
      <c r="B3555">
        <v>0.625</v>
      </c>
      <c r="C3555">
        <v>2.1</v>
      </c>
      <c r="D3555">
        <v>150</v>
      </c>
      <c r="E3555">
        <v>117.53</v>
      </c>
      <c r="F3555">
        <v>42.536999999999999</v>
      </c>
      <c r="G3555">
        <v>42.537313432835703</v>
      </c>
      <c r="H3555">
        <v>30</v>
      </c>
      <c r="I3555">
        <v>222.53731300000001</v>
      </c>
      <c r="J3555">
        <v>-1</v>
      </c>
      <c r="K3555">
        <v>2</v>
      </c>
      <c r="L3555">
        <v>59.971269999999997</v>
      </c>
      <c r="M3555">
        <v>385</v>
      </c>
      <c r="N3555">
        <v>100</v>
      </c>
      <c r="O3555">
        <v>160</v>
      </c>
      <c r="P3555">
        <v>0</v>
      </c>
      <c r="Q3555">
        <v>895</v>
      </c>
      <c r="R3555">
        <v>35.491663662999997</v>
      </c>
      <c r="S3555">
        <v>34.814976000000001</v>
      </c>
      <c r="T3555">
        <v>0</v>
      </c>
      <c r="U3555">
        <v>0</v>
      </c>
    </row>
    <row r="3556" spans="1:21" x14ac:dyDescent="0.3">
      <c r="A3556">
        <v>0.67</v>
      </c>
      <c r="B3556">
        <v>0.625</v>
      </c>
      <c r="C3556">
        <v>2.1</v>
      </c>
      <c r="D3556">
        <v>150</v>
      </c>
      <c r="E3556">
        <v>117.53</v>
      </c>
      <c r="F3556">
        <v>42.536999999999999</v>
      </c>
      <c r="G3556">
        <v>42.537313432835703</v>
      </c>
      <c r="H3556">
        <v>40</v>
      </c>
      <c r="I3556">
        <v>232.53731300000001</v>
      </c>
      <c r="J3556">
        <v>-1</v>
      </c>
      <c r="K3556">
        <v>2</v>
      </c>
      <c r="L3556">
        <v>58.868310000000001</v>
      </c>
      <c r="M3556">
        <v>385</v>
      </c>
      <c r="N3556">
        <v>100</v>
      </c>
      <c r="O3556">
        <v>160</v>
      </c>
      <c r="P3556">
        <v>0</v>
      </c>
      <c r="Q3556">
        <v>844</v>
      </c>
      <c r="R3556">
        <v>34.915206247</v>
      </c>
      <c r="S3556">
        <v>33.777794</v>
      </c>
      <c r="T3556">
        <v>0</v>
      </c>
      <c r="U3556">
        <v>0</v>
      </c>
    </row>
    <row r="3557" spans="1:21" x14ac:dyDescent="0.3">
      <c r="A3557">
        <v>0.67</v>
      </c>
      <c r="B3557">
        <v>0.625</v>
      </c>
      <c r="C3557">
        <v>2.1</v>
      </c>
      <c r="D3557">
        <v>150</v>
      </c>
      <c r="E3557">
        <v>117.53</v>
      </c>
      <c r="F3557">
        <v>42.536999999999999</v>
      </c>
      <c r="G3557">
        <v>42.537313432835703</v>
      </c>
      <c r="H3557">
        <v>50</v>
      </c>
      <c r="I3557">
        <v>242.53731300000001</v>
      </c>
      <c r="J3557">
        <v>-1</v>
      </c>
      <c r="K3557">
        <v>2</v>
      </c>
      <c r="L3557">
        <v>57.790419999999997</v>
      </c>
      <c r="M3557">
        <v>385</v>
      </c>
      <c r="N3557">
        <v>100</v>
      </c>
      <c r="O3557">
        <v>160</v>
      </c>
      <c r="P3557">
        <v>0</v>
      </c>
      <c r="Q3557">
        <v>835</v>
      </c>
      <c r="R3557">
        <v>33.715912045000003</v>
      </c>
      <c r="S3557">
        <v>33.591844000000002</v>
      </c>
      <c r="T3557">
        <v>0</v>
      </c>
      <c r="U3557">
        <v>0</v>
      </c>
    </row>
    <row r="3558" spans="1:21" x14ac:dyDescent="0.3">
      <c r="A3558">
        <v>0.67</v>
      </c>
      <c r="B3558">
        <v>0.625</v>
      </c>
      <c r="C3558">
        <v>2.1</v>
      </c>
      <c r="D3558">
        <v>150</v>
      </c>
      <c r="E3558">
        <v>117.53</v>
      </c>
      <c r="F3558">
        <v>42.536999999999999</v>
      </c>
      <c r="G3558">
        <v>42.537313432835703</v>
      </c>
      <c r="H3558">
        <v>60</v>
      </c>
      <c r="I3558">
        <v>252.53731300000001</v>
      </c>
      <c r="J3558">
        <v>-1</v>
      </c>
      <c r="K3558">
        <v>2</v>
      </c>
      <c r="L3558">
        <v>56.737479999999998</v>
      </c>
      <c r="M3558">
        <v>385</v>
      </c>
      <c r="N3558">
        <v>100</v>
      </c>
      <c r="O3558">
        <v>160</v>
      </c>
      <c r="P3558">
        <v>0</v>
      </c>
      <c r="Q3558">
        <v>840</v>
      </c>
      <c r="R3558">
        <v>32.584299741000002</v>
      </c>
      <c r="S3558">
        <v>33.695262</v>
      </c>
      <c r="T3558">
        <v>0</v>
      </c>
      <c r="U3558">
        <v>0</v>
      </c>
    </row>
    <row r="3559" spans="1:21" x14ac:dyDescent="0.3">
      <c r="A3559">
        <v>0.67</v>
      </c>
      <c r="B3559">
        <v>0.625</v>
      </c>
      <c r="C3559">
        <v>2.1</v>
      </c>
      <c r="D3559">
        <v>150</v>
      </c>
      <c r="E3559">
        <v>117.53</v>
      </c>
      <c r="F3559">
        <v>42.536999999999999</v>
      </c>
      <c r="G3559">
        <v>42.537313432835703</v>
      </c>
      <c r="H3559">
        <v>70</v>
      </c>
      <c r="I3559">
        <v>262.53731299999998</v>
      </c>
      <c r="J3559">
        <v>-1</v>
      </c>
      <c r="K3559">
        <v>2</v>
      </c>
      <c r="L3559">
        <v>55.709330000000001</v>
      </c>
      <c r="M3559">
        <v>385</v>
      </c>
      <c r="N3559">
        <v>100</v>
      </c>
      <c r="O3559">
        <v>160</v>
      </c>
      <c r="P3559">
        <v>0</v>
      </c>
      <c r="Q3559">
        <v>875</v>
      </c>
      <c r="R3559">
        <v>31.766570850000001</v>
      </c>
      <c r="S3559">
        <v>34.411507999999998</v>
      </c>
      <c r="T3559">
        <v>0</v>
      </c>
      <c r="U3559">
        <v>0</v>
      </c>
    </row>
    <row r="3560" spans="1:21" x14ac:dyDescent="0.3">
      <c r="A3560">
        <v>0.67</v>
      </c>
      <c r="B3560">
        <v>0.625</v>
      </c>
      <c r="C3560">
        <v>2.1</v>
      </c>
      <c r="D3560">
        <v>150</v>
      </c>
      <c r="E3560">
        <v>117.53</v>
      </c>
      <c r="F3560">
        <v>42.536999999999999</v>
      </c>
      <c r="G3560">
        <v>42.537313432835703</v>
      </c>
      <c r="H3560">
        <v>80</v>
      </c>
      <c r="I3560">
        <v>272.53731299999998</v>
      </c>
      <c r="J3560">
        <v>-1</v>
      </c>
      <c r="K3560">
        <v>2</v>
      </c>
      <c r="L3560">
        <v>54.705730000000003</v>
      </c>
      <c r="M3560">
        <v>385</v>
      </c>
      <c r="N3560">
        <v>100</v>
      </c>
      <c r="O3560">
        <v>160</v>
      </c>
      <c r="P3560">
        <v>0</v>
      </c>
      <c r="Q3560">
        <v>884</v>
      </c>
      <c r="R3560">
        <v>30.862593137000001</v>
      </c>
      <c r="S3560">
        <v>34.593578999999998</v>
      </c>
      <c r="T3560">
        <v>0</v>
      </c>
      <c r="U3560">
        <v>0</v>
      </c>
    </row>
    <row r="3561" spans="1:21" x14ac:dyDescent="0.3">
      <c r="A3561">
        <v>0.67</v>
      </c>
      <c r="B3561">
        <v>0.625</v>
      </c>
      <c r="C3561">
        <v>2.1</v>
      </c>
      <c r="D3561">
        <v>150</v>
      </c>
      <c r="E3561">
        <v>117.53</v>
      </c>
      <c r="F3561">
        <v>42.536999999999999</v>
      </c>
      <c r="G3561">
        <v>42.537313432835703</v>
      </c>
      <c r="H3561">
        <v>90</v>
      </c>
      <c r="I3561">
        <v>282.53731299999998</v>
      </c>
      <c r="J3561">
        <v>-1</v>
      </c>
      <c r="K3561">
        <v>2</v>
      </c>
      <c r="L3561">
        <v>53.726419999999997</v>
      </c>
      <c r="M3561">
        <v>385</v>
      </c>
      <c r="N3561">
        <v>100</v>
      </c>
      <c r="O3561">
        <v>160</v>
      </c>
      <c r="P3561">
        <v>0</v>
      </c>
      <c r="Q3561">
        <v>904</v>
      </c>
      <c r="R3561">
        <v>30.002910930999999</v>
      </c>
      <c r="S3561">
        <v>34.995209000000003</v>
      </c>
      <c r="T3561">
        <v>0</v>
      </c>
      <c r="U3561">
        <v>0</v>
      </c>
    </row>
    <row r="3562" spans="1:21" x14ac:dyDescent="0.3">
      <c r="A3562">
        <v>0.67</v>
      </c>
      <c r="B3562">
        <v>0.625</v>
      </c>
      <c r="C3562">
        <v>2.1</v>
      </c>
      <c r="D3562">
        <v>150</v>
      </c>
      <c r="E3562">
        <v>117.53</v>
      </c>
      <c r="F3562">
        <v>42.536999999999999</v>
      </c>
      <c r="G3562">
        <v>42.537313432835703</v>
      </c>
      <c r="H3562">
        <v>100</v>
      </c>
      <c r="I3562">
        <v>292.53731299999998</v>
      </c>
      <c r="J3562">
        <v>-1</v>
      </c>
      <c r="K3562">
        <v>2</v>
      </c>
      <c r="L3562">
        <v>52.771079999999998</v>
      </c>
      <c r="M3562">
        <v>385</v>
      </c>
      <c r="N3562">
        <v>100</v>
      </c>
      <c r="O3562">
        <v>160</v>
      </c>
      <c r="P3562">
        <v>0</v>
      </c>
      <c r="Q3562">
        <v>832</v>
      </c>
      <c r="R3562">
        <v>29.049563168999999</v>
      </c>
      <c r="S3562">
        <v>33.529659000000002</v>
      </c>
      <c r="T3562">
        <v>0</v>
      </c>
      <c r="U3562">
        <v>0</v>
      </c>
    </row>
    <row r="3563" spans="1:21" x14ac:dyDescent="0.3">
      <c r="A3563">
        <v>0.67</v>
      </c>
      <c r="B3563">
        <v>0.625</v>
      </c>
      <c r="C3563">
        <v>2.1</v>
      </c>
      <c r="D3563">
        <v>150</v>
      </c>
      <c r="E3563">
        <v>117.53</v>
      </c>
      <c r="F3563">
        <v>42.536999999999999</v>
      </c>
      <c r="G3563">
        <v>42.537313432835703</v>
      </c>
      <c r="H3563">
        <v>110</v>
      </c>
      <c r="I3563">
        <v>302.53731299999998</v>
      </c>
      <c r="J3563">
        <v>-1</v>
      </c>
      <c r="K3563">
        <v>2</v>
      </c>
      <c r="L3563">
        <v>51.83934</v>
      </c>
      <c r="M3563">
        <v>385</v>
      </c>
      <c r="N3563">
        <v>100</v>
      </c>
      <c r="O3563">
        <v>160</v>
      </c>
      <c r="P3563">
        <v>0</v>
      </c>
      <c r="Q3563">
        <v>862</v>
      </c>
      <c r="R3563">
        <v>28.115428602000001</v>
      </c>
      <c r="S3563">
        <v>34.147016000000001</v>
      </c>
      <c r="T3563">
        <v>0</v>
      </c>
      <c r="U3563">
        <v>0</v>
      </c>
    </row>
    <row r="3564" spans="1:21" x14ac:dyDescent="0.3">
      <c r="A3564">
        <v>0.67</v>
      </c>
      <c r="B3564">
        <v>0.625</v>
      </c>
      <c r="C3564">
        <v>2.1</v>
      </c>
      <c r="D3564">
        <v>150</v>
      </c>
      <c r="E3564">
        <v>117.53</v>
      </c>
      <c r="F3564">
        <v>42.536999999999999</v>
      </c>
      <c r="G3564">
        <v>42.537313432835703</v>
      </c>
      <c r="H3564">
        <v>120</v>
      </c>
      <c r="I3564">
        <v>312.53731299999998</v>
      </c>
      <c r="J3564">
        <v>-1</v>
      </c>
      <c r="K3564">
        <v>2</v>
      </c>
      <c r="L3564">
        <v>50.930810000000001</v>
      </c>
      <c r="M3564">
        <v>385</v>
      </c>
      <c r="N3564">
        <v>100</v>
      </c>
      <c r="O3564">
        <v>160</v>
      </c>
      <c r="P3564">
        <v>0</v>
      </c>
      <c r="Q3564">
        <v>837</v>
      </c>
      <c r="R3564">
        <v>27.723856579</v>
      </c>
      <c r="S3564">
        <v>33.633245000000002</v>
      </c>
      <c r="T3564">
        <v>0</v>
      </c>
      <c r="U3564">
        <v>0</v>
      </c>
    </row>
    <row r="3565" spans="1:21" x14ac:dyDescent="0.3">
      <c r="A3565">
        <v>0.67</v>
      </c>
      <c r="B3565">
        <v>0.625</v>
      </c>
      <c r="C3565">
        <v>2.1</v>
      </c>
      <c r="D3565">
        <v>150</v>
      </c>
      <c r="E3565">
        <v>117.53</v>
      </c>
      <c r="F3565">
        <v>42.536999999999999</v>
      </c>
      <c r="G3565">
        <v>42.537313432835703</v>
      </c>
      <c r="H3565">
        <v>130</v>
      </c>
      <c r="I3565">
        <v>322.53731299999998</v>
      </c>
      <c r="J3565">
        <v>-1</v>
      </c>
      <c r="K3565">
        <v>2</v>
      </c>
      <c r="L3565">
        <v>50.045090000000002</v>
      </c>
      <c r="M3565">
        <v>385</v>
      </c>
      <c r="N3565">
        <v>100</v>
      </c>
      <c r="O3565">
        <v>160</v>
      </c>
      <c r="P3565">
        <v>0</v>
      </c>
      <c r="Q3565">
        <v>892</v>
      </c>
      <c r="R3565">
        <v>27.101610444999999</v>
      </c>
      <c r="S3565">
        <v>34.754716999999999</v>
      </c>
      <c r="T3565">
        <v>0</v>
      </c>
      <c r="U3565">
        <v>0</v>
      </c>
    </row>
    <row r="3566" spans="1:21" x14ac:dyDescent="0.3">
      <c r="A3566">
        <v>0.67</v>
      </c>
      <c r="B3566">
        <v>0.625</v>
      </c>
      <c r="C3566">
        <v>2.1</v>
      </c>
      <c r="D3566">
        <v>150</v>
      </c>
      <c r="E3566">
        <v>117.53</v>
      </c>
      <c r="F3566">
        <v>42.536999999999999</v>
      </c>
      <c r="G3566">
        <v>42.537313432835703</v>
      </c>
      <c r="H3566">
        <v>140</v>
      </c>
      <c r="I3566">
        <v>332.53731299999998</v>
      </c>
      <c r="J3566">
        <v>-1</v>
      </c>
      <c r="K3566">
        <v>2</v>
      </c>
      <c r="L3566">
        <v>49.181730000000002</v>
      </c>
      <c r="M3566">
        <v>385</v>
      </c>
      <c r="N3566">
        <v>100</v>
      </c>
      <c r="O3566">
        <v>160</v>
      </c>
      <c r="P3566">
        <v>0</v>
      </c>
      <c r="Q3566">
        <v>856</v>
      </c>
      <c r="R3566">
        <v>26.491570200000002</v>
      </c>
      <c r="S3566">
        <v>34.024334000000003</v>
      </c>
      <c r="T3566">
        <v>0</v>
      </c>
      <c r="U3566">
        <v>0</v>
      </c>
    </row>
    <row r="3567" spans="1:21" x14ac:dyDescent="0.3">
      <c r="A3567">
        <v>0.67</v>
      </c>
      <c r="B3567">
        <v>0.625</v>
      </c>
      <c r="C3567">
        <v>2.1</v>
      </c>
      <c r="D3567">
        <v>150</v>
      </c>
      <c r="E3567">
        <v>117.53</v>
      </c>
      <c r="F3567">
        <v>42.536999999999999</v>
      </c>
      <c r="G3567">
        <v>42.537313432835703</v>
      </c>
      <c r="H3567">
        <v>150</v>
      </c>
      <c r="I3567">
        <v>342.53731299999998</v>
      </c>
      <c r="J3567">
        <v>-1</v>
      </c>
      <c r="K3567">
        <v>2</v>
      </c>
      <c r="L3567">
        <v>48.340269999999997</v>
      </c>
      <c r="M3567">
        <v>385</v>
      </c>
      <c r="N3567">
        <v>100</v>
      </c>
      <c r="O3567">
        <v>160</v>
      </c>
      <c r="P3567">
        <v>0</v>
      </c>
      <c r="Q3567">
        <v>829</v>
      </c>
      <c r="R3567">
        <v>26.051455089000001</v>
      </c>
      <c r="S3567">
        <v>33.467371</v>
      </c>
      <c r="T3567">
        <v>0</v>
      </c>
      <c r="U3567">
        <v>0</v>
      </c>
    </row>
    <row r="3568" spans="1:21" x14ac:dyDescent="0.3">
      <c r="A3568">
        <v>0.67</v>
      </c>
      <c r="B3568">
        <v>0.625</v>
      </c>
      <c r="C3568">
        <v>2.1</v>
      </c>
      <c r="D3568">
        <v>150</v>
      </c>
      <c r="E3568">
        <v>117.53</v>
      </c>
      <c r="F3568">
        <v>42.536999999999999</v>
      </c>
      <c r="G3568">
        <v>42.537313432835703</v>
      </c>
      <c r="H3568">
        <v>160</v>
      </c>
      <c r="I3568">
        <v>352.53731299999998</v>
      </c>
      <c r="J3568">
        <v>-1</v>
      </c>
      <c r="K3568">
        <v>2</v>
      </c>
      <c r="L3568">
        <v>47.520240000000001</v>
      </c>
      <c r="M3568">
        <v>385</v>
      </c>
      <c r="N3568">
        <v>100</v>
      </c>
      <c r="O3568">
        <v>160</v>
      </c>
      <c r="P3568">
        <v>0</v>
      </c>
      <c r="Q3568">
        <v>884</v>
      </c>
      <c r="R3568">
        <v>25.471409006999998</v>
      </c>
      <c r="S3568">
        <v>34.593578999999998</v>
      </c>
      <c r="T3568">
        <v>0</v>
      </c>
      <c r="U3568">
        <v>0</v>
      </c>
    </row>
    <row r="3569" spans="1:21" x14ac:dyDescent="0.3">
      <c r="A3569">
        <v>0.67</v>
      </c>
      <c r="B3569">
        <v>0.625</v>
      </c>
      <c r="C3569">
        <v>2.1</v>
      </c>
      <c r="D3569">
        <v>150</v>
      </c>
      <c r="E3569">
        <v>117.53</v>
      </c>
      <c r="F3569">
        <v>42.536999999999999</v>
      </c>
      <c r="G3569">
        <v>42.537313432835703</v>
      </c>
      <c r="H3569">
        <v>170</v>
      </c>
      <c r="I3569">
        <v>362.53731299999998</v>
      </c>
      <c r="J3569">
        <v>-1</v>
      </c>
      <c r="K3569">
        <v>2</v>
      </c>
      <c r="L3569">
        <v>46.721150000000002</v>
      </c>
      <c r="M3569">
        <v>385</v>
      </c>
      <c r="N3569">
        <v>100</v>
      </c>
      <c r="O3569">
        <v>160</v>
      </c>
      <c r="P3569">
        <v>0</v>
      </c>
      <c r="Q3569">
        <v>862</v>
      </c>
      <c r="R3569">
        <v>24.987495452000001</v>
      </c>
      <c r="S3569">
        <v>34.147016000000001</v>
      </c>
      <c r="T3569">
        <v>0</v>
      </c>
      <c r="U3569">
        <v>0</v>
      </c>
    </row>
    <row r="3570" spans="1:21" x14ac:dyDescent="0.3">
      <c r="A3570">
        <v>0.67</v>
      </c>
      <c r="B3570">
        <v>0.625</v>
      </c>
      <c r="C3570">
        <v>2.1</v>
      </c>
      <c r="D3570">
        <v>150</v>
      </c>
      <c r="E3570">
        <v>117.53</v>
      </c>
      <c r="F3570">
        <v>42.536999999999999</v>
      </c>
      <c r="G3570">
        <v>42.537313432835703</v>
      </c>
      <c r="H3570">
        <v>180</v>
      </c>
      <c r="I3570">
        <v>372.53731299999998</v>
      </c>
      <c r="J3570">
        <v>-1</v>
      </c>
      <c r="K3570">
        <v>2</v>
      </c>
      <c r="L3570">
        <v>45.942520000000002</v>
      </c>
      <c r="M3570">
        <v>385</v>
      </c>
      <c r="N3570">
        <v>100</v>
      </c>
      <c r="O3570">
        <v>160</v>
      </c>
      <c r="P3570">
        <v>0</v>
      </c>
      <c r="Q3570">
        <v>906</v>
      </c>
      <c r="R3570">
        <v>24.020481962000002</v>
      </c>
      <c r="S3570">
        <v>35.035150999999999</v>
      </c>
      <c r="T3570">
        <v>0</v>
      </c>
      <c r="U3570">
        <v>0</v>
      </c>
    </row>
    <row r="3571" spans="1:21" x14ac:dyDescent="0.3">
      <c r="A3571">
        <v>0.67</v>
      </c>
      <c r="B3571">
        <v>0.625</v>
      </c>
      <c r="C3571">
        <v>2.1</v>
      </c>
      <c r="D3571">
        <v>150</v>
      </c>
      <c r="E3571">
        <v>117.53</v>
      </c>
      <c r="F3571">
        <v>42.536999999999999</v>
      </c>
      <c r="G3571">
        <v>42.537313432835703</v>
      </c>
      <c r="H3571">
        <v>190</v>
      </c>
      <c r="I3571">
        <v>382.53731299999998</v>
      </c>
      <c r="J3571">
        <v>-1</v>
      </c>
      <c r="K3571">
        <v>2</v>
      </c>
      <c r="L3571">
        <v>45.18383</v>
      </c>
      <c r="M3571">
        <v>385</v>
      </c>
      <c r="N3571">
        <v>100</v>
      </c>
      <c r="O3571">
        <v>160</v>
      </c>
      <c r="P3571">
        <v>0</v>
      </c>
      <c r="Q3571">
        <v>849</v>
      </c>
      <c r="R3571">
        <v>23.79427295</v>
      </c>
      <c r="S3571">
        <v>33.880710999999998</v>
      </c>
      <c r="T3571">
        <v>0</v>
      </c>
      <c r="U3571">
        <v>0</v>
      </c>
    </row>
    <row r="3572" spans="1:21" x14ac:dyDescent="0.3">
      <c r="A3572">
        <v>0.67</v>
      </c>
      <c r="B3572">
        <v>0.625</v>
      </c>
      <c r="C3572">
        <v>2.1</v>
      </c>
      <c r="D3572">
        <v>150</v>
      </c>
      <c r="E3572">
        <v>117.53</v>
      </c>
      <c r="F3572">
        <v>42.536999999999999</v>
      </c>
      <c r="G3572">
        <v>42.537313432835703</v>
      </c>
      <c r="H3572">
        <v>200</v>
      </c>
      <c r="I3572">
        <v>392.53731299999998</v>
      </c>
      <c r="J3572">
        <v>-1</v>
      </c>
      <c r="K3572">
        <v>2</v>
      </c>
      <c r="L3572">
        <v>44.444600000000001</v>
      </c>
      <c r="M3572">
        <v>385</v>
      </c>
      <c r="N3572">
        <v>100</v>
      </c>
      <c r="O3572">
        <v>160</v>
      </c>
      <c r="P3572">
        <v>0</v>
      </c>
      <c r="Q3572">
        <v>868</v>
      </c>
      <c r="R3572">
        <v>22.927284294</v>
      </c>
      <c r="S3572">
        <v>34.269311999999999</v>
      </c>
      <c r="T3572">
        <v>0</v>
      </c>
      <c r="U3572">
        <v>0</v>
      </c>
    </row>
    <row r="3573" spans="1:21" x14ac:dyDescent="0.3">
      <c r="A3573">
        <v>0.67</v>
      </c>
      <c r="B3573">
        <v>0.625</v>
      </c>
      <c r="C3573">
        <v>2.1</v>
      </c>
      <c r="D3573">
        <v>150</v>
      </c>
      <c r="E3573">
        <v>117.53</v>
      </c>
      <c r="F3573">
        <v>42.536999999999999</v>
      </c>
      <c r="G3573">
        <v>42.537313432835703</v>
      </c>
      <c r="H3573">
        <v>210</v>
      </c>
      <c r="I3573">
        <v>402.53731299999998</v>
      </c>
      <c r="J3573">
        <v>-1</v>
      </c>
      <c r="K3573">
        <v>2</v>
      </c>
      <c r="L3573">
        <v>43.724310000000003</v>
      </c>
      <c r="M3573">
        <v>385</v>
      </c>
      <c r="N3573">
        <v>100</v>
      </c>
      <c r="O3573">
        <v>160</v>
      </c>
      <c r="P3573">
        <v>0</v>
      </c>
      <c r="Q3573">
        <v>887</v>
      </c>
      <c r="R3573">
        <v>22.391884496999999</v>
      </c>
      <c r="S3573">
        <v>34.654082000000002</v>
      </c>
      <c r="T3573">
        <v>0</v>
      </c>
      <c r="U3573">
        <v>0</v>
      </c>
    </row>
    <row r="3574" spans="1:21" x14ac:dyDescent="0.3">
      <c r="A3574">
        <v>0.67</v>
      </c>
      <c r="B3574">
        <v>0.625</v>
      </c>
      <c r="C3574">
        <v>2.1</v>
      </c>
      <c r="D3574">
        <v>150</v>
      </c>
      <c r="E3574">
        <v>117.53</v>
      </c>
      <c r="F3574">
        <v>42.536999999999999</v>
      </c>
      <c r="G3574">
        <v>42.537313432835703</v>
      </c>
      <c r="H3574">
        <v>220</v>
      </c>
      <c r="I3574">
        <v>412.53731299999998</v>
      </c>
      <c r="J3574">
        <v>-1</v>
      </c>
      <c r="K3574">
        <v>2</v>
      </c>
      <c r="L3574">
        <v>43.022480000000002</v>
      </c>
      <c r="M3574">
        <v>385</v>
      </c>
      <c r="N3574">
        <v>100</v>
      </c>
      <c r="O3574">
        <v>160</v>
      </c>
      <c r="P3574">
        <v>0</v>
      </c>
      <c r="Q3574">
        <v>835</v>
      </c>
      <c r="R3574">
        <v>21.966917085999999</v>
      </c>
      <c r="S3574">
        <v>33.591844000000002</v>
      </c>
      <c r="T3574">
        <v>0</v>
      </c>
      <c r="U3574">
        <v>0</v>
      </c>
    </row>
    <row r="3575" spans="1:21" x14ac:dyDescent="0.3">
      <c r="A3575">
        <v>0.67</v>
      </c>
      <c r="B3575">
        <v>0.625</v>
      </c>
      <c r="C3575">
        <v>2.1</v>
      </c>
      <c r="D3575">
        <v>150</v>
      </c>
      <c r="E3575">
        <v>117.53</v>
      </c>
      <c r="F3575">
        <v>42.536999999999999</v>
      </c>
      <c r="G3575">
        <v>42.537313432835703</v>
      </c>
      <c r="H3575">
        <v>230</v>
      </c>
      <c r="I3575">
        <v>422.53731299999998</v>
      </c>
      <c r="J3575">
        <v>-1</v>
      </c>
      <c r="K3575">
        <v>2</v>
      </c>
      <c r="L3575">
        <v>42.338590000000003</v>
      </c>
      <c r="M3575">
        <v>385</v>
      </c>
      <c r="N3575">
        <v>100</v>
      </c>
      <c r="O3575">
        <v>160</v>
      </c>
      <c r="P3575">
        <v>0</v>
      </c>
      <c r="Q3575">
        <v>886</v>
      </c>
      <c r="R3575">
        <v>21.565185015000001</v>
      </c>
      <c r="S3575">
        <v>34.633924999999998</v>
      </c>
      <c r="T3575">
        <v>0</v>
      </c>
      <c r="U3575">
        <v>0</v>
      </c>
    </row>
    <row r="3576" spans="1:21" x14ac:dyDescent="0.3">
      <c r="A3576">
        <v>0.67</v>
      </c>
      <c r="B3576">
        <v>0.625</v>
      </c>
      <c r="C3576">
        <v>2.1</v>
      </c>
      <c r="D3576">
        <v>150</v>
      </c>
      <c r="E3576">
        <v>117.53</v>
      </c>
      <c r="F3576">
        <v>42.536999999999999</v>
      </c>
      <c r="G3576">
        <v>42.537313432835703</v>
      </c>
      <c r="H3576">
        <v>240</v>
      </c>
      <c r="I3576">
        <v>432.53731299999998</v>
      </c>
      <c r="J3576">
        <v>-1</v>
      </c>
      <c r="K3576">
        <v>2</v>
      </c>
      <c r="L3576">
        <v>41.672170000000001</v>
      </c>
      <c r="M3576">
        <v>385</v>
      </c>
      <c r="N3576">
        <v>100</v>
      </c>
      <c r="O3576">
        <v>160</v>
      </c>
      <c r="P3576">
        <v>0</v>
      </c>
      <c r="Q3576">
        <v>883</v>
      </c>
      <c r="R3576">
        <v>21.219606410000001</v>
      </c>
      <c r="S3576">
        <v>34.573390000000003</v>
      </c>
      <c r="T3576">
        <v>0</v>
      </c>
      <c r="U3576">
        <v>0</v>
      </c>
    </row>
    <row r="3577" spans="1:21" x14ac:dyDescent="0.3">
      <c r="A3577">
        <v>0.67</v>
      </c>
      <c r="B3577">
        <v>0.625</v>
      </c>
      <c r="C3577">
        <v>2.1</v>
      </c>
      <c r="D3577">
        <v>150</v>
      </c>
      <c r="E3577">
        <v>117.53</v>
      </c>
      <c r="F3577">
        <v>42.536999999999999</v>
      </c>
      <c r="G3577">
        <v>42.537313432835703</v>
      </c>
      <c r="H3577">
        <v>250</v>
      </c>
      <c r="I3577">
        <v>442.53731299999998</v>
      </c>
      <c r="J3577">
        <v>-1</v>
      </c>
      <c r="K3577">
        <v>2</v>
      </c>
      <c r="L3577">
        <v>41.022709999999996</v>
      </c>
      <c r="M3577">
        <v>385</v>
      </c>
      <c r="N3577">
        <v>100</v>
      </c>
      <c r="O3577">
        <v>160</v>
      </c>
      <c r="P3577">
        <v>0</v>
      </c>
      <c r="Q3577">
        <v>855</v>
      </c>
      <c r="R3577">
        <v>20.577113885999999</v>
      </c>
      <c r="S3577">
        <v>34.003849000000002</v>
      </c>
      <c r="T3577">
        <v>0</v>
      </c>
      <c r="U3577">
        <v>0</v>
      </c>
    </row>
    <row r="3578" spans="1:21" x14ac:dyDescent="0.3">
      <c r="A3578">
        <v>0.67</v>
      </c>
      <c r="B3578">
        <v>0.625</v>
      </c>
      <c r="C3578">
        <v>2.1</v>
      </c>
      <c r="D3578">
        <v>150</v>
      </c>
      <c r="E3578">
        <v>117.53</v>
      </c>
      <c r="F3578">
        <v>42.536999999999999</v>
      </c>
      <c r="G3578">
        <v>42.537313432835703</v>
      </c>
      <c r="H3578">
        <v>260</v>
      </c>
      <c r="I3578">
        <v>452.53731299999998</v>
      </c>
      <c r="J3578">
        <v>-1</v>
      </c>
      <c r="K3578">
        <v>2</v>
      </c>
      <c r="L3578">
        <v>40.389760000000003</v>
      </c>
      <c r="M3578">
        <v>385</v>
      </c>
      <c r="N3578">
        <v>100</v>
      </c>
      <c r="O3578">
        <v>160</v>
      </c>
      <c r="P3578">
        <v>0</v>
      </c>
      <c r="Q3578">
        <v>838</v>
      </c>
      <c r="R3578">
        <v>20.015510218999999</v>
      </c>
      <c r="S3578">
        <v>33.653928000000001</v>
      </c>
      <c r="T3578">
        <v>0</v>
      </c>
      <c r="U3578">
        <v>0</v>
      </c>
    </row>
    <row r="3579" spans="1:21" x14ac:dyDescent="0.3">
      <c r="A3579">
        <v>0.67</v>
      </c>
      <c r="B3579">
        <v>0.625</v>
      </c>
      <c r="C3579">
        <v>2.1</v>
      </c>
      <c r="D3579">
        <v>150</v>
      </c>
      <c r="E3579">
        <v>117.53</v>
      </c>
      <c r="F3579">
        <v>42.536999999999999</v>
      </c>
      <c r="G3579">
        <v>42.537313432835703</v>
      </c>
      <c r="H3579">
        <v>270</v>
      </c>
      <c r="I3579">
        <v>462.53731299999998</v>
      </c>
      <c r="J3579">
        <v>-1</v>
      </c>
      <c r="K3579">
        <v>2</v>
      </c>
      <c r="L3579">
        <v>39.772820000000003</v>
      </c>
      <c r="M3579">
        <v>385</v>
      </c>
      <c r="N3579">
        <v>100</v>
      </c>
      <c r="O3579">
        <v>160</v>
      </c>
      <c r="P3579">
        <v>0</v>
      </c>
      <c r="Q3579">
        <v>872</v>
      </c>
      <c r="R3579">
        <v>19.813657131999999</v>
      </c>
      <c r="S3579">
        <v>34.350630000000002</v>
      </c>
      <c r="T3579">
        <v>0</v>
      </c>
      <c r="U3579">
        <v>0</v>
      </c>
    </row>
    <row r="3580" spans="1:21" x14ac:dyDescent="0.3">
      <c r="A3580">
        <v>0.67</v>
      </c>
      <c r="B3580">
        <v>0.625</v>
      </c>
      <c r="C3580">
        <v>2.1</v>
      </c>
      <c r="D3580">
        <v>150</v>
      </c>
      <c r="E3580">
        <v>117.53</v>
      </c>
      <c r="F3580">
        <v>42.536999999999999</v>
      </c>
      <c r="G3580">
        <v>42.537313432835703</v>
      </c>
      <c r="H3580">
        <v>280</v>
      </c>
      <c r="I3580">
        <v>472.53731299999998</v>
      </c>
      <c r="J3580">
        <v>-1</v>
      </c>
      <c r="K3580">
        <v>2</v>
      </c>
      <c r="L3580">
        <v>39.171439999999997</v>
      </c>
      <c r="M3580">
        <v>385</v>
      </c>
      <c r="N3580">
        <v>100</v>
      </c>
      <c r="O3580">
        <v>160</v>
      </c>
      <c r="P3580">
        <v>0</v>
      </c>
      <c r="Q3580">
        <v>843</v>
      </c>
      <c r="R3580">
        <v>19.369386345999999</v>
      </c>
      <c r="S3580">
        <v>33.757178000000003</v>
      </c>
      <c r="T3580">
        <v>0</v>
      </c>
      <c r="U3580">
        <v>0</v>
      </c>
    </row>
    <row r="3581" spans="1:21" x14ac:dyDescent="0.3">
      <c r="A3581">
        <v>0.67</v>
      </c>
      <c r="B3581">
        <v>0.625</v>
      </c>
      <c r="C3581">
        <v>2.1</v>
      </c>
      <c r="D3581">
        <v>150</v>
      </c>
      <c r="E3581">
        <v>117.53</v>
      </c>
      <c r="F3581">
        <v>42.536999999999999</v>
      </c>
      <c r="G3581">
        <v>42.537313432835703</v>
      </c>
      <c r="H3581">
        <v>290</v>
      </c>
      <c r="I3581">
        <v>482.53731299999998</v>
      </c>
      <c r="J3581">
        <v>-1</v>
      </c>
      <c r="K3581">
        <v>2</v>
      </c>
      <c r="L3581">
        <v>38.585160000000002</v>
      </c>
      <c r="M3581">
        <v>385</v>
      </c>
      <c r="N3581">
        <v>100</v>
      </c>
      <c r="O3581">
        <v>160</v>
      </c>
      <c r="P3581">
        <v>0</v>
      </c>
      <c r="Q3581">
        <v>858</v>
      </c>
      <c r="R3581">
        <v>19.091052512000001</v>
      </c>
      <c r="S3581">
        <v>34.065271000000003</v>
      </c>
      <c r="T3581">
        <v>0</v>
      </c>
      <c r="U3581">
        <v>0</v>
      </c>
    </row>
    <row r="3582" spans="1:21" x14ac:dyDescent="0.3">
      <c r="A3582">
        <v>0.67</v>
      </c>
      <c r="B3582">
        <v>0.625</v>
      </c>
      <c r="C3582">
        <v>2.1</v>
      </c>
      <c r="D3582">
        <v>150</v>
      </c>
      <c r="E3582">
        <v>117.53</v>
      </c>
      <c r="F3582">
        <v>42.536999999999999</v>
      </c>
      <c r="G3582">
        <v>42.537313432835703</v>
      </c>
      <c r="H3582">
        <v>300</v>
      </c>
      <c r="I3582">
        <v>492.53731299999998</v>
      </c>
      <c r="J3582">
        <v>-1</v>
      </c>
      <c r="K3582">
        <v>2</v>
      </c>
      <c r="L3582">
        <v>38.013550000000002</v>
      </c>
      <c r="M3582">
        <v>385</v>
      </c>
      <c r="N3582">
        <v>100</v>
      </c>
      <c r="O3582">
        <v>160</v>
      </c>
      <c r="P3582">
        <v>0</v>
      </c>
      <c r="Q3582">
        <v>836</v>
      </c>
      <c r="R3582">
        <v>18.701836618000002</v>
      </c>
      <c r="S3582">
        <v>33.612549999999999</v>
      </c>
      <c r="T3582">
        <v>0</v>
      </c>
      <c r="U3582">
        <v>0</v>
      </c>
    </row>
    <row r="3583" spans="1:21" x14ac:dyDescent="0.3">
      <c r="A3583">
        <v>0.67</v>
      </c>
      <c r="B3583">
        <v>0.625</v>
      </c>
      <c r="C3583">
        <v>2.1</v>
      </c>
      <c r="D3583">
        <v>150</v>
      </c>
      <c r="E3583">
        <v>117.53</v>
      </c>
      <c r="F3583">
        <v>42.536999999999999</v>
      </c>
      <c r="G3583">
        <v>42.537313432835703</v>
      </c>
      <c r="H3583">
        <v>0</v>
      </c>
      <c r="I3583">
        <v>192.53731300000001</v>
      </c>
      <c r="J3583">
        <v>-1</v>
      </c>
      <c r="K3583">
        <v>2</v>
      </c>
      <c r="L3583">
        <v>63.430500000000002</v>
      </c>
      <c r="M3583">
        <v>385</v>
      </c>
      <c r="N3583">
        <v>100</v>
      </c>
      <c r="O3583">
        <v>160</v>
      </c>
      <c r="P3583">
        <v>0</v>
      </c>
      <c r="Q3583">
        <v>961</v>
      </c>
      <c r="R3583">
        <v>39.412055852000002</v>
      </c>
      <c r="S3583">
        <v>36.118461000000003</v>
      </c>
      <c r="T3583">
        <v>0</v>
      </c>
      <c r="U3583">
        <v>0</v>
      </c>
    </row>
    <row r="3584" spans="1:21" x14ac:dyDescent="0.3">
      <c r="A3584" t="s">
        <v>74</v>
      </c>
      <c r="B3584" t="s">
        <v>74</v>
      </c>
      <c r="C3584">
        <v>2.1</v>
      </c>
      <c r="D3584">
        <v>150</v>
      </c>
      <c r="E3584" t="s">
        <v>75</v>
      </c>
      <c r="F3584" t="s">
        <v>74</v>
      </c>
      <c r="G3584" t="s">
        <v>74</v>
      </c>
      <c r="H3584" t="s">
        <v>74</v>
      </c>
      <c r="I3584" t="s">
        <v>74</v>
      </c>
      <c r="J3584" t="s">
        <v>74</v>
      </c>
      <c r="K3584" t="s">
        <v>74</v>
      </c>
      <c r="L3584" t="s">
        <v>74</v>
      </c>
      <c r="M3584" t="s">
        <v>74</v>
      </c>
      <c r="N3584" t="s">
        <v>74</v>
      </c>
      <c r="O3584">
        <v>180</v>
      </c>
    </row>
    <row r="3585" spans="1:21" x14ac:dyDescent="0.3">
      <c r="A3585">
        <v>0.67</v>
      </c>
      <c r="B3585">
        <v>0.625</v>
      </c>
      <c r="C3585">
        <v>2.1</v>
      </c>
      <c r="D3585">
        <v>150</v>
      </c>
      <c r="E3585">
        <v>117.53</v>
      </c>
      <c r="F3585">
        <v>42.536999999999999</v>
      </c>
      <c r="G3585">
        <v>42.537313432835703</v>
      </c>
      <c r="H3585">
        <v>0</v>
      </c>
      <c r="I3585">
        <v>192.53731300000001</v>
      </c>
      <c r="J3585">
        <v>-1</v>
      </c>
      <c r="K3585">
        <v>2</v>
      </c>
      <c r="L3585">
        <v>64.573539999999994</v>
      </c>
      <c r="M3585">
        <v>405</v>
      </c>
      <c r="N3585">
        <v>100</v>
      </c>
      <c r="O3585">
        <v>180</v>
      </c>
      <c r="P3585">
        <v>0</v>
      </c>
      <c r="Q3585">
        <v>1124</v>
      </c>
      <c r="R3585">
        <v>42.166262275999998</v>
      </c>
      <c r="S3585">
        <v>39.176831</v>
      </c>
      <c r="T3585">
        <v>62</v>
      </c>
      <c r="U3585">
        <v>62</v>
      </c>
    </row>
    <row r="3586" spans="1:21" x14ac:dyDescent="0.3">
      <c r="A3586">
        <v>0.67</v>
      </c>
      <c r="B3586">
        <v>0.625</v>
      </c>
      <c r="C3586">
        <v>2.1</v>
      </c>
      <c r="D3586">
        <v>150</v>
      </c>
      <c r="E3586">
        <v>117.53</v>
      </c>
      <c r="F3586">
        <v>42.536999999999999</v>
      </c>
      <c r="G3586">
        <v>42.537313432835703</v>
      </c>
      <c r="H3586">
        <v>10</v>
      </c>
      <c r="I3586">
        <v>202.53731300000001</v>
      </c>
      <c r="J3586">
        <v>-1</v>
      </c>
      <c r="K3586">
        <v>2</v>
      </c>
      <c r="L3586">
        <v>63.430720000000001</v>
      </c>
      <c r="M3586">
        <v>405</v>
      </c>
      <c r="N3586">
        <v>100</v>
      </c>
      <c r="O3586">
        <v>180</v>
      </c>
      <c r="P3586">
        <v>0</v>
      </c>
      <c r="Q3586">
        <v>1092</v>
      </c>
      <c r="R3586">
        <v>41.027029319</v>
      </c>
      <c r="S3586">
        <v>38.592694999999999</v>
      </c>
      <c r="T3586">
        <v>0</v>
      </c>
      <c r="U3586">
        <v>0</v>
      </c>
    </row>
    <row r="3587" spans="1:21" x14ac:dyDescent="0.3">
      <c r="A3587">
        <v>0.67</v>
      </c>
      <c r="B3587">
        <v>0.625</v>
      </c>
      <c r="C3587">
        <v>2.1</v>
      </c>
      <c r="D3587">
        <v>150</v>
      </c>
      <c r="E3587">
        <v>117.53</v>
      </c>
      <c r="F3587">
        <v>42.536999999999999</v>
      </c>
      <c r="G3587">
        <v>42.537313432835703</v>
      </c>
      <c r="H3587">
        <v>20</v>
      </c>
      <c r="I3587">
        <v>212.53731300000001</v>
      </c>
      <c r="J3587">
        <v>-1</v>
      </c>
      <c r="K3587">
        <v>2</v>
      </c>
      <c r="L3587">
        <v>62.310250000000003</v>
      </c>
      <c r="M3587">
        <v>405</v>
      </c>
      <c r="N3587">
        <v>100</v>
      </c>
      <c r="O3587">
        <v>180</v>
      </c>
      <c r="P3587">
        <v>0</v>
      </c>
      <c r="Q3587">
        <v>996</v>
      </c>
      <c r="R3587">
        <v>39.879018215999999</v>
      </c>
      <c r="S3587">
        <v>36.793435000000002</v>
      </c>
      <c r="T3587">
        <v>0</v>
      </c>
      <c r="U3587">
        <v>0</v>
      </c>
    </row>
    <row r="3588" spans="1:21" x14ac:dyDescent="0.3">
      <c r="A3588">
        <v>0.67</v>
      </c>
      <c r="B3588">
        <v>0.625</v>
      </c>
      <c r="C3588">
        <v>2.1</v>
      </c>
      <c r="D3588">
        <v>150</v>
      </c>
      <c r="E3588">
        <v>117.53</v>
      </c>
      <c r="F3588">
        <v>42.536999999999999</v>
      </c>
      <c r="G3588">
        <v>42.537313432835703</v>
      </c>
      <c r="H3588">
        <v>30</v>
      </c>
      <c r="I3588">
        <v>222.53731300000001</v>
      </c>
      <c r="J3588">
        <v>-1</v>
      </c>
      <c r="K3588">
        <v>2</v>
      </c>
      <c r="L3588">
        <v>61.212310000000002</v>
      </c>
      <c r="M3588">
        <v>405</v>
      </c>
      <c r="N3588">
        <v>100</v>
      </c>
      <c r="O3588">
        <v>180</v>
      </c>
      <c r="P3588">
        <v>0</v>
      </c>
      <c r="Q3588">
        <v>942</v>
      </c>
      <c r="R3588">
        <v>38.922179718000002</v>
      </c>
      <c r="S3588">
        <v>35.747447999999999</v>
      </c>
      <c r="T3588">
        <v>0</v>
      </c>
      <c r="U3588">
        <v>0</v>
      </c>
    </row>
    <row r="3589" spans="1:21" x14ac:dyDescent="0.3">
      <c r="A3589">
        <v>0.67</v>
      </c>
      <c r="B3589">
        <v>0.625</v>
      </c>
      <c r="C3589">
        <v>2.1</v>
      </c>
      <c r="D3589">
        <v>150</v>
      </c>
      <c r="E3589">
        <v>117.53</v>
      </c>
      <c r="F3589">
        <v>42.536999999999999</v>
      </c>
      <c r="G3589">
        <v>42.537313432835703</v>
      </c>
      <c r="H3589">
        <v>40</v>
      </c>
      <c r="I3589">
        <v>232.53731300000001</v>
      </c>
      <c r="J3589">
        <v>-1</v>
      </c>
      <c r="K3589">
        <v>2</v>
      </c>
      <c r="L3589">
        <v>60.137009999999997</v>
      </c>
      <c r="M3589">
        <v>405</v>
      </c>
      <c r="N3589">
        <v>100</v>
      </c>
      <c r="O3589">
        <v>180</v>
      </c>
      <c r="P3589">
        <v>0</v>
      </c>
      <c r="Q3589">
        <v>931</v>
      </c>
      <c r="R3589">
        <v>37.945128869000001</v>
      </c>
      <c r="S3589">
        <v>35.531118999999997</v>
      </c>
      <c r="T3589">
        <v>0</v>
      </c>
      <c r="U3589">
        <v>0</v>
      </c>
    </row>
    <row r="3590" spans="1:21" x14ac:dyDescent="0.3">
      <c r="A3590">
        <v>0.67</v>
      </c>
      <c r="B3590">
        <v>0.625</v>
      </c>
      <c r="C3590">
        <v>2.1</v>
      </c>
      <c r="D3590">
        <v>150</v>
      </c>
      <c r="E3590">
        <v>117.53</v>
      </c>
      <c r="F3590">
        <v>42.536999999999999</v>
      </c>
      <c r="G3590">
        <v>42.537313432835703</v>
      </c>
      <c r="H3590">
        <v>50</v>
      </c>
      <c r="I3590">
        <v>242.53731300000001</v>
      </c>
      <c r="J3590">
        <v>-1</v>
      </c>
      <c r="K3590">
        <v>2</v>
      </c>
      <c r="L3590">
        <v>59.084389999999999</v>
      </c>
      <c r="M3590">
        <v>405</v>
      </c>
      <c r="N3590">
        <v>100</v>
      </c>
      <c r="O3590">
        <v>180</v>
      </c>
      <c r="P3590">
        <v>0</v>
      </c>
      <c r="Q3590">
        <v>889</v>
      </c>
      <c r="R3590">
        <v>36.716836123</v>
      </c>
      <c r="S3590">
        <v>34.694367</v>
      </c>
      <c r="T3590">
        <v>0</v>
      </c>
      <c r="U3590">
        <v>0</v>
      </c>
    </row>
    <row r="3591" spans="1:21" x14ac:dyDescent="0.3">
      <c r="A3591">
        <v>0.67</v>
      </c>
      <c r="B3591">
        <v>0.625</v>
      </c>
      <c r="C3591">
        <v>2.1</v>
      </c>
      <c r="D3591">
        <v>150</v>
      </c>
      <c r="E3591">
        <v>117.53</v>
      </c>
      <c r="F3591">
        <v>42.536999999999999</v>
      </c>
      <c r="G3591">
        <v>42.537313432835703</v>
      </c>
      <c r="H3591">
        <v>60</v>
      </c>
      <c r="I3591">
        <v>252.53731300000001</v>
      </c>
      <c r="J3591">
        <v>-1</v>
      </c>
      <c r="K3591">
        <v>2</v>
      </c>
      <c r="L3591">
        <v>58.05444</v>
      </c>
      <c r="M3591">
        <v>405</v>
      </c>
      <c r="N3591">
        <v>100</v>
      </c>
      <c r="O3591">
        <v>180</v>
      </c>
      <c r="P3591">
        <v>0</v>
      </c>
      <c r="Q3591">
        <v>898</v>
      </c>
      <c r="R3591">
        <v>35.727829065000002</v>
      </c>
      <c r="S3591">
        <v>34.875143999999999</v>
      </c>
      <c r="T3591">
        <v>0</v>
      </c>
      <c r="U3591">
        <v>0</v>
      </c>
    </row>
    <row r="3592" spans="1:21" x14ac:dyDescent="0.3">
      <c r="A3592">
        <v>0.67</v>
      </c>
      <c r="B3592">
        <v>0.625</v>
      </c>
      <c r="C3592">
        <v>2.1</v>
      </c>
      <c r="D3592">
        <v>150</v>
      </c>
      <c r="E3592">
        <v>117.53</v>
      </c>
      <c r="F3592">
        <v>42.536999999999999</v>
      </c>
      <c r="G3592">
        <v>42.537313432835703</v>
      </c>
      <c r="H3592">
        <v>70</v>
      </c>
      <c r="I3592">
        <v>262.53731299999998</v>
      </c>
      <c r="J3592">
        <v>-1</v>
      </c>
      <c r="K3592">
        <v>2</v>
      </c>
      <c r="L3592">
        <v>57.047060000000002</v>
      </c>
      <c r="M3592">
        <v>405</v>
      </c>
      <c r="N3592">
        <v>100</v>
      </c>
      <c r="O3592">
        <v>180</v>
      </c>
      <c r="P3592">
        <v>0</v>
      </c>
      <c r="Q3592">
        <v>865</v>
      </c>
      <c r="R3592">
        <v>34.774814329000002</v>
      </c>
      <c r="S3592">
        <v>34.208212000000003</v>
      </c>
      <c r="T3592">
        <v>0</v>
      </c>
      <c r="U3592">
        <v>0</v>
      </c>
    </row>
    <row r="3593" spans="1:21" x14ac:dyDescent="0.3">
      <c r="A3593">
        <v>0.67</v>
      </c>
      <c r="B3593">
        <v>0.625</v>
      </c>
      <c r="C3593">
        <v>2.1</v>
      </c>
      <c r="D3593">
        <v>150</v>
      </c>
      <c r="E3593">
        <v>117.53</v>
      </c>
      <c r="F3593">
        <v>42.536999999999999</v>
      </c>
      <c r="G3593">
        <v>42.537313432835703</v>
      </c>
      <c r="H3593">
        <v>80</v>
      </c>
      <c r="I3593">
        <v>272.53731299999998</v>
      </c>
      <c r="J3593">
        <v>-1</v>
      </c>
      <c r="K3593">
        <v>2</v>
      </c>
      <c r="L3593">
        <v>56.062139999999999</v>
      </c>
      <c r="M3593">
        <v>405</v>
      </c>
      <c r="N3593">
        <v>100</v>
      </c>
      <c r="O3593">
        <v>180</v>
      </c>
      <c r="P3593">
        <v>0</v>
      </c>
      <c r="Q3593">
        <v>837</v>
      </c>
      <c r="R3593">
        <v>33.467371604999997</v>
      </c>
      <c r="S3593">
        <v>33.633245000000002</v>
      </c>
      <c r="T3593">
        <v>0</v>
      </c>
      <c r="U3593">
        <v>0</v>
      </c>
    </row>
    <row r="3594" spans="1:21" x14ac:dyDescent="0.3">
      <c r="A3594">
        <v>0.67</v>
      </c>
      <c r="B3594">
        <v>0.625</v>
      </c>
      <c r="C3594">
        <v>2.1</v>
      </c>
      <c r="D3594">
        <v>150</v>
      </c>
      <c r="E3594">
        <v>117.53</v>
      </c>
      <c r="F3594">
        <v>42.536999999999999</v>
      </c>
      <c r="G3594">
        <v>42.537313432835703</v>
      </c>
      <c r="H3594">
        <v>90</v>
      </c>
      <c r="I3594">
        <v>282.53731299999998</v>
      </c>
      <c r="J3594">
        <v>-1</v>
      </c>
      <c r="K3594">
        <v>2</v>
      </c>
      <c r="L3594">
        <v>55.09948</v>
      </c>
      <c r="M3594">
        <v>405</v>
      </c>
      <c r="N3594">
        <v>100</v>
      </c>
      <c r="O3594">
        <v>180</v>
      </c>
      <c r="P3594">
        <v>0</v>
      </c>
      <c r="Q3594">
        <v>848</v>
      </c>
      <c r="R3594">
        <v>32.880993861</v>
      </c>
      <c r="S3594">
        <v>33.860149999999997</v>
      </c>
      <c r="T3594">
        <v>0</v>
      </c>
      <c r="U3594">
        <v>0</v>
      </c>
    </row>
    <row r="3595" spans="1:21" x14ac:dyDescent="0.3">
      <c r="A3595">
        <v>0.67</v>
      </c>
      <c r="B3595">
        <v>0.625</v>
      </c>
      <c r="C3595">
        <v>2.1</v>
      </c>
      <c r="D3595">
        <v>150</v>
      </c>
      <c r="E3595">
        <v>117.53</v>
      </c>
      <c r="F3595">
        <v>42.536999999999999</v>
      </c>
      <c r="G3595">
        <v>42.537313432835703</v>
      </c>
      <c r="H3595">
        <v>100</v>
      </c>
      <c r="I3595">
        <v>292.53731299999998</v>
      </c>
      <c r="J3595">
        <v>-1</v>
      </c>
      <c r="K3595">
        <v>2</v>
      </c>
      <c r="L3595">
        <v>54.15887</v>
      </c>
      <c r="M3595">
        <v>405</v>
      </c>
      <c r="N3595">
        <v>100</v>
      </c>
      <c r="O3595">
        <v>180</v>
      </c>
      <c r="P3595">
        <v>0</v>
      </c>
      <c r="Q3595">
        <v>838</v>
      </c>
      <c r="R3595">
        <v>31.983572125999999</v>
      </c>
      <c r="S3595">
        <v>33.653928000000001</v>
      </c>
      <c r="T3595">
        <v>0</v>
      </c>
      <c r="U3595">
        <v>0</v>
      </c>
    </row>
    <row r="3596" spans="1:21" x14ac:dyDescent="0.3">
      <c r="A3596">
        <v>0.67</v>
      </c>
      <c r="B3596">
        <v>0.625</v>
      </c>
      <c r="C3596">
        <v>2.1</v>
      </c>
      <c r="D3596">
        <v>150</v>
      </c>
      <c r="E3596">
        <v>117.53</v>
      </c>
      <c r="F3596">
        <v>42.536999999999999</v>
      </c>
      <c r="G3596">
        <v>42.537313432835703</v>
      </c>
      <c r="H3596">
        <v>110</v>
      </c>
      <c r="I3596">
        <v>302.53731299999998</v>
      </c>
      <c r="J3596">
        <v>-1</v>
      </c>
      <c r="K3596">
        <v>2</v>
      </c>
      <c r="L3596">
        <v>53.240049999999997</v>
      </c>
      <c r="M3596">
        <v>405</v>
      </c>
      <c r="N3596">
        <v>100</v>
      </c>
      <c r="O3596">
        <v>180</v>
      </c>
      <c r="P3596">
        <v>0</v>
      </c>
      <c r="Q3596">
        <v>840</v>
      </c>
      <c r="R3596">
        <v>30.974103458999998</v>
      </c>
      <c r="S3596">
        <v>33.695262</v>
      </c>
      <c r="T3596">
        <v>0</v>
      </c>
      <c r="U3596">
        <v>0</v>
      </c>
    </row>
    <row r="3597" spans="1:21" x14ac:dyDescent="0.3">
      <c r="A3597">
        <v>0.67</v>
      </c>
      <c r="B3597">
        <v>0.625</v>
      </c>
      <c r="C3597">
        <v>2.1</v>
      </c>
      <c r="D3597">
        <v>150</v>
      </c>
      <c r="E3597">
        <v>117.53</v>
      </c>
      <c r="F3597">
        <v>42.536999999999999</v>
      </c>
      <c r="G3597">
        <v>42.537313432835703</v>
      </c>
      <c r="H3597">
        <v>120</v>
      </c>
      <c r="I3597">
        <v>312.53731299999998</v>
      </c>
      <c r="J3597">
        <v>-1</v>
      </c>
      <c r="K3597">
        <v>2</v>
      </c>
      <c r="L3597">
        <v>52.342730000000003</v>
      </c>
      <c r="M3597">
        <v>405</v>
      </c>
      <c r="N3597">
        <v>100</v>
      </c>
      <c r="O3597">
        <v>180</v>
      </c>
      <c r="P3597">
        <v>0</v>
      </c>
      <c r="Q3597">
        <v>850</v>
      </c>
      <c r="R3597">
        <v>30.480708484000001</v>
      </c>
      <c r="S3597">
        <v>33.901262000000003</v>
      </c>
      <c r="T3597">
        <v>0</v>
      </c>
      <c r="U3597">
        <v>0</v>
      </c>
    </row>
    <row r="3598" spans="1:21" x14ac:dyDescent="0.3">
      <c r="A3598">
        <v>0.67</v>
      </c>
      <c r="B3598">
        <v>0.625</v>
      </c>
      <c r="C3598">
        <v>2.1</v>
      </c>
      <c r="D3598">
        <v>150</v>
      </c>
      <c r="E3598">
        <v>117.53</v>
      </c>
      <c r="F3598">
        <v>42.536999999999999</v>
      </c>
      <c r="G3598">
        <v>42.537313432835703</v>
      </c>
      <c r="H3598">
        <v>130</v>
      </c>
      <c r="I3598">
        <v>322.53731299999998</v>
      </c>
      <c r="J3598">
        <v>-1</v>
      </c>
      <c r="K3598">
        <v>2</v>
      </c>
      <c r="L3598">
        <v>51.466589999999997</v>
      </c>
      <c r="M3598">
        <v>405</v>
      </c>
      <c r="N3598">
        <v>100</v>
      </c>
      <c r="O3598">
        <v>180</v>
      </c>
      <c r="P3598">
        <v>0</v>
      </c>
      <c r="Q3598">
        <v>888</v>
      </c>
      <c r="R3598">
        <v>29.911118368</v>
      </c>
      <c r="S3598">
        <v>34.674230000000001</v>
      </c>
      <c r="T3598">
        <v>0</v>
      </c>
      <c r="U3598">
        <v>0</v>
      </c>
    </row>
    <row r="3599" spans="1:21" x14ac:dyDescent="0.3">
      <c r="A3599">
        <v>0.67</v>
      </c>
      <c r="B3599">
        <v>0.625</v>
      </c>
      <c r="C3599">
        <v>2.1</v>
      </c>
      <c r="D3599">
        <v>150</v>
      </c>
      <c r="E3599">
        <v>117.53</v>
      </c>
      <c r="F3599">
        <v>42.536999999999999</v>
      </c>
      <c r="G3599">
        <v>42.537313432835703</v>
      </c>
      <c r="H3599">
        <v>140</v>
      </c>
      <c r="I3599">
        <v>332.53731299999998</v>
      </c>
      <c r="J3599">
        <v>-1</v>
      </c>
      <c r="K3599">
        <v>2</v>
      </c>
      <c r="L3599">
        <v>50.611269999999998</v>
      </c>
      <c r="M3599">
        <v>405</v>
      </c>
      <c r="N3599">
        <v>100</v>
      </c>
      <c r="O3599">
        <v>180</v>
      </c>
      <c r="P3599">
        <v>0</v>
      </c>
      <c r="Q3599">
        <v>852</v>
      </c>
      <c r="R3599">
        <v>29.120283360999998</v>
      </c>
      <c r="S3599">
        <v>33.942329000000001</v>
      </c>
      <c r="T3599">
        <v>0</v>
      </c>
      <c r="U3599">
        <v>0</v>
      </c>
    </row>
    <row r="3600" spans="1:21" x14ac:dyDescent="0.3">
      <c r="A3600">
        <v>0.67</v>
      </c>
      <c r="B3600">
        <v>0.625</v>
      </c>
      <c r="C3600">
        <v>2.1</v>
      </c>
      <c r="D3600">
        <v>150</v>
      </c>
      <c r="E3600">
        <v>117.53</v>
      </c>
      <c r="F3600">
        <v>42.536999999999999</v>
      </c>
      <c r="G3600">
        <v>42.537313432835703</v>
      </c>
      <c r="H3600">
        <v>150</v>
      </c>
      <c r="I3600">
        <v>342.53731299999998</v>
      </c>
      <c r="J3600">
        <v>-1</v>
      </c>
      <c r="K3600">
        <v>2</v>
      </c>
      <c r="L3600">
        <v>49.776420000000002</v>
      </c>
      <c r="M3600">
        <v>405</v>
      </c>
      <c r="N3600">
        <v>100</v>
      </c>
      <c r="O3600">
        <v>180</v>
      </c>
      <c r="P3600">
        <v>0</v>
      </c>
      <c r="Q3600">
        <v>888</v>
      </c>
      <c r="R3600">
        <v>27.96917985</v>
      </c>
      <c r="S3600">
        <v>34.674230000000001</v>
      </c>
      <c r="T3600">
        <v>0</v>
      </c>
      <c r="U3600">
        <v>0</v>
      </c>
    </row>
    <row r="3601" spans="1:21" x14ac:dyDescent="0.3">
      <c r="A3601">
        <v>0.67</v>
      </c>
      <c r="B3601">
        <v>0.625</v>
      </c>
      <c r="C3601">
        <v>2.1</v>
      </c>
      <c r="D3601">
        <v>150</v>
      </c>
      <c r="E3601">
        <v>117.53</v>
      </c>
      <c r="F3601">
        <v>42.536999999999999</v>
      </c>
      <c r="G3601">
        <v>42.537313432835703</v>
      </c>
      <c r="H3601">
        <v>160</v>
      </c>
      <c r="I3601">
        <v>352.53731299999998</v>
      </c>
      <c r="J3601">
        <v>-1</v>
      </c>
      <c r="K3601">
        <v>2</v>
      </c>
      <c r="L3601">
        <v>48.961649999999999</v>
      </c>
      <c r="M3601">
        <v>405</v>
      </c>
      <c r="N3601">
        <v>100</v>
      </c>
      <c r="O3601">
        <v>180</v>
      </c>
      <c r="P3601">
        <v>0</v>
      </c>
      <c r="Q3601">
        <v>844</v>
      </c>
      <c r="R3601">
        <v>27.723856579</v>
      </c>
      <c r="S3601">
        <v>33.777794</v>
      </c>
      <c r="T3601">
        <v>0</v>
      </c>
      <c r="U3601">
        <v>0</v>
      </c>
    </row>
    <row r="3602" spans="1:21" x14ac:dyDescent="0.3">
      <c r="A3602">
        <v>0.67</v>
      </c>
      <c r="B3602">
        <v>0.625</v>
      </c>
      <c r="C3602">
        <v>2.1</v>
      </c>
      <c r="D3602">
        <v>150</v>
      </c>
      <c r="E3602">
        <v>117.53</v>
      </c>
      <c r="F3602">
        <v>42.536999999999999</v>
      </c>
      <c r="G3602">
        <v>42.537313432835703</v>
      </c>
      <c r="H3602">
        <v>170</v>
      </c>
      <c r="I3602">
        <v>362.53731299999998</v>
      </c>
      <c r="J3602">
        <v>-1</v>
      </c>
      <c r="K3602">
        <v>2</v>
      </c>
      <c r="L3602">
        <v>48.166559999999997</v>
      </c>
      <c r="M3602">
        <v>405</v>
      </c>
      <c r="N3602">
        <v>100</v>
      </c>
      <c r="O3602">
        <v>180</v>
      </c>
      <c r="P3602">
        <v>0</v>
      </c>
      <c r="Q3602">
        <v>889</v>
      </c>
      <c r="R3602">
        <v>27.377006183999999</v>
      </c>
      <c r="S3602">
        <v>34.694367</v>
      </c>
      <c r="T3602">
        <v>0</v>
      </c>
      <c r="U3602">
        <v>0</v>
      </c>
    </row>
    <row r="3603" spans="1:21" x14ac:dyDescent="0.3">
      <c r="A3603">
        <v>0.67</v>
      </c>
      <c r="B3603">
        <v>0.625</v>
      </c>
      <c r="C3603">
        <v>2.1</v>
      </c>
      <c r="D3603">
        <v>150</v>
      </c>
      <c r="E3603">
        <v>117.53</v>
      </c>
      <c r="F3603">
        <v>42.536999999999999</v>
      </c>
      <c r="G3603">
        <v>42.537313432835703</v>
      </c>
      <c r="H3603">
        <v>180</v>
      </c>
      <c r="I3603">
        <v>372.53731299999998</v>
      </c>
      <c r="J3603">
        <v>-1</v>
      </c>
      <c r="K3603">
        <v>2</v>
      </c>
      <c r="L3603">
        <v>47.390740000000001</v>
      </c>
      <c r="M3603">
        <v>405</v>
      </c>
      <c r="N3603">
        <v>100</v>
      </c>
      <c r="O3603">
        <v>180</v>
      </c>
      <c r="P3603">
        <v>0</v>
      </c>
      <c r="Q3603">
        <v>894</v>
      </c>
      <c r="R3603">
        <v>26.594143494000001</v>
      </c>
      <c r="S3603">
        <v>34.794899999999998</v>
      </c>
      <c r="T3603">
        <v>0</v>
      </c>
      <c r="U3603">
        <v>0</v>
      </c>
    </row>
    <row r="3604" spans="1:21" x14ac:dyDescent="0.3">
      <c r="A3604">
        <v>0.67</v>
      </c>
      <c r="B3604">
        <v>0.625</v>
      </c>
      <c r="C3604">
        <v>2.1</v>
      </c>
      <c r="D3604">
        <v>150</v>
      </c>
      <c r="E3604">
        <v>117.53</v>
      </c>
      <c r="F3604">
        <v>42.536999999999999</v>
      </c>
      <c r="G3604">
        <v>42.537313432835703</v>
      </c>
      <c r="H3604">
        <v>190</v>
      </c>
      <c r="I3604">
        <v>382.53731299999998</v>
      </c>
      <c r="J3604">
        <v>-1</v>
      </c>
      <c r="K3604">
        <v>2</v>
      </c>
      <c r="L3604">
        <v>46.633780000000002</v>
      </c>
      <c r="M3604">
        <v>405</v>
      </c>
      <c r="N3604">
        <v>100</v>
      </c>
      <c r="O3604">
        <v>180</v>
      </c>
      <c r="P3604">
        <v>0</v>
      </c>
      <c r="Q3604">
        <v>846</v>
      </c>
      <c r="R3604">
        <v>26.129622855000001</v>
      </c>
      <c r="S3604">
        <v>33.818994000000004</v>
      </c>
      <c r="T3604">
        <v>0</v>
      </c>
      <c r="U3604">
        <v>0</v>
      </c>
    </row>
    <row r="3605" spans="1:21" x14ac:dyDescent="0.3">
      <c r="A3605">
        <v>0.67</v>
      </c>
      <c r="B3605">
        <v>0.625</v>
      </c>
      <c r="C3605">
        <v>2.1</v>
      </c>
      <c r="D3605">
        <v>150</v>
      </c>
      <c r="E3605">
        <v>117.53</v>
      </c>
      <c r="F3605">
        <v>42.536999999999999</v>
      </c>
      <c r="G3605">
        <v>42.537313432835703</v>
      </c>
      <c r="H3605">
        <v>200</v>
      </c>
      <c r="I3605">
        <v>392.53731299999998</v>
      </c>
      <c r="J3605">
        <v>-1</v>
      </c>
      <c r="K3605">
        <v>2</v>
      </c>
      <c r="L3605">
        <v>45.895249999999997</v>
      </c>
      <c r="M3605">
        <v>405</v>
      </c>
      <c r="N3605">
        <v>100</v>
      </c>
      <c r="O3605">
        <v>180</v>
      </c>
      <c r="P3605">
        <v>0</v>
      </c>
      <c r="Q3605">
        <v>830</v>
      </c>
      <c r="R3605">
        <v>25.524647974000001</v>
      </c>
      <c r="S3605">
        <v>33.488145000000003</v>
      </c>
      <c r="T3605">
        <v>0</v>
      </c>
      <c r="U3605">
        <v>0</v>
      </c>
    </row>
    <row r="3606" spans="1:21" x14ac:dyDescent="0.3">
      <c r="A3606">
        <v>0.67</v>
      </c>
      <c r="B3606">
        <v>0.625</v>
      </c>
      <c r="C3606">
        <v>2.1</v>
      </c>
      <c r="D3606">
        <v>150</v>
      </c>
      <c r="E3606">
        <v>117.53</v>
      </c>
      <c r="F3606">
        <v>42.536999999999999</v>
      </c>
      <c r="G3606">
        <v>42.537313432835703</v>
      </c>
      <c r="H3606">
        <v>210</v>
      </c>
      <c r="I3606">
        <v>402.53731299999998</v>
      </c>
      <c r="J3606">
        <v>-1</v>
      </c>
      <c r="K3606">
        <v>2</v>
      </c>
      <c r="L3606">
        <v>45.174729999999997</v>
      </c>
      <c r="M3606">
        <v>405</v>
      </c>
      <c r="N3606">
        <v>100</v>
      </c>
      <c r="O3606">
        <v>180</v>
      </c>
      <c r="P3606">
        <v>0</v>
      </c>
      <c r="Q3606">
        <v>885</v>
      </c>
      <c r="R3606">
        <v>25.095785413000002</v>
      </c>
      <c r="S3606">
        <v>34.613757</v>
      </c>
      <c r="T3606">
        <v>0</v>
      </c>
      <c r="U3606">
        <v>0</v>
      </c>
    </row>
    <row r="3607" spans="1:21" x14ac:dyDescent="0.3">
      <c r="A3607">
        <v>0.67</v>
      </c>
      <c r="B3607">
        <v>0.625</v>
      </c>
      <c r="C3607">
        <v>2.1</v>
      </c>
      <c r="D3607">
        <v>150</v>
      </c>
      <c r="E3607">
        <v>117.53</v>
      </c>
      <c r="F3607">
        <v>42.536999999999999</v>
      </c>
      <c r="G3607">
        <v>42.537313432835703</v>
      </c>
      <c r="H3607">
        <v>220</v>
      </c>
      <c r="I3607">
        <v>412.53731299999998</v>
      </c>
      <c r="J3607">
        <v>-1</v>
      </c>
      <c r="K3607">
        <v>2</v>
      </c>
      <c r="L3607">
        <v>44.471769999999999</v>
      </c>
      <c r="M3607">
        <v>405</v>
      </c>
      <c r="N3607">
        <v>100</v>
      </c>
      <c r="O3607">
        <v>180</v>
      </c>
      <c r="P3607">
        <v>0</v>
      </c>
      <c r="Q3607">
        <v>843</v>
      </c>
      <c r="R3607">
        <v>24.411600798999999</v>
      </c>
      <c r="S3607">
        <v>33.757178000000003</v>
      </c>
      <c r="T3607">
        <v>0</v>
      </c>
      <c r="U3607">
        <v>0</v>
      </c>
    </row>
    <row r="3608" spans="1:21" x14ac:dyDescent="0.3">
      <c r="A3608">
        <v>0.67</v>
      </c>
      <c r="B3608">
        <v>0.625</v>
      </c>
      <c r="C3608">
        <v>2.1</v>
      </c>
      <c r="D3608">
        <v>150</v>
      </c>
      <c r="E3608">
        <v>117.53</v>
      </c>
      <c r="F3608">
        <v>42.536999999999999</v>
      </c>
      <c r="G3608">
        <v>42.537313432835703</v>
      </c>
      <c r="H3608">
        <v>230</v>
      </c>
      <c r="I3608">
        <v>422.53731299999998</v>
      </c>
      <c r="J3608">
        <v>-1</v>
      </c>
      <c r="K3608">
        <v>2</v>
      </c>
      <c r="L3608">
        <v>43.785960000000003</v>
      </c>
      <c r="M3608">
        <v>405</v>
      </c>
      <c r="N3608">
        <v>100</v>
      </c>
      <c r="O3608">
        <v>180</v>
      </c>
      <c r="P3608">
        <v>0</v>
      </c>
      <c r="Q3608">
        <v>888</v>
      </c>
      <c r="R3608">
        <v>23.879337704000001</v>
      </c>
      <c r="S3608">
        <v>34.674230000000001</v>
      </c>
      <c r="T3608">
        <v>0</v>
      </c>
      <c r="U3608">
        <v>0</v>
      </c>
    </row>
    <row r="3609" spans="1:21" x14ac:dyDescent="0.3">
      <c r="A3609">
        <v>0.67</v>
      </c>
      <c r="B3609">
        <v>0.625</v>
      </c>
      <c r="C3609">
        <v>2.1</v>
      </c>
      <c r="D3609">
        <v>150</v>
      </c>
      <c r="E3609">
        <v>117.53</v>
      </c>
      <c r="F3609">
        <v>42.536999999999999</v>
      </c>
      <c r="G3609">
        <v>42.537313432835703</v>
      </c>
      <c r="H3609">
        <v>240</v>
      </c>
      <c r="I3609">
        <v>432.53731299999998</v>
      </c>
      <c r="J3609">
        <v>-1</v>
      </c>
      <c r="K3609">
        <v>2</v>
      </c>
      <c r="L3609">
        <v>43.116849999999999</v>
      </c>
      <c r="M3609">
        <v>405</v>
      </c>
      <c r="N3609">
        <v>100</v>
      </c>
      <c r="O3609">
        <v>180</v>
      </c>
      <c r="P3609">
        <v>0</v>
      </c>
      <c r="Q3609">
        <v>894</v>
      </c>
      <c r="R3609">
        <v>23.851014528</v>
      </c>
      <c r="S3609">
        <v>34.794899999999998</v>
      </c>
      <c r="T3609">
        <v>0</v>
      </c>
      <c r="U3609">
        <v>0</v>
      </c>
    </row>
    <row r="3610" spans="1:21" x14ac:dyDescent="0.3">
      <c r="A3610">
        <v>0.67</v>
      </c>
      <c r="B3610">
        <v>0.625</v>
      </c>
      <c r="C3610">
        <v>2.1</v>
      </c>
      <c r="D3610">
        <v>150</v>
      </c>
      <c r="E3610">
        <v>117.53</v>
      </c>
      <c r="F3610">
        <v>42.536999999999999</v>
      </c>
      <c r="G3610">
        <v>42.537313432835703</v>
      </c>
      <c r="H3610">
        <v>250</v>
      </c>
      <c r="I3610">
        <v>442.53731299999998</v>
      </c>
      <c r="J3610">
        <v>-1</v>
      </c>
      <c r="K3610">
        <v>2</v>
      </c>
      <c r="L3610">
        <v>42.464030000000001</v>
      </c>
      <c r="M3610">
        <v>405</v>
      </c>
      <c r="N3610">
        <v>100</v>
      </c>
      <c r="O3610">
        <v>180</v>
      </c>
      <c r="P3610">
        <v>0</v>
      </c>
      <c r="Q3610">
        <v>861</v>
      </c>
      <c r="R3610">
        <v>22.986043957</v>
      </c>
      <c r="S3610">
        <v>34.126595999999999</v>
      </c>
      <c r="T3610">
        <v>0</v>
      </c>
      <c r="U3610">
        <v>0</v>
      </c>
    </row>
    <row r="3611" spans="1:21" x14ac:dyDescent="0.3">
      <c r="A3611">
        <v>0.67</v>
      </c>
      <c r="B3611">
        <v>0.625</v>
      </c>
      <c r="C3611">
        <v>2.1</v>
      </c>
      <c r="D3611">
        <v>150</v>
      </c>
      <c r="E3611">
        <v>117.53</v>
      </c>
      <c r="F3611">
        <v>42.536999999999999</v>
      </c>
      <c r="G3611">
        <v>42.537313432835703</v>
      </c>
      <c r="H3611">
        <v>260</v>
      </c>
      <c r="I3611">
        <v>452.53731299999998</v>
      </c>
      <c r="J3611">
        <v>-1</v>
      </c>
      <c r="K3611">
        <v>2</v>
      </c>
      <c r="L3611">
        <v>41.827069999999999</v>
      </c>
      <c r="M3611">
        <v>405</v>
      </c>
      <c r="N3611">
        <v>100</v>
      </c>
      <c r="O3611">
        <v>180</v>
      </c>
      <c r="P3611">
        <v>0</v>
      </c>
      <c r="Q3611">
        <v>893</v>
      </c>
      <c r="R3611">
        <v>22.541815076999999</v>
      </c>
      <c r="S3611">
        <v>34.774813999999999</v>
      </c>
      <c r="T3611">
        <v>0</v>
      </c>
      <c r="U3611">
        <v>0</v>
      </c>
    </row>
    <row r="3612" spans="1:21" x14ac:dyDescent="0.3">
      <c r="A3612">
        <v>0.67</v>
      </c>
      <c r="B3612">
        <v>0.625</v>
      </c>
      <c r="C3612">
        <v>2.1</v>
      </c>
      <c r="D3612">
        <v>150</v>
      </c>
      <c r="E3612">
        <v>117.53</v>
      </c>
      <c r="F3612">
        <v>42.536999999999999</v>
      </c>
      <c r="G3612">
        <v>42.537313432835703</v>
      </c>
      <c r="H3612">
        <v>270</v>
      </c>
      <c r="I3612">
        <v>462.53731299999998</v>
      </c>
      <c r="J3612">
        <v>-1</v>
      </c>
      <c r="K3612">
        <v>2</v>
      </c>
      <c r="L3612">
        <v>41.205550000000002</v>
      </c>
      <c r="M3612">
        <v>405</v>
      </c>
      <c r="N3612">
        <v>100</v>
      </c>
      <c r="O3612">
        <v>180</v>
      </c>
      <c r="P3612">
        <v>0</v>
      </c>
      <c r="Q3612">
        <v>852</v>
      </c>
      <c r="R3612">
        <v>22.058635997</v>
      </c>
      <c r="S3612">
        <v>33.942329000000001</v>
      </c>
      <c r="T3612">
        <v>0</v>
      </c>
      <c r="U3612">
        <v>0</v>
      </c>
    </row>
    <row r="3613" spans="1:21" x14ac:dyDescent="0.3">
      <c r="A3613">
        <v>0.67</v>
      </c>
      <c r="B3613">
        <v>0.625</v>
      </c>
      <c r="C3613">
        <v>2.1</v>
      </c>
      <c r="D3613">
        <v>150</v>
      </c>
      <c r="E3613">
        <v>117.53</v>
      </c>
      <c r="F3613">
        <v>42.536999999999999</v>
      </c>
      <c r="G3613">
        <v>42.537313432835703</v>
      </c>
      <c r="H3613">
        <v>280</v>
      </c>
      <c r="I3613">
        <v>472.53731299999998</v>
      </c>
      <c r="J3613">
        <v>-1</v>
      </c>
      <c r="K3613">
        <v>2</v>
      </c>
      <c r="L3613">
        <v>40.599049999999998</v>
      </c>
      <c r="M3613">
        <v>405</v>
      </c>
      <c r="N3613">
        <v>100</v>
      </c>
      <c r="O3613">
        <v>180</v>
      </c>
      <c r="P3613">
        <v>0</v>
      </c>
      <c r="Q3613">
        <v>901</v>
      </c>
      <c r="R3613">
        <v>21.844055912999998</v>
      </c>
      <c r="S3613">
        <v>34.935222000000003</v>
      </c>
      <c r="T3613">
        <v>0</v>
      </c>
      <c r="U3613">
        <v>0</v>
      </c>
    </row>
    <row r="3614" spans="1:21" x14ac:dyDescent="0.3">
      <c r="A3614">
        <v>0.67</v>
      </c>
      <c r="B3614">
        <v>0.625</v>
      </c>
      <c r="C3614">
        <v>2.1</v>
      </c>
      <c r="D3614">
        <v>150</v>
      </c>
      <c r="E3614">
        <v>117.53</v>
      </c>
      <c r="F3614">
        <v>42.536999999999999</v>
      </c>
      <c r="G3614">
        <v>42.537313432835703</v>
      </c>
      <c r="H3614">
        <v>290</v>
      </c>
      <c r="I3614">
        <v>482.53731299999998</v>
      </c>
      <c r="J3614">
        <v>-1</v>
      </c>
      <c r="K3614">
        <v>2</v>
      </c>
      <c r="L3614">
        <v>40.007179999999998</v>
      </c>
      <c r="M3614">
        <v>405</v>
      </c>
      <c r="N3614">
        <v>100</v>
      </c>
      <c r="O3614">
        <v>180</v>
      </c>
      <c r="P3614">
        <v>0</v>
      </c>
      <c r="Q3614">
        <v>853</v>
      </c>
      <c r="R3614">
        <v>21.345888330000001</v>
      </c>
      <c r="S3614">
        <v>33.962846999999996</v>
      </c>
      <c r="T3614">
        <v>0</v>
      </c>
      <c r="U3614">
        <v>0</v>
      </c>
    </row>
    <row r="3615" spans="1:21" x14ac:dyDescent="0.3">
      <c r="A3615">
        <v>0.67</v>
      </c>
      <c r="B3615">
        <v>0.625</v>
      </c>
      <c r="C3615">
        <v>2.1</v>
      </c>
      <c r="D3615">
        <v>150</v>
      </c>
      <c r="E3615">
        <v>117.53</v>
      </c>
      <c r="F3615">
        <v>42.536999999999999</v>
      </c>
      <c r="G3615">
        <v>42.537313432835703</v>
      </c>
      <c r="H3615">
        <v>300</v>
      </c>
      <c r="I3615">
        <v>492.53731299999998</v>
      </c>
      <c r="J3615">
        <v>-1</v>
      </c>
      <c r="K3615">
        <v>2</v>
      </c>
      <c r="L3615">
        <v>39.429519999999997</v>
      </c>
      <c r="M3615">
        <v>405</v>
      </c>
      <c r="N3615">
        <v>100</v>
      </c>
      <c r="O3615">
        <v>180</v>
      </c>
      <c r="P3615">
        <v>0</v>
      </c>
      <c r="Q3615">
        <v>878</v>
      </c>
      <c r="R3615">
        <v>20.804142439</v>
      </c>
      <c r="S3615">
        <v>34.472292000000003</v>
      </c>
      <c r="T3615">
        <v>0</v>
      </c>
      <c r="U3615">
        <v>0</v>
      </c>
    </row>
    <row r="3616" spans="1:21" x14ac:dyDescent="0.3">
      <c r="A3616">
        <v>0.67</v>
      </c>
      <c r="B3616">
        <v>0.625</v>
      </c>
      <c r="C3616">
        <v>2.1</v>
      </c>
      <c r="D3616">
        <v>150</v>
      </c>
      <c r="E3616">
        <v>117.53</v>
      </c>
      <c r="F3616">
        <v>42.536999999999999</v>
      </c>
      <c r="G3616">
        <v>42.537313432835703</v>
      </c>
      <c r="H3616">
        <v>0</v>
      </c>
      <c r="I3616">
        <v>192.53731300000001</v>
      </c>
      <c r="J3616">
        <v>-1</v>
      </c>
      <c r="K3616">
        <v>2</v>
      </c>
      <c r="L3616">
        <v>64.573539999999994</v>
      </c>
      <c r="M3616">
        <v>405</v>
      </c>
      <c r="N3616">
        <v>100</v>
      </c>
      <c r="O3616">
        <v>180</v>
      </c>
      <c r="P3616">
        <v>0</v>
      </c>
      <c r="Q3616">
        <v>1124</v>
      </c>
      <c r="R3616">
        <v>42.166262275999998</v>
      </c>
      <c r="S3616">
        <v>39.176831</v>
      </c>
      <c r="T3616">
        <v>62</v>
      </c>
      <c r="U3616">
        <v>62</v>
      </c>
    </row>
    <row r="3617" spans="1:21" x14ac:dyDescent="0.3">
      <c r="A3617" t="s">
        <v>74</v>
      </c>
      <c r="B3617" t="s">
        <v>74</v>
      </c>
      <c r="C3617">
        <v>2.1</v>
      </c>
      <c r="D3617">
        <v>150</v>
      </c>
      <c r="E3617" t="s">
        <v>75</v>
      </c>
      <c r="F3617" t="s">
        <v>74</v>
      </c>
      <c r="G3617" t="s">
        <v>74</v>
      </c>
      <c r="H3617" t="s">
        <v>74</v>
      </c>
      <c r="I3617" t="s">
        <v>74</v>
      </c>
      <c r="J3617" t="s">
        <v>74</v>
      </c>
      <c r="K3617" t="s">
        <v>74</v>
      </c>
      <c r="L3617" t="s">
        <v>74</v>
      </c>
      <c r="M3617" t="s">
        <v>74</v>
      </c>
      <c r="N3617" t="s">
        <v>74</v>
      </c>
      <c r="O3617">
        <v>200</v>
      </c>
    </row>
    <row r="3618" spans="1:21" x14ac:dyDescent="0.3">
      <c r="A3618">
        <v>0.67</v>
      </c>
      <c r="B3618">
        <v>0.625</v>
      </c>
      <c r="C3618">
        <v>2.1</v>
      </c>
      <c r="D3618">
        <v>150</v>
      </c>
      <c r="E3618">
        <v>117.53</v>
      </c>
      <c r="F3618">
        <v>42.536999999999999</v>
      </c>
      <c r="G3618">
        <v>42.537313432835703</v>
      </c>
      <c r="H3618">
        <v>0</v>
      </c>
      <c r="I3618">
        <v>192.53731300000001</v>
      </c>
      <c r="J3618">
        <v>-1</v>
      </c>
      <c r="K3618">
        <v>2</v>
      </c>
      <c r="L3618">
        <v>65.62809</v>
      </c>
      <c r="M3618">
        <v>425</v>
      </c>
      <c r="N3618">
        <v>100</v>
      </c>
      <c r="O3618">
        <v>200</v>
      </c>
      <c r="P3618">
        <v>0</v>
      </c>
      <c r="Q3618">
        <v>1217</v>
      </c>
      <c r="R3618">
        <v>44.438694630000001</v>
      </c>
      <c r="S3618">
        <v>40.834628000000002</v>
      </c>
      <c r="T3618">
        <v>694</v>
      </c>
      <c r="U3618">
        <v>694</v>
      </c>
    </row>
    <row r="3619" spans="1:21" x14ac:dyDescent="0.3">
      <c r="A3619">
        <v>0.67</v>
      </c>
      <c r="B3619">
        <v>0.625</v>
      </c>
      <c r="C3619">
        <v>2.1</v>
      </c>
      <c r="D3619">
        <v>150</v>
      </c>
      <c r="E3619">
        <v>117.53</v>
      </c>
      <c r="F3619">
        <v>42.536999999999999</v>
      </c>
      <c r="G3619">
        <v>42.537313432835703</v>
      </c>
      <c r="H3619">
        <v>10</v>
      </c>
      <c r="I3619">
        <v>202.53731300000001</v>
      </c>
      <c r="J3619">
        <v>-1</v>
      </c>
      <c r="K3619">
        <v>2</v>
      </c>
      <c r="L3619">
        <v>64.519469999999998</v>
      </c>
      <c r="M3619">
        <v>425</v>
      </c>
      <c r="N3619">
        <v>100</v>
      </c>
      <c r="O3619">
        <v>200</v>
      </c>
      <c r="P3619">
        <v>0</v>
      </c>
      <c r="Q3619">
        <v>1197</v>
      </c>
      <c r="R3619">
        <v>43.514511982999998</v>
      </c>
      <c r="S3619">
        <v>40.482877999999999</v>
      </c>
      <c r="T3619">
        <v>180</v>
      </c>
      <c r="U3619">
        <v>180</v>
      </c>
    </row>
    <row r="3620" spans="1:21" x14ac:dyDescent="0.3">
      <c r="A3620">
        <v>0.67</v>
      </c>
      <c r="B3620">
        <v>0.625</v>
      </c>
      <c r="C3620">
        <v>2.1</v>
      </c>
      <c r="D3620">
        <v>150</v>
      </c>
      <c r="E3620">
        <v>117.53</v>
      </c>
      <c r="F3620">
        <v>42.536999999999999</v>
      </c>
      <c r="G3620">
        <v>42.537313432835703</v>
      </c>
      <c r="H3620">
        <v>20</v>
      </c>
      <c r="I3620">
        <v>212.53731300000001</v>
      </c>
      <c r="J3620">
        <v>-1</v>
      </c>
      <c r="K3620">
        <v>2</v>
      </c>
      <c r="L3620">
        <v>63.43092</v>
      </c>
      <c r="M3620">
        <v>425</v>
      </c>
      <c r="N3620">
        <v>100</v>
      </c>
      <c r="O3620">
        <v>200</v>
      </c>
      <c r="P3620">
        <v>0</v>
      </c>
      <c r="Q3620">
        <v>1121</v>
      </c>
      <c r="R3620">
        <v>42.675881455000003</v>
      </c>
      <c r="S3620">
        <v>39.12238</v>
      </c>
      <c r="T3620">
        <v>0</v>
      </c>
      <c r="U3620">
        <v>0</v>
      </c>
    </row>
    <row r="3621" spans="1:21" x14ac:dyDescent="0.3">
      <c r="A3621">
        <v>0.67</v>
      </c>
      <c r="B3621">
        <v>0.625</v>
      </c>
      <c r="C3621">
        <v>2.1</v>
      </c>
      <c r="D3621">
        <v>150</v>
      </c>
      <c r="E3621">
        <v>117.53</v>
      </c>
      <c r="F3621">
        <v>42.536999999999999</v>
      </c>
      <c r="G3621">
        <v>42.537313432835703</v>
      </c>
      <c r="H3621">
        <v>30</v>
      </c>
      <c r="I3621">
        <v>222.53731300000001</v>
      </c>
      <c r="J3621">
        <v>-1</v>
      </c>
      <c r="K3621">
        <v>2</v>
      </c>
      <c r="L3621">
        <v>62.362670000000001</v>
      </c>
      <c r="M3621">
        <v>425</v>
      </c>
      <c r="N3621">
        <v>100</v>
      </c>
      <c r="O3621">
        <v>200</v>
      </c>
      <c r="P3621">
        <v>0</v>
      </c>
      <c r="Q3621">
        <v>1063</v>
      </c>
      <c r="R3621">
        <v>41.374960987999998</v>
      </c>
      <c r="S3621">
        <v>38.056803000000002</v>
      </c>
      <c r="T3621">
        <v>0</v>
      </c>
      <c r="U3621">
        <v>0</v>
      </c>
    </row>
    <row r="3622" spans="1:21" x14ac:dyDescent="0.3">
      <c r="A3622">
        <v>0.67</v>
      </c>
      <c r="B3622">
        <v>0.625</v>
      </c>
      <c r="C3622">
        <v>2.1</v>
      </c>
      <c r="D3622">
        <v>150</v>
      </c>
      <c r="E3622">
        <v>117.53</v>
      </c>
      <c r="F3622">
        <v>42.536999999999999</v>
      </c>
      <c r="G3622">
        <v>42.537313432835703</v>
      </c>
      <c r="H3622">
        <v>40</v>
      </c>
      <c r="I3622">
        <v>232.53731300000001</v>
      </c>
      <c r="J3622">
        <v>-1</v>
      </c>
      <c r="K3622">
        <v>2</v>
      </c>
      <c r="L3622">
        <v>61.314869999999999</v>
      </c>
      <c r="M3622">
        <v>425</v>
      </c>
      <c r="N3622">
        <v>100</v>
      </c>
      <c r="O3622">
        <v>200</v>
      </c>
      <c r="P3622">
        <v>0</v>
      </c>
      <c r="Q3622">
        <v>1061</v>
      </c>
      <c r="R3622">
        <v>40.641477555999998</v>
      </c>
      <c r="S3622">
        <v>38.019609000000003</v>
      </c>
      <c r="T3622">
        <v>0</v>
      </c>
      <c r="U3622">
        <v>0</v>
      </c>
    </row>
    <row r="3623" spans="1:21" x14ac:dyDescent="0.3">
      <c r="A3623">
        <v>0.67</v>
      </c>
      <c r="B3623">
        <v>0.625</v>
      </c>
      <c r="C3623">
        <v>2.1</v>
      </c>
      <c r="D3623">
        <v>150</v>
      </c>
      <c r="E3623">
        <v>117.53</v>
      </c>
      <c r="F3623">
        <v>42.536999999999999</v>
      </c>
      <c r="G3623">
        <v>42.537313432835703</v>
      </c>
      <c r="H3623">
        <v>50</v>
      </c>
      <c r="I3623">
        <v>242.53731300000001</v>
      </c>
      <c r="J3623">
        <v>-1</v>
      </c>
      <c r="K3623">
        <v>2</v>
      </c>
      <c r="L3623">
        <v>60.28763</v>
      </c>
      <c r="M3623">
        <v>425</v>
      </c>
      <c r="N3623">
        <v>100</v>
      </c>
      <c r="O3623">
        <v>200</v>
      </c>
      <c r="P3623">
        <v>0</v>
      </c>
      <c r="Q3623">
        <v>973</v>
      </c>
      <c r="R3623">
        <v>39.753748139999999</v>
      </c>
      <c r="S3623">
        <v>36.351095999999998</v>
      </c>
      <c r="T3623">
        <v>0</v>
      </c>
      <c r="U3623">
        <v>0</v>
      </c>
    </row>
    <row r="3624" spans="1:21" x14ac:dyDescent="0.3">
      <c r="A3624">
        <v>0.67</v>
      </c>
      <c r="B3624">
        <v>0.625</v>
      </c>
      <c r="C3624">
        <v>2.1</v>
      </c>
      <c r="D3624">
        <v>150</v>
      </c>
      <c r="E3624">
        <v>117.53</v>
      </c>
      <c r="F3624">
        <v>42.536999999999999</v>
      </c>
      <c r="G3624">
        <v>42.537313432835703</v>
      </c>
      <c r="H3624">
        <v>60</v>
      </c>
      <c r="I3624">
        <v>252.53731300000001</v>
      </c>
      <c r="J3624">
        <v>-1</v>
      </c>
      <c r="K3624">
        <v>2</v>
      </c>
      <c r="L3624">
        <v>59.28098</v>
      </c>
      <c r="M3624">
        <v>425</v>
      </c>
      <c r="N3624">
        <v>100</v>
      </c>
      <c r="O3624">
        <v>200</v>
      </c>
      <c r="P3624">
        <v>0</v>
      </c>
      <c r="Q3624">
        <v>940</v>
      </c>
      <c r="R3624">
        <v>38.684456290999996</v>
      </c>
      <c r="S3624">
        <v>35.708199999999998</v>
      </c>
      <c r="T3624">
        <v>0</v>
      </c>
      <c r="U3624">
        <v>0</v>
      </c>
    </row>
    <row r="3625" spans="1:21" x14ac:dyDescent="0.3">
      <c r="A3625">
        <v>0.67</v>
      </c>
      <c r="B3625">
        <v>0.625</v>
      </c>
      <c r="C3625">
        <v>2.1</v>
      </c>
      <c r="D3625">
        <v>150</v>
      </c>
      <c r="E3625">
        <v>117.53</v>
      </c>
      <c r="F3625">
        <v>42.536999999999999</v>
      </c>
      <c r="G3625">
        <v>42.537313432835703</v>
      </c>
      <c r="H3625">
        <v>70</v>
      </c>
      <c r="I3625">
        <v>262.53731299999998</v>
      </c>
      <c r="J3625">
        <v>-1</v>
      </c>
      <c r="K3625">
        <v>2</v>
      </c>
      <c r="L3625">
        <v>58.294919999999998</v>
      </c>
      <c r="M3625">
        <v>425</v>
      </c>
      <c r="N3625">
        <v>100</v>
      </c>
      <c r="O3625">
        <v>200</v>
      </c>
      <c r="P3625">
        <v>0</v>
      </c>
      <c r="Q3625">
        <v>918</v>
      </c>
      <c r="R3625">
        <v>37.514429806999999</v>
      </c>
      <c r="S3625">
        <v>35.273972999999998</v>
      </c>
      <c r="T3625">
        <v>0</v>
      </c>
      <c r="U3625">
        <v>0</v>
      </c>
    </row>
    <row r="3626" spans="1:21" x14ac:dyDescent="0.3">
      <c r="A3626">
        <v>0.67</v>
      </c>
      <c r="B3626">
        <v>0.625</v>
      </c>
      <c r="C3626">
        <v>2.1</v>
      </c>
      <c r="D3626">
        <v>150</v>
      </c>
      <c r="E3626">
        <v>117.53</v>
      </c>
      <c r="F3626">
        <v>42.536999999999999</v>
      </c>
      <c r="G3626">
        <v>42.537313432835703</v>
      </c>
      <c r="H3626">
        <v>80</v>
      </c>
      <c r="I3626">
        <v>272.53731299999998</v>
      </c>
      <c r="J3626">
        <v>-1</v>
      </c>
      <c r="K3626">
        <v>2</v>
      </c>
      <c r="L3626">
        <v>57.329389999999997</v>
      </c>
      <c r="M3626">
        <v>425</v>
      </c>
      <c r="N3626">
        <v>100</v>
      </c>
      <c r="O3626">
        <v>200</v>
      </c>
      <c r="P3626">
        <v>0</v>
      </c>
      <c r="Q3626">
        <v>916</v>
      </c>
      <c r="R3626">
        <v>36.370425167999997</v>
      </c>
      <c r="S3626">
        <v>35.234267000000003</v>
      </c>
      <c r="T3626">
        <v>0</v>
      </c>
      <c r="U3626">
        <v>0</v>
      </c>
    </row>
    <row r="3627" spans="1:21" x14ac:dyDescent="0.3">
      <c r="A3627">
        <v>0.67</v>
      </c>
      <c r="B3627">
        <v>0.625</v>
      </c>
      <c r="C3627">
        <v>2.1</v>
      </c>
      <c r="D3627">
        <v>150</v>
      </c>
      <c r="E3627">
        <v>117.53</v>
      </c>
      <c r="F3627">
        <v>42.536999999999999</v>
      </c>
      <c r="G3627">
        <v>42.537313432835703</v>
      </c>
      <c r="H3627">
        <v>90</v>
      </c>
      <c r="I3627">
        <v>282.53731299999998</v>
      </c>
      <c r="J3627">
        <v>-1</v>
      </c>
      <c r="K3627">
        <v>2</v>
      </c>
      <c r="L3627">
        <v>56.38429</v>
      </c>
      <c r="M3627">
        <v>425</v>
      </c>
      <c r="N3627">
        <v>100</v>
      </c>
      <c r="O3627">
        <v>200</v>
      </c>
      <c r="P3627">
        <v>0</v>
      </c>
      <c r="Q3627">
        <v>848</v>
      </c>
      <c r="R3627">
        <v>35.452170021000001</v>
      </c>
      <c r="S3627">
        <v>33.860149999999997</v>
      </c>
      <c r="T3627">
        <v>0</v>
      </c>
      <c r="U3627">
        <v>0</v>
      </c>
    </row>
    <row r="3628" spans="1:21" x14ac:dyDescent="0.3">
      <c r="A3628">
        <v>0.67</v>
      </c>
      <c r="B3628">
        <v>0.625</v>
      </c>
      <c r="C3628">
        <v>2.1</v>
      </c>
      <c r="D3628">
        <v>150</v>
      </c>
      <c r="E3628">
        <v>117.53</v>
      </c>
      <c r="F3628">
        <v>42.536999999999999</v>
      </c>
      <c r="G3628">
        <v>42.537313432835703</v>
      </c>
      <c r="H3628">
        <v>100</v>
      </c>
      <c r="I3628">
        <v>292.53731299999998</v>
      </c>
      <c r="J3628">
        <v>-1</v>
      </c>
      <c r="K3628">
        <v>2</v>
      </c>
      <c r="L3628">
        <v>55.45946</v>
      </c>
      <c r="M3628">
        <v>425</v>
      </c>
      <c r="N3628">
        <v>100</v>
      </c>
      <c r="O3628">
        <v>200</v>
      </c>
      <c r="P3628">
        <v>0</v>
      </c>
      <c r="Q3628">
        <v>865</v>
      </c>
      <c r="R3628">
        <v>34.855098769000001</v>
      </c>
      <c r="S3628">
        <v>34.208212000000003</v>
      </c>
      <c r="T3628">
        <v>0</v>
      </c>
      <c r="U3628">
        <v>0</v>
      </c>
    </row>
    <row r="3629" spans="1:21" x14ac:dyDescent="0.3">
      <c r="A3629">
        <v>0.67</v>
      </c>
      <c r="B3629">
        <v>0.625</v>
      </c>
      <c r="C3629">
        <v>2.1</v>
      </c>
      <c r="D3629">
        <v>150</v>
      </c>
      <c r="E3629">
        <v>117.53</v>
      </c>
      <c r="F3629">
        <v>42.536999999999999</v>
      </c>
      <c r="G3629">
        <v>42.537313432835703</v>
      </c>
      <c r="H3629">
        <v>110</v>
      </c>
      <c r="I3629">
        <v>302.53731299999998</v>
      </c>
      <c r="J3629">
        <v>-1</v>
      </c>
      <c r="K3629">
        <v>2</v>
      </c>
      <c r="L3629">
        <v>54.554740000000002</v>
      </c>
      <c r="M3629">
        <v>425</v>
      </c>
      <c r="N3629">
        <v>100</v>
      </c>
      <c r="O3629">
        <v>200</v>
      </c>
      <c r="P3629">
        <v>0</v>
      </c>
      <c r="Q3629">
        <v>863</v>
      </c>
      <c r="R3629">
        <v>33.777794941000003</v>
      </c>
      <c r="S3629">
        <v>34.167425000000001</v>
      </c>
      <c r="T3629">
        <v>0</v>
      </c>
      <c r="U3629">
        <v>0</v>
      </c>
    </row>
    <row r="3630" spans="1:21" x14ac:dyDescent="0.3">
      <c r="A3630">
        <v>0.67</v>
      </c>
      <c r="B3630">
        <v>0.625</v>
      </c>
      <c r="C3630">
        <v>2.1</v>
      </c>
      <c r="D3630">
        <v>150</v>
      </c>
      <c r="E3630">
        <v>117.53</v>
      </c>
      <c r="F3630">
        <v>42.536999999999999</v>
      </c>
      <c r="G3630">
        <v>42.537313432835703</v>
      </c>
      <c r="H3630">
        <v>120</v>
      </c>
      <c r="I3630">
        <v>312.53731299999998</v>
      </c>
      <c r="J3630">
        <v>-1</v>
      </c>
      <c r="K3630">
        <v>2</v>
      </c>
      <c r="L3630">
        <v>53.669899999999998</v>
      </c>
      <c r="M3630">
        <v>425</v>
      </c>
      <c r="N3630">
        <v>100</v>
      </c>
      <c r="O3630">
        <v>200</v>
      </c>
      <c r="P3630">
        <v>0</v>
      </c>
      <c r="Q3630">
        <v>903</v>
      </c>
      <c r="R3630">
        <v>32.923184763999998</v>
      </c>
      <c r="S3630">
        <v>34.975223</v>
      </c>
      <c r="T3630">
        <v>0</v>
      </c>
      <c r="U3630">
        <v>0</v>
      </c>
    </row>
    <row r="3631" spans="1:21" x14ac:dyDescent="0.3">
      <c r="A3631">
        <v>0.67</v>
      </c>
      <c r="B3631">
        <v>0.625</v>
      </c>
      <c r="C3631">
        <v>2.1</v>
      </c>
      <c r="D3631">
        <v>150</v>
      </c>
      <c r="E3631">
        <v>117.53</v>
      </c>
      <c r="F3631">
        <v>42.536999999999999</v>
      </c>
      <c r="G3631">
        <v>42.537313432835703</v>
      </c>
      <c r="H3631">
        <v>130</v>
      </c>
      <c r="I3631">
        <v>322.53731299999998</v>
      </c>
      <c r="J3631">
        <v>-1</v>
      </c>
      <c r="K3631">
        <v>2</v>
      </c>
      <c r="L3631">
        <v>52.804720000000003</v>
      </c>
      <c r="M3631">
        <v>425</v>
      </c>
      <c r="N3631">
        <v>100</v>
      </c>
      <c r="O3631">
        <v>200</v>
      </c>
      <c r="P3631">
        <v>0</v>
      </c>
      <c r="Q3631">
        <v>898</v>
      </c>
      <c r="R3631">
        <v>32.220763581999996</v>
      </c>
      <c r="S3631">
        <v>34.875143999999999</v>
      </c>
      <c r="T3631">
        <v>0</v>
      </c>
      <c r="U3631">
        <v>0</v>
      </c>
    </row>
    <row r="3632" spans="1:21" x14ac:dyDescent="0.3">
      <c r="A3632">
        <v>0.67</v>
      </c>
      <c r="B3632">
        <v>0.625</v>
      </c>
      <c r="C3632">
        <v>2.1</v>
      </c>
      <c r="D3632">
        <v>150</v>
      </c>
      <c r="E3632">
        <v>117.53</v>
      </c>
      <c r="F3632">
        <v>42.536999999999999</v>
      </c>
      <c r="G3632">
        <v>42.537313432835703</v>
      </c>
      <c r="H3632">
        <v>140</v>
      </c>
      <c r="I3632">
        <v>332.53731299999998</v>
      </c>
      <c r="J3632">
        <v>-1</v>
      </c>
      <c r="K3632">
        <v>2</v>
      </c>
      <c r="L3632">
        <v>51.958919999999999</v>
      </c>
      <c r="M3632">
        <v>425</v>
      </c>
      <c r="N3632">
        <v>100</v>
      </c>
      <c r="O3632">
        <v>200</v>
      </c>
      <c r="P3632">
        <v>0</v>
      </c>
      <c r="Q3632">
        <v>855</v>
      </c>
      <c r="R3632">
        <v>31.635730843000001</v>
      </c>
      <c r="S3632">
        <v>34.003849000000002</v>
      </c>
      <c r="T3632">
        <v>0</v>
      </c>
      <c r="U3632">
        <v>0</v>
      </c>
    </row>
    <row r="3633" spans="1:21" x14ac:dyDescent="0.3">
      <c r="A3633">
        <v>0.67</v>
      </c>
      <c r="B3633">
        <v>0.625</v>
      </c>
      <c r="C3633">
        <v>2.1</v>
      </c>
      <c r="D3633">
        <v>150</v>
      </c>
      <c r="E3633">
        <v>117.53</v>
      </c>
      <c r="F3633">
        <v>42.536999999999999</v>
      </c>
      <c r="G3633">
        <v>42.537313432835703</v>
      </c>
      <c r="H3633">
        <v>150</v>
      </c>
      <c r="I3633">
        <v>342.53731299999998</v>
      </c>
      <c r="J3633">
        <v>-1</v>
      </c>
      <c r="K3633">
        <v>2</v>
      </c>
      <c r="L3633">
        <v>51.132219999999997</v>
      </c>
      <c r="M3633">
        <v>425</v>
      </c>
      <c r="N3633">
        <v>100</v>
      </c>
      <c r="O3633">
        <v>200</v>
      </c>
      <c r="P3633">
        <v>0</v>
      </c>
      <c r="Q3633">
        <v>860</v>
      </c>
      <c r="R3633">
        <v>30.773122742000002</v>
      </c>
      <c r="S3633">
        <v>34.106164999999997</v>
      </c>
      <c r="T3633">
        <v>0</v>
      </c>
      <c r="U3633">
        <v>0</v>
      </c>
    </row>
    <row r="3634" spans="1:21" x14ac:dyDescent="0.3">
      <c r="A3634">
        <v>0.67</v>
      </c>
      <c r="B3634">
        <v>0.625</v>
      </c>
      <c r="C3634">
        <v>2.1</v>
      </c>
      <c r="D3634">
        <v>150</v>
      </c>
      <c r="E3634">
        <v>117.53</v>
      </c>
      <c r="F3634">
        <v>42.536999999999999</v>
      </c>
      <c r="G3634">
        <v>42.537313432835703</v>
      </c>
      <c r="H3634">
        <v>160</v>
      </c>
      <c r="I3634">
        <v>352.53731299999998</v>
      </c>
      <c r="J3634">
        <v>-1</v>
      </c>
      <c r="K3634">
        <v>2</v>
      </c>
      <c r="L3634">
        <v>50.324300000000001</v>
      </c>
      <c r="M3634">
        <v>425</v>
      </c>
      <c r="N3634">
        <v>100</v>
      </c>
      <c r="O3634">
        <v>200</v>
      </c>
      <c r="P3634">
        <v>0</v>
      </c>
      <c r="Q3634">
        <v>874</v>
      </c>
      <c r="R3634">
        <v>30.344889909999999</v>
      </c>
      <c r="S3634">
        <v>34.391226000000003</v>
      </c>
      <c r="T3634">
        <v>0</v>
      </c>
      <c r="U3634">
        <v>0</v>
      </c>
    </row>
    <row r="3635" spans="1:21" x14ac:dyDescent="0.3">
      <c r="A3635">
        <v>0.67</v>
      </c>
      <c r="B3635">
        <v>0.625</v>
      </c>
      <c r="C3635">
        <v>2.1</v>
      </c>
      <c r="D3635">
        <v>150</v>
      </c>
      <c r="E3635">
        <v>117.53</v>
      </c>
      <c r="F3635">
        <v>42.536999999999999</v>
      </c>
      <c r="G3635">
        <v>42.537313432835703</v>
      </c>
      <c r="H3635">
        <v>170</v>
      </c>
      <c r="I3635">
        <v>362.53731299999998</v>
      </c>
      <c r="J3635">
        <v>-1</v>
      </c>
      <c r="K3635">
        <v>2</v>
      </c>
      <c r="L3635">
        <v>49.534860000000002</v>
      </c>
      <c r="M3635">
        <v>425</v>
      </c>
      <c r="N3635">
        <v>100</v>
      </c>
      <c r="O3635">
        <v>200</v>
      </c>
      <c r="P3635">
        <v>0</v>
      </c>
      <c r="Q3635">
        <v>876</v>
      </c>
      <c r="R3635">
        <v>29.680510198</v>
      </c>
      <c r="S3635">
        <v>34.431780000000003</v>
      </c>
      <c r="T3635">
        <v>0</v>
      </c>
      <c r="U3635">
        <v>0</v>
      </c>
    </row>
    <row r="3636" spans="1:21" x14ac:dyDescent="0.3">
      <c r="A3636">
        <v>0.67</v>
      </c>
      <c r="B3636">
        <v>0.625</v>
      </c>
      <c r="C3636">
        <v>2.1</v>
      </c>
      <c r="D3636">
        <v>150</v>
      </c>
      <c r="E3636">
        <v>117.53</v>
      </c>
      <c r="F3636">
        <v>42.536999999999999</v>
      </c>
      <c r="G3636">
        <v>42.537313432835703</v>
      </c>
      <c r="H3636">
        <v>180</v>
      </c>
      <c r="I3636">
        <v>372.53731299999998</v>
      </c>
      <c r="J3636">
        <v>-1</v>
      </c>
      <c r="K3636">
        <v>2</v>
      </c>
      <c r="L3636">
        <v>48.763539999999999</v>
      </c>
      <c r="M3636">
        <v>425</v>
      </c>
      <c r="N3636">
        <v>100</v>
      </c>
      <c r="O3636">
        <v>200</v>
      </c>
      <c r="P3636">
        <v>0</v>
      </c>
      <c r="Q3636">
        <v>890</v>
      </c>
      <c r="R3636">
        <v>29.025954828</v>
      </c>
      <c r="S3636">
        <v>34.714494000000002</v>
      </c>
      <c r="T3636">
        <v>0</v>
      </c>
      <c r="U3636">
        <v>0</v>
      </c>
    </row>
    <row r="3637" spans="1:21" x14ac:dyDescent="0.3">
      <c r="A3637">
        <v>0.67</v>
      </c>
      <c r="B3637">
        <v>0.625</v>
      </c>
      <c r="C3637">
        <v>2.1</v>
      </c>
      <c r="D3637">
        <v>150</v>
      </c>
      <c r="E3637">
        <v>117.53</v>
      </c>
      <c r="F3637">
        <v>42.536999999999999</v>
      </c>
      <c r="G3637">
        <v>42.537313432835703</v>
      </c>
      <c r="H3637">
        <v>190</v>
      </c>
      <c r="I3637">
        <v>382.53731299999998</v>
      </c>
      <c r="J3637">
        <v>-1</v>
      </c>
      <c r="K3637">
        <v>2</v>
      </c>
      <c r="L3637">
        <v>48.01</v>
      </c>
      <c r="M3637">
        <v>425</v>
      </c>
      <c r="N3637">
        <v>100</v>
      </c>
      <c r="O3637">
        <v>200</v>
      </c>
      <c r="P3637">
        <v>0</v>
      </c>
      <c r="Q3637">
        <v>852</v>
      </c>
      <c r="R3637">
        <v>28.188291536000001</v>
      </c>
      <c r="S3637">
        <v>33.942329000000001</v>
      </c>
      <c r="T3637">
        <v>0</v>
      </c>
      <c r="U3637">
        <v>0</v>
      </c>
    </row>
    <row r="3638" spans="1:21" x14ac:dyDescent="0.3">
      <c r="A3638">
        <v>0.67</v>
      </c>
      <c r="B3638">
        <v>0.625</v>
      </c>
      <c r="C3638">
        <v>2.1</v>
      </c>
      <c r="D3638">
        <v>150</v>
      </c>
      <c r="E3638">
        <v>117.53</v>
      </c>
      <c r="F3638">
        <v>42.536999999999999</v>
      </c>
      <c r="G3638">
        <v>42.537313432835703</v>
      </c>
      <c r="H3638">
        <v>200</v>
      </c>
      <c r="I3638">
        <v>392.53731299999998</v>
      </c>
      <c r="J3638">
        <v>-1</v>
      </c>
      <c r="K3638">
        <v>2</v>
      </c>
      <c r="L3638">
        <v>47.273899999999998</v>
      </c>
      <c r="M3638">
        <v>425</v>
      </c>
      <c r="N3638">
        <v>100</v>
      </c>
      <c r="O3638">
        <v>200</v>
      </c>
      <c r="P3638">
        <v>0</v>
      </c>
      <c r="Q3638">
        <v>835</v>
      </c>
      <c r="R3638">
        <v>27.7484787</v>
      </c>
      <c r="S3638">
        <v>33.591844000000002</v>
      </c>
      <c r="T3638">
        <v>0</v>
      </c>
      <c r="U3638">
        <v>0</v>
      </c>
    </row>
    <row r="3639" spans="1:21" x14ac:dyDescent="0.3">
      <c r="A3639">
        <v>0.67</v>
      </c>
      <c r="B3639">
        <v>0.625</v>
      </c>
      <c r="C3639">
        <v>2.1</v>
      </c>
      <c r="D3639">
        <v>150</v>
      </c>
      <c r="E3639">
        <v>117.53</v>
      </c>
      <c r="F3639">
        <v>42.536999999999999</v>
      </c>
      <c r="G3639">
        <v>42.537313432835703</v>
      </c>
      <c r="H3639">
        <v>210</v>
      </c>
      <c r="I3639">
        <v>402.53731299999998</v>
      </c>
      <c r="J3639">
        <v>-1</v>
      </c>
      <c r="K3639">
        <v>2</v>
      </c>
      <c r="L3639">
        <v>46.554850000000002</v>
      </c>
      <c r="M3639">
        <v>425</v>
      </c>
      <c r="N3639">
        <v>100</v>
      </c>
      <c r="O3639">
        <v>200</v>
      </c>
      <c r="P3639">
        <v>0</v>
      </c>
      <c r="Q3639">
        <v>831</v>
      </c>
      <c r="R3639">
        <v>27.126753117</v>
      </c>
      <c r="S3639">
        <v>33.508907999999998</v>
      </c>
      <c r="T3639">
        <v>0</v>
      </c>
      <c r="U3639">
        <v>0</v>
      </c>
    </row>
    <row r="3640" spans="1:21" x14ac:dyDescent="0.3">
      <c r="A3640">
        <v>0.67</v>
      </c>
      <c r="B3640">
        <v>0.625</v>
      </c>
      <c r="C3640">
        <v>2.1</v>
      </c>
      <c r="D3640">
        <v>150</v>
      </c>
      <c r="E3640">
        <v>117.53</v>
      </c>
      <c r="F3640">
        <v>42.536999999999999</v>
      </c>
      <c r="G3640">
        <v>42.537313432835703</v>
      </c>
      <c r="H3640">
        <v>220</v>
      </c>
      <c r="I3640">
        <v>412.53731299999998</v>
      </c>
      <c r="J3640">
        <v>-1</v>
      </c>
      <c r="K3640">
        <v>2</v>
      </c>
      <c r="L3640">
        <v>45.852499999999999</v>
      </c>
      <c r="M3640">
        <v>425</v>
      </c>
      <c r="N3640">
        <v>100</v>
      </c>
      <c r="O3640">
        <v>200</v>
      </c>
      <c r="P3640">
        <v>0</v>
      </c>
      <c r="Q3640">
        <v>889</v>
      </c>
      <c r="R3640">
        <v>26.721846631999998</v>
      </c>
      <c r="S3640">
        <v>34.694367</v>
      </c>
      <c r="T3640">
        <v>0</v>
      </c>
      <c r="U3640">
        <v>0</v>
      </c>
    </row>
    <row r="3641" spans="1:21" x14ac:dyDescent="0.3">
      <c r="A3641">
        <v>0.67</v>
      </c>
      <c r="B3641">
        <v>0.625</v>
      </c>
      <c r="C3641">
        <v>2.1</v>
      </c>
      <c r="D3641">
        <v>150</v>
      </c>
      <c r="E3641">
        <v>117.53</v>
      </c>
      <c r="F3641">
        <v>42.536999999999999</v>
      </c>
      <c r="G3641">
        <v>42.537313432835703</v>
      </c>
      <c r="H3641">
        <v>230</v>
      </c>
      <c r="I3641">
        <v>422.53731299999998</v>
      </c>
      <c r="J3641">
        <v>-1</v>
      </c>
      <c r="K3641">
        <v>2</v>
      </c>
      <c r="L3641">
        <v>45.16648</v>
      </c>
      <c r="M3641">
        <v>425</v>
      </c>
      <c r="N3641">
        <v>100</v>
      </c>
      <c r="O3641">
        <v>200</v>
      </c>
      <c r="P3641">
        <v>0</v>
      </c>
      <c r="Q3641">
        <v>886</v>
      </c>
      <c r="R3641">
        <v>26.155630503000001</v>
      </c>
      <c r="S3641">
        <v>34.633924999999998</v>
      </c>
      <c r="T3641">
        <v>0</v>
      </c>
      <c r="U3641">
        <v>0</v>
      </c>
    </row>
    <row r="3642" spans="1:21" x14ac:dyDescent="0.3">
      <c r="A3642">
        <v>0.67</v>
      </c>
      <c r="B3642">
        <v>0.625</v>
      </c>
      <c r="C3642">
        <v>2.1</v>
      </c>
      <c r="D3642">
        <v>150</v>
      </c>
      <c r="E3642">
        <v>117.53</v>
      </c>
      <c r="F3642">
        <v>42.536999999999999</v>
      </c>
      <c r="G3642">
        <v>42.537313432835703</v>
      </c>
      <c r="H3642">
        <v>240</v>
      </c>
      <c r="I3642">
        <v>432.53731299999998</v>
      </c>
      <c r="J3642">
        <v>-1</v>
      </c>
      <c r="K3642">
        <v>2</v>
      </c>
      <c r="L3642">
        <v>44.496409999999997</v>
      </c>
      <c r="M3642">
        <v>425</v>
      </c>
      <c r="N3642">
        <v>100</v>
      </c>
      <c r="O3642">
        <v>200</v>
      </c>
      <c r="P3642">
        <v>0</v>
      </c>
      <c r="Q3642">
        <v>826</v>
      </c>
      <c r="R3642">
        <v>25.894461267000001</v>
      </c>
      <c r="S3642">
        <v>33.404980999999999</v>
      </c>
      <c r="T3642">
        <v>0</v>
      </c>
      <c r="U3642">
        <v>0</v>
      </c>
    </row>
    <row r="3643" spans="1:21" x14ac:dyDescent="0.3">
      <c r="A3643">
        <v>0.67</v>
      </c>
      <c r="B3643">
        <v>0.625</v>
      </c>
      <c r="C3643">
        <v>2.1</v>
      </c>
      <c r="D3643">
        <v>150</v>
      </c>
      <c r="E3643">
        <v>117.53</v>
      </c>
      <c r="F3643">
        <v>42.536999999999999</v>
      </c>
      <c r="G3643">
        <v>42.537313432835703</v>
      </c>
      <c r="H3643">
        <v>250</v>
      </c>
      <c r="I3643">
        <v>442.53731299999998</v>
      </c>
      <c r="J3643">
        <v>-1</v>
      </c>
      <c r="K3643">
        <v>2</v>
      </c>
      <c r="L3643">
        <v>43.841920000000002</v>
      </c>
      <c r="M3643">
        <v>425</v>
      </c>
      <c r="N3643">
        <v>100</v>
      </c>
      <c r="O3643">
        <v>200</v>
      </c>
      <c r="P3643">
        <v>0</v>
      </c>
      <c r="Q3643">
        <v>848</v>
      </c>
      <c r="R3643">
        <v>25.498041455999999</v>
      </c>
      <c r="S3643">
        <v>33.860149999999997</v>
      </c>
      <c r="T3643">
        <v>0</v>
      </c>
      <c r="U3643">
        <v>0</v>
      </c>
    </row>
    <row r="3644" spans="1:21" x14ac:dyDescent="0.3">
      <c r="A3644">
        <v>0.67</v>
      </c>
      <c r="B3644">
        <v>0.625</v>
      </c>
      <c r="C3644">
        <v>2.1</v>
      </c>
      <c r="D3644">
        <v>150</v>
      </c>
      <c r="E3644">
        <v>117.53</v>
      </c>
      <c r="F3644">
        <v>42.536999999999999</v>
      </c>
      <c r="G3644">
        <v>42.537313432835703</v>
      </c>
      <c r="H3644">
        <v>260</v>
      </c>
      <c r="I3644">
        <v>452.53731299999998</v>
      </c>
      <c r="J3644">
        <v>-1</v>
      </c>
      <c r="K3644">
        <v>2</v>
      </c>
      <c r="L3644">
        <v>43.202629999999999</v>
      </c>
      <c r="M3644">
        <v>425</v>
      </c>
      <c r="N3644">
        <v>100</v>
      </c>
      <c r="O3644">
        <v>200</v>
      </c>
      <c r="P3644">
        <v>0</v>
      </c>
      <c r="Q3644">
        <v>837</v>
      </c>
      <c r="R3644">
        <v>25.284248877</v>
      </c>
      <c r="S3644">
        <v>33.633245000000002</v>
      </c>
      <c r="T3644">
        <v>0</v>
      </c>
      <c r="U3644">
        <v>0</v>
      </c>
    </row>
    <row r="3645" spans="1:21" x14ac:dyDescent="0.3">
      <c r="A3645">
        <v>0.67</v>
      </c>
      <c r="B3645">
        <v>0.625</v>
      </c>
      <c r="C3645">
        <v>2.1</v>
      </c>
      <c r="D3645">
        <v>150</v>
      </c>
      <c r="E3645">
        <v>117.53</v>
      </c>
      <c r="F3645">
        <v>42.536999999999999</v>
      </c>
      <c r="G3645">
        <v>42.537313432835703</v>
      </c>
      <c r="H3645">
        <v>270</v>
      </c>
      <c r="I3645">
        <v>462.53731299999998</v>
      </c>
      <c r="J3645">
        <v>-1</v>
      </c>
      <c r="K3645">
        <v>2</v>
      </c>
      <c r="L3645">
        <v>42.578180000000003</v>
      </c>
      <c r="M3645">
        <v>425</v>
      </c>
      <c r="N3645">
        <v>100</v>
      </c>
      <c r="O3645">
        <v>200</v>
      </c>
      <c r="P3645">
        <v>0</v>
      </c>
      <c r="Q3645">
        <v>853</v>
      </c>
      <c r="R3645">
        <v>24.466995309000001</v>
      </c>
      <c r="S3645">
        <v>33.962846999999996</v>
      </c>
      <c r="T3645">
        <v>0</v>
      </c>
      <c r="U3645">
        <v>0</v>
      </c>
    </row>
    <row r="3646" spans="1:21" x14ac:dyDescent="0.3">
      <c r="A3646">
        <v>0.67</v>
      </c>
      <c r="B3646">
        <v>0.625</v>
      </c>
      <c r="C3646">
        <v>2.1</v>
      </c>
      <c r="D3646">
        <v>150</v>
      </c>
      <c r="E3646">
        <v>117.53</v>
      </c>
      <c r="F3646">
        <v>42.536999999999999</v>
      </c>
      <c r="G3646">
        <v>42.537313432835703</v>
      </c>
      <c r="H3646">
        <v>280</v>
      </c>
      <c r="I3646">
        <v>472.53731299999998</v>
      </c>
      <c r="J3646">
        <v>-1</v>
      </c>
      <c r="K3646">
        <v>2</v>
      </c>
      <c r="L3646">
        <v>41.968209999999999</v>
      </c>
      <c r="M3646">
        <v>425</v>
      </c>
      <c r="N3646">
        <v>100</v>
      </c>
      <c r="O3646">
        <v>200</v>
      </c>
      <c r="P3646">
        <v>0</v>
      </c>
      <c r="Q3646">
        <v>894</v>
      </c>
      <c r="R3646">
        <v>23.992315623</v>
      </c>
      <c r="S3646">
        <v>34.794899999999998</v>
      </c>
      <c r="T3646">
        <v>0</v>
      </c>
      <c r="U3646">
        <v>0</v>
      </c>
    </row>
    <row r="3647" spans="1:21" x14ac:dyDescent="0.3">
      <c r="A3647">
        <v>0.67</v>
      </c>
      <c r="B3647">
        <v>0.625</v>
      </c>
      <c r="C3647">
        <v>2.1</v>
      </c>
      <c r="D3647">
        <v>150</v>
      </c>
      <c r="E3647">
        <v>117.53</v>
      </c>
      <c r="F3647">
        <v>42.536999999999999</v>
      </c>
      <c r="G3647">
        <v>42.537313432835703</v>
      </c>
      <c r="H3647">
        <v>290</v>
      </c>
      <c r="I3647">
        <v>482.53731299999998</v>
      </c>
      <c r="J3647">
        <v>-1</v>
      </c>
      <c r="K3647">
        <v>2</v>
      </c>
      <c r="L3647">
        <v>41.372329999999998</v>
      </c>
      <c r="M3647">
        <v>425</v>
      </c>
      <c r="N3647">
        <v>100</v>
      </c>
      <c r="O3647">
        <v>200</v>
      </c>
      <c r="P3647">
        <v>0</v>
      </c>
      <c r="Q3647">
        <v>884</v>
      </c>
      <c r="R3647">
        <v>23.879337704000001</v>
      </c>
      <c r="S3647">
        <v>34.593578999999998</v>
      </c>
      <c r="T3647">
        <v>0</v>
      </c>
      <c r="U3647">
        <v>0</v>
      </c>
    </row>
    <row r="3648" spans="1:21" x14ac:dyDescent="0.3">
      <c r="A3648">
        <v>0.67</v>
      </c>
      <c r="B3648">
        <v>0.625</v>
      </c>
      <c r="C3648">
        <v>2.1</v>
      </c>
      <c r="D3648">
        <v>150</v>
      </c>
      <c r="E3648">
        <v>117.53</v>
      </c>
      <c r="F3648">
        <v>42.536999999999999</v>
      </c>
      <c r="G3648">
        <v>42.537313432835703</v>
      </c>
      <c r="H3648">
        <v>300</v>
      </c>
      <c r="I3648">
        <v>492.53731299999998</v>
      </c>
      <c r="J3648">
        <v>-1</v>
      </c>
      <c r="K3648">
        <v>2</v>
      </c>
      <c r="L3648">
        <v>40.790210000000002</v>
      </c>
      <c r="M3648">
        <v>425</v>
      </c>
      <c r="N3648">
        <v>100</v>
      </c>
      <c r="O3648">
        <v>200</v>
      </c>
      <c r="P3648">
        <v>0</v>
      </c>
      <c r="Q3648">
        <v>834</v>
      </c>
      <c r="R3648">
        <v>23.073918065000001</v>
      </c>
      <c r="S3648">
        <v>33.571126999999997</v>
      </c>
      <c r="T3648">
        <v>0</v>
      </c>
      <c r="U3648">
        <v>0</v>
      </c>
    </row>
    <row r="3649" spans="1:21" x14ac:dyDescent="0.3">
      <c r="A3649">
        <v>0.67</v>
      </c>
      <c r="B3649">
        <v>0.625</v>
      </c>
      <c r="C3649">
        <v>2.1</v>
      </c>
      <c r="D3649">
        <v>150</v>
      </c>
      <c r="E3649">
        <v>117.53</v>
      </c>
      <c r="F3649">
        <v>42.536999999999999</v>
      </c>
      <c r="G3649">
        <v>42.537313432835703</v>
      </c>
      <c r="H3649">
        <v>0</v>
      </c>
      <c r="I3649">
        <v>192.53731300000001</v>
      </c>
      <c r="J3649">
        <v>-1</v>
      </c>
      <c r="K3649">
        <v>2</v>
      </c>
      <c r="L3649">
        <v>65.62809</v>
      </c>
      <c r="M3649">
        <v>425</v>
      </c>
      <c r="N3649">
        <v>100</v>
      </c>
      <c r="O3649">
        <v>200</v>
      </c>
      <c r="P3649">
        <v>0</v>
      </c>
      <c r="Q3649">
        <v>1217</v>
      </c>
      <c r="R3649">
        <v>44.438694630000001</v>
      </c>
      <c r="S3649">
        <v>40.834628000000002</v>
      </c>
      <c r="T3649">
        <v>694</v>
      </c>
      <c r="U3649">
        <v>694</v>
      </c>
    </row>
    <row r="3650" spans="1:21" x14ac:dyDescent="0.3">
      <c r="A3650" t="s">
        <v>74</v>
      </c>
      <c r="B3650" t="s">
        <v>74</v>
      </c>
      <c r="C3650">
        <v>2.1</v>
      </c>
      <c r="D3650">
        <v>150</v>
      </c>
    </row>
    <row r="3651" spans="1:21" x14ac:dyDescent="0.3">
      <c r="A3651" t="s">
        <v>74</v>
      </c>
      <c r="B3651" t="s">
        <v>74</v>
      </c>
      <c r="C3651">
        <v>2.1</v>
      </c>
      <c r="D3651">
        <v>150</v>
      </c>
      <c r="E3651" t="s">
        <v>75</v>
      </c>
      <c r="F3651" t="s">
        <v>74</v>
      </c>
      <c r="G3651" t="s">
        <v>74</v>
      </c>
      <c r="H3651" t="s">
        <v>74</v>
      </c>
      <c r="I3651" t="s">
        <v>74</v>
      </c>
      <c r="J3651" t="s">
        <v>74</v>
      </c>
      <c r="K3651" t="s">
        <v>74</v>
      </c>
      <c r="L3651" t="s">
        <v>74</v>
      </c>
      <c r="M3651" t="s">
        <v>74</v>
      </c>
      <c r="N3651" t="s">
        <v>74</v>
      </c>
      <c r="O3651">
        <v>20</v>
      </c>
    </row>
    <row r="3652" spans="1:21" x14ac:dyDescent="0.3">
      <c r="A3652">
        <v>0.67</v>
      </c>
      <c r="B3652">
        <v>0.625</v>
      </c>
      <c r="C3652">
        <v>2.1</v>
      </c>
      <c r="D3652">
        <v>150</v>
      </c>
      <c r="E3652">
        <v>117.53</v>
      </c>
      <c r="F3652">
        <v>42.536999999999999</v>
      </c>
      <c r="G3652">
        <v>42.537313432835703</v>
      </c>
      <c r="H3652">
        <v>0</v>
      </c>
      <c r="I3652">
        <v>192.53731300000001</v>
      </c>
      <c r="J3652">
        <v>-1</v>
      </c>
      <c r="K3652">
        <v>2</v>
      </c>
      <c r="L3652">
        <v>60.83502</v>
      </c>
      <c r="M3652">
        <v>345</v>
      </c>
      <c r="N3652">
        <v>200</v>
      </c>
      <c r="O3652">
        <v>20</v>
      </c>
      <c r="P3652">
        <v>0</v>
      </c>
      <c r="Q3652">
        <v>92</v>
      </c>
      <c r="R3652">
        <v>6.7832889062000001</v>
      </c>
      <c r="S3652">
        <v>11.008158999999999</v>
      </c>
      <c r="T3652">
        <v>0</v>
      </c>
      <c r="U3652">
        <v>0</v>
      </c>
    </row>
    <row r="3653" spans="1:21" x14ac:dyDescent="0.3">
      <c r="A3653">
        <v>0.67</v>
      </c>
      <c r="B3653">
        <v>0.625</v>
      </c>
      <c r="C3653">
        <v>2.1</v>
      </c>
      <c r="D3653">
        <v>150</v>
      </c>
      <c r="E3653">
        <v>117.53</v>
      </c>
      <c r="F3653">
        <v>42.536999999999999</v>
      </c>
      <c r="G3653">
        <v>42.537313432835703</v>
      </c>
      <c r="H3653">
        <v>10</v>
      </c>
      <c r="I3653">
        <v>202.53731300000001</v>
      </c>
      <c r="J3653">
        <v>-1</v>
      </c>
      <c r="K3653">
        <v>2</v>
      </c>
      <c r="L3653">
        <v>59.584310000000002</v>
      </c>
      <c r="M3653">
        <v>345</v>
      </c>
      <c r="N3653">
        <v>200</v>
      </c>
      <c r="O3653">
        <v>20</v>
      </c>
      <c r="P3653">
        <v>0</v>
      </c>
      <c r="Q3653">
        <v>102</v>
      </c>
      <c r="R3653">
        <v>6.5864098140999996</v>
      </c>
      <c r="S3653">
        <v>11.592945</v>
      </c>
      <c r="T3653">
        <v>0</v>
      </c>
      <c r="U3653">
        <v>0</v>
      </c>
    </row>
    <row r="3654" spans="1:21" x14ac:dyDescent="0.3">
      <c r="A3654">
        <v>0.67</v>
      </c>
      <c r="B3654">
        <v>0.625</v>
      </c>
      <c r="C3654">
        <v>2.1</v>
      </c>
      <c r="D3654">
        <v>150</v>
      </c>
      <c r="E3654">
        <v>117.53</v>
      </c>
      <c r="F3654">
        <v>42.536999999999999</v>
      </c>
      <c r="G3654">
        <v>42.537313432835703</v>
      </c>
      <c r="H3654">
        <v>20</v>
      </c>
      <c r="I3654">
        <v>212.53731300000001</v>
      </c>
      <c r="J3654">
        <v>-1</v>
      </c>
      <c r="K3654">
        <v>2</v>
      </c>
      <c r="L3654">
        <v>58.364840000000001</v>
      </c>
      <c r="M3654">
        <v>345</v>
      </c>
      <c r="N3654">
        <v>200</v>
      </c>
      <c r="O3654">
        <v>20</v>
      </c>
      <c r="P3654">
        <v>0</v>
      </c>
      <c r="Q3654">
        <v>107</v>
      </c>
      <c r="R3654">
        <v>6.2795806410999999</v>
      </c>
      <c r="S3654">
        <v>11.874684</v>
      </c>
      <c r="T3654">
        <v>0</v>
      </c>
      <c r="U3654">
        <v>0</v>
      </c>
    </row>
    <row r="3655" spans="1:21" x14ac:dyDescent="0.3">
      <c r="A3655">
        <v>0.67</v>
      </c>
      <c r="B3655">
        <v>0.625</v>
      </c>
      <c r="C3655">
        <v>2.1</v>
      </c>
      <c r="D3655">
        <v>150</v>
      </c>
      <c r="E3655">
        <v>117.53</v>
      </c>
      <c r="F3655">
        <v>42.536999999999999</v>
      </c>
      <c r="G3655">
        <v>42.537313432835703</v>
      </c>
      <c r="H3655">
        <v>30</v>
      </c>
      <c r="I3655">
        <v>222.53731300000001</v>
      </c>
      <c r="J3655">
        <v>-1</v>
      </c>
      <c r="K3655">
        <v>2</v>
      </c>
      <c r="L3655">
        <v>57.176540000000003</v>
      </c>
      <c r="M3655">
        <v>345</v>
      </c>
      <c r="N3655">
        <v>200</v>
      </c>
      <c r="O3655">
        <v>20</v>
      </c>
      <c r="P3655">
        <v>0</v>
      </c>
      <c r="Q3655">
        <v>115</v>
      </c>
      <c r="R3655">
        <v>6.1739308306999998</v>
      </c>
      <c r="S3655">
        <v>12.312251</v>
      </c>
      <c r="T3655">
        <v>0</v>
      </c>
      <c r="U3655">
        <v>0</v>
      </c>
    </row>
    <row r="3656" spans="1:21" x14ac:dyDescent="0.3">
      <c r="A3656">
        <v>0.67</v>
      </c>
      <c r="B3656">
        <v>0.625</v>
      </c>
      <c r="C3656">
        <v>2.1</v>
      </c>
      <c r="D3656">
        <v>150</v>
      </c>
      <c r="E3656">
        <v>117.53</v>
      </c>
      <c r="F3656">
        <v>42.536999999999999</v>
      </c>
      <c r="G3656">
        <v>42.537313432835703</v>
      </c>
      <c r="H3656">
        <v>40</v>
      </c>
      <c r="I3656">
        <v>232.53731300000001</v>
      </c>
      <c r="J3656">
        <v>-1</v>
      </c>
      <c r="K3656">
        <v>2</v>
      </c>
      <c r="L3656">
        <v>56.019190000000002</v>
      </c>
      <c r="M3656">
        <v>345</v>
      </c>
      <c r="N3656">
        <v>200</v>
      </c>
      <c r="O3656">
        <v>20</v>
      </c>
      <c r="P3656">
        <v>0</v>
      </c>
      <c r="Q3656">
        <v>142</v>
      </c>
      <c r="R3656">
        <v>6.1739308306999998</v>
      </c>
      <c r="S3656">
        <v>13.687685</v>
      </c>
      <c r="T3656">
        <v>0</v>
      </c>
      <c r="U3656">
        <v>0</v>
      </c>
    </row>
    <row r="3657" spans="1:21" x14ac:dyDescent="0.3">
      <c r="A3657">
        <v>0.67</v>
      </c>
      <c r="B3657">
        <v>0.625</v>
      </c>
      <c r="C3657">
        <v>2.1</v>
      </c>
      <c r="D3657">
        <v>150</v>
      </c>
      <c r="E3657">
        <v>117.53</v>
      </c>
      <c r="F3657">
        <v>42.536999999999999</v>
      </c>
      <c r="G3657">
        <v>42.537313432835703</v>
      </c>
      <c r="H3657">
        <v>50</v>
      </c>
      <c r="I3657">
        <v>242.53731300000001</v>
      </c>
      <c r="J3657">
        <v>-1</v>
      </c>
      <c r="K3657">
        <v>2</v>
      </c>
      <c r="L3657">
        <v>54.892519999999998</v>
      </c>
      <c r="M3657">
        <v>345</v>
      </c>
      <c r="N3657">
        <v>200</v>
      </c>
      <c r="O3657">
        <v>20</v>
      </c>
      <c r="P3657">
        <v>0</v>
      </c>
      <c r="Q3657">
        <v>160</v>
      </c>
      <c r="R3657">
        <v>5.9570347896999998</v>
      </c>
      <c r="S3657">
        <v>14.533746000000001</v>
      </c>
      <c r="T3657">
        <v>0</v>
      </c>
      <c r="U3657">
        <v>0</v>
      </c>
    </row>
    <row r="3658" spans="1:21" x14ac:dyDescent="0.3">
      <c r="A3658">
        <v>0.67</v>
      </c>
      <c r="B3658">
        <v>0.625</v>
      </c>
      <c r="C3658">
        <v>2.1</v>
      </c>
      <c r="D3658">
        <v>150</v>
      </c>
      <c r="E3658">
        <v>117.53</v>
      </c>
      <c r="F3658">
        <v>42.536999999999999</v>
      </c>
      <c r="G3658">
        <v>42.537313432835703</v>
      </c>
      <c r="H3658">
        <v>60</v>
      </c>
      <c r="I3658">
        <v>252.53731300000001</v>
      </c>
      <c r="J3658">
        <v>-1</v>
      </c>
      <c r="K3658">
        <v>2</v>
      </c>
      <c r="L3658">
        <v>53.79616</v>
      </c>
      <c r="M3658">
        <v>345</v>
      </c>
      <c r="N3658">
        <v>200</v>
      </c>
      <c r="O3658">
        <v>20</v>
      </c>
      <c r="P3658">
        <v>0</v>
      </c>
      <c r="Q3658">
        <v>211</v>
      </c>
      <c r="R3658">
        <v>5.6160649242999998</v>
      </c>
      <c r="S3658">
        <v>16.704484000000001</v>
      </c>
      <c r="T3658">
        <v>0</v>
      </c>
      <c r="U3658">
        <v>0</v>
      </c>
    </row>
    <row r="3659" spans="1:21" x14ac:dyDescent="0.3">
      <c r="A3659">
        <v>0.67</v>
      </c>
      <c r="B3659">
        <v>0.625</v>
      </c>
      <c r="C3659">
        <v>2.1</v>
      </c>
      <c r="D3659">
        <v>150</v>
      </c>
      <c r="E3659">
        <v>117.53</v>
      </c>
      <c r="F3659">
        <v>42.536999999999999</v>
      </c>
      <c r="G3659">
        <v>42.537313432835703</v>
      </c>
      <c r="H3659">
        <v>70</v>
      </c>
      <c r="I3659">
        <v>262.53731299999998</v>
      </c>
      <c r="J3659">
        <v>-1</v>
      </c>
      <c r="K3659">
        <v>2</v>
      </c>
      <c r="L3659">
        <v>52.729669999999999</v>
      </c>
      <c r="M3659">
        <v>345</v>
      </c>
      <c r="N3659">
        <v>200</v>
      </c>
      <c r="O3659">
        <v>20</v>
      </c>
      <c r="P3659">
        <v>0</v>
      </c>
      <c r="Q3659">
        <v>225</v>
      </c>
      <c r="R3659">
        <v>5.3767932650999999</v>
      </c>
      <c r="S3659">
        <v>17.253852999999999</v>
      </c>
      <c r="T3659">
        <v>0</v>
      </c>
      <c r="U3659">
        <v>0</v>
      </c>
    </row>
    <row r="3660" spans="1:21" x14ac:dyDescent="0.3">
      <c r="A3660">
        <v>0.67</v>
      </c>
      <c r="B3660">
        <v>0.625</v>
      </c>
      <c r="C3660">
        <v>2.1</v>
      </c>
      <c r="D3660">
        <v>150</v>
      </c>
      <c r="E3660">
        <v>117.53</v>
      </c>
      <c r="F3660">
        <v>42.536999999999999</v>
      </c>
      <c r="G3660">
        <v>42.537313432835703</v>
      </c>
      <c r="H3660">
        <v>80</v>
      </c>
      <c r="I3660">
        <v>272.53731299999998</v>
      </c>
      <c r="J3660">
        <v>-1</v>
      </c>
      <c r="K3660">
        <v>2</v>
      </c>
      <c r="L3660">
        <v>51.69256</v>
      </c>
      <c r="M3660">
        <v>345</v>
      </c>
      <c r="N3660">
        <v>200</v>
      </c>
      <c r="O3660">
        <v>20</v>
      </c>
      <c r="P3660">
        <v>0</v>
      </c>
      <c r="Q3660">
        <v>256</v>
      </c>
      <c r="R3660">
        <v>4.9965133375999997</v>
      </c>
      <c r="S3660">
        <v>18.413792000000001</v>
      </c>
      <c r="T3660">
        <v>0</v>
      </c>
      <c r="U3660">
        <v>0</v>
      </c>
    </row>
    <row r="3661" spans="1:21" x14ac:dyDescent="0.3">
      <c r="A3661">
        <v>0.67</v>
      </c>
      <c r="B3661">
        <v>0.625</v>
      </c>
      <c r="C3661">
        <v>2.1</v>
      </c>
      <c r="D3661">
        <v>150</v>
      </c>
      <c r="E3661">
        <v>117.53</v>
      </c>
      <c r="F3661">
        <v>42.536999999999999</v>
      </c>
      <c r="G3661">
        <v>42.537313432835703</v>
      </c>
      <c r="H3661">
        <v>90</v>
      </c>
      <c r="I3661">
        <v>282.53731299999998</v>
      </c>
      <c r="J3661">
        <v>-1</v>
      </c>
      <c r="K3661">
        <v>2</v>
      </c>
      <c r="L3661">
        <v>50.684280000000001</v>
      </c>
      <c r="M3661">
        <v>345</v>
      </c>
      <c r="N3661">
        <v>200</v>
      </c>
      <c r="O3661">
        <v>20</v>
      </c>
      <c r="P3661">
        <v>0</v>
      </c>
      <c r="Q3661">
        <v>315</v>
      </c>
      <c r="R3661">
        <v>4.5848855519000002</v>
      </c>
      <c r="S3661">
        <v>20.446300999999998</v>
      </c>
      <c r="T3661">
        <v>0</v>
      </c>
      <c r="U3661">
        <v>0</v>
      </c>
    </row>
    <row r="3662" spans="1:21" x14ac:dyDescent="0.3">
      <c r="A3662">
        <v>0.67</v>
      </c>
      <c r="B3662">
        <v>0.625</v>
      </c>
      <c r="C3662">
        <v>2.1</v>
      </c>
      <c r="D3662">
        <v>150</v>
      </c>
      <c r="E3662">
        <v>117.53</v>
      </c>
      <c r="F3662">
        <v>42.536999999999999</v>
      </c>
      <c r="G3662">
        <v>42.537313432835703</v>
      </c>
      <c r="H3662">
        <v>100</v>
      </c>
      <c r="I3662">
        <v>292.53731299999998</v>
      </c>
      <c r="J3662">
        <v>-1</v>
      </c>
      <c r="K3662">
        <v>2</v>
      </c>
      <c r="L3662">
        <v>49.704239999999999</v>
      </c>
      <c r="M3662">
        <v>345</v>
      </c>
      <c r="N3662">
        <v>200</v>
      </c>
      <c r="O3662">
        <v>20</v>
      </c>
      <c r="P3662">
        <v>0</v>
      </c>
      <c r="Q3662">
        <v>354</v>
      </c>
      <c r="R3662">
        <v>4.2886246092000002</v>
      </c>
      <c r="S3662">
        <v>21.689547999999998</v>
      </c>
      <c r="T3662">
        <v>0</v>
      </c>
      <c r="U3662">
        <v>0</v>
      </c>
    </row>
    <row r="3663" spans="1:21" x14ac:dyDescent="0.3">
      <c r="A3663">
        <v>0.67</v>
      </c>
      <c r="B3663">
        <v>0.625</v>
      </c>
      <c r="C3663">
        <v>2.1</v>
      </c>
      <c r="D3663">
        <v>150</v>
      </c>
      <c r="E3663">
        <v>117.53</v>
      </c>
      <c r="F3663">
        <v>42.536999999999999</v>
      </c>
      <c r="G3663">
        <v>42.537313432835703</v>
      </c>
      <c r="H3663">
        <v>110</v>
      </c>
      <c r="I3663">
        <v>302.53731299999998</v>
      </c>
      <c r="J3663">
        <v>-1</v>
      </c>
      <c r="K3663">
        <v>2</v>
      </c>
      <c r="L3663">
        <v>48.751829999999998</v>
      </c>
      <c r="M3663">
        <v>345</v>
      </c>
      <c r="N3663">
        <v>200</v>
      </c>
      <c r="O3663">
        <v>20</v>
      </c>
      <c r="P3663">
        <v>0</v>
      </c>
      <c r="Q3663">
        <v>394</v>
      </c>
      <c r="R3663">
        <v>4.1325531345000002</v>
      </c>
      <c r="S3663">
        <v>22.897850999999999</v>
      </c>
      <c r="T3663">
        <v>0</v>
      </c>
      <c r="U3663">
        <v>0</v>
      </c>
    </row>
    <row r="3664" spans="1:21" x14ac:dyDescent="0.3">
      <c r="A3664">
        <v>0.67</v>
      </c>
      <c r="B3664">
        <v>0.625</v>
      </c>
      <c r="C3664">
        <v>2.1</v>
      </c>
      <c r="D3664">
        <v>150</v>
      </c>
      <c r="E3664">
        <v>117.53</v>
      </c>
      <c r="F3664">
        <v>42.536999999999999</v>
      </c>
      <c r="G3664">
        <v>42.537313432835703</v>
      </c>
      <c r="H3664">
        <v>120</v>
      </c>
      <c r="I3664">
        <v>312.53731299999998</v>
      </c>
      <c r="J3664">
        <v>-1</v>
      </c>
      <c r="K3664">
        <v>2</v>
      </c>
      <c r="L3664">
        <v>47.8264</v>
      </c>
      <c r="M3664">
        <v>345</v>
      </c>
      <c r="N3664">
        <v>200</v>
      </c>
      <c r="O3664">
        <v>20</v>
      </c>
      <c r="P3664">
        <v>0</v>
      </c>
      <c r="Q3664">
        <v>405</v>
      </c>
      <c r="R3664">
        <v>3.8012691708999999</v>
      </c>
      <c r="S3664">
        <v>23.219676</v>
      </c>
      <c r="T3664">
        <v>0</v>
      </c>
      <c r="U3664">
        <v>0</v>
      </c>
    </row>
    <row r="3665" spans="1:21" x14ac:dyDescent="0.3">
      <c r="A3665">
        <v>0.67</v>
      </c>
      <c r="B3665">
        <v>0.625</v>
      </c>
      <c r="C3665">
        <v>2.1</v>
      </c>
      <c r="D3665">
        <v>150</v>
      </c>
      <c r="E3665">
        <v>117.53</v>
      </c>
      <c r="F3665">
        <v>42.536999999999999</v>
      </c>
      <c r="G3665">
        <v>42.537313432835703</v>
      </c>
      <c r="H3665">
        <v>130</v>
      </c>
      <c r="I3665">
        <v>322.53731299999998</v>
      </c>
      <c r="J3665">
        <v>-1</v>
      </c>
      <c r="K3665">
        <v>2</v>
      </c>
      <c r="L3665">
        <v>46.927280000000003</v>
      </c>
      <c r="M3665">
        <v>345</v>
      </c>
      <c r="N3665">
        <v>200</v>
      </c>
      <c r="O3665">
        <v>20</v>
      </c>
      <c r="P3665">
        <v>0</v>
      </c>
      <c r="Q3665">
        <v>421</v>
      </c>
      <c r="R3665">
        <v>3.9703623896</v>
      </c>
      <c r="S3665">
        <v>23.680405</v>
      </c>
      <c r="T3665">
        <v>0</v>
      </c>
      <c r="U3665">
        <v>0</v>
      </c>
    </row>
    <row r="3666" spans="1:21" x14ac:dyDescent="0.3">
      <c r="A3666">
        <v>0.67</v>
      </c>
      <c r="B3666">
        <v>0.625</v>
      </c>
      <c r="C3666">
        <v>2.1</v>
      </c>
      <c r="D3666">
        <v>150</v>
      </c>
      <c r="E3666">
        <v>117.53</v>
      </c>
      <c r="F3666">
        <v>42.536999999999999</v>
      </c>
      <c r="G3666">
        <v>42.537313432835703</v>
      </c>
      <c r="H3666">
        <v>140</v>
      </c>
      <c r="I3666">
        <v>332.53731299999998</v>
      </c>
      <c r="J3666">
        <v>-1</v>
      </c>
      <c r="K3666">
        <v>2</v>
      </c>
      <c r="L3666">
        <v>46.053780000000003</v>
      </c>
      <c r="M3666">
        <v>345</v>
      </c>
      <c r="N3666">
        <v>200</v>
      </c>
      <c r="O3666">
        <v>20</v>
      </c>
      <c r="P3666">
        <v>0</v>
      </c>
      <c r="Q3666">
        <v>424</v>
      </c>
      <c r="R3666">
        <v>3.624307494</v>
      </c>
      <c r="S3666">
        <v>23.765854000000001</v>
      </c>
      <c r="T3666">
        <v>0</v>
      </c>
      <c r="U3666">
        <v>0</v>
      </c>
    </row>
    <row r="3667" spans="1:21" x14ac:dyDescent="0.3">
      <c r="A3667">
        <v>0.67</v>
      </c>
      <c r="B3667">
        <v>0.625</v>
      </c>
      <c r="C3667">
        <v>2.1</v>
      </c>
      <c r="D3667">
        <v>150</v>
      </c>
      <c r="E3667">
        <v>117.53</v>
      </c>
      <c r="F3667">
        <v>42.536999999999999</v>
      </c>
      <c r="G3667">
        <v>42.537313432835703</v>
      </c>
      <c r="H3667">
        <v>150</v>
      </c>
      <c r="I3667">
        <v>342.53731299999998</v>
      </c>
      <c r="J3667">
        <v>-1</v>
      </c>
      <c r="K3667">
        <v>2</v>
      </c>
      <c r="L3667">
        <v>45.205219999999997</v>
      </c>
      <c r="M3667">
        <v>345</v>
      </c>
      <c r="N3667">
        <v>200</v>
      </c>
      <c r="O3667">
        <v>20</v>
      </c>
      <c r="P3667">
        <v>0</v>
      </c>
      <c r="Q3667">
        <v>433</v>
      </c>
      <c r="R3667">
        <v>3.4382626417000002</v>
      </c>
      <c r="S3667">
        <v>24.020482000000001</v>
      </c>
      <c r="T3667">
        <v>0</v>
      </c>
      <c r="U3667">
        <v>0</v>
      </c>
    </row>
    <row r="3668" spans="1:21" x14ac:dyDescent="0.3">
      <c r="A3668">
        <v>0.67</v>
      </c>
      <c r="B3668">
        <v>0.625</v>
      </c>
      <c r="C3668">
        <v>2.1</v>
      </c>
      <c r="D3668">
        <v>150</v>
      </c>
      <c r="E3668">
        <v>117.53</v>
      </c>
      <c r="F3668">
        <v>42.536999999999999</v>
      </c>
      <c r="G3668">
        <v>42.537313432835703</v>
      </c>
      <c r="H3668">
        <v>160</v>
      </c>
      <c r="I3668">
        <v>352.53731299999998</v>
      </c>
      <c r="J3668">
        <v>-1</v>
      </c>
      <c r="K3668">
        <v>2</v>
      </c>
      <c r="L3668">
        <v>44.380899999999997</v>
      </c>
      <c r="M3668">
        <v>345</v>
      </c>
      <c r="N3668">
        <v>200</v>
      </c>
      <c r="O3668">
        <v>20</v>
      </c>
      <c r="P3668">
        <v>0</v>
      </c>
      <c r="Q3668">
        <v>444</v>
      </c>
      <c r="R3668">
        <v>3.4382626417000002</v>
      </c>
      <c r="S3668">
        <v>24.328287</v>
      </c>
      <c r="T3668">
        <v>0</v>
      </c>
      <c r="U3668">
        <v>0</v>
      </c>
    </row>
    <row r="3669" spans="1:21" x14ac:dyDescent="0.3">
      <c r="A3669">
        <v>0.67</v>
      </c>
      <c r="B3669">
        <v>0.625</v>
      </c>
      <c r="C3669">
        <v>2.1</v>
      </c>
      <c r="D3669">
        <v>150</v>
      </c>
      <c r="E3669">
        <v>117.53</v>
      </c>
      <c r="F3669">
        <v>42.536999999999999</v>
      </c>
      <c r="G3669">
        <v>42.537313432835703</v>
      </c>
      <c r="H3669">
        <v>170</v>
      </c>
      <c r="I3669">
        <v>362.53731299999998</v>
      </c>
      <c r="J3669">
        <v>-1</v>
      </c>
      <c r="K3669">
        <v>2</v>
      </c>
      <c r="L3669">
        <v>43.580129999999997</v>
      </c>
      <c r="M3669">
        <v>345</v>
      </c>
      <c r="N3669">
        <v>200</v>
      </c>
      <c r="O3669">
        <v>20</v>
      </c>
      <c r="P3669">
        <v>0</v>
      </c>
      <c r="Q3669">
        <v>419</v>
      </c>
      <c r="R3669">
        <v>3.2415710456000002</v>
      </c>
      <c r="S3669">
        <v>23.623277999999999</v>
      </c>
      <c r="T3669">
        <v>0</v>
      </c>
      <c r="U3669">
        <v>0</v>
      </c>
    </row>
    <row r="3670" spans="1:21" x14ac:dyDescent="0.3">
      <c r="A3670">
        <v>0.67</v>
      </c>
      <c r="B3670">
        <v>0.625</v>
      </c>
      <c r="C3670">
        <v>2.1</v>
      </c>
      <c r="D3670">
        <v>150</v>
      </c>
      <c r="E3670">
        <v>117.53</v>
      </c>
      <c r="F3670">
        <v>42.536999999999999</v>
      </c>
      <c r="G3670">
        <v>42.537313432835703</v>
      </c>
      <c r="H3670">
        <v>180</v>
      </c>
      <c r="I3670">
        <v>372.53731299999998</v>
      </c>
      <c r="J3670">
        <v>-1</v>
      </c>
      <c r="K3670">
        <v>2</v>
      </c>
      <c r="L3670">
        <v>42.802199999999999</v>
      </c>
      <c r="M3670">
        <v>345</v>
      </c>
      <c r="N3670">
        <v>200</v>
      </c>
      <c r="O3670">
        <v>20</v>
      </c>
      <c r="P3670">
        <v>0</v>
      </c>
      <c r="Q3670">
        <v>446</v>
      </c>
      <c r="R3670">
        <v>3.2415710456000002</v>
      </c>
      <c r="S3670">
        <v>24.383859000000001</v>
      </c>
      <c r="T3670">
        <v>0</v>
      </c>
      <c r="U3670">
        <v>0</v>
      </c>
    </row>
    <row r="3671" spans="1:21" x14ac:dyDescent="0.3">
      <c r="A3671">
        <v>0.67</v>
      </c>
      <c r="B3671">
        <v>0.625</v>
      </c>
      <c r="C3671">
        <v>2.1</v>
      </c>
      <c r="D3671">
        <v>150</v>
      </c>
      <c r="E3671">
        <v>117.53</v>
      </c>
      <c r="F3671">
        <v>42.536999999999999</v>
      </c>
      <c r="G3671">
        <v>42.537313432835703</v>
      </c>
      <c r="H3671">
        <v>190</v>
      </c>
      <c r="I3671">
        <v>382.53731299999998</v>
      </c>
      <c r="J3671">
        <v>-1</v>
      </c>
      <c r="K3671">
        <v>2</v>
      </c>
      <c r="L3671">
        <v>42.046439999999997</v>
      </c>
      <c r="M3671">
        <v>345</v>
      </c>
      <c r="N3671">
        <v>200</v>
      </c>
      <c r="O3671">
        <v>20</v>
      </c>
      <c r="P3671">
        <v>0</v>
      </c>
      <c r="Q3671">
        <v>435</v>
      </c>
      <c r="R3671">
        <v>3.2415710456000002</v>
      </c>
      <c r="S3671">
        <v>24.076720999999999</v>
      </c>
      <c r="T3671">
        <v>0</v>
      </c>
      <c r="U3671">
        <v>0</v>
      </c>
    </row>
    <row r="3672" spans="1:21" x14ac:dyDescent="0.3">
      <c r="A3672">
        <v>0.67</v>
      </c>
      <c r="B3672">
        <v>0.625</v>
      </c>
      <c r="C3672">
        <v>2.1</v>
      </c>
      <c r="D3672">
        <v>150</v>
      </c>
      <c r="E3672">
        <v>117.53</v>
      </c>
      <c r="F3672">
        <v>42.536999999999999</v>
      </c>
      <c r="G3672">
        <v>42.537313432835703</v>
      </c>
      <c r="H3672">
        <v>200</v>
      </c>
      <c r="I3672">
        <v>392.53731299999998</v>
      </c>
      <c r="J3672">
        <v>-1</v>
      </c>
      <c r="K3672">
        <v>2</v>
      </c>
      <c r="L3672">
        <v>41.312150000000003</v>
      </c>
      <c r="M3672">
        <v>345</v>
      </c>
      <c r="N3672">
        <v>200</v>
      </c>
      <c r="O3672">
        <v>20</v>
      </c>
      <c r="P3672">
        <v>0</v>
      </c>
      <c r="Q3672">
        <v>422</v>
      </c>
      <c r="R3672">
        <v>3.2415710456000002</v>
      </c>
      <c r="S3672">
        <v>23.708919999999999</v>
      </c>
      <c r="T3672">
        <v>0</v>
      </c>
      <c r="U3672">
        <v>0</v>
      </c>
    </row>
    <row r="3673" spans="1:21" x14ac:dyDescent="0.3">
      <c r="A3673">
        <v>0.67</v>
      </c>
      <c r="B3673">
        <v>0.625</v>
      </c>
      <c r="C3673">
        <v>2.1</v>
      </c>
      <c r="D3673">
        <v>150</v>
      </c>
      <c r="E3673">
        <v>117.53</v>
      </c>
      <c r="F3673">
        <v>42.536999999999999</v>
      </c>
      <c r="G3673">
        <v>42.537313432835703</v>
      </c>
      <c r="H3673">
        <v>210</v>
      </c>
      <c r="I3673">
        <v>402.53731299999998</v>
      </c>
      <c r="J3673">
        <v>-1</v>
      </c>
      <c r="K3673">
        <v>2</v>
      </c>
      <c r="L3673">
        <v>40.598669999999998</v>
      </c>
      <c r="M3673">
        <v>345</v>
      </c>
      <c r="N3673">
        <v>200</v>
      </c>
      <c r="O3673">
        <v>20</v>
      </c>
      <c r="P3673">
        <v>0</v>
      </c>
      <c r="Q3673">
        <v>410</v>
      </c>
      <c r="R3673">
        <v>2.8071892511000001</v>
      </c>
      <c r="S3673">
        <v>23.364574999999999</v>
      </c>
      <c r="T3673">
        <v>0</v>
      </c>
      <c r="U3673">
        <v>0</v>
      </c>
    </row>
    <row r="3674" spans="1:21" x14ac:dyDescent="0.3">
      <c r="A3674">
        <v>0.67</v>
      </c>
      <c r="B3674">
        <v>0.625</v>
      </c>
      <c r="C3674">
        <v>2.1</v>
      </c>
      <c r="D3674">
        <v>150</v>
      </c>
      <c r="E3674">
        <v>117.53</v>
      </c>
      <c r="F3674">
        <v>42.536999999999999</v>
      </c>
      <c r="G3674">
        <v>42.537313432835703</v>
      </c>
      <c r="H3674">
        <v>220</v>
      </c>
      <c r="I3674">
        <v>412.53731299999998</v>
      </c>
      <c r="J3674">
        <v>-1</v>
      </c>
      <c r="K3674">
        <v>2</v>
      </c>
      <c r="L3674">
        <v>39.905329999999999</v>
      </c>
      <c r="M3674">
        <v>345</v>
      </c>
      <c r="N3674">
        <v>200</v>
      </c>
      <c r="O3674">
        <v>20</v>
      </c>
      <c r="P3674">
        <v>0</v>
      </c>
      <c r="Q3674">
        <v>407</v>
      </c>
      <c r="R3674">
        <v>2.8071892511000001</v>
      </c>
      <c r="S3674">
        <v>23.277736999999998</v>
      </c>
      <c r="T3674">
        <v>0</v>
      </c>
      <c r="U3674">
        <v>0</v>
      </c>
    </row>
    <row r="3675" spans="1:21" x14ac:dyDescent="0.3">
      <c r="A3675">
        <v>0.67</v>
      </c>
      <c r="B3675">
        <v>0.625</v>
      </c>
      <c r="C3675">
        <v>2.1</v>
      </c>
      <c r="D3675">
        <v>150</v>
      </c>
      <c r="E3675">
        <v>117.53</v>
      </c>
      <c r="F3675">
        <v>42.536999999999999</v>
      </c>
      <c r="G3675">
        <v>42.537313432835703</v>
      </c>
      <c r="H3675">
        <v>230</v>
      </c>
      <c r="I3675">
        <v>422.53731299999998</v>
      </c>
      <c r="J3675">
        <v>-1</v>
      </c>
      <c r="K3675">
        <v>2</v>
      </c>
      <c r="L3675">
        <v>39.231490000000001</v>
      </c>
      <c r="M3675">
        <v>345</v>
      </c>
      <c r="N3675">
        <v>200</v>
      </c>
      <c r="O3675">
        <v>20</v>
      </c>
      <c r="P3675">
        <v>0</v>
      </c>
      <c r="Q3675">
        <v>401</v>
      </c>
      <c r="R3675">
        <v>3.0321614976000002</v>
      </c>
      <c r="S3675">
        <v>23.103138999999999</v>
      </c>
      <c r="T3675">
        <v>0</v>
      </c>
      <c r="U3675">
        <v>0</v>
      </c>
    </row>
    <row r="3676" spans="1:21" x14ac:dyDescent="0.3">
      <c r="A3676">
        <v>0.67</v>
      </c>
      <c r="B3676">
        <v>0.625</v>
      </c>
      <c r="C3676">
        <v>2.1</v>
      </c>
      <c r="D3676">
        <v>150</v>
      </c>
      <c r="E3676">
        <v>117.53</v>
      </c>
      <c r="F3676">
        <v>42.536999999999999</v>
      </c>
      <c r="G3676">
        <v>42.537313432835703</v>
      </c>
      <c r="H3676">
        <v>240</v>
      </c>
      <c r="I3676">
        <v>432.53731299999998</v>
      </c>
      <c r="J3676">
        <v>-1</v>
      </c>
      <c r="K3676">
        <v>2</v>
      </c>
      <c r="L3676">
        <v>38.576529999999998</v>
      </c>
      <c r="M3676">
        <v>345</v>
      </c>
      <c r="N3676">
        <v>200</v>
      </c>
      <c r="O3676">
        <v>20</v>
      </c>
      <c r="P3676">
        <v>0</v>
      </c>
      <c r="Q3676">
        <v>399</v>
      </c>
      <c r="R3676">
        <v>2.8071892511000001</v>
      </c>
      <c r="S3676">
        <v>23.044661000000001</v>
      </c>
      <c r="T3676">
        <v>0</v>
      </c>
      <c r="U3676">
        <v>0</v>
      </c>
    </row>
    <row r="3677" spans="1:21" x14ac:dyDescent="0.3">
      <c r="A3677">
        <v>0.67</v>
      </c>
      <c r="B3677">
        <v>0.625</v>
      </c>
      <c r="C3677">
        <v>2.1</v>
      </c>
      <c r="D3677">
        <v>150</v>
      </c>
      <c r="E3677">
        <v>117.53</v>
      </c>
      <c r="F3677">
        <v>42.536999999999999</v>
      </c>
      <c r="G3677">
        <v>42.537313432835703</v>
      </c>
      <c r="H3677">
        <v>250</v>
      </c>
      <c r="I3677">
        <v>442.53731299999998</v>
      </c>
      <c r="J3677">
        <v>-1</v>
      </c>
      <c r="K3677">
        <v>2</v>
      </c>
      <c r="L3677">
        <v>37.939810000000001</v>
      </c>
      <c r="M3677">
        <v>345</v>
      </c>
      <c r="N3677">
        <v>200</v>
      </c>
      <c r="O3677">
        <v>20</v>
      </c>
      <c r="P3677">
        <v>0</v>
      </c>
      <c r="Q3677">
        <v>389</v>
      </c>
      <c r="R3677">
        <v>3.0321614976000002</v>
      </c>
      <c r="S3677">
        <v>22.750143999999999</v>
      </c>
      <c r="T3677">
        <v>0</v>
      </c>
      <c r="U3677">
        <v>0</v>
      </c>
    </row>
    <row r="3678" spans="1:21" x14ac:dyDescent="0.3">
      <c r="A3678">
        <v>0.67</v>
      </c>
      <c r="B3678">
        <v>0.625</v>
      </c>
      <c r="C3678">
        <v>2.1</v>
      </c>
      <c r="D3678">
        <v>150</v>
      </c>
      <c r="E3678">
        <v>117.53</v>
      </c>
      <c r="F3678">
        <v>42.536999999999999</v>
      </c>
      <c r="G3678">
        <v>42.537313432835703</v>
      </c>
      <c r="H3678">
        <v>260</v>
      </c>
      <c r="I3678">
        <v>452.53731299999998</v>
      </c>
      <c r="J3678">
        <v>-1</v>
      </c>
      <c r="K3678">
        <v>2</v>
      </c>
      <c r="L3678">
        <v>37.320740000000001</v>
      </c>
      <c r="M3678">
        <v>345</v>
      </c>
      <c r="N3678">
        <v>200</v>
      </c>
      <c r="O3678">
        <v>20</v>
      </c>
      <c r="P3678">
        <v>0</v>
      </c>
      <c r="Q3678">
        <v>367</v>
      </c>
      <c r="R3678">
        <v>2.8071892511000001</v>
      </c>
      <c r="S3678">
        <v>22.089127999999999</v>
      </c>
      <c r="T3678">
        <v>0</v>
      </c>
      <c r="U3678">
        <v>0</v>
      </c>
    </row>
    <row r="3679" spans="1:21" x14ac:dyDescent="0.3">
      <c r="A3679">
        <v>0.67</v>
      </c>
      <c r="B3679">
        <v>0.625</v>
      </c>
      <c r="C3679">
        <v>2.1</v>
      </c>
      <c r="D3679">
        <v>150</v>
      </c>
      <c r="E3679">
        <v>117.53</v>
      </c>
      <c r="F3679">
        <v>42.536999999999999</v>
      </c>
      <c r="G3679">
        <v>42.537313432835703</v>
      </c>
      <c r="H3679">
        <v>270</v>
      </c>
      <c r="I3679">
        <v>462.53731299999998</v>
      </c>
      <c r="J3679">
        <v>-1</v>
      </c>
      <c r="K3679">
        <v>2</v>
      </c>
      <c r="L3679">
        <v>36.718730000000001</v>
      </c>
      <c r="M3679">
        <v>345</v>
      </c>
      <c r="N3679">
        <v>200</v>
      </c>
      <c r="O3679">
        <v>20</v>
      </c>
      <c r="P3679">
        <v>0</v>
      </c>
      <c r="Q3679">
        <v>355</v>
      </c>
      <c r="R3679">
        <v>2.5625587330999999</v>
      </c>
      <c r="S3679">
        <v>21.720534000000001</v>
      </c>
      <c r="T3679">
        <v>0</v>
      </c>
      <c r="U3679">
        <v>0</v>
      </c>
    </row>
    <row r="3680" spans="1:21" x14ac:dyDescent="0.3">
      <c r="A3680">
        <v>0.67</v>
      </c>
      <c r="B3680">
        <v>0.625</v>
      </c>
      <c r="C3680">
        <v>2.1</v>
      </c>
      <c r="D3680">
        <v>150</v>
      </c>
      <c r="E3680">
        <v>117.53</v>
      </c>
      <c r="F3680">
        <v>42.536999999999999</v>
      </c>
      <c r="G3680">
        <v>42.537313432835703</v>
      </c>
      <c r="H3680">
        <v>280</v>
      </c>
      <c r="I3680">
        <v>472.53731299999998</v>
      </c>
      <c r="J3680">
        <v>-1</v>
      </c>
      <c r="K3680">
        <v>2</v>
      </c>
      <c r="L3680">
        <v>36.133220000000001</v>
      </c>
      <c r="M3680">
        <v>345</v>
      </c>
      <c r="N3680">
        <v>200</v>
      </c>
      <c r="O3680">
        <v>20</v>
      </c>
      <c r="P3680">
        <v>0</v>
      </c>
      <c r="Q3680">
        <v>346</v>
      </c>
      <c r="R3680">
        <v>2.5625587330999999</v>
      </c>
      <c r="S3680">
        <v>21.440134</v>
      </c>
      <c r="T3680">
        <v>0</v>
      </c>
      <c r="U3680">
        <v>0</v>
      </c>
    </row>
    <row r="3681" spans="1:21" x14ac:dyDescent="0.3">
      <c r="A3681">
        <v>0.67</v>
      </c>
      <c r="B3681">
        <v>0.625</v>
      </c>
      <c r="C3681">
        <v>2.1</v>
      </c>
      <c r="D3681">
        <v>150</v>
      </c>
      <c r="E3681">
        <v>117.53</v>
      </c>
      <c r="F3681">
        <v>42.536999999999999</v>
      </c>
      <c r="G3681">
        <v>42.537313432835703</v>
      </c>
      <c r="H3681">
        <v>290</v>
      </c>
      <c r="I3681">
        <v>482.53731299999998</v>
      </c>
      <c r="J3681">
        <v>-1</v>
      </c>
      <c r="K3681">
        <v>2</v>
      </c>
      <c r="L3681">
        <v>35.563650000000003</v>
      </c>
      <c r="M3681">
        <v>345</v>
      </c>
      <c r="N3681">
        <v>200</v>
      </c>
      <c r="O3681">
        <v>20</v>
      </c>
      <c r="P3681">
        <v>0</v>
      </c>
      <c r="Q3681">
        <v>329</v>
      </c>
      <c r="R3681">
        <v>2.5625587330999999</v>
      </c>
      <c r="S3681">
        <v>20.900718000000001</v>
      </c>
      <c r="T3681">
        <v>0</v>
      </c>
      <c r="U3681">
        <v>0</v>
      </c>
    </row>
    <row r="3682" spans="1:21" x14ac:dyDescent="0.3">
      <c r="A3682">
        <v>0.67</v>
      </c>
      <c r="B3682">
        <v>0.625</v>
      </c>
      <c r="C3682">
        <v>2.1</v>
      </c>
      <c r="D3682">
        <v>150</v>
      </c>
      <c r="E3682">
        <v>117.53</v>
      </c>
      <c r="F3682">
        <v>42.536999999999999</v>
      </c>
      <c r="G3682">
        <v>42.537313432835703</v>
      </c>
      <c r="H3682">
        <v>300</v>
      </c>
      <c r="I3682">
        <v>492.53731299999998</v>
      </c>
      <c r="J3682">
        <v>-1</v>
      </c>
      <c r="K3682">
        <v>2</v>
      </c>
      <c r="L3682">
        <v>35.00949</v>
      </c>
      <c r="M3682">
        <v>345</v>
      </c>
      <c r="N3682">
        <v>200</v>
      </c>
      <c r="O3682">
        <v>20</v>
      </c>
      <c r="P3682">
        <v>0</v>
      </c>
      <c r="Q3682">
        <v>317</v>
      </c>
      <c r="R3682">
        <v>2.5625587330999999</v>
      </c>
      <c r="S3682">
        <v>20.511807000000001</v>
      </c>
      <c r="T3682">
        <v>0</v>
      </c>
      <c r="U3682">
        <v>0</v>
      </c>
    </row>
    <row r="3683" spans="1:21" x14ac:dyDescent="0.3">
      <c r="A3683">
        <v>0.67</v>
      </c>
      <c r="B3683">
        <v>0.625</v>
      </c>
      <c r="C3683">
        <v>2.1</v>
      </c>
      <c r="D3683">
        <v>150</v>
      </c>
      <c r="E3683">
        <v>117.53</v>
      </c>
      <c r="F3683">
        <v>42.536999999999999</v>
      </c>
      <c r="G3683">
        <v>42.537313432835703</v>
      </c>
      <c r="H3683">
        <v>0</v>
      </c>
      <c r="I3683">
        <v>192.53731300000001</v>
      </c>
      <c r="J3683">
        <v>-1</v>
      </c>
      <c r="K3683">
        <v>2</v>
      </c>
      <c r="L3683">
        <v>60.83502</v>
      </c>
      <c r="M3683">
        <v>345</v>
      </c>
      <c r="N3683">
        <v>200</v>
      </c>
      <c r="O3683">
        <v>20</v>
      </c>
      <c r="P3683">
        <v>0</v>
      </c>
      <c r="Q3683">
        <v>92</v>
      </c>
      <c r="R3683">
        <v>6.7832889062000001</v>
      </c>
      <c r="S3683">
        <v>11.008158999999999</v>
      </c>
      <c r="T3683">
        <v>0</v>
      </c>
      <c r="U3683">
        <v>0</v>
      </c>
    </row>
    <row r="3684" spans="1:21" x14ac:dyDescent="0.3">
      <c r="A3684" t="s">
        <v>74</v>
      </c>
      <c r="B3684" t="s">
        <v>74</v>
      </c>
      <c r="C3684">
        <v>2.1</v>
      </c>
      <c r="D3684">
        <v>150</v>
      </c>
      <c r="E3684" t="s">
        <v>75</v>
      </c>
      <c r="F3684" t="s">
        <v>74</v>
      </c>
      <c r="G3684" t="s">
        <v>74</v>
      </c>
      <c r="H3684" t="s">
        <v>74</v>
      </c>
      <c r="I3684" t="s">
        <v>74</v>
      </c>
      <c r="J3684" t="s">
        <v>74</v>
      </c>
      <c r="K3684" t="s">
        <v>74</v>
      </c>
      <c r="L3684" t="s">
        <v>74</v>
      </c>
      <c r="M3684" t="s">
        <v>74</v>
      </c>
      <c r="N3684" t="s">
        <v>74</v>
      </c>
      <c r="O3684">
        <v>40</v>
      </c>
    </row>
    <row r="3685" spans="1:21" x14ac:dyDescent="0.3">
      <c r="A3685">
        <v>0.67</v>
      </c>
      <c r="B3685">
        <v>0.625</v>
      </c>
      <c r="C3685">
        <v>2.1</v>
      </c>
      <c r="D3685">
        <v>150</v>
      </c>
      <c r="E3685">
        <v>117.53</v>
      </c>
      <c r="F3685">
        <v>42.536999999999999</v>
      </c>
      <c r="G3685">
        <v>42.537313432835703</v>
      </c>
      <c r="H3685">
        <v>0</v>
      </c>
      <c r="I3685">
        <v>192.53731300000001</v>
      </c>
      <c r="J3685">
        <v>-1</v>
      </c>
      <c r="K3685">
        <v>2</v>
      </c>
      <c r="L3685">
        <v>62.188369999999999</v>
      </c>
      <c r="M3685">
        <v>365</v>
      </c>
      <c r="N3685">
        <v>200</v>
      </c>
      <c r="O3685">
        <v>40</v>
      </c>
      <c r="P3685">
        <v>0</v>
      </c>
      <c r="Q3685">
        <v>466</v>
      </c>
      <c r="R3685">
        <v>11.93024466</v>
      </c>
      <c r="S3685">
        <v>24.933185000000002</v>
      </c>
      <c r="T3685">
        <v>0</v>
      </c>
      <c r="U3685">
        <v>0</v>
      </c>
    </row>
    <row r="3686" spans="1:21" x14ac:dyDescent="0.3">
      <c r="A3686">
        <v>0.67</v>
      </c>
      <c r="B3686">
        <v>0.625</v>
      </c>
      <c r="C3686">
        <v>2.1</v>
      </c>
      <c r="D3686">
        <v>150</v>
      </c>
      <c r="E3686">
        <v>117.53</v>
      </c>
      <c r="F3686">
        <v>42.536999999999999</v>
      </c>
      <c r="G3686">
        <v>42.537313432835703</v>
      </c>
      <c r="H3686">
        <v>10</v>
      </c>
      <c r="I3686">
        <v>202.53731300000001</v>
      </c>
      <c r="J3686">
        <v>-1</v>
      </c>
      <c r="K3686">
        <v>2</v>
      </c>
      <c r="L3686">
        <v>60.974240000000002</v>
      </c>
      <c r="M3686">
        <v>365</v>
      </c>
      <c r="N3686">
        <v>200</v>
      </c>
      <c r="O3686">
        <v>40</v>
      </c>
      <c r="P3686">
        <v>0</v>
      </c>
      <c r="Q3686">
        <v>615</v>
      </c>
      <c r="R3686">
        <v>11.478340954</v>
      </c>
      <c r="S3686">
        <v>28.717434000000001</v>
      </c>
      <c r="T3686">
        <v>0</v>
      </c>
      <c r="U3686">
        <v>0</v>
      </c>
    </row>
    <row r="3687" spans="1:21" x14ac:dyDescent="0.3">
      <c r="A3687">
        <v>0.67</v>
      </c>
      <c r="B3687">
        <v>0.625</v>
      </c>
      <c r="C3687">
        <v>2.1</v>
      </c>
      <c r="D3687">
        <v>150</v>
      </c>
      <c r="E3687">
        <v>117.53</v>
      </c>
      <c r="F3687">
        <v>42.536999999999999</v>
      </c>
      <c r="G3687">
        <v>42.537313432835703</v>
      </c>
      <c r="H3687">
        <v>20</v>
      </c>
      <c r="I3687">
        <v>212.53731300000001</v>
      </c>
      <c r="J3687">
        <v>-1</v>
      </c>
      <c r="K3687">
        <v>2</v>
      </c>
      <c r="L3687">
        <v>59.78801</v>
      </c>
      <c r="M3687">
        <v>365</v>
      </c>
      <c r="N3687">
        <v>200</v>
      </c>
      <c r="O3687">
        <v>40</v>
      </c>
      <c r="P3687">
        <v>0</v>
      </c>
      <c r="Q3687">
        <v>705</v>
      </c>
      <c r="R3687">
        <v>10.887482877</v>
      </c>
      <c r="S3687">
        <v>30.795511999999999</v>
      </c>
      <c r="T3687">
        <v>0</v>
      </c>
      <c r="U3687">
        <v>0</v>
      </c>
    </row>
    <row r="3688" spans="1:21" x14ac:dyDescent="0.3">
      <c r="A3688">
        <v>0.67</v>
      </c>
      <c r="B3688">
        <v>0.625</v>
      </c>
      <c r="C3688">
        <v>2.1</v>
      </c>
      <c r="D3688">
        <v>150</v>
      </c>
      <c r="E3688">
        <v>117.53</v>
      </c>
      <c r="F3688">
        <v>42.536999999999999</v>
      </c>
      <c r="G3688">
        <v>42.537313432835703</v>
      </c>
      <c r="H3688">
        <v>30</v>
      </c>
      <c r="I3688">
        <v>222.53731300000001</v>
      </c>
      <c r="J3688">
        <v>-1</v>
      </c>
      <c r="K3688">
        <v>2</v>
      </c>
      <c r="L3688">
        <v>58.6297</v>
      </c>
      <c r="M3688">
        <v>365</v>
      </c>
      <c r="N3688">
        <v>200</v>
      </c>
      <c r="O3688">
        <v>40</v>
      </c>
      <c r="P3688">
        <v>0</v>
      </c>
      <c r="Q3688">
        <v>782</v>
      </c>
      <c r="R3688">
        <v>10.390941091</v>
      </c>
      <c r="S3688">
        <v>32.477753</v>
      </c>
      <c r="T3688">
        <v>0</v>
      </c>
      <c r="U3688">
        <v>0</v>
      </c>
    </row>
    <row r="3689" spans="1:21" x14ac:dyDescent="0.3">
      <c r="A3689">
        <v>0.67</v>
      </c>
      <c r="B3689">
        <v>0.625</v>
      </c>
      <c r="C3689">
        <v>2.1</v>
      </c>
      <c r="D3689">
        <v>150</v>
      </c>
      <c r="E3689">
        <v>117.53</v>
      </c>
      <c r="F3689">
        <v>42.536999999999999</v>
      </c>
      <c r="G3689">
        <v>42.537313432835703</v>
      </c>
      <c r="H3689">
        <v>40</v>
      </c>
      <c r="I3689">
        <v>232.53731300000001</v>
      </c>
      <c r="J3689">
        <v>-1</v>
      </c>
      <c r="K3689">
        <v>2</v>
      </c>
      <c r="L3689">
        <v>57.499250000000004</v>
      </c>
      <c r="M3689">
        <v>365</v>
      </c>
      <c r="N3689">
        <v>200</v>
      </c>
      <c r="O3689">
        <v>40</v>
      </c>
      <c r="P3689">
        <v>0</v>
      </c>
      <c r="Q3689">
        <v>792</v>
      </c>
      <c r="R3689">
        <v>9.8697369311000003</v>
      </c>
      <c r="S3689">
        <v>32.690536000000002</v>
      </c>
      <c r="T3689">
        <v>0</v>
      </c>
      <c r="U3689">
        <v>0</v>
      </c>
    </row>
    <row r="3690" spans="1:21" x14ac:dyDescent="0.3">
      <c r="A3690">
        <v>0.67</v>
      </c>
      <c r="B3690">
        <v>0.625</v>
      </c>
      <c r="C3690">
        <v>2.1</v>
      </c>
      <c r="D3690">
        <v>150</v>
      </c>
      <c r="E3690">
        <v>117.53</v>
      </c>
      <c r="F3690">
        <v>42.536999999999999</v>
      </c>
      <c r="G3690">
        <v>42.537313432835703</v>
      </c>
      <c r="H3690">
        <v>50</v>
      </c>
      <c r="I3690">
        <v>242.53731300000001</v>
      </c>
      <c r="J3690">
        <v>-1</v>
      </c>
      <c r="K3690">
        <v>2</v>
      </c>
      <c r="L3690">
        <v>56.396520000000002</v>
      </c>
      <c r="M3690">
        <v>365</v>
      </c>
      <c r="N3690">
        <v>200</v>
      </c>
      <c r="O3690">
        <v>40</v>
      </c>
      <c r="P3690">
        <v>0</v>
      </c>
      <c r="Q3690">
        <v>842</v>
      </c>
      <c r="R3690">
        <v>9.8697369311000003</v>
      </c>
      <c r="S3690">
        <v>33.736550000000001</v>
      </c>
      <c r="T3690">
        <v>0</v>
      </c>
      <c r="U3690">
        <v>0</v>
      </c>
    </row>
    <row r="3691" spans="1:21" x14ac:dyDescent="0.3">
      <c r="A3691">
        <v>0.67</v>
      </c>
      <c r="B3691">
        <v>0.625</v>
      </c>
      <c r="C3691">
        <v>2.1</v>
      </c>
      <c r="D3691">
        <v>150</v>
      </c>
      <c r="E3691">
        <v>117.53</v>
      </c>
      <c r="F3691">
        <v>42.536999999999999</v>
      </c>
      <c r="G3691">
        <v>42.537313432835703</v>
      </c>
      <c r="H3691">
        <v>60</v>
      </c>
      <c r="I3691">
        <v>252.53731300000001</v>
      </c>
      <c r="J3691">
        <v>-1</v>
      </c>
      <c r="K3691">
        <v>2</v>
      </c>
      <c r="L3691">
        <v>55.321289999999998</v>
      </c>
      <c r="M3691">
        <v>365</v>
      </c>
      <c r="N3691">
        <v>200</v>
      </c>
      <c r="O3691">
        <v>40</v>
      </c>
      <c r="P3691">
        <v>0</v>
      </c>
      <c r="Q3691">
        <v>818</v>
      </c>
      <c r="R3691">
        <v>9.5296704092999995</v>
      </c>
      <c r="S3691">
        <v>33.238101</v>
      </c>
      <c r="T3691">
        <v>0</v>
      </c>
      <c r="U3691">
        <v>0</v>
      </c>
    </row>
    <row r="3692" spans="1:21" x14ac:dyDescent="0.3">
      <c r="A3692">
        <v>0.67</v>
      </c>
      <c r="B3692">
        <v>0.625</v>
      </c>
      <c r="C3692">
        <v>2.1</v>
      </c>
      <c r="D3692">
        <v>150</v>
      </c>
      <c r="E3692">
        <v>117.53</v>
      </c>
      <c r="F3692">
        <v>42.536999999999999</v>
      </c>
      <c r="G3692">
        <v>42.537313432835703</v>
      </c>
      <c r="H3692">
        <v>70</v>
      </c>
      <c r="I3692">
        <v>262.53731299999998</v>
      </c>
      <c r="J3692">
        <v>-1</v>
      </c>
      <c r="K3692">
        <v>2</v>
      </c>
      <c r="L3692">
        <v>54.273269999999997</v>
      </c>
      <c r="M3692">
        <v>365</v>
      </c>
      <c r="N3692">
        <v>200</v>
      </c>
      <c r="O3692">
        <v>40</v>
      </c>
      <c r="P3692">
        <v>0</v>
      </c>
      <c r="Q3692">
        <v>852</v>
      </c>
      <c r="R3692">
        <v>9.3197332062000005</v>
      </c>
      <c r="S3692">
        <v>33.942329000000001</v>
      </c>
      <c r="T3692">
        <v>0</v>
      </c>
      <c r="U3692">
        <v>0</v>
      </c>
    </row>
    <row r="3693" spans="1:21" x14ac:dyDescent="0.3">
      <c r="A3693">
        <v>0.67</v>
      </c>
      <c r="B3693">
        <v>0.625</v>
      </c>
      <c r="C3693">
        <v>2.1</v>
      </c>
      <c r="D3693">
        <v>150</v>
      </c>
      <c r="E3693">
        <v>117.53</v>
      </c>
      <c r="F3693">
        <v>42.536999999999999</v>
      </c>
      <c r="G3693">
        <v>42.537313432835703</v>
      </c>
      <c r="H3693">
        <v>80</v>
      </c>
      <c r="I3693">
        <v>272.53731299999998</v>
      </c>
      <c r="J3693">
        <v>-1</v>
      </c>
      <c r="K3693">
        <v>2</v>
      </c>
      <c r="L3693">
        <v>53.252119999999998</v>
      </c>
      <c r="M3693">
        <v>365</v>
      </c>
      <c r="N3693">
        <v>200</v>
      </c>
      <c r="O3693">
        <v>40</v>
      </c>
      <c r="P3693">
        <v>0</v>
      </c>
      <c r="Q3693">
        <v>820</v>
      </c>
      <c r="R3693">
        <v>8.8851242702000004</v>
      </c>
      <c r="S3693">
        <v>33.279890000000002</v>
      </c>
      <c r="T3693">
        <v>0</v>
      </c>
      <c r="U3693">
        <v>0</v>
      </c>
    </row>
    <row r="3694" spans="1:21" x14ac:dyDescent="0.3">
      <c r="A3694">
        <v>0.67</v>
      </c>
      <c r="B3694">
        <v>0.625</v>
      </c>
      <c r="C3694">
        <v>2.1</v>
      </c>
      <c r="D3694">
        <v>150</v>
      </c>
      <c r="E3694">
        <v>117.53</v>
      </c>
      <c r="F3694">
        <v>42.536999999999999</v>
      </c>
      <c r="G3694">
        <v>42.537313432835703</v>
      </c>
      <c r="H3694">
        <v>90</v>
      </c>
      <c r="I3694">
        <v>282.53731299999998</v>
      </c>
      <c r="J3694">
        <v>-1</v>
      </c>
      <c r="K3694">
        <v>2</v>
      </c>
      <c r="L3694">
        <v>52.257440000000003</v>
      </c>
      <c r="M3694">
        <v>365</v>
      </c>
      <c r="N3694">
        <v>200</v>
      </c>
      <c r="O3694">
        <v>40</v>
      </c>
      <c r="P3694">
        <v>0</v>
      </c>
      <c r="Q3694">
        <v>850</v>
      </c>
      <c r="R3694">
        <v>8.7354913604999993</v>
      </c>
      <c r="S3694">
        <v>33.901262000000003</v>
      </c>
      <c r="T3694">
        <v>0</v>
      </c>
      <c r="U3694">
        <v>0</v>
      </c>
    </row>
    <row r="3695" spans="1:21" x14ac:dyDescent="0.3">
      <c r="A3695">
        <v>0.67</v>
      </c>
      <c r="B3695">
        <v>0.625</v>
      </c>
      <c r="C3695">
        <v>2.1</v>
      </c>
      <c r="D3695">
        <v>150</v>
      </c>
      <c r="E3695">
        <v>117.53</v>
      </c>
      <c r="F3695">
        <v>42.536999999999999</v>
      </c>
      <c r="G3695">
        <v>42.537313432835703</v>
      </c>
      <c r="H3695">
        <v>100</v>
      </c>
      <c r="I3695">
        <v>292.53731299999998</v>
      </c>
      <c r="J3695">
        <v>-1</v>
      </c>
      <c r="K3695">
        <v>2</v>
      </c>
      <c r="L3695">
        <v>51.288789999999999</v>
      </c>
      <c r="M3695">
        <v>365</v>
      </c>
      <c r="N3695">
        <v>200</v>
      </c>
      <c r="O3695">
        <v>40</v>
      </c>
      <c r="P3695">
        <v>0</v>
      </c>
      <c r="Q3695">
        <v>823</v>
      </c>
      <c r="R3695">
        <v>8.3497781643</v>
      </c>
      <c r="S3695">
        <v>33.342488000000003</v>
      </c>
      <c r="T3695">
        <v>0</v>
      </c>
      <c r="U3695">
        <v>0</v>
      </c>
    </row>
    <row r="3696" spans="1:21" x14ac:dyDescent="0.3">
      <c r="A3696">
        <v>0.67</v>
      </c>
      <c r="B3696">
        <v>0.625</v>
      </c>
      <c r="C3696">
        <v>2.1</v>
      </c>
      <c r="D3696">
        <v>150</v>
      </c>
      <c r="E3696">
        <v>117.53</v>
      </c>
      <c r="F3696">
        <v>42.536999999999999</v>
      </c>
      <c r="G3696">
        <v>42.537313432835703</v>
      </c>
      <c r="H3696">
        <v>110</v>
      </c>
      <c r="I3696">
        <v>302.53731299999998</v>
      </c>
      <c r="J3696">
        <v>-1</v>
      </c>
      <c r="K3696">
        <v>2</v>
      </c>
      <c r="L3696">
        <v>50.345700000000001</v>
      </c>
      <c r="M3696">
        <v>365</v>
      </c>
      <c r="N3696">
        <v>200</v>
      </c>
      <c r="O3696">
        <v>40</v>
      </c>
      <c r="P3696">
        <v>0</v>
      </c>
      <c r="Q3696">
        <v>825</v>
      </c>
      <c r="R3696">
        <v>8.1904461385000005</v>
      </c>
      <c r="S3696">
        <v>33.384160999999999</v>
      </c>
      <c r="T3696">
        <v>0</v>
      </c>
      <c r="U3696">
        <v>0</v>
      </c>
    </row>
    <row r="3697" spans="1:21" x14ac:dyDescent="0.3">
      <c r="A3697">
        <v>0.67</v>
      </c>
      <c r="B3697">
        <v>0.625</v>
      </c>
      <c r="C3697">
        <v>2.1</v>
      </c>
      <c r="D3697">
        <v>150</v>
      </c>
      <c r="E3697">
        <v>117.53</v>
      </c>
      <c r="F3697">
        <v>42.536999999999999</v>
      </c>
      <c r="G3697">
        <v>42.537313432835703</v>
      </c>
      <c r="H3697">
        <v>120</v>
      </c>
      <c r="I3697">
        <v>312.53731299999998</v>
      </c>
      <c r="J3697">
        <v>-1</v>
      </c>
      <c r="K3697">
        <v>2</v>
      </c>
      <c r="L3697">
        <v>49.427660000000003</v>
      </c>
      <c r="M3697">
        <v>365</v>
      </c>
      <c r="N3697">
        <v>200</v>
      </c>
      <c r="O3697">
        <v>40</v>
      </c>
      <c r="P3697">
        <v>0</v>
      </c>
      <c r="Q3697">
        <v>886</v>
      </c>
      <c r="R3697">
        <v>7.6928124515</v>
      </c>
      <c r="S3697">
        <v>34.633924999999998</v>
      </c>
      <c r="T3697">
        <v>0</v>
      </c>
      <c r="U3697">
        <v>0</v>
      </c>
    </row>
    <row r="3698" spans="1:21" x14ac:dyDescent="0.3">
      <c r="A3698">
        <v>0.67</v>
      </c>
      <c r="B3698">
        <v>0.625</v>
      </c>
      <c r="C3698">
        <v>2.1</v>
      </c>
      <c r="D3698">
        <v>150</v>
      </c>
      <c r="E3698">
        <v>117.53</v>
      </c>
      <c r="F3698">
        <v>42.536999999999999</v>
      </c>
      <c r="G3698">
        <v>42.537313432835703</v>
      </c>
      <c r="H3698">
        <v>130</v>
      </c>
      <c r="I3698">
        <v>322.53731299999998</v>
      </c>
      <c r="J3698">
        <v>-1</v>
      </c>
      <c r="K3698">
        <v>2</v>
      </c>
      <c r="L3698">
        <v>48.534129999999998</v>
      </c>
      <c r="M3698">
        <v>365</v>
      </c>
      <c r="N3698">
        <v>200</v>
      </c>
      <c r="O3698">
        <v>40</v>
      </c>
      <c r="P3698">
        <v>0</v>
      </c>
      <c r="Q3698">
        <v>872</v>
      </c>
      <c r="R3698">
        <v>7.6067293467999999</v>
      </c>
      <c r="S3698">
        <v>34.350630000000002</v>
      </c>
      <c r="T3698">
        <v>0</v>
      </c>
      <c r="U3698">
        <v>0</v>
      </c>
    </row>
    <row r="3699" spans="1:21" x14ac:dyDescent="0.3">
      <c r="A3699">
        <v>0.67</v>
      </c>
      <c r="B3699">
        <v>0.625</v>
      </c>
      <c r="C3699">
        <v>2.1</v>
      </c>
      <c r="D3699">
        <v>150</v>
      </c>
      <c r="E3699">
        <v>117.53</v>
      </c>
      <c r="F3699">
        <v>42.536999999999999</v>
      </c>
      <c r="G3699">
        <v>42.537313432835703</v>
      </c>
      <c r="H3699">
        <v>140</v>
      </c>
      <c r="I3699">
        <v>332.53731299999998</v>
      </c>
      <c r="J3699">
        <v>-1</v>
      </c>
      <c r="K3699">
        <v>2</v>
      </c>
      <c r="L3699">
        <v>47.664560000000002</v>
      </c>
      <c r="M3699">
        <v>365</v>
      </c>
      <c r="N3699">
        <v>200</v>
      </c>
      <c r="O3699">
        <v>40</v>
      </c>
      <c r="P3699">
        <v>0</v>
      </c>
      <c r="Q3699">
        <v>825</v>
      </c>
      <c r="R3699">
        <v>7.4315901197000001</v>
      </c>
      <c r="S3699">
        <v>33.384160999999999</v>
      </c>
      <c r="T3699">
        <v>0</v>
      </c>
      <c r="U3699">
        <v>0</v>
      </c>
    </row>
    <row r="3700" spans="1:21" x14ac:dyDescent="0.3">
      <c r="A3700">
        <v>0.67</v>
      </c>
      <c r="B3700">
        <v>0.625</v>
      </c>
      <c r="C3700">
        <v>2.1</v>
      </c>
      <c r="D3700">
        <v>150</v>
      </c>
      <c r="E3700">
        <v>117.53</v>
      </c>
      <c r="F3700">
        <v>42.536999999999999</v>
      </c>
      <c r="G3700">
        <v>42.537313432835703</v>
      </c>
      <c r="H3700">
        <v>150</v>
      </c>
      <c r="I3700">
        <v>342.53731299999998</v>
      </c>
      <c r="J3700">
        <v>-1</v>
      </c>
      <c r="K3700">
        <v>2</v>
      </c>
      <c r="L3700">
        <v>46.818390000000001</v>
      </c>
      <c r="M3700">
        <v>365</v>
      </c>
      <c r="N3700">
        <v>200</v>
      </c>
      <c r="O3700">
        <v>40</v>
      </c>
      <c r="P3700">
        <v>0</v>
      </c>
      <c r="Q3700">
        <v>849</v>
      </c>
      <c r="R3700">
        <v>7.252246865</v>
      </c>
      <c r="S3700">
        <v>33.880710999999998</v>
      </c>
      <c r="T3700">
        <v>0</v>
      </c>
      <c r="U3700">
        <v>0</v>
      </c>
    </row>
    <row r="3701" spans="1:21" x14ac:dyDescent="0.3">
      <c r="A3701">
        <v>0.67</v>
      </c>
      <c r="B3701">
        <v>0.625</v>
      </c>
      <c r="C3701">
        <v>2.1</v>
      </c>
      <c r="D3701">
        <v>150</v>
      </c>
      <c r="E3701">
        <v>117.53</v>
      </c>
      <c r="F3701">
        <v>42.536999999999999</v>
      </c>
      <c r="G3701">
        <v>42.537313432835703</v>
      </c>
      <c r="H3701">
        <v>160</v>
      </c>
      <c r="I3701">
        <v>352.53731299999998</v>
      </c>
      <c r="J3701">
        <v>-1</v>
      </c>
      <c r="K3701">
        <v>2</v>
      </c>
      <c r="L3701">
        <v>45.995049999999999</v>
      </c>
      <c r="M3701">
        <v>365</v>
      </c>
      <c r="N3701">
        <v>200</v>
      </c>
      <c r="O3701">
        <v>40</v>
      </c>
      <c r="P3701">
        <v>0</v>
      </c>
      <c r="Q3701">
        <v>809</v>
      </c>
      <c r="R3701">
        <v>7.1609003063000003</v>
      </c>
      <c r="S3701">
        <v>33.049469999999999</v>
      </c>
      <c r="T3701">
        <v>0</v>
      </c>
      <c r="U3701">
        <v>0</v>
      </c>
    </row>
    <row r="3702" spans="1:21" x14ac:dyDescent="0.3">
      <c r="A3702">
        <v>0.67</v>
      </c>
      <c r="B3702">
        <v>0.625</v>
      </c>
      <c r="C3702">
        <v>2.1</v>
      </c>
      <c r="D3702">
        <v>150</v>
      </c>
      <c r="E3702">
        <v>117.53</v>
      </c>
      <c r="F3702">
        <v>42.536999999999999</v>
      </c>
      <c r="G3702">
        <v>42.537313432835703</v>
      </c>
      <c r="H3702">
        <v>170</v>
      </c>
      <c r="I3702">
        <v>362.53731299999998</v>
      </c>
      <c r="J3702">
        <v>-1</v>
      </c>
      <c r="K3702">
        <v>2</v>
      </c>
      <c r="L3702">
        <v>45.193939999999998</v>
      </c>
      <c r="M3702">
        <v>365</v>
      </c>
      <c r="N3702">
        <v>200</v>
      </c>
      <c r="O3702">
        <v>40</v>
      </c>
      <c r="P3702">
        <v>0</v>
      </c>
      <c r="Q3702">
        <v>822</v>
      </c>
      <c r="R3702">
        <v>7.252246865</v>
      </c>
      <c r="S3702">
        <v>33.321632999999999</v>
      </c>
      <c r="T3702">
        <v>0</v>
      </c>
      <c r="U3702">
        <v>0</v>
      </c>
    </row>
    <row r="3703" spans="1:21" x14ac:dyDescent="0.3">
      <c r="A3703">
        <v>0.67</v>
      </c>
      <c r="B3703">
        <v>0.625</v>
      </c>
      <c r="C3703">
        <v>2.1</v>
      </c>
      <c r="D3703">
        <v>150</v>
      </c>
      <c r="E3703">
        <v>117.53</v>
      </c>
      <c r="F3703">
        <v>42.536999999999999</v>
      </c>
      <c r="G3703">
        <v>42.537313432835703</v>
      </c>
      <c r="H3703">
        <v>180</v>
      </c>
      <c r="I3703">
        <v>372.53731299999998</v>
      </c>
      <c r="J3703">
        <v>-1</v>
      </c>
      <c r="K3703">
        <v>2</v>
      </c>
      <c r="L3703">
        <v>44.414479999999998</v>
      </c>
      <c r="M3703">
        <v>365</v>
      </c>
      <c r="N3703">
        <v>200</v>
      </c>
      <c r="O3703">
        <v>40</v>
      </c>
      <c r="P3703">
        <v>0</v>
      </c>
      <c r="Q3703">
        <v>833</v>
      </c>
      <c r="R3703">
        <v>6.8796255349999997</v>
      </c>
      <c r="S3703">
        <v>33.550398999999999</v>
      </c>
      <c r="T3703">
        <v>0</v>
      </c>
      <c r="U3703">
        <v>0</v>
      </c>
    </row>
    <row r="3704" spans="1:21" x14ac:dyDescent="0.3">
      <c r="A3704">
        <v>0.67</v>
      </c>
      <c r="B3704">
        <v>0.625</v>
      </c>
      <c r="C3704">
        <v>2.1</v>
      </c>
      <c r="D3704">
        <v>150</v>
      </c>
      <c r="E3704">
        <v>117.53</v>
      </c>
      <c r="F3704">
        <v>42.536999999999999</v>
      </c>
      <c r="G3704">
        <v>42.537313432835703</v>
      </c>
      <c r="H3704">
        <v>190</v>
      </c>
      <c r="I3704">
        <v>382.53731299999998</v>
      </c>
      <c r="J3704">
        <v>-1</v>
      </c>
      <c r="K3704">
        <v>2</v>
      </c>
      <c r="L3704">
        <v>43.656080000000003</v>
      </c>
      <c r="M3704">
        <v>365</v>
      </c>
      <c r="N3704">
        <v>200</v>
      </c>
      <c r="O3704">
        <v>40</v>
      </c>
      <c r="P3704">
        <v>0</v>
      </c>
      <c r="Q3704">
        <v>809</v>
      </c>
      <c r="R3704">
        <v>7.1609003063000003</v>
      </c>
      <c r="S3704">
        <v>33.049469999999999</v>
      </c>
      <c r="T3704">
        <v>0</v>
      </c>
      <c r="U3704">
        <v>0</v>
      </c>
    </row>
    <row r="3705" spans="1:21" x14ac:dyDescent="0.3">
      <c r="A3705">
        <v>0.67</v>
      </c>
      <c r="B3705">
        <v>0.625</v>
      </c>
      <c r="C3705">
        <v>2.1</v>
      </c>
      <c r="D3705">
        <v>150</v>
      </c>
      <c r="E3705">
        <v>117.53</v>
      </c>
      <c r="F3705">
        <v>42.536999999999999</v>
      </c>
      <c r="G3705">
        <v>42.537313432835703</v>
      </c>
      <c r="H3705">
        <v>200</v>
      </c>
      <c r="I3705">
        <v>392.53731299999998</v>
      </c>
      <c r="J3705">
        <v>-1</v>
      </c>
      <c r="K3705">
        <v>2</v>
      </c>
      <c r="L3705">
        <v>42.918149999999997</v>
      </c>
      <c r="M3705">
        <v>365</v>
      </c>
      <c r="N3705">
        <v>200</v>
      </c>
      <c r="O3705">
        <v>40</v>
      </c>
      <c r="P3705">
        <v>0</v>
      </c>
      <c r="Q3705">
        <v>784</v>
      </c>
      <c r="R3705">
        <v>7.0683795805000003</v>
      </c>
      <c r="S3705">
        <v>32.520409000000001</v>
      </c>
      <c r="T3705">
        <v>0</v>
      </c>
      <c r="U3705">
        <v>0</v>
      </c>
    </row>
    <row r="3706" spans="1:21" x14ac:dyDescent="0.3">
      <c r="A3706">
        <v>0.67</v>
      </c>
      <c r="B3706">
        <v>0.625</v>
      </c>
      <c r="C3706">
        <v>2.1</v>
      </c>
      <c r="D3706">
        <v>150</v>
      </c>
      <c r="E3706">
        <v>117.53</v>
      </c>
      <c r="F3706">
        <v>42.536999999999999</v>
      </c>
      <c r="G3706">
        <v>42.537313432835703</v>
      </c>
      <c r="H3706">
        <v>210</v>
      </c>
      <c r="I3706">
        <v>402.53731299999998</v>
      </c>
      <c r="J3706">
        <v>-1</v>
      </c>
      <c r="K3706">
        <v>2</v>
      </c>
      <c r="L3706">
        <v>42.200110000000002</v>
      </c>
      <c r="M3706">
        <v>365</v>
      </c>
      <c r="N3706">
        <v>200</v>
      </c>
      <c r="O3706">
        <v>40</v>
      </c>
      <c r="P3706">
        <v>0</v>
      </c>
      <c r="Q3706">
        <v>754</v>
      </c>
      <c r="R3706">
        <v>6.8796255349999997</v>
      </c>
      <c r="S3706">
        <v>31.875236000000001</v>
      </c>
      <c r="T3706">
        <v>0</v>
      </c>
      <c r="U3706">
        <v>0</v>
      </c>
    </row>
    <row r="3707" spans="1:21" x14ac:dyDescent="0.3">
      <c r="A3707">
        <v>0.67</v>
      </c>
      <c r="B3707">
        <v>0.625</v>
      </c>
      <c r="C3707">
        <v>2.1</v>
      </c>
      <c r="D3707">
        <v>150</v>
      </c>
      <c r="E3707">
        <v>117.53</v>
      </c>
      <c r="F3707">
        <v>42.536999999999999</v>
      </c>
      <c r="G3707">
        <v>42.537313432835703</v>
      </c>
      <c r="H3707">
        <v>220</v>
      </c>
      <c r="I3707">
        <v>412.53731299999998</v>
      </c>
      <c r="J3707">
        <v>-1</v>
      </c>
      <c r="K3707">
        <v>2</v>
      </c>
      <c r="L3707">
        <v>41.501379999999997</v>
      </c>
      <c r="M3707">
        <v>365</v>
      </c>
      <c r="N3707">
        <v>200</v>
      </c>
      <c r="O3707">
        <v>40</v>
      </c>
      <c r="P3707">
        <v>0</v>
      </c>
      <c r="Q3707">
        <v>768</v>
      </c>
      <c r="R3707">
        <v>6.9746379594999999</v>
      </c>
      <c r="S3707">
        <v>32.177754</v>
      </c>
      <c r="T3707">
        <v>0</v>
      </c>
      <c r="U3707">
        <v>0</v>
      </c>
    </row>
    <row r="3708" spans="1:21" x14ac:dyDescent="0.3">
      <c r="A3708">
        <v>0.67</v>
      </c>
      <c r="B3708">
        <v>0.625</v>
      </c>
      <c r="C3708">
        <v>2.1</v>
      </c>
      <c r="D3708">
        <v>150</v>
      </c>
      <c r="E3708">
        <v>117.53</v>
      </c>
      <c r="F3708">
        <v>42.536999999999999</v>
      </c>
      <c r="G3708">
        <v>42.537313432835703</v>
      </c>
      <c r="H3708">
        <v>230</v>
      </c>
      <c r="I3708">
        <v>422.53731299999998</v>
      </c>
      <c r="J3708">
        <v>-1</v>
      </c>
      <c r="K3708">
        <v>2</v>
      </c>
      <c r="L3708">
        <v>40.821399999999997</v>
      </c>
      <c r="M3708">
        <v>365</v>
      </c>
      <c r="N3708">
        <v>200</v>
      </c>
      <c r="O3708">
        <v>40</v>
      </c>
      <c r="P3708">
        <v>0</v>
      </c>
      <c r="Q3708">
        <v>732</v>
      </c>
      <c r="R3708">
        <v>6.7832889062000001</v>
      </c>
      <c r="S3708">
        <v>31.394587999999999</v>
      </c>
      <c r="T3708">
        <v>0</v>
      </c>
      <c r="U3708">
        <v>0</v>
      </c>
    </row>
    <row r="3709" spans="1:21" x14ac:dyDescent="0.3">
      <c r="A3709">
        <v>0.67</v>
      </c>
      <c r="B3709">
        <v>0.625</v>
      </c>
      <c r="C3709">
        <v>2.1</v>
      </c>
      <c r="D3709">
        <v>150</v>
      </c>
      <c r="E3709">
        <v>117.53</v>
      </c>
      <c r="F3709">
        <v>42.536999999999999</v>
      </c>
      <c r="G3709">
        <v>42.537313432835703</v>
      </c>
      <c r="H3709">
        <v>240</v>
      </c>
      <c r="I3709">
        <v>432.53731299999998</v>
      </c>
      <c r="J3709">
        <v>-1</v>
      </c>
      <c r="K3709">
        <v>2</v>
      </c>
      <c r="L3709">
        <v>40.159599999999998</v>
      </c>
      <c r="M3709">
        <v>365</v>
      </c>
      <c r="N3709">
        <v>200</v>
      </c>
      <c r="O3709">
        <v>40</v>
      </c>
      <c r="P3709">
        <v>0</v>
      </c>
      <c r="Q3709">
        <v>704</v>
      </c>
      <c r="R3709">
        <v>6.4857396787999999</v>
      </c>
      <c r="S3709">
        <v>30.773122000000001</v>
      </c>
      <c r="T3709">
        <v>0</v>
      </c>
      <c r="U3709">
        <v>0</v>
      </c>
    </row>
    <row r="3710" spans="1:21" x14ac:dyDescent="0.3">
      <c r="A3710">
        <v>0.67</v>
      </c>
      <c r="B3710">
        <v>0.625</v>
      </c>
      <c r="C3710">
        <v>2.1</v>
      </c>
      <c r="D3710">
        <v>150</v>
      </c>
      <c r="E3710">
        <v>117.53</v>
      </c>
      <c r="F3710">
        <v>42.536999999999999</v>
      </c>
      <c r="G3710">
        <v>42.537313432835703</v>
      </c>
      <c r="H3710">
        <v>250</v>
      </c>
      <c r="I3710">
        <v>442.53731299999998</v>
      </c>
      <c r="J3710">
        <v>-1</v>
      </c>
      <c r="K3710">
        <v>2</v>
      </c>
      <c r="L3710">
        <v>39.515439999999998</v>
      </c>
      <c r="M3710">
        <v>365</v>
      </c>
      <c r="N3710">
        <v>200</v>
      </c>
      <c r="O3710">
        <v>40</v>
      </c>
      <c r="P3710">
        <v>0</v>
      </c>
      <c r="Q3710">
        <v>739</v>
      </c>
      <c r="R3710">
        <v>6.3834890237000002</v>
      </c>
      <c r="S3710">
        <v>31.548234000000001</v>
      </c>
      <c r="T3710">
        <v>0</v>
      </c>
      <c r="U3710">
        <v>0</v>
      </c>
    </row>
    <row r="3711" spans="1:21" x14ac:dyDescent="0.3">
      <c r="A3711">
        <v>0.67</v>
      </c>
      <c r="B3711">
        <v>0.625</v>
      </c>
      <c r="C3711">
        <v>2.1</v>
      </c>
      <c r="D3711">
        <v>150</v>
      </c>
      <c r="E3711">
        <v>117.53</v>
      </c>
      <c r="F3711">
        <v>42.536999999999999</v>
      </c>
      <c r="G3711">
        <v>42.537313432835703</v>
      </c>
      <c r="H3711">
        <v>260</v>
      </c>
      <c r="I3711">
        <v>452.53731299999998</v>
      </c>
      <c r="J3711">
        <v>-1</v>
      </c>
      <c r="K3711">
        <v>2</v>
      </c>
      <c r="L3711">
        <v>38.888370000000002</v>
      </c>
      <c r="M3711">
        <v>365</v>
      </c>
      <c r="N3711">
        <v>200</v>
      </c>
      <c r="O3711">
        <v>40</v>
      </c>
      <c r="P3711">
        <v>0</v>
      </c>
      <c r="Q3711">
        <v>722</v>
      </c>
      <c r="R3711">
        <v>6.3834890237000002</v>
      </c>
      <c r="S3711">
        <v>31.173915999999998</v>
      </c>
      <c r="T3711">
        <v>0</v>
      </c>
      <c r="U3711">
        <v>0</v>
      </c>
    </row>
    <row r="3712" spans="1:21" x14ac:dyDescent="0.3">
      <c r="A3712">
        <v>0.67</v>
      </c>
      <c r="B3712">
        <v>0.625</v>
      </c>
      <c r="C3712">
        <v>2.1</v>
      </c>
      <c r="D3712">
        <v>150</v>
      </c>
      <c r="E3712">
        <v>117.53</v>
      </c>
      <c r="F3712">
        <v>42.536999999999999</v>
      </c>
      <c r="G3712">
        <v>42.537313432835703</v>
      </c>
      <c r="H3712">
        <v>270</v>
      </c>
      <c r="I3712">
        <v>462.53731299999998</v>
      </c>
      <c r="J3712">
        <v>-1</v>
      </c>
      <c r="K3712">
        <v>2</v>
      </c>
      <c r="L3712">
        <v>38.27787</v>
      </c>
      <c r="M3712">
        <v>365</v>
      </c>
      <c r="N3712">
        <v>200</v>
      </c>
      <c r="O3712">
        <v>40</v>
      </c>
      <c r="P3712">
        <v>0</v>
      </c>
      <c r="Q3712">
        <v>706</v>
      </c>
      <c r="R3712">
        <v>5.9570347896999998</v>
      </c>
      <c r="S3712">
        <v>30.817886999999999</v>
      </c>
      <c r="T3712">
        <v>0</v>
      </c>
      <c r="U3712">
        <v>0</v>
      </c>
    </row>
    <row r="3713" spans="1:21" x14ac:dyDescent="0.3">
      <c r="A3713">
        <v>0.67</v>
      </c>
      <c r="B3713">
        <v>0.625</v>
      </c>
      <c r="C3713">
        <v>2.1</v>
      </c>
      <c r="D3713">
        <v>150</v>
      </c>
      <c r="E3713">
        <v>117.53</v>
      </c>
      <c r="F3713">
        <v>42.536999999999999</v>
      </c>
      <c r="G3713">
        <v>42.537313432835703</v>
      </c>
      <c r="H3713">
        <v>280</v>
      </c>
      <c r="I3713">
        <v>472.53731299999998</v>
      </c>
      <c r="J3713">
        <v>-1</v>
      </c>
      <c r="K3713">
        <v>2</v>
      </c>
      <c r="L3713">
        <v>37.683419999999998</v>
      </c>
      <c r="M3713">
        <v>365</v>
      </c>
      <c r="N3713">
        <v>200</v>
      </c>
      <c r="O3713">
        <v>40</v>
      </c>
      <c r="P3713">
        <v>0</v>
      </c>
      <c r="Q3713">
        <v>664</v>
      </c>
      <c r="R3713">
        <v>5.9570347896999998</v>
      </c>
      <c r="S3713">
        <v>29.865126</v>
      </c>
      <c r="T3713">
        <v>0</v>
      </c>
      <c r="U3713">
        <v>0</v>
      </c>
    </row>
    <row r="3714" spans="1:21" x14ac:dyDescent="0.3">
      <c r="A3714">
        <v>0.67</v>
      </c>
      <c r="B3714">
        <v>0.625</v>
      </c>
      <c r="C3714">
        <v>2.1</v>
      </c>
      <c r="D3714">
        <v>150</v>
      </c>
      <c r="E3714">
        <v>117.53</v>
      </c>
      <c r="F3714">
        <v>42.536999999999999</v>
      </c>
      <c r="G3714">
        <v>42.537313432835703</v>
      </c>
      <c r="H3714">
        <v>290</v>
      </c>
      <c r="I3714">
        <v>482.53731299999998</v>
      </c>
      <c r="J3714">
        <v>-1</v>
      </c>
      <c r="K3714">
        <v>2</v>
      </c>
      <c r="L3714">
        <v>37.104520000000001</v>
      </c>
      <c r="M3714">
        <v>365</v>
      </c>
      <c r="N3714">
        <v>200</v>
      </c>
      <c r="O3714">
        <v>40</v>
      </c>
      <c r="P3714">
        <v>0</v>
      </c>
      <c r="Q3714">
        <v>665</v>
      </c>
      <c r="R3714">
        <v>6.1739308306999998</v>
      </c>
      <c r="S3714">
        <v>29.88813</v>
      </c>
      <c r="T3714">
        <v>0</v>
      </c>
      <c r="U3714">
        <v>0</v>
      </c>
    </row>
    <row r="3715" spans="1:21" x14ac:dyDescent="0.3">
      <c r="A3715">
        <v>0.67</v>
      </c>
      <c r="B3715">
        <v>0.625</v>
      </c>
      <c r="C3715">
        <v>2.1</v>
      </c>
      <c r="D3715">
        <v>150</v>
      </c>
      <c r="E3715">
        <v>117.53</v>
      </c>
      <c r="F3715">
        <v>42.536999999999999</v>
      </c>
      <c r="G3715">
        <v>42.537313432835703</v>
      </c>
      <c r="H3715">
        <v>300</v>
      </c>
      <c r="I3715">
        <v>492.53731299999998</v>
      </c>
      <c r="J3715">
        <v>-1</v>
      </c>
      <c r="K3715">
        <v>2</v>
      </c>
      <c r="L3715">
        <v>36.540680000000002</v>
      </c>
      <c r="M3715">
        <v>365</v>
      </c>
      <c r="N3715">
        <v>200</v>
      </c>
      <c r="O3715">
        <v>40</v>
      </c>
      <c r="P3715">
        <v>0</v>
      </c>
      <c r="Q3715">
        <v>639</v>
      </c>
      <c r="R3715">
        <v>5.8455809091999997</v>
      </c>
      <c r="S3715">
        <v>29.284690999999999</v>
      </c>
      <c r="T3715">
        <v>0</v>
      </c>
      <c r="U3715">
        <v>0</v>
      </c>
    </row>
    <row r="3716" spans="1:21" x14ac:dyDescent="0.3">
      <c r="A3716">
        <v>0.67</v>
      </c>
      <c r="B3716">
        <v>0.625</v>
      </c>
      <c r="C3716">
        <v>2.1</v>
      </c>
      <c r="D3716">
        <v>150</v>
      </c>
      <c r="E3716">
        <v>117.53</v>
      </c>
      <c r="F3716">
        <v>42.536999999999999</v>
      </c>
      <c r="G3716">
        <v>42.537313432835703</v>
      </c>
      <c r="H3716">
        <v>0</v>
      </c>
      <c r="I3716">
        <v>192.53731300000001</v>
      </c>
      <c r="J3716">
        <v>-1</v>
      </c>
      <c r="K3716">
        <v>2</v>
      </c>
      <c r="L3716">
        <v>62.188369999999999</v>
      </c>
      <c r="M3716">
        <v>365</v>
      </c>
      <c r="N3716">
        <v>200</v>
      </c>
      <c r="O3716">
        <v>40</v>
      </c>
      <c r="P3716">
        <v>0</v>
      </c>
      <c r="Q3716">
        <v>466</v>
      </c>
      <c r="R3716">
        <v>11.93024466</v>
      </c>
      <c r="S3716">
        <v>24.933185000000002</v>
      </c>
      <c r="T3716">
        <v>0</v>
      </c>
      <c r="U3716">
        <v>0</v>
      </c>
    </row>
    <row r="3717" spans="1:21" x14ac:dyDescent="0.3">
      <c r="A3717" t="s">
        <v>74</v>
      </c>
      <c r="B3717" t="s">
        <v>74</v>
      </c>
      <c r="C3717">
        <v>2.1</v>
      </c>
      <c r="D3717">
        <v>150</v>
      </c>
      <c r="E3717" t="s">
        <v>75</v>
      </c>
      <c r="F3717" t="s">
        <v>74</v>
      </c>
      <c r="G3717" t="s">
        <v>74</v>
      </c>
      <c r="H3717" t="s">
        <v>74</v>
      </c>
      <c r="I3717" t="s">
        <v>74</v>
      </c>
      <c r="J3717" t="s">
        <v>74</v>
      </c>
      <c r="K3717" t="s">
        <v>74</v>
      </c>
      <c r="L3717" t="s">
        <v>74</v>
      </c>
      <c r="M3717" t="s">
        <v>74</v>
      </c>
      <c r="N3717" t="s">
        <v>74</v>
      </c>
      <c r="O3717">
        <v>60</v>
      </c>
    </row>
    <row r="3718" spans="1:21" x14ac:dyDescent="0.3">
      <c r="A3718">
        <v>0.67</v>
      </c>
      <c r="B3718">
        <v>0.625</v>
      </c>
      <c r="C3718">
        <v>2.1</v>
      </c>
      <c r="D3718">
        <v>150</v>
      </c>
      <c r="E3718">
        <v>117.53</v>
      </c>
      <c r="F3718">
        <v>42.536999999999999</v>
      </c>
      <c r="G3718">
        <v>42.537313432835703</v>
      </c>
      <c r="H3718">
        <v>0</v>
      </c>
      <c r="I3718">
        <v>192.53731300000001</v>
      </c>
      <c r="J3718">
        <v>-1</v>
      </c>
      <c r="K3718">
        <v>2</v>
      </c>
      <c r="L3718">
        <v>63.430500000000002</v>
      </c>
      <c r="M3718">
        <v>385</v>
      </c>
      <c r="N3718">
        <v>200</v>
      </c>
      <c r="O3718">
        <v>60</v>
      </c>
      <c r="P3718">
        <v>0</v>
      </c>
      <c r="Q3718">
        <v>861</v>
      </c>
      <c r="R3718">
        <v>16.823672214999998</v>
      </c>
      <c r="S3718">
        <v>34.126595999999999</v>
      </c>
      <c r="T3718">
        <v>0</v>
      </c>
      <c r="U3718">
        <v>0</v>
      </c>
    </row>
    <row r="3719" spans="1:21" x14ac:dyDescent="0.3">
      <c r="A3719">
        <v>0.67</v>
      </c>
      <c r="B3719">
        <v>0.625</v>
      </c>
      <c r="C3719">
        <v>2.1</v>
      </c>
      <c r="D3719">
        <v>150</v>
      </c>
      <c r="E3719">
        <v>117.53</v>
      </c>
      <c r="F3719">
        <v>42.536999999999999</v>
      </c>
      <c r="G3719">
        <v>42.537313432835703</v>
      </c>
      <c r="H3719">
        <v>10</v>
      </c>
      <c r="I3719">
        <v>202.53731300000001</v>
      </c>
      <c r="J3719">
        <v>-1</v>
      </c>
      <c r="K3719">
        <v>2</v>
      </c>
      <c r="L3719">
        <v>62.25244</v>
      </c>
      <c r="M3719">
        <v>385</v>
      </c>
      <c r="N3719">
        <v>200</v>
      </c>
      <c r="O3719">
        <v>60</v>
      </c>
      <c r="P3719">
        <v>0</v>
      </c>
      <c r="Q3719">
        <v>840</v>
      </c>
      <c r="R3719">
        <v>15.929526745</v>
      </c>
      <c r="S3719">
        <v>33.695262</v>
      </c>
      <c r="T3719">
        <v>0</v>
      </c>
      <c r="U3719">
        <v>0</v>
      </c>
    </row>
    <row r="3720" spans="1:21" x14ac:dyDescent="0.3">
      <c r="A3720">
        <v>0.67</v>
      </c>
      <c r="B3720">
        <v>0.625</v>
      </c>
      <c r="C3720">
        <v>2.1</v>
      </c>
      <c r="D3720">
        <v>150</v>
      </c>
      <c r="E3720">
        <v>117.53</v>
      </c>
      <c r="F3720">
        <v>42.536999999999999</v>
      </c>
      <c r="G3720">
        <v>42.537313432835703</v>
      </c>
      <c r="H3720">
        <v>20</v>
      </c>
      <c r="I3720">
        <v>212.53731300000001</v>
      </c>
      <c r="J3720">
        <v>-1</v>
      </c>
      <c r="K3720">
        <v>2</v>
      </c>
      <c r="L3720">
        <v>61.099319999999999</v>
      </c>
      <c r="M3720">
        <v>385</v>
      </c>
      <c r="N3720">
        <v>200</v>
      </c>
      <c r="O3720">
        <v>60</v>
      </c>
      <c r="P3720">
        <v>0</v>
      </c>
      <c r="Q3720">
        <v>825</v>
      </c>
      <c r="R3720">
        <v>15.719414294</v>
      </c>
      <c r="S3720">
        <v>33.384160999999999</v>
      </c>
      <c r="T3720">
        <v>0</v>
      </c>
      <c r="U3720">
        <v>0</v>
      </c>
    </row>
    <row r="3721" spans="1:21" x14ac:dyDescent="0.3">
      <c r="A3721">
        <v>0.67</v>
      </c>
      <c r="B3721">
        <v>0.625</v>
      </c>
      <c r="C3721">
        <v>2.1</v>
      </c>
      <c r="D3721">
        <v>150</v>
      </c>
      <c r="E3721">
        <v>117.53</v>
      </c>
      <c r="F3721">
        <v>42.536999999999999</v>
      </c>
      <c r="G3721">
        <v>42.537313432835703</v>
      </c>
      <c r="H3721">
        <v>30</v>
      </c>
      <c r="I3721">
        <v>222.53731300000001</v>
      </c>
      <c r="J3721">
        <v>-1</v>
      </c>
      <c r="K3721">
        <v>2</v>
      </c>
      <c r="L3721">
        <v>59.971269999999997</v>
      </c>
      <c r="M3721">
        <v>385</v>
      </c>
      <c r="N3721">
        <v>200</v>
      </c>
      <c r="O3721">
        <v>60</v>
      </c>
      <c r="P3721">
        <v>0</v>
      </c>
      <c r="Q3721">
        <v>886</v>
      </c>
      <c r="R3721">
        <v>15.027829433000001</v>
      </c>
      <c r="S3721">
        <v>34.633924999999998</v>
      </c>
      <c r="T3721">
        <v>0</v>
      </c>
      <c r="U3721">
        <v>0</v>
      </c>
    </row>
    <row r="3722" spans="1:21" x14ac:dyDescent="0.3">
      <c r="A3722">
        <v>0.67</v>
      </c>
      <c r="B3722">
        <v>0.625</v>
      </c>
      <c r="C3722">
        <v>2.1</v>
      </c>
      <c r="D3722">
        <v>150</v>
      </c>
      <c r="E3722">
        <v>117.53</v>
      </c>
      <c r="F3722">
        <v>42.536999999999999</v>
      </c>
      <c r="G3722">
        <v>42.537313432835703</v>
      </c>
      <c r="H3722">
        <v>40</v>
      </c>
      <c r="I3722">
        <v>232.53731300000001</v>
      </c>
      <c r="J3722">
        <v>-1</v>
      </c>
      <c r="K3722">
        <v>2</v>
      </c>
      <c r="L3722">
        <v>58.868310000000001</v>
      </c>
      <c r="M3722">
        <v>385</v>
      </c>
      <c r="N3722">
        <v>200</v>
      </c>
      <c r="O3722">
        <v>60</v>
      </c>
      <c r="P3722">
        <v>0</v>
      </c>
      <c r="Q3722">
        <v>837</v>
      </c>
      <c r="R3722">
        <v>14.488013422</v>
      </c>
      <c r="S3722">
        <v>33.633245000000002</v>
      </c>
      <c r="T3722">
        <v>0</v>
      </c>
      <c r="U3722">
        <v>0</v>
      </c>
    </row>
    <row r="3723" spans="1:21" x14ac:dyDescent="0.3">
      <c r="A3723">
        <v>0.67</v>
      </c>
      <c r="B3723">
        <v>0.625</v>
      </c>
      <c r="C3723">
        <v>2.1</v>
      </c>
      <c r="D3723">
        <v>150</v>
      </c>
      <c r="E3723">
        <v>117.53</v>
      </c>
      <c r="F3723">
        <v>42.536999999999999</v>
      </c>
      <c r="G3723">
        <v>42.537313432835703</v>
      </c>
      <c r="H3723">
        <v>50</v>
      </c>
      <c r="I3723">
        <v>242.53731300000001</v>
      </c>
      <c r="J3723">
        <v>-1</v>
      </c>
      <c r="K3723">
        <v>2</v>
      </c>
      <c r="L3723">
        <v>57.790419999999997</v>
      </c>
      <c r="M3723">
        <v>385</v>
      </c>
      <c r="N3723">
        <v>200</v>
      </c>
      <c r="O3723">
        <v>60</v>
      </c>
      <c r="P3723">
        <v>0</v>
      </c>
      <c r="Q3723">
        <v>833</v>
      </c>
      <c r="R3723">
        <v>14.022653453</v>
      </c>
      <c r="S3723">
        <v>33.550398999999999</v>
      </c>
      <c r="T3723">
        <v>0</v>
      </c>
      <c r="U3723">
        <v>0</v>
      </c>
    </row>
    <row r="3724" spans="1:21" x14ac:dyDescent="0.3">
      <c r="A3724">
        <v>0.67</v>
      </c>
      <c r="B3724">
        <v>0.625</v>
      </c>
      <c r="C3724">
        <v>2.1</v>
      </c>
      <c r="D3724">
        <v>150</v>
      </c>
      <c r="E3724">
        <v>117.53</v>
      </c>
      <c r="F3724">
        <v>42.536999999999999</v>
      </c>
      <c r="G3724">
        <v>42.537313432835703</v>
      </c>
      <c r="H3724">
        <v>60</v>
      </c>
      <c r="I3724">
        <v>252.53731300000001</v>
      </c>
      <c r="J3724">
        <v>-1</v>
      </c>
      <c r="K3724">
        <v>2</v>
      </c>
      <c r="L3724">
        <v>56.737479999999998</v>
      </c>
      <c r="M3724">
        <v>385</v>
      </c>
      <c r="N3724">
        <v>200</v>
      </c>
      <c r="O3724">
        <v>60</v>
      </c>
      <c r="P3724">
        <v>0</v>
      </c>
      <c r="Q3724">
        <v>836</v>
      </c>
      <c r="R3724">
        <v>13.736028578000001</v>
      </c>
      <c r="S3724">
        <v>33.612549999999999</v>
      </c>
      <c r="T3724">
        <v>0</v>
      </c>
      <c r="U3724">
        <v>0</v>
      </c>
    </row>
    <row r="3725" spans="1:21" x14ac:dyDescent="0.3">
      <c r="A3725">
        <v>0.67</v>
      </c>
      <c r="B3725">
        <v>0.625</v>
      </c>
      <c r="C3725">
        <v>2.1</v>
      </c>
      <c r="D3725">
        <v>150</v>
      </c>
      <c r="E3725">
        <v>117.53</v>
      </c>
      <c r="F3725">
        <v>42.536999999999999</v>
      </c>
      <c r="G3725">
        <v>42.537313432835703</v>
      </c>
      <c r="H3725">
        <v>70</v>
      </c>
      <c r="I3725">
        <v>262.53731299999998</v>
      </c>
      <c r="J3725">
        <v>-1</v>
      </c>
      <c r="K3725">
        <v>2</v>
      </c>
      <c r="L3725">
        <v>55.709330000000001</v>
      </c>
      <c r="M3725">
        <v>385</v>
      </c>
      <c r="N3725">
        <v>200</v>
      </c>
      <c r="O3725">
        <v>60</v>
      </c>
      <c r="P3725">
        <v>0</v>
      </c>
      <c r="Q3725">
        <v>872</v>
      </c>
      <c r="R3725">
        <v>13.344476714000001</v>
      </c>
      <c r="S3725">
        <v>34.350630000000002</v>
      </c>
      <c r="T3725">
        <v>0</v>
      </c>
      <c r="U3725">
        <v>0</v>
      </c>
    </row>
    <row r="3726" spans="1:21" x14ac:dyDescent="0.3">
      <c r="A3726">
        <v>0.67</v>
      </c>
      <c r="B3726">
        <v>0.625</v>
      </c>
      <c r="C3726">
        <v>2.1</v>
      </c>
      <c r="D3726">
        <v>150</v>
      </c>
      <c r="E3726">
        <v>117.53</v>
      </c>
      <c r="F3726">
        <v>42.536999999999999</v>
      </c>
      <c r="G3726">
        <v>42.537313432835703</v>
      </c>
      <c r="H3726">
        <v>80</v>
      </c>
      <c r="I3726">
        <v>272.53731299999998</v>
      </c>
      <c r="J3726">
        <v>-1</v>
      </c>
      <c r="K3726">
        <v>2</v>
      </c>
      <c r="L3726">
        <v>54.705730000000003</v>
      </c>
      <c r="M3726">
        <v>385</v>
      </c>
      <c r="N3726">
        <v>200</v>
      </c>
      <c r="O3726">
        <v>60</v>
      </c>
      <c r="P3726">
        <v>0</v>
      </c>
      <c r="Q3726">
        <v>881</v>
      </c>
      <c r="R3726">
        <v>13.09392332</v>
      </c>
      <c r="S3726">
        <v>34.532981999999997</v>
      </c>
      <c r="T3726">
        <v>0</v>
      </c>
      <c r="U3726">
        <v>0</v>
      </c>
    </row>
    <row r="3727" spans="1:21" x14ac:dyDescent="0.3">
      <c r="A3727">
        <v>0.67</v>
      </c>
      <c r="B3727">
        <v>0.625</v>
      </c>
      <c r="C3727">
        <v>2.1</v>
      </c>
      <c r="D3727">
        <v>150</v>
      </c>
      <c r="E3727">
        <v>117.53</v>
      </c>
      <c r="F3727">
        <v>42.536999999999999</v>
      </c>
      <c r="G3727">
        <v>42.537313432835703</v>
      </c>
      <c r="H3727">
        <v>90</v>
      </c>
      <c r="I3727">
        <v>282.53731299999998</v>
      </c>
      <c r="J3727">
        <v>-1</v>
      </c>
      <c r="K3727">
        <v>2</v>
      </c>
      <c r="L3727">
        <v>53.726419999999997</v>
      </c>
      <c r="M3727">
        <v>385</v>
      </c>
      <c r="N3727">
        <v>200</v>
      </c>
      <c r="O3727">
        <v>60</v>
      </c>
      <c r="P3727">
        <v>0</v>
      </c>
      <c r="Q3727">
        <v>900</v>
      </c>
      <c r="R3727">
        <v>12.578118655000001</v>
      </c>
      <c r="S3727">
        <v>34.915205999999998</v>
      </c>
      <c r="T3727">
        <v>0</v>
      </c>
      <c r="U3727">
        <v>0</v>
      </c>
    </row>
    <row r="3728" spans="1:21" x14ac:dyDescent="0.3">
      <c r="A3728">
        <v>0.67</v>
      </c>
      <c r="B3728">
        <v>0.625</v>
      </c>
      <c r="C3728">
        <v>2.1</v>
      </c>
      <c r="D3728">
        <v>150</v>
      </c>
      <c r="E3728">
        <v>117.53</v>
      </c>
      <c r="F3728">
        <v>42.536999999999999</v>
      </c>
      <c r="G3728">
        <v>42.537313432835703</v>
      </c>
      <c r="H3728">
        <v>100</v>
      </c>
      <c r="I3728">
        <v>292.53731299999998</v>
      </c>
      <c r="J3728">
        <v>-1</v>
      </c>
      <c r="K3728">
        <v>2</v>
      </c>
      <c r="L3728">
        <v>52.771079999999998</v>
      </c>
      <c r="M3728">
        <v>385</v>
      </c>
      <c r="N3728">
        <v>200</v>
      </c>
      <c r="O3728">
        <v>60</v>
      </c>
      <c r="P3728">
        <v>0</v>
      </c>
      <c r="Q3728">
        <v>828</v>
      </c>
      <c r="R3728">
        <v>12.204308614</v>
      </c>
      <c r="S3728">
        <v>33.446586000000003</v>
      </c>
      <c r="T3728">
        <v>0</v>
      </c>
      <c r="U3728">
        <v>0</v>
      </c>
    </row>
    <row r="3729" spans="1:21" x14ac:dyDescent="0.3">
      <c r="A3729">
        <v>0.67</v>
      </c>
      <c r="B3729">
        <v>0.625</v>
      </c>
      <c r="C3729">
        <v>2.1</v>
      </c>
      <c r="D3729">
        <v>150</v>
      </c>
      <c r="E3729">
        <v>117.53</v>
      </c>
      <c r="F3729">
        <v>42.536999999999999</v>
      </c>
      <c r="G3729">
        <v>42.537313432835703</v>
      </c>
      <c r="H3729">
        <v>110</v>
      </c>
      <c r="I3729">
        <v>302.53731299999998</v>
      </c>
      <c r="J3729">
        <v>-1</v>
      </c>
      <c r="K3729">
        <v>2</v>
      </c>
      <c r="L3729">
        <v>51.83934</v>
      </c>
      <c r="M3729">
        <v>385</v>
      </c>
      <c r="N3729">
        <v>200</v>
      </c>
      <c r="O3729">
        <v>60</v>
      </c>
      <c r="P3729">
        <v>0</v>
      </c>
      <c r="Q3729">
        <v>858</v>
      </c>
      <c r="R3729">
        <v>11.649830617999999</v>
      </c>
      <c r="S3729">
        <v>34.065271000000003</v>
      </c>
      <c r="T3729">
        <v>0</v>
      </c>
      <c r="U3729">
        <v>0</v>
      </c>
    </row>
    <row r="3730" spans="1:21" x14ac:dyDescent="0.3">
      <c r="A3730">
        <v>0.67</v>
      </c>
      <c r="B3730">
        <v>0.625</v>
      </c>
      <c r="C3730">
        <v>2.1</v>
      </c>
      <c r="D3730">
        <v>150</v>
      </c>
      <c r="E3730">
        <v>117.53</v>
      </c>
      <c r="F3730">
        <v>42.536999999999999</v>
      </c>
      <c r="G3730">
        <v>42.537313432835703</v>
      </c>
      <c r="H3730">
        <v>120</v>
      </c>
      <c r="I3730">
        <v>312.53731299999998</v>
      </c>
      <c r="J3730">
        <v>-1</v>
      </c>
      <c r="K3730">
        <v>2</v>
      </c>
      <c r="L3730">
        <v>50.930810000000001</v>
      </c>
      <c r="M3730">
        <v>385</v>
      </c>
      <c r="N3730">
        <v>200</v>
      </c>
      <c r="O3730">
        <v>60</v>
      </c>
      <c r="P3730">
        <v>0</v>
      </c>
      <c r="Q3730">
        <v>830</v>
      </c>
      <c r="R3730">
        <v>11.245676203</v>
      </c>
      <c r="S3730">
        <v>33.488145000000003</v>
      </c>
      <c r="T3730">
        <v>0</v>
      </c>
      <c r="U3730">
        <v>0</v>
      </c>
    </row>
    <row r="3731" spans="1:21" x14ac:dyDescent="0.3">
      <c r="A3731">
        <v>0.67</v>
      </c>
      <c r="B3731">
        <v>0.625</v>
      </c>
      <c r="C3731">
        <v>2.1</v>
      </c>
      <c r="D3731">
        <v>150</v>
      </c>
      <c r="E3731">
        <v>117.53</v>
      </c>
      <c r="F3731">
        <v>42.536999999999999</v>
      </c>
      <c r="G3731">
        <v>42.537313432835703</v>
      </c>
      <c r="H3731">
        <v>130</v>
      </c>
      <c r="I3731">
        <v>322.53731299999998</v>
      </c>
      <c r="J3731">
        <v>-1</v>
      </c>
      <c r="K3731">
        <v>2</v>
      </c>
      <c r="L3731">
        <v>50.045090000000002</v>
      </c>
      <c r="M3731">
        <v>385</v>
      </c>
      <c r="N3731">
        <v>200</v>
      </c>
      <c r="O3731">
        <v>60</v>
      </c>
      <c r="P3731">
        <v>0</v>
      </c>
      <c r="Q3731">
        <v>882</v>
      </c>
      <c r="R3731">
        <v>11.008159607</v>
      </c>
      <c r="S3731">
        <v>34.553190999999998</v>
      </c>
      <c r="T3731">
        <v>0</v>
      </c>
      <c r="U3731">
        <v>0</v>
      </c>
    </row>
    <row r="3732" spans="1:21" x14ac:dyDescent="0.3">
      <c r="A3732">
        <v>0.67</v>
      </c>
      <c r="B3732">
        <v>0.625</v>
      </c>
      <c r="C3732">
        <v>2.1</v>
      </c>
      <c r="D3732">
        <v>150</v>
      </c>
      <c r="E3732">
        <v>117.53</v>
      </c>
      <c r="F3732">
        <v>42.536999999999999</v>
      </c>
      <c r="G3732">
        <v>42.537313432835703</v>
      </c>
      <c r="H3732">
        <v>140</v>
      </c>
      <c r="I3732">
        <v>332.53731299999998</v>
      </c>
      <c r="J3732">
        <v>-1</v>
      </c>
      <c r="K3732">
        <v>2</v>
      </c>
      <c r="L3732">
        <v>49.181730000000002</v>
      </c>
      <c r="M3732">
        <v>385</v>
      </c>
      <c r="N3732">
        <v>200</v>
      </c>
      <c r="O3732">
        <v>60</v>
      </c>
      <c r="P3732">
        <v>0</v>
      </c>
      <c r="Q3732">
        <v>846</v>
      </c>
      <c r="R3732">
        <v>10.703948228</v>
      </c>
      <c r="S3732">
        <v>33.818994000000004</v>
      </c>
      <c r="T3732">
        <v>0</v>
      </c>
      <c r="U3732">
        <v>0</v>
      </c>
    </row>
    <row r="3733" spans="1:21" x14ac:dyDescent="0.3">
      <c r="A3733">
        <v>0.67</v>
      </c>
      <c r="B3733">
        <v>0.625</v>
      </c>
      <c r="C3733">
        <v>2.1</v>
      </c>
      <c r="D3733">
        <v>150</v>
      </c>
      <c r="E3733">
        <v>117.53</v>
      </c>
      <c r="F3733">
        <v>42.536999999999999</v>
      </c>
      <c r="G3733">
        <v>42.537313432835703</v>
      </c>
      <c r="H3733">
        <v>150</v>
      </c>
      <c r="I3733">
        <v>342.53731299999998</v>
      </c>
      <c r="J3733">
        <v>-1</v>
      </c>
      <c r="K3733">
        <v>2</v>
      </c>
      <c r="L3733">
        <v>48.340269999999997</v>
      </c>
      <c r="M3733">
        <v>385</v>
      </c>
      <c r="N3733">
        <v>200</v>
      </c>
      <c r="O3733">
        <v>60</v>
      </c>
      <c r="P3733">
        <v>0</v>
      </c>
      <c r="Q3733">
        <v>816</v>
      </c>
      <c r="R3733">
        <v>10.390941091</v>
      </c>
      <c r="S3733">
        <v>33.196264999999997</v>
      </c>
      <c r="T3733">
        <v>0</v>
      </c>
      <c r="U3733">
        <v>0</v>
      </c>
    </row>
    <row r="3734" spans="1:21" x14ac:dyDescent="0.3">
      <c r="A3734">
        <v>0.67</v>
      </c>
      <c r="B3734">
        <v>0.625</v>
      </c>
      <c r="C3734">
        <v>2.1</v>
      </c>
      <c r="D3734">
        <v>150</v>
      </c>
      <c r="E3734">
        <v>117.53</v>
      </c>
      <c r="F3734">
        <v>42.536999999999999</v>
      </c>
      <c r="G3734">
        <v>42.537313432835703</v>
      </c>
      <c r="H3734">
        <v>160</v>
      </c>
      <c r="I3734">
        <v>352.53731299999998</v>
      </c>
      <c r="J3734">
        <v>-1</v>
      </c>
      <c r="K3734">
        <v>2</v>
      </c>
      <c r="L3734">
        <v>47.520240000000001</v>
      </c>
      <c r="M3734">
        <v>385</v>
      </c>
      <c r="N3734">
        <v>200</v>
      </c>
      <c r="O3734">
        <v>60</v>
      </c>
      <c r="P3734">
        <v>0</v>
      </c>
      <c r="Q3734">
        <v>865</v>
      </c>
      <c r="R3734">
        <v>10.19857886</v>
      </c>
      <c r="S3734">
        <v>34.208212000000003</v>
      </c>
      <c r="T3734">
        <v>0</v>
      </c>
      <c r="U3734">
        <v>0</v>
      </c>
    </row>
    <row r="3735" spans="1:21" x14ac:dyDescent="0.3">
      <c r="A3735">
        <v>0.67</v>
      </c>
      <c r="B3735">
        <v>0.625</v>
      </c>
      <c r="C3735">
        <v>2.1</v>
      </c>
      <c r="D3735">
        <v>150</v>
      </c>
      <c r="E3735">
        <v>117.53</v>
      </c>
      <c r="F3735">
        <v>42.536999999999999</v>
      </c>
      <c r="G3735">
        <v>42.537313432835703</v>
      </c>
      <c r="H3735">
        <v>170</v>
      </c>
      <c r="I3735">
        <v>362.53731299999998</v>
      </c>
      <c r="J3735">
        <v>-1</v>
      </c>
      <c r="K3735">
        <v>2</v>
      </c>
      <c r="L3735">
        <v>46.721150000000002</v>
      </c>
      <c r="M3735">
        <v>385</v>
      </c>
      <c r="N3735">
        <v>200</v>
      </c>
      <c r="O3735">
        <v>60</v>
      </c>
      <c r="P3735">
        <v>0</v>
      </c>
      <c r="Q3735">
        <v>844</v>
      </c>
      <c r="R3735">
        <v>10.002557807000001</v>
      </c>
      <c r="S3735">
        <v>33.777794</v>
      </c>
      <c r="T3735">
        <v>0</v>
      </c>
      <c r="U3735">
        <v>0</v>
      </c>
    </row>
    <row r="3736" spans="1:21" x14ac:dyDescent="0.3">
      <c r="A3736">
        <v>0.67</v>
      </c>
      <c r="B3736">
        <v>0.625</v>
      </c>
      <c r="C3736">
        <v>2.1</v>
      </c>
      <c r="D3736">
        <v>150</v>
      </c>
      <c r="E3736">
        <v>117.53</v>
      </c>
      <c r="F3736">
        <v>42.536999999999999</v>
      </c>
      <c r="G3736">
        <v>42.537313432835703</v>
      </c>
      <c r="H3736">
        <v>180</v>
      </c>
      <c r="I3736">
        <v>372.53731299999998</v>
      </c>
      <c r="J3736">
        <v>-1</v>
      </c>
      <c r="K3736">
        <v>2</v>
      </c>
      <c r="L3736">
        <v>45.942520000000002</v>
      </c>
      <c r="M3736">
        <v>385</v>
      </c>
      <c r="N3736">
        <v>200</v>
      </c>
      <c r="O3736">
        <v>60</v>
      </c>
      <c r="P3736">
        <v>0</v>
      </c>
      <c r="Q3736">
        <v>876</v>
      </c>
      <c r="R3736">
        <v>9.4602043275999996</v>
      </c>
      <c r="S3736">
        <v>34.431780000000003</v>
      </c>
      <c r="T3736">
        <v>0</v>
      </c>
      <c r="U3736">
        <v>0</v>
      </c>
    </row>
    <row r="3737" spans="1:21" x14ac:dyDescent="0.3">
      <c r="A3737">
        <v>0.67</v>
      </c>
      <c r="B3737">
        <v>0.625</v>
      </c>
      <c r="C3737">
        <v>2.1</v>
      </c>
      <c r="D3737">
        <v>150</v>
      </c>
      <c r="E3737">
        <v>117.53</v>
      </c>
      <c r="F3737">
        <v>42.536999999999999</v>
      </c>
      <c r="G3737">
        <v>42.537313432835703</v>
      </c>
      <c r="H3737">
        <v>190</v>
      </c>
      <c r="I3737">
        <v>382.53731299999998</v>
      </c>
      <c r="J3737">
        <v>-1</v>
      </c>
      <c r="K3737">
        <v>2</v>
      </c>
      <c r="L3737">
        <v>45.18383</v>
      </c>
      <c r="M3737">
        <v>385</v>
      </c>
      <c r="N3737">
        <v>200</v>
      </c>
      <c r="O3737">
        <v>60</v>
      </c>
      <c r="P3737">
        <v>0</v>
      </c>
      <c r="Q3737">
        <v>819</v>
      </c>
      <c r="R3737">
        <v>9.4602043275999996</v>
      </c>
      <c r="S3737">
        <v>33.259002000000002</v>
      </c>
      <c r="T3737">
        <v>0</v>
      </c>
      <c r="U3737">
        <v>0</v>
      </c>
    </row>
    <row r="3738" spans="1:21" x14ac:dyDescent="0.3">
      <c r="A3738">
        <v>0.67</v>
      </c>
      <c r="B3738">
        <v>0.625</v>
      </c>
      <c r="C3738">
        <v>2.1</v>
      </c>
      <c r="D3738">
        <v>150</v>
      </c>
      <c r="E3738">
        <v>117.53</v>
      </c>
      <c r="F3738">
        <v>42.536999999999999</v>
      </c>
      <c r="G3738">
        <v>42.537313432835703</v>
      </c>
      <c r="H3738">
        <v>200</v>
      </c>
      <c r="I3738">
        <v>392.53731299999998</v>
      </c>
      <c r="J3738">
        <v>-1</v>
      </c>
      <c r="K3738">
        <v>2</v>
      </c>
      <c r="L3738">
        <v>44.444600000000001</v>
      </c>
      <c r="M3738">
        <v>385</v>
      </c>
      <c r="N3738">
        <v>200</v>
      </c>
      <c r="O3738">
        <v>60</v>
      </c>
      <c r="P3738">
        <v>0</v>
      </c>
      <c r="Q3738">
        <v>831</v>
      </c>
      <c r="R3738">
        <v>9.0322982034999999</v>
      </c>
      <c r="S3738">
        <v>33.508907999999998</v>
      </c>
      <c r="T3738">
        <v>0</v>
      </c>
      <c r="U3738">
        <v>0</v>
      </c>
    </row>
    <row r="3739" spans="1:21" x14ac:dyDescent="0.3">
      <c r="A3739">
        <v>0.67</v>
      </c>
      <c r="B3739">
        <v>0.625</v>
      </c>
      <c r="C3739">
        <v>2.1</v>
      </c>
      <c r="D3739">
        <v>150</v>
      </c>
      <c r="E3739">
        <v>117.53</v>
      </c>
      <c r="F3739">
        <v>42.536999999999999</v>
      </c>
      <c r="G3739">
        <v>42.537313432835703</v>
      </c>
      <c r="H3739">
        <v>210</v>
      </c>
      <c r="I3739">
        <v>402.53731299999998</v>
      </c>
      <c r="J3739">
        <v>-1</v>
      </c>
      <c r="K3739">
        <v>2</v>
      </c>
      <c r="L3739">
        <v>43.724310000000003</v>
      </c>
      <c r="M3739">
        <v>385</v>
      </c>
      <c r="N3739">
        <v>200</v>
      </c>
      <c r="O3739">
        <v>60</v>
      </c>
      <c r="P3739">
        <v>0</v>
      </c>
      <c r="Q3739">
        <v>848</v>
      </c>
      <c r="R3739">
        <v>9.1771314714999992</v>
      </c>
      <c r="S3739">
        <v>33.860149999999997</v>
      </c>
      <c r="T3739">
        <v>0</v>
      </c>
      <c r="U3739">
        <v>0</v>
      </c>
    </row>
    <row r="3740" spans="1:21" x14ac:dyDescent="0.3">
      <c r="A3740">
        <v>0.67</v>
      </c>
      <c r="B3740">
        <v>0.625</v>
      </c>
      <c r="C3740">
        <v>2.1</v>
      </c>
      <c r="D3740">
        <v>150</v>
      </c>
      <c r="E3740">
        <v>117.53</v>
      </c>
      <c r="F3740">
        <v>42.536999999999999</v>
      </c>
      <c r="G3740">
        <v>42.537313432835703</v>
      </c>
      <c r="H3740">
        <v>220</v>
      </c>
      <c r="I3740">
        <v>412.53731299999998</v>
      </c>
      <c r="J3740">
        <v>-1</v>
      </c>
      <c r="K3740">
        <v>2</v>
      </c>
      <c r="L3740">
        <v>43.022480000000002</v>
      </c>
      <c r="M3740">
        <v>385</v>
      </c>
      <c r="N3740">
        <v>200</v>
      </c>
      <c r="O3740">
        <v>60</v>
      </c>
      <c r="P3740">
        <v>0</v>
      </c>
      <c r="Q3740">
        <v>769</v>
      </c>
      <c r="R3740">
        <v>8.9590109869999992</v>
      </c>
      <c r="S3740">
        <v>32.199264999999997</v>
      </c>
      <c r="T3740">
        <v>0</v>
      </c>
      <c r="U3740">
        <v>0</v>
      </c>
    </row>
    <row r="3741" spans="1:21" x14ac:dyDescent="0.3">
      <c r="A3741">
        <v>0.67</v>
      </c>
      <c r="B3741">
        <v>0.625</v>
      </c>
      <c r="C3741">
        <v>2.1</v>
      </c>
      <c r="D3741">
        <v>150</v>
      </c>
      <c r="E3741">
        <v>117.53</v>
      </c>
      <c r="F3741">
        <v>42.536999999999999</v>
      </c>
      <c r="G3741">
        <v>42.537313432835703</v>
      </c>
      <c r="H3741">
        <v>230</v>
      </c>
      <c r="I3741">
        <v>422.53731299999998</v>
      </c>
      <c r="J3741">
        <v>-1</v>
      </c>
      <c r="K3741">
        <v>2</v>
      </c>
      <c r="L3741">
        <v>42.338590000000003</v>
      </c>
      <c r="M3741">
        <v>385</v>
      </c>
      <c r="N3741">
        <v>200</v>
      </c>
      <c r="O3741">
        <v>60</v>
      </c>
      <c r="P3741">
        <v>0</v>
      </c>
      <c r="Q3741">
        <v>831</v>
      </c>
      <c r="R3741">
        <v>8.5832708661999995</v>
      </c>
      <c r="S3741">
        <v>33.508907999999998</v>
      </c>
      <c r="T3741">
        <v>0</v>
      </c>
      <c r="U3741">
        <v>0</v>
      </c>
    </row>
    <row r="3742" spans="1:21" x14ac:dyDescent="0.3">
      <c r="A3742">
        <v>0.67</v>
      </c>
      <c r="B3742">
        <v>0.625</v>
      </c>
      <c r="C3742">
        <v>2.1</v>
      </c>
      <c r="D3742">
        <v>150</v>
      </c>
      <c r="E3742">
        <v>117.53</v>
      </c>
      <c r="F3742">
        <v>42.536999999999999</v>
      </c>
      <c r="G3742">
        <v>42.537313432835703</v>
      </c>
      <c r="H3742">
        <v>240</v>
      </c>
      <c r="I3742">
        <v>432.53731299999998</v>
      </c>
      <c r="J3742">
        <v>-1</v>
      </c>
      <c r="K3742">
        <v>2</v>
      </c>
      <c r="L3742">
        <v>41.672170000000001</v>
      </c>
      <c r="M3742">
        <v>385</v>
      </c>
      <c r="N3742">
        <v>200</v>
      </c>
      <c r="O3742">
        <v>60</v>
      </c>
      <c r="P3742">
        <v>0</v>
      </c>
      <c r="Q3742">
        <v>819</v>
      </c>
      <c r="R3742">
        <v>8.6597130357999994</v>
      </c>
      <c r="S3742">
        <v>33.259002000000002</v>
      </c>
      <c r="T3742">
        <v>0</v>
      </c>
      <c r="U3742">
        <v>0</v>
      </c>
    </row>
    <row r="3743" spans="1:21" x14ac:dyDescent="0.3">
      <c r="A3743">
        <v>0.67</v>
      </c>
      <c r="B3743">
        <v>0.625</v>
      </c>
      <c r="C3743">
        <v>2.1</v>
      </c>
      <c r="D3743">
        <v>150</v>
      </c>
      <c r="E3743">
        <v>117.53</v>
      </c>
      <c r="F3743">
        <v>42.536999999999999</v>
      </c>
      <c r="G3743">
        <v>42.537313432835703</v>
      </c>
      <c r="H3743">
        <v>250</v>
      </c>
      <c r="I3743">
        <v>442.53731299999998</v>
      </c>
      <c r="J3743">
        <v>-1</v>
      </c>
      <c r="K3743">
        <v>2</v>
      </c>
      <c r="L3743">
        <v>41.022709999999996</v>
      </c>
      <c r="M3743">
        <v>385</v>
      </c>
      <c r="N3743">
        <v>200</v>
      </c>
      <c r="O3743">
        <v>60</v>
      </c>
      <c r="P3743">
        <v>0</v>
      </c>
      <c r="Q3743">
        <v>776</v>
      </c>
      <c r="R3743">
        <v>8.5061469534</v>
      </c>
      <c r="S3743">
        <v>32.349485999999999</v>
      </c>
      <c r="T3743">
        <v>0</v>
      </c>
      <c r="U3743">
        <v>0</v>
      </c>
    </row>
    <row r="3744" spans="1:21" x14ac:dyDescent="0.3">
      <c r="A3744">
        <v>0.67</v>
      </c>
      <c r="B3744">
        <v>0.625</v>
      </c>
      <c r="C3744">
        <v>2.1</v>
      </c>
      <c r="D3744">
        <v>150</v>
      </c>
      <c r="E3744">
        <v>117.53</v>
      </c>
      <c r="F3744">
        <v>42.536999999999999</v>
      </c>
      <c r="G3744">
        <v>42.537313432835703</v>
      </c>
      <c r="H3744">
        <v>260</v>
      </c>
      <c r="I3744">
        <v>452.53731299999998</v>
      </c>
      <c r="J3744">
        <v>-1</v>
      </c>
      <c r="K3744">
        <v>2</v>
      </c>
      <c r="L3744">
        <v>40.389760000000003</v>
      </c>
      <c r="M3744">
        <v>385</v>
      </c>
      <c r="N3744">
        <v>200</v>
      </c>
      <c r="O3744">
        <v>60</v>
      </c>
      <c r="P3744">
        <v>0</v>
      </c>
      <c r="Q3744">
        <v>753</v>
      </c>
      <c r="R3744">
        <v>8.2704931855999995</v>
      </c>
      <c r="S3744">
        <v>31.853529999999999</v>
      </c>
      <c r="T3744">
        <v>0</v>
      </c>
      <c r="U3744">
        <v>0</v>
      </c>
    </row>
    <row r="3745" spans="1:21" x14ac:dyDescent="0.3">
      <c r="A3745">
        <v>0.67</v>
      </c>
      <c r="B3745">
        <v>0.625</v>
      </c>
      <c r="C3745">
        <v>2.1</v>
      </c>
      <c r="D3745">
        <v>150</v>
      </c>
      <c r="E3745">
        <v>117.53</v>
      </c>
      <c r="F3745">
        <v>42.536999999999999</v>
      </c>
      <c r="G3745">
        <v>42.537313432835703</v>
      </c>
      <c r="H3745">
        <v>270</v>
      </c>
      <c r="I3745">
        <v>462.53731299999998</v>
      </c>
      <c r="J3745">
        <v>-1</v>
      </c>
      <c r="K3745">
        <v>2</v>
      </c>
      <c r="L3745">
        <v>39.772820000000003</v>
      </c>
      <c r="M3745">
        <v>385</v>
      </c>
      <c r="N3745">
        <v>200</v>
      </c>
      <c r="O3745">
        <v>60</v>
      </c>
      <c r="P3745">
        <v>0</v>
      </c>
      <c r="Q3745">
        <v>774</v>
      </c>
      <c r="R3745">
        <v>8.2704931855999995</v>
      </c>
      <c r="S3745">
        <v>32.306629000000001</v>
      </c>
      <c r="T3745">
        <v>0</v>
      </c>
      <c r="U3745">
        <v>0</v>
      </c>
    </row>
    <row r="3746" spans="1:21" x14ac:dyDescent="0.3">
      <c r="A3746">
        <v>0.67</v>
      </c>
      <c r="B3746">
        <v>0.625</v>
      </c>
      <c r="C3746">
        <v>2.1</v>
      </c>
      <c r="D3746">
        <v>150</v>
      </c>
      <c r="E3746">
        <v>117.53</v>
      </c>
      <c r="F3746">
        <v>42.536999999999999</v>
      </c>
      <c r="G3746">
        <v>42.537313432835703</v>
      </c>
      <c r="H3746">
        <v>280</v>
      </c>
      <c r="I3746">
        <v>472.53731299999998</v>
      </c>
      <c r="J3746">
        <v>-1</v>
      </c>
      <c r="K3746">
        <v>2</v>
      </c>
      <c r="L3746">
        <v>39.171439999999997</v>
      </c>
      <c r="M3746">
        <v>385</v>
      </c>
      <c r="N3746">
        <v>200</v>
      </c>
      <c r="O3746">
        <v>60</v>
      </c>
      <c r="P3746">
        <v>0</v>
      </c>
      <c r="Q3746">
        <v>734</v>
      </c>
      <c r="R3746">
        <v>7.8621684077999996</v>
      </c>
      <c r="S3746">
        <v>31.438555999999998</v>
      </c>
      <c r="T3746">
        <v>0</v>
      </c>
      <c r="U3746">
        <v>0</v>
      </c>
    </row>
    <row r="3747" spans="1:21" x14ac:dyDescent="0.3">
      <c r="A3747">
        <v>0.67</v>
      </c>
      <c r="B3747">
        <v>0.625</v>
      </c>
      <c r="C3747">
        <v>2.1</v>
      </c>
      <c r="D3747">
        <v>150</v>
      </c>
      <c r="E3747">
        <v>117.53</v>
      </c>
      <c r="F3747">
        <v>42.536999999999999</v>
      </c>
      <c r="G3747">
        <v>42.537313432835703</v>
      </c>
      <c r="H3747">
        <v>290</v>
      </c>
      <c r="I3747">
        <v>482.53731299999998</v>
      </c>
      <c r="J3747">
        <v>-1</v>
      </c>
      <c r="K3747">
        <v>2</v>
      </c>
      <c r="L3747">
        <v>38.585160000000002</v>
      </c>
      <c r="M3747">
        <v>385</v>
      </c>
      <c r="N3747">
        <v>200</v>
      </c>
      <c r="O3747">
        <v>60</v>
      </c>
      <c r="P3747">
        <v>0</v>
      </c>
      <c r="Q3747">
        <v>744</v>
      </c>
      <c r="R3747">
        <v>7.6067293467999999</v>
      </c>
      <c r="S3747">
        <v>31.657571000000001</v>
      </c>
      <c r="T3747">
        <v>0</v>
      </c>
      <c r="U3747">
        <v>0</v>
      </c>
    </row>
    <row r="3748" spans="1:21" x14ac:dyDescent="0.3">
      <c r="A3748">
        <v>0.67</v>
      </c>
      <c r="B3748">
        <v>0.625</v>
      </c>
      <c r="C3748">
        <v>2.1</v>
      </c>
      <c r="D3748">
        <v>150</v>
      </c>
      <c r="E3748">
        <v>117.53</v>
      </c>
      <c r="F3748">
        <v>42.536999999999999</v>
      </c>
      <c r="G3748">
        <v>42.537313432835703</v>
      </c>
      <c r="H3748">
        <v>300</v>
      </c>
      <c r="I3748">
        <v>492.53731299999998</v>
      </c>
      <c r="J3748">
        <v>-1</v>
      </c>
      <c r="K3748">
        <v>2</v>
      </c>
      <c r="L3748">
        <v>38.013550000000002</v>
      </c>
      <c r="M3748">
        <v>385</v>
      </c>
      <c r="N3748">
        <v>200</v>
      </c>
      <c r="O3748">
        <v>60</v>
      </c>
      <c r="P3748">
        <v>0</v>
      </c>
      <c r="Q3748">
        <v>723</v>
      </c>
      <c r="R3748">
        <v>7.5196667119000002</v>
      </c>
      <c r="S3748">
        <v>31.196045999999999</v>
      </c>
      <c r="T3748">
        <v>0</v>
      </c>
      <c r="U3748">
        <v>0</v>
      </c>
    </row>
    <row r="3749" spans="1:21" x14ac:dyDescent="0.3">
      <c r="A3749">
        <v>0.67</v>
      </c>
      <c r="B3749">
        <v>0.625</v>
      </c>
      <c r="C3749">
        <v>2.1</v>
      </c>
      <c r="D3749">
        <v>150</v>
      </c>
      <c r="E3749">
        <v>117.53</v>
      </c>
      <c r="F3749">
        <v>42.536999999999999</v>
      </c>
      <c r="G3749">
        <v>42.537313432835703</v>
      </c>
      <c r="H3749">
        <v>0</v>
      </c>
      <c r="I3749">
        <v>192.53731300000001</v>
      </c>
      <c r="J3749">
        <v>-1</v>
      </c>
      <c r="K3749">
        <v>2</v>
      </c>
      <c r="L3749">
        <v>63.430500000000002</v>
      </c>
      <c r="M3749">
        <v>385</v>
      </c>
      <c r="N3749">
        <v>200</v>
      </c>
      <c r="O3749">
        <v>60</v>
      </c>
      <c r="P3749">
        <v>0</v>
      </c>
      <c r="Q3749">
        <v>861</v>
      </c>
      <c r="R3749">
        <v>16.823672214999998</v>
      </c>
      <c r="S3749">
        <v>34.126595999999999</v>
      </c>
      <c r="T3749">
        <v>0</v>
      </c>
      <c r="U3749">
        <v>0</v>
      </c>
    </row>
    <row r="3750" spans="1:21" x14ac:dyDescent="0.3">
      <c r="A3750" t="s">
        <v>74</v>
      </c>
      <c r="B3750" t="s">
        <v>74</v>
      </c>
      <c r="C3750">
        <v>2.1</v>
      </c>
      <c r="D3750">
        <v>150</v>
      </c>
      <c r="E3750" t="s">
        <v>75</v>
      </c>
      <c r="F3750" t="s">
        <v>74</v>
      </c>
      <c r="G3750" t="s">
        <v>74</v>
      </c>
      <c r="H3750" t="s">
        <v>74</v>
      </c>
      <c r="I3750" t="s">
        <v>74</v>
      </c>
      <c r="J3750" t="s">
        <v>74</v>
      </c>
      <c r="K3750" t="s">
        <v>74</v>
      </c>
      <c r="L3750" t="s">
        <v>74</v>
      </c>
      <c r="M3750" t="s">
        <v>74</v>
      </c>
      <c r="N3750" t="s">
        <v>74</v>
      </c>
      <c r="O3750">
        <v>80</v>
      </c>
    </row>
    <row r="3751" spans="1:21" x14ac:dyDescent="0.3">
      <c r="A3751">
        <v>0.67</v>
      </c>
      <c r="B3751">
        <v>0.625</v>
      </c>
      <c r="C3751">
        <v>2.1</v>
      </c>
      <c r="D3751">
        <v>150</v>
      </c>
      <c r="E3751">
        <v>117.53</v>
      </c>
      <c r="F3751">
        <v>42.536999999999999</v>
      </c>
      <c r="G3751">
        <v>42.537313432835703</v>
      </c>
      <c r="H3751">
        <v>0</v>
      </c>
      <c r="I3751">
        <v>192.53731300000001</v>
      </c>
      <c r="J3751">
        <v>-1</v>
      </c>
      <c r="K3751">
        <v>2</v>
      </c>
      <c r="L3751">
        <v>64.573539999999994</v>
      </c>
      <c r="M3751">
        <v>405</v>
      </c>
      <c r="N3751">
        <v>200</v>
      </c>
      <c r="O3751">
        <v>80</v>
      </c>
      <c r="P3751">
        <v>0</v>
      </c>
      <c r="Q3751">
        <v>866</v>
      </c>
      <c r="R3751">
        <v>22.331645008999999</v>
      </c>
      <c r="S3751">
        <v>34.228588999999999</v>
      </c>
      <c r="T3751">
        <v>0</v>
      </c>
      <c r="U3751">
        <v>0</v>
      </c>
    </row>
    <row r="3752" spans="1:21" x14ac:dyDescent="0.3">
      <c r="A3752">
        <v>0.67</v>
      </c>
      <c r="B3752">
        <v>0.625</v>
      </c>
      <c r="C3752">
        <v>2.1</v>
      </c>
      <c r="D3752">
        <v>150</v>
      </c>
      <c r="E3752">
        <v>117.53</v>
      </c>
      <c r="F3752">
        <v>42.536999999999999</v>
      </c>
      <c r="G3752">
        <v>42.537313432835703</v>
      </c>
      <c r="H3752">
        <v>10</v>
      </c>
      <c r="I3752">
        <v>202.53731300000001</v>
      </c>
      <c r="J3752">
        <v>-1</v>
      </c>
      <c r="K3752">
        <v>2</v>
      </c>
      <c r="L3752">
        <v>63.430720000000001</v>
      </c>
      <c r="M3752">
        <v>405</v>
      </c>
      <c r="N3752">
        <v>200</v>
      </c>
      <c r="O3752">
        <v>80</v>
      </c>
      <c r="P3752">
        <v>0</v>
      </c>
      <c r="Q3752">
        <v>884</v>
      </c>
      <c r="R3752">
        <v>21.408762929000002</v>
      </c>
      <c r="S3752">
        <v>34.593578999999998</v>
      </c>
      <c r="T3752">
        <v>0</v>
      </c>
      <c r="U3752">
        <v>0</v>
      </c>
    </row>
    <row r="3753" spans="1:21" x14ac:dyDescent="0.3">
      <c r="A3753">
        <v>0.67</v>
      </c>
      <c r="B3753">
        <v>0.625</v>
      </c>
      <c r="C3753">
        <v>2.1</v>
      </c>
      <c r="D3753">
        <v>150</v>
      </c>
      <c r="E3753">
        <v>117.53</v>
      </c>
      <c r="F3753">
        <v>42.536999999999999</v>
      </c>
      <c r="G3753">
        <v>42.537313432835703</v>
      </c>
      <c r="H3753">
        <v>20</v>
      </c>
      <c r="I3753">
        <v>212.53731300000001</v>
      </c>
      <c r="J3753">
        <v>-1</v>
      </c>
      <c r="K3753">
        <v>2</v>
      </c>
      <c r="L3753">
        <v>62.310250000000003</v>
      </c>
      <c r="M3753">
        <v>405</v>
      </c>
      <c r="N3753">
        <v>200</v>
      </c>
      <c r="O3753">
        <v>80</v>
      </c>
      <c r="P3753">
        <v>0</v>
      </c>
      <c r="Q3753">
        <v>831</v>
      </c>
      <c r="R3753">
        <v>20.511807288</v>
      </c>
      <c r="S3753">
        <v>33.508907999999998</v>
      </c>
      <c r="T3753">
        <v>0</v>
      </c>
      <c r="U3753">
        <v>0</v>
      </c>
    </row>
    <row r="3754" spans="1:21" x14ac:dyDescent="0.3">
      <c r="A3754">
        <v>0.67</v>
      </c>
      <c r="B3754">
        <v>0.625</v>
      </c>
      <c r="C3754">
        <v>2.1</v>
      </c>
      <c r="D3754">
        <v>150</v>
      </c>
      <c r="E3754">
        <v>117.53</v>
      </c>
      <c r="F3754">
        <v>42.536999999999999</v>
      </c>
      <c r="G3754">
        <v>42.537313432835703</v>
      </c>
      <c r="H3754">
        <v>30</v>
      </c>
      <c r="I3754">
        <v>222.53731300000001</v>
      </c>
      <c r="J3754">
        <v>-1</v>
      </c>
      <c r="K3754">
        <v>2</v>
      </c>
      <c r="L3754">
        <v>61.212310000000002</v>
      </c>
      <c r="M3754">
        <v>405</v>
      </c>
      <c r="N3754">
        <v>200</v>
      </c>
      <c r="O3754">
        <v>80</v>
      </c>
      <c r="P3754">
        <v>0</v>
      </c>
      <c r="Q3754">
        <v>830</v>
      </c>
      <c r="R3754">
        <v>19.677984804000001</v>
      </c>
      <c r="S3754">
        <v>33.488145000000003</v>
      </c>
      <c r="T3754">
        <v>0</v>
      </c>
      <c r="U3754">
        <v>0</v>
      </c>
    </row>
    <row r="3755" spans="1:21" x14ac:dyDescent="0.3">
      <c r="A3755">
        <v>0.67</v>
      </c>
      <c r="B3755">
        <v>0.625</v>
      </c>
      <c r="C3755">
        <v>2.1</v>
      </c>
      <c r="D3755">
        <v>150</v>
      </c>
      <c r="E3755">
        <v>117.53</v>
      </c>
      <c r="F3755">
        <v>42.536999999999999</v>
      </c>
      <c r="G3755">
        <v>42.537313432835703</v>
      </c>
      <c r="H3755">
        <v>40</v>
      </c>
      <c r="I3755">
        <v>232.53731300000001</v>
      </c>
      <c r="J3755">
        <v>-1</v>
      </c>
      <c r="K3755">
        <v>2</v>
      </c>
      <c r="L3755">
        <v>60.137009999999997</v>
      </c>
      <c r="M3755">
        <v>405</v>
      </c>
      <c r="N3755">
        <v>200</v>
      </c>
      <c r="O3755">
        <v>80</v>
      </c>
      <c r="P3755">
        <v>0</v>
      </c>
      <c r="Q3755">
        <v>881</v>
      </c>
      <c r="R3755">
        <v>18.773181441999998</v>
      </c>
      <c r="S3755">
        <v>34.532981999999997</v>
      </c>
      <c r="T3755">
        <v>0</v>
      </c>
      <c r="U3755">
        <v>0</v>
      </c>
    </row>
    <row r="3756" spans="1:21" x14ac:dyDescent="0.3">
      <c r="A3756">
        <v>0.67</v>
      </c>
      <c r="B3756">
        <v>0.625</v>
      </c>
      <c r="C3756">
        <v>2.1</v>
      </c>
      <c r="D3756">
        <v>150</v>
      </c>
      <c r="E3756">
        <v>117.53</v>
      </c>
      <c r="F3756">
        <v>42.536999999999999</v>
      </c>
      <c r="G3756">
        <v>42.537313432835703</v>
      </c>
      <c r="H3756">
        <v>50</v>
      </c>
      <c r="I3756">
        <v>242.53731300000001</v>
      </c>
      <c r="J3756">
        <v>-1</v>
      </c>
      <c r="K3756">
        <v>2</v>
      </c>
      <c r="L3756">
        <v>59.084389999999999</v>
      </c>
      <c r="M3756">
        <v>405</v>
      </c>
      <c r="N3756">
        <v>200</v>
      </c>
      <c r="O3756">
        <v>80</v>
      </c>
      <c r="P3756">
        <v>0</v>
      </c>
      <c r="Q3756">
        <v>862</v>
      </c>
      <c r="R3756">
        <v>18.231535321999999</v>
      </c>
      <c r="S3756">
        <v>34.147016000000001</v>
      </c>
      <c r="T3756">
        <v>0</v>
      </c>
      <c r="U3756">
        <v>0</v>
      </c>
    </row>
    <row r="3757" spans="1:21" x14ac:dyDescent="0.3">
      <c r="A3757">
        <v>0.67</v>
      </c>
      <c r="B3757">
        <v>0.625</v>
      </c>
      <c r="C3757">
        <v>2.1</v>
      </c>
      <c r="D3757">
        <v>150</v>
      </c>
      <c r="E3757">
        <v>117.53</v>
      </c>
      <c r="F3757">
        <v>42.536999999999999</v>
      </c>
      <c r="G3757">
        <v>42.537313432835703</v>
      </c>
      <c r="H3757">
        <v>60</v>
      </c>
      <c r="I3757">
        <v>252.53731300000001</v>
      </c>
      <c r="J3757">
        <v>-1</v>
      </c>
      <c r="K3757">
        <v>2</v>
      </c>
      <c r="L3757">
        <v>58.05444</v>
      </c>
      <c r="M3757">
        <v>405</v>
      </c>
      <c r="N3757">
        <v>200</v>
      </c>
      <c r="O3757">
        <v>80</v>
      </c>
      <c r="P3757">
        <v>0</v>
      </c>
      <c r="Q3757">
        <v>886</v>
      </c>
      <c r="R3757">
        <v>17.749210572999999</v>
      </c>
      <c r="S3757">
        <v>34.633924999999998</v>
      </c>
      <c r="T3757">
        <v>0</v>
      </c>
      <c r="U3757">
        <v>0</v>
      </c>
    </row>
    <row r="3758" spans="1:21" x14ac:dyDescent="0.3">
      <c r="A3758">
        <v>0.67</v>
      </c>
      <c r="B3758">
        <v>0.625</v>
      </c>
      <c r="C3758">
        <v>2.1</v>
      </c>
      <c r="D3758">
        <v>150</v>
      </c>
      <c r="E3758">
        <v>117.53</v>
      </c>
      <c r="F3758">
        <v>42.536999999999999</v>
      </c>
      <c r="G3758">
        <v>42.537313432835703</v>
      </c>
      <c r="H3758">
        <v>70</v>
      </c>
      <c r="I3758">
        <v>262.53731299999998</v>
      </c>
      <c r="J3758">
        <v>-1</v>
      </c>
      <c r="K3758">
        <v>2</v>
      </c>
      <c r="L3758">
        <v>57.047060000000002</v>
      </c>
      <c r="M3758">
        <v>405</v>
      </c>
      <c r="N3758">
        <v>200</v>
      </c>
      <c r="O3758">
        <v>80</v>
      </c>
      <c r="P3758">
        <v>0</v>
      </c>
      <c r="Q3758">
        <v>861</v>
      </c>
      <c r="R3758">
        <v>16.784034346999999</v>
      </c>
      <c r="S3758">
        <v>34.126595999999999</v>
      </c>
      <c r="T3758">
        <v>0</v>
      </c>
      <c r="U3758">
        <v>0</v>
      </c>
    </row>
    <row r="3759" spans="1:21" x14ac:dyDescent="0.3">
      <c r="A3759">
        <v>0.67</v>
      </c>
      <c r="B3759">
        <v>0.625</v>
      </c>
      <c r="C3759">
        <v>2.1</v>
      </c>
      <c r="D3759">
        <v>150</v>
      </c>
      <c r="E3759">
        <v>117.53</v>
      </c>
      <c r="F3759">
        <v>42.536999999999999</v>
      </c>
      <c r="G3759">
        <v>42.537313432835703</v>
      </c>
      <c r="H3759">
        <v>80</v>
      </c>
      <c r="I3759">
        <v>272.53731299999998</v>
      </c>
      <c r="J3759">
        <v>-1</v>
      </c>
      <c r="K3759">
        <v>2</v>
      </c>
      <c r="L3759">
        <v>56.062139999999999</v>
      </c>
      <c r="M3759">
        <v>405</v>
      </c>
      <c r="N3759">
        <v>200</v>
      </c>
      <c r="O3759">
        <v>80</v>
      </c>
      <c r="P3759">
        <v>0</v>
      </c>
      <c r="Q3759">
        <v>834</v>
      </c>
      <c r="R3759">
        <v>16.219228911999998</v>
      </c>
      <c r="S3759">
        <v>33.571126999999997</v>
      </c>
      <c r="T3759">
        <v>0</v>
      </c>
      <c r="U3759">
        <v>0</v>
      </c>
    </row>
    <row r="3760" spans="1:21" x14ac:dyDescent="0.3">
      <c r="A3760">
        <v>0.67</v>
      </c>
      <c r="B3760">
        <v>0.625</v>
      </c>
      <c r="C3760">
        <v>2.1</v>
      </c>
      <c r="D3760">
        <v>150</v>
      </c>
      <c r="E3760">
        <v>117.53</v>
      </c>
      <c r="F3760">
        <v>42.536999999999999</v>
      </c>
      <c r="G3760">
        <v>42.537313432835703</v>
      </c>
      <c r="H3760">
        <v>90</v>
      </c>
      <c r="I3760">
        <v>282.53731299999998</v>
      </c>
      <c r="J3760">
        <v>-1</v>
      </c>
      <c r="K3760">
        <v>2</v>
      </c>
      <c r="L3760">
        <v>55.09948</v>
      </c>
      <c r="M3760">
        <v>405</v>
      </c>
      <c r="N3760">
        <v>200</v>
      </c>
      <c r="O3760">
        <v>80</v>
      </c>
      <c r="P3760">
        <v>0</v>
      </c>
      <c r="Q3760">
        <v>841</v>
      </c>
      <c r="R3760">
        <v>15.761655133</v>
      </c>
      <c r="S3760">
        <v>33.715912000000003</v>
      </c>
      <c r="T3760">
        <v>0</v>
      </c>
      <c r="U3760">
        <v>0</v>
      </c>
    </row>
    <row r="3761" spans="1:21" x14ac:dyDescent="0.3">
      <c r="A3761">
        <v>0.67</v>
      </c>
      <c r="B3761">
        <v>0.625</v>
      </c>
      <c r="C3761">
        <v>2.1</v>
      </c>
      <c r="D3761">
        <v>150</v>
      </c>
      <c r="E3761">
        <v>117.53</v>
      </c>
      <c r="F3761">
        <v>42.536999999999999</v>
      </c>
      <c r="G3761">
        <v>42.537313432835703</v>
      </c>
      <c r="H3761">
        <v>100</v>
      </c>
      <c r="I3761">
        <v>292.53731299999998</v>
      </c>
      <c r="J3761">
        <v>-1</v>
      </c>
      <c r="K3761">
        <v>2</v>
      </c>
      <c r="L3761">
        <v>54.15887</v>
      </c>
      <c r="M3761">
        <v>405</v>
      </c>
      <c r="N3761">
        <v>200</v>
      </c>
      <c r="O3761">
        <v>80</v>
      </c>
      <c r="P3761">
        <v>0</v>
      </c>
      <c r="Q3761">
        <v>833</v>
      </c>
      <c r="R3761">
        <v>15.463607571000001</v>
      </c>
      <c r="S3761">
        <v>33.550398999999999</v>
      </c>
      <c r="T3761">
        <v>0</v>
      </c>
      <c r="U3761">
        <v>0</v>
      </c>
    </row>
    <row r="3762" spans="1:21" x14ac:dyDescent="0.3">
      <c r="A3762">
        <v>0.67</v>
      </c>
      <c r="B3762">
        <v>0.625</v>
      </c>
      <c r="C3762">
        <v>2.1</v>
      </c>
      <c r="D3762">
        <v>150</v>
      </c>
      <c r="E3762">
        <v>117.53</v>
      </c>
      <c r="F3762">
        <v>42.536999999999999</v>
      </c>
      <c r="G3762">
        <v>42.537313432835703</v>
      </c>
      <c r="H3762">
        <v>110</v>
      </c>
      <c r="I3762">
        <v>302.53731299999998</v>
      </c>
      <c r="J3762">
        <v>-1</v>
      </c>
      <c r="K3762">
        <v>2</v>
      </c>
      <c r="L3762">
        <v>53.240049999999997</v>
      </c>
      <c r="M3762">
        <v>405</v>
      </c>
      <c r="N3762">
        <v>200</v>
      </c>
      <c r="O3762">
        <v>80</v>
      </c>
      <c r="P3762">
        <v>0</v>
      </c>
      <c r="Q3762">
        <v>837</v>
      </c>
      <c r="R3762">
        <v>14.894668927</v>
      </c>
      <c r="S3762">
        <v>33.633245000000002</v>
      </c>
      <c r="T3762">
        <v>0</v>
      </c>
      <c r="U3762">
        <v>0</v>
      </c>
    </row>
    <row r="3763" spans="1:21" x14ac:dyDescent="0.3">
      <c r="A3763">
        <v>0.67</v>
      </c>
      <c r="B3763">
        <v>0.625</v>
      </c>
      <c r="C3763">
        <v>2.1</v>
      </c>
      <c r="D3763">
        <v>150</v>
      </c>
      <c r="E3763">
        <v>117.53</v>
      </c>
      <c r="F3763">
        <v>42.536999999999999</v>
      </c>
      <c r="G3763">
        <v>42.537313432835703</v>
      </c>
      <c r="H3763">
        <v>120</v>
      </c>
      <c r="I3763">
        <v>312.53731299999998</v>
      </c>
      <c r="J3763">
        <v>-1</v>
      </c>
      <c r="K3763">
        <v>2</v>
      </c>
      <c r="L3763">
        <v>52.342730000000003</v>
      </c>
      <c r="M3763">
        <v>405</v>
      </c>
      <c r="N3763">
        <v>200</v>
      </c>
      <c r="O3763">
        <v>80</v>
      </c>
      <c r="P3763">
        <v>0</v>
      </c>
      <c r="Q3763">
        <v>848</v>
      </c>
      <c r="R3763">
        <v>14.624794035000001</v>
      </c>
      <c r="S3763">
        <v>33.860149999999997</v>
      </c>
      <c r="T3763">
        <v>0</v>
      </c>
      <c r="U3763">
        <v>0</v>
      </c>
    </row>
    <row r="3764" spans="1:21" x14ac:dyDescent="0.3">
      <c r="A3764">
        <v>0.67</v>
      </c>
      <c r="B3764">
        <v>0.625</v>
      </c>
      <c r="C3764">
        <v>2.1</v>
      </c>
      <c r="D3764">
        <v>150</v>
      </c>
      <c r="E3764">
        <v>117.53</v>
      </c>
      <c r="F3764">
        <v>42.536999999999999</v>
      </c>
      <c r="G3764">
        <v>42.537313432835703</v>
      </c>
      <c r="H3764">
        <v>130</v>
      </c>
      <c r="I3764">
        <v>322.53731299999998</v>
      </c>
      <c r="J3764">
        <v>-1</v>
      </c>
      <c r="K3764">
        <v>2</v>
      </c>
      <c r="L3764">
        <v>51.466589999999997</v>
      </c>
      <c r="M3764">
        <v>405</v>
      </c>
      <c r="N3764">
        <v>200</v>
      </c>
      <c r="O3764">
        <v>80</v>
      </c>
      <c r="P3764">
        <v>0</v>
      </c>
      <c r="Q3764">
        <v>884</v>
      </c>
      <c r="R3764">
        <v>14.349957269000001</v>
      </c>
      <c r="S3764">
        <v>34.593578999999998</v>
      </c>
      <c r="T3764">
        <v>0</v>
      </c>
      <c r="U3764">
        <v>0</v>
      </c>
    </row>
    <row r="3765" spans="1:21" x14ac:dyDescent="0.3">
      <c r="A3765">
        <v>0.67</v>
      </c>
      <c r="B3765">
        <v>0.625</v>
      </c>
      <c r="C3765">
        <v>2.1</v>
      </c>
      <c r="D3765">
        <v>150</v>
      </c>
      <c r="E3765">
        <v>117.53</v>
      </c>
      <c r="F3765">
        <v>42.536999999999999</v>
      </c>
      <c r="G3765">
        <v>42.537313432835703</v>
      </c>
      <c r="H3765">
        <v>140</v>
      </c>
      <c r="I3765">
        <v>332.53731299999998</v>
      </c>
      <c r="J3765">
        <v>-1</v>
      </c>
      <c r="K3765">
        <v>2</v>
      </c>
      <c r="L3765">
        <v>50.611269999999998</v>
      </c>
      <c r="M3765">
        <v>405</v>
      </c>
      <c r="N3765">
        <v>200</v>
      </c>
      <c r="O3765">
        <v>80</v>
      </c>
      <c r="P3765">
        <v>0</v>
      </c>
      <c r="Q3765">
        <v>848</v>
      </c>
      <c r="R3765">
        <v>13.784205158000001</v>
      </c>
      <c r="S3765">
        <v>33.860149999999997</v>
      </c>
      <c r="T3765">
        <v>0</v>
      </c>
      <c r="U3765">
        <v>0</v>
      </c>
    </row>
    <row r="3766" spans="1:21" x14ac:dyDescent="0.3">
      <c r="A3766">
        <v>0.67</v>
      </c>
      <c r="B3766">
        <v>0.625</v>
      </c>
      <c r="C3766">
        <v>2.1</v>
      </c>
      <c r="D3766">
        <v>150</v>
      </c>
      <c r="E3766">
        <v>117.53</v>
      </c>
      <c r="F3766">
        <v>42.536999999999999</v>
      </c>
      <c r="G3766">
        <v>42.537313432835703</v>
      </c>
      <c r="H3766">
        <v>150</v>
      </c>
      <c r="I3766">
        <v>342.53731299999998</v>
      </c>
      <c r="J3766">
        <v>-1</v>
      </c>
      <c r="K3766">
        <v>2</v>
      </c>
      <c r="L3766">
        <v>49.776420000000002</v>
      </c>
      <c r="M3766">
        <v>405</v>
      </c>
      <c r="N3766">
        <v>200</v>
      </c>
      <c r="O3766">
        <v>80</v>
      </c>
      <c r="P3766">
        <v>0</v>
      </c>
      <c r="Q3766">
        <v>877</v>
      </c>
      <c r="R3766">
        <v>13.443413898999999</v>
      </c>
      <c r="S3766">
        <v>34.452041000000001</v>
      </c>
      <c r="T3766">
        <v>0</v>
      </c>
      <c r="U3766">
        <v>0</v>
      </c>
    </row>
    <row r="3767" spans="1:21" x14ac:dyDescent="0.3">
      <c r="A3767">
        <v>0.67</v>
      </c>
      <c r="B3767">
        <v>0.625</v>
      </c>
      <c r="C3767">
        <v>2.1</v>
      </c>
      <c r="D3767">
        <v>150</v>
      </c>
      <c r="E3767">
        <v>117.53</v>
      </c>
      <c r="F3767">
        <v>42.536999999999999</v>
      </c>
      <c r="G3767">
        <v>42.537313432835703</v>
      </c>
      <c r="H3767">
        <v>160</v>
      </c>
      <c r="I3767">
        <v>352.53731299999998</v>
      </c>
      <c r="J3767">
        <v>-1</v>
      </c>
      <c r="K3767">
        <v>2</v>
      </c>
      <c r="L3767">
        <v>48.961649999999999</v>
      </c>
      <c r="M3767">
        <v>405</v>
      </c>
      <c r="N3767">
        <v>200</v>
      </c>
      <c r="O3767">
        <v>80</v>
      </c>
      <c r="P3767">
        <v>0</v>
      </c>
      <c r="Q3767">
        <v>838</v>
      </c>
      <c r="R3767">
        <v>13.394034988</v>
      </c>
      <c r="S3767">
        <v>33.653928000000001</v>
      </c>
      <c r="T3767">
        <v>0</v>
      </c>
      <c r="U3767">
        <v>0</v>
      </c>
    </row>
    <row r="3768" spans="1:21" x14ac:dyDescent="0.3">
      <c r="A3768">
        <v>0.67</v>
      </c>
      <c r="B3768">
        <v>0.625</v>
      </c>
      <c r="C3768">
        <v>2.1</v>
      </c>
      <c r="D3768">
        <v>150</v>
      </c>
      <c r="E3768">
        <v>117.53</v>
      </c>
      <c r="F3768">
        <v>42.536999999999999</v>
      </c>
      <c r="G3768">
        <v>42.537313432835703</v>
      </c>
      <c r="H3768">
        <v>170</v>
      </c>
      <c r="I3768">
        <v>362.53731299999998</v>
      </c>
      <c r="J3768">
        <v>-1</v>
      </c>
      <c r="K3768">
        <v>2</v>
      </c>
      <c r="L3768">
        <v>48.166559999999997</v>
      </c>
      <c r="M3768">
        <v>405</v>
      </c>
      <c r="N3768">
        <v>200</v>
      </c>
      <c r="O3768">
        <v>80</v>
      </c>
      <c r="P3768">
        <v>0</v>
      </c>
      <c r="Q3768">
        <v>872</v>
      </c>
      <c r="R3768">
        <v>13.244814009000001</v>
      </c>
      <c r="S3768">
        <v>34.350630000000002</v>
      </c>
      <c r="T3768">
        <v>0</v>
      </c>
      <c r="U3768">
        <v>0</v>
      </c>
    </row>
    <row r="3769" spans="1:21" x14ac:dyDescent="0.3">
      <c r="A3769">
        <v>0.67</v>
      </c>
      <c r="B3769">
        <v>0.625</v>
      </c>
      <c r="C3769">
        <v>2.1</v>
      </c>
      <c r="D3769">
        <v>150</v>
      </c>
      <c r="E3769">
        <v>117.53</v>
      </c>
      <c r="F3769">
        <v>42.536999999999999</v>
      </c>
      <c r="G3769">
        <v>42.537313432835703</v>
      </c>
      <c r="H3769">
        <v>180</v>
      </c>
      <c r="I3769">
        <v>372.53731299999998</v>
      </c>
      <c r="J3769">
        <v>-1</v>
      </c>
      <c r="K3769">
        <v>2</v>
      </c>
      <c r="L3769">
        <v>47.390740000000001</v>
      </c>
      <c r="M3769">
        <v>405</v>
      </c>
      <c r="N3769">
        <v>200</v>
      </c>
      <c r="O3769">
        <v>80</v>
      </c>
      <c r="P3769">
        <v>0</v>
      </c>
      <c r="Q3769">
        <v>882</v>
      </c>
      <c r="R3769">
        <v>12.941304503</v>
      </c>
      <c r="S3769">
        <v>34.553190999999998</v>
      </c>
      <c r="T3769">
        <v>0</v>
      </c>
      <c r="U3769">
        <v>0</v>
      </c>
    </row>
    <row r="3770" spans="1:21" x14ac:dyDescent="0.3">
      <c r="A3770">
        <v>0.67</v>
      </c>
      <c r="B3770">
        <v>0.625</v>
      </c>
      <c r="C3770">
        <v>2.1</v>
      </c>
      <c r="D3770">
        <v>150</v>
      </c>
      <c r="E3770">
        <v>117.53</v>
      </c>
      <c r="F3770">
        <v>42.536999999999999</v>
      </c>
      <c r="G3770">
        <v>42.537313432835703</v>
      </c>
      <c r="H3770">
        <v>190</v>
      </c>
      <c r="I3770">
        <v>382.53731299999998</v>
      </c>
      <c r="J3770">
        <v>-1</v>
      </c>
      <c r="K3770">
        <v>2</v>
      </c>
      <c r="L3770">
        <v>46.633780000000002</v>
      </c>
      <c r="M3770">
        <v>405</v>
      </c>
      <c r="N3770">
        <v>200</v>
      </c>
      <c r="O3770">
        <v>80</v>
      </c>
      <c r="P3770">
        <v>0</v>
      </c>
      <c r="Q3770">
        <v>830</v>
      </c>
      <c r="R3770">
        <v>12.682929719000001</v>
      </c>
      <c r="S3770">
        <v>33.488145000000003</v>
      </c>
      <c r="T3770">
        <v>0</v>
      </c>
      <c r="U3770">
        <v>0</v>
      </c>
    </row>
    <row r="3771" spans="1:21" x14ac:dyDescent="0.3">
      <c r="A3771">
        <v>0.67</v>
      </c>
      <c r="B3771">
        <v>0.625</v>
      </c>
      <c r="C3771">
        <v>2.1</v>
      </c>
      <c r="D3771">
        <v>150</v>
      </c>
      <c r="E3771">
        <v>117.53</v>
      </c>
      <c r="F3771">
        <v>42.536999999999999</v>
      </c>
      <c r="G3771">
        <v>42.537313432835703</v>
      </c>
      <c r="H3771">
        <v>200</v>
      </c>
      <c r="I3771">
        <v>392.53731299999998</v>
      </c>
      <c r="J3771">
        <v>-1</v>
      </c>
      <c r="K3771">
        <v>2</v>
      </c>
      <c r="L3771">
        <v>45.895249999999997</v>
      </c>
      <c r="M3771">
        <v>405</v>
      </c>
      <c r="N3771">
        <v>200</v>
      </c>
      <c r="O3771">
        <v>80</v>
      </c>
      <c r="P3771">
        <v>0</v>
      </c>
      <c r="Q3771">
        <v>814</v>
      </c>
      <c r="R3771">
        <v>12.204308614</v>
      </c>
      <c r="S3771">
        <v>33.154383000000003</v>
      </c>
      <c r="T3771">
        <v>0</v>
      </c>
      <c r="U3771">
        <v>0</v>
      </c>
    </row>
    <row r="3772" spans="1:21" x14ac:dyDescent="0.3">
      <c r="A3772">
        <v>0.67</v>
      </c>
      <c r="B3772">
        <v>0.625</v>
      </c>
      <c r="C3772">
        <v>2.1</v>
      </c>
      <c r="D3772">
        <v>150</v>
      </c>
      <c r="E3772">
        <v>117.53</v>
      </c>
      <c r="F3772">
        <v>42.536999999999999</v>
      </c>
      <c r="G3772">
        <v>42.537313432835703</v>
      </c>
      <c r="H3772">
        <v>210</v>
      </c>
      <c r="I3772">
        <v>402.53731299999998</v>
      </c>
      <c r="J3772">
        <v>-1</v>
      </c>
      <c r="K3772">
        <v>2</v>
      </c>
      <c r="L3772">
        <v>45.174729999999997</v>
      </c>
      <c r="M3772">
        <v>405</v>
      </c>
      <c r="N3772">
        <v>200</v>
      </c>
      <c r="O3772">
        <v>80</v>
      </c>
      <c r="P3772">
        <v>0</v>
      </c>
      <c r="Q3772">
        <v>860</v>
      </c>
      <c r="R3772">
        <v>11.762787084999999</v>
      </c>
      <c r="S3772">
        <v>34.106164999999997</v>
      </c>
      <c r="T3772">
        <v>0</v>
      </c>
      <c r="U3772">
        <v>0</v>
      </c>
    </row>
    <row r="3773" spans="1:21" x14ac:dyDescent="0.3">
      <c r="A3773">
        <v>0.67</v>
      </c>
      <c r="B3773">
        <v>0.625</v>
      </c>
      <c r="C3773">
        <v>2.1</v>
      </c>
      <c r="D3773">
        <v>150</v>
      </c>
      <c r="E3773">
        <v>117.53</v>
      </c>
      <c r="F3773">
        <v>42.536999999999999</v>
      </c>
      <c r="G3773">
        <v>42.537313432835703</v>
      </c>
      <c r="H3773">
        <v>220</v>
      </c>
      <c r="I3773">
        <v>412.53731299999998</v>
      </c>
      <c r="J3773">
        <v>-1</v>
      </c>
      <c r="K3773">
        <v>2</v>
      </c>
      <c r="L3773">
        <v>44.471769999999999</v>
      </c>
      <c r="M3773">
        <v>405</v>
      </c>
      <c r="N3773">
        <v>200</v>
      </c>
      <c r="O3773">
        <v>80</v>
      </c>
      <c r="P3773">
        <v>0</v>
      </c>
      <c r="Q3773">
        <v>812</v>
      </c>
      <c r="R3773">
        <v>11.535783583000001</v>
      </c>
      <c r="S3773">
        <v>33.112453000000002</v>
      </c>
      <c r="T3773">
        <v>0</v>
      </c>
      <c r="U3773">
        <v>0</v>
      </c>
    </row>
    <row r="3774" spans="1:21" x14ac:dyDescent="0.3">
      <c r="A3774">
        <v>0.67</v>
      </c>
      <c r="B3774">
        <v>0.625</v>
      </c>
      <c r="C3774">
        <v>2.1</v>
      </c>
      <c r="D3774">
        <v>150</v>
      </c>
      <c r="E3774">
        <v>117.53</v>
      </c>
      <c r="F3774">
        <v>42.536999999999999</v>
      </c>
      <c r="G3774">
        <v>42.537313432835703</v>
      </c>
      <c r="H3774">
        <v>230</v>
      </c>
      <c r="I3774">
        <v>422.53731299999998</v>
      </c>
      <c r="J3774">
        <v>-1</v>
      </c>
      <c r="K3774">
        <v>2</v>
      </c>
      <c r="L3774">
        <v>43.785960000000003</v>
      </c>
      <c r="M3774">
        <v>405</v>
      </c>
      <c r="N3774">
        <v>200</v>
      </c>
      <c r="O3774">
        <v>80</v>
      </c>
      <c r="P3774">
        <v>0</v>
      </c>
      <c r="Q3774">
        <v>858</v>
      </c>
      <c r="R3774">
        <v>11.127543658</v>
      </c>
      <c r="S3774">
        <v>34.065271000000003</v>
      </c>
      <c r="T3774">
        <v>0</v>
      </c>
      <c r="U3774">
        <v>0</v>
      </c>
    </row>
    <row r="3775" spans="1:21" x14ac:dyDescent="0.3">
      <c r="A3775">
        <v>0.67</v>
      </c>
      <c r="B3775">
        <v>0.625</v>
      </c>
      <c r="C3775">
        <v>2.1</v>
      </c>
      <c r="D3775">
        <v>150</v>
      </c>
      <c r="E3775">
        <v>117.53</v>
      </c>
      <c r="F3775">
        <v>42.536999999999999</v>
      </c>
      <c r="G3775">
        <v>42.537313432835703</v>
      </c>
      <c r="H3775">
        <v>240</v>
      </c>
      <c r="I3775">
        <v>432.53731299999998</v>
      </c>
      <c r="J3775">
        <v>-1</v>
      </c>
      <c r="K3775">
        <v>2</v>
      </c>
      <c r="L3775">
        <v>43.116849999999999</v>
      </c>
      <c r="M3775">
        <v>405</v>
      </c>
      <c r="N3775">
        <v>200</v>
      </c>
      <c r="O3775">
        <v>80</v>
      </c>
      <c r="P3775">
        <v>0</v>
      </c>
      <c r="Q3775">
        <v>850</v>
      </c>
      <c r="R3775">
        <v>10.947985488</v>
      </c>
      <c r="S3775">
        <v>33.901262000000003</v>
      </c>
      <c r="T3775">
        <v>0</v>
      </c>
      <c r="U3775">
        <v>0</v>
      </c>
    </row>
    <row r="3776" spans="1:21" x14ac:dyDescent="0.3">
      <c r="A3776">
        <v>0.67</v>
      </c>
      <c r="B3776">
        <v>0.625</v>
      </c>
      <c r="C3776">
        <v>2.1</v>
      </c>
      <c r="D3776">
        <v>150</v>
      </c>
      <c r="E3776">
        <v>117.53</v>
      </c>
      <c r="F3776">
        <v>42.536999999999999</v>
      </c>
      <c r="G3776">
        <v>42.537313432835703</v>
      </c>
      <c r="H3776">
        <v>250</v>
      </c>
      <c r="I3776">
        <v>442.53731299999998</v>
      </c>
      <c r="J3776">
        <v>-1</v>
      </c>
      <c r="K3776">
        <v>2</v>
      </c>
      <c r="L3776">
        <v>42.464030000000001</v>
      </c>
      <c r="M3776">
        <v>405</v>
      </c>
      <c r="N3776">
        <v>200</v>
      </c>
      <c r="O3776">
        <v>80</v>
      </c>
      <c r="P3776">
        <v>0</v>
      </c>
      <c r="Q3776">
        <v>810</v>
      </c>
      <c r="R3776">
        <v>10.703948228</v>
      </c>
      <c r="S3776">
        <v>33.070475999999999</v>
      </c>
      <c r="T3776">
        <v>0</v>
      </c>
      <c r="U3776">
        <v>0</v>
      </c>
    </row>
    <row r="3777" spans="1:21" x14ac:dyDescent="0.3">
      <c r="A3777">
        <v>0.67</v>
      </c>
      <c r="B3777">
        <v>0.625</v>
      </c>
      <c r="C3777">
        <v>2.1</v>
      </c>
      <c r="D3777">
        <v>150</v>
      </c>
      <c r="E3777">
        <v>117.53</v>
      </c>
      <c r="F3777">
        <v>42.536999999999999</v>
      </c>
      <c r="G3777">
        <v>42.537313432835703</v>
      </c>
      <c r="H3777">
        <v>260</v>
      </c>
      <c r="I3777">
        <v>452.53731299999998</v>
      </c>
      <c r="J3777">
        <v>-1</v>
      </c>
      <c r="K3777">
        <v>2</v>
      </c>
      <c r="L3777">
        <v>41.827069999999999</v>
      </c>
      <c r="M3777">
        <v>405</v>
      </c>
      <c r="N3777">
        <v>200</v>
      </c>
      <c r="O3777">
        <v>80</v>
      </c>
      <c r="P3777">
        <v>0</v>
      </c>
      <c r="Q3777">
        <v>841</v>
      </c>
      <c r="R3777">
        <v>10.887482877</v>
      </c>
      <c r="S3777">
        <v>33.715912000000003</v>
      </c>
      <c r="T3777">
        <v>0</v>
      </c>
      <c r="U3777">
        <v>0</v>
      </c>
    </row>
    <row r="3778" spans="1:21" x14ac:dyDescent="0.3">
      <c r="A3778">
        <v>0.67</v>
      </c>
      <c r="B3778">
        <v>0.625</v>
      </c>
      <c r="C3778">
        <v>2.1</v>
      </c>
      <c r="D3778">
        <v>150</v>
      </c>
      <c r="E3778">
        <v>117.53</v>
      </c>
      <c r="F3778">
        <v>42.536999999999999</v>
      </c>
      <c r="G3778">
        <v>42.537313432835703</v>
      </c>
      <c r="H3778">
        <v>270</v>
      </c>
      <c r="I3778">
        <v>462.53731299999998</v>
      </c>
      <c r="J3778">
        <v>-1</v>
      </c>
      <c r="K3778">
        <v>2</v>
      </c>
      <c r="L3778">
        <v>41.205550000000002</v>
      </c>
      <c r="M3778">
        <v>405</v>
      </c>
      <c r="N3778">
        <v>200</v>
      </c>
      <c r="O3778">
        <v>80</v>
      </c>
      <c r="P3778">
        <v>0</v>
      </c>
      <c r="Q3778">
        <v>796</v>
      </c>
      <c r="R3778">
        <v>10.327214181</v>
      </c>
      <c r="S3778">
        <v>32.775305000000003</v>
      </c>
      <c r="T3778">
        <v>0</v>
      </c>
      <c r="U3778">
        <v>0</v>
      </c>
    </row>
    <row r="3779" spans="1:21" x14ac:dyDescent="0.3">
      <c r="A3779">
        <v>0.67</v>
      </c>
      <c r="B3779">
        <v>0.625</v>
      </c>
      <c r="C3779">
        <v>2.1</v>
      </c>
      <c r="D3779">
        <v>150</v>
      </c>
      <c r="E3779">
        <v>117.53</v>
      </c>
      <c r="F3779">
        <v>42.536999999999999</v>
      </c>
      <c r="G3779">
        <v>42.537313432835703</v>
      </c>
      <c r="H3779">
        <v>280</v>
      </c>
      <c r="I3779">
        <v>472.53731299999998</v>
      </c>
      <c r="J3779">
        <v>-1</v>
      </c>
      <c r="K3779">
        <v>2</v>
      </c>
      <c r="L3779">
        <v>40.599049999999998</v>
      </c>
      <c r="M3779">
        <v>405</v>
      </c>
      <c r="N3779">
        <v>200</v>
      </c>
      <c r="O3779">
        <v>80</v>
      </c>
      <c r="P3779">
        <v>0</v>
      </c>
      <c r="Q3779">
        <v>835</v>
      </c>
      <c r="R3779">
        <v>10.263095898</v>
      </c>
      <c r="S3779">
        <v>33.591844000000002</v>
      </c>
      <c r="T3779">
        <v>0</v>
      </c>
      <c r="U3779">
        <v>0</v>
      </c>
    </row>
    <row r="3780" spans="1:21" x14ac:dyDescent="0.3">
      <c r="A3780">
        <v>0.67</v>
      </c>
      <c r="B3780">
        <v>0.625</v>
      </c>
      <c r="C3780">
        <v>2.1</v>
      </c>
      <c r="D3780">
        <v>150</v>
      </c>
      <c r="E3780">
        <v>117.53</v>
      </c>
      <c r="F3780">
        <v>42.536999999999999</v>
      </c>
      <c r="G3780">
        <v>42.537313432835703</v>
      </c>
      <c r="H3780">
        <v>290</v>
      </c>
      <c r="I3780">
        <v>482.53731299999998</v>
      </c>
      <c r="J3780">
        <v>-1</v>
      </c>
      <c r="K3780">
        <v>2</v>
      </c>
      <c r="L3780">
        <v>40.007179999999998</v>
      </c>
      <c r="M3780">
        <v>405</v>
      </c>
      <c r="N3780">
        <v>200</v>
      </c>
      <c r="O3780">
        <v>80</v>
      </c>
      <c r="P3780">
        <v>0</v>
      </c>
      <c r="Q3780">
        <v>775</v>
      </c>
      <c r="R3780">
        <v>10.068317803999999</v>
      </c>
      <c r="S3780">
        <v>32.328063999999998</v>
      </c>
      <c r="T3780">
        <v>0</v>
      </c>
      <c r="U3780">
        <v>0</v>
      </c>
    </row>
    <row r="3781" spans="1:21" x14ac:dyDescent="0.3">
      <c r="A3781">
        <v>0.67</v>
      </c>
      <c r="B3781">
        <v>0.625</v>
      </c>
      <c r="C3781">
        <v>2.1</v>
      </c>
      <c r="D3781">
        <v>150</v>
      </c>
      <c r="E3781">
        <v>117.53</v>
      </c>
      <c r="F3781">
        <v>42.536999999999999</v>
      </c>
      <c r="G3781">
        <v>42.537313432835703</v>
      </c>
      <c r="H3781">
        <v>300</v>
      </c>
      <c r="I3781">
        <v>492.53731299999998</v>
      </c>
      <c r="J3781">
        <v>-1</v>
      </c>
      <c r="K3781">
        <v>2</v>
      </c>
      <c r="L3781">
        <v>39.429519999999997</v>
      </c>
      <c r="M3781">
        <v>405</v>
      </c>
      <c r="N3781">
        <v>200</v>
      </c>
      <c r="O3781">
        <v>80</v>
      </c>
      <c r="P3781">
        <v>0</v>
      </c>
      <c r="Q3781">
        <v>796</v>
      </c>
      <c r="R3781">
        <v>9.5986383834000009</v>
      </c>
      <c r="S3781">
        <v>32.775305000000003</v>
      </c>
      <c r="T3781">
        <v>0</v>
      </c>
      <c r="U3781">
        <v>0</v>
      </c>
    </row>
    <row r="3782" spans="1:21" x14ac:dyDescent="0.3">
      <c r="A3782">
        <v>0.67</v>
      </c>
      <c r="B3782">
        <v>0.625</v>
      </c>
      <c r="C3782">
        <v>2.1</v>
      </c>
      <c r="D3782">
        <v>150</v>
      </c>
      <c r="E3782">
        <v>117.53</v>
      </c>
      <c r="F3782">
        <v>42.536999999999999</v>
      </c>
      <c r="G3782">
        <v>42.537313432835703</v>
      </c>
      <c r="H3782">
        <v>0</v>
      </c>
      <c r="I3782">
        <v>192.53731300000001</v>
      </c>
      <c r="J3782">
        <v>-1</v>
      </c>
      <c r="K3782">
        <v>2</v>
      </c>
      <c r="L3782">
        <v>64.573539999999994</v>
      </c>
      <c r="M3782">
        <v>405</v>
      </c>
      <c r="N3782">
        <v>200</v>
      </c>
      <c r="O3782">
        <v>80</v>
      </c>
      <c r="P3782">
        <v>0</v>
      </c>
      <c r="Q3782">
        <v>866</v>
      </c>
      <c r="R3782">
        <v>22.331645008999999</v>
      </c>
      <c r="S3782">
        <v>34.228588999999999</v>
      </c>
      <c r="T3782">
        <v>0</v>
      </c>
      <c r="U3782">
        <v>0</v>
      </c>
    </row>
    <row r="3783" spans="1:21" x14ac:dyDescent="0.3">
      <c r="A3783" t="s">
        <v>74</v>
      </c>
      <c r="B3783" t="s">
        <v>74</v>
      </c>
      <c r="C3783">
        <v>2.1</v>
      </c>
      <c r="D3783">
        <v>150</v>
      </c>
      <c r="E3783" t="s">
        <v>75</v>
      </c>
      <c r="F3783" t="s">
        <v>74</v>
      </c>
      <c r="G3783" t="s">
        <v>74</v>
      </c>
      <c r="H3783" t="s">
        <v>74</v>
      </c>
      <c r="I3783" t="s">
        <v>74</v>
      </c>
      <c r="J3783" t="s">
        <v>74</v>
      </c>
      <c r="K3783" t="s">
        <v>74</v>
      </c>
      <c r="L3783" t="s">
        <v>74</v>
      </c>
      <c r="M3783" t="s">
        <v>74</v>
      </c>
      <c r="N3783" t="s">
        <v>74</v>
      </c>
      <c r="O3783">
        <v>100</v>
      </c>
    </row>
    <row r="3784" spans="1:21" x14ac:dyDescent="0.3">
      <c r="A3784">
        <v>0.67</v>
      </c>
      <c r="B3784">
        <v>0.625</v>
      </c>
      <c r="C3784">
        <v>2.1</v>
      </c>
      <c r="D3784">
        <v>150</v>
      </c>
      <c r="E3784">
        <v>117.53</v>
      </c>
      <c r="F3784">
        <v>42.536999999999999</v>
      </c>
      <c r="G3784">
        <v>42.537313432835703</v>
      </c>
      <c r="H3784">
        <v>0</v>
      </c>
      <c r="I3784">
        <v>192.53731300000001</v>
      </c>
      <c r="J3784">
        <v>-1</v>
      </c>
      <c r="K3784">
        <v>2</v>
      </c>
      <c r="L3784">
        <v>65.62809</v>
      </c>
      <c r="M3784">
        <v>425</v>
      </c>
      <c r="N3784">
        <v>200</v>
      </c>
      <c r="O3784">
        <v>100</v>
      </c>
      <c r="P3784">
        <v>0</v>
      </c>
      <c r="Q3784">
        <v>865</v>
      </c>
      <c r="R3784">
        <v>27.426803779</v>
      </c>
      <c r="S3784">
        <v>34.208212000000003</v>
      </c>
      <c r="T3784">
        <v>0</v>
      </c>
      <c r="U3784">
        <v>0</v>
      </c>
    </row>
    <row r="3785" spans="1:21" x14ac:dyDescent="0.3">
      <c r="A3785">
        <v>0.67</v>
      </c>
      <c r="B3785">
        <v>0.625</v>
      </c>
      <c r="C3785">
        <v>2.1</v>
      </c>
      <c r="D3785">
        <v>150</v>
      </c>
      <c r="E3785">
        <v>117.53</v>
      </c>
      <c r="F3785">
        <v>42.536999999999999</v>
      </c>
      <c r="G3785">
        <v>42.537313432835703</v>
      </c>
      <c r="H3785">
        <v>10</v>
      </c>
      <c r="I3785">
        <v>202.53731300000001</v>
      </c>
      <c r="J3785">
        <v>-1</v>
      </c>
      <c r="K3785">
        <v>2</v>
      </c>
      <c r="L3785">
        <v>64.519469999999998</v>
      </c>
      <c r="M3785">
        <v>425</v>
      </c>
      <c r="N3785">
        <v>200</v>
      </c>
      <c r="O3785">
        <v>100</v>
      </c>
      <c r="P3785">
        <v>0</v>
      </c>
      <c r="Q3785">
        <v>864</v>
      </c>
      <c r="R3785">
        <v>26.285309927</v>
      </c>
      <c r="S3785">
        <v>34.187823999999999</v>
      </c>
      <c r="T3785">
        <v>0</v>
      </c>
      <c r="U3785">
        <v>0</v>
      </c>
    </row>
    <row r="3786" spans="1:21" x14ac:dyDescent="0.3">
      <c r="A3786">
        <v>0.67</v>
      </c>
      <c r="B3786">
        <v>0.625</v>
      </c>
      <c r="C3786">
        <v>2.1</v>
      </c>
      <c r="D3786">
        <v>150</v>
      </c>
      <c r="E3786">
        <v>117.53</v>
      </c>
      <c r="F3786">
        <v>42.536999999999999</v>
      </c>
      <c r="G3786">
        <v>42.537313432835703</v>
      </c>
      <c r="H3786">
        <v>20</v>
      </c>
      <c r="I3786">
        <v>212.53731300000001</v>
      </c>
      <c r="J3786">
        <v>-1</v>
      </c>
      <c r="K3786">
        <v>2</v>
      </c>
      <c r="L3786">
        <v>63.43092</v>
      </c>
      <c r="M3786">
        <v>425</v>
      </c>
      <c r="N3786">
        <v>200</v>
      </c>
      <c r="O3786">
        <v>100</v>
      </c>
      <c r="P3786">
        <v>0</v>
      </c>
      <c r="Q3786">
        <v>857</v>
      </c>
      <c r="R3786">
        <v>25.894461267000001</v>
      </c>
      <c r="S3786">
        <v>34.044808000000003</v>
      </c>
      <c r="T3786">
        <v>0</v>
      </c>
      <c r="U3786">
        <v>0</v>
      </c>
    </row>
    <row r="3787" spans="1:21" x14ac:dyDescent="0.3">
      <c r="A3787">
        <v>0.67</v>
      </c>
      <c r="B3787">
        <v>0.625</v>
      </c>
      <c r="C3787">
        <v>2.1</v>
      </c>
      <c r="D3787">
        <v>150</v>
      </c>
      <c r="E3787">
        <v>117.53</v>
      </c>
      <c r="F3787">
        <v>42.536999999999999</v>
      </c>
      <c r="G3787">
        <v>42.537313432835703</v>
      </c>
      <c r="H3787">
        <v>30</v>
      </c>
      <c r="I3787">
        <v>222.53731300000001</v>
      </c>
      <c r="J3787">
        <v>-1</v>
      </c>
      <c r="K3787">
        <v>2</v>
      </c>
      <c r="L3787">
        <v>62.362670000000001</v>
      </c>
      <c r="M3787">
        <v>425</v>
      </c>
      <c r="N3787">
        <v>200</v>
      </c>
      <c r="O3787">
        <v>100</v>
      </c>
      <c r="P3787">
        <v>0</v>
      </c>
      <c r="Q3787">
        <v>829</v>
      </c>
      <c r="R3787">
        <v>24.300456207</v>
      </c>
      <c r="S3787">
        <v>33.467371</v>
      </c>
      <c r="T3787">
        <v>0</v>
      </c>
      <c r="U3787">
        <v>0</v>
      </c>
    </row>
    <row r="3788" spans="1:21" x14ac:dyDescent="0.3">
      <c r="A3788">
        <v>0.67</v>
      </c>
      <c r="B3788">
        <v>0.625</v>
      </c>
      <c r="C3788">
        <v>2.1</v>
      </c>
      <c r="D3788">
        <v>150</v>
      </c>
      <c r="E3788">
        <v>117.53</v>
      </c>
      <c r="F3788">
        <v>42.536999999999999</v>
      </c>
      <c r="G3788">
        <v>42.537313432835703</v>
      </c>
      <c r="H3788">
        <v>40</v>
      </c>
      <c r="I3788">
        <v>232.53731300000001</v>
      </c>
      <c r="J3788">
        <v>-1</v>
      </c>
      <c r="K3788">
        <v>2</v>
      </c>
      <c r="L3788">
        <v>61.314869999999999</v>
      </c>
      <c r="M3788">
        <v>425</v>
      </c>
      <c r="N3788">
        <v>200</v>
      </c>
      <c r="O3788">
        <v>100</v>
      </c>
      <c r="P3788">
        <v>0</v>
      </c>
      <c r="Q3788">
        <v>874</v>
      </c>
      <c r="R3788">
        <v>23.623278148000001</v>
      </c>
      <c r="S3788">
        <v>34.391226000000003</v>
      </c>
      <c r="T3788">
        <v>0</v>
      </c>
      <c r="U3788">
        <v>0</v>
      </c>
    </row>
    <row r="3789" spans="1:21" x14ac:dyDescent="0.3">
      <c r="A3789">
        <v>0.67</v>
      </c>
      <c r="B3789">
        <v>0.625</v>
      </c>
      <c r="C3789">
        <v>2.1</v>
      </c>
      <c r="D3789">
        <v>150</v>
      </c>
      <c r="E3789">
        <v>117.53</v>
      </c>
      <c r="F3789">
        <v>42.536999999999999</v>
      </c>
      <c r="G3789">
        <v>42.537313432835703</v>
      </c>
      <c r="H3789">
        <v>50</v>
      </c>
      <c r="I3789">
        <v>242.53731300000001</v>
      </c>
      <c r="J3789">
        <v>-1</v>
      </c>
      <c r="K3789">
        <v>2</v>
      </c>
      <c r="L3789">
        <v>60.28763</v>
      </c>
      <c r="M3789">
        <v>425</v>
      </c>
      <c r="N3789">
        <v>200</v>
      </c>
      <c r="O3789">
        <v>100</v>
      </c>
      <c r="P3789">
        <v>0</v>
      </c>
      <c r="Q3789">
        <v>871</v>
      </c>
      <c r="R3789">
        <v>22.661082330999999</v>
      </c>
      <c r="S3789">
        <v>34.330316000000003</v>
      </c>
      <c r="T3789">
        <v>0</v>
      </c>
      <c r="U3789">
        <v>0</v>
      </c>
    </row>
    <row r="3790" spans="1:21" x14ac:dyDescent="0.3">
      <c r="A3790">
        <v>0.67</v>
      </c>
      <c r="B3790">
        <v>0.625</v>
      </c>
      <c r="C3790">
        <v>2.1</v>
      </c>
      <c r="D3790">
        <v>150</v>
      </c>
      <c r="E3790">
        <v>117.53</v>
      </c>
      <c r="F3790">
        <v>42.536999999999999</v>
      </c>
      <c r="G3790">
        <v>42.537313432835703</v>
      </c>
      <c r="H3790">
        <v>60</v>
      </c>
      <c r="I3790">
        <v>252.53731300000001</v>
      </c>
      <c r="J3790">
        <v>-1</v>
      </c>
      <c r="K3790">
        <v>2</v>
      </c>
      <c r="L3790">
        <v>59.28098</v>
      </c>
      <c r="M3790">
        <v>425</v>
      </c>
      <c r="N3790">
        <v>200</v>
      </c>
      <c r="O3790">
        <v>100</v>
      </c>
      <c r="P3790">
        <v>0</v>
      </c>
      <c r="Q3790">
        <v>862</v>
      </c>
      <c r="R3790">
        <v>21.997530437000002</v>
      </c>
      <c r="S3790">
        <v>34.147016000000001</v>
      </c>
      <c r="T3790">
        <v>0</v>
      </c>
      <c r="U3790">
        <v>0</v>
      </c>
    </row>
    <row r="3791" spans="1:21" x14ac:dyDescent="0.3">
      <c r="A3791">
        <v>0.67</v>
      </c>
      <c r="B3791">
        <v>0.625</v>
      </c>
      <c r="C3791">
        <v>2.1</v>
      </c>
      <c r="D3791">
        <v>150</v>
      </c>
      <c r="E3791">
        <v>117.53</v>
      </c>
      <c r="F3791">
        <v>42.536999999999999</v>
      </c>
      <c r="G3791">
        <v>42.537313432835703</v>
      </c>
      <c r="H3791">
        <v>70</v>
      </c>
      <c r="I3791">
        <v>262.53731299999998</v>
      </c>
      <c r="J3791">
        <v>-1</v>
      </c>
      <c r="K3791">
        <v>2</v>
      </c>
      <c r="L3791">
        <v>58.294919999999998</v>
      </c>
      <c r="M3791">
        <v>425</v>
      </c>
      <c r="N3791">
        <v>200</v>
      </c>
      <c r="O3791">
        <v>100</v>
      </c>
      <c r="P3791">
        <v>0</v>
      </c>
      <c r="Q3791">
        <v>865</v>
      </c>
      <c r="R3791">
        <v>21.028827652</v>
      </c>
      <c r="S3791">
        <v>34.208212000000003</v>
      </c>
      <c r="T3791">
        <v>0</v>
      </c>
      <c r="U3791">
        <v>0</v>
      </c>
    </row>
    <row r="3792" spans="1:21" x14ac:dyDescent="0.3">
      <c r="A3792">
        <v>0.67</v>
      </c>
      <c r="B3792">
        <v>0.625</v>
      </c>
      <c r="C3792">
        <v>2.1</v>
      </c>
      <c r="D3792">
        <v>150</v>
      </c>
      <c r="E3792">
        <v>117.53</v>
      </c>
      <c r="F3792">
        <v>42.536999999999999</v>
      </c>
      <c r="G3792">
        <v>42.537313432835703</v>
      </c>
      <c r="H3792">
        <v>80</v>
      </c>
      <c r="I3792">
        <v>272.53731299999998</v>
      </c>
      <c r="J3792">
        <v>-1</v>
      </c>
      <c r="K3792">
        <v>2</v>
      </c>
      <c r="L3792">
        <v>57.329389999999997</v>
      </c>
      <c r="M3792">
        <v>425</v>
      </c>
      <c r="N3792">
        <v>200</v>
      </c>
      <c r="O3792">
        <v>100</v>
      </c>
      <c r="P3792">
        <v>0</v>
      </c>
      <c r="Q3792">
        <v>894</v>
      </c>
      <c r="R3792">
        <v>20.380593438999998</v>
      </c>
      <c r="S3792">
        <v>34.794899999999998</v>
      </c>
      <c r="T3792">
        <v>0</v>
      </c>
      <c r="U3792">
        <v>0</v>
      </c>
    </row>
    <row r="3793" spans="1:21" x14ac:dyDescent="0.3">
      <c r="A3793">
        <v>0.67</v>
      </c>
      <c r="B3793">
        <v>0.625</v>
      </c>
      <c r="C3793">
        <v>2.1</v>
      </c>
      <c r="D3793">
        <v>150</v>
      </c>
      <c r="E3793">
        <v>117.53</v>
      </c>
      <c r="F3793">
        <v>42.536999999999999</v>
      </c>
      <c r="G3793">
        <v>42.537313432835703</v>
      </c>
      <c r="H3793">
        <v>90</v>
      </c>
      <c r="I3793">
        <v>282.53731299999998</v>
      </c>
      <c r="J3793">
        <v>-1</v>
      </c>
      <c r="K3793">
        <v>2</v>
      </c>
      <c r="L3793">
        <v>56.38429</v>
      </c>
      <c r="M3793">
        <v>425</v>
      </c>
      <c r="N3793">
        <v>200</v>
      </c>
      <c r="O3793">
        <v>100</v>
      </c>
      <c r="P3793">
        <v>0</v>
      </c>
      <c r="Q3793">
        <v>831</v>
      </c>
      <c r="R3793">
        <v>19.745932841999998</v>
      </c>
      <c r="S3793">
        <v>33.508907999999998</v>
      </c>
      <c r="T3793">
        <v>0</v>
      </c>
      <c r="U3793">
        <v>0</v>
      </c>
    </row>
    <row r="3794" spans="1:21" x14ac:dyDescent="0.3">
      <c r="A3794">
        <v>0.67</v>
      </c>
      <c r="B3794">
        <v>0.625</v>
      </c>
      <c r="C3794">
        <v>2.1</v>
      </c>
      <c r="D3794">
        <v>150</v>
      </c>
      <c r="E3794">
        <v>117.53</v>
      </c>
      <c r="F3794">
        <v>42.536999999999999</v>
      </c>
      <c r="G3794">
        <v>42.537313432835703</v>
      </c>
      <c r="H3794">
        <v>100</v>
      </c>
      <c r="I3794">
        <v>292.53731299999998</v>
      </c>
      <c r="J3794">
        <v>-1</v>
      </c>
      <c r="K3794">
        <v>2</v>
      </c>
      <c r="L3794">
        <v>55.45946</v>
      </c>
      <c r="M3794">
        <v>425</v>
      </c>
      <c r="N3794">
        <v>200</v>
      </c>
      <c r="O3794">
        <v>100</v>
      </c>
      <c r="P3794">
        <v>0</v>
      </c>
      <c r="Q3794">
        <v>858</v>
      </c>
      <c r="R3794">
        <v>19.055985750000001</v>
      </c>
      <c r="S3794">
        <v>34.065271000000003</v>
      </c>
      <c r="T3794">
        <v>0</v>
      </c>
      <c r="U3794">
        <v>0</v>
      </c>
    </row>
    <row r="3795" spans="1:21" x14ac:dyDescent="0.3">
      <c r="A3795">
        <v>0.67</v>
      </c>
      <c r="B3795">
        <v>0.625</v>
      </c>
      <c r="C3795">
        <v>2.1</v>
      </c>
      <c r="D3795">
        <v>150</v>
      </c>
      <c r="E3795">
        <v>117.53</v>
      </c>
      <c r="F3795">
        <v>42.536999999999999</v>
      </c>
      <c r="G3795">
        <v>42.537313432835703</v>
      </c>
      <c r="H3795">
        <v>110</v>
      </c>
      <c r="I3795">
        <v>302.53731299999998</v>
      </c>
      <c r="J3795">
        <v>-1</v>
      </c>
      <c r="K3795">
        <v>2</v>
      </c>
      <c r="L3795">
        <v>54.554740000000002</v>
      </c>
      <c r="M3795">
        <v>425</v>
      </c>
      <c r="N3795">
        <v>200</v>
      </c>
      <c r="O3795">
        <v>100</v>
      </c>
      <c r="P3795">
        <v>0</v>
      </c>
      <c r="Q3795">
        <v>853</v>
      </c>
      <c r="R3795">
        <v>18.558353699000001</v>
      </c>
      <c r="S3795">
        <v>33.962846999999996</v>
      </c>
      <c r="T3795">
        <v>0</v>
      </c>
      <c r="U3795">
        <v>0</v>
      </c>
    </row>
    <row r="3796" spans="1:21" x14ac:dyDescent="0.3">
      <c r="A3796">
        <v>0.67</v>
      </c>
      <c r="B3796">
        <v>0.625</v>
      </c>
      <c r="C3796">
        <v>2.1</v>
      </c>
      <c r="D3796">
        <v>150</v>
      </c>
      <c r="E3796">
        <v>117.53</v>
      </c>
      <c r="F3796">
        <v>42.536999999999999</v>
      </c>
      <c r="G3796">
        <v>42.537313432835703</v>
      </c>
      <c r="H3796">
        <v>120</v>
      </c>
      <c r="I3796">
        <v>312.53731299999998</v>
      </c>
      <c r="J3796">
        <v>-1</v>
      </c>
      <c r="K3796">
        <v>2</v>
      </c>
      <c r="L3796">
        <v>53.669899999999998</v>
      </c>
      <c r="M3796">
        <v>425</v>
      </c>
      <c r="N3796">
        <v>200</v>
      </c>
      <c r="O3796">
        <v>100</v>
      </c>
      <c r="P3796">
        <v>0</v>
      </c>
      <c r="Q3796">
        <v>895</v>
      </c>
      <c r="R3796">
        <v>17.973377212999999</v>
      </c>
      <c r="S3796">
        <v>34.814976000000001</v>
      </c>
      <c r="T3796">
        <v>0</v>
      </c>
      <c r="U3796">
        <v>0</v>
      </c>
    </row>
    <row r="3797" spans="1:21" x14ac:dyDescent="0.3">
      <c r="A3797">
        <v>0.67</v>
      </c>
      <c r="B3797">
        <v>0.625</v>
      </c>
      <c r="C3797">
        <v>2.1</v>
      </c>
      <c r="D3797">
        <v>150</v>
      </c>
      <c r="E3797">
        <v>117.53</v>
      </c>
      <c r="F3797">
        <v>42.536999999999999</v>
      </c>
      <c r="G3797">
        <v>42.537313432835703</v>
      </c>
      <c r="H3797">
        <v>130</v>
      </c>
      <c r="I3797">
        <v>322.53731299999998</v>
      </c>
      <c r="J3797">
        <v>-1</v>
      </c>
      <c r="K3797">
        <v>2</v>
      </c>
      <c r="L3797">
        <v>52.804720000000003</v>
      </c>
      <c r="M3797">
        <v>425</v>
      </c>
      <c r="N3797">
        <v>200</v>
      </c>
      <c r="O3797">
        <v>100</v>
      </c>
      <c r="P3797">
        <v>0</v>
      </c>
      <c r="Q3797">
        <v>894</v>
      </c>
      <c r="R3797">
        <v>17.369381067999999</v>
      </c>
      <c r="S3797">
        <v>34.794899999999998</v>
      </c>
      <c r="T3797">
        <v>0</v>
      </c>
      <c r="U3797">
        <v>0</v>
      </c>
    </row>
    <row r="3798" spans="1:21" x14ac:dyDescent="0.3">
      <c r="A3798">
        <v>0.67</v>
      </c>
      <c r="B3798">
        <v>0.625</v>
      </c>
      <c r="C3798">
        <v>2.1</v>
      </c>
      <c r="D3798">
        <v>150</v>
      </c>
      <c r="E3798">
        <v>117.53</v>
      </c>
      <c r="F3798">
        <v>42.536999999999999</v>
      </c>
      <c r="G3798">
        <v>42.537313432835703</v>
      </c>
      <c r="H3798">
        <v>140</v>
      </c>
      <c r="I3798">
        <v>332.53731299999998</v>
      </c>
      <c r="J3798">
        <v>-1</v>
      </c>
      <c r="K3798">
        <v>2</v>
      </c>
      <c r="L3798">
        <v>51.958919999999999</v>
      </c>
      <c r="M3798">
        <v>425</v>
      </c>
      <c r="N3798">
        <v>200</v>
      </c>
      <c r="O3798">
        <v>100</v>
      </c>
      <c r="P3798">
        <v>0</v>
      </c>
      <c r="Q3798">
        <v>847</v>
      </c>
      <c r="R3798">
        <v>16.823672214999998</v>
      </c>
      <c r="S3798">
        <v>33.839578000000003</v>
      </c>
      <c r="T3798">
        <v>0</v>
      </c>
      <c r="U3798">
        <v>0</v>
      </c>
    </row>
    <row r="3799" spans="1:21" x14ac:dyDescent="0.3">
      <c r="A3799">
        <v>0.67</v>
      </c>
      <c r="B3799">
        <v>0.625</v>
      </c>
      <c r="C3799">
        <v>2.1</v>
      </c>
      <c r="D3799">
        <v>150</v>
      </c>
      <c r="E3799">
        <v>117.53</v>
      </c>
      <c r="F3799">
        <v>42.536999999999999</v>
      </c>
      <c r="G3799">
        <v>42.537313432835703</v>
      </c>
      <c r="H3799">
        <v>150</v>
      </c>
      <c r="I3799">
        <v>342.53731299999998</v>
      </c>
      <c r="J3799">
        <v>-1</v>
      </c>
      <c r="K3799">
        <v>2</v>
      </c>
      <c r="L3799">
        <v>51.132219999999997</v>
      </c>
      <c r="M3799">
        <v>425</v>
      </c>
      <c r="N3799">
        <v>200</v>
      </c>
      <c r="O3799">
        <v>100</v>
      </c>
      <c r="P3799">
        <v>0</v>
      </c>
      <c r="Q3799">
        <v>855</v>
      </c>
      <c r="R3799">
        <v>16.341856372999999</v>
      </c>
      <c r="S3799">
        <v>34.003849000000002</v>
      </c>
      <c r="T3799">
        <v>0</v>
      </c>
      <c r="U3799">
        <v>0</v>
      </c>
    </row>
    <row r="3800" spans="1:21" x14ac:dyDescent="0.3">
      <c r="A3800">
        <v>0.67</v>
      </c>
      <c r="B3800">
        <v>0.625</v>
      </c>
      <c r="C3800">
        <v>2.1</v>
      </c>
      <c r="D3800">
        <v>150</v>
      </c>
      <c r="E3800">
        <v>117.53</v>
      </c>
      <c r="F3800">
        <v>42.536999999999999</v>
      </c>
      <c r="G3800">
        <v>42.537313432835703</v>
      </c>
      <c r="H3800">
        <v>160</v>
      </c>
      <c r="I3800">
        <v>352.53731299999998</v>
      </c>
      <c r="J3800">
        <v>-1</v>
      </c>
      <c r="K3800">
        <v>2</v>
      </c>
      <c r="L3800">
        <v>50.324300000000001</v>
      </c>
      <c r="M3800">
        <v>425</v>
      </c>
      <c r="N3800">
        <v>200</v>
      </c>
      <c r="O3800">
        <v>100</v>
      </c>
      <c r="P3800">
        <v>0</v>
      </c>
      <c r="Q3800">
        <v>867</v>
      </c>
      <c r="R3800">
        <v>16.054308074000001</v>
      </c>
      <c r="S3800">
        <v>34.248956</v>
      </c>
      <c r="T3800">
        <v>0</v>
      </c>
      <c r="U3800">
        <v>0</v>
      </c>
    </row>
    <row r="3801" spans="1:21" x14ac:dyDescent="0.3">
      <c r="A3801">
        <v>0.67</v>
      </c>
      <c r="B3801">
        <v>0.625</v>
      </c>
      <c r="C3801">
        <v>2.1</v>
      </c>
      <c r="D3801">
        <v>150</v>
      </c>
      <c r="E3801">
        <v>117.53</v>
      </c>
      <c r="F3801">
        <v>42.536999999999999</v>
      </c>
      <c r="G3801">
        <v>42.537313432835703</v>
      </c>
      <c r="H3801">
        <v>170</v>
      </c>
      <c r="I3801">
        <v>362.53731299999998</v>
      </c>
      <c r="J3801">
        <v>-1</v>
      </c>
      <c r="K3801">
        <v>2</v>
      </c>
      <c r="L3801">
        <v>49.534860000000002</v>
      </c>
      <c r="M3801">
        <v>425</v>
      </c>
      <c r="N3801">
        <v>200</v>
      </c>
      <c r="O3801">
        <v>100</v>
      </c>
      <c r="P3801">
        <v>0</v>
      </c>
      <c r="Q3801">
        <v>868</v>
      </c>
      <c r="R3801">
        <v>15.677062517</v>
      </c>
      <c r="S3801">
        <v>34.269311999999999</v>
      </c>
      <c r="T3801">
        <v>0</v>
      </c>
      <c r="U3801">
        <v>0</v>
      </c>
    </row>
    <row r="3802" spans="1:21" x14ac:dyDescent="0.3">
      <c r="A3802">
        <v>0.67</v>
      </c>
      <c r="B3802">
        <v>0.625</v>
      </c>
      <c r="C3802">
        <v>2.1</v>
      </c>
      <c r="D3802">
        <v>150</v>
      </c>
      <c r="E3802">
        <v>117.53</v>
      </c>
      <c r="F3802">
        <v>42.536999999999999</v>
      </c>
      <c r="G3802">
        <v>42.537313432835703</v>
      </c>
      <c r="H3802">
        <v>180</v>
      </c>
      <c r="I3802">
        <v>372.53731299999998</v>
      </c>
      <c r="J3802">
        <v>-1</v>
      </c>
      <c r="K3802">
        <v>2</v>
      </c>
      <c r="L3802">
        <v>48.763539999999999</v>
      </c>
      <c r="M3802">
        <v>425</v>
      </c>
      <c r="N3802">
        <v>200</v>
      </c>
      <c r="O3802">
        <v>100</v>
      </c>
      <c r="P3802">
        <v>0</v>
      </c>
      <c r="Q3802">
        <v>884</v>
      </c>
      <c r="R3802">
        <v>15.334143694</v>
      </c>
      <c r="S3802">
        <v>34.593578999999998</v>
      </c>
      <c r="T3802">
        <v>0</v>
      </c>
      <c r="U3802">
        <v>0</v>
      </c>
    </row>
    <row r="3803" spans="1:21" x14ac:dyDescent="0.3">
      <c r="A3803">
        <v>0.67</v>
      </c>
      <c r="B3803">
        <v>0.625</v>
      </c>
      <c r="C3803">
        <v>2.1</v>
      </c>
      <c r="D3803">
        <v>150</v>
      </c>
      <c r="E3803">
        <v>117.53</v>
      </c>
      <c r="F3803">
        <v>42.536999999999999</v>
      </c>
      <c r="G3803">
        <v>42.537313432835703</v>
      </c>
      <c r="H3803">
        <v>190</v>
      </c>
      <c r="I3803">
        <v>382.53731299999998</v>
      </c>
      <c r="J3803">
        <v>-1</v>
      </c>
      <c r="K3803">
        <v>2</v>
      </c>
      <c r="L3803">
        <v>48.01</v>
      </c>
      <c r="M3803">
        <v>425</v>
      </c>
      <c r="N3803">
        <v>200</v>
      </c>
      <c r="O3803">
        <v>100</v>
      </c>
      <c r="P3803">
        <v>0</v>
      </c>
      <c r="Q3803">
        <v>843</v>
      </c>
      <c r="R3803">
        <v>14.850022806</v>
      </c>
      <c r="S3803">
        <v>33.757178000000003</v>
      </c>
      <c r="T3803">
        <v>0</v>
      </c>
      <c r="U3803">
        <v>0</v>
      </c>
    </row>
    <row r="3804" spans="1:21" x14ac:dyDescent="0.3">
      <c r="A3804">
        <v>0.67</v>
      </c>
      <c r="B3804">
        <v>0.625</v>
      </c>
      <c r="C3804">
        <v>2.1</v>
      </c>
      <c r="D3804">
        <v>150</v>
      </c>
      <c r="E3804">
        <v>117.53</v>
      </c>
      <c r="F3804">
        <v>42.536999999999999</v>
      </c>
      <c r="G3804">
        <v>42.537313432835703</v>
      </c>
      <c r="H3804">
        <v>200</v>
      </c>
      <c r="I3804">
        <v>392.53731299999998</v>
      </c>
      <c r="J3804">
        <v>-1</v>
      </c>
      <c r="K3804">
        <v>2</v>
      </c>
      <c r="L3804">
        <v>47.273899999999998</v>
      </c>
      <c r="M3804">
        <v>425</v>
      </c>
      <c r="N3804">
        <v>200</v>
      </c>
      <c r="O3804">
        <v>100</v>
      </c>
      <c r="P3804">
        <v>0</v>
      </c>
      <c r="Q3804">
        <v>830</v>
      </c>
      <c r="R3804">
        <v>14.760334581</v>
      </c>
      <c r="S3804">
        <v>33.488145000000003</v>
      </c>
      <c r="T3804">
        <v>0</v>
      </c>
      <c r="U3804">
        <v>0</v>
      </c>
    </row>
    <row r="3805" spans="1:21" x14ac:dyDescent="0.3">
      <c r="A3805">
        <v>0.67</v>
      </c>
      <c r="B3805">
        <v>0.625</v>
      </c>
      <c r="C3805">
        <v>2.1</v>
      </c>
      <c r="D3805">
        <v>150</v>
      </c>
      <c r="E3805">
        <v>117.53</v>
      </c>
      <c r="F3805">
        <v>42.536999999999999</v>
      </c>
      <c r="G3805">
        <v>42.537313432835703</v>
      </c>
      <c r="H3805">
        <v>210</v>
      </c>
      <c r="I3805">
        <v>402.53731299999998</v>
      </c>
      <c r="J3805">
        <v>-1</v>
      </c>
      <c r="K3805">
        <v>2</v>
      </c>
      <c r="L3805">
        <v>46.554850000000002</v>
      </c>
      <c r="M3805">
        <v>425</v>
      </c>
      <c r="N3805">
        <v>200</v>
      </c>
      <c r="O3805">
        <v>100</v>
      </c>
      <c r="P3805">
        <v>0</v>
      </c>
      <c r="Q3805">
        <v>819</v>
      </c>
      <c r="R3805">
        <v>14.396119971999999</v>
      </c>
      <c r="S3805">
        <v>33.259002000000002</v>
      </c>
      <c r="T3805">
        <v>0</v>
      </c>
      <c r="U3805">
        <v>0</v>
      </c>
    </row>
    <row r="3806" spans="1:21" x14ac:dyDescent="0.3">
      <c r="A3806">
        <v>0.67</v>
      </c>
      <c r="B3806">
        <v>0.625</v>
      </c>
      <c r="C3806">
        <v>2.1</v>
      </c>
      <c r="D3806">
        <v>150</v>
      </c>
      <c r="E3806">
        <v>117.53</v>
      </c>
      <c r="F3806">
        <v>42.536999999999999</v>
      </c>
      <c r="G3806">
        <v>42.537313432835703</v>
      </c>
      <c r="H3806">
        <v>220</v>
      </c>
      <c r="I3806">
        <v>412.53731299999998</v>
      </c>
      <c r="J3806">
        <v>-1</v>
      </c>
      <c r="K3806">
        <v>2</v>
      </c>
      <c r="L3806">
        <v>45.852499999999999</v>
      </c>
      <c r="M3806">
        <v>425</v>
      </c>
      <c r="N3806">
        <v>200</v>
      </c>
      <c r="O3806">
        <v>100</v>
      </c>
      <c r="P3806">
        <v>0</v>
      </c>
      <c r="Q3806">
        <v>873</v>
      </c>
      <c r="R3806">
        <v>14.069867747</v>
      </c>
      <c r="S3806">
        <v>34.370933000000001</v>
      </c>
      <c r="T3806">
        <v>0</v>
      </c>
      <c r="U3806">
        <v>0</v>
      </c>
    </row>
    <row r="3807" spans="1:21" x14ac:dyDescent="0.3">
      <c r="A3807">
        <v>0.67</v>
      </c>
      <c r="B3807">
        <v>0.625</v>
      </c>
      <c r="C3807">
        <v>2.1</v>
      </c>
      <c r="D3807">
        <v>150</v>
      </c>
      <c r="E3807">
        <v>117.53</v>
      </c>
      <c r="F3807">
        <v>42.536999999999999</v>
      </c>
      <c r="G3807">
        <v>42.537313432835703</v>
      </c>
      <c r="H3807">
        <v>230</v>
      </c>
      <c r="I3807">
        <v>422.53731299999998</v>
      </c>
      <c r="J3807">
        <v>-1</v>
      </c>
      <c r="K3807">
        <v>2</v>
      </c>
      <c r="L3807">
        <v>45.16648</v>
      </c>
      <c r="M3807">
        <v>425</v>
      </c>
      <c r="N3807">
        <v>200</v>
      </c>
      <c r="O3807">
        <v>100</v>
      </c>
      <c r="P3807">
        <v>0</v>
      </c>
      <c r="Q3807">
        <v>864</v>
      </c>
      <c r="R3807">
        <v>13.687685703</v>
      </c>
      <c r="S3807">
        <v>34.187823999999999</v>
      </c>
      <c r="T3807">
        <v>0</v>
      </c>
      <c r="U3807">
        <v>0</v>
      </c>
    </row>
    <row r="3808" spans="1:21" x14ac:dyDescent="0.3">
      <c r="A3808">
        <v>0.67</v>
      </c>
      <c r="B3808">
        <v>0.625</v>
      </c>
      <c r="C3808">
        <v>2.1</v>
      </c>
      <c r="D3808">
        <v>150</v>
      </c>
      <c r="E3808">
        <v>117.53</v>
      </c>
      <c r="F3808">
        <v>42.536999999999999</v>
      </c>
      <c r="G3808">
        <v>42.537313432835703</v>
      </c>
      <c r="H3808">
        <v>240</v>
      </c>
      <c r="I3808">
        <v>432.53731299999998</v>
      </c>
      <c r="J3808">
        <v>-1</v>
      </c>
      <c r="K3808">
        <v>2</v>
      </c>
      <c r="L3808">
        <v>44.496409999999997</v>
      </c>
      <c r="M3808">
        <v>425</v>
      </c>
      <c r="N3808">
        <v>200</v>
      </c>
      <c r="O3808">
        <v>100</v>
      </c>
      <c r="P3808">
        <v>0</v>
      </c>
      <c r="Q3808">
        <v>806</v>
      </c>
      <c r="R3808">
        <v>13.590493966</v>
      </c>
      <c r="S3808">
        <v>32.986381000000002</v>
      </c>
      <c r="T3808">
        <v>0</v>
      </c>
      <c r="U3808">
        <v>0</v>
      </c>
    </row>
    <row r="3809" spans="1:21" x14ac:dyDescent="0.3">
      <c r="A3809">
        <v>0.67</v>
      </c>
      <c r="B3809">
        <v>0.625</v>
      </c>
      <c r="C3809">
        <v>2.1</v>
      </c>
      <c r="D3809">
        <v>150</v>
      </c>
      <c r="E3809">
        <v>117.53</v>
      </c>
      <c r="F3809">
        <v>42.536999999999999</v>
      </c>
      <c r="G3809">
        <v>42.537313432835703</v>
      </c>
      <c r="H3809">
        <v>250</v>
      </c>
      <c r="I3809">
        <v>442.53731299999998</v>
      </c>
      <c r="J3809">
        <v>-1</v>
      </c>
      <c r="K3809">
        <v>2</v>
      </c>
      <c r="L3809">
        <v>43.841920000000002</v>
      </c>
      <c r="M3809">
        <v>425</v>
      </c>
      <c r="N3809">
        <v>200</v>
      </c>
      <c r="O3809">
        <v>100</v>
      </c>
      <c r="P3809">
        <v>0</v>
      </c>
      <c r="Q3809">
        <v>828</v>
      </c>
      <c r="R3809">
        <v>13.541641471</v>
      </c>
      <c r="S3809">
        <v>33.446586000000003</v>
      </c>
      <c r="T3809">
        <v>0</v>
      </c>
      <c r="U3809">
        <v>0</v>
      </c>
    </row>
    <row r="3810" spans="1:21" x14ac:dyDescent="0.3">
      <c r="A3810">
        <v>0.67</v>
      </c>
      <c r="B3810">
        <v>0.625</v>
      </c>
      <c r="C3810">
        <v>2.1</v>
      </c>
      <c r="D3810">
        <v>150</v>
      </c>
      <c r="E3810">
        <v>117.53</v>
      </c>
      <c r="F3810">
        <v>42.536999999999999</v>
      </c>
      <c r="G3810">
        <v>42.537313432835703</v>
      </c>
      <c r="H3810">
        <v>260</v>
      </c>
      <c r="I3810">
        <v>452.53731299999998</v>
      </c>
      <c r="J3810">
        <v>-1</v>
      </c>
      <c r="K3810">
        <v>2</v>
      </c>
      <c r="L3810">
        <v>43.202629999999999</v>
      </c>
      <c r="M3810">
        <v>425</v>
      </c>
      <c r="N3810">
        <v>200</v>
      </c>
      <c r="O3810">
        <v>100</v>
      </c>
      <c r="P3810">
        <v>0</v>
      </c>
      <c r="Q3810">
        <v>801</v>
      </c>
      <c r="R3810">
        <v>13.394034988</v>
      </c>
      <c r="S3810">
        <v>32.880992999999997</v>
      </c>
      <c r="T3810">
        <v>0</v>
      </c>
      <c r="U3810">
        <v>0</v>
      </c>
    </row>
    <row r="3811" spans="1:21" x14ac:dyDescent="0.3">
      <c r="A3811">
        <v>0.67</v>
      </c>
      <c r="B3811">
        <v>0.625</v>
      </c>
      <c r="C3811">
        <v>2.1</v>
      </c>
      <c r="D3811">
        <v>150</v>
      </c>
      <c r="E3811">
        <v>117.53</v>
      </c>
      <c r="F3811">
        <v>42.536999999999999</v>
      </c>
      <c r="G3811">
        <v>42.537313432835703</v>
      </c>
      <c r="H3811">
        <v>270</v>
      </c>
      <c r="I3811">
        <v>462.53731299999998</v>
      </c>
      <c r="J3811">
        <v>-1</v>
      </c>
      <c r="K3811">
        <v>2</v>
      </c>
      <c r="L3811">
        <v>42.578180000000003</v>
      </c>
      <c r="M3811">
        <v>425</v>
      </c>
      <c r="N3811">
        <v>200</v>
      </c>
      <c r="O3811">
        <v>100</v>
      </c>
      <c r="P3811">
        <v>0</v>
      </c>
      <c r="Q3811">
        <v>824</v>
      </c>
      <c r="R3811">
        <v>13.043245378</v>
      </c>
      <c r="S3811">
        <v>33.363329999999998</v>
      </c>
      <c r="T3811">
        <v>0</v>
      </c>
      <c r="U3811">
        <v>0</v>
      </c>
    </row>
    <row r="3812" spans="1:21" x14ac:dyDescent="0.3">
      <c r="A3812">
        <v>0.67</v>
      </c>
      <c r="B3812">
        <v>0.625</v>
      </c>
      <c r="C3812">
        <v>2.1</v>
      </c>
      <c r="D3812">
        <v>150</v>
      </c>
      <c r="E3812">
        <v>117.53</v>
      </c>
      <c r="F3812">
        <v>42.536999999999999</v>
      </c>
      <c r="G3812">
        <v>42.537313432835703</v>
      </c>
      <c r="H3812">
        <v>280</v>
      </c>
      <c r="I3812">
        <v>472.53731299999998</v>
      </c>
      <c r="J3812">
        <v>-1</v>
      </c>
      <c r="K3812">
        <v>2</v>
      </c>
      <c r="L3812">
        <v>41.968209999999999</v>
      </c>
      <c r="M3812">
        <v>425</v>
      </c>
      <c r="N3812">
        <v>200</v>
      </c>
      <c r="O3812">
        <v>100</v>
      </c>
      <c r="P3812">
        <v>0</v>
      </c>
      <c r="Q3812">
        <v>854</v>
      </c>
      <c r="R3812">
        <v>12.838568141</v>
      </c>
      <c r="S3812">
        <v>33.983353000000001</v>
      </c>
      <c r="T3812">
        <v>0</v>
      </c>
      <c r="U3812">
        <v>0</v>
      </c>
    </row>
    <row r="3813" spans="1:21" x14ac:dyDescent="0.3">
      <c r="A3813">
        <v>0.67</v>
      </c>
      <c r="B3813">
        <v>0.625</v>
      </c>
      <c r="C3813">
        <v>2.1</v>
      </c>
      <c r="D3813">
        <v>150</v>
      </c>
      <c r="E3813">
        <v>117.53</v>
      </c>
      <c r="F3813">
        <v>42.536999999999999</v>
      </c>
      <c r="G3813">
        <v>42.537313432835703</v>
      </c>
      <c r="H3813">
        <v>290</v>
      </c>
      <c r="I3813">
        <v>482.53731299999998</v>
      </c>
      <c r="J3813">
        <v>-1</v>
      </c>
      <c r="K3813">
        <v>2</v>
      </c>
      <c r="L3813">
        <v>41.372329999999998</v>
      </c>
      <c r="M3813">
        <v>425</v>
      </c>
      <c r="N3813">
        <v>200</v>
      </c>
      <c r="O3813">
        <v>100</v>
      </c>
      <c r="P3813">
        <v>0</v>
      </c>
      <c r="Q3813">
        <v>845</v>
      </c>
      <c r="R3813">
        <v>12.735017033</v>
      </c>
      <c r="S3813">
        <v>33.798400000000001</v>
      </c>
      <c r="T3813">
        <v>0</v>
      </c>
      <c r="U3813">
        <v>0</v>
      </c>
    </row>
    <row r="3814" spans="1:21" x14ac:dyDescent="0.3">
      <c r="A3814">
        <v>0.67</v>
      </c>
      <c r="B3814">
        <v>0.625</v>
      </c>
      <c r="C3814">
        <v>2.1</v>
      </c>
      <c r="D3814">
        <v>150</v>
      </c>
      <c r="E3814">
        <v>117.53</v>
      </c>
      <c r="F3814">
        <v>42.536999999999999</v>
      </c>
      <c r="G3814">
        <v>42.537313432835703</v>
      </c>
      <c r="H3814">
        <v>300</v>
      </c>
      <c r="I3814">
        <v>492.53731299999998</v>
      </c>
      <c r="J3814">
        <v>-1</v>
      </c>
      <c r="K3814">
        <v>2</v>
      </c>
      <c r="L3814">
        <v>40.790210000000002</v>
      </c>
      <c r="M3814">
        <v>425</v>
      </c>
      <c r="N3814">
        <v>200</v>
      </c>
      <c r="O3814">
        <v>100</v>
      </c>
      <c r="P3814">
        <v>0</v>
      </c>
      <c r="Q3814">
        <v>788</v>
      </c>
      <c r="R3814">
        <v>12.578118655000001</v>
      </c>
      <c r="S3814">
        <v>32.605570999999998</v>
      </c>
      <c r="T3814">
        <v>0</v>
      </c>
      <c r="U3814">
        <v>0</v>
      </c>
    </row>
    <row r="3815" spans="1:21" x14ac:dyDescent="0.3">
      <c r="A3815">
        <v>0.67</v>
      </c>
      <c r="B3815">
        <v>0.625</v>
      </c>
      <c r="C3815">
        <v>2.1</v>
      </c>
      <c r="D3815">
        <v>150</v>
      </c>
      <c r="E3815">
        <v>117.53</v>
      </c>
      <c r="F3815">
        <v>42.536999999999999</v>
      </c>
      <c r="G3815">
        <v>42.537313432835703</v>
      </c>
      <c r="H3815">
        <v>0</v>
      </c>
      <c r="I3815">
        <v>192.53731300000001</v>
      </c>
      <c r="J3815">
        <v>-1</v>
      </c>
      <c r="K3815">
        <v>2</v>
      </c>
      <c r="L3815">
        <v>65.62809</v>
      </c>
      <c r="M3815">
        <v>425</v>
      </c>
      <c r="N3815">
        <v>200</v>
      </c>
      <c r="O3815">
        <v>100</v>
      </c>
      <c r="P3815">
        <v>0</v>
      </c>
      <c r="Q3815">
        <v>865</v>
      </c>
      <c r="R3815">
        <v>27.426803779</v>
      </c>
      <c r="S3815">
        <v>34.208212000000003</v>
      </c>
      <c r="T3815">
        <v>0</v>
      </c>
      <c r="U3815">
        <v>0</v>
      </c>
    </row>
    <row r="3816" spans="1:21" x14ac:dyDescent="0.3">
      <c r="A3816" t="s">
        <v>74</v>
      </c>
      <c r="B3816" t="s">
        <v>74</v>
      </c>
      <c r="C3816">
        <v>2.1</v>
      </c>
      <c r="D3816">
        <v>150</v>
      </c>
      <c r="E3816" t="s">
        <v>75</v>
      </c>
      <c r="F3816" t="s">
        <v>74</v>
      </c>
      <c r="G3816" t="s">
        <v>74</v>
      </c>
      <c r="H3816" t="s">
        <v>74</v>
      </c>
      <c r="I3816" t="s">
        <v>74</v>
      </c>
      <c r="J3816" t="s">
        <v>74</v>
      </c>
      <c r="K3816" t="s">
        <v>74</v>
      </c>
      <c r="L3816" t="s">
        <v>74</v>
      </c>
      <c r="M3816" t="s">
        <v>74</v>
      </c>
      <c r="N3816" t="s">
        <v>74</v>
      </c>
      <c r="O3816">
        <v>120</v>
      </c>
    </row>
    <row r="3817" spans="1:21" x14ac:dyDescent="0.3">
      <c r="A3817">
        <v>0.67</v>
      </c>
      <c r="B3817">
        <v>0.625</v>
      </c>
      <c r="C3817">
        <v>2.1</v>
      </c>
      <c r="D3817">
        <v>150</v>
      </c>
      <c r="E3817">
        <v>117.53</v>
      </c>
      <c r="F3817">
        <v>42.536999999999999</v>
      </c>
      <c r="G3817">
        <v>42.537313432835703</v>
      </c>
      <c r="H3817">
        <v>0</v>
      </c>
      <c r="I3817">
        <v>192.53731300000001</v>
      </c>
      <c r="J3817">
        <v>-1</v>
      </c>
      <c r="K3817">
        <v>2</v>
      </c>
      <c r="L3817">
        <v>66.603399999999993</v>
      </c>
      <c r="M3817">
        <v>445</v>
      </c>
      <c r="N3817">
        <v>200</v>
      </c>
      <c r="O3817">
        <v>120</v>
      </c>
      <c r="P3817">
        <v>0</v>
      </c>
      <c r="Q3817">
        <v>840</v>
      </c>
      <c r="R3817">
        <v>31.482468478000001</v>
      </c>
      <c r="S3817">
        <v>33.695262</v>
      </c>
      <c r="T3817">
        <v>0</v>
      </c>
      <c r="U3817">
        <v>0</v>
      </c>
    </row>
    <row r="3818" spans="1:21" x14ac:dyDescent="0.3">
      <c r="A3818">
        <v>0.67</v>
      </c>
      <c r="B3818">
        <v>0.625</v>
      </c>
      <c r="C3818">
        <v>2.1</v>
      </c>
      <c r="D3818">
        <v>150</v>
      </c>
      <c r="E3818">
        <v>117.53</v>
      </c>
      <c r="F3818">
        <v>42.536999999999999</v>
      </c>
      <c r="G3818">
        <v>42.537313432835703</v>
      </c>
      <c r="H3818">
        <v>10</v>
      </c>
      <c r="I3818">
        <v>202.53731300000001</v>
      </c>
      <c r="J3818">
        <v>-1</v>
      </c>
      <c r="K3818">
        <v>2</v>
      </c>
      <c r="L3818">
        <v>65.527810000000002</v>
      </c>
      <c r="M3818">
        <v>445</v>
      </c>
      <c r="N3818">
        <v>200</v>
      </c>
      <c r="O3818">
        <v>120</v>
      </c>
      <c r="P3818">
        <v>0</v>
      </c>
      <c r="Q3818">
        <v>816</v>
      </c>
      <c r="R3818">
        <v>30.458110087000001</v>
      </c>
      <c r="S3818">
        <v>33.196264999999997</v>
      </c>
      <c r="T3818">
        <v>0</v>
      </c>
      <c r="U3818">
        <v>0</v>
      </c>
    </row>
    <row r="3819" spans="1:21" x14ac:dyDescent="0.3">
      <c r="A3819">
        <v>0.67</v>
      </c>
      <c r="B3819">
        <v>0.625</v>
      </c>
      <c r="C3819">
        <v>2.1</v>
      </c>
      <c r="D3819">
        <v>150</v>
      </c>
      <c r="E3819">
        <v>117.53</v>
      </c>
      <c r="F3819">
        <v>42.536999999999999</v>
      </c>
      <c r="G3819">
        <v>42.537313432835703</v>
      </c>
      <c r="H3819">
        <v>20</v>
      </c>
      <c r="I3819">
        <v>212.53731300000001</v>
      </c>
      <c r="J3819">
        <v>-1</v>
      </c>
      <c r="K3819">
        <v>2</v>
      </c>
      <c r="L3819">
        <v>64.470299999999995</v>
      </c>
      <c r="M3819">
        <v>445</v>
      </c>
      <c r="N3819">
        <v>200</v>
      </c>
      <c r="O3819">
        <v>120</v>
      </c>
      <c r="P3819">
        <v>0</v>
      </c>
      <c r="Q3819">
        <v>864</v>
      </c>
      <c r="R3819">
        <v>29.378261665</v>
      </c>
      <c r="S3819">
        <v>34.187823999999999</v>
      </c>
      <c r="T3819">
        <v>0</v>
      </c>
      <c r="U3819">
        <v>0</v>
      </c>
    </row>
    <row r="3820" spans="1:21" x14ac:dyDescent="0.3">
      <c r="A3820">
        <v>0.67</v>
      </c>
      <c r="B3820">
        <v>0.625</v>
      </c>
      <c r="C3820">
        <v>2.1</v>
      </c>
      <c r="D3820">
        <v>150</v>
      </c>
      <c r="E3820">
        <v>117.53</v>
      </c>
      <c r="F3820">
        <v>42.536999999999999</v>
      </c>
      <c r="G3820">
        <v>42.537313432835703</v>
      </c>
      <c r="H3820">
        <v>30</v>
      </c>
      <c r="I3820">
        <v>222.53731300000001</v>
      </c>
      <c r="J3820">
        <v>-1</v>
      </c>
      <c r="K3820">
        <v>2</v>
      </c>
      <c r="L3820">
        <v>63.431100000000001</v>
      </c>
      <c r="M3820">
        <v>445</v>
      </c>
      <c r="N3820">
        <v>200</v>
      </c>
      <c r="O3820">
        <v>120</v>
      </c>
      <c r="P3820">
        <v>0</v>
      </c>
      <c r="Q3820">
        <v>895</v>
      </c>
      <c r="R3820">
        <v>28.309347117000002</v>
      </c>
      <c r="S3820">
        <v>34.814976000000001</v>
      </c>
      <c r="T3820">
        <v>0</v>
      </c>
      <c r="U3820">
        <v>0</v>
      </c>
    </row>
    <row r="3821" spans="1:21" x14ac:dyDescent="0.3">
      <c r="A3821">
        <v>0.67</v>
      </c>
      <c r="B3821">
        <v>0.625</v>
      </c>
      <c r="C3821">
        <v>2.1</v>
      </c>
      <c r="D3821">
        <v>150</v>
      </c>
      <c r="E3821">
        <v>117.53</v>
      </c>
      <c r="F3821">
        <v>42.536999999999999</v>
      </c>
      <c r="G3821">
        <v>42.537313432835703</v>
      </c>
      <c r="H3821">
        <v>40</v>
      </c>
      <c r="I3821">
        <v>232.53731300000001</v>
      </c>
      <c r="J3821">
        <v>-1</v>
      </c>
      <c r="K3821">
        <v>2</v>
      </c>
      <c r="L3821">
        <v>62.410420000000002</v>
      </c>
      <c r="M3821">
        <v>445</v>
      </c>
      <c r="N3821">
        <v>200</v>
      </c>
      <c r="O3821">
        <v>120</v>
      </c>
      <c r="P3821">
        <v>0</v>
      </c>
      <c r="Q3821">
        <v>844</v>
      </c>
      <c r="R3821">
        <v>27.302152671999998</v>
      </c>
      <c r="S3821">
        <v>33.777794</v>
      </c>
      <c r="T3821">
        <v>0</v>
      </c>
      <c r="U3821">
        <v>0</v>
      </c>
    </row>
    <row r="3822" spans="1:21" x14ac:dyDescent="0.3">
      <c r="A3822">
        <v>0.67</v>
      </c>
      <c r="B3822">
        <v>0.625</v>
      </c>
      <c r="C3822">
        <v>2.1</v>
      </c>
      <c r="D3822">
        <v>150</v>
      </c>
      <c r="E3822">
        <v>117.53</v>
      </c>
      <c r="F3822">
        <v>42.536999999999999</v>
      </c>
      <c r="G3822">
        <v>42.537313432835703</v>
      </c>
      <c r="H3822">
        <v>50</v>
      </c>
      <c r="I3822">
        <v>242.53731300000001</v>
      </c>
      <c r="J3822">
        <v>-1</v>
      </c>
      <c r="K3822">
        <v>2</v>
      </c>
      <c r="L3822">
        <v>61.408389999999997</v>
      </c>
      <c r="M3822">
        <v>445</v>
      </c>
      <c r="N3822">
        <v>200</v>
      </c>
      <c r="O3822">
        <v>120</v>
      </c>
      <c r="P3822">
        <v>0</v>
      </c>
      <c r="Q3822">
        <v>821</v>
      </c>
      <c r="R3822">
        <v>26.747319452999999</v>
      </c>
      <c r="S3822">
        <v>33.300767999999998</v>
      </c>
      <c r="T3822">
        <v>0</v>
      </c>
      <c r="U3822">
        <v>0</v>
      </c>
    </row>
    <row r="3823" spans="1:21" x14ac:dyDescent="0.3">
      <c r="A3823">
        <v>0.67</v>
      </c>
      <c r="B3823">
        <v>0.625</v>
      </c>
      <c r="C3823">
        <v>2.1</v>
      </c>
      <c r="D3823">
        <v>150</v>
      </c>
      <c r="E3823">
        <v>117.53</v>
      </c>
      <c r="F3823">
        <v>42.536999999999999</v>
      </c>
      <c r="G3823">
        <v>42.537313432835703</v>
      </c>
      <c r="H3823">
        <v>60</v>
      </c>
      <c r="I3823">
        <v>252.53731300000001</v>
      </c>
      <c r="J3823">
        <v>-1</v>
      </c>
      <c r="K3823">
        <v>2</v>
      </c>
      <c r="L3823">
        <v>60.4251</v>
      </c>
      <c r="M3823">
        <v>445</v>
      </c>
      <c r="N3823">
        <v>200</v>
      </c>
      <c r="O3823">
        <v>120</v>
      </c>
      <c r="P3823">
        <v>0</v>
      </c>
      <c r="Q3823">
        <v>827</v>
      </c>
      <c r="R3823">
        <v>26.077535220000001</v>
      </c>
      <c r="S3823">
        <v>33.425789000000002</v>
      </c>
      <c r="T3823">
        <v>0</v>
      </c>
      <c r="U3823">
        <v>0</v>
      </c>
    </row>
    <row r="3824" spans="1:21" x14ac:dyDescent="0.3">
      <c r="A3824">
        <v>0.67</v>
      </c>
      <c r="B3824">
        <v>0.625</v>
      </c>
      <c r="C3824">
        <v>2.1</v>
      </c>
      <c r="D3824">
        <v>150</v>
      </c>
      <c r="E3824">
        <v>117.53</v>
      </c>
      <c r="F3824">
        <v>42.536999999999999</v>
      </c>
      <c r="G3824">
        <v>42.537313432835703</v>
      </c>
      <c r="H3824">
        <v>70</v>
      </c>
      <c r="I3824">
        <v>262.53731299999998</v>
      </c>
      <c r="J3824">
        <v>-1</v>
      </c>
      <c r="K3824">
        <v>2</v>
      </c>
      <c r="L3824">
        <v>59.460599999999999</v>
      </c>
      <c r="M3824">
        <v>445</v>
      </c>
      <c r="N3824">
        <v>200</v>
      </c>
      <c r="O3824">
        <v>120</v>
      </c>
      <c r="P3824">
        <v>0</v>
      </c>
      <c r="Q3824">
        <v>863</v>
      </c>
      <c r="R3824">
        <v>25.041695192999999</v>
      </c>
      <c r="S3824">
        <v>34.167425000000001</v>
      </c>
      <c r="T3824">
        <v>0</v>
      </c>
      <c r="U3824">
        <v>0</v>
      </c>
    </row>
    <row r="3825" spans="1:21" x14ac:dyDescent="0.3">
      <c r="A3825">
        <v>0.67</v>
      </c>
      <c r="B3825">
        <v>0.625</v>
      </c>
      <c r="C3825">
        <v>2.1</v>
      </c>
      <c r="D3825">
        <v>150</v>
      </c>
      <c r="E3825">
        <v>117.53</v>
      </c>
      <c r="F3825">
        <v>42.536999999999999</v>
      </c>
      <c r="G3825">
        <v>42.537313432835703</v>
      </c>
      <c r="H3825">
        <v>80</v>
      </c>
      <c r="I3825">
        <v>272.53731299999998</v>
      </c>
      <c r="J3825">
        <v>-1</v>
      </c>
      <c r="K3825">
        <v>2</v>
      </c>
      <c r="L3825">
        <v>58.514879999999998</v>
      </c>
      <c r="M3825">
        <v>445</v>
      </c>
      <c r="N3825">
        <v>200</v>
      </c>
      <c r="O3825">
        <v>120</v>
      </c>
      <c r="P3825">
        <v>0</v>
      </c>
      <c r="Q3825">
        <v>862</v>
      </c>
      <c r="R3825">
        <v>24.272595385999999</v>
      </c>
      <c r="S3825">
        <v>34.147016000000001</v>
      </c>
      <c r="T3825">
        <v>0</v>
      </c>
      <c r="U3825">
        <v>0</v>
      </c>
    </row>
    <row r="3826" spans="1:21" x14ac:dyDescent="0.3">
      <c r="A3826">
        <v>0.67</v>
      </c>
      <c r="B3826">
        <v>0.625</v>
      </c>
      <c r="C3826">
        <v>2.1</v>
      </c>
      <c r="D3826">
        <v>150</v>
      </c>
      <c r="E3826">
        <v>117.53</v>
      </c>
      <c r="F3826">
        <v>42.536999999999999</v>
      </c>
      <c r="G3826">
        <v>42.537313432835703</v>
      </c>
      <c r="H3826">
        <v>90</v>
      </c>
      <c r="I3826">
        <v>282.53731299999998</v>
      </c>
      <c r="J3826">
        <v>-1</v>
      </c>
      <c r="K3826">
        <v>2</v>
      </c>
      <c r="L3826">
        <v>57.587910000000001</v>
      </c>
      <c r="M3826">
        <v>445</v>
      </c>
      <c r="N3826">
        <v>200</v>
      </c>
      <c r="O3826">
        <v>120</v>
      </c>
      <c r="P3826">
        <v>0</v>
      </c>
      <c r="Q3826">
        <v>868</v>
      </c>
      <c r="R3826">
        <v>23.508630522000001</v>
      </c>
      <c r="S3826">
        <v>34.269311999999999</v>
      </c>
      <c r="T3826">
        <v>0</v>
      </c>
      <c r="U3826">
        <v>0</v>
      </c>
    </row>
    <row r="3827" spans="1:21" x14ac:dyDescent="0.3">
      <c r="A3827">
        <v>0.67</v>
      </c>
      <c r="B3827">
        <v>0.625</v>
      </c>
      <c r="C3827">
        <v>2.1</v>
      </c>
      <c r="D3827">
        <v>150</v>
      </c>
      <c r="E3827">
        <v>117.53</v>
      </c>
      <c r="F3827">
        <v>42.536999999999999</v>
      </c>
      <c r="G3827">
        <v>42.537313432835703</v>
      </c>
      <c r="H3827">
        <v>100</v>
      </c>
      <c r="I3827">
        <v>292.53731299999998</v>
      </c>
      <c r="J3827">
        <v>-1</v>
      </c>
      <c r="K3827">
        <v>2</v>
      </c>
      <c r="L3827">
        <v>56.679589999999997</v>
      </c>
      <c r="M3827">
        <v>445</v>
      </c>
      <c r="N3827">
        <v>200</v>
      </c>
      <c r="O3827">
        <v>120</v>
      </c>
      <c r="P3827">
        <v>0</v>
      </c>
      <c r="Q3827">
        <v>831</v>
      </c>
      <c r="R3827">
        <v>22.809335412999999</v>
      </c>
      <c r="S3827">
        <v>33.508907999999998</v>
      </c>
      <c r="T3827">
        <v>0</v>
      </c>
      <c r="U3827">
        <v>0</v>
      </c>
    </row>
    <row r="3828" spans="1:21" x14ac:dyDescent="0.3">
      <c r="A3828">
        <v>0.67</v>
      </c>
      <c r="B3828">
        <v>0.625</v>
      </c>
      <c r="C3828">
        <v>2.1</v>
      </c>
      <c r="D3828">
        <v>150</v>
      </c>
      <c r="E3828">
        <v>117.53</v>
      </c>
      <c r="F3828">
        <v>42.536999999999999</v>
      </c>
      <c r="G3828">
        <v>42.537313432835703</v>
      </c>
      <c r="H3828">
        <v>110</v>
      </c>
      <c r="I3828">
        <v>302.53731299999998</v>
      </c>
      <c r="J3828">
        <v>-1</v>
      </c>
      <c r="K3828">
        <v>2</v>
      </c>
      <c r="L3828">
        <v>55.789810000000003</v>
      </c>
      <c r="M3828">
        <v>445</v>
      </c>
      <c r="N3828">
        <v>200</v>
      </c>
      <c r="O3828">
        <v>120</v>
      </c>
      <c r="P3828">
        <v>0</v>
      </c>
      <c r="Q3828">
        <v>863</v>
      </c>
      <c r="R3828">
        <v>22.119581155999999</v>
      </c>
      <c r="S3828">
        <v>34.167425000000001</v>
      </c>
      <c r="T3828">
        <v>0</v>
      </c>
      <c r="U3828">
        <v>0</v>
      </c>
    </row>
    <row r="3829" spans="1:21" x14ac:dyDescent="0.3">
      <c r="A3829">
        <v>0.67</v>
      </c>
      <c r="B3829">
        <v>0.625</v>
      </c>
      <c r="C3829">
        <v>2.1</v>
      </c>
      <c r="D3829">
        <v>150</v>
      </c>
      <c r="E3829">
        <v>117.53</v>
      </c>
      <c r="F3829">
        <v>42.536999999999999</v>
      </c>
      <c r="G3829">
        <v>42.537313432835703</v>
      </c>
      <c r="H3829">
        <v>120</v>
      </c>
      <c r="I3829">
        <v>312.53731299999998</v>
      </c>
      <c r="J3829">
        <v>-1</v>
      </c>
      <c r="K3829">
        <v>2</v>
      </c>
      <c r="L3829">
        <v>54.918439999999997</v>
      </c>
      <c r="M3829">
        <v>445</v>
      </c>
      <c r="N3829">
        <v>200</v>
      </c>
      <c r="O3829">
        <v>120</v>
      </c>
      <c r="P3829">
        <v>0</v>
      </c>
      <c r="Q3829">
        <v>897</v>
      </c>
      <c r="R3829">
        <v>21.471462038999999</v>
      </c>
      <c r="S3829">
        <v>34.855097999999998</v>
      </c>
      <c r="T3829">
        <v>0</v>
      </c>
      <c r="U3829">
        <v>0</v>
      </c>
    </row>
    <row r="3830" spans="1:21" x14ac:dyDescent="0.3">
      <c r="A3830">
        <v>0.67</v>
      </c>
      <c r="B3830">
        <v>0.625</v>
      </c>
      <c r="C3830">
        <v>2.1</v>
      </c>
      <c r="D3830">
        <v>150</v>
      </c>
      <c r="E3830">
        <v>117.53</v>
      </c>
      <c r="F3830">
        <v>42.536999999999999</v>
      </c>
      <c r="G3830">
        <v>42.537313432835703</v>
      </c>
      <c r="H3830">
        <v>130</v>
      </c>
      <c r="I3830">
        <v>322.53731299999998</v>
      </c>
      <c r="J3830">
        <v>-1</v>
      </c>
      <c r="K3830">
        <v>2</v>
      </c>
      <c r="L3830">
        <v>54.065280000000001</v>
      </c>
      <c r="M3830">
        <v>445</v>
      </c>
      <c r="N3830">
        <v>200</v>
      </c>
      <c r="O3830">
        <v>120</v>
      </c>
      <c r="P3830">
        <v>0</v>
      </c>
      <c r="Q3830">
        <v>843</v>
      </c>
      <c r="R3830">
        <v>20.932816063000001</v>
      </c>
      <c r="S3830">
        <v>33.757178000000003</v>
      </c>
      <c r="T3830">
        <v>0</v>
      </c>
      <c r="U3830">
        <v>0</v>
      </c>
    </row>
    <row r="3831" spans="1:21" x14ac:dyDescent="0.3">
      <c r="A3831">
        <v>0.67</v>
      </c>
      <c r="B3831">
        <v>0.625</v>
      </c>
      <c r="C3831">
        <v>2.1</v>
      </c>
      <c r="D3831">
        <v>150</v>
      </c>
      <c r="E3831">
        <v>117.53</v>
      </c>
      <c r="F3831">
        <v>42.536999999999999</v>
      </c>
      <c r="G3831">
        <v>42.537313432835703</v>
      </c>
      <c r="H3831">
        <v>140</v>
      </c>
      <c r="I3831">
        <v>332.53731299999998</v>
      </c>
      <c r="J3831">
        <v>-1</v>
      </c>
      <c r="K3831">
        <v>2</v>
      </c>
      <c r="L3831">
        <v>53.230159999999998</v>
      </c>
      <c r="M3831">
        <v>445</v>
      </c>
      <c r="N3831">
        <v>200</v>
      </c>
      <c r="O3831">
        <v>120</v>
      </c>
      <c r="P3831">
        <v>0</v>
      </c>
      <c r="Q3831">
        <v>845</v>
      </c>
      <c r="R3831">
        <v>20.248565710000001</v>
      </c>
      <c r="S3831">
        <v>33.798400000000001</v>
      </c>
      <c r="T3831">
        <v>0</v>
      </c>
      <c r="U3831">
        <v>0</v>
      </c>
    </row>
    <row r="3832" spans="1:21" x14ac:dyDescent="0.3">
      <c r="A3832">
        <v>0.67</v>
      </c>
      <c r="B3832">
        <v>0.625</v>
      </c>
      <c r="C3832">
        <v>2.1</v>
      </c>
      <c r="D3832">
        <v>150</v>
      </c>
      <c r="E3832">
        <v>117.53</v>
      </c>
      <c r="F3832">
        <v>42.536999999999999</v>
      </c>
      <c r="G3832">
        <v>42.537313432835703</v>
      </c>
      <c r="H3832">
        <v>150</v>
      </c>
      <c r="I3832">
        <v>342.53731299999998</v>
      </c>
      <c r="J3832">
        <v>-1</v>
      </c>
      <c r="K3832">
        <v>2</v>
      </c>
      <c r="L3832">
        <v>52.41283</v>
      </c>
      <c r="M3832">
        <v>445</v>
      </c>
      <c r="N3832">
        <v>200</v>
      </c>
      <c r="O3832">
        <v>120</v>
      </c>
      <c r="P3832">
        <v>0</v>
      </c>
      <c r="Q3832">
        <v>875</v>
      </c>
      <c r="R3832">
        <v>19.711986935999999</v>
      </c>
      <c r="S3832">
        <v>34.411507999999998</v>
      </c>
      <c r="T3832">
        <v>0</v>
      </c>
      <c r="U3832">
        <v>0</v>
      </c>
    </row>
    <row r="3833" spans="1:21" x14ac:dyDescent="0.3">
      <c r="A3833">
        <v>0.67</v>
      </c>
      <c r="B3833">
        <v>0.625</v>
      </c>
      <c r="C3833">
        <v>2.1</v>
      </c>
      <c r="D3833">
        <v>150</v>
      </c>
      <c r="E3833">
        <v>117.53</v>
      </c>
      <c r="F3833">
        <v>42.536999999999999</v>
      </c>
      <c r="G3833">
        <v>42.537313432835703</v>
      </c>
      <c r="H3833">
        <v>160</v>
      </c>
      <c r="I3833">
        <v>352.53731299999998</v>
      </c>
      <c r="J3833">
        <v>-1</v>
      </c>
      <c r="K3833">
        <v>2</v>
      </c>
      <c r="L3833">
        <v>51.61307</v>
      </c>
      <c r="M3833">
        <v>445</v>
      </c>
      <c r="N3833">
        <v>200</v>
      </c>
      <c r="O3833">
        <v>120</v>
      </c>
      <c r="P3833">
        <v>0</v>
      </c>
      <c r="Q3833">
        <v>849</v>
      </c>
      <c r="R3833">
        <v>19.126057373999998</v>
      </c>
      <c r="S3833">
        <v>33.880710999999998</v>
      </c>
      <c r="T3833">
        <v>0</v>
      </c>
      <c r="U3833">
        <v>0</v>
      </c>
    </row>
    <row r="3834" spans="1:21" x14ac:dyDescent="0.3">
      <c r="A3834">
        <v>0.67</v>
      </c>
      <c r="B3834">
        <v>0.625</v>
      </c>
      <c r="C3834">
        <v>2.1</v>
      </c>
      <c r="D3834">
        <v>150</v>
      </c>
      <c r="E3834">
        <v>117.53</v>
      </c>
      <c r="F3834">
        <v>42.536999999999999</v>
      </c>
      <c r="G3834">
        <v>42.537313432835703</v>
      </c>
      <c r="H3834">
        <v>170</v>
      </c>
      <c r="I3834">
        <v>362.53731299999998</v>
      </c>
      <c r="J3834">
        <v>-1</v>
      </c>
      <c r="K3834">
        <v>2</v>
      </c>
      <c r="L3834">
        <v>50.830620000000003</v>
      </c>
      <c r="M3834">
        <v>445</v>
      </c>
      <c r="N3834">
        <v>200</v>
      </c>
      <c r="O3834">
        <v>120</v>
      </c>
      <c r="P3834">
        <v>0</v>
      </c>
      <c r="Q3834">
        <v>835</v>
      </c>
      <c r="R3834">
        <v>18.737541767</v>
      </c>
      <c r="S3834">
        <v>33.591844000000002</v>
      </c>
      <c r="T3834">
        <v>0</v>
      </c>
      <c r="U3834">
        <v>0</v>
      </c>
    </row>
    <row r="3835" spans="1:21" x14ac:dyDescent="0.3">
      <c r="A3835">
        <v>0.67</v>
      </c>
      <c r="B3835">
        <v>0.625</v>
      </c>
      <c r="C3835">
        <v>2.1</v>
      </c>
      <c r="D3835">
        <v>150</v>
      </c>
      <c r="E3835">
        <v>117.53</v>
      </c>
      <c r="F3835">
        <v>42.536999999999999</v>
      </c>
      <c r="G3835">
        <v>42.537313432835703</v>
      </c>
      <c r="H3835">
        <v>180</v>
      </c>
      <c r="I3835">
        <v>372.53731299999998</v>
      </c>
      <c r="J3835">
        <v>-1</v>
      </c>
      <c r="K3835">
        <v>2</v>
      </c>
      <c r="L3835">
        <v>50.065190000000001</v>
      </c>
      <c r="M3835">
        <v>445</v>
      </c>
      <c r="N3835">
        <v>200</v>
      </c>
      <c r="O3835">
        <v>120</v>
      </c>
      <c r="P3835">
        <v>0</v>
      </c>
      <c r="Q3835">
        <v>845</v>
      </c>
      <c r="R3835">
        <v>18.084452547000001</v>
      </c>
      <c r="S3835">
        <v>33.798400000000001</v>
      </c>
      <c r="T3835">
        <v>0</v>
      </c>
      <c r="U3835">
        <v>0</v>
      </c>
    </row>
    <row r="3836" spans="1:21" x14ac:dyDescent="0.3">
      <c r="A3836">
        <v>0.67</v>
      </c>
      <c r="B3836">
        <v>0.625</v>
      </c>
      <c r="C3836">
        <v>2.1</v>
      </c>
      <c r="D3836">
        <v>150</v>
      </c>
      <c r="E3836">
        <v>117.53</v>
      </c>
      <c r="F3836">
        <v>42.536999999999999</v>
      </c>
      <c r="G3836">
        <v>42.537313432835703</v>
      </c>
      <c r="H3836">
        <v>190</v>
      </c>
      <c r="I3836">
        <v>382.53731299999998</v>
      </c>
      <c r="J3836">
        <v>-1</v>
      </c>
      <c r="K3836">
        <v>2</v>
      </c>
      <c r="L3836">
        <v>49.316510000000001</v>
      </c>
      <c r="M3836">
        <v>445</v>
      </c>
      <c r="N3836">
        <v>200</v>
      </c>
      <c r="O3836">
        <v>120</v>
      </c>
      <c r="P3836">
        <v>0</v>
      </c>
      <c r="Q3836">
        <v>893</v>
      </c>
      <c r="R3836">
        <v>17.711582624999998</v>
      </c>
      <c r="S3836">
        <v>34.774813999999999</v>
      </c>
      <c r="T3836">
        <v>0</v>
      </c>
      <c r="U3836">
        <v>0</v>
      </c>
    </row>
    <row r="3837" spans="1:21" x14ac:dyDescent="0.3">
      <c r="A3837">
        <v>0.67</v>
      </c>
      <c r="B3837">
        <v>0.625</v>
      </c>
      <c r="C3837">
        <v>2.1</v>
      </c>
      <c r="D3837">
        <v>150</v>
      </c>
      <c r="E3837">
        <v>117.53</v>
      </c>
      <c r="F3837">
        <v>42.536999999999999</v>
      </c>
      <c r="G3837">
        <v>42.537313432835703</v>
      </c>
      <c r="H3837">
        <v>200</v>
      </c>
      <c r="I3837">
        <v>392.53731299999998</v>
      </c>
      <c r="J3837">
        <v>-1</v>
      </c>
      <c r="K3837">
        <v>2</v>
      </c>
      <c r="L3837">
        <v>48.58428</v>
      </c>
      <c r="M3837">
        <v>445</v>
      </c>
      <c r="N3837">
        <v>200</v>
      </c>
      <c r="O3837">
        <v>120</v>
      </c>
      <c r="P3837">
        <v>0</v>
      </c>
      <c r="Q3837">
        <v>832</v>
      </c>
      <c r="R3837">
        <v>17.292445567000001</v>
      </c>
      <c r="S3837">
        <v>33.529659000000002</v>
      </c>
      <c r="T3837">
        <v>0</v>
      </c>
      <c r="U3837">
        <v>0</v>
      </c>
    </row>
    <row r="3838" spans="1:21" x14ac:dyDescent="0.3">
      <c r="A3838">
        <v>0.67</v>
      </c>
      <c r="B3838">
        <v>0.625</v>
      </c>
      <c r="C3838">
        <v>2.1</v>
      </c>
      <c r="D3838">
        <v>150</v>
      </c>
      <c r="E3838">
        <v>117.53</v>
      </c>
      <c r="F3838">
        <v>42.536999999999999</v>
      </c>
      <c r="G3838">
        <v>42.537313432835703</v>
      </c>
      <c r="H3838">
        <v>210</v>
      </c>
      <c r="I3838">
        <v>402.53731299999998</v>
      </c>
      <c r="J3838">
        <v>-1</v>
      </c>
      <c r="K3838">
        <v>2</v>
      </c>
      <c r="L3838">
        <v>47.868189999999998</v>
      </c>
      <c r="M3838">
        <v>445</v>
      </c>
      <c r="N3838">
        <v>200</v>
      </c>
      <c r="O3838">
        <v>120</v>
      </c>
      <c r="P3838">
        <v>0</v>
      </c>
      <c r="Q3838">
        <v>887</v>
      </c>
      <c r="R3838">
        <v>16.823672214999998</v>
      </c>
      <c r="S3838">
        <v>34.654082000000002</v>
      </c>
      <c r="T3838">
        <v>0</v>
      </c>
      <c r="U3838">
        <v>0</v>
      </c>
    </row>
    <row r="3839" spans="1:21" x14ac:dyDescent="0.3">
      <c r="A3839">
        <v>0.67</v>
      </c>
      <c r="B3839">
        <v>0.625</v>
      </c>
      <c r="C3839">
        <v>2.1</v>
      </c>
      <c r="D3839">
        <v>150</v>
      </c>
      <c r="E3839">
        <v>117.53</v>
      </c>
      <c r="F3839">
        <v>42.536999999999999</v>
      </c>
      <c r="G3839">
        <v>42.537313432835703</v>
      </c>
      <c r="H3839">
        <v>220</v>
      </c>
      <c r="I3839">
        <v>412.53731299999998</v>
      </c>
      <c r="J3839">
        <v>-1</v>
      </c>
      <c r="K3839">
        <v>2</v>
      </c>
      <c r="L3839">
        <v>47.167929999999998</v>
      </c>
      <c r="M3839">
        <v>445</v>
      </c>
      <c r="N3839">
        <v>200</v>
      </c>
      <c r="O3839">
        <v>120</v>
      </c>
      <c r="P3839">
        <v>0</v>
      </c>
      <c r="Q3839">
        <v>889</v>
      </c>
      <c r="R3839">
        <v>16.584464979</v>
      </c>
      <c r="S3839">
        <v>34.694367</v>
      </c>
      <c r="T3839">
        <v>0</v>
      </c>
      <c r="U3839">
        <v>0</v>
      </c>
    </row>
    <row r="3840" spans="1:21" x14ac:dyDescent="0.3">
      <c r="A3840">
        <v>0.67</v>
      </c>
      <c r="B3840">
        <v>0.625</v>
      </c>
      <c r="C3840">
        <v>2.1</v>
      </c>
      <c r="D3840">
        <v>150</v>
      </c>
      <c r="E3840">
        <v>117.53</v>
      </c>
      <c r="F3840">
        <v>42.536999999999999</v>
      </c>
      <c r="G3840">
        <v>42.537313432835703</v>
      </c>
      <c r="H3840">
        <v>230</v>
      </c>
      <c r="I3840">
        <v>422.53731299999998</v>
      </c>
      <c r="J3840">
        <v>-1</v>
      </c>
      <c r="K3840">
        <v>2</v>
      </c>
      <c r="L3840">
        <v>46.48319</v>
      </c>
      <c r="M3840">
        <v>445</v>
      </c>
      <c r="N3840">
        <v>200</v>
      </c>
      <c r="O3840">
        <v>120</v>
      </c>
      <c r="P3840">
        <v>0</v>
      </c>
      <c r="Q3840">
        <v>841</v>
      </c>
      <c r="R3840">
        <v>16.012819519000001</v>
      </c>
      <c r="S3840">
        <v>33.715912000000003</v>
      </c>
      <c r="T3840">
        <v>0</v>
      </c>
      <c r="U3840">
        <v>0</v>
      </c>
    </row>
    <row r="3841" spans="1:21" x14ac:dyDescent="0.3">
      <c r="A3841">
        <v>0.67</v>
      </c>
      <c r="B3841">
        <v>0.625</v>
      </c>
      <c r="C3841">
        <v>2.1</v>
      </c>
      <c r="D3841">
        <v>150</v>
      </c>
      <c r="E3841">
        <v>117.53</v>
      </c>
      <c r="F3841">
        <v>42.536999999999999</v>
      </c>
      <c r="G3841">
        <v>42.537313432835703</v>
      </c>
      <c r="H3841">
        <v>240</v>
      </c>
      <c r="I3841">
        <v>432.53731299999998</v>
      </c>
      <c r="J3841">
        <v>-1</v>
      </c>
      <c r="K3841">
        <v>2</v>
      </c>
      <c r="L3841">
        <v>45.813650000000003</v>
      </c>
      <c r="M3841">
        <v>445</v>
      </c>
      <c r="N3841">
        <v>200</v>
      </c>
      <c r="O3841">
        <v>120</v>
      </c>
      <c r="P3841">
        <v>0</v>
      </c>
      <c r="Q3841">
        <v>838</v>
      </c>
      <c r="R3841">
        <v>15.761655133</v>
      </c>
      <c r="S3841">
        <v>33.653928000000001</v>
      </c>
      <c r="T3841">
        <v>0</v>
      </c>
      <c r="U3841">
        <v>0</v>
      </c>
    </row>
    <row r="3842" spans="1:21" x14ac:dyDescent="0.3">
      <c r="A3842">
        <v>0.67</v>
      </c>
      <c r="B3842">
        <v>0.625</v>
      </c>
      <c r="C3842">
        <v>2.1</v>
      </c>
      <c r="D3842">
        <v>150</v>
      </c>
      <c r="E3842">
        <v>117.53</v>
      </c>
      <c r="F3842">
        <v>42.536999999999999</v>
      </c>
      <c r="G3842">
        <v>42.537313432835703</v>
      </c>
      <c r="H3842">
        <v>250</v>
      </c>
      <c r="I3842">
        <v>442.53731299999998</v>
      </c>
      <c r="J3842">
        <v>-1</v>
      </c>
      <c r="K3842">
        <v>2</v>
      </c>
      <c r="L3842">
        <v>45.15898</v>
      </c>
      <c r="M3842">
        <v>445</v>
      </c>
      <c r="N3842">
        <v>200</v>
      </c>
      <c r="O3842">
        <v>120</v>
      </c>
      <c r="P3842">
        <v>0</v>
      </c>
      <c r="Q3842">
        <v>882</v>
      </c>
      <c r="R3842">
        <v>15.549332481</v>
      </c>
      <c r="S3842">
        <v>34.553190999999998</v>
      </c>
      <c r="T3842">
        <v>0</v>
      </c>
      <c r="U3842">
        <v>0</v>
      </c>
    </row>
    <row r="3843" spans="1:21" x14ac:dyDescent="0.3">
      <c r="A3843">
        <v>0.67</v>
      </c>
      <c r="B3843">
        <v>0.625</v>
      </c>
      <c r="C3843">
        <v>2.1</v>
      </c>
      <c r="D3843">
        <v>150</v>
      </c>
      <c r="E3843">
        <v>117.53</v>
      </c>
      <c r="F3843">
        <v>42.536999999999999</v>
      </c>
      <c r="G3843">
        <v>42.537313432835703</v>
      </c>
      <c r="H3843">
        <v>260</v>
      </c>
      <c r="I3843">
        <v>452.53731299999998</v>
      </c>
      <c r="J3843">
        <v>-1</v>
      </c>
      <c r="K3843">
        <v>2</v>
      </c>
      <c r="L3843">
        <v>44.51885</v>
      </c>
      <c r="M3843">
        <v>445</v>
      </c>
      <c r="N3843">
        <v>200</v>
      </c>
      <c r="O3843">
        <v>120</v>
      </c>
      <c r="P3843">
        <v>0</v>
      </c>
      <c r="Q3843">
        <v>871</v>
      </c>
      <c r="R3843">
        <v>15.159847043999999</v>
      </c>
      <c r="S3843">
        <v>34.330316000000003</v>
      </c>
      <c r="T3843">
        <v>0</v>
      </c>
      <c r="U3843">
        <v>0</v>
      </c>
    </row>
    <row r="3844" spans="1:21" x14ac:dyDescent="0.3">
      <c r="A3844">
        <v>0.67</v>
      </c>
      <c r="B3844">
        <v>0.625</v>
      </c>
      <c r="C3844">
        <v>2.1</v>
      </c>
      <c r="D3844">
        <v>150</v>
      </c>
      <c r="E3844">
        <v>117.53</v>
      </c>
      <c r="F3844">
        <v>42.536999999999999</v>
      </c>
      <c r="G3844">
        <v>42.537313432835703</v>
      </c>
      <c r="H3844">
        <v>270</v>
      </c>
      <c r="I3844">
        <v>462.53731299999998</v>
      </c>
      <c r="J3844">
        <v>-1</v>
      </c>
      <c r="K3844">
        <v>2</v>
      </c>
      <c r="L3844">
        <v>43.892949999999999</v>
      </c>
      <c r="M3844">
        <v>445</v>
      </c>
      <c r="N3844">
        <v>200</v>
      </c>
      <c r="O3844">
        <v>120</v>
      </c>
      <c r="P3844">
        <v>0</v>
      </c>
      <c r="Q3844">
        <v>878</v>
      </c>
      <c r="R3844">
        <v>14.80524509</v>
      </c>
      <c r="S3844">
        <v>34.472292000000003</v>
      </c>
      <c r="T3844">
        <v>0</v>
      </c>
      <c r="U3844">
        <v>0</v>
      </c>
    </row>
    <row r="3845" spans="1:21" x14ac:dyDescent="0.3">
      <c r="A3845">
        <v>0.67</v>
      </c>
      <c r="B3845">
        <v>0.625</v>
      </c>
      <c r="C3845">
        <v>2.1</v>
      </c>
      <c r="D3845">
        <v>150</v>
      </c>
      <c r="E3845">
        <v>117.53</v>
      </c>
      <c r="F3845">
        <v>42.536999999999999</v>
      </c>
      <c r="G3845">
        <v>42.537313432835703</v>
      </c>
      <c r="H3845">
        <v>280</v>
      </c>
      <c r="I3845">
        <v>472.53731299999998</v>
      </c>
      <c r="J3845">
        <v>-1</v>
      </c>
      <c r="K3845">
        <v>2</v>
      </c>
      <c r="L3845">
        <v>43.280940000000001</v>
      </c>
      <c r="M3845">
        <v>445</v>
      </c>
      <c r="N3845">
        <v>200</v>
      </c>
      <c r="O3845">
        <v>120</v>
      </c>
      <c r="P3845">
        <v>0</v>
      </c>
      <c r="Q3845">
        <v>812</v>
      </c>
      <c r="R3845">
        <v>14.670110298000001</v>
      </c>
      <c r="S3845">
        <v>33.112453000000002</v>
      </c>
      <c r="T3845">
        <v>0</v>
      </c>
      <c r="U3845">
        <v>0</v>
      </c>
    </row>
    <row r="3846" spans="1:21" x14ac:dyDescent="0.3">
      <c r="A3846">
        <v>0.67</v>
      </c>
      <c r="B3846">
        <v>0.625</v>
      </c>
      <c r="C3846">
        <v>2.1</v>
      </c>
      <c r="D3846">
        <v>150</v>
      </c>
      <c r="E3846">
        <v>117.53</v>
      </c>
      <c r="F3846">
        <v>42.536999999999999</v>
      </c>
      <c r="G3846">
        <v>42.537313432835703</v>
      </c>
      <c r="H3846">
        <v>290</v>
      </c>
      <c r="I3846">
        <v>482.53731299999998</v>
      </c>
      <c r="J3846">
        <v>-1</v>
      </c>
      <c r="K3846">
        <v>2</v>
      </c>
      <c r="L3846">
        <v>42.682510000000001</v>
      </c>
      <c r="M3846">
        <v>445</v>
      </c>
      <c r="N3846">
        <v>200</v>
      </c>
      <c r="O3846">
        <v>120</v>
      </c>
      <c r="P3846">
        <v>0</v>
      </c>
      <c r="Q3846">
        <v>840</v>
      </c>
      <c r="R3846">
        <v>14.442138230999999</v>
      </c>
      <c r="S3846">
        <v>33.695262</v>
      </c>
      <c r="T3846">
        <v>0</v>
      </c>
      <c r="U3846">
        <v>0</v>
      </c>
    </row>
    <row r="3847" spans="1:21" x14ac:dyDescent="0.3">
      <c r="A3847">
        <v>0.67</v>
      </c>
      <c r="B3847">
        <v>0.625</v>
      </c>
      <c r="C3847">
        <v>2.1</v>
      </c>
      <c r="D3847">
        <v>150</v>
      </c>
      <c r="E3847">
        <v>117.53</v>
      </c>
      <c r="F3847">
        <v>42.536999999999999</v>
      </c>
      <c r="G3847">
        <v>42.537313432835703</v>
      </c>
      <c r="H3847">
        <v>300</v>
      </c>
      <c r="I3847">
        <v>492.53731299999998</v>
      </c>
      <c r="J3847">
        <v>-1</v>
      </c>
      <c r="K3847">
        <v>2</v>
      </c>
      <c r="L3847">
        <v>42.097329999999999</v>
      </c>
      <c r="M3847">
        <v>445</v>
      </c>
      <c r="N3847">
        <v>200</v>
      </c>
      <c r="O3847">
        <v>120</v>
      </c>
      <c r="P3847">
        <v>0</v>
      </c>
      <c r="Q3847">
        <v>812</v>
      </c>
      <c r="R3847">
        <v>14.210588384999999</v>
      </c>
      <c r="S3847">
        <v>33.112453000000002</v>
      </c>
      <c r="T3847">
        <v>0</v>
      </c>
      <c r="U3847">
        <v>0</v>
      </c>
    </row>
    <row r="3848" spans="1:21" x14ac:dyDescent="0.3">
      <c r="A3848">
        <v>0.67</v>
      </c>
      <c r="B3848">
        <v>0.625</v>
      </c>
      <c r="C3848">
        <v>2.1</v>
      </c>
      <c r="D3848">
        <v>150</v>
      </c>
      <c r="E3848">
        <v>117.53</v>
      </c>
      <c r="F3848">
        <v>42.536999999999999</v>
      </c>
      <c r="G3848">
        <v>42.537313432835703</v>
      </c>
      <c r="H3848">
        <v>0</v>
      </c>
      <c r="I3848">
        <v>192.53731300000001</v>
      </c>
      <c r="J3848">
        <v>-1</v>
      </c>
      <c r="K3848">
        <v>2</v>
      </c>
      <c r="L3848">
        <v>66.603399999999993</v>
      </c>
      <c r="M3848">
        <v>445</v>
      </c>
      <c r="N3848">
        <v>200</v>
      </c>
      <c r="O3848">
        <v>120</v>
      </c>
      <c r="P3848">
        <v>0</v>
      </c>
      <c r="Q3848">
        <v>840</v>
      </c>
      <c r="R3848">
        <v>31.482468478000001</v>
      </c>
      <c r="S3848">
        <v>33.695262</v>
      </c>
      <c r="T3848">
        <v>0</v>
      </c>
      <c r="U3848">
        <v>0</v>
      </c>
    </row>
    <row r="3849" spans="1:21" x14ac:dyDescent="0.3">
      <c r="A3849" t="s">
        <v>74</v>
      </c>
      <c r="B3849" t="s">
        <v>74</v>
      </c>
      <c r="C3849">
        <v>2.1</v>
      </c>
      <c r="D3849">
        <v>150</v>
      </c>
      <c r="E3849" t="s">
        <v>75</v>
      </c>
      <c r="F3849" t="s">
        <v>74</v>
      </c>
      <c r="G3849" t="s">
        <v>74</v>
      </c>
      <c r="H3849" t="s">
        <v>74</v>
      </c>
      <c r="I3849" t="s">
        <v>74</v>
      </c>
      <c r="J3849" t="s">
        <v>74</v>
      </c>
      <c r="K3849" t="s">
        <v>74</v>
      </c>
      <c r="L3849" t="s">
        <v>74</v>
      </c>
      <c r="M3849" t="s">
        <v>74</v>
      </c>
      <c r="N3849" t="s">
        <v>74</v>
      </c>
      <c r="O3849">
        <v>140</v>
      </c>
    </row>
    <row r="3850" spans="1:21" x14ac:dyDescent="0.3">
      <c r="A3850">
        <v>0.67</v>
      </c>
      <c r="B3850">
        <v>0.625</v>
      </c>
      <c r="C3850">
        <v>2.1</v>
      </c>
      <c r="D3850">
        <v>150</v>
      </c>
      <c r="E3850">
        <v>117.53</v>
      </c>
      <c r="F3850">
        <v>42.536999999999999</v>
      </c>
      <c r="G3850">
        <v>42.537313432835703</v>
      </c>
      <c r="H3850">
        <v>0</v>
      </c>
      <c r="I3850">
        <v>192.53731300000001</v>
      </c>
      <c r="J3850">
        <v>-1</v>
      </c>
      <c r="K3850">
        <v>2</v>
      </c>
      <c r="L3850">
        <v>67.507570000000001</v>
      </c>
      <c r="M3850">
        <v>465</v>
      </c>
      <c r="N3850">
        <v>200</v>
      </c>
      <c r="O3850">
        <v>140</v>
      </c>
      <c r="P3850">
        <v>0</v>
      </c>
      <c r="Q3850">
        <v>832</v>
      </c>
      <c r="R3850">
        <v>35.884523438999999</v>
      </c>
      <c r="S3850">
        <v>33.529659000000002</v>
      </c>
      <c r="T3850">
        <v>0</v>
      </c>
      <c r="U3850">
        <v>0</v>
      </c>
    </row>
    <row r="3851" spans="1:21" x14ac:dyDescent="0.3">
      <c r="A3851">
        <v>0.67</v>
      </c>
      <c r="B3851">
        <v>0.625</v>
      </c>
      <c r="C3851">
        <v>2.1</v>
      </c>
      <c r="D3851">
        <v>150</v>
      </c>
      <c r="E3851">
        <v>117.53</v>
      </c>
      <c r="F3851">
        <v>42.536999999999999</v>
      </c>
      <c r="G3851">
        <v>42.537313432835703</v>
      </c>
      <c r="H3851">
        <v>10</v>
      </c>
      <c r="I3851">
        <v>202.53731300000001</v>
      </c>
      <c r="J3851">
        <v>-1</v>
      </c>
      <c r="K3851">
        <v>2</v>
      </c>
      <c r="L3851">
        <v>66.46378</v>
      </c>
      <c r="M3851">
        <v>465</v>
      </c>
      <c r="N3851">
        <v>200</v>
      </c>
      <c r="O3851">
        <v>140</v>
      </c>
      <c r="P3851">
        <v>0</v>
      </c>
      <c r="Q3851">
        <v>878</v>
      </c>
      <c r="R3851">
        <v>34.106165544</v>
      </c>
      <c r="S3851">
        <v>34.472292000000003</v>
      </c>
      <c r="T3851">
        <v>0</v>
      </c>
      <c r="U3851">
        <v>0</v>
      </c>
    </row>
    <row r="3852" spans="1:21" x14ac:dyDescent="0.3">
      <c r="A3852">
        <v>0.67</v>
      </c>
      <c r="B3852">
        <v>0.625</v>
      </c>
      <c r="C3852">
        <v>2.1</v>
      </c>
      <c r="D3852">
        <v>150</v>
      </c>
      <c r="E3852">
        <v>117.53</v>
      </c>
      <c r="F3852">
        <v>42.536999999999999</v>
      </c>
      <c r="G3852">
        <v>42.537313432835703</v>
      </c>
      <c r="H3852">
        <v>20</v>
      </c>
      <c r="I3852">
        <v>212.53731300000001</v>
      </c>
      <c r="J3852">
        <v>-1</v>
      </c>
      <c r="K3852">
        <v>2</v>
      </c>
      <c r="L3852">
        <v>65.436300000000003</v>
      </c>
      <c r="M3852">
        <v>465</v>
      </c>
      <c r="N3852">
        <v>200</v>
      </c>
      <c r="O3852">
        <v>140</v>
      </c>
      <c r="P3852">
        <v>0</v>
      </c>
      <c r="Q3852">
        <v>867</v>
      </c>
      <c r="R3852">
        <v>33.404981431000003</v>
      </c>
      <c r="S3852">
        <v>34.248956</v>
      </c>
      <c r="T3852">
        <v>0</v>
      </c>
      <c r="U3852">
        <v>0</v>
      </c>
    </row>
    <row r="3853" spans="1:21" x14ac:dyDescent="0.3">
      <c r="A3853">
        <v>0.67</v>
      </c>
      <c r="B3853">
        <v>0.625</v>
      </c>
      <c r="C3853">
        <v>2.1</v>
      </c>
      <c r="D3853">
        <v>150</v>
      </c>
      <c r="E3853">
        <v>117.53</v>
      </c>
      <c r="F3853">
        <v>42.536999999999999</v>
      </c>
      <c r="G3853">
        <v>42.537313432835703</v>
      </c>
      <c r="H3853">
        <v>30</v>
      </c>
      <c r="I3853">
        <v>222.53731300000001</v>
      </c>
      <c r="J3853">
        <v>-1</v>
      </c>
      <c r="K3853">
        <v>2</v>
      </c>
      <c r="L3853">
        <v>64.425389999999993</v>
      </c>
      <c r="M3853">
        <v>465</v>
      </c>
      <c r="N3853">
        <v>200</v>
      </c>
      <c r="O3853">
        <v>140</v>
      </c>
      <c r="P3853">
        <v>0</v>
      </c>
      <c r="Q3853">
        <v>829</v>
      </c>
      <c r="R3853">
        <v>32.134693054000003</v>
      </c>
      <c r="S3853">
        <v>33.467371</v>
      </c>
      <c r="T3853">
        <v>0</v>
      </c>
      <c r="U3853">
        <v>0</v>
      </c>
    </row>
    <row r="3854" spans="1:21" x14ac:dyDescent="0.3">
      <c r="A3854">
        <v>0.67</v>
      </c>
      <c r="B3854">
        <v>0.625</v>
      </c>
      <c r="C3854">
        <v>2.1</v>
      </c>
      <c r="D3854">
        <v>150</v>
      </c>
      <c r="E3854">
        <v>117.53</v>
      </c>
      <c r="F3854">
        <v>42.536999999999999</v>
      </c>
      <c r="G3854">
        <v>42.537313432835703</v>
      </c>
      <c r="H3854">
        <v>40</v>
      </c>
      <c r="I3854">
        <v>232.53731300000001</v>
      </c>
      <c r="J3854">
        <v>-1</v>
      </c>
      <c r="K3854">
        <v>2</v>
      </c>
      <c r="L3854">
        <v>63.431269999999998</v>
      </c>
      <c r="M3854">
        <v>465</v>
      </c>
      <c r="N3854">
        <v>200</v>
      </c>
      <c r="O3854">
        <v>140</v>
      </c>
      <c r="P3854">
        <v>0</v>
      </c>
      <c r="Q3854">
        <v>834</v>
      </c>
      <c r="R3854">
        <v>31.173916462000001</v>
      </c>
      <c r="S3854">
        <v>33.571126999999997</v>
      </c>
      <c r="T3854">
        <v>0</v>
      </c>
      <c r="U3854">
        <v>0</v>
      </c>
    </row>
    <row r="3855" spans="1:21" x14ac:dyDescent="0.3">
      <c r="A3855">
        <v>0.67</v>
      </c>
      <c r="B3855">
        <v>0.625</v>
      </c>
      <c r="C3855">
        <v>2.1</v>
      </c>
      <c r="D3855">
        <v>150</v>
      </c>
      <c r="E3855">
        <v>117.53</v>
      </c>
      <c r="F3855">
        <v>42.536999999999999</v>
      </c>
      <c r="G3855">
        <v>42.537313432835703</v>
      </c>
      <c r="H3855">
        <v>50</v>
      </c>
      <c r="I3855">
        <v>242.53731300000001</v>
      </c>
      <c r="J3855">
        <v>-1</v>
      </c>
      <c r="K3855">
        <v>2</v>
      </c>
      <c r="L3855">
        <v>62.454099999999997</v>
      </c>
      <c r="M3855">
        <v>465</v>
      </c>
      <c r="N3855">
        <v>200</v>
      </c>
      <c r="O3855">
        <v>140</v>
      </c>
      <c r="P3855">
        <v>0</v>
      </c>
      <c r="Q3855">
        <v>868</v>
      </c>
      <c r="R3855">
        <v>30.094449512000001</v>
      </c>
      <c r="S3855">
        <v>34.269311999999999</v>
      </c>
      <c r="T3855">
        <v>0</v>
      </c>
      <c r="U3855">
        <v>0</v>
      </c>
    </row>
    <row r="3856" spans="1:21" x14ac:dyDescent="0.3">
      <c r="A3856">
        <v>0.67</v>
      </c>
      <c r="B3856">
        <v>0.625</v>
      </c>
      <c r="C3856">
        <v>2.1</v>
      </c>
      <c r="D3856">
        <v>150</v>
      </c>
      <c r="E3856">
        <v>117.53</v>
      </c>
      <c r="F3856">
        <v>42.536999999999999</v>
      </c>
      <c r="G3856">
        <v>42.537313432835703</v>
      </c>
      <c r="H3856">
        <v>60</v>
      </c>
      <c r="I3856">
        <v>252.53731300000001</v>
      </c>
      <c r="J3856">
        <v>-1</v>
      </c>
      <c r="K3856">
        <v>2</v>
      </c>
      <c r="L3856">
        <v>61.494010000000003</v>
      </c>
      <c r="M3856">
        <v>465</v>
      </c>
      <c r="N3856">
        <v>200</v>
      </c>
      <c r="O3856">
        <v>140</v>
      </c>
      <c r="P3856">
        <v>0</v>
      </c>
      <c r="Q3856">
        <v>890</v>
      </c>
      <c r="R3856">
        <v>29.120283360999998</v>
      </c>
      <c r="S3856">
        <v>34.714494000000002</v>
      </c>
      <c r="T3856">
        <v>0</v>
      </c>
      <c r="U3856">
        <v>0</v>
      </c>
    </row>
    <row r="3857" spans="1:21" x14ac:dyDescent="0.3">
      <c r="A3857">
        <v>0.67</v>
      </c>
      <c r="B3857">
        <v>0.625</v>
      </c>
      <c r="C3857">
        <v>2.1</v>
      </c>
      <c r="D3857">
        <v>150</v>
      </c>
      <c r="E3857">
        <v>117.53</v>
      </c>
      <c r="F3857">
        <v>42.536999999999999</v>
      </c>
      <c r="G3857">
        <v>42.537313432835703</v>
      </c>
      <c r="H3857">
        <v>70</v>
      </c>
      <c r="I3857">
        <v>262.53731299999998</v>
      </c>
      <c r="J3857">
        <v>-1</v>
      </c>
      <c r="K3857">
        <v>2</v>
      </c>
      <c r="L3857">
        <v>60.551079999999999</v>
      </c>
      <c r="M3857">
        <v>465</v>
      </c>
      <c r="N3857">
        <v>200</v>
      </c>
      <c r="O3857">
        <v>140</v>
      </c>
      <c r="P3857">
        <v>0</v>
      </c>
      <c r="Q3857">
        <v>878</v>
      </c>
      <c r="R3857">
        <v>28.309347117000002</v>
      </c>
      <c r="S3857">
        <v>34.472292000000003</v>
      </c>
      <c r="T3857">
        <v>0</v>
      </c>
      <c r="U3857">
        <v>0</v>
      </c>
    </row>
    <row r="3858" spans="1:21" x14ac:dyDescent="0.3">
      <c r="A3858">
        <v>0.67</v>
      </c>
      <c r="B3858">
        <v>0.625</v>
      </c>
      <c r="C3858">
        <v>2.1</v>
      </c>
      <c r="D3858">
        <v>150</v>
      </c>
      <c r="E3858">
        <v>117.53</v>
      </c>
      <c r="F3858">
        <v>42.536999999999999</v>
      </c>
      <c r="G3858">
        <v>42.537313432835703</v>
      </c>
      <c r="H3858">
        <v>80</v>
      </c>
      <c r="I3858">
        <v>272.53731299999998</v>
      </c>
      <c r="J3858">
        <v>-1</v>
      </c>
      <c r="K3858">
        <v>2</v>
      </c>
      <c r="L3858">
        <v>59.625349999999997</v>
      </c>
      <c r="M3858">
        <v>465</v>
      </c>
      <c r="N3858">
        <v>200</v>
      </c>
      <c r="O3858">
        <v>140</v>
      </c>
      <c r="P3858">
        <v>0</v>
      </c>
      <c r="Q3858">
        <v>860</v>
      </c>
      <c r="R3858">
        <v>27.550934485999999</v>
      </c>
      <c r="S3858">
        <v>34.106164999999997</v>
      </c>
      <c r="T3858">
        <v>0</v>
      </c>
      <c r="U3858">
        <v>0</v>
      </c>
    </row>
    <row r="3859" spans="1:21" x14ac:dyDescent="0.3">
      <c r="A3859">
        <v>0.67</v>
      </c>
      <c r="B3859">
        <v>0.625</v>
      </c>
      <c r="C3859">
        <v>2.1</v>
      </c>
      <c r="D3859">
        <v>150</v>
      </c>
      <c r="E3859">
        <v>117.53</v>
      </c>
      <c r="F3859">
        <v>42.536999999999999</v>
      </c>
      <c r="G3859">
        <v>42.537313432835703</v>
      </c>
      <c r="H3859">
        <v>90</v>
      </c>
      <c r="I3859">
        <v>282.53731299999998</v>
      </c>
      <c r="J3859">
        <v>-1</v>
      </c>
      <c r="K3859">
        <v>2</v>
      </c>
      <c r="L3859">
        <v>58.716830000000002</v>
      </c>
      <c r="M3859">
        <v>465</v>
      </c>
      <c r="N3859">
        <v>200</v>
      </c>
      <c r="O3859">
        <v>140</v>
      </c>
      <c r="P3859">
        <v>0</v>
      </c>
      <c r="Q3859">
        <v>864</v>
      </c>
      <c r="R3859">
        <v>26.747319452999999</v>
      </c>
      <c r="S3859">
        <v>34.187823999999999</v>
      </c>
      <c r="T3859">
        <v>0</v>
      </c>
      <c r="U3859">
        <v>0</v>
      </c>
    </row>
    <row r="3860" spans="1:21" x14ac:dyDescent="0.3">
      <c r="A3860">
        <v>0.67</v>
      </c>
      <c r="B3860">
        <v>0.625</v>
      </c>
      <c r="C3860">
        <v>2.1</v>
      </c>
      <c r="D3860">
        <v>150</v>
      </c>
      <c r="E3860">
        <v>117.53</v>
      </c>
      <c r="F3860">
        <v>42.536999999999999</v>
      </c>
      <c r="G3860">
        <v>42.537313432835703</v>
      </c>
      <c r="H3860">
        <v>100</v>
      </c>
      <c r="I3860">
        <v>292.53731299999998</v>
      </c>
      <c r="J3860">
        <v>-1</v>
      </c>
      <c r="K3860">
        <v>2</v>
      </c>
      <c r="L3860">
        <v>57.825479999999999</v>
      </c>
      <c r="M3860">
        <v>465</v>
      </c>
      <c r="N3860">
        <v>200</v>
      </c>
      <c r="O3860">
        <v>140</v>
      </c>
      <c r="P3860">
        <v>0</v>
      </c>
      <c r="Q3860">
        <v>867</v>
      </c>
      <c r="R3860">
        <v>26.181614135</v>
      </c>
      <c r="S3860">
        <v>34.248956</v>
      </c>
      <c r="T3860">
        <v>0</v>
      </c>
      <c r="U3860">
        <v>0</v>
      </c>
    </row>
    <row r="3861" spans="1:21" x14ac:dyDescent="0.3">
      <c r="A3861">
        <v>0.67</v>
      </c>
      <c r="B3861">
        <v>0.625</v>
      </c>
      <c r="C3861">
        <v>2.1</v>
      </c>
      <c r="D3861">
        <v>150</v>
      </c>
      <c r="E3861">
        <v>117.53</v>
      </c>
      <c r="F3861">
        <v>42.536999999999999</v>
      </c>
      <c r="G3861">
        <v>42.537313432835703</v>
      </c>
      <c r="H3861">
        <v>110</v>
      </c>
      <c r="I3861">
        <v>302.53731299999998</v>
      </c>
      <c r="J3861">
        <v>-1</v>
      </c>
      <c r="K3861">
        <v>2</v>
      </c>
      <c r="L3861">
        <v>56.951250000000002</v>
      </c>
      <c r="M3861">
        <v>465</v>
      </c>
      <c r="N3861">
        <v>200</v>
      </c>
      <c r="O3861">
        <v>140</v>
      </c>
      <c r="P3861">
        <v>0</v>
      </c>
      <c r="Q3861">
        <v>902</v>
      </c>
      <c r="R3861">
        <v>25.577783541999999</v>
      </c>
      <c r="S3861">
        <v>34.955227000000001</v>
      </c>
      <c r="T3861">
        <v>0</v>
      </c>
      <c r="U3861">
        <v>0</v>
      </c>
    </row>
    <row r="3862" spans="1:21" x14ac:dyDescent="0.3">
      <c r="A3862">
        <v>0.67</v>
      </c>
      <c r="B3862">
        <v>0.625</v>
      </c>
      <c r="C3862">
        <v>2.1</v>
      </c>
      <c r="D3862">
        <v>150</v>
      </c>
      <c r="E3862">
        <v>117.53</v>
      </c>
      <c r="F3862">
        <v>42.536999999999999</v>
      </c>
      <c r="G3862">
        <v>42.537313432835703</v>
      </c>
      <c r="H3862">
        <v>120</v>
      </c>
      <c r="I3862">
        <v>312.53731299999998</v>
      </c>
      <c r="J3862">
        <v>-1</v>
      </c>
      <c r="K3862">
        <v>2</v>
      </c>
      <c r="L3862">
        <v>56.094029999999997</v>
      </c>
      <c r="M3862">
        <v>465</v>
      </c>
      <c r="N3862">
        <v>200</v>
      </c>
      <c r="O3862">
        <v>140</v>
      </c>
      <c r="P3862">
        <v>0</v>
      </c>
      <c r="Q3862">
        <v>893</v>
      </c>
      <c r="R3862">
        <v>25.014609057000001</v>
      </c>
      <c r="S3862">
        <v>34.774813999999999</v>
      </c>
      <c r="T3862">
        <v>0</v>
      </c>
      <c r="U3862">
        <v>0</v>
      </c>
    </row>
    <row r="3863" spans="1:21" x14ac:dyDescent="0.3">
      <c r="A3863">
        <v>0.67</v>
      </c>
      <c r="B3863">
        <v>0.625</v>
      </c>
      <c r="C3863">
        <v>2.1</v>
      </c>
      <c r="D3863">
        <v>150</v>
      </c>
      <c r="E3863">
        <v>117.53</v>
      </c>
      <c r="F3863">
        <v>42.536999999999999</v>
      </c>
      <c r="G3863">
        <v>42.537313432835703</v>
      </c>
      <c r="H3863">
        <v>130</v>
      </c>
      <c r="I3863">
        <v>322.53731299999998</v>
      </c>
      <c r="J3863">
        <v>-1</v>
      </c>
      <c r="K3863">
        <v>2</v>
      </c>
      <c r="L3863">
        <v>55.253709999999998</v>
      </c>
      <c r="M3863">
        <v>465</v>
      </c>
      <c r="N3863">
        <v>200</v>
      </c>
      <c r="O3863">
        <v>140</v>
      </c>
      <c r="P3863">
        <v>0</v>
      </c>
      <c r="Q3863">
        <v>886</v>
      </c>
      <c r="R3863">
        <v>24.020481962000002</v>
      </c>
      <c r="S3863">
        <v>34.633924999999998</v>
      </c>
      <c r="T3863">
        <v>0</v>
      </c>
      <c r="U3863">
        <v>0</v>
      </c>
    </row>
    <row r="3864" spans="1:21" x14ac:dyDescent="0.3">
      <c r="A3864">
        <v>0.67</v>
      </c>
      <c r="B3864">
        <v>0.625</v>
      </c>
      <c r="C3864">
        <v>2.1</v>
      </c>
      <c r="D3864">
        <v>150</v>
      </c>
      <c r="E3864">
        <v>117.53</v>
      </c>
      <c r="F3864">
        <v>42.536999999999999</v>
      </c>
      <c r="G3864">
        <v>42.537313432835703</v>
      </c>
      <c r="H3864">
        <v>140</v>
      </c>
      <c r="I3864">
        <v>332.53731299999998</v>
      </c>
      <c r="J3864">
        <v>-1</v>
      </c>
      <c r="K3864">
        <v>2</v>
      </c>
      <c r="L3864">
        <v>54.430149999999998</v>
      </c>
      <c r="M3864">
        <v>465</v>
      </c>
      <c r="N3864">
        <v>200</v>
      </c>
      <c r="O3864">
        <v>140</v>
      </c>
      <c r="P3864">
        <v>0</v>
      </c>
      <c r="Q3864">
        <v>866</v>
      </c>
      <c r="R3864">
        <v>23.623278148000001</v>
      </c>
      <c r="S3864">
        <v>34.228588999999999</v>
      </c>
      <c r="T3864">
        <v>0</v>
      </c>
      <c r="U3864">
        <v>0</v>
      </c>
    </row>
    <row r="3865" spans="1:21" x14ac:dyDescent="0.3">
      <c r="A3865">
        <v>0.67</v>
      </c>
      <c r="B3865">
        <v>0.625</v>
      </c>
      <c r="C3865">
        <v>2.1</v>
      </c>
      <c r="D3865">
        <v>150</v>
      </c>
      <c r="E3865">
        <v>117.53</v>
      </c>
      <c r="F3865">
        <v>42.536999999999999</v>
      </c>
      <c r="G3865">
        <v>42.537313432835703</v>
      </c>
      <c r="H3865">
        <v>150</v>
      </c>
      <c r="I3865">
        <v>342.53731299999998</v>
      </c>
      <c r="J3865">
        <v>-1</v>
      </c>
      <c r="K3865">
        <v>2</v>
      </c>
      <c r="L3865">
        <v>53.623170000000002</v>
      </c>
      <c r="M3865">
        <v>465</v>
      </c>
      <c r="N3865">
        <v>200</v>
      </c>
      <c r="O3865">
        <v>140</v>
      </c>
      <c r="P3865">
        <v>0</v>
      </c>
      <c r="Q3865">
        <v>884</v>
      </c>
      <c r="R3865">
        <v>22.690806328000001</v>
      </c>
      <c r="S3865">
        <v>34.593578999999998</v>
      </c>
      <c r="T3865">
        <v>0</v>
      </c>
      <c r="U3865">
        <v>0</v>
      </c>
    </row>
    <row r="3866" spans="1:21" x14ac:dyDescent="0.3">
      <c r="A3866">
        <v>0.67</v>
      </c>
      <c r="B3866">
        <v>0.625</v>
      </c>
      <c r="C3866">
        <v>2.1</v>
      </c>
      <c r="D3866">
        <v>150</v>
      </c>
      <c r="E3866">
        <v>117.53</v>
      </c>
      <c r="F3866">
        <v>42.536999999999999</v>
      </c>
      <c r="G3866">
        <v>42.537313432835703</v>
      </c>
      <c r="H3866">
        <v>160</v>
      </c>
      <c r="I3866">
        <v>352.53731299999998</v>
      </c>
      <c r="J3866">
        <v>-1</v>
      </c>
      <c r="K3866">
        <v>2</v>
      </c>
      <c r="L3866">
        <v>52.832599999999999</v>
      </c>
      <c r="M3866">
        <v>465</v>
      </c>
      <c r="N3866">
        <v>200</v>
      </c>
      <c r="O3866">
        <v>140</v>
      </c>
      <c r="P3866">
        <v>0</v>
      </c>
      <c r="Q3866">
        <v>875</v>
      </c>
      <c r="R3866">
        <v>22.119581155999999</v>
      </c>
      <c r="S3866">
        <v>34.411507999999998</v>
      </c>
      <c r="T3866">
        <v>0</v>
      </c>
      <c r="U3866">
        <v>0</v>
      </c>
    </row>
    <row r="3867" spans="1:21" x14ac:dyDescent="0.3">
      <c r="A3867">
        <v>0.67</v>
      </c>
      <c r="B3867">
        <v>0.625</v>
      </c>
      <c r="C3867">
        <v>2.1</v>
      </c>
      <c r="D3867">
        <v>150</v>
      </c>
      <c r="E3867">
        <v>117.53</v>
      </c>
      <c r="F3867">
        <v>42.536999999999999</v>
      </c>
      <c r="G3867">
        <v>42.537313432835703</v>
      </c>
      <c r="H3867">
        <v>170</v>
      </c>
      <c r="I3867">
        <v>362.53731299999998</v>
      </c>
      <c r="J3867">
        <v>-1</v>
      </c>
      <c r="K3867">
        <v>2</v>
      </c>
      <c r="L3867">
        <v>52.058230000000002</v>
      </c>
      <c r="M3867">
        <v>465</v>
      </c>
      <c r="N3867">
        <v>200</v>
      </c>
      <c r="O3867">
        <v>140</v>
      </c>
      <c r="P3867">
        <v>0</v>
      </c>
      <c r="Q3867">
        <v>842</v>
      </c>
      <c r="R3867">
        <v>21.658521682</v>
      </c>
      <c r="S3867">
        <v>33.736550000000001</v>
      </c>
      <c r="T3867">
        <v>0</v>
      </c>
      <c r="U3867">
        <v>0</v>
      </c>
    </row>
    <row r="3868" spans="1:21" x14ac:dyDescent="0.3">
      <c r="A3868">
        <v>0.67</v>
      </c>
      <c r="B3868">
        <v>0.625</v>
      </c>
      <c r="C3868">
        <v>2.1</v>
      </c>
      <c r="D3868">
        <v>150</v>
      </c>
      <c r="E3868">
        <v>117.53</v>
      </c>
      <c r="F3868">
        <v>42.536999999999999</v>
      </c>
      <c r="G3868">
        <v>42.537313432835703</v>
      </c>
      <c r="H3868">
        <v>180</v>
      </c>
      <c r="I3868">
        <v>372.53731299999998</v>
      </c>
      <c r="J3868">
        <v>-1</v>
      </c>
      <c r="K3868">
        <v>2</v>
      </c>
      <c r="L3868">
        <v>51.299840000000003</v>
      </c>
      <c r="M3868">
        <v>465</v>
      </c>
      <c r="N3868">
        <v>200</v>
      </c>
      <c r="O3868">
        <v>140</v>
      </c>
      <c r="P3868">
        <v>0</v>
      </c>
      <c r="Q3868">
        <v>864</v>
      </c>
      <c r="R3868">
        <v>21.251243975000001</v>
      </c>
      <c r="S3868">
        <v>34.187823999999999</v>
      </c>
      <c r="T3868">
        <v>0</v>
      </c>
      <c r="U3868">
        <v>0</v>
      </c>
    </row>
    <row r="3869" spans="1:21" x14ac:dyDescent="0.3">
      <c r="A3869">
        <v>0.67</v>
      </c>
      <c r="B3869">
        <v>0.625</v>
      </c>
      <c r="C3869">
        <v>2.1</v>
      </c>
      <c r="D3869">
        <v>150</v>
      </c>
      <c r="E3869">
        <v>117.53</v>
      </c>
      <c r="F3869">
        <v>42.536999999999999</v>
      </c>
      <c r="G3869">
        <v>42.537313432835703</v>
      </c>
      <c r="H3869">
        <v>190</v>
      </c>
      <c r="I3869">
        <v>382.53731299999998</v>
      </c>
      <c r="J3869">
        <v>-1</v>
      </c>
      <c r="K3869">
        <v>2</v>
      </c>
      <c r="L3869">
        <v>50.557200000000002</v>
      </c>
      <c r="M3869">
        <v>465</v>
      </c>
      <c r="N3869">
        <v>200</v>
      </c>
      <c r="O3869">
        <v>140</v>
      </c>
      <c r="P3869">
        <v>0</v>
      </c>
      <c r="Q3869">
        <v>896</v>
      </c>
      <c r="R3869">
        <v>20.804142439</v>
      </c>
      <c r="S3869">
        <v>34.835042000000001</v>
      </c>
      <c r="T3869">
        <v>0</v>
      </c>
      <c r="U3869">
        <v>0</v>
      </c>
    </row>
    <row r="3870" spans="1:21" x14ac:dyDescent="0.3">
      <c r="A3870">
        <v>0.67</v>
      </c>
      <c r="B3870">
        <v>0.625</v>
      </c>
      <c r="C3870">
        <v>2.1</v>
      </c>
      <c r="D3870">
        <v>150</v>
      </c>
      <c r="E3870">
        <v>117.53</v>
      </c>
      <c r="F3870">
        <v>42.536999999999999</v>
      </c>
      <c r="G3870">
        <v>42.537313432835703</v>
      </c>
      <c r="H3870">
        <v>200</v>
      </c>
      <c r="I3870">
        <v>392.53731299999998</v>
      </c>
      <c r="J3870">
        <v>-1</v>
      </c>
      <c r="K3870">
        <v>2</v>
      </c>
      <c r="L3870">
        <v>49.830069999999999</v>
      </c>
      <c r="M3870">
        <v>465</v>
      </c>
      <c r="N3870">
        <v>200</v>
      </c>
      <c r="O3870">
        <v>140</v>
      </c>
      <c r="P3870">
        <v>0</v>
      </c>
      <c r="Q3870">
        <v>828</v>
      </c>
      <c r="R3870">
        <v>20.215429740000001</v>
      </c>
      <c r="S3870">
        <v>33.446586000000003</v>
      </c>
      <c r="T3870">
        <v>0</v>
      </c>
      <c r="U3870">
        <v>0</v>
      </c>
    </row>
    <row r="3871" spans="1:21" x14ac:dyDescent="0.3">
      <c r="A3871">
        <v>0.67</v>
      </c>
      <c r="B3871">
        <v>0.625</v>
      </c>
      <c r="C3871">
        <v>2.1</v>
      </c>
      <c r="D3871">
        <v>150</v>
      </c>
      <c r="E3871">
        <v>117.53</v>
      </c>
      <c r="F3871">
        <v>42.536999999999999</v>
      </c>
      <c r="G3871">
        <v>42.537313432835703</v>
      </c>
      <c r="H3871">
        <v>210</v>
      </c>
      <c r="I3871">
        <v>402.53731299999998</v>
      </c>
      <c r="J3871">
        <v>-1</v>
      </c>
      <c r="K3871">
        <v>2</v>
      </c>
      <c r="L3871">
        <v>49.118189999999998</v>
      </c>
      <c r="M3871">
        <v>465</v>
      </c>
      <c r="N3871">
        <v>200</v>
      </c>
      <c r="O3871">
        <v>140</v>
      </c>
      <c r="P3871">
        <v>0</v>
      </c>
      <c r="Q3871">
        <v>829</v>
      </c>
      <c r="R3871">
        <v>19.541408127</v>
      </c>
      <c r="S3871">
        <v>33.467371</v>
      </c>
      <c r="T3871">
        <v>0</v>
      </c>
      <c r="U3871">
        <v>0</v>
      </c>
    </row>
    <row r="3872" spans="1:21" x14ac:dyDescent="0.3">
      <c r="A3872">
        <v>0.67</v>
      </c>
      <c r="B3872">
        <v>0.625</v>
      </c>
      <c r="C3872">
        <v>2.1</v>
      </c>
      <c r="D3872">
        <v>150</v>
      </c>
      <c r="E3872">
        <v>117.53</v>
      </c>
      <c r="F3872">
        <v>42.536999999999999</v>
      </c>
      <c r="G3872">
        <v>42.537313432835703</v>
      </c>
      <c r="H3872">
        <v>220</v>
      </c>
      <c r="I3872">
        <v>412.53731299999998</v>
      </c>
      <c r="J3872">
        <v>-1</v>
      </c>
      <c r="K3872">
        <v>2</v>
      </c>
      <c r="L3872">
        <v>48.421289999999999</v>
      </c>
      <c r="M3872">
        <v>465</v>
      </c>
      <c r="N3872">
        <v>200</v>
      </c>
      <c r="O3872">
        <v>140</v>
      </c>
      <c r="P3872">
        <v>0</v>
      </c>
      <c r="Q3872">
        <v>885</v>
      </c>
      <c r="R3872">
        <v>19.40390798</v>
      </c>
      <c r="S3872">
        <v>34.613757</v>
      </c>
      <c r="T3872">
        <v>0</v>
      </c>
      <c r="U3872">
        <v>0</v>
      </c>
    </row>
    <row r="3873" spans="1:21" x14ac:dyDescent="0.3">
      <c r="A3873">
        <v>0.67</v>
      </c>
      <c r="B3873">
        <v>0.625</v>
      </c>
      <c r="C3873">
        <v>2.1</v>
      </c>
      <c r="D3873">
        <v>150</v>
      </c>
      <c r="E3873">
        <v>117.53</v>
      </c>
      <c r="F3873">
        <v>42.536999999999999</v>
      </c>
      <c r="G3873">
        <v>42.537313432835703</v>
      </c>
      <c r="H3873">
        <v>230</v>
      </c>
      <c r="I3873">
        <v>422.53731299999998</v>
      </c>
      <c r="J3873">
        <v>-1</v>
      </c>
      <c r="K3873">
        <v>2</v>
      </c>
      <c r="L3873">
        <v>47.73912</v>
      </c>
      <c r="M3873">
        <v>465</v>
      </c>
      <c r="N3873">
        <v>200</v>
      </c>
      <c r="O3873">
        <v>140</v>
      </c>
      <c r="P3873">
        <v>0</v>
      </c>
      <c r="Q3873">
        <v>883</v>
      </c>
      <c r="R3873">
        <v>18.985665150999999</v>
      </c>
      <c r="S3873">
        <v>34.573390000000003</v>
      </c>
      <c r="T3873">
        <v>0</v>
      </c>
      <c r="U3873">
        <v>0</v>
      </c>
    </row>
    <row r="3874" spans="1:21" x14ac:dyDescent="0.3">
      <c r="A3874">
        <v>0.67</v>
      </c>
      <c r="B3874">
        <v>0.625</v>
      </c>
      <c r="C3874">
        <v>2.1</v>
      </c>
      <c r="D3874">
        <v>150</v>
      </c>
      <c r="E3874">
        <v>117.53</v>
      </c>
      <c r="F3874">
        <v>42.536999999999999</v>
      </c>
      <c r="G3874">
        <v>42.537313432835703</v>
      </c>
      <c r="H3874">
        <v>240</v>
      </c>
      <c r="I3874">
        <v>432.53731299999998</v>
      </c>
      <c r="J3874">
        <v>-1</v>
      </c>
      <c r="K3874">
        <v>2</v>
      </c>
      <c r="L3874">
        <v>47.071399999999997</v>
      </c>
      <c r="M3874">
        <v>465</v>
      </c>
      <c r="N3874">
        <v>200</v>
      </c>
      <c r="O3874">
        <v>140</v>
      </c>
      <c r="P3874">
        <v>0</v>
      </c>
      <c r="Q3874">
        <v>900</v>
      </c>
      <c r="R3874">
        <v>18.413792441999998</v>
      </c>
      <c r="S3874">
        <v>34.915205999999998</v>
      </c>
      <c r="T3874">
        <v>0</v>
      </c>
      <c r="U3874">
        <v>0</v>
      </c>
    </row>
    <row r="3875" spans="1:21" x14ac:dyDescent="0.3">
      <c r="A3875">
        <v>0.67</v>
      </c>
      <c r="B3875">
        <v>0.625</v>
      </c>
      <c r="C3875">
        <v>2.1</v>
      </c>
      <c r="D3875">
        <v>150</v>
      </c>
      <c r="E3875">
        <v>117.53</v>
      </c>
      <c r="F3875">
        <v>42.536999999999999</v>
      </c>
      <c r="G3875">
        <v>42.537313432835703</v>
      </c>
      <c r="H3875">
        <v>250</v>
      </c>
      <c r="I3875">
        <v>442.53731299999998</v>
      </c>
      <c r="J3875">
        <v>-1</v>
      </c>
      <c r="K3875">
        <v>2</v>
      </c>
      <c r="L3875">
        <v>46.417850000000001</v>
      </c>
      <c r="M3875">
        <v>465</v>
      </c>
      <c r="N3875">
        <v>200</v>
      </c>
      <c r="O3875">
        <v>140</v>
      </c>
      <c r="P3875">
        <v>0</v>
      </c>
      <c r="Q3875">
        <v>882</v>
      </c>
      <c r="R3875">
        <v>17.973377212999999</v>
      </c>
      <c r="S3875">
        <v>34.553190999999998</v>
      </c>
      <c r="T3875">
        <v>0</v>
      </c>
      <c r="U3875">
        <v>0</v>
      </c>
    </row>
    <row r="3876" spans="1:21" x14ac:dyDescent="0.3">
      <c r="A3876">
        <v>0.67</v>
      </c>
      <c r="B3876">
        <v>0.625</v>
      </c>
      <c r="C3876">
        <v>2.1</v>
      </c>
      <c r="D3876">
        <v>150</v>
      </c>
      <c r="E3876">
        <v>117.53</v>
      </c>
      <c r="F3876">
        <v>42.536999999999999</v>
      </c>
      <c r="G3876">
        <v>42.537313432835703</v>
      </c>
      <c r="H3876">
        <v>260</v>
      </c>
      <c r="I3876">
        <v>452.53731299999998</v>
      </c>
      <c r="J3876">
        <v>-1</v>
      </c>
      <c r="K3876">
        <v>2</v>
      </c>
      <c r="L3876">
        <v>45.778179999999999</v>
      </c>
      <c r="M3876">
        <v>465</v>
      </c>
      <c r="N3876">
        <v>200</v>
      </c>
      <c r="O3876">
        <v>140</v>
      </c>
      <c r="P3876">
        <v>0</v>
      </c>
      <c r="Q3876">
        <v>840</v>
      </c>
      <c r="R3876">
        <v>17.63609362</v>
      </c>
      <c r="S3876">
        <v>33.695262</v>
      </c>
      <c r="T3876">
        <v>0</v>
      </c>
      <c r="U3876">
        <v>0</v>
      </c>
    </row>
    <row r="3877" spans="1:21" x14ac:dyDescent="0.3">
      <c r="A3877">
        <v>0.67</v>
      </c>
      <c r="B3877">
        <v>0.625</v>
      </c>
      <c r="C3877">
        <v>2.1</v>
      </c>
      <c r="D3877">
        <v>150</v>
      </c>
      <c r="E3877">
        <v>117.53</v>
      </c>
      <c r="F3877">
        <v>42.536999999999999</v>
      </c>
      <c r="G3877">
        <v>42.537313432835703</v>
      </c>
      <c r="H3877">
        <v>270</v>
      </c>
      <c r="I3877">
        <v>462.53731299999998</v>
      </c>
      <c r="J3877">
        <v>-1</v>
      </c>
      <c r="K3877">
        <v>2</v>
      </c>
      <c r="L3877">
        <v>45.152119999999996</v>
      </c>
      <c r="M3877">
        <v>465</v>
      </c>
      <c r="N3877">
        <v>200</v>
      </c>
      <c r="O3877">
        <v>140</v>
      </c>
      <c r="P3877">
        <v>0</v>
      </c>
      <c r="Q3877">
        <v>838</v>
      </c>
      <c r="R3877">
        <v>17.098638831999999</v>
      </c>
      <c r="S3877">
        <v>33.653928000000001</v>
      </c>
      <c r="T3877">
        <v>0</v>
      </c>
      <c r="U3877">
        <v>0</v>
      </c>
    </row>
    <row r="3878" spans="1:21" x14ac:dyDescent="0.3">
      <c r="A3878">
        <v>0.67</v>
      </c>
      <c r="B3878">
        <v>0.625</v>
      </c>
      <c r="C3878">
        <v>2.1</v>
      </c>
      <c r="D3878">
        <v>150</v>
      </c>
      <c r="E3878">
        <v>117.53</v>
      </c>
      <c r="F3878">
        <v>42.536999999999999</v>
      </c>
      <c r="G3878">
        <v>42.537313432835703</v>
      </c>
      <c r="H3878">
        <v>280</v>
      </c>
      <c r="I3878">
        <v>472.53731299999998</v>
      </c>
      <c r="J3878">
        <v>-1</v>
      </c>
      <c r="K3878">
        <v>2</v>
      </c>
      <c r="L3878">
        <v>44.539380000000001</v>
      </c>
      <c r="M3878">
        <v>465</v>
      </c>
      <c r="N3878">
        <v>200</v>
      </c>
      <c r="O3878">
        <v>140</v>
      </c>
      <c r="P3878">
        <v>0</v>
      </c>
      <c r="Q3878">
        <v>813</v>
      </c>
      <c r="R3878">
        <v>16.863219599000001</v>
      </c>
      <c r="S3878">
        <v>33.133423999999998</v>
      </c>
      <c r="T3878">
        <v>0</v>
      </c>
      <c r="U3878">
        <v>0</v>
      </c>
    </row>
    <row r="3879" spans="1:21" x14ac:dyDescent="0.3">
      <c r="A3879">
        <v>0.67</v>
      </c>
      <c r="B3879">
        <v>0.625</v>
      </c>
      <c r="C3879">
        <v>2.1</v>
      </c>
      <c r="D3879">
        <v>150</v>
      </c>
      <c r="E3879">
        <v>117.53</v>
      </c>
      <c r="F3879">
        <v>42.536999999999999</v>
      </c>
      <c r="G3879">
        <v>42.537313432835703</v>
      </c>
      <c r="H3879">
        <v>290</v>
      </c>
      <c r="I3879">
        <v>482.53731299999998</v>
      </c>
      <c r="J3879">
        <v>-1</v>
      </c>
      <c r="K3879">
        <v>2</v>
      </c>
      <c r="L3879">
        <v>43.93967</v>
      </c>
      <c r="M3879">
        <v>465</v>
      </c>
      <c r="N3879">
        <v>200</v>
      </c>
      <c r="O3879">
        <v>140</v>
      </c>
      <c r="P3879">
        <v>0</v>
      </c>
      <c r="Q3879">
        <v>837</v>
      </c>
      <c r="R3879">
        <v>16.463595202</v>
      </c>
      <c r="S3879">
        <v>33.633245000000002</v>
      </c>
      <c r="T3879">
        <v>0</v>
      </c>
      <c r="U3879">
        <v>0</v>
      </c>
    </row>
    <row r="3880" spans="1:21" x14ac:dyDescent="0.3">
      <c r="A3880">
        <v>0.67</v>
      </c>
      <c r="B3880">
        <v>0.625</v>
      </c>
      <c r="C3880">
        <v>2.1</v>
      </c>
      <c r="D3880">
        <v>150</v>
      </c>
      <c r="E3880">
        <v>117.53</v>
      </c>
      <c r="F3880">
        <v>42.536999999999999</v>
      </c>
      <c r="G3880">
        <v>42.537313432835703</v>
      </c>
      <c r="H3880">
        <v>300</v>
      </c>
      <c r="I3880">
        <v>492.53731299999998</v>
      </c>
      <c r="J3880">
        <v>-1</v>
      </c>
      <c r="K3880">
        <v>2</v>
      </c>
      <c r="L3880">
        <v>43.352710000000002</v>
      </c>
      <c r="M3880">
        <v>465</v>
      </c>
      <c r="N3880">
        <v>200</v>
      </c>
      <c r="O3880">
        <v>140</v>
      </c>
      <c r="P3880">
        <v>0</v>
      </c>
      <c r="Q3880">
        <v>879</v>
      </c>
      <c r="R3880">
        <v>16.301080278000001</v>
      </c>
      <c r="S3880">
        <v>34.492531999999997</v>
      </c>
      <c r="T3880">
        <v>0</v>
      </c>
      <c r="U3880">
        <v>0</v>
      </c>
    </row>
    <row r="3881" spans="1:21" x14ac:dyDescent="0.3">
      <c r="A3881">
        <v>0.67</v>
      </c>
      <c r="B3881">
        <v>0.625</v>
      </c>
      <c r="C3881">
        <v>2.1</v>
      </c>
      <c r="D3881">
        <v>150</v>
      </c>
      <c r="E3881">
        <v>117.53</v>
      </c>
      <c r="F3881">
        <v>42.536999999999999</v>
      </c>
      <c r="G3881">
        <v>42.537313432835703</v>
      </c>
      <c r="H3881">
        <v>0</v>
      </c>
      <c r="I3881">
        <v>192.53731300000001</v>
      </c>
      <c r="J3881">
        <v>-1</v>
      </c>
      <c r="K3881">
        <v>2</v>
      </c>
      <c r="L3881">
        <v>67.507570000000001</v>
      </c>
      <c r="M3881">
        <v>465</v>
      </c>
      <c r="N3881">
        <v>200</v>
      </c>
      <c r="O3881">
        <v>140</v>
      </c>
      <c r="P3881">
        <v>0</v>
      </c>
      <c r="Q3881">
        <v>832</v>
      </c>
      <c r="R3881">
        <v>35.884523438999999</v>
      </c>
      <c r="S3881">
        <v>33.529659000000002</v>
      </c>
      <c r="T3881">
        <v>0</v>
      </c>
      <c r="U3881">
        <v>0</v>
      </c>
    </row>
    <row r="3882" spans="1:21" x14ac:dyDescent="0.3">
      <c r="A3882" t="s">
        <v>74</v>
      </c>
      <c r="B3882" t="s">
        <v>74</v>
      </c>
      <c r="C3882">
        <v>2.1</v>
      </c>
      <c r="D3882">
        <v>150</v>
      </c>
      <c r="E3882" t="s">
        <v>75</v>
      </c>
      <c r="F3882" t="s">
        <v>74</v>
      </c>
      <c r="G3882" t="s">
        <v>74</v>
      </c>
      <c r="H3882" t="s">
        <v>74</v>
      </c>
      <c r="I3882" t="s">
        <v>74</v>
      </c>
      <c r="J3882" t="s">
        <v>74</v>
      </c>
      <c r="K3882" t="s">
        <v>74</v>
      </c>
      <c r="L3882" t="s">
        <v>74</v>
      </c>
      <c r="M3882" t="s">
        <v>74</v>
      </c>
      <c r="N3882" t="s">
        <v>74</v>
      </c>
      <c r="O3882">
        <v>160</v>
      </c>
    </row>
    <row r="3883" spans="1:21" x14ac:dyDescent="0.3">
      <c r="A3883">
        <v>0.67</v>
      </c>
      <c r="B3883">
        <v>0.625</v>
      </c>
      <c r="C3883">
        <v>2.1</v>
      </c>
      <c r="D3883">
        <v>150</v>
      </c>
      <c r="E3883">
        <v>117.53</v>
      </c>
      <c r="F3883">
        <v>42.536999999999999</v>
      </c>
      <c r="G3883">
        <v>42.537313432835703</v>
      </c>
      <c r="H3883">
        <v>0</v>
      </c>
      <c r="I3883">
        <v>192.53731300000001</v>
      </c>
      <c r="J3883">
        <v>-1</v>
      </c>
      <c r="K3883">
        <v>2</v>
      </c>
      <c r="L3883">
        <v>68.347700000000003</v>
      </c>
      <c r="M3883">
        <v>485</v>
      </c>
      <c r="N3883">
        <v>200</v>
      </c>
      <c r="O3883">
        <v>160</v>
      </c>
      <c r="P3883">
        <v>0</v>
      </c>
      <c r="Q3883">
        <v>961</v>
      </c>
      <c r="R3883">
        <v>39.213096597000003</v>
      </c>
      <c r="S3883">
        <v>36.118461000000003</v>
      </c>
      <c r="T3883">
        <v>0</v>
      </c>
      <c r="U3883">
        <v>0</v>
      </c>
    </row>
    <row r="3884" spans="1:21" x14ac:dyDescent="0.3">
      <c r="A3884">
        <v>0.67</v>
      </c>
      <c r="B3884">
        <v>0.625</v>
      </c>
      <c r="C3884">
        <v>2.1</v>
      </c>
      <c r="D3884">
        <v>150</v>
      </c>
      <c r="E3884">
        <v>117.53</v>
      </c>
      <c r="F3884">
        <v>42.536999999999999</v>
      </c>
      <c r="G3884">
        <v>42.537313432835703</v>
      </c>
      <c r="H3884">
        <v>10</v>
      </c>
      <c r="I3884">
        <v>202.53731300000001</v>
      </c>
      <c r="J3884">
        <v>-1</v>
      </c>
      <c r="K3884">
        <v>2</v>
      </c>
      <c r="L3884">
        <v>67.334450000000004</v>
      </c>
      <c r="M3884">
        <v>485</v>
      </c>
      <c r="N3884">
        <v>200</v>
      </c>
      <c r="O3884">
        <v>160</v>
      </c>
      <c r="P3884">
        <v>0</v>
      </c>
      <c r="Q3884">
        <v>924</v>
      </c>
      <c r="R3884">
        <v>37.814488506000004</v>
      </c>
      <c r="S3884">
        <v>35.392856999999999</v>
      </c>
      <c r="T3884">
        <v>0</v>
      </c>
      <c r="U3884">
        <v>0</v>
      </c>
    </row>
    <row r="3885" spans="1:21" x14ac:dyDescent="0.3">
      <c r="A3885">
        <v>0.67</v>
      </c>
      <c r="B3885">
        <v>0.625</v>
      </c>
      <c r="C3885">
        <v>2.1</v>
      </c>
      <c r="D3885">
        <v>150</v>
      </c>
      <c r="E3885">
        <v>117.53</v>
      </c>
      <c r="F3885">
        <v>42.536999999999999</v>
      </c>
      <c r="G3885">
        <v>42.537313432835703</v>
      </c>
      <c r="H3885">
        <v>20</v>
      </c>
      <c r="I3885">
        <v>212.53731300000001</v>
      </c>
      <c r="J3885">
        <v>-1</v>
      </c>
      <c r="K3885">
        <v>2</v>
      </c>
      <c r="L3885">
        <v>66.335939999999994</v>
      </c>
      <c r="M3885">
        <v>485</v>
      </c>
      <c r="N3885">
        <v>200</v>
      </c>
      <c r="O3885">
        <v>160</v>
      </c>
      <c r="P3885">
        <v>0</v>
      </c>
      <c r="Q3885">
        <v>899</v>
      </c>
      <c r="R3885">
        <v>37.0033806</v>
      </c>
      <c r="S3885">
        <v>34.895180000000003</v>
      </c>
      <c r="T3885">
        <v>0</v>
      </c>
      <c r="U3885">
        <v>0</v>
      </c>
    </row>
    <row r="3886" spans="1:21" x14ac:dyDescent="0.3">
      <c r="A3886">
        <v>0.67</v>
      </c>
      <c r="B3886">
        <v>0.625</v>
      </c>
      <c r="C3886">
        <v>2.1</v>
      </c>
      <c r="D3886">
        <v>150</v>
      </c>
      <c r="E3886">
        <v>117.53</v>
      </c>
      <c r="F3886">
        <v>42.536999999999999</v>
      </c>
      <c r="G3886">
        <v>42.537313432835703</v>
      </c>
      <c r="H3886">
        <v>30</v>
      </c>
      <c r="I3886">
        <v>222.53731300000001</v>
      </c>
      <c r="J3886">
        <v>-1</v>
      </c>
      <c r="K3886">
        <v>2</v>
      </c>
      <c r="L3886">
        <v>65.352450000000005</v>
      </c>
      <c r="M3886">
        <v>485</v>
      </c>
      <c r="N3886">
        <v>200</v>
      </c>
      <c r="O3886">
        <v>160</v>
      </c>
      <c r="P3886">
        <v>0</v>
      </c>
      <c r="Q3886">
        <v>898</v>
      </c>
      <c r="R3886">
        <v>35.747448403</v>
      </c>
      <c r="S3886">
        <v>34.875143999999999</v>
      </c>
      <c r="T3886">
        <v>0</v>
      </c>
      <c r="U3886">
        <v>0</v>
      </c>
    </row>
    <row r="3887" spans="1:21" x14ac:dyDescent="0.3">
      <c r="A3887">
        <v>0.67</v>
      </c>
      <c r="B3887">
        <v>0.625</v>
      </c>
      <c r="C3887">
        <v>2.1</v>
      </c>
      <c r="D3887">
        <v>150</v>
      </c>
      <c r="E3887">
        <v>117.53</v>
      </c>
      <c r="F3887">
        <v>42.536999999999999</v>
      </c>
      <c r="G3887">
        <v>42.537313432835703</v>
      </c>
      <c r="H3887">
        <v>40</v>
      </c>
      <c r="I3887">
        <v>232.53731300000001</v>
      </c>
      <c r="J3887">
        <v>-1</v>
      </c>
      <c r="K3887">
        <v>2</v>
      </c>
      <c r="L3887">
        <v>64.384219999999999</v>
      </c>
      <c r="M3887">
        <v>485</v>
      </c>
      <c r="N3887">
        <v>200</v>
      </c>
      <c r="O3887">
        <v>160</v>
      </c>
      <c r="P3887">
        <v>0</v>
      </c>
      <c r="Q3887">
        <v>870</v>
      </c>
      <c r="R3887">
        <v>34.633925232000003</v>
      </c>
      <c r="S3887">
        <v>34.309992000000001</v>
      </c>
      <c r="T3887">
        <v>0</v>
      </c>
      <c r="U3887">
        <v>0</v>
      </c>
    </row>
    <row r="3888" spans="1:21" x14ac:dyDescent="0.3">
      <c r="A3888">
        <v>0.67</v>
      </c>
      <c r="B3888">
        <v>0.625</v>
      </c>
      <c r="C3888">
        <v>2.1</v>
      </c>
      <c r="D3888">
        <v>150</v>
      </c>
      <c r="E3888">
        <v>117.53</v>
      </c>
      <c r="F3888">
        <v>42.536999999999999</v>
      </c>
      <c r="G3888">
        <v>42.537313432835703</v>
      </c>
      <c r="H3888">
        <v>50</v>
      </c>
      <c r="I3888">
        <v>242.53731300000001</v>
      </c>
      <c r="J3888">
        <v>-1</v>
      </c>
      <c r="K3888">
        <v>2</v>
      </c>
      <c r="L3888">
        <v>63.431420000000003</v>
      </c>
      <c r="M3888">
        <v>485</v>
      </c>
      <c r="N3888">
        <v>200</v>
      </c>
      <c r="O3888">
        <v>160</v>
      </c>
      <c r="P3888">
        <v>0</v>
      </c>
      <c r="Q3888">
        <v>860</v>
      </c>
      <c r="R3888">
        <v>33.363330693999998</v>
      </c>
      <c r="S3888">
        <v>34.106164999999997</v>
      </c>
      <c r="T3888">
        <v>0</v>
      </c>
      <c r="U3888">
        <v>0</v>
      </c>
    </row>
    <row r="3889" spans="1:21" x14ac:dyDescent="0.3">
      <c r="A3889">
        <v>0.67</v>
      </c>
      <c r="B3889">
        <v>0.625</v>
      </c>
      <c r="C3889">
        <v>2.1</v>
      </c>
      <c r="D3889">
        <v>150</v>
      </c>
      <c r="E3889">
        <v>117.53</v>
      </c>
      <c r="F3889">
        <v>42.536999999999999</v>
      </c>
      <c r="G3889">
        <v>42.537313432835703</v>
      </c>
      <c r="H3889">
        <v>60</v>
      </c>
      <c r="I3889">
        <v>252.53731300000001</v>
      </c>
      <c r="J3889">
        <v>-1</v>
      </c>
      <c r="K3889">
        <v>2</v>
      </c>
      <c r="L3889">
        <v>62.494210000000002</v>
      </c>
      <c r="M3889">
        <v>485</v>
      </c>
      <c r="N3889">
        <v>200</v>
      </c>
      <c r="O3889">
        <v>160</v>
      </c>
      <c r="P3889">
        <v>0</v>
      </c>
      <c r="Q3889">
        <v>891</v>
      </c>
      <c r="R3889">
        <v>32.328064122000001</v>
      </c>
      <c r="S3889">
        <v>34.734611000000001</v>
      </c>
      <c r="T3889">
        <v>0</v>
      </c>
      <c r="U3889">
        <v>0</v>
      </c>
    </row>
    <row r="3890" spans="1:21" x14ac:dyDescent="0.3">
      <c r="A3890">
        <v>0.67</v>
      </c>
      <c r="B3890">
        <v>0.625</v>
      </c>
      <c r="C3890">
        <v>2.1</v>
      </c>
      <c r="D3890">
        <v>150</v>
      </c>
      <c r="E3890">
        <v>117.53</v>
      </c>
      <c r="F3890">
        <v>42.536999999999999</v>
      </c>
      <c r="G3890">
        <v>42.537313432835703</v>
      </c>
      <c r="H3890">
        <v>70</v>
      </c>
      <c r="I3890">
        <v>262.53731299999998</v>
      </c>
      <c r="J3890">
        <v>-1</v>
      </c>
      <c r="K3890">
        <v>2</v>
      </c>
      <c r="L3890">
        <v>61.572690000000001</v>
      </c>
      <c r="M3890">
        <v>485</v>
      </c>
      <c r="N3890">
        <v>200</v>
      </c>
      <c r="O3890">
        <v>160</v>
      </c>
      <c r="P3890">
        <v>0</v>
      </c>
      <c r="Q3890">
        <v>832</v>
      </c>
      <c r="R3890">
        <v>31.701211315999998</v>
      </c>
      <c r="S3890">
        <v>33.529659000000002</v>
      </c>
      <c r="T3890">
        <v>0</v>
      </c>
      <c r="U3890">
        <v>0</v>
      </c>
    </row>
    <row r="3891" spans="1:21" x14ac:dyDescent="0.3">
      <c r="A3891">
        <v>0.67</v>
      </c>
      <c r="B3891">
        <v>0.625</v>
      </c>
      <c r="C3891">
        <v>2.1</v>
      </c>
      <c r="D3891">
        <v>150</v>
      </c>
      <c r="E3891">
        <v>117.53</v>
      </c>
      <c r="F3891">
        <v>42.536999999999999</v>
      </c>
      <c r="G3891">
        <v>42.537313432835703</v>
      </c>
      <c r="H3891">
        <v>80</v>
      </c>
      <c r="I3891">
        <v>272.53731299999998</v>
      </c>
      <c r="J3891">
        <v>-1</v>
      </c>
      <c r="K3891">
        <v>2</v>
      </c>
      <c r="L3891">
        <v>60.666939999999997</v>
      </c>
      <c r="M3891">
        <v>485</v>
      </c>
      <c r="N3891">
        <v>200</v>
      </c>
      <c r="O3891">
        <v>160</v>
      </c>
      <c r="P3891">
        <v>0</v>
      </c>
      <c r="Q3891">
        <v>876</v>
      </c>
      <c r="R3891">
        <v>30.951830351000002</v>
      </c>
      <c r="S3891">
        <v>34.431780000000003</v>
      </c>
      <c r="T3891">
        <v>0</v>
      </c>
      <c r="U3891">
        <v>0</v>
      </c>
    </row>
    <row r="3892" spans="1:21" x14ac:dyDescent="0.3">
      <c r="A3892">
        <v>0.67</v>
      </c>
      <c r="B3892">
        <v>0.625</v>
      </c>
      <c r="C3892">
        <v>2.1</v>
      </c>
      <c r="D3892">
        <v>150</v>
      </c>
      <c r="E3892">
        <v>117.53</v>
      </c>
      <c r="F3892">
        <v>42.536999999999999</v>
      </c>
      <c r="G3892">
        <v>42.537313432835703</v>
      </c>
      <c r="H3892">
        <v>90</v>
      </c>
      <c r="I3892">
        <v>282.53731299999998</v>
      </c>
      <c r="J3892">
        <v>-1</v>
      </c>
      <c r="K3892">
        <v>2</v>
      </c>
      <c r="L3892">
        <v>59.777009999999997</v>
      </c>
      <c r="M3892">
        <v>485</v>
      </c>
      <c r="N3892">
        <v>200</v>
      </c>
      <c r="O3892">
        <v>160</v>
      </c>
      <c r="P3892">
        <v>0</v>
      </c>
      <c r="Q3892">
        <v>864</v>
      </c>
      <c r="R3892">
        <v>30.071588550000001</v>
      </c>
      <c r="S3892">
        <v>34.187823999999999</v>
      </c>
      <c r="T3892">
        <v>0</v>
      </c>
      <c r="U3892">
        <v>0</v>
      </c>
    </row>
    <row r="3893" spans="1:21" x14ac:dyDescent="0.3">
      <c r="A3893">
        <v>0.67</v>
      </c>
      <c r="B3893">
        <v>0.625</v>
      </c>
      <c r="C3893">
        <v>2.1</v>
      </c>
      <c r="D3893">
        <v>150</v>
      </c>
      <c r="E3893">
        <v>117.53</v>
      </c>
      <c r="F3893">
        <v>42.536999999999999</v>
      </c>
      <c r="G3893">
        <v>42.537313432835703</v>
      </c>
      <c r="H3893">
        <v>100</v>
      </c>
      <c r="I3893">
        <v>292.53731299999998</v>
      </c>
      <c r="J3893">
        <v>-1</v>
      </c>
      <c r="K3893">
        <v>2</v>
      </c>
      <c r="L3893">
        <v>58.902889999999999</v>
      </c>
      <c r="M3893">
        <v>485</v>
      </c>
      <c r="N3893">
        <v>200</v>
      </c>
      <c r="O3893">
        <v>160</v>
      </c>
      <c r="P3893">
        <v>0</v>
      </c>
      <c r="Q3893">
        <v>859</v>
      </c>
      <c r="R3893">
        <v>29.120283360999998</v>
      </c>
      <c r="S3893">
        <v>34.085723999999999</v>
      </c>
      <c r="T3893">
        <v>0</v>
      </c>
      <c r="U3893">
        <v>0</v>
      </c>
    </row>
    <row r="3894" spans="1:21" x14ac:dyDescent="0.3">
      <c r="A3894">
        <v>0.67</v>
      </c>
      <c r="B3894">
        <v>0.625</v>
      </c>
      <c r="C3894">
        <v>2.1</v>
      </c>
      <c r="D3894">
        <v>150</v>
      </c>
      <c r="E3894">
        <v>117.53</v>
      </c>
      <c r="F3894">
        <v>42.536999999999999</v>
      </c>
      <c r="G3894">
        <v>42.537313432835703</v>
      </c>
      <c r="H3894">
        <v>110</v>
      </c>
      <c r="I3894">
        <v>302.53731299999998</v>
      </c>
      <c r="J3894">
        <v>-1</v>
      </c>
      <c r="K3894">
        <v>2</v>
      </c>
      <c r="L3894">
        <v>58.044559999999997</v>
      </c>
      <c r="M3894">
        <v>485</v>
      </c>
      <c r="N3894">
        <v>200</v>
      </c>
      <c r="O3894">
        <v>160</v>
      </c>
      <c r="P3894">
        <v>0</v>
      </c>
      <c r="Q3894">
        <v>850</v>
      </c>
      <c r="R3894">
        <v>28.212540784000002</v>
      </c>
      <c r="S3894">
        <v>33.901262000000003</v>
      </c>
      <c r="T3894">
        <v>0</v>
      </c>
      <c r="U3894">
        <v>0</v>
      </c>
    </row>
    <row r="3895" spans="1:21" x14ac:dyDescent="0.3">
      <c r="A3895">
        <v>0.67</v>
      </c>
      <c r="B3895">
        <v>0.625</v>
      </c>
      <c r="C3895">
        <v>2.1</v>
      </c>
      <c r="D3895">
        <v>150</v>
      </c>
      <c r="E3895">
        <v>117.53</v>
      </c>
      <c r="F3895">
        <v>42.536999999999999</v>
      </c>
      <c r="G3895">
        <v>42.537313432835703</v>
      </c>
      <c r="H3895">
        <v>120</v>
      </c>
      <c r="I3895">
        <v>312.53731299999998</v>
      </c>
      <c r="J3895">
        <v>-1</v>
      </c>
      <c r="K3895">
        <v>2</v>
      </c>
      <c r="L3895">
        <v>57.201990000000002</v>
      </c>
      <c r="M3895">
        <v>485</v>
      </c>
      <c r="N3895">
        <v>200</v>
      </c>
      <c r="O3895">
        <v>160</v>
      </c>
      <c r="P3895">
        <v>0</v>
      </c>
      <c r="Q3895">
        <v>834</v>
      </c>
      <c r="R3895">
        <v>27.7484787</v>
      </c>
      <c r="S3895">
        <v>33.571126999999997</v>
      </c>
      <c r="T3895">
        <v>0</v>
      </c>
      <c r="U3895">
        <v>0</v>
      </c>
    </row>
    <row r="3896" spans="1:21" x14ac:dyDescent="0.3">
      <c r="A3896">
        <v>0.67</v>
      </c>
      <c r="B3896">
        <v>0.625</v>
      </c>
      <c r="C3896">
        <v>2.1</v>
      </c>
      <c r="D3896">
        <v>150</v>
      </c>
      <c r="E3896">
        <v>117.53</v>
      </c>
      <c r="F3896">
        <v>42.536999999999999</v>
      </c>
      <c r="G3896">
        <v>42.537313432835703</v>
      </c>
      <c r="H3896">
        <v>130</v>
      </c>
      <c r="I3896">
        <v>322.53731299999998</v>
      </c>
      <c r="J3896">
        <v>-1</v>
      </c>
      <c r="K3896">
        <v>2</v>
      </c>
      <c r="L3896">
        <v>56.375079999999997</v>
      </c>
      <c r="M3896">
        <v>485</v>
      </c>
      <c r="N3896">
        <v>200</v>
      </c>
      <c r="O3896">
        <v>160</v>
      </c>
      <c r="P3896">
        <v>0</v>
      </c>
      <c r="Q3896">
        <v>844</v>
      </c>
      <c r="R3896">
        <v>27.151874272000001</v>
      </c>
      <c r="S3896">
        <v>33.777794</v>
      </c>
      <c r="T3896">
        <v>0</v>
      </c>
      <c r="U3896">
        <v>0</v>
      </c>
    </row>
    <row r="3897" spans="1:21" x14ac:dyDescent="0.3">
      <c r="A3897">
        <v>0.67</v>
      </c>
      <c r="B3897">
        <v>0.625</v>
      </c>
      <c r="C3897">
        <v>2.1</v>
      </c>
      <c r="D3897">
        <v>150</v>
      </c>
      <c r="E3897">
        <v>117.53</v>
      </c>
      <c r="F3897">
        <v>42.536999999999999</v>
      </c>
      <c r="G3897">
        <v>42.537313432835703</v>
      </c>
      <c r="H3897">
        <v>140</v>
      </c>
      <c r="I3897">
        <v>332.53731299999998</v>
      </c>
      <c r="J3897">
        <v>-1</v>
      </c>
      <c r="K3897">
        <v>2</v>
      </c>
      <c r="L3897">
        <v>55.563749999999999</v>
      </c>
      <c r="M3897">
        <v>485</v>
      </c>
      <c r="N3897">
        <v>200</v>
      </c>
      <c r="O3897">
        <v>160</v>
      </c>
      <c r="P3897">
        <v>0</v>
      </c>
      <c r="Q3897">
        <v>900</v>
      </c>
      <c r="R3897">
        <v>26.388627132</v>
      </c>
      <c r="S3897">
        <v>34.915205999999998</v>
      </c>
      <c r="T3897">
        <v>0</v>
      </c>
      <c r="U3897">
        <v>0</v>
      </c>
    </row>
    <row r="3898" spans="1:21" x14ac:dyDescent="0.3">
      <c r="A3898">
        <v>0.67</v>
      </c>
      <c r="B3898">
        <v>0.625</v>
      </c>
      <c r="C3898">
        <v>2.1</v>
      </c>
      <c r="D3898">
        <v>150</v>
      </c>
      <c r="E3898">
        <v>117.53</v>
      </c>
      <c r="F3898">
        <v>42.536999999999999</v>
      </c>
      <c r="G3898">
        <v>42.537313432835703</v>
      </c>
      <c r="H3898">
        <v>150</v>
      </c>
      <c r="I3898">
        <v>342.53731299999998</v>
      </c>
      <c r="J3898">
        <v>-1</v>
      </c>
      <c r="K3898">
        <v>2</v>
      </c>
      <c r="L3898">
        <v>54.767870000000002</v>
      </c>
      <c r="M3898">
        <v>485</v>
      </c>
      <c r="N3898">
        <v>200</v>
      </c>
      <c r="O3898">
        <v>160</v>
      </c>
      <c r="P3898">
        <v>0</v>
      </c>
      <c r="Q3898">
        <v>829</v>
      </c>
      <c r="R3898">
        <v>26.02535065</v>
      </c>
      <c r="S3898">
        <v>33.467371</v>
      </c>
      <c r="T3898">
        <v>0</v>
      </c>
      <c r="U3898">
        <v>0</v>
      </c>
    </row>
    <row r="3899" spans="1:21" x14ac:dyDescent="0.3">
      <c r="A3899">
        <v>0.67</v>
      </c>
      <c r="B3899">
        <v>0.625</v>
      </c>
      <c r="C3899">
        <v>2.1</v>
      </c>
      <c r="D3899">
        <v>150</v>
      </c>
      <c r="E3899">
        <v>117.53</v>
      </c>
      <c r="F3899">
        <v>42.536999999999999</v>
      </c>
      <c r="G3899">
        <v>42.537313432835703</v>
      </c>
      <c r="H3899">
        <v>160</v>
      </c>
      <c r="I3899">
        <v>352.53731299999998</v>
      </c>
      <c r="J3899">
        <v>-1</v>
      </c>
      <c r="K3899">
        <v>2</v>
      </c>
      <c r="L3899">
        <v>53.987299999999998</v>
      </c>
      <c r="M3899">
        <v>485</v>
      </c>
      <c r="N3899">
        <v>200</v>
      </c>
      <c r="O3899">
        <v>160</v>
      </c>
      <c r="P3899">
        <v>0</v>
      </c>
      <c r="Q3899">
        <v>835</v>
      </c>
      <c r="R3899">
        <v>25.311065155000001</v>
      </c>
      <c r="S3899">
        <v>33.591844000000002</v>
      </c>
      <c r="T3899">
        <v>0</v>
      </c>
      <c r="U3899">
        <v>0</v>
      </c>
    </row>
    <row r="3900" spans="1:21" x14ac:dyDescent="0.3">
      <c r="A3900">
        <v>0.67</v>
      </c>
      <c r="B3900">
        <v>0.625</v>
      </c>
      <c r="C3900">
        <v>2.1</v>
      </c>
      <c r="D3900">
        <v>150</v>
      </c>
      <c r="E3900">
        <v>117.53</v>
      </c>
      <c r="F3900">
        <v>42.536999999999999</v>
      </c>
      <c r="G3900">
        <v>42.537313432835703</v>
      </c>
      <c r="H3900">
        <v>170</v>
      </c>
      <c r="I3900">
        <v>362.53731299999998</v>
      </c>
      <c r="J3900">
        <v>-1</v>
      </c>
      <c r="K3900">
        <v>2</v>
      </c>
      <c r="L3900">
        <v>53.221899999999998</v>
      </c>
      <c r="M3900">
        <v>485</v>
      </c>
      <c r="N3900">
        <v>200</v>
      </c>
      <c r="O3900">
        <v>160</v>
      </c>
      <c r="P3900">
        <v>0</v>
      </c>
      <c r="Q3900">
        <v>842</v>
      </c>
      <c r="R3900">
        <v>24.824231896000001</v>
      </c>
      <c r="S3900">
        <v>33.736550000000001</v>
      </c>
      <c r="T3900">
        <v>0</v>
      </c>
      <c r="U3900">
        <v>0</v>
      </c>
    </row>
    <row r="3901" spans="1:21" x14ac:dyDescent="0.3">
      <c r="A3901">
        <v>0.67</v>
      </c>
      <c r="B3901">
        <v>0.625</v>
      </c>
      <c r="C3901">
        <v>2.1</v>
      </c>
      <c r="D3901">
        <v>150</v>
      </c>
      <c r="E3901">
        <v>117.53</v>
      </c>
      <c r="F3901">
        <v>42.536999999999999</v>
      </c>
      <c r="G3901">
        <v>42.537313432835703</v>
      </c>
      <c r="H3901">
        <v>180</v>
      </c>
      <c r="I3901">
        <v>372.53731299999998</v>
      </c>
      <c r="J3901">
        <v>-1</v>
      </c>
      <c r="K3901">
        <v>2</v>
      </c>
      <c r="L3901">
        <v>52.471469999999997</v>
      </c>
      <c r="M3901">
        <v>485</v>
      </c>
      <c r="N3901">
        <v>200</v>
      </c>
      <c r="O3901">
        <v>160</v>
      </c>
      <c r="P3901">
        <v>0</v>
      </c>
      <c r="Q3901">
        <v>898</v>
      </c>
      <c r="R3901">
        <v>23.964118138</v>
      </c>
      <c r="S3901">
        <v>34.875143999999999</v>
      </c>
      <c r="T3901">
        <v>0</v>
      </c>
      <c r="U3901">
        <v>0</v>
      </c>
    </row>
    <row r="3902" spans="1:21" x14ac:dyDescent="0.3">
      <c r="A3902">
        <v>0.67</v>
      </c>
      <c r="B3902">
        <v>0.625</v>
      </c>
      <c r="C3902">
        <v>2.1</v>
      </c>
      <c r="D3902">
        <v>150</v>
      </c>
      <c r="E3902">
        <v>117.53</v>
      </c>
      <c r="F3902">
        <v>42.536999999999999</v>
      </c>
      <c r="G3902">
        <v>42.537313432835703</v>
      </c>
      <c r="H3902">
        <v>190</v>
      </c>
      <c r="I3902">
        <v>382.53731299999998</v>
      </c>
      <c r="J3902">
        <v>-1</v>
      </c>
      <c r="K3902">
        <v>2</v>
      </c>
      <c r="L3902">
        <v>51.735849999999999</v>
      </c>
      <c r="M3902">
        <v>485</v>
      </c>
      <c r="N3902">
        <v>200</v>
      </c>
      <c r="O3902">
        <v>160</v>
      </c>
      <c r="P3902">
        <v>0</v>
      </c>
      <c r="Q3902">
        <v>835</v>
      </c>
      <c r="R3902">
        <v>23.651858175000001</v>
      </c>
      <c r="S3902">
        <v>33.591844000000002</v>
      </c>
      <c r="T3902">
        <v>0</v>
      </c>
      <c r="U3902">
        <v>0</v>
      </c>
    </row>
    <row r="3903" spans="1:21" x14ac:dyDescent="0.3">
      <c r="A3903">
        <v>0.67</v>
      </c>
      <c r="B3903">
        <v>0.625</v>
      </c>
      <c r="C3903">
        <v>2.1</v>
      </c>
      <c r="D3903">
        <v>150</v>
      </c>
      <c r="E3903">
        <v>117.53</v>
      </c>
      <c r="F3903">
        <v>42.536999999999999</v>
      </c>
      <c r="G3903">
        <v>42.537313432835703</v>
      </c>
      <c r="H3903">
        <v>200</v>
      </c>
      <c r="I3903">
        <v>392.53731299999998</v>
      </c>
      <c r="J3903">
        <v>-1</v>
      </c>
      <c r="K3903">
        <v>2</v>
      </c>
      <c r="L3903">
        <v>51.01484</v>
      </c>
      <c r="M3903">
        <v>485</v>
      </c>
      <c r="N3903">
        <v>200</v>
      </c>
      <c r="O3903">
        <v>160</v>
      </c>
      <c r="P3903">
        <v>0</v>
      </c>
      <c r="Q3903">
        <v>853</v>
      </c>
      <c r="R3903">
        <v>22.956681909</v>
      </c>
      <c r="S3903">
        <v>33.962846999999996</v>
      </c>
      <c r="T3903">
        <v>0</v>
      </c>
      <c r="U3903">
        <v>0</v>
      </c>
    </row>
    <row r="3904" spans="1:21" x14ac:dyDescent="0.3">
      <c r="A3904">
        <v>0.67</v>
      </c>
      <c r="B3904">
        <v>0.625</v>
      </c>
      <c r="C3904">
        <v>2.1</v>
      </c>
      <c r="D3904">
        <v>150</v>
      </c>
      <c r="E3904">
        <v>117.53</v>
      </c>
      <c r="F3904">
        <v>42.536999999999999</v>
      </c>
      <c r="G3904">
        <v>42.537313432835703</v>
      </c>
      <c r="H3904">
        <v>210</v>
      </c>
      <c r="I3904">
        <v>402.53731299999998</v>
      </c>
      <c r="J3904">
        <v>-1</v>
      </c>
      <c r="K3904">
        <v>2</v>
      </c>
      <c r="L3904">
        <v>50.308210000000003</v>
      </c>
      <c r="M3904">
        <v>485</v>
      </c>
      <c r="N3904">
        <v>200</v>
      </c>
      <c r="O3904">
        <v>160</v>
      </c>
      <c r="P3904">
        <v>0</v>
      </c>
      <c r="Q3904">
        <v>841</v>
      </c>
      <c r="R3904">
        <v>22.571687875999999</v>
      </c>
      <c r="S3904">
        <v>33.715912000000003</v>
      </c>
      <c r="T3904">
        <v>0</v>
      </c>
      <c r="U3904">
        <v>0</v>
      </c>
    </row>
    <row r="3905" spans="1:21" x14ac:dyDescent="0.3">
      <c r="A3905">
        <v>0.67</v>
      </c>
      <c r="B3905">
        <v>0.625</v>
      </c>
      <c r="C3905">
        <v>2.1</v>
      </c>
      <c r="D3905">
        <v>150</v>
      </c>
      <c r="E3905">
        <v>117.53</v>
      </c>
      <c r="F3905">
        <v>42.536999999999999</v>
      </c>
      <c r="G3905">
        <v>42.537313432835703</v>
      </c>
      <c r="H3905">
        <v>220</v>
      </c>
      <c r="I3905">
        <v>412.53731299999998</v>
      </c>
      <c r="J3905">
        <v>-1</v>
      </c>
      <c r="K3905">
        <v>2</v>
      </c>
      <c r="L3905">
        <v>49.615760000000002</v>
      </c>
      <c r="M3905">
        <v>485</v>
      </c>
      <c r="N3905">
        <v>200</v>
      </c>
      <c r="O3905">
        <v>160</v>
      </c>
      <c r="P3905">
        <v>0</v>
      </c>
      <c r="Q3905">
        <v>866</v>
      </c>
      <c r="R3905">
        <v>21.905568397</v>
      </c>
      <c r="S3905">
        <v>34.228588999999999</v>
      </c>
      <c r="T3905">
        <v>0</v>
      </c>
      <c r="U3905">
        <v>0</v>
      </c>
    </row>
    <row r="3906" spans="1:21" x14ac:dyDescent="0.3">
      <c r="A3906">
        <v>0.67</v>
      </c>
      <c r="B3906">
        <v>0.625</v>
      </c>
      <c r="C3906">
        <v>2.1</v>
      </c>
      <c r="D3906">
        <v>150</v>
      </c>
      <c r="E3906">
        <v>117.53</v>
      </c>
      <c r="F3906">
        <v>42.536999999999999</v>
      </c>
      <c r="G3906">
        <v>42.537313432835703</v>
      </c>
      <c r="H3906">
        <v>230</v>
      </c>
      <c r="I3906">
        <v>422.53731299999998</v>
      </c>
      <c r="J3906">
        <v>-1</v>
      </c>
      <c r="K3906">
        <v>2</v>
      </c>
      <c r="L3906">
        <v>48.937260000000002</v>
      </c>
      <c r="M3906">
        <v>485</v>
      </c>
      <c r="N3906">
        <v>200</v>
      </c>
      <c r="O3906">
        <v>160</v>
      </c>
      <c r="P3906">
        <v>0</v>
      </c>
      <c r="Q3906">
        <v>816</v>
      </c>
      <c r="R3906">
        <v>21.471462038999999</v>
      </c>
      <c r="S3906">
        <v>33.196264999999997</v>
      </c>
      <c r="T3906">
        <v>0</v>
      </c>
      <c r="U3906">
        <v>0</v>
      </c>
    </row>
    <row r="3907" spans="1:21" x14ac:dyDescent="0.3">
      <c r="A3907">
        <v>0.67</v>
      </c>
      <c r="B3907">
        <v>0.625</v>
      </c>
      <c r="C3907">
        <v>2.1</v>
      </c>
      <c r="D3907">
        <v>150</v>
      </c>
      <c r="E3907">
        <v>117.53</v>
      </c>
      <c r="F3907">
        <v>42.536999999999999</v>
      </c>
      <c r="G3907">
        <v>42.537313432835703</v>
      </c>
      <c r="H3907">
        <v>240</v>
      </c>
      <c r="I3907">
        <v>432.53731299999998</v>
      </c>
      <c r="J3907">
        <v>-1</v>
      </c>
      <c r="K3907">
        <v>2</v>
      </c>
      <c r="L3907">
        <v>48.272469999999998</v>
      </c>
      <c r="M3907">
        <v>485</v>
      </c>
      <c r="N3907">
        <v>200</v>
      </c>
      <c r="O3907">
        <v>160</v>
      </c>
      <c r="P3907">
        <v>0</v>
      </c>
      <c r="Q3907">
        <v>859</v>
      </c>
      <c r="R3907">
        <v>20.804142439</v>
      </c>
      <c r="S3907">
        <v>34.085723999999999</v>
      </c>
      <c r="T3907">
        <v>0</v>
      </c>
      <c r="U3907">
        <v>0</v>
      </c>
    </row>
    <row r="3908" spans="1:21" x14ac:dyDescent="0.3">
      <c r="A3908">
        <v>0.67</v>
      </c>
      <c r="B3908">
        <v>0.625</v>
      </c>
      <c r="C3908">
        <v>2.1</v>
      </c>
      <c r="D3908">
        <v>150</v>
      </c>
      <c r="E3908">
        <v>117.53</v>
      </c>
      <c r="F3908">
        <v>42.536999999999999</v>
      </c>
      <c r="G3908">
        <v>42.537313432835703</v>
      </c>
      <c r="H3908">
        <v>250</v>
      </c>
      <c r="I3908">
        <v>442.53731299999998</v>
      </c>
      <c r="J3908">
        <v>-1</v>
      </c>
      <c r="K3908">
        <v>2</v>
      </c>
      <c r="L3908">
        <v>47.621169999999999</v>
      </c>
      <c r="M3908">
        <v>485</v>
      </c>
      <c r="N3908">
        <v>200</v>
      </c>
      <c r="O3908">
        <v>160</v>
      </c>
      <c r="P3908">
        <v>0</v>
      </c>
      <c r="Q3908">
        <v>866</v>
      </c>
      <c r="R3908">
        <v>20.577113885999999</v>
      </c>
      <c r="S3908">
        <v>34.228588999999999</v>
      </c>
      <c r="T3908">
        <v>0</v>
      </c>
      <c r="U3908">
        <v>0</v>
      </c>
    </row>
    <row r="3909" spans="1:21" x14ac:dyDescent="0.3">
      <c r="A3909">
        <v>0.67</v>
      </c>
      <c r="B3909">
        <v>0.625</v>
      </c>
      <c r="C3909">
        <v>2.1</v>
      </c>
      <c r="D3909">
        <v>150</v>
      </c>
      <c r="E3909">
        <v>117.53</v>
      </c>
      <c r="F3909">
        <v>42.536999999999999</v>
      </c>
      <c r="G3909">
        <v>42.537313432835703</v>
      </c>
      <c r="H3909">
        <v>260</v>
      </c>
      <c r="I3909">
        <v>452.53731299999998</v>
      </c>
      <c r="J3909">
        <v>-1</v>
      </c>
      <c r="K3909">
        <v>2</v>
      </c>
      <c r="L3909">
        <v>46.9831</v>
      </c>
      <c r="M3909">
        <v>485</v>
      </c>
      <c r="N3909">
        <v>200</v>
      </c>
      <c r="O3909">
        <v>160</v>
      </c>
      <c r="P3909">
        <v>0</v>
      </c>
      <c r="Q3909">
        <v>890</v>
      </c>
      <c r="R3909">
        <v>20.248565710000001</v>
      </c>
      <c r="S3909">
        <v>34.714494000000002</v>
      </c>
      <c r="T3909">
        <v>0</v>
      </c>
      <c r="U3909">
        <v>0</v>
      </c>
    </row>
    <row r="3910" spans="1:21" x14ac:dyDescent="0.3">
      <c r="A3910">
        <v>0.67</v>
      </c>
      <c r="B3910">
        <v>0.625</v>
      </c>
      <c r="C3910">
        <v>2.1</v>
      </c>
      <c r="D3910">
        <v>150</v>
      </c>
      <c r="E3910">
        <v>117.53</v>
      </c>
      <c r="F3910">
        <v>42.536999999999999</v>
      </c>
      <c r="G3910">
        <v>42.537313432835703</v>
      </c>
      <c r="H3910">
        <v>270</v>
      </c>
      <c r="I3910">
        <v>462.53731299999998</v>
      </c>
      <c r="J3910">
        <v>-1</v>
      </c>
      <c r="K3910">
        <v>2</v>
      </c>
      <c r="L3910">
        <v>46.358020000000003</v>
      </c>
      <c r="M3910">
        <v>485</v>
      </c>
      <c r="N3910">
        <v>200</v>
      </c>
      <c r="O3910">
        <v>160</v>
      </c>
      <c r="P3910">
        <v>0</v>
      </c>
      <c r="Q3910">
        <v>886</v>
      </c>
      <c r="R3910">
        <v>19.609810688</v>
      </c>
      <c r="S3910">
        <v>34.633924999999998</v>
      </c>
      <c r="T3910">
        <v>0</v>
      </c>
      <c r="U3910">
        <v>0</v>
      </c>
    </row>
    <row r="3911" spans="1:21" x14ac:dyDescent="0.3">
      <c r="A3911">
        <v>0.67</v>
      </c>
      <c r="B3911">
        <v>0.625</v>
      </c>
      <c r="C3911">
        <v>2.1</v>
      </c>
      <c r="D3911">
        <v>150</v>
      </c>
      <c r="E3911">
        <v>117.53</v>
      </c>
      <c r="F3911">
        <v>42.536999999999999</v>
      </c>
      <c r="G3911">
        <v>42.537313432835703</v>
      </c>
      <c r="H3911">
        <v>280</v>
      </c>
      <c r="I3911">
        <v>472.53731299999998</v>
      </c>
      <c r="J3911">
        <v>-1</v>
      </c>
      <c r="K3911">
        <v>2</v>
      </c>
      <c r="L3911">
        <v>45.74568</v>
      </c>
      <c r="M3911">
        <v>485</v>
      </c>
      <c r="N3911">
        <v>200</v>
      </c>
      <c r="O3911">
        <v>160</v>
      </c>
      <c r="P3911">
        <v>0</v>
      </c>
      <c r="Q3911">
        <v>879</v>
      </c>
      <c r="R3911">
        <v>19.265464564999998</v>
      </c>
      <c r="S3911">
        <v>34.492531999999997</v>
      </c>
      <c r="T3911">
        <v>0</v>
      </c>
      <c r="U3911">
        <v>0</v>
      </c>
    </row>
    <row r="3912" spans="1:21" x14ac:dyDescent="0.3">
      <c r="A3912">
        <v>0.67</v>
      </c>
      <c r="B3912">
        <v>0.625</v>
      </c>
      <c r="C3912">
        <v>2.1</v>
      </c>
      <c r="D3912">
        <v>150</v>
      </c>
      <c r="E3912">
        <v>117.53</v>
      </c>
      <c r="F3912">
        <v>42.536999999999999</v>
      </c>
      <c r="G3912">
        <v>42.537313432835703</v>
      </c>
      <c r="H3912">
        <v>290</v>
      </c>
      <c r="I3912">
        <v>482.53731299999998</v>
      </c>
      <c r="J3912">
        <v>-1</v>
      </c>
      <c r="K3912">
        <v>2</v>
      </c>
      <c r="L3912">
        <v>45.145829999999997</v>
      </c>
      <c r="M3912">
        <v>485</v>
      </c>
      <c r="N3912">
        <v>200</v>
      </c>
      <c r="O3912">
        <v>160</v>
      </c>
      <c r="P3912">
        <v>0</v>
      </c>
      <c r="Q3912">
        <v>888</v>
      </c>
      <c r="R3912">
        <v>18.915092797</v>
      </c>
      <c r="S3912">
        <v>34.674230000000001</v>
      </c>
      <c r="T3912">
        <v>0</v>
      </c>
      <c r="U3912">
        <v>0</v>
      </c>
    </row>
    <row r="3913" spans="1:21" x14ac:dyDescent="0.3">
      <c r="A3913">
        <v>0.67</v>
      </c>
      <c r="B3913">
        <v>0.625</v>
      </c>
      <c r="C3913">
        <v>2.1</v>
      </c>
      <c r="D3913">
        <v>150</v>
      </c>
      <c r="E3913">
        <v>117.53</v>
      </c>
      <c r="F3913">
        <v>42.536999999999999</v>
      </c>
      <c r="G3913">
        <v>42.537313432835703</v>
      </c>
      <c r="H3913">
        <v>300</v>
      </c>
      <c r="I3913">
        <v>492.53731299999998</v>
      </c>
      <c r="J3913">
        <v>-1</v>
      </c>
      <c r="K3913">
        <v>2</v>
      </c>
      <c r="L3913">
        <v>44.558219999999999</v>
      </c>
      <c r="M3913">
        <v>485</v>
      </c>
      <c r="N3913">
        <v>200</v>
      </c>
      <c r="O3913">
        <v>160</v>
      </c>
      <c r="P3913">
        <v>0</v>
      </c>
      <c r="Q3913">
        <v>825</v>
      </c>
      <c r="R3913">
        <v>18.486209441</v>
      </c>
      <c r="S3913">
        <v>33.384160999999999</v>
      </c>
      <c r="T3913">
        <v>0</v>
      </c>
      <c r="U3913">
        <v>0</v>
      </c>
    </row>
    <row r="3914" spans="1:21" x14ac:dyDescent="0.3">
      <c r="A3914">
        <v>0.67</v>
      </c>
      <c r="B3914">
        <v>0.625</v>
      </c>
      <c r="C3914">
        <v>2.1</v>
      </c>
      <c r="D3914">
        <v>150</v>
      </c>
      <c r="E3914">
        <v>117.53</v>
      </c>
      <c r="F3914">
        <v>42.536999999999999</v>
      </c>
      <c r="G3914">
        <v>42.537313432835703</v>
      </c>
      <c r="H3914">
        <v>0</v>
      </c>
      <c r="I3914">
        <v>192.53731300000001</v>
      </c>
      <c r="J3914">
        <v>-1</v>
      </c>
      <c r="K3914">
        <v>2</v>
      </c>
      <c r="L3914">
        <v>68.347700000000003</v>
      </c>
      <c r="M3914">
        <v>485</v>
      </c>
      <c r="N3914">
        <v>200</v>
      </c>
      <c r="O3914">
        <v>160</v>
      </c>
      <c r="P3914">
        <v>0</v>
      </c>
      <c r="Q3914">
        <v>961</v>
      </c>
      <c r="R3914">
        <v>39.213096597000003</v>
      </c>
      <c r="S3914">
        <v>36.118461000000003</v>
      </c>
      <c r="T3914">
        <v>0</v>
      </c>
      <c r="U3914">
        <v>0</v>
      </c>
    </row>
    <row r="3915" spans="1:21" x14ac:dyDescent="0.3">
      <c r="A3915" t="s">
        <v>74</v>
      </c>
      <c r="B3915" t="s">
        <v>74</v>
      </c>
      <c r="C3915">
        <v>2.1</v>
      </c>
      <c r="D3915">
        <v>150</v>
      </c>
      <c r="E3915" t="s">
        <v>75</v>
      </c>
      <c r="F3915" t="s">
        <v>74</v>
      </c>
      <c r="G3915" t="s">
        <v>74</v>
      </c>
      <c r="H3915" t="s">
        <v>74</v>
      </c>
      <c r="I3915" t="s">
        <v>74</v>
      </c>
      <c r="J3915" t="s">
        <v>74</v>
      </c>
      <c r="K3915" t="s">
        <v>74</v>
      </c>
      <c r="L3915" t="s">
        <v>74</v>
      </c>
      <c r="M3915" t="s">
        <v>74</v>
      </c>
      <c r="N3915" t="s">
        <v>74</v>
      </c>
      <c r="O3915">
        <v>180</v>
      </c>
    </row>
    <row r="3916" spans="1:21" x14ac:dyDescent="0.3">
      <c r="A3916">
        <v>0.67</v>
      </c>
      <c r="B3916">
        <v>0.625</v>
      </c>
      <c r="C3916">
        <v>2.1</v>
      </c>
      <c r="D3916">
        <v>150</v>
      </c>
      <c r="E3916">
        <v>117.53</v>
      </c>
      <c r="F3916">
        <v>42.536999999999999</v>
      </c>
      <c r="G3916">
        <v>42.537313432835703</v>
      </c>
      <c r="H3916">
        <v>0</v>
      </c>
      <c r="I3916">
        <v>192.53731300000001</v>
      </c>
      <c r="J3916">
        <v>-1</v>
      </c>
      <c r="K3916">
        <v>2</v>
      </c>
      <c r="L3916">
        <v>69.130049999999997</v>
      </c>
      <c r="M3916">
        <v>505</v>
      </c>
      <c r="N3916">
        <v>200</v>
      </c>
      <c r="O3916">
        <v>180</v>
      </c>
      <c r="P3916">
        <v>0</v>
      </c>
      <c r="Q3916">
        <v>1141</v>
      </c>
      <c r="R3916">
        <v>42.200392047999998</v>
      </c>
      <c r="S3916">
        <v>39.484195999999997</v>
      </c>
      <c r="T3916">
        <v>0</v>
      </c>
      <c r="U3916">
        <v>0</v>
      </c>
    </row>
    <row r="3917" spans="1:21" x14ac:dyDescent="0.3">
      <c r="A3917">
        <v>0.67</v>
      </c>
      <c r="B3917">
        <v>0.625</v>
      </c>
      <c r="C3917">
        <v>2.1</v>
      </c>
      <c r="D3917">
        <v>150</v>
      </c>
      <c r="E3917">
        <v>117.53</v>
      </c>
      <c r="F3917">
        <v>42.536999999999999</v>
      </c>
      <c r="G3917">
        <v>42.537313432835703</v>
      </c>
      <c r="H3917">
        <v>10</v>
      </c>
      <c r="I3917">
        <v>202.53731300000001</v>
      </c>
      <c r="J3917">
        <v>-1</v>
      </c>
      <c r="K3917">
        <v>2</v>
      </c>
      <c r="L3917">
        <v>68.146050000000002</v>
      </c>
      <c r="M3917">
        <v>505</v>
      </c>
      <c r="N3917">
        <v>200</v>
      </c>
      <c r="O3917">
        <v>180</v>
      </c>
      <c r="P3917">
        <v>0</v>
      </c>
      <c r="Q3917">
        <v>1077</v>
      </c>
      <c r="R3917">
        <v>40.641477555999998</v>
      </c>
      <c r="S3917">
        <v>38.316301000000003</v>
      </c>
      <c r="T3917">
        <v>0</v>
      </c>
      <c r="U3917">
        <v>0</v>
      </c>
    </row>
    <row r="3918" spans="1:21" x14ac:dyDescent="0.3">
      <c r="A3918">
        <v>0.67</v>
      </c>
      <c r="B3918">
        <v>0.625</v>
      </c>
      <c r="C3918">
        <v>2.1</v>
      </c>
      <c r="D3918">
        <v>150</v>
      </c>
      <c r="E3918">
        <v>117.53</v>
      </c>
      <c r="F3918">
        <v>42.536999999999999</v>
      </c>
      <c r="G3918">
        <v>42.537313432835703</v>
      </c>
      <c r="H3918">
        <v>20</v>
      </c>
      <c r="I3918">
        <v>212.53731300000001</v>
      </c>
      <c r="J3918">
        <v>-1</v>
      </c>
      <c r="K3918">
        <v>2</v>
      </c>
      <c r="L3918">
        <v>67.175430000000006</v>
      </c>
      <c r="M3918">
        <v>505</v>
      </c>
      <c r="N3918">
        <v>200</v>
      </c>
      <c r="O3918">
        <v>180</v>
      </c>
      <c r="P3918">
        <v>0</v>
      </c>
      <c r="Q3918">
        <v>1002</v>
      </c>
      <c r="R3918">
        <v>40.039599758000001</v>
      </c>
      <c r="S3918">
        <v>36.908076999999999</v>
      </c>
      <c r="T3918">
        <v>0</v>
      </c>
      <c r="U3918">
        <v>0</v>
      </c>
    </row>
    <row r="3919" spans="1:21" x14ac:dyDescent="0.3">
      <c r="A3919">
        <v>0.67</v>
      </c>
      <c r="B3919">
        <v>0.625</v>
      </c>
      <c r="C3919">
        <v>2.1</v>
      </c>
      <c r="D3919">
        <v>150</v>
      </c>
      <c r="E3919">
        <v>117.53</v>
      </c>
      <c r="F3919">
        <v>42.536999999999999</v>
      </c>
      <c r="G3919">
        <v>42.537313432835703</v>
      </c>
      <c r="H3919">
        <v>30</v>
      </c>
      <c r="I3919">
        <v>222.53731300000001</v>
      </c>
      <c r="J3919">
        <v>-1</v>
      </c>
      <c r="K3919">
        <v>2</v>
      </c>
      <c r="L3919">
        <v>66.218450000000004</v>
      </c>
      <c r="M3919">
        <v>505</v>
      </c>
      <c r="N3919">
        <v>200</v>
      </c>
      <c r="O3919">
        <v>180</v>
      </c>
      <c r="P3919">
        <v>0</v>
      </c>
      <c r="Q3919">
        <v>937</v>
      </c>
      <c r="R3919">
        <v>38.940415512999998</v>
      </c>
      <c r="S3919">
        <v>35.649258000000003</v>
      </c>
      <c r="T3919">
        <v>0</v>
      </c>
      <c r="U3919">
        <v>0</v>
      </c>
    </row>
    <row r="3920" spans="1:21" x14ac:dyDescent="0.3">
      <c r="A3920">
        <v>0.67</v>
      </c>
      <c r="B3920">
        <v>0.625</v>
      </c>
      <c r="C3920">
        <v>2.1</v>
      </c>
      <c r="D3920">
        <v>150</v>
      </c>
      <c r="E3920">
        <v>117.53</v>
      </c>
      <c r="F3920">
        <v>42.536999999999999</v>
      </c>
      <c r="G3920">
        <v>42.537313432835703</v>
      </c>
      <c r="H3920">
        <v>40</v>
      </c>
      <c r="I3920">
        <v>232.53731300000001</v>
      </c>
      <c r="J3920">
        <v>-1</v>
      </c>
      <c r="K3920">
        <v>2</v>
      </c>
      <c r="L3920">
        <v>65.275350000000003</v>
      </c>
      <c r="M3920">
        <v>505</v>
      </c>
      <c r="N3920">
        <v>200</v>
      </c>
      <c r="O3920">
        <v>180</v>
      </c>
      <c r="P3920">
        <v>0</v>
      </c>
      <c r="Q3920">
        <v>923</v>
      </c>
      <c r="R3920">
        <v>37.982384549999999</v>
      </c>
      <c r="S3920">
        <v>35.373066999999999</v>
      </c>
      <c r="T3920">
        <v>0</v>
      </c>
      <c r="U3920">
        <v>0</v>
      </c>
    </row>
    <row r="3921" spans="1:21" x14ac:dyDescent="0.3">
      <c r="A3921">
        <v>0.67</v>
      </c>
      <c r="B3921">
        <v>0.625</v>
      </c>
      <c r="C3921">
        <v>2.1</v>
      </c>
      <c r="D3921">
        <v>150</v>
      </c>
      <c r="E3921">
        <v>117.53</v>
      </c>
      <c r="F3921">
        <v>42.536999999999999</v>
      </c>
      <c r="G3921">
        <v>42.537313432835703</v>
      </c>
      <c r="H3921">
        <v>50</v>
      </c>
      <c r="I3921">
        <v>242.53731300000001</v>
      </c>
      <c r="J3921">
        <v>-1</v>
      </c>
      <c r="K3921">
        <v>2</v>
      </c>
      <c r="L3921">
        <v>64.346329999999995</v>
      </c>
      <c r="M3921">
        <v>505</v>
      </c>
      <c r="N3921">
        <v>200</v>
      </c>
      <c r="O3921">
        <v>180</v>
      </c>
      <c r="P3921">
        <v>0</v>
      </c>
      <c r="Q3921">
        <v>887</v>
      </c>
      <c r="R3921">
        <v>36.640099472000003</v>
      </c>
      <c r="S3921">
        <v>34.654082000000002</v>
      </c>
      <c r="T3921">
        <v>0</v>
      </c>
      <c r="U3921">
        <v>0</v>
      </c>
    </row>
    <row r="3922" spans="1:21" x14ac:dyDescent="0.3">
      <c r="A3922">
        <v>0.67</v>
      </c>
      <c r="B3922">
        <v>0.625</v>
      </c>
      <c r="C3922">
        <v>2.1</v>
      </c>
      <c r="D3922">
        <v>150</v>
      </c>
      <c r="E3922">
        <v>117.53</v>
      </c>
      <c r="F3922">
        <v>42.536999999999999</v>
      </c>
      <c r="G3922">
        <v>42.537313432835703</v>
      </c>
      <c r="H3922">
        <v>60</v>
      </c>
      <c r="I3922">
        <v>252.53731300000001</v>
      </c>
      <c r="J3922">
        <v>-1</v>
      </c>
      <c r="K3922">
        <v>2</v>
      </c>
      <c r="L3922">
        <v>63.431559999999998</v>
      </c>
      <c r="M3922">
        <v>505</v>
      </c>
      <c r="N3922">
        <v>200</v>
      </c>
      <c r="O3922">
        <v>180</v>
      </c>
      <c r="P3922">
        <v>0</v>
      </c>
      <c r="Q3922">
        <v>846</v>
      </c>
      <c r="R3922">
        <v>35.373067800000001</v>
      </c>
      <c r="S3922">
        <v>33.818994000000004</v>
      </c>
      <c r="T3922">
        <v>0</v>
      </c>
      <c r="U3922">
        <v>0</v>
      </c>
    </row>
    <row r="3923" spans="1:21" x14ac:dyDescent="0.3">
      <c r="A3923">
        <v>0.67</v>
      </c>
      <c r="B3923">
        <v>0.625</v>
      </c>
      <c r="C3923">
        <v>2.1</v>
      </c>
      <c r="D3923">
        <v>150</v>
      </c>
      <c r="E3923">
        <v>117.53</v>
      </c>
      <c r="F3923">
        <v>42.536999999999999</v>
      </c>
      <c r="G3923">
        <v>42.537313432835703</v>
      </c>
      <c r="H3923">
        <v>70</v>
      </c>
      <c r="I3923">
        <v>262.53731299999998</v>
      </c>
      <c r="J3923">
        <v>-1</v>
      </c>
      <c r="K3923">
        <v>2</v>
      </c>
      <c r="L3923">
        <v>62.53116</v>
      </c>
      <c r="M3923">
        <v>505</v>
      </c>
      <c r="N3923">
        <v>200</v>
      </c>
      <c r="O3923">
        <v>180</v>
      </c>
      <c r="P3923">
        <v>0</v>
      </c>
      <c r="Q3923">
        <v>845</v>
      </c>
      <c r="R3923">
        <v>34.633925232000003</v>
      </c>
      <c r="S3923">
        <v>33.798400000000001</v>
      </c>
      <c r="T3923">
        <v>0</v>
      </c>
      <c r="U3923">
        <v>0</v>
      </c>
    </row>
    <row r="3924" spans="1:21" x14ac:dyDescent="0.3">
      <c r="A3924">
        <v>0.67</v>
      </c>
      <c r="B3924">
        <v>0.625</v>
      </c>
      <c r="C3924">
        <v>2.1</v>
      </c>
      <c r="D3924">
        <v>150</v>
      </c>
      <c r="E3924">
        <v>117.53</v>
      </c>
      <c r="F3924">
        <v>42.536999999999999</v>
      </c>
      <c r="G3924">
        <v>42.537313432835703</v>
      </c>
      <c r="H3924">
        <v>80</v>
      </c>
      <c r="I3924">
        <v>272.53731299999998</v>
      </c>
      <c r="J3924">
        <v>-1</v>
      </c>
      <c r="K3924">
        <v>2</v>
      </c>
      <c r="L3924">
        <v>61.645240000000001</v>
      </c>
      <c r="M3924">
        <v>505</v>
      </c>
      <c r="N3924">
        <v>200</v>
      </c>
      <c r="O3924">
        <v>180</v>
      </c>
      <c r="P3924">
        <v>0</v>
      </c>
      <c r="Q3924">
        <v>887</v>
      </c>
      <c r="R3924">
        <v>33.591844727999998</v>
      </c>
      <c r="S3924">
        <v>34.654082000000002</v>
      </c>
      <c r="T3924">
        <v>0</v>
      </c>
      <c r="U3924">
        <v>0</v>
      </c>
    </row>
    <row r="3925" spans="1:21" x14ac:dyDescent="0.3">
      <c r="A3925">
        <v>0.67</v>
      </c>
      <c r="B3925">
        <v>0.625</v>
      </c>
      <c r="C3925">
        <v>2.1</v>
      </c>
      <c r="D3925">
        <v>150</v>
      </c>
      <c r="E3925">
        <v>117.53</v>
      </c>
      <c r="F3925">
        <v>42.536999999999999</v>
      </c>
      <c r="G3925">
        <v>42.537313432835703</v>
      </c>
      <c r="H3925">
        <v>90</v>
      </c>
      <c r="I3925">
        <v>282.53731299999998</v>
      </c>
      <c r="J3925">
        <v>-1</v>
      </c>
      <c r="K3925">
        <v>2</v>
      </c>
      <c r="L3925">
        <v>60.773859999999999</v>
      </c>
      <c r="M3925">
        <v>505</v>
      </c>
      <c r="N3925">
        <v>200</v>
      </c>
      <c r="O3925">
        <v>180</v>
      </c>
      <c r="P3925">
        <v>0</v>
      </c>
      <c r="Q3925">
        <v>882</v>
      </c>
      <c r="R3925">
        <v>32.669313860000003</v>
      </c>
      <c r="S3925">
        <v>34.553190999999998</v>
      </c>
      <c r="T3925">
        <v>0</v>
      </c>
      <c r="U3925">
        <v>0</v>
      </c>
    </row>
    <row r="3926" spans="1:21" x14ac:dyDescent="0.3">
      <c r="A3926">
        <v>0.67</v>
      </c>
      <c r="B3926">
        <v>0.625</v>
      </c>
      <c r="C3926">
        <v>2.1</v>
      </c>
      <c r="D3926">
        <v>150</v>
      </c>
      <c r="E3926">
        <v>117.53</v>
      </c>
      <c r="F3926">
        <v>42.536999999999999</v>
      </c>
      <c r="G3926">
        <v>42.537313432835703</v>
      </c>
      <c r="H3926">
        <v>100</v>
      </c>
      <c r="I3926">
        <v>292.53731299999998</v>
      </c>
      <c r="J3926">
        <v>-1</v>
      </c>
      <c r="K3926">
        <v>2</v>
      </c>
      <c r="L3926">
        <v>59.917059999999999</v>
      </c>
      <c r="M3926">
        <v>505</v>
      </c>
      <c r="N3926">
        <v>200</v>
      </c>
      <c r="O3926">
        <v>180</v>
      </c>
      <c r="P3926">
        <v>0</v>
      </c>
      <c r="Q3926">
        <v>855</v>
      </c>
      <c r="R3926">
        <v>31.853530069000001</v>
      </c>
      <c r="S3926">
        <v>34.003849000000002</v>
      </c>
      <c r="T3926">
        <v>0</v>
      </c>
      <c r="U3926">
        <v>0</v>
      </c>
    </row>
    <row r="3927" spans="1:21" x14ac:dyDescent="0.3">
      <c r="A3927">
        <v>0.67</v>
      </c>
      <c r="B3927">
        <v>0.625</v>
      </c>
      <c r="C3927">
        <v>2.1</v>
      </c>
      <c r="D3927">
        <v>150</v>
      </c>
      <c r="E3927">
        <v>117.53</v>
      </c>
      <c r="F3927">
        <v>42.536999999999999</v>
      </c>
      <c r="G3927">
        <v>42.537313432835703</v>
      </c>
      <c r="H3927">
        <v>110</v>
      </c>
      <c r="I3927">
        <v>302.53731299999998</v>
      </c>
      <c r="J3927">
        <v>-1</v>
      </c>
      <c r="K3927">
        <v>2</v>
      </c>
      <c r="L3927">
        <v>59.074849999999998</v>
      </c>
      <c r="M3927">
        <v>505</v>
      </c>
      <c r="N3927">
        <v>200</v>
      </c>
      <c r="O3927">
        <v>180</v>
      </c>
      <c r="P3927">
        <v>0</v>
      </c>
      <c r="Q3927">
        <v>838</v>
      </c>
      <c r="R3927">
        <v>31.040836413000001</v>
      </c>
      <c r="S3927">
        <v>33.653928000000001</v>
      </c>
      <c r="T3927">
        <v>0</v>
      </c>
      <c r="U3927">
        <v>0</v>
      </c>
    </row>
    <row r="3928" spans="1:21" x14ac:dyDescent="0.3">
      <c r="A3928">
        <v>0.67</v>
      </c>
      <c r="B3928">
        <v>0.625</v>
      </c>
      <c r="C3928">
        <v>2.1</v>
      </c>
      <c r="D3928">
        <v>150</v>
      </c>
      <c r="E3928">
        <v>117.53</v>
      </c>
      <c r="F3928">
        <v>42.536999999999999</v>
      </c>
      <c r="G3928">
        <v>42.537313432835703</v>
      </c>
      <c r="H3928">
        <v>120</v>
      </c>
      <c r="I3928">
        <v>312.53731299999998</v>
      </c>
      <c r="J3928">
        <v>-1</v>
      </c>
      <c r="K3928">
        <v>2</v>
      </c>
      <c r="L3928">
        <v>58.247219999999999</v>
      </c>
      <c r="M3928">
        <v>505</v>
      </c>
      <c r="N3928">
        <v>200</v>
      </c>
      <c r="O3928">
        <v>180</v>
      </c>
      <c r="P3928">
        <v>0</v>
      </c>
      <c r="Q3928">
        <v>901</v>
      </c>
      <c r="R3928">
        <v>30.503291747999999</v>
      </c>
      <c r="S3928">
        <v>34.935222000000003</v>
      </c>
      <c r="T3928">
        <v>0</v>
      </c>
      <c r="U3928">
        <v>0</v>
      </c>
    </row>
    <row r="3929" spans="1:21" x14ac:dyDescent="0.3">
      <c r="A3929">
        <v>0.67</v>
      </c>
      <c r="B3929">
        <v>0.625</v>
      </c>
      <c r="C3929">
        <v>2.1</v>
      </c>
      <c r="D3929">
        <v>150</v>
      </c>
      <c r="E3929">
        <v>117.53</v>
      </c>
      <c r="F3929">
        <v>42.536999999999999</v>
      </c>
      <c r="G3929">
        <v>42.537313432835703</v>
      </c>
      <c r="H3929">
        <v>130</v>
      </c>
      <c r="I3929">
        <v>322.53731299999998</v>
      </c>
      <c r="J3929">
        <v>-1</v>
      </c>
      <c r="K3929">
        <v>2</v>
      </c>
      <c r="L3929">
        <v>57.43412</v>
      </c>
      <c r="M3929">
        <v>505</v>
      </c>
      <c r="N3929">
        <v>200</v>
      </c>
      <c r="O3929">
        <v>180</v>
      </c>
      <c r="P3929">
        <v>0</v>
      </c>
      <c r="Q3929">
        <v>878</v>
      </c>
      <c r="R3929">
        <v>29.934090447999999</v>
      </c>
      <c r="S3929">
        <v>34.472292000000003</v>
      </c>
      <c r="T3929">
        <v>0</v>
      </c>
      <c r="U3929">
        <v>0</v>
      </c>
    </row>
    <row r="3930" spans="1:21" x14ac:dyDescent="0.3">
      <c r="A3930">
        <v>0.67</v>
      </c>
      <c r="B3930">
        <v>0.625</v>
      </c>
      <c r="C3930">
        <v>2.1</v>
      </c>
      <c r="D3930">
        <v>150</v>
      </c>
      <c r="E3930">
        <v>117.53</v>
      </c>
      <c r="F3930">
        <v>42.536999999999999</v>
      </c>
      <c r="G3930">
        <v>42.537313432835703</v>
      </c>
      <c r="H3930">
        <v>140</v>
      </c>
      <c r="I3930">
        <v>332.53731299999998</v>
      </c>
      <c r="J3930">
        <v>-1</v>
      </c>
      <c r="K3930">
        <v>2</v>
      </c>
      <c r="L3930">
        <v>56.6355</v>
      </c>
      <c r="M3930">
        <v>505</v>
      </c>
      <c r="N3930">
        <v>200</v>
      </c>
      <c r="O3930">
        <v>180</v>
      </c>
      <c r="P3930">
        <v>0</v>
      </c>
      <c r="Q3930">
        <v>830</v>
      </c>
      <c r="R3930">
        <v>29.214333931999999</v>
      </c>
      <c r="S3930">
        <v>33.488145000000003</v>
      </c>
      <c r="T3930">
        <v>0</v>
      </c>
      <c r="U3930">
        <v>0</v>
      </c>
    </row>
    <row r="3931" spans="1:21" x14ac:dyDescent="0.3">
      <c r="A3931">
        <v>0.67</v>
      </c>
      <c r="B3931">
        <v>0.625</v>
      </c>
      <c r="C3931">
        <v>2.1</v>
      </c>
      <c r="D3931">
        <v>150</v>
      </c>
      <c r="E3931">
        <v>117.53</v>
      </c>
      <c r="F3931">
        <v>42.536999999999999</v>
      </c>
      <c r="G3931">
        <v>42.537313432835703</v>
      </c>
      <c r="H3931">
        <v>150</v>
      </c>
      <c r="I3931">
        <v>342.53731299999998</v>
      </c>
      <c r="J3931">
        <v>-1</v>
      </c>
      <c r="K3931">
        <v>2</v>
      </c>
      <c r="L3931">
        <v>55.851280000000003</v>
      </c>
      <c r="M3931">
        <v>505</v>
      </c>
      <c r="N3931">
        <v>200</v>
      </c>
      <c r="O3931">
        <v>180</v>
      </c>
      <c r="P3931">
        <v>0</v>
      </c>
      <c r="Q3931">
        <v>859</v>
      </c>
      <c r="R3931">
        <v>28.018007373</v>
      </c>
      <c r="S3931">
        <v>34.085723999999999</v>
      </c>
      <c r="T3931">
        <v>0</v>
      </c>
      <c r="U3931">
        <v>0</v>
      </c>
    </row>
    <row r="3932" spans="1:21" x14ac:dyDescent="0.3">
      <c r="A3932">
        <v>0.67</v>
      </c>
      <c r="B3932">
        <v>0.625</v>
      </c>
      <c r="C3932">
        <v>2.1</v>
      </c>
      <c r="D3932">
        <v>150</v>
      </c>
      <c r="E3932">
        <v>117.53</v>
      </c>
      <c r="F3932">
        <v>42.536999999999999</v>
      </c>
      <c r="G3932">
        <v>42.537313432835703</v>
      </c>
      <c r="H3932">
        <v>160</v>
      </c>
      <c r="I3932">
        <v>352.53731299999998</v>
      </c>
      <c r="J3932">
        <v>-1</v>
      </c>
      <c r="K3932">
        <v>2</v>
      </c>
      <c r="L3932">
        <v>55.08135</v>
      </c>
      <c r="M3932">
        <v>505</v>
      </c>
      <c r="N3932">
        <v>200</v>
      </c>
      <c r="O3932">
        <v>180</v>
      </c>
      <c r="P3932">
        <v>0</v>
      </c>
      <c r="Q3932">
        <v>858</v>
      </c>
      <c r="R3932">
        <v>27.6498691</v>
      </c>
      <c r="S3932">
        <v>34.065271000000003</v>
      </c>
      <c r="T3932">
        <v>0</v>
      </c>
      <c r="U3932">
        <v>0</v>
      </c>
    </row>
    <row r="3933" spans="1:21" x14ac:dyDescent="0.3">
      <c r="A3933">
        <v>0.67</v>
      </c>
      <c r="B3933">
        <v>0.625</v>
      </c>
      <c r="C3933">
        <v>2.1</v>
      </c>
      <c r="D3933">
        <v>150</v>
      </c>
      <c r="E3933">
        <v>117.53</v>
      </c>
      <c r="F3933">
        <v>42.536999999999999</v>
      </c>
      <c r="G3933">
        <v>42.537313432835703</v>
      </c>
      <c r="H3933">
        <v>170</v>
      </c>
      <c r="I3933">
        <v>362.53731299999998</v>
      </c>
      <c r="J3933">
        <v>-1</v>
      </c>
      <c r="K3933">
        <v>2</v>
      </c>
      <c r="L3933">
        <v>54.325589999999998</v>
      </c>
      <c r="M3933">
        <v>505</v>
      </c>
      <c r="N3933">
        <v>200</v>
      </c>
      <c r="O3933">
        <v>180</v>
      </c>
      <c r="P3933">
        <v>0</v>
      </c>
      <c r="Q3933">
        <v>834</v>
      </c>
      <c r="R3933">
        <v>27.000823371999999</v>
      </c>
      <c r="S3933">
        <v>33.571126999999997</v>
      </c>
      <c r="T3933">
        <v>0</v>
      </c>
      <c r="U3933">
        <v>0</v>
      </c>
    </row>
    <row r="3934" spans="1:21" x14ac:dyDescent="0.3">
      <c r="A3934">
        <v>0.67</v>
      </c>
      <c r="B3934">
        <v>0.625</v>
      </c>
      <c r="C3934">
        <v>2.1</v>
      </c>
      <c r="D3934">
        <v>150</v>
      </c>
      <c r="E3934">
        <v>117.53</v>
      </c>
      <c r="F3934">
        <v>42.536999999999999</v>
      </c>
      <c r="G3934">
        <v>42.537313432835703</v>
      </c>
      <c r="H3934">
        <v>180</v>
      </c>
      <c r="I3934">
        <v>372.53731299999998</v>
      </c>
      <c r="J3934">
        <v>-1</v>
      </c>
      <c r="K3934">
        <v>2</v>
      </c>
      <c r="L3934">
        <v>53.583889999999997</v>
      </c>
      <c r="M3934">
        <v>505</v>
      </c>
      <c r="N3934">
        <v>200</v>
      </c>
      <c r="O3934">
        <v>180</v>
      </c>
      <c r="P3934">
        <v>0</v>
      </c>
      <c r="Q3934">
        <v>896</v>
      </c>
      <c r="R3934">
        <v>26.542902799</v>
      </c>
      <c r="S3934">
        <v>34.835042000000001</v>
      </c>
      <c r="T3934">
        <v>0</v>
      </c>
      <c r="U3934">
        <v>0</v>
      </c>
    </row>
    <row r="3935" spans="1:21" x14ac:dyDescent="0.3">
      <c r="A3935">
        <v>0.67</v>
      </c>
      <c r="B3935">
        <v>0.625</v>
      </c>
      <c r="C3935">
        <v>2.1</v>
      </c>
      <c r="D3935">
        <v>150</v>
      </c>
      <c r="E3935">
        <v>117.53</v>
      </c>
      <c r="F3935">
        <v>42.536999999999999</v>
      </c>
      <c r="G3935">
        <v>42.537313432835703</v>
      </c>
      <c r="H3935">
        <v>190</v>
      </c>
      <c r="I3935">
        <v>382.53731299999998</v>
      </c>
      <c r="J3935">
        <v>-1</v>
      </c>
      <c r="K3935">
        <v>2</v>
      </c>
      <c r="L3935">
        <v>52.856079999999999</v>
      </c>
      <c r="M3935">
        <v>505</v>
      </c>
      <c r="N3935">
        <v>200</v>
      </c>
      <c r="O3935">
        <v>180</v>
      </c>
      <c r="P3935">
        <v>0</v>
      </c>
      <c r="Q3935">
        <v>835</v>
      </c>
      <c r="R3935">
        <v>26.155630503000001</v>
      </c>
      <c r="S3935">
        <v>33.591844000000002</v>
      </c>
      <c r="T3935">
        <v>0</v>
      </c>
      <c r="U3935">
        <v>0</v>
      </c>
    </row>
    <row r="3936" spans="1:21" x14ac:dyDescent="0.3">
      <c r="A3936">
        <v>0.67</v>
      </c>
      <c r="B3936">
        <v>0.625</v>
      </c>
      <c r="C3936">
        <v>2.1</v>
      </c>
      <c r="D3936">
        <v>150</v>
      </c>
      <c r="E3936">
        <v>117.53</v>
      </c>
      <c r="F3936">
        <v>42.536999999999999</v>
      </c>
      <c r="G3936">
        <v>42.537313432835703</v>
      </c>
      <c r="H3936">
        <v>200</v>
      </c>
      <c r="I3936">
        <v>392.53731299999998</v>
      </c>
      <c r="J3936">
        <v>-1</v>
      </c>
      <c r="K3936">
        <v>2</v>
      </c>
      <c r="L3936">
        <v>52.142009999999999</v>
      </c>
      <c r="M3936">
        <v>505</v>
      </c>
      <c r="N3936">
        <v>200</v>
      </c>
      <c r="O3936">
        <v>180</v>
      </c>
      <c r="P3936">
        <v>0</v>
      </c>
      <c r="Q3936">
        <v>886</v>
      </c>
      <c r="R3936">
        <v>25.789304637000001</v>
      </c>
      <c r="S3936">
        <v>34.633924999999998</v>
      </c>
      <c r="T3936">
        <v>0</v>
      </c>
      <c r="U3936">
        <v>0</v>
      </c>
    </row>
    <row r="3937" spans="1:21" x14ac:dyDescent="0.3">
      <c r="A3937">
        <v>0.67</v>
      </c>
      <c r="B3937">
        <v>0.625</v>
      </c>
      <c r="C3937">
        <v>2.1</v>
      </c>
      <c r="D3937">
        <v>150</v>
      </c>
      <c r="E3937">
        <v>117.53</v>
      </c>
      <c r="F3937">
        <v>42.536999999999999</v>
      </c>
      <c r="G3937">
        <v>42.537313432835703</v>
      </c>
      <c r="H3937">
        <v>210</v>
      </c>
      <c r="I3937">
        <v>402.53731299999998</v>
      </c>
      <c r="J3937">
        <v>-1</v>
      </c>
      <c r="K3937">
        <v>2</v>
      </c>
      <c r="L3937">
        <v>51.441519999999997</v>
      </c>
      <c r="M3937">
        <v>505</v>
      </c>
      <c r="N3937">
        <v>200</v>
      </c>
      <c r="O3937">
        <v>180</v>
      </c>
      <c r="P3937">
        <v>0</v>
      </c>
      <c r="Q3937">
        <v>836</v>
      </c>
      <c r="R3937">
        <v>25.311065155000001</v>
      </c>
      <c r="S3937">
        <v>33.612549999999999</v>
      </c>
      <c r="T3937">
        <v>0</v>
      </c>
      <c r="U3937">
        <v>0</v>
      </c>
    </row>
    <row r="3938" spans="1:21" x14ac:dyDescent="0.3">
      <c r="A3938">
        <v>0.67</v>
      </c>
      <c r="B3938">
        <v>0.625</v>
      </c>
      <c r="C3938">
        <v>2.1</v>
      </c>
      <c r="D3938">
        <v>150</v>
      </c>
      <c r="E3938">
        <v>117.53</v>
      </c>
      <c r="F3938">
        <v>42.536999999999999</v>
      </c>
      <c r="G3938">
        <v>42.537313432835703</v>
      </c>
      <c r="H3938">
        <v>220</v>
      </c>
      <c r="I3938">
        <v>412.53731299999998</v>
      </c>
      <c r="J3938">
        <v>-1</v>
      </c>
      <c r="K3938">
        <v>2</v>
      </c>
      <c r="L3938">
        <v>50.754420000000003</v>
      </c>
      <c r="M3938">
        <v>505</v>
      </c>
      <c r="N3938">
        <v>200</v>
      </c>
      <c r="O3938">
        <v>180</v>
      </c>
      <c r="P3938">
        <v>0</v>
      </c>
      <c r="Q3938">
        <v>904</v>
      </c>
      <c r="R3938">
        <v>24.38385925</v>
      </c>
      <c r="S3938">
        <v>34.995209000000003</v>
      </c>
      <c r="T3938">
        <v>0</v>
      </c>
      <c r="U3938">
        <v>0</v>
      </c>
    </row>
    <row r="3939" spans="1:21" x14ac:dyDescent="0.3">
      <c r="A3939">
        <v>0.67</v>
      </c>
      <c r="B3939">
        <v>0.625</v>
      </c>
      <c r="C3939">
        <v>2.1</v>
      </c>
      <c r="D3939">
        <v>150</v>
      </c>
      <c r="E3939">
        <v>117.53</v>
      </c>
      <c r="F3939">
        <v>42.536999999999999</v>
      </c>
      <c r="G3939">
        <v>42.537313432835703</v>
      </c>
      <c r="H3939">
        <v>230</v>
      </c>
      <c r="I3939">
        <v>422.53731299999998</v>
      </c>
      <c r="J3939">
        <v>-1</v>
      </c>
      <c r="K3939">
        <v>2</v>
      </c>
      <c r="L3939">
        <v>50.08052</v>
      </c>
      <c r="M3939">
        <v>505</v>
      </c>
      <c r="N3939">
        <v>200</v>
      </c>
      <c r="O3939">
        <v>180</v>
      </c>
      <c r="P3939">
        <v>0</v>
      </c>
      <c r="Q3939">
        <v>850</v>
      </c>
      <c r="R3939">
        <v>24.104795203999998</v>
      </c>
      <c r="S3939">
        <v>33.901262000000003</v>
      </c>
      <c r="T3939">
        <v>0</v>
      </c>
      <c r="U3939">
        <v>0</v>
      </c>
    </row>
    <row r="3940" spans="1:21" x14ac:dyDescent="0.3">
      <c r="A3940">
        <v>0.67</v>
      </c>
      <c r="B3940">
        <v>0.625</v>
      </c>
      <c r="C3940">
        <v>2.1</v>
      </c>
      <c r="D3940">
        <v>150</v>
      </c>
      <c r="E3940">
        <v>117.53</v>
      </c>
      <c r="F3940">
        <v>42.536999999999999</v>
      </c>
      <c r="G3940">
        <v>42.537313432835703</v>
      </c>
      <c r="H3940">
        <v>240</v>
      </c>
      <c r="I3940">
        <v>432.53731299999998</v>
      </c>
      <c r="J3940">
        <v>-1</v>
      </c>
      <c r="K3940">
        <v>2</v>
      </c>
      <c r="L3940">
        <v>49.419629999999998</v>
      </c>
      <c r="M3940">
        <v>505</v>
      </c>
      <c r="N3940">
        <v>200</v>
      </c>
      <c r="O3940">
        <v>180</v>
      </c>
      <c r="P3940">
        <v>0</v>
      </c>
      <c r="Q3940">
        <v>856</v>
      </c>
      <c r="R3940">
        <v>23.708920805999998</v>
      </c>
      <c r="S3940">
        <v>34.024334000000003</v>
      </c>
      <c r="T3940">
        <v>0</v>
      </c>
      <c r="U3940">
        <v>0</v>
      </c>
    </row>
    <row r="3941" spans="1:21" x14ac:dyDescent="0.3">
      <c r="A3941">
        <v>0.67</v>
      </c>
      <c r="B3941">
        <v>0.625</v>
      </c>
      <c r="C3941">
        <v>2.1</v>
      </c>
      <c r="D3941">
        <v>150</v>
      </c>
      <c r="E3941">
        <v>117.53</v>
      </c>
      <c r="F3941">
        <v>42.536999999999999</v>
      </c>
      <c r="G3941">
        <v>42.537313432835703</v>
      </c>
      <c r="H3941">
        <v>250</v>
      </c>
      <c r="I3941">
        <v>442.53731299999998</v>
      </c>
      <c r="J3941">
        <v>-1</v>
      </c>
      <c r="K3941">
        <v>2</v>
      </c>
      <c r="L3941">
        <v>48.771540000000002</v>
      </c>
      <c r="M3941">
        <v>505</v>
      </c>
      <c r="N3941">
        <v>200</v>
      </c>
      <c r="O3941">
        <v>180</v>
      </c>
      <c r="P3941">
        <v>0</v>
      </c>
      <c r="Q3941">
        <v>831</v>
      </c>
      <c r="R3941">
        <v>22.927284294</v>
      </c>
      <c r="S3941">
        <v>33.508907999999998</v>
      </c>
      <c r="T3941">
        <v>0</v>
      </c>
      <c r="U3941">
        <v>0</v>
      </c>
    </row>
    <row r="3942" spans="1:21" x14ac:dyDescent="0.3">
      <c r="A3942">
        <v>0.67</v>
      </c>
      <c r="B3942">
        <v>0.625</v>
      </c>
      <c r="C3942">
        <v>2.1</v>
      </c>
      <c r="D3942">
        <v>150</v>
      </c>
      <c r="E3942">
        <v>117.53</v>
      </c>
      <c r="F3942">
        <v>42.536999999999999</v>
      </c>
      <c r="G3942">
        <v>42.537313432835703</v>
      </c>
      <c r="H3942">
        <v>260</v>
      </c>
      <c r="I3942">
        <v>452.53731299999998</v>
      </c>
      <c r="J3942">
        <v>-1</v>
      </c>
      <c r="K3942">
        <v>2</v>
      </c>
      <c r="L3942">
        <v>48.136049999999997</v>
      </c>
      <c r="M3942">
        <v>505</v>
      </c>
      <c r="N3942">
        <v>200</v>
      </c>
      <c r="O3942">
        <v>180</v>
      </c>
      <c r="P3942">
        <v>0</v>
      </c>
      <c r="Q3942">
        <v>847</v>
      </c>
      <c r="R3942">
        <v>22.720493490999999</v>
      </c>
      <c r="S3942">
        <v>33.839578000000003</v>
      </c>
      <c r="T3942">
        <v>0</v>
      </c>
      <c r="U3942">
        <v>0</v>
      </c>
    </row>
    <row r="3943" spans="1:21" x14ac:dyDescent="0.3">
      <c r="A3943">
        <v>0.67</v>
      </c>
      <c r="B3943">
        <v>0.625</v>
      </c>
      <c r="C3943">
        <v>2.1</v>
      </c>
      <c r="D3943">
        <v>150</v>
      </c>
      <c r="E3943">
        <v>117.53</v>
      </c>
      <c r="F3943">
        <v>42.536999999999999</v>
      </c>
      <c r="G3943">
        <v>42.537313432835703</v>
      </c>
      <c r="H3943">
        <v>270</v>
      </c>
      <c r="I3943">
        <v>462.53731299999998</v>
      </c>
      <c r="J3943">
        <v>-1</v>
      </c>
      <c r="K3943">
        <v>2</v>
      </c>
      <c r="L3943">
        <v>47.512949999999996</v>
      </c>
      <c r="M3943">
        <v>505</v>
      </c>
      <c r="N3943">
        <v>200</v>
      </c>
      <c r="O3943">
        <v>180</v>
      </c>
      <c r="P3943">
        <v>0</v>
      </c>
      <c r="Q3943">
        <v>863</v>
      </c>
      <c r="R3943">
        <v>21.997530437000002</v>
      </c>
      <c r="S3943">
        <v>34.167425000000001</v>
      </c>
      <c r="T3943">
        <v>0</v>
      </c>
      <c r="U3943">
        <v>0</v>
      </c>
    </row>
    <row r="3944" spans="1:21" x14ac:dyDescent="0.3">
      <c r="A3944">
        <v>0.67</v>
      </c>
      <c r="B3944">
        <v>0.625</v>
      </c>
      <c r="C3944">
        <v>2.1</v>
      </c>
      <c r="D3944">
        <v>150</v>
      </c>
      <c r="E3944">
        <v>117.53</v>
      </c>
      <c r="F3944">
        <v>42.536999999999999</v>
      </c>
      <c r="G3944">
        <v>42.537313432835703</v>
      </c>
      <c r="H3944">
        <v>280</v>
      </c>
      <c r="I3944">
        <v>472.53731299999998</v>
      </c>
      <c r="J3944">
        <v>-1</v>
      </c>
      <c r="K3944">
        <v>2</v>
      </c>
      <c r="L3944">
        <v>46.902009999999997</v>
      </c>
      <c r="M3944">
        <v>505</v>
      </c>
      <c r="N3944">
        <v>200</v>
      </c>
      <c r="O3944">
        <v>180</v>
      </c>
      <c r="P3944">
        <v>0</v>
      </c>
      <c r="Q3944">
        <v>849</v>
      </c>
      <c r="R3944">
        <v>21.997530437000002</v>
      </c>
      <c r="S3944">
        <v>33.880710999999998</v>
      </c>
      <c r="T3944">
        <v>0</v>
      </c>
      <c r="U3944">
        <v>0</v>
      </c>
    </row>
    <row r="3945" spans="1:21" x14ac:dyDescent="0.3">
      <c r="A3945">
        <v>0.67</v>
      </c>
      <c r="B3945">
        <v>0.625</v>
      </c>
      <c r="C3945">
        <v>2.1</v>
      </c>
      <c r="D3945">
        <v>150</v>
      </c>
      <c r="E3945">
        <v>117.53</v>
      </c>
      <c r="F3945">
        <v>42.536999999999999</v>
      </c>
      <c r="G3945">
        <v>42.537313432835703</v>
      </c>
      <c r="H3945">
        <v>290</v>
      </c>
      <c r="I3945">
        <v>482.53731299999998</v>
      </c>
      <c r="J3945">
        <v>-1</v>
      </c>
      <c r="K3945">
        <v>2</v>
      </c>
      <c r="L3945">
        <v>46.30303</v>
      </c>
      <c r="M3945">
        <v>505</v>
      </c>
      <c r="N3945">
        <v>200</v>
      </c>
      <c r="O3945">
        <v>180</v>
      </c>
      <c r="P3945">
        <v>0</v>
      </c>
      <c r="Q3945">
        <v>828</v>
      </c>
      <c r="R3945">
        <v>21.282836683999999</v>
      </c>
      <c r="S3945">
        <v>33.446586000000003</v>
      </c>
      <c r="T3945">
        <v>0</v>
      </c>
      <c r="U3945">
        <v>0</v>
      </c>
    </row>
    <row r="3946" spans="1:21" x14ac:dyDescent="0.3">
      <c r="A3946">
        <v>0.67</v>
      </c>
      <c r="B3946">
        <v>0.625</v>
      </c>
      <c r="C3946">
        <v>2.1</v>
      </c>
      <c r="D3946">
        <v>150</v>
      </c>
      <c r="E3946">
        <v>117.53</v>
      </c>
      <c r="F3946">
        <v>42.536999999999999</v>
      </c>
      <c r="G3946">
        <v>42.537313432835703</v>
      </c>
      <c r="H3946">
        <v>300</v>
      </c>
      <c r="I3946">
        <v>492.53731299999998</v>
      </c>
      <c r="J3946">
        <v>-1</v>
      </c>
      <c r="K3946">
        <v>2</v>
      </c>
      <c r="L3946">
        <v>45.715780000000002</v>
      </c>
      <c r="M3946">
        <v>505</v>
      </c>
      <c r="N3946">
        <v>200</v>
      </c>
      <c r="O3946">
        <v>180</v>
      </c>
      <c r="P3946">
        <v>0</v>
      </c>
      <c r="Q3946">
        <v>871</v>
      </c>
      <c r="R3946">
        <v>20.868573999999999</v>
      </c>
      <c r="S3946">
        <v>34.330316000000003</v>
      </c>
      <c r="T3946">
        <v>0</v>
      </c>
      <c r="U3946">
        <v>0</v>
      </c>
    </row>
    <row r="3947" spans="1:21" x14ac:dyDescent="0.3">
      <c r="A3947">
        <v>0.67</v>
      </c>
      <c r="B3947">
        <v>0.625</v>
      </c>
      <c r="C3947">
        <v>2.1</v>
      </c>
      <c r="D3947">
        <v>150</v>
      </c>
      <c r="E3947">
        <v>117.53</v>
      </c>
      <c r="F3947">
        <v>42.536999999999999</v>
      </c>
      <c r="G3947">
        <v>42.537313432835703</v>
      </c>
      <c r="H3947">
        <v>0</v>
      </c>
      <c r="I3947">
        <v>192.53731300000001</v>
      </c>
      <c r="J3947">
        <v>-1</v>
      </c>
      <c r="K3947">
        <v>2</v>
      </c>
      <c r="L3947">
        <v>69.130049999999997</v>
      </c>
      <c r="M3947">
        <v>505</v>
      </c>
      <c r="N3947">
        <v>200</v>
      </c>
      <c r="O3947">
        <v>180</v>
      </c>
      <c r="P3947">
        <v>0</v>
      </c>
      <c r="Q3947">
        <v>1141</v>
      </c>
      <c r="R3947">
        <v>42.200392047999998</v>
      </c>
      <c r="S3947">
        <v>39.484195999999997</v>
      </c>
      <c r="T3947">
        <v>0</v>
      </c>
      <c r="U3947">
        <v>0</v>
      </c>
    </row>
    <row r="3948" spans="1:21" x14ac:dyDescent="0.3">
      <c r="A3948" t="s">
        <v>74</v>
      </c>
      <c r="B3948" t="s">
        <v>74</v>
      </c>
      <c r="C3948">
        <v>2.1</v>
      </c>
      <c r="D3948">
        <v>150</v>
      </c>
      <c r="E3948" t="s">
        <v>75</v>
      </c>
      <c r="F3948" t="s">
        <v>74</v>
      </c>
      <c r="G3948" t="s">
        <v>74</v>
      </c>
      <c r="H3948" t="s">
        <v>74</v>
      </c>
      <c r="I3948" t="s">
        <v>74</v>
      </c>
      <c r="J3948" t="s">
        <v>74</v>
      </c>
      <c r="K3948" t="s">
        <v>74</v>
      </c>
      <c r="L3948" t="s">
        <v>74</v>
      </c>
      <c r="M3948" t="s">
        <v>74</v>
      </c>
      <c r="N3948" t="s">
        <v>74</v>
      </c>
      <c r="O3948">
        <v>200</v>
      </c>
    </row>
    <row r="3949" spans="1:21" x14ac:dyDescent="0.3">
      <c r="A3949">
        <v>0.67</v>
      </c>
      <c r="B3949">
        <v>0.625</v>
      </c>
      <c r="C3949">
        <v>2.1</v>
      </c>
      <c r="D3949">
        <v>150</v>
      </c>
      <c r="E3949">
        <v>117.53</v>
      </c>
      <c r="F3949">
        <v>42.536999999999999</v>
      </c>
      <c r="G3949">
        <v>42.537313432835703</v>
      </c>
      <c r="H3949">
        <v>0</v>
      </c>
      <c r="I3949">
        <v>192.53731300000001</v>
      </c>
      <c r="J3949">
        <v>-1</v>
      </c>
      <c r="K3949">
        <v>2</v>
      </c>
      <c r="L3949">
        <v>69.860100000000003</v>
      </c>
      <c r="M3949">
        <v>525</v>
      </c>
      <c r="N3949">
        <v>200</v>
      </c>
      <c r="O3949">
        <v>200</v>
      </c>
      <c r="P3949">
        <v>0</v>
      </c>
      <c r="Q3949">
        <v>1247</v>
      </c>
      <c r="R3949">
        <v>44.504123810999999</v>
      </c>
      <c r="S3949">
        <v>41.357621000000002</v>
      </c>
      <c r="T3949">
        <v>180</v>
      </c>
      <c r="U3949">
        <v>180</v>
      </c>
    </row>
    <row r="3950" spans="1:21" x14ac:dyDescent="0.3">
      <c r="A3950">
        <v>0.67</v>
      </c>
      <c r="B3950">
        <v>0.625</v>
      </c>
      <c r="C3950">
        <v>2.1</v>
      </c>
      <c r="D3950">
        <v>150</v>
      </c>
      <c r="E3950">
        <v>117.53</v>
      </c>
      <c r="F3950">
        <v>42.536999999999999</v>
      </c>
      <c r="G3950">
        <v>42.537313432835703</v>
      </c>
      <c r="H3950">
        <v>10</v>
      </c>
      <c r="I3950">
        <v>202.53731300000001</v>
      </c>
      <c r="J3950">
        <v>-1</v>
      </c>
      <c r="K3950">
        <v>2</v>
      </c>
      <c r="L3950">
        <v>68.904110000000003</v>
      </c>
      <c r="M3950">
        <v>525</v>
      </c>
      <c r="N3950">
        <v>200</v>
      </c>
      <c r="O3950">
        <v>200</v>
      </c>
      <c r="P3950">
        <v>0</v>
      </c>
      <c r="Q3950">
        <v>1195</v>
      </c>
      <c r="R3950">
        <v>43.747013969999998</v>
      </c>
      <c r="S3950">
        <v>40.447564</v>
      </c>
      <c r="T3950">
        <v>0</v>
      </c>
      <c r="U3950">
        <v>0</v>
      </c>
    </row>
    <row r="3951" spans="1:21" x14ac:dyDescent="0.3">
      <c r="A3951">
        <v>0.67</v>
      </c>
      <c r="B3951">
        <v>0.625</v>
      </c>
      <c r="C3951">
        <v>2.1</v>
      </c>
      <c r="D3951">
        <v>150</v>
      </c>
      <c r="E3951">
        <v>117.53</v>
      </c>
      <c r="F3951">
        <v>42.536999999999999</v>
      </c>
      <c r="G3951">
        <v>42.537313432835703</v>
      </c>
      <c r="H3951">
        <v>20</v>
      </c>
      <c r="I3951">
        <v>212.53731300000001</v>
      </c>
      <c r="J3951">
        <v>-1</v>
      </c>
      <c r="K3951">
        <v>2</v>
      </c>
      <c r="L3951">
        <v>67.960269999999994</v>
      </c>
      <c r="M3951">
        <v>525</v>
      </c>
      <c r="N3951">
        <v>200</v>
      </c>
      <c r="O3951">
        <v>200</v>
      </c>
      <c r="P3951">
        <v>0</v>
      </c>
      <c r="Q3951">
        <v>1139</v>
      </c>
      <c r="R3951">
        <v>42.692783894000002</v>
      </c>
      <c r="S3951">
        <v>39.448138999999998</v>
      </c>
      <c r="T3951">
        <v>0</v>
      </c>
      <c r="U3951">
        <v>0</v>
      </c>
    </row>
    <row r="3952" spans="1:21" x14ac:dyDescent="0.3">
      <c r="A3952">
        <v>0.67</v>
      </c>
      <c r="B3952">
        <v>0.625</v>
      </c>
      <c r="C3952">
        <v>2.1</v>
      </c>
      <c r="D3952">
        <v>150</v>
      </c>
      <c r="E3952">
        <v>117.53</v>
      </c>
      <c r="F3952">
        <v>42.536999999999999</v>
      </c>
      <c r="G3952">
        <v>42.537313432835703</v>
      </c>
      <c r="H3952">
        <v>30</v>
      </c>
      <c r="I3952">
        <v>222.53731300000001</v>
      </c>
      <c r="J3952">
        <v>-1</v>
      </c>
      <c r="K3952">
        <v>2</v>
      </c>
      <c r="L3952">
        <v>67.028850000000006</v>
      </c>
      <c r="M3952">
        <v>525</v>
      </c>
      <c r="N3952">
        <v>200</v>
      </c>
      <c r="O3952">
        <v>200</v>
      </c>
      <c r="P3952">
        <v>0</v>
      </c>
      <c r="Q3952">
        <v>1111</v>
      </c>
      <c r="R3952">
        <v>41.634342988</v>
      </c>
      <c r="S3952">
        <v>38.940415000000002</v>
      </c>
      <c r="T3952">
        <v>0</v>
      </c>
      <c r="U3952">
        <v>0</v>
      </c>
    </row>
    <row r="3953" spans="1:21" x14ac:dyDescent="0.3">
      <c r="A3953">
        <v>0.67</v>
      </c>
      <c r="B3953">
        <v>0.625</v>
      </c>
      <c r="C3953">
        <v>2.1</v>
      </c>
      <c r="D3953">
        <v>150</v>
      </c>
      <c r="E3953">
        <v>117.53</v>
      </c>
      <c r="F3953">
        <v>42.536999999999999</v>
      </c>
      <c r="G3953">
        <v>42.537313432835703</v>
      </c>
      <c r="H3953">
        <v>40</v>
      </c>
      <c r="I3953">
        <v>232.53731300000001</v>
      </c>
      <c r="J3953">
        <v>-1</v>
      </c>
      <c r="K3953">
        <v>2</v>
      </c>
      <c r="L3953">
        <v>66.11009</v>
      </c>
      <c r="M3953">
        <v>525</v>
      </c>
      <c r="N3953">
        <v>200</v>
      </c>
      <c r="O3953">
        <v>200</v>
      </c>
      <c r="P3953">
        <v>0</v>
      </c>
      <c r="Q3953">
        <v>1023</v>
      </c>
      <c r="R3953">
        <v>40.782026002000002</v>
      </c>
      <c r="S3953">
        <v>37.306947000000001</v>
      </c>
      <c r="T3953">
        <v>0</v>
      </c>
      <c r="U3953">
        <v>0</v>
      </c>
    </row>
    <row r="3954" spans="1:21" x14ac:dyDescent="0.3">
      <c r="A3954">
        <v>0.67</v>
      </c>
      <c r="B3954">
        <v>0.625</v>
      </c>
      <c r="C3954">
        <v>2.1</v>
      </c>
      <c r="D3954">
        <v>150</v>
      </c>
      <c r="E3954">
        <v>117.53</v>
      </c>
      <c r="F3954">
        <v>42.536999999999999</v>
      </c>
      <c r="G3954">
        <v>42.537313432835703</v>
      </c>
      <c r="H3954">
        <v>50</v>
      </c>
      <c r="I3954">
        <v>242.53731300000001</v>
      </c>
      <c r="J3954">
        <v>-1</v>
      </c>
      <c r="K3954">
        <v>2</v>
      </c>
      <c r="L3954">
        <v>65.2042</v>
      </c>
      <c r="M3954">
        <v>525</v>
      </c>
      <c r="N3954">
        <v>200</v>
      </c>
      <c r="O3954">
        <v>200</v>
      </c>
      <c r="P3954">
        <v>0</v>
      </c>
      <c r="Q3954">
        <v>1014</v>
      </c>
      <c r="R3954">
        <v>39.646111146999999</v>
      </c>
      <c r="S3954">
        <v>37.136451999999998</v>
      </c>
      <c r="T3954">
        <v>0</v>
      </c>
      <c r="U3954">
        <v>0</v>
      </c>
    </row>
    <row r="3955" spans="1:21" x14ac:dyDescent="0.3">
      <c r="A3955">
        <v>0.67</v>
      </c>
      <c r="B3955">
        <v>0.625</v>
      </c>
      <c r="C3955">
        <v>2.1</v>
      </c>
      <c r="D3955">
        <v>150</v>
      </c>
      <c r="E3955">
        <v>117.53</v>
      </c>
      <c r="F3955">
        <v>42.536999999999999</v>
      </c>
      <c r="G3955">
        <v>42.537313432835703</v>
      </c>
      <c r="H3955">
        <v>60</v>
      </c>
      <c r="I3955">
        <v>252.53731300000001</v>
      </c>
      <c r="J3955">
        <v>-1</v>
      </c>
      <c r="K3955">
        <v>2</v>
      </c>
      <c r="L3955">
        <v>64.311350000000004</v>
      </c>
      <c r="M3955">
        <v>525</v>
      </c>
      <c r="N3955">
        <v>200</v>
      </c>
      <c r="O3955">
        <v>200</v>
      </c>
      <c r="P3955">
        <v>0</v>
      </c>
      <c r="Q3955">
        <v>919</v>
      </c>
      <c r="R3955">
        <v>38.867429152</v>
      </c>
      <c r="S3955">
        <v>35.293810999999998</v>
      </c>
      <c r="T3955">
        <v>0</v>
      </c>
      <c r="U3955">
        <v>0</v>
      </c>
    </row>
    <row r="3956" spans="1:21" x14ac:dyDescent="0.3">
      <c r="A3956">
        <v>0.67</v>
      </c>
      <c r="B3956">
        <v>0.625</v>
      </c>
      <c r="C3956">
        <v>2.1</v>
      </c>
      <c r="D3956">
        <v>150</v>
      </c>
      <c r="E3956">
        <v>117.53</v>
      </c>
      <c r="F3956">
        <v>42.536999999999999</v>
      </c>
      <c r="G3956">
        <v>42.537313432835703</v>
      </c>
      <c r="H3956">
        <v>70</v>
      </c>
      <c r="I3956">
        <v>262.53731299999998</v>
      </c>
      <c r="J3956">
        <v>-1</v>
      </c>
      <c r="K3956">
        <v>2</v>
      </c>
      <c r="L3956">
        <v>63.431690000000003</v>
      </c>
      <c r="M3956">
        <v>525</v>
      </c>
      <c r="N3956">
        <v>200</v>
      </c>
      <c r="O3956">
        <v>200</v>
      </c>
      <c r="P3956">
        <v>0</v>
      </c>
      <c r="Q3956">
        <v>933</v>
      </c>
      <c r="R3956">
        <v>37.514429806999999</v>
      </c>
      <c r="S3956">
        <v>35.570535999999997</v>
      </c>
      <c r="T3956">
        <v>0</v>
      </c>
      <c r="U3956">
        <v>0</v>
      </c>
    </row>
    <row r="3957" spans="1:21" x14ac:dyDescent="0.3">
      <c r="A3957">
        <v>0.67</v>
      </c>
      <c r="B3957">
        <v>0.625</v>
      </c>
      <c r="C3957">
        <v>2.1</v>
      </c>
      <c r="D3957">
        <v>150</v>
      </c>
      <c r="E3957">
        <v>117.53</v>
      </c>
      <c r="F3957">
        <v>42.536999999999999</v>
      </c>
      <c r="G3957">
        <v>42.537313432835703</v>
      </c>
      <c r="H3957">
        <v>80</v>
      </c>
      <c r="I3957">
        <v>272.53731299999998</v>
      </c>
      <c r="J3957">
        <v>-1</v>
      </c>
      <c r="K3957">
        <v>2</v>
      </c>
      <c r="L3957">
        <v>62.565330000000003</v>
      </c>
      <c r="M3957">
        <v>525</v>
      </c>
      <c r="N3957">
        <v>200</v>
      </c>
      <c r="O3957">
        <v>200</v>
      </c>
      <c r="P3957">
        <v>0</v>
      </c>
      <c r="Q3957">
        <v>884</v>
      </c>
      <c r="R3957">
        <v>36.505476694999999</v>
      </c>
      <c r="S3957">
        <v>34.593578999999998</v>
      </c>
      <c r="T3957">
        <v>0</v>
      </c>
      <c r="U3957">
        <v>0</v>
      </c>
    </row>
    <row r="3958" spans="1:21" x14ac:dyDescent="0.3">
      <c r="A3958">
        <v>0.67</v>
      </c>
      <c r="B3958">
        <v>0.625</v>
      </c>
      <c r="C3958">
        <v>2.1</v>
      </c>
      <c r="D3958">
        <v>150</v>
      </c>
      <c r="E3958">
        <v>117.53</v>
      </c>
      <c r="F3958">
        <v>42.536999999999999</v>
      </c>
      <c r="G3958">
        <v>42.537313432835703</v>
      </c>
      <c r="H3958">
        <v>90</v>
      </c>
      <c r="I3958">
        <v>282.53731299999998</v>
      </c>
      <c r="J3958">
        <v>-1</v>
      </c>
      <c r="K3958">
        <v>2</v>
      </c>
      <c r="L3958">
        <v>61.712350000000001</v>
      </c>
      <c r="M3958">
        <v>525</v>
      </c>
      <c r="N3958">
        <v>200</v>
      </c>
      <c r="O3958">
        <v>200</v>
      </c>
      <c r="P3958">
        <v>0</v>
      </c>
      <c r="Q3958">
        <v>852</v>
      </c>
      <c r="R3958">
        <v>35.609916263999999</v>
      </c>
      <c r="S3958">
        <v>33.942329000000001</v>
      </c>
      <c r="T3958">
        <v>0</v>
      </c>
      <c r="U3958">
        <v>0</v>
      </c>
    </row>
    <row r="3959" spans="1:21" x14ac:dyDescent="0.3">
      <c r="A3959">
        <v>0.67</v>
      </c>
      <c r="B3959">
        <v>0.625</v>
      </c>
      <c r="C3959">
        <v>2.1</v>
      </c>
      <c r="D3959">
        <v>150</v>
      </c>
      <c r="E3959">
        <v>117.53</v>
      </c>
      <c r="F3959">
        <v>42.536999999999999</v>
      </c>
      <c r="G3959">
        <v>42.537313432835703</v>
      </c>
      <c r="H3959">
        <v>100</v>
      </c>
      <c r="I3959">
        <v>292.53731299999998</v>
      </c>
      <c r="J3959">
        <v>-1</v>
      </c>
      <c r="K3959">
        <v>2</v>
      </c>
      <c r="L3959">
        <v>60.87283</v>
      </c>
      <c r="M3959">
        <v>525</v>
      </c>
      <c r="N3959">
        <v>200</v>
      </c>
      <c r="O3959">
        <v>200</v>
      </c>
      <c r="P3959">
        <v>0</v>
      </c>
      <c r="Q3959">
        <v>917</v>
      </c>
      <c r="R3959">
        <v>34.654082918</v>
      </c>
      <c r="S3959">
        <v>35.254125000000002</v>
      </c>
      <c r="T3959">
        <v>0</v>
      </c>
      <c r="U3959">
        <v>0</v>
      </c>
    </row>
    <row r="3960" spans="1:21" x14ac:dyDescent="0.3">
      <c r="A3960">
        <v>0.67</v>
      </c>
      <c r="B3960">
        <v>0.625</v>
      </c>
      <c r="C3960">
        <v>2.1</v>
      </c>
      <c r="D3960">
        <v>150</v>
      </c>
      <c r="E3960">
        <v>117.53</v>
      </c>
      <c r="F3960">
        <v>42.536999999999999</v>
      </c>
      <c r="G3960">
        <v>42.537313432835703</v>
      </c>
      <c r="H3960">
        <v>110</v>
      </c>
      <c r="I3960">
        <v>302.53731299999998</v>
      </c>
      <c r="J3960">
        <v>-1</v>
      </c>
      <c r="K3960">
        <v>2</v>
      </c>
      <c r="L3960">
        <v>60.046799999999998</v>
      </c>
      <c r="M3960">
        <v>525</v>
      </c>
      <c r="N3960">
        <v>200</v>
      </c>
      <c r="O3960">
        <v>200</v>
      </c>
      <c r="P3960">
        <v>0</v>
      </c>
      <c r="Q3960">
        <v>907</v>
      </c>
      <c r="R3960">
        <v>33.715912045000003</v>
      </c>
      <c r="S3960">
        <v>35.055107</v>
      </c>
      <c r="T3960">
        <v>0</v>
      </c>
      <c r="U3960">
        <v>0</v>
      </c>
    </row>
    <row r="3961" spans="1:21" x14ac:dyDescent="0.3">
      <c r="A3961">
        <v>0.67</v>
      </c>
      <c r="B3961">
        <v>0.625</v>
      </c>
      <c r="C3961">
        <v>2.1</v>
      </c>
      <c r="D3961">
        <v>150</v>
      </c>
      <c r="E3961">
        <v>117.53</v>
      </c>
      <c r="F3961">
        <v>42.536999999999999</v>
      </c>
      <c r="G3961">
        <v>42.537313432835703</v>
      </c>
      <c r="H3961">
        <v>120</v>
      </c>
      <c r="I3961">
        <v>312.53731299999998</v>
      </c>
      <c r="J3961">
        <v>-1</v>
      </c>
      <c r="K3961">
        <v>2</v>
      </c>
      <c r="L3961">
        <v>59.234270000000002</v>
      </c>
      <c r="M3961">
        <v>525</v>
      </c>
      <c r="N3961">
        <v>200</v>
      </c>
      <c r="O3961">
        <v>200</v>
      </c>
      <c r="P3961">
        <v>0</v>
      </c>
      <c r="Q3961">
        <v>901</v>
      </c>
      <c r="R3961">
        <v>33.217189449000003</v>
      </c>
      <c r="S3961">
        <v>34.935222000000003</v>
      </c>
      <c r="T3961">
        <v>0</v>
      </c>
      <c r="U3961">
        <v>0</v>
      </c>
    </row>
    <row r="3962" spans="1:21" x14ac:dyDescent="0.3">
      <c r="A3962">
        <v>0.67</v>
      </c>
      <c r="B3962">
        <v>0.625</v>
      </c>
      <c r="C3962">
        <v>2.1</v>
      </c>
      <c r="D3962">
        <v>150</v>
      </c>
      <c r="E3962">
        <v>117.53</v>
      </c>
      <c r="F3962">
        <v>42.536999999999999</v>
      </c>
      <c r="G3962">
        <v>42.537313432835703</v>
      </c>
      <c r="H3962">
        <v>130</v>
      </c>
      <c r="I3962">
        <v>322.53731299999998</v>
      </c>
      <c r="J3962">
        <v>-1</v>
      </c>
      <c r="K3962">
        <v>2</v>
      </c>
      <c r="L3962">
        <v>58.435229999999997</v>
      </c>
      <c r="M3962">
        <v>525</v>
      </c>
      <c r="N3962">
        <v>200</v>
      </c>
      <c r="O3962">
        <v>200</v>
      </c>
      <c r="P3962">
        <v>0</v>
      </c>
      <c r="Q3962">
        <v>885</v>
      </c>
      <c r="R3962">
        <v>32.477753720000003</v>
      </c>
      <c r="S3962">
        <v>34.613757</v>
      </c>
      <c r="T3962">
        <v>0</v>
      </c>
      <c r="U3962">
        <v>0</v>
      </c>
    </row>
    <row r="3963" spans="1:21" x14ac:dyDescent="0.3">
      <c r="A3963">
        <v>0.67</v>
      </c>
      <c r="B3963">
        <v>0.625</v>
      </c>
      <c r="C3963">
        <v>2.1</v>
      </c>
      <c r="D3963">
        <v>150</v>
      </c>
      <c r="E3963">
        <v>117.53</v>
      </c>
      <c r="F3963">
        <v>42.536999999999999</v>
      </c>
      <c r="G3963">
        <v>42.537313432835703</v>
      </c>
      <c r="H3963">
        <v>140</v>
      </c>
      <c r="I3963">
        <v>332.53731299999998</v>
      </c>
      <c r="J3963">
        <v>-1</v>
      </c>
      <c r="K3963">
        <v>2</v>
      </c>
      <c r="L3963">
        <v>57.649650000000001</v>
      </c>
      <c r="M3963">
        <v>525</v>
      </c>
      <c r="N3963">
        <v>200</v>
      </c>
      <c r="O3963">
        <v>200</v>
      </c>
      <c r="P3963">
        <v>0</v>
      </c>
      <c r="Q3963">
        <v>872</v>
      </c>
      <c r="R3963">
        <v>31.679397966</v>
      </c>
      <c r="S3963">
        <v>34.350630000000002</v>
      </c>
      <c r="T3963">
        <v>0</v>
      </c>
      <c r="U3963">
        <v>0</v>
      </c>
    </row>
    <row r="3964" spans="1:21" x14ac:dyDescent="0.3">
      <c r="A3964">
        <v>0.67</v>
      </c>
      <c r="B3964">
        <v>0.625</v>
      </c>
      <c r="C3964">
        <v>2.1</v>
      </c>
      <c r="D3964">
        <v>150</v>
      </c>
      <c r="E3964">
        <v>117.53</v>
      </c>
      <c r="F3964">
        <v>42.536999999999999</v>
      </c>
      <c r="G3964">
        <v>42.537313432835703</v>
      </c>
      <c r="H3964">
        <v>150</v>
      </c>
      <c r="I3964">
        <v>342.53731299999998</v>
      </c>
      <c r="J3964">
        <v>-1</v>
      </c>
      <c r="K3964">
        <v>2</v>
      </c>
      <c r="L3964">
        <v>56.877479999999998</v>
      </c>
      <c r="M3964">
        <v>525</v>
      </c>
      <c r="N3964">
        <v>200</v>
      </c>
      <c r="O3964">
        <v>200</v>
      </c>
      <c r="P3964">
        <v>0</v>
      </c>
      <c r="Q3964">
        <v>884</v>
      </c>
      <c r="R3964">
        <v>30.705865683999999</v>
      </c>
      <c r="S3964">
        <v>34.593578999999998</v>
      </c>
      <c r="T3964">
        <v>0</v>
      </c>
      <c r="U3964">
        <v>0</v>
      </c>
    </row>
    <row r="3965" spans="1:21" x14ac:dyDescent="0.3">
      <c r="A3965">
        <v>0.67</v>
      </c>
      <c r="B3965">
        <v>0.625</v>
      </c>
      <c r="C3965">
        <v>2.1</v>
      </c>
      <c r="D3965">
        <v>150</v>
      </c>
      <c r="E3965">
        <v>117.53</v>
      </c>
      <c r="F3965">
        <v>42.536999999999999</v>
      </c>
      <c r="G3965">
        <v>42.537313432835703</v>
      </c>
      <c r="H3965">
        <v>160</v>
      </c>
      <c r="I3965">
        <v>352.53731299999998</v>
      </c>
      <c r="J3965">
        <v>-1</v>
      </c>
      <c r="K3965">
        <v>2</v>
      </c>
      <c r="L3965">
        <v>56.118650000000002</v>
      </c>
      <c r="M3965">
        <v>525</v>
      </c>
      <c r="N3965">
        <v>200</v>
      </c>
      <c r="O3965">
        <v>200</v>
      </c>
      <c r="P3965">
        <v>0</v>
      </c>
      <c r="Q3965">
        <v>838</v>
      </c>
      <c r="R3965">
        <v>30.525859913000001</v>
      </c>
      <c r="S3965">
        <v>33.653928000000001</v>
      </c>
      <c r="T3965">
        <v>0</v>
      </c>
      <c r="U3965">
        <v>0</v>
      </c>
    </row>
    <row r="3966" spans="1:21" x14ac:dyDescent="0.3">
      <c r="A3966">
        <v>0.67</v>
      </c>
      <c r="B3966">
        <v>0.625</v>
      </c>
      <c r="C3966">
        <v>2.1</v>
      </c>
      <c r="D3966">
        <v>150</v>
      </c>
      <c r="E3966">
        <v>117.53</v>
      </c>
      <c r="F3966">
        <v>42.536999999999999</v>
      </c>
      <c r="G3966">
        <v>42.537313432835703</v>
      </c>
      <c r="H3966">
        <v>170</v>
      </c>
      <c r="I3966">
        <v>362.53731299999998</v>
      </c>
      <c r="J3966">
        <v>-1</v>
      </c>
      <c r="K3966">
        <v>2</v>
      </c>
      <c r="L3966">
        <v>55.373080000000002</v>
      </c>
      <c r="M3966">
        <v>525</v>
      </c>
      <c r="N3966">
        <v>200</v>
      </c>
      <c r="O3966">
        <v>200</v>
      </c>
      <c r="P3966">
        <v>0</v>
      </c>
      <c r="Q3966">
        <v>882</v>
      </c>
      <c r="R3966">
        <v>29.564593473999999</v>
      </c>
      <c r="S3966">
        <v>34.553190999999998</v>
      </c>
      <c r="T3966">
        <v>0</v>
      </c>
      <c r="U3966">
        <v>0</v>
      </c>
    </row>
    <row r="3967" spans="1:21" x14ac:dyDescent="0.3">
      <c r="A3967">
        <v>0.67</v>
      </c>
      <c r="B3967">
        <v>0.625</v>
      </c>
      <c r="C3967">
        <v>2.1</v>
      </c>
      <c r="D3967">
        <v>150</v>
      </c>
      <c r="E3967">
        <v>117.53</v>
      </c>
      <c r="F3967">
        <v>42.536999999999999</v>
      </c>
      <c r="G3967">
        <v>42.537313432835703</v>
      </c>
      <c r="H3967">
        <v>180</v>
      </c>
      <c r="I3967">
        <v>372.53731299999998</v>
      </c>
      <c r="J3967">
        <v>-1</v>
      </c>
      <c r="K3967">
        <v>2</v>
      </c>
      <c r="L3967">
        <v>54.640680000000003</v>
      </c>
      <c r="M3967">
        <v>525</v>
      </c>
      <c r="N3967">
        <v>200</v>
      </c>
      <c r="O3967">
        <v>200</v>
      </c>
      <c r="P3967">
        <v>0</v>
      </c>
      <c r="Q3967">
        <v>872</v>
      </c>
      <c r="R3967">
        <v>29.002328943999999</v>
      </c>
      <c r="S3967">
        <v>34.350630000000002</v>
      </c>
      <c r="T3967">
        <v>0</v>
      </c>
      <c r="U3967">
        <v>0</v>
      </c>
    </row>
    <row r="3968" spans="1:21" x14ac:dyDescent="0.3">
      <c r="A3968">
        <v>0.67</v>
      </c>
      <c r="B3968">
        <v>0.625</v>
      </c>
      <c r="C3968">
        <v>2.1</v>
      </c>
      <c r="D3968">
        <v>150</v>
      </c>
      <c r="E3968">
        <v>117.53</v>
      </c>
      <c r="F3968">
        <v>42.536999999999999</v>
      </c>
      <c r="G3968">
        <v>42.537313432835703</v>
      </c>
      <c r="H3968">
        <v>190</v>
      </c>
      <c r="I3968">
        <v>382.53731299999998</v>
      </c>
      <c r="J3968">
        <v>-1</v>
      </c>
      <c r="K3968">
        <v>2</v>
      </c>
      <c r="L3968">
        <v>53.921320000000001</v>
      </c>
      <c r="M3968">
        <v>525</v>
      </c>
      <c r="N3968">
        <v>200</v>
      </c>
      <c r="O3968">
        <v>200</v>
      </c>
      <c r="P3968">
        <v>0</v>
      </c>
      <c r="Q3968">
        <v>840</v>
      </c>
      <c r="R3968">
        <v>28.381753049</v>
      </c>
      <c r="S3968">
        <v>33.695262</v>
      </c>
      <c r="T3968">
        <v>0</v>
      </c>
      <c r="U3968">
        <v>0</v>
      </c>
    </row>
    <row r="3969" spans="1:21" x14ac:dyDescent="0.3">
      <c r="A3969">
        <v>0.67</v>
      </c>
      <c r="B3969">
        <v>0.625</v>
      </c>
      <c r="C3969">
        <v>2.1</v>
      </c>
      <c r="D3969">
        <v>150</v>
      </c>
      <c r="E3969">
        <v>117.53</v>
      </c>
      <c r="F3969">
        <v>42.536999999999999</v>
      </c>
      <c r="G3969">
        <v>42.537313432835703</v>
      </c>
      <c r="H3969">
        <v>200</v>
      </c>
      <c r="I3969">
        <v>392.53731299999998</v>
      </c>
      <c r="J3969">
        <v>-1</v>
      </c>
      <c r="K3969">
        <v>2</v>
      </c>
      <c r="L3969">
        <v>53.214889999999997</v>
      </c>
      <c r="M3969">
        <v>525</v>
      </c>
      <c r="N3969">
        <v>200</v>
      </c>
      <c r="O3969">
        <v>200</v>
      </c>
      <c r="P3969">
        <v>0</v>
      </c>
      <c r="Q3969">
        <v>888</v>
      </c>
      <c r="R3969">
        <v>27.895791275000001</v>
      </c>
      <c r="S3969">
        <v>34.674230000000001</v>
      </c>
      <c r="T3969">
        <v>0</v>
      </c>
      <c r="U3969">
        <v>0</v>
      </c>
    </row>
    <row r="3970" spans="1:21" x14ac:dyDescent="0.3">
      <c r="A3970">
        <v>0.67</v>
      </c>
      <c r="B3970">
        <v>0.625</v>
      </c>
      <c r="C3970">
        <v>2.1</v>
      </c>
      <c r="D3970">
        <v>150</v>
      </c>
      <c r="E3970">
        <v>117.53</v>
      </c>
      <c r="F3970">
        <v>42.536999999999999</v>
      </c>
      <c r="G3970">
        <v>42.537313432835703</v>
      </c>
      <c r="H3970">
        <v>210</v>
      </c>
      <c r="I3970">
        <v>402.53731299999998</v>
      </c>
      <c r="J3970">
        <v>-1</v>
      </c>
      <c r="K3970">
        <v>2</v>
      </c>
      <c r="L3970">
        <v>52.521250000000002</v>
      </c>
      <c r="M3970">
        <v>525</v>
      </c>
      <c r="N3970">
        <v>200</v>
      </c>
      <c r="O3970">
        <v>200</v>
      </c>
      <c r="P3970">
        <v>0</v>
      </c>
      <c r="Q3970">
        <v>867</v>
      </c>
      <c r="R3970">
        <v>27.202052267999999</v>
      </c>
      <c r="S3970">
        <v>34.248956</v>
      </c>
      <c r="T3970">
        <v>0</v>
      </c>
      <c r="U3970">
        <v>0</v>
      </c>
    </row>
    <row r="3971" spans="1:21" x14ac:dyDescent="0.3">
      <c r="A3971">
        <v>0.67</v>
      </c>
      <c r="B3971">
        <v>0.625</v>
      </c>
      <c r="C3971">
        <v>2.1</v>
      </c>
      <c r="D3971">
        <v>150</v>
      </c>
      <c r="E3971">
        <v>117.53</v>
      </c>
      <c r="F3971">
        <v>42.536999999999999</v>
      </c>
      <c r="G3971">
        <v>42.537313432835703</v>
      </c>
      <c r="H3971">
        <v>220</v>
      </c>
      <c r="I3971">
        <v>412.53731299999998</v>
      </c>
      <c r="J3971">
        <v>-1</v>
      </c>
      <c r="K3971">
        <v>2</v>
      </c>
      <c r="L3971">
        <v>51.840249999999997</v>
      </c>
      <c r="M3971">
        <v>525</v>
      </c>
      <c r="N3971">
        <v>200</v>
      </c>
      <c r="O3971">
        <v>200</v>
      </c>
      <c r="P3971">
        <v>0</v>
      </c>
      <c r="Q3971">
        <v>870</v>
      </c>
      <c r="R3971">
        <v>26.542902799</v>
      </c>
      <c r="S3971">
        <v>34.309992000000001</v>
      </c>
      <c r="T3971">
        <v>0</v>
      </c>
      <c r="U3971">
        <v>0</v>
      </c>
    </row>
    <row r="3972" spans="1:21" x14ac:dyDescent="0.3">
      <c r="A3972">
        <v>0.67</v>
      </c>
      <c r="B3972">
        <v>0.625</v>
      </c>
      <c r="C3972">
        <v>2.1</v>
      </c>
      <c r="D3972">
        <v>150</v>
      </c>
      <c r="E3972">
        <v>117.53</v>
      </c>
      <c r="F3972">
        <v>42.536999999999999</v>
      </c>
      <c r="G3972">
        <v>42.537313432835703</v>
      </c>
      <c r="H3972">
        <v>230</v>
      </c>
      <c r="I3972">
        <v>422.53731299999998</v>
      </c>
      <c r="J3972">
        <v>-1</v>
      </c>
      <c r="K3972">
        <v>2</v>
      </c>
      <c r="L3972">
        <v>51.17174</v>
      </c>
      <c r="M3972">
        <v>525</v>
      </c>
      <c r="N3972">
        <v>200</v>
      </c>
      <c r="O3972">
        <v>200</v>
      </c>
      <c r="P3972">
        <v>0</v>
      </c>
      <c r="Q3972">
        <v>900</v>
      </c>
      <c r="R3972">
        <v>26.388627132</v>
      </c>
      <c r="S3972">
        <v>34.915205999999998</v>
      </c>
      <c r="T3972">
        <v>0</v>
      </c>
      <c r="U3972">
        <v>0</v>
      </c>
    </row>
    <row r="3973" spans="1:21" x14ac:dyDescent="0.3">
      <c r="A3973">
        <v>0.67</v>
      </c>
      <c r="B3973">
        <v>0.625</v>
      </c>
      <c r="C3973">
        <v>2.1</v>
      </c>
      <c r="D3973">
        <v>150</v>
      </c>
      <c r="E3973">
        <v>117.53</v>
      </c>
      <c r="F3973">
        <v>42.536999999999999</v>
      </c>
      <c r="G3973">
        <v>42.537313432835703</v>
      </c>
      <c r="H3973">
        <v>240</v>
      </c>
      <c r="I3973">
        <v>432.53731299999998</v>
      </c>
      <c r="J3973">
        <v>-1</v>
      </c>
      <c r="K3973">
        <v>2</v>
      </c>
      <c r="L3973">
        <v>50.515549999999998</v>
      </c>
      <c r="M3973">
        <v>525</v>
      </c>
      <c r="N3973">
        <v>200</v>
      </c>
      <c r="O3973">
        <v>200</v>
      </c>
      <c r="P3973">
        <v>0</v>
      </c>
      <c r="Q3973">
        <v>907</v>
      </c>
      <c r="R3973">
        <v>25.920688349999999</v>
      </c>
      <c r="S3973">
        <v>35.055107</v>
      </c>
      <c r="T3973">
        <v>0</v>
      </c>
      <c r="U3973">
        <v>0</v>
      </c>
    </row>
    <row r="3974" spans="1:21" x14ac:dyDescent="0.3">
      <c r="A3974">
        <v>0.67</v>
      </c>
      <c r="B3974">
        <v>0.625</v>
      </c>
      <c r="C3974">
        <v>2.1</v>
      </c>
      <c r="D3974">
        <v>150</v>
      </c>
      <c r="E3974">
        <v>117.53</v>
      </c>
      <c r="F3974">
        <v>42.536999999999999</v>
      </c>
      <c r="G3974">
        <v>42.537313432835703</v>
      </c>
      <c r="H3974">
        <v>250</v>
      </c>
      <c r="I3974">
        <v>442.53731299999998</v>
      </c>
      <c r="J3974">
        <v>-1</v>
      </c>
      <c r="K3974">
        <v>2</v>
      </c>
      <c r="L3974">
        <v>49.871510000000001</v>
      </c>
      <c r="M3974">
        <v>525</v>
      </c>
      <c r="N3974">
        <v>200</v>
      </c>
      <c r="O3974">
        <v>200</v>
      </c>
      <c r="P3974">
        <v>0</v>
      </c>
      <c r="Q3974">
        <v>843</v>
      </c>
      <c r="R3974">
        <v>25.337854921000002</v>
      </c>
      <c r="S3974">
        <v>33.757178000000003</v>
      </c>
      <c r="T3974">
        <v>0</v>
      </c>
      <c r="U3974">
        <v>0</v>
      </c>
    </row>
    <row r="3975" spans="1:21" x14ac:dyDescent="0.3">
      <c r="A3975">
        <v>0.67</v>
      </c>
      <c r="B3975">
        <v>0.625</v>
      </c>
      <c r="C3975">
        <v>2.1</v>
      </c>
      <c r="D3975">
        <v>150</v>
      </c>
      <c r="E3975">
        <v>117.53</v>
      </c>
      <c r="F3975">
        <v>42.536999999999999</v>
      </c>
      <c r="G3975">
        <v>42.537313432835703</v>
      </c>
      <c r="H3975">
        <v>260</v>
      </c>
      <c r="I3975">
        <v>452.53731299999998</v>
      </c>
      <c r="J3975">
        <v>-1</v>
      </c>
      <c r="K3975">
        <v>2</v>
      </c>
      <c r="L3975">
        <v>49.239449999999998</v>
      </c>
      <c r="M3975">
        <v>525</v>
      </c>
      <c r="N3975">
        <v>200</v>
      </c>
      <c r="O3975">
        <v>200</v>
      </c>
      <c r="P3975">
        <v>0</v>
      </c>
      <c r="Q3975">
        <v>835</v>
      </c>
      <c r="R3975">
        <v>24.933185473000002</v>
      </c>
      <c r="S3975">
        <v>33.591844000000002</v>
      </c>
      <c r="T3975">
        <v>0</v>
      </c>
      <c r="U3975">
        <v>0</v>
      </c>
    </row>
    <row r="3976" spans="1:21" x14ac:dyDescent="0.3">
      <c r="A3976">
        <v>0.67</v>
      </c>
      <c r="B3976">
        <v>0.625</v>
      </c>
      <c r="C3976">
        <v>2.1</v>
      </c>
      <c r="D3976">
        <v>150</v>
      </c>
      <c r="E3976">
        <v>117.53</v>
      </c>
      <c r="F3976">
        <v>42.536999999999999</v>
      </c>
      <c r="G3976">
        <v>42.537313432835703</v>
      </c>
      <c r="H3976">
        <v>270</v>
      </c>
      <c r="I3976">
        <v>462.53731299999998</v>
      </c>
      <c r="J3976">
        <v>-1</v>
      </c>
      <c r="K3976">
        <v>2</v>
      </c>
      <c r="L3976">
        <v>48.619190000000003</v>
      </c>
      <c r="M3976">
        <v>525</v>
      </c>
      <c r="N3976">
        <v>200</v>
      </c>
      <c r="O3976">
        <v>200</v>
      </c>
      <c r="P3976">
        <v>0</v>
      </c>
      <c r="Q3976">
        <v>835</v>
      </c>
      <c r="R3976">
        <v>24.356088035999999</v>
      </c>
      <c r="S3976">
        <v>33.591844000000002</v>
      </c>
      <c r="T3976">
        <v>0</v>
      </c>
      <c r="U3976">
        <v>0</v>
      </c>
    </row>
    <row r="3977" spans="1:21" x14ac:dyDescent="0.3">
      <c r="A3977">
        <v>0.67</v>
      </c>
      <c r="B3977">
        <v>0.625</v>
      </c>
      <c r="C3977">
        <v>2.1</v>
      </c>
      <c r="D3977">
        <v>150</v>
      </c>
      <c r="E3977">
        <v>117.53</v>
      </c>
      <c r="F3977">
        <v>42.536999999999999</v>
      </c>
      <c r="G3977">
        <v>42.537313432835703</v>
      </c>
      <c r="H3977">
        <v>280</v>
      </c>
      <c r="I3977">
        <v>472.53731299999998</v>
      </c>
      <c r="J3977">
        <v>-1</v>
      </c>
      <c r="K3977">
        <v>2</v>
      </c>
      <c r="L3977">
        <v>48.010530000000003</v>
      </c>
      <c r="M3977">
        <v>525</v>
      </c>
      <c r="N3977">
        <v>200</v>
      </c>
      <c r="O3977">
        <v>200</v>
      </c>
      <c r="P3977">
        <v>0</v>
      </c>
      <c r="Q3977">
        <v>844</v>
      </c>
      <c r="R3977">
        <v>24.216783413000002</v>
      </c>
      <c r="S3977">
        <v>33.777794</v>
      </c>
      <c r="T3977">
        <v>0</v>
      </c>
      <c r="U3977">
        <v>0</v>
      </c>
    </row>
    <row r="3978" spans="1:21" x14ac:dyDescent="0.3">
      <c r="A3978">
        <v>0.67</v>
      </c>
      <c r="B3978">
        <v>0.625</v>
      </c>
      <c r="C3978">
        <v>2.1</v>
      </c>
      <c r="D3978">
        <v>150</v>
      </c>
      <c r="E3978">
        <v>117.53</v>
      </c>
      <c r="F3978">
        <v>42.536999999999999</v>
      </c>
      <c r="G3978">
        <v>42.537313432835703</v>
      </c>
      <c r="H3978">
        <v>290</v>
      </c>
      <c r="I3978">
        <v>482.53731299999998</v>
      </c>
      <c r="J3978">
        <v>-1</v>
      </c>
      <c r="K3978">
        <v>2</v>
      </c>
      <c r="L3978">
        <v>47.4133</v>
      </c>
      <c r="M3978">
        <v>525</v>
      </c>
      <c r="N3978">
        <v>200</v>
      </c>
      <c r="O3978">
        <v>200</v>
      </c>
      <c r="P3978">
        <v>0</v>
      </c>
      <c r="Q3978">
        <v>849</v>
      </c>
      <c r="R3978">
        <v>23.822659647999998</v>
      </c>
      <c r="S3978">
        <v>33.880710999999998</v>
      </c>
      <c r="T3978">
        <v>0</v>
      </c>
      <c r="U3978">
        <v>0</v>
      </c>
    </row>
    <row r="3979" spans="1:21" x14ac:dyDescent="0.3">
      <c r="A3979">
        <v>0.67</v>
      </c>
      <c r="B3979">
        <v>0.625</v>
      </c>
      <c r="C3979">
        <v>2.1</v>
      </c>
      <c r="D3979">
        <v>150</v>
      </c>
      <c r="E3979">
        <v>117.53</v>
      </c>
      <c r="F3979">
        <v>42.536999999999999</v>
      </c>
      <c r="G3979">
        <v>42.537313432835703</v>
      </c>
      <c r="H3979">
        <v>300</v>
      </c>
      <c r="I3979">
        <v>492.53731299999998</v>
      </c>
      <c r="J3979">
        <v>-1</v>
      </c>
      <c r="K3979">
        <v>2</v>
      </c>
      <c r="L3979">
        <v>46.827289999999998</v>
      </c>
      <c r="M3979">
        <v>525</v>
      </c>
      <c r="N3979">
        <v>200</v>
      </c>
      <c r="O3979">
        <v>200</v>
      </c>
      <c r="P3979">
        <v>0</v>
      </c>
      <c r="Q3979">
        <v>870</v>
      </c>
      <c r="R3979">
        <v>23.161476939</v>
      </c>
      <c r="S3979">
        <v>34.309992000000001</v>
      </c>
      <c r="T3979">
        <v>0</v>
      </c>
      <c r="U3979">
        <v>0</v>
      </c>
    </row>
    <row r="3980" spans="1:21" x14ac:dyDescent="0.3">
      <c r="A3980">
        <v>0.67</v>
      </c>
      <c r="B3980">
        <v>0.625</v>
      </c>
      <c r="C3980">
        <v>2.1</v>
      </c>
      <c r="D3980">
        <v>150</v>
      </c>
      <c r="E3980">
        <v>117.53</v>
      </c>
      <c r="F3980">
        <v>42.536999999999999</v>
      </c>
      <c r="G3980">
        <v>42.537313432835703</v>
      </c>
      <c r="H3980">
        <v>0</v>
      </c>
      <c r="I3980">
        <v>192.53731300000001</v>
      </c>
      <c r="J3980">
        <v>-1</v>
      </c>
      <c r="K3980">
        <v>2</v>
      </c>
      <c r="L3980">
        <v>69.860100000000003</v>
      </c>
      <c r="M3980">
        <v>525</v>
      </c>
      <c r="N3980">
        <v>200</v>
      </c>
      <c r="O3980">
        <v>200</v>
      </c>
      <c r="P3980">
        <v>0</v>
      </c>
      <c r="Q3980">
        <v>1247</v>
      </c>
      <c r="R3980">
        <v>44.504123810999999</v>
      </c>
      <c r="S3980">
        <v>41.357621000000002</v>
      </c>
      <c r="T3980">
        <v>180</v>
      </c>
      <c r="U3980">
        <v>180</v>
      </c>
    </row>
    <row r="3981" spans="1:21" x14ac:dyDescent="0.3">
      <c r="A3981" t="s">
        <v>74</v>
      </c>
      <c r="B3981" t="s">
        <v>74</v>
      </c>
      <c r="C3981">
        <v>2.1</v>
      </c>
      <c r="D3981">
        <v>200</v>
      </c>
    </row>
    <row r="3982" spans="1:21" x14ac:dyDescent="0.3">
      <c r="A3982" t="s">
        <v>74</v>
      </c>
      <c r="B3982" t="s">
        <v>74</v>
      </c>
      <c r="C3982">
        <v>2.1</v>
      </c>
      <c r="D3982">
        <v>200</v>
      </c>
    </row>
    <row r="3983" spans="1:21" x14ac:dyDescent="0.3">
      <c r="A3983" t="s">
        <v>74</v>
      </c>
      <c r="B3983" t="s">
        <v>74</v>
      </c>
      <c r="C3983">
        <v>2.1</v>
      </c>
      <c r="D3983">
        <v>200</v>
      </c>
      <c r="E3983" t="s">
        <v>75</v>
      </c>
      <c r="F3983" t="s">
        <v>74</v>
      </c>
      <c r="G3983" t="s">
        <v>74</v>
      </c>
      <c r="H3983" t="s">
        <v>74</v>
      </c>
      <c r="I3983" t="s">
        <v>74</v>
      </c>
      <c r="J3983" t="s">
        <v>74</v>
      </c>
      <c r="K3983" t="s">
        <v>74</v>
      </c>
      <c r="L3983" t="s">
        <v>74</v>
      </c>
      <c r="M3983" t="s">
        <v>74</v>
      </c>
      <c r="N3983" t="s">
        <v>74</v>
      </c>
      <c r="O3983">
        <v>20</v>
      </c>
    </row>
    <row r="3984" spans="1:21" x14ac:dyDescent="0.3">
      <c r="A3984">
        <v>0.67</v>
      </c>
      <c r="B3984">
        <v>0.625</v>
      </c>
      <c r="C3984">
        <v>2.1</v>
      </c>
      <c r="D3984">
        <v>200</v>
      </c>
      <c r="E3984">
        <v>156.71</v>
      </c>
      <c r="F3984">
        <v>56.716000000000001</v>
      </c>
      <c r="G3984">
        <v>56.716417910447703</v>
      </c>
      <c r="H3984">
        <v>0</v>
      </c>
      <c r="I3984">
        <v>256.71641699999998</v>
      </c>
      <c r="J3984">
        <v>-1</v>
      </c>
      <c r="K3984">
        <v>2</v>
      </c>
      <c r="L3984">
        <v>29.458870000000001</v>
      </c>
      <c r="M3984">
        <v>145</v>
      </c>
      <c r="N3984">
        <v>0</v>
      </c>
      <c r="O3984">
        <v>20</v>
      </c>
      <c r="P3984">
        <v>0</v>
      </c>
      <c r="Q3984">
        <v>35</v>
      </c>
      <c r="R3984">
        <v>5.2530846070999999</v>
      </c>
      <c r="S3984">
        <v>6.7832888999999996</v>
      </c>
      <c r="T3984">
        <v>0</v>
      </c>
      <c r="U3984">
        <v>0</v>
      </c>
    </row>
    <row r="3985" spans="1:21" x14ac:dyDescent="0.3">
      <c r="A3985">
        <v>0.67</v>
      </c>
      <c r="B3985">
        <v>0.625</v>
      </c>
      <c r="C3985">
        <v>2.1</v>
      </c>
      <c r="D3985">
        <v>200</v>
      </c>
      <c r="E3985">
        <v>156.71</v>
      </c>
      <c r="F3985">
        <v>56.716000000000001</v>
      </c>
      <c r="G3985">
        <v>56.716417910447703</v>
      </c>
      <c r="H3985">
        <v>10</v>
      </c>
      <c r="I3985">
        <v>266.71641699999998</v>
      </c>
      <c r="J3985">
        <v>-1</v>
      </c>
      <c r="K3985">
        <v>2</v>
      </c>
      <c r="L3985">
        <v>28.530650000000001</v>
      </c>
      <c r="M3985">
        <v>145</v>
      </c>
      <c r="N3985">
        <v>0</v>
      </c>
      <c r="O3985">
        <v>20</v>
      </c>
      <c r="P3985">
        <v>0</v>
      </c>
      <c r="Q3985">
        <v>38</v>
      </c>
      <c r="R3985">
        <v>5.2530846070999999</v>
      </c>
      <c r="S3985">
        <v>7.0683794999999998</v>
      </c>
      <c r="T3985">
        <v>0</v>
      </c>
      <c r="U3985">
        <v>0</v>
      </c>
    </row>
    <row r="3986" spans="1:21" x14ac:dyDescent="0.3">
      <c r="A3986">
        <v>0.67</v>
      </c>
      <c r="B3986">
        <v>0.625</v>
      </c>
      <c r="C3986">
        <v>2.1</v>
      </c>
      <c r="D3986">
        <v>200</v>
      </c>
      <c r="E3986">
        <v>156.71</v>
      </c>
      <c r="F3986">
        <v>56.716000000000001</v>
      </c>
      <c r="G3986">
        <v>56.716417910447703</v>
      </c>
      <c r="H3986">
        <v>20</v>
      </c>
      <c r="I3986">
        <v>276.71641699999998</v>
      </c>
      <c r="J3986">
        <v>-1</v>
      </c>
      <c r="K3986">
        <v>2</v>
      </c>
      <c r="L3986">
        <v>27.654630000000001</v>
      </c>
      <c r="M3986">
        <v>145</v>
      </c>
      <c r="N3986">
        <v>0</v>
      </c>
      <c r="O3986">
        <v>20</v>
      </c>
      <c r="P3986">
        <v>0</v>
      </c>
      <c r="Q3986">
        <v>43</v>
      </c>
      <c r="R3986">
        <v>4.8631678022999996</v>
      </c>
      <c r="S3986">
        <v>7.5196667000000001</v>
      </c>
      <c r="T3986">
        <v>0</v>
      </c>
      <c r="U3986">
        <v>0</v>
      </c>
    </row>
    <row r="3987" spans="1:21" x14ac:dyDescent="0.3">
      <c r="A3987">
        <v>0.67</v>
      </c>
      <c r="B3987">
        <v>0.625</v>
      </c>
      <c r="C3987">
        <v>2.1</v>
      </c>
      <c r="D3987">
        <v>200</v>
      </c>
      <c r="E3987">
        <v>156.71</v>
      </c>
      <c r="F3987">
        <v>56.716000000000001</v>
      </c>
      <c r="G3987">
        <v>56.716417910447703</v>
      </c>
      <c r="H3987">
        <v>30</v>
      </c>
      <c r="I3987">
        <v>286.71641699999998</v>
      </c>
      <c r="J3987">
        <v>-1</v>
      </c>
      <c r="K3987">
        <v>2</v>
      </c>
      <c r="L3987">
        <v>26.826910000000002</v>
      </c>
      <c r="M3987">
        <v>145</v>
      </c>
      <c r="N3987">
        <v>0</v>
      </c>
      <c r="O3987">
        <v>20</v>
      </c>
      <c r="P3987">
        <v>0</v>
      </c>
      <c r="Q3987">
        <v>48</v>
      </c>
      <c r="R3987">
        <v>4.4392222747999996</v>
      </c>
      <c r="S3987">
        <v>7.9455011000000004</v>
      </c>
      <c r="T3987">
        <v>0</v>
      </c>
      <c r="U3987">
        <v>0</v>
      </c>
    </row>
    <row r="3988" spans="1:21" x14ac:dyDescent="0.3">
      <c r="A3988">
        <v>0.67</v>
      </c>
      <c r="B3988">
        <v>0.625</v>
      </c>
      <c r="C3988">
        <v>2.1</v>
      </c>
      <c r="D3988">
        <v>200</v>
      </c>
      <c r="E3988">
        <v>156.71</v>
      </c>
      <c r="F3988">
        <v>56.716000000000001</v>
      </c>
      <c r="G3988">
        <v>56.716417910447703</v>
      </c>
      <c r="H3988">
        <v>40</v>
      </c>
      <c r="I3988">
        <v>296.71641699999998</v>
      </c>
      <c r="J3988">
        <v>-1</v>
      </c>
      <c r="K3988">
        <v>2</v>
      </c>
      <c r="L3988">
        <v>26.04393</v>
      </c>
      <c r="M3988">
        <v>145</v>
      </c>
      <c r="N3988">
        <v>0</v>
      </c>
      <c r="O3988">
        <v>20</v>
      </c>
      <c r="P3988">
        <v>0</v>
      </c>
      <c r="Q3988">
        <v>49</v>
      </c>
      <c r="R3988">
        <v>4.1325531345000002</v>
      </c>
      <c r="S3988">
        <v>8.0279743999999997</v>
      </c>
      <c r="T3988">
        <v>0</v>
      </c>
      <c r="U3988">
        <v>0</v>
      </c>
    </row>
    <row r="3989" spans="1:21" x14ac:dyDescent="0.3">
      <c r="A3989">
        <v>0.67</v>
      </c>
      <c r="B3989">
        <v>0.625</v>
      </c>
      <c r="C3989">
        <v>2.1</v>
      </c>
      <c r="D3989">
        <v>200</v>
      </c>
      <c r="E3989">
        <v>156.71</v>
      </c>
      <c r="F3989">
        <v>56.716000000000001</v>
      </c>
      <c r="G3989">
        <v>56.716417910447703</v>
      </c>
      <c r="H3989">
        <v>50</v>
      </c>
      <c r="I3989">
        <v>306.71641699999998</v>
      </c>
      <c r="J3989">
        <v>-1</v>
      </c>
      <c r="K3989">
        <v>2</v>
      </c>
      <c r="L3989">
        <v>25.302409999999998</v>
      </c>
      <c r="M3989">
        <v>145</v>
      </c>
      <c r="N3989">
        <v>0</v>
      </c>
      <c r="O3989">
        <v>20</v>
      </c>
      <c r="P3989">
        <v>0</v>
      </c>
      <c r="Q3989">
        <v>64</v>
      </c>
      <c r="R3989">
        <v>4.5848855519000002</v>
      </c>
      <c r="S3989">
        <v>9.1771314000000004</v>
      </c>
      <c r="T3989">
        <v>0</v>
      </c>
      <c r="U3989">
        <v>0</v>
      </c>
    </row>
    <row r="3990" spans="1:21" x14ac:dyDescent="0.3">
      <c r="A3990">
        <v>0.67</v>
      </c>
      <c r="B3990">
        <v>0.625</v>
      </c>
      <c r="C3990">
        <v>2.1</v>
      </c>
      <c r="D3990">
        <v>200</v>
      </c>
      <c r="E3990">
        <v>156.71</v>
      </c>
      <c r="F3990">
        <v>56.716000000000001</v>
      </c>
      <c r="G3990">
        <v>56.716417910447703</v>
      </c>
      <c r="H3990">
        <v>60</v>
      </c>
      <c r="I3990">
        <v>316.71641699999998</v>
      </c>
      <c r="J3990">
        <v>-1</v>
      </c>
      <c r="K3990">
        <v>2</v>
      </c>
      <c r="L3990">
        <v>24.59938</v>
      </c>
      <c r="M3990">
        <v>145</v>
      </c>
      <c r="N3990">
        <v>0</v>
      </c>
      <c r="O3990">
        <v>20</v>
      </c>
      <c r="P3990">
        <v>0</v>
      </c>
      <c r="Q3990">
        <v>62</v>
      </c>
      <c r="R3990">
        <v>4.1325531345000002</v>
      </c>
      <c r="S3990">
        <v>9.0322981999999996</v>
      </c>
      <c r="T3990">
        <v>0</v>
      </c>
      <c r="U3990">
        <v>0</v>
      </c>
    </row>
    <row r="3991" spans="1:21" x14ac:dyDescent="0.3">
      <c r="A3991">
        <v>0.67</v>
      </c>
      <c r="B3991">
        <v>0.625</v>
      </c>
      <c r="C3991">
        <v>2.1</v>
      </c>
      <c r="D3991">
        <v>200</v>
      </c>
      <c r="E3991">
        <v>156.71</v>
      </c>
      <c r="F3991">
        <v>56.716000000000001</v>
      </c>
      <c r="G3991">
        <v>56.716417910447703</v>
      </c>
      <c r="H3991">
        <v>70</v>
      </c>
      <c r="I3991">
        <v>326.71641699999998</v>
      </c>
      <c r="J3991">
        <v>-1</v>
      </c>
      <c r="K3991">
        <v>2</v>
      </c>
      <c r="L3991">
        <v>23.932120000000001</v>
      </c>
      <c r="M3991">
        <v>145</v>
      </c>
      <c r="N3991">
        <v>0</v>
      </c>
      <c r="O3991">
        <v>20</v>
      </c>
      <c r="P3991">
        <v>0</v>
      </c>
      <c r="Q3991">
        <v>81</v>
      </c>
      <c r="R3991">
        <v>3.9703623896</v>
      </c>
      <c r="S3991">
        <v>10.327214</v>
      </c>
      <c r="T3991">
        <v>0</v>
      </c>
      <c r="U3991">
        <v>0</v>
      </c>
    </row>
    <row r="3992" spans="1:21" x14ac:dyDescent="0.3">
      <c r="A3992">
        <v>0.67</v>
      </c>
      <c r="B3992">
        <v>0.625</v>
      </c>
      <c r="C3992">
        <v>2.1</v>
      </c>
      <c r="D3992">
        <v>200</v>
      </c>
      <c r="E3992">
        <v>156.71</v>
      </c>
      <c r="F3992">
        <v>56.716000000000001</v>
      </c>
      <c r="G3992">
        <v>56.716417910447703</v>
      </c>
      <c r="H3992">
        <v>80</v>
      </c>
      <c r="I3992">
        <v>336.71641699999998</v>
      </c>
      <c r="J3992">
        <v>-1</v>
      </c>
      <c r="K3992">
        <v>2</v>
      </c>
      <c r="L3992">
        <v>23.29813</v>
      </c>
      <c r="M3992">
        <v>145</v>
      </c>
      <c r="N3992">
        <v>0</v>
      </c>
      <c r="O3992">
        <v>20</v>
      </c>
      <c r="P3992">
        <v>0</v>
      </c>
      <c r="Q3992">
        <v>92</v>
      </c>
      <c r="R3992">
        <v>3.624307494</v>
      </c>
      <c r="S3992">
        <v>11.008158999999999</v>
      </c>
      <c r="T3992">
        <v>0</v>
      </c>
      <c r="U3992">
        <v>0</v>
      </c>
    </row>
    <row r="3993" spans="1:21" x14ac:dyDescent="0.3">
      <c r="A3993">
        <v>0.67</v>
      </c>
      <c r="B3993">
        <v>0.625</v>
      </c>
      <c r="C3993">
        <v>2.1</v>
      </c>
      <c r="D3993">
        <v>200</v>
      </c>
      <c r="E3993">
        <v>156.71</v>
      </c>
      <c r="F3993">
        <v>56.716000000000001</v>
      </c>
      <c r="G3993">
        <v>56.716417910447703</v>
      </c>
      <c r="H3993">
        <v>90</v>
      </c>
      <c r="I3993">
        <v>346.71641699999998</v>
      </c>
      <c r="J3993">
        <v>-1</v>
      </c>
      <c r="K3993">
        <v>2</v>
      </c>
      <c r="L3993">
        <v>22.695129999999999</v>
      </c>
      <c r="M3993">
        <v>145</v>
      </c>
      <c r="N3993">
        <v>0</v>
      </c>
      <c r="O3993">
        <v>20</v>
      </c>
      <c r="P3993">
        <v>0</v>
      </c>
      <c r="Q3993">
        <v>125</v>
      </c>
      <c r="R3993">
        <v>3.2415710456000002</v>
      </c>
      <c r="S3993">
        <v>12.838568</v>
      </c>
      <c r="T3993">
        <v>0</v>
      </c>
      <c r="U3993">
        <v>0</v>
      </c>
    </row>
    <row r="3994" spans="1:21" x14ac:dyDescent="0.3">
      <c r="A3994">
        <v>0.67</v>
      </c>
      <c r="B3994">
        <v>0.625</v>
      </c>
      <c r="C3994">
        <v>2.1</v>
      </c>
      <c r="D3994">
        <v>200</v>
      </c>
      <c r="E3994">
        <v>156.71</v>
      </c>
      <c r="F3994">
        <v>56.716000000000001</v>
      </c>
      <c r="G3994">
        <v>56.716417910447703</v>
      </c>
      <c r="H3994">
        <v>100</v>
      </c>
      <c r="I3994">
        <v>356.71641699999998</v>
      </c>
      <c r="J3994">
        <v>-1</v>
      </c>
      <c r="K3994">
        <v>2</v>
      </c>
      <c r="L3994">
        <v>22.121020000000001</v>
      </c>
      <c r="M3994">
        <v>145</v>
      </c>
      <c r="N3994">
        <v>0</v>
      </c>
      <c r="O3994">
        <v>20</v>
      </c>
      <c r="P3994">
        <v>0</v>
      </c>
      <c r="Q3994">
        <v>144</v>
      </c>
      <c r="R3994">
        <v>3.4382626417000002</v>
      </c>
      <c r="S3994">
        <v>13.784205</v>
      </c>
      <c r="T3994">
        <v>0</v>
      </c>
      <c r="U3994">
        <v>0</v>
      </c>
    </row>
    <row r="3995" spans="1:21" x14ac:dyDescent="0.3">
      <c r="A3995">
        <v>0.67</v>
      </c>
      <c r="B3995">
        <v>0.625</v>
      </c>
      <c r="C3995">
        <v>2.1</v>
      </c>
      <c r="D3995">
        <v>200</v>
      </c>
      <c r="E3995">
        <v>156.71</v>
      </c>
      <c r="F3995">
        <v>56.716000000000001</v>
      </c>
      <c r="G3995">
        <v>56.716417910447703</v>
      </c>
      <c r="H3995">
        <v>110</v>
      </c>
      <c r="I3995">
        <v>366.71641699999998</v>
      </c>
      <c r="J3995">
        <v>-1</v>
      </c>
      <c r="K3995">
        <v>2</v>
      </c>
      <c r="L3995">
        <v>21.573879999999999</v>
      </c>
      <c r="M3995">
        <v>145</v>
      </c>
      <c r="N3995">
        <v>0</v>
      </c>
      <c r="O3995">
        <v>20</v>
      </c>
      <c r="P3995">
        <v>0</v>
      </c>
      <c r="Q3995">
        <v>160</v>
      </c>
      <c r="R3995">
        <v>3.2415710456000002</v>
      </c>
      <c r="S3995">
        <v>14.533746000000001</v>
      </c>
      <c r="T3995">
        <v>0</v>
      </c>
      <c r="U3995">
        <v>0</v>
      </c>
    </row>
    <row r="3996" spans="1:21" x14ac:dyDescent="0.3">
      <c r="A3996">
        <v>0.67</v>
      </c>
      <c r="B3996">
        <v>0.625</v>
      </c>
      <c r="C3996">
        <v>2.1</v>
      </c>
      <c r="D3996">
        <v>200</v>
      </c>
      <c r="E3996">
        <v>156.71</v>
      </c>
      <c r="F3996">
        <v>56.716000000000001</v>
      </c>
      <c r="G3996">
        <v>56.716417910447703</v>
      </c>
      <c r="H3996">
        <v>120</v>
      </c>
      <c r="I3996">
        <v>376.71641699999998</v>
      </c>
      <c r="J3996">
        <v>-1</v>
      </c>
      <c r="K3996">
        <v>2</v>
      </c>
      <c r="L3996">
        <v>21.051960000000001</v>
      </c>
      <c r="M3996">
        <v>145</v>
      </c>
      <c r="N3996">
        <v>0</v>
      </c>
      <c r="O3996">
        <v>20</v>
      </c>
      <c r="P3996">
        <v>0</v>
      </c>
      <c r="Q3996">
        <v>162</v>
      </c>
      <c r="R3996">
        <v>3.2415710456000002</v>
      </c>
      <c r="S3996">
        <v>14.624794</v>
      </c>
      <c r="T3996">
        <v>0</v>
      </c>
      <c r="U3996">
        <v>0</v>
      </c>
    </row>
    <row r="3997" spans="1:21" x14ac:dyDescent="0.3">
      <c r="A3997">
        <v>0.67</v>
      </c>
      <c r="B3997">
        <v>0.625</v>
      </c>
      <c r="C3997">
        <v>2.1</v>
      </c>
      <c r="D3997">
        <v>200</v>
      </c>
      <c r="E3997">
        <v>156.71</v>
      </c>
      <c r="F3997">
        <v>56.716000000000001</v>
      </c>
      <c r="G3997">
        <v>56.716417910447703</v>
      </c>
      <c r="H3997">
        <v>130</v>
      </c>
      <c r="I3997">
        <v>386.71641699999998</v>
      </c>
      <c r="J3997">
        <v>-1</v>
      </c>
      <c r="K3997">
        <v>2</v>
      </c>
      <c r="L3997">
        <v>20.553619999999999</v>
      </c>
      <c r="M3997">
        <v>145</v>
      </c>
      <c r="N3997">
        <v>0</v>
      </c>
      <c r="O3997">
        <v>20</v>
      </c>
      <c r="P3997">
        <v>0</v>
      </c>
      <c r="Q3997">
        <v>180</v>
      </c>
      <c r="R3997">
        <v>3.2415710456000002</v>
      </c>
      <c r="S3997">
        <v>15.42057</v>
      </c>
      <c r="T3997">
        <v>0</v>
      </c>
      <c r="U3997">
        <v>0</v>
      </c>
    </row>
    <row r="3998" spans="1:21" x14ac:dyDescent="0.3">
      <c r="A3998">
        <v>0.67</v>
      </c>
      <c r="B3998">
        <v>0.625</v>
      </c>
      <c r="C3998">
        <v>2.1</v>
      </c>
      <c r="D3998">
        <v>200</v>
      </c>
      <c r="E3998">
        <v>156.71</v>
      </c>
      <c r="F3998">
        <v>56.716000000000001</v>
      </c>
      <c r="G3998">
        <v>56.716417910447703</v>
      </c>
      <c r="H3998">
        <v>140</v>
      </c>
      <c r="I3998">
        <v>396.71641699999998</v>
      </c>
      <c r="J3998">
        <v>-1</v>
      </c>
      <c r="K3998">
        <v>2</v>
      </c>
      <c r="L3998">
        <v>20.077369999999998</v>
      </c>
      <c r="M3998">
        <v>145</v>
      </c>
      <c r="N3998">
        <v>0</v>
      </c>
      <c r="O3998">
        <v>20</v>
      </c>
      <c r="P3998">
        <v>0</v>
      </c>
      <c r="Q3998">
        <v>205</v>
      </c>
      <c r="R3998">
        <v>3.2415710456000002</v>
      </c>
      <c r="S3998">
        <v>16.463595000000002</v>
      </c>
      <c r="T3998">
        <v>0</v>
      </c>
      <c r="U3998">
        <v>0</v>
      </c>
    </row>
    <row r="3999" spans="1:21" x14ac:dyDescent="0.3">
      <c r="A3999">
        <v>0.67</v>
      </c>
      <c r="B3999">
        <v>0.625</v>
      </c>
      <c r="C3999">
        <v>2.1</v>
      </c>
      <c r="D3999">
        <v>200</v>
      </c>
      <c r="E3999">
        <v>156.71</v>
      </c>
      <c r="F3999">
        <v>56.716000000000001</v>
      </c>
      <c r="G3999">
        <v>56.716417910447703</v>
      </c>
      <c r="H3999">
        <v>150</v>
      </c>
      <c r="I3999">
        <v>406.71641699999998</v>
      </c>
      <c r="J3999">
        <v>-1</v>
      </c>
      <c r="K3999">
        <v>2</v>
      </c>
      <c r="L3999">
        <v>19.621849999999998</v>
      </c>
      <c r="M3999">
        <v>145</v>
      </c>
      <c r="N3999">
        <v>0</v>
      </c>
      <c r="O3999">
        <v>20</v>
      </c>
      <c r="P3999">
        <v>0</v>
      </c>
      <c r="Q3999">
        <v>220</v>
      </c>
      <c r="R3999">
        <v>2.8071892511000001</v>
      </c>
      <c r="S3999">
        <v>17.059621</v>
      </c>
      <c r="T3999">
        <v>0</v>
      </c>
      <c r="U3999">
        <v>0</v>
      </c>
    </row>
    <row r="4000" spans="1:21" x14ac:dyDescent="0.3">
      <c r="A4000">
        <v>0.67</v>
      </c>
      <c r="B4000">
        <v>0.625</v>
      </c>
      <c r="C4000">
        <v>2.1</v>
      </c>
      <c r="D4000">
        <v>200</v>
      </c>
      <c r="E4000">
        <v>156.71</v>
      </c>
      <c r="F4000">
        <v>56.716000000000001</v>
      </c>
      <c r="G4000">
        <v>56.716417910447703</v>
      </c>
      <c r="H4000">
        <v>160</v>
      </c>
      <c r="I4000">
        <v>416.71641699999998</v>
      </c>
      <c r="J4000">
        <v>-1</v>
      </c>
      <c r="K4000">
        <v>2</v>
      </c>
      <c r="L4000">
        <v>19.185770000000002</v>
      </c>
      <c r="M4000">
        <v>145</v>
      </c>
      <c r="N4000">
        <v>0</v>
      </c>
      <c r="O4000">
        <v>20</v>
      </c>
      <c r="P4000">
        <v>0</v>
      </c>
      <c r="Q4000">
        <v>247</v>
      </c>
      <c r="R4000">
        <v>2.8071892511000001</v>
      </c>
      <c r="S4000">
        <v>18.084451999999999</v>
      </c>
      <c r="T4000">
        <v>0</v>
      </c>
      <c r="U4000">
        <v>0</v>
      </c>
    </row>
    <row r="4001" spans="1:21" x14ac:dyDescent="0.3">
      <c r="A4001">
        <v>0.67</v>
      </c>
      <c r="B4001">
        <v>0.625</v>
      </c>
      <c r="C4001">
        <v>2.1</v>
      </c>
      <c r="D4001">
        <v>200</v>
      </c>
      <c r="E4001">
        <v>156.71</v>
      </c>
      <c r="F4001">
        <v>56.716000000000001</v>
      </c>
      <c r="G4001">
        <v>56.716417910447703</v>
      </c>
      <c r="H4001">
        <v>170</v>
      </c>
      <c r="I4001">
        <v>426.71641699999998</v>
      </c>
      <c r="J4001">
        <v>-1</v>
      </c>
      <c r="K4001">
        <v>2</v>
      </c>
      <c r="L4001">
        <v>18.767969999999998</v>
      </c>
      <c r="M4001">
        <v>145</v>
      </c>
      <c r="N4001">
        <v>0</v>
      </c>
      <c r="O4001">
        <v>20</v>
      </c>
      <c r="P4001">
        <v>0</v>
      </c>
      <c r="Q4001">
        <v>252</v>
      </c>
      <c r="R4001">
        <v>2.8071892511000001</v>
      </c>
      <c r="S4001">
        <v>18.268127</v>
      </c>
      <c r="T4001">
        <v>0</v>
      </c>
      <c r="U4001">
        <v>0</v>
      </c>
    </row>
    <row r="4002" spans="1:21" x14ac:dyDescent="0.3">
      <c r="A4002">
        <v>0.67</v>
      </c>
      <c r="B4002">
        <v>0.625</v>
      </c>
      <c r="C4002">
        <v>2.1</v>
      </c>
      <c r="D4002">
        <v>200</v>
      </c>
      <c r="E4002">
        <v>156.71</v>
      </c>
      <c r="F4002">
        <v>56.716000000000001</v>
      </c>
      <c r="G4002">
        <v>56.716417910447703</v>
      </c>
      <c r="H4002">
        <v>180</v>
      </c>
      <c r="I4002">
        <v>436.71641699999998</v>
      </c>
      <c r="J4002">
        <v>-1</v>
      </c>
      <c r="K4002">
        <v>2</v>
      </c>
      <c r="L4002">
        <v>18.367360000000001</v>
      </c>
      <c r="M4002">
        <v>145</v>
      </c>
      <c r="N4002">
        <v>0</v>
      </c>
      <c r="O4002">
        <v>20</v>
      </c>
      <c r="P4002">
        <v>0</v>
      </c>
      <c r="Q4002">
        <v>236</v>
      </c>
      <c r="R4002">
        <v>2.8071892511000001</v>
      </c>
      <c r="S4002">
        <v>17.673877000000001</v>
      </c>
      <c r="T4002">
        <v>0</v>
      </c>
      <c r="U4002">
        <v>0</v>
      </c>
    </row>
    <row r="4003" spans="1:21" x14ac:dyDescent="0.3">
      <c r="A4003">
        <v>0.67</v>
      </c>
      <c r="B4003">
        <v>0.625</v>
      </c>
      <c r="C4003">
        <v>2.1</v>
      </c>
      <c r="D4003">
        <v>200</v>
      </c>
      <c r="E4003">
        <v>156.71</v>
      </c>
      <c r="F4003">
        <v>56.716000000000001</v>
      </c>
      <c r="G4003">
        <v>56.716417910447703</v>
      </c>
      <c r="H4003">
        <v>190</v>
      </c>
      <c r="I4003">
        <v>446.71641699999998</v>
      </c>
      <c r="J4003">
        <v>-1</v>
      </c>
      <c r="K4003">
        <v>2</v>
      </c>
      <c r="L4003">
        <v>17.982939999999999</v>
      </c>
      <c r="M4003">
        <v>145</v>
      </c>
      <c r="N4003">
        <v>0</v>
      </c>
      <c r="O4003">
        <v>20</v>
      </c>
      <c r="P4003">
        <v>0</v>
      </c>
      <c r="Q4003">
        <v>254</v>
      </c>
      <c r="R4003">
        <v>2.8071892511000001</v>
      </c>
      <c r="S4003">
        <v>18.341099</v>
      </c>
      <c r="T4003">
        <v>0</v>
      </c>
      <c r="U4003">
        <v>0</v>
      </c>
    </row>
    <row r="4004" spans="1:21" x14ac:dyDescent="0.3">
      <c r="A4004">
        <v>0.67</v>
      </c>
      <c r="B4004">
        <v>0.625</v>
      </c>
      <c r="C4004">
        <v>2.1</v>
      </c>
      <c r="D4004">
        <v>200</v>
      </c>
      <c r="E4004">
        <v>156.71</v>
      </c>
      <c r="F4004">
        <v>56.716000000000001</v>
      </c>
      <c r="G4004">
        <v>56.716417910447703</v>
      </c>
      <c r="H4004">
        <v>200</v>
      </c>
      <c r="I4004">
        <v>456.71641699999998</v>
      </c>
      <c r="J4004">
        <v>-1</v>
      </c>
      <c r="K4004">
        <v>2</v>
      </c>
      <c r="L4004">
        <v>17.613790000000002</v>
      </c>
      <c r="M4004">
        <v>145</v>
      </c>
      <c r="N4004">
        <v>0</v>
      </c>
      <c r="O4004">
        <v>20</v>
      </c>
      <c r="P4004">
        <v>0</v>
      </c>
      <c r="Q4004">
        <v>271</v>
      </c>
      <c r="R4004">
        <v>2.5625587330999999</v>
      </c>
      <c r="S4004">
        <v>18.950410000000002</v>
      </c>
      <c r="T4004">
        <v>0</v>
      </c>
      <c r="U4004">
        <v>0</v>
      </c>
    </row>
    <row r="4005" spans="1:21" x14ac:dyDescent="0.3">
      <c r="A4005">
        <v>0.67</v>
      </c>
      <c r="B4005">
        <v>0.625</v>
      </c>
      <c r="C4005">
        <v>2.1</v>
      </c>
      <c r="D4005">
        <v>200</v>
      </c>
      <c r="E4005">
        <v>156.71</v>
      </c>
      <c r="F4005">
        <v>56.716000000000001</v>
      </c>
      <c r="G4005">
        <v>56.716417910447703</v>
      </c>
      <c r="H4005">
        <v>210</v>
      </c>
      <c r="I4005">
        <v>466.71641699999998</v>
      </c>
      <c r="J4005">
        <v>-1</v>
      </c>
      <c r="K4005">
        <v>2</v>
      </c>
      <c r="L4005">
        <v>17.259029999999999</v>
      </c>
      <c r="M4005">
        <v>145</v>
      </c>
      <c r="N4005">
        <v>0</v>
      </c>
      <c r="O4005">
        <v>20</v>
      </c>
      <c r="P4005">
        <v>0</v>
      </c>
      <c r="Q4005">
        <v>258</v>
      </c>
      <c r="R4005">
        <v>2.2919839967</v>
      </c>
      <c r="S4005">
        <v>18.486208999999999</v>
      </c>
      <c r="T4005">
        <v>0</v>
      </c>
      <c r="U4005">
        <v>0</v>
      </c>
    </row>
    <row r="4006" spans="1:21" x14ac:dyDescent="0.3">
      <c r="A4006">
        <v>0.67</v>
      </c>
      <c r="B4006">
        <v>0.625</v>
      </c>
      <c r="C4006">
        <v>2.1</v>
      </c>
      <c r="D4006">
        <v>200</v>
      </c>
      <c r="E4006">
        <v>156.71</v>
      </c>
      <c r="F4006">
        <v>56.716000000000001</v>
      </c>
      <c r="G4006">
        <v>56.716417910447703</v>
      </c>
      <c r="H4006">
        <v>220</v>
      </c>
      <c r="I4006">
        <v>476.71641699999998</v>
      </c>
      <c r="J4006">
        <v>-1</v>
      </c>
      <c r="K4006">
        <v>2</v>
      </c>
      <c r="L4006">
        <v>16.917870000000001</v>
      </c>
      <c r="M4006">
        <v>145</v>
      </c>
      <c r="N4006">
        <v>0</v>
      </c>
      <c r="O4006">
        <v>20</v>
      </c>
      <c r="P4006">
        <v>0</v>
      </c>
      <c r="Q4006">
        <v>290</v>
      </c>
      <c r="R4006">
        <v>2.5625587330999999</v>
      </c>
      <c r="S4006">
        <v>19.60981</v>
      </c>
      <c r="T4006">
        <v>0</v>
      </c>
      <c r="U4006">
        <v>0</v>
      </c>
    </row>
    <row r="4007" spans="1:21" x14ac:dyDescent="0.3">
      <c r="A4007">
        <v>0.67</v>
      </c>
      <c r="B4007">
        <v>0.625</v>
      </c>
      <c r="C4007">
        <v>2.1</v>
      </c>
      <c r="D4007">
        <v>200</v>
      </c>
      <c r="E4007">
        <v>156.71</v>
      </c>
      <c r="F4007">
        <v>56.716000000000001</v>
      </c>
      <c r="G4007">
        <v>56.716417910447703</v>
      </c>
      <c r="H4007">
        <v>230</v>
      </c>
      <c r="I4007">
        <v>486.71641699999998</v>
      </c>
      <c r="J4007">
        <v>-1</v>
      </c>
      <c r="K4007">
        <v>2</v>
      </c>
      <c r="L4007">
        <v>16.589569999999998</v>
      </c>
      <c r="M4007">
        <v>145</v>
      </c>
      <c r="N4007">
        <v>0</v>
      </c>
      <c r="O4007">
        <v>20</v>
      </c>
      <c r="P4007">
        <v>0</v>
      </c>
      <c r="Q4007">
        <v>275</v>
      </c>
      <c r="R4007">
        <v>2.5625587330999999</v>
      </c>
      <c r="S4007">
        <v>19.091052000000001</v>
      </c>
      <c r="T4007">
        <v>0</v>
      </c>
      <c r="U4007">
        <v>0</v>
      </c>
    </row>
    <row r="4008" spans="1:21" x14ac:dyDescent="0.3">
      <c r="A4008">
        <v>0.67</v>
      </c>
      <c r="B4008">
        <v>0.625</v>
      </c>
      <c r="C4008">
        <v>2.1</v>
      </c>
      <c r="D4008">
        <v>200</v>
      </c>
      <c r="E4008">
        <v>156.71</v>
      </c>
      <c r="F4008">
        <v>56.716000000000001</v>
      </c>
      <c r="G4008">
        <v>56.716417910447703</v>
      </c>
      <c r="H4008">
        <v>240</v>
      </c>
      <c r="I4008">
        <v>496.71641699999998</v>
      </c>
      <c r="J4008">
        <v>-1</v>
      </c>
      <c r="K4008">
        <v>2</v>
      </c>
      <c r="L4008">
        <v>16.273420000000002</v>
      </c>
      <c r="M4008">
        <v>145</v>
      </c>
      <c r="N4008">
        <v>0</v>
      </c>
      <c r="O4008">
        <v>20</v>
      </c>
      <c r="P4008">
        <v>0</v>
      </c>
      <c r="Q4008">
        <v>294</v>
      </c>
      <c r="R4008">
        <v>2.2919839967</v>
      </c>
      <c r="S4008">
        <v>19.745932</v>
      </c>
      <c r="T4008">
        <v>0</v>
      </c>
      <c r="U4008">
        <v>0</v>
      </c>
    </row>
    <row r="4009" spans="1:21" x14ac:dyDescent="0.3">
      <c r="A4009">
        <v>0.67</v>
      </c>
      <c r="B4009">
        <v>0.625</v>
      </c>
      <c r="C4009">
        <v>2.1</v>
      </c>
      <c r="D4009">
        <v>200</v>
      </c>
      <c r="E4009">
        <v>156.71</v>
      </c>
      <c r="F4009">
        <v>56.716000000000001</v>
      </c>
      <c r="G4009">
        <v>56.716417910447703</v>
      </c>
      <c r="H4009">
        <v>250</v>
      </c>
      <c r="I4009">
        <v>506.71641699999998</v>
      </c>
      <c r="J4009">
        <v>-1</v>
      </c>
      <c r="K4009">
        <v>2</v>
      </c>
      <c r="L4009">
        <v>15.96879</v>
      </c>
      <c r="M4009">
        <v>145</v>
      </c>
      <c r="N4009">
        <v>0</v>
      </c>
      <c r="O4009">
        <v>20</v>
      </c>
      <c r="P4009">
        <v>0</v>
      </c>
      <c r="Q4009">
        <v>279</v>
      </c>
      <c r="R4009">
        <v>2.5625587330999999</v>
      </c>
      <c r="S4009">
        <v>19.230702999999998</v>
      </c>
      <c r="T4009">
        <v>0</v>
      </c>
      <c r="U4009">
        <v>0</v>
      </c>
    </row>
    <row r="4010" spans="1:21" x14ac:dyDescent="0.3">
      <c r="A4010">
        <v>0.67</v>
      </c>
      <c r="B4010">
        <v>0.625</v>
      </c>
      <c r="C4010">
        <v>2.1</v>
      </c>
      <c r="D4010">
        <v>200</v>
      </c>
      <c r="E4010">
        <v>156.71</v>
      </c>
      <c r="F4010">
        <v>56.716000000000001</v>
      </c>
      <c r="G4010">
        <v>56.716417910447703</v>
      </c>
      <c r="H4010">
        <v>260</v>
      </c>
      <c r="I4010">
        <v>516.71641699999998</v>
      </c>
      <c r="J4010">
        <v>-1</v>
      </c>
      <c r="K4010">
        <v>2</v>
      </c>
      <c r="L4010">
        <v>15.675079999999999</v>
      </c>
      <c r="M4010">
        <v>145</v>
      </c>
      <c r="N4010">
        <v>0</v>
      </c>
      <c r="O4010">
        <v>20</v>
      </c>
      <c r="P4010">
        <v>0</v>
      </c>
      <c r="Q4010">
        <v>297</v>
      </c>
      <c r="R4010">
        <v>2.8071892511000001</v>
      </c>
      <c r="S4010">
        <v>19.847435999999998</v>
      </c>
      <c r="T4010">
        <v>0</v>
      </c>
      <c r="U4010">
        <v>0</v>
      </c>
    </row>
    <row r="4011" spans="1:21" x14ac:dyDescent="0.3">
      <c r="A4011">
        <v>0.67</v>
      </c>
      <c r="B4011">
        <v>0.625</v>
      </c>
      <c r="C4011">
        <v>2.1</v>
      </c>
      <c r="D4011">
        <v>200</v>
      </c>
      <c r="E4011">
        <v>156.71</v>
      </c>
      <c r="F4011">
        <v>56.716000000000001</v>
      </c>
      <c r="G4011">
        <v>56.716417910447703</v>
      </c>
      <c r="H4011">
        <v>270</v>
      </c>
      <c r="I4011">
        <v>526.71641699999998</v>
      </c>
      <c r="J4011">
        <v>-1</v>
      </c>
      <c r="K4011">
        <v>2</v>
      </c>
      <c r="L4011">
        <v>15.391719999999999</v>
      </c>
      <c r="M4011">
        <v>145</v>
      </c>
      <c r="N4011">
        <v>0</v>
      </c>
      <c r="O4011">
        <v>20</v>
      </c>
      <c r="P4011">
        <v>0</v>
      </c>
      <c r="Q4011">
        <v>274</v>
      </c>
      <c r="R4011">
        <v>2.5625587330999999</v>
      </c>
      <c r="S4011">
        <v>19.055985</v>
      </c>
      <c r="T4011">
        <v>0</v>
      </c>
      <c r="U4011">
        <v>0</v>
      </c>
    </row>
    <row r="4012" spans="1:21" x14ac:dyDescent="0.3">
      <c r="A4012">
        <v>0.67</v>
      </c>
      <c r="B4012">
        <v>0.625</v>
      </c>
      <c r="C4012">
        <v>2.1</v>
      </c>
      <c r="D4012">
        <v>200</v>
      </c>
      <c r="E4012">
        <v>156.71</v>
      </c>
      <c r="F4012">
        <v>56.716000000000001</v>
      </c>
      <c r="G4012">
        <v>56.716417910447703</v>
      </c>
      <c r="H4012">
        <v>280</v>
      </c>
      <c r="I4012">
        <v>536.71641699999998</v>
      </c>
      <c r="J4012">
        <v>-1</v>
      </c>
      <c r="K4012">
        <v>2</v>
      </c>
      <c r="L4012">
        <v>15.118180000000001</v>
      </c>
      <c r="M4012">
        <v>145</v>
      </c>
      <c r="N4012">
        <v>0</v>
      </c>
      <c r="O4012">
        <v>20</v>
      </c>
      <c r="P4012">
        <v>0</v>
      </c>
      <c r="Q4012">
        <v>303</v>
      </c>
      <c r="R4012">
        <v>2.2919839967</v>
      </c>
      <c r="S4012">
        <v>20.048962</v>
      </c>
      <c r="T4012">
        <v>0</v>
      </c>
      <c r="U4012">
        <v>0</v>
      </c>
    </row>
    <row r="4013" spans="1:21" x14ac:dyDescent="0.3">
      <c r="A4013">
        <v>0.67</v>
      </c>
      <c r="B4013">
        <v>0.625</v>
      </c>
      <c r="C4013">
        <v>2.1</v>
      </c>
      <c r="D4013">
        <v>200</v>
      </c>
      <c r="E4013">
        <v>156.71</v>
      </c>
      <c r="F4013">
        <v>56.716000000000001</v>
      </c>
      <c r="G4013">
        <v>56.716417910447703</v>
      </c>
      <c r="H4013">
        <v>290</v>
      </c>
      <c r="I4013">
        <v>546.71641699999998</v>
      </c>
      <c r="J4013">
        <v>-1</v>
      </c>
      <c r="K4013">
        <v>2</v>
      </c>
      <c r="L4013">
        <v>14.85399</v>
      </c>
      <c r="M4013">
        <v>145</v>
      </c>
      <c r="N4013">
        <v>0</v>
      </c>
      <c r="O4013">
        <v>20</v>
      </c>
      <c r="P4013">
        <v>0</v>
      </c>
      <c r="Q4013">
        <v>307</v>
      </c>
      <c r="R4013">
        <v>2.5625587330999999</v>
      </c>
      <c r="S4013">
        <v>20.182241000000001</v>
      </c>
      <c r="T4013">
        <v>0</v>
      </c>
      <c r="U4013">
        <v>0</v>
      </c>
    </row>
    <row r="4014" spans="1:21" x14ac:dyDescent="0.3">
      <c r="A4014">
        <v>0.67</v>
      </c>
      <c r="B4014">
        <v>0.625</v>
      </c>
      <c r="C4014">
        <v>2.1</v>
      </c>
      <c r="D4014">
        <v>200</v>
      </c>
      <c r="E4014">
        <v>156.71</v>
      </c>
      <c r="F4014">
        <v>56.716000000000001</v>
      </c>
      <c r="G4014">
        <v>56.716417910447703</v>
      </c>
      <c r="H4014">
        <v>300</v>
      </c>
      <c r="I4014">
        <v>556.71641699999998</v>
      </c>
      <c r="J4014">
        <v>-1</v>
      </c>
      <c r="K4014">
        <v>2</v>
      </c>
      <c r="L4014">
        <v>14.59867</v>
      </c>
      <c r="M4014">
        <v>145</v>
      </c>
      <c r="N4014">
        <v>0</v>
      </c>
      <c r="O4014">
        <v>20</v>
      </c>
      <c r="P4014">
        <v>0</v>
      </c>
      <c r="Q4014">
        <v>303</v>
      </c>
      <c r="R4014">
        <v>2.8071892511000001</v>
      </c>
      <c r="S4014">
        <v>20.048962</v>
      </c>
      <c r="T4014">
        <v>0</v>
      </c>
      <c r="U4014">
        <v>0</v>
      </c>
    </row>
    <row r="4015" spans="1:21" x14ac:dyDescent="0.3">
      <c r="A4015">
        <v>0.67</v>
      </c>
      <c r="B4015">
        <v>0.625</v>
      </c>
      <c r="C4015">
        <v>2.1</v>
      </c>
      <c r="D4015">
        <v>200</v>
      </c>
      <c r="E4015">
        <v>156.71</v>
      </c>
      <c r="F4015">
        <v>56.716000000000001</v>
      </c>
      <c r="G4015">
        <v>56.716417910447703</v>
      </c>
      <c r="H4015">
        <v>0</v>
      </c>
      <c r="I4015">
        <v>256.71641699999998</v>
      </c>
      <c r="J4015">
        <v>-1</v>
      </c>
      <c r="K4015">
        <v>2</v>
      </c>
      <c r="L4015">
        <v>29.458870000000001</v>
      </c>
      <c r="M4015">
        <v>145</v>
      </c>
      <c r="N4015">
        <v>0</v>
      </c>
      <c r="O4015">
        <v>20</v>
      </c>
      <c r="P4015">
        <v>0</v>
      </c>
      <c r="Q4015">
        <v>35</v>
      </c>
      <c r="R4015">
        <v>5.2530846070999999</v>
      </c>
      <c r="S4015">
        <v>6.7832888999999996</v>
      </c>
      <c r="T4015">
        <v>0</v>
      </c>
      <c r="U4015">
        <v>0</v>
      </c>
    </row>
    <row r="4016" spans="1:21" x14ac:dyDescent="0.3">
      <c r="A4016" t="s">
        <v>74</v>
      </c>
      <c r="B4016" t="s">
        <v>74</v>
      </c>
      <c r="C4016">
        <v>2.1</v>
      </c>
      <c r="D4016">
        <v>200</v>
      </c>
      <c r="E4016" t="s">
        <v>75</v>
      </c>
      <c r="F4016" t="s">
        <v>74</v>
      </c>
      <c r="G4016" t="s">
        <v>74</v>
      </c>
      <c r="H4016" t="s">
        <v>74</v>
      </c>
      <c r="I4016" t="s">
        <v>74</v>
      </c>
      <c r="J4016" t="s">
        <v>74</v>
      </c>
      <c r="K4016" t="s">
        <v>74</v>
      </c>
      <c r="L4016" t="s">
        <v>74</v>
      </c>
      <c r="M4016" t="s">
        <v>74</v>
      </c>
      <c r="N4016" t="s">
        <v>74</v>
      </c>
      <c r="O4016">
        <v>40</v>
      </c>
    </row>
    <row r="4017" spans="1:21" x14ac:dyDescent="0.3">
      <c r="A4017">
        <v>0.67</v>
      </c>
      <c r="B4017">
        <v>0.625</v>
      </c>
      <c r="C4017">
        <v>2.1</v>
      </c>
      <c r="D4017">
        <v>200</v>
      </c>
      <c r="E4017">
        <v>156.71</v>
      </c>
      <c r="F4017">
        <v>56.716000000000001</v>
      </c>
      <c r="G4017">
        <v>56.716417910447703</v>
      </c>
      <c r="H4017">
        <v>0</v>
      </c>
      <c r="I4017">
        <v>256.71641699999998</v>
      </c>
      <c r="J4017">
        <v>-1</v>
      </c>
      <c r="K4017">
        <v>2</v>
      </c>
      <c r="L4017">
        <v>32.730170000000001</v>
      </c>
      <c r="M4017">
        <v>165</v>
      </c>
      <c r="N4017">
        <v>0</v>
      </c>
      <c r="O4017">
        <v>40</v>
      </c>
      <c r="P4017">
        <v>0</v>
      </c>
      <c r="Q4017">
        <v>209</v>
      </c>
      <c r="R4017">
        <v>9.4602043275999996</v>
      </c>
      <c r="S4017">
        <v>16.624565</v>
      </c>
      <c r="T4017">
        <v>0</v>
      </c>
      <c r="U4017">
        <v>0</v>
      </c>
    </row>
    <row r="4018" spans="1:21" x14ac:dyDescent="0.3">
      <c r="A4018">
        <v>0.67</v>
      </c>
      <c r="B4018">
        <v>0.625</v>
      </c>
      <c r="C4018">
        <v>2.1</v>
      </c>
      <c r="D4018">
        <v>200</v>
      </c>
      <c r="E4018">
        <v>156.71</v>
      </c>
      <c r="F4018">
        <v>56.716000000000001</v>
      </c>
      <c r="G4018">
        <v>56.716417910447703</v>
      </c>
      <c r="H4018">
        <v>10</v>
      </c>
      <c r="I4018">
        <v>266.71641699999998</v>
      </c>
      <c r="J4018">
        <v>-1</v>
      </c>
      <c r="K4018">
        <v>2</v>
      </c>
      <c r="L4018">
        <v>31.742360000000001</v>
      </c>
      <c r="M4018">
        <v>165</v>
      </c>
      <c r="N4018">
        <v>0</v>
      </c>
      <c r="O4018">
        <v>40</v>
      </c>
      <c r="P4018">
        <v>0</v>
      </c>
      <c r="Q4018">
        <v>223</v>
      </c>
      <c r="R4018">
        <v>9.1771314714999992</v>
      </c>
      <c r="S4018">
        <v>17.176416</v>
      </c>
      <c r="T4018">
        <v>0</v>
      </c>
      <c r="U4018">
        <v>0</v>
      </c>
    </row>
    <row r="4019" spans="1:21" x14ac:dyDescent="0.3">
      <c r="A4019">
        <v>0.67</v>
      </c>
      <c r="B4019">
        <v>0.625</v>
      </c>
      <c r="C4019">
        <v>2.1</v>
      </c>
      <c r="D4019">
        <v>200</v>
      </c>
      <c r="E4019">
        <v>156.71</v>
      </c>
      <c r="F4019">
        <v>56.716000000000001</v>
      </c>
      <c r="G4019">
        <v>56.716417910447703</v>
      </c>
      <c r="H4019">
        <v>20</v>
      </c>
      <c r="I4019">
        <v>276.71641699999998</v>
      </c>
      <c r="J4019">
        <v>-1</v>
      </c>
      <c r="K4019">
        <v>2</v>
      </c>
      <c r="L4019">
        <v>30.806699999999999</v>
      </c>
      <c r="M4019">
        <v>165</v>
      </c>
      <c r="N4019">
        <v>0</v>
      </c>
      <c r="O4019">
        <v>40</v>
      </c>
      <c r="P4019">
        <v>0</v>
      </c>
      <c r="Q4019">
        <v>240</v>
      </c>
      <c r="R4019">
        <v>9.0322982034999999</v>
      </c>
      <c r="S4019">
        <v>17.824235000000002</v>
      </c>
      <c r="T4019">
        <v>0</v>
      </c>
      <c r="U4019">
        <v>0</v>
      </c>
    </row>
    <row r="4020" spans="1:21" x14ac:dyDescent="0.3">
      <c r="A4020">
        <v>0.67</v>
      </c>
      <c r="B4020">
        <v>0.625</v>
      </c>
      <c r="C4020">
        <v>2.1</v>
      </c>
      <c r="D4020">
        <v>200</v>
      </c>
      <c r="E4020">
        <v>156.71</v>
      </c>
      <c r="F4020">
        <v>56.716000000000001</v>
      </c>
      <c r="G4020">
        <v>56.716417910447703</v>
      </c>
      <c r="H4020">
        <v>30</v>
      </c>
      <c r="I4020">
        <v>286.71641699999998</v>
      </c>
      <c r="J4020">
        <v>-1</v>
      </c>
      <c r="K4020">
        <v>2</v>
      </c>
      <c r="L4020">
        <v>29.919630000000002</v>
      </c>
      <c r="M4020">
        <v>165</v>
      </c>
      <c r="N4020">
        <v>0</v>
      </c>
      <c r="O4020">
        <v>40</v>
      </c>
      <c r="P4020">
        <v>0</v>
      </c>
      <c r="Q4020">
        <v>280</v>
      </c>
      <c r="R4020">
        <v>8.5061469534</v>
      </c>
      <c r="S4020">
        <v>19.265464000000001</v>
      </c>
      <c r="T4020">
        <v>0</v>
      </c>
      <c r="U4020">
        <v>0</v>
      </c>
    </row>
    <row r="4021" spans="1:21" x14ac:dyDescent="0.3">
      <c r="A4021">
        <v>0.67</v>
      </c>
      <c r="B4021">
        <v>0.625</v>
      </c>
      <c r="C4021">
        <v>2.1</v>
      </c>
      <c r="D4021">
        <v>200</v>
      </c>
      <c r="E4021">
        <v>156.71</v>
      </c>
      <c r="F4021">
        <v>56.716000000000001</v>
      </c>
      <c r="G4021">
        <v>56.716417910447703</v>
      </c>
      <c r="H4021">
        <v>40</v>
      </c>
      <c r="I4021">
        <v>296.71641699999998</v>
      </c>
      <c r="J4021">
        <v>-1</v>
      </c>
      <c r="K4021">
        <v>2</v>
      </c>
      <c r="L4021">
        <v>29.077839999999998</v>
      </c>
      <c r="M4021">
        <v>165</v>
      </c>
      <c r="N4021">
        <v>0</v>
      </c>
      <c r="O4021">
        <v>40</v>
      </c>
      <c r="P4021">
        <v>0</v>
      </c>
      <c r="Q4021">
        <v>298</v>
      </c>
      <c r="R4021">
        <v>8.4283225816999998</v>
      </c>
      <c r="S4021">
        <v>19.881160000000001</v>
      </c>
      <c r="T4021">
        <v>0</v>
      </c>
      <c r="U4021">
        <v>0</v>
      </c>
    </row>
    <row r="4022" spans="1:21" x14ac:dyDescent="0.3">
      <c r="A4022">
        <v>0.67</v>
      </c>
      <c r="B4022">
        <v>0.625</v>
      </c>
      <c r="C4022">
        <v>2.1</v>
      </c>
      <c r="D4022">
        <v>200</v>
      </c>
      <c r="E4022">
        <v>156.71</v>
      </c>
      <c r="F4022">
        <v>56.716000000000001</v>
      </c>
      <c r="G4022">
        <v>56.716417910447703</v>
      </c>
      <c r="H4022">
        <v>50</v>
      </c>
      <c r="I4022">
        <v>306.71641699999998</v>
      </c>
      <c r="J4022">
        <v>-1</v>
      </c>
      <c r="K4022">
        <v>2</v>
      </c>
      <c r="L4022">
        <v>28.278300000000002</v>
      </c>
      <c r="M4022">
        <v>165</v>
      </c>
      <c r="N4022">
        <v>0</v>
      </c>
      <c r="O4022">
        <v>40</v>
      </c>
      <c r="P4022">
        <v>0</v>
      </c>
      <c r="Q4022">
        <v>349</v>
      </c>
      <c r="R4022">
        <v>7.8621684077999996</v>
      </c>
      <c r="S4022">
        <v>21.533987</v>
      </c>
      <c r="T4022">
        <v>0</v>
      </c>
      <c r="U4022">
        <v>0</v>
      </c>
    </row>
    <row r="4023" spans="1:21" x14ac:dyDescent="0.3">
      <c r="A4023">
        <v>0.67</v>
      </c>
      <c r="B4023">
        <v>0.625</v>
      </c>
      <c r="C4023">
        <v>2.1</v>
      </c>
      <c r="D4023">
        <v>200</v>
      </c>
      <c r="E4023">
        <v>156.71</v>
      </c>
      <c r="F4023">
        <v>56.716000000000001</v>
      </c>
      <c r="G4023">
        <v>56.716417910447703</v>
      </c>
      <c r="H4023">
        <v>60</v>
      </c>
      <c r="I4023">
        <v>316.71641699999998</v>
      </c>
      <c r="J4023">
        <v>-1</v>
      </c>
      <c r="K4023">
        <v>2</v>
      </c>
      <c r="L4023">
        <v>27.518190000000001</v>
      </c>
      <c r="M4023">
        <v>165</v>
      </c>
      <c r="N4023">
        <v>0</v>
      </c>
      <c r="O4023">
        <v>40</v>
      </c>
      <c r="P4023">
        <v>0</v>
      </c>
      <c r="Q4023">
        <v>378</v>
      </c>
      <c r="R4023">
        <v>7.6067293467999999</v>
      </c>
      <c r="S4023">
        <v>22.421945999999998</v>
      </c>
      <c r="T4023">
        <v>0</v>
      </c>
      <c r="U4023">
        <v>0</v>
      </c>
    </row>
    <row r="4024" spans="1:21" x14ac:dyDescent="0.3">
      <c r="A4024">
        <v>0.67</v>
      </c>
      <c r="B4024">
        <v>0.625</v>
      </c>
      <c r="C4024">
        <v>2.1</v>
      </c>
      <c r="D4024">
        <v>200</v>
      </c>
      <c r="E4024">
        <v>156.71</v>
      </c>
      <c r="F4024">
        <v>56.716000000000001</v>
      </c>
      <c r="G4024">
        <v>56.716417910447703</v>
      </c>
      <c r="H4024">
        <v>70</v>
      </c>
      <c r="I4024">
        <v>326.71641699999998</v>
      </c>
      <c r="J4024">
        <v>-1</v>
      </c>
      <c r="K4024">
        <v>2</v>
      </c>
      <c r="L4024">
        <v>26.794920000000001</v>
      </c>
      <c r="M4024">
        <v>165</v>
      </c>
      <c r="N4024">
        <v>0</v>
      </c>
      <c r="O4024">
        <v>40</v>
      </c>
      <c r="P4024">
        <v>0</v>
      </c>
      <c r="Q4024">
        <v>423</v>
      </c>
      <c r="R4024">
        <v>7.0683795805000003</v>
      </c>
      <c r="S4024">
        <v>23.737403</v>
      </c>
      <c r="T4024">
        <v>0</v>
      </c>
      <c r="U4024">
        <v>0</v>
      </c>
    </row>
    <row r="4025" spans="1:21" x14ac:dyDescent="0.3">
      <c r="A4025">
        <v>0.67</v>
      </c>
      <c r="B4025">
        <v>0.625</v>
      </c>
      <c r="C4025">
        <v>2.1</v>
      </c>
      <c r="D4025">
        <v>200</v>
      </c>
      <c r="E4025">
        <v>156.71</v>
      </c>
      <c r="F4025">
        <v>56.716000000000001</v>
      </c>
      <c r="G4025">
        <v>56.716417910447703</v>
      </c>
      <c r="H4025">
        <v>80</v>
      </c>
      <c r="I4025">
        <v>336.71641699999998</v>
      </c>
      <c r="J4025">
        <v>-1</v>
      </c>
      <c r="K4025">
        <v>2</v>
      </c>
      <c r="L4025">
        <v>26.106079999999999</v>
      </c>
      <c r="M4025">
        <v>165</v>
      </c>
      <c r="N4025">
        <v>0</v>
      </c>
      <c r="O4025">
        <v>40</v>
      </c>
      <c r="P4025">
        <v>0</v>
      </c>
      <c r="Q4025">
        <v>488</v>
      </c>
      <c r="R4025">
        <v>7.5196667119000002</v>
      </c>
      <c r="S4025">
        <v>25.524647999999999</v>
      </c>
      <c r="T4025">
        <v>0</v>
      </c>
      <c r="U4025">
        <v>0</v>
      </c>
    </row>
    <row r="4026" spans="1:21" x14ac:dyDescent="0.3">
      <c r="A4026">
        <v>0.67</v>
      </c>
      <c r="B4026">
        <v>0.625</v>
      </c>
      <c r="C4026">
        <v>2.1</v>
      </c>
      <c r="D4026">
        <v>200</v>
      </c>
      <c r="E4026">
        <v>156.71</v>
      </c>
      <c r="F4026">
        <v>56.716000000000001</v>
      </c>
      <c r="G4026">
        <v>56.716417910447703</v>
      </c>
      <c r="H4026">
        <v>90</v>
      </c>
      <c r="I4026">
        <v>346.71641699999998</v>
      </c>
      <c r="J4026">
        <v>-1</v>
      </c>
      <c r="K4026">
        <v>2</v>
      </c>
      <c r="L4026">
        <v>25.449459999999998</v>
      </c>
      <c r="M4026">
        <v>165</v>
      </c>
      <c r="N4026">
        <v>0</v>
      </c>
      <c r="O4026">
        <v>40</v>
      </c>
      <c r="P4026">
        <v>0</v>
      </c>
      <c r="Q4026">
        <v>543</v>
      </c>
      <c r="R4026">
        <v>7.3424630806</v>
      </c>
      <c r="S4026">
        <v>26.950299000000001</v>
      </c>
      <c r="T4026">
        <v>0</v>
      </c>
      <c r="U4026">
        <v>0</v>
      </c>
    </row>
    <row r="4027" spans="1:21" x14ac:dyDescent="0.3">
      <c r="A4027">
        <v>0.67</v>
      </c>
      <c r="B4027">
        <v>0.625</v>
      </c>
      <c r="C4027">
        <v>2.1</v>
      </c>
      <c r="D4027">
        <v>200</v>
      </c>
      <c r="E4027">
        <v>156.71</v>
      </c>
      <c r="F4027">
        <v>56.716000000000001</v>
      </c>
      <c r="G4027">
        <v>56.716417910447703</v>
      </c>
      <c r="H4027">
        <v>100</v>
      </c>
      <c r="I4027">
        <v>356.71641699999998</v>
      </c>
      <c r="J4027">
        <v>-1</v>
      </c>
      <c r="K4027">
        <v>2</v>
      </c>
      <c r="L4027">
        <v>24.82301</v>
      </c>
      <c r="M4027">
        <v>165</v>
      </c>
      <c r="N4027">
        <v>0</v>
      </c>
      <c r="O4027">
        <v>40</v>
      </c>
      <c r="P4027">
        <v>0</v>
      </c>
      <c r="Q4027">
        <v>631</v>
      </c>
      <c r="R4027">
        <v>7.4315901197000001</v>
      </c>
      <c r="S4027">
        <v>29.096727000000001</v>
      </c>
      <c r="T4027">
        <v>0</v>
      </c>
      <c r="U4027">
        <v>0</v>
      </c>
    </row>
    <row r="4028" spans="1:21" x14ac:dyDescent="0.3">
      <c r="A4028">
        <v>0.67</v>
      </c>
      <c r="B4028">
        <v>0.625</v>
      </c>
      <c r="C4028">
        <v>2.1</v>
      </c>
      <c r="D4028">
        <v>200</v>
      </c>
      <c r="E4028">
        <v>156.71</v>
      </c>
      <c r="F4028">
        <v>56.716000000000001</v>
      </c>
      <c r="G4028">
        <v>56.716417910447703</v>
      </c>
      <c r="H4028">
        <v>110</v>
      </c>
      <c r="I4028">
        <v>366.71641699999998</v>
      </c>
      <c r="J4028">
        <v>-1</v>
      </c>
      <c r="K4028">
        <v>2</v>
      </c>
      <c r="L4028">
        <v>24.224830000000001</v>
      </c>
      <c r="M4028">
        <v>165</v>
      </c>
      <c r="N4028">
        <v>0</v>
      </c>
      <c r="O4028">
        <v>40</v>
      </c>
      <c r="P4028">
        <v>0</v>
      </c>
      <c r="Q4028">
        <v>662</v>
      </c>
      <c r="R4028">
        <v>7.1609003063000003</v>
      </c>
      <c r="S4028">
        <v>29.819068999999999</v>
      </c>
      <c r="T4028">
        <v>0</v>
      </c>
      <c r="U4028">
        <v>0</v>
      </c>
    </row>
    <row r="4029" spans="1:21" x14ac:dyDescent="0.3">
      <c r="A4029">
        <v>0.67</v>
      </c>
      <c r="B4029">
        <v>0.625</v>
      </c>
      <c r="C4029">
        <v>2.1</v>
      </c>
      <c r="D4029">
        <v>200</v>
      </c>
      <c r="E4029">
        <v>156.71</v>
      </c>
      <c r="F4029">
        <v>56.716000000000001</v>
      </c>
      <c r="G4029">
        <v>56.716417910447703</v>
      </c>
      <c r="H4029">
        <v>120</v>
      </c>
      <c r="I4029">
        <v>376.71641699999998</v>
      </c>
      <c r="J4029">
        <v>-1</v>
      </c>
      <c r="K4029">
        <v>2</v>
      </c>
      <c r="L4029">
        <v>23.653189999999999</v>
      </c>
      <c r="M4029">
        <v>165</v>
      </c>
      <c r="N4029">
        <v>0</v>
      </c>
      <c r="O4029">
        <v>40</v>
      </c>
      <c r="P4029">
        <v>0</v>
      </c>
      <c r="Q4029">
        <v>637</v>
      </c>
      <c r="R4029">
        <v>7.1609003063000003</v>
      </c>
      <c r="S4029">
        <v>29.237803</v>
      </c>
      <c r="T4029">
        <v>0</v>
      </c>
      <c r="U4029">
        <v>0</v>
      </c>
    </row>
    <row r="4030" spans="1:21" x14ac:dyDescent="0.3">
      <c r="A4030">
        <v>0.67</v>
      </c>
      <c r="B4030">
        <v>0.625</v>
      </c>
      <c r="C4030">
        <v>2.1</v>
      </c>
      <c r="D4030">
        <v>200</v>
      </c>
      <c r="E4030">
        <v>156.71</v>
      </c>
      <c r="F4030">
        <v>56.716000000000001</v>
      </c>
      <c r="G4030">
        <v>56.716417910447703</v>
      </c>
      <c r="H4030">
        <v>130</v>
      </c>
      <c r="I4030">
        <v>386.71641699999998</v>
      </c>
      <c r="J4030">
        <v>-1</v>
      </c>
      <c r="K4030">
        <v>2</v>
      </c>
      <c r="L4030">
        <v>23.106449999999999</v>
      </c>
      <c r="M4030">
        <v>165</v>
      </c>
      <c r="N4030">
        <v>0</v>
      </c>
      <c r="O4030">
        <v>40</v>
      </c>
      <c r="P4030">
        <v>0</v>
      </c>
      <c r="Q4030">
        <v>717</v>
      </c>
      <c r="R4030">
        <v>6.8796255349999997</v>
      </c>
      <c r="S4030">
        <v>31.063051999999999</v>
      </c>
      <c r="T4030">
        <v>0</v>
      </c>
      <c r="U4030">
        <v>0</v>
      </c>
    </row>
    <row r="4031" spans="1:21" x14ac:dyDescent="0.3">
      <c r="A4031">
        <v>0.67</v>
      </c>
      <c r="B4031">
        <v>0.625</v>
      </c>
      <c r="C4031">
        <v>2.1</v>
      </c>
      <c r="D4031">
        <v>200</v>
      </c>
      <c r="E4031">
        <v>156.71</v>
      </c>
      <c r="F4031">
        <v>56.716000000000001</v>
      </c>
      <c r="G4031">
        <v>56.716417910447703</v>
      </c>
      <c r="H4031">
        <v>140</v>
      </c>
      <c r="I4031">
        <v>396.71641699999998</v>
      </c>
      <c r="J4031">
        <v>-1</v>
      </c>
      <c r="K4031">
        <v>2</v>
      </c>
      <c r="L4031">
        <v>22.583120000000001</v>
      </c>
      <c r="M4031">
        <v>165</v>
      </c>
      <c r="N4031">
        <v>0</v>
      </c>
      <c r="O4031">
        <v>40</v>
      </c>
      <c r="P4031">
        <v>0</v>
      </c>
      <c r="Q4031">
        <v>678</v>
      </c>
      <c r="R4031">
        <v>6.9746379594999999</v>
      </c>
      <c r="S4031">
        <v>30.185735999999999</v>
      </c>
      <c r="T4031">
        <v>0</v>
      </c>
      <c r="U4031">
        <v>0</v>
      </c>
    </row>
    <row r="4032" spans="1:21" x14ac:dyDescent="0.3">
      <c r="A4032">
        <v>0.67</v>
      </c>
      <c r="B4032">
        <v>0.625</v>
      </c>
      <c r="C4032">
        <v>2.1</v>
      </c>
      <c r="D4032">
        <v>200</v>
      </c>
      <c r="E4032">
        <v>156.71</v>
      </c>
      <c r="F4032">
        <v>56.716000000000001</v>
      </c>
      <c r="G4032">
        <v>56.716417910447703</v>
      </c>
      <c r="H4032">
        <v>150</v>
      </c>
      <c r="I4032">
        <v>406.71641699999998</v>
      </c>
      <c r="J4032">
        <v>-1</v>
      </c>
      <c r="K4032">
        <v>2</v>
      </c>
      <c r="L4032">
        <v>22.081800000000001</v>
      </c>
      <c r="M4032">
        <v>165</v>
      </c>
      <c r="N4032">
        <v>0</v>
      </c>
      <c r="O4032">
        <v>40</v>
      </c>
      <c r="P4032">
        <v>0</v>
      </c>
      <c r="Q4032">
        <v>702</v>
      </c>
      <c r="R4032">
        <v>6.6855708284000004</v>
      </c>
      <c r="S4032">
        <v>30.728299</v>
      </c>
      <c r="T4032">
        <v>0</v>
      </c>
      <c r="U4032">
        <v>0</v>
      </c>
    </row>
    <row r="4033" spans="1:21" x14ac:dyDescent="0.3">
      <c r="A4033">
        <v>0.67</v>
      </c>
      <c r="B4033">
        <v>0.625</v>
      </c>
      <c r="C4033">
        <v>2.1</v>
      </c>
      <c r="D4033">
        <v>200</v>
      </c>
      <c r="E4033">
        <v>156.71</v>
      </c>
      <c r="F4033">
        <v>56.716000000000001</v>
      </c>
      <c r="G4033">
        <v>56.716417910447703</v>
      </c>
      <c r="H4033">
        <v>160</v>
      </c>
      <c r="I4033">
        <v>416.71641699999998</v>
      </c>
      <c r="J4033">
        <v>-1</v>
      </c>
      <c r="K4033">
        <v>2</v>
      </c>
      <c r="L4033">
        <v>21.601220000000001</v>
      </c>
      <c r="M4033">
        <v>165</v>
      </c>
      <c r="N4033">
        <v>0</v>
      </c>
      <c r="O4033">
        <v>40</v>
      </c>
      <c r="P4033">
        <v>0</v>
      </c>
      <c r="Q4033">
        <v>719</v>
      </c>
      <c r="R4033">
        <v>6.8796255349999997</v>
      </c>
      <c r="S4033">
        <v>31.10744</v>
      </c>
      <c r="T4033">
        <v>0</v>
      </c>
      <c r="U4033">
        <v>0</v>
      </c>
    </row>
    <row r="4034" spans="1:21" x14ac:dyDescent="0.3">
      <c r="A4034">
        <v>0.67</v>
      </c>
      <c r="B4034">
        <v>0.625</v>
      </c>
      <c r="C4034">
        <v>2.1</v>
      </c>
      <c r="D4034">
        <v>200</v>
      </c>
      <c r="E4034">
        <v>156.71</v>
      </c>
      <c r="F4034">
        <v>56.716000000000001</v>
      </c>
      <c r="G4034">
        <v>56.716417910447703</v>
      </c>
      <c r="H4034">
        <v>170</v>
      </c>
      <c r="I4034">
        <v>426.71641699999998</v>
      </c>
      <c r="J4034">
        <v>-1</v>
      </c>
      <c r="K4034">
        <v>2</v>
      </c>
      <c r="L4034">
        <v>21.140170000000001</v>
      </c>
      <c r="M4034">
        <v>165</v>
      </c>
      <c r="N4034">
        <v>0</v>
      </c>
      <c r="O4034">
        <v>40</v>
      </c>
      <c r="P4034">
        <v>0</v>
      </c>
      <c r="Q4034">
        <v>746</v>
      </c>
      <c r="R4034">
        <v>6.8796255349999997</v>
      </c>
      <c r="S4034">
        <v>31.701211000000001</v>
      </c>
      <c r="T4034">
        <v>0</v>
      </c>
      <c r="U4034">
        <v>0</v>
      </c>
    </row>
    <row r="4035" spans="1:21" x14ac:dyDescent="0.3">
      <c r="A4035">
        <v>0.67</v>
      </c>
      <c r="B4035">
        <v>0.625</v>
      </c>
      <c r="C4035">
        <v>2.1</v>
      </c>
      <c r="D4035">
        <v>200</v>
      </c>
      <c r="E4035">
        <v>156.71</v>
      </c>
      <c r="F4035">
        <v>56.716000000000001</v>
      </c>
      <c r="G4035">
        <v>56.716417910447703</v>
      </c>
      <c r="H4035">
        <v>180</v>
      </c>
      <c r="I4035">
        <v>436.71641699999998</v>
      </c>
      <c r="J4035">
        <v>-1</v>
      </c>
      <c r="K4035">
        <v>2</v>
      </c>
      <c r="L4035">
        <v>20.69754</v>
      </c>
      <c r="M4035">
        <v>165</v>
      </c>
      <c r="N4035">
        <v>0</v>
      </c>
      <c r="O4035">
        <v>40</v>
      </c>
      <c r="P4035">
        <v>0</v>
      </c>
      <c r="Q4035">
        <v>716</v>
      </c>
      <c r="R4035">
        <v>6.4857396787999999</v>
      </c>
      <c r="S4035">
        <v>31.040835999999999</v>
      </c>
      <c r="T4035">
        <v>0</v>
      </c>
      <c r="U4035">
        <v>0</v>
      </c>
    </row>
    <row r="4036" spans="1:21" x14ac:dyDescent="0.3">
      <c r="A4036">
        <v>0.67</v>
      </c>
      <c r="B4036">
        <v>0.625</v>
      </c>
      <c r="C4036">
        <v>2.1</v>
      </c>
      <c r="D4036">
        <v>200</v>
      </c>
      <c r="E4036">
        <v>156.71</v>
      </c>
      <c r="F4036">
        <v>56.716000000000001</v>
      </c>
      <c r="G4036">
        <v>56.716417910447703</v>
      </c>
      <c r="H4036">
        <v>190</v>
      </c>
      <c r="I4036">
        <v>446.71641699999998</v>
      </c>
      <c r="J4036">
        <v>-1</v>
      </c>
      <c r="K4036">
        <v>2</v>
      </c>
      <c r="L4036">
        <v>20.272300000000001</v>
      </c>
      <c r="M4036">
        <v>165</v>
      </c>
      <c r="N4036">
        <v>0</v>
      </c>
      <c r="O4036">
        <v>40</v>
      </c>
      <c r="P4036">
        <v>0</v>
      </c>
      <c r="Q4036">
        <v>749</v>
      </c>
      <c r="R4036">
        <v>6.4857396787999999</v>
      </c>
      <c r="S4036">
        <v>31.766570000000002</v>
      </c>
      <c r="T4036">
        <v>0</v>
      </c>
      <c r="U4036">
        <v>0</v>
      </c>
    </row>
    <row r="4037" spans="1:21" x14ac:dyDescent="0.3">
      <c r="A4037">
        <v>0.67</v>
      </c>
      <c r="B4037">
        <v>0.625</v>
      </c>
      <c r="C4037">
        <v>2.1</v>
      </c>
      <c r="D4037">
        <v>200</v>
      </c>
      <c r="E4037">
        <v>156.71</v>
      </c>
      <c r="F4037">
        <v>56.716000000000001</v>
      </c>
      <c r="G4037">
        <v>56.716417910447703</v>
      </c>
      <c r="H4037">
        <v>200</v>
      </c>
      <c r="I4037">
        <v>456.71641699999998</v>
      </c>
      <c r="J4037">
        <v>-1</v>
      </c>
      <c r="K4037">
        <v>2</v>
      </c>
      <c r="L4037">
        <v>19.863489999999999</v>
      </c>
      <c r="M4037">
        <v>165</v>
      </c>
      <c r="N4037">
        <v>0</v>
      </c>
      <c r="O4037">
        <v>40</v>
      </c>
      <c r="P4037">
        <v>0</v>
      </c>
      <c r="Q4037">
        <v>791</v>
      </c>
      <c r="R4037">
        <v>6.3834890237000002</v>
      </c>
      <c r="S4037">
        <v>32.669313000000002</v>
      </c>
      <c r="T4037">
        <v>0</v>
      </c>
      <c r="U4037">
        <v>0</v>
      </c>
    </row>
    <row r="4038" spans="1:21" x14ac:dyDescent="0.3">
      <c r="A4038">
        <v>0.67</v>
      </c>
      <c r="B4038">
        <v>0.625</v>
      </c>
      <c r="C4038">
        <v>2.1</v>
      </c>
      <c r="D4038">
        <v>200</v>
      </c>
      <c r="E4038">
        <v>156.71</v>
      </c>
      <c r="F4038">
        <v>56.716000000000001</v>
      </c>
      <c r="G4038">
        <v>56.716417910447703</v>
      </c>
      <c r="H4038">
        <v>210</v>
      </c>
      <c r="I4038">
        <v>466.71641699999998</v>
      </c>
      <c r="J4038">
        <v>-1</v>
      </c>
      <c r="K4038">
        <v>2</v>
      </c>
      <c r="L4038">
        <v>19.470220000000001</v>
      </c>
      <c r="M4038">
        <v>165</v>
      </c>
      <c r="N4038">
        <v>0</v>
      </c>
      <c r="O4038">
        <v>40</v>
      </c>
      <c r="P4038">
        <v>0</v>
      </c>
      <c r="Q4038">
        <v>751</v>
      </c>
      <c r="R4038">
        <v>5.9570347896999998</v>
      </c>
      <c r="S4038">
        <v>31.810077</v>
      </c>
      <c r="T4038">
        <v>0</v>
      </c>
      <c r="U4038">
        <v>0</v>
      </c>
    </row>
    <row r="4039" spans="1:21" x14ac:dyDescent="0.3">
      <c r="A4039">
        <v>0.67</v>
      </c>
      <c r="B4039">
        <v>0.625</v>
      </c>
      <c r="C4039">
        <v>2.1</v>
      </c>
      <c r="D4039">
        <v>200</v>
      </c>
      <c r="E4039">
        <v>156.71</v>
      </c>
      <c r="F4039">
        <v>56.716000000000001</v>
      </c>
      <c r="G4039">
        <v>56.716417910447703</v>
      </c>
      <c r="H4039">
        <v>220</v>
      </c>
      <c r="I4039">
        <v>476.71641699999998</v>
      </c>
      <c r="J4039">
        <v>-1</v>
      </c>
      <c r="K4039">
        <v>2</v>
      </c>
      <c r="L4039">
        <v>19.091640000000002</v>
      </c>
      <c r="M4039">
        <v>165</v>
      </c>
      <c r="N4039">
        <v>0</v>
      </c>
      <c r="O4039">
        <v>40</v>
      </c>
      <c r="P4039">
        <v>0</v>
      </c>
      <c r="Q4039">
        <v>804</v>
      </c>
      <c r="R4039">
        <v>5.9570347896999998</v>
      </c>
      <c r="S4039">
        <v>32.944262000000002</v>
      </c>
      <c r="T4039">
        <v>0</v>
      </c>
      <c r="U4039">
        <v>0</v>
      </c>
    </row>
    <row r="4040" spans="1:21" x14ac:dyDescent="0.3">
      <c r="A4040">
        <v>0.67</v>
      </c>
      <c r="B4040">
        <v>0.625</v>
      </c>
      <c r="C4040">
        <v>2.1</v>
      </c>
      <c r="D4040">
        <v>200</v>
      </c>
      <c r="E4040">
        <v>156.71</v>
      </c>
      <c r="F4040">
        <v>56.716000000000001</v>
      </c>
      <c r="G4040">
        <v>56.716417910447703</v>
      </c>
      <c r="H4040">
        <v>230</v>
      </c>
      <c r="I4040">
        <v>486.71641699999998</v>
      </c>
      <c r="J4040">
        <v>-1</v>
      </c>
      <c r="K4040">
        <v>2</v>
      </c>
      <c r="L4040">
        <v>18.726990000000001</v>
      </c>
      <c r="M4040">
        <v>165</v>
      </c>
      <c r="N4040">
        <v>0</v>
      </c>
      <c r="O4040">
        <v>40</v>
      </c>
      <c r="P4040">
        <v>0</v>
      </c>
      <c r="Q4040">
        <v>722</v>
      </c>
      <c r="R4040">
        <v>6.0664486091000001</v>
      </c>
      <c r="S4040">
        <v>31.173915999999998</v>
      </c>
      <c r="T4040">
        <v>0</v>
      </c>
      <c r="U4040">
        <v>0</v>
      </c>
    </row>
    <row r="4041" spans="1:21" x14ac:dyDescent="0.3">
      <c r="A4041">
        <v>0.67</v>
      </c>
      <c r="B4041">
        <v>0.625</v>
      </c>
      <c r="C4041">
        <v>2.1</v>
      </c>
      <c r="D4041">
        <v>200</v>
      </c>
      <c r="E4041">
        <v>156.71</v>
      </c>
      <c r="F4041">
        <v>56.716000000000001</v>
      </c>
      <c r="G4041">
        <v>56.716417910447703</v>
      </c>
      <c r="H4041">
        <v>240</v>
      </c>
      <c r="I4041">
        <v>496.71641699999998</v>
      </c>
      <c r="J4041">
        <v>-1</v>
      </c>
      <c r="K4041">
        <v>2</v>
      </c>
      <c r="L4041">
        <v>18.375530000000001</v>
      </c>
      <c r="M4041">
        <v>165</v>
      </c>
      <c r="N4041">
        <v>0</v>
      </c>
      <c r="O4041">
        <v>40</v>
      </c>
      <c r="P4041">
        <v>0</v>
      </c>
      <c r="Q4041">
        <v>731</v>
      </c>
      <c r="R4041">
        <v>5.8455809091999997</v>
      </c>
      <c r="S4041">
        <v>31.372584</v>
      </c>
      <c r="T4041">
        <v>0</v>
      </c>
      <c r="U4041">
        <v>0</v>
      </c>
    </row>
    <row r="4042" spans="1:21" x14ac:dyDescent="0.3">
      <c r="A4042">
        <v>0.67</v>
      </c>
      <c r="B4042">
        <v>0.625</v>
      </c>
      <c r="C4042">
        <v>2.1</v>
      </c>
      <c r="D4042">
        <v>200</v>
      </c>
      <c r="E4042">
        <v>156.71</v>
      </c>
      <c r="F4042">
        <v>56.716000000000001</v>
      </c>
      <c r="G4042">
        <v>56.716417910447703</v>
      </c>
      <c r="H4042">
        <v>250</v>
      </c>
      <c r="I4042">
        <v>506.71641699999998</v>
      </c>
      <c r="J4042">
        <v>-1</v>
      </c>
      <c r="K4042">
        <v>2</v>
      </c>
      <c r="L4042">
        <v>18.03659</v>
      </c>
      <c r="M4042">
        <v>165</v>
      </c>
      <c r="N4042">
        <v>0</v>
      </c>
      <c r="O4042">
        <v>40</v>
      </c>
      <c r="P4042">
        <v>0</v>
      </c>
      <c r="Q4042">
        <v>705</v>
      </c>
      <c r="R4042">
        <v>5.8455809091999997</v>
      </c>
      <c r="S4042">
        <v>30.795511999999999</v>
      </c>
      <c r="T4042">
        <v>0</v>
      </c>
      <c r="U4042">
        <v>0</v>
      </c>
    </row>
    <row r="4043" spans="1:21" x14ac:dyDescent="0.3">
      <c r="A4043">
        <v>0.67</v>
      </c>
      <c r="B4043">
        <v>0.625</v>
      </c>
      <c r="C4043">
        <v>2.1</v>
      </c>
      <c r="D4043">
        <v>200</v>
      </c>
      <c r="E4043">
        <v>156.71</v>
      </c>
      <c r="F4043">
        <v>56.716000000000001</v>
      </c>
      <c r="G4043">
        <v>56.716417910447703</v>
      </c>
      <c r="H4043">
        <v>260</v>
      </c>
      <c r="I4043">
        <v>516.71641699999998</v>
      </c>
      <c r="J4043">
        <v>-1</v>
      </c>
      <c r="K4043">
        <v>2</v>
      </c>
      <c r="L4043">
        <v>17.709530000000001</v>
      </c>
      <c r="M4043">
        <v>165</v>
      </c>
      <c r="N4043">
        <v>0</v>
      </c>
      <c r="O4043">
        <v>40</v>
      </c>
      <c r="P4043">
        <v>0</v>
      </c>
      <c r="Q4043">
        <v>763</v>
      </c>
      <c r="R4043">
        <v>5.7319679652</v>
      </c>
      <c r="S4043">
        <v>32.070003999999997</v>
      </c>
      <c r="T4043">
        <v>0</v>
      </c>
      <c r="U4043">
        <v>0</v>
      </c>
    </row>
    <row r="4044" spans="1:21" x14ac:dyDescent="0.3">
      <c r="A4044">
        <v>0.67</v>
      </c>
      <c r="B4044">
        <v>0.625</v>
      </c>
      <c r="C4044">
        <v>2.1</v>
      </c>
      <c r="D4044">
        <v>200</v>
      </c>
      <c r="E4044">
        <v>156.71</v>
      </c>
      <c r="F4044">
        <v>56.716000000000001</v>
      </c>
      <c r="G4044">
        <v>56.716417910447703</v>
      </c>
      <c r="H4044">
        <v>270</v>
      </c>
      <c r="I4044">
        <v>526.71641699999998</v>
      </c>
      <c r="J4044">
        <v>-1</v>
      </c>
      <c r="K4044">
        <v>2</v>
      </c>
      <c r="L4044">
        <v>17.39376</v>
      </c>
      <c r="M4044">
        <v>165</v>
      </c>
      <c r="N4044">
        <v>0</v>
      </c>
      <c r="O4044">
        <v>40</v>
      </c>
      <c r="P4044">
        <v>0</v>
      </c>
      <c r="Q4044">
        <v>714</v>
      </c>
      <c r="R4044">
        <v>5.8455809091999997</v>
      </c>
      <c r="S4044">
        <v>30.996362000000001</v>
      </c>
      <c r="T4044">
        <v>0</v>
      </c>
      <c r="U4044">
        <v>0</v>
      </c>
    </row>
    <row r="4045" spans="1:21" x14ac:dyDescent="0.3">
      <c r="A4045">
        <v>0.67</v>
      </c>
      <c r="B4045">
        <v>0.625</v>
      </c>
      <c r="C4045">
        <v>2.1</v>
      </c>
      <c r="D4045">
        <v>200</v>
      </c>
      <c r="E4045">
        <v>156.71</v>
      </c>
      <c r="F4045">
        <v>56.716000000000001</v>
      </c>
      <c r="G4045">
        <v>56.716417910447703</v>
      </c>
      <c r="H4045">
        <v>280</v>
      </c>
      <c r="I4045">
        <v>536.71641699999998</v>
      </c>
      <c r="J4045">
        <v>-1</v>
      </c>
      <c r="K4045">
        <v>2</v>
      </c>
      <c r="L4045">
        <v>17.088730000000002</v>
      </c>
      <c r="M4045">
        <v>165</v>
      </c>
      <c r="N4045">
        <v>0</v>
      </c>
      <c r="O4045">
        <v>40</v>
      </c>
      <c r="P4045">
        <v>0</v>
      </c>
      <c r="Q4045">
        <v>746</v>
      </c>
      <c r="R4045">
        <v>5.4977269478000004</v>
      </c>
      <c r="S4045">
        <v>31.701211000000001</v>
      </c>
      <c r="T4045">
        <v>0</v>
      </c>
      <c r="U4045">
        <v>0</v>
      </c>
    </row>
    <row r="4046" spans="1:21" x14ac:dyDescent="0.3">
      <c r="A4046">
        <v>0.67</v>
      </c>
      <c r="B4046">
        <v>0.625</v>
      </c>
      <c r="C4046">
        <v>2.1</v>
      </c>
      <c r="D4046">
        <v>200</v>
      </c>
      <c r="E4046">
        <v>156.71</v>
      </c>
      <c r="F4046">
        <v>56.716000000000001</v>
      </c>
      <c r="G4046">
        <v>56.716417910447703</v>
      </c>
      <c r="H4046">
        <v>290</v>
      </c>
      <c r="I4046">
        <v>546.71641699999998</v>
      </c>
      <c r="J4046">
        <v>-1</v>
      </c>
      <c r="K4046">
        <v>2</v>
      </c>
      <c r="L4046">
        <v>16.793900000000001</v>
      </c>
      <c r="M4046">
        <v>165</v>
      </c>
      <c r="N4046">
        <v>0</v>
      </c>
      <c r="O4046">
        <v>40</v>
      </c>
      <c r="P4046">
        <v>0</v>
      </c>
      <c r="Q4046">
        <v>688</v>
      </c>
      <c r="R4046">
        <v>5.2530846070999999</v>
      </c>
      <c r="S4046">
        <v>30.412866999999999</v>
      </c>
      <c r="T4046">
        <v>0</v>
      </c>
      <c r="U4046">
        <v>0</v>
      </c>
    </row>
    <row r="4047" spans="1:21" x14ac:dyDescent="0.3">
      <c r="A4047">
        <v>0.67</v>
      </c>
      <c r="B4047">
        <v>0.625</v>
      </c>
      <c r="C4047">
        <v>2.1</v>
      </c>
      <c r="D4047">
        <v>200</v>
      </c>
      <c r="E4047">
        <v>156.71</v>
      </c>
      <c r="F4047">
        <v>56.716000000000001</v>
      </c>
      <c r="G4047">
        <v>56.716417910447703</v>
      </c>
      <c r="H4047">
        <v>300</v>
      </c>
      <c r="I4047">
        <v>556.71641699999998</v>
      </c>
      <c r="J4047">
        <v>-1</v>
      </c>
      <c r="K4047">
        <v>2</v>
      </c>
      <c r="L4047">
        <v>16.508800000000001</v>
      </c>
      <c r="M4047">
        <v>165</v>
      </c>
      <c r="N4047">
        <v>0</v>
      </c>
      <c r="O4047">
        <v>40</v>
      </c>
      <c r="P4047">
        <v>0</v>
      </c>
      <c r="Q4047">
        <v>678</v>
      </c>
      <c r="R4047">
        <v>5.1264000819</v>
      </c>
      <c r="S4047">
        <v>30.185735999999999</v>
      </c>
      <c r="T4047">
        <v>0</v>
      </c>
      <c r="U4047">
        <v>0</v>
      </c>
    </row>
    <row r="4048" spans="1:21" x14ac:dyDescent="0.3">
      <c r="A4048">
        <v>0.67</v>
      </c>
      <c r="B4048">
        <v>0.625</v>
      </c>
      <c r="C4048">
        <v>2.1</v>
      </c>
      <c r="D4048">
        <v>200</v>
      </c>
      <c r="E4048">
        <v>156.71</v>
      </c>
      <c r="F4048">
        <v>56.716000000000001</v>
      </c>
      <c r="G4048">
        <v>56.716417910447703</v>
      </c>
      <c r="H4048">
        <v>0</v>
      </c>
      <c r="I4048">
        <v>256.71641699999998</v>
      </c>
      <c r="J4048">
        <v>-1</v>
      </c>
      <c r="K4048">
        <v>2</v>
      </c>
      <c r="L4048">
        <v>32.730170000000001</v>
      </c>
      <c r="M4048">
        <v>165</v>
      </c>
      <c r="N4048">
        <v>0</v>
      </c>
      <c r="O4048">
        <v>40</v>
      </c>
      <c r="P4048">
        <v>0</v>
      </c>
      <c r="Q4048">
        <v>209</v>
      </c>
      <c r="R4048">
        <v>9.4602043275999996</v>
      </c>
      <c r="S4048">
        <v>16.624565</v>
      </c>
      <c r="T4048">
        <v>0</v>
      </c>
      <c r="U4048">
        <v>0</v>
      </c>
    </row>
    <row r="4049" spans="1:21" x14ac:dyDescent="0.3">
      <c r="A4049" t="s">
        <v>74</v>
      </c>
      <c r="B4049" t="s">
        <v>74</v>
      </c>
      <c r="C4049">
        <v>2.1</v>
      </c>
      <c r="D4049">
        <v>200</v>
      </c>
      <c r="E4049" t="s">
        <v>75</v>
      </c>
      <c r="F4049" t="s">
        <v>74</v>
      </c>
      <c r="G4049" t="s">
        <v>74</v>
      </c>
      <c r="H4049" t="s">
        <v>74</v>
      </c>
      <c r="I4049" t="s">
        <v>74</v>
      </c>
      <c r="J4049" t="s">
        <v>74</v>
      </c>
      <c r="K4049" t="s">
        <v>74</v>
      </c>
      <c r="L4049" t="s">
        <v>74</v>
      </c>
      <c r="M4049" t="s">
        <v>74</v>
      </c>
      <c r="N4049" t="s">
        <v>74</v>
      </c>
      <c r="O4049">
        <v>60</v>
      </c>
    </row>
    <row r="4050" spans="1:21" x14ac:dyDescent="0.3">
      <c r="A4050">
        <v>0.67</v>
      </c>
      <c r="B4050">
        <v>0.625</v>
      </c>
      <c r="C4050">
        <v>2.1</v>
      </c>
      <c r="D4050">
        <v>200</v>
      </c>
      <c r="E4050">
        <v>156.71</v>
      </c>
      <c r="F4050">
        <v>56.716000000000001</v>
      </c>
      <c r="G4050">
        <v>56.716417910447703</v>
      </c>
      <c r="H4050">
        <v>0</v>
      </c>
      <c r="I4050">
        <v>256.71641699999998</v>
      </c>
      <c r="J4050">
        <v>-1</v>
      </c>
      <c r="K4050">
        <v>2</v>
      </c>
      <c r="L4050">
        <v>35.778010000000002</v>
      </c>
      <c r="M4050">
        <v>185</v>
      </c>
      <c r="N4050">
        <v>0</v>
      </c>
      <c r="O4050">
        <v>60</v>
      </c>
      <c r="P4050">
        <v>0</v>
      </c>
      <c r="Q4050">
        <v>753</v>
      </c>
      <c r="R4050">
        <v>13.492615415</v>
      </c>
      <c r="S4050">
        <v>31.853529999999999</v>
      </c>
      <c r="T4050">
        <v>0</v>
      </c>
      <c r="U4050">
        <v>0</v>
      </c>
    </row>
    <row r="4051" spans="1:21" x14ac:dyDescent="0.3">
      <c r="A4051">
        <v>0.67</v>
      </c>
      <c r="B4051">
        <v>0.625</v>
      </c>
      <c r="C4051">
        <v>2.1</v>
      </c>
      <c r="D4051">
        <v>200</v>
      </c>
      <c r="E4051">
        <v>156.71</v>
      </c>
      <c r="F4051">
        <v>56.716000000000001</v>
      </c>
      <c r="G4051">
        <v>56.716417910447703</v>
      </c>
      <c r="H4051">
        <v>10</v>
      </c>
      <c r="I4051">
        <v>266.71641699999998</v>
      </c>
      <c r="J4051">
        <v>-1</v>
      </c>
      <c r="K4051">
        <v>2</v>
      </c>
      <c r="L4051">
        <v>34.74597</v>
      </c>
      <c r="M4051">
        <v>185</v>
      </c>
      <c r="N4051">
        <v>0</v>
      </c>
      <c r="O4051">
        <v>60</v>
      </c>
      <c r="P4051">
        <v>0</v>
      </c>
      <c r="Q4051">
        <v>832</v>
      </c>
      <c r="R4051">
        <v>13.244814009000001</v>
      </c>
      <c r="S4051">
        <v>33.529659000000002</v>
      </c>
      <c r="T4051">
        <v>0</v>
      </c>
      <c r="U4051">
        <v>0</v>
      </c>
    </row>
    <row r="4052" spans="1:21" x14ac:dyDescent="0.3">
      <c r="A4052">
        <v>0.67</v>
      </c>
      <c r="B4052">
        <v>0.625</v>
      </c>
      <c r="C4052">
        <v>2.1</v>
      </c>
      <c r="D4052">
        <v>200</v>
      </c>
      <c r="E4052">
        <v>156.71</v>
      </c>
      <c r="F4052">
        <v>56.716000000000001</v>
      </c>
      <c r="G4052">
        <v>56.716417910447703</v>
      </c>
      <c r="H4052">
        <v>20</v>
      </c>
      <c r="I4052">
        <v>276.71641699999998</v>
      </c>
      <c r="J4052">
        <v>-1</v>
      </c>
      <c r="K4052">
        <v>2</v>
      </c>
      <c r="L4052">
        <v>33.764879999999998</v>
      </c>
      <c r="M4052">
        <v>185</v>
      </c>
      <c r="N4052">
        <v>0</v>
      </c>
      <c r="O4052">
        <v>60</v>
      </c>
      <c r="P4052">
        <v>0</v>
      </c>
      <c r="Q4052">
        <v>844</v>
      </c>
      <c r="R4052">
        <v>12.735017033</v>
      </c>
      <c r="S4052">
        <v>33.777794</v>
      </c>
      <c r="T4052">
        <v>0</v>
      </c>
      <c r="U4052">
        <v>0</v>
      </c>
    </row>
    <row r="4053" spans="1:21" x14ac:dyDescent="0.3">
      <c r="A4053">
        <v>0.67</v>
      </c>
      <c r="B4053">
        <v>0.625</v>
      </c>
      <c r="C4053">
        <v>2.1</v>
      </c>
      <c r="D4053">
        <v>200</v>
      </c>
      <c r="E4053">
        <v>156.71</v>
      </c>
      <c r="F4053">
        <v>56.716000000000001</v>
      </c>
      <c r="G4053">
        <v>56.716417910447703</v>
      </c>
      <c r="H4053">
        <v>30</v>
      </c>
      <c r="I4053">
        <v>286.71641699999998</v>
      </c>
      <c r="J4053">
        <v>-1</v>
      </c>
      <c r="K4053">
        <v>2</v>
      </c>
      <c r="L4053">
        <v>32.831589999999998</v>
      </c>
      <c r="M4053">
        <v>185</v>
      </c>
      <c r="N4053">
        <v>0</v>
      </c>
      <c r="O4053">
        <v>60</v>
      </c>
      <c r="P4053">
        <v>0</v>
      </c>
      <c r="Q4053">
        <v>944</v>
      </c>
      <c r="R4053">
        <v>12.312251505000001</v>
      </c>
      <c r="S4053">
        <v>35.786659</v>
      </c>
      <c r="T4053">
        <v>0</v>
      </c>
      <c r="U4053">
        <v>0</v>
      </c>
    </row>
    <row r="4054" spans="1:21" x14ac:dyDescent="0.3">
      <c r="A4054">
        <v>0.67</v>
      </c>
      <c r="B4054">
        <v>0.625</v>
      </c>
      <c r="C4054">
        <v>2.1</v>
      </c>
      <c r="D4054">
        <v>200</v>
      </c>
      <c r="E4054">
        <v>156.71</v>
      </c>
      <c r="F4054">
        <v>56.716000000000001</v>
      </c>
      <c r="G4054">
        <v>56.716417910447703</v>
      </c>
      <c r="H4054">
        <v>40</v>
      </c>
      <c r="I4054">
        <v>296.71641699999998</v>
      </c>
      <c r="J4054">
        <v>-1</v>
      </c>
      <c r="K4054">
        <v>2</v>
      </c>
      <c r="L4054">
        <v>31.943159999999999</v>
      </c>
      <c r="M4054">
        <v>185</v>
      </c>
      <c r="N4054">
        <v>0</v>
      </c>
      <c r="O4054">
        <v>60</v>
      </c>
      <c r="P4054">
        <v>0</v>
      </c>
      <c r="Q4054">
        <v>888</v>
      </c>
      <c r="R4054">
        <v>11.818866140000001</v>
      </c>
      <c r="S4054">
        <v>34.674230000000001</v>
      </c>
      <c r="T4054">
        <v>0</v>
      </c>
      <c r="U4054">
        <v>0</v>
      </c>
    </row>
    <row r="4055" spans="1:21" x14ac:dyDescent="0.3">
      <c r="A4055">
        <v>0.67</v>
      </c>
      <c r="B4055">
        <v>0.625</v>
      </c>
      <c r="C4055">
        <v>2.1</v>
      </c>
      <c r="D4055">
        <v>200</v>
      </c>
      <c r="E4055">
        <v>156.71</v>
      </c>
      <c r="F4055">
        <v>56.716000000000001</v>
      </c>
      <c r="G4055">
        <v>56.716417910447703</v>
      </c>
      <c r="H4055">
        <v>50</v>
      </c>
      <c r="I4055">
        <v>306.71641699999998</v>
      </c>
      <c r="J4055">
        <v>-1</v>
      </c>
      <c r="K4055">
        <v>2</v>
      </c>
      <c r="L4055">
        <v>31.096820000000001</v>
      </c>
      <c r="M4055">
        <v>185</v>
      </c>
      <c r="N4055">
        <v>0</v>
      </c>
      <c r="O4055">
        <v>60</v>
      </c>
      <c r="P4055">
        <v>0</v>
      </c>
      <c r="Q4055">
        <v>940</v>
      </c>
      <c r="R4055">
        <v>11.649830617999999</v>
      </c>
      <c r="S4055">
        <v>35.708199999999998</v>
      </c>
      <c r="T4055">
        <v>0</v>
      </c>
      <c r="U4055">
        <v>0</v>
      </c>
    </row>
    <row r="4056" spans="1:21" x14ac:dyDescent="0.3">
      <c r="A4056">
        <v>0.67</v>
      </c>
      <c r="B4056">
        <v>0.625</v>
      </c>
      <c r="C4056">
        <v>2.1</v>
      </c>
      <c r="D4056">
        <v>200</v>
      </c>
      <c r="E4056">
        <v>156.71</v>
      </c>
      <c r="F4056">
        <v>56.716000000000001</v>
      </c>
      <c r="G4056">
        <v>56.716417910447703</v>
      </c>
      <c r="H4056">
        <v>60</v>
      </c>
      <c r="I4056">
        <v>316.71641699999998</v>
      </c>
      <c r="J4056">
        <v>-1</v>
      </c>
      <c r="K4056">
        <v>2</v>
      </c>
      <c r="L4056">
        <v>30.29</v>
      </c>
      <c r="M4056">
        <v>185</v>
      </c>
      <c r="N4056">
        <v>0</v>
      </c>
      <c r="O4056">
        <v>60</v>
      </c>
      <c r="P4056">
        <v>0</v>
      </c>
      <c r="Q4056">
        <v>960</v>
      </c>
      <c r="R4056">
        <v>11.245676203</v>
      </c>
      <c r="S4056">
        <v>36.099015999999999</v>
      </c>
      <c r="T4056">
        <v>0</v>
      </c>
      <c r="U4056">
        <v>0</v>
      </c>
    </row>
    <row r="4057" spans="1:21" x14ac:dyDescent="0.3">
      <c r="A4057">
        <v>0.67</v>
      </c>
      <c r="B4057">
        <v>0.625</v>
      </c>
      <c r="C4057">
        <v>2.1</v>
      </c>
      <c r="D4057">
        <v>200</v>
      </c>
      <c r="E4057">
        <v>156.71</v>
      </c>
      <c r="F4057">
        <v>56.716000000000001</v>
      </c>
      <c r="G4057">
        <v>56.716417910447703</v>
      </c>
      <c r="H4057">
        <v>70</v>
      </c>
      <c r="I4057">
        <v>326.71641699999998</v>
      </c>
      <c r="J4057">
        <v>-1</v>
      </c>
      <c r="K4057">
        <v>2</v>
      </c>
      <c r="L4057">
        <v>29.52028</v>
      </c>
      <c r="M4057">
        <v>185</v>
      </c>
      <c r="N4057">
        <v>0</v>
      </c>
      <c r="O4057">
        <v>60</v>
      </c>
      <c r="P4057">
        <v>0</v>
      </c>
      <c r="Q4057">
        <v>948</v>
      </c>
      <c r="R4057">
        <v>10.826646265000001</v>
      </c>
      <c r="S4057">
        <v>35.864969000000002</v>
      </c>
      <c r="T4057">
        <v>0</v>
      </c>
      <c r="U4057">
        <v>0</v>
      </c>
    </row>
    <row r="4058" spans="1:21" x14ac:dyDescent="0.3">
      <c r="A4058">
        <v>0.67</v>
      </c>
      <c r="B4058">
        <v>0.625</v>
      </c>
      <c r="C4058">
        <v>2.1</v>
      </c>
      <c r="D4058">
        <v>200</v>
      </c>
      <c r="E4058">
        <v>156.71</v>
      </c>
      <c r="F4058">
        <v>56.716000000000001</v>
      </c>
      <c r="G4058">
        <v>56.716417910447703</v>
      </c>
      <c r="H4058">
        <v>80</v>
      </c>
      <c r="I4058">
        <v>336.71641699999998</v>
      </c>
      <c r="J4058">
        <v>-1</v>
      </c>
      <c r="K4058">
        <v>2</v>
      </c>
      <c r="L4058">
        <v>28.785430000000002</v>
      </c>
      <c r="M4058">
        <v>185</v>
      </c>
      <c r="N4058">
        <v>0</v>
      </c>
      <c r="O4058">
        <v>60</v>
      </c>
      <c r="P4058">
        <v>0</v>
      </c>
      <c r="Q4058">
        <v>894</v>
      </c>
      <c r="R4058">
        <v>10.642074986000001</v>
      </c>
      <c r="S4058">
        <v>34.794899999999998</v>
      </c>
      <c r="T4058">
        <v>0</v>
      </c>
      <c r="U4058">
        <v>0</v>
      </c>
    </row>
    <row r="4059" spans="1:21" x14ac:dyDescent="0.3">
      <c r="A4059">
        <v>0.67</v>
      </c>
      <c r="B4059">
        <v>0.625</v>
      </c>
      <c r="C4059">
        <v>2.1</v>
      </c>
      <c r="D4059">
        <v>200</v>
      </c>
      <c r="E4059">
        <v>156.71</v>
      </c>
      <c r="F4059">
        <v>56.716000000000001</v>
      </c>
      <c r="G4059">
        <v>56.716417910447703</v>
      </c>
      <c r="H4059">
        <v>90</v>
      </c>
      <c r="I4059">
        <v>346.71641699999998</v>
      </c>
      <c r="J4059">
        <v>-1</v>
      </c>
      <c r="K4059">
        <v>2</v>
      </c>
      <c r="L4059">
        <v>28.083359999999999</v>
      </c>
      <c r="M4059">
        <v>185</v>
      </c>
      <c r="N4059">
        <v>0</v>
      </c>
      <c r="O4059">
        <v>60</v>
      </c>
      <c r="P4059">
        <v>0</v>
      </c>
      <c r="Q4059">
        <v>942</v>
      </c>
      <c r="R4059">
        <v>10.263095898</v>
      </c>
      <c r="S4059">
        <v>35.747447999999999</v>
      </c>
      <c r="T4059">
        <v>0</v>
      </c>
      <c r="U4059">
        <v>0</v>
      </c>
    </row>
    <row r="4060" spans="1:21" x14ac:dyDescent="0.3">
      <c r="A4060">
        <v>0.67</v>
      </c>
      <c r="B4060">
        <v>0.625</v>
      </c>
      <c r="C4060">
        <v>2.1</v>
      </c>
      <c r="D4060">
        <v>200</v>
      </c>
      <c r="E4060">
        <v>156.71</v>
      </c>
      <c r="F4060">
        <v>56.716000000000001</v>
      </c>
      <c r="G4060">
        <v>56.716417910447703</v>
      </c>
      <c r="H4060">
        <v>100</v>
      </c>
      <c r="I4060">
        <v>356.71641699999998</v>
      </c>
      <c r="J4060">
        <v>-1</v>
      </c>
      <c r="K4060">
        <v>2</v>
      </c>
      <c r="L4060">
        <v>27.412120000000002</v>
      </c>
      <c r="M4060">
        <v>185</v>
      </c>
      <c r="N4060">
        <v>0</v>
      </c>
      <c r="O4060">
        <v>60</v>
      </c>
      <c r="P4060">
        <v>0</v>
      </c>
      <c r="Q4060">
        <v>948</v>
      </c>
      <c r="R4060">
        <v>9.8697369311000003</v>
      </c>
      <c r="S4060">
        <v>35.864969000000002</v>
      </c>
      <c r="T4060">
        <v>0</v>
      </c>
      <c r="U4060">
        <v>0</v>
      </c>
    </row>
    <row r="4061" spans="1:21" x14ac:dyDescent="0.3">
      <c r="A4061">
        <v>0.67</v>
      </c>
      <c r="B4061">
        <v>0.625</v>
      </c>
      <c r="C4061">
        <v>2.1</v>
      </c>
      <c r="D4061">
        <v>200</v>
      </c>
      <c r="E4061">
        <v>156.71</v>
      </c>
      <c r="F4061">
        <v>56.716000000000001</v>
      </c>
      <c r="G4061">
        <v>56.716417910447703</v>
      </c>
      <c r="H4061">
        <v>110</v>
      </c>
      <c r="I4061">
        <v>366.71641699999998</v>
      </c>
      <c r="J4061">
        <v>-1</v>
      </c>
      <c r="K4061">
        <v>2</v>
      </c>
      <c r="L4061">
        <v>26.76989</v>
      </c>
      <c r="M4061">
        <v>185</v>
      </c>
      <c r="N4061">
        <v>0</v>
      </c>
      <c r="O4061">
        <v>60</v>
      </c>
      <c r="P4061">
        <v>0</v>
      </c>
      <c r="Q4061">
        <v>893</v>
      </c>
      <c r="R4061">
        <v>9.8026584238000005</v>
      </c>
      <c r="S4061">
        <v>34.774813999999999</v>
      </c>
      <c r="T4061">
        <v>0</v>
      </c>
      <c r="U4061">
        <v>0</v>
      </c>
    </row>
    <row r="4062" spans="1:21" x14ac:dyDescent="0.3">
      <c r="A4062">
        <v>0.67</v>
      </c>
      <c r="B4062">
        <v>0.625</v>
      </c>
      <c r="C4062">
        <v>2.1</v>
      </c>
      <c r="D4062">
        <v>200</v>
      </c>
      <c r="E4062">
        <v>156.71</v>
      </c>
      <c r="F4062">
        <v>56.716000000000001</v>
      </c>
      <c r="G4062">
        <v>56.716417910447703</v>
      </c>
      <c r="H4062">
        <v>120</v>
      </c>
      <c r="I4062">
        <v>376.71641699999998</v>
      </c>
      <c r="J4062">
        <v>-1</v>
      </c>
      <c r="K4062">
        <v>2</v>
      </c>
      <c r="L4062">
        <v>26.154979999999998</v>
      </c>
      <c r="M4062">
        <v>185</v>
      </c>
      <c r="N4062">
        <v>0</v>
      </c>
      <c r="O4062">
        <v>60</v>
      </c>
      <c r="P4062">
        <v>0</v>
      </c>
      <c r="Q4062">
        <v>888</v>
      </c>
      <c r="R4062">
        <v>9.5986383834000009</v>
      </c>
      <c r="S4062">
        <v>34.674230000000001</v>
      </c>
      <c r="T4062">
        <v>0</v>
      </c>
      <c r="U4062">
        <v>0</v>
      </c>
    </row>
    <row r="4063" spans="1:21" x14ac:dyDescent="0.3">
      <c r="A4063">
        <v>0.67</v>
      </c>
      <c r="B4063">
        <v>0.625</v>
      </c>
      <c r="C4063">
        <v>2.1</v>
      </c>
      <c r="D4063">
        <v>200</v>
      </c>
      <c r="E4063">
        <v>156.71</v>
      </c>
      <c r="F4063">
        <v>56.716000000000001</v>
      </c>
      <c r="G4063">
        <v>56.716417910447703</v>
      </c>
      <c r="H4063">
        <v>130</v>
      </c>
      <c r="I4063">
        <v>386.71641699999998</v>
      </c>
      <c r="J4063">
        <v>-1</v>
      </c>
      <c r="K4063">
        <v>2</v>
      </c>
      <c r="L4063">
        <v>25.565829999999998</v>
      </c>
      <c r="M4063">
        <v>185</v>
      </c>
      <c r="N4063">
        <v>0</v>
      </c>
      <c r="O4063">
        <v>60</v>
      </c>
      <c r="P4063">
        <v>0</v>
      </c>
      <c r="Q4063">
        <v>930</v>
      </c>
      <c r="R4063">
        <v>9.4602043275999996</v>
      </c>
      <c r="S4063">
        <v>35.511395999999998</v>
      </c>
      <c r="T4063">
        <v>0</v>
      </c>
      <c r="U4063">
        <v>0</v>
      </c>
    </row>
    <row r="4064" spans="1:21" x14ac:dyDescent="0.3">
      <c r="A4064">
        <v>0.67</v>
      </c>
      <c r="B4064">
        <v>0.625</v>
      </c>
      <c r="C4064">
        <v>2.1</v>
      </c>
      <c r="D4064">
        <v>200</v>
      </c>
      <c r="E4064">
        <v>156.71</v>
      </c>
      <c r="F4064">
        <v>56.716000000000001</v>
      </c>
      <c r="G4064">
        <v>56.716417910447703</v>
      </c>
      <c r="H4064">
        <v>140</v>
      </c>
      <c r="I4064">
        <v>396.71641699999998</v>
      </c>
      <c r="J4064">
        <v>-1</v>
      </c>
      <c r="K4064">
        <v>2</v>
      </c>
      <c r="L4064">
        <v>25.000959999999999</v>
      </c>
      <c r="M4064">
        <v>185</v>
      </c>
      <c r="N4064">
        <v>0</v>
      </c>
      <c r="O4064">
        <v>60</v>
      </c>
      <c r="P4064">
        <v>0</v>
      </c>
      <c r="Q4064">
        <v>902</v>
      </c>
      <c r="R4064">
        <v>9.2487047909999998</v>
      </c>
      <c r="S4064">
        <v>34.955227000000001</v>
      </c>
      <c r="T4064">
        <v>0</v>
      </c>
      <c r="U4064">
        <v>0</v>
      </c>
    </row>
    <row r="4065" spans="1:21" x14ac:dyDescent="0.3">
      <c r="A4065">
        <v>0.67</v>
      </c>
      <c r="B4065">
        <v>0.625</v>
      </c>
      <c r="C4065">
        <v>2.1</v>
      </c>
      <c r="D4065">
        <v>200</v>
      </c>
      <c r="E4065">
        <v>156.71</v>
      </c>
      <c r="F4065">
        <v>56.716000000000001</v>
      </c>
      <c r="G4065">
        <v>56.716417910447703</v>
      </c>
      <c r="H4065">
        <v>150</v>
      </c>
      <c r="I4065">
        <v>406.71641699999998</v>
      </c>
      <c r="J4065">
        <v>-1</v>
      </c>
      <c r="K4065">
        <v>2</v>
      </c>
      <c r="L4065">
        <v>24.459</v>
      </c>
      <c r="M4065">
        <v>185</v>
      </c>
      <c r="N4065">
        <v>0</v>
      </c>
      <c r="O4065">
        <v>60</v>
      </c>
      <c r="P4065">
        <v>0</v>
      </c>
      <c r="Q4065">
        <v>891</v>
      </c>
      <c r="R4065">
        <v>8.9590109869999992</v>
      </c>
      <c r="S4065">
        <v>34.734611000000001</v>
      </c>
      <c r="T4065">
        <v>0</v>
      </c>
      <c r="U4065">
        <v>0</v>
      </c>
    </row>
    <row r="4066" spans="1:21" x14ac:dyDescent="0.3">
      <c r="A4066">
        <v>0.67</v>
      </c>
      <c r="B4066">
        <v>0.625</v>
      </c>
      <c r="C4066">
        <v>2.1</v>
      </c>
      <c r="D4066">
        <v>200</v>
      </c>
      <c r="E4066">
        <v>156.71</v>
      </c>
      <c r="F4066">
        <v>56.716000000000001</v>
      </c>
      <c r="G4066">
        <v>56.716417910447703</v>
      </c>
      <c r="H4066">
        <v>160</v>
      </c>
      <c r="I4066">
        <v>416.71641699999998</v>
      </c>
      <c r="J4066">
        <v>-1</v>
      </c>
      <c r="K4066">
        <v>2</v>
      </c>
      <c r="L4066">
        <v>23.938680000000002</v>
      </c>
      <c r="M4066">
        <v>185</v>
      </c>
      <c r="N4066">
        <v>0</v>
      </c>
      <c r="O4066">
        <v>60</v>
      </c>
      <c r="P4066">
        <v>0</v>
      </c>
      <c r="Q4066">
        <v>879</v>
      </c>
      <c r="R4066">
        <v>8.9590109869999992</v>
      </c>
      <c r="S4066">
        <v>34.492531999999997</v>
      </c>
      <c r="T4066">
        <v>0</v>
      </c>
      <c r="U4066">
        <v>0</v>
      </c>
    </row>
    <row r="4067" spans="1:21" x14ac:dyDescent="0.3">
      <c r="A4067">
        <v>0.67</v>
      </c>
      <c r="B4067">
        <v>0.625</v>
      </c>
      <c r="C4067">
        <v>2.1</v>
      </c>
      <c r="D4067">
        <v>200</v>
      </c>
      <c r="E4067">
        <v>156.71</v>
      </c>
      <c r="F4067">
        <v>56.716000000000001</v>
      </c>
      <c r="G4067">
        <v>56.716417910447703</v>
      </c>
      <c r="H4067">
        <v>170</v>
      </c>
      <c r="I4067">
        <v>426.71641699999998</v>
      </c>
      <c r="J4067">
        <v>-1</v>
      </c>
      <c r="K4067">
        <v>2</v>
      </c>
      <c r="L4067">
        <v>23.43881</v>
      </c>
      <c r="M4067">
        <v>185</v>
      </c>
      <c r="N4067">
        <v>0</v>
      </c>
      <c r="O4067">
        <v>60</v>
      </c>
      <c r="P4067">
        <v>0</v>
      </c>
      <c r="Q4067">
        <v>933</v>
      </c>
      <c r="R4067">
        <v>8.7354913604999993</v>
      </c>
      <c r="S4067">
        <v>35.570535999999997</v>
      </c>
      <c r="T4067">
        <v>0</v>
      </c>
      <c r="U4067">
        <v>0</v>
      </c>
    </row>
    <row r="4068" spans="1:21" x14ac:dyDescent="0.3">
      <c r="A4068">
        <v>0.67</v>
      </c>
      <c r="B4068">
        <v>0.625</v>
      </c>
      <c r="C4068">
        <v>2.1</v>
      </c>
      <c r="D4068">
        <v>200</v>
      </c>
      <c r="E4068">
        <v>156.71</v>
      </c>
      <c r="F4068">
        <v>56.716000000000001</v>
      </c>
      <c r="G4068">
        <v>56.716417910447703</v>
      </c>
      <c r="H4068">
        <v>180</v>
      </c>
      <c r="I4068">
        <v>436.71641699999998</v>
      </c>
      <c r="J4068">
        <v>-1</v>
      </c>
      <c r="K4068">
        <v>2</v>
      </c>
      <c r="L4068">
        <v>22.958279999999998</v>
      </c>
      <c r="M4068">
        <v>185</v>
      </c>
      <c r="N4068">
        <v>0</v>
      </c>
      <c r="O4068">
        <v>60</v>
      </c>
      <c r="P4068">
        <v>0</v>
      </c>
      <c r="Q4068">
        <v>885</v>
      </c>
      <c r="R4068">
        <v>8.6597130357999994</v>
      </c>
      <c r="S4068">
        <v>34.613757</v>
      </c>
      <c r="T4068">
        <v>0</v>
      </c>
      <c r="U4068">
        <v>0</v>
      </c>
    </row>
    <row r="4069" spans="1:21" x14ac:dyDescent="0.3">
      <c r="A4069">
        <v>0.67</v>
      </c>
      <c r="B4069">
        <v>0.625</v>
      </c>
      <c r="C4069">
        <v>2.1</v>
      </c>
      <c r="D4069">
        <v>200</v>
      </c>
      <c r="E4069">
        <v>156.71</v>
      </c>
      <c r="F4069">
        <v>56.716000000000001</v>
      </c>
      <c r="G4069">
        <v>56.716417910447703</v>
      </c>
      <c r="H4069">
        <v>190</v>
      </c>
      <c r="I4069">
        <v>446.71641699999998</v>
      </c>
      <c r="J4069">
        <v>-1</v>
      </c>
      <c r="K4069">
        <v>2</v>
      </c>
      <c r="L4069">
        <v>22.49605</v>
      </c>
      <c r="M4069">
        <v>185</v>
      </c>
      <c r="N4069">
        <v>0</v>
      </c>
      <c r="O4069">
        <v>60</v>
      </c>
      <c r="P4069">
        <v>0</v>
      </c>
      <c r="Q4069">
        <v>879</v>
      </c>
      <c r="R4069">
        <v>8.4283225816999998</v>
      </c>
      <c r="S4069">
        <v>34.492531999999997</v>
      </c>
      <c r="T4069">
        <v>0</v>
      </c>
      <c r="U4069">
        <v>0</v>
      </c>
    </row>
    <row r="4070" spans="1:21" x14ac:dyDescent="0.3">
      <c r="A4070">
        <v>0.67</v>
      </c>
      <c r="B4070">
        <v>0.625</v>
      </c>
      <c r="C4070">
        <v>2.1</v>
      </c>
      <c r="D4070">
        <v>200</v>
      </c>
      <c r="E4070">
        <v>156.71</v>
      </c>
      <c r="F4070">
        <v>56.716000000000001</v>
      </c>
      <c r="G4070">
        <v>56.716417910447703</v>
      </c>
      <c r="H4070">
        <v>200</v>
      </c>
      <c r="I4070">
        <v>456.71641699999998</v>
      </c>
      <c r="J4070">
        <v>-1</v>
      </c>
      <c r="K4070">
        <v>2</v>
      </c>
      <c r="L4070">
        <v>22.051159999999999</v>
      </c>
      <c r="M4070">
        <v>185</v>
      </c>
      <c r="N4070">
        <v>0</v>
      </c>
      <c r="O4070">
        <v>60</v>
      </c>
      <c r="P4070">
        <v>0</v>
      </c>
      <c r="Q4070">
        <v>879</v>
      </c>
      <c r="R4070">
        <v>8.0279744360999992</v>
      </c>
      <c r="S4070">
        <v>34.492531999999997</v>
      </c>
      <c r="T4070">
        <v>0</v>
      </c>
      <c r="U4070">
        <v>0</v>
      </c>
    </row>
    <row r="4071" spans="1:21" x14ac:dyDescent="0.3">
      <c r="A4071">
        <v>0.67</v>
      </c>
      <c r="B4071">
        <v>0.625</v>
      </c>
      <c r="C4071">
        <v>2.1</v>
      </c>
      <c r="D4071">
        <v>200</v>
      </c>
      <c r="E4071">
        <v>156.71</v>
      </c>
      <c r="F4071">
        <v>56.716000000000001</v>
      </c>
      <c r="G4071">
        <v>56.716417910447703</v>
      </c>
      <c r="H4071">
        <v>210</v>
      </c>
      <c r="I4071">
        <v>466.71641699999998</v>
      </c>
      <c r="J4071">
        <v>-1</v>
      </c>
      <c r="K4071">
        <v>2</v>
      </c>
      <c r="L4071">
        <v>21.622689999999999</v>
      </c>
      <c r="M4071">
        <v>185</v>
      </c>
      <c r="N4071">
        <v>0</v>
      </c>
      <c r="O4071">
        <v>60</v>
      </c>
      <c r="P4071">
        <v>0</v>
      </c>
      <c r="Q4071">
        <v>901</v>
      </c>
      <c r="R4071">
        <v>8.2704931855999995</v>
      </c>
      <c r="S4071">
        <v>34.935222000000003</v>
      </c>
      <c r="T4071">
        <v>0</v>
      </c>
      <c r="U4071">
        <v>0</v>
      </c>
    </row>
    <row r="4072" spans="1:21" x14ac:dyDescent="0.3">
      <c r="A4072">
        <v>0.67</v>
      </c>
      <c r="B4072">
        <v>0.625</v>
      </c>
      <c r="C4072">
        <v>2.1</v>
      </c>
      <c r="D4072">
        <v>200</v>
      </c>
      <c r="E4072">
        <v>156.71</v>
      </c>
      <c r="F4072">
        <v>56.716000000000001</v>
      </c>
      <c r="G4072">
        <v>56.716417910447703</v>
      </c>
      <c r="H4072">
        <v>220</v>
      </c>
      <c r="I4072">
        <v>476.71641699999998</v>
      </c>
      <c r="J4072">
        <v>-1</v>
      </c>
      <c r="K4072">
        <v>2</v>
      </c>
      <c r="L4072">
        <v>21.209800000000001</v>
      </c>
      <c r="M4072">
        <v>185</v>
      </c>
      <c r="N4072">
        <v>0</v>
      </c>
      <c r="O4072">
        <v>60</v>
      </c>
      <c r="P4072">
        <v>0</v>
      </c>
      <c r="Q4072">
        <v>871</v>
      </c>
      <c r="R4072">
        <v>7.7779485500999996</v>
      </c>
      <c r="S4072">
        <v>34.330316000000003</v>
      </c>
      <c r="T4072">
        <v>0</v>
      </c>
      <c r="U4072">
        <v>0</v>
      </c>
    </row>
    <row r="4073" spans="1:21" x14ac:dyDescent="0.3">
      <c r="A4073">
        <v>0.67</v>
      </c>
      <c r="B4073">
        <v>0.625</v>
      </c>
      <c r="C4073">
        <v>2.1</v>
      </c>
      <c r="D4073">
        <v>200</v>
      </c>
      <c r="E4073">
        <v>156.71</v>
      </c>
      <c r="F4073">
        <v>56.716000000000001</v>
      </c>
      <c r="G4073">
        <v>56.716417910447703</v>
      </c>
      <c r="H4073">
        <v>230</v>
      </c>
      <c r="I4073">
        <v>486.71641699999998</v>
      </c>
      <c r="J4073">
        <v>-1</v>
      </c>
      <c r="K4073">
        <v>2</v>
      </c>
      <c r="L4073">
        <v>20.811699999999998</v>
      </c>
      <c r="M4073">
        <v>185</v>
      </c>
      <c r="N4073">
        <v>0</v>
      </c>
      <c r="O4073">
        <v>60</v>
      </c>
      <c r="P4073">
        <v>0</v>
      </c>
      <c r="Q4073">
        <v>866</v>
      </c>
      <c r="R4073">
        <v>7.5196667119000002</v>
      </c>
      <c r="S4073">
        <v>34.228588999999999</v>
      </c>
      <c r="T4073">
        <v>0</v>
      </c>
      <c r="U4073">
        <v>0</v>
      </c>
    </row>
    <row r="4074" spans="1:21" x14ac:dyDescent="0.3">
      <c r="A4074">
        <v>0.67</v>
      </c>
      <c r="B4074">
        <v>0.625</v>
      </c>
      <c r="C4074">
        <v>2.1</v>
      </c>
      <c r="D4074">
        <v>200</v>
      </c>
      <c r="E4074">
        <v>156.71</v>
      </c>
      <c r="F4074">
        <v>56.716000000000001</v>
      </c>
      <c r="G4074">
        <v>56.716417910447703</v>
      </c>
      <c r="H4074">
        <v>240</v>
      </c>
      <c r="I4074">
        <v>496.71641699999998</v>
      </c>
      <c r="J4074">
        <v>-1</v>
      </c>
      <c r="K4074">
        <v>2</v>
      </c>
      <c r="L4074">
        <v>20.42764</v>
      </c>
      <c r="M4074">
        <v>185</v>
      </c>
      <c r="N4074">
        <v>0</v>
      </c>
      <c r="O4074">
        <v>60</v>
      </c>
      <c r="P4074">
        <v>0</v>
      </c>
      <c r="Q4074">
        <v>873</v>
      </c>
      <c r="R4074">
        <v>7.6067293467999999</v>
      </c>
      <c r="S4074">
        <v>34.370933000000001</v>
      </c>
      <c r="T4074">
        <v>0</v>
      </c>
      <c r="U4074">
        <v>0</v>
      </c>
    </row>
    <row r="4075" spans="1:21" x14ac:dyDescent="0.3">
      <c r="A4075">
        <v>0.67</v>
      </c>
      <c r="B4075">
        <v>0.625</v>
      </c>
      <c r="C4075">
        <v>2.1</v>
      </c>
      <c r="D4075">
        <v>200</v>
      </c>
      <c r="E4075">
        <v>156.71</v>
      </c>
      <c r="F4075">
        <v>56.716000000000001</v>
      </c>
      <c r="G4075">
        <v>56.716417910447703</v>
      </c>
      <c r="H4075">
        <v>250</v>
      </c>
      <c r="I4075">
        <v>506.71641699999998</v>
      </c>
      <c r="J4075">
        <v>-1</v>
      </c>
      <c r="K4075">
        <v>2</v>
      </c>
      <c r="L4075">
        <v>20.056920000000002</v>
      </c>
      <c r="M4075">
        <v>185</v>
      </c>
      <c r="N4075">
        <v>0</v>
      </c>
      <c r="O4075">
        <v>60</v>
      </c>
      <c r="P4075">
        <v>0</v>
      </c>
      <c r="Q4075">
        <v>891</v>
      </c>
      <c r="R4075">
        <v>7.3424630806</v>
      </c>
      <c r="S4075">
        <v>34.734611000000001</v>
      </c>
      <c r="T4075">
        <v>0</v>
      </c>
      <c r="U4075">
        <v>0</v>
      </c>
    </row>
    <row r="4076" spans="1:21" x14ac:dyDescent="0.3">
      <c r="A4076">
        <v>0.67</v>
      </c>
      <c r="B4076">
        <v>0.625</v>
      </c>
      <c r="C4076">
        <v>2.1</v>
      </c>
      <c r="D4076">
        <v>200</v>
      </c>
      <c r="E4076">
        <v>156.71</v>
      </c>
      <c r="F4076">
        <v>56.716000000000001</v>
      </c>
      <c r="G4076">
        <v>56.716417910447703</v>
      </c>
      <c r="H4076">
        <v>260</v>
      </c>
      <c r="I4076">
        <v>516.71641699999998</v>
      </c>
      <c r="J4076">
        <v>-1</v>
      </c>
      <c r="K4076">
        <v>2</v>
      </c>
      <c r="L4076">
        <v>19.698889999999999</v>
      </c>
      <c r="M4076">
        <v>185</v>
      </c>
      <c r="N4076">
        <v>0</v>
      </c>
      <c r="O4076">
        <v>60</v>
      </c>
      <c r="P4076">
        <v>0</v>
      </c>
      <c r="Q4076">
        <v>861</v>
      </c>
      <c r="R4076">
        <v>7.3424630806</v>
      </c>
      <c r="S4076">
        <v>34.126595999999999</v>
      </c>
      <c r="T4076">
        <v>0</v>
      </c>
      <c r="U4076">
        <v>0</v>
      </c>
    </row>
    <row r="4077" spans="1:21" x14ac:dyDescent="0.3">
      <c r="A4077">
        <v>0.67</v>
      </c>
      <c r="B4077">
        <v>0.625</v>
      </c>
      <c r="C4077">
        <v>2.1</v>
      </c>
      <c r="D4077">
        <v>200</v>
      </c>
      <c r="E4077">
        <v>156.71</v>
      </c>
      <c r="F4077">
        <v>56.716000000000001</v>
      </c>
      <c r="G4077">
        <v>56.716417910447703</v>
      </c>
      <c r="H4077">
        <v>270</v>
      </c>
      <c r="I4077">
        <v>526.71641699999998</v>
      </c>
      <c r="J4077">
        <v>-1</v>
      </c>
      <c r="K4077">
        <v>2</v>
      </c>
      <c r="L4077">
        <v>19.35294</v>
      </c>
      <c r="M4077">
        <v>185</v>
      </c>
      <c r="N4077">
        <v>0</v>
      </c>
      <c r="O4077">
        <v>60</v>
      </c>
      <c r="P4077">
        <v>0</v>
      </c>
      <c r="Q4077">
        <v>834</v>
      </c>
      <c r="R4077">
        <v>7.252246865</v>
      </c>
      <c r="S4077">
        <v>33.571126999999997</v>
      </c>
      <c r="T4077">
        <v>0</v>
      </c>
      <c r="U4077">
        <v>0</v>
      </c>
    </row>
    <row r="4078" spans="1:21" x14ac:dyDescent="0.3">
      <c r="A4078">
        <v>0.67</v>
      </c>
      <c r="B4078">
        <v>0.625</v>
      </c>
      <c r="C4078">
        <v>2.1</v>
      </c>
      <c r="D4078">
        <v>200</v>
      </c>
      <c r="E4078">
        <v>156.71</v>
      </c>
      <c r="F4078">
        <v>56.716000000000001</v>
      </c>
      <c r="G4078">
        <v>56.716417910447703</v>
      </c>
      <c r="H4078">
        <v>280</v>
      </c>
      <c r="I4078">
        <v>536.71641699999998</v>
      </c>
      <c r="J4078">
        <v>-1</v>
      </c>
      <c r="K4078">
        <v>2</v>
      </c>
      <c r="L4078">
        <v>19.01848</v>
      </c>
      <c r="M4078">
        <v>185</v>
      </c>
      <c r="N4078">
        <v>0</v>
      </c>
      <c r="O4078">
        <v>60</v>
      </c>
      <c r="P4078">
        <v>0</v>
      </c>
      <c r="Q4078">
        <v>830</v>
      </c>
      <c r="R4078">
        <v>7.1609003063000003</v>
      </c>
      <c r="S4078">
        <v>33.488145000000003</v>
      </c>
      <c r="T4078">
        <v>0</v>
      </c>
      <c r="U4078">
        <v>0</v>
      </c>
    </row>
    <row r="4079" spans="1:21" x14ac:dyDescent="0.3">
      <c r="A4079">
        <v>0.67</v>
      </c>
      <c r="B4079">
        <v>0.625</v>
      </c>
      <c r="C4079">
        <v>2.1</v>
      </c>
      <c r="D4079">
        <v>200</v>
      </c>
      <c r="E4079">
        <v>156.71</v>
      </c>
      <c r="F4079">
        <v>56.716000000000001</v>
      </c>
      <c r="G4079">
        <v>56.716417910447703</v>
      </c>
      <c r="H4079">
        <v>290</v>
      </c>
      <c r="I4079">
        <v>546.71641699999998</v>
      </c>
      <c r="J4079">
        <v>-1</v>
      </c>
      <c r="K4079">
        <v>2</v>
      </c>
      <c r="L4079">
        <v>18.694980000000001</v>
      </c>
      <c r="M4079">
        <v>185</v>
      </c>
      <c r="N4079">
        <v>0</v>
      </c>
      <c r="O4079">
        <v>60</v>
      </c>
      <c r="P4079">
        <v>0</v>
      </c>
      <c r="Q4079">
        <v>804</v>
      </c>
      <c r="R4079">
        <v>7.1609003063000003</v>
      </c>
      <c r="S4079">
        <v>32.944262000000002</v>
      </c>
      <c r="T4079">
        <v>0</v>
      </c>
      <c r="U4079">
        <v>0</v>
      </c>
    </row>
    <row r="4080" spans="1:21" x14ac:dyDescent="0.3">
      <c r="A4080">
        <v>0.67</v>
      </c>
      <c r="B4080">
        <v>0.625</v>
      </c>
      <c r="C4080">
        <v>2.1</v>
      </c>
      <c r="D4080">
        <v>200</v>
      </c>
      <c r="E4080">
        <v>156.71</v>
      </c>
      <c r="F4080">
        <v>56.716000000000001</v>
      </c>
      <c r="G4080">
        <v>56.716417910447703</v>
      </c>
      <c r="H4080">
        <v>300</v>
      </c>
      <c r="I4080">
        <v>556.71641699999998</v>
      </c>
      <c r="J4080">
        <v>-1</v>
      </c>
      <c r="K4080">
        <v>2</v>
      </c>
      <c r="L4080">
        <v>18.381930000000001</v>
      </c>
      <c r="M4080">
        <v>185</v>
      </c>
      <c r="N4080">
        <v>0</v>
      </c>
      <c r="O4080">
        <v>60</v>
      </c>
      <c r="P4080">
        <v>0</v>
      </c>
      <c r="Q4080">
        <v>814</v>
      </c>
      <c r="R4080">
        <v>7.252246865</v>
      </c>
      <c r="S4080">
        <v>33.154383000000003</v>
      </c>
      <c r="T4080">
        <v>0</v>
      </c>
      <c r="U4080">
        <v>0</v>
      </c>
    </row>
    <row r="4081" spans="1:21" x14ac:dyDescent="0.3">
      <c r="A4081">
        <v>0.67</v>
      </c>
      <c r="B4081">
        <v>0.625</v>
      </c>
      <c r="C4081">
        <v>2.1</v>
      </c>
      <c r="D4081">
        <v>200</v>
      </c>
      <c r="E4081">
        <v>156.71</v>
      </c>
      <c r="F4081">
        <v>56.716000000000001</v>
      </c>
      <c r="G4081">
        <v>56.716417910447703</v>
      </c>
      <c r="H4081">
        <v>0</v>
      </c>
      <c r="I4081">
        <v>256.71641699999998</v>
      </c>
      <c r="J4081">
        <v>-1</v>
      </c>
      <c r="K4081">
        <v>2</v>
      </c>
      <c r="L4081">
        <v>35.778010000000002</v>
      </c>
      <c r="M4081">
        <v>185</v>
      </c>
      <c r="N4081">
        <v>0</v>
      </c>
      <c r="O4081">
        <v>60</v>
      </c>
      <c r="P4081">
        <v>0</v>
      </c>
      <c r="Q4081">
        <v>753</v>
      </c>
      <c r="R4081">
        <v>13.492615415</v>
      </c>
      <c r="S4081">
        <v>31.853529999999999</v>
      </c>
      <c r="T4081">
        <v>0</v>
      </c>
      <c r="U4081">
        <v>0</v>
      </c>
    </row>
    <row r="4082" spans="1:21" x14ac:dyDescent="0.3">
      <c r="A4082" t="s">
        <v>74</v>
      </c>
      <c r="B4082" t="s">
        <v>74</v>
      </c>
      <c r="C4082">
        <v>2.1</v>
      </c>
      <c r="D4082">
        <v>200</v>
      </c>
      <c r="E4082" t="s">
        <v>75</v>
      </c>
      <c r="F4082" t="s">
        <v>74</v>
      </c>
      <c r="G4082" t="s">
        <v>74</v>
      </c>
      <c r="H4082" t="s">
        <v>74</v>
      </c>
      <c r="I4082" t="s">
        <v>74</v>
      </c>
      <c r="J4082" t="s">
        <v>74</v>
      </c>
      <c r="K4082" t="s">
        <v>74</v>
      </c>
      <c r="L4082" t="s">
        <v>74</v>
      </c>
      <c r="M4082" t="s">
        <v>74</v>
      </c>
      <c r="N4082" t="s">
        <v>74</v>
      </c>
      <c r="O4082">
        <v>80</v>
      </c>
    </row>
    <row r="4083" spans="1:21" x14ac:dyDescent="0.3">
      <c r="A4083">
        <v>0.67</v>
      </c>
      <c r="B4083">
        <v>0.625</v>
      </c>
      <c r="C4083">
        <v>2.1</v>
      </c>
      <c r="D4083">
        <v>200</v>
      </c>
      <c r="E4083">
        <v>156.71</v>
      </c>
      <c r="F4083">
        <v>56.716000000000001</v>
      </c>
      <c r="G4083">
        <v>56.716417910447703</v>
      </c>
      <c r="H4083">
        <v>0</v>
      </c>
      <c r="I4083">
        <v>256.71641699999998</v>
      </c>
      <c r="J4083">
        <v>-1</v>
      </c>
      <c r="K4083">
        <v>2</v>
      </c>
      <c r="L4083">
        <v>38.608989999999999</v>
      </c>
      <c r="M4083">
        <v>205</v>
      </c>
      <c r="N4083">
        <v>0</v>
      </c>
      <c r="O4083">
        <v>80</v>
      </c>
      <c r="P4083">
        <v>0</v>
      </c>
      <c r="Q4083">
        <v>937</v>
      </c>
      <c r="R4083">
        <v>17.098638831999999</v>
      </c>
      <c r="S4083">
        <v>35.649258000000003</v>
      </c>
      <c r="T4083">
        <v>0</v>
      </c>
      <c r="U4083">
        <v>0</v>
      </c>
    </row>
    <row r="4084" spans="1:21" x14ac:dyDescent="0.3">
      <c r="A4084">
        <v>0.67</v>
      </c>
      <c r="B4084">
        <v>0.625</v>
      </c>
      <c r="C4084">
        <v>2.1</v>
      </c>
      <c r="D4084">
        <v>200</v>
      </c>
      <c r="E4084">
        <v>156.71</v>
      </c>
      <c r="F4084">
        <v>56.716000000000001</v>
      </c>
      <c r="G4084">
        <v>56.716417910447703</v>
      </c>
      <c r="H4084">
        <v>10</v>
      </c>
      <c r="I4084">
        <v>266.71641699999998</v>
      </c>
      <c r="J4084">
        <v>-1</v>
      </c>
      <c r="K4084">
        <v>2</v>
      </c>
      <c r="L4084">
        <v>37.546109999999999</v>
      </c>
      <c r="M4084">
        <v>205</v>
      </c>
      <c r="N4084">
        <v>0</v>
      </c>
      <c r="O4084">
        <v>80</v>
      </c>
      <c r="P4084">
        <v>0</v>
      </c>
      <c r="Q4084">
        <v>936</v>
      </c>
      <c r="R4084">
        <v>16.503980742</v>
      </c>
      <c r="S4084">
        <v>35.629590999999998</v>
      </c>
      <c r="T4084">
        <v>0</v>
      </c>
      <c r="U4084">
        <v>0</v>
      </c>
    </row>
    <row r="4085" spans="1:21" x14ac:dyDescent="0.3">
      <c r="A4085">
        <v>0.67</v>
      </c>
      <c r="B4085">
        <v>0.625</v>
      </c>
      <c r="C4085">
        <v>2.1</v>
      </c>
      <c r="D4085">
        <v>200</v>
      </c>
      <c r="E4085">
        <v>156.71</v>
      </c>
      <c r="F4085">
        <v>56.716000000000001</v>
      </c>
      <c r="G4085">
        <v>56.716417910447703</v>
      </c>
      <c r="H4085">
        <v>20</v>
      </c>
      <c r="I4085">
        <v>276.71641699999998</v>
      </c>
      <c r="J4085">
        <v>-1</v>
      </c>
      <c r="K4085">
        <v>2</v>
      </c>
      <c r="L4085">
        <v>36.532179999999997</v>
      </c>
      <c r="M4085">
        <v>205</v>
      </c>
      <c r="N4085">
        <v>0</v>
      </c>
      <c r="O4085">
        <v>80</v>
      </c>
      <c r="P4085">
        <v>0</v>
      </c>
      <c r="Q4085">
        <v>964</v>
      </c>
      <c r="R4085">
        <v>15.803785926</v>
      </c>
      <c r="S4085">
        <v>36.176741</v>
      </c>
      <c r="T4085">
        <v>0</v>
      </c>
      <c r="U4085">
        <v>0</v>
      </c>
    </row>
    <row r="4086" spans="1:21" x14ac:dyDescent="0.3">
      <c r="A4086">
        <v>0.67</v>
      </c>
      <c r="B4086">
        <v>0.625</v>
      </c>
      <c r="C4086">
        <v>2.1</v>
      </c>
      <c r="D4086">
        <v>200</v>
      </c>
      <c r="E4086">
        <v>156.71</v>
      </c>
      <c r="F4086">
        <v>56.716000000000001</v>
      </c>
      <c r="G4086">
        <v>56.716417910447703</v>
      </c>
      <c r="H4086">
        <v>30</v>
      </c>
      <c r="I4086">
        <v>286.71641699999998</v>
      </c>
      <c r="J4086">
        <v>-1</v>
      </c>
      <c r="K4086">
        <v>2</v>
      </c>
      <c r="L4086">
        <v>35.56447</v>
      </c>
      <c r="M4086">
        <v>205</v>
      </c>
      <c r="N4086">
        <v>0</v>
      </c>
      <c r="O4086">
        <v>80</v>
      </c>
      <c r="P4086">
        <v>0</v>
      </c>
      <c r="Q4086">
        <v>899</v>
      </c>
      <c r="R4086">
        <v>15.290751374999999</v>
      </c>
      <c r="S4086">
        <v>34.895180000000003</v>
      </c>
      <c r="T4086">
        <v>0</v>
      </c>
      <c r="U4086">
        <v>0</v>
      </c>
    </row>
    <row r="4087" spans="1:21" x14ac:dyDescent="0.3">
      <c r="A4087">
        <v>0.67</v>
      </c>
      <c r="B4087">
        <v>0.625</v>
      </c>
      <c r="C4087">
        <v>2.1</v>
      </c>
      <c r="D4087">
        <v>200</v>
      </c>
      <c r="E4087">
        <v>156.71</v>
      </c>
      <c r="F4087">
        <v>56.716000000000001</v>
      </c>
      <c r="G4087">
        <v>56.716417910447703</v>
      </c>
      <c r="H4087">
        <v>40</v>
      </c>
      <c r="I4087">
        <v>296.71641699999998</v>
      </c>
      <c r="J4087">
        <v>-1</v>
      </c>
      <c r="K4087">
        <v>2</v>
      </c>
      <c r="L4087">
        <v>34.640410000000003</v>
      </c>
      <c r="M4087">
        <v>205</v>
      </c>
      <c r="N4087">
        <v>0</v>
      </c>
      <c r="O4087">
        <v>80</v>
      </c>
      <c r="P4087">
        <v>0</v>
      </c>
      <c r="Q4087">
        <v>919</v>
      </c>
      <c r="R4087">
        <v>15.115966307000001</v>
      </c>
      <c r="S4087">
        <v>35.293810999999998</v>
      </c>
      <c r="T4087">
        <v>0</v>
      </c>
      <c r="U4087">
        <v>0</v>
      </c>
    </row>
    <row r="4088" spans="1:21" x14ac:dyDescent="0.3">
      <c r="A4088">
        <v>0.67</v>
      </c>
      <c r="B4088">
        <v>0.625</v>
      </c>
      <c r="C4088">
        <v>2.1</v>
      </c>
      <c r="D4088">
        <v>200</v>
      </c>
      <c r="E4088">
        <v>156.71</v>
      </c>
      <c r="F4088">
        <v>56.716000000000001</v>
      </c>
      <c r="G4088">
        <v>56.716417910447703</v>
      </c>
      <c r="H4088">
        <v>50</v>
      </c>
      <c r="I4088">
        <v>306.71641699999998</v>
      </c>
      <c r="J4088">
        <v>-1</v>
      </c>
      <c r="K4088">
        <v>2</v>
      </c>
      <c r="L4088">
        <v>33.757570000000001</v>
      </c>
      <c r="M4088">
        <v>205</v>
      </c>
      <c r="N4088">
        <v>0</v>
      </c>
      <c r="O4088">
        <v>80</v>
      </c>
      <c r="P4088">
        <v>0</v>
      </c>
      <c r="Q4088">
        <v>945</v>
      </c>
      <c r="R4088">
        <v>14.715290061999999</v>
      </c>
      <c r="S4088">
        <v>35.806249999999999</v>
      </c>
      <c r="T4088">
        <v>0</v>
      </c>
      <c r="U4088">
        <v>0</v>
      </c>
    </row>
    <row r="4089" spans="1:21" x14ac:dyDescent="0.3">
      <c r="A4089">
        <v>0.67</v>
      </c>
      <c r="B4089">
        <v>0.625</v>
      </c>
      <c r="C4089">
        <v>2.1</v>
      </c>
      <c r="D4089">
        <v>200</v>
      </c>
      <c r="E4089">
        <v>156.71</v>
      </c>
      <c r="F4089">
        <v>56.716000000000001</v>
      </c>
      <c r="G4089">
        <v>56.716417910447703</v>
      </c>
      <c r="H4089">
        <v>60</v>
      </c>
      <c r="I4089">
        <v>316.71641699999998</v>
      </c>
      <c r="J4089">
        <v>-1</v>
      </c>
      <c r="K4089">
        <v>2</v>
      </c>
      <c r="L4089">
        <v>32.913629999999998</v>
      </c>
      <c r="M4089">
        <v>205</v>
      </c>
      <c r="N4089">
        <v>0</v>
      </c>
      <c r="O4089">
        <v>80</v>
      </c>
      <c r="P4089">
        <v>0</v>
      </c>
      <c r="Q4089">
        <v>942</v>
      </c>
      <c r="R4089">
        <v>14.163833683</v>
      </c>
      <c r="S4089">
        <v>35.747447999999999</v>
      </c>
      <c r="T4089">
        <v>0</v>
      </c>
      <c r="U4089">
        <v>0</v>
      </c>
    </row>
    <row r="4090" spans="1:21" x14ac:dyDescent="0.3">
      <c r="A4090">
        <v>0.67</v>
      </c>
      <c r="B4090">
        <v>0.625</v>
      </c>
      <c r="C4090">
        <v>2.1</v>
      </c>
      <c r="D4090">
        <v>200</v>
      </c>
      <c r="E4090">
        <v>156.71</v>
      </c>
      <c r="F4090">
        <v>56.716000000000001</v>
      </c>
      <c r="G4090">
        <v>56.716417910447703</v>
      </c>
      <c r="H4090">
        <v>70</v>
      </c>
      <c r="I4090">
        <v>326.71641699999998</v>
      </c>
      <c r="J4090">
        <v>-1</v>
      </c>
      <c r="K4090">
        <v>2</v>
      </c>
      <c r="L4090">
        <v>32.106439999999999</v>
      </c>
      <c r="M4090">
        <v>205</v>
      </c>
      <c r="N4090">
        <v>0</v>
      </c>
      <c r="O4090">
        <v>80</v>
      </c>
      <c r="P4090">
        <v>0</v>
      </c>
      <c r="Q4090">
        <v>891</v>
      </c>
      <c r="R4090">
        <v>14.163833683</v>
      </c>
      <c r="S4090">
        <v>34.734611000000001</v>
      </c>
      <c r="T4090">
        <v>0</v>
      </c>
      <c r="U4090">
        <v>0</v>
      </c>
    </row>
    <row r="4091" spans="1:21" x14ac:dyDescent="0.3">
      <c r="A4091">
        <v>0.67</v>
      </c>
      <c r="B4091">
        <v>0.625</v>
      </c>
      <c r="C4091">
        <v>2.1</v>
      </c>
      <c r="D4091">
        <v>200</v>
      </c>
      <c r="E4091">
        <v>156.71</v>
      </c>
      <c r="F4091">
        <v>56.716000000000001</v>
      </c>
      <c r="G4091">
        <v>56.716417910447703</v>
      </c>
      <c r="H4091">
        <v>80</v>
      </c>
      <c r="I4091">
        <v>336.71641699999998</v>
      </c>
      <c r="J4091">
        <v>-1</v>
      </c>
      <c r="K4091">
        <v>2</v>
      </c>
      <c r="L4091">
        <v>31.333929999999999</v>
      </c>
      <c r="M4091">
        <v>205</v>
      </c>
      <c r="N4091">
        <v>0</v>
      </c>
      <c r="O4091">
        <v>80</v>
      </c>
      <c r="P4091">
        <v>0</v>
      </c>
      <c r="Q4091">
        <v>886</v>
      </c>
      <c r="R4091">
        <v>13.639174766</v>
      </c>
      <c r="S4091">
        <v>34.633924999999998</v>
      </c>
      <c r="T4091">
        <v>0</v>
      </c>
      <c r="U4091">
        <v>0</v>
      </c>
    </row>
    <row r="4092" spans="1:21" x14ac:dyDescent="0.3">
      <c r="A4092">
        <v>0.67</v>
      </c>
      <c r="B4092">
        <v>0.625</v>
      </c>
      <c r="C4092">
        <v>2.1</v>
      </c>
      <c r="D4092">
        <v>200</v>
      </c>
      <c r="E4092">
        <v>156.71</v>
      </c>
      <c r="F4092">
        <v>56.716000000000001</v>
      </c>
      <c r="G4092">
        <v>56.716417910447703</v>
      </c>
      <c r="H4092">
        <v>90</v>
      </c>
      <c r="I4092">
        <v>346.71641699999998</v>
      </c>
      <c r="J4092">
        <v>-1</v>
      </c>
      <c r="K4092">
        <v>2</v>
      </c>
      <c r="L4092">
        <v>30.594180000000001</v>
      </c>
      <c r="M4092">
        <v>205</v>
      </c>
      <c r="N4092">
        <v>0</v>
      </c>
      <c r="O4092">
        <v>80</v>
      </c>
      <c r="P4092">
        <v>0</v>
      </c>
      <c r="Q4092">
        <v>894</v>
      </c>
      <c r="R4092">
        <v>13.639174766</v>
      </c>
      <c r="S4092">
        <v>34.794899999999998</v>
      </c>
      <c r="T4092">
        <v>0</v>
      </c>
      <c r="U4092">
        <v>0</v>
      </c>
    </row>
    <row r="4093" spans="1:21" x14ac:dyDescent="0.3">
      <c r="A4093">
        <v>0.67</v>
      </c>
      <c r="B4093">
        <v>0.625</v>
      </c>
      <c r="C4093">
        <v>2.1</v>
      </c>
      <c r="D4093">
        <v>200</v>
      </c>
      <c r="E4093">
        <v>156.71</v>
      </c>
      <c r="F4093">
        <v>56.716000000000001</v>
      </c>
      <c r="G4093">
        <v>56.716417910447703</v>
      </c>
      <c r="H4093">
        <v>100</v>
      </c>
      <c r="I4093">
        <v>356.71641699999998</v>
      </c>
      <c r="J4093">
        <v>-1</v>
      </c>
      <c r="K4093">
        <v>2</v>
      </c>
      <c r="L4093">
        <v>29.885380000000001</v>
      </c>
      <c r="M4093">
        <v>205</v>
      </c>
      <c r="N4093">
        <v>0</v>
      </c>
      <c r="O4093">
        <v>80</v>
      </c>
      <c r="P4093">
        <v>0</v>
      </c>
      <c r="Q4093">
        <v>888</v>
      </c>
      <c r="R4093">
        <v>13.394034988</v>
      </c>
      <c r="S4093">
        <v>34.674230000000001</v>
      </c>
      <c r="T4093">
        <v>0</v>
      </c>
      <c r="U4093">
        <v>0</v>
      </c>
    </row>
    <row r="4094" spans="1:21" x14ac:dyDescent="0.3">
      <c r="A4094">
        <v>0.67</v>
      </c>
      <c r="B4094">
        <v>0.625</v>
      </c>
      <c r="C4094">
        <v>2.1</v>
      </c>
      <c r="D4094">
        <v>200</v>
      </c>
      <c r="E4094">
        <v>156.71</v>
      </c>
      <c r="F4094">
        <v>56.716000000000001</v>
      </c>
      <c r="G4094">
        <v>56.716417910447703</v>
      </c>
      <c r="H4094">
        <v>110</v>
      </c>
      <c r="I4094">
        <v>366.71641699999998</v>
      </c>
      <c r="J4094">
        <v>-1</v>
      </c>
      <c r="K4094">
        <v>2</v>
      </c>
      <c r="L4094">
        <v>29.205839999999998</v>
      </c>
      <c r="M4094">
        <v>205</v>
      </c>
      <c r="N4094">
        <v>0</v>
      </c>
      <c r="O4094">
        <v>80</v>
      </c>
      <c r="P4094">
        <v>0</v>
      </c>
      <c r="Q4094">
        <v>933</v>
      </c>
      <c r="R4094">
        <v>12.992373202</v>
      </c>
      <c r="S4094">
        <v>35.570535999999997</v>
      </c>
      <c r="T4094">
        <v>0</v>
      </c>
      <c r="U4094">
        <v>0</v>
      </c>
    </row>
    <row r="4095" spans="1:21" x14ac:dyDescent="0.3">
      <c r="A4095">
        <v>0.67</v>
      </c>
      <c r="B4095">
        <v>0.625</v>
      </c>
      <c r="C4095">
        <v>2.1</v>
      </c>
      <c r="D4095">
        <v>200</v>
      </c>
      <c r="E4095">
        <v>156.71</v>
      </c>
      <c r="F4095">
        <v>56.716000000000001</v>
      </c>
      <c r="G4095">
        <v>56.716417910447703</v>
      </c>
      <c r="H4095">
        <v>120</v>
      </c>
      <c r="I4095">
        <v>376.71641699999998</v>
      </c>
      <c r="J4095">
        <v>-1</v>
      </c>
      <c r="K4095">
        <v>2</v>
      </c>
      <c r="L4095">
        <v>28.55396</v>
      </c>
      <c r="M4095">
        <v>205</v>
      </c>
      <c r="N4095">
        <v>0</v>
      </c>
      <c r="O4095">
        <v>80</v>
      </c>
      <c r="P4095">
        <v>0</v>
      </c>
      <c r="Q4095">
        <v>939</v>
      </c>
      <c r="R4095">
        <v>12.941304503</v>
      </c>
      <c r="S4095">
        <v>35.688561999999997</v>
      </c>
      <c r="T4095">
        <v>0</v>
      </c>
      <c r="U4095">
        <v>0</v>
      </c>
    </row>
    <row r="4096" spans="1:21" x14ac:dyDescent="0.3">
      <c r="A4096">
        <v>0.67</v>
      </c>
      <c r="B4096">
        <v>0.625</v>
      </c>
      <c r="C4096">
        <v>2.1</v>
      </c>
      <c r="D4096">
        <v>200</v>
      </c>
      <c r="E4096">
        <v>156.71</v>
      </c>
      <c r="F4096">
        <v>56.716000000000001</v>
      </c>
      <c r="G4096">
        <v>56.716417910447703</v>
      </c>
      <c r="H4096">
        <v>130</v>
      </c>
      <c r="I4096">
        <v>386.71641699999998</v>
      </c>
      <c r="J4096">
        <v>-1</v>
      </c>
      <c r="K4096">
        <v>2</v>
      </c>
      <c r="L4096">
        <v>27.928249999999998</v>
      </c>
      <c r="M4096">
        <v>205</v>
      </c>
      <c r="N4096">
        <v>0</v>
      </c>
      <c r="O4096">
        <v>80</v>
      </c>
      <c r="P4096">
        <v>0</v>
      </c>
      <c r="Q4096">
        <v>883</v>
      </c>
      <c r="R4096">
        <v>12.578118655000001</v>
      </c>
      <c r="S4096">
        <v>34.573390000000003</v>
      </c>
      <c r="T4096">
        <v>0</v>
      </c>
      <c r="U4096">
        <v>0</v>
      </c>
    </row>
    <row r="4097" spans="1:21" x14ac:dyDescent="0.3">
      <c r="A4097">
        <v>0.67</v>
      </c>
      <c r="B4097">
        <v>0.625</v>
      </c>
      <c r="C4097">
        <v>2.1</v>
      </c>
      <c r="D4097">
        <v>200</v>
      </c>
      <c r="E4097">
        <v>156.71</v>
      </c>
      <c r="F4097">
        <v>56.716000000000001</v>
      </c>
      <c r="G4097">
        <v>56.716417910447703</v>
      </c>
      <c r="H4097">
        <v>140</v>
      </c>
      <c r="I4097">
        <v>396.71641699999998</v>
      </c>
      <c r="J4097">
        <v>-1</v>
      </c>
      <c r="K4097">
        <v>2</v>
      </c>
      <c r="L4097">
        <v>27.327290000000001</v>
      </c>
      <c r="M4097">
        <v>205</v>
      </c>
      <c r="N4097">
        <v>0</v>
      </c>
      <c r="O4097">
        <v>80</v>
      </c>
      <c r="P4097">
        <v>0</v>
      </c>
      <c r="Q4097">
        <v>897</v>
      </c>
      <c r="R4097">
        <v>12.204308614</v>
      </c>
      <c r="S4097">
        <v>34.855097999999998</v>
      </c>
      <c r="T4097">
        <v>0</v>
      </c>
      <c r="U4097">
        <v>0</v>
      </c>
    </row>
    <row r="4098" spans="1:21" x14ac:dyDescent="0.3">
      <c r="A4098">
        <v>0.67</v>
      </c>
      <c r="B4098">
        <v>0.625</v>
      </c>
      <c r="C4098">
        <v>2.1</v>
      </c>
      <c r="D4098">
        <v>200</v>
      </c>
      <c r="E4098">
        <v>156.71</v>
      </c>
      <c r="F4098">
        <v>56.716000000000001</v>
      </c>
      <c r="G4098">
        <v>56.716417910447703</v>
      </c>
      <c r="H4098">
        <v>150</v>
      </c>
      <c r="I4098">
        <v>406.71641699999998</v>
      </c>
      <c r="J4098">
        <v>-1</v>
      </c>
      <c r="K4098">
        <v>2</v>
      </c>
      <c r="L4098">
        <v>26.749780000000001</v>
      </c>
      <c r="M4098">
        <v>205</v>
      </c>
      <c r="N4098">
        <v>0</v>
      </c>
      <c r="O4098">
        <v>80</v>
      </c>
      <c r="P4098">
        <v>0</v>
      </c>
      <c r="Q4098">
        <v>942</v>
      </c>
      <c r="R4098">
        <v>11.649830617999999</v>
      </c>
      <c r="S4098">
        <v>35.747447999999999</v>
      </c>
      <c r="T4098">
        <v>0</v>
      </c>
      <c r="U4098">
        <v>0</v>
      </c>
    </row>
    <row r="4099" spans="1:21" x14ac:dyDescent="0.3">
      <c r="A4099">
        <v>0.67</v>
      </c>
      <c r="B4099">
        <v>0.625</v>
      </c>
      <c r="C4099">
        <v>2.1</v>
      </c>
      <c r="D4099">
        <v>200</v>
      </c>
      <c r="E4099">
        <v>156.71</v>
      </c>
      <c r="F4099">
        <v>56.716000000000001</v>
      </c>
      <c r="G4099">
        <v>56.716417910447703</v>
      </c>
      <c r="H4099">
        <v>160</v>
      </c>
      <c r="I4099">
        <v>416.71641699999998</v>
      </c>
      <c r="J4099">
        <v>-1</v>
      </c>
      <c r="K4099">
        <v>2</v>
      </c>
      <c r="L4099">
        <v>26.194469999999999</v>
      </c>
      <c r="M4099">
        <v>205</v>
      </c>
      <c r="N4099">
        <v>0</v>
      </c>
      <c r="O4099">
        <v>80</v>
      </c>
      <c r="P4099">
        <v>0</v>
      </c>
      <c r="Q4099">
        <v>942</v>
      </c>
      <c r="R4099">
        <v>11.478340954</v>
      </c>
      <c r="S4099">
        <v>35.747447999999999</v>
      </c>
      <c r="T4099">
        <v>0</v>
      </c>
      <c r="U4099">
        <v>0</v>
      </c>
    </row>
    <row r="4100" spans="1:21" x14ac:dyDescent="0.3">
      <c r="A4100">
        <v>0.67</v>
      </c>
      <c r="B4100">
        <v>0.625</v>
      </c>
      <c r="C4100">
        <v>2.1</v>
      </c>
      <c r="D4100">
        <v>200</v>
      </c>
      <c r="E4100">
        <v>156.71</v>
      </c>
      <c r="F4100">
        <v>56.716000000000001</v>
      </c>
      <c r="G4100">
        <v>56.716417910447703</v>
      </c>
      <c r="H4100">
        <v>170</v>
      </c>
      <c r="I4100">
        <v>426.71641699999998</v>
      </c>
      <c r="J4100">
        <v>-1</v>
      </c>
      <c r="K4100">
        <v>2</v>
      </c>
      <c r="L4100">
        <v>25.660219999999999</v>
      </c>
      <c r="M4100">
        <v>205</v>
      </c>
      <c r="N4100">
        <v>0</v>
      </c>
      <c r="O4100">
        <v>80</v>
      </c>
      <c r="P4100">
        <v>0</v>
      </c>
      <c r="Q4100">
        <v>954</v>
      </c>
      <c r="R4100">
        <v>11.127543658</v>
      </c>
      <c r="S4100">
        <v>35.982157000000001</v>
      </c>
      <c r="T4100">
        <v>0</v>
      </c>
      <c r="U4100">
        <v>0</v>
      </c>
    </row>
    <row r="4101" spans="1:21" x14ac:dyDescent="0.3">
      <c r="A4101">
        <v>0.67</v>
      </c>
      <c r="B4101">
        <v>0.625</v>
      </c>
      <c r="C4101">
        <v>2.1</v>
      </c>
      <c r="D4101">
        <v>200</v>
      </c>
      <c r="E4101">
        <v>156.71</v>
      </c>
      <c r="F4101">
        <v>56.716000000000001</v>
      </c>
      <c r="G4101">
        <v>56.716417910447703</v>
      </c>
      <c r="H4101">
        <v>180</v>
      </c>
      <c r="I4101">
        <v>436.71641699999998</v>
      </c>
      <c r="J4101">
        <v>-1</v>
      </c>
      <c r="K4101">
        <v>2</v>
      </c>
      <c r="L4101">
        <v>25.14593</v>
      </c>
      <c r="M4101">
        <v>205</v>
      </c>
      <c r="N4101">
        <v>0</v>
      </c>
      <c r="O4101">
        <v>80</v>
      </c>
      <c r="P4101">
        <v>0</v>
      </c>
      <c r="Q4101">
        <v>885</v>
      </c>
      <c r="R4101">
        <v>10.887482877</v>
      </c>
      <c r="S4101">
        <v>34.613757</v>
      </c>
      <c r="T4101">
        <v>0</v>
      </c>
      <c r="U4101">
        <v>0</v>
      </c>
    </row>
    <row r="4102" spans="1:21" x14ac:dyDescent="0.3">
      <c r="A4102">
        <v>0.67</v>
      </c>
      <c r="B4102">
        <v>0.625</v>
      </c>
      <c r="C4102">
        <v>2.1</v>
      </c>
      <c r="D4102">
        <v>200</v>
      </c>
      <c r="E4102">
        <v>156.71</v>
      </c>
      <c r="F4102">
        <v>56.716000000000001</v>
      </c>
      <c r="G4102">
        <v>56.716417910447703</v>
      </c>
      <c r="H4102">
        <v>190</v>
      </c>
      <c r="I4102">
        <v>446.71641699999998</v>
      </c>
      <c r="J4102">
        <v>-1</v>
      </c>
      <c r="K4102">
        <v>2</v>
      </c>
      <c r="L4102">
        <v>24.650580000000001</v>
      </c>
      <c r="M4102">
        <v>205</v>
      </c>
      <c r="N4102">
        <v>0</v>
      </c>
      <c r="O4102">
        <v>80</v>
      </c>
      <c r="P4102">
        <v>0</v>
      </c>
      <c r="Q4102">
        <v>884</v>
      </c>
      <c r="R4102">
        <v>10.642074986000001</v>
      </c>
      <c r="S4102">
        <v>34.593578999999998</v>
      </c>
      <c r="T4102">
        <v>0</v>
      </c>
      <c r="U4102">
        <v>0</v>
      </c>
    </row>
    <row r="4103" spans="1:21" x14ac:dyDescent="0.3">
      <c r="A4103">
        <v>0.67</v>
      </c>
      <c r="B4103">
        <v>0.625</v>
      </c>
      <c r="C4103">
        <v>2.1</v>
      </c>
      <c r="D4103">
        <v>200</v>
      </c>
      <c r="E4103">
        <v>156.71</v>
      </c>
      <c r="F4103">
        <v>56.716000000000001</v>
      </c>
      <c r="G4103">
        <v>56.716417910447703</v>
      </c>
      <c r="H4103">
        <v>200</v>
      </c>
      <c r="I4103">
        <v>456.71641699999998</v>
      </c>
      <c r="J4103">
        <v>-1</v>
      </c>
      <c r="K4103">
        <v>2</v>
      </c>
      <c r="L4103">
        <v>24.173220000000001</v>
      </c>
      <c r="M4103">
        <v>205</v>
      </c>
      <c r="N4103">
        <v>0</v>
      </c>
      <c r="O4103">
        <v>80</v>
      </c>
      <c r="P4103">
        <v>0</v>
      </c>
      <c r="Q4103">
        <v>882</v>
      </c>
      <c r="R4103">
        <v>10.765469991</v>
      </c>
      <c r="S4103">
        <v>34.553190999999998</v>
      </c>
      <c r="T4103">
        <v>0</v>
      </c>
      <c r="U4103">
        <v>0</v>
      </c>
    </row>
    <row r="4104" spans="1:21" x14ac:dyDescent="0.3">
      <c r="A4104">
        <v>0.67</v>
      </c>
      <c r="B4104">
        <v>0.625</v>
      </c>
      <c r="C4104">
        <v>2.1</v>
      </c>
      <c r="D4104">
        <v>200</v>
      </c>
      <c r="E4104">
        <v>156.71</v>
      </c>
      <c r="F4104">
        <v>56.716000000000001</v>
      </c>
      <c r="G4104">
        <v>56.716417910447703</v>
      </c>
      <c r="H4104">
        <v>210</v>
      </c>
      <c r="I4104">
        <v>466.71641699999998</v>
      </c>
      <c r="J4104">
        <v>-1</v>
      </c>
      <c r="K4104">
        <v>2</v>
      </c>
      <c r="L4104">
        <v>23.71294</v>
      </c>
      <c r="M4104">
        <v>205</v>
      </c>
      <c r="N4104">
        <v>0</v>
      </c>
      <c r="O4104">
        <v>80</v>
      </c>
      <c r="P4104">
        <v>0</v>
      </c>
      <c r="Q4104">
        <v>888</v>
      </c>
      <c r="R4104">
        <v>10.263095898</v>
      </c>
      <c r="S4104">
        <v>34.674230000000001</v>
      </c>
      <c r="T4104">
        <v>0</v>
      </c>
      <c r="U4104">
        <v>0</v>
      </c>
    </row>
    <row r="4105" spans="1:21" x14ac:dyDescent="0.3">
      <c r="A4105">
        <v>0.67</v>
      </c>
      <c r="B4105">
        <v>0.625</v>
      </c>
      <c r="C4105">
        <v>2.1</v>
      </c>
      <c r="D4105">
        <v>200</v>
      </c>
      <c r="E4105">
        <v>156.71</v>
      </c>
      <c r="F4105">
        <v>56.716000000000001</v>
      </c>
      <c r="G4105">
        <v>56.716417910447703</v>
      </c>
      <c r="H4105">
        <v>220</v>
      </c>
      <c r="I4105">
        <v>476.71641699999998</v>
      </c>
      <c r="J4105">
        <v>-1</v>
      </c>
      <c r="K4105">
        <v>2</v>
      </c>
      <c r="L4105">
        <v>23.268910000000002</v>
      </c>
      <c r="M4105">
        <v>205</v>
      </c>
      <c r="N4105">
        <v>0</v>
      </c>
      <c r="O4105">
        <v>80</v>
      </c>
      <c r="P4105">
        <v>0</v>
      </c>
      <c r="Q4105">
        <v>910</v>
      </c>
      <c r="R4105">
        <v>10.068317803999999</v>
      </c>
      <c r="S4105">
        <v>35.114915000000003</v>
      </c>
      <c r="T4105">
        <v>0</v>
      </c>
      <c r="U4105">
        <v>0</v>
      </c>
    </row>
    <row r="4106" spans="1:21" x14ac:dyDescent="0.3">
      <c r="A4106">
        <v>0.67</v>
      </c>
      <c r="B4106">
        <v>0.625</v>
      </c>
      <c r="C4106">
        <v>2.1</v>
      </c>
      <c r="D4106">
        <v>200</v>
      </c>
      <c r="E4106">
        <v>156.71</v>
      </c>
      <c r="F4106">
        <v>56.716000000000001</v>
      </c>
      <c r="G4106">
        <v>56.716417910447703</v>
      </c>
      <c r="H4106">
        <v>230</v>
      </c>
      <c r="I4106">
        <v>486.71641699999998</v>
      </c>
      <c r="J4106">
        <v>-1</v>
      </c>
      <c r="K4106">
        <v>2</v>
      </c>
      <c r="L4106">
        <v>22.840330000000002</v>
      </c>
      <c r="M4106">
        <v>205</v>
      </c>
      <c r="N4106">
        <v>0</v>
      </c>
      <c r="O4106">
        <v>80</v>
      </c>
      <c r="P4106">
        <v>0</v>
      </c>
      <c r="Q4106">
        <v>884</v>
      </c>
      <c r="R4106">
        <v>9.9363670720999995</v>
      </c>
      <c r="S4106">
        <v>34.593578999999998</v>
      </c>
      <c r="T4106">
        <v>0</v>
      </c>
      <c r="U4106">
        <v>0</v>
      </c>
    </row>
    <row r="4107" spans="1:21" x14ac:dyDescent="0.3">
      <c r="A4107">
        <v>0.67</v>
      </c>
      <c r="B4107">
        <v>0.625</v>
      </c>
      <c r="C4107">
        <v>2.1</v>
      </c>
      <c r="D4107">
        <v>200</v>
      </c>
      <c r="E4107">
        <v>156.71</v>
      </c>
      <c r="F4107">
        <v>56.716000000000001</v>
      </c>
      <c r="G4107">
        <v>56.716417910447703</v>
      </c>
      <c r="H4107">
        <v>240</v>
      </c>
      <c r="I4107">
        <v>496.71641699999998</v>
      </c>
      <c r="J4107">
        <v>-1</v>
      </c>
      <c r="K4107">
        <v>2</v>
      </c>
      <c r="L4107">
        <v>22.426439999999999</v>
      </c>
      <c r="M4107">
        <v>205</v>
      </c>
      <c r="N4107">
        <v>0</v>
      </c>
      <c r="O4107">
        <v>80</v>
      </c>
      <c r="P4107">
        <v>0</v>
      </c>
      <c r="Q4107">
        <v>871</v>
      </c>
      <c r="R4107">
        <v>9.6671189115999994</v>
      </c>
      <c r="S4107">
        <v>34.330316000000003</v>
      </c>
      <c r="T4107">
        <v>0</v>
      </c>
      <c r="U4107">
        <v>0</v>
      </c>
    </row>
    <row r="4108" spans="1:21" x14ac:dyDescent="0.3">
      <c r="A4108">
        <v>0.67</v>
      </c>
      <c r="B4108">
        <v>0.625</v>
      </c>
      <c r="C4108">
        <v>2.1</v>
      </c>
      <c r="D4108">
        <v>200</v>
      </c>
      <c r="E4108">
        <v>156.71</v>
      </c>
      <c r="F4108">
        <v>56.716000000000001</v>
      </c>
      <c r="G4108">
        <v>56.716417910447703</v>
      </c>
      <c r="H4108">
        <v>250</v>
      </c>
      <c r="I4108">
        <v>506.71641699999998</v>
      </c>
      <c r="J4108">
        <v>-1</v>
      </c>
      <c r="K4108">
        <v>2</v>
      </c>
      <c r="L4108">
        <v>22.02655</v>
      </c>
      <c r="M4108">
        <v>205</v>
      </c>
      <c r="N4108">
        <v>0</v>
      </c>
      <c r="O4108">
        <v>80</v>
      </c>
      <c r="P4108">
        <v>0</v>
      </c>
      <c r="Q4108">
        <v>869</v>
      </c>
      <c r="R4108">
        <v>9.3197332062000005</v>
      </c>
      <c r="S4108">
        <v>34.289656999999998</v>
      </c>
      <c r="T4108">
        <v>0</v>
      </c>
      <c r="U4108">
        <v>0</v>
      </c>
    </row>
    <row r="4109" spans="1:21" x14ac:dyDescent="0.3">
      <c r="A4109">
        <v>0.67</v>
      </c>
      <c r="B4109">
        <v>0.625</v>
      </c>
      <c r="C4109">
        <v>2.1</v>
      </c>
      <c r="D4109">
        <v>200</v>
      </c>
      <c r="E4109">
        <v>156.71</v>
      </c>
      <c r="F4109">
        <v>56.716000000000001</v>
      </c>
      <c r="G4109">
        <v>56.716417910447703</v>
      </c>
      <c r="H4109">
        <v>260</v>
      </c>
      <c r="I4109">
        <v>516.71641699999998</v>
      </c>
      <c r="J4109">
        <v>-1</v>
      </c>
      <c r="K4109">
        <v>2</v>
      </c>
      <c r="L4109">
        <v>21.64</v>
      </c>
      <c r="M4109">
        <v>205</v>
      </c>
      <c r="N4109">
        <v>0</v>
      </c>
      <c r="O4109">
        <v>80</v>
      </c>
      <c r="P4109">
        <v>0</v>
      </c>
      <c r="Q4109">
        <v>898</v>
      </c>
      <c r="R4109">
        <v>9.4602043275999996</v>
      </c>
      <c r="S4109">
        <v>34.875143999999999</v>
      </c>
      <c r="T4109">
        <v>0</v>
      </c>
      <c r="U4109">
        <v>0</v>
      </c>
    </row>
    <row r="4110" spans="1:21" x14ac:dyDescent="0.3">
      <c r="A4110">
        <v>0.67</v>
      </c>
      <c r="B4110">
        <v>0.625</v>
      </c>
      <c r="C4110">
        <v>2.1</v>
      </c>
      <c r="D4110">
        <v>200</v>
      </c>
      <c r="E4110">
        <v>156.71</v>
      </c>
      <c r="F4110">
        <v>56.716000000000001</v>
      </c>
      <c r="G4110">
        <v>56.716417910447703</v>
      </c>
      <c r="H4110">
        <v>270</v>
      </c>
      <c r="I4110">
        <v>526.71641699999998</v>
      </c>
      <c r="J4110">
        <v>-1</v>
      </c>
      <c r="K4110">
        <v>2</v>
      </c>
      <c r="L4110">
        <v>21.266169999999999</v>
      </c>
      <c r="M4110">
        <v>205</v>
      </c>
      <c r="N4110">
        <v>0</v>
      </c>
      <c r="O4110">
        <v>80</v>
      </c>
      <c r="P4110">
        <v>0</v>
      </c>
      <c r="Q4110">
        <v>897</v>
      </c>
      <c r="R4110">
        <v>9.2487047909999998</v>
      </c>
      <c r="S4110">
        <v>34.855097999999998</v>
      </c>
      <c r="T4110">
        <v>0</v>
      </c>
      <c r="U4110">
        <v>0</v>
      </c>
    </row>
    <row r="4111" spans="1:21" x14ac:dyDescent="0.3">
      <c r="A4111">
        <v>0.67</v>
      </c>
      <c r="B4111">
        <v>0.625</v>
      </c>
      <c r="C4111">
        <v>2.1</v>
      </c>
      <c r="D4111">
        <v>200</v>
      </c>
      <c r="E4111">
        <v>156.71</v>
      </c>
      <c r="F4111">
        <v>56.716000000000001</v>
      </c>
      <c r="G4111">
        <v>56.716417910447703</v>
      </c>
      <c r="H4111">
        <v>280</v>
      </c>
      <c r="I4111">
        <v>536.71641699999998</v>
      </c>
      <c r="J4111">
        <v>-1</v>
      </c>
      <c r="K4111">
        <v>2</v>
      </c>
      <c r="L4111">
        <v>20.90446</v>
      </c>
      <c r="M4111">
        <v>205</v>
      </c>
      <c r="N4111">
        <v>0</v>
      </c>
      <c r="O4111">
        <v>80</v>
      </c>
      <c r="P4111">
        <v>0</v>
      </c>
      <c r="Q4111">
        <v>900</v>
      </c>
      <c r="R4111">
        <v>9.1050003967999995</v>
      </c>
      <c r="S4111">
        <v>34.915205999999998</v>
      </c>
      <c r="T4111">
        <v>0</v>
      </c>
      <c r="U4111">
        <v>0</v>
      </c>
    </row>
    <row r="4112" spans="1:21" x14ac:dyDescent="0.3">
      <c r="A4112">
        <v>0.67</v>
      </c>
      <c r="B4112">
        <v>0.625</v>
      </c>
      <c r="C4112">
        <v>2.1</v>
      </c>
      <c r="D4112">
        <v>200</v>
      </c>
      <c r="E4112">
        <v>156.71</v>
      </c>
      <c r="F4112">
        <v>56.716000000000001</v>
      </c>
      <c r="G4112">
        <v>56.716417910447703</v>
      </c>
      <c r="H4112">
        <v>290</v>
      </c>
      <c r="I4112">
        <v>546.71641699999998</v>
      </c>
      <c r="J4112">
        <v>-1</v>
      </c>
      <c r="K4112">
        <v>2</v>
      </c>
      <c r="L4112">
        <v>20.55433</v>
      </c>
      <c r="M4112">
        <v>205</v>
      </c>
      <c r="N4112">
        <v>0</v>
      </c>
      <c r="O4112">
        <v>80</v>
      </c>
      <c r="P4112">
        <v>0</v>
      </c>
      <c r="Q4112">
        <v>858</v>
      </c>
      <c r="R4112">
        <v>8.8851242702000004</v>
      </c>
      <c r="S4112">
        <v>34.065271000000003</v>
      </c>
      <c r="T4112">
        <v>0</v>
      </c>
      <c r="U4112">
        <v>0</v>
      </c>
    </row>
    <row r="4113" spans="1:21" x14ac:dyDescent="0.3">
      <c r="A4113">
        <v>0.67</v>
      </c>
      <c r="B4113">
        <v>0.625</v>
      </c>
      <c r="C4113">
        <v>2.1</v>
      </c>
      <c r="D4113">
        <v>200</v>
      </c>
      <c r="E4113">
        <v>156.71</v>
      </c>
      <c r="F4113">
        <v>56.716000000000001</v>
      </c>
      <c r="G4113">
        <v>56.716417910447703</v>
      </c>
      <c r="H4113">
        <v>300</v>
      </c>
      <c r="I4113">
        <v>556.71641699999998</v>
      </c>
      <c r="J4113">
        <v>-1</v>
      </c>
      <c r="K4113">
        <v>2</v>
      </c>
      <c r="L4113">
        <v>20.215240000000001</v>
      </c>
      <c r="M4113">
        <v>205</v>
      </c>
      <c r="N4113">
        <v>0</v>
      </c>
      <c r="O4113">
        <v>80</v>
      </c>
      <c r="P4113">
        <v>0</v>
      </c>
      <c r="Q4113">
        <v>847</v>
      </c>
      <c r="R4113">
        <v>8.8106229698000007</v>
      </c>
      <c r="S4113">
        <v>33.839578000000003</v>
      </c>
      <c r="T4113">
        <v>0</v>
      </c>
      <c r="U4113">
        <v>0</v>
      </c>
    </row>
    <row r="4114" spans="1:21" x14ac:dyDescent="0.3">
      <c r="A4114">
        <v>0.67</v>
      </c>
      <c r="B4114">
        <v>0.625</v>
      </c>
      <c r="C4114">
        <v>2.1</v>
      </c>
      <c r="D4114">
        <v>200</v>
      </c>
      <c r="E4114">
        <v>156.71</v>
      </c>
      <c r="F4114">
        <v>56.716000000000001</v>
      </c>
      <c r="G4114">
        <v>56.716417910447703</v>
      </c>
      <c r="H4114">
        <v>0</v>
      </c>
      <c r="I4114">
        <v>256.71641699999998</v>
      </c>
      <c r="J4114">
        <v>-1</v>
      </c>
      <c r="K4114">
        <v>2</v>
      </c>
      <c r="L4114">
        <v>38.608989999999999</v>
      </c>
      <c r="M4114">
        <v>205</v>
      </c>
      <c r="N4114">
        <v>0</v>
      </c>
      <c r="O4114">
        <v>80</v>
      </c>
      <c r="P4114">
        <v>0</v>
      </c>
      <c r="Q4114">
        <v>937</v>
      </c>
      <c r="R4114">
        <v>17.098638831999999</v>
      </c>
      <c r="S4114">
        <v>35.649258000000003</v>
      </c>
      <c r="T4114">
        <v>0</v>
      </c>
      <c r="U4114">
        <v>0</v>
      </c>
    </row>
    <row r="4115" spans="1:21" x14ac:dyDescent="0.3">
      <c r="A4115" t="s">
        <v>74</v>
      </c>
      <c r="B4115" t="s">
        <v>74</v>
      </c>
      <c r="C4115">
        <v>2.1</v>
      </c>
      <c r="D4115">
        <v>200</v>
      </c>
      <c r="E4115" t="s">
        <v>75</v>
      </c>
      <c r="F4115" t="s">
        <v>74</v>
      </c>
      <c r="G4115" t="s">
        <v>74</v>
      </c>
      <c r="H4115" t="s">
        <v>74</v>
      </c>
      <c r="I4115" t="s">
        <v>74</v>
      </c>
      <c r="J4115" t="s">
        <v>74</v>
      </c>
      <c r="K4115" t="s">
        <v>74</v>
      </c>
      <c r="L4115" t="s">
        <v>74</v>
      </c>
      <c r="M4115" t="s">
        <v>74</v>
      </c>
      <c r="N4115" t="s">
        <v>74</v>
      </c>
      <c r="O4115">
        <v>100</v>
      </c>
    </row>
    <row r="4116" spans="1:21" x14ac:dyDescent="0.3">
      <c r="A4116">
        <v>0.67</v>
      </c>
      <c r="B4116">
        <v>0.625</v>
      </c>
      <c r="C4116">
        <v>2.1</v>
      </c>
      <c r="D4116">
        <v>200</v>
      </c>
      <c r="E4116">
        <v>156.71</v>
      </c>
      <c r="F4116">
        <v>56.716000000000001</v>
      </c>
      <c r="G4116">
        <v>56.716417910447703</v>
      </c>
      <c r="H4116">
        <v>0</v>
      </c>
      <c r="I4116">
        <v>256.71641699999998</v>
      </c>
      <c r="J4116">
        <v>-1</v>
      </c>
      <c r="K4116">
        <v>2</v>
      </c>
      <c r="L4116">
        <v>41.233049999999999</v>
      </c>
      <c r="M4116">
        <v>225</v>
      </c>
      <c r="N4116">
        <v>0</v>
      </c>
      <c r="O4116">
        <v>100</v>
      </c>
      <c r="P4116">
        <v>0</v>
      </c>
      <c r="Q4116">
        <v>889</v>
      </c>
      <c r="R4116">
        <v>21.471462038999999</v>
      </c>
      <c r="S4116">
        <v>34.694367</v>
      </c>
      <c r="T4116">
        <v>0</v>
      </c>
      <c r="U4116">
        <v>0</v>
      </c>
    </row>
    <row r="4117" spans="1:21" x14ac:dyDescent="0.3">
      <c r="A4117">
        <v>0.67</v>
      </c>
      <c r="B4117">
        <v>0.625</v>
      </c>
      <c r="C4117">
        <v>2.1</v>
      </c>
      <c r="D4117">
        <v>200</v>
      </c>
      <c r="E4117">
        <v>156.71</v>
      </c>
      <c r="F4117">
        <v>56.716000000000001</v>
      </c>
      <c r="G4117">
        <v>56.716417910447703</v>
      </c>
      <c r="H4117">
        <v>10</v>
      </c>
      <c r="I4117">
        <v>266.71641699999998</v>
      </c>
      <c r="J4117">
        <v>-1</v>
      </c>
      <c r="K4117">
        <v>2</v>
      </c>
      <c r="L4117">
        <v>40.150730000000003</v>
      </c>
      <c r="M4117">
        <v>225</v>
      </c>
      <c r="N4117">
        <v>0</v>
      </c>
      <c r="O4117">
        <v>100</v>
      </c>
      <c r="P4117">
        <v>0</v>
      </c>
      <c r="Q4117">
        <v>941</v>
      </c>
      <c r="R4117">
        <v>20.771855044999999</v>
      </c>
      <c r="S4117">
        <v>35.727829</v>
      </c>
      <c r="T4117">
        <v>0</v>
      </c>
      <c r="U4117">
        <v>0</v>
      </c>
    </row>
    <row r="4118" spans="1:21" x14ac:dyDescent="0.3">
      <c r="A4118">
        <v>0.67</v>
      </c>
      <c r="B4118">
        <v>0.625</v>
      </c>
      <c r="C4118">
        <v>2.1</v>
      </c>
      <c r="D4118">
        <v>200</v>
      </c>
      <c r="E4118">
        <v>156.71</v>
      </c>
      <c r="F4118">
        <v>56.716000000000001</v>
      </c>
      <c r="G4118">
        <v>56.716417910447703</v>
      </c>
      <c r="H4118">
        <v>20</v>
      </c>
      <c r="I4118">
        <v>276.71641699999998</v>
      </c>
      <c r="J4118">
        <v>-1</v>
      </c>
      <c r="K4118">
        <v>2</v>
      </c>
      <c r="L4118">
        <v>39.114789999999999</v>
      </c>
      <c r="M4118">
        <v>225</v>
      </c>
      <c r="N4118">
        <v>0</v>
      </c>
      <c r="O4118">
        <v>100</v>
      </c>
      <c r="P4118">
        <v>0</v>
      </c>
      <c r="Q4118">
        <v>934</v>
      </c>
      <c r="R4118">
        <v>20.115708053999999</v>
      </c>
      <c r="S4118">
        <v>35.590231000000003</v>
      </c>
      <c r="T4118">
        <v>0</v>
      </c>
      <c r="U4118">
        <v>0</v>
      </c>
    </row>
    <row r="4119" spans="1:21" x14ac:dyDescent="0.3">
      <c r="A4119">
        <v>0.67</v>
      </c>
      <c r="B4119">
        <v>0.625</v>
      </c>
      <c r="C4119">
        <v>2.1</v>
      </c>
      <c r="D4119">
        <v>200</v>
      </c>
      <c r="E4119">
        <v>156.71</v>
      </c>
      <c r="F4119">
        <v>56.716000000000001</v>
      </c>
      <c r="G4119">
        <v>56.716417910447703</v>
      </c>
      <c r="H4119">
        <v>30</v>
      </c>
      <c r="I4119">
        <v>286.71641699999998</v>
      </c>
      <c r="J4119">
        <v>-1</v>
      </c>
      <c r="K4119">
        <v>2</v>
      </c>
      <c r="L4119">
        <v>38.122959999999999</v>
      </c>
      <c r="M4119">
        <v>225</v>
      </c>
      <c r="N4119">
        <v>0</v>
      </c>
      <c r="O4119">
        <v>100</v>
      </c>
      <c r="P4119">
        <v>0</v>
      </c>
      <c r="Q4119">
        <v>895</v>
      </c>
      <c r="R4119">
        <v>19.507120427</v>
      </c>
      <c r="S4119">
        <v>34.814976000000001</v>
      </c>
      <c r="T4119">
        <v>0</v>
      </c>
      <c r="U4119">
        <v>0</v>
      </c>
    </row>
    <row r="4120" spans="1:21" x14ac:dyDescent="0.3">
      <c r="A4120">
        <v>0.67</v>
      </c>
      <c r="B4120">
        <v>0.625</v>
      </c>
      <c r="C4120">
        <v>2.1</v>
      </c>
      <c r="D4120">
        <v>200</v>
      </c>
      <c r="E4120">
        <v>156.71</v>
      </c>
      <c r="F4120">
        <v>56.716000000000001</v>
      </c>
      <c r="G4120">
        <v>56.716417910447703</v>
      </c>
      <c r="H4120">
        <v>40</v>
      </c>
      <c r="I4120">
        <v>296.71641699999998</v>
      </c>
      <c r="J4120">
        <v>-1</v>
      </c>
      <c r="K4120">
        <v>2</v>
      </c>
      <c r="L4120">
        <v>37.173029999999997</v>
      </c>
      <c r="M4120">
        <v>225</v>
      </c>
      <c r="N4120">
        <v>0</v>
      </c>
      <c r="O4120">
        <v>100</v>
      </c>
      <c r="P4120">
        <v>0</v>
      </c>
      <c r="Q4120">
        <v>945</v>
      </c>
      <c r="R4120">
        <v>18.844265855</v>
      </c>
      <c r="S4120">
        <v>35.806249999999999</v>
      </c>
      <c r="T4120">
        <v>0</v>
      </c>
      <c r="U4120">
        <v>0</v>
      </c>
    </row>
    <row r="4121" spans="1:21" x14ac:dyDescent="0.3">
      <c r="A4121">
        <v>0.67</v>
      </c>
      <c r="B4121">
        <v>0.625</v>
      </c>
      <c r="C4121">
        <v>2.1</v>
      </c>
      <c r="D4121">
        <v>200</v>
      </c>
      <c r="E4121">
        <v>156.71</v>
      </c>
      <c r="F4121">
        <v>56.716000000000001</v>
      </c>
      <c r="G4121">
        <v>56.716417910447703</v>
      </c>
      <c r="H4121">
        <v>50</v>
      </c>
      <c r="I4121">
        <v>306.71641699999998</v>
      </c>
      <c r="J4121">
        <v>-1</v>
      </c>
      <c r="K4121">
        <v>2</v>
      </c>
      <c r="L4121">
        <v>36.262900000000002</v>
      </c>
      <c r="M4121">
        <v>225</v>
      </c>
      <c r="N4121">
        <v>0</v>
      </c>
      <c r="O4121">
        <v>100</v>
      </c>
      <c r="P4121">
        <v>0</v>
      </c>
      <c r="Q4121">
        <v>932</v>
      </c>
      <c r="R4121">
        <v>18.341099467999999</v>
      </c>
      <c r="S4121">
        <v>35.550832</v>
      </c>
      <c r="T4121">
        <v>0</v>
      </c>
      <c r="U4121">
        <v>0</v>
      </c>
    </row>
    <row r="4122" spans="1:21" x14ac:dyDescent="0.3">
      <c r="A4122">
        <v>0.67</v>
      </c>
      <c r="B4122">
        <v>0.625</v>
      </c>
      <c r="C4122">
        <v>2.1</v>
      </c>
      <c r="D4122">
        <v>200</v>
      </c>
      <c r="E4122">
        <v>156.71</v>
      </c>
      <c r="F4122">
        <v>56.716000000000001</v>
      </c>
      <c r="G4122">
        <v>56.716417910447703</v>
      </c>
      <c r="H4122">
        <v>60</v>
      </c>
      <c r="I4122">
        <v>316.71641699999998</v>
      </c>
      <c r="J4122">
        <v>-1</v>
      </c>
      <c r="K4122">
        <v>2</v>
      </c>
      <c r="L4122">
        <v>35.390540000000001</v>
      </c>
      <c r="M4122">
        <v>225</v>
      </c>
      <c r="N4122">
        <v>0</v>
      </c>
      <c r="O4122">
        <v>100</v>
      </c>
      <c r="P4122">
        <v>0</v>
      </c>
      <c r="Q4122">
        <v>944</v>
      </c>
      <c r="R4122">
        <v>17.711582624999998</v>
      </c>
      <c r="S4122">
        <v>35.786659</v>
      </c>
      <c r="T4122">
        <v>0</v>
      </c>
      <c r="U4122">
        <v>0</v>
      </c>
    </row>
    <row r="4123" spans="1:21" x14ac:dyDescent="0.3">
      <c r="A4123">
        <v>0.67</v>
      </c>
      <c r="B4123">
        <v>0.625</v>
      </c>
      <c r="C4123">
        <v>2.1</v>
      </c>
      <c r="D4123">
        <v>200</v>
      </c>
      <c r="E4123">
        <v>156.71</v>
      </c>
      <c r="F4123">
        <v>56.716000000000001</v>
      </c>
      <c r="G4123">
        <v>56.716417910447703</v>
      </c>
      <c r="H4123">
        <v>70</v>
      </c>
      <c r="I4123">
        <v>326.71641699999998</v>
      </c>
      <c r="J4123">
        <v>-1</v>
      </c>
      <c r="K4123">
        <v>2</v>
      </c>
      <c r="L4123">
        <v>34.554040000000001</v>
      </c>
      <c r="M4123">
        <v>225</v>
      </c>
      <c r="N4123">
        <v>0</v>
      </c>
      <c r="O4123">
        <v>100</v>
      </c>
      <c r="P4123">
        <v>0</v>
      </c>
      <c r="Q4123">
        <v>898</v>
      </c>
      <c r="R4123">
        <v>17.407725223</v>
      </c>
      <c r="S4123">
        <v>34.875143999999999</v>
      </c>
      <c r="T4123">
        <v>0</v>
      </c>
      <c r="U4123">
        <v>0</v>
      </c>
    </row>
    <row r="4124" spans="1:21" x14ac:dyDescent="0.3">
      <c r="A4124">
        <v>0.67</v>
      </c>
      <c r="B4124">
        <v>0.625</v>
      </c>
      <c r="C4124">
        <v>2.1</v>
      </c>
      <c r="D4124">
        <v>200</v>
      </c>
      <c r="E4124">
        <v>156.71</v>
      </c>
      <c r="F4124">
        <v>56.716000000000001</v>
      </c>
      <c r="G4124">
        <v>56.716417910447703</v>
      </c>
      <c r="H4124">
        <v>80</v>
      </c>
      <c r="I4124">
        <v>336.71641699999998</v>
      </c>
      <c r="J4124">
        <v>-1</v>
      </c>
      <c r="K4124">
        <v>2</v>
      </c>
      <c r="L4124">
        <v>33.751559999999998</v>
      </c>
      <c r="M4124">
        <v>225</v>
      </c>
      <c r="N4124">
        <v>0</v>
      </c>
      <c r="O4124">
        <v>100</v>
      </c>
      <c r="P4124">
        <v>0</v>
      </c>
      <c r="Q4124">
        <v>888</v>
      </c>
      <c r="R4124">
        <v>16.423113105999999</v>
      </c>
      <c r="S4124">
        <v>34.674230000000001</v>
      </c>
      <c r="T4124">
        <v>0</v>
      </c>
      <c r="U4124">
        <v>0</v>
      </c>
    </row>
    <row r="4125" spans="1:21" x14ac:dyDescent="0.3">
      <c r="A4125">
        <v>0.67</v>
      </c>
      <c r="B4125">
        <v>0.625</v>
      </c>
      <c r="C4125">
        <v>2.1</v>
      </c>
      <c r="D4125">
        <v>200</v>
      </c>
      <c r="E4125">
        <v>156.71</v>
      </c>
      <c r="F4125">
        <v>56.716000000000001</v>
      </c>
      <c r="G4125">
        <v>56.716417910447703</v>
      </c>
      <c r="H4125">
        <v>90</v>
      </c>
      <c r="I4125">
        <v>346.71641699999998</v>
      </c>
      <c r="J4125">
        <v>-1</v>
      </c>
      <c r="K4125">
        <v>2</v>
      </c>
      <c r="L4125">
        <v>32.981360000000002</v>
      </c>
      <c r="M4125">
        <v>225</v>
      </c>
      <c r="N4125">
        <v>0</v>
      </c>
      <c r="O4125">
        <v>100</v>
      </c>
      <c r="P4125">
        <v>0</v>
      </c>
      <c r="Q4125">
        <v>945</v>
      </c>
      <c r="R4125">
        <v>16.178152127000001</v>
      </c>
      <c r="S4125">
        <v>35.806249999999999</v>
      </c>
      <c r="T4125">
        <v>0</v>
      </c>
      <c r="U4125">
        <v>0</v>
      </c>
    </row>
    <row r="4126" spans="1:21" x14ac:dyDescent="0.3">
      <c r="A4126">
        <v>0.67</v>
      </c>
      <c r="B4126">
        <v>0.625</v>
      </c>
      <c r="C4126">
        <v>2.1</v>
      </c>
      <c r="D4126">
        <v>200</v>
      </c>
      <c r="E4126">
        <v>156.71</v>
      </c>
      <c r="F4126">
        <v>56.716000000000001</v>
      </c>
      <c r="G4126">
        <v>56.716417910447703</v>
      </c>
      <c r="H4126">
        <v>100</v>
      </c>
      <c r="I4126">
        <v>356.71641699999998</v>
      </c>
      <c r="J4126">
        <v>-1</v>
      </c>
      <c r="K4126">
        <v>2</v>
      </c>
      <c r="L4126">
        <v>32.241799999999998</v>
      </c>
      <c r="M4126">
        <v>225</v>
      </c>
      <c r="N4126">
        <v>0</v>
      </c>
      <c r="O4126">
        <v>100</v>
      </c>
      <c r="P4126">
        <v>0</v>
      </c>
      <c r="Q4126">
        <v>884</v>
      </c>
      <c r="R4126">
        <v>15.549332481</v>
      </c>
      <c r="S4126">
        <v>34.593578999999998</v>
      </c>
      <c r="T4126">
        <v>0</v>
      </c>
      <c r="U4126">
        <v>0</v>
      </c>
    </row>
    <row r="4127" spans="1:21" x14ac:dyDescent="0.3">
      <c r="A4127">
        <v>0.67</v>
      </c>
      <c r="B4127">
        <v>0.625</v>
      </c>
      <c r="C4127">
        <v>2.1</v>
      </c>
      <c r="D4127">
        <v>200</v>
      </c>
      <c r="E4127">
        <v>156.71</v>
      </c>
      <c r="F4127">
        <v>56.716000000000001</v>
      </c>
      <c r="G4127">
        <v>56.716417910447703</v>
      </c>
      <c r="H4127">
        <v>110</v>
      </c>
      <c r="I4127">
        <v>366.71641699999998</v>
      </c>
      <c r="J4127">
        <v>-1</v>
      </c>
      <c r="K4127">
        <v>2</v>
      </c>
      <c r="L4127">
        <v>31.531320000000001</v>
      </c>
      <c r="M4127">
        <v>225</v>
      </c>
      <c r="N4127">
        <v>0</v>
      </c>
      <c r="O4127">
        <v>100</v>
      </c>
      <c r="P4127">
        <v>0</v>
      </c>
      <c r="Q4127">
        <v>890</v>
      </c>
      <c r="R4127">
        <v>15.592022531</v>
      </c>
      <c r="S4127">
        <v>34.714494000000002</v>
      </c>
      <c r="T4127">
        <v>0</v>
      </c>
      <c r="U4127">
        <v>0</v>
      </c>
    </row>
    <row r="4128" spans="1:21" x14ac:dyDescent="0.3">
      <c r="A4128">
        <v>0.67</v>
      </c>
      <c r="B4128">
        <v>0.625</v>
      </c>
      <c r="C4128">
        <v>2.1</v>
      </c>
      <c r="D4128">
        <v>200</v>
      </c>
      <c r="E4128">
        <v>156.71</v>
      </c>
      <c r="F4128">
        <v>56.716000000000001</v>
      </c>
      <c r="G4128">
        <v>56.716417910447703</v>
      </c>
      <c r="H4128">
        <v>120</v>
      </c>
      <c r="I4128">
        <v>376.71641699999998</v>
      </c>
      <c r="J4128">
        <v>-1</v>
      </c>
      <c r="K4128">
        <v>2</v>
      </c>
      <c r="L4128">
        <v>30.84844</v>
      </c>
      <c r="M4128">
        <v>225</v>
      </c>
      <c r="N4128">
        <v>0</v>
      </c>
      <c r="O4128">
        <v>100</v>
      </c>
      <c r="P4128">
        <v>0</v>
      </c>
      <c r="Q4128">
        <v>877</v>
      </c>
      <c r="R4128">
        <v>15.071960802</v>
      </c>
      <c r="S4128">
        <v>34.452041000000001</v>
      </c>
      <c r="T4128">
        <v>0</v>
      </c>
      <c r="U4128">
        <v>0</v>
      </c>
    </row>
    <row r="4129" spans="1:21" x14ac:dyDescent="0.3">
      <c r="A4129">
        <v>0.67</v>
      </c>
      <c r="B4129">
        <v>0.625</v>
      </c>
      <c r="C4129">
        <v>2.1</v>
      </c>
      <c r="D4129">
        <v>200</v>
      </c>
      <c r="E4129">
        <v>156.71</v>
      </c>
      <c r="F4129">
        <v>56.716000000000001</v>
      </c>
      <c r="G4129">
        <v>56.716417910447703</v>
      </c>
      <c r="H4129">
        <v>130</v>
      </c>
      <c r="I4129">
        <v>386.71641699999998</v>
      </c>
      <c r="J4129">
        <v>-1</v>
      </c>
      <c r="K4129">
        <v>2</v>
      </c>
      <c r="L4129">
        <v>30.191770000000002</v>
      </c>
      <c r="M4129">
        <v>225</v>
      </c>
      <c r="N4129">
        <v>0</v>
      </c>
      <c r="O4129">
        <v>100</v>
      </c>
      <c r="P4129">
        <v>0</v>
      </c>
      <c r="Q4129">
        <v>914</v>
      </c>
      <c r="R4129">
        <v>14.715290061999999</v>
      </c>
      <c r="S4129">
        <v>35.194521999999999</v>
      </c>
      <c r="T4129">
        <v>0</v>
      </c>
      <c r="U4129">
        <v>0</v>
      </c>
    </row>
    <row r="4130" spans="1:21" x14ac:dyDescent="0.3">
      <c r="A4130">
        <v>0.67</v>
      </c>
      <c r="B4130">
        <v>0.625</v>
      </c>
      <c r="C4130">
        <v>2.1</v>
      </c>
      <c r="D4130">
        <v>200</v>
      </c>
      <c r="E4130">
        <v>156.71</v>
      </c>
      <c r="F4130">
        <v>56.716000000000001</v>
      </c>
      <c r="G4130">
        <v>56.716417910447703</v>
      </c>
      <c r="H4130">
        <v>140</v>
      </c>
      <c r="I4130">
        <v>396.71641699999998</v>
      </c>
      <c r="J4130">
        <v>-1</v>
      </c>
      <c r="K4130">
        <v>2</v>
      </c>
      <c r="L4130">
        <v>29.559979999999999</v>
      </c>
      <c r="M4130">
        <v>225</v>
      </c>
      <c r="N4130">
        <v>0</v>
      </c>
      <c r="O4130">
        <v>100</v>
      </c>
      <c r="P4130">
        <v>0</v>
      </c>
      <c r="Q4130">
        <v>898</v>
      </c>
      <c r="R4130">
        <v>14.442138230999999</v>
      </c>
      <c r="S4130">
        <v>34.875143999999999</v>
      </c>
      <c r="T4130">
        <v>0</v>
      </c>
      <c r="U4130">
        <v>0</v>
      </c>
    </row>
    <row r="4131" spans="1:21" x14ac:dyDescent="0.3">
      <c r="A4131">
        <v>0.67</v>
      </c>
      <c r="B4131">
        <v>0.625</v>
      </c>
      <c r="C4131">
        <v>2.1</v>
      </c>
      <c r="D4131">
        <v>200</v>
      </c>
      <c r="E4131">
        <v>156.71</v>
      </c>
      <c r="F4131">
        <v>56.716000000000001</v>
      </c>
      <c r="G4131">
        <v>56.716417910447703</v>
      </c>
      <c r="H4131">
        <v>150</v>
      </c>
      <c r="I4131">
        <v>406.71641699999998</v>
      </c>
      <c r="J4131">
        <v>-1</v>
      </c>
      <c r="K4131">
        <v>2</v>
      </c>
      <c r="L4131">
        <v>28.95185</v>
      </c>
      <c r="M4131">
        <v>225</v>
      </c>
      <c r="N4131">
        <v>0</v>
      </c>
      <c r="O4131">
        <v>100</v>
      </c>
      <c r="P4131">
        <v>0</v>
      </c>
      <c r="Q4131">
        <v>884</v>
      </c>
      <c r="R4131">
        <v>14.163833683</v>
      </c>
      <c r="S4131">
        <v>34.593578999999998</v>
      </c>
      <c r="T4131">
        <v>0</v>
      </c>
      <c r="U4131">
        <v>0</v>
      </c>
    </row>
    <row r="4132" spans="1:21" x14ac:dyDescent="0.3">
      <c r="A4132">
        <v>0.67</v>
      </c>
      <c r="B4132">
        <v>0.625</v>
      </c>
      <c r="C4132">
        <v>2.1</v>
      </c>
      <c r="D4132">
        <v>200</v>
      </c>
      <c r="E4132">
        <v>156.71</v>
      </c>
      <c r="F4132">
        <v>56.716000000000001</v>
      </c>
      <c r="G4132">
        <v>56.716417910447703</v>
      </c>
      <c r="H4132">
        <v>160</v>
      </c>
      <c r="I4132">
        <v>416.71641699999998</v>
      </c>
      <c r="J4132">
        <v>-1</v>
      </c>
      <c r="K4132">
        <v>2</v>
      </c>
      <c r="L4132">
        <v>28.36618</v>
      </c>
      <c r="M4132">
        <v>225</v>
      </c>
      <c r="N4132">
        <v>0</v>
      </c>
      <c r="O4132">
        <v>100</v>
      </c>
      <c r="P4132">
        <v>0</v>
      </c>
      <c r="Q4132">
        <v>879</v>
      </c>
      <c r="R4132">
        <v>14.116927308999999</v>
      </c>
      <c r="S4132">
        <v>34.492531999999997</v>
      </c>
      <c r="T4132">
        <v>0</v>
      </c>
      <c r="U4132">
        <v>0</v>
      </c>
    </row>
    <row r="4133" spans="1:21" x14ac:dyDescent="0.3">
      <c r="A4133">
        <v>0.67</v>
      </c>
      <c r="B4133">
        <v>0.625</v>
      </c>
      <c r="C4133">
        <v>2.1</v>
      </c>
      <c r="D4133">
        <v>200</v>
      </c>
      <c r="E4133">
        <v>156.71</v>
      </c>
      <c r="F4133">
        <v>56.716000000000001</v>
      </c>
      <c r="G4133">
        <v>56.716417910447703</v>
      </c>
      <c r="H4133">
        <v>170</v>
      </c>
      <c r="I4133">
        <v>426.71641699999998</v>
      </c>
      <c r="J4133">
        <v>-1</v>
      </c>
      <c r="K4133">
        <v>2</v>
      </c>
      <c r="L4133">
        <v>27.801880000000001</v>
      </c>
      <c r="M4133">
        <v>225</v>
      </c>
      <c r="N4133">
        <v>0</v>
      </c>
      <c r="O4133">
        <v>100</v>
      </c>
      <c r="P4133">
        <v>0</v>
      </c>
      <c r="Q4133">
        <v>897</v>
      </c>
      <c r="R4133">
        <v>13.784205158000001</v>
      </c>
      <c r="S4133">
        <v>34.855097999999998</v>
      </c>
      <c r="T4133">
        <v>0</v>
      </c>
      <c r="U4133">
        <v>0</v>
      </c>
    </row>
    <row r="4134" spans="1:21" x14ac:dyDescent="0.3">
      <c r="A4134">
        <v>0.67</v>
      </c>
      <c r="B4134">
        <v>0.625</v>
      </c>
      <c r="C4134">
        <v>2.1</v>
      </c>
      <c r="D4134">
        <v>200</v>
      </c>
      <c r="E4134">
        <v>156.71</v>
      </c>
      <c r="F4134">
        <v>56.716000000000001</v>
      </c>
      <c r="G4134">
        <v>56.716417910447703</v>
      </c>
      <c r="H4134">
        <v>180</v>
      </c>
      <c r="I4134">
        <v>436.71641699999998</v>
      </c>
      <c r="J4134">
        <v>-1</v>
      </c>
      <c r="K4134">
        <v>2</v>
      </c>
      <c r="L4134">
        <v>27.257899999999999</v>
      </c>
      <c r="M4134">
        <v>225</v>
      </c>
      <c r="N4134">
        <v>0</v>
      </c>
      <c r="O4134">
        <v>100</v>
      </c>
      <c r="P4134">
        <v>0</v>
      </c>
      <c r="Q4134">
        <v>942</v>
      </c>
      <c r="R4134">
        <v>13.687685703</v>
      </c>
      <c r="S4134">
        <v>35.747447999999999</v>
      </c>
      <c r="T4134">
        <v>0</v>
      </c>
      <c r="U4134">
        <v>0</v>
      </c>
    </row>
    <row r="4135" spans="1:21" x14ac:dyDescent="0.3">
      <c r="A4135">
        <v>0.67</v>
      </c>
      <c r="B4135">
        <v>0.625</v>
      </c>
      <c r="C4135">
        <v>2.1</v>
      </c>
      <c r="D4135">
        <v>200</v>
      </c>
      <c r="E4135">
        <v>156.71</v>
      </c>
      <c r="F4135">
        <v>56.716000000000001</v>
      </c>
      <c r="G4135">
        <v>56.716417910447703</v>
      </c>
      <c r="H4135">
        <v>190</v>
      </c>
      <c r="I4135">
        <v>446.71641699999998</v>
      </c>
      <c r="J4135">
        <v>-1</v>
      </c>
      <c r="K4135">
        <v>2</v>
      </c>
      <c r="L4135">
        <v>26.733260000000001</v>
      </c>
      <c r="M4135">
        <v>225</v>
      </c>
      <c r="N4135">
        <v>0</v>
      </c>
      <c r="O4135">
        <v>100</v>
      </c>
      <c r="P4135">
        <v>0</v>
      </c>
      <c r="Q4135">
        <v>938</v>
      </c>
      <c r="R4135">
        <v>13.394034988</v>
      </c>
      <c r="S4135">
        <v>35.668914000000001</v>
      </c>
      <c r="T4135">
        <v>0</v>
      </c>
      <c r="U4135">
        <v>0</v>
      </c>
    </row>
    <row r="4136" spans="1:21" x14ac:dyDescent="0.3">
      <c r="A4136">
        <v>0.67</v>
      </c>
      <c r="B4136">
        <v>0.625</v>
      </c>
      <c r="C4136">
        <v>2.1</v>
      </c>
      <c r="D4136">
        <v>200</v>
      </c>
      <c r="E4136">
        <v>156.71</v>
      </c>
      <c r="F4136">
        <v>56.716000000000001</v>
      </c>
      <c r="G4136">
        <v>56.716417910447703</v>
      </c>
      <c r="H4136">
        <v>200</v>
      </c>
      <c r="I4136">
        <v>456.71641699999998</v>
      </c>
      <c r="J4136">
        <v>-1</v>
      </c>
      <c r="K4136">
        <v>2</v>
      </c>
      <c r="L4136">
        <v>26.22702</v>
      </c>
      <c r="M4136">
        <v>225</v>
      </c>
      <c r="N4136">
        <v>0</v>
      </c>
      <c r="O4136">
        <v>100</v>
      </c>
      <c r="P4136">
        <v>0</v>
      </c>
      <c r="Q4136">
        <v>901</v>
      </c>
      <c r="R4136">
        <v>13.244814009000001</v>
      </c>
      <c r="S4136">
        <v>34.935222000000003</v>
      </c>
      <c r="T4136">
        <v>0</v>
      </c>
      <c r="U4136">
        <v>0</v>
      </c>
    </row>
    <row r="4137" spans="1:21" x14ac:dyDescent="0.3">
      <c r="A4137">
        <v>0.67</v>
      </c>
      <c r="B4137">
        <v>0.625</v>
      </c>
      <c r="C4137">
        <v>2.1</v>
      </c>
      <c r="D4137">
        <v>200</v>
      </c>
      <c r="E4137">
        <v>156.71</v>
      </c>
      <c r="F4137">
        <v>56.716000000000001</v>
      </c>
      <c r="G4137">
        <v>56.716417910447703</v>
      </c>
      <c r="H4137">
        <v>210</v>
      </c>
      <c r="I4137">
        <v>466.71641699999998</v>
      </c>
      <c r="J4137">
        <v>-1</v>
      </c>
      <c r="K4137">
        <v>2</v>
      </c>
      <c r="L4137">
        <v>25.738309999999998</v>
      </c>
      <c r="M4137">
        <v>225</v>
      </c>
      <c r="N4137">
        <v>0</v>
      </c>
      <c r="O4137">
        <v>100</v>
      </c>
      <c r="P4137">
        <v>0</v>
      </c>
      <c r="Q4137">
        <v>934</v>
      </c>
      <c r="R4137">
        <v>12.941304503</v>
      </c>
      <c r="S4137">
        <v>35.590231000000003</v>
      </c>
      <c r="T4137">
        <v>0</v>
      </c>
      <c r="U4137">
        <v>0</v>
      </c>
    </row>
    <row r="4138" spans="1:21" x14ac:dyDescent="0.3">
      <c r="A4138">
        <v>0.67</v>
      </c>
      <c r="B4138">
        <v>0.625</v>
      </c>
      <c r="C4138">
        <v>2.1</v>
      </c>
      <c r="D4138">
        <v>200</v>
      </c>
      <c r="E4138">
        <v>156.71</v>
      </c>
      <c r="F4138">
        <v>56.716000000000001</v>
      </c>
      <c r="G4138">
        <v>56.716417910447703</v>
      </c>
      <c r="H4138">
        <v>220</v>
      </c>
      <c r="I4138">
        <v>476.71641699999998</v>
      </c>
      <c r="J4138">
        <v>-1</v>
      </c>
      <c r="K4138">
        <v>2</v>
      </c>
      <c r="L4138">
        <v>25.266310000000001</v>
      </c>
      <c r="M4138">
        <v>225</v>
      </c>
      <c r="N4138">
        <v>0</v>
      </c>
      <c r="O4138">
        <v>100</v>
      </c>
      <c r="P4138">
        <v>0</v>
      </c>
      <c r="Q4138">
        <v>943</v>
      </c>
      <c r="R4138">
        <v>12.735017033</v>
      </c>
      <c r="S4138">
        <v>35.767057999999999</v>
      </c>
      <c r="T4138">
        <v>0</v>
      </c>
      <c r="U4138">
        <v>0</v>
      </c>
    </row>
    <row r="4139" spans="1:21" x14ac:dyDescent="0.3">
      <c r="A4139">
        <v>0.67</v>
      </c>
      <c r="B4139">
        <v>0.625</v>
      </c>
      <c r="C4139">
        <v>2.1</v>
      </c>
      <c r="D4139">
        <v>200</v>
      </c>
      <c r="E4139">
        <v>156.71</v>
      </c>
      <c r="F4139">
        <v>56.716000000000001</v>
      </c>
      <c r="G4139">
        <v>56.716417910447703</v>
      </c>
      <c r="H4139">
        <v>230</v>
      </c>
      <c r="I4139">
        <v>486.71641699999998</v>
      </c>
      <c r="J4139">
        <v>-1</v>
      </c>
      <c r="K4139">
        <v>2</v>
      </c>
      <c r="L4139">
        <v>24.810220000000001</v>
      </c>
      <c r="M4139">
        <v>225</v>
      </c>
      <c r="N4139">
        <v>0</v>
      </c>
      <c r="O4139">
        <v>100</v>
      </c>
      <c r="P4139">
        <v>0</v>
      </c>
      <c r="Q4139">
        <v>885</v>
      </c>
      <c r="R4139">
        <v>12.630631138</v>
      </c>
      <c r="S4139">
        <v>34.613757</v>
      </c>
      <c r="T4139">
        <v>0</v>
      </c>
      <c r="U4139">
        <v>0</v>
      </c>
    </row>
    <row r="4140" spans="1:21" x14ac:dyDescent="0.3">
      <c r="A4140">
        <v>0.67</v>
      </c>
      <c r="B4140">
        <v>0.625</v>
      </c>
      <c r="C4140">
        <v>2.1</v>
      </c>
      <c r="D4140">
        <v>200</v>
      </c>
      <c r="E4140">
        <v>156.71</v>
      </c>
      <c r="F4140">
        <v>56.716000000000001</v>
      </c>
      <c r="G4140">
        <v>56.716417910447703</v>
      </c>
      <c r="H4140">
        <v>240</v>
      </c>
      <c r="I4140">
        <v>496.71641699999998</v>
      </c>
      <c r="J4140">
        <v>-1</v>
      </c>
      <c r="K4140">
        <v>2</v>
      </c>
      <c r="L4140">
        <v>24.369319999999998</v>
      </c>
      <c r="M4140">
        <v>225</v>
      </c>
      <c r="N4140">
        <v>0</v>
      </c>
      <c r="O4140">
        <v>100</v>
      </c>
      <c r="P4140">
        <v>0</v>
      </c>
      <c r="Q4140">
        <v>901</v>
      </c>
      <c r="R4140">
        <v>12.312251505000001</v>
      </c>
      <c r="S4140">
        <v>34.935222000000003</v>
      </c>
      <c r="T4140">
        <v>0</v>
      </c>
      <c r="U4140">
        <v>0</v>
      </c>
    </row>
    <row r="4141" spans="1:21" x14ac:dyDescent="0.3">
      <c r="A4141">
        <v>0.67</v>
      </c>
      <c r="B4141">
        <v>0.625</v>
      </c>
      <c r="C4141">
        <v>2.1</v>
      </c>
      <c r="D4141">
        <v>200</v>
      </c>
      <c r="E4141">
        <v>156.71</v>
      </c>
      <c r="F4141">
        <v>56.716000000000001</v>
      </c>
      <c r="G4141">
        <v>56.716417910447703</v>
      </c>
      <c r="H4141">
        <v>250</v>
      </c>
      <c r="I4141">
        <v>506.71641699999998</v>
      </c>
      <c r="J4141">
        <v>-1</v>
      </c>
      <c r="K4141">
        <v>2</v>
      </c>
      <c r="L4141">
        <v>23.942910000000001</v>
      </c>
      <c r="M4141">
        <v>225</v>
      </c>
      <c r="N4141">
        <v>0</v>
      </c>
      <c r="O4141">
        <v>100</v>
      </c>
      <c r="P4141">
        <v>0</v>
      </c>
      <c r="Q4141">
        <v>877</v>
      </c>
      <c r="R4141">
        <v>11.93024466</v>
      </c>
      <c r="S4141">
        <v>34.452041000000001</v>
      </c>
      <c r="T4141">
        <v>0</v>
      </c>
      <c r="U4141">
        <v>0</v>
      </c>
    </row>
    <row r="4142" spans="1:21" x14ac:dyDescent="0.3">
      <c r="A4142">
        <v>0.67</v>
      </c>
      <c r="B4142">
        <v>0.625</v>
      </c>
      <c r="C4142">
        <v>2.1</v>
      </c>
      <c r="D4142">
        <v>200</v>
      </c>
      <c r="E4142">
        <v>156.71</v>
      </c>
      <c r="F4142">
        <v>56.716000000000001</v>
      </c>
      <c r="G4142">
        <v>56.716417910447703</v>
      </c>
      <c r="H4142">
        <v>260</v>
      </c>
      <c r="I4142">
        <v>516.71641699999998</v>
      </c>
      <c r="J4142">
        <v>-1</v>
      </c>
      <c r="K4142">
        <v>2</v>
      </c>
      <c r="L4142">
        <v>23.53032</v>
      </c>
      <c r="M4142">
        <v>225</v>
      </c>
      <c r="N4142">
        <v>0</v>
      </c>
      <c r="O4142">
        <v>100</v>
      </c>
      <c r="P4142">
        <v>0</v>
      </c>
      <c r="Q4142">
        <v>899</v>
      </c>
      <c r="R4142">
        <v>11.706443192</v>
      </c>
      <c r="S4142">
        <v>34.895180000000003</v>
      </c>
      <c r="T4142">
        <v>0</v>
      </c>
      <c r="U4142">
        <v>0</v>
      </c>
    </row>
    <row r="4143" spans="1:21" x14ac:dyDescent="0.3">
      <c r="A4143">
        <v>0.67</v>
      </c>
      <c r="B4143">
        <v>0.625</v>
      </c>
      <c r="C4143">
        <v>2.1</v>
      </c>
      <c r="D4143">
        <v>200</v>
      </c>
      <c r="E4143">
        <v>156.71</v>
      </c>
      <c r="F4143">
        <v>56.716000000000001</v>
      </c>
      <c r="G4143">
        <v>56.716417910447703</v>
      </c>
      <c r="H4143">
        <v>270</v>
      </c>
      <c r="I4143">
        <v>526.71641699999998</v>
      </c>
      <c r="J4143">
        <v>-1</v>
      </c>
      <c r="K4143">
        <v>2</v>
      </c>
      <c r="L4143">
        <v>23.130949999999999</v>
      </c>
      <c r="M4143">
        <v>225</v>
      </c>
      <c r="N4143">
        <v>0</v>
      </c>
      <c r="O4143">
        <v>100</v>
      </c>
      <c r="P4143">
        <v>0</v>
      </c>
      <c r="Q4143">
        <v>887</v>
      </c>
      <c r="R4143">
        <v>11.362596283</v>
      </c>
      <c r="S4143">
        <v>34.654082000000002</v>
      </c>
      <c r="T4143">
        <v>0</v>
      </c>
      <c r="U4143">
        <v>0</v>
      </c>
    </row>
    <row r="4144" spans="1:21" x14ac:dyDescent="0.3">
      <c r="A4144">
        <v>0.67</v>
      </c>
      <c r="B4144">
        <v>0.625</v>
      </c>
      <c r="C4144">
        <v>2.1</v>
      </c>
      <c r="D4144">
        <v>200</v>
      </c>
      <c r="E4144">
        <v>156.71</v>
      </c>
      <c r="F4144">
        <v>56.716000000000001</v>
      </c>
      <c r="G4144">
        <v>56.716417910447703</v>
      </c>
      <c r="H4144">
        <v>280</v>
      </c>
      <c r="I4144">
        <v>536.71641699999998</v>
      </c>
      <c r="J4144">
        <v>-1</v>
      </c>
      <c r="K4144">
        <v>2</v>
      </c>
      <c r="L4144">
        <v>22.744199999999999</v>
      </c>
      <c r="M4144">
        <v>225</v>
      </c>
      <c r="N4144">
        <v>0</v>
      </c>
      <c r="O4144">
        <v>100</v>
      </c>
      <c r="P4144">
        <v>0</v>
      </c>
      <c r="Q4144">
        <v>911</v>
      </c>
      <c r="R4144">
        <v>11.362596283</v>
      </c>
      <c r="S4144">
        <v>35.134832000000003</v>
      </c>
      <c r="T4144">
        <v>0</v>
      </c>
      <c r="U4144">
        <v>0</v>
      </c>
    </row>
    <row r="4145" spans="1:21" x14ac:dyDescent="0.3">
      <c r="A4145">
        <v>0.67</v>
      </c>
      <c r="B4145">
        <v>0.625</v>
      </c>
      <c r="C4145">
        <v>2.1</v>
      </c>
      <c r="D4145">
        <v>200</v>
      </c>
      <c r="E4145">
        <v>156.71</v>
      </c>
      <c r="F4145">
        <v>56.716000000000001</v>
      </c>
      <c r="G4145">
        <v>56.716417910447703</v>
      </c>
      <c r="H4145">
        <v>290</v>
      </c>
      <c r="I4145">
        <v>546.71641699999998</v>
      </c>
      <c r="J4145">
        <v>-1</v>
      </c>
      <c r="K4145">
        <v>2</v>
      </c>
      <c r="L4145">
        <v>22.369509999999998</v>
      </c>
      <c r="M4145">
        <v>225</v>
      </c>
      <c r="N4145">
        <v>0</v>
      </c>
      <c r="O4145">
        <v>100</v>
      </c>
      <c r="P4145">
        <v>0</v>
      </c>
      <c r="Q4145">
        <v>890</v>
      </c>
      <c r="R4145">
        <v>10.947985488</v>
      </c>
      <c r="S4145">
        <v>34.714494000000002</v>
      </c>
      <c r="T4145">
        <v>0</v>
      </c>
      <c r="U4145">
        <v>0</v>
      </c>
    </row>
    <row r="4146" spans="1:21" x14ac:dyDescent="0.3">
      <c r="A4146">
        <v>0.67</v>
      </c>
      <c r="B4146">
        <v>0.625</v>
      </c>
      <c r="C4146">
        <v>2.1</v>
      </c>
      <c r="D4146">
        <v>200</v>
      </c>
      <c r="E4146">
        <v>156.71</v>
      </c>
      <c r="F4146">
        <v>56.716000000000001</v>
      </c>
      <c r="G4146">
        <v>56.716417910447703</v>
      </c>
      <c r="H4146">
        <v>300</v>
      </c>
      <c r="I4146">
        <v>556.71641699999998</v>
      </c>
      <c r="J4146">
        <v>-1</v>
      </c>
      <c r="K4146">
        <v>2</v>
      </c>
      <c r="L4146">
        <v>22.006360000000001</v>
      </c>
      <c r="M4146">
        <v>225</v>
      </c>
      <c r="N4146">
        <v>0</v>
      </c>
      <c r="O4146">
        <v>100</v>
      </c>
      <c r="P4146">
        <v>0</v>
      </c>
      <c r="Q4146">
        <v>903</v>
      </c>
      <c r="R4146">
        <v>10.826646265000001</v>
      </c>
      <c r="S4146">
        <v>34.975223</v>
      </c>
      <c r="T4146">
        <v>0</v>
      </c>
      <c r="U4146">
        <v>0</v>
      </c>
    </row>
    <row r="4147" spans="1:21" x14ac:dyDescent="0.3">
      <c r="A4147">
        <v>0.67</v>
      </c>
      <c r="B4147">
        <v>0.625</v>
      </c>
      <c r="C4147">
        <v>2.1</v>
      </c>
      <c r="D4147">
        <v>200</v>
      </c>
      <c r="E4147">
        <v>156.71</v>
      </c>
      <c r="F4147">
        <v>56.716000000000001</v>
      </c>
      <c r="G4147">
        <v>56.716417910447703</v>
      </c>
      <c r="H4147">
        <v>0</v>
      </c>
      <c r="I4147">
        <v>256.71641699999998</v>
      </c>
      <c r="J4147">
        <v>-1</v>
      </c>
      <c r="K4147">
        <v>2</v>
      </c>
      <c r="L4147">
        <v>41.233049999999999</v>
      </c>
      <c r="M4147">
        <v>225</v>
      </c>
      <c r="N4147">
        <v>0</v>
      </c>
      <c r="O4147">
        <v>100</v>
      </c>
      <c r="P4147">
        <v>0</v>
      </c>
      <c r="Q4147">
        <v>889</v>
      </c>
      <c r="R4147">
        <v>21.471462038999999</v>
      </c>
      <c r="S4147">
        <v>34.694367</v>
      </c>
      <c r="T4147">
        <v>0</v>
      </c>
      <c r="U4147">
        <v>0</v>
      </c>
    </row>
    <row r="4148" spans="1:21" x14ac:dyDescent="0.3">
      <c r="A4148" t="s">
        <v>74</v>
      </c>
      <c r="B4148" t="s">
        <v>74</v>
      </c>
      <c r="C4148">
        <v>2.1</v>
      </c>
      <c r="D4148">
        <v>200</v>
      </c>
      <c r="E4148" t="s">
        <v>75</v>
      </c>
      <c r="F4148" t="s">
        <v>74</v>
      </c>
      <c r="G4148" t="s">
        <v>74</v>
      </c>
      <c r="H4148" t="s">
        <v>74</v>
      </c>
      <c r="I4148" t="s">
        <v>74</v>
      </c>
      <c r="J4148" t="s">
        <v>74</v>
      </c>
      <c r="K4148" t="s">
        <v>74</v>
      </c>
      <c r="L4148" t="s">
        <v>74</v>
      </c>
      <c r="M4148" t="s">
        <v>74</v>
      </c>
      <c r="N4148" t="s">
        <v>74</v>
      </c>
      <c r="O4148">
        <v>120</v>
      </c>
    </row>
    <row r="4149" spans="1:21" x14ac:dyDescent="0.3">
      <c r="A4149">
        <v>0.67</v>
      </c>
      <c r="B4149">
        <v>0.625</v>
      </c>
      <c r="C4149">
        <v>2.1</v>
      </c>
      <c r="D4149">
        <v>200</v>
      </c>
      <c r="E4149">
        <v>156.71</v>
      </c>
      <c r="F4149">
        <v>56.716000000000001</v>
      </c>
      <c r="G4149">
        <v>56.716417910447703</v>
      </c>
      <c r="H4149">
        <v>0</v>
      </c>
      <c r="I4149">
        <v>256.71641699999998</v>
      </c>
      <c r="J4149">
        <v>-1</v>
      </c>
      <c r="K4149">
        <v>2</v>
      </c>
      <c r="L4149">
        <v>43.662230000000001</v>
      </c>
      <c r="M4149">
        <v>245</v>
      </c>
      <c r="N4149">
        <v>0</v>
      </c>
      <c r="O4149">
        <v>120</v>
      </c>
      <c r="P4149">
        <v>0</v>
      </c>
      <c r="Q4149">
        <v>949</v>
      </c>
      <c r="R4149">
        <v>25.815631191000001</v>
      </c>
      <c r="S4149">
        <v>35.884523000000002</v>
      </c>
      <c r="T4149">
        <v>0</v>
      </c>
      <c r="U4149">
        <v>0</v>
      </c>
    </row>
    <row r="4150" spans="1:21" x14ac:dyDescent="0.3">
      <c r="A4150">
        <v>0.67</v>
      </c>
      <c r="B4150">
        <v>0.625</v>
      </c>
      <c r="C4150">
        <v>2.1</v>
      </c>
      <c r="D4150">
        <v>200</v>
      </c>
      <c r="E4150">
        <v>156.71</v>
      </c>
      <c r="F4150">
        <v>56.716000000000001</v>
      </c>
      <c r="G4150">
        <v>56.716417910447703</v>
      </c>
      <c r="H4150">
        <v>10</v>
      </c>
      <c r="I4150">
        <v>266.71641699999998</v>
      </c>
      <c r="J4150">
        <v>-1</v>
      </c>
      <c r="K4150">
        <v>2</v>
      </c>
      <c r="L4150">
        <v>42.56991</v>
      </c>
      <c r="M4150">
        <v>245</v>
      </c>
      <c r="N4150">
        <v>0</v>
      </c>
      <c r="O4150">
        <v>120</v>
      </c>
      <c r="P4150">
        <v>0</v>
      </c>
      <c r="Q4150">
        <v>896</v>
      </c>
      <c r="R4150">
        <v>24.960354287000001</v>
      </c>
      <c r="S4150">
        <v>34.835042000000001</v>
      </c>
      <c r="T4150">
        <v>0</v>
      </c>
      <c r="U4150">
        <v>0</v>
      </c>
    </row>
    <row r="4151" spans="1:21" x14ac:dyDescent="0.3">
      <c r="A4151">
        <v>0.67</v>
      </c>
      <c r="B4151">
        <v>0.625</v>
      </c>
      <c r="C4151">
        <v>2.1</v>
      </c>
      <c r="D4151">
        <v>200</v>
      </c>
      <c r="E4151">
        <v>156.71</v>
      </c>
      <c r="F4151">
        <v>56.716000000000001</v>
      </c>
      <c r="G4151">
        <v>56.716417910447703</v>
      </c>
      <c r="H4151">
        <v>20</v>
      </c>
      <c r="I4151">
        <v>276.71641699999998</v>
      </c>
      <c r="J4151">
        <v>-1</v>
      </c>
      <c r="K4151">
        <v>2</v>
      </c>
      <c r="L4151">
        <v>41.521129999999999</v>
      </c>
      <c r="M4151">
        <v>245</v>
      </c>
      <c r="N4151">
        <v>0</v>
      </c>
      <c r="O4151">
        <v>120</v>
      </c>
      <c r="P4151">
        <v>0</v>
      </c>
      <c r="Q4151">
        <v>956</v>
      </c>
      <c r="R4151">
        <v>24.328287056000001</v>
      </c>
      <c r="S4151">
        <v>36.021146000000002</v>
      </c>
      <c r="T4151">
        <v>0</v>
      </c>
      <c r="U4151">
        <v>0</v>
      </c>
    </row>
    <row r="4152" spans="1:21" x14ac:dyDescent="0.3">
      <c r="A4152">
        <v>0.67</v>
      </c>
      <c r="B4152">
        <v>0.625</v>
      </c>
      <c r="C4152">
        <v>2.1</v>
      </c>
      <c r="D4152">
        <v>200</v>
      </c>
      <c r="E4152">
        <v>156.71</v>
      </c>
      <c r="F4152">
        <v>56.716000000000001</v>
      </c>
      <c r="G4152">
        <v>56.716417910447703</v>
      </c>
      <c r="H4152">
        <v>30</v>
      </c>
      <c r="I4152">
        <v>286.71641699999998</v>
      </c>
      <c r="J4152">
        <v>-1</v>
      </c>
      <c r="K4152">
        <v>2</v>
      </c>
      <c r="L4152">
        <v>40.513979999999997</v>
      </c>
      <c r="M4152">
        <v>245</v>
      </c>
      <c r="N4152">
        <v>0</v>
      </c>
      <c r="O4152">
        <v>120</v>
      </c>
      <c r="P4152">
        <v>0</v>
      </c>
      <c r="Q4152">
        <v>963</v>
      </c>
      <c r="R4152">
        <v>23.161476939</v>
      </c>
      <c r="S4152">
        <v>36.157322999999998</v>
      </c>
      <c r="T4152">
        <v>0</v>
      </c>
      <c r="U4152">
        <v>0</v>
      </c>
    </row>
    <row r="4153" spans="1:21" x14ac:dyDescent="0.3">
      <c r="A4153">
        <v>0.67</v>
      </c>
      <c r="B4153">
        <v>0.625</v>
      </c>
      <c r="C4153">
        <v>2.1</v>
      </c>
      <c r="D4153">
        <v>200</v>
      </c>
      <c r="E4153">
        <v>156.71</v>
      </c>
      <c r="F4153">
        <v>56.716000000000001</v>
      </c>
      <c r="G4153">
        <v>56.716417910447703</v>
      </c>
      <c r="H4153">
        <v>40</v>
      </c>
      <c r="I4153">
        <v>296.71641699999998</v>
      </c>
      <c r="J4153">
        <v>-1</v>
      </c>
      <c r="K4153">
        <v>2</v>
      </c>
      <c r="L4153">
        <v>39.54663</v>
      </c>
      <c r="M4153">
        <v>245</v>
      </c>
      <c r="N4153">
        <v>0</v>
      </c>
      <c r="O4153">
        <v>120</v>
      </c>
      <c r="P4153">
        <v>0</v>
      </c>
      <c r="Q4153">
        <v>899</v>
      </c>
      <c r="R4153">
        <v>22.631321355000001</v>
      </c>
      <c r="S4153">
        <v>34.895180000000003</v>
      </c>
      <c r="T4153">
        <v>0</v>
      </c>
      <c r="U4153">
        <v>0</v>
      </c>
    </row>
    <row r="4154" spans="1:21" x14ac:dyDescent="0.3">
      <c r="A4154">
        <v>0.67</v>
      </c>
      <c r="B4154">
        <v>0.625</v>
      </c>
      <c r="C4154">
        <v>2.1</v>
      </c>
      <c r="D4154">
        <v>200</v>
      </c>
      <c r="E4154">
        <v>156.71</v>
      </c>
      <c r="F4154">
        <v>56.716000000000001</v>
      </c>
      <c r="G4154">
        <v>56.716417910447703</v>
      </c>
      <c r="H4154">
        <v>50</v>
      </c>
      <c r="I4154">
        <v>306.71641699999998</v>
      </c>
      <c r="J4154">
        <v>-1</v>
      </c>
      <c r="K4154">
        <v>2</v>
      </c>
      <c r="L4154">
        <v>38.617280000000001</v>
      </c>
      <c r="M4154">
        <v>245</v>
      </c>
      <c r="N4154">
        <v>0</v>
      </c>
      <c r="O4154">
        <v>120</v>
      </c>
      <c r="P4154">
        <v>0</v>
      </c>
      <c r="Q4154">
        <v>941</v>
      </c>
      <c r="R4154">
        <v>21.720533974999999</v>
      </c>
      <c r="S4154">
        <v>35.727829</v>
      </c>
      <c r="T4154">
        <v>0</v>
      </c>
      <c r="U4154">
        <v>0</v>
      </c>
    </row>
    <row r="4155" spans="1:21" x14ac:dyDescent="0.3">
      <c r="A4155">
        <v>0.67</v>
      </c>
      <c r="B4155">
        <v>0.625</v>
      </c>
      <c r="C4155">
        <v>2.1</v>
      </c>
      <c r="D4155">
        <v>200</v>
      </c>
      <c r="E4155">
        <v>156.71</v>
      </c>
      <c r="F4155">
        <v>56.716000000000001</v>
      </c>
      <c r="G4155">
        <v>56.716417910447703</v>
      </c>
      <c r="H4155">
        <v>60</v>
      </c>
      <c r="I4155">
        <v>316.71641699999998</v>
      </c>
      <c r="J4155">
        <v>-1</v>
      </c>
      <c r="K4155">
        <v>2</v>
      </c>
      <c r="L4155">
        <v>37.72419</v>
      </c>
      <c r="M4155">
        <v>245</v>
      </c>
      <c r="N4155">
        <v>0</v>
      </c>
      <c r="O4155">
        <v>120</v>
      </c>
      <c r="P4155">
        <v>0</v>
      </c>
      <c r="Q4155">
        <v>884</v>
      </c>
      <c r="R4155">
        <v>21.156195903</v>
      </c>
      <c r="S4155">
        <v>34.593578999999998</v>
      </c>
      <c r="T4155">
        <v>0</v>
      </c>
      <c r="U4155">
        <v>0</v>
      </c>
    </row>
    <row r="4156" spans="1:21" x14ac:dyDescent="0.3">
      <c r="A4156">
        <v>0.67</v>
      </c>
      <c r="B4156">
        <v>0.625</v>
      </c>
      <c r="C4156">
        <v>2.1</v>
      </c>
      <c r="D4156">
        <v>200</v>
      </c>
      <c r="E4156">
        <v>156.71</v>
      </c>
      <c r="F4156">
        <v>56.716000000000001</v>
      </c>
      <c r="G4156">
        <v>56.716417910447703</v>
      </c>
      <c r="H4156">
        <v>70</v>
      </c>
      <c r="I4156">
        <v>326.71641699999998</v>
      </c>
      <c r="J4156">
        <v>-1</v>
      </c>
      <c r="K4156">
        <v>2</v>
      </c>
      <c r="L4156">
        <v>36.86571</v>
      </c>
      <c r="M4156">
        <v>245</v>
      </c>
      <c r="N4156">
        <v>0</v>
      </c>
      <c r="O4156">
        <v>120</v>
      </c>
      <c r="P4156">
        <v>0</v>
      </c>
      <c r="Q4156">
        <v>954</v>
      </c>
      <c r="R4156">
        <v>20.446301115000001</v>
      </c>
      <c r="S4156">
        <v>35.982157000000001</v>
      </c>
      <c r="T4156">
        <v>0</v>
      </c>
      <c r="U4156">
        <v>0</v>
      </c>
    </row>
    <row r="4157" spans="1:21" x14ac:dyDescent="0.3">
      <c r="A4157">
        <v>0.67</v>
      </c>
      <c r="B4157">
        <v>0.625</v>
      </c>
      <c r="C4157">
        <v>2.1</v>
      </c>
      <c r="D4157">
        <v>200</v>
      </c>
      <c r="E4157">
        <v>156.71</v>
      </c>
      <c r="F4157">
        <v>56.716000000000001</v>
      </c>
      <c r="G4157">
        <v>56.716417910447703</v>
      </c>
      <c r="H4157">
        <v>80</v>
      </c>
      <c r="I4157">
        <v>336.71641699999998</v>
      </c>
      <c r="J4157">
        <v>-1</v>
      </c>
      <c r="K4157">
        <v>2</v>
      </c>
      <c r="L4157">
        <v>36.040199999999999</v>
      </c>
      <c r="M4157">
        <v>245</v>
      </c>
      <c r="N4157">
        <v>0</v>
      </c>
      <c r="O4157">
        <v>120</v>
      </c>
      <c r="P4157">
        <v>0</v>
      </c>
      <c r="Q4157">
        <v>900</v>
      </c>
      <c r="R4157">
        <v>19.982003891000002</v>
      </c>
      <c r="S4157">
        <v>34.915205999999998</v>
      </c>
      <c r="T4157">
        <v>0</v>
      </c>
      <c r="U4157">
        <v>0</v>
      </c>
    </row>
    <row r="4158" spans="1:21" x14ac:dyDescent="0.3">
      <c r="A4158">
        <v>0.67</v>
      </c>
      <c r="B4158">
        <v>0.625</v>
      </c>
      <c r="C4158">
        <v>2.1</v>
      </c>
      <c r="D4158">
        <v>200</v>
      </c>
      <c r="E4158">
        <v>156.71</v>
      </c>
      <c r="F4158">
        <v>56.716000000000001</v>
      </c>
      <c r="G4158">
        <v>56.716417910447703</v>
      </c>
      <c r="H4158">
        <v>90</v>
      </c>
      <c r="I4158">
        <v>346.71641699999998</v>
      </c>
      <c r="J4158">
        <v>-1</v>
      </c>
      <c r="K4158">
        <v>2</v>
      </c>
      <c r="L4158">
        <v>35.246139999999997</v>
      </c>
      <c r="M4158">
        <v>245</v>
      </c>
      <c r="N4158">
        <v>0</v>
      </c>
      <c r="O4158">
        <v>120</v>
      </c>
      <c r="P4158">
        <v>0</v>
      </c>
      <c r="Q4158">
        <v>885</v>
      </c>
      <c r="R4158">
        <v>19.369386345999999</v>
      </c>
      <c r="S4158">
        <v>34.613757</v>
      </c>
      <c r="T4158">
        <v>0</v>
      </c>
      <c r="U4158">
        <v>0</v>
      </c>
    </row>
    <row r="4159" spans="1:21" x14ac:dyDescent="0.3">
      <c r="A4159">
        <v>0.67</v>
      </c>
      <c r="B4159">
        <v>0.625</v>
      </c>
      <c r="C4159">
        <v>2.1</v>
      </c>
      <c r="D4159">
        <v>200</v>
      </c>
      <c r="E4159">
        <v>156.71</v>
      </c>
      <c r="F4159">
        <v>56.716000000000001</v>
      </c>
      <c r="G4159">
        <v>56.716417910447703</v>
      </c>
      <c r="H4159">
        <v>100</v>
      </c>
      <c r="I4159">
        <v>356.71641699999998</v>
      </c>
      <c r="J4159">
        <v>-1</v>
      </c>
      <c r="K4159">
        <v>2</v>
      </c>
      <c r="L4159">
        <v>34.482059999999997</v>
      </c>
      <c r="M4159">
        <v>245</v>
      </c>
      <c r="N4159">
        <v>0</v>
      </c>
      <c r="O4159">
        <v>120</v>
      </c>
      <c r="P4159">
        <v>0</v>
      </c>
      <c r="Q4159">
        <v>892</v>
      </c>
      <c r="R4159">
        <v>19.055985750000001</v>
      </c>
      <c r="S4159">
        <v>34.754716999999999</v>
      </c>
      <c r="T4159">
        <v>0</v>
      </c>
      <c r="U4159">
        <v>0</v>
      </c>
    </row>
    <row r="4160" spans="1:21" x14ac:dyDescent="0.3">
      <c r="A4160">
        <v>0.67</v>
      </c>
      <c r="B4160">
        <v>0.625</v>
      </c>
      <c r="C4160">
        <v>2.1</v>
      </c>
      <c r="D4160">
        <v>200</v>
      </c>
      <c r="E4160">
        <v>156.71</v>
      </c>
      <c r="F4160">
        <v>56.716000000000001</v>
      </c>
      <c r="G4160">
        <v>56.716417910447703</v>
      </c>
      <c r="H4160">
        <v>110</v>
      </c>
      <c r="I4160">
        <v>366.71641699999998</v>
      </c>
      <c r="J4160">
        <v>-1</v>
      </c>
      <c r="K4160">
        <v>2</v>
      </c>
      <c r="L4160">
        <v>33.74653</v>
      </c>
      <c r="M4160">
        <v>245</v>
      </c>
      <c r="N4160">
        <v>0</v>
      </c>
      <c r="O4160">
        <v>120</v>
      </c>
      <c r="P4160">
        <v>0</v>
      </c>
      <c r="Q4160">
        <v>892</v>
      </c>
      <c r="R4160">
        <v>18.268127221</v>
      </c>
      <c r="S4160">
        <v>34.754716999999999</v>
      </c>
      <c r="T4160">
        <v>0</v>
      </c>
      <c r="U4160">
        <v>0</v>
      </c>
    </row>
    <row r="4161" spans="1:21" x14ac:dyDescent="0.3">
      <c r="A4161">
        <v>0.67</v>
      </c>
      <c r="B4161">
        <v>0.625</v>
      </c>
      <c r="C4161">
        <v>2.1</v>
      </c>
      <c r="D4161">
        <v>200</v>
      </c>
      <c r="E4161">
        <v>156.71</v>
      </c>
      <c r="F4161">
        <v>56.716000000000001</v>
      </c>
      <c r="G4161">
        <v>56.716417910447703</v>
      </c>
      <c r="H4161">
        <v>120</v>
      </c>
      <c r="I4161">
        <v>376.71641699999998</v>
      </c>
      <c r="J4161">
        <v>-1</v>
      </c>
      <c r="K4161">
        <v>2</v>
      </c>
      <c r="L4161">
        <v>33.038220000000003</v>
      </c>
      <c r="M4161">
        <v>245</v>
      </c>
      <c r="N4161">
        <v>0</v>
      </c>
      <c r="O4161">
        <v>120</v>
      </c>
      <c r="P4161">
        <v>0</v>
      </c>
      <c r="Q4161">
        <v>890</v>
      </c>
      <c r="R4161">
        <v>18.121331388000002</v>
      </c>
      <c r="S4161">
        <v>34.714494000000002</v>
      </c>
      <c r="T4161">
        <v>0</v>
      </c>
      <c r="U4161">
        <v>0</v>
      </c>
    </row>
    <row r="4162" spans="1:21" x14ac:dyDescent="0.3">
      <c r="A4162">
        <v>0.67</v>
      </c>
      <c r="B4162">
        <v>0.625</v>
      </c>
      <c r="C4162">
        <v>2.1</v>
      </c>
      <c r="D4162">
        <v>200</v>
      </c>
      <c r="E4162">
        <v>156.71</v>
      </c>
      <c r="F4162">
        <v>56.716000000000001</v>
      </c>
      <c r="G4162">
        <v>56.716417910447703</v>
      </c>
      <c r="H4162">
        <v>130</v>
      </c>
      <c r="I4162">
        <v>386.71641699999998</v>
      </c>
      <c r="J4162">
        <v>-1</v>
      </c>
      <c r="K4162">
        <v>2</v>
      </c>
      <c r="L4162">
        <v>32.35586</v>
      </c>
      <c r="M4162">
        <v>245</v>
      </c>
      <c r="N4162">
        <v>0</v>
      </c>
      <c r="O4162">
        <v>120</v>
      </c>
      <c r="P4162">
        <v>0</v>
      </c>
      <c r="Q4162">
        <v>894</v>
      </c>
      <c r="R4162">
        <v>17.598231562999999</v>
      </c>
      <c r="S4162">
        <v>34.794899999999998</v>
      </c>
      <c r="T4162">
        <v>0</v>
      </c>
      <c r="U4162">
        <v>0</v>
      </c>
    </row>
    <row r="4163" spans="1:21" x14ac:dyDescent="0.3">
      <c r="A4163">
        <v>0.67</v>
      </c>
      <c r="B4163">
        <v>0.625</v>
      </c>
      <c r="C4163">
        <v>2.1</v>
      </c>
      <c r="D4163">
        <v>200</v>
      </c>
      <c r="E4163">
        <v>156.71</v>
      </c>
      <c r="F4163">
        <v>56.716000000000001</v>
      </c>
      <c r="G4163">
        <v>56.716417910447703</v>
      </c>
      <c r="H4163">
        <v>140</v>
      </c>
      <c r="I4163">
        <v>396.71641699999998</v>
      </c>
      <c r="J4163">
        <v>-1</v>
      </c>
      <c r="K4163">
        <v>2</v>
      </c>
      <c r="L4163">
        <v>31.69821</v>
      </c>
      <c r="M4163">
        <v>245</v>
      </c>
      <c r="N4163">
        <v>0</v>
      </c>
      <c r="O4163">
        <v>120</v>
      </c>
      <c r="P4163">
        <v>0</v>
      </c>
      <c r="Q4163">
        <v>896</v>
      </c>
      <c r="R4163">
        <v>17.137570223000001</v>
      </c>
      <c r="S4163">
        <v>34.835042000000001</v>
      </c>
      <c r="T4163">
        <v>0</v>
      </c>
      <c r="U4163">
        <v>0</v>
      </c>
    </row>
    <row r="4164" spans="1:21" x14ac:dyDescent="0.3">
      <c r="A4164">
        <v>0.67</v>
      </c>
      <c r="B4164">
        <v>0.625</v>
      </c>
      <c r="C4164">
        <v>2.1</v>
      </c>
      <c r="D4164">
        <v>200</v>
      </c>
      <c r="E4164">
        <v>156.71</v>
      </c>
      <c r="F4164">
        <v>56.716000000000001</v>
      </c>
      <c r="G4164">
        <v>56.716417910447703</v>
      </c>
      <c r="H4164">
        <v>150</v>
      </c>
      <c r="I4164">
        <v>406.71641699999998</v>
      </c>
      <c r="J4164">
        <v>-1</v>
      </c>
      <c r="K4164">
        <v>2</v>
      </c>
      <c r="L4164">
        <v>31.064139999999998</v>
      </c>
      <c r="M4164">
        <v>245</v>
      </c>
      <c r="N4164">
        <v>0</v>
      </c>
      <c r="O4164">
        <v>120</v>
      </c>
      <c r="P4164">
        <v>0</v>
      </c>
      <c r="Q4164">
        <v>891</v>
      </c>
      <c r="R4164">
        <v>16.544270435000001</v>
      </c>
      <c r="S4164">
        <v>34.734611000000001</v>
      </c>
      <c r="T4164">
        <v>0</v>
      </c>
      <c r="U4164">
        <v>0</v>
      </c>
    </row>
    <row r="4165" spans="1:21" x14ac:dyDescent="0.3">
      <c r="A4165">
        <v>0.67</v>
      </c>
      <c r="B4165">
        <v>0.625</v>
      </c>
      <c r="C4165">
        <v>2.1</v>
      </c>
      <c r="D4165">
        <v>200</v>
      </c>
      <c r="E4165">
        <v>156.71</v>
      </c>
      <c r="F4165">
        <v>56.716000000000001</v>
      </c>
      <c r="G4165">
        <v>56.716417910447703</v>
      </c>
      <c r="H4165">
        <v>160</v>
      </c>
      <c r="I4165">
        <v>416.71641699999998</v>
      </c>
      <c r="J4165">
        <v>-1</v>
      </c>
      <c r="K4165">
        <v>2</v>
      </c>
      <c r="L4165">
        <v>30.452529999999999</v>
      </c>
      <c r="M4165">
        <v>245</v>
      </c>
      <c r="N4165">
        <v>0</v>
      </c>
      <c r="O4165">
        <v>120</v>
      </c>
      <c r="P4165">
        <v>0</v>
      </c>
      <c r="Q4165">
        <v>903</v>
      </c>
      <c r="R4165">
        <v>16.260204708</v>
      </c>
      <c r="S4165">
        <v>34.975223</v>
      </c>
      <c r="T4165">
        <v>0</v>
      </c>
      <c r="U4165">
        <v>0</v>
      </c>
    </row>
    <row r="4166" spans="1:21" x14ac:dyDescent="0.3">
      <c r="A4166">
        <v>0.67</v>
      </c>
      <c r="B4166">
        <v>0.625</v>
      </c>
      <c r="C4166">
        <v>2.1</v>
      </c>
      <c r="D4166">
        <v>200</v>
      </c>
      <c r="E4166">
        <v>156.71</v>
      </c>
      <c r="F4166">
        <v>56.716000000000001</v>
      </c>
      <c r="G4166">
        <v>56.716417910447703</v>
      </c>
      <c r="H4166">
        <v>170</v>
      </c>
      <c r="I4166">
        <v>426.71641699999998</v>
      </c>
      <c r="J4166">
        <v>-1</v>
      </c>
      <c r="K4166">
        <v>2</v>
      </c>
      <c r="L4166">
        <v>29.862359999999999</v>
      </c>
      <c r="M4166">
        <v>245</v>
      </c>
      <c r="N4166">
        <v>0</v>
      </c>
      <c r="O4166">
        <v>120</v>
      </c>
      <c r="P4166">
        <v>0</v>
      </c>
      <c r="Q4166">
        <v>951</v>
      </c>
      <c r="R4166">
        <v>15.845807549</v>
      </c>
      <c r="S4166">
        <v>35.923603999999997</v>
      </c>
      <c r="T4166">
        <v>0</v>
      </c>
      <c r="U4166">
        <v>0</v>
      </c>
    </row>
    <row r="4167" spans="1:21" x14ac:dyDescent="0.3">
      <c r="A4167">
        <v>0.67</v>
      </c>
      <c r="B4167">
        <v>0.625</v>
      </c>
      <c r="C4167">
        <v>2.1</v>
      </c>
      <c r="D4167">
        <v>200</v>
      </c>
      <c r="E4167">
        <v>156.71</v>
      </c>
      <c r="F4167">
        <v>56.716000000000001</v>
      </c>
      <c r="G4167">
        <v>56.716417910447703</v>
      </c>
      <c r="H4167">
        <v>180</v>
      </c>
      <c r="I4167">
        <v>436.71641699999998</v>
      </c>
      <c r="J4167">
        <v>-1</v>
      </c>
      <c r="K4167">
        <v>2</v>
      </c>
      <c r="L4167">
        <v>29.292629999999999</v>
      </c>
      <c r="M4167">
        <v>245</v>
      </c>
      <c r="N4167">
        <v>0</v>
      </c>
      <c r="O4167">
        <v>120</v>
      </c>
      <c r="P4167">
        <v>0</v>
      </c>
      <c r="Q4167">
        <v>949</v>
      </c>
      <c r="R4167">
        <v>15.803785926</v>
      </c>
      <c r="S4167">
        <v>35.884523000000002</v>
      </c>
      <c r="T4167">
        <v>0</v>
      </c>
      <c r="U4167">
        <v>0</v>
      </c>
    </row>
    <row r="4168" spans="1:21" x14ac:dyDescent="0.3">
      <c r="A4168">
        <v>0.67</v>
      </c>
      <c r="B4168">
        <v>0.625</v>
      </c>
      <c r="C4168">
        <v>2.1</v>
      </c>
      <c r="D4168">
        <v>200</v>
      </c>
      <c r="E4168">
        <v>156.71</v>
      </c>
      <c r="F4168">
        <v>56.716000000000001</v>
      </c>
      <c r="G4168">
        <v>56.716417910447703</v>
      </c>
      <c r="H4168">
        <v>190</v>
      </c>
      <c r="I4168">
        <v>446.71641699999998</v>
      </c>
      <c r="J4168">
        <v>-1</v>
      </c>
      <c r="K4168">
        <v>2</v>
      </c>
      <c r="L4168">
        <v>28.7424</v>
      </c>
      <c r="M4168">
        <v>245</v>
      </c>
      <c r="N4168">
        <v>0</v>
      </c>
      <c r="O4168">
        <v>120</v>
      </c>
      <c r="P4168">
        <v>0</v>
      </c>
      <c r="Q4168">
        <v>894</v>
      </c>
      <c r="R4168">
        <v>15.377416498000001</v>
      </c>
      <c r="S4168">
        <v>34.794899999999998</v>
      </c>
      <c r="T4168">
        <v>0</v>
      </c>
      <c r="U4168">
        <v>0</v>
      </c>
    </row>
    <row r="4169" spans="1:21" x14ac:dyDescent="0.3">
      <c r="A4169">
        <v>0.67</v>
      </c>
      <c r="B4169">
        <v>0.625</v>
      </c>
      <c r="C4169">
        <v>2.1</v>
      </c>
      <c r="D4169">
        <v>200</v>
      </c>
      <c r="E4169">
        <v>156.71</v>
      </c>
      <c r="F4169">
        <v>56.716000000000001</v>
      </c>
      <c r="G4169">
        <v>56.716417910447703</v>
      </c>
      <c r="H4169">
        <v>200</v>
      </c>
      <c r="I4169">
        <v>456.71641699999998</v>
      </c>
      <c r="J4169">
        <v>-1</v>
      </c>
      <c r="K4169">
        <v>2</v>
      </c>
      <c r="L4169">
        <v>28.210789999999999</v>
      </c>
      <c r="M4169">
        <v>245</v>
      </c>
      <c r="N4169">
        <v>0</v>
      </c>
      <c r="O4169">
        <v>120</v>
      </c>
      <c r="P4169">
        <v>0</v>
      </c>
      <c r="Q4169">
        <v>929</v>
      </c>
      <c r="R4169">
        <v>15.290751374999999</v>
      </c>
      <c r="S4169">
        <v>35.491663000000003</v>
      </c>
      <c r="T4169">
        <v>0</v>
      </c>
      <c r="U4169">
        <v>0</v>
      </c>
    </row>
    <row r="4170" spans="1:21" x14ac:dyDescent="0.3">
      <c r="A4170">
        <v>0.67</v>
      </c>
      <c r="B4170">
        <v>0.625</v>
      </c>
      <c r="C4170">
        <v>2.1</v>
      </c>
      <c r="D4170">
        <v>200</v>
      </c>
      <c r="E4170">
        <v>156.71</v>
      </c>
      <c r="F4170">
        <v>56.716000000000001</v>
      </c>
      <c r="G4170">
        <v>56.716417910447703</v>
      </c>
      <c r="H4170">
        <v>210</v>
      </c>
      <c r="I4170">
        <v>466.71641699999998</v>
      </c>
      <c r="J4170">
        <v>-1</v>
      </c>
      <c r="K4170">
        <v>2</v>
      </c>
      <c r="L4170">
        <v>27.696950000000001</v>
      </c>
      <c r="M4170">
        <v>245</v>
      </c>
      <c r="N4170">
        <v>0</v>
      </c>
      <c r="O4170">
        <v>120</v>
      </c>
      <c r="P4170">
        <v>0</v>
      </c>
      <c r="Q4170">
        <v>892</v>
      </c>
      <c r="R4170">
        <v>14.894668927</v>
      </c>
      <c r="S4170">
        <v>34.754716999999999</v>
      </c>
      <c r="T4170">
        <v>0</v>
      </c>
      <c r="U4170">
        <v>0</v>
      </c>
    </row>
    <row r="4171" spans="1:21" x14ac:dyDescent="0.3">
      <c r="A4171">
        <v>0.67</v>
      </c>
      <c r="B4171">
        <v>0.625</v>
      </c>
      <c r="C4171">
        <v>2.1</v>
      </c>
      <c r="D4171">
        <v>200</v>
      </c>
      <c r="E4171">
        <v>156.71</v>
      </c>
      <c r="F4171">
        <v>56.716000000000001</v>
      </c>
      <c r="G4171">
        <v>56.716417910447703</v>
      </c>
      <c r="H4171">
        <v>220</v>
      </c>
      <c r="I4171">
        <v>476.71641699999998</v>
      </c>
      <c r="J4171">
        <v>-1</v>
      </c>
      <c r="K4171">
        <v>2</v>
      </c>
      <c r="L4171">
        <v>27.200089999999999</v>
      </c>
      <c r="M4171">
        <v>245</v>
      </c>
      <c r="N4171">
        <v>0</v>
      </c>
      <c r="O4171">
        <v>120</v>
      </c>
      <c r="P4171">
        <v>0</v>
      </c>
      <c r="Q4171">
        <v>942</v>
      </c>
      <c r="R4171">
        <v>14.670110298000001</v>
      </c>
      <c r="S4171">
        <v>35.747447999999999</v>
      </c>
      <c r="T4171">
        <v>0</v>
      </c>
      <c r="U4171">
        <v>0</v>
      </c>
    </row>
    <row r="4172" spans="1:21" x14ac:dyDescent="0.3">
      <c r="A4172">
        <v>0.67</v>
      </c>
      <c r="B4172">
        <v>0.625</v>
      </c>
      <c r="C4172">
        <v>2.1</v>
      </c>
      <c r="D4172">
        <v>200</v>
      </c>
      <c r="E4172">
        <v>156.71</v>
      </c>
      <c r="F4172">
        <v>56.716000000000001</v>
      </c>
      <c r="G4172">
        <v>56.716417910447703</v>
      </c>
      <c r="H4172">
        <v>230</v>
      </c>
      <c r="I4172">
        <v>486.71641699999998</v>
      </c>
      <c r="J4172">
        <v>-1</v>
      </c>
      <c r="K4172">
        <v>2</v>
      </c>
      <c r="L4172">
        <v>26.719449999999998</v>
      </c>
      <c r="M4172">
        <v>245</v>
      </c>
      <c r="N4172">
        <v>0</v>
      </c>
      <c r="O4172">
        <v>120</v>
      </c>
      <c r="P4172">
        <v>0</v>
      </c>
      <c r="Q4172">
        <v>945</v>
      </c>
      <c r="R4172">
        <v>14.57934</v>
      </c>
      <c r="S4172">
        <v>35.806249999999999</v>
      </c>
      <c r="T4172">
        <v>0</v>
      </c>
      <c r="U4172">
        <v>0</v>
      </c>
    </row>
    <row r="4173" spans="1:21" x14ac:dyDescent="0.3">
      <c r="A4173">
        <v>0.67</v>
      </c>
      <c r="B4173">
        <v>0.625</v>
      </c>
      <c r="C4173">
        <v>2.1</v>
      </c>
      <c r="D4173">
        <v>200</v>
      </c>
      <c r="E4173">
        <v>156.71</v>
      </c>
      <c r="F4173">
        <v>56.716000000000001</v>
      </c>
      <c r="G4173">
        <v>56.716417910447703</v>
      </c>
      <c r="H4173">
        <v>240</v>
      </c>
      <c r="I4173">
        <v>496.71641699999998</v>
      </c>
      <c r="J4173">
        <v>-1</v>
      </c>
      <c r="K4173">
        <v>2</v>
      </c>
      <c r="L4173">
        <v>26.25432</v>
      </c>
      <c r="M4173">
        <v>245</v>
      </c>
      <c r="N4173">
        <v>0</v>
      </c>
      <c r="O4173">
        <v>120</v>
      </c>
      <c r="P4173">
        <v>0</v>
      </c>
      <c r="Q4173">
        <v>889</v>
      </c>
      <c r="R4173">
        <v>14.257192908</v>
      </c>
      <c r="S4173">
        <v>34.694367</v>
      </c>
      <c r="T4173">
        <v>0</v>
      </c>
      <c r="U4173">
        <v>0</v>
      </c>
    </row>
    <row r="4174" spans="1:21" x14ac:dyDescent="0.3">
      <c r="A4174">
        <v>0.67</v>
      </c>
      <c r="B4174">
        <v>0.625</v>
      </c>
      <c r="C4174">
        <v>2.1</v>
      </c>
      <c r="D4174">
        <v>200</v>
      </c>
      <c r="E4174">
        <v>156.71</v>
      </c>
      <c r="F4174">
        <v>56.716000000000001</v>
      </c>
      <c r="G4174">
        <v>56.716417910447703</v>
      </c>
      <c r="H4174">
        <v>250</v>
      </c>
      <c r="I4174">
        <v>506.71641699999998</v>
      </c>
      <c r="J4174">
        <v>-1</v>
      </c>
      <c r="K4174">
        <v>2</v>
      </c>
      <c r="L4174">
        <v>25.803999999999998</v>
      </c>
      <c r="M4174">
        <v>245</v>
      </c>
      <c r="N4174">
        <v>0</v>
      </c>
      <c r="O4174">
        <v>120</v>
      </c>
      <c r="P4174">
        <v>0</v>
      </c>
      <c r="Q4174">
        <v>879</v>
      </c>
      <c r="R4174">
        <v>13.975282859</v>
      </c>
      <c r="S4174">
        <v>34.492531999999997</v>
      </c>
      <c r="T4174">
        <v>0</v>
      </c>
      <c r="U4174">
        <v>0</v>
      </c>
    </row>
    <row r="4175" spans="1:21" x14ac:dyDescent="0.3">
      <c r="A4175">
        <v>0.67</v>
      </c>
      <c r="B4175">
        <v>0.625</v>
      </c>
      <c r="C4175">
        <v>2.1</v>
      </c>
      <c r="D4175">
        <v>200</v>
      </c>
      <c r="E4175">
        <v>156.71</v>
      </c>
      <c r="F4175">
        <v>56.716000000000001</v>
      </c>
      <c r="G4175">
        <v>56.716417910447703</v>
      </c>
      <c r="H4175">
        <v>260</v>
      </c>
      <c r="I4175">
        <v>516.71641699999998</v>
      </c>
      <c r="J4175">
        <v>-1</v>
      </c>
      <c r="K4175">
        <v>2</v>
      </c>
      <c r="L4175">
        <v>25.36787</v>
      </c>
      <c r="M4175">
        <v>245</v>
      </c>
      <c r="N4175">
        <v>0</v>
      </c>
      <c r="O4175">
        <v>120</v>
      </c>
      <c r="P4175">
        <v>0</v>
      </c>
      <c r="Q4175">
        <v>876</v>
      </c>
      <c r="R4175">
        <v>13.784205158000001</v>
      </c>
      <c r="S4175">
        <v>34.431780000000003</v>
      </c>
      <c r="T4175">
        <v>0</v>
      </c>
      <c r="U4175">
        <v>0</v>
      </c>
    </row>
    <row r="4176" spans="1:21" x14ac:dyDescent="0.3">
      <c r="A4176">
        <v>0.67</v>
      </c>
      <c r="B4176">
        <v>0.625</v>
      </c>
      <c r="C4176">
        <v>2.1</v>
      </c>
      <c r="D4176">
        <v>200</v>
      </c>
      <c r="E4176">
        <v>156.71</v>
      </c>
      <c r="F4176">
        <v>56.716000000000001</v>
      </c>
      <c r="G4176">
        <v>56.716417910447703</v>
      </c>
      <c r="H4176">
        <v>270</v>
      </c>
      <c r="I4176">
        <v>526.71641699999998</v>
      </c>
      <c r="J4176">
        <v>-1</v>
      </c>
      <c r="K4176">
        <v>2</v>
      </c>
      <c r="L4176">
        <v>24.9453</v>
      </c>
      <c r="M4176">
        <v>245</v>
      </c>
      <c r="N4176">
        <v>0</v>
      </c>
      <c r="O4176">
        <v>120</v>
      </c>
      <c r="P4176">
        <v>0</v>
      </c>
      <c r="Q4176">
        <v>918</v>
      </c>
      <c r="R4176">
        <v>13.492615415</v>
      </c>
      <c r="S4176">
        <v>35.273972999999998</v>
      </c>
      <c r="T4176">
        <v>0</v>
      </c>
      <c r="U4176">
        <v>0</v>
      </c>
    </row>
    <row r="4177" spans="1:21" x14ac:dyDescent="0.3">
      <c r="A4177">
        <v>0.67</v>
      </c>
      <c r="B4177">
        <v>0.625</v>
      </c>
      <c r="C4177">
        <v>2.1</v>
      </c>
      <c r="D4177">
        <v>200</v>
      </c>
      <c r="E4177">
        <v>156.71</v>
      </c>
      <c r="F4177">
        <v>56.716000000000001</v>
      </c>
      <c r="G4177">
        <v>56.716417910447703</v>
      </c>
      <c r="H4177">
        <v>280</v>
      </c>
      <c r="I4177">
        <v>536.71641699999998</v>
      </c>
      <c r="J4177">
        <v>-1</v>
      </c>
      <c r="K4177">
        <v>2</v>
      </c>
      <c r="L4177">
        <v>24.535720000000001</v>
      </c>
      <c r="M4177">
        <v>245</v>
      </c>
      <c r="N4177">
        <v>0</v>
      </c>
      <c r="O4177">
        <v>120</v>
      </c>
      <c r="P4177">
        <v>0</v>
      </c>
      <c r="Q4177">
        <v>873</v>
      </c>
      <c r="R4177">
        <v>13.541641471</v>
      </c>
      <c r="S4177">
        <v>34.370933000000001</v>
      </c>
      <c r="T4177">
        <v>0</v>
      </c>
      <c r="U4177">
        <v>0</v>
      </c>
    </row>
    <row r="4178" spans="1:21" x14ac:dyDescent="0.3">
      <c r="A4178">
        <v>0.67</v>
      </c>
      <c r="B4178">
        <v>0.625</v>
      </c>
      <c r="C4178">
        <v>2.1</v>
      </c>
      <c r="D4178">
        <v>200</v>
      </c>
      <c r="E4178">
        <v>156.71</v>
      </c>
      <c r="F4178">
        <v>56.716000000000001</v>
      </c>
      <c r="G4178">
        <v>56.716417910447703</v>
      </c>
      <c r="H4178">
        <v>290</v>
      </c>
      <c r="I4178">
        <v>546.71641699999998</v>
      </c>
      <c r="J4178">
        <v>-1</v>
      </c>
      <c r="K4178">
        <v>2</v>
      </c>
      <c r="L4178">
        <v>24.138580000000001</v>
      </c>
      <c r="M4178">
        <v>245</v>
      </c>
      <c r="N4178">
        <v>0</v>
      </c>
      <c r="O4178">
        <v>120</v>
      </c>
      <c r="P4178">
        <v>0</v>
      </c>
      <c r="Q4178">
        <v>880</v>
      </c>
      <c r="R4178">
        <v>13.144409276999999</v>
      </c>
      <c r="S4178">
        <v>34.512762000000002</v>
      </c>
      <c r="T4178">
        <v>0</v>
      </c>
      <c r="U4178">
        <v>0</v>
      </c>
    </row>
    <row r="4179" spans="1:21" x14ac:dyDescent="0.3">
      <c r="A4179">
        <v>0.67</v>
      </c>
      <c r="B4179">
        <v>0.625</v>
      </c>
      <c r="C4179">
        <v>2.1</v>
      </c>
      <c r="D4179">
        <v>200</v>
      </c>
      <c r="E4179">
        <v>156.71</v>
      </c>
      <c r="F4179">
        <v>56.716000000000001</v>
      </c>
      <c r="G4179">
        <v>56.716417910447703</v>
      </c>
      <c r="H4179">
        <v>300</v>
      </c>
      <c r="I4179">
        <v>556.71641699999998</v>
      </c>
      <c r="J4179">
        <v>-1</v>
      </c>
      <c r="K4179">
        <v>2</v>
      </c>
      <c r="L4179">
        <v>23.753350000000001</v>
      </c>
      <c r="M4179">
        <v>245</v>
      </c>
      <c r="N4179">
        <v>0</v>
      </c>
      <c r="O4179">
        <v>120</v>
      </c>
      <c r="P4179">
        <v>0</v>
      </c>
      <c r="Q4179">
        <v>912</v>
      </c>
      <c r="R4179">
        <v>13.043245378</v>
      </c>
      <c r="S4179">
        <v>35.154738000000002</v>
      </c>
      <c r="T4179">
        <v>0</v>
      </c>
      <c r="U4179">
        <v>0</v>
      </c>
    </row>
    <row r="4180" spans="1:21" x14ac:dyDescent="0.3">
      <c r="A4180">
        <v>0.67</v>
      </c>
      <c r="B4180">
        <v>0.625</v>
      </c>
      <c r="C4180">
        <v>2.1</v>
      </c>
      <c r="D4180">
        <v>200</v>
      </c>
      <c r="E4180">
        <v>156.71</v>
      </c>
      <c r="F4180">
        <v>56.716000000000001</v>
      </c>
      <c r="G4180">
        <v>56.716417910447703</v>
      </c>
      <c r="H4180">
        <v>0</v>
      </c>
      <c r="I4180">
        <v>256.71641699999998</v>
      </c>
      <c r="J4180">
        <v>-1</v>
      </c>
      <c r="K4180">
        <v>2</v>
      </c>
      <c r="L4180">
        <v>43.662230000000001</v>
      </c>
      <c r="M4180">
        <v>245</v>
      </c>
      <c r="N4180">
        <v>0</v>
      </c>
      <c r="O4180">
        <v>120</v>
      </c>
      <c r="P4180">
        <v>0</v>
      </c>
      <c r="Q4180">
        <v>949</v>
      </c>
      <c r="R4180">
        <v>25.815631191000001</v>
      </c>
      <c r="S4180">
        <v>35.884523000000002</v>
      </c>
      <c r="T4180">
        <v>0</v>
      </c>
      <c r="U4180">
        <v>0</v>
      </c>
    </row>
    <row r="4181" spans="1:21" x14ac:dyDescent="0.3">
      <c r="A4181" t="s">
        <v>74</v>
      </c>
      <c r="B4181" t="s">
        <v>74</v>
      </c>
      <c r="C4181">
        <v>2.1</v>
      </c>
      <c r="D4181">
        <v>200</v>
      </c>
      <c r="E4181" t="s">
        <v>75</v>
      </c>
      <c r="F4181" t="s">
        <v>74</v>
      </c>
      <c r="G4181" t="s">
        <v>74</v>
      </c>
      <c r="H4181" t="s">
        <v>74</v>
      </c>
      <c r="I4181" t="s">
        <v>74</v>
      </c>
      <c r="J4181" t="s">
        <v>74</v>
      </c>
      <c r="K4181" t="s">
        <v>74</v>
      </c>
      <c r="L4181" t="s">
        <v>74</v>
      </c>
      <c r="M4181" t="s">
        <v>74</v>
      </c>
      <c r="N4181" t="s">
        <v>74</v>
      </c>
      <c r="O4181">
        <v>140</v>
      </c>
    </row>
    <row r="4182" spans="1:21" x14ac:dyDescent="0.3">
      <c r="A4182">
        <v>0.67</v>
      </c>
      <c r="B4182">
        <v>0.625</v>
      </c>
      <c r="C4182">
        <v>2.1</v>
      </c>
      <c r="D4182">
        <v>200</v>
      </c>
      <c r="E4182">
        <v>156.71</v>
      </c>
      <c r="F4182">
        <v>56.716000000000001</v>
      </c>
      <c r="G4182">
        <v>56.716417910447703</v>
      </c>
      <c r="H4182">
        <v>0</v>
      </c>
      <c r="I4182">
        <v>256.71641699999998</v>
      </c>
      <c r="J4182">
        <v>-1</v>
      </c>
      <c r="K4182">
        <v>2</v>
      </c>
      <c r="L4182">
        <v>45.909640000000003</v>
      </c>
      <c r="M4182">
        <v>265</v>
      </c>
      <c r="N4182">
        <v>0</v>
      </c>
      <c r="O4182">
        <v>140</v>
      </c>
      <c r="P4182">
        <v>0</v>
      </c>
      <c r="Q4182">
        <v>947</v>
      </c>
      <c r="R4182">
        <v>28.955024371</v>
      </c>
      <c r="S4182">
        <v>35.845405</v>
      </c>
      <c r="T4182">
        <v>0</v>
      </c>
      <c r="U4182">
        <v>0</v>
      </c>
    </row>
    <row r="4183" spans="1:21" x14ac:dyDescent="0.3">
      <c r="A4183">
        <v>0.67</v>
      </c>
      <c r="B4183">
        <v>0.625</v>
      </c>
      <c r="C4183">
        <v>2.1</v>
      </c>
      <c r="D4183">
        <v>200</v>
      </c>
      <c r="E4183">
        <v>156.71</v>
      </c>
      <c r="F4183">
        <v>56.716000000000001</v>
      </c>
      <c r="G4183">
        <v>56.716417910447703</v>
      </c>
      <c r="H4183">
        <v>10</v>
      </c>
      <c r="I4183">
        <v>266.71641699999998</v>
      </c>
      <c r="J4183">
        <v>-1</v>
      </c>
      <c r="K4183">
        <v>2</v>
      </c>
      <c r="L4183">
        <v>44.815040000000003</v>
      </c>
      <c r="M4183">
        <v>265</v>
      </c>
      <c r="N4183">
        <v>0</v>
      </c>
      <c r="O4183">
        <v>140</v>
      </c>
      <c r="P4183">
        <v>0</v>
      </c>
      <c r="Q4183">
        <v>883</v>
      </c>
      <c r="R4183">
        <v>27.895791275000001</v>
      </c>
      <c r="S4183">
        <v>34.573390000000003</v>
      </c>
      <c r="T4183">
        <v>0</v>
      </c>
      <c r="U4183">
        <v>0</v>
      </c>
    </row>
    <row r="4184" spans="1:21" x14ac:dyDescent="0.3">
      <c r="A4184">
        <v>0.67</v>
      </c>
      <c r="B4184">
        <v>0.625</v>
      </c>
      <c r="C4184">
        <v>2.1</v>
      </c>
      <c r="D4184">
        <v>200</v>
      </c>
      <c r="E4184">
        <v>156.71</v>
      </c>
      <c r="F4184">
        <v>56.716000000000001</v>
      </c>
      <c r="G4184">
        <v>56.716417910447703</v>
      </c>
      <c r="H4184">
        <v>20</v>
      </c>
      <c r="I4184">
        <v>276.71641699999998</v>
      </c>
      <c r="J4184">
        <v>-1</v>
      </c>
      <c r="K4184">
        <v>2</v>
      </c>
      <c r="L4184">
        <v>43.760980000000004</v>
      </c>
      <c r="M4184">
        <v>265</v>
      </c>
      <c r="N4184">
        <v>0</v>
      </c>
      <c r="O4184">
        <v>140</v>
      </c>
      <c r="P4184">
        <v>0</v>
      </c>
      <c r="Q4184">
        <v>890</v>
      </c>
      <c r="R4184">
        <v>27.252144910999998</v>
      </c>
      <c r="S4184">
        <v>34.714494000000002</v>
      </c>
      <c r="T4184">
        <v>0</v>
      </c>
      <c r="U4184">
        <v>0</v>
      </c>
    </row>
    <row r="4185" spans="1:21" x14ac:dyDescent="0.3">
      <c r="A4185">
        <v>0.67</v>
      </c>
      <c r="B4185">
        <v>0.625</v>
      </c>
      <c r="C4185">
        <v>2.1</v>
      </c>
      <c r="D4185">
        <v>200</v>
      </c>
      <c r="E4185">
        <v>156.71</v>
      </c>
      <c r="F4185">
        <v>56.716000000000001</v>
      </c>
      <c r="G4185">
        <v>56.716417910447703</v>
      </c>
      <c r="H4185">
        <v>30</v>
      </c>
      <c r="I4185">
        <v>286.71641699999998</v>
      </c>
      <c r="J4185">
        <v>-1</v>
      </c>
      <c r="K4185">
        <v>2</v>
      </c>
      <c r="L4185">
        <v>42.745910000000002</v>
      </c>
      <c r="M4185">
        <v>265</v>
      </c>
      <c r="N4185">
        <v>0</v>
      </c>
      <c r="O4185">
        <v>140</v>
      </c>
      <c r="P4185">
        <v>0</v>
      </c>
      <c r="Q4185">
        <v>895</v>
      </c>
      <c r="R4185">
        <v>26.311174545</v>
      </c>
      <c r="S4185">
        <v>34.814976000000001</v>
      </c>
      <c r="T4185">
        <v>0</v>
      </c>
      <c r="U4185">
        <v>0</v>
      </c>
    </row>
    <row r="4186" spans="1:21" x14ac:dyDescent="0.3">
      <c r="A4186">
        <v>0.67</v>
      </c>
      <c r="B4186">
        <v>0.625</v>
      </c>
      <c r="C4186">
        <v>2.1</v>
      </c>
      <c r="D4186">
        <v>200</v>
      </c>
      <c r="E4186">
        <v>156.71</v>
      </c>
      <c r="F4186">
        <v>56.716000000000001</v>
      </c>
      <c r="G4186">
        <v>56.716417910447703</v>
      </c>
      <c r="H4186">
        <v>40</v>
      </c>
      <c r="I4186">
        <v>296.71641699999998</v>
      </c>
      <c r="J4186">
        <v>-1</v>
      </c>
      <c r="K4186">
        <v>2</v>
      </c>
      <c r="L4186">
        <v>41.76831</v>
      </c>
      <c r="M4186">
        <v>265</v>
      </c>
      <c r="N4186">
        <v>0</v>
      </c>
      <c r="O4186">
        <v>140</v>
      </c>
      <c r="P4186">
        <v>0</v>
      </c>
      <c r="Q4186">
        <v>901</v>
      </c>
      <c r="R4186">
        <v>25.973068557000001</v>
      </c>
      <c r="S4186">
        <v>34.935222000000003</v>
      </c>
      <c r="T4186">
        <v>0</v>
      </c>
      <c r="U4186">
        <v>0</v>
      </c>
    </row>
    <row r="4187" spans="1:21" x14ac:dyDescent="0.3">
      <c r="A4187">
        <v>0.67</v>
      </c>
      <c r="B4187">
        <v>0.625</v>
      </c>
      <c r="C4187">
        <v>2.1</v>
      </c>
      <c r="D4187">
        <v>200</v>
      </c>
      <c r="E4187">
        <v>156.71</v>
      </c>
      <c r="F4187">
        <v>56.716000000000001</v>
      </c>
      <c r="G4187">
        <v>56.716417910447703</v>
      </c>
      <c r="H4187">
        <v>50</v>
      </c>
      <c r="I4187">
        <v>306.71641699999998</v>
      </c>
      <c r="J4187">
        <v>-1</v>
      </c>
      <c r="K4187">
        <v>2</v>
      </c>
      <c r="L4187">
        <v>40.826689999999999</v>
      </c>
      <c r="M4187">
        <v>265</v>
      </c>
      <c r="N4187">
        <v>0</v>
      </c>
      <c r="O4187">
        <v>140</v>
      </c>
      <c r="P4187">
        <v>0</v>
      </c>
      <c r="Q4187">
        <v>892</v>
      </c>
      <c r="R4187">
        <v>25.444750545000002</v>
      </c>
      <c r="S4187">
        <v>34.754716999999999</v>
      </c>
      <c r="T4187">
        <v>0</v>
      </c>
      <c r="U4187">
        <v>0</v>
      </c>
    </row>
    <row r="4188" spans="1:21" x14ac:dyDescent="0.3">
      <c r="A4188">
        <v>0.67</v>
      </c>
      <c r="B4188">
        <v>0.625</v>
      </c>
      <c r="C4188">
        <v>2.1</v>
      </c>
      <c r="D4188">
        <v>200</v>
      </c>
      <c r="E4188">
        <v>156.71</v>
      </c>
      <c r="F4188">
        <v>56.716000000000001</v>
      </c>
      <c r="G4188">
        <v>56.716417910447703</v>
      </c>
      <c r="H4188">
        <v>60</v>
      </c>
      <c r="I4188">
        <v>316.71641699999998</v>
      </c>
      <c r="J4188">
        <v>-1</v>
      </c>
      <c r="K4188">
        <v>2</v>
      </c>
      <c r="L4188">
        <v>39.919580000000003</v>
      </c>
      <c r="M4188">
        <v>265</v>
      </c>
      <c r="N4188">
        <v>0</v>
      </c>
      <c r="O4188">
        <v>140</v>
      </c>
      <c r="P4188">
        <v>0</v>
      </c>
      <c r="Q4188">
        <v>890</v>
      </c>
      <c r="R4188">
        <v>24.632477316999999</v>
      </c>
      <c r="S4188">
        <v>34.714494000000002</v>
      </c>
      <c r="T4188">
        <v>0</v>
      </c>
      <c r="U4188">
        <v>0</v>
      </c>
    </row>
    <row r="4189" spans="1:21" x14ac:dyDescent="0.3">
      <c r="A4189">
        <v>0.67</v>
      </c>
      <c r="B4189">
        <v>0.625</v>
      </c>
      <c r="C4189">
        <v>2.1</v>
      </c>
      <c r="D4189">
        <v>200</v>
      </c>
      <c r="E4189">
        <v>156.71</v>
      </c>
      <c r="F4189">
        <v>56.716000000000001</v>
      </c>
      <c r="G4189">
        <v>56.716417910447703</v>
      </c>
      <c r="H4189">
        <v>70</v>
      </c>
      <c r="I4189">
        <v>326.71641699999998</v>
      </c>
      <c r="J4189">
        <v>-1</v>
      </c>
      <c r="K4189">
        <v>2</v>
      </c>
      <c r="L4189">
        <v>39.045540000000003</v>
      </c>
      <c r="M4189">
        <v>265</v>
      </c>
      <c r="N4189">
        <v>0</v>
      </c>
      <c r="O4189">
        <v>140</v>
      </c>
      <c r="P4189">
        <v>0</v>
      </c>
      <c r="Q4189">
        <v>882</v>
      </c>
      <c r="R4189">
        <v>24.076721643999999</v>
      </c>
      <c r="S4189">
        <v>34.553190999999998</v>
      </c>
      <c r="T4189">
        <v>0</v>
      </c>
      <c r="U4189">
        <v>0</v>
      </c>
    </row>
    <row r="4190" spans="1:21" x14ac:dyDescent="0.3">
      <c r="A4190">
        <v>0.67</v>
      </c>
      <c r="B4190">
        <v>0.625</v>
      </c>
      <c r="C4190">
        <v>2.1</v>
      </c>
      <c r="D4190">
        <v>200</v>
      </c>
      <c r="E4190">
        <v>156.71</v>
      </c>
      <c r="F4190">
        <v>56.716000000000001</v>
      </c>
      <c r="G4190">
        <v>56.716417910447703</v>
      </c>
      <c r="H4190">
        <v>80</v>
      </c>
      <c r="I4190">
        <v>336.71641699999998</v>
      </c>
      <c r="J4190">
        <v>-1</v>
      </c>
      <c r="K4190">
        <v>2</v>
      </c>
      <c r="L4190">
        <v>38.203180000000003</v>
      </c>
      <c r="M4190">
        <v>265</v>
      </c>
      <c r="N4190">
        <v>0</v>
      </c>
      <c r="O4190">
        <v>140</v>
      </c>
      <c r="P4190">
        <v>0</v>
      </c>
      <c r="Q4190">
        <v>948</v>
      </c>
      <c r="R4190">
        <v>23.306717542000001</v>
      </c>
      <c r="S4190">
        <v>35.864969000000002</v>
      </c>
      <c r="T4190">
        <v>0</v>
      </c>
      <c r="U4190">
        <v>0</v>
      </c>
    </row>
    <row r="4191" spans="1:21" x14ac:dyDescent="0.3">
      <c r="A4191">
        <v>0.67</v>
      </c>
      <c r="B4191">
        <v>0.625</v>
      </c>
      <c r="C4191">
        <v>2.1</v>
      </c>
      <c r="D4191">
        <v>200</v>
      </c>
      <c r="E4191">
        <v>156.71</v>
      </c>
      <c r="F4191">
        <v>56.716000000000001</v>
      </c>
      <c r="G4191">
        <v>56.716417910447703</v>
      </c>
      <c r="H4191">
        <v>90</v>
      </c>
      <c r="I4191">
        <v>346.71641699999998</v>
      </c>
      <c r="J4191">
        <v>-1</v>
      </c>
      <c r="K4191">
        <v>2</v>
      </c>
      <c r="L4191">
        <v>37.391159999999999</v>
      </c>
      <c r="M4191">
        <v>265</v>
      </c>
      <c r="N4191">
        <v>0</v>
      </c>
      <c r="O4191">
        <v>140</v>
      </c>
      <c r="P4191">
        <v>0</v>
      </c>
      <c r="Q4191">
        <v>957</v>
      </c>
      <c r="R4191">
        <v>22.661082330999999</v>
      </c>
      <c r="S4191">
        <v>36.040627000000001</v>
      </c>
      <c r="T4191">
        <v>0</v>
      </c>
      <c r="U4191">
        <v>0</v>
      </c>
    </row>
    <row r="4192" spans="1:21" x14ac:dyDescent="0.3">
      <c r="A4192">
        <v>0.67</v>
      </c>
      <c r="B4192">
        <v>0.625</v>
      </c>
      <c r="C4192">
        <v>2.1</v>
      </c>
      <c r="D4192">
        <v>200</v>
      </c>
      <c r="E4192">
        <v>156.71</v>
      </c>
      <c r="F4192">
        <v>56.716000000000001</v>
      </c>
      <c r="G4192">
        <v>56.716417910447703</v>
      </c>
      <c r="H4192">
        <v>100</v>
      </c>
      <c r="I4192">
        <v>356.71641699999998</v>
      </c>
      <c r="J4192">
        <v>-1</v>
      </c>
      <c r="K4192">
        <v>2</v>
      </c>
      <c r="L4192">
        <v>36.608170000000001</v>
      </c>
      <c r="M4192">
        <v>265</v>
      </c>
      <c r="N4192">
        <v>0</v>
      </c>
      <c r="O4192">
        <v>140</v>
      </c>
      <c r="P4192">
        <v>0</v>
      </c>
      <c r="Q4192">
        <v>895</v>
      </c>
      <c r="R4192">
        <v>21.905568397</v>
      </c>
      <c r="S4192">
        <v>34.814976000000001</v>
      </c>
      <c r="T4192">
        <v>0</v>
      </c>
      <c r="U4192">
        <v>0</v>
      </c>
    </row>
    <row r="4193" spans="1:21" x14ac:dyDescent="0.3">
      <c r="A4193">
        <v>0.67</v>
      </c>
      <c r="B4193">
        <v>0.625</v>
      </c>
      <c r="C4193">
        <v>2.1</v>
      </c>
      <c r="D4193">
        <v>200</v>
      </c>
      <c r="E4193">
        <v>156.71</v>
      </c>
      <c r="F4193">
        <v>56.716000000000001</v>
      </c>
      <c r="G4193">
        <v>56.716417910447703</v>
      </c>
      <c r="H4193">
        <v>110</v>
      </c>
      <c r="I4193">
        <v>366.71641699999998</v>
      </c>
      <c r="J4193">
        <v>-1</v>
      </c>
      <c r="K4193">
        <v>2</v>
      </c>
      <c r="L4193">
        <v>35.852969999999999</v>
      </c>
      <c r="M4193">
        <v>265</v>
      </c>
      <c r="N4193">
        <v>0</v>
      </c>
      <c r="O4193">
        <v>140</v>
      </c>
      <c r="P4193">
        <v>0</v>
      </c>
      <c r="Q4193">
        <v>945</v>
      </c>
      <c r="R4193">
        <v>21.502746265999999</v>
      </c>
      <c r="S4193">
        <v>35.806249999999999</v>
      </c>
      <c r="T4193">
        <v>0</v>
      </c>
      <c r="U4193">
        <v>0</v>
      </c>
    </row>
    <row r="4194" spans="1:21" x14ac:dyDescent="0.3">
      <c r="A4194">
        <v>0.67</v>
      </c>
      <c r="B4194">
        <v>0.625</v>
      </c>
      <c r="C4194">
        <v>2.1</v>
      </c>
      <c r="D4194">
        <v>200</v>
      </c>
      <c r="E4194">
        <v>156.71</v>
      </c>
      <c r="F4194">
        <v>56.716000000000001</v>
      </c>
      <c r="G4194">
        <v>56.716417910447703</v>
      </c>
      <c r="H4194">
        <v>120</v>
      </c>
      <c r="I4194">
        <v>376.71641699999998</v>
      </c>
      <c r="J4194">
        <v>-1</v>
      </c>
      <c r="K4194">
        <v>2</v>
      </c>
      <c r="L4194">
        <v>35.12435</v>
      </c>
      <c r="M4194">
        <v>265</v>
      </c>
      <c r="N4194">
        <v>0</v>
      </c>
      <c r="O4194">
        <v>140</v>
      </c>
      <c r="P4194">
        <v>0</v>
      </c>
      <c r="Q4194">
        <v>881</v>
      </c>
      <c r="R4194">
        <v>21.124422553999999</v>
      </c>
      <c r="S4194">
        <v>34.532981999999997</v>
      </c>
      <c r="T4194">
        <v>0</v>
      </c>
      <c r="U4194">
        <v>0</v>
      </c>
    </row>
    <row r="4195" spans="1:21" x14ac:dyDescent="0.3">
      <c r="A4195">
        <v>0.67</v>
      </c>
      <c r="B4195">
        <v>0.625</v>
      </c>
      <c r="C4195">
        <v>2.1</v>
      </c>
      <c r="D4195">
        <v>200</v>
      </c>
      <c r="E4195">
        <v>156.71</v>
      </c>
      <c r="F4195">
        <v>56.716000000000001</v>
      </c>
      <c r="G4195">
        <v>56.716417910447703</v>
      </c>
      <c r="H4195">
        <v>130</v>
      </c>
      <c r="I4195">
        <v>386.71641699999998</v>
      </c>
      <c r="J4195">
        <v>-1</v>
      </c>
      <c r="K4195">
        <v>2</v>
      </c>
      <c r="L4195">
        <v>34.421149999999997</v>
      </c>
      <c r="M4195">
        <v>265</v>
      </c>
      <c r="N4195">
        <v>0</v>
      </c>
      <c r="O4195">
        <v>140</v>
      </c>
      <c r="P4195">
        <v>0</v>
      </c>
      <c r="Q4195">
        <v>952</v>
      </c>
      <c r="R4195">
        <v>20.544485415</v>
      </c>
      <c r="S4195">
        <v>35.943131000000001</v>
      </c>
      <c r="T4195">
        <v>0</v>
      </c>
      <c r="U4195">
        <v>0</v>
      </c>
    </row>
    <row r="4196" spans="1:21" x14ac:dyDescent="0.3">
      <c r="A4196">
        <v>0.67</v>
      </c>
      <c r="B4196">
        <v>0.625</v>
      </c>
      <c r="C4196">
        <v>2.1</v>
      </c>
      <c r="D4196">
        <v>200</v>
      </c>
      <c r="E4196">
        <v>156.71</v>
      </c>
      <c r="F4196">
        <v>56.716000000000001</v>
      </c>
      <c r="G4196">
        <v>56.716417910447703</v>
      </c>
      <c r="H4196">
        <v>140</v>
      </c>
      <c r="I4196">
        <v>396.71641699999998</v>
      </c>
      <c r="J4196">
        <v>-1</v>
      </c>
      <c r="K4196">
        <v>2</v>
      </c>
      <c r="L4196">
        <v>33.742260000000002</v>
      </c>
      <c r="M4196">
        <v>265</v>
      </c>
      <c r="N4196">
        <v>0</v>
      </c>
      <c r="O4196">
        <v>140</v>
      </c>
      <c r="P4196">
        <v>0</v>
      </c>
      <c r="Q4196">
        <v>884</v>
      </c>
      <c r="R4196">
        <v>19.982003891000002</v>
      </c>
      <c r="S4196">
        <v>34.593578999999998</v>
      </c>
      <c r="T4196">
        <v>0</v>
      </c>
      <c r="U4196">
        <v>0</v>
      </c>
    </row>
    <row r="4197" spans="1:21" x14ac:dyDescent="0.3">
      <c r="A4197">
        <v>0.67</v>
      </c>
      <c r="B4197">
        <v>0.625</v>
      </c>
      <c r="C4197">
        <v>2.1</v>
      </c>
      <c r="D4197">
        <v>200</v>
      </c>
      <c r="E4197">
        <v>156.71</v>
      </c>
      <c r="F4197">
        <v>56.716000000000001</v>
      </c>
      <c r="G4197">
        <v>56.716417910447703</v>
      </c>
      <c r="H4197">
        <v>150</v>
      </c>
      <c r="I4197">
        <v>406.71641699999998</v>
      </c>
      <c r="J4197">
        <v>-1</v>
      </c>
      <c r="K4197">
        <v>2</v>
      </c>
      <c r="L4197">
        <v>33.086640000000003</v>
      </c>
      <c r="M4197">
        <v>265</v>
      </c>
      <c r="N4197">
        <v>0</v>
      </c>
      <c r="O4197">
        <v>140</v>
      </c>
      <c r="P4197">
        <v>0</v>
      </c>
      <c r="Q4197">
        <v>904</v>
      </c>
      <c r="R4197">
        <v>19.541408127</v>
      </c>
      <c r="S4197">
        <v>34.995209000000003</v>
      </c>
      <c r="T4197">
        <v>0</v>
      </c>
      <c r="U4197">
        <v>0</v>
      </c>
    </row>
    <row r="4198" spans="1:21" x14ac:dyDescent="0.3">
      <c r="A4198">
        <v>0.67</v>
      </c>
      <c r="B4198">
        <v>0.625</v>
      </c>
      <c r="C4198">
        <v>2.1</v>
      </c>
      <c r="D4198">
        <v>200</v>
      </c>
      <c r="E4198">
        <v>156.71</v>
      </c>
      <c r="F4198">
        <v>56.716000000000001</v>
      </c>
      <c r="G4198">
        <v>56.716417910447703</v>
      </c>
      <c r="H4198">
        <v>160</v>
      </c>
      <c r="I4198">
        <v>416.71641699999998</v>
      </c>
      <c r="J4198">
        <v>-1</v>
      </c>
      <c r="K4198">
        <v>2</v>
      </c>
      <c r="L4198">
        <v>32.45326</v>
      </c>
      <c r="M4198">
        <v>265</v>
      </c>
      <c r="N4198">
        <v>0</v>
      </c>
      <c r="O4198">
        <v>140</v>
      </c>
      <c r="P4198">
        <v>0</v>
      </c>
      <c r="Q4198">
        <v>910</v>
      </c>
      <c r="R4198">
        <v>19.091052512000001</v>
      </c>
      <c r="S4198">
        <v>35.114915000000003</v>
      </c>
      <c r="T4198">
        <v>0</v>
      </c>
      <c r="U4198">
        <v>0</v>
      </c>
    </row>
    <row r="4199" spans="1:21" x14ac:dyDescent="0.3">
      <c r="A4199">
        <v>0.67</v>
      </c>
      <c r="B4199">
        <v>0.625</v>
      </c>
      <c r="C4199">
        <v>2.1</v>
      </c>
      <c r="D4199">
        <v>200</v>
      </c>
      <c r="E4199">
        <v>156.71</v>
      </c>
      <c r="F4199">
        <v>56.716000000000001</v>
      </c>
      <c r="G4199">
        <v>56.716417910447703</v>
      </c>
      <c r="H4199">
        <v>170</v>
      </c>
      <c r="I4199">
        <v>426.71641699999998</v>
      </c>
      <c r="J4199">
        <v>-1</v>
      </c>
      <c r="K4199">
        <v>2</v>
      </c>
      <c r="L4199">
        <v>31.841159999999999</v>
      </c>
      <c r="M4199">
        <v>265</v>
      </c>
      <c r="N4199">
        <v>0</v>
      </c>
      <c r="O4199">
        <v>140</v>
      </c>
      <c r="P4199">
        <v>0</v>
      </c>
      <c r="Q4199">
        <v>896</v>
      </c>
      <c r="R4199">
        <v>18.630228386999999</v>
      </c>
      <c r="S4199">
        <v>34.835042000000001</v>
      </c>
      <c r="T4199">
        <v>0</v>
      </c>
      <c r="U4199">
        <v>0</v>
      </c>
    </row>
    <row r="4200" spans="1:21" x14ac:dyDescent="0.3">
      <c r="A4200">
        <v>0.67</v>
      </c>
      <c r="B4200">
        <v>0.625</v>
      </c>
      <c r="C4200">
        <v>2.1</v>
      </c>
      <c r="D4200">
        <v>200</v>
      </c>
      <c r="E4200">
        <v>156.71</v>
      </c>
      <c r="F4200">
        <v>56.716000000000001</v>
      </c>
      <c r="G4200">
        <v>56.716417910447703</v>
      </c>
      <c r="H4200">
        <v>180</v>
      </c>
      <c r="I4200">
        <v>436.71641699999998</v>
      </c>
      <c r="J4200">
        <v>-1</v>
      </c>
      <c r="K4200">
        <v>2</v>
      </c>
      <c r="L4200">
        <v>31.249420000000001</v>
      </c>
      <c r="M4200">
        <v>265</v>
      </c>
      <c r="N4200">
        <v>0</v>
      </c>
      <c r="O4200">
        <v>140</v>
      </c>
      <c r="P4200">
        <v>0</v>
      </c>
      <c r="Q4200">
        <v>890</v>
      </c>
      <c r="R4200">
        <v>18.231535321999999</v>
      </c>
      <c r="S4200">
        <v>34.714494000000002</v>
      </c>
      <c r="T4200">
        <v>0</v>
      </c>
      <c r="U4200">
        <v>0</v>
      </c>
    </row>
    <row r="4201" spans="1:21" x14ac:dyDescent="0.3">
      <c r="A4201">
        <v>0.67</v>
      </c>
      <c r="B4201">
        <v>0.625</v>
      </c>
      <c r="C4201">
        <v>2.1</v>
      </c>
      <c r="D4201">
        <v>200</v>
      </c>
      <c r="E4201">
        <v>156.71</v>
      </c>
      <c r="F4201">
        <v>56.716000000000001</v>
      </c>
      <c r="G4201">
        <v>56.716417910447703</v>
      </c>
      <c r="H4201">
        <v>190</v>
      </c>
      <c r="I4201">
        <v>446.71641699999998</v>
      </c>
      <c r="J4201">
        <v>-1</v>
      </c>
      <c r="K4201">
        <v>2</v>
      </c>
      <c r="L4201">
        <v>30.677160000000001</v>
      </c>
      <c r="M4201">
        <v>265</v>
      </c>
      <c r="N4201">
        <v>0</v>
      </c>
      <c r="O4201">
        <v>140</v>
      </c>
      <c r="P4201">
        <v>0</v>
      </c>
      <c r="Q4201">
        <v>886</v>
      </c>
      <c r="R4201">
        <v>17.560290459000001</v>
      </c>
      <c r="S4201">
        <v>34.633924999999998</v>
      </c>
      <c r="T4201">
        <v>0</v>
      </c>
      <c r="U4201">
        <v>0</v>
      </c>
    </row>
    <row r="4202" spans="1:21" x14ac:dyDescent="0.3">
      <c r="A4202">
        <v>0.67</v>
      </c>
      <c r="B4202">
        <v>0.625</v>
      </c>
      <c r="C4202">
        <v>2.1</v>
      </c>
      <c r="D4202">
        <v>200</v>
      </c>
      <c r="E4202">
        <v>156.71</v>
      </c>
      <c r="F4202">
        <v>56.716000000000001</v>
      </c>
      <c r="G4202">
        <v>56.716417910447703</v>
      </c>
      <c r="H4202">
        <v>200</v>
      </c>
      <c r="I4202">
        <v>456.71641699999998</v>
      </c>
      <c r="J4202">
        <v>-1</v>
      </c>
      <c r="K4202">
        <v>2</v>
      </c>
      <c r="L4202">
        <v>30.123539999999998</v>
      </c>
      <c r="M4202">
        <v>265</v>
      </c>
      <c r="N4202">
        <v>0</v>
      </c>
      <c r="O4202">
        <v>140</v>
      </c>
      <c r="P4202">
        <v>0</v>
      </c>
      <c r="Q4202">
        <v>903</v>
      </c>
      <c r="R4202">
        <v>17.445987705</v>
      </c>
      <c r="S4202">
        <v>34.975223</v>
      </c>
      <c r="T4202">
        <v>0</v>
      </c>
      <c r="U4202">
        <v>0</v>
      </c>
    </row>
    <row r="4203" spans="1:21" x14ac:dyDescent="0.3">
      <c r="A4203">
        <v>0.67</v>
      </c>
      <c r="B4203">
        <v>0.625</v>
      </c>
      <c r="C4203">
        <v>2.1</v>
      </c>
      <c r="D4203">
        <v>200</v>
      </c>
      <c r="E4203">
        <v>156.71</v>
      </c>
      <c r="F4203">
        <v>56.716000000000001</v>
      </c>
      <c r="G4203">
        <v>56.716417910447703</v>
      </c>
      <c r="H4203">
        <v>210</v>
      </c>
      <c r="I4203">
        <v>466.71641699999998</v>
      </c>
      <c r="J4203">
        <v>-1</v>
      </c>
      <c r="K4203">
        <v>2</v>
      </c>
      <c r="L4203">
        <v>29.587759999999999</v>
      </c>
      <c r="M4203">
        <v>265</v>
      </c>
      <c r="N4203">
        <v>0</v>
      </c>
      <c r="O4203">
        <v>140</v>
      </c>
      <c r="P4203">
        <v>0</v>
      </c>
      <c r="Q4203">
        <v>905</v>
      </c>
      <c r="R4203">
        <v>17.176416015000001</v>
      </c>
      <c r="S4203">
        <v>35.015185000000002</v>
      </c>
      <c r="T4203">
        <v>0</v>
      </c>
      <c r="U4203">
        <v>0</v>
      </c>
    </row>
    <row r="4204" spans="1:21" x14ac:dyDescent="0.3">
      <c r="A4204">
        <v>0.67</v>
      </c>
      <c r="B4204">
        <v>0.625</v>
      </c>
      <c r="C4204">
        <v>2.1</v>
      </c>
      <c r="D4204">
        <v>200</v>
      </c>
      <c r="E4204">
        <v>156.71</v>
      </c>
      <c r="F4204">
        <v>56.716000000000001</v>
      </c>
      <c r="G4204">
        <v>56.716417910447703</v>
      </c>
      <c r="H4204">
        <v>220</v>
      </c>
      <c r="I4204">
        <v>476.71641699999998</v>
      </c>
      <c r="J4204">
        <v>-1</v>
      </c>
      <c r="K4204">
        <v>2</v>
      </c>
      <c r="L4204">
        <v>29.06907</v>
      </c>
      <c r="M4204">
        <v>265</v>
      </c>
      <c r="N4204">
        <v>0</v>
      </c>
      <c r="O4204">
        <v>140</v>
      </c>
      <c r="P4204">
        <v>0</v>
      </c>
      <c r="Q4204">
        <v>894</v>
      </c>
      <c r="R4204">
        <v>16.744305353000001</v>
      </c>
      <c r="S4204">
        <v>34.794899999999998</v>
      </c>
      <c r="T4204">
        <v>0</v>
      </c>
      <c r="U4204">
        <v>0</v>
      </c>
    </row>
    <row r="4205" spans="1:21" x14ac:dyDescent="0.3">
      <c r="A4205">
        <v>0.67</v>
      </c>
      <c r="B4205">
        <v>0.625</v>
      </c>
      <c r="C4205">
        <v>2.1</v>
      </c>
      <c r="D4205">
        <v>200</v>
      </c>
      <c r="E4205">
        <v>156.71</v>
      </c>
      <c r="F4205">
        <v>56.716000000000001</v>
      </c>
      <c r="G4205">
        <v>56.716417910447703</v>
      </c>
      <c r="H4205">
        <v>230</v>
      </c>
      <c r="I4205">
        <v>486.71641699999998</v>
      </c>
      <c r="J4205">
        <v>-1</v>
      </c>
      <c r="K4205">
        <v>2</v>
      </c>
      <c r="L4205">
        <v>28.566739999999999</v>
      </c>
      <c r="M4205">
        <v>265</v>
      </c>
      <c r="N4205">
        <v>0</v>
      </c>
      <c r="O4205">
        <v>140</v>
      </c>
      <c r="P4205">
        <v>0</v>
      </c>
      <c r="Q4205">
        <v>885</v>
      </c>
      <c r="R4205">
        <v>16.463595202</v>
      </c>
      <c r="S4205">
        <v>34.613757</v>
      </c>
      <c r="T4205">
        <v>0</v>
      </c>
      <c r="U4205">
        <v>0</v>
      </c>
    </row>
    <row r="4206" spans="1:21" x14ac:dyDescent="0.3">
      <c r="A4206">
        <v>0.67</v>
      </c>
      <c r="B4206">
        <v>0.625</v>
      </c>
      <c r="C4206">
        <v>2.1</v>
      </c>
      <c r="D4206">
        <v>200</v>
      </c>
      <c r="E4206">
        <v>156.71</v>
      </c>
      <c r="F4206">
        <v>56.716000000000001</v>
      </c>
      <c r="G4206">
        <v>56.716417910447703</v>
      </c>
      <c r="H4206">
        <v>240</v>
      </c>
      <c r="I4206">
        <v>496.71641699999998</v>
      </c>
      <c r="J4206">
        <v>-1</v>
      </c>
      <c r="K4206">
        <v>2</v>
      </c>
      <c r="L4206">
        <v>28.080079999999999</v>
      </c>
      <c r="M4206">
        <v>265</v>
      </c>
      <c r="N4206">
        <v>0</v>
      </c>
      <c r="O4206">
        <v>140</v>
      </c>
      <c r="P4206">
        <v>0</v>
      </c>
      <c r="Q4206">
        <v>899</v>
      </c>
      <c r="R4206">
        <v>16.219228911999998</v>
      </c>
      <c r="S4206">
        <v>34.895180000000003</v>
      </c>
      <c r="T4206">
        <v>0</v>
      </c>
      <c r="U4206">
        <v>0</v>
      </c>
    </row>
    <row r="4207" spans="1:21" x14ac:dyDescent="0.3">
      <c r="A4207">
        <v>0.67</v>
      </c>
      <c r="B4207">
        <v>0.625</v>
      </c>
      <c r="C4207">
        <v>2.1</v>
      </c>
      <c r="D4207">
        <v>200</v>
      </c>
      <c r="E4207">
        <v>156.71</v>
      </c>
      <c r="F4207">
        <v>56.716000000000001</v>
      </c>
      <c r="G4207">
        <v>56.716417910447703</v>
      </c>
      <c r="H4207">
        <v>250</v>
      </c>
      <c r="I4207">
        <v>506.71641699999998</v>
      </c>
      <c r="J4207">
        <v>-1</v>
      </c>
      <c r="K4207">
        <v>2</v>
      </c>
      <c r="L4207">
        <v>27.608440000000002</v>
      </c>
      <c r="M4207">
        <v>265</v>
      </c>
      <c r="N4207">
        <v>0</v>
      </c>
      <c r="O4207">
        <v>140</v>
      </c>
      <c r="P4207">
        <v>0</v>
      </c>
      <c r="Q4207">
        <v>885</v>
      </c>
      <c r="R4207">
        <v>15.634598901</v>
      </c>
      <c r="S4207">
        <v>34.613757</v>
      </c>
      <c r="T4207">
        <v>0</v>
      </c>
      <c r="U4207">
        <v>0</v>
      </c>
    </row>
    <row r="4208" spans="1:21" x14ac:dyDescent="0.3">
      <c r="A4208">
        <v>0.67</v>
      </c>
      <c r="B4208">
        <v>0.625</v>
      </c>
      <c r="C4208">
        <v>2.1</v>
      </c>
      <c r="D4208">
        <v>200</v>
      </c>
      <c r="E4208">
        <v>156.71</v>
      </c>
      <c r="F4208">
        <v>56.716000000000001</v>
      </c>
      <c r="G4208">
        <v>56.716417910447703</v>
      </c>
      <c r="H4208">
        <v>260</v>
      </c>
      <c r="I4208">
        <v>516.71641699999998</v>
      </c>
      <c r="J4208">
        <v>-1</v>
      </c>
      <c r="K4208">
        <v>2</v>
      </c>
      <c r="L4208">
        <v>27.15119</v>
      </c>
      <c r="M4208">
        <v>265</v>
      </c>
      <c r="N4208">
        <v>0</v>
      </c>
      <c r="O4208">
        <v>140</v>
      </c>
      <c r="P4208">
        <v>0</v>
      </c>
      <c r="Q4208">
        <v>890</v>
      </c>
      <c r="R4208">
        <v>15.420570793</v>
      </c>
      <c r="S4208">
        <v>34.714494000000002</v>
      </c>
      <c r="T4208">
        <v>0</v>
      </c>
      <c r="U4208">
        <v>0</v>
      </c>
    </row>
    <row r="4209" spans="1:21" x14ac:dyDescent="0.3">
      <c r="A4209">
        <v>0.67</v>
      </c>
      <c r="B4209">
        <v>0.625</v>
      </c>
      <c r="C4209">
        <v>2.1</v>
      </c>
      <c r="D4209">
        <v>200</v>
      </c>
      <c r="E4209">
        <v>156.71</v>
      </c>
      <c r="F4209">
        <v>56.716000000000001</v>
      </c>
      <c r="G4209">
        <v>56.716417910447703</v>
      </c>
      <c r="H4209">
        <v>270</v>
      </c>
      <c r="I4209">
        <v>526.71641699999998</v>
      </c>
      <c r="J4209">
        <v>-1</v>
      </c>
      <c r="K4209">
        <v>2</v>
      </c>
      <c r="L4209">
        <v>26.707740000000001</v>
      </c>
      <c r="M4209">
        <v>265</v>
      </c>
      <c r="N4209">
        <v>0</v>
      </c>
      <c r="O4209">
        <v>140</v>
      </c>
      <c r="P4209">
        <v>0</v>
      </c>
      <c r="Q4209">
        <v>921</v>
      </c>
      <c r="R4209">
        <v>15.203604092999999</v>
      </c>
      <c r="S4209">
        <v>35.333458999999998</v>
      </c>
      <c r="T4209">
        <v>0</v>
      </c>
      <c r="U4209">
        <v>0</v>
      </c>
    </row>
    <row r="4210" spans="1:21" x14ac:dyDescent="0.3">
      <c r="A4210">
        <v>0.67</v>
      </c>
      <c r="B4210">
        <v>0.625</v>
      </c>
      <c r="C4210">
        <v>2.1</v>
      </c>
      <c r="D4210">
        <v>200</v>
      </c>
      <c r="E4210">
        <v>156.71</v>
      </c>
      <c r="F4210">
        <v>56.716000000000001</v>
      </c>
      <c r="G4210">
        <v>56.716417910447703</v>
      </c>
      <c r="H4210">
        <v>280</v>
      </c>
      <c r="I4210">
        <v>536.71641699999998</v>
      </c>
      <c r="J4210">
        <v>-1</v>
      </c>
      <c r="K4210">
        <v>2</v>
      </c>
      <c r="L4210">
        <v>26.277529999999999</v>
      </c>
      <c r="M4210">
        <v>265</v>
      </c>
      <c r="N4210">
        <v>0</v>
      </c>
      <c r="O4210">
        <v>140</v>
      </c>
      <c r="P4210">
        <v>0</v>
      </c>
      <c r="Q4210">
        <v>930</v>
      </c>
      <c r="R4210">
        <v>14.850022806</v>
      </c>
      <c r="S4210">
        <v>35.511395999999998</v>
      </c>
      <c r="T4210">
        <v>0</v>
      </c>
      <c r="U4210">
        <v>0</v>
      </c>
    </row>
    <row r="4211" spans="1:21" x14ac:dyDescent="0.3">
      <c r="A4211">
        <v>0.67</v>
      </c>
      <c r="B4211">
        <v>0.625</v>
      </c>
      <c r="C4211">
        <v>2.1</v>
      </c>
      <c r="D4211">
        <v>200</v>
      </c>
      <c r="E4211">
        <v>156.71</v>
      </c>
      <c r="F4211">
        <v>56.716000000000001</v>
      </c>
      <c r="G4211">
        <v>56.716417910447703</v>
      </c>
      <c r="H4211">
        <v>290</v>
      </c>
      <c r="I4211">
        <v>546.71641699999998</v>
      </c>
      <c r="J4211">
        <v>-1</v>
      </c>
      <c r="K4211">
        <v>2</v>
      </c>
      <c r="L4211">
        <v>25.860019999999999</v>
      </c>
      <c r="M4211">
        <v>265</v>
      </c>
      <c r="N4211">
        <v>0</v>
      </c>
      <c r="O4211">
        <v>140</v>
      </c>
      <c r="P4211">
        <v>0</v>
      </c>
      <c r="Q4211">
        <v>937</v>
      </c>
      <c r="R4211">
        <v>14.894668927</v>
      </c>
      <c r="S4211">
        <v>35.649258000000003</v>
      </c>
      <c r="T4211">
        <v>0</v>
      </c>
      <c r="U4211">
        <v>0</v>
      </c>
    </row>
    <row r="4212" spans="1:21" x14ac:dyDescent="0.3">
      <c r="A4212">
        <v>0.67</v>
      </c>
      <c r="B4212">
        <v>0.625</v>
      </c>
      <c r="C4212">
        <v>2.1</v>
      </c>
      <c r="D4212">
        <v>200</v>
      </c>
      <c r="E4212">
        <v>156.71</v>
      </c>
      <c r="F4212">
        <v>56.716000000000001</v>
      </c>
      <c r="G4212">
        <v>56.716417910447703</v>
      </c>
      <c r="H4212">
        <v>300</v>
      </c>
      <c r="I4212">
        <v>556.71641699999998</v>
      </c>
      <c r="J4212">
        <v>-1</v>
      </c>
      <c r="K4212">
        <v>2</v>
      </c>
      <c r="L4212">
        <v>25.454689999999999</v>
      </c>
      <c r="M4212">
        <v>265</v>
      </c>
      <c r="N4212">
        <v>0</v>
      </c>
      <c r="O4212">
        <v>140</v>
      </c>
      <c r="P4212">
        <v>0</v>
      </c>
      <c r="Q4212">
        <v>917</v>
      </c>
      <c r="R4212">
        <v>14.624794035000001</v>
      </c>
      <c r="S4212">
        <v>35.254125000000002</v>
      </c>
      <c r="T4212">
        <v>0</v>
      </c>
      <c r="U4212">
        <v>0</v>
      </c>
    </row>
    <row r="4213" spans="1:21" x14ac:dyDescent="0.3">
      <c r="A4213">
        <v>0.67</v>
      </c>
      <c r="B4213">
        <v>0.625</v>
      </c>
      <c r="C4213">
        <v>2.1</v>
      </c>
      <c r="D4213">
        <v>200</v>
      </c>
      <c r="E4213">
        <v>156.71</v>
      </c>
      <c r="F4213">
        <v>56.716000000000001</v>
      </c>
      <c r="G4213">
        <v>56.716417910447703</v>
      </c>
      <c r="H4213">
        <v>0</v>
      </c>
      <c r="I4213">
        <v>256.71641699999998</v>
      </c>
      <c r="J4213">
        <v>-1</v>
      </c>
      <c r="K4213">
        <v>2</v>
      </c>
      <c r="L4213">
        <v>45.909640000000003</v>
      </c>
      <c r="M4213">
        <v>265</v>
      </c>
      <c r="N4213">
        <v>0</v>
      </c>
      <c r="O4213">
        <v>140</v>
      </c>
      <c r="P4213">
        <v>0</v>
      </c>
      <c r="Q4213">
        <v>947</v>
      </c>
      <c r="R4213">
        <v>28.955024371</v>
      </c>
      <c r="S4213">
        <v>35.845405</v>
      </c>
      <c r="T4213">
        <v>0</v>
      </c>
      <c r="U4213">
        <v>0</v>
      </c>
    </row>
    <row r="4214" spans="1:21" x14ac:dyDescent="0.3">
      <c r="A4214" t="s">
        <v>74</v>
      </c>
      <c r="B4214" t="s">
        <v>74</v>
      </c>
      <c r="C4214">
        <v>2.1</v>
      </c>
      <c r="D4214">
        <v>200</v>
      </c>
      <c r="E4214" t="s">
        <v>75</v>
      </c>
      <c r="F4214" t="s">
        <v>74</v>
      </c>
      <c r="G4214" t="s">
        <v>74</v>
      </c>
      <c r="H4214" t="s">
        <v>74</v>
      </c>
      <c r="I4214" t="s">
        <v>74</v>
      </c>
      <c r="J4214" t="s">
        <v>74</v>
      </c>
      <c r="K4214" t="s">
        <v>74</v>
      </c>
      <c r="L4214" t="s">
        <v>74</v>
      </c>
      <c r="M4214" t="s">
        <v>74</v>
      </c>
      <c r="N4214" t="s">
        <v>74</v>
      </c>
      <c r="O4214">
        <v>160</v>
      </c>
    </row>
    <row r="4215" spans="1:21" x14ac:dyDescent="0.3">
      <c r="A4215">
        <v>0.67</v>
      </c>
      <c r="B4215">
        <v>0.625</v>
      </c>
      <c r="C4215">
        <v>2.1</v>
      </c>
      <c r="D4215">
        <v>200</v>
      </c>
      <c r="E4215">
        <v>156.71</v>
      </c>
      <c r="F4215">
        <v>56.716000000000001</v>
      </c>
      <c r="G4215">
        <v>56.716417910447703</v>
      </c>
      <c r="H4215">
        <v>0</v>
      </c>
      <c r="I4215">
        <v>256.71641699999998</v>
      </c>
      <c r="J4215">
        <v>-1</v>
      </c>
      <c r="K4215">
        <v>2</v>
      </c>
      <c r="L4215">
        <v>47.988750000000003</v>
      </c>
      <c r="M4215">
        <v>285</v>
      </c>
      <c r="N4215">
        <v>0</v>
      </c>
      <c r="O4215">
        <v>160</v>
      </c>
      <c r="P4215">
        <v>0</v>
      </c>
      <c r="Q4215">
        <v>889</v>
      </c>
      <c r="R4215">
        <v>32.177754004999997</v>
      </c>
      <c r="S4215">
        <v>34.694367</v>
      </c>
      <c r="T4215">
        <v>0</v>
      </c>
      <c r="U4215">
        <v>0</v>
      </c>
    </row>
    <row r="4216" spans="1:21" x14ac:dyDescent="0.3">
      <c r="A4216">
        <v>0.67</v>
      </c>
      <c r="B4216">
        <v>0.625</v>
      </c>
      <c r="C4216">
        <v>2.1</v>
      </c>
      <c r="D4216">
        <v>200</v>
      </c>
      <c r="E4216">
        <v>156.71</v>
      </c>
      <c r="F4216">
        <v>56.716000000000001</v>
      </c>
      <c r="G4216">
        <v>56.716417910447703</v>
      </c>
      <c r="H4216">
        <v>10</v>
      </c>
      <c r="I4216">
        <v>266.71641699999998</v>
      </c>
      <c r="J4216">
        <v>-1</v>
      </c>
      <c r="K4216">
        <v>2</v>
      </c>
      <c r="L4216">
        <v>46.898049999999998</v>
      </c>
      <c r="M4216">
        <v>285</v>
      </c>
      <c r="N4216">
        <v>0</v>
      </c>
      <c r="O4216">
        <v>160</v>
      </c>
      <c r="P4216">
        <v>0</v>
      </c>
      <c r="Q4216">
        <v>952</v>
      </c>
      <c r="R4216">
        <v>31.284427433000001</v>
      </c>
      <c r="S4216">
        <v>35.943131000000001</v>
      </c>
      <c r="T4216">
        <v>0</v>
      </c>
      <c r="U4216">
        <v>0</v>
      </c>
    </row>
    <row r="4217" spans="1:21" x14ac:dyDescent="0.3">
      <c r="A4217">
        <v>0.67</v>
      </c>
      <c r="B4217">
        <v>0.625</v>
      </c>
      <c r="C4217">
        <v>2.1</v>
      </c>
      <c r="D4217">
        <v>200</v>
      </c>
      <c r="E4217">
        <v>156.71</v>
      </c>
      <c r="F4217">
        <v>56.716000000000001</v>
      </c>
      <c r="G4217">
        <v>56.716417910447703</v>
      </c>
      <c r="H4217">
        <v>20</v>
      </c>
      <c r="I4217">
        <v>276.71641699999998</v>
      </c>
      <c r="J4217">
        <v>-1</v>
      </c>
      <c r="K4217">
        <v>2</v>
      </c>
      <c r="L4217">
        <v>45.84487</v>
      </c>
      <c r="M4217">
        <v>285</v>
      </c>
      <c r="N4217">
        <v>0</v>
      </c>
      <c r="O4217">
        <v>160</v>
      </c>
      <c r="P4217">
        <v>0</v>
      </c>
      <c r="Q4217">
        <v>891</v>
      </c>
      <c r="R4217">
        <v>30.57095108</v>
      </c>
      <c r="S4217">
        <v>34.734611000000001</v>
      </c>
      <c r="T4217">
        <v>0</v>
      </c>
      <c r="U4217">
        <v>0</v>
      </c>
    </row>
    <row r="4218" spans="1:21" x14ac:dyDescent="0.3">
      <c r="A4218">
        <v>0.67</v>
      </c>
      <c r="B4218">
        <v>0.625</v>
      </c>
      <c r="C4218">
        <v>2.1</v>
      </c>
      <c r="D4218">
        <v>200</v>
      </c>
      <c r="E4218">
        <v>156.71</v>
      </c>
      <c r="F4218">
        <v>56.716000000000001</v>
      </c>
      <c r="G4218">
        <v>56.716417910447703</v>
      </c>
      <c r="H4218">
        <v>30</v>
      </c>
      <c r="I4218">
        <v>286.71641699999998</v>
      </c>
      <c r="J4218">
        <v>-1</v>
      </c>
      <c r="K4218">
        <v>2</v>
      </c>
      <c r="L4218">
        <v>44.827979999999997</v>
      </c>
      <c r="M4218">
        <v>285</v>
      </c>
      <c r="N4218">
        <v>0</v>
      </c>
      <c r="O4218">
        <v>160</v>
      </c>
      <c r="P4218">
        <v>0</v>
      </c>
      <c r="Q4218">
        <v>915</v>
      </c>
      <c r="R4218">
        <v>29.703644185999998</v>
      </c>
      <c r="S4218">
        <v>35.214399</v>
      </c>
      <c r="T4218">
        <v>0</v>
      </c>
      <c r="U4218">
        <v>0</v>
      </c>
    </row>
    <row r="4219" spans="1:21" x14ac:dyDescent="0.3">
      <c r="A4219">
        <v>0.67</v>
      </c>
      <c r="B4219">
        <v>0.625</v>
      </c>
      <c r="C4219">
        <v>2.1</v>
      </c>
      <c r="D4219">
        <v>200</v>
      </c>
      <c r="E4219">
        <v>156.71</v>
      </c>
      <c r="F4219">
        <v>56.716000000000001</v>
      </c>
      <c r="G4219">
        <v>56.716417910447703</v>
      </c>
      <c r="H4219">
        <v>40</v>
      </c>
      <c r="I4219">
        <v>296.71641699999998</v>
      </c>
      <c r="J4219">
        <v>-1</v>
      </c>
      <c r="K4219">
        <v>2</v>
      </c>
      <c r="L4219">
        <v>43.846150000000002</v>
      </c>
      <c r="M4219">
        <v>285</v>
      </c>
      <c r="N4219">
        <v>0</v>
      </c>
      <c r="O4219">
        <v>160</v>
      </c>
      <c r="P4219">
        <v>0</v>
      </c>
      <c r="Q4219">
        <v>943</v>
      </c>
      <c r="R4219">
        <v>29.143821956</v>
      </c>
      <c r="S4219">
        <v>35.767057999999999</v>
      </c>
      <c r="T4219">
        <v>0</v>
      </c>
      <c r="U4219">
        <v>0</v>
      </c>
    </row>
    <row r="4220" spans="1:21" x14ac:dyDescent="0.3">
      <c r="A4220">
        <v>0.67</v>
      </c>
      <c r="B4220">
        <v>0.625</v>
      </c>
      <c r="C4220">
        <v>2.1</v>
      </c>
      <c r="D4220">
        <v>200</v>
      </c>
      <c r="E4220">
        <v>156.71</v>
      </c>
      <c r="F4220">
        <v>56.716000000000001</v>
      </c>
      <c r="G4220">
        <v>56.716417910447703</v>
      </c>
      <c r="H4220">
        <v>50</v>
      </c>
      <c r="I4220">
        <v>306.71641699999998</v>
      </c>
      <c r="J4220">
        <v>-1</v>
      </c>
      <c r="K4220">
        <v>2</v>
      </c>
      <c r="L4220">
        <v>42.898139999999998</v>
      </c>
      <c r="M4220">
        <v>285</v>
      </c>
      <c r="N4220">
        <v>0</v>
      </c>
      <c r="O4220">
        <v>160</v>
      </c>
      <c r="P4220">
        <v>0</v>
      </c>
      <c r="Q4220">
        <v>912</v>
      </c>
      <c r="R4220">
        <v>28.091102394</v>
      </c>
      <c r="S4220">
        <v>35.154738000000002</v>
      </c>
      <c r="T4220">
        <v>0</v>
      </c>
      <c r="U4220">
        <v>0</v>
      </c>
    </row>
    <row r="4221" spans="1:21" x14ac:dyDescent="0.3">
      <c r="A4221">
        <v>0.67</v>
      </c>
      <c r="B4221">
        <v>0.625</v>
      </c>
      <c r="C4221">
        <v>2.1</v>
      </c>
      <c r="D4221">
        <v>200</v>
      </c>
      <c r="E4221">
        <v>156.71</v>
      </c>
      <c r="F4221">
        <v>56.716000000000001</v>
      </c>
      <c r="G4221">
        <v>56.716417910447703</v>
      </c>
      <c r="H4221">
        <v>60</v>
      </c>
      <c r="I4221">
        <v>316.71641699999998</v>
      </c>
      <c r="J4221">
        <v>-1</v>
      </c>
      <c r="K4221">
        <v>2</v>
      </c>
      <c r="L4221">
        <v>41.982729999999997</v>
      </c>
      <c r="M4221">
        <v>285</v>
      </c>
      <c r="N4221">
        <v>0</v>
      </c>
      <c r="O4221">
        <v>160</v>
      </c>
      <c r="P4221">
        <v>0</v>
      </c>
      <c r="Q4221">
        <v>956</v>
      </c>
      <c r="R4221">
        <v>27.352076019999998</v>
      </c>
      <c r="S4221">
        <v>36.021146000000002</v>
      </c>
      <c r="T4221">
        <v>0</v>
      </c>
      <c r="U4221">
        <v>0</v>
      </c>
    </row>
    <row r="4222" spans="1:21" x14ac:dyDescent="0.3">
      <c r="A4222">
        <v>0.67</v>
      </c>
      <c r="B4222">
        <v>0.625</v>
      </c>
      <c r="C4222">
        <v>2.1</v>
      </c>
      <c r="D4222">
        <v>200</v>
      </c>
      <c r="E4222">
        <v>156.71</v>
      </c>
      <c r="F4222">
        <v>56.716000000000001</v>
      </c>
      <c r="G4222">
        <v>56.716417910447703</v>
      </c>
      <c r="H4222">
        <v>70</v>
      </c>
      <c r="I4222">
        <v>326.71641699999998</v>
      </c>
      <c r="J4222">
        <v>-1</v>
      </c>
      <c r="K4222">
        <v>2</v>
      </c>
      <c r="L4222">
        <v>41.098709999999997</v>
      </c>
      <c r="M4222">
        <v>285</v>
      </c>
      <c r="N4222">
        <v>0</v>
      </c>
      <c r="O4222">
        <v>160</v>
      </c>
      <c r="P4222">
        <v>0</v>
      </c>
      <c r="Q4222">
        <v>907</v>
      </c>
      <c r="R4222">
        <v>26.823603468000002</v>
      </c>
      <c r="S4222">
        <v>35.055107</v>
      </c>
      <c r="T4222">
        <v>0</v>
      </c>
      <c r="U4222">
        <v>0</v>
      </c>
    </row>
    <row r="4223" spans="1:21" x14ac:dyDescent="0.3">
      <c r="A4223">
        <v>0.67</v>
      </c>
      <c r="B4223">
        <v>0.625</v>
      </c>
      <c r="C4223">
        <v>2.1</v>
      </c>
      <c r="D4223">
        <v>200</v>
      </c>
      <c r="E4223">
        <v>156.71</v>
      </c>
      <c r="F4223">
        <v>56.716000000000001</v>
      </c>
      <c r="G4223">
        <v>56.716417910447703</v>
      </c>
      <c r="H4223">
        <v>80</v>
      </c>
      <c r="I4223">
        <v>336.71641699999998</v>
      </c>
      <c r="J4223">
        <v>-1</v>
      </c>
      <c r="K4223">
        <v>2</v>
      </c>
      <c r="L4223">
        <v>40.244889999999998</v>
      </c>
      <c r="M4223">
        <v>285</v>
      </c>
      <c r="N4223">
        <v>0</v>
      </c>
      <c r="O4223">
        <v>160</v>
      </c>
      <c r="P4223">
        <v>0</v>
      </c>
      <c r="Q4223">
        <v>951</v>
      </c>
      <c r="R4223">
        <v>26.440145159</v>
      </c>
      <c r="S4223">
        <v>35.923603999999997</v>
      </c>
      <c r="T4223">
        <v>0</v>
      </c>
      <c r="U4223">
        <v>0</v>
      </c>
    </row>
    <row r="4224" spans="1:21" x14ac:dyDescent="0.3">
      <c r="A4224">
        <v>0.67</v>
      </c>
      <c r="B4224">
        <v>0.625</v>
      </c>
      <c r="C4224">
        <v>2.1</v>
      </c>
      <c r="D4224">
        <v>200</v>
      </c>
      <c r="E4224">
        <v>156.71</v>
      </c>
      <c r="F4224">
        <v>56.716000000000001</v>
      </c>
      <c r="G4224">
        <v>56.716417910447703</v>
      </c>
      <c r="H4224">
        <v>90</v>
      </c>
      <c r="I4224">
        <v>346.71641699999998</v>
      </c>
      <c r="J4224">
        <v>-1</v>
      </c>
      <c r="K4224">
        <v>2</v>
      </c>
      <c r="L4224">
        <v>39.420110000000001</v>
      </c>
      <c r="M4224">
        <v>285</v>
      </c>
      <c r="N4224">
        <v>0</v>
      </c>
      <c r="O4224">
        <v>160</v>
      </c>
      <c r="P4224">
        <v>0</v>
      </c>
      <c r="Q4224">
        <v>889</v>
      </c>
      <c r="R4224">
        <v>25.524647974000001</v>
      </c>
      <c r="S4224">
        <v>34.694367</v>
      </c>
      <c r="T4224">
        <v>0</v>
      </c>
      <c r="U4224">
        <v>0</v>
      </c>
    </row>
    <row r="4225" spans="1:21" x14ac:dyDescent="0.3">
      <c r="A4225">
        <v>0.67</v>
      </c>
      <c r="B4225">
        <v>0.625</v>
      </c>
      <c r="C4225">
        <v>2.1</v>
      </c>
      <c r="D4225">
        <v>200</v>
      </c>
      <c r="E4225">
        <v>156.71</v>
      </c>
      <c r="F4225">
        <v>56.716000000000001</v>
      </c>
      <c r="G4225">
        <v>56.716417910447703</v>
      </c>
      <c r="H4225">
        <v>100</v>
      </c>
      <c r="I4225">
        <v>356.71641699999998</v>
      </c>
      <c r="J4225">
        <v>-1</v>
      </c>
      <c r="K4225">
        <v>2</v>
      </c>
      <c r="L4225">
        <v>38.623240000000003</v>
      </c>
      <c r="M4225">
        <v>285</v>
      </c>
      <c r="N4225">
        <v>0</v>
      </c>
      <c r="O4225">
        <v>160</v>
      </c>
      <c r="P4225">
        <v>0</v>
      </c>
      <c r="Q4225">
        <v>879</v>
      </c>
      <c r="R4225">
        <v>25.122789674</v>
      </c>
      <c r="S4225">
        <v>34.492531999999997</v>
      </c>
      <c r="T4225">
        <v>0</v>
      </c>
      <c r="U4225">
        <v>0</v>
      </c>
    </row>
    <row r="4226" spans="1:21" x14ac:dyDescent="0.3">
      <c r="A4226">
        <v>0.67</v>
      </c>
      <c r="B4226">
        <v>0.625</v>
      </c>
      <c r="C4226">
        <v>2.1</v>
      </c>
      <c r="D4226">
        <v>200</v>
      </c>
      <c r="E4226">
        <v>156.71</v>
      </c>
      <c r="F4226">
        <v>56.716000000000001</v>
      </c>
      <c r="G4226">
        <v>56.716417910447703</v>
      </c>
      <c r="H4226">
        <v>110</v>
      </c>
      <c r="I4226">
        <v>366.71641699999998</v>
      </c>
      <c r="J4226">
        <v>-1</v>
      </c>
      <c r="K4226">
        <v>2</v>
      </c>
      <c r="L4226">
        <v>37.853180000000002</v>
      </c>
      <c r="M4226">
        <v>285</v>
      </c>
      <c r="N4226">
        <v>0</v>
      </c>
      <c r="O4226">
        <v>160</v>
      </c>
      <c r="P4226">
        <v>0</v>
      </c>
      <c r="Q4226">
        <v>951</v>
      </c>
      <c r="R4226">
        <v>24.244704489</v>
      </c>
      <c r="S4226">
        <v>35.923603999999997</v>
      </c>
      <c r="T4226">
        <v>0</v>
      </c>
      <c r="U4226">
        <v>0</v>
      </c>
    </row>
    <row r="4227" spans="1:21" x14ac:dyDescent="0.3">
      <c r="A4227">
        <v>0.67</v>
      </c>
      <c r="B4227">
        <v>0.625</v>
      </c>
      <c r="C4227">
        <v>2.1</v>
      </c>
      <c r="D4227">
        <v>200</v>
      </c>
      <c r="E4227">
        <v>156.71</v>
      </c>
      <c r="F4227">
        <v>56.716000000000001</v>
      </c>
      <c r="G4227">
        <v>56.716417910447703</v>
      </c>
      <c r="H4227">
        <v>120</v>
      </c>
      <c r="I4227">
        <v>376.71641699999998</v>
      </c>
      <c r="J4227">
        <v>-1</v>
      </c>
      <c r="K4227">
        <v>2</v>
      </c>
      <c r="L4227">
        <v>37.10886</v>
      </c>
      <c r="M4227">
        <v>285</v>
      </c>
      <c r="N4227">
        <v>0</v>
      </c>
      <c r="O4227">
        <v>160</v>
      </c>
      <c r="P4227">
        <v>0</v>
      </c>
      <c r="Q4227">
        <v>885</v>
      </c>
      <c r="R4227">
        <v>23.935889397</v>
      </c>
      <c r="S4227">
        <v>34.613757</v>
      </c>
      <c r="T4227">
        <v>0</v>
      </c>
      <c r="U4227">
        <v>0</v>
      </c>
    </row>
    <row r="4228" spans="1:21" x14ac:dyDescent="0.3">
      <c r="A4228">
        <v>0.67</v>
      </c>
      <c r="B4228">
        <v>0.625</v>
      </c>
      <c r="C4228">
        <v>2.1</v>
      </c>
      <c r="D4228">
        <v>200</v>
      </c>
      <c r="E4228">
        <v>156.71</v>
      </c>
      <c r="F4228">
        <v>56.716000000000001</v>
      </c>
      <c r="G4228">
        <v>56.716417910447703</v>
      </c>
      <c r="H4228">
        <v>130</v>
      </c>
      <c r="I4228">
        <v>386.71641699999998</v>
      </c>
      <c r="J4228">
        <v>-1</v>
      </c>
      <c r="K4228">
        <v>2</v>
      </c>
      <c r="L4228">
        <v>36.389249999999997</v>
      </c>
      <c r="M4228">
        <v>285</v>
      </c>
      <c r="N4228">
        <v>0</v>
      </c>
      <c r="O4228">
        <v>160</v>
      </c>
      <c r="P4228">
        <v>0</v>
      </c>
      <c r="Q4228">
        <v>940</v>
      </c>
      <c r="R4228">
        <v>23.537341796</v>
      </c>
      <c r="S4228">
        <v>35.708199999999998</v>
      </c>
      <c r="T4228">
        <v>0</v>
      </c>
      <c r="U4228">
        <v>0</v>
      </c>
    </row>
    <row r="4229" spans="1:21" x14ac:dyDescent="0.3">
      <c r="A4229">
        <v>0.67</v>
      </c>
      <c r="B4229">
        <v>0.625</v>
      </c>
      <c r="C4229">
        <v>2.1</v>
      </c>
      <c r="D4229">
        <v>200</v>
      </c>
      <c r="E4229">
        <v>156.71</v>
      </c>
      <c r="F4229">
        <v>56.716000000000001</v>
      </c>
      <c r="G4229">
        <v>56.716417910447703</v>
      </c>
      <c r="H4229">
        <v>140</v>
      </c>
      <c r="I4229">
        <v>396.71641699999998</v>
      </c>
      <c r="J4229">
        <v>-1</v>
      </c>
      <c r="K4229">
        <v>2</v>
      </c>
      <c r="L4229">
        <v>35.693359999999998</v>
      </c>
      <c r="M4229">
        <v>285</v>
      </c>
      <c r="N4229">
        <v>0</v>
      </c>
      <c r="O4229">
        <v>160</v>
      </c>
      <c r="P4229">
        <v>0</v>
      </c>
      <c r="Q4229">
        <v>945</v>
      </c>
      <c r="R4229">
        <v>22.661082330999999</v>
      </c>
      <c r="S4229">
        <v>35.806249999999999</v>
      </c>
      <c r="T4229">
        <v>0</v>
      </c>
      <c r="U4229">
        <v>0</v>
      </c>
    </row>
    <row r="4230" spans="1:21" x14ac:dyDescent="0.3">
      <c r="A4230">
        <v>0.67</v>
      </c>
      <c r="B4230">
        <v>0.625</v>
      </c>
      <c r="C4230">
        <v>2.1</v>
      </c>
      <c r="D4230">
        <v>200</v>
      </c>
      <c r="E4230">
        <v>156.71</v>
      </c>
      <c r="F4230">
        <v>56.716000000000001</v>
      </c>
      <c r="G4230">
        <v>56.716417910447703</v>
      </c>
      <c r="H4230">
        <v>150</v>
      </c>
      <c r="I4230">
        <v>406.71641699999998</v>
      </c>
      <c r="J4230">
        <v>-1</v>
      </c>
      <c r="K4230">
        <v>2</v>
      </c>
      <c r="L4230">
        <v>35.020229999999998</v>
      </c>
      <c r="M4230">
        <v>285</v>
      </c>
      <c r="N4230">
        <v>0</v>
      </c>
      <c r="O4230">
        <v>160</v>
      </c>
      <c r="P4230">
        <v>0</v>
      </c>
      <c r="Q4230">
        <v>915</v>
      </c>
      <c r="R4230">
        <v>22.391884496999999</v>
      </c>
      <c r="S4230">
        <v>35.214399</v>
      </c>
      <c r="T4230">
        <v>0</v>
      </c>
      <c r="U4230">
        <v>0</v>
      </c>
    </row>
    <row r="4231" spans="1:21" x14ac:dyDescent="0.3">
      <c r="A4231">
        <v>0.67</v>
      </c>
      <c r="B4231">
        <v>0.625</v>
      </c>
      <c r="C4231">
        <v>2.1</v>
      </c>
      <c r="D4231">
        <v>200</v>
      </c>
      <c r="E4231">
        <v>156.71</v>
      </c>
      <c r="F4231">
        <v>56.716000000000001</v>
      </c>
      <c r="G4231">
        <v>56.716417910447703</v>
      </c>
      <c r="H4231">
        <v>160</v>
      </c>
      <c r="I4231">
        <v>416.71641699999998</v>
      </c>
      <c r="J4231">
        <v>-1</v>
      </c>
      <c r="K4231">
        <v>2</v>
      </c>
      <c r="L4231">
        <v>34.368940000000002</v>
      </c>
      <c r="M4231">
        <v>285</v>
      </c>
      <c r="N4231">
        <v>0</v>
      </c>
      <c r="O4231">
        <v>160</v>
      </c>
      <c r="P4231">
        <v>0</v>
      </c>
      <c r="Q4231">
        <v>897</v>
      </c>
      <c r="R4231">
        <v>21.844055912999998</v>
      </c>
      <c r="S4231">
        <v>34.855097999999998</v>
      </c>
      <c r="T4231">
        <v>0</v>
      </c>
      <c r="U4231">
        <v>0</v>
      </c>
    </row>
    <row r="4232" spans="1:21" x14ac:dyDescent="0.3">
      <c r="A4232">
        <v>0.67</v>
      </c>
      <c r="B4232">
        <v>0.625</v>
      </c>
      <c r="C4232">
        <v>2.1</v>
      </c>
      <c r="D4232">
        <v>200</v>
      </c>
      <c r="E4232">
        <v>156.71</v>
      </c>
      <c r="F4232">
        <v>56.716000000000001</v>
      </c>
      <c r="G4232">
        <v>56.716417910447703</v>
      </c>
      <c r="H4232">
        <v>170</v>
      </c>
      <c r="I4232">
        <v>426.71641699999998</v>
      </c>
      <c r="J4232">
        <v>-1</v>
      </c>
      <c r="K4232">
        <v>2</v>
      </c>
      <c r="L4232">
        <v>33.738599999999998</v>
      </c>
      <c r="M4232">
        <v>285</v>
      </c>
      <c r="N4232">
        <v>0</v>
      </c>
      <c r="O4232">
        <v>160</v>
      </c>
      <c r="P4232">
        <v>0</v>
      </c>
      <c r="Q4232">
        <v>895</v>
      </c>
      <c r="R4232">
        <v>21.219606410000001</v>
      </c>
      <c r="S4232">
        <v>34.814976000000001</v>
      </c>
      <c r="T4232">
        <v>0</v>
      </c>
      <c r="U4232">
        <v>0</v>
      </c>
    </row>
    <row r="4233" spans="1:21" x14ac:dyDescent="0.3">
      <c r="A4233">
        <v>0.67</v>
      </c>
      <c r="B4233">
        <v>0.625</v>
      </c>
      <c r="C4233">
        <v>2.1</v>
      </c>
      <c r="D4233">
        <v>200</v>
      </c>
      <c r="E4233">
        <v>156.71</v>
      </c>
      <c r="F4233">
        <v>56.716000000000001</v>
      </c>
      <c r="G4233">
        <v>56.716417910447703</v>
      </c>
      <c r="H4233">
        <v>180</v>
      </c>
      <c r="I4233">
        <v>436.71641699999998</v>
      </c>
      <c r="J4233">
        <v>-1</v>
      </c>
      <c r="K4233">
        <v>2</v>
      </c>
      <c r="L4233">
        <v>33.128360000000001</v>
      </c>
      <c r="M4233">
        <v>285</v>
      </c>
      <c r="N4233">
        <v>0</v>
      </c>
      <c r="O4233">
        <v>160</v>
      </c>
      <c r="P4233">
        <v>0</v>
      </c>
      <c r="Q4233">
        <v>904</v>
      </c>
      <c r="R4233">
        <v>20.932816063000001</v>
      </c>
      <c r="S4233">
        <v>34.995209000000003</v>
      </c>
      <c r="T4233">
        <v>0</v>
      </c>
      <c r="U4233">
        <v>0</v>
      </c>
    </row>
    <row r="4234" spans="1:21" x14ac:dyDescent="0.3">
      <c r="A4234">
        <v>0.67</v>
      </c>
      <c r="B4234">
        <v>0.625</v>
      </c>
      <c r="C4234">
        <v>2.1</v>
      </c>
      <c r="D4234">
        <v>200</v>
      </c>
      <c r="E4234">
        <v>156.71</v>
      </c>
      <c r="F4234">
        <v>56.716000000000001</v>
      </c>
      <c r="G4234">
        <v>56.716417910447703</v>
      </c>
      <c r="H4234">
        <v>190</v>
      </c>
      <c r="I4234">
        <v>446.71641699999998</v>
      </c>
      <c r="J4234">
        <v>-1</v>
      </c>
      <c r="K4234">
        <v>2</v>
      </c>
      <c r="L4234">
        <v>32.537410000000001</v>
      </c>
      <c r="M4234">
        <v>285</v>
      </c>
      <c r="N4234">
        <v>0</v>
      </c>
      <c r="O4234">
        <v>160</v>
      </c>
      <c r="P4234">
        <v>0</v>
      </c>
      <c r="Q4234">
        <v>883</v>
      </c>
      <c r="R4234">
        <v>20.347663426</v>
      </c>
      <c r="S4234">
        <v>34.573390000000003</v>
      </c>
      <c r="T4234">
        <v>0</v>
      </c>
      <c r="U4234">
        <v>0</v>
      </c>
    </row>
    <row r="4235" spans="1:21" x14ac:dyDescent="0.3">
      <c r="A4235">
        <v>0.67</v>
      </c>
      <c r="B4235">
        <v>0.625</v>
      </c>
      <c r="C4235">
        <v>2.1</v>
      </c>
      <c r="D4235">
        <v>200</v>
      </c>
      <c r="E4235">
        <v>156.71</v>
      </c>
      <c r="F4235">
        <v>56.716000000000001</v>
      </c>
      <c r="G4235">
        <v>56.716417910447703</v>
      </c>
      <c r="H4235">
        <v>200</v>
      </c>
      <c r="I4235">
        <v>456.71641699999998</v>
      </c>
      <c r="J4235">
        <v>-1</v>
      </c>
      <c r="K4235">
        <v>2</v>
      </c>
      <c r="L4235">
        <v>31.964970000000001</v>
      </c>
      <c r="M4235">
        <v>285</v>
      </c>
      <c r="N4235">
        <v>0</v>
      </c>
      <c r="O4235">
        <v>160</v>
      </c>
      <c r="P4235">
        <v>0</v>
      </c>
      <c r="Q4235">
        <v>900</v>
      </c>
      <c r="R4235">
        <v>19.948443588</v>
      </c>
      <c r="S4235">
        <v>34.915205999999998</v>
      </c>
      <c r="T4235">
        <v>0</v>
      </c>
      <c r="U4235">
        <v>0</v>
      </c>
    </row>
    <row r="4236" spans="1:21" x14ac:dyDescent="0.3">
      <c r="A4236">
        <v>0.67</v>
      </c>
      <c r="B4236">
        <v>0.625</v>
      </c>
      <c r="C4236">
        <v>2.1</v>
      </c>
      <c r="D4236">
        <v>200</v>
      </c>
      <c r="E4236">
        <v>156.71</v>
      </c>
      <c r="F4236">
        <v>56.716000000000001</v>
      </c>
      <c r="G4236">
        <v>56.716417910447703</v>
      </c>
      <c r="H4236">
        <v>210</v>
      </c>
      <c r="I4236">
        <v>466.71641699999998</v>
      </c>
      <c r="J4236">
        <v>-1</v>
      </c>
      <c r="K4236">
        <v>2</v>
      </c>
      <c r="L4236">
        <v>31.41029</v>
      </c>
      <c r="M4236">
        <v>285</v>
      </c>
      <c r="N4236">
        <v>0</v>
      </c>
      <c r="O4236">
        <v>160</v>
      </c>
      <c r="P4236">
        <v>0</v>
      </c>
      <c r="Q4236">
        <v>936</v>
      </c>
      <c r="R4236">
        <v>19.507120427</v>
      </c>
      <c r="S4236">
        <v>35.629590999999998</v>
      </c>
      <c r="T4236">
        <v>0</v>
      </c>
      <c r="U4236">
        <v>0</v>
      </c>
    </row>
    <row r="4237" spans="1:21" x14ac:dyDescent="0.3">
      <c r="A4237">
        <v>0.67</v>
      </c>
      <c r="B4237">
        <v>0.625</v>
      </c>
      <c r="C4237">
        <v>2.1</v>
      </c>
      <c r="D4237">
        <v>200</v>
      </c>
      <c r="E4237">
        <v>156.71</v>
      </c>
      <c r="F4237">
        <v>56.716000000000001</v>
      </c>
      <c r="G4237">
        <v>56.716417910447703</v>
      </c>
      <c r="H4237">
        <v>220</v>
      </c>
      <c r="I4237">
        <v>476.71641699999998</v>
      </c>
      <c r="J4237">
        <v>-1</v>
      </c>
      <c r="K4237">
        <v>2</v>
      </c>
      <c r="L4237">
        <v>30.87265</v>
      </c>
      <c r="M4237">
        <v>285</v>
      </c>
      <c r="N4237">
        <v>0</v>
      </c>
      <c r="O4237">
        <v>160</v>
      </c>
      <c r="P4237">
        <v>0</v>
      </c>
      <c r="Q4237">
        <v>900</v>
      </c>
      <c r="R4237">
        <v>19.195882751999999</v>
      </c>
      <c r="S4237">
        <v>34.915205999999998</v>
      </c>
      <c r="T4237">
        <v>0</v>
      </c>
      <c r="U4237">
        <v>0</v>
      </c>
    </row>
    <row r="4238" spans="1:21" x14ac:dyDescent="0.3">
      <c r="A4238">
        <v>0.67</v>
      </c>
      <c r="B4238">
        <v>0.625</v>
      </c>
      <c r="C4238">
        <v>2.1</v>
      </c>
      <c r="D4238">
        <v>200</v>
      </c>
      <c r="E4238">
        <v>156.71</v>
      </c>
      <c r="F4238">
        <v>56.716000000000001</v>
      </c>
      <c r="G4238">
        <v>56.716417910447703</v>
      </c>
      <c r="H4238">
        <v>230</v>
      </c>
      <c r="I4238">
        <v>486.71641699999998</v>
      </c>
      <c r="J4238">
        <v>-1</v>
      </c>
      <c r="K4238">
        <v>2</v>
      </c>
      <c r="L4238">
        <v>30.351379999999999</v>
      </c>
      <c r="M4238">
        <v>285</v>
      </c>
      <c r="N4238">
        <v>0</v>
      </c>
      <c r="O4238">
        <v>160</v>
      </c>
      <c r="P4238">
        <v>0</v>
      </c>
      <c r="Q4238">
        <v>886</v>
      </c>
      <c r="R4238">
        <v>18.950410618999999</v>
      </c>
      <c r="S4238">
        <v>34.633924999999998</v>
      </c>
      <c r="T4238">
        <v>0</v>
      </c>
      <c r="U4238">
        <v>0</v>
      </c>
    </row>
    <row r="4239" spans="1:21" x14ac:dyDescent="0.3">
      <c r="A4239">
        <v>0.67</v>
      </c>
      <c r="B4239">
        <v>0.625</v>
      </c>
      <c r="C4239">
        <v>2.1</v>
      </c>
      <c r="D4239">
        <v>200</v>
      </c>
      <c r="E4239">
        <v>156.71</v>
      </c>
      <c r="F4239">
        <v>56.716000000000001</v>
      </c>
      <c r="G4239">
        <v>56.716417910447703</v>
      </c>
      <c r="H4239">
        <v>240</v>
      </c>
      <c r="I4239">
        <v>496.71641699999998</v>
      </c>
      <c r="J4239">
        <v>-1</v>
      </c>
      <c r="K4239">
        <v>2</v>
      </c>
      <c r="L4239">
        <v>29.84582</v>
      </c>
      <c r="M4239">
        <v>285</v>
      </c>
      <c r="N4239">
        <v>0</v>
      </c>
      <c r="O4239">
        <v>160</v>
      </c>
      <c r="P4239">
        <v>0</v>
      </c>
      <c r="Q4239">
        <v>902</v>
      </c>
      <c r="R4239">
        <v>18.377480657</v>
      </c>
      <c r="S4239">
        <v>34.955227000000001</v>
      </c>
      <c r="T4239">
        <v>0</v>
      </c>
      <c r="U4239">
        <v>0</v>
      </c>
    </row>
    <row r="4240" spans="1:21" x14ac:dyDescent="0.3">
      <c r="A4240">
        <v>0.67</v>
      </c>
      <c r="B4240">
        <v>0.625</v>
      </c>
      <c r="C4240">
        <v>2.1</v>
      </c>
      <c r="D4240">
        <v>200</v>
      </c>
      <c r="E4240">
        <v>156.71</v>
      </c>
      <c r="F4240">
        <v>56.716000000000001</v>
      </c>
      <c r="G4240">
        <v>56.716417910447703</v>
      </c>
      <c r="H4240">
        <v>250</v>
      </c>
      <c r="I4240">
        <v>506.71641699999998</v>
      </c>
      <c r="J4240">
        <v>-1</v>
      </c>
      <c r="K4240">
        <v>2</v>
      </c>
      <c r="L4240">
        <v>29.355350000000001</v>
      </c>
      <c r="M4240">
        <v>285</v>
      </c>
      <c r="N4240">
        <v>0</v>
      </c>
      <c r="O4240">
        <v>160</v>
      </c>
      <c r="P4240">
        <v>0</v>
      </c>
      <c r="Q4240">
        <v>884</v>
      </c>
      <c r="R4240">
        <v>18.084452547000001</v>
      </c>
      <c r="S4240">
        <v>34.593578999999998</v>
      </c>
      <c r="T4240">
        <v>0</v>
      </c>
      <c r="U4240">
        <v>0</v>
      </c>
    </row>
    <row r="4241" spans="1:21" x14ac:dyDescent="0.3">
      <c r="A4241">
        <v>0.67</v>
      </c>
      <c r="B4241">
        <v>0.625</v>
      </c>
      <c r="C4241">
        <v>2.1</v>
      </c>
      <c r="D4241">
        <v>200</v>
      </c>
      <c r="E4241">
        <v>156.71</v>
      </c>
      <c r="F4241">
        <v>56.716000000000001</v>
      </c>
      <c r="G4241">
        <v>56.716417910447703</v>
      </c>
      <c r="H4241">
        <v>260</v>
      </c>
      <c r="I4241">
        <v>516.71641699999998</v>
      </c>
      <c r="J4241">
        <v>-1</v>
      </c>
      <c r="K4241">
        <v>2</v>
      </c>
      <c r="L4241">
        <v>28.879359999999998</v>
      </c>
      <c r="M4241">
        <v>285</v>
      </c>
      <c r="N4241">
        <v>0</v>
      </c>
      <c r="O4241">
        <v>160</v>
      </c>
      <c r="P4241">
        <v>0</v>
      </c>
      <c r="Q4241">
        <v>935</v>
      </c>
      <c r="R4241">
        <v>17.711582624999998</v>
      </c>
      <c r="S4241">
        <v>35.609915999999998</v>
      </c>
      <c r="T4241">
        <v>0</v>
      </c>
      <c r="U4241">
        <v>0</v>
      </c>
    </row>
    <row r="4242" spans="1:21" x14ac:dyDescent="0.3">
      <c r="A4242">
        <v>0.67</v>
      </c>
      <c r="B4242">
        <v>0.625</v>
      </c>
      <c r="C4242">
        <v>2.1</v>
      </c>
      <c r="D4242">
        <v>200</v>
      </c>
      <c r="E4242">
        <v>156.71</v>
      </c>
      <c r="F4242">
        <v>56.716000000000001</v>
      </c>
      <c r="G4242">
        <v>56.716417910447703</v>
      </c>
      <c r="H4242">
        <v>270</v>
      </c>
      <c r="I4242">
        <v>526.71641699999998</v>
      </c>
      <c r="J4242">
        <v>-1</v>
      </c>
      <c r="K4242">
        <v>2</v>
      </c>
      <c r="L4242">
        <v>28.417290000000001</v>
      </c>
      <c r="M4242">
        <v>285</v>
      </c>
      <c r="N4242">
        <v>0</v>
      </c>
      <c r="O4242">
        <v>160</v>
      </c>
      <c r="P4242">
        <v>0</v>
      </c>
      <c r="Q4242">
        <v>890</v>
      </c>
      <c r="R4242">
        <v>17.253853116999998</v>
      </c>
      <c r="S4242">
        <v>34.714494000000002</v>
      </c>
      <c r="T4242">
        <v>0</v>
      </c>
      <c r="U4242">
        <v>0</v>
      </c>
    </row>
    <row r="4243" spans="1:21" x14ac:dyDescent="0.3">
      <c r="A4243">
        <v>0.67</v>
      </c>
      <c r="B4243">
        <v>0.625</v>
      </c>
      <c r="C4243">
        <v>2.1</v>
      </c>
      <c r="D4243">
        <v>200</v>
      </c>
      <c r="E4243">
        <v>156.71</v>
      </c>
      <c r="F4243">
        <v>56.716000000000001</v>
      </c>
      <c r="G4243">
        <v>56.716417910447703</v>
      </c>
      <c r="H4243">
        <v>280</v>
      </c>
      <c r="I4243">
        <v>536.71641699999998</v>
      </c>
      <c r="J4243">
        <v>-1</v>
      </c>
      <c r="K4243">
        <v>2</v>
      </c>
      <c r="L4243">
        <v>27.968599999999999</v>
      </c>
      <c r="M4243">
        <v>285</v>
      </c>
      <c r="N4243">
        <v>0</v>
      </c>
      <c r="O4243">
        <v>160</v>
      </c>
      <c r="P4243">
        <v>0</v>
      </c>
      <c r="Q4243">
        <v>933</v>
      </c>
      <c r="R4243">
        <v>17.059621256</v>
      </c>
      <c r="S4243">
        <v>35.570535999999997</v>
      </c>
      <c r="T4243">
        <v>0</v>
      </c>
      <c r="U4243">
        <v>0</v>
      </c>
    </row>
    <row r="4244" spans="1:21" x14ac:dyDescent="0.3">
      <c r="A4244">
        <v>0.67</v>
      </c>
      <c r="B4244">
        <v>0.625</v>
      </c>
      <c r="C4244">
        <v>2.1</v>
      </c>
      <c r="D4244">
        <v>200</v>
      </c>
      <c r="E4244">
        <v>156.71</v>
      </c>
      <c r="F4244">
        <v>56.716000000000001</v>
      </c>
      <c r="G4244">
        <v>56.716417910447703</v>
      </c>
      <c r="H4244">
        <v>290</v>
      </c>
      <c r="I4244">
        <v>546.71641699999998</v>
      </c>
      <c r="J4244">
        <v>-1</v>
      </c>
      <c r="K4244">
        <v>2</v>
      </c>
      <c r="L4244">
        <v>27.53276</v>
      </c>
      <c r="M4244">
        <v>285</v>
      </c>
      <c r="N4244">
        <v>0</v>
      </c>
      <c r="O4244">
        <v>160</v>
      </c>
      <c r="P4244">
        <v>0</v>
      </c>
      <c r="Q4244">
        <v>939</v>
      </c>
      <c r="R4244">
        <v>16.664571373000001</v>
      </c>
      <c r="S4244">
        <v>35.688561999999997</v>
      </c>
      <c r="T4244">
        <v>0</v>
      </c>
      <c r="U4244">
        <v>0</v>
      </c>
    </row>
    <row r="4245" spans="1:21" x14ac:dyDescent="0.3">
      <c r="A4245">
        <v>0.67</v>
      </c>
      <c r="B4245">
        <v>0.625</v>
      </c>
      <c r="C4245">
        <v>2.1</v>
      </c>
      <c r="D4245">
        <v>200</v>
      </c>
      <c r="E4245">
        <v>156.71</v>
      </c>
      <c r="F4245">
        <v>56.716000000000001</v>
      </c>
      <c r="G4245">
        <v>56.716417910447703</v>
      </c>
      <c r="H4245">
        <v>300</v>
      </c>
      <c r="I4245">
        <v>556.71641699999998</v>
      </c>
      <c r="J4245">
        <v>-1</v>
      </c>
      <c r="K4245">
        <v>2</v>
      </c>
      <c r="L4245">
        <v>27.109279999999998</v>
      </c>
      <c r="M4245">
        <v>285</v>
      </c>
      <c r="N4245">
        <v>0</v>
      </c>
      <c r="O4245">
        <v>160</v>
      </c>
      <c r="P4245">
        <v>0</v>
      </c>
      <c r="Q4245">
        <v>933</v>
      </c>
      <c r="R4245">
        <v>16.544270435000001</v>
      </c>
      <c r="S4245">
        <v>35.570535999999997</v>
      </c>
      <c r="T4245">
        <v>0</v>
      </c>
      <c r="U4245">
        <v>0</v>
      </c>
    </row>
    <row r="4246" spans="1:21" x14ac:dyDescent="0.3">
      <c r="A4246">
        <v>0.67</v>
      </c>
      <c r="B4246">
        <v>0.625</v>
      </c>
      <c r="C4246">
        <v>2.1</v>
      </c>
      <c r="D4246">
        <v>200</v>
      </c>
      <c r="E4246">
        <v>156.71</v>
      </c>
      <c r="F4246">
        <v>56.716000000000001</v>
      </c>
      <c r="G4246">
        <v>56.716417910447703</v>
      </c>
      <c r="H4246">
        <v>0</v>
      </c>
      <c r="I4246">
        <v>256.71641699999998</v>
      </c>
      <c r="J4246">
        <v>-1</v>
      </c>
      <c r="K4246">
        <v>2</v>
      </c>
      <c r="L4246">
        <v>47.988750000000003</v>
      </c>
      <c r="M4246">
        <v>285</v>
      </c>
      <c r="N4246">
        <v>0</v>
      </c>
      <c r="O4246">
        <v>160</v>
      </c>
      <c r="P4246">
        <v>0</v>
      </c>
      <c r="Q4246">
        <v>889</v>
      </c>
      <c r="R4246">
        <v>32.177754004999997</v>
      </c>
      <c r="S4246">
        <v>34.694367</v>
      </c>
      <c r="T4246">
        <v>0</v>
      </c>
      <c r="U4246">
        <v>0</v>
      </c>
    </row>
    <row r="4247" spans="1:21" x14ac:dyDescent="0.3">
      <c r="A4247" t="s">
        <v>74</v>
      </c>
      <c r="B4247" t="s">
        <v>74</v>
      </c>
      <c r="C4247">
        <v>2.1</v>
      </c>
      <c r="D4247">
        <v>200</v>
      </c>
      <c r="E4247" t="s">
        <v>75</v>
      </c>
      <c r="F4247" t="s">
        <v>74</v>
      </c>
      <c r="G4247" t="s">
        <v>74</v>
      </c>
      <c r="H4247" t="s">
        <v>74</v>
      </c>
      <c r="I4247" t="s">
        <v>74</v>
      </c>
      <c r="J4247" t="s">
        <v>74</v>
      </c>
      <c r="K4247" t="s">
        <v>74</v>
      </c>
      <c r="L4247" t="s">
        <v>74</v>
      </c>
      <c r="M4247" t="s">
        <v>74</v>
      </c>
      <c r="N4247" t="s">
        <v>74</v>
      </c>
      <c r="O4247">
        <v>180</v>
      </c>
    </row>
    <row r="4248" spans="1:21" x14ac:dyDescent="0.3">
      <c r="A4248">
        <v>0.67</v>
      </c>
      <c r="B4248">
        <v>0.625</v>
      </c>
      <c r="C4248">
        <v>2.1</v>
      </c>
      <c r="D4248">
        <v>200</v>
      </c>
      <c r="E4248">
        <v>156.71</v>
      </c>
      <c r="F4248">
        <v>56.716000000000001</v>
      </c>
      <c r="G4248">
        <v>56.716417910447703</v>
      </c>
      <c r="H4248">
        <v>0</v>
      </c>
      <c r="I4248">
        <v>256.71641699999998</v>
      </c>
      <c r="J4248">
        <v>-1</v>
      </c>
      <c r="K4248">
        <v>2</v>
      </c>
      <c r="L4248">
        <v>49.912909999999997</v>
      </c>
      <c r="M4248">
        <v>305</v>
      </c>
      <c r="N4248">
        <v>0</v>
      </c>
      <c r="O4248">
        <v>180</v>
      </c>
      <c r="P4248">
        <v>0</v>
      </c>
      <c r="Q4248">
        <v>886</v>
      </c>
      <c r="R4248">
        <v>35.134832152999998</v>
      </c>
      <c r="S4248">
        <v>34.633924999999998</v>
      </c>
      <c r="T4248">
        <v>0</v>
      </c>
      <c r="U4248">
        <v>0</v>
      </c>
    </row>
    <row r="4249" spans="1:21" x14ac:dyDescent="0.3">
      <c r="A4249">
        <v>0.67</v>
      </c>
      <c r="B4249">
        <v>0.625</v>
      </c>
      <c r="C4249">
        <v>2.1</v>
      </c>
      <c r="D4249">
        <v>200</v>
      </c>
      <c r="E4249">
        <v>156.71</v>
      </c>
      <c r="F4249">
        <v>56.716000000000001</v>
      </c>
      <c r="G4249">
        <v>56.716417910447703</v>
      </c>
      <c r="H4249">
        <v>10</v>
      </c>
      <c r="I4249">
        <v>266.71641699999998</v>
      </c>
      <c r="J4249">
        <v>-1</v>
      </c>
      <c r="K4249">
        <v>2</v>
      </c>
      <c r="L4249">
        <v>48.830950000000001</v>
      </c>
      <c r="M4249">
        <v>305</v>
      </c>
      <c r="N4249">
        <v>0</v>
      </c>
      <c r="O4249">
        <v>180</v>
      </c>
      <c r="P4249">
        <v>0</v>
      </c>
      <c r="Q4249">
        <v>897</v>
      </c>
      <c r="R4249">
        <v>34.391226500000002</v>
      </c>
      <c r="S4249">
        <v>34.855097999999998</v>
      </c>
      <c r="T4249">
        <v>0</v>
      </c>
      <c r="U4249">
        <v>0</v>
      </c>
    </row>
    <row r="4250" spans="1:21" x14ac:dyDescent="0.3">
      <c r="A4250">
        <v>0.67</v>
      </c>
      <c r="B4250">
        <v>0.625</v>
      </c>
      <c r="C4250">
        <v>2.1</v>
      </c>
      <c r="D4250">
        <v>200</v>
      </c>
      <c r="E4250">
        <v>156.71</v>
      </c>
      <c r="F4250">
        <v>56.716000000000001</v>
      </c>
      <c r="G4250">
        <v>56.716417910447703</v>
      </c>
      <c r="H4250">
        <v>20</v>
      </c>
      <c r="I4250">
        <v>276.71641699999998</v>
      </c>
      <c r="J4250">
        <v>-1</v>
      </c>
      <c r="K4250">
        <v>2</v>
      </c>
      <c r="L4250">
        <v>47.783580000000001</v>
      </c>
      <c r="M4250">
        <v>305</v>
      </c>
      <c r="N4250">
        <v>0</v>
      </c>
      <c r="O4250">
        <v>180</v>
      </c>
      <c r="P4250">
        <v>0</v>
      </c>
      <c r="Q4250">
        <v>892</v>
      </c>
      <c r="R4250">
        <v>33.425789592000001</v>
      </c>
      <c r="S4250">
        <v>34.754716999999999</v>
      </c>
      <c r="T4250">
        <v>0</v>
      </c>
      <c r="U4250">
        <v>0</v>
      </c>
    </row>
    <row r="4251" spans="1:21" x14ac:dyDescent="0.3">
      <c r="A4251">
        <v>0.67</v>
      </c>
      <c r="B4251">
        <v>0.625</v>
      </c>
      <c r="C4251">
        <v>2.1</v>
      </c>
      <c r="D4251">
        <v>200</v>
      </c>
      <c r="E4251">
        <v>156.71</v>
      </c>
      <c r="F4251">
        <v>56.716000000000001</v>
      </c>
      <c r="G4251">
        <v>56.716417910447703</v>
      </c>
      <c r="H4251">
        <v>30</v>
      </c>
      <c r="I4251">
        <v>286.71641699999998</v>
      </c>
      <c r="J4251">
        <v>-1</v>
      </c>
      <c r="K4251">
        <v>2</v>
      </c>
      <c r="L4251">
        <v>46.769829999999999</v>
      </c>
      <c r="M4251">
        <v>305</v>
      </c>
      <c r="N4251">
        <v>0</v>
      </c>
      <c r="O4251">
        <v>180</v>
      </c>
      <c r="P4251">
        <v>0</v>
      </c>
      <c r="Q4251">
        <v>896</v>
      </c>
      <c r="R4251">
        <v>32.499087799000002</v>
      </c>
      <c r="S4251">
        <v>34.835042000000001</v>
      </c>
      <c r="T4251">
        <v>0</v>
      </c>
      <c r="U4251">
        <v>0</v>
      </c>
    </row>
    <row r="4252" spans="1:21" x14ac:dyDescent="0.3">
      <c r="A4252">
        <v>0.67</v>
      </c>
      <c r="B4252">
        <v>0.625</v>
      </c>
      <c r="C4252">
        <v>2.1</v>
      </c>
      <c r="D4252">
        <v>200</v>
      </c>
      <c r="E4252">
        <v>156.71</v>
      </c>
      <c r="F4252">
        <v>56.716000000000001</v>
      </c>
      <c r="G4252">
        <v>56.716417910447703</v>
      </c>
      <c r="H4252">
        <v>40</v>
      </c>
      <c r="I4252">
        <v>296.71641699999998</v>
      </c>
      <c r="J4252">
        <v>-1</v>
      </c>
      <c r="K4252">
        <v>2</v>
      </c>
      <c r="L4252">
        <v>45.788710000000002</v>
      </c>
      <c r="M4252">
        <v>305</v>
      </c>
      <c r="N4252">
        <v>0</v>
      </c>
      <c r="O4252">
        <v>180</v>
      </c>
      <c r="P4252">
        <v>0</v>
      </c>
      <c r="Q4252">
        <v>915</v>
      </c>
      <c r="R4252">
        <v>31.548234106999999</v>
      </c>
      <c r="S4252">
        <v>35.214399</v>
      </c>
      <c r="T4252">
        <v>0</v>
      </c>
      <c r="U4252">
        <v>0</v>
      </c>
    </row>
    <row r="4253" spans="1:21" x14ac:dyDescent="0.3">
      <c r="A4253">
        <v>0.67</v>
      </c>
      <c r="B4253">
        <v>0.625</v>
      </c>
      <c r="C4253">
        <v>2.1</v>
      </c>
      <c r="D4253">
        <v>200</v>
      </c>
      <c r="E4253">
        <v>156.71</v>
      </c>
      <c r="F4253">
        <v>56.716000000000001</v>
      </c>
      <c r="G4253">
        <v>56.716417910447703</v>
      </c>
      <c r="H4253">
        <v>50</v>
      </c>
      <c r="I4253">
        <v>306.71641699999998</v>
      </c>
      <c r="J4253">
        <v>-1</v>
      </c>
      <c r="K4253">
        <v>2</v>
      </c>
      <c r="L4253">
        <v>44.839230000000001</v>
      </c>
      <c r="M4253">
        <v>305</v>
      </c>
      <c r="N4253">
        <v>0</v>
      </c>
      <c r="O4253">
        <v>180</v>
      </c>
      <c r="P4253">
        <v>0</v>
      </c>
      <c r="Q4253">
        <v>887</v>
      </c>
      <c r="R4253">
        <v>30.907240764000001</v>
      </c>
      <c r="S4253">
        <v>34.654082000000002</v>
      </c>
      <c r="T4253">
        <v>0</v>
      </c>
      <c r="U4253">
        <v>0</v>
      </c>
    </row>
    <row r="4254" spans="1:21" x14ac:dyDescent="0.3">
      <c r="A4254">
        <v>0.67</v>
      </c>
      <c r="B4254">
        <v>0.625</v>
      </c>
      <c r="C4254">
        <v>2.1</v>
      </c>
      <c r="D4254">
        <v>200</v>
      </c>
      <c r="E4254">
        <v>156.71</v>
      </c>
      <c r="F4254">
        <v>56.716000000000001</v>
      </c>
      <c r="G4254">
        <v>56.716417910447703</v>
      </c>
      <c r="H4254">
        <v>60</v>
      </c>
      <c r="I4254">
        <v>316.71641699999998</v>
      </c>
      <c r="J4254">
        <v>-1</v>
      </c>
      <c r="K4254">
        <v>2</v>
      </c>
      <c r="L4254">
        <v>43.920369999999998</v>
      </c>
      <c r="M4254">
        <v>305</v>
      </c>
      <c r="N4254">
        <v>0</v>
      </c>
      <c r="O4254">
        <v>180</v>
      </c>
      <c r="P4254">
        <v>0</v>
      </c>
      <c r="Q4254">
        <v>957</v>
      </c>
      <c r="R4254">
        <v>30.254037873000001</v>
      </c>
      <c r="S4254">
        <v>36.040627000000001</v>
      </c>
      <c r="T4254">
        <v>0</v>
      </c>
      <c r="U4254">
        <v>0</v>
      </c>
    </row>
    <row r="4255" spans="1:21" x14ac:dyDescent="0.3">
      <c r="A4255">
        <v>0.67</v>
      </c>
      <c r="B4255">
        <v>0.625</v>
      </c>
      <c r="C4255">
        <v>2.1</v>
      </c>
      <c r="D4255">
        <v>200</v>
      </c>
      <c r="E4255">
        <v>156.71</v>
      </c>
      <c r="F4255">
        <v>56.716000000000001</v>
      </c>
      <c r="G4255">
        <v>56.716417910447703</v>
      </c>
      <c r="H4255">
        <v>70</v>
      </c>
      <c r="I4255">
        <v>326.71641699999998</v>
      </c>
      <c r="J4255">
        <v>-1</v>
      </c>
      <c r="K4255">
        <v>2</v>
      </c>
      <c r="L4255">
        <v>43.031120000000001</v>
      </c>
      <c r="M4255">
        <v>305</v>
      </c>
      <c r="N4255">
        <v>0</v>
      </c>
      <c r="O4255">
        <v>180</v>
      </c>
      <c r="P4255">
        <v>0</v>
      </c>
      <c r="Q4255">
        <v>937</v>
      </c>
      <c r="R4255">
        <v>29.331510362</v>
      </c>
      <c r="S4255">
        <v>35.649258000000003</v>
      </c>
      <c r="T4255">
        <v>0</v>
      </c>
      <c r="U4255">
        <v>0</v>
      </c>
    </row>
    <row r="4256" spans="1:21" x14ac:dyDescent="0.3">
      <c r="A4256">
        <v>0.67</v>
      </c>
      <c r="B4256">
        <v>0.625</v>
      </c>
      <c r="C4256">
        <v>2.1</v>
      </c>
      <c r="D4256">
        <v>200</v>
      </c>
      <c r="E4256">
        <v>156.71</v>
      </c>
      <c r="F4256">
        <v>56.716000000000001</v>
      </c>
      <c r="G4256">
        <v>56.716417910447703</v>
      </c>
      <c r="H4256">
        <v>80</v>
      </c>
      <c r="I4256">
        <v>336.71641699999998</v>
      </c>
      <c r="J4256">
        <v>-1</v>
      </c>
      <c r="K4256">
        <v>2</v>
      </c>
      <c r="L4256">
        <v>42.170490000000001</v>
      </c>
      <c r="M4256">
        <v>305</v>
      </c>
      <c r="N4256">
        <v>0</v>
      </c>
      <c r="O4256">
        <v>180</v>
      </c>
      <c r="P4256">
        <v>0</v>
      </c>
      <c r="Q4256">
        <v>963</v>
      </c>
      <c r="R4256">
        <v>28.741273868</v>
      </c>
      <c r="S4256">
        <v>36.157322999999998</v>
      </c>
      <c r="T4256">
        <v>0</v>
      </c>
      <c r="U4256">
        <v>0</v>
      </c>
    </row>
    <row r="4257" spans="1:21" x14ac:dyDescent="0.3">
      <c r="A4257">
        <v>0.67</v>
      </c>
      <c r="B4257">
        <v>0.625</v>
      </c>
      <c r="C4257">
        <v>2.1</v>
      </c>
      <c r="D4257">
        <v>200</v>
      </c>
      <c r="E4257">
        <v>156.71</v>
      </c>
      <c r="F4257">
        <v>56.716000000000001</v>
      </c>
      <c r="G4257">
        <v>56.716417910447703</v>
      </c>
      <c r="H4257">
        <v>90</v>
      </c>
      <c r="I4257">
        <v>346.71641699999998</v>
      </c>
      <c r="J4257">
        <v>-1</v>
      </c>
      <c r="K4257">
        <v>2</v>
      </c>
      <c r="L4257">
        <v>41.337479999999999</v>
      </c>
      <c r="M4257">
        <v>305</v>
      </c>
      <c r="N4257">
        <v>0</v>
      </c>
      <c r="O4257">
        <v>180</v>
      </c>
      <c r="P4257">
        <v>0</v>
      </c>
      <c r="Q4257">
        <v>903</v>
      </c>
      <c r="R4257">
        <v>28.188291536000001</v>
      </c>
      <c r="S4257">
        <v>34.975223</v>
      </c>
      <c r="T4257">
        <v>0</v>
      </c>
      <c r="U4257">
        <v>0</v>
      </c>
    </row>
    <row r="4258" spans="1:21" x14ac:dyDescent="0.3">
      <c r="A4258">
        <v>0.67</v>
      </c>
      <c r="B4258">
        <v>0.625</v>
      </c>
      <c r="C4258">
        <v>2.1</v>
      </c>
      <c r="D4258">
        <v>200</v>
      </c>
      <c r="E4258">
        <v>156.71</v>
      </c>
      <c r="F4258">
        <v>56.716000000000001</v>
      </c>
      <c r="G4258">
        <v>56.716417910447703</v>
      </c>
      <c r="H4258">
        <v>100</v>
      </c>
      <c r="I4258">
        <v>356.71641699999998</v>
      </c>
      <c r="J4258">
        <v>-1</v>
      </c>
      <c r="K4258">
        <v>2</v>
      </c>
      <c r="L4258">
        <v>40.531129999999997</v>
      </c>
      <c r="M4258">
        <v>305</v>
      </c>
      <c r="N4258">
        <v>0</v>
      </c>
      <c r="O4258">
        <v>180</v>
      </c>
      <c r="P4258">
        <v>0</v>
      </c>
      <c r="Q4258">
        <v>880</v>
      </c>
      <c r="R4258">
        <v>27.526149637</v>
      </c>
      <c r="S4258">
        <v>34.512762000000002</v>
      </c>
      <c r="T4258">
        <v>0</v>
      </c>
      <c r="U4258">
        <v>0</v>
      </c>
    </row>
    <row r="4259" spans="1:21" x14ac:dyDescent="0.3">
      <c r="A4259">
        <v>0.67</v>
      </c>
      <c r="B4259">
        <v>0.625</v>
      </c>
      <c r="C4259">
        <v>2.1</v>
      </c>
      <c r="D4259">
        <v>200</v>
      </c>
      <c r="E4259">
        <v>156.71</v>
      </c>
      <c r="F4259">
        <v>56.716000000000001</v>
      </c>
      <c r="G4259">
        <v>56.716417910447703</v>
      </c>
      <c r="H4259">
        <v>110</v>
      </c>
      <c r="I4259">
        <v>366.71641699999998</v>
      </c>
      <c r="J4259">
        <v>-1</v>
      </c>
      <c r="K4259">
        <v>2</v>
      </c>
      <c r="L4259">
        <v>39.75047</v>
      </c>
      <c r="M4259">
        <v>305</v>
      </c>
      <c r="N4259">
        <v>0</v>
      </c>
      <c r="O4259">
        <v>180</v>
      </c>
      <c r="P4259">
        <v>0</v>
      </c>
      <c r="Q4259">
        <v>948</v>
      </c>
      <c r="R4259">
        <v>26.925004154</v>
      </c>
      <c r="S4259">
        <v>35.864969000000002</v>
      </c>
      <c r="T4259">
        <v>0</v>
      </c>
      <c r="U4259">
        <v>0</v>
      </c>
    </row>
    <row r="4260" spans="1:21" x14ac:dyDescent="0.3">
      <c r="A4260">
        <v>0.67</v>
      </c>
      <c r="B4260">
        <v>0.625</v>
      </c>
      <c r="C4260">
        <v>2.1</v>
      </c>
      <c r="D4260">
        <v>200</v>
      </c>
      <c r="E4260">
        <v>156.71</v>
      </c>
      <c r="F4260">
        <v>56.716000000000001</v>
      </c>
      <c r="G4260">
        <v>56.716417910447703</v>
      </c>
      <c r="H4260">
        <v>120</v>
      </c>
      <c r="I4260">
        <v>376.71641699999998</v>
      </c>
      <c r="J4260">
        <v>-1</v>
      </c>
      <c r="K4260">
        <v>2</v>
      </c>
      <c r="L4260">
        <v>38.994579999999999</v>
      </c>
      <c r="M4260">
        <v>305</v>
      </c>
      <c r="N4260">
        <v>0</v>
      </c>
      <c r="O4260">
        <v>180</v>
      </c>
      <c r="P4260">
        <v>0</v>
      </c>
      <c r="Q4260">
        <v>890</v>
      </c>
      <c r="R4260">
        <v>26.129622855000001</v>
      </c>
      <c r="S4260">
        <v>34.714494000000002</v>
      </c>
      <c r="T4260">
        <v>0</v>
      </c>
      <c r="U4260">
        <v>0</v>
      </c>
    </row>
    <row r="4261" spans="1:21" x14ac:dyDescent="0.3">
      <c r="A4261">
        <v>0.67</v>
      </c>
      <c r="B4261">
        <v>0.625</v>
      </c>
      <c r="C4261">
        <v>2.1</v>
      </c>
      <c r="D4261">
        <v>200</v>
      </c>
      <c r="E4261">
        <v>156.71</v>
      </c>
      <c r="F4261">
        <v>56.716000000000001</v>
      </c>
      <c r="G4261">
        <v>56.716417910447703</v>
      </c>
      <c r="H4261">
        <v>130</v>
      </c>
      <c r="I4261">
        <v>386.71641699999998</v>
      </c>
      <c r="J4261">
        <v>-1</v>
      </c>
      <c r="K4261">
        <v>2</v>
      </c>
      <c r="L4261">
        <v>38.262540000000001</v>
      </c>
      <c r="M4261">
        <v>305</v>
      </c>
      <c r="N4261">
        <v>0</v>
      </c>
      <c r="O4261">
        <v>180</v>
      </c>
      <c r="P4261">
        <v>0</v>
      </c>
      <c r="Q4261">
        <v>955</v>
      </c>
      <c r="R4261">
        <v>26.129622855000001</v>
      </c>
      <c r="S4261">
        <v>36.001655999999997</v>
      </c>
      <c r="T4261">
        <v>0</v>
      </c>
      <c r="U4261">
        <v>0</v>
      </c>
    </row>
    <row r="4262" spans="1:21" x14ac:dyDescent="0.3">
      <c r="A4262">
        <v>0.67</v>
      </c>
      <c r="B4262">
        <v>0.625</v>
      </c>
      <c r="C4262">
        <v>2.1</v>
      </c>
      <c r="D4262">
        <v>200</v>
      </c>
      <c r="E4262">
        <v>156.71</v>
      </c>
      <c r="F4262">
        <v>56.716000000000001</v>
      </c>
      <c r="G4262">
        <v>56.716417910447703</v>
      </c>
      <c r="H4262">
        <v>140</v>
      </c>
      <c r="I4262">
        <v>396.71641699999998</v>
      </c>
      <c r="J4262">
        <v>-1</v>
      </c>
      <c r="K4262">
        <v>2</v>
      </c>
      <c r="L4262">
        <v>37.55348</v>
      </c>
      <c r="M4262">
        <v>305</v>
      </c>
      <c r="N4262">
        <v>0</v>
      </c>
      <c r="O4262">
        <v>180</v>
      </c>
      <c r="P4262">
        <v>0</v>
      </c>
      <c r="Q4262">
        <v>889</v>
      </c>
      <c r="R4262">
        <v>25.524647974000001</v>
      </c>
      <c r="S4262">
        <v>34.694367</v>
      </c>
      <c r="T4262">
        <v>0</v>
      </c>
      <c r="U4262">
        <v>0</v>
      </c>
    </row>
    <row r="4263" spans="1:21" x14ac:dyDescent="0.3">
      <c r="A4263">
        <v>0.67</v>
      </c>
      <c r="B4263">
        <v>0.625</v>
      </c>
      <c r="C4263">
        <v>2.1</v>
      </c>
      <c r="D4263">
        <v>200</v>
      </c>
      <c r="E4263">
        <v>156.71</v>
      </c>
      <c r="F4263">
        <v>56.716000000000001</v>
      </c>
      <c r="G4263">
        <v>56.716417910447703</v>
      </c>
      <c r="H4263">
        <v>150</v>
      </c>
      <c r="I4263">
        <v>406.71641699999998</v>
      </c>
      <c r="J4263">
        <v>-1</v>
      </c>
      <c r="K4263">
        <v>2</v>
      </c>
      <c r="L4263">
        <v>36.866529999999997</v>
      </c>
      <c r="M4263">
        <v>305</v>
      </c>
      <c r="N4263">
        <v>0</v>
      </c>
      <c r="O4263">
        <v>180</v>
      </c>
      <c r="P4263">
        <v>0</v>
      </c>
      <c r="Q4263">
        <v>952</v>
      </c>
      <c r="R4263">
        <v>25.149766821</v>
      </c>
      <c r="S4263">
        <v>35.943131000000001</v>
      </c>
      <c r="T4263">
        <v>0</v>
      </c>
      <c r="U4263">
        <v>0</v>
      </c>
    </row>
    <row r="4264" spans="1:21" x14ac:dyDescent="0.3">
      <c r="A4264">
        <v>0.67</v>
      </c>
      <c r="B4264">
        <v>0.625</v>
      </c>
      <c r="C4264">
        <v>2.1</v>
      </c>
      <c r="D4264">
        <v>200</v>
      </c>
      <c r="E4264">
        <v>156.71</v>
      </c>
      <c r="F4264">
        <v>56.716000000000001</v>
      </c>
      <c r="G4264">
        <v>56.716417910447703</v>
      </c>
      <c r="H4264">
        <v>160</v>
      </c>
      <c r="I4264">
        <v>416.71641699999998</v>
      </c>
      <c r="J4264">
        <v>-1</v>
      </c>
      <c r="K4264">
        <v>2</v>
      </c>
      <c r="L4264">
        <v>36.200859999999999</v>
      </c>
      <c r="M4264">
        <v>305</v>
      </c>
      <c r="N4264">
        <v>0</v>
      </c>
      <c r="O4264">
        <v>180</v>
      </c>
      <c r="P4264">
        <v>0</v>
      </c>
      <c r="Q4264">
        <v>889</v>
      </c>
      <c r="R4264">
        <v>24.52227237</v>
      </c>
      <c r="S4264">
        <v>34.694367</v>
      </c>
      <c r="T4264">
        <v>0</v>
      </c>
      <c r="U4264">
        <v>0</v>
      </c>
    </row>
    <row r="4265" spans="1:21" x14ac:dyDescent="0.3">
      <c r="A4265">
        <v>0.67</v>
      </c>
      <c r="B4265">
        <v>0.625</v>
      </c>
      <c r="C4265">
        <v>2.1</v>
      </c>
      <c r="D4265">
        <v>200</v>
      </c>
      <c r="E4265">
        <v>156.71</v>
      </c>
      <c r="F4265">
        <v>56.716000000000001</v>
      </c>
      <c r="G4265">
        <v>56.716417910447703</v>
      </c>
      <c r="H4265">
        <v>170</v>
      </c>
      <c r="I4265">
        <v>426.71641699999998</v>
      </c>
      <c r="J4265">
        <v>-1</v>
      </c>
      <c r="K4265">
        <v>2</v>
      </c>
      <c r="L4265">
        <v>35.555680000000002</v>
      </c>
      <c r="M4265">
        <v>305</v>
      </c>
      <c r="N4265">
        <v>0</v>
      </c>
      <c r="O4265">
        <v>180</v>
      </c>
      <c r="P4265">
        <v>0</v>
      </c>
      <c r="Q4265">
        <v>898</v>
      </c>
      <c r="R4265">
        <v>24.048617266000001</v>
      </c>
      <c r="S4265">
        <v>34.875143999999999</v>
      </c>
      <c r="T4265">
        <v>0</v>
      </c>
      <c r="U4265">
        <v>0</v>
      </c>
    </row>
    <row r="4266" spans="1:21" x14ac:dyDescent="0.3">
      <c r="A4266">
        <v>0.67</v>
      </c>
      <c r="B4266">
        <v>0.625</v>
      </c>
      <c r="C4266">
        <v>2.1</v>
      </c>
      <c r="D4266">
        <v>200</v>
      </c>
      <c r="E4266">
        <v>156.71</v>
      </c>
      <c r="F4266">
        <v>56.716000000000001</v>
      </c>
      <c r="G4266">
        <v>56.716417910447703</v>
      </c>
      <c r="H4266">
        <v>180</v>
      </c>
      <c r="I4266">
        <v>436.71641699999998</v>
      </c>
      <c r="J4266">
        <v>-1</v>
      </c>
      <c r="K4266">
        <v>2</v>
      </c>
      <c r="L4266">
        <v>34.930199999999999</v>
      </c>
      <c r="M4266">
        <v>305</v>
      </c>
      <c r="N4266">
        <v>0</v>
      </c>
      <c r="O4266">
        <v>180</v>
      </c>
      <c r="P4266">
        <v>0</v>
      </c>
      <c r="Q4266">
        <v>955</v>
      </c>
      <c r="R4266">
        <v>23.479886134000001</v>
      </c>
      <c r="S4266">
        <v>36.001655999999997</v>
      </c>
      <c r="T4266">
        <v>0</v>
      </c>
      <c r="U4266">
        <v>0</v>
      </c>
    </row>
    <row r="4267" spans="1:21" x14ac:dyDescent="0.3">
      <c r="A4267">
        <v>0.67</v>
      </c>
      <c r="B4267">
        <v>0.625</v>
      </c>
      <c r="C4267">
        <v>2.1</v>
      </c>
      <c r="D4267">
        <v>200</v>
      </c>
      <c r="E4267">
        <v>156.71</v>
      </c>
      <c r="F4267">
        <v>56.716000000000001</v>
      </c>
      <c r="G4267">
        <v>56.716417910447703</v>
      </c>
      <c r="H4267">
        <v>190</v>
      </c>
      <c r="I4267">
        <v>446.71641699999998</v>
      </c>
      <c r="J4267">
        <v>-1</v>
      </c>
      <c r="K4267">
        <v>2</v>
      </c>
      <c r="L4267">
        <v>34.323680000000003</v>
      </c>
      <c r="M4267">
        <v>305</v>
      </c>
      <c r="N4267">
        <v>0</v>
      </c>
      <c r="O4267">
        <v>180</v>
      </c>
      <c r="P4267">
        <v>0</v>
      </c>
      <c r="Q4267">
        <v>916</v>
      </c>
      <c r="R4267">
        <v>22.868381815999999</v>
      </c>
      <c r="S4267">
        <v>35.234267000000003</v>
      </c>
      <c r="T4267">
        <v>0</v>
      </c>
      <c r="U4267">
        <v>0</v>
      </c>
    </row>
    <row r="4268" spans="1:21" x14ac:dyDescent="0.3">
      <c r="A4268">
        <v>0.67</v>
      </c>
      <c r="B4268">
        <v>0.625</v>
      </c>
      <c r="C4268">
        <v>2.1</v>
      </c>
      <c r="D4268">
        <v>200</v>
      </c>
      <c r="E4268">
        <v>156.71</v>
      </c>
      <c r="F4268">
        <v>56.716000000000001</v>
      </c>
      <c r="G4268">
        <v>56.716417910447703</v>
      </c>
      <c r="H4268">
        <v>200</v>
      </c>
      <c r="I4268">
        <v>456.71641699999998</v>
      </c>
      <c r="J4268">
        <v>-1</v>
      </c>
      <c r="K4268">
        <v>2</v>
      </c>
      <c r="L4268">
        <v>33.735410000000002</v>
      </c>
      <c r="M4268">
        <v>305</v>
      </c>
      <c r="N4268">
        <v>0</v>
      </c>
      <c r="O4268">
        <v>180</v>
      </c>
      <c r="P4268">
        <v>0</v>
      </c>
      <c r="Q4268">
        <v>896</v>
      </c>
      <c r="R4268">
        <v>22.149993998999999</v>
      </c>
      <c r="S4268">
        <v>34.835042000000001</v>
      </c>
      <c r="T4268">
        <v>0</v>
      </c>
      <c r="U4268">
        <v>0</v>
      </c>
    </row>
    <row r="4269" spans="1:21" x14ac:dyDescent="0.3">
      <c r="A4269">
        <v>0.67</v>
      </c>
      <c r="B4269">
        <v>0.625</v>
      </c>
      <c r="C4269">
        <v>2.1</v>
      </c>
      <c r="D4269">
        <v>200</v>
      </c>
      <c r="E4269">
        <v>156.71</v>
      </c>
      <c r="F4269">
        <v>56.716000000000001</v>
      </c>
      <c r="G4269">
        <v>56.716417910447703</v>
      </c>
      <c r="H4269">
        <v>210</v>
      </c>
      <c r="I4269">
        <v>466.71641699999998</v>
      </c>
      <c r="J4269">
        <v>-1</v>
      </c>
      <c r="K4269">
        <v>2</v>
      </c>
      <c r="L4269">
        <v>33.164679999999997</v>
      </c>
      <c r="M4269">
        <v>305</v>
      </c>
      <c r="N4269">
        <v>0</v>
      </c>
      <c r="O4269">
        <v>180</v>
      </c>
      <c r="P4269">
        <v>0</v>
      </c>
      <c r="Q4269">
        <v>911</v>
      </c>
      <c r="R4269">
        <v>21.813237813000001</v>
      </c>
      <c r="S4269">
        <v>35.134832000000003</v>
      </c>
      <c r="T4269">
        <v>0</v>
      </c>
      <c r="U4269">
        <v>0</v>
      </c>
    </row>
    <row r="4270" spans="1:21" x14ac:dyDescent="0.3">
      <c r="A4270">
        <v>0.67</v>
      </c>
      <c r="B4270">
        <v>0.625</v>
      </c>
      <c r="C4270">
        <v>2.1</v>
      </c>
      <c r="D4270">
        <v>200</v>
      </c>
      <c r="E4270">
        <v>156.71</v>
      </c>
      <c r="F4270">
        <v>56.716000000000001</v>
      </c>
      <c r="G4270">
        <v>56.716417910447703</v>
      </c>
      <c r="H4270">
        <v>220</v>
      </c>
      <c r="I4270">
        <v>476.71641699999998</v>
      </c>
      <c r="J4270">
        <v>-1</v>
      </c>
      <c r="K4270">
        <v>2</v>
      </c>
      <c r="L4270">
        <v>32.610840000000003</v>
      </c>
      <c r="M4270">
        <v>305</v>
      </c>
      <c r="N4270">
        <v>0</v>
      </c>
      <c r="O4270">
        <v>180</v>
      </c>
      <c r="P4270">
        <v>0</v>
      </c>
      <c r="Q4270">
        <v>940</v>
      </c>
      <c r="R4270">
        <v>21.658521682</v>
      </c>
      <c r="S4270">
        <v>35.708199999999998</v>
      </c>
      <c r="T4270">
        <v>0</v>
      </c>
      <c r="U4270">
        <v>0</v>
      </c>
    </row>
    <row r="4271" spans="1:21" x14ac:dyDescent="0.3">
      <c r="A4271">
        <v>0.67</v>
      </c>
      <c r="B4271">
        <v>0.625</v>
      </c>
      <c r="C4271">
        <v>2.1</v>
      </c>
      <c r="D4271">
        <v>200</v>
      </c>
      <c r="E4271">
        <v>156.71</v>
      </c>
      <c r="F4271">
        <v>56.716000000000001</v>
      </c>
      <c r="G4271">
        <v>56.716417910447703</v>
      </c>
      <c r="H4271">
        <v>230</v>
      </c>
      <c r="I4271">
        <v>486.71641699999998</v>
      </c>
      <c r="J4271">
        <v>-1</v>
      </c>
      <c r="K4271">
        <v>2</v>
      </c>
      <c r="L4271">
        <v>32.073239999999998</v>
      </c>
      <c r="M4271">
        <v>305</v>
      </c>
      <c r="N4271">
        <v>0</v>
      </c>
      <c r="O4271">
        <v>180</v>
      </c>
      <c r="P4271">
        <v>0</v>
      </c>
      <c r="Q4271">
        <v>896</v>
      </c>
      <c r="R4271">
        <v>20.932816063000001</v>
      </c>
      <c r="S4271">
        <v>34.835042000000001</v>
      </c>
      <c r="T4271">
        <v>0</v>
      </c>
      <c r="U4271">
        <v>0</v>
      </c>
    </row>
    <row r="4272" spans="1:21" x14ac:dyDescent="0.3">
      <c r="A4272">
        <v>0.67</v>
      </c>
      <c r="B4272">
        <v>0.625</v>
      </c>
      <c r="C4272">
        <v>2.1</v>
      </c>
      <c r="D4272">
        <v>200</v>
      </c>
      <c r="E4272">
        <v>156.71</v>
      </c>
      <c r="F4272">
        <v>56.716000000000001</v>
      </c>
      <c r="G4272">
        <v>56.716417910447703</v>
      </c>
      <c r="H4272">
        <v>240</v>
      </c>
      <c r="I4272">
        <v>496.71641699999998</v>
      </c>
      <c r="J4272">
        <v>-1</v>
      </c>
      <c r="K4272">
        <v>2</v>
      </c>
      <c r="L4272">
        <v>31.551269999999999</v>
      </c>
      <c r="M4272">
        <v>305</v>
      </c>
      <c r="N4272">
        <v>0</v>
      </c>
      <c r="O4272">
        <v>180</v>
      </c>
      <c r="P4272">
        <v>0</v>
      </c>
      <c r="Q4272">
        <v>950</v>
      </c>
      <c r="R4272">
        <v>20.707135911000002</v>
      </c>
      <c r="S4272">
        <v>35.904068000000002</v>
      </c>
      <c r="T4272">
        <v>0</v>
      </c>
      <c r="U4272">
        <v>0</v>
      </c>
    </row>
    <row r="4273" spans="1:21" x14ac:dyDescent="0.3">
      <c r="A4273">
        <v>0.67</v>
      </c>
      <c r="B4273">
        <v>0.625</v>
      </c>
      <c r="C4273">
        <v>2.1</v>
      </c>
      <c r="D4273">
        <v>200</v>
      </c>
      <c r="E4273">
        <v>156.71</v>
      </c>
      <c r="F4273">
        <v>56.716000000000001</v>
      </c>
      <c r="G4273">
        <v>56.716417910447703</v>
      </c>
      <c r="H4273">
        <v>250</v>
      </c>
      <c r="I4273">
        <v>506.71641699999998</v>
      </c>
      <c r="J4273">
        <v>-1</v>
      </c>
      <c r="K4273">
        <v>2</v>
      </c>
      <c r="L4273">
        <v>31.044339999999998</v>
      </c>
      <c r="M4273">
        <v>305</v>
      </c>
      <c r="N4273">
        <v>0</v>
      </c>
      <c r="O4273">
        <v>180</v>
      </c>
      <c r="P4273">
        <v>0</v>
      </c>
      <c r="Q4273">
        <v>888</v>
      </c>
      <c r="R4273">
        <v>20.544485415</v>
      </c>
      <c r="S4273">
        <v>34.674230000000001</v>
      </c>
      <c r="T4273">
        <v>0</v>
      </c>
      <c r="U4273">
        <v>0</v>
      </c>
    </row>
    <row r="4274" spans="1:21" x14ac:dyDescent="0.3">
      <c r="A4274">
        <v>0.67</v>
      </c>
      <c r="B4274">
        <v>0.625</v>
      </c>
      <c r="C4274">
        <v>2.1</v>
      </c>
      <c r="D4274">
        <v>200</v>
      </c>
      <c r="E4274">
        <v>156.71</v>
      </c>
      <c r="F4274">
        <v>56.716000000000001</v>
      </c>
      <c r="G4274">
        <v>56.716417910447703</v>
      </c>
      <c r="H4274">
        <v>260</v>
      </c>
      <c r="I4274">
        <v>516.71641699999998</v>
      </c>
      <c r="J4274">
        <v>-1</v>
      </c>
      <c r="K4274">
        <v>2</v>
      </c>
      <c r="L4274">
        <v>30.55189</v>
      </c>
      <c r="M4274">
        <v>305</v>
      </c>
      <c r="N4274">
        <v>0</v>
      </c>
      <c r="O4274">
        <v>180</v>
      </c>
      <c r="P4274">
        <v>0</v>
      </c>
      <c r="Q4274">
        <v>889</v>
      </c>
      <c r="R4274">
        <v>19.881159963999998</v>
      </c>
      <c r="S4274">
        <v>34.694367</v>
      </c>
      <c r="T4274">
        <v>0</v>
      </c>
      <c r="U4274">
        <v>0</v>
      </c>
    </row>
    <row r="4275" spans="1:21" x14ac:dyDescent="0.3">
      <c r="A4275">
        <v>0.67</v>
      </c>
      <c r="B4275">
        <v>0.625</v>
      </c>
      <c r="C4275">
        <v>2.1</v>
      </c>
      <c r="D4275">
        <v>200</v>
      </c>
      <c r="E4275">
        <v>156.71</v>
      </c>
      <c r="F4275">
        <v>56.716000000000001</v>
      </c>
      <c r="G4275">
        <v>56.716417910447703</v>
      </c>
      <c r="H4275">
        <v>270</v>
      </c>
      <c r="I4275">
        <v>526.71641699999998</v>
      </c>
      <c r="J4275">
        <v>-1</v>
      </c>
      <c r="K4275">
        <v>2</v>
      </c>
      <c r="L4275">
        <v>30.07338</v>
      </c>
      <c r="M4275">
        <v>305</v>
      </c>
      <c r="N4275">
        <v>0</v>
      </c>
      <c r="O4275">
        <v>180</v>
      </c>
      <c r="P4275">
        <v>0</v>
      </c>
      <c r="Q4275">
        <v>879</v>
      </c>
      <c r="R4275">
        <v>19.334805445000001</v>
      </c>
      <c r="S4275">
        <v>34.492531999999997</v>
      </c>
      <c r="T4275">
        <v>0</v>
      </c>
      <c r="U4275">
        <v>0</v>
      </c>
    </row>
    <row r="4276" spans="1:21" x14ac:dyDescent="0.3">
      <c r="A4276">
        <v>0.67</v>
      </c>
      <c r="B4276">
        <v>0.625</v>
      </c>
      <c r="C4276">
        <v>2.1</v>
      </c>
      <c r="D4276">
        <v>200</v>
      </c>
      <c r="E4276">
        <v>156.71</v>
      </c>
      <c r="F4276">
        <v>56.716000000000001</v>
      </c>
      <c r="G4276">
        <v>56.716417910447703</v>
      </c>
      <c r="H4276">
        <v>280</v>
      </c>
      <c r="I4276">
        <v>536.71641699999998</v>
      </c>
      <c r="J4276">
        <v>-1</v>
      </c>
      <c r="K4276">
        <v>2</v>
      </c>
      <c r="L4276">
        <v>29.608280000000001</v>
      </c>
      <c r="M4276">
        <v>305</v>
      </c>
      <c r="N4276">
        <v>0</v>
      </c>
      <c r="O4276">
        <v>180</v>
      </c>
      <c r="P4276">
        <v>0</v>
      </c>
      <c r="Q4276">
        <v>897</v>
      </c>
      <c r="R4276">
        <v>19.091052512000001</v>
      </c>
      <c r="S4276">
        <v>34.855097999999998</v>
      </c>
      <c r="T4276">
        <v>0</v>
      </c>
      <c r="U4276">
        <v>0</v>
      </c>
    </row>
    <row r="4277" spans="1:21" x14ac:dyDescent="0.3">
      <c r="A4277">
        <v>0.67</v>
      </c>
      <c r="B4277">
        <v>0.625</v>
      </c>
      <c r="C4277">
        <v>2.1</v>
      </c>
      <c r="D4277">
        <v>200</v>
      </c>
      <c r="E4277">
        <v>156.71</v>
      </c>
      <c r="F4277">
        <v>56.716000000000001</v>
      </c>
      <c r="G4277">
        <v>56.716417910447703</v>
      </c>
      <c r="H4277">
        <v>290</v>
      </c>
      <c r="I4277">
        <v>546.71641699999998</v>
      </c>
      <c r="J4277">
        <v>-1</v>
      </c>
      <c r="K4277">
        <v>2</v>
      </c>
      <c r="L4277">
        <v>29.156099999999999</v>
      </c>
      <c r="M4277">
        <v>305</v>
      </c>
      <c r="N4277">
        <v>0</v>
      </c>
      <c r="O4277">
        <v>180</v>
      </c>
      <c r="P4277">
        <v>0</v>
      </c>
      <c r="Q4277">
        <v>899</v>
      </c>
      <c r="R4277">
        <v>18.950410618999999</v>
      </c>
      <c r="S4277">
        <v>34.895180000000003</v>
      </c>
      <c r="T4277">
        <v>0</v>
      </c>
      <c r="U4277">
        <v>0</v>
      </c>
    </row>
    <row r="4278" spans="1:21" x14ac:dyDescent="0.3">
      <c r="A4278">
        <v>0.67</v>
      </c>
      <c r="B4278">
        <v>0.625</v>
      </c>
      <c r="C4278">
        <v>2.1</v>
      </c>
      <c r="D4278">
        <v>200</v>
      </c>
      <c r="E4278">
        <v>156.71</v>
      </c>
      <c r="F4278">
        <v>56.716000000000001</v>
      </c>
      <c r="G4278">
        <v>56.716417910447703</v>
      </c>
      <c r="H4278">
        <v>300</v>
      </c>
      <c r="I4278">
        <v>556.71641699999998</v>
      </c>
      <c r="J4278">
        <v>-1</v>
      </c>
      <c r="K4278">
        <v>2</v>
      </c>
      <c r="L4278">
        <v>28.716360000000002</v>
      </c>
      <c r="M4278">
        <v>305</v>
      </c>
      <c r="N4278">
        <v>0</v>
      </c>
      <c r="O4278">
        <v>180</v>
      </c>
      <c r="P4278">
        <v>0</v>
      </c>
      <c r="Q4278">
        <v>892</v>
      </c>
      <c r="R4278">
        <v>18.630228386999999</v>
      </c>
      <c r="S4278">
        <v>34.754716999999999</v>
      </c>
      <c r="T4278">
        <v>0</v>
      </c>
      <c r="U4278">
        <v>0</v>
      </c>
    </row>
    <row r="4279" spans="1:21" x14ac:dyDescent="0.3">
      <c r="A4279">
        <v>0.67</v>
      </c>
      <c r="B4279">
        <v>0.625</v>
      </c>
      <c r="C4279">
        <v>2.1</v>
      </c>
      <c r="D4279">
        <v>200</v>
      </c>
      <c r="E4279">
        <v>156.71</v>
      </c>
      <c r="F4279">
        <v>56.716000000000001</v>
      </c>
      <c r="G4279">
        <v>56.716417910447703</v>
      </c>
      <c r="H4279">
        <v>0</v>
      </c>
      <c r="I4279">
        <v>256.71641699999998</v>
      </c>
      <c r="J4279">
        <v>-1</v>
      </c>
      <c r="K4279">
        <v>2</v>
      </c>
      <c r="L4279">
        <v>49.912909999999997</v>
      </c>
      <c r="M4279">
        <v>305</v>
      </c>
      <c r="N4279">
        <v>0</v>
      </c>
      <c r="O4279">
        <v>180</v>
      </c>
      <c r="P4279">
        <v>0</v>
      </c>
      <c r="Q4279">
        <v>886</v>
      </c>
      <c r="R4279">
        <v>35.134832152999998</v>
      </c>
      <c r="S4279">
        <v>34.633924999999998</v>
      </c>
      <c r="T4279">
        <v>0</v>
      </c>
      <c r="U4279">
        <v>0</v>
      </c>
    </row>
    <row r="4280" spans="1:21" x14ac:dyDescent="0.3">
      <c r="A4280" t="s">
        <v>74</v>
      </c>
      <c r="B4280" t="s">
        <v>74</v>
      </c>
      <c r="C4280">
        <v>2.1</v>
      </c>
      <c r="D4280">
        <v>200</v>
      </c>
      <c r="E4280" t="s">
        <v>75</v>
      </c>
      <c r="F4280" t="s">
        <v>74</v>
      </c>
      <c r="G4280" t="s">
        <v>74</v>
      </c>
      <c r="H4280" t="s">
        <v>74</v>
      </c>
      <c r="I4280" t="s">
        <v>74</v>
      </c>
      <c r="J4280" t="s">
        <v>74</v>
      </c>
      <c r="K4280" t="s">
        <v>74</v>
      </c>
      <c r="L4280" t="s">
        <v>74</v>
      </c>
      <c r="M4280" t="s">
        <v>74</v>
      </c>
      <c r="N4280" t="s">
        <v>74</v>
      </c>
      <c r="O4280">
        <v>200</v>
      </c>
    </row>
    <row r="4281" spans="1:21" x14ac:dyDescent="0.3">
      <c r="A4281">
        <v>0.67</v>
      </c>
      <c r="B4281">
        <v>0.625</v>
      </c>
      <c r="C4281">
        <v>2.1</v>
      </c>
      <c r="D4281">
        <v>200</v>
      </c>
      <c r="E4281">
        <v>156.71</v>
      </c>
      <c r="F4281">
        <v>56.716000000000001</v>
      </c>
      <c r="G4281">
        <v>56.716417910447703</v>
      </c>
      <c r="H4281">
        <v>0</v>
      </c>
      <c r="I4281">
        <v>256.71641699999998</v>
      </c>
      <c r="J4281">
        <v>-1</v>
      </c>
      <c r="K4281">
        <v>2</v>
      </c>
      <c r="L4281">
        <v>51.69491</v>
      </c>
      <c r="M4281">
        <v>325</v>
      </c>
      <c r="N4281">
        <v>0</v>
      </c>
      <c r="O4281">
        <v>200</v>
      </c>
      <c r="P4281">
        <v>0</v>
      </c>
      <c r="Q4281">
        <v>928</v>
      </c>
      <c r="R4281">
        <v>38.390171250000002</v>
      </c>
      <c r="S4281">
        <v>35.471921000000002</v>
      </c>
      <c r="T4281">
        <v>0</v>
      </c>
      <c r="U4281">
        <v>0</v>
      </c>
    </row>
    <row r="4282" spans="1:21" x14ac:dyDescent="0.3">
      <c r="A4282">
        <v>0.67</v>
      </c>
      <c r="B4282">
        <v>0.625</v>
      </c>
      <c r="C4282">
        <v>2.1</v>
      </c>
      <c r="D4282">
        <v>200</v>
      </c>
      <c r="E4282">
        <v>156.71</v>
      </c>
      <c r="F4282">
        <v>56.716000000000001</v>
      </c>
      <c r="G4282">
        <v>56.716417910447703</v>
      </c>
      <c r="H4282">
        <v>10</v>
      </c>
      <c r="I4282">
        <v>266.71641699999998</v>
      </c>
      <c r="J4282">
        <v>-1</v>
      </c>
      <c r="K4282">
        <v>2</v>
      </c>
      <c r="L4282">
        <v>50.625439999999998</v>
      </c>
      <c r="M4282">
        <v>325</v>
      </c>
      <c r="N4282">
        <v>0</v>
      </c>
      <c r="O4282">
        <v>200</v>
      </c>
      <c r="P4282">
        <v>0</v>
      </c>
      <c r="Q4282">
        <v>901</v>
      </c>
      <c r="R4282">
        <v>37.269116914999998</v>
      </c>
      <c r="S4282">
        <v>34.935222000000003</v>
      </c>
      <c r="T4282">
        <v>0</v>
      </c>
      <c r="U4282">
        <v>0</v>
      </c>
    </row>
    <row r="4283" spans="1:21" x14ac:dyDescent="0.3">
      <c r="A4283">
        <v>0.67</v>
      </c>
      <c r="B4283">
        <v>0.625</v>
      </c>
      <c r="C4283">
        <v>2.1</v>
      </c>
      <c r="D4283">
        <v>200</v>
      </c>
      <c r="E4283">
        <v>156.71</v>
      </c>
      <c r="F4283">
        <v>56.716000000000001</v>
      </c>
      <c r="G4283">
        <v>56.716417910447703</v>
      </c>
      <c r="H4283">
        <v>20</v>
      </c>
      <c r="I4283">
        <v>276.71641699999998</v>
      </c>
      <c r="J4283">
        <v>-1</v>
      </c>
      <c r="K4283">
        <v>2</v>
      </c>
      <c r="L4283">
        <v>49.587760000000003</v>
      </c>
      <c r="M4283">
        <v>325</v>
      </c>
      <c r="N4283">
        <v>0</v>
      </c>
      <c r="O4283">
        <v>200</v>
      </c>
      <c r="P4283">
        <v>0</v>
      </c>
      <c r="Q4283">
        <v>950</v>
      </c>
      <c r="R4283">
        <v>36.389744677000003</v>
      </c>
      <c r="S4283">
        <v>35.904068000000002</v>
      </c>
      <c r="T4283">
        <v>0</v>
      </c>
      <c r="U4283">
        <v>0</v>
      </c>
    </row>
    <row r="4284" spans="1:21" x14ac:dyDescent="0.3">
      <c r="A4284">
        <v>0.67</v>
      </c>
      <c r="B4284">
        <v>0.625</v>
      </c>
      <c r="C4284">
        <v>2.1</v>
      </c>
      <c r="D4284">
        <v>200</v>
      </c>
      <c r="E4284">
        <v>156.71</v>
      </c>
      <c r="F4284">
        <v>56.716000000000001</v>
      </c>
      <c r="G4284">
        <v>56.716417910447703</v>
      </c>
      <c r="H4284">
        <v>30</v>
      </c>
      <c r="I4284">
        <v>286.71641699999998</v>
      </c>
      <c r="J4284">
        <v>-1</v>
      </c>
      <c r="K4284">
        <v>2</v>
      </c>
      <c r="L4284">
        <v>48.581119999999999</v>
      </c>
      <c r="M4284">
        <v>325</v>
      </c>
      <c r="N4284">
        <v>0</v>
      </c>
      <c r="O4284">
        <v>200</v>
      </c>
      <c r="P4284">
        <v>0</v>
      </c>
      <c r="Q4284">
        <v>901</v>
      </c>
      <c r="R4284">
        <v>34.995209314999997</v>
      </c>
      <c r="S4284">
        <v>34.935222000000003</v>
      </c>
      <c r="T4284">
        <v>0</v>
      </c>
      <c r="U4284">
        <v>0</v>
      </c>
    </row>
    <row r="4285" spans="1:21" x14ac:dyDescent="0.3">
      <c r="A4285">
        <v>0.67</v>
      </c>
      <c r="B4285">
        <v>0.625</v>
      </c>
      <c r="C4285">
        <v>2.1</v>
      </c>
      <c r="D4285">
        <v>200</v>
      </c>
      <c r="E4285">
        <v>156.71</v>
      </c>
      <c r="F4285">
        <v>56.716000000000001</v>
      </c>
      <c r="G4285">
        <v>56.716417910447703</v>
      </c>
      <c r="H4285">
        <v>40</v>
      </c>
      <c r="I4285">
        <v>296.71641699999998</v>
      </c>
      <c r="J4285">
        <v>-1</v>
      </c>
      <c r="K4285">
        <v>2</v>
      </c>
      <c r="L4285">
        <v>47.60474</v>
      </c>
      <c r="M4285">
        <v>325</v>
      </c>
      <c r="N4285">
        <v>0</v>
      </c>
      <c r="O4285">
        <v>200</v>
      </c>
      <c r="P4285">
        <v>0</v>
      </c>
      <c r="Q4285">
        <v>886</v>
      </c>
      <c r="R4285">
        <v>34.289657855999998</v>
      </c>
      <c r="S4285">
        <v>34.633924999999998</v>
      </c>
      <c r="T4285">
        <v>0</v>
      </c>
      <c r="U4285">
        <v>0</v>
      </c>
    </row>
    <row r="4286" spans="1:21" x14ac:dyDescent="0.3">
      <c r="A4286">
        <v>0.67</v>
      </c>
      <c r="B4286">
        <v>0.625</v>
      </c>
      <c r="C4286">
        <v>2.1</v>
      </c>
      <c r="D4286">
        <v>200</v>
      </c>
      <c r="E4286">
        <v>156.71</v>
      </c>
      <c r="F4286">
        <v>56.716000000000001</v>
      </c>
      <c r="G4286">
        <v>56.716417910447703</v>
      </c>
      <c r="H4286">
        <v>50</v>
      </c>
      <c r="I4286">
        <v>306.71641699999998</v>
      </c>
      <c r="J4286">
        <v>-1</v>
      </c>
      <c r="K4286">
        <v>2</v>
      </c>
      <c r="L4286">
        <v>46.657829999999997</v>
      </c>
      <c r="M4286">
        <v>325</v>
      </c>
      <c r="N4286">
        <v>0</v>
      </c>
      <c r="O4286">
        <v>200</v>
      </c>
      <c r="P4286">
        <v>0</v>
      </c>
      <c r="Q4286">
        <v>949</v>
      </c>
      <c r="R4286">
        <v>33.653928827999998</v>
      </c>
      <c r="S4286">
        <v>35.884523000000002</v>
      </c>
      <c r="T4286">
        <v>0</v>
      </c>
      <c r="U4286">
        <v>0</v>
      </c>
    </row>
    <row r="4287" spans="1:21" x14ac:dyDescent="0.3">
      <c r="A4287">
        <v>0.67</v>
      </c>
      <c r="B4287">
        <v>0.625</v>
      </c>
      <c r="C4287">
        <v>2.1</v>
      </c>
      <c r="D4287">
        <v>200</v>
      </c>
      <c r="E4287">
        <v>156.71</v>
      </c>
      <c r="F4287">
        <v>56.716000000000001</v>
      </c>
      <c r="G4287">
        <v>56.716417910447703</v>
      </c>
      <c r="H4287">
        <v>60</v>
      </c>
      <c r="I4287">
        <v>316.71641699999998</v>
      </c>
      <c r="J4287">
        <v>-1</v>
      </c>
      <c r="K4287">
        <v>2</v>
      </c>
      <c r="L4287">
        <v>45.739559999999997</v>
      </c>
      <c r="M4287">
        <v>325</v>
      </c>
      <c r="N4287">
        <v>0</v>
      </c>
      <c r="O4287">
        <v>200</v>
      </c>
      <c r="P4287">
        <v>0</v>
      </c>
      <c r="Q4287">
        <v>886</v>
      </c>
      <c r="R4287">
        <v>32.605571755</v>
      </c>
      <c r="S4287">
        <v>34.633924999999998</v>
      </c>
      <c r="T4287">
        <v>0</v>
      </c>
      <c r="U4287">
        <v>0</v>
      </c>
    </row>
    <row r="4288" spans="1:21" x14ac:dyDescent="0.3">
      <c r="A4288">
        <v>0.67</v>
      </c>
      <c r="B4288">
        <v>0.625</v>
      </c>
      <c r="C4288">
        <v>2.1</v>
      </c>
      <c r="D4288">
        <v>200</v>
      </c>
      <c r="E4288">
        <v>156.71</v>
      </c>
      <c r="F4288">
        <v>56.716000000000001</v>
      </c>
      <c r="G4288">
        <v>56.716417910447703</v>
      </c>
      <c r="H4288">
        <v>70</v>
      </c>
      <c r="I4288">
        <v>326.71641699999998</v>
      </c>
      <c r="J4288">
        <v>-1</v>
      </c>
      <c r="K4288">
        <v>2</v>
      </c>
      <c r="L4288">
        <v>44.8491</v>
      </c>
      <c r="M4288">
        <v>325</v>
      </c>
      <c r="N4288">
        <v>0</v>
      </c>
      <c r="O4288">
        <v>200</v>
      </c>
      <c r="P4288">
        <v>0</v>
      </c>
      <c r="Q4288">
        <v>903</v>
      </c>
      <c r="R4288">
        <v>32.070004844000003</v>
      </c>
      <c r="S4288">
        <v>34.975223</v>
      </c>
      <c r="T4288">
        <v>0</v>
      </c>
      <c r="U4288">
        <v>0</v>
      </c>
    </row>
    <row r="4289" spans="1:21" x14ac:dyDescent="0.3">
      <c r="A4289">
        <v>0.67</v>
      </c>
      <c r="B4289">
        <v>0.625</v>
      </c>
      <c r="C4289">
        <v>2.1</v>
      </c>
      <c r="D4289">
        <v>200</v>
      </c>
      <c r="E4289">
        <v>156.71</v>
      </c>
      <c r="F4289">
        <v>56.716000000000001</v>
      </c>
      <c r="G4289">
        <v>56.716417910447703</v>
      </c>
      <c r="H4289">
        <v>80</v>
      </c>
      <c r="I4289">
        <v>336.71641699999998</v>
      </c>
      <c r="J4289">
        <v>-1</v>
      </c>
      <c r="K4289">
        <v>2</v>
      </c>
      <c r="L4289">
        <v>43.985619999999997</v>
      </c>
      <c r="M4289">
        <v>325</v>
      </c>
      <c r="N4289">
        <v>0</v>
      </c>
      <c r="O4289">
        <v>200</v>
      </c>
      <c r="P4289">
        <v>0</v>
      </c>
      <c r="Q4289">
        <v>897</v>
      </c>
      <c r="R4289">
        <v>31.151771975999999</v>
      </c>
      <c r="S4289">
        <v>34.855097999999998</v>
      </c>
      <c r="T4289">
        <v>0</v>
      </c>
      <c r="U4289">
        <v>0</v>
      </c>
    </row>
    <row r="4290" spans="1:21" x14ac:dyDescent="0.3">
      <c r="A4290">
        <v>0.67</v>
      </c>
      <c r="B4290">
        <v>0.625</v>
      </c>
      <c r="C4290">
        <v>2.1</v>
      </c>
      <c r="D4290">
        <v>200</v>
      </c>
      <c r="E4290">
        <v>156.71</v>
      </c>
      <c r="F4290">
        <v>56.716000000000001</v>
      </c>
      <c r="G4290">
        <v>56.716417910447703</v>
      </c>
      <c r="H4290">
        <v>90</v>
      </c>
      <c r="I4290">
        <v>346.71641699999998</v>
      </c>
      <c r="J4290">
        <v>-1</v>
      </c>
      <c r="K4290">
        <v>2</v>
      </c>
      <c r="L4290">
        <v>43.14828</v>
      </c>
      <c r="M4290">
        <v>325</v>
      </c>
      <c r="N4290">
        <v>0</v>
      </c>
      <c r="O4290">
        <v>200</v>
      </c>
      <c r="P4290">
        <v>0</v>
      </c>
      <c r="Q4290">
        <v>949</v>
      </c>
      <c r="R4290">
        <v>30.951830351000002</v>
      </c>
      <c r="S4290">
        <v>35.884523000000002</v>
      </c>
      <c r="T4290">
        <v>0</v>
      </c>
      <c r="U4290">
        <v>0</v>
      </c>
    </row>
    <row r="4291" spans="1:21" x14ac:dyDescent="0.3">
      <c r="A4291">
        <v>0.67</v>
      </c>
      <c r="B4291">
        <v>0.625</v>
      </c>
      <c r="C4291">
        <v>2.1</v>
      </c>
      <c r="D4291">
        <v>200</v>
      </c>
      <c r="E4291">
        <v>156.71</v>
      </c>
      <c r="F4291">
        <v>56.716000000000001</v>
      </c>
      <c r="G4291">
        <v>56.716417910447703</v>
      </c>
      <c r="H4291">
        <v>100</v>
      </c>
      <c r="I4291">
        <v>356.71641699999998</v>
      </c>
      <c r="J4291">
        <v>-1</v>
      </c>
      <c r="K4291">
        <v>2</v>
      </c>
      <c r="L4291">
        <v>42.336269999999999</v>
      </c>
      <c r="M4291">
        <v>325</v>
      </c>
      <c r="N4291">
        <v>0</v>
      </c>
      <c r="O4291">
        <v>200</v>
      </c>
      <c r="P4291">
        <v>0</v>
      </c>
      <c r="Q4291">
        <v>888</v>
      </c>
      <c r="R4291">
        <v>30.299494708000001</v>
      </c>
      <c r="S4291">
        <v>34.674230000000001</v>
      </c>
      <c r="T4291">
        <v>0</v>
      </c>
      <c r="U4291">
        <v>0</v>
      </c>
    </row>
    <row r="4292" spans="1:21" x14ac:dyDescent="0.3">
      <c r="A4292">
        <v>0.67</v>
      </c>
      <c r="B4292">
        <v>0.625</v>
      </c>
      <c r="C4292">
        <v>2.1</v>
      </c>
      <c r="D4292">
        <v>200</v>
      </c>
      <c r="E4292">
        <v>156.71</v>
      </c>
      <c r="F4292">
        <v>56.716000000000001</v>
      </c>
      <c r="G4292">
        <v>56.716417910447703</v>
      </c>
      <c r="H4292">
        <v>110</v>
      </c>
      <c r="I4292">
        <v>366.71641699999998</v>
      </c>
      <c r="J4292">
        <v>-1</v>
      </c>
      <c r="K4292">
        <v>2</v>
      </c>
      <c r="L4292">
        <v>41.548749999999998</v>
      </c>
      <c r="M4292">
        <v>325</v>
      </c>
      <c r="N4292">
        <v>0</v>
      </c>
      <c r="O4292">
        <v>200</v>
      </c>
      <c r="P4292">
        <v>0</v>
      </c>
      <c r="Q4292">
        <v>908</v>
      </c>
      <c r="R4292">
        <v>29.331510362</v>
      </c>
      <c r="S4292">
        <v>35.075052999999997</v>
      </c>
      <c r="T4292">
        <v>0</v>
      </c>
      <c r="U4292">
        <v>0</v>
      </c>
    </row>
    <row r="4293" spans="1:21" x14ac:dyDescent="0.3">
      <c r="A4293">
        <v>0.67</v>
      </c>
      <c r="B4293">
        <v>0.625</v>
      </c>
      <c r="C4293">
        <v>2.1</v>
      </c>
      <c r="D4293">
        <v>200</v>
      </c>
      <c r="E4293">
        <v>156.71</v>
      </c>
      <c r="F4293">
        <v>56.716000000000001</v>
      </c>
      <c r="G4293">
        <v>56.716417910447703</v>
      </c>
      <c r="H4293">
        <v>120</v>
      </c>
      <c r="I4293">
        <v>376.71641699999998</v>
      </c>
      <c r="J4293">
        <v>-1</v>
      </c>
      <c r="K4293">
        <v>2</v>
      </c>
      <c r="L4293">
        <v>40.78492</v>
      </c>
      <c r="M4293">
        <v>325</v>
      </c>
      <c r="N4293">
        <v>0</v>
      </c>
      <c r="O4293">
        <v>200</v>
      </c>
      <c r="P4293">
        <v>0</v>
      </c>
      <c r="Q4293">
        <v>933</v>
      </c>
      <c r="R4293">
        <v>28.645805672000002</v>
      </c>
      <c r="S4293">
        <v>35.570535999999997</v>
      </c>
      <c r="T4293">
        <v>0</v>
      </c>
      <c r="U4293">
        <v>0</v>
      </c>
    </row>
    <row r="4294" spans="1:21" x14ac:dyDescent="0.3">
      <c r="A4294">
        <v>0.67</v>
      </c>
      <c r="B4294">
        <v>0.625</v>
      </c>
      <c r="C4294">
        <v>2.1</v>
      </c>
      <c r="D4294">
        <v>200</v>
      </c>
      <c r="E4294">
        <v>156.71</v>
      </c>
      <c r="F4294">
        <v>56.716000000000001</v>
      </c>
      <c r="G4294">
        <v>56.716417910447703</v>
      </c>
      <c r="H4294">
        <v>130</v>
      </c>
      <c r="I4294">
        <v>386.71641699999998</v>
      </c>
      <c r="J4294">
        <v>-1</v>
      </c>
      <c r="K4294">
        <v>2</v>
      </c>
      <c r="L4294">
        <v>40.043999999999997</v>
      </c>
      <c r="M4294">
        <v>325</v>
      </c>
      <c r="N4294">
        <v>0</v>
      </c>
      <c r="O4294">
        <v>200</v>
      </c>
      <c r="P4294">
        <v>0</v>
      </c>
      <c r="Q4294">
        <v>900</v>
      </c>
      <c r="R4294">
        <v>27.96917985</v>
      </c>
      <c r="S4294">
        <v>34.915205999999998</v>
      </c>
      <c r="T4294">
        <v>0</v>
      </c>
      <c r="U4294">
        <v>0</v>
      </c>
    </row>
    <row r="4295" spans="1:21" x14ac:dyDescent="0.3">
      <c r="A4295">
        <v>0.67</v>
      </c>
      <c r="B4295">
        <v>0.625</v>
      </c>
      <c r="C4295">
        <v>2.1</v>
      </c>
      <c r="D4295">
        <v>200</v>
      </c>
      <c r="E4295">
        <v>156.71</v>
      </c>
      <c r="F4295">
        <v>56.716000000000001</v>
      </c>
      <c r="G4295">
        <v>56.716417910447703</v>
      </c>
      <c r="H4295">
        <v>140</v>
      </c>
      <c r="I4295">
        <v>396.71641699999998</v>
      </c>
      <c r="J4295">
        <v>-1</v>
      </c>
      <c r="K4295">
        <v>2</v>
      </c>
      <c r="L4295">
        <v>39.325189999999999</v>
      </c>
      <c r="M4295">
        <v>325</v>
      </c>
      <c r="N4295">
        <v>0</v>
      </c>
      <c r="O4295">
        <v>200</v>
      </c>
      <c r="P4295">
        <v>0</v>
      </c>
      <c r="Q4295">
        <v>944</v>
      </c>
      <c r="R4295">
        <v>27.797662707000001</v>
      </c>
      <c r="S4295">
        <v>35.786659</v>
      </c>
      <c r="T4295">
        <v>0</v>
      </c>
      <c r="U4295">
        <v>0</v>
      </c>
    </row>
    <row r="4296" spans="1:21" x14ac:dyDescent="0.3">
      <c r="A4296">
        <v>0.67</v>
      </c>
      <c r="B4296">
        <v>0.625</v>
      </c>
      <c r="C4296">
        <v>2.1</v>
      </c>
      <c r="D4296">
        <v>200</v>
      </c>
      <c r="E4296">
        <v>156.71</v>
      </c>
      <c r="F4296">
        <v>56.716000000000001</v>
      </c>
      <c r="G4296">
        <v>56.716417910447703</v>
      </c>
      <c r="H4296">
        <v>150</v>
      </c>
      <c r="I4296">
        <v>406.71641699999998</v>
      </c>
      <c r="J4296">
        <v>-1</v>
      </c>
      <c r="K4296">
        <v>2</v>
      </c>
      <c r="L4296">
        <v>38.627740000000003</v>
      </c>
      <c r="M4296">
        <v>325</v>
      </c>
      <c r="N4296">
        <v>0</v>
      </c>
      <c r="O4296">
        <v>200</v>
      </c>
      <c r="P4296">
        <v>0</v>
      </c>
      <c r="Q4296">
        <v>942</v>
      </c>
      <c r="R4296">
        <v>26.772769823000001</v>
      </c>
      <c r="S4296">
        <v>35.747447999999999</v>
      </c>
      <c r="T4296">
        <v>0</v>
      </c>
      <c r="U4296">
        <v>0</v>
      </c>
    </row>
    <row r="4297" spans="1:21" x14ac:dyDescent="0.3">
      <c r="A4297">
        <v>0.67</v>
      </c>
      <c r="B4297">
        <v>0.625</v>
      </c>
      <c r="C4297">
        <v>2.1</v>
      </c>
      <c r="D4297">
        <v>200</v>
      </c>
      <c r="E4297">
        <v>156.71</v>
      </c>
      <c r="F4297">
        <v>56.716000000000001</v>
      </c>
      <c r="G4297">
        <v>56.716417910447703</v>
      </c>
      <c r="H4297">
        <v>160</v>
      </c>
      <c r="I4297">
        <v>416.71641699999998</v>
      </c>
      <c r="J4297">
        <v>-1</v>
      </c>
      <c r="K4297">
        <v>2</v>
      </c>
      <c r="L4297">
        <v>37.95091</v>
      </c>
      <c r="M4297">
        <v>325</v>
      </c>
      <c r="N4297">
        <v>0</v>
      </c>
      <c r="O4297">
        <v>200</v>
      </c>
      <c r="P4297">
        <v>0</v>
      </c>
      <c r="Q4297">
        <v>946</v>
      </c>
      <c r="R4297">
        <v>26.594143494000001</v>
      </c>
      <c r="S4297">
        <v>35.825831999999998</v>
      </c>
      <c r="T4297">
        <v>0</v>
      </c>
      <c r="U4297">
        <v>0</v>
      </c>
    </row>
    <row r="4298" spans="1:21" x14ac:dyDescent="0.3">
      <c r="A4298">
        <v>0.67</v>
      </c>
      <c r="B4298">
        <v>0.625</v>
      </c>
      <c r="C4298">
        <v>2.1</v>
      </c>
      <c r="D4298">
        <v>200</v>
      </c>
      <c r="E4298">
        <v>156.71</v>
      </c>
      <c r="F4298">
        <v>56.716000000000001</v>
      </c>
      <c r="G4298">
        <v>56.716417910447703</v>
      </c>
      <c r="H4298">
        <v>170</v>
      </c>
      <c r="I4298">
        <v>426.71641699999998</v>
      </c>
      <c r="J4298">
        <v>-1</v>
      </c>
      <c r="K4298">
        <v>2</v>
      </c>
      <c r="L4298">
        <v>37.293979999999998</v>
      </c>
      <c r="M4298">
        <v>325</v>
      </c>
      <c r="N4298">
        <v>0</v>
      </c>
      <c r="O4298">
        <v>200</v>
      </c>
      <c r="P4298">
        <v>0</v>
      </c>
      <c r="Q4298">
        <v>903</v>
      </c>
      <c r="R4298">
        <v>26.285309927</v>
      </c>
      <c r="S4298">
        <v>34.975223</v>
      </c>
      <c r="T4298">
        <v>0</v>
      </c>
      <c r="U4298">
        <v>0</v>
      </c>
    </row>
    <row r="4299" spans="1:21" x14ac:dyDescent="0.3">
      <c r="A4299">
        <v>0.67</v>
      </c>
      <c r="B4299">
        <v>0.625</v>
      </c>
      <c r="C4299">
        <v>2.1</v>
      </c>
      <c r="D4299">
        <v>200</v>
      </c>
      <c r="E4299">
        <v>156.71</v>
      </c>
      <c r="F4299">
        <v>56.716000000000001</v>
      </c>
      <c r="G4299">
        <v>56.716417910447703</v>
      </c>
      <c r="H4299">
        <v>180</v>
      </c>
      <c r="I4299">
        <v>436.71641699999998</v>
      </c>
      <c r="J4299">
        <v>-1</v>
      </c>
      <c r="K4299">
        <v>2</v>
      </c>
      <c r="L4299">
        <v>36.65625</v>
      </c>
      <c r="M4299">
        <v>325</v>
      </c>
      <c r="N4299">
        <v>0</v>
      </c>
      <c r="O4299">
        <v>200</v>
      </c>
      <c r="P4299">
        <v>0</v>
      </c>
      <c r="Q4299">
        <v>968</v>
      </c>
      <c r="R4299">
        <v>25.815631191000001</v>
      </c>
      <c r="S4299">
        <v>36.254320999999997</v>
      </c>
      <c r="T4299">
        <v>0</v>
      </c>
      <c r="U4299">
        <v>0</v>
      </c>
    </row>
    <row r="4300" spans="1:21" x14ac:dyDescent="0.3">
      <c r="A4300">
        <v>0.67</v>
      </c>
      <c r="B4300">
        <v>0.625</v>
      </c>
      <c r="C4300">
        <v>2.1</v>
      </c>
      <c r="D4300">
        <v>200</v>
      </c>
      <c r="E4300">
        <v>156.71</v>
      </c>
      <c r="F4300">
        <v>56.716000000000001</v>
      </c>
      <c r="G4300">
        <v>56.716417910447703</v>
      </c>
      <c r="H4300">
        <v>190</v>
      </c>
      <c r="I4300">
        <v>446.71641699999998</v>
      </c>
      <c r="J4300">
        <v>-1</v>
      </c>
      <c r="K4300">
        <v>2</v>
      </c>
      <c r="L4300">
        <v>36.037039999999998</v>
      </c>
      <c r="M4300">
        <v>325</v>
      </c>
      <c r="N4300">
        <v>0</v>
      </c>
      <c r="O4300">
        <v>200</v>
      </c>
      <c r="P4300">
        <v>0</v>
      </c>
      <c r="Q4300">
        <v>894</v>
      </c>
      <c r="R4300">
        <v>25.36461826</v>
      </c>
      <c r="S4300">
        <v>34.794899999999998</v>
      </c>
      <c r="T4300">
        <v>0</v>
      </c>
      <c r="U4300">
        <v>0</v>
      </c>
    </row>
    <row r="4301" spans="1:21" x14ac:dyDescent="0.3">
      <c r="A4301">
        <v>0.67</v>
      </c>
      <c r="B4301">
        <v>0.625</v>
      </c>
      <c r="C4301">
        <v>2.1</v>
      </c>
      <c r="D4301">
        <v>200</v>
      </c>
      <c r="E4301">
        <v>156.71</v>
      </c>
      <c r="F4301">
        <v>56.716000000000001</v>
      </c>
      <c r="G4301">
        <v>56.716417910447703</v>
      </c>
      <c r="H4301">
        <v>200</v>
      </c>
      <c r="I4301">
        <v>456.71641699999998</v>
      </c>
      <c r="J4301">
        <v>-1</v>
      </c>
      <c r="K4301">
        <v>2</v>
      </c>
      <c r="L4301">
        <v>35.435699999999997</v>
      </c>
      <c r="M4301">
        <v>325</v>
      </c>
      <c r="N4301">
        <v>0</v>
      </c>
      <c r="O4301">
        <v>200</v>
      </c>
      <c r="P4301">
        <v>0</v>
      </c>
      <c r="Q4301">
        <v>913</v>
      </c>
      <c r="R4301">
        <v>24.769586826000001</v>
      </c>
      <c r="S4301">
        <v>35.174635000000002</v>
      </c>
      <c r="T4301">
        <v>0</v>
      </c>
      <c r="U4301">
        <v>0</v>
      </c>
    </row>
    <row r="4302" spans="1:21" x14ac:dyDescent="0.3">
      <c r="A4302">
        <v>0.67</v>
      </c>
      <c r="B4302">
        <v>0.625</v>
      </c>
      <c r="C4302">
        <v>2.1</v>
      </c>
      <c r="D4302">
        <v>200</v>
      </c>
      <c r="E4302">
        <v>156.71</v>
      </c>
      <c r="F4302">
        <v>56.716000000000001</v>
      </c>
      <c r="G4302">
        <v>56.716417910447703</v>
      </c>
      <c r="H4302">
        <v>210</v>
      </c>
      <c r="I4302">
        <v>466.71641699999998</v>
      </c>
      <c r="J4302">
        <v>-1</v>
      </c>
      <c r="K4302">
        <v>2</v>
      </c>
      <c r="L4302">
        <v>34.851590000000002</v>
      </c>
      <c r="M4302">
        <v>325</v>
      </c>
      <c r="N4302">
        <v>0</v>
      </c>
      <c r="O4302">
        <v>200</v>
      </c>
      <c r="P4302">
        <v>0</v>
      </c>
      <c r="Q4302">
        <v>898</v>
      </c>
      <c r="R4302">
        <v>24.244704489</v>
      </c>
      <c r="S4302">
        <v>34.875143999999999</v>
      </c>
      <c r="T4302">
        <v>0</v>
      </c>
      <c r="U4302">
        <v>0</v>
      </c>
    </row>
    <row r="4303" spans="1:21" x14ac:dyDescent="0.3">
      <c r="A4303">
        <v>0.67</v>
      </c>
      <c r="B4303">
        <v>0.625</v>
      </c>
      <c r="C4303">
        <v>2.1</v>
      </c>
      <c r="D4303">
        <v>200</v>
      </c>
      <c r="E4303">
        <v>156.71</v>
      </c>
      <c r="F4303">
        <v>56.716000000000001</v>
      </c>
      <c r="G4303">
        <v>56.716417910447703</v>
      </c>
      <c r="H4303">
        <v>220</v>
      </c>
      <c r="I4303">
        <v>476.71641699999998</v>
      </c>
      <c r="J4303">
        <v>-1</v>
      </c>
      <c r="K4303">
        <v>2</v>
      </c>
      <c r="L4303">
        <v>34.284089999999999</v>
      </c>
      <c r="M4303">
        <v>325</v>
      </c>
      <c r="N4303">
        <v>0</v>
      </c>
      <c r="O4303">
        <v>200</v>
      </c>
      <c r="P4303">
        <v>0</v>
      </c>
      <c r="Q4303">
        <v>903</v>
      </c>
      <c r="R4303">
        <v>23.765854320999999</v>
      </c>
      <c r="S4303">
        <v>34.975223</v>
      </c>
      <c r="T4303">
        <v>0</v>
      </c>
      <c r="U4303">
        <v>0</v>
      </c>
    </row>
    <row r="4304" spans="1:21" x14ac:dyDescent="0.3">
      <c r="A4304">
        <v>0.67</v>
      </c>
      <c r="B4304">
        <v>0.625</v>
      </c>
      <c r="C4304">
        <v>2.1</v>
      </c>
      <c r="D4304">
        <v>200</v>
      </c>
      <c r="E4304">
        <v>156.71</v>
      </c>
      <c r="F4304">
        <v>56.716000000000001</v>
      </c>
      <c r="G4304">
        <v>56.716417910447703</v>
      </c>
      <c r="H4304">
        <v>230</v>
      </c>
      <c r="I4304">
        <v>486.71641699999998</v>
      </c>
      <c r="J4304">
        <v>-1</v>
      </c>
      <c r="K4304">
        <v>2</v>
      </c>
      <c r="L4304">
        <v>33.732619999999997</v>
      </c>
      <c r="M4304">
        <v>325</v>
      </c>
      <c r="N4304">
        <v>0</v>
      </c>
      <c r="O4304">
        <v>200</v>
      </c>
      <c r="P4304">
        <v>0</v>
      </c>
      <c r="Q4304">
        <v>897</v>
      </c>
      <c r="R4304">
        <v>23.393453067999999</v>
      </c>
      <c r="S4304">
        <v>34.855097999999998</v>
      </c>
      <c r="T4304">
        <v>0</v>
      </c>
      <c r="U4304">
        <v>0</v>
      </c>
    </row>
    <row r="4305" spans="1:21" x14ac:dyDescent="0.3">
      <c r="A4305">
        <v>0.67</v>
      </c>
      <c r="B4305">
        <v>0.625</v>
      </c>
      <c r="C4305">
        <v>2.1</v>
      </c>
      <c r="D4305">
        <v>200</v>
      </c>
      <c r="E4305">
        <v>156.71</v>
      </c>
      <c r="F4305">
        <v>56.716000000000001</v>
      </c>
      <c r="G4305">
        <v>56.716417910447703</v>
      </c>
      <c r="H4305">
        <v>240</v>
      </c>
      <c r="I4305">
        <v>496.71641699999998</v>
      </c>
      <c r="J4305">
        <v>-1</v>
      </c>
      <c r="K4305">
        <v>2</v>
      </c>
      <c r="L4305">
        <v>33.19659</v>
      </c>
      <c r="M4305">
        <v>325</v>
      </c>
      <c r="N4305">
        <v>0</v>
      </c>
      <c r="O4305">
        <v>200</v>
      </c>
      <c r="P4305">
        <v>0</v>
      </c>
      <c r="Q4305">
        <v>901</v>
      </c>
      <c r="R4305">
        <v>22.838876675000002</v>
      </c>
      <c r="S4305">
        <v>34.935222000000003</v>
      </c>
      <c r="T4305">
        <v>0</v>
      </c>
      <c r="U4305">
        <v>0</v>
      </c>
    </row>
    <row r="4306" spans="1:21" x14ac:dyDescent="0.3">
      <c r="A4306">
        <v>0.67</v>
      </c>
      <c r="B4306">
        <v>0.625</v>
      </c>
      <c r="C4306">
        <v>2.1</v>
      </c>
      <c r="D4306">
        <v>200</v>
      </c>
      <c r="E4306">
        <v>156.71</v>
      </c>
      <c r="F4306">
        <v>56.716000000000001</v>
      </c>
      <c r="G4306">
        <v>56.716417910447703</v>
      </c>
      <c r="H4306">
        <v>250</v>
      </c>
      <c r="I4306">
        <v>506.71641699999998</v>
      </c>
      <c r="J4306">
        <v>-1</v>
      </c>
      <c r="K4306">
        <v>2</v>
      </c>
      <c r="L4306">
        <v>32.675469999999997</v>
      </c>
      <c r="M4306">
        <v>325</v>
      </c>
      <c r="N4306">
        <v>0</v>
      </c>
      <c r="O4306">
        <v>200</v>
      </c>
      <c r="P4306">
        <v>0</v>
      </c>
      <c r="Q4306">
        <v>891</v>
      </c>
      <c r="R4306">
        <v>22.391884496999999</v>
      </c>
      <c r="S4306">
        <v>34.734611000000001</v>
      </c>
      <c r="T4306">
        <v>0</v>
      </c>
      <c r="U4306">
        <v>0</v>
      </c>
    </row>
    <row r="4307" spans="1:21" x14ac:dyDescent="0.3">
      <c r="A4307">
        <v>0.67</v>
      </c>
      <c r="B4307">
        <v>0.625</v>
      </c>
      <c r="C4307">
        <v>2.1</v>
      </c>
      <c r="D4307">
        <v>200</v>
      </c>
      <c r="E4307">
        <v>156.71</v>
      </c>
      <c r="F4307">
        <v>56.716000000000001</v>
      </c>
      <c r="G4307">
        <v>56.716417910447703</v>
      </c>
      <c r="H4307">
        <v>260</v>
      </c>
      <c r="I4307">
        <v>516.71641699999998</v>
      </c>
      <c r="J4307">
        <v>-1</v>
      </c>
      <c r="K4307">
        <v>2</v>
      </c>
      <c r="L4307">
        <v>32.168729999999996</v>
      </c>
      <c r="M4307">
        <v>325</v>
      </c>
      <c r="N4307">
        <v>0</v>
      </c>
      <c r="O4307">
        <v>200</v>
      </c>
      <c r="P4307">
        <v>0</v>
      </c>
      <c r="Q4307">
        <v>904</v>
      </c>
      <c r="R4307">
        <v>22.149993998999999</v>
      </c>
      <c r="S4307">
        <v>34.995209000000003</v>
      </c>
      <c r="T4307">
        <v>0</v>
      </c>
      <c r="U4307">
        <v>0</v>
      </c>
    </row>
    <row r="4308" spans="1:21" x14ac:dyDescent="0.3">
      <c r="A4308">
        <v>0.67</v>
      </c>
      <c r="B4308">
        <v>0.625</v>
      </c>
      <c r="C4308">
        <v>2.1</v>
      </c>
      <c r="D4308">
        <v>200</v>
      </c>
      <c r="E4308">
        <v>156.71</v>
      </c>
      <c r="F4308">
        <v>56.716000000000001</v>
      </c>
      <c r="G4308">
        <v>56.716417910447703</v>
      </c>
      <c r="H4308">
        <v>270</v>
      </c>
      <c r="I4308">
        <v>526.71641699999998</v>
      </c>
      <c r="J4308">
        <v>-1</v>
      </c>
      <c r="K4308">
        <v>2</v>
      </c>
      <c r="L4308">
        <v>31.675840000000001</v>
      </c>
      <c r="M4308">
        <v>325</v>
      </c>
      <c r="N4308">
        <v>0</v>
      </c>
      <c r="O4308">
        <v>200</v>
      </c>
      <c r="P4308">
        <v>0</v>
      </c>
      <c r="Q4308">
        <v>950</v>
      </c>
      <c r="R4308">
        <v>21.905568397</v>
      </c>
      <c r="S4308">
        <v>35.904068000000002</v>
      </c>
      <c r="T4308">
        <v>0</v>
      </c>
      <c r="U4308">
        <v>0</v>
      </c>
    </row>
    <row r="4309" spans="1:21" x14ac:dyDescent="0.3">
      <c r="A4309">
        <v>0.67</v>
      </c>
      <c r="B4309">
        <v>0.625</v>
      </c>
      <c r="C4309">
        <v>2.1</v>
      </c>
      <c r="D4309">
        <v>200</v>
      </c>
      <c r="E4309">
        <v>156.71</v>
      </c>
      <c r="F4309">
        <v>56.716000000000001</v>
      </c>
      <c r="G4309">
        <v>56.716417910447703</v>
      </c>
      <c r="H4309">
        <v>280</v>
      </c>
      <c r="I4309">
        <v>536.71641699999998</v>
      </c>
      <c r="J4309">
        <v>-1</v>
      </c>
      <c r="K4309">
        <v>2</v>
      </c>
      <c r="L4309">
        <v>31.19632</v>
      </c>
      <c r="M4309">
        <v>325</v>
      </c>
      <c r="N4309">
        <v>0</v>
      </c>
      <c r="O4309">
        <v>200</v>
      </c>
      <c r="P4309">
        <v>0</v>
      </c>
      <c r="Q4309">
        <v>895</v>
      </c>
      <c r="R4309">
        <v>21.440134322999999</v>
      </c>
      <c r="S4309">
        <v>34.814976000000001</v>
      </c>
      <c r="T4309">
        <v>0</v>
      </c>
      <c r="U4309">
        <v>0</v>
      </c>
    </row>
    <row r="4310" spans="1:21" x14ac:dyDescent="0.3">
      <c r="A4310">
        <v>0.67</v>
      </c>
      <c r="B4310">
        <v>0.625</v>
      </c>
      <c r="C4310">
        <v>2.1</v>
      </c>
      <c r="D4310">
        <v>200</v>
      </c>
      <c r="E4310">
        <v>156.71</v>
      </c>
      <c r="F4310">
        <v>56.716000000000001</v>
      </c>
      <c r="G4310">
        <v>56.716417910447703</v>
      </c>
      <c r="H4310">
        <v>290</v>
      </c>
      <c r="I4310">
        <v>546.71641699999998</v>
      </c>
      <c r="J4310">
        <v>-1</v>
      </c>
      <c r="K4310">
        <v>2</v>
      </c>
      <c r="L4310">
        <v>30.729700000000001</v>
      </c>
      <c r="M4310">
        <v>325</v>
      </c>
      <c r="N4310">
        <v>0</v>
      </c>
      <c r="O4310">
        <v>200</v>
      </c>
      <c r="P4310">
        <v>0</v>
      </c>
      <c r="Q4310">
        <v>893</v>
      </c>
      <c r="R4310">
        <v>20.836382016999998</v>
      </c>
      <c r="S4310">
        <v>34.774813999999999</v>
      </c>
      <c r="T4310">
        <v>0</v>
      </c>
      <c r="U4310">
        <v>0</v>
      </c>
    </row>
    <row r="4311" spans="1:21" x14ac:dyDescent="0.3">
      <c r="A4311">
        <v>0.67</v>
      </c>
      <c r="B4311">
        <v>0.625</v>
      </c>
      <c r="C4311">
        <v>2.1</v>
      </c>
      <c r="D4311">
        <v>200</v>
      </c>
      <c r="E4311">
        <v>156.71</v>
      </c>
      <c r="F4311">
        <v>56.716000000000001</v>
      </c>
      <c r="G4311">
        <v>56.716417910447703</v>
      </c>
      <c r="H4311">
        <v>300</v>
      </c>
      <c r="I4311">
        <v>556.71641699999998</v>
      </c>
      <c r="J4311">
        <v>-1</v>
      </c>
      <c r="K4311">
        <v>2</v>
      </c>
      <c r="L4311">
        <v>30.27553</v>
      </c>
      <c r="M4311">
        <v>325</v>
      </c>
      <c r="N4311">
        <v>0</v>
      </c>
      <c r="O4311">
        <v>200</v>
      </c>
      <c r="P4311">
        <v>0</v>
      </c>
      <c r="Q4311">
        <v>943</v>
      </c>
      <c r="R4311">
        <v>20.739519610999999</v>
      </c>
      <c r="S4311">
        <v>35.767057999999999</v>
      </c>
      <c r="T4311">
        <v>0</v>
      </c>
      <c r="U4311">
        <v>0</v>
      </c>
    </row>
    <row r="4312" spans="1:21" x14ac:dyDescent="0.3">
      <c r="A4312">
        <v>0.67</v>
      </c>
      <c r="B4312">
        <v>0.625</v>
      </c>
      <c r="C4312">
        <v>2.1</v>
      </c>
      <c r="D4312">
        <v>200</v>
      </c>
      <c r="E4312">
        <v>156.71</v>
      </c>
      <c r="F4312">
        <v>56.716000000000001</v>
      </c>
      <c r="G4312">
        <v>56.716417910447703</v>
      </c>
      <c r="H4312">
        <v>0</v>
      </c>
      <c r="I4312">
        <v>256.71641699999998</v>
      </c>
      <c r="J4312">
        <v>-1</v>
      </c>
      <c r="K4312">
        <v>2</v>
      </c>
      <c r="L4312">
        <v>51.69491</v>
      </c>
      <c r="M4312">
        <v>325</v>
      </c>
      <c r="N4312">
        <v>0</v>
      </c>
      <c r="O4312">
        <v>200</v>
      </c>
      <c r="P4312">
        <v>0</v>
      </c>
      <c r="Q4312">
        <v>928</v>
      </c>
      <c r="R4312">
        <v>38.390171250000002</v>
      </c>
      <c r="S4312">
        <v>35.471921000000002</v>
      </c>
      <c r="T4312">
        <v>0</v>
      </c>
      <c r="U4312">
        <v>0</v>
      </c>
    </row>
    <row r="4313" spans="1:21" x14ac:dyDescent="0.3">
      <c r="A4313" t="s">
        <v>74</v>
      </c>
      <c r="B4313" t="s">
        <v>74</v>
      </c>
      <c r="C4313">
        <v>2.1</v>
      </c>
      <c r="D4313">
        <v>200</v>
      </c>
    </row>
    <row r="4314" spans="1:21" x14ac:dyDescent="0.3">
      <c r="A4314" t="s">
        <v>74</v>
      </c>
      <c r="B4314" t="s">
        <v>74</v>
      </c>
      <c r="C4314">
        <v>2.1</v>
      </c>
      <c r="D4314">
        <v>200</v>
      </c>
      <c r="E4314" t="s">
        <v>75</v>
      </c>
      <c r="F4314" t="s">
        <v>74</v>
      </c>
      <c r="G4314" t="s">
        <v>74</v>
      </c>
      <c r="H4314" t="s">
        <v>74</v>
      </c>
      <c r="I4314" t="s">
        <v>74</v>
      </c>
      <c r="J4314" t="s">
        <v>74</v>
      </c>
      <c r="K4314" t="s">
        <v>74</v>
      </c>
      <c r="L4314" t="s">
        <v>74</v>
      </c>
      <c r="M4314" t="s">
        <v>74</v>
      </c>
      <c r="N4314" t="s">
        <v>74</v>
      </c>
      <c r="O4314">
        <v>20</v>
      </c>
    </row>
    <row r="4315" spans="1:21" x14ac:dyDescent="0.3">
      <c r="A4315">
        <v>0.67</v>
      </c>
      <c r="B4315">
        <v>0.625</v>
      </c>
      <c r="C4315">
        <v>2.1</v>
      </c>
      <c r="D4315">
        <v>200</v>
      </c>
      <c r="E4315">
        <v>156.71</v>
      </c>
      <c r="F4315">
        <v>56.716000000000001</v>
      </c>
      <c r="G4315">
        <v>56.716417910447703</v>
      </c>
      <c r="H4315">
        <v>0</v>
      </c>
      <c r="I4315">
        <v>256.71641699999998</v>
      </c>
      <c r="J4315">
        <v>-1</v>
      </c>
      <c r="K4315">
        <v>2</v>
      </c>
      <c r="L4315">
        <v>43.662230000000001</v>
      </c>
      <c r="M4315">
        <v>245</v>
      </c>
      <c r="N4315">
        <v>100</v>
      </c>
      <c r="O4315">
        <v>20</v>
      </c>
      <c r="P4315">
        <v>0</v>
      </c>
      <c r="Q4315">
        <v>39</v>
      </c>
      <c r="R4315">
        <v>5.4977269478000004</v>
      </c>
      <c r="S4315">
        <v>7.1609002999999998</v>
      </c>
      <c r="T4315">
        <v>0</v>
      </c>
      <c r="U4315">
        <v>0</v>
      </c>
    </row>
    <row r="4316" spans="1:21" x14ac:dyDescent="0.3">
      <c r="A4316">
        <v>0.67</v>
      </c>
      <c r="B4316">
        <v>0.625</v>
      </c>
      <c r="C4316">
        <v>2.1</v>
      </c>
      <c r="D4316">
        <v>200</v>
      </c>
      <c r="E4316">
        <v>156.71</v>
      </c>
      <c r="F4316">
        <v>56.716000000000001</v>
      </c>
      <c r="G4316">
        <v>56.716417910447703</v>
      </c>
      <c r="H4316">
        <v>10</v>
      </c>
      <c r="I4316">
        <v>266.71641699999998</v>
      </c>
      <c r="J4316">
        <v>-1</v>
      </c>
      <c r="K4316">
        <v>2</v>
      </c>
      <c r="L4316">
        <v>42.56991</v>
      </c>
      <c r="M4316">
        <v>245</v>
      </c>
      <c r="N4316">
        <v>100</v>
      </c>
      <c r="O4316">
        <v>20</v>
      </c>
      <c r="P4316">
        <v>0</v>
      </c>
      <c r="Q4316">
        <v>43</v>
      </c>
      <c r="R4316">
        <v>5.3767932650999999</v>
      </c>
      <c r="S4316">
        <v>7.5196667000000001</v>
      </c>
      <c r="T4316">
        <v>0</v>
      </c>
      <c r="U4316">
        <v>0</v>
      </c>
    </row>
    <row r="4317" spans="1:21" x14ac:dyDescent="0.3">
      <c r="A4317">
        <v>0.67</v>
      </c>
      <c r="B4317">
        <v>0.625</v>
      </c>
      <c r="C4317">
        <v>2.1</v>
      </c>
      <c r="D4317">
        <v>200</v>
      </c>
      <c r="E4317">
        <v>156.71</v>
      </c>
      <c r="F4317">
        <v>56.716000000000001</v>
      </c>
      <c r="G4317">
        <v>56.716417910447703</v>
      </c>
      <c r="H4317">
        <v>20</v>
      </c>
      <c r="I4317">
        <v>276.71641699999998</v>
      </c>
      <c r="J4317">
        <v>-1</v>
      </c>
      <c r="K4317">
        <v>2</v>
      </c>
      <c r="L4317">
        <v>41.521129999999999</v>
      </c>
      <c r="M4317">
        <v>245</v>
      </c>
      <c r="N4317">
        <v>100</v>
      </c>
      <c r="O4317">
        <v>20</v>
      </c>
      <c r="P4317">
        <v>0</v>
      </c>
      <c r="Q4317">
        <v>48</v>
      </c>
      <c r="R4317">
        <v>4.8631678022999996</v>
      </c>
      <c r="S4317">
        <v>7.9455011000000004</v>
      </c>
      <c r="T4317">
        <v>0</v>
      </c>
      <c r="U4317">
        <v>0</v>
      </c>
    </row>
    <row r="4318" spans="1:21" x14ac:dyDescent="0.3">
      <c r="A4318">
        <v>0.67</v>
      </c>
      <c r="B4318">
        <v>0.625</v>
      </c>
      <c r="C4318">
        <v>2.1</v>
      </c>
      <c r="D4318">
        <v>200</v>
      </c>
      <c r="E4318">
        <v>156.71</v>
      </c>
      <c r="F4318">
        <v>56.716000000000001</v>
      </c>
      <c r="G4318">
        <v>56.716417910447703</v>
      </c>
      <c r="H4318">
        <v>30</v>
      </c>
      <c r="I4318">
        <v>286.71641699999998</v>
      </c>
      <c r="J4318">
        <v>-1</v>
      </c>
      <c r="K4318">
        <v>2</v>
      </c>
      <c r="L4318">
        <v>40.513979999999997</v>
      </c>
      <c r="M4318">
        <v>245</v>
      </c>
      <c r="N4318">
        <v>100</v>
      </c>
      <c r="O4318">
        <v>20</v>
      </c>
      <c r="P4318">
        <v>0</v>
      </c>
      <c r="Q4318">
        <v>46</v>
      </c>
      <c r="R4318">
        <v>4.5848855519000002</v>
      </c>
      <c r="S4318">
        <v>7.7779484999999999</v>
      </c>
      <c r="T4318">
        <v>0</v>
      </c>
      <c r="U4318">
        <v>0</v>
      </c>
    </row>
    <row r="4319" spans="1:21" x14ac:dyDescent="0.3">
      <c r="A4319">
        <v>0.67</v>
      </c>
      <c r="B4319">
        <v>0.625</v>
      </c>
      <c r="C4319">
        <v>2.1</v>
      </c>
      <c r="D4319">
        <v>200</v>
      </c>
      <c r="E4319">
        <v>156.71</v>
      </c>
      <c r="F4319">
        <v>56.716000000000001</v>
      </c>
      <c r="G4319">
        <v>56.716417910447703</v>
      </c>
      <c r="H4319">
        <v>40</v>
      </c>
      <c r="I4319">
        <v>296.71641699999998</v>
      </c>
      <c r="J4319">
        <v>-1</v>
      </c>
      <c r="K4319">
        <v>2</v>
      </c>
      <c r="L4319">
        <v>39.54663</v>
      </c>
      <c r="M4319">
        <v>245</v>
      </c>
      <c r="N4319">
        <v>100</v>
      </c>
      <c r="O4319">
        <v>20</v>
      </c>
      <c r="P4319">
        <v>0</v>
      </c>
      <c r="Q4319">
        <v>52</v>
      </c>
      <c r="R4319">
        <v>4.4392222747999996</v>
      </c>
      <c r="S4319">
        <v>8.2704930999999995</v>
      </c>
      <c r="T4319">
        <v>0</v>
      </c>
      <c r="U4319">
        <v>0</v>
      </c>
    </row>
    <row r="4320" spans="1:21" x14ac:dyDescent="0.3">
      <c r="A4320">
        <v>0.67</v>
      </c>
      <c r="B4320">
        <v>0.625</v>
      </c>
      <c r="C4320">
        <v>2.1</v>
      </c>
      <c r="D4320">
        <v>200</v>
      </c>
      <c r="E4320">
        <v>156.71</v>
      </c>
      <c r="F4320">
        <v>56.716000000000001</v>
      </c>
      <c r="G4320">
        <v>56.716417910447703</v>
      </c>
      <c r="H4320">
        <v>50</v>
      </c>
      <c r="I4320">
        <v>306.71641699999998</v>
      </c>
      <c r="J4320">
        <v>-1</v>
      </c>
      <c r="K4320">
        <v>2</v>
      </c>
      <c r="L4320">
        <v>38.617280000000001</v>
      </c>
      <c r="M4320">
        <v>245</v>
      </c>
      <c r="N4320">
        <v>100</v>
      </c>
      <c r="O4320">
        <v>20</v>
      </c>
      <c r="P4320">
        <v>0</v>
      </c>
      <c r="Q4320">
        <v>67</v>
      </c>
      <c r="R4320">
        <v>4.2886246092000002</v>
      </c>
      <c r="S4320">
        <v>9.3902289999999997</v>
      </c>
      <c r="T4320">
        <v>0</v>
      </c>
      <c r="U4320">
        <v>0</v>
      </c>
    </row>
    <row r="4321" spans="1:21" x14ac:dyDescent="0.3">
      <c r="A4321">
        <v>0.67</v>
      </c>
      <c r="B4321">
        <v>0.625</v>
      </c>
      <c r="C4321">
        <v>2.1</v>
      </c>
      <c r="D4321">
        <v>200</v>
      </c>
      <c r="E4321">
        <v>156.71</v>
      </c>
      <c r="F4321">
        <v>56.716000000000001</v>
      </c>
      <c r="G4321">
        <v>56.716417910447703</v>
      </c>
      <c r="H4321">
        <v>60</v>
      </c>
      <c r="I4321">
        <v>316.71641699999998</v>
      </c>
      <c r="J4321">
        <v>-1</v>
      </c>
      <c r="K4321">
        <v>2</v>
      </c>
      <c r="L4321">
        <v>37.72419</v>
      </c>
      <c r="M4321">
        <v>245</v>
      </c>
      <c r="N4321">
        <v>100</v>
      </c>
      <c r="O4321">
        <v>20</v>
      </c>
      <c r="P4321">
        <v>0</v>
      </c>
      <c r="Q4321">
        <v>74</v>
      </c>
      <c r="R4321">
        <v>3.8012691708999999</v>
      </c>
      <c r="S4321">
        <v>9.8697368999999995</v>
      </c>
      <c r="T4321">
        <v>0</v>
      </c>
      <c r="U4321">
        <v>0</v>
      </c>
    </row>
    <row r="4322" spans="1:21" x14ac:dyDescent="0.3">
      <c r="A4322">
        <v>0.67</v>
      </c>
      <c r="B4322">
        <v>0.625</v>
      </c>
      <c r="C4322">
        <v>2.1</v>
      </c>
      <c r="D4322">
        <v>200</v>
      </c>
      <c r="E4322">
        <v>156.71</v>
      </c>
      <c r="F4322">
        <v>56.716000000000001</v>
      </c>
      <c r="G4322">
        <v>56.716417910447703</v>
      </c>
      <c r="H4322">
        <v>70</v>
      </c>
      <c r="I4322">
        <v>326.71641699999998</v>
      </c>
      <c r="J4322">
        <v>-1</v>
      </c>
      <c r="K4322">
        <v>2</v>
      </c>
      <c r="L4322">
        <v>36.86571</v>
      </c>
      <c r="M4322">
        <v>245</v>
      </c>
      <c r="N4322">
        <v>100</v>
      </c>
      <c r="O4322">
        <v>20</v>
      </c>
      <c r="P4322">
        <v>0</v>
      </c>
      <c r="Q4322">
        <v>88</v>
      </c>
      <c r="R4322">
        <v>3.9703623896</v>
      </c>
      <c r="S4322">
        <v>10.765470000000001</v>
      </c>
      <c r="T4322">
        <v>0</v>
      </c>
      <c r="U4322">
        <v>0</v>
      </c>
    </row>
    <row r="4323" spans="1:21" x14ac:dyDescent="0.3">
      <c r="A4323">
        <v>0.67</v>
      </c>
      <c r="B4323">
        <v>0.625</v>
      </c>
      <c r="C4323">
        <v>2.1</v>
      </c>
      <c r="D4323">
        <v>200</v>
      </c>
      <c r="E4323">
        <v>156.71</v>
      </c>
      <c r="F4323">
        <v>56.716000000000001</v>
      </c>
      <c r="G4323">
        <v>56.716417910447703</v>
      </c>
      <c r="H4323">
        <v>80</v>
      </c>
      <c r="I4323">
        <v>336.71641699999998</v>
      </c>
      <c r="J4323">
        <v>-1</v>
      </c>
      <c r="K4323">
        <v>2</v>
      </c>
      <c r="L4323">
        <v>36.040199999999999</v>
      </c>
      <c r="M4323">
        <v>245</v>
      </c>
      <c r="N4323">
        <v>100</v>
      </c>
      <c r="O4323">
        <v>20</v>
      </c>
      <c r="P4323">
        <v>0</v>
      </c>
      <c r="Q4323">
        <v>94</v>
      </c>
      <c r="R4323">
        <v>3.624307494</v>
      </c>
      <c r="S4323">
        <v>11.127542999999999</v>
      </c>
      <c r="T4323">
        <v>0</v>
      </c>
      <c r="U4323">
        <v>0</v>
      </c>
    </row>
    <row r="4324" spans="1:21" x14ac:dyDescent="0.3">
      <c r="A4324">
        <v>0.67</v>
      </c>
      <c r="B4324">
        <v>0.625</v>
      </c>
      <c r="C4324">
        <v>2.1</v>
      </c>
      <c r="D4324">
        <v>200</v>
      </c>
      <c r="E4324">
        <v>156.71</v>
      </c>
      <c r="F4324">
        <v>56.716000000000001</v>
      </c>
      <c r="G4324">
        <v>56.716417910447703</v>
      </c>
      <c r="H4324">
        <v>90</v>
      </c>
      <c r="I4324">
        <v>346.71641699999998</v>
      </c>
      <c r="J4324">
        <v>-1</v>
      </c>
      <c r="K4324">
        <v>2</v>
      </c>
      <c r="L4324">
        <v>35.246139999999997</v>
      </c>
      <c r="M4324">
        <v>245</v>
      </c>
      <c r="N4324">
        <v>100</v>
      </c>
      <c r="O4324">
        <v>20</v>
      </c>
      <c r="P4324">
        <v>0</v>
      </c>
      <c r="Q4324">
        <v>125</v>
      </c>
      <c r="R4324">
        <v>3.4382626417000002</v>
      </c>
      <c r="S4324">
        <v>12.838568</v>
      </c>
      <c r="T4324">
        <v>0</v>
      </c>
      <c r="U4324">
        <v>0</v>
      </c>
    </row>
    <row r="4325" spans="1:21" x14ac:dyDescent="0.3">
      <c r="A4325">
        <v>0.67</v>
      </c>
      <c r="B4325">
        <v>0.625</v>
      </c>
      <c r="C4325">
        <v>2.1</v>
      </c>
      <c r="D4325">
        <v>200</v>
      </c>
      <c r="E4325">
        <v>156.71</v>
      </c>
      <c r="F4325">
        <v>56.716000000000001</v>
      </c>
      <c r="G4325">
        <v>56.716417910447703</v>
      </c>
      <c r="H4325">
        <v>100</v>
      </c>
      <c r="I4325">
        <v>356.71641699999998</v>
      </c>
      <c r="J4325">
        <v>-1</v>
      </c>
      <c r="K4325">
        <v>2</v>
      </c>
      <c r="L4325">
        <v>34.482059999999997</v>
      </c>
      <c r="M4325">
        <v>245</v>
      </c>
      <c r="N4325">
        <v>100</v>
      </c>
      <c r="O4325">
        <v>20</v>
      </c>
      <c r="P4325">
        <v>0</v>
      </c>
      <c r="Q4325">
        <v>142</v>
      </c>
      <c r="R4325">
        <v>3.4382626417000002</v>
      </c>
      <c r="S4325">
        <v>13.687685</v>
      </c>
      <c r="T4325">
        <v>0</v>
      </c>
      <c r="U4325">
        <v>0</v>
      </c>
    </row>
    <row r="4326" spans="1:21" x14ac:dyDescent="0.3">
      <c r="A4326">
        <v>0.67</v>
      </c>
      <c r="B4326">
        <v>0.625</v>
      </c>
      <c r="C4326">
        <v>2.1</v>
      </c>
      <c r="D4326">
        <v>200</v>
      </c>
      <c r="E4326">
        <v>156.71</v>
      </c>
      <c r="F4326">
        <v>56.716000000000001</v>
      </c>
      <c r="G4326">
        <v>56.716417910447703</v>
      </c>
      <c r="H4326">
        <v>110</v>
      </c>
      <c r="I4326">
        <v>366.71641699999998</v>
      </c>
      <c r="J4326">
        <v>-1</v>
      </c>
      <c r="K4326">
        <v>2</v>
      </c>
      <c r="L4326">
        <v>33.74653</v>
      </c>
      <c r="M4326">
        <v>245</v>
      </c>
      <c r="N4326">
        <v>100</v>
      </c>
      <c r="O4326">
        <v>20</v>
      </c>
      <c r="P4326">
        <v>0</v>
      </c>
      <c r="Q4326">
        <v>153</v>
      </c>
      <c r="R4326">
        <v>3.0321614976000002</v>
      </c>
      <c r="S4326">
        <v>14.210588</v>
      </c>
      <c r="T4326">
        <v>0</v>
      </c>
      <c r="U4326">
        <v>0</v>
      </c>
    </row>
    <row r="4327" spans="1:21" x14ac:dyDescent="0.3">
      <c r="A4327">
        <v>0.67</v>
      </c>
      <c r="B4327">
        <v>0.625</v>
      </c>
      <c r="C4327">
        <v>2.1</v>
      </c>
      <c r="D4327">
        <v>200</v>
      </c>
      <c r="E4327">
        <v>156.71</v>
      </c>
      <c r="F4327">
        <v>56.716000000000001</v>
      </c>
      <c r="G4327">
        <v>56.716417910447703</v>
      </c>
      <c r="H4327">
        <v>120</v>
      </c>
      <c r="I4327">
        <v>376.71641699999998</v>
      </c>
      <c r="J4327">
        <v>-1</v>
      </c>
      <c r="K4327">
        <v>2</v>
      </c>
      <c r="L4327">
        <v>33.038220000000003</v>
      </c>
      <c r="M4327">
        <v>245</v>
      </c>
      <c r="N4327">
        <v>100</v>
      </c>
      <c r="O4327">
        <v>20</v>
      </c>
      <c r="P4327">
        <v>0</v>
      </c>
      <c r="Q4327">
        <v>190</v>
      </c>
      <c r="R4327">
        <v>3.2415710456000002</v>
      </c>
      <c r="S4327">
        <v>15.845807000000001</v>
      </c>
      <c r="T4327">
        <v>0</v>
      </c>
      <c r="U4327">
        <v>0</v>
      </c>
    </row>
    <row r="4328" spans="1:21" x14ac:dyDescent="0.3">
      <c r="A4328">
        <v>0.67</v>
      </c>
      <c r="B4328">
        <v>0.625</v>
      </c>
      <c r="C4328">
        <v>2.1</v>
      </c>
      <c r="D4328">
        <v>200</v>
      </c>
      <c r="E4328">
        <v>156.71</v>
      </c>
      <c r="F4328">
        <v>56.716000000000001</v>
      </c>
      <c r="G4328">
        <v>56.716417910447703</v>
      </c>
      <c r="H4328">
        <v>130</v>
      </c>
      <c r="I4328">
        <v>386.71641699999998</v>
      </c>
      <c r="J4328">
        <v>-1</v>
      </c>
      <c r="K4328">
        <v>2</v>
      </c>
      <c r="L4328">
        <v>32.35586</v>
      </c>
      <c r="M4328">
        <v>245</v>
      </c>
      <c r="N4328">
        <v>100</v>
      </c>
      <c r="O4328">
        <v>20</v>
      </c>
      <c r="P4328">
        <v>0</v>
      </c>
      <c r="Q4328">
        <v>200</v>
      </c>
      <c r="R4328">
        <v>3.2415710456000002</v>
      </c>
      <c r="S4328">
        <v>16.260204000000002</v>
      </c>
      <c r="T4328">
        <v>0</v>
      </c>
      <c r="U4328">
        <v>0</v>
      </c>
    </row>
    <row r="4329" spans="1:21" x14ac:dyDescent="0.3">
      <c r="A4329">
        <v>0.67</v>
      </c>
      <c r="B4329">
        <v>0.625</v>
      </c>
      <c r="C4329">
        <v>2.1</v>
      </c>
      <c r="D4329">
        <v>200</v>
      </c>
      <c r="E4329">
        <v>156.71</v>
      </c>
      <c r="F4329">
        <v>56.716000000000001</v>
      </c>
      <c r="G4329">
        <v>56.716417910447703</v>
      </c>
      <c r="H4329">
        <v>140</v>
      </c>
      <c r="I4329">
        <v>396.71641699999998</v>
      </c>
      <c r="J4329">
        <v>-1</v>
      </c>
      <c r="K4329">
        <v>2</v>
      </c>
      <c r="L4329">
        <v>31.69821</v>
      </c>
      <c r="M4329">
        <v>245</v>
      </c>
      <c r="N4329">
        <v>100</v>
      </c>
      <c r="O4329">
        <v>20</v>
      </c>
      <c r="P4329">
        <v>0</v>
      </c>
      <c r="Q4329">
        <v>212</v>
      </c>
      <c r="R4329">
        <v>3.2415710456000002</v>
      </c>
      <c r="S4329">
        <v>16.744305000000001</v>
      </c>
      <c r="T4329">
        <v>0</v>
      </c>
      <c r="U4329">
        <v>0</v>
      </c>
    </row>
    <row r="4330" spans="1:21" x14ac:dyDescent="0.3">
      <c r="A4330">
        <v>0.67</v>
      </c>
      <c r="B4330">
        <v>0.625</v>
      </c>
      <c r="C4330">
        <v>2.1</v>
      </c>
      <c r="D4330">
        <v>200</v>
      </c>
      <c r="E4330">
        <v>156.71</v>
      </c>
      <c r="F4330">
        <v>56.716000000000001</v>
      </c>
      <c r="G4330">
        <v>56.716417910447703</v>
      </c>
      <c r="H4330">
        <v>150</v>
      </c>
      <c r="I4330">
        <v>406.71641699999998</v>
      </c>
      <c r="J4330">
        <v>-1</v>
      </c>
      <c r="K4330">
        <v>2</v>
      </c>
      <c r="L4330">
        <v>31.064139999999998</v>
      </c>
      <c r="M4330">
        <v>245</v>
      </c>
      <c r="N4330">
        <v>100</v>
      </c>
      <c r="O4330">
        <v>20</v>
      </c>
      <c r="P4330">
        <v>0</v>
      </c>
      <c r="Q4330">
        <v>214</v>
      </c>
      <c r="R4330">
        <v>2.8071892511000001</v>
      </c>
      <c r="S4330">
        <v>16.823671999999998</v>
      </c>
      <c r="T4330">
        <v>0</v>
      </c>
      <c r="U4330">
        <v>0</v>
      </c>
    </row>
    <row r="4331" spans="1:21" x14ac:dyDescent="0.3">
      <c r="A4331">
        <v>0.67</v>
      </c>
      <c r="B4331">
        <v>0.625</v>
      </c>
      <c r="C4331">
        <v>2.1</v>
      </c>
      <c r="D4331">
        <v>200</v>
      </c>
      <c r="E4331">
        <v>156.71</v>
      </c>
      <c r="F4331">
        <v>56.716000000000001</v>
      </c>
      <c r="G4331">
        <v>56.716417910447703</v>
      </c>
      <c r="H4331">
        <v>160</v>
      </c>
      <c r="I4331">
        <v>416.71641699999998</v>
      </c>
      <c r="J4331">
        <v>-1</v>
      </c>
      <c r="K4331">
        <v>2</v>
      </c>
      <c r="L4331">
        <v>30.452529999999999</v>
      </c>
      <c r="M4331">
        <v>245</v>
      </c>
      <c r="N4331">
        <v>100</v>
      </c>
      <c r="O4331">
        <v>20</v>
      </c>
      <c r="P4331">
        <v>0</v>
      </c>
      <c r="Q4331">
        <v>231</v>
      </c>
      <c r="R4331">
        <v>2.8071892511000001</v>
      </c>
      <c r="S4331">
        <v>17.484169000000001</v>
      </c>
      <c r="T4331">
        <v>0</v>
      </c>
      <c r="U4331">
        <v>0</v>
      </c>
    </row>
    <row r="4332" spans="1:21" x14ac:dyDescent="0.3">
      <c r="A4332">
        <v>0.67</v>
      </c>
      <c r="B4332">
        <v>0.625</v>
      </c>
      <c r="C4332">
        <v>2.1</v>
      </c>
      <c r="D4332">
        <v>200</v>
      </c>
      <c r="E4332">
        <v>156.71</v>
      </c>
      <c r="F4332">
        <v>56.716000000000001</v>
      </c>
      <c r="G4332">
        <v>56.716417910447703</v>
      </c>
      <c r="H4332">
        <v>170</v>
      </c>
      <c r="I4332">
        <v>426.71641699999998</v>
      </c>
      <c r="J4332">
        <v>-1</v>
      </c>
      <c r="K4332">
        <v>2</v>
      </c>
      <c r="L4332">
        <v>29.862359999999999</v>
      </c>
      <c r="M4332">
        <v>245</v>
      </c>
      <c r="N4332">
        <v>100</v>
      </c>
      <c r="O4332">
        <v>20</v>
      </c>
      <c r="P4332">
        <v>0</v>
      </c>
      <c r="Q4332">
        <v>260</v>
      </c>
      <c r="R4332">
        <v>2.8071892511000001</v>
      </c>
      <c r="S4332">
        <v>18.558353</v>
      </c>
      <c r="T4332">
        <v>0</v>
      </c>
      <c r="U4332">
        <v>0</v>
      </c>
    </row>
    <row r="4333" spans="1:21" x14ac:dyDescent="0.3">
      <c r="A4333">
        <v>0.67</v>
      </c>
      <c r="B4333">
        <v>0.625</v>
      </c>
      <c r="C4333">
        <v>2.1</v>
      </c>
      <c r="D4333">
        <v>200</v>
      </c>
      <c r="E4333">
        <v>156.71</v>
      </c>
      <c r="F4333">
        <v>56.716000000000001</v>
      </c>
      <c r="G4333">
        <v>56.716417910447703</v>
      </c>
      <c r="H4333">
        <v>180</v>
      </c>
      <c r="I4333">
        <v>436.71641699999998</v>
      </c>
      <c r="J4333">
        <v>-1</v>
      </c>
      <c r="K4333">
        <v>2</v>
      </c>
      <c r="L4333">
        <v>29.292629999999999</v>
      </c>
      <c r="M4333">
        <v>245</v>
      </c>
      <c r="N4333">
        <v>100</v>
      </c>
      <c r="O4333">
        <v>20</v>
      </c>
      <c r="P4333">
        <v>0</v>
      </c>
      <c r="Q4333">
        <v>270</v>
      </c>
      <c r="R4333">
        <v>2.8071892511000001</v>
      </c>
      <c r="S4333">
        <v>18.915092000000001</v>
      </c>
      <c r="T4333">
        <v>0</v>
      </c>
      <c r="U4333">
        <v>0</v>
      </c>
    </row>
    <row r="4334" spans="1:21" x14ac:dyDescent="0.3">
      <c r="A4334">
        <v>0.67</v>
      </c>
      <c r="B4334">
        <v>0.625</v>
      </c>
      <c r="C4334">
        <v>2.1</v>
      </c>
      <c r="D4334">
        <v>200</v>
      </c>
      <c r="E4334">
        <v>156.71</v>
      </c>
      <c r="F4334">
        <v>56.716000000000001</v>
      </c>
      <c r="G4334">
        <v>56.716417910447703</v>
      </c>
      <c r="H4334">
        <v>190</v>
      </c>
      <c r="I4334">
        <v>446.71641699999998</v>
      </c>
      <c r="J4334">
        <v>-1</v>
      </c>
      <c r="K4334">
        <v>2</v>
      </c>
      <c r="L4334">
        <v>28.7424</v>
      </c>
      <c r="M4334">
        <v>245</v>
      </c>
      <c r="N4334">
        <v>100</v>
      </c>
      <c r="O4334">
        <v>20</v>
      </c>
      <c r="P4334">
        <v>0</v>
      </c>
      <c r="Q4334">
        <v>254</v>
      </c>
      <c r="R4334">
        <v>2.8071892511000001</v>
      </c>
      <c r="S4334">
        <v>18.341099</v>
      </c>
      <c r="T4334">
        <v>0</v>
      </c>
      <c r="U4334">
        <v>0</v>
      </c>
    </row>
    <row r="4335" spans="1:21" x14ac:dyDescent="0.3">
      <c r="A4335">
        <v>0.67</v>
      </c>
      <c r="B4335">
        <v>0.625</v>
      </c>
      <c r="C4335">
        <v>2.1</v>
      </c>
      <c r="D4335">
        <v>200</v>
      </c>
      <c r="E4335">
        <v>156.71</v>
      </c>
      <c r="F4335">
        <v>56.716000000000001</v>
      </c>
      <c r="G4335">
        <v>56.716417910447703</v>
      </c>
      <c r="H4335">
        <v>200</v>
      </c>
      <c r="I4335">
        <v>456.71641699999998</v>
      </c>
      <c r="J4335">
        <v>-1</v>
      </c>
      <c r="K4335">
        <v>2</v>
      </c>
      <c r="L4335">
        <v>28.210789999999999</v>
      </c>
      <c r="M4335">
        <v>245</v>
      </c>
      <c r="N4335">
        <v>100</v>
      </c>
      <c r="O4335">
        <v>20</v>
      </c>
      <c r="P4335">
        <v>0</v>
      </c>
      <c r="Q4335">
        <v>269</v>
      </c>
      <c r="R4335">
        <v>2.5625587330999999</v>
      </c>
      <c r="S4335">
        <v>18.879711</v>
      </c>
      <c r="T4335">
        <v>0</v>
      </c>
      <c r="U4335">
        <v>0</v>
      </c>
    </row>
    <row r="4336" spans="1:21" x14ac:dyDescent="0.3">
      <c r="A4336">
        <v>0.67</v>
      </c>
      <c r="B4336">
        <v>0.625</v>
      </c>
      <c r="C4336">
        <v>2.1</v>
      </c>
      <c r="D4336">
        <v>200</v>
      </c>
      <c r="E4336">
        <v>156.71</v>
      </c>
      <c r="F4336">
        <v>56.716000000000001</v>
      </c>
      <c r="G4336">
        <v>56.716417910447703</v>
      </c>
      <c r="H4336">
        <v>210</v>
      </c>
      <c r="I4336">
        <v>466.71641699999998</v>
      </c>
      <c r="J4336">
        <v>-1</v>
      </c>
      <c r="K4336">
        <v>2</v>
      </c>
      <c r="L4336">
        <v>27.696950000000001</v>
      </c>
      <c r="M4336">
        <v>245</v>
      </c>
      <c r="N4336">
        <v>100</v>
      </c>
      <c r="O4336">
        <v>20</v>
      </c>
      <c r="P4336">
        <v>0</v>
      </c>
      <c r="Q4336">
        <v>275</v>
      </c>
      <c r="R4336">
        <v>2.5625587330999999</v>
      </c>
      <c r="S4336">
        <v>19.091052000000001</v>
      </c>
      <c r="T4336">
        <v>0</v>
      </c>
      <c r="U4336">
        <v>0</v>
      </c>
    </row>
    <row r="4337" spans="1:21" x14ac:dyDescent="0.3">
      <c r="A4337">
        <v>0.67</v>
      </c>
      <c r="B4337">
        <v>0.625</v>
      </c>
      <c r="C4337">
        <v>2.1</v>
      </c>
      <c r="D4337">
        <v>200</v>
      </c>
      <c r="E4337">
        <v>156.71</v>
      </c>
      <c r="F4337">
        <v>56.716000000000001</v>
      </c>
      <c r="G4337">
        <v>56.716417910447703</v>
      </c>
      <c r="H4337">
        <v>220</v>
      </c>
      <c r="I4337">
        <v>476.71641699999998</v>
      </c>
      <c r="J4337">
        <v>-1</v>
      </c>
      <c r="K4337">
        <v>2</v>
      </c>
      <c r="L4337">
        <v>27.200089999999999</v>
      </c>
      <c r="M4337">
        <v>245</v>
      </c>
      <c r="N4337">
        <v>100</v>
      </c>
      <c r="O4337">
        <v>20</v>
      </c>
      <c r="P4337">
        <v>0</v>
      </c>
      <c r="Q4337">
        <v>272</v>
      </c>
      <c r="R4337">
        <v>2.5625587330999999</v>
      </c>
      <c r="S4337">
        <v>18.985665000000001</v>
      </c>
      <c r="T4337">
        <v>0</v>
      </c>
      <c r="U4337">
        <v>0</v>
      </c>
    </row>
    <row r="4338" spans="1:21" x14ac:dyDescent="0.3">
      <c r="A4338">
        <v>0.67</v>
      </c>
      <c r="B4338">
        <v>0.625</v>
      </c>
      <c r="C4338">
        <v>2.1</v>
      </c>
      <c r="D4338">
        <v>200</v>
      </c>
      <c r="E4338">
        <v>156.71</v>
      </c>
      <c r="F4338">
        <v>56.716000000000001</v>
      </c>
      <c r="G4338">
        <v>56.716417910447703</v>
      </c>
      <c r="H4338">
        <v>230</v>
      </c>
      <c r="I4338">
        <v>486.71641699999998</v>
      </c>
      <c r="J4338">
        <v>-1</v>
      </c>
      <c r="K4338">
        <v>2</v>
      </c>
      <c r="L4338">
        <v>26.719449999999998</v>
      </c>
      <c r="M4338">
        <v>245</v>
      </c>
      <c r="N4338">
        <v>100</v>
      </c>
      <c r="O4338">
        <v>20</v>
      </c>
      <c r="P4338">
        <v>0</v>
      </c>
      <c r="Q4338">
        <v>277</v>
      </c>
      <c r="R4338">
        <v>2.5625587330999999</v>
      </c>
      <c r="S4338">
        <v>19.161000000000001</v>
      </c>
      <c r="T4338">
        <v>0</v>
      </c>
      <c r="U4338">
        <v>0</v>
      </c>
    </row>
    <row r="4339" spans="1:21" x14ac:dyDescent="0.3">
      <c r="A4339">
        <v>0.67</v>
      </c>
      <c r="B4339">
        <v>0.625</v>
      </c>
      <c r="C4339">
        <v>2.1</v>
      </c>
      <c r="D4339">
        <v>200</v>
      </c>
      <c r="E4339">
        <v>156.71</v>
      </c>
      <c r="F4339">
        <v>56.716000000000001</v>
      </c>
      <c r="G4339">
        <v>56.716417910447703</v>
      </c>
      <c r="H4339">
        <v>240</v>
      </c>
      <c r="I4339">
        <v>496.71641699999998</v>
      </c>
      <c r="J4339">
        <v>-1</v>
      </c>
      <c r="K4339">
        <v>2</v>
      </c>
      <c r="L4339">
        <v>26.25432</v>
      </c>
      <c r="M4339">
        <v>245</v>
      </c>
      <c r="N4339">
        <v>100</v>
      </c>
      <c r="O4339">
        <v>20</v>
      </c>
      <c r="P4339">
        <v>0</v>
      </c>
      <c r="Q4339">
        <v>288</v>
      </c>
      <c r="R4339">
        <v>2.8071892511000001</v>
      </c>
      <c r="S4339">
        <v>19.541408000000001</v>
      </c>
      <c r="T4339">
        <v>0</v>
      </c>
      <c r="U4339">
        <v>0</v>
      </c>
    </row>
    <row r="4340" spans="1:21" x14ac:dyDescent="0.3">
      <c r="A4340">
        <v>0.67</v>
      </c>
      <c r="B4340">
        <v>0.625</v>
      </c>
      <c r="C4340">
        <v>2.1</v>
      </c>
      <c r="D4340">
        <v>200</v>
      </c>
      <c r="E4340">
        <v>156.71</v>
      </c>
      <c r="F4340">
        <v>56.716000000000001</v>
      </c>
      <c r="G4340">
        <v>56.716417910447703</v>
      </c>
      <c r="H4340">
        <v>250</v>
      </c>
      <c r="I4340">
        <v>506.71641699999998</v>
      </c>
      <c r="J4340">
        <v>-1</v>
      </c>
      <c r="K4340">
        <v>2</v>
      </c>
      <c r="L4340">
        <v>25.803999999999998</v>
      </c>
      <c r="M4340">
        <v>245</v>
      </c>
      <c r="N4340">
        <v>100</v>
      </c>
      <c r="O4340">
        <v>20</v>
      </c>
      <c r="P4340">
        <v>0</v>
      </c>
      <c r="Q4340">
        <v>286</v>
      </c>
      <c r="R4340">
        <v>2.5625587330999999</v>
      </c>
      <c r="S4340">
        <v>19.472774000000001</v>
      </c>
      <c r="T4340">
        <v>0</v>
      </c>
      <c r="U4340">
        <v>0</v>
      </c>
    </row>
    <row r="4341" spans="1:21" x14ac:dyDescent="0.3">
      <c r="A4341">
        <v>0.67</v>
      </c>
      <c r="B4341">
        <v>0.625</v>
      </c>
      <c r="C4341">
        <v>2.1</v>
      </c>
      <c r="D4341">
        <v>200</v>
      </c>
      <c r="E4341">
        <v>156.71</v>
      </c>
      <c r="F4341">
        <v>56.716000000000001</v>
      </c>
      <c r="G4341">
        <v>56.716417910447703</v>
      </c>
      <c r="H4341">
        <v>260</v>
      </c>
      <c r="I4341">
        <v>516.71641699999998</v>
      </c>
      <c r="J4341">
        <v>-1</v>
      </c>
      <c r="K4341">
        <v>2</v>
      </c>
      <c r="L4341">
        <v>25.36787</v>
      </c>
      <c r="M4341">
        <v>245</v>
      </c>
      <c r="N4341">
        <v>100</v>
      </c>
      <c r="O4341">
        <v>20</v>
      </c>
      <c r="P4341">
        <v>0</v>
      </c>
      <c r="Q4341">
        <v>296</v>
      </c>
      <c r="R4341">
        <v>2.5625587330999999</v>
      </c>
      <c r="S4341">
        <v>19.813656999999999</v>
      </c>
      <c r="T4341">
        <v>0</v>
      </c>
      <c r="U4341">
        <v>0</v>
      </c>
    </row>
    <row r="4342" spans="1:21" x14ac:dyDescent="0.3">
      <c r="A4342">
        <v>0.67</v>
      </c>
      <c r="B4342">
        <v>0.625</v>
      </c>
      <c r="C4342">
        <v>2.1</v>
      </c>
      <c r="D4342">
        <v>200</v>
      </c>
      <c r="E4342">
        <v>156.71</v>
      </c>
      <c r="F4342">
        <v>56.716000000000001</v>
      </c>
      <c r="G4342">
        <v>56.716417910447703</v>
      </c>
      <c r="H4342">
        <v>270</v>
      </c>
      <c r="I4342">
        <v>526.71641699999998</v>
      </c>
      <c r="J4342">
        <v>-1</v>
      </c>
      <c r="K4342">
        <v>2</v>
      </c>
      <c r="L4342">
        <v>24.9453</v>
      </c>
      <c r="M4342">
        <v>245</v>
      </c>
      <c r="N4342">
        <v>100</v>
      </c>
      <c r="O4342">
        <v>20</v>
      </c>
      <c r="P4342">
        <v>0</v>
      </c>
      <c r="Q4342">
        <v>299</v>
      </c>
      <c r="R4342">
        <v>2.5625587330999999</v>
      </c>
      <c r="S4342">
        <v>19.914829000000001</v>
      </c>
      <c r="T4342">
        <v>0</v>
      </c>
      <c r="U4342">
        <v>0</v>
      </c>
    </row>
    <row r="4343" spans="1:21" x14ac:dyDescent="0.3">
      <c r="A4343">
        <v>0.67</v>
      </c>
      <c r="B4343">
        <v>0.625</v>
      </c>
      <c r="C4343">
        <v>2.1</v>
      </c>
      <c r="D4343">
        <v>200</v>
      </c>
      <c r="E4343">
        <v>156.71</v>
      </c>
      <c r="F4343">
        <v>56.716000000000001</v>
      </c>
      <c r="G4343">
        <v>56.716417910447703</v>
      </c>
      <c r="H4343">
        <v>280</v>
      </c>
      <c r="I4343">
        <v>536.71641699999998</v>
      </c>
      <c r="J4343">
        <v>-1</v>
      </c>
      <c r="K4343">
        <v>2</v>
      </c>
      <c r="L4343">
        <v>24.535720000000001</v>
      </c>
      <c r="M4343">
        <v>245</v>
      </c>
      <c r="N4343">
        <v>100</v>
      </c>
      <c r="O4343">
        <v>20</v>
      </c>
      <c r="P4343">
        <v>0</v>
      </c>
      <c r="Q4343">
        <v>306</v>
      </c>
      <c r="R4343">
        <v>2.5625587330999999</v>
      </c>
      <c r="S4343">
        <v>20.149000999999998</v>
      </c>
      <c r="T4343">
        <v>0</v>
      </c>
      <c r="U4343">
        <v>0</v>
      </c>
    </row>
    <row r="4344" spans="1:21" x14ac:dyDescent="0.3">
      <c r="A4344">
        <v>0.67</v>
      </c>
      <c r="B4344">
        <v>0.625</v>
      </c>
      <c r="C4344">
        <v>2.1</v>
      </c>
      <c r="D4344">
        <v>200</v>
      </c>
      <c r="E4344">
        <v>156.71</v>
      </c>
      <c r="F4344">
        <v>56.716000000000001</v>
      </c>
      <c r="G4344">
        <v>56.716417910447703</v>
      </c>
      <c r="H4344">
        <v>290</v>
      </c>
      <c r="I4344">
        <v>546.71641699999998</v>
      </c>
      <c r="J4344">
        <v>-1</v>
      </c>
      <c r="K4344">
        <v>2</v>
      </c>
      <c r="L4344">
        <v>24.138580000000001</v>
      </c>
      <c r="M4344">
        <v>245</v>
      </c>
      <c r="N4344">
        <v>100</v>
      </c>
      <c r="O4344">
        <v>20</v>
      </c>
      <c r="P4344">
        <v>0</v>
      </c>
      <c r="Q4344">
        <v>281</v>
      </c>
      <c r="R4344">
        <v>2.2919839967</v>
      </c>
      <c r="S4344">
        <v>19.300165</v>
      </c>
      <c r="T4344">
        <v>0</v>
      </c>
      <c r="U4344">
        <v>0</v>
      </c>
    </row>
    <row r="4345" spans="1:21" x14ac:dyDescent="0.3">
      <c r="A4345">
        <v>0.67</v>
      </c>
      <c r="B4345">
        <v>0.625</v>
      </c>
      <c r="C4345">
        <v>2.1</v>
      </c>
      <c r="D4345">
        <v>200</v>
      </c>
      <c r="E4345">
        <v>156.71</v>
      </c>
      <c r="F4345">
        <v>56.716000000000001</v>
      </c>
      <c r="G4345">
        <v>56.716417910447703</v>
      </c>
      <c r="H4345">
        <v>300</v>
      </c>
      <c r="I4345">
        <v>556.71641699999998</v>
      </c>
      <c r="J4345">
        <v>-1</v>
      </c>
      <c r="K4345">
        <v>2</v>
      </c>
      <c r="L4345">
        <v>23.753350000000001</v>
      </c>
      <c r="M4345">
        <v>245</v>
      </c>
      <c r="N4345">
        <v>100</v>
      </c>
      <c r="O4345">
        <v>20</v>
      </c>
      <c r="P4345">
        <v>0</v>
      </c>
      <c r="Q4345">
        <v>299</v>
      </c>
      <c r="R4345">
        <v>2.5625587330999999</v>
      </c>
      <c r="S4345">
        <v>19.914829000000001</v>
      </c>
      <c r="T4345">
        <v>0</v>
      </c>
      <c r="U4345">
        <v>0</v>
      </c>
    </row>
    <row r="4346" spans="1:21" x14ac:dyDescent="0.3">
      <c r="A4346">
        <v>0.67</v>
      </c>
      <c r="B4346">
        <v>0.625</v>
      </c>
      <c r="C4346">
        <v>2.1</v>
      </c>
      <c r="D4346">
        <v>200</v>
      </c>
      <c r="E4346">
        <v>156.71</v>
      </c>
      <c r="F4346">
        <v>56.716000000000001</v>
      </c>
      <c r="G4346">
        <v>56.716417910447703</v>
      </c>
      <c r="H4346">
        <v>0</v>
      </c>
      <c r="I4346">
        <v>256.71641699999998</v>
      </c>
      <c r="J4346">
        <v>-1</v>
      </c>
      <c r="K4346">
        <v>2</v>
      </c>
      <c r="L4346">
        <v>43.662230000000001</v>
      </c>
      <c r="M4346">
        <v>245</v>
      </c>
      <c r="N4346">
        <v>100</v>
      </c>
      <c r="O4346">
        <v>20</v>
      </c>
      <c r="P4346">
        <v>0</v>
      </c>
      <c r="Q4346">
        <v>39</v>
      </c>
      <c r="R4346">
        <v>5.4977269478000004</v>
      </c>
      <c r="S4346">
        <v>7.1609002999999998</v>
      </c>
      <c r="T4346">
        <v>0</v>
      </c>
      <c r="U4346">
        <v>0</v>
      </c>
    </row>
    <row r="4347" spans="1:21" x14ac:dyDescent="0.3">
      <c r="A4347" t="s">
        <v>74</v>
      </c>
      <c r="B4347" t="s">
        <v>74</v>
      </c>
      <c r="C4347">
        <v>2.1</v>
      </c>
      <c r="D4347">
        <v>200</v>
      </c>
      <c r="E4347" t="s">
        <v>75</v>
      </c>
      <c r="F4347" t="s">
        <v>74</v>
      </c>
      <c r="G4347" t="s">
        <v>74</v>
      </c>
      <c r="H4347" t="s">
        <v>74</v>
      </c>
      <c r="I4347" t="s">
        <v>74</v>
      </c>
      <c r="J4347" t="s">
        <v>74</v>
      </c>
      <c r="K4347" t="s">
        <v>74</v>
      </c>
      <c r="L4347" t="s">
        <v>74</v>
      </c>
      <c r="M4347" t="s">
        <v>74</v>
      </c>
      <c r="N4347" t="s">
        <v>74</v>
      </c>
      <c r="O4347">
        <v>40</v>
      </c>
    </row>
    <row r="4348" spans="1:21" x14ac:dyDescent="0.3">
      <c r="A4348">
        <v>0.67</v>
      </c>
      <c r="B4348">
        <v>0.625</v>
      </c>
      <c r="C4348">
        <v>2.1</v>
      </c>
      <c r="D4348">
        <v>200</v>
      </c>
      <c r="E4348">
        <v>156.71</v>
      </c>
      <c r="F4348">
        <v>56.716000000000001</v>
      </c>
      <c r="G4348">
        <v>56.716417910447703</v>
      </c>
      <c r="H4348">
        <v>0</v>
      </c>
      <c r="I4348">
        <v>256.71641699999998</v>
      </c>
      <c r="J4348">
        <v>-1</v>
      </c>
      <c r="K4348">
        <v>2</v>
      </c>
      <c r="L4348">
        <v>45.909640000000003</v>
      </c>
      <c r="M4348">
        <v>265</v>
      </c>
      <c r="N4348">
        <v>100</v>
      </c>
      <c r="O4348">
        <v>40</v>
      </c>
      <c r="P4348">
        <v>0</v>
      </c>
      <c r="Q4348">
        <v>212</v>
      </c>
      <c r="R4348">
        <v>9.3197332062000005</v>
      </c>
      <c r="S4348">
        <v>16.744305000000001</v>
      </c>
      <c r="T4348">
        <v>0</v>
      </c>
      <c r="U4348">
        <v>0</v>
      </c>
    </row>
    <row r="4349" spans="1:21" x14ac:dyDescent="0.3">
      <c r="A4349">
        <v>0.67</v>
      </c>
      <c r="B4349">
        <v>0.625</v>
      </c>
      <c r="C4349">
        <v>2.1</v>
      </c>
      <c r="D4349">
        <v>200</v>
      </c>
      <c r="E4349">
        <v>156.71</v>
      </c>
      <c r="F4349">
        <v>56.716000000000001</v>
      </c>
      <c r="G4349">
        <v>56.716417910447703</v>
      </c>
      <c r="H4349">
        <v>10</v>
      </c>
      <c r="I4349">
        <v>266.71641699999998</v>
      </c>
      <c r="J4349">
        <v>-1</v>
      </c>
      <c r="K4349">
        <v>2</v>
      </c>
      <c r="L4349">
        <v>44.815040000000003</v>
      </c>
      <c r="M4349">
        <v>265</v>
      </c>
      <c r="N4349">
        <v>100</v>
      </c>
      <c r="O4349">
        <v>40</v>
      </c>
      <c r="P4349">
        <v>0</v>
      </c>
      <c r="Q4349">
        <v>210</v>
      </c>
      <c r="R4349">
        <v>9.0322982034999999</v>
      </c>
      <c r="S4349">
        <v>16.664570999999999</v>
      </c>
      <c r="T4349">
        <v>0</v>
      </c>
      <c r="U4349">
        <v>0</v>
      </c>
    </row>
    <row r="4350" spans="1:21" x14ac:dyDescent="0.3">
      <c r="A4350">
        <v>0.67</v>
      </c>
      <c r="B4350">
        <v>0.625</v>
      </c>
      <c r="C4350">
        <v>2.1</v>
      </c>
      <c r="D4350">
        <v>200</v>
      </c>
      <c r="E4350">
        <v>156.71</v>
      </c>
      <c r="F4350">
        <v>56.716000000000001</v>
      </c>
      <c r="G4350">
        <v>56.716417910447703</v>
      </c>
      <c r="H4350">
        <v>20</v>
      </c>
      <c r="I4350">
        <v>276.71641699999998</v>
      </c>
      <c r="J4350">
        <v>-1</v>
      </c>
      <c r="K4350">
        <v>2</v>
      </c>
      <c r="L4350">
        <v>43.760980000000004</v>
      </c>
      <c r="M4350">
        <v>265</v>
      </c>
      <c r="N4350">
        <v>100</v>
      </c>
      <c r="O4350">
        <v>40</v>
      </c>
      <c r="P4350">
        <v>0</v>
      </c>
      <c r="Q4350">
        <v>238</v>
      </c>
      <c r="R4350">
        <v>9.1771314714999992</v>
      </c>
      <c r="S4350">
        <v>17.749210000000001</v>
      </c>
      <c r="T4350">
        <v>0</v>
      </c>
      <c r="U4350">
        <v>0</v>
      </c>
    </row>
    <row r="4351" spans="1:21" x14ac:dyDescent="0.3">
      <c r="A4351">
        <v>0.67</v>
      </c>
      <c r="B4351">
        <v>0.625</v>
      </c>
      <c r="C4351">
        <v>2.1</v>
      </c>
      <c r="D4351">
        <v>200</v>
      </c>
      <c r="E4351">
        <v>156.71</v>
      </c>
      <c r="F4351">
        <v>56.716000000000001</v>
      </c>
      <c r="G4351">
        <v>56.716417910447703</v>
      </c>
      <c r="H4351">
        <v>30</v>
      </c>
      <c r="I4351">
        <v>286.71641699999998</v>
      </c>
      <c r="J4351">
        <v>-1</v>
      </c>
      <c r="K4351">
        <v>2</v>
      </c>
      <c r="L4351">
        <v>42.745910000000002</v>
      </c>
      <c r="M4351">
        <v>265</v>
      </c>
      <c r="N4351">
        <v>100</v>
      </c>
      <c r="O4351">
        <v>40</v>
      </c>
      <c r="P4351">
        <v>0</v>
      </c>
      <c r="Q4351">
        <v>247</v>
      </c>
      <c r="R4351">
        <v>8.4283225816999998</v>
      </c>
      <c r="S4351">
        <v>18.084451999999999</v>
      </c>
      <c r="T4351">
        <v>0</v>
      </c>
      <c r="U4351">
        <v>0</v>
      </c>
    </row>
    <row r="4352" spans="1:21" x14ac:dyDescent="0.3">
      <c r="A4352">
        <v>0.67</v>
      </c>
      <c r="B4352">
        <v>0.625</v>
      </c>
      <c r="C4352">
        <v>2.1</v>
      </c>
      <c r="D4352">
        <v>200</v>
      </c>
      <c r="E4352">
        <v>156.71</v>
      </c>
      <c r="F4352">
        <v>56.716000000000001</v>
      </c>
      <c r="G4352">
        <v>56.716417910447703</v>
      </c>
      <c r="H4352">
        <v>40</v>
      </c>
      <c r="I4352">
        <v>296.71641699999998</v>
      </c>
      <c r="J4352">
        <v>-1</v>
      </c>
      <c r="K4352">
        <v>2</v>
      </c>
      <c r="L4352">
        <v>41.76831</v>
      </c>
      <c r="M4352">
        <v>265</v>
      </c>
      <c r="N4352">
        <v>100</v>
      </c>
      <c r="O4352">
        <v>40</v>
      </c>
      <c r="P4352">
        <v>0</v>
      </c>
      <c r="Q4352">
        <v>309</v>
      </c>
      <c r="R4352">
        <v>8.2704931855999995</v>
      </c>
      <c r="S4352">
        <v>20.248564999999999</v>
      </c>
      <c r="T4352">
        <v>0</v>
      </c>
      <c r="U4352">
        <v>0</v>
      </c>
    </row>
    <row r="4353" spans="1:21" x14ac:dyDescent="0.3">
      <c r="A4353">
        <v>0.67</v>
      </c>
      <c r="B4353">
        <v>0.625</v>
      </c>
      <c r="C4353">
        <v>2.1</v>
      </c>
      <c r="D4353">
        <v>200</v>
      </c>
      <c r="E4353">
        <v>156.71</v>
      </c>
      <c r="F4353">
        <v>56.716000000000001</v>
      </c>
      <c r="G4353">
        <v>56.716417910447703</v>
      </c>
      <c r="H4353">
        <v>50</v>
      </c>
      <c r="I4353">
        <v>306.71641699999998</v>
      </c>
      <c r="J4353">
        <v>-1</v>
      </c>
      <c r="K4353">
        <v>2</v>
      </c>
      <c r="L4353">
        <v>40.826689999999999</v>
      </c>
      <c r="M4353">
        <v>265</v>
      </c>
      <c r="N4353">
        <v>100</v>
      </c>
      <c r="O4353">
        <v>40</v>
      </c>
      <c r="P4353">
        <v>0</v>
      </c>
      <c r="Q4353">
        <v>337</v>
      </c>
      <c r="R4353">
        <v>8.1096144558999992</v>
      </c>
      <c r="S4353">
        <v>21.156195</v>
      </c>
      <c r="T4353">
        <v>0</v>
      </c>
      <c r="U4353">
        <v>0</v>
      </c>
    </row>
    <row r="4354" spans="1:21" x14ac:dyDescent="0.3">
      <c r="A4354">
        <v>0.67</v>
      </c>
      <c r="B4354">
        <v>0.625</v>
      </c>
      <c r="C4354">
        <v>2.1</v>
      </c>
      <c r="D4354">
        <v>200</v>
      </c>
      <c r="E4354">
        <v>156.71</v>
      </c>
      <c r="F4354">
        <v>56.716000000000001</v>
      </c>
      <c r="G4354">
        <v>56.716417910447703</v>
      </c>
      <c r="H4354">
        <v>60</v>
      </c>
      <c r="I4354">
        <v>316.71641699999998</v>
      </c>
      <c r="J4354">
        <v>-1</v>
      </c>
      <c r="K4354">
        <v>2</v>
      </c>
      <c r="L4354">
        <v>39.919580000000003</v>
      </c>
      <c r="M4354">
        <v>265</v>
      </c>
      <c r="N4354">
        <v>100</v>
      </c>
      <c r="O4354">
        <v>40</v>
      </c>
      <c r="P4354">
        <v>0</v>
      </c>
      <c r="Q4354">
        <v>393</v>
      </c>
      <c r="R4354">
        <v>7.6067293467999999</v>
      </c>
      <c r="S4354">
        <v>22.868380999999999</v>
      </c>
      <c r="T4354">
        <v>0</v>
      </c>
      <c r="U4354">
        <v>0</v>
      </c>
    </row>
    <row r="4355" spans="1:21" x14ac:dyDescent="0.3">
      <c r="A4355">
        <v>0.67</v>
      </c>
      <c r="B4355">
        <v>0.625</v>
      </c>
      <c r="C4355">
        <v>2.1</v>
      </c>
      <c r="D4355">
        <v>200</v>
      </c>
      <c r="E4355">
        <v>156.71</v>
      </c>
      <c r="F4355">
        <v>56.716000000000001</v>
      </c>
      <c r="G4355">
        <v>56.716417910447703</v>
      </c>
      <c r="H4355">
        <v>70</v>
      </c>
      <c r="I4355">
        <v>326.71641699999998</v>
      </c>
      <c r="J4355">
        <v>-1</v>
      </c>
      <c r="K4355">
        <v>2</v>
      </c>
      <c r="L4355">
        <v>39.045540000000003</v>
      </c>
      <c r="M4355">
        <v>265</v>
      </c>
      <c r="N4355">
        <v>100</v>
      </c>
      <c r="O4355">
        <v>40</v>
      </c>
      <c r="P4355">
        <v>0</v>
      </c>
      <c r="Q4355">
        <v>420</v>
      </c>
      <c r="R4355">
        <v>7.3424630806</v>
      </c>
      <c r="S4355">
        <v>23.651858000000001</v>
      </c>
      <c r="T4355">
        <v>0</v>
      </c>
      <c r="U4355">
        <v>0</v>
      </c>
    </row>
    <row r="4356" spans="1:21" x14ac:dyDescent="0.3">
      <c r="A4356">
        <v>0.67</v>
      </c>
      <c r="B4356">
        <v>0.625</v>
      </c>
      <c r="C4356">
        <v>2.1</v>
      </c>
      <c r="D4356">
        <v>200</v>
      </c>
      <c r="E4356">
        <v>156.71</v>
      </c>
      <c r="F4356">
        <v>56.716000000000001</v>
      </c>
      <c r="G4356">
        <v>56.716417910447703</v>
      </c>
      <c r="H4356">
        <v>80</v>
      </c>
      <c r="I4356">
        <v>336.71641699999998</v>
      </c>
      <c r="J4356">
        <v>-1</v>
      </c>
      <c r="K4356">
        <v>2</v>
      </c>
      <c r="L4356">
        <v>38.203180000000003</v>
      </c>
      <c r="M4356">
        <v>265</v>
      </c>
      <c r="N4356">
        <v>100</v>
      </c>
      <c r="O4356">
        <v>40</v>
      </c>
      <c r="P4356">
        <v>0</v>
      </c>
      <c r="Q4356">
        <v>528</v>
      </c>
      <c r="R4356">
        <v>7.4315901197000001</v>
      </c>
      <c r="S4356">
        <v>26.568534</v>
      </c>
      <c r="T4356">
        <v>0</v>
      </c>
      <c r="U4356">
        <v>0</v>
      </c>
    </row>
    <row r="4357" spans="1:21" x14ac:dyDescent="0.3">
      <c r="A4357">
        <v>0.67</v>
      </c>
      <c r="B4357">
        <v>0.625</v>
      </c>
      <c r="C4357">
        <v>2.1</v>
      </c>
      <c r="D4357">
        <v>200</v>
      </c>
      <c r="E4357">
        <v>156.71</v>
      </c>
      <c r="F4357">
        <v>56.716000000000001</v>
      </c>
      <c r="G4357">
        <v>56.716417910447703</v>
      </c>
      <c r="H4357">
        <v>90</v>
      </c>
      <c r="I4357">
        <v>346.71641699999998</v>
      </c>
      <c r="J4357">
        <v>-1</v>
      </c>
      <c r="K4357">
        <v>2</v>
      </c>
      <c r="L4357">
        <v>37.391159999999999</v>
      </c>
      <c r="M4357">
        <v>265</v>
      </c>
      <c r="N4357">
        <v>100</v>
      </c>
      <c r="O4357">
        <v>40</v>
      </c>
      <c r="P4357">
        <v>0</v>
      </c>
      <c r="Q4357">
        <v>597</v>
      </c>
      <c r="R4357">
        <v>7.3424630806</v>
      </c>
      <c r="S4357">
        <v>28.285174000000001</v>
      </c>
      <c r="T4357">
        <v>0</v>
      </c>
      <c r="U4357">
        <v>0</v>
      </c>
    </row>
    <row r="4358" spans="1:21" x14ac:dyDescent="0.3">
      <c r="A4358">
        <v>0.67</v>
      </c>
      <c r="B4358">
        <v>0.625</v>
      </c>
      <c r="C4358">
        <v>2.1</v>
      </c>
      <c r="D4358">
        <v>200</v>
      </c>
      <c r="E4358">
        <v>156.71</v>
      </c>
      <c r="F4358">
        <v>56.716000000000001</v>
      </c>
      <c r="G4358">
        <v>56.716417910447703</v>
      </c>
      <c r="H4358">
        <v>100</v>
      </c>
      <c r="I4358">
        <v>356.71641699999998</v>
      </c>
      <c r="J4358">
        <v>-1</v>
      </c>
      <c r="K4358">
        <v>2</v>
      </c>
      <c r="L4358">
        <v>36.608170000000001</v>
      </c>
      <c r="M4358">
        <v>265</v>
      </c>
      <c r="N4358">
        <v>100</v>
      </c>
      <c r="O4358">
        <v>40</v>
      </c>
      <c r="P4358">
        <v>0</v>
      </c>
      <c r="Q4358">
        <v>582</v>
      </c>
      <c r="R4358">
        <v>7.4315901197000001</v>
      </c>
      <c r="S4358">
        <v>27.920273000000002</v>
      </c>
      <c r="T4358">
        <v>0</v>
      </c>
      <c r="U4358">
        <v>0</v>
      </c>
    </row>
    <row r="4359" spans="1:21" x14ac:dyDescent="0.3">
      <c r="A4359">
        <v>0.67</v>
      </c>
      <c r="B4359">
        <v>0.625</v>
      </c>
      <c r="C4359">
        <v>2.1</v>
      </c>
      <c r="D4359">
        <v>200</v>
      </c>
      <c r="E4359">
        <v>156.71</v>
      </c>
      <c r="F4359">
        <v>56.716000000000001</v>
      </c>
      <c r="G4359">
        <v>56.716417910447703</v>
      </c>
      <c r="H4359">
        <v>110</v>
      </c>
      <c r="I4359">
        <v>366.71641699999998</v>
      </c>
      <c r="J4359">
        <v>-1</v>
      </c>
      <c r="K4359">
        <v>2</v>
      </c>
      <c r="L4359">
        <v>35.852969999999999</v>
      </c>
      <c r="M4359">
        <v>265</v>
      </c>
      <c r="N4359">
        <v>100</v>
      </c>
      <c r="O4359">
        <v>40</v>
      </c>
      <c r="P4359">
        <v>0</v>
      </c>
      <c r="Q4359">
        <v>648</v>
      </c>
      <c r="R4359">
        <v>7.3424630806</v>
      </c>
      <c r="S4359">
        <v>29.494844000000001</v>
      </c>
      <c r="T4359">
        <v>0</v>
      </c>
      <c r="U4359">
        <v>0</v>
      </c>
    </row>
    <row r="4360" spans="1:21" x14ac:dyDescent="0.3">
      <c r="A4360">
        <v>0.67</v>
      </c>
      <c r="B4360">
        <v>0.625</v>
      </c>
      <c r="C4360">
        <v>2.1</v>
      </c>
      <c r="D4360">
        <v>200</v>
      </c>
      <c r="E4360">
        <v>156.71</v>
      </c>
      <c r="F4360">
        <v>56.716000000000001</v>
      </c>
      <c r="G4360">
        <v>56.716417910447703</v>
      </c>
      <c r="H4360">
        <v>120</v>
      </c>
      <c r="I4360">
        <v>376.71641699999998</v>
      </c>
      <c r="J4360">
        <v>-1</v>
      </c>
      <c r="K4360">
        <v>2</v>
      </c>
      <c r="L4360">
        <v>35.12435</v>
      </c>
      <c r="M4360">
        <v>265</v>
      </c>
      <c r="N4360">
        <v>100</v>
      </c>
      <c r="O4360">
        <v>40</v>
      </c>
      <c r="P4360">
        <v>0</v>
      </c>
      <c r="Q4360">
        <v>621</v>
      </c>
      <c r="R4360">
        <v>7.0683795805000003</v>
      </c>
      <c r="S4360">
        <v>28.860202000000001</v>
      </c>
      <c r="T4360">
        <v>0</v>
      </c>
      <c r="U4360">
        <v>0</v>
      </c>
    </row>
    <row r="4361" spans="1:21" x14ac:dyDescent="0.3">
      <c r="A4361">
        <v>0.67</v>
      </c>
      <c r="B4361">
        <v>0.625</v>
      </c>
      <c r="C4361">
        <v>2.1</v>
      </c>
      <c r="D4361">
        <v>200</v>
      </c>
      <c r="E4361">
        <v>156.71</v>
      </c>
      <c r="F4361">
        <v>56.716000000000001</v>
      </c>
      <c r="G4361">
        <v>56.716417910447703</v>
      </c>
      <c r="H4361">
        <v>130</v>
      </c>
      <c r="I4361">
        <v>386.71641699999998</v>
      </c>
      <c r="J4361">
        <v>-1</v>
      </c>
      <c r="K4361">
        <v>2</v>
      </c>
      <c r="L4361">
        <v>34.421149999999997</v>
      </c>
      <c r="M4361">
        <v>265</v>
      </c>
      <c r="N4361">
        <v>100</v>
      </c>
      <c r="O4361">
        <v>40</v>
      </c>
      <c r="P4361">
        <v>0</v>
      </c>
      <c r="Q4361">
        <v>714</v>
      </c>
      <c r="R4361">
        <v>7.1609003063000003</v>
      </c>
      <c r="S4361">
        <v>30.996362000000001</v>
      </c>
      <c r="T4361">
        <v>0</v>
      </c>
      <c r="U4361">
        <v>0</v>
      </c>
    </row>
    <row r="4362" spans="1:21" x14ac:dyDescent="0.3">
      <c r="A4362">
        <v>0.67</v>
      </c>
      <c r="B4362">
        <v>0.625</v>
      </c>
      <c r="C4362">
        <v>2.1</v>
      </c>
      <c r="D4362">
        <v>200</v>
      </c>
      <c r="E4362">
        <v>156.71</v>
      </c>
      <c r="F4362">
        <v>56.716000000000001</v>
      </c>
      <c r="G4362">
        <v>56.716417910447703</v>
      </c>
      <c r="H4362">
        <v>140</v>
      </c>
      <c r="I4362">
        <v>396.71641699999998</v>
      </c>
      <c r="J4362">
        <v>-1</v>
      </c>
      <c r="K4362">
        <v>2</v>
      </c>
      <c r="L4362">
        <v>33.742260000000002</v>
      </c>
      <c r="M4362">
        <v>265</v>
      </c>
      <c r="N4362">
        <v>100</v>
      </c>
      <c r="O4362">
        <v>40</v>
      </c>
      <c r="P4362">
        <v>0</v>
      </c>
      <c r="Q4362">
        <v>689</v>
      </c>
      <c r="R4362">
        <v>6.9746379594999999</v>
      </c>
      <c r="S4362">
        <v>30.435496000000001</v>
      </c>
      <c r="T4362">
        <v>0</v>
      </c>
      <c r="U4362">
        <v>0</v>
      </c>
    </row>
    <row r="4363" spans="1:21" x14ac:dyDescent="0.3">
      <c r="A4363">
        <v>0.67</v>
      </c>
      <c r="B4363">
        <v>0.625</v>
      </c>
      <c r="C4363">
        <v>2.1</v>
      </c>
      <c r="D4363">
        <v>200</v>
      </c>
      <c r="E4363">
        <v>156.71</v>
      </c>
      <c r="F4363">
        <v>56.716000000000001</v>
      </c>
      <c r="G4363">
        <v>56.716417910447703</v>
      </c>
      <c r="H4363">
        <v>150</v>
      </c>
      <c r="I4363">
        <v>406.71641699999998</v>
      </c>
      <c r="J4363">
        <v>-1</v>
      </c>
      <c r="K4363">
        <v>2</v>
      </c>
      <c r="L4363">
        <v>33.086640000000003</v>
      </c>
      <c r="M4363">
        <v>265</v>
      </c>
      <c r="N4363">
        <v>100</v>
      </c>
      <c r="O4363">
        <v>40</v>
      </c>
      <c r="P4363">
        <v>0</v>
      </c>
      <c r="Q4363">
        <v>711</v>
      </c>
      <c r="R4363">
        <v>6.8796255349999997</v>
      </c>
      <c r="S4363">
        <v>30.929542000000001</v>
      </c>
      <c r="T4363">
        <v>0</v>
      </c>
      <c r="U4363">
        <v>0</v>
      </c>
    </row>
    <row r="4364" spans="1:21" x14ac:dyDescent="0.3">
      <c r="A4364">
        <v>0.67</v>
      </c>
      <c r="B4364">
        <v>0.625</v>
      </c>
      <c r="C4364">
        <v>2.1</v>
      </c>
      <c r="D4364">
        <v>200</v>
      </c>
      <c r="E4364">
        <v>156.71</v>
      </c>
      <c r="F4364">
        <v>56.716000000000001</v>
      </c>
      <c r="G4364">
        <v>56.716417910447703</v>
      </c>
      <c r="H4364">
        <v>160</v>
      </c>
      <c r="I4364">
        <v>416.71641699999998</v>
      </c>
      <c r="J4364">
        <v>-1</v>
      </c>
      <c r="K4364">
        <v>2</v>
      </c>
      <c r="L4364">
        <v>32.45326</v>
      </c>
      <c r="M4364">
        <v>265</v>
      </c>
      <c r="N4364">
        <v>100</v>
      </c>
      <c r="O4364">
        <v>40</v>
      </c>
      <c r="P4364">
        <v>0</v>
      </c>
      <c r="Q4364">
        <v>716</v>
      </c>
      <c r="R4364">
        <v>6.6855708284000004</v>
      </c>
      <c r="S4364">
        <v>31.040835999999999</v>
      </c>
      <c r="T4364">
        <v>0</v>
      </c>
      <c r="U4364">
        <v>0</v>
      </c>
    </row>
    <row r="4365" spans="1:21" x14ac:dyDescent="0.3">
      <c r="A4365">
        <v>0.67</v>
      </c>
      <c r="B4365">
        <v>0.625</v>
      </c>
      <c r="C4365">
        <v>2.1</v>
      </c>
      <c r="D4365">
        <v>200</v>
      </c>
      <c r="E4365">
        <v>156.71</v>
      </c>
      <c r="F4365">
        <v>56.716000000000001</v>
      </c>
      <c r="G4365">
        <v>56.716417910447703</v>
      </c>
      <c r="H4365">
        <v>170</v>
      </c>
      <c r="I4365">
        <v>426.71641699999998</v>
      </c>
      <c r="J4365">
        <v>-1</v>
      </c>
      <c r="K4365">
        <v>2</v>
      </c>
      <c r="L4365">
        <v>31.841159999999999</v>
      </c>
      <c r="M4365">
        <v>265</v>
      </c>
      <c r="N4365">
        <v>100</v>
      </c>
      <c r="O4365">
        <v>40</v>
      </c>
      <c r="P4365">
        <v>0</v>
      </c>
      <c r="Q4365">
        <v>735</v>
      </c>
      <c r="R4365">
        <v>6.9746379594999999</v>
      </c>
      <c r="S4365">
        <v>31.460519000000001</v>
      </c>
      <c r="T4365">
        <v>0</v>
      </c>
      <c r="U4365">
        <v>0</v>
      </c>
    </row>
    <row r="4366" spans="1:21" x14ac:dyDescent="0.3">
      <c r="A4366">
        <v>0.67</v>
      </c>
      <c r="B4366">
        <v>0.625</v>
      </c>
      <c r="C4366">
        <v>2.1</v>
      </c>
      <c r="D4366">
        <v>200</v>
      </c>
      <c r="E4366">
        <v>156.71</v>
      </c>
      <c r="F4366">
        <v>56.716000000000001</v>
      </c>
      <c r="G4366">
        <v>56.716417910447703</v>
      </c>
      <c r="H4366">
        <v>180</v>
      </c>
      <c r="I4366">
        <v>436.71641699999998</v>
      </c>
      <c r="J4366">
        <v>-1</v>
      </c>
      <c r="K4366">
        <v>2</v>
      </c>
      <c r="L4366">
        <v>31.249420000000001</v>
      </c>
      <c r="M4366">
        <v>265</v>
      </c>
      <c r="N4366">
        <v>100</v>
      </c>
      <c r="O4366">
        <v>40</v>
      </c>
      <c r="P4366">
        <v>0</v>
      </c>
      <c r="Q4366">
        <v>731</v>
      </c>
      <c r="R4366">
        <v>6.3834890237000002</v>
      </c>
      <c r="S4366">
        <v>31.372584</v>
      </c>
      <c r="T4366">
        <v>0</v>
      </c>
      <c r="U4366">
        <v>0</v>
      </c>
    </row>
    <row r="4367" spans="1:21" x14ac:dyDescent="0.3">
      <c r="A4367">
        <v>0.67</v>
      </c>
      <c r="B4367">
        <v>0.625</v>
      </c>
      <c r="C4367">
        <v>2.1</v>
      </c>
      <c r="D4367">
        <v>200</v>
      </c>
      <c r="E4367">
        <v>156.71</v>
      </c>
      <c r="F4367">
        <v>56.716000000000001</v>
      </c>
      <c r="G4367">
        <v>56.716417910447703</v>
      </c>
      <c r="H4367">
        <v>190</v>
      </c>
      <c r="I4367">
        <v>446.71641699999998</v>
      </c>
      <c r="J4367">
        <v>-1</v>
      </c>
      <c r="K4367">
        <v>2</v>
      </c>
      <c r="L4367">
        <v>30.677160000000001</v>
      </c>
      <c r="M4367">
        <v>265</v>
      </c>
      <c r="N4367">
        <v>100</v>
      </c>
      <c r="O4367">
        <v>40</v>
      </c>
      <c r="P4367">
        <v>0</v>
      </c>
      <c r="Q4367">
        <v>729</v>
      </c>
      <c r="R4367">
        <v>6.3834890237000002</v>
      </c>
      <c r="S4367">
        <v>31.328533</v>
      </c>
      <c r="T4367">
        <v>0</v>
      </c>
      <c r="U4367">
        <v>0</v>
      </c>
    </row>
    <row r="4368" spans="1:21" x14ac:dyDescent="0.3">
      <c r="A4368">
        <v>0.67</v>
      </c>
      <c r="B4368">
        <v>0.625</v>
      </c>
      <c r="C4368">
        <v>2.1</v>
      </c>
      <c r="D4368">
        <v>200</v>
      </c>
      <c r="E4368">
        <v>156.71</v>
      </c>
      <c r="F4368">
        <v>56.716000000000001</v>
      </c>
      <c r="G4368">
        <v>56.716417910447703</v>
      </c>
      <c r="H4368">
        <v>200</v>
      </c>
      <c r="I4368">
        <v>456.71641699999998</v>
      </c>
      <c r="J4368">
        <v>-1</v>
      </c>
      <c r="K4368">
        <v>2</v>
      </c>
      <c r="L4368">
        <v>30.123539999999998</v>
      </c>
      <c r="M4368">
        <v>265</v>
      </c>
      <c r="N4368">
        <v>100</v>
      </c>
      <c r="O4368">
        <v>40</v>
      </c>
      <c r="P4368">
        <v>0</v>
      </c>
      <c r="Q4368">
        <v>740</v>
      </c>
      <c r="R4368">
        <v>6.3834890237000002</v>
      </c>
      <c r="S4368">
        <v>31.570128</v>
      </c>
      <c r="T4368">
        <v>0</v>
      </c>
      <c r="U4368">
        <v>0</v>
      </c>
    </row>
    <row r="4369" spans="1:21" x14ac:dyDescent="0.3">
      <c r="A4369">
        <v>0.67</v>
      </c>
      <c r="B4369">
        <v>0.625</v>
      </c>
      <c r="C4369">
        <v>2.1</v>
      </c>
      <c r="D4369">
        <v>200</v>
      </c>
      <c r="E4369">
        <v>156.71</v>
      </c>
      <c r="F4369">
        <v>56.716000000000001</v>
      </c>
      <c r="G4369">
        <v>56.716417910447703</v>
      </c>
      <c r="H4369">
        <v>210</v>
      </c>
      <c r="I4369">
        <v>466.71641699999998</v>
      </c>
      <c r="J4369">
        <v>-1</v>
      </c>
      <c r="K4369">
        <v>2</v>
      </c>
      <c r="L4369">
        <v>29.587759999999999</v>
      </c>
      <c r="M4369">
        <v>265</v>
      </c>
      <c r="N4369">
        <v>100</v>
      </c>
      <c r="O4369">
        <v>40</v>
      </c>
      <c r="P4369">
        <v>0</v>
      </c>
      <c r="Q4369">
        <v>747</v>
      </c>
      <c r="R4369">
        <v>5.9570347896999998</v>
      </c>
      <c r="S4369">
        <v>31.723011</v>
      </c>
      <c r="T4369">
        <v>0</v>
      </c>
      <c r="U4369">
        <v>0</v>
      </c>
    </row>
    <row r="4370" spans="1:21" x14ac:dyDescent="0.3">
      <c r="A4370">
        <v>0.67</v>
      </c>
      <c r="B4370">
        <v>0.625</v>
      </c>
      <c r="C4370">
        <v>2.1</v>
      </c>
      <c r="D4370">
        <v>200</v>
      </c>
      <c r="E4370">
        <v>156.71</v>
      </c>
      <c r="F4370">
        <v>56.716000000000001</v>
      </c>
      <c r="G4370">
        <v>56.716417910447703</v>
      </c>
      <c r="H4370">
        <v>220</v>
      </c>
      <c r="I4370">
        <v>476.71641699999998</v>
      </c>
      <c r="J4370">
        <v>-1</v>
      </c>
      <c r="K4370">
        <v>2</v>
      </c>
      <c r="L4370">
        <v>29.06907</v>
      </c>
      <c r="M4370">
        <v>265</v>
      </c>
      <c r="N4370">
        <v>100</v>
      </c>
      <c r="O4370">
        <v>40</v>
      </c>
      <c r="P4370">
        <v>0</v>
      </c>
      <c r="Q4370">
        <v>742</v>
      </c>
      <c r="R4370">
        <v>6.1739308306999998</v>
      </c>
      <c r="S4370">
        <v>31.613876999999999</v>
      </c>
      <c r="T4370">
        <v>0</v>
      </c>
      <c r="U4370">
        <v>0</v>
      </c>
    </row>
    <row r="4371" spans="1:21" x14ac:dyDescent="0.3">
      <c r="A4371">
        <v>0.67</v>
      </c>
      <c r="B4371">
        <v>0.625</v>
      </c>
      <c r="C4371">
        <v>2.1</v>
      </c>
      <c r="D4371">
        <v>200</v>
      </c>
      <c r="E4371">
        <v>156.71</v>
      </c>
      <c r="F4371">
        <v>56.716000000000001</v>
      </c>
      <c r="G4371">
        <v>56.716417910447703</v>
      </c>
      <c r="H4371">
        <v>230</v>
      </c>
      <c r="I4371">
        <v>486.71641699999998</v>
      </c>
      <c r="J4371">
        <v>-1</v>
      </c>
      <c r="K4371">
        <v>2</v>
      </c>
      <c r="L4371">
        <v>28.566739999999999</v>
      </c>
      <c r="M4371">
        <v>265</v>
      </c>
      <c r="N4371">
        <v>100</v>
      </c>
      <c r="O4371">
        <v>40</v>
      </c>
      <c r="P4371">
        <v>0</v>
      </c>
      <c r="Q4371">
        <v>719</v>
      </c>
      <c r="R4371">
        <v>6.0664486091000001</v>
      </c>
      <c r="S4371">
        <v>31.10744</v>
      </c>
      <c r="T4371">
        <v>0</v>
      </c>
      <c r="U4371">
        <v>0</v>
      </c>
    </row>
    <row r="4372" spans="1:21" x14ac:dyDescent="0.3">
      <c r="A4372">
        <v>0.67</v>
      </c>
      <c r="B4372">
        <v>0.625</v>
      </c>
      <c r="C4372">
        <v>2.1</v>
      </c>
      <c r="D4372">
        <v>200</v>
      </c>
      <c r="E4372">
        <v>156.71</v>
      </c>
      <c r="F4372">
        <v>56.716000000000001</v>
      </c>
      <c r="G4372">
        <v>56.716417910447703</v>
      </c>
      <c r="H4372">
        <v>240</v>
      </c>
      <c r="I4372">
        <v>496.71641699999998</v>
      </c>
      <c r="J4372">
        <v>-1</v>
      </c>
      <c r="K4372">
        <v>2</v>
      </c>
      <c r="L4372">
        <v>28.080079999999999</v>
      </c>
      <c r="M4372">
        <v>265</v>
      </c>
      <c r="N4372">
        <v>100</v>
      </c>
      <c r="O4372">
        <v>40</v>
      </c>
      <c r="P4372">
        <v>0</v>
      </c>
      <c r="Q4372">
        <v>729</v>
      </c>
      <c r="R4372">
        <v>5.8455809091999997</v>
      </c>
      <c r="S4372">
        <v>31.328533</v>
      </c>
      <c r="T4372">
        <v>0</v>
      </c>
      <c r="U4372">
        <v>0</v>
      </c>
    </row>
    <row r="4373" spans="1:21" x14ac:dyDescent="0.3">
      <c r="A4373">
        <v>0.67</v>
      </c>
      <c r="B4373">
        <v>0.625</v>
      </c>
      <c r="C4373">
        <v>2.1</v>
      </c>
      <c r="D4373">
        <v>200</v>
      </c>
      <c r="E4373">
        <v>156.71</v>
      </c>
      <c r="F4373">
        <v>56.716000000000001</v>
      </c>
      <c r="G4373">
        <v>56.716417910447703</v>
      </c>
      <c r="H4373">
        <v>250</v>
      </c>
      <c r="I4373">
        <v>506.71641699999998</v>
      </c>
      <c r="J4373">
        <v>-1</v>
      </c>
      <c r="K4373">
        <v>2</v>
      </c>
      <c r="L4373">
        <v>27.608440000000002</v>
      </c>
      <c r="M4373">
        <v>265</v>
      </c>
      <c r="N4373">
        <v>100</v>
      </c>
      <c r="O4373">
        <v>40</v>
      </c>
      <c r="P4373">
        <v>0</v>
      </c>
      <c r="Q4373">
        <v>705</v>
      </c>
      <c r="R4373">
        <v>5.3767932650999999</v>
      </c>
      <c r="S4373">
        <v>30.795511999999999</v>
      </c>
      <c r="T4373">
        <v>0</v>
      </c>
      <c r="U4373">
        <v>0</v>
      </c>
    </row>
    <row r="4374" spans="1:21" x14ac:dyDescent="0.3">
      <c r="A4374">
        <v>0.67</v>
      </c>
      <c r="B4374">
        <v>0.625</v>
      </c>
      <c r="C4374">
        <v>2.1</v>
      </c>
      <c r="D4374">
        <v>200</v>
      </c>
      <c r="E4374">
        <v>156.71</v>
      </c>
      <c r="F4374">
        <v>56.716000000000001</v>
      </c>
      <c r="G4374">
        <v>56.716417910447703</v>
      </c>
      <c r="H4374">
        <v>260</v>
      </c>
      <c r="I4374">
        <v>516.71641699999998</v>
      </c>
      <c r="J4374">
        <v>-1</v>
      </c>
      <c r="K4374">
        <v>2</v>
      </c>
      <c r="L4374">
        <v>27.15119</v>
      </c>
      <c r="M4374">
        <v>265</v>
      </c>
      <c r="N4374">
        <v>100</v>
      </c>
      <c r="O4374">
        <v>40</v>
      </c>
      <c r="P4374">
        <v>0</v>
      </c>
      <c r="Q4374">
        <v>709</v>
      </c>
      <c r="R4374">
        <v>5.8455809091999997</v>
      </c>
      <c r="S4374">
        <v>30.884924000000002</v>
      </c>
      <c r="T4374">
        <v>0</v>
      </c>
      <c r="U4374">
        <v>0</v>
      </c>
    </row>
    <row r="4375" spans="1:21" x14ac:dyDescent="0.3">
      <c r="A4375">
        <v>0.67</v>
      </c>
      <c r="B4375">
        <v>0.625</v>
      </c>
      <c r="C4375">
        <v>2.1</v>
      </c>
      <c r="D4375">
        <v>200</v>
      </c>
      <c r="E4375">
        <v>156.71</v>
      </c>
      <c r="F4375">
        <v>56.716000000000001</v>
      </c>
      <c r="G4375">
        <v>56.716417910447703</v>
      </c>
      <c r="H4375">
        <v>270</v>
      </c>
      <c r="I4375">
        <v>526.71641699999998</v>
      </c>
      <c r="J4375">
        <v>-1</v>
      </c>
      <c r="K4375">
        <v>2</v>
      </c>
      <c r="L4375">
        <v>26.707740000000001</v>
      </c>
      <c r="M4375">
        <v>265</v>
      </c>
      <c r="N4375">
        <v>100</v>
      </c>
      <c r="O4375">
        <v>40</v>
      </c>
      <c r="P4375">
        <v>0</v>
      </c>
      <c r="Q4375">
        <v>748</v>
      </c>
      <c r="R4375">
        <v>5.8455809091999997</v>
      </c>
      <c r="S4375">
        <v>31.744796999999998</v>
      </c>
      <c r="T4375">
        <v>0</v>
      </c>
      <c r="U4375">
        <v>0</v>
      </c>
    </row>
    <row r="4376" spans="1:21" x14ac:dyDescent="0.3">
      <c r="A4376">
        <v>0.67</v>
      </c>
      <c r="B4376">
        <v>0.625</v>
      </c>
      <c r="C4376">
        <v>2.1</v>
      </c>
      <c r="D4376">
        <v>200</v>
      </c>
      <c r="E4376">
        <v>156.71</v>
      </c>
      <c r="F4376">
        <v>56.716000000000001</v>
      </c>
      <c r="G4376">
        <v>56.716417910447703</v>
      </c>
      <c r="H4376">
        <v>280</v>
      </c>
      <c r="I4376">
        <v>536.71641699999998</v>
      </c>
      <c r="J4376">
        <v>-1</v>
      </c>
      <c r="K4376">
        <v>2</v>
      </c>
      <c r="L4376">
        <v>26.277529999999999</v>
      </c>
      <c r="M4376">
        <v>265</v>
      </c>
      <c r="N4376">
        <v>100</v>
      </c>
      <c r="O4376">
        <v>40</v>
      </c>
      <c r="P4376">
        <v>0</v>
      </c>
      <c r="Q4376">
        <v>744</v>
      </c>
      <c r="R4376">
        <v>5.4977269478000004</v>
      </c>
      <c r="S4376">
        <v>31.657571000000001</v>
      </c>
      <c r="T4376">
        <v>0</v>
      </c>
      <c r="U4376">
        <v>0</v>
      </c>
    </row>
    <row r="4377" spans="1:21" x14ac:dyDescent="0.3">
      <c r="A4377">
        <v>0.67</v>
      </c>
      <c r="B4377">
        <v>0.625</v>
      </c>
      <c r="C4377">
        <v>2.1</v>
      </c>
      <c r="D4377">
        <v>200</v>
      </c>
      <c r="E4377">
        <v>156.71</v>
      </c>
      <c r="F4377">
        <v>56.716000000000001</v>
      </c>
      <c r="G4377">
        <v>56.716417910447703</v>
      </c>
      <c r="H4377">
        <v>290</v>
      </c>
      <c r="I4377">
        <v>546.71641699999998</v>
      </c>
      <c r="J4377">
        <v>-1</v>
      </c>
      <c r="K4377">
        <v>2</v>
      </c>
      <c r="L4377">
        <v>25.860019999999999</v>
      </c>
      <c r="M4377">
        <v>265</v>
      </c>
      <c r="N4377">
        <v>100</v>
      </c>
      <c r="O4377">
        <v>40</v>
      </c>
      <c r="P4377">
        <v>0</v>
      </c>
      <c r="Q4377">
        <v>746</v>
      </c>
      <c r="R4377">
        <v>5.2530846070999999</v>
      </c>
      <c r="S4377">
        <v>31.701211000000001</v>
      </c>
      <c r="T4377">
        <v>0</v>
      </c>
      <c r="U4377">
        <v>0</v>
      </c>
    </row>
    <row r="4378" spans="1:21" x14ac:dyDescent="0.3">
      <c r="A4378">
        <v>0.67</v>
      </c>
      <c r="B4378">
        <v>0.625</v>
      </c>
      <c r="C4378">
        <v>2.1</v>
      </c>
      <c r="D4378">
        <v>200</v>
      </c>
      <c r="E4378">
        <v>156.71</v>
      </c>
      <c r="F4378">
        <v>56.716000000000001</v>
      </c>
      <c r="G4378">
        <v>56.716417910447703</v>
      </c>
      <c r="H4378">
        <v>300</v>
      </c>
      <c r="I4378">
        <v>556.71641699999998</v>
      </c>
      <c r="J4378">
        <v>-1</v>
      </c>
      <c r="K4378">
        <v>2</v>
      </c>
      <c r="L4378">
        <v>25.454689999999999</v>
      </c>
      <c r="M4378">
        <v>265</v>
      </c>
      <c r="N4378">
        <v>100</v>
      </c>
      <c r="O4378">
        <v>40</v>
      </c>
      <c r="P4378">
        <v>0</v>
      </c>
      <c r="Q4378">
        <v>731</v>
      </c>
      <c r="R4378">
        <v>5.1264000819</v>
      </c>
      <c r="S4378">
        <v>31.372584</v>
      </c>
      <c r="T4378">
        <v>0</v>
      </c>
      <c r="U4378">
        <v>0</v>
      </c>
    </row>
    <row r="4379" spans="1:21" x14ac:dyDescent="0.3">
      <c r="A4379">
        <v>0.67</v>
      </c>
      <c r="B4379">
        <v>0.625</v>
      </c>
      <c r="C4379">
        <v>2.1</v>
      </c>
      <c r="D4379">
        <v>200</v>
      </c>
      <c r="E4379">
        <v>156.71</v>
      </c>
      <c r="F4379">
        <v>56.716000000000001</v>
      </c>
      <c r="G4379">
        <v>56.716417910447703</v>
      </c>
      <c r="H4379">
        <v>0</v>
      </c>
      <c r="I4379">
        <v>256.71641699999998</v>
      </c>
      <c r="J4379">
        <v>-1</v>
      </c>
      <c r="K4379">
        <v>2</v>
      </c>
      <c r="L4379">
        <v>45.909640000000003</v>
      </c>
      <c r="M4379">
        <v>265</v>
      </c>
      <c r="N4379">
        <v>100</v>
      </c>
      <c r="O4379">
        <v>40</v>
      </c>
      <c r="P4379">
        <v>0</v>
      </c>
      <c r="Q4379">
        <v>212</v>
      </c>
      <c r="R4379">
        <v>9.3197332062000005</v>
      </c>
      <c r="S4379">
        <v>16.744305000000001</v>
      </c>
      <c r="T4379">
        <v>0</v>
      </c>
      <c r="U4379">
        <v>0</v>
      </c>
    </row>
    <row r="4380" spans="1:21" x14ac:dyDescent="0.3">
      <c r="A4380" t="s">
        <v>74</v>
      </c>
      <c r="B4380" t="s">
        <v>74</v>
      </c>
      <c r="C4380">
        <v>2.1</v>
      </c>
      <c r="D4380">
        <v>200</v>
      </c>
      <c r="E4380" t="s">
        <v>75</v>
      </c>
      <c r="F4380" t="s">
        <v>74</v>
      </c>
      <c r="G4380" t="s">
        <v>74</v>
      </c>
      <c r="H4380" t="s">
        <v>74</v>
      </c>
      <c r="I4380" t="s">
        <v>74</v>
      </c>
      <c r="J4380" t="s">
        <v>74</v>
      </c>
      <c r="K4380" t="s">
        <v>74</v>
      </c>
      <c r="L4380" t="s">
        <v>74</v>
      </c>
      <c r="M4380" t="s">
        <v>74</v>
      </c>
      <c r="N4380" t="s">
        <v>74</v>
      </c>
      <c r="O4380">
        <v>60</v>
      </c>
    </row>
    <row r="4381" spans="1:21" x14ac:dyDescent="0.3">
      <c r="A4381">
        <v>0.67</v>
      </c>
      <c r="B4381">
        <v>0.625</v>
      </c>
      <c r="C4381">
        <v>2.1</v>
      </c>
      <c r="D4381">
        <v>200</v>
      </c>
      <c r="E4381">
        <v>156.71</v>
      </c>
      <c r="F4381">
        <v>56.716000000000001</v>
      </c>
      <c r="G4381">
        <v>56.716417910447703</v>
      </c>
      <c r="H4381">
        <v>0</v>
      </c>
      <c r="I4381">
        <v>256.71641699999998</v>
      </c>
      <c r="J4381">
        <v>-1</v>
      </c>
      <c r="K4381">
        <v>2</v>
      </c>
      <c r="L4381">
        <v>47.988750000000003</v>
      </c>
      <c r="M4381">
        <v>285</v>
      </c>
      <c r="N4381">
        <v>100</v>
      </c>
      <c r="O4381">
        <v>60</v>
      </c>
      <c r="P4381">
        <v>0</v>
      </c>
      <c r="Q4381">
        <v>753</v>
      </c>
      <c r="R4381">
        <v>13.492615415</v>
      </c>
      <c r="S4381">
        <v>31.853529999999999</v>
      </c>
      <c r="T4381">
        <v>0</v>
      </c>
      <c r="U4381">
        <v>0</v>
      </c>
    </row>
    <row r="4382" spans="1:21" x14ac:dyDescent="0.3">
      <c r="A4382">
        <v>0.67</v>
      </c>
      <c r="B4382">
        <v>0.625</v>
      </c>
      <c r="C4382">
        <v>2.1</v>
      </c>
      <c r="D4382">
        <v>200</v>
      </c>
      <c r="E4382">
        <v>156.71</v>
      </c>
      <c r="F4382">
        <v>56.716000000000001</v>
      </c>
      <c r="G4382">
        <v>56.716417910447703</v>
      </c>
      <c r="H4382">
        <v>10</v>
      </c>
      <c r="I4382">
        <v>266.71641699999998</v>
      </c>
      <c r="J4382">
        <v>-1</v>
      </c>
      <c r="K4382">
        <v>2</v>
      </c>
      <c r="L4382">
        <v>46.898049999999998</v>
      </c>
      <c r="M4382">
        <v>285</v>
      </c>
      <c r="N4382">
        <v>100</v>
      </c>
      <c r="O4382">
        <v>60</v>
      </c>
      <c r="P4382">
        <v>0</v>
      </c>
      <c r="Q4382">
        <v>891</v>
      </c>
      <c r="R4382">
        <v>13.294737068</v>
      </c>
      <c r="S4382">
        <v>34.734611000000001</v>
      </c>
      <c r="T4382">
        <v>0</v>
      </c>
      <c r="U4382">
        <v>0</v>
      </c>
    </row>
    <row r="4383" spans="1:21" x14ac:dyDescent="0.3">
      <c r="A4383">
        <v>0.67</v>
      </c>
      <c r="B4383">
        <v>0.625</v>
      </c>
      <c r="C4383">
        <v>2.1</v>
      </c>
      <c r="D4383">
        <v>200</v>
      </c>
      <c r="E4383">
        <v>156.71</v>
      </c>
      <c r="F4383">
        <v>56.716000000000001</v>
      </c>
      <c r="G4383">
        <v>56.716417910447703</v>
      </c>
      <c r="H4383">
        <v>20</v>
      </c>
      <c r="I4383">
        <v>276.71641699999998</v>
      </c>
      <c r="J4383">
        <v>-1</v>
      </c>
      <c r="K4383">
        <v>2</v>
      </c>
      <c r="L4383">
        <v>45.84487</v>
      </c>
      <c r="M4383">
        <v>285</v>
      </c>
      <c r="N4383">
        <v>100</v>
      </c>
      <c r="O4383">
        <v>60</v>
      </c>
      <c r="P4383">
        <v>0</v>
      </c>
      <c r="Q4383">
        <v>862</v>
      </c>
      <c r="R4383">
        <v>12.838568141</v>
      </c>
      <c r="S4383">
        <v>34.147016000000001</v>
      </c>
      <c r="T4383">
        <v>0</v>
      </c>
      <c r="U4383">
        <v>0</v>
      </c>
    </row>
    <row r="4384" spans="1:21" x14ac:dyDescent="0.3">
      <c r="A4384">
        <v>0.67</v>
      </c>
      <c r="B4384">
        <v>0.625</v>
      </c>
      <c r="C4384">
        <v>2.1</v>
      </c>
      <c r="D4384">
        <v>200</v>
      </c>
      <c r="E4384">
        <v>156.71</v>
      </c>
      <c r="F4384">
        <v>56.716000000000001</v>
      </c>
      <c r="G4384">
        <v>56.716417910447703</v>
      </c>
      <c r="H4384">
        <v>30</v>
      </c>
      <c r="I4384">
        <v>286.71641699999998</v>
      </c>
      <c r="J4384">
        <v>-1</v>
      </c>
      <c r="K4384">
        <v>2</v>
      </c>
      <c r="L4384">
        <v>44.827979999999997</v>
      </c>
      <c r="M4384">
        <v>285</v>
      </c>
      <c r="N4384">
        <v>100</v>
      </c>
      <c r="O4384">
        <v>60</v>
      </c>
      <c r="P4384">
        <v>0</v>
      </c>
      <c r="Q4384">
        <v>904</v>
      </c>
      <c r="R4384">
        <v>12.578118655000001</v>
      </c>
      <c r="S4384">
        <v>34.995209000000003</v>
      </c>
      <c r="T4384">
        <v>0</v>
      </c>
      <c r="U4384">
        <v>0</v>
      </c>
    </row>
    <row r="4385" spans="1:21" x14ac:dyDescent="0.3">
      <c r="A4385">
        <v>0.67</v>
      </c>
      <c r="B4385">
        <v>0.625</v>
      </c>
      <c r="C4385">
        <v>2.1</v>
      </c>
      <c r="D4385">
        <v>200</v>
      </c>
      <c r="E4385">
        <v>156.71</v>
      </c>
      <c r="F4385">
        <v>56.716000000000001</v>
      </c>
      <c r="G4385">
        <v>56.716417910447703</v>
      </c>
      <c r="H4385">
        <v>40</v>
      </c>
      <c r="I4385">
        <v>296.71641699999998</v>
      </c>
      <c r="J4385">
        <v>-1</v>
      </c>
      <c r="K4385">
        <v>2</v>
      </c>
      <c r="L4385">
        <v>43.846150000000002</v>
      </c>
      <c r="M4385">
        <v>285</v>
      </c>
      <c r="N4385">
        <v>100</v>
      </c>
      <c r="O4385">
        <v>60</v>
      </c>
      <c r="P4385">
        <v>0</v>
      </c>
      <c r="Q4385">
        <v>941</v>
      </c>
      <c r="R4385">
        <v>11.818866140000001</v>
      </c>
      <c r="S4385">
        <v>35.727829</v>
      </c>
      <c r="T4385">
        <v>0</v>
      </c>
      <c r="U4385">
        <v>0</v>
      </c>
    </row>
    <row r="4386" spans="1:21" x14ac:dyDescent="0.3">
      <c r="A4386">
        <v>0.67</v>
      </c>
      <c r="B4386">
        <v>0.625</v>
      </c>
      <c r="C4386">
        <v>2.1</v>
      </c>
      <c r="D4386">
        <v>200</v>
      </c>
      <c r="E4386">
        <v>156.71</v>
      </c>
      <c r="F4386">
        <v>56.716000000000001</v>
      </c>
      <c r="G4386">
        <v>56.716417910447703</v>
      </c>
      <c r="H4386">
        <v>50</v>
      </c>
      <c r="I4386">
        <v>306.71641699999998</v>
      </c>
      <c r="J4386">
        <v>-1</v>
      </c>
      <c r="K4386">
        <v>2</v>
      </c>
      <c r="L4386">
        <v>42.898139999999998</v>
      </c>
      <c r="M4386">
        <v>285</v>
      </c>
      <c r="N4386">
        <v>100</v>
      </c>
      <c r="O4386">
        <v>60</v>
      </c>
      <c r="P4386">
        <v>0</v>
      </c>
      <c r="Q4386">
        <v>907</v>
      </c>
      <c r="R4386">
        <v>11.818866140000001</v>
      </c>
      <c r="S4386">
        <v>35.055107</v>
      </c>
      <c r="T4386">
        <v>0</v>
      </c>
      <c r="U4386">
        <v>0</v>
      </c>
    </row>
    <row r="4387" spans="1:21" x14ac:dyDescent="0.3">
      <c r="A4387">
        <v>0.67</v>
      </c>
      <c r="B4387">
        <v>0.625</v>
      </c>
      <c r="C4387">
        <v>2.1</v>
      </c>
      <c r="D4387">
        <v>200</v>
      </c>
      <c r="E4387">
        <v>156.71</v>
      </c>
      <c r="F4387">
        <v>56.716000000000001</v>
      </c>
      <c r="G4387">
        <v>56.716417910447703</v>
      </c>
      <c r="H4387">
        <v>60</v>
      </c>
      <c r="I4387">
        <v>316.71641699999998</v>
      </c>
      <c r="J4387">
        <v>-1</v>
      </c>
      <c r="K4387">
        <v>2</v>
      </c>
      <c r="L4387">
        <v>41.982729999999997</v>
      </c>
      <c r="M4387">
        <v>285</v>
      </c>
      <c r="N4387">
        <v>100</v>
      </c>
      <c r="O4387">
        <v>60</v>
      </c>
      <c r="P4387">
        <v>0</v>
      </c>
      <c r="Q4387">
        <v>954</v>
      </c>
      <c r="R4387">
        <v>11.245676203</v>
      </c>
      <c r="S4387">
        <v>35.982157000000001</v>
      </c>
      <c r="T4387">
        <v>0</v>
      </c>
      <c r="U4387">
        <v>0</v>
      </c>
    </row>
    <row r="4388" spans="1:21" x14ac:dyDescent="0.3">
      <c r="A4388">
        <v>0.67</v>
      </c>
      <c r="B4388">
        <v>0.625</v>
      </c>
      <c r="C4388">
        <v>2.1</v>
      </c>
      <c r="D4388">
        <v>200</v>
      </c>
      <c r="E4388">
        <v>156.71</v>
      </c>
      <c r="F4388">
        <v>56.716000000000001</v>
      </c>
      <c r="G4388">
        <v>56.716417910447703</v>
      </c>
      <c r="H4388">
        <v>70</v>
      </c>
      <c r="I4388">
        <v>326.71641699999998</v>
      </c>
      <c r="J4388">
        <v>-1</v>
      </c>
      <c r="K4388">
        <v>2</v>
      </c>
      <c r="L4388">
        <v>41.098709999999997</v>
      </c>
      <c r="M4388">
        <v>285</v>
      </c>
      <c r="N4388">
        <v>100</v>
      </c>
      <c r="O4388">
        <v>60</v>
      </c>
      <c r="P4388">
        <v>0</v>
      </c>
      <c r="Q4388">
        <v>903</v>
      </c>
      <c r="R4388">
        <v>10.703948228</v>
      </c>
      <c r="S4388">
        <v>34.975223</v>
      </c>
      <c r="T4388">
        <v>0</v>
      </c>
      <c r="U4388">
        <v>0</v>
      </c>
    </row>
    <row r="4389" spans="1:21" x14ac:dyDescent="0.3">
      <c r="A4389">
        <v>0.67</v>
      </c>
      <c r="B4389">
        <v>0.625</v>
      </c>
      <c r="C4389">
        <v>2.1</v>
      </c>
      <c r="D4389">
        <v>200</v>
      </c>
      <c r="E4389">
        <v>156.71</v>
      </c>
      <c r="F4389">
        <v>56.716000000000001</v>
      </c>
      <c r="G4389">
        <v>56.716417910447703</v>
      </c>
      <c r="H4389">
        <v>80</v>
      </c>
      <c r="I4389">
        <v>336.71641699999998</v>
      </c>
      <c r="J4389">
        <v>-1</v>
      </c>
      <c r="K4389">
        <v>2</v>
      </c>
      <c r="L4389">
        <v>40.244889999999998</v>
      </c>
      <c r="M4389">
        <v>285</v>
      </c>
      <c r="N4389">
        <v>100</v>
      </c>
      <c r="O4389">
        <v>60</v>
      </c>
      <c r="P4389">
        <v>0</v>
      </c>
      <c r="Q4389">
        <v>948</v>
      </c>
      <c r="R4389">
        <v>10.642074986000001</v>
      </c>
      <c r="S4389">
        <v>35.864969000000002</v>
      </c>
      <c r="T4389">
        <v>0</v>
      </c>
      <c r="U4389">
        <v>0</v>
      </c>
    </row>
    <row r="4390" spans="1:21" x14ac:dyDescent="0.3">
      <c r="A4390">
        <v>0.67</v>
      </c>
      <c r="B4390">
        <v>0.625</v>
      </c>
      <c r="C4390">
        <v>2.1</v>
      </c>
      <c r="D4390">
        <v>200</v>
      </c>
      <c r="E4390">
        <v>156.71</v>
      </c>
      <c r="F4390">
        <v>56.716000000000001</v>
      </c>
      <c r="G4390">
        <v>56.716417910447703</v>
      </c>
      <c r="H4390">
        <v>90</v>
      </c>
      <c r="I4390">
        <v>346.71641699999998</v>
      </c>
      <c r="J4390">
        <v>-1</v>
      </c>
      <c r="K4390">
        <v>2</v>
      </c>
      <c r="L4390">
        <v>39.420110000000001</v>
      </c>
      <c r="M4390">
        <v>285</v>
      </c>
      <c r="N4390">
        <v>100</v>
      </c>
      <c r="O4390">
        <v>60</v>
      </c>
      <c r="P4390">
        <v>0</v>
      </c>
      <c r="Q4390">
        <v>887</v>
      </c>
      <c r="R4390">
        <v>10.327214181</v>
      </c>
      <c r="S4390">
        <v>34.654082000000002</v>
      </c>
      <c r="T4390">
        <v>0</v>
      </c>
      <c r="U4390">
        <v>0</v>
      </c>
    </row>
    <row r="4391" spans="1:21" x14ac:dyDescent="0.3">
      <c r="A4391">
        <v>0.67</v>
      </c>
      <c r="B4391">
        <v>0.625</v>
      </c>
      <c r="C4391">
        <v>2.1</v>
      </c>
      <c r="D4391">
        <v>200</v>
      </c>
      <c r="E4391">
        <v>156.71</v>
      </c>
      <c r="F4391">
        <v>56.716000000000001</v>
      </c>
      <c r="G4391">
        <v>56.716417910447703</v>
      </c>
      <c r="H4391">
        <v>100</v>
      </c>
      <c r="I4391">
        <v>356.71641699999998</v>
      </c>
      <c r="J4391">
        <v>-1</v>
      </c>
      <c r="K4391">
        <v>2</v>
      </c>
      <c r="L4391">
        <v>38.623240000000003</v>
      </c>
      <c r="M4391">
        <v>285</v>
      </c>
      <c r="N4391">
        <v>100</v>
      </c>
      <c r="O4391">
        <v>60</v>
      </c>
      <c r="P4391">
        <v>0</v>
      </c>
      <c r="Q4391">
        <v>877</v>
      </c>
      <c r="R4391">
        <v>10.068317803999999</v>
      </c>
      <c r="S4391">
        <v>34.452041000000001</v>
      </c>
      <c r="T4391">
        <v>0</v>
      </c>
      <c r="U4391">
        <v>0</v>
      </c>
    </row>
    <row r="4392" spans="1:21" x14ac:dyDescent="0.3">
      <c r="A4392">
        <v>0.67</v>
      </c>
      <c r="B4392">
        <v>0.625</v>
      </c>
      <c r="C4392">
        <v>2.1</v>
      </c>
      <c r="D4392">
        <v>200</v>
      </c>
      <c r="E4392">
        <v>156.71</v>
      </c>
      <c r="F4392">
        <v>56.716000000000001</v>
      </c>
      <c r="G4392">
        <v>56.716417910447703</v>
      </c>
      <c r="H4392">
        <v>110</v>
      </c>
      <c r="I4392">
        <v>366.71641699999998</v>
      </c>
      <c r="J4392">
        <v>-1</v>
      </c>
      <c r="K4392">
        <v>2</v>
      </c>
      <c r="L4392">
        <v>37.853180000000002</v>
      </c>
      <c r="M4392">
        <v>285</v>
      </c>
      <c r="N4392">
        <v>100</v>
      </c>
      <c r="O4392">
        <v>60</v>
      </c>
      <c r="P4392">
        <v>0</v>
      </c>
      <c r="Q4392">
        <v>947</v>
      </c>
      <c r="R4392">
        <v>9.8697369311000003</v>
      </c>
      <c r="S4392">
        <v>35.845405</v>
      </c>
      <c r="T4392">
        <v>0</v>
      </c>
      <c r="U4392">
        <v>0</v>
      </c>
    </row>
    <row r="4393" spans="1:21" x14ac:dyDescent="0.3">
      <c r="A4393">
        <v>0.67</v>
      </c>
      <c r="B4393">
        <v>0.625</v>
      </c>
      <c r="C4393">
        <v>2.1</v>
      </c>
      <c r="D4393">
        <v>200</v>
      </c>
      <c r="E4393">
        <v>156.71</v>
      </c>
      <c r="F4393">
        <v>56.716000000000001</v>
      </c>
      <c r="G4393">
        <v>56.716417910447703</v>
      </c>
      <c r="H4393">
        <v>120</v>
      </c>
      <c r="I4393">
        <v>376.71641699999998</v>
      </c>
      <c r="J4393">
        <v>-1</v>
      </c>
      <c r="K4393">
        <v>2</v>
      </c>
      <c r="L4393">
        <v>37.10886</v>
      </c>
      <c r="M4393">
        <v>285</v>
      </c>
      <c r="N4393">
        <v>100</v>
      </c>
      <c r="O4393">
        <v>60</v>
      </c>
      <c r="P4393">
        <v>0</v>
      </c>
      <c r="Q4393">
        <v>881</v>
      </c>
      <c r="R4393">
        <v>9.5296704092999995</v>
      </c>
      <c r="S4393">
        <v>34.532981999999997</v>
      </c>
      <c r="T4393">
        <v>0</v>
      </c>
      <c r="U4393">
        <v>0</v>
      </c>
    </row>
    <row r="4394" spans="1:21" x14ac:dyDescent="0.3">
      <c r="A4394">
        <v>0.67</v>
      </c>
      <c r="B4394">
        <v>0.625</v>
      </c>
      <c r="C4394">
        <v>2.1</v>
      </c>
      <c r="D4394">
        <v>200</v>
      </c>
      <c r="E4394">
        <v>156.71</v>
      </c>
      <c r="F4394">
        <v>56.716000000000001</v>
      </c>
      <c r="G4394">
        <v>56.716417910447703</v>
      </c>
      <c r="H4394">
        <v>130</v>
      </c>
      <c r="I4394">
        <v>386.71641699999998</v>
      </c>
      <c r="J4394">
        <v>-1</v>
      </c>
      <c r="K4394">
        <v>2</v>
      </c>
      <c r="L4394">
        <v>36.389249999999997</v>
      </c>
      <c r="M4394">
        <v>285</v>
      </c>
      <c r="N4394">
        <v>100</v>
      </c>
      <c r="O4394">
        <v>60</v>
      </c>
      <c r="P4394">
        <v>0</v>
      </c>
      <c r="Q4394">
        <v>933</v>
      </c>
      <c r="R4394">
        <v>9.3902290830999995</v>
      </c>
      <c r="S4394">
        <v>35.570535999999997</v>
      </c>
      <c r="T4394">
        <v>0</v>
      </c>
      <c r="U4394">
        <v>0</v>
      </c>
    </row>
    <row r="4395" spans="1:21" x14ac:dyDescent="0.3">
      <c r="A4395">
        <v>0.67</v>
      </c>
      <c r="B4395">
        <v>0.625</v>
      </c>
      <c r="C4395">
        <v>2.1</v>
      </c>
      <c r="D4395">
        <v>200</v>
      </c>
      <c r="E4395">
        <v>156.71</v>
      </c>
      <c r="F4395">
        <v>56.716000000000001</v>
      </c>
      <c r="G4395">
        <v>56.716417910447703</v>
      </c>
      <c r="H4395">
        <v>140</v>
      </c>
      <c r="I4395">
        <v>396.71641699999998</v>
      </c>
      <c r="J4395">
        <v>-1</v>
      </c>
      <c r="K4395">
        <v>2</v>
      </c>
      <c r="L4395">
        <v>35.693359999999998</v>
      </c>
      <c r="M4395">
        <v>285</v>
      </c>
      <c r="N4395">
        <v>100</v>
      </c>
      <c r="O4395">
        <v>60</v>
      </c>
      <c r="P4395">
        <v>0</v>
      </c>
      <c r="Q4395">
        <v>938</v>
      </c>
      <c r="R4395">
        <v>9.3197332062000005</v>
      </c>
      <c r="S4395">
        <v>35.668914000000001</v>
      </c>
      <c r="T4395">
        <v>0</v>
      </c>
      <c r="U4395">
        <v>0</v>
      </c>
    </row>
    <row r="4396" spans="1:21" x14ac:dyDescent="0.3">
      <c r="A4396">
        <v>0.67</v>
      </c>
      <c r="B4396">
        <v>0.625</v>
      </c>
      <c r="C4396">
        <v>2.1</v>
      </c>
      <c r="D4396">
        <v>200</v>
      </c>
      <c r="E4396">
        <v>156.71</v>
      </c>
      <c r="F4396">
        <v>56.716000000000001</v>
      </c>
      <c r="G4396">
        <v>56.716417910447703</v>
      </c>
      <c r="H4396">
        <v>150</v>
      </c>
      <c r="I4396">
        <v>406.71641699999998</v>
      </c>
      <c r="J4396">
        <v>-1</v>
      </c>
      <c r="K4396">
        <v>2</v>
      </c>
      <c r="L4396">
        <v>35.020229999999998</v>
      </c>
      <c r="M4396">
        <v>285</v>
      </c>
      <c r="N4396">
        <v>100</v>
      </c>
      <c r="O4396">
        <v>60</v>
      </c>
      <c r="P4396">
        <v>0</v>
      </c>
      <c r="Q4396">
        <v>907</v>
      </c>
      <c r="R4396">
        <v>9.1050003967999995</v>
      </c>
      <c r="S4396">
        <v>35.055107</v>
      </c>
      <c r="T4396">
        <v>0</v>
      </c>
      <c r="U4396">
        <v>0</v>
      </c>
    </row>
    <row r="4397" spans="1:21" x14ac:dyDescent="0.3">
      <c r="A4397">
        <v>0.67</v>
      </c>
      <c r="B4397">
        <v>0.625</v>
      </c>
      <c r="C4397">
        <v>2.1</v>
      </c>
      <c r="D4397">
        <v>200</v>
      </c>
      <c r="E4397">
        <v>156.71</v>
      </c>
      <c r="F4397">
        <v>56.716000000000001</v>
      </c>
      <c r="G4397">
        <v>56.716417910447703</v>
      </c>
      <c r="H4397">
        <v>160</v>
      </c>
      <c r="I4397">
        <v>416.71641699999998</v>
      </c>
      <c r="J4397">
        <v>-1</v>
      </c>
      <c r="K4397">
        <v>2</v>
      </c>
      <c r="L4397">
        <v>34.368940000000002</v>
      </c>
      <c r="M4397">
        <v>285</v>
      </c>
      <c r="N4397">
        <v>100</v>
      </c>
      <c r="O4397">
        <v>60</v>
      </c>
      <c r="P4397">
        <v>0</v>
      </c>
      <c r="Q4397">
        <v>883</v>
      </c>
      <c r="R4397">
        <v>8.8106229698000007</v>
      </c>
      <c r="S4397">
        <v>34.573390000000003</v>
      </c>
      <c r="T4397">
        <v>0</v>
      </c>
      <c r="U4397">
        <v>0</v>
      </c>
    </row>
    <row r="4398" spans="1:21" x14ac:dyDescent="0.3">
      <c r="A4398">
        <v>0.67</v>
      </c>
      <c r="B4398">
        <v>0.625</v>
      </c>
      <c r="C4398">
        <v>2.1</v>
      </c>
      <c r="D4398">
        <v>200</v>
      </c>
      <c r="E4398">
        <v>156.71</v>
      </c>
      <c r="F4398">
        <v>56.716000000000001</v>
      </c>
      <c r="G4398">
        <v>56.716417910447703</v>
      </c>
      <c r="H4398">
        <v>170</v>
      </c>
      <c r="I4398">
        <v>426.71641699999998</v>
      </c>
      <c r="J4398">
        <v>-1</v>
      </c>
      <c r="K4398">
        <v>2</v>
      </c>
      <c r="L4398">
        <v>33.738599999999998</v>
      </c>
      <c r="M4398">
        <v>285</v>
      </c>
      <c r="N4398">
        <v>100</v>
      </c>
      <c r="O4398">
        <v>60</v>
      </c>
      <c r="P4398">
        <v>0</v>
      </c>
      <c r="Q4398">
        <v>882</v>
      </c>
      <c r="R4398">
        <v>8.8106229698000007</v>
      </c>
      <c r="S4398">
        <v>34.553190999999998</v>
      </c>
      <c r="T4398">
        <v>0</v>
      </c>
      <c r="U4398">
        <v>0</v>
      </c>
    </row>
    <row r="4399" spans="1:21" x14ac:dyDescent="0.3">
      <c r="A4399">
        <v>0.67</v>
      </c>
      <c r="B4399">
        <v>0.625</v>
      </c>
      <c r="C4399">
        <v>2.1</v>
      </c>
      <c r="D4399">
        <v>200</v>
      </c>
      <c r="E4399">
        <v>156.71</v>
      </c>
      <c r="F4399">
        <v>56.716000000000001</v>
      </c>
      <c r="G4399">
        <v>56.716417910447703</v>
      </c>
      <c r="H4399">
        <v>180</v>
      </c>
      <c r="I4399">
        <v>436.71641699999998</v>
      </c>
      <c r="J4399">
        <v>-1</v>
      </c>
      <c r="K4399">
        <v>2</v>
      </c>
      <c r="L4399">
        <v>33.128360000000001</v>
      </c>
      <c r="M4399">
        <v>285</v>
      </c>
      <c r="N4399">
        <v>100</v>
      </c>
      <c r="O4399">
        <v>60</v>
      </c>
      <c r="P4399">
        <v>0</v>
      </c>
      <c r="Q4399">
        <v>890</v>
      </c>
      <c r="R4399">
        <v>8.7354913604999993</v>
      </c>
      <c r="S4399">
        <v>34.714494000000002</v>
      </c>
      <c r="T4399">
        <v>0</v>
      </c>
      <c r="U4399">
        <v>0</v>
      </c>
    </row>
    <row r="4400" spans="1:21" x14ac:dyDescent="0.3">
      <c r="A4400">
        <v>0.67</v>
      </c>
      <c r="B4400">
        <v>0.625</v>
      </c>
      <c r="C4400">
        <v>2.1</v>
      </c>
      <c r="D4400">
        <v>200</v>
      </c>
      <c r="E4400">
        <v>156.71</v>
      </c>
      <c r="F4400">
        <v>56.716000000000001</v>
      </c>
      <c r="G4400">
        <v>56.716417910447703</v>
      </c>
      <c r="H4400">
        <v>190</v>
      </c>
      <c r="I4400">
        <v>446.71641699999998</v>
      </c>
      <c r="J4400">
        <v>-1</v>
      </c>
      <c r="K4400">
        <v>2</v>
      </c>
      <c r="L4400">
        <v>32.537410000000001</v>
      </c>
      <c r="M4400">
        <v>285</v>
      </c>
      <c r="N4400">
        <v>100</v>
      </c>
      <c r="O4400">
        <v>60</v>
      </c>
      <c r="P4400">
        <v>0</v>
      </c>
      <c r="Q4400">
        <v>867</v>
      </c>
      <c r="R4400">
        <v>8.4283225816999998</v>
      </c>
      <c r="S4400">
        <v>34.248956</v>
      </c>
      <c r="T4400">
        <v>0</v>
      </c>
      <c r="U4400">
        <v>0</v>
      </c>
    </row>
    <row r="4401" spans="1:21" x14ac:dyDescent="0.3">
      <c r="A4401">
        <v>0.67</v>
      </c>
      <c r="B4401">
        <v>0.625</v>
      </c>
      <c r="C4401">
        <v>2.1</v>
      </c>
      <c r="D4401">
        <v>200</v>
      </c>
      <c r="E4401">
        <v>156.71</v>
      </c>
      <c r="F4401">
        <v>56.716000000000001</v>
      </c>
      <c r="G4401">
        <v>56.716417910447703</v>
      </c>
      <c r="H4401">
        <v>200</v>
      </c>
      <c r="I4401">
        <v>456.71641699999998</v>
      </c>
      <c r="J4401">
        <v>-1</v>
      </c>
      <c r="K4401">
        <v>2</v>
      </c>
      <c r="L4401">
        <v>31.964970000000001</v>
      </c>
      <c r="M4401">
        <v>285</v>
      </c>
      <c r="N4401">
        <v>100</v>
      </c>
      <c r="O4401">
        <v>60</v>
      </c>
      <c r="P4401">
        <v>0</v>
      </c>
      <c r="Q4401">
        <v>871</v>
      </c>
      <c r="R4401">
        <v>8.3497781643</v>
      </c>
      <c r="S4401">
        <v>34.330316000000003</v>
      </c>
      <c r="T4401">
        <v>0</v>
      </c>
      <c r="U4401">
        <v>0</v>
      </c>
    </row>
    <row r="4402" spans="1:21" x14ac:dyDescent="0.3">
      <c r="A4402">
        <v>0.67</v>
      </c>
      <c r="B4402">
        <v>0.625</v>
      </c>
      <c r="C4402">
        <v>2.1</v>
      </c>
      <c r="D4402">
        <v>200</v>
      </c>
      <c r="E4402">
        <v>156.71</v>
      </c>
      <c r="F4402">
        <v>56.716000000000001</v>
      </c>
      <c r="G4402">
        <v>56.716417910447703</v>
      </c>
      <c r="H4402">
        <v>210</v>
      </c>
      <c r="I4402">
        <v>466.71641699999998</v>
      </c>
      <c r="J4402">
        <v>-1</v>
      </c>
      <c r="K4402">
        <v>2</v>
      </c>
      <c r="L4402">
        <v>31.41029</v>
      </c>
      <c r="M4402">
        <v>285</v>
      </c>
      <c r="N4402">
        <v>100</v>
      </c>
      <c r="O4402">
        <v>60</v>
      </c>
      <c r="P4402">
        <v>0</v>
      </c>
      <c r="Q4402">
        <v>899</v>
      </c>
      <c r="R4402">
        <v>8.0279744360999992</v>
      </c>
      <c r="S4402">
        <v>34.895180000000003</v>
      </c>
      <c r="T4402">
        <v>0</v>
      </c>
      <c r="U4402">
        <v>0</v>
      </c>
    </row>
    <row r="4403" spans="1:21" x14ac:dyDescent="0.3">
      <c r="A4403">
        <v>0.67</v>
      </c>
      <c r="B4403">
        <v>0.625</v>
      </c>
      <c r="C4403">
        <v>2.1</v>
      </c>
      <c r="D4403">
        <v>200</v>
      </c>
      <c r="E4403">
        <v>156.71</v>
      </c>
      <c r="F4403">
        <v>56.716000000000001</v>
      </c>
      <c r="G4403">
        <v>56.716417910447703</v>
      </c>
      <c r="H4403">
        <v>220</v>
      </c>
      <c r="I4403">
        <v>476.71641699999998</v>
      </c>
      <c r="J4403">
        <v>-1</v>
      </c>
      <c r="K4403">
        <v>2</v>
      </c>
      <c r="L4403">
        <v>30.87265</v>
      </c>
      <c r="M4403">
        <v>285</v>
      </c>
      <c r="N4403">
        <v>100</v>
      </c>
      <c r="O4403">
        <v>60</v>
      </c>
      <c r="P4403">
        <v>0</v>
      </c>
      <c r="Q4403">
        <v>872</v>
      </c>
      <c r="R4403">
        <v>7.7779485500999996</v>
      </c>
      <c r="S4403">
        <v>34.350630000000002</v>
      </c>
      <c r="T4403">
        <v>0</v>
      </c>
      <c r="U4403">
        <v>0</v>
      </c>
    </row>
    <row r="4404" spans="1:21" x14ac:dyDescent="0.3">
      <c r="A4404">
        <v>0.67</v>
      </c>
      <c r="B4404">
        <v>0.625</v>
      </c>
      <c r="C4404">
        <v>2.1</v>
      </c>
      <c r="D4404">
        <v>200</v>
      </c>
      <c r="E4404">
        <v>156.71</v>
      </c>
      <c r="F4404">
        <v>56.716000000000001</v>
      </c>
      <c r="G4404">
        <v>56.716417910447703</v>
      </c>
      <c r="H4404">
        <v>230</v>
      </c>
      <c r="I4404">
        <v>486.71641699999998</v>
      </c>
      <c r="J4404">
        <v>-1</v>
      </c>
      <c r="K4404">
        <v>2</v>
      </c>
      <c r="L4404">
        <v>30.351379999999999</v>
      </c>
      <c r="M4404">
        <v>285</v>
      </c>
      <c r="N4404">
        <v>100</v>
      </c>
      <c r="O4404">
        <v>60</v>
      </c>
      <c r="P4404">
        <v>0</v>
      </c>
      <c r="Q4404">
        <v>860</v>
      </c>
      <c r="R4404">
        <v>7.6928124515</v>
      </c>
      <c r="S4404">
        <v>34.106164999999997</v>
      </c>
      <c r="T4404">
        <v>0</v>
      </c>
      <c r="U4404">
        <v>0</v>
      </c>
    </row>
    <row r="4405" spans="1:21" x14ac:dyDescent="0.3">
      <c r="A4405">
        <v>0.67</v>
      </c>
      <c r="B4405">
        <v>0.625</v>
      </c>
      <c r="C4405">
        <v>2.1</v>
      </c>
      <c r="D4405">
        <v>200</v>
      </c>
      <c r="E4405">
        <v>156.71</v>
      </c>
      <c r="F4405">
        <v>56.716000000000001</v>
      </c>
      <c r="G4405">
        <v>56.716417910447703</v>
      </c>
      <c r="H4405">
        <v>240</v>
      </c>
      <c r="I4405">
        <v>496.71641699999998</v>
      </c>
      <c r="J4405">
        <v>-1</v>
      </c>
      <c r="K4405">
        <v>2</v>
      </c>
      <c r="L4405">
        <v>29.84582</v>
      </c>
      <c r="M4405">
        <v>285</v>
      </c>
      <c r="N4405">
        <v>100</v>
      </c>
      <c r="O4405">
        <v>60</v>
      </c>
      <c r="P4405">
        <v>0</v>
      </c>
      <c r="Q4405">
        <v>861</v>
      </c>
      <c r="R4405">
        <v>7.6067293467999999</v>
      </c>
      <c r="S4405">
        <v>34.126595999999999</v>
      </c>
      <c r="T4405">
        <v>0</v>
      </c>
      <c r="U4405">
        <v>0</v>
      </c>
    </row>
    <row r="4406" spans="1:21" x14ac:dyDescent="0.3">
      <c r="A4406">
        <v>0.67</v>
      </c>
      <c r="B4406">
        <v>0.625</v>
      </c>
      <c r="C4406">
        <v>2.1</v>
      </c>
      <c r="D4406">
        <v>200</v>
      </c>
      <c r="E4406">
        <v>156.71</v>
      </c>
      <c r="F4406">
        <v>56.716000000000001</v>
      </c>
      <c r="G4406">
        <v>56.716417910447703</v>
      </c>
      <c r="H4406">
        <v>250</v>
      </c>
      <c r="I4406">
        <v>506.71641699999998</v>
      </c>
      <c r="J4406">
        <v>-1</v>
      </c>
      <c r="K4406">
        <v>2</v>
      </c>
      <c r="L4406">
        <v>29.355350000000001</v>
      </c>
      <c r="M4406">
        <v>285</v>
      </c>
      <c r="N4406">
        <v>100</v>
      </c>
      <c r="O4406">
        <v>60</v>
      </c>
      <c r="P4406">
        <v>0</v>
      </c>
      <c r="Q4406">
        <v>851</v>
      </c>
      <c r="R4406">
        <v>7.252246865</v>
      </c>
      <c r="S4406">
        <v>33.921801000000002</v>
      </c>
      <c r="T4406">
        <v>0</v>
      </c>
      <c r="U4406">
        <v>0</v>
      </c>
    </row>
    <row r="4407" spans="1:21" x14ac:dyDescent="0.3">
      <c r="A4407">
        <v>0.67</v>
      </c>
      <c r="B4407">
        <v>0.625</v>
      </c>
      <c r="C4407">
        <v>2.1</v>
      </c>
      <c r="D4407">
        <v>200</v>
      </c>
      <c r="E4407">
        <v>156.71</v>
      </c>
      <c r="F4407">
        <v>56.716000000000001</v>
      </c>
      <c r="G4407">
        <v>56.716417910447703</v>
      </c>
      <c r="H4407">
        <v>260</v>
      </c>
      <c r="I4407">
        <v>516.71641699999998</v>
      </c>
      <c r="J4407">
        <v>-1</v>
      </c>
      <c r="K4407">
        <v>2</v>
      </c>
      <c r="L4407">
        <v>28.879359999999998</v>
      </c>
      <c r="M4407">
        <v>285</v>
      </c>
      <c r="N4407">
        <v>100</v>
      </c>
      <c r="O4407">
        <v>60</v>
      </c>
      <c r="P4407">
        <v>0</v>
      </c>
      <c r="Q4407">
        <v>878</v>
      </c>
      <c r="R4407">
        <v>7.4315901197000001</v>
      </c>
      <c r="S4407">
        <v>34.472292000000003</v>
      </c>
      <c r="T4407">
        <v>0</v>
      </c>
      <c r="U4407">
        <v>0</v>
      </c>
    </row>
    <row r="4408" spans="1:21" x14ac:dyDescent="0.3">
      <c r="A4408">
        <v>0.67</v>
      </c>
      <c r="B4408">
        <v>0.625</v>
      </c>
      <c r="C4408">
        <v>2.1</v>
      </c>
      <c r="D4408">
        <v>200</v>
      </c>
      <c r="E4408">
        <v>156.71</v>
      </c>
      <c r="F4408">
        <v>56.716000000000001</v>
      </c>
      <c r="G4408">
        <v>56.716417910447703</v>
      </c>
      <c r="H4408">
        <v>270</v>
      </c>
      <c r="I4408">
        <v>526.71641699999998</v>
      </c>
      <c r="J4408">
        <v>-1</v>
      </c>
      <c r="K4408">
        <v>2</v>
      </c>
      <c r="L4408">
        <v>28.417290000000001</v>
      </c>
      <c r="M4408">
        <v>285</v>
      </c>
      <c r="N4408">
        <v>100</v>
      </c>
      <c r="O4408">
        <v>60</v>
      </c>
      <c r="P4408">
        <v>0</v>
      </c>
      <c r="Q4408">
        <v>834</v>
      </c>
      <c r="R4408">
        <v>7.3424630806</v>
      </c>
      <c r="S4408">
        <v>33.571126999999997</v>
      </c>
      <c r="T4408">
        <v>0</v>
      </c>
      <c r="U4408">
        <v>0</v>
      </c>
    </row>
    <row r="4409" spans="1:21" x14ac:dyDescent="0.3">
      <c r="A4409">
        <v>0.67</v>
      </c>
      <c r="B4409">
        <v>0.625</v>
      </c>
      <c r="C4409">
        <v>2.1</v>
      </c>
      <c r="D4409">
        <v>200</v>
      </c>
      <c r="E4409">
        <v>156.71</v>
      </c>
      <c r="F4409">
        <v>56.716000000000001</v>
      </c>
      <c r="G4409">
        <v>56.716417910447703</v>
      </c>
      <c r="H4409">
        <v>280</v>
      </c>
      <c r="I4409">
        <v>536.71641699999998</v>
      </c>
      <c r="J4409">
        <v>-1</v>
      </c>
      <c r="K4409">
        <v>2</v>
      </c>
      <c r="L4409">
        <v>27.968599999999999</v>
      </c>
      <c r="M4409">
        <v>285</v>
      </c>
      <c r="N4409">
        <v>100</v>
      </c>
      <c r="O4409">
        <v>60</v>
      </c>
      <c r="P4409">
        <v>0</v>
      </c>
      <c r="Q4409">
        <v>866</v>
      </c>
      <c r="R4409">
        <v>7.1609003063000003</v>
      </c>
      <c r="S4409">
        <v>34.228588999999999</v>
      </c>
      <c r="T4409">
        <v>0</v>
      </c>
      <c r="U4409">
        <v>0</v>
      </c>
    </row>
    <row r="4410" spans="1:21" x14ac:dyDescent="0.3">
      <c r="A4410">
        <v>0.67</v>
      </c>
      <c r="B4410">
        <v>0.625</v>
      </c>
      <c r="C4410">
        <v>2.1</v>
      </c>
      <c r="D4410">
        <v>200</v>
      </c>
      <c r="E4410">
        <v>156.71</v>
      </c>
      <c r="F4410">
        <v>56.716000000000001</v>
      </c>
      <c r="G4410">
        <v>56.716417910447703</v>
      </c>
      <c r="H4410">
        <v>290</v>
      </c>
      <c r="I4410">
        <v>546.71641699999998</v>
      </c>
      <c r="J4410">
        <v>-1</v>
      </c>
      <c r="K4410">
        <v>2</v>
      </c>
      <c r="L4410">
        <v>27.53276</v>
      </c>
      <c r="M4410">
        <v>285</v>
      </c>
      <c r="N4410">
        <v>100</v>
      </c>
      <c r="O4410">
        <v>60</v>
      </c>
      <c r="P4410">
        <v>0</v>
      </c>
      <c r="Q4410">
        <v>862</v>
      </c>
      <c r="R4410">
        <v>7.0683795805000003</v>
      </c>
      <c r="S4410">
        <v>34.147016000000001</v>
      </c>
      <c r="T4410">
        <v>0</v>
      </c>
      <c r="U4410">
        <v>0</v>
      </c>
    </row>
    <row r="4411" spans="1:21" x14ac:dyDescent="0.3">
      <c r="A4411">
        <v>0.67</v>
      </c>
      <c r="B4411">
        <v>0.625</v>
      </c>
      <c r="C4411">
        <v>2.1</v>
      </c>
      <c r="D4411">
        <v>200</v>
      </c>
      <c r="E4411">
        <v>156.71</v>
      </c>
      <c r="F4411">
        <v>56.716000000000001</v>
      </c>
      <c r="G4411">
        <v>56.716417910447703</v>
      </c>
      <c r="H4411">
        <v>300</v>
      </c>
      <c r="I4411">
        <v>556.71641699999998</v>
      </c>
      <c r="J4411">
        <v>-1</v>
      </c>
      <c r="K4411">
        <v>2</v>
      </c>
      <c r="L4411">
        <v>27.109279999999998</v>
      </c>
      <c r="M4411">
        <v>285</v>
      </c>
      <c r="N4411">
        <v>100</v>
      </c>
      <c r="O4411">
        <v>60</v>
      </c>
      <c r="P4411">
        <v>0</v>
      </c>
      <c r="Q4411">
        <v>846</v>
      </c>
      <c r="R4411">
        <v>7.1609003063000003</v>
      </c>
      <c r="S4411">
        <v>33.818994000000004</v>
      </c>
      <c r="T4411">
        <v>0</v>
      </c>
      <c r="U4411">
        <v>0</v>
      </c>
    </row>
    <row r="4412" spans="1:21" x14ac:dyDescent="0.3">
      <c r="A4412">
        <v>0.67</v>
      </c>
      <c r="B4412">
        <v>0.625</v>
      </c>
      <c r="C4412">
        <v>2.1</v>
      </c>
      <c r="D4412">
        <v>200</v>
      </c>
      <c r="E4412">
        <v>156.71</v>
      </c>
      <c r="F4412">
        <v>56.716000000000001</v>
      </c>
      <c r="G4412">
        <v>56.716417910447703</v>
      </c>
      <c r="H4412">
        <v>0</v>
      </c>
      <c r="I4412">
        <v>256.71641699999998</v>
      </c>
      <c r="J4412">
        <v>-1</v>
      </c>
      <c r="K4412">
        <v>2</v>
      </c>
      <c r="L4412">
        <v>47.988750000000003</v>
      </c>
      <c r="M4412">
        <v>285</v>
      </c>
      <c r="N4412">
        <v>100</v>
      </c>
      <c r="O4412">
        <v>60</v>
      </c>
      <c r="P4412">
        <v>0</v>
      </c>
      <c r="Q4412">
        <v>753</v>
      </c>
      <c r="R4412">
        <v>13.492615415</v>
      </c>
      <c r="S4412">
        <v>31.853529999999999</v>
      </c>
      <c r="T4412">
        <v>0</v>
      </c>
      <c r="U4412">
        <v>0</v>
      </c>
    </row>
    <row r="4413" spans="1:21" x14ac:dyDescent="0.3">
      <c r="A4413" t="s">
        <v>74</v>
      </c>
      <c r="B4413" t="s">
        <v>74</v>
      </c>
      <c r="C4413">
        <v>2.1</v>
      </c>
      <c r="D4413">
        <v>200</v>
      </c>
      <c r="E4413" t="s">
        <v>75</v>
      </c>
      <c r="F4413" t="s">
        <v>74</v>
      </c>
      <c r="G4413" t="s">
        <v>74</v>
      </c>
      <c r="H4413" t="s">
        <v>74</v>
      </c>
      <c r="I4413" t="s">
        <v>74</v>
      </c>
      <c r="J4413" t="s">
        <v>74</v>
      </c>
      <c r="K4413" t="s">
        <v>74</v>
      </c>
      <c r="L4413" t="s">
        <v>74</v>
      </c>
      <c r="M4413" t="s">
        <v>74</v>
      </c>
      <c r="N4413" t="s">
        <v>74</v>
      </c>
      <c r="O4413">
        <v>80</v>
      </c>
    </row>
    <row r="4414" spans="1:21" x14ac:dyDescent="0.3">
      <c r="A4414">
        <v>0.67</v>
      </c>
      <c r="B4414">
        <v>0.625</v>
      </c>
      <c r="C4414">
        <v>2.1</v>
      </c>
      <c r="D4414">
        <v>200</v>
      </c>
      <c r="E4414">
        <v>156.71</v>
      </c>
      <c r="F4414">
        <v>56.716000000000001</v>
      </c>
      <c r="G4414">
        <v>56.716417910447703</v>
      </c>
      <c r="H4414">
        <v>0</v>
      </c>
      <c r="I4414">
        <v>256.71641699999998</v>
      </c>
      <c r="J4414">
        <v>-1</v>
      </c>
      <c r="K4414">
        <v>2</v>
      </c>
      <c r="L4414">
        <v>49.912909999999997</v>
      </c>
      <c r="M4414">
        <v>305</v>
      </c>
      <c r="N4414">
        <v>100</v>
      </c>
      <c r="O4414">
        <v>80</v>
      </c>
      <c r="P4414">
        <v>0</v>
      </c>
      <c r="Q4414">
        <v>884</v>
      </c>
      <c r="R4414">
        <v>17.292445567000001</v>
      </c>
      <c r="S4414">
        <v>34.593578999999998</v>
      </c>
      <c r="T4414">
        <v>0</v>
      </c>
      <c r="U4414">
        <v>0</v>
      </c>
    </row>
    <row r="4415" spans="1:21" x14ac:dyDescent="0.3">
      <c r="A4415">
        <v>0.67</v>
      </c>
      <c r="B4415">
        <v>0.625</v>
      </c>
      <c r="C4415">
        <v>2.1</v>
      </c>
      <c r="D4415">
        <v>200</v>
      </c>
      <c r="E4415">
        <v>156.71</v>
      </c>
      <c r="F4415">
        <v>56.716000000000001</v>
      </c>
      <c r="G4415">
        <v>56.716417910447703</v>
      </c>
      <c r="H4415">
        <v>10</v>
      </c>
      <c r="I4415">
        <v>266.71641699999998</v>
      </c>
      <c r="J4415">
        <v>-1</v>
      </c>
      <c r="K4415">
        <v>2</v>
      </c>
      <c r="L4415">
        <v>48.830950000000001</v>
      </c>
      <c r="M4415">
        <v>305</v>
      </c>
      <c r="N4415">
        <v>100</v>
      </c>
      <c r="O4415">
        <v>80</v>
      </c>
      <c r="P4415">
        <v>0</v>
      </c>
      <c r="Q4415">
        <v>894</v>
      </c>
      <c r="R4415">
        <v>16.584464979</v>
      </c>
      <c r="S4415">
        <v>34.794899999999998</v>
      </c>
      <c r="T4415">
        <v>0</v>
      </c>
      <c r="U4415">
        <v>0</v>
      </c>
    </row>
    <row r="4416" spans="1:21" x14ac:dyDescent="0.3">
      <c r="A4416">
        <v>0.67</v>
      </c>
      <c r="B4416">
        <v>0.625</v>
      </c>
      <c r="C4416">
        <v>2.1</v>
      </c>
      <c r="D4416">
        <v>200</v>
      </c>
      <c r="E4416">
        <v>156.71</v>
      </c>
      <c r="F4416">
        <v>56.716000000000001</v>
      </c>
      <c r="G4416">
        <v>56.716417910447703</v>
      </c>
      <c r="H4416">
        <v>20</v>
      </c>
      <c r="I4416">
        <v>276.71641699999998</v>
      </c>
      <c r="J4416">
        <v>-1</v>
      </c>
      <c r="K4416">
        <v>2</v>
      </c>
      <c r="L4416">
        <v>47.783580000000001</v>
      </c>
      <c r="M4416">
        <v>305</v>
      </c>
      <c r="N4416">
        <v>100</v>
      </c>
      <c r="O4416">
        <v>80</v>
      </c>
      <c r="P4416">
        <v>0</v>
      </c>
      <c r="Q4416">
        <v>892</v>
      </c>
      <c r="R4416">
        <v>16.136973580999999</v>
      </c>
      <c r="S4416">
        <v>34.754716999999999</v>
      </c>
      <c r="T4416">
        <v>0</v>
      </c>
      <c r="U4416">
        <v>0</v>
      </c>
    </row>
    <row r="4417" spans="1:21" x14ac:dyDescent="0.3">
      <c r="A4417">
        <v>0.67</v>
      </c>
      <c r="B4417">
        <v>0.625</v>
      </c>
      <c r="C4417">
        <v>2.1</v>
      </c>
      <c r="D4417">
        <v>200</v>
      </c>
      <c r="E4417">
        <v>156.71</v>
      </c>
      <c r="F4417">
        <v>56.716000000000001</v>
      </c>
      <c r="G4417">
        <v>56.716417910447703</v>
      </c>
      <c r="H4417">
        <v>30</v>
      </c>
      <c r="I4417">
        <v>286.71641699999998</v>
      </c>
      <c r="J4417">
        <v>-1</v>
      </c>
      <c r="K4417">
        <v>2</v>
      </c>
      <c r="L4417">
        <v>46.769829999999999</v>
      </c>
      <c r="M4417">
        <v>305</v>
      </c>
      <c r="N4417">
        <v>100</v>
      </c>
      <c r="O4417">
        <v>80</v>
      </c>
      <c r="P4417">
        <v>0</v>
      </c>
      <c r="Q4417">
        <v>891</v>
      </c>
      <c r="R4417">
        <v>15.677062517</v>
      </c>
      <c r="S4417">
        <v>34.734611000000001</v>
      </c>
      <c r="T4417">
        <v>0</v>
      </c>
      <c r="U4417">
        <v>0</v>
      </c>
    </row>
    <row r="4418" spans="1:21" x14ac:dyDescent="0.3">
      <c r="A4418">
        <v>0.67</v>
      </c>
      <c r="B4418">
        <v>0.625</v>
      </c>
      <c r="C4418">
        <v>2.1</v>
      </c>
      <c r="D4418">
        <v>200</v>
      </c>
      <c r="E4418">
        <v>156.71</v>
      </c>
      <c r="F4418">
        <v>56.716000000000001</v>
      </c>
      <c r="G4418">
        <v>56.716417910447703</v>
      </c>
      <c r="H4418">
        <v>40</v>
      </c>
      <c r="I4418">
        <v>296.71641699999998</v>
      </c>
      <c r="J4418">
        <v>-1</v>
      </c>
      <c r="K4418">
        <v>2</v>
      </c>
      <c r="L4418">
        <v>45.788710000000002</v>
      </c>
      <c r="M4418">
        <v>305</v>
      </c>
      <c r="N4418">
        <v>100</v>
      </c>
      <c r="O4418">
        <v>80</v>
      </c>
      <c r="P4418">
        <v>0</v>
      </c>
      <c r="Q4418">
        <v>914</v>
      </c>
      <c r="R4418">
        <v>15.115966307000001</v>
      </c>
      <c r="S4418">
        <v>35.194521999999999</v>
      </c>
      <c r="T4418">
        <v>0</v>
      </c>
      <c r="U4418">
        <v>0</v>
      </c>
    </row>
    <row r="4419" spans="1:21" x14ac:dyDescent="0.3">
      <c r="A4419">
        <v>0.67</v>
      </c>
      <c r="B4419">
        <v>0.625</v>
      </c>
      <c r="C4419">
        <v>2.1</v>
      </c>
      <c r="D4419">
        <v>200</v>
      </c>
      <c r="E4419">
        <v>156.71</v>
      </c>
      <c r="F4419">
        <v>56.716000000000001</v>
      </c>
      <c r="G4419">
        <v>56.716417910447703</v>
      </c>
      <c r="H4419">
        <v>50</v>
      </c>
      <c r="I4419">
        <v>306.71641699999998</v>
      </c>
      <c r="J4419">
        <v>-1</v>
      </c>
      <c r="K4419">
        <v>2</v>
      </c>
      <c r="L4419">
        <v>44.839230000000001</v>
      </c>
      <c r="M4419">
        <v>305</v>
      </c>
      <c r="N4419">
        <v>100</v>
      </c>
      <c r="O4419">
        <v>80</v>
      </c>
      <c r="P4419">
        <v>0</v>
      </c>
      <c r="Q4419">
        <v>881</v>
      </c>
      <c r="R4419">
        <v>14.57934</v>
      </c>
      <c r="S4419">
        <v>34.532981999999997</v>
      </c>
      <c r="T4419">
        <v>0</v>
      </c>
      <c r="U4419">
        <v>0</v>
      </c>
    </row>
    <row r="4420" spans="1:21" x14ac:dyDescent="0.3">
      <c r="A4420">
        <v>0.67</v>
      </c>
      <c r="B4420">
        <v>0.625</v>
      </c>
      <c r="C4420">
        <v>2.1</v>
      </c>
      <c r="D4420">
        <v>200</v>
      </c>
      <c r="E4420">
        <v>156.71</v>
      </c>
      <c r="F4420">
        <v>56.716000000000001</v>
      </c>
      <c r="G4420">
        <v>56.716417910447703</v>
      </c>
      <c r="H4420">
        <v>60</v>
      </c>
      <c r="I4420">
        <v>316.71641699999998</v>
      </c>
      <c r="J4420">
        <v>-1</v>
      </c>
      <c r="K4420">
        <v>2</v>
      </c>
      <c r="L4420">
        <v>43.920369999999998</v>
      </c>
      <c r="M4420">
        <v>305</v>
      </c>
      <c r="N4420">
        <v>100</v>
      </c>
      <c r="O4420">
        <v>80</v>
      </c>
      <c r="P4420">
        <v>0</v>
      </c>
      <c r="Q4420">
        <v>954</v>
      </c>
      <c r="R4420">
        <v>14.488013422</v>
      </c>
      <c r="S4420">
        <v>35.982157000000001</v>
      </c>
      <c r="T4420">
        <v>0</v>
      </c>
      <c r="U4420">
        <v>0</v>
      </c>
    </row>
    <row r="4421" spans="1:21" x14ac:dyDescent="0.3">
      <c r="A4421">
        <v>0.67</v>
      </c>
      <c r="B4421">
        <v>0.625</v>
      </c>
      <c r="C4421">
        <v>2.1</v>
      </c>
      <c r="D4421">
        <v>200</v>
      </c>
      <c r="E4421">
        <v>156.71</v>
      </c>
      <c r="F4421">
        <v>56.716000000000001</v>
      </c>
      <c r="G4421">
        <v>56.716417910447703</v>
      </c>
      <c r="H4421">
        <v>70</v>
      </c>
      <c r="I4421">
        <v>326.71641699999998</v>
      </c>
      <c r="J4421">
        <v>-1</v>
      </c>
      <c r="K4421">
        <v>2</v>
      </c>
      <c r="L4421">
        <v>43.031120000000001</v>
      </c>
      <c r="M4421">
        <v>305</v>
      </c>
      <c r="N4421">
        <v>100</v>
      </c>
      <c r="O4421">
        <v>80</v>
      </c>
      <c r="P4421">
        <v>0</v>
      </c>
      <c r="Q4421">
        <v>936</v>
      </c>
      <c r="R4421">
        <v>14.210588384999999</v>
      </c>
      <c r="S4421">
        <v>35.629590999999998</v>
      </c>
      <c r="T4421">
        <v>0</v>
      </c>
      <c r="U4421">
        <v>0</v>
      </c>
    </row>
    <row r="4422" spans="1:21" x14ac:dyDescent="0.3">
      <c r="A4422">
        <v>0.67</v>
      </c>
      <c r="B4422">
        <v>0.625</v>
      </c>
      <c r="C4422">
        <v>2.1</v>
      </c>
      <c r="D4422">
        <v>200</v>
      </c>
      <c r="E4422">
        <v>156.71</v>
      </c>
      <c r="F4422">
        <v>56.716000000000001</v>
      </c>
      <c r="G4422">
        <v>56.716417910447703</v>
      </c>
      <c r="H4422">
        <v>80</v>
      </c>
      <c r="I4422">
        <v>336.71641699999998</v>
      </c>
      <c r="J4422">
        <v>-1</v>
      </c>
      <c r="K4422">
        <v>2</v>
      </c>
      <c r="L4422">
        <v>42.170490000000001</v>
      </c>
      <c r="M4422">
        <v>305</v>
      </c>
      <c r="N4422">
        <v>100</v>
      </c>
      <c r="O4422">
        <v>80</v>
      </c>
      <c r="P4422">
        <v>0</v>
      </c>
      <c r="Q4422">
        <v>962</v>
      </c>
      <c r="R4422">
        <v>13.784205158000001</v>
      </c>
      <c r="S4422">
        <v>36.137895999999998</v>
      </c>
      <c r="T4422">
        <v>0</v>
      </c>
      <c r="U4422">
        <v>0</v>
      </c>
    </row>
    <row r="4423" spans="1:21" x14ac:dyDescent="0.3">
      <c r="A4423">
        <v>0.67</v>
      </c>
      <c r="B4423">
        <v>0.625</v>
      </c>
      <c r="C4423">
        <v>2.1</v>
      </c>
      <c r="D4423">
        <v>200</v>
      </c>
      <c r="E4423">
        <v>156.71</v>
      </c>
      <c r="F4423">
        <v>56.716000000000001</v>
      </c>
      <c r="G4423">
        <v>56.716417910447703</v>
      </c>
      <c r="H4423">
        <v>90</v>
      </c>
      <c r="I4423">
        <v>346.71641699999998</v>
      </c>
      <c r="J4423">
        <v>-1</v>
      </c>
      <c r="K4423">
        <v>2</v>
      </c>
      <c r="L4423">
        <v>41.337479999999999</v>
      </c>
      <c r="M4423">
        <v>305</v>
      </c>
      <c r="N4423">
        <v>100</v>
      </c>
      <c r="O4423">
        <v>80</v>
      </c>
      <c r="P4423">
        <v>0</v>
      </c>
      <c r="Q4423">
        <v>900</v>
      </c>
      <c r="R4423">
        <v>13.639174766</v>
      </c>
      <c r="S4423">
        <v>34.915205999999998</v>
      </c>
      <c r="T4423">
        <v>0</v>
      </c>
      <c r="U4423">
        <v>0</v>
      </c>
    </row>
    <row r="4424" spans="1:21" x14ac:dyDescent="0.3">
      <c r="A4424">
        <v>0.67</v>
      </c>
      <c r="B4424">
        <v>0.625</v>
      </c>
      <c r="C4424">
        <v>2.1</v>
      </c>
      <c r="D4424">
        <v>200</v>
      </c>
      <c r="E4424">
        <v>156.71</v>
      </c>
      <c r="F4424">
        <v>56.716000000000001</v>
      </c>
      <c r="G4424">
        <v>56.716417910447703</v>
      </c>
      <c r="H4424">
        <v>100</v>
      </c>
      <c r="I4424">
        <v>356.71641699999998</v>
      </c>
      <c r="J4424">
        <v>-1</v>
      </c>
      <c r="K4424">
        <v>2</v>
      </c>
      <c r="L4424">
        <v>40.531129999999997</v>
      </c>
      <c r="M4424">
        <v>305</v>
      </c>
      <c r="N4424">
        <v>100</v>
      </c>
      <c r="O4424">
        <v>80</v>
      </c>
      <c r="P4424">
        <v>0</v>
      </c>
      <c r="Q4424">
        <v>878</v>
      </c>
      <c r="R4424">
        <v>13.294737068</v>
      </c>
      <c r="S4424">
        <v>34.472292000000003</v>
      </c>
      <c r="T4424">
        <v>0</v>
      </c>
      <c r="U4424">
        <v>0</v>
      </c>
    </row>
    <row r="4425" spans="1:21" x14ac:dyDescent="0.3">
      <c r="A4425">
        <v>0.67</v>
      </c>
      <c r="B4425">
        <v>0.625</v>
      </c>
      <c r="C4425">
        <v>2.1</v>
      </c>
      <c r="D4425">
        <v>200</v>
      </c>
      <c r="E4425">
        <v>156.71</v>
      </c>
      <c r="F4425">
        <v>56.716000000000001</v>
      </c>
      <c r="G4425">
        <v>56.716417910447703</v>
      </c>
      <c r="H4425">
        <v>110</v>
      </c>
      <c r="I4425">
        <v>366.71641699999998</v>
      </c>
      <c r="J4425">
        <v>-1</v>
      </c>
      <c r="K4425">
        <v>2</v>
      </c>
      <c r="L4425">
        <v>39.75047</v>
      </c>
      <c r="M4425">
        <v>305</v>
      </c>
      <c r="N4425">
        <v>100</v>
      </c>
      <c r="O4425">
        <v>80</v>
      </c>
      <c r="P4425">
        <v>0</v>
      </c>
      <c r="Q4425">
        <v>948</v>
      </c>
      <c r="R4425">
        <v>12.941304503</v>
      </c>
      <c r="S4425">
        <v>35.864969000000002</v>
      </c>
      <c r="T4425">
        <v>0</v>
      </c>
      <c r="U4425">
        <v>0</v>
      </c>
    </row>
    <row r="4426" spans="1:21" x14ac:dyDescent="0.3">
      <c r="A4426">
        <v>0.67</v>
      </c>
      <c r="B4426">
        <v>0.625</v>
      </c>
      <c r="C4426">
        <v>2.1</v>
      </c>
      <c r="D4426">
        <v>200</v>
      </c>
      <c r="E4426">
        <v>156.71</v>
      </c>
      <c r="F4426">
        <v>56.716000000000001</v>
      </c>
      <c r="G4426">
        <v>56.716417910447703</v>
      </c>
      <c r="H4426">
        <v>120</v>
      </c>
      <c r="I4426">
        <v>376.71641699999998</v>
      </c>
      <c r="J4426">
        <v>-1</v>
      </c>
      <c r="K4426">
        <v>2</v>
      </c>
      <c r="L4426">
        <v>38.994579999999999</v>
      </c>
      <c r="M4426">
        <v>305</v>
      </c>
      <c r="N4426">
        <v>100</v>
      </c>
      <c r="O4426">
        <v>80</v>
      </c>
      <c r="P4426">
        <v>0</v>
      </c>
      <c r="Q4426">
        <v>889</v>
      </c>
      <c r="R4426">
        <v>12.735017033</v>
      </c>
      <c r="S4426">
        <v>34.694367</v>
      </c>
      <c r="T4426">
        <v>0</v>
      </c>
      <c r="U4426">
        <v>0</v>
      </c>
    </row>
    <row r="4427" spans="1:21" x14ac:dyDescent="0.3">
      <c r="A4427">
        <v>0.67</v>
      </c>
      <c r="B4427">
        <v>0.625</v>
      </c>
      <c r="C4427">
        <v>2.1</v>
      </c>
      <c r="D4427">
        <v>200</v>
      </c>
      <c r="E4427">
        <v>156.71</v>
      </c>
      <c r="F4427">
        <v>56.716000000000001</v>
      </c>
      <c r="G4427">
        <v>56.716417910447703</v>
      </c>
      <c r="H4427">
        <v>130</v>
      </c>
      <c r="I4427">
        <v>386.71641699999998</v>
      </c>
      <c r="J4427">
        <v>-1</v>
      </c>
      <c r="K4427">
        <v>2</v>
      </c>
      <c r="L4427">
        <v>38.262540000000001</v>
      </c>
      <c r="M4427">
        <v>305</v>
      </c>
      <c r="N4427">
        <v>100</v>
      </c>
      <c r="O4427">
        <v>80</v>
      </c>
      <c r="P4427">
        <v>0</v>
      </c>
      <c r="Q4427">
        <v>954</v>
      </c>
      <c r="R4427">
        <v>12.525389579</v>
      </c>
      <c r="S4427">
        <v>35.982157000000001</v>
      </c>
      <c r="T4427">
        <v>0</v>
      </c>
      <c r="U4427">
        <v>0</v>
      </c>
    </row>
    <row r="4428" spans="1:21" x14ac:dyDescent="0.3">
      <c r="A4428">
        <v>0.67</v>
      </c>
      <c r="B4428">
        <v>0.625</v>
      </c>
      <c r="C4428">
        <v>2.1</v>
      </c>
      <c r="D4428">
        <v>200</v>
      </c>
      <c r="E4428">
        <v>156.71</v>
      </c>
      <c r="F4428">
        <v>56.716000000000001</v>
      </c>
      <c r="G4428">
        <v>56.716417910447703</v>
      </c>
      <c r="H4428">
        <v>140</v>
      </c>
      <c r="I4428">
        <v>396.71641699999998</v>
      </c>
      <c r="J4428">
        <v>-1</v>
      </c>
      <c r="K4428">
        <v>2</v>
      </c>
      <c r="L4428">
        <v>37.55348</v>
      </c>
      <c r="M4428">
        <v>305</v>
      </c>
      <c r="N4428">
        <v>100</v>
      </c>
      <c r="O4428">
        <v>80</v>
      </c>
      <c r="P4428">
        <v>0</v>
      </c>
      <c r="Q4428">
        <v>887</v>
      </c>
      <c r="R4428">
        <v>12.095417189000001</v>
      </c>
      <c r="S4428">
        <v>34.654082000000002</v>
      </c>
      <c r="T4428">
        <v>0</v>
      </c>
      <c r="U4428">
        <v>0</v>
      </c>
    </row>
    <row r="4429" spans="1:21" x14ac:dyDescent="0.3">
      <c r="A4429">
        <v>0.67</v>
      </c>
      <c r="B4429">
        <v>0.625</v>
      </c>
      <c r="C4429">
        <v>2.1</v>
      </c>
      <c r="D4429">
        <v>200</v>
      </c>
      <c r="E4429">
        <v>156.71</v>
      </c>
      <c r="F4429">
        <v>56.716000000000001</v>
      </c>
      <c r="G4429">
        <v>56.716417910447703</v>
      </c>
      <c r="H4429">
        <v>150</v>
      </c>
      <c r="I4429">
        <v>406.71641699999998</v>
      </c>
      <c r="J4429">
        <v>-1</v>
      </c>
      <c r="K4429">
        <v>2</v>
      </c>
      <c r="L4429">
        <v>36.866529999999997</v>
      </c>
      <c r="M4429">
        <v>305</v>
      </c>
      <c r="N4429">
        <v>100</v>
      </c>
      <c r="O4429">
        <v>80</v>
      </c>
      <c r="P4429">
        <v>0</v>
      </c>
      <c r="Q4429">
        <v>945</v>
      </c>
      <c r="R4429">
        <v>11.592945426</v>
      </c>
      <c r="S4429">
        <v>35.806249999999999</v>
      </c>
      <c r="T4429">
        <v>0</v>
      </c>
      <c r="U4429">
        <v>0</v>
      </c>
    </row>
    <row r="4430" spans="1:21" x14ac:dyDescent="0.3">
      <c r="A4430">
        <v>0.67</v>
      </c>
      <c r="B4430">
        <v>0.625</v>
      </c>
      <c r="C4430">
        <v>2.1</v>
      </c>
      <c r="D4430">
        <v>200</v>
      </c>
      <c r="E4430">
        <v>156.71</v>
      </c>
      <c r="F4430">
        <v>56.716000000000001</v>
      </c>
      <c r="G4430">
        <v>56.716417910447703</v>
      </c>
      <c r="H4430">
        <v>160</v>
      </c>
      <c r="I4430">
        <v>416.71641699999998</v>
      </c>
      <c r="J4430">
        <v>-1</v>
      </c>
      <c r="K4430">
        <v>2</v>
      </c>
      <c r="L4430">
        <v>36.200859999999999</v>
      </c>
      <c r="M4430">
        <v>305</v>
      </c>
      <c r="N4430">
        <v>100</v>
      </c>
      <c r="O4430">
        <v>80</v>
      </c>
      <c r="P4430">
        <v>0</v>
      </c>
      <c r="Q4430">
        <v>882</v>
      </c>
      <c r="R4430">
        <v>11.649830617999999</v>
      </c>
      <c r="S4430">
        <v>34.553190999999998</v>
      </c>
      <c r="T4430">
        <v>0</v>
      </c>
      <c r="U4430">
        <v>0</v>
      </c>
    </row>
    <row r="4431" spans="1:21" x14ac:dyDescent="0.3">
      <c r="A4431">
        <v>0.67</v>
      </c>
      <c r="B4431">
        <v>0.625</v>
      </c>
      <c r="C4431">
        <v>2.1</v>
      </c>
      <c r="D4431">
        <v>200</v>
      </c>
      <c r="E4431">
        <v>156.71</v>
      </c>
      <c r="F4431">
        <v>56.716000000000001</v>
      </c>
      <c r="G4431">
        <v>56.716417910447703</v>
      </c>
      <c r="H4431">
        <v>170</v>
      </c>
      <c r="I4431">
        <v>426.71641699999998</v>
      </c>
      <c r="J4431">
        <v>-1</v>
      </c>
      <c r="K4431">
        <v>2</v>
      </c>
      <c r="L4431">
        <v>35.555680000000002</v>
      </c>
      <c r="M4431">
        <v>305</v>
      </c>
      <c r="N4431">
        <v>100</v>
      </c>
      <c r="O4431">
        <v>80</v>
      </c>
      <c r="P4431">
        <v>0</v>
      </c>
      <c r="Q4431">
        <v>890</v>
      </c>
      <c r="R4431">
        <v>11.245676203</v>
      </c>
      <c r="S4431">
        <v>34.714494000000002</v>
      </c>
      <c r="T4431">
        <v>0</v>
      </c>
      <c r="U4431">
        <v>0</v>
      </c>
    </row>
    <row r="4432" spans="1:21" x14ac:dyDescent="0.3">
      <c r="A4432">
        <v>0.67</v>
      </c>
      <c r="B4432">
        <v>0.625</v>
      </c>
      <c r="C4432">
        <v>2.1</v>
      </c>
      <c r="D4432">
        <v>200</v>
      </c>
      <c r="E4432">
        <v>156.71</v>
      </c>
      <c r="F4432">
        <v>56.716000000000001</v>
      </c>
      <c r="G4432">
        <v>56.716417910447703</v>
      </c>
      <c r="H4432">
        <v>180</v>
      </c>
      <c r="I4432">
        <v>436.71641699999998</v>
      </c>
      <c r="J4432">
        <v>-1</v>
      </c>
      <c r="K4432">
        <v>2</v>
      </c>
      <c r="L4432">
        <v>34.930199999999999</v>
      </c>
      <c r="M4432">
        <v>305</v>
      </c>
      <c r="N4432">
        <v>100</v>
      </c>
      <c r="O4432">
        <v>80</v>
      </c>
      <c r="P4432">
        <v>0</v>
      </c>
      <c r="Q4432">
        <v>940</v>
      </c>
      <c r="R4432">
        <v>11.127543658</v>
      </c>
      <c r="S4432">
        <v>35.708199999999998</v>
      </c>
      <c r="T4432">
        <v>0</v>
      </c>
      <c r="U4432">
        <v>0</v>
      </c>
    </row>
    <row r="4433" spans="1:21" x14ac:dyDescent="0.3">
      <c r="A4433">
        <v>0.67</v>
      </c>
      <c r="B4433">
        <v>0.625</v>
      </c>
      <c r="C4433">
        <v>2.1</v>
      </c>
      <c r="D4433">
        <v>200</v>
      </c>
      <c r="E4433">
        <v>156.71</v>
      </c>
      <c r="F4433">
        <v>56.716000000000001</v>
      </c>
      <c r="G4433">
        <v>56.716417910447703</v>
      </c>
      <c r="H4433">
        <v>190</v>
      </c>
      <c r="I4433">
        <v>446.71641699999998</v>
      </c>
      <c r="J4433">
        <v>-1</v>
      </c>
      <c r="K4433">
        <v>2</v>
      </c>
      <c r="L4433">
        <v>34.323680000000003</v>
      </c>
      <c r="M4433">
        <v>305</v>
      </c>
      <c r="N4433">
        <v>100</v>
      </c>
      <c r="O4433">
        <v>80</v>
      </c>
      <c r="P4433">
        <v>0</v>
      </c>
      <c r="Q4433">
        <v>907</v>
      </c>
      <c r="R4433">
        <v>10.517249208999999</v>
      </c>
      <c r="S4433">
        <v>35.055107</v>
      </c>
      <c r="T4433">
        <v>0</v>
      </c>
      <c r="U4433">
        <v>0</v>
      </c>
    </row>
    <row r="4434" spans="1:21" x14ac:dyDescent="0.3">
      <c r="A4434">
        <v>0.67</v>
      </c>
      <c r="B4434">
        <v>0.625</v>
      </c>
      <c r="C4434">
        <v>2.1</v>
      </c>
      <c r="D4434">
        <v>200</v>
      </c>
      <c r="E4434">
        <v>156.71</v>
      </c>
      <c r="F4434">
        <v>56.716000000000001</v>
      </c>
      <c r="G4434">
        <v>56.716417910447703</v>
      </c>
      <c r="H4434">
        <v>200</v>
      </c>
      <c r="I4434">
        <v>456.71641699999998</v>
      </c>
      <c r="J4434">
        <v>-1</v>
      </c>
      <c r="K4434">
        <v>2</v>
      </c>
      <c r="L4434">
        <v>33.735410000000002</v>
      </c>
      <c r="M4434">
        <v>305</v>
      </c>
      <c r="N4434">
        <v>100</v>
      </c>
      <c r="O4434">
        <v>80</v>
      </c>
      <c r="P4434">
        <v>0</v>
      </c>
      <c r="Q4434">
        <v>879</v>
      </c>
      <c r="R4434">
        <v>10.579844096</v>
      </c>
      <c r="S4434">
        <v>34.492531999999997</v>
      </c>
      <c r="T4434">
        <v>0</v>
      </c>
      <c r="U4434">
        <v>0</v>
      </c>
    </row>
    <row r="4435" spans="1:21" x14ac:dyDescent="0.3">
      <c r="A4435">
        <v>0.67</v>
      </c>
      <c r="B4435">
        <v>0.625</v>
      </c>
      <c r="C4435">
        <v>2.1</v>
      </c>
      <c r="D4435">
        <v>200</v>
      </c>
      <c r="E4435">
        <v>156.71</v>
      </c>
      <c r="F4435">
        <v>56.716000000000001</v>
      </c>
      <c r="G4435">
        <v>56.716417910447703</v>
      </c>
      <c r="H4435">
        <v>210</v>
      </c>
      <c r="I4435">
        <v>466.71641699999998</v>
      </c>
      <c r="J4435">
        <v>-1</v>
      </c>
      <c r="K4435">
        <v>2</v>
      </c>
      <c r="L4435">
        <v>33.164679999999997</v>
      </c>
      <c r="M4435">
        <v>305</v>
      </c>
      <c r="N4435">
        <v>100</v>
      </c>
      <c r="O4435">
        <v>80</v>
      </c>
      <c r="P4435">
        <v>0</v>
      </c>
      <c r="Q4435">
        <v>892</v>
      </c>
      <c r="R4435">
        <v>10.390941091</v>
      </c>
      <c r="S4435">
        <v>34.754716999999999</v>
      </c>
      <c r="T4435">
        <v>0</v>
      </c>
      <c r="U4435">
        <v>0</v>
      </c>
    </row>
    <row r="4436" spans="1:21" x14ac:dyDescent="0.3">
      <c r="A4436">
        <v>0.67</v>
      </c>
      <c r="B4436">
        <v>0.625</v>
      </c>
      <c r="C4436">
        <v>2.1</v>
      </c>
      <c r="D4436">
        <v>200</v>
      </c>
      <c r="E4436">
        <v>156.71</v>
      </c>
      <c r="F4436">
        <v>56.716000000000001</v>
      </c>
      <c r="G4436">
        <v>56.716417910447703</v>
      </c>
      <c r="H4436">
        <v>220</v>
      </c>
      <c r="I4436">
        <v>476.71641699999998</v>
      </c>
      <c r="J4436">
        <v>-1</v>
      </c>
      <c r="K4436">
        <v>2</v>
      </c>
      <c r="L4436">
        <v>32.610840000000003</v>
      </c>
      <c r="M4436">
        <v>305</v>
      </c>
      <c r="N4436">
        <v>100</v>
      </c>
      <c r="O4436">
        <v>80</v>
      </c>
      <c r="P4436">
        <v>0</v>
      </c>
      <c r="Q4436">
        <v>915</v>
      </c>
      <c r="R4436">
        <v>10.133655449000001</v>
      </c>
      <c r="S4436">
        <v>35.214399</v>
      </c>
      <c r="T4436">
        <v>0</v>
      </c>
      <c r="U4436">
        <v>0</v>
      </c>
    </row>
    <row r="4437" spans="1:21" x14ac:dyDescent="0.3">
      <c r="A4437">
        <v>0.67</v>
      </c>
      <c r="B4437">
        <v>0.625</v>
      </c>
      <c r="C4437">
        <v>2.1</v>
      </c>
      <c r="D4437">
        <v>200</v>
      </c>
      <c r="E4437">
        <v>156.71</v>
      </c>
      <c r="F4437">
        <v>56.716000000000001</v>
      </c>
      <c r="G4437">
        <v>56.716417910447703</v>
      </c>
      <c r="H4437">
        <v>230</v>
      </c>
      <c r="I4437">
        <v>486.71641699999998</v>
      </c>
      <c r="J4437">
        <v>-1</v>
      </c>
      <c r="K4437">
        <v>2</v>
      </c>
      <c r="L4437">
        <v>32.073239999999998</v>
      </c>
      <c r="M4437">
        <v>305</v>
      </c>
      <c r="N4437">
        <v>100</v>
      </c>
      <c r="O4437">
        <v>80</v>
      </c>
      <c r="P4437">
        <v>0</v>
      </c>
      <c r="Q4437">
        <v>875</v>
      </c>
      <c r="R4437">
        <v>9.5986383834000009</v>
      </c>
      <c r="S4437">
        <v>34.411507999999998</v>
      </c>
      <c r="T4437">
        <v>0</v>
      </c>
      <c r="U4437">
        <v>0</v>
      </c>
    </row>
    <row r="4438" spans="1:21" x14ac:dyDescent="0.3">
      <c r="A4438">
        <v>0.67</v>
      </c>
      <c r="B4438">
        <v>0.625</v>
      </c>
      <c r="C4438">
        <v>2.1</v>
      </c>
      <c r="D4438">
        <v>200</v>
      </c>
      <c r="E4438">
        <v>156.71</v>
      </c>
      <c r="F4438">
        <v>56.716000000000001</v>
      </c>
      <c r="G4438">
        <v>56.716417910447703</v>
      </c>
      <c r="H4438">
        <v>240</v>
      </c>
      <c r="I4438">
        <v>496.71641699999998</v>
      </c>
      <c r="J4438">
        <v>-1</v>
      </c>
      <c r="K4438">
        <v>2</v>
      </c>
      <c r="L4438">
        <v>31.551269999999999</v>
      </c>
      <c r="M4438">
        <v>305</v>
      </c>
      <c r="N4438">
        <v>100</v>
      </c>
      <c r="O4438">
        <v>80</v>
      </c>
      <c r="P4438">
        <v>0</v>
      </c>
      <c r="Q4438">
        <v>917</v>
      </c>
      <c r="R4438">
        <v>9.6671189115999994</v>
      </c>
      <c r="S4438">
        <v>35.254125000000002</v>
      </c>
      <c r="T4438">
        <v>0</v>
      </c>
      <c r="U4438">
        <v>0</v>
      </c>
    </row>
    <row r="4439" spans="1:21" x14ac:dyDescent="0.3">
      <c r="A4439">
        <v>0.67</v>
      </c>
      <c r="B4439">
        <v>0.625</v>
      </c>
      <c r="C4439">
        <v>2.1</v>
      </c>
      <c r="D4439">
        <v>200</v>
      </c>
      <c r="E4439">
        <v>156.71</v>
      </c>
      <c r="F4439">
        <v>56.716000000000001</v>
      </c>
      <c r="G4439">
        <v>56.716417910447703</v>
      </c>
      <c r="H4439">
        <v>250</v>
      </c>
      <c r="I4439">
        <v>506.71641699999998</v>
      </c>
      <c r="J4439">
        <v>-1</v>
      </c>
      <c r="K4439">
        <v>2</v>
      </c>
      <c r="L4439">
        <v>31.044339999999998</v>
      </c>
      <c r="M4439">
        <v>305</v>
      </c>
      <c r="N4439">
        <v>100</v>
      </c>
      <c r="O4439">
        <v>80</v>
      </c>
      <c r="P4439">
        <v>0</v>
      </c>
      <c r="Q4439">
        <v>862</v>
      </c>
      <c r="R4439">
        <v>9.5296704092999995</v>
      </c>
      <c r="S4439">
        <v>34.147016000000001</v>
      </c>
      <c r="T4439">
        <v>0</v>
      </c>
      <c r="U4439">
        <v>0</v>
      </c>
    </row>
    <row r="4440" spans="1:21" x14ac:dyDescent="0.3">
      <c r="A4440">
        <v>0.67</v>
      </c>
      <c r="B4440">
        <v>0.625</v>
      </c>
      <c r="C4440">
        <v>2.1</v>
      </c>
      <c r="D4440">
        <v>200</v>
      </c>
      <c r="E4440">
        <v>156.71</v>
      </c>
      <c r="F4440">
        <v>56.716000000000001</v>
      </c>
      <c r="G4440">
        <v>56.716417910447703</v>
      </c>
      <c r="H4440">
        <v>260</v>
      </c>
      <c r="I4440">
        <v>516.71641699999998</v>
      </c>
      <c r="J4440">
        <v>-1</v>
      </c>
      <c r="K4440">
        <v>2</v>
      </c>
      <c r="L4440">
        <v>30.55189</v>
      </c>
      <c r="M4440">
        <v>305</v>
      </c>
      <c r="N4440">
        <v>100</v>
      </c>
      <c r="O4440">
        <v>80</v>
      </c>
      <c r="P4440">
        <v>0</v>
      </c>
      <c r="Q4440">
        <v>862</v>
      </c>
      <c r="R4440">
        <v>9.3902290830999995</v>
      </c>
      <c r="S4440">
        <v>34.147016000000001</v>
      </c>
      <c r="T4440">
        <v>0</v>
      </c>
      <c r="U4440">
        <v>0</v>
      </c>
    </row>
    <row r="4441" spans="1:21" x14ac:dyDescent="0.3">
      <c r="A4441">
        <v>0.67</v>
      </c>
      <c r="B4441">
        <v>0.625</v>
      </c>
      <c r="C4441">
        <v>2.1</v>
      </c>
      <c r="D4441">
        <v>200</v>
      </c>
      <c r="E4441">
        <v>156.71</v>
      </c>
      <c r="F4441">
        <v>56.716000000000001</v>
      </c>
      <c r="G4441">
        <v>56.716417910447703</v>
      </c>
      <c r="H4441">
        <v>270</v>
      </c>
      <c r="I4441">
        <v>526.71641699999998</v>
      </c>
      <c r="J4441">
        <v>-1</v>
      </c>
      <c r="K4441">
        <v>2</v>
      </c>
      <c r="L4441">
        <v>30.07338</v>
      </c>
      <c r="M4441">
        <v>305</v>
      </c>
      <c r="N4441">
        <v>100</v>
      </c>
      <c r="O4441">
        <v>80</v>
      </c>
      <c r="P4441">
        <v>0</v>
      </c>
      <c r="Q4441">
        <v>858</v>
      </c>
      <c r="R4441">
        <v>9.3902290830999995</v>
      </c>
      <c r="S4441">
        <v>34.065271000000003</v>
      </c>
      <c r="T4441">
        <v>0</v>
      </c>
      <c r="U4441">
        <v>0</v>
      </c>
    </row>
    <row r="4442" spans="1:21" x14ac:dyDescent="0.3">
      <c r="A4442">
        <v>0.67</v>
      </c>
      <c r="B4442">
        <v>0.625</v>
      </c>
      <c r="C4442">
        <v>2.1</v>
      </c>
      <c r="D4442">
        <v>200</v>
      </c>
      <c r="E4442">
        <v>156.71</v>
      </c>
      <c r="F4442">
        <v>56.716000000000001</v>
      </c>
      <c r="G4442">
        <v>56.716417910447703</v>
      </c>
      <c r="H4442">
        <v>280</v>
      </c>
      <c r="I4442">
        <v>536.71641699999998</v>
      </c>
      <c r="J4442">
        <v>-1</v>
      </c>
      <c r="K4442">
        <v>2</v>
      </c>
      <c r="L4442">
        <v>29.608280000000001</v>
      </c>
      <c r="M4442">
        <v>305</v>
      </c>
      <c r="N4442">
        <v>100</v>
      </c>
      <c r="O4442">
        <v>80</v>
      </c>
      <c r="P4442">
        <v>0</v>
      </c>
      <c r="Q4442">
        <v>860</v>
      </c>
      <c r="R4442">
        <v>9.1771314714999992</v>
      </c>
      <c r="S4442">
        <v>34.106164999999997</v>
      </c>
      <c r="T4442">
        <v>0</v>
      </c>
      <c r="U4442">
        <v>0</v>
      </c>
    </row>
    <row r="4443" spans="1:21" x14ac:dyDescent="0.3">
      <c r="A4443">
        <v>0.67</v>
      </c>
      <c r="B4443">
        <v>0.625</v>
      </c>
      <c r="C4443">
        <v>2.1</v>
      </c>
      <c r="D4443">
        <v>200</v>
      </c>
      <c r="E4443">
        <v>156.71</v>
      </c>
      <c r="F4443">
        <v>56.716000000000001</v>
      </c>
      <c r="G4443">
        <v>56.716417910447703</v>
      </c>
      <c r="H4443">
        <v>290</v>
      </c>
      <c r="I4443">
        <v>546.71641699999998</v>
      </c>
      <c r="J4443">
        <v>-1</v>
      </c>
      <c r="K4443">
        <v>2</v>
      </c>
      <c r="L4443">
        <v>29.156099999999999</v>
      </c>
      <c r="M4443">
        <v>305</v>
      </c>
      <c r="N4443">
        <v>100</v>
      </c>
      <c r="O4443">
        <v>80</v>
      </c>
      <c r="P4443">
        <v>0</v>
      </c>
      <c r="Q4443">
        <v>858</v>
      </c>
      <c r="R4443">
        <v>9.0322982034999999</v>
      </c>
      <c r="S4443">
        <v>34.065271000000003</v>
      </c>
      <c r="T4443">
        <v>0</v>
      </c>
      <c r="U4443">
        <v>0</v>
      </c>
    </row>
    <row r="4444" spans="1:21" x14ac:dyDescent="0.3">
      <c r="A4444">
        <v>0.67</v>
      </c>
      <c r="B4444">
        <v>0.625</v>
      </c>
      <c r="C4444">
        <v>2.1</v>
      </c>
      <c r="D4444">
        <v>200</v>
      </c>
      <c r="E4444">
        <v>156.71</v>
      </c>
      <c r="F4444">
        <v>56.716000000000001</v>
      </c>
      <c r="G4444">
        <v>56.716417910447703</v>
      </c>
      <c r="H4444">
        <v>300</v>
      </c>
      <c r="I4444">
        <v>556.71641699999998</v>
      </c>
      <c r="J4444">
        <v>-1</v>
      </c>
      <c r="K4444">
        <v>2</v>
      </c>
      <c r="L4444">
        <v>28.716360000000002</v>
      </c>
      <c r="M4444">
        <v>305</v>
      </c>
      <c r="N4444">
        <v>100</v>
      </c>
      <c r="O4444">
        <v>80</v>
      </c>
      <c r="P4444">
        <v>0</v>
      </c>
      <c r="Q4444">
        <v>834</v>
      </c>
      <c r="R4444">
        <v>9.0322982034999999</v>
      </c>
      <c r="S4444">
        <v>33.571126999999997</v>
      </c>
      <c r="T4444">
        <v>0</v>
      </c>
      <c r="U4444">
        <v>0</v>
      </c>
    </row>
    <row r="4445" spans="1:21" x14ac:dyDescent="0.3">
      <c r="A4445">
        <v>0.67</v>
      </c>
      <c r="B4445">
        <v>0.625</v>
      </c>
      <c r="C4445">
        <v>2.1</v>
      </c>
      <c r="D4445">
        <v>200</v>
      </c>
      <c r="E4445">
        <v>156.71</v>
      </c>
      <c r="F4445">
        <v>56.716000000000001</v>
      </c>
      <c r="G4445">
        <v>56.716417910447703</v>
      </c>
      <c r="H4445">
        <v>0</v>
      </c>
      <c r="I4445">
        <v>256.71641699999998</v>
      </c>
      <c r="J4445">
        <v>-1</v>
      </c>
      <c r="K4445">
        <v>2</v>
      </c>
      <c r="L4445">
        <v>49.912909999999997</v>
      </c>
      <c r="M4445">
        <v>305</v>
      </c>
      <c r="N4445">
        <v>100</v>
      </c>
      <c r="O4445">
        <v>80</v>
      </c>
      <c r="P4445">
        <v>0</v>
      </c>
      <c r="Q4445">
        <v>884</v>
      </c>
      <c r="R4445">
        <v>17.292445567000001</v>
      </c>
      <c r="S4445">
        <v>34.593578999999998</v>
      </c>
      <c r="T4445">
        <v>0</v>
      </c>
      <c r="U4445">
        <v>0</v>
      </c>
    </row>
    <row r="4446" spans="1:21" x14ac:dyDescent="0.3">
      <c r="A4446" t="s">
        <v>74</v>
      </c>
      <c r="B4446" t="s">
        <v>74</v>
      </c>
      <c r="C4446">
        <v>2.1</v>
      </c>
      <c r="D4446">
        <v>200</v>
      </c>
      <c r="E4446" t="s">
        <v>75</v>
      </c>
      <c r="F4446" t="s">
        <v>74</v>
      </c>
      <c r="G4446" t="s">
        <v>74</v>
      </c>
      <c r="H4446" t="s">
        <v>74</v>
      </c>
      <c r="I4446" t="s">
        <v>74</v>
      </c>
      <c r="J4446" t="s">
        <v>74</v>
      </c>
      <c r="K4446" t="s">
        <v>74</v>
      </c>
      <c r="L4446" t="s">
        <v>74</v>
      </c>
      <c r="M4446" t="s">
        <v>74</v>
      </c>
      <c r="N4446" t="s">
        <v>74</v>
      </c>
      <c r="O4446">
        <v>100</v>
      </c>
    </row>
    <row r="4447" spans="1:21" x14ac:dyDescent="0.3">
      <c r="A4447">
        <v>0.67</v>
      </c>
      <c r="B4447">
        <v>0.625</v>
      </c>
      <c r="C4447">
        <v>2.1</v>
      </c>
      <c r="D4447">
        <v>200</v>
      </c>
      <c r="E4447">
        <v>156.71</v>
      </c>
      <c r="F4447">
        <v>56.716000000000001</v>
      </c>
      <c r="G4447">
        <v>56.716417910447703</v>
      </c>
      <c r="H4447">
        <v>0</v>
      </c>
      <c r="I4447">
        <v>256.71641699999998</v>
      </c>
      <c r="J4447">
        <v>-1</v>
      </c>
      <c r="K4447">
        <v>2</v>
      </c>
      <c r="L4447">
        <v>51.69491</v>
      </c>
      <c r="M4447">
        <v>325</v>
      </c>
      <c r="N4447">
        <v>100</v>
      </c>
      <c r="O4447">
        <v>100</v>
      </c>
      <c r="P4447">
        <v>0</v>
      </c>
      <c r="Q4447">
        <v>912</v>
      </c>
      <c r="R4447">
        <v>21.658521682</v>
      </c>
      <c r="S4447">
        <v>35.154738000000002</v>
      </c>
      <c r="T4447">
        <v>0</v>
      </c>
      <c r="U4447">
        <v>0</v>
      </c>
    </row>
    <row r="4448" spans="1:21" x14ac:dyDescent="0.3">
      <c r="A4448">
        <v>0.67</v>
      </c>
      <c r="B4448">
        <v>0.625</v>
      </c>
      <c r="C4448">
        <v>2.1</v>
      </c>
      <c r="D4448">
        <v>200</v>
      </c>
      <c r="E4448">
        <v>156.71</v>
      </c>
      <c r="F4448">
        <v>56.716000000000001</v>
      </c>
      <c r="G4448">
        <v>56.716417910447703</v>
      </c>
      <c r="H4448">
        <v>10</v>
      </c>
      <c r="I4448">
        <v>266.71641699999998</v>
      </c>
      <c r="J4448">
        <v>-1</v>
      </c>
      <c r="K4448">
        <v>2</v>
      </c>
      <c r="L4448">
        <v>50.625439999999998</v>
      </c>
      <c r="M4448">
        <v>325</v>
      </c>
      <c r="N4448">
        <v>100</v>
      </c>
      <c r="O4448">
        <v>100</v>
      </c>
      <c r="P4448">
        <v>0</v>
      </c>
      <c r="Q4448">
        <v>891</v>
      </c>
      <c r="R4448">
        <v>20.868573999999999</v>
      </c>
      <c r="S4448">
        <v>34.734611000000001</v>
      </c>
      <c r="T4448">
        <v>0</v>
      </c>
      <c r="U4448">
        <v>0</v>
      </c>
    </row>
    <row r="4449" spans="1:21" x14ac:dyDescent="0.3">
      <c r="A4449">
        <v>0.67</v>
      </c>
      <c r="B4449">
        <v>0.625</v>
      </c>
      <c r="C4449">
        <v>2.1</v>
      </c>
      <c r="D4449">
        <v>200</v>
      </c>
      <c r="E4449">
        <v>156.71</v>
      </c>
      <c r="F4449">
        <v>56.716000000000001</v>
      </c>
      <c r="G4449">
        <v>56.716417910447703</v>
      </c>
      <c r="H4449">
        <v>20</v>
      </c>
      <c r="I4449">
        <v>276.71641699999998</v>
      </c>
      <c r="J4449">
        <v>-1</v>
      </c>
      <c r="K4449">
        <v>2</v>
      </c>
      <c r="L4449">
        <v>49.587760000000003</v>
      </c>
      <c r="M4449">
        <v>325</v>
      </c>
      <c r="N4449">
        <v>100</v>
      </c>
      <c r="O4449">
        <v>100</v>
      </c>
      <c r="P4449">
        <v>0</v>
      </c>
      <c r="Q4449">
        <v>945</v>
      </c>
      <c r="R4449">
        <v>20.115708053999999</v>
      </c>
      <c r="S4449">
        <v>35.806249999999999</v>
      </c>
      <c r="T4449">
        <v>0</v>
      </c>
      <c r="U4449">
        <v>0</v>
      </c>
    </row>
    <row r="4450" spans="1:21" x14ac:dyDescent="0.3">
      <c r="A4450">
        <v>0.67</v>
      </c>
      <c r="B4450">
        <v>0.625</v>
      </c>
      <c r="C4450">
        <v>2.1</v>
      </c>
      <c r="D4450">
        <v>200</v>
      </c>
      <c r="E4450">
        <v>156.71</v>
      </c>
      <c r="F4450">
        <v>56.716000000000001</v>
      </c>
      <c r="G4450">
        <v>56.716417910447703</v>
      </c>
      <c r="H4450">
        <v>30</v>
      </c>
      <c r="I4450">
        <v>286.71641699999998</v>
      </c>
      <c r="J4450">
        <v>-1</v>
      </c>
      <c r="K4450">
        <v>2</v>
      </c>
      <c r="L4450">
        <v>48.581119999999999</v>
      </c>
      <c r="M4450">
        <v>325</v>
      </c>
      <c r="N4450">
        <v>100</v>
      </c>
      <c r="O4450">
        <v>100</v>
      </c>
      <c r="P4450">
        <v>0</v>
      </c>
      <c r="Q4450">
        <v>896</v>
      </c>
      <c r="R4450">
        <v>19.265464564999998</v>
      </c>
      <c r="S4450">
        <v>34.835042000000001</v>
      </c>
      <c r="T4450">
        <v>0</v>
      </c>
      <c r="U4450">
        <v>0</v>
      </c>
    </row>
    <row r="4451" spans="1:21" x14ac:dyDescent="0.3">
      <c r="A4451">
        <v>0.67</v>
      </c>
      <c r="B4451">
        <v>0.625</v>
      </c>
      <c r="C4451">
        <v>2.1</v>
      </c>
      <c r="D4451">
        <v>200</v>
      </c>
      <c r="E4451">
        <v>156.71</v>
      </c>
      <c r="F4451">
        <v>56.716000000000001</v>
      </c>
      <c r="G4451">
        <v>56.716417910447703</v>
      </c>
      <c r="H4451">
        <v>40</v>
      </c>
      <c r="I4451">
        <v>296.71641699999998</v>
      </c>
      <c r="J4451">
        <v>-1</v>
      </c>
      <c r="K4451">
        <v>2</v>
      </c>
      <c r="L4451">
        <v>47.60474</v>
      </c>
      <c r="M4451">
        <v>325</v>
      </c>
      <c r="N4451">
        <v>100</v>
      </c>
      <c r="O4451">
        <v>100</v>
      </c>
      <c r="P4451">
        <v>0</v>
      </c>
      <c r="Q4451">
        <v>882</v>
      </c>
      <c r="R4451">
        <v>18.558353699000001</v>
      </c>
      <c r="S4451">
        <v>34.553190999999998</v>
      </c>
      <c r="T4451">
        <v>0</v>
      </c>
      <c r="U4451">
        <v>0</v>
      </c>
    </row>
    <row r="4452" spans="1:21" x14ac:dyDescent="0.3">
      <c r="A4452">
        <v>0.67</v>
      </c>
      <c r="B4452">
        <v>0.625</v>
      </c>
      <c r="C4452">
        <v>2.1</v>
      </c>
      <c r="D4452">
        <v>200</v>
      </c>
      <c r="E4452">
        <v>156.71</v>
      </c>
      <c r="F4452">
        <v>56.716000000000001</v>
      </c>
      <c r="G4452">
        <v>56.716417910447703</v>
      </c>
      <c r="H4452">
        <v>50</v>
      </c>
      <c r="I4452">
        <v>306.71641699999998</v>
      </c>
      <c r="J4452">
        <v>-1</v>
      </c>
      <c r="K4452">
        <v>2</v>
      </c>
      <c r="L4452">
        <v>46.657829999999997</v>
      </c>
      <c r="M4452">
        <v>325</v>
      </c>
      <c r="N4452">
        <v>100</v>
      </c>
      <c r="O4452">
        <v>100</v>
      </c>
      <c r="P4452">
        <v>0</v>
      </c>
      <c r="Q4452">
        <v>943</v>
      </c>
      <c r="R4452">
        <v>18.268127221</v>
      </c>
      <c r="S4452">
        <v>35.767057999999999</v>
      </c>
      <c r="T4452">
        <v>0</v>
      </c>
      <c r="U4452">
        <v>0</v>
      </c>
    </row>
    <row r="4453" spans="1:21" x14ac:dyDescent="0.3">
      <c r="A4453">
        <v>0.67</v>
      </c>
      <c r="B4453">
        <v>0.625</v>
      </c>
      <c r="C4453">
        <v>2.1</v>
      </c>
      <c r="D4453">
        <v>200</v>
      </c>
      <c r="E4453">
        <v>156.71</v>
      </c>
      <c r="F4453">
        <v>56.716000000000001</v>
      </c>
      <c r="G4453">
        <v>56.716417910447703</v>
      </c>
      <c r="H4453">
        <v>60</v>
      </c>
      <c r="I4453">
        <v>316.71641699999998</v>
      </c>
      <c r="J4453">
        <v>-1</v>
      </c>
      <c r="K4453">
        <v>2</v>
      </c>
      <c r="L4453">
        <v>45.739559999999997</v>
      </c>
      <c r="M4453">
        <v>325</v>
      </c>
      <c r="N4453">
        <v>100</v>
      </c>
      <c r="O4453">
        <v>100</v>
      </c>
      <c r="P4453">
        <v>0</v>
      </c>
      <c r="Q4453">
        <v>883</v>
      </c>
      <c r="R4453">
        <v>17.936204321000002</v>
      </c>
      <c r="S4453">
        <v>34.573390000000003</v>
      </c>
      <c r="T4453">
        <v>0</v>
      </c>
      <c r="U4453">
        <v>0</v>
      </c>
    </row>
    <row r="4454" spans="1:21" x14ac:dyDescent="0.3">
      <c r="A4454">
        <v>0.67</v>
      </c>
      <c r="B4454">
        <v>0.625</v>
      </c>
      <c r="C4454">
        <v>2.1</v>
      </c>
      <c r="D4454">
        <v>200</v>
      </c>
      <c r="E4454">
        <v>156.71</v>
      </c>
      <c r="F4454">
        <v>56.716000000000001</v>
      </c>
      <c r="G4454">
        <v>56.716417910447703</v>
      </c>
      <c r="H4454">
        <v>70</v>
      </c>
      <c r="I4454">
        <v>326.71641699999998</v>
      </c>
      <c r="J4454">
        <v>-1</v>
      </c>
      <c r="K4454">
        <v>2</v>
      </c>
      <c r="L4454">
        <v>44.8491</v>
      </c>
      <c r="M4454">
        <v>325</v>
      </c>
      <c r="N4454">
        <v>100</v>
      </c>
      <c r="O4454">
        <v>100</v>
      </c>
      <c r="P4454">
        <v>0</v>
      </c>
      <c r="Q4454">
        <v>899</v>
      </c>
      <c r="R4454">
        <v>17.059621256</v>
      </c>
      <c r="S4454">
        <v>34.895180000000003</v>
      </c>
      <c r="T4454">
        <v>0</v>
      </c>
      <c r="U4454">
        <v>0</v>
      </c>
    </row>
    <row r="4455" spans="1:21" x14ac:dyDescent="0.3">
      <c r="A4455">
        <v>0.67</v>
      </c>
      <c r="B4455">
        <v>0.625</v>
      </c>
      <c r="C4455">
        <v>2.1</v>
      </c>
      <c r="D4455">
        <v>200</v>
      </c>
      <c r="E4455">
        <v>156.71</v>
      </c>
      <c r="F4455">
        <v>56.716000000000001</v>
      </c>
      <c r="G4455">
        <v>56.716417910447703</v>
      </c>
      <c r="H4455">
        <v>80</v>
      </c>
      <c r="I4455">
        <v>336.71641699999998</v>
      </c>
      <c r="J4455">
        <v>-1</v>
      </c>
      <c r="K4455">
        <v>2</v>
      </c>
      <c r="L4455">
        <v>43.985619999999997</v>
      </c>
      <c r="M4455">
        <v>325</v>
      </c>
      <c r="N4455">
        <v>100</v>
      </c>
      <c r="O4455">
        <v>100</v>
      </c>
      <c r="P4455">
        <v>0</v>
      </c>
      <c r="Q4455">
        <v>894</v>
      </c>
      <c r="R4455">
        <v>16.584464979</v>
      </c>
      <c r="S4455">
        <v>34.794899999999998</v>
      </c>
      <c r="T4455">
        <v>0</v>
      </c>
      <c r="U4455">
        <v>0</v>
      </c>
    </row>
    <row r="4456" spans="1:21" x14ac:dyDescent="0.3">
      <c r="A4456">
        <v>0.67</v>
      </c>
      <c r="B4456">
        <v>0.625</v>
      </c>
      <c r="C4456">
        <v>2.1</v>
      </c>
      <c r="D4456">
        <v>200</v>
      </c>
      <c r="E4456">
        <v>156.71</v>
      </c>
      <c r="F4456">
        <v>56.716000000000001</v>
      </c>
      <c r="G4456">
        <v>56.716417910447703</v>
      </c>
      <c r="H4456">
        <v>90</v>
      </c>
      <c r="I4456">
        <v>346.71641699999998</v>
      </c>
      <c r="J4456">
        <v>-1</v>
      </c>
      <c r="K4456">
        <v>2</v>
      </c>
      <c r="L4456">
        <v>43.14828</v>
      </c>
      <c r="M4456">
        <v>325</v>
      </c>
      <c r="N4456">
        <v>100</v>
      </c>
      <c r="O4456">
        <v>100</v>
      </c>
      <c r="P4456">
        <v>0</v>
      </c>
      <c r="Q4456">
        <v>944</v>
      </c>
      <c r="R4456">
        <v>16.301080278000001</v>
      </c>
      <c r="S4456">
        <v>35.786659</v>
      </c>
      <c r="T4456">
        <v>0</v>
      </c>
      <c r="U4456">
        <v>0</v>
      </c>
    </row>
    <row r="4457" spans="1:21" x14ac:dyDescent="0.3">
      <c r="A4457">
        <v>0.67</v>
      </c>
      <c r="B4457">
        <v>0.625</v>
      </c>
      <c r="C4457">
        <v>2.1</v>
      </c>
      <c r="D4457">
        <v>200</v>
      </c>
      <c r="E4457">
        <v>156.71</v>
      </c>
      <c r="F4457">
        <v>56.716000000000001</v>
      </c>
      <c r="G4457">
        <v>56.716417910447703</v>
      </c>
      <c r="H4457">
        <v>100</v>
      </c>
      <c r="I4457">
        <v>356.71641699999998</v>
      </c>
      <c r="J4457">
        <v>-1</v>
      </c>
      <c r="K4457">
        <v>2</v>
      </c>
      <c r="L4457">
        <v>42.336269999999999</v>
      </c>
      <c r="M4457">
        <v>325</v>
      </c>
      <c r="N4457">
        <v>100</v>
      </c>
      <c r="O4457">
        <v>100</v>
      </c>
      <c r="P4457">
        <v>0</v>
      </c>
      <c r="Q4457">
        <v>885</v>
      </c>
      <c r="R4457">
        <v>15.887720871000001</v>
      </c>
      <c r="S4457">
        <v>34.613757</v>
      </c>
      <c r="T4457">
        <v>0</v>
      </c>
      <c r="U4457">
        <v>0</v>
      </c>
    </row>
    <row r="4458" spans="1:21" x14ac:dyDescent="0.3">
      <c r="A4458">
        <v>0.67</v>
      </c>
      <c r="B4458">
        <v>0.625</v>
      </c>
      <c r="C4458">
        <v>2.1</v>
      </c>
      <c r="D4458">
        <v>200</v>
      </c>
      <c r="E4458">
        <v>156.71</v>
      </c>
      <c r="F4458">
        <v>56.716000000000001</v>
      </c>
      <c r="G4458">
        <v>56.716417910447703</v>
      </c>
      <c r="H4458">
        <v>110</v>
      </c>
      <c r="I4458">
        <v>366.71641699999998</v>
      </c>
      <c r="J4458">
        <v>-1</v>
      </c>
      <c r="K4458">
        <v>2</v>
      </c>
      <c r="L4458">
        <v>41.548749999999998</v>
      </c>
      <c r="M4458">
        <v>325</v>
      </c>
      <c r="N4458">
        <v>100</v>
      </c>
      <c r="O4458">
        <v>100</v>
      </c>
      <c r="P4458">
        <v>0</v>
      </c>
      <c r="Q4458">
        <v>906</v>
      </c>
      <c r="R4458">
        <v>15.549332481</v>
      </c>
      <c r="S4458">
        <v>35.035150999999999</v>
      </c>
      <c r="T4458">
        <v>0</v>
      </c>
      <c r="U4458">
        <v>0</v>
      </c>
    </row>
    <row r="4459" spans="1:21" x14ac:dyDescent="0.3">
      <c r="A4459">
        <v>0.67</v>
      </c>
      <c r="B4459">
        <v>0.625</v>
      </c>
      <c r="C4459">
        <v>2.1</v>
      </c>
      <c r="D4459">
        <v>200</v>
      </c>
      <c r="E4459">
        <v>156.71</v>
      </c>
      <c r="F4459">
        <v>56.716000000000001</v>
      </c>
      <c r="G4459">
        <v>56.716417910447703</v>
      </c>
      <c r="H4459">
        <v>120</v>
      </c>
      <c r="I4459">
        <v>376.71641699999998</v>
      </c>
      <c r="J4459">
        <v>-1</v>
      </c>
      <c r="K4459">
        <v>2</v>
      </c>
      <c r="L4459">
        <v>40.78492</v>
      </c>
      <c r="M4459">
        <v>325</v>
      </c>
      <c r="N4459">
        <v>100</v>
      </c>
      <c r="O4459">
        <v>100</v>
      </c>
      <c r="P4459">
        <v>0</v>
      </c>
      <c r="Q4459">
        <v>932</v>
      </c>
      <c r="R4459">
        <v>15.24723852</v>
      </c>
      <c r="S4459">
        <v>35.550832</v>
      </c>
      <c r="T4459">
        <v>0</v>
      </c>
      <c r="U4459">
        <v>0</v>
      </c>
    </row>
    <row r="4460" spans="1:21" x14ac:dyDescent="0.3">
      <c r="A4460">
        <v>0.67</v>
      </c>
      <c r="B4460">
        <v>0.625</v>
      </c>
      <c r="C4460">
        <v>2.1</v>
      </c>
      <c r="D4460">
        <v>200</v>
      </c>
      <c r="E4460">
        <v>156.71</v>
      </c>
      <c r="F4460">
        <v>56.716000000000001</v>
      </c>
      <c r="G4460">
        <v>56.716417910447703</v>
      </c>
      <c r="H4460">
        <v>130</v>
      </c>
      <c r="I4460">
        <v>386.71641699999998</v>
      </c>
      <c r="J4460">
        <v>-1</v>
      </c>
      <c r="K4460">
        <v>2</v>
      </c>
      <c r="L4460">
        <v>40.043999999999997</v>
      </c>
      <c r="M4460">
        <v>325</v>
      </c>
      <c r="N4460">
        <v>100</v>
      </c>
      <c r="O4460">
        <v>100</v>
      </c>
      <c r="P4460">
        <v>0</v>
      </c>
      <c r="Q4460">
        <v>897</v>
      </c>
      <c r="R4460">
        <v>14.850022806</v>
      </c>
      <c r="S4460">
        <v>34.855097999999998</v>
      </c>
      <c r="T4460">
        <v>0</v>
      </c>
      <c r="U4460">
        <v>0</v>
      </c>
    </row>
    <row r="4461" spans="1:21" x14ac:dyDescent="0.3">
      <c r="A4461">
        <v>0.67</v>
      </c>
      <c r="B4461">
        <v>0.625</v>
      </c>
      <c r="C4461">
        <v>2.1</v>
      </c>
      <c r="D4461">
        <v>200</v>
      </c>
      <c r="E4461">
        <v>156.71</v>
      </c>
      <c r="F4461">
        <v>56.716000000000001</v>
      </c>
      <c r="G4461">
        <v>56.716417910447703</v>
      </c>
      <c r="H4461">
        <v>140</v>
      </c>
      <c r="I4461">
        <v>396.71641699999998</v>
      </c>
      <c r="J4461">
        <v>-1</v>
      </c>
      <c r="K4461">
        <v>2</v>
      </c>
      <c r="L4461">
        <v>39.325189999999999</v>
      </c>
      <c r="M4461">
        <v>325</v>
      </c>
      <c r="N4461">
        <v>100</v>
      </c>
      <c r="O4461">
        <v>100</v>
      </c>
      <c r="P4461">
        <v>0</v>
      </c>
      <c r="Q4461">
        <v>942</v>
      </c>
      <c r="R4461">
        <v>14.533746901000001</v>
      </c>
      <c r="S4461">
        <v>35.747447999999999</v>
      </c>
      <c r="T4461">
        <v>0</v>
      </c>
      <c r="U4461">
        <v>0</v>
      </c>
    </row>
    <row r="4462" spans="1:21" x14ac:dyDescent="0.3">
      <c r="A4462">
        <v>0.67</v>
      </c>
      <c r="B4462">
        <v>0.625</v>
      </c>
      <c r="C4462">
        <v>2.1</v>
      </c>
      <c r="D4462">
        <v>200</v>
      </c>
      <c r="E4462">
        <v>156.71</v>
      </c>
      <c r="F4462">
        <v>56.716000000000001</v>
      </c>
      <c r="G4462">
        <v>56.716417910447703</v>
      </c>
      <c r="H4462">
        <v>150</v>
      </c>
      <c r="I4462">
        <v>406.71641699999998</v>
      </c>
      <c r="J4462">
        <v>-1</v>
      </c>
      <c r="K4462">
        <v>2</v>
      </c>
      <c r="L4462">
        <v>38.627740000000003</v>
      </c>
      <c r="M4462">
        <v>325</v>
      </c>
      <c r="N4462">
        <v>100</v>
      </c>
      <c r="O4462">
        <v>100</v>
      </c>
      <c r="P4462">
        <v>0</v>
      </c>
      <c r="Q4462">
        <v>939</v>
      </c>
      <c r="R4462">
        <v>13.975282859</v>
      </c>
      <c r="S4462">
        <v>35.688561999999997</v>
      </c>
      <c r="T4462">
        <v>0</v>
      </c>
      <c r="U4462">
        <v>0</v>
      </c>
    </row>
    <row r="4463" spans="1:21" x14ac:dyDescent="0.3">
      <c r="A4463">
        <v>0.67</v>
      </c>
      <c r="B4463">
        <v>0.625</v>
      </c>
      <c r="C4463">
        <v>2.1</v>
      </c>
      <c r="D4463">
        <v>200</v>
      </c>
      <c r="E4463">
        <v>156.71</v>
      </c>
      <c r="F4463">
        <v>56.716000000000001</v>
      </c>
      <c r="G4463">
        <v>56.716417910447703</v>
      </c>
      <c r="H4463">
        <v>160</v>
      </c>
      <c r="I4463">
        <v>416.71641699999998</v>
      </c>
      <c r="J4463">
        <v>-1</v>
      </c>
      <c r="K4463">
        <v>2</v>
      </c>
      <c r="L4463">
        <v>37.95091</v>
      </c>
      <c r="M4463">
        <v>325</v>
      </c>
      <c r="N4463">
        <v>100</v>
      </c>
      <c r="O4463">
        <v>100</v>
      </c>
      <c r="P4463">
        <v>0</v>
      </c>
      <c r="Q4463">
        <v>937</v>
      </c>
      <c r="R4463">
        <v>13.975282859</v>
      </c>
      <c r="S4463">
        <v>35.649258000000003</v>
      </c>
      <c r="T4463">
        <v>0</v>
      </c>
      <c r="U4463">
        <v>0</v>
      </c>
    </row>
    <row r="4464" spans="1:21" x14ac:dyDescent="0.3">
      <c r="A4464">
        <v>0.67</v>
      </c>
      <c r="B4464">
        <v>0.625</v>
      </c>
      <c r="C4464">
        <v>2.1</v>
      </c>
      <c r="D4464">
        <v>200</v>
      </c>
      <c r="E4464">
        <v>156.71</v>
      </c>
      <c r="F4464">
        <v>56.716000000000001</v>
      </c>
      <c r="G4464">
        <v>56.716417910447703</v>
      </c>
      <c r="H4464">
        <v>170</v>
      </c>
      <c r="I4464">
        <v>426.71641699999998</v>
      </c>
      <c r="J4464">
        <v>-1</v>
      </c>
      <c r="K4464">
        <v>2</v>
      </c>
      <c r="L4464">
        <v>37.293979999999998</v>
      </c>
      <c r="M4464">
        <v>325</v>
      </c>
      <c r="N4464">
        <v>100</v>
      </c>
      <c r="O4464">
        <v>100</v>
      </c>
      <c r="P4464">
        <v>0</v>
      </c>
      <c r="Q4464">
        <v>897</v>
      </c>
      <c r="R4464">
        <v>13.927754369000001</v>
      </c>
      <c r="S4464">
        <v>34.855097999999998</v>
      </c>
      <c r="T4464">
        <v>0</v>
      </c>
      <c r="U4464">
        <v>0</v>
      </c>
    </row>
    <row r="4465" spans="1:21" x14ac:dyDescent="0.3">
      <c r="A4465">
        <v>0.67</v>
      </c>
      <c r="B4465">
        <v>0.625</v>
      </c>
      <c r="C4465">
        <v>2.1</v>
      </c>
      <c r="D4465">
        <v>200</v>
      </c>
      <c r="E4465">
        <v>156.71</v>
      </c>
      <c r="F4465">
        <v>56.716000000000001</v>
      </c>
      <c r="G4465">
        <v>56.716417910447703</v>
      </c>
      <c r="H4465">
        <v>180</v>
      </c>
      <c r="I4465">
        <v>436.71641699999998</v>
      </c>
      <c r="J4465">
        <v>-1</v>
      </c>
      <c r="K4465">
        <v>2</v>
      </c>
      <c r="L4465">
        <v>36.65625</v>
      </c>
      <c r="M4465">
        <v>325</v>
      </c>
      <c r="N4465">
        <v>100</v>
      </c>
      <c r="O4465">
        <v>100</v>
      </c>
      <c r="P4465">
        <v>0</v>
      </c>
      <c r="Q4465">
        <v>959</v>
      </c>
      <c r="R4465">
        <v>13.639174766</v>
      </c>
      <c r="S4465">
        <v>36.079562000000003</v>
      </c>
      <c r="T4465">
        <v>0</v>
      </c>
      <c r="U4465">
        <v>0</v>
      </c>
    </row>
    <row r="4466" spans="1:21" x14ac:dyDescent="0.3">
      <c r="A4466">
        <v>0.67</v>
      </c>
      <c r="B4466">
        <v>0.625</v>
      </c>
      <c r="C4466">
        <v>2.1</v>
      </c>
      <c r="D4466">
        <v>200</v>
      </c>
      <c r="E4466">
        <v>156.71</v>
      </c>
      <c r="F4466">
        <v>56.716000000000001</v>
      </c>
      <c r="G4466">
        <v>56.716417910447703</v>
      </c>
      <c r="H4466">
        <v>190</v>
      </c>
      <c r="I4466">
        <v>446.71641699999998</v>
      </c>
      <c r="J4466">
        <v>-1</v>
      </c>
      <c r="K4466">
        <v>2</v>
      </c>
      <c r="L4466">
        <v>36.037039999999998</v>
      </c>
      <c r="M4466">
        <v>325</v>
      </c>
      <c r="N4466">
        <v>100</v>
      </c>
      <c r="O4466">
        <v>100</v>
      </c>
      <c r="P4466">
        <v>0</v>
      </c>
      <c r="Q4466">
        <v>888</v>
      </c>
      <c r="R4466">
        <v>13.194705451999999</v>
      </c>
      <c r="S4466">
        <v>34.674230000000001</v>
      </c>
      <c r="T4466">
        <v>0</v>
      </c>
      <c r="U4466">
        <v>0</v>
      </c>
    </row>
    <row r="4467" spans="1:21" x14ac:dyDescent="0.3">
      <c r="A4467">
        <v>0.67</v>
      </c>
      <c r="B4467">
        <v>0.625</v>
      </c>
      <c r="C4467">
        <v>2.1</v>
      </c>
      <c r="D4467">
        <v>200</v>
      </c>
      <c r="E4467">
        <v>156.71</v>
      </c>
      <c r="F4467">
        <v>56.716000000000001</v>
      </c>
      <c r="G4467">
        <v>56.716417910447703</v>
      </c>
      <c r="H4467">
        <v>200</v>
      </c>
      <c r="I4467">
        <v>456.71641699999998</v>
      </c>
      <c r="J4467">
        <v>-1</v>
      </c>
      <c r="K4467">
        <v>2</v>
      </c>
      <c r="L4467">
        <v>35.435699999999997</v>
      </c>
      <c r="M4467">
        <v>325</v>
      </c>
      <c r="N4467">
        <v>100</v>
      </c>
      <c r="O4467">
        <v>100</v>
      </c>
      <c r="P4467">
        <v>0</v>
      </c>
      <c r="Q4467">
        <v>903</v>
      </c>
      <c r="R4467">
        <v>13.294737068</v>
      </c>
      <c r="S4467">
        <v>34.975223</v>
      </c>
      <c r="T4467">
        <v>0</v>
      </c>
      <c r="U4467">
        <v>0</v>
      </c>
    </row>
    <row r="4468" spans="1:21" x14ac:dyDescent="0.3">
      <c r="A4468">
        <v>0.67</v>
      </c>
      <c r="B4468">
        <v>0.625</v>
      </c>
      <c r="C4468">
        <v>2.1</v>
      </c>
      <c r="D4468">
        <v>200</v>
      </c>
      <c r="E4468">
        <v>156.71</v>
      </c>
      <c r="F4468">
        <v>56.716000000000001</v>
      </c>
      <c r="G4468">
        <v>56.716417910447703</v>
      </c>
      <c r="H4468">
        <v>210</v>
      </c>
      <c r="I4468">
        <v>466.71641699999998</v>
      </c>
      <c r="J4468">
        <v>-1</v>
      </c>
      <c r="K4468">
        <v>2</v>
      </c>
      <c r="L4468">
        <v>34.851590000000002</v>
      </c>
      <c r="M4468">
        <v>325</v>
      </c>
      <c r="N4468">
        <v>100</v>
      </c>
      <c r="O4468">
        <v>100</v>
      </c>
      <c r="P4468">
        <v>0</v>
      </c>
      <c r="Q4468">
        <v>885</v>
      </c>
      <c r="R4468">
        <v>12.890036943</v>
      </c>
      <c r="S4468">
        <v>34.613757</v>
      </c>
      <c r="T4468">
        <v>0</v>
      </c>
      <c r="U4468">
        <v>0</v>
      </c>
    </row>
    <row r="4469" spans="1:21" x14ac:dyDescent="0.3">
      <c r="A4469">
        <v>0.67</v>
      </c>
      <c r="B4469">
        <v>0.625</v>
      </c>
      <c r="C4469">
        <v>2.1</v>
      </c>
      <c r="D4469">
        <v>200</v>
      </c>
      <c r="E4469">
        <v>156.71</v>
      </c>
      <c r="F4469">
        <v>56.716000000000001</v>
      </c>
      <c r="G4469">
        <v>56.716417910447703</v>
      </c>
      <c r="H4469">
        <v>220</v>
      </c>
      <c r="I4469">
        <v>476.71641699999998</v>
      </c>
      <c r="J4469">
        <v>-1</v>
      </c>
      <c r="K4469">
        <v>2</v>
      </c>
      <c r="L4469">
        <v>34.284089999999999</v>
      </c>
      <c r="M4469">
        <v>325</v>
      </c>
      <c r="N4469">
        <v>100</v>
      </c>
      <c r="O4469">
        <v>100</v>
      </c>
      <c r="P4469">
        <v>0</v>
      </c>
      <c r="Q4469">
        <v>891</v>
      </c>
      <c r="R4469">
        <v>12.630631138</v>
      </c>
      <c r="S4469">
        <v>34.734611000000001</v>
      </c>
      <c r="T4469">
        <v>0</v>
      </c>
      <c r="U4469">
        <v>0</v>
      </c>
    </row>
    <row r="4470" spans="1:21" x14ac:dyDescent="0.3">
      <c r="A4470">
        <v>0.67</v>
      </c>
      <c r="B4470">
        <v>0.625</v>
      </c>
      <c r="C4470">
        <v>2.1</v>
      </c>
      <c r="D4470">
        <v>200</v>
      </c>
      <c r="E4470">
        <v>156.71</v>
      </c>
      <c r="F4470">
        <v>56.716000000000001</v>
      </c>
      <c r="G4470">
        <v>56.716417910447703</v>
      </c>
      <c r="H4470">
        <v>230</v>
      </c>
      <c r="I4470">
        <v>486.71641699999998</v>
      </c>
      <c r="J4470">
        <v>-1</v>
      </c>
      <c r="K4470">
        <v>2</v>
      </c>
      <c r="L4470">
        <v>33.732619999999997</v>
      </c>
      <c r="M4470">
        <v>325</v>
      </c>
      <c r="N4470">
        <v>100</v>
      </c>
      <c r="O4470">
        <v>100</v>
      </c>
      <c r="P4470">
        <v>0</v>
      </c>
      <c r="Q4470">
        <v>888</v>
      </c>
      <c r="R4470">
        <v>12.525389579</v>
      </c>
      <c r="S4470">
        <v>34.674230000000001</v>
      </c>
      <c r="T4470">
        <v>0</v>
      </c>
      <c r="U4470">
        <v>0</v>
      </c>
    </row>
    <row r="4471" spans="1:21" x14ac:dyDescent="0.3">
      <c r="A4471">
        <v>0.67</v>
      </c>
      <c r="B4471">
        <v>0.625</v>
      </c>
      <c r="C4471">
        <v>2.1</v>
      </c>
      <c r="D4471">
        <v>200</v>
      </c>
      <c r="E4471">
        <v>156.71</v>
      </c>
      <c r="F4471">
        <v>56.716000000000001</v>
      </c>
      <c r="G4471">
        <v>56.716417910447703</v>
      </c>
      <c r="H4471">
        <v>240</v>
      </c>
      <c r="I4471">
        <v>496.71641699999998</v>
      </c>
      <c r="J4471">
        <v>-1</v>
      </c>
      <c r="K4471">
        <v>2</v>
      </c>
      <c r="L4471">
        <v>33.19659</v>
      </c>
      <c r="M4471">
        <v>325</v>
      </c>
      <c r="N4471">
        <v>100</v>
      </c>
      <c r="O4471">
        <v>100</v>
      </c>
      <c r="P4471">
        <v>0</v>
      </c>
      <c r="Q4471">
        <v>883</v>
      </c>
      <c r="R4471">
        <v>12.149983058</v>
      </c>
      <c r="S4471">
        <v>34.573390000000003</v>
      </c>
      <c r="T4471">
        <v>0</v>
      </c>
      <c r="U4471">
        <v>0</v>
      </c>
    </row>
    <row r="4472" spans="1:21" x14ac:dyDescent="0.3">
      <c r="A4472">
        <v>0.67</v>
      </c>
      <c r="B4472">
        <v>0.625</v>
      </c>
      <c r="C4472">
        <v>2.1</v>
      </c>
      <c r="D4472">
        <v>200</v>
      </c>
      <c r="E4472">
        <v>156.71</v>
      </c>
      <c r="F4472">
        <v>56.716000000000001</v>
      </c>
      <c r="G4472">
        <v>56.716417910447703</v>
      </c>
      <c r="H4472">
        <v>250</v>
      </c>
      <c r="I4472">
        <v>506.71641699999998</v>
      </c>
      <c r="J4472">
        <v>-1</v>
      </c>
      <c r="K4472">
        <v>2</v>
      </c>
      <c r="L4472">
        <v>32.675469999999997</v>
      </c>
      <c r="M4472">
        <v>325</v>
      </c>
      <c r="N4472">
        <v>100</v>
      </c>
      <c r="O4472">
        <v>100</v>
      </c>
      <c r="P4472">
        <v>0</v>
      </c>
      <c r="Q4472">
        <v>877</v>
      </c>
      <c r="R4472">
        <v>12.040607741000001</v>
      </c>
      <c r="S4472">
        <v>34.452041000000001</v>
      </c>
      <c r="T4472">
        <v>0</v>
      </c>
      <c r="U4472">
        <v>0</v>
      </c>
    </row>
    <row r="4473" spans="1:21" x14ac:dyDescent="0.3">
      <c r="A4473">
        <v>0.67</v>
      </c>
      <c r="B4473">
        <v>0.625</v>
      </c>
      <c r="C4473">
        <v>2.1</v>
      </c>
      <c r="D4473">
        <v>200</v>
      </c>
      <c r="E4473">
        <v>156.71</v>
      </c>
      <c r="F4473">
        <v>56.716000000000001</v>
      </c>
      <c r="G4473">
        <v>56.716417910447703</v>
      </c>
      <c r="H4473">
        <v>260</v>
      </c>
      <c r="I4473">
        <v>516.71641699999998</v>
      </c>
      <c r="J4473">
        <v>-1</v>
      </c>
      <c r="K4473">
        <v>2</v>
      </c>
      <c r="L4473">
        <v>32.168729999999996</v>
      </c>
      <c r="M4473">
        <v>325</v>
      </c>
      <c r="N4473">
        <v>100</v>
      </c>
      <c r="O4473">
        <v>100</v>
      </c>
      <c r="P4473">
        <v>0</v>
      </c>
      <c r="Q4473">
        <v>883</v>
      </c>
      <c r="R4473">
        <v>11.93024466</v>
      </c>
      <c r="S4473">
        <v>34.573390000000003</v>
      </c>
      <c r="T4473">
        <v>0</v>
      </c>
      <c r="U4473">
        <v>0</v>
      </c>
    </row>
    <row r="4474" spans="1:21" x14ac:dyDescent="0.3">
      <c r="A4474">
        <v>0.67</v>
      </c>
      <c r="B4474">
        <v>0.625</v>
      </c>
      <c r="C4474">
        <v>2.1</v>
      </c>
      <c r="D4474">
        <v>200</v>
      </c>
      <c r="E4474">
        <v>156.71</v>
      </c>
      <c r="F4474">
        <v>56.716000000000001</v>
      </c>
      <c r="G4474">
        <v>56.716417910447703</v>
      </c>
      <c r="H4474">
        <v>270</v>
      </c>
      <c r="I4474">
        <v>526.71641699999998</v>
      </c>
      <c r="J4474">
        <v>-1</v>
      </c>
      <c r="K4474">
        <v>2</v>
      </c>
      <c r="L4474">
        <v>31.675840000000001</v>
      </c>
      <c r="M4474">
        <v>325</v>
      </c>
      <c r="N4474">
        <v>100</v>
      </c>
      <c r="O4474">
        <v>100</v>
      </c>
      <c r="P4474">
        <v>0</v>
      </c>
      <c r="Q4474">
        <v>918</v>
      </c>
      <c r="R4474">
        <v>11.649830617999999</v>
      </c>
      <c r="S4474">
        <v>35.273972999999998</v>
      </c>
      <c r="T4474">
        <v>0</v>
      </c>
      <c r="U4474">
        <v>0</v>
      </c>
    </row>
    <row r="4475" spans="1:21" x14ac:dyDescent="0.3">
      <c r="A4475">
        <v>0.67</v>
      </c>
      <c r="B4475">
        <v>0.625</v>
      </c>
      <c r="C4475">
        <v>2.1</v>
      </c>
      <c r="D4475">
        <v>200</v>
      </c>
      <c r="E4475">
        <v>156.71</v>
      </c>
      <c r="F4475">
        <v>56.716000000000001</v>
      </c>
      <c r="G4475">
        <v>56.716417910447703</v>
      </c>
      <c r="H4475">
        <v>280</v>
      </c>
      <c r="I4475">
        <v>536.71641699999998</v>
      </c>
      <c r="J4475">
        <v>-1</v>
      </c>
      <c r="K4475">
        <v>2</v>
      </c>
      <c r="L4475">
        <v>31.19632</v>
      </c>
      <c r="M4475">
        <v>325</v>
      </c>
      <c r="N4475">
        <v>100</v>
      </c>
      <c r="O4475">
        <v>100</v>
      </c>
      <c r="P4475">
        <v>0</v>
      </c>
      <c r="Q4475">
        <v>873</v>
      </c>
      <c r="R4475">
        <v>11.245676203</v>
      </c>
      <c r="S4475">
        <v>34.370933000000001</v>
      </c>
      <c r="T4475">
        <v>0</v>
      </c>
      <c r="U4475">
        <v>0</v>
      </c>
    </row>
    <row r="4476" spans="1:21" x14ac:dyDescent="0.3">
      <c r="A4476">
        <v>0.67</v>
      </c>
      <c r="B4476">
        <v>0.625</v>
      </c>
      <c r="C4476">
        <v>2.1</v>
      </c>
      <c r="D4476">
        <v>200</v>
      </c>
      <c r="E4476">
        <v>156.71</v>
      </c>
      <c r="F4476">
        <v>56.716000000000001</v>
      </c>
      <c r="G4476">
        <v>56.716417910447703</v>
      </c>
      <c r="H4476">
        <v>290</v>
      </c>
      <c r="I4476">
        <v>546.71641699999998</v>
      </c>
      <c r="J4476">
        <v>-1</v>
      </c>
      <c r="K4476">
        <v>2</v>
      </c>
      <c r="L4476">
        <v>30.729700000000001</v>
      </c>
      <c r="M4476">
        <v>325</v>
      </c>
      <c r="N4476">
        <v>100</v>
      </c>
      <c r="O4476">
        <v>100</v>
      </c>
      <c r="P4476">
        <v>0</v>
      </c>
      <c r="Q4476">
        <v>865</v>
      </c>
      <c r="R4476">
        <v>10.765469991</v>
      </c>
      <c r="S4476">
        <v>34.208212000000003</v>
      </c>
      <c r="T4476">
        <v>0</v>
      </c>
      <c r="U4476">
        <v>0</v>
      </c>
    </row>
    <row r="4477" spans="1:21" x14ac:dyDescent="0.3">
      <c r="A4477">
        <v>0.67</v>
      </c>
      <c r="B4477">
        <v>0.625</v>
      </c>
      <c r="C4477">
        <v>2.1</v>
      </c>
      <c r="D4477">
        <v>200</v>
      </c>
      <c r="E4477">
        <v>156.71</v>
      </c>
      <c r="F4477">
        <v>56.716000000000001</v>
      </c>
      <c r="G4477">
        <v>56.716417910447703</v>
      </c>
      <c r="H4477">
        <v>300</v>
      </c>
      <c r="I4477">
        <v>556.71641699999998</v>
      </c>
      <c r="J4477">
        <v>-1</v>
      </c>
      <c r="K4477">
        <v>2</v>
      </c>
      <c r="L4477">
        <v>30.27553</v>
      </c>
      <c r="M4477">
        <v>325</v>
      </c>
      <c r="N4477">
        <v>100</v>
      </c>
      <c r="O4477">
        <v>100</v>
      </c>
      <c r="P4477">
        <v>0</v>
      </c>
      <c r="Q4477">
        <v>905</v>
      </c>
      <c r="R4477">
        <v>10.887482877</v>
      </c>
      <c r="S4477">
        <v>35.015185000000002</v>
      </c>
      <c r="T4477">
        <v>0</v>
      </c>
      <c r="U4477">
        <v>0</v>
      </c>
    </row>
    <row r="4478" spans="1:21" x14ac:dyDescent="0.3">
      <c r="A4478">
        <v>0.67</v>
      </c>
      <c r="B4478">
        <v>0.625</v>
      </c>
      <c r="C4478">
        <v>2.1</v>
      </c>
      <c r="D4478">
        <v>200</v>
      </c>
      <c r="E4478">
        <v>156.71</v>
      </c>
      <c r="F4478">
        <v>56.716000000000001</v>
      </c>
      <c r="G4478">
        <v>56.716417910447703</v>
      </c>
      <c r="H4478">
        <v>0</v>
      </c>
      <c r="I4478">
        <v>256.71641699999998</v>
      </c>
      <c r="J4478">
        <v>-1</v>
      </c>
      <c r="K4478">
        <v>2</v>
      </c>
      <c r="L4478">
        <v>51.69491</v>
      </c>
      <c r="M4478">
        <v>325</v>
      </c>
      <c r="N4478">
        <v>100</v>
      </c>
      <c r="O4478">
        <v>100</v>
      </c>
      <c r="P4478">
        <v>0</v>
      </c>
      <c r="Q4478">
        <v>912</v>
      </c>
      <c r="R4478">
        <v>21.658521682</v>
      </c>
      <c r="S4478">
        <v>35.154738000000002</v>
      </c>
      <c r="T4478">
        <v>0</v>
      </c>
      <c r="U4478">
        <v>0</v>
      </c>
    </row>
    <row r="4479" spans="1:21" x14ac:dyDescent="0.3">
      <c r="A4479" t="s">
        <v>74</v>
      </c>
      <c r="B4479" t="s">
        <v>74</v>
      </c>
      <c r="C4479">
        <v>2.1</v>
      </c>
      <c r="D4479">
        <v>200</v>
      </c>
      <c r="E4479" t="s">
        <v>75</v>
      </c>
      <c r="F4479" t="s">
        <v>74</v>
      </c>
      <c r="G4479" t="s">
        <v>74</v>
      </c>
      <c r="H4479" t="s">
        <v>74</v>
      </c>
      <c r="I4479" t="s">
        <v>74</v>
      </c>
      <c r="J4479" t="s">
        <v>74</v>
      </c>
      <c r="K4479" t="s">
        <v>74</v>
      </c>
      <c r="L4479" t="s">
        <v>74</v>
      </c>
      <c r="M4479" t="s">
        <v>74</v>
      </c>
      <c r="N4479" t="s">
        <v>74</v>
      </c>
      <c r="O4479">
        <v>120</v>
      </c>
    </row>
    <row r="4480" spans="1:21" x14ac:dyDescent="0.3">
      <c r="A4480">
        <v>0.67</v>
      </c>
      <c r="B4480">
        <v>0.625</v>
      </c>
      <c r="C4480">
        <v>2.1</v>
      </c>
      <c r="D4480">
        <v>200</v>
      </c>
      <c r="E4480">
        <v>156.71</v>
      </c>
      <c r="F4480">
        <v>56.716000000000001</v>
      </c>
      <c r="G4480">
        <v>56.716417910447703</v>
      </c>
      <c r="H4480">
        <v>0</v>
      </c>
      <c r="I4480">
        <v>256.71641699999998</v>
      </c>
      <c r="J4480">
        <v>-1</v>
      </c>
      <c r="K4480">
        <v>2</v>
      </c>
      <c r="L4480">
        <v>53.34686</v>
      </c>
      <c r="M4480">
        <v>345</v>
      </c>
      <c r="N4480">
        <v>100</v>
      </c>
      <c r="O4480">
        <v>120</v>
      </c>
      <c r="P4480">
        <v>0</v>
      </c>
      <c r="Q4480">
        <v>969</v>
      </c>
      <c r="R4480">
        <v>25.868209429</v>
      </c>
      <c r="S4480">
        <v>36.273693999999999</v>
      </c>
      <c r="T4480">
        <v>0</v>
      </c>
      <c r="U4480">
        <v>0</v>
      </c>
    </row>
    <row r="4481" spans="1:21" x14ac:dyDescent="0.3">
      <c r="A4481">
        <v>0.67</v>
      </c>
      <c r="B4481">
        <v>0.625</v>
      </c>
      <c r="C4481">
        <v>2.1</v>
      </c>
      <c r="D4481">
        <v>200</v>
      </c>
      <c r="E4481">
        <v>156.71</v>
      </c>
      <c r="F4481">
        <v>56.716000000000001</v>
      </c>
      <c r="G4481">
        <v>56.716417910447703</v>
      </c>
      <c r="H4481">
        <v>10</v>
      </c>
      <c r="I4481">
        <v>266.71641699999998</v>
      </c>
      <c r="J4481">
        <v>-1</v>
      </c>
      <c r="K4481">
        <v>2</v>
      </c>
      <c r="L4481">
        <v>52.29271</v>
      </c>
      <c r="M4481">
        <v>345</v>
      </c>
      <c r="N4481">
        <v>100</v>
      </c>
      <c r="O4481">
        <v>120</v>
      </c>
      <c r="P4481">
        <v>0</v>
      </c>
      <c r="Q4481">
        <v>945</v>
      </c>
      <c r="R4481">
        <v>24.905988917999998</v>
      </c>
      <c r="S4481">
        <v>35.806249999999999</v>
      </c>
      <c r="T4481">
        <v>0</v>
      </c>
      <c r="U4481">
        <v>0</v>
      </c>
    </row>
    <row r="4482" spans="1:21" x14ac:dyDescent="0.3">
      <c r="A4482">
        <v>0.67</v>
      </c>
      <c r="B4482">
        <v>0.625</v>
      </c>
      <c r="C4482">
        <v>2.1</v>
      </c>
      <c r="D4482">
        <v>200</v>
      </c>
      <c r="E4482">
        <v>156.71</v>
      </c>
      <c r="F4482">
        <v>56.716000000000001</v>
      </c>
      <c r="G4482">
        <v>56.716417910447703</v>
      </c>
      <c r="H4482">
        <v>20</v>
      </c>
      <c r="I4482">
        <v>276.71641699999998</v>
      </c>
      <c r="J4482">
        <v>-1</v>
      </c>
      <c r="K4482">
        <v>2</v>
      </c>
      <c r="L4482">
        <v>51.267710000000001</v>
      </c>
      <c r="M4482">
        <v>345</v>
      </c>
      <c r="N4482">
        <v>100</v>
      </c>
      <c r="O4482">
        <v>120</v>
      </c>
      <c r="P4482">
        <v>0</v>
      </c>
      <c r="Q4482">
        <v>944</v>
      </c>
      <c r="R4482">
        <v>24.048617266000001</v>
      </c>
      <c r="S4482">
        <v>35.786659</v>
      </c>
      <c r="T4482">
        <v>0</v>
      </c>
      <c r="U4482">
        <v>0</v>
      </c>
    </row>
    <row r="4483" spans="1:21" x14ac:dyDescent="0.3">
      <c r="A4483">
        <v>0.67</v>
      </c>
      <c r="B4483">
        <v>0.625</v>
      </c>
      <c r="C4483">
        <v>2.1</v>
      </c>
      <c r="D4483">
        <v>200</v>
      </c>
      <c r="E4483">
        <v>156.71</v>
      </c>
      <c r="F4483">
        <v>56.716000000000001</v>
      </c>
      <c r="G4483">
        <v>56.716417910447703</v>
      </c>
      <c r="H4483">
        <v>30</v>
      </c>
      <c r="I4483">
        <v>286.71641699999998</v>
      </c>
      <c r="J4483">
        <v>-1</v>
      </c>
      <c r="K4483">
        <v>2</v>
      </c>
      <c r="L4483">
        <v>50.27131</v>
      </c>
      <c r="M4483">
        <v>345</v>
      </c>
      <c r="N4483">
        <v>100</v>
      </c>
      <c r="O4483">
        <v>120</v>
      </c>
      <c r="P4483">
        <v>0</v>
      </c>
      <c r="Q4483">
        <v>969</v>
      </c>
      <c r="R4483">
        <v>23.451108512000001</v>
      </c>
      <c r="S4483">
        <v>36.273693999999999</v>
      </c>
      <c r="T4483">
        <v>0</v>
      </c>
      <c r="U4483">
        <v>0</v>
      </c>
    </row>
    <row r="4484" spans="1:21" x14ac:dyDescent="0.3">
      <c r="A4484">
        <v>0.67</v>
      </c>
      <c r="B4484">
        <v>0.625</v>
      </c>
      <c r="C4484">
        <v>2.1</v>
      </c>
      <c r="D4484">
        <v>200</v>
      </c>
      <c r="E4484">
        <v>156.71</v>
      </c>
      <c r="F4484">
        <v>56.716000000000001</v>
      </c>
      <c r="G4484">
        <v>56.716417910447703</v>
      </c>
      <c r="H4484">
        <v>40</v>
      </c>
      <c r="I4484">
        <v>296.71641699999998</v>
      </c>
      <c r="J4484">
        <v>-1</v>
      </c>
      <c r="K4484">
        <v>2</v>
      </c>
      <c r="L4484">
        <v>49.302900000000001</v>
      </c>
      <c r="M4484">
        <v>345</v>
      </c>
      <c r="N4484">
        <v>100</v>
      </c>
      <c r="O4484">
        <v>120</v>
      </c>
      <c r="P4484">
        <v>0</v>
      </c>
      <c r="Q4484">
        <v>895</v>
      </c>
      <c r="R4484">
        <v>22.571687875999999</v>
      </c>
      <c r="S4484">
        <v>34.814976000000001</v>
      </c>
      <c r="T4484">
        <v>0</v>
      </c>
      <c r="U4484">
        <v>0</v>
      </c>
    </row>
    <row r="4485" spans="1:21" x14ac:dyDescent="0.3">
      <c r="A4485">
        <v>0.67</v>
      </c>
      <c r="B4485">
        <v>0.625</v>
      </c>
      <c r="C4485">
        <v>2.1</v>
      </c>
      <c r="D4485">
        <v>200</v>
      </c>
      <c r="E4485">
        <v>156.71</v>
      </c>
      <c r="F4485">
        <v>56.716000000000001</v>
      </c>
      <c r="G4485">
        <v>56.716417910447703</v>
      </c>
      <c r="H4485">
        <v>50</v>
      </c>
      <c r="I4485">
        <v>306.71641699999998</v>
      </c>
      <c r="J4485">
        <v>-1</v>
      </c>
      <c r="K4485">
        <v>2</v>
      </c>
      <c r="L4485">
        <v>48.361840000000001</v>
      </c>
      <c r="M4485">
        <v>345</v>
      </c>
      <c r="N4485">
        <v>100</v>
      </c>
      <c r="O4485">
        <v>120</v>
      </c>
      <c r="P4485">
        <v>0</v>
      </c>
      <c r="Q4485">
        <v>903</v>
      </c>
      <c r="R4485">
        <v>21.751477022</v>
      </c>
      <c r="S4485">
        <v>34.975223</v>
      </c>
      <c r="T4485">
        <v>0</v>
      </c>
      <c r="U4485">
        <v>0</v>
      </c>
    </row>
    <row r="4486" spans="1:21" x14ac:dyDescent="0.3">
      <c r="A4486">
        <v>0.67</v>
      </c>
      <c r="B4486">
        <v>0.625</v>
      </c>
      <c r="C4486">
        <v>2.1</v>
      </c>
      <c r="D4486">
        <v>200</v>
      </c>
      <c r="E4486">
        <v>156.71</v>
      </c>
      <c r="F4486">
        <v>56.716000000000001</v>
      </c>
      <c r="G4486">
        <v>56.716417910447703</v>
      </c>
      <c r="H4486">
        <v>60</v>
      </c>
      <c r="I4486">
        <v>316.71641699999998</v>
      </c>
      <c r="J4486">
        <v>-1</v>
      </c>
      <c r="K4486">
        <v>2</v>
      </c>
      <c r="L4486">
        <v>47.447490000000002</v>
      </c>
      <c r="M4486">
        <v>345</v>
      </c>
      <c r="N4486">
        <v>100</v>
      </c>
      <c r="O4486">
        <v>120</v>
      </c>
      <c r="P4486">
        <v>0</v>
      </c>
      <c r="Q4486">
        <v>907</v>
      </c>
      <c r="R4486">
        <v>21.345888330000001</v>
      </c>
      <c r="S4486">
        <v>35.055107</v>
      </c>
      <c r="T4486">
        <v>0</v>
      </c>
      <c r="U4486">
        <v>0</v>
      </c>
    </row>
    <row r="4487" spans="1:21" x14ac:dyDescent="0.3">
      <c r="A4487">
        <v>0.67</v>
      </c>
      <c r="B4487">
        <v>0.625</v>
      </c>
      <c r="C4487">
        <v>2.1</v>
      </c>
      <c r="D4487">
        <v>200</v>
      </c>
      <c r="E4487">
        <v>156.71</v>
      </c>
      <c r="F4487">
        <v>56.716000000000001</v>
      </c>
      <c r="G4487">
        <v>56.716417910447703</v>
      </c>
      <c r="H4487">
        <v>70</v>
      </c>
      <c r="I4487">
        <v>326.71641699999998</v>
      </c>
      <c r="J4487">
        <v>-1</v>
      </c>
      <c r="K4487">
        <v>2</v>
      </c>
      <c r="L4487">
        <v>46.559159999999999</v>
      </c>
      <c r="M4487">
        <v>345</v>
      </c>
      <c r="N4487">
        <v>100</v>
      </c>
      <c r="O4487">
        <v>120</v>
      </c>
      <c r="P4487">
        <v>0</v>
      </c>
      <c r="Q4487">
        <v>943</v>
      </c>
      <c r="R4487">
        <v>20.707135911000002</v>
      </c>
      <c r="S4487">
        <v>35.767057999999999</v>
      </c>
      <c r="T4487">
        <v>0</v>
      </c>
      <c r="U4487">
        <v>0</v>
      </c>
    </row>
    <row r="4488" spans="1:21" x14ac:dyDescent="0.3">
      <c r="A4488">
        <v>0.67</v>
      </c>
      <c r="B4488">
        <v>0.625</v>
      </c>
      <c r="C4488">
        <v>2.1</v>
      </c>
      <c r="D4488">
        <v>200</v>
      </c>
      <c r="E4488">
        <v>156.71</v>
      </c>
      <c r="F4488">
        <v>56.716000000000001</v>
      </c>
      <c r="G4488">
        <v>56.716417910447703</v>
      </c>
      <c r="H4488">
        <v>80</v>
      </c>
      <c r="I4488">
        <v>336.71641699999998</v>
      </c>
      <c r="J4488">
        <v>-1</v>
      </c>
      <c r="K4488">
        <v>2</v>
      </c>
      <c r="L4488">
        <v>45.696170000000002</v>
      </c>
      <c r="M4488">
        <v>345</v>
      </c>
      <c r="N4488">
        <v>100</v>
      </c>
      <c r="O4488">
        <v>120</v>
      </c>
      <c r="P4488">
        <v>0</v>
      </c>
      <c r="Q4488">
        <v>893</v>
      </c>
      <c r="R4488">
        <v>19.982003891000002</v>
      </c>
      <c r="S4488">
        <v>34.774813999999999</v>
      </c>
      <c r="T4488">
        <v>0</v>
      </c>
      <c r="U4488">
        <v>0</v>
      </c>
    </row>
    <row r="4489" spans="1:21" x14ac:dyDescent="0.3">
      <c r="A4489">
        <v>0.67</v>
      </c>
      <c r="B4489">
        <v>0.625</v>
      </c>
      <c r="C4489">
        <v>2.1</v>
      </c>
      <c r="D4489">
        <v>200</v>
      </c>
      <c r="E4489">
        <v>156.71</v>
      </c>
      <c r="F4489">
        <v>56.716000000000001</v>
      </c>
      <c r="G4489">
        <v>56.716417910447703</v>
      </c>
      <c r="H4489">
        <v>90</v>
      </c>
      <c r="I4489">
        <v>346.71641699999998</v>
      </c>
      <c r="J4489">
        <v>-1</v>
      </c>
      <c r="K4489">
        <v>2</v>
      </c>
      <c r="L4489">
        <v>44.857819999999997</v>
      </c>
      <c r="M4489">
        <v>345</v>
      </c>
      <c r="N4489">
        <v>100</v>
      </c>
      <c r="O4489">
        <v>120</v>
      </c>
      <c r="P4489">
        <v>0</v>
      </c>
      <c r="Q4489">
        <v>887</v>
      </c>
      <c r="R4489">
        <v>19.609810688</v>
      </c>
      <c r="S4489">
        <v>34.654082000000002</v>
      </c>
      <c r="T4489">
        <v>0</v>
      </c>
      <c r="U4489">
        <v>0</v>
      </c>
    </row>
    <row r="4490" spans="1:21" x14ac:dyDescent="0.3">
      <c r="A4490">
        <v>0.67</v>
      </c>
      <c r="B4490">
        <v>0.625</v>
      </c>
      <c r="C4490">
        <v>2.1</v>
      </c>
      <c r="D4490">
        <v>200</v>
      </c>
      <c r="E4490">
        <v>156.71</v>
      </c>
      <c r="F4490">
        <v>56.716000000000001</v>
      </c>
      <c r="G4490">
        <v>56.716417910447703</v>
      </c>
      <c r="H4490">
        <v>100</v>
      </c>
      <c r="I4490">
        <v>356.71641699999998</v>
      </c>
      <c r="J4490">
        <v>-1</v>
      </c>
      <c r="K4490">
        <v>2</v>
      </c>
      <c r="L4490">
        <v>44.043430000000001</v>
      </c>
      <c r="M4490">
        <v>345</v>
      </c>
      <c r="N4490">
        <v>100</v>
      </c>
      <c r="O4490">
        <v>120</v>
      </c>
      <c r="P4490">
        <v>0</v>
      </c>
      <c r="Q4490">
        <v>908</v>
      </c>
      <c r="R4490">
        <v>19.055985750000001</v>
      </c>
      <c r="S4490">
        <v>35.075052999999997</v>
      </c>
      <c r="T4490">
        <v>0</v>
      </c>
      <c r="U4490">
        <v>0</v>
      </c>
    </row>
    <row r="4491" spans="1:21" x14ac:dyDescent="0.3">
      <c r="A4491">
        <v>0.67</v>
      </c>
      <c r="B4491">
        <v>0.625</v>
      </c>
      <c r="C4491">
        <v>2.1</v>
      </c>
      <c r="D4491">
        <v>200</v>
      </c>
      <c r="E4491">
        <v>156.71</v>
      </c>
      <c r="F4491">
        <v>56.716000000000001</v>
      </c>
      <c r="G4491">
        <v>56.716417910447703</v>
      </c>
      <c r="H4491">
        <v>110</v>
      </c>
      <c r="I4491">
        <v>366.71641699999998</v>
      </c>
      <c r="J4491">
        <v>-1</v>
      </c>
      <c r="K4491">
        <v>2</v>
      </c>
      <c r="L4491">
        <v>43.252290000000002</v>
      </c>
      <c r="M4491">
        <v>345</v>
      </c>
      <c r="N4491">
        <v>100</v>
      </c>
      <c r="O4491">
        <v>120</v>
      </c>
      <c r="P4491">
        <v>0</v>
      </c>
      <c r="Q4491">
        <v>906</v>
      </c>
      <c r="R4491">
        <v>18.413792441999998</v>
      </c>
      <c r="S4491">
        <v>35.035150999999999</v>
      </c>
      <c r="T4491">
        <v>0</v>
      </c>
      <c r="U4491">
        <v>0</v>
      </c>
    </row>
    <row r="4492" spans="1:21" x14ac:dyDescent="0.3">
      <c r="A4492">
        <v>0.67</v>
      </c>
      <c r="B4492">
        <v>0.625</v>
      </c>
      <c r="C4492">
        <v>2.1</v>
      </c>
      <c r="D4492">
        <v>200</v>
      </c>
      <c r="E4492">
        <v>156.71</v>
      </c>
      <c r="F4492">
        <v>56.716000000000001</v>
      </c>
      <c r="G4492">
        <v>56.716417910447703</v>
      </c>
      <c r="H4492">
        <v>120</v>
      </c>
      <c r="I4492">
        <v>376.71641699999998</v>
      </c>
      <c r="J4492">
        <v>-1</v>
      </c>
      <c r="K4492">
        <v>2</v>
      </c>
      <c r="L4492">
        <v>42.483699999999999</v>
      </c>
      <c r="M4492">
        <v>345</v>
      </c>
      <c r="N4492">
        <v>100</v>
      </c>
      <c r="O4492">
        <v>120</v>
      </c>
      <c r="P4492">
        <v>0</v>
      </c>
      <c r="Q4492">
        <v>940</v>
      </c>
      <c r="R4492">
        <v>17.973377212999999</v>
      </c>
      <c r="S4492">
        <v>35.708199999999998</v>
      </c>
      <c r="T4492">
        <v>0</v>
      </c>
      <c r="U4492">
        <v>0</v>
      </c>
    </row>
    <row r="4493" spans="1:21" x14ac:dyDescent="0.3">
      <c r="A4493">
        <v>0.67</v>
      </c>
      <c r="B4493">
        <v>0.625</v>
      </c>
      <c r="C4493">
        <v>2.1</v>
      </c>
      <c r="D4493">
        <v>200</v>
      </c>
      <c r="E4493">
        <v>156.71</v>
      </c>
      <c r="F4493">
        <v>56.716000000000001</v>
      </c>
      <c r="G4493">
        <v>56.716417910447703</v>
      </c>
      <c r="H4493">
        <v>130</v>
      </c>
      <c r="I4493">
        <v>386.71641699999998</v>
      </c>
      <c r="J4493">
        <v>-1</v>
      </c>
      <c r="K4493">
        <v>2</v>
      </c>
      <c r="L4493">
        <v>41.737000000000002</v>
      </c>
      <c r="M4493">
        <v>345</v>
      </c>
      <c r="N4493">
        <v>100</v>
      </c>
      <c r="O4493">
        <v>120</v>
      </c>
      <c r="P4493">
        <v>0</v>
      </c>
      <c r="Q4493">
        <v>900</v>
      </c>
      <c r="R4493">
        <v>17.407725223</v>
      </c>
      <c r="S4493">
        <v>34.915205999999998</v>
      </c>
      <c r="T4493">
        <v>0</v>
      </c>
      <c r="U4493">
        <v>0</v>
      </c>
    </row>
    <row r="4494" spans="1:21" x14ac:dyDescent="0.3">
      <c r="A4494">
        <v>0.67</v>
      </c>
      <c r="B4494">
        <v>0.625</v>
      </c>
      <c r="C4494">
        <v>2.1</v>
      </c>
      <c r="D4494">
        <v>200</v>
      </c>
      <c r="E4494">
        <v>156.71</v>
      </c>
      <c r="F4494">
        <v>56.716000000000001</v>
      </c>
      <c r="G4494">
        <v>56.716417910447703</v>
      </c>
      <c r="H4494">
        <v>140</v>
      </c>
      <c r="I4494">
        <v>396.71641699999998</v>
      </c>
      <c r="J4494">
        <v>-1</v>
      </c>
      <c r="K4494">
        <v>2</v>
      </c>
      <c r="L4494">
        <v>41.011479999999999</v>
      </c>
      <c r="M4494">
        <v>345</v>
      </c>
      <c r="N4494">
        <v>100</v>
      </c>
      <c r="O4494">
        <v>120</v>
      </c>
      <c r="P4494">
        <v>0</v>
      </c>
      <c r="Q4494">
        <v>885</v>
      </c>
      <c r="R4494">
        <v>17.059621256</v>
      </c>
      <c r="S4494">
        <v>34.613757</v>
      </c>
      <c r="T4494">
        <v>0</v>
      </c>
      <c r="U4494">
        <v>0</v>
      </c>
    </row>
    <row r="4495" spans="1:21" x14ac:dyDescent="0.3">
      <c r="A4495">
        <v>0.67</v>
      </c>
      <c r="B4495">
        <v>0.625</v>
      </c>
      <c r="C4495">
        <v>2.1</v>
      </c>
      <c r="D4495">
        <v>200</v>
      </c>
      <c r="E4495">
        <v>156.71</v>
      </c>
      <c r="F4495">
        <v>56.716000000000001</v>
      </c>
      <c r="G4495">
        <v>56.716417910447703</v>
      </c>
      <c r="H4495">
        <v>150</v>
      </c>
      <c r="I4495">
        <v>406.71641699999998</v>
      </c>
      <c r="J4495">
        <v>-1</v>
      </c>
      <c r="K4495">
        <v>2</v>
      </c>
      <c r="L4495">
        <v>40.3065</v>
      </c>
      <c r="M4495">
        <v>345</v>
      </c>
      <c r="N4495">
        <v>100</v>
      </c>
      <c r="O4495">
        <v>120</v>
      </c>
      <c r="P4495">
        <v>0</v>
      </c>
      <c r="Q4495">
        <v>912</v>
      </c>
      <c r="R4495">
        <v>16.503980742</v>
      </c>
      <c r="S4495">
        <v>35.154738000000002</v>
      </c>
      <c r="T4495">
        <v>0</v>
      </c>
      <c r="U4495">
        <v>0</v>
      </c>
    </row>
    <row r="4496" spans="1:21" x14ac:dyDescent="0.3">
      <c r="A4496">
        <v>0.67</v>
      </c>
      <c r="B4496">
        <v>0.625</v>
      </c>
      <c r="C4496">
        <v>2.1</v>
      </c>
      <c r="D4496">
        <v>200</v>
      </c>
      <c r="E4496">
        <v>156.71</v>
      </c>
      <c r="F4496">
        <v>56.716000000000001</v>
      </c>
      <c r="G4496">
        <v>56.716417910447703</v>
      </c>
      <c r="H4496">
        <v>160</v>
      </c>
      <c r="I4496">
        <v>416.71641699999998</v>
      </c>
      <c r="J4496">
        <v>-1</v>
      </c>
      <c r="K4496">
        <v>2</v>
      </c>
      <c r="L4496">
        <v>39.621389999999998</v>
      </c>
      <c r="M4496">
        <v>345</v>
      </c>
      <c r="N4496">
        <v>100</v>
      </c>
      <c r="O4496">
        <v>120</v>
      </c>
      <c r="P4496">
        <v>0</v>
      </c>
      <c r="Q4496">
        <v>947</v>
      </c>
      <c r="R4496">
        <v>16.012819519000001</v>
      </c>
      <c r="S4496">
        <v>35.845405</v>
      </c>
      <c r="T4496">
        <v>0</v>
      </c>
      <c r="U4496">
        <v>0</v>
      </c>
    </row>
    <row r="4497" spans="1:21" x14ac:dyDescent="0.3">
      <c r="A4497">
        <v>0.67</v>
      </c>
      <c r="B4497">
        <v>0.625</v>
      </c>
      <c r="C4497">
        <v>2.1</v>
      </c>
      <c r="D4497">
        <v>200</v>
      </c>
      <c r="E4497">
        <v>156.71</v>
      </c>
      <c r="F4497">
        <v>56.716000000000001</v>
      </c>
      <c r="G4497">
        <v>56.716417910447703</v>
      </c>
      <c r="H4497">
        <v>170</v>
      </c>
      <c r="I4497">
        <v>426.71641699999998</v>
      </c>
      <c r="J4497">
        <v>-1</v>
      </c>
      <c r="K4497">
        <v>2</v>
      </c>
      <c r="L4497">
        <v>38.95552</v>
      </c>
      <c r="M4497">
        <v>345</v>
      </c>
      <c r="N4497">
        <v>100</v>
      </c>
      <c r="O4497">
        <v>120</v>
      </c>
      <c r="P4497">
        <v>0</v>
      </c>
      <c r="Q4497">
        <v>954</v>
      </c>
      <c r="R4497">
        <v>15.929526745</v>
      </c>
      <c r="S4497">
        <v>35.982157000000001</v>
      </c>
      <c r="T4497">
        <v>0</v>
      </c>
      <c r="U4497">
        <v>0</v>
      </c>
    </row>
    <row r="4498" spans="1:21" x14ac:dyDescent="0.3">
      <c r="A4498">
        <v>0.67</v>
      </c>
      <c r="B4498">
        <v>0.625</v>
      </c>
      <c r="C4498">
        <v>2.1</v>
      </c>
      <c r="D4498">
        <v>200</v>
      </c>
      <c r="E4498">
        <v>156.71</v>
      </c>
      <c r="F4498">
        <v>56.716000000000001</v>
      </c>
      <c r="G4498">
        <v>56.716417910447703</v>
      </c>
      <c r="H4498">
        <v>180</v>
      </c>
      <c r="I4498">
        <v>436.71641699999998</v>
      </c>
      <c r="J4498">
        <v>-1</v>
      </c>
      <c r="K4498">
        <v>2</v>
      </c>
      <c r="L4498">
        <v>38.308250000000001</v>
      </c>
      <c r="M4498">
        <v>345</v>
      </c>
      <c r="N4498">
        <v>100</v>
      </c>
      <c r="O4498">
        <v>120</v>
      </c>
      <c r="P4498">
        <v>0</v>
      </c>
      <c r="Q4498">
        <v>893</v>
      </c>
      <c r="R4498">
        <v>15.592022531</v>
      </c>
      <c r="S4498">
        <v>34.774813999999999</v>
      </c>
      <c r="T4498">
        <v>0</v>
      </c>
      <c r="U4498">
        <v>0</v>
      </c>
    </row>
    <row r="4499" spans="1:21" x14ac:dyDescent="0.3">
      <c r="A4499">
        <v>0.67</v>
      </c>
      <c r="B4499">
        <v>0.625</v>
      </c>
      <c r="C4499">
        <v>2.1</v>
      </c>
      <c r="D4499">
        <v>200</v>
      </c>
      <c r="E4499">
        <v>156.71</v>
      </c>
      <c r="F4499">
        <v>56.716000000000001</v>
      </c>
      <c r="G4499">
        <v>56.716417910447703</v>
      </c>
      <c r="H4499">
        <v>190</v>
      </c>
      <c r="I4499">
        <v>446.71641699999998</v>
      </c>
      <c r="J4499">
        <v>-1</v>
      </c>
      <c r="K4499">
        <v>2</v>
      </c>
      <c r="L4499">
        <v>37.678980000000003</v>
      </c>
      <c r="M4499">
        <v>345</v>
      </c>
      <c r="N4499">
        <v>100</v>
      </c>
      <c r="O4499">
        <v>120</v>
      </c>
      <c r="P4499">
        <v>0</v>
      </c>
      <c r="Q4499">
        <v>890</v>
      </c>
      <c r="R4499">
        <v>15.463607571000001</v>
      </c>
      <c r="S4499">
        <v>34.714494000000002</v>
      </c>
      <c r="T4499">
        <v>0</v>
      </c>
      <c r="U4499">
        <v>0</v>
      </c>
    </row>
    <row r="4500" spans="1:21" x14ac:dyDescent="0.3">
      <c r="A4500">
        <v>0.67</v>
      </c>
      <c r="B4500">
        <v>0.625</v>
      </c>
      <c r="C4500">
        <v>2.1</v>
      </c>
      <c r="D4500">
        <v>200</v>
      </c>
      <c r="E4500">
        <v>156.71</v>
      </c>
      <c r="F4500">
        <v>56.716000000000001</v>
      </c>
      <c r="G4500">
        <v>56.716417910447703</v>
      </c>
      <c r="H4500">
        <v>200</v>
      </c>
      <c r="I4500">
        <v>456.71641699999998</v>
      </c>
      <c r="J4500">
        <v>-1</v>
      </c>
      <c r="K4500">
        <v>2</v>
      </c>
      <c r="L4500">
        <v>37.06711</v>
      </c>
      <c r="M4500">
        <v>345</v>
      </c>
      <c r="N4500">
        <v>100</v>
      </c>
      <c r="O4500">
        <v>120</v>
      </c>
      <c r="P4500">
        <v>0</v>
      </c>
      <c r="Q4500">
        <v>942</v>
      </c>
      <c r="R4500">
        <v>15.24723852</v>
      </c>
      <c r="S4500">
        <v>35.747447999999999</v>
      </c>
      <c r="T4500">
        <v>0</v>
      </c>
      <c r="U4500">
        <v>0</v>
      </c>
    </row>
    <row r="4501" spans="1:21" x14ac:dyDescent="0.3">
      <c r="A4501">
        <v>0.67</v>
      </c>
      <c r="B4501">
        <v>0.625</v>
      </c>
      <c r="C4501">
        <v>2.1</v>
      </c>
      <c r="D4501">
        <v>200</v>
      </c>
      <c r="E4501">
        <v>156.71</v>
      </c>
      <c r="F4501">
        <v>56.716000000000001</v>
      </c>
      <c r="G4501">
        <v>56.716417910447703</v>
      </c>
      <c r="H4501">
        <v>210</v>
      </c>
      <c r="I4501">
        <v>466.71641699999998</v>
      </c>
      <c r="J4501">
        <v>-1</v>
      </c>
      <c r="K4501">
        <v>2</v>
      </c>
      <c r="L4501">
        <v>36.472059999999999</v>
      </c>
      <c r="M4501">
        <v>345</v>
      </c>
      <c r="N4501">
        <v>100</v>
      </c>
      <c r="O4501">
        <v>120</v>
      </c>
      <c r="P4501">
        <v>0</v>
      </c>
      <c r="Q4501">
        <v>945</v>
      </c>
      <c r="R4501">
        <v>14.894668927</v>
      </c>
      <c r="S4501">
        <v>35.806249999999999</v>
      </c>
      <c r="T4501">
        <v>0</v>
      </c>
      <c r="U4501">
        <v>0</v>
      </c>
    </row>
    <row r="4502" spans="1:21" x14ac:dyDescent="0.3">
      <c r="A4502">
        <v>0.67</v>
      </c>
      <c r="B4502">
        <v>0.625</v>
      </c>
      <c r="C4502">
        <v>2.1</v>
      </c>
      <c r="D4502">
        <v>200</v>
      </c>
      <c r="E4502">
        <v>156.71</v>
      </c>
      <c r="F4502">
        <v>56.716000000000001</v>
      </c>
      <c r="G4502">
        <v>56.716417910447703</v>
      </c>
      <c r="H4502">
        <v>220</v>
      </c>
      <c r="I4502">
        <v>476.71641699999998</v>
      </c>
      <c r="J4502">
        <v>-1</v>
      </c>
      <c r="K4502">
        <v>2</v>
      </c>
      <c r="L4502">
        <v>35.893279999999997</v>
      </c>
      <c r="M4502">
        <v>345</v>
      </c>
      <c r="N4502">
        <v>100</v>
      </c>
      <c r="O4502">
        <v>120</v>
      </c>
      <c r="P4502">
        <v>0</v>
      </c>
      <c r="Q4502">
        <v>885</v>
      </c>
      <c r="R4502">
        <v>14.715290061999999</v>
      </c>
      <c r="S4502">
        <v>34.613757</v>
      </c>
      <c r="T4502">
        <v>0</v>
      </c>
      <c r="U4502">
        <v>0</v>
      </c>
    </row>
    <row r="4503" spans="1:21" x14ac:dyDescent="0.3">
      <c r="A4503">
        <v>0.67</v>
      </c>
      <c r="B4503">
        <v>0.625</v>
      </c>
      <c r="C4503">
        <v>2.1</v>
      </c>
      <c r="D4503">
        <v>200</v>
      </c>
      <c r="E4503">
        <v>156.71</v>
      </c>
      <c r="F4503">
        <v>56.716000000000001</v>
      </c>
      <c r="G4503">
        <v>56.716417910447703</v>
      </c>
      <c r="H4503">
        <v>230</v>
      </c>
      <c r="I4503">
        <v>486.71641699999998</v>
      </c>
      <c r="J4503">
        <v>-1</v>
      </c>
      <c r="K4503">
        <v>2</v>
      </c>
      <c r="L4503">
        <v>35.330219999999997</v>
      </c>
      <c r="M4503">
        <v>345</v>
      </c>
      <c r="N4503">
        <v>100</v>
      </c>
      <c r="O4503">
        <v>120</v>
      </c>
      <c r="P4503">
        <v>0</v>
      </c>
      <c r="Q4503">
        <v>935</v>
      </c>
      <c r="R4503">
        <v>14.533746901000001</v>
      </c>
      <c r="S4503">
        <v>35.609915999999998</v>
      </c>
      <c r="T4503">
        <v>0</v>
      </c>
      <c r="U4503">
        <v>0</v>
      </c>
    </row>
    <row r="4504" spans="1:21" x14ac:dyDescent="0.3">
      <c r="A4504">
        <v>0.67</v>
      </c>
      <c r="B4504">
        <v>0.625</v>
      </c>
      <c r="C4504">
        <v>2.1</v>
      </c>
      <c r="D4504">
        <v>200</v>
      </c>
      <c r="E4504">
        <v>156.71</v>
      </c>
      <c r="F4504">
        <v>56.716000000000001</v>
      </c>
      <c r="G4504">
        <v>56.716417910447703</v>
      </c>
      <c r="H4504">
        <v>240</v>
      </c>
      <c r="I4504">
        <v>496.71641699999998</v>
      </c>
      <c r="J4504">
        <v>-1</v>
      </c>
      <c r="K4504">
        <v>2</v>
      </c>
      <c r="L4504">
        <v>34.782339999999998</v>
      </c>
      <c r="M4504">
        <v>345</v>
      </c>
      <c r="N4504">
        <v>100</v>
      </c>
      <c r="O4504">
        <v>120</v>
      </c>
      <c r="P4504">
        <v>0</v>
      </c>
      <c r="Q4504">
        <v>875</v>
      </c>
      <c r="R4504">
        <v>13.880066360000001</v>
      </c>
      <c r="S4504">
        <v>34.411507999999998</v>
      </c>
      <c r="T4504">
        <v>0</v>
      </c>
      <c r="U4504">
        <v>0</v>
      </c>
    </row>
    <row r="4505" spans="1:21" x14ac:dyDescent="0.3">
      <c r="A4505">
        <v>0.67</v>
      </c>
      <c r="B4505">
        <v>0.625</v>
      </c>
      <c r="C4505">
        <v>2.1</v>
      </c>
      <c r="D4505">
        <v>200</v>
      </c>
      <c r="E4505">
        <v>156.71</v>
      </c>
      <c r="F4505">
        <v>56.716000000000001</v>
      </c>
      <c r="G4505">
        <v>56.716417910447703</v>
      </c>
      <c r="H4505">
        <v>250</v>
      </c>
      <c r="I4505">
        <v>506.71641699999998</v>
      </c>
      <c r="J4505">
        <v>-1</v>
      </c>
      <c r="K4505">
        <v>2</v>
      </c>
      <c r="L4505">
        <v>34.24915</v>
      </c>
      <c r="M4505">
        <v>345</v>
      </c>
      <c r="N4505">
        <v>100</v>
      </c>
      <c r="O4505">
        <v>120</v>
      </c>
      <c r="P4505">
        <v>0</v>
      </c>
      <c r="Q4505">
        <v>878</v>
      </c>
      <c r="R4505">
        <v>13.832217182999999</v>
      </c>
      <c r="S4505">
        <v>34.472292000000003</v>
      </c>
      <c r="T4505">
        <v>0</v>
      </c>
      <c r="U4505">
        <v>0</v>
      </c>
    </row>
    <row r="4506" spans="1:21" x14ac:dyDescent="0.3">
      <c r="A4506">
        <v>0.67</v>
      </c>
      <c r="B4506">
        <v>0.625</v>
      </c>
      <c r="C4506">
        <v>2.1</v>
      </c>
      <c r="D4506">
        <v>200</v>
      </c>
      <c r="E4506">
        <v>156.71</v>
      </c>
      <c r="F4506">
        <v>56.716000000000001</v>
      </c>
      <c r="G4506">
        <v>56.716417910447703</v>
      </c>
      <c r="H4506">
        <v>260</v>
      </c>
      <c r="I4506">
        <v>516.71641699999998</v>
      </c>
      <c r="J4506">
        <v>-1</v>
      </c>
      <c r="K4506">
        <v>2</v>
      </c>
      <c r="L4506">
        <v>33.730150000000002</v>
      </c>
      <c r="M4506">
        <v>345</v>
      </c>
      <c r="N4506">
        <v>100</v>
      </c>
      <c r="O4506">
        <v>120</v>
      </c>
      <c r="P4506">
        <v>0</v>
      </c>
      <c r="Q4506">
        <v>931</v>
      </c>
      <c r="R4506">
        <v>13.832217182999999</v>
      </c>
      <c r="S4506">
        <v>35.531118999999997</v>
      </c>
      <c r="T4506">
        <v>0</v>
      </c>
      <c r="U4506">
        <v>0</v>
      </c>
    </row>
    <row r="4507" spans="1:21" x14ac:dyDescent="0.3">
      <c r="A4507">
        <v>0.67</v>
      </c>
      <c r="B4507">
        <v>0.625</v>
      </c>
      <c r="C4507">
        <v>2.1</v>
      </c>
      <c r="D4507">
        <v>200</v>
      </c>
      <c r="E4507">
        <v>156.71</v>
      </c>
      <c r="F4507">
        <v>56.716000000000001</v>
      </c>
      <c r="G4507">
        <v>56.716417910447703</v>
      </c>
      <c r="H4507">
        <v>270</v>
      </c>
      <c r="I4507">
        <v>526.71641699999998</v>
      </c>
      <c r="J4507">
        <v>-1</v>
      </c>
      <c r="K4507">
        <v>2</v>
      </c>
      <c r="L4507">
        <v>33.224850000000004</v>
      </c>
      <c r="M4507">
        <v>345</v>
      </c>
      <c r="N4507">
        <v>100</v>
      </c>
      <c r="O4507">
        <v>120</v>
      </c>
      <c r="P4507">
        <v>0</v>
      </c>
      <c r="Q4507">
        <v>866</v>
      </c>
      <c r="R4507">
        <v>13.736028578000001</v>
      </c>
      <c r="S4507">
        <v>34.228588999999999</v>
      </c>
      <c r="T4507">
        <v>0</v>
      </c>
      <c r="U4507">
        <v>0</v>
      </c>
    </row>
    <row r="4508" spans="1:21" x14ac:dyDescent="0.3">
      <c r="A4508">
        <v>0.67</v>
      </c>
      <c r="B4508">
        <v>0.625</v>
      </c>
      <c r="C4508">
        <v>2.1</v>
      </c>
      <c r="D4508">
        <v>200</v>
      </c>
      <c r="E4508">
        <v>156.71</v>
      </c>
      <c r="F4508">
        <v>56.716000000000001</v>
      </c>
      <c r="G4508">
        <v>56.716417910447703</v>
      </c>
      <c r="H4508">
        <v>280</v>
      </c>
      <c r="I4508">
        <v>536.71641699999998</v>
      </c>
      <c r="J4508">
        <v>-1</v>
      </c>
      <c r="K4508">
        <v>2</v>
      </c>
      <c r="L4508">
        <v>32.732810000000001</v>
      </c>
      <c r="M4508">
        <v>345</v>
      </c>
      <c r="N4508">
        <v>100</v>
      </c>
      <c r="O4508">
        <v>120</v>
      </c>
      <c r="P4508">
        <v>0</v>
      </c>
      <c r="Q4508">
        <v>921</v>
      </c>
      <c r="R4508">
        <v>13.443413898999999</v>
      </c>
      <c r="S4508">
        <v>35.333458999999998</v>
      </c>
      <c r="T4508">
        <v>0</v>
      </c>
      <c r="U4508">
        <v>0</v>
      </c>
    </row>
    <row r="4509" spans="1:21" x14ac:dyDescent="0.3">
      <c r="A4509">
        <v>0.67</v>
      </c>
      <c r="B4509">
        <v>0.625</v>
      </c>
      <c r="C4509">
        <v>2.1</v>
      </c>
      <c r="D4509">
        <v>200</v>
      </c>
      <c r="E4509">
        <v>156.71</v>
      </c>
      <c r="F4509">
        <v>56.716000000000001</v>
      </c>
      <c r="G4509">
        <v>56.716417910447703</v>
      </c>
      <c r="H4509">
        <v>290</v>
      </c>
      <c r="I4509">
        <v>546.71641699999998</v>
      </c>
      <c r="J4509">
        <v>-1</v>
      </c>
      <c r="K4509">
        <v>2</v>
      </c>
      <c r="L4509">
        <v>32.253570000000003</v>
      </c>
      <c r="M4509">
        <v>345</v>
      </c>
      <c r="N4509">
        <v>100</v>
      </c>
      <c r="O4509">
        <v>120</v>
      </c>
      <c r="P4509">
        <v>0</v>
      </c>
      <c r="Q4509">
        <v>874</v>
      </c>
      <c r="R4509">
        <v>13.09392332</v>
      </c>
      <c r="S4509">
        <v>34.391226000000003</v>
      </c>
      <c r="T4509">
        <v>0</v>
      </c>
      <c r="U4509">
        <v>0</v>
      </c>
    </row>
    <row r="4510" spans="1:21" x14ac:dyDescent="0.3">
      <c r="A4510">
        <v>0.67</v>
      </c>
      <c r="B4510">
        <v>0.625</v>
      </c>
      <c r="C4510">
        <v>2.1</v>
      </c>
      <c r="D4510">
        <v>200</v>
      </c>
      <c r="E4510">
        <v>156.71</v>
      </c>
      <c r="F4510">
        <v>56.716000000000001</v>
      </c>
      <c r="G4510">
        <v>56.716417910447703</v>
      </c>
      <c r="H4510">
        <v>300</v>
      </c>
      <c r="I4510">
        <v>556.71641699999998</v>
      </c>
      <c r="J4510">
        <v>-1</v>
      </c>
      <c r="K4510">
        <v>2</v>
      </c>
      <c r="L4510">
        <v>31.7867</v>
      </c>
      <c r="M4510">
        <v>345</v>
      </c>
      <c r="N4510">
        <v>100</v>
      </c>
      <c r="O4510">
        <v>120</v>
      </c>
      <c r="P4510">
        <v>0</v>
      </c>
      <c r="Q4510">
        <v>870</v>
      </c>
      <c r="R4510">
        <v>13.043245378</v>
      </c>
      <c r="S4510">
        <v>34.309992000000001</v>
      </c>
      <c r="T4510">
        <v>0</v>
      </c>
      <c r="U4510">
        <v>0</v>
      </c>
    </row>
    <row r="4511" spans="1:21" x14ac:dyDescent="0.3">
      <c r="A4511">
        <v>0.67</v>
      </c>
      <c r="B4511">
        <v>0.625</v>
      </c>
      <c r="C4511">
        <v>2.1</v>
      </c>
      <c r="D4511">
        <v>200</v>
      </c>
      <c r="E4511">
        <v>156.71</v>
      </c>
      <c r="F4511">
        <v>56.716000000000001</v>
      </c>
      <c r="G4511">
        <v>56.716417910447703</v>
      </c>
      <c r="H4511">
        <v>0</v>
      </c>
      <c r="I4511">
        <v>256.71641699999998</v>
      </c>
      <c r="J4511">
        <v>-1</v>
      </c>
      <c r="K4511">
        <v>2</v>
      </c>
      <c r="L4511">
        <v>53.34686</v>
      </c>
      <c r="M4511">
        <v>345</v>
      </c>
      <c r="N4511">
        <v>100</v>
      </c>
      <c r="O4511">
        <v>120</v>
      </c>
      <c r="P4511">
        <v>0</v>
      </c>
      <c r="Q4511">
        <v>969</v>
      </c>
      <c r="R4511">
        <v>25.868209429</v>
      </c>
      <c r="S4511">
        <v>36.273693999999999</v>
      </c>
      <c r="T4511">
        <v>0</v>
      </c>
      <c r="U4511">
        <v>0</v>
      </c>
    </row>
    <row r="4512" spans="1:21" x14ac:dyDescent="0.3">
      <c r="A4512" t="s">
        <v>74</v>
      </c>
      <c r="B4512" t="s">
        <v>74</v>
      </c>
      <c r="C4512">
        <v>2.1</v>
      </c>
      <c r="D4512">
        <v>200</v>
      </c>
      <c r="E4512" t="s">
        <v>75</v>
      </c>
      <c r="F4512" t="s">
        <v>74</v>
      </c>
      <c r="G4512" t="s">
        <v>74</v>
      </c>
      <c r="H4512" t="s">
        <v>74</v>
      </c>
      <c r="I4512" t="s">
        <v>74</v>
      </c>
      <c r="J4512" t="s">
        <v>74</v>
      </c>
      <c r="K4512" t="s">
        <v>74</v>
      </c>
      <c r="L4512" t="s">
        <v>74</v>
      </c>
      <c r="M4512" t="s">
        <v>74</v>
      </c>
      <c r="N4512" t="s">
        <v>74</v>
      </c>
      <c r="O4512">
        <v>140</v>
      </c>
    </row>
    <row r="4513" spans="1:21" x14ac:dyDescent="0.3">
      <c r="A4513">
        <v>0.67</v>
      </c>
      <c r="B4513">
        <v>0.625</v>
      </c>
      <c r="C4513">
        <v>2.1</v>
      </c>
      <c r="D4513">
        <v>200</v>
      </c>
      <c r="E4513">
        <v>156.71</v>
      </c>
      <c r="F4513">
        <v>56.716000000000001</v>
      </c>
      <c r="G4513">
        <v>56.716417910447703</v>
      </c>
      <c r="H4513">
        <v>0</v>
      </c>
      <c r="I4513">
        <v>256.71641699999998</v>
      </c>
      <c r="J4513">
        <v>-1</v>
      </c>
      <c r="K4513">
        <v>2</v>
      </c>
      <c r="L4513">
        <v>54.880020000000002</v>
      </c>
      <c r="M4513">
        <v>365</v>
      </c>
      <c r="N4513">
        <v>100</v>
      </c>
      <c r="O4513">
        <v>140</v>
      </c>
      <c r="P4513">
        <v>0</v>
      </c>
      <c r="Q4513">
        <v>899</v>
      </c>
      <c r="R4513">
        <v>28.76509562</v>
      </c>
      <c r="S4513">
        <v>34.895180000000003</v>
      </c>
      <c r="T4513">
        <v>0</v>
      </c>
      <c r="U4513">
        <v>0</v>
      </c>
    </row>
    <row r="4514" spans="1:21" x14ac:dyDescent="0.3">
      <c r="A4514">
        <v>0.67</v>
      </c>
      <c r="B4514">
        <v>0.625</v>
      </c>
      <c r="C4514">
        <v>2.1</v>
      </c>
      <c r="D4514">
        <v>200</v>
      </c>
      <c r="E4514">
        <v>156.71</v>
      </c>
      <c r="F4514">
        <v>56.716000000000001</v>
      </c>
      <c r="G4514">
        <v>56.716417910447703</v>
      </c>
      <c r="H4514">
        <v>10</v>
      </c>
      <c r="I4514">
        <v>266.71641699999998</v>
      </c>
      <c r="J4514">
        <v>-1</v>
      </c>
      <c r="K4514">
        <v>2</v>
      </c>
      <c r="L4514">
        <v>53.84328</v>
      </c>
      <c r="M4514">
        <v>365</v>
      </c>
      <c r="N4514">
        <v>100</v>
      </c>
      <c r="O4514">
        <v>140</v>
      </c>
      <c r="P4514">
        <v>0</v>
      </c>
      <c r="Q4514">
        <v>897</v>
      </c>
      <c r="R4514">
        <v>27.993603396000001</v>
      </c>
      <c r="S4514">
        <v>34.855097999999998</v>
      </c>
      <c r="T4514">
        <v>0</v>
      </c>
      <c r="U4514">
        <v>0</v>
      </c>
    </row>
    <row r="4515" spans="1:21" x14ac:dyDescent="0.3">
      <c r="A4515">
        <v>0.67</v>
      </c>
      <c r="B4515">
        <v>0.625</v>
      </c>
      <c r="C4515">
        <v>2.1</v>
      </c>
      <c r="D4515">
        <v>200</v>
      </c>
      <c r="E4515">
        <v>156.71</v>
      </c>
      <c r="F4515">
        <v>56.716000000000001</v>
      </c>
      <c r="G4515">
        <v>56.716417910447703</v>
      </c>
      <c r="H4515">
        <v>20</v>
      </c>
      <c r="I4515">
        <v>276.71641699999998</v>
      </c>
      <c r="J4515">
        <v>-1</v>
      </c>
      <c r="K4515">
        <v>2</v>
      </c>
      <c r="L4515">
        <v>52.833240000000004</v>
      </c>
      <c r="M4515">
        <v>365</v>
      </c>
      <c r="N4515">
        <v>100</v>
      </c>
      <c r="O4515">
        <v>140</v>
      </c>
      <c r="P4515">
        <v>0</v>
      </c>
      <c r="Q4515">
        <v>880</v>
      </c>
      <c r="R4515">
        <v>27.451671325</v>
      </c>
      <c r="S4515">
        <v>34.512762000000002</v>
      </c>
      <c r="T4515">
        <v>0</v>
      </c>
      <c r="U4515">
        <v>0</v>
      </c>
    </row>
    <row r="4516" spans="1:21" x14ac:dyDescent="0.3">
      <c r="A4516">
        <v>0.67</v>
      </c>
      <c r="B4516">
        <v>0.625</v>
      </c>
      <c r="C4516">
        <v>2.1</v>
      </c>
      <c r="D4516">
        <v>200</v>
      </c>
      <c r="E4516">
        <v>156.71</v>
      </c>
      <c r="F4516">
        <v>56.716000000000001</v>
      </c>
      <c r="G4516">
        <v>56.716417910447703</v>
      </c>
      <c r="H4516">
        <v>30</v>
      </c>
      <c r="I4516">
        <v>286.71641699999998</v>
      </c>
      <c r="J4516">
        <v>-1</v>
      </c>
      <c r="K4516">
        <v>2</v>
      </c>
      <c r="L4516">
        <v>51.849499999999999</v>
      </c>
      <c r="M4516">
        <v>365</v>
      </c>
      <c r="N4516">
        <v>100</v>
      </c>
      <c r="O4516">
        <v>140</v>
      </c>
      <c r="P4516">
        <v>0</v>
      </c>
      <c r="Q4516">
        <v>927</v>
      </c>
      <c r="R4516">
        <v>26.594143494000001</v>
      </c>
      <c r="S4516">
        <v>35.452170000000002</v>
      </c>
      <c r="T4516">
        <v>0</v>
      </c>
      <c r="U4516">
        <v>0</v>
      </c>
    </row>
    <row r="4517" spans="1:21" x14ac:dyDescent="0.3">
      <c r="A4517">
        <v>0.67</v>
      </c>
      <c r="B4517">
        <v>0.625</v>
      </c>
      <c r="C4517">
        <v>2.1</v>
      </c>
      <c r="D4517">
        <v>200</v>
      </c>
      <c r="E4517">
        <v>156.71</v>
      </c>
      <c r="F4517">
        <v>56.716000000000001</v>
      </c>
      <c r="G4517">
        <v>56.716417910447703</v>
      </c>
      <c r="H4517">
        <v>40</v>
      </c>
      <c r="I4517">
        <v>296.71641699999998</v>
      </c>
      <c r="J4517">
        <v>-1</v>
      </c>
      <c r="K4517">
        <v>2</v>
      </c>
      <c r="L4517">
        <v>50.891590000000001</v>
      </c>
      <c r="M4517">
        <v>365</v>
      </c>
      <c r="N4517">
        <v>100</v>
      </c>
      <c r="O4517">
        <v>140</v>
      </c>
      <c r="P4517">
        <v>0</v>
      </c>
      <c r="Q4517">
        <v>943</v>
      </c>
      <c r="R4517">
        <v>25.868209429</v>
      </c>
      <c r="S4517">
        <v>35.767057999999999</v>
      </c>
      <c r="T4517">
        <v>0</v>
      </c>
      <c r="U4517">
        <v>0</v>
      </c>
    </row>
    <row r="4518" spans="1:21" x14ac:dyDescent="0.3">
      <c r="A4518">
        <v>0.67</v>
      </c>
      <c r="B4518">
        <v>0.625</v>
      </c>
      <c r="C4518">
        <v>2.1</v>
      </c>
      <c r="D4518">
        <v>200</v>
      </c>
      <c r="E4518">
        <v>156.71</v>
      </c>
      <c r="F4518">
        <v>56.716000000000001</v>
      </c>
      <c r="G4518">
        <v>56.716417910447703</v>
      </c>
      <c r="H4518">
        <v>50</v>
      </c>
      <c r="I4518">
        <v>306.71641699999998</v>
      </c>
      <c r="J4518">
        <v>-1</v>
      </c>
      <c r="K4518">
        <v>2</v>
      </c>
      <c r="L4518">
        <v>49.959020000000002</v>
      </c>
      <c r="M4518">
        <v>365</v>
      </c>
      <c r="N4518">
        <v>100</v>
      </c>
      <c r="O4518">
        <v>140</v>
      </c>
      <c r="P4518">
        <v>0</v>
      </c>
      <c r="Q4518">
        <v>892</v>
      </c>
      <c r="R4518">
        <v>25.391355254</v>
      </c>
      <c r="S4518">
        <v>34.754716999999999</v>
      </c>
      <c r="T4518">
        <v>0</v>
      </c>
      <c r="U4518">
        <v>0</v>
      </c>
    </row>
    <row r="4519" spans="1:21" x14ac:dyDescent="0.3">
      <c r="A4519">
        <v>0.67</v>
      </c>
      <c r="B4519">
        <v>0.625</v>
      </c>
      <c r="C4519">
        <v>2.1</v>
      </c>
      <c r="D4519">
        <v>200</v>
      </c>
      <c r="E4519">
        <v>156.71</v>
      </c>
      <c r="F4519">
        <v>56.716000000000001</v>
      </c>
      <c r="G4519">
        <v>56.716417910447703</v>
      </c>
      <c r="H4519">
        <v>60</v>
      </c>
      <c r="I4519">
        <v>316.71641699999998</v>
      </c>
      <c r="J4519">
        <v>-1</v>
      </c>
      <c r="K4519">
        <v>2</v>
      </c>
      <c r="L4519">
        <v>49.051290000000002</v>
      </c>
      <c r="M4519">
        <v>365</v>
      </c>
      <c r="N4519">
        <v>100</v>
      </c>
      <c r="O4519">
        <v>140</v>
      </c>
      <c r="P4519">
        <v>0</v>
      </c>
      <c r="Q4519">
        <v>903</v>
      </c>
      <c r="R4519">
        <v>24.52227237</v>
      </c>
      <c r="S4519">
        <v>34.975223</v>
      </c>
      <c r="T4519">
        <v>0</v>
      </c>
      <c r="U4519">
        <v>0</v>
      </c>
    </row>
    <row r="4520" spans="1:21" x14ac:dyDescent="0.3">
      <c r="A4520">
        <v>0.67</v>
      </c>
      <c r="B4520">
        <v>0.625</v>
      </c>
      <c r="C4520">
        <v>2.1</v>
      </c>
      <c r="D4520">
        <v>200</v>
      </c>
      <c r="E4520">
        <v>156.71</v>
      </c>
      <c r="F4520">
        <v>56.716000000000001</v>
      </c>
      <c r="G4520">
        <v>56.716417910447703</v>
      </c>
      <c r="H4520">
        <v>70</v>
      </c>
      <c r="I4520">
        <v>326.71641699999998</v>
      </c>
      <c r="J4520">
        <v>-1</v>
      </c>
      <c r="K4520">
        <v>2</v>
      </c>
      <c r="L4520">
        <v>48.167839999999998</v>
      </c>
      <c r="M4520">
        <v>365</v>
      </c>
      <c r="N4520">
        <v>100</v>
      </c>
      <c r="O4520">
        <v>140</v>
      </c>
      <c r="P4520">
        <v>0</v>
      </c>
      <c r="Q4520">
        <v>956</v>
      </c>
      <c r="R4520">
        <v>24.076721643999999</v>
      </c>
      <c r="S4520">
        <v>36.021146000000002</v>
      </c>
      <c r="T4520">
        <v>0</v>
      </c>
      <c r="U4520">
        <v>0</v>
      </c>
    </row>
    <row r="4521" spans="1:21" x14ac:dyDescent="0.3">
      <c r="A4521">
        <v>0.67</v>
      </c>
      <c r="B4521">
        <v>0.625</v>
      </c>
      <c r="C4521">
        <v>2.1</v>
      </c>
      <c r="D4521">
        <v>200</v>
      </c>
      <c r="E4521">
        <v>156.71</v>
      </c>
      <c r="F4521">
        <v>56.716000000000001</v>
      </c>
      <c r="G4521">
        <v>56.716417910447703</v>
      </c>
      <c r="H4521">
        <v>80</v>
      </c>
      <c r="I4521">
        <v>336.71641699999998</v>
      </c>
      <c r="J4521">
        <v>-1</v>
      </c>
      <c r="K4521">
        <v>2</v>
      </c>
      <c r="L4521">
        <v>47.308129999999998</v>
      </c>
      <c r="M4521">
        <v>365</v>
      </c>
      <c r="N4521">
        <v>100</v>
      </c>
      <c r="O4521">
        <v>140</v>
      </c>
      <c r="P4521">
        <v>0</v>
      </c>
      <c r="Q4521">
        <v>895</v>
      </c>
      <c r="R4521">
        <v>23.364574998999998</v>
      </c>
      <c r="S4521">
        <v>34.814976000000001</v>
      </c>
      <c r="T4521">
        <v>0</v>
      </c>
      <c r="U4521">
        <v>0</v>
      </c>
    </row>
    <row r="4522" spans="1:21" x14ac:dyDescent="0.3">
      <c r="A4522">
        <v>0.67</v>
      </c>
      <c r="B4522">
        <v>0.625</v>
      </c>
      <c r="C4522">
        <v>2.1</v>
      </c>
      <c r="D4522">
        <v>200</v>
      </c>
      <c r="E4522">
        <v>156.71</v>
      </c>
      <c r="F4522">
        <v>56.716000000000001</v>
      </c>
      <c r="G4522">
        <v>56.716417910447703</v>
      </c>
      <c r="H4522">
        <v>90</v>
      </c>
      <c r="I4522">
        <v>346.71641699999998</v>
      </c>
      <c r="J4522">
        <v>-1</v>
      </c>
      <c r="K4522">
        <v>2</v>
      </c>
      <c r="L4522">
        <v>46.47157</v>
      </c>
      <c r="M4522">
        <v>365</v>
      </c>
      <c r="N4522">
        <v>100</v>
      </c>
      <c r="O4522">
        <v>140</v>
      </c>
      <c r="P4522">
        <v>0</v>
      </c>
      <c r="Q4522">
        <v>899</v>
      </c>
      <c r="R4522">
        <v>22.720493490999999</v>
      </c>
      <c r="S4522">
        <v>34.895180000000003</v>
      </c>
      <c r="T4522">
        <v>0</v>
      </c>
      <c r="U4522">
        <v>0</v>
      </c>
    </row>
    <row r="4523" spans="1:21" x14ac:dyDescent="0.3">
      <c r="A4523">
        <v>0.67</v>
      </c>
      <c r="B4523">
        <v>0.625</v>
      </c>
      <c r="C4523">
        <v>2.1</v>
      </c>
      <c r="D4523">
        <v>200</v>
      </c>
      <c r="E4523">
        <v>156.71</v>
      </c>
      <c r="F4523">
        <v>56.716000000000001</v>
      </c>
      <c r="G4523">
        <v>56.716417910447703</v>
      </c>
      <c r="H4523">
        <v>100</v>
      </c>
      <c r="I4523">
        <v>356.71641699999998</v>
      </c>
      <c r="J4523">
        <v>-1</v>
      </c>
      <c r="K4523">
        <v>2</v>
      </c>
      <c r="L4523">
        <v>45.657589999999999</v>
      </c>
      <c r="M4523">
        <v>365</v>
      </c>
      <c r="N4523">
        <v>100</v>
      </c>
      <c r="O4523">
        <v>140</v>
      </c>
      <c r="P4523">
        <v>0</v>
      </c>
      <c r="Q4523">
        <v>891</v>
      </c>
      <c r="R4523">
        <v>22.149993998999999</v>
      </c>
      <c r="S4523">
        <v>34.734611000000001</v>
      </c>
      <c r="T4523">
        <v>0</v>
      </c>
      <c r="U4523">
        <v>0</v>
      </c>
    </row>
    <row r="4524" spans="1:21" x14ac:dyDescent="0.3">
      <c r="A4524">
        <v>0.67</v>
      </c>
      <c r="B4524">
        <v>0.625</v>
      </c>
      <c r="C4524">
        <v>2.1</v>
      </c>
      <c r="D4524">
        <v>200</v>
      </c>
      <c r="E4524">
        <v>156.71</v>
      </c>
      <c r="F4524">
        <v>56.716000000000001</v>
      </c>
      <c r="G4524">
        <v>56.716417910447703</v>
      </c>
      <c r="H4524">
        <v>110</v>
      </c>
      <c r="I4524">
        <v>366.71641699999998</v>
      </c>
      <c r="J4524">
        <v>-1</v>
      </c>
      <c r="K4524">
        <v>2</v>
      </c>
      <c r="L4524">
        <v>44.865589999999997</v>
      </c>
      <c r="M4524">
        <v>365</v>
      </c>
      <c r="N4524">
        <v>100</v>
      </c>
      <c r="O4524">
        <v>140</v>
      </c>
      <c r="P4524">
        <v>0</v>
      </c>
      <c r="Q4524">
        <v>931</v>
      </c>
      <c r="R4524">
        <v>21.502746265999999</v>
      </c>
      <c r="S4524">
        <v>35.531118999999997</v>
      </c>
      <c r="T4524">
        <v>0</v>
      </c>
      <c r="U4524">
        <v>0</v>
      </c>
    </row>
    <row r="4525" spans="1:21" x14ac:dyDescent="0.3">
      <c r="A4525">
        <v>0.67</v>
      </c>
      <c r="B4525">
        <v>0.625</v>
      </c>
      <c r="C4525">
        <v>2.1</v>
      </c>
      <c r="D4525">
        <v>200</v>
      </c>
      <c r="E4525">
        <v>156.71</v>
      </c>
      <c r="F4525">
        <v>56.716000000000001</v>
      </c>
      <c r="G4525">
        <v>56.716417910447703</v>
      </c>
      <c r="H4525">
        <v>120</v>
      </c>
      <c r="I4525">
        <v>376.71641699999998</v>
      </c>
      <c r="J4525">
        <v>-1</v>
      </c>
      <c r="K4525">
        <v>2</v>
      </c>
      <c r="L4525">
        <v>44.095010000000002</v>
      </c>
      <c r="M4525">
        <v>365</v>
      </c>
      <c r="N4525">
        <v>100</v>
      </c>
      <c r="O4525">
        <v>140</v>
      </c>
      <c r="P4525">
        <v>0</v>
      </c>
      <c r="Q4525">
        <v>952</v>
      </c>
      <c r="R4525">
        <v>20.99687037</v>
      </c>
      <c r="S4525">
        <v>35.943131000000001</v>
      </c>
      <c r="T4525">
        <v>0</v>
      </c>
      <c r="U4525">
        <v>0</v>
      </c>
    </row>
    <row r="4526" spans="1:21" x14ac:dyDescent="0.3">
      <c r="A4526">
        <v>0.67</v>
      </c>
      <c r="B4526">
        <v>0.625</v>
      </c>
      <c r="C4526">
        <v>2.1</v>
      </c>
      <c r="D4526">
        <v>200</v>
      </c>
      <c r="E4526">
        <v>156.71</v>
      </c>
      <c r="F4526">
        <v>56.716000000000001</v>
      </c>
      <c r="G4526">
        <v>56.716417910447703</v>
      </c>
      <c r="H4526">
        <v>130</v>
      </c>
      <c r="I4526">
        <v>386.71641699999998</v>
      </c>
      <c r="J4526">
        <v>-1</v>
      </c>
      <c r="K4526">
        <v>2</v>
      </c>
      <c r="L4526">
        <v>43.345230000000001</v>
      </c>
      <c r="M4526">
        <v>365</v>
      </c>
      <c r="N4526">
        <v>100</v>
      </c>
      <c r="O4526">
        <v>140</v>
      </c>
      <c r="P4526">
        <v>0</v>
      </c>
      <c r="Q4526">
        <v>900</v>
      </c>
      <c r="R4526">
        <v>20.577113885999999</v>
      </c>
      <c r="S4526">
        <v>34.915205999999998</v>
      </c>
      <c r="T4526">
        <v>0</v>
      </c>
      <c r="U4526">
        <v>0</v>
      </c>
    </row>
    <row r="4527" spans="1:21" x14ac:dyDescent="0.3">
      <c r="A4527">
        <v>0.67</v>
      </c>
      <c r="B4527">
        <v>0.625</v>
      </c>
      <c r="C4527">
        <v>2.1</v>
      </c>
      <c r="D4527">
        <v>200</v>
      </c>
      <c r="E4527">
        <v>156.71</v>
      </c>
      <c r="F4527">
        <v>56.716000000000001</v>
      </c>
      <c r="G4527">
        <v>56.716417910447703</v>
      </c>
      <c r="H4527">
        <v>140</v>
      </c>
      <c r="I4527">
        <v>396.71641699999998</v>
      </c>
      <c r="J4527">
        <v>-1</v>
      </c>
      <c r="K4527">
        <v>2</v>
      </c>
      <c r="L4527">
        <v>42.615690000000001</v>
      </c>
      <c r="M4527">
        <v>365</v>
      </c>
      <c r="N4527">
        <v>100</v>
      </c>
      <c r="O4527">
        <v>140</v>
      </c>
      <c r="P4527">
        <v>0</v>
      </c>
      <c r="Q4527">
        <v>891</v>
      </c>
      <c r="R4527">
        <v>20.015510218999999</v>
      </c>
      <c r="S4527">
        <v>34.734611000000001</v>
      </c>
      <c r="T4527">
        <v>0</v>
      </c>
      <c r="U4527">
        <v>0</v>
      </c>
    </row>
    <row r="4528" spans="1:21" x14ac:dyDescent="0.3">
      <c r="A4528">
        <v>0.67</v>
      </c>
      <c r="B4528">
        <v>0.625</v>
      </c>
      <c r="C4528">
        <v>2.1</v>
      </c>
      <c r="D4528">
        <v>200</v>
      </c>
      <c r="E4528">
        <v>156.71</v>
      </c>
      <c r="F4528">
        <v>56.716000000000001</v>
      </c>
      <c r="G4528">
        <v>56.716417910447703</v>
      </c>
      <c r="H4528">
        <v>150</v>
      </c>
      <c r="I4528">
        <v>406.71641699999998</v>
      </c>
      <c r="J4528">
        <v>-1</v>
      </c>
      <c r="K4528">
        <v>2</v>
      </c>
      <c r="L4528">
        <v>41.905790000000003</v>
      </c>
      <c r="M4528">
        <v>365</v>
      </c>
      <c r="N4528">
        <v>100</v>
      </c>
      <c r="O4528">
        <v>140</v>
      </c>
      <c r="P4528">
        <v>0</v>
      </c>
      <c r="Q4528">
        <v>937</v>
      </c>
      <c r="R4528">
        <v>19.541408127</v>
      </c>
      <c r="S4528">
        <v>35.649258000000003</v>
      </c>
      <c r="T4528">
        <v>0</v>
      </c>
      <c r="U4528">
        <v>0</v>
      </c>
    </row>
    <row r="4529" spans="1:21" x14ac:dyDescent="0.3">
      <c r="A4529">
        <v>0.67</v>
      </c>
      <c r="B4529">
        <v>0.625</v>
      </c>
      <c r="C4529">
        <v>2.1</v>
      </c>
      <c r="D4529">
        <v>200</v>
      </c>
      <c r="E4529">
        <v>156.71</v>
      </c>
      <c r="F4529">
        <v>56.716000000000001</v>
      </c>
      <c r="G4529">
        <v>56.716417910447703</v>
      </c>
      <c r="H4529">
        <v>160</v>
      </c>
      <c r="I4529">
        <v>416.71641699999998</v>
      </c>
      <c r="J4529">
        <v>-1</v>
      </c>
      <c r="K4529">
        <v>2</v>
      </c>
      <c r="L4529">
        <v>41.214959999999998</v>
      </c>
      <c r="M4529">
        <v>365</v>
      </c>
      <c r="N4529">
        <v>100</v>
      </c>
      <c r="O4529">
        <v>140</v>
      </c>
      <c r="P4529">
        <v>0</v>
      </c>
      <c r="Q4529">
        <v>904</v>
      </c>
      <c r="R4529">
        <v>19.055985750000001</v>
      </c>
      <c r="S4529">
        <v>34.995209000000003</v>
      </c>
      <c r="T4529">
        <v>0</v>
      </c>
      <c r="U4529">
        <v>0</v>
      </c>
    </row>
    <row r="4530" spans="1:21" x14ac:dyDescent="0.3">
      <c r="A4530">
        <v>0.67</v>
      </c>
      <c r="B4530">
        <v>0.625</v>
      </c>
      <c r="C4530">
        <v>2.1</v>
      </c>
      <c r="D4530">
        <v>200</v>
      </c>
      <c r="E4530">
        <v>156.71</v>
      </c>
      <c r="F4530">
        <v>56.716000000000001</v>
      </c>
      <c r="G4530">
        <v>56.716417910447703</v>
      </c>
      <c r="H4530">
        <v>170</v>
      </c>
      <c r="I4530">
        <v>426.71641699999998</v>
      </c>
      <c r="J4530">
        <v>-1</v>
      </c>
      <c r="K4530">
        <v>2</v>
      </c>
      <c r="L4530">
        <v>40.542650000000002</v>
      </c>
      <c r="M4530">
        <v>365</v>
      </c>
      <c r="N4530">
        <v>100</v>
      </c>
      <c r="O4530">
        <v>140</v>
      </c>
      <c r="P4530">
        <v>0</v>
      </c>
      <c r="Q4530">
        <v>956</v>
      </c>
      <c r="R4530">
        <v>18.737541767</v>
      </c>
      <c r="S4530">
        <v>36.021146000000002</v>
      </c>
      <c r="T4530">
        <v>0</v>
      </c>
      <c r="U4530">
        <v>0</v>
      </c>
    </row>
    <row r="4531" spans="1:21" x14ac:dyDescent="0.3">
      <c r="A4531">
        <v>0.67</v>
      </c>
      <c r="B4531">
        <v>0.625</v>
      </c>
      <c r="C4531">
        <v>2.1</v>
      </c>
      <c r="D4531">
        <v>200</v>
      </c>
      <c r="E4531">
        <v>156.71</v>
      </c>
      <c r="F4531">
        <v>56.716000000000001</v>
      </c>
      <c r="G4531">
        <v>56.716417910447703</v>
      </c>
      <c r="H4531">
        <v>180</v>
      </c>
      <c r="I4531">
        <v>436.71641699999998</v>
      </c>
      <c r="J4531">
        <v>-1</v>
      </c>
      <c r="K4531">
        <v>2</v>
      </c>
      <c r="L4531">
        <v>39.888289999999998</v>
      </c>
      <c r="M4531">
        <v>365</v>
      </c>
      <c r="N4531">
        <v>100</v>
      </c>
      <c r="O4531">
        <v>140</v>
      </c>
      <c r="P4531">
        <v>0</v>
      </c>
      <c r="Q4531">
        <v>940</v>
      </c>
      <c r="R4531">
        <v>18.121331388000002</v>
      </c>
      <c r="S4531">
        <v>35.708199999999998</v>
      </c>
      <c r="T4531">
        <v>0</v>
      </c>
      <c r="U4531">
        <v>0</v>
      </c>
    </row>
    <row r="4532" spans="1:21" x14ac:dyDescent="0.3">
      <c r="A4532">
        <v>0.67</v>
      </c>
      <c r="B4532">
        <v>0.625</v>
      </c>
      <c r="C4532">
        <v>2.1</v>
      </c>
      <c r="D4532">
        <v>200</v>
      </c>
      <c r="E4532">
        <v>156.71</v>
      </c>
      <c r="F4532">
        <v>56.716000000000001</v>
      </c>
      <c r="G4532">
        <v>56.716417910447703</v>
      </c>
      <c r="H4532">
        <v>190</v>
      </c>
      <c r="I4532">
        <v>446.71641699999998</v>
      </c>
      <c r="J4532">
        <v>-1</v>
      </c>
      <c r="K4532">
        <v>2</v>
      </c>
      <c r="L4532">
        <v>39.251330000000003</v>
      </c>
      <c r="M4532">
        <v>365</v>
      </c>
      <c r="N4532">
        <v>100</v>
      </c>
      <c r="O4532">
        <v>140</v>
      </c>
      <c r="P4532">
        <v>0</v>
      </c>
      <c r="Q4532">
        <v>895</v>
      </c>
      <c r="R4532">
        <v>17.898956771000002</v>
      </c>
      <c r="S4532">
        <v>34.814976000000001</v>
      </c>
      <c r="T4532">
        <v>0</v>
      </c>
      <c r="U4532">
        <v>0</v>
      </c>
    </row>
    <row r="4533" spans="1:21" x14ac:dyDescent="0.3">
      <c r="A4533">
        <v>0.67</v>
      </c>
      <c r="B4533">
        <v>0.625</v>
      </c>
      <c r="C4533">
        <v>2.1</v>
      </c>
      <c r="D4533">
        <v>200</v>
      </c>
      <c r="E4533">
        <v>156.71</v>
      </c>
      <c r="F4533">
        <v>56.716000000000001</v>
      </c>
      <c r="G4533">
        <v>56.716417910447703</v>
      </c>
      <c r="H4533">
        <v>200</v>
      </c>
      <c r="I4533">
        <v>456.71641699999998</v>
      </c>
      <c r="J4533">
        <v>-1</v>
      </c>
      <c r="K4533">
        <v>2</v>
      </c>
      <c r="L4533">
        <v>38.631250000000001</v>
      </c>
      <c r="M4533">
        <v>365</v>
      </c>
      <c r="N4533">
        <v>100</v>
      </c>
      <c r="O4533">
        <v>140</v>
      </c>
      <c r="P4533">
        <v>0</v>
      </c>
      <c r="Q4533">
        <v>894</v>
      </c>
      <c r="R4533">
        <v>17.522269796</v>
      </c>
      <c r="S4533">
        <v>34.794899999999998</v>
      </c>
      <c r="T4533">
        <v>0</v>
      </c>
      <c r="U4533">
        <v>0</v>
      </c>
    </row>
    <row r="4534" spans="1:21" x14ac:dyDescent="0.3">
      <c r="A4534">
        <v>0.67</v>
      </c>
      <c r="B4534">
        <v>0.625</v>
      </c>
      <c r="C4534">
        <v>2.1</v>
      </c>
      <c r="D4534">
        <v>200</v>
      </c>
      <c r="E4534">
        <v>156.71</v>
      </c>
      <c r="F4534">
        <v>56.716000000000001</v>
      </c>
      <c r="G4534">
        <v>56.716417910447703</v>
      </c>
      <c r="H4534">
        <v>210</v>
      </c>
      <c r="I4534">
        <v>466.71641699999998</v>
      </c>
      <c r="J4534">
        <v>-1</v>
      </c>
      <c r="K4534">
        <v>2</v>
      </c>
      <c r="L4534">
        <v>38.027520000000003</v>
      </c>
      <c r="M4534">
        <v>365</v>
      </c>
      <c r="N4534">
        <v>100</v>
      </c>
      <c r="O4534">
        <v>140</v>
      </c>
      <c r="P4534">
        <v>0</v>
      </c>
      <c r="Q4534">
        <v>884</v>
      </c>
      <c r="R4534">
        <v>17.253853116999998</v>
      </c>
      <c r="S4534">
        <v>34.593578999999998</v>
      </c>
      <c r="T4534">
        <v>0</v>
      </c>
      <c r="U4534">
        <v>0</v>
      </c>
    </row>
    <row r="4535" spans="1:21" x14ac:dyDescent="0.3">
      <c r="A4535">
        <v>0.67</v>
      </c>
      <c r="B4535">
        <v>0.625</v>
      </c>
      <c r="C4535">
        <v>2.1</v>
      </c>
      <c r="D4535">
        <v>200</v>
      </c>
      <c r="E4535">
        <v>156.71</v>
      </c>
      <c r="F4535">
        <v>56.716000000000001</v>
      </c>
      <c r="G4535">
        <v>56.716417910447703</v>
      </c>
      <c r="H4535">
        <v>220</v>
      </c>
      <c r="I4535">
        <v>476.71641699999998</v>
      </c>
      <c r="J4535">
        <v>-1</v>
      </c>
      <c r="K4535">
        <v>2</v>
      </c>
      <c r="L4535">
        <v>37.439630000000001</v>
      </c>
      <c r="M4535">
        <v>365</v>
      </c>
      <c r="N4535">
        <v>100</v>
      </c>
      <c r="O4535">
        <v>140</v>
      </c>
      <c r="P4535">
        <v>0</v>
      </c>
      <c r="Q4535">
        <v>870</v>
      </c>
      <c r="R4535">
        <v>16.664571373000001</v>
      </c>
      <c r="S4535">
        <v>34.309992000000001</v>
      </c>
      <c r="T4535">
        <v>0</v>
      </c>
      <c r="U4535">
        <v>0</v>
      </c>
    </row>
    <row r="4536" spans="1:21" x14ac:dyDescent="0.3">
      <c r="A4536">
        <v>0.67</v>
      </c>
      <c r="B4536">
        <v>0.625</v>
      </c>
      <c r="C4536">
        <v>2.1</v>
      </c>
      <c r="D4536">
        <v>200</v>
      </c>
      <c r="E4536">
        <v>156.71</v>
      </c>
      <c r="F4536">
        <v>56.716000000000001</v>
      </c>
      <c r="G4536">
        <v>56.716417910447703</v>
      </c>
      <c r="H4536">
        <v>230</v>
      </c>
      <c r="I4536">
        <v>486.71641699999998</v>
      </c>
      <c r="J4536">
        <v>-1</v>
      </c>
      <c r="K4536">
        <v>2</v>
      </c>
      <c r="L4536">
        <v>36.867080000000001</v>
      </c>
      <c r="M4536">
        <v>365</v>
      </c>
      <c r="N4536">
        <v>100</v>
      </c>
      <c r="O4536">
        <v>140</v>
      </c>
      <c r="P4536">
        <v>0</v>
      </c>
      <c r="Q4536">
        <v>947</v>
      </c>
      <c r="R4536">
        <v>16.463595202</v>
      </c>
      <c r="S4536">
        <v>35.845405</v>
      </c>
      <c r="T4536">
        <v>0</v>
      </c>
      <c r="U4536">
        <v>0</v>
      </c>
    </row>
    <row r="4537" spans="1:21" x14ac:dyDescent="0.3">
      <c r="A4537">
        <v>0.67</v>
      </c>
      <c r="B4537">
        <v>0.625</v>
      </c>
      <c r="C4537">
        <v>2.1</v>
      </c>
      <c r="D4537">
        <v>200</v>
      </c>
      <c r="E4537">
        <v>156.71</v>
      </c>
      <c r="F4537">
        <v>56.716000000000001</v>
      </c>
      <c r="G4537">
        <v>56.716417910447703</v>
      </c>
      <c r="H4537">
        <v>240</v>
      </c>
      <c r="I4537">
        <v>496.71641699999998</v>
      </c>
      <c r="J4537">
        <v>-1</v>
      </c>
      <c r="K4537">
        <v>2</v>
      </c>
      <c r="L4537">
        <v>36.309399999999997</v>
      </c>
      <c r="M4537">
        <v>365</v>
      </c>
      <c r="N4537">
        <v>100</v>
      </c>
      <c r="O4537">
        <v>140</v>
      </c>
      <c r="P4537">
        <v>0</v>
      </c>
      <c r="Q4537">
        <v>896</v>
      </c>
      <c r="R4537">
        <v>15.971226015999999</v>
      </c>
      <c r="S4537">
        <v>34.835042000000001</v>
      </c>
      <c r="T4537">
        <v>0</v>
      </c>
      <c r="U4537">
        <v>0</v>
      </c>
    </row>
    <row r="4538" spans="1:21" x14ac:dyDescent="0.3">
      <c r="A4538">
        <v>0.67</v>
      </c>
      <c r="B4538">
        <v>0.625</v>
      </c>
      <c r="C4538">
        <v>2.1</v>
      </c>
      <c r="D4538">
        <v>200</v>
      </c>
      <c r="E4538">
        <v>156.71</v>
      </c>
      <c r="F4538">
        <v>56.716000000000001</v>
      </c>
      <c r="G4538">
        <v>56.716417910447703</v>
      </c>
      <c r="H4538">
        <v>250</v>
      </c>
      <c r="I4538">
        <v>506.71641699999998</v>
      </c>
      <c r="J4538">
        <v>-1</v>
      </c>
      <c r="K4538">
        <v>2</v>
      </c>
      <c r="L4538">
        <v>35.766109999999998</v>
      </c>
      <c r="M4538">
        <v>365</v>
      </c>
      <c r="N4538">
        <v>100</v>
      </c>
      <c r="O4538">
        <v>140</v>
      </c>
      <c r="P4538">
        <v>0</v>
      </c>
      <c r="Q4538">
        <v>945</v>
      </c>
      <c r="R4538">
        <v>15.761655133</v>
      </c>
      <c r="S4538">
        <v>35.806249999999999</v>
      </c>
      <c r="T4538">
        <v>0</v>
      </c>
      <c r="U4538">
        <v>0</v>
      </c>
    </row>
    <row r="4539" spans="1:21" x14ac:dyDescent="0.3">
      <c r="A4539">
        <v>0.67</v>
      </c>
      <c r="B4539">
        <v>0.625</v>
      </c>
      <c r="C4539">
        <v>2.1</v>
      </c>
      <c r="D4539">
        <v>200</v>
      </c>
      <c r="E4539">
        <v>156.71</v>
      </c>
      <c r="F4539">
        <v>56.716000000000001</v>
      </c>
      <c r="G4539">
        <v>56.716417910447703</v>
      </c>
      <c r="H4539">
        <v>260</v>
      </c>
      <c r="I4539">
        <v>516.71641699999998</v>
      </c>
      <c r="J4539">
        <v>-1</v>
      </c>
      <c r="K4539">
        <v>2</v>
      </c>
      <c r="L4539">
        <v>35.236750000000001</v>
      </c>
      <c r="M4539">
        <v>365</v>
      </c>
      <c r="N4539">
        <v>100</v>
      </c>
      <c r="O4539">
        <v>140</v>
      </c>
      <c r="P4539">
        <v>0</v>
      </c>
      <c r="Q4539">
        <v>952</v>
      </c>
      <c r="R4539">
        <v>15.463607571000001</v>
      </c>
      <c r="S4539">
        <v>35.943131000000001</v>
      </c>
      <c r="T4539">
        <v>0</v>
      </c>
      <c r="U4539">
        <v>0</v>
      </c>
    </row>
    <row r="4540" spans="1:21" x14ac:dyDescent="0.3">
      <c r="A4540">
        <v>0.67</v>
      </c>
      <c r="B4540">
        <v>0.625</v>
      </c>
      <c r="C4540">
        <v>2.1</v>
      </c>
      <c r="D4540">
        <v>200</v>
      </c>
      <c r="E4540">
        <v>156.71</v>
      </c>
      <c r="F4540">
        <v>56.716000000000001</v>
      </c>
      <c r="G4540">
        <v>56.716417910447703</v>
      </c>
      <c r="H4540">
        <v>270</v>
      </c>
      <c r="I4540">
        <v>526.71641699999998</v>
      </c>
      <c r="J4540">
        <v>-1</v>
      </c>
      <c r="K4540">
        <v>2</v>
      </c>
      <c r="L4540">
        <v>34.720889999999997</v>
      </c>
      <c r="M4540">
        <v>365</v>
      </c>
      <c r="N4540">
        <v>100</v>
      </c>
      <c r="O4540">
        <v>140</v>
      </c>
      <c r="P4540">
        <v>0</v>
      </c>
      <c r="Q4540">
        <v>926</v>
      </c>
      <c r="R4540">
        <v>15.24723852</v>
      </c>
      <c r="S4540">
        <v>35.432408000000002</v>
      </c>
      <c r="T4540">
        <v>0</v>
      </c>
      <c r="U4540">
        <v>0</v>
      </c>
    </row>
    <row r="4541" spans="1:21" x14ac:dyDescent="0.3">
      <c r="A4541">
        <v>0.67</v>
      </c>
      <c r="B4541">
        <v>0.625</v>
      </c>
      <c r="C4541">
        <v>2.1</v>
      </c>
      <c r="D4541">
        <v>200</v>
      </c>
      <c r="E4541">
        <v>156.71</v>
      </c>
      <c r="F4541">
        <v>56.716000000000001</v>
      </c>
      <c r="G4541">
        <v>56.716417910447703</v>
      </c>
      <c r="H4541">
        <v>280</v>
      </c>
      <c r="I4541">
        <v>536.71641699999998</v>
      </c>
      <c r="J4541">
        <v>-1</v>
      </c>
      <c r="K4541">
        <v>2</v>
      </c>
      <c r="L4541">
        <v>34.218089999999997</v>
      </c>
      <c r="M4541">
        <v>365</v>
      </c>
      <c r="N4541">
        <v>100</v>
      </c>
      <c r="O4541">
        <v>140</v>
      </c>
      <c r="P4541">
        <v>0</v>
      </c>
      <c r="Q4541">
        <v>880</v>
      </c>
      <c r="R4541">
        <v>14.894668927</v>
      </c>
      <c r="S4541">
        <v>34.512762000000002</v>
      </c>
      <c r="T4541">
        <v>0</v>
      </c>
      <c r="U4541">
        <v>0</v>
      </c>
    </row>
    <row r="4542" spans="1:21" x14ac:dyDescent="0.3">
      <c r="A4542">
        <v>0.67</v>
      </c>
      <c r="B4542">
        <v>0.625</v>
      </c>
      <c r="C4542">
        <v>2.1</v>
      </c>
      <c r="D4542">
        <v>200</v>
      </c>
      <c r="E4542">
        <v>156.71</v>
      </c>
      <c r="F4542">
        <v>56.716000000000001</v>
      </c>
      <c r="G4542">
        <v>56.716417910447703</v>
      </c>
      <c r="H4542">
        <v>290</v>
      </c>
      <c r="I4542">
        <v>546.71641699999998</v>
      </c>
      <c r="J4542">
        <v>-1</v>
      </c>
      <c r="K4542">
        <v>2</v>
      </c>
      <c r="L4542">
        <v>33.72795</v>
      </c>
      <c r="M4542">
        <v>365</v>
      </c>
      <c r="N4542">
        <v>100</v>
      </c>
      <c r="O4542">
        <v>140</v>
      </c>
      <c r="P4542">
        <v>0</v>
      </c>
      <c r="Q4542">
        <v>942</v>
      </c>
      <c r="R4542">
        <v>14.850022806</v>
      </c>
      <c r="S4542">
        <v>35.747447999999999</v>
      </c>
      <c r="T4542">
        <v>0</v>
      </c>
      <c r="U4542">
        <v>0</v>
      </c>
    </row>
    <row r="4543" spans="1:21" x14ac:dyDescent="0.3">
      <c r="A4543">
        <v>0.67</v>
      </c>
      <c r="B4543">
        <v>0.625</v>
      </c>
      <c r="C4543">
        <v>2.1</v>
      </c>
      <c r="D4543">
        <v>200</v>
      </c>
      <c r="E4543">
        <v>156.71</v>
      </c>
      <c r="F4543">
        <v>56.716000000000001</v>
      </c>
      <c r="G4543">
        <v>56.716417910447703</v>
      </c>
      <c r="H4543">
        <v>300</v>
      </c>
      <c r="I4543">
        <v>556.71641699999998</v>
      </c>
      <c r="J4543">
        <v>-1</v>
      </c>
      <c r="K4543">
        <v>2</v>
      </c>
      <c r="L4543">
        <v>33.250050000000002</v>
      </c>
      <c r="M4543">
        <v>365</v>
      </c>
      <c r="N4543">
        <v>100</v>
      </c>
      <c r="O4543">
        <v>140</v>
      </c>
      <c r="P4543">
        <v>0</v>
      </c>
      <c r="Q4543">
        <v>881</v>
      </c>
      <c r="R4543">
        <v>14.442138230999999</v>
      </c>
      <c r="S4543">
        <v>34.532981999999997</v>
      </c>
      <c r="T4543">
        <v>0</v>
      </c>
      <c r="U4543">
        <v>0</v>
      </c>
    </row>
    <row r="4544" spans="1:21" x14ac:dyDescent="0.3">
      <c r="A4544">
        <v>0.67</v>
      </c>
      <c r="B4544">
        <v>0.625</v>
      </c>
      <c r="C4544">
        <v>2.1</v>
      </c>
      <c r="D4544">
        <v>200</v>
      </c>
      <c r="E4544">
        <v>156.71</v>
      </c>
      <c r="F4544">
        <v>56.716000000000001</v>
      </c>
      <c r="G4544">
        <v>56.716417910447703</v>
      </c>
      <c r="H4544">
        <v>0</v>
      </c>
      <c r="I4544">
        <v>256.71641699999998</v>
      </c>
      <c r="J4544">
        <v>-1</v>
      </c>
      <c r="K4544">
        <v>2</v>
      </c>
      <c r="L4544">
        <v>54.880020000000002</v>
      </c>
      <c r="M4544">
        <v>365</v>
      </c>
      <c r="N4544">
        <v>100</v>
      </c>
      <c r="O4544">
        <v>140</v>
      </c>
      <c r="P4544">
        <v>0</v>
      </c>
      <c r="Q4544">
        <v>899</v>
      </c>
      <c r="R4544">
        <v>28.76509562</v>
      </c>
      <c r="S4544">
        <v>34.895180000000003</v>
      </c>
      <c r="T4544">
        <v>0</v>
      </c>
      <c r="U4544">
        <v>0</v>
      </c>
    </row>
    <row r="4545" spans="1:21" x14ac:dyDescent="0.3">
      <c r="A4545" t="s">
        <v>74</v>
      </c>
      <c r="B4545" t="s">
        <v>74</v>
      </c>
      <c r="C4545">
        <v>2.1</v>
      </c>
      <c r="D4545">
        <v>200</v>
      </c>
      <c r="E4545" t="s">
        <v>75</v>
      </c>
      <c r="F4545" t="s">
        <v>74</v>
      </c>
      <c r="G4545" t="s">
        <v>74</v>
      </c>
      <c r="H4545" t="s">
        <v>74</v>
      </c>
      <c r="I4545" t="s">
        <v>74</v>
      </c>
      <c r="J4545" t="s">
        <v>74</v>
      </c>
      <c r="K4545" t="s">
        <v>74</v>
      </c>
      <c r="L4545" t="s">
        <v>74</v>
      </c>
      <c r="M4545" t="s">
        <v>74</v>
      </c>
      <c r="N4545" t="s">
        <v>74</v>
      </c>
      <c r="O4545">
        <v>160</v>
      </c>
    </row>
    <row r="4546" spans="1:21" x14ac:dyDescent="0.3">
      <c r="A4546">
        <v>0.67</v>
      </c>
      <c r="B4546">
        <v>0.625</v>
      </c>
      <c r="C4546">
        <v>2.1</v>
      </c>
      <c r="D4546">
        <v>200</v>
      </c>
      <c r="E4546">
        <v>156.71</v>
      </c>
      <c r="F4546">
        <v>56.716000000000001</v>
      </c>
      <c r="G4546">
        <v>56.716417910447703</v>
      </c>
      <c r="H4546">
        <v>0</v>
      </c>
      <c r="I4546">
        <v>256.71641699999998</v>
      </c>
      <c r="J4546">
        <v>-1</v>
      </c>
      <c r="K4546">
        <v>2</v>
      </c>
      <c r="L4546">
        <v>56.3048</v>
      </c>
      <c r="M4546">
        <v>385</v>
      </c>
      <c r="N4546">
        <v>100</v>
      </c>
      <c r="O4546">
        <v>160</v>
      </c>
      <c r="P4546">
        <v>0</v>
      </c>
      <c r="Q4546">
        <v>901</v>
      </c>
      <c r="R4546">
        <v>32.091580520000001</v>
      </c>
      <c r="S4546">
        <v>34.935222000000003</v>
      </c>
      <c r="T4546">
        <v>0</v>
      </c>
      <c r="U4546">
        <v>0</v>
      </c>
    </row>
    <row r="4547" spans="1:21" x14ac:dyDescent="0.3">
      <c r="A4547">
        <v>0.67</v>
      </c>
      <c r="B4547">
        <v>0.625</v>
      </c>
      <c r="C4547">
        <v>2.1</v>
      </c>
      <c r="D4547">
        <v>200</v>
      </c>
      <c r="E4547">
        <v>156.71</v>
      </c>
      <c r="F4547">
        <v>56.716000000000001</v>
      </c>
      <c r="G4547">
        <v>56.716417910447703</v>
      </c>
      <c r="H4547">
        <v>10</v>
      </c>
      <c r="I4547">
        <v>266.71641699999998</v>
      </c>
      <c r="J4547">
        <v>-1</v>
      </c>
      <c r="K4547">
        <v>2</v>
      </c>
      <c r="L4547">
        <v>55.286940000000001</v>
      </c>
      <c r="M4547">
        <v>385</v>
      </c>
      <c r="N4547">
        <v>100</v>
      </c>
      <c r="O4547">
        <v>160</v>
      </c>
      <c r="P4547">
        <v>0</v>
      </c>
      <c r="Q4547">
        <v>907</v>
      </c>
      <c r="R4547">
        <v>31.284427433000001</v>
      </c>
      <c r="S4547">
        <v>35.055107</v>
      </c>
      <c r="T4547">
        <v>0</v>
      </c>
      <c r="U4547">
        <v>0</v>
      </c>
    </row>
    <row r="4548" spans="1:21" x14ac:dyDescent="0.3">
      <c r="A4548">
        <v>0.67</v>
      </c>
      <c r="B4548">
        <v>0.625</v>
      </c>
      <c r="C4548">
        <v>2.1</v>
      </c>
      <c r="D4548">
        <v>200</v>
      </c>
      <c r="E4548">
        <v>156.71</v>
      </c>
      <c r="F4548">
        <v>56.716000000000001</v>
      </c>
      <c r="G4548">
        <v>56.716417910447703</v>
      </c>
      <c r="H4548">
        <v>20</v>
      </c>
      <c r="I4548">
        <v>276.71641699999998</v>
      </c>
      <c r="J4548">
        <v>-1</v>
      </c>
      <c r="K4548">
        <v>2</v>
      </c>
      <c r="L4548">
        <v>54.293529999999997</v>
      </c>
      <c r="M4548">
        <v>385</v>
      </c>
      <c r="N4548">
        <v>100</v>
      </c>
      <c r="O4548">
        <v>160</v>
      </c>
      <c r="P4548">
        <v>0</v>
      </c>
      <c r="Q4548">
        <v>924</v>
      </c>
      <c r="R4548">
        <v>30.412867757000001</v>
      </c>
      <c r="S4548">
        <v>35.392856999999999</v>
      </c>
      <c r="T4548">
        <v>0</v>
      </c>
      <c r="U4548">
        <v>0</v>
      </c>
    </row>
    <row r="4549" spans="1:21" x14ac:dyDescent="0.3">
      <c r="A4549">
        <v>0.67</v>
      </c>
      <c r="B4549">
        <v>0.625</v>
      </c>
      <c r="C4549">
        <v>2.1</v>
      </c>
      <c r="D4549">
        <v>200</v>
      </c>
      <c r="E4549">
        <v>156.71</v>
      </c>
      <c r="F4549">
        <v>56.716000000000001</v>
      </c>
      <c r="G4549">
        <v>56.716417910447703</v>
      </c>
      <c r="H4549">
        <v>30</v>
      </c>
      <c r="I4549">
        <v>286.71641699999998</v>
      </c>
      <c r="J4549">
        <v>-1</v>
      </c>
      <c r="K4549">
        <v>2</v>
      </c>
      <c r="L4549">
        <v>53.324280000000002</v>
      </c>
      <c r="M4549">
        <v>385</v>
      </c>
      <c r="N4549">
        <v>100</v>
      </c>
      <c r="O4549">
        <v>160</v>
      </c>
      <c r="P4549">
        <v>0</v>
      </c>
      <c r="Q4549">
        <v>913</v>
      </c>
      <c r="R4549">
        <v>29.564593473999999</v>
      </c>
      <c r="S4549">
        <v>35.174635000000002</v>
      </c>
      <c r="T4549">
        <v>0</v>
      </c>
      <c r="U4549">
        <v>0</v>
      </c>
    </row>
    <row r="4550" spans="1:21" x14ac:dyDescent="0.3">
      <c r="A4550">
        <v>0.67</v>
      </c>
      <c r="B4550">
        <v>0.625</v>
      </c>
      <c r="C4550">
        <v>2.1</v>
      </c>
      <c r="D4550">
        <v>200</v>
      </c>
      <c r="E4550">
        <v>156.71</v>
      </c>
      <c r="F4550">
        <v>56.716000000000001</v>
      </c>
      <c r="G4550">
        <v>56.716417910447703</v>
      </c>
      <c r="H4550">
        <v>40</v>
      </c>
      <c r="I4550">
        <v>296.71641699999998</v>
      </c>
      <c r="J4550">
        <v>-1</v>
      </c>
      <c r="K4550">
        <v>2</v>
      </c>
      <c r="L4550">
        <v>52.378839999999997</v>
      </c>
      <c r="M4550">
        <v>385</v>
      </c>
      <c r="N4550">
        <v>100</v>
      </c>
      <c r="O4550">
        <v>160</v>
      </c>
      <c r="P4550">
        <v>0</v>
      </c>
      <c r="Q4550">
        <v>885</v>
      </c>
      <c r="R4550">
        <v>28.621893097000001</v>
      </c>
      <c r="S4550">
        <v>34.613757</v>
      </c>
      <c r="T4550">
        <v>0</v>
      </c>
      <c r="U4550">
        <v>0</v>
      </c>
    </row>
    <row r="4551" spans="1:21" x14ac:dyDescent="0.3">
      <c r="A4551">
        <v>0.67</v>
      </c>
      <c r="B4551">
        <v>0.625</v>
      </c>
      <c r="C4551">
        <v>2.1</v>
      </c>
      <c r="D4551">
        <v>200</v>
      </c>
      <c r="E4551">
        <v>156.71</v>
      </c>
      <c r="F4551">
        <v>56.716000000000001</v>
      </c>
      <c r="G4551">
        <v>56.716417910447703</v>
      </c>
      <c r="H4551">
        <v>50</v>
      </c>
      <c r="I4551">
        <v>306.71641699999998</v>
      </c>
      <c r="J4551">
        <v>-1</v>
      </c>
      <c r="K4551">
        <v>2</v>
      </c>
      <c r="L4551">
        <v>51.456850000000003</v>
      </c>
      <c r="M4551">
        <v>385</v>
      </c>
      <c r="N4551">
        <v>100</v>
      </c>
      <c r="O4551">
        <v>160</v>
      </c>
      <c r="P4551">
        <v>0</v>
      </c>
      <c r="Q4551">
        <v>954</v>
      </c>
      <c r="R4551">
        <v>28.066756819999998</v>
      </c>
      <c r="S4551">
        <v>35.982157000000001</v>
      </c>
      <c r="T4551">
        <v>0</v>
      </c>
      <c r="U4551">
        <v>0</v>
      </c>
    </row>
    <row r="4552" spans="1:21" x14ac:dyDescent="0.3">
      <c r="A4552">
        <v>0.67</v>
      </c>
      <c r="B4552">
        <v>0.625</v>
      </c>
      <c r="C4552">
        <v>2.1</v>
      </c>
      <c r="D4552">
        <v>200</v>
      </c>
      <c r="E4552">
        <v>156.71</v>
      </c>
      <c r="F4552">
        <v>56.716000000000001</v>
      </c>
      <c r="G4552">
        <v>56.716417910447703</v>
      </c>
      <c r="H4552">
        <v>60</v>
      </c>
      <c r="I4552">
        <v>316.71641699999998</v>
      </c>
      <c r="J4552">
        <v>-1</v>
      </c>
      <c r="K4552">
        <v>2</v>
      </c>
      <c r="L4552">
        <v>50.55791</v>
      </c>
      <c r="M4552">
        <v>385</v>
      </c>
      <c r="N4552">
        <v>100</v>
      </c>
      <c r="O4552">
        <v>160</v>
      </c>
      <c r="P4552">
        <v>0</v>
      </c>
      <c r="Q4552">
        <v>956</v>
      </c>
      <c r="R4552">
        <v>27.176973968999999</v>
      </c>
      <c r="S4552">
        <v>36.021146000000002</v>
      </c>
      <c r="T4552">
        <v>0</v>
      </c>
      <c r="U4552">
        <v>0</v>
      </c>
    </row>
    <row r="4553" spans="1:21" x14ac:dyDescent="0.3">
      <c r="A4553">
        <v>0.67</v>
      </c>
      <c r="B4553">
        <v>0.625</v>
      </c>
      <c r="C4553">
        <v>2.1</v>
      </c>
      <c r="D4553">
        <v>200</v>
      </c>
      <c r="E4553">
        <v>156.71</v>
      </c>
      <c r="F4553">
        <v>56.716000000000001</v>
      </c>
      <c r="G4553">
        <v>56.716417910447703</v>
      </c>
      <c r="H4553">
        <v>70</v>
      </c>
      <c r="I4553">
        <v>326.71641699999998</v>
      </c>
      <c r="J4553">
        <v>-1</v>
      </c>
      <c r="K4553">
        <v>2</v>
      </c>
      <c r="L4553">
        <v>49.68159</v>
      </c>
      <c r="M4553">
        <v>385</v>
      </c>
      <c r="N4553">
        <v>100</v>
      </c>
      <c r="O4553">
        <v>160</v>
      </c>
      <c r="P4553">
        <v>0</v>
      </c>
      <c r="Q4553">
        <v>896</v>
      </c>
      <c r="R4553">
        <v>26.899687149999998</v>
      </c>
      <c r="S4553">
        <v>34.835042000000001</v>
      </c>
      <c r="T4553">
        <v>0</v>
      </c>
      <c r="U4553">
        <v>0</v>
      </c>
    </row>
    <row r="4554" spans="1:21" x14ac:dyDescent="0.3">
      <c r="A4554">
        <v>0.67</v>
      </c>
      <c r="B4554">
        <v>0.625</v>
      </c>
      <c r="C4554">
        <v>2.1</v>
      </c>
      <c r="D4554">
        <v>200</v>
      </c>
      <c r="E4554">
        <v>156.71</v>
      </c>
      <c r="F4554">
        <v>56.716000000000001</v>
      </c>
      <c r="G4554">
        <v>56.716417910447703</v>
      </c>
      <c r="H4554">
        <v>80</v>
      </c>
      <c r="I4554">
        <v>336.71641699999998</v>
      </c>
      <c r="J4554">
        <v>-1</v>
      </c>
      <c r="K4554">
        <v>2</v>
      </c>
      <c r="L4554">
        <v>48.827440000000003</v>
      </c>
      <c r="M4554">
        <v>385</v>
      </c>
      <c r="N4554">
        <v>100</v>
      </c>
      <c r="O4554">
        <v>160</v>
      </c>
      <c r="P4554">
        <v>0</v>
      </c>
      <c r="Q4554">
        <v>895</v>
      </c>
      <c r="R4554">
        <v>26.388627132</v>
      </c>
      <c r="S4554">
        <v>34.814976000000001</v>
      </c>
      <c r="T4554">
        <v>0</v>
      </c>
      <c r="U4554">
        <v>0</v>
      </c>
    </row>
    <row r="4555" spans="1:21" x14ac:dyDescent="0.3">
      <c r="A4555">
        <v>0.67</v>
      </c>
      <c r="B4555">
        <v>0.625</v>
      </c>
      <c r="C4555">
        <v>2.1</v>
      </c>
      <c r="D4555">
        <v>200</v>
      </c>
      <c r="E4555">
        <v>156.71</v>
      </c>
      <c r="F4555">
        <v>56.716000000000001</v>
      </c>
      <c r="G4555">
        <v>56.716417910447703</v>
      </c>
      <c r="H4555">
        <v>90</v>
      </c>
      <c r="I4555">
        <v>346.71641699999998</v>
      </c>
      <c r="J4555">
        <v>-1</v>
      </c>
      <c r="K4555">
        <v>2</v>
      </c>
      <c r="L4555">
        <v>47.994990000000001</v>
      </c>
      <c r="M4555">
        <v>385</v>
      </c>
      <c r="N4555">
        <v>100</v>
      </c>
      <c r="O4555">
        <v>160</v>
      </c>
      <c r="P4555">
        <v>0</v>
      </c>
      <c r="Q4555">
        <v>891</v>
      </c>
      <c r="R4555">
        <v>25.736576274000001</v>
      </c>
      <c r="S4555">
        <v>34.734611000000001</v>
      </c>
      <c r="T4555">
        <v>0</v>
      </c>
      <c r="U4555">
        <v>0</v>
      </c>
    </row>
    <row r="4556" spans="1:21" x14ac:dyDescent="0.3">
      <c r="A4556">
        <v>0.67</v>
      </c>
      <c r="B4556">
        <v>0.625</v>
      </c>
      <c r="C4556">
        <v>2.1</v>
      </c>
      <c r="D4556">
        <v>200</v>
      </c>
      <c r="E4556">
        <v>156.71</v>
      </c>
      <c r="F4556">
        <v>56.716000000000001</v>
      </c>
      <c r="G4556">
        <v>56.716417910447703</v>
      </c>
      <c r="H4556">
        <v>100</v>
      </c>
      <c r="I4556">
        <v>356.71641699999998</v>
      </c>
      <c r="J4556">
        <v>-1</v>
      </c>
      <c r="K4556">
        <v>2</v>
      </c>
      <c r="L4556">
        <v>47.183770000000003</v>
      </c>
      <c r="M4556">
        <v>385</v>
      </c>
      <c r="N4556">
        <v>100</v>
      </c>
      <c r="O4556">
        <v>160</v>
      </c>
      <c r="P4556">
        <v>0</v>
      </c>
      <c r="Q4556">
        <v>902</v>
      </c>
      <c r="R4556">
        <v>25.122789674</v>
      </c>
      <c r="S4556">
        <v>34.955227000000001</v>
      </c>
      <c r="T4556">
        <v>0</v>
      </c>
      <c r="U4556">
        <v>0</v>
      </c>
    </row>
    <row r="4557" spans="1:21" x14ac:dyDescent="0.3">
      <c r="A4557">
        <v>0.67</v>
      </c>
      <c r="B4557">
        <v>0.625</v>
      </c>
      <c r="C4557">
        <v>2.1</v>
      </c>
      <c r="D4557">
        <v>200</v>
      </c>
      <c r="E4557">
        <v>156.71</v>
      </c>
      <c r="F4557">
        <v>56.716000000000001</v>
      </c>
      <c r="G4557">
        <v>56.716417910447703</v>
      </c>
      <c r="H4557">
        <v>110</v>
      </c>
      <c r="I4557">
        <v>366.71641699999998</v>
      </c>
      <c r="J4557">
        <v>-1</v>
      </c>
      <c r="K4557">
        <v>2</v>
      </c>
      <c r="L4557">
        <v>46.39329</v>
      </c>
      <c r="M4557">
        <v>385</v>
      </c>
      <c r="N4557">
        <v>100</v>
      </c>
      <c r="O4557">
        <v>160</v>
      </c>
      <c r="P4557">
        <v>0</v>
      </c>
      <c r="Q4557">
        <v>944</v>
      </c>
      <c r="R4557">
        <v>24.494648471000001</v>
      </c>
      <c r="S4557">
        <v>35.786659</v>
      </c>
      <c r="T4557">
        <v>0</v>
      </c>
      <c r="U4557">
        <v>0</v>
      </c>
    </row>
    <row r="4558" spans="1:21" x14ac:dyDescent="0.3">
      <c r="A4558">
        <v>0.67</v>
      </c>
      <c r="B4558">
        <v>0.625</v>
      </c>
      <c r="C4558">
        <v>2.1</v>
      </c>
      <c r="D4558">
        <v>200</v>
      </c>
      <c r="E4558">
        <v>156.71</v>
      </c>
      <c r="F4558">
        <v>56.716000000000001</v>
      </c>
      <c r="G4558">
        <v>56.716417910447703</v>
      </c>
      <c r="H4558">
        <v>120</v>
      </c>
      <c r="I4558">
        <v>376.71641699999998</v>
      </c>
      <c r="J4558">
        <v>-1</v>
      </c>
      <c r="K4558">
        <v>2</v>
      </c>
      <c r="L4558">
        <v>45.623060000000002</v>
      </c>
      <c r="M4558">
        <v>385</v>
      </c>
      <c r="N4558">
        <v>100</v>
      </c>
      <c r="O4558">
        <v>160</v>
      </c>
      <c r="P4558">
        <v>0</v>
      </c>
      <c r="Q4558">
        <v>891</v>
      </c>
      <c r="R4558">
        <v>23.708920805999998</v>
      </c>
      <c r="S4558">
        <v>34.734611000000001</v>
      </c>
      <c r="T4558">
        <v>0</v>
      </c>
      <c r="U4558">
        <v>0</v>
      </c>
    </row>
    <row r="4559" spans="1:21" x14ac:dyDescent="0.3">
      <c r="A4559">
        <v>0.67</v>
      </c>
      <c r="B4559">
        <v>0.625</v>
      </c>
      <c r="C4559">
        <v>2.1</v>
      </c>
      <c r="D4559">
        <v>200</v>
      </c>
      <c r="E4559">
        <v>156.71</v>
      </c>
      <c r="F4559">
        <v>56.716000000000001</v>
      </c>
      <c r="G4559">
        <v>56.716417910447703</v>
      </c>
      <c r="H4559">
        <v>130</v>
      </c>
      <c r="I4559">
        <v>386.71641699999998</v>
      </c>
      <c r="J4559">
        <v>-1</v>
      </c>
      <c r="K4559">
        <v>2</v>
      </c>
      <c r="L4559">
        <v>44.87256</v>
      </c>
      <c r="M4559">
        <v>385</v>
      </c>
      <c r="N4559">
        <v>100</v>
      </c>
      <c r="O4559">
        <v>160</v>
      </c>
      <c r="P4559">
        <v>0</v>
      </c>
      <c r="Q4559">
        <v>890</v>
      </c>
      <c r="R4559">
        <v>23.479886134000001</v>
      </c>
      <c r="S4559">
        <v>34.714494000000002</v>
      </c>
      <c r="T4559">
        <v>0</v>
      </c>
      <c r="U4559">
        <v>0</v>
      </c>
    </row>
    <row r="4560" spans="1:21" x14ac:dyDescent="0.3">
      <c r="A4560">
        <v>0.67</v>
      </c>
      <c r="B4560">
        <v>0.625</v>
      </c>
      <c r="C4560">
        <v>2.1</v>
      </c>
      <c r="D4560">
        <v>200</v>
      </c>
      <c r="E4560">
        <v>156.71</v>
      </c>
      <c r="F4560">
        <v>56.716000000000001</v>
      </c>
      <c r="G4560">
        <v>56.716417910447703</v>
      </c>
      <c r="H4560">
        <v>140</v>
      </c>
      <c r="I4560">
        <v>396.71641699999998</v>
      </c>
      <c r="J4560">
        <v>-1</v>
      </c>
      <c r="K4560">
        <v>2</v>
      </c>
      <c r="L4560">
        <v>44.141309999999997</v>
      </c>
      <c r="M4560">
        <v>385</v>
      </c>
      <c r="N4560">
        <v>100</v>
      </c>
      <c r="O4560">
        <v>160</v>
      </c>
      <c r="P4560">
        <v>0</v>
      </c>
      <c r="Q4560">
        <v>944</v>
      </c>
      <c r="R4560">
        <v>22.720493490999999</v>
      </c>
      <c r="S4560">
        <v>35.786659</v>
      </c>
      <c r="T4560">
        <v>0</v>
      </c>
      <c r="U4560">
        <v>0</v>
      </c>
    </row>
    <row r="4561" spans="1:21" x14ac:dyDescent="0.3">
      <c r="A4561">
        <v>0.67</v>
      </c>
      <c r="B4561">
        <v>0.625</v>
      </c>
      <c r="C4561">
        <v>2.1</v>
      </c>
      <c r="D4561">
        <v>200</v>
      </c>
      <c r="E4561">
        <v>156.71</v>
      </c>
      <c r="F4561">
        <v>56.716000000000001</v>
      </c>
      <c r="G4561">
        <v>56.716417910447703</v>
      </c>
      <c r="H4561">
        <v>150</v>
      </c>
      <c r="I4561">
        <v>406.71641699999998</v>
      </c>
      <c r="J4561">
        <v>-1</v>
      </c>
      <c r="K4561">
        <v>2</v>
      </c>
      <c r="L4561">
        <v>43.428789999999999</v>
      </c>
      <c r="M4561">
        <v>385</v>
      </c>
      <c r="N4561">
        <v>100</v>
      </c>
      <c r="O4561">
        <v>160</v>
      </c>
      <c r="P4561">
        <v>0</v>
      </c>
      <c r="Q4561">
        <v>891</v>
      </c>
      <c r="R4561">
        <v>22.149993998999999</v>
      </c>
      <c r="S4561">
        <v>34.734611000000001</v>
      </c>
      <c r="T4561">
        <v>0</v>
      </c>
      <c r="U4561">
        <v>0</v>
      </c>
    </row>
    <row r="4562" spans="1:21" x14ac:dyDescent="0.3">
      <c r="A4562">
        <v>0.67</v>
      </c>
      <c r="B4562">
        <v>0.625</v>
      </c>
      <c r="C4562">
        <v>2.1</v>
      </c>
      <c r="D4562">
        <v>200</v>
      </c>
      <c r="E4562">
        <v>156.71</v>
      </c>
      <c r="F4562">
        <v>56.716000000000001</v>
      </c>
      <c r="G4562">
        <v>56.716417910447703</v>
      </c>
      <c r="H4562">
        <v>160</v>
      </c>
      <c r="I4562">
        <v>416.71641699999998</v>
      </c>
      <c r="J4562">
        <v>-1</v>
      </c>
      <c r="K4562">
        <v>2</v>
      </c>
      <c r="L4562">
        <v>42.734520000000003</v>
      </c>
      <c r="M4562">
        <v>385</v>
      </c>
      <c r="N4562">
        <v>100</v>
      </c>
      <c r="O4562">
        <v>160</v>
      </c>
      <c r="P4562">
        <v>0</v>
      </c>
      <c r="Q4562">
        <v>893</v>
      </c>
      <c r="R4562">
        <v>22.089128544000001</v>
      </c>
      <c r="S4562">
        <v>34.774813999999999</v>
      </c>
      <c r="T4562">
        <v>0</v>
      </c>
      <c r="U4562">
        <v>0</v>
      </c>
    </row>
    <row r="4563" spans="1:21" x14ac:dyDescent="0.3">
      <c r="A4563">
        <v>0.67</v>
      </c>
      <c r="B4563">
        <v>0.625</v>
      </c>
      <c r="C4563">
        <v>2.1</v>
      </c>
      <c r="D4563">
        <v>200</v>
      </c>
      <c r="E4563">
        <v>156.71</v>
      </c>
      <c r="F4563">
        <v>56.716000000000001</v>
      </c>
      <c r="G4563">
        <v>56.716417910447703</v>
      </c>
      <c r="H4563">
        <v>170</v>
      </c>
      <c r="I4563">
        <v>426.71641699999998</v>
      </c>
      <c r="J4563">
        <v>-1</v>
      </c>
      <c r="K4563">
        <v>2</v>
      </c>
      <c r="L4563">
        <v>42.057989999999997</v>
      </c>
      <c r="M4563">
        <v>385</v>
      </c>
      <c r="N4563">
        <v>100</v>
      </c>
      <c r="O4563">
        <v>160</v>
      </c>
      <c r="P4563">
        <v>0</v>
      </c>
      <c r="Q4563">
        <v>947</v>
      </c>
      <c r="R4563">
        <v>21.565185015000001</v>
      </c>
      <c r="S4563">
        <v>35.845405</v>
      </c>
      <c r="T4563">
        <v>0</v>
      </c>
      <c r="U4563">
        <v>0</v>
      </c>
    </row>
    <row r="4564" spans="1:21" x14ac:dyDescent="0.3">
      <c r="A4564">
        <v>0.67</v>
      </c>
      <c r="B4564">
        <v>0.625</v>
      </c>
      <c r="C4564">
        <v>2.1</v>
      </c>
      <c r="D4564">
        <v>200</v>
      </c>
      <c r="E4564">
        <v>156.71</v>
      </c>
      <c r="F4564">
        <v>56.716000000000001</v>
      </c>
      <c r="G4564">
        <v>56.716417910447703</v>
      </c>
      <c r="H4564">
        <v>180</v>
      </c>
      <c r="I4564">
        <v>436.71641699999998</v>
      </c>
      <c r="J4564">
        <v>-1</v>
      </c>
      <c r="K4564">
        <v>2</v>
      </c>
      <c r="L4564">
        <v>41.398719999999997</v>
      </c>
      <c r="M4564">
        <v>385</v>
      </c>
      <c r="N4564">
        <v>100</v>
      </c>
      <c r="O4564">
        <v>160</v>
      </c>
      <c r="P4564">
        <v>0</v>
      </c>
      <c r="Q4564">
        <v>883</v>
      </c>
      <c r="R4564">
        <v>20.868573999999999</v>
      </c>
      <c r="S4564">
        <v>34.573390000000003</v>
      </c>
      <c r="T4564">
        <v>0</v>
      </c>
      <c r="U4564">
        <v>0</v>
      </c>
    </row>
    <row r="4565" spans="1:21" x14ac:dyDescent="0.3">
      <c r="A4565">
        <v>0.67</v>
      </c>
      <c r="B4565">
        <v>0.625</v>
      </c>
      <c r="C4565">
        <v>2.1</v>
      </c>
      <c r="D4565">
        <v>200</v>
      </c>
      <c r="E4565">
        <v>156.71</v>
      </c>
      <c r="F4565">
        <v>56.716000000000001</v>
      </c>
      <c r="G4565">
        <v>56.716417910447703</v>
      </c>
      <c r="H4565">
        <v>190</v>
      </c>
      <c r="I4565">
        <v>446.71641699999998</v>
      </c>
      <c r="J4565">
        <v>-1</v>
      </c>
      <c r="K4565">
        <v>2</v>
      </c>
      <c r="L4565">
        <v>40.756219999999999</v>
      </c>
      <c r="M4565">
        <v>385</v>
      </c>
      <c r="N4565">
        <v>100</v>
      </c>
      <c r="O4565">
        <v>160</v>
      </c>
      <c r="P4565">
        <v>0</v>
      </c>
      <c r="Q4565">
        <v>906</v>
      </c>
      <c r="R4565">
        <v>20.609692936999998</v>
      </c>
      <c r="S4565">
        <v>35.035150999999999</v>
      </c>
      <c r="T4565">
        <v>0</v>
      </c>
      <c r="U4565">
        <v>0</v>
      </c>
    </row>
    <row r="4566" spans="1:21" x14ac:dyDescent="0.3">
      <c r="A4566">
        <v>0.67</v>
      </c>
      <c r="B4566">
        <v>0.625</v>
      </c>
      <c r="C4566">
        <v>2.1</v>
      </c>
      <c r="D4566">
        <v>200</v>
      </c>
      <c r="E4566">
        <v>156.71</v>
      </c>
      <c r="F4566">
        <v>56.716000000000001</v>
      </c>
      <c r="G4566">
        <v>56.716417910447703</v>
      </c>
      <c r="H4566">
        <v>200</v>
      </c>
      <c r="I4566">
        <v>456.71641699999998</v>
      </c>
      <c r="J4566">
        <v>-1</v>
      </c>
      <c r="K4566">
        <v>2</v>
      </c>
      <c r="L4566">
        <v>40.130009999999999</v>
      </c>
      <c r="M4566">
        <v>385</v>
      </c>
      <c r="N4566">
        <v>100</v>
      </c>
      <c r="O4566">
        <v>160</v>
      </c>
      <c r="P4566">
        <v>0</v>
      </c>
      <c r="Q4566">
        <v>950</v>
      </c>
      <c r="R4566">
        <v>20.248565710000001</v>
      </c>
      <c r="S4566">
        <v>35.904068000000002</v>
      </c>
      <c r="T4566">
        <v>0</v>
      </c>
      <c r="U4566">
        <v>0</v>
      </c>
    </row>
    <row r="4567" spans="1:21" x14ac:dyDescent="0.3">
      <c r="A4567">
        <v>0.67</v>
      </c>
      <c r="B4567">
        <v>0.625</v>
      </c>
      <c r="C4567">
        <v>2.1</v>
      </c>
      <c r="D4567">
        <v>200</v>
      </c>
      <c r="E4567">
        <v>156.71</v>
      </c>
      <c r="F4567">
        <v>56.716000000000001</v>
      </c>
      <c r="G4567">
        <v>56.716417910447703</v>
      </c>
      <c r="H4567">
        <v>210</v>
      </c>
      <c r="I4567">
        <v>466.71641699999998</v>
      </c>
      <c r="J4567">
        <v>-1</v>
      </c>
      <c r="K4567">
        <v>2</v>
      </c>
      <c r="L4567">
        <v>39.519629999999999</v>
      </c>
      <c r="M4567">
        <v>385</v>
      </c>
      <c r="N4567">
        <v>100</v>
      </c>
      <c r="O4567">
        <v>160</v>
      </c>
      <c r="P4567">
        <v>0</v>
      </c>
      <c r="Q4567">
        <v>940</v>
      </c>
      <c r="R4567">
        <v>19.541408127</v>
      </c>
      <c r="S4567">
        <v>35.708199999999998</v>
      </c>
      <c r="T4567">
        <v>0</v>
      </c>
      <c r="U4567">
        <v>0</v>
      </c>
    </row>
    <row r="4568" spans="1:21" x14ac:dyDescent="0.3">
      <c r="A4568">
        <v>0.67</v>
      </c>
      <c r="B4568">
        <v>0.625</v>
      </c>
      <c r="C4568">
        <v>2.1</v>
      </c>
      <c r="D4568">
        <v>200</v>
      </c>
      <c r="E4568">
        <v>156.71</v>
      </c>
      <c r="F4568">
        <v>56.716000000000001</v>
      </c>
      <c r="G4568">
        <v>56.716417910447703</v>
      </c>
      <c r="H4568">
        <v>220</v>
      </c>
      <c r="I4568">
        <v>476.71641699999998</v>
      </c>
      <c r="J4568">
        <v>-1</v>
      </c>
      <c r="K4568">
        <v>2</v>
      </c>
      <c r="L4568">
        <v>38.924619999999997</v>
      </c>
      <c r="M4568">
        <v>385</v>
      </c>
      <c r="N4568">
        <v>100</v>
      </c>
      <c r="O4568">
        <v>160</v>
      </c>
      <c r="P4568">
        <v>0</v>
      </c>
      <c r="Q4568">
        <v>885</v>
      </c>
      <c r="R4568">
        <v>19.265464564999998</v>
      </c>
      <c r="S4568">
        <v>34.613757</v>
      </c>
      <c r="T4568">
        <v>0</v>
      </c>
      <c r="U4568">
        <v>0</v>
      </c>
    </row>
    <row r="4569" spans="1:21" x14ac:dyDescent="0.3">
      <c r="A4569">
        <v>0.67</v>
      </c>
      <c r="B4569">
        <v>0.625</v>
      </c>
      <c r="C4569">
        <v>2.1</v>
      </c>
      <c r="D4569">
        <v>200</v>
      </c>
      <c r="E4569">
        <v>156.71</v>
      </c>
      <c r="F4569">
        <v>56.716000000000001</v>
      </c>
      <c r="G4569">
        <v>56.716417910447703</v>
      </c>
      <c r="H4569">
        <v>230</v>
      </c>
      <c r="I4569">
        <v>486.71641699999998</v>
      </c>
      <c r="J4569">
        <v>-1</v>
      </c>
      <c r="K4569">
        <v>2</v>
      </c>
      <c r="L4569">
        <v>38.344520000000003</v>
      </c>
      <c r="M4569">
        <v>385</v>
      </c>
      <c r="N4569">
        <v>100</v>
      </c>
      <c r="O4569">
        <v>160</v>
      </c>
      <c r="P4569">
        <v>0</v>
      </c>
      <c r="Q4569">
        <v>887</v>
      </c>
      <c r="R4569">
        <v>18.844265855</v>
      </c>
      <c r="S4569">
        <v>34.654082000000002</v>
      </c>
      <c r="T4569">
        <v>0</v>
      </c>
      <c r="U4569">
        <v>0</v>
      </c>
    </row>
    <row r="4570" spans="1:21" x14ac:dyDescent="0.3">
      <c r="A4570">
        <v>0.67</v>
      </c>
      <c r="B4570">
        <v>0.625</v>
      </c>
      <c r="C4570">
        <v>2.1</v>
      </c>
      <c r="D4570">
        <v>200</v>
      </c>
      <c r="E4570">
        <v>156.71</v>
      </c>
      <c r="F4570">
        <v>56.716000000000001</v>
      </c>
      <c r="G4570">
        <v>56.716417910447703</v>
      </c>
      <c r="H4570">
        <v>240</v>
      </c>
      <c r="I4570">
        <v>496.71641699999998</v>
      </c>
      <c r="J4570">
        <v>-1</v>
      </c>
      <c r="K4570">
        <v>2</v>
      </c>
      <c r="L4570">
        <v>37.778910000000003</v>
      </c>
      <c r="M4570">
        <v>385</v>
      </c>
      <c r="N4570">
        <v>100</v>
      </c>
      <c r="O4570">
        <v>160</v>
      </c>
      <c r="P4570">
        <v>0</v>
      </c>
      <c r="Q4570">
        <v>892</v>
      </c>
      <c r="R4570">
        <v>18.304648462999999</v>
      </c>
      <c r="S4570">
        <v>34.754716999999999</v>
      </c>
      <c r="T4570">
        <v>0</v>
      </c>
      <c r="U4570">
        <v>0</v>
      </c>
    </row>
    <row r="4571" spans="1:21" x14ac:dyDescent="0.3">
      <c r="A4571">
        <v>0.67</v>
      </c>
      <c r="B4571">
        <v>0.625</v>
      </c>
      <c r="C4571">
        <v>2.1</v>
      </c>
      <c r="D4571">
        <v>200</v>
      </c>
      <c r="E4571">
        <v>156.71</v>
      </c>
      <c r="F4571">
        <v>56.716000000000001</v>
      </c>
      <c r="G4571">
        <v>56.716417910447703</v>
      </c>
      <c r="H4571">
        <v>250</v>
      </c>
      <c r="I4571">
        <v>506.71641699999998</v>
      </c>
      <c r="J4571">
        <v>-1</v>
      </c>
      <c r="K4571">
        <v>2</v>
      </c>
      <c r="L4571">
        <v>37.227339999999998</v>
      </c>
      <c r="M4571">
        <v>385</v>
      </c>
      <c r="N4571">
        <v>100</v>
      </c>
      <c r="O4571">
        <v>160</v>
      </c>
      <c r="P4571">
        <v>0</v>
      </c>
      <c r="Q4571">
        <v>946</v>
      </c>
      <c r="R4571">
        <v>18.121331388000002</v>
      </c>
      <c r="S4571">
        <v>35.825831999999998</v>
      </c>
      <c r="T4571">
        <v>0</v>
      </c>
      <c r="U4571">
        <v>0</v>
      </c>
    </row>
    <row r="4572" spans="1:21" x14ac:dyDescent="0.3">
      <c r="A4572">
        <v>0.67</v>
      </c>
      <c r="B4572">
        <v>0.625</v>
      </c>
      <c r="C4572">
        <v>2.1</v>
      </c>
      <c r="D4572">
        <v>200</v>
      </c>
      <c r="E4572">
        <v>156.71</v>
      </c>
      <c r="F4572">
        <v>56.716000000000001</v>
      </c>
      <c r="G4572">
        <v>56.716417910447703</v>
      </c>
      <c r="H4572">
        <v>260</v>
      </c>
      <c r="I4572">
        <v>516.71641699999998</v>
      </c>
      <c r="J4572">
        <v>-1</v>
      </c>
      <c r="K4572">
        <v>2</v>
      </c>
      <c r="L4572">
        <v>36.689410000000002</v>
      </c>
      <c r="M4572">
        <v>385</v>
      </c>
      <c r="N4572">
        <v>100</v>
      </c>
      <c r="O4572">
        <v>160</v>
      </c>
      <c r="P4572">
        <v>0</v>
      </c>
      <c r="Q4572">
        <v>899</v>
      </c>
      <c r="R4572">
        <v>17.898956771000002</v>
      </c>
      <c r="S4572">
        <v>34.895180000000003</v>
      </c>
      <c r="T4572">
        <v>0</v>
      </c>
      <c r="U4572">
        <v>0</v>
      </c>
    </row>
    <row r="4573" spans="1:21" x14ac:dyDescent="0.3">
      <c r="A4573">
        <v>0.67</v>
      </c>
      <c r="B4573">
        <v>0.625</v>
      </c>
      <c r="C4573">
        <v>2.1</v>
      </c>
      <c r="D4573">
        <v>200</v>
      </c>
      <c r="E4573">
        <v>156.71</v>
      </c>
      <c r="F4573">
        <v>56.716000000000001</v>
      </c>
      <c r="G4573">
        <v>56.716417910447703</v>
      </c>
      <c r="H4573">
        <v>270</v>
      </c>
      <c r="I4573">
        <v>526.71641699999998</v>
      </c>
      <c r="J4573">
        <v>-1</v>
      </c>
      <c r="K4573">
        <v>2</v>
      </c>
      <c r="L4573">
        <v>36.16469</v>
      </c>
      <c r="M4573">
        <v>385</v>
      </c>
      <c r="N4573">
        <v>100</v>
      </c>
      <c r="O4573">
        <v>160</v>
      </c>
      <c r="P4573">
        <v>0</v>
      </c>
      <c r="Q4573">
        <v>887</v>
      </c>
      <c r="R4573">
        <v>17.137570223000001</v>
      </c>
      <c r="S4573">
        <v>34.654082000000002</v>
      </c>
      <c r="T4573">
        <v>0</v>
      </c>
      <c r="U4573">
        <v>0</v>
      </c>
    </row>
    <row r="4574" spans="1:21" x14ac:dyDescent="0.3">
      <c r="A4574">
        <v>0.67</v>
      </c>
      <c r="B4574">
        <v>0.625</v>
      </c>
      <c r="C4574">
        <v>2.1</v>
      </c>
      <c r="D4574">
        <v>200</v>
      </c>
      <c r="E4574">
        <v>156.71</v>
      </c>
      <c r="F4574">
        <v>56.716000000000001</v>
      </c>
      <c r="G4574">
        <v>56.716417910447703</v>
      </c>
      <c r="H4574">
        <v>280</v>
      </c>
      <c r="I4574">
        <v>536.71641699999998</v>
      </c>
      <c r="J4574">
        <v>-1</v>
      </c>
      <c r="K4574">
        <v>2</v>
      </c>
      <c r="L4574">
        <v>35.652810000000002</v>
      </c>
      <c r="M4574">
        <v>385</v>
      </c>
      <c r="N4574">
        <v>100</v>
      </c>
      <c r="O4574">
        <v>160</v>
      </c>
      <c r="P4574">
        <v>0</v>
      </c>
      <c r="Q4574">
        <v>891</v>
      </c>
      <c r="R4574">
        <v>16.902677136000001</v>
      </c>
      <c r="S4574">
        <v>34.734611000000001</v>
      </c>
      <c r="T4574">
        <v>0</v>
      </c>
      <c r="U4574">
        <v>0</v>
      </c>
    </row>
    <row r="4575" spans="1:21" x14ac:dyDescent="0.3">
      <c r="A4575">
        <v>0.67</v>
      </c>
      <c r="B4575">
        <v>0.625</v>
      </c>
      <c r="C4575">
        <v>2.1</v>
      </c>
      <c r="D4575">
        <v>200</v>
      </c>
      <c r="E4575">
        <v>156.71</v>
      </c>
      <c r="F4575">
        <v>56.716000000000001</v>
      </c>
      <c r="G4575">
        <v>56.716417910447703</v>
      </c>
      <c r="H4575">
        <v>290</v>
      </c>
      <c r="I4575">
        <v>546.71641699999998</v>
      </c>
      <c r="J4575">
        <v>-1</v>
      </c>
      <c r="K4575">
        <v>2</v>
      </c>
      <c r="L4575">
        <v>35.153359999999999</v>
      </c>
      <c r="M4575">
        <v>385</v>
      </c>
      <c r="N4575">
        <v>100</v>
      </c>
      <c r="O4575">
        <v>160</v>
      </c>
      <c r="P4575">
        <v>0</v>
      </c>
      <c r="Q4575">
        <v>896</v>
      </c>
      <c r="R4575">
        <v>16.664571373000001</v>
      </c>
      <c r="S4575">
        <v>34.835042000000001</v>
      </c>
      <c r="T4575">
        <v>0</v>
      </c>
      <c r="U4575">
        <v>0</v>
      </c>
    </row>
    <row r="4576" spans="1:21" x14ac:dyDescent="0.3">
      <c r="A4576">
        <v>0.67</v>
      </c>
      <c r="B4576">
        <v>0.625</v>
      </c>
      <c r="C4576">
        <v>2.1</v>
      </c>
      <c r="D4576">
        <v>200</v>
      </c>
      <c r="E4576">
        <v>156.71</v>
      </c>
      <c r="F4576">
        <v>56.716000000000001</v>
      </c>
      <c r="G4576">
        <v>56.716417910447703</v>
      </c>
      <c r="H4576">
        <v>300</v>
      </c>
      <c r="I4576">
        <v>556.71641699999998</v>
      </c>
      <c r="J4576">
        <v>-1</v>
      </c>
      <c r="K4576">
        <v>2</v>
      </c>
      <c r="L4576">
        <v>34.665979999999998</v>
      </c>
      <c r="M4576">
        <v>385</v>
      </c>
      <c r="N4576">
        <v>100</v>
      </c>
      <c r="O4576">
        <v>160</v>
      </c>
      <c r="P4576">
        <v>0</v>
      </c>
      <c r="Q4576">
        <v>885</v>
      </c>
      <c r="R4576">
        <v>16.463595202</v>
      </c>
      <c r="S4576">
        <v>34.613757</v>
      </c>
      <c r="T4576">
        <v>0</v>
      </c>
      <c r="U4576">
        <v>0</v>
      </c>
    </row>
    <row r="4577" spans="1:21" x14ac:dyDescent="0.3">
      <c r="A4577">
        <v>0.67</v>
      </c>
      <c r="B4577">
        <v>0.625</v>
      </c>
      <c r="C4577">
        <v>2.1</v>
      </c>
      <c r="D4577">
        <v>200</v>
      </c>
      <c r="E4577">
        <v>156.71</v>
      </c>
      <c r="F4577">
        <v>56.716000000000001</v>
      </c>
      <c r="G4577">
        <v>56.716417910447703</v>
      </c>
      <c r="H4577">
        <v>0</v>
      </c>
      <c r="I4577">
        <v>256.71641699999998</v>
      </c>
      <c r="J4577">
        <v>-1</v>
      </c>
      <c r="K4577">
        <v>2</v>
      </c>
      <c r="L4577">
        <v>56.3048</v>
      </c>
      <c r="M4577">
        <v>385</v>
      </c>
      <c r="N4577">
        <v>100</v>
      </c>
      <c r="O4577">
        <v>160</v>
      </c>
      <c r="P4577">
        <v>0</v>
      </c>
      <c r="Q4577">
        <v>901</v>
      </c>
      <c r="R4577">
        <v>32.091580520000001</v>
      </c>
      <c r="S4577">
        <v>34.935222000000003</v>
      </c>
      <c r="T4577">
        <v>0</v>
      </c>
      <c r="U4577">
        <v>0</v>
      </c>
    </row>
    <row r="4578" spans="1:21" x14ac:dyDescent="0.3">
      <c r="A4578" t="s">
        <v>74</v>
      </c>
      <c r="B4578" t="s">
        <v>74</v>
      </c>
      <c r="C4578">
        <v>2.1</v>
      </c>
      <c r="D4578">
        <v>200</v>
      </c>
      <c r="E4578" t="s">
        <v>75</v>
      </c>
      <c r="F4578" t="s">
        <v>74</v>
      </c>
      <c r="G4578" t="s">
        <v>74</v>
      </c>
      <c r="H4578" t="s">
        <v>74</v>
      </c>
      <c r="I4578" t="s">
        <v>74</v>
      </c>
      <c r="J4578" t="s">
        <v>74</v>
      </c>
      <c r="K4578" t="s">
        <v>74</v>
      </c>
      <c r="L4578" t="s">
        <v>74</v>
      </c>
      <c r="M4578" t="s">
        <v>74</v>
      </c>
      <c r="N4578" t="s">
        <v>74</v>
      </c>
      <c r="O4578">
        <v>180</v>
      </c>
    </row>
    <row r="4579" spans="1:21" x14ac:dyDescent="0.3">
      <c r="A4579">
        <v>0.67</v>
      </c>
      <c r="B4579">
        <v>0.625</v>
      </c>
      <c r="C4579">
        <v>2.1</v>
      </c>
      <c r="D4579">
        <v>200</v>
      </c>
      <c r="E4579">
        <v>156.71</v>
      </c>
      <c r="F4579">
        <v>56.716000000000001</v>
      </c>
      <c r="G4579">
        <v>56.716417910447703</v>
      </c>
      <c r="H4579">
        <v>0</v>
      </c>
      <c r="I4579">
        <v>256.71641699999998</v>
      </c>
      <c r="J4579">
        <v>-1</v>
      </c>
      <c r="K4579">
        <v>2</v>
      </c>
      <c r="L4579">
        <v>57.630710000000001</v>
      </c>
      <c r="M4579">
        <v>405</v>
      </c>
      <c r="N4579">
        <v>100</v>
      </c>
      <c r="O4579">
        <v>180</v>
      </c>
      <c r="P4579">
        <v>0</v>
      </c>
      <c r="Q4579">
        <v>956</v>
      </c>
      <c r="R4579">
        <v>35.273973163000001</v>
      </c>
      <c r="S4579">
        <v>36.021146000000002</v>
      </c>
      <c r="T4579">
        <v>0</v>
      </c>
      <c r="U4579">
        <v>0</v>
      </c>
    </row>
    <row r="4580" spans="1:21" x14ac:dyDescent="0.3">
      <c r="A4580">
        <v>0.67</v>
      </c>
      <c r="B4580">
        <v>0.625</v>
      </c>
      <c r="C4580">
        <v>2.1</v>
      </c>
      <c r="D4580">
        <v>200</v>
      </c>
      <c r="E4580">
        <v>156.71</v>
      </c>
      <c r="F4580">
        <v>56.716000000000001</v>
      </c>
      <c r="G4580">
        <v>56.716417910447703</v>
      </c>
      <c r="H4580">
        <v>10</v>
      </c>
      <c r="I4580">
        <v>266.71641699999998</v>
      </c>
      <c r="J4580">
        <v>-1</v>
      </c>
      <c r="K4580">
        <v>2</v>
      </c>
      <c r="L4580">
        <v>56.632730000000002</v>
      </c>
      <c r="M4580">
        <v>405</v>
      </c>
      <c r="N4580">
        <v>100</v>
      </c>
      <c r="O4580">
        <v>180</v>
      </c>
      <c r="P4580">
        <v>0</v>
      </c>
      <c r="Q4580">
        <v>898</v>
      </c>
      <c r="R4580">
        <v>34.532982349999997</v>
      </c>
      <c r="S4580">
        <v>34.875143999999999</v>
      </c>
      <c r="T4580">
        <v>0</v>
      </c>
      <c r="U4580">
        <v>0</v>
      </c>
    </row>
    <row r="4581" spans="1:21" x14ac:dyDescent="0.3">
      <c r="A4581">
        <v>0.67</v>
      </c>
      <c r="B4581">
        <v>0.625</v>
      </c>
      <c r="C4581">
        <v>2.1</v>
      </c>
      <c r="D4581">
        <v>200</v>
      </c>
      <c r="E4581">
        <v>156.71</v>
      </c>
      <c r="F4581">
        <v>56.716000000000001</v>
      </c>
      <c r="G4581">
        <v>56.716417910447703</v>
      </c>
      <c r="H4581">
        <v>20</v>
      </c>
      <c r="I4581">
        <v>276.71641699999998</v>
      </c>
      <c r="J4581">
        <v>-1</v>
      </c>
      <c r="K4581">
        <v>2</v>
      </c>
      <c r="L4581">
        <v>55.657139999999998</v>
      </c>
      <c r="M4581">
        <v>405</v>
      </c>
      <c r="N4581">
        <v>100</v>
      </c>
      <c r="O4581">
        <v>180</v>
      </c>
      <c r="P4581">
        <v>0</v>
      </c>
      <c r="Q4581">
        <v>885</v>
      </c>
      <c r="R4581">
        <v>33.279890944000002</v>
      </c>
      <c r="S4581">
        <v>34.613757</v>
      </c>
      <c r="T4581">
        <v>0</v>
      </c>
      <c r="U4581">
        <v>0</v>
      </c>
    </row>
    <row r="4582" spans="1:21" x14ac:dyDescent="0.3">
      <c r="A4582">
        <v>0.67</v>
      </c>
      <c r="B4582">
        <v>0.625</v>
      </c>
      <c r="C4582">
        <v>2.1</v>
      </c>
      <c r="D4582">
        <v>200</v>
      </c>
      <c r="E4582">
        <v>156.71</v>
      </c>
      <c r="F4582">
        <v>56.716000000000001</v>
      </c>
      <c r="G4582">
        <v>56.716417910447703</v>
      </c>
      <c r="H4582">
        <v>30</v>
      </c>
      <c r="I4582">
        <v>286.71641699999998</v>
      </c>
      <c r="J4582">
        <v>-1</v>
      </c>
      <c r="K4582">
        <v>2</v>
      </c>
      <c r="L4582">
        <v>54.703719999999997</v>
      </c>
      <c r="M4582">
        <v>405</v>
      </c>
      <c r="N4582">
        <v>100</v>
      </c>
      <c r="O4582">
        <v>180</v>
      </c>
      <c r="P4582">
        <v>0</v>
      </c>
      <c r="Q4582">
        <v>893</v>
      </c>
      <c r="R4582">
        <v>32.499087799000002</v>
      </c>
      <c r="S4582">
        <v>34.774813999999999</v>
      </c>
      <c r="T4582">
        <v>0</v>
      </c>
      <c r="U4582">
        <v>0</v>
      </c>
    </row>
    <row r="4583" spans="1:21" x14ac:dyDescent="0.3">
      <c r="A4583">
        <v>0.67</v>
      </c>
      <c r="B4583">
        <v>0.625</v>
      </c>
      <c r="C4583">
        <v>2.1</v>
      </c>
      <c r="D4583">
        <v>200</v>
      </c>
      <c r="E4583">
        <v>156.71</v>
      </c>
      <c r="F4583">
        <v>56.716000000000001</v>
      </c>
      <c r="G4583">
        <v>56.716417910447703</v>
      </c>
      <c r="H4583">
        <v>40</v>
      </c>
      <c r="I4583">
        <v>296.71641699999998</v>
      </c>
      <c r="J4583">
        <v>-1</v>
      </c>
      <c r="K4583">
        <v>2</v>
      </c>
      <c r="L4583">
        <v>53.772260000000003</v>
      </c>
      <c r="M4583">
        <v>405</v>
      </c>
      <c r="N4583">
        <v>100</v>
      </c>
      <c r="O4583">
        <v>180</v>
      </c>
      <c r="P4583">
        <v>0</v>
      </c>
      <c r="Q4583">
        <v>890</v>
      </c>
      <c r="R4583">
        <v>31.701211315999998</v>
      </c>
      <c r="S4583">
        <v>34.714494000000002</v>
      </c>
      <c r="T4583">
        <v>0</v>
      </c>
      <c r="U4583">
        <v>0</v>
      </c>
    </row>
    <row r="4584" spans="1:21" x14ac:dyDescent="0.3">
      <c r="A4584">
        <v>0.67</v>
      </c>
      <c r="B4584">
        <v>0.625</v>
      </c>
      <c r="C4584">
        <v>2.1</v>
      </c>
      <c r="D4584">
        <v>200</v>
      </c>
      <c r="E4584">
        <v>156.71</v>
      </c>
      <c r="F4584">
        <v>56.716000000000001</v>
      </c>
      <c r="G4584">
        <v>56.716417910447703</v>
      </c>
      <c r="H4584">
        <v>50</v>
      </c>
      <c r="I4584">
        <v>306.71641699999998</v>
      </c>
      <c r="J4584">
        <v>-1</v>
      </c>
      <c r="K4584">
        <v>2</v>
      </c>
      <c r="L4584">
        <v>52.862459999999999</v>
      </c>
      <c r="M4584">
        <v>405</v>
      </c>
      <c r="N4584">
        <v>100</v>
      </c>
      <c r="O4584">
        <v>180</v>
      </c>
      <c r="P4584">
        <v>0</v>
      </c>
      <c r="Q4584">
        <v>885</v>
      </c>
      <c r="R4584">
        <v>30.862593137000001</v>
      </c>
      <c r="S4584">
        <v>34.613757</v>
      </c>
      <c r="T4584">
        <v>0</v>
      </c>
      <c r="U4584">
        <v>0</v>
      </c>
    </row>
    <row r="4585" spans="1:21" x14ac:dyDescent="0.3">
      <c r="A4585">
        <v>0.67</v>
      </c>
      <c r="B4585">
        <v>0.625</v>
      </c>
      <c r="C4585">
        <v>2.1</v>
      </c>
      <c r="D4585">
        <v>200</v>
      </c>
      <c r="E4585">
        <v>156.71</v>
      </c>
      <c r="F4585">
        <v>56.716000000000001</v>
      </c>
      <c r="G4585">
        <v>56.716417910447703</v>
      </c>
      <c r="H4585">
        <v>60</v>
      </c>
      <c r="I4585">
        <v>316.71641699999998</v>
      </c>
      <c r="J4585">
        <v>-1</v>
      </c>
      <c r="K4585">
        <v>2</v>
      </c>
      <c r="L4585">
        <v>51.974020000000003</v>
      </c>
      <c r="M4585">
        <v>405</v>
      </c>
      <c r="N4585">
        <v>100</v>
      </c>
      <c r="O4585">
        <v>180</v>
      </c>
      <c r="P4585">
        <v>0</v>
      </c>
      <c r="Q4585">
        <v>895</v>
      </c>
      <c r="R4585">
        <v>30.322199995999998</v>
      </c>
      <c r="S4585">
        <v>34.814976000000001</v>
      </c>
      <c r="T4585">
        <v>0</v>
      </c>
      <c r="U4585">
        <v>0</v>
      </c>
    </row>
    <row r="4586" spans="1:21" x14ac:dyDescent="0.3">
      <c r="A4586">
        <v>0.67</v>
      </c>
      <c r="B4586">
        <v>0.625</v>
      </c>
      <c r="C4586">
        <v>2.1</v>
      </c>
      <c r="D4586">
        <v>200</v>
      </c>
      <c r="E4586">
        <v>156.71</v>
      </c>
      <c r="F4586">
        <v>56.716000000000001</v>
      </c>
      <c r="G4586">
        <v>56.716417910447703</v>
      </c>
      <c r="H4586">
        <v>70</v>
      </c>
      <c r="I4586">
        <v>326.71641699999998</v>
      </c>
      <c r="J4586">
        <v>-1</v>
      </c>
      <c r="K4586">
        <v>2</v>
      </c>
      <c r="L4586">
        <v>51.106630000000003</v>
      </c>
      <c r="M4586">
        <v>405</v>
      </c>
      <c r="N4586">
        <v>100</v>
      </c>
      <c r="O4586">
        <v>180</v>
      </c>
      <c r="P4586">
        <v>0</v>
      </c>
      <c r="Q4586">
        <v>949</v>
      </c>
      <c r="R4586">
        <v>29.331510362</v>
      </c>
      <c r="S4586">
        <v>35.884523000000002</v>
      </c>
      <c r="T4586">
        <v>0</v>
      </c>
      <c r="U4586">
        <v>0</v>
      </c>
    </row>
    <row r="4587" spans="1:21" x14ac:dyDescent="0.3">
      <c r="A4587">
        <v>0.67</v>
      </c>
      <c r="B4587">
        <v>0.625</v>
      </c>
      <c r="C4587">
        <v>2.1</v>
      </c>
      <c r="D4587">
        <v>200</v>
      </c>
      <c r="E4587">
        <v>156.71</v>
      </c>
      <c r="F4587">
        <v>56.716000000000001</v>
      </c>
      <c r="G4587">
        <v>56.716417910447703</v>
      </c>
      <c r="H4587">
        <v>80</v>
      </c>
      <c r="I4587">
        <v>336.71641699999998</v>
      </c>
      <c r="J4587">
        <v>-1</v>
      </c>
      <c r="K4587">
        <v>2</v>
      </c>
      <c r="L4587">
        <v>50.259909999999998</v>
      </c>
      <c r="M4587">
        <v>405</v>
      </c>
      <c r="N4587">
        <v>100</v>
      </c>
      <c r="O4587">
        <v>180</v>
      </c>
      <c r="P4587">
        <v>0</v>
      </c>
      <c r="Q4587">
        <v>907</v>
      </c>
      <c r="R4587">
        <v>28.429929722000001</v>
      </c>
      <c r="S4587">
        <v>35.055107</v>
      </c>
      <c r="T4587">
        <v>0</v>
      </c>
      <c r="U4587">
        <v>0</v>
      </c>
    </row>
    <row r="4588" spans="1:21" x14ac:dyDescent="0.3">
      <c r="A4588">
        <v>0.67</v>
      </c>
      <c r="B4588">
        <v>0.625</v>
      </c>
      <c r="C4588">
        <v>2.1</v>
      </c>
      <c r="D4588">
        <v>200</v>
      </c>
      <c r="E4588">
        <v>156.71</v>
      </c>
      <c r="F4588">
        <v>56.716000000000001</v>
      </c>
      <c r="G4588">
        <v>56.716417910447703</v>
      </c>
      <c r="H4588">
        <v>90</v>
      </c>
      <c r="I4588">
        <v>346.71641699999998</v>
      </c>
      <c r="J4588">
        <v>-1</v>
      </c>
      <c r="K4588">
        <v>2</v>
      </c>
      <c r="L4588">
        <v>49.433500000000002</v>
      </c>
      <c r="M4588">
        <v>405</v>
      </c>
      <c r="N4588">
        <v>100</v>
      </c>
      <c r="O4588">
        <v>180</v>
      </c>
      <c r="P4588">
        <v>0</v>
      </c>
      <c r="Q4588">
        <v>901</v>
      </c>
      <c r="R4588">
        <v>27.993603396000001</v>
      </c>
      <c r="S4588">
        <v>34.935222000000003</v>
      </c>
      <c r="T4588">
        <v>0</v>
      </c>
      <c r="U4588">
        <v>0</v>
      </c>
    </row>
    <row r="4589" spans="1:21" x14ac:dyDescent="0.3">
      <c r="A4589">
        <v>0.67</v>
      </c>
      <c r="B4589">
        <v>0.625</v>
      </c>
      <c r="C4589">
        <v>2.1</v>
      </c>
      <c r="D4589">
        <v>200</v>
      </c>
      <c r="E4589">
        <v>156.71</v>
      </c>
      <c r="F4589">
        <v>56.716000000000001</v>
      </c>
      <c r="G4589">
        <v>56.716417910447703</v>
      </c>
      <c r="H4589">
        <v>100</v>
      </c>
      <c r="I4589">
        <v>356.71641699999998</v>
      </c>
      <c r="J4589">
        <v>-1</v>
      </c>
      <c r="K4589">
        <v>2</v>
      </c>
      <c r="L4589">
        <v>48.627000000000002</v>
      </c>
      <c r="M4589">
        <v>405</v>
      </c>
      <c r="N4589">
        <v>100</v>
      </c>
      <c r="O4589">
        <v>180</v>
      </c>
      <c r="P4589">
        <v>0</v>
      </c>
      <c r="Q4589">
        <v>950</v>
      </c>
      <c r="R4589">
        <v>27.302152671999998</v>
      </c>
      <c r="S4589">
        <v>35.904068000000002</v>
      </c>
      <c r="T4589">
        <v>0</v>
      </c>
      <c r="U4589">
        <v>0</v>
      </c>
    </row>
    <row r="4590" spans="1:21" x14ac:dyDescent="0.3">
      <c r="A4590">
        <v>0.67</v>
      </c>
      <c r="B4590">
        <v>0.625</v>
      </c>
      <c r="C4590">
        <v>2.1</v>
      </c>
      <c r="D4590">
        <v>200</v>
      </c>
      <c r="E4590">
        <v>156.71</v>
      </c>
      <c r="F4590">
        <v>56.716000000000001</v>
      </c>
      <c r="G4590">
        <v>56.716417910447703</v>
      </c>
      <c r="H4590">
        <v>110</v>
      </c>
      <c r="I4590">
        <v>366.71641699999998</v>
      </c>
      <c r="J4590">
        <v>-1</v>
      </c>
      <c r="K4590">
        <v>2</v>
      </c>
      <c r="L4590">
        <v>47.840020000000003</v>
      </c>
      <c r="M4590">
        <v>405</v>
      </c>
      <c r="N4590">
        <v>100</v>
      </c>
      <c r="O4590">
        <v>180</v>
      </c>
      <c r="P4590">
        <v>0</v>
      </c>
      <c r="Q4590">
        <v>892</v>
      </c>
      <c r="R4590">
        <v>26.874348076</v>
      </c>
      <c r="S4590">
        <v>34.754716999999999</v>
      </c>
      <c r="T4590">
        <v>0</v>
      </c>
      <c r="U4590">
        <v>0</v>
      </c>
    </row>
    <row r="4591" spans="1:21" x14ac:dyDescent="0.3">
      <c r="A4591">
        <v>0.67</v>
      </c>
      <c r="B4591">
        <v>0.625</v>
      </c>
      <c r="C4591">
        <v>2.1</v>
      </c>
      <c r="D4591">
        <v>200</v>
      </c>
      <c r="E4591">
        <v>156.71</v>
      </c>
      <c r="F4591">
        <v>56.716000000000001</v>
      </c>
      <c r="G4591">
        <v>56.716417910447703</v>
      </c>
      <c r="H4591">
        <v>120</v>
      </c>
      <c r="I4591">
        <v>376.71641699999998</v>
      </c>
      <c r="J4591">
        <v>-1</v>
      </c>
      <c r="K4591">
        <v>2</v>
      </c>
      <c r="L4591">
        <v>47.072130000000001</v>
      </c>
      <c r="M4591">
        <v>405</v>
      </c>
      <c r="N4591">
        <v>100</v>
      </c>
      <c r="O4591">
        <v>180</v>
      </c>
      <c r="P4591">
        <v>0</v>
      </c>
      <c r="Q4591">
        <v>899</v>
      </c>
      <c r="R4591">
        <v>26.362833079000001</v>
      </c>
      <c r="S4591">
        <v>34.895180000000003</v>
      </c>
      <c r="T4591">
        <v>0</v>
      </c>
      <c r="U4591">
        <v>0</v>
      </c>
    </row>
    <row r="4592" spans="1:21" x14ac:dyDescent="0.3">
      <c r="A4592">
        <v>0.67</v>
      </c>
      <c r="B4592">
        <v>0.625</v>
      </c>
      <c r="C4592">
        <v>2.1</v>
      </c>
      <c r="D4592">
        <v>200</v>
      </c>
      <c r="E4592">
        <v>156.71</v>
      </c>
      <c r="F4592">
        <v>56.716000000000001</v>
      </c>
      <c r="G4592">
        <v>56.716417910447703</v>
      </c>
      <c r="H4592">
        <v>130</v>
      </c>
      <c r="I4592">
        <v>386.71641699999998</v>
      </c>
      <c r="J4592">
        <v>-1</v>
      </c>
      <c r="K4592">
        <v>2</v>
      </c>
      <c r="L4592">
        <v>46.322929999999999</v>
      </c>
      <c r="M4592">
        <v>405</v>
      </c>
      <c r="N4592">
        <v>100</v>
      </c>
      <c r="O4592">
        <v>180</v>
      </c>
      <c r="P4592">
        <v>0</v>
      </c>
      <c r="Q4592">
        <v>894</v>
      </c>
      <c r="R4592">
        <v>26.155630503000001</v>
      </c>
      <c r="S4592">
        <v>34.794899999999998</v>
      </c>
      <c r="T4592">
        <v>0</v>
      </c>
      <c r="U4592">
        <v>0</v>
      </c>
    </row>
    <row r="4593" spans="1:21" x14ac:dyDescent="0.3">
      <c r="A4593">
        <v>0.67</v>
      </c>
      <c r="B4593">
        <v>0.625</v>
      </c>
      <c r="C4593">
        <v>2.1</v>
      </c>
      <c r="D4593">
        <v>200</v>
      </c>
      <c r="E4593">
        <v>156.71</v>
      </c>
      <c r="F4593">
        <v>56.716000000000001</v>
      </c>
      <c r="G4593">
        <v>56.716417910447703</v>
      </c>
      <c r="H4593">
        <v>140</v>
      </c>
      <c r="I4593">
        <v>396.71641699999998</v>
      </c>
      <c r="J4593">
        <v>-1</v>
      </c>
      <c r="K4593">
        <v>2</v>
      </c>
      <c r="L4593">
        <v>45.591970000000003</v>
      </c>
      <c r="M4593">
        <v>405</v>
      </c>
      <c r="N4593">
        <v>100</v>
      </c>
      <c r="O4593">
        <v>180</v>
      </c>
      <c r="P4593">
        <v>0</v>
      </c>
      <c r="Q4593">
        <v>948</v>
      </c>
      <c r="R4593">
        <v>25.36461826</v>
      </c>
      <c r="S4593">
        <v>35.864969000000002</v>
      </c>
      <c r="T4593">
        <v>0</v>
      </c>
      <c r="U4593">
        <v>0</v>
      </c>
    </row>
    <row r="4594" spans="1:21" x14ac:dyDescent="0.3">
      <c r="A4594">
        <v>0.67</v>
      </c>
      <c r="B4594">
        <v>0.625</v>
      </c>
      <c r="C4594">
        <v>2.1</v>
      </c>
      <c r="D4594">
        <v>200</v>
      </c>
      <c r="E4594">
        <v>156.71</v>
      </c>
      <c r="F4594">
        <v>56.716000000000001</v>
      </c>
      <c r="G4594">
        <v>56.716417910447703</v>
      </c>
      <c r="H4594">
        <v>150</v>
      </c>
      <c r="I4594">
        <v>406.71641699999998</v>
      </c>
      <c r="J4594">
        <v>-1</v>
      </c>
      <c r="K4594">
        <v>2</v>
      </c>
      <c r="L4594">
        <v>44.878839999999997</v>
      </c>
      <c r="M4594">
        <v>405</v>
      </c>
      <c r="N4594">
        <v>100</v>
      </c>
      <c r="O4594">
        <v>180</v>
      </c>
      <c r="P4594">
        <v>0</v>
      </c>
      <c r="Q4594">
        <v>894</v>
      </c>
      <c r="R4594">
        <v>25.149766821</v>
      </c>
      <c r="S4594">
        <v>34.794899999999998</v>
      </c>
      <c r="T4594">
        <v>0</v>
      </c>
      <c r="U4594">
        <v>0</v>
      </c>
    </row>
    <row r="4595" spans="1:21" x14ac:dyDescent="0.3">
      <c r="A4595">
        <v>0.67</v>
      </c>
      <c r="B4595">
        <v>0.625</v>
      </c>
      <c r="C4595">
        <v>2.1</v>
      </c>
      <c r="D4595">
        <v>200</v>
      </c>
      <c r="E4595">
        <v>156.71</v>
      </c>
      <c r="F4595">
        <v>56.716000000000001</v>
      </c>
      <c r="G4595">
        <v>56.716417910447703</v>
      </c>
      <c r="H4595">
        <v>160</v>
      </c>
      <c r="I4595">
        <v>416.71641699999998</v>
      </c>
      <c r="J4595">
        <v>-1</v>
      </c>
      <c r="K4595">
        <v>2</v>
      </c>
      <c r="L4595">
        <v>44.183100000000003</v>
      </c>
      <c r="M4595">
        <v>405</v>
      </c>
      <c r="N4595">
        <v>100</v>
      </c>
      <c r="O4595">
        <v>180</v>
      </c>
      <c r="P4595">
        <v>0</v>
      </c>
      <c r="Q4595">
        <v>894</v>
      </c>
      <c r="R4595">
        <v>24.328287056000001</v>
      </c>
      <c r="S4595">
        <v>34.794899999999998</v>
      </c>
      <c r="T4595">
        <v>0</v>
      </c>
      <c r="U4595">
        <v>0</v>
      </c>
    </row>
    <row r="4596" spans="1:21" x14ac:dyDescent="0.3">
      <c r="A4596">
        <v>0.67</v>
      </c>
      <c r="B4596">
        <v>0.625</v>
      </c>
      <c r="C4596">
        <v>2.1</v>
      </c>
      <c r="D4596">
        <v>200</v>
      </c>
      <c r="E4596">
        <v>156.71</v>
      </c>
      <c r="F4596">
        <v>56.716000000000001</v>
      </c>
      <c r="G4596">
        <v>56.716417910447703</v>
      </c>
      <c r="H4596">
        <v>170</v>
      </c>
      <c r="I4596">
        <v>426.71641699999998</v>
      </c>
      <c r="J4596">
        <v>-1</v>
      </c>
      <c r="K4596">
        <v>2</v>
      </c>
      <c r="L4596">
        <v>43.50432</v>
      </c>
      <c r="M4596">
        <v>405</v>
      </c>
      <c r="N4596">
        <v>100</v>
      </c>
      <c r="O4596">
        <v>180</v>
      </c>
      <c r="P4596">
        <v>0</v>
      </c>
      <c r="Q4596">
        <v>896</v>
      </c>
      <c r="R4596">
        <v>23.935889397</v>
      </c>
      <c r="S4596">
        <v>34.835042000000001</v>
      </c>
      <c r="T4596">
        <v>0</v>
      </c>
      <c r="U4596">
        <v>0</v>
      </c>
    </row>
    <row r="4597" spans="1:21" x14ac:dyDescent="0.3">
      <c r="A4597">
        <v>0.67</v>
      </c>
      <c r="B4597">
        <v>0.625</v>
      </c>
      <c r="C4597">
        <v>2.1</v>
      </c>
      <c r="D4597">
        <v>200</v>
      </c>
      <c r="E4597">
        <v>156.71</v>
      </c>
      <c r="F4597">
        <v>56.716000000000001</v>
      </c>
      <c r="G4597">
        <v>56.716417910447703</v>
      </c>
      <c r="H4597">
        <v>180</v>
      </c>
      <c r="I4597">
        <v>436.71641699999998</v>
      </c>
      <c r="J4597">
        <v>-1</v>
      </c>
      <c r="K4597">
        <v>2</v>
      </c>
      <c r="L4597">
        <v>42.84207</v>
      </c>
      <c r="M4597">
        <v>405</v>
      </c>
      <c r="N4597">
        <v>100</v>
      </c>
      <c r="O4597">
        <v>180</v>
      </c>
      <c r="P4597">
        <v>0</v>
      </c>
      <c r="Q4597">
        <v>886</v>
      </c>
      <c r="R4597">
        <v>23.508630522000001</v>
      </c>
      <c r="S4597">
        <v>34.633924999999998</v>
      </c>
      <c r="T4597">
        <v>0</v>
      </c>
      <c r="U4597">
        <v>0</v>
      </c>
    </row>
    <row r="4598" spans="1:21" x14ac:dyDescent="0.3">
      <c r="A4598">
        <v>0.67</v>
      </c>
      <c r="B4598">
        <v>0.625</v>
      </c>
      <c r="C4598">
        <v>2.1</v>
      </c>
      <c r="D4598">
        <v>200</v>
      </c>
      <c r="E4598">
        <v>156.71</v>
      </c>
      <c r="F4598">
        <v>56.716000000000001</v>
      </c>
      <c r="G4598">
        <v>56.716417910447703</v>
      </c>
      <c r="H4598">
        <v>190</v>
      </c>
      <c r="I4598">
        <v>446.71641699999998</v>
      </c>
      <c r="J4598">
        <v>-1</v>
      </c>
      <c r="K4598">
        <v>2</v>
      </c>
      <c r="L4598">
        <v>42.195929999999997</v>
      </c>
      <c r="M4598">
        <v>405</v>
      </c>
      <c r="N4598">
        <v>100</v>
      </c>
      <c r="O4598">
        <v>180</v>
      </c>
      <c r="P4598">
        <v>0</v>
      </c>
      <c r="Q4598">
        <v>944</v>
      </c>
      <c r="R4598">
        <v>22.868381815999999</v>
      </c>
      <c r="S4598">
        <v>35.786659</v>
      </c>
      <c r="T4598">
        <v>0</v>
      </c>
      <c r="U4598">
        <v>0</v>
      </c>
    </row>
    <row r="4599" spans="1:21" x14ac:dyDescent="0.3">
      <c r="A4599">
        <v>0.67</v>
      </c>
      <c r="B4599">
        <v>0.625</v>
      </c>
      <c r="C4599">
        <v>2.1</v>
      </c>
      <c r="D4599">
        <v>200</v>
      </c>
      <c r="E4599">
        <v>156.71</v>
      </c>
      <c r="F4599">
        <v>56.716000000000001</v>
      </c>
      <c r="G4599">
        <v>56.716417910447703</v>
      </c>
      <c r="H4599">
        <v>200</v>
      </c>
      <c r="I4599">
        <v>456.71641699999998</v>
      </c>
      <c r="J4599">
        <v>-1</v>
      </c>
      <c r="K4599">
        <v>2</v>
      </c>
      <c r="L4599">
        <v>41.565480000000001</v>
      </c>
      <c r="M4599">
        <v>405</v>
      </c>
      <c r="N4599">
        <v>100</v>
      </c>
      <c r="O4599">
        <v>180</v>
      </c>
      <c r="P4599">
        <v>0</v>
      </c>
      <c r="Q4599">
        <v>883</v>
      </c>
      <c r="R4599">
        <v>22.391884496999999</v>
      </c>
      <c r="S4599">
        <v>34.573390000000003</v>
      </c>
      <c r="T4599">
        <v>0</v>
      </c>
      <c r="U4599">
        <v>0</v>
      </c>
    </row>
    <row r="4600" spans="1:21" x14ac:dyDescent="0.3">
      <c r="A4600">
        <v>0.67</v>
      </c>
      <c r="B4600">
        <v>0.625</v>
      </c>
      <c r="C4600">
        <v>2.1</v>
      </c>
      <c r="D4600">
        <v>200</v>
      </c>
      <c r="E4600">
        <v>156.71</v>
      </c>
      <c r="F4600">
        <v>56.716000000000001</v>
      </c>
      <c r="G4600">
        <v>56.716417910447703</v>
      </c>
      <c r="H4600">
        <v>210</v>
      </c>
      <c r="I4600">
        <v>466.71641699999998</v>
      </c>
      <c r="J4600">
        <v>-1</v>
      </c>
      <c r="K4600">
        <v>2</v>
      </c>
      <c r="L4600">
        <v>40.950279999999999</v>
      </c>
      <c r="M4600">
        <v>405</v>
      </c>
      <c r="N4600">
        <v>100</v>
      </c>
      <c r="O4600">
        <v>180</v>
      </c>
      <c r="P4600">
        <v>0</v>
      </c>
      <c r="Q4600">
        <v>948</v>
      </c>
      <c r="R4600">
        <v>21.93626313</v>
      </c>
      <c r="S4600">
        <v>35.864969000000002</v>
      </c>
      <c r="T4600">
        <v>0</v>
      </c>
      <c r="U4600">
        <v>0</v>
      </c>
    </row>
    <row r="4601" spans="1:21" x14ac:dyDescent="0.3">
      <c r="A4601">
        <v>0.67</v>
      </c>
      <c r="B4601">
        <v>0.625</v>
      </c>
      <c r="C4601">
        <v>2.1</v>
      </c>
      <c r="D4601">
        <v>200</v>
      </c>
      <c r="E4601">
        <v>156.71</v>
      </c>
      <c r="F4601">
        <v>56.716000000000001</v>
      </c>
      <c r="G4601">
        <v>56.716417910447703</v>
      </c>
      <c r="H4601">
        <v>220</v>
      </c>
      <c r="I4601">
        <v>476.71641699999998</v>
      </c>
      <c r="J4601">
        <v>-1</v>
      </c>
      <c r="K4601">
        <v>2</v>
      </c>
      <c r="L4601">
        <v>40.34995</v>
      </c>
      <c r="M4601">
        <v>405</v>
      </c>
      <c r="N4601">
        <v>100</v>
      </c>
      <c r="O4601">
        <v>180</v>
      </c>
      <c r="P4601">
        <v>0</v>
      </c>
      <c r="Q4601">
        <v>908</v>
      </c>
      <c r="R4601">
        <v>21.533987195000002</v>
      </c>
      <c r="S4601">
        <v>35.075052999999997</v>
      </c>
      <c r="T4601">
        <v>0</v>
      </c>
      <c r="U4601">
        <v>0</v>
      </c>
    </row>
    <row r="4602" spans="1:21" x14ac:dyDescent="0.3">
      <c r="A4602">
        <v>0.67</v>
      </c>
      <c r="B4602">
        <v>0.625</v>
      </c>
      <c r="C4602">
        <v>2.1</v>
      </c>
      <c r="D4602">
        <v>200</v>
      </c>
      <c r="E4602">
        <v>156.71</v>
      </c>
      <c r="F4602">
        <v>56.716000000000001</v>
      </c>
      <c r="G4602">
        <v>56.716417910447703</v>
      </c>
      <c r="H4602">
        <v>230</v>
      </c>
      <c r="I4602">
        <v>486.71641699999998</v>
      </c>
      <c r="J4602">
        <v>-1</v>
      </c>
      <c r="K4602">
        <v>2</v>
      </c>
      <c r="L4602">
        <v>39.764060000000001</v>
      </c>
      <c r="M4602">
        <v>405</v>
      </c>
      <c r="N4602">
        <v>100</v>
      </c>
      <c r="O4602">
        <v>180</v>
      </c>
      <c r="P4602">
        <v>0</v>
      </c>
      <c r="Q4602">
        <v>891</v>
      </c>
      <c r="R4602">
        <v>21.187923786999999</v>
      </c>
      <c r="S4602">
        <v>34.734611000000001</v>
      </c>
      <c r="T4602">
        <v>0</v>
      </c>
      <c r="U4602">
        <v>0</v>
      </c>
    </row>
    <row r="4603" spans="1:21" x14ac:dyDescent="0.3">
      <c r="A4603">
        <v>0.67</v>
      </c>
      <c r="B4603">
        <v>0.625</v>
      </c>
      <c r="C4603">
        <v>2.1</v>
      </c>
      <c r="D4603">
        <v>200</v>
      </c>
      <c r="E4603">
        <v>156.71</v>
      </c>
      <c r="F4603">
        <v>56.716000000000001</v>
      </c>
      <c r="G4603">
        <v>56.716417910447703</v>
      </c>
      <c r="H4603">
        <v>240</v>
      </c>
      <c r="I4603">
        <v>496.71641699999998</v>
      </c>
      <c r="J4603">
        <v>-1</v>
      </c>
      <c r="K4603">
        <v>2</v>
      </c>
      <c r="L4603">
        <v>39.192230000000002</v>
      </c>
      <c r="M4603">
        <v>405</v>
      </c>
      <c r="N4603">
        <v>100</v>
      </c>
      <c r="O4603">
        <v>180</v>
      </c>
      <c r="P4603">
        <v>0</v>
      </c>
      <c r="Q4603">
        <v>888</v>
      </c>
      <c r="R4603">
        <v>20.674703718</v>
      </c>
      <c r="S4603">
        <v>34.674230000000001</v>
      </c>
      <c r="T4603">
        <v>0</v>
      </c>
      <c r="U4603">
        <v>0</v>
      </c>
    </row>
    <row r="4604" spans="1:21" x14ac:dyDescent="0.3">
      <c r="A4604">
        <v>0.67</v>
      </c>
      <c r="B4604">
        <v>0.625</v>
      </c>
      <c r="C4604">
        <v>2.1</v>
      </c>
      <c r="D4604">
        <v>200</v>
      </c>
      <c r="E4604">
        <v>156.71</v>
      </c>
      <c r="F4604">
        <v>56.716000000000001</v>
      </c>
      <c r="G4604">
        <v>56.716417910447703</v>
      </c>
      <c r="H4604">
        <v>250</v>
      </c>
      <c r="I4604">
        <v>506.71641699999998</v>
      </c>
      <c r="J4604">
        <v>-1</v>
      </c>
      <c r="K4604">
        <v>2</v>
      </c>
      <c r="L4604">
        <v>38.634070000000001</v>
      </c>
      <c r="M4604">
        <v>405</v>
      </c>
      <c r="N4604">
        <v>100</v>
      </c>
      <c r="O4604">
        <v>180</v>
      </c>
      <c r="P4604">
        <v>0</v>
      </c>
      <c r="Q4604">
        <v>887</v>
      </c>
      <c r="R4604">
        <v>20.347663426</v>
      </c>
      <c r="S4604">
        <v>34.654082000000002</v>
      </c>
      <c r="T4604">
        <v>0</v>
      </c>
      <c r="U4604">
        <v>0</v>
      </c>
    </row>
    <row r="4605" spans="1:21" x14ac:dyDescent="0.3">
      <c r="A4605">
        <v>0.67</v>
      </c>
      <c r="B4605">
        <v>0.625</v>
      </c>
      <c r="C4605">
        <v>2.1</v>
      </c>
      <c r="D4605">
        <v>200</v>
      </c>
      <c r="E4605">
        <v>156.71</v>
      </c>
      <c r="F4605">
        <v>56.716000000000001</v>
      </c>
      <c r="G4605">
        <v>56.716417910447703</v>
      </c>
      <c r="H4605">
        <v>260</v>
      </c>
      <c r="I4605">
        <v>516.71641699999998</v>
      </c>
      <c r="J4605">
        <v>-1</v>
      </c>
      <c r="K4605">
        <v>2</v>
      </c>
      <c r="L4605">
        <v>38.089179999999999</v>
      </c>
      <c r="M4605">
        <v>405</v>
      </c>
      <c r="N4605">
        <v>100</v>
      </c>
      <c r="O4605">
        <v>180</v>
      </c>
      <c r="P4605">
        <v>0</v>
      </c>
      <c r="Q4605">
        <v>879</v>
      </c>
      <c r="R4605">
        <v>20.048962843000002</v>
      </c>
      <c r="S4605">
        <v>34.492531999999997</v>
      </c>
      <c r="T4605">
        <v>0</v>
      </c>
      <c r="U4605">
        <v>0</v>
      </c>
    </row>
    <row r="4606" spans="1:21" x14ac:dyDescent="0.3">
      <c r="A4606">
        <v>0.67</v>
      </c>
      <c r="B4606">
        <v>0.625</v>
      </c>
      <c r="C4606">
        <v>2.1</v>
      </c>
      <c r="D4606">
        <v>200</v>
      </c>
      <c r="E4606">
        <v>156.71</v>
      </c>
      <c r="F4606">
        <v>56.716000000000001</v>
      </c>
      <c r="G4606">
        <v>56.716417910447703</v>
      </c>
      <c r="H4606">
        <v>270</v>
      </c>
      <c r="I4606">
        <v>526.71641699999998</v>
      </c>
      <c r="J4606">
        <v>-1</v>
      </c>
      <c r="K4606">
        <v>2</v>
      </c>
      <c r="L4606">
        <v>37.557209999999998</v>
      </c>
      <c r="M4606">
        <v>405</v>
      </c>
      <c r="N4606">
        <v>100</v>
      </c>
      <c r="O4606">
        <v>180</v>
      </c>
      <c r="P4606">
        <v>0</v>
      </c>
      <c r="Q4606">
        <v>949</v>
      </c>
      <c r="R4606">
        <v>19.472774707999999</v>
      </c>
      <c r="S4606">
        <v>35.884523000000002</v>
      </c>
      <c r="T4606">
        <v>0</v>
      </c>
      <c r="U4606">
        <v>0</v>
      </c>
    </row>
    <row r="4607" spans="1:21" x14ac:dyDescent="0.3">
      <c r="A4607">
        <v>0.67</v>
      </c>
      <c r="B4607">
        <v>0.625</v>
      </c>
      <c r="C4607">
        <v>2.1</v>
      </c>
      <c r="D4607">
        <v>200</v>
      </c>
      <c r="E4607">
        <v>156.71</v>
      </c>
      <c r="F4607">
        <v>56.716000000000001</v>
      </c>
      <c r="G4607">
        <v>56.716417910447703</v>
      </c>
      <c r="H4607">
        <v>280</v>
      </c>
      <c r="I4607">
        <v>536.71641699999998</v>
      </c>
      <c r="J4607">
        <v>-1</v>
      </c>
      <c r="K4607">
        <v>2</v>
      </c>
      <c r="L4607">
        <v>37.037779999999998</v>
      </c>
      <c r="M4607">
        <v>405</v>
      </c>
      <c r="N4607">
        <v>100</v>
      </c>
      <c r="O4607">
        <v>180</v>
      </c>
      <c r="P4607">
        <v>0</v>
      </c>
      <c r="Q4607">
        <v>947</v>
      </c>
      <c r="R4607">
        <v>19.40390798</v>
      </c>
      <c r="S4607">
        <v>35.845405</v>
      </c>
      <c r="T4607">
        <v>0</v>
      </c>
      <c r="U4607">
        <v>0</v>
      </c>
    </row>
    <row r="4608" spans="1:21" x14ac:dyDescent="0.3">
      <c r="A4608">
        <v>0.67</v>
      </c>
      <c r="B4608">
        <v>0.625</v>
      </c>
      <c r="C4608">
        <v>2.1</v>
      </c>
      <c r="D4608">
        <v>200</v>
      </c>
      <c r="E4608">
        <v>156.71</v>
      </c>
      <c r="F4608">
        <v>56.716000000000001</v>
      </c>
      <c r="G4608">
        <v>56.716417910447703</v>
      </c>
      <c r="H4608">
        <v>290</v>
      </c>
      <c r="I4608">
        <v>546.71641699999998</v>
      </c>
      <c r="J4608">
        <v>-1</v>
      </c>
      <c r="K4608">
        <v>2</v>
      </c>
      <c r="L4608">
        <v>36.530529999999999</v>
      </c>
      <c r="M4608">
        <v>405</v>
      </c>
      <c r="N4608">
        <v>100</v>
      </c>
      <c r="O4608">
        <v>180</v>
      </c>
      <c r="P4608">
        <v>0</v>
      </c>
      <c r="Q4608">
        <v>895</v>
      </c>
      <c r="R4608">
        <v>18.950410618999999</v>
      </c>
      <c r="S4608">
        <v>34.814976000000001</v>
      </c>
      <c r="T4608">
        <v>0</v>
      </c>
      <c r="U4608">
        <v>0</v>
      </c>
    </row>
    <row r="4609" spans="1:21" x14ac:dyDescent="0.3">
      <c r="A4609">
        <v>0.67</v>
      </c>
      <c r="B4609">
        <v>0.625</v>
      </c>
      <c r="C4609">
        <v>2.1</v>
      </c>
      <c r="D4609">
        <v>200</v>
      </c>
      <c r="E4609">
        <v>156.71</v>
      </c>
      <c r="F4609">
        <v>56.716000000000001</v>
      </c>
      <c r="G4609">
        <v>56.716417910447703</v>
      </c>
      <c r="H4609">
        <v>300</v>
      </c>
      <c r="I4609">
        <v>556.71641699999998</v>
      </c>
      <c r="J4609">
        <v>-1</v>
      </c>
      <c r="K4609">
        <v>2</v>
      </c>
      <c r="L4609">
        <v>36.035130000000002</v>
      </c>
      <c r="M4609">
        <v>405</v>
      </c>
      <c r="N4609">
        <v>100</v>
      </c>
      <c r="O4609">
        <v>180</v>
      </c>
      <c r="P4609">
        <v>0</v>
      </c>
      <c r="Q4609">
        <v>888</v>
      </c>
      <c r="R4609">
        <v>18.558353699000001</v>
      </c>
      <c r="S4609">
        <v>34.674230000000001</v>
      </c>
      <c r="T4609">
        <v>0</v>
      </c>
      <c r="U4609">
        <v>0</v>
      </c>
    </row>
    <row r="4610" spans="1:21" x14ac:dyDescent="0.3">
      <c r="A4610">
        <v>0.67</v>
      </c>
      <c r="B4610">
        <v>0.625</v>
      </c>
      <c r="C4610">
        <v>2.1</v>
      </c>
      <c r="D4610">
        <v>200</v>
      </c>
      <c r="E4610">
        <v>156.71</v>
      </c>
      <c r="F4610">
        <v>56.716000000000001</v>
      </c>
      <c r="G4610">
        <v>56.716417910447703</v>
      </c>
      <c r="H4610">
        <v>0</v>
      </c>
      <c r="I4610">
        <v>256.71641699999998</v>
      </c>
      <c r="J4610">
        <v>-1</v>
      </c>
      <c r="K4610">
        <v>2</v>
      </c>
      <c r="L4610">
        <v>57.630710000000001</v>
      </c>
      <c r="M4610">
        <v>405</v>
      </c>
      <c r="N4610">
        <v>100</v>
      </c>
      <c r="O4610">
        <v>180</v>
      </c>
      <c r="P4610">
        <v>0</v>
      </c>
      <c r="Q4610">
        <v>956</v>
      </c>
      <c r="R4610">
        <v>35.273973163000001</v>
      </c>
      <c r="S4610">
        <v>36.021146000000002</v>
      </c>
      <c r="T4610">
        <v>0</v>
      </c>
      <c r="U4610">
        <v>0</v>
      </c>
    </row>
    <row r="4611" spans="1:21" x14ac:dyDescent="0.3">
      <c r="A4611" t="s">
        <v>74</v>
      </c>
      <c r="B4611" t="s">
        <v>74</v>
      </c>
      <c r="C4611">
        <v>2.1</v>
      </c>
      <c r="D4611">
        <v>200</v>
      </c>
      <c r="E4611" t="s">
        <v>75</v>
      </c>
      <c r="F4611" t="s">
        <v>74</v>
      </c>
      <c r="G4611" t="s">
        <v>74</v>
      </c>
      <c r="H4611" t="s">
        <v>74</v>
      </c>
      <c r="I4611" t="s">
        <v>74</v>
      </c>
      <c r="J4611" t="s">
        <v>74</v>
      </c>
      <c r="K4611" t="s">
        <v>74</v>
      </c>
      <c r="L4611" t="s">
        <v>74</v>
      </c>
      <c r="M4611" t="s">
        <v>74</v>
      </c>
      <c r="N4611" t="s">
        <v>74</v>
      </c>
      <c r="O4611">
        <v>200</v>
      </c>
    </row>
    <row r="4612" spans="1:21" x14ac:dyDescent="0.3">
      <c r="A4612">
        <v>0.67</v>
      </c>
      <c r="B4612">
        <v>0.625</v>
      </c>
      <c r="C4612">
        <v>2.1</v>
      </c>
      <c r="D4612">
        <v>200</v>
      </c>
      <c r="E4612">
        <v>156.71</v>
      </c>
      <c r="F4612">
        <v>56.716000000000001</v>
      </c>
      <c r="G4612">
        <v>56.716417910447703</v>
      </c>
      <c r="H4612">
        <v>0</v>
      </c>
      <c r="I4612">
        <v>256.71641699999998</v>
      </c>
      <c r="J4612">
        <v>-1</v>
      </c>
      <c r="K4612">
        <v>2</v>
      </c>
      <c r="L4612">
        <v>58.866399999999999</v>
      </c>
      <c r="M4612">
        <v>425</v>
      </c>
      <c r="N4612">
        <v>100</v>
      </c>
      <c r="O4612">
        <v>200</v>
      </c>
      <c r="P4612">
        <v>0</v>
      </c>
      <c r="Q4612">
        <v>907</v>
      </c>
      <c r="R4612">
        <v>38.075388328999999</v>
      </c>
      <c r="S4612">
        <v>35.055107</v>
      </c>
      <c r="T4612">
        <v>0</v>
      </c>
      <c r="U4612">
        <v>0</v>
      </c>
    </row>
    <row r="4613" spans="1:21" x14ac:dyDescent="0.3">
      <c r="A4613">
        <v>0.67</v>
      </c>
      <c r="B4613">
        <v>0.625</v>
      </c>
      <c r="C4613">
        <v>2.1</v>
      </c>
      <c r="D4613">
        <v>200</v>
      </c>
      <c r="E4613">
        <v>156.71</v>
      </c>
      <c r="F4613">
        <v>56.716000000000001</v>
      </c>
      <c r="G4613">
        <v>56.716417910447703</v>
      </c>
      <c r="H4613">
        <v>10</v>
      </c>
      <c r="I4613">
        <v>266.71641699999998</v>
      </c>
      <c r="J4613">
        <v>-1</v>
      </c>
      <c r="K4613">
        <v>2</v>
      </c>
      <c r="L4613">
        <v>57.888930000000002</v>
      </c>
      <c r="M4613">
        <v>425</v>
      </c>
      <c r="N4613">
        <v>100</v>
      </c>
      <c r="O4613">
        <v>200</v>
      </c>
      <c r="P4613">
        <v>0</v>
      </c>
      <c r="Q4613">
        <v>976</v>
      </c>
      <c r="R4613">
        <v>37.325849769000001</v>
      </c>
      <c r="S4613">
        <v>36.409055000000002</v>
      </c>
      <c r="T4613">
        <v>0</v>
      </c>
      <c r="U4613">
        <v>0</v>
      </c>
    </row>
    <row r="4614" spans="1:21" x14ac:dyDescent="0.3">
      <c r="A4614">
        <v>0.67</v>
      </c>
      <c r="B4614">
        <v>0.625</v>
      </c>
      <c r="C4614">
        <v>2.1</v>
      </c>
      <c r="D4614">
        <v>200</v>
      </c>
      <c r="E4614">
        <v>156.71</v>
      </c>
      <c r="F4614">
        <v>56.716000000000001</v>
      </c>
      <c r="G4614">
        <v>56.716417910447703</v>
      </c>
      <c r="H4614">
        <v>20</v>
      </c>
      <c r="I4614">
        <v>276.71641699999998</v>
      </c>
      <c r="J4614">
        <v>-1</v>
      </c>
      <c r="K4614">
        <v>2</v>
      </c>
      <c r="L4614">
        <v>56.931950000000001</v>
      </c>
      <c r="M4614">
        <v>425</v>
      </c>
      <c r="N4614">
        <v>100</v>
      </c>
      <c r="O4614">
        <v>200</v>
      </c>
      <c r="P4614">
        <v>0</v>
      </c>
      <c r="Q4614">
        <v>914</v>
      </c>
      <c r="R4614">
        <v>36.176740973999998</v>
      </c>
      <c r="S4614">
        <v>35.194521999999999</v>
      </c>
      <c r="T4614">
        <v>0</v>
      </c>
      <c r="U4614">
        <v>0</v>
      </c>
    </row>
    <row r="4615" spans="1:21" x14ac:dyDescent="0.3">
      <c r="A4615">
        <v>0.67</v>
      </c>
      <c r="B4615">
        <v>0.625</v>
      </c>
      <c r="C4615">
        <v>2.1</v>
      </c>
      <c r="D4615">
        <v>200</v>
      </c>
      <c r="E4615">
        <v>156.71</v>
      </c>
      <c r="F4615">
        <v>56.716000000000001</v>
      </c>
      <c r="G4615">
        <v>56.716417910447703</v>
      </c>
      <c r="H4615">
        <v>30</v>
      </c>
      <c r="I4615">
        <v>286.71641699999998</v>
      </c>
      <c r="J4615">
        <v>-1</v>
      </c>
      <c r="K4615">
        <v>2</v>
      </c>
      <c r="L4615">
        <v>55.995339999999999</v>
      </c>
      <c r="M4615">
        <v>425</v>
      </c>
      <c r="N4615">
        <v>100</v>
      </c>
      <c r="O4615">
        <v>200</v>
      </c>
      <c r="P4615">
        <v>0</v>
      </c>
      <c r="Q4615">
        <v>876</v>
      </c>
      <c r="R4615">
        <v>35.333458958999998</v>
      </c>
      <c r="S4615">
        <v>34.431780000000003</v>
      </c>
      <c r="T4615">
        <v>0</v>
      </c>
      <c r="U4615">
        <v>0</v>
      </c>
    </row>
    <row r="4616" spans="1:21" x14ac:dyDescent="0.3">
      <c r="A4616">
        <v>0.67</v>
      </c>
      <c r="B4616">
        <v>0.625</v>
      </c>
      <c r="C4616">
        <v>2.1</v>
      </c>
      <c r="D4616">
        <v>200</v>
      </c>
      <c r="E4616">
        <v>156.71</v>
      </c>
      <c r="F4616">
        <v>56.716000000000001</v>
      </c>
      <c r="G4616">
        <v>56.716417910447703</v>
      </c>
      <c r="H4616">
        <v>40</v>
      </c>
      <c r="I4616">
        <v>296.71641699999998</v>
      </c>
      <c r="J4616">
        <v>-1</v>
      </c>
      <c r="K4616">
        <v>2</v>
      </c>
      <c r="L4616">
        <v>55.07893</v>
      </c>
      <c r="M4616">
        <v>425</v>
      </c>
      <c r="N4616">
        <v>100</v>
      </c>
      <c r="O4616">
        <v>200</v>
      </c>
      <c r="P4616">
        <v>0</v>
      </c>
      <c r="Q4616">
        <v>947</v>
      </c>
      <c r="R4616">
        <v>34.472292398</v>
      </c>
      <c r="S4616">
        <v>35.845405</v>
      </c>
      <c r="T4616">
        <v>0</v>
      </c>
      <c r="U4616">
        <v>0</v>
      </c>
    </row>
    <row r="4617" spans="1:21" x14ac:dyDescent="0.3">
      <c r="A4617">
        <v>0.67</v>
      </c>
      <c r="B4617">
        <v>0.625</v>
      </c>
      <c r="C4617">
        <v>2.1</v>
      </c>
      <c r="D4617">
        <v>200</v>
      </c>
      <c r="E4617">
        <v>156.71</v>
      </c>
      <c r="F4617">
        <v>56.716000000000001</v>
      </c>
      <c r="G4617">
        <v>56.716417910447703</v>
      </c>
      <c r="H4617">
        <v>50</v>
      </c>
      <c r="I4617">
        <v>306.71641699999998</v>
      </c>
      <c r="J4617">
        <v>-1</v>
      </c>
      <c r="K4617">
        <v>2</v>
      </c>
      <c r="L4617">
        <v>54.182549999999999</v>
      </c>
      <c r="M4617">
        <v>425</v>
      </c>
      <c r="N4617">
        <v>100</v>
      </c>
      <c r="O4617">
        <v>200</v>
      </c>
      <c r="P4617">
        <v>0</v>
      </c>
      <c r="Q4617">
        <v>965</v>
      </c>
      <c r="R4617">
        <v>33.404981431000003</v>
      </c>
      <c r="S4617">
        <v>36.196148999999998</v>
      </c>
      <c r="T4617">
        <v>0</v>
      </c>
      <c r="U4617">
        <v>0</v>
      </c>
    </row>
    <row r="4618" spans="1:21" x14ac:dyDescent="0.3">
      <c r="A4618">
        <v>0.67</v>
      </c>
      <c r="B4618">
        <v>0.625</v>
      </c>
      <c r="C4618">
        <v>2.1</v>
      </c>
      <c r="D4618">
        <v>200</v>
      </c>
      <c r="E4618">
        <v>156.71</v>
      </c>
      <c r="F4618">
        <v>56.716000000000001</v>
      </c>
      <c r="G4618">
        <v>56.716417910447703</v>
      </c>
      <c r="H4618">
        <v>60</v>
      </c>
      <c r="I4618">
        <v>316.71641699999998</v>
      </c>
      <c r="J4618">
        <v>-1</v>
      </c>
      <c r="K4618">
        <v>2</v>
      </c>
      <c r="L4618">
        <v>53.305959999999999</v>
      </c>
      <c r="M4618">
        <v>425</v>
      </c>
      <c r="N4618">
        <v>100</v>
      </c>
      <c r="O4618">
        <v>200</v>
      </c>
      <c r="P4618">
        <v>0</v>
      </c>
      <c r="Q4618">
        <v>893</v>
      </c>
      <c r="R4618">
        <v>32.754131716000003</v>
      </c>
      <c r="S4618">
        <v>34.774813999999999</v>
      </c>
      <c r="T4618">
        <v>0</v>
      </c>
      <c r="U4618">
        <v>0</v>
      </c>
    </row>
    <row r="4619" spans="1:21" x14ac:dyDescent="0.3">
      <c r="A4619">
        <v>0.67</v>
      </c>
      <c r="B4619">
        <v>0.625</v>
      </c>
      <c r="C4619">
        <v>2.1</v>
      </c>
      <c r="D4619">
        <v>200</v>
      </c>
      <c r="E4619">
        <v>156.71</v>
      </c>
      <c r="F4619">
        <v>56.716000000000001</v>
      </c>
      <c r="G4619">
        <v>56.716417910447703</v>
      </c>
      <c r="H4619">
        <v>70</v>
      </c>
      <c r="I4619">
        <v>326.71641699999998</v>
      </c>
      <c r="J4619">
        <v>-1</v>
      </c>
      <c r="K4619">
        <v>2</v>
      </c>
      <c r="L4619">
        <v>52.448909999999998</v>
      </c>
      <c r="M4619">
        <v>425</v>
      </c>
      <c r="N4619">
        <v>100</v>
      </c>
      <c r="O4619">
        <v>200</v>
      </c>
      <c r="P4619">
        <v>0</v>
      </c>
      <c r="Q4619">
        <v>954</v>
      </c>
      <c r="R4619">
        <v>31.853530069000001</v>
      </c>
      <c r="S4619">
        <v>35.982157000000001</v>
      </c>
      <c r="T4619">
        <v>0</v>
      </c>
      <c r="U4619">
        <v>0</v>
      </c>
    </row>
    <row r="4620" spans="1:21" x14ac:dyDescent="0.3">
      <c r="A4620">
        <v>0.67</v>
      </c>
      <c r="B4620">
        <v>0.625</v>
      </c>
      <c r="C4620">
        <v>2.1</v>
      </c>
      <c r="D4620">
        <v>200</v>
      </c>
      <c r="E4620">
        <v>156.71</v>
      </c>
      <c r="F4620">
        <v>56.716000000000001</v>
      </c>
      <c r="G4620">
        <v>56.716417910447703</v>
      </c>
      <c r="H4620">
        <v>80</v>
      </c>
      <c r="I4620">
        <v>336.71641699999998</v>
      </c>
      <c r="J4620">
        <v>-1</v>
      </c>
      <c r="K4620">
        <v>2</v>
      </c>
      <c r="L4620">
        <v>51.611130000000003</v>
      </c>
      <c r="M4620">
        <v>425</v>
      </c>
      <c r="N4620">
        <v>100</v>
      </c>
      <c r="O4620">
        <v>200</v>
      </c>
      <c r="P4620">
        <v>0</v>
      </c>
      <c r="Q4620">
        <v>892</v>
      </c>
      <c r="R4620">
        <v>31.262353333</v>
      </c>
      <c r="S4620">
        <v>34.754716999999999</v>
      </c>
      <c r="T4620">
        <v>0</v>
      </c>
      <c r="U4620">
        <v>0</v>
      </c>
    </row>
    <row r="4621" spans="1:21" x14ac:dyDescent="0.3">
      <c r="A4621">
        <v>0.67</v>
      </c>
      <c r="B4621">
        <v>0.625</v>
      </c>
      <c r="C4621">
        <v>2.1</v>
      </c>
      <c r="D4621">
        <v>200</v>
      </c>
      <c r="E4621">
        <v>156.71</v>
      </c>
      <c r="F4621">
        <v>56.716000000000001</v>
      </c>
      <c r="G4621">
        <v>56.716417910447703</v>
      </c>
      <c r="H4621">
        <v>90</v>
      </c>
      <c r="I4621">
        <v>346.71641699999998</v>
      </c>
      <c r="J4621">
        <v>-1</v>
      </c>
      <c r="K4621">
        <v>2</v>
      </c>
      <c r="L4621">
        <v>50.792319999999997</v>
      </c>
      <c r="M4621">
        <v>425</v>
      </c>
      <c r="N4621">
        <v>100</v>
      </c>
      <c r="O4621">
        <v>200</v>
      </c>
      <c r="P4621">
        <v>0</v>
      </c>
      <c r="Q4621">
        <v>901</v>
      </c>
      <c r="R4621">
        <v>30.795512314</v>
      </c>
      <c r="S4621">
        <v>34.935222000000003</v>
      </c>
      <c r="T4621">
        <v>0</v>
      </c>
      <c r="U4621">
        <v>0</v>
      </c>
    </row>
    <row r="4622" spans="1:21" x14ac:dyDescent="0.3">
      <c r="A4622">
        <v>0.67</v>
      </c>
      <c r="B4622">
        <v>0.625</v>
      </c>
      <c r="C4622">
        <v>2.1</v>
      </c>
      <c r="D4622">
        <v>200</v>
      </c>
      <c r="E4622">
        <v>156.71</v>
      </c>
      <c r="F4622">
        <v>56.716000000000001</v>
      </c>
      <c r="G4622">
        <v>56.716417910447703</v>
      </c>
      <c r="H4622">
        <v>100</v>
      </c>
      <c r="I4622">
        <v>356.71641699999998</v>
      </c>
      <c r="J4622">
        <v>-1</v>
      </c>
      <c r="K4622">
        <v>2</v>
      </c>
      <c r="L4622">
        <v>49.992159999999998</v>
      </c>
      <c r="M4622">
        <v>425</v>
      </c>
      <c r="N4622">
        <v>100</v>
      </c>
      <c r="O4622">
        <v>200</v>
      </c>
      <c r="P4622">
        <v>0</v>
      </c>
      <c r="Q4622">
        <v>889</v>
      </c>
      <c r="R4622">
        <v>29.888130267000001</v>
      </c>
      <c r="S4622">
        <v>34.694367</v>
      </c>
      <c r="T4622">
        <v>0</v>
      </c>
      <c r="U4622">
        <v>0</v>
      </c>
    </row>
    <row r="4623" spans="1:21" x14ac:dyDescent="0.3">
      <c r="A4623">
        <v>0.67</v>
      </c>
      <c r="B4623">
        <v>0.625</v>
      </c>
      <c r="C4623">
        <v>2.1</v>
      </c>
      <c r="D4623">
        <v>200</v>
      </c>
      <c r="E4623">
        <v>156.71</v>
      </c>
      <c r="F4623">
        <v>56.716000000000001</v>
      </c>
      <c r="G4623">
        <v>56.716417910447703</v>
      </c>
      <c r="H4623">
        <v>110</v>
      </c>
      <c r="I4623">
        <v>366.71641699999998</v>
      </c>
      <c r="J4623">
        <v>-1</v>
      </c>
      <c r="K4623">
        <v>2</v>
      </c>
      <c r="L4623">
        <v>49.210329999999999</v>
      </c>
      <c r="M4623">
        <v>425</v>
      </c>
      <c r="N4623">
        <v>100</v>
      </c>
      <c r="O4623">
        <v>200</v>
      </c>
      <c r="P4623">
        <v>0</v>
      </c>
      <c r="Q4623">
        <v>900</v>
      </c>
      <c r="R4623">
        <v>29.378261665</v>
      </c>
      <c r="S4623">
        <v>34.915205999999998</v>
      </c>
      <c r="T4623">
        <v>0</v>
      </c>
      <c r="U4623">
        <v>0</v>
      </c>
    </row>
    <row r="4624" spans="1:21" x14ac:dyDescent="0.3">
      <c r="A4624">
        <v>0.67</v>
      </c>
      <c r="B4624">
        <v>0.625</v>
      </c>
      <c r="C4624">
        <v>2.1</v>
      </c>
      <c r="D4624">
        <v>200</v>
      </c>
      <c r="E4624">
        <v>156.71</v>
      </c>
      <c r="F4624">
        <v>56.716000000000001</v>
      </c>
      <c r="G4624">
        <v>56.716417910447703</v>
      </c>
      <c r="H4624">
        <v>120</v>
      </c>
      <c r="I4624">
        <v>376.71641699999998</v>
      </c>
      <c r="J4624">
        <v>-1</v>
      </c>
      <c r="K4624">
        <v>2</v>
      </c>
      <c r="L4624">
        <v>48.446489999999997</v>
      </c>
      <c r="M4624">
        <v>425</v>
      </c>
      <c r="N4624">
        <v>100</v>
      </c>
      <c r="O4624">
        <v>200</v>
      </c>
      <c r="P4624">
        <v>0</v>
      </c>
      <c r="Q4624">
        <v>904</v>
      </c>
      <c r="R4624">
        <v>28.597962221</v>
      </c>
      <c r="S4624">
        <v>34.995209000000003</v>
      </c>
      <c r="T4624">
        <v>0</v>
      </c>
      <c r="U4624">
        <v>0</v>
      </c>
    </row>
    <row r="4625" spans="1:21" x14ac:dyDescent="0.3">
      <c r="A4625">
        <v>0.67</v>
      </c>
      <c r="B4625">
        <v>0.625</v>
      </c>
      <c r="C4625">
        <v>2.1</v>
      </c>
      <c r="D4625">
        <v>200</v>
      </c>
      <c r="E4625">
        <v>156.71</v>
      </c>
      <c r="F4625">
        <v>56.716000000000001</v>
      </c>
      <c r="G4625">
        <v>56.716417910447703</v>
      </c>
      <c r="H4625">
        <v>130</v>
      </c>
      <c r="I4625">
        <v>386.71641699999998</v>
      </c>
      <c r="J4625">
        <v>-1</v>
      </c>
      <c r="K4625">
        <v>2</v>
      </c>
      <c r="L4625">
        <v>47.700279999999999</v>
      </c>
      <c r="M4625">
        <v>425</v>
      </c>
      <c r="N4625">
        <v>100</v>
      </c>
      <c r="O4625">
        <v>200</v>
      </c>
      <c r="P4625">
        <v>0</v>
      </c>
      <c r="Q4625">
        <v>950</v>
      </c>
      <c r="R4625">
        <v>27.96917985</v>
      </c>
      <c r="S4625">
        <v>35.904068000000002</v>
      </c>
      <c r="T4625">
        <v>0</v>
      </c>
      <c r="U4625">
        <v>0</v>
      </c>
    </row>
    <row r="4626" spans="1:21" x14ac:dyDescent="0.3">
      <c r="A4626">
        <v>0.67</v>
      </c>
      <c r="B4626">
        <v>0.625</v>
      </c>
      <c r="C4626">
        <v>2.1</v>
      </c>
      <c r="D4626">
        <v>200</v>
      </c>
      <c r="E4626">
        <v>156.71</v>
      </c>
      <c r="F4626">
        <v>56.716000000000001</v>
      </c>
      <c r="G4626">
        <v>56.716417910447703</v>
      </c>
      <c r="H4626">
        <v>140</v>
      </c>
      <c r="I4626">
        <v>396.71641699999998</v>
      </c>
      <c r="J4626">
        <v>-1</v>
      </c>
      <c r="K4626">
        <v>2</v>
      </c>
      <c r="L4626">
        <v>46.971350000000001</v>
      </c>
      <c r="M4626">
        <v>425</v>
      </c>
      <c r="N4626">
        <v>100</v>
      </c>
      <c r="O4626">
        <v>200</v>
      </c>
      <c r="P4626">
        <v>0</v>
      </c>
      <c r="Q4626">
        <v>882</v>
      </c>
      <c r="R4626">
        <v>27.6498691</v>
      </c>
      <c r="S4626">
        <v>34.553190999999998</v>
      </c>
      <c r="T4626">
        <v>0</v>
      </c>
      <c r="U4626">
        <v>0</v>
      </c>
    </row>
    <row r="4627" spans="1:21" x14ac:dyDescent="0.3">
      <c r="A4627">
        <v>0.67</v>
      </c>
      <c r="B4627">
        <v>0.625</v>
      </c>
      <c r="C4627">
        <v>2.1</v>
      </c>
      <c r="D4627">
        <v>200</v>
      </c>
      <c r="E4627">
        <v>156.71</v>
      </c>
      <c r="F4627">
        <v>56.716000000000001</v>
      </c>
      <c r="G4627">
        <v>56.716417910447703</v>
      </c>
      <c r="H4627">
        <v>150</v>
      </c>
      <c r="I4627">
        <v>406.71641699999998</v>
      </c>
      <c r="J4627">
        <v>-1</v>
      </c>
      <c r="K4627">
        <v>2</v>
      </c>
      <c r="L4627">
        <v>46.259320000000002</v>
      </c>
      <c r="M4627">
        <v>425</v>
      </c>
      <c r="N4627">
        <v>100</v>
      </c>
      <c r="O4627">
        <v>200</v>
      </c>
      <c r="P4627">
        <v>0</v>
      </c>
      <c r="Q4627">
        <v>944</v>
      </c>
      <c r="R4627">
        <v>26.925004154</v>
      </c>
      <c r="S4627">
        <v>35.786659</v>
      </c>
      <c r="T4627">
        <v>0</v>
      </c>
      <c r="U4627">
        <v>0</v>
      </c>
    </row>
    <row r="4628" spans="1:21" x14ac:dyDescent="0.3">
      <c r="A4628">
        <v>0.67</v>
      </c>
      <c r="B4628">
        <v>0.625</v>
      </c>
      <c r="C4628">
        <v>2.1</v>
      </c>
      <c r="D4628">
        <v>200</v>
      </c>
      <c r="E4628">
        <v>156.71</v>
      </c>
      <c r="F4628">
        <v>56.716000000000001</v>
      </c>
      <c r="G4628">
        <v>56.716417910447703</v>
      </c>
      <c r="H4628">
        <v>160</v>
      </c>
      <c r="I4628">
        <v>416.71641699999998</v>
      </c>
      <c r="J4628">
        <v>-1</v>
      </c>
      <c r="K4628">
        <v>2</v>
      </c>
      <c r="L4628">
        <v>45.563839999999999</v>
      </c>
      <c r="M4628">
        <v>425</v>
      </c>
      <c r="N4628">
        <v>100</v>
      </c>
      <c r="O4628">
        <v>200</v>
      </c>
      <c r="P4628">
        <v>0</v>
      </c>
      <c r="Q4628">
        <v>900</v>
      </c>
      <c r="R4628">
        <v>26.414397803</v>
      </c>
      <c r="S4628">
        <v>34.915205999999998</v>
      </c>
      <c r="T4628">
        <v>0</v>
      </c>
      <c r="U4628">
        <v>0</v>
      </c>
    </row>
    <row r="4629" spans="1:21" x14ac:dyDescent="0.3">
      <c r="A4629">
        <v>0.67</v>
      </c>
      <c r="B4629">
        <v>0.625</v>
      </c>
      <c r="C4629">
        <v>2.1</v>
      </c>
      <c r="D4629">
        <v>200</v>
      </c>
      <c r="E4629">
        <v>156.71</v>
      </c>
      <c r="F4629">
        <v>56.716000000000001</v>
      </c>
      <c r="G4629">
        <v>56.716417910447703</v>
      </c>
      <c r="H4629">
        <v>170</v>
      </c>
      <c r="I4629">
        <v>426.71641699999998</v>
      </c>
      <c r="J4629">
        <v>-1</v>
      </c>
      <c r="K4629">
        <v>2</v>
      </c>
      <c r="L4629">
        <v>44.884529999999998</v>
      </c>
      <c r="M4629">
        <v>425</v>
      </c>
      <c r="N4629">
        <v>100</v>
      </c>
      <c r="O4629">
        <v>200</v>
      </c>
      <c r="P4629">
        <v>0</v>
      </c>
      <c r="Q4629">
        <v>896</v>
      </c>
      <c r="R4629">
        <v>26.051455089000001</v>
      </c>
      <c r="S4629">
        <v>34.835042000000001</v>
      </c>
      <c r="T4629">
        <v>0</v>
      </c>
      <c r="U4629">
        <v>0</v>
      </c>
    </row>
    <row r="4630" spans="1:21" x14ac:dyDescent="0.3">
      <c r="A4630">
        <v>0.67</v>
      </c>
      <c r="B4630">
        <v>0.625</v>
      </c>
      <c r="C4630">
        <v>2.1</v>
      </c>
      <c r="D4630">
        <v>200</v>
      </c>
      <c r="E4630">
        <v>156.71</v>
      </c>
      <c r="F4630">
        <v>56.716000000000001</v>
      </c>
      <c r="G4630">
        <v>56.716417910447703</v>
      </c>
      <c r="H4630">
        <v>180</v>
      </c>
      <c r="I4630">
        <v>436.71641699999998</v>
      </c>
      <c r="J4630">
        <v>-1</v>
      </c>
      <c r="K4630">
        <v>2</v>
      </c>
      <c r="L4630">
        <v>44.221020000000003</v>
      </c>
      <c r="M4630">
        <v>425</v>
      </c>
      <c r="N4630">
        <v>100</v>
      </c>
      <c r="O4630">
        <v>200</v>
      </c>
      <c r="P4630">
        <v>0</v>
      </c>
      <c r="Q4630">
        <v>898</v>
      </c>
      <c r="R4630">
        <v>25.762953024000002</v>
      </c>
      <c r="S4630">
        <v>34.875143999999999</v>
      </c>
      <c r="T4630">
        <v>0</v>
      </c>
      <c r="U4630">
        <v>0</v>
      </c>
    </row>
    <row r="4631" spans="1:21" x14ac:dyDescent="0.3">
      <c r="A4631">
        <v>0.67</v>
      </c>
      <c r="B4631">
        <v>0.625</v>
      </c>
      <c r="C4631">
        <v>2.1</v>
      </c>
      <c r="D4631">
        <v>200</v>
      </c>
      <c r="E4631">
        <v>156.71</v>
      </c>
      <c r="F4631">
        <v>56.716000000000001</v>
      </c>
      <c r="G4631">
        <v>56.716417910447703</v>
      </c>
      <c r="H4631">
        <v>190</v>
      </c>
      <c r="I4631">
        <v>446.71641699999998</v>
      </c>
      <c r="J4631">
        <v>-1</v>
      </c>
      <c r="K4631">
        <v>2</v>
      </c>
      <c r="L4631">
        <v>43.572920000000003</v>
      </c>
      <c r="M4631">
        <v>425</v>
      </c>
      <c r="N4631">
        <v>100</v>
      </c>
      <c r="O4631">
        <v>200</v>
      </c>
      <c r="P4631">
        <v>0</v>
      </c>
      <c r="Q4631">
        <v>935</v>
      </c>
      <c r="R4631">
        <v>25.391355254</v>
      </c>
      <c r="S4631">
        <v>35.609915999999998</v>
      </c>
      <c r="T4631">
        <v>0</v>
      </c>
      <c r="U4631">
        <v>0</v>
      </c>
    </row>
    <row r="4632" spans="1:21" x14ac:dyDescent="0.3">
      <c r="A4632">
        <v>0.67</v>
      </c>
      <c r="B4632">
        <v>0.625</v>
      </c>
      <c r="C4632">
        <v>2.1</v>
      </c>
      <c r="D4632">
        <v>200</v>
      </c>
      <c r="E4632">
        <v>156.71</v>
      </c>
      <c r="F4632">
        <v>56.716000000000001</v>
      </c>
      <c r="G4632">
        <v>56.716417910447703</v>
      </c>
      <c r="H4632">
        <v>200</v>
      </c>
      <c r="I4632">
        <v>456.71641699999998</v>
      </c>
      <c r="J4632">
        <v>-1</v>
      </c>
      <c r="K4632">
        <v>2</v>
      </c>
      <c r="L4632">
        <v>42.939880000000002</v>
      </c>
      <c r="M4632">
        <v>425</v>
      </c>
      <c r="N4632">
        <v>100</v>
      </c>
      <c r="O4632">
        <v>200</v>
      </c>
      <c r="P4632">
        <v>0</v>
      </c>
      <c r="Q4632">
        <v>895</v>
      </c>
      <c r="R4632">
        <v>25.041695192999999</v>
      </c>
      <c r="S4632">
        <v>34.814976000000001</v>
      </c>
      <c r="T4632">
        <v>0</v>
      </c>
      <c r="U4632">
        <v>0</v>
      </c>
    </row>
    <row r="4633" spans="1:21" x14ac:dyDescent="0.3">
      <c r="A4633">
        <v>0.67</v>
      </c>
      <c r="B4633">
        <v>0.625</v>
      </c>
      <c r="C4633">
        <v>2.1</v>
      </c>
      <c r="D4633">
        <v>200</v>
      </c>
      <c r="E4633">
        <v>156.71</v>
      </c>
      <c r="F4633">
        <v>56.716000000000001</v>
      </c>
      <c r="G4633">
        <v>56.716417910447703</v>
      </c>
      <c r="H4633">
        <v>210</v>
      </c>
      <c r="I4633">
        <v>466.71641699999998</v>
      </c>
      <c r="J4633">
        <v>-1</v>
      </c>
      <c r="K4633">
        <v>2</v>
      </c>
      <c r="L4633">
        <v>42.321530000000003</v>
      </c>
      <c r="M4633">
        <v>425</v>
      </c>
      <c r="N4633">
        <v>100</v>
      </c>
      <c r="O4633">
        <v>200</v>
      </c>
      <c r="P4633">
        <v>0</v>
      </c>
      <c r="Q4633">
        <v>894</v>
      </c>
      <c r="R4633">
        <v>24.300456207</v>
      </c>
      <c r="S4633">
        <v>34.794899999999998</v>
      </c>
      <c r="T4633">
        <v>0</v>
      </c>
      <c r="U4633">
        <v>0</v>
      </c>
    </row>
    <row r="4634" spans="1:21" x14ac:dyDescent="0.3">
      <c r="A4634">
        <v>0.67</v>
      </c>
      <c r="B4634">
        <v>0.625</v>
      </c>
      <c r="C4634">
        <v>2.1</v>
      </c>
      <c r="D4634">
        <v>200</v>
      </c>
      <c r="E4634">
        <v>156.71</v>
      </c>
      <c r="F4634">
        <v>56.716000000000001</v>
      </c>
      <c r="G4634">
        <v>56.716417910447703</v>
      </c>
      <c r="H4634">
        <v>220</v>
      </c>
      <c r="I4634">
        <v>476.71641699999998</v>
      </c>
      <c r="J4634">
        <v>-1</v>
      </c>
      <c r="K4634">
        <v>2</v>
      </c>
      <c r="L4634">
        <v>41.717489999999998</v>
      </c>
      <c r="M4634">
        <v>425</v>
      </c>
      <c r="N4634">
        <v>100</v>
      </c>
      <c r="O4634">
        <v>200</v>
      </c>
      <c r="P4634">
        <v>0</v>
      </c>
      <c r="Q4634">
        <v>906</v>
      </c>
      <c r="R4634">
        <v>23.708920805999998</v>
      </c>
      <c r="S4634">
        <v>35.035150999999999</v>
      </c>
      <c r="T4634">
        <v>0</v>
      </c>
      <c r="U4634">
        <v>0</v>
      </c>
    </row>
    <row r="4635" spans="1:21" x14ac:dyDescent="0.3">
      <c r="A4635">
        <v>0.67</v>
      </c>
      <c r="B4635">
        <v>0.625</v>
      </c>
      <c r="C4635">
        <v>2.1</v>
      </c>
      <c r="D4635">
        <v>200</v>
      </c>
      <c r="E4635">
        <v>156.71</v>
      </c>
      <c r="F4635">
        <v>56.716000000000001</v>
      </c>
      <c r="G4635">
        <v>56.716417910447703</v>
      </c>
      <c r="H4635">
        <v>230</v>
      </c>
      <c r="I4635">
        <v>486.71641699999998</v>
      </c>
      <c r="J4635">
        <v>-1</v>
      </c>
      <c r="K4635">
        <v>2</v>
      </c>
      <c r="L4635">
        <v>41.127409999999998</v>
      </c>
      <c r="M4635">
        <v>425</v>
      </c>
      <c r="N4635">
        <v>100</v>
      </c>
      <c r="O4635">
        <v>200</v>
      </c>
      <c r="P4635">
        <v>0</v>
      </c>
      <c r="Q4635">
        <v>890</v>
      </c>
      <c r="R4635">
        <v>23.422297531000002</v>
      </c>
      <c r="S4635">
        <v>34.714494000000002</v>
      </c>
      <c r="T4635">
        <v>0</v>
      </c>
      <c r="U4635">
        <v>0</v>
      </c>
    </row>
    <row r="4636" spans="1:21" x14ac:dyDescent="0.3">
      <c r="A4636">
        <v>0.67</v>
      </c>
      <c r="B4636">
        <v>0.625</v>
      </c>
      <c r="C4636">
        <v>2.1</v>
      </c>
      <c r="D4636">
        <v>200</v>
      </c>
      <c r="E4636">
        <v>156.71</v>
      </c>
      <c r="F4636">
        <v>56.716000000000001</v>
      </c>
      <c r="G4636">
        <v>56.716417910447703</v>
      </c>
      <c r="H4636">
        <v>240</v>
      </c>
      <c r="I4636">
        <v>496.71641699999998</v>
      </c>
      <c r="J4636">
        <v>-1</v>
      </c>
      <c r="K4636">
        <v>2</v>
      </c>
      <c r="L4636">
        <v>40.550919999999998</v>
      </c>
      <c r="M4636">
        <v>425</v>
      </c>
      <c r="N4636">
        <v>100</v>
      </c>
      <c r="O4636">
        <v>200</v>
      </c>
      <c r="P4636">
        <v>0</v>
      </c>
      <c r="Q4636">
        <v>905</v>
      </c>
      <c r="R4636">
        <v>22.779757889999999</v>
      </c>
      <c r="S4636">
        <v>35.015185000000002</v>
      </c>
      <c r="T4636">
        <v>0</v>
      </c>
      <c r="U4636">
        <v>0</v>
      </c>
    </row>
    <row r="4637" spans="1:21" x14ac:dyDescent="0.3">
      <c r="A4637">
        <v>0.67</v>
      </c>
      <c r="B4637">
        <v>0.625</v>
      </c>
      <c r="C4637">
        <v>2.1</v>
      </c>
      <c r="D4637">
        <v>200</v>
      </c>
      <c r="E4637">
        <v>156.71</v>
      </c>
      <c r="F4637">
        <v>56.716000000000001</v>
      </c>
      <c r="G4637">
        <v>56.716417910447703</v>
      </c>
      <c r="H4637">
        <v>250</v>
      </c>
      <c r="I4637">
        <v>506.71641699999998</v>
      </c>
      <c r="J4637">
        <v>-1</v>
      </c>
      <c r="K4637">
        <v>2</v>
      </c>
      <c r="L4637">
        <v>39.987679999999997</v>
      </c>
      <c r="M4637">
        <v>425</v>
      </c>
      <c r="N4637">
        <v>100</v>
      </c>
      <c r="O4637">
        <v>200</v>
      </c>
      <c r="P4637">
        <v>0</v>
      </c>
      <c r="Q4637">
        <v>885</v>
      </c>
      <c r="R4637">
        <v>22.391884496999999</v>
      </c>
      <c r="S4637">
        <v>34.613757</v>
      </c>
      <c r="T4637">
        <v>0</v>
      </c>
      <c r="U4637">
        <v>0</v>
      </c>
    </row>
    <row r="4638" spans="1:21" x14ac:dyDescent="0.3">
      <c r="A4638">
        <v>0.67</v>
      </c>
      <c r="B4638">
        <v>0.625</v>
      </c>
      <c r="C4638">
        <v>2.1</v>
      </c>
      <c r="D4638">
        <v>200</v>
      </c>
      <c r="E4638">
        <v>156.71</v>
      </c>
      <c r="F4638">
        <v>56.716000000000001</v>
      </c>
      <c r="G4638">
        <v>56.716417910447703</v>
      </c>
      <c r="H4638">
        <v>260</v>
      </c>
      <c r="I4638">
        <v>516.71641699999998</v>
      </c>
      <c r="J4638">
        <v>-1</v>
      </c>
      <c r="K4638">
        <v>2</v>
      </c>
      <c r="L4638">
        <v>39.437339999999999</v>
      </c>
      <c r="M4638">
        <v>425</v>
      </c>
      <c r="N4638">
        <v>100</v>
      </c>
      <c r="O4638">
        <v>200</v>
      </c>
      <c r="P4638">
        <v>0</v>
      </c>
      <c r="Q4638">
        <v>951</v>
      </c>
      <c r="R4638">
        <v>22.331645008999999</v>
      </c>
      <c r="S4638">
        <v>35.923603999999997</v>
      </c>
      <c r="T4638">
        <v>0</v>
      </c>
      <c r="U4638">
        <v>0</v>
      </c>
    </row>
    <row r="4639" spans="1:21" x14ac:dyDescent="0.3">
      <c r="A4639">
        <v>0.67</v>
      </c>
      <c r="B4639">
        <v>0.625</v>
      </c>
      <c r="C4639">
        <v>2.1</v>
      </c>
      <c r="D4639">
        <v>200</v>
      </c>
      <c r="E4639">
        <v>156.71</v>
      </c>
      <c r="F4639">
        <v>56.716000000000001</v>
      </c>
      <c r="G4639">
        <v>56.716417910447703</v>
      </c>
      <c r="H4639">
        <v>270</v>
      </c>
      <c r="I4639">
        <v>526.71641699999998</v>
      </c>
      <c r="J4639">
        <v>-1</v>
      </c>
      <c r="K4639">
        <v>2</v>
      </c>
      <c r="L4639">
        <v>38.899560000000001</v>
      </c>
      <c r="M4639">
        <v>425</v>
      </c>
      <c r="N4639">
        <v>100</v>
      </c>
      <c r="O4639">
        <v>200</v>
      </c>
      <c r="P4639">
        <v>0</v>
      </c>
      <c r="Q4639">
        <v>898</v>
      </c>
      <c r="R4639">
        <v>21.751477022</v>
      </c>
      <c r="S4639">
        <v>34.875143999999999</v>
      </c>
      <c r="T4639">
        <v>0</v>
      </c>
      <c r="U4639">
        <v>0</v>
      </c>
    </row>
    <row r="4640" spans="1:21" x14ac:dyDescent="0.3">
      <c r="A4640">
        <v>0.67</v>
      </c>
      <c r="B4640">
        <v>0.625</v>
      </c>
      <c r="C4640">
        <v>2.1</v>
      </c>
      <c r="D4640">
        <v>200</v>
      </c>
      <c r="E4640">
        <v>156.71</v>
      </c>
      <c r="F4640">
        <v>56.716000000000001</v>
      </c>
      <c r="G4640">
        <v>56.716417910447703</v>
      </c>
      <c r="H4640">
        <v>280</v>
      </c>
      <c r="I4640">
        <v>536.71641699999998</v>
      </c>
      <c r="J4640">
        <v>-1</v>
      </c>
      <c r="K4640">
        <v>2</v>
      </c>
      <c r="L4640">
        <v>38.374009999999998</v>
      </c>
      <c r="M4640">
        <v>425</v>
      </c>
      <c r="N4640">
        <v>100</v>
      </c>
      <c r="O4640">
        <v>200</v>
      </c>
      <c r="P4640">
        <v>0</v>
      </c>
      <c r="Q4640">
        <v>897</v>
      </c>
      <c r="R4640">
        <v>21.377347661999998</v>
      </c>
      <c r="S4640">
        <v>34.855097999999998</v>
      </c>
      <c r="T4640">
        <v>0</v>
      </c>
      <c r="U4640">
        <v>0</v>
      </c>
    </row>
    <row r="4641" spans="1:21" x14ac:dyDescent="0.3">
      <c r="A4641">
        <v>0.67</v>
      </c>
      <c r="B4641">
        <v>0.625</v>
      </c>
      <c r="C4641">
        <v>2.1</v>
      </c>
      <c r="D4641">
        <v>200</v>
      </c>
      <c r="E4641">
        <v>156.71</v>
      </c>
      <c r="F4641">
        <v>56.716000000000001</v>
      </c>
      <c r="G4641">
        <v>56.716417910447703</v>
      </c>
      <c r="H4641">
        <v>290</v>
      </c>
      <c r="I4641">
        <v>546.71641699999998</v>
      </c>
      <c r="J4641">
        <v>-1</v>
      </c>
      <c r="K4641">
        <v>2</v>
      </c>
      <c r="L4641">
        <v>37.86036</v>
      </c>
      <c r="M4641">
        <v>425</v>
      </c>
      <c r="N4641">
        <v>100</v>
      </c>
      <c r="O4641">
        <v>200</v>
      </c>
      <c r="P4641">
        <v>0</v>
      </c>
      <c r="Q4641">
        <v>926</v>
      </c>
      <c r="R4641">
        <v>20.771855044999999</v>
      </c>
      <c r="S4641">
        <v>35.432408000000002</v>
      </c>
      <c r="T4641">
        <v>0</v>
      </c>
      <c r="U4641">
        <v>0</v>
      </c>
    </row>
    <row r="4642" spans="1:21" x14ac:dyDescent="0.3">
      <c r="A4642">
        <v>0.67</v>
      </c>
      <c r="B4642">
        <v>0.625</v>
      </c>
      <c r="C4642">
        <v>2.1</v>
      </c>
      <c r="D4642">
        <v>200</v>
      </c>
      <c r="E4642">
        <v>156.71</v>
      </c>
      <c r="F4642">
        <v>56.716000000000001</v>
      </c>
      <c r="G4642">
        <v>56.716417910447703</v>
      </c>
      <c r="H4642">
        <v>300</v>
      </c>
      <c r="I4642">
        <v>556.71641699999998</v>
      </c>
      <c r="J4642">
        <v>-1</v>
      </c>
      <c r="K4642">
        <v>2</v>
      </c>
      <c r="L4642">
        <v>37.358280000000001</v>
      </c>
      <c r="M4642">
        <v>425</v>
      </c>
      <c r="N4642">
        <v>100</v>
      </c>
      <c r="O4642">
        <v>200</v>
      </c>
      <c r="P4642">
        <v>0</v>
      </c>
      <c r="Q4642">
        <v>901</v>
      </c>
      <c r="R4642">
        <v>20.707135911000002</v>
      </c>
      <c r="S4642">
        <v>34.935222000000003</v>
      </c>
      <c r="T4642">
        <v>0</v>
      </c>
      <c r="U4642">
        <v>0</v>
      </c>
    </row>
    <row r="4643" spans="1:21" x14ac:dyDescent="0.3">
      <c r="A4643">
        <v>0.67</v>
      </c>
      <c r="B4643">
        <v>0.625</v>
      </c>
      <c r="C4643">
        <v>2.1</v>
      </c>
      <c r="D4643">
        <v>200</v>
      </c>
      <c r="E4643">
        <v>156.71</v>
      </c>
      <c r="F4643">
        <v>56.716000000000001</v>
      </c>
      <c r="G4643">
        <v>56.716417910447703</v>
      </c>
      <c r="H4643">
        <v>0</v>
      </c>
      <c r="I4643">
        <v>256.71641699999998</v>
      </c>
      <c r="J4643">
        <v>-1</v>
      </c>
      <c r="K4643">
        <v>2</v>
      </c>
      <c r="L4643">
        <v>58.866399999999999</v>
      </c>
      <c r="M4643">
        <v>425</v>
      </c>
      <c r="N4643">
        <v>100</v>
      </c>
      <c r="O4643">
        <v>200</v>
      </c>
      <c r="P4643">
        <v>0</v>
      </c>
      <c r="Q4643">
        <v>907</v>
      </c>
      <c r="R4643">
        <v>38.075388328999999</v>
      </c>
      <c r="S4643">
        <v>35.055107</v>
      </c>
      <c r="T4643">
        <v>0</v>
      </c>
      <c r="U4643">
        <v>0</v>
      </c>
    </row>
    <row r="4644" spans="1:21" x14ac:dyDescent="0.3">
      <c r="A4644" t="s">
        <v>74</v>
      </c>
      <c r="B4644" t="s">
        <v>74</v>
      </c>
      <c r="C4644">
        <v>2.1</v>
      </c>
      <c r="D4644">
        <v>200</v>
      </c>
    </row>
    <row r="4645" spans="1:21" x14ac:dyDescent="0.3">
      <c r="A4645" t="s">
        <v>74</v>
      </c>
      <c r="B4645" t="s">
        <v>74</v>
      </c>
      <c r="C4645">
        <v>2.1</v>
      </c>
      <c r="D4645">
        <v>200</v>
      </c>
      <c r="E4645" t="s">
        <v>75</v>
      </c>
      <c r="F4645" t="s">
        <v>74</v>
      </c>
      <c r="G4645" t="s">
        <v>74</v>
      </c>
      <c r="H4645" t="s">
        <v>74</v>
      </c>
      <c r="I4645" t="s">
        <v>74</v>
      </c>
      <c r="J4645" t="s">
        <v>74</v>
      </c>
      <c r="K4645" t="s">
        <v>74</v>
      </c>
      <c r="L4645" t="s">
        <v>74</v>
      </c>
      <c r="M4645" t="s">
        <v>74</v>
      </c>
      <c r="N4645" t="s">
        <v>74</v>
      </c>
      <c r="O4645">
        <v>20</v>
      </c>
    </row>
    <row r="4646" spans="1:21" x14ac:dyDescent="0.3">
      <c r="A4646">
        <v>0.67</v>
      </c>
      <c r="B4646">
        <v>0.625</v>
      </c>
      <c r="C4646">
        <v>2.1</v>
      </c>
      <c r="D4646">
        <v>200</v>
      </c>
      <c r="E4646">
        <v>156.71</v>
      </c>
      <c r="F4646">
        <v>56.716000000000001</v>
      </c>
      <c r="G4646">
        <v>56.716417910447703</v>
      </c>
      <c r="H4646">
        <v>0</v>
      </c>
      <c r="I4646">
        <v>256.71641699999998</v>
      </c>
      <c r="J4646">
        <v>-1</v>
      </c>
      <c r="K4646">
        <v>2</v>
      </c>
      <c r="L4646">
        <v>53.34686</v>
      </c>
      <c r="M4646">
        <v>345</v>
      </c>
      <c r="N4646">
        <v>200</v>
      </c>
      <c r="O4646">
        <v>20</v>
      </c>
      <c r="P4646">
        <v>0</v>
      </c>
      <c r="Q4646">
        <v>41</v>
      </c>
      <c r="R4646">
        <v>5.3767932650999999</v>
      </c>
      <c r="S4646">
        <v>7.3424630000000004</v>
      </c>
      <c r="T4646">
        <v>0</v>
      </c>
      <c r="U4646">
        <v>0</v>
      </c>
    </row>
    <row r="4647" spans="1:21" x14ac:dyDescent="0.3">
      <c r="A4647">
        <v>0.67</v>
      </c>
      <c r="B4647">
        <v>0.625</v>
      </c>
      <c r="C4647">
        <v>2.1</v>
      </c>
      <c r="D4647">
        <v>200</v>
      </c>
      <c r="E4647">
        <v>156.71</v>
      </c>
      <c r="F4647">
        <v>56.716000000000001</v>
      </c>
      <c r="G4647">
        <v>56.716417910447703</v>
      </c>
      <c r="H4647">
        <v>10</v>
      </c>
      <c r="I4647">
        <v>266.71641699999998</v>
      </c>
      <c r="J4647">
        <v>-1</v>
      </c>
      <c r="K4647">
        <v>2</v>
      </c>
      <c r="L4647">
        <v>52.29271</v>
      </c>
      <c r="M4647">
        <v>345</v>
      </c>
      <c r="N4647">
        <v>200</v>
      </c>
      <c r="O4647">
        <v>20</v>
      </c>
      <c r="P4647">
        <v>0</v>
      </c>
      <c r="Q4647">
        <v>43</v>
      </c>
      <c r="R4647">
        <v>5.3767932650999999</v>
      </c>
      <c r="S4647">
        <v>7.5196667000000001</v>
      </c>
      <c r="T4647">
        <v>0</v>
      </c>
      <c r="U4647">
        <v>0</v>
      </c>
    </row>
    <row r="4648" spans="1:21" x14ac:dyDescent="0.3">
      <c r="A4648">
        <v>0.67</v>
      </c>
      <c r="B4648">
        <v>0.625</v>
      </c>
      <c r="C4648">
        <v>2.1</v>
      </c>
      <c r="D4648">
        <v>200</v>
      </c>
      <c r="E4648">
        <v>156.71</v>
      </c>
      <c r="F4648">
        <v>56.716000000000001</v>
      </c>
      <c r="G4648">
        <v>56.716417910447703</v>
      </c>
      <c r="H4648">
        <v>20</v>
      </c>
      <c r="I4648">
        <v>276.71641699999998</v>
      </c>
      <c r="J4648">
        <v>-1</v>
      </c>
      <c r="K4648">
        <v>2</v>
      </c>
      <c r="L4648">
        <v>51.267710000000001</v>
      </c>
      <c r="M4648">
        <v>345</v>
      </c>
      <c r="N4648">
        <v>200</v>
      </c>
      <c r="O4648">
        <v>20</v>
      </c>
      <c r="P4648">
        <v>0</v>
      </c>
      <c r="Q4648">
        <v>45</v>
      </c>
      <c r="R4648">
        <v>4.9965133375999997</v>
      </c>
      <c r="S4648">
        <v>7.6928124000000002</v>
      </c>
      <c r="T4648">
        <v>0</v>
      </c>
      <c r="U4648">
        <v>0</v>
      </c>
    </row>
    <row r="4649" spans="1:21" x14ac:dyDescent="0.3">
      <c r="A4649">
        <v>0.67</v>
      </c>
      <c r="B4649">
        <v>0.625</v>
      </c>
      <c r="C4649">
        <v>2.1</v>
      </c>
      <c r="D4649">
        <v>200</v>
      </c>
      <c r="E4649">
        <v>156.71</v>
      </c>
      <c r="F4649">
        <v>56.716000000000001</v>
      </c>
      <c r="G4649">
        <v>56.716417910447703</v>
      </c>
      <c r="H4649">
        <v>30</v>
      </c>
      <c r="I4649">
        <v>286.71641699999998</v>
      </c>
      <c r="J4649">
        <v>-1</v>
      </c>
      <c r="K4649">
        <v>2</v>
      </c>
      <c r="L4649">
        <v>50.27131</v>
      </c>
      <c r="M4649">
        <v>345</v>
      </c>
      <c r="N4649">
        <v>200</v>
      </c>
      <c r="O4649">
        <v>20</v>
      </c>
      <c r="P4649">
        <v>0</v>
      </c>
      <c r="Q4649">
        <v>50</v>
      </c>
      <c r="R4649">
        <v>4.5848855519000002</v>
      </c>
      <c r="S4649">
        <v>8.1096143999999999</v>
      </c>
      <c r="T4649">
        <v>0</v>
      </c>
      <c r="U4649">
        <v>0</v>
      </c>
    </row>
    <row r="4650" spans="1:21" x14ac:dyDescent="0.3">
      <c r="A4650">
        <v>0.67</v>
      </c>
      <c r="B4650">
        <v>0.625</v>
      </c>
      <c r="C4650">
        <v>2.1</v>
      </c>
      <c r="D4650">
        <v>200</v>
      </c>
      <c r="E4650">
        <v>156.71</v>
      </c>
      <c r="F4650">
        <v>56.716000000000001</v>
      </c>
      <c r="G4650">
        <v>56.716417910447703</v>
      </c>
      <c r="H4650">
        <v>40</v>
      </c>
      <c r="I4650">
        <v>296.71641699999998</v>
      </c>
      <c r="J4650">
        <v>-1</v>
      </c>
      <c r="K4650">
        <v>2</v>
      </c>
      <c r="L4650">
        <v>49.302900000000001</v>
      </c>
      <c r="M4650">
        <v>345</v>
      </c>
      <c r="N4650">
        <v>200</v>
      </c>
      <c r="O4650">
        <v>20</v>
      </c>
      <c r="P4650">
        <v>0</v>
      </c>
      <c r="Q4650">
        <v>54</v>
      </c>
      <c r="R4650">
        <v>4.4392222747999996</v>
      </c>
      <c r="S4650">
        <v>8.4283225000000002</v>
      </c>
      <c r="T4650">
        <v>0</v>
      </c>
      <c r="U4650">
        <v>0</v>
      </c>
    </row>
    <row r="4651" spans="1:21" x14ac:dyDescent="0.3">
      <c r="A4651">
        <v>0.67</v>
      </c>
      <c r="B4651">
        <v>0.625</v>
      </c>
      <c r="C4651">
        <v>2.1</v>
      </c>
      <c r="D4651">
        <v>200</v>
      </c>
      <c r="E4651">
        <v>156.71</v>
      </c>
      <c r="F4651">
        <v>56.716000000000001</v>
      </c>
      <c r="G4651">
        <v>56.716417910447703</v>
      </c>
      <c r="H4651">
        <v>50</v>
      </c>
      <c r="I4651">
        <v>306.71641699999998</v>
      </c>
      <c r="J4651">
        <v>-1</v>
      </c>
      <c r="K4651">
        <v>2</v>
      </c>
      <c r="L4651">
        <v>48.361840000000001</v>
      </c>
      <c r="M4651">
        <v>345</v>
      </c>
      <c r="N4651">
        <v>200</v>
      </c>
      <c r="O4651">
        <v>20</v>
      </c>
      <c r="P4651">
        <v>0</v>
      </c>
      <c r="Q4651">
        <v>63</v>
      </c>
      <c r="R4651">
        <v>4.4392222747999996</v>
      </c>
      <c r="S4651">
        <v>9.1050003999999998</v>
      </c>
      <c r="T4651">
        <v>0</v>
      </c>
      <c r="U4651">
        <v>0</v>
      </c>
    </row>
    <row r="4652" spans="1:21" x14ac:dyDescent="0.3">
      <c r="A4652">
        <v>0.67</v>
      </c>
      <c r="B4652">
        <v>0.625</v>
      </c>
      <c r="C4652">
        <v>2.1</v>
      </c>
      <c r="D4652">
        <v>200</v>
      </c>
      <c r="E4652">
        <v>156.71</v>
      </c>
      <c r="F4652">
        <v>56.716000000000001</v>
      </c>
      <c r="G4652">
        <v>56.716417910447703</v>
      </c>
      <c r="H4652">
        <v>60</v>
      </c>
      <c r="I4652">
        <v>316.71641699999998</v>
      </c>
      <c r="J4652">
        <v>-1</v>
      </c>
      <c r="K4652">
        <v>2</v>
      </c>
      <c r="L4652">
        <v>47.447490000000002</v>
      </c>
      <c r="M4652">
        <v>345</v>
      </c>
      <c r="N4652">
        <v>200</v>
      </c>
      <c r="O4652">
        <v>20</v>
      </c>
      <c r="P4652">
        <v>0</v>
      </c>
      <c r="Q4652">
        <v>79</v>
      </c>
      <c r="R4652">
        <v>4.1325531345000002</v>
      </c>
      <c r="S4652">
        <v>10.198577999999999</v>
      </c>
      <c r="T4652">
        <v>0</v>
      </c>
      <c r="U4652">
        <v>0</v>
      </c>
    </row>
    <row r="4653" spans="1:21" x14ac:dyDescent="0.3">
      <c r="A4653">
        <v>0.67</v>
      </c>
      <c r="B4653">
        <v>0.625</v>
      </c>
      <c r="C4653">
        <v>2.1</v>
      </c>
      <c r="D4653">
        <v>200</v>
      </c>
      <c r="E4653">
        <v>156.71</v>
      </c>
      <c r="F4653">
        <v>56.716000000000001</v>
      </c>
      <c r="G4653">
        <v>56.716417910447703</v>
      </c>
      <c r="H4653">
        <v>70</v>
      </c>
      <c r="I4653">
        <v>326.71641699999998</v>
      </c>
      <c r="J4653">
        <v>-1</v>
      </c>
      <c r="K4653">
        <v>2</v>
      </c>
      <c r="L4653">
        <v>46.559159999999999</v>
      </c>
      <c r="M4653">
        <v>345</v>
      </c>
      <c r="N4653">
        <v>200</v>
      </c>
      <c r="O4653">
        <v>20</v>
      </c>
      <c r="P4653">
        <v>0</v>
      </c>
      <c r="Q4653">
        <v>78</v>
      </c>
      <c r="R4653">
        <v>3.8012691708999999</v>
      </c>
      <c r="S4653">
        <v>10.133654999999999</v>
      </c>
      <c r="T4653">
        <v>0</v>
      </c>
      <c r="U4653">
        <v>0</v>
      </c>
    </row>
    <row r="4654" spans="1:21" x14ac:dyDescent="0.3">
      <c r="A4654">
        <v>0.67</v>
      </c>
      <c r="B4654">
        <v>0.625</v>
      </c>
      <c r="C4654">
        <v>2.1</v>
      </c>
      <c r="D4654">
        <v>200</v>
      </c>
      <c r="E4654">
        <v>156.71</v>
      </c>
      <c r="F4654">
        <v>56.716000000000001</v>
      </c>
      <c r="G4654">
        <v>56.716417910447703</v>
      </c>
      <c r="H4654">
        <v>80</v>
      </c>
      <c r="I4654">
        <v>336.71641699999998</v>
      </c>
      <c r="J4654">
        <v>-1</v>
      </c>
      <c r="K4654">
        <v>2</v>
      </c>
      <c r="L4654">
        <v>45.696170000000002</v>
      </c>
      <c r="M4654">
        <v>345</v>
      </c>
      <c r="N4654">
        <v>200</v>
      </c>
      <c r="O4654">
        <v>20</v>
      </c>
      <c r="P4654">
        <v>0</v>
      </c>
      <c r="Q4654">
        <v>92</v>
      </c>
      <c r="R4654">
        <v>3.624307494</v>
      </c>
      <c r="S4654">
        <v>11.008158999999999</v>
      </c>
      <c r="T4654">
        <v>0</v>
      </c>
      <c r="U4654">
        <v>0</v>
      </c>
    </row>
    <row r="4655" spans="1:21" x14ac:dyDescent="0.3">
      <c r="A4655">
        <v>0.67</v>
      </c>
      <c r="B4655">
        <v>0.625</v>
      </c>
      <c r="C4655">
        <v>2.1</v>
      </c>
      <c r="D4655">
        <v>200</v>
      </c>
      <c r="E4655">
        <v>156.71</v>
      </c>
      <c r="F4655">
        <v>56.716000000000001</v>
      </c>
      <c r="G4655">
        <v>56.716417910447703</v>
      </c>
      <c r="H4655">
        <v>90</v>
      </c>
      <c r="I4655">
        <v>346.71641699999998</v>
      </c>
      <c r="J4655">
        <v>-1</v>
      </c>
      <c r="K4655">
        <v>2</v>
      </c>
      <c r="L4655">
        <v>44.857819999999997</v>
      </c>
      <c r="M4655">
        <v>345</v>
      </c>
      <c r="N4655">
        <v>200</v>
      </c>
      <c r="O4655">
        <v>20</v>
      </c>
      <c r="P4655">
        <v>0</v>
      </c>
      <c r="Q4655">
        <v>120</v>
      </c>
      <c r="R4655">
        <v>3.4382626417000002</v>
      </c>
      <c r="S4655">
        <v>12.578118</v>
      </c>
      <c r="T4655">
        <v>0</v>
      </c>
      <c r="U4655">
        <v>0</v>
      </c>
    </row>
    <row r="4656" spans="1:21" x14ac:dyDescent="0.3">
      <c r="A4656">
        <v>0.67</v>
      </c>
      <c r="B4656">
        <v>0.625</v>
      </c>
      <c r="C4656">
        <v>2.1</v>
      </c>
      <c r="D4656">
        <v>200</v>
      </c>
      <c r="E4656">
        <v>156.71</v>
      </c>
      <c r="F4656">
        <v>56.716000000000001</v>
      </c>
      <c r="G4656">
        <v>56.716417910447703</v>
      </c>
      <c r="H4656">
        <v>100</v>
      </c>
      <c r="I4656">
        <v>356.71641699999998</v>
      </c>
      <c r="J4656">
        <v>-1</v>
      </c>
      <c r="K4656">
        <v>2</v>
      </c>
      <c r="L4656">
        <v>44.043430000000001</v>
      </c>
      <c r="M4656">
        <v>345</v>
      </c>
      <c r="N4656">
        <v>200</v>
      </c>
      <c r="O4656">
        <v>20</v>
      </c>
      <c r="P4656">
        <v>0</v>
      </c>
      <c r="Q4656">
        <v>139</v>
      </c>
      <c r="R4656">
        <v>3.4382626417000002</v>
      </c>
      <c r="S4656">
        <v>13.541641</v>
      </c>
      <c r="T4656">
        <v>0</v>
      </c>
      <c r="U4656">
        <v>0</v>
      </c>
    </row>
    <row r="4657" spans="1:21" x14ac:dyDescent="0.3">
      <c r="A4657">
        <v>0.67</v>
      </c>
      <c r="B4657">
        <v>0.625</v>
      </c>
      <c r="C4657">
        <v>2.1</v>
      </c>
      <c r="D4657">
        <v>200</v>
      </c>
      <c r="E4657">
        <v>156.71</v>
      </c>
      <c r="F4657">
        <v>56.716000000000001</v>
      </c>
      <c r="G4657">
        <v>56.716417910447703</v>
      </c>
      <c r="H4657">
        <v>110</v>
      </c>
      <c r="I4657">
        <v>366.71641699999998</v>
      </c>
      <c r="J4657">
        <v>-1</v>
      </c>
      <c r="K4657">
        <v>2</v>
      </c>
      <c r="L4657">
        <v>43.252290000000002</v>
      </c>
      <c r="M4657">
        <v>345</v>
      </c>
      <c r="N4657">
        <v>200</v>
      </c>
      <c r="O4657">
        <v>20</v>
      </c>
      <c r="P4657">
        <v>0</v>
      </c>
      <c r="Q4657">
        <v>158</v>
      </c>
      <c r="R4657">
        <v>3.0321614976000002</v>
      </c>
      <c r="S4657">
        <v>14.442138</v>
      </c>
      <c r="T4657">
        <v>0</v>
      </c>
      <c r="U4657">
        <v>0</v>
      </c>
    </row>
    <row r="4658" spans="1:21" x14ac:dyDescent="0.3">
      <c r="A4658">
        <v>0.67</v>
      </c>
      <c r="B4658">
        <v>0.625</v>
      </c>
      <c r="C4658">
        <v>2.1</v>
      </c>
      <c r="D4658">
        <v>200</v>
      </c>
      <c r="E4658">
        <v>156.71</v>
      </c>
      <c r="F4658">
        <v>56.716000000000001</v>
      </c>
      <c r="G4658">
        <v>56.716417910447703</v>
      </c>
      <c r="H4658">
        <v>120</v>
      </c>
      <c r="I4658">
        <v>376.71641699999998</v>
      </c>
      <c r="J4658">
        <v>-1</v>
      </c>
      <c r="K4658">
        <v>2</v>
      </c>
      <c r="L4658">
        <v>42.483699999999999</v>
      </c>
      <c r="M4658">
        <v>345</v>
      </c>
      <c r="N4658">
        <v>200</v>
      </c>
      <c r="O4658">
        <v>20</v>
      </c>
      <c r="P4658">
        <v>0</v>
      </c>
      <c r="Q4658">
        <v>164</v>
      </c>
      <c r="R4658">
        <v>3.2415710456000002</v>
      </c>
      <c r="S4658">
        <v>14.71529</v>
      </c>
      <c r="T4658">
        <v>0</v>
      </c>
      <c r="U4658">
        <v>0</v>
      </c>
    </row>
    <row r="4659" spans="1:21" x14ac:dyDescent="0.3">
      <c r="A4659">
        <v>0.67</v>
      </c>
      <c r="B4659">
        <v>0.625</v>
      </c>
      <c r="C4659">
        <v>2.1</v>
      </c>
      <c r="D4659">
        <v>200</v>
      </c>
      <c r="E4659">
        <v>156.71</v>
      </c>
      <c r="F4659">
        <v>56.716000000000001</v>
      </c>
      <c r="G4659">
        <v>56.716417910447703</v>
      </c>
      <c r="H4659">
        <v>130</v>
      </c>
      <c r="I4659">
        <v>386.71641699999998</v>
      </c>
      <c r="J4659">
        <v>-1</v>
      </c>
      <c r="K4659">
        <v>2</v>
      </c>
      <c r="L4659">
        <v>41.737000000000002</v>
      </c>
      <c r="M4659">
        <v>345</v>
      </c>
      <c r="N4659">
        <v>200</v>
      </c>
      <c r="O4659">
        <v>20</v>
      </c>
      <c r="P4659">
        <v>0</v>
      </c>
      <c r="Q4659">
        <v>179</v>
      </c>
      <c r="R4659">
        <v>3.2415710456000002</v>
      </c>
      <c r="S4659">
        <v>15.377416</v>
      </c>
      <c r="T4659">
        <v>0</v>
      </c>
      <c r="U4659">
        <v>0</v>
      </c>
    </row>
    <row r="4660" spans="1:21" x14ac:dyDescent="0.3">
      <c r="A4660">
        <v>0.67</v>
      </c>
      <c r="B4660">
        <v>0.625</v>
      </c>
      <c r="C4660">
        <v>2.1</v>
      </c>
      <c r="D4660">
        <v>200</v>
      </c>
      <c r="E4660">
        <v>156.71</v>
      </c>
      <c r="F4660">
        <v>56.716000000000001</v>
      </c>
      <c r="G4660">
        <v>56.716417910447703</v>
      </c>
      <c r="H4660">
        <v>140</v>
      </c>
      <c r="I4660">
        <v>396.71641699999998</v>
      </c>
      <c r="J4660">
        <v>-1</v>
      </c>
      <c r="K4660">
        <v>2</v>
      </c>
      <c r="L4660">
        <v>41.011479999999999</v>
      </c>
      <c r="M4660">
        <v>345</v>
      </c>
      <c r="N4660">
        <v>200</v>
      </c>
      <c r="O4660">
        <v>20</v>
      </c>
      <c r="P4660">
        <v>0</v>
      </c>
      <c r="Q4660">
        <v>221</v>
      </c>
      <c r="R4660">
        <v>3.2415710456000002</v>
      </c>
      <c r="S4660">
        <v>17.098638000000001</v>
      </c>
      <c r="T4660">
        <v>0</v>
      </c>
      <c r="U4660">
        <v>0</v>
      </c>
    </row>
    <row r="4661" spans="1:21" x14ac:dyDescent="0.3">
      <c r="A4661">
        <v>0.67</v>
      </c>
      <c r="B4661">
        <v>0.625</v>
      </c>
      <c r="C4661">
        <v>2.1</v>
      </c>
      <c r="D4661">
        <v>200</v>
      </c>
      <c r="E4661">
        <v>156.71</v>
      </c>
      <c r="F4661">
        <v>56.716000000000001</v>
      </c>
      <c r="G4661">
        <v>56.716417910447703</v>
      </c>
      <c r="H4661">
        <v>150</v>
      </c>
      <c r="I4661">
        <v>406.71641699999998</v>
      </c>
      <c r="J4661">
        <v>-1</v>
      </c>
      <c r="K4661">
        <v>2</v>
      </c>
      <c r="L4661">
        <v>40.3065</v>
      </c>
      <c r="M4661">
        <v>345</v>
      </c>
      <c r="N4661">
        <v>200</v>
      </c>
      <c r="O4661">
        <v>20</v>
      </c>
      <c r="P4661">
        <v>0</v>
      </c>
      <c r="Q4661">
        <v>219</v>
      </c>
      <c r="R4661">
        <v>2.8071892511000001</v>
      </c>
      <c r="S4661">
        <v>17.020516000000001</v>
      </c>
      <c r="T4661">
        <v>0</v>
      </c>
      <c r="U4661">
        <v>0</v>
      </c>
    </row>
    <row r="4662" spans="1:21" x14ac:dyDescent="0.3">
      <c r="A4662">
        <v>0.67</v>
      </c>
      <c r="B4662">
        <v>0.625</v>
      </c>
      <c r="C4662">
        <v>2.1</v>
      </c>
      <c r="D4662">
        <v>200</v>
      </c>
      <c r="E4662">
        <v>156.71</v>
      </c>
      <c r="F4662">
        <v>56.716000000000001</v>
      </c>
      <c r="G4662">
        <v>56.716417910447703</v>
      </c>
      <c r="H4662">
        <v>160</v>
      </c>
      <c r="I4662">
        <v>416.71641699999998</v>
      </c>
      <c r="J4662">
        <v>-1</v>
      </c>
      <c r="K4662">
        <v>2</v>
      </c>
      <c r="L4662">
        <v>39.621389999999998</v>
      </c>
      <c r="M4662">
        <v>345</v>
      </c>
      <c r="N4662">
        <v>200</v>
      </c>
      <c r="O4662">
        <v>20</v>
      </c>
      <c r="P4662">
        <v>0</v>
      </c>
      <c r="Q4662">
        <v>244</v>
      </c>
      <c r="R4662">
        <v>2.8071892511000001</v>
      </c>
      <c r="S4662">
        <v>17.973376999999999</v>
      </c>
      <c r="T4662">
        <v>0</v>
      </c>
      <c r="U4662">
        <v>0</v>
      </c>
    </row>
    <row r="4663" spans="1:21" x14ac:dyDescent="0.3">
      <c r="A4663">
        <v>0.67</v>
      </c>
      <c r="B4663">
        <v>0.625</v>
      </c>
      <c r="C4663">
        <v>2.1</v>
      </c>
      <c r="D4663">
        <v>200</v>
      </c>
      <c r="E4663">
        <v>156.71</v>
      </c>
      <c r="F4663">
        <v>56.716000000000001</v>
      </c>
      <c r="G4663">
        <v>56.716417910447703</v>
      </c>
      <c r="H4663">
        <v>170</v>
      </c>
      <c r="I4663">
        <v>426.71641699999998</v>
      </c>
      <c r="J4663">
        <v>-1</v>
      </c>
      <c r="K4663">
        <v>2</v>
      </c>
      <c r="L4663">
        <v>38.95552</v>
      </c>
      <c r="M4663">
        <v>345</v>
      </c>
      <c r="N4663">
        <v>200</v>
      </c>
      <c r="O4663">
        <v>20</v>
      </c>
      <c r="P4663">
        <v>0</v>
      </c>
      <c r="Q4663">
        <v>250</v>
      </c>
      <c r="R4663">
        <v>2.5625587330999999</v>
      </c>
      <c r="S4663">
        <v>18.194872</v>
      </c>
      <c r="T4663">
        <v>0</v>
      </c>
      <c r="U4663">
        <v>0</v>
      </c>
    </row>
    <row r="4664" spans="1:21" x14ac:dyDescent="0.3">
      <c r="A4664">
        <v>0.67</v>
      </c>
      <c r="B4664">
        <v>0.625</v>
      </c>
      <c r="C4664">
        <v>2.1</v>
      </c>
      <c r="D4664">
        <v>200</v>
      </c>
      <c r="E4664">
        <v>156.71</v>
      </c>
      <c r="F4664">
        <v>56.716000000000001</v>
      </c>
      <c r="G4664">
        <v>56.716417910447703</v>
      </c>
      <c r="H4664">
        <v>180</v>
      </c>
      <c r="I4664">
        <v>436.71641699999998</v>
      </c>
      <c r="J4664">
        <v>-1</v>
      </c>
      <c r="K4664">
        <v>2</v>
      </c>
      <c r="L4664">
        <v>38.308250000000001</v>
      </c>
      <c r="M4664">
        <v>345</v>
      </c>
      <c r="N4664">
        <v>200</v>
      </c>
      <c r="O4664">
        <v>20</v>
      </c>
      <c r="P4664">
        <v>0</v>
      </c>
      <c r="Q4664">
        <v>255</v>
      </c>
      <c r="R4664">
        <v>3.0321614976000002</v>
      </c>
      <c r="S4664">
        <v>18.377479999999998</v>
      </c>
      <c r="T4664">
        <v>0</v>
      </c>
      <c r="U4664">
        <v>0</v>
      </c>
    </row>
    <row r="4665" spans="1:21" x14ac:dyDescent="0.3">
      <c r="A4665">
        <v>0.67</v>
      </c>
      <c r="B4665">
        <v>0.625</v>
      </c>
      <c r="C4665">
        <v>2.1</v>
      </c>
      <c r="D4665">
        <v>200</v>
      </c>
      <c r="E4665">
        <v>156.71</v>
      </c>
      <c r="F4665">
        <v>56.716000000000001</v>
      </c>
      <c r="G4665">
        <v>56.716417910447703</v>
      </c>
      <c r="H4665">
        <v>190</v>
      </c>
      <c r="I4665">
        <v>446.71641699999998</v>
      </c>
      <c r="J4665">
        <v>-1</v>
      </c>
      <c r="K4665">
        <v>2</v>
      </c>
      <c r="L4665">
        <v>37.678980000000003</v>
      </c>
      <c r="M4665">
        <v>345</v>
      </c>
      <c r="N4665">
        <v>200</v>
      </c>
      <c r="O4665">
        <v>20</v>
      </c>
      <c r="P4665">
        <v>0</v>
      </c>
      <c r="Q4665">
        <v>248</v>
      </c>
      <c r="R4665">
        <v>2.5625587330999999</v>
      </c>
      <c r="S4665">
        <v>18.121331000000001</v>
      </c>
      <c r="T4665">
        <v>0</v>
      </c>
      <c r="U4665">
        <v>0</v>
      </c>
    </row>
    <row r="4666" spans="1:21" x14ac:dyDescent="0.3">
      <c r="A4666">
        <v>0.67</v>
      </c>
      <c r="B4666">
        <v>0.625</v>
      </c>
      <c r="C4666">
        <v>2.1</v>
      </c>
      <c r="D4666">
        <v>200</v>
      </c>
      <c r="E4666">
        <v>156.71</v>
      </c>
      <c r="F4666">
        <v>56.716000000000001</v>
      </c>
      <c r="G4666">
        <v>56.716417910447703</v>
      </c>
      <c r="H4666">
        <v>200</v>
      </c>
      <c r="I4666">
        <v>456.71641699999998</v>
      </c>
      <c r="J4666">
        <v>-1</v>
      </c>
      <c r="K4666">
        <v>2</v>
      </c>
      <c r="L4666">
        <v>37.06711</v>
      </c>
      <c r="M4666">
        <v>345</v>
      </c>
      <c r="N4666">
        <v>200</v>
      </c>
      <c r="O4666">
        <v>20</v>
      </c>
      <c r="P4666">
        <v>0</v>
      </c>
      <c r="Q4666">
        <v>264</v>
      </c>
      <c r="R4666">
        <v>2.5625587330999999</v>
      </c>
      <c r="S4666">
        <v>18.701836</v>
      </c>
      <c r="T4666">
        <v>0</v>
      </c>
      <c r="U4666">
        <v>0</v>
      </c>
    </row>
    <row r="4667" spans="1:21" x14ac:dyDescent="0.3">
      <c r="A4667">
        <v>0.67</v>
      </c>
      <c r="B4667">
        <v>0.625</v>
      </c>
      <c r="C4667">
        <v>2.1</v>
      </c>
      <c r="D4667">
        <v>200</v>
      </c>
      <c r="E4667">
        <v>156.71</v>
      </c>
      <c r="F4667">
        <v>56.716000000000001</v>
      </c>
      <c r="G4667">
        <v>56.716417910447703</v>
      </c>
      <c r="H4667">
        <v>210</v>
      </c>
      <c r="I4667">
        <v>466.71641699999998</v>
      </c>
      <c r="J4667">
        <v>-1</v>
      </c>
      <c r="K4667">
        <v>2</v>
      </c>
      <c r="L4667">
        <v>36.472059999999999</v>
      </c>
      <c r="M4667">
        <v>345</v>
      </c>
      <c r="N4667">
        <v>200</v>
      </c>
      <c r="O4667">
        <v>20</v>
      </c>
      <c r="P4667">
        <v>0</v>
      </c>
      <c r="Q4667">
        <v>269</v>
      </c>
      <c r="R4667">
        <v>2.5625587330999999</v>
      </c>
      <c r="S4667">
        <v>18.879711</v>
      </c>
      <c r="T4667">
        <v>0</v>
      </c>
      <c r="U4667">
        <v>0</v>
      </c>
    </row>
    <row r="4668" spans="1:21" x14ac:dyDescent="0.3">
      <c r="A4668">
        <v>0.67</v>
      </c>
      <c r="B4668">
        <v>0.625</v>
      </c>
      <c r="C4668">
        <v>2.1</v>
      </c>
      <c r="D4668">
        <v>200</v>
      </c>
      <c r="E4668">
        <v>156.71</v>
      </c>
      <c r="F4668">
        <v>56.716000000000001</v>
      </c>
      <c r="G4668">
        <v>56.716417910447703</v>
      </c>
      <c r="H4668">
        <v>220</v>
      </c>
      <c r="I4668">
        <v>476.71641699999998</v>
      </c>
      <c r="J4668">
        <v>-1</v>
      </c>
      <c r="K4668">
        <v>2</v>
      </c>
      <c r="L4668">
        <v>35.893279999999997</v>
      </c>
      <c r="M4668">
        <v>345</v>
      </c>
      <c r="N4668">
        <v>200</v>
      </c>
      <c r="O4668">
        <v>20</v>
      </c>
      <c r="P4668">
        <v>0</v>
      </c>
      <c r="Q4668">
        <v>277</v>
      </c>
      <c r="R4668">
        <v>2.8071892511000001</v>
      </c>
      <c r="S4668">
        <v>19.161000000000001</v>
      </c>
      <c r="T4668">
        <v>0</v>
      </c>
      <c r="U4668">
        <v>0</v>
      </c>
    </row>
    <row r="4669" spans="1:21" x14ac:dyDescent="0.3">
      <c r="A4669">
        <v>0.67</v>
      </c>
      <c r="B4669">
        <v>0.625</v>
      </c>
      <c r="C4669">
        <v>2.1</v>
      </c>
      <c r="D4669">
        <v>200</v>
      </c>
      <c r="E4669">
        <v>156.71</v>
      </c>
      <c r="F4669">
        <v>56.716000000000001</v>
      </c>
      <c r="G4669">
        <v>56.716417910447703</v>
      </c>
      <c r="H4669">
        <v>230</v>
      </c>
      <c r="I4669">
        <v>486.71641699999998</v>
      </c>
      <c r="J4669">
        <v>-1</v>
      </c>
      <c r="K4669">
        <v>2</v>
      </c>
      <c r="L4669">
        <v>35.330219999999997</v>
      </c>
      <c r="M4669">
        <v>345</v>
      </c>
      <c r="N4669">
        <v>200</v>
      </c>
      <c r="O4669">
        <v>20</v>
      </c>
      <c r="P4669">
        <v>0</v>
      </c>
      <c r="Q4669">
        <v>281</v>
      </c>
      <c r="R4669">
        <v>2.5625587330999999</v>
      </c>
      <c r="S4669">
        <v>19.300165</v>
      </c>
      <c r="T4669">
        <v>0</v>
      </c>
      <c r="U4669">
        <v>0</v>
      </c>
    </row>
    <row r="4670" spans="1:21" x14ac:dyDescent="0.3">
      <c r="A4670">
        <v>0.67</v>
      </c>
      <c r="B4670">
        <v>0.625</v>
      </c>
      <c r="C4670">
        <v>2.1</v>
      </c>
      <c r="D4670">
        <v>200</v>
      </c>
      <c r="E4670">
        <v>156.71</v>
      </c>
      <c r="F4670">
        <v>56.716000000000001</v>
      </c>
      <c r="G4670">
        <v>56.716417910447703</v>
      </c>
      <c r="H4670">
        <v>240</v>
      </c>
      <c r="I4670">
        <v>496.71641699999998</v>
      </c>
      <c r="J4670">
        <v>-1</v>
      </c>
      <c r="K4670">
        <v>2</v>
      </c>
      <c r="L4670">
        <v>34.782339999999998</v>
      </c>
      <c r="M4670">
        <v>345</v>
      </c>
      <c r="N4670">
        <v>200</v>
      </c>
      <c r="O4670">
        <v>20</v>
      </c>
      <c r="P4670">
        <v>0</v>
      </c>
      <c r="Q4670">
        <v>270</v>
      </c>
      <c r="R4670">
        <v>2.5625587330999999</v>
      </c>
      <c r="S4670">
        <v>18.915092000000001</v>
      </c>
      <c r="T4670">
        <v>0</v>
      </c>
      <c r="U4670">
        <v>0</v>
      </c>
    </row>
    <row r="4671" spans="1:21" x14ac:dyDescent="0.3">
      <c r="A4671">
        <v>0.67</v>
      </c>
      <c r="B4671">
        <v>0.625</v>
      </c>
      <c r="C4671">
        <v>2.1</v>
      </c>
      <c r="D4671">
        <v>200</v>
      </c>
      <c r="E4671">
        <v>156.71</v>
      </c>
      <c r="F4671">
        <v>56.716000000000001</v>
      </c>
      <c r="G4671">
        <v>56.716417910447703</v>
      </c>
      <c r="H4671">
        <v>250</v>
      </c>
      <c r="I4671">
        <v>506.71641699999998</v>
      </c>
      <c r="J4671">
        <v>-1</v>
      </c>
      <c r="K4671">
        <v>2</v>
      </c>
      <c r="L4671">
        <v>34.24915</v>
      </c>
      <c r="M4671">
        <v>345</v>
      </c>
      <c r="N4671">
        <v>200</v>
      </c>
      <c r="O4671">
        <v>20</v>
      </c>
      <c r="P4671">
        <v>0</v>
      </c>
      <c r="Q4671">
        <v>282</v>
      </c>
      <c r="R4671">
        <v>2.5625587330999999</v>
      </c>
      <c r="S4671">
        <v>19.334804999999999</v>
      </c>
      <c r="T4671">
        <v>0</v>
      </c>
      <c r="U4671">
        <v>0</v>
      </c>
    </row>
    <row r="4672" spans="1:21" x14ac:dyDescent="0.3">
      <c r="A4672">
        <v>0.67</v>
      </c>
      <c r="B4672">
        <v>0.625</v>
      </c>
      <c r="C4672">
        <v>2.1</v>
      </c>
      <c r="D4672">
        <v>200</v>
      </c>
      <c r="E4672">
        <v>156.71</v>
      </c>
      <c r="F4672">
        <v>56.716000000000001</v>
      </c>
      <c r="G4672">
        <v>56.716417910447703</v>
      </c>
      <c r="H4672">
        <v>260</v>
      </c>
      <c r="I4672">
        <v>516.71641699999998</v>
      </c>
      <c r="J4672">
        <v>-1</v>
      </c>
      <c r="K4672">
        <v>2</v>
      </c>
      <c r="L4672">
        <v>33.730150000000002</v>
      </c>
      <c r="M4672">
        <v>345</v>
      </c>
      <c r="N4672">
        <v>200</v>
      </c>
      <c r="O4672">
        <v>20</v>
      </c>
      <c r="P4672">
        <v>0</v>
      </c>
      <c r="Q4672">
        <v>292</v>
      </c>
      <c r="R4672">
        <v>2.5625587330999999</v>
      </c>
      <c r="S4672">
        <v>19.677983999999999</v>
      </c>
      <c r="T4672">
        <v>0</v>
      </c>
      <c r="U4672">
        <v>0</v>
      </c>
    </row>
    <row r="4673" spans="1:21" x14ac:dyDescent="0.3">
      <c r="A4673">
        <v>0.67</v>
      </c>
      <c r="B4673">
        <v>0.625</v>
      </c>
      <c r="C4673">
        <v>2.1</v>
      </c>
      <c r="D4673">
        <v>200</v>
      </c>
      <c r="E4673">
        <v>156.71</v>
      </c>
      <c r="F4673">
        <v>56.716000000000001</v>
      </c>
      <c r="G4673">
        <v>56.716417910447703</v>
      </c>
      <c r="H4673">
        <v>270</v>
      </c>
      <c r="I4673">
        <v>526.71641699999998</v>
      </c>
      <c r="J4673">
        <v>-1</v>
      </c>
      <c r="K4673">
        <v>2</v>
      </c>
      <c r="L4673">
        <v>33.224850000000004</v>
      </c>
      <c r="M4673">
        <v>345</v>
      </c>
      <c r="N4673">
        <v>200</v>
      </c>
      <c r="O4673">
        <v>20</v>
      </c>
      <c r="P4673">
        <v>0</v>
      </c>
      <c r="Q4673">
        <v>300</v>
      </c>
      <c r="R4673">
        <v>2.2919839967</v>
      </c>
      <c r="S4673">
        <v>19.948443000000001</v>
      </c>
      <c r="T4673">
        <v>0</v>
      </c>
      <c r="U4673">
        <v>0</v>
      </c>
    </row>
    <row r="4674" spans="1:21" x14ac:dyDescent="0.3">
      <c r="A4674">
        <v>0.67</v>
      </c>
      <c r="B4674">
        <v>0.625</v>
      </c>
      <c r="C4674">
        <v>2.1</v>
      </c>
      <c r="D4674">
        <v>200</v>
      </c>
      <c r="E4674">
        <v>156.71</v>
      </c>
      <c r="F4674">
        <v>56.716000000000001</v>
      </c>
      <c r="G4674">
        <v>56.716417910447703</v>
      </c>
      <c r="H4674">
        <v>280</v>
      </c>
      <c r="I4674">
        <v>536.71641699999998</v>
      </c>
      <c r="J4674">
        <v>-1</v>
      </c>
      <c r="K4674">
        <v>2</v>
      </c>
      <c r="L4674">
        <v>32.732810000000001</v>
      </c>
      <c r="M4674">
        <v>345</v>
      </c>
      <c r="N4674">
        <v>200</v>
      </c>
      <c r="O4674">
        <v>20</v>
      </c>
      <c r="P4674">
        <v>0</v>
      </c>
      <c r="Q4674">
        <v>306</v>
      </c>
      <c r="R4674">
        <v>2.5625587330999999</v>
      </c>
      <c r="S4674">
        <v>20.149000999999998</v>
      </c>
      <c r="T4674">
        <v>0</v>
      </c>
      <c r="U4674">
        <v>0</v>
      </c>
    </row>
    <row r="4675" spans="1:21" x14ac:dyDescent="0.3">
      <c r="A4675">
        <v>0.67</v>
      </c>
      <c r="B4675">
        <v>0.625</v>
      </c>
      <c r="C4675">
        <v>2.1</v>
      </c>
      <c r="D4675">
        <v>200</v>
      </c>
      <c r="E4675">
        <v>156.71</v>
      </c>
      <c r="F4675">
        <v>56.716000000000001</v>
      </c>
      <c r="G4675">
        <v>56.716417910447703</v>
      </c>
      <c r="H4675">
        <v>290</v>
      </c>
      <c r="I4675">
        <v>546.71641699999998</v>
      </c>
      <c r="J4675">
        <v>-1</v>
      </c>
      <c r="K4675">
        <v>2</v>
      </c>
      <c r="L4675">
        <v>32.253570000000003</v>
      </c>
      <c r="M4675">
        <v>345</v>
      </c>
      <c r="N4675">
        <v>200</v>
      </c>
      <c r="O4675">
        <v>20</v>
      </c>
      <c r="P4675">
        <v>0</v>
      </c>
      <c r="Q4675">
        <v>299</v>
      </c>
      <c r="R4675">
        <v>2.5625587330999999</v>
      </c>
      <c r="S4675">
        <v>19.914829000000001</v>
      </c>
      <c r="T4675">
        <v>0</v>
      </c>
      <c r="U4675">
        <v>0</v>
      </c>
    </row>
    <row r="4676" spans="1:21" x14ac:dyDescent="0.3">
      <c r="A4676">
        <v>0.67</v>
      </c>
      <c r="B4676">
        <v>0.625</v>
      </c>
      <c r="C4676">
        <v>2.1</v>
      </c>
      <c r="D4676">
        <v>200</v>
      </c>
      <c r="E4676">
        <v>156.71</v>
      </c>
      <c r="F4676">
        <v>56.716000000000001</v>
      </c>
      <c r="G4676">
        <v>56.716417910447703</v>
      </c>
      <c r="H4676">
        <v>300</v>
      </c>
      <c r="I4676">
        <v>556.71641699999998</v>
      </c>
      <c r="J4676">
        <v>-1</v>
      </c>
      <c r="K4676">
        <v>2</v>
      </c>
      <c r="L4676">
        <v>31.7867</v>
      </c>
      <c r="M4676">
        <v>345</v>
      </c>
      <c r="N4676">
        <v>200</v>
      </c>
      <c r="O4676">
        <v>20</v>
      </c>
      <c r="P4676">
        <v>0</v>
      </c>
      <c r="Q4676">
        <v>311</v>
      </c>
      <c r="R4676">
        <v>2.5625587330999999</v>
      </c>
      <c r="S4676">
        <v>20.314682000000001</v>
      </c>
      <c r="T4676">
        <v>0</v>
      </c>
      <c r="U4676">
        <v>0</v>
      </c>
    </row>
    <row r="4677" spans="1:21" x14ac:dyDescent="0.3">
      <c r="A4677">
        <v>0.67</v>
      </c>
      <c r="B4677">
        <v>0.625</v>
      </c>
      <c r="C4677">
        <v>2.1</v>
      </c>
      <c r="D4677">
        <v>200</v>
      </c>
      <c r="E4677">
        <v>156.71</v>
      </c>
      <c r="F4677">
        <v>56.716000000000001</v>
      </c>
      <c r="G4677">
        <v>56.716417910447703</v>
      </c>
      <c r="H4677">
        <v>0</v>
      </c>
      <c r="I4677">
        <v>256.71641699999998</v>
      </c>
      <c r="J4677">
        <v>-1</v>
      </c>
      <c r="K4677">
        <v>2</v>
      </c>
      <c r="L4677">
        <v>53.34686</v>
      </c>
      <c r="M4677">
        <v>345</v>
      </c>
      <c r="N4677">
        <v>200</v>
      </c>
      <c r="O4677">
        <v>20</v>
      </c>
      <c r="P4677">
        <v>0</v>
      </c>
      <c r="Q4677">
        <v>41</v>
      </c>
      <c r="R4677">
        <v>5.3767932650999999</v>
      </c>
      <c r="S4677">
        <v>7.3424630000000004</v>
      </c>
      <c r="T4677">
        <v>0</v>
      </c>
      <c r="U4677">
        <v>0</v>
      </c>
    </row>
    <row r="4678" spans="1:21" x14ac:dyDescent="0.3">
      <c r="A4678" t="s">
        <v>74</v>
      </c>
      <c r="B4678" t="s">
        <v>74</v>
      </c>
      <c r="C4678">
        <v>2.1</v>
      </c>
      <c r="D4678">
        <v>200</v>
      </c>
      <c r="E4678" t="s">
        <v>75</v>
      </c>
      <c r="F4678" t="s">
        <v>74</v>
      </c>
      <c r="G4678" t="s">
        <v>74</v>
      </c>
      <c r="H4678" t="s">
        <v>74</v>
      </c>
      <c r="I4678" t="s">
        <v>74</v>
      </c>
      <c r="J4678" t="s">
        <v>74</v>
      </c>
      <c r="K4678" t="s">
        <v>74</v>
      </c>
      <c r="L4678" t="s">
        <v>74</v>
      </c>
      <c r="M4678" t="s">
        <v>74</v>
      </c>
      <c r="N4678" t="s">
        <v>74</v>
      </c>
      <c r="O4678">
        <v>40</v>
      </c>
    </row>
    <row r="4679" spans="1:21" x14ac:dyDescent="0.3">
      <c r="A4679">
        <v>0.67</v>
      </c>
      <c r="B4679">
        <v>0.625</v>
      </c>
      <c r="C4679">
        <v>2.1</v>
      </c>
      <c r="D4679">
        <v>200</v>
      </c>
      <c r="E4679">
        <v>156.71</v>
      </c>
      <c r="F4679">
        <v>56.716000000000001</v>
      </c>
      <c r="G4679">
        <v>56.716417910447703</v>
      </c>
      <c r="H4679">
        <v>0</v>
      </c>
      <c r="I4679">
        <v>256.71641699999998</v>
      </c>
      <c r="J4679">
        <v>-1</v>
      </c>
      <c r="K4679">
        <v>2</v>
      </c>
      <c r="L4679">
        <v>54.880020000000002</v>
      </c>
      <c r="M4679">
        <v>365</v>
      </c>
      <c r="N4679">
        <v>200</v>
      </c>
      <c r="O4679">
        <v>40</v>
      </c>
      <c r="P4679">
        <v>0</v>
      </c>
      <c r="Q4679">
        <v>215</v>
      </c>
      <c r="R4679">
        <v>9.1771314714999992</v>
      </c>
      <c r="S4679">
        <v>16.863219000000001</v>
      </c>
      <c r="T4679">
        <v>0</v>
      </c>
      <c r="U4679">
        <v>0</v>
      </c>
    </row>
    <row r="4680" spans="1:21" x14ac:dyDescent="0.3">
      <c r="A4680">
        <v>0.67</v>
      </c>
      <c r="B4680">
        <v>0.625</v>
      </c>
      <c r="C4680">
        <v>2.1</v>
      </c>
      <c r="D4680">
        <v>200</v>
      </c>
      <c r="E4680">
        <v>156.71</v>
      </c>
      <c r="F4680">
        <v>56.716000000000001</v>
      </c>
      <c r="G4680">
        <v>56.716417910447703</v>
      </c>
      <c r="H4680">
        <v>10</v>
      </c>
      <c r="I4680">
        <v>266.71641699999998</v>
      </c>
      <c r="J4680">
        <v>-1</v>
      </c>
      <c r="K4680">
        <v>2</v>
      </c>
      <c r="L4680">
        <v>53.84328</v>
      </c>
      <c r="M4680">
        <v>365</v>
      </c>
      <c r="N4680">
        <v>200</v>
      </c>
      <c r="O4680">
        <v>40</v>
      </c>
      <c r="P4680">
        <v>0</v>
      </c>
      <c r="Q4680">
        <v>209</v>
      </c>
      <c r="R4680">
        <v>9.2487047909999998</v>
      </c>
      <c r="S4680">
        <v>16.624565</v>
      </c>
      <c r="T4680">
        <v>0</v>
      </c>
      <c r="U4680">
        <v>0</v>
      </c>
    </row>
    <row r="4681" spans="1:21" x14ac:dyDescent="0.3">
      <c r="A4681">
        <v>0.67</v>
      </c>
      <c r="B4681">
        <v>0.625</v>
      </c>
      <c r="C4681">
        <v>2.1</v>
      </c>
      <c r="D4681">
        <v>200</v>
      </c>
      <c r="E4681">
        <v>156.71</v>
      </c>
      <c r="F4681">
        <v>56.716000000000001</v>
      </c>
      <c r="G4681">
        <v>56.716417910447703</v>
      </c>
      <c r="H4681">
        <v>20</v>
      </c>
      <c r="I4681">
        <v>276.71641699999998</v>
      </c>
      <c r="J4681">
        <v>-1</v>
      </c>
      <c r="K4681">
        <v>2</v>
      </c>
      <c r="L4681">
        <v>52.833240000000004</v>
      </c>
      <c r="M4681">
        <v>365</v>
      </c>
      <c r="N4681">
        <v>200</v>
      </c>
      <c r="O4681">
        <v>40</v>
      </c>
      <c r="P4681">
        <v>0</v>
      </c>
      <c r="Q4681">
        <v>215</v>
      </c>
      <c r="R4681">
        <v>9.0322982034999999</v>
      </c>
      <c r="S4681">
        <v>16.863219000000001</v>
      </c>
      <c r="T4681">
        <v>0</v>
      </c>
      <c r="U4681">
        <v>0</v>
      </c>
    </row>
    <row r="4682" spans="1:21" x14ac:dyDescent="0.3">
      <c r="A4682">
        <v>0.67</v>
      </c>
      <c r="B4682">
        <v>0.625</v>
      </c>
      <c r="C4682">
        <v>2.1</v>
      </c>
      <c r="D4682">
        <v>200</v>
      </c>
      <c r="E4682">
        <v>156.71</v>
      </c>
      <c r="F4682">
        <v>56.716000000000001</v>
      </c>
      <c r="G4682">
        <v>56.716417910447703</v>
      </c>
      <c r="H4682">
        <v>30</v>
      </c>
      <c r="I4682">
        <v>286.71641699999998</v>
      </c>
      <c r="J4682">
        <v>-1</v>
      </c>
      <c r="K4682">
        <v>2</v>
      </c>
      <c r="L4682">
        <v>51.849499999999999</v>
      </c>
      <c r="M4682">
        <v>365</v>
      </c>
      <c r="N4682">
        <v>200</v>
      </c>
      <c r="O4682">
        <v>40</v>
      </c>
      <c r="P4682">
        <v>0</v>
      </c>
      <c r="Q4682">
        <v>278</v>
      </c>
      <c r="R4682">
        <v>8.5061469534</v>
      </c>
      <c r="S4682">
        <v>19.195882000000001</v>
      </c>
      <c r="T4682">
        <v>0</v>
      </c>
      <c r="U4682">
        <v>0</v>
      </c>
    </row>
    <row r="4683" spans="1:21" x14ac:dyDescent="0.3">
      <c r="A4683">
        <v>0.67</v>
      </c>
      <c r="B4683">
        <v>0.625</v>
      </c>
      <c r="C4683">
        <v>2.1</v>
      </c>
      <c r="D4683">
        <v>200</v>
      </c>
      <c r="E4683">
        <v>156.71</v>
      </c>
      <c r="F4683">
        <v>56.716000000000001</v>
      </c>
      <c r="G4683">
        <v>56.716417910447703</v>
      </c>
      <c r="H4683">
        <v>40</v>
      </c>
      <c r="I4683">
        <v>296.71641699999998</v>
      </c>
      <c r="J4683">
        <v>-1</v>
      </c>
      <c r="K4683">
        <v>2</v>
      </c>
      <c r="L4683">
        <v>50.891590000000001</v>
      </c>
      <c r="M4683">
        <v>365</v>
      </c>
      <c r="N4683">
        <v>200</v>
      </c>
      <c r="O4683">
        <v>40</v>
      </c>
      <c r="P4683">
        <v>0</v>
      </c>
      <c r="Q4683">
        <v>318</v>
      </c>
      <c r="R4683">
        <v>7.9455011611000002</v>
      </c>
      <c r="S4683">
        <v>20.544485000000002</v>
      </c>
      <c r="T4683">
        <v>0</v>
      </c>
      <c r="U4683">
        <v>0</v>
      </c>
    </row>
    <row r="4684" spans="1:21" x14ac:dyDescent="0.3">
      <c r="A4684">
        <v>0.67</v>
      </c>
      <c r="B4684">
        <v>0.625</v>
      </c>
      <c r="C4684">
        <v>2.1</v>
      </c>
      <c r="D4684">
        <v>200</v>
      </c>
      <c r="E4684">
        <v>156.71</v>
      </c>
      <c r="F4684">
        <v>56.716000000000001</v>
      </c>
      <c r="G4684">
        <v>56.716417910447703</v>
      </c>
      <c r="H4684">
        <v>50</v>
      </c>
      <c r="I4684">
        <v>306.71641699999998</v>
      </c>
      <c r="J4684">
        <v>-1</v>
      </c>
      <c r="K4684">
        <v>2</v>
      </c>
      <c r="L4684">
        <v>49.959020000000002</v>
      </c>
      <c r="M4684">
        <v>365</v>
      </c>
      <c r="N4684">
        <v>200</v>
      </c>
      <c r="O4684">
        <v>40</v>
      </c>
      <c r="P4684">
        <v>0</v>
      </c>
      <c r="Q4684">
        <v>338</v>
      </c>
      <c r="R4684">
        <v>7.9455011611000002</v>
      </c>
      <c r="S4684">
        <v>21.187923000000001</v>
      </c>
      <c r="T4684">
        <v>0</v>
      </c>
      <c r="U4684">
        <v>0</v>
      </c>
    </row>
    <row r="4685" spans="1:21" x14ac:dyDescent="0.3">
      <c r="A4685">
        <v>0.67</v>
      </c>
      <c r="B4685">
        <v>0.625</v>
      </c>
      <c r="C4685">
        <v>2.1</v>
      </c>
      <c r="D4685">
        <v>200</v>
      </c>
      <c r="E4685">
        <v>156.71</v>
      </c>
      <c r="F4685">
        <v>56.716000000000001</v>
      </c>
      <c r="G4685">
        <v>56.716417910447703</v>
      </c>
      <c r="H4685">
        <v>60</v>
      </c>
      <c r="I4685">
        <v>316.71641699999998</v>
      </c>
      <c r="J4685">
        <v>-1</v>
      </c>
      <c r="K4685">
        <v>2</v>
      </c>
      <c r="L4685">
        <v>49.051290000000002</v>
      </c>
      <c r="M4685">
        <v>365</v>
      </c>
      <c r="N4685">
        <v>200</v>
      </c>
      <c r="O4685">
        <v>40</v>
      </c>
      <c r="P4685">
        <v>0</v>
      </c>
      <c r="Q4685">
        <v>406</v>
      </c>
      <c r="R4685">
        <v>7.5196667119000002</v>
      </c>
      <c r="S4685">
        <v>23.248723999999999</v>
      </c>
      <c r="T4685">
        <v>0</v>
      </c>
      <c r="U4685">
        <v>0</v>
      </c>
    </row>
    <row r="4686" spans="1:21" x14ac:dyDescent="0.3">
      <c r="A4686">
        <v>0.67</v>
      </c>
      <c r="B4686">
        <v>0.625</v>
      </c>
      <c r="C4686">
        <v>2.1</v>
      </c>
      <c r="D4686">
        <v>200</v>
      </c>
      <c r="E4686">
        <v>156.71</v>
      </c>
      <c r="F4686">
        <v>56.716000000000001</v>
      </c>
      <c r="G4686">
        <v>56.716417910447703</v>
      </c>
      <c r="H4686">
        <v>70</v>
      </c>
      <c r="I4686">
        <v>326.71641699999998</v>
      </c>
      <c r="J4686">
        <v>-1</v>
      </c>
      <c r="K4686">
        <v>2</v>
      </c>
      <c r="L4686">
        <v>48.167839999999998</v>
      </c>
      <c r="M4686">
        <v>365</v>
      </c>
      <c r="N4686">
        <v>200</v>
      </c>
      <c r="O4686">
        <v>40</v>
      </c>
      <c r="P4686">
        <v>0</v>
      </c>
      <c r="Q4686">
        <v>483</v>
      </c>
      <c r="R4686">
        <v>7.5196667119000002</v>
      </c>
      <c r="S4686">
        <v>25.391355000000001</v>
      </c>
      <c r="T4686">
        <v>0</v>
      </c>
      <c r="U4686">
        <v>0</v>
      </c>
    </row>
    <row r="4687" spans="1:21" x14ac:dyDescent="0.3">
      <c r="A4687">
        <v>0.67</v>
      </c>
      <c r="B4687">
        <v>0.625</v>
      </c>
      <c r="C4687">
        <v>2.1</v>
      </c>
      <c r="D4687">
        <v>200</v>
      </c>
      <c r="E4687">
        <v>156.71</v>
      </c>
      <c r="F4687">
        <v>56.716000000000001</v>
      </c>
      <c r="G4687">
        <v>56.716417910447703</v>
      </c>
      <c r="H4687">
        <v>80</v>
      </c>
      <c r="I4687">
        <v>336.71641699999998</v>
      </c>
      <c r="J4687">
        <v>-1</v>
      </c>
      <c r="K4687">
        <v>2</v>
      </c>
      <c r="L4687">
        <v>47.308129999999998</v>
      </c>
      <c r="M4687">
        <v>365</v>
      </c>
      <c r="N4687">
        <v>200</v>
      </c>
      <c r="O4687">
        <v>40</v>
      </c>
      <c r="P4687">
        <v>0</v>
      </c>
      <c r="Q4687">
        <v>497</v>
      </c>
      <c r="R4687">
        <v>7.252246865</v>
      </c>
      <c r="S4687">
        <v>25.762953</v>
      </c>
      <c r="T4687">
        <v>0</v>
      </c>
      <c r="U4687">
        <v>0</v>
      </c>
    </row>
    <row r="4688" spans="1:21" x14ac:dyDescent="0.3">
      <c r="A4688">
        <v>0.67</v>
      </c>
      <c r="B4688">
        <v>0.625</v>
      </c>
      <c r="C4688">
        <v>2.1</v>
      </c>
      <c r="D4688">
        <v>200</v>
      </c>
      <c r="E4688">
        <v>156.71</v>
      </c>
      <c r="F4688">
        <v>56.716000000000001</v>
      </c>
      <c r="G4688">
        <v>56.716417910447703</v>
      </c>
      <c r="H4688">
        <v>90</v>
      </c>
      <c r="I4688">
        <v>346.71641699999998</v>
      </c>
      <c r="J4688">
        <v>-1</v>
      </c>
      <c r="K4688">
        <v>2</v>
      </c>
      <c r="L4688">
        <v>46.47157</v>
      </c>
      <c r="M4688">
        <v>365</v>
      </c>
      <c r="N4688">
        <v>200</v>
      </c>
      <c r="O4688">
        <v>40</v>
      </c>
      <c r="P4688">
        <v>0</v>
      </c>
      <c r="Q4688">
        <v>546</v>
      </c>
      <c r="R4688">
        <v>7.3424630806</v>
      </c>
      <c r="S4688">
        <v>27.026052</v>
      </c>
      <c r="T4688">
        <v>0</v>
      </c>
      <c r="U4688">
        <v>0</v>
      </c>
    </row>
    <row r="4689" spans="1:21" x14ac:dyDescent="0.3">
      <c r="A4689">
        <v>0.67</v>
      </c>
      <c r="B4689">
        <v>0.625</v>
      </c>
      <c r="C4689">
        <v>2.1</v>
      </c>
      <c r="D4689">
        <v>200</v>
      </c>
      <c r="E4689">
        <v>156.71</v>
      </c>
      <c r="F4689">
        <v>56.716000000000001</v>
      </c>
      <c r="G4689">
        <v>56.716417910447703</v>
      </c>
      <c r="H4689">
        <v>100</v>
      </c>
      <c r="I4689">
        <v>356.71641699999998</v>
      </c>
      <c r="J4689">
        <v>-1</v>
      </c>
      <c r="K4689">
        <v>2</v>
      </c>
      <c r="L4689">
        <v>45.657589999999999</v>
      </c>
      <c r="M4689">
        <v>365</v>
      </c>
      <c r="N4689">
        <v>200</v>
      </c>
      <c r="O4689">
        <v>40</v>
      </c>
      <c r="P4689">
        <v>0</v>
      </c>
      <c r="Q4689">
        <v>580</v>
      </c>
      <c r="R4689">
        <v>7.4315901197000001</v>
      </c>
      <c r="S4689">
        <v>27.871288</v>
      </c>
      <c r="T4689">
        <v>0</v>
      </c>
      <c r="U4689">
        <v>0</v>
      </c>
    </row>
    <row r="4690" spans="1:21" x14ac:dyDescent="0.3">
      <c r="A4690">
        <v>0.67</v>
      </c>
      <c r="B4690">
        <v>0.625</v>
      </c>
      <c r="C4690">
        <v>2.1</v>
      </c>
      <c r="D4690">
        <v>200</v>
      </c>
      <c r="E4690">
        <v>156.71</v>
      </c>
      <c r="F4690">
        <v>56.716000000000001</v>
      </c>
      <c r="G4690">
        <v>56.716417910447703</v>
      </c>
      <c r="H4690">
        <v>110</v>
      </c>
      <c r="I4690">
        <v>366.71641699999998</v>
      </c>
      <c r="J4690">
        <v>-1</v>
      </c>
      <c r="K4690">
        <v>2</v>
      </c>
      <c r="L4690">
        <v>44.865589999999997</v>
      </c>
      <c r="M4690">
        <v>365</v>
      </c>
      <c r="N4690">
        <v>200</v>
      </c>
      <c r="O4690">
        <v>40</v>
      </c>
      <c r="P4690">
        <v>0</v>
      </c>
      <c r="Q4690">
        <v>640</v>
      </c>
      <c r="R4690">
        <v>7.0683795805000003</v>
      </c>
      <c r="S4690">
        <v>29.308109000000002</v>
      </c>
      <c r="T4690">
        <v>0</v>
      </c>
      <c r="U4690">
        <v>0</v>
      </c>
    </row>
    <row r="4691" spans="1:21" x14ac:dyDescent="0.3">
      <c r="A4691">
        <v>0.67</v>
      </c>
      <c r="B4691">
        <v>0.625</v>
      </c>
      <c r="C4691">
        <v>2.1</v>
      </c>
      <c r="D4691">
        <v>200</v>
      </c>
      <c r="E4691">
        <v>156.71</v>
      </c>
      <c r="F4691">
        <v>56.716000000000001</v>
      </c>
      <c r="G4691">
        <v>56.716417910447703</v>
      </c>
      <c r="H4691">
        <v>120</v>
      </c>
      <c r="I4691">
        <v>376.71641699999998</v>
      </c>
      <c r="J4691">
        <v>-1</v>
      </c>
      <c r="K4691">
        <v>2</v>
      </c>
      <c r="L4691">
        <v>44.095010000000002</v>
      </c>
      <c r="M4691">
        <v>365</v>
      </c>
      <c r="N4691">
        <v>200</v>
      </c>
      <c r="O4691">
        <v>40</v>
      </c>
      <c r="P4691">
        <v>0</v>
      </c>
      <c r="Q4691">
        <v>684</v>
      </c>
      <c r="R4691">
        <v>7.1609003063000003</v>
      </c>
      <c r="S4691">
        <v>30.322199999999999</v>
      </c>
      <c r="T4691">
        <v>0</v>
      </c>
      <c r="U4691">
        <v>0</v>
      </c>
    </row>
    <row r="4692" spans="1:21" x14ac:dyDescent="0.3">
      <c r="A4692">
        <v>0.67</v>
      </c>
      <c r="B4692">
        <v>0.625</v>
      </c>
      <c r="C4692">
        <v>2.1</v>
      </c>
      <c r="D4692">
        <v>200</v>
      </c>
      <c r="E4692">
        <v>156.71</v>
      </c>
      <c r="F4692">
        <v>56.716000000000001</v>
      </c>
      <c r="G4692">
        <v>56.716417910447703</v>
      </c>
      <c r="H4692">
        <v>130</v>
      </c>
      <c r="I4692">
        <v>386.71641699999998</v>
      </c>
      <c r="J4692">
        <v>-1</v>
      </c>
      <c r="K4692">
        <v>2</v>
      </c>
      <c r="L4692">
        <v>43.345230000000001</v>
      </c>
      <c r="M4692">
        <v>365</v>
      </c>
      <c r="N4692">
        <v>200</v>
      </c>
      <c r="O4692">
        <v>40</v>
      </c>
      <c r="P4692">
        <v>0</v>
      </c>
      <c r="Q4692">
        <v>677</v>
      </c>
      <c r="R4692">
        <v>7.0683795805000003</v>
      </c>
      <c r="S4692">
        <v>30.162938</v>
      </c>
      <c r="T4692">
        <v>0</v>
      </c>
      <c r="U4692">
        <v>0</v>
      </c>
    </row>
    <row r="4693" spans="1:21" x14ac:dyDescent="0.3">
      <c r="A4693">
        <v>0.67</v>
      </c>
      <c r="B4693">
        <v>0.625</v>
      </c>
      <c r="C4693">
        <v>2.1</v>
      </c>
      <c r="D4693">
        <v>200</v>
      </c>
      <c r="E4693">
        <v>156.71</v>
      </c>
      <c r="F4693">
        <v>56.716000000000001</v>
      </c>
      <c r="G4693">
        <v>56.716417910447703</v>
      </c>
      <c r="H4693">
        <v>140</v>
      </c>
      <c r="I4693">
        <v>396.71641699999998</v>
      </c>
      <c r="J4693">
        <v>-1</v>
      </c>
      <c r="K4693">
        <v>2</v>
      </c>
      <c r="L4693">
        <v>42.615690000000001</v>
      </c>
      <c r="M4693">
        <v>365</v>
      </c>
      <c r="N4693">
        <v>200</v>
      </c>
      <c r="O4693">
        <v>40</v>
      </c>
      <c r="P4693">
        <v>0</v>
      </c>
      <c r="Q4693">
        <v>679</v>
      </c>
      <c r="R4693">
        <v>6.5864098140999996</v>
      </c>
      <c r="S4693">
        <v>30.208518999999999</v>
      </c>
      <c r="T4693">
        <v>0</v>
      </c>
      <c r="U4693">
        <v>0</v>
      </c>
    </row>
    <row r="4694" spans="1:21" x14ac:dyDescent="0.3">
      <c r="A4694">
        <v>0.67</v>
      </c>
      <c r="B4694">
        <v>0.625</v>
      </c>
      <c r="C4694">
        <v>2.1</v>
      </c>
      <c r="D4694">
        <v>200</v>
      </c>
      <c r="E4694">
        <v>156.71</v>
      </c>
      <c r="F4694">
        <v>56.716000000000001</v>
      </c>
      <c r="G4694">
        <v>56.716417910447703</v>
      </c>
      <c r="H4694">
        <v>150</v>
      </c>
      <c r="I4694">
        <v>406.71641699999998</v>
      </c>
      <c r="J4694">
        <v>-1</v>
      </c>
      <c r="K4694">
        <v>2</v>
      </c>
      <c r="L4694">
        <v>41.905790000000003</v>
      </c>
      <c r="M4694">
        <v>365</v>
      </c>
      <c r="N4694">
        <v>200</v>
      </c>
      <c r="O4694">
        <v>40</v>
      </c>
      <c r="P4694">
        <v>0</v>
      </c>
      <c r="Q4694">
        <v>728</v>
      </c>
      <c r="R4694">
        <v>6.9746379594999999</v>
      </c>
      <c r="S4694">
        <v>31.306487000000001</v>
      </c>
      <c r="T4694">
        <v>0</v>
      </c>
      <c r="U4694">
        <v>0</v>
      </c>
    </row>
    <row r="4695" spans="1:21" x14ac:dyDescent="0.3">
      <c r="A4695">
        <v>0.67</v>
      </c>
      <c r="B4695">
        <v>0.625</v>
      </c>
      <c r="C4695">
        <v>2.1</v>
      </c>
      <c r="D4695">
        <v>200</v>
      </c>
      <c r="E4695">
        <v>156.71</v>
      </c>
      <c r="F4695">
        <v>56.716000000000001</v>
      </c>
      <c r="G4695">
        <v>56.716417910447703</v>
      </c>
      <c r="H4695">
        <v>160</v>
      </c>
      <c r="I4695">
        <v>416.71641699999998</v>
      </c>
      <c r="J4695">
        <v>-1</v>
      </c>
      <c r="K4695">
        <v>2</v>
      </c>
      <c r="L4695">
        <v>41.214959999999998</v>
      </c>
      <c r="M4695">
        <v>365</v>
      </c>
      <c r="N4695">
        <v>200</v>
      </c>
      <c r="O4695">
        <v>40</v>
      </c>
      <c r="P4695">
        <v>0</v>
      </c>
      <c r="Q4695">
        <v>714</v>
      </c>
      <c r="R4695">
        <v>6.9746379594999999</v>
      </c>
      <c r="S4695">
        <v>30.996362000000001</v>
      </c>
      <c r="T4695">
        <v>0</v>
      </c>
      <c r="U4695">
        <v>0</v>
      </c>
    </row>
    <row r="4696" spans="1:21" x14ac:dyDescent="0.3">
      <c r="A4696">
        <v>0.67</v>
      </c>
      <c r="B4696">
        <v>0.625</v>
      </c>
      <c r="C4696">
        <v>2.1</v>
      </c>
      <c r="D4696">
        <v>200</v>
      </c>
      <c r="E4696">
        <v>156.71</v>
      </c>
      <c r="F4696">
        <v>56.716000000000001</v>
      </c>
      <c r="G4696">
        <v>56.716417910447703</v>
      </c>
      <c r="H4696">
        <v>170</v>
      </c>
      <c r="I4696">
        <v>426.71641699999998</v>
      </c>
      <c r="J4696">
        <v>-1</v>
      </c>
      <c r="K4696">
        <v>2</v>
      </c>
      <c r="L4696">
        <v>40.542650000000002</v>
      </c>
      <c r="M4696">
        <v>365</v>
      </c>
      <c r="N4696">
        <v>200</v>
      </c>
      <c r="O4696">
        <v>40</v>
      </c>
      <c r="P4696">
        <v>0</v>
      </c>
      <c r="Q4696">
        <v>774</v>
      </c>
      <c r="R4696">
        <v>6.8796255349999997</v>
      </c>
      <c r="S4696">
        <v>32.306629000000001</v>
      </c>
      <c r="T4696">
        <v>0</v>
      </c>
      <c r="U4696">
        <v>0</v>
      </c>
    </row>
    <row r="4697" spans="1:21" x14ac:dyDescent="0.3">
      <c r="A4697">
        <v>0.67</v>
      </c>
      <c r="B4697">
        <v>0.625</v>
      </c>
      <c r="C4697">
        <v>2.1</v>
      </c>
      <c r="D4697">
        <v>200</v>
      </c>
      <c r="E4697">
        <v>156.71</v>
      </c>
      <c r="F4697">
        <v>56.716000000000001</v>
      </c>
      <c r="G4697">
        <v>56.716417910447703</v>
      </c>
      <c r="H4697">
        <v>180</v>
      </c>
      <c r="I4697">
        <v>436.71641699999998</v>
      </c>
      <c r="J4697">
        <v>-1</v>
      </c>
      <c r="K4697">
        <v>2</v>
      </c>
      <c r="L4697">
        <v>39.888289999999998</v>
      </c>
      <c r="M4697">
        <v>365</v>
      </c>
      <c r="N4697">
        <v>200</v>
      </c>
      <c r="O4697">
        <v>40</v>
      </c>
      <c r="P4697">
        <v>0</v>
      </c>
      <c r="Q4697">
        <v>770</v>
      </c>
      <c r="R4697">
        <v>6.4857396787999999</v>
      </c>
      <c r="S4697">
        <v>32.220762999999998</v>
      </c>
      <c r="T4697">
        <v>0</v>
      </c>
      <c r="U4697">
        <v>0</v>
      </c>
    </row>
    <row r="4698" spans="1:21" x14ac:dyDescent="0.3">
      <c r="A4698">
        <v>0.67</v>
      </c>
      <c r="B4698">
        <v>0.625</v>
      </c>
      <c r="C4698">
        <v>2.1</v>
      </c>
      <c r="D4698">
        <v>200</v>
      </c>
      <c r="E4698">
        <v>156.71</v>
      </c>
      <c r="F4698">
        <v>56.716000000000001</v>
      </c>
      <c r="G4698">
        <v>56.716417910447703</v>
      </c>
      <c r="H4698">
        <v>190</v>
      </c>
      <c r="I4698">
        <v>446.71641699999998</v>
      </c>
      <c r="J4698">
        <v>-1</v>
      </c>
      <c r="K4698">
        <v>2</v>
      </c>
      <c r="L4698">
        <v>39.251330000000003</v>
      </c>
      <c r="M4698">
        <v>365</v>
      </c>
      <c r="N4698">
        <v>200</v>
      </c>
      <c r="O4698">
        <v>40</v>
      </c>
      <c r="P4698">
        <v>0</v>
      </c>
      <c r="Q4698">
        <v>747</v>
      </c>
      <c r="R4698">
        <v>6.2795806410999999</v>
      </c>
      <c r="S4698">
        <v>31.723011</v>
      </c>
      <c r="T4698">
        <v>0</v>
      </c>
      <c r="U4698">
        <v>0</v>
      </c>
    </row>
    <row r="4699" spans="1:21" x14ac:dyDescent="0.3">
      <c r="A4699">
        <v>0.67</v>
      </c>
      <c r="B4699">
        <v>0.625</v>
      </c>
      <c r="C4699">
        <v>2.1</v>
      </c>
      <c r="D4699">
        <v>200</v>
      </c>
      <c r="E4699">
        <v>156.71</v>
      </c>
      <c r="F4699">
        <v>56.716000000000001</v>
      </c>
      <c r="G4699">
        <v>56.716417910447703</v>
      </c>
      <c r="H4699">
        <v>200</v>
      </c>
      <c r="I4699">
        <v>456.71641699999998</v>
      </c>
      <c r="J4699">
        <v>-1</v>
      </c>
      <c r="K4699">
        <v>2</v>
      </c>
      <c r="L4699">
        <v>38.631250000000001</v>
      </c>
      <c r="M4699">
        <v>365</v>
      </c>
      <c r="N4699">
        <v>200</v>
      </c>
      <c r="O4699">
        <v>40</v>
      </c>
      <c r="P4699">
        <v>0</v>
      </c>
      <c r="Q4699">
        <v>736</v>
      </c>
      <c r="R4699">
        <v>6.3834890237000002</v>
      </c>
      <c r="S4699">
        <v>31.482468000000001</v>
      </c>
      <c r="T4699">
        <v>0</v>
      </c>
      <c r="U4699">
        <v>0</v>
      </c>
    </row>
    <row r="4700" spans="1:21" x14ac:dyDescent="0.3">
      <c r="A4700">
        <v>0.67</v>
      </c>
      <c r="B4700">
        <v>0.625</v>
      </c>
      <c r="C4700">
        <v>2.1</v>
      </c>
      <c r="D4700">
        <v>200</v>
      </c>
      <c r="E4700">
        <v>156.71</v>
      </c>
      <c r="F4700">
        <v>56.716000000000001</v>
      </c>
      <c r="G4700">
        <v>56.716417910447703</v>
      </c>
      <c r="H4700">
        <v>210</v>
      </c>
      <c r="I4700">
        <v>466.71641699999998</v>
      </c>
      <c r="J4700">
        <v>-1</v>
      </c>
      <c r="K4700">
        <v>2</v>
      </c>
      <c r="L4700">
        <v>38.027520000000003</v>
      </c>
      <c r="M4700">
        <v>365</v>
      </c>
      <c r="N4700">
        <v>200</v>
      </c>
      <c r="O4700">
        <v>40</v>
      </c>
      <c r="P4700">
        <v>0</v>
      </c>
      <c r="Q4700">
        <v>733</v>
      </c>
      <c r="R4700">
        <v>6.3834890237000002</v>
      </c>
      <c r="S4700">
        <v>31.416578999999999</v>
      </c>
      <c r="T4700">
        <v>0</v>
      </c>
      <c r="U4700">
        <v>0</v>
      </c>
    </row>
    <row r="4701" spans="1:21" x14ac:dyDescent="0.3">
      <c r="A4701">
        <v>0.67</v>
      </c>
      <c r="B4701">
        <v>0.625</v>
      </c>
      <c r="C4701">
        <v>2.1</v>
      </c>
      <c r="D4701">
        <v>200</v>
      </c>
      <c r="E4701">
        <v>156.71</v>
      </c>
      <c r="F4701">
        <v>56.716000000000001</v>
      </c>
      <c r="G4701">
        <v>56.716417910447703</v>
      </c>
      <c r="H4701">
        <v>220</v>
      </c>
      <c r="I4701">
        <v>476.71641699999998</v>
      </c>
      <c r="J4701">
        <v>-1</v>
      </c>
      <c r="K4701">
        <v>2</v>
      </c>
      <c r="L4701">
        <v>37.439630000000001</v>
      </c>
      <c r="M4701">
        <v>365</v>
      </c>
      <c r="N4701">
        <v>200</v>
      </c>
      <c r="O4701">
        <v>40</v>
      </c>
      <c r="P4701">
        <v>0</v>
      </c>
      <c r="Q4701">
        <v>717</v>
      </c>
      <c r="R4701">
        <v>6.0664486091000001</v>
      </c>
      <c r="S4701">
        <v>31.063051999999999</v>
      </c>
      <c r="T4701">
        <v>0</v>
      </c>
      <c r="U4701">
        <v>0</v>
      </c>
    </row>
    <row r="4702" spans="1:21" x14ac:dyDescent="0.3">
      <c r="A4702">
        <v>0.67</v>
      </c>
      <c r="B4702">
        <v>0.625</v>
      </c>
      <c r="C4702">
        <v>2.1</v>
      </c>
      <c r="D4702">
        <v>200</v>
      </c>
      <c r="E4702">
        <v>156.71</v>
      </c>
      <c r="F4702">
        <v>56.716000000000001</v>
      </c>
      <c r="G4702">
        <v>56.716417910447703</v>
      </c>
      <c r="H4702">
        <v>230</v>
      </c>
      <c r="I4702">
        <v>486.71641699999998</v>
      </c>
      <c r="J4702">
        <v>-1</v>
      </c>
      <c r="K4702">
        <v>2</v>
      </c>
      <c r="L4702">
        <v>36.867080000000001</v>
      </c>
      <c r="M4702">
        <v>365</v>
      </c>
      <c r="N4702">
        <v>200</v>
      </c>
      <c r="O4702">
        <v>40</v>
      </c>
      <c r="P4702">
        <v>0</v>
      </c>
      <c r="Q4702">
        <v>797</v>
      </c>
      <c r="R4702">
        <v>6.0664486091000001</v>
      </c>
      <c r="S4702">
        <v>32.796467</v>
      </c>
      <c r="T4702">
        <v>0</v>
      </c>
      <c r="U4702">
        <v>0</v>
      </c>
    </row>
    <row r="4703" spans="1:21" x14ac:dyDescent="0.3">
      <c r="A4703">
        <v>0.67</v>
      </c>
      <c r="B4703">
        <v>0.625</v>
      </c>
      <c r="C4703">
        <v>2.1</v>
      </c>
      <c r="D4703">
        <v>200</v>
      </c>
      <c r="E4703">
        <v>156.71</v>
      </c>
      <c r="F4703">
        <v>56.716000000000001</v>
      </c>
      <c r="G4703">
        <v>56.716417910447703</v>
      </c>
      <c r="H4703">
        <v>240</v>
      </c>
      <c r="I4703">
        <v>496.71641699999998</v>
      </c>
      <c r="J4703">
        <v>-1</v>
      </c>
      <c r="K4703">
        <v>2</v>
      </c>
      <c r="L4703">
        <v>36.309399999999997</v>
      </c>
      <c r="M4703">
        <v>365</v>
      </c>
      <c r="N4703">
        <v>200</v>
      </c>
      <c r="O4703">
        <v>40</v>
      </c>
      <c r="P4703">
        <v>0</v>
      </c>
      <c r="Q4703">
        <v>723</v>
      </c>
      <c r="R4703">
        <v>5.8455809091999997</v>
      </c>
      <c r="S4703">
        <v>31.196045999999999</v>
      </c>
      <c r="T4703">
        <v>0</v>
      </c>
      <c r="U4703">
        <v>0</v>
      </c>
    </row>
    <row r="4704" spans="1:21" x14ac:dyDescent="0.3">
      <c r="A4704">
        <v>0.67</v>
      </c>
      <c r="B4704">
        <v>0.625</v>
      </c>
      <c r="C4704">
        <v>2.1</v>
      </c>
      <c r="D4704">
        <v>200</v>
      </c>
      <c r="E4704">
        <v>156.71</v>
      </c>
      <c r="F4704">
        <v>56.716000000000001</v>
      </c>
      <c r="G4704">
        <v>56.716417910447703</v>
      </c>
      <c r="H4704">
        <v>250</v>
      </c>
      <c r="I4704">
        <v>506.71641699999998</v>
      </c>
      <c r="J4704">
        <v>-1</v>
      </c>
      <c r="K4704">
        <v>2</v>
      </c>
      <c r="L4704">
        <v>35.766109999999998</v>
      </c>
      <c r="M4704">
        <v>365</v>
      </c>
      <c r="N4704">
        <v>200</v>
      </c>
      <c r="O4704">
        <v>40</v>
      </c>
      <c r="P4704">
        <v>0</v>
      </c>
      <c r="Q4704">
        <v>792</v>
      </c>
      <c r="R4704">
        <v>5.8455809091999997</v>
      </c>
      <c r="S4704">
        <v>32.690536000000002</v>
      </c>
      <c r="T4704">
        <v>0</v>
      </c>
      <c r="U4704">
        <v>0</v>
      </c>
    </row>
    <row r="4705" spans="1:21" x14ac:dyDescent="0.3">
      <c r="A4705">
        <v>0.67</v>
      </c>
      <c r="B4705">
        <v>0.625</v>
      </c>
      <c r="C4705">
        <v>2.1</v>
      </c>
      <c r="D4705">
        <v>200</v>
      </c>
      <c r="E4705">
        <v>156.71</v>
      </c>
      <c r="F4705">
        <v>56.716000000000001</v>
      </c>
      <c r="G4705">
        <v>56.716417910447703</v>
      </c>
      <c r="H4705">
        <v>260</v>
      </c>
      <c r="I4705">
        <v>516.71641699999998</v>
      </c>
      <c r="J4705">
        <v>-1</v>
      </c>
      <c r="K4705">
        <v>2</v>
      </c>
      <c r="L4705">
        <v>35.236750000000001</v>
      </c>
      <c r="M4705">
        <v>365</v>
      </c>
      <c r="N4705">
        <v>200</v>
      </c>
      <c r="O4705">
        <v>40</v>
      </c>
      <c r="P4705">
        <v>0</v>
      </c>
      <c r="Q4705">
        <v>783</v>
      </c>
      <c r="R4705">
        <v>5.8455809091999997</v>
      </c>
      <c r="S4705">
        <v>32.499087000000003</v>
      </c>
      <c r="T4705">
        <v>0</v>
      </c>
      <c r="U4705">
        <v>0</v>
      </c>
    </row>
    <row r="4706" spans="1:21" x14ac:dyDescent="0.3">
      <c r="A4706">
        <v>0.67</v>
      </c>
      <c r="B4706">
        <v>0.625</v>
      </c>
      <c r="C4706">
        <v>2.1</v>
      </c>
      <c r="D4706">
        <v>200</v>
      </c>
      <c r="E4706">
        <v>156.71</v>
      </c>
      <c r="F4706">
        <v>56.716000000000001</v>
      </c>
      <c r="G4706">
        <v>56.716417910447703</v>
      </c>
      <c r="H4706">
        <v>270</v>
      </c>
      <c r="I4706">
        <v>526.71641699999998</v>
      </c>
      <c r="J4706">
        <v>-1</v>
      </c>
      <c r="K4706">
        <v>2</v>
      </c>
      <c r="L4706">
        <v>34.720889999999997</v>
      </c>
      <c r="M4706">
        <v>365</v>
      </c>
      <c r="N4706">
        <v>200</v>
      </c>
      <c r="O4706">
        <v>40</v>
      </c>
      <c r="P4706">
        <v>0</v>
      </c>
      <c r="Q4706">
        <v>750</v>
      </c>
      <c r="R4706">
        <v>5.7319679652</v>
      </c>
      <c r="S4706">
        <v>31.788329999999998</v>
      </c>
      <c r="T4706">
        <v>0</v>
      </c>
      <c r="U4706">
        <v>0</v>
      </c>
    </row>
    <row r="4707" spans="1:21" x14ac:dyDescent="0.3">
      <c r="A4707">
        <v>0.67</v>
      </c>
      <c r="B4707">
        <v>0.625</v>
      </c>
      <c r="C4707">
        <v>2.1</v>
      </c>
      <c r="D4707">
        <v>200</v>
      </c>
      <c r="E4707">
        <v>156.71</v>
      </c>
      <c r="F4707">
        <v>56.716000000000001</v>
      </c>
      <c r="G4707">
        <v>56.716417910447703</v>
      </c>
      <c r="H4707">
        <v>280</v>
      </c>
      <c r="I4707">
        <v>536.71641699999998</v>
      </c>
      <c r="J4707">
        <v>-1</v>
      </c>
      <c r="K4707">
        <v>2</v>
      </c>
      <c r="L4707">
        <v>34.218089999999997</v>
      </c>
      <c r="M4707">
        <v>365</v>
      </c>
      <c r="N4707">
        <v>200</v>
      </c>
      <c r="O4707">
        <v>40</v>
      </c>
      <c r="P4707">
        <v>0</v>
      </c>
      <c r="Q4707">
        <v>700</v>
      </c>
      <c r="R4707">
        <v>5.3767932650999999</v>
      </c>
      <c r="S4707">
        <v>30.683416999999999</v>
      </c>
      <c r="T4707">
        <v>0</v>
      </c>
      <c r="U4707">
        <v>0</v>
      </c>
    </row>
    <row r="4708" spans="1:21" x14ac:dyDescent="0.3">
      <c r="A4708">
        <v>0.67</v>
      </c>
      <c r="B4708">
        <v>0.625</v>
      </c>
      <c r="C4708">
        <v>2.1</v>
      </c>
      <c r="D4708">
        <v>200</v>
      </c>
      <c r="E4708">
        <v>156.71</v>
      </c>
      <c r="F4708">
        <v>56.716000000000001</v>
      </c>
      <c r="G4708">
        <v>56.716417910447703</v>
      </c>
      <c r="H4708">
        <v>290</v>
      </c>
      <c r="I4708">
        <v>546.71641699999998</v>
      </c>
      <c r="J4708">
        <v>-1</v>
      </c>
      <c r="K4708">
        <v>2</v>
      </c>
      <c r="L4708">
        <v>33.72795</v>
      </c>
      <c r="M4708">
        <v>365</v>
      </c>
      <c r="N4708">
        <v>200</v>
      </c>
      <c r="O4708">
        <v>40</v>
      </c>
      <c r="P4708">
        <v>0</v>
      </c>
      <c r="Q4708">
        <v>742</v>
      </c>
      <c r="R4708">
        <v>5.2530846070999999</v>
      </c>
      <c r="S4708">
        <v>31.613876999999999</v>
      </c>
      <c r="T4708">
        <v>0</v>
      </c>
      <c r="U4708">
        <v>0</v>
      </c>
    </row>
    <row r="4709" spans="1:21" x14ac:dyDescent="0.3">
      <c r="A4709">
        <v>0.67</v>
      </c>
      <c r="B4709">
        <v>0.625</v>
      </c>
      <c r="C4709">
        <v>2.1</v>
      </c>
      <c r="D4709">
        <v>200</v>
      </c>
      <c r="E4709">
        <v>156.71</v>
      </c>
      <c r="F4709">
        <v>56.716000000000001</v>
      </c>
      <c r="G4709">
        <v>56.716417910447703</v>
      </c>
      <c r="H4709">
        <v>300</v>
      </c>
      <c r="I4709">
        <v>556.71641699999998</v>
      </c>
      <c r="J4709">
        <v>-1</v>
      </c>
      <c r="K4709">
        <v>2</v>
      </c>
      <c r="L4709">
        <v>33.250050000000002</v>
      </c>
      <c r="M4709">
        <v>365</v>
      </c>
      <c r="N4709">
        <v>200</v>
      </c>
      <c r="O4709">
        <v>40</v>
      </c>
      <c r="P4709">
        <v>0</v>
      </c>
      <c r="Q4709">
        <v>692</v>
      </c>
      <c r="R4709">
        <v>4.9965133375999997</v>
      </c>
      <c r="S4709">
        <v>30.503291000000001</v>
      </c>
      <c r="T4709">
        <v>0</v>
      </c>
      <c r="U4709">
        <v>0</v>
      </c>
    </row>
    <row r="4710" spans="1:21" x14ac:dyDescent="0.3">
      <c r="A4710">
        <v>0.67</v>
      </c>
      <c r="B4710">
        <v>0.625</v>
      </c>
      <c r="C4710">
        <v>2.1</v>
      </c>
      <c r="D4710">
        <v>200</v>
      </c>
      <c r="E4710">
        <v>156.71</v>
      </c>
      <c r="F4710">
        <v>56.716000000000001</v>
      </c>
      <c r="G4710">
        <v>56.716417910447703</v>
      </c>
      <c r="H4710">
        <v>0</v>
      </c>
      <c r="I4710">
        <v>256.71641699999998</v>
      </c>
      <c r="J4710">
        <v>-1</v>
      </c>
      <c r="K4710">
        <v>2</v>
      </c>
      <c r="L4710">
        <v>54.880020000000002</v>
      </c>
      <c r="M4710">
        <v>365</v>
      </c>
      <c r="N4710">
        <v>200</v>
      </c>
      <c r="O4710">
        <v>40</v>
      </c>
      <c r="P4710">
        <v>0</v>
      </c>
      <c r="Q4710">
        <v>215</v>
      </c>
      <c r="R4710">
        <v>9.1771314714999992</v>
      </c>
      <c r="S4710">
        <v>16.863219000000001</v>
      </c>
      <c r="T4710">
        <v>0</v>
      </c>
      <c r="U4710">
        <v>0</v>
      </c>
    </row>
    <row r="4711" spans="1:21" x14ac:dyDescent="0.3">
      <c r="A4711" t="s">
        <v>74</v>
      </c>
      <c r="B4711" t="s">
        <v>74</v>
      </c>
      <c r="C4711">
        <v>2.1</v>
      </c>
      <c r="D4711">
        <v>200</v>
      </c>
      <c r="E4711" t="s">
        <v>75</v>
      </c>
      <c r="F4711" t="s">
        <v>74</v>
      </c>
      <c r="G4711" t="s">
        <v>74</v>
      </c>
      <c r="H4711" t="s">
        <v>74</v>
      </c>
      <c r="I4711" t="s">
        <v>74</v>
      </c>
      <c r="J4711" t="s">
        <v>74</v>
      </c>
      <c r="K4711" t="s">
        <v>74</v>
      </c>
      <c r="L4711" t="s">
        <v>74</v>
      </c>
      <c r="M4711" t="s">
        <v>74</v>
      </c>
      <c r="N4711" t="s">
        <v>74</v>
      </c>
      <c r="O4711">
        <v>60</v>
      </c>
    </row>
    <row r="4712" spans="1:21" x14ac:dyDescent="0.3">
      <c r="A4712">
        <v>0.67</v>
      </c>
      <c r="B4712">
        <v>0.625</v>
      </c>
      <c r="C4712">
        <v>2.1</v>
      </c>
      <c r="D4712">
        <v>200</v>
      </c>
      <c r="E4712">
        <v>156.71</v>
      </c>
      <c r="F4712">
        <v>56.716000000000001</v>
      </c>
      <c r="G4712">
        <v>56.716417910447703</v>
      </c>
      <c r="H4712">
        <v>0</v>
      </c>
      <c r="I4712">
        <v>256.71641699999998</v>
      </c>
      <c r="J4712">
        <v>-1</v>
      </c>
      <c r="K4712">
        <v>2</v>
      </c>
      <c r="L4712">
        <v>56.3048</v>
      </c>
      <c r="M4712">
        <v>385</v>
      </c>
      <c r="N4712">
        <v>200</v>
      </c>
      <c r="O4712">
        <v>60</v>
      </c>
      <c r="P4712">
        <v>0</v>
      </c>
      <c r="Q4712">
        <v>766</v>
      </c>
      <c r="R4712">
        <v>13.590493966</v>
      </c>
      <c r="S4712">
        <v>32.134692999999999</v>
      </c>
      <c r="T4712">
        <v>0</v>
      </c>
      <c r="U4712">
        <v>0</v>
      </c>
    </row>
    <row r="4713" spans="1:21" x14ac:dyDescent="0.3">
      <c r="A4713">
        <v>0.67</v>
      </c>
      <c r="B4713">
        <v>0.625</v>
      </c>
      <c r="C4713">
        <v>2.1</v>
      </c>
      <c r="D4713">
        <v>200</v>
      </c>
      <c r="E4713">
        <v>156.71</v>
      </c>
      <c r="F4713">
        <v>56.716000000000001</v>
      </c>
      <c r="G4713">
        <v>56.716417910447703</v>
      </c>
      <c r="H4713">
        <v>10</v>
      </c>
      <c r="I4713">
        <v>266.71641699999998</v>
      </c>
      <c r="J4713">
        <v>-1</v>
      </c>
      <c r="K4713">
        <v>2</v>
      </c>
      <c r="L4713">
        <v>55.286940000000001</v>
      </c>
      <c r="M4713">
        <v>385</v>
      </c>
      <c r="N4713">
        <v>200</v>
      </c>
      <c r="O4713">
        <v>60</v>
      </c>
      <c r="P4713">
        <v>0</v>
      </c>
      <c r="Q4713">
        <v>849</v>
      </c>
      <c r="R4713">
        <v>13.144409276999999</v>
      </c>
      <c r="S4713">
        <v>33.880710999999998</v>
      </c>
      <c r="T4713">
        <v>0</v>
      </c>
      <c r="U4713">
        <v>0</v>
      </c>
    </row>
    <row r="4714" spans="1:21" x14ac:dyDescent="0.3">
      <c r="A4714">
        <v>0.67</v>
      </c>
      <c r="B4714">
        <v>0.625</v>
      </c>
      <c r="C4714">
        <v>2.1</v>
      </c>
      <c r="D4714">
        <v>200</v>
      </c>
      <c r="E4714">
        <v>156.71</v>
      </c>
      <c r="F4714">
        <v>56.716000000000001</v>
      </c>
      <c r="G4714">
        <v>56.716417910447703</v>
      </c>
      <c r="H4714">
        <v>20</v>
      </c>
      <c r="I4714">
        <v>276.71641699999998</v>
      </c>
      <c r="J4714">
        <v>-1</v>
      </c>
      <c r="K4714">
        <v>2</v>
      </c>
      <c r="L4714">
        <v>54.293529999999997</v>
      </c>
      <c r="M4714">
        <v>385</v>
      </c>
      <c r="N4714">
        <v>200</v>
      </c>
      <c r="O4714">
        <v>60</v>
      </c>
      <c r="P4714">
        <v>0</v>
      </c>
      <c r="Q4714">
        <v>895</v>
      </c>
      <c r="R4714">
        <v>12.682929719000001</v>
      </c>
      <c r="S4714">
        <v>34.814976000000001</v>
      </c>
      <c r="T4714">
        <v>0</v>
      </c>
      <c r="U4714">
        <v>0</v>
      </c>
    </row>
    <row r="4715" spans="1:21" x14ac:dyDescent="0.3">
      <c r="A4715">
        <v>0.67</v>
      </c>
      <c r="B4715">
        <v>0.625</v>
      </c>
      <c r="C4715">
        <v>2.1</v>
      </c>
      <c r="D4715">
        <v>200</v>
      </c>
      <c r="E4715">
        <v>156.71</v>
      </c>
      <c r="F4715">
        <v>56.716000000000001</v>
      </c>
      <c r="G4715">
        <v>56.716417910447703</v>
      </c>
      <c r="H4715">
        <v>30</v>
      </c>
      <c r="I4715">
        <v>286.71641699999998</v>
      </c>
      <c r="J4715">
        <v>-1</v>
      </c>
      <c r="K4715">
        <v>2</v>
      </c>
      <c r="L4715">
        <v>53.324280000000002</v>
      </c>
      <c r="M4715">
        <v>385</v>
      </c>
      <c r="N4715">
        <v>200</v>
      </c>
      <c r="O4715">
        <v>60</v>
      </c>
      <c r="P4715">
        <v>0</v>
      </c>
      <c r="Q4715">
        <v>903</v>
      </c>
      <c r="R4715">
        <v>12.365875022999999</v>
      </c>
      <c r="S4715">
        <v>34.975223</v>
      </c>
      <c r="T4715">
        <v>0</v>
      </c>
      <c r="U4715">
        <v>0</v>
      </c>
    </row>
    <row r="4716" spans="1:21" x14ac:dyDescent="0.3">
      <c r="A4716">
        <v>0.67</v>
      </c>
      <c r="B4716">
        <v>0.625</v>
      </c>
      <c r="C4716">
        <v>2.1</v>
      </c>
      <c r="D4716">
        <v>200</v>
      </c>
      <c r="E4716">
        <v>156.71</v>
      </c>
      <c r="F4716">
        <v>56.716000000000001</v>
      </c>
      <c r="G4716">
        <v>56.716417910447703</v>
      </c>
      <c r="H4716">
        <v>40</v>
      </c>
      <c r="I4716">
        <v>296.71641699999998</v>
      </c>
      <c r="J4716">
        <v>-1</v>
      </c>
      <c r="K4716">
        <v>2</v>
      </c>
      <c r="L4716">
        <v>52.378839999999997</v>
      </c>
      <c r="M4716">
        <v>385</v>
      </c>
      <c r="N4716">
        <v>200</v>
      </c>
      <c r="O4716">
        <v>60</v>
      </c>
      <c r="P4716">
        <v>0</v>
      </c>
      <c r="Q4716">
        <v>881</v>
      </c>
      <c r="R4716">
        <v>11.762787084999999</v>
      </c>
      <c r="S4716">
        <v>34.532981999999997</v>
      </c>
      <c r="T4716">
        <v>0</v>
      </c>
      <c r="U4716">
        <v>0</v>
      </c>
    </row>
    <row r="4717" spans="1:21" x14ac:dyDescent="0.3">
      <c r="A4717">
        <v>0.67</v>
      </c>
      <c r="B4717">
        <v>0.625</v>
      </c>
      <c r="C4717">
        <v>2.1</v>
      </c>
      <c r="D4717">
        <v>200</v>
      </c>
      <c r="E4717">
        <v>156.71</v>
      </c>
      <c r="F4717">
        <v>56.716000000000001</v>
      </c>
      <c r="G4717">
        <v>56.716417910447703</v>
      </c>
      <c r="H4717">
        <v>50</v>
      </c>
      <c r="I4717">
        <v>306.71641699999998</v>
      </c>
      <c r="J4717">
        <v>-1</v>
      </c>
      <c r="K4717">
        <v>2</v>
      </c>
      <c r="L4717">
        <v>51.456850000000003</v>
      </c>
      <c r="M4717">
        <v>385</v>
      </c>
      <c r="N4717">
        <v>200</v>
      </c>
      <c r="O4717">
        <v>60</v>
      </c>
      <c r="P4717">
        <v>0</v>
      </c>
      <c r="Q4717">
        <v>949</v>
      </c>
      <c r="R4717">
        <v>11.649830617999999</v>
      </c>
      <c r="S4717">
        <v>35.884523000000002</v>
      </c>
      <c r="T4717">
        <v>0</v>
      </c>
      <c r="U4717">
        <v>0</v>
      </c>
    </row>
    <row r="4718" spans="1:21" x14ac:dyDescent="0.3">
      <c r="A4718">
        <v>0.67</v>
      </c>
      <c r="B4718">
        <v>0.625</v>
      </c>
      <c r="C4718">
        <v>2.1</v>
      </c>
      <c r="D4718">
        <v>200</v>
      </c>
      <c r="E4718">
        <v>156.71</v>
      </c>
      <c r="F4718">
        <v>56.716000000000001</v>
      </c>
      <c r="G4718">
        <v>56.716417910447703</v>
      </c>
      <c r="H4718">
        <v>60</v>
      </c>
      <c r="I4718">
        <v>316.71641699999998</v>
      </c>
      <c r="J4718">
        <v>-1</v>
      </c>
      <c r="K4718">
        <v>2</v>
      </c>
      <c r="L4718">
        <v>50.55791</v>
      </c>
      <c r="M4718">
        <v>385</v>
      </c>
      <c r="N4718">
        <v>200</v>
      </c>
      <c r="O4718">
        <v>60</v>
      </c>
      <c r="P4718">
        <v>0</v>
      </c>
      <c r="Q4718">
        <v>954</v>
      </c>
      <c r="R4718">
        <v>11.304285440999999</v>
      </c>
      <c r="S4718">
        <v>35.982157000000001</v>
      </c>
      <c r="T4718">
        <v>0</v>
      </c>
      <c r="U4718">
        <v>0</v>
      </c>
    </row>
    <row r="4719" spans="1:21" x14ac:dyDescent="0.3">
      <c r="A4719">
        <v>0.67</v>
      </c>
      <c r="B4719">
        <v>0.625</v>
      </c>
      <c r="C4719">
        <v>2.1</v>
      </c>
      <c r="D4719">
        <v>200</v>
      </c>
      <c r="E4719">
        <v>156.71</v>
      </c>
      <c r="F4719">
        <v>56.716000000000001</v>
      </c>
      <c r="G4719">
        <v>56.716417910447703</v>
      </c>
      <c r="H4719">
        <v>70</v>
      </c>
      <c r="I4719">
        <v>326.71641699999998</v>
      </c>
      <c r="J4719">
        <v>-1</v>
      </c>
      <c r="K4719">
        <v>2</v>
      </c>
      <c r="L4719">
        <v>49.68159</v>
      </c>
      <c r="M4719">
        <v>385</v>
      </c>
      <c r="N4719">
        <v>200</v>
      </c>
      <c r="O4719">
        <v>60</v>
      </c>
      <c r="P4719">
        <v>0</v>
      </c>
      <c r="Q4719">
        <v>891</v>
      </c>
      <c r="R4719">
        <v>10.765469991</v>
      </c>
      <c r="S4719">
        <v>34.734611000000001</v>
      </c>
      <c r="T4719">
        <v>0</v>
      </c>
      <c r="U4719">
        <v>0</v>
      </c>
    </row>
    <row r="4720" spans="1:21" x14ac:dyDescent="0.3">
      <c r="A4720">
        <v>0.67</v>
      </c>
      <c r="B4720">
        <v>0.625</v>
      </c>
      <c r="C4720">
        <v>2.1</v>
      </c>
      <c r="D4720">
        <v>200</v>
      </c>
      <c r="E4720">
        <v>156.71</v>
      </c>
      <c r="F4720">
        <v>56.716000000000001</v>
      </c>
      <c r="G4720">
        <v>56.716417910447703</v>
      </c>
      <c r="H4720">
        <v>80</v>
      </c>
      <c r="I4720">
        <v>336.71641699999998</v>
      </c>
      <c r="J4720">
        <v>-1</v>
      </c>
      <c r="K4720">
        <v>2</v>
      </c>
      <c r="L4720">
        <v>48.827440000000003</v>
      </c>
      <c r="M4720">
        <v>385</v>
      </c>
      <c r="N4720">
        <v>200</v>
      </c>
      <c r="O4720">
        <v>60</v>
      </c>
      <c r="P4720">
        <v>0</v>
      </c>
      <c r="Q4720">
        <v>891</v>
      </c>
      <c r="R4720">
        <v>10.642074986000001</v>
      </c>
      <c r="S4720">
        <v>34.734611000000001</v>
      </c>
      <c r="T4720">
        <v>0</v>
      </c>
      <c r="U4720">
        <v>0</v>
      </c>
    </row>
    <row r="4721" spans="1:21" x14ac:dyDescent="0.3">
      <c r="A4721">
        <v>0.67</v>
      </c>
      <c r="B4721">
        <v>0.625</v>
      </c>
      <c r="C4721">
        <v>2.1</v>
      </c>
      <c r="D4721">
        <v>200</v>
      </c>
      <c r="E4721">
        <v>156.71</v>
      </c>
      <c r="F4721">
        <v>56.716000000000001</v>
      </c>
      <c r="G4721">
        <v>56.716417910447703</v>
      </c>
      <c r="H4721">
        <v>90</v>
      </c>
      <c r="I4721">
        <v>346.71641699999998</v>
      </c>
      <c r="J4721">
        <v>-1</v>
      </c>
      <c r="K4721">
        <v>2</v>
      </c>
      <c r="L4721">
        <v>47.994990000000001</v>
      </c>
      <c r="M4721">
        <v>385</v>
      </c>
      <c r="N4721">
        <v>200</v>
      </c>
      <c r="O4721">
        <v>60</v>
      </c>
      <c r="P4721">
        <v>0</v>
      </c>
      <c r="Q4721">
        <v>889</v>
      </c>
      <c r="R4721">
        <v>10.390941091</v>
      </c>
      <c r="S4721">
        <v>34.694367</v>
      </c>
      <c r="T4721">
        <v>0</v>
      </c>
      <c r="U4721">
        <v>0</v>
      </c>
    </row>
    <row r="4722" spans="1:21" x14ac:dyDescent="0.3">
      <c r="A4722">
        <v>0.67</v>
      </c>
      <c r="B4722">
        <v>0.625</v>
      </c>
      <c r="C4722">
        <v>2.1</v>
      </c>
      <c r="D4722">
        <v>200</v>
      </c>
      <c r="E4722">
        <v>156.71</v>
      </c>
      <c r="F4722">
        <v>56.716000000000001</v>
      </c>
      <c r="G4722">
        <v>56.716417910447703</v>
      </c>
      <c r="H4722">
        <v>100</v>
      </c>
      <c r="I4722">
        <v>356.71641699999998</v>
      </c>
      <c r="J4722">
        <v>-1</v>
      </c>
      <c r="K4722">
        <v>2</v>
      </c>
      <c r="L4722">
        <v>47.183770000000003</v>
      </c>
      <c r="M4722">
        <v>385</v>
      </c>
      <c r="N4722">
        <v>200</v>
      </c>
      <c r="O4722">
        <v>60</v>
      </c>
      <c r="P4722">
        <v>0</v>
      </c>
      <c r="Q4722">
        <v>901</v>
      </c>
      <c r="R4722">
        <v>10.068317803999999</v>
      </c>
      <c r="S4722">
        <v>34.935222000000003</v>
      </c>
      <c r="T4722">
        <v>0</v>
      </c>
      <c r="U4722">
        <v>0</v>
      </c>
    </row>
    <row r="4723" spans="1:21" x14ac:dyDescent="0.3">
      <c r="A4723">
        <v>0.67</v>
      </c>
      <c r="B4723">
        <v>0.625</v>
      </c>
      <c r="C4723">
        <v>2.1</v>
      </c>
      <c r="D4723">
        <v>200</v>
      </c>
      <c r="E4723">
        <v>156.71</v>
      </c>
      <c r="F4723">
        <v>56.716000000000001</v>
      </c>
      <c r="G4723">
        <v>56.716417910447703</v>
      </c>
      <c r="H4723">
        <v>110</v>
      </c>
      <c r="I4723">
        <v>366.71641699999998</v>
      </c>
      <c r="J4723">
        <v>-1</v>
      </c>
      <c r="K4723">
        <v>2</v>
      </c>
      <c r="L4723">
        <v>46.39329</v>
      </c>
      <c r="M4723">
        <v>385</v>
      </c>
      <c r="N4723">
        <v>200</v>
      </c>
      <c r="O4723">
        <v>60</v>
      </c>
      <c r="P4723">
        <v>0</v>
      </c>
      <c r="Q4723">
        <v>942</v>
      </c>
      <c r="R4723">
        <v>9.8697369311000003</v>
      </c>
      <c r="S4723">
        <v>35.747447999999999</v>
      </c>
      <c r="T4723">
        <v>0</v>
      </c>
      <c r="U4723">
        <v>0</v>
      </c>
    </row>
    <row r="4724" spans="1:21" x14ac:dyDescent="0.3">
      <c r="A4724">
        <v>0.67</v>
      </c>
      <c r="B4724">
        <v>0.625</v>
      </c>
      <c r="C4724">
        <v>2.1</v>
      </c>
      <c r="D4724">
        <v>200</v>
      </c>
      <c r="E4724">
        <v>156.71</v>
      </c>
      <c r="F4724">
        <v>56.716000000000001</v>
      </c>
      <c r="G4724">
        <v>56.716417910447703</v>
      </c>
      <c r="H4724">
        <v>120</v>
      </c>
      <c r="I4724">
        <v>376.71641699999998</v>
      </c>
      <c r="J4724">
        <v>-1</v>
      </c>
      <c r="K4724">
        <v>2</v>
      </c>
      <c r="L4724">
        <v>45.623060000000002</v>
      </c>
      <c r="M4724">
        <v>385</v>
      </c>
      <c r="N4724">
        <v>200</v>
      </c>
      <c r="O4724">
        <v>60</v>
      </c>
      <c r="P4724">
        <v>0</v>
      </c>
      <c r="Q4724">
        <v>887</v>
      </c>
      <c r="R4724">
        <v>9.2487047909999998</v>
      </c>
      <c r="S4724">
        <v>34.654082000000002</v>
      </c>
      <c r="T4724">
        <v>0</v>
      </c>
      <c r="U4724">
        <v>0</v>
      </c>
    </row>
    <row r="4725" spans="1:21" x14ac:dyDescent="0.3">
      <c r="A4725">
        <v>0.67</v>
      </c>
      <c r="B4725">
        <v>0.625</v>
      </c>
      <c r="C4725">
        <v>2.1</v>
      </c>
      <c r="D4725">
        <v>200</v>
      </c>
      <c r="E4725">
        <v>156.71</v>
      </c>
      <c r="F4725">
        <v>56.716000000000001</v>
      </c>
      <c r="G4725">
        <v>56.716417910447703</v>
      </c>
      <c r="H4725">
        <v>130</v>
      </c>
      <c r="I4725">
        <v>386.71641699999998</v>
      </c>
      <c r="J4725">
        <v>-1</v>
      </c>
      <c r="K4725">
        <v>2</v>
      </c>
      <c r="L4725">
        <v>44.87256</v>
      </c>
      <c r="M4725">
        <v>385</v>
      </c>
      <c r="N4725">
        <v>200</v>
      </c>
      <c r="O4725">
        <v>60</v>
      </c>
      <c r="P4725">
        <v>0</v>
      </c>
      <c r="Q4725">
        <v>884</v>
      </c>
      <c r="R4725">
        <v>9.3902290830999995</v>
      </c>
      <c r="S4725">
        <v>34.593578999999998</v>
      </c>
      <c r="T4725">
        <v>0</v>
      </c>
      <c r="U4725">
        <v>0</v>
      </c>
    </row>
    <row r="4726" spans="1:21" x14ac:dyDescent="0.3">
      <c r="A4726">
        <v>0.67</v>
      </c>
      <c r="B4726">
        <v>0.625</v>
      </c>
      <c r="C4726">
        <v>2.1</v>
      </c>
      <c r="D4726">
        <v>200</v>
      </c>
      <c r="E4726">
        <v>156.71</v>
      </c>
      <c r="F4726">
        <v>56.716000000000001</v>
      </c>
      <c r="G4726">
        <v>56.716417910447703</v>
      </c>
      <c r="H4726">
        <v>140</v>
      </c>
      <c r="I4726">
        <v>396.71641699999998</v>
      </c>
      <c r="J4726">
        <v>-1</v>
      </c>
      <c r="K4726">
        <v>2</v>
      </c>
      <c r="L4726">
        <v>44.141309999999997</v>
      </c>
      <c r="M4726">
        <v>385</v>
      </c>
      <c r="N4726">
        <v>200</v>
      </c>
      <c r="O4726">
        <v>60</v>
      </c>
      <c r="P4726">
        <v>0</v>
      </c>
      <c r="Q4726">
        <v>940</v>
      </c>
      <c r="R4726">
        <v>9.2487047909999998</v>
      </c>
      <c r="S4726">
        <v>35.708199999999998</v>
      </c>
      <c r="T4726">
        <v>0</v>
      </c>
      <c r="U4726">
        <v>0</v>
      </c>
    </row>
    <row r="4727" spans="1:21" x14ac:dyDescent="0.3">
      <c r="A4727">
        <v>0.67</v>
      </c>
      <c r="B4727">
        <v>0.625</v>
      </c>
      <c r="C4727">
        <v>2.1</v>
      </c>
      <c r="D4727">
        <v>200</v>
      </c>
      <c r="E4727">
        <v>156.71</v>
      </c>
      <c r="F4727">
        <v>56.716000000000001</v>
      </c>
      <c r="G4727">
        <v>56.716417910447703</v>
      </c>
      <c r="H4727">
        <v>150</v>
      </c>
      <c r="I4727">
        <v>406.71641699999998</v>
      </c>
      <c r="J4727">
        <v>-1</v>
      </c>
      <c r="K4727">
        <v>2</v>
      </c>
      <c r="L4727">
        <v>43.428789999999999</v>
      </c>
      <c r="M4727">
        <v>385</v>
      </c>
      <c r="N4727">
        <v>200</v>
      </c>
      <c r="O4727">
        <v>60</v>
      </c>
      <c r="P4727">
        <v>0</v>
      </c>
      <c r="Q4727">
        <v>884</v>
      </c>
      <c r="R4727">
        <v>9.1050003967999995</v>
      </c>
      <c r="S4727">
        <v>34.593578999999998</v>
      </c>
      <c r="T4727">
        <v>0</v>
      </c>
      <c r="U4727">
        <v>0</v>
      </c>
    </row>
    <row r="4728" spans="1:21" x14ac:dyDescent="0.3">
      <c r="A4728">
        <v>0.67</v>
      </c>
      <c r="B4728">
        <v>0.625</v>
      </c>
      <c r="C4728">
        <v>2.1</v>
      </c>
      <c r="D4728">
        <v>200</v>
      </c>
      <c r="E4728">
        <v>156.71</v>
      </c>
      <c r="F4728">
        <v>56.716000000000001</v>
      </c>
      <c r="G4728">
        <v>56.716417910447703</v>
      </c>
      <c r="H4728">
        <v>160</v>
      </c>
      <c r="I4728">
        <v>416.71641699999998</v>
      </c>
      <c r="J4728">
        <v>-1</v>
      </c>
      <c r="K4728">
        <v>2</v>
      </c>
      <c r="L4728">
        <v>42.734520000000003</v>
      </c>
      <c r="M4728">
        <v>385</v>
      </c>
      <c r="N4728">
        <v>200</v>
      </c>
      <c r="O4728">
        <v>60</v>
      </c>
      <c r="P4728">
        <v>0</v>
      </c>
      <c r="Q4728">
        <v>886</v>
      </c>
      <c r="R4728">
        <v>8.8851242702000004</v>
      </c>
      <c r="S4728">
        <v>34.633924999999998</v>
      </c>
      <c r="T4728">
        <v>0</v>
      </c>
      <c r="U4728">
        <v>0</v>
      </c>
    </row>
    <row r="4729" spans="1:21" x14ac:dyDescent="0.3">
      <c r="A4729">
        <v>0.67</v>
      </c>
      <c r="B4729">
        <v>0.625</v>
      </c>
      <c r="C4729">
        <v>2.1</v>
      </c>
      <c r="D4729">
        <v>200</v>
      </c>
      <c r="E4729">
        <v>156.71</v>
      </c>
      <c r="F4729">
        <v>56.716000000000001</v>
      </c>
      <c r="G4729">
        <v>56.716417910447703</v>
      </c>
      <c r="H4729">
        <v>170</v>
      </c>
      <c r="I4729">
        <v>426.71641699999998</v>
      </c>
      <c r="J4729">
        <v>-1</v>
      </c>
      <c r="K4729">
        <v>2</v>
      </c>
      <c r="L4729">
        <v>42.057989999999997</v>
      </c>
      <c r="M4729">
        <v>385</v>
      </c>
      <c r="N4729">
        <v>200</v>
      </c>
      <c r="O4729">
        <v>60</v>
      </c>
      <c r="P4729">
        <v>0</v>
      </c>
      <c r="Q4729">
        <v>924</v>
      </c>
      <c r="R4729">
        <v>9.0322982034999999</v>
      </c>
      <c r="S4729">
        <v>35.392856999999999</v>
      </c>
      <c r="T4729">
        <v>0</v>
      </c>
      <c r="U4729">
        <v>0</v>
      </c>
    </row>
    <row r="4730" spans="1:21" x14ac:dyDescent="0.3">
      <c r="A4730">
        <v>0.67</v>
      </c>
      <c r="B4730">
        <v>0.625</v>
      </c>
      <c r="C4730">
        <v>2.1</v>
      </c>
      <c r="D4730">
        <v>200</v>
      </c>
      <c r="E4730">
        <v>156.71</v>
      </c>
      <c r="F4730">
        <v>56.716000000000001</v>
      </c>
      <c r="G4730">
        <v>56.716417910447703</v>
      </c>
      <c r="H4730">
        <v>180</v>
      </c>
      <c r="I4730">
        <v>436.71641699999998</v>
      </c>
      <c r="J4730">
        <v>-1</v>
      </c>
      <c r="K4730">
        <v>2</v>
      </c>
      <c r="L4730">
        <v>41.398719999999997</v>
      </c>
      <c r="M4730">
        <v>385</v>
      </c>
      <c r="N4730">
        <v>200</v>
      </c>
      <c r="O4730">
        <v>60</v>
      </c>
      <c r="P4730">
        <v>0</v>
      </c>
      <c r="Q4730">
        <v>873</v>
      </c>
      <c r="R4730">
        <v>8.4283225816999998</v>
      </c>
      <c r="S4730">
        <v>34.370933000000001</v>
      </c>
      <c r="T4730">
        <v>0</v>
      </c>
      <c r="U4730">
        <v>0</v>
      </c>
    </row>
    <row r="4731" spans="1:21" x14ac:dyDescent="0.3">
      <c r="A4731">
        <v>0.67</v>
      </c>
      <c r="B4731">
        <v>0.625</v>
      </c>
      <c r="C4731">
        <v>2.1</v>
      </c>
      <c r="D4731">
        <v>200</v>
      </c>
      <c r="E4731">
        <v>156.71</v>
      </c>
      <c r="F4731">
        <v>56.716000000000001</v>
      </c>
      <c r="G4731">
        <v>56.716417910447703</v>
      </c>
      <c r="H4731">
        <v>190</v>
      </c>
      <c r="I4731">
        <v>446.71641699999998</v>
      </c>
      <c r="J4731">
        <v>-1</v>
      </c>
      <c r="K4731">
        <v>2</v>
      </c>
      <c r="L4731">
        <v>40.756219999999999</v>
      </c>
      <c r="M4731">
        <v>385</v>
      </c>
      <c r="N4731">
        <v>200</v>
      </c>
      <c r="O4731">
        <v>60</v>
      </c>
      <c r="P4731">
        <v>0</v>
      </c>
      <c r="Q4731">
        <v>889</v>
      </c>
      <c r="R4731">
        <v>8.5832708661999995</v>
      </c>
      <c r="S4731">
        <v>34.694367</v>
      </c>
      <c r="T4731">
        <v>0</v>
      </c>
      <c r="U4731">
        <v>0</v>
      </c>
    </row>
    <row r="4732" spans="1:21" x14ac:dyDescent="0.3">
      <c r="A4732">
        <v>0.67</v>
      </c>
      <c r="B4732">
        <v>0.625</v>
      </c>
      <c r="C4732">
        <v>2.1</v>
      </c>
      <c r="D4732">
        <v>200</v>
      </c>
      <c r="E4732">
        <v>156.71</v>
      </c>
      <c r="F4732">
        <v>56.716000000000001</v>
      </c>
      <c r="G4732">
        <v>56.716417910447703</v>
      </c>
      <c r="H4732">
        <v>200</v>
      </c>
      <c r="I4732">
        <v>456.71641699999998</v>
      </c>
      <c r="J4732">
        <v>-1</v>
      </c>
      <c r="K4732">
        <v>2</v>
      </c>
      <c r="L4732">
        <v>40.130009999999999</v>
      </c>
      <c r="M4732">
        <v>385</v>
      </c>
      <c r="N4732">
        <v>200</v>
      </c>
      <c r="O4732">
        <v>60</v>
      </c>
      <c r="P4732">
        <v>0</v>
      </c>
      <c r="Q4732">
        <v>918</v>
      </c>
      <c r="R4732">
        <v>8.4283225816999998</v>
      </c>
      <c r="S4732">
        <v>35.273972999999998</v>
      </c>
      <c r="T4732">
        <v>0</v>
      </c>
      <c r="U4732">
        <v>0</v>
      </c>
    </row>
    <row r="4733" spans="1:21" x14ac:dyDescent="0.3">
      <c r="A4733">
        <v>0.67</v>
      </c>
      <c r="B4733">
        <v>0.625</v>
      </c>
      <c r="C4733">
        <v>2.1</v>
      </c>
      <c r="D4733">
        <v>200</v>
      </c>
      <c r="E4733">
        <v>156.71</v>
      </c>
      <c r="F4733">
        <v>56.716000000000001</v>
      </c>
      <c r="G4733">
        <v>56.716417910447703</v>
      </c>
      <c r="H4733">
        <v>210</v>
      </c>
      <c r="I4733">
        <v>466.71641699999998</v>
      </c>
      <c r="J4733">
        <v>-1</v>
      </c>
      <c r="K4733">
        <v>2</v>
      </c>
      <c r="L4733">
        <v>39.519629999999999</v>
      </c>
      <c r="M4733">
        <v>385</v>
      </c>
      <c r="N4733">
        <v>200</v>
      </c>
      <c r="O4733">
        <v>60</v>
      </c>
      <c r="P4733">
        <v>0</v>
      </c>
      <c r="Q4733">
        <v>908</v>
      </c>
      <c r="R4733">
        <v>8.1904461385000005</v>
      </c>
      <c r="S4733">
        <v>35.075052999999997</v>
      </c>
      <c r="T4733">
        <v>0</v>
      </c>
      <c r="U4733">
        <v>0</v>
      </c>
    </row>
    <row r="4734" spans="1:21" x14ac:dyDescent="0.3">
      <c r="A4734">
        <v>0.67</v>
      </c>
      <c r="B4734">
        <v>0.625</v>
      </c>
      <c r="C4734">
        <v>2.1</v>
      </c>
      <c r="D4734">
        <v>200</v>
      </c>
      <c r="E4734">
        <v>156.71</v>
      </c>
      <c r="F4734">
        <v>56.716000000000001</v>
      </c>
      <c r="G4734">
        <v>56.716417910447703</v>
      </c>
      <c r="H4734">
        <v>220</v>
      </c>
      <c r="I4734">
        <v>476.71641699999998</v>
      </c>
      <c r="J4734">
        <v>-1</v>
      </c>
      <c r="K4734">
        <v>2</v>
      </c>
      <c r="L4734">
        <v>38.924619999999997</v>
      </c>
      <c r="M4734">
        <v>385</v>
      </c>
      <c r="N4734">
        <v>200</v>
      </c>
      <c r="O4734">
        <v>60</v>
      </c>
      <c r="P4734">
        <v>0</v>
      </c>
      <c r="Q4734">
        <v>863</v>
      </c>
      <c r="R4734">
        <v>7.9455011611000002</v>
      </c>
      <c r="S4734">
        <v>34.167425000000001</v>
      </c>
      <c r="T4734">
        <v>0</v>
      </c>
      <c r="U4734">
        <v>0</v>
      </c>
    </row>
    <row r="4735" spans="1:21" x14ac:dyDescent="0.3">
      <c r="A4735">
        <v>0.67</v>
      </c>
      <c r="B4735">
        <v>0.625</v>
      </c>
      <c r="C4735">
        <v>2.1</v>
      </c>
      <c r="D4735">
        <v>200</v>
      </c>
      <c r="E4735">
        <v>156.71</v>
      </c>
      <c r="F4735">
        <v>56.716000000000001</v>
      </c>
      <c r="G4735">
        <v>56.716417910447703</v>
      </c>
      <c r="H4735">
        <v>230</v>
      </c>
      <c r="I4735">
        <v>486.71641699999998</v>
      </c>
      <c r="J4735">
        <v>-1</v>
      </c>
      <c r="K4735">
        <v>2</v>
      </c>
      <c r="L4735">
        <v>38.344520000000003</v>
      </c>
      <c r="M4735">
        <v>385</v>
      </c>
      <c r="N4735">
        <v>200</v>
      </c>
      <c r="O4735">
        <v>60</v>
      </c>
      <c r="P4735">
        <v>0</v>
      </c>
      <c r="Q4735">
        <v>859</v>
      </c>
      <c r="R4735">
        <v>7.5196667119000002</v>
      </c>
      <c r="S4735">
        <v>34.085723999999999</v>
      </c>
      <c r="T4735">
        <v>0</v>
      </c>
      <c r="U4735">
        <v>0</v>
      </c>
    </row>
    <row r="4736" spans="1:21" x14ac:dyDescent="0.3">
      <c r="A4736">
        <v>0.67</v>
      </c>
      <c r="B4736">
        <v>0.625</v>
      </c>
      <c r="C4736">
        <v>2.1</v>
      </c>
      <c r="D4736">
        <v>200</v>
      </c>
      <c r="E4736">
        <v>156.71</v>
      </c>
      <c r="F4736">
        <v>56.716000000000001</v>
      </c>
      <c r="G4736">
        <v>56.716417910447703</v>
      </c>
      <c r="H4736">
        <v>240</v>
      </c>
      <c r="I4736">
        <v>496.71641699999998</v>
      </c>
      <c r="J4736">
        <v>-1</v>
      </c>
      <c r="K4736">
        <v>2</v>
      </c>
      <c r="L4736">
        <v>37.778910000000003</v>
      </c>
      <c r="M4736">
        <v>385</v>
      </c>
      <c r="N4736">
        <v>200</v>
      </c>
      <c r="O4736">
        <v>60</v>
      </c>
      <c r="P4736">
        <v>0</v>
      </c>
      <c r="Q4736">
        <v>847</v>
      </c>
      <c r="R4736">
        <v>7.5196667119000002</v>
      </c>
      <c r="S4736">
        <v>33.839578000000003</v>
      </c>
      <c r="T4736">
        <v>0</v>
      </c>
      <c r="U4736">
        <v>0</v>
      </c>
    </row>
    <row r="4737" spans="1:21" x14ac:dyDescent="0.3">
      <c r="A4737">
        <v>0.67</v>
      </c>
      <c r="B4737">
        <v>0.625</v>
      </c>
      <c r="C4737">
        <v>2.1</v>
      </c>
      <c r="D4737">
        <v>200</v>
      </c>
      <c r="E4737">
        <v>156.71</v>
      </c>
      <c r="F4737">
        <v>56.716000000000001</v>
      </c>
      <c r="G4737">
        <v>56.716417910447703</v>
      </c>
      <c r="H4737">
        <v>250</v>
      </c>
      <c r="I4737">
        <v>506.71641699999998</v>
      </c>
      <c r="J4737">
        <v>-1</v>
      </c>
      <c r="K4737">
        <v>2</v>
      </c>
      <c r="L4737">
        <v>37.227339999999998</v>
      </c>
      <c r="M4737">
        <v>385</v>
      </c>
      <c r="N4737">
        <v>200</v>
      </c>
      <c r="O4737">
        <v>60</v>
      </c>
      <c r="P4737">
        <v>0</v>
      </c>
      <c r="Q4737">
        <v>900</v>
      </c>
      <c r="R4737">
        <v>7.4315901197000001</v>
      </c>
      <c r="S4737">
        <v>34.915205999999998</v>
      </c>
      <c r="T4737">
        <v>0</v>
      </c>
      <c r="U4737">
        <v>0</v>
      </c>
    </row>
    <row r="4738" spans="1:21" x14ac:dyDescent="0.3">
      <c r="A4738">
        <v>0.67</v>
      </c>
      <c r="B4738">
        <v>0.625</v>
      </c>
      <c r="C4738">
        <v>2.1</v>
      </c>
      <c r="D4738">
        <v>200</v>
      </c>
      <c r="E4738">
        <v>156.71</v>
      </c>
      <c r="F4738">
        <v>56.716000000000001</v>
      </c>
      <c r="G4738">
        <v>56.716417910447703</v>
      </c>
      <c r="H4738">
        <v>260</v>
      </c>
      <c r="I4738">
        <v>516.71641699999998</v>
      </c>
      <c r="J4738">
        <v>-1</v>
      </c>
      <c r="K4738">
        <v>2</v>
      </c>
      <c r="L4738">
        <v>36.689410000000002</v>
      </c>
      <c r="M4738">
        <v>385</v>
      </c>
      <c r="N4738">
        <v>200</v>
      </c>
      <c r="O4738">
        <v>60</v>
      </c>
      <c r="P4738">
        <v>0</v>
      </c>
      <c r="Q4738">
        <v>858</v>
      </c>
      <c r="R4738">
        <v>7.4315901197000001</v>
      </c>
      <c r="S4738">
        <v>34.065271000000003</v>
      </c>
      <c r="T4738">
        <v>0</v>
      </c>
      <c r="U4738">
        <v>0</v>
      </c>
    </row>
    <row r="4739" spans="1:21" x14ac:dyDescent="0.3">
      <c r="A4739">
        <v>0.67</v>
      </c>
      <c r="B4739">
        <v>0.625</v>
      </c>
      <c r="C4739">
        <v>2.1</v>
      </c>
      <c r="D4739">
        <v>200</v>
      </c>
      <c r="E4739">
        <v>156.71</v>
      </c>
      <c r="F4739">
        <v>56.716000000000001</v>
      </c>
      <c r="G4739">
        <v>56.716417910447703</v>
      </c>
      <c r="H4739">
        <v>270</v>
      </c>
      <c r="I4739">
        <v>526.71641699999998</v>
      </c>
      <c r="J4739">
        <v>-1</v>
      </c>
      <c r="K4739">
        <v>2</v>
      </c>
      <c r="L4739">
        <v>36.16469</v>
      </c>
      <c r="M4739">
        <v>385</v>
      </c>
      <c r="N4739">
        <v>200</v>
      </c>
      <c r="O4739">
        <v>60</v>
      </c>
      <c r="P4739">
        <v>0</v>
      </c>
      <c r="Q4739">
        <v>834</v>
      </c>
      <c r="R4739">
        <v>7.0683795805000003</v>
      </c>
      <c r="S4739">
        <v>33.571126999999997</v>
      </c>
      <c r="T4739">
        <v>0</v>
      </c>
      <c r="U4739">
        <v>0</v>
      </c>
    </row>
    <row r="4740" spans="1:21" x14ac:dyDescent="0.3">
      <c r="A4740">
        <v>0.67</v>
      </c>
      <c r="B4740">
        <v>0.625</v>
      </c>
      <c r="C4740">
        <v>2.1</v>
      </c>
      <c r="D4740">
        <v>200</v>
      </c>
      <c r="E4740">
        <v>156.71</v>
      </c>
      <c r="F4740">
        <v>56.716000000000001</v>
      </c>
      <c r="G4740">
        <v>56.716417910447703</v>
      </c>
      <c r="H4740">
        <v>280</v>
      </c>
      <c r="I4740">
        <v>536.71641699999998</v>
      </c>
      <c r="J4740">
        <v>-1</v>
      </c>
      <c r="K4740">
        <v>2</v>
      </c>
      <c r="L4740">
        <v>35.652810000000002</v>
      </c>
      <c r="M4740">
        <v>385</v>
      </c>
      <c r="N4740">
        <v>200</v>
      </c>
      <c r="O4740">
        <v>60</v>
      </c>
      <c r="P4740">
        <v>0</v>
      </c>
      <c r="Q4740">
        <v>835</v>
      </c>
      <c r="R4740">
        <v>7.252246865</v>
      </c>
      <c r="S4740">
        <v>33.591844000000002</v>
      </c>
      <c r="T4740">
        <v>0</v>
      </c>
      <c r="U4740">
        <v>0</v>
      </c>
    </row>
    <row r="4741" spans="1:21" x14ac:dyDescent="0.3">
      <c r="A4741">
        <v>0.67</v>
      </c>
      <c r="B4741">
        <v>0.625</v>
      </c>
      <c r="C4741">
        <v>2.1</v>
      </c>
      <c r="D4741">
        <v>200</v>
      </c>
      <c r="E4741">
        <v>156.71</v>
      </c>
      <c r="F4741">
        <v>56.716000000000001</v>
      </c>
      <c r="G4741">
        <v>56.716417910447703</v>
      </c>
      <c r="H4741">
        <v>290</v>
      </c>
      <c r="I4741">
        <v>546.71641699999998</v>
      </c>
      <c r="J4741">
        <v>-1</v>
      </c>
      <c r="K4741">
        <v>2</v>
      </c>
      <c r="L4741">
        <v>35.153359999999999</v>
      </c>
      <c r="M4741">
        <v>385</v>
      </c>
      <c r="N4741">
        <v>200</v>
      </c>
      <c r="O4741">
        <v>60</v>
      </c>
      <c r="P4741">
        <v>0</v>
      </c>
      <c r="Q4741">
        <v>812</v>
      </c>
      <c r="R4741">
        <v>7.0683795805000003</v>
      </c>
      <c r="S4741">
        <v>33.112453000000002</v>
      </c>
      <c r="T4741">
        <v>0</v>
      </c>
      <c r="U4741">
        <v>0</v>
      </c>
    </row>
    <row r="4742" spans="1:21" x14ac:dyDescent="0.3">
      <c r="A4742">
        <v>0.67</v>
      </c>
      <c r="B4742">
        <v>0.625</v>
      </c>
      <c r="C4742">
        <v>2.1</v>
      </c>
      <c r="D4742">
        <v>200</v>
      </c>
      <c r="E4742">
        <v>156.71</v>
      </c>
      <c r="F4742">
        <v>56.716000000000001</v>
      </c>
      <c r="G4742">
        <v>56.716417910447703</v>
      </c>
      <c r="H4742">
        <v>300</v>
      </c>
      <c r="I4742">
        <v>556.71641699999998</v>
      </c>
      <c r="J4742">
        <v>-1</v>
      </c>
      <c r="K4742">
        <v>2</v>
      </c>
      <c r="L4742">
        <v>34.665979999999998</v>
      </c>
      <c r="M4742">
        <v>385</v>
      </c>
      <c r="N4742">
        <v>200</v>
      </c>
      <c r="O4742">
        <v>60</v>
      </c>
      <c r="P4742">
        <v>0</v>
      </c>
      <c r="Q4742">
        <v>811</v>
      </c>
      <c r="R4742">
        <v>7.0683795805000003</v>
      </c>
      <c r="S4742">
        <v>33.091470999999999</v>
      </c>
      <c r="T4742">
        <v>0</v>
      </c>
      <c r="U4742">
        <v>0</v>
      </c>
    </row>
    <row r="4743" spans="1:21" x14ac:dyDescent="0.3">
      <c r="A4743">
        <v>0.67</v>
      </c>
      <c r="B4743">
        <v>0.625</v>
      </c>
      <c r="C4743">
        <v>2.1</v>
      </c>
      <c r="D4743">
        <v>200</v>
      </c>
      <c r="E4743">
        <v>156.71</v>
      </c>
      <c r="F4743">
        <v>56.716000000000001</v>
      </c>
      <c r="G4743">
        <v>56.716417910447703</v>
      </c>
      <c r="H4743">
        <v>0</v>
      </c>
      <c r="I4743">
        <v>256.71641699999998</v>
      </c>
      <c r="J4743">
        <v>-1</v>
      </c>
      <c r="K4743">
        <v>2</v>
      </c>
      <c r="L4743">
        <v>56.3048</v>
      </c>
      <c r="M4743">
        <v>385</v>
      </c>
      <c r="N4743">
        <v>200</v>
      </c>
      <c r="O4743">
        <v>60</v>
      </c>
      <c r="P4743">
        <v>0</v>
      </c>
      <c r="Q4743">
        <v>766</v>
      </c>
      <c r="R4743">
        <v>13.590493966</v>
      </c>
      <c r="S4743">
        <v>32.134692999999999</v>
      </c>
      <c r="T4743">
        <v>0</v>
      </c>
      <c r="U4743">
        <v>0</v>
      </c>
    </row>
    <row r="4744" spans="1:21" x14ac:dyDescent="0.3">
      <c r="A4744" t="s">
        <v>74</v>
      </c>
      <c r="B4744" t="s">
        <v>74</v>
      </c>
      <c r="C4744">
        <v>2.1</v>
      </c>
      <c r="D4744">
        <v>200</v>
      </c>
      <c r="E4744" t="s">
        <v>75</v>
      </c>
      <c r="F4744" t="s">
        <v>74</v>
      </c>
      <c r="G4744" t="s">
        <v>74</v>
      </c>
      <c r="H4744" t="s">
        <v>74</v>
      </c>
      <c r="I4744" t="s">
        <v>74</v>
      </c>
      <c r="J4744" t="s">
        <v>74</v>
      </c>
      <c r="K4744" t="s">
        <v>74</v>
      </c>
      <c r="L4744" t="s">
        <v>74</v>
      </c>
      <c r="M4744" t="s">
        <v>74</v>
      </c>
      <c r="N4744" t="s">
        <v>74</v>
      </c>
      <c r="O4744">
        <v>80</v>
      </c>
    </row>
    <row r="4745" spans="1:21" x14ac:dyDescent="0.3">
      <c r="A4745">
        <v>0.67</v>
      </c>
      <c r="B4745">
        <v>0.625</v>
      </c>
      <c r="C4745">
        <v>2.1</v>
      </c>
      <c r="D4745">
        <v>200</v>
      </c>
      <c r="E4745">
        <v>156.71</v>
      </c>
      <c r="F4745">
        <v>56.716000000000001</v>
      </c>
      <c r="G4745">
        <v>56.716417910447703</v>
      </c>
      <c r="H4745">
        <v>0</v>
      </c>
      <c r="I4745">
        <v>256.71641699999998</v>
      </c>
      <c r="J4745">
        <v>-1</v>
      </c>
      <c r="K4745">
        <v>2</v>
      </c>
      <c r="L4745">
        <v>57.630710000000001</v>
      </c>
      <c r="M4745">
        <v>405</v>
      </c>
      <c r="N4745">
        <v>200</v>
      </c>
      <c r="O4745">
        <v>80</v>
      </c>
      <c r="P4745">
        <v>0</v>
      </c>
      <c r="Q4745">
        <v>956</v>
      </c>
      <c r="R4745">
        <v>17.292445567000001</v>
      </c>
      <c r="S4745">
        <v>36.021146000000002</v>
      </c>
      <c r="T4745">
        <v>0</v>
      </c>
      <c r="U4745">
        <v>0</v>
      </c>
    </row>
    <row r="4746" spans="1:21" x14ac:dyDescent="0.3">
      <c r="A4746">
        <v>0.67</v>
      </c>
      <c r="B4746">
        <v>0.625</v>
      </c>
      <c r="C4746">
        <v>2.1</v>
      </c>
      <c r="D4746">
        <v>200</v>
      </c>
      <c r="E4746">
        <v>156.71</v>
      </c>
      <c r="F4746">
        <v>56.716000000000001</v>
      </c>
      <c r="G4746">
        <v>56.716417910447703</v>
      </c>
      <c r="H4746">
        <v>10</v>
      </c>
      <c r="I4746">
        <v>266.71641699999998</v>
      </c>
      <c r="J4746">
        <v>-1</v>
      </c>
      <c r="K4746">
        <v>2</v>
      </c>
      <c r="L4746">
        <v>56.632730000000002</v>
      </c>
      <c r="M4746">
        <v>405</v>
      </c>
      <c r="N4746">
        <v>200</v>
      </c>
      <c r="O4746">
        <v>80</v>
      </c>
      <c r="P4746">
        <v>0</v>
      </c>
      <c r="Q4746">
        <v>893</v>
      </c>
      <c r="R4746">
        <v>16.624565063999999</v>
      </c>
      <c r="S4746">
        <v>34.774813999999999</v>
      </c>
      <c r="T4746">
        <v>0</v>
      </c>
      <c r="U4746">
        <v>0</v>
      </c>
    </row>
    <row r="4747" spans="1:21" x14ac:dyDescent="0.3">
      <c r="A4747">
        <v>0.67</v>
      </c>
      <c r="B4747">
        <v>0.625</v>
      </c>
      <c r="C4747">
        <v>2.1</v>
      </c>
      <c r="D4747">
        <v>200</v>
      </c>
      <c r="E4747">
        <v>156.71</v>
      </c>
      <c r="F4747">
        <v>56.716000000000001</v>
      </c>
      <c r="G4747">
        <v>56.716417910447703</v>
      </c>
      <c r="H4747">
        <v>20</v>
      </c>
      <c r="I4747">
        <v>276.71641699999998</v>
      </c>
      <c r="J4747">
        <v>-1</v>
      </c>
      <c r="K4747">
        <v>2</v>
      </c>
      <c r="L4747">
        <v>55.657139999999998</v>
      </c>
      <c r="M4747">
        <v>405</v>
      </c>
      <c r="N4747">
        <v>200</v>
      </c>
      <c r="O4747">
        <v>80</v>
      </c>
      <c r="P4747">
        <v>0</v>
      </c>
      <c r="Q4747">
        <v>884</v>
      </c>
      <c r="R4747">
        <v>15.971226015999999</v>
      </c>
      <c r="S4747">
        <v>34.593578999999998</v>
      </c>
      <c r="T4747">
        <v>0</v>
      </c>
      <c r="U4747">
        <v>0</v>
      </c>
    </row>
    <row r="4748" spans="1:21" x14ac:dyDescent="0.3">
      <c r="A4748">
        <v>0.67</v>
      </c>
      <c r="B4748">
        <v>0.625</v>
      </c>
      <c r="C4748">
        <v>2.1</v>
      </c>
      <c r="D4748">
        <v>200</v>
      </c>
      <c r="E4748">
        <v>156.71</v>
      </c>
      <c r="F4748">
        <v>56.716000000000001</v>
      </c>
      <c r="G4748">
        <v>56.716417910447703</v>
      </c>
      <c r="H4748">
        <v>30</v>
      </c>
      <c r="I4748">
        <v>286.71641699999998</v>
      </c>
      <c r="J4748">
        <v>-1</v>
      </c>
      <c r="K4748">
        <v>2</v>
      </c>
      <c r="L4748">
        <v>54.703719999999997</v>
      </c>
      <c r="M4748">
        <v>405</v>
      </c>
      <c r="N4748">
        <v>200</v>
      </c>
      <c r="O4748">
        <v>80</v>
      </c>
      <c r="P4748">
        <v>0</v>
      </c>
      <c r="Q4748">
        <v>891</v>
      </c>
      <c r="R4748">
        <v>15.463607571000001</v>
      </c>
      <c r="S4748">
        <v>34.734611000000001</v>
      </c>
      <c r="T4748">
        <v>0</v>
      </c>
      <c r="U4748">
        <v>0</v>
      </c>
    </row>
    <row r="4749" spans="1:21" x14ac:dyDescent="0.3">
      <c r="A4749">
        <v>0.67</v>
      </c>
      <c r="B4749">
        <v>0.625</v>
      </c>
      <c r="C4749">
        <v>2.1</v>
      </c>
      <c r="D4749">
        <v>200</v>
      </c>
      <c r="E4749">
        <v>156.71</v>
      </c>
      <c r="F4749">
        <v>56.716000000000001</v>
      </c>
      <c r="G4749">
        <v>56.716417910447703</v>
      </c>
      <c r="H4749">
        <v>40</v>
      </c>
      <c r="I4749">
        <v>296.71641699999998</v>
      </c>
      <c r="J4749">
        <v>-1</v>
      </c>
      <c r="K4749">
        <v>2</v>
      </c>
      <c r="L4749">
        <v>53.772260000000003</v>
      </c>
      <c r="M4749">
        <v>405</v>
      </c>
      <c r="N4749">
        <v>200</v>
      </c>
      <c r="O4749">
        <v>80</v>
      </c>
      <c r="P4749">
        <v>0</v>
      </c>
      <c r="Q4749">
        <v>887</v>
      </c>
      <c r="R4749">
        <v>15.115966307000001</v>
      </c>
      <c r="S4749">
        <v>34.654082000000002</v>
      </c>
      <c r="T4749">
        <v>0</v>
      </c>
      <c r="U4749">
        <v>0</v>
      </c>
    </row>
    <row r="4750" spans="1:21" x14ac:dyDescent="0.3">
      <c r="A4750">
        <v>0.67</v>
      </c>
      <c r="B4750">
        <v>0.625</v>
      </c>
      <c r="C4750">
        <v>2.1</v>
      </c>
      <c r="D4750">
        <v>200</v>
      </c>
      <c r="E4750">
        <v>156.71</v>
      </c>
      <c r="F4750">
        <v>56.716000000000001</v>
      </c>
      <c r="G4750">
        <v>56.716417910447703</v>
      </c>
      <c r="H4750">
        <v>50</v>
      </c>
      <c r="I4750">
        <v>306.71641699999998</v>
      </c>
      <c r="J4750">
        <v>-1</v>
      </c>
      <c r="K4750">
        <v>2</v>
      </c>
      <c r="L4750">
        <v>52.862459999999999</v>
      </c>
      <c r="M4750">
        <v>405</v>
      </c>
      <c r="N4750">
        <v>200</v>
      </c>
      <c r="O4750">
        <v>80</v>
      </c>
      <c r="P4750">
        <v>0</v>
      </c>
      <c r="Q4750">
        <v>883</v>
      </c>
      <c r="R4750">
        <v>14.715290061999999</v>
      </c>
      <c r="S4750">
        <v>34.573390000000003</v>
      </c>
      <c r="T4750">
        <v>0</v>
      </c>
      <c r="U4750">
        <v>0</v>
      </c>
    </row>
    <row r="4751" spans="1:21" x14ac:dyDescent="0.3">
      <c r="A4751">
        <v>0.67</v>
      </c>
      <c r="B4751">
        <v>0.625</v>
      </c>
      <c r="C4751">
        <v>2.1</v>
      </c>
      <c r="D4751">
        <v>200</v>
      </c>
      <c r="E4751">
        <v>156.71</v>
      </c>
      <c r="F4751">
        <v>56.716000000000001</v>
      </c>
      <c r="G4751">
        <v>56.716417910447703</v>
      </c>
      <c r="H4751">
        <v>60</v>
      </c>
      <c r="I4751">
        <v>316.71641699999998</v>
      </c>
      <c r="J4751">
        <v>-1</v>
      </c>
      <c r="K4751">
        <v>2</v>
      </c>
      <c r="L4751">
        <v>51.974020000000003</v>
      </c>
      <c r="M4751">
        <v>405</v>
      </c>
      <c r="N4751">
        <v>200</v>
      </c>
      <c r="O4751">
        <v>80</v>
      </c>
      <c r="P4751">
        <v>0</v>
      </c>
      <c r="Q4751">
        <v>894</v>
      </c>
      <c r="R4751">
        <v>14.670110298000001</v>
      </c>
      <c r="S4751">
        <v>34.794899999999998</v>
      </c>
      <c r="T4751">
        <v>0</v>
      </c>
      <c r="U4751">
        <v>0</v>
      </c>
    </row>
    <row r="4752" spans="1:21" x14ac:dyDescent="0.3">
      <c r="A4752">
        <v>0.67</v>
      </c>
      <c r="B4752">
        <v>0.625</v>
      </c>
      <c r="C4752">
        <v>2.1</v>
      </c>
      <c r="D4752">
        <v>200</v>
      </c>
      <c r="E4752">
        <v>156.71</v>
      </c>
      <c r="F4752">
        <v>56.716000000000001</v>
      </c>
      <c r="G4752">
        <v>56.716417910447703</v>
      </c>
      <c r="H4752">
        <v>70</v>
      </c>
      <c r="I4752">
        <v>326.71641699999998</v>
      </c>
      <c r="J4752">
        <v>-1</v>
      </c>
      <c r="K4752">
        <v>2</v>
      </c>
      <c r="L4752">
        <v>51.106630000000003</v>
      </c>
      <c r="M4752">
        <v>405</v>
      </c>
      <c r="N4752">
        <v>200</v>
      </c>
      <c r="O4752">
        <v>80</v>
      </c>
      <c r="P4752">
        <v>0</v>
      </c>
      <c r="Q4752">
        <v>949</v>
      </c>
      <c r="R4752">
        <v>13.927754369000001</v>
      </c>
      <c r="S4752">
        <v>35.884523000000002</v>
      </c>
      <c r="T4752">
        <v>0</v>
      </c>
      <c r="U4752">
        <v>0</v>
      </c>
    </row>
    <row r="4753" spans="1:21" x14ac:dyDescent="0.3">
      <c r="A4753">
        <v>0.67</v>
      </c>
      <c r="B4753">
        <v>0.625</v>
      </c>
      <c r="C4753">
        <v>2.1</v>
      </c>
      <c r="D4753">
        <v>200</v>
      </c>
      <c r="E4753">
        <v>156.71</v>
      </c>
      <c r="F4753">
        <v>56.716000000000001</v>
      </c>
      <c r="G4753">
        <v>56.716417910447703</v>
      </c>
      <c r="H4753">
        <v>80</v>
      </c>
      <c r="I4753">
        <v>336.71641699999998</v>
      </c>
      <c r="J4753">
        <v>-1</v>
      </c>
      <c r="K4753">
        <v>2</v>
      </c>
      <c r="L4753">
        <v>50.259909999999998</v>
      </c>
      <c r="M4753">
        <v>405</v>
      </c>
      <c r="N4753">
        <v>200</v>
      </c>
      <c r="O4753">
        <v>80</v>
      </c>
      <c r="P4753">
        <v>0</v>
      </c>
      <c r="Q4753">
        <v>901</v>
      </c>
      <c r="R4753">
        <v>13.880066360000001</v>
      </c>
      <c r="S4753">
        <v>34.935222000000003</v>
      </c>
      <c r="T4753">
        <v>0</v>
      </c>
      <c r="U4753">
        <v>0</v>
      </c>
    </row>
    <row r="4754" spans="1:21" x14ac:dyDescent="0.3">
      <c r="A4754">
        <v>0.67</v>
      </c>
      <c r="B4754">
        <v>0.625</v>
      </c>
      <c r="C4754">
        <v>2.1</v>
      </c>
      <c r="D4754">
        <v>200</v>
      </c>
      <c r="E4754">
        <v>156.71</v>
      </c>
      <c r="F4754">
        <v>56.716000000000001</v>
      </c>
      <c r="G4754">
        <v>56.716417910447703</v>
      </c>
      <c r="H4754">
        <v>90</v>
      </c>
      <c r="I4754">
        <v>346.71641699999998</v>
      </c>
      <c r="J4754">
        <v>-1</v>
      </c>
      <c r="K4754">
        <v>2</v>
      </c>
      <c r="L4754">
        <v>49.433500000000002</v>
      </c>
      <c r="M4754">
        <v>405</v>
      </c>
      <c r="N4754">
        <v>200</v>
      </c>
      <c r="O4754">
        <v>80</v>
      </c>
      <c r="P4754">
        <v>0</v>
      </c>
      <c r="Q4754">
        <v>897</v>
      </c>
      <c r="R4754">
        <v>13.492615415</v>
      </c>
      <c r="S4754">
        <v>34.855097999999998</v>
      </c>
      <c r="T4754">
        <v>0</v>
      </c>
      <c r="U4754">
        <v>0</v>
      </c>
    </row>
    <row r="4755" spans="1:21" x14ac:dyDescent="0.3">
      <c r="A4755">
        <v>0.67</v>
      </c>
      <c r="B4755">
        <v>0.625</v>
      </c>
      <c r="C4755">
        <v>2.1</v>
      </c>
      <c r="D4755">
        <v>200</v>
      </c>
      <c r="E4755">
        <v>156.71</v>
      </c>
      <c r="F4755">
        <v>56.716000000000001</v>
      </c>
      <c r="G4755">
        <v>56.716417910447703</v>
      </c>
      <c r="H4755">
        <v>100</v>
      </c>
      <c r="I4755">
        <v>356.71641699999998</v>
      </c>
      <c r="J4755">
        <v>-1</v>
      </c>
      <c r="K4755">
        <v>2</v>
      </c>
      <c r="L4755">
        <v>48.627000000000002</v>
      </c>
      <c r="M4755">
        <v>405</v>
      </c>
      <c r="N4755">
        <v>200</v>
      </c>
      <c r="O4755">
        <v>80</v>
      </c>
      <c r="P4755">
        <v>0</v>
      </c>
      <c r="Q4755">
        <v>950</v>
      </c>
      <c r="R4755">
        <v>13.144409276999999</v>
      </c>
      <c r="S4755">
        <v>35.904068000000002</v>
      </c>
      <c r="T4755">
        <v>0</v>
      </c>
      <c r="U4755">
        <v>0</v>
      </c>
    </row>
    <row r="4756" spans="1:21" x14ac:dyDescent="0.3">
      <c r="A4756">
        <v>0.67</v>
      </c>
      <c r="B4756">
        <v>0.625</v>
      </c>
      <c r="C4756">
        <v>2.1</v>
      </c>
      <c r="D4756">
        <v>200</v>
      </c>
      <c r="E4756">
        <v>156.71</v>
      </c>
      <c r="F4756">
        <v>56.716000000000001</v>
      </c>
      <c r="G4756">
        <v>56.716417910447703</v>
      </c>
      <c r="H4756">
        <v>110</v>
      </c>
      <c r="I4756">
        <v>366.71641699999998</v>
      </c>
      <c r="J4756">
        <v>-1</v>
      </c>
      <c r="K4756">
        <v>2</v>
      </c>
      <c r="L4756">
        <v>47.840020000000003</v>
      </c>
      <c r="M4756">
        <v>405</v>
      </c>
      <c r="N4756">
        <v>200</v>
      </c>
      <c r="O4756">
        <v>80</v>
      </c>
      <c r="P4756">
        <v>0</v>
      </c>
      <c r="Q4756">
        <v>891</v>
      </c>
      <c r="R4756">
        <v>13.194705451999999</v>
      </c>
      <c r="S4756">
        <v>34.734611000000001</v>
      </c>
      <c r="T4756">
        <v>0</v>
      </c>
      <c r="U4756">
        <v>0</v>
      </c>
    </row>
    <row r="4757" spans="1:21" x14ac:dyDescent="0.3">
      <c r="A4757">
        <v>0.67</v>
      </c>
      <c r="B4757">
        <v>0.625</v>
      </c>
      <c r="C4757">
        <v>2.1</v>
      </c>
      <c r="D4757">
        <v>200</v>
      </c>
      <c r="E4757">
        <v>156.71</v>
      </c>
      <c r="F4757">
        <v>56.716000000000001</v>
      </c>
      <c r="G4757">
        <v>56.716417910447703</v>
      </c>
      <c r="H4757">
        <v>120</v>
      </c>
      <c r="I4757">
        <v>376.71641699999998</v>
      </c>
      <c r="J4757">
        <v>-1</v>
      </c>
      <c r="K4757">
        <v>2</v>
      </c>
      <c r="L4757">
        <v>47.072130000000001</v>
      </c>
      <c r="M4757">
        <v>405</v>
      </c>
      <c r="N4757">
        <v>200</v>
      </c>
      <c r="O4757">
        <v>80</v>
      </c>
      <c r="P4757">
        <v>0</v>
      </c>
      <c r="Q4757">
        <v>895</v>
      </c>
      <c r="R4757">
        <v>12.992373202</v>
      </c>
      <c r="S4757">
        <v>34.814976000000001</v>
      </c>
      <c r="T4757">
        <v>0</v>
      </c>
      <c r="U4757">
        <v>0</v>
      </c>
    </row>
    <row r="4758" spans="1:21" x14ac:dyDescent="0.3">
      <c r="A4758">
        <v>0.67</v>
      </c>
      <c r="B4758">
        <v>0.625</v>
      </c>
      <c r="C4758">
        <v>2.1</v>
      </c>
      <c r="D4758">
        <v>200</v>
      </c>
      <c r="E4758">
        <v>156.71</v>
      </c>
      <c r="F4758">
        <v>56.716000000000001</v>
      </c>
      <c r="G4758">
        <v>56.716417910447703</v>
      </c>
      <c r="H4758">
        <v>130</v>
      </c>
      <c r="I4758">
        <v>386.71641699999998</v>
      </c>
      <c r="J4758">
        <v>-1</v>
      </c>
      <c r="K4758">
        <v>2</v>
      </c>
      <c r="L4758">
        <v>46.322929999999999</v>
      </c>
      <c r="M4758">
        <v>405</v>
      </c>
      <c r="N4758">
        <v>200</v>
      </c>
      <c r="O4758">
        <v>80</v>
      </c>
      <c r="P4758">
        <v>0</v>
      </c>
      <c r="Q4758">
        <v>892</v>
      </c>
      <c r="R4758">
        <v>12.525389579</v>
      </c>
      <c r="S4758">
        <v>34.754716999999999</v>
      </c>
      <c r="T4758">
        <v>0</v>
      </c>
      <c r="U4758">
        <v>0</v>
      </c>
    </row>
    <row r="4759" spans="1:21" x14ac:dyDescent="0.3">
      <c r="A4759">
        <v>0.67</v>
      </c>
      <c r="B4759">
        <v>0.625</v>
      </c>
      <c r="C4759">
        <v>2.1</v>
      </c>
      <c r="D4759">
        <v>200</v>
      </c>
      <c r="E4759">
        <v>156.71</v>
      </c>
      <c r="F4759">
        <v>56.716000000000001</v>
      </c>
      <c r="G4759">
        <v>56.716417910447703</v>
      </c>
      <c r="H4759">
        <v>140</v>
      </c>
      <c r="I4759">
        <v>396.71641699999998</v>
      </c>
      <c r="J4759">
        <v>-1</v>
      </c>
      <c r="K4759">
        <v>2</v>
      </c>
      <c r="L4759">
        <v>45.591970000000003</v>
      </c>
      <c r="M4759">
        <v>405</v>
      </c>
      <c r="N4759">
        <v>200</v>
      </c>
      <c r="O4759">
        <v>80</v>
      </c>
      <c r="P4759">
        <v>0</v>
      </c>
      <c r="Q4759">
        <v>944</v>
      </c>
      <c r="R4759">
        <v>12.204308614</v>
      </c>
      <c r="S4759">
        <v>35.786659</v>
      </c>
      <c r="T4759">
        <v>0</v>
      </c>
      <c r="U4759">
        <v>0</v>
      </c>
    </row>
    <row r="4760" spans="1:21" x14ac:dyDescent="0.3">
      <c r="A4760">
        <v>0.67</v>
      </c>
      <c r="B4760">
        <v>0.625</v>
      </c>
      <c r="C4760">
        <v>2.1</v>
      </c>
      <c r="D4760">
        <v>200</v>
      </c>
      <c r="E4760">
        <v>156.71</v>
      </c>
      <c r="F4760">
        <v>56.716000000000001</v>
      </c>
      <c r="G4760">
        <v>56.716417910447703</v>
      </c>
      <c r="H4760">
        <v>150</v>
      </c>
      <c r="I4760">
        <v>406.71641699999998</v>
      </c>
      <c r="J4760">
        <v>-1</v>
      </c>
      <c r="K4760">
        <v>2</v>
      </c>
      <c r="L4760">
        <v>44.878839999999997</v>
      </c>
      <c r="M4760">
        <v>405</v>
      </c>
      <c r="N4760">
        <v>200</v>
      </c>
      <c r="O4760">
        <v>80</v>
      </c>
      <c r="P4760">
        <v>0</v>
      </c>
      <c r="Q4760">
        <v>889</v>
      </c>
      <c r="R4760">
        <v>11.818866140000001</v>
      </c>
      <c r="S4760">
        <v>34.694367</v>
      </c>
      <c r="T4760">
        <v>0</v>
      </c>
      <c r="U4760">
        <v>0</v>
      </c>
    </row>
    <row r="4761" spans="1:21" x14ac:dyDescent="0.3">
      <c r="A4761">
        <v>0.67</v>
      </c>
      <c r="B4761">
        <v>0.625</v>
      </c>
      <c r="C4761">
        <v>2.1</v>
      </c>
      <c r="D4761">
        <v>200</v>
      </c>
      <c r="E4761">
        <v>156.71</v>
      </c>
      <c r="F4761">
        <v>56.716000000000001</v>
      </c>
      <c r="G4761">
        <v>56.716417910447703</v>
      </c>
      <c r="H4761">
        <v>160</v>
      </c>
      <c r="I4761">
        <v>416.71641699999998</v>
      </c>
      <c r="J4761">
        <v>-1</v>
      </c>
      <c r="K4761">
        <v>2</v>
      </c>
      <c r="L4761">
        <v>44.183100000000003</v>
      </c>
      <c r="M4761">
        <v>405</v>
      </c>
      <c r="N4761">
        <v>200</v>
      </c>
      <c r="O4761">
        <v>80</v>
      </c>
      <c r="P4761">
        <v>0</v>
      </c>
      <c r="Q4761">
        <v>885</v>
      </c>
      <c r="R4761">
        <v>11.478340954</v>
      </c>
      <c r="S4761">
        <v>34.613757</v>
      </c>
      <c r="T4761">
        <v>0</v>
      </c>
      <c r="U4761">
        <v>0</v>
      </c>
    </row>
    <row r="4762" spans="1:21" x14ac:dyDescent="0.3">
      <c r="A4762">
        <v>0.67</v>
      </c>
      <c r="B4762">
        <v>0.625</v>
      </c>
      <c r="C4762">
        <v>2.1</v>
      </c>
      <c r="D4762">
        <v>200</v>
      </c>
      <c r="E4762">
        <v>156.71</v>
      </c>
      <c r="F4762">
        <v>56.716000000000001</v>
      </c>
      <c r="G4762">
        <v>56.716417910447703</v>
      </c>
      <c r="H4762">
        <v>170</v>
      </c>
      <c r="I4762">
        <v>426.71641699999998</v>
      </c>
      <c r="J4762">
        <v>-1</v>
      </c>
      <c r="K4762">
        <v>2</v>
      </c>
      <c r="L4762">
        <v>43.50432</v>
      </c>
      <c r="M4762">
        <v>405</v>
      </c>
      <c r="N4762">
        <v>200</v>
      </c>
      <c r="O4762">
        <v>80</v>
      </c>
      <c r="P4762">
        <v>0</v>
      </c>
      <c r="Q4762">
        <v>885</v>
      </c>
      <c r="R4762">
        <v>11.186763880999999</v>
      </c>
      <c r="S4762">
        <v>34.613757</v>
      </c>
      <c r="T4762">
        <v>0</v>
      </c>
      <c r="U4762">
        <v>0</v>
      </c>
    </row>
    <row r="4763" spans="1:21" x14ac:dyDescent="0.3">
      <c r="A4763">
        <v>0.67</v>
      </c>
      <c r="B4763">
        <v>0.625</v>
      </c>
      <c r="C4763">
        <v>2.1</v>
      </c>
      <c r="D4763">
        <v>200</v>
      </c>
      <c r="E4763">
        <v>156.71</v>
      </c>
      <c r="F4763">
        <v>56.716000000000001</v>
      </c>
      <c r="G4763">
        <v>56.716417910447703</v>
      </c>
      <c r="H4763">
        <v>180</v>
      </c>
      <c r="I4763">
        <v>436.71641699999998</v>
      </c>
      <c r="J4763">
        <v>-1</v>
      </c>
      <c r="K4763">
        <v>2</v>
      </c>
      <c r="L4763">
        <v>42.84207</v>
      </c>
      <c r="M4763">
        <v>405</v>
      </c>
      <c r="N4763">
        <v>200</v>
      </c>
      <c r="O4763">
        <v>80</v>
      </c>
      <c r="P4763">
        <v>0</v>
      </c>
      <c r="Q4763">
        <v>880</v>
      </c>
      <c r="R4763">
        <v>11.008159607</v>
      </c>
      <c r="S4763">
        <v>34.512762000000002</v>
      </c>
      <c r="T4763">
        <v>0</v>
      </c>
      <c r="U4763">
        <v>0</v>
      </c>
    </row>
    <row r="4764" spans="1:21" x14ac:dyDescent="0.3">
      <c r="A4764">
        <v>0.67</v>
      </c>
      <c r="B4764">
        <v>0.625</v>
      </c>
      <c r="C4764">
        <v>2.1</v>
      </c>
      <c r="D4764">
        <v>200</v>
      </c>
      <c r="E4764">
        <v>156.71</v>
      </c>
      <c r="F4764">
        <v>56.716000000000001</v>
      </c>
      <c r="G4764">
        <v>56.716417910447703</v>
      </c>
      <c r="H4764">
        <v>190</v>
      </c>
      <c r="I4764">
        <v>446.71641699999998</v>
      </c>
      <c r="J4764">
        <v>-1</v>
      </c>
      <c r="K4764">
        <v>2</v>
      </c>
      <c r="L4764">
        <v>42.195929999999997</v>
      </c>
      <c r="M4764">
        <v>405</v>
      </c>
      <c r="N4764">
        <v>200</v>
      </c>
      <c r="O4764">
        <v>80</v>
      </c>
      <c r="P4764">
        <v>0</v>
      </c>
      <c r="Q4764">
        <v>930</v>
      </c>
      <c r="R4764">
        <v>10.887482877</v>
      </c>
      <c r="S4764">
        <v>35.511395999999998</v>
      </c>
      <c r="T4764">
        <v>0</v>
      </c>
      <c r="U4764">
        <v>0</v>
      </c>
    </row>
    <row r="4765" spans="1:21" x14ac:dyDescent="0.3">
      <c r="A4765">
        <v>0.67</v>
      </c>
      <c r="B4765">
        <v>0.625</v>
      </c>
      <c r="C4765">
        <v>2.1</v>
      </c>
      <c r="D4765">
        <v>200</v>
      </c>
      <c r="E4765">
        <v>156.71</v>
      </c>
      <c r="F4765">
        <v>56.716000000000001</v>
      </c>
      <c r="G4765">
        <v>56.716417910447703</v>
      </c>
      <c r="H4765">
        <v>200</v>
      </c>
      <c r="I4765">
        <v>456.71641699999998</v>
      </c>
      <c r="J4765">
        <v>-1</v>
      </c>
      <c r="K4765">
        <v>2</v>
      </c>
      <c r="L4765">
        <v>41.565480000000001</v>
      </c>
      <c r="M4765">
        <v>405</v>
      </c>
      <c r="N4765">
        <v>200</v>
      </c>
      <c r="O4765">
        <v>80</v>
      </c>
      <c r="P4765">
        <v>0</v>
      </c>
      <c r="Q4765">
        <v>869</v>
      </c>
      <c r="R4765">
        <v>10.703948228</v>
      </c>
      <c r="S4765">
        <v>34.289656999999998</v>
      </c>
      <c r="T4765">
        <v>0</v>
      </c>
      <c r="U4765">
        <v>0</v>
      </c>
    </row>
    <row r="4766" spans="1:21" x14ac:dyDescent="0.3">
      <c r="A4766">
        <v>0.67</v>
      </c>
      <c r="B4766">
        <v>0.625</v>
      </c>
      <c r="C4766">
        <v>2.1</v>
      </c>
      <c r="D4766">
        <v>200</v>
      </c>
      <c r="E4766">
        <v>156.71</v>
      </c>
      <c r="F4766">
        <v>56.716000000000001</v>
      </c>
      <c r="G4766">
        <v>56.716417910447703</v>
      </c>
      <c r="H4766">
        <v>210</v>
      </c>
      <c r="I4766">
        <v>466.71641699999998</v>
      </c>
      <c r="J4766">
        <v>-1</v>
      </c>
      <c r="K4766">
        <v>2</v>
      </c>
      <c r="L4766">
        <v>40.950279999999999</v>
      </c>
      <c r="M4766">
        <v>405</v>
      </c>
      <c r="N4766">
        <v>200</v>
      </c>
      <c r="O4766">
        <v>80</v>
      </c>
      <c r="P4766">
        <v>0</v>
      </c>
      <c r="Q4766">
        <v>922</v>
      </c>
      <c r="R4766">
        <v>10.327214181</v>
      </c>
      <c r="S4766">
        <v>35.353268</v>
      </c>
      <c r="T4766">
        <v>0</v>
      </c>
      <c r="U4766">
        <v>0</v>
      </c>
    </row>
    <row r="4767" spans="1:21" x14ac:dyDescent="0.3">
      <c r="A4767">
        <v>0.67</v>
      </c>
      <c r="B4767">
        <v>0.625</v>
      </c>
      <c r="C4767">
        <v>2.1</v>
      </c>
      <c r="D4767">
        <v>200</v>
      </c>
      <c r="E4767">
        <v>156.71</v>
      </c>
      <c r="F4767">
        <v>56.716000000000001</v>
      </c>
      <c r="G4767">
        <v>56.716417910447703</v>
      </c>
      <c r="H4767">
        <v>220</v>
      </c>
      <c r="I4767">
        <v>476.71641699999998</v>
      </c>
      <c r="J4767">
        <v>-1</v>
      </c>
      <c r="K4767">
        <v>2</v>
      </c>
      <c r="L4767">
        <v>40.34995</v>
      </c>
      <c r="M4767">
        <v>405</v>
      </c>
      <c r="N4767">
        <v>200</v>
      </c>
      <c r="O4767">
        <v>80</v>
      </c>
      <c r="P4767">
        <v>0</v>
      </c>
      <c r="Q4767">
        <v>894</v>
      </c>
      <c r="R4767">
        <v>9.8697369311000003</v>
      </c>
      <c r="S4767">
        <v>34.794899999999998</v>
      </c>
      <c r="T4767">
        <v>0</v>
      </c>
      <c r="U4767">
        <v>0</v>
      </c>
    </row>
    <row r="4768" spans="1:21" x14ac:dyDescent="0.3">
      <c r="A4768">
        <v>0.67</v>
      </c>
      <c r="B4768">
        <v>0.625</v>
      </c>
      <c r="C4768">
        <v>2.1</v>
      </c>
      <c r="D4768">
        <v>200</v>
      </c>
      <c r="E4768">
        <v>156.71</v>
      </c>
      <c r="F4768">
        <v>56.716000000000001</v>
      </c>
      <c r="G4768">
        <v>56.716417910447703</v>
      </c>
      <c r="H4768">
        <v>230</v>
      </c>
      <c r="I4768">
        <v>486.71641699999998</v>
      </c>
      <c r="J4768">
        <v>-1</v>
      </c>
      <c r="K4768">
        <v>2</v>
      </c>
      <c r="L4768">
        <v>39.764060000000001</v>
      </c>
      <c r="M4768">
        <v>405</v>
      </c>
      <c r="N4768">
        <v>200</v>
      </c>
      <c r="O4768">
        <v>80</v>
      </c>
      <c r="P4768">
        <v>0</v>
      </c>
      <c r="Q4768">
        <v>868</v>
      </c>
      <c r="R4768">
        <v>9.9363670720999995</v>
      </c>
      <c r="S4768">
        <v>34.269311999999999</v>
      </c>
      <c r="T4768">
        <v>0</v>
      </c>
      <c r="U4768">
        <v>0</v>
      </c>
    </row>
    <row r="4769" spans="1:21" x14ac:dyDescent="0.3">
      <c r="A4769">
        <v>0.67</v>
      </c>
      <c r="B4769">
        <v>0.625</v>
      </c>
      <c r="C4769">
        <v>2.1</v>
      </c>
      <c r="D4769">
        <v>200</v>
      </c>
      <c r="E4769">
        <v>156.71</v>
      </c>
      <c r="F4769">
        <v>56.716000000000001</v>
      </c>
      <c r="G4769">
        <v>56.716417910447703</v>
      </c>
      <c r="H4769">
        <v>240</v>
      </c>
      <c r="I4769">
        <v>496.71641699999998</v>
      </c>
      <c r="J4769">
        <v>-1</v>
      </c>
      <c r="K4769">
        <v>2</v>
      </c>
      <c r="L4769">
        <v>39.192230000000002</v>
      </c>
      <c r="M4769">
        <v>405</v>
      </c>
      <c r="N4769">
        <v>200</v>
      </c>
      <c r="O4769">
        <v>80</v>
      </c>
      <c r="P4769">
        <v>0</v>
      </c>
      <c r="Q4769">
        <v>869</v>
      </c>
      <c r="R4769">
        <v>9.6671189115999994</v>
      </c>
      <c r="S4769">
        <v>34.289656999999998</v>
      </c>
      <c r="T4769">
        <v>0</v>
      </c>
      <c r="U4769">
        <v>0</v>
      </c>
    </row>
    <row r="4770" spans="1:21" x14ac:dyDescent="0.3">
      <c r="A4770">
        <v>0.67</v>
      </c>
      <c r="B4770">
        <v>0.625</v>
      </c>
      <c r="C4770">
        <v>2.1</v>
      </c>
      <c r="D4770">
        <v>200</v>
      </c>
      <c r="E4770">
        <v>156.71</v>
      </c>
      <c r="F4770">
        <v>56.716000000000001</v>
      </c>
      <c r="G4770">
        <v>56.716417910447703</v>
      </c>
      <c r="H4770">
        <v>250</v>
      </c>
      <c r="I4770">
        <v>506.71641699999998</v>
      </c>
      <c r="J4770">
        <v>-1</v>
      </c>
      <c r="K4770">
        <v>2</v>
      </c>
      <c r="L4770">
        <v>38.634070000000001</v>
      </c>
      <c r="M4770">
        <v>405</v>
      </c>
      <c r="N4770">
        <v>200</v>
      </c>
      <c r="O4770">
        <v>80</v>
      </c>
      <c r="P4770">
        <v>0</v>
      </c>
      <c r="Q4770">
        <v>865</v>
      </c>
      <c r="R4770">
        <v>9.3902290830999995</v>
      </c>
      <c r="S4770">
        <v>34.208212000000003</v>
      </c>
      <c r="T4770">
        <v>0</v>
      </c>
      <c r="U4770">
        <v>0</v>
      </c>
    </row>
    <row r="4771" spans="1:21" x14ac:dyDescent="0.3">
      <c r="A4771">
        <v>0.67</v>
      </c>
      <c r="B4771">
        <v>0.625</v>
      </c>
      <c r="C4771">
        <v>2.1</v>
      </c>
      <c r="D4771">
        <v>200</v>
      </c>
      <c r="E4771">
        <v>156.71</v>
      </c>
      <c r="F4771">
        <v>56.716000000000001</v>
      </c>
      <c r="G4771">
        <v>56.716417910447703</v>
      </c>
      <c r="H4771">
        <v>260</v>
      </c>
      <c r="I4771">
        <v>516.71641699999998</v>
      </c>
      <c r="J4771">
        <v>-1</v>
      </c>
      <c r="K4771">
        <v>2</v>
      </c>
      <c r="L4771">
        <v>38.089179999999999</v>
      </c>
      <c r="M4771">
        <v>405</v>
      </c>
      <c r="N4771">
        <v>200</v>
      </c>
      <c r="O4771">
        <v>80</v>
      </c>
      <c r="P4771">
        <v>0</v>
      </c>
      <c r="Q4771">
        <v>859</v>
      </c>
      <c r="R4771">
        <v>9.4602043275999996</v>
      </c>
      <c r="S4771">
        <v>34.085723999999999</v>
      </c>
      <c r="T4771">
        <v>0</v>
      </c>
      <c r="U4771">
        <v>0</v>
      </c>
    </row>
    <row r="4772" spans="1:21" x14ac:dyDescent="0.3">
      <c r="A4772">
        <v>0.67</v>
      </c>
      <c r="B4772">
        <v>0.625</v>
      </c>
      <c r="C4772">
        <v>2.1</v>
      </c>
      <c r="D4772">
        <v>200</v>
      </c>
      <c r="E4772">
        <v>156.71</v>
      </c>
      <c r="F4772">
        <v>56.716000000000001</v>
      </c>
      <c r="G4772">
        <v>56.716417910447703</v>
      </c>
      <c r="H4772">
        <v>270</v>
      </c>
      <c r="I4772">
        <v>526.71641699999998</v>
      </c>
      <c r="J4772">
        <v>-1</v>
      </c>
      <c r="K4772">
        <v>2</v>
      </c>
      <c r="L4772">
        <v>37.557209999999998</v>
      </c>
      <c r="M4772">
        <v>405</v>
      </c>
      <c r="N4772">
        <v>200</v>
      </c>
      <c r="O4772">
        <v>80</v>
      </c>
      <c r="P4772">
        <v>0</v>
      </c>
      <c r="Q4772">
        <v>908</v>
      </c>
      <c r="R4772">
        <v>9.4602043275999996</v>
      </c>
      <c r="S4772">
        <v>35.075052999999997</v>
      </c>
      <c r="T4772">
        <v>0</v>
      </c>
      <c r="U4772">
        <v>0</v>
      </c>
    </row>
    <row r="4773" spans="1:21" x14ac:dyDescent="0.3">
      <c r="A4773">
        <v>0.67</v>
      </c>
      <c r="B4773">
        <v>0.625</v>
      </c>
      <c r="C4773">
        <v>2.1</v>
      </c>
      <c r="D4773">
        <v>200</v>
      </c>
      <c r="E4773">
        <v>156.71</v>
      </c>
      <c r="F4773">
        <v>56.716000000000001</v>
      </c>
      <c r="G4773">
        <v>56.716417910447703</v>
      </c>
      <c r="H4773">
        <v>280</v>
      </c>
      <c r="I4773">
        <v>536.71641699999998</v>
      </c>
      <c r="J4773">
        <v>-1</v>
      </c>
      <c r="K4773">
        <v>2</v>
      </c>
      <c r="L4773">
        <v>37.037779999999998</v>
      </c>
      <c r="M4773">
        <v>405</v>
      </c>
      <c r="N4773">
        <v>200</v>
      </c>
      <c r="O4773">
        <v>80</v>
      </c>
      <c r="P4773">
        <v>0</v>
      </c>
      <c r="Q4773">
        <v>906</v>
      </c>
      <c r="R4773">
        <v>9.2487047909999998</v>
      </c>
      <c r="S4773">
        <v>35.035150999999999</v>
      </c>
      <c r="T4773">
        <v>0</v>
      </c>
      <c r="U4773">
        <v>0</v>
      </c>
    </row>
    <row r="4774" spans="1:21" x14ac:dyDescent="0.3">
      <c r="A4774">
        <v>0.67</v>
      </c>
      <c r="B4774">
        <v>0.625</v>
      </c>
      <c r="C4774">
        <v>2.1</v>
      </c>
      <c r="D4774">
        <v>200</v>
      </c>
      <c r="E4774">
        <v>156.71</v>
      </c>
      <c r="F4774">
        <v>56.716000000000001</v>
      </c>
      <c r="G4774">
        <v>56.716417910447703</v>
      </c>
      <c r="H4774">
        <v>290</v>
      </c>
      <c r="I4774">
        <v>546.71641699999998</v>
      </c>
      <c r="J4774">
        <v>-1</v>
      </c>
      <c r="K4774">
        <v>2</v>
      </c>
      <c r="L4774">
        <v>36.530529999999999</v>
      </c>
      <c r="M4774">
        <v>405</v>
      </c>
      <c r="N4774">
        <v>200</v>
      </c>
      <c r="O4774">
        <v>80</v>
      </c>
      <c r="P4774">
        <v>0</v>
      </c>
      <c r="Q4774">
        <v>851</v>
      </c>
      <c r="R4774">
        <v>9.1050003967999995</v>
      </c>
      <c r="S4774">
        <v>33.921801000000002</v>
      </c>
      <c r="T4774">
        <v>0</v>
      </c>
      <c r="U4774">
        <v>0</v>
      </c>
    </row>
    <row r="4775" spans="1:21" x14ac:dyDescent="0.3">
      <c r="A4775">
        <v>0.67</v>
      </c>
      <c r="B4775">
        <v>0.625</v>
      </c>
      <c r="C4775">
        <v>2.1</v>
      </c>
      <c r="D4775">
        <v>200</v>
      </c>
      <c r="E4775">
        <v>156.71</v>
      </c>
      <c r="F4775">
        <v>56.716000000000001</v>
      </c>
      <c r="G4775">
        <v>56.716417910447703</v>
      </c>
      <c r="H4775">
        <v>300</v>
      </c>
      <c r="I4775">
        <v>556.71641699999998</v>
      </c>
      <c r="J4775">
        <v>-1</v>
      </c>
      <c r="K4775">
        <v>2</v>
      </c>
      <c r="L4775">
        <v>36.035130000000002</v>
      </c>
      <c r="M4775">
        <v>405</v>
      </c>
      <c r="N4775">
        <v>200</v>
      </c>
      <c r="O4775">
        <v>80</v>
      </c>
      <c r="P4775">
        <v>0</v>
      </c>
      <c r="Q4775">
        <v>854</v>
      </c>
      <c r="R4775">
        <v>8.8106229698000007</v>
      </c>
      <c r="S4775">
        <v>33.983353000000001</v>
      </c>
      <c r="T4775">
        <v>0</v>
      </c>
      <c r="U4775">
        <v>0</v>
      </c>
    </row>
    <row r="4776" spans="1:21" x14ac:dyDescent="0.3">
      <c r="A4776">
        <v>0.67</v>
      </c>
      <c r="B4776">
        <v>0.625</v>
      </c>
      <c r="C4776">
        <v>2.1</v>
      </c>
      <c r="D4776">
        <v>200</v>
      </c>
      <c r="E4776">
        <v>156.71</v>
      </c>
      <c r="F4776">
        <v>56.716000000000001</v>
      </c>
      <c r="G4776">
        <v>56.716417910447703</v>
      </c>
      <c r="H4776">
        <v>0</v>
      </c>
      <c r="I4776">
        <v>256.71641699999998</v>
      </c>
      <c r="J4776">
        <v>-1</v>
      </c>
      <c r="K4776">
        <v>2</v>
      </c>
      <c r="L4776">
        <v>57.630710000000001</v>
      </c>
      <c r="M4776">
        <v>405</v>
      </c>
      <c r="N4776">
        <v>200</v>
      </c>
      <c r="O4776">
        <v>80</v>
      </c>
      <c r="P4776">
        <v>0</v>
      </c>
      <c r="Q4776">
        <v>956</v>
      </c>
      <c r="R4776">
        <v>17.292445567000001</v>
      </c>
      <c r="S4776">
        <v>36.021146000000002</v>
      </c>
      <c r="T4776">
        <v>0</v>
      </c>
      <c r="U4776">
        <v>0</v>
      </c>
    </row>
    <row r="4777" spans="1:21" x14ac:dyDescent="0.3">
      <c r="A4777" t="s">
        <v>74</v>
      </c>
      <c r="B4777" t="s">
        <v>74</v>
      </c>
      <c r="C4777">
        <v>2.1</v>
      </c>
      <c r="D4777">
        <v>200</v>
      </c>
      <c r="E4777" t="s">
        <v>75</v>
      </c>
      <c r="F4777" t="s">
        <v>74</v>
      </c>
      <c r="G4777" t="s">
        <v>74</v>
      </c>
      <c r="H4777" t="s">
        <v>74</v>
      </c>
      <c r="I4777" t="s">
        <v>74</v>
      </c>
      <c r="J4777" t="s">
        <v>74</v>
      </c>
      <c r="K4777" t="s">
        <v>74</v>
      </c>
      <c r="L4777" t="s">
        <v>74</v>
      </c>
      <c r="M4777" t="s">
        <v>74</v>
      </c>
      <c r="N4777" t="s">
        <v>74</v>
      </c>
      <c r="O4777">
        <v>100</v>
      </c>
    </row>
    <row r="4778" spans="1:21" x14ac:dyDescent="0.3">
      <c r="A4778">
        <v>0.67</v>
      </c>
      <c r="B4778">
        <v>0.625</v>
      </c>
      <c r="C4778">
        <v>2.1</v>
      </c>
      <c r="D4778">
        <v>200</v>
      </c>
      <c r="E4778">
        <v>156.71</v>
      </c>
      <c r="F4778">
        <v>56.716000000000001</v>
      </c>
      <c r="G4778">
        <v>56.716417910447703</v>
      </c>
      <c r="H4778">
        <v>0</v>
      </c>
      <c r="I4778">
        <v>256.71641699999998</v>
      </c>
      <c r="J4778">
        <v>-1</v>
      </c>
      <c r="K4778">
        <v>2</v>
      </c>
      <c r="L4778">
        <v>58.866399999999999</v>
      </c>
      <c r="M4778">
        <v>425</v>
      </c>
      <c r="N4778">
        <v>200</v>
      </c>
      <c r="O4778">
        <v>100</v>
      </c>
      <c r="P4778">
        <v>0</v>
      </c>
      <c r="Q4778">
        <v>890</v>
      </c>
      <c r="R4778">
        <v>21.219606410000001</v>
      </c>
      <c r="S4778">
        <v>34.714494000000002</v>
      </c>
      <c r="T4778">
        <v>0</v>
      </c>
      <c r="U4778">
        <v>0</v>
      </c>
    </row>
    <row r="4779" spans="1:21" x14ac:dyDescent="0.3">
      <c r="A4779">
        <v>0.67</v>
      </c>
      <c r="B4779">
        <v>0.625</v>
      </c>
      <c r="C4779">
        <v>2.1</v>
      </c>
      <c r="D4779">
        <v>200</v>
      </c>
      <c r="E4779">
        <v>156.71</v>
      </c>
      <c r="F4779">
        <v>56.716000000000001</v>
      </c>
      <c r="G4779">
        <v>56.716417910447703</v>
      </c>
      <c r="H4779">
        <v>10</v>
      </c>
      <c r="I4779">
        <v>266.71641699999998</v>
      </c>
      <c r="J4779">
        <v>-1</v>
      </c>
      <c r="K4779">
        <v>2</v>
      </c>
      <c r="L4779">
        <v>57.888930000000002</v>
      </c>
      <c r="M4779">
        <v>425</v>
      </c>
      <c r="N4779">
        <v>200</v>
      </c>
      <c r="O4779">
        <v>100</v>
      </c>
      <c r="P4779">
        <v>0</v>
      </c>
      <c r="Q4779">
        <v>963</v>
      </c>
      <c r="R4779">
        <v>20.99687037</v>
      </c>
      <c r="S4779">
        <v>36.157322999999998</v>
      </c>
      <c r="T4779">
        <v>0</v>
      </c>
      <c r="U4779">
        <v>0</v>
      </c>
    </row>
    <row r="4780" spans="1:21" x14ac:dyDescent="0.3">
      <c r="A4780">
        <v>0.67</v>
      </c>
      <c r="B4780">
        <v>0.625</v>
      </c>
      <c r="C4780">
        <v>2.1</v>
      </c>
      <c r="D4780">
        <v>200</v>
      </c>
      <c r="E4780">
        <v>156.71</v>
      </c>
      <c r="F4780">
        <v>56.716000000000001</v>
      </c>
      <c r="G4780">
        <v>56.716417910447703</v>
      </c>
      <c r="H4780">
        <v>20</v>
      </c>
      <c r="I4780">
        <v>276.71641699999998</v>
      </c>
      <c r="J4780">
        <v>-1</v>
      </c>
      <c r="K4780">
        <v>2</v>
      </c>
      <c r="L4780">
        <v>56.931950000000001</v>
      </c>
      <c r="M4780">
        <v>425</v>
      </c>
      <c r="N4780">
        <v>200</v>
      </c>
      <c r="O4780">
        <v>100</v>
      </c>
      <c r="P4780">
        <v>0</v>
      </c>
      <c r="Q4780">
        <v>911</v>
      </c>
      <c r="R4780">
        <v>20.015510218999999</v>
      </c>
      <c r="S4780">
        <v>35.134832000000003</v>
      </c>
      <c r="T4780">
        <v>0</v>
      </c>
      <c r="U4780">
        <v>0</v>
      </c>
    </row>
    <row r="4781" spans="1:21" x14ac:dyDescent="0.3">
      <c r="A4781">
        <v>0.67</v>
      </c>
      <c r="B4781">
        <v>0.625</v>
      </c>
      <c r="C4781">
        <v>2.1</v>
      </c>
      <c r="D4781">
        <v>200</v>
      </c>
      <c r="E4781">
        <v>156.71</v>
      </c>
      <c r="F4781">
        <v>56.716000000000001</v>
      </c>
      <c r="G4781">
        <v>56.716417910447703</v>
      </c>
      <c r="H4781">
        <v>30</v>
      </c>
      <c r="I4781">
        <v>286.71641699999998</v>
      </c>
      <c r="J4781">
        <v>-1</v>
      </c>
      <c r="K4781">
        <v>2</v>
      </c>
      <c r="L4781">
        <v>55.995339999999999</v>
      </c>
      <c r="M4781">
        <v>425</v>
      </c>
      <c r="N4781">
        <v>200</v>
      </c>
      <c r="O4781">
        <v>100</v>
      </c>
      <c r="P4781">
        <v>0</v>
      </c>
      <c r="Q4781">
        <v>872</v>
      </c>
      <c r="R4781">
        <v>19.40390798</v>
      </c>
      <c r="S4781">
        <v>34.350630000000002</v>
      </c>
      <c r="T4781">
        <v>0</v>
      </c>
      <c r="U4781">
        <v>0</v>
      </c>
    </row>
    <row r="4782" spans="1:21" x14ac:dyDescent="0.3">
      <c r="A4782">
        <v>0.67</v>
      </c>
      <c r="B4782">
        <v>0.625</v>
      </c>
      <c r="C4782">
        <v>2.1</v>
      </c>
      <c r="D4782">
        <v>200</v>
      </c>
      <c r="E4782">
        <v>156.71</v>
      </c>
      <c r="F4782">
        <v>56.716000000000001</v>
      </c>
      <c r="G4782">
        <v>56.716417910447703</v>
      </c>
      <c r="H4782">
        <v>40</v>
      </c>
      <c r="I4782">
        <v>296.71641699999998</v>
      </c>
      <c r="J4782">
        <v>-1</v>
      </c>
      <c r="K4782">
        <v>2</v>
      </c>
      <c r="L4782">
        <v>55.07893</v>
      </c>
      <c r="M4782">
        <v>425</v>
      </c>
      <c r="N4782">
        <v>200</v>
      </c>
      <c r="O4782">
        <v>100</v>
      </c>
      <c r="P4782">
        <v>0</v>
      </c>
      <c r="Q4782">
        <v>945</v>
      </c>
      <c r="R4782">
        <v>18.701836618000002</v>
      </c>
      <c r="S4782">
        <v>35.806249999999999</v>
      </c>
      <c r="T4782">
        <v>0</v>
      </c>
      <c r="U4782">
        <v>0</v>
      </c>
    </row>
    <row r="4783" spans="1:21" x14ac:dyDescent="0.3">
      <c r="A4783">
        <v>0.67</v>
      </c>
      <c r="B4783">
        <v>0.625</v>
      </c>
      <c r="C4783">
        <v>2.1</v>
      </c>
      <c r="D4783">
        <v>200</v>
      </c>
      <c r="E4783">
        <v>156.71</v>
      </c>
      <c r="F4783">
        <v>56.716000000000001</v>
      </c>
      <c r="G4783">
        <v>56.716417910447703</v>
      </c>
      <c r="H4783">
        <v>50</v>
      </c>
      <c r="I4783">
        <v>306.71641699999998</v>
      </c>
      <c r="J4783">
        <v>-1</v>
      </c>
      <c r="K4783">
        <v>2</v>
      </c>
      <c r="L4783">
        <v>54.182549999999999</v>
      </c>
      <c r="M4783">
        <v>425</v>
      </c>
      <c r="N4783">
        <v>200</v>
      </c>
      <c r="O4783">
        <v>100</v>
      </c>
      <c r="P4783">
        <v>0</v>
      </c>
      <c r="Q4783">
        <v>958</v>
      </c>
      <c r="R4783">
        <v>18.486209441</v>
      </c>
      <c r="S4783">
        <v>36.060099000000001</v>
      </c>
      <c r="T4783">
        <v>0</v>
      </c>
      <c r="U4783">
        <v>0</v>
      </c>
    </row>
    <row r="4784" spans="1:21" x14ac:dyDescent="0.3">
      <c r="A4784">
        <v>0.67</v>
      </c>
      <c r="B4784">
        <v>0.625</v>
      </c>
      <c r="C4784">
        <v>2.1</v>
      </c>
      <c r="D4784">
        <v>200</v>
      </c>
      <c r="E4784">
        <v>156.71</v>
      </c>
      <c r="F4784">
        <v>56.716000000000001</v>
      </c>
      <c r="G4784">
        <v>56.716417910447703</v>
      </c>
      <c r="H4784">
        <v>60</v>
      </c>
      <c r="I4784">
        <v>316.71641699999998</v>
      </c>
      <c r="J4784">
        <v>-1</v>
      </c>
      <c r="K4784">
        <v>2</v>
      </c>
      <c r="L4784">
        <v>53.305959999999999</v>
      </c>
      <c r="M4784">
        <v>425</v>
      </c>
      <c r="N4784">
        <v>200</v>
      </c>
      <c r="O4784">
        <v>100</v>
      </c>
      <c r="P4784">
        <v>0</v>
      </c>
      <c r="Q4784">
        <v>889</v>
      </c>
      <c r="R4784">
        <v>18.04750087</v>
      </c>
      <c r="S4784">
        <v>34.694367</v>
      </c>
      <c r="T4784">
        <v>0</v>
      </c>
      <c r="U4784">
        <v>0</v>
      </c>
    </row>
    <row r="4785" spans="1:21" x14ac:dyDescent="0.3">
      <c r="A4785">
        <v>0.67</v>
      </c>
      <c r="B4785">
        <v>0.625</v>
      </c>
      <c r="C4785">
        <v>2.1</v>
      </c>
      <c r="D4785">
        <v>200</v>
      </c>
      <c r="E4785">
        <v>156.71</v>
      </c>
      <c r="F4785">
        <v>56.716000000000001</v>
      </c>
      <c r="G4785">
        <v>56.716417910447703</v>
      </c>
      <c r="H4785">
        <v>70</v>
      </c>
      <c r="I4785">
        <v>326.71641699999998</v>
      </c>
      <c r="J4785">
        <v>-1</v>
      </c>
      <c r="K4785">
        <v>2</v>
      </c>
      <c r="L4785">
        <v>52.448909999999998</v>
      </c>
      <c r="M4785">
        <v>425</v>
      </c>
      <c r="N4785">
        <v>200</v>
      </c>
      <c r="O4785">
        <v>100</v>
      </c>
      <c r="P4785">
        <v>0</v>
      </c>
      <c r="Q4785">
        <v>952</v>
      </c>
      <c r="R4785">
        <v>16.942045451999999</v>
      </c>
      <c r="S4785">
        <v>35.943131000000001</v>
      </c>
      <c r="T4785">
        <v>0</v>
      </c>
      <c r="U4785">
        <v>0</v>
      </c>
    </row>
    <row r="4786" spans="1:21" x14ac:dyDescent="0.3">
      <c r="A4786">
        <v>0.67</v>
      </c>
      <c r="B4786">
        <v>0.625</v>
      </c>
      <c r="C4786">
        <v>2.1</v>
      </c>
      <c r="D4786">
        <v>200</v>
      </c>
      <c r="E4786">
        <v>156.71</v>
      </c>
      <c r="F4786">
        <v>56.716000000000001</v>
      </c>
      <c r="G4786">
        <v>56.716417910447703</v>
      </c>
      <c r="H4786">
        <v>80</v>
      </c>
      <c r="I4786">
        <v>336.71641699999998</v>
      </c>
      <c r="J4786">
        <v>-1</v>
      </c>
      <c r="K4786">
        <v>2</v>
      </c>
      <c r="L4786">
        <v>51.611130000000003</v>
      </c>
      <c r="M4786">
        <v>425</v>
      </c>
      <c r="N4786">
        <v>200</v>
      </c>
      <c r="O4786">
        <v>100</v>
      </c>
      <c r="P4786">
        <v>0</v>
      </c>
      <c r="Q4786">
        <v>890</v>
      </c>
      <c r="R4786">
        <v>16.544270435000001</v>
      </c>
      <c r="S4786">
        <v>34.714494000000002</v>
      </c>
      <c r="T4786">
        <v>0</v>
      </c>
      <c r="U4786">
        <v>0</v>
      </c>
    </row>
    <row r="4787" spans="1:21" x14ac:dyDescent="0.3">
      <c r="A4787">
        <v>0.67</v>
      </c>
      <c r="B4787">
        <v>0.625</v>
      </c>
      <c r="C4787">
        <v>2.1</v>
      </c>
      <c r="D4787">
        <v>200</v>
      </c>
      <c r="E4787">
        <v>156.71</v>
      </c>
      <c r="F4787">
        <v>56.716000000000001</v>
      </c>
      <c r="G4787">
        <v>56.716417910447703</v>
      </c>
      <c r="H4787">
        <v>90</v>
      </c>
      <c r="I4787">
        <v>346.71641699999998</v>
      </c>
      <c r="J4787">
        <v>-1</v>
      </c>
      <c r="K4787">
        <v>2</v>
      </c>
      <c r="L4787">
        <v>50.792319999999997</v>
      </c>
      <c r="M4787">
        <v>425</v>
      </c>
      <c r="N4787">
        <v>200</v>
      </c>
      <c r="O4787">
        <v>100</v>
      </c>
      <c r="P4787">
        <v>0</v>
      </c>
      <c r="Q4787">
        <v>898</v>
      </c>
      <c r="R4787">
        <v>16.136973580999999</v>
      </c>
      <c r="S4787">
        <v>34.875143999999999</v>
      </c>
      <c r="T4787">
        <v>0</v>
      </c>
      <c r="U4787">
        <v>0</v>
      </c>
    </row>
    <row r="4788" spans="1:21" x14ac:dyDescent="0.3">
      <c r="A4788">
        <v>0.67</v>
      </c>
      <c r="B4788">
        <v>0.625</v>
      </c>
      <c r="C4788">
        <v>2.1</v>
      </c>
      <c r="D4788">
        <v>200</v>
      </c>
      <c r="E4788">
        <v>156.71</v>
      </c>
      <c r="F4788">
        <v>56.716000000000001</v>
      </c>
      <c r="G4788">
        <v>56.716417910447703</v>
      </c>
      <c r="H4788">
        <v>100</v>
      </c>
      <c r="I4788">
        <v>356.71641699999998</v>
      </c>
      <c r="J4788">
        <v>-1</v>
      </c>
      <c r="K4788">
        <v>2</v>
      </c>
      <c r="L4788">
        <v>49.992159999999998</v>
      </c>
      <c r="M4788">
        <v>425</v>
      </c>
      <c r="N4788">
        <v>200</v>
      </c>
      <c r="O4788">
        <v>100</v>
      </c>
      <c r="P4788">
        <v>0</v>
      </c>
      <c r="Q4788">
        <v>888</v>
      </c>
      <c r="R4788">
        <v>15.719414294</v>
      </c>
      <c r="S4788">
        <v>34.674230000000001</v>
      </c>
      <c r="T4788">
        <v>0</v>
      </c>
      <c r="U4788">
        <v>0</v>
      </c>
    </row>
    <row r="4789" spans="1:21" x14ac:dyDescent="0.3">
      <c r="A4789">
        <v>0.67</v>
      </c>
      <c r="B4789">
        <v>0.625</v>
      </c>
      <c r="C4789">
        <v>2.1</v>
      </c>
      <c r="D4789">
        <v>200</v>
      </c>
      <c r="E4789">
        <v>156.71</v>
      </c>
      <c r="F4789">
        <v>56.716000000000001</v>
      </c>
      <c r="G4789">
        <v>56.716417910447703</v>
      </c>
      <c r="H4789">
        <v>110</v>
      </c>
      <c r="I4789">
        <v>366.71641699999998</v>
      </c>
      <c r="J4789">
        <v>-1</v>
      </c>
      <c r="K4789">
        <v>2</v>
      </c>
      <c r="L4789">
        <v>49.210329999999999</v>
      </c>
      <c r="M4789">
        <v>425</v>
      </c>
      <c r="N4789">
        <v>200</v>
      </c>
      <c r="O4789">
        <v>100</v>
      </c>
      <c r="P4789">
        <v>0</v>
      </c>
      <c r="Q4789">
        <v>899</v>
      </c>
      <c r="R4789">
        <v>15.549332481</v>
      </c>
      <c r="S4789">
        <v>34.895180000000003</v>
      </c>
      <c r="T4789">
        <v>0</v>
      </c>
      <c r="U4789">
        <v>0</v>
      </c>
    </row>
    <row r="4790" spans="1:21" x14ac:dyDescent="0.3">
      <c r="A4790">
        <v>0.67</v>
      </c>
      <c r="B4790">
        <v>0.625</v>
      </c>
      <c r="C4790">
        <v>2.1</v>
      </c>
      <c r="D4790">
        <v>200</v>
      </c>
      <c r="E4790">
        <v>156.71</v>
      </c>
      <c r="F4790">
        <v>56.716000000000001</v>
      </c>
      <c r="G4790">
        <v>56.716417910447703</v>
      </c>
      <c r="H4790">
        <v>120</v>
      </c>
      <c r="I4790">
        <v>376.71641699999998</v>
      </c>
      <c r="J4790">
        <v>-1</v>
      </c>
      <c r="K4790">
        <v>2</v>
      </c>
      <c r="L4790">
        <v>48.446489999999997</v>
      </c>
      <c r="M4790">
        <v>425</v>
      </c>
      <c r="N4790">
        <v>200</v>
      </c>
      <c r="O4790">
        <v>100</v>
      </c>
      <c r="P4790">
        <v>0</v>
      </c>
      <c r="Q4790">
        <v>904</v>
      </c>
      <c r="R4790">
        <v>15.334143694</v>
      </c>
      <c r="S4790">
        <v>34.995209000000003</v>
      </c>
      <c r="T4790">
        <v>0</v>
      </c>
      <c r="U4790">
        <v>0</v>
      </c>
    </row>
    <row r="4791" spans="1:21" x14ac:dyDescent="0.3">
      <c r="A4791">
        <v>0.67</v>
      </c>
      <c r="B4791">
        <v>0.625</v>
      </c>
      <c r="C4791">
        <v>2.1</v>
      </c>
      <c r="D4791">
        <v>200</v>
      </c>
      <c r="E4791">
        <v>156.71</v>
      </c>
      <c r="F4791">
        <v>56.716000000000001</v>
      </c>
      <c r="G4791">
        <v>56.716417910447703</v>
      </c>
      <c r="H4791">
        <v>130</v>
      </c>
      <c r="I4791">
        <v>386.71641699999998</v>
      </c>
      <c r="J4791">
        <v>-1</v>
      </c>
      <c r="K4791">
        <v>2</v>
      </c>
      <c r="L4791">
        <v>47.700279999999999</v>
      </c>
      <c r="M4791">
        <v>425</v>
      </c>
      <c r="N4791">
        <v>200</v>
      </c>
      <c r="O4791">
        <v>100</v>
      </c>
      <c r="P4791">
        <v>0</v>
      </c>
      <c r="Q4791">
        <v>950</v>
      </c>
      <c r="R4791">
        <v>14.760334581</v>
      </c>
      <c r="S4791">
        <v>35.904068000000002</v>
      </c>
      <c r="T4791">
        <v>0</v>
      </c>
      <c r="U4791">
        <v>0</v>
      </c>
    </row>
    <row r="4792" spans="1:21" x14ac:dyDescent="0.3">
      <c r="A4792">
        <v>0.67</v>
      </c>
      <c r="B4792">
        <v>0.625</v>
      </c>
      <c r="C4792">
        <v>2.1</v>
      </c>
      <c r="D4792">
        <v>200</v>
      </c>
      <c r="E4792">
        <v>156.71</v>
      </c>
      <c r="F4792">
        <v>56.716000000000001</v>
      </c>
      <c r="G4792">
        <v>56.716417910447703</v>
      </c>
      <c r="H4792">
        <v>140</v>
      </c>
      <c r="I4792">
        <v>396.71641699999998</v>
      </c>
      <c r="J4792">
        <v>-1</v>
      </c>
      <c r="K4792">
        <v>2</v>
      </c>
      <c r="L4792">
        <v>46.971350000000001</v>
      </c>
      <c r="M4792">
        <v>425</v>
      </c>
      <c r="N4792">
        <v>200</v>
      </c>
      <c r="O4792">
        <v>100</v>
      </c>
      <c r="P4792">
        <v>0</v>
      </c>
      <c r="Q4792">
        <v>881</v>
      </c>
      <c r="R4792">
        <v>14.349957269000001</v>
      </c>
      <c r="S4792">
        <v>34.532981999999997</v>
      </c>
      <c r="T4792">
        <v>0</v>
      </c>
      <c r="U4792">
        <v>0</v>
      </c>
    </row>
    <row r="4793" spans="1:21" x14ac:dyDescent="0.3">
      <c r="A4793">
        <v>0.67</v>
      </c>
      <c r="B4793">
        <v>0.625</v>
      </c>
      <c r="C4793">
        <v>2.1</v>
      </c>
      <c r="D4793">
        <v>200</v>
      </c>
      <c r="E4793">
        <v>156.71</v>
      </c>
      <c r="F4793">
        <v>56.716000000000001</v>
      </c>
      <c r="G4793">
        <v>56.716417910447703</v>
      </c>
      <c r="H4793">
        <v>150</v>
      </c>
      <c r="I4793">
        <v>406.71641699999998</v>
      </c>
      <c r="J4793">
        <v>-1</v>
      </c>
      <c r="K4793">
        <v>2</v>
      </c>
      <c r="L4793">
        <v>46.259320000000002</v>
      </c>
      <c r="M4793">
        <v>425</v>
      </c>
      <c r="N4793">
        <v>200</v>
      </c>
      <c r="O4793">
        <v>100</v>
      </c>
      <c r="P4793">
        <v>0</v>
      </c>
      <c r="Q4793">
        <v>941</v>
      </c>
      <c r="R4793">
        <v>14.163833683</v>
      </c>
      <c r="S4793">
        <v>35.727829</v>
      </c>
      <c r="T4793">
        <v>0</v>
      </c>
      <c r="U4793">
        <v>0</v>
      </c>
    </row>
    <row r="4794" spans="1:21" x14ac:dyDescent="0.3">
      <c r="A4794">
        <v>0.67</v>
      </c>
      <c r="B4794">
        <v>0.625</v>
      </c>
      <c r="C4794">
        <v>2.1</v>
      </c>
      <c r="D4794">
        <v>200</v>
      </c>
      <c r="E4794">
        <v>156.71</v>
      </c>
      <c r="F4794">
        <v>56.716000000000001</v>
      </c>
      <c r="G4794">
        <v>56.716417910447703</v>
      </c>
      <c r="H4794">
        <v>160</v>
      </c>
      <c r="I4794">
        <v>416.71641699999998</v>
      </c>
      <c r="J4794">
        <v>-1</v>
      </c>
      <c r="K4794">
        <v>2</v>
      </c>
      <c r="L4794">
        <v>45.563839999999999</v>
      </c>
      <c r="M4794">
        <v>425</v>
      </c>
      <c r="N4794">
        <v>200</v>
      </c>
      <c r="O4794">
        <v>100</v>
      </c>
      <c r="P4794">
        <v>0</v>
      </c>
      <c r="Q4794">
        <v>893</v>
      </c>
      <c r="R4794">
        <v>13.880066360000001</v>
      </c>
      <c r="S4794">
        <v>34.774813999999999</v>
      </c>
      <c r="T4794">
        <v>0</v>
      </c>
      <c r="U4794">
        <v>0</v>
      </c>
    </row>
    <row r="4795" spans="1:21" x14ac:dyDescent="0.3">
      <c r="A4795">
        <v>0.67</v>
      </c>
      <c r="B4795">
        <v>0.625</v>
      </c>
      <c r="C4795">
        <v>2.1</v>
      </c>
      <c r="D4795">
        <v>200</v>
      </c>
      <c r="E4795">
        <v>156.71</v>
      </c>
      <c r="F4795">
        <v>56.716000000000001</v>
      </c>
      <c r="G4795">
        <v>56.716417910447703</v>
      </c>
      <c r="H4795">
        <v>170</v>
      </c>
      <c r="I4795">
        <v>426.71641699999998</v>
      </c>
      <c r="J4795">
        <v>-1</v>
      </c>
      <c r="K4795">
        <v>2</v>
      </c>
      <c r="L4795">
        <v>44.884529999999998</v>
      </c>
      <c r="M4795">
        <v>425</v>
      </c>
      <c r="N4795">
        <v>200</v>
      </c>
      <c r="O4795">
        <v>100</v>
      </c>
      <c r="P4795">
        <v>0</v>
      </c>
      <c r="Q4795">
        <v>890</v>
      </c>
      <c r="R4795">
        <v>13.687685703</v>
      </c>
      <c r="S4795">
        <v>34.714494000000002</v>
      </c>
      <c r="T4795">
        <v>0</v>
      </c>
      <c r="U4795">
        <v>0</v>
      </c>
    </row>
    <row r="4796" spans="1:21" x14ac:dyDescent="0.3">
      <c r="A4796">
        <v>0.67</v>
      </c>
      <c r="B4796">
        <v>0.625</v>
      </c>
      <c r="C4796">
        <v>2.1</v>
      </c>
      <c r="D4796">
        <v>200</v>
      </c>
      <c r="E4796">
        <v>156.71</v>
      </c>
      <c r="F4796">
        <v>56.716000000000001</v>
      </c>
      <c r="G4796">
        <v>56.716417910447703</v>
      </c>
      <c r="H4796">
        <v>180</v>
      </c>
      <c r="I4796">
        <v>436.71641699999998</v>
      </c>
      <c r="J4796">
        <v>-1</v>
      </c>
      <c r="K4796">
        <v>2</v>
      </c>
      <c r="L4796">
        <v>44.221020000000003</v>
      </c>
      <c r="M4796">
        <v>425</v>
      </c>
      <c r="N4796">
        <v>200</v>
      </c>
      <c r="O4796">
        <v>100</v>
      </c>
      <c r="P4796">
        <v>0</v>
      </c>
      <c r="Q4796">
        <v>890</v>
      </c>
      <c r="R4796">
        <v>13.639174766</v>
      </c>
      <c r="S4796">
        <v>34.714494000000002</v>
      </c>
      <c r="T4796">
        <v>0</v>
      </c>
      <c r="U4796">
        <v>0</v>
      </c>
    </row>
    <row r="4797" spans="1:21" x14ac:dyDescent="0.3">
      <c r="A4797">
        <v>0.67</v>
      </c>
      <c r="B4797">
        <v>0.625</v>
      </c>
      <c r="C4797">
        <v>2.1</v>
      </c>
      <c r="D4797">
        <v>200</v>
      </c>
      <c r="E4797">
        <v>156.71</v>
      </c>
      <c r="F4797">
        <v>56.716000000000001</v>
      </c>
      <c r="G4797">
        <v>56.716417910447703</v>
      </c>
      <c r="H4797">
        <v>190</v>
      </c>
      <c r="I4797">
        <v>446.71641699999998</v>
      </c>
      <c r="J4797">
        <v>-1</v>
      </c>
      <c r="K4797">
        <v>2</v>
      </c>
      <c r="L4797">
        <v>43.572920000000003</v>
      </c>
      <c r="M4797">
        <v>425</v>
      </c>
      <c r="N4797">
        <v>200</v>
      </c>
      <c r="O4797">
        <v>100</v>
      </c>
      <c r="P4797">
        <v>0</v>
      </c>
      <c r="Q4797">
        <v>927</v>
      </c>
      <c r="R4797">
        <v>13.244814009000001</v>
      </c>
      <c r="S4797">
        <v>35.452170000000002</v>
      </c>
      <c r="T4797">
        <v>0</v>
      </c>
      <c r="U4797">
        <v>0</v>
      </c>
    </row>
    <row r="4798" spans="1:21" x14ac:dyDescent="0.3">
      <c r="A4798">
        <v>0.67</v>
      </c>
      <c r="B4798">
        <v>0.625</v>
      </c>
      <c r="C4798">
        <v>2.1</v>
      </c>
      <c r="D4798">
        <v>200</v>
      </c>
      <c r="E4798">
        <v>156.71</v>
      </c>
      <c r="F4798">
        <v>56.716000000000001</v>
      </c>
      <c r="G4798">
        <v>56.716417910447703</v>
      </c>
      <c r="H4798">
        <v>200</v>
      </c>
      <c r="I4798">
        <v>456.71641699999998</v>
      </c>
      <c r="J4798">
        <v>-1</v>
      </c>
      <c r="K4798">
        <v>2</v>
      </c>
      <c r="L4798">
        <v>42.939880000000002</v>
      </c>
      <c r="M4798">
        <v>425</v>
      </c>
      <c r="N4798">
        <v>200</v>
      </c>
      <c r="O4798">
        <v>100</v>
      </c>
      <c r="P4798">
        <v>0</v>
      </c>
      <c r="Q4798">
        <v>886</v>
      </c>
      <c r="R4798">
        <v>13.492615415</v>
      </c>
      <c r="S4798">
        <v>34.633924999999998</v>
      </c>
      <c r="T4798">
        <v>0</v>
      </c>
      <c r="U4798">
        <v>0</v>
      </c>
    </row>
    <row r="4799" spans="1:21" x14ac:dyDescent="0.3">
      <c r="A4799">
        <v>0.67</v>
      </c>
      <c r="B4799">
        <v>0.625</v>
      </c>
      <c r="C4799">
        <v>2.1</v>
      </c>
      <c r="D4799">
        <v>200</v>
      </c>
      <c r="E4799">
        <v>156.71</v>
      </c>
      <c r="F4799">
        <v>56.716000000000001</v>
      </c>
      <c r="G4799">
        <v>56.716417910447703</v>
      </c>
      <c r="H4799">
        <v>210</v>
      </c>
      <c r="I4799">
        <v>466.71641699999998</v>
      </c>
      <c r="J4799">
        <v>-1</v>
      </c>
      <c r="K4799">
        <v>2</v>
      </c>
      <c r="L4799">
        <v>42.321530000000003</v>
      </c>
      <c r="M4799">
        <v>425</v>
      </c>
      <c r="N4799">
        <v>200</v>
      </c>
      <c r="O4799">
        <v>100</v>
      </c>
      <c r="P4799">
        <v>0</v>
      </c>
      <c r="Q4799">
        <v>886</v>
      </c>
      <c r="R4799">
        <v>13.043245378</v>
      </c>
      <c r="S4799">
        <v>34.633924999999998</v>
      </c>
      <c r="T4799">
        <v>0</v>
      </c>
      <c r="U4799">
        <v>0</v>
      </c>
    </row>
    <row r="4800" spans="1:21" x14ac:dyDescent="0.3">
      <c r="A4800">
        <v>0.67</v>
      </c>
      <c r="B4800">
        <v>0.625</v>
      </c>
      <c r="C4800">
        <v>2.1</v>
      </c>
      <c r="D4800">
        <v>200</v>
      </c>
      <c r="E4800">
        <v>156.71</v>
      </c>
      <c r="F4800">
        <v>56.716000000000001</v>
      </c>
      <c r="G4800">
        <v>56.716417910447703</v>
      </c>
      <c r="H4800">
        <v>220</v>
      </c>
      <c r="I4800">
        <v>476.71641699999998</v>
      </c>
      <c r="J4800">
        <v>-1</v>
      </c>
      <c r="K4800">
        <v>2</v>
      </c>
      <c r="L4800">
        <v>41.717489999999998</v>
      </c>
      <c r="M4800">
        <v>425</v>
      </c>
      <c r="N4800">
        <v>200</v>
      </c>
      <c r="O4800">
        <v>100</v>
      </c>
      <c r="P4800">
        <v>0</v>
      </c>
      <c r="Q4800">
        <v>894</v>
      </c>
      <c r="R4800">
        <v>12.735017033</v>
      </c>
      <c r="S4800">
        <v>34.794899999999998</v>
      </c>
      <c r="T4800">
        <v>0</v>
      </c>
      <c r="U4800">
        <v>0</v>
      </c>
    </row>
    <row r="4801" spans="1:21" x14ac:dyDescent="0.3">
      <c r="A4801">
        <v>0.67</v>
      </c>
      <c r="B4801">
        <v>0.625</v>
      </c>
      <c r="C4801">
        <v>2.1</v>
      </c>
      <c r="D4801">
        <v>200</v>
      </c>
      <c r="E4801">
        <v>156.71</v>
      </c>
      <c r="F4801">
        <v>56.716000000000001</v>
      </c>
      <c r="G4801">
        <v>56.716417910447703</v>
      </c>
      <c r="H4801">
        <v>230</v>
      </c>
      <c r="I4801">
        <v>486.71641699999998</v>
      </c>
      <c r="J4801">
        <v>-1</v>
      </c>
      <c r="K4801">
        <v>2</v>
      </c>
      <c r="L4801">
        <v>41.127409999999998</v>
      </c>
      <c r="M4801">
        <v>425</v>
      </c>
      <c r="N4801">
        <v>200</v>
      </c>
      <c r="O4801">
        <v>100</v>
      </c>
      <c r="P4801">
        <v>0</v>
      </c>
      <c r="Q4801">
        <v>876</v>
      </c>
      <c r="R4801">
        <v>12.735017033</v>
      </c>
      <c r="S4801">
        <v>34.431780000000003</v>
      </c>
      <c r="T4801">
        <v>0</v>
      </c>
      <c r="U4801">
        <v>0</v>
      </c>
    </row>
    <row r="4802" spans="1:21" x14ac:dyDescent="0.3">
      <c r="A4802">
        <v>0.67</v>
      </c>
      <c r="B4802">
        <v>0.625</v>
      </c>
      <c r="C4802">
        <v>2.1</v>
      </c>
      <c r="D4802">
        <v>200</v>
      </c>
      <c r="E4802">
        <v>156.71</v>
      </c>
      <c r="F4802">
        <v>56.716000000000001</v>
      </c>
      <c r="G4802">
        <v>56.716417910447703</v>
      </c>
      <c r="H4802">
        <v>240</v>
      </c>
      <c r="I4802">
        <v>496.71641699999998</v>
      </c>
      <c r="J4802">
        <v>-1</v>
      </c>
      <c r="K4802">
        <v>2</v>
      </c>
      <c r="L4802">
        <v>40.550919999999998</v>
      </c>
      <c r="M4802">
        <v>425</v>
      </c>
      <c r="N4802">
        <v>200</v>
      </c>
      <c r="O4802">
        <v>100</v>
      </c>
      <c r="P4802">
        <v>0</v>
      </c>
      <c r="Q4802">
        <v>888</v>
      </c>
      <c r="R4802">
        <v>12.204308614</v>
      </c>
      <c r="S4802">
        <v>34.674230000000001</v>
      </c>
      <c r="T4802">
        <v>0</v>
      </c>
      <c r="U4802">
        <v>0</v>
      </c>
    </row>
    <row r="4803" spans="1:21" x14ac:dyDescent="0.3">
      <c r="A4803">
        <v>0.67</v>
      </c>
      <c r="B4803">
        <v>0.625</v>
      </c>
      <c r="C4803">
        <v>2.1</v>
      </c>
      <c r="D4803">
        <v>200</v>
      </c>
      <c r="E4803">
        <v>156.71</v>
      </c>
      <c r="F4803">
        <v>56.716000000000001</v>
      </c>
      <c r="G4803">
        <v>56.716417910447703</v>
      </c>
      <c r="H4803">
        <v>250</v>
      </c>
      <c r="I4803">
        <v>506.71641699999998</v>
      </c>
      <c r="J4803">
        <v>-1</v>
      </c>
      <c r="K4803">
        <v>2</v>
      </c>
      <c r="L4803">
        <v>39.987679999999997</v>
      </c>
      <c r="M4803">
        <v>425</v>
      </c>
      <c r="N4803">
        <v>200</v>
      </c>
      <c r="O4803">
        <v>100</v>
      </c>
      <c r="P4803">
        <v>0</v>
      </c>
      <c r="Q4803">
        <v>871</v>
      </c>
      <c r="R4803">
        <v>11.93024466</v>
      </c>
      <c r="S4803">
        <v>34.330316000000003</v>
      </c>
      <c r="T4803">
        <v>0</v>
      </c>
      <c r="U4803">
        <v>0</v>
      </c>
    </row>
    <row r="4804" spans="1:21" x14ac:dyDescent="0.3">
      <c r="A4804">
        <v>0.67</v>
      </c>
      <c r="B4804">
        <v>0.625</v>
      </c>
      <c r="C4804">
        <v>2.1</v>
      </c>
      <c r="D4804">
        <v>200</v>
      </c>
      <c r="E4804">
        <v>156.71</v>
      </c>
      <c r="F4804">
        <v>56.716000000000001</v>
      </c>
      <c r="G4804">
        <v>56.716417910447703</v>
      </c>
      <c r="H4804">
        <v>260</v>
      </c>
      <c r="I4804">
        <v>516.71641699999998</v>
      </c>
      <c r="J4804">
        <v>-1</v>
      </c>
      <c r="K4804">
        <v>2</v>
      </c>
      <c r="L4804">
        <v>39.437339999999999</v>
      </c>
      <c r="M4804">
        <v>425</v>
      </c>
      <c r="N4804">
        <v>200</v>
      </c>
      <c r="O4804">
        <v>100</v>
      </c>
      <c r="P4804">
        <v>0</v>
      </c>
      <c r="Q4804">
        <v>924</v>
      </c>
      <c r="R4804">
        <v>11.985551371</v>
      </c>
      <c r="S4804">
        <v>35.392856999999999</v>
      </c>
      <c r="T4804">
        <v>0</v>
      </c>
      <c r="U4804">
        <v>0</v>
      </c>
    </row>
    <row r="4805" spans="1:21" x14ac:dyDescent="0.3">
      <c r="A4805">
        <v>0.67</v>
      </c>
      <c r="B4805">
        <v>0.625</v>
      </c>
      <c r="C4805">
        <v>2.1</v>
      </c>
      <c r="D4805">
        <v>200</v>
      </c>
      <c r="E4805">
        <v>156.71</v>
      </c>
      <c r="F4805">
        <v>56.716000000000001</v>
      </c>
      <c r="G4805">
        <v>56.716417910447703</v>
      </c>
      <c r="H4805">
        <v>270</v>
      </c>
      <c r="I4805">
        <v>526.71641699999998</v>
      </c>
      <c r="J4805">
        <v>-1</v>
      </c>
      <c r="K4805">
        <v>2</v>
      </c>
      <c r="L4805">
        <v>38.899560000000001</v>
      </c>
      <c r="M4805">
        <v>425</v>
      </c>
      <c r="N4805">
        <v>200</v>
      </c>
      <c r="O4805">
        <v>100</v>
      </c>
      <c r="P4805">
        <v>0</v>
      </c>
      <c r="Q4805">
        <v>880</v>
      </c>
      <c r="R4805">
        <v>11.592945426</v>
      </c>
      <c r="S4805">
        <v>34.512762000000002</v>
      </c>
      <c r="T4805">
        <v>0</v>
      </c>
      <c r="U4805">
        <v>0</v>
      </c>
    </row>
    <row r="4806" spans="1:21" x14ac:dyDescent="0.3">
      <c r="A4806">
        <v>0.67</v>
      </c>
      <c r="B4806">
        <v>0.625</v>
      </c>
      <c r="C4806">
        <v>2.1</v>
      </c>
      <c r="D4806">
        <v>200</v>
      </c>
      <c r="E4806">
        <v>156.71</v>
      </c>
      <c r="F4806">
        <v>56.716000000000001</v>
      </c>
      <c r="G4806">
        <v>56.716417910447703</v>
      </c>
      <c r="H4806">
        <v>280</v>
      </c>
      <c r="I4806">
        <v>536.71641699999998</v>
      </c>
      <c r="J4806">
        <v>-1</v>
      </c>
      <c r="K4806">
        <v>2</v>
      </c>
      <c r="L4806">
        <v>38.374009999999998</v>
      </c>
      <c r="M4806">
        <v>425</v>
      </c>
      <c r="N4806">
        <v>200</v>
      </c>
      <c r="O4806">
        <v>100</v>
      </c>
      <c r="P4806">
        <v>0</v>
      </c>
      <c r="Q4806">
        <v>872</v>
      </c>
      <c r="R4806">
        <v>11.127543658</v>
      </c>
      <c r="S4806">
        <v>34.350630000000002</v>
      </c>
      <c r="T4806">
        <v>0</v>
      </c>
      <c r="U4806">
        <v>0</v>
      </c>
    </row>
    <row r="4807" spans="1:21" x14ac:dyDescent="0.3">
      <c r="A4807">
        <v>0.67</v>
      </c>
      <c r="B4807">
        <v>0.625</v>
      </c>
      <c r="C4807">
        <v>2.1</v>
      </c>
      <c r="D4807">
        <v>200</v>
      </c>
      <c r="E4807">
        <v>156.71</v>
      </c>
      <c r="F4807">
        <v>56.716000000000001</v>
      </c>
      <c r="G4807">
        <v>56.716417910447703</v>
      </c>
      <c r="H4807">
        <v>290</v>
      </c>
      <c r="I4807">
        <v>546.71641699999998</v>
      </c>
      <c r="J4807">
        <v>-1</v>
      </c>
      <c r="K4807">
        <v>2</v>
      </c>
      <c r="L4807">
        <v>37.86036</v>
      </c>
      <c r="M4807">
        <v>425</v>
      </c>
      <c r="N4807">
        <v>200</v>
      </c>
      <c r="O4807">
        <v>100</v>
      </c>
      <c r="P4807">
        <v>0</v>
      </c>
      <c r="Q4807">
        <v>897</v>
      </c>
      <c r="R4807">
        <v>10.947985488</v>
      </c>
      <c r="S4807">
        <v>34.855097999999998</v>
      </c>
      <c r="T4807">
        <v>0</v>
      </c>
      <c r="U4807">
        <v>0</v>
      </c>
    </row>
    <row r="4808" spans="1:21" x14ac:dyDescent="0.3">
      <c r="A4808">
        <v>0.67</v>
      </c>
      <c r="B4808">
        <v>0.625</v>
      </c>
      <c r="C4808">
        <v>2.1</v>
      </c>
      <c r="D4808">
        <v>200</v>
      </c>
      <c r="E4808">
        <v>156.71</v>
      </c>
      <c r="F4808">
        <v>56.716000000000001</v>
      </c>
      <c r="G4808">
        <v>56.716417910447703</v>
      </c>
      <c r="H4808">
        <v>300</v>
      </c>
      <c r="I4808">
        <v>556.71641699999998</v>
      </c>
      <c r="J4808">
        <v>-1</v>
      </c>
      <c r="K4808">
        <v>2</v>
      </c>
      <c r="L4808">
        <v>37.358280000000001</v>
      </c>
      <c r="M4808">
        <v>425</v>
      </c>
      <c r="N4808">
        <v>200</v>
      </c>
      <c r="O4808">
        <v>100</v>
      </c>
      <c r="P4808">
        <v>0</v>
      </c>
      <c r="Q4808">
        <v>879</v>
      </c>
      <c r="R4808">
        <v>10.826646265000001</v>
      </c>
      <c r="S4808">
        <v>34.492531999999997</v>
      </c>
      <c r="T4808">
        <v>0</v>
      </c>
      <c r="U4808">
        <v>0</v>
      </c>
    </row>
    <row r="4809" spans="1:21" x14ac:dyDescent="0.3">
      <c r="A4809">
        <v>0.67</v>
      </c>
      <c r="B4809">
        <v>0.625</v>
      </c>
      <c r="C4809">
        <v>2.1</v>
      </c>
      <c r="D4809">
        <v>200</v>
      </c>
      <c r="E4809">
        <v>156.71</v>
      </c>
      <c r="F4809">
        <v>56.716000000000001</v>
      </c>
      <c r="G4809">
        <v>56.716417910447703</v>
      </c>
      <c r="H4809">
        <v>0</v>
      </c>
      <c r="I4809">
        <v>256.71641699999998</v>
      </c>
      <c r="J4809">
        <v>-1</v>
      </c>
      <c r="K4809">
        <v>2</v>
      </c>
      <c r="L4809">
        <v>58.866399999999999</v>
      </c>
      <c r="M4809">
        <v>425</v>
      </c>
      <c r="N4809">
        <v>200</v>
      </c>
      <c r="O4809">
        <v>100</v>
      </c>
      <c r="P4809">
        <v>0</v>
      </c>
      <c r="Q4809">
        <v>890</v>
      </c>
      <c r="R4809">
        <v>21.219606410000001</v>
      </c>
      <c r="S4809">
        <v>34.714494000000002</v>
      </c>
      <c r="T4809">
        <v>0</v>
      </c>
      <c r="U4809">
        <v>0</v>
      </c>
    </row>
    <row r="4810" spans="1:21" x14ac:dyDescent="0.3">
      <c r="A4810" t="s">
        <v>74</v>
      </c>
      <c r="B4810" t="s">
        <v>74</v>
      </c>
      <c r="C4810">
        <v>2.1</v>
      </c>
      <c r="D4810">
        <v>200</v>
      </c>
      <c r="E4810" t="s">
        <v>75</v>
      </c>
      <c r="F4810" t="s">
        <v>74</v>
      </c>
      <c r="G4810" t="s">
        <v>74</v>
      </c>
      <c r="H4810" t="s">
        <v>74</v>
      </c>
      <c r="I4810" t="s">
        <v>74</v>
      </c>
      <c r="J4810" t="s">
        <v>74</v>
      </c>
      <c r="K4810" t="s">
        <v>74</v>
      </c>
      <c r="L4810" t="s">
        <v>74</v>
      </c>
      <c r="M4810" t="s">
        <v>74</v>
      </c>
      <c r="N4810" t="s">
        <v>74</v>
      </c>
      <c r="O4810">
        <v>120</v>
      </c>
    </row>
    <row r="4811" spans="1:21" x14ac:dyDescent="0.3">
      <c r="A4811">
        <v>0.67</v>
      </c>
      <c r="B4811">
        <v>0.625</v>
      </c>
      <c r="C4811">
        <v>2.1</v>
      </c>
      <c r="D4811">
        <v>200</v>
      </c>
      <c r="E4811">
        <v>156.71</v>
      </c>
      <c r="F4811">
        <v>56.716000000000001</v>
      </c>
      <c r="G4811">
        <v>56.716417910447703</v>
      </c>
      <c r="H4811">
        <v>0</v>
      </c>
      <c r="I4811">
        <v>256.71641699999998</v>
      </c>
      <c r="J4811">
        <v>-1</v>
      </c>
      <c r="K4811">
        <v>2</v>
      </c>
      <c r="L4811">
        <v>60.019739999999999</v>
      </c>
      <c r="M4811">
        <v>445</v>
      </c>
      <c r="N4811">
        <v>200</v>
      </c>
      <c r="O4811">
        <v>120</v>
      </c>
      <c r="P4811">
        <v>0</v>
      </c>
      <c r="Q4811">
        <v>896</v>
      </c>
      <c r="R4811">
        <v>25.657294431</v>
      </c>
      <c r="S4811">
        <v>34.835042000000001</v>
      </c>
      <c r="T4811">
        <v>0</v>
      </c>
      <c r="U4811">
        <v>0</v>
      </c>
    </row>
    <row r="4812" spans="1:21" x14ac:dyDescent="0.3">
      <c r="A4812">
        <v>0.67</v>
      </c>
      <c r="B4812">
        <v>0.625</v>
      </c>
      <c r="C4812">
        <v>2.1</v>
      </c>
      <c r="D4812">
        <v>200</v>
      </c>
      <c r="E4812">
        <v>156.71</v>
      </c>
      <c r="F4812">
        <v>56.716000000000001</v>
      </c>
      <c r="G4812">
        <v>56.716417910447703</v>
      </c>
      <c r="H4812">
        <v>10</v>
      </c>
      <c r="I4812">
        <v>266.71641699999998</v>
      </c>
      <c r="J4812">
        <v>-1</v>
      </c>
      <c r="K4812">
        <v>2</v>
      </c>
      <c r="L4812">
        <v>59.063090000000003</v>
      </c>
      <c r="M4812">
        <v>445</v>
      </c>
      <c r="N4812">
        <v>200</v>
      </c>
      <c r="O4812">
        <v>120</v>
      </c>
      <c r="P4812">
        <v>0</v>
      </c>
      <c r="Q4812">
        <v>907</v>
      </c>
      <c r="R4812">
        <v>24.987495452000001</v>
      </c>
      <c r="S4812">
        <v>35.055107</v>
      </c>
      <c r="T4812">
        <v>0</v>
      </c>
      <c r="U4812">
        <v>0</v>
      </c>
    </row>
    <row r="4813" spans="1:21" x14ac:dyDescent="0.3">
      <c r="A4813">
        <v>0.67</v>
      </c>
      <c r="B4813">
        <v>0.625</v>
      </c>
      <c r="C4813">
        <v>2.1</v>
      </c>
      <c r="D4813">
        <v>200</v>
      </c>
      <c r="E4813">
        <v>156.71</v>
      </c>
      <c r="F4813">
        <v>56.716000000000001</v>
      </c>
      <c r="G4813">
        <v>56.716417910447703</v>
      </c>
      <c r="H4813">
        <v>20</v>
      </c>
      <c r="I4813">
        <v>276.71641699999998</v>
      </c>
      <c r="J4813">
        <v>-1</v>
      </c>
      <c r="K4813">
        <v>2</v>
      </c>
      <c r="L4813">
        <v>58.125219999999999</v>
      </c>
      <c r="M4813">
        <v>445</v>
      </c>
      <c r="N4813">
        <v>200</v>
      </c>
      <c r="O4813">
        <v>120</v>
      </c>
      <c r="P4813">
        <v>0</v>
      </c>
      <c r="Q4813">
        <v>908</v>
      </c>
      <c r="R4813">
        <v>23.992315623</v>
      </c>
      <c r="S4813">
        <v>35.075052999999997</v>
      </c>
      <c r="T4813">
        <v>0</v>
      </c>
      <c r="U4813">
        <v>0</v>
      </c>
    </row>
    <row r="4814" spans="1:21" x14ac:dyDescent="0.3">
      <c r="A4814">
        <v>0.67</v>
      </c>
      <c r="B4814">
        <v>0.625</v>
      </c>
      <c r="C4814">
        <v>2.1</v>
      </c>
      <c r="D4814">
        <v>200</v>
      </c>
      <c r="E4814">
        <v>156.71</v>
      </c>
      <c r="F4814">
        <v>56.716000000000001</v>
      </c>
      <c r="G4814">
        <v>56.716417910447703</v>
      </c>
      <c r="H4814">
        <v>30</v>
      </c>
      <c r="I4814">
        <v>286.71641699999998</v>
      </c>
      <c r="J4814">
        <v>-1</v>
      </c>
      <c r="K4814">
        <v>2</v>
      </c>
      <c r="L4814">
        <v>57.206049999999998</v>
      </c>
      <c r="M4814">
        <v>445</v>
      </c>
      <c r="N4814">
        <v>200</v>
      </c>
      <c r="O4814">
        <v>120</v>
      </c>
      <c r="P4814">
        <v>0</v>
      </c>
      <c r="Q4814">
        <v>932</v>
      </c>
      <c r="R4814">
        <v>23.364574998999998</v>
      </c>
      <c r="S4814">
        <v>35.550832</v>
      </c>
      <c r="T4814">
        <v>0</v>
      </c>
      <c r="U4814">
        <v>0</v>
      </c>
    </row>
    <row r="4815" spans="1:21" x14ac:dyDescent="0.3">
      <c r="A4815">
        <v>0.67</v>
      </c>
      <c r="B4815">
        <v>0.625</v>
      </c>
      <c r="C4815">
        <v>2.1</v>
      </c>
      <c r="D4815">
        <v>200</v>
      </c>
      <c r="E4815">
        <v>156.71</v>
      </c>
      <c r="F4815">
        <v>56.716000000000001</v>
      </c>
      <c r="G4815">
        <v>56.716417910447703</v>
      </c>
      <c r="H4815">
        <v>40</v>
      </c>
      <c r="I4815">
        <v>296.71641699999998</v>
      </c>
      <c r="J4815">
        <v>-1</v>
      </c>
      <c r="K4815">
        <v>2</v>
      </c>
      <c r="L4815">
        <v>56.305489999999999</v>
      </c>
      <c r="M4815">
        <v>445</v>
      </c>
      <c r="N4815">
        <v>200</v>
      </c>
      <c r="O4815">
        <v>120</v>
      </c>
      <c r="P4815">
        <v>0</v>
      </c>
      <c r="Q4815">
        <v>907</v>
      </c>
      <c r="R4815">
        <v>22.720493490999999</v>
      </c>
      <c r="S4815">
        <v>35.055107</v>
      </c>
      <c r="T4815">
        <v>0</v>
      </c>
      <c r="U4815">
        <v>0</v>
      </c>
    </row>
    <row r="4816" spans="1:21" x14ac:dyDescent="0.3">
      <c r="A4816">
        <v>0.67</v>
      </c>
      <c r="B4816">
        <v>0.625</v>
      </c>
      <c r="C4816">
        <v>2.1</v>
      </c>
      <c r="D4816">
        <v>200</v>
      </c>
      <c r="E4816">
        <v>156.71</v>
      </c>
      <c r="F4816">
        <v>56.716000000000001</v>
      </c>
      <c r="G4816">
        <v>56.716417910447703</v>
      </c>
      <c r="H4816">
        <v>50</v>
      </c>
      <c r="I4816">
        <v>306.71641699999998</v>
      </c>
      <c r="J4816">
        <v>-1</v>
      </c>
      <c r="K4816">
        <v>2</v>
      </c>
      <c r="L4816">
        <v>55.423430000000003</v>
      </c>
      <c r="M4816">
        <v>445</v>
      </c>
      <c r="N4816">
        <v>200</v>
      </c>
      <c r="O4816">
        <v>120</v>
      </c>
      <c r="P4816">
        <v>0</v>
      </c>
      <c r="Q4816">
        <v>890</v>
      </c>
      <c r="R4816">
        <v>21.689548922</v>
      </c>
      <c r="S4816">
        <v>34.714494000000002</v>
      </c>
      <c r="T4816">
        <v>0</v>
      </c>
      <c r="U4816">
        <v>0</v>
      </c>
    </row>
    <row r="4817" spans="1:21" x14ac:dyDescent="0.3">
      <c r="A4817">
        <v>0.67</v>
      </c>
      <c r="B4817">
        <v>0.625</v>
      </c>
      <c r="C4817">
        <v>2.1</v>
      </c>
      <c r="D4817">
        <v>200</v>
      </c>
      <c r="E4817">
        <v>156.71</v>
      </c>
      <c r="F4817">
        <v>56.716000000000001</v>
      </c>
      <c r="G4817">
        <v>56.716417910447703</v>
      </c>
      <c r="H4817">
        <v>60</v>
      </c>
      <c r="I4817">
        <v>316.71641699999998</v>
      </c>
      <c r="J4817">
        <v>-1</v>
      </c>
      <c r="K4817">
        <v>2</v>
      </c>
      <c r="L4817">
        <v>54.559690000000003</v>
      </c>
      <c r="M4817">
        <v>445</v>
      </c>
      <c r="N4817">
        <v>200</v>
      </c>
      <c r="O4817">
        <v>120</v>
      </c>
      <c r="P4817">
        <v>0</v>
      </c>
      <c r="Q4817">
        <v>956</v>
      </c>
      <c r="R4817">
        <v>21.377347661999998</v>
      </c>
      <c r="S4817">
        <v>36.021146000000002</v>
      </c>
      <c r="T4817">
        <v>0</v>
      </c>
      <c r="U4817">
        <v>0</v>
      </c>
    </row>
    <row r="4818" spans="1:21" x14ac:dyDescent="0.3">
      <c r="A4818">
        <v>0.67</v>
      </c>
      <c r="B4818">
        <v>0.625</v>
      </c>
      <c r="C4818">
        <v>2.1</v>
      </c>
      <c r="D4818">
        <v>200</v>
      </c>
      <c r="E4818">
        <v>156.71</v>
      </c>
      <c r="F4818">
        <v>56.716000000000001</v>
      </c>
      <c r="G4818">
        <v>56.716417910447703</v>
      </c>
      <c r="H4818">
        <v>70</v>
      </c>
      <c r="I4818">
        <v>326.71641699999998</v>
      </c>
      <c r="J4818">
        <v>-1</v>
      </c>
      <c r="K4818">
        <v>2</v>
      </c>
      <c r="L4818">
        <v>53.714100000000002</v>
      </c>
      <c r="M4818">
        <v>445</v>
      </c>
      <c r="N4818">
        <v>200</v>
      </c>
      <c r="O4818">
        <v>120</v>
      </c>
      <c r="P4818">
        <v>0</v>
      </c>
      <c r="Q4818">
        <v>918</v>
      </c>
      <c r="R4818">
        <v>20.577113885999999</v>
      </c>
      <c r="S4818">
        <v>35.273972999999998</v>
      </c>
      <c r="T4818">
        <v>0</v>
      </c>
      <c r="U4818">
        <v>0</v>
      </c>
    </row>
    <row r="4819" spans="1:21" x14ac:dyDescent="0.3">
      <c r="A4819">
        <v>0.67</v>
      </c>
      <c r="B4819">
        <v>0.625</v>
      </c>
      <c r="C4819">
        <v>2.1</v>
      </c>
      <c r="D4819">
        <v>200</v>
      </c>
      <c r="E4819">
        <v>156.71</v>
      </c>
      <c r="F4819">
        <v>56.716000000000001</v>
      </c>
      <c r="G4819">
        <v>56.716417910447703</v>
      </c>
      <c r="H4819">
        <v>80</v>
      </c>
      <c r="I4819">
        <v>336.71641699999998</v>
      </c>
      <c r="J4819">
        <v>-1</v>
      </c>
      <c r="K4819">
        <v>2</v>
      </c>
      <c r="L4819">
        <v>52.88644</v>
      </c>
      <c r="M4819">
        <v>445</v>
      </c>
      <c r="N4819">
        <v>200</v>
      </c>
      <c r="O4819">
        <v>120</v>
      </c>
      <c r="P4819">
        <v>0</v>
      </c>
      <c r="Q4819">
        <v>966</v>
      </c>
      <c r="R4819">
        <v>19.948443588</v>
      </c>
      <c r="S4819">
        <v>36.215549000000003</v>
      </c>
      <c r="T4819">
        <v>0</v>
      </c>
      <c r="U4819">
        <v>0</v>
      </c>
    </row>
    <row r="4820" spans="1:21" x14ac:dyDescent="0.3">
      <c r="A4820">
        <v>0.67</v>
      </c>
      <c r="B4820">
        <v>0.625</v>
      </c>
      <c r="C4820">
        <v>2.1</v>
      </c>
      <c r="D4820">
        <v>200</v>
      </c>
      <c r="E4820">
        <v>156.71</v>
      </c>
      <c r="F4820">
        <v>56.716000000000001</v>
      </c>
      <c r="G4820">
        <v>56.716417910447703</v>
      </c>
      <c r="H4820">
        <v>90</v>
      </c>
      <c r="I4820">
        <v>346.71641699999998</v>
      </c>
      <c r="J4820">
        <v>-1</v>
      </c>
      <c r="K4820">
        <v>2</v>
      </c>
      <c r="L4820">
        <v>52.076479999999997</v>
      </c>
      <c r="M4820">
        <v>445</v>
      </c>
      <c r="N4820">
        <v>200</v>
      </c>
      <c r="O4820">
        <v>120</v>
      </c>
      <c r="P4820">
        <v>0</v>
      </c>
      <c r="Q4820">
        <v>958</v>
      </c>
      <c r="R4820">
        <v>19.438370662000001</v>
      </c>
      <c r="S4820">
        <v>36.060099000000001</v>
      </c>
      <c r="T4820">
        <v>0</v>
      </c>
      <c r="U4820">
        <v>0</v>
      </c>
    </row>
    <row r="4821" spans="1:21" x14ac:dyDescent="0.3">
      <c r="A4821">
        <v>0.67</v>
      </c>
      <c r="B4821">
        <v>0.625</v>
      </c>
      <c r="C4821">
        <v>2.1</v>
      </c>
      <c r="D4821">
        <v>200</v>
      </c>
      <c r="E4821">
        <v>156.71</v>
      </c>
      <c r="F4821">
        <v>56.716000000000001</v>
      </c>
      <c r="G4821">
        <v>56.716417910447703</v>
      </c>
      <c r="H4821">
        <v>100</v>
      </c>
      <c r="I4821">
        <v>356.71641699999998</v>
      </c>
      <c r="J4821">
        <v>-1</v>
      </c>
      <c r="K4821">
        <v>2</v>
      </c>
      <c r="L4821">
        <v>51.283990000000003</v>
      </c>
      <c r="M4821">
        <v>445</v>
      </c>
      <c r="N4821">
        <v>200</v>
      </c>
      <c r="O4821">
        <v>120</v>
      </c>
      <c r="P4821">
        <v>0</v>
      </c>
      <c r="Q4821">
        <v>898</v>
      </c>
      <c r="R4821">
        <v>18.950410618999999</v>
      </c>
      <c r="S4821">
        <v>34.875143999999999</v>
      </c>
      <c r="T4821">
        <v>0</v>
      </c>
      <c r="U4821">
        <v>0</v>
      </c>
    </row>
    <row r="4822" spans="1:21" x14ac:dyDescent="0.3">
      <c r="A4822">
        <v>0.67</v>
      </c>
      <c r="B4822">
        <v>0.625</v>
      </c>
      <c r="C4822">
        <v>2.1</v>
      </c>
      <c r="D4822">
        <v>200</v>
      </c>
      <c r="E4822">
        <v>156.71</v>
      </c>
      <c r="F4822">
        <v>56.716000000000001</v>
      </c>
      <c r="G4822">
        <v>56.716417910447703</v>
      </c>
      <c r="H4822">
        <v>110</v>
      </c>
      <c r="I4822">
        <v>366.71641699999998</v>
      </c>
      <c r="J4822">
        <v>-1</v>
      </c>
      <c r="K4822">
        <v>2</v>
      </c>
      <c r="L4822">
        <v>50.508679999999998</v>
      </c>
      <c r="M4822">
        <v>445</v>
      </c>
      <c r="N4822">
        <v>200</v>
      </c>
      <c r="O4822">
        <v>120</v>
      </c>
      <c r="P4822">
        <v>0</v>
      </c>
      <c r="Q4822">
        <v>895</v>
      </c>
      <c r="R4822">
        <v>18.486209441</v>
      </c>
      <c r="S4822">
        <v>34.814976000000001</v>
      </c>
      <c r="T4822">
        <v>0</v>
      </c>
      <c r="U4822">
        <v>0</v>
      </c>
    </row>
    <row r="4823" spans="1:21" x14ac:dyDescent="0.3">
      <c r="A4823">
        <v>0.67</v>
      </c>
      <c r="B4823">
        <v>0.625</v>
      </c>
      <c r="C4823">
        <v>2.1</v>
      </c>
      <c r="D4823">
        <v>200</v>
      </c>
      <c r="E4823">
        <v>156.71</v>
      </c>
      <c r="F4823">
        <v>56.716000000000001</v>
      </c>
      <c r="G4823">
        <v>56.716417910447703</v>
      </c>
      <c r="H4823">
        <v>120</v>
      </c>
      <c r="I4823">
        <v>376.71641699999998</v>
      </c>
      <c r="J4823">
        <v>-1</v>
      </c>
      <c r="K4823">
        <v>2</v>
      </c>
      <c r="L4823">
        <v>49.75029</v>
      </c>
      <c r="M4823">
        <v>445</v>
      </c>
      <c r="N4823">
        <v>200</v>
      </c>
      <c r="O4823">
        <v>120</v>
      </c>
      <c r="P4823">
        <v>0</v>
      </c>
      <c r="Q4823">
        <v>950</v>
      </c>
      <c r="R4823">
        <v>18.158137838999998</v>
      </c>
      <c r="S4823">
        <v>35.904068000000002</v>
      </c>
      <c r="T4823">
        <v>0</v>
      </c>
      <c r="U4823">
        <v>0</v>
      </c>
    </row>
    <row r="4824" spans="1:21" x14ac:dyDescent="0.3">
      <c r="A4824">
        <v>0.67</v>
      </c>
      <c r="B4824">
        <v>0.625</v>
      </c>
      <c r="C4824">
        <v>2.1</v>
      </c>
      <c r="D4824">
        <v>200</v>
      </c>
      <c r="E4824">
        <v>156.71</v>
      </c>
      <c r="F4824">
        <v>56.716000000000001</v>
      </c>
      <c r="G4824">
        <v>56.716417910447703</v>
      </c>
      <c r="H4824">
        <v>130</v>
      </c>
      <c r="I4824">
        <v>386.71641699999998</v>
      </c>
      <c r="J4824">
        <v>-1</v>
      </c>
      <c r="K4824">
        <v>2</v>
      </c>
      <c r="L4824">
        <v>49.008519999999997</v>
      </c>
      <c r="M4824">
        <v>445</v>
      </c>
      <c r="N4824">
        <v>200</v>
      </c>
      <c r="O4824">
        <v>120</v>
      </c>
      <c r="P4824">
        <v>0</v>
      </c>
      <c r="Q4824">
        <v>892</v>
      </c>
      <c r="R4824">
        <v>17.63609362</v>
      </c>
      <c r="S4824">
        <v>34.754716999999999</v>
      </c>
      <c r="T4824">
        <v>0</v>
      </c>
      <c r="U4824">
        <v>0</v>
      </c>
    </row>
    <row r="4825" spans="1:21" x14ac:dyDescent="0.3">
      <c r="A4825">
        <v>0.67</v>
      </c>
      <c r="B4825">
        <v>0.625</v>
      </c>
      <c r="C4825">
        <v>2.1</v>
      </c>
      <c r="D4825">
        <v>200</v>
      </c>
      <c r="E4825">
        <v>156.71</v>
      </c>
      <c r="F4825">
        <v>56.716000000000001</v>
      </c>
      <c r="G4825">
        <v>56.716417910447703</v>
      </c>
      <c r="H4825">
        <v>140</v>
      </c>
      <c r="I4825">
        <v>396.71641699999998</v>
      </c>
      <c r="J4825">
        <v>-1</v>
      </c>
      <c r="K4825">
        <v>2</v>
      </c>
      <c r="L4825">
        <v>48.283070000000002</v>
      </c>
      <c r="M4825">
        <v>445</v>
      </c>
      <c r="N4825">
        <v>200</v>
      </c>
      <c r="O4825">
        <v>120</v>
      </c>
      <c r="P4825">
        <v>0</v>
      </c>
      <c r="Q4825">
        <v>901</v>
      </c>
      <c r="R4825">
        <v>17.098638831999999</v>
      </c>
      <c r="S4825">
        <v>34.935222000000003</v>
      </c>
      <c r="T4825">
        <v>0</v>
      </c>
      <c r="U4825">
        <v>0</v>
      </c>
    </row>
    <row r="4826" spans="1:21" x14ac:dyDescent="0.3">
      <c r="A4826">
        <v>0.67</v>
      </c>
      <c r="B4826">
        <v>0.625</v>
      </c>
      <c r="C4826">
        <v>2.1</v>
      </c>
      <c r="D4826">
        <v>200</v>
      </c>
      <c r="E4826">
        <v>156.71</v>
      </c>
      <c r="F4826">
        <v>56.716000000000001</v>
      </c>
      <c r="G4826">
        <v>56.716417910447703</v>
      </c>
      <c r="H4826">
        <v>150</v>
      </c>
      <c r="I4826">
        <v>406.71641699999998</v>
      </c>
      <c r="J4826">
        <v>-1</v>
      </c>
      <c r="K4826">
        <v>2</v>
      </c>
      <c r="L4826">
        <v>47.573639999999997</v>
      </c>
      <c r="M4826">
        <v>445</v>
      </c>
      <c r="N4826">
        <v>200</v>
      </c>
      <c r="O4826">
        <v>120</v>
      </c>
      <c r="P4826">
        <v>0</v>
      </c>
      <c r="Q4826">
        <v>941</v>
      </c>
      <c r="R4826">
        <v>16.624565063999999</v>
      </c>
      <c r="S4826">
        <v>35.727829</v>
      </c>
      <c r="T4826">
        <v>0</v>
      </c>
      <c r="U4826">
        <v>0</v>
      </c>
    </row>
    <row r="4827" spans="1:21" x14ac:dyDescent="0.3">
      <c r="A4827">
        <v>0.67</v>
      </c>
      <c r="B4827">
        <v>0.625</v>
      </c>
      <c r="C4827">
        <v>2.1</v>
      </c>
      <c r="D4827">
        <v>200</v>
      </c>
      <c r="E4827">
        <v>156.71</v>
      </c>
      <c r="F4827">
        <v>56.716000000000001</v>
      </c>
      <c r="G4827">
        <v>56.716417910447703</v>
      </c>
      <c r="H4827">
        <v>160</v>
      </c>
      <c r="I4827">
        <v>416.71641699999998</v>
      </c>
      <c r="J4827">
        <v>-1</v>
      </c>
      <c r="K4827">
        <v>2</v>
      </c>
      <c r="L4827">
        <v>46.879899999999999</v>
      </c>
      <c r="M4827">
        <v>445</v>
      </c>
      <c r="N4827">
        <v>200</v>
      </c>
      <c r="O4827">
        <v>120</v>
      </c>
      <c r="P4827">
        <v>0</v>
      </c>
      <c r="Q4827">
        <v>888</v>
      </c>
      <c r="R4827">
        <v>16.054308074000001</v>
      </c>
      <c r="S4827">
        <v>34.674230000000001</v>
      </c>
      <c r="T4827">
        <v>0</v>
      </c>
      <c r="U4827">
        <v>0</v>
      </c>
    </row>
    <row r="4828" spans="1:21" x14ac:dyDescent="0.3">
      <c r="A4828">
        <v>0.67</v>
      </c>
      <c r="B4828">
        <v>0.625</v>
      </c>
      <c r="C4828">
        <v>2.1</v>
      </c>
      <c r="D4828">
        <v>200</v>
      </c>
      <c r="E4828">
        <v>156.71</v>
      </c>
      <c r="F4828">
        <v>56.716000000000001</v>
      </c>
      <c r="G4828">
        <v>56.716417910447703</v>
      </c>
      <c r="H4828">
        <v>170</v>
      </c>
      <c r="I4828">
        <v>426.71641699999998</v>
      </c>
      <c r="J4828">
        <v>-1</v>
      </c>
      <c r="K4828">
        <v>2</v>
      </c>
      <c r="L4828">
        <v>46.201549999999997</v>
      </c>
      <c r="M4828">
        <v>445</v>
      </c>
      <c r="N4828">
        <v>200</v>
      </c>
      <c r="O4828">
        <v>120</v>
      </c>
      <c r="P4828">
        <v>0</v>
      </c>
      <c r="Q4828">
        <v>901</v>
      </c>
      <c r="R4828">
        <v>16.012819519000001</v>
      </c>
      <c r="S4828">
        <v>34.935222000000003</v>
      </c>
      <c r="T4828">
        <v>0</v>
      </c>
      <c r="U4828">
        <v>0</v>
      </c>
    </row>
    <row r="4829" spans="1:21" x14ac:dyDescent="0.3">
      <c r="A4829">
        <v>0.67</v>
      </c>
      <c r="B4829">
        <v>0.625</v>
      </c>
      <c r="C4829">
        <v>2.1</v>
      </c>
      <c r="D4829">
        <v>200</v>
      </c>
      <c r="E4829">
        <v>156.71</v>
      </c>
      <c r="F4829">
        <v>56.716000000000001</v>
      </c>
      <c r="G4829">
        <v>56.716417910447703</v>
      </c>
      <c r="H4829">
        <v>180</v>
      </c>
      <c r="I4829">
        <v>436.71641699999998</v>
      </c>
      <c r="J4829">
        <v>-1</v>
      </c>
      <c r="K4829">
        <v>2</v>
      </c>
      <c r="L4829">
        <v>45.538260000000001</v>
      </c>
      <c r="M4829">
        <v>445</v>
      </c>
      <c r="N4829">
        <v>200</v>
      </c>
      <c r="O4829">
        <v>120</v>
      </c>
      <c r="P4829">
        <v>0</v>
      </c>
      <c r="Q4829">
        <v>890</v>
      </c>
      <c r="R4829">
        <v>15.549332481</v>
      </c>
      <c r="S4829">
        <v>34.714494000000002</v>
      </c>
      <c r="T4829">
        <v>0</v>
      </c>
      <c r="U4829">
        <v>0</v>
      </c>
    </row>
    <row r="4830" spans="1:21" x14ac:dyDescent="0.3">
      <c r="A4830">
        <v>0.67</v>
      </c>
      <c r="B4830">
        <v>0.625</v>
      </c>
      <c r="C4830">
        <v>2.1</v>
      </c>
      <c r="D4830">
        <v>200</v>
      </c>
      <c r="E4830">
        <v>156.71</v>
      </c>
      <c r="F4830">
        <v>56.716000000000001</v>
      </c>
      <c r="G4830">
        <v>56.716417910447703</v>
      </c>
      <c r="H4830">
        <v>190</v>
      </c>
      <c r="I4830">
        <v>446.71641699999998</v>
      </c>
      <c r="J4830">
        <v>-1</v>
      </c>
      <c r="K4830">
        <v>2</v>
      </c>
      <c r="L4830">
        <v>44.889710000000001</v>
      </c>
      <c r="M4830">
        <v>445</v>
      </c>
      <c r="N4830">
        <v>200</v>
      </c>
      <c r="O4830">
        <v>120</v>
      </c>
      <c r="P4830">
        <v>0</v>
      </c>
      <c r="Q4830">
        <v>886</v>
      </c>
      <c r="R4830">
        <v>15.290751374999999</v>
      </c>
      <c r="S4830">
        <v>34.633924999999998</v>
      </c>
      <c r="T4830">
        <v>0</v>
      </c>
      <c r="U4830">
        <v>0</v>
      </c>
    </row>
    <row r="4831" spans="1:21" x14ac:dyDescent="0.3">
      <c r="A4831">
        <v>0.67</v>
      </c>
      <c r="B4831">
        <v>0.625</v>
      </c>
      <c r="C4831">
        <v>2.1</v>
      </c>
      <c r="D4831">
        <v>200</v>
      </c>
      <c r="E4831">
        <v>156.71</v>
      </c>
      <c r="F4831">
        <v>56.716000000000001</v>
      </c>
      <c r="G4831">
        <v>56.716417910447703</v>
      </c>
      <c r="H4831">
        <v>200</v>
      </c>
      <c r="I4831">
        <v>456.71641699999998</v>
      </c>
      <c r="J4831">
        <v>-1</v>
      </c>
      <c r="K4831">
        <v>2</v>
      </c>
      <c r="L4831">
        <v>44.255569999999999</v>
      </c>
      <c r="M4831">
        <v>445</v>
      </c>
      <c r="N4831">
        <v>200</v>
      </c>
      <c r="O4831">
        <v>120</v>
      </c>
      <c r="P4831">
        <v>0</v>
      </c>
      <c r="Q4831">
        <v>949</v>
      </c>
      <c r="R4831">
        <v>15.24723852</v>
      </c>
      <c r="S4831">
        <v>35.884523000000002</v>
      </c>
      <c r="T4831">
        <v>0</v>
      </c>
      <c r="U4831">
        <v>0</v>
      </c>
    </row>
    <row r="4832" spans="1:21" x14ac:dyDescent="0.3">
      <c r="A4832">
        <v>0.67</v>
      </c>
      <c r="B4832">
        <v>0.625</v>
      </c>
      <c r="C4832">
        <v>2.1</v>
      </c>
      <c r="D4832">
        <v>200</v>
      </c>
      <c r="E4832">
        <v>156.71</v>
      </c>
      <c r="F4832">
        <v>56.716000000000001</v>
      </c>
      <c r="G4832">
        <v>56.716417910447703</v>
      </c>
      <c r="H4832">
        <v>210</v>
      </c>
      <c r="I4832">
        <v>466.71641699999998</v>
      </c>
      <c r="J4832">
        <v>-1</v>
      </c>
      <c r="K4832">
        <v>2</v>
      </c>
      <c r="L4832">
        <v>43.635509999999996</v>
      </c>
      <c r="M4832">
        <v>445</v>
      </c>
      <c r="N4832">
        <v>200</v>
      </c>
      <c r="O4832">
        <v>120</v>
      </c>
      <c r="P4832">
        <v>0</v>
      </c>
      <c r="Q4832">
        <v>946</v>
      </c>
      <c r="R4832">
        <v>14.894668927</v>
      </c>
      <c r="S4832">
        <v>35.825831999999998</v>
      </c>
      <c r="T4832">
        <v>0</v>
      </c>
      <c r="U4832">
        <v>0</v>
      </c>
    </row>
    <row r="4833" spans="1:21" x14ac:dyDescent="0.3">
      <c r="A4833">
        <v>0.67</v>
      </c>
      <c r="B4833">
        <v>0.625</v>
      </c>
      <c r="C4833">
        <v>2.1</v>
      </c>
      <c r="D4833">
        <v>200</v>
      </c>
      <c r="E4833">
        <v>156.71</v>
      </c>
      <c r="F4833">
        <v>56.716000000000001</v>
      </c>
      <c r="G4833">
        <v>56.716417910447703</v>
      </c>
      <c r="H4833">
        <v>220</v>
      </c>
      <c r="I4833">
        <v>476.71641699999998</v>
      </c>
      <c r="J4833">
        <v>-1</v>
      </c>
      <c r="K4833">
        <v>2</v>
      </c>
      <c r="L4833">
        <v>43.029220000000002</v>
      </c>
      <c r="M4833">
        <v>445</v>
      </c>
      <c r="N4833">
        <v>200</v>
      </c>
      <c r="O4833">
        <v>120</v>
      </c>
      <c r="P4833">
        <v>0</v>
      </c>
      <c r="Q4833">
        <v>898</v>
      </c>
      <c r="R4833">
        <v>14.624794035000001</v>
      </c>
      <c r="S4833">
        <v>34.875143999999999</v>
      </c>
      <c r="T4833">
        <v>0</v>
      </c>
      <c r="U4833">
        <v>0</v>
      </c>
    </row>
    <row r="4834" spans="1:21" x14ac:dyDescent="0.3">
      <c r="A4834">
        <v>0.67</v>
      </c>
      <c r="B4834">
        <v>0.625</v>
      </c>
      <c r="C4834">
        <v>2.1</v>
      </c>
      <c r="D4834">
        <v>200</v>
      </c>
      <c r="E4834">
        <v>156.71</v>
      </c>
      <c r="F4834">
        <v>56.716000000000001</v>
      </c>
      <c r="G4834">
        <v>56.716417910447703</v>
      </c>
      <c r="H4834">
        <v>230</v>
      </c>
      <c r="I4834">
        <v>486.71641699999998</v>
      </c>
      <c r="J4834">
        <v>-1</v>
      </c>
      <c r="K4834">
        <v>2</v>
      </c>
      <c r="L4834">
        <v>42.436360000000001</v>
      </c>
      <c r="M4834">
        <v>445</v>
      </c>
      <c r="N4834">
        <v>200</v>
      </c>
      <c r="O4834">
        <v>120</v>
      </c>
      <c r="P4834">
        <v>0</v>
      </c>
      <c r="Q4834">
        <v>932</v>
      </c>
      <c r="R4834">
        <v>14.533746901000001</v>
      </c>
      <c r="S4834">
        <v>35.550832</v>
      </c>
      <c r="T4834">
        <v>0</v>
      </c>
      <c r="U4834">
        <v>0</v>
      </c>
    </row>
    <row r="4835" spans="1:21" x14ac:dyDescent="0.3">
      <c r="A4835">
        <v>0.67</v>
      </c>
      <c r="B4835">
        <v>0.625</v>
      </c>
      <c r="C4835">
        <v>2.1</v>
      </c>
      <c r="D4835">
        <v>200</v>
      </c>
      <c r="E4835">
        <v>156.71</v>
      </c>
      <c r="F4835">
        <v>56.716000000000001</v>
      </c>
      <c r="G4835">
        <v>56.716417910447703</v>
      </c>
      <c r="H4835">
        <v>240</v>
      </c>
      <c r="I4835">
        <v>496.71641699999998</v>
      </c>
      <c r="J4835">
        <v>-1</v>
      </c>
      <c r="K4835">
        <v>2</v>
      </c>
      <c r="L4835">
        <v>41.856630000000003</v>
      </c>
      <c r="M4835">
        <v>445</v>
      </c>
      <c r="N4835">
        <v>200</v>
      </c>
      <c r="O4835">
        <v>120</v>
      </c>
      <c r="P4835">
        <v>0</v>
      </c>
      <c r="Q4835">
        <v>892</v>
      </c>
      <c r="R4835">
        <v>14.163833683</v>
      </c>
      <c r="S4835">
        <v>34.754716999999999</v>
      </c>
      <c r="T4835">
        <v>0</v>
      </c>
      <c r="U4835">
        <v>0</v>
      </c>
    </row>
    <row r="4836" spans="1:21" x14ac:dyDescent="0.3">
      <c r="A4836">
        <v>0.67</v>
      </c>
      <c r="B4836">
        <v>0.625</v>
      </c>
      <c r="C4836">
        <v>2.1</v>
      </c>
      <c r="D4836">
        <v>200</v>
      </c>
      <c r="E4836">
        <v>156.71</v>
      </c>
      <c r="F4836">
        <v>56.716000000000001</v>
      </c>
      <c r="G4836">
        <v>56.716417910447703</v>
      </c>
      <c r="H4836">
        <v>250</v>
      </c>
      <c r="I4836">
        <v>506.71641699999998</v>
      </c>
      <c r="J4836">
        <v>-1</v>
      </c>
      <c r="K4836">
        <v>2</v>
      </c>
      <c r="L4836">
        <v>41.289700000000003</v>
      </c>
      <c r="M4836">
        <v>445</v>
      </c>
      <c r="N4836">
        <v>200</v>
      </c>
      <c r="O4836">
        <v>120</v>
      </c>
      <c r="P4836">
        <v>0</v>
      </c>
      <c r="Q4836">
        <v>873</v>
      </c>
      <c r="R4836">
        <v>13.784205158000001</v>
      </c>
      <c r="S4836">
        <v>34.370933000000001</v>
      </c>
      <c r="T4836">
        <v>0</v>
      </c>
      <c r="U4836">
        <v>0</v>
      </c>
    </row>
    <row r="4837" spans="1:21" x14ac:dyDescent="0.3">
      <c r="A4837">
        <v>0.67</v>
      </c>
      <c r="B4837">
        <v>0.625</v>
      </c>
      <c r="C4837">
        <v>2.1</v>
      </c>
      <c r="D4837">
        <v>200</v>
      </c>
      <c r="E4837">
        <v>156.71</v>
      </c>
      <c r="F4837">
        <v>56.716000000000001</v>
      </c>
      <c r="G4837">
        <v>56.716417910447703</v>
      </c>
      <c r="H4837">
        <v>260</v>
      </c>
      <c r="I4837">
        <v>516.71641699999998</v>
      </c>
      <c r="J4837">
        <v>-1</v>
      </c>
      <c r="K4837">
        <v>2</v>
      </c>
      <c r="L4837">
        <v>40.73527</v>
      </c>
      <c r="M4837">
        <v>445</v>
      </c>
      <c r="N4837">
        <v>200</v>
      </c>
      <c r="O4837">
        <v>120</v>
      </c>
      <c r="P4837">
        <v>0</v>
      </c>
      <c r="Q4837">
        <v>915</v>
      </c>
      <c r="R4837">
        <v>13.687685703</v>
      </c>
      <c r="S4837">
        <v>35.214399</v>
      </c>
      <c r="T4837">
        <v>0</v>
      </c>
      <c r="U4837">
        <v>0</v>
      </c>
    </row>
    <row r="4838" spans="1:21" x14ac:dyDescent="0.3">
      <c r="A4838">
        <v>0.67</v>
      </c>
      <c r="B4838">
        <v>0.625</v>
      </c>
      <c r="C4838">
        <v>2.1</v>
      </c>
      <c r="D4838">
        <v>200</v>
      </c>
      <c r="E4838">
        <v>156.71</v>
      </c>
      <c r="F4838">
        <v>56.716000000000001</v>
      </c>
      <c r="G4838">
        <v>56.716417910447703</v>
      </c>
      <c r="H4838">
        <v>270</v>
      </c>
      <c r="I4838">
        <v>526.71641699999998</v>
      </c>
      <c r="J4838">
        <v>-1</v>
      </c>
      <c r="K4838">
        <v>2</v>
      </c>
      <c r="L4838">
        <v>40.193019999999997</v>
      </c>
      <c r="M4838">
        <v>445</v>
      </c>
      <c r="N4838">
        <v>200</v>
      </c>
      <c r="O4838">
        <v>120</v>
      </c>
      <c r="P4838">
        <v>0</v>
      </c>
      <c r="Q4838">
        <v>878</v>
      </c>
      <c r="R4838">
        <v>13.687685703</v>
      </c>
      <c r="S4838">
        <v>34.472292000000003</v>
      </c>
      <c r="T4838">
        <v>0</v>
      </c>
      <c r="U4838">
        <v>0</v>
      </c>
    </row>
    <row r="4839" spans="1:21" x14ac:dyDescent="0.3">
      <c r="A4839">
        <v>0.67</v>
      </c>
      <c r="B4839">
        <v>0.625</v>
      </c>
      <c r="C4839">
        <v>2.1</v>
      </c>
      <c r="D4839">
        <v>200</v>
      </c>
      <c r="E4839">
        <v>156.71</v>
      </c>
      <c r="F4839">
        <v>56.716000000000001</v>
      </c>
      <c r="G4839">
        <v>56.716417910447703</v>
      </c>
      <c r="H4839">
        <v>280</v>
      </c>
      <c r="I4839">
        <v>536.71641699999998</v>
      </c>
      <c r="J4839">
        <v>-1</v>
      </c>
      <c r="K4839">
        <v>2</v>
      </c>
      <c r="L4839">
        <v>39.662660000000002</v>
      </c>
      <c r="M4839">
        <v>445</v>
      </c>
      <c r="N4839">
        <v>200</v>
      </c>
      <c r="O4839">
        <v>120</v>
      </c>
      <c r="P4839">
        <v>0</v>
      </c>
      <c r="Q4839">
        <v>868</v>
      </c>
      <c r="R4839">
        <v>13.590493966</v>
      </c>
      <c r="S4839">
        <v>34.269311999999999</v>
      </c>
      <c r="T4839">
        <v>0</v>
      </c>
      <c r="U4839">
        <v>0</v>
      </c>
    </row>
    <row r="4840" spans="1:21" x14ac:dyDescent="0.3">
      <c r="A4840">
        <v>0.67</v>
      </c>
      <c r="B4840">
        <v>0.625</v>
      </c>
      <c r="C4840">
        <v>2.1</v>
      </c>
      <c r="D4840">
        <v>200</v>
      </c>
      <c r="E4840">
        <v>156.71</v>
      </c>
      <c r="F4840">
        <v>56.716000000000001</v>
      </c>
      <c r="G4840">
        <v>56.716417910447703</v>
      </c>
      <c r="H4840">
        <v>290</v>
      </c>
      <c r="I4840">
        <v>546.71641699999998</v>
      </c>
      <c r="J4840">
        <v>-1</v>
      </c>
      <c r="K4840">
        <v>2</v>
      </c>
      <c r="L4840">
        <v>39.14387</v>
      </c>
      <c r="M4840">
        <v>445</v>
      </c>
      <c r="N4840">
        <v>200</v>
      </c>
      <c r="O4840">
        <v>120</v>
      </c>
      <c r="P4840">
        <v>0</v>
      </c>
      <c r="Q4840">
        <v>880</v>
      </c>
      <c r="R4840">
        <v>13.194705451999999</v>
      </c>
      <c r="S4840">
        <v>34.512762000000002</v>
      </c>
      <c r="T4840">
        <v>0</v>
      </c>
      <c r="U4840">
        <v>0</v>
      </c>
    </row>
    <row r="4841" spans="1:21" x14ac:dyDescent="0.3">
      <c r="A4841">
        <v>0.67</v>
      </c>
      <c r="B4841">
        <v>0.625</v>
      </c>
      <c r="C4841">
        <v>2.1</v>
      </c>
      <c r="D4841">
        <v>200</v>
      </c>
      <c r="E4841">
        <v>156.71</v>
      </c>
      <c r="F4841">
        <v>56.716000000000001</v>
      </c>
      <c r="G4841">
        <v>56.716417910447703</v>
      </c>
      <c r="H4841">
        <v>300</v>
      </c>
      <c r="I4841">
        <v>556.71641699999998</v>
      </c>
      <c r="J4841">
        <v>-1</v>
      </c>
      <c r="K4841">
        <v>2</v>
      </c>
      <c r="L4841">
        <v>38.636380000000003</v>
      </c>
      <c r="M4841">
        <v>445</v>
      </c>
      <c r="N4841">
        <v>200</v>
      </c>
      <c r="O4841">
        <v>120</v>
      </c>
      <c r="P4841">
        <v>0</v>
      </c>
      <c r="Q4841">
        <v>911</v>
      </c>
      <c r="R4841">
        <v>13.09392332</v>
      </c>
      <c r="S4841">
        <v>35.134832000000003</v>
      </c>
      <c r="T4841">
        <v>0</v>
      </c>
      <c r="U4841">
        <v>0</v>
      </c>
    </row>
    <row r="4842" spans="1:21" x14ac:dyDescent="0.3">
      <c r="A4842">
        <v>0.67</v>
      </c>
      <c r="B4842">
        <v>0.625</v>
      </c>
      <c r="C4842">
        <v>2.1</v>
      </c>
      <c r="D4842">
        <v>200</v>
      </c>
      <c r="E4842">
        <v>156.71</v>
      </c>
      <c r="F4842">
        <v>56.716000000000001</v>
      </c>
      <c r="G4842">
        <v>56.716417910447703</v>
      </c>
      <c r="H4842">
        <v>0</v>
      </c>
      <c r="I4842">
        <v>256.71641699999998</v>
      </c>
      <c r="J4842">
        <v>-1</v>
      </c>
      <c r="K4842">
        <v>2</v>
      </c>
      <c r="L4842">
        <v>60.019739999999999</v>
      </c>
      <c r="M4842">
        <v>445</v>
      </c>
      <c r="N4842">
        <v>200</v>
      </c>
      <c r="O4842">
        <v>120</v>
      </c>
      <c r="P4842">
        <v>0</v>
      </c>
      <c r="Q4842">
        <v>896</v>
      </c>
      <c r="R4842">
        <v>25.657294431</v>
      </c>
      <c r="S4842">
        <v>34.835042000000001</v>
      </c>
      <c r="T4842">
        <v>0</v>
      </c>
      <c r="U4842">
        <v>0</v>
      </c>
    </row>
    <row r="4843" spans="1:21" x14ac:dyDescent="0.3">
      <c r="A4843" t="s">
        <v>74</v>
      </c>
      <c r="B4843" t="s">
        <v>74</v>
      </c>
      <c r="C4843">
        <v>2.1</v>
      </c>
      <c r="D4843">
        <v>200</v>
      </c>
      <c r="E4843" t="s">
        <v>75</v>
      </c>
      <c r="F4843" t="s">
        <v>74</v>
      </c>
      <c r="G4843" t="s">
        <v>74</v>
      </c>
      <c r="H4843" t="s">
        <v>74</v>
      </c>
      <c r="I4843" t="s">
        <v>74</v>
      </c>
      <c r="J4843" t="s">
        <v>74</v>
      </c>
      <c r="K4843" t="s">
        <v>74</v>
      </c>
      <c r="L4843" t="s">
        <v>74</v>
      </c>
      <c r="M4843" t="s">
        <v>74</v>
      </c>
      <c r="N4843" t="s">
        <v>74</v>
      </c>
      <c r="O4843">
        <v>140</v>
      </c>
    </row>
    <row r="4844" spans="1:21" x14ac:dyDescent="0.3">
      <c r="A4844">
        <v>0.67</v>
      </c>
      <c r="B4844">
        <v>0.625</v>
      </c>
      <c r="C4844">
        <v>2.1</v>
      </c>
      <c r="D4844">
        <v>200</v>
      </c>
      <c r="E4844">
        <v>156.71</v>
      </c>
      <c r="F4844">
        <v>56.716000000000001</v>
      </c>
      <c r="G4844">
        <v>56.716417910447703</v>
      </c>
      <c r="H4844">
        <v>0</v>
      </c>
      <c r="I4844">
        <v>256.71641699999998</v>
      </c>
      <c r="J4844">
        <v>-1</v>
      </c>
      <c r="K4844">
        <v>2</v>
      </c>
      <c r="L4844">
        <v>61.097859999999997</v>
      </c>
      <c r="M4844">
        <v>465</v>
      </c>
      <c r="N4844">
        <v>200</v>
      </c>
      <c r="O4844">
        <v>140</v>
      </c>
      <c r="P4844">
        <v>0</v>
      </c>
      <c r="Q4844">
        <v>885</v>
      </c>
      <c r="R4844">
        <v>29.002328943999999</v>
      </c>
      <c r="S4844">
        <v>34.613757</v>
      </c>
      <c r="T4844">
        <v>0</v>
      </c>
      <c r="U4844">
        <v>0</v>
      </c>
    </row>
    <row r="4845" spans="1:21" x14ac:dyDescent="0.3">
      <c r="A4845">
        <v>0.67</v>
      </c>
      <c r="B4845">
        <v>0.625</v>
      </c>
      <c r="C4845">
        <v>2.1</v>
      </c>
      <c r="D4845">
        <v>200</v>
      </c>
      <c r="E4845">
        <v>156.71</v>
      </c>
      <c r="F4845">
        <v>56.716000000000001</v>
      </c>
      <c r="G4845">
        <v>56.716417910447703</v>
      </c>
      <c r="H4845">
        <v>10</v>
      </c>
      <c r="I4845">
        <v>266.71641699999998</v>
      </c>
      <c r="J4845">
        <v>-1</v>
      </c>
      <c r="K4845">
        <v>2</v>
      </c>
      <c r="L4845">
        <v>60.162120000000002</v>
      </c>
      <c r="M4845">
        <v>465</v>
      </c>
      <c r="N4845">
        <v>200</v>
      </c>
      <c r="O4845">
        <v>140</v>
      </c>
      <c r="P4845">
        <v>0</v>
      </c>
      <c r="Q4845">
        <v>908</v>
      </c>
      <c r="R4845">
        <v>27.993603396000001</v>
      </c>
      <c r="S4845">
        <v>35.075052999999997</v>
      </c>
      <c r="T4845">
        <v>0</v>
      </c>
      <c r="U4845">
        <v>0</v>
      </c>
    </row>
    <row r="4846" spans="1:21" x14ac:dyDescent="0.3">
      <c r="A4846">
        <v>0.67</v>
      </c>
      <c r="B4846">
        <v>0.625</v>
      </c>
      <c r="C4846">
        <v>2.1</v>
      </c>
      <c r="D4846">
        <v>200</v>
      </c>
      <c r="E4846">
        <v>156.71</v>
      </c>
      <c r="F4846">
        <v>56.716000000000001</v>
      </c>
      <c r="G4846">
        <v>56.716417910447703</v>
      </c>
      <c r="H4846">
        <v>20</v>
      </c>
      <c r="I4846">
        <v>276.71641699999998</v>
      </c>
      <c r="J4846">
        <v>-1</v>
      </c>
      <c r="K4846">
        <v>2</v>
      </c>
      <c r="L4846">
        <v>59.243580000000001</v>
      </c>
      <c r="M4846">
        <v>465</v>
      </c>
      <c r="N4846">
        <v>200</v>
      </c>
      <c r="O4846">
        <v>140</v>
      </c>
      <c r="P4846">
        <v>0</v>
      </c>
      <c r="Q4846">
        <v>937</v>
      </c>
      <c r="R4846">
        <v>27.176973968999999</v>
      </c>
      <c r="S4846">
        <v>35.649258000000003</v>
      </c>
      <c r="T4846">
        <v>0</v>
      </c>
      <c r="U4846">
        <v>0</v>
      </c>
    </row>
    <row r="4847" spans="1:21" x14ac:dyDescent="0.3">
      <c r="A4847">
        <v>0.67</v>
      </c>
      <c r="B4847">
        <v>0.625</v>
      </c>
      <c r="C4847">
        <v>2.1</v>
      </c>
      <c r="D4847">
        <v>200</v>
      </c>
      <c r="E4847">
        <v>156.71</v>
      </c>
      <c r="F4847">
        <v>56.716000000000001</v>
      </c>
      <c r="G4847">
        <v>56.716417910447703</v>
      </c>
      <c r="H4847">
        <v>30</v>
      </c>
      <c r="I4847">
        <v>286.71641699999998</v>
      </c>
      <c r="J4847">
        <v>-1</v>
      </c>
      <c r="K4847">
        <v>2</v>
      </c>
      <c r="L4847">
        <v>58.342239999999997</v>
      </c>
      <c r="M4847">
        <v>465</v>
      </c>
      <c r="N4847">
        <v>200</v>
      </c>
      <c r="O4847">
        <v>140</v>
      </c>
      <c r="P4847">
        <v>0</v>
      </c>
      <c r="Q4847">
        <v>928</v>
      </c>
      <c r="R4847">
        <v>26.440145159</v>
      </c>
      <c r="S4847">
        <v>35.471921000000002</v>
      </c>
      <c r="T4847">
        <v>0</v>
      </c>
      <c r="U4847">
        <v>0</v>
      </c>
    </row>
    <row r="4848" spans="1:21" x14ac:dyDescent="0.3">
      <c r="A4848">
        <v>0.67</v>
      </c>
      <c r="B4848">
        <v>0.625</v>
      </c>
      <c r="C4848">
        <v>2.1</v>
      </c>
      <c r="D4848">
        <v>200</v>
      </c>
      <c r="E4848">
        <v>156.71</v>
      </c>
      <c r="F4848">
        <v>56.716000000000001</v>
      </c>
      <c r="G4848">
        <v>56.716417910447703</v>
      </c>
      <c r="H4848">
        <v>40</v>
      </c>
      <c r="I4848">
        <v>296.71641699999998</v>
      </c>
      <c r="J4848">
        <v>-1</v>
      </c>
      <c r="K4848">
        <v>2</v>
      </c>
      <c r="L4848">
        <v>57.458060000000003</v>
      </c>
      <c r="M4848">
        <v>465</v>
      </c>
      <c r="N4848">
        <v>200</v>
      </c>
      <c r="O4848">
        <v>140</v>
      </c>
      <c r="P4848">
        <v>0</v>
      </c>
      <c r="Q4848">
        <v>945</v>
      </c>
      <c r="R4848">
        <v>25.973068557000001</v>
      </c>
      <c r="S4848">
        <v>35.806249999999999</v>
      </c>
      <c r="T4848">
        <v>0</v>
      </c>
      <c r="U4848">
        <v>0</v>
      </c>
    </row>
    <row r="4849" spans="1:21" x14ac:dyDescent="0.3">
      <c r="A4849">
        <v>0.67</v>
      </c>
      <c r="B4849">
        <v>0.625</v>
      </c>
      <c r="C4849">
        <v>2.1</v>
      </c>
      <c r="D4849">
        <v>200</v>
      </c>
      <c r="E4849">
        <v>156.71</v>
      </c>
      <c r="F4849">
        <v>56.716000000000001</v>
      </c>
      <c r="G4849">
        <v>56.716417910447703</v>
      </c>
      <c r="H4849">
        <v>50</v>
      </c>
      <c r="I4849">
        <v>306.71641699999998</v>
      </c>
      <c r="J4849">
        <v>-1</v>
      </c>
      <c r="K4849">
        <v>2</v>
      </c>
      <c r="L4849">
        <v>56.590940000000003</v>
      </c>
      <c r="M4849">
        <v>465</v>
      </c>
      <c r="N4849">
        <v>200</v>
      </c>
      <c r="O4849">
        <v>140</v>
      </c>
      <c r="P4849">
        <v>0</v>
      </c>
      <c r="Q4849">
        <v>905</v>
      </c>
      <c r="R4849">
        <v>25.577783541999999</v>
      </c>
      <c r="S4849">
        <v>35.015185000000002</v>
      </c>
      <c r="T4849">
        <v>0</v>
      </c>
      <c r="U4849">
        <v>0</v>
      </c>
    </row>
    <row r="4850" spans="1:21" x14ac:dyDescent="0.3">
      <c r="A4850">
        <v>0.67</v>
      </c>
      <c r="B4850">
        <v>0.625</v>
      </c>
      <c r="C4850">
        <v>2.1</v>
      </c>
      <c r="D4850">
        <v>200</v>
      </c>
      <c r="E4850">
        <v>156.71</v>
      </c>
      <c r="F4850">
        <v>56.716000000000001</v>
      </c>
      <c r="G4850">
        <v>56.716417910447703</v>
      </c>
      <c r="H4850">
        <v>60</v>
      </c>
      <c r="I4850">
        <v>316.71641699999998</v>
      </c>
      <c r="J4850">
        <v>-1</v>
      </c>
      <c r="K4850">
        <v>2</v>
      </c>
      <c r="L4850">
        <v>55.7408</v>
      </c>
      <c r="M4850">
        <v>465</v>
      </c>
      <c r="N4850">
        <v>200</v>
      </c>
      <c r="O4850">
        <v>140</v>
      </c>
      <c r="P4850">
        <v>0</v>
      </c>
      <c r="Q4850">
        <v>912</v>
      </c>
      <c r="R4850">
        <v>24.742221894</v>
      </c>
      <c r="S4850">
        <v>35.154738000000002</v>
      </c>
      <c r="T4850">
        <v>0</v>
      </c>
      <c r="U4850">
        <v>0</v>
      </c>
    </row>
    <row r="4851" spans="1:21" x14ac:dyDescent="0.3">
      <c r="A4851">
        <v>0.67</v>
      </c>
      <c r="B4851">
        <v>0.625</v>
      </c>
      <c r="C4851">
        <v>2.1</v>
      </c>
      <c r="D4851">
        <v>200</v>
      </c>
      <c r="E4851">
        <v>156.71</v>
      </c>
      <c r="F4851">
        <v>56.716000000000001</v>
      </c>
      <c r="G4851">
        <v>56.716417910447703</v>
      </c>
      <c r="H4851">
        <v>70</v>
      </c>
      <c r="I4851">
        <v>326.71641699999998</v>
      </c>
      <c r="J4851">
        <v>-1</v>
      </c>
      <c r="K4851">
        <v>2</v>
      </c>
      <c r="L4851">
        <v>54.907510000000002</v>
      </c>
      <c r="M4851">
        <v>465</v>
      </c>
      <c r="N4851">
        <v>200</v>
      </c>
      <c r="O4851">
        <v>140</v>
      </c>
      <c r="P4851">
        <v>0</v>
      </c>
      <c r="Q4851">
        <v>917</v>
      </c>
      <c r="R4851">
        <v>24.188832051999999</v>
      </c>
      <c r="S4851">
        <v>35.254125000000002</v>
      </c>
      <c r="T4851">
        <v>0</v>
      </c>
      <c r="U4851">
        <v>0</v>
      </c>
    </row>
    <row r="4852" spans="1:21" x14ac:dyDescent="0.3">
      <c r="A4852">
        <v>0.67</v>
      </c>
      <c r="B4852">
        <v>0.625</v>
      </c>
      <c r="C4852">
        <v>2.1</v>
      </c>
      <c r="D4852">
        <v>200</v>
      </c>
      <c r="E4852">
        <v>156.71</v>
      </c>
      <c r="F4852">
        <v>56.716000000000001</v>
      </c>
      <c r="G4852">
        <v>56.716417910447703</v>
      </c>
      <c r="H4852">
        <v>80</v>
      </c>
      <c r="I4852">
        <v>336.71641699999998</v>
      </c>
      <c r="J4852">
        <v>-1</v>
      </c>
      <c r="K4852">
        <v>2</v>
      </c>
      <c r="L4852">
        <v>54.090899999999998</v>
      </c>
      <c r="M4852">
        <v>465</v>
      </c>
      <c r="N4852">
        <v>200</v>
      </c>
      <c r="O4852">
        <v>140</v>
      </c>
      <c r="P4852">
        <v>0</v>
      </c>
      <c r="Q4852">
        <v>919</v>
      </c>
      <c r="R4852">
        <v>23.451108512000001</v>
      </c>
      <c r="S4852">
        <v>35.293810999999998</v>
      </c>
      <c r="T4852">
        <v>0</v>
      </c>
      <c r="U4852">
        <v>0</v>
      </c>
    </row>
    <row r="4853" spans="1:21" x14ac:dyDescent="0.3">
      <c r="A4853">
        <v>0.67</v>
      </c>
      <c r="B4853">
        <v>0.625</v>
      </c>
      <c r="C4853">
        <v>2.1</v>
      </c>
      <c r="D4853">
        <v>200</v>
      </c>
      <c r="E4853">
        <v>156.71</v>
      </c>
      <c r="F4853">
        <v>56.716000000000001</v>
      </c>
      <c r="G4853">
        <v>56.716417910447703</v>
      </c>
      <c r="H4853">
        <v>90</v>
      </c>
      <c r="I4853">
        <v>346.71641699999998</v>
      </c>
      <c r="J4853">
        <v>-1</v>
      </c>
      <c r="K4853">
        <v>2</v>
      </c>
      <c r="L4853">
        <v>53.290799999999997</v>
      </c>
      <c r="M4853">
        <v>465</v>
      </c>
      <c r="N4853">
        <v>200</v>
      </c>
      <c r="O4853">
        <v>140</v>
      </c>
      <c r="P4853">
        <v>0</v>
      </c>
      <c r="Q4853">
        <v>894</v>
      </c>
      <c r="R4853">
        <v>22.720493490999999</v>
      </c>
      <c r="S4853">
        <v>34.794899999999998</v>
      </c>
      <c r="T4853">
        <v>0</v>
      </c>
      <c r="U4853">
        <v>0</v>
      </c>
    </row>
    <row r="4854" spans="1:21" x14ac:dyDescent="0.3">
      <c r="A4854">
        <v>0.67</v>
      </c>
      <c r="B4854">
        <v>0.625</v>
      </c>
      <c r="C4854">
        <v>2.1</v>
      </c>
      <c r="D4854">
        <v>200</v>
      </c>
      <c r="E4854">
        <v>156.71</v>
      </c>
      <c r="F4854">
        <v>56.716000000000001</v>
      </c>
      <c r="G4854">
        <v>56.716417910447703</v>
      </c>
      <c r="H4854">
        <v>100</v>
      </c>
      <c r="I4854">
        <v>356.71641699999998</v>
      </c>
      <c r="J4854">
        <v>-1</v>
      </c>
      <c r="K4854">
        <v>2</v>
      </c>
      <c r="L4854">
        <v>52.507019999999997</v>
      </c>
      <c r="M4854">
        <v>465</v>
      </c>
      <c r="N4854">
        <v>200</v>
      </c>
      <c r="O4854">
        <v>140</v>
      </c>
      <c r="P4854">
        <v>0</v>
      </c>
      <c r="Q4854">
        <v>906</v>
      </c>
      <c r="R4854">
        <v>22.028103350999999</v>
      </c>
      <c r="S4854">
        <v>35.035150999999999</v>
      </c>
      <c r="T4854">
        <v>0</v>
      </c>
      <c r="U4854">
        <v>0</v>
      </c>
    </row>
    <row r="4855" spans="1:21" x14ac:dyDescent="0.3">
      <c r="A4855">
        <v>0.67</v>
      </c>
      <c r="B4855">
        <v>0.625</v>
      </c>
      <c r="C4855">
        <v>2.1</v>
      </c>
      <c r="D4855">
        <v>200</v>
      </c>
      <c r="E4855">
        <v>156.71</v>
      </c>
      <c r="F4855">
        <v>56.716000000000001</v>
      </c>
      <c r="G4855">
        <v>56.716417910447703</v>
      </c>
      <c r="H4855">
        <v>110</v>
      </c>
      <c r="I4855">
        <v>366.71641699999998</v>
      </c>
      <c r="J4855">
        <v>-1</v>
      </c>
      <c r="K4855">
        <v>2</v>
      </c>
      <c r="L4855">
        <v>51.739359999999998</v>
      </c>
      <c r="M4855">
        <v>465</v>
      </c>
      <c r="N4855">
        <v>200</v>
      </c>
      <c r="O4855">
        <v>140</v>
      </c>
      <c r="P4855">
        <v>0</v>
      </c>
      <c r="Q4855">
        <v>896</v>
      </c>
      <c r="R4855">
        <v>21.627452073000001</v>
      </c>
      <c r="S4855">
        <v>34.835042000000001</v>
      </c>
      <c r="T4855">
        <v>0</v>
      </c>
      <c r="U4855">
        <v>0</v>
      </c>
    </row>
    <row r="4856" spans="1:21" x14ac:dyDescent="0.3">
      <c r="A4856">
        <v>0.67</v>
      </c>
      <c r="B4856">
        <v>0.625</v>
      </c>
      <c r="C4856">
        <v>2.1</v>
      </c>
      <c r="D4856">
        <v>200</v>
      </c>
      <c r="E4856">
        <v>156.71</v>
      </c>
      <c r="F4856">
        <v>56.716000000000001</v>
      </c>
      <c r="G4856">
        <v>56.716417910447703</v>
      </c>
      <c r="H4856">
        <v>120</v>
      </c>
      <c r="I4856">
        <v>376.71641699999998</v>
      </c>
      <c r="J4856">
        <v>-1</v>
      </c>
      <c r="K4856">
        <v>2</v>
      </c>
      <c r="L4856">
        <v>50.987580000000001</v>
      </c>
      <c r="M4856">
        <v>465</v>
      </c>
      <c r="N4856">
        <v>200</v>
      </c>
      <c r="O4856">
        <v>140</v>
      </c>
      <c r="P4856">
        <v>0</v>
      </c>
      <c r="Q4856">
        <v>894</v>
      </c>
      <c r="R4856">
        <v>20.932816063000001</v>
      </c>
      <c r="S4856">
        <v>34.794899999999998</v>
      </c>
      <c r="T4856">
        <v>0</v>
      </c>
      <c r="U4856">
        <v>0</v>
      </c>
    </row>
    <row r="4857" spans="1:21" x14ac:dyDescent="0.3">
      <c r="A4857">
        <v>0.67</v>
      </c>
      <c r="B4857">
        <v>0.625</v>
      </c>
      <c r="C4857">
        <v>2.1</v>
      </c>
      <c r="D4857">
        <v>200</v>
      </c>
      <c r="E4857">
        <v>156.71</v>
      </c>
      <c r="F4857">
        <v>56.716000000000001</v>
      </c>
      <c r="G4857">
        <v>56.716417910447703</v>
      </c>
      <c r="H4857">
        <v>130</v>
      </c>
      <c r="I4857">
        <v>386.71641699999998</v>
      </c>
      <c r="J4857">
        <v>-1</v>
      </c>
      <c r="K4857">
        <v>2</v>
      </c>
      <c r="L4857">
        <v>50.251449999999998</v>
      </c>
      <c r="M4857">
        <v>465</v>
      </c>
      <c r="N4857">
        <v>200</v>
      </c>
      <c r="O4857">
        <v>140</v>
      </c>
      <c r="P4857">
        <v>0</v>
      </c>
      <c r="Q4857">
        <v>943</v>
      </c>
      <c r="R4857">
        <v>20.609692936999998</v>
      </c>
      <c r="S4857">
        <v>35.767057999999999</v>
      </c>
      <c r="T4857">
        <v>0</v>
      </c>
      <c r="U4857">
        <v>0</v>
      </c>
    </row>
    <row r="4858" spans="1:21" x14ac:dyDescent="0.3">
      <c r="A4858">
        <v>0.67</v>
      </c>
      <c r="B4858">
        <v>0.625</v>
      </c>
      <c r="C4858">
        <v>2.1</v>
      </c>
      <c r="D4858">
        <v>200</v>
      </c>
      <c r="E4858">
        <v>156.71</v>
      </c>
      <c r="F4858">
        <v>56.716000000000001</v>
      </c>
      <c r="G4858">
        <v>56.716417910447703</v>
      </c>
      <c r="H4858">
        <v>140</v>
      </c>
      <c r="I4858">
        <v>396.71641699999998</v>
      </c>
      <c r="J4858">
        <v>-1</v>
      </c>
      <c r="K4858">
        <v>2</v>
      </c>
      <c r="L4858">
        <v>49.530720000000002</v>
      </c>
      <c r="M4858">
        <v>465</v>
      </c>
      <c r="N4858">
        <v>200</v>
      </c>
      <c r="O4858">
        <v>140</v>
      </c>
      <c r="P4858">
        <v>0</v>
      </c>
      <c r="Q4858">
        <v>947</v>
      </c>
      <c r="R4858">
        <v>20.015510218999999</v>
      </c>
      <c r="S4858">
        <v>35.845405</v>
      </c>
      <c r="T4858">
        <v>0</v>
      </c>
      <c r="U4858">
        <v>0</v>
      </c>
    </row>
    <row r="4859" spans="1:21" x14ac:dyDescent="0.3">
      <c r="A4859">
        <v>0.67</v>
      </c>
      <c r="B4859">
        <v>0.625</v>
      </c>
      <c r="C4859">
        <v>2.1</v>
      </c>
      <c r="D4859">
        <v>200</v>
      </c>
      <c r="E4859">
        <v>156.71</v>
      </c>
      <c r="F4859">
        <v>56.716000000000001</v>
      </c>
      <c r="G4859">
        <v>56.716417910447703</v>
      </c>
      <c r="H4859">
        <v>150</v>
      </c>
      <c r="I4859">
        <v>406.71641699999998</v>
      </c>
      <c r="J4859">
        <v>-1</v>
      </c>
      <c r="K4859">
        <v>2</v>
      </c>
      <c r="L4859">
        <v>48.825139999999998</v>
      </c>
      <c r="M4859">
        <v>465</v>
      </c>
      <c r="N4859">
        <v>200</v>
      </c>
      <c r="O4859">
        <v>140</v>
      </c>
      <c r="P4859">
        <v>0</v>
      </c>
      <c r="Q4859">
        <v>892</v>
      </c>
      <c r="R4859">
        <v>19.575638113</v>
      </c>
      <c r="S4859">
        <v>34.754716999999999</v>
      </c>
      <c r="T4859">
        <v>0</v>
      </c>
      <c r="U4859">
        <v>0</v>
      </c>
    </row>
    <row r="4860" spans="1:21" x14ac:dyDescent="0.3">
      <c r="A4860">
        <v>0.67</v>
      </c>
      <c r="B4860">
        <v>0.625</v>
      </c>
      <c r="C4860">
        <v>2.1</v>
      </c>
      <c r="D4860">
        <v>200</v>
      </c>
      <c r="E4860">
        <v>156.71</v>
      </c>
      <c r="F4860">
        <v>56.716000000000001</v>
      </c>
      <c r="G4860">
        <v>56.716417910447703</v>
      </c>
      <c r="H4860">
        <v>160</v>
      </c>
      <c r="I4860">
        <v>416.71641699999998</v>
      </c>
      <c r="J4860">
        <v>-1</v>
      </c>
      <c r="K4860">
        <v>2</v>
      </c>
      <c r="L4860">
        <v>48.134430000000002</v>
      </c>
      <c r="M4860">
        <v>465</v>
      </c>
      <c r="N4860">
        <v>200</v>
      </c>
      <c r="O4860">
        <v>140</v>
      </c>
      <c r="P4860">
        <v>0</v>
      </c>
      <c r="Q4860">
        <v>938</v>
      </c>
      <c r="R4860">
        <v>19.126057373999998</v>
      </c>
      <c r="S4860">
        <v>35.668914000000001</v>
      </c>
      <c r="T4860">
        <v>0</v>
      </c>
      <c r="U4860">
        <v>0</v>
      </c>
    </row>
    <row r="4861" spans="1:21" x14ac:dyDescent="0.3">
      <c r="A4861">
        <v>0.67</v>
      </c>
      <c r="B4861">
        <v>0.625</v>
      </c>
      <c r="C4861">
        <v>2.1</v>
      </c>
      <c r="D4861">
        <v>200</v>
      </c>
      <c r="E4861">
        <v>156.71</v>
      </c>
      <c r="F4861">
        <v>56.716000000000001</v>
      </c>
      <c r="G4861">
        <v>56.716417910447703</v>
      </c>
      <c r="H4861">
        <v>170</v>
      </c>
      <c r="I4861">
        <v>426.71641699999998</v>
      </c>
      <c r="J4861">
        <v>-1</v>
      </c>
      <c r="K4861">
        <v>2</v>
      </c>
      <c r="L4861">
        <v>47.458329999999997</v>
      </c>
      <c r="M4861">
        <v>465</v>
      </c>
      <c r="N4861">
        <v>200</v>
      </c>
      <c r="O4861">
        <v>140</v>
      </c>
      <c r="P4861">
        <v>0</v>
      </c>
      <c r="Q4861">
        <v>944</v>
      </c>
      <c r="R4861">
        <v>18.915092797</v>
      </c>
      <c r="S4861">
        <v>35.786659</v>
      </c>
      <c r="T4861">
        <v>0</v>
      </c>
      <c r="U4861">
        <v>0</v>
      </c>
    </row>
    <row r="4862" spans="1:21" x14ac:dyDescent="0.3">
      <c r="A4862">
        <v>0.67</v>
      </c>
      <c r="B4862">
        <v>0.625</v>
      </c>
      <c r="C4862">
        <v>2.1</v>
      </c>
      <c r="D4862">
        <v>200</v>
      </c>
      <c r="E4862">
        <v>156.71</v>
      </c>
      <c r="F4862">
        <v>56.716000000000001</v>
      </c>
      <c r="G4862">
        <v>56.716417910447703</v>
      </c>
      <c r="H4862">
        <v>180</v>
      </c>
      <c r="I4862">
        <v>436.71641699999998</v>
      </c>
      <c r="J4862">
        <v>-1</v>
      </c>
      <c r="K4862">
        <v>2</v>
      </c>
      <c r="L4862">
        <v>46.796570000000003</v>
      </c>
      <c r="M4862">
        <v>465</v>
      </c>
      <c r="N4862">
        <v>200</v>
      </c>
      <c r="O4862">
        <v>140</v>
      </c>
      <c r="P4862">
        <v>0</v>
      </c>
      <c r="Q4862">
        <v>903</v>
      </c>
      <c r="R4862">
        <v>18.413792441999998</v>
      </c>
      <c r="S4862">
        <v>34.975223</v>
      </c>
      <c r="T4862">
        <v>0</v>
      </c>
      <c r="U4862">
        <v>0</v>
      </c>
    </row>
    <row r="4863" spans="1:21" x14ac:dyDescent="0.3">
      <c r="A4863">
        <v>0.67</v>
      </c>
      <c r="B4863">
        <v>0.625</v>
      </c>
      <c r="C4863">
        <v>2.1</v>
      </c>
      <c r="D4863">
        <v>200</v>
      </c>
      <c r="E4863">
        <v>156.71</v>
      </c>
      <c r="F4863">
        <v>56.716000000000001</v>
      </c>
      <c r="G4863">
        <v>56.716417910447703</v>
      </c>
      <c r="H4863">
        <v>190</v>
      </c>
      <c r="I4863">
        <v>446.71641699999998</v>
      </c>
      <c r="J4863">
        <v>-1</v>
      </c>
      <c r="K4863">
        <v>2</v>
      </c>
      <c r="L4863">
        <v>46.148850000000003</v>
      </c>
      <c r="M4863">
        <v>465</v>
      </c>
      <c r="N4863">
        <v>200</v>
      </c>
      <c r="O4863">
        <v>140</v>
      </c>
      <c r="P4863">
        <v>0</v>
      </c>
      <c r="Q4863">
        <v>937</v>
      </c>
      <c r="R4863">
        <v>18.084452547000001</v>
      </c>
      <c r="S4863">
        <v>35.649258000000003</v>
      </c>
      <c r="T4863">
        <v>0</v>
      </c>
      <c r="U4863">
        <v>0</v>
      </c>
    </row>
    <row r="4864" spans="1:21" x14ac:dyDescent="0.3">
      <c r="A4864">
        <v>0.67</v>
      </c>
      <c r="B4864">
        <v>0.625</v>
      </c>
      <c r="C4864">
        <v>2.1</v>
      </c>
      <c r="D4864">
        <v>200</v>
      </c>
      <c r="E4864">
        <v>156.71</v>
      </c>
      <c r="F4864">
        <v>56.716000000000001</v>
      </c>
      <c r="G4864">
        <v>56.716417910447703</v>
      </c>
      <c r="H4864">
        <v>200</v>
      </c>
      <c r="I4864">
        <v>456.71641699999998</v>
      </c>
      <c r="J4864">
        <v>-1</v>
      </c>
      <c r="K4864">
        <v>2</v>
      </c>
      <c r="L4864">
        <v>45.51491</v>
      </c>
      <c r="M4864">
        <v>465</v>
      </c>
      <c r="N4864">
        <v>200</v>
      </c>
      <c r="O4864">
        <v>140</v>
      </c>
      <c r="P4864">
        <v>0</v>
      </c>
      <c r="Q4864">
        <v>890</v>
      </c>
      <c r="R4864">
        <v>17.445987705</v>
      </c>
      <c r="S4864">
        <v>34.714494000000002</v>
      </c>
      <c r="T4864">
        <v>0</v>
      </c>
      <c r="U4864">
        <v>0</v>
      </c>
    </row>
    <row r="4865" spans="1:21" x14ac:dyDescent="0.3">
      <c r="A4865">
        <v>0.67</v>
      </c>
      <c r="B4865">
        <v>0.625</v>
      </c>
      <c r="C4865">
        <v>2.1</v>
      </c>
      <c r="D4865">
        <v>200</v>
      </c>
      <c r="E4865">
        <v>156.71</v>
      </c>
      <c r="F4865">
        <v>56.716000000000001</v>
      </c>
      <c r="G4865">
        <v>56.716417910447703</v>
      </c>
      <c r="H4865">
        <v>210</v>
      </c>
      <c r="I4865">
        <v>466.71641699999998</v>
      </c>
      <c r="J4865">
        <v>-1</v>
      </c>
      <c r="K4865">
        <v>2</v>
      </c>
      <c r="L4865">
        <v>44.894440000000003</v>
      </c>
      <c r="M4865">
        <v>465</v>
      </c>
      <c r="N4865">
        <v>200</v>
      </c>
      <c r="O4865">
        <v>140</v>
      </c>
      <c r="P4865">
        <v>0</v>
      </c>
      <c r="Q4865">
        <v>889</v>
      </c>
      <c r="R4865">
        <v>17.292445567000001</v>
      </c>
      <c r="S4865">
        <v>34.694367</v>
      </c>
      <c r="T4865">
        <v>0</v>
      </c>
      <c r="U4865">
        <v>0</v>
      </c>
    </row>
    <row r="4866" spans="1:21" x14ac:dyDescent="0.3">
      <c r="A4866">
        <v>0.67</v>
      </c>
      <c r="B4866">
        <v>0.625</v>
      </c>
      <c r="C4866">
        <v>2.1</v>
      </c>
      <c r="D4866">
        <v>200</v>
      </c>
      <c r="E4866">
        <v>156.71</v>
      </c>
      <c r="F4866">
        <v>56.716000000000001</v>
      </c>
      <c r="G4866">
        <v>56.716417910447703</v>
      </c>
      <c r="H4866">
        <v>220</v>
      </c>
      <c r="I4866">
        <v>476.71641699999998</v>
      </c>
      <c r="J4866">
        <v>-1</v>
      </c>
      <c r="K4866">
        <v>2</v>
      </c>
      <c r="L4866">
        <v>44.287179999999999</v>
      </c>
      <c r="M4866">
        <v>465</v>
      </c>
      <c r="N4866">
        <v>200</v>
      </c>
      <c r="O4866">
        <v>140</v>
      </c>
      <c r="P4866">
        <v>0</v>
      </c>
      <c r="Q4866">
        <v>903</v>
      </c>
      <c r="R4866">
        <v>16.823672214999998</v>
      </c>
      <c r="S4866">
        <v>34.975223</v>
      </c>
      <c r="T4866">
        <v>0</v>
      </c>
      <c r="U4866">
        <v>0</v>
      </c>
    </row>
    <row r="4867" spans="1:21" x14ac:dyDescent="0.3">
      <c r="A4867">
        <v>0.67</v>
      </c>
      <c r="B4867">
        <v>0.625</v>
      </c>
      <c r="C4867">
        <v>2.1</v>
      </c>
      <c r="D4867">
        <v>200</v>
      </c>
      <c r="E4867">
        <v>156.71</v>
      </c>
      <c r="F4867">
        <v>56.716000000000001</v>
      </c>
      <c r="G4867">
        <v>56.716417910447703</v>
      </c>
      <c r="H4867">
        <v>230</v>
      </c>
      <c r="I4867">
        <v>486.71641699999998</v>
      </c>
      <c r="J4867">
        <v>-1</v>
      </c>
      <c r="K4867">
        <v>2</v>
      </c>
      <c r="L4867">
        <v>43.692839999999997</v>
      </c>
      <c r="M4867">
        <v>465</v>
      </c>
      <c r="N4867">
        <v>200</v>
      </c>
      <c r="O4867">
        <v>140</v>
      </c>
      <c r="P4867">
        <v>0</v>
      </c>
      <c r="Q4867">
        <v>942</v>
      </c>
      <c r="R4867">
        <v>16.341856372999999</v>
      </c>
      <c r="S4867">
        <v>35.747447999999999</v>
      </c>
      <c r="T4867">
        <v>0</v>
      </c>
      <c r="U4867">
        <v>0</v>
      </c>
    </row>
    <row r="4868" spans="1:21" x14ac:dyDescent="0.3">
      <c r="A4868">
        <v>0.67</v>
      </c>
      <c r="B4868">
        <v>0.625</v>
      </c>
      <c r="C4868">
        <v>2.1</v>
      </c>
      <c r="D4868">
        <v>200</v>
      </c>
      <c r="E4868">
        <v>156.71</v>
      </c>
      <c r="F4868">
        <v>56.716000000000001</v>
      </c>
      <c r="G4868">
        <v>56.716417910447703</v>
      </c>
      <c r="H4868">
        <v>240</v>
      </c>
      <c r="I4868">
        <v>496.71641699999998</v>
      </c>
      <c r="J4868">
        <v>-1</v>
      </c>
      <c r="K4868">
        <v>2</v>
      </c>
      <c r="L4868">
        <v>43.11112</v>
      </c>
      <c r="M4868">
        <v>465</v>
      </c>
      <c r="N4868">
        <v>200</v>
      </c>
      <c r="O4868">
        <v>140</v>
      </c>
      <c r="P4868">
        <v>0</v>
      </c>
      <c r="Q4868">
        <v>927</v>
      </c>
      <c r="R4868">
        <v>16.054308074000001</v>
      </c>
      <c r="S4868">
        <v>35.452170000000002</v>
      </c>
      <c r="T4868">
        <v>0</v>
      </c>
      <c r="U4868">
        <v>0</v>
      </c>
    </row>
    <row r="4869" spans="1:21" x14ac:dyDescent="0.3">
      <c r="A4869">
        <v>0.67</v>
      </c>
      <c r="B4869">
        <v>0.625</v>
      </c>
      <c r="C4869">
        <v>2.1</v>
      </c>
      <c r="D4869">
        <v>200</v>
      </c>
      <c r="E4869">
        <v>156.71</v>
      </c>
      <c r="F4869">
        <v>56.716000000000001</v>
      </c>
      <c r="G4869">
        <v>56.716417910447703</v>
      </c>
      <c r="H4869">
        <v>250</v>
      </c>
      <c r="I4869">
        <v>506.71641699999998</v>
      </c>
      <c r="J4869">
        <v>-1</v>
      </c>
      <c r="K4869">
        <v>2</v>
      </c>
      <c r="L4869">
        <v>42.541759999999996</v>
      </c>
      <c r="M4869">
        <v>465</v>
      </c>
      <c r="N4869">
        <v>200</v>
      </c>
      <c r="O4869">
        <v>140</v>
      </c>
      <c r="P4869">
        <v>0</v>
      </c>
      <c r="Q4869">
        <v>895</v>
      </c>
      <c r="R4869">
        <v>15.719414294</v>
      </c>
      <c r="S4869">
        <v>34.814976000000001</v>
      </c>
      <c r="T4869">
        <v>0</v>
      </c>
      <c r="U4869">
        <v>0</v>
      </c>
    </row>
    <row r="4870" spans="1:21" x14ac:dyDescent="0.3">
      <c r="A4870">
        <v>0.67</v>
      </c>
      <c r="B4870">
        <v>0.625</v>
      </c>
      <c r="C4870">
        <v>2.1</v>
      </c>
      <c r="D4870">
        <v>200</v>
      </c>
      <c r="E4870">
        <v>156.71</v>
      </c>
      <c r="F4870">
        <v>56.716000000000001</v>
      </c>
      <c r="G4870">
        <v>56.716417910447703</v>
      </c>
      <c r="H4870">
        <v>260</v>
      </c>
      <c r="I4870">
        <v>516.71641699999998</v>
      </c>
      <c r="J4870">
        <v>-1</v>
      </c>
      <c r="K4870">
        <v>2</v>
      </c>
      <c r="L4870">
        <v>41.984459999999999</v>
      </c>
      <c r="M4870">
        <v>465</v>
      </c>
      <c r="N4870">
        <v>200</v>
      </c>
      <c r="O4870">
        <v>140</v>
      </c>
      <c r="P4870">
        <v>0</v>
      </c>
      <c r="Q4870">
        <v>943</v>
      </c>
      <c r="R4870">
        <v>15.506527812</v>
      </c>
      <c r="S4870">
        <v>35.767057999999999</v>
      </c>
      <c r="T4870">
        <v>0</v>
      </c>
      <c r="U4870">
        <v>0</v>
      </c>
    </row>
    <row r="4871" spans="1:21" x14ac:dyDescent="0.3">
      <c r="A4871">
        <v>0.67</v>
      </c>
      <c r="B4871">
        <v>0.625</v>
      </c>
      <c r="C4871">
        <v>2.1</v>
      </c>
      <c r="D4871">
        <v>200</v>
      </c>
      <c r="E4871">
        <v>156.71</v>
      </c>
      <c r="F4871">
        <v>56.716000000000001</v>
      </c>
      <c r="G4871">
        <v>56.716417910447703</v>
      </c>
      <c r="H4871">
        <v>270</v>
      </c>
      <c r="I4871">
        <v>526.71641699999998</v>
      </c>
      <c r="J4871">
        <v>-1</v>
      </c>
      <c r="K4871">
        <v>2</v>
      </c>
      <c r="L4871">
        <v>41.438960000000002</v>
      </c>
      <c r="M4871">
        <v>465</v>
      </c>
      <c r="N4871">
        <v>200</v>
      </c>
      <c r="O4871">
        <v>140</v>
      </c>
      <c r="P4871">
        <v>0</v>
      </c>
      <c r="Q4871">
        <v>930</v>
      </c>
      <c r="R4871">
        <v>15.290751374999999</v>
      </c>
      <c r="S4871">
        <v>35.511395999999998</v>
      </c>
      <c r="T4871">
        <v>0</v>
      </c>
      <c r="U4871">
        <v>0</v>
      </c>
    </row>
    <row r="4872" spans="1:21" x14ac:dyDescent="0.3">
      <c r="A4872">
        <v>0.67</v>
      </c>
      <c r="B4872">
        <v>0.625</v>
      </c>
      <c r="C4872">
        <v>2.1</v>
      </c>
      <c r="D4872">
        <v>200</v>
      </c>
      <c r="E4872">
        <v>156.71</v>
      </c>
      <c r="F4872">
        <v>56.716000000000001</v>
      </c>
      <c r="G4872">
        <v>56.716417910447703</v>
      </c>
      <c r="H4872">
        <v>280</v>
      </c>
      <c r="I4872">
        <v>536.71641699999998</v>
      </c>
      <c r="J4872">
        <v>-1</v>
      </c>
      <c r="K4872">
        <v>2</v>
      </c>
      <c r="L4872">
        <v>40.904980000000002</v>
      </c>
      <c r="M4872">
        <v>465</v>
      </c>
      <c r="N4872">
        <v>200</v>
      </c>
      <c r="O4872">
        <v>140</v>
      </c>
      <c r="P4872">
        <v>0</v>
      </c>
      <c r="Q4872">
        <v>882</v>
      </c>
      <c r="R4872">
        <v>14.894668927</v>
      </c>
      <c r="S4872">
        <v>34.553190999999998</v>
      </c>
      <c r="T4872">
        <v>0</v>
      </c>
      <c r="U4872">
        <v>0</v>
      </c>
    </row>
    <row r="4873" spans="1:21" x14ac:dyDescent="0.3">
      <c r="A4873">
        <v>0.67</v>
      </c>
      <c r="B4873">
        <v>0.625</v>
      </c>
      <c r="C4873">
        <v>2.1</v>
      </c>
      <c r="D4873">
        <v>200</v>
      </c>
      <c r="E4873">
        <v>156.71</v>
      </c>
      <c r="F4873">
        <v>56.716000000000001</v>
      </c>
      <c r="G4873">
        <v>56.716417910447703</v>
      </c>
      <c r="H4873">
        <v>290</v>
      </c>
      <c r="I4873">
        <v>546.71641699999998</v>
      </c>
      <c r="J4873">
        <v>-1</v>
      </c>
      <c r="K4873">
        <v>2</v>
      </c>
      <c r="L4873">
        <v>40.382240000000003</v>
      </c>
      <c r="M4873">
        <v>465</v>
      </c>
      <c r="N4873">
        <v>200</v>
      </c>
      <c r="O4873">
        <v>140</v>
      </c>
      <c r="P4873">
        <v>0</v>
      </c>
      <c r="Q4873">
        <v>863</v>
      </c>
      <c r="R4873">
        <v>14.57934</v>
      </c>
      <c r="S4873">
        <v>34.167425000000001</v>
      </c>
      <c r="T4873">
        <v>0</v>
      </c>
      <c r="U4873">
        <v>0</v>
      </c>
    </row>
    <row r="4874" spans="1:21" x14ac:dyDescent="0.3">
      <c r="A4874">
        <v>0.67</v>
      </c>
      <c r="B4874">
        <v>0.625</v>
      </c>
      <c r="C4874">
        <v>2.1</v>
      </c>
      <c r="D4874">
        <v>200</v>
      </c>
      <c r="E4874">
        <v>156.71</v>
      </c>
      <c r="F4874">
        <v>56.716000000000001</v>
      </c>
      <c r="G4874">
        <v>56.716417910447703</v>
      </c>
      <c r="H4874">
        <v>300</v>
      </c>
      <c r="I4874">
        <v>556.71641699999998</v>
      </c>
      <c r="J4874">
        <v>-1</v>
      </c>
      <c r="K4874">
        <v>2</v>
      </c>
      <c r="L4874">
        <v>39.870469999999997</v>
      </c>
      <c r="M4874">
        <v>465</v>
      </c>
      <c r="N4874">
        <v>200</v>
      </c>
      <c r="O4874">
        <v>140</v>
      </c>
      <c r="P4874">
        <v>0</v>
      </c>
      <c r="Q4874">
        <v>886</v>
      </c>
      <c r="R4874">
        <v>14.57934</v>
      </c>
      <c r="S4874">
        <v>34.633924999999998</v>
      </c>
      <c r="T4874">
        <v>0</v>
      </c>
      <c r="U4874">
        <v>0</v>
      </c>
    </row>
    <row r="4875" spans="1:21" x14ac:dyDescent="0.3">
      <c r="A4875">
        <v>0.67</v>
      </c>
      <c r="B4875">
        <v>0.625</v>
      </c>
      <c r="C4875">
        <v>2.1</v>
      </c>
      <c r="D4875">
        <v>200</v>
      </c>
      <c r="E4875">
        <v>156.71</v>
      </c>
      <c r="F4875">
        <v>56.716000000000001</v>
      </c>
      <c r="G4875">
        <v>56.716417910447703</v>
      </c>
      <c r="H4875">
        <v>0</v>
      </c>
      <c r="I4875">
        <v>256.71641699999998</v>
      </c>
      <c r="J4875">
        <v>-1</v>
      </c>
      <c r="K4875">
        <v>2</v>
      </c>
      <c r="L4875">
        <v>61.097859999999997</v>
      </c>
      <c r="M4875">
        <v>465</v>
      </c>
      <c r="N4875">
        <v>200</v>
      </c>
      <c r="O4875">
        <v>140</v>
      </c>
      <c r="P4875">
        <v>0</v>
      </c>
      <c r="Q4875">
        <v>885</v>
      </c>
      <c r="R4875">
        <v>29.002328943999999</v>
      </c>
      <c r="S4875">
        <v>34.613757</v>
      </c>
      <c r="T4875">
        <v>0</v>
      </c>
      <c r="U4875">
        <v>0</v>
      </c>
    </row>
    <row r="4876" spans="1:21" x14ac:dyDescent="0.3">
      <c r="A4876" t="s">
        <v>74</v>
      </c>
      <c r="B4876" t="s">
        <v>74</v>
      </c>
      <c r="C4876">
        <v>2.1</v>
      </c>
      <c r="D4876">
        <v>200</v>
      </c>
      <c r="E4876" t="s">
        <v>75</v>
      </c>
      <c r="F4876" t="s">
        <v>74</v>
      </c>
      <c r="G4876" t="s">
        <v>74</v>
      </c>
      <c r="H4876" t="s">
        <v>74</v>
      </c>
      <c r="I4876" t="s">
        <v>74</v>
      </c>
      <c r="J4876" t="s">
        <v>74</v>
      </c>
      <c r="K4876" t="s">
        <v>74</v>
      </c>
      <c r="L4876" t="s">
        <v>74</v>
      </c>
      <c r="M4876" t="s">
        <v>74</v>
      </c>
      <c r="N4876" t="s">
        <v>74</v>
      </c>
      <c r="O4876">
        <v>160</v>
      </c>
    </row>
    <row r="4877" spans="1:21" x14ac:dyDescent="0.3">
      <c r="A4877">
        <v>0.67</v>
      </c>
      <c r="B4877">
        <v>0.625</v>
      </c>
      <c r="C4877">
        <v>2.1</v>
      </c>
      <c r="D4877">
        <v>200</v>
      </c>
      <c r="E4877">
        <v>156.71</v>
      </c>
      <c r="F4877">
        <v>56.716000000000001</v>
      </c>
      <c r="G4877">
        <v>56.716417910447703</v>
      </c>
      <c r="H4877">
        <v>0</v>
      </c>
      <c r="I4877">
        <v>256.71641699999998</v>
      </c>
      <c r="J4877">
        <v>-1</v>
      </c>
      <c r="K4877">
        <v>2</v>
      </c>
      <c r="L4877">
        <v>62.10718</v>
      </c>
      <c r="M4877">
        <v>485</v>
      </c>
      <c r="N4877">
        <v>200</v>
      </c>
      <c r="O4877">
        <v>160</v>
      </c>
      <c r="P4877">
        <v>0</v>
      </c>
      <c r="Q4877">
        <v>948</v>
      </c>
      <c r="R4877">
        <v>32.048416193000001</v>
      </c>
      <c r="S4877">
        <v>35.864969000000002</v>
      </c>
      <c r="T4877">
        <v>0</v>
      </c>
      <c r="U4877">
        <v>0</v>
      </c>
    </row>
    <row r="4878" spans="1:21" x14ac:dyDescent="0.3">
      <c r="A4878">
        <v>0.67</v>
      </c>
      <c r="B4878">
        <v>0.625</v>
      </c>
      <c r="C4878">
        <v>2.1</v>
      </c>
      <c r="D4878">
        <v>200</v>
      </c>
      <c r="E4878">
        <v>156.71</v>
      </c>
      <c r="F4878">
        <v>56.716000000000001</v>
      </c>
      <c r="G4878">
        <v>56.716417910447703</v>
      </c>
      <c r="H4878">
        <v>10</v>
      </c>
      <c r="I4878">
        <v>266.71641699999998</v>
      </c>
      <c r="J4878">
        <v>-1</v>
      </c>
      <c r="K4878">
        <v>2</v>
      </c>
      <c r="L4878">
        <v>61.192250000000001</v>
      </c>
      <c r="M4878">
        <v>485</v>
      </c>
      <c r="N4878">
        <v>200</v>
      </c>
      <c r="O4878">
        <v>160</v>
      </c>
      <c r="P4878">
        <v>0</v>
      </c>
      <c r="Q4878">
        <v>906</v>
      </c>
      <c r="R4878">
        <v>31.173916462000001</v>
      </c>
      <c r="S4878">
        <v>35.035150999999999</v>
      </c>
      <c r="T4878">
        <v>0</v>
      </c>
      <c r="U4878">
        <v>0</v>
      </c>
    </row>
    <row r="4879" spans="1:21" x14ac:dyDescent="0.3">
      <c r="A4879">
        <v>0.67</v>
      </c>
      <c r="B4879">
        <v>0.625</v>
      </c>
      <c r="C4879">
        <v>2.1</v>
      </c>
      <c r="D4879">
        <v>200</v>
      </c>
      <c r="E4879">
        <v>156.71</v>
      </c>
      <c r="F4879">
        <v>56.716000000000001</v>
      </c>
      <c r="G4879">
        <v>56.716417910447703</v>
      </c>
      <c r="H4879">
        <v>20</v>
      </c>
      <c r="I4879">
        <v>276.71641699999998</v>
      </c>
      <c r="J4879">
        <v>-1</v>
      </c>
      <c r="K4879">
        <v>2</v>
      </c>
      <c r="L4879">
        <v>60.293109999999999</v>
      </c>
      <c r="M4879">
        <v>485</v>
      </c>
      <c r="N4879">
        <v>200</v>
      </c>
      <c r="O4879">
        <v>160</v>
      </c>
      <c r="P4879">
        <v>0</v>
      </c>
      <c r="Q4879">
        <v>943</v>
      </c>
      <c r="R4879">
        <v>30.322199995999998</v>
      </c>
      <c r="S4879">
        <v>35.767057999999999</v>
      </c>
      <c r="T4879">
        <v>0</v>
      </c>
      <c r="U4879">
        <v>0</v>
      </c>
    </row>
    <row r="4880" spans="1:21" x14ac:dyDescent="0.3">
      <c r="A4880">
        <v>0.67</v>
      </c>
      <c r="B4880">
        <v>0.625</v>
      </c>
      <c r="C4880">
        <v>2.1</v>
      </c>
      <c r="D4880">
        <v>200</v>
      </c>
      <c r="E4880">
        <v>156.71</v>
      </c>
      <c r="F4880">
        <v>56.716000000000001</v>
      </c>
      <c r="G4880">
        <v>56.716417910447703</v>
      </c>
      <c r="H4880">
        <v>30</v>
      </c>
      <c r="I4880">
        <v>286.71641699999998</v>
      </c>
      <c r="J4880">
        <v>-1</v>
      </c>
      <c r="K4880">
        <v>2</v>
      </c>
      <c r="L4880">
        <v>59.409779999999998</v>
      </c>
      <c r="M4880">
        <v>485</v>
      </c>
      <c r="N4880">
        <v>200</v>
      </c>
      <c r="O4880">
        <v>160</v>
      </c>
      <c r="P4880">
        <v>0</v>
      </c>
      <c r="Q4880">
        <v>889</v>
      </c>
      <c r="R4880">
        <v>29.448261853000002</v>
      </c>
      <c r="S4880">
        <v>34.694367</v>
      </c>
      <c r="T4880">
        <v>0</v>
      </c>
      <c r="U4880">
        <v>0</v>
      </c>
    </row>
    <row r="4881" spans="1:21" x14ac:dyDescent="0.3">
      <c r="A4881">
        <v>0.67</v>
      </c>
      <c r="B4881">
        <v>0.625</v>
      </c>
      <c r="C4881">
        <v>2.1</v>
      </c>
      <c r="D4881">
        <v>200</v>
      </c>
      <c r="E4881">
        <v>156.71</v>
      </c>
      <c r="F4881">
        <v>56.716000000000001</v>
      </c>
      <c r="G4881">
        <v>56.716417910447703</v>
      </c>
      <c r="H4881">
        <v>40</v>
      </c>
      <c r="I4881">
        <v>296.71641699999998</v>
      </c>
      <c r="J4881">
        <v>-1</v>
      </c>
      <c r="K4881">
        <v>2</v>
      </c>
      <c r="L4881">
        <v>58.542270000000002</v>
      </c>
      <c r="M4881">
        <v>485</v>
      </c>
      <c r="N4881">
        <v>200</v>
      </c>
      <c r="O4881">
        <v>160</v>
      </c>
      <c r="P4881">
        <v>0</v>
      </c>
      <c r="Q4881">
        <v>896</v>
      </c>
      <c r="R4881">
        <v>29.002328943999999</v>
      </c>
      <c r="S4881">
        <v>34.835042000000001</v>
      </c>
      <c r="T4881">
        <v>0</v>
      </c>
      <c r="U4881">
        <v>0</v>
      </c>
    </row>
    <row r="4882" spans="1:21" x14ac:dyDescent="0.3">
      <c r="A4882">
        <v>0.67</v>
      </c>
      <c r="B4882">
        <v>0.625</v>
      </c>
      <c r="C4882">
        <v>2.1</v>
      </c>
      <c r="D4882">
        <v>200</v>
      </c>
      <c r="E4882">
        <v>156.71</v>
      </c>
      <c r="F4882">
        <v>56.716000000000001</v>
      </c>
      <c r="G4882">
        <v>56.716417910447703</v>
      </c>
      <c r="H4882">
        <v>50</v>
      </c>
      <c r="I4882">
        <v>306.71641699999998</v>
      </c>
      <c r="J4882">
        <v>-1</v>
      </c>
      <c r="K4882">
        <v>2</v>
      </c>
      <c r="L4882">
        <v>57.690530000000003</v>
      </c>
      <c r="M4882">
        <v>485</v>
      </c>
      <c r="N4882">
        <v>200</v>
      </c>
      <c r="O4882">
        <v>160</v>
      </c>
      <c r="P4882">
        <v>0</v>
      </c>
      <c r="Q4882">
        <v>946</v>
      </c>
      <c r="R4882">
        <v>28.066756819999998</v>
      </c>
      <c r="S4882">
        <v>35.825831999999998</v>
      </c>
      <c r="T4882">
        <v>0</v>
      </c>
      <c r="U4882">
        <v>0</v>
      </c>
    </row>
    <row r="4883" spans="1:21" x14ac:dyDescent="0.3">
      <c r="A4883">
        <v>0.67</v>
      </c>
      <c r="B4883">
        <v>0.625</v>
      </c>
      <c r="C4883">
        <v>2.1</v>
      </c>
      <c r="D4883">
        <v>200</v>
      </c>
      <c r="E4883">
        <v>156.71</v>
      </c>
      <c r="F4883">
        <v>56.716000000000001</v>
      </c>
      <c r="G4883">
        <v>56.716417910447703</v>
      </c>
      <c r="H4883">
        <v>60</v>
      </c>
      <c r="I4883">
        <v>316.71641699999998</v>
      </c>
      <c r="J4883">
        <v>-1</v>
      </c>
      <c r="K4883">
        <v>2</v>
      </c>
      <c r="L4883">
        <v>56.854509999999998</v>
      </c>
      <c r="M4883">
        <v>485</v>
      </c>
      <c r="N4883">
        <v>200</v>
      </c>
      <c r="O4883">
        <v>160</v>
      </c>
      <c r="P4883">
        <v>0</v>
      </c>
      <c r="Q4883">
        <v>909</v>
      </c>
      <c r="R4883">
        <v>27.451671325</v>
      </c>
      <c r="S4883">
        <v>35.094988999999998</v>
      </c>
      <c r="T4883">
        <v>0</v>
      </c>
      <c r="U4883">
        <v>0</v>
      </c>
    </row>
    <row r="4884" spans="1:21" x14ac:dyDescent="0.3">
      <c r="A4884">
        <v>0.67</v>
      </c>
      <c r="B4884">
        <v>0.625</v>
      </c>
      <c r="C4884">
        <v>2.1</v>
      </c>
      <c r="D4884">
        <v>200</v>
      </c>
      <c r="E4884">
        <v>156.71</v>
      </c>
      <c r="F4884">
        <v>56.716000000000001</v>
      </c>
      <c r="G4884">
        <v>56.716417910447703</v>
      </c>
      <c r="H4884">
        <v>70</v>
      </c>
      <c r="I4884">
        <v>326.71641699999998</v>
      </c>
      <c r="J4884">
        <v>-1</v>
      </c>
      <c r="K4884">
        <v>2</v>
      </c>
      <c r="L4884">
        <v>56.034129999999998</v>
      </c>
      <c r="M4884">
        <v>485</v>
      </c>
      <c r="N4884">
        <v>200</v>
      </c>
      <c r="O4884">
        <v>160</v>
      </c>
      <c r="P4884">
        <v>0</v>
      </c>
      <c r="Q4884">
        <v>914</v>
      </c>
      <c r="R4884">
        <v>26.823603468000002</v>
      </c>
      <c r="S4884">
        <v>35.194521999999999</v>
      </c>
      <c r="T4884">
        <v>0</v>
      </c>
      <c r="U4884">
        <v>0</v>
      </c>
    </row>
    <row r="4885" spans="1:21" x14ac:dyDescent="0.3">
      <c r="A4885">
        <v>0.67</v>
      </c>
      <c r="B4885">
        <v>0.625</v>
      </c>
      <c r="C4885">
        <v>2.1</v>
      </c>
      <c r="D4885">
        <v>200</v>
      </c>
      <c r="E4885">
        <v>156.71</v>
      </c>
      <c r="F4885">
        <v>56.716000000000001</v>
      </c>
      <c r="G4885">
        <v>56.716417910447703</v>
      </c>
      <c r="H4885">
        <v>80</v>
      </c>
      <c r="I4885">
        <v>336.71641699999998</v>
      </c>
      <c r="J4885">
        <v>-1</v>
      </c>
      <c r="K4885">
        <v>2</v>
      </c>
      <c r="L4885">
        <v>55.22927</v>
      </c>
      <c r="M4885">
        <v>485</v>
      </c>
      <c r="N4885">
        <v>200</v>
      </c>
      <c r="O4885">
        <v>160</v>
      </c>
      <c r="P4885">
        <v>0</v>
      </c>
      <c r="Q4885">
        <v>958</v>
      </c>
      <c r="R4885">
        <v>26.337015572999999</v>
      </c>
      <c r="S4885">
        <v>36.060099000000001</v>
      </c>
      <c r="T4885">
        <v>0</v>
      </c>
      <c r="U4885">
        <v>0</v>
      </c>
    </row>
    <row r="4886" spans="1:21" x14ac:dyDescent="0.3">
      <c r="A4886">
        <v>0.67</v>
      </c>
      <c r="B4886">
        <v>0.625</v>
      </c>
      <c r="C4886">
        <v>2.1</v>
      </c>
      <c r="D4886">
        <v>200</v>
      </c>
      <c r="E4886">
        <v>156.71</v>
      </c>
      <c r="F4886">
        <v>56.716000000000001</v>
      </c>
      <c r="G4886">
        <v>56.716417910447703</v>
      </c>
      <c r="H4886">
        <v>90</v>
      </c>
      <c r="I4886">
        <v>346.71641699999998</v>
      </c>
      <c r="J4886">
        <v>-1</v>
      </c>
      <c r="K4886">
        <v>2</v>
      </c>
      <c r="L4886">
        <v>54.439810000000001</v>
      </c>
      <c r="M4886">
        <v>485</v>
      </c>
      <c r="N4886">
        <v>200</v>
      </c>
      <c r="O4886">
        <v>160</v>
      </c>
      <c r="P4886">
        <v>0</v>
      </c>
      <c r="Q4886">
        <v>892</v>
      </c>
      <c r="R4886">
        <v>25.762953024000002</v>
      </c>
      <c r="S4886">
        <v>34.754716999999999</v>
      </c>
      <c r="T4886">
        <v>0</v>
      </c>
      <c r="U4886">
        <v>0</v>
      </c>
    </row>
    <row r="4887" spans="1:21" x14ac:dyDescent="0.3">
      <c r="A4887">
        <v>0.67</v>
      </c>
      <c r="B4887">
        <v>0.625</v>
      </c>
      <c r="C4887">
        <v>2.1</v>
      </c>
      <c r="D4887">
        <v>200</v>
      </c>
      <c r="E4887">
        <v>156.71</v>
      </c>
      <c r="F4887">
        <v>56.716000000000001</v>
      </c>
      <c r="G4887">
        <v>56.716417910447703</v>
      </c>
      <c r="H4887">
        <v>100</v>
      </c>
      <c r="I4887">
        <v>356.71641699999998</v>
      </c>
      <c r="J4887">
        <v>-1</v>
      </c>
      <c r="K4887">
        <v>2</v>
      </c>
      <c r="L4887">
        <v>53.665599999999998</v>
      </c>
      <c r="M4887">
        <v>485</v>
      </c>
      <c r="N4887">
        <v>200</v>
      </c>
      <c r="O4887">
        <v>160</v>
      </c>
      <c r="P4887">
        <v>0</v>
      </c>
      <c r="Q4887">
        <v>906</v>
      </c>
      <c r="R4887">
        <v>25.257406001</v>
      </c>
      <c r="S4887">
        <v>35.035150999999999</v>
      </c>
      <c r="T4887">
        <v>0</v>
      </c>
      <c r="U4887">
        <v>0</v>
      </c>
    </row>
    <row r="4888" spans="1:21" x14ac:dyDescent="0.3">
      <c r="A4888">
        <v>0.67</v>
      </c>
      <c r="B4888">
        <v>0.625</v>
      </c>
      <c r="C4888">
        <v>2.1</v>
      </c>
      <c r="D4888">
        <v>200</v>
      </c>
      <c r="E4888">
        <v>156.71</v>
      </c>
      <c r="F4888">
        <v>56.716000000000001</v>
      </c>
      <c r="G4888">
        <v>56.716417910447703</v>
      </c>
      <c r="H4888">
        <v>110</v>
      </c>
      <c r="I4888">
        <v>366.71641699999998</v>
      </c>
      <c r="J4888">
        <v>-1</v>
      </c>
      <c r="K4888">
        <v>2</v>
      </c>
      <c r="L4888">
        <v>52.906469999999999</v>
      </c>
      <c r="M4888">
        <v>485</v>
      </c>
      <c r="N4888">
        <v>200</v>
      </c>
      <c r="O4888">
        <v>160</v>
      </c>
      <c r="P4888">
        <v>0</v>
      </c>
      <c r="Q4888">
        <v>883</v>
      </c>
      <c r="R4888">
        <v>24.549867106000001</v>
      </c>
      <c r="S4888">
        <v>34.573390000000003</v>
      </c>
      <c r="T4888">
        <v>0</v>
      </c>
      <c r="U4888">
        <v>0</v>
      </c>
    </row>
    <row r="4889" spans="1:21" x14ac:dyDescent="0.3">
      <c r="A4889">
        <v>0.67</v>
      </c>
      <c r="B4889">
        <v>0.625</v>
      </c>
      <c r="C4889">
        <v>2.1</v>
      </c>
      <c r="D4889">
        <v>200</v>
      </c>
      <c r="E4889">
        <v>156.71</v>
      </c>
      <c r="F4889">
        <v>56.716000000000001</v>
      </c>
      <c r="G4889">
        <v>56.716417910447703</v>
      </c>
      <c r="H4889">
        <v>120</v>
      </c>
      <c r="I4889">
        <v>376.71641699999998</v>
      </c>
      <c r="J4889">
        <v>-1</v>
      </c>
      <c r="K4889">
        <v>2</v>
      </c>
      <c r="L4889">
        <v>52.162260000000003</v>
      </c>
      <c r="M4889">
        <v>485</v>
      </c>
      <c r="N4889">
        <v>200</v>
      </c>
      <c r="O4889">
        <v>160</v>
      </c>
      <c r="P4889">
        <v>0</v>
      </c>
      <c r="Q4889">
        <v>912</v>
      </c>
      <c r="R4889">
        <v>24.244704489</v>
      </c>
      <c r="S4889">
        <v>35.154738000000002</v>
      </c>
      <c r="T4889">
        <v>0</v>
      </c>
      <c r="U4889">
        <v>0</v>
      </c>
    </row>
    <row r="4890" spans="1:21" x14ac:dyDescent="0.3">
      <c r="A4890">
        <v>0.67</v>
      </c>
      <c r="B4890">
        <v>0.625</v>
      </c>
      <c r="C4890">
        <v>2.1</v>
      </c>
      <c r="D4890">
        <v>200</v>
      </c>
      <c r="E4890">
        <v>156.71</v>
      </c>
      <c r="F4890">
        <v>56.716000000000001</v>
      </c>
      <c r="G4890">
        <v>56.716417910447703</v>
      </c>
      <c r="H4890">
        <v>130</v>
      </c>
      <c r="I4890">
        <v>386.71641699999998</v>
      </c>
      <c r="J4890">
        <v>-1</v>
      </c>
      <c r="K4890">
        <v>2</v>
      </c>
      <c r="L4890">
        <v>51.432769999999998</v>
      </c>
      <c r="M4890">
        <v>485</v>
      </c>
      <c r="N4890">
        <v>200</v>
      </c>
      <c r="O4890">
        <v>160</v>
      </c>
      <c r="P4890">
        <v>0</v>
      </c>
      <c r="Q4890">
        <v>942</v>
      </c>
      <c r="R4890">
        <v>23.219676156999999</v>
      </c>
      <c r="S4890">
        <v>35.747447999999999</v>
      </c>
      <c r="T4890">
        <v>0</v>
      </c>
      <c r="U4890">
        <v>0</v>
      </c>
    </row>
    <row r="4891" spans="1:21" x14ac:dyDescent="0.3">
      <c r="A4891">
        <v>0.67</v>
      </c>
      <c r="B4891">
        <v>0.625</v>
      </c>
      <c r="C4891">
        <v>2.1</v>
      </c>
      <c r="D4891">
        <v>200</v>
      </c>
      <c r="E4891">
        <v>156.71</v>
      </c>
      <c r="F4891">
        <v>56.716000000000001</v>
      </c>
      <c r="G4891">
        <v>56.716417910447703</v>
      </c>
      <c r="H4891">
        <v>140</v>
      </c>
      <c r="I4891">
        <v>396.71641699999998</v>
      </c>
      <c r="J4891">
        <v>-1</v>
      </c>
      <c r="K4891">
        <v>2</v>
      </c>
      <c r="L4891">
        <v>50.717790000000001</v>
      </c>
      <c r="M4891">
        <v>485</v>
      </c>
      <c r="N4891">
        <v>200</v>
      </c>
      <c r="O4891">
        <v>160</v>
      </c>
      <c r="P4891">
        <v>0</v>
      </c>
      <c r="Q4891">
        <v>877</v>
      </c>
      <c r="R4891">
        <v>22.779757889999999</v>
      </c>
      <c r="S4891">
        <v>34.452041000000001</v>
      </c>
      <c r="T4891">
        <v>0</v>
      </c>
      <c r="U4891">
        <v>0</v>
      </c>
    </row>
    <row r="4892" spans="1:21" x14ac:dyDescent="0.3">
      <c r="A4892">
        <v>0.67</v>
      </c>
      <c r="B4892">
        <v>0.625</v>
      </c>
      <c r="C4892">
        <v>2.1</v>
      </c>
      <c r="D4892">
        <v>200</v>
      </c>
      <c r="E4892">
        <v>156.71</v>
      </c>
      <c r="F4892">
        <v>56.716000000000001</v>
      </c>
      <c r="G4892">
        <v>56.716417910447703</v>
      </c>
      <c r="H4892">
        <v>150</v>
      </c>
      <c r="I4892">
        <v>406.71641699999998</v>
      </c>
      <c r="J4892">
        <v>-1</v>
      </c>
      <c r="K4892">
        <v>2</v>
      </c>
      <c r="L4892">
        <v>50.017119999999998</v>
      </c>
      <c r="M4892">
        <v>485</v>
      </c>
      <c r="N4892">
        <v>200</v>
      </c>
      <c r="O4892">
        <v>160</v>
      </c>
      <c r="P4892">
        <v>0</v>
      </c>
      <c r="Q4892">
        <v>897</v>
      </c>
      <c r="R4892">
        <v>22.240995547000001</v>
      </c>
      <c r="S4892">
        <v>34.855097999999998</v>
      </c>
      <c r="T4892">
        <v>0</v>
      </c>
      <c r="U4892">
        <v>0</v>
      </c>
    </row>
    <row r="4893" spans="1:21" x14ac:dyDescent="0.3">
      <c r="A4893">
        <v>0.67</v>
      </c>
      <c r="B4893">
        <v>0.625</v>
      </c>
      <c r="C4893">
        <v>2.1</v>
      </c>
      <c r="D4893">
        <v>200</v>
      </c>
      <c r="E4893">
        <v>156.71</v>
      </c>
      <c r="F4893">
        <v>56.716000000000001</v>
      </c>
      <c r="G4893">
        <v>56.716417910447703</v>
      </c>
      <c r="H4893">
        <v>160</v>
      </c>
      <c r="I4893">
        <v>416.71641699999998</v>
      </c>
      <c r="J4893">
        <v>-1</v>
      </c>
      <c r="K4893">
        <v>2</v>
      </c>
      <c r="L4893">
        <v>49.33052</v>
      </c>
      <c r="M4893">
        <v>485</v>
      </c>
      <c r="N4893">
        <v>200</v>
      </c>
      <c r="O4893">
        <v>160</v>
      </c>
      <c r="P4893">
        <v>0</v>
      </c>
      <c r="Q4893">
        <v>896</v>
      </c>
      <c r="R4893">
        <v>21.782378242</v>
      </c>
      <c r="S4893">
        <v>34.835042000000001</v>
      </c>
      <c r="T4893">
        <v>0</v>
      </c>
      <c r="U4893">
        <v>0</v>
      </c>
    </row>
    <row r="4894" spans="1:21" x14ac:dyDescent="0.3">
      <c r="A4894">
        <v>0.67</v>
      </c>
      <c r="B4894">
        <v>0.625</v>
      </c>
      <c r="C4894">
        <v>2.1</v>
      </c>
      <c r="D4894">
        <v>200</v>
      </c>
      <c r="E4894">
        <v>156.71</v>
      </c>
      <c r="F4894">
        <v>56.716000000000001</v>
      </c>
      <c r="G4894">
        <v>56.716417910447703</v>
      </c>
      <c r="H4894">
        <v>170</v>
      </c>
      <c r="I4894">
        <v>426.71641699999998</v>
      </c>
      <c r="J4894">
        <v>-1</v>
      </c>
      <c r="K4894">
        <v>2</v>
      </c>
      <c r="L4894">
        <v>48.657780000000002</v>
      </c>
      <c r="M4894">
        <v>485</v>
      </c>
      <c r="N4894">
        <v>200</v>
      </c>
      <c r="O4894">
        <v>160</v>
      </c>
      <c r="P4894">
        <v>0</v>
      </c>
      <c r="Q4894">
        <v>899</v>
      </c>
      <c r="R4894">
        <v>21.251243975000001</v>
      </c>
      <c r="S4894">
        <v>34.895180000000003</v>
      </c>
      <c r="T4894">
        <v>0</v>
      </c>
      <c r="U4894">
        <v>0</v>
      </c>
    </row>
    <row r="4895" spans="1:21" x14ac:dyDescent="0.3">
      <c r="A4895">
        <v>0.67</v>
      </c>
      <c r="B4895">
        <v>0.625</v>
      </c>
      <c r="C4895">
        <v>2.1</v>
      </c>
      <c r="D4895">
        <v>200</v>
      </c>
      <c r="E4895">
        <v>156.71</v>
      </c>
      <c r="F4895">
        <v>56.716000000000001</v>
      </c>
      <c r="G4895">
        <v>56.716417910447703</v>
      </c>
      <c r="H4895">
        <v>180</v>
      </c>
      <c r="I4895">
        <v>436.71641699999998</v>
      </c>
      <c r="J4895">
        <v>-1</v>
      </c>
      <c r="K4895">
        <v>2</v>
      </c>
      <c r="L4895">
        <v>47.998660000000001</v>
      </c>
      <c r="M4895">
        <v>485</v>
      </c>
      <c r="N4895">
        <v>200</v>
      </c>
      <c r="O4895">
        <v>160</v>
      </c>
      <c r="P4895">
        <v>0</v>
      </c>
      <c r="Q4895">
        <v>953</v>
      </c>
      <c r="R4895">
        <v>20.739519610999999</v>
      </c>
      <c r="S4895">
        <v>35.962648000000002</v>
      </c>
      <c r="T4895">
        <v>0</v>
      </c>
      <c r="U4895">
        <v>0</v>
      </c>
    </row>
    <row r="4896" spans="1:21" x14ac:dyDescent="0.3">
      <c r="A4896">
        <v>0.67</v>
      </c>
      <c r="B4896">
        <v>0.625</v>
      </c>
      <c r="C4896">
        <v>2.1</v>
      </c>
      <c r="D4896">
        <v>200</v>
      </c>
      <c r="E4896">
        <v>156.71</v>
      </c>
      <c r="F4896">
        <v>56.716000000000001</v>
      </c>
      <c r="G4896">
        <v>56.716417910447703</v>
      </c>
      <c r="H4896">
        <v>190</v>
      </c>
      <c r="I4896">
        <v>446.71641699999998</v>
      </c>
      <c r="J4896">
        <v>-1</v>
      </c>
      <c r="K4896">
        <v>2</v>
      </c>
      <c r="L4896">
        <v>47.352919999999997</v>
      </c>
      <c r="M4896">
        <v>485</v>
      </c>
      <c r="N4896">
        <v>200</v>
      </c>
      <c r="O4896">
        <v>160</v>
      </c>
      <c r="P4896">
        <v>0</v>
      </c>
      <c r="Q4896">
        <v>945</v>
      </c>
      <c r="R4896">
        <v>20.511807288</v>
      </c>
      <c r="S4896">
        <v>35.806249999999999</v>
      </c>
      <c r="T4896">
        <v>0</v>
      </c>
      <c r="U4896">
        <v>0</v>
      </c>
    </row>
    <row r="4897" spans="1:21" x14ac:dyDescent="0.3">
      <c r="A4897">
        <v>0.67</v>
      </c>
      <c r="B4897">
        <v>0.625</v>
      </c>
      <c r="C4897">
        <v>2.1</v>
      </c>
      <c r="D4897">
        <v>200</v>
      </c>
      <c r="E4897">
        <v>156.71</v>
      </c>
      <c r="F4897">
        <v>56.716000000000001</v>
      </c>
      <c r="G4897">
        <v>56.716417910447703</v>
      </c>
      <c r="H4897">
        <v>200</v>
      </c>
      <c r="I4897">
        <v>456.71641699999998</v>
      </c>
      <c r="J4897">
        <v>-1</v>
      </c>
      <c r="K4897">
        <v>2</v>
      </c>
      <c r="L4897">
        <v>46.720300000000002</v>
      </c>
      <c r="M4897">
        <v>485</v>
      </c>
      <c r="N4897">
        <v>200</v>
      </c>
      <c r="O4897">
        <v>160</v>
      </c>
      <c r="P4897">
        <v>0</v>
      </c>
      <c r="Q4897">
        <v>888</v>
      </c>
      <c r="R4897">
        <v>20.082362032999999</v>
      </c>
      <c r="S4897">
        <v>34.674230000000001</v>
      </c>
      <c r="T4897">
        <v>0</v>
      </c>
      <c r="U4897">
        <v>0</v>
      </c>
    </row>
    <row r="4898" spans="1:21" x14ac:dyDescent="0.3">
      <c r="A4898">
        <v>0.67</v>
      </c>
      <c r="B4898">
        <v>0.625</v>
      </c>
      <c r="C4898">
        <v>2.1</v>
      </c>
      <c r="D4898">
        <v>200</v>
      </c>
      <c r="E4898">
        <v>156.71</v>
      </c>
      <c r="F4898">
        <v>56.716000000000001</v>
      </c>
      <c r="G4898">
        <v>56.716417910447703</v>
      </c>
      <c r="H4898">
        <v>210</v>
      </c>
      <c r="I4898">
        <v>466.71641699999998</v>
      </c>
      <c r="J4898">
        <v>-1</v>
      </c>
      <c r="K4898">
        <v>2</v>
      </c>
      <c r="L4898">
        <v>46.100580000000001</v>
      </c>
      <c r="M4898">
        <v>485</v>
      </c>
      <c r="N4898">
        <v>200</v>
      </c>
      <c r="O4898">
        <v>160</v>
      </c>
      <c r="P4898">
        <v>0</v>
      </c>
      <c r="Q4898">
        <v>895</v>
      </c>
      <c r="R4898">
        <v>19.643926152999999</v>
      </c>
      <c r="S4898">
        <v>34.814976000000001</v>
      </c>
      <c r="T4898">
        <v>0</v>
      </c>
      <c r="U4898">
        <v>0</v>
      </c>
    </row>
    <row r="4899" spans="1:21" x14ac:dyDescent="0.3">
      <c r="A4899">
        <v>0.67</v>
      </c>
      <c r="B4899">
        <v>0.625</v>
      </c>
      <c r="C4899">
        <v>2.1</v>
      </c>
      <c r="D4899">
        <v>200</v>
      </c>
      <c r="E4899">
        <v>156.71</v>
      </c>
      <c r="F4899">
        <v>56.716000000000001</v>
      </c>
      <c r="G4899">
        <v>56.716417910447703</v>
      </c>
      <c r="H4899">
        <v>220</v>
      </c>
      <c r="I4899">
        <v>476.71641699999998</v>
      </c>
      <c r="J4899">
        <v>-1</v>
      </c>
      <c r="K4899">
        <v>2</v>
      </c>
      <c r="L4899">
        <v>45.493490000000001</v>
      </c>
      <c r="M4899">
        <v>485</v>
      </c>
      <c r="N4899">
        <v>200</v>
      </c>
      <c r="O4899">
        <v>160</v>
      </c>
      <c r="P4899">
        <v>0</v>
      </c>
      <c r="Q4899">
        <v>907</v>
      </c>
      <c r="R4899">
        <v>19.126057373999998</v>
      </c>
      <c r="S4899">
        <v>35.055107</v>
      </c>
      <c r="T4899">
        <v>0</v>
      </c>
      <c r="U4899">
        <v>0</v>
      </c>
    </row>
    <row r="4900" spans="1:21" x14ac:dyDescent="0.3">
      <c r="A4900">
        <v>0.67</v>
      </c>
      <c r="B4900">
        <v>0.625</v>
      </c>
      <c r="C4900">
        <v>2.1</v>
      </c>
      <c r="D4900">
        <v>200</v>
      </c>
      <c r="E4900">
        <v>156.71</v>
      </c>
      <c r="F4900">
        <v>56.716000000000001</v>
      </c>
      <c r="G4900">
        <v>56.716417910447703</v>
      </c>
      <c r="H4900">
        <v>230</v>
      </c>
      <c r="I4900">
        <v>486.71641699999998</v>
      </c>
      <c r="J4900">
        <v>-1</v>
      </c>
      <c r="K4900">
        <v>2</v>
      </c>
      <c r="L4900">
        <v>44.898789999999998</v>
      </c>
      <c r="M4900">
        <v>485</v>
      </c>
      <c r="N4900">
        <v>200</v>
      </c>
      <c r="O4900">
        <v>160</v>
      </c>
      <c r="P4900">
        <v>0</v>
      </c>
      <c r="Q4900">
        <v>943</v>
      </c>
      <c r="R4900">
        <v>18.985665150999999</v>
      </c>
      <c r="S4900">
        <v>35.767057999999999</v>
      </c>
      <c r="T4900">
        <v>0</v>
      </c>
      <c r="U4900">
        <v>0</v>
      </c>
    </row>
    <row r="4901" spans="1:21" x14ac:dyDescent="0.3">
      <c r="A4901">
        <v>0.67</v>
      </c>
      <c r="B4901">
        <v>0.625</v>
      </c>
      <c r="C4901">
        <v>2.1</v>
      </c>
      <c r="D4901">
        <v>200</v>
      </c>
      <c r="E4901">
        <v>156.71</v>
      </c>
      <c r="F4901">
        <v>56.716000000000001</v>
      </c>
      <c r="G4901">
        <v>56.716417910447703</v>
      </c>
      <c r="H4901">
        <v>240</v>
      </c>
      <c r="I4901">
        <v>496.71641699999998</v>
      </c>
      <c r="J4901">
        <v>-1</v>
      </c>
      <c r="K4901">
        <v>2</v>
      </c>
      <c r="L4901">
        <v>44.316220000000001</v>
      </c>
      <c r="M4901">
        <v>485</v>
      </c>
      <c r="N4901">
        <v>200</v>
      </c>
      <c r="O4901">
        <v>160</v>
      </c>
      <c r="P4901">
        <v>0</v>
      </c>
      <c r="Q4901">
        <v>890</v>
      </c>
      <c r="R4901">
        <v>18.341099467999999</v>
      </c>
      <c r="S4901">
        <v>34.714494000000002</v>
      </c>
      <c r="T4901">
        <v>0</v>
      </c>
      <c r="U4901">
        <v>0</v>
      </c>
    </row>
    <row r="4902" spans="1:21" x14ac:dyDescent="0.3">
      <c r="A4902">
        <v>0.67</v>
      </c>
      <c r="B4902">
        <v>0.625</v>
      </c>
      <c r="C4902">
        <v>2.1</v>
      </c>
      <c r="D4902">
        <v>200</v>
      </c>
      <c r="E4902">
        <v>156.71</v>
      </c>
      <c r="F4902">
        <v>56.716000000000001</v>
      </c>
      <c r="G4902">
        <v>56.716417910447703</v>
      </c>
      <c r="H4902">
        <v>250</v>
      </c>
      <c r="I4902">
        <v>506.71641699999998</v>
      </c>
      <c r="J4902">
        <v>-1</v>
      </c>
      <c r="K4902">
        <v>2</v>
      </c>
      <c r="L4902">
        <v>43.745539999999998</v>
      </c>
      <c r="M4902">
        <v>485</v>
      </c>
      <c r="N4902">
        <v>200</v>
      </c>
      <c r="O4902">
        <v>160</v>
      </c>
      <c r="P4902">
        <v>0</v>
      </c>
      <c r="Q4902">
        <v>939</v>
      </c>
      <c r="R4902">
        <v>18.01047591</v>
      </c>
      <c r="S4902">
        <v>35.688561999999997</v>
      </c>
      <c r="T4902">
        <v>0</v>
      </c>
      <c r="U4902">
        <v>0</v>
      </c>
    </row>
    <row r="4903" spans="1:21" x14ac:dyDescent="0.3">
      <c r="A4903">
        <v>0.67</v>
      </c>
      <c r="B4903">
        <v>0.625</v>
      </c>
      <c r="C4903">
        <v>2.1</v>
      </c>
      <c r="D4903">
        <v>200</v>
      </c>
      <c r="E4903">
        <v>156.71</v>
      </c>
      <c r="F4903">
        <v>56.716000000000001</v>
      </c>
      <c r="G4903">
        <v>56.716417910447703</v>
      </c>
      <c r="H4903">
        <v>260</v>
      </c>
      <c r="I4903">
        <v>516.71641699999998</v>
      </c>
      <c r="J4903">
        <v>-1</v>
      </c>
      <c r="K4903">
        <v>2</v>
      </c>
      <c r="L4903">
        <v>43.186500000000002</v>
      </c>
      <c r="M4903">
        <v>485</v>
      </c>
      <c r="N4903">
        <v>200</v>
      </c>
      <c r="O4903">
        <v>160</v>
      </c>
      <c r="P4903">
        <v>0</v>
      </c>
      <c r="Q4903">
        <v>903</v>
      </c>
      <c r="R4903">
        <v>17.292445567000001</v>
      </c>
      <c r="S4903">
        <v>34.975223</v>
      </c>
      <c r="T4903">
        <v>0</v>
      </c>
      <c r="U4903">
        <v>0</v>
      </c>
    </row>
    <row r="4904" spans="1:21" x14ac:dyDescent="0.3">
      <c r="A4904">
        <v>0.67</v>
      </c>
      <c r="B4904">
        <v>0.625</v>
      </c>
      <c r="C4904">
        <v>2.1</v>
      </c>
      <c r="D4904">
        <v>200</v>
      </c>
      <c r="E4904">
        <v>156.71</v>
      </c>
      <c r="F4904">
        <v>56.716000000000001</v>
      </c>
      <c r="G4904">
        <v>56.716417910447703</v>
      </c>
      <c r="H4904">
        <v>270</v>
      </c>
      <c r="I4904">
        <v>526.71641699999998</v>
      </c>
      <c r="J4904">
        <v>-1</v>
      </c>
      <c r="K4904">
        <v>2</v>
      </c>
      <c r="L4904">
        <v>42.638840000000002</v>
      </c>
      <c r="M4904">
        <v>485</v>
      </c>
      <c r="N4904">
        <v>200</v>
      </c>
      <c r="O4904">
        <v>160</v>
      </c>
      <c r="P4904">
        <v>0</v>
      </c>
      <c r="Q4904">
        <v>888</v>
      </c>
      <c r="R4904">
        <v>17.445987705</v>
      </c>
      <c r="S4904">
        <v>34.674230000000001</v>
      </c>
      <c r="T4904">
        <v>0</v>
      </c>
      <c r="U4904">
        <v>0</v>
      </c>
    </row>
    <row r="4905" spans="1:21" x14ac:dyDescent="0.3">
      <c r="A4905">
        <v>0.67</v>
      </c>
      <c r="B4905">
        <v>0.625</v>
      </c>
      <c r="C4905">
        <v>2.1</v>
      </c>
      <c r="D4905">
        <v>200</v>
      </c>
      <c r="E4905">
        <v>156.71</v>
      </c>
      <c r="F4905">
        <v>56.716000000000001</v>
      </c>
      <c r="G4905">
        <v>56.716417910447703</v>
      </c>
      <c r="H4905">
        <v>280</v>
      </c>
      <c r="I4905">
        <v>536.71641699999998</v>
      </c>
      <c r="J4905">
        <v>-1</v>
      </c>
      <c r="K4905">
        <v>2</v>
      </c>
      <c r="L4905">
        <v>42.102319999999999</v>
      </c>
      <c r="M4905">
        <v>485</v>
      </c>
      <c r="N4905">
        <v>200</v>
      </c>
      <c r="O4905">
        <v>160</v>
      </c>
      <c r="P4905">
        <v>0</v>
      </c>
      <c r="Q4905">
        <v>884</v>
      </c>
      <c r="R4905">
        <v>16.981325170000002</v>
      </c>
      <c r="S4905">
        <v>34.593578999999998</v>
      </c>
      <c r="T4905">
        <v>0</v>
      </c>
      <c r="U4905">
        <v>0</v>
      </c>
    </row>
    <row r="4906" spans="1:21" x14ac:dyDescent="0.3">
      <c r="A4906">
        <v>0.67</v>
      </c>
      <c r="B4906">
        <v>0.625</v>
      </c>
      <c r="C4906">
        <v>2.1</v>
      </c>
      <c r="D4906">
        <v>200</v>
      </c>
      <c r="E4906">
        <v>156.71</v>
      </c>
      <c r="F4906">
        <v>56.716000000000001</v>
      </c>
      <c r="G4906">
        <v>56.716417910447703</v>
      </c>
      <c r="H4906">
        <v>290</v>
      </c>
      <c r="I4906">
        <v>546.71641699999998</v>
      </c>
      <c r="J4906">
        <v>-1</v>
      </c>
      <c r="K4906">
        <v>2</v>
      </c>
      <c r="L4906">
        <v>41.576689999999999</v>
      </c>
      <c r="M4906">
        <v>485</v>
      </c>
      <c r="N4906">
        <v>200</v>
      </c>
      <c r="O4906">
        <v>160</v>
      </c>
      <c r="P4906">
        <v>0</v>
      </c>
      <c r="Q4906">
        <v>890</v>
      </c>
      <c r="R4906">
        <v>16.584464979</v>
      </c>
      <c r="S4906">
        <v>34.714494000000002</v>
      </c>
      <c r="T4906">
        <v>0</v>
      </c>
      <c r="U4906">
        <v>0</v>
      </c>
    </row>
    <row r="4907" spans="1:21" x14ac:dyDescent="0.3">
      <c r="A4907">
        <v>0.67</v>
      </c>
      <c r="B4907">
        <v>0.625</v>
      </c>
      <c r="C4907">
        <v>2.1</v>
      </c>
      <c r="D4907">
        <v>200</v>
      </c>
      <c r="E4907">
        <v>156.71</v>
      </c>
      <c r="F4907">
        <v>56.716000000000001</v>
      </c>
      <c r="G4907">
        <v>56.716417910447703</v>
      </c>
      <c r="H4907">
        <v>300</v>
      </c>
      <c r="I4907">
        <v>556.71641699999998</v>
      </c>
      <c r="J4907">
        <v>-1</v>
      </c>
      <c r="K4907">
        <v>2</v>
      </c>
      <c r="L4907">
        <v>41.061709999999998</v>
      </c>
      <c r="M4907">
        <v>485</v>
      </c>
      <c r="N4907">
        <v>200</v>
      </c>
      <c r="O4907">
        <v>160</v>
      </c>
      <c r="P4907">
        <v>0</v>
      </c>
      <c r="Q4907">
        <v>864</v>
      </c>
      <c r="R4907">
        <v>16.503980742</v>
      </c>
      <c r="S4907">
        <v>34.187823999999999</v>
      </c>
      <c r="T4907">
        <v>0</v>
      </c>
      <c r="U4907">
        <v>0</v>
      </c>
    </row>
    <row r="4908" spans="1:21" x14ac:dyDescent="0.3">
      <c r="A4908">
        <v>0.67</v>
      </c>
      <c r="B4908">
        <v>0.625</v>
      </c>
      <c r="C4908">
        <v>2.1</v>
      </c>
      <c r="D4908">
        <v>200</v>
      </c>
      <c r="E4908">
        <v>156.71</v>
      </c>
      <c r="F4908">
        <v>56.716000000000001</v>
      </c>
      <c r="G4908">
        <v>56.716417910447703</v>
      </c>
      <c r="H4908">
        <v>0</v>
      </c>
      <c r="I4908">
        <v>256.71641699999998</v>
      </c>
      <c r="J4908">
        <v>-1</v>
      </c>
      <c r="K4908">
        <v>2</v>
      </c>
      <c r="L4908">
        <v>62.10718</v>
      </c>
      <c r="M4908">
        <v>485</v>
      </c>
      <c r="N4908">
        <v>200</v>
      </c>
      <c r="O4908">
        <v>160</v>
      </c>
      <c r="P4908">
        <v>0</v>
      </c>
      <c r="Q4908">
        <v>948</v>
      </c>
      <c r="R4908">
        <v>32.048416193000001</v>
      </c>
      <c r="S4908">
        <v>35.864969000000002</v>
      </c>
      <c r="T4908">
        <v>0</v>
      </c>
      <c r="U4908">
        <v>0</v>
      </c>
    </row>
    <row r="4909" spans="1:21" x14ac:dyDescent="0.3">
      <c r="A4909" t="s">
        <v>74</v>
      </c>
      <c r="B4909" t="s">
        <v>74</v>
      </c>
      <c r="C4909">
        <v>2.1</v>
      </c>
      <c r="D4909">
        <v>200</v>
      </c>
      <c r="E4909" t="s">
        <v>75</v>
      </c>
      <c r="F4909" t="s">
        <v>74</v>
      </c>
      <c r="G4909" t="s">
        <v>74</v>
      </c>
      <c r="H4909" t="s">
        <v>74</v>
      </c>
      <c r="I4909" t="s">
        <v>74</v>
      </c>
      <c r="J4909" t="s">
        <v>74</v>
      </c>
      <c r="K4909" t="s">
        <v>74</v>
      </c>
      <c r="L4909" t="s">
        <v>74</v>
      </c>
      <c r="M4909" t="s">
        <v>74</v>
      </c>
      <c r="N4909" t="s">
        <v>74</v>
      </c>
      <c r="O4909">
        <v>180</v>
      </c>
    </row>
    <row r="4910" spans="1:21" x14ac:dyDescent="0.3">
      <c r="A4910">
        <v>0.67</v>
      </c>
      <c r="B4910">
        <v>0.625</v>
      </c>
      <c r="C4910">
        <v>2.1</v>
      </c>
      <c r="D4910">
        <v>200</v>
      </c>
      <c r="E4910">
        <v>156.71</v>
      </c>
      <c r="F4910">
        <v>56.716000000000001</v>
      </c>
      <c r="G4910">
        <v>56.716417910447703</v>
      </c>
      <c r="H4910">
        <v>0</v>
      </c>
      <c r="I4910">
        <v>256.71641699999998</v>
      </c>
      <c r="J4910">
        <v>-1</v>
      </c>
      <c r="K4910">
        <v>2</v>
      </c>
      <c r="L4910">
        <v>63.053519999999999</v>
      </c>
      <c r="M4910">
        <v>505</v>
      </c>
      <c r="N4910">
        <v>200</v>
      </c>
      <c r="O4910">
        <v>180</v>
      </c>
      <c r="P4910">
        <v>0</v>
      </c>
      <c r="Q4910">
        <v>906</v>
      </c>
      <c r="R4910">
        <v>35.353268204000003</v>
      </c>
      <c r="S4910">
        <v>35.035150999999999</v>
      </c>
      <c r="T4910">
        <v>0</v>
      </c>
      <c r="U4910">
        <v>0</v>
      </c>
    </row>
    <row r="4911" spans="1:21" x14ac:dyDescent="0.3">
      <c r="A4911">
        <v>0.67</v>
      </c>
      <c r="B4911">
        <v>0.625</v>
      </c>
      <c r="C4911">
        <v>2.1</v>
      </c>
      <c r="D4911">
        <v>200</v>
      </c>
      <c r="E4911">
        <v>156.71</v>
      </c>
      <c r="F4911">
        <v>56.716000000000001</v>
      </c>
      <c r="G4911">
        <v>56.716417910447703</v>
      </c>
      <c r="H4911">
        <v>10</v>
      </c>
      <c r="I4911">
        <v>266.71641699999998</v>
      </c>
      <c r="J4911">
        <v>-1</v>
      </c>
      <c r="K4911">
        <v>2</v>
      </c>
      <c r="L4911">
        <v>62.15916</v>
      </c>
      <c r="M4911">
        <v>505</v>
      </c>
      <c r="N4911">
        <v>200</v>
      </c>
      <c r="O4911">
        <v>180</v>
      </c>
      <c r="P4911">
        <v>0</v>
      </c>
      <c r="Q4911">
        <v>918</v>
      </c>
      <c r="R4911">
        <v>34.431780363000001</v>
      </c>
      <c r="S4911">
        <v>35.273972999999998</v>
      </c>
      <c r="T4911">
        <v>0</v>
      </c>
      <c r="U4911">
        <v>0</v>
      </c>
    </row>
    <row r="4912" spans="1:21" x14ac:dyDescent="0.3">
      <c r="A4912">
        <v>0.67</v>
      </c>
      <c r="B4912">
        <v>0.625</v>
      </c>
      <c r="C4912">
        <v>2.1</v>
      </c>
      <c r="D4912">
        <v>200</v>
      </c>
      <c r="E4912">
        <v>156.71</v>
      </c>
      <c r="F4912">
        <v>56.716000000000001</v>
      </c>
      <c r="G4912">
        <v>56.716417910447703</v>
      </c>
      <c r="H4912">
        <v>20</v>
      </c>
      <c r="I4912">
        <v>276.71641699999998</v>
      </c>
      <c r="J4912">
        <v>-1</v>
      </c>
      <c r="K4912">
        <v>2</v>
      </c>
      <c r="L4912">
        <v>61.279310000000002</v>
      </c>
      <c r="M4912">
        <v>505</v>
      </c>
      <c r="N4912">
        <v>200</v>
      </c>
      <c r="O4912">
        <v>180</v>
      </c>
      <c r="P4912">
        <v>0</v>
      </c>
      <c r="Q4912">
        <v>890</v>
      </c>
      <c r="R4912">
        <v>33.342488074000002</v>
      </c>
      <c r="S4912">
        <v>34.714494000000002</v>
      </c>
      <c r="T4912">
        <v>0</v>
      </c>
      <c r="U4912">
        <v>0</v>
      </c>
    </row>
    <row r="4913" spans="1:21" x14ac:dyDescent="0.3">
      <c r="A4913">
        <v>0.67</v>
      </c>
      <c r="B4913">
        <v>0.625</v>
      </c>
      <c r="C4913">
        <v>2.1</v>
      </c>
      <c r="D4913">
        <v>200</v>
      </c>
      <c r="E4913">
        <v>156.71</v>
      </c>
      <c r="F4913">
        <v>56.716000000000001</v>
      </c>
      <c r="G4913">
        <v>56.716417910447703</v>
      </c>
      <c r="H4913">
        <v>30</v>
      </c>
      <c r="I4913">
        <v>286.71641699999998</v>
      </c>
      <c r="J4913">
        <v>-1</v>
      </c>
      <c r="K4913">
        <v>2</v>
      </c>
      <c r="L4913">
        <v>60.414020000000001</v>
      </c>
      <c r="M4913">
        <v>505</v>
      </c>
      <c r="N4913">
        <v>200</v>
      </c>
      <c r="O4913">
        <v>180</v>
      </c>
      <c r="P4913">
        <v>0</v>
      </c>
      <c r="Q4913">
        <v>909</v>
      </c>
      <c r="R4913">
        <v>32.520409416</v>
      </c>
      <c r="S4913">
        <v>35.094988999999998</v>
      </c>
      <c r="T4913">
        <v>0</v>
      </c>
      <c r="U4913">
        <v>0</v>
      </c>
    </row>
    <row r="4914" spans="1:21" x14ac:dyDescent="0.3">
      <c r="A4914">
        <v>0.67</v>
      </c>
      <c r="B4914">
        <v>0.625</v>
      </c>
      <c r="C4914">
        <v>2.1</v>
      </c>
      <c r="D4914">
        <v>200</v>
      </c>
      <c r="E4914">
        <v>156.71</v>
      </c>
      <c r="F4914">
        <v>56.716000000000001</v>
      </c>
      <c r="G4914">
        <v>56.716417910447703</v>
      </c>
      <c r="H4914">
        <v>40</v>
      </c>
      <c r="I4914">
        <v>296.71641699999998</v>
      </c>
      <c r="J4914">
        <v>-1</v>
      </c>
      <c r="K4914">
        <v>2</v>
      </c>
      <c r="L4914">
        <v>59.563319999999997</v>
      </c>
      <c r="M4914">
        <v>505</v>
      </c>
      <c r="N4914">
        <v>200</v>
      </c>
      <c r="O4914">
        <v>180</v>
      </c>
      <c r="P4914">
        <v>0</v>
      </c>
      <c r="Q4914">
        <v>955</v>
      </c>
      <c r="R4914">
        <v>31.548234106999999</v>
      </c>
      <c r="S4914">
        <v>36.001655999999997</v>
      </c>
      <c r="T4914">
        <v>0</v>
      </c>
      <c r="U4914">
        <v>0</v>
      </c>
    </row>
    <row r="4915" spans="1:21" x14ac:dyDescent="0.3">
      <c r="A4915">
        <v>0.67</v>
      </c>
      <c r="B4915">
        <v>0.625</v>
      </c>
      <c r="C4915">
        <v>2.1</v>
      </c>
      <c r="D4915">
        <v>200</v>
      </c>
      <c r="E4915">
        <v>156.71</v>
      </c>
      <c r="F4915">
        <v>56.716000000000001</v>
      </c>
      <c r="G4915">
        <v>56.716417910447703</v>
      </c>
      <c r="H4915">
        <v>50</v>
      </c>
      <c r="I4915">
        <v>306.71641699999998</v>
      </c>
      <c r="J4915">
        <v>-1</v>
      </c>
      <c r="K4915">
        <v>2</v>
      </c>
      <c r="L4915">
        <v>58.727209999999999</v>
      </c>
      <c r="M4915">
        <v>505</v>
      </c>
      <c r="N4915">
        <v>200</v>
      </c>
      <c r="O4915">
        <v>180</v>
      </c>
      <c r="P4915">
        <v>0</v>
      </c>
      <c r="Q4915">
        <v>894</v>
      </c>
      <c r="R4915">
        <v>30.996362151</v>
      </c>
      <c r="S4915">
        <v>34.794899999999998</v>
      </c>
      <c r="T4915">
        <v>0</v>
      </c>
      <c r="U4915">
        <v>0</v>
      </c>
    </row>
    <row r="4916" spans="1:21" x14ac:dyDescent="0.3">
      <c r="A4916">
        <v>0.67</v>
      </c>
      <c r="B4916">
        <v>0.625</v>
      </c>
      <c r="C4916">
        <v>2.1</v>
      </c>
      <c r="D4916">
        <v>200</v>
      </c>
      <c r="E4916">
        <v>156.71</v>
      </c>
      <c r="F4916">
        <v>56.716000000000001</v>
      </c>
      <c r="G4916">
        <v>56.716417910447703</v>
      </c>
      <c r="H4916">
        <v>60</v>
      </c>
      <c r="I4916">
        <v>316.71641699999998</v>
      </c>
      <c r="J4916">
        <v>-1</v>
      </c>
      <c r="K4916">
        <v>2</v>
      </c>
      <c r="L4916">
        <v>57.905650000000001</v>
      </c>
      <c r="M4916">
        <v>505</v>
      </c>
      <c r="N4916">
        <v>200</v>
      </c>
      <c r="O4916">
        <v>180</v>
      </c>
      <c r="P4916">
        <v>0</v>
      </c>
      <c r="Q4916">
        <v>908</v>
      </c>
      <c r="R4916">
        <v>30.254037873000001</v>
      </c>
      <c r="S4916">
        <v>35.075052999999997</v>
      </c>
      <c r="T4916">
        <v>0</v>
      </c>
      <c r="U4916">
        <v>0</v>
      </c>
    </row>
    <row r="4917" spans="1:21" x14ac:dyDescent="0.3">
      <c r="A4917">
        <v>0.67</v>
      </c>
      <c r="B4917">
        <v>0.625</v>
      </c>
      <c r="C4917">
        <v>2.1</v>
      </c>
      <c r="D4917">
        <v>200</v>
      </c>
      <c r="E4917">
        <v>156.71</v>
      </c>
      <c r="F4917">
        <v>56.716000000000001</v>
      </c>
      <c r="G4917">
        <v>56.716417910447703</v>
      </c>
      <c r="H4917">
        <v>70</v>
      </c>
      <c r="I4917">
        <v>326.71641699999998</v>
      </c>
      <c r="J4917">
        <v>-1</v>
      </c>
      <c r="K4917">
        <v>2</v>
      </c>
      <c r="L4917">
        <v>57.098610000000001</v>
      </c>
      <c r="M4917">
        <v>505</v>
      </c>
      <c r="N4917">
        <v>200</v>
      </c>
      <c r="O4917">
        <v>180</v>
      </c>
      <c r="P4917">
        <v>0</v>
      </c>
      <c r="Q4917">
        <v>879</v>
      </c>
      <c r="R4917">
        <v>29.401611923000001</v>
      </c>
      <c r="S4917">
        <v>34.492531999999997</v>
      </c>
      <c r="T4917">
        <v>0</v>
      </c>
      <c r="U4917">
        <v>0</v>
      </c>
    </row>
    <row r="4918" spans="1:21" x14ac:dyDescent="0.3">
      <c r="A4918">
        <v>0.67</v>
      </c>
      <c r="B4918">
        <v>0.625</v>
      </c>
      <c r="C4918">
        <v>2.1</v>
      </c>
      <c r="D4918">
        <v>200</v>
      </c>
      <c r="E4918">
        <v>156.71</v>
      </c>
      <c r="F4918">
        <v>56.716000000000001</v>
      </c>
      <c r="G4918">
        <v>56.716417910447703</v>
      </c>
      <c r="H4918">
        <v>80</v>
      </c>
      <c r="I4918">
        <v>336.71641699999998</v>
      </c>
      <c r="J4918">
        <v>-1</v>
      </c>
      <c r="K4918">
        <v>2</v>
      </c>
      <c r="L4918">
        <v>56.306019999999997</v>
      </c>
      <c r="M4918">
        <v>505</v>
      </c>
      <c r="N4918">
        <v>200</v>
      </c>
      <c r="O4918">
        <v>180</v>
      </c>
      <c r="P4918">
        <v>0</v>
      </c>
      <c r="Q4918">
        <v>904</v>
      </c>
      <c r="R4918">
        <v>28.76509562</v>
      </c>
      <c r="S4918">
        <v>34.995209000000003</v>
      </c>
      <c r="T4918">
        <v>0</v>
      </c>
      <c r="U4918">
        <v>0</v>
      </c>
    </row>
    <row r="4919" spans="1:21" x14ac:dyDescent="0.3">
      <c r="A4919">
        <v>0.67</v>
      </c>
      <c r="B4919">
        <v>0.625</v>
      </c>
      <c r="C4919">
        <v>2.1</v>
      </c>
      <c r="D4919">
        <v>200</v>
      </c>
      <c r="E4919">
        <v>156.71</v>
      </c>
      <c r="F4919">
        <v>56.716000000000001</v>
      </c>
      <c r="G4919">
        <v>56.716417910447703</v>
      </c>
      <c r="H4919">
        <v>90</v>
      </c>
      <c r="I4919">
        <v>346.71641699999998</v>
      </c>
      <c r="J4919">
        <v>-1</v>
      </c>
      <c r="K4919">
        <v>2</v>
      </c>
      <c r="L4919">
        <v>55.52778</v>
      </c>
      <c r="M4919">
        <v>505</v>
      </c>
      <c r="N4919">
        <v>200</v>
      </c>
      <c r="O4919">
        <v>180</v>
      </c>
      <c r="P4919">
        <v>0</v>
      </c>
      <c r="Q4919">
        <v>964</v>
      </c>
      <c r="R4919">
        <v>27.8222247</v>
      </c>
      <c r="S4919">
        <v>36.176741</v>
      </c>
      <c r="T4919">
        <v>0</v>
      </c>
      <c r="U4919">
        <v>0</v>
      </c>
    </row>
    <row r="4920" spans="1:21" x14ac:dyDescent="0.3">
      <c r="A4920">
        <v>0.67</v>
      </c>
      <c r="B4920">
        <v>0.625</v>
      </c>
      <c r="C4920">
        <v>2.1</v>
      </c>
      <c r="D4920">
        <v>200</v>
      </c>
      <c r="E4920">
        <v>156.71</v>
      </c>
      <c r="F4920">
        <v>56.716000000000001</v>
      </c>
      <c r="G4920">
        <v>56.716417910447703</v>
      </c>
      <c r="H4920">
        <v>100</v>
      </c>
      <c r="I4920">
        <v>356.71641699999998</v>
      </c>
      <c r="J4920">
        <v>-1</v>
      </c>
      <c r="K4920">
        <v>2</v>
      </c>
      <c r="L4920">
        <v>54.76379</v>
      </c>
      <c r="M4920">
        <v>505</v>
      </c>
      <c r="N4920">
        <v>200</v>
      </c>
      <c r="O4920">
        <v>180</v>
      </c>
      <c r="P4920">
        <v>0</v>
      </c>
      <c r="Q4920">
        <v>952</v>
      </c>
      <c r="R4920">
        <v>27.426803779</v>
      </c>
      <c r="S4920">
        <v>35.943131000000001</v>
      </c>
      <c r="T4920">
        <v>0</v>
      </c>
      <c r="U4920">
        <v>0</v>
      </c>
    </row>
    <row r="4921" spans="1:21" x14ac:dyDescent="0.3">
      <c r="A4921">
        <v>0.67</v>
      </c>
      <c r="B4921">
        <v>0.625</v>
      </c>
      <c r="C4921">
        <v>2.1</v>
      </c>
      <c r="D4921">
        <v>200</v>
      </c>
      <c r="E4921">
        <v>156.71</v>
      </c>
      <c r="F4921">
        <v>56.716000000000001</v>
      </c>
      <c r="G4921">
        <v>56.716417910447703</v>
      </c>
      <c r="H4921">
        <v>110</v>
      </c>
      <c r="I4921">
        <v>366.71641699999998</v>
      </c>
      <c r="J4921">
        <v>-1</v>
      </c>
      <c r="K4921">
        <v>2</v>
      </c>
      <c r="L4921">
        <v>54.013930000000002</v>
      </c>
      <c r="M4921">
        <v>505</v>
      </c>
      <c r="N4921">
        <v>200</v>
      </c>
      <c r="O4921">
        <v>180</v>
      </c>
      <c r="P4921">
        <v>0</v>
      </c>
      <c r="Q4921">
        <v>892</v>
      </c>
      <c r="R4921">
        <v>27.000823371999999</v>
      </c>
      <c r="S4921">
        <v>34.754716999999999</v>
      </c>
      <c r="T4921">
        <v>0</v>
      </c>
      <c r="U4921">
        <v>0</v>
      </c>
    </row>
    <row r="4922" spans="1:21" x14ac:dyDescent="0.3">
      <c r="A4922">
        <v>0.67</v>
      </c>
      <c r="B4922">
        <v>0.625</v>
      </c>
      <c r="C4922">
        <v>2.1</v>
      </c>
      <c r="D4922">
        <v>200</v>
      </c>
      <c r="E4922">
        <v>156.71</v>
      </c>
      <c r="F4922">
        <v>56.716000000000001</v>
      </c>
      <c r="G4922">
        <v>56.716417910447703</v>
      </c>
      <c r="H4922">
        <v>120</v>
      </c>
      <c r="I4922">
        <v>376.71641699999998</v>
      </c>
      <c r="J4922">
        <v>-1</v>
      </c>
      <c r="K4922">
        <v>2</v>
      </c>
      <c r="L4922">
        <v>53.27805</v>
      </c>
      <c r="M4922">
        <v>505</v>
      </c>
      <c r="N4922">
        <v>200</v>
      </c>
      <c r="O4922">
        <v>180</v>
      </c>
      <c r="P4922">
        <v>0</v>
      </c>
      <c r="Q4922">
        <v>950</v>
      </c>
      <c r="R4922">
        <v>26.414397803</v>
      </c>
      <c r="S4922">
        <v>35.904068000000002</v>
      </c>
      <c r="T4922">
        <v>0</v>
      </c>
      <c r="U4922">
        <v>0</v>
      </c>
    </row>
    <row r="4923" spans="1:21" x14ac:dyDescent="0.3">
      <c r="A4923">
        <v>0.67</v>
      </c>
      <c r="B4923">
        <v>0.625</v>
      </c>
      <c r="C4923">
        <v>2.1</v>
      </c>
      <c r="D4923">
        <v>200</v>
      </c>
      <c r="E4923">
        <v>156.71</v>
      </c>
      <c r="F4923">
        <v>56.716000000000001</v>
      </c>
      <c r="G4923">
        <v>56.716417910447703</v>
      </c>
      <c r="H4923">
        <v>130</v>
      </c>
      <c r="I4923">
        <v>386.71641699999998</v>
      </c>
      <c r="J4923">
        <v>-1</v>
      </c>
      <c r="K4923">
        <v>2</v>
      </c>
      <c r="L4923">
        <v>52.555999999999997</v>
      </c>
      <c r="M4923">
        <v>505</v>
      </c>
      <c r="N4923">
        <v>200</v>
      </c>
      <c r="O4923">
        <v>180</v>
      </c>
      <c r="P4923">
        <v>0</v>
      </c>
      <c r="Q4923">
        <v>912</v>
      </c>
      <c r="R4923">
        <v>25.894461267000001</v>
      </c>
      <c r="S4923">
        <v>35.154738000000002</v>
      </c>
      <c r="T4923">
        <v>0</v>
      </c>
      <c r="U4923">
        <v>0</v>
      </c>
    </row>
    <row r="4924" spans="1:21" x14ac:dyDescent="0.3">
      <c r="A4924">
        <v>0.67</v>
      </c>
      <c r="B4924">
        <v>0.625</v>
      </c>
      <c r="C4924">
        <v>2.1</v>
      </c>
      <c r="D4924">
        <v>200</v>
      </c>
      <c r="E4924">
        <v>156.71</v>
      </c>
      <c r="F4924">
        <v>56.716000000000001</v>
      </c>
      <c r="G4924">
        <v>56.716417910447703</v>
      </c>
      <c r="H4924">
        <v>140</v>
      </c>
      <c r="I4924">
        <v>396.71641699999998</v>
      </c>
      <c r="J4924">
        <v>-1</v>
      </c>
      <c r="K4924">
        <v>2</v>
      </c>
      <c r="L4924">
        <v>51.847630000000002</v>
      </c>
      <c r="M4924">
        <v>505</v>
      </c>
      <c r="N4924">
        <v>200</v>
      </c>
      <c r="O4924">
        <v>180</v>
      </c>
      <c r="P4924">
        <v>0</v>
      </c>
      <c r="Q4924">
        <v>936</v>
      </c>
      <c r="R4924">
        <v>25.524647974000001</v>
      </c>
      <c r="S4924">
        <v>35.629590999999998</v>
      </c>
      <c r="T4924">
        <v>0</v>
      </c>
      <c r="U4924">
        <v>0</v>
      </c>
    </row>
    <row r="4925" spans="1:21" x14ac:dyDescent="0.3">
      <c r="A4925">
        <v>0.67</v>
      </c>
      <c r="B4925">
        <v>0.625</v>
      </c>
      <c r="C4925">
        <v>2.1</v>
      </c>
      <c r="D4925">
        <v>200</v>
      </c>
      <c r="E4925">
        <v>156.71</v>
      </c>
      <c r="F4925">
        <v>56.716000000000001</v>
      </c>
      <c r="G4925">
        <v>56.716417910447703</v>
      </c>
      <c r="H4925">
        <v>150</v>
      </c>
      <c r="I4925">
        <v>406.71641699999998</v>
      </c>
      <c r="J4925">
        <v>-1</v>
      </c>
      <c r="K4925">
        <v>2</v>
      </c>
      <c r="L4925">
        <v>51.152749999999997</v>
      </c>
      <c r="M4925">
        <v>505</v>
      </c>
      <c r="N4925">
        <v>200</v>
      </c>
      <c r="O4925">
        <v>180</v>
      </c>
      <c r="P4925">
        <v>0</v>
      </c>
      <c r="Q4925">
        <v>871</v>
      </c>
      <c r="R4925">
        <v>24.824231896000001</v>
      </c>
      <c r="S4925">
        <v>34.330316000000003</v>
      </c>
      <c r="T4925">
        <v>0</v>
      </c>
      <c r="U4925">
        <v>0</v>
      </c>
    </row>
    <row r="4926" spans="1:21" x14ac:dyDescent="0.3">
      <c r="A4926">
        <v>0.67</v>
      </c>
      <c r="B4926">
        <v>0.625</v>
      </c>
      <c r="C4926">
        <v>2.1</v>
      </c>
      <c r="D4926">
        <v>200</v>
      </c>
      <c r="E4926">
        <v>156.71</v>
      </c>
      <c r="F4926">
        <v>56.716000000000001</v>
      </c>
      <c r="G4926">
        <v>56.716417910447703</v>
      </c>
      <c r="H4926">
        <v>160</v>
      </c>
      <c r="I4926">
        <v>416.71641699999998</v>
      </c>
      <c r="J4926">
        <v>-1</v>
      </c>
      <c r="K4926">
        <v>2</v>
      </c>
      <c r="L4926">
        <v>50.47119</v>
      </c>
      <c r="M4926">
        <v>505</v>
      </c>
      <c r="N4926">
        <v>200</v>
      </c>
      <c r="O4926">
        <v>180</v>
      </c>
      <c r="P4926">
        <v>0</v>
      </c>
      <c r="Q4926">
        <v>906</v>
      </c>
      <c r="R4926">
        <v>24.300456207</v>
      </c>
      <c r="S4926">
        <v>35.035150999999999</v>
      </c>
      <c r="T4926">
        <v>0</v>
      </c>
      <c r="U4926">
        <v>0</v>
      </c>
    </row>
    <row r="4927" spans="1:21" x14ac:dyDescent="0.3">
      <c r="A4927">
        <v>0.67</v>
      </c>
      <c r="B4927">
        <v>0.625</v>
      </c>
      <c r="C4927">
        <v>2.1</v>
      </c>
      <c r="D4927">
        <v>200</v>
      </c>
      <c r="E4927">
        <v>156.71</v>
      </c>
      <c r="F4927">
        <v>56.716000000000001</v>
      </c>
      <c r="G4927">
        <v>56.716417910447703</v>
      </c>
      <c r="H4927">
        <v>170</v>
      </c>
      <c r="I4927">
        <v>426.71641699999998</v>
      </c>
      <c r="J4927">
        <v>-1</v>
      </c>
      <c r="K4927">
        <v>2</v>
      </c>
      <c r="L4927">
        <v>49.802750000000003</v>
      </c>
      <c r="M4927">
        <v>505</v>
      </c>
      <c r="N4927">
        <v>200</v>
      </c>
      <c r="O4927">
        <v>180</v>
      </c>
      <c r="P4927">
        <v>0</v>
      </c>
      <c r="Q4927">
        <v>948</v>
      </c>
      <c r="R4927">
        <v>24.188832051999999</v>
      </c>
      <c r="S4927">
        <v>35.864969000000002</v>
      </c>
      <c r="T4927">
        <v>0</v>
      </c>
      <c r="U4927">
        <v>0</v>
      </c>
    </row>
    <row r="4928" spans="1:21" x14ac:dyDescent="0.3">
      <c r="A4928">
        <v>0.67</v>
      </c>
      <c r="B4928">
        <v>0.625</v>
      </c>
      <c r="C4928">
        <v>2.1</v>
      </c>
      <c r="D4928">
        <v>200</v>
      </c>
      <c r="E4928">
        <v>156.71</v>
      </c>
      <c r="F4928">
        <v>56.716000000000001</v>
      </c>
      <c r="G4928">
        <v>56.716417910447703</v>
      </c>
      <c r="H4928">
        <v>180</v>
      </c>
      <c r="I4928">
        <v>436.71641699999998</v>
      </c>
      <c r="J4928">
        <v>-1</v>
      </c>
      <c r="K4928">
        <v>2</v>
      </c>
      <c r="L4928">
        <v>49.147239999999996</v>
      </c>
      <c r="M4928">
        <v>505</v>
      </c>
      <c r="N4928">
        <v>200</v>
      </c>
      <c r="O4928">
        <v>180</v>
      </c>
      <c r="P4928">
        <v>0</v>
      </c>
      <c r="Q4928">
        <v>897</v>
      </c>
      <c r="R4928">
        <v>23.451108512000001</v>
      </c>
      <c r="S4928">
        <v>34.855097999999998</v>
      </c>
      <c r="T4928">
        <v>0</v>
      </c>
      <c r="U4928">
        <v>0</v>
      </c>
    </row>
    <row r="4929" spans="1:21" x14ac:dyDescent="0.3">
      <c r="A4929">
        <v>0.67</v>
      </c>
      <c r="B4929">
        <v>0.625</v>
      </c>
      <c r="C4929">
        <v>2.1</v>
      </c>
      <c r="D4929">
        <v>200</v>
      </c>
      <c r="E4929">
        <v>156.71</v>
      </c>
      <c r="F4929">
        <v>56.716000000000001</v>
      </c>
      <c r="G4929">
        <v>56.716417910447703</v>
      </c>
      <c r="H4929">
        <v>190</v>
      </c>
      <c r="I4929">
        <v>446.71641699999998</v>
      </c>
      <c r="J4929">
        <v>-1</v>
      </c>
      <c r="K4929">
        <v>2</v>
      </c>
      <c r="L4929">
        <v>48.504440000000002</v>
      </c>
      <c r="M4929">
        <v>505</v>
      </c>
      <c r="N4929">
        <v>200</v>
      </c>
      <c r="O4929">
        <v>180</v>
      </c>
      <c r="P4929">
        <v>0</v>
      </c>
      <c r="Q4929">
        <v>896</v>
      </c>
      <c r="R4929">
        <v>22.720493490999999</v>
      </c>
      <c r="S4929">
        <v>34.835042000000001</v>
      </c>
      <c r="T4929">
        <v>0</v>
      </c>
      <c r="U4929">
        <v>0</v>
      </c>
    </row>
    <row r="4930" spans="1:21" x14ac:dyDescent="0.3">
      <c r="A4930">
        <v>0.67</v>
      </c>
      <c r="B4930">
        <v>0.625</v>
      </c>
      <c r="C4930">
        <v>2.1</v>
      </c>
      <c r="D4930">
        <v>200</v>
      </c>
      <c r="E4930">
        <v>156.71</v>
      </c>
      <c r="F4930">
        <v>56.716000000000001</v>
      </c>
      <c r="G4930">
        <v>56.716417910447703</v>
      </c>
      <c r="H4930">
        <v>200</v>
      </c>
      <c r="I4930">
        <v>456.71641699999998</v>
      </c>
      <c r="J4930">
        <v>-1</v>
      </c>
      <c r="K4930">
        <v>2</v>
      </c>
      <c r="L4930">
        <v>47.87415</v>
      </c>
      <c r="M4930">
        <v>505</v>
      </c>
      <c r="N4930">
        <v>200</v>
      </c>
      <c r="O4930">
        <v>180</v>
      </c>
      <c r="P4930">
        <v>0</v>
      </c>
      <c r="Q4930">
        <v>904</v>
      </c>
      <c r="R4930">
        <v>22.240995547000001</v>
      </c>
      <c r="S4930">
        <v>34.995209000000003</v>
      </c>
      <c r="T4930">
        <v>0</v>
      </c>
      <c r="U4930">
        <v>0</v>
      </c>
    </row>
    <row r="4931" spans="1:21" x14ac:dyDescent="0.3">
      <c r="A4931">
        <v>0.67</v>
      </c>
      <c r="B4931">
        <v>0.625</v>
      </c>
      <c r="C4931">
        <v>2.1</v>
      </c>
      <c r="D4931">
        <v>200</v>
      </c>
      <c r="E4931">
        <v>156.71</v>
      </c>
      <c r="F4931">
        <v>56.716000000000001</v>
      </c>
      <c r="G4931">
        <v>56.716417910447703</v>
      </c>
      <c r="H4931">
        <v>210</v>
      </c>
      <c r="I4931">
        <v>466.71641699999998</v>
      </c>
      <c r="J4931">
        <v>-1</v>
      </c>
      <c r="K4931">
        <v>2</v>
      </c>
      <c r="L4931">
        <v>47.256160000000001</v>
      </c>
      <c r="M4931">
        <v>505</v>
      </c>
      <c r="N4931">
        <v>200</v>
      </c>
      <c r="O4931">
        <v>180</v>
      </c>
      <c r="P4931">
        <v>0</v>
      </c>
      <c r="Q4931">
        <v>955</v>
      </c>
      <c r="R4931">
        <v>21.966917085999999</v>
      </c>
      <c r="S4931">
        <v>36.001655999999997</v>
      </c>
      <c r="T4931">
        <v>0</v>
      </c>
      <c r="U4931">
        <v>0</v>
      </c>
    </row>
    <row r="4932" spans="1:21" x14ac:dyDescent="0.3">
      <c r="A4932">
        <v>0.67</v>
      </c>
      <c r="B4932">
        <v>0.625</v>
      </c>
      <c r="C4932">
        <v>2.1</v>
      </c>
      <c r="D4932">
        <v>200</v>
      </c>
      <c r="E4932">
        <v>156.71</v>
      </c>
      <c r="F4932">
        <v>56.716000000000001</v>
      </c>
      <c r="G4932">
        <v>56.716417910447703</v>
      </c>
      <c r="H4932">
        <v>220</v>
      </c>
      <c r="I4932">
        <v>476.71641699999998</v>
      </c>
      <c r="J4932">
        <v>-1</v>
      </c>
      <c r="K4932">
        <v>2</v>
      </c>
      <c r="L4932">
        <v>46.65025</v>
      </c>
      <c r="M4932">
        <v>505</v>
      </c>
      <c r="N4932">
        <v>200</v>
      </c>
      <c r="O4932">
        <v>180</v>
      </c>
      <c r="P4932">
        <v>0</v>
      </c>
      <c r="Q4932">
        <v>895</v>
      </c>
      <c r="R4932">
        <v>21.533987195000002</v>
      </c>
      <c r="S4932">
        <v>34.814976000000001</v>
      </c>
      <c r="T4932">
        <v>0</v>
      </c>
      <c r="U4932">
        <v>0</v>
      </c>
    </row>
    <row r="4933" spans="1:21" x14ac:dyDescent="0.3">
      <c r="A4933">
        <v>0.67</v>
      </c>
      <c r="B4933">
        <v>0.625</v>
      </c>
      <c r="C4933">
        <v>2.1</v>
      </c>
      <c r="D4933">
        <v>200</v>
      </c>
      <c r="E4933">
        <v>156.71</v>
      </c>
      <c r="F4933">
        <v>56.716000000000001</v>
      </c>
      <c r="G4933">
        <v>56.716417910447703</v>
      </c>
      <c r="H4933">
        <v>230</v>
      </c>
      <c r="I4933">
        <v>486.71641699999998</v>
      </c>
      <c r="J4933">
        <v>-1</v>
      </c>
      <c r="K4933">
        <v>2</v>
      </c>
      <c r="L4933">
        <v>46.056199999999997</v>
      </c>
      <c r="M4933">
        <v>505</v>
      </c>
      <c r="N4933">
        <v>200</v>
      </c>
      <c r="O4933">
        <v>180</v>
      </c>
      <c r="P4933">
        <v>0</v>
      </c>
      <c r="Q4933">
        <v>946</v>
      </c>
      <c r="R4933">
        <v>21.282836683999999</v>
      </c>
      <c r="S4933">
        <v>35.825831999999998</v>
      </c>
      <c r="T4933">
        <v>0</v>
      </c>
      <c r="U4933">
        <v>0</v>
      </c>
    </row>
    <row r="4934" spans="1:21" x14ac:dyDescent="0.3">
      <c r="A4934">
        <v>0.67</v>
      </c>
      <c r="B4934">
        <v>0.625</v>
      </c>
      <c r="C4934">
        <v>2.1</v>
      </c>
      <c r="D4934">
        <v>200</v>
      </c>
      <c r="E4934">
        <v>156.71</v>
      </c>
      <c r="F4934">
        <v>56.716000000000001</v>
      </c>
      <c r="G4934">
        <v>56.716417910447703</v>
      </c>
      <c r="H4934">
        <v>240</v>
      </c>
      <c r="I4934">
        <v>496.71641699999998</v>
      </c>
      <c r="J4934">
        <v>-1</v>
      </c>
      <c r="K4934">
        <v>2</v>
      </c>
      <c r="L4934">
        <v>45.473790000000001</v>
      </c>
      <c r="M4934">
        <v>505</v>
      </c>
      <c r="N4934">
        <v>200</v>
      </c>
      <c r="O4934">
        <v>180</v>
      </c>
      <c r="P4934">
        <v>0</v>
      </c>
      <c r="Q4934">
        <v>887</v>
      </c>
      <c r="R4934">
        <v>20.964866577999999</v>
      </c>
      <c r="S4934">
        <v>34.654082000000002</v>
      </c>
      <c r="T4934">
        <v>0</v>
      </c>
      <c r="U4934">
        <v>0</v>
      </c>
    </row>
    <row r="4935" spans="1:21" x14ac:dyDescent="0.3">
      <c r="A4935">
        <v>0.67</v>
      </c>
      <c r="B4935">
        <v>0.625</v>
      </c>
      <c r="C4935">
        <v>2.1</v>
      </c>
      <c r="D4935">
        <v>200</v>
      </c>
      <c r="E4935">
        <v>156.71</v>
      </c>
      <c r="F4935">
        <v>56.716000000000001</v>
      </c>
      <c r="G4935">
        <v>56.716417910447703</v>
      </c>
      <c r="H4935">
        <v>250</v>
      </c>
      <c r="I4935">
        <v>506.71641699999998</v>
      </c>
      <c r="J4935">
        <v>-1</v>
      </c>
      <c r="K4935">
        <v>2</v>
      </c>
      <c r="L4935">
        <v>44.902790000000003</v>
      </c>
      <c r="M4935">
        <v>505</v>
      </c>
      <c r="N4935">
        <v>200</v>
      </c>
      <c r="O4935">
        <v>180</v>
      </c>
      <c r="P4935">
        <v>0</v>
      </c>
      <c r="Q4935">
        <v>900</v>
      </c>
      <c r="R4935">
        <v>20.380593438999998</v>
      </c>
      <c r="S4935">
        <v>34.915205999999998</v>
      </c>
      <c r="T4935">
        <v>0</v>
      </c>
      <c r="U4935">
        <v>0</v>
      </c>
    </row>
    <row r="4936" spans="1:21" x14ac:dyDescent="0.3">
      <c r="A4936">
        <v>0.67</v>
      </c>
      <c r="B4936">
        <v>0.625</v>
      </c>
      <c r="C4936">
        <v>2.1</v>
      </c>
      <c r="D4936">
        <v>200</v>
      </c>
      <c r="E4936">
        <v>156.71</v>
      </c>
      <c r="F4936">
        <v>56.716000000000001</v>
      </c>
      <c r="G4936">
        <v>56.716417910447703</v>
      </c>
      <c r="H4936">
        <v>260</v>
      </c>
      <c r="I4936">
        <v>516.71641699999998</v>
      </c>
      <c r="J4936">
        <v>-1</v>
      </c>
      <c r="K4936">
        <v>2</v>
      </c>
      <c r="L4936">
        <v>44.34299</v>
      </c>
      <c r="M4936">
        <v>505</v>
      </c>
      <c r="N4936">
        <v>200</v>
      </c>
      <c r="O4936">
        <v>180</v>
      </c>
      <c r="P4936">
        <v>0</v>
      </c>
      <c r="Q4936">
        <v>887</v>
      </c>
      <c r="R4936">
        <v>19.813657131999999</v>
      </c>
      <c r="S4936">
        <v>34.654082000000002</v>
      </c>
      <c r="T4936">
        <v>0</v>
      </c>
      <c r="U4936">
        <v>0</v>
      </c>
    </row>
    <row r="4937" spans="1:21" x14ac:dyDescent="0.3">
      <c r="A4937">
        <v>0.67</v>
      </c>
      <c r="B4937">
        <v>0.625</v>
      </c>
      <c r="C4937">
        <v>2.1</v>
      </c>
      <c r="D4937">
        <v>200</v>
      </c>
      <c r="E4937">
        <v>156.71</v>
      </c>
      <c r="F4937">
        <v>56.716000000000001</v>
      </c>
      <c r="G4937">
        <v>56.716417910447703</v>
      </c>
      <c r="H4937">
        <v>270</v>
      </c>
      <c r="I4937">
        <v>526.71641699999998</v>
      </c>
      <c r="J4937">
        <v>-1</v>
      </c>
      <c r="K4937">
        <v>2</v>
      </c>
      <c r="L4937">
        <v>43.794159999999998</v>
      </c>
      <c r="M4937">
        <v>505</v>
      </c>
      <c r="N4937">
        <v>200</v>
      </c>
      <c r="O4937">
        <v>180</v>
      </c>
      <c r="P4937">
        <v>0</v>
      </c>
      <c r="Q4937">
        <v>901</v>
      </c>
      <c r="R4937">
        <v>19.609810688</v>
      </c>
      <c r="S4937">
        <v>34.935222000000003</v>
      </c>
      <c r="T4937">
        <v>0</v>
      </c>
      <c r="U4937">
        <v>0</v>
      </c>
    </row>
    <row r="4938" spans="1:21" x14ac:dyDescent="0.3">
      <c r="A4938">
        <v>0.67</v>
      </c>
      <c r="B4938">
        <v>0.625</v>
      </c>
      <c r="C4938">
        <v>2.1</v>
      </c>
      <c r="D4938">
        <v>200</v>
      </c>
      <c r="E4938">
        <v>156.71</v>
      </c>
      <c r="F4938">
        <v>56.716000000000001</v>
      </c>
      <c r="G4938">
        <v>56.716417910447703</v>
      </c>
      <c r="H4938">
        <v>280</v>
      </c>
      <c r="I4938">
        <v>536.71641699999998</v>
      </c>
      <c r="J4938">
        <v>-1</v>
      </c>
      <c r="K4938">
        <v>2</v>
      </c>
      <c r="L4938">
        <v>43.25609</v>
      </c>
      <c r="M4938">
        <v>505</v>
      </c>
      <c r="N4938">
        <v>200</v>
      </c>
      <c r="O4938">
        <v>180</v>
      </c>
      <c r="P4938">
        <v>0</v>
      </c>
      <c r="Q4938">
        <v>892</v>
      </c>
      <c r="R4938">
        <v>19.334805445000001</v>
      </c>
      <c r="S4938">
        <v>34.754716999999999</v>
      </c>
      <c r="T4938">
        <v>0</v>
      </c>
      <c r="U4938">
        <v>0</v>
      </c>
    </row>
    <row r="4939" spans="1:21" x14ac:dyDescent="0.3">
      <c r="A4939">
        <v>0.67</v>
      </c>
      <c r="B4939">
        <v>0.625</v>
      </c>
      <c r="C4939">
        <v>2.1</v>
      </c>
      <c r="D4939">
        <v>200</v>
      </c>
      <c r="E4939">
        <v>156.71</v>
      </c>
      <c r="F4939">
        <v>56.716000000000001</v>
      </c>
      <c r="G4939">
        <v>56.716417910447703</v>
      </c>
      <c r="H4939">
        <v>290</v>
      </c>
      <c r="I4939">
        <v>546.71641699999998</v>
      </c>
      <c r="J4939">
        <v>-1</v>
      </c>
      <c r="K4939">
        <v>2</v>
      </c>
      <c r="L4939">
        <v>42.728540000000002</v>
      </c>
      <c r="M4939">
        <v>505</v>
      </c>
      <c r="N4939">
        <v>200</v>
      </c>
      <c r="O4939">
        <v>180</v>
      </c>
      <c r="P4939">
        <v>0</v>
      </c>
      <c r="Q4939">
        <v>898</v>
      </c>
      <c r="R4939">
        <v>18.808756015</v>
      </c>
      <c r="S4939">
        <v>34.875143999999999</v>
      </c>
      <c r="T4939">
        <v>0</v>
      </c>
      <c r="U4939">
        <v>0</v>
      </c>
    </row>
    <row r="4940" spans="1:21" x14ac:dyDescent="0.3">
      <c r="A4940">
        <v>0.67</v>
      </c>
      <c r="B4940">
        <v>0.625</v>
      </c>
      <c r="C4940">
        <v>2.1</v>
      </c>
      <c r="D4940">
        <v>200</v>
      </c>
      <c r="E4940">
        <v>156.71</v>
      </c>
      <c r="F4940">
        <v>56.716000000000001</v>
      </c>
      <c r="G4940">
        <v>56.716417910447703</v>
      </c>
      <c r="H4940">
        <v>300</v>
      </c>
      <c r="I4940">
        <v>556.71641699999998</v>
      </c>
      <c r="J4940">
        <v>-1</v>
      </c>
      <c r="K4940">
        <v>2</v>
      </c>
      <c r="L4940">
        <v>42.211309999999997</v>
      </c>
      <c r="M4940">
        <v>505</v>
      </c>
      <c r="N4940">
        <v>200</v>
      </c>
      <c r="O4940">
        <v>180</v>
      </c>
      <c r="P4940">
        <v>0</v>
      </c>
      <c r="Q4940">
        <v>896</v>
      </c>
      <c r="R4940">
        <v>18.558353699000001</v>
      </c>
      <c r="S4940">
        <v>34.835042000000001</v>
      </c>
      <c r="T4940">
        <v>0</v>
      </c>
      <c r="U4940">
        <v>0</v>
      </c>
    </row>
    <row r="4941" spans="1:21" x14ac:dyDescent="0.3">
      <c r="A4941">
        <v>0.67</v>
      </c>
      <c r="B4941">
        <v>0.625</v>
      </c>
      <c r="C4941">
        <v>2.1</v>
      </c>
      <c r="D4941">
        <v>200</v>
      </c>
      <c r="E4941">
        <v>156.71</v>
      </c>
      <c r="F4941">
        <v>56.716000000000001</v>
      </c>
      <c r="G4941">
        <v>56.716417910447703</v>
      </c>
      <c r="H4941">
        <v>0</v>
      </c>
      <c r="I4941">
        <v>256.71641699999998</v>
      </c>
      <c r="J4941">
        <v>-1</v>
      </c>
      <c r="K4941">
        <v>2</v>
      </c>
      <c r="L4941">
        <v>63.053519999999999</v>
      </c>
      <c r="M4941">
        <v>505</v>
      </c>
      <c r="N4941">
        <v>200</v>
      </c>
      <c r="O4941">
        <v>180</v>
      </c>
      <c r="P4941">
        <v>0</v>
      </c>
      <c r="Q4941">
        <v>906</v>
      </c>
      <c r="R4941">
        <v>35.353268204000003</v>
      </c>
      <c r="S4941">
        <v>35.035150999999999</v>
      </c>
      <c r="T4941">
        <v>0</v>
      </c>
      <c r="U4941">
        <v>0</v>
      </c>
    </row>
    <row r="4942" spans="1:21" x14ac:dyDescent="0.3">
      <c r="A4942" t="s">
        <v>74</v>
      </c>
      <c r="B4942" t="s">
        <v>74</v>
      </c>
      <c r="C4942">
        <v>2.1</v>
      </c>
      <c r="D4942">
        <v>200</v>
      </c>
      <c r="E4942" t="s">
        <v>75</v>
      </c>
      <c r="F4942" t="s">
        <v>74</v>
      </c>
      <c r="G4942" t="s">
        <v>74</v>
      </c>
      <c r="H4942" t="s">
        <v>74</v>
      </c>
      <c r="I4942" t="s">
        <v>74</v>
      </c>
      <c r="J4942" t="s">
        <v>74</v>
      </c>
      <c r="K4942" t="s">
        <v>74</v>
      </c>
      <c r="L4942" t="s">
        <v>74</v>
      </c>
      <c r="M4942" t="s">
        <v>74</v>
      </c>
      <c r="N4942" t="s">
        <v>74</v>
      </c>
      <c r="O4942">
        <v>200</v>
      </c>
    </row>
    <row r="4943" spans="1:21" x14ac:dyDescent="0.3">
      <c r="A4943">
        <v>0.67</v>
      </c>
      <c r="B4943">
        <v>0.625</v>
      </c>
      <c r="C4943">
        <v>2.1</v>
      </c>
      <c r="D4943">
        <v>200</v>
      </c>
      <c r="E4943">
        <v>156.71</v>
      </c>
      <c r="F4943">
        <v>56.716000000000001</v>
      </c>
      <c r="G4943">
        <v>56.716417910447703</v>
      </c>
      <c r="H4943">
        <v>0</v>
      </c>
      <c r="I4943">
        <v>256.71641699999998</v>
      </c>
      <c r="J4943">
        <v>-1</v>
      </c>
      <c r="K4943">
        <v>2</v>
      </c>
      <c r="L4943">
        <v>63.942120000000003</v>
      </c>
      <c r="M4943">
        <v>525</v>
      </c>
      <c r="N4943">
        <v>200</v>
      </c>
      <c r="O4943">
        <v>200</v>
      </c>
      <c r="P4943">
        <v>0</v>
      </c>
      <c r="Q4943">
        <v>920</v>
      </c>
      <c r="R4943">
        <v>38.260820399000004</v>
      </c>
      <c r="S4943">
        <v>35.313639999999999</v>
      </c>
      <c r="T4943">
        <v>0</v>
      </c>
      <c r="U4943">
        <v>0</v>
      </c>
    </row>
    <row r="4944" spans="1:21" x14ac:dyDescent="0.3">
      <c r="A4944">
        <v>0.67</v>
      </c>
      <c r="B4944">
        <v>0.625</v>
      </c>
      <c r="C4944">
        <v>2.1</v>
      </c>
      <c r="D4944">
        <v>200</v>
      </c>
      <c r="E4944">
        <v>156.71</v>
      </c>
      <c r="F4944">
        <v>56.716000000000001</v>
      </c>
      <c r="G4944">
        <v>56.716417910447703</v>
      </c>
      <c r="H4944">
        <v>10</v>
      </c>
      <c r="I4944">
        <v>266.71641699999998</v>
      </c>
      <c r="J4944">
        <v>-1</v>
      </c>
      <c r="K4944">
        <v>2</v>
      </c>
      <c r="L4944">
        <v>63.067999999999998</v>
      </c>
      <c r="M4944">
        <v>525</v>
      </c>
      <c r="N4944">
        <v>200</v>
      </c>
      <c r="O4944">
        <v>200</v>
      </c>
      <c r="P4944">
        <v>0</v>
      </c>
      <c r="Q4944">
        <v>957</v>
      </c>
      <c r="R4944">
        <v>36.927155288000002</v>
      </c>
      <c r="S4944">
        <v>36.040627000000001</v>
      </c>
      <c r="T4944">
        <v>0</v>
      </c>
      <c r="U4944">
        <v>0</v>
      </c>
    </row>
    <row r="4945" spans="1:21" x14ac:dyDescent="0.3">
      <c r="A4945">
        <v>0.67</v>
      </c>
      <c r="B4945">
        <v>0.625</v>
      </c>
      <c r="C4945">
        <v>2.1</v>
      </c>
      <c r="D4945">
        <v>200</v>
      </c>
      <c r="E4945">
        <v>156.71</v>
      </c>
      <c r="F4945">
        <v>56.716000000000001</v>
      </c>
      <c r="G4945">
        <v>56.716417910447703</v>
      </c>
      <c r="H4945">
        <v>20</v>
      </c>
      <c r="I4945">
        <v>276.71641699999998</v>
      </c>
      <c r="J4945">
        <v>-1</v>
      </c>
      <c r="K4945">
        <v>2</v>
      </c>
      <c r="L4945">
        <v>62.207230000000003</v>
      </c>
      <c r="M4945">
        <v>525</v>
      </c>
      <c r="N4945">
        <v>200</v>
      </c>
      <c r="O4945">
        <v>200</v>
      </c>
      <c r="P4945">
        <v>0</v>
      </c>
      <c r="Q4945">
        <v>922</v>
      </c>
      <c r="R4945">
        <v>36.312413485999997</v>
      </c>
      <c r="S4945">
        <v>35.353268</v>
      </c>
      <c r="T4945">
        <v>0</v>
      </c>
      <c r="U4945">
        <v>0</v>
      </c>
    </row>
    <row r="4946" spans="1:21" x14ac:dyDescent="0.3">
      <c r="A4946">
        <v>0.67</v>
      </c>
      <c r="B4946">
        <v>0.625</v>
      </c>
      <c r="C4946">
        <v>2.1</v>
      </c>
      <c r="D4946">
        <v>200</v>
      </c>
      <c r="E4946">
        <v>156.71</v>
      </c>
      <c r="F4946">
        <v>56.716000000000001</v>
      </c>
      <c r="G4946">
        <v>56.716417910447703</v>
      </c>
      <c r="H4946">
        <v>30</v>
      </c>
      <c r="I4946">
        <v>286.71641699999998</v>
      </c>
      <c r="J4946">
        <v>-1</v>
      </c>
      <c r="K4946">
        <v>2</v>
      </c>
      <c r="L4946">
        <v>61.359870000000001</v>
      </c>
      <c r="M4946">
        <v>525</v>
      </c>
      <c r="N4946">
        <v>200</v>
      </c>
      <c r="O4946">
        <v>200</v>
      </c>
      <c r="P4946">
        <v>0</v>
      </c>
      <c r="Q4946">
        <v>932</v>
      </c>
      <c r="R4946">
        <v>35.273973163000001</v>
      </c>
      <c r="S4946">
        <v>35.550832</v>
      </c>
      <c r="T4946">
        <v>0</v>
      </c>
      <c r="U4946">
        <v>0</v>
      </c>
    </row>
    <row r="4947" spans="1:21" x14ac:dyDescent="0.3">
      <c r="A4947">
        <v>0.67</v>
      </c>
      <c r="B4947">
        <v>0.625</v>
      </c>
      <c r="C4947">
        <v>2.1</v>
      </c>
      <c r="D4947">
        <v>200</v>
      </c>
      <c r="E4947">
        <v>156.71</v>
      </c>
      <c r="F4947">
        <v>56.716000000000001</v>
      </c>
      <c r="G4947">
        <v>56.716417910447703</v>
      </c>
      <c r="H4947">
        <v>40</v>
      </c>
      <c r="I4947">
        <v>296.71641699999998</v>
      </c>
      <c r="J4947">
        <v>-1</v>
      </c>
      <c r="K4947">
        <v>2</v>
      </c>
      <c r="L4947">
        <v>60.52599</v>
      </c>
      <c r="M4947">
        <v>525</v>
      </c>
      <c r="N4947">
        <v>200</v>
      </c>
      <c r="O4947">
        <v>200</v>
      </c>
      <c r="P4947">
        <v>0</v>
      </c>
      <c r="Q4947">
        <v>909</v>
      </c>
      <c r="R4947">
        <v>34.431780363000001</v>
      </c>
      <c r="S4947">
        <v>35.094988999999998</v>
      </c>
      <c r="T4947">
        <v>0</v>
      </c>
      <c r="U4947">
        <v>0</v>
      </c>
    </row>
    <row r="4948" spans="1:21" x14ac:dyDescent="0.3">
      <c r="A4948">
        <v>0.67</v>
      </c>
      <c r="B4948">
        <v>0.625</v>
      </c>
      <c r="C4948">
        <v>2.1</v>
      </c>
      <c r="D4948">
        <v>200</v>
      </c>
      <c r="E4948">
        <v>156.71</v>
      </c>
      <c r="F4948">
        <v>56.716000000000001</v>
      </c>
      <c r="G4948">
        <v>56.716417910447703</v>
      </c>
      <c r="H4948">
        <v>50</v>
      </c>
      <c r="I4948">
        <v>306.71641699999998</v>
      </c>
      <c r="J4948">
        <v>-1</v>
      </c>
      <c r="K4948">
        <v>2</v>
      </c>
      <c r="L4948">
        <v>59.705590000000001</v>
      </c>
      <c r="M4948">
        <v>525</v>
      </c>
      <c r="N4948">
        <v>200</v>
      </c>
      <c r="O4948">
        <v>200</v>
      </c>
      <c r="P4948">
        <v>0</v>
      </c>
      <c r="Q4948">
        <v>903</v>
      </c>
      <c r="R4948">
        <v>33.529659178000003</v>
      </c>
      <c r="S4948">
        <v>34.975223</v>
      </c>
      <c r="T4948">
        <v>0</v>
      </c>
      <c r="U4948">
        <v>0</v>
      </c>
    </row>
    <row r="4949" spans="1:21" x14ac:dyDescent="0.3">
      <c r="A4949">
        <v>0.67</v>
      </c>
      <c r="B4949">
        <v>0.625</v>
      </c>
      <c r="C4949">
        <v>2.1</v>
      </c>
      <c r="D4949">
        <v>200</v>
      </c>
      <c r="E4949">
        <v>156.71</v>
      </c>
      <c r="F4949">
        <v>56.716000000000001</v>
      </c>
      <c r="G4949">
        <v>56.716417910447703</v>
      </c>
      <c r="H4949">
        <v>60</v>
      </c>
      <c r="I4949">
        <v>316.71641699999998</v>
      </c>
      <c r="J4949">
        <v>-1</v>
      </c>
      <c r="K4949">
        <v>2</v>
      </c>
      <c r="L4949">
        <v>58.898699999999998</v>
      </c>
      <c r="M4949">
        <v>525</v>
      </c>
      <c r="N4949">
        <v>200</v>
      </c>
      <c r="O4949">
        <v>200</v>
      </c>
      <c r="P4949">
        <v>0</v>
      </c>
      <c r="Q4949">
        <v>899</v>
      </c>
      <c r="R4949">
        <v>32.817617233999997</v>
      </c>
      <c r="S4949">
        <v>34.895180000000003</v>
      </c>
      <c r="T4949">
        <v>0</v>
      </c>
      <c r="U4949">
        <v>0</v>
      </c>
    </row>
    <row r="4950" spans="1:21" x14ac:dyDescent="0.3">
      <c r="A4950">
        <v>0.67</v>
      </c>
      <c r="B4950">
        <v>0.625</v>
      </c>
      <c r="C4950">
        <v>2.1</v>
      </c>
      <c r="D4950">
        <v>200</v>
      </c>
      <c r="E4950">
        <v>156.71</v>
      </c>
      <c r="F4950">
        <v>56.716000000000001</v>
      </c>
      <c r="G4950">
        <v>56.716417910447703</v>
      </c>
      <c r="H4950">
        <v>70</v>
      </c>
      <c r="I4950">
        <v>326.71641699999998</v>
      </c>
      <c r="J4950">
        <v>-1</v>
      </c>
      <c r="K4950">
        <v>2</v>
      </c>
      <c r="L4950">
        <v>58.105289999999997</v>
      </c>
      <c r="M4950">
        <v>525</v>
      </c>
      <c r="N4950">
        <v>200</v>
      </c>
      <c r="O4950">
        <v>200</v>
      </c>
      <c r="P4950">
        <v>0</v>
      </c>
      <c r="Q4950">
        <v>897</v>
      </c>
      <c r="R4950">
        <v>32.091580520000001</v>
      </c>
      <c r="S4950">
        <v>34.855097999999998</v>
      </c>
      <c r="T4950">
        <v>0</v>
      </c>
      <c r="U4950">
        <v>0</v>
      </c>
    </row>
    <row r="4951" spans="1:21" x14ac:dyDescent="0.3">
      <c r="A4951">
        <v>0.67</v>
      </c>
      <c r="B4951">
        <v>0.625</v>
      </c>
      <c r="C4951">
        <v>2.1</v>
      </c>
      <c r="D4951">
        <v>200</v>
      </c>
      <c r="E4951">
        <v>156.71</v>
      </c>
      <c r="F4951">
        <v>56.716000000000001</v>
      </c>
      <c r="G4951">
        <v>56.716417910447703</v>
      </c>
      <c r="H4951">
        <v>80</v>
      </c>
      <c r="I4951">
        <v>336.71641699999998</v>
      </c>
      <c r="J4951">
        <v>-1</v>
      </c>
      <c r="K4951">
        <v>2</v>
      </c>
      <c r="L4951">
        <v>57.325319999999998</v>
      </c>
      <c r="M4951">
        <v>525</v>
      </c>
      <c r="N4951">
        <v>200</v>
      </c>
      <c r="O4951">
        <v>200</v>
      </c>
      <c r="P4951">
        <v>0</v>
      </c>
      <c r="Q4951">
        <v>888</v>
      </c>
      <c r="R4951">
        <v>31.394588723999998</v>
      </c>
      <c r="S4951">
        <v>34.674230000000001</v>
      </c>
      <c r="T4951">
        <v>0</v>
      </c>
      <c r="U4951">
        <v>0</v>
      </c>
    </row>
    <row r="4952" spans="1:21" x14ac:dyDescent="0.3">
      <c r="A4952">
        <v>0.67</v>
      </c>
      <c r="B4952">
        <v>0.625</v>
      </c>
      <c r="C4952">
        <v>2.1</v>
      </c>
      <c r="D4952">
        <v>200</v>
      </c>
      <c r="E4952">
        <v>156.71</v>
      </c>
      <c r="F4952">
        <v>56.716000000000001</v>
      </c>
      <c r="G4952">
        <v>56.716417910447703</v>
      </c>
      <c r="H4952">
        <v>90</v>
      </c>
      <c r="I4952">
        <v>346.71641699999998</v>
      </c>
      <c r="J4952">
        <v>-1</v>
      </c>
      <c r="K4952">
        <v>2</v>
      </c>
      <c r="L4952">
        <v>56.55874</v>
      </c>
      <c r="M4952">
        <v>525</v>
      </c>
      <c r="N4952">
        <v>200</v>
      </c>
      <c r="O4952">
        <v>200</v>
      </c>
      <c r="P4952">
        <v>0</v>
      </c>
      <c r="Q4952">
        <v>951</v>
      </c>
      <c r="R4952">
        <v>30.773122742000002</v>
      </c>
      <c r="S4952">
        <v>35.923603999999997</v>
      </c>
      <c r="T4952">
        <v>0</v>
      </c>
      <c r="U4952">
        <v>0</v>
      </c>
    </row>
    <row r="4953" spans="1:21" x14ac:dyDescent="0.3">
      <c r="A4953">
        <v>0.67</v>
      </c>
      <c r="B4953">
        <v>0.625</v>
      </c>
      <c r="C4953">
        <v>2.1</v>
      </c>
      <c r="D4953">
        <v>200</v>
      </c>
      <c r="E4953">
        <v>156.71</v>
      </c>
      <c r="F4953">
        <v>56.716000000000001</v>
      </c>
      <c r="G4953">
        <v>56.716417910447703</v>
      </c>
      <c r="H4953">
        <v>100</v>
      </c>
      <c r="I4953">
        <v>356.71641699999998</v>
      </c>
      <c r="J4953">
        <v>-1</v>
      </c>
      <c r="K4953">
        <v>2</v>
      </c>
      <c r="L4953">
        <v>55.805459999999997</v>
      </c>
      <c r="M4953">
        <v>525</v>
      </c>
      <c r="N4953">
        <v>200</v>
      </c>
      <c r="O4953">
        <v>200</v>
      </c>
      <c r="P4953">
        <v>0</v>
      </c>
      <c r="Q4953">
        <v>875</v>
      </c>
      <c r="R4953">
        <v>29.934090447999999</v>
      </c>
      <c r="S4953">
        <v>34.411507999999998</v>
      </c>
      <c r="T4953">
        <v>0</v>
      </c>
      <c r="U4953">
        <v>0</v>
      </c>
    </row>
    <row r="4954" spans="1:21" x14ac:dyDescent="0.3">
      <c r="A4954">
        <v>0.67</v>
      </c>
      <c r="B4954">
        <v>0.625</v>
      </c>
      <c r="C4954">
        <v>2.1</v>
      </c>
      <c r="D4954">
        <v>200</v>
      </c>
      <c r="E4954">
        <v>156.71</v>
      </c>
      <c r="F4954">
        <v>56.716000000000001</v>
      </c>
      <c r="G4954">
        <v>56.716417910447703</v>
      </c>
      <c r="H4954">
        <v>110</v>
      </c>
      <c r="I4954">
        <v>366.71641699999998</v>
      </c>
      <c r="J4954">
        <v>-1</v>
      </c>
      <c r="K4954">
        <v>2</v>
      </c>
      <c r="L4954">
        <v>55.06541</v>
      </c>
      <c r="M4954">
        <v>525</v>
      </c>
      <c r="N4954">
        <v>200</v>
      </c>
      <c r="O4954">
        <v>200</v>
      </c>
      <c r="P4954">
        <v>0</v>
      </c>
      <c r="Q4954">
        <v>969</v>
      </c>
      <c r="R4954">
        <v>29.354894492</v>
      </c>
      <c r="S4954">
        <v>36.273693999999999</v>
      </c>
      <c r="T4954">
        <v>0</v>
      </c>
      <c r="U4954">
        <v>0</v>
      </c>
    </row>
    <row r="4955" spans="1:21" x14ac:dyDescent="0.3">
      <c r="A4955">
        <v>0.67</v>
      </c>
      <c r="B4955">
        <v>0.625</v>
      </c>
      <c r="C4955">
        <v>2.1</v>
      </c>
      <c r="D4955">
        <v>200</v>
      </c>
      <c r="E4955">
        <v>156.71</v>
      </c>
      <c r="F4955">
        <v>56.716000000000001</v>
      </c>
      <c r="G4955">
        <v>56.716417910447703</v>
      </c>
      <c r="H4955">
        <v>120</v>
      </c>
      <c r="I4955">
        <v>376.71641699999998</v>
      </c>
      <c r="J4955">
        <v>-1</v>
      </c>
      <c r="K4955">
        <v>2</v>
      </c>
      <c r="L4955">
        <v>54.338470000000001</v>
      </c>
      <c r="M4955">
        <v>525</v>
      </c>
      <c r="N4955">
        <v>200</v>
      </c>
      <c r="O4955">
        <v>200</v>
      </c>
      <c r="P4955">
        <v>0</v>
      </c>
      <c r="Q4955">
        <v>912</v>
      </c>
      <c r="R4955">
        <v>28.669699990000002</v>
      </c>
      <c r="S4955">
        <v>35.154738000000002</v>
      </c>
      <c r="T4955">
        <v>0</v>
      </c>
      <c r="U4955">
        <v>0</v>
      </c>
    </row>
    <row r="4956" spans="1:21" x14ac:dyDescent="0.3">
      <c r="A4956">
        <v>0.67</v>
      </c>
      <c r="B4956">
        <v>0.625</v>
      </c>
      <c r="C4956">
        <v>2.1</v>
      </c>
      <c r="D4956">
        <v>200</v>
      </c>
      <c r="E4956">
        <v>156.71</v>
      </c>
      <c r="F4956">
        <v>56.716000000000001</v>
      </c>
      <c r="G4956">
        <v>56.716417910447703</v>
      </c>
      <c r="H4956">
        <v>130</v>
      </c>
      <c r="I4956">
        <v>386.71641699999998</v>
      </c>
      <c r="J4956">
        <v>-1</v>
      </c>
      <c r="K4956">
        <v>2</v>
      </c>
      <c r="L4956">
        <v>53.62453</v>
      </c>
      <c r="M4956">
        <v>525</v>
      </c>
      <c r="N4956">
        <v>200</v>
      </c>
      <c r="O4956">
        <v>200</v>
      </c>
      <c r="P4956">
        <v>0</v>
      </c>
      <c r="Q4956">
        <v>948</v>
      </c>
      <c r="R4956">
        <v>27.846766757000001</v>
      </c>
      <c r="S4956">
        <v>35.864969000000002</v>
      </c>
      <c r="T4956">
        <v>0</v>
      </c>
      <c r="U4956">
        <v>0</v>
      </c>
    </row>
    <row r="4957" spans="1:21" x14ac:dyDescent="0.3">
      <c r="A4957">
        <v>0.67</v>
      </c>
      <c r="B4957">
        <v>0.625</v>
      </c>
      <c r="C4957">
        <v>2.1</v>
      </c>
      <c r="D4957">
        <v>200</v>
      </c>
      <c r="E4957">
        <v>156.71</v>
      </c>
      <c r="F4957">
        <v>56.716000000000001</v>
      </c>
      <c r="G4957">
        <v>56.716417910447703</v>
      </c>
      <c r="H4957">
        <v>140</v>
      </c>
      <c r="I4957">
        <v>396.71641699999998</v>
      </c>
      <c r="J4957">
        <v>-1</v>
      </c>
      <c r="K4957">
        <v>2</v>
      </c>
      <c r="L4957">
        <v>52.923470000000002</v>
      </c>
      <c r="M4957">
        <v>525</v>
      </c>
      <c r="N4957">
        <v>200</v>
      </c>
      <c r="O4957">
        <v>200</v>
      </c>
      <c r="P4957">
        <v>0</v>
      </c>
      <c r="Q4957">
        <v>906</v>
      </c>
      <c r="R4957">
        <v>27.699214308999998</v>
      </c>
      <c r="S4957">
        <v>35.035150999999999</v>
      </c>
      <c r="T4957">
        <v>0</v>
      </c>
      <c r="U4957">
        <v>0</v>
      </c>
    </row>
    <row r="4958" spans="1:21" x14ac:dyDescent="0.3">
      <c r="A4958">
        <v>0.67</v>
      </c>
      <c r="B4958">
        <v>0.625</v>
      </c>
      <c r="C4958">
        <v>2.1</v>
      </c>
      <c r="D4958">
        <v>200</v>
      </c>
      <c r="E4958">
        <v>156.71</v>
      </c>
      <c r="F4958">
        <v>56.716000000000001</v>
      </c>
      <c r="G4958">
        <v>56.716417910447703</v>
      </c>
      <c r="H4958">
        <v>150</v>
      </c>
      <c r="I4958">
        <v>406.71641699999998</v>
      </c>
      <c r="J4958">
        <v>-1</v>
      </c>
      <c r="K4958">
        <v>2</v>
      </c>
      <c r="L4958">
        <v>52.235129999999998</v>
      </c>
      <c r="M4958">
        <v>525</v>
      </c>
      <c r="N4958">
        <v>200</v>
      </c>
      <c r="O4958">
        <v>200</v>
      </c>
      <c r="P4958">
        <v>0</v>
      </c>
      <c r="Q4958">
        <v>899</v>
      </c>
      <c r="R4958">
        <v>26.798197807000001</v>
      </c>
      <c r="S4958">
        <v>34.895180000000003</v>
      </c>
      <c r="T4958">
        <v>0</v>
      </c>
      <c r="U4958">
        <v>0</v>
      </c>
    </row>
    <row r="4959" spans="1:21" x14ac:dyDescent="0.3">
      <c r="A4959">
        <v>0.67</v>
      </c>
      <c r="B4959">
        <v>0.625</v>
      </c>
      <c r="C4959">
        <v>2.1</v>
      </c>
      <c r="D4959">
        <v>200</v>
      </c>
      <c r="E4959">
        <v>156.71</v>
      </c>
      <c r="F4959">
        <v>56.716000000000001</v>
      </c>
      <c r="G4959">
        <v>56.716417910447703</v>
      </c>
      <c r="H4959">
        <v>160</v>
      </c>
      <c r="I4959">
        <v>416.71641699999998</v>
      </c>
      <c r="J4959">
        <v>-1</v>
      </c>
      <c r="K4959">
        <v>2</v>
      </c>
      <c r="L4959">
        <v>51.559359999999998</v>
      </c>
      <c r="M4959">
        <v>525</v>
      </c>
      <c r="N4959">
        <v>200</v>
      </c>
      <c r="O4959">
        <v>200</v>
      </c>
      <c r="P4959">
        <v>0</v>
      </c>
      <c r="Q4959">
        <v>895</v>
      </c>
      <c r="R4959">
        <v>26.696351296</v>
      </c>
      <c r="S4959">
        <v>34.814976000000001</v>
      </c>
      <c r="T4959">
        <v>0</v>
      </c>
      <c r="U4959">
        <v>0</v>
      </c>
    </row>
    <row r="4960" spans="1:21" x14ac:dyDescent="0.3">
      <c r="A4960">
        <v>0.67</v>
      </c>
      <c r="B4960">
        <v>0.625</v>
      </c>
      <c r="C4960">
        <v>2.1</v>
      </c>
      <c r="D4960">
        <v>200</v>
      </c>
      <c r="E4960">
        <v>156.71</v>
      </c>
      <c r="F4960">
        <v>56.716000000000001</v>
      </c>
      <c r="G4960">
        <v>56.716417910447703</v>
      </c>
      <c r="H4960">
        <v>170</v>
      </c>
      <c r="I4960">
        <v>426.71641699999998</v>
      </c>
      <c r="J4960">
        <v>-1</v>
      </c>
      <c r="K4960">
        <v>2</v>
      </c>
      <c r="L4960">
        <v>50.89602</v>
      </c>
      <c r="M4960">
        <v>525</v>
      </c>
      <c r="N4960">
        <v>200</v>
      </c>
      <c r="O4960">
        <v>200</v>
      </c>
      <c r="P4960">
        <v>0</v>
      </c>
      <c r="Q4960">
        <v>897</v>
      </c>
      <c r="R4960">
        <v>26.077535220000001</v>
      </c>
      <c r="S4960">
        <v>34.855097999999998</v>
      </c>
      <c r="T4960">
        <v>0</v>
      </c>
      <c r="U4960">
        <v>0</v>
      </c>
    </row>
    <row r="4961" spans="1:21" x14ac:dyDescent="0.3">
      <c r="A4961">
        <v>0.67</v>
      </c>
      <c r="B4961">
        <v>0.625</v>
      </c>
      <c r="C4961">
        <v>2.1</v>
      </c>
      <c r="D4961">
        <v>200</v>
      </c>
      <c r="E4961">
        <v>156.71</v>
      </c>
      <c r="F4961">
        <v>56.716000000000001</v>
      </c>
      <c r="G4961">
        <v>56.716417910447703</v>
      </c>
      <c r="H4961">
        <v>180</v>
      </c>
      <c r="I4961">
        <v>436.71641699999998</v>
      </c>
      <c r="J4961">
        <v>-1</v>
      </c>
      <c r="K4961">
        <v>2</v>
      </c>
      <c r="L4961">
        <v>50.244929999999997</v>
      </c>
      <c r="M4961">
        <v>525</v>
      </c>
      <c r="N4961">
        <v>200</v>
      </c>
      <c r="O4961">
        <v>200</v>
      </c>
      <c r="P4961">
        <v>0</v>
      </c>
      <c r="Q4961">
        <v>883</v>
      </c>
      <c r="R4961">
        <v>25.657294431</v>
      </c>
      <c r="S4961">
        <v>34.573390000000003</v>
      </c>
      <c r="T4961">
        <v>0</v>
      </c>
      <c r="U4961">
        <v>0</v>
      </c>
    </row>
    <row r="4962" spans="1:21" x14ac:dyDescent="0.3">
      <c r="A4962">
        <v>0.67</v>
      </c>
      <c r="B4962">
        <v>0.625</v>
      </c>
      <c r="C4962">
        <v>2.1</v>
      </c>
      <c r="D4962">
        <v>200</v>
      </c>
      <c r="E4962">
        <v>156.71</v>
      </c>
      <c r="F4962">
        <v>56.716000000000001</v>
      </c>
      <c r="G4962">
        <v>56.716417910447703</v>
      </c>
      <c r="H4962">
        <v>190</v>
      </c>
      <c r="I4962">
        <v>446.71641699999998</v>
      </c>
      <c r="J4962">
        <v>-1</v>
      </c>
      <c r="K4962">
        <v>2</v>
      </c>
      <c r="L4962">
        <v>49.605919999999998</v>
      </c>
      <c r="M4962">
        <v>525</v>
      </c>
      <c r="N4962">
        <v>200</v>
      </c>
      <c r="O4962">
        <v>200</v>
      </c>
      <c r="P4962">
        <v>0</v>
      </c>
      <c r="Q4962">
        <v>897</v>
      </c>
      <c r="R4962">
        <v>25.418065987999999</v>
      </c>
      <c r="S4962">
        <v>34.855097999999998</v>
      </c>
      <c r="T4962">
        <v>0</v>
      </c>
      <c r="U4962">
        <v>0</v>
      </c>
    </row>
    <row r="4963" spans="1:21" x14ac:dyDescent="0.3">
      <c r="A4963">
        <v>0.67</v>
      </c>
      <c r="B4963">
        <v>0.625</v>
      </c>
      <c r="C4963">
        <v>2.1</v>
      </c>
      <c r="D4963">
        <v>200</v>
      </c>
      <c r="E4963">
        <v>156.71</v>
      </c>
      <c r="F4963">
        <v>56.716000000000001</v>
      </c>
      <c r="G4963">
        <v>56.716417910447703</v>
      </c>
      <c r="H4963">
        <v>200</v>
      </c>
      <c r="I4963">
        <v>456.71641699999998</v>
      </c>
      <c r="J4963">
        <v>-1</v>
      </c>
      <c r="K4963">
        <v>2</v>
      </c>
      <c r="L4963">
        <v>48.978810000000003</v>
      </c>
      <c r="M4963">
        <v>525</v>
      </c>
      <c r="N4963">
        <v>200</v>
      </c>
      <c r="O4963">
        <v>200</v>
      </c>
      <c r="P4963">
        <v>0</v>
      </c>
      <c r="Q4963">
        <v>951</v>
      </c>
      <c r="R4963">
        <v>24.933185473000002</v>
      </c>
      <c r="S4963">
        <v>35.923603999999997</v>
      </c>
      <c r="T4963">
        <v>0</v>
      </c>
      <c r="U4963">
        <v>0</v>
      </c>
    </row>
    <row r="4964" spans="1:21" x14ac:dyDescent="0.3">
      <c r="A4964">
        <v>0.67</v>
      </c>
      <c r="B4964">
        <v>0.625</v>
      </c>
      <c r="C4964">
        <v>2.1</v>
      </c>
      <c r="D4964">
        <v>200</v>
      </c>
      <c r="E4964">
        <v>156.71</v>
      </c>
      <c r="F4964">
        <v>56.716000000000001</v>
      </c>
      <c r="G4964">
        <v>56.716417910447703</v>
      </c>
      <c r="H4964">
        <v>210</v>
      </c>
      <c r="I4964">
        <v>466.71641699999998</v>
      </c>
      <c r="J4964">
        <v>-1</v>
      </c>
      <c r="K4964">
        <v>2</v>
      </c>
      <c r="L4964">
        <v>48.363419999999998</v>
      </c>
      <c r="M4964">
        <v>525</v>
      </c>
      <c r="N4964">
        <v>200</v>
      </c>
      <c r="O4964">
        <v>200</v>
      </c>
      <c r="P4964">
        <v>0</v>
      </c>
      <c r="Q4964">
        <v>950</v>
      </c>
      <c r="R4964">
        <v>24.104795203999998</v>
      </c>
      <c r="S4964">
        <v>35.904068000000002</v>
      </c>
      <c r="T4964">
        <v>0</v>
      </c>
      <c r="U4964">
        <v>0</v>
      </c>
    </row>
    <row r="4965" spans="1:21" x14ac:dyDescent="0.3">
      <c r="A4965">
        <v>0.67</v>
      </c>
      <c r="B4965">
        <v>0.625</v>
      </c>
      <c r="C4965">
        <v>2.1</v>
      </c>
      <c r="D4965">
        <v>200</v>
      </c>
      <c r="E4965">
        <v>156.71</v>
      </c>
      <c r="F4965">
        <v>56.716000000000001</v>
      </c>
      <c r="G4965">
        <v>56.716417910447703</v>
      </c>
      <c r="H4965">
        <v>220</v>
      </c>
      <c r="I4965">
        <v>476.71641699999998</v>
      </c>
      <c r="J4965">
        <v>-1</v>
      </c>
      <c r="K4965">
        <v>2</v>
      </c>
      <c r="L4965">
        <v>47.75956</v>
      </c>
      <c r="M4965">
        <v>525</v>
      </c>
      <c r="N4965">
        <v>200</v>
      </c>
      <c r="O4965">
        <v>200</v>
      </c>
      <c r="P4965">
        <v>0</v>
      </c>
      <c r="Q4965">
        <v>941</v>
      </c>
      <c r="R4965">
        <v>23.651858175000001</v>
      </c>
      <c r="S4965">
        <v>35.727829</v>
      </c>
      <c r="T4965">
        <v>0</v>
      </c>
      <c r="U4965">
        <v>0</v>
      </c>
    </row>
    <row r="4966" spans="1:21" x14ac:dyDescent="0.3">
      <c r="A4966">
        <v>0.67</v>
      </c>
      <c r="B4966">
        <v>0.625</v>
      </c>
      <c r="C4966">
        <v>2.1</v>
      </c>
      <c r="D4966">
        <v>200</v>
      </c>
      <c r="E4966">
        <v>156.71</v>
      </c>
      <c r="F4966">
        <v>56.716000000000001</v>
      </c>
      <c r="G4966">
        <v>56.716417910447703</v>
      </c>
      <c r="H4966">
        <v>230</v>
      </c>
      <c r="I4966">
        <v>486.71641699999998</v>
      </c>
      <c r="J4966">
        <v>-1</v>
      </c>
      <c r="K4966">
        <v>2</v>
      </c>
      <c r="L4966">
        <v>47.167050000000003</v>
      </c>
      <c r="M4966">
        <v>525</v>
      </c>
      <c r="N4966">
        <v>200</v>
      </c>
      <c r="O4966">
        <v>200</v>
      </c>
      <c r="P4966">
        <v>0</v>
      </c>
      <c r="Q4966">
        <v>955</v>
      </c>
      <c r="R4966">
        <v>23.451108512000001</v>
      </c>
      <c r="S4966">
        <v>36.001655999999997</v>
      </c>
      <c r="T4966">
        <v>0</v>
      </c>
      <c r="U4966">
        <v>0</v>
      </c>
    </row>
    <row r="4967" spans="1:21" x14ac:dyDescent="0.3">
      <c r="A4967">
        <v>0.67</v>
      </c>
      <c r="B4967">
        <v>0.625</v>
      </c>
      <c r="C4967">
        <v>2.1</v>
      </c>
      <c r="D4967">
        <v>200</v>
      </c>
      <c r="E4967">
        <v>156.71</v>
      </c>
      <c r="F4967">
        <v>56.716000000000001</v>
      </c>
      <c r="G4967">
        <v>56.716417910447703</v>
      </c>
      <c r="H4967">
        <v>240</v>
      </c>
      <c r="I4967">
        <v>496.71641699999998</v>
      </c>
      <c r="J4967">
        <v>-1</v>
      </c>
      <c r="K4967">
        <v>2</v>
      </c>
      <c r="L4967">
        <v>46.585680000000004</v>
      </c>
      <c r="M4967">
        <v>525</v>
      </c>
      <c r="N4967">
        <v>200</v>
      </c>
      <c r="O4967">
        <v>200</v>
      </c>
      <c r="P4967">
        <v>0</v>
      </c>
      <c r="Q4967">
        <v>872</v>
      </c>
      <c r="R4967">
        <v>22.986043957</v>
      </c>
      <c r="S4967">
        <v>34.350630000000002</v>
      </c>
      <c r="T4967">
        <v>0</v>
      </c>
      <c r="U4967">
        <v>0</v>
      </c>
    </row>
    <row r="4968" spans="1:21" x14ac:dyDescent="0.3">
      <c r="A4968">
        <v>0.67</v>
      </c>
      <c r="B4968">
        <v>0.625</v>
      </c>
      <c r="C4968">
        <v>2.1</v>
      </c>
      <c r="D4968">
        <v>200</v>
      </c>
      <c r="E4968">
        <v>156.71</v>
      </c>
      <c r="F4968">
        <v>56.716000000000001</v>
      </c>
      <c r="G4968">
        <v>56.716417910447703</v>
      </c>
      <c r="H4968">
        <v>250</v>
      </c>
      <c r="I4968">
        <v>506.71641699999998</v>
      </c>
      <c r="J4968">
        <v>-1</v>
      </c>
      <c r="K4968">
        <v>2</v>
      </c>
      <c r="L4968">
        <v>46.015259999999998</v>
      </c>
      <c r="M4968">
        <v>525</v>
      </c>
      <c r="N4968">
        <v>200</v>
      </c>
      <c r="O4968">
        <v>200</v>
      </c>
      <c r="P4968">
        <v>0</v>
      </c>
      <c r="Q4968">
        <v>935</v>
      </c>
      <c r="R4968">
        <v>22.421946664</v>
      </c>
      <c r="S4968">
        <v>35.609915999999998</v>
      </c>
      <c r="T4968">
        <v>0</v>
      </c>
      <c r="U4968">
        <v>0</v>
      </c>
    </row>
    <row r="4969" spans="1:21" x14ac:dyDescent="0.3">
      <c r="A4969">
        <v>0.67</v>
      </c>
      <c r="B4969">
        <v>0.625</v>
      </c>
      <c r="C4969">
        <v>2.1</v>
      </c>
      <c r="D4969">
        <v>200</v>
      </c>
      <c r="E4969">
        <v>156.71</v>
      </c>
      <c r="F4969">
        <v>56.716000000000001</v>
      </c>
      <c r="G4969">
        <v>56.716417910447703</v>
      </c>
      <c r="H4969">
        <v>260</v>
      </c>
      <c r="I4969">
        <v>516.71641699999998</v>
      </c>
      <c r="J4969">
        <v>-1</v>
      </c>
      <c r="K4969">
        <v>2</v>
      </c>
      <c r="L4969">
        <v>45.455590000000001</v>
      </c>
      <c r="M4969">
        <v>525</v>
      </c>
      <c r="N4969">
        <v>200</v>
      </c>
      <c r="O4969">
        <v>200</v>
      </c>
      <c r="P4969">
        <v>0</v>
      </c>
      <c r="Q4969">
        <v>954</v>
      </c>
      <c r="R4969">
        <v>22.210701031999999</v>
      </c>
      <c r="S4969">
        <v>35.982157000000001</v>
      </c>
      <c r="T4969">
        <v>0</v>
      </c>
      <c r="U4969">
        <v>0</v>
      </c>
    </row>
    <row r="4970" spans="1:21" x14ac:dyDescent="0.3">
      <c r="A4970">
        <v>0.67</v>
      </c>
      <c r="B4970">
        <v>0.625</v>
      </c>
      <c r="C4970">
        <v>2.1</v>
      </c>
      <c r="D4970">
        <v>200</v>
      </c>
      <c r="E4970">
        <v>156.71</v>
      </c>
      <c r="F4970">
        <v>56.716000000000001</v>
      </c>
      <c r="G4970">
        <v>56.716417910447703</v>
      </c>
      <c r="H4970">
        <v>270</v>
      </c>
      <c r="I4970">
        <v>526.71641699999998</v>
      </c>
      <c r="J4970">
        <v>-1</v>
      </c>
      <c r="K4970">
        <v>2</v>
      </c>
      <c r="L4970">
        <v>44.906489999999998</v>
      </c>
      <c r="M4970">
        <v>525</v>
      </c>
      <c r="N4970">
        <v>200</v>
      </c>
      <c r="O4970">
        <v>200</v>
      </c>
      <c r="P4970">
        <v>0</v>
      </c>
      <c r="Q4970">
        <v>948</v>
      </c>
      <c r="R4970">
        <v>21.751477022</v>
      </c>
      <c r="S4970">
        <v>35.864969000000002</v>
      </c>
      <c r="T4970">
        <v>0</v>
      </c>
      <c r="U4970">
        <v>0</v>
      </c>
    </row>
    <row r="4971" spans="1:21" x14ac:dyDescent="0.3">
      <c r="A4971">
        <v>0.67</v>
      </c>
      <c r="B4971">
        <v>0.625</v>
      </c>
      <c r="C4971">
        <v>2.1</v>
      </c>
      <c r="D4971">
        <v>200</v>
      </c>
      <c r="E4971">
        <v>156.71</v>
      </c>
      <c r="F4971">
        <v>56.716000000000001</v>
      </c>
      <c r="G4971">
        <v>56.716417910447703</v>
      </c>
      <c r="H4971">
        <v>280</v>
      </c>
      <c r="I4971">
        <v>536.71641699999998</v>
      </c>
      <c r="J4971">
        <v>-1</v>
      </c>
      <c r="K4971">
        <v>2</v>
      </c>
      <c r="L4971">
        <v>44.367739999999998</v>
      </c>
      <c r="M4971">
        <v>525</v>
      </c>
      <c r="N4971">
        <v>200</v>
      </c>
      <c r="O4971">
        <v>200</v>
      </c>
      <c r="P4971">
        <v>0</v>
      </c>
      <c r="Q4971">
        <v>903</v>
      </c>
      <c r="R4971">
        <v>21.627452073000001</v>
      </c>
      <c r="S4971">
        <v>34.975223</v>
      </c>
      <c r="T4971">
        <v>0</v>
      </c>
      <c r="U4971">
        <v>0</v>
      </c>
    </row>
    <row r="4972" spans="1:21" x14ac:dyDescent="0.3">
      <c r="A4972">
        <v>0.67</v>
      </c>
      <c r="B4972">
        <v>0.625</v>
      </c>
      <c r="C4972">
        <v>2.1</v>
      </c>
      <c r="D4972">
        <v>200</v>
      </c>
      <c r="E4972">
        <v>156.71</v>
      </c>
      <c r="F4972">
        <v>56.716000000000001</v>
      </c>
      <c r="G4972">
        <v>56.716417910447703</v>
      </c>
      <c r="H4972">
        <v>290</v>
      </c>
      <c r="I4972">
        <v>546.71641699999998</v>
      </c>
      <c r="J4972">
        <v>-1</v>
      </c>
      <c r="K4972">
        <v>2</v>
      </c>
      <c r="L4972">
        <v>43.83916</v>
      </c>
      <c r="M4972">
        <v>525</v>
      </c>
      <c r="N4972">
        <v>200</v>
      </c>
      <c r="O4972">
        <v>200</v>
      </c>
      <c r="P4972">
        <v>0</v>
      </c>
      <c r="Q4972">
        <v>887</v>
      </c>
      <c r="R4972">
        <v>21.092603534999999</v>
      </c>
      <c r="S4972">
        <v>34.654082000000002</v>
      </c>
      <c r="T4972">
        <v>0</v>
      </c>
      <c r="U4972">
        <v>0</v>
      </c>
    </row>
    <row r="4973" spans="1:21" x14ac:dyDescent="0.3">
      <c r="A4973">
        <v>0.67</v>
      </c>
      <c r="B4973">
        <v>0.625</v>
      </c>
      <c r="C4973">
        <v>2.1</v>
      </c>
      <c r="D4973">
        <v>200</v>
      </c>
      <c r="E4973">
        <v>156.71</v>
      </c>
      <c r="F4973">
        <v>56.716000000000001</v>
      </c>
      <c r="G4973">
        <v>56.716417910447703</v>
      </c>
      <c r="H4973">
        <v>300</v>
      </c>
      <c r="I4973">
        <v>556.71641699999998</v>
      </c>
      <c r="J4973">
        <v>-1</v>
      </c>
      <c r="K4973">
        <v>2</v>
      </c>
      <c r="L4973">
        <v>43.320540000000001</v>
      </c>
      <c r="M4973">
        <v>525</v>
      </c>
      <c r="N4973">
        <v>200</v>
      </c>
      <c r="O4973">
        <v>200</v>
      </c>
      <c r="P4973">
        <v>0</v>
      </c>
      <c r="Q4973">
        <v>876</v>
      </c>
      <c r="R4973">
        <v>20.642222803999999</v>
      </c>
      <c r="S4973">
        <v>34.431780000000003</v>
      </c>
      <c r="T4973">
        <v>0</v>
      </c>
      <c r="U4973">
        <v>0</v>
      </c>
    </row>
    <row r="4974" spans="1:21" x14ac:dyDescent="0.3">
      <c r="A4974">
        <v>0.67</v>
      </c>
      <c r="B4974">
        <v>0.625</v>
      </c>
      <c r="C4974">
        <v>2.1</v>
      </c>
      <c r="D4974">
        <v>200</v>
      </c>
      <c r="E4974">
        <v>156.71</v>
      </c>
      <c r="F4974">
        <v>56.716000000000001</v>
      </c>
      <c r="G4974">
        <v>56.716417910447703</v>
      </c>
      <c r="H4974">
        <v>0</v>
      </c>
      <c r="I4974">
        <v>256.71641699999998</v>
      </c>
      <c r="J4974">
        <v>-1</v>
      </c>
      <c r="K4974">
        <v>2</v>
      </c>
      <c r="L4974">
        <v>63.942120000000003</v>
      </c>
      <c r="M4974">
        <v>525</v>
      </c>
      <c r="N4974">
        <v>200</v>
      </c>
      <c r="O4974">
        <v>200</v>
      </c>
      <c r="P4974">
        <v>0</v>
      </c>
      <c r="Q4974">
        <v>920</v>
      </c>
      <c r="R4974">
        <v>38.260820399000004</v>
      </c>
      <c r="S4974">
        <v>35.313639999999999</v>
      </c>
      <c r="T4974">
        <v>0</v>
      </c>
      <c r="U4974">
        <v>0</v>
      </c>
    </row>
    <row r="4975" spans="1:21" x14ac:dyDescent="0.3">
      <c r="A4975" t="s">
        <v>74</v>
      </c>
      <c r="B4975" t="s">
        <v>74</v>
      </c>
      <c r="C4975">
        <v>2.1</v>
      </c>
      <c r="D4975">
        <v>250</v>
      </c>
    </row>
    <row r="4976" spans="1:21" x14ac:dyDescent="0.3">
      <c r="A4976" t="s">
        <v>74</v>
      </c>
      <c r="B4976" t="s">
        <v>74</v>
      </c>
      <c r="C4976">
        <v>2.1</v>
      </c>
      <c r="D4976">
        <v>250</v>
      </c>
    </row>
    <row r="4977" spans="1:21" x14ac:dyDescent="0.3">
      <c r="A4977" t="s">
        <v>74</v>
      </c>
      <c r="B4977" t="s">
        <v>74</v>
      </c>
      <c r="C4977">
        <v>2.1</v>
      </c>
      <c r="D4977">
        <v>250</v>
      </c>
      <c r="E4977" t="s">
        <v>75</v>
      </c>
      <c r="F4977" t="s">
        <v>74</v>
      </c>
      <c r="G4977" t="s">
        <v>74</v>
      </c>
      <c r="H4977" t="s">
        <v>74</v>
      </c>
      <c r="I4977" t="s">
        <v>74</v>
      </c>
      <c r="J4977" t="s">
        <v>74</v>
      </c>
      <c r="K4977" t="s">
        <v>74</v>
      </c>
      <c r="L4977" t="s">
        <v>74</v>
      </c>
      <c r="M4977" t="s">
        <v>74</v>
      </c>
      <c r="N4977" t="s">
        <v>74</v>
      </c>
      <c r="O4977">
        <v>20</v>
      </c>
    </row>
    <row r="4978" spans="1:21" x14ac:dyDescent="0.3">
      <c r="A4978">
        <v>0.67</v>
      </c>
      <c r="B4978">
        <v>0.625</v>
      </c>
      <c r="C4978">
        <v>2.1</v>
      </c>
      <c r="D4978">
        <v>250</v>
      </c>
      <c r="E4978">
        <v>195.89</v>
      </c>
      <c r="F4978">
        <v>70.894999999999996</v>
      </c>
      <c r="G4978">
        <v>70.895522388059604</v>
      </c>
      <c r="H4978">
        <v>0</v>
      </c>
      <c r="I4978">
        <v>320.89552200000003</v>
      </c>
      <c r="J4978">
        <v>-1</v>
      </c>
      <c r="K4978">
        <v>2</v>
      </c>
      <c r="L4978">
        <v>24.316330000000001</v>
      </c>
      <c r="M4978">
        <v>145</v>
      </c>
      <c r="N4978">
        <v>0</v>
      </c>
      <c r="O4978">
        <v>20</v>
      </c>
      <c r="P4978">
        <v>0</v>
      </c>
      <c r="Q4978">
        <v>24</v>
      </c>
      <c r="R4978">
        <v>3.9703623896</v>
      </c>
      <c r="S4978">
        <v>5.6160648999999996</v>
      </c>
      <c r="T4978">
        <v>0</v>
      </c>
      <c r="U4978">
        <v>0</v>
      </c>
    </row>
    <row r="4979" spans="1:21" x14ac:dyDescent="0.3">
      <c r="A4979">
        <v>0.67</v>
      </c>
      <c r="B4979">
        <v>0.625</v>
      </c>
      <c r="C4979">
        <v>2.1</v>
      </c>
      <c r="D4979">
        <v>250</v>
      </c>
      <c r="E4979">
        <v>195.89</v>
      </c>
      <c r="F4979">
        <v>70.894999999999996</v>
      </c>
      <c r="G4979">
        <v>70.895522388059604</v>
      </c>
      <c r="H4979">
        <v>10</v>
      </c>
      <c r="I4979">
        <v>330.89552200000003</v>
      </c>
      <c r="J4979">
        <v>-1</v>
      </c>
      <c r="K4979">
        <v>2</v>
      </c>
      <c r="L4979">
        <v>23.663260000000001</v>
      </c>
      <c r="M4979">
        <v>145</v>
      </c>
      <c r="N4979">
        <v>0</v>
      </c>
      <c r="O4979">
        <v>20</v>
      </c>
      <c r="P4979">
        <v>0</v>
      </c>
      <c r="Q4979">
        <v>21</v>
      </c>
      <c r="R4979">
        <v>3.8012691708999999</v>
      </c>
      <c r="S4979">
        <v>5.2530846000000002</v>
      </c>
      <c r="T4979">
        <v>0</v>
      </c>
      <c r="U4979">
        <v>0</v>
      </c>
    </row>
    <row r="4980" spans="1:21" x14ac:dyDescent="0.3">
      <c r="A4980">
        <v>0.67</v>
      </c>
      <c r="B4980">
        <v>0.625</v>
      </c>
      <c r="C4980">
        <v>2.1</v>
      </c>
      <c r="D4980">
        <v>250</v>
      </c>
      <c r="E4980">
        <v>195.89</v>
      </c>
      <c r="F4980">
        <v>70.894999999999996</v>
      </c>
      <c r="G4980">
        <v>70.895522388059604</v>
      </c>
      <c r="H4980">
        <v>20</v>
      </c>
      <c r="I4980">
        <v>340.89552200000003</v>
      </c>
      <c r="J4980">
        <v>-1</v>
      </c>
      <c r="K4980">
        <v>2</v>
      </c>
      <c r="L4980">
        <v>23.042480000000001</v>
      </c>
      <c r="M4980">
        <v>145</v>
      </c>
      <c r="N4980">
        <v>0</v>
      </c>
      <c r="O4980">
        <v>20</v>
      </c>
      <c r="P4980">
        <v>0</v>
      </c>
      <c r="Q4980">
        <v>23</v>
      </c>
      <c r="R4980">
        <v>3.2415710456000002</v>
      </c>
      <c r="S4980">
        <v>5.4977269</v>
      </c>
      <c r="T4980">
        <v>0</v>
      </c>
      <c r="U4980">
        <v>0</v>
      </c>
    </row>
    <row r="4981" spans="1:21" x14ac:dyDescent="0.3">
      <c r="A4981">
        <v>0.67</v>
      </c>
      <c r="B4981">
        <v>0.625</v>
      </c>
      <c r="C4981">
        <v>2.1</v>
      </c>
      <c r="D4981">
        <v>250</v>
      </c>
      <c r="E4981">
        <v>195.89</v>
      </c>
      <c r="F4981">
        <v>70.894999999999996</v>
      </c>
      <c r="G4981">
        <v>70.895522388059604</v>
      </c>
      <c r="H4981">
        <v>30</v>
      </c>
      <c r="I4981">
        <v>350.89552200000003</v>
      </c>
      <c r="J4981">
        <v>-1</v>
      </c>
      <c r="K4981">
        <v>2</v>
      </c>
      <c r="L4981">
        <v>22.451799999999999</v>
      </c>
      <c r="M4981">
        <v>145</v>
      </c>
      <c r="N4981">
        <v>0</v>
      </c>
      <c r="O4981">
        <v>20</v>
      </c>
      <c r="P4981">
        <v>0</v>
      </c>
      <c r="Q4981">
        <v>25</v>
      </c>
      <c r="R4981">
        <v>3.4382626417000002</v>
      </c>
      <c r="S4981">
        <v>5.7319678999999999</v>
      </c>
      <c r="T4981">
        <v>0</v>
      </c>
      <c r="U4981">
        <v>0</v>
      </c>
    </row>
    <row r="4982" spans="1:21" x14ac:dyDescent="0.3">
      <c r="A4982">
        <v>0.67</v>
      </c>
      <c r="B4982">
        <v>0.625</v>
      </c>
      <c r="C4982">
        <v>2.1</v>
      </c>
      <c r="D4982">
        <v>250</v>
      </c>
      <c r="E4982">
        <v>195.89</v>
      </c>
      <c r="F4982">
        <v>70.894999999999996</v>
      </c>
      <c r="G4982">
        <v>70.895522388059604</v>
      </c>
      <c r="H4982">
        <v>40</v>
      </c>
      <c r="I4982">
        <v>360.89552200000003</v>
      </c>
      <c r="J4982">
        <v>-1</v>
      </c>
      <c r="K4982">
        <v>2</v>
      </c>
      <c r="L4982">
        <v>21.889189999999999</v>
      </c>
      <c r="M4982">
        <v>145</v>
      </c>
      <c r="N4982">
        <v>0</v>
      </c>
      <c r="O4982">
        <v>20</v>
      </c>
      <c r="P4982">
        <v>0</v>
      </c>
      <c r="Q4982">
        <v>25</v>
      </c>
      <c r="R4982">
        <v>3.2415710456000002</v>
      </c>
      <c r="S4982">
        <v>5.7319678999999999</v>
      </c>
      <c r="T4982">
        <v>0</v>
      </c>
      <c r="U4982">
        <v>0</v>
      </c>
    </row>
    <row r="4983" spans="1:21" x14ac:dyDescent="0.3">
      <c r="A4983">
        <v>0.67</v>
      </c>
      <c r="B4983">
        <v>0.625</v>
      </c>
      <c r="C4983">
        <v>2.1</v>
      </c>
      <c r="D4983">
        <v>250</v>
      </c>
      <c r="E4983">
        <v>195.89</v>
      </c>
      <c r="F4983">
        <v>70.894999999999996</v>
      </c>
      <c r="G4983">
        <v>70.895522388059604</v>
      </c>
      <c r="H4983">
        <v>50</v>
      </c>
      <c r="I4983">
        <v>370.89552200000003</v>
      </c>
      <c r="J4983">
        <v>-1</v>
      </c>
      <c r="K4983">
        <v>2</v>
      </c>
      <c r="L4983">
        <v>21.352789999999999</v>
      </c>
      <c r="M4983">
        <v>145</v>
      </c>
      <c r="N4983">
        <v>0</v>
      </c>
      <c r="O4983">
        <v>20</v>
      </c>
      <c r="P4983">
        <v>0</v>
      </c>
      <c r="Q4983">
        <v>25</v>
      </c>
      <c r="R4983">
        <v>3.2415710456000002</v>
      </c>
      <c r="S4983">
        <v>5.7319678999999999</v>
      </c>
      <c r="T4983">
        <v>0</v>
      </c>
      <c r="U4983">
        <v>0</v>
      </c>
    </row>
    <row r="4984" spans="1:21" x14ac:dyDescent="0.3">
      <c r="A4984">
        <v>0.67</v>
      </c>
      <c r="B4984">
        <v>0.625</v>
      </c>
      <c r="C4984">
        <v>2.1</v>
      </c>
      <c r="D4984">
        <v>250</v>
      </c>
      <c r="E4984">
        <v>195.89</v>
      </c>
      <c r="F4984">
        <v>70.894999999999996</v>
      </c>
      <c r="G4984">
        <v>70.895522388059604</v>
      </c>
      <c r="H4984">
        <v>60</v>
      </c>
      <c r="I4984">
        <v>380.89552200000003</v>
      </c>
      <c r="J4984">
        <v>-1</v>
      </c>
      <c r="K4984">
        <v>2</v>
      </c>
      <c r="L4984">
        <v>20.840910000000001</v>
      </c>
      <c r="M4984">
        <v>145</v>
      </c>
      <c r="N4984">
        <v>0</v>
      </c>
      <c r="O4984">
        <v>20</v>
      </c>
      <c r="P4984">
        <v>0</v>
      </c>
      <c r="Q4984">
        <v>24</v>
      </c>
      <c r="R4984">
        <v>3.2415710456000002</v>
      </c>
      <c r="S4984">
        <v>5.6160648999999996</v>
      </c>
      <c r="T4984">
        <v>0</v>
      </c>
      <c r="U4984">
        <v>0</v>
      </c>
    </row>
    <row r="4985" spans="1:21" x14ac:dyDescent="0.3">
      <c r="A4985">
        <v>0.67</v>
      </c>
      <c r="B4985">
        <v>0.625</v>
      </c>
      <c r="C4985">
        <v>2.1</v>
      </c>
      <c r="D4985">
        <v>250</v>
      </c>
      <c r="E4985">
        <v>195.89</v>
      </c>
      <c r="F4985">
        <v>70.894999999999996</v>
      </c>
      <c r="G4985">
        <v>70.895522388059604</v>
      </c>
      <c r="H4985">
        <v>70</v>
      </c>
      <c r="I4985">
        <v>390.89552200000003</v>
      </c>
      <c r="J4985">
        <v>-1</v>
      </c>
      <c r="K4985">
        <v>2</v>
      </c>
      <c r="L4985">
        <v>20.351980000000001</v>
      </c>
      <c r="M4985">
        <v>145</v>
      </c>
      <c r="N4985">
        <v>0</v>
      </c>
      <c r="O4985">
        <v>20</v>
      </c>
      <c r="P4985">
        <v>0</v>
      </c>
      <c r="Q4985">
        <v>40</v>
      </c>
      <c r="R4985">
        <v>3.0321614976000002</v>
      </c>
      <c r="S4985">
        <v>7.2522468</v>
      </c>
      <c r="T4985">
        <v>0</v>
      </c>
      <c r="U4985">
        <v>0</v>
      </c>
    </row>
    <row r="4986" spans="1:21" x14ac:dyDescent="0.3">
      <c r="A4986">
        <v>0.67</v>
      </c>
      <c r="B4986">
        <v>0.625</v>
      </c>
      <c r="C4986">
        <v>2.1</v>
      </c>
      <c r="D4986">
        <v>250</v>
      </c>
      <c r="E4986">
        <v>195.89</v>
      </c>
      <c r="F4986">
        <v>70.894999999999996</v>
      </c>
      <c r="G4986">
        <v>70.895522388059604</v>
      </c>
      <c r="H4986">
        <v>80</v>
      </c>
      <c r="I4986">
        <v>400.89552200000003</v>
      </c>
      <c r="J4986">
        <v>-1</v>
      </c>
      <c r="K4986">
        <v>2</v>
      </c>
      <c r="L4986">
        <v>19.88456</v>
      </c>
      <c r="M4986">
        <v>145</v>
      </c>
      <c r="N4986">
        <v>0</v>
      </c>
      <c r="O4986">
        <v>20</v>
      </c>
      <c r="P4986">
        <v>0</v>
      </c>
      <c r="Q4986">
        <v>46</v>
      </c>
      <c r="R4986">
        <v>3.0321614976000002</v>
      </c>
      <c r="S4986">
        <v>7.7779484999999999</v>
      </c>
      <c r="T4986">
        <v>0</v>
      </c>
      <c r="U4986">
        <v>0</v>
      </c>
    </row>
    <row r="4987" spans="1:21" x14ac:dyDescent="0.3">
      <c r="A4987">
        <v>0.67</v>
      </c>
      <c r="B4987">
        <v>0.625</v>
      </c>
      <c r="C4987">
        <v>2.1</v>
      </c>
      <c r="D4987">
        <v>250</v>
      </c>
      <c r="E4987">
        <v>195.89</v>
      </c>
      <c r="F4987">
        <v>70.894999999999996</v>
      </c>
      <c r="G4987">
        <v>70.895522388059604</v>
      </c>
      <c r="H4987">
        <v>90</v>
      </c>
      <c r="I4987">
        <v>410.89552200000003</v>
      </c>
      <c r="J4987">
        <v>-1</v>
      </c>
      <c r="K4987">
        <v>2</v>
      </c>
      <c r="L4987">
        <v>19.43731</v>
      </c>
      <c r="M4987">
        <v>145</v>
      </c>
      <c r="N4987">
        <v>0</v>
      </c>
      <c r="O4987">
        <v>20</v>
      </c>
      <c r="P4987">
        <v>0</v>
      </c>
      <c r="Q4987">
        <v>54</v>
      </c>
      <c r="R4987">
        <v>2.8071892511000001</v>
      </c>
      <c r="S4987">
        <v>8.4283225000000002</v>
      </c>
      <c r="T4987">
        <v>0</v>
      </c>
      <c r="U4987">
        <v>0</v>
      </c>
    </row>
    <row r="4988" spans="1:21" x14ac:dyDescent="0.3">
      <c r="A4988">
        <v>0.67</v>
      </c>
      <c r="B4988">
        <v>0.625</v>
      </c>
      <c r="C4988">
        <v>2.1</v>
      </c>
      <c r="D4988">
        <v>250</v>
      </c>
      <c r="E4988">
        <v>195.89</v>
      </c>
      <c r="F4988">
        <v>70.894999999999996</v>
      </c>
      <c r="G4988">
        <v>70.895522388059604</v>
      </c>
      <c r="H4988">
        <v>100</v>
      </c>
      <c r="I4988">
        <v>420.89552200000003</v>
      </c>
      <c r="J4988">
        <v>-1</v>
      </c>
      <c r="K4988">
        <v>2</v>
      </c>
      <c r="L4988">
        <v>19.00901</v>
      </c>
      <c r="M4988">
        <v>145</v>
      </c>
      <c r="N4988">
        <v>0</v>
      </c>
      <c r="O4988">
        <v>20</v>
      </c>
      <c r="P4988">
        <v>0</v>
      </c>
      <c r="Q4988">
        <v>63</v>
      </c>
      <c r="R4988">
        <v>2.5625587330999999</v>
      </c>
      <c r="S4988">
        <v>9.1050003999999998</v>
      </c>
      <c r="T4988">
        <v>0</v>
      </c>
      <c r="U4988">
        <v>0</v>
      </c>
    </row>
    <row r="4989" spans="1:21" x14ac:dyDescent="0.3">
      <c r="A4989">
        <v>0.67</v>
      </c>
      <c r="B4989">
        <v>0.625</v>
      </c>
      <c r="C4989">
        <v>2.1</v>
      </c>
      <c r="D4989">
        <v>250</v>
      </c>
      <c r="E4989">
        <v>195.89</v>
      </c>
      <c r="F4989">
        <v>70.894999999999996</v>
      </c>
      <c r="G4989">
        <v>70.895522388059604</v>
      </c>
      <c r="H4989">
        <v>110</v>
      </c>
      <c r="I4989">
        <v>430.89552200000003</v>
      </c>
      <c r="J4989">
        <v>-1</v>
      </c>
      <c r="K4989">
        <v>2</v>
      </c>
      <c r="L4989">
        <v>18.598520000000001</v>
      </c>
      <c r="M4989">
        <v>145</v>
      </c>
      <c r="N4989">
        <v>0</v>
      </c>
      <c r="O4989">
        <v>20</v>
      </c>
      <c r="P4989">
        <v>0</v>
      </c>
      <c r="Q4989">
        <v>68</v>
      </c>
      <c r="R4989">
        <v>2.8071892511000001</v>
      </c>
      <c r="S4989">
        <v>9.4602042999999991</v>
      </c>
      <c r="T4989">
        <v>0</v>
      </c>
      <c r="U4989">
        <v>0</v>
      </c>
    </row>
    <row r="4990" spans="1:21" x14ac:dyDescent="0.3">
      <c r="A4990">
        <v>0.67</v>
      </c>
      <c r="B4990">
        <v>0.625</v>
      </c>
      <c r="C4990">
        <v>2.1</v>
      </c>
      <c r="D4990">
        <v>250</v>
      </c>
      <c r="E4990">
        <v>195.89</v>
      </c>
      <c r="F4990">
        <v>70.894999999999996</v>
      </c>
      <c r="G4990">
        <v>70.895522388059604</v>
      </c>
      <c r="H4990">
        <v>120</v>
      </c>
      <c r="I4990">
        <v>440.89552200000003</v>
      </c>
      <c r="J4990">
        <v>-1</v>
      </c>
      <c r="K4990">
        <v>2</v>
      </c>
      <c r="L4990">
        <v>18.204799999999999</v>
      </c>
      <c r="M4990">
        <v>145</v>
      </c>
      <c r="N4990">
        <v>0</v>
      </c>
      <c r="O4990">
        <v>20</v>
      </c>
      <c r="P4990">
        <v>0</v>
      </c>
      <c r="Q4990">
        <v>80</v>
      </c>
      <c r="R4990">
        <v>2.8071892511000001</v>
      </c>
      <c r="S4990">
        <v>10.263095</v>
      </c>
      <c r="T4990">
        <v>0</v>
      </c>
      <c r="U4990">
        <v>0</v>
      </c>
    </row>
    <row r="4991" spans="1:21" x14ac:dyDescent="0.3">
      <c r="A4991">
        <v>0.67</v>
      </c>
      <c r="B4991">
        <v>0.625</v>
      </c>
      <c r="C4991">
        <v>2.1</v>
      </c>
      <c r="D4991">
        <v>250</v>
      </c>
      <c r="E4991">
        <v>195.89</v>
      </c>
      <c r="F4991">
        <v>70.894999999999996</v>
      </c>
      <c r="G4991">
        <v>70.895522388059604</v>
      </c>
      <c r="H4991">
        <v>130</v>
      </c>
      <c r="I4991">
        <v>450.89552200000003</v>
      </c>
      <c r="J4991">
        <v>-1</v>
      </c>
      <c r="K4991">
        <v>2</v>
      </c>
      <c r="L4991">
        <v>17.82687</v>
      </c>
      <c r="M4991">
        <v>145</v>
      </c>
      <c r="N4991">
        <v>0</v>
      </c>
      <c r="O4991">
        <v>20</v>
      </c>
      <c r="P4991">
        <v>0</v>
      </c>
      <c r="Q4991">
        <v>86</v>
      </c>
      <c r="R4991">
        <v>2.2919839967</v>
      </c>
      <c r="S4991">
        <v>10.642075</v>
      </c>
      <c r="T4991">
        <v>0</v>
      </c>
      <c r="U4991">
        <v>0</v>
      </c>
    </row>
    <row r="4992" spans="1:21" x14ac:dyDescent="0.3">
      <c r="A4992">
        <v>0.67</v>
      </c>
      <c r="B4992">
        <v>0.625</v>
      </c>
      <c r="C4992">
        <v>2.1</v>
      </c>
      <c r="D4992">
        <v>250</v>
      </c>
      <c r="E4992">
        <v>195.89</v>
      </c>
      <c r="F4992">
        <v>70.894999999999996</v>
      </c>
      <c r="G4992">
        <v>70.895522388059604</v>
      </c>
      <c r="H4992">
        <v>140</v>
      </c>
      <c r="I4992">
        <v>460.89552200000003</v>
      </c>
      <c r="J4992">
        <v>-1</v>
      </c>
      <c r="K4992">
        <v>2</v>
      </c>
      <c r="L4992">
        <v>17.463830000000002</v>
      </c>
      <c r="M4992">
        <v>145</v>
      </c>
      <c r="N4992">
        <v>0</v>
      </c>
      <c r="O4992">
        <v>20</v>
      </c>
      <c r="P4992">
        <v>0</v>
      </c>
      <c r="Q4992">
        <v>94</v>
      </c>
      <c r="R4992">
        <v>2.5625587330999999</v>
      </c>
      <c r="S4992">
        <v>11.127542999999999</v>
      </c>
      <c r="T4992">
        <v>0</v>
      </c>
      <c r="U4992">
        <v>0</v>
      </c>
    </row>
    <row r="4993" spans="1:21" x14ac:dyDescent="0.3">
      <c r="A4993">
        <v>0.67</v>
      </c>
      <c r="B4993">
        <v>0.625</v>
      </c>
      <c r="C4993">
        <v>2.1</v>
      </c>
      <c r="D4993">
        <v>250</v>
      </c>
      <c r="E4993">
        <v>195.89</v>
      </c>
      <c r="F4993">
        <v>70.894999999999996</v>
      </c>
      <c r="G4993">
        <v>70.895522388059604</v>
      </c>
      <c r="H4993">
        <v>150</v>
      </c>
      <c r="I4993">
        <v>470.89552200000003</v>
      </c>
      <c r="J4993">
        <v>-1</v>
      </c>
      <c r="K4993">
        <v>2</v>
      </c>
      <c r="L4993">
        <v>17.114850000000001</v>
      </c>
      <c r="M4993">
        <v>145</v>
      </c>
      <c r="N4993">
        <v>0</v>
      </c>
      <c r="O4993">
        <v>20</v>
      </c>
      <c r="P4993">
        <v>0</v>
      </c>
      <c r="Q4993">
        <v>116</v>
      </c>
      <c r="R4993">
        <v>2.5625587330999999</v>
      </c>
      <c r="S4993">
        <v>12.365875000000001</v>
      </c>
      <c r="T4993">
        <v>0</v>
      </c>
      <c r="U4993">
        <v>0</v>
      </c>
    </row>
    <row r="4994" spans="1:21" x14ac:dyDescent="0.3">
      <c r="A4994">
        <v>0.67</v>
      </c>
      <c r="B4994">
        <v>0.625</v>
      </c>
      <c r="C4994">
        <v>2.1</v>
      </c>
      <c r="D4994">
        <v>250</v>
      </c>
      <c r="E4994">
        <v>195.89</v>
      </c>
      <c r="F4994">
        <v>70.894999999999996</v>
      </c>
      <c r="G4994">
        <v>70.895522388059604</v>
      </c>
      <c r="H4994">
        <v>160</v>
      </c>
      <c r="I4994">
        <v>480.89552200000003</v>
      </c>
      <c r="J4994">
        <v>-1</v>
      </c>
      <c r="K4994">
        <v>2</v>
      </c>
      <c r="L4994">
        <v>16.779150000000001</v>
      </c>
      <c r="M4994">
        <v>145</v>
      </c>
      <c r="N4994">
        <v>0</v>
      </c>
      <c r="O4994">
        <v>20</v>
      </c>
      <c r="P4994">
        <v>0</v>
      </c>
      <c r="Q4994">
        <v>129</v>
      </c>
      <c r="R4994">
        <v>2.5625587330999999</v>
      </c>
      <c r="S4994">
        <v>13.043245000000001</v>
      </c>
      <c r="T4994">
        <v>0</v>
      </c>
      <c r="U4994">
        <v>0</v>
      </c>
    </row>
    <row r="4995" spans="1:21" x14ac:dyDescent="0.3">
      <c r="A4995">
        <v>0.67</v>
      </c>
      <c r="B4995">
        <v>0.625</v>
      </c>
      <c r="C4995">
        <v>2.1</v>
      </c>
      <c r="D4995">
        <v>250</v>
      </c>
      <c r="E4995">
        <v>195.89</v>
      </c>
      <c r="F4995">
        <v>70.894999999999996</v>
      </c>
      <c r="G4995">
        <v>70.895522388059604</v>
      </c>
      <c r="H4995">
        <v>170</v>
      </c>
      <c r="I4995">
        <v>490.89552200000003</v>
      </c>
      <c r="J4995">
        <v>-1</v>
      </c>
      <c r="K4995">
        <v>2</v>
      </c>
      <c r="L4995">
        <v>16.456</v>
      </c>
      <c r="M4995">
        <v>145</v>
      </c>
      <c r="N4995">
        <v>0</v>
      </c>
      <c r="O4995">
        <v>20</v>
      </c>
      <c r="P4995">
        <v>0</v>
      </c>
      <c r="Q4995">
        <v>134</v>
      </c>
      <c r="R4995">
        <v>2.8071892511000001</v>
      </c>
      <c r="S4995">
        <v>13.294737</v>
      </c>
      <c r="T4995">
        <v>0</v>
      </c>
      <c r="U4995">
        <v>0</v>
      </c>
    </row>
    <row r="4996" spans="1:21" x14ac:dyDescent="0.3">
      <c r="A4996">
        <v>0.67</v>
      </c>
      <c r="B4996">
        <v>0.625</v>
      </c>
      <c r="C4996">
        <v>2.1</v>
      </c>
      <c r="D4996">
        <v>250</v>
      </c>
      <c r="E4996">
        <v>195.89</v>
      </c>
      <c r="F4996">
        <v>70.894999999999996</v>
      </c>
      <c r="G4996">
        <v>70.895522388059604</v>
      </c>
      <c r="H4996">
        <v>180</v>
      </c>
      <c r="I4996">
        <v>500.89552200000003</v>
      </c>
      <c r="J4996">
        <v>-1</v>
      </c>
      <c r="K4996">
        <v>2</v>
      </c>
      <c r="L4996">
        <v>16.144749999999998</v>
      </c>
      <c r="M4996">
        <v>145</v>
      </c>
      <c r="N4996">
        <v>0</v>
      </c>
      <c r="O4996">
        <v>20</v>
      </c>
      <c r="P4996">
        <v>0</v>
      </c>
      <c r="Q4996">
        <v>146</v>
      </c>
      <c r="R4996">
        <v>2.5625587330999999</v>
      </c>
      <c r="S4996">
        <v>13.880065999999999</v>
      </c>
      <c r="T4996">
        <v>0</v>
      </c>
      <c r="U4996">
        <v>0</v>
      </c>
    </row>
    <row r="4997" spans="1:21" x14ac:dyDescent="0.3">
      <c r="A4997">
        <v>0.67</v>
      </c>
      <c r="B4997">
        <v>0.625</v>
      </c>
      <c r="C4997">
        <v>2.1</v>
      </c>
      <c r="D4997">
        <v>250</v>
      </c>
      <c r="E4997">
        <v>195.89</v>
      </c>
      <c r="F4997">
        <v>70.894999999999996</v>
      </c>
      <c r="G4997">
        <v>70.895522388059604</v>
      </c>
      <c r="H4997">
        <v>190</v>
      </c>
      <c r="I4997">
        <v>510.89552200000003</v>
      </c>
      <c r="J4997">
        <v>-1</v>
      </c>
      <c r="K4997">
        <v>2</v>
      </c>
      <c r="L4997">
        <v>15.844749999999999</v>
      </c>
      <c r="M4997">
        <v>145</v>
      </c>
      <c r="N4997">
        <v>0</v>
      </c>
      <c r="O4997">
        <v>20</v>
      </c>
      <c r="P4997">
        <v>0</v>
      </c>
      <c r="Q4997">
        <v>144</v>
      </c>
      <c r="R4997">
        <v>2.5625587330999999</v>
      </c>
      <c r="S4997">
        <v>13.784205</v>
      </c>
      <c r="T4997">
        <v>0</v>
      </c>
      <c r="U4997">
        <v>0</v>
      </c>
    </row>
    <row r="4998" spans="1:21" x14ac:dyDescent="0.3">
      <c r="A4998">
        <v>0.67</v>
      </c>
      <c r="B4998">
        <v>0.625</v>
      </c>
      <c r="C4998">
        <v>2.1</v>
      </c>
      <c r="D4998">
        <v>250</v>
      </c>
      <c r="E4998">
        <v>195.89</v>
      </c>
      <c r="F4998">
        <v>70.894999999999996</v>
      </c>
      <c r="G4998">
        <v>70.895522388059604</v>
      </c>
      <c r="H4998">
        <v>200</v>
      </c>
      <c r="I4998">
        <v>520.89552200000003</v>
      </c>
      <c r="J4998">
        <v>-1</v>
      </c>
      <c r="K4998">
        <v>2</v>
      </c>
      <c r="L4998">
        <v>15.555429999999999</v>
      </c>
      <c r="M4998">
        <v>145</v>
      </c>
      <c r="N4998">
        <v>0</v>
      </c>
      <c r="O4998">
        <v>20</v>
      </c>
      <c r="P4998">
        <v>0</v>
      </c>
      <c r="Q4998">
        <v>153</v>
      </c>
      <c r="R4998">
        <v>2.5625587330999999</v>
      </c>
      <c r="S4998">
        <v>14.210588</v>
      </c>
      <c r="T4998">
        <v>0</v>
      </c>
      <c r="U4998">
        <v>0</v>
      </c>
    </row>
    <row r="4999" spans="1:21" x14ac:dyDescent="0.3">
      <c r="A4999">
        <v>0.67</v>
      </c>
      <c r="B4999">
        <v>0.625</v>
      </c>
      <c r="C4999">
        <v>2.1</v>
      </c>
      <c r="D4999">
        <v>250</v>
      </c>
      <c r="E4999">
        <v>195.89</v>
      </c>
      <c r="F4999">
        <v>70.894999999999996</v>
      </c>
      <c r="G4999">
        <v>70.895522388059604</v>
      </c>
      <c r="H4999">
        <v>210</v>
      </c>
      <c r="I4999">
        <v>530.89552200000003</v>
      </c>
      <c r="J4999">
        <v>-1</v>
      </c>
      <c r="K4999">
        <v>2</v>
      </c>
      <c r="L4999">
        <v>15.27624</v>
      </c>
      <c r="M4999">
        <v>145</v>
      </c>
      <c r="N4999">
        <v>0</v>
      </c>
      <c r="O4999">
        <v>20</v>
      </c>
      <c r="P4999">
        <v>0</v>
      </c>
      <c r="Q4999">
        <v>161</v>
      </c>
      <c r="R4999">
        <v>2.8071892511000001</v>
      </c>
      <c r="S4999">
        <v>14.57934</v>
      </c>
      <c r="T4999">
        <v>0</v>
      </c>
      <c r="U4999">
        <v>0</v>
      </c>
    </row>
    <row r="5000" spans="1:21" x14ac:dyDescent="0.3">
      <c r="A5000">
        <v>0.67</v>
      </c>
      <c r="B5000">
        <v>0.625</v>
      </c>
      <c r="C5000">
        <v>2.1</v>
      </c>
      <c r="D5000">
        <v>250</v>
      </c>
      <c r="E5000">
        <v>195.89</v>
      </c>
      <c r="F5000">
        <v>70.894999999999996</v>
      </c>
      <c r="G5000">
        <v>70.895522388059604</v>
      </c>
      <c r="H5000">
        <v>220</v>
      </c>
      <c r="I5000">
        <v>540.89552200000003</v>
      </c>
      <c r="J5000">
        <v>-1</v>
      </c>
      <c r="K5000">
        <v>2</v>
      </c>
      <c r="L5000">
        <v>15.00666</v>
      </c>
      <c r="M5000">
        <v>145</v>
      </c>
      <c r="N5000">
        <v>0</v>
      </c>
      <c r="O5000">
        <v>20</v>
      </c>
      <c r="P5000">
        <v>0</v>
      </c>
      <c r="Q5000">
        <v>181</v>
      </c>
      <c r="R5000">
        <v>2.8071892511000001</v>
      </c>
      <c r="S5000">
        <v>15.463607</v>
      </c>
      <c r="T5000">
        <v>0</v>
      </c>
      <c r="U5000">
        <v>0</v>
      </c>
    </row>
    <row r="5001" spans="1:21" x14ac:dyDescent="0.3">
      <c r="A5001">
        <v>0.67</v>
      </c>
      <c r="B5001">
        <v>0.625</v>
      </c>
      <c r="C5001">
        <v>2.1</v>
      </c>
      <c r="D5001">
        <v>250</v>
      </c>
      <c r="E5001">
        <v>195.89</v>
      </c>
      <c r="F5001">
        <v>70.894999999999996</v>
      </c>
      <c r="G5001">
        <v>70.895522388059604</v>
      </c>
      <c r="H5001">
        <v>230</v>
      </c>
      <c r="I5001">
        <v>550.89552200000003</v>
      </c>
      <c r="J5001">
        <v>-1</v>
      </c>
      <c r="K5001">
        <v>2</v>
      </c>
      <c r="L5001">
        <v>14.746230000000001</v>
      </c>
      <c r="M5001">
        <v>145</v>
      </c>
      <c r="N5001">
        <v>0</v>
      </c>
      <c r="O5001">
        <v>20</v>
      </c>
      <c r="P5001">
        <v>0</v>
      </c>
      <c r="Q5001">
        <v>183</v>
      </c>
      <c r="R5001">
        <v>2.5625587330999999</v>
      </c>
      <c r="S5001">
        <v>15.549332</v>
      </c>
      <c r="T5001">
        <v>0</v>
      </c>
      <c r="U5001">
        <v>0</v>
      </c>
    </row>
    <row r="5002" spans="1:21" x14ac:dyDescent="0.3">
      <c r="A5002">
        <v>0.67</v>
      </c>
      <c r="B5002">
        <v>0.625</v>
      </c>
      <c r="C5002">
        <v>2.1</v>
      </c>
      <c r="D5002">
        <v>250</v>
      </c>
      <c r="E5002">
        <v>195.89</v>
      </c>
      <c r="F5002">
        <v>70.894999999999996</v>
      </c>
      <c r="G5002">
        <v>70.895522388059604</v>
      </c>
      <c r="H5002">
        <v>240</v>
      </c>
      <c r="I5002">
        <v>560.89552200000003</v>
      </c>
      <c r="J5002">
        <v>-1</v>
      </c>
      <c r="K5002">
        <v>2</v>
      </c>
      <c r="L5002">
        <v>14.4945</v>
      </c>
      <c r="M5002">
        <v>145</v>
      </c>
      <c r="N5002">
        <v>0</v>
      </c>
      <c r="O5002">
        <v>20</v>
      </c>
      <c r="P5002">
        <v>0</v>
      </c>
      <c r="Q5002">
        <v>186</v>
      </c>
      <c r="R5002">
        <v>2.5625587330999999</v>
      </c>
      <c r="S5002">
        <v>15.677061999999999</v>
      </c>
      <c r="T5002">
        <v>0</v>
      </c>
      <c r="U5002">
        <v>0</v>
      </c>
    </row>
    <row r="5003" spans="1:21" x14ac:dyDescent="0.3">
      <c r="A5003">
        <v>0.67</v>
      </c>
      <c r="B5003">
        <v>0.625</v>
      </c>
      <c r="C5003">
        <v>2.1</v>
      </c>
      <c r="D5003">
        <v>250</v>
      </c>
      <c r="E5003">
        <v>195.89</v>
      </c>
      <c r="F5003">
        <v>70.894999999999996</v>
      </c>
      <c r="G5003">
        <v>70.895522388059604</v>
      </c>
      <c r="H5003">
        <v>250</v>
      </c>
      <c r="I5003">
        <v>570.89552200000003</v>
      </c>
      <c r="J5003">
        <v>-1</v>
      </c>
      <c r="K5003">
        <v>2</v>
      </c>
      <c r="L5003">
        <v>14.25103</v>
      </c>
      <c r="M5003">
        <v>145</v>
      </c>
      <c r="N5003">
        <v>0</v>
      </c>
      <c r="O5003">
        <v>20</v>
      </c>
      <c r="P5003">
        <v>0</v>
      </c>
      <c r="Q5003">
        <v>179</v>
      </c>
      <c r="R5003">
        <v>2.5625587330999999</v>
      </c>
      <c r="S5003">
        <v>15.377416</v>
      </c>
      <c r="T5003">
        <v>0</v>
      </c>
      <c r="U5003">
        <v>0</v>
      </c>
    </row>
    <row r="5004" spans="1:21" x14ac:dyDescent="0.3">
      <c r="A5004">
        <v>0.67</v>
      </c>
      <c r="B5004">
        <v>0.625</v>
      </c>
      <c r="C5004">
        <v>2.1</v>
      </c>
      <c r="D5004">
        <v>250</v>
      </c>
      <c r="E5004">
        <v>195.89</v>
      </c>
      <c r="F5004">
        <v>70.894999999999996</v>
      </c>
      <c r="G5004">
        <v>70.895522388059604</v>
      </c>
      <c r="H5004">
        <v>260</v>
      </c>
      <c r="I5004">
        <v>580.89552200000003</v>
      </c>
      <c r="J5004">
        <v>-1</v>
      </c>
      <c r="K5004">
        <v>2</v>
      </c>
      <c r="L5004">
        <v>14.01545</v>
      </c>
      <c r="M5004">
        <v>145</v>
      </c>
      <c r="N5004">
        <v>0</v>
      </c>
      <c r="O5004">
        <v>20</v>
      </c>
      <c r="P5004">
        <v>0</v>
      </c>
      <c r="Q5004">
        <v>172</v>
      </c>
      <c r="R5004">
        <v>2.2919839967</v>
      </c>
      <c r="S5004">
        <v>15.071960000000001</v>
      </c>
      <c r="T5004">
        <v>0</v>
      </c>
      <c r="U5004">
        <v>0</v>
      </c>
    </row>
    <row r="5005" spans="1:21" x14ac:dyDescent="0.3">
      <c r="A5005">
        <v>0.67</v>
      </c>
      <c r="B5005">
        <v>0.625</v>
      </c>
      <c r="C5005">
        <v>2.1</v>
      </c>
      <c r="D5005">
        <v>250</v>
      </c>
      <c r="E5005">
        <v>195.89</v>
      </c>
      <c r="F5005">
        <v>70.894999999999996</v>
      </c>
      <c r="G5005">
        <v>70.895522388059604</v>
      </c>
      <c r="H5005">
        <v>270</v>
      </c>
      <c r="I5005">
        <v>590.89552200000003</v>
      </c>
      <c r="J5005">
        <v>-1</v>
      </c>
      <c r="K5005">
        <v>2</v>
      </c>
      <c r="L5005">
        <v>13.78739</v>
      </c>
      <c r="M5005">
        <v>145</v>
      </c>
      <c r="N5005">
        <v>0</v>
      </c>
      <c r="O5005">
        <v>20</v>
      </c>
      <c r="P5005">
        <v>0</v>
      </c>
      <c r="Q5005">
        <v>178</v>
      </c>
      <c r="R5005">
        <v>2.2919839967</v>
      </c>
      <c r="S5005">
        <v>15.334142999999999</v>
      </c>
      <c r="T5005">
        <v>0</v>
      </c>
      <c r="U5005">
        <v>0</v>
      </c>
    </row>
    <row r="5006" spans="1:21" x14ac:dyDescent="0.3">
      <c r="A5006">
        <v>0.67</v>
      </c>
      <c r="B5006">
        <v>0.625</v>
      </c>
      <c r="C5006">
        <v>2.1</v>
      </c>
      <c r="D5006">
        <v>250</v>
      </c>
      <c r="E5006">
        <v>195.89</v>
      </c>
      <c r="F5006">
        <v>70.894999999999996</v>
      </c>
      <c r="G5006">
        <v>70.895522388059604</v>
      </c>
      <c r="H5006">
        <v>280</v>
      </c>
      <c r="I5006">
        <v>600.89552200000003</v>
      </c>
      <c r="J5006">
        <v>-1</v>
      </c>
      <c r="K5006">
        <v>2</v>
      </c>
      <c r="L5006">
        <v>13.56649</v>
      </c>
      <c r="M5006">
        <v>145</v>
      </c>
      <c r="N5006">
        <v>0</v>
      </c>
      <c r="O5006">
        <v>20</v>
      </c>
      <c r="P5006">
        <v>0</v>
      </c>
      <c r="Q5006">
        <v>188</v>
      </c>
      <c r="R5006">
        <v>2.2919839967</v>
      </c>
      <c r="S5006">
        <v>15.761654999999999</v>
      </c>
      <c r="T5006">
        <v>0</v>
      </c>
      <c r="U5006">
        <v>0</v>
      </c>
    </row>
    <row r="5007" spans="1:21" x14ac:dyDescent="0.3">
      <c r="A5007">
        <v>0.67</v>
      </c>
      <c r="B5007">
        <v>0.625</v>
      </c>
      <c r="C5007">
        <v>2.1</v>
      </c>
      <c r="D5007">
        <v>250</v>
      </c>
      <c r="E5007">
        <v>195.89</v>
      </c>
      <c r="F5007">
        <v>70.894999999999996</v>
      </c>
      <c r="G5007">
        <v>70.895522388059604</v>
      </c>
      <c r="H5007">
        <v>290</v>
      </c>
      <c r="I5007">
        <v>610.89552200000003</v>
      </c>
      <c r="J5007">
        <v>-1</v>
      </c>
      <c r="K5007">
        <v>2</v>
      </c>
      <c r="L5007">
        <v>13.35243</v>
      </c>
      <c r="M5007">
        <v>145</v>
      </c>
      <c r="N5007">
        <v>0</v>
      </c>
      <c r="O5007">
        <v>20</v>
      </c>
      <c r="P5007">
        <v>0</v>
      </c>
      <c r="Q5007">
        <v>183</v>
      </c>
      <c r="R5007">
        <v>2.2919839967</v>
      </c>
      <c r="S5007">
        <v>15.549332</v>
      </c>
      <c r="T5007">
        <v>0</v>
      </c>
      <c r="U5007">
        <v>0</v>
      </c>
    </row>
    <row r="5008" spans="1:21" x14ac:dyDescent="0.3">
      <c r="A5008">
        <v>0.67</v>
      </c>
      <c r="B5008">
        <v>0.625</v>
      </c>
      <c r="C5008">
        <v>2.1</v>
      </c>
      <c r="D5008">
        <v>250</v>
      </c>
      <c r="E5008">
        <v>195.89</v>
      </c>
      <c r="F5008">
        <v>70.894999999999996</v>
      </c>
      <c r="G5008">
        <v>70.895522388059604</v>
      </c>
      <c r="H5008">
        <v>300</v>
      </c>
      <c r="I5008">
        <v>620.89552200000003</v>
      </c>
      <c r="J5008">
        <v>-1</v>
      </c>
      <c r="K5008">
        <v>2</v>
      </c>
      <c r="L5008">
        <v>13.1449</v>
      </c>
      <c r="M5008">
        <v>145</v>
      </c>
      <c r="N5008">
        <v>0</v>
      </c>
      <c r="O5008">
        <v>20</v>
      </c>
      <c r="P5008">
        <v>0</v>
      </c>
      <c r="Q5008">
        <v>193</v>
      </c>
      <c r="R5008">
        <v>2.2919839967</v>
      </c>
      <c r="S5008">
        <v>15.971226</v>
      </c>
      <c r="T5008">
        <v>0</v>
      </c>
      <c r="U5008">
        <v>0</v>
      </c>
    </row>
    <row r="5009" spans="1:21" x14ac:dyDescent="0.3">
      <c r="A5009">
        <v>0.67</v>
      </c>
      <c r="B5009">
        <v>0.625</v>
      </c>
      <c r="C5009">
        <v>2.1</v>
      </c>
      <c r="D5009">
        <v>250</v>
      </c>
      <c r="E5009">
        <v>195.89</v>
      </c>
      <c r="F5009">
        <v>70.894999999999996</v>
      </c>
      <c r="G5009">
        <v>70.895522388059604</v>
      </c>
      <c r="H5009">
        <v>0</v>
      </c>
      <c r="I5009">
        <v>320.89552200000003</v>
      </c>
      <c r="J5009">
        <v>-1</v>
      </c>
      <c r="K5009">
        <v>2</v>
      </c>
      <c r="L5009">
        <v>24.316330000000001</v>
      </c>
      <c r="M5009">
        <v>145</v>
      </c>
      <c r="N5009">
        <v>0</v>
      </c>
      <c r="O5009">
        <v>20</v>
      </c>
      <c r="P5009">
        <v>0</v>
      </c>
      <c r="Q5009">
        <v>24</v>
      </c>
      <c r="R5009">
        <v>3.9703623896</v>
      </c>
      <c r="S5009">
        <v>5.6160648999999996</v>
      </c>
      <c r="T5009">
        <v>0</v>
      </c>
      <c r="U5009">
        <v>0</v>
      </c>
    </row>
    <row r="5010" spans="1:21" x14ac:dyDescent="0.3">
      <c r="A5010" t="s">
        <v>74</v>
      </c>
      <c r="B5010" t="s">
        <v>74</v>
      </c>
      <c r="C5010">
        <v>2.1</v>
      </c>
      <c r="D5010">
        <v>250</v>
      </c>
      <c r="E5010" t="s">
        <v>75</v>
      </c>
      <c r="F5010" t="s">
        <v>74</v>
      </c>
      <c r="G5010" t="s">
        <v>74</v>
      </c>
      <c r="H5010" t="s">
        <v>74</v>
      </c>
      <c r="I5010" t="s">
        <v>74</v>
      </c>
      <c r="J5010" t="s">
        <v>74</v>
      </c>
      <c r="K5010" t="s">
        <v>74</v>
      </c>
      <c r="L5010" t="s">
        <v>74</v>
      </c>
      <c r="M5010" t="s">
        <v>74</v>
      </c>
      <c r="N5010" t="s">
        <v>74</v>
      </c>
      <c r="O5010">
        <v>40</v>
      </c>
    </row>
    <row r="5011" spans="1:21" x14ac:dyDescent="0.3">
      <c r="A5011">
        <v>0.67</v>
      </c>
      <c r="B5011">
        <v>0.625</v>
      </c>
      <c r="C5011">
        <v>2.1</v>
      </c>
      <c r="D5011">
        <v>250</v>
      </c>
      <c r="E5011">
        <v>195.89</v>
      </c>
      <c r="F5011">
        <v>70.894999999999996</v>
      </c>
      <c r="G5011">
        <v>70.895522388059604</v>
      </c>
      <c r="H5011">
        <v>0</v>
      </c>
      <c r="I5011">
        <v>320.89552200000003</v>
      </c>
      <c r="J5011">
        <v>-1</v>
      </c>
      <c r="K5011">
        <v>2</v>
      </c>
      <c r="L5011">
        <v>27.211590000000001</v>
      </c>
      <c r="M5011">
        <v>165</v>
      </c>
      <c r="N5011">
        <v>0</v>
      </c>
      <c r="O5011">
        <v>40</v>
      </c>
      <c r="P5011">
        <v>0</v>
      </c>
      <c r="Q5011">
        <v>112</v>
      </c>
      <c r="R5011">
        <v>7.8621684077999996</v>
      </c>
      <c r="S5011">
        <v>12.149983000000001</v>
      </c>
      <c r="T5011">
        <v>0</v>
      </c>
      <c r="U5011">
        <v>0</v>
      </c>
    </row>
    <row r="5012" spans="1:21" x14ac:dyDescent="0.3">
      <c r="A5012">
        <v>0.67</v>
      </c>
      <c r="B5012">
        <v>0.625</v>
      </c>
      <c r="C5012">
        <v>2.1</v>
      </c>
      <c r="D5012">
        <v>250</v>
      </c>
      <c r="E5012">
        <v>195.89</v>
      </c>
      <c r="F5012">
        <v>70.894999999999996</v>
      </c>
      <c r="G5012">
        <v>70.895522388059604</v>
      </c>
      <c r="H5012">
        <v>10</v>
      </c>
      <c r="I5012">
        <v>330.89552200000003</v>
      </c>
      <c r="J5012">
        <v>-1</v>
      </c>
      <c r="K5012">
        <v>2</v>
      </c>
      <c r="L5012">
        <v>26.50299</v>
      </c>
      <c r="M5012">
        <v>165</v>
      </c>
      <c r="N5012">
        <v>0</v>
      </c>
      <c r="O5012">
        <v>40</v>
      </c>
      <c r="P5012">
        <v>0</v>
      </c>
      <c r="Q5012">
        <v>112</v>
      </c>
      <c r="R5012">
        <v>7.3424630806</v>
      </c>
      <c r="S5012">
        <v>12.149983000000001</v>
      </c>
      <c r="T5012">
        <v>0</v>
      </c>
      <c r="U5012">
        <v>0</v>
      </c>
    </row>
    <row r="5013" spans="1:21" x14ac:dyDescent="0.3">
      <c r="A5013">
        <v>0.67</v>
      </c>
      <c r="B5013">
        <v>0.625</v>
      </c>
      <c r="C5013">
        <v>2.1</v>
      </c>
      <c r="D5013">
        <v>250</v>
      </c>
      <c r="E5013">
        <v>195.89</v>
      </c>
      <c r="F5013">
        <v>70.894999999999996</v>
      </c>
      <c r="G5013">
        <v>70.895522388059604</v>
      </c>
      <c r="H5013">
        <v>20</v>
      </c>
      <c r="I5013">
        <v>340.89552200000003</v>
      </c>
      <c r="J5013">
        <v>-1</v>
      </c>
      <c r="K5013">
        <v>2</v>
      </c>
      <c r="L5013">
        <v>25.827870000000001</v>
      </c>
      <c r="M5013">
        <v>165</v>
      </c>
      <c r="N5013">
        <v>0</v>
      </c>
      <c r="O5013">
        <v>40</v>
      </c>
      <c r="P5013">
        <v>0</v>
      </c>
      <c r="Q5013">
        <v>138</v>
      </c>
      <c r="R5013">
        <v>7.252246865</v>
      </c>
      <c r="S5013">
        <v>13.492615000000001</v>
      </c>
      <c r="T5013">
        <v>0</v>
      </c>
      <c r="U5013">
        <v>0</v>
      </c>
    </row>
    <row r="5014" spans="1:21" x14ac:dyDescent="0.3">
      <c r="A5014">
        <v>0.67</v>
      </c>
      <c r="B5014">
        <v>0.625</v>
      </c>
      <c r="C5014">
        <v>2.1</v>
      </c>
      <c r="D5014">
        <v>250</v>
      </c>
      <c r="E5014">
        <v>195.89</v>
      </c>
      <c r="F5014">
        <v>70.894999999999996</v>
      </c>
      <c r="G5014">
        <v>70.895522388059604</v>
      </c>
      <c r="H5014">
        <v>30</v>
      </c>
      <c r="I5014">
        <v>350.89552200000003</v>
      </c>
      <c r="J5014">
        <v>-1</v>
      </c>
      <c r="K5014">
        <v>2</v>
      </c>
      <c r="L5014">
        <v>25.184100000000001</v>
      </c>
      <c r="M5014">
        <v>165</v>
      </c>
      <c r="N5014">
        <v>0</v>
      </c>
      <c r="O5014">
        <v>40</v>
      </c>
      <c r="P5014">
        <v>0</v>
      </c>
      <c r="Q5014">
        <v>144</v>
      </c>
      <c r="R5014">
        <v>7.3424630806</v>
      </c>
      <c r="S5014">
        <v>13.784205</v>
      </c>
      <c r="T5014">
        <v>0</v>
      </c>
      <c r="U5014">
        <v>0</v>
      </c>
    </row>
    <row r="5015" spans="1:21" x14ac:dyDescent="0.3">
      <c r="A5015">
        <v>0.67</v>
      </c>
      <c r="B5015">
        <v>0.625</v>
      </c>
      <c r="C5015">
        <v>2.1</v>
      </c>
      <c r="D5015">
        <v>250</v>
      </c>
      <c r="E5015">
        <v>195.89</v>
      </c>
      <c r="F5015">
        <v>70.894999999999996</v>
      </c>
      <c r="G5015">
        <v>70.895522388059604</v>
      </c>
      <c r="H5015">
        <v>40</v>
      </c>
      <c r="I5015">
        <v>360.89552200000003</v>
      </c>
      <c r="J5015">
        <v>-1</v>
      </c>
      <c r="K5015">
        <v>2</v>
      </c>
      <c r="L5015">
        <v>24.569690000000001</v>
      </c>
      <c r="M5015">
        <v>165</v>
      </c>
      <c r="N5015">
        <v>0</v>
      </c>
      <c r="O5015">
        <v>40</v>
      </c>
      <c r="P5015">
        <v>0</v>
      </c>
      <c r="Q5015">
        <v>135</v>
      </c>
      <c r="R5015">
        <v>7.252246865</v>
      </c>
      <c r="S5015">
        <v>13.344476</v>
      </c>
      <c r="T5015">
        <v>0</v>
      </c>
      <c r="U5015">
        <v>0</v>
      </c>
    </row>
    <row r="5016" spans="1:21" x14ac:dyDescent="0.3">
      <c r="A5016">
        <v>0.67</v>
      </c>
      <c r="B5016">
        <v>0.625</v>
      </c>
      <c r="C5016">
        <v>2.1</v>
      </c>
      <c r="D5016">
        <v>250</v>
      </c>
      <c r="E5016">
        <v>195.89</v>
      </c>
      <c r="F5016">
        <v>70.894999999999996</v>
      </c>
      <c r="G5016">
        <v>70.895522388059604</v>
      </c>
      <c r="H5016">
        <v>50</v>
      </c>
      <c r="I5016">
        <v>370.89552200000003</v>
      </c>
      <c r="J5016">
        <v>-1</v>
      </c>
      <c r="K5016">
        <v>2</v>
      </c>
      <c r="L5016">
        <v>23.982800000000001</v>
      </c>
      <c r="M5016">
        <v>165</v>
      </c>
      <c r="N5016">
        <v>0</v>
      </c>
      <c r="O5016">
        <v>40</v>
      </c>
      <c r="P5016">
        <v>0</v>
      </c>
      <c r="Q5016">
        <v>173</v>
      </c>
      <c r="R5016">
        <v>7.1609003063000003</v>
      </c>
      <c r="S5016">
        <v>15.115966</v>
      </c>
      <c r="T5016">
        <v>0</v>
      </c>
      <c r="U5016">
        <v>0</v>
      </c>
    </row>
    <row r="5017" spans="1:21" x14ac:dyDescent="0.3">
      <c r="A5017">
        <v>0.67</v>
      </c>
      <c r="B5017">
        <v>0.625</v>
      </c>
      <c r="C5017">
        <v>2.1</v>
      </c>
      <c r="D5017">
        <v>250</v>
      </c>
      <c r="E5017">
        <v>195.89</v>
      </c>
      <c r="F5017">
        <v>70.894999999999996</v>
      </c>
      <c r="G5017">
        <v>70.895522388059604</v>
      </c>
      <c r="H5017">
        <v>60</v>
      </c>
      <c r="I5017">
        <v>380.89552200000003</v>
      </c>
      <c r="J5017">
        <v>-1</v>
      </c>
      <c r="K5017">
        <v>2</v>
      </c>
      <c r="L5017">
        <v>23.421759999999999</v>
      </c>
      <c r="M5017">
        <v>165</v>
      </c>
      <c r="N5017">
        <v>0</v>
      </c>
      <c r="O5017">
        <v>40</v>
      </c>
      <c r="P5017">
        <v>0</v>
      </c>
      <c r="Q5017">
        <v>188</v>
      </c>
      <c r="R5017">
        <v>6.9746379594999999</v>
      </c>
      <c r="S5017">
        <v>15.761654999999999</v>
      </c>
      <c r="T5017">
        <v>0</v>
      </c>
      <c r="U5017">
        <v>0</v>
      </c>
    </row>
    <row r="5018" spans="1:21" x14ac:dyDescent="0.3">
      <c r="A5018">
        <v>0.67</v>
      </c>
      <c r="B5018">
        <v>0.625</v>
      </c>
      <c r="C5018">
        <v>2.1</v>
      </c>
      <c r="D5018">
        <v>250</v>
      </c>
      <c r="E5018">
        <v>195.89</v>
      </c>
      <c r="F5018">
        <v>70.894999999999996</v>
      </c>
      <c r="G5018">
        <v>70.895522388059604</v>
      </c>
      <c r="H5018">
        <v>70</v>
      </c>
      <c r="I5018">
        <v>390.89552200000003</v>
      </c>
      <c r="J5018">
        <v>-1</v>
      </c>
      <c r="K5018">
        <v>2</v>
      </c>
      <c r="L5018">
        <v>22.884979999999999</v>
      </c>
      <c r="M5018">
        <v>165</v>
      </c>
      <c r="N5018">
        <v>0</v>
      </c>
      <c r="O5018">
        <v>40</v>
      </c>
      <c r="P5018">
        <v>0</v>
      </c>
      <c r="Q5018">
        <v>202</v>
      </c>
      <c r="R5018">
        <v>6.9746379594999999</v>
      </c>
      <c r="S5018">
        <v>16.341856</v>
      </c>
      <c r="T5018">
        <v>0</v>
      </c>
      <c r="U5018">
        <v>0</v>
      </c>
    </row>
    <row r="5019" spans="1:21" x14ac:dyDescent="0.3">
      <c r="A5019">
        <v>0.67</v>
      </c>
      <c r="B5019">
        <v>0.625</v>
      </c>
      <c r="C5019">
        <v>2.1</v>
      </c>
      <c r="D5019">
        <v>250</v>
      </c>
      <c r="E5019">
        <v>195.89</v>
      </c>
      <c r="F5019">
        <v>70.894999999999996</v>
      </c>
      <c r="G5019">
        <v>70.895522388059604</v>
      </c>
      <c r="H5019">
        <v>80</v>
      </c>
      <c r="I5019">
        <v>400.89552200000003</v>
      </c>
      <c r="J5019">
        <v>-1</v>
      </c>
      <c r="K5019">
        <v>2</v>
      </c>
      <c r="L5019">
        <v>22.371009999999998</v>
      </c>
      <c r="M5019">
        <v>165</v>
      </c>
      <c r="N5019">
        <v>0</v>
      </c>
      <c r="O5019">
        <v>40</v>
      </c>
      <c r="P5019">
        <v>0</v>
      </c>
      <c r="Q5019">
        <v>214</v>
      </c>
      <c r="R5019">
        <v>7.0683795805000003</v>
      </c>
      <c r="S5019">
        <v>16.823671999999998</v>
      </c>
      <c r="T5019">
        <v>0</v>
      </c>
      <c r="U5019">
        <v>0</v>
      </c>
    </row>
    <row r="5020" spans="1:21" x14ac:dyDescent="0.3">
      <c r="A5020">
        <v>0.67</v>
      </c>
      <c r="B5020">
        <v>0.625</v>
      </c>
      <c r="C5020">
        <v>2.1</v>
      </c>
      <c r="D5020">
        <v>250</v>
      </c>
      <c r="E5020">
        <v>195.89</v>
      </c>
      <c r="F5020">
        <v>70.894999999999996</v>
      </c>
      <c r="G5020">
        <v>70.895522388059604</v>
      </c>
      <c r="H5020">
        <v>90</v>
      </c>
      <c r="I5020">
        <v>410.89552200000003</v>
      </c>
      <c r="J5020">
        <v>-1</v>
      </c>
      <c r="K5020">
        <v>2</v>
      </c>
      <c r="L5020">
        <v>21.878509999999999</v>
      </c>
      <c r="M5020">
        <v>165</v>
      </c>
      <c r="N5020">
        <v>0</v>
      </c>
      <c r="O5020">
        <v>40</v>
      </c>
      <c r="P5020">
        <v>0</v>
      </c>
      <c r="Q5020">
        <v>238</v>
      </c>
      <c r="R5020">
        <v>6.9746379594999999</v>
      </c>
      <c r="S5020">
        <v>17.749210000000001</v>
      </c>
      <c r="T5020">
        <v>0</v>
      </c>
      <c r="U5020">
        <v>0</v>
      </c>
    </row>
    <row r="5021" spans="1:21" x14ac:dyDescent="0.3">
      <c r="A5021">
        <v>0.67</v>
      </c>
      <c r="B5021">
        <v>0.625</v>
      </c>
      <c r="C5021">
        <v>2.1</v>
      </c>
      <c r="D5021">
        <v>250</v>
      </c>
      <c r="E5021">
        <v>195.89</v>
      </c>
      <c r="F5021">
        <v>70.894999999999996</v>
      </c>
      <c r="G5021">
        <v>70.895522388059604</v>
      </c>
      <c r="H5021">
        <v>100</v>
      </c>
      <c r="I5021">
        <v>420.89552200000003</v>
      </c>
      <c r="J5021">
        <v>-1</v>
      </c>
      <c r="K5021">
        <v>2</v>
      </c>
      <c r="L5021">
        <v>21.406230000000001</v>
      </c>
      <c r="M5021">
        <v>165</v>
      </c>
      <c r="N5021">
        <v>0</v>
      </c>
      <c r="O5021">
        <v>40</v>
      </c>
      <c r="P5021">
        <v>0</v>
      </c>
      <c r="Q5021">
        <v>273</v>
      </c>
      <c r="R5021">
        <v>6.8796255349999997</v>
      </c>
      <c r="S5021">
        <v>19.020855999999998</v>
      </c>
      <c r="T5021">
        <v>0</v>
      </c>
      <c r="U5021">
        <v>0</v>
      </c>
    </row>
    <row r="5022" spans="1:21" x14ac:dyDescent="0.3">
      <c r="A5022">
        <v>0.67</v>
      </c>
      <c r="B5022">
        <v>0.625</v>
      </c>
      <c r="C5022">
        <v>2.1</v>
      </c>
      <c r="D5022">
        <v>250</v>
      </c>
      <c r="E5022">
        <v>195.89</v>
      </c>
      <c r="F5022">
        <v>70.894999999999996</v>
      </c>
      <c r="G5022">
        <v>70.895522388059604</v>
      </c>
      <c r="H5022">
        <v>110</v>
      </c>
      <c r="I5022">
        <v>430.89552200000003</v>
      </c>
      <c r="J5022">
        <v>-1</v>
      </c>
      <c r="K5022">
        <v>2</v>
      </c>
      <c r="L5022">
        <v>20.953009999999999</v>
      </c>
      <c r="M5022">
        <v>165</v>
      </c>
      <c r="N5022">
        <v>0</v>
      </c>
      <c r="O5022">
        <v>40</v>
      </c>
      <c r="P5022">
        <v>0</v>
      </c>
      <c r="Q5022">
        <v>272</v>
      </c>
      <c r="R5022">
        <v>6.5864098140999996</v>
      </c>
      <c r="S5022">
        <v>18.985665000000001</v>
      </c>
      <c r="T5022">
        <v>0</v>
      </c>
      <c r="U5022">
        <v>0</v>
      </c>
    </row>
    <row r="5023" spans="1:21" x14ac:dyDescent="0.3">
      <c r="A5023">
        <v>0.67</v>
      </c>
      <c r="B5023">
        <v>0.625</v>
      </c>
      <c r="C5023">
        <v>2.1</v>
      </c>
      <c r="D5023">
        <v>250</v>
      </c>
      <c r="E5023">
        <v>195.89</v>
      </c>
      <c r="F5023">
        <v>70.894999999999996</v>
      </c>
      <c r="G5023">
        <v>70.895522388059604</v>
      </c>
      <c r="H5023">
        <v>120</v>
      </c>
      <c r="I5023">
        <v>440.89552200000003</v>
      </c>
      <c r="J5023">
        <v>-1</v>
      </c>
      <c r="K5023">
        <v>2</v>
      </c>
      <c r="L5023">
        <v>20.517769999999999</v>
      </c>
      <c r="M5023">
        <v>165</v>
      </c>
      <c r="N5023">
        <v>0</v>
      </c>
      <c r="O5023">
        <v>40</v>
      </c>
      <c r="P5023">
        <v>0</v>
      </c>
      <c r="Q5023">
        <v>321</v>
      </c>
      <c r="R5023">
        <v>6.3834890237000002</v>
      </c>
      <c r="S5023">
        <v>20.642222</v>
      </c>
      <c r="T5023">
        <v>0</v>
      </c>
      <c r="U5023">
        <v>0</v>
      </c>
    </row>
    <row r="5024" spans="1:21" x14ac:dyDescent="0.3">
      <c r="A5024">
        <v>0.67</v>
      </c>
      <c r="B5024">
        <v>0.625</v>
      </c>
      <c r="C5024">
        <v>2.1</v>
      </c>
      <c r="D5024">
        <v>250</v>
      </c>
      <c r="E5024">
        <v>195.89</v>
      </c>
      <c r="F5024">
        <v>70.894999999999996</v>
      </c>
      <c r="G5024">
        <v>70.895522388059604</v>
      </c>
      <c r="H5024">
        <v>130</v>
      </c>
      <c r="I5024">
        <v>450.89552200000003</v>
      </c>
      <c r="J5024">
        <v>-1</v>
      </c>
      <c r="K5024">
        <v>2</v>
      </c>
      <c r="L5024">
        <v>20.099509999999999</v>
      </c>
      <c r="M5024">
        <v>165</v>
      </c>
      <c r="N5024">
        <v>0</v>
      </c>
      <c r="O5024">
        <v>40</v>
      </c>
      <c r="P5024">
        <v>0</v>
      </c>
      <c r="Q5024">
        <v>323</v>
      </c>
      <c r="R5024">
        <v>6.4857396787999999</v>
      </c>
      <c r="S5024">
        <v>20.707135000000001</v>
      </c>
      <c r="T5024">
        <v>0</v>
      </c>
      <c r="U5024">
        <v>0</v>
      </c>
    </row>
    <row r="5025" spans="1:21" x14ac:dyDescent="0.3">
      <c r="A5025">
        <v>0.67</v>
      </c>
      <c r="B5025">
        <v>0.625</v>
      </c>
      <c r="C5025">
        <v>2.1</v>
      </c>
      <c r="D5025">
        <v>250</v>
      </c>
      <c r="E5025">
        <v>195.89</v>
      </c>
      <c r="F5025">
        <v>70.894999999999996</v>
      </c>
      <c r="G5025">
        <v>70.895522388059604</v>
      </c>
      <c r="H5025">
        <v>140</v>
      </c>
      <c r="I5025">
        <v>460.89552200000003</v>
      </c>
      <c r="J5025">
        <v>-1</v>
      </c>
      <c r="K5025">
        <v>2</v>
      </c>
      <c r="L5025">
        <v>19.697299999999998</v>
      </c>
      <c r="M5025">
        <v>165</v>
      </c>
      <c r="N5025">
        <v>0</v>
      </c>
      <c r="O5025">
        <v>40</v>
      </c>
      <c r="P5025">
        <v>0</v>
      </c>
      <c r="Q5025">
        <v>338</v>
      </c>
      <c r="R5025">
        <v>6.0664486091000001</v>
      </c>
      <c r="S5025">
        <v>21.187923000000001</v>
      </c>
      <c r="T5025">
        <v>0</v>
      </c>
      <c r="U5025">
        <v>0</v>
      </c>
    </row>
    <row r="5026" spans="1:21" x14ac:dyDescent="0.3">
      <c r="A5026">
        <v>0.67</v>
      </c>
      <c r="B5026">
        <v>0.625</v>
      </c>
      <c r="C5026">
        <v>2.1</v>
      </c>
      <c r="D5026">
        <v>250</v>
      </c>
      <c r="E5026">
        <v>195.89</v>
      </c>
      <c r="F5026">
        <v>70.894999999999996</v>
      </c>
      <c r="G5026">
        <v>70.895522388059604</v>
      </c>
      <c r="H5026">
        <v>150</v>
      </c>
      <c r="I5026">
        <v>470.89552200000003</v>
      </c>
      <c r="J5026">
        <v>-1</v>
      </c>
      <c r="K5026">
        <v>2</v>
      </c>
      <c r="L5026">
        <v>19.31026</v>
      </c>
      <c r="M5026">
        <v>165</v>
      </c>
      <c r="N5026">
        <v>0</v>
      </c>
      <c r="O5026">
        <v>40</v>
      </c>
      <c r="P5026">
        <v>0</v>
      </c>
      <c r="Q5026">
        <v>364</v>
      </c>
      <c r="R5026">
        <v>6.0664486091000001</v>
      </c>
      <c r="S5026">
        <v>21.997530000000001</v>
      </c>
      <c r="T5026">
        <v>0</v>
      </c>
      <c r="U5026">
        <v>0</v>
      </c>
    </row>
    <row r="5027" spans="1:21" x14ac:dyDescent="0.3">
      <c r="A5027">
        <v>0.67</v>
      </c>
      <c r="B5027">
        <v>0.625</v>
      </c>
      <c r="C5027">
        <v>2.1</v>
      </c>
      <c r="D5027">
        <v>250</v>
      </c>
      <c r="E5027">
        <v>195.89</v>
      </c>
      <c r="F5027">
        <v>70.894999999999996</v>
      </c>
      <c r="G5027">
        <v>70.895522388059604</v>
      </c>
      <c r="H5027">
        <v>160</v>
      </c>
      <c r="I5027">
        <v>480.89552200000003</v>
      </c>
      <c r="J5027">
        <v>-1</v>
      </c>
      <c r="K5027">
        <v>2</v>
      </c>
      <c r="L5027">
        <v>18.9376</v>
      </c>
      <c r="M5027">
        <v>165</v>
      </c>
      <c r="N5027">
        <v>0</v>
      </c>
      <c r="O5027">
        <v>40</v>
      </c>
      <c r="P5027">
        <v>0</v>
      </c>
      <c r="Q5027">
        <v>387</v>
      </c>
      <c r="R5027">
        <v>6.0664486091000001</v>
      </c>
      <c r="S5027">
        <v>22.690805999999998</v>
      </c>
      <c r="T5027">
        <v>0</v>
      </c>
      <c r="U5027">
        <v>0</v>
      </c>
    </row>
    <row r="5028" spans="1:21" x14ac:dyDescent="0.3">
      <c r="A5028">
        <v>0.67</v>
      </c>
      <c r="B5028">
        <v>0.625</v>
      </c>
      <c r="C5028">
        <v>2.1</v>
      </c>
      <c r="D5028">
        <v>250</v>
      </c>
      <c r="E5028">
        <v>195.89</v>
      </c>
      <c r="F5028">
        <v>70.894999999999996</v>
      </c>
      <c r="G5028">
        <v>70.895522388059604</v>
      </c>
      <c r="H5028">
        <v>170</v>
      </c>
      <c r="I5028">
        <v>490.89552200000003</v>
      </c>
      <c r="J5028">
        <v>-1</v>
      </c>
      <c r="K5028">
        <v>2</v>
      </c>
      <c r="L5028">
        <v>18.57854</v>
      </c>
      <c r="M5028">
        <v>165</v>
      </c>
      <c r="N5028">
        <v>0</v>
      </c>
      <c r="O5028">
        <v>40</v>
      </c>
      <c r="P5028">
        <v>0</v>
      </c>
      <c r="Q5028">
        <v>443</v>
      </c>
      <c r="R5028">
        <v>6.0664486091000001</v>
      </c>
      <c r="S5028">
        <v>24.300456000000001</v>
      </c>
      <c r="T5028">
        <v>0</v>
      </c>
      <c r="U5028">
        <v>0</v>
      </c>
    </row>
    <row r="5029" spans="1:21" x14ac:dyDescent="0.3">
      <c r="A5029">
        <v>0.67</v>
      </c>
      <c r="B5029">
        <v>0.625</v>
      </c>
      <c r="C5029">
        <v>2.1</v>
      </c>
      <c r="D5029">
        <v>250</v>
      </c>
      <c r="E5029">
        <v>195.89</v>
      </c>
      <c r="F5029">
        <v>70.894999999999996</v>
      </c>
      <c r="G5029">
        <v>70.895522388059604</v>
      </c>
      <c r="H5029">
        <v>180</v>
      </c>
      <c r="I5029">
        <v>500.89552200000003</v>
      </c>
      <c r="J5029">
        <v>-1</v>
      </c>
      <c r="K5029">
        <v>2</v>
      </c>
      <c r="L5029">
        <v>18.232399999999998</v>
      </c>
      <c r="M5029">
        <v>165</v>
      </c>
      <c r="N5029">
        <v>0</v>
      </c>
      <c r="O5029">
        <v>40</v>
      </c>
      <c r="P5029">
        <v>0</v>
      </c>
      <c r="Q5029">
        <v>446</v>
      </c>
      <c r="R5029">
        <v>5.8455809091999997</v>
      </c>
      <c r="S5029">
        <v>24.383859000000001</v>
      </c>
      <c r="T5029">
        <v>0</v>
      </c>
      <c r="U5029">
        <v>0</v>
      </c>
    </row>
    <row r="5030" spans="1:21" x14ac:dyDescent="0.3">
      <c r="A5030">
        <v>0.67</v>
      </c>
      <c r="B5030">
        <v>0.625</v>
      </c>
      <c r="C5030">
        <v>2.1</v>
      </c>
      <c r="D5030">
        <v>250</v>
      </c>
      <c r="E5030">
        <v>195.89</v>
      </c>
      <c r="F5030">
        <v>70.894999999999996</v>
      </c>
      <c r="G5030">
        <v>70.895522388059604</v>
      </c>
      <c r="H5030">
        <v>190</v>
      </c>
      <c r="I5030">
        <v>510.89552200000003</v>
      </c>
      <c r="J5030">
        <v>-1</v>
      </c>
      <c r="K5030">
        <v>2</v>
      </c>
      <c r="L5030">
        <v>17.898499999999999</v>
      </c>
      <c r="M5030">
        <v>165</v>
      </c>
      <c r="N5030">
        <v>0</v>
      </c>
      <c r="O5030">
        <v>40</v>
      </c>
      <c r="P5030">
        <v>0</v>
      </c>
      <c r="Q5030">
        <v>466</v>
      </c>
      <c r="R5030">
        <v>5.8455809091999997</v>
      </c>
      <c r="S5030">
        <v>24.933185000000002</v>
      </c>
      <c r="T5030">
        <v>0</v>
      </c>
      <c r="U5030">
        <v>0</v>
      </c>
    </row>
    <row r="5031" spans="1:21" x14ac:dyDescent="0.3">
      <c r="A5031">
        <v>0.67</v>
      </c>
      <c r="B5031">
        <v>0.625</v>
      </c>
      <c r="C5031">
        <v>2.1</v>
      </c>
      <c r="D5031">
        <v>250</v>
      </c>
      <c r="E5031">
        <v>195.89</v>
      </c>
      <c r="F5031">
        <v>70.894999999999996</v>
      </c>
      <c r="G5031">
        <v>70.895522388059604</v>
      </c>
      <c r="H5031">
        <v>200</v>
      </c>
      <c r="I5031">
        <v>520.89552200000003</v>
      </c>
      <c r="J5031">
        <v>-1</v>
      </c>
      <c r="K5031">
        <v>2</v>
      </c>
      <c r="L5031">
        <v>17.576229999999999</v>
      </c>
      <c r="M5031">
        <v>165</v>
      </c>
      <c r="N5031">
        <v>0</v>
      </c>
      <c r="O5031">
        <v>40</v>
      </c>
      <c r="P5031">
        <v>0</v>
      </c>
      <c r="Q5031">
        <v>480</v>
      </c>
      <c r="R5031">
        <v>5.6160649242999998</v>
      </c>
      <c r="S5031">
        <v>25.311064999999999</v>
      </c>
      <c r="T5031">
        <v>0</v>
      </c>
      <c r="U5031">
        <v>0</v>
      </c>
    </row>
    <row r="5032" spans="1:21" x14ac:dyDescent="0.3">
      <c r="A5032">
        <v>0.67</v>
      </c>
      <c r="B5032">
        <v>0.625</v>
      </c>
      <c r="C5032">
        <v>2.1</v>
      </c>
      <c r="D5032">
        <v>250</v>
      </c>
      <c r="E5032">
        <v>195.89</v>
      </c>
      <c r="F5032">
        <v>70.894999999999996</v>
      </c>
      <c r="G5032">
        <v>70.895522388059604</v>
      </c>
      <c r="H5032">
        <v>210</v>
      </c>
      <c r="I5032">
        <v>530.89552200000003</v>
      </c>
      <c r="J5032">
        <v>-1</v>
      </c>
      <c r="K5032">
        <v>2</v>
      </c>
      <c r="L5032">
        <v>17.26501</v>
      </c>
      <c r="M5032">
        <v>165</v>
      </c>
      <c r="N5032">
        <v>0</v>
      </c>
      <c r="O5032">
        <v>40</v>
      </c>
      <c r="P5032">
        <v>0</v>
      </c>
      <c r="Q5032">
        <v>513</v>
      </c>
      <c r="R5032">
        <v>5.7319679652</v>
      </c>
      <c r="S5032">
        <v>26.181614</v>
      </c>
      <c r="T5032">
        <v>0</v>
      </c>
      <c r="U5032">
        <v>0</v>
      </c>
    </row>
    <row r="5033" spans="1:21" x14ac:dyDescent="0.3">
      <c r="A5033">
        <v>0.67</v>
      </c>
      <c r="B5033">
        <v>0.625</v>
      </c>
      <c r="C5033">
        <v>2.1</v>
      </c>
      <c r="D5033">
        <v>250</v>
      </c>
      <c r="E5033">
        <v>195.89</v>
      </c>
      <c r="F5033">
        <v>70.894999999999996</v>
      </c>
      <c r="G5033">
        <v>70.895522388059604</v>
      </c>
      <c r="H5033">
        <v>220</v>
      </c>
      <c r="I5033">
        <v>540.89552200000003</v>
      </c>
      <c r="J5033">
        <v>-1</v>
      </c>
      <c r="K5033">
        <v>2</v>
      </c>
      <c r="L5033">
        <v>16.964300000000001</v>
      </c>
      <c r="M5033">
        <v>165</v>
      </c>
      <c r="N5033">
        <v>0</v>
      </c>
      <c r="O5033">
        <v>40</v>
      </c>
      <c r="P5033">
        <v>0</v>
      </c>
      <c r="Q5033">
        <v>527</v>
      </c>
      <c r="R5033">
        <v>5.4977269478000004</v>
      </c>
      <c r="S5033">
        <v>26.542902000000002</v>
      </c>
      <c r="T5033">
        <v>0</v>
      </c>
      <c r="U5033">
        <v>0</v>
      </c>
    </row>
    <row r="5034" spans="1:21" x14ac:dyDescent="0.3">
      <c r="A5034">
        <v>0.67</v>
      </c>
      <c r="B5034">
        <v>0.625</v>
      </c>
      <c r="C5034">
        <v>2.1</v>
      </c>
      <c r="D5034">
        <v>250</v>
      </c>
      <c r="E5034">
        <v>195.89</v>
      </c>
      <c r="F5034">
        <v>70.894999999999996</v>
      </c>
      <c r="G5034">
        <v>70.895522388059604</v>
      </c>
      <c r="H5034">
        <v>230</v>
      </c>
      <c r="I5034">
        <v>550.89552200000003</v>
      </c>
      <c r="J5034">
        <v>-1</v>
      </c>
      <c r="K5034">
        <v>2</v>
      </c>
      <c r="L5034">
        <v>16.6736</v>
      </c>
      <c r="M5034">
        <v>165</v>
      </c>
      <c r="N5034">
        <v>0</v>
      </c>
      <c r="O5034">
        <v>40</v>
      </c>
      <c r="P5034">
        <v>0</v>
      </c>
      <c r="Q5034">
        <v>540</v>
      </c>
      <c r="R5034">
        <v>5.2530846070999999</v>
      </c>
      <c r="S5034">
        <v>26.874348000000001</v>
      </c>
      <c r="T5034">
        <v>0</v>
      </c>
      <c r="U5034">
        <v>0</v>
      </c>
    </row>
    <row r="5035" spans="1:21" x14ac:dyDescent="0.3">
      <c r="A5035">
        <v>0.67</v>
      </c>
      <c r="B5035">
        <v>0.625</v>
      </c>
      <c r="C5035">
        <v>2.1</v>
      </c>
      <c r="D5035">
        <v>250</v>
      </c>
      <c r="E5035">
        <v>195.89</v>
      </c>
      <c r="F5035">
        <v>70.894999999999996</v>
      </c>
      <c r="G5035">
        <v>70.895522388059604</v>
      </c>
      <c r="H5035">
        <v>240</v>
      </c>
      <c r="I5035">
        <v>560.89552200000003</v>
      </c>
      <c r="J5035">
        <v>-1</v>
      </c>
      <c r="K5035">
        <v>2</v>
      </c>
      <c r="L5035">
        <v>16.392420000000001</v>
      </c>
      <c r="M5035">
        <v>165</v>
      </c>
      <c r="N5035">
        <v>0</v>
      </c>
      <c r="O5035">
        <v>40</v>
      </c>
      <c r="P5035">
        <v>0</v>
      </c>
      <c r="Q5035">
        <v>582</v>
      </c>
      <c r="R5035">
        <v>4.9965133375999997</v>
      </c>
      <c r="S5035">
        <v>27.920273000000002</v>
      </c>
      <c r="T5035">
        <v>0</v>
      </c>
      <c r="U5035">
        <v>0</v>
      </c>
    </row>
    <row r="5036" spans="1:21" x14ac:dyDescent="0.3">
      <c r="A5036">
        <v>0.67</v>
      </c>
      <c r="B5036">
        <v>0.625</v>
      </c>
      <c r="C5036">
        <v>2.1</v>
      </c>
      <c r="D5036">
        <v>250</v>
      </c>
      <c r="E5036">
        <v>195.89</v>
      </c>
      <c r="F5036">
        <v>70.894999999999996</v>
      </c>
      <c r="G5036">
        <v>70.895522388059604</v>
      </c>
      <c r="H5036">
        <v>250</v>
      </c>
      <c r="I5036">
        <v>570.89552200000003</v>
      </c>
      <c r="J5036">
        <v>-1</v>
      </c>
      <c r="K5036">
        <v>2</v>
      </c>
      <c r="L5036">
        <v>16.120329999999999</v>
      </c>
      <c r="M5036">
        <v>165</v>
      </c>
      <c r="N5036">
        <v>0</v>
      </c>
      <c r="O5036">
        <v>40</v>
      </c>
      <c r="P5036">
        <v>0</v>
      </c>
      <c r="Q5036">
        <v>568</v>
      </c>
      <c r="R5036">
        <v>4.9965133375999997</v>
      </c>
      <c r="S5036">
        <v>27.575697999999999</v>
      </c>
      <c r="T5036">
        <v>0</v>
      </c>
      <c r="U5036">
        <v>0</v>
      </c>
    </row>
    <row r="5037" spans="1:21" x14ac:dyDescent="0.3">
      <c r="A5037">
        <v>0.67</v>
      </c>
      <c r="B5037">
        <v>0.625</v>
      </c>
      <c r="C5037">
        <v>2.1</v>
      </c>
      <c r="D5037">
        <v>250</v>
      </c>
      <c r="E5037">
        <v>195.89</v>
      </c>
      <c r="F5037">
        <v>70.894999999999996</v>
      </c>
      <c r="G5037">
        <v>70.895522388059604</v>
      </c>
      <c r="H5037">
        <v>260</v>
      </c>
      <c r="I5037">
        <v>580.89552200000003</v>
      </c>
      <c r="J5037">
        <v>-1</v>
      </c>
      <c r="K5037">
        <v>2</v>
      </c>
      <c r="L5037">
        <v>15.85689</v>
      </c>
      <c r="M5037">
        <v>165</v>
      </c>
      <c r="N5037">
        <v>0</v>
      </c>
      <c r="O5037">
        <v>40</v>
      </c>
      <c r="P5037">
        <v>0</v>
      </c>
      <c r="Q5037">
        <v>570</v>
      </c>
      <c r="R5037">
        <v>4.9965133375999997</v>
      </c>
      <c r="S5037">
        <v>27.625166</v>
      </c>
      <c r="T5037">
        <v>0</v>
      </c>
      <c r="U5037">
        <v>0</v>
      </c>
    </row>
    <row r="5038" spans="1:21" x14ac:dyDescent="0.3">
      <c r="A5038">
        <v>0.67</v>
      </c>
      <c r="B5038">
        <v>0.625</v>
      </c>
      <c r="C5038">
        <v>2.1</v>
      </c>
      <c r="D5038">
        <v>250</v>
      </c>
      <c r="E5038">
        <v>195.89</v>
      </c>
      <c r="F5038">
        <v>70.894999999999996</v>
      </c>
      <c r="G5038">
        <v>70.895522388059604</v>
      </c>
      <c r="H5038">
        <v>270</v>
      </c>
      <c r="I5038">
        <v>590.89552200000003</v>
      </c>
      <c r="J5038">
        <v>-1</v>
      </c>
      <c r="K5038">
        <v>2</v>
      </c>
      <c r="L5038">
        <v>15.601710000000001</v>
      </c>
      <c r="M5038">
        <v>165</v>
      </c>
      <c r="N5038">
        <v>0</v>
      </c>
      <c r="O5038">
        <v>40</v>
      </c>
      <c r="P5038">
        <v>0</v>
      </c>
      <c r="Q5038">
        <v>593</v>
      </c>
      <c r="R5038">
        <v>4.9965133375999997</v>
      </c>
      <c r="S5038">
        <v>28.188291</v>
      </c>
      <c r="T5038">
        <v>0</v>
      </c>
      <c r="U5038">
        <v>0</v>
      </c>
    </row>
    <row r="5039" spans="1:21" x14ac:dyDescent="0.3">
      <c r="A5039">
        <v>0.67</v>
      </c>
      <c r="B5039">
        <v>0.625</v>
      </c>
      <c r="C5039">
        <v>2.1</v>
      </c>
      <c r="D5039">
        <v>250</v>
      </c>
      <c r="E5039">
        <v>195.89</v>
      </c>
      <c r="F5039">
        <v>70.894999999999996</v>
      </c>
      <c r="G5039">
        <v>70.895522388059604</v>
      </c>
      <c r="H5039">
        <v>280</v>
      </c>
      <c r="I5039">
        <v>600.89552200000003</v>
      </c>
      <c r="J5039">
        <v>-1</v>
      </c>
      <c r="K5039">
        <v>2</v>
      </c>
      <c r="L5039">
        <v>15.35441</v>
      </c>
      <c r="M5039">
        <v>165</v>
      </c>
      <c r="N5039">
        <v>0</v>
      </c>
      <c r="O5039">
        <v>40</v>
      </c>
      <c r="P5039">
        <v>0</v>
      </c>
      <c r="Q5039">
        <v>571</v>
      </c>
      <c r="R5039">
        <v>4.9965133375999997</v>
      </c>
      <c r="S5039">
        <v>27.649868999999999</v>
      </c>
      <c r="T5039">
        <v>0</v>
      </c>
      <c r="U5039">
        <v>0</v>
      </c>
    </row>
    <row r="5040" spans="1:21" x14ac:dyDescent="0.3">
      <c r="A5040">
        <v>0.67</v>
      </c>
      <c r="B5040">
        <v>0.625</v>
      </c>
      <c r="C5040">
        <v>2.1</v>
      </c>
      <c r="D5040">
        <v>250</v>
      </c>
      <c r="E5040">
        <v>195.89</v>
      </c>
      <c r="F5040">
        <v>70.894999999999996</v>
      </c>
      <c r="G5040">
        <v>70.895522388059604</v>
      </c>
      <c r="H5040">
        <v>290</v>
      </c>
      <c r="I5040">
        <v>610.89552200000003</v>
      </c>
      <c r="J5040">
        <v>-1</v>
      </c>
      <c r="K5040">
        <v>2</v>
      </c>
      <c r="L5040">
        <v>15.114660000000001</v>
      </c>
      <c r="M5040">
        <v>165</v>
      </c>
      <c r="N5040">
        <v>0</v>
      </c>
      <c r="O5040">
        <v>40</v>
      </c>
      <c r="P5040">
        <v>0</v>
      </c>
      <c r="Q5040">
        <v>601</v>
      </c>
      <c r="R5040">
        <v>4.5848855519000002</v>
      </c>
      <c r="S5040">
        <v>28.381753</v>
      </c>
      <c r="T5040">
        <v>0</v>
      </c>
      <c r="U5040">
        <v>0</v>
      </c>
    </row>
    <row r="5041" spans="1:21" x14ac:dyDescent="0.3">
      <c r="A5041">
        <v>0.67</v>
      </c>
      <c r="B5041">
        <v>0.625</v>
      </c>
      <c r="C5041">
        <v>2.1</v>
      </c>
      <c r="D5041">
        <v>250</v>
      </c>
      <c r="E5041">
        <v>195.89</v>
      </c>
      <c r="F5041">
        <v>70.894999999999996</v>
      </c>
      <c r="G5041">
        <v>70.895522388059604</v>
      </c>
      <c r="H5041">
        <v>300</v>
      </c>
      <c r="I5041">
        <v>620.89552200000003</v>
      </c>
      <c r="J5041">
        <v>-1</v>
      </c>
      <c r="K5041">
        <v>2</v>
      </c>
      <c r="L5041">
        <v>14.882110000000001</v>
      </c>
      <c r="M5041">
        <v>165</v>
      </c>
      <c r="N5041">
        <v>0</v>
      </c>
      <c r="O5041">
        <v>40</v>
      </c>
      <c r="P5041">
        <v>0</v>
      </c>
      <c r="Q5041">
        <v>619</v>
      </c>
      <c r="R5041">
        <v>4.7260707155999997</v>
      </c>
      <c r="S5041">
        <v>28.812684999999998</v>
      </c>
      <c r="T5041">
        <v>0</v>
      </c>
      <c r="U5041">
        <v>0</v>
      </c>
    </row>
    <row r="5042" spans="1:21" x14ac:dyDescent="0.3">
      <c r="A5042">
        <v>0.67</v>
      </c>
      <c r="B5042">
        <v>0.625</v>
      </c>
      <c r="C5042">
        <v>2.1</v>
      </c>
      <c r="D5042">
        <v>250</v>
      </c>
      <c r="E5042">
        <v>195.89</v>
      </c>
      <c r="F5042">
        <v>70.894999999999996</v>
      </c>
      <c r="G5042">
        <v>70.895522388059604</v>
      </c>
      <c r="H5042">
        <v>0</v>
      </c>
      <c r="I5042">
        <v>320.89552200000003</v>
      </c>
      <c r="J5042">
        <v>-1</v>
      </c>
      <c r="K5042">
        <v>2</v>
      </c>
      <c r="L5042">
        <v>27.211590000000001</v>
      </c>
      <c r="M5042">
        <v>165</v>
      </c>
      <c r="N5042">
        <v>0</v>
      </c>
      <c r="O5042">
        <v>40</v>
      </c>
      <c r="P5042">
        <v>0</v>
      </c>
      <c r="Q5042">
        <v>112</v>
      </c>
      <c r="R5042">
        <v>7.8621684077999996</v>
      </c>
      <c r="S5042">
        <v>12.149983000000001</v>
      </c>
      <c r="T5042">
        <v>0</v>
      </c>
      <c r="U5042">
        <v>0</v>
      </c>
    </row>
    <row r="5043" spans="1:21" x14ac:dyDescent="0.3">
      <c r="A5043" t="s">
        <v>74</v>
      </c>
      <c r="B5043" t="s">
        <v>74</v>
      </c>
      <c r="C5043">
        <v>2.1</v>
      </c>
      <c r="D5043">
        <v>250</v>
      </c>
      <c r="E5043" t="s">
        <v>75</v>
      </c>
      <c r="F5043" t="s">
        <v>74</v>
      </c>
      <c r="G5043" t="s">
        <v>74</v>
      </c>
      <c r="H5043" t="s">
        <v>74</v>
      </c>
      <c r="I5043" t="s">
        <v>74</v>
      </c>
      <c r="J5043" t="s">
        <v>74</v>
      </c>
      <c r="K5043" t="s">
        <v>74</v>
      </c>
      <c r="L5043" t="s">
        <v>74</v>
      </c>
      <c r="M5043" t="s">
        <v>74</v>
      </c>
      <c r="N5043" t="s">
        <v>74</v>
      </c>
      <c r="O5043">
        <v>60</v>
      </c>
    </row>
    <row r="5044" spans="1:21" x14ac:dyDescent="0.3">
      <c r="A5044">
        <v>0.67</v>
      </c>
      <c r="B5044">
        <v>0.625</v>
      </c>
      <c r="C5044">
        <v>2.1</v>
      </c>
      <c r="D5044">
        <v>250</v>
      </c>
      <c r="E5044">
        <v>195.89</v>
      </c>
      <c r="F5044">
        <v>70.894999999999996</v>
      </c>
      <c r="G5044">
        <v>70.895522388059604</v>
      </c>
      <c r="H5044">
        <v>0</v>
      </c>
      <c r="I5044">
        <v>320.89552200000003</v>
      </c>
      <c r="J5044">
        <v>-1</v>
      </c>
      <c r="K5044">
        <v>2</v>
      </c>
      <c r="L5044">
        <v>29.963940000000001</v>
      </c>
      <c r="M5044">
        <v>185</v>
      </c>
      <c r="N5044">
        <v>0</v>
      </c>
      <c r="O5044">
        <v>60</v>
      </c>
      <c r="P5044">
        <v>0</v>
      </c>
      <c r="Q5044">
        <v>315</v>
      </c>
      <c r="R5044">
        <v>10.887482877</v>
      </c>
      <c r="S5044">
        <v>20.446300999999998</v>
      </c>
      <c r="T5044">
        <v>0</v>
      </c>
      <c r="U5044">
        <v>0</v>
      </c>
    </row>
    <row r="5045" spans="1:21" x14ac:dyDescent="0.3">
      <c r="A5045">
        <v>0.67</v>
      </c>
      <c r="B5045">
        <v>0.625</v>
      </c>
      <c r="C5045">
        <v>2.1</v>
      </c>
      <c r="D5045">
        <v>250</v>
      </c>
      <c r="E5045">
        <v>195.89</v>
      </c>
      <c r="F5045">
        <v>70.894999999999996</v>
      </c>
      <c r="G5045">
        <v>70.895522388059604</v>
      </c>
      <c r="H5045">
        <v>10</v>
      </c>
      <c r="I5045">
        <v>330.89552200000003</v>
      </c>
      <c r="J5045">
        <v>-1</v>
      </c>
      <c r="K5045">
        <v>2</v>
      </c>
      <c r="L5045">
        <v>29.209060000000001</v>
      </c>
      <c r="M5045">
        <v>185</v>
      </c>
      <c r="N5045">
        <v>0</v>
      </c>
      <c r="O5045">
        <v>60</v>
      </c>
      <c r="P5045">
        <v>0</v>
      </c>
      <c r="Q5045">
        <v>332</v>
      </c>
      <c r="R5045">
        <v>10.765469991</v>
      </c>
      <c r="S5045">
        <v>20.996870000000001</v>
      </c>
      <c r="T5045">
        <v>0</v>
      </c>
      <c r="U5045">
        <v>0</v>
      </c>
    </row>
    <row r="5046" spans="1:21" x14ac:dyDescent="0.3">
      <c r="A5046">
        <v>0.67</v>
      </c>
      <c r="B5046">
        <v>0.625</v>
      </c>
      <c r="C5046">
        <v>2.1</v>
      </c>
      <c r="D5046">
        <v>250</v>
      </c>
      <c r="E5046">
        <v>195.89</v>
      </c>
      <c r="F5046">
        <v>70.894999999999996</v>
      </c>
      <c r="G5046">
        <v>70.895522388059604</v>
      </c>
      <c r="H5046">
        <v>20</v>
      </c>
      <c r="I5046">
        <v>340.89552200000003</v>
      </c>
      <c r="J5046">
        <v>-1</v>
      </c>
      <c r="K5046">
        <v>2</v>
      </c>
      <c r="L5046">
        <v>28.488160000000001</v>
      </c>
      <c r="M5046">
        <v>185</v>
      </c>
      <c r="N5046">
        <v>0</v>
      </c>
      <c r="O5046">
        <v>60</v>
      </c>
      <c r="P5046">
        <v>0</v>
      </c>
      <c r="Q5046">
        <v>360</v>
      </c>
      <c r="R5046">
        <v>10.327214181</v>
      </c>
      <c r="S5046">
        <v>21.874832000000001</v>
      </c>
      <c r="T5046">
        <v>0</v>
      </c>
      <c r="U5046">
        <v>0</v>
      </c>
    </row>
    <row r="5047" spans="1:21" x14ac:dyDescent="0.3">
      <c r="A5047">
        <v>0.67</v>
      </c>
      <c r="B5047">
        <v>0.625</v>
      </c>
      <c r="C5047">
        <v>2.1</v>
      </c>
      <c r="D5047">
        <v>250</v>
      </c>
      <c r="E5047">
        <v>195.89</v>
      </c>
      <c r="F5047">
        <v>70.894999999999996</v>
      </c>
      <c r="G5047">
        <v>70.895522388059604</v>
      </c>
      <c r="H5047">
        <v>30</v>
      </c>
      <c r="I5047">
        <v>350.89552200000003</v>
      </c>
      <c r="J5047">
        <v>-1</v>
      </c>
      <c r="K5047">
        <v>2</v>
      </c>
      <c r="L5047">
        <v>27.799199999999999</v>
      </c>
      <c r="M5047">
        <v>185</v>
      </c>
      <c r="N5047">
        <v>0</v>
      </c>
      <c r="O5047">
        <v>60</v>
      </c>
      <c r="P5047">
        <v>0</v>
      </c>
      <c r="Q5047">
        <v>409</v>
      </c>
      <c r="R5047">
        <v>9.9363670720999995</v>
      </c>
      <c r="S5047">
        <v>23.335663</v>
      </c>
      <c r="T5047">
        <v>0</v>
      </c>
      <c r="U5047">
        <v>0</v>
      </c>
    </row>
    <row r="5048" spans="1:21" x14ac:dyDescent="0.3">
      <c r="A5048">
        <v>0.67</v>
      </c>
      <c r="B5048">
        <v>0.625</v>
      </c>
      <c r="C5048">
        <v>2.1</v>
      </c>
      <c r="D5048">
        <v>250</v>
      </c>
      <c r="E5048">
        <v>195.89</v>
      </c>
      <c r="F5048">
        <v>70.894999999999996</v>
      </c>
      <c r="G5048">
        <v>70.895522388059604</v>
      </c>
      <c r="H5048">
        <v>40</v>
      </c>
      <c r="I5048">
        <v>360.89552200000003</v>
      </c>
      <c r="J5048">
        <v>-1</v>
      </c>
      <c r="K5048">
        <v>2</v>
      </c>
      <c r="L5048">
        <v>27.1403</v>
      </c>
      <c r="M5048">
        <v>185</v>
      </c>
      <c r="N5048">
        <v>0</v>
      </c>
      <c r="O5048">
        <v>60</v>
      </c>
      <c r="P5048">
        <v>0</v>
      </c>
      <c r="Q5048">
        <v>457</v>
      </c>
      <c r="R5048">
        <v>9.9363670720999995</v>
      </c>
      <c r="S5048">
        <v>24.687405999999999</v>
      </c>
      <c r="T5048">
        <v>0</v>
      </c>
      <c r="U5048">
        <v>0</v>
      </c>
    </row>
    <row r="5049" spans="1:21" x14ac:dyDescent="0.3">
      <c r="A5049">
        <v>0.67</v>
      </c>
      <c r="B5049">
        <v>0.625</v>
      </c>
      <c r="C5049">
        <v>2.1</v>
      </c>
      <c r="D5049">
        <v>250</v>
      </c>
      <c r="E5049">
        <v>195.89</v>
      </c>
      <c r="F5049">
        <v>70.894999999999996</v>
      </c>
      <c r="G5049">
        <v>70.895522388059604</v>
      </c>
      <c r="H5049">
        <v>50</v>
      </c>
      <c r="I5049">
        <v>370.89552200000003</v>
      </c>
      <c r="J5049">
        <v>-1</v>
      </c>
      <c r="K5049">
        <v>2</v>
      </c>
      <c r="L5049">
        <v>26.509679999999999</v>
      </c>
      <c r="M5049">
        <v>185</v>
      </c>
      <c r="N5049">
        <v>0</v>
      </c>
      <c r="O5049">
        <v>60</v>
      </c>
      <c r="P5049">
        <v>0</v>
      </c>
      <c r="Q5049">
        <v>503</v>
      </c>
      <c r="R5049">
        <v>9.8026584238000005</v>
      </c>
      <c r="S5049">
        <v>25.920687999999998</v>
      </c>
      <c r="T5049">
        <v>0</v>
      </c>
      <c r="U5049">
        <v>0</v>
      </c>
    </row>
    <row r="5050" spans="1:21" x14ac:dyDescent="0.3">
      <c r="A5050">
        <v>0.67</v>
      </c>
      <c r="B5050">
        <v>0.625</v>
      </c>
      <c r="C5050">
        <v>2.1</v>
      </c>
      <c r="D5050">
        <v>250</v>
      </c>
      <c r="E5050">
        <v>195.89</v>
      </c>
      <c r="F5050">
        <v>70.894999999999996</v>
      </c>
      <c r="G5050">
        <v>70.895522388059604</v>
      </c>
      <c r="H5050">
        <v>60</v>
      </c>
      <c r="I5050">
        <v>380.89552200000003</v>
      </c>
      <c r="J5050">
        <v>-1</v>
      </c>
      <c r="K5050">
        <v>2</v>
      </c>
      <c r="L5050">
        <v>25.905719999999999</v>
      </c>
      <c r="M5050">
        <v>185</v>
      </c>
      <c r="N5050">
        <v>0</v>
      </c>
      <c r="O5050">
        <v>60</v>
      </c>
      <c r="P5050">
        <v>0</v>
      </c>
      <c r="Q5050">
        <v>583</v>
      </c>
      <c r="R5050">
        <v>9.5986383834000009</v>
      </c>
      <c r="S5050">
        <v>27.944735999999999</v>
      </c>
      <c r="T5050">
        <v>0</v>
      </c>
      <c r="U5050">
        <v>0</v>
      </c>
    </row>
    <row r="5051" spans="1:21" x14ac:dyDescent="0.3">
      <c r="A5051">
        <v>0.67</v>
      </c>
      <c r="B5051">
        <v>0.625</v>
      </c>
      <c r="C5051">
        <v>2.1</v>
      </c>
      <c r="D5051">
        <v>250</v>
      </c>
      <c r="E5051">
        <v>195.89</v>
      </c>
      <c r="F5051">
        <v>70.894999999999996</v>
      </c>
      <c r="G5051">
        <v>70.895522388059604</v>
      </c>
      <c r="H5051">
        <v>70</v>
      </c>
      <c r="I5051">
        <v>390.89552200000003</v>
      </c>
      <c r="J5051">
        <v>-1</v>
      </c>
      <c r="K5051">
        <v>2</v>
      </c>
      <c r="L5051">
        <v>25.326889999999999</v>
      </c>
      <c r="M5051">
        <v>185</v>
      </c>
      <c r="N5051">
        <v>0</v>
      </c>
      <c r="O5051">
        <v>60</v>
      </c>
      <c r="P5051">
        <v>0</v>
      </c>
      <c r="Q5051">
        <v>629</v>
      </c>
      <c r="R5051">
        <v>9.3902290830999995</v>
      </c>
      <c r="S5051">
        <v>29.049562999999999</v>
      </c>
      <c r="T5051">
        <v>0</v>
      </c>
      <c r="U5051">
        <v>0</v>
      </c>
    </row>
    <row r="5052" spans="1:21" x14ac:dyDescent="0.3">
      <c r="A5052">
        <v>0.67</v>
      </c>
      <c r="B5052">
        <v>0.625</v>
      </c>
      <c r="C5052">
        <v>2.1</v>
      </c>
      <c r="D5052">
        <v>250</v>
      </c>
      <c r="E5052">
        <v>195.89</v>
      </c>
      <c r="F5052">
        <v>70.894999999999996</v>
      </c>
      <c r="G5052">
        <v>70.895522388059604</v>
      </c>
      <c r="H5052">
        <v>80</v>
      </c>
      <c r="I5052">
        <v>400.89552200000003</v>
      </c>
      <c r="J5052">
        <v>-1</v>
      </c>
      <c r="K5052">
        <v>2</v>
      </c>
      <c r="L5052">
        <v>24.771750000000001</v>
      </c>
      <c r="M5052">
        <v>185</v>
      </c>
      <c r="N5052">
        <v>0</v>
      </c>
      <c r="O5052">
        <v>60</v>
      </c>
      <c r="P5052">
        <v>0</v>
      </c>
      <c r="Q5052">
        <v>726</v>
      </c>
      <c r="R5052">
        <v>9.1771314714999992</v>
      </c>
      <c r="S5052">
        <v>31.262353000000001</v>
      </c>
      <c r="T5052">
        <v>0</v>
      </c>
      <c r="U5052">
        <v>0</v>
      </c>
    </row>
    <row r="5053" spans="1:21" x14ac:dyDescent="0.3">
      <c r="A5053">
        <v>0.67</v>
      </c>
      <c r="B5053">
        <v>0.625</v>
      </c>
      <c r="C5053">
        <v>2.1</v>
      </c>
      <c r="D5053">
        <v>250</v>
      </c>
      <c r="E5053">
        <v>195.89</v>
      </c>
      <c r="F5053">
        <v>70.894999999999996</v>
      </c>
      <c r="G5053">
        <v>70.895522388059604</v>
      </c>
      <c r="H5053">
        <v>90</v>
      </c>
      <c r="I5053">
        <v>410.89552200000003</v>
      </c>
      <c r="J5053">
        <v>-1</v>
      </c>
      <c r="K5053">
        <v>2</v>
      </c>
      <c r="L5053">
        <v>24.238990000000001</v>
      </c>
      <c r="M5053">
        <v>185</v>
      </c>
      <c r="N5053">
        <v>0</v>
      </c>
      <c r="O5053">
        <v>60</v>
      </c>
      <c r="P5053">
        <v>0</v>
      </c>
      <c r="Q5053">
        <v>737</v>
      </c>
      <c r="R5053">
        <v>8.8106229698000007</v>
      </c>
      <c r="S5053">
        <v>31.504404000000001</v>
      </c>
      <c r="T5053">
        <v>0</v>
      </c>
      <c r="U5053">
        <v>0</v>
      </c>
    </row>
    <row r="5054" spans="1:21" x14ac:dyDescent="0.3">
      <c r="A5054">
        <v>0.67</v>
      </c>
      <c r="B5054">
        <v>0.625</v>
      </c>
      <c r="C5054">
        <v>2.1</v>
      </c>
      <c r="D5054">
        <v>250</v>
      </c>
      <c r="E5054">
        <v>195.89</v>
      </c>
      <c r="F5054">
        <v>70.894999999999996</v>
      </c>
      <c r="G5054">
        <v>70.895522388059604</v>
      </c>
      <c r="H5054">
        <v>100</v>
      </c>
      <c r="I5054">
        <v>420.89552200000003</v>
      </c>
      <c r="J5054">
        <v>-1</v>
      </c>
      <c r="K5054">
        <v>2</v>
      </c>
      <c r="L5054">
        <v>23.727360000000001</v>
      </c>
      <c r="M5054">
        <v>185</v>
      </c>
      <c r="N5054">
        <v>0</v>
      </c>
      <c r="O5054">
        <v>60</v>
      </c>
      <c r="P5054">
        <v>0</v>
      </c>
      <c r="Q5054">
        <v>813</v>
      </c>
      <c r="R5054">
        <v>8.9590109869999992</v>
      </c>
      <c r="S5054">
        <v>33.133423999999998</v>
      </c>
      <c r="T5054">
        <v>0</v>
      </c>
      <c r="U5054">
        <v>0</v>
      </c>
    </row>
    <row r="5055" spans="1:21" x14ac:dyDescent="0.3">
      <c r="A5055">
        <v>0.67</v>
      </c>
      <c r="B5055">
        <v>0.625</v>
      </c>
      <c r="C5055">
        <v>2.1</v>
      </c>
      <c r="D5055">
        <v>250</v>
      </c>
      <c r="E5055">
        <v>195.89</v>
      </c>
      <c r="F5055">
        <v>70.894999999999996</v>
      </c>
      <c r="G5055">
        <v>70.895522388059604</v>
      </c>
      <c r="H5055">
        <v>110</v>
      </c>
      <c r="I5055">
        <v>430.89552200000003</v>
      </c>
      <c r="J5055">
        <v>-1</v>
      </c>
      <c r="K5055">
        <v>2</v>
      </c>
      <c r="L5055">
        <v>23.235700000000001</v>
      </c>
      <c r="M5055">
        <v>185</v>
      </c>
      <c r="N5055">
        <v>0</v>
      </c>
      <c r="O5055">
        <v>60</v>
      </c>
      <c r="P5055">
        <v>0</v>
      </c>
      <c r="Q5055">
        <v>830</v>
      </c>
      <c r="R5055">
        <v>8.7354913604999993</v>
      </c>
      <c r="S5055">
        <v>33.488145000000003</v>
      </c>
      <c r="T5055">
        <v>0</v>
      </c>
      <c r="U5055">
        <v>0</v>
      </c>
    </row>
    <row r="5056" spans="1:21" x14ac:dyDescent="0.3">
      <c r="A5056">
        <v>0.67</v>
      </c>
      <c r="B5056">
        <v>0.625</v>
      </c>
      <c r="C5056">
        <v>2.1</v>
      </c>
      <c r="D5056">
        <v>250</v>
      </c>
      <c r="E5056">
        <v>195.89</v>
      </c>
      <c r="F5056">
        <v>70.894999999999996</v>
      </c>
      <c r="G5056">
        <v>70.895522388059604</v>
      </c>
      <c r="H5056">
        <v>120</v>
      </c>
      <c r="I5056">
        <v>440.89552200000003</v>
      </c>
      <c r="J5056">
        <v>-1</v>
      </c>
      <c r="K5056">
        <v>2</v>
      </c>
      <c r="L5056">
        <v>22.76294</v>
      </c>
      <c r="M5056">
        <v>185</v>
      </c>
      <c r="N5056">
        <v>0</v>
      </c>
      <c r="O5056">
        <v>60</v>
      </c>
      <c r="P5056">
        <v>0</v>
      </c>
      <c r="Q5056">
        <v>813</v>
      </c>
      <c r="R5056">
        <v>8.5832708661999995</v>
      </c>
      <c r="S5056">
        <v>33.133423999999998</v>
      </c>
      <c r="T5056">
        <v>0</v>
      </c>
      <c r="U5056">
        <v>0</v>
      </c>
    </row>
    <row r="5057" spans="1:21" x14ac:dyDescent="0.3">
      <c r="A5057">
        <v>0.67</v>
      </c>
      <c r="B5057">
        <v>0.625</v>
      </c>
      <c r="C5057">
        <v>2.1</v>
      </c>
      <c r="D5057">
        <v>250</v>
      </c>
      <c r="E5057">
        <v>195.89</v>
      </c>
      <c r="F5057">
        <v>70.894999999999996</v>
      </c>
      <c r="G5057">
        <v>70.895522388059604</v>
      </c>
      <c r="H5057">
        <v>130</v>
      </c>
      <c r="I5057">
        <v>450.89552200000003</v>
      </c>
      <c r="J5057">
        <v>-1</v>
      </c>
      <c r="K5057">
        <v>2</v>
      </c>
      <c r="L5057">
        <v>22.308070000000001</v>
      </c>
      <c r="M5057">
        <v>185</v>
      </c>
      <c r="N5057">
        <v>0</v>
      </c>
      <c r="O5057">
        <v>60</v>
      </c>
      <c r="P5057">
        <v>0</v>
      </c>
      <c r="Q5057">
        <v>844</v>
      </c>
      <c r="R5057">
        <v>8.7354913604999993</v>
      </c>
      <c r="S5057">
        <v>33.777794</v>
      </c>
      <c r="T5057">
        <v>0</v>
      </c>
      <c r="U5057">
        <v>0</v>
      </c>
    </row>
    <row r="5058" spans="1:21" x14ac:dyDescent="0.3">
      <c r="A5058">
        <v>0.67</v>
      </c>
      <c r="B5058">
        <v>0.625</v>
      </c>
      <c r="C5058">
        <v>2.1</v>
      </c>
      <c r="D5058">
        <v>250</v>
      </c>
      <c r="E5058">
        <v>195.89</v>
      </c>
      <c r="F5058">
        <v>70.894999999999996</v>
      </c>
      <c r="G5058">
        <v>70.895522388059604</v>
      </c>
      <c r="H5058">
        <v>140</v>
      </c>
      <c r="I5058">
        <v>460.89552200000003</v>
      </c>
      <c r="J5058">
        <v>-1</v>
      </c>
      <c r="K5058">
        <v>2</v>
      </c>
      <c r="L5058">
        <v>21.870149999999999</v>
      </c>
      <c r="M5058">
        <v>185</v>
      </c>
      <c r="N5058">
        <v>0</v>
      </c>
      <c r="O5058">
        <v>60</v>
      </c>
      <c r="P5058">
        <v>0</v>
      </c>
      <c r="Q5058">
        <v>913</v>
      </c>
      <c r="R5058">
        <v>8.2704931855999995</v>
      </c>
      <c r="S5058">
        <v>35.174635000000002</v>
      </c>
      <c r="T5058">
        <v>0</v>
      </c>
      <c r="U5058">
        <v>0</v>
      </c>
    </row>
    <row r="5059" spans="1:21" x14ac:dyDescent="0.3">
      <c r="A5059">
        <v>0.67</v>
      </c>
      <c r="B5059">
        <v>0.625</v>
      </c>
      <c r="C5059">
        <v>2.1</v>
      </c>
      <c r="D5059">
        <v>250</v>
      </c>
      <c r="E5059">
        <v>195.89</v>
      </c>
      <c r="F5059">
        <v>70.894999999999996</v>
      </c>
      <c r="G5059">
        <v>70.895522388059604</v>
      </c>
      <c r="H5059">
        <v>150</v>
      </c>
      <c r="I5059">
        <v>470.89552200000003</v>
      </c>
      <c r="J5059">
        <v>-1</v>
      </c>
      <c r="K5059">
        <v>2</v>
      </c>
      <c r="L5059">
        <v>21.44829</v>
      </c>
      <c r="M5059">
        <v>185</v>
      </c>
      <c r="N5059">
        <v>0</v>
      </c>
      <c r="O5059">
        <v>60</v>
      </c>
      <c r="P5059">
        <v>0</v>
      </c>
      <c r="Q5059">
        <v>851</v>
      </c>
      <c r="R5059">
        <v>8.2704931855999995</v>
      </c>
      <c r="S5059">
        <v>33.921801000000002</v>
      </c>
      <c r="T5059">
        <v>0</v>
      </c>
      <c r="U5059">
        <v>0</v>
      </c>
    </row>
    <row r="5060" spans="1:21" x14ac:dyDescent="0.3">
      <c r="A5060">
        <v>0.67</v>
      </c>
      <c r="B5060">
        <v>0.625</v>
      </c>
      <c r="C5060">
        <v>2.1</v>
      </c>
      <c r="D5060">
        <v>250</v>
      </c>
      <c r="E5060">
        <v>195.89</v>
      </c>
      <c r="F5060">
        <v>70.894999999999996</v>
      </c>
      <c r="G5060">
        <v>70.895522388059604</v>
      </c>
      <c r="H5060">
        <v>160</v>
      </c>
      <c r="I5060">
        <v>480.89552200000003</v>
      </c>
      <c r="J5060">
        <v>-1</v>
      </c>
      <c r="K5060">
        <v>2</v>
      </c>
      <c r="L5060">
        <v>21.041679999999999</v>
      </c>
      <c r="M5060">
        <v>185</v>
      </c>
      <c r="N5060">
        <v>0</v>
      </c>
      <c r="O5060">
        <v>60</v>
      </c>
      <c r="P5060">
        <v>0</v>
      </c>
      <c r="Q5060">
        <v>859</v>
      </c>
      <c r="R5060">
        <v>7.5196667119000002</v>
      </c>
      <c r="S5060">
        <v>34.085723999999999</v>
      </c>
      <c r="T5060">
        <v>0</v>
      </c>
      <c r="U5060">
        <v>0</v>
      </c>
    </row>
    <row r="5061" spans="1:21" x14ac:dyDescent="0.3">
      <c r="A5061">
        <v>0.67</v>
      </c>
      <c r="B5061">
        <v>0.625</v>
      </c>
      <c r="C5061">
        <v>2.1</v>
      </c>
      <c r="D5061">
        <v>250</v>
      </c>
      <c r="E5061">
        <v>195.89</v>
      </c>
      <c r="F5061">
        <v>70.894999999999996</v>
      </c>
      <c r="G5061">
        <v>70.895522388059604</v>
      </c>
      <c r="H5061">
        <v>170</v>
      </c>
      <c r="I5061">
        <v>490.89552200000003</v>
      </c>
      <c r="J5061">
        <v>-1</v>
      </c>
      <c r="K5061">
        <v>2</v>
      </c>
      <c r="L5061">
        <v>20.649529999999999</v>
      </c>
      <c r="M5061">
        <v>185</v>
      </c>
      <c r="N5061">
        <v>0</v>
      </c>
      <c r="O5061">
        <v>60</v>
      </c>
      <c r="P5061">
        <v>0</v>
      </c>
      <c r="Q5061">
        <v>949</v>
      </c>
      <c r="R5061">
        <v>7.5196667119000002</v>
      </c>
      <c r="S5061">
        <v>35.884523000000002</v>
      </c>
      <c r="T5061">
        <v>0</v>
      </c>
      <c r="U5061">
        <v>0</v>
      </c>
    </row>
    <row r="5062" spans="1:21" x14ac:dyDescent="0.3">
      <c r="A5062">
        <v>0.67</v>
      </c>
      <c r="B5062">
        <v>0.625</v>
      </c>
      <c r="C5062">
        <v>2.1</v>
      </c>
      <c r="D5062">
        <v>250</v>
      </c>
      <c r="E5062">
        <v>195.89</v>
      </c>
      <c r="F5062">
        <v>70.894999999999996</v>
      </c>
      <c r="G5062">
        <v>70.895522388059604</v>
      </c>
      <c r="H5062">
        <v>180</v>
      </c>
      <c r="I5062">
        <v>500.89552200000003</v>
      </c>
      <c r="J5062">
        <v>-1</v>
      </c>
      <c r="K5062">
        <v>2</v>
      </c>
      <c r="L5062">
        <v>20.27112</v>
      </c>
      <c r="M5062">
        <v>185</v>
      </c>
      <c r="N5062">
        <v>0</v>
      </c>
      <c r="O5062">
        <v>60</v>
      </c>
      <c r="P5062">
        <v>0</v>
      </c>
      <c r="Q5062">
        <v>875</v>
      </c>
      <c r="R5062">
        <v>7.3424630806</v>
      </c>
      <c r="S5062">
        <v>34.411507999999998</v>
      </c>
      <c r="T5062">
        <v>0</v>
      </c>
      <c r="U5062">
        <v>0</v>
      </c>
    </row>
    <row r="5063" spans="1:21" x14ac:dyDescent="0.3">
      <c r="A5063">
        <v>0.67</v>
      </c>
      <c r="B5063">
        <v>0.625</v>
      </c>
      <c r="C5063">
        <v>2.1</v>
      </c>
      <c r="D5063">
        <v>250</v>
      </c>
      <c r="E5063">
        <v>195.89</v>
      </c>
      <c r="F5063">
        <v>70.894999999999996</v>
      </c>
      <c r="G5063">
        <v>70.895522388059604</v>
      </c>
      <c r="H5063">
        <v>190</v>
      </c>
      <c r="I5063">
        <v>510.89552200000003</v>
      </c>
      <c r="J5063">
        <v>-1</v>
      </c>
      <c r="K5063">
        <v>2</v>
      </c>
      <c r="L5063">
        <v>19.90579</v>
      </c>
      <c r="M5063">
        <v>185</v>
      </c>
      <c r="N5063">
        <v>0</v>
      </c>
      <c r="O5063">
        <v>60</v>
      </c>
      <c r="P5063">
        <v>0</v>
      </c>
      <c r="Q5063">
        <v>873</v>
      </c>
      <c r="R5063">
        <v>7.4315901197000001</v>
      </c>
      <c r="S5063">
        <v>34.370933000000001</v>
      </c>
      <c r="T5063">
        <v>0</v>
      </c>
      <c r="U5063">
        <v>0</v>
      </c>
    </row>
    <row r="5064" spans="1:21" x14ac:dyDescent="0.3">
      <c r="A5064">
        <v>0.67</v>
      </c>
      <c r="B5064">
        <v>0.625</v>
      </c>
      <c r="C5064">
        <v>2.1</v>
      </c>
      <c r="D5064">
        <v>250</v>
      </c>
      <c r="E5064">
        <v>195.89</v>
      </c>
      <c r="F5064">
        <v>70.894999999999996</v>
      </c>
      <c r="G5064">
        <v>70.895522388059604</v>
      </c>
      <c r="H5064">
        <v>200</v>
      </c>
      <c r="I5064">
        <v>520.89552200000003</v>
      </c>
      <c r="J5064">
        <v>-1</v>
      </c>
      <c r="K5064">
        <v>2</v>
      </c>
      <c r="L5064">
        <v>19.552879999999998</v>
      </c>
      <c r="M5064">
        <v>185</v>
      </c>
      <c r="N5064">
        <v>0</v>
      </c>
      <c r="O5064">
        <v>60</v>
      </c>
      <c r="P5064">
        <v>0</v>
      </c>
      <c r="Q5064">
        <v>931</v>
      </c>
      <c r="R5064">
        <v>7.1609003063000003</v>
      </c>
      <c r="S5064">
        <v>35.531118999999997</v>
      </c>
      <c r="T5064">
        <v>0</v>
      </c>
      <c r="U5064">
        <v>0</v>
      </c>
    </row>
    <row r="5065" spans="1:21" x14ac:dyDescent="0.3">
      <c r="A5065">
        <v>0.67</v>
      </c>
      <c r="B5065">
        <v>0.625</v>
      </c>
      <c r="C5065">
        <v>2.1</v>
      </c>
      <c r="D5065">
        <v>250</v>
      </c>
      <c r="E5065">
        <v>195.89</v>
      </c>
      <c r="F5065">
        <v>70.894999999999996</v>
      </c>
      <c r="G5065">
        <v>70.895522388059604</v>
      </c>
      <c r="H5065">
        <v>210</v>
      </c>
      <c r="I5065">
        <v>530.89552200000003</v>
      </c>
      <c r="J5065">
        <v>-1</v>
      </c>
      <c r="K5065">
        <v>2</v>
      </c>
      <c r="L5065">
        <v>19.2118</v>
      </c>
      <c r="M5065">
        <v>185</v>
      </c>
      <c r="N5065">
        <v>0</v>
      </c>
      <c r="O5065">
        <v>60</v>
      </c>
      <c r="P5065">
        <v>0</v>
      </c>
      <c r="Q5065">
        <v>880</v>
      </c>
      <c r="R5065">
        <v>7.252246865</v>
      </c>
      <c r="S5065">
        <v>34.512762000000002</v>
      </c>
      <c r="T5065">
        <v>0</v>
      </c>
      <c r="U5065">
        <v>0</v>
      </c>
    </row>
    <row r="5066" spans="1:21" x14ac:dyDescent="0.3">
      <c r="A5066">
        <v>0.67</v>
      </c>
      <c r="B5066">
        <v>0.625</v>
      </c>
      <c r="C5066">
        <v>2.1</v>
      </c>
      <c r="D5066">
        <v>250</v>
      </c>
      <c r="E5066">
        <v>195.89</v>
      </c>
      <c r="F5066">
        <v>70.894999999999996</v>
      </c>
      <c r="G5066">
        <v>70.895522388059604</v>
      </c>
      <c r="H5066">
        <v>220</v>
      </c>
      <c r="I5066">
        <v>540.89552200000003</v>
      </c>
      <c r="J5066">
        <v>-1</v>
      </c>
      <c r="K5066">
        <v>2</v>
      </c>
      <c r="L5066">
        <v>18.881989999999998</v>
      </c>
      <c r="M5066">
        <v>185</v>
      </c>
      <c r="N5066">
        <v>0</v>
      </c>
      <c r="O5066">
        <v>60</v>
      </c>
      <c r="P5066">
        <v>0</v>
      </c>
      <c r="Q5066">
        <v>883</v>
      </c>
      <c r="R5066">
        <v>6.9746379594999999</v>
      </c>
      <c r="S5066">
        <v>34.573390000000003</v>
      </c>
      <c r="T5066">
        <v>0</v>
      </c>
      <c r="U5066">
        <v>0</v>
      </c>
    </row>
    <row r="5067" spans="1:21" x14ac:dyDescent="0.3">
      <c r="A5067">
        <v>0.67</v>
      </c>
      <c r="B5067">
        <v>0.625</v>
      </c>
      <c r="C5067">
        <v>2.1</v>
      </c>
      <c r="D5067">
        <v>250</v>
      </c>
      <c r="E5067">
        <v>195.89</v>
      </c>
      <c r="F5067">
        <v>70.894999999999996</v>
      </c>
      <c r="G5067">
        <v>70.895522388059604</v>
      </c>
      <c r="H5067">
        <v>230</v>
      </c>
      <c r="I5067">
        <v>550.89552200000003</v>
      </c>
      <c r="J5067">
        <v>-1</v>
      </c>
      <c r="K5067">
        <v>2</v>
      </c>
      <c r="L5067">
        <v>18.562909999999999</v>
      </c>
      <c r="M5067">
        <v>185</v>
      </c>
      <c r="N5067">
        <v>0</v>
      </c>
      <c r="O5067">
        <v>60</v>
      </c>
      <c r="P5067">
        <v>0</v>
      </c>
      <c r="Q5067">
        <v>890</v>
      </c>
      <c r="R5067">
        <v>6.9746379594999999</v>
      </c>
      <c r="S5067">
        <v>34.714494000000002</v>
      </c>
      <c r="T5067">
        <v>0</v>
      </c>
      <c r="U5067">
        <v>0</v>
      </c>
    </row>
    <row r="5068" spans="1:21" x14ac:dyDescent="0.3">
      <c r="A5068">
        <v>0.67</v>
      </c>
      <c r="B5068">
        <v>0.625</v>
      </c>
      <c r="C5068">
        <v>2.1</v>
      </c>
      <c r="D5068">
        <v>250</v>
      </c>
      <c r="E5068">
        <v>195.89</v>
      </c>
      <c r="F5068">
        <v>70.894999999999996</v>
      </c>
      <c r="G5068">
        <v>70.895522388059604</v>
      </c>
      <c r="H5068">
        <v>240</v>
      </c>
      <c r="I5068">
        <v>560.89552200000003</v>
      </c>
      <c r="J5068">
        <v>-1</v>
      </c>
      <c r="K5068">
        <v>2</v>
      </c>
      <c r="L5068">
        <v>18.254090000000001</v>
      </c>
      <c r="M5068">
        <v>185</v>
      </c>
      <c r="N5068">
        <v>0</v>
      </c>
      <c r="O5068">
        <v>60</v>
      </c>
      <c r="P5068">
        <v>0</v>
      </c>
      <c r="Q5068">
        <v>938</v>
      </c>
      <c r="R5068">
        <v>7.252246865</v>
      </c>
      <c r="S5068">
        <v>35.668914000000001</v>
      </c>
      <c r="T5068">
        <v>0</v>
      </c>
      <c r="U5068">
        <v>0</v>
      </c>
    </row>
    <row r="5069" spans="1:21" x14ac:dyDescent="0.3">
      <c r="A5069">
        <v>0.67</v>
      </c>
      <c r="B5069">
        <v>0.625</v>
      </c>
      <c r="C5069">
        <v>2.1</v>
      </c>
      <c r="D5069">
        <v>250</v>
      </c>
      <c r="E5069">
        <v>195.89</v>
      </c>
      <c r="F5069">
        <v>70.894999999999996</v>
      </c>
      <c r="G5069">
        <v>70.895522388059604</v>
      </c>
      <c r="H5069">
        <v>250</v>
      </c>
      <c r="I5069">
        <v>570.89552200000003</v>
      </c>
      <c r="J5069">
        <v>-1</v>
      </c>
      <c r="K5069">
        <v>2</v>
      </c>
      <c r="L5069">
        <v>17.955030000000001</v>
      </c>
      <c r="M5069">
        <v>185</v>
      </c>
      <c r="N5069">
        <v>0</v>
      </c>
      <c r="O5069">
        <v>60</v>
      </c>
      <c r="P5069">
        <v>0</v>
      </c>
      <c r="Q5069">
        <v>882</v>
      </c>
      <c r="R5069">
        <v>7.1609003063000003</v>
      </c>
      <c r="S5069">
        <v>34.553190999999998</v>
      </c>
      <c r="T5069">
        <v>0</v>
      </c>
      <c r="U5069">
        <v>0</v>
      </c>
    </row>
    <row r="5070" spans="1:21" x14ac:dyDescent="0.3">
      <c r="A5070">
        <v>0.67</v>
      </c>
      <c r="B5070">
        <v>0.625</v>
      </c>
      <c r="C5070">
        <v>2.1</v>
      </c>
      <c r="D5070">
        <v>250</v>
      </c>
      <c r="E5070">
        <v>195.89</v>
      </c>
      <c r="F5070">
        <v>70.894999999999996</v>
      </c>
      <c r="G5070">
        <v>70.895522388059604</v>
      </c>
      <c r="H5070">
        <v>260</v>
      </c>
      <c r="I5070">
        <v>580.89552200000003</v>
      </c>
      <c r="J5070">
        <v>-1</v>
      </c>
      <c r="K5070">
        <v>2</v>
      </c>
      <c r="L5070">
        <v>17.665310000000002</v>
      </c>
      <c r="M5070">
        <v>185</v>
      </c>
      <c r="N5070">
        <v>0</v>
      </c>
      <c r="O5070">
        <v>60</v>
      </c>
      <c r="P5070">
        <v>0</v>
      </c>
      <c r="Q5070">
        <v>918</v>
      </c>
      <c r="R5070">
        <v>6.9746379594999999</v>
      </c>
      <c r="S5070">
        <v>35.273972999999998</v>
      </c>
      <c r="T5070">
        <v>0</v>
      </c>
      <c r="U5070">
        <v>0</v>
      </c>
    </row>
    <row r="5071" spans="1:21" x14ac:dyDescent="0.3">
      <c r="A5071">
        <v>0.67</v>
      </c>
      <c r="B5071">
        <v>0.625</v>
      </c>
      <c r="C5071">
        <v>2.1</v>
      </c>
      <c r="D5071">
        <v>250</v>
      </c>
      <c r="E5071">
        <v>195.89</v>
      </c>
      <c r="F5071">
        <v>70.894999999999996</v>
      </c>
      <c r="G5071">
        <v>70.895522388059604</v>
      </c>
      <c r="H5071">
        <v>270</v>
      </c>
      <c r="I5071">
        <v>590.89552200000003</v>
      </c>
      <c r="J5071">
        <v>-1</v>
      </c>
      <c r="K5071">
        <v>2</v>
      </c>
      <c r="L5071">
        <v>17.384499999999999</v>
      </c>
      <c r="M5071">
        <v>185</v>
      </c>
      <c r="N5071">
        <v>0</v>
      </c>
      <c r="O5071">
        <v>60</v>
      </c>
      <c r="P5071">
        <v>0</v>
      </c>
      <c r="Q5071">
        <v>931</v>
      </c>
      <c r="R5071">
        <v>6.9746379594999999</v>
      </c>
      <c r="S5071">
        <v>35.531118999999997</v>
      </c>
      <c r="T5071">
        <v>0</v>
      </c>
      <c r="U5071">
        <v>0</v>
      </c>
    </row>
    <row r="5072" spans="1:21" x14ac:dyDescent="0.3">
      <c r="A5072">
        <v>0.67</v>
      </c>
      <c r="B5072">
        <v>0.625</v>
      </c>
      <c r="C5072">
        <v>2.1</v>
      </c>
      <c r="D5072">
        <v>250</v>
      </c>
      <c r="E5072">
        <v>195.89</v>
      </c>
      <c r="F5072">
        <v>70.894999999999996</v>
      </c>
      <c r="G5072">
        <v>70.895522388059604</v>
      </c>
      <c r="H5072">
        <v>280</v>
      </c>
      <c r="I5072">
        <v>600.89552200000003</v>
      </c>
      <c r="J5072">
        <v>-1</v>
      </c>
      <c r="K5072">
        <v>2</v>
      </c>
      <c r="L5072">
        <v>17.112220000000001</v>
      </c>
      <c r="M5072">
        <v>185</v>
      </c>
      <c r="N5072">
        <v>0</v>
      </c>
      <c r="O5072">
        <v>60</v>
      </c>
      <c r="P5072">
        <v>0</v>
      </c>
      <c r="Q5072">
        <v>911</v>
      </c>
      <c r="R5072">
        <v>7.0683795805000003</v>
      </c>
      <c r="S5072">
        <v>35.134832000000003</v>
      </c>
      <c r="T5072">
        <v>0</v>
      </c>
      <c r="U5072">
        <v>0</v>
      </c>
    </row>
    <row r="5073" spans="1:21" x14ac:dyDescent="0.3">
      <c r="A5073">
        <v>0.67</v>
      </c>
      <c r="B5073">
        <v>0.625</v>
      </c>
      <c r="C5073">
        <v>2.1</v>
      </c>
      <c r="D5073">
        <v>250</v>
      </c>
      <c r="E5073">
        <v>195.89</v>
      </c>
      <c r="F5073">
        <v>70.894999999999996</v>
      </c>
      <c r="G5073">
        <v>70.895522388059604</v>
      </c>
      <c r="H5073">
        <v>290</v>
      </c>
      <c r="I5073">
        <v>610.89552200000003</v>
      </c>
      <c r="J5073">
        <v>-1</v>
      </c>
      <c r="K5073">
        <v>2</v>
      </c>
      <c r="L5073">
        <v>16.848099999999999</v>
      </c>
      <c r="M5073">
        <v>185</v>
      </c>
      <c r="N5073">
        <v>0</v>
      </c>
      <c r="O5073">
        <v>60</v>
      </c>
      <c r="P5073">
        <v>0</v>
      </c>
      <c r="Q5073">
        <v>910</v>
      </c>
      <c r="R5073">
        <v>6.9746379594999999</v>
      </c>
      <c r="S5073">
        <v>35.114915000000003</v>
      </c>
      <c r="T5073">
        <v>0</v>
      </c>
      <c r="U5073">
        <v>0</v>
      </c>
    </row>
    <row r="5074" spans="1:21" x14ac:dyDescent="0.3">
      <c r="A5074">
        <v>0.67</v>
      </c>
      <c r="B5074">
        <v>0.625</v>
      </c>
      <c r="C5074">
        <v>2.1</v>
      </c>
      <c r="D5074">
        <v>250</v>
      </c>
      <c r="E5074">
        <v>195.89</v>
      </c>
      <c r="F5074">
        <v>70.894999999999996</v>
      </c>
      <c r="G5074">
        <v>70.895522388059604</v>
      </c>
      <c r="H5074">
        <v>300</v>
      </c>
      <c r="I5074">
        <v>620.89552200000003</v>
      </c>
      <c r="J5074">
        <v>-1</v>
      </c>
      <c r="K5074">
        <v>2</v>
      </c>
      <c r="L5074">
        <v>16.59178</v>
      </c>
      <c r="M5074">
        <v>185</v>
      </c>
      <c r="N5074">
        <v>0</v>
      </c>
      <c r="O5074">
        <v>60</v>
      </c>
      <c r="P5074">
        <v>0</v>
      </c>
      <c r="Q5074">
        <v>858</v>
      </c>
      <c r="R5074">
        <v>6.5864098140999996</v>
      </c>
      <c r="S5074">
        <v>34.065271000000003</v>
      </c>
      <c r="T5074">
        <v>0</v>
      </c>
      <c r="U5074">
        <v>0</v>
      </c>
    </row>
    <row r="5075" spans="1:21" x14ac:dyDescent="0.3">
      <c r="A5075">
        <v>0.67</v>
      </c>
      <c r="B5075">
        <v>0.625</v>
      </c>
      <c r="C5075">
        <v>2.1</v>
      </c>
      <c r="D5075">
        <v>250</v>
      </c>
      <c r="E5075">
        <v>195.89</v>
      </c>
      <c r="F5075">
        <v>70.894999999999996</v>
      </c>
      <c r="G5075">
        <v>70.895522388059604</v>
      </c>
      <c r="H5075">
        <v>0</v>
      </c>
      <c r="I5075">
        <v>320.89552200000003</v>
      </c>
      <c r="J5075">
        <v>-1</v>
      </c>
      <c r="K5075">
        <v>2</v>
      </c>
      <c r="L5075">
        <v>29.963940000000001</v>
      </c>
      <c r="M5075">
        <v>185</v>
      </c>
      <c r="N5075">
        <v>0</v>
      </c>
      <c r="O5075">
        <v>60</v>
      </c>
      <c r="P5075">
        <v>0</v>
      </c>
      <c r="Q5075">
        <v>315</v>
      </c>
      <c r="R5075">
        <v>10.887482877</v>
      </c>
      <c r="S5075">
        <v>20.446300999999998</v>
      </c>
      <c r="T5075">
        <v>0</v>
      </c>
      <c r="U5075">
        <v>0</v>
      </c>
    </row>
    <row r="5076" spans="1:21" x14ac:dyDescent="0.3">
      <c r="A5076" t="s">
        <v>74</v>
      </c>
      <c r="B5076" t="s">
        <v>74</v>
      </c>
      <c r="C5076">
        <v>2.1</v>
      </c>
      <c r="D5076">
        <v>250</v>
      </c>
      <c r="E5076" t="s">
        <v>75</v>
      </c>
      <c r="F5076" t="s">
        <v>74</v>
      </c>
      <c r="G5076" t="s">
        <v>74</v>
      </c>
      <c r="H5076" t="s">
        <v>74</v>
      </c>
      <c r="I5076" t="s">
        <v>74</v>
      </c>
      <c r="J5076" t="s">
        <v>74</v>
      </c>
      <c r="K5076" t="s">
        <v>74</v>
      </c>
      <c r="L5076" t="s">
        <v>74</v>
      </c>
      <c r="M5076" t="s">
        <v>74</v>
      </c>
      <c r="N5076" t="s">
        <v>74</v>
      </c>
      <c r="O5076">
        <v>80</v>
      </c>
    </row>
    <row r="5077" spans="1:21" x14ac:dyDescent="0.3">
      <c r="A5077">
        <v>0.67</v>
      </c>
      <c r="B5077">
        <v>0.625</v>
      </c>
      <c r="C5077">
        <v>2.1</v>
      </c>
      <c r="D5077">
        <v>250</v>
      </c>
      <c r="E5077">
        <v>195.89</v>
      </c>
      <c r="F5077">
        <v>70.894999999999996</v>
      </c>
      <c r="G5077">
        <v>70.895522388059604</v>
      </c>
      <c r="H5077">
        <v>0</v>
      </c>
      <c r="I5077">
        <v>320.89552200000003</v>
      </c>
      <c r="J5077">
        <v>-1</v>
      </c>
      <c r="K5077">
        <v>2</v>
      </c>
      <c r="L5077">
        <v>32.571950000000001</v>
      </c>
      <c r="M5077">
        <v>205</v>
      </c>
      <c r="N5077">
        <v>0</v>
      </c>
      <c r="O5077">
        <v>80</v>
      </c>
      <c r="P5077">
        <v>0</v>
      </c>
      <c r="Q5077">
        <v>973</v>
      </c>
      <c r="R5077">
        <v>14.210588384999999</v>
      </c>
      <c r="S5077">
        <v>36.351095999999998</v>
      </c>
      <c r="T5077">
        <v>0</v>
      </c>
      <c r="U5077">
        <v>0</v>
      </c>
    </row>
    <row r="5078" spans="1:21" x14ac:dyDescent="0.3">
      <c r="A5078">
        <v>0.67</v>
      </c>
      <c r="B5078">
        <v>0.625</v>
      </c>
      <c r="C5078">
        <v>2.1</v>
      </c>
      <c r="D5078">
        <v>250</v>
      </c>
      <c r="E5078">
        <v>195.89</v>
      </c>
      <c r="F5078">
        <v>70.894999999999996</v>
      </c>
      <c r="G5078">
        <v>70.895522388059604</v>
      </c>
      <c r="H5078">
        <v>10</v>
      </c>
      <c r="I5078">
        <v>330.89552200000003</v>
      </c>
      <c r="J5078">
        <v>-1</v>
      </c>
      <c r="K5078">
        <v>2</v>
      </c>
      <c r="L5078">
        <v>31.779489999999999</v>
      </c>
      <c r="M5078">
        <v>205</v>
      </c>
      <c r="N5078">
        <v>0</v>
      </c>
      <c r="O5078">
        <v>80</v>
      </c>
      <c r="P5078">
        <v>0</v>
      </c>
      <c r="Q5078">
        <v>975</v>
      </c>
      <c r="R5078">
        <v>13.832217182999999</v>
      </c>
      <c r="S5078">
        <v>36.389744</v>
      </c>
      <c r="T5078">
        <v>0</v>
      </c>
      <c r="U5078">
        <v>0</v>
      </c>
    </row>
    <row r="5079" spans="1:21" x14ac:dyDescent="0.3">
      <c r="A5079">
        <v>0.67</v>
      </c>
      <c r="B5079">
        <v>0.625</v>
      </c>
      <c r="C5079">
        <v>2.1</v>
      </c>
      <c r="D5079">
        <v>250</v>
      </c>
      <c r="E5079">
        <v>195.89</v>
      </c>
      <c r="F5079">
        <v>70.894999999999996</v>
      </c>
      <c r="G5079">
        <v>70.895522388059604</v>
      </c>
      <c r="H5079">
        <v>20</v>
      </c>
      <c r="I5079">
        <v>340.89552200000003</v>
      </c>
      <c r="J5079">
        <v>-1</v>
      </c>
      <c r="K5079">
        <v>2</v>
      </c>
      <c r="L5079">
        <v>31.020900000000001</v>
      </c>
      <c r="M5079">
        <v>205</v>
      </c>
      <c r="N5079">
        <v>0</v>
      </c>
      <c r="O5079">
        <v>80</v>
      </c>
      <c r="P5079">
        <v>0</v>
      </c>
      <c r="Q5079">
        <v>976</v>
      </c>
      <c r="R5079">
        <v>13.590493966</v>
      </c>
      <c r="S5079">
        <v>36.409055000000002</v>
      </c>
      <c r="T5079">
        <v>0</v>
      </c>
      <c r="U5079">
        <v>0</v>
      </c>
    </row>
    <row r="5080" spans="1:21" x14ac:dyDescent="0.3">
      <c r="A5080">
        <v>0.67</v>
      </c>
      <c r="B5080">
        <v>0.625</v>
      </c>
      <c r="C5080">
        <v>2.1</v>
      </c>
      <c r="D5080">
        <v>250</v>
      </c>
      <c r="E5080">
        <v>195.89</v>
      </c>
      <c r="F5080">
        <v>70.894999999999996</v>
      </c>
      <c r="G5080">
        <v>70.895522388059604</v>
      </c>
      <c r="H5080">
        <v>30</v>
      </c>
      <c r="I5080">
        <v>350.89552200000003</v>
      </c>
      <c r="J5080">
        <v>-1</v>
      </c>
      <c r="K5080">
        <v>2</v>
      </c>
      <c r="L5080">
        <v>30.2943</v>
      </c>
      <c r="M5080">
        <v>205</v>
      </c>
      <c r="N5080">
        <v>0</v>
      </c>
      <c r="O5080">
        <v>80</v>
      </c>
      <c r="P5080">
        <v>0</v>
      </c>
      <c r="Q5080">
        <v>983</v>
      </c>
      <c r="R5080">
        <v>13.344476714000001</v>
      </c>
      <c r="S5080">
        <v>36.543982999999997</v>
      </c>
      <c r="T5080">
        <v>0</v>
      </c>
      <c r="U5080">
        <v>0</v>
      </c>
    </row>
    <row r="5081" spans="1:21" x14ac:dyDescent="0.3">
      <c r="A5081">
        <v>0.67</v>
      </c>
      <c r="B5081">
        <v>0.625</v>
      </c>
      <c r="C5081">
        <v>2.1</v>
      </c>
      <c r="D5081">
        <v>250</v>
      </c>
      <c r="E5081">
        <v>195.89</v>
      </c>
      <c r="F5081">
        <v>70.894999999999996</v>
      </c>
      <c r="G5081">
        <v>70.895522388059604</v>
      </c>
      <c r="H5081">
        <v>40</v>
      </c>
      <c r="I5081">
        <v>360.89552200000003</v>
      </c>
      <c r="J5081">
        <v>-1</v>
      </c>
      <c r="K5081">
        <v>2</v>
      </c>
      <c r="L5081">
        <v>29.597930000000002</v>
      </c>
      <c r="M5081">
        <v>205</v>
      </c>
      <c r="N5081">
        <v>0</v>
      </c>
      <c r="O5081">
        <v>80</v>
      </c>
      <c r="P5081">
        <v>0</v>
      </c>
      <c r="Q5081">
        <v>927</v>
      </c>
      <c r="R5081">
        <v>13.244814009000001</v>
      </c>
      <c r="S5081">
        <v>35.452170000000002</v>
      </c>
      <c r="T5081">
        <v>0</v>
      </c>
      <c r="U5081">
        <v>0</v>
      </c>
    </row>
    <row r="5082" spans="1:21" x14ac:dyDescent="0.3">
      <c r="A5082">
        <v>0.67</v>
      </c>
      <c r="B5082">
        <v>0.625</v>
      </c>
      <c r="C5082">
        <v>2.1</v>
      </c>
      <c r="D5082">
        <v>250</v>
      </c>
      <c r="E5082">
        <v>195.89</v>
      </c>
      <c r="F5082">
        <v>70.894999999999996</v>
      </c>
      <c r="G5082">
        <v>70.895522388059604</v>
      </c>
      <c r="H5082">
        <v>50</v>
      </c>
      <c r="I5082">
        <v>370.89552200000003</v>
      </c>
      <c r="J5082">
        <v>-1</v>
      </c>
      <c r="K5082">
        <v>2</v>
      </c>
      <c r="L5082">
        <v>28.930140000000002</v>
      </c>
      <c r="M5082">
        <v>205</v>
      </c>
      <c r="N5082">
        <v>0</v>
      </c>
      <c r="O5082">
        <v>80</v>
      </c>
      <c r="P5082">
        <v>0</v>
      </c>
      <c r="Q5082">
        <v>931</v>
      </c>
      <c r="R5082">
        <v>13.144409276999999</v>
      </c>
      <c r="S5082">
        <v>35.531118999999997</v>
      </c>
      <c r="T5082">
        <v>0</v>
      </c>
      <c r="U5082">
        <v>0</v>
      </c>
    </row>
    <row r="5083" spans="1:21" x14ac:dyDescent="0.3">
      <c r="A5083">
        <v>0.67</v>
      </c>
      <c r="B5083">
        <v>0.625</v>
      </c>
      <c r="C5083">
        <v>2.1</v>
      </c>
      <c r="D5083">
        <v>250</v>
      </c>
      <c r="E5083">
        <v>195.89</v>
      </c>
      <c r="F5083">
        <v>70.894999999999996</v>
      </c>
      <c r="G5083">
        <v>70.895522388059604</v>
      </c>
      <c r="H5083">
        <v>60</v>
      </c>
      <c r="I5083">
        <v>380.89552200000003</v>
      </c>
      <c r="J5083">
        <v>-1</v>
      </c>
      <c r="K5083">
        <v>2</v>
      </c>
      <c r="L5083">
        <v>28.289370000000002</v>
      </c>
      <c r="M5083">
        <v>205</v>
      </c>
      <c r="N5083">
        <v>0</v>
      </c>
      <c r="O5083">
        <v>80</v>
      </c>
      <c r="P5083">
        <v>0</v>
      </c>
      <c r="Q5083">
        <v>917</v>
      </c>
      <c r="R5083">
        <v>12.630631138</v>
      </c>
      <c r="S5083">
        <v>35.254125000000002</v>
      </c>
      <c r="T5083">
        <v>0</v>
      </c>
      <c r="U5083">
        <v>0</v>
      </c>
    </row>
    <row r="5084" spans="1:21" x14ac:dyDescent="0.3">
      <c r="A5084">
        <v>0.67</v>
      </c>
      <c r="B5084">
        <v>0.625</v>
      </c>
      <c r="C5084">
        <v>2.1</v>
      </c>
      <c r="D5084">
        <v>250</v>
      </c>
      <c r="E5084">
        <v>195.89</v>
      </c>
      <c r="F5084">
        <v>70.894999999999996</v>
      </c>
      <c r="G5084">
        <v>70.895522388059604</v>
      </c>
      <c r="H5084">
        <v>70</v>
      </c>
      <c r="I5084">
        <v>390.89552200000003</v>
      </c>
      <c r="J5084">
        <v>-1</v>
      </c>
      <c r="K5084">
        <v>2</v>
      </c>
      <c r="L5084">
        <v>27.67417</v>
      </c>
      <c r="M5084">
        <v>205</v>
      </c>
      <c r="N5084">
        <v>0</v>
      </c>
      <c r="O5084">
        <v>80</v>
      </c>
      <c r="P5084">
        <v>0</v>
      </c>
      <c r="Q5084">
        <v>937</v>
      </c>
      <c r="R5084">
        <v>12.472441162999999</v>
      </c>
      <c r="S5084">
        <v>35.649258000000003</v>
      </c>
      <c r="T5084">
        <v>0</v>
      </c>
      <c r="U5084">
        <v>0</v>
      </c>
    </row>
    <row r="5085" spans="1:21" x14ac:dyDescent="0.3">
      <c r="A5085">
        <v>0.67</v>
      </c>
      <c r="B5085">
        <v>0.625</v>
      </c>
      <c r="C5085">
        <v>2.1</v>
      </c>
      <c r="D5085">
        <v>250</v>
      </c>
      <c r="E5085">
        <v>195.89</v>
      </c>
      <c r="F5085">
        <v>70.894999999999996</v>
      </c>
      <c r="G5085">
        <v>70.895522388059604</v>
      </c>
      <c r="H5085">
        <v>80</v>
      </c>
      <c r="I5085">
        <v>400.89552200000003</v>
      </c>
      <c r="J5085">
        <v>-1</v>
      </c>
      <c r="K5085">
        <v>2</v>
      </c>
      <c r="L5085">
        <v>27.083159999999999</v>
      </c>
      <c r="M5085">
        <v>205</v>
      </c>
      <c r="N5085">
        <v>0</v>
      </c>
      <c r="O5085">
        <v>80</v>
      </c>
      <c r="P5085">
        <v>0</v>
      </c>
      <c r="Q5085">
        <v>924</v>
      </c>
      <c r="R5085">
        <v>12.040607741000001</v>
      </c>
      <c r="S5085">
        <v>35.392856999999999</v>
      </c>
      <c r="T5085">
        <v>0</v>
      </c>
      <c r="U5085">
        <v>0</v>
      </c>
    </row>
    <row r="5086" spans="1:21" x14ac:dyDescent="0.3">
      <c r="A5086">
        <v>0.67</v>
      </c>
      <c r="B5086">
        <v>0.625</v>
      </c>
      <c r="C5086">
        <v>2.1</v>
      </c>
      <c r="D5086">
        <v>250</v>
      </c>
      <c r="E5086">
        <v>195.89</v>
      </c>
      <c r="F5086">
        <v>70.894999999999996</v>
      </c>
      <c r="G5086">
        <v>70.895522388059604</v>
      </c>
      <c r="H5086">
        <v>90</v>
      </c>
      <c r="I5086">
        <v>410.89552200000003</v>
      </c>
      <c r="J5086">
        <v>-1</v>
      </c>
      <c r="K5086">
        <v>2</v>
      </c>
      <c r="L5086">
        <v>26.515080000000001</v>
      </c>
      <c r="M5086">
        <v>205</v>
      </c>
      <c r="N5086">
        <v>0</v>
      </c>
      <c r="O5086">
        <v>80</v>
      </c>
      <c r="P5086">
        <v>0</v>
      </c>
      <c r="Q5086">
        <v>925</v>
      </c>
      <c r="R5086">
        <v>11.706443192</v>
      </c>
      <c r="S5086">
        <v>35.412638000000001</v>
      </c>
      <c r="T5086">
        <v>0</v>
      </c>
      <c r="U5086">
        <v>0</v>
      </c>
    </row>
    <row r="5087" spans="1:21" x14ac:dyDescent="0.3">
      <c r="A5087">
        <v>0.67</v>
      </c>
      <c r="B5087">
        <v>0.625</v>
      </c>
      <c r="C5087">
        <v>2.1</v>
      </c>
      <c r="D5087">
        <v>250</v>
      </c>
      <c r="E5087">
        <v>195.89</v>
      </c>
      <c r="F5087">
        <v>70.894999999999996</v>
      </c>
      <c r="G5087">
        <v>70.895522388059604</v>
      </c>
      <c r="H5087">
        <v>100</v>
      </c>
      <c r="I5087">
        <v>420.89552200000003</v>
      </c>
      <c r="J5087">
        <v>-1</v>
      </c>
      <c r="K5087">
        <v>2</v>
      </c>
      <c r="L5087">
        <v>25.968710000000002</v>
      </c>
      <c r="M5087">
        <v>205</v>
      </c>
      <c r="N5087">
        <v>0</v>
      </c>
      <c r="O5087">
        <v>80</v>
      </c>
      <c r="P5087">
        <v>0</v>
      </c>
      <c r="Q5087">
        <v>921</v>
      </c>
      <c r="R5087">
        <v>11.304285440999999</v>
      </c>
      <c r="S5087">
        <v>35.333458999999998</v>
      </c>
      <c r="T5087">
        <v>0</v>
      </c>
      <c r="U5087">
        <v>0</v>
      </c>
    </row>
    <row r="5088" spans="1:21" x14ac:dyDescent="0.3">
      <c r="A5088">
        <v>0.67</v>
      </c>
      <c r="B5088">
        <v>0.625</v>
      </c>
      <c r="C5088">
        <v>2.1</v>
      </c>
      <c r="D5088">
        <v>250</v>
      </c>
      <c r="E5088">
        <v>195.89</v>
      </c>
      <c r="F5088">
        <v>70.894999999999996</v>
      </c>
      <c r="G5088">
        <v>70.895522388059604</v>
      </c>
      <c r="H5088">
        <v>110</v>
      </c>
      <c r="I5088">
        <v>430.89552200000003</v>
      </c>
      <c r="J5088">
        <v>-1</v>
      </c>
      <c r="K5088">
        <v>2</v>
      </c>
      <c r="L5088">
        <v>25.442920000000001</v>
      </c>
      <c r="M5088">
        <v>205</v>
      </c>
      <c r="N5088">
        <v>0</v>
      </c>
      <c r="O5088">
        <v>80</v>
      </c>
      <c r="P5088">
        <v>0</v>
      </c>
      <c r="Q5088">
        <v>918</v>
      </c>
      <c r="R5088">
        <v>10.947985488</v>
      </c>
      <c r="S5088">
        <v>35.273972999999998</v>
      </c>
      <c r="T5088">
        <v>0</v>
      </c>
      <c r="U5088">
        <v>0</v>
      </c>
    </row>
    <row r="5089" spans="1:21" x14ac:dyDescent="0.3">
      <c r="A5089">
        <v>0.67</v>
      </c>
      <c r="B5089">
        <v>0.625</v>
      </c>
      <c r="C5089">
        <v>2.1</v>
      </c>
      <c r="D5089">
        <v>250</v>
      </c>
      <c r="E5089">
        <v>195.89</v>
      </c>
      <c r="F5089">
        <v>70.894999999999996</v>
      </c>
      <c r="G5089">
        <v>70.895522388059604</v>
      </c>
      <c r="H5089">
        <v>120</v>
      </c>
      <c r="I5089">
        <v>440.89552200000003</v>
      </c>
      <c r="J5089">
        <v>-1</v>
      </c>
      <c r="K5089">
        <v>2</v>
      </c>
      <c r="L5089">
        <v>24.936669999999999</v>
      </c>
      <c r="M5089">
        <v>205</v>
      </c>
      <c r="N5089">
        <v>0</v>
      </c>
      <c r="O5089">
        <v>80</v>
      </c>
      <c r="P5089">
        <v>0</v>
      </c>
      <c r="Q5089">
        <v>931</v>
      </c>
      <c r="R5089">
        <v>10.947985488</v>
      </c>
      <c r="S5089">
        <v>35.531118999999997</v>
      </c>
      <c r="T5089">
        <v>0</v>
      </c>
      <c r="U5089">
        <v>0</v>
      </c>
    </row>
    <row r="5090" spans="1:21" x14ac:dyDescent="0.3">
      <c r="A5090">
        <v>0.67</v>
      </c>
      <c r="B5090">
        <v>0.625</v>
      </c>
      <c r="C5090">
        <v>2.1</v>
      </c>
      <c r="D5090">
        <v>250</v>
      </c>
      <c r="E5090">
        <v>195.89</v>
      </c>
      <c r="F5090">
        <v>70.894999999999996</v>
      </c>
      <c r="G5090">
        <v>70.895522388059604</v>
      </c>
      <c r="H5090">
        <v>130</v>
      </c>
      <c r="I5090">
        <v>450.89552200000003</v>
      </c>
      <c r="J5090">
        <v>-1</v>
      </c>
      <c r="K5090">
        <v>2</v>
      </c>
      <c r="L5090">
        <v>24.44895</v>
      </c>
      <c r="M5090">
        <v>205</v>
      </c>
      <c r="N5090">
        <v>0</v>
      </c>
      <c r="O5090">
        <v>80</v>
      </c>
      <c r="P5090">
        <v>0</v>
      </c>
      <c r="Q5090">
        <v>968</v>
      </c>
      <c r="R5090">
        <v>11.068010592</v>
      </c>
      <c r="S5090">
        <v>36.254320999999997</v>
      </c>
      <c r="T5090">
        <v>0</v>
      </c>
      <c r="U5090">
        <v>0</v>
      </c>
    </row>
    <row r="5091" spans="1:21" x14ac:dyDescent="0.3">
      <c r="A5091">
        <v>0.67</v>
      </c>
      <c r="B5091">
        <v>0.625</v>
      </c>
      <c r="C5091">
        <v>2.1</v>
      </c>
      <c r="D5091">
        <v>250</v>
      </c>
      <c r="E5091">
        <v>195.89</v>
      </c>
      <c r="F5091">
        <v>70.894999999999996</v>
      </c>
      <c r="G5091">
        <v>70.895522388059604</v>
      </c>
      <c r="H5091">
        <v>140</v>
      </c>
      <c r="I5091">
        <v>460.89552200000003</v>
      </c>
      <c r="J5091">
        <v>-1</v>
      </c>
      <c r="K5091">
        <v>2</v>
      </c>
      <c r="L5091">
        <v>23.978840000000002</v>
      </c>
      <c r="M5091">
        <v>205</v>
      </c>
      <c r="N5091">
        <v>0</v>
      </c>
      <c r="O5091">
        <v>80</v>
      </c>
      <c r="P5091">
        <v>0</v>
      </c>
      <c r="Q5091">
        <v>907</v>
      </c>
      <c r="R5091">
        <v>10.390941091</v>
      </c>
      <c r="S5091">
        <v>35.055107</v>
      </c>
      <c r="T5091">
        <v>0</v>
      </c>
      <c r="U5091">
        <v>0</v>
      </c>
    </row>
    <row r="5092" spans="1:21" x14ac:dyDescent="0.3">
      <c r="A5092">
        <v>0.67</v>
      </c>
      <c r="B5092">
        <v>0.625</v>
      </c>
      <c r="C5092">
        <v>2.1</v>
      </c>
      <c r="D5092">
        <v>250</v>
      </c>
      <c r="E5092">
        <v>195.89</v>
      </c>
      <c r="F5092">
        <v>70.894999999999996</v>
      </c>
      <c r="G5092">
        <v>70.895522388059604</v>
      </c>
      <c r="H5092">
        <v>150</v>
      </c>
      <c r="I5092">
        <v>470.89552200000003</v>
      </c>
      <c r="J5092">
        <v>-1</v>
      </c>
      <c r="K5092">
        <v>2</v>
      </c>
      <c r="L5092">
        <v>23.525449999999999</v>
      </c>
      <c r="M5092">
        <v>205</v>
      </c>
      <c r="N5092">
        <v>0</v>
      </c>
      <c r="O5092">
        <v>80</v>
      </c>
      <c r="P5092">
        <v>0</v>
      </c>
      <c r="Q5092">
        <v>919</v>
      </c>
      <c r="R5092">
        <v>10.068317803999999</v>
      </c>
      <c r="S5092">
        <v>35.293810999999998</v>
      </c>
      <c r="T5092">
        <v>0</v>
      </c>
      <c r="U5092">
        <v>0</v>
      </c>
    </row>
    <row r="5093" spans="1:21" x14ac:dyDescent="0.3">
      <c r="A5093">
        <v>0.67</v>
      </c>
      <c r="B5093">
        <v>0.625</v>
      </c>
      <c r="C5093">
        <v>2.1</v>
      </c>
      <c r="D5093">
        <v>250</v>
      </c>
      <c r="E5093">
        <v>195.89</v>
      </c>
      <c r="F5093">
        <v>70.894999999999996</v>
      </c>
      <c r="G5093">
        <v>70.895522388059604</v>
      </c>
      <c r="H5093">
        <v>160</v>
      </c>
      <c r="I5093">
        <v>480.89552200000003</v>
      </c>
      <c r="J5093">
        <v>-1</v>
      </c>
      <c r="K5093">
        <v>2</v>
      </c>
      <c r="L5093">
        <v>23.087969999999999</v>
      </c>
      <c r="M5093">
        <v>205</v>
      </c>
      <c r="N5093">
        <v>0</v>
      </c>
      <c r="O5093">
        <v>80</v>
      </c>
      <c r="P5093">
        <v>0</v>
      </c>
      <c r="Q5093">
        <v>964</v>
      </c>
      <c r="R5093">
        <v>10.068317803999999</v>
      </c>
      <c r="S5093">
        <v>36.176741</v>
      </c>
      <c r="T5093">
        <v>0</v>
      </c>
      <c r="U5093">
        <v>0</v>
      </c>
    </row>
    <row r="5094" spans="1:21" x14ac:dyDescent="0.3">
      <c r="A5094">
        <v>0.67</v>
      </c>
      <c r="B5094">
        <v>0.625</v>
      </c>
      <c r="C5094">
        <v>2.1</v>
      </c>
      <c r="D5094">
        <v>250</v>
      </c>
      <c r="E5094">
        <v>195.89</v>
      </c>
      <c r="F5094">
        <v>70.894999999999996</v>
      </c>
      <c r="G5094">
        <v>70.895522388059604</v>
      </c>
      <c r="H5094">
        <v>170</v>
      </c>
      <c r="I5094">
        <v>490.89552200000003</v>
      </c>
      <c r="J5094">
        <v>-1</v>
      </c>
      <c r="K5094">
        <v>2</v>
      </c>
      <c r="L5094">
        <v>22.665610000000001</v>
      </c>
      <c r="M5094">
        <v>205</v>
      </c>
      <c r="N5094">
        <v>0</v>
      </c>
      <c r="O5094">
        <v>80</v>
      </c>
      <c r="P5094">
        <v>0</v>
      </c>
      <c r="Q5094">
        <v>920</v>
      </c>
      <c r="R5094">
        <v>9.5986383834000009</v>
      </c>
      <c r="S5094">
        <v>35.313639999999999</v>
      </c>
      <c r="T5094">
        <v>0</v>
      </c>
      <c r="U5094">
        <v>0</v>
      </c>
    </row>
    <row r="5095" spans="1:21" x14ac:dyDescent="0.3">
      <c r="A5095">
        <v>0.67</v>
      </c>
      <c r="B5095">
        <v>0.625</v>
      </c>
      <c r="C5095">
        <v>2.1</v>
      </c>
      <c r="D5095">
        <v>250</v>
      </c>
      <c r="E5095">
        <v>195.89</v>
      </c>
      <c r="F5095">
        <v>70.894999999999996</v>
      </c>
      <c r="G5095">
        <v>70.895522388059604</v>
      </c>
      <c r="H5095">
        <v>180</v>
      </c>
      <c r="I5095">
        <v>500.89552200000003</v>
      </c>
      <c r="J5095">
        <v>-1</v>
      </c>
      <c r="K5095">
        <v>2</v>
      </c>
      <c r="L5095">
        <v>22.257660000000001</v>
      </c>
      <c r="M5095">
        <v>205</v>
      </c>
      <c r="N5095">
        <v>0</v>
      </c>
      <c r="O5095">
        <v>80</v>
      </c>
      <c r="P5095">
        <v>0</v>
      </c>
      <c r="Q5095">
        <v>987</v>
      </c>
      <c r="R5095">
        <v>9.7351222814000007</v>
      </c>
      <c r="S5095">
        <v>36.620893000000002</v>
      </c>
      <c r="T5095">
        <v>0</v>
      </c>
      <c r="U5095">
        <v>0</v>
      </c>
    </row>
    <row r="5096" spans="1:21" x14ac:dyDescent="0.3">
      <c r="A5096">
        <v>0.67</v>
      </c>
      <c r="B5096">
        <v>0.625</v>
      </c>
      <c r="C5096">
        <v>2.1</v>
      </c>
      <c r="D5096">
        <v>250</v>
      </c>
      <c r="E5096">
        <v>195.89</v>
      </c>
      <c r="F5096">
        <v>70.894999999999996</v>
      </c>
      <c r="G5096">
        <v>70.895522388059604</v>
      </c>
      <c r="H5096">
        <v>190</v>
      </c>
      <c r="I5096">
        <v>510.89552200000003</v>
      </c>
      <c r="J5096">
        <v>-1</v>
      </c>
      <c r="K5096">
        <v>2</v>
      </c>
      <c r="L5096">
        <v>21.863430000000001</v>
      </c>
      <c r="M5096">
        <v>205</v>
      </c>
      <c r="N5096">
        <v>0</v>
      </c>
      <c r="O5096">
        <v>80</v>
      </c>
      <c r="P5096">
        <v>0</v>
      </c>
      <c r="Q5096">
        <v>912</v>
      </c>
      <c r="R5096">
        <v>9.5296704092999995</v>
      </c>
      <c r="S5096">
        <v>35.154738000000002</v>
      </c>
      <c r="T5096">
        <v>0</v>
      </c>
      <c r="U5096">
        <v>0</v>
      </c>
    </row>
    <row r="5097" spans="1:21" x14ac:dyDescent="0.3">
      <c r="A5097">
        <v>0.67</v>
      </c>
      <c r="B5097">
        <v>0.625</v>
      </c>
      <c r="C5097">
        <v>2.1</v>
      </c>
      <c r="D5097">
        <v>250</v>
      </c>
      <c r="E5097">
        <v>195.89</v>
      </c>
      <c r="F5097">
        <v>70.894999999999996</v>
      </c>
      <c r="G5097">
        <v>70.895522388059604</v>
      </c>
      <c r="H5097">
        <v>200</v>
      </c>
      <c r="I5097">
        <v>520.89552200000003</v>
      </c>
      <c r="J5097">
        <v>-1</v>
      </c>
      <c r="K5097">
        <v>2</v>
      </c>
      <c r="L5097">
        <v>21.48226</v>
      </c>
      <c r="M5097">
        <v>205</v>
      </c>
      <c r="N5097">
        <v>0</v>
      </c>
      <c r="O5097">
        <v>80</v>
      </c>
      <c r="P5097">
        <v>0</v>
      </c>
      <c r="Q5097">
        <v>968</v>
      </c>
      <c r="R5097">
        <v>9.3902290830999995</v>
      </c>
      <c r="S5097">
        <v>36.254320999999997</v>
      </c>
      <c r="T5097">
        <v>0</v>
      </c>
      <c r="U5097">
        <v>0</v>
      </c>
    </row>
    <row r="5098" spans="1:21" x14ac:dyDescent="0.3">
      <c r="A5098">
        <v>0.67</v>
      </c>
      <c r="B5098">
        <v>0.625</v>
      </c>
      <c r="C5098">
        <v>2.1</v>
      </c>
      <c r="D5098">
        <v>250</v>
      </c>
      <c r="E5098">
        <v>195.89</v>
      </c>
      <c r="F5098">
        <v>70.894999999999996</v>
      </c>
      <c r="G5098">
        <v>70.895522388059604</v>
      </c>
      <c r="H5098">
        <v>210</v>
      </c>
      <c r="I5098">
        <v>530.89552200000003</v>
      </c>
      <c r="J5098">
        <v>-1</v>
      </c>
      <c r="K5098">
        <v>2</v>
      </c>
      <c r="L5098">
        <v>21.11356</v>
      </c>
      <c r="M5098">
        <v>205</v>
      </c>
      <c r="N5098">
        <v>0</v>
      </c>
      <c r="O5098">
        <v>80</v>
      </c>
      <c r="P5098">
        <v>0</v>
      </c>
      <c r="Q5098">
        <v>910</v>
      </c>
      <c r="R5098">
        <v>9.2487047909999998</v>
      </c>
      <c r="S5098">
        <v>35.114915000000003</v>
      </c>
      <c r="T5098">
        <v>0</v>
      </c>
      <c r="U5098">
        <v>0</v>
      </c>
    </row>
    <row r="5099" spans="1:21" x14ac:dyDescent="0.3">
      <c r="A5099">
        <v>0.67</v>
      </c>
      <c r="B5099">
        <v>0.625</v>
      </c>
      <c r="C5099">
        <v>2.1</v>
      </c>
      <c r="D5099">
        <v>250</v>
      </c>
      <c r="E5099">
        <v>195.89</v>
      </c>
      <c r="F5099">
        <v>70.894999999999996</v>
      </c>
      <c r="G5099">
        <v>70.895522388059604</v>
      </c>
      <c r="H5099">
        <v>220</v>
      </c>
      <c r="I5099">
        <v>540.89552200000003</v>
      </c>
      <c r="J5099">
        <v>-1</v>
      </c>
      <c r="K5099">
        <v>2</v>
      </c>
      <c r="L5099">
        <v>20.75676</v>
      </c>
      <c r="M5099">
        <v>205</v>
      </c>
      <c r="N5099">
        <v>0</v>
      </c>
      <c r="O5099">
        <v>80</v>
      </c>
      <c r="P5099">
        <v>0</v>
      </c>
      <c r="Q5099">
        <v>919</v>
      </c>
      <c r="R5099">
        <v>8.8106229698000007</v>
      </c>
      <c r="S5099">
        <v>35.293810999999998</v>
      </c>
      <c r="T5099">
        <v>0</v>
      </c>
      <c r="U5099">
        <v>0</v>
      </c>
    </row>
    <row r="5100" spans="1:21" x14ac:dyDescent="0.3">
      <c r="A5100">
        <v>0.67</v>
      </c>
      <c r="B5100">
        <v>0.625</v>
      </c>
      <c r="C5100">
        <v>2.1</v>
      </c>
      <c r="D5100">
        <v>250</v>
      </c>
      <c r="E5100">
        <v>195.89</v>
      </c>
      <c r="F5100">
        <v>70.894999999999996</v>
      </c>
      <c r="G5100">
        <v>70.895522388059604</v>
      </c>
      <c r="H5100">
        <v>230</v>
      </c>
      <c r="I5100">
        <v>550.89552200000003</v>
      </c>
      <c r="J5100">
        <v>-1</v>
      </c>
      <c r="K5100">
        <v>2</v>
      </c>
      <c r="L5100">
        <v>20.41131</v>
      </c>
      <c r="M5100">
        <v>205</v>
      </c>
      <c r="N5100">
        <v>0</v>
      </c>
      <c r="O5100">
        <v>80</v>
      </c>
      <c r="P5100">
        <v>0</v>
      </c>
      <c r="Q5100">
        <v>976</v>
      </c>
      <c r="R5100">
        <v>8.9590109869999992</v>
      </c>
      <c r="S5100">
        <v>36.409055000000002</v>
      </c>
      <c r="T5100">
        <v>0</v>
      </c>
      <c r="U5100">
        <v>0</v>
      </c>
    </row>
    <row r="5101" spans="1:21" x14ac:dyDescent="0.3">
      <c r="A5101">
        <v>0.67</v>
      </c>
      <c r="B5101">
        <v>0.625</v>
      </c>
      <c r="C5101">
        <v>2.1</v>
      </c>
      <c r="D5101">
        <v>250</v>
      </c>
      <c r="E5101">
        <v>195.89</v>
      </c>
      <c r="F5101">
        <v>70.894999999999996</v>
      </c>
      <c r="G5101">
        <v>70.895522388059604</v>
      </c>
      <c r="H5101">
        <v>240</v>
      </c>
      <c r="I5101">
        <v>560.89552200000003</v>
      </c>
      <c r="J5101">
        <v>-1</v>
      </c>
      <c r="K5101">
        <v>2</v>
      </c>
      <c r="L5101">
        <v>20.076689999999999</v>
      </c>
      <c r="M5101">
        <v>205</v>
      </c>
      <c r="N5101">
        <v>0</v>
      </c>
      <c r="O5101">
        <v>80</v>
      </c>
      <c r="P5101">
        <v>0</v>
      </c>
      <c r="Q5101">
        <v>913</v>
      </c>
      <c r="R5101">
        <v>8.8106229698000007</v>
      </c>
      <c r="S5101">
        <v>35.174635000000002</v>
      </c>
      <c r="T5101">
        <v>0</v>
      </c>
      <c r="U5101">
        <v>0</v>
      </c>
    </row>
    <row r="5102" spans="1:21" x14ac:dyDescent="0.3">
      <c r="A5102">
        <v>0.67</v>
      </c>
      <c r="B5102">
        <v>0.625</v>
      </c>
      <c r="C5102">
        <v>2.1</v>
      </c>
      <c r="D5102">
        <v>250</v>
      </c>
      <c r="E5102">
        <v>195.89</v>
      </c>
      <c r="F5102">
        <v>70.894999999999996</v>
      </c>
      <c r="G5102">
        <v>70.895522388059604</v>
      </c>
      <c r="H5102">
        <v>250</v>
      </c>
      <c r="I5102">
        <v>570.89552200000003</v>
      </c>
      <c r="J5102">
        <v>-1</v>
      </c>
      <c r="K5102">
        <v>2</v>
      </c>
      <c r="L5102">
        <v>19.75245</v>
      </c>
      <c r="M5102">
        <v>205</v>
      </c>
      <c r="N5102">
        <v>0</v>
      </c>
      <c r="O5102">
        <v>80</v>
      </c>
      <c r="P5102">
        <v>0</v>
      </c>
      <c r="Q5102">
        <v>969</v>
      </c>
      <c r="R5102">
        <v>8.6597130357999994</v>
      </c>
      <c r="S5102">
        <v>36.273693999999999</v>
      </c>
      <c r="T5102">
        <v>0</v>
      </c>
      <c r="U5102">
        <v>0</v>
      </c>
    </row>
    <row r="5103" spans="1:21" x14ac:dyDescent="0.3">
      <c r="A5103">
        <v>0.67</v>
      </c>
      <c r="B5103">
        <v>0.625</v>
      </c>
      <c r="C5103">
        <v>2.1</v>
      </c>
      <c r="D5103">
        <v>250</v>
      </c>
      <c r="E5103">
        <v>195.89</v>
      </c>
      <c r="F5103">
        <v>70.894999999999996</v>
      </c>
      <c r="G5103">
        <v>70.895522388059604</v>
      </c>
      <c r="H5103">
        <v>260</v>
      </c>
      <c r="I5103">
        <v>580.89552200000003</v>
      </c>
      <c r="J5103">
        <v>-1</v>
      </c>
      <c r="K5103">
        <v>2</v>
      </c>
      <c r="L5103">
        <v>19.438110000000002</v>
      </c>
      <c r="M5103">
        <v>205</v>
      </c>
      <c r="N5103">
        <v>0</v>
      </c>
      <c r="O5103">
        <v>80</v>
      </c>
      <c r="P5103">
        <v>0</v>
      </c>
      <c r="Q5103">
        <v>894</v>
      </c>
      <c r="R5103">
        <v>8.7354913604999993</v>
      </c>
      <c r="S5103">
        <v>34.794899999999998</v>
      </c>
      <c r="T5103">
        <v>0</v>
      </c>
      <c r="U5103">
        <v>0</v>
      </c>
    </row>
    <row r="5104" spans="1:21" x14ac:dyDescent="0.3">
      <c r="A5104">
        <v>0.67</v>
      </c>
      <c r="B5104">
        <v>0.625</v>
      </c>
      <c r="C5104">
        <v>2.1</v>
      </c>
      <c r="D5104">
        <v>250</v>
      </c>
      <c r="E5104">
        <v>195.89</v>
      </c>
      <c r="F5104">
        <v>70.894999999999996</v>
      </c>
      <c r="G5104">
        <v>70.895522388059604</v>
      </c>
      <c r="H5104">
        <v>270</v>
      </c>
      <c r="I5104">
        <v>590.89552200000003</v>
      </c>
      <c r="J5104">
        <v>-1</v>
      </c>
      <c r="K5104">
        <v>2</v>
      </c>
      <c r="L5104">
        <v>19.133240000000001</v>
      </c>
      <c r="M5104">
        <v>205</v>
      </c>
      <c r="N5104">
        <v>0</v>
      </c>
      <c r="O5104">
        <v>80</v>
      </c>
      <c r="P5104">
        <v>0</v>
      </c>
      <c r="Q5104">
        <v>957</v>
      </c>
      <c r="R5104">
        <v>8.5832708661999995</v>
      </c>
      <c r="S5104">
        <v>36.040627000000001</v>
      </c>
      <c r="T5104">
        <v>0</v>
      </c>
      <c r="U5104">
        <v>0</v>
      </c>
    </row>
    <row r="5105" spans="1:21" x14ac:dyDescent="0.3">
      <c r="A5105">
        <v>0.67</v>
      </c>
      <c r="B5105">
        <v>0.625</v>
      </c>
      <c r="C5105">
        <v>2.1</v>
      </c>
      <c r="D5105">
        <v>250</v>
      </c>
      <c r="E5105">
        <v>195.89</v>
      </c>
      <c r="F5105">
        <v>70.894999999999996</v>
      </c>
      <c r="G5105">
        <v>70.895522388059604</v>
      </c>
      <c r="H5105">
        <v>280</v>
      </c>
      <c r="I5105">
        <v>600.89552200000003</v>
      </c>
      <c r="J5105">
        <v>-1</v>
      </c>
      <c r="K5105">
        <v>2</v>
      </c>
      <c r="L5105">
        <v>18.83745</v>
      </c>
      <c r="M5105">
        <v>205</v>
      </c>
      <c r="N5105">
        <v>0</v>
      </c>
      <c r="O5105">
        <v>80</v>
      </c>
      <c r="P5105">
        <v>0</v>
      </c>
      <c r="Q5105">
        <v>908</v>
      </c>
      <c r="R5105">
        <v>8.4283225816999998</v>
      </c>
      <c r="S5105">
        <v>35.075052999999997</v>
      </c>
      <c r="T5105">
        <v>0</v>
      </c>
      <c r="U5105">
        <v>0</v>
      </c>
    </row>
    <row r="5106" spans="1:21" x14ac:dyDescent="0.3">
      <c r="A5106">
        <v>0.67</v>
      </c>
      <c r="B5106">
        <v>0.625</v>
      </c>
      <c r="C5106">
        <v>2.1</v>
      </c>
      <c r="D5106">
        <v>250</v>
      </c>
      <c r="E5106">
        <v>195.89</v>
      </c>
      <c r="F5106">
        <v>70.894999999999996</v>
      </c>
      <c r="G5106">
        <v>70.895522388059604</v>
      </c>
      <c r="H5106">
        <v>290</v>
      </c>
      <c r="I5106">
        <v>610.89552200000003</v>
      </c>
      <c r="J5106">
        <v>-1</v>
      </c>
      <c r="K5106">
        <v>2</v>
      </c>
      <c r="L5106">
        <v>18.550350000000002</v>
      </c>
      <c r="M5106">
        <v>205</v>
      </c>
      <c r="N5106">
        <v>0</v>
      </c>
      <c r="O5106">
        <v>80</v>
      </c>
      <c r="P5106">
        <v>0</v>
      </c>
      <c r="Q5106">
        <v>939</v>
      </c>
      <c r="R5106">
        <v>8.1904461385000005</v>
      </c>
      <c r="S5106">
        <v>35.688561999999997</v>
      </c>
      <c r="T5106">
        <v>0</v>
      </c>
      <c r="U5106">
        <v>0</v>
      </c>
    </row>
    <row r="5107" spans="1:21" x14ac:dyDescent="0.3">
      <c r="A5107">
        <v>0.67</v>
      </c>
      <c r="B5107">
        <v>0.625</v>
      </c>
      <c r="C5107">
        <v>2.1</v>
      </c>
      <c r="D5107">
        <v>250</v>
      </c>
      <c r="E5107">
        <v>195.89</v>
      </c>
      <c r="F5107">
        <v>70.894999999999996</v>
      </c>
      <c r="G5107">
        <v>70.895522388059604</v>
      </c>
      <c r="H5107">
        <v>300</v>
      </c>
      <c r="I5107">
        <v>620.89552200000003</v>
      </c>
      <c r="J5107">
        <v>-1</v>
      </c>
      <c r="K5107">
        <v>2</v>
      </c>
      <c r="L5107">
        <v>18.27158</v>
      </c>
      <c r="M5107">
        <v>205</v>
      </c>
      <c r="N5107">
        <v>0</v>
      </c>
      <c r="O5107">
        <v>80</v>
      </c>
      <c r="P5107">
        <v>0</v>
      </c>
      <c r="Q5107">
        <v>889</v>
      </c>
      <c r="R5107">
        <v>8.6597130357999994</v>
      </c>
      <c r="S5107">
        <v>34.694367</v>
      </c>
      <c r="T5107">
        <v>0</v>
      </c>
      <c r="U5107">
        <v>0</v>
      </c>
    </row>
    <row r="5108" spans="1:21" x14ac:dyDescent="0.3">
      <c r="A5108">
        <v>0.67</v>
      </c>
      <c r="B5108">
        <v>0.625</v>
      </c>
      <c r="C5108">
        <v>2.1</v>
      </c>
      <c r="D5108">
        <v>250</v>
      </c>
      <c r="E5108">
        <v>195.89</v>
      </c>
      <c r="F5108">
        <v>70.894999999999996</v>
      </c>
      <c r="G5108">
        <v>70.895522388059604</v>
      </c>
      <c r="H5108">
        <v>0</v>
      </c>
      <c r="I5108">
        <v>320.89552200000003</v>
      </c>
      <c r="J5108">
        <v>-1</v>
      </c>
      <c r="K5108">
        <v>2</v>
      </c>
      <c r="L5108">
        <v>32.571950000000001</v>
      </c>
      <c r="M5108">
        <v>205</v>
      </c>
      <c r="N5108">
        <v>0</v>
      </c>
      <c r="O5108">
        <v>80</v>
      </c>
      <c r="P5108">
        <v>0</v>
      </c>
      <c r="Q5108">
        <v>973</v>
      </c>
      <c r="R5108">
        <v>14.210588384999999</v>
      </c>
      <c r="S5108">
        <v>36.351095999999998</v>
      </c>
      <c r="T5108">
        <v>0</v>
      </c>
      <c r="U5108">
        <v>0</v>
      </c>
    </row>
    <row r="5109" spans="1:21" x14ac:dyDescent="0.3">
      <c r="A5109" t="s">
        <v>74</v>
      </c>
      <c r="B5109" t="s">
        <v>74</v>
      </c>
      <c r="C5109">
        <v>2.1</v>
      </c>
      <c r="D5109">
        <v>250</v>
      </c>
      <c r="E5109" t="s">
        <v>75</v>
      </c>
      <c r="F5109" t="s">
        <v>74</v>
      </c>
      <c r="G5109" t="s">
        <v>74</v>
      </c>
      <c r="H5109" t="s">
        <v>74</v>
      </c>
      <c r="I5109" t="s">
        <v>74</v>
      </c>
      <c r="J5109" t="s">
        <v>74</v>
      </c>
      <c r="K5109" t="s">
        <v>74</v>
      </c>
      <c r="L5109" t="s">
        <v>74</v>
      </c>
      <c r="M5109" t="s">
        <v>74</v>
      </c>
      <c r="N5109" t="s">
        <v>74</v>
      </c>
      <c r="O5109">
        <v>100</v>
      </c>
    </row>
    <row r="5110" spans="1:21" x14ac:dyDescent="0.3">
      <c r="A5110">
        <v>0.67</v>
      </c>
      <c r="B5110">
        <v>0.625</v>
      </c>
      <c r="C5110">
        <v>2.1</v>
      </c>
      <c r="D5110">
        <v>250</v>
      </c>
      <c r="E5110">
        <v>195.89</v>
      </c>
      <c r="F5110">
        <v>70.894999999999996</v>
      </c>
      <c r="G5110">
        <v>70.895522388059604</v>
      </c>
      <c r="H5110">
        <v>0</v>
      </c>
      <c r="I5110">
        <v>320.89552200000003</v>
      </c>
      <c r="J5110">
        <v>-1</v>
      </c>
      <c r="K5110">
        <v>2</v>
      </c>
      <c r="L5110">
        <v>35.036700000000003</v>
      </c>
      <c r="M5110">
        <v>225</v>
      </c>
      <c r="N5110">
        <v>0</v>
      </c>
      <c r="O5110">
        <v>100</v>
      </c>
      <c r="P5110">
        <v>0</v>
      </c>
      <c r="Q5110">
        <v>914</v>
      </c>
      <c r="R5110">
        <v>17.63609362</v>
      </c>
      <c r="S5110">
        <v>35.194521999999999</v>
      </c>
      <c r="T5110">
        <v>0</v>
      </c>
      <c r="U5110">
        <v>0</v>
      </c>
    </row>
    <row r="5111" spans="1:21" x14ac:dyDescent="0.3">
      <c r="A5111">
        <v>0.67</v>
      </c>
      <c r="B5111">
        <v>0.625</v>
      </c>
      <c r="C5111">
        <v>2.1</v>
      </c>
      <c r="D5111">
        <v>250</v>
      </c>
      <c r="E5111">
        <v>195.89</v>
      </c>
      <c r="F5111">
        <v>70.894999999999996</v>
      </c>
      <c r="G5111">
        <v>70.895522388059604</v>
      </c>
      <c r="H5111">
        <v>10</v>
      </c>
      <c r="I5111">
        <v>330.89552200000003</v>
      </c>
      <c r="J5111">
        <v>-1</v>
      </c>
      <c r="K5111">
        <v>2</v>
      </c>
      <c r="L5111">
        <v>34.214640000000003</v>
      </c>
      <c r="M5111">
        <v>225</v>
      </c>
      <c r="N5111">
        <v>0</v>
      </c>
      <c r="O5111">
        <v>100</v>
      </c>
      <c r="P5111">
        <v>0</v>
      </c>
      <c r="Q5111">
        <v>976</v>
      </c>
      <c r="R5111">
        <v>16.902677136000001</v>
      </c>
      <c r="S5111">
        <v>36.409055000000002</v>
      </c>
      <c r="T5111">
        <v>0</v>
      </c>
      <c r="U5111">
        <v>0</v>
      </c>
    </row>
    <row r="5112" spans="1:21" x14ac:dyDescent="0.3">
      <c r="A5112">
        <v>0.67</v>
      </c>
      <c r="B5112">
        <v>0.625</v>
      </c>
      <c r="C5112">
        <v>2.1</v>
      </c>
      <c r="D5112">
        <v>250</v>
      </c>
      <c r="E5112">
        <v>195.89</v>
      </c>
      <c r="F5112">
        <v>70.894999999999996</v>
      </c>
      <c r="G5112">
        <v>70.895522388059604</v>
      </c>
      <c r="H5112">
        <v>20</v>
      </c>
      <c r="I5112">
        <v>340.89552200000003</v>
      </c>
      <c r="J5112">
        <v>-1</v>
      </c>
      <c r="K5112">
        <v>2</v>
      </c>
      <c r="L5112">
        <v>33.42586</v>
      </c>
      <c r="M5112">
        <v>225</v>
      </c>
      <c r="N5112">
        <v>0</v>
      </c>
      <c r="O5112">
        <v>100</v>
      </c>
      <c r="P5112">
        <v>0</v>
      </c>
      <c r="Q5112">
        <v>917</v>
      </c>
      <c r="R5112">
        <v>16.664571373000001</v>
      </c>
      <c r="S5112">
        <v>35.254125000000002</v>
      </c>
      <c r="T5112">
        <v>0</v>
      </c>
      <c r="U5112">
        <v>0</v>
      </c>
    </row>
    <row r="5113" spans="1:21" x14ac:dyDescent="0.3">
      <c r="A5113">
        <v>0.67</v>
      </c>
      <c r="B5113">
        <v>0.625</v>
      </c>
      <c r="C5113">
        <v>2.1</v>
      </c>
      <c r="D5113">
        <v>250</v>
      </c>
      <c r="E5113">
        <v>195.89</v>
      </c>
      <c r="F5113">
        <v>70.894999999999996</v>
      </c>
      <c r="G5113">
        <v>70.895522388059604</v>
      </c>
      <c r="H5113">
        <v>30</v>
      </c>
      <c r="I5113">
        <v>350.89552200000003</v>
      </c>
      <c r="J5113">
        <v>-1</v>
      </c>
      <c r="K5113">
        <v>2</v>
      </c>
      <c r="L5113">
        <v>32.668660000000003</v>
      </c>
      <c r="M5113">
        <v>225</v>
      </c>
      <c r="N5113">
        <v>0</v>
      </c>
      <c r="O5113">
        <v>100</v>
      </c>
      <c r="P5113">
        <v>0</v>
      </c>
      <c r="Q5113">
        <v>982</v>
      </c>
      <c r="R5113">
        <v>16.219228911999998</v>
      </c>
      <c r="S5113">
        <v>36.524734000000002</v>
      </c>
      <c r="T5113">
        <v>0</v>
      </c>
      <c r="U5113">
        <v>0</v>
      </c>
    </row>
    <row r="5114" spans="1:21" x14ac:dyDescent="0.3">
      <c r="A5114">
        <v>0.67</v>
      </c>
      <c r="B5114">
        <v>0.625</v>
      </c>
      <c r="C5114">
        <v>2.1</v>
      </c>
      <c r="D5114">
        <v>250</v>
      </c>
      <c r="E5114">
        <v>195.89</v>
      </c>
      <c r="F5114">
        <v>70.894999999999996</v>
      </c>
      <c r="G5114">
        <v>70.895522388059604</v>
      </c>
      <c r="H5114">
        <v>40</v>
      </c>
      <c r="I5114">
        <v>360.89552200000003</v>
      </c>
      <c r="J5114">
        <v>-1</v>
      </c>
      <c r="K5114">
        <v>2</v>
      </c>
      <c r="L5114">
        <v>31.94144</v>
      </c>
      <c r="M5114">
        <v>225</v>
      </c>
      <c r="N5114">
        <v>0</v>
      </c>
      <c r="O5114">
        <v>100</v>
      </c>
      <c r="P5114">
        <v>0</v>
      </c>
      <c r="Q5114">
        <v>945</v>
      </c>
      <c r="R5114">
        <v>15.677062517</v>
      </c>
      <c r="S5114">
        <v>35.806249999999999</v>
      </c>
      <c r="T5114">
        <v>0</v>
      </c>
      <c r="U5114">
        <v>0</v>
      </c>
    </row>
    <row r="5115" spans="1:21" x14ac:dyDescent="0.3">
      <c r="A5115">
        <v>0.67</v>
      </c>
      <c r="B5115">
        <v>0.625</v>
      </c>
      <c r="C5115">
        <v>2.1</v>
      </c>
      <c r="D5115">
        <v>250</v>
      </c>
      <c r="E5115">
        <v>195.89</v>
      </c>
      <c r="F5115">
        <v>70.894999999999996</v>
      </c>
      <c r="G5115">
        <v>70.895522388059604</v>
      </c>
      <c r="H5115">
        <v>50</v>
      </c>
      <c r="I5115">
        <v>370.89552200000003</v>
      </c>
      <c r="J5115">
        <v>-1</v>
      </c>
      <c r="K5115">
        <v>2</v>
      </c>
      <c r="L5115">
        <v>31.242660000000001</v>
      </c>
      <c r="M5115">
        <v>225</v>
      </c>
      <c r="N5115">
        <v>0</v>
      </c>
      <c r="O5115">
        <v>100</v>
      </c>
      <c r="P5115">
        <v>0</v>
      </c>
      <c r="Q5115">
        <v>938</v>
      </c>
      <c r="R5115">
        <v>15.24723852</v>
      </c>
      <c r="S5115">
        <v>35.668914000000001</v>
      </c>
      <c r="T5115">
        <v>0</v>
      </c>
      <c r="U5115">
        <v>0</v>
      </c>
    </row>
    <row r="5116" spans="1:21" x14ac:dyDescent="0.3">
      <c r="A5116">
        <v>0.67</v>
      </c>
      <c r="B5116">
        <v>0.625</v>
      </c>
      <c r="C5116">
        <v>2.1</v>
      </c>
      <c r="D5116">
        <v>250</v>
      </c>
      <c r="E5116">
        <v>195.89</v>
      </c>
      <c r="F5116">
        <v>70.894999999999996</v>
      </c>
      <c r="G5116">
        <v>70.895522388059604</v>
      </c>
      <c r="H5116">
        <v>60</v>
      </c>
      <c r="I5116">
        <v>380.89552200000003</v>
      </c>
      <c r="J5116">
        <v>-1</v>
      </c>
      <c r="K5116">
        <v>2</v>
      </c>
      <c r="L5116">
        <v>30.570900000000002</v>
      </c>
      <c r="M5116">
        <v>225</v>
      </c>
      <c r="N5116">
        <v>0</v>
      </c>
      <c r="O5116">
        <v>100</v>
      </c>
      <c r="P5116">
        <v>0</v>
      </c>
      <c r="Q5116">
        <v>917</v>
      </c>
      <c r="R5116">
        <v>15.203604092999999</v>
      </c>
      <c r="S5116">
        <v>35.254125000000002</v>
      </c>
      <c r="T5116">
        <v>0</v>
      </c>
      <c r="U5116">
        <v>0</v>
      </c>
    </row>
    <row r="5117" spans="1:21" x14ac:dyDescent="0.3">
      <c r="A5117">
        <v>0.67</v>
      </c>
      <c r="B5117">
        <v>0.625</v>
      </c>
      <c r="C5117">
        <v>2.1</v>
      </c>
      <c r="D5117">
        <v>250</v>
      </c>
      <c r="E5117">
        <v>195.89</v>
      </c>
      <c r="F5117">
        <v>70.894999999999996</v>
      </c>
      <c r="G5117">
        <v>70.895522388059604</v>
      </c>
      <c r="H5117">
        <v>70</v>
      </c>
      <c r="I5117">
        <v>390.89552200000003</v>
      </c>
      <c r="J5117">
        <v>-1</v>
      </c>
      <c r="K5117">
        <v>2</v>
      </c>
      <c r="L5117">
        <v>29.924790000000002</v>
      </c>
      <c r="M5117">
        <v>225</v>
      </c>
      <c r="N5117">
        <v>0</v>
      </c>
      <c r="O5117">
        <v>100</v>
      </c>
      <c r="P5117">
        <v>0</v>
      </c>
      <c r="Q5117">
        <v>941</v>
      </c>
      <c r="R5117">
        <v>14.760334581</v>
      </c>
      <c r="S5117">
        <v>35.727829</v>
      </c>
      <c r="T5117">
        <v>0</v>
      </c>
      <c r="U5117">
        <v>0</v>
      </c>
    </row>
    <row r="5118" spans="1:21" x14ac:dyDescent="0.3">
      <c r="A5118">
        <v>0.67</v>
      </c>
      <c r="B5118">
        <v>0.625</v>
      </c>
      <c r="C5118">
        <v>2.1</v>
      </c>
      <c r="D5118">
        <v>250</v>
      </c>
      <c r="E5118">
        <v>195.89</v>
      </c>
      <c r="F5118">
        <v>70.894999999999996</v>
      </c>
      <c r="G5118">
        <v>70.895522388059604</v>
      </c>
      <c r="H5118">
        <v>80</v>
      </c>
      <c r="I5118">
        <v>400.89552200000003</v>
      </c>
      <c r="J5118">
        <v>-1</v>
      </c>
      <c r="K5118">
        <v>2</v>
      </c>
      <c r="L5118">
        <v>29.30303</v>
      </c>
      <c r="M5118">
        <v>225</v>
      </c>
      <c r="N5118">
        <v>0</v>
      </c>
      <c r="O5118">
        <v>100</v>
      </c>
      <c r="P5118">
        <v>0</v>
      </c>
      <c r="Q5118">
        <v>940</v>
      </c>
      <c r="R5118">
        <v>14.488013422</v>
      </c>
      <c r="S5118">
        <v>35.708199999999998</v>
      </c>
      <c r="T5118">
        <v>0</v>
      </c>
      <c r="U5118">
        <v>0</v>
      </c>
    </row>
    <row r="5119" spans="1:21" x14ac:dyDescent="0.3">
      <c r="A5119">
        <v>0.67</v>
      </c>
      <c r="B5119">
        <v>0.625</v>
      </c>
      <c r="C5119">
        <v>2.1</v>
      </c>
      <c r="D5119">
        <v>250</v>
      </c>
      <c r="E5119">
        <v>195.89</v>
      </c>
      <c r="F5119">
        <v>70.894999999999996</v>
      </c>
      <c r="G5119">
        <v>70.895522388059604</v>
      </c>
      <c r="H5119">
        <v>90</v>
      </c>
      <c r="I5119">
        <v>410.89552200000003</v>
      </c>
      <c r="J5119">
        <v>-1</v>
      </c>
      <c r="K5119">
        <v>2</v>
      </c>
      <c r="L5119">
        <v>28.704419999999999</v>
      </c>
      <c r="M5119">
        <v>225</v>
      </c>
      <c r="N5119">
        <v>0</v>
      </c>
      <c r="O5119">
        <v>100</v>
      </c>
      <c r="P5119">
        <v>0</v>
      </c>
      <c r="Q5119">
        <v>911</v>
      </c>
      <c r="R5119">
        <v>14.349957269000001</v>
      </c>
      <c r="S5119">
        <v>35.134832000000003</v>
      </c>
      <c r="T5119">
        <v>0</v>
      </c>
      <c r="U5119">
        <v>0</v>
      </c>
    </row>
    <row r="5120" spans="1:21" x14ac:dyDescent="0.3">
      <c r="A5120">
        <v>0.67</v>
      </c>
      <c r="B5120">
        <v>0.625</v>
      </c>
      <c r="C5120">
        <v>2.1</v>
      </c>
      <c r="D5120">
        <v>250</v>
      </c>
      <c r="E5120">
        <v>195.89</v>
      </c>
      <c r="F5120">
        <v>70.894999999999996</v>
      </c>
      <c r="G5120">
        <v>70.895522388059604</v>
      </c>
      <c r="H5120">
        <v>100</v>
      </c>
      <c r="I5120">
        <v>420.89552200000003</v>
      </c>
      <c r="J5120">
        <v>-1</v>
      </c>
      <c r="K5120">
        <v>2</v>
      </c>
      <c r="L5120">
        <v>28.12782</v>
      </c>
      <c r="M5120">
        <v>225</v>
      </c>
      <c r="N5120">
        <v>0</v>
      </c>
      <c r="O5120">
        <v>100</v>
      </c>
      <c r="P5120">
        <v>0</v>
      </c>
      <c r="Q5120">
        <v>910</v>
      </c>
      <c r="R5120">
        <v>13.975282859</v>
      </c>
      <c r="S5120">
        <v>35.114915000000003</v>
      </c>
      <c r="T5120">
        <v>0</v>
      </c>
      <c r="U5120">
        <v>0</v>
      </c>
    </row>
    <row r="5121" spans="1:21" x14ac:dyDescent="0.3">
      <c r="A5121">
        <v>0.67</v>
      </c>
      <c r="B5121">
        <v>0.625</v>
      </c>
      <c r="C5121">
        <v>2.1</v>
      </c>
      <c r="D5121">
        <v>250</v>
      </c>
      <c r="E5121">
        <v>195.89</v>
      </c>
      <c r="F5121">
        <v>70.894999999999996</v>
      </c>
      <c r="G5121">
        <v>70.895522388059604</v>
      </c>
      <c r="H5121">
        <v>110</v>
      </c>
      <c r="I5121">
        <v>430.89552200000003</v>
      </c>
      <c r="J5121">
        <v>-1</v>
      </c>
      <c r="K5121">
        <v>2</v>
      </c>
      <c r="L5121">
        <v>27.572130000000001</v>
      </c>
      <c r="M5121">
        <v>225</v>
      </c>
      <c r="N5121">
        <v>0</v>
      </c>
      <c r="O5121">
        <v>100</v>
      </c>
      <c r="P5121">
        <v>0</v>
      </c>
      <c r="Q5121">
        <v>928</v>
      </c>
      <c r="R5121">
        <v>13.492615415</v>
      </c>
      <c r="S5121">
        <v>35.471921000000002</v>
      </c>
      <c r="T5121">
        <v>0</v>
      </c>
      <c r="U5121">
        <v>0</v>
      </c>
    </row>
    <row r="5122" spans="1:21" x14ac:dyDescent="0.3">
      <c r="A5122">
        <v>0.67</v>
      </c>
      <c r="B5122">
        <v>0.625</v>
      </c>
      <c r="C5122">
        <v>2.1</v>
      </c>
      <c r="D5122">
        <v>250</v>
      </c>
      <c r="E5122">
        <v>195.89</v>
      </c>
      <c r="F5122">
        <v>70.894999999999996</v>
      </c>
      <c r="G5122">
        <v>70.895522388059604</v>
      </c>
      <c r="H5122">
        <v>120</v>
      </c>
      <c r="I5122">
        <v>440.89552200000003</v>
      </c>
      <c r="J5122">
        <v>-1</v>
      </c>
      <c r="K5122">
        <v>2</v>
      </c>
      <c r="L5122">
        <v>27.036349999999999</v>
      </c>
      <c r="M5122">
        <v>225</v>
      </c>
      <c r="N5122">
        <v>0</v>
      </c>
      <c r="O5122">
        <v>100</v>
      </c>
      <c r="P5122">
        <v>0</v>
      </c>
      <c r="Q5122">
        <v>920</v>
      </c>
      <c r="R5122">
        <v>13.294737068</v>
      </c>
      <c r="S5122">
        <v>35.313639999999999</v>
      </c>
      <c r="T5122">
        <v>0</v>
      </c>
      <c r="U5122">
        <v>0</v>
      </c>
    </row>
    <row r="5123" spans="1:21" x14ac:dyDescent="0.3">
      <c r="A5123">
        <v>0.67</v>
      </c>
      <c r="B5123">
        <v>0.625</v>
      </c>
      <c r="C5123">
        <v>2.1</v>
      </c>
      <c r="D5123">
        <v>250</v>
      </c>
      <c r="E5123">
        <v>195.89</v>
      </c>
      <c r="F5123">
        <v>70.894999999999996</v>
      </c>
      <c r="G5123">
        <v>70.895522388059604</v>
      </c>
      <c r="H5123">
        <v>130</v>
      </c>
      <c r="I5123">
        <v>450.89552200000003</v>
      </c>
      <c r="J5123">
        <v>-1</v>
      </c>
      <c r="K5123">
        <v>2</v>
      </c>
      <c r="L5123">
        <v>26.51951</v>
      </c>
      <c r="M5123">
        <v>225</v>
      </c>
      <c r="N5123">
        <v>0</v>
      </c>
      <c r="O5123">
        <v>100</v>
      </c>
      <c r="P5123">
        <v>0</v>
      </c>
      <c r="Q5123">
        <v>982</v>
      </c>
      <c r="R5123">
        <v>13.294737068</v>
      </c>
      <c r="S5123">
        <v>36.524734000000002</v>
      </c>
      <c r="T5123">
        <v>0</v>
      </c>
      <c r="U5123">
        <v>0</v>
      </c>
    </row>
    <row r="5124" spans="1:21" x14ac:dyDescent="0.3">
      <c r="A5124">
        <v>0.67</v>
      </c>
      <c r="B5124">
        <v>0.625</v>
      </c>
      <c r="C5124">
        <v>2.1</v>
      </c>
      <c r="D5124">
        <v>250</v>
      </c>
      <c r="E5124">
        <v>195.89</v>
      </c>
      <c r="F5124">
        <v>70.894999999999996</v>
      </c>
      <c r="G5124">
        <v>70.895522388059604</v>
      </c>
      <c r="H5124">
        <v>140</v>
      </c>
      <c r="I5124">
        <v>460.89552200000003</v>
      </c>
      <c r="J5124">
        <v>-1</v>
      </c>
      <c r="K5124">
        <v>2</v>
      </c>
      <c r="L5124">
        <v>26.020700000000001</v>
      </c>
      <c r="M5124">
        <v>225</v>
      </c>
      <c r="N5124">
        <v>0</v>
      </c>
      <c r="O5124">
        <v>100</v>
      </c>
      <c r="P5124">
        <v>0</v>
      </c>
      <c r="Q5124">
        <v>913</v>
      </c>
      <c r="R5124">
        <v>13.194705451999999</v>
      </c>
      <c r="S5124">
        <v>35.174635000000002</v>
      </c>
      <c r="T5124">
        <v>0</v>
      </c>
      <c r="U5124">
        <v>0</v>
      </c>
    </row>
    <row r="5125" spans="1:21" x14ac:dyDescent="0.3">
      <c r="A5125">
        <v>0.67</v>
      </c>
      <c r="B5125">
        <v>0.625</v>
      </c>
      <c r="C5125">
        <v>2.1</v>
      </c>
      <c r="D5125">
        <v>250</v>
      </c>
      <c r="E5125">
        <v>195.89</v>
      </c>
      <c r="F5125">
        <v>70.894999999999996</v>
      </c>
      <c r="G5125">
        <v>70.895522388059604</v>
      </c>
      <c r="H5125">
        <v>150</v>
      </c>
      <c r="I5125">
        <v>470.89552200000003</v>
      </c>
      <c r="J5125">
        <v>-1</v>
      </c>
      <c r="K5125">
        <v>2</v>
      </c>
      <c r="L5125">
        <v>25.539069999999999</v>
      </c>
      <c r="M5125">
        <v>225</v>
      </c>
      <c r="N5125">
        <v>0</v>
      </c>
      <c r="O5125">
        <v>100</v>
      </c>
      <c r="P5125">
        <v>0</v>
      </c>
      <c r="Q5125">
        <v>917</v>
      </c>
      <c r="R5125">
        <v>12.735017033</v>
      </c>
      <c r="S5125">
        <v>35.254125000000002</v>
      </c>
      <c r="T5125">
        <v>0</v>
      </c>
      <c r="U5125">
        <v>0</v>
      </c>
    </row>
    <row r="5126" spans="1:21" x14ac:dyDescent="0.3">
      <c r="A5126">
        <v>0.67</v>
      </c>
      <c r="B5126">
        <v>0.625</v>
      </c>
      <c r="C5126">
        <v>2.1</v>
      </c>
      <c r="D5126">
        <v>250</v>
      </c>
      <c r="E5126">
        <v>195.89</v>
      </c>
      <c r="F5126">
        <v>70.894999999999996</v>
      </c>
      <c r="G5126">
        <v>70.895522388059604</v>
      </c>
      <c r="H5126">
        <v>160</v>
      </c>
      <c r="I5126">
        <v>480.89552200000003</v>
      </c>
      <c r="J5126">
        <v>-1</v>
      </c>
      <c r="K5126">
        <v>2</v>
      </c>
      <c r="L5126">
        <v>25.073810000000002</v>
      </c>
      <c r="M5126">
        <v>225</v>
      </c>
      <c r="N5126">
        <v>0</v>
      </c>
      <c r="O5126">
        <v>100</v>
      </c>
      <c r="P5126">
        <v>0</v>
      </c>
      <c r="Q5126">
        <v>978</v>
      </c>
      <c r="R5126">
        <v>12.682929719000001</v>
      </c>
      <c r="S5126">
        <v>36.447650000000003</v>
      </c>
      <c r="T5126">
        <v>0</v>
      </c>
      <c r="U5126">
        <v>0</v>
      </c>
    </row>
    <row r="5127" spans="1:21" x14ac:dyDescent="0.3">
      <c r="A5127">
        <v>0.67</v>
      </c>
      <c r="B5127">
        <v>0.625</v>
      </c>
      <c r="C5127">
        <v>2.1</v>
      </c>
      <c r="D5127">
        <v>250</v>
      </c>
      <c r="E5127">
        <v>195.89</v>
      </c>
      <c r="F5127">
        <v>70.894999999999996</v>
      </c>
      <c r="G5127">
        <v>70.895522388059604</v>
      </c>
      <c r="H5127">
        <v>170</v>
      </c>
      <c r="I5127">
        <v>490.89552200000003</v>
      </c>
      <c r="J5127">
        <v>-1</v>
      </c>
      <c r="K5127">
        <v>2</v>
      </c>
      <c r="L5127">
        <v>24.62416</v>
      </c>
      <c r="M5127">
        <v>225</v>
      </c>
      <c r="N5127">
        <v>0</v>
      </c>
      <c r="O5127">
        <v>100</v>
      </c>
      <c r="P5127">
        <v>0</v>
      </c>
      <c r="Q5127">
        <v>917</v>
      </c>
      <c r="R5127">
        <v>12.472441162999999</v>
      </c>
      <c r="S5127">
        <v>35.254125000000002</v>
      </c>
      <c r="T5127">
        <v>0</v>
      </c>
      <c r="U5127">
        <v>0</v>
      </c>
    </row>
    <row r="5128" spans="1:21" x14ac:dyDescent="0.3">
      <c r="A5128">
        <v>0.67</v>
      </c>
      <c r="B5128">
        <v>0.625</v>
      </c>
      <c r="C5128">
        <v>2.1</v>
      </c>
      <c r="D5128">
        <v>250</v>
      </c>
      <c r="E5128">
        <v>195.89</v>
      </c>
      <c r="F5128">
        <v>70.894999999999996</v>
      </c>
      <c r="G5128">
        <v>70.895522388059604</v>
      </c>
      <c r="H5128">
        <v>180</v>
      </c>
      <c r="I5128">
        <v>500.89552200000003</v>
      </c>
      <c r="J5128">
        <v>-1</v>
      </c>
      <c r="K5128">
        <v>2</v>
      </c>
      <c r="L5128">
        <v>24.189399999999999</v>
      </c>
      <c r="M5128">
        <v>225</v>
      </c>
      <c r="N5128">
        <v>0</v>
      </c>
      <c r="O5128">
        <v>100</v>
      </c>
      <c r="P5128">
        <v>0</v>
      </c>
      <c r="Q5128">
        <v>938</v>
      </c>
      <c r="R5128">
        <v>12.095417189000001</v>
      </c>
      <c r="S5128">
        <v>35.668914000000001</v>
      </c>
      <c r="T5128">
        <v>0</v>
      </c>
      <c r="U5128">
        <v>0</v>
      </c>
    </row>
    <row r="5129" spans="1:21" x14ac:dyDescent="0.3">
      <c r="A5129">
        <v>0.67</v>
      </c>
      <c r="B5129">
        <v>0.625</v>
      </c>
      <c r="C5129">
        <v>2.1</v>
      </c>
      <c r="D5129">
        <v>250</v>
      </c>
      <c r="E5129">
        <v>195.89</v>
      </c>
      <c r="F5129">
        <v>70.894999999999996</v>
      </c>
      <c r="G5129">
        <v>70.895522388059604</v>
      </c>
      <c r="H5129">
        <v>190</v>
      </c>
      <c r="I5129">
        <v>510.89552200000003</v>
      </c>
      <c r="J5129">
        <v>-1</v>
      </c>
      <c r="K5129">
        <v>2</v>
      </c>
      <c r="L5129">
        <v>23.768840000000001</v>
      </c>
      <c r="M5129">
        <v>225</v>
      </c>
      <c r="N5129">
        <v>0</v>
      </c>
      <c r="O5129">
        <v>100</v>
      </c>
      <c r="P5129">
        <v>0</v>
      </c>
      <c r="Q5129">
        <v>919</v>
      </c>
      <c r="R5129">
        <v>11.985551371</v>
      </c>
      <c r="S5129">
        <v>35.293810999999998</v>
      </c>
      <c r="T5129">
        <v>0</v>
      </c>
      <c r="U5129">
        <v>0</v>
      </c>
    </row>
    <row r="5130" spans="1:21" x14ac:dyDescent="0.3">
      <c r="A5130">
        <v>0.67</v>
      </c>
      <c r="B5130">
        <v>0.625</v>
      </c>
      <c r="C5130">
        <v>2.1</v>
      </c>
      <c r="D5130">
        <v>250</v>
      </c>
      <c r="E5130">
        <v>195.89</v>
      </c>
      <c r="F5130">
        <v>70.894999999999996</v>
      </c>
      <c r="G5130">
        <v>70.895522388059604</v>
      </c>
      <c r="H5130">
        <v>200</v>
      </c>
      <c r="I5130">
        <v>520.89552200000003</v>
      </c>
      <c r="J5130">
        <v>-1</v>
      </c>
      <c r="K5130">
        <v>2</v>
      </c>
      <c r="L5130">
        <v>23.36185</v>
      </c>
      <c r="M5130">
        <v>225</v>
      </c>
      <c r="N5130">
        <v>0</v>
      </c>
      <c r="O5130">
        <v>100</v>
      </c>
      <c r="P5130">
        <v>0</v>
      </c>
      <c r="Q5130">
        <v>919</v>
      </c>
      <c r="R5130">
        <v>11.762787084999999</v>
      </c>
      <c r="S5130">
        <v>35.293810999999998</v>
      </c>
      <c r="T5130">
        <v>0</v>
      </c>
      <c r="U5130">
        <v>0</v>
      </c>
    </row>
    <row r="5131" spans="1:21" x14ac:dyDescent="0.3">
      <c r="A5131">
        <v>0.67</v>
      </c>
      <c r="B5131">
        <v>0.625</v>
      </c>
      <c r="C5131">
        <v>2.1</v>
      </c>
      <c r="D5131">
        <v>250</v>
      </c>
      <c r="E5131">
        <v>195.89</v>
      </c>
      <c r="F5131">
        <v>70.894999999999996</v>
      </c>
      <c r="G5131">
        <v>70.895522388059604</v>
      </c>
      <c r="H5131">
        <v>210</v>
      </c>
      <c r="I5131">
        <v>530.89552200000003</v>
      </c>
      <c r="J5131">
        <v>-1</v>
      </c>
      <c r="K5131">
        <v>2</v>
      </c>
      <c r="L5131">
        <v>22.96782</v>
      </c>
      <c r="M5131">
        <v>225</v>
      </c>
      <c r="N5131">
        <v>0</v>
      </c>
      <c r="O5131">
        <v>100</v>
      </c>
      <c r="P5131">
        <v>0</v>
      </c>
      <c r="Q5131">
        <v>904</v>
      </c>
      <c r="R5131">
        <v>11.245676203</v>
      </c>
      <c r="S5131">
        <v>34.995209000000003</v>
      </c>
      <c r="T5131">
        <v>0</v>
      </c>
      <c r="U5131">
        <v>0</v>
      </c>
    </row>
    <row r="5132" spans="1:21" x14ac:dyDescent="0.3">
      <c r="A5132">
        <v>0.67</v>
      </c>
      <c r="B5132">
        <v>0.625</v>
      </c>
      <c r="C5132">
        <v>2.1</v>
      </c>
      <c r="D5132">
        <v>250</v>
      </c>
      <c r="E5132">
        <v>195.89</v>
      </c>
      <c r="F5132">
        <v>70.894999999999996</v>
      </c>
      <c r="G5132">
        <v>70.895522388059604</v>
      </c>
      <c r="H5132">
        <v>220</v>
      </c>
      <c r="I5132">
        <v>540.89552200000003</v>
      </c>
      <c r="J5132">
        <v>-1</v>
      </c>
      <c r="K5132">
        <v>2</v>
      </c>
      <c r="L5132">
        <v>22.586169999999999</v>
      </c>
      <c r="M5132">
        <v>225</v>
      </c>
      <c r="N5132">
        <v>0</v>
      </c>
      <c r="O5132">
        <v>100</v>
      </c>
      <c r="P5132">
        <v>0</v>
      </c>
      <c r="Q5132">
        <v>916</v>
      </c>
      <c r="R5132">
        <v>10.947985488</v>
      </c>
      <c r="S5132">
        <v>35.234267000000003</v>
      </c>
      <c r="T5132">
        <v>0</v>
      </c>
      <c r="U5132">
        <v>0</v>
      </c>
    </row>
    <row r="5133" spans="1:21" x14ac:dyDescent="0.3">
      <c r="A5133">
        <v>0.67</v>
      </c>
      <c r="B5133">
        <v>0.625</v>
      </c>
      <c r="C5133">
        <v>2.1</v>
      </c>
      <c r="D5133">
        <v>250</v>
      </c>
      <c r="E5133">
        <v>195.89</v>
      </c>
      <c r="F5133">
        <v>70.894999999999996</v>
      </c>
      <c r="G5133">
        <v>70.895522388059604</v>
      </c>
      <c r="H5133">
        <v>230</v>
      </c>
      <c r="I5133">
        <v>550.89552200000003</v>
      </c>
      <c r="J5133">
        <v>-1</v>
      </c>
      <c r="K5133">
        <v>2</v>
      </c>
      <c r="L5133">
        <v>22.216370000000001</v>
      </c>
      <c r="M5133">
        <v>225</v>
      </c>
      <c r="N5133">
        <v>0</v>
      </c>
      <c r="O5133">
        <v>100</v>
      </c>
      <c r="P5133">
        <v>0</v>
      </c>
      <c r="Q5133">
        <v>923</v>
      </c>
      <c r="R5133">
        <v>10.765469991</v>
      </c>
      <c r="S5133">
        <v>35.373066999999999</v>
      </c>
      <c r="T5133">
        <v>0</v>
      </c>
      <c r="U5133">
        <v>0</v>
      </c>
    </row>
    <row r="5134" spans="1:21" x14ac:dyDescent="0.3">
      <c r="A5134">
        <v>0.67</v>
      </c>
      <c r="B5134">
        <v>0.625</v>
      </c>
      <c r="C5134">
        <v>2.1</v>
      </c>
      <c r="D5134">
        <v>250</v>
      </c>
      <c r="E5134">
        <v>195.89</v>
      </c>
      <c r="F5134">
        <v>70.894999999999996</v>
      </c>
      <c r="G5134">
        <v>70.895522388059604</v>
      </c>
      <c r="H5134">
        <v>240</v>
      </c>
      <c r="I5134">
        <v>560.89552200000003</v>
      </c>
      <c r="J5134">
        <v>-1</v>
      </c>
      <c r="K5134">
        <v>2</v>
      </c>
      <c r="L5134">
        <v>21.857900000000001</v>
      </c>
      <c r="M5134">
        <v>225</v>
      </c>
      <c r="N5134">
        <v>0</v>
      </c>
      <c r="O5134">
        <v>100</v>
      </c>
      <c r="P5134">
        <v>0</v>
      </c>
      <c r="Q5134">
        <v>918</v>
      </c>
      <c r="R5134">
        <v>10.703948228</v>
      </c>
      <c r="S5134">
        <v>35.273972999999998</v>
      </c>
      <c r="T5134">
        <v>0</v>
      </c>
      <c r="U5134">
        <v>0</v>
      </c>
    </row>
    <row r="5135" spans="1:21" x14ac:dyDescent="0.3">
      <c r="A5135">
        <v>0.67</v>
      </c>
      <c r="B5135">
        <v>0.625</v>
      </c>
      <c r="C5135">
        <v>2.1</v>
      </c>
      <c r="D5135">
        <v>250</v>
      </c>
      <c r="E5135">
        <v>195.89</v>
      </c>
      <c r="F5135">
        <v>70.894999999999996</v>
      </c>
      <c r="G5135">
        <v>70.895522388059604</v>
      </c>
      <c r="H5135">
        <v>250</v>
      </c>
      <c r="I5135">
        <v>570.89552200000003</v>
      </c>
      <c r="J5135">
        <v>-1</v>
      </c>
      <c r="K5135">
        <v>2</v>
      </c>
      <c r="L5135">
        <v>21.510269999999998</v>
      </c>
      <c r="M5135">
        <v>225</v>
      </c>
      <c r="N5135">
        <v>0</v>
      </c>
      <c r="O5135">
        <v>100</v>
      </c>
      <c r="P5135">
        <v>0</v>
      </c>
      <c r="Q5135">
        <v>907</v>
      </c>
      <c r="R5135">
        <v>10.703948228</v>
      </c>
      <c r="S5135">
        <v>35.055107</v>
      </c>
      <c r="T5135">
        <v>0</v>
      </c>
      <c r="U5135">
        <v>0</v>
      </c>
    </row>
    <row r="5136" spans="1:21" x14ac:dyDescent="0.3">
      <c r="A5136">
        <v>0.67</v>
      </c>
      <c r="B5136">
        <v>0.625</v>
      </c>
      <c r="C5136">
        <v>2.1</v>
      </c>
      <c r="D5136">
        <v>250</v>
      </c>
      <c r="E5136">
        <v>195.89</v>
      </c>
      <c r="F5136">
        <v>70.894999999999996</v>
      </c>
      <c r="G5136">
        <v>70.895522388059604</v>
      </c>
      <c r="H5136">
        <v>260</v>
      </c>
      <c r="I5136">
        <v>580.89552200000003</v>
      </c>
      <c r="J5136">
        <v>-1</v>
      </c>
      <c r="K5136">
        <v>2</v>
      </c>
      <c r="L5136">
        <v>21.173020000000001</v>
      </c>
      <c r="M5136">
        <v>225</v>
      </c>
      <c r="N5136">
        <v>0</v>
      </c>
      <c r="O5136">
        <v>100</v>
      </c>
      <c r="P5136">
        <v>0</v>
      </c>
      <c r="Q5136">
        <v>917</v>
      </c>
      <c r="R5136">
        <v>10.454283786</v>
      </c>
      <c r="S5136">
        <v>35.254125000000002</v>
      </c>
      <c r="T5136">
        <v>0</v>
      </c>
      <c r="U5136">
        <v>0</v>
      </c>
    </row>
    <row r="5137" spans="1:21" x14ac:dyDescent="0.3">
      <c r="A5137">
        <v>0.67</v>
      </c>
      <c r="B5137">
        <v>0.625</v>
      </c>
      <c r="C5137">
        <v>2.1</v>
      </c>
      <c r="D5137">
        <v>250</v>
      </c>
      <c r="E5137">
        <v>195.89</v>
      </c>
      <c r="F5137">
        <v>70.894999999999996</v>
      </c>
      <c r="G5137">
        <v>70.895522388059604</v>
      </c>
      <c r="H5137">
        <v>270</v>
      </c>
      <c r="I5137">
        <v>590.89552200000003</v>
      </c>
      <c r="J5137">
        <v>-1</v>
      </c>
      <c r="K5137">
        <v>2</v>
      </c>
      <c r="L5137">
        <v>20.84573</v>
      </c>
      <c r="M5137">
        <v>225</v>
      </c>
      <c r="N5137">
        <v>0</v>
      </c>
      <c r="O5137">
        <v>100</v>
      </c>
      <c r="P5137">
        <v>0</v>
      </c>
      <c r="Q5137">
        <v>909</v>
      </c>
      <c r="R5137">
        <v>10.454283786</v>
      </c>
      <c r="S5137">
        <v>35.094988999999998</v>
      </c>
      <c r="T5137">
        <v>0</v>
      </c>
      <c r="U5137">
        <v>0</v>
      </c>
    </row>
    <row r="5138" spans="1:21" x14ac:dyDescent="0.3">
      <c r="A5138">
        <v>0.67</v>
      </c>
      <c r="B5138">
        <v>0.625</v>
      </c>
      <c r="C5138">
        <v>2.1</v>
      </c>
      <c r="D5138">
        <v>250</v>
      </c>
      <c r="E5138">
        <v>195.89</v>
      </c>
      <c r="F5138">
        <v>70.894999999999996</v>
      </c>
      <c r="G5138">
        <v>70.895522388059604</v>
      </c>
      <c r="H5138">
        <v>280</v>
      </c>
      <c r="I5138">
        <v>600.89552200000003</v>
      </c>
      <c r="J5138">
        <v>-1</v>
      </c>
      <c r="K5138">
        <v>2</v>
      </c>
      <c r="L5138">
        <v>20.52796</v>
      </c>
      <c r="M5138">
        <v>225</v>
      </c>
      <c r="N5138">
        <v>0</v>
      </c>
      <c r="O5138">
        <v>100</v>
      </c>
      <c r="P5138">
        <v>0</v>
      </c>
      <c r="Q5138">
        <v>922</v>
      </c>
      <c r="R5138">
        <v>10.19857886</v>
      </c>
      <c r="S5138">
        <v>35.353268</v>
      </c>
      <c r="T5138">
        <v>0</v>
      </c>
      <c r="U5138">
        <v>0</v>
      </c>
    </row>
    <row r="5139" spans="1:21" x14ac:dyDescent="0.3">
      <c r="A5139">
        <v>0.67</v>
      </c>
      <c r="B5139">
        <v>0.625</v>
      </c>
      <c r="C5139">
        <v>2.1</v>
      </c>
      <c r="D5139">
        <v>250</v>
      </c>
      <c r="E5139">
        <v>195.89</v>
      </c>
      <c r="F5139">
        <v>70.894999999999996</v>
      </c>
      <c r="G5139">
        <v>70.895522388059604</v>
      </c>
      <c r="H5139">
        <v>290</v>
      </c>
      <c r="I5139">
        <v>610.89552200000003</v>
      </c>
      <c r="J5139">
        <v>-1</v>
      </c>
      <c r="K5139">
        <v>2</v>
      </c>
      <c r="L5139">
        <v>20.219339999999999</v>
      </c>
      <c r="M5139">
        <v>225</v>
      </c>
      <c r="N5139">
        <v>0</v>
      </c>
      <c r="O5139">
        <v>100</v>
      </c>
      <c r="P5139">
        <v>0</v>
      </c>
      <c r="Q5139">
        <v>893</v>
      </c>
      <c r="R5139">
        <v>10.002557807000001</v>
      </c>
      <c r="S5139">
        <v>34.774813999999999</v>
      </c>
      <c r="T5139">
        <v>0</v>
      </c>
      <c r="U5139">
        <v>0</v>
      </c>
    </row>
    <row r="5140" spans="1:21" x14ac:dyDescent="0.3">
      <c r="A5140">
        <v>0.67</v>
      </c>
      <c r="B5140">
        <v>0.625</v>
      </c>
      <c r="C5140">
        <v>2.1</v>
      </c>
      <c r="D5140">
        <v>250</v>
      </c>
      <c r="E5140">
        <v>195.89</v>
      </c>
      <c r="F5140">
        <v>70.894999999999996</v>
      </c>
      <c r="G5140">
        <v>70.895522388059604</v>
      </c>
      <c r="H5140">
        <v>300</v>
      </c>
      <c r="I5140">
        <v>620.89552200000003</v>
      </c>
      <c r="J5140">
        <v>-1</v>
      </c>
      <c r="K5140">
        <v>2</v>
      </c>
      <c r="L5140">
        <v>19.91949</v>
      </c>
      <c r="M5140">
        <v>225</v>
      </c>
      <c r="N5140">
        <v>0</v>
      </c>
      <c r="O5140">
        <v>100</v>
      </c>
      <c r="P5140">
        <v>0</v>
      </c>
      <c r="Q5140">
        <v>903</v>
      </c>
      <c r="R5140">
        <v>9.8026584238000005</v>
      </c>
      <c r="S5140">
        <v>34.975223</v>
      </c>
      <c r="T5140">
        <v>0</v>
      </c>
      <c r="U5140">
        <v>0</v>
      </c>
    </row>
    <row r="5141" spans="1:21" x14ac:dyDescent="0.3">
      <c r="A5141">
        <v>0.67</v>
      </c>
      <c r="B5141">
        <v>0.625</v>
      </c>
      <c r="C5141">
        <v>2.1</v>
      </c>
      <c r="D5141">
        <v>250</v>
      </c>
      <c r="E5141">
        <v>195.89</v>
      </c>
      <c r="F5141">
        <v>70.894999999999996</v>
      </c>
      <c r="G5141">
        <v>70.895522388059604</v>
      </c>
      <c r="H5141">
        <v>0</v>
      </c>
      <c r="I5141">
        <v>320.89552200000003</v>
      </c>
      <c r="J5141">
        <v>-1</v>
      </c>
      <c r="K5141">
        <v>2</v>
      </c>
      <c r="L5141">
        <v>35.036700000000003</v>
      </c>
      <c r="M5141">
        <v>225</v>
      </c>
      <c r="N5141">
        <v>0</v>
      </c>
      <c r="O5141">
        <v>100</v>
      </c>
      <c r="P5141">
        <v>0</v>
      </c>
      <c r="Q5141">
        <v>914</v>
      </c>
      <c r="R5141">
        <v>17.63609362</v>
      </c>
      <c r="S5141">
        <v>35.194521999999999</v>
      </c>
      <c r="T5141">
        <v>0</v>
      </c>
      <c r="U5141">
        <v>0</v>
      </c>
    </row>
    <row r="5142" spans="1:21" x14ac:dyDescent="0.3">
      <c r="A5142" t="s">
        <v>74</v>
      </c>
      <c r="B5142" t="s">
        <v>74</v>
      </c>
      <c r="C5142">
        <v>2.1</v>
      </c>
      <c r="D5142">
        <v>250</v>
      </c>
      <c r="E5142" t="s">
        <v>75</v>
      </c>
      <c r="F5142" t="s">
        <v>74</v>
      </c>
      <c r="G5142" t="s">
        <v>74</v>
      </c>
      <c r="H5142" t="s">
        <v>74</v>
      </c>
      <c r="I5142" t="s">
        <v>74</v>
      </c>
      <c r="J5142" t="s">
        <v>74</v>
      </c>
      <c r="K5142" t="s">
        <v>74</v>
      </c>
      <c r="L5142" t="s">
        <v>74</v>
      </c>
      <c r="M5142" t="s">
        <v>74</v>
      </c>
      <c r="N5142" t="s">
        <v>74</v>
      </c>
      <c r="O5142">
        <v>120</v>
      </c>
    </row>
    <row r="5143" spans="1:21" x14ac:dyDescent="0.3">
      <c r="A5143">
        <v>0.67</v>
      </c>
      <c r="B5143">
        <v>0.625</v>
      </c>
      <c r="C5143">
        <v>2.1</v>
      </c>
      <c r="D5143">
        <v>250</v>
      </c>
      <c r="E5143">
        <v>195.89</v>
      </c>
      <c r="F5143">
        <v>70.894999999999996</v>
      </c>
      <c r="G5143">
        <v>70.895522388059604</v>
      </c>
      <c r="H5143">
        <v>0</v>
      </c>
      <c r="I5143">
        <v>320.89552200000003</v>
      </c>
      <c r="J5143">
        <v>-1</v>
      </c>
      <c r="K5143">
        <v>2</v>
      </c>
      <c r="L5143">
        <v>37.361310000000003</v>
      </c>
      <c r="M5143">
        <v>245</v>
      </c>
      <c r="N5143">
        <v>0</v>
      </c>
      <c r="O5143">
        <v>120</v>
      </c>
      <c r="P5143">
        <v>0</v>
      </c>
      <c r="Q5143">
        <v>928</v>
      </c>
      <c r="R5143">
        <v>20.99687037</v>
      </c>
      <c r="S5143">
        <v>35.471921000000002</v>
      </c>
      <c r="T5143">
        <v>0</v>
      </c>
      <c r="U5143">
        <v>0</v>
      </c>
    </row>
    <row r="5144" spans="1:21" x14ac:dyDescent="0.3">
      <c r="A5144">
        <v>0.67</v>
      </c>
      <c r="B5144">
        <v>0.625</v>
      </c>
      <c r="C5144">
        <v>2.1</v>
      </c>
      <c r="D5144">
        <v>250</v>
      </c>
      <c r="E5144">
        <v>195.89</v>
      </c>
      <c r="F5144">
        <v>70.894999999999996</v>
      </c>
      <c r="G5144">
        <v>70.895522388059604</v>
      </c>
      <c r="H5144">
        <v>10</v>
      </c>
      <c r="I5144">
        <v>330.89552200000003</v>
      </c>
      <c r="J5144">
        <v>-1</v>
      </c>
      <c r="K5144">
        <v>2</v>
      </c>
      <c r="L5144">
        <v>36.516800000000003</v>
      </c>
      <c r="M5144">
        <v>245</v>
      </c>
      <c r="N5144">
        <v>0</v>
      </c>
      <c r="O5144">
        <v>120</v>
      </c>
      <c r="P5144">
        <v>0</v>
      </c>
      <c r="Q5144">
        <v>929</v>
      </c>
      <c r="R5144">
        <v>20.577113885999999</v>
      </c>
      <c r="S5144">
        <v>35.491663000000003</v>
      </c>
      <c r="T5144">
        <v>0</v>
      </c>
      <c r="U5144">
        <v>0</v>
      </c>
    </row>
    <row r="5145" spans="1:21" x14ac:dyDescent="0.3">
      <c r="A5145">
        <v>0.67</v>
      </c>
      <c r="B5145">
        <v>0.625</v>
      </c>
      <c r="C5145">
        <v>2.1</v>
      </c>
      <c r="D5145">
        <v>250</v>
      </c>
      <c r="E5145">
        <v>195.89</v>
      </c>
      <c r="F5145">
        <v>70.894999999999996</v>
      </c>
      <c r="G5145">
        <v>70.895522388059604</v>
      </c>
      <c r="H5145">
        <v>20</v>
      </c>
      <c r="I5145">
        <v>340.89552200000003</v>
      </c>
      <c r="J5145">
        <v>-1</v>
      </c>
      <c r="K5145">
        <v>2</v>
      </c>
      <c r="L5145">
        <v>35.704619999999998</v>
      </c>
      <c r="M5145">
        <v>245</v>
      </c>
      <c r="N5145">
        <v>0</v>
      </c>
      <c r="O5145">
        <v>120</v>
      </c>
      <c r="P5145">
        <v>0</v>
      </c>
      <c r="Q5145">
        <v>918</v>
      </c>
      <c r="R5145">
        <v>19.914829038000001</v>
      </c>
      <c r="S5145">
        <v>35.273972999999998</v>
      </c>
      <c r="T5145">
        <v>0</v>
      </c>
      <c r="U5145">
        <v>0</v>
      </c>
    </row>
    <row r="5146" spans="1:21" x14ac:dyDescent="0.3">
      <c r="A5146">
        <v>0.67</v>
      </c>
      <c r="B5146">
        <v>0.625</v>
      </c>
      <c r="C5146">
        <v>2.1</v>
      </c>
      <c r="D5146">
        <v>250</v>
      </c>
      <c r="E5146">
        <v>195.89</v>
      </c>
      <c r="F5146">
        <v>70.894999999999996</v>
      </c>
      <c r="G5146">
        <v>70.895522388059604</v>
      </c>
      <c r="H5146">
        <v>30</v>
      </c>
      <c r="I5146">
        <v>350.89552200000003</v>
      </c>
      <c r="J5146">
        <v>-1</v>
      </c>
      <c r="K5146">
        <v>2</v>
      </c>
      <c r="L5146">
        <v>34.923259999999999</v>
      </c>
      <c r="M5146">
        <v>245</v>
      </c>
      <c r="N5146">
        <v>0</v>
      </c>
      <c r="O5146">
        <v>120</v>
      </c>
      <c r="P5146">
        <v>0</v>
      </c>
      <c r="Q5146">
        <v>976</v>
      </c>
      <c r="R5146">
        <v>19.334805445000001</v>
      </c>
      <c r="S5146">
        <v>36.409055000000002</v>
      </c>
      <c r="T5146">
        <v>0</v>
      </c>
      <c r="U5146">
        <v>0</v>
      </c>
    </row>
    <row r="5147" spans="1:21" x14ac:dyDescent="0.3">
      <c r="A5147">
        <v>0.67</v>
      </c>
      <c r="B5147">
        <v>0.625</v>
      </c>
      <c r="C5147">
        <v>2.1</v>
      </c>
      <c r="D5147">
        <v>250</v>
      </c>
      <c r="E5147">
        <v>195.89</v>
      </c>
      <c r="F5147">
        <v>70.894999999999996</v>
      </c>
      <c r="G5147">
        <v>70.895522388059604</v>
      </c>
      <c r="H5147">
        <v>40</v>
      </c>
      <c r="I5147">
        <v>360.89552200000003</v>
      </c>
      <c r="J5147">
        <v>-1</v>
      </c>
      <c r="K5147">
        <v>2</v>
      </c>
      <c r="L5147">
        <v>34.171280000000003</v>
      </c>
      <c r="M5147">
        <v>245</v>
      </c>
      <c r="N5147">
        <v>0</v>
      </c>
      <c r="O5147">
        <v>120</v>
      </c>
      <c r="P5147">
        <v>0</v>
      </c>
      <c r="Q5147">
        <v>983</v>
      </c>
      <c r="R5147">
        <v>18.985665150999999</v>
      </c>
      <c r="S5147">
        <v>36.543982999999997</v>
      </c>
      <c r="T5147">
        <v>0</v>
      </c>
      <c r="U5147">
        <v>0</v>
      </c>
    </row>
    <row r="5148" spans="1:21" x14ac:dyDescent="0.3">
      <c r="A5148">
        <v>0.67</v>
      </c>
      <c r="B5148">
        <v>0.625</v>
      </c>
      <c r="C5148">
        <v>2.1</v>
      </c>
      <c r="D5148">
        <v>250</v>
      </c>
      <c r="E5148">
        <v>195.89</v>
      </c>
      <c r="F5148">
        <v>70.894999999999996</v>
      </c>
      <c r="G5148">
        <v>70.895522388059604</v>
      </c>
      <c r="H5148">
        <v>50</v>
      </c>
      <c r="I5148">
        <v>370.89552200000003</v>
      </c>
      <c r="J5148">
        <v>-1</v>
      </c>
      <c r="K5148">
        <v>2</v>
      </c>
      <c r="L5148">
        <v>33.447290000000002</v>
      </c>
      <c r="M5148">
        <v>245</v>
      </c>
      <c r="N5148">
        <v>0</v>
      </c>
      <c r="O5148">
        <v>120</v>
      </c>
      <c r="P5148">
        <v>0</v>
      </c>
      <c r="Q5148">
        <v>916</v>
      </c>
      <c r="R5148">
        <v>18.304648462999999</v>
      </c>
      <c r="S5148">
        <v>35.234267000000003</v>
      </c>
      <c r="T5148">
        <v>0</v>
      </c>
      <c r="U5148">
        <v>0</v>
      </c>
    </row>
    <row r="5149" spans="1:21" x14ac:dyDescent="0.3">
      <c r="A5149">
        <v>0.67</v>
      </c>
      <c r="B5149">
        <v>0.625</v>
      </c>
      <c r="C5149">
        <v>2.1</v>
      </c>
      <c r="D5149">
        <v>250</v>
      </c>
      <c r="E5149">
        <v>195.89</v>
      </c>
      <c r="F5149">
        <v>70.894999999999996</v>
      </c>
      <c r="G5149">
        <v>70.895522388059604</v>
      </c>
      <c r="H5149">
        <v>60</v>
      </c>
      <c r="I5149">
        <v>380.89552200000003</v>
      </c>
      <c r="J5149">
        <v>-1</v>
      </c>
      <c r="K5149">
        <v>2</v>
      </c>
      <c r="L5149">
        <v>32.749969999999998</v>
      </c>
      <c r="M5149">
        <v>245</v>
      </c>
      <c r="N5149">
        <v>0</v>
      </c>
      <c r="O5149">
        <v>120</v>
      </c>
      <c r="P5149">
        <v>0</v>
      </c>
      <c r="Q5149">
        <v>932</v>
      </c>
      <c r="R5149">
        <v>17.861634096</v>
      </c>
      <c r="S5149">
        <v>35.550832</v>
      </c>
      <c r="T5149">
        <v>0</v>
      </c>
      <c r="U5149">
        <v>0</v>
      </c>
    </row>
    <row r="5150" spans="1:21" x14ac:dyDescent="0.3">
      <c r="A5150">
        <v>0.67</v>
      </c>
      <c r="B5150">
        <v>0.625</v>
      </c>
      <c r="C5150">
        <v>2.1</v>
      </c>
      <c r="D5150">
        <v>250</v>
      </c>
      <c r="E5150">
        <v>195.89</v>
      </c>
      <c r="F5150">
        <v>70.894999999999996</v>
      </c>
      <c r="G5150">
        <v>70.895522388059604</v>
      </c>
      <c r="H5150">
        <v>70</v>
      </c>
      <c r="I5150">
        <v>390.89552200000003</v>
      </c>
      <c r="J5150">
        <v>-1</v>
      </c>
      <c r="K5150">
        <v>2</v>
      </c>
      <c r="L5150">
        <v>32.07808</v>
      </c>
      <c r="M5150">
        <v>245</v>
      </c>
      <c r="N5150">
        <v>0</v>
      </c>
      <c r="O5150">
        <v>120</v>
      </c>
      <c r="P5150">
        <v>0</v>
      </c>
      <c r="Q5150">
        <v>936</v>
      </c>
      <c r="R5150">
        <v>17.369381067999999</v>
      </c>
      <c r="S5150">
        <v>35.629590999999998</v>
      </c>
      <c r="T5150">
        <v>0</v>
      </c>
      <c r="U5150">
        <v>0</v>
      </c>
    </row>
    <row r="5151" spans="1:21" x14ac:dyDescent="0.3">
      <c r="A5151">
        <v>0.67</v>
      </c>
      <c r="B5151">
        <v>0.625</v>
      </c>
      <c r="C5151">
        <v>2.1</v>
      </c>
      <c r="D5151">
        <v>250</v>
      </c>
      <c r="E5151">
        <v>195.89</v>
      </c>
      <c r="F5151">
        <v>70.894999999999996</v>
      </c>
      <c r="G5151">
        <v>70.895522388059604</v>
      </c>
      <c r="H5151">
        <v>80</v>
      </c>
      <c r="I5151">
        <v>400.89552200000003</v>
      </c>
      <c r="J5151">
        <v>-1</v>
      </c>
      <c r="K5151">
        <v>2</v>
      </c>
      <c r="L5151">
        <v>31.430420000000002</v>
      </c>
      <c r="M5151">
        <v>245</v>
      </c>
      <c r="N5151">
        <v>0</v>
      </c>
      <c r="O5151">
        <v>120</v>
      </c>
      <c r="P5151">
        <v>0</v>
      </c>
      <c r="Q5151">
        <v>977</v>
      </c>
      <c r="R5151">
        <v>17.020516902000001</v>
      </c>
      <c r="S5151">
        <v>36.428356999999998</v>
      </c>
      <c r="T5151">
        <v>0</v>
      </c>
      <c r="U5151">
        <v>0</v>
      </c>
    </row>
    <row r="5152" spans="1:21" x14ac:dyDescent="0.3">
      <c r="A5152">
        <v>0.67</v>
      </c>
      <c r="B5152">
        <v>0.625</v>
      </c>
      <c r="C5152">
        <v>2.1</v>
      </c>
      <c r="D5152">
        <v>250</v>
      </c>
      <c r="E5152">
        <v>195.89</v>
      </c>
      <c r="F5152">
        <v>70.894999999999996</v>
      </c>
      <c r="G5152">
        <v>70.895522388059604</v>
      </c>
      <c r="H5152">
        <v>90</v>
      </c>
      <c r="I5152">
        <v>410.89552200000003</v>
      </c>
      <c r="J5152">
        <v>-1</v>
      </c>
      <c r="K5152">
        <v>2</v>
      </c>
      <c r="L5152">
        <v>30.805869999999999</v>
      </c>
      <c r="M5152">
        <v>245</v>
      </c>
      <c r="N5152">
        <v>0</v>
      </c>
      <c r="O5152">
        <v>120</v>
      </c>
      <c r="P5152">
        <v>0</v>
      </c>
      <c r="Q5152">
        <v>955</v>
      </c>
      <c r="R5152">
        <v>16.341856372999999</v>
      </c>
      <c r="S5152">
        <v>36.001655999999997</v>
      </c>
      <c r="T5152">
        <v>0</v>
      </c>
      <c r="U5152">
        <v>0</v>
      </c>
    </row>
    <row r="5153" spans="1:21" x14ac:dyDescent="0.3">
      <c r="A5153">
        <v>0.67</v>
      </c>
      <c r="B5153">
        <v>0.625</v>
      </c>
      <c r="C5153">
        <v>2.1</v>
      </c>
      <c r="D5153">
        <v>250</v>
      </c>
      <c r="E5153">
        <v>195.89</v>
      </c>
      <c r="F5153">
        <v>70.894999999999996</v>
      </c>
      <c r="G5153">
        <v>70.895522388059604</v>
      </c>
      <c r="H5153">
        <v>100</v>
      </c>
      <c r="I5153">
        <v>420.89552200000003</v>
      </c>
      <c r="J5153">
        <v>-1</v>
      </c>
      <c r="K5153">
        <v>2</v>
      </c>
      <c r="L5153">
        <v>30.20335</v>
      </c>
      <c r="M5153">
        <v>245</v>
      </c>
      <c r="N5153">
        <v>0</v>
      </c>
      <c r="O5153">
        <v>120</v>
      </c>
      <c r="P5153">
        <v>0</v>
      </c>
      <c r="Q5153">
        <v>988</v>
      </c>
      <c r="R5153">
        <v>16.012819519000001</v>
      </c>
      <c r="S5153">
        <v>36.640098999999999</v>
      </c>
      <c r="T5153">
        <v>0</v>
      </c>
      <c r="U5153">
        <v>0</v>
      </c>
    </row>
    <row r="5154" spans="1:21" x14ac:dyDescent="0.3">
      <c r="A5154">
        <v>0.67</v>
      </c>
      <c r="B5154">
        <v>0.625</v>
      </c>
      <c r="C5154">
        <v>2.1</v>
      </c>
      <c r="D5154">
        <v>250</v>
      </c>
      <c r="E5154">
        <v>195.89</v>
      </c>
      <c r="F5154">
        <v>70.894999999999996</v>
      </c>
      <c r="G5154">
        <v>70.895522388059604</v>
      </c>
      <c r="H5154">
        <v>110</v>
      </c>
      <c r="I5154">
        <v>430.89552200000003</v>
      </c>
      <c r="J5154">
        <v>-1</v>
      </c>
      <c r="K5154">
        <v>2</v>
      </c>
      <c r="L5154">
        <v>29.621829999999999</v>
      </c>
      <c r="M5154">
        <v>245</v>
      </c>
      <c r="N5154">
        <v>0</v>
      </c>
      <c r="O5154">
        <v>120</v>
      </c>
      <c r="P5154">
        <v>0</v>
      </c>
      <c r="Q5154">
        <v>953</v>
      </c>
      <c r="R5154">
        <v>15.845807549</v>
      </c>
      <c r="S5154">
        <v>35.962648000000002</v>
      </c>
      <c r="T5154">
        <v>0</v>
      </c>
      <c r="U5154">
        <v>0</v>
      </c>
    </row>
    <row r="5155" spans="1:21" x14ac:dyDescent="0.3">
      <c r="A5155">
        <v>0.67</v>
      </c>
      <c r="B5155">
        <v>0.625</v>
      </c>
      <c r="C5155">
        <v>2.1</v>
      </c>
      <c r="D5155">
        <v>250</v>
      </c>
      <c r="E5155">
        <v>195.89</v>
      </c>
      <c r="F5155">
        <v>70.894999999999996</v>
      </c>
      <c r="G5155">
        <v>70.895522388059604</v>
      </c>
      <c r="H5155">
        <v>120</v>
      </c>
      <c r="I5155">
        <v>440.89552200000003</v>
      </c>
      <c r="J5155">
        <v>-1</v>
      </c>
      <c r="K5155">
        <v>2</v>
      </c>
      <c r="L5155">
        <v>29.060359999999999</v>
      </c>
      <c r="M5155">
        <v>245</v>
      </c>
      <c r="N5155">
        <v>0</v>
      </c>
      <c r="O5155">
        <v>120</v>
      </c>
      <c r="P5155">
        <v>0</v>
      </c>
      <c r="Q5155">
        <v>919</v>
      </c>
      <c r="R5155">
        <v>15.377416498000001</v>
      </c>
      <c r="S5155">
        <v>35.293810999999998</v>
      </c>
      <c r="T5155">
        <v>0</v>
      </c>
      <c r="U5155">
        <v>0</v>
      </c>
    </row>
    <row r="5156" spans="1:21" x14ac:dyDescent="0.3">
      <c r="A5156">
        <v>0.67</v>
      </c>
      <c r="B5156">
        <v>0.625</v>
      </c>
      <c r="C5156">
        <v>2.1</v>
      </c>
      <c r="D5156">
        <v>250</v>
      </c>
      <c r="E5156">
        <v>195.89</v>
      </c>
      <c r="F5156">
        <v>70.894999999999996</v>
      </c>
      <c r="G5156">
        <v>70.895522388059604</v>
      </c>
      <c r="H5156">
        <v>130</v>
      </c>
      <c r="I5156">
        <v>450.89552200000003</v>
      </c>
      <c r="J5156">
        <v>-1</v>
      </c>
      <c r="K5156">
        <v>2</v>
      </c>
      <c r="L5156">
        <v>28.51802</v>
      </c>
      <c r="M5156">
        <v>245</v>
      </c>
      <c r="N5156">
        <v>0</v>
      </c>
      <c r="O5156">
        <v>120</v>
      </c>
      <c r="P5156">
        <v>0</v>
      </c>
      <c r="Q5156">
        <v>976</v>
      </c>
      <c r="R5156">
        <v>15.24723852</v>
      </c>
      <c r="S5156">
        <v>36.409055000000002</v>
      </c>
      <c r="T5156">
        <v>0</v>
      </c>
      <c r="U5156">
        <v>0</v>
      </c>
    </row>
    <row r="5157" spans="1:21" x14ac:dyDescent="0.3">
      <c r="A5157">
        <v>0.67</v>
      </c>
      <c r="B5157">
        <v>0.625</v>
      </c>
      <c r="C5157">
        <v>2.1</v>
      </c>
      <c r="D5157">
        <v>250</v>
      </c>
      <c r="E5157">
        <v>195.89</v>
      </c>
      <c r="F5157">
        <v>70.894999999999996</v>
      </c>
      <c r="G5157">
        <v>70.895522388059604</v>
      </c>
      <c r="H5157">
        <v>140</v>
      </c>
      <c r="I5157">
        <v>460.89552200000003</v>
      </c>
      <c r="J5157">
        <v>-1</v>
      </c>
      <c r="K5157">
        <v>2</v>
      </c>
      <c r="L5157">
        <v>27.993939999999998</v>
      </c>
      <c r="M5157">
        <v>245</v>
      </c>
      <c r="N5157">
        <v>0</v>
      </c>
      <c r="O5157">
        <v>120</v>
      </c>
      <c r="P5157">
        <v>0</v>
      </c>
      <c r="Q5157">
        <v>937</v>
      </c>
      <c r="R5157">
        <v>14.760334581</v>
      </c>
      <c r="S5157">
        <v>35.649258000000003</v>
      </c>
      <c r="T5157">
        <v>0</v>
      </c>
      <c r="U5157">
        <v>0</v>
      </c>
    </row>
    <row r="5158" spans="1:21" x14ac:dyDescent="0.3">
      <c r="A5158">
        <v>0.67</v>
      </c>
      <c r="B5158">
        <v>0.625</v>
      </c>
      <c r="C5158">
        <v>2.1</v>
      </c>
      <c r="D5158">
        <v>250</v>
      </c>
      <c r="E5158">
        <v>195.89</v>
      </c>
      <c r="F5158">
        <v>70.894999999999996</v>
      </c>
      <c r="G5158">
        <v>70.895522388059604</v>
      </c>
      <c r="H5158">
        <v>150</v>
      </c>
      <c r="I5158">
        <v>470.89552200000003</v>
      </c>
      <c r="J5158">
        <v>-1</v>
      </c>
      <c r="K5158">
        <v>2</v>
      </c>
      <c r="L5158">
        <v>27.487290000000002</v>
      </c>
      <c r="M5158">
        <v>245</v>
      </c>
      <c r="N5158">
        <v>0</v>
      </c>
      <c r="O5158">
        <v>120</v>
      </c>
      <c r="P5158">
        <v>0</v>
      </c>
      <c r="Q5158">
        <v>916</v>
      </c>
      <c r="R5158">
        <v>14.533746901000001</v>
      </c>
      <c r="S5158">
        <v>35.234267000000003</v>
      </c>
      <c r="T5158">
        <v>0</v>
      </c>
      <c r="U5158">
        <v>0</v>
      </c>
    </row>
    <row r="5159" spans="1:21" x14ac:dyDescent="0.3">
      <c r="A5159">
        <v>0.67</v>
      </c>
      <c r="B5159">
        <v>0.625</v>
      </c>
      <c r="C5159">
        <v>2.1</v>
      </c>
      <c r="D5159">
        <v>250</v>
      </c>
      <c r="E5159">
        <v>195.89</v>
      </c>
      <c r="F5159">
        <v>70.894999999999996</v>
      </c>
      <c r="G5159">
        <v>70.895522388059604</v>
      </c>
      <c r="H5159">
        <v>160</v>
      </c>
      <c r="I5159">
        <v>480.89552200000003</v>
      </c>
      <c r="J5159">
        <v>-1</v>
      </c>
      <c r="K5159">
        <v>2</v>
      </c>
      <c r="L5159">
        <v>26.997299999999999</v>
      </c>
      <c r="M5159">
        <v>245</v>
      </c>
      <c r="N5159">
        <v>0</v>
      </c>
      <c r="O5159">
        <v>120</v>
      </c>
      <c r="P5159">
        <v>0</v>
      </c>
      <c r="Q5159">
        <v>924</v>
      </c>
      <c r="R5159">
        <v>14.442138230999999</v>
      </c>
      <c r="S5159">
        <v>35.392856999999999</v>
      </c>
      <c r="T5159">
        <v>0</v>
      </c>
      <c r="U5159">
        <v>0</v>
      </c>
    </row>
    <row r="5160" spans="1:21" x14ac:dyDescent="0.3">
      <c r="A5160">
        <v>0.67</v>
      </c>
      <c r="B5160">
        <v>0.625</v>
      </c>
      <c r="C5160">
        <v>2.1</v>
      </c>
      <c r="D5160">
        <v>250</v>
      </c>
      <c r="E5160">
        <v>195.89</v>
      </c>
      <c r="F5160">
        <v>70.894999999999996</v>
      </c>
      <c r="G5160">
        <v>70.895522388059604</v>
      </c>
      <c r="H5160">
        <v>170</v>
      </c>
      <c r="I5160">
        <v>490.89552200000003</v>
      </c>
      <c r="J5160">
        <v>-1</v>
      </c>
      <c r="K5160">
        <v>2</v>
      </c>
      <c r="L5160">
        <v>26.523219999999998</v>
      </c>
      <c r="M5160">
        <v>245</v>
      </c>
      <c r="N5160">
        <v>0</v>
      </c>
      <c r="O5160">
        <v>120</v>
      </c>
      <c r="P5160">
        <v>0</v>
      </c>
      <c r="Q5160">
        <v>979</v>
      </c>
      <c r="R5160">
        <v>14.163833683</v>
      </c>
      <c r="S5160">
        <v>36.466934000000002</v>
      </c>
      <c r="T5160">
        <v>0</v>
      </c>
      <c r="U5160">
        <v>0</v>
      </c>
    </row>
    <row r="5161" spans="1:21" x14ac:dyDescent="0.3">
      <c r="A5161">
        <v>0.67</v>
      </c>
      <c r="B5161">
        <v>0.625</v>
      </c>
      <c r="C5161">
        <v>2.1</v>
      </c>
      <c r="D5161">
        <v>250</v>
      </c>
      <c r="E5161">
        <v>195.89</v>
      </c>
      <c r="F5161">
        <v>70.894999999999996</v>
      </c>
      <c r="G5161">
        <v>70.895522388059604</v>
      </c>
      <c r="H5161">
        <v>180</v>
      </c>
      <c r="I5161">
        <v>500.89552200000003</v>
      </c>
      <c r="J5161">
        <v>-1</v>
      </c>
      <c r="K5161">
        <v>2</v>
      </c>
      <c r="L5161">
        <v>26.064360000000001</v>
      </c>
      <c r="M5161">
        <v>245</v>
      </c>
      <c r="N5161">
        <v>0</v>
      </c>
      <c r="O5161">
        <v>120</v>
      </c>
      <c r="P5161">
        <v>0</v>
      </c>
      <c r="Q5161">
        <v>924</v>
      </c>
      <c r="R5161">
        <v>14.022653453</v>
      </c>
      <c r="S5161">
        <v>35.392856999999999</v>
      </c>
      <c r="T5161">
        <v>0</v>
      </c>
      <c r="U5161">
        <v>0</v>
      </c>
    </row>
    <row r="5162" spans="1:21" x14ac:dyDescent="0.3">
      <c r="A5162">
        <v>0.67</v>
      </c>
      <c r="B5162">
        <v>0.625</v>
      </c>
      <c r="C5162">
        <v>2.1</v>
      </c>
      <c r="D5162">
        <v>250</v>
      </c>
      <c r="E5162">
        <v>195.89</v>
      </c>
      <c r="F5162">
        <v>70.894999999999996</v>
      </c>
      <c r="G5162">
        <v>70.895522388059604</v>
      </c>
      <c r="H5162">
        <v>190</v>
      </c>
      <c r="I5162">
        <v>510.89552200000003</v>
      </c>
      <c r="J5162">
        <v>-1</v>
      </c>
      <c r="K5162">
        <v>2</v>
      </c>
      <c r="L5162">
        <v>25.620049999999999</v>
      </c>
      <c r="M5162">
        <v>245</v>
      </c>
      <c r="N5162">
        <v>0</v>
      </c>
      <c r="O5162">
        <v>120</v>
      </c>
      <c r="P5162">
        <v>0</v>
      </c>
      <c r="Q5162">
        <v>975</v>
      </c>
      <c r="R5162">
        <v>13.736028578000001</v>
      </c>
      <c r="S5162">
        <v>36.389744</v>
      </c>
      <c r="T5162">
        <v>0</v>
      </c>
      <c r="U5162">
        <v>0</v>
      </c>
    </row>
    <row r="5163" spans="1:21" x14ac:dyDescent="0.3">
      <c r="A5163">
        <v>0.67</v>
      </c>
      <c r="B5163">
        <v>0.625</v>
      </c>
      <c r="C5163">
        <v>2.1</v>
      </c>
      <c r="D5163">
        <v>250</v>
      </c>
      <c r="E5163">
        <v>195.89</v>
      </c>
      <c r="F5163">
        <v>70.894999999999996</v>
      </c>
      <c r="G5163">
        <v>70.895522388059604</v>
      </c>
      <c r="H5163">
        <v>200</v>
      </c>
      <c r="I5163">
        <v>520.89552200000003</v>
      </c>
      <c r="J5163">
        <v>-1</v>
      </c>
      <c r="K5163">
        <v>2</v>
      </c>
      <c r="L5163">
        <v>25.18965</v>
      </c>
      <c r="M5163">
        <v>245</v>
      </c>
      <c r="N5163">
        <v>0</v>
      </c>
      <c r="O5163">
        <v>120</v>
      </c>
      <c r="P5163">
        <v>0</v>
      </c>
      <c r="Q5163">
        <v>916</v>
      </c>
      <c r="R5163">
        <v>13.784205158000001</v>
      </c>
      <c r="S5163">
        <v>35.234267000000003</v>
      </c>
      <c r="T5163">
        <v>0</v>
      </c>
      <c r="U5163">
        <v>0</v>
      </c>
    </row>
    <row r="5164" spans="1:21" x14ac:dyDescent="0.3">
      <c r="A5164">
        <v>0.67</v>
      </c>
      <c r="B5164">
        <v>0.625</v>
      </c>
      <c r="C5164">
        <v>2.1</v>
      </c>
      <c r="D5164">
        <v>250</v>
      </c>
      <c r="E5164">
        <v>195.89</v>
      </c>
      <c r="F5164">
        <v>70.894999999999996</v>
      </c>
      <c r="G5164">
        <v>70.895522388059604</v>
      </c>
      <c r="H5164">
        <v>210</v>
      </c>
      <c r="I5164">
        <v>530.89552200000003</v>
      </c>
      <c r="J5164">
        <v>-1</v>
      </c>
      <c r="K5164">
        <v>2</v>
      </c>
      <c r="L5164">
        <v>24.772580000000001</v>
      </c>
      <c r="M5164">
        <v>245</v>
      </c>
      <c r="N5164">
        <v>0</v>
      </c>
      <c r="O5164">
        <v>120</v>
      </c>
      <c r="P5164">
        <v>0</v>
      </c>
      <c r="Q5164">
        <v>924</v>
      </c>
      <c r="R5164">
        <v>13.294737068</v>
      </c>
      <c r="S5164">
        <v>35.392856999999999</v>
      </c>
      <c r="T5164">
        <v>0</v>
      </c>
      <c r="U5164">
        <v>0</v>
      </c>
    </row>
    <row r="5165" spans="1:21" x14ac:dyDescent="0.3">
      <c r="A5165">
        <v>0.67</v>
      </c>
      <c r="B5165">
        <v>0.625</v>
      </c>
      <c r="C5165">
        <v>2.1</v>
      </c>
      <c r="D5165">
        <v>250</v>
      </c>
      <c r="E5165">
        <v>195.89</v>
      </c>
      <c r="F5165">
        <v>70.894999999999996</v>
      </c>
      <c r="G5165">
        <v>70.895522388059604</v>
      </c>
      <c r="H5165">
        <v>220</v>
      </c>
      <c r="I5165">
        <v>540.89552200000003</v>
      </c>
      <c r="J5165">
        <v>-1</v>
      </c>
      <c r="K5165">
        <v>2</v>
      </c>
      <c r="L5165">
        <v>24.368269999999999</v>
      </c>
      <c r="M5165">
        <v>245</v>
      </c>
      <c r="N5165">
        <v>0</v>
      </c>
      <c r="O5165">
        <v>120</v>
      </c>
      <c r="P5165">
        <v>0</v>
      </c>
      <c r="Q5165">
        <v>915</v>
      </c>
      <c r="R5165">
        <v>13.443413898999999</v>
      </c>
      <c r="S5165">
        <v>35.214399</v>
      </c>
      <c r="T5165">
        <v>0</v>
      </c>
      <c r="U5165">
        <v>0</v>
      </c>
    </row>
    <row r="5166" spans="1:21" x14ac:dyDescent="0.3">
      <c r="A5166">
        <v>0.67</v>
      </c>
      <c r="B5166">
        <v>0.625</v>
      </c>
      <c r="C5166">
        <v>2.1</v>
      </c>
      <c r="D5166">
        <v>250</v>
      </c>
      <c r="E5166">
        <v>195.89</v>
      </c>
      <c r="F5166">
        <v>70.894999999999996</v>
      </c>
      <c r="G5166">
        <v>70.895522388059604</v>
      </c>
      <c r="H5166">
        <v>230</v>
      </c>
      <c r="I5166">
        <v>550.89552200000003</v>
      </c>
      <c r="J5166">
        <v>-1</v>
      </c>
      <c r="K5166">
        <v>2</v>
      </c>
      <c r="L5166">
        <v>23.97617</v>
      </c>
      <c r="M5166">
        <v>245</v>
      </c>
      <c r="N5166">
        <v>0</v>
      </c>
      <c r="O5166">
        <v>120</v>
      </c>
      <c r="P5166">
        <v>0</v>
      </c>
      <c r="Q5166">
        <v>990</v>
      </c>
      <c r="R5166">
        <v>13.194705451999999</v>
      </c>
      <c r="S5166">
        <v>36.678485000000002</v>
      </c>
      <c r="T5166">
        <v>0</v>
      </c>
      <c r="U5166">
        <v>0</v>
      </c>
    </row>
    <row r="5167" spans="1:21" x14ac:dyDescent="0.3">
      <c r="A5167">
        <v>0.67</v>
      </c>
      <c r="B5167">
        <v>0.625</v>
      </c>
      <c r="C5167">
        <v>2.1</v>
      </c>
      <c r="D5167">
        <v>250</v>
      </c>
      <c r="E5167">
        <v>195.89</v>
      </c>
      <c r="F5167">
        <v>70.894999999999996</v>
      </c>
      <c r="G5167">
        <v>70.895522388059604</v>
      </c>
      <c r="H5167">
        <v>240</v>
      </c>
      <c r="I5167">
        <v>560.89552200000003</v>
      </c>
      <c r="J5167">
        <v>-1</v>
      </c>
      <c r="K5167">
        <v>2</v>
      </c>
      <c r="L5167">
        <v>23.595770000000002</v>
      </c>
      <c r="M5167">
        <v>245</v>
      </c>
      <c r="N5167">
        <v>0</v>
      </c>
      <c r="O5167">
        <v>120</v>
      </c>
      <c r="P5167">
        <v>0</v>
      </c>
      <c r="Q5167">
        <v>913</v>
      </c>
      <c r="R5167">
        <v>13.043245378</v>
      </c>
      <c r="S5167">
        <v>35.174635000000002</v>
      </c>
      <c r="T5167">
        <v>0</v>
      </c>
      <c r="U5167">
        <v>0</v>
      </c>
    </row>
    <row r="5168" spans="1:21" x14ac:dyDescent="0.3">
      <c r="A5168">
        <v>0.67</v>
      </c>
      <c r="B5168">
        <v>0.625</v>
      </c>
      <c r="C5168">
        <v>2.1</v>
      </c>
      <c r="D5168">
        <v>250</v>
      </c>
      <c r="E5168">
        <v>195.89</v>
      </c>
      <c r="F5168">
        <v>70.894999999999996</v>
      </c>
      <c r="G5168">
        <v>70.895522388059604</v>
      </c>
      <c r="H5168">
        <v>250</v>
      </c>
      <c r="I5168">
        <v>570.89552200000003</v>
      </c>
      <c r="J5168">
        <v>-1</v>
      </c>
      <c r="K5168">
        <v>2</v>
      </c>
      <c r="L5168">
        <v>23.226600000000001</v>
      </c>
      <c r="M5168">
        <v>245</v>
      </c>
      <c r="N5168">
        <v>0</v>
      </c>
      <c r="O5168">
        <v>120</v>
      </c>
      <c r="P5168">
        <v>0</v>
      </c>
      <c r="Q5168">
        <v>921</v>
      </c>
      <c r="R5168">
        <v>12.735017033</v>
      </c>
      <c r="S5168">
        <v>35.333458999999998</v>
      </c>
      <c r="T5168">
        <v>0</v>
      </c>
      <c r="U5168">
        <v>0</v>
      </c>
    </row>
    <row r="5169" spans="1:21" x14ac:dyDescent="0.3">
      <c r="A5169">
        <v>0.67</v>
      </c>
      <c r="B5169">
        <v>0.625</v>
      </c>
      <c r="C5169">
        <v>2.1</v>
      </c>
      <c r="D5169">
        <v>250</v>
      </c>
      <c r="E5169">
        <v>195.89</v>
      </c>
      <c r="F5169">
        <v>70.894999999999996</v>
      </c>
      <c r="G5169">
        <v>70.895522388059604</v>
      </c>
      <c r="H5169">
        <v>260</v>
      </c>
      <c r="I5169">
        <v>580.89552200000003</v>
      </c>
      <c r="J5169">
        <v>-1</v>
      </c>
      <c r="K5169">
        <v>2</v>
      </c>
      <c r="L5169">
        <v>22.868189999999998</v>
      </c>
      <c r="M5169">
        <v>245</v>
      </c>
      <c r="N5169">
        <v>0</v>
      </c>
      <c r="O5169">
        <v>120</v>
      </c>
      <c r="P5169">
        <v>0</v>
      </c>
      <c r="Q5169">
        <v>972</v>
      </c>
      <c r="R5169">
        <v>12.419270599000001</v>
      </c>
      <c r="S5169">
        <v>36.331758999999998</v>
      </c>
      <c r="T5169">
        <v>0</v>
      </c>
      <c r="U5169">
        <v>0</v>
      </c>
    </row>
    <row r="5170" spans="1:21" x14ac:dyDescent="0.3">
      <c r="A5170">
        <v>0.67</v>
      </c>
      <c r="B5170">
        <v>0.625</v>
      </c>
      <c r="C5170">
        <v>2.1</v>
      </c>
      <c r="D5170">
        <v>250</v>
      </c>
      <c r="E5170">
        <v>195.89</v>
      </c>
      <c r="F5170">
        <v>70.894999999999996</v>
      </c>
      <c r="G5170">
        <v>70.895522388059604</v>
      </c>
      <c r="H5170">
        <v>270</v>
      </c>
      <c r="I5170">
        <v>590.89552200000003</v>
      </c>
      <c r="J5170">
        <v>-1</v>
      </c>
      <c r="K5170">
        <v>2</v>
      </c>
      <c r="L5170">
        <v>22.520109999999999</v>
      </c>
      <c r="M5170">
        <v>245</v>
      </c>
      <c r="N5170">
        <v>0</v>
      </c>
      <c r="O5170">
        <v>120</v>
      </c>
      <c r="P5170">
        <v>0</v>
      </c>
      <c r="Q5170">
        <v>914</v>
      </c>
      <c r="R5170">
        <v>12.578118655000001</v>
      </c>
      <c r="S5170">
        <v>35.194521999999999</v>
      </c>
      <c r="T5170">
        <v>0</v>
      </c>
      <c r="U5170">
        <v>0</v>
      </c>
    </row>
    <row r="5171" spans="1:21" x14ac:dyDescent="0.3">
      <c r="A5171">
        <v>0.67</v>
      </c>
      <c r="B5171">
        <v>0.625</v>
      </c>
      <c r="C5171">
        <v>2.1</v>
      </c>
      <c r="D5171">
        <v>250</v>
      </c>
      <c r="E5171">
        <v>195.89</v>
      </c>
      <c r="F5171">
        <v>70.894999999999996</v>
      </c>
      <c r="G5171">
        <v>70.895522388059604</v>
      </c>
      <c r="H5171">
        <v>280</v>
      </c>
      <c r="I5171">
        <v>600.89552200000003</v>
      </c>
      <c r="J5171">
        <v>-1</v>
      </c>
      <c r="K5171">
        <v>2</v>
      </c>
      <c r="L5171">
        <v>22.181940000000001</v>
      </c>
      <c r="M5171">
        <v>245</v>
      </c>
      <c r="N5171">
        <v>0</v>
      </c>
      <c r="O5171">
        <v>120</v>
      </c>
      <c r="P5171">
        <v>0</v>
      </c>
      <c r="Q5171">
        <v>958</v>
      </c>
      <c r="R5171">
        <v>12.258397055</v>
      </c>
      <c r="S5171">
        <v>36.060099000000001</v>
      </c>
      <c r="T5171">
        <v>0</v>
      </c>
      <c r="U5171">
        <v>0</v>
      </c>
    </row>
    <row r="5172" spans="1:21" x14ac:dyDescent="0.3">
      <c r="A5172">
        <v>0.67</v>
      </c>
      <c r="B5172">
        <v>0.625</v>
      </c>
      <c r="C5172">
        <v>2.1</v>
      </c>
      <c r="D5172">
        <v>250</v>
      </c>
      <c r="E5172">
        <v>195.89</v>
      </c>
      <c r="F5172">
        <v>70.894999999999996</v>
      </c>
      <c r="G5172">
        <v>70.895522388059604</v>
      </c>
      <c r="H5172">
        <v>290</v>
      </c>
      <c r="I5172">
        <v>610.89552200000003</v>
      </c>
      <c r="J5172">
        <v>-1</v>
      </c>
      <c r="K5172">
        <v>2</v>
      </c>
      <c r="L5172">
        <v>21.853280000000002</v>
      </c>
      <c r="M5172">
        <v>245</v>
      </c>
      <c r="N5172">
        <v>0</v>
      </c>
      <c r="O5172">
        <v>120</v>
      </c>
      <c r="P5172">
        <v>0</v>
      </c>
      <c r="Q5172">
        <v>970</v>
      </c>
      <c r="R5172">
        <v>11.87468411</v>
      </c>
      <c r="S5172">
        <v>36.293058000000002</v>
      </c>
      <c r="T5172">
        <v>0</v>
      </c>
      <c r="U5172">
        <v>0</v>
      </c>
    </row>
    <row r="5173" spans="1:21" x14ac:dyDescent="0.3">
      <c r="A5173">
        <v>0.67</v>
      </c>
      <c r="B5173">
        <v>0.625</v>
      </c>
      <c r="C5173">
        <v>2.1</v>
      </c>
      <c r="D5173">
        <v>250</v>
      </c>
      <c r="E5173">
        <v>195.89</v>
      </c>
      <c r="F5173">
        <v>70.894999999999996</v>
      </c>
      <c r="G5173">
        <v>70.895522388059604</v>
      </c>
      <c r="H5173">
        <v>300</v>
      </c>
      <c r="I5173">
        <v>620.89552200000003</v>
      </c>
      <c r="J5173">
        <v>-1</v>
      </c>
      <c r="K5173">
        <v>2</v>
      </c>
      <c r="L5173">
        <v>21.533760000000001</v>
      </c>
      <c r="M5173">
        <v>245</v>
      </c>
      <c r="N5173">
        <v>0</v>
      </c>
      <c r="O5173">
        <v>120</v>
      </c>
      <c r="P5173">
        <v>0</v>
      </c>
      <c r="Q5173">
        <v>906</v>
      </c>
      <c r="R5173">
        <v>12.204308614</v>
      </c>
      <c r="S5173">
        <v>35.035150999999999</v>
      </c>
      <c r="T5173">
        <v>0</v>
      </c>
      <c r="U5173">
        <v>0</v>
      </c>
    </row>
    <row r="5174" spans="1:21" x14ac:dyDescent="0.3">
      <c r="A5174">
        <v>0.67</v>
      </c>
      <c r="B5174">
        <v>0.625</v>
      </c>
      <c r="C5174">
        <v>2.1</v>
      </c>
      <c r="D5174">
        <v>250</v>
      </c>
      <c r="E5174">
        <v>195.89</v>
      </c>
      <c r="F5174">
        <v>70.894999999999996</v>
      </c>
      <c r="G5174">
        <v>70.895522388059604</v>
      </c>
      <c r="H5174">
        <v>0</v>
      </c>
      <c r="I5174">
        <v>320.89552200000003</v>
      </c>
      <c r="J5174">
        <v>-1</v>
      </c>
      <c r="K5174">
        <v>2</v>
      </c>
      <c r="L5174">
        <v>37.361310000000003</v>
      </c>
      <c r="M5174">
        <v>245</v>
      </c>
      <c r="N5174">
        <v>0</v>
      </c>
      <c r="O5174">
        <v>120</v>
      </c>
      <c r="P5174">
        <v>0</v>
      </c>
      <c r="Q5174">
        <v>928</v>
      </c>
      <c r="R5174">
        <v>20.99687037</v>
      </c>
      <c r="S5174">
        <v>35.471921000000002</v>
      </c>
      <c r="T5174">
        <v>0</v>
      </c>
      <c r="U5174">
        <v>0</v>
      </c>
    </row>
    <row r="5175" spans="1:21" x14ac:dyDescent="0.3">
      <c r="A5175" t="s">
        <v>74</v>
      </c>
      <c r="B5175" t="s">
        <v>74</v>
      </c>
      <c r="C5175">
        <v>2.1</v>
      </c>
      <c r="D5175">
        <v>250</v>
      </c>
      <c r="E5175" t="s">
        <v>75</v>
      </c>
      <c r="F5175" t="s">
        <v>74</v>
      </c>
      <c r="G5175" t="s">
        <v>74</v>
      </c>
      <c r="H5175" t="s">
        <v>74</v>
      </c>
      <c r="I5175" t="s">
        <v>74</v>
      </c>
      <c r="J5175" t="s">
        <v>74</v>
      </c>
      <c r="K5175" t="s">
        <v>74</v>
      </c>
      <c r="L5175" t="s">
        <v>74</v>
      </c>
      <c r="M5175" t="s">
        <v>74</v>
      </c>
      <c r="N5175" t="s">
        <v>74</v>
      </c>
      <c r="O5175">
        <v>140</v>
      </c>
    </row>
    <row r="5176" spans="1:21" x14ac:dyDescent="0.3">
      <c r="A5176">
        <v>0.67</v>
      </c>
      <c r="B5176">
        <v>0.625</v>
      </c>
      <c r="C5176">
        <v>2.1</v>
      </c>
      <c r="D5176">
        <v>250</v>
      </c>
      <c r="E5176">
        <v>195.89</v>
      </c>
      <c r="F5176">
        <v>70.894999999999996</v>
      </c>
      <c r="G5176">
        <v>70.895522388059604</v>
      </c>
      <c r="H5176">
        <v>0</v>
      </c>
      <c r="I5176">
        <v>320.89552200000003</v>
      </c>
      <c r="J5176">
        <v>-1</v>
      </c>
      <c r="K5176">
        <v>2</v>
      </c>
      <c r="L5176">
        <v>39.550359999999998</v>
      </c>
      <c r="M5176">
        <v>265</v>
      </c>
      <c r="N5176">
        <v>0</v>
      </c>
      <c r="O5176">
        <v>140</v>
      </c>
      <c r="P5176">
        <v>0</v>
      </c>
      <c r="Q5176">
        <v>957</v>
      </c>
      <c r="R5176">
        <v>24.38385925</v>
      </c>
      <c r="S5176">
        <v>36.040627000000001</v>
      </c>
      <c r="T5176">
        <v>0</v>
      </c>
      <c r="U5176">
        <v>0</v>
      </c>
    </row>
    <row r="5177" spans="1:21" x14ac:dyDescent="0.3">
      <c r="A5177">
        <v>0.67</v>
      </c>
      <c r="B5177">
        <v>0.625</v>
      </c>
      <c r="C5177">
        <v>2.1</v>
      </c>
      <c r="D5177">
        <v>250</v>
      </c>
      <c r="E5177">
        <v>195.89</v>
      </c>
      <c r="F5177">
        <v>70.894999999999996</v>
      </c>
      <c r="G5177">
        <v>70.895522388059604</v>
      </c>
      <c r="H5177">
        <v>10</v>
      </c>
      <c r="I5177">
        <v>330.89552200000003</v>
      </c>
      <c r="J5177">
        <v>-1</v>
      </c>
      <c r="K5177">
        <v>2</v>
      </c>
      <c r="L5177">
        <v>38.689729999999997</v>
      </c>
      <c r="M5177">
        <v>265</v>
      </c>
      <c r="N5177">
        <v>0</v>
      </c>
      <c r="O5177">
        <v>140</v>
      </c>
      <c r="P5177">
        <v>0</v>
      </c>
      <c r="Q5177">
        <v>935</v>
      </c>
      <c r="R5177">
        <v>23.879337704000001</v>
      </c>
      <c r="S5177">
        <v>35.609915999999998</v>
      </c>
      <c r="T5177">
        <v>0</v>
      </c>
      <c r="U5177">
        <v>0</v>
      </c>
    </row>
    <row r="5178" spans="1:21" x14ac:dyDescent="0.3">
      <c r="A5178">
        <v>0.67</v>
      </c>
      <c r="B5178">
        <v>0.625</v>
      </c>
      <c r="C5178">
        <v>2.1</v>
      </c>
      <c r="D5178">
        <v>250</v>
      </c>
      <c r="E5178">
        <v>195.89</v>
      </c>
      <c r="F5178">
        <v>70.894999999999996</v>
      </c>
      <c r="G5178">
        <v>70.895522388059604</v>
      </c>
      <c r="H5178">
        <v>20</v>
      </c>
      <c r="I5178">
        <v>340.89552200000003</v>
      </c>
      <c r="J5178">
        <v>-1</v>
      </c>
      <c r="K5178">
        <v>2</v>
      </c>
      <c r="L5178">
        <v>37.860210000000002</v>
      </c>
      <c r="M5178">
        <v>265</v>
      </c>
      <c r="N5178">
        <v>0</v>
      </c>
      <c r="O5178">
        <v>140</v>
      </c>
      <c r="P5178">
        <v>0</v>
      </c>
      <c r="Q5178">
        <v>943</v>
      </c>
      <c r="R5178">
        <v>22.868381815999999</v>
      </c>
      <c r="S5178">
        <v>35.767057999999999</v>
      </c>
      <c r="T5178">
        <v>0</v>
      </c>
      <c r="U5178">
        <v>0</v>
      </c>
    </row>
    <row r="5179" spans="1:21" x14ac:dyDescent="0.3">
      <c r="A5179">
        <v>0.67</v>
      </c>
      <c r="B5179">
        <v>0.625</v>
      </c>
      <c r="C5179">
        <v>2.1</v>
      </c>
      <c r="D5179">
        <v>250</v>
      </c>
      <c r="E5179">
        <v>195.89</v>
      </c>
      <c r="F5179">
        <v>70.894999999999996</v>
      </c>
      <c r="G5179">
        <v>70.895522388059604</v>
      </c>
      <c r="H5179">
        <v>30</v>
      </c>
      <c r="I5179">
        <v>350.89552200000003</v>
      </c>
      <c r="J5179">
        <v>-1</v>
      </c>
      <c r="K5179">
        <v>2</v>
      </c>
      <c r="L5179">
        <v>37.060479999999998</v>
      </c>
      <c r="M5179">
        <v>265</v>
      </c>
      <c r="N5179">
        <v>0</v>
      </c>
      <c r="O5179">
        <v>140</v>
      </c>
      <c r="P5179">
        <v>0</v>
      </c>
      <c r="Q5179">
        <v>986</v>
      </c>
      <c r="R5179">
        <v>22.301467376000002</v>
      </c>
      <c r="S5179">
        <v>36.601678999999997</v>
      </c>
      <c r="T5179">
        <v>0</v>
      </c>
      <c r="U5179">
        <v>0</v>
      </c>
    </row>
    <row r="5180" spans="1:21" x14ac:dyDescent="0.3">
      <c r="A5180">
        <v>0.67</v>
      </c>
      <c r="B5180">
        <v>0.625</v>
      </c>
      <c r="C5180">
        <v>2.1</v>
      </c>
      <c r="D5180">
        <v>250</v>
      </c>
      <c r="E5180">
        <v>195.89</v>
      </c>
      <c r="F5180">
        <v>70.894999999999996</v>
      </c>
      <c r="G5180">
        <v>70.895522388059604</v>
      </c>
      <c r="H5180">
        <v>40</v>
      </c>
      <c r="I5180">
        <v>360.89552200000003</v>
      </c>
      <c r="J5180">
        <v>-1</v>
      </c>
      <c r="K5180">
        <v>2</v>
      </c>
      <c r="L5180">
        <v>36.289259999999999</v>
      </c>
      <c r="M5180">
        <v>265</v>
      </c>
      <c r="N5180">
        <v>0</v>
      </c>
      <c r="O5180">
        <v>140</v>
      </c>
      <c r="P5180">
        <v>0</v>
      </c>
      <c r="Q5180">
        <v>945</v>
      </c>
      <c r="R5180">
        <v>22.149993998999999</v>
      </c>
      <c r="S5180">
        <v>35.806249999999999</v>
      </c>
      <c r="T5180">
        <v>0</v>
      </c>
      <c r="U5180">
        <v>0</v>
      </c>
    </row>
    <row r="5181" spans="1:21" x14ac:dyDescent="0.3">
      <c r="A5181">
        <v>0.67</v>
      </c>
      <c r="B5181">
        <v>0.625</v>
      </c>
      <c r="C5181">
        <v>2.1</v>
      </c>
      <c r="D5181">
        <v>250</v>
      </c>
      <c r="E5181">
        <v>195.89</v>
      </c>
      <c r="F5181">
        <v>70.894999999999996</v>
      </c>
      <c r="G5181">
        <v>70.895522388059604</v>
      </c>
      <c r="H5181">
        <v>50</v>
      </c>
      <c r="I5181">
        <v>370.89552200000003</v>
      </c>
      <c r="J5181">
        <v>-1</v>
      </c>
      <c r="K5181">
        <v>2</v>
      </c>
      <c r="L5181">
        <v>35.545310000000001</v>
      </c>
      <c r="M5181">
        <v>265</v>
      </c>
      <c r="N5181">
        <v>0</v>
      </c>
      <c r="O5181">
        <v>140</v>
      </c>
      <c r="P5181">
        <v>0</v>
      </c>
      <c r="Q5181">
        <v>938</v>
      </c>
      <c r="R5181">
        <v>21.282836683999999</v>
      </c>
      <c r="S5181">
        <v>35.668914000000001</v>
      </c>
      <c r="T5181">
        <v>0</v>
      </c>
      <c r="U5181">
        <v>0</v>
      </c>
    </row>
    <row r="5182" spans="1:21" x14ac:dyDescent="0.3">
      <c r="A5182">
        <v>0.67</v>
      </c>
      <c r="B5182">
        <v>0.625</v>
      </c>
      <c r="C5182">
        <v>2.1</v>
      </c>
      <c r="D5182">
        <v>250</v>
      </c>
      <c r="E5182">
        <v>195.89</v>
      </c>
      <c r="F5182">
        <v>70.894999999999996</v>
      </c>
      <c r="G5182">
        <v>70.895522388059604</v>
      </c>
      <c r="H5182">
        <v>60</v>
      </c>
      <c r="I5182">
        <v>380.89552200000003</v>
      </c>
      <c r="J5182">
        <v>-1</v>
      </c>
      <c r="K5182">
        <v>2</v>
      </c>
      <c r="L5182">
        <v>34.827440000000003</v>
      </c>
      <c r="M5182">
        <v>265</v>
      </c>
      <c r="N5182">
        <v>0</v>
      </c>
      <c r="O5182">
        <v>140</v>
      </c>
      <c r="P5182">
        <v>0</v>
      </c>
      <c r="Q5182">
        <v>921</v>
      </c>
      <c r="R5182">
        <v>20.836382016999998</v>
      </c>
      <c r="S5182">
        <v>35.333458999999998</v>
      </c>
      <c r="T5182">
        <v>0</v>
      </c>
      <c r="U5182">
        <v>0</v>
      </c>
    </row>
    <row r="5183" spans="1:21" x14ac:dyDescent="0.3">
      <c r="A5183">
        <v>0.67</v>
      </c>
      <c r="B5183">
        <v>0.625</v>
      </c>
      <c r="C5183">
        <v>2.1</v>
      </c>
      <c r="D5183">
        <v>250</v>
      </c>
      <c r="E5183">
        <v>195.89</v>
      </c>
      <c r="F5183">
        <v>70.894999999999996</v>
      </c>
      <c r="G5183">
        <v>70.895522388059604</v>
      </c>
      <c r="H5183">
        <v>70</v>
      </c>
      <c r="I5183">
        <v>390.89552200000003</v>
      </c>
      <c r="J5183">
        <v>-1</v>
      </c>
      <c r="K5183">
        <v>2</v>
      </c>
      <c r="L5183">
        <v>34.134540000000001</v>
      </c>
      <c r="M5183">
        <v>265</v>
      </c>
      <c r="N5183">
        <v>0</v>
      </c>
      <c r="O5183">
        <v>140</v>
      </c>
      <c r="P5183">
        <v>0</v>
      </c>
      <c r="Q5183">
        <v>922</v>
      </c>
      <c r="R5183">
        <v>20.149001170999998</v>
      </c>
      <c r="S5183">
        <v>35.353268</v>
      </c>
      <c r="T5183">
        <v>0</v>
      </c>
      <c r="U5183">
        <v>0</v>
      </c>
    </row>
    <row r="5184" spans="1:21" x14ac:dyDescent="0.3">
      <c r="A5184">
        <v>0.67</v>
      </c>
      <c r="B5184">
        <v>0.625</v>
      </c>
      <c r="C5184">
        <v>2.1</v>
      </c>
      <c r="D5184">
        <v>250</v>
      </c>
      <c r="E5184">
        <v>195.89</v>
      </c>
      <c r="F5184">
        <v>70.894999999999996</v>
      </c>
      <c r="G5184">
        <v>70.895522388059604</v>
      </c>
      <c r="H5184">
        <v>80</v>
      </c>
      <c r="I5184">
        <v>400.89552200000003</v>
      </c>
      <c r="J5184">
        <v>-1</v>
      </c>
      <c r="K5184">
        <v>2</v>
      </c>
      <c r="L5184">
        <v>33.465499999999999</v>
      </c>
      <c r="M5184">
        <v>265</v>
      </c>
      <c r="N5184">
        <v>0</v>
      </c>
      <c r="O5184">
        <v>140</v>
      </c>
      <c r="P5184">
        <v>0</v>
      </c>
      <c r="Q5184">
        <v>912</v>
      </c>
      <c r="R5184">
        <v>19.745932841999998</v>
      </c>
      <c r="S5184">
        <v>35.154738000000002</v>
      </c>
      <c r="T5184">
        <v>0</v>
      </c>
      <c r="U5184">
        <v>0</v>
      </c>
    </row>
    <row r="5185" spans="1:21" x14ac:dyDescent="0.3">
      <c r="A5185">
        <v>0.67</v>
      </c>
      <c r="B5185">
        <v>0.625</v>
      </c>
      <c r="C5185">
        <v>2.1</v>
      </c>
      <c r="D5185">
        <v>250</v>
      </c>
      <c r="E5185">
        <v>195.89</v>
      </c>
      <c r="F5185">
        <v>70.894999999999996</v>
      </c>
      <c r="G5185">
        <v>70.895522388059604</v>
      </c>
      <c r="H5185">
        <v>90</v>
      </c>
      <c r="I5185">
        <v>410.89552200000003</v>
      </c>
      <c r="J5185">
        <v>-1</v>
      </c>
      <c r="K5185">
        <v>2</v>
      </c>
      <c r="L5185">
        <v>32.819290000000002</v>
      </c>
      <c r="M5185">
        <v>265</v>
      </c>
      <c r="N5185">
        <v>0</v>
      </c>
      <c r="O5185">
        <v>140</v>
      </c>
      <c r="P5185">
        <v>0</v>
      </c>
      <c r="Q5185">
        <v>924</v>
      </c>
      <c r="R5185">
        <v>19.541408127</v>
      </c>
      <c r="S5185">
        <v>35.392856999999999</v>
      </c>
      <c r="T5185">
        <v>0</v>
      </c>
      <c r="U5185">
        <v>0</v>
      </c>
    </row>
    <row r="5186" spans="1:21" x14ac:dyDescent="0.3">
      <c r="A5186">
        <v>0.67</v>
      </c>
      <c r="B5186">
        <v>0.625</v>
      </c>
      <c r="C5186">
        <v>2.1</v>
      </c>
      <c r="D5186">
        <v>250</v>
      </c>
      <c r="E5186">
        <v>195.89</v>
      </c>
      <c r="F5186">
        <v>70.894999999999996</v>
      </c>
      <c r="G5186">
        <v>70.895522388059604</v>
      </c>
      <c r="H5186">
        <v>100</v>
      </c>
      <c r="I5186">
        <v>420.89552200000003</v>
      </c>
      <c r="J5186">
        <v>-1</v>
      </c>
      <c r="K5186">
        <v>2</v>
      </c>
      <c r="L5186">
        <v>32.194920000000003</v>
      </c>
      <c r="M5186">
        <v>265</v>
      </c>
      <c r="N5186">
        <v>0</v>
      </c>
      <c r="O5186">
        <v>140</v>
      </c>
      <c r="P5186">
        <v>0</v>
      </c>
      <c r="Q5186">
        <v>908</v>
      </c>
      <c r="R5186">
        <v>18.950410618999999</v>
      </c>
      <c r="S5186">
        <v>35.075052999999997</v>
      </c>
      <c r="T5186">
        <v>0</v>
      </c>
      <c r="U5186">
        <v>0</v>
      </c>
    </row>
    <row r="5187" spans="1:21" x14ac:dyDescent="0.3">
      <c r="A5187">
        <v>0.67</v>
      </c>
      <c r="B5187">
        <v>0.625</v>
      </c>
      <c r="C5187">
        <v>2.1</v>
      </c>
      <c r="D5187">
        <v>250</v>
      </c>
      <c r="E5187">
        <v>195.89</v>
      </c>
      <c r="F5187">
        <v>70.894999999999996</v>
      </c>
      <c r="G5187">
        <v>70.895522388059604</v>
      </c>
      <c r="H5187">
        <v>110</v>
      </c>
      <c r="I5187">
        <v>430.89552200000003</v>
      </c>
      <c r="J5187">
        <v>-1</v>
      </c>
      <c r="K5187">
        <v>2</v>
      </c>
      <c r="L5187">
        <v>31.591439999999999</v>
      </c>
      <c r="M5187">
        <v>265</v>
      </c>
      <c r="N5187">
        <v>0</v>
      </c>
      <c r="O5187">
        <v>140</v>
      </c>
      <c r="P5187">
        <v>0</v>
      </c>
      <c r="Q5187">
        <v>988</v>
      </c>
      <c r="R5187">
        <v>18.486209441</v>
      </c>
      <c r="S5187">
        <v>36.640098999999999</v>
      </c>
      <c r="T5187">
        <v>0</v>
      </c>
      <c r="U5187">
        <v>0</v>
      </c>
    </row>
    <row r="5188" spans="1:21" x14ac:dyDescent="0.3">
      <c r="A5188">
        <v>0.67</v>
      </c>
      <c r="B5188">
        <v>0.625</v>
      </c>
      <c r="C5188">
        <v>2.1</v>
      </c>
      <c r="D5188">
        <v>250</v>
      </c>
      <c r="E5188">
        <v>195.89</v>
      </c>
      <c r="F5188">
        <v>70.894999999999996</v>
      </c>
      <c r="G5188">
        <v>70.895522388059604</v>
      </c>
      <c r="H5188">
        <v>120</v>
      </c>
      <c r="I5188">
        <v>440.89552200000003</v>
      </c>
      <c r="J5188">
        <v>-1</v>
      </c>
      <c r="K5188">
        <v>2</v>
      </c>
      <c r="L5188">
        <v>31.007940000000001</v>
      </c>
      <c r="M5188">
        <v>265</v>
      </c>
      <c r="N5188">
        <v>0</v>
      </c>
      <c r="O5188">
        <v>140</v>
      </c>
      <c r="P5188">
        <v>0</v>
      </c>
      <c r="Q5188">
        <v>947</v>
      </c>
      <c r="R5188">
        <v>17.936204321000002</v>
      </c>
      <c r="S5188">
        <v>35.845405</v>
      </c>
      <c r="T5188">
        <v>0</v>
      </c>
      <c r="U5188">
        <v>0</v>
      </c>
    </row>
    <row r="5189" spans="1:21" x14ac:dyDescent="0.3">
      <c r="A5189">
        <v>0.67</v>
      </c>
      <c r="B5189">
        <v>0.625</v>
      </c>
      <c r="C5189">
        <v>2.1</v>
      </c>
      <c r="D5189">
        <v>250</v>
      </c>
      <c r="E5189">
        <v>195.89</v>
      </c>
      <c r="F5189">
        <v>70.894999999999996</v>
      </c>
      <c r="G5189">
        <v>70.895522388059604</v>
      </c>
      <c r="H5189">
        <v>130</v>
      </c>
      <c r="I5189">
        <v>450.89552200000003</v>
      </c>
      <c r="J5189">
        <v>-1</v>
      </c>
      <c r="K5189">
        <v>2</v>
      </c>
      <c r="L5189">
        <v>30.443570000000001</v>
      </c>
      <c r="M5189">
        <v>265</v>
      </c>
      <c r="N5189">
        <v>0</v>
      </c>
      <c r="O5189">
        <v>140</v>
      </c>
      <c r="P5189">
        <v>0</v>
      </c>
      <c r="Q5189">
        <v>911</v>
      </c>
      <c r="R5189">
        <v>17.560290459000001</v>
      </c>
      <c r="S5189">
        <v>35.134832000000003</v>
      </c>
      <c r="T5189">
        <v>0</v>
      </c>
      <c r="U5189">
        <v>0</v>
      </c>
    </row>
    <row r="5190" spans="1:21" x14ac:dyDescent="0.3">
      <c r="A5190">
        <v>0.67</v>
      </c>
      <c r="B5190">
        <v>0.625</v>
      </c>
      <c r="C5190">
        <v>2.1</v>
      </c>
      <c r="D5190">
        <v>250</v>
      </c>
      <c r="E5190">
        <v>195.89</v>
      </c>
      <c r="F5190">
        <v>70.894999999999996</v>
      </c>
      <c r="G5190">
        <v>70.895522388059604</v>
      </c>
      <c r="H5190">
        <v>140</v>
      </c>
      <c r="I5190">
        <v>460.89552200000003</v>
      </c>
      <c r="J5190">
        <v>-1</v>
      </c>
      <c r="K5190">
        <v>2</v>
      </c>
      <c r="L5190">
        <v>29.897500000000001</v>
      </c>
      <c r="M5190">
        <v>265</v>
      </c>
      <c r="N5190">
        <v>0</v>
      </c>
      <c r="O5190">
        <v>140</v>
      </c>
      <c r="P5190">
        <v>0</v>
      </c>
      <c r="Q5190">
        <v>997</v>
      </c>
      <c r="R5190">
        <v>17.137570223000001</v>
      </c>
      <c r="S5190">
        <v>36.812562999999997</v>
      </c>
      <c r="T5190">
        <v>0</v>
      </c>
      <c r="U5190">
        <v>0</v>
      </c>
    </row>
    <row r="5191" spans="1:21" x14ac:dyDescent="0.3">
      <c r="A5191">
        <v>0.67</v>
      </c>
      <c r="B5191">
        <v>0.625</v>
      </c>
      <c r="C5191">
        <v>2.1</v>
      </c>
      <c r="D5191">
        <v>250</v>
      </c>
      <c r="E5191">
        <v>195.89</v>
      </c>
      <c r="F5191">
        <v>70.894999999999996</v>
      </c>
      <c r="G5191">
        <v>70.895522388059604</v>
      </c>
      <c r="H5191">
        <v>150</v>
      </c>
      <c r="I5191">
        <v>470.89552200000003</v>
      </c>
      <c r="J5191">
        <v>-1</v>
      </c>
      <c r="K5191">
        <v>2</v>
      </c>
      <c r="L5191">
        <v>29.368960000000001</v>
      </c>
      <c r="M5191">
        <v>265</v>
      </c>
      <c r="N5191">
        <v>0</v>
      </c>
      <c r="O5191">
        <v>140</v>
      </c>
      <c r="P5191">
        <v>0</v>
      </c>
      <c r="Q5191">
        <v>920</v>
      </c>
      <c r="R5191">
        <v>16.744305353000001</v>
      </c>
      <c r="S5191">
        <v>35.313639999999999</v>
      </c>
      <c r="T5191">
        <v>0</v>
      </c>
      <c r="U5191">
        <v>0</v>
      </c>
    </row>
    <row r="5192" spans="1:21" x14ac:dyDescent="0.3">
      <c r="A5192">
        <v>0.67</v>
      </c>
      <c r="B5192">
        <v>0.625</v>
      </c>
      <c r="C5192">
        <v>2.1</v>
      </c>
      <c r="D5192">
        <v>250</v>
      </c>
      <c r="E5192">
        <v>195.89</v>
      </c>
      <c r="F5192">
        <v>70.894999999999996</v>
      </c>
      <c r="G5192">
        <v>70.895522388059604</v>
      </c>
      <c r="H5192">
        <v>160</v>
      </c>
      <c r="I5192">
        <v>480.89552200000003</v>
      </c>
      <c r="J5192">
        <v>-1</v>
      </c>
      <c r="K5192">
        <v>2</v>
      </c>
      <c r="L5192">
        <v>28.857189999999999</v>
      </c>
      <c r="M5192">
        <v>265</v>
      </c>
      <c r="N5192">
        <v>0</v>
      </c>
      <c r="O5192">
        <v>140</v>
      </c>
      <c r="P5192">
        <v>0</v>
      </c>
      <c r="Q5192">
        <v>929</v>
      </c>
      <c r="R5192">
        <v>16.624565063999999</v>
      </c>
      <c r="S5192">
        <v>35.491663000000003</v>
      </c>
      <c r="T5192">
        <v>0</v>
      </c>
      <c r="U5192">
        <v>0</v>
      </c>
    </row>
    <row r="5193" spans="1:21" x14ac:dyDescent="0.3">
      <c r="A5193">
        <v>0.67</v>
      </c>
      <c r="B5193">
        <v>0.625</v>
      </c>
      <c r="C5193">
        <v>2.1</v>
      </c>
      <c r="D5193">
        <v>250</v>
      </c>
      <c r="E5193">
        <v>195.89</v>
      </c>
      <c r="F5193">
        <v>70.894999999999996</v>
      </c>
      <c r="G5193">
        <v>70.895522388059604</v>
      </c>
      <c r="H5193">
        <v>170</v>
      </c>
      <c r="I5193">
        <v>490.89552200000003</v>
      </c>
      <c r="J5193">
        <v>-1</v>
      </c>
      <c r="K5193">
        <v>2</v>
      </c>
      <c r="L5193">
        <v>28.36149</v>
      </c>
      <c r="M5193">
        <v>265</v>
      </c>
      <c r="N5193">
        <v>0</v>
      </c>
      <c r="O5193">
        <v>140</v>
      </c>
      <c r="P5193">
        <v>0</v>
      </c>
      <c r="Q5193">
        <v>926</v>
      </c>
      <c r="R5193">
        <v>16.136973580999999</v>
      </c>
      <c r="S5193">
        <v>35.432408000000002</v>
      </c>
      <c r="T5193">
        <v>0</v>
      </c>
      <c r="U5193">
        <v>0</v>
      </c>
    </row>
    <row r="5194" spans="1:21" x14ac:dyDescent="0.3">
      <c r="A5194">
        <v>0.67</v>
      </c>
      <c r="B5194">
        <v>0.625</v>
      </c>
      <c r="C5194">
        <v>2.1</v>
      </c>
      <c r="D5194">
        <v>250</v>
      </c>
      <c r="E5194">
        <v>195.89</v>
      </c>
      <c r="F5194">
        <v>70.894999999999996</v>
      </c>
      <c r="G5194">
        <v>70.895522388059604</v>
      </c>
      <c r="H5194">
        <v>180</v>
      </c>
      <c r="I5194">
        <v>500.89552200000003</v>
      </c>
      <c r="J5194">
        <v>-1</v>
      </c>
      <c r="K5194">
        <v>2</v>
      </c>
      <c r="L5194">
        <v>27.881180000000001</v>
      </c>
      <c r="M5194">
        <v>265</v>
      </c>
      <c r="N5194">
        <v>0</v>
      </c>
      <c r="O5194">
        <v>140</v>
      </c>
      <c r="P5194">
        <v>0</v>
      </c>
      <c r="Q5194">
        <v>992</v>
      </c>
      <c r="R5194">
        <v>15.971226015999999</v>
      </c>
      <c r="S5194">
        <v>36.716836000000001</v>
      </c>
      <c r="T5194">
        <v>0</v>
      </c>
      <c r="U5194">
        <v>0</v>
      </c>
    </row>
    <row r="5195" spans="1:21" x14ac:dyDescent="0.3">
      <c r="A5195">
        <v>0.67</v>
      </c>
      <c r="B5195">
        <v>0.625</v>
      </c>
      <c r="C5195">
        <v>2.1</v>
      </c>
      <c r="D5195">
        <v>250</v>
      </c>
      <c r="E5195">
        <v>195.89</v>
      </c>
      <c r="F5195">
        <v>70.894999999999996</v>
      </c>
      <c r="G5195">
        <v>70.895522388059604</v>
      </c>
      <c r="H5195">
        <v>190</v>
      </c>
      <c r="I5195">
        <v>510.89552200000003</v>
      </c>
      <c r="J5195">
        <v>-1</v>
      </c>
      <c r="K5195">
        <v>2</v>
      </c>
      <c r="L5195">
        <v>27.41563</v>
      </c>
      <c r="M5195">
        <v>265</v>
      </c>
      <c r="N5195">
        <v>0</v>
      </c>
      <c r="O5195">
        <v>140</v>
      </c>
      <c r="P5195">
        <v>0</v>
      </c>
      <c r="Q5195">
        <v>986</v>
      </c>
      <c r="R5195">
        <v>15.677062517</v>
      </c>
      <c r="S5195">
        <v>36.601678999999997</v>
      </c>
      <c r="T5195">
        <v>0</v>
      </c>
      <c r="U5195">
        <v>0</v>
      </c>
    </row>
    <row r="5196" spans="1:21" x14ac:dyDescent="0.3">
      <c r="A5196">
        <v>0.67</v>
      </c>
      <c r="B5196">
        <v>0.625</v>
      </c>
      <c r="C5196">
        <v>2.1</v>
      </c>
      <c r="D5196">
        <v>250</v>
      </c>
      <c r="E5196">
        <v>195.89</v>
      </c>
      <c r="F5196">
        <v>70.894999999999996</v>
      </c>
      <c r="G5196">
        <v>70.895522388059604</v>
      </c>
      <c r="H5196">
        <v>200</v>
      </c>
      <c r="I5196">
        <v>520.89552200000003</v>
      </c>
      <c r="J5196">
        <v>-1</v>
      </c>
      <c r="K5196">
        <v>2</v>
      </c>
      <c r="L5196">
        <v>26.964220000000001</v>
      </c>
      <c r="M5196">
        <v>265</v>
      </c>
      <c r="N5196">
        <v>0</v>
      </c>
      <c r="O5196">
        <v>140</v>
      </c>
      <c r="P5196">
        <v>0</v>
      </c>
      <c r="Q5196">
        <v>972</v>
      </c>
      <c r="R5196">
        <v>15.420570793</v>
      </c>
      <c r="S5196">
        <v>36.331758999999998</v>
      </c>
      <c r="T5196">
        <v>0</v>
      </c>
      <c r="U5196">
        <v>0</v>
      </c>
    </row>
    <row r="5197" spans="1:21" x14ac:dyDescent="0.3">
      <c r="A5197">
        <v>0.67</v>
      </c>
      <c r="B5197">
        <v>0.625</v>
      </c>
      <c r="C5197">
        <v>2.1</v>
      </c>
      <c r="D5197">
        <v>250</v>
      </c>
      <c r="E5197">
        <v>195.89</v>
      </c>
      <c r="F5197">
        <v>70.894999999999996</v>
      </c>
      <c r="G5197">
        <v>70.895522388059604</v>
      </c>
      <c r="H5197">
        <v>210</v>
      </c>
      <c r="I5197">
        <v>530.89552200000003</v>
      </c>
      <c r="J5197">
        <v>-1</v>
      </c>
      <c r="K5197">
        <v>2</v>
      </c>
      <c r="L5197">
        <v>26.52637</v>
      </c>
      <c r="M5197">
        <v>265</v>
      </c>
      <c r="N5197">
        <v>0</v>
      </c>
      <c r="O5197">
        <v>140</v>
      </c>
      <c r="P5197">
        <v>0</v>
      </c>
      <c r="Q5197">
        <v>926</v>
      </c>
      <c r="R5197">
        <v>15.071960802</v>
      </c>
      <c r="S5197">
        <v>35.432408000000002</v>
      </c>
      <c r="T5197">
        <v>0</v>
      </c>
      <c r="U5197">
        <v>0</v>
      </c>
    </row>
    <row r="5198" spans="1:21" x14ac:dyDescent="0.3">
      <c r="A5198">
        <v>0.67</v>
      </c>
      <c r="B5198">
        <v>0.625</v>
      </c>
      <c r="C5198">
        <v>2.1</v>
      </c>
      <c r="D5198">
        <v>250</v>
      </c>
      <c r="E5198">
        <v>195.89</v>
      </c>
      <c r="F5198">
        <v>70.894999999999996</v>
      </c>
      <c r="G5198">
        <v>70.895522388059604</v>
      </c>
      <c r="H5198">
        <v>220</v>
      </c>
      <c r="I5198">
        <v>540.89552200000003</v>
      </c>
      <c r="J5198">
        <v>-1</v>
      </c>
      <c r="K5198">
        <v>2</v>
      </c>
      <c r="L5198">
        <v>26.10153</v>
      </c>
      <c r="M5198">
        <v>265</v>
      </c>
      <c r="N5198">
        <v>0</v>
      </c>
      <c r="O5198">
        <v>140</v>
      </c>
      <c r="P5198">
        <v>0</v>
      </c>
      <c r="Q5198">
        <v>936</v>
      </c>
      <c r="R5198">
        <v>14.983571086</v>
      </c>
      <c r="S5198">
        <v>35.629590999999998</v>
      </c>
      <c r="T5198">
        <v>0</v>
      </c>
      <c r="U5198">
        <v>0</v>
      </c>
    </row>
    <row r="5199" spans="1:21" x14ac:dyDescent="0.3">
      <c r="A5199">
        <v>0.67</v>
      </c>
      <c r="B5199">
        <v>0.625</v>
      </c>
      <c r="C5199">
        <v>2.1</v>
      </c>
      <c r="D5199">
        <v>250</v>
      </c>
      <c r="E5199">
        <v>195.89</v>
      </c>
      <c r="F5199">
        <v>70.894999999999996</v>
      </c>
      <c r="G5199">
        <v>70.895522388059604</v>
      </c>
      <c r="H5199">
        <v>230</v>
      </c>
      <c r="I5199">
        <v>550.89552200000003</v>
      </c>
      <c r="J5199">
        <v>-1</v>
      </c>
      <c r="K5199">
        <v>2</v>
      </c>
      <c r="L5199">
        <v>25.68918</v>
      </c>
      <c r="M5199">
        <v>265</v>
      </c>
      <c r="N5199">
        <v>0</v>
      </c>
      <c r="O5199">
        <v>140</v>
      </c>
      <c r="P5199">
        <v>0</v>
      </c>
      <c r="Q5199">
        <v>924</v>
      </c>
      <c r="R5199">
        <v>14.624794035000001</v>
      </c>
      <c r="S5199">
        <v>35.392856999999999</v>
      </c>
      <c r="T5199">
        <v>0</v>
      </c>
      <c r="U5199">
        <v>0</v>
      </c>
    </row>
    <row r="5200" spans="1:21" x14ac:dyDescent="0.3">
      <c r="A5200">
        <v>0.67</v>
      </c>
      <c r="B5200">
        <v>0.625</v>
      </c>
      <c r="C5200">
        <v>2.1</v>
      </c>
      <c r="D5200">
        <v>250</v>
      </c>
      <c r="E5200">
        <v>195.89</v>
      </c>
      <c r="F5200">
        <v>70.894999999999996</v>
      </c>
      <c r="G5200">
        <v>70.895522388059604</v>
      </c>
      <c r="H5200">
        <v>240</v>
      </c>
      <c r="I5200">
        <v>560.89552200000003</v>
      </c>
      <c r="J5200">
        <v>-1</v>
      </c>
      <c r="K5200">
        <v>2</v>
      </c>
      <c r="L5200">
        <v>25.288799999999998</v>
      </c>
      <c r="M5200">
        <v>265</v>
      </c>
      <c r="N5200">
        <v>0</v>
      </c>
      <c r="O5200">
        <v>140</v>
      </c>
      <c r="P5200">
        <v>0</v>
      </c>
      <c r="Q5200">
        <v>926</v>
      </c>
      <c r="R5200">
        <v>14.624794035000001</v>
      </c>
      <c r="S5200">
        <v>35.432408000000002</v>
      </c>
      <c r="T5200">
        <v>0</v>
      </c>
      <c r="U5200">
        <v>0</v>
      </c>
    </row>
    <row r="5201" spans="1:21" x14ac:dyDescent="0.3">
      <c r="A5201">
        <v>0.67</v>
      </c>
      <c r="B5201">
        <v>0.625</v>
      </c>
      <c r="C5201">
        <v>2.1</v>
      </c>
      <c r="D5201">
        <v>250</v>
      </c>
      <c r="E5201">
        <v>195.89</v>
      </c>
      <c r="F5201">
        <v>70.894999999999996</v>
      </c>
      <c r="G5201">
        <v>70.895522388059604</v>
      </c>
      <c r="H5201">
        <v>250</v>
      </c>
      <c r="I5201">
        <v>570.89552200000003</v>
      </c>
      <c r="J5201">
        <v>-1</v>
      </c>
      <c r="K5201">
        <v>2</v>
      </c>
      <c r="L5201">
        <v>24.899920000000002</v>
      </c>
      <c r="M5201">
        <v>265</v>
      </c>
      <c r="N5201">
        <v>0</v>
      </c>
      <c r="O5201">
        <v>140</v>
      </c>
      <c r="P5201">
        <v>0</v>
      </c>
      <c r="Q5201">
        <v>928</v>
      </c>
      <c r="R5201">
        <v>14.349957269000001</v>
      </c>
      <c r="S5201">
        <v>35.471921000000002</v>
      </c>
      <c r="T5201">
        <v>0</v>
      </c>
      <c r="U5201">
        <v>0</v>
      </c>
    </row>
    <row r="5202" spans="1:21" x14ac:dyDescent="0.3">
      <c r="A5202">
        <v>0.67</v>
      </c>
      <c r="B5202">
        <v>0.625</v>
      </c>
      <c r="C5202">
        <v>2.1</v>
      </c>
      <c r="D5202">
        <v>250</v>
      </c>
      <c r="E5202">
        <v>195.89</v>
      </c>
      <c r="F5202">
        <v>70.894999999999996</v>
      </c>
      <c r="G5202">
        <v>70.895522388059604</v>
      </c>
      <c r="H5202">
        <v>260</v>
      </c>
      <c r="I5202">
        <v>580.89552200000003</v>
      </c>
      <c r="J5202">
        <v>-1</v>
      </c>
      <c r="K5202">
        <v>2</v>
      </c>
      <c r="L5202">
        <v>24.522099999999998</v>
      </c>
      <c r="M5202">
        <v>265</v>
      </c>
      <c r="N5202">
        <v>0</v>
      </c>
      <c r="O5202">
        <v>140</v>
      </c>
      <c r="P5202">
        <v>0</v>
      </c>
      <c r="Q5202">
        <v>913</v>
      </c>
      <c r="R5202">
        <v>14.116927308999999</v>
      </c>
      <c r="S5202">
        <v>35.174635000000002</v>
      </c>
      <c r="T5202">
        <v>0</v>
      </c>
      <c r="U5202">
        <v>0</v>
      </c>
    </row>
    <row r="5203" spans="1:21" x14ac:dyDescent="0.3">
      <c r="A5203">
        <v>0.67</v>
      </c>
      <c r="B5203">
        <v>0.625</v>
      </c>
      <c r="C5203">
        <v>2.1</v>
      </c>
      <c r="D5203">
        <v>250</v>
      </c>
      <c r="E5203">
        <v>195.89</v>
      </c>
      <c r="F5203">
        <v>70.894999999999996</v>
      </c>
      <c r="G5203">
        <v>70.895522388059604</v>
      </c>
      <c r="H5203">
        <v>270</v>
      </c>
      <c r="I5203">
        <v>590.89552200000003</v>
      </c>
      <c r="J5203">
        <v>-1</v>
      </c>
      <c r="K5203">
        <v>2</v>
      </c>
      <c r="L5203">
        <v>24.154890000000002</v>
      </c>
      <c r="M5203">
        <v>265</v>
      </c>
      <c r="N5203">
        <v>0</v>
      </c>
      <c r="O5203">
        <v>140</v>
      </c>
      <c r="P5203">
        <v>0</v>
      </c>
      <c r="Q5203">
        <v>898</v>
      </c>
      <c r="R5203">
        <v>14.116927308999999</v>
      </c>
      <c r="S5203">
        <v>34.875143999999999</v>
      </c>
      <c r="T5203">
        <v>0</v>
      </c>
      <c r="U5203">
        <v>0</v>
      </c>
    </row>
    <row r="5204" spans="1:21" x14ac:dyDescent="0.3">
      <c r="A5204">
        <v>0.67</v>
      </c>
      <c r="B5204">
        <v>0.625</v>
      </c>
      <c r="C5204">
        <v>2.1</v>
      </c>
      <c r="D5204">
        <v>250</v>
      </c>
      <c r="E5204">
        <v>195.89</v>
      </c>
      <c r="F5204">
        <v>70.894999999999996</v>
      </c>
      <c r="G5204">
        <v>70.895522388059604</v>
      </c>
      <c r="H5204">
        <v>280</v>
      </c>
      <c r="I5204">
        <v>600.89552200000003</v>
      </c>
      <c r="J5204">
        <v>-1</v>
      </c>
      <c r="K5204">
        <v>2</v>
      </c>
      <c r="L5204">
        <v>23.797879999999999</v>
      </c>
      <c r="M5204">
        <v>265</v>
      </c>
      <c r="N5204">
        <v>0</v>
      </c>
      <c r="O5204">
        <v>140</v>
      </c>
      <c r="P5204">
        <v>0</v>
      </c>
      <c r="Q5204">
        <v>924</v>
      </c>
      <c r="R5204">
        <v>13.880066360000001</v>
      </c>
      <c r="S5204">
        <v>35.392856999999999</v>
      </c>
      <c r="T5204">
        <v>0</v>
      </c>
      <c r="U5204">
        <v>0</v>
      </c>
    </row>
    <row r="5205" spans="1:21" x14ac:dyDescent="0.3">
      <c r="A5205">
        <v>0.67</v>
      </c>
      <c r="B5205">
        <v>0.625</v>
      </c>
      <c r="C5205">
        <v>2.1</v>
      </c>
      <c r="D5205">
        <v>250</v>
      </c>
      <c r="E5205">
        <v>195.89</v>
      </c>
      <c r="F5205">
        <v>70.894999999999996</v>
      </c>
      <c r="G5205">
        <v>70.895522388059604</v>
      </c>
      <c r="H5205">
        <v>290</v>
      </c>
      <c r="I5205">
        <v>610.89552200000003</v>
      </c>
      <c r="J5205">
        <v>-1</v>
      </c>
      <c r="K5205">
        <v>2</v>
      </c>
      <c r="L5205">
        <v>23.450679999999998</v>
      </c>
      <c r="M5205">
        <v>265</v>
      </c>
      <c r="N5205">
        <v>0</v>
      </c>
      <c r="O5205">
        <v>140</v>
      </c>
      <c r="P5205">
        <v>0</v>
      </c>
      <c r="Q5205">
        <v>928</v>
      </c>
      <c r="R5205">
        <v>13.784205158000001</v>
      </c>
      <c r="S5205">
        <v>35.471921000000002</v>
      </c>
      <c r="T5205">
        <v>0</v>
      </c>
      <c r="U5205">
        <v>0</v>
      </c>
    </row>
    <row r="5206" spans="1:21" x14ac:dyDescent="0.3">
      <c r="A5206">
        <v>0.67</v>
      </c>
      <c r="B5206">
        <v>0.625</v>
      </c>
      <c r="C5206">
        <v>2.1</v>
      </c>
      <c r="D5206">
        <v>250</v>
      </c>
      <c r="E5206">
        <v>195.89</v>
      </c>
      <c r="F5206">
        <v>70.894999999999996</v>
      </c>
      <c r="G5206">
        <v>70.895522388059604</v>
      </c>
      <c r="H5206">
        <v>300</v>
      </c>
      <c r="I5206">
        <v>620.89552200000003</v>
      </c>
      <c r="J5206">
        <v>-1</v>
      </c>
      <c r="K5206">
        <v>2</v>
      </c>
      <c r="L5206">
        <v>23.112919999999999</v>
      </c>
      <c r="M5206">
        <v>265</v>
      </c>
      <c r="N5206">
        <v>0</v>
      </c>
      <c r="O5206">
        <v>140</v>
      </c>
      <c r="P5206">
        <v>0</v>
      </c>
      <c r="Q5206">
        <v>988</v>
      </c>
      <c r="R5206">
        <v>13.736028578000001</v>
      </c>
      <c r="S5206">
        <v>36.640098999999999</v>
      </c>
      <c r="T5206">
        <v>0</v>
      </c>
      <c r="U5206">
        <v>0</v>
      </c>
    </row>
    <row r="5207" spans="1:21" x14ac:dyDescent="0.3">
      <c r="A5207">
        <v>0.67</v>
      </c>
      <c r="B5207">
        <v>0.625</v>
      </c>
      <c r="C5207">
        <v>2.1</v>
      </c>
      <c r="D5207">
        <v>250</v>
      </c>
      <c r="E5207">
        <v>195.89</v>
      </c>
      <c r="F5207">
        <v>70.894999999999996</v>
      </c>
      <c r="G5207">
        <v>70.895522388059604</v>
      </c>
      <c r="H5207">
        <v>0</v>
      </c>
      <c r="I5207">
        <v>320.89552200000003</v>
      </c>
      <c r="J5207">
        <v>-1</v>
      </c>
      <c r="K5207">
        <v>2</v>
      </c>
      <c r="L5207">
        <v>39.550359999999998</v>
      </c>
      <c r="M5207">
        <v>265</v>
      </c>
      <c r="N5207">
        <v>0</v>
      </c>
      <c r="O5207">
        <v>140</v>
      </c>
      <c r="P5207">
        <v>0</v>
      </c>
      <c r="Q5207">
        <v>957</v>
      </c>
      <c r="R5207">
        <v>24.38385925</v>
      </c>
      <c r="S5207">
        <v>36.040627000000001</v>
      </c>
      <c r="T5207">
        <v>0</v>
      </c>
      <c r="U5207">
        <v>0</v>
      </c>
    </row>
    <row r="5208" spans="1:21" x14ac:dyDescent="0.3">
      <c r="A5208" t="s">
        <v>74</v>
      </c>
      <c r="B5208" t="s">
        <v>74</v>
      </c>
      <c r="C5208">
        <v>2.1</v>
      </c>
      <c r="D5208">
        <v>250</v>
      </c>
      <c r="E5208" t="s">
        <v>75</v>
      </c>
      <c r="F5208" t="s">
        <v>74</v>
      </c>
      <c r="G5208" t="s">
        <v>74</v>
      </c>
      <c r="H5208" t="s">
        <v>74</v>
      </c>
      <c r="I5208" t="s">
        <v>74</v>
      </c>
      <c r="J5208" t="s">
        <v>74</v>
      </c>
      <c r="K5208" t="s">
        <v>74</v>
      </c>
      <c r="L5208" t="s">
        <v>74</v>
      </c>
      <c r="M5208" t="s">
        <v>74</v>
      </c>
      <c r="N5208" t="s">
        <v>74</v>
      </c>
      <c r="O5208">
        <v>160</v>
      </c>
    </row>
    <row r="5209" spans="1:21" x14ac:dyDescent="0.3">
      <c r="A5209">
        <v>0.67</v>
      </c>
      <c r="B5209">
        <v>0.625</v>
      </c>
      <c r="C5209">
        <v>2.1</v>
      </c>
      <c r="D5209">
        <v>250</v>
      </c>
      <c r="E5209">
        <v>195.89</v>
      </c>
      <c r="F5209">
        <v>70.894999999999996</v>
      </c>
      <c r="G5209">
        <v>70.895522388059604</v>
      </c>
      <c r="H5209">
        <v>0</v>
      </c>
      <c r="I5209">
        <v>320.89552200000003</v>
      </c>
      <c r="J5209">
        <v>-1</v>
      </c>
      <c r="K5209">
        <v>2</v>
      </c>
      <c r="L5209">
        <v>41.609540000000003</v>
      </c>
      <c r="M5209">
        <v>285</v>
      </c>
      <c r="N5209">
        <v>0</v>
      </c>
      <c r="O5209">
        <v>160</v>
      </c>
      <c r="P5209">
        <v>0</v>
      </c>
      <c r="Q5209">
        <v>918</v>
      </c>
      <c r="R5209">
        <v>27.151874272000001</v>
      </c>
      <c r="S5209">
        <v>35.273972999999998</v>
      </c>
      <c r="T5209">
        <v>0</v>
      </c>
      <c r="U5209">
        <v>0</v>
      </c>
    </row>
    <row r="5210" spans="1:21" x14ac:dyDescent="0.3">
      <c r="A5210">
        <v>0.67</v>
      </c>
      <c r="B5210">
        <v>0.625</v>
      </c>
      <c r="C5210">
        <v>2.1</v>
      </c>
      <c r="D5210">
        <v>250</v>
      </c>
      <c r="E5210">
        <v>195.89</v>
      </c>
      <c r="F5210">
        <v>70.894999999999996</v>
      </c>
      <c r="G5210">
        <v>70.895522388059604</v>
      </c>
      <c r="H5210">
        <v>10</v>
      </c>
      <c r="I5210">
        <v>330.89552200000003</v>
      </c>
      <c r="J5210">
        <v>-1</v>
      </c>
      <c r="K5210">
        <v>2</v>
      </c>
      <c r="L5210">
        <v>40.738280000000003</v>
      </c>
      <c r="M5210">
        <v>285</v>
      </c>
      <c r="N5210">
        <v>0</v>
      </c>
      <c r="O5210">
        <v>160</v>
      </c>
      <c r="P5210">
        <v>0</v>
      </c>
      <c r="Q5210">
        <v>911</v>
      </c>
      <c r="R5210">
        <v>26.594143494000001</v>
      </c>
      <c r="S5210">
        <v>35.134832000000003</v>
      </c>
      <c r="T5210">
        <v>0</v>
      </c>
      <c r="U5210">
        <v>0</v>
      </c>
    </row>
    <row r="5211" spans="1:21" x14ac:dyDescent="0.3">
      <c r="A5211">
        <v>0.67</v>
      </c>
      <c r="B5211">
        <v>0.625</v>
      </c>
      <c r="C5211">
        <v>2.1</v>
      </c>
      <c r="D5211">
        <v>250</v>
      </c>
      <c r="E5211">
        <v>195.89</v>
      </c>
      <c r="F5211">
        <v>70.894999999999996</v>
      </c>
      <c r="G5211">
        <v>70.895522388059604</v>
      </c>
      <c r="H5211">
        <v>20</v>
      </c>
      <c r="I5211">
        <v>340.89552200000003</v>
      </c>
      <c r="J5211">
        <v>-1</v>
      </c>
      <c r="K5211">
        <v>2</v>
      </c>
      <c r="L5211">
        <v>39.896740000000001</v>
      </c>
      <c r="M5211">
        <v>285</v>
      </c>
      <c r="N5211">
        <v>0</v>
      </c>
      <c r="O5211">
        <v>160</v>
      </c>
      <c r="P5211">
        <v>0</v>
      </c>
      <c r="Q5211">
        <v>987</v>
      </c>
      <c r="R5211">
        <v>26.051455089000001</v>
      </c>
      <c r="S5211">
        <v>36.620893000000002</v>
      </c>
      <c r="T5211">
        <v>0</v>
      </c>
      <c r="U5211">
        <v>0</v>
      </c>
    </row>
    <row r="5212" spans="1:21" x14ac:dyDescent="0.3">
      <c r="A5212">
        <v>0.67</v>
      </c>
      <c r="B5212">
        <v>0.625</v>
      </c>
      <c r="C5212">
        <v>2.1</v>
      </c>
      <c r="D5212">
        <v>250</v>
      </c>
      <c r="E5212">
        <v>195.89</v>
      </c>
      <c r="F5212">
        <v>70.894999999999996</v>
      </c>
      <c r="G5212">
        <v>70.895522388059604</v>
      </c>
      <c r="H5212">
        <v>30</v>
      </c>
      <c r="I5212">
        <v>350.89552200000003</v>
      </c>
      <c r="J5212">
        <v>-1</v>
      </c>
      <c r="K5212">
        <v>2</v>
      </c>
      <c r="L5212">
        <v>39.083759999999998</v>
      </c>
      <c r="M5212">
        <v>285</v>
      </c>
      <c r="N5212">
        <v>0</v>
      </c>
      <c r="O5212">
        <v>160</v>
      </c>
      <c r="P5212">
        <v>0</v>
      </c>
      <c r="Q5212">
        <v>977</v>
      </c>
      <c r="R5212">
        <v>25.257406001</v>
      </c>
      <c r="S5212">
        <v>36.428356999999998</v>
      </c>
      <c r="T5212">
        <v>0</v>
      </c>
      <c r="U5212">
        <v>0</v>
      </c>
    </row>
    <row r="5213" spans="1:21" x14ac:dyDescent="0.3">
      <c r="A5213">
        <v>0.67</v>
      </c>
      <c r="B5213">
        <v>0.625</v>
      </c>
      <c r="C5213">
        <v>2.1</v>
      </c>
      <c r="D5213">
        <v>250</v>
      </c>
      <c r="E5213">
        <v>195.89</v>
      </c>
      <c r="F5213">
        <v>70.894999999999996</v>
      </c>
      <c r="G5213">
        <v>70.895522388059604</v>
      </c>
      <c r="H5213">
        <v>40</v>
      </c>
      <c r="I5213">
        <v>360.89552200000003</v>
      </c>
      <c r="J5213">
        <v>-1</v>
      </c>
      <c r="K5213">
        <v>2</v>
      </c>
      <c r="L5213">
        <v>38.298220000000001</v>
      </c>
      <c r="M5213">
        <v>285</v>
      </c>
      <c r="N5213">
        <v>0</v>
      </c>
      <c r="O5213">
        <v>160</v>
      </c>
      <c r="P5213">
        <v>0</v>
      </c>
      <c r="Q5213">
        <v>947</v>
      </c>
      <c r="R5213">
        <v>24.960354287000001</v>
      </c>
      <c r="S5213">
        <v>35.845405</v>
      </c>
      <c r="T5213">
        <v>0</v>
      </c>
      <c r="U5213">
        <v>0</v>
      </c>
    </row>
    <row r="5214" spans="1:21" x14ac:dyDescent="0.3">
      <c r="A5214">
        <v>0.67</v>
      </c>
      <c r="B5214">
        <v>0.625</v>
      </c>
      <c r="C5214">
        <v>2.1</v>
      </c>
      <c r="D5214">
        <v>250</v>
      </c>
      <c r="E5214">
        <v>195.89</v>
      </c>
      <c r="F5214">
        <v>70.894999999999996</v>
      </c>
      <c r="G5214">
        <v>70.895522388059604</v>
      </c>
      <c r="H5214">
        <v>50</v>
      </c>
      <c r="I5214">
        <v>370.89552200000003</v>
      </c>
      <c r="J5214">
        <v>-1</v>
      </c>
      <c r="K5214">
        <v>2</v>
      </c>
      <c r="L5214">
        <v>37.539050000000003</v>
      </c>
      <c r="M5214">
        <v>285</v>
      </c>
      <c r="N5214">
        <v>0</v>
      </c>
      <c r="O5214">
        <v>160</v>
      </c>
      <c r="P5214">
        <v>0</v>
      </c>
      <c r="Q5214">
        <v>963</v>
      </c>
      <c r="R5214">
        <v>24.160850301</v>
      </c>
      <c r="S5214">
        <v>36.157322999999998</v>
      </c>
      <c r="T5214">
        <v>0</v>
      </c>
      <c r="U5214">
        <v>0</v>
      </c>
    </row>
    <row r="5215" spans="1:21" x14ac:dyDescent="0.3">
      <c r="A5215">
        <v>0.67</v>
      </c>
      <c r="B5215">
        <v>0.625</v>
      </c>
      <c r="C5215">
        <v>2.1</v>
      </c>
      <c r="D5215">
        <v>250</v>
      </c>
      <c r="E5215">
        <v>195.89</v>
      </c>
      <c r="F5215">
        <v>70.894999999999996</v>
      </c>
      <c r="G5215">
        <v>70.895522388059604</v>
      </c>
      <c r="H5215">
        <v>60</v>
      </c>
      <c r="I5215">
        <v>380.89552200000003</v>
      </c>
      <c r="J5215">
        <v>-1</v>
      </c>
      <c r="K5215">
        <v>2</v>
      </c>
      <c r="L5215">
        <v>36.80518</v>
      </c>
      <c r="M5215">
        <v>285</v>
      </c>
      <c r="N5215">
        <v>0</v>
      </c>
      <c r="O5215">
        <v>160</v>
      </c>
      <c r="P5215">
        <v>0</v>
      </c>
      <c r="Q5215">
        <v>926</v>
      </c>
      <c r="R5215">
        <v>23.879337704000001</v>
      </c>
      <c r="S5215">
        <v>35.432408000000002</v>
      </c>
      <c r="T5215">
        <v>0</v>
      </c>
      <c r="U5215">
        <v>0</v>
      </c>
    </row>
    <row r="5216" spans="1:21" x14ac:dyDescent="0.3">
      <c r="A5216">
        <v>0.67</v>
      </c>
      <c r="B5216">
        <v>0.625</v>
      </c>
      <c r="C5216">
        <v>2.1</v>
      </c>
      <c r="D5216">
        <v>250</v>
      </c>
      <c r="E5216">
        <v>195.89</v>
      </c>
      <c r="F5216">
        <v>70.894999999999996</v>
      </c>
      <c r="G5216">
        <v>70.895522388059604</v>
      </c>
      <c r="H5216">
        <v>70</v>
      </c>
      <c r="I5216">
        <v>390.89552200000003</v>
      </c>
      <c r="J5216">
        <v>-1</v>
      </c>
      <c r="K5216">
        <v>2</v>
      </c>
      <c r="L5216">
        <v>36.095599999999997</v>
      </c>
      <c r="M5216">
        <v>285</v>
      </c>
      <c r="N5216">
        <v>0</v>
      </c>
      <c r="O5216">
        <v>160</v>
      </c>
      <c r="P5216">
        <v>0</v>
      </c>
      <c r="Q5216">
        <v>934</v>
      </c>
      <c r="R5216">
        <v>22.838876675000002</v>
      </c>
      <c r="S5216">
        <v>35.590231000000003</v>
      </c>
      <c r="T5216">
        <v>0</v>
      </c>
      <c r="U5216">
        <v>0</v>
      </c>
    </row>
    <row r="5217" spans="1:21" x14ac:dyDescent="0.3">
      <c r="A5217">
        <v>0.67</v>
      </c>
      <c r="B5217">
        <v>0.625</v>
      </c>
      <c r="C5217">
        <v>2.1</v>
      </c>
      <c r="D5217">
        <v>250</v>
      </c>
      <c r="E5217">
        <v>195.89</v>
      </c>
      <c r="F5217">
        <v>70.894999999999996</v>
      </c>
      <c r="G5217">
        <v>70.895522388059604</v>
      </c>
      <c r="H5217">
        <v>80</v>
      </c>
      <c r="I5217">
        <v>400.89552200000003</v>
      </c>
      <c r="J5217">
        <v>-1</v>
      </c>
      <c r="K5217">
        <v>2</v>
      </c>
      <c r="L5217">
        <v>35.40934</v>
      </c>
      <c r="M5217">
        <v>285</v>
      </c>
      <c r="N5217">
        <v>0</v>
      </c>
      <c r="O5217">
        <v>160</v>
      </c>
      <c r="P5217">
        <v>0</v>
      </c>
      <c r="Q5217">
        <v>931</v>
      </c>
      <c r="R5217">
        <v>22.601523252</v>
      </c>
      <c r="S5217">
        <v>35.531118999999997</v>
      </c>
      <c r="T5217">
        <v>0</v>
      </c>
      <c r="U5217">
        <v>0</v>
      </c>
    </row>
    <row r="5218" spans="1:21" x14ac:dyDescent="0.3">
      <c r="A5218">
        <v>0.67</v>
      </c>
      <c r="B5218">
        <v>0.625</v>
      </c>
      <c r="C5218">
        <v>2.1</v>
      </c>
      <c r="D5218">
        <v>250</v>
      </c>
      <c r="E5218">
        <v>195.89</v>
      </c>
      <c r="F5218">
        <v>70.894999999999996</v>
      </c>
      <c r="G5218">
        <v>70.895522388059604</v>
      </c>
      <c r="H5218">
        <v>90</v>
      </c>
      <c r="I5218">
        <v>410.89552200000003</v>
      </c>
      <c r="J5218">
        <v>-1</v>
      </c>
      <c r="K5218">
        <v>2</v>
      </c>
      <c r="L5218">
        <v>34.745440000000002</v>
      </c>
      <c r="M5218">
        <v>285</v>
      </c>
      <c r="N5218">
        <v>0</v>
      </c>
      <c r="O5218">
        <v>160</v>
      </c>
      <c r="P5218">
        <v>0</v>
      </c>
      <c r="Q5218">
        <v>912</v>
      </c>
      <c r="R5218">
        <v>22.119581155999999</v>
      </c>
      <c r="S5218">
        <v>35.154738000000002</v>
      </c>
      <c r="T5218">
        <v>0</v>
      </c>
      <c r="U5218">
        <v>0</v>
      </c>
    </row>
    <row r="5219" spans="1:21" x14ac:dyDescent="0.3">
      <c r="A5219">
        <v>0.67</v>
      </c>
      <c r="B5219">
        <v>0.625</v>
      </c>
      <c r="C5219">
        <v>2.1</v>
      </c>
      <c r="D5219">
        <v>250</v>
      </c>
      <c r="E5219">
        <v>195.89</v>
      </c>
      <c r="F5219">
        <v>70.894999999999996</v>
      </c>
      <c r="G5219">
        <v>70.895522388059604</v>
      </c>
      <c r="H5219">
        <v>100</v>
      </c>
      <c r="I5219">
        <v>420.89552200000003</v>
      </c>
      <c r="J5219">
        <v>-1</v>
      </c>
      <c r="K5219">
        <v>2</v>
      </c>
      <c r="L5219">
        <v>34.103009999999998</v>
      </c>
      <c r="M5219">
        <v>285</v>
      </c>
      <c r="N5219">
        <v>0</v>
      </c>
      <c r="O5219">
        <v>160</v>
      </c>
      <c r="P5219">
        <v>0</v>
      </c>
      <c r="Q5219">
        <v>908</v>
      </c>
      <c r="R5219">
        <v>21.689548922</v>
      </c>
      <c r="S5219">
        <v>35.075052999999997</v>
      </c>
      <c r="T5219">
        <v>0</v>
      </c>
      <c r="U5219">
        <v>0</v>
      </c>
    </row>
    <row r="5220" spans="1:21" x14ac:dyDescent="0.3">
      <c r="A5220">
        <v>0.67</v>
      </c>
      <c r="B5220">
        <v>0.625</v>
      </c>
      <c r="C5220">
        <v>2.1</v>
      </c>
      <c r="D5220">
        <v>250</v>
      </c>
      <c r="E5220">
        <v>195.89</v>
      </c>
      <c r="F5220">
        <v>70.894999999999996</v>
      </c>
      <c r="G5220">
        <v>70.895522388059604</v>
      </c>
      <c r="H5220">
        <v>110</v>
      </c>
      <c r="I5220">
        <v>430.89552200000003</v>
      </c>
      <c r="J5220">
        <v>-1</v>
      </c>
      <c r="K5220">
        <v>2</v>
      </c>
      <c r="L5220">
        <v>33.481169999999999</v>
      </c>
      <c r="M5220">
        <v>285</v>
      </c>
      <c r="N5220">
        <v>0</v>
      </c>
      <c r="O5220">
        <v>160</v>
      </c>
      <c r="P5220">
        <v>0</v>
      </c>
      <c r="Q5220">
        <v>933</v>
      </c>
      <c r="R5220">
        <v>21.187923786999999</v>
      </c>
      <c r="S5220">
        <v>35.570535999999997</v>
      </c>
      <c r="T5220">
        <v>0</v>
      </c>
      <c r="U5220">
        <v>0</v>
      </c>
    </row>
    <row r="5221" spans="1:21" x14ac:dyDescent="0.3">
      <c r="A5221">
        <v>0.67</v>
      </c>
      <c r="B5221">
        <v>0.625</v>
      </c>
      <c r="C5221">
        <v>2.1</v>
      </c>
      <c r="D5221">
        <v>250</v>
      </c>
      <c r="E5221">
        <v>195.89</v>
      </c>
      <c r="F5221">
        <v>70.894999999999996</v>
      </c>
      <c r="G5221">
        <v>70.895522388059604</v>
      </c>
      <c r="H5221">
        <v>120</v>
      </c>
      <c r="I5221">
        <v>440.89552200000003</v>
      </c>
      <c r="J5221">
        <v>-1</v>
      </c>
      <c r="K5221">
        <v>2</v>
      </c>
      <c r="L5221">
        <v>32.879089999999998</v>
      </c>
      <c r="M5221">
        <v>285</v>
      </c>
      <c r="N5221">
        <v>0</v>
      </c>
      <c r="O5221">
        <v>160</v>
      </c>
      <c r="P5221">
        <v>0</v>
      </c>
      <c r="Q5221">
        <v>937</v>
      </c>
      <c r="R5221">
        <v>20.642222803999999</v>
      </c>
      <c r="S5221">
        <v>35.649258000000003</v>
      </c>
      <c r="T5221">
        <v>0</v>
      </c>
      <c r="U5221">
        <v>0</v>
      </c>
    </row>
    <row r="5222" spans="1:21" x14ac:dyDescent="0.3">
      <c r="A5222">
        <v>0.67</v>
      </c>
      <c r="B5222">
        <v>0.625</v>
      </c>
      <c r="C5222">
        <v>2.1</v>
      </c>
      <c r="D5222">
        <v>250</v>
      </c>
      <c r="E5222">
        <v>195.89</v>
      </c>
      <c r="F5222">
        <v>70.894999999999996</v>
      </c>
      <c r="G5222">
        <v>70.895522388059604</v>
      </c>
      <c r="H5222">
        <v>130</v>
      </c>
      <c r="I5222">
        <v>450.89552200000003</v>
      </c>
      <c r="J5222">
        <v>-1</v>
      </c>
      <c r="K5222">
        <v>2</v>
      </c>
      <c r="L5222">
        <v>32.295969999999997</v>
      </c>
      <c r="M5222">
        <v>285</v>
      </c>
      <c r="N5222">
        <v>0</v>
      </c>
      <c r="O5222">
        <v>160</v>
      </c>
      <c r="P5222">
        <v>0</v>
      </c>
      <c r="Q5222">
        <v>983</v>
      </c>
      <c r="R5222">
        <v>20.281649813000001</v>
      </c>
      <c r="S5222">
        <v>36.543982999999997</v>
      </c>
      <c r="T5222">
        <v>0</v>
      </c>
      <c r="U5222">
        <v>0</v>
      </c>
    </row>
    <row r="5223" spans="1:21" x14ac:dyDescent="0.3">
      <c r="A5223">
        <v>0.67</v>
      </c>
      <c r="B5223">
        <v>0.625</v>
      </c>
      <c r="C5223">
        <v>2.1</v>
      </c>
      <c r="D5223">
        <v>250</v>
      </c>
      <c r="E5223">
        <v>195.89</v>
      </c>
      <c r="F5223">
        <v>70.894999999999996</v>
      </c>
      <c r="G5223">
        <v>70.895522388059604</v>
      </c>
      <c r="H5223">
        <v>140</v>
      </c>
      <c r="I5223">
        <v>460.89552200000003</v>
      </c>
      <c r="J5223">
        <v>-1</v>
      </c>
      <c r="K5223">
        <v>2</v>
      </c>
      <c r="L5223">
        <v>31.73104</v>
      </c>
      <c r="M5223">
        <v>285</v>
      </c>
      <c r="N5223">
        <v>0</v>
      </c>
      <c r="O5223">
        <v>160</v>
      </c>
      <c r="P5223">
        <v>0</v>
      </c>
      <c r="Q5223">
        <v>981</v>
      </c>
      <c r="R5223">
        <v>19.847436088999999</v>
      </c>
      <c r="S5223">
        <v>36.505476000000002</v>
      </c>
      <c r="T5223">
        <v>0</v>
      </c>
      <c r="U5223">
        <v>0</v>
      </c>
    </row>
    <row r="5224" spans="1:21" x14ac:dyDescent="0.3">
      <c r="A5224">
        <v>0.67</v>
      </c>
      <c r="B5224">
        <v>0.625</v>
      </c>
      <c r="C5224">
        <v>2.1</v>
      </c>
      <c r="D5224">
        <v>250</v>
      </c>
      <c r="E5224">
        <v>195.89</v>
      </c>
      <c r="F5224">
        <v>70.894999999999996</v>
      </c>
      <c r="G5224">
        <v>70.895522388059604</v>
      </c>
      <c r="H5224">
        <v>150</v>
      </c>
      <c r="I5224">
        <v>470.89552200000003</v>
      </c>
      <c r="J5224">
        <v>-1</v>
      </c>
      <c r="K5224">
        <v>2</v>
      </c>
      <c r="L5224">
        <v>31.18357</v>
      </c>
      <c r="M5224">
        <v>285</v>
      </c>
      <c r="N5224">
        <v>0</v>
      </c>
      <c r="O5224">
        <v>160</v>
      </c>
      <c r="P5224">
        <v>0</v>
      </c>
      <c r="Q5224">
        <v>932</v>
      </c>
      <c r="R5224">
        <v>19.369386345999999</v>
      </c>
      <c r="S5224">
        <v>35.550832</v>
      </c>
      <c r="T5224">
        <v>0</v>
      </c>
      <c r="U5224">
        <v>0</v>
      </c>
    </row>
    <row r="5225" spans="1:21" x14ac:dyDescent="0.3">
      <c r="A5225">
        <v>0.67</v>
      </c>
      <c r="B5225">
        <v>0.625</v>
      </c>
      <c r="C5225">
        <v>2.1</v>
      </c>
      <c r="D5225">
        <v>250</v>
      </c>
      <c r="E5225">
        <v>195.89</v>
      </c>
      <c r="F5225">
        <v>70.894999999999996</v>
      </c>
      <c r="G5225">
        <v>70.895522388059604</v>
      </c>
      <c r="H5225">
        <v>160</v>
      </c>
      <c r="I5225">
        <v>480.89552200000003</v>
      </c>
      <c r="J5225">
        <v>-1</v>
      </c>
      <c r="K5225">
        <v>2</v>
      </c>
      <c r="L5225">
        <v>30.65286</v>
      </c>
      <c r="M5225">
        <v>285</v>
      </c>
      <c r="N5225">
        <v>0</v>
      </c>
      <c r="O5225">
        <v>160</v>
      </c>
      <c r="P5225">
        <v>0</v>
      </c>
      <c r="Q5225">
        <v>914</v>
      </c>
      <c r="R5225">
        <v>19.126057373999998</v>
      </c>
      <c r="S5225">
        <v>35.194521999999999</v>
      </c>
      <c r="T5225">
        <v>0</v>
      </c>
      <c r="U5225">
        <v>0</v>
      </c>
    </row>
    <row r="5226" spans="1:21" x14ac:dyDescent="0.3">
      <c r="A5226">
        <v>0.67</v>
      </c>
      <c r="B5226">
        <v>0.625</v>
      </c>
      <c r="C5226">
        <v>2.1</v>
      </c>
      <c r="D5226">
        <v>250</v>
      </c>
      <c r="E5226">
        <v>195.89</v>
      </c>
      <c r="F5226">
        <v>70.894999999999996</v>
      </c>
      <c r="G5226">
        <v>70.895522388059604</v>
      </c>
      <c r="H5226">
        <v>170</v>
      </c>
      <c r="I5226">
        <v>490.89552200000003</v>
      </c>
      <c r="J5226">
        <v>-1</v>
      </c>
      <c r="K5226">
        <v>2</v>
      </c>
      <c r="L5226">
        <v>30.13823</v>
      </c>
      <c r="M5226">
        <v>285</v>
      </c>
      <c r="N5226">
        <v>0</v>
      </c>
      <c r="O5226">
        <v>160</v>
      </c>
      <c r="P5226">
        <v>0</v>
      </c>
      <c r="Q5226">
        <v>979</v>
      </c>
      <c r="R5226">
        <v>18.701836618000002</v>
      </c>
      <c r="S5226">
        <v>36.466934000000002</v>
      </c>
      <c r="T5226">
        <v>0</v>
      </c>
      <c r="U5226">
        <v>0</v>
      </c>
    </row>
    <row r="5227" spans="1:21" x14ac:dyDescent="0.3">
      <c r="A5227">
        <v>0.67</v>
      </c>
      <c r="B5227">
        <v>0.625</v>
      </c>
      <c r="C5227">
        <v>2.1</v>
      </c>
      <c r="D5227">
        <v>250</v>
      </c>
      <c r="E5227">
        <v>195.89</v>
      </c>
      <c r="F5227">
        <v>70.894999999999996</v>
      </c>
      <c r="G5227">
        <v>70.895522388059604</v>
      </c>
      <c r="H5227">
        <v>180</v>
      </c>
      <c r="I5227">
        <v>500.89552200000003</v>
      </c>
      <c r="J5227">
        <v>-1</v>
      </c>
      <c r="K5227">
        <v>2</v>
      </c>
      <c r="L5227">
        <v>29.639050000000001</v>
      </c>
      <c r="M5227">
        <v>285</v>
      </c>
      <c r="N5227">
        <v>0</v>
      </c>
      <c r="O5227">
        <v>160</v>
      </c>
      <c r="P5227">
        <v>0</v>
      </c>
      <c r="Q5227">
        <v>982</v>
      </c>
      <c r="R5227">
        <v>18.194872338</v>
      </c>
      <c r="S5227">
        <v>36.524734000000002</v>
      </c>
      <c r="T5227">
        <v>0</v>
      </c>
      <c r="U5227">
        <v>0</v>
      </c>
    </row>
    <row r="5228" spans="1:21" x14ac:dyDescent="0.3">
      <c r="A5228">
        <v>0.67</v>
      </c>
      <c r="B5228">
        <v>0.625</v>
      </c>
      <c r="C5228">
        <v>2.1</v>
      </c>
      <c r="D5228">
        <v>250</v>
      </c>
      <c r="E5228">
        <v>195.89</v>
      </c>
      <c r="F5228">
        <v>70.894999999999996</v>
      </c>
      <c r="G5228">
        <v>70.895522388059604</v>
      </c>
      <c r="H5228">
        <v>190</v>
      </c>
      <c r="I5228">
        <v>510.89552200000003</v>
      </c>
      <c r="J5228">
        <v>-1</v>
      </c>
      <c r="K5228">
        <v>2</v>
      </c>
      <c r="L5228">
        <v>29.154699999999998</v>
      </c>
      <c r="M5228">
        <v>285</v>
      </c>
      <c r="N5228">
        <v>0</v>
      </c>
      <c r="O5228">
        <v>160</v>
      </c>
      <c r="P5228">
        <v>0</v>
      </c>
      <c r="Q5228">
        <v>920</v>
      </c>
      <c r="R5228">
        <v>17.861634096</v>
      </c>
      <c r="S5228">
        <v>35.313639999999999</v>
      </c>
      <c r="T5228">
        <v>0</v>
      </c>
      <c r="U5228">
        <v>0</v>
      </c>
    </row>
    <row r="5229" spans="1:21" x14ac:dyDescent="0.3">
      <c r="A5229">
        <v>0.67</v>
      </c>
      <c r="B5229">
        <v>0.625</v>
      </c>
      <c r="C5229">
        <v>2.1</v>
      </c>
      <c r="D5229">
        <v>250</v>
      </c>
      <c r="E5229">
        <v>195.89</v>
      </c>
      <c r="F5229">
        <v>70.894999999999996</v>
      </c>
      <c r="G5229">
        <v>70.895522388059604</v>
      </c>
      <c r="H5229">
        <v>200</v>
      </c>
      <c r="I5229">
        <v>520.89552200000003</v>
      </c>
      <c r="J5229">
        <v>-1</v>
      </c>
      <c r="K5229">
        <v>2</v>
      </c>
      <c r="L5229">
        <v>28.68459</v>
      </c>
      <c r="M5229">
        <v>285</v>
      </c>
      <c r="N5229">
        <v>0</v>
      </c>
      <c r="O5229">
        <v>160</v>
      </c>
      <c r="P5229">
        <v>0</v>
      </c>
      <c r="Q5229">
        <v>919</v>
      </c>
      <c r="R5229">
        <v>17.522269796</v>
      </c>
      <c r="S5229">
        <v>35.293810999999998</v>
      </c>
      <c r="T5229">
        <v>0</v>
      </c>
      <c r="U5229">
        <v>0</v>
      </c>
    </row>
    <row r="5230" spans="1:21" x14ac:dyDescent="0.3">
      <c r="A5230">
        <v>0.67</v>
      </c>
      <c r="B5230">
        <v>0.625</v>
      </c>
      <c r="C5230">
        <v>2.1</v>
      </c>
      <c r="D5230">
        <v>250</v>
      </c>
      <c r="E5230">
        <v>195.89</v>
      </c>
      <c r="F5230">
        <v>70.894999999999996</v>
      </c>
      <c r="G5230">
        <v>70.895522388059604</v>
      </c>
      <c r="H5230">
        <v>210</v>
      </c>
      <c r="I5230">
        <v>530.89552200000003</v>
      </c>
      <c r="J5230">
        <v>-1</v>
      </c>
      <c r="K5230">
        <v>2</v>
      </c>
      <c r="L5230">
        <v>28.228179999999998</v>
      </c>
      <c r="M5230">
        <v>285</v>
      </c>
      <c r="N5230">
        <v>0</v>
      </c>
      <c r="O5230">
        <v>160</v>
      </c>
      <c r="P5230">
        <v>0</v>
      </c>
      <c r="Q5230">
        <v>924</v>
      </c>
      <c r="R5230">
        <v>17.176416015000001</v>
      </c>
      <c r="S5230">
        <v>35.392856999999999</v>
      </c>
      <c r="T5230">
        <v>0</v>
      </c>
      <c r="U5230">
        <v>0</v>
      </c>
    </row>
    <row r="5231" spans="1:21" x14ac:dyDescent="0.3">
      <c r="A5231">
        <v>0.67</v>
      </c>
      <c r="B5231">
        <v>0.625</v>
      </c>
      <c r="C5231">
        <v>2.1</v>
      </c>
      <c r="D5231">
        <v>250</v>
      </c>
      <c r="E5231">
        <v>195.89</v>
      </c>
      <c r="F5231">
        <v>70.894999999999996</v>
      </c>
      <c r="G5231">
        <v>70.895522388059604</v>
      </c>
      <c r="H5231">
        <v>220</v>
      </c>
      <c r="I5231">
        <v>540.89552200000003</v>
      </c>
      <c r="J5231">
        <v>-1</v>
      </c>
      <c r="K5231">
        <v>2</v>
      </c>
      <c r="L5231">
        <v>27.78492</v>
      </c>
      <c r="M5231">
        <v>285</v>
      </c>
      <c r="N5231">
        <v>0</v>
      </c>
      <c r="O5231">
        <v>160</v>
      </c>
      <c r="P5231">
        <v>0</v>
      </c>
      <c r="Q5231">
        <v>975</v>
      </c>
      <c r="R5231">
        <v>16.942045451999999</v>
      </c>
      <c r="S5231">
        <v>36.389744</v>
      </c>
      <c r="T5231">
        <v>0</v>
      </c>
      <c r="U5231">
        <v>0</v>
      </c>
    </row>
    <row r="5232" spans="1:21" x14ac:dyDescent="0.3">
      <c r="A5232">
        <v>0.67</v>
      </c>
      <c r="B5232">
        <v>0.625</v>
      </c>
      <c r="C5232">
        <v>2.1</v>
      </c>
      <c r="D5232">
        <v>250</v>
      </c>
      <c r="E5232">
        <v>195.89</v>
      </c>
      <c r="F5232">
        <v>70.894999999999996</v>
      </c>
      <c r="G5232">
        <v>70.895522388059604</v>
      </c>
      <c r="H5232">
        <v>230</v>
      </c>
      <c r="I5232">
        <v>550.89552200000003</v>
      </c>
      <c r="J5232">
        <v>-1</v>
      </c>
      <c r="K5232">
        <v>2</v>
      </c>
      <c r="L5232">
        <v>27.354310000000002</v>
      </c>
      <c r="M5232">
        <v>285</v>
      </c>
      <c r="N5232">
        <v>0</v>
      </c>
      <c r="O5232">
        <v>160</v>
      </c>
      <c r="P5232">
        <v>0</v>
      </c>
      <c r="Q5232">
        <v>918</v>
      </c>
      <c r="R5232">
        <v>16.584464979</v>
      </c>
      <c r="S5232">
        <v>35.273972999999998</v>
      </c>
      <c r="T5232">
        <v>0</v>
      </c>
      <c r="U5232">
        <v>0</v>
      </c>
    </row>
    <row r="5233" spans="1:21" x14ac:dyDescent="0.3">
      <c r="A5233">
        <v>0.67</v>
      </c>
      <c r="B5233">
        <v>0.625</v>
      </c>
      <c r="C5233">
        <v>2.1</v>
      </c>
      <c r="D5233">
        <v>250</v>
      </c>
      <c r="E5233">
        <v>195.89</v>
      </c>
      <c r="F5233">
        <v>70.894999999999996</v>
      </c>
      <c r="G5233">
        <v>70.895522388059604</v>
      </c>
      <c r="H5233">
        <v>240</v>
      </c>
      <c r="I5233">
        <v>560.89552200000003</v>
      </c>
      <c r="J5233">
        <v>-1</v>
      </c>
      <c r="K5233">
        <v>2</v>
      </c>
      <c r="L5233">
        <v>26.935849999999999</v>
      </c>
      <c r="M5233">
        <v>285</v>
      </c>
      <c r="N5233">
        <v>0</v>
      </c>
      <c r="O5233">
        <v>160</v>
      </c>
      <c r="P5233">
        <v>0</v>
      </c>
      <c r="Q5233">
        <v>989</v>
      </c>
      <c r="R5233">
        <v>16.301080278000001</v>
      </c>
      <c r="S5233">
        <v>36.659295999999998</v>
      </c>
      <c r="T5233">
        <v>0</v>
      </c>
      <c r="U5233">
        <v>0</v>
      </c>
    </row>
    <row r="5234" spans="1:21" x14ac:dyDescent="0.3">
      <c r="A5234">
        <v>0.67</v>
      </c>
      <c r="B5234">
        <v>0.625</v>
      </c>
      <c r="C5234">
        <v>2.1</v>
      </c>
      <c r="D5234">
        <v>250</v>
      </c>
      <c r="E5234">
        <v>195.89</v>
      </c>
      <c r="F5234">
        <v>70.894999999999996</v>
      </c>
      <c r="G5234">
        <v>70.895522388059604</v>
      </c>
      <c r="H5234">
        <v>250</v>
      </c>
      <c r="I5234">
        <v>570.89552200000003</v>
      </c>
      <c r="J5234">
        <v>-1</v>
      </c>
      <c r="K5234">
        <v>2</v>
      </c>
      <c r="L5234">
        <v>26.52909</v>
      </c>
      <c r="M5234">
        <v>285</v>
      </c>
      <c r="N5234">
        <v>0</v>
      </c>
      <c r="O5234">
        <v>160</v>
      </c>
      <c r="P5234">
        <v>0</v>
      </c>
      <c r="Q5234">
        <v>921</v>
      </c>
      <c r="R5234">
        <v>15.971226015999999</v>
      </c>
      <c r="S5234">
        <v>35.333458999999998</v>
      </c>
      <c r="T5234">
        <v>0</v>
      </c>
      <c r="U5234">
        <v>0</v>
      </c>
    </row>
    <row r="5235" spans="1:21" x14ac:dyDescent="0.3">
      <c r="A5235">
        <v>0.67</v>
      </c>
      <c r="B5235">
        <v>0.625</v>
      </c>
      <c r="C5235">
        <v>2.1</v>
      </c>
      <c r="D5235">
        <v>250</v>
      </c>
      <c r="E5235">
        <v>195.89</v>
      </c>
      <c r="F5235">
        <v>70.894999999999996</v>
      </c>
      <c r="G5235">
        <v>70.895522388059604</v>
      </c>
      <c r="H5235">
        <v>260</v>
      </c>
      <c r="I5235">
        <v>580.89552200000003</v>
      </c>
      <c r="J5235">
        <v>-1</v>
      </c>
      <c r="K5235">
        <v>2</v>
      </c>
      <c r="L5235">
        <v>26.133569999999999</v>
      </c>
      <c r="M5235">
        <v>285</v>
      </c>
      <c r="N5235">
        <v>0</v>
      </c>
      <c r="O5235">
        <v>160</v>
      </c>
      <c r="P5235">
        <v>0</v>
      </c>
      <c r="Q5235">
        <v>929</v>
      </c>
      <c r="R5235">
        <v>15.719414294</v>
      </c>
      <c r="S5235">
        <v>35.491663000000003</v>
      </c>
      <c r="T5235">
        <v>0</v>
      </c>
      <c r="U5235">
        <v>0</v>
      </c>
    </row>
    <row r="5236" spans="1:21" x14ac:dyDescent="0.3">
      <c r="A5236">
        <v>0.67</v>
      </c>
      <c r="B5236">
        <v>0.625</v>
      </c>
      <c r="C5236">
        <v>2.1</v>
      </c>
      <c r="D5236">
        <v>250</v>
      </c>
      <c r="E5236">
        <v>195.89</v>
      </c>
      <c r="F5236">
        <v>70.894999999999996</v>
      </c>
      <c r="G5236">
        <v>70.895522388059604</v>
      </c>
      <c r="H5236">
        <v>270</v>
      </c>
      <c r="I5236">
        <v>590.89552200000003</v>
      </c>
      <c r="J5236">
        <v>-1</v>
      </c>
      <c r="K5236">
        <v>2</v>
      </c>
      <c r="L5236">
        <v>25.74888</v>
      </c>
      <c r="M5236">
        <v>285</v>
      </c>
      <c r="N5236">
        <v>0</v>
      </c>
      <c r="O5236">
        <v>160</v>
      </c>
      <c r="P5236">
        <v>0</v>
      </c>
      <c r="Q5236">
        <v>972</v>
      </c>
      <c r="R5236">
        <v>15.549332481</v>
      </c>
      <c r="S5236">
        <v>36.331758999999998</v>
      </c>
      <c r="T5236">
        <v>0</v>
      </c>
      <c r="U5236">
        <v>0</v>
      </c>
    </row>
    <row r="5237" spans="1:21" x14ac:dyDescent="0.3">
      <c r="A5237">
        <v>0.67</v>
      </c>
      <c r="B5237">
        <v>0.625</v>
      </c>
      <c r="C5237">
        <v>2.1</v>
      </c>
      <c r="D5237">
        <v>250</v>
      </c>
      <c r="E5237">
        <v>195.89</v>
      </c>
      <c r="F5237">
        <v>70.894999999999996</v>
      </c>
      <c r="G5237">
        <v>70.895522388059604</v>
      </c>
      <c r="H5237">
        <v>280</v>
      </c>
      <c r="I5237">
        <v>600.89552200000003</v>
      </c>
      <c r="J5237">
        <v>-1</v>
      </c>
      <c r="K5237">
        <v>2</v>
      </c>
      <c r="L5237">
        <v>25.374610000000001</v>
      </c>
      <c r="M5237">
        <v>285</v>
      </c>
      <c r="N5237">
        <v>0</v>
      </c>
      <c r="O5237">
        <v>160</v>
      </c>
      <c r="P5237">
        <v>0</v>
      </c>
      <c r="Q5237">
        <v>912</v>
      </c>
      <c r="R5237">
        <v>15.24723852</v>
      </c>
      <c r="S5237">
        <v>35.154738000000002</v>
      </c>
      <c r="T5237">
        <v>0</v>
      </c>
      <c r="U5237">
        <v>0</v>
      </c>
    </row>
    <row r="5238" spans="1:21" x14ac:dyDescent="0.3">
      <c r="A5238">
        <v>0.67</v>
      </c>
      <c r="B5238">
        <v>0.625</v>
      </c>
      <c r="C5238">
        <v>2.1</v>
      </c>
      <c r="D5238">
        <v>250</v>
      </c>
      <c r="E5238">
        <v>195.89</v>
      </c>
      <c r="F5238">
        <v>70.894999999999996</v>
      </c>
      <c r="G5238">
        <v>70.895522388059604</v>
      </c>
      <c r="H5238">
        <v>290</v>
      </c>
      <c r="I5238">
        <v>610.89552200000003</v>
      </c>
      <c r="J5238">
        <v>-1</v>
      </c>
      <c r="K5238">
        <v>2</v>
      </c>
      <c r="L5238">
        <v>25.010370000000002</v>
      </c>
      <c r="M5238">
        <v>285</v>
      </c>
      <c r="N5238">
        <v>0</v>
      </c>
      <c r="O5238">
        <v>160</v>
      </c>
      <c r="P5238">
        <v>0</v>
      </c>
      <c r="Q5238">
        <v>932</v>
      </c>
      <c r="R5238">
        <v>14.983571086</v>
      </c>
      <c r="S5238">
        <v>35.550832</v>
      </c>
      <c r="T5238">
        <v>0</v>
      </c>
      <c r="U5238">
        <v>0</v>
      </c>
    </row>
    <row r="5239" spans="1:21" x14ac:dyDescent="0.3">
      <c r="A5239">
        <v>0.67</v>
      </c>
      <c r="B5239">
        <v>0.625</v>
      </c>
      <c r="C5239">
        <v>2.1</v>
      </c>
      <c r="D5239">
        <v>250</v>
      </c>
      <c r="E5239">
        <v>195.89</v>
      </c>
      <c r="F5239">
        <v>70.894999999999996</v>
      </c>
      <c r="G5239">
        <v>70.895522388059604</v>
      </c>
      <c r="H5239">
        <v>300</v>
      </c>
      <c r="I5239">
        <v>620.89552200000003</v>
      </c>
      <c r="J5239">
        <v>-1</v>
      </c>
      <c r="K5239">
        <v>2</v>
      </c>
      <c r="L5239">
        <v>24.655799999999999</v>
      </c>
      <c r="M5239">
        <v>285</v>
      </c>
      <c r="N5239">
        <v>0</v>
      </c>
      <c r="O5239">
        <v>160</v>
      </c>
      <c r="P5239">
        <v>0</v>
      </c>
      <c r="Q5239">
        <v>925</v>
      </c>
      <c r="R5239">
        <v>15.377416498000001</v>
      </c>
      <c r="S5239">
        <v>35.412638000000001</v>
      </c>
      <c r="T5239">
        <v>0</v>
      </c>
      <c r="U5239">
        <v>0</v>
      </c>
    </row>
    <row r="5240" spans="1:21" x14ac:dyDescent="0.3">
      <c r="A5240">
        <v>0.67</v>
      </c>
      <c r="B5240">
        <v>0.625</v>
      </c>
      <c r="C5240">
        <v>2.1</v>
      </c>
      <c r="D5240">
        <v>250</v>
      </c>
      <c r="E5240">
        <v>195.89</v>
      </c>
      <c r="F5240">
        <v>70.894999999999996</v>
      </c>
      <c r="G5240">
        <v>70.895522388059604</v>
      </c>
      <c r="H5240">
        <v>0</v>
      </c>
      <c r="I5240">
        <v>320.89552200000003</v>
      </c>
      <c r="J5240">
        <v>-1</v>
      </c>
      <c r="K5240">
        <v>2</v>
      </c>
      <c r="L5240">
        <v>41.609540000000003</v>
      </c>
      <c r="M5240">
        <v>285</v>
      </c>
      <c r="N5240">
        <v>0</v>
      </c>
      <c r="O5240">
        <v>160</v>
      </c>
      <c r="P5240">
        <v>0</v>
      </c>
      <c r="Q5240">
        <v>918</v>
      </c>
      <c r="R5240">
        <v>27.151874272000001</v>
      </c>
      <c r="S5240">
        <v>35.273972999999998</v>
      </c>
      <c r="T5240">
        <v>0</v>
      </c>
      <c r="U5240">
        <v>0</v>
      </c>
    </row>
    <row r="5241" spans="1:21" x14ac:dyDescent="0.3">
      <c r="A5241" t="s">
        <v>74</v>
      </c>
      <c r="B5241" t="s">
        <v>74</v>
      </c>
      <c r="C5241">
        <v>2.1</v>
      </c>
      <c r="D5241">
        <v>250</v>
      </c>
      <c r="E5241" t="s">
        <v>75</v>
      </c>
      <c r="F5241" t="s">
        <v>74</v>
      </c>
      <c r="G5241" t="s">
        <v>74</v>
      </c>
      <c r="H5241" t="s">
        <v>74</v>
      </c>
      <c r="I5241" t="s">
        <v>74</v>
      </c>
      <c r="J5241" t="s">
        <v>74</v>
      </c>
      <c r="K5241" t="s">
        <v>74</v>
      </c>
      <c r="L5241" t="s">
        <v>74</v>
      </c>
      <c r="M5241" t="s">
        <v>74</v>
      </c>
      <c r="N5241" t="s">
        <v>74</v>
      </c>
      <c r="O5241">
        <v>180</v>
      </c>
    </row>
    <row r="5242" spans="1:21" x14ac:dyDescent="0.3">
      <c r="A5242">
        <v>0.67</v>
      </c>
      <c r="B5242">
        <v>0.625</v>
      </c>
      <c r="C5242">
        <v>2.1</v>
      </c>
      <c r="D5242">
        <v>250</v>
      </c>
      <c r="E5242">
        <v>195.89</v>
      </c>
      <c r="F5242">
        <v>70.894999999999996</v>
      </c>
      <c r="G5242">
        <v>70.895522388059604</v>
      </c>
      <c r="H5242">
        <v>0</v>
      </c>
      <c r="I5242">
        <v>320.89552200000003</v>
      </c>
      <c r="J5242">
        <v>-1</v>
      </c>
      <c r="K5242">
        <v>2</v>
      </c>
      <c r="L5242">
        <v>43.545200000000001</v>
      </c>
      <c r="M5242">
        <v>305</v>
      </c>
      <c r="N5242">
        <v>0</v>
      </c>
      <c r="O5242">
        <v>180</v>
      </c>
      <c r="P5242">
        <v>0</v>
      </c>
      <c r="Q5242">
        <v>980</v>
      </c>
      <c r="R5242">
        <v>29.957046544000001</v>
      </c>
      <c r="S5242">
        <v>36.48621</v>
      </c>
      <c r="T5242">
        <v>0</v>
      </c>
      <c r="U5242">
        <v>0</v>
      </c>
    </row>
    <row r="5243" spans="1:21" x14ac:dyDescent="0.3">
      <c r="A5243">
        <v>0.67</v>
      </c>
      <c r="B5243">
        <v>0.625</v>
      </c>
      <c r="C5243">
        <v>2.1</v>
      </c>
      <c r="D5243">
        <v>250</v>
      </c>
      <c r="E5243">
        <v>195.89</v>
      </c>
      <c r="F5243">
        <v>70.894999999999996</v>
      </c>
      <c r="G5243">
        <v>70.895522388059604</v>
      </c>
      <c r="H5243">
        <v>10</v>
      </c>
      <c r="I5243">
        <v>330.89552200000003</v>
      </c>
      <c r="J5243">
        <v>-1</v>
      </c>
      <c r="K5243">
        <v>2</v>
      </c>
      <c r="L5243">
        <v>42.668030000000002</v>
      </c>
      <c r="M5243">
        <v>305</v>
      </c>
      <c r="N5243">
        <v>0</v>
      </c>
      <c r="O5243">
        <v>180</v>
      </c>
      <c r="P5243">
        <v>0</v>
      </c>
      <c r="Q5243">
        <v>935</v>
      </c>
      <c r="R5243">
        <v>29.424945305000001</v>
      </c>
      <c r="S5243">
        <v>35.609915999999998</v>
      </c>
      <c r="T5243">
        <v>0</v>
      </c>
      <c r="U5243">
        <v>0</v>
      </c>
    </row>
    <row r="5244" spans="1:21" x14ac:dyDescent="0.3">
      <c r="A5244">
        <v>0.67</v>
      </c>
      <c r="B5244">
        <v>0.625</v>
      </c>
      <c r="C5244">
        <v>2.1</v>
      </c>
      <c r="D5244">
        <v>250</v>
      </c>
      <c r="E5244">
        <v>195.89</v>
      </c>
      <c r="F5244">
        <v>70.894999999999996</v>
      </c>
      <c r="G5244">
        <v>70.895522388059604</v>
      </c>
      <c r="H5244">
        <v>20</v>
      </c>
      <c r="I5244">
        <v>340.89552200000003</v>
      </c>
      <c r="J5244">
        <v>-1</v>
      </c>
      <c r="K5244">
        <v>2</v>
      </c>
      <c r="L5244">
        <v>41.819070000000004</v>
      </c>
      <c r="M5244">
        <v>305</v>
      </c>
      <c r="N5244">
        <v>0</v>
      </c>
      <c r="O5244">
        <v>180</v>
      </c>
      <c r="P5244">
        <v>0</v>
      </c>
      <c r="Q5244">
        <v>957</v>
      </c>
      <c r="R5244">
        <v>28.260981984000001</v>
      </c>
      <c r="S5244">
        <v>36.040627000000001</v>
      </c>
      <c r="T5244">
        <v>0</v>
      </c>
      <c r="U5244">
        <v>0</v>
      </c>
    </row>
    <row r="5245" spans="1:21" x14ac:dyDescent="0.3">
      <c r="A5245">
        <v>0.67</v>
      </c>
      <c r="B5245">
        <v>0.625</v>
      </c>
      <c r="C5245">
        <v>2.1</v>
      </c>
      <c r="D5245">
        <v>250</v>
      </c>
      <c r="E5245">
        <v>195.89</v>
      </c>
      <c r="F5245">
        <v>70.894999999999996</v>
      </c>
      <c r="G5245">
        <v>70.895522388059604</v>
      </c>
      <c r="H5245">
        <v>30</v>
      </c>
      <c r="I5245">
        <v>350.89552200000003</v>
      </c>
      <c r="J5245">
        <v>-1</v>
      </c>
      <c r="K5245">
        <v>2</v>
      </c>
      <c r="L5245">
        <v>40.997309999999999</v>
      </c>
      <c r="M5245">
        <v>305</v>
      </c>
      <c r="N5245">
        <v>0</v>
      </c>
      <c r="O5245">
        <v>180</v>
      </c>
      <c r="P5245">
        <v>0</v>
      </c>
      <c r="Q5245">
        <v>929</v>
      </c>
      <c r="R5245">
        <v>27.723856579</v>
      </c>
      <c r="S5245">
        <v>35.491663000000003</v>
      </c>
      <c r="T5245">
        <v>0</v>
      </c>
      <c r="U5245">
        <v>0</v>
      </c>
    </row>
    <row r="5246" spans="1:21" x14ac:dyDescent="0.3">
      <c r="A5246">
        <v>0.67</v>
      </c>
      <c r="B5246">
        <v>0.625</v>
      </c>
      <c r="C5246">
        <v>2.1</v>
      </c>
      <c r="D5246">
        <v>250</v>
      </c>
      <c r="E5246">
        <v>195.89</v>
      </c>
      <c r="F5246">
        <v>70.894999999999996</v>
      </c>
      <c r="G5246">
        <v>70.895522388059604</v>
      </c>
      <c r="H5246">
        <v>40</v>
      </c>
      <c r="I5246">
        <v>360.89552200000003</v>
      </c>
      <c r="J5246">
        <v>-1</v>
      </c>
      <c r="K5246">
        <v>2</v>
      </c>
      <c r="L5246">
        <v>40.201810000000002</v>
      </c>
      <c r="M5246">
        <v>305</v>
      </c>
      <c r="N5246">
        <v>0</v>
      </c>
      <c r="O5246">
        <v>180</v>
      </c>
      <c r="P5246">
        <v>0</v>
      </c>
      <c r="Q5246">
        <v>923</v>
      </c>
      <c r="R5246">
        <v>27.176973968999999</v>
      </c>
      <c r="S5246">
        <v>35.373066999999999</v>
      </c>
      <c r="T5246">
        <v>0</v>
      </c>
      <c r="U5246">
        <v>0</v>
      </c>
    </row>
    <row r="5247" spans="1:21" x14ac:dyDescent="0.3">
      <c r="A5247">
        <v>0.67</v>
      </c>
      <c r="B5247">
        <v>0.625</v>
      </c>
      <c r="C5247">
        <v>2.1</v>
      </c>
      <c r="D5247">
        <v>250</v>
      </c>
      <c r="E5247">
        <v>195.89</v>
      </c>
      <c r="F5247">
        <v>70.894999999999996</v>
      </c>
      <c r="G5247">
        <v>70.895522388059604</v>
      </c>
      <c r="H5247">
        <v>50</v>
      </c>
      <c r="I5247">
        <v>370.89552200000003</v>
      </c>
      <c r="J5247">
        <v>-1</v>
      </c>
      <c r="K5247">
        <v>2</v>
      </c>
      <c r="L5247">
        <v>39.431620000000002</v>
      </c>
      <c r="M5247">
        <v>305</v>
      </c>
      <c r="N5247">
        <v>0</v>
      </c>
      <c r="O5247">
        <v>180</v>
      </c>
      <c r="P5247">
        <v>0</v>
      </c>
      <c r="Q5247">
        <v>934</v>
      </c>
      <c r="R5247">
        <v>26.542902799</v>
      </c>
      <c r="S5247">
        <v>35.590231000000003</v>
      </c>
      <c r="T5247">
        <v>0</v>
      </c>
      <c r="U5247">
        <v>0</v>
      </c>
    </row>
    <row r="5248" spans="1:21" x14ac:dyDescent="0.3">
      <c r="A5248">
        <v>0.67</v>
      </c>
      <c r="B5248">
        <v>0.625</v>
      </c>
      <c r="C5248">
        <v>2.1</v>
      </c>
      <c r="D5248">
        <v>250</v>
      </c>
      <c r="E5248">
        <v>195.89</v>
      </c>
      <c r="F5248">
        <v>70.894999999999996</v>
      </c>
      <c r="G5248">
        <v>70.895522388059604</v>
      </c>
      <c r="H5248">
        <v>60</v>
      </c>
      <c r="I5248">
        <v>380.89552200000003</v>
      </c>
      <c r="J5248">
        <v>-1</v>
      </c>
      <c r="K5248">
        <v>2</v>
      </c>
      <c r="L5248">
        <v>38.6858</v>
      </c>
      <c r="M5248">
        <v>305</v>
      </c>
      <c r="N5248">
        <v>0</v>
      </c>
      <c r="O5248">
        <v>180</v>
      </c>
      <c r="P5248">
        <v>0</v>
      </c>
      <c r="Q5248">
        <v>949</v>
      </c>
      <c r="R5248">
        <v>26.181614135</v>
      </c>
      <c r="S5248">
        <v>35.884523000000002</v>
      </c>
      <c r="T5248">
        <v>0</v>
      </c>
      <c r="U5248">
        <v>0</v>
      </c>
    </row>
    <row r="5249" spans="1:21" x14ac:dyDescent="0.3">
      <c r="A5249">
        <v>0.67</v>
      </c>
      <c r="B5249">
        <v>0.625</v>
      </c>
      <c r="C5249">
        <v>2.1</v>
      </c>
      <c r="D5249">
        <v>250</v>
      </c>
      <c r="E5249">
        <v>195.89</v>
      </c>
      <c r="F5249">
        <v>70.894999999999996</v>
      </c>
      <c r="G5249">
        <v>70.895522388059604</v>
      </c>
      <c r="H5249">
        <v>70</v>
      </c>
      <c r="I5249">
        <v>390.89552200000003</v>
      </c>
      <c r="J5249">
        <v>-1</v>
      </c>
      <c r="K5249">
        <v>2</v>
      </c>
      <c r="L5249">
        <v>37.963470000000001</v>
      </c>
      <c r="M5249">
        <v>305</v>
      </c>
      <c r="N5249">
        <v>0</v>
      </c>
      <c r="O5249">
        <v>180</v>
      </c>
      <c r="P5249">
        <v>0</v>
      </c>
      <c r="Q5249">
        <v>925</v>
      </c>
      <c r="R5249">
        <v>25.577783541999999</v>
      </c>
      <c r="S5249">
        <v>35.412638000000001</v>
      </c>
      <c r="T5249">
        <v>0</v>
      </c>
      <c r="U5249">
        <v>0</v>
      </c>
    </row>
    <row r="5250" spans="1:21" x14ac:dyDescent="0.3">
      <c r="A5250">
        <v>0.67</v>
      </c>
      <c r="B5250">
        <v>0.625</v>
      </c>
      <c r="C5250">
        <v>2.1</v>
      </c>
      <c r="D5250">
        <v>250</v>
      </c>
      <c r="E5250">
        <v>195.89</v>
      </c>
      <c r="F5250">
        <v>70.894999999999996</v>
      </c>
      <c r="G5250">
        <v>70.895522388059604</v>
      </c>
      <c r="H5250">
        <v>80</v>
      </c>
      <c r="I5250">
        <v>400.89552200000003</v>
      </c>
      <c r="J5250">
        <v>-1</v>
      </c>
      <c r="K5250">
        <v>2</v>
      </c>
      <c r="L5250">
        <v>37.263750000000002</v>
      </c>
      <c r="M5250">
        <v>305</v>
      </c>
      <c r="N5250">
        <v>0</v>
      </c>
      <c r="O5250">
        <v>180</v>
      </c>
      <c r="P5250">
        <v>0</v>
      </c>
      <c r="Q5250">
        <v>920</v>
      </c>
      <c r="R5250">
        <v>25.498041455999999</v>
      </c>
      <c r="S5250">
        <v>35.313639999999999</v>
      </c>
      <c r="T5250">
        <v>0</v>
      </c>
      <c r="U5250">
        <v>0</v>
      </c>
    </row>
    <row r="5251" spans="1:21" x14ac:dyDescent="0.3">
      <c r="A5251">
        <v>0.67</v>
      </c>
      <c r="B5251">
        <v>0.625</v>
      </c>
      <c r="C5251">
        <v>2.1</v>
      </c>
      <c r="D5251">
        <v>250</v>
      </c>
      <c r="E5251">
        <v>195.89</v>
      </c>
      <c r="F5251">
        <v>70.894999999999996</v>
      </c>
      <c r="G5251">
        <v>70.895522388059604</v>
      </c>
      <c r="H5251">
        <v>90</v>
      </c>
      <c r="I5251">
        <v>410.89552200000003</v>
      </c>
      <c r="J5251">
        <v>-1</v>
      </c>
      <c r="K5251">
        <v>2</v>
      </c>
      <c r="L5251">
        <v>36.585799999999999</v>
      </c>
      <c r="M5251">
        <v>305</v>
      </c>
      <c r="N5251">
        <v>0</v>
      </c>
      <c r="O5251">
        <v>180</v>
      </c>
      <c r="P5251">
        <v>0</v>
      </c>
      <c r="Q5251">
        <v>905</v>
      </c>
      <c r="R5251">
        <v>24.824231896000001</v>
      </c>
      <c r="S5251">
        <v>35.015185000000002</v>
      </c>
      <c r="T5251">
        <v>0</v>
      </c>
      <c r="U5251">
        <v>0</v>
      </c>
    </row>
    <row r="5252" spans="1:21" x14ac:dyDescent="0.3">
      <c r="A5252">
        <v>0.67</v>
      </c>
      <c r="B5252">
        <v>0.625</v>
      </c>
      <c r="C5252">
        <v>2.1</v>
      </c>
      <c r="D5252">
        <v>250</v>
      </c>
      <c r="E5252">
        <v>195.89</v>
      </c>
      <c r="F5252">
        <v>70.894999999999996</v>
      </c>
      <c r="G5252">
        <v>70.895522388059604</v>
      </c>
      <c r="H5252">
        <v>100</v>
      </c>
      <c r="I5252">
        <v>420.89552200000003</v>
      </c>
      <c r="J5252">
        <v>-1</v>
      </c>
      <c r="K5252">
        <v>2</v>
      </c>
      <c r="L5252">
        <v>35.928789999999999</v>
      </c>
      <c r="M5252">
        <v>305</v>
      </c>
      <c r="N5252">
        <v>0</v>
      </c>
      <c r="O5252">
        <v>180</v>
      </c>
      <c r="P5252">
        <v>0</v>
      </c>
      <c r="Q5252">
        <v>935</v>
      </c>
      <c r="R5252">
        <v>24.076721643999999</v>
      </c>
      <c r="S5252">
        <v>35.609915999999998</v>
      </c>
      <c r="T5252">
        <v>0</v>
      </c>
      <c r="U5252">
        <v>0</v>
      </c>
    </row>
    <row r="5253" spans="1:21" x14ac:dyDescent="0.3">
      <c r="A5253">
        <v>0.67</v>
      </c>
      <c r="B5253">
        <v>0.625</v>
      </c>
      <c r="C5253">
        <v>2.1</v>
      </c>
      <c r="D5253">
        <v>250</v>
      </c>
      <c r="E5253">
        <v>195.89</v>
      </c>
      <c r="F5253">
        <v>70.894999999999996</v>
      </c>
      <c r="G5253">
        <v>70.895522388059604</v>
      </c>
      <c r="H5253">
        <v>110</v>
      </c>
      <c r="I5253">
        <v>430.89552200000003</v>
      </c>
      <c r="J5253">
        <v>-1</v>
      </c>
      <c r="K5253">
        <v>2</v>
      </c>
      <c r="L5253">
        <v>35.291930000000001</v>
      </c>
      <c r="M5253">
        <v>305</v>
      </c>
      <c r="N5253">
        <v>0</v>
      </c>
      <c r="O5253">
        <v>180</v>
      </c>
      <c r="P5253">
        <v>0</v>
      </c>
      <c r="Q5253">
        <v>972</v>
      </c>
      <c r="R5253">
        <v>23.907629289999999</v>
      </c>
      <c r="S5253">
        <v>36.331758999999998</v>
      </c>
      <c r="T5253">
        <v>0</v>
      </c>
      <c r="U5253">
        <v>0</v>
      </c>
    </row>
    <row r="5254" spans="1:21" x14ac:dyDescent="0.3">
      <c r="A5254">
        <v>0.67</v>
      </c>
      <c r="B5254">
        <v>0.625</v>
      </c>
      <c r="C5254">
        <v>2.1</v>
      </c>
      <c r="D5254">
        <v>250</v>
      </c>
      <c r="E5254">
        <v>195.89</v>
      </c>
      <c r="F5254">
        <v>70.894999999999996</v>
      </c>
      <c r="G5254">
        <v>70.895522388059604</v>
      </c>
      <c r="H5254">
        <v>120</v>
      </c>
      <c r="I5254">
        <v>440.89552200000003</v>
      </c>
      <c r="J5254">
        <v>-1</v>
      </c>
      <c r="K5254">
        <v>2</v>
      </c>
      <c r="L5254">
        <v>34.674469999999999</v>
      </c>
      <c r="M5254">
        <v>305</v>
      </c>
      <c r="N5254">
        <v>0</v>
      </c>
      <c r="O5254">
        <v>180</v>
      </c>
      <c r="P5254">
        <v>0</v>
      </c>
      <c r="Q5254">
        <v>984</v>
      </c>
      <c r="R5254">
        <v>23.073918065000001</v>
      </c>
      <c r="S5254">
        <v>36.563223999999998</v>
      </c>
      <c r="T5254">
        <v>0</v>
      </c>
      <c r="U5254">
        <v>0</v>
      </c>
    </row>
    <row r="5255" spans="1:21" x14ac:dyDescent="0.3">
      <c r="A5255">
        <v>0.67</v>
      </c>
      <c r="B5255">
        <v>0.625</v>
      </c>
      <c r="C5255">
        <v>2.1</v>
      </c>
      <c r="D5255">
        <v>250</v>
      </c>
      <c r="E5255">
        <v>195.89</v>
      </c>
      <c r="F5255">
        <v>70.894999999999996</v>
      </c>
      <c r="G5255">
        <v>70.895522388059604</v>
      </c>
      <c r="H5255">
        <v>130</v>
      </c>
      <c r="I5255">
        <v>450.89552200000003</v>
      </c>
      <c r="J5255">
        <v>-1</v>
      </c>
      <c r="K5255">
        <v>2</v>
      </c>
      <c r="L5255">
        <v>34.075659999999999</v>
      </c>
      <c r="M5255">
        <v>305</v>
      </c>
      <c r="N5255">
        <v>0</v>
      </c>
      <c r="O5255">
        <v>180</v>
      </c>
      <c r="P5255">
        <v>0</v>
      </c>
      <c r="Q5255">
        <v>974</v>
      </c>
      <c r="R5255">
        <v>22.571687875999999</v>
      </c>
      <c r="S5255">
        <v>36.370424999999997</v>
      </c>
      <c r="T5255">
        <v>0</v>
      </c>
      <c r="U5255">
        <v>0</v>
      </c>
    </row>
    <row r="5256" spans="1:21" x14ac:dyDescent="0.3">
      <c r="A5256">
        <v>0.67</v>
      </c>
      <c r="B5256">
        <v>0.625</v>
      </c>
      <c r="C5256">
        <v>2.1</v>
      </c>
      <c r="D5256">
        <v>250</v>
      </c>
      <c r="E5256">
        <v>195.89</v>
      </c>
      <c r="F5256">
        <v>70.894999999999996</v>
      </c>
      <c r="G5256">
        <v>70.895522388059604</v>
      </c>
      <c r="H5256">
        <v>140</v>
      </c>
      <c r="I5256">
        <v>460.89552200000003</v>
      </c>
      <c r="J5256">
        <v>-1</v>
      </c>
      <c r="K5256">
        <v>2</v>
      </c>
      <c r="L5256">
        <v>33.494799999999998</v>
      </c>
      <c r="M5256">
        <v>305</v>
      </c>
      <c r="N5256">
        <v>0</v>
      </c>
      <c r="O5256">
        <v>180</v>
      </c>
      <c r="P5256">
        <v>0</v>
      </c>
      <c r="Q5256">
        <v>943</v>
      </c>
      <c r="R5256">
        <v>22.028103350999999</v>
      </c>
      <c r="S5256">
        <v>35.767057999999999</v>
      </c>
      <c r="T5256">
        <v>0</v>
      </c>
      <c r="U5256">
        <v>0</v>
      </c>
    </row>
    <row r="5257" spans="1:21" x14ac:dyDescent="0.3">
      <c r="A5257">
        <v>0.67</v>
      </c>
      <c r="B5257">
        <v>0.625</v>
      </c>
      <c r="C5257">
        <v>2.1</v>
      </c>
      <c r="D5257">
        <v>250</v>
      </c>
      <c r="E5257">
        <v>195.89</v>
      </c>
      <c r="F5257">
        <v>70.894999999999996</v>
      </c>
      <c r="G5257">
        <v>70.895522388059604</v>
      </c>
      <c r="H5257">
        <v>150</v>
      </c>
      <c r="I5257">
        <v>470.89552200000003</v>
      </c>
      <c r="J5257">
        <v>-1</v>
      </c>
      <c r="K5257">
        <v>2</v>
      </c>
      <c r="L5257">
        <v>32.93121</v>
      </c>
      <c r="M5257">
        <v>305</v>
      </c>
      <c r="N5257">
        <v>0</v>
      </c>
      <c r="O5257">
        <v>180</v>
      </c>
      <c r="P5257">
        <v>0</v>
      </c>
      <c r="Q5257">
        <v>926</v>
      </c>
      <c r="R5257">
        <v>21.782378242</v>
      </c>
      <c r="S5257">
        <v>35.432408000000002</v>
      </c>
      <c r="T5257">
        <v>0</v>
      </c>
      <c r="U5257">
        <v>0</v>
      </c>
    </row>
    <row r="5258" spans="1:21" x14ac:dyDescent="0.3">
      <c r="A5258">
        <v>0.67</v>
      </c>
      <c r="B5258">
        <v>0.625</v>
      </c>
      <c r="C5258">
        <v>2.1</v>
      </c>
      <c r="D5258">
        <v>250</v>
      </c>
      <c r="E5258">
        <v>195.89</v>
      </c>
      <c r="F5258">
        <v>70.894999999999996</v>
      </c>
      <c r="G5258">
        <v>70.895522388059604</v>
      </c>
      <c r="H5258">
        <v>160</v>
      </c>
      <c r="I5258">
        <v>480.89552200000003</v>
      </c>
      <c r="J5258">
        <v>-1</v>
      </c>
      <c r="K5258">
        <v>2</v>
      </c>
      <c r="L5258">
        <v>32.384230000000002</v>
      </c>
      <c r="M5258">
        <v>305</v>
      </c>
      <c r="N5258">
        <v>0</v>
      </c>
      <c r="O5258">
        <v>180</v>
      </c>
      <c r="P5258">
        <v>0</v>
      </c>
      <c r="Q5258">
        <v>934</v>
      </c>
      <c r="R5258">
        <v>21.471462038999999</v>
      </c>
      <c r="S5258">
        <v>35.590231000000003</v>
      </c>
      <c r="T5258">
        <v>0</v>
      </c>
      <c r="U5258">
        <v>0</v>
      </c>
    </row>
    <row r="5259" spans="1:21" x14ac:dyDescent="0.3">
      <c r="A5259">
        <v>0.67</v>
      </c>
      <c r="B5259">
        <v>0.625</v>
      </c>
      <c r="C5259">
        <v>2.1</v>
      </c>
      <c r="D5259">
        <v>250</v>
      </c>
      <c r="E5259">
        <v>195.89</v>
      </c>
      <c r="F5259">
        <v>70.894999999999996</v>
      </c>
      <c r="G5259">
        <v>70.895522388059604</v>
      </c>
      <c r="H5259">
        <v>170</v>
      </c>
      <c r="I5259">
        <v>490.89552200000003</v>
      </c>
      <c r="J5259">
        <v>-1</v>
      </c>
      <c r="K5259">
        <v>2</v>
      </c>
      <c r="L5259">
        <v>31.85324</v>
      </c>
      <c r="M5259">
        <v>305</v>
      </c>
      <c r="N5259">
        <v>0</v>
      </c>
      <c r="O5259">
        <v>180</v>
      </c>
      <c r="P5259">
        <v>0</v>
      </c>
      <c r="Q5259">
        <v>926</v>
      </c>
      <c r="R5259">
        <v>20.707135911000002</v>
      </c>
      <c r="S5259">
        <v>35.432408000000002</v>
      </c>
      <c r="T5259">
        <v>0</v>
      </c>
      <c r="U5259">
        <v>0</v>
      </c>
    </row>
    <row r="5260" spans="1:21" x14ac:dyDescent="0.3">
      <c r="A5260">
        <v>0.67</v>
      </c>
      <c r="B5260">
        <v>0.625</v>
      </c>
      <c r="C5260">
        <v>2.1</v>
      </c>
      <c r="D5260">
        <v>250</v>
      </c>
      <c r="E5260">
        <v>195.89</v>
      </c>
      <c r="F5260">
        <v>70.894999999999996</v>
      </c>
      <c r="G5260">
        <v>70.895522388059604</v>
      </c>
      <c r="H5260">
        <v>180</v>
      </c>
      <c r="I5260">
        <v>500.89552200000003</v>
      </c>
      <c r="J5260">
        <v>-1</v>
      </c>
      <c r="K5260">
        <v>2</v>
      </c>
      <c r="L5260">
        <v>31.337620000000001</v>
      </c>
      <c r="M5260">
        <v>305</v>
      </c>
      <c r="N5260">
        <v>0</v>
      </c>
      <c r="O5260">
        <v>180</v>
      </c>
      <c r="P5260">
        <v>0</v>
      </c>
      <c r="Q5260">
        <v>923</v>
      </c>
      <c r="R5260">
        <v>20.577113885999999</v>
      </c>
      <c r="S5260">
        <v>35.373066999999999</v>
      </c>
      <c r="T5260">
        <v>0</v>
      </c>
      <c r="U5260">
        <v>0</v>
      </c>
    </row>
    <row r="5261" spans="1:21" x14ac:dyDescent="0.3">
      <c r="A5261">
        <v>0.67</v>
      </c>
      <c r="B5261">
        <v>0.625</v>
      </c>
      <c r="C5261">
        <v>2.1</v>
      </c>
      <c r="D5261">
        <v>250</v>
      </c>
      <c r="E5261">
        <v>195.89</v>
      </c>
      <c r="F5261">
        <v>70.894999999999996</v>
      </c>
      <c r="G5261">
        <v>70.895522388059604</v>
      </c>
      <c r="H5261">
        <v>190</v>
      </c>
      <c r="I5261">
        <v>510.89552200000003</v>
      </c>
      <c r="J5261">
        <v>-1</v>
      </c>
      <c r="K5261">
        <v>2</v>
      </c>
      <c r="L5261">
        <v>30.83681</v>
      </c>
      <c r="M5261">
        <v>305</v>
      </c>
      <c r="N5261">
        <v>0</v>
      </c>
      <c r="O5261">
        <v>180</v>
      </c>
      <c r="P5261">
        <v>0</v>
      </c>
      <c r="Q5261">
        <v>948</v>
      </c>
      <c r="R5261">
        <v>20.048962843000002</v>
      </c>
      <c r="S5261">
        <v>35.864969000000002</v>
      </c>
      <c r="T5261">
        <v>0</v>
      </c>
      <c r="U5261">
        <v>0</v>
      </c>
    </row>
    <row r="5262" spans="1:21" x14ac:dyDescent="0.3">
      <c r="A5262">
        <v>0.67</v>
      </c>
      <c r="B5262">
        <v>0.625</v>
      </c>
      <c r="C5262">
        <v>2.1</v>
      </c>
      <c r="D5262">
        <v>250</v>
      </c>
      <c r="E5262">
        <v>195.89</v>
      </c>
      <c r="F5262">
        <v>70.894999999999996</v>
      </c>
      <c r="G5262">
        <v>70.895522388059604</v>
      </c>
      <c r="H5262">
        <v>200</v>
      </c>
      <c r="I5262">
        <v>520.89552200000003</v>
      </c>
      <c r="J5262">
        <v>-1</v>
      </c>
      <c r="K5262">
        <v>2</v>
      </c>
      <c r="L5262">
        <v>30.350249999999999</v>
      </c>
      <c r="M5262">
        <v>305</v>
      </c>
      <c r="N5262">
        <v>0</v>
      </c>
      <c r="O5262">
        <v>180</v>
      </c>
      <c r="P5262">
        <v>0</v>
      </c>
      <c r="Q5262">
        <v>921</v>
      </c>
      <c r="R5262">
        <v>19.438370662000001</v>
      </c>
      <c r="S5262">
        <v>35.333458999999998</v>
      </c>
      <c r="T5262">
        <v>0</v>
      </c>
      <c r="U5262">
        <v>0</v>
      </c>
    </row>
    <row r="5263" spans="1:21" x14ac:dyDescent="0.3">
      <c r="A5263">
        <v>0.67</v>
      </c>
      <c r="B5263">
        <v>0.625</v>
      </c>
      <c r="C5263">
        <v>2.1</v>
      </c>
      <c r="D5263">
        <v>250</v>
      </c>
      <c r="E5263">
        <v>195.89</v>
      </c>
      <c r="F5263">
        <v>70.894999999999996</v>
      </c>
      <c r="G5263">
        <v>70.895522388059604</v>
      </c>
      <c r="H5263">
        <v>210</v>
      </c>
      <c r="I5263">
        <v>530.89552200000003</v>
      </c>
      <c r="J5263">
        <v>-1</v>
      </c>
      <c r="K5263">
        <v>2</v>
      </c>
      <c r="L5263">
        <v>29.877410000000001</v>
      </c>
      <c r="M5263">
        <v>305</v>
      </c>
      <c r="N5263">
        <v>0</v>
      </c>
      <c r="O5263">
        <v>180</v>
      </c>
      <c r="P5263">
        <v>0</v>
      </c>
      <c r="Q5263">
        <v>968</v>
      </c>
      <c r="R5263">
        <v>19.126057373999998</v>
      </c>
      <c r="S5263">
        <v>36.254320999999997</v>
      </c>
      <c r="T5263">
        <v>0</v>
      </c>
      <c r="U5263">
        <v>0</v>
      </c>
    </row>
    <row r="5264" spans="1:21" x14ac:dyDescent="0.3">
      <c r="A5264">
        <v>0.67</v>
      </c>
      <c r="B5264">
        <v>0.625</v>
      </c>
      <c r="C5264">
        <v>2.1</v>
      </c>
      <c r="D5264">
        <v>250</v>
      </c>
      <c r="E5264">
        <v>195.89</v>
      </c>
      <c r="F5264">
        <v>70.894999999999996</v>
      </c>
      <c r="G5264">
        <v>70.895522388059604</v>
      </c>
      <c r="H5264">
        <v>220</v>
      </c>
      <c r="I5264">
        <v>540.89552200000003</v>
      </c>
      <c r="J5264">
        <v>-1</v>
      </c>
      <c r="K5264">
        <v>2</v>
      </c>
      <c r="L5264">
        <v>29.417760000000001</v>
      </c>
      <c r="M5264">
        <v>305</v>
      </c>
      <c r="N5264">
        <v>0</v>
      </c>
      <c r="O5264">
        <v>180</v>
      </c>
      <c r="P5264">
        <v>0</v>
      </c>
      <c r="Q5264">
        <v>942</v>
      </c>
      <c r="R5264">
        <v>19.126057373999998</v>
      </c>
      <c r="S5264">
        <v>35.747447999999999</v>
      </c>
      <c r="T5264">
        <v>0</v>
      </c>
      <c r="U5264">
        <v>0</v>
      </c>
    </row>
    <row r="5265" spans="1:21" x14ac:dyDescent="0.3">
      <c r="A5265">
        <v>0.67</v>
      </c>
      <c r="B5265">
        <v>0.625</v>
      </c>
      <c r="C5265">
        <v>2.1</v>
      </c>
      <c r="D5265">
        <v>250</v>
      </c>
      <c r="E5265">
        <v>195.89</v>
      </c>
      <c r="F5265">
        <v>70.894999999999996</v>
      </c>
      <c r="G5265">
        <v>70.895522388059604</v>
      </c>
      <c r="H5265">
        <v>230</v>
      </c>
      <c r="I5265">
        <v>550.89552200000003</v>
      </c>
      <c r="J5265">
        <v>-1</v>
      </c>
      <c r="K5265">
        <v>2</v>
      </c>
      <c r="L5265">
        <v>28.970839999999999</v>
      </c>
      <c r="M5265">
        <v>305</v>
      </c>
      <c r="N5265">
        <v>0</v>
      </c>
      <c r="O5265">
        <v>180</v>
      </c>
      <c r="P5265">
        <v>0</v>
      </c>
      <c r="Q5265">
        <v>946</v>
      </c>
      <c r="R5265">
        <v>18.630228386999999</v>
      </c>
      <c r="S5265">
        <v>35.825831999999998</v>
      </c>
      <c r="T5265">
        <v>0</v>
      </c>
      <c r="U5265">
        <v>0</v>
      </c>
    </row>
    <row r="5266" spans="1:21" x14ac:dyDescent="0.3">
      <c r="A5266">
        <v>0.67</v>
      </c>
      <c r="B5266">
        <v>0.625</v>
      </c>
      <c r="C5266">
        <v>2.1</v>
      </c>
      <c r="D5266">
        <v>250</v>
      </c>
      <c r="E5266">
        <v>195.89</v>
      </c>
      <c r="F5266">
        <v>70.894999999999996</v>
      </c>
      <c r="G5266">
        <v>70.895522388059604</v>
      </c>
      <c r="H5266">
        <v>240</v>
      </c>
      <c r="I5266">
        <v>560.89552200000003</v>
      </c>
      <c r="J5266">
        <v>-1</v>
      </c>
      <c r="K5266">
        <v>2</v>
      </c>
      <c r="L5266">
        <v>28.536159999999999</v>
      </c>
      <c r="M5266">
        <v>305</v>
      </c>
      <c r="N5266">
        <v>0</v>
      </c>
      <c r="O5266">
        <v>180</v>
      </c>
      <c r="P5266">
        <v>0</v>
      </c>
      <c r="Q5266">
        <v>918</v>
      </c>
      <c r="R5266">
        <v>18.413792441999998</v>
      </c>
      <c r="S5266">
        <v>35.273972999999998</v>
      </c>
      <c r="T5266">
        <v>0</v>
      </c>
      <c r="U5266">
        <v>0</v>
      </c>
    </row>
    <row r="5267" spans="1:21" x14ac:dyDescent="0.3">
      <c r="A5267">
        <v>0.67</v>
      </c>
      <c r="B5267">
        <v>0.625</v>
      </c>
      <c r="C5267">
        <v>2.1</v>
      </c>
      <c r="D5267">
        <v>250</v>
      </c>
      <c r="E5267">
        <v>195.89</v>
      </c>
      <c r="F5267">
        <v>70.894999999999996</v>
      </c>
      <c r="G5267">
        <v>70.895522388059604</v>
      </c>
      <c r="H5267">
        <v>250</v>
      </c>
      <c r="I5267">
        <v>570.89552200000003</v>
      </c>
      <c r="J5267">
        <v>-1</v>
      </c>
      <c r="K5267">
        <v>2</v>
      </c>
      <c r="L5267">
        <v>28.11328</v>
      </c>
      <c r="M5267">
        <v>305</v>
      </c>
      <c r="N5267">
        <v>0</v>
      </c>
      <c r="O5267">
        <v>180</v>
      </c>
      <c r="P5267">
        <v>0</v>
      </c>
      <c r="Q5267">
        <v>930</v>
      </c>
      <c r="R5267">
        <v>18.121331388000002</v>
      </c>
      <c r="S5267">
        <v>35.511395999999998</v>
      </c>
      <c r="T5267">
        <v>0</v>
      </c>
      <c r="U5267">
        <v>0</v>
      </c>
    </row>
    <row r="5268" spans="1:21" x14ac:dyDescent="0.3">
      <c r="A5268">
        <v>0.67</v>
      </c>
      <c r="B5268">
        <v>0.625</v>
      </c>
      <c r="C5268">
        <v>2.1</v>
      </c>
      <c r="D5268">
        <v>250</v>
      </c>
      <c r="E5268">
        <v>195.89</v>
      </c>
      <c r="F5268">
        <v>70.894999999999996</v>
      </c>
      <c r="G5268">
        <v>70.895522388059604</v>
      </c>
      <c r="H5268">
        <v>260</v>
      </c>
      <c r="I5268">
        <v>580.89552200000003</v>
      </c>
      <c r="J5268">
        <v>-1</v>
      </c>
      <c r="K5268">
        <v>2</v>
      </c>
      <c r="L5268">
        <v>27.701779999999999</v>
      </c>
      <c r="M5268">
        <v>305</v>
      </c>
      <c r="N5268">
        <v>0</v>
      </c>
      <c r="O5268">
        <v>180</v>
      </c>
      <c r="P5268">
        <v>0</v>
      </c>
      <c r="Q5268">
        <v>923</v>
      </c>
      <c r="R5268">
        <v>18.084452547000001</v>
      </c>
      <c r="S5268">
        <v>35.373066999999999</v>
      </c>
      <c r="T5268">
        <v>0</v>
      </c>
      <c r="U5268">
        <v>0</v>
      </c>
    </row>
    <row r="5269" spans="1:21" x14ac:dyDescent="0.3">
      <c r="A5269">
        <v>0.67</v>
      </c>
      <c r="B5269">
        <v>0.625</v>
      </c>
      <c r="C5269">
        <v>2.1</v>
      </c>
      <c r="D5269">
        <v>250</v>
      </c>
      <c r="E5269">
        <v>195.89</v>
      </c>
      <c r="F5269">
        <v>70.894999999999996</v>
      </c>
      <c r="G5269">
        <v>70.895522388059604</v>
      </c>
      <c r="H5269">
        <v>270</v>
      </c>
      <c r="I5269">
        <v>590.89552200000003</v>
      </c>
      <c r="J5269">
        <v>-1</v>
      </c>
      <c r="K5269">
        <v>2</v>
      </c>
      <c r="L5269">
        <v>27.30123</v>
      </c>
      <c r="M5269">
        <v>305</v>
      </c>
      <c r="N5269">
        <v>0</v>
      </c>
      <c r="O5269">
        <v>180</v>
      </c>
      <c r="P5269">
        <v>0</v>
      </c>
      <c r="Q5269">
        <v>907</v>
      </c>
      <c r="R5269">
        <v>17.369381067999999</v>
      </c>
      <c r="S5269">
        <v>35.055107</v>
      </c>
      <c r="T5269">
        <v>0</v>
      </c>
      <c r="U5269">
        <v>0</v>
      </c>
    </row>
    <row r="5270" spans="1:21" x14ac:dyDescent="0.3">
      <c r="A5270">
        <v>0.67</v>
      </c>
      <c r="B5270">
        <v>0.625</v>
      </c>
      <c r="C5270">
        <v>2.1</v>
      </c>
      <c r="D5270">
        <v>250</v>
      </c>
      <c r="E5270">
        <v>195.89</v>
      </c>
      <c r="F5270">
        <v>70.894999999999996</v>
      </c>
      <c r="G5270">
        <v>70.895522388059604</v>
      </c>
      <c r="H5270">
        <v>280</v>
      </c>
      <c r="I5270">
        <v>600.89552200000003</v>
      </c>
      <c r="J5270">
        <v>-1</v>
      </c>
      <c r="K5270">
        <v>2</v>
      </c>
      <c r="L5270">
        <v>26.911239999999999</v>
      </c>
      <c r="M5270">
        <v>305</v>
      </c>
      <c r="N5270">
        <v>0</v>
      </c>
      <c r="O5270">
        <v>180</v>
      </c>
      <c r="P5270">
        <v>0</v>
      </c>
      <c r="Q5270">
        <v>910</v>
      </c>
      <c r="R5270">
        <v>17.176416015000001</v>
      </c>
      <c r="S5270">
        <v>35.114915000000003</v>
      </c>
      <c r="T5270">
        <v>0</v>
      </c>
      <c r="U5270">
        <v>0</v>
      </c>
    </row>
    <row r="5271" spans="1:21" x14ac:dyDescent="0.3">
      <c r="A5271">
        <v>0.67</v>
      </c>
      <c r="B5271">
        <v>0.625</v>
      </c>
      <c r="C5271">
        <v>2.1</v>
      </c>
      <c r="D5271">
        <v>250</v>
      </c>
      <c r="E5271">
        <v>195.89</v>
      </c>
      <c r="F5271">
        <v>70.894999999999996</v>
      </c>
      <c r="G5271">
        <v>70.895522388059604</v>
      </c>
      <c r="H5271">
        <v>290</v>
      </c>
      <c r="I5271">
        <v>610.89552200000003</v>
      </c>
      <c r="J5271">
        <v>-1</v>
      </c>
      <c r="K5271">
        <v>2</v>
      </c>
      <c r="L5271">
        <v>26.53144</v>
      </c>
      <c r="M5271">
        <v>305</v>
      </c>
      <c r="N5271">
        <v>0</v>
      </c>
      <c r="O5271">
        <v>180</v>
      </c>
      <c r="P5271">
        <v>0</v>
      </c>
      <c r="Q5271">
        <v>966</v>
      </c>
      <c r="R5271">
        <v>16.942045451999999</v>
      </c>
      <c r="S5271">
        <v>36.215549000000003</v>
      </c>
      <c r="T5271">
        <v>0</v>
      </c>
      <c r="U5271">
        <v>0</v>
      </c>
    </row>
    <row r="5272" spans="1:21" x14ac:dyDescent="0.3">
      <c r="A5272">
        <v>0.67</v>
      </c>
      <c r="B5272">
        <v>0.625</v>
      </c>
      <c r="C5272">
        <v>2.1</v>
      </c>
      <c r="D5272">
        <v>250</v>
      </c>
      <c r="E5272">
        <v>195.89</v>
      </c>
      <c r="F5272">
        <v>70.894999999999996</v>
      </c>
      <c r="G5272">
        <v>70.895522388059604</v>
      </c>
      <c r="H5272">
        <v>300</v>
      </c>
      <c r="I5272">
        <v>620.89552200000003</v>
      </c>
      <c r="J5272">
        <v>-1</v>
      </c>
      <c r="K5272">
        <v>2</v>
      </c>
      <c r="L5272">
        <v>26.161460000000002</v>
      </c>
      <c r="M5272">
        <v>305</v>
      </c>
      <c r="N5272">
        <v>0</v>
      </c>
      <c r="O5272">
        <v>180</v>
      </c>
      <c r="P5272">
        <v>0</v>
      </c>
      <c r="Q5272">
        <v>933</v>
      </c>
      <c r="R5272">
        <v>16.584464979</v>
      </c>
      <c r="S5272">
        <v>35.570535999999997</v>
      </c>
      <c r="T5272">
        <v>0</v>
      </c>
      <c r="U5272">
        <v>0</v>
      </c>
    </row>
    <row r="5273" spans="1:21" x14ac:dyDescent="0.3">
      <c r="A5273">
        <v>0.67</v>
      </c>
      <c r="B5273">
        <v>0.625</v>
      </c>
      <c r="C5273">
        <v>2.1</v>
      </c>
      <c r="D5273">
        <v>250</v>
      </c>
      <c r="E5273">
        <v>195.89</v>
      </c>
      <c r="F5273">
        <v>70.894999999999996</v>
      </c>
      <c r="G5273">
        <v>70.895522388059604</v>
      </c>
      <c r="H5273">
        <v>0</v>
      </c>
      <c r="I5273">
        <v>320.89552200000003</v>
      </c>
      <c r="J5273">
        <v>-1</v>
      </c>
      <c r="K5273">
        <v>2</v>
      </c>
      <c r="L5273">
        <v>43.545200000000001</v>
      </c>
      <c r="M5273">
        <v>305</v>
      </c>
      <c r="N5273">
        <v>0</v>
      </c>
      <c r="O5273">
        <v>180</v>
      </c>
      <c r="P5273">
        <v>0</v>
      </c>
      <c r="Q5273">
        <v>980</v>
      </c>
      <c r="R5273">
        <v>29.957046544000001</v>
      </c>
      <c r="S5273">
        <v>36.48621</v>
      </c>
      <c r="T5273">
        <v>0</v>
      </c>
      <c r="U5273">
        <v>0</v>
      </c>
    </row>
    <row r="5274" spans="1:21" x14ac:dyDescent="0.3">
      <c r="A5274" t="s">
        <v>74</v>
      </c>
      <c r="B5274" t="s">
        <v>74</v>
      </c>
      <c r="C5274">
        <v>2.1</v>
      </c>
      <c r="D5274">
        <v>250</v>
      </c>
      <c r="E5274" t="s">
        <v>75</v>
      </c>
      <c r="F5274" t="s">
        <v>74</v>
      </c>
      <c r="G5274" t="s">
        <v>74</v>
      </c>
      <c r="H5274" t="s">
        <v>74</v>
      </c>
      <c r="I5274" t="s">
        <v>74</v>
      </c>
      <c r="J5274" t="s">
        <v>74</v>
      </c>
      <c r="K5274" t="s">
        <v>74</v>
      </c>
      <c r="L5274" t="s">
        <v>74</v>
      </c>
      <c r="M5274" t="s">
        <v>74</v>
      </c>
      <c r="N5274" t="s">
        <v>74</v>
      </c>
      <c r="O5274">
        <v>200</v>
      </c>
    </row>
    <row r="5275" spans="1:21" x14ac:dyDescent="0.3">
      <c r="A5275">
        <v>0.67</v>
      </c>
      <c r="B5275">
        <v>0.625</v>
      </c>
      <c r="C5275">
        <v>2.1</v>
      </c>
      <c r="D5275">
        <v>250</v>
      </c>
      <c r="E5275">
        <v>195.89</v>
      </c>
      <c r="F5275">
        <v>70.894999999999996</v>
      </c>
      <c r="G5275">
        <v>70.895522388059604</v>
      </c>
      <c r="H5275">
        <v>0</v>
      </c>
      <c r="I5275">
        <v>320.89552200000003</v>
      </c>
      <c r="J5275">
        <v>-1</v>
      </c>
      <c r="K5275">
        <v>2</v>
      </c>
      <c r="L5275">
        <v>45.364089999999997</v>
      </c>
      <c r="M5275">
        <v>325</v>
      </c>
      <c r="N5275">
        <v>0</v>
      </c>
      <c r="O5275">
        <v>200</v>
      </c>
      <c r="P5275">
        <v>0</v>
      </c>
      <c r="Q5275">
        <v>912</v>
      </c>
      <c r="R5275">
        <v>32.370895515000001</v>
      </c>
      <c r="S5275">
        <v>35.154738000000002</v>
      </c>
      <c r="T5275">
        <v>0</v>
      </c>
      <c r="U5275">
        <v>0</v>
      </c>
    </row>
    <row r="5276" spans="1:21" x14ac:dyDescent="0.3">
      <c r="A5276">
        <v>0.67</v>
      </c>
      <c r="B5276">
        <v>0.625</v>
      </c>
      <c r="C5276">
        <v>2.1</v>
      </c>
      <c r="D5276">
        <v>250</v>
      </c>
      <c r="E5276">
        <v>195.89</v>
      </c>
      <c r="F5276">
        <v>70.894999999999996</v>
      </c>
      <c r="G5276">
        <v>70.895522388059604</v>
      </c>
      <c r="H5276">
        <v>10</v>
      </c>
      <c r="I5276">
        <v>330.89552200000003</v>
      </c>
      <c r="J5276">
        <v>-1</v>
      </c>
      <c r="K5276">
        <v>2</v>
      </c>
      <c r="L5276">
        <v>44.485010000000003</v>
      </c>
      <c r="M5276">
        <v>325</v>
      </c>
      <c r="N5276">
        <v>0</v>
      </c>
      <c r="O5276">
        <v>200</v>
      </c>
      <c r="P5276">
        <v>0</v>
      </c>
      <c r="Q5276">
        <v>924</v>
      </c>
      <c r="R5276">
        <v>31.701211315999998</v>
      </c>
      <c r="S5276">
        <v>35.392856999999999</v>
      </c>
      <c r="T5276">
        <v>0</v>
      </c>
      <c r="U5276">
        <v>0</v>
      </c>
    </row>
    <row r="5277" spans="1:21" x14ac:dyDescent="0.3">
      <c r="A5277">
        <v>0.67</v>
      </c>
      <c r="B5277">
        <v>0.625</v>
      </c>
      <c r="C5277">
        <v>2.1</v>
      </c>
      <c r="D5277">
        <v>250</v>
      </c>
      <c r="E5277">
        <v>195.89</v>
      </c>
      <c r="F5277">
        <v>70.894999999999996</v>
      </c>
      <c r="G5277">
        <v>70.895522388059604</v>
      </c>
      <c r="H5277">
        <v>20</v>
      </c>
      <c r="I5277">
        <v>340.89552200000003</v>
      </c>
      <c r="J5277">
        <v>-1</v>
      </c>
      <c r="K5277">
        <v>2</v>
      </c>
      <c r="L5277">
        <v>43.632550000000002</v>
      </c>
      <c r="M5277">
        <v>325</v>
      </c>
      <c r="N5277">
        <v>0</v>
      </c>
      <c r="O5277">
        <v>200</v>
      </c>
      <c r="P5277">
        <v>0</v>
      </c>
      <c r="Q5277">
        <v>958</v>
      </c>
      <c r="R5277">
        <v>30.728299459999999</v>
      </c>
      <c r="S5277">
        <v>36.060099000000001</v>
      </c>
      <c r="T5277">
        <v>0</v>
      </c>
      <c r="U5277">
        <v>0</v>
      </c>
    </row>
    <row r="5278" spans="1:21" x14ac:dyDescent="0.3">
      <c r="A5278">
        <v>0.67</v>
      </c>
      <c r="B5278">
        <v>0.625</v>
      </c>
      <c r="C5278">
        <v>2.1</v>
      </c>
      <c r="D5278">
        <v>250</v>
      </c>
      <c r="E5278">
        <v>195.89</v>
      </c>
      <c r="F5278">
        <v>70.894999999999996</v>
      </c>
      <c r="G5278">
        <v>70.895522388059604</v>
      </c>
      <c r="H5278">
        <v>30</v>
      </c>
      <c r="I5278">
        <v>350.89552200000003</v>
      </c>
      <c r="J5278">
        <v>-1</v>
      </c>
      <c r="K5278">
        <v>2</v>
      </c>
      <c r="L5278">
        <v>42.805900000000001</v>
      </c>
      <c r="M5278">
        <v>325</v>
      </c>
      <c r="N5278">
        <v>0</v>
      </c>
      <c r="O5278">
        <v>200</v>
      </c>
      <c r="P5278">
        <v>0</v>
      </c>
      <c r="Q5278">
        <v>942</v>
      </c>
      <c r="R5278">
        <v>30.162938176000001</v>
      </c>
      <c r="S5278">
        <v>35.747447999999999</v>
      </c>
      <c r="T5278">
        <v>0</v>
      </c>
      <c r="U5278">
        <v>0</v>
      </c>
    </row>
    <row r="5279" spans="1:21" x14ac:dyDescent="0.3">
      <c r="A5279">
        <v>0.67</v>
      </c>
      <c r="B5279">
        <v>0.625</v>
      </c>
      <c r="C5279">
        <v>2.1</v>
      </c>
      <c r="D5279">
        <v>250</v>
      </c>
      <c r="E5279">
        <v>195.89</v>
      </c>
      <c r="F5279">
        <v>70.894999999999996</v>
      </c>
      <c r="G5279">
        <v>70.895522388059604</v>
      </c>
      <c r="H5279">
        <v>40</v>
      </c>
      <c r="I5279">
        <v>360.89552200000003</v>
      </c>
      <c r="J5279">
        <v>-1</v>
      </c>
      <c r="K5279">
        <v>2</v>
      </c>
      <c r="L5279">
        <v>42.004219999999997</v>
      </c>
      <c r="M5279">
        <v>325</v>
      </c>
      <c r="N5279">
        <v>0</v>
      </c>
      <c r="O5279">
        <v>200</v>
      </c>
      <c r="P5279">
        <v>0</v>
      </c>
      <c r="Q5279">
        <v>929</v>
      </c>
      <c r="R5279">
        <v>29.680510198</v>
      </c>
      <c r="S5279">
        <v>35.491663000000003</v>
      </c>
      <c r="T5279">
        <v>0</v>
      </c>
      <c r="U5279">
        <v>0</v>
      </c>
    </row>
    <row r="5280" spans="1:21" x14ac:dyDescent="0.3">
      <c r="A5280">
        <v>0.67</v>
      </c>
      <c r="B5280">
        <v>0.625</v>
      </c>
      <c r="C5280">
        <v>2.1</v>
      </c>
      <c r="D5280">
        <v>250</v>
      </c>
      <c r="E5280">
        <v>195.89</v>
      </c>
      <c r="F5280">
        <v>70.894999999999996</v>
      </c>
      <c r="G5280">
        <v>70.895522388059604</v>
      </c>
      <c r="H5280">
        <v>50</v>
      </c>
      <c r="I5280">
        <v>370.89552200000003</v>
      </c>
      <c r="J5280">
        <v>-1</v>
      </c>
      <c r="K5280">
        <v>2</v>
      </c>
      <c r="L5280">
        <v>41.226700000000001</v>
      </c>
      <c r="M5280">
        <v>325</v>
      </c>
      <c r="N5280">
        <v>0</v>
      </c>
      <c r="O5280">
        <v>200</v>
      </c>
      <c r="P5280">
        <v>0</v>
      </c>
      <c r="Q5280">
        <v>948</v>
      </c>
      <c r="R5280">
        <v>29.096727392999998</v>
      </c>
      <c r="S5280">
        <v>35.864969000000002</v>
      </c>
      <c r="T5280">
        <v>0</v>
      </c>
      <c r="U5280">
        <v>0</v>
      </c>
    </row>
    <row r="5281" spans="1:21" x14ac:dyDescent="0.3">
      <c r="A5281">
        <v>0.67</v>
      </c>
      <c r="B5281">
        <v>0.625</v>
      </c>
      <c r="C5281">
        <v>2.1</v>
      </c>
      <c r="D5281">
        <v>250</v>
      </c>
      <c r="E5281">
        <v>195.89</v>
      </c>
      <c r="F5281">
        <v>70.894999999999996</v>
      </c>
      <c r="G5281">
        <v>70.895522388059604</v>
      </c>
      <c r="H5281">
        <v>60</v>
      </c>
      <c r="I5281">
        <v>380.89552200000003</v>
      </c>
      <c r="J5281">
        <v>-1</v>
      </c>
      <c r="K5281">
        <v>2</v>
      </c>
      <c r="L5281">
        <v>40.472540000000002</v>
      </c>
      <c r="M5281">
        <v>325</v>
      </c>
      <c r="N5281">
        <v>0</v>
      </c>
      <c r="O5281">
        <v>200</v>
      </c>
      <c r="P5281">
        <v>0</v>
      </c>
      <c r="Q5281">
        <v>980</v>
      </c>
      <c r="R5281">
        <v>28.405850747999999</v>
      </c>
      <c r="S5281">
        <v>36.48621</v>
      </c>
      <c r="T5281">
        <v>0</v>
      </c>
      <c r="U5281">
        <v>0</v>
      </c>
    </row>
    <row r="5282" spans="1:21" x14ac:dyDescent="0.3">
      <c r="A5282">
        <v>0.67</v>
      </c>
      <c r="B5282">
        <v>0.625</v>
      </c>
      <c r="C5282">
        <v>2.1</v>
      </c>
      <c r="D5282">
        <v>250</v>
      </c>
      <c r="E5282">
        <v>195.89</v>
      </c>
      <c r="F5282">
        <v>70.894999999999996</v>
      </c>
      <c r="G5282">
        <v>70.895522388059604</v>
      </c>
      <c r="H5282">
        <v>70</v>
      </c>
      <c r="I5282">
        <v>390.89552200000003</v>
      </c>
      <c r="J5282">
        <v>-1</v>
      </c>
      <c r="K5282">
        <v>2</v>
      </c>
      <c r="L5282">
        <v>39.740949999999998</v>
      </c>
      <c r="M5282">
        <v>325</v>
      </c>
      <c r="N5282">
        <v>0</v>
      </c>
      <c r="O5282">
        <v>200</v>
      </c>
      <c r="P5282">
        <v>0</v>
      </c>
      <c r="Q5282">
        <v>925</v>
      </c>
      <c r="R5282">
        <v>27.920273842</v>
      </c>
      <c r="S5282">
        <v>35.412638000000001</v>
      </c>
      <c r="T5282">
        <v>0</v>
      </c>
      <c r="U5282">
        <v>0</v>
      </c>
    </row>
    <row r="5283" spans="1:21" x14ac:dyDescent="0.3">
      <c r="A5283">
        <v>0.67</v>
      </c>
      <c r="B5283">
        <v>0.625</v>
      </c>
      <c r="C5283">
        <v>2.1</v>
      </c>
      <c r="D5283">
        <v>250</v>
      </c>
      <c r="E5283">
        <v>195.89</v>
      </c>
      <c r="F5283">
        <v>70.894999999999996</v>
      </c>
      <c r="G5283">
        <v>70.895522388059604</v>
      </c>
      <c r="H5283">
        <v>80</v>
      </c>
      <c r="I5283">
        <v>400.89552200000003</v>
      </c>
      <c r="J5283">
        <v>-1</v>
      </c>
      <c r="K5283">
        <v>2</v>
      </c>
      <c r="L5283">
        <v>39.03116</v>
      </c>
      <c r="M5283">
        <v>325</v>
      </c>
      <c r="N5283">
        <v>0</v>
      </c>
      <c r="O5283">
        <v>200</v>
      </c>
      <c r="P5283">
        <v>0</v>
      </c>
      <c r="Q5283">
        <v>923</v>
      </c>
      <c r="R5283">
        <v>27.227109229</v>
      </c>
      <c r="S5283">
        <v>35.373066999999999</v>
      </c>
      <c r="T5283">
        <v>0</v>
      </c>
      <c r="U5283">
        <v>0</v>
      </c>
    </row>
    <row r="5284" spans="1:21" x14ac:dyDescent="0.3">
      <c r="A5284">
        <v>0.67</v>
      </c>
      <c r="B5284">
        <v>0.625</v>
      </c>
      <c r="C5284">
        <v>2.1</v>
      </c>
      <c r="D5284">
        <v>250</v>
      </c>
      <c r="E5284">
        <v>195.89</v>
      </c>
      <c r="F5284">
        <v>70.894999999999996</v>
      </c>
      <c r="G5284">
        <v>70.895522388059604</v>
      </c>
      <c r="H5284">
        <v>90</v>
      </c>
      <c r="I5284">
        <v>410.89552200000003</v>
      </c>
      <c r="J5284">
        <v>-1</v>
      </c>
      <c r="K5284">
        <v>2</v>
      </c>
      <c r="L5284">
        <v>38.342419999999997</v>
      </c>
      <c r="M5284">
        <v>325</v>
      </c>
      <c r="N5284">
        <v>0</v>
      </c>
      <c r="O5284">
        <v>200</v>
      </c>
      <c r="P5284">
        <v>0</v>
      </c>
      <c r="Q5284">
        <v>982</v>
      </c>
      <c r="R5284">
        <v>26.925004154</v>
      </c>
      <c r="S5284">
        <v>36.524734000000002</v>
      </c>
      <c r="T5284">
        <v>0</v>
      </c>
      <c r="U5284">
        <v>0</v>
      </c>
    </row>
    <row r="5285" spans="1:21" x14ac:dyDescent="0.3">
      <c r="A5285">
        <v>0.67</v>
      </c>
      <c r="B5285">
        <v>0.625</v>
      </c>
      <c r="C5285">
        <v>2.1</v>
      </c>
      <c r="D5285">
        <v>250</v>
      </c>
      <c r="E5285">
        <v>195.89</v>
      </c>
      <c r="F5285">
        <v>70.894999999999996</v>
      </c>
      <c r="G5285">
        <v>70.895522388059604</v>
      </c>
      <c r="H5285">
        <v>100</v>
      </c>
      <c r="I5285">
        <v>420.89552200000003</v>
      </c>
      <c r="J5285">
        <v>-1</v>
      </c>
      <c r="K5285">
        <v>2</v>
      </c>
      <c r="L5285">
        <v>37.673990000000003</v>
      </c>
      <c r="M5285">
        <v>325</v>
      </c>
      <c r="N5285">
        <v>0</v>
      </c>
      <c r="O5285">
        <v>200</v>
      </c>
      <c r="P5285">
        <v>0</v>
      </c>
      <c r="Q5285">
        <v>928</v>
      </c>
      <c r="R5285">
        <v>26.568534601</v>
      </c>
      <c r="S5285">
        <v>35.471921000000002</v>
      </c>
      <c r="T5285">
        <v>0</v>
      </c>
      <c r="U5285">
        <v>0</v>
      </c>
    </row>
    <row r="5286" spans="1:21" x14ac:dyDescent="0.3">
      <c r="A5286">
        <v>0.67</v>
      </c>
      <c r="B5286">
        <v>0.625</v>
      </c>
      <c r="C5286">
        <v>2.1</v>
      </c>
      <c r="D5286">
        <v>250</v>
      </c>
      <c r="E5286">
        <v>195.89</v>
      </c>
      <c r="F5286">
        <v>70.894999999999996</v>
      </c>
      <c r="G5286">
        <v>70.895522388059604</v>
      </c>
      <c r="H5286">
        <v>110</v>
      </c>
      <c r="I5286">
        <v>430.89552200000003</v>
      </c>
      <c r="J5286">
        <v>-1</v>
      </c>
      <c r="K5286">
        <v>2</v>
      </c>
      <c r="L5286">
        <v>37.025170000000003</v>
      </c>
      <c r="M5286">
        <v>325</v>
      </c>
      <c r="N5286">
        <v>0</v>
      </c>
      <c r="O5286">
        <v>200</v>
      </c>
      <c r="P5286">
        <v>0</v>
      </c>
      <c r="Q5286">
        <v>920</v>
      </c>
      <c r="R5286">
        <v>26.129622855000001</v>
      </c>
      <c r="S5286">
        <v>35.313639999999999</v>
      </c>
      <c r="T5286">
        <v>0</v>
      </c>
      <c r="U5286">
        <v>0</v>
      </c>
    </row>
    <row r="5287" spans="1:21" x14ac:dyDescent="0.3">
      <c r="A5287">
        <v>0.67</v>
      </c>
      <c r="B5287">
        <v>0.625</v>
      </c>
      <c r="C5287">
        <v>2.1</v>
      </c>
      <c r="D5287">
        <v>250</v>
      </c>
      <c r="E5287">
        <v>195.89</v>
      </c>
      <c r="F5287">
        <v>70.894999999999996</v>
      </c>
      <c r="G5287">
        <v>70.895522388059604</v>
      </c>
      <c r="H5287">
        <v>120</v>
      </c>
      <c r="I5287">
        <v>440.89552200000003</v>
      </c>
      <c r="J5287">
        <v>-1</v>
      </c>
      <c r="K5287">
        <v>2</v>
      </c>
      <c r="L5287">
        <v>36.39526</v>
      </c>
      <c r="M5287">
        <v>325</v>
      </c>
      <c r="N5287">
        <v>0</v>
      </c>
      <c r="O5287">
        <v>200</v>
      </c>
      <c r="P5287">
        <v>0</v>
      </c>
      <c r="Q5287">
        <v>927</v>
      </c>
      <c r="R5287">
        <v>25.683747056000001</v>
      </c>
      <c r="S5287">
        <v>35.452170000000002</v>
      </c>
      <c r="T5287">
        <v>0</v>
      </c>
      <c r="U5287">
        <v>0</v>
      </c>
    </row>
    <row r="5288" spans="1:21" x14ac:dyDescent="0.3">
      <c r="A5288">
        <v>0.67</v>
      </c>
      <c r="B5288">
        <v>0.625</v>
      </c>
      <c r="C5288">
        <v>2.1</v>
      </c>
      <c r="D5288">
        <v>250</v>
      </c>
      <c r="E5288">
        <v>195.89</v>
      </c>
      <c r="F5288">
        <v>70.894999999999996</v>
      </c>
      <c r="G5288">
        <v>70.895522388059604</v>
      </c>
      <c r="H5288">
        <v>130</v>
      </c>
      <c r="I5288">
        <v>450.89552200000003</v>
      </c>
      <c r="J5288">
        <v>-1</v>
      </c>
      <c r="K5288">
        <v>2</v>
      </c>
      <c r="L5288">
        <v>35.7836</v>
      </c>
      <c r="M5288">
        <v>325</v>
      </c>
      <c r="N5288">
        <v>0</v>
      </c>
      <c r="O5288">
        <v>200</v>
      </c>
      <c r="P5288">
        <v>0</v>
      </c>
      <c r="Q5288">
        <v>920</v>
      </c>
      <c r="R5288">
        <v>25.257406001</v>
      </c>
      <c r="S5288">
        <v>35.313639999999999</v>
      </c>
      <c r="T5288">
        <v>0</v>
      </c>
      <c r="U5288">
        <v>0</v>
      </c>
    </row>
    <row r="5289" spans="1:21" x14ac:dyDescent="0.3">
      <c r="A5289">
        <v>0.67</v>
      </c>
      <c r="B5289">
        <v>0.625</v>
      </c>
      <c r="C5289">
        <v>2.1</v>
      </c>
      <c r="D5289">
        <v>250</v>
      </c>
      <c r="E5289">
        <v>195.89</v>
      </c>
      <c r="F5289">
        <v>70.894999999999996</v>
      </c>
      <c r="G5289">
        <v>70.895522388059604</v>
      </c>
      <c r="H5289">
        <v>140</v>
      </c>
      <c r="I5289">
        <v>460.89552200000003</v>
      </c>
      <c r="J5289">
        <v>-1</v>
      </c>
      <c r="K5289">
        <v>2</v>
      </c>
      <c r="L5289">
        <v>35.189529999999998</v>
      </c>
      <c r="M5289">
        <v>325</v>
      </c>
      <c r="N5289">
        <v>0</v>
      </c>
      <c r="O5289">
        <v>200</v>
      </c>
      <c r="P5289">
        <v>0</v>
      </c>
      <c r="Q5289">
        <v>992</v>
      </c>
      <c r="R5289">
        <v>24.687406765999999</v>
      </c>
      <c r="S5289">
        <v>36.716836000000001</v>
      </c>
      <c r="T5289">
        <v>0</v>
      </c>
      <c r="U5289">
        <v>0</v>
      </c>
    </row>
    <row r="5290" spans="1:21" x14ac:dyDescent="0.3">
      <c r="A5290">
        <v>0.67</v>
      </c>
      <c r="B5290">
        <v>0.625</v>
      </c>
      <c r="C5290">
        <v>2.1</v>
      </c>
      <c r="D5290">
        <v>250</v>
      </c>
      <c r="E5290">
        <v>195.89</v>
      </c>
      <c r="F5290">
        <v>70.894999999999996</v>
      </c>
      <c r="G5290">
        <v>70.895522388059604</v>
      </c>
      <c r="H5290">
        <v>150</v>
      </c>
      <c r="I5290">
        <v>470.89552200000003</v>
      </c>
      <c r="J5290">
        <v>-1</v>
      </c>
      <c r="K5290">
        <v>2</v>
      </c>
      <c r="L5290">
        <v>34.612439999999999</v>
      </c>
      <c r="M5290">
        <v>325</v>
      </c>
      <c r="N5290">
        <v>0</v>
      </c>
      <c r="O5290">
        <v>200</v>
      </c>
      <c r="P5290">
        <v>0</v>
      </c>
      <c r="Q5290">
        <v>985</v>
      </c>
      <c r="R5290">
        <v>24.076721643999999</v>
      </c>
      <c r="S5290">
        <v>36.582456000000001</v>
      </c>
      <c r="T5290">
        <v>0</v>
      </c>
      <c r="U5290">
        <v>0</v>
      </c>
    </row>
    <row r="5291" spans="1:21" x14ac:dyDescent="0.3">
      <c r="A5291">
        <v>0.67</v>
      </c>
      <c r="B5291">
        <v>0.625</v>
      </c>
      <c r="C5291">
        <v>2.1</v>
      </c>
      <c r="D5291">
        <v>250</v>
      </c>
      <c r="E5291">
        <v>195.89</v>
      </c>
      <c r="F5291">
        <v>70.894999999999996</v>
      </c>
      <c r="G5291">
        <v>70.895522388059604</v>
      </c>
      <c r="H5291">
        <v>160</v>
      </c>
      <c r="I5291">
        <v>480.89552200000003</v>
      </c>
      <c r="J5291">
        <v>-1</v>
      </c>
      <c r="K5291">
        <v>2</v>
      </c>
      <c r="L5291">
        <v>34.05171</v>
      </c>
      <c r="M5291">
        <v>325</v>
      </c>
      <c r="N5291">
        <v>0</v>
      </c>
      <c r="O5291">
        <v>200</v>
      </c>
      <c r="P5291">
        <v>0</v>
      </c>
      <c r="Q5291">
        <v>961</v>
      </c>
      <c r="R5291">
        <v>23.708920805999998</v>
      </c>
      <c r="S5291">
        <v>36.118461000000003</v>
      </c>
      <c r="T5291">
        <v>0</v>
      </c>
      <c r="U5291">
        <v>0</v>
      </c>
    </row>
    <row r="5292" spans="1:21" x14ac:dyDescent="0.3">
      <c r="A5292">
        <v>0.67</v>
      </c>
      <c r="B5292">
        <v>0.625</v>
      </c>
      <c r="C5292">
        <v>2.1</v>
      </c>
      <c r="D5292">
        <v>250</v>
      </c>
      <c r="E5292">
        <v>195.89</v>
      </c>
      <c r="F5292">
        <v>70.894999999999996</v>
      </c>
      <c r="G5292">
        <v>70.895522388059604</v>
      </c>
      <c r="H5292">
        <v>170</v>
      </c>
      <c r="I5292">
        <v>490.89552200000003</v>
      </c>
      <c r="J5292">
        <v>-1</v>
      </c>
      <c r="K5292">
        <v>2</v>
      </c>
      <c r="L5292">
        <v>33.50676</v>
      </c>
      <c r="M5292">
        <v>325</v>
      </c>
      <c r="N5292">
        <v>0</v>
      </c>
      <c r="O5292">
        <v>200</v>
      </c>
      <c r="P5292">
        <v>0</v>
      </c>
      <c r="Q5292">
        <v>1002</v>
      </c>
      <c r="R5292">
        <v>23.190593796999998</v>
      </c>
      <c r="S5292">
        <v>36.908076999999999</v>
      </c>
      <c r="T5292">
        <v>0</v>
      </c>
      <c r="U5292">
        <v>0</v>
      </c>
    </row>
    <row r="5293" spans="1:21" x14ac:dyDescent="0.3">
      <c r="A5293">
        <v>0.67</v>
      </c>
      <c r="B5293">
        <v>0.625</v>
      </c>
      <c r="C5293">
        <v>2.1</v>
      </c>
      <c r="D5293">
        <v>250</v>
      </c>
      <c r="E5293">
        <v>195.89</v>
      </c>
      <c r="F5293">
        <v>70.894999999999996</v>
      </c>
      <c r="G5293">
        <v>70.895522388059604</v>
      </c>
      <c r="H5293">
        <v>180</v>
      </c>
      <c r="I5293">
        <v>500.89552200000003</v>
      </c>
      <c r="J5293">
        <v>-1</v>
      </c>
      <c r="K5293">
        <v>2</v>
      </c>
      <c r="L5293">
        <v>32.977029999999999</v>
      </c>
      <c r="M5293">
        <v>325</v>
      </c>
      <c r="N5293">
        <v>0</v>
      </c>
      <c r="O5293">
        <v>200</v>
      </c>
      <c r="P5293">
        <v>0</v>
      </c>
      <c r="Q5293">
        <v>919</v>
      </c>
      <c r="R5293">
        <v>22.720493490999999</v>
      </c>
      <c r="S5293">
        <v>35.293810999999998</v>
      </c>
      <c r="T5293">
        <v>0</v>
      </c>
      <c r="U5293">
        <v>0</v>
      </c>
    </row>
    <row r="5294" spans="1:21" x14ac:dyDescent="0.3">
      <c r="A5294">
        <v>0.67</v>
      </c>
      <c r="B5294">
        <v>0.625</v>
      </c>
      <c r="C5294">
        <v>2.1</v>
      </c>
      <c r="D5294">
        <v>250</v>
      </c>
      <c r="E5294">
        <v>195.89</v>
      </c>
      <c r="F5294">
        <v>70.894999999999996</v>
      </c>
      <c r="G5294">
        <v>70.895522388059604</v>
      </c>
      <c r="H5294">
        <v>190</v>
      </c>
      <c r="I5294">
        <v>510.89552200000003</v>
      </c>
      <c r="J5294">
        <v>-1</v>
      </c>
      <c r="K5294">
        <v>2</v>
      </c>
      <c r="L5294">
        <v>32.461979999999997</v>
      </c>
      <c r="M5294">
        <v>325</v>
      </c>
      <c r="N5294">
        <v>0</v>
      </c>
      <c r="O5294">
        <v>200</v>
      </c>
      <c r="P5294">
        <v>0</v>
      </c>
      <c r="Q5294">
        <v>914</v>
      </c>
      <c r="R5294">
        <v>22.421946664</v>
      </c>
      <c r="S5294">
        <v>35.194521999999999</v>
      </c>
      <c r="T5294">
        <v>0</v>
      </c>
      <c r="U5294">
        <v>0</v>
      </c>
    </row>
    <row r="5295" spans="1:21" x14ac:dyDescent="0.3">
      <c r="A5295">
        <v>0.67</v>
      </c>
      <c r="B5295">
        <v>0.625</v>
      </c>
      <c r="C5295">
        <v>2.1</v>
      </c>
      <c r="D5295">
        <v>250</v>
      </c>
      <c r="E5295">
        <v>195.89</v>
      </c>
      <c r="F5295">
        <v>70.894999999999996</v>
      </c>
      <c r="G5295">
        <v>70.895522388059604</v>
      </c>
      <c r="H5295">
        <v>200</v>
      </c>
      <c r="I5295">
        <v>520.89552200000003</v>
      </c>
      <c r="J5295">
        <v>-1</v>
      </c>
      <c r="K5295">
        <v>2</v>
      </c>
      <c r="L5295">
        <v>31.961089999999999</v>
      </c>
      <c r="M5295">
        <v>325</v>
      </c>
      <c r="N5295">
        <v>0</v>
      </c>
      <c r="O5295">
        <v>200</v>
      </c>
      <c r="P5295">
        <v>0</v>
      </c>
      <c r="Q5295">
        <v>916</v>
      </c>
      <c r="R5295">
        <v>21.844055912999998</v>
      </c>
      <c r="S5295">
        <v>35.234267000000003</v>
      </c>
      <c r="T5295">
        <v>0</v>
      </c>
      <c r="U5295">
        <v>0</v>
      </c>
    </row>
    <row r="5296" spans="1:21" x14ac:dyDescent="0.3">
      <c r="A5296">
        <v>0.67</v>
      </c>
      <c r="B5296">
        <v>0.625</v>
      </c>
      <c r="C5296">
        <v>2.1</v>
      </c>
      <c r="D5296">
        <v>250</v>
      </c>
      <c r="E5296">
        <v>195.89</v>
      </c>
      <c r="F5296">
        <v>70.894999999999996</v>
      </c>
      <c r="G5296">
        <v>70.895522388059604</v>
      </c>
      <c r="H5296">
        <v>210</v>
      </c>
      <c r="I5296">
        <v>530.89552200000003</v>
      </c>
      <c r="J5296">
        <v>-1</v>
      </c>
      <c r="K5296">
        <v>2</v>
      </c>
      <c r="L5296">
        <v>31.473849999999999</v>
      </c>
      <c r="M5296">
        <v>325</v>
      </c>
      <c r="N5296">
        <v>0</v>
      </c>
      <c r="O5296">
        <v>200</v>
      </c>
      <c r="P5296">
        <v>0</v>
      </c>
      <c r="Q5296">
        <v>923</v>
      </c>
      <c r="R5296">
        <v>21.565185015000001</v>
      </c>
      <c r="S5296">
        <v>35.373066999999999</v>
      </c>
      <c r="T5296">
        <v>0</v>
      </c>
      <c r="U5296">
        <v>0</v>
      </c>
    </row>
    <row r="5297" spans="1:21" x14ac:dyDescent="0.3">
      <c r="A5297">
        <v>0.67</v>
      </c>
      <c r="B5297">
        <v>0.625</v>
      </c>
      <c r="C5297">
        <v>2.1</v>
      </c>
      <c r="D5297">
        <v>250</v>
      </c>
      <c r="E5297">
        <v>195.89</v>
      </c>
      <c r="F5297">
        <v>70.894999999999996</v>
      </c>
      <c r="G5297">
        <v>70.895522388059604</v>
      </c>
      <c r="H5297">
        <v>220</v>
      </c>
      <c r="I5297">
        <v>540.89552200000003</v>
      </c>
      <c r="J5297">
        <v>-1</v>
      </c>
      <c r="K5297">
        <v>2</v>
      </c>
      <c r="L5297">
        <v>30.999780000000001</v>
      </c>
      <c r="M5297">
        <v>325</v>
      </c>
      <c r="N5297">
        <v>0</v>
      </c>
      <c r="O5297">
        <v>200</v>
      </c>
      <c r="P5297">
        <v>0</v>
      </c>
      <c r="Q5297">
        <v>941</v>
      </c>
      <c r="R5297">
        <v>21.314384736000001</v>
      </c>
      <c r="S5297">
        <v>35.727829</v>
      </c>
      <c r="T5297">
        <v>0</v>
      </c>
      <c r="U5297">
        <v>0</v>
      </c>
    </row>
    <row r="5298" spans="1:21" x14ac:dyDescent="0.3">
      <c r="A5298">
        <v>0.67</v>
      </c>
      <c r="B5298">
        <v>0.625</v>
      </c>
      <c r="C5298">
        <v>2.1</v>
      </c>
      <c r="D5298">
        <v>250</v>
      </c>
      <c r="E5298">
        <v>195.89</v>
      </c>
      <c r="F5298">
        <v>70.894999999999996</v>
      </c>
      <c r="G5298">
        <v>70.895522388059604</v>
      </c>
      <c r="H5298">
        <v>230</v>
      </c>
      <c r="I5298">
        <v>550.89552200000003</v>
      </c>
      <c r="J5298">
        <v>-1</v>
      </c>
      <c r="K5298">
        <v>2</v>
      </c>
      <c r="L5298">
        <v>30.538409999999999</v>
      </c>
      <c r="M5298">
        <v>325</v>
      </c>
      <c r="N5298">
        <v>0</v>
      </c>
      <c r="O5298">
        <v>200</v>
      </c>
      <c r="P5298">
        <v>0</v>
      </c>
      <c r="Q5298">
        <v>991</v>
      </c>
      <c r="R5298">
        <v>20.868573999999999</v>
      </c>
      <c r="S5298">
        <v>36.697664000000003</v>
      </c>
      <c r="T5298">
        <v>0</v>
      </c>
      <c r="U5298">
        <v>0</v>
      </c>
    </row>
    <row r="5299" spans="1:21" x14ac:dyDescent="0.3">
      <c r="A5299">
        <v>0.67</v>
      </c>
      <c r="B5299">
        <v>0.625</v>
      </c>
      <c r="C5299">
        <v>2.1</v>
      </c>
      <c r="D5299">
        <v>250</v>
      </c>
      <c r="E5299">
        <v>195.89</v>
      </c>
      <c r="F5299">
        <v>70.894999999999996</v>
      </c>
      <c r="G5299">
        <v>70.895522388059604</v>
      </c>
      <c r="H5299">
        <v>240</v>
      </c>
      <c r="I5299">
        <v>560.89552200000003</v>
      </c>
      <c r="J5299">
        <v>-1</v>
      </c>
      <c r="K5299">
        <v>2</v>
      </c>
      <c r="L5299">
        <v>30.089310000000001</v>
      </c>
      <c r="M5299">
        <v>325</v>
      </c>
      <c r="N5299">
        <v>0</v>
      </c>
      <c r="O5299">
        <v>200</v>
      </c>
      <c r="P5299">
        <v>0</v>
      </c>
      <c r="Q5299">
        <v>918</v>
      </c>
      <c r="R5299">
        <v>20.544485415</v>
      </c>
      <c r="S5299">
        <v>35.273972999999998</v>
      </c>
      <c r="T5299">
        <v>0</v>
      </c>
      <c r="U5299">
        <v>0</v>
      </c>
    </row>
    <row r="5300" spans="1:21" x14ac:dyDescent="0.3">
      <c r="A5300">
        <v>0.67</v>
      </c>
      <c r="B5300">
        <v>0.625</v>
      </c>
      <c r="C5300">
        <v>2.1</v>
      </c>
      <c r="D5300">
        <v>250</v>
      </c>
      <c r="E5300">
        <v>195.89</v>
      </c>
      <c r="F5300">
        <v>70.894999999999996</v>
      </c>
      <c r="G5300">
        <v>70.895522388059604</v>
      </c>
      <c r="H5300">
        <v>250</v>
      </c>
      <c r="I5300">
        <v>570.89552200000003</v>
      </c>
      <c r="J5300">
        <v>-1</v>
      </c>
      <c r="K5300">
        <v>2</v>
      </c>
      <c r="L5300">
        <v>29.65203</v>
      </c>
      <c r="M5300">
        <v>325</v>
      </c>
      <c r="N5300">
        <v>0</v>
      </c>
      <c r="O5300">
        <v>200</v>
      </c>
      <c r="P5300">
        <v>0</v>
      </c>
      <c r="Q5300">
        <v>915</v>
      </c>
      <c r="R5300">
        <v>19.982003891000002</v>
      </c>
      <c r="S5300">
        <v>35.214399</v>
      </c>
      <c r="T5300">
        <v>0</v>
      </c>
      <c r="U5300">
        <v>0</v>
      </c>
    </row>
    <row r="5301" spans="1:21" x14ac:dyDescent="0.3">
      <c r="A5301">
        <v>0.67</v>
      </c>
      <c r="B5301">
        <v>0.625</v>
      </c>
      <c r="C5301">
        <v>2.1</v>
      </c>
      <c r="D5301">
        <v>250</v>
      </c>
      <c r="E5301">
        <v>195.89</v>
      </c>
      <c r="F5301">
        <v>70.894999999999996</v>
      </c>
      <c r="G5301">
        <v>70.895522388059604</v>
      </c>
      <c r="H5301">
        <v>260</v>
      </c>
      <c r="I5301">
        <v>580.89552200000003</v>
      </c>
      <c r="J5301">
        <v>-1</v>
      </c>
      <c r="K5301">
        <v>2</v>
      </c>
      <c r="L5301">
        <v>29.226179999999999</v>
      </c>
      <c r="M5301">
        <v>325</v>
      </c>
      <c r="N5301">
        <v>0</v>
      </c>
      <c r="O5301">
        <v>200</v>
      </c>
      <c r="P5301">
        <v>0</v>
      </c>
      <c r="Q5301">
        <v>948</v>
      </c>
      <c r="R5301">
        <v>19.711986935999999</v>
      </c>
      <c r="S5301">
        <v>35.864969000000002</v>
      </c>
      <c r="T5301">
        <v>0</v>
      </c>
      <c r="U5301">
        <v>0</v>
      </c>
    </row>
    <row r="5302" spans="1:21" x14ac:dyDescent="0.3">
      <c r="A5302">
        <v>0.67</v>
      </c>
      <c r="B5302">
        <v>0.625</v>
      </c>
      <c r="C5302">
        <v>2.1</v>
      </c>
      <c r="D5302">
        <v>250</v>
      </c>
      <c r="E5302">
        <v>195.89</v>
      </c>
      <c r="F5302">
        <v>70.894999999999996</v>
      </c>
      <c r="G5302">
        <v>70.895522388059604</v>
      </c>
      <c r="H5302">
        <v>270</v>
      </c>
      <c r="I5302">
        <v>590.89552200000003</v>
      </c>
      <c r="J5302">
        <v>-1</v>
      </c>
      <c r="K5302">
        <v>2</v>
      </c>
      <c r="L5302">
        <v>28.811340000000001</v>
      </c>
      <c r="M5302">
        <v>325</v>
      </c>
      <c r="N5302">
        <v>0</v>
      </c>
      <c r="O5302">
        <v>200</v>
      </c>
      <c r="P5302">
        <v>0</v>
      </c>
      <c r="Q5302">
        <v>978</v>
      </c>
      <c r="R5302">
        <v>19.575638113</v>
      </c>
      <c r="S5302">
        <v>36.447650000000003</v>
      </c>
      <c r="T5302">
        <v>0</v>
      </c>
      <c r="U5302">
        <v>0</v>
      </c>
    </row>
    <row r="5303" spans="1:21" x14ac:dyDescent="0.3">
      <c r="A5303">
        <v>0.67</v>
      </c>
      <c r="B5303">
        <v>0.625</v>
      </c>
      <c r="C5303">
        <v>2.1</v>
      </c>
      <c r="D5303">
        <v>250</v>
      </c>
      <c r="E5303">
        <v>195.89</v>
      </c>
      <c r="F5303">
        <v>70.894999999999996</v>
      </c>
      <c r="G5303">
        <v>70.895522388059604</v>
      </c>
      <c r="H5303">
        <v>280</v>
      </c>
      <c r="I5303">
        <v>600.89552200000003</v>
      </c>
      <c r="J5303">
        <v>-1</v>
      </c>
      <c r="K5303">
        <v>2</v>
      </c>
      <c r="L5303">
        <v>28.407150000000001</v>
      </c>
      <c r="M5303">
        <v>325</v>
      </c>
      <c r="N5303">
        <v>0</v>
      </c>
      <c r="O5303">
        <v>200</v>
      </c>
      <c r="P5303">
        <v>0</v>
      </c>
      <c r="Q5303">
        <v>989</v>
      </c>
      <c r="R5303">
        <v>19.195882751999999</v>
      </c>
      <c r="S5303">
        <v>36.659295999999998</v>
      </c>
      <c r="T5303">
        <v>0</v>
      </c>
      <c r="U5303">
        <v>0</v>
      </c>
    </row>
    <row r="5304" spans="1:21" x14ac:dyDescent="0.3">
      <c r="A5304">
        <v>0.67</v>
      </c>
      <c r="B5304">
        <v>0.625</v>
      </c>
      <c r="C5304">
        <v>2.1</v>
      </c>
      <c r="D5304">
        <v>250</v>
      </c>
      <c r="E5304">
        <v>195.89</v>
      </c>
      <c r="F5304">
        <v>70.894999999999996</v>
      </c>
      <c r="G5304">
        <v>70.895522388059604</v>
      </c>
      <c r="H5304">
        <v>290</v>
      </c>
      <c r="I5304">
        <v>610.89552200000003</v>
      </c>
      <c r="J5304">
        <v>-1</v>
      </c>
      <c r="K5304">
        <v>2</v>
      </c>
      <c r="L5304">
        <v>28.01323</v>
      </c>
      <c r="M5304">
        <v>325</v>
      </c>
      <c r="N5304">
        <v>0</v>
      </c>
      <c r="O5304">
        <v>200</v>
      </c>
      <c r="P5304">
        <v>0</v>
      </c>
      <c r="Q5304">
        <v>918</v>
      </c>
      <c r="R5304">
        <v>18.985665150999999</v>
      </c>
      <c r="S5304">
        <v>35.273972999999998</v>
      </c>
      <c r="T5304">
        <v>0</v>
      </c>
      <c r="U5304">
        <v>0</v>
      </c>
    </row>
    <row r="5305" spans="1:21" x14ac:dyDescent="0.3">
      <c r="A5305">
        <v>0.67</v>
      </c>
      <c r="B5305">
        <v>0.625</v>
      </c>
      <c r="C5305">
        <v>2.1</v>
      </c>
      <c r="D5305">
        <v>250</v>
      </c>
      <c r="E5305">
        <v>195.89</v>
      </c>
      <c r="F5305">
        <v>70.894999999999996</v>
      </c>
      <c r="G5305">
        <v>70.895522388059604</v>
      </c>
      <c r="H5305">
        <v>300</v>
      </c>
      <c r="I5305">
        <v>620.89552200000003</v>
      </c>
      <c r="J5305">
        <v>-1</v>
      </c>
      <c r="K5305">
        <v>2</v>
      </c>
      <c r="L5305">
        <v>27.629239999999999</v>
      </c>
      <c r="M5305">
        <v>325</v>
      </c>
      <c r="N5305">
        <v>0</v>
      </c>
      <c r="O5305">
        <v>200</v>
      </c>
      <c r="P5305">
        <v>0</v>
      </c>
      <c r="Q5305">
        <v>941</v>
      </c>
      <c r="R5305">
        <v>18.413792441999998</v>
      </c>
      <c r="S5305">
        <v>35.727829</v>
      </c>
      <c r="T5305">
        <v>0</v>
      </c>
      <c r="U5305">
        <v>0</v>
      </c>
    </row>
    <row r="5306" spans="1:21" x14ac:dyDescent="0.3">
      <c r="A5306">
        <v>0.67</v>
      </c>
      <c r="B5306">
        <v>0.625</v>
      </c>
      <c r="C5306">
        <v>2.1</v>
      </c>
      <c r="D5306">
        <v>250</v>
      </c>
      <c r="E5306">
        <v>195.89</v>
      </c>
      <c r="F5306">
        <v>70.894999999999996</v>
      </c>
      <c r="G5306">
        <v>70.895522388059604</v>
      </c>
      <c r="H5306">
        <v>0</v>
      </c>
      <c r="I5306">
        <v>320.89552200000003</v>
      </c>
      <c r="J5306">
        <v>-1</v>
      </c>
      <c r="K5306">
        <v>2</v>
      </c>
      <c r="L5306">
        <v>45.364089999999997</v>
      </c>
      <c r="M5306">
        <v>325</v>
      </c>
      <c r="N5306">
        <v>0</v>
      </c>
      <c r="O5306">
        <v>200</v>
      </c>
      <c r="P5306">
        <v>0</v>
      </c>
      <c r="Q5306">
        <v>912</v>
      </c>
      <c r="R5306">
        <v>32.370895515000001</v>
      </c>
      <c r="S5306">
        <v>35.154738000000002</v>
      </c>
      <c r="T5306">
        <v>0</v>
      </c>
      <c r="U5306">
        <v>0</v>
      </c>
    </row>
    <row r="5307" spans="1:21" x14ac:dyDescent="0.3">
      <c r="A5307" t="s">
        <v>74</v>
      </c>
      <c r="B5307" t="s">
        <v>74</v>
      </c>
      <c r="C5307">
        <v>2.1</v>
      </c>
      <c r="D5307">
        <v>250</v>
      </c>
    </row>
    <row r="5308" spans="1:21" x14ac:dyDescent="0.3">
      <c r="A5308" t="s">
        <v>74</v>
      </c>
      <c r="B5308" t="s">
        <v>74</v>
      </c>
      <c r="C5308">
        <v>2.1</v>
      </c>
      <c r="D5308">
        <v>250</v>
      </c>
      <c r="E5308" t="s">
        <v>75</v>
      </c>
      <c r="F5308" t="s">
        <v>74</v>
      </c>
      <c r="G5308" t="s">
        <v>74</v>
      </c>
      <c r="H5308" t="s">
        <v>74</v>
      </c>
      <c r="I5308" t="s">
        <v>74</v>
      </c>
      <c r="J5308" t="s">
        <v>74</v>
      </c>
      <c r="K5308" t="s">
        <v>74</v>
      </c>
      <c r="L5308" t="s">
        <v>74</v>
      </c>
      <c r="M5308" t="s">
        <v>74</v>
      </c>
      <c r="N5308" t="s">
        <v>74</v>
      </c>
      <c r="O5308">
        <v>20</v>
      </c>
    </row>
    <row r="5309" spans="1:21" x14ac:dyDescent="0.3">
      <c r="A5309">
        <v>0.67</v>
      </c>
      <c r="B5309">
        <v>0.625</v>
      </c>
      <c r="C5309">
        <v>2.1</v>
      </c>
      <c r="D5309">
        <v>250</v>
      </c>
      <c r="E5309">
        <v>195.89</v>
      </c>
      <c r="F5309">
        <v>70.894999999999996</v>
      </c>
      <c r="G5309">
        <v>70.895522388059604</v>
      </c>
      <c r="H5309">
        <v>0</v>
      </c>
      <c r="I5309">
        <v>320.89552200000003</v>
      </c>
      <c r="J5309">
        <v>-1</v>
      </c>
      <c r="K5309">
        <v>2</v>
      </c>
      <c r="L5309">
        <v>37.361310000000003</v>
      </c>
      <c r="M5309">
        <v>245</v>
      </c>
      <c r="N5309">
        <v>100</v>
      </c>
      <c r="O5309">
        <v>20</v>
      </c>
      <c r="P5309">
        <v>0</v>
      </c>
      <c r="Q5309">
        <v>23</v>
      </c>
      <c r="R5309">
        <v>3.9703623896</v>
      </c>
      <c r="S5309">
        <v>5.4977269</v>
      </c>
      <c r="T5309">
        <v>0</v>
      </c>
      <c r="U5309">
        <v>0</v>
      </c>
    </row>
    <row r="5310" spans="1:21" x14ac:dyDescent="0.3">
      <c r="A5310">
        <v>0.67</v>
      </c>
      <c r="B5310">
        <v>0.625</v>
      </c>
      <c r="C5310">
        <v>2.1</v>
      </c>
      <c r="D5310">
        <v>250</v>
      </c>
      <c r="E5310">
        <v>195.89</v>
      </c>
      <c r="F5310">
        <v>70.894999999999996</v>
      </c>
      <c r="G5310">
        <v>70.895522388059604</v>
      </c>
      <c r="H5310">
        <v>10</v>
      </c>
      <c r="I5310">
        <v>330.89552200000003</v>
      </c>
      <c r="J5310">
        <v>-1</v>
      </c>
      <c r="K5310">
        <v>2</v>
      </c>
      <c r="L5310">
        <v>36.516800000000003</v>
      </c>
      <c r="M5310">
        <v>245</v>
      </c>
      <c r="N5310">
        <v>100</v>
      </c>
      <c r="O5310">
        <v>20</v>
      </c>
      <c r="P5310">
        <v>0</v>
      </c>
      <c r="Q5310">
        <v>23</v>
      </c>
      <c r="R5310">
        <v>3.8012691708999999</v>
      </c>
      <c r="S5310">
        <v>5.4977269</v>
      </c>
      <c r="T5310">
        <v>0</v>
      </c>
      <c r="U5310">
        <v>0</v>
      </c>
    </row>
    <row r="5311" spans="1:21" x14ac:dyDescent="0.3">
      <c r="A5311">
        <v>0.67</v>
      </c>
      <c r="B5311">
        <v>0.625</v>
      </c>
      <c r="C5311">
        <v>2.1</v>
      </c>
      <c r="D5311">
        <v>250</v>
      </c>
      <c r="E5311">
        <v>195.89</v>
      </c>
      <c r="F5311">
        <v>70.894999999999996</v>
      </c>
      <c r="G5311">
        <v>70.895522388059604</v>
      </c>
      <c r="H5311">
        <v>20</v>
      </c>
      <c r="I5311">
        <v>340.89552200000003</v>
      </c>
      <c r="J5311">
        <v>-1</v>
      </c>
      <c r="K5311">
        <v>2</v>
      </c>
      <c r="L5311">
        <v>35.704619999999998</v>
      </c>
      <c r="M5311">
        <v>245</v>
      </c>
      <c r="N5311">
        <v>100</v>
      </c>
      <c r="O5311">
        <v>20</v>
      </c>
      <c r="P5311">
        <v>0</v>
      </c>
      <c r="Q5311">
        <v>21</v>
      </c>
      <c r="R5311">
        <v>3.4382626417000002</v>
      </c>
      <c r="S5311">
        <v>5.2530846000000002</v>
      </c>
      <c r="T5311">
        <v>0</v>
      </c>
      <c r="U5311">
        <v>0</v>
      </c>
    </row>
    <row r="5312" spans="1:21" x14ac:dyDescent="0.3">
      <c r="A5312">
        <v>0.67</v>
      </c>
      <c r="B5312">
        <v>0.625</v>
      </c>
      <c r="C5312">
        <v>2.1</v>
      </c>
      <c r="D5312">
        <v>250</v>
      </c>
      <c r="E5312">
        <v>195.89</v>
      </c>
      <c r="F5312">
        <v>70.894999999999996</v>
      </c>
      <c r="G5312">
        <v>70.895522388059604</v>
      </c>
      <c r="H5312">
        <v>30</v>
      </c>
      <c r="I5312">
        <v>350.89552200000003</v>
      </c>
      <c r="J5312">
        <v>-1</v>
      </c>
      <c r="K5312">
        <v>2</v>
      </c>
      <c r="L5312">
        <v>34.923259999999999</v>
      </c>
      <c r="M5312">
        <v>245</v>
      </c>
      <c r="N5312">
        <v>100</v>
      </c>
      <c r="O5312">
        <v>20</v>
      </c>
      <c r="P5312">
        <v>0</v>
      </c>
      <c r="Q5312">
        <v>21</v>
      </c>
      <c r="R5312">
        <v>3.4382626417000002</v>
      </c>
      <c r="S5312">
        <v>5.2530846000000002</v>
      </c>
      <c r="T5312">
        <v>0</v>
      </c>
      <c r="U5312">
        <v>0</v>
      </c>
    </row>
    <row r="5313" spans="1:21" x14ac:dyDescent="0.3">
      <c r="A5313">
        <v>0.67</v>
      </c>
      <c r="B5313">
        <v>0.625</v>
      </c>
      <c r="C5313">
        <v>2.1</v>
      </c>
      <c r="D5313">
        <v>250</v>
      </c>
      <c r="E5313">
        <v>195.89</v>
      </c>
      <c r="F5313">
        <v>70.894999999999996</v>
      </c>
      <c r="G5313">
        <v>70.895522388059604</v>
      </c>
      <c r="H5313">
        <v>40</v>
      </c>
      <c r="I5313">
        <v>360.89552200000003</v>
      </c>
      <c r="J5313">
        <v>-1</v>
      </c>
      <c r="K5313">
        <v>2</v>
      </c>
      <c r="L5313">
        <v>34.171280000000003</v>
      </c>
      <c r="M5313">
        <v>245</v>
      </c>
      <c r="N5313">
        <v>100</v>
      </c>
      <c r="O5313">
        <v>20</v>
      </c>
      <c r="P5313">
        <v>0</v>
      </c>
      <c r="Q5313">
        <v>21</v>
      </c>
      <c r="R5313">
        <v>3.2415710456000002</v>
      </c>
      <c r="S5313">
        <v>5.2530846000000002</v>
      </c>
      <c r="T5313">
        <v>0</v>
      </c>
      <c r="U5313">
        <v>0</v>
      </c>
    </row>
    <row r="5314" spans="1:21" x14ac:dyDescent="0.3">
      <c r="A5314">
        <v>0.67</v>
      </c>
      <c r="B5314">
        <v>0.625</v>
      </c>
      <c r="C5314">
        <v>2.1</v>
      </c>
      <c r="D5314">
        <v>250</v>
      </c>
      <c r="E5314">
        <v>195.89</v>
      </c>
      <c r="F5314">
        <v>70.894999999999996</v>
      </c>
      <c r="G5314">
        <v>70.895522388059604</v>
      </c>
      <c r="H5314">
        <v>50</v>
      </c>
      <c r="I5314">
        <v>370.89552200000003</v>
      </c>
      <c r="J5314">
        <v>-1</v>
      </c>
      <c r="K5314">
        <v>2</v>
      </c>
      <c r="L5314">
        <v>33.447290000000002</v>
      </c>
      <c r="M5314">
        <v>245</v>
      </c>
      <c r="N5314">
        <v>100</v>
      </c>
      <c r="O5314">
        <v>20</v>
      </c>
      <c r="P5314">
        <v>0</v>
      </c>
      <c r="Q5314">
        <v>31</v>
      </c>
      <c r="R5314">
        <v>3.2415710456000002</v>
      </c>
      <c r="S5314">
        <v>6.383489</v>
      </c>
      <c r="T5314">
        <v>0</v>
      </c>
      <c r="U5314">
        <v>0</v>
      </c>
    </row>
    <row r="5315" spans="1:21" x14ac:dyDescent="0.3">
      <c r="A5315">
        <v>0.67</v>
      </c>
      <c r="B5315">
        <v>0.625</v>
      </c>
      <c r="C5315">
        <v>2.1</v>
      </c>
      <c r="D5315">
        <v>250</v>
      </c>
      <c r="E5315">
        <v>195.89</v>
      </c>
      <c r="F5315">
        <v>70.894999999999996</v>
      </c>
      <c r="G5315">
        <v>70.895522388059604</v>
      </c>
      <c r="H5315">
        <v>60</v>
      </c>
      <c r="I5315">
        <v>380.89552200000003</v>
      </c>
      <c r="J5315">
        <v>-1</v>
      </c>
      <c r="K5315">
        <v>2</v>
      </c>
      <c r="L5315">
        <v>32.749969999999998</v>
      </c>
      <c r="M5315">
        <v>245</v>
      </c>
      <c r="N5315">
        <v>100</v>
      </c>
      <c r="O5315">
        <v>20</v>
      </c>
      <c r="P5315">
        <v>0</v>
      </c>
      <c r="Q5315">
        <v>33</v>
      </c>
      <c r="R5315">
        <v>3.2415710456000002</v>
      </c>
      <c r="S5315">
        <v>6.5864098000000002</v>
      </c>
      <c r="T5315">
        <v>0</v>
      </c>
      <c r="U5315">
        <v>0</v>
      </c>
    </row>
    <row r="5316" spans="1:21" x14ac:dyDescent="0.3">
      <c r="A5316">
        <v>0.67</v>
      </c>
      <c r="B5316">
        <v>0.625</v>
      </c>
      <c r="C5316">
        <v>2.1</v>
      </c>
      <c r="D5316">
        <v>250</v>
      </c>
      <c r="E5316">
        <v>195.89</v>
      </c>
      <c r="F5316">
        <v>70.894999999999996</v>
      </c>
      <c r="G5316">
        <v>70.895522388059604</v>
      </c>
      <c r="H5316">
        <v>70</v>
      </c>
      <c r="I5316">
        <v>390.89552200000003</v>
      </c>
      <c r="J5316">
        <v>-1</v>
      </c>
      <c r="K5316">
        <v>2</v>
      </c>
      <c r="L5316">
        <v>32.07808</v>
      </c>
      <c r="M5316">
        <v>245</v>
      </c>
      <c r="N5316">
        <v>100</v>
      </c>
      <c r="O5316">
        <v>20</v>
      </c>
      <c r="P5316">
        <v>0</v>
      </c>
      <c r="Q5316">
        <v>42</v>
      </c>
      <c r="R5316">
        <v>3.2415710456000002</v>
      </c>
      <c r="S5316">
        <v>7.4315901000000002</v>
      </c>
      <c r="T5316">
        <v>0</v>
      </c>
      <c r="U5316">
        <v>0</v>
      </c>
    </row>
    <row r="5317" spans="1:21" x14ac:dyDescent="0.3">
      <c r="A5317">
        <v>0.67</v>
      </c>
      <c r="B5317">
        <v>0.625</v>
      </c>
      <c r="C5317">
        <v>2.1</v>
      </c>
      <c r="D5317">
        <v>250</v>
      </c>
      <c r="E5317">
        <v>195.89</v>
      </c>
      <c r="F5317">
        <v>70.894999999999996</v>
      </c>
      <c r="G5317">
        <v>70.895522388059604</v>
      </c>
      <c r="H5317">
        <v>80</v>
      </c>
      <c r="I5317">
        <v>400.89552200000003</v>
      </c>
      <c r="J5317">
        <v>-1</v>
      </c>
      <c r="K5317">
        <v>2</v>
      </c>
      <c r="L5317">
        <v>31.430420000000002</v>
      </c>
      <c r="M5317">
        <v>245</v>
      </c>
      <c r="N5317">
        <v>100</v>
      </c>
      <c r="O5317">
        <v>20</v>
      </c>
      <c r="P5317">
        <v>0</v>
      </c>
      <c r="Q5317">
        <v>47</v>
      </c>
      <c r="R5317">
        <v>3.624307494</v>
      </c>
      <c r="S5317">
        <v>7.8621683999999998</v>
      </c>
      <c r="T5317">
        <v>0</v>
      </c>
      <c r="U5317">
        <v>0</v>
      </c>
    </row>
    <row r="5318" spans="1:21" x14ac:dyDescent="0.3">
      <c r="A5318">
        <v>0.67</v>
      </c>
      <c r="B5318">
        <v>0.625</v>
      </c>
      <c r="C5318">
        <v>2.1</v>
      </c>
      <c r="D5318">
        <v>250</v>
      </c>
      <c r="E5318">
        <v>195.89</v>
      </c>
      <c r="F5318">
        <v>70.894999999999996</v>
      </c>
      <c r="G5318">
        <v>70.895522388059604</v>
      </c>
      <c r="H5318">
        <v>90</v>
      </c>
      <c r="I5318">
        <v>410.89552200000003</v>
      </c>
      <c r="J5318">
        <v>-1</v>
      </c>
      <c r="K5318">
        <v>2</v>
      </c>
      <c r="L5318">
        <v>30.805869999999999</v>
      </c>
      <c r="M5318">
        <v>245</v>
      </c>
      <c r="N5318">
        <v>100</v>
      </c>
      <c r="O5318">
        <v>20</v>
      </c>
      <c r="P5318">
        <v>0</v>
      </c>
      <c r="Q5318">
        <v>47</v>
      </c>
      <c r="R5318">
        <v>3.0321614976000002</v>
      </c>
      <c r="S5318">
        <v>7.8621683999999998</v>
      </c>
      <c r="T5318">
        <v>0</v>
      </c>
      <c r="U5318">
        <v>0</v>
      </c>
    </row>
    <row r="5319" spans="1:21" x14ac:dyDescent="0.3">
      <c r="A5319">
        <v>0.67</v>
      </c>
      <c r="B5319">
        <v>0.625</v>
      </c>
      <c r="C5319">
        <v>2.1</v>
      </c>
      <c r="D5319">
        <v>250</v>
      </c>
      <c r="E5319">
        <v>195.89</v>
      </c>
      <c r="F5319">
        <v>70.894999999999996</v>
      </c>
      <c r="G5319">
        <v>70.895522388059604</v>
      </c>
      <c r="H5319">
        <v>100</v>
      </c>
      <c r="I5319">
        <v>420.89552200000003</v>
      </c>
      <c r="J5319">
        <v>-1</v>
      </c>
      <c r="K5319">
        <v>2</v>
      </c>
      <c r="L5319">
        <v>30.20335</v>
      </c>
      <c r="M5319">
        <v>245</v>
      </c>
      <c r="N5319">
        <v>100</v>
      </c>
      <c r="O5319">
        <v>20</v>
      </c>
      <c r="P5319">
        <v>0</v>
      </c>
      <c r="Q5319">
        <v>66</v>
      </c>
      <c r="R5319">
        <v>2.8071892511000001</v>
      </c>
      <c r="S5319">
        <v>9.3197331999999999</v>
      </c>
      <c r="T5319">
        <v>0</v>
      </c>
      <c r="U5319">
        <v>0</v>
      </c>
    </row>
    <row r="5320" spans="1:21" x14ac:dyDescent="0.3">
      <c r="A5320">
        <v>0.67</v>
      </c>
      <c r="B5320">
        <v>0.625</v>
      </c>
      <c r="C5320">
        <v>2.1</v>
      </c>
      <c r="D5320">
        <v>250</v>
      </c>
      <c r="E5320">
        <v>195.89</v>
      </c>
      <c r="F5320">
        <v>70.894999999999996</v>
      </c>
      <c r="G5320">
        <v>70.895522388059604</v>
      </c>
      <c r="H5320">
        <v>110</v>
      </c>
      <c r="I5320">
        <v>430.89552200000003</v>
      </c>
      <c r="J5320">
        <v>-1</v>
      </c>
      <c r="K5320">
        <v>2</v>
      </c>
      <c r="L5320">
        <v>29.621829999999999</v>
      </c>
      <c r="M5320">
        <v>245</v>
      </c>
      <c r="N5320">
        <v>100</v>
      </c>
      <c r="O5320">
        <v>20</v>
      </c>
      <c r="P5320">
        <v>0</v>
      </c>
      <c r="Q5320">
        <v>65</v>
      </c>
      <c r="R5320">
        <v>2.5625587330999999</v>
      </c>
      <c r="S5320">
        <v>9.2487046999999993</v>
      </c>
      <c r="T5320">
        <v>0</v>
      </c>
      <c r="U5320">
        <v>0</v>
      </c>
    </row>
    <row r="5321" spans="1:21" x14ac:dyDescent="0.3">
      <c r="A5321">
        <v>0.67</v>
      </c>
      <c r="B5321">
        <v>0.625</v>
      </c>
      <c r="C5321">
        <v>2.1</v>
      </c>
      <c r="D5321">
        <v>250</v>
      </c>
      <c r="E5321">
        <v>195.89</v>
      </c>
      <c r="F5321">
        <v>70.894999999999996</v>
      </c>
      <c r="G5321">
        <v>70.895522388059604</v>
      </c>
      <c r="H5321">
        <v>120</v>
      </c>
      <c r="I5321">
        <v>440.89552200000003</v>
      </c>
      <c r="J5321">
        <v>-1</v>
      </c>
      <c r="K5321">
        <v>2</v>
      </c>
      <c r="L5321">
        <v>29.060359999999999</v>
      </c>
      <c r="M5321">
        <v>245</v>
      </c>
      <c r="N5321">
        <v>100</v>
      </c>
      <c r="O5321">
        <v>20</v>
      </c>
      <c r="P5321">
        <v>0</v>
      </c>
      <c r="Q5321">
        <v>76</v>
      </c>
      <c r="R5321">
        <v>3.0321614976000002</v>
      </c>
      <c r="S5321">
        <v>10.002556999999999</v>
      </c>
      <c r="T5321">
        <v>0</v>
      </c>
      <c r="U5321">
        <v>0</v>
      </c>
    </row>
    <row r="5322" spans="1:21" x14ac:dyDescent="0.3">
      <c r="A5322">
        <v>0.67</v>
      </c>
      <c r="B5322">
        <v>0.625</v>
      </c>
      <c r="C5322">
        <v>2.1</v>
      </c>
      <c r="D5322">
        <v>250</v>
      </c>
      <c r="E5322">
        <v>195.89</v>
      </c>
      <c r="F5322">
        <v>70.894999999999996</v>
      </c>
      <c r="G5322">
        <v>70.895522388059604</v>
      </c>
      <c r="H5322">
        <v>130</v>
      </c>
      <c r="I5322">
        <v>450.89552200000003</v>
      </c>
      <c r="J5322">
        <v>-1</v>
      </c>
      <c r="K5322">
        <v>2</v>
      </c>
      <c r="L5322">
        <v>28.51802</v>
      </c>
      <c r="M5322">
        <v>245</v>
      </c>
      <c r="N5322">
        <v>100</v>
      </c>
      <c r="O5322">
        <v>20</v>
      </c>
      <c r="P5322">
        <v>0</v>
      </c>
      <c r="Q5322">
        <v>87</v>
      </c>
      <c r="R5322">
        <v>2.5625587330999999</v>
      </c>
      <c r="S5322">
        <v>10.703948</v>
      </c>
      <c r="T5322">
        <v>0</v>
      </c>
      <c r="U5322">
        <v>0</v>
      </c>
    </row>
    <row r="5323" spans="1:21" x14ac:dyDescent="0.3">
      <c r="A5323">
        <v>0.67</v>
      </c>
      <c r="B5323">
        <v>0.625</v>
      </c>
      <c r="C5323">
        <v>2.1</v>
      </c>
      <c r="D5323">
        <v>250</v>
      </c>
      <c r="E5323">
        <v>195.89</v>
      </c>
      <c r="F5323">
        <v>70.894999999999996</v>
      </c>
      <c r="G5323">
        <v>70.895522388059604</v>
      </c>
      <c r="H5323">
        <v>140</v>
      </c>
      <c r="I5323">
        <v>460.89552200000003</v>
      </c>
      <c r="J5323">
        <v>-1</v>
      </c>
      <c r="K5323">
        <v>2</v>
      </c>
      <c r="L5323">
        <v>27.993939999999998</v>
      </c>
      <c r="M5323">
        <v>245</v>
      </c>
      <c r="N5323">
        <v>100</v>
      </c>
      <c r="O5323">
        <v>20</v>
      </c>
      <c r="P5323">
        <v>0</v>
      </c>
      <c r="Q5323">
        <v>105</v>
      </c>
      <c r="R5323">
        <v>2.5625587330999999</v>
      </c>
      <c r="S5323">
        <v>11.762786999999999</v>
      </c>
      <c r="T5323">
        <v>0</v>
      </c>
      <c r="U5323">
        <v>0</v>
      </c>
    </row>
    <row r="5324" spans="1:21" x14ac:dyDescent="0.3">
      <c r="A5324">
        <v>0.67</v>
      </c>
      <c r="B5324">
        <v>0.625</v>
      </c>
      <c r="C5324">
        <v>2.1</v>
      </c>
      <c r="D5324">
        <v>250</v>
      </c>
      <c r="E5324">
        <v>195.89</v>
      </c>
      <c r="F5324">
        <v>70.894999999999996</v>
      </c>
      <c r="G5324">
        <v>70.895522388059604</v>
      </c>
      <c r="H5324">
        <v>150</v>
      </c>
      <c r="I5324">
        <v>470.89552200000003</v>
      </c>
      <c r="J5324">
        <v>-1</v>
      </c>
      <c r="K5324">
        <v>2</v>
      </c>
      <c r="L5324">
        <v>27.487290000000002</v>
      </c>
      <c r="M5324">
        <v>245</v>
      </c>
      <c r="N5324">
        <v>100</v>
      </c>
      <c r="O5324">
        <v>20</v>
      </c>
      <c r="P5324">
        <v>0</v>
      </c>
      <c r="Q5324">
        <v>104</v>
      </c>
      <c r="R5324">
        <v>2.5625587330999999</v>
      </c>
      <c r="S5324">
        <v>11.706443</v>
      </c>
      <c r="T5324">
        <v>0</v>
      </c>
      <c r="U5324">
        <v>0</v>
      </c>
    </row>
    <row r="5325" spans="1:21" x14ac:dyDescent="0.3">
      <c r="A5325">
        <v>0.67</v>
      </c>
      <c r="B5325">
        <v>0.625</v>
      </c>
      <c r="C5325">
        <v>2.1</v>
      </c>
      <c r="D5325">
        <v>250</v>
      </c>
      <c r="E5325">
        <v>195.89</v>
      </c>
      <c r="F5325">
        <v>70.894999999999996</v>
      </c>
      <c r="G5325">
        <v>70.895522388059604</v>
      </c>
      <c r="H5325">
        <v>160</v>
      </c>
      <c r="I5325">
        <v>480.89552200000003</v>
      </c>
      <c r="J5325">
        <v>-1</v>
      </c>
      <c r="K5325">
        <v>2</v>
      </c>
      <c r="L5325">
        <v>26.997299999999999</v>
      </c>
      <c r="M5325">
        <v>245</v>
      </c>
      <c r="N5325">
        <v>100</v>
      </c>
      <c r="O5325">
        <v>20</v>
      </c>
      <c r="P5325">
        <v>0</v>
      </c>
      <c r="Q5325">
        <v>115</v>
      </c>
      <c r="R5325">
        <v>2.5625587330999999</v>
      </c>
      <c r="S5325">
        <v>12.312251</v>
      </c>
      <c r="T5325">
        <v>0</v>
      </c>
      <c r="U5325">
        <v>0</v>
      </c>
    </row>
    <row r="5326" spans="1:21" x14ac:dyDescent="0.3">
      <c r="A5326">
        <v>0.67</v>
      </c>
      <c r="B5326">
        <v>0.625</v>
      </c>
      <c r="C5326">
        <v>2.1</v>
      </c>
      <c r="D5326">
        <v>250</v>
      </c>
      <c r="E5326">
        <v>195.89</v>
      </c>
      <c r="F5326">
        <v>70.894999999999996</v>
      </c>
      <c r="G5326">
        <v>70.895522388059604</v>
      </c>
      <c r="H5326">
        <v>170</v>
      </c>
      <c r="I5326">
        <v>490.89552200000003</v>
      </c>
      <c r="J5326">
        <v>-1</v>
      </c>
      <c r="K5326">
        <v>2</v>
      </c>
      <c r="L5326">
        <v>26.523219999999998</v>
      </c>
      <c r="M5326">
        <v>245</v>
      </c>
      <c r="N5326">
        <v>100</v>
      </c>
      <c r="O5326">
        <v>20</v>
      </c>
      <c r="P5326">
        <v>0</v>
      </c>
      <c r="Q5326">
        <v>142</v>
      </c>
      <c r="R5326">
        <v>2.8071892511000001</v>
      </c>
      <c r="S5326">
        <v>13.687685</v>
      </c>
      <c r="T5326">
        <v>0</v>
      </c>
      <c r="U5326">
        <v>0</v>
      </c>
    </row>
    <row r="5327" spans="1:21" x14ac:dyDescent="0.3">
      <c r="A5327">
        <v>0.67</v>
      </c>
      <c r="B5327">
        <v>0.625</v>
      </c>
      <c r="C5327">
        <v>2.1</v>
      </c>
      <c r="D5327">
        <v>250</v>
      </c>
      <c r="E5327">
        <v>195.89</v>
      </c>
      <c r="F5327">
        <v>70.894999999999996</v>
      </c>
      <c r="G5327">
        <v>70.895522388059604</v>
      </c>
      <c r="H5327">
        <v>180</v>
      </c>
      <c r="I5327">
        <v>500.89552200000003</v>
      </c>
      <c r="J5327">
        <v>-1</v>
      </c>
      <c r="K5327">
        <v>2</v>
      </c>
      <c r="L5327">
        <v>26.064360000000001</v>
      </c>
      <c r="M5327">
        <v>245</v>
      </c>
      <c r="N5327">
        <v>100</v>
      </c>
      <c r="O5327">
        <v>20</v>
      </c>
      <c r="P5327">
        <v>0</v>
      </c>
      <c r="Q5327">
        <v>140</v>
      </c>
      <c r="R5327">
        <v>2.5625587330999999</v>
      </c>
      <c r="S5327">
        <v>13.590494</v>
      </c>
      <c r="T5327">
        <v>0</v>
      </c>
      <c r="U5327">
        <v>0</v>
      </c>
    </row>
    <row r="5328" spans="1:21" x14ac:dyDescent="0.3">
      <c r="A5328">
        <v>0.67</v>
      </c>
      <c r="B5328">
        <v>0.625</v>
      </c>
      <c r="C5328">
        <v>2.1</v>
      </c>
      <c r="D5328">
        <v>250</v>
      </c>
      <c r="E5328">
        <v>195.89</v>
      </c>
      <c r="F5328">
        <v>70.894999999999996</v>
      </c>
      <c r="G5328">
        <v>70.895522388059604</v>
      </c>
      <c r="H5328">
        <v>190</v>
      </c>
      <c r="I5328">
        <v>510.89552200000003</v>
      </c>
      <c r="J5328">
        <v>-1</v>
      </c>
      <c r="K5328">
        <v>2</v>
      </c>
      <c r="L5328">
        <v>25.620049999999999</v>
      </c>
      <c r="M5328">
        <v>245</v>
      </c>
      <c r="N5328">
        <v>100</v>
      </c>
      <c r="O5328">
        <v>20</v>
      </c>
      <c r="P5328">
        <v>0</v>
      </c>
      <c r="Q5328">
        <v>150</v>
      </c>
      <c r="R5328">
        <v>2.5625587330999999</v>
      </c>
      <c r="S5328">
        <v>14.069867</v>
      </c>
      <c r="T5328">
        <v>0</v>
      </c>
      <c r="U5328">
        <v>0</v>
      </c>
    </row>
    <row r="5329" spans="1:21" x14ac:dyDescent="0.3">
      <c r="A5329">
        <v>0.67</v>
      </c>
      <c r="B5329">
        <v>0.625</v>
      </c>
      <c r="C5329">
        <v>2.1</v>
      </c>
      <c r="D5329">
        <v>250</v>
      </c>
      <c r="E5329">
        <v>195.89</v>
      </c>
      <c r="F5329">
        <v>70.894999999999996</v>
      </c>
      <c r="G5329">
        <v>70.895522388059604</v>
      </c>
      <c r="H5329">
        <v>200</v>
      </c>
      <c r="I5329">
        <v>520.89552200000003</v>
      </c>
      <c r="J5329">
        <v>-1</v>
      </c>
      <c r="K5329">
        <v>2</v>
      </c>
      <c r="L5329">
        <v>25.18965</v>
      </c>
      <c r="M5329">
        <v>245</v>
      </c>
      <c r="N5329">
        <v>100</v>
      </c>
      <c r="O5329">
        <v>20</v>
      </c>
      <c r="P5329">
        <v>0</v>
      </c>
      <c r="Q5329">
        <v>170</v>
      </c>
      <c r="R5329">
        <v>2.5625587330999999</v>
      </c>
      <c r="S5329">
        <v>14.983571</v>
      </c>
      <c r="T5329">
        <v>0</v>
      </c>
      <c r="U5329">
        <v>0</v>
      </c>
    </row>
    <row r="5330" spans="1:21" x14ac:dyDescent="0.3">
      <c r="A5330">
        <v>0.67</v>
      </c>
      <c r="B5330">
        <v>0.625</v>
      </c>
      <c r="C5330">
        <v>2.1</v>
      </c>
      <c r="D5330">
        <v>250</v>
      </c>
      <c r="E5330">
        <v>195.89</v>
      </c>
      <c r="F5330">
        <v>70.894999999999996</v>
      </c>
      <c r="G5330">
        <v>70.895522388059604</v>
      </c>
      <c r="H5330">
        <v>210</v>
      </c>
      <c r="I5330">
        <v>530.89552200000003</v>
      </c>
      <c r="J5330">
        <v>-1</v>
      </c>
      <c r="K5330">
        <v>2</v>
      </c>
      <c r="L5330">
        <v>24.772580000000001</v>
      </c>
      <c r="M5330">
        <v>245</v>
      </c>
      <c r="N5330">
        <v>100</v>
      </c>
      <c r="O5330">
        <v>20</v>
      </c>
      <c r="P5330">
        <v>0</v>
      </c>
      <c r="Q5330">
        <v>162</v>
      </c>
      <c r="R5330">
        <v>2.5625587330999999</v>
      </c>
      <c r="S5330">
        <v>14.624794</v>
      </c>
      <c r="T5330">
        <v>0</v>
      </c>
      <c r="U5330">
        <v>0</v>
      </c>
    </row>
    <row r="5331" spans="1:21" x14ac:dyDescent="0.3">
      <c r="A5331">
        <v>0.67</v>
      </c>
      <c r="B5331">
        <v>0.625</v>
      </c>
      <c r="C5331">
        <v>2.1</v>
      </c>
      <c r="D5331">
        <v>250</v>
      </c>
      <c r="E5331">
        <v>195.89</v>
      </c>
      <c r="F5331">
        <v>70.894999999999996</v>
      </c>
      <c r="G5331">
        <v>70.895522388059604</v>
      </c>
      <c r="H5331">
        <v>220</v>
      </c>
      <c r="I5331">
        <v>540.89552200000003</v>
      </c>
      <c r="J5331">
        <v>-1</v>
      </c>
      <c r="K5331">
        <v>2</v>
      </c>
      <c r="L5331">
        <v>24.368269999999999</v>
      </c>
      <c r="M5331">
        <v>245</v>
      </c>
      <c r="N5331">
        <v>100</v>
      </c>
      <c r="O5331">
        <v>20</v>
      </c>
      <c r="P5331">
        <v>0</v>
      </c>
      <c r="Q5331">
        <v>176</v>
      </c>
      <c r="R5331">
        <v>2.5625587330999999</v>
      </c>
      <c r="S5331">
        <v>15.247237999999999</v>
      </c>
      <c r="T5331">
        <v>0</v>
      </c>
      <c r="U5331">
        <v>0</v>
      </c>
    </row>
    <row r="5332" spans="1:21" x14ac:dyDescent="0.3">
      <c r="A5332">
        <v>0.67</v>
      </c>
      <c r="B5332">
        <v>0.625</v>
      </c>
      <c r="C5332">
        <v>2.1</v>
      </c>
      <c r="D5332">
        <v>250</v>
      </c>
      <c r="E5332">
        <v>195.89</v>
      </c>
      <c r="F5332">
        <v>70.894999999999996</v>
      </c>
      <c r="G5332">
        <v>70.895522388059604</v>
      </c>
      <c r="H5332">
        <v>230</v>
      </c>
      <c r="I5332">
        <v>550.89552200000003</v>
      </c>
      <c r="J5332">
        <v>-1</v>
      </c>
      <c r="K5332">
        <v>2</v>
      </c>
      <c r="L5332">
        <v>23.97617</v>
      </c>
      <c r="M5332">
        <v>245</v>
      </c>
      <c r="N5332">
        <v>100</v>
      </c>
      <c r="O5332">
        <v>20</v>
      </c>
      <c r="P5332">
        <v>0</v>
      </c>
      <c r="Q5332">
        <v>192</v>
      </c>
      <c r="R5332">
        <v>2.5625587330999999</v>
      </c>
      <c r="S5332">
        <v>15.929525999999999</v>
      </c>
      <c r="T5332">
        <v>0</v>
      </c>
      <c r="U5332">
        <v>0</v>
      </c>
    </row>
    <row r="5333" spans="1:21" x14ac:dyDescent="0.3">
      <c r="A5333">
        <v>0.67</v>
      </c>
      <c r="B5333">
        <v>0.625</v>
      </c>
      <c r="C5333">
        <v>2.1</v>
      </c>
      <c r="D5333">
        <v>250</v>
      </c>
      <c r="E5333">
        <v>195.89</v>
      </c>
      <c r="F5333">
        <v>70.894999999999996</v>
      </c>
      <c r="G5333">
        <v>70.895522388059604</v>
      </c>
      <c r="H5333">
        <v>240</v>
      </c>
      <c r="I5333">
        <v>560.89552200000003</v>
      </c>
      <c r="J5333">
        <v>-1</v>
      </c>
      <c r="K5333">
        <v>2</v>
      </c>
      <c r="L5333">
        <v>23.595770000000002</v>
      </c>
      <c r="M5333">
        <v>245</v>
      </c>
      <c r="N5333">
        <v>100</v>
      </c>
      <c r="O5333">
        <v>20</v>
      </c>
      <c r="P5333">
        <v>0</v>
      </c>
      <c r="Q5333">
        <v>181</v>
      </c>
      <c r="R5333">
        <v>2.2919839967</v>
      </c>
      <c r="S5333">
        <v>15.463607</v>
      </c>
      <c r="T5333">
        <v>0</v>
      </c>
      <c r="U5333">
        <v>0</v>
      </c>
    </row>
    <row r="5334" spans="1:21" x14ac:dyDescent="0.3">
      <c r="A5334">
        <v>0.67</v>
      </c>
      <c r="B5334">
        <v>0.625</v>
      </c>
      <c r="C5334">
        <v>2.1</v>
      </c>
      <c r="D5334">
        <v>250</v>
      </c>
      <c r="E5334">
        <v>195.89</v>
      </c>
      <c r="F5334">
        <v>70.894999999999996</v>
      </c>
      <c r="G5334">
        <v>70.895522388059604</v>
      </c>
      <c r="H5334">
        <v>250</v>
      </c>
      <c r="I5334">
        <v>570.89552200000003</v>
      </c>
      <c r="J5334">
        <v>-1</v>
      </c>
      <c r="K5334">
        <v>2</v>
      </c>
      <c r="L5334">
        <v>23.226600000000001</v>
      </c>
      <c r="M5334">
        <v>245</v>
      </c>
      <c r="N5334">
        <v>100</v>
      </c>
      <c r="O5334">
        <v>20</v>
      </c>
      <c r="P5334">
        <v>0</v>
      </c>
      <c r="Q5334">
        <v>182</v>
      </c>
      <c r="R5334">
        <v>2.5625587330999999</v>
      </c>
      <c r="S5334">
        <v>15.506527</v>
      </c>
      <c r="T5334">
        <v>0</v>
      </c>
      <c r="U5334">
        <v>0</v>
      </c>
    </row>
    <row r="5335" spans="1:21" x14ac:dyDescent="0.3">
      <c r="A5335">
        <v>0.67</v>
      </c>
      <c r="B5335">
        <v>0.625</v>
      </c>
      <c r="C5335">
        <v>2.1</v>
      </c>
      <c r="D5335">
        <v>250</v>
      </c>
      <c r="E5335">
        <v>195.89</v>
      </c>
      <c r="F5335">
        <v>70.894999999999996</v>
      </c>
      <c r="G5335">
        <v>70.895522388059604</v>
      </c>
      <c r="H5335">
        <v>260</v>
      </c>
      <c r="I5335">
        <v>580.89552200000003</v>
      </c>
      <c r="J5335">
        <v>-1</v>
      </c>
      <c r="K5335">
        <v>2</v>
      </c>
      <c r="L5335">
        <v>22.868189999999998</v>
      </c>
      <c r="M5335">
        <v>245</v>
      </c>
      <c r="N5335">
        <v>100</v>
      </c>
      <c r="O5335">
        <v>20</v>
      </c>
      <c r="P5335">
        <v>0</v>
      </c>
      <c r="Q5335">
        <v>189</v>
      </c>
      <c r="R5335">
        <v>2.2919839967</v>
      </c>
      <c r="S5335">
        <v>15.803785</v>
      </c>
      <c r="T5335">
        <v>0</v>
      </c>
      <c r="U5335">
        <v>0</v>
      </c>
    </row>
    <row r="5336" spans="1:21" x14ac:dyDescent="0.3">
      <c r="A5336">
        <v>0.67</v>
      </c>
      <c r="B5336">
        <v>0.625</v>
      </c>
      <c r="C5336">
        <v>2.1</v>
      </c>
      <c r="D5336">
        <v>250</v>
      </c>
      <c r="E5336">
        <v>195.89</v>
      </c>
      <c r="F5336">
        <v>70.894999999999996</v>
      </c>
      <c r="G5336">
        <v>70.895522388059604</v>
      </c>
      <c r="H5336">
        <v>270</v>
      </c>
      <c r="I5336">
        <v>590.89552200000003</v>
      </c>
      <c r="J5336">
        <v>-1</v>
      </c>
      <c r="K5336">
        <v>2</v>
      </c>
      <c r="L5336">
        <v>22.520109999999999</v>
      </c>
      <c r="M5336">
        <v>245</v>
      </c>
      <c r="N5336">
        <v>100</v>
      </c>
      <c r="O5336">
        <v>20</v>
      </c>
      <c r="P5336">
        <v>0</v>
      </c>
      <c r="Q5336">
        <v>176</v>
      </c>
      <c r="R5336">
        <v>2.2919839967</v>
      </c>
      <c r="S5336">
        <v>15.247237999999999</v>
      </c>
      <c r="T5336">
        <v>0</v>
      </c>
      <c r="U5336">
        <v>0</v>
      </c>
    </row>
    <row r="5337" spans="1:21" x14ac:dyDescent="0.3">
      <c r="A5337">
        <v>0.67</v>
      </c>
      <c r="B5337">
        <v>0.625</v>
      </c>
      <c r="C5337">
        <v>2.1</v>
      </c>
      <c r="D5337">
        <v>250</v>
      </c>
      <c r="E5337">
        <v>195.89</v>
      </c>
      <c r="F5337">
        <v>70.894999999999996</v>
      </c>
      <c r="G5337">
        <v>70.895522388059604</v>
      </c>
      <c r="H5337">
        <v>280</v>
      </c>
      <c r="I5337">
        <v>600.89552200000003</v>
      </c>
      <c r="J5337">
        <v>-1</v>
      </c>
      <c r="K5337">
        <v>2</v>
      </c>
      <c r="L5337">
        <v>22.181940000000001</v>
      </c>
      <c r="M5337">
        <v>245</v>
      </c>
      <c r="N5337">
        <v>100</v>
      </c>
      <c r="O5337">
        <v>20</v>
      </c>
      <c r="P5337">
        <v>0</v>
      </c>
      <c r="Q5337">
        <v>182</v>
      </c>
      <c r="R5337">
        <v>2.2919839967</v>
      </c>
      <c r="S5337">
        <v>15.506527</v>
      </c>
      <c r="T5337">
        <v>0</v>
      </c>
      <c r="U5337">
        <v>0</v>
      </c>
    </row>
    <row r="5338" spans="1:21" x14ac:dyDescent="0.3">
      <c r="A5338">
        <v>0.67</v>
      </c>
      <c r="B5338">
        <v>0.625</v>
      </c>
      <c r="C5338">
        <v>2.1</v>
      </c>
      <c r="D5338">
        <v>250</v>
      </c>
      <c r="E5338">
        <v>195.89</v>
      </c>
      <c r="F5338">
        <v>70.894999999999996</v>
      </c>
      <c r="G5338">
        <v>70.895522388059604</v>
      </c>
      <c r="H5338">
        <v>290</v>
      </c>
      <c r="I5338">
        <v>610.89552200000003</v>
      </c>
      <c r="J5338">
        <v>-1</v>
      </c>
      <c r="K5338">
        <v>2</v>
      </c>
      <c r="L5338">
        <v>21.853280000000002</v>
      </c>
      <c r="M5338">
        <v>245</v>
      </c>
      <c r="N5338">
        <v>100</v>
      </c>
      <c r="O5338">
        <v>20</v>
      </c>
      <c r="P5338">
        <v>0</v>
      </c>
      <c r="Q5338">
        <v>188</v>
      </c>
      <c r="R5338">
        <v>2.5625587330999999</v>
      </c>
      <c r="S5338">
        <v>15.761654999999999</v>
      </c>
      <c r="T5338">
        <v>0</v>
      </c>
      <c r="U5338">
        <v>0</v>
      </c>
    </row>
    <row r="5339" spans="1:21" x14ac:dyDescent="0.3">
      <c r="A5339">
        <v>0.67</v>
      </c>
      <c r="B5339">
        <v>0.625</v>
      </c>
      <c r="C5339">
        <v>2.1</v>
      </c>
      <c r="D5339">
        <v>250</v>
      </c>
      <c r="E5339">
        <v>195.89</v>
      </c>
      <c r="F5339">
        <v>70.894999999999996</v>
      </c>
      <c r="G5339">
        <v>70.895522388059604</v>
      </c>
      <c r="H5339">
        <v>300</v>
      </c>
      <c r="I5339">
        <v>620.89552200000003</v>
      </c>
      <c r="J5339">
        <v>-1</v>
      </c>
      <c r="K5339">
        <v>2</v>
      </c>
      <c r="L5339">
        <v>21.533760000000001</v>
      </c>
      <c r="M5339">
        <v>245</v>
      </c>
      <c r="N5339">
        <v>100</v>
      </c>
      <c r="O5339">
        <v>20</v>
      </c>
      <c r="P5339">
        <v>0</v>
      </c>
      <c r="Q5339">
        <v>199</v>
      </c>
      <c r="R5339">
        <v>2.5625587330999999</v>
      </c>
      <c r="S5339">
        <v>16.219228000000001</v>
      </c>
      <c r="T5339">
        <v>0</v>
      </c>
      <c r="U5339">
        <v>0</v>
      </c>
    </row>
    <row r="5340" spans="1:21" x14ac:dyDescent="0.3">
      <c r="A5340">
        <v>0.67</v>
      </c>
      <c r="B5340">
        <v>0.625</v>
      </c>
      <c r="C5340">
        <v>2.1</v>
      </c>
      <c r="D5340">
        <v>250</v>
      </c>
      <c r="E5340">
        <v>195.89</v>
      </c>
      <c r="F5340">
        <v>70.894999999999996</v>
      </c>
      <c r="G5340">
        <v>70.895522388059604</v>
      </c>
      <c r="H5340">
        <v>0</v>
      </c>
      <c r="I5340">
        <v>320.89552200000003</v>
      </c>
      <c r="J5340">
        <v>-1</v>
      </c>
      <c r="K5340">
        <v>2</v>
      </c>
      <c r="L5340">
        <v>37.361310000000003</v>
      </c>
      <c r="M5340">
        <v>245</v>
      </c>
      <c r="N5340">
        <v>100</v>
      </c>
      <c r="O5340">
        <v>20</v>
      </c>
      <c r="P5340">
        <v>0</v>
      </c>
      <c r="Q5340">
        <v>23</v>
      </c>
      <c r="R5340">
        <v>3.9703623896</v>
      </c>
      <c r="S5340">
        <v>5.4977269</v>
      </c>
      <c r="T5340">
        <v>0</v>
      </c>
      <c r="U5340">
        <v>0</v>
      </c>
    </row>
    <row r="5341" spans="1:21" x14ac:dyDescent="0.3">
      <c r="A5341" t="s">
        <v>74</v>
      </c>
      <c r="B5341" t="s">
        <v>74</v>
      </c>
      <c r="C5341">
        <v>2.1</v>
      </c>
      <c r="D5341">
        <v>250</v>
      </c>
      <c r="E5341" t="s">
        <v>75</v>
      </c>
      <c r="F5341" t="s">
        <v>74</v>
      </c>
      <c r="G5341" t="s">
        <v>74</v>
      </c>
      <c r="H5341" t="s">
        <v>74</v>
      </c>
      <c r="I5341" t="s">
        <v>74</v>
      </c>
      <c r="J5341" t="s">
        <v>74</v>
      </c>
      <c r="K5341" t="s">
        <v>74</v>
      </c>
      <c r="L5341" t="s">
        <v>74</v>
      </c>
      <c r="M5341" t="s">
        <v>74</v>
      </c>
      <c r="N5341" t="s">
        <v>74</v>
      </c>
      <c r="O5341">
        <v>40</v>
      </c>
    </row>
    <row r="5342" spans="1:21" x14ac:dyDescent="0.3">
      <c r="A5342">
        <v>0.67</v>
      </c>
      <c r="B5342">
        <v>0.625</v>
      </c>
      <c r="C5342">
        <v>2.1</v>
      </c>
      <c r="D5342">
        <v>250</v>
      </c>
      <c r="E5342">
        <v>195.89</v>
      </c>
      <c r="F5342">
        <v>70.894999999999996</v>
      </c>
      <c r="G5342">
        <v>70.895522388059604</v>
      </c>
      <c r="H5342">
        <v>0</v>
      </c>
      <c r="I5342">
        <v>320.89552200000003</v>
      </c>
      <c r="J5342">
        <v>-1</v>
      </c>
      <c r="K5342">
        <v>2</v>
      </c>
      <c r="L5342">
        <v>39.550359999999998</v>
      </c>
      <c r="M5342">
        <v>265</v>
      </c>
      <c r="N5342">
        <v>100</v>
      </c>
      <c r="O5342">
        <v>40</v>
      </c>
      <c r="P5342">
        <v>0</v>
      </c>
      <c r="Q5342">
        <v>140</v>
      </c>
      <c r="R5342">
        <v>7.6067293467999999</v>
      </c>
      <c r="S5342">
        <v>13.590494</v>
      </c>
      <c r="T5342">
        <v>0</v>
      </c>
      <c r="U5342">
        <v>0</v>
      </c>
    </row>
    <row r="5343" spans="1:21" x14ac:dyDescent="0.3">
      <c r="A5343">
        <v>0.67</v>
      </c>
      <c r="B5343">
        <v>0.625</v>
      </c>
      <c r="C5343">
        <v>2.1</v>
      </c>
      <c r="D5343">
        <v>250</v>
      </c>
      <c r="E5343">
        <v>195.89</v>
      </c>
      <c r="F5343">
        <v>70.894999999999996</v>
      </c>
      <c r="G5343">
        <v>70.895522388059604</v>
      </c>
      <c r="H5343">
        <v>10</v>
      </c>
      <c r="I5343">
        <v>330.89552200000003</v>
      </c>
      <c r="J5343">
        <v>-1</v>
      </c>
      <c r="K5343">
        <v>2</v>
      </c>
      <c r="L5343">
        <v>38.689729999999997</v>
      </c>
      <c r="M5343">
        <v>265</v>
      </c>
      <c r="N5343">
        <v>100</v>
      </c>
      <c r="O5343">
        <v>40</v>
      </c>
      <c r="P5343">
        <v>0</v>
      </c>
      <c r="Q5343">
        <v>115</v>
      </c>
      <c r="R5343">
        <v>7.3424630806</v>
      </c>
      <c r="S5343">
        <v>12.312251</v>
      </c>
      <c r="T5343">
        <v>0</v>
      </c>
      <c r="U5343">
        <v>0</v>
      </c>
    </row>
    <row r="5344" spans="1:21" x14ac:dyDescent="0.3">
      <c r="A5344">
        <v>0.67</v>
      </c>
      <c r="B5344">
        <v>0.625</v>
      </c>
      <c r="C5344">
        <v>2.1</v>
      </c>
      <c r="D5344">
        <v>250</v>
      </c>
      <c r="E5344">
        <v>195.89</v>
      </c>
      <c r="F5344">
        <v>70.894999999999996</v>
      </c>
      <c r="G5344">
        <v>70.895522388059604</v>
      </c>
      <c r="H5344">
        <v>20</v>
      </c>
      <c r="I5344">
        <v>340.89552200000003</v>
      </c>
      <c r="J5344">
        <v>-1</v>
      </c>
      <c r="K5344">
        <v>2</v>
      </c>
      <c r="L5344">
        <v>37.860210000000002</v>
      </c>
      <c r="M5344">
        <v>265</v>
      </c>
      <c r="N5344">
        <v>100</v>
      </c>
      <c r="O5344">
        <v>40</v>
      </c>
      <c r="P5344">
        <v>0</v>
      </c>
      <c r="Q5344">
        <v>151</v>
      </c>
      <c r="R5344">
        <v>7.5196667119000002</v>
      </c>
      <c r="S5344">
        <v>14.116927</v>
      </c>
      <c r="T5344">
        <v>0</v>
      </c>
      <c r="U5344">
        <v>0</v>
      </c>
    </row>
    <row r="5345" spans="1:21" x14ac:dyDescent="0.3">
      <c r="A5345">
        <v>0.67</v>
      </c>
      <c r="B5345">
        <v>0.625</v>
      </c>
      <c r="C5345">
        <v>2.1</v>
      </c>
      <c r="D5345">
        <v>250</v>
      </c>
      <c r="E5345">
        <v>195.89</v>
      </c>
      <c r="F5345">
        <v>70.894999999999996</v>
      </c>
      <c r="G5345">
        <v>70.895522388059604</v>
      </c>
      <c r="H5345">
        <v>30</v>
      </c>
      <c r="I5345">
        <v>350.89552200000003</v>
      </c>
      <c r="J5345">
        <v>-1</v>
      </c>
      <c r="K5345">
        <v>2</v>
      </c>
      <c r="L5345">
        <v>37.060479999999998</v>
      </c>
      <c r="M5345">
        <v>265</v>
      </c>
      <c r="N5345">
        <v>100</v>
      </c>
      <c r="O5345">
        <v>40</v>
      </c>
      <c r="P5345">
        <v>0</v>
      </c>
      <c r="Q5345">
        <v>147</v>
      </c>
      <c r="R5345">
        <v>7.3424630806</v>
      </c>
      <c r="S5345">
        <v>13.927754</v>
      </c>
      <c r="T5345">
        <v>0</v>
      </c>
      <c r="U5345">
        <v>0</v>
      </c>
    </row>
    <row r="5346" spans="1:21" x14ac:dyDescent="0.3">
      <c r="A5346">
        <v>0.67</v>
      </c>
      <c r="B5346">
        <v>0.625</v>
      </c>
      <c r="C5346">
        <v>2.1</v>
      </c>
      <c r="D5346">
        <v>250</v>
      </c>
      <c r="E5346">
        <v>195.89</v>
      </c>
      <c r="F5346">
        <v>70.894999999999996</v>
      </c>
      <c r="G5346">
        <v>70.895522388059604</v>
      </c>
      <c r="H5346">
        <v>40</v>
      </c>
      <c r="I5346">
        <v>360.89552200000003</v>
      </c>
      <c r="J5346">
        <v>-1</v>
      </c>
      <c r="K5346">
        <v>2</v>
      </c>
      <c r="L5346">
        <v>36.289259999999999</v>
      </c>
      <c r="M5346">
        <v>265</v>
      </c>
      <c r="N5346">
        <v>100</v>
      </c>
      <c r="O5346">
        <v>40</v>
      </c>
      <c r="P5346">
        <v>0</v>
      </c>
      <c r="Q5346">
        <v>170</v>
      </c>
      <c r="R5346">
        <v>7.4315901197000001</v>
      </c>
      <c r="S5346">
        <v>14.983571</v>
      </c>
      <c r="T5346">
        <v>0</v>
      </c>
      <c r="U5346">
        <v>0</v>
      </c>
    </row>
    <row r="5347" spans="1:21" x14ac:dyDescent="0.3">
      <c r="A5347">
        <v>0.67</v>
      </c>
      <c r="B5347">
        <v>0.625</v>
      </c>
      <c r="C5347">
        <v>2.1</v>
      </c>
      <c r="D5347">
        <v>250</v>
      </c>
      <c r="E5347">
        <v>195.89</v>
      </c>
      <c r="F5347">
        <v>70.894999999999996</v>
      </c>
      <c r="G5347">
        <v>70.895522388059604</v>
      </c>
      <c r="H5347">
        <v>50</v>
      </c>
      <c r="I5347">
        <v>370.89552200000003</v>
      </c>
      <c r="J5347">
        <v>-1</v>
      </c>
      <c r="K5347">
        <v>2</v>
      </c>
      <c r="L5347">
        <v>35.545310000000001</v>
      </c>
      <c r="M5347">
        <v>265</v>
      </c>
      <c r="N5347">
        <v>100</v>
      </c>
      <c r="O5347">
        <v>40</v>
      </c>
      <c r="P5347">
        <v>0</v>
      </c>
      <c r="Q5347">
        <v>179</v>
      </c>
      <c r="R5347">
        <v>7.0683795805000003</v>
      </c>
      <c r="S5347">
        <v>15.377416</v>
      </c>
      <c r="T5347">
        <v>0</v>
      </c>
      <c r="U5347">
        <v>0</v>
      </c>
    </row>
    <row r="5348" spans="1:21" x14ac:dyDescent="0.3">
      <c r="A5348">
        <v>0.67</v>
      </c>
      <c r="B5348">
        <v>0.625</v>
      </c>
      <c r="C5348">
        <v>2.1</v>
      </c>
      <c r="D5348">
        <v>250</v>
      </c>
      <c r="E5348">
        <v>195.89</v>
      </c>
      <c r="F5348">
        <v>70.894999999999996</v>
      </c>
      <c r="G5348">
        <v>70.895522388059604</v>
      </c>
      <c r="H5348">
        <v>60</v>
      </c>
      <c r="I5348">
        <v>380.89552200000003</v>
      </c>
      <c r="J5348">
        <v>-1</v>
      </c>
      <c r="K5348">
        <v>2</v>
      </c>
      <c r="L5348">
        <v>34.827440000000003</v>
      </c>
      <c r="M5348">
        <v>265</v>
      </c>
      <c r="N5348">
        <v>100</v>
      </c>
      <c r="O5348">
        <v>40</v>
      </c>
      <c r="P5348">
        <v>0</v>
      </c>
      <c r="Q5348">
        <v>186</v>
      </c>
      <c r="R5348">
        <v>7.1609003063000003</v>
      </c>
      <c r="S5348">
        <v>15.677061999999999</v>
      </c>
      <c r="T5348">
        <v>0</v>
      </c>
      <c r="U5348">
        <v>0</v>
      </c>
    </row>
    <row r="5349" spans="1:21" x14ac:dyDescent="0.3">
      <c r="A5349">
        <v>0.67</v>
      </c>
      <c r="B5349">
        <v>0.625</v>
      </c>
      <c r="C5349">
        <v>2.1</v>
      </c>
      <c r="D5349">
        <v>250</v>
      </c>
      <c r="E5349">
        <v>195.89</v>
      </c>
      <c r="F5349">
        <v>70.894999999999996</v>
      </c>
      <c r="G5349">
        <v>70.895522388059604</v>
      </c>
      <c r="H5349">
        <v>70</v>
      </c>
      <c r="I5349">
        <v>390.89552200000003</v>
      </c>
      <c r="J5349">
        <v>-1</v>
      </c>
      <c r="K5349">
        <v>2</v>
      </c>
      <c r="L5349">
        <v>34.134540000000001</v>
      </c>
      <c r="M5349">
        <v>265</v>
      </c>
      <c r="N5349">
        <v>100</v>
      </c>
      <c r="O5349">
        <v>40</v>
      </c>
      <c r="P5349">
        <v>0</v>
      </c>
      <c r="Q5349">
        <v>174</v>
      </c>
      <c r="R5349">
        <v>6.9746379594999999</v>
      </c>
      <c r="S5349">
        <v>15.159846999999999</v>
      </c>
      <c r="T5349">
        <v>0</v>
      </c>
      <c r="U5349">
        <v>0</v>
      </c>
    </row>
    <row r="5350" spans="1:21" x14ac:dyDescent="0.3">
      <c r="A5350">
        <v>0.67</v>
      </c>
      <c r="B5350">
        <v>0.625</v>
      </c>
      <c r="C5350">
        <v>2.1</v>
      </c>
      <c r="D5350">
        <v>250</v>
      </c>
      <c r="E5350">
        <v>195.89</v>
      </c>
      <c r="F5350">
        <v>70.894999999999996</v>
      </c>
      <c r="G5350">
        <v>70.895522388059604</v>
      </c>
      <c r="H5350">
        <v>80</v>
      </c>
      <c r="I5350">
        <v>400.89552200000003</v>
      </c>
      <c r="J5350">
        <v>-1</v>
      </c>
      <c r="K5350">
        <v>2</v>
      </c>
      <c r="L5350">
        <v>33.465499999999999</v>
      </c>
      <c r="M5350">
        <v>265</v>
      </c>
      <c r="N5350">
        <v>100</v>
      </c>
      <c r="O5350">
        <v>40</v>
      </c>
      <c r="P5350">
        <v>0</v>
      </c>
      <c r="Q5350">
        <v>193</v>
      </c>
      <c r="R5350">
        <v>6.9746379594999999</v>
      </c>
      <c r="S5350">
        <v>15.971226</v>
      </c>
      <c r="T5350">
        <v>0</v>
      </c>
      <c r="U5350">
        <v>0</v>
      </c>
    </row>
    <row r="5351" spans="1:21" x14ac:dyDescent="0.3">
      <c r="A5351">
        <v>0.67</v>
      </c>
      <c r="B5351">
        <v>0.625</v>
      </c>
      <c r="C5351">
        <v>2.1</v>
      </c>
      <c r="D5351">
        <v>250</v>
      </c>
      <c r="E5351">
        <v>195.89</v>
      </c>
      <c r="F5351">
        <v>70.894999999999996</v>
      </c>
      <c r="G5351">
        <v>70.895522388059604</v>
      </c>
      <c r="H5351">
        <v>90</v>
      </c>
      <c r="I5351">
        <v>410.89552200000003</v>
      </c>
      <c r="J5351">
        <v>-1</v>
      </c>
      <c r="K5351">
        <v>2</v>
      </c>
      <c r="L5351">
        <v>32.819290000000002</v>
      </c>
      <c r="M5351">
        <v>265</v>
      </c>
      <c r="N5351">
        <v>100</v>
      </c>
      <c r="O5351">
        <v>40</v>
      </c>
      <c r="P5351">
        <v>0</v>
      </c>
      <c r="Q5351">
        <v>222</v>
      </c>
      <c r="R5351">
        <v>6.9746379594999999</v>
      </c>
      <c r="S5351">
        <v>17.13757</v>
      </c>
      <c r="T5351">
        <v>0</v>
      </c>
      <c r="U5351">
        <v>0</v>
      </c>
    </row>
    <row r="5352" spans="1:21" x14ac:dyDescent="0.3">
      <c r="A5352">
        <v>0.67</v>
      </c>
      <c r="B5352">
        <v>0.625</v>
      </c>
      <c r="C5352">
        <v>2.1</v>
      </c>
      <c r="D5352">
        <v>250</v>
      </c>
      <c r="E5352">
        <v>195.89</v>
      </c>
      <c r="F5352">
        <v>70.894999999999996</v>
      </c>
      <c r="G5352">
        <v>70.895522388059604</v>
      </c>
      <c r="H5352">
        <v>100</v>
      </c>
      <c r="I5352">
        <v>420.89552200000003</v>
      </c>
      <c r="J5352">
        <v>-1</v>
      </c>
      <c r="K5352">
        <v>2</v>
      </c>
      <c r="L5352">
        <v>32.194920000000003</v>
      </c>
      <c r="M5352">
        <v>265</v>
      </c>
      <c r="N5352">
        <v>100</v>
      </c>
      <c r="O5352">
        <v>40</v>
      </c>
      <c r="P5352">
        <v>0</v>
      </c>
      <c r="Q5352">
        <v>254</v>
      </c>
      <c r="R5352">
        <v>6.9746379594999999</v>
      </c>
      <c r="S5352">
        <v>18.341099</v>
      </c>
      <c r="T5352">
        <v>0</v>
      </c>
      <c r="U5352">
        <v>0</v>
      </c>
    </row>
    <row r="5353" spans="1:21" x14ac:dyDescent="0.3">
      <c r="A5353">
        <v>0.67</v>
      </c>
      <c r="B5353">
        <v>0.625</v>
      </c>
      <c r="C5353">
        <v>2.1</v>
      </c>
      <c r="D5353">
        <v>250</v>
      </c>
      <c r="E5353">
        <v>195.89</v>
      </c>
      <c r="F5353">
        <v>70.894999999999996</v>
      </c>
      <c r="G5353">
        <v>70.895522388059604</v>
      </c>
      <c r="H5353">
        <v>110</v>
      </c>
      <c r="I5353">
        <v>430.89552200000003</v>
      </c>
      <c r="J5353">
        <v>-1</v>
      </c>
      <c r="K5353">
        <v>2</v>
      </c>
      <c r="L5353">
        <v>31.591439999999999</v>
      </c>
      <c r="M5353">
        <v>265</v>
      </c>
      <c r="N5353">
        <v>100</v>
      </c>
      <c r="O5353">
        <v>40</v>
      </c>
      <c r="P5353">
        <v>0</v>
      </c>
      <c r="Q5353">
        <v>307</v>
      </c>
      <c r="R5353">
        <v>6.3834890237000002</v>
      </c>
      <c r="S5353">
        <v>20.182241000000001</v>
      </c>
      <c r="T5353">
        <v>0</v>
      </c>
      <c r="U5353">
        <v>0</v>
      </c>
    </row>
    <row r="5354" spans="1:21" x14ac:dyDescent="0.3">
      <c r="A5354">
        <v>0.67</v>
      </c>
      <c r="B5354">
        <v>0.625</v>
      </c>
      <c r="C5354">
        <v>2.1</v>
      </c>
      <c r="D5354">
        <v>250</v>
      </c>
      <c r="E5354">
        <v>195.89</v>
      </c>
      <c r="F5354">
        <v>70.894999999999996</v>
      </c>
      <c r="G5354">
        <v>70.895522388059604</v>
      </c>
      <c r="H5354">
        <v>120</v>
      </c>
      <c r="I5354">
        <v>440.89552200000003</v>
      </c>
      <c r="J5354">
        <v>-1</v>
      </c>
      <c r="K5354">
        <v>2</v>
      </c>
      <c r="L5354">
        <v>31.007940000000001</v>
      </c>
      <c r="M5354">
        <v>265</v>
      </c>
      <c r="N5354">
        <v>100</v>
      </c>
      <c r="O5354">
        <v>40</v>
      </c>
      <c r="P5354">
        <v>0</v>
      </c>
      <c r="Q5354">
        <v>313</v>
      </c>
      <c r="R5354">
        <v>6.2795806410999999</v>
      </c>
      <c r="S5354">
        <v>20.380593000000001</v>
      </c>
      <c r="T5354">
        <v>0</v>
      </c>
      <c r="U5354">
        <v>0</v>
      </c>
    </row>
    <row r="5355" spans="1:21" x14ac:dyDescent="0.3">
      <c r="A5355">
        <v>0.67</v>
      </c>
      <c r="B5355">
        <v>0.625</v>
      </c>
      <c r="C5355">
        <v>2.1</v>
      </c>
      <c r="D5355">
        <v>250</v>
      </c>
      <c r="E5355">
        <v>195.89</v>
      </c>
      <c r="F5355">
        <v>70.894999999999996</v>
      </c>
      <c r="G5355">
        <v>70.895522388059604</v>
      </c>
      <c r="H5355">
        <v>130</v>
      </c>
      <c r="I5355">
        <v>450.89552200000003</v>
      </c>
      <c r="J5355">
        <v>-1</v>
      </c>
      <c r="K5355">
        <v>2</v>
      </c>
      <c r="L5355">
        <v>30.443570000000001</v>
      </c>
      <c r="M5355">
        <v>265</v>
      </c>
      <c r="N5355">
        <v>100</v>
      </c>
      <c r="O5355">
        <v>40</v>
      </c>
      <c r="P5355">
        <v>0</v>
      </c>
      <c r="Q5355">
        <v>323</v>
      </c>
      <c r="R5355">
        <v>6.2795806410999999</v>
      </c>
      <c r="S5355">
        <v>20.707135000000001</v>
      </c>
      <c r="T5355">
        <v>0</v>
      </c>
      <c r="U5355">
        <v>0</v>
      </c>
    </row>
    <row r="5356" spans="1:21" x14ac:dyDescent="0.3">
      <c r="A5356">
        <v>0.67</v>
      </c>
      <c r="B5356">
        <v>0.625</v>
      </c>
      <c r="C5356">
        <v>2.1</v>
      </c>
      <c r="D5356">
        <v>250</v>
      </c>
      <c r="E5356">
        <v>195.89</v>
      </c>
      <c r="F5356">
        <v>70.894999999999996</v>
      </c>
      <c r="G5356">
        <v>70.895522388059604</v>
      </c>
      <c r="H5356">
        <v>140</v>
      </c>
      <c r="I5356">
        <v>460.89552200000003</v>
      </c>
      <c r="J5356">
        <v>-1</v>
      </c>
      <c r="K5356">
        <v>2</v>
      </c>
      <c r="L5356">
        <v>29.897500000000001</v>
      </c>
      <c r="M5356">
        <v>265</v>
      </c>
      <c r="N5356">
        <v>100</v>
      </c>
      <c r="O5356">
        <v>40</v>
      </c>
      <c r="P5356">
        <v>0</v>
      </c>
      <c r="Q5356">
        <v>380</v>
      </c>
      <c r="R5356">
        <v>6.3834890237000002</v>
      </c>
      <c r="S5356">
        <v>22.481956</v>
      </c>
      <c r="T5356">
        <v>0</v>
      </c>
      <c r="U5356">
        <v>0</v>
      </c>
    </row>
    <row r="5357" spans="1:21" x14ac:dyDescent="0.3">
      <c r="A5357">
        <v>0.67</v>
      </c>
      <c r="B5357">
        <v>0.625</v>
      </c>
      <c r="C5357">
        <v>2.1</v>
      </c>
      <c r="D5357">
        <v>250</v>
      </c>
      <c r="E5357">
        <v>195.89</v>
      </c>
      <c r="F5357">
        <v>70.894999999999996</v>
      </c>
      <c r="G5357">
        <v>70.895522388059604</v>
      </c>
      <c r="H5357">
        <v>150</v>
      </c>
      <c r="I5357">
        <v>470.89552200000003</v>
      </c>
      <c r="J5357">
        <v>-1</v>
      </c>
      <c r="K5357">
        <v>2</v>
      </c>
      <c r="L5357">
        <v>29.368960000000001</v>
      </c>
      <c r="M5357">
        <v>265</v>
      </c>
      <c r="N5357">
        <v>100</v>
      </c>
      <c r="O5357">
        <v>40</v>
      </c>
      <c r="P5357">
        <v>0</v>
      </c>
      <c r="Q5357">
        <v>368</v>
      </c>
      <c r="R5357">
        <v>6.0664486091000001</v>
      </c>
      <c r="S5357">
        <v>22.119581</v>
      </c>
      <c r="T5357">
        <v>0</v>
      </c>
      <c r="U5357">
        <v>0</v>
      </c>
    </row>
    <row r="5358" spans="1:21" x14ac:dyDescent="0.3">
      <c r="A5358">
        <v>0.67</v>
      </c>
      <c r="B5358">
        <v>0.625</v>
      </c>
      <c r="C5358">
        <v>2.1</v>
      </c>
      <c r="D5358">
        <v>250</v>
      </c>
      <c r="E5358">
        <v>195.89</v>
      </c>
      <c r="F5358">
        <v>70.894999999999996</v>
      </c>
      <c r="G5358">
        <v>70.895522388059604</v>
      </c>
      <c r="H5358">
        <v>160</v>
      </c>
      <c r="I5358">
        <v>480.89552200000003</v>
      </c>
      <c r="J5358">
        <v>-1</v>
      </c>
      <c r="K5358">
        <v>2</v>
      </c>
      <c r="L5358">
        <v>28.857189999999999</v>
      </c>
      <c r="M5358">
        <v>265</v>
      </c>
      <c r="N5358">
        <v>100</v>
      </c>
      <c r="O5358">
        <v>40</v>
      </c>
      <c r="P5358">
        <v>0</v>
      </c>
      <c r="Q5358">
        <v>412</v>
      </c>
      <c r="R5358">
        <v>6.0664486091000001</v>
      </c>
      <c r="S5358">
        <v>23.422297</v>
      </c>
      <c r="T5358">
        <v>0</v>
      </c>
      <c r="U5358">
        <v>0</v>
      </c>
    </row>
    <row r="5359" spans="1:21" x14ac:dyDescent="0.3">
      <c r="A5359">
        <v>0.67</v>
      </c>
      <c r="B5359">
        <v>0.625</v>
      </c>
      <c r="C5359">
        <v>2.1</v>
      </c>
      <c r="D5359">
        <v>250</v>
      </c>
      <c r="E5359">
        <v>195.89</v>
      </c>
      <c r="F5359">
        <v>70.894999999999996</v>
      </c>
      <c r="G5359">
        <v>70.895522388059604</v>
      </c>
      <c r="H5359">
        <v>170</v>
      </c>
      <c r="I5359">
        <v>490.89552200000003</v>
      </c>
      <c r="J5359">
        <v>-1</v>
      </c>
      <c r="K5359">
        <v>2</v>
      </c>
      <c r="L5359">
        <v>28.36149</v>
      </c>
      <c r="M5359">
        <v>265</v>
      </c>
      <c r="N5359">
        <v>100</v>
      </c>
      <c r="O5359">
        <v>40</v>
      </c>
      <c r="P5359">
        <v>0</v>
      </c>
      <c r="Q5359">
        <v>435</v>
      </c>
      <c r="R5359">
        <v>5.4977269478000004</v>
      </c>
      <c r="S5359">
        <v>24.076720999999999</v>
      </c>
      <c r="T5359">
        <v>0</v>
      </c>
      <c r="U5359">
        <v>0</v>
      </c>
    </row>
    <row r="5360" spans="1:21" x14ac:dyDescent="0.3">
      <c r="A5360">
        <v>0.67</v>
      </c>
      <c r="B5360">
        <v>0.625</v>
      </c>
      <c r="C5360">
        <v>2.1</v>
      </c>
      <c r="D5360">
        <v>250</v>
      </c>
      <c r="E5360">
        <v>195.89</v>
      </c>
      <c r="F5360">
        <v>70.894999999999996</v>
      </c>
      <c r="G5360">
        <v>70.895522388059604</v>
      </c>
      <c r="H5360">
        <v>180</v>
      </c>
      <c r="I5360">
        <v>500.89552200000003</v>
      </c>
      <c r="J5360">
        <v>-1</v>
      </c>
      <c r="K5360">
        <v>2</v>
      </c>
      <c r="L5360">
        <v>27.881180000000001</v>
      </c>
      <c r="M5360">
        <v>265</v>
      </c>
      <c r="N5360">
        <v>100</v>
      </c>
      <c r="O5360">
        <v>40</v>
      </c>
      <c r="P5360">
        <v>0</v>
      </c>
      <c r="Q5360">
        <v>477</v>
      </c>
      <c r="R5360">
        <v>5.8455809091999997</v>
      </c>
      <c r="S5360">
        <v>25.230536000000001</v>
      </c>
      <c r="T5360">
        <v>0</v>
      </c>
      <c r="U5360">
        <v>0</v>
      </c>
    </row>
    <row r="5361" spans="1:21" x14ac:dyDescent="0.3">
      <c r="A5361">
        <v>0.67</v>
      </c>
      <c r="B5361">
        <v>0.625</v>
      </c>
      <c r="C5361">
        <v>2.1</v>
      </c>
      <c r="D5361">
        <v>250</v>
      </c>
      <c r="E5361">
        <v>195.89</v>
      </c>
      <c r="F5361">
        <v>70.894999999999996</v>
      </c>
      <c r="G5361">
        <v>70.895522388059604</v>
      </c>
      <c r="H5361">
        <v>190</v>
      </c>
      <c r="I5361">
        <v>510.89552200000003</v>
      </c>
      <c r="J5361">
        <v>-1</v>
      </c>
      <c r="K5361">
        <v>2</v>
      </c>
      <c r="L5361">
        <v>27.41563</v>
      </c>
      <c r="M5361">
        <v>265</v>
      </c>
      <c r="N5361">
        <v>100</v>
      </c>
      <c r="O5361">
        <v>40</v>
      </c>
      <c r="P5361">
        <v>0</v>
      </c>
      <c r="Q5361">
        <v>499</v>
      </c>
      <c r="R5361">
        <v>5.8455809091999997</v>
      </c>
      <c r="S5361">
        <v>25.815631</v>
      </c>
      <c r="T5361">
        <v>0</v>
      </c>
      <c r="U5361">
        <v>0</v>
      </c>
    </row>
    <row r="5362" spans="1:21" x14ac:dyDescent="0.3">
      <c r="A5362">
        <v>0.67</v>
      </c>
      <c r="B5362">
        <v>0.625</v>
      </c>
      <c r="C5362">
        <v>2.1</v>
      </c>
      <c r="D5362">
        <v>250</v>
      </c>
      <c r="E5362">
        <v>195.89</v>
      </c>
      <c r="F5362">
        <v>70.894999999999996</v>
      </c>
      <c r="G5362">
        <v>70.895522388059604</v>
      </c>
      <c r="H5362">
        <v>200</v>
      </c>
      <c r="I5362">
        <v>520.89552200000003</v>
      </c>
      <c r="J5362">
        <v>-1</v>
      </c>
      <c r="K5362">
        <v>2</v>
      </c>
      <c r="L5362">
        <v>26.964220000000001</v>
      </c>
      <c r="M5362">
        <v>265</v>
      </c>
      <c r="N5362">
        <v>100</v>
      </c>
      <c r="O5362">
        <v>40</v>
      </c>
      <c r="P5362">
        <v>0</v>
      </c>
      <c r="Q5362">
        <v>507</v>
      </c>
      <c r="R5362">
        <v>5.7319679652</v>
      </c>
      <c r="S5362">
        <v>26.02535</v>
      </c>
      <c r="T5362">
        <v>0</v>
      </c>
      <c r="U5362">
        <v>0</v>
      </c>
    </row>
    <row r="5363" spans="1:21" x14ac:dyDescent="0.3">
      <c r="A5363">
        <v>0.67</v>
      </c>
      <c r="B5363">
        <v>0.625</v>
      </c>
      <c r="C5363">
        <v>2.1</v>
      </c>
      <c r="D5363">
        <v>250</v>
      </c>
      <c r="E5363">
        <v>195.89</v>
      </c>
      <c r="F5363">
        <v>70.894999999999996</v>
      </c>
      <c r="G5363">
        <v>70.895522388059604</v>
      </c>
      <c r="H5363">
        <v>210</v>
      </c>
      <c r="I5363">
        <v>530.89552200000003</v>
      </c>
      <c r="J5363">
        <v>-1</v>
      </c>
      <c r="K5363">
        <v>2</v>
      </c>
      <c r="L5363">
        <v>26.52637</v>
      </c>
      <c r="M5363">
        <v>265</v>
      </c>
      <c r="N5363">
        <v>100</v>
      </c>
      <c r="O5363">
        <v>40</v>
      </c>
      <c r="P5363">
        <v>0</v>
      </c>
      <c r="Q5363">
        <v>517</v>
      </c>
      <c r="R5363">
        <v>5.8455809091999997</v>
      </c>
      <c r="S5363">
        <v>26.285309000000002</v>
      </c>
      <c r="T5363">
        <v>0</v>
      </c>
      <c r="U5363">
        <v>0</v>
      </c>
    </row>
    <row r="5364" spans="1:21" x14ac:dyDescent="0.3">
      <c r="A5364">
        <v>0.67</v>
      </c>
      <c r="B5364">
        <v>0.625</v>
      </c>
      <c r="C5364">
        <v>2.1</v>
      </c>
      <c r="D5364">
        <v>250</v>
      </c>
      <c r="E5364">
        <v>195.89</v>
      </c>
      <c r="F5364">
        <v>70.894999999999996</v>
      </c>
      <c r="G5364">
        <v>70.895522388059604</v>
      </c>
      <c r="H5364">
        <v>220</v>
      </c>
      <c r="I5364">
        <v>540.89552200000003</v>
      </c>
      <c r="J5364">
        <v>-1</v>
      </c>
      <c r="K5364">
        <v>2</v>
      </c>
      <c r="L5364">
        <v>26.10153</v>
      </c>
      <c r="M5364">
        <v>265</v>
      </c>
      <c r="N5364">
        <v>100</v>
      </c>
      <c r="O5364">
        <v>40</v>
      </c>
      <c r="P5364">
        <v>0</v>
      </c>
      <c r="Q5364">
        <v>537</v>
      </c>
      <c r="R5364">
        <v>5.3767932650999999</v>
      </c>
      <c r="S5364">
        <v>26.798196999999998</v>
      </c>
      <c r="T5364">
        <v>0</v>
      </c>
      <c r="U5364">
        <v>0</v>
      </c>
    </row>
    <row r="5365" spans="1:21" x14ac:dyDescent="0.3">
      <c r="A5365">
        <v>0.67</v>
      </c>
      <c r="B5365">
        <v>0.625</v>
      </c>
      <c r="C5365">
        <v>2.1</v>
      </c>
      <c r="D5365">
        <v>250</v>
      </c>
      <c r="E5365">
        <v>195.89</v>
      </c>
      <c r="F5365">
        <v>70.894999999999996</v>
      </c>
      <c r="G5365">
        <v>70.895522388059604</v>
      </c>
      <c r="H5365">
        <v>230</v>
      </c>
      <c r="I5365">
        <v>550.89552200000003</v>
      </c>
      <c r="J5365">
        <v>-1</v>
      </c>
      <c r="K5365">
        <v>2</v>
      </c>
      <c r="L5365">
        <v>25.68918</v>
      </c>
      <c r="M5365">
        <v>265</v>
      </c>
      <c r="N5365">
        <v>100</v>
      </c>
      <c r="O5365">
        <v>40</v>
      </c>
      <c r="P5365">
        <v>0</v>
      </c>
      <c r="Q5365">
        <v>548</v>
      </c>
      <c r="R5365">
        <v>5.1264000819</v>
      </c>
      <c r="S5365">
        <v>27.076446000000001</v>
      </c>
      <c r="T5365">
        <v>0</v>
      </c>
      <c r="U5365">
        <v>0</v>
      </c>
    </row>
    <row r="5366" spans="1:21" x14ac:dyDescent="0.3">
      <c r="A5366">
        <v>0.67</v>
      </c>
      <c r="B5366">
        <v>0.625</v>
      </c>
      <c r="C5366">
        <v>2.1</v>
      </c>
      <c r="D5366">
        <v>250</v>
      </c>
      <c r="E5366">
        <v>195.89</v>
      </c>
      <c r="F5366">
        <v>70.894999999999996</v>
      </c>
      <c r="G5366">
        <v>70.895522388059604</v>
      </c>
      <c r="H5366">
        <v>240</v>
      </c>
      <c r="I5366">
        <v>560.89552200000003</v>
      </c>
      <c r="J5366">
        <v>-1</v>
      </c>
      <c r="K5366">
        <v>2</v>
      </c>
      <c r="L5366">
        <v>25.288799999999998</v>
      </c>
      <c r="M5366">
        <v>265</v>
      </c>
      <c r="N5366">
        <v>100</v>
      </c>
      <c r="O5366">
        <v>40</v>
      </c>
      <c r="P5366">
        <v>0</v>
      </c>
      <c r="Q5366">
        <v>551</v>
      </c>
      <c r="R5366">
        <v>5.1264000819</v>
      </c>
      <c r="S5366">
        <v>27.151873999999999</v>
      </c>
      <c r="T5366">
        <v>0</v>
      </c>
      <c r="U5366">
        <v>0</v>
      </c>
    </row>
    <row r="5367" spans="1:21" x14ac:dyDescent="0.3">
      <c r="A5367">
        <v>0.67</v>
      </c>
      <c r="B5367">
        <v>0.625</v>
      </c>
      <c r="C5367">
        <v>2.1</v>
      </c>
      <c r="D5367">
        <v>250</v>
      </c>
      <c r="E5367">
        <v>195.89</v>
      </c>
      <c r="F5367">
        <v>70.894999999999996</v>
      </c>
      <c r="G5367">
        <v>70.895522388059604</v>
      </c>
      <c r="H5367">
        <v>250</v>
      </c>
      <c r="I5367">
        <v>570.89552200000003</v>
      </c>
      <c r="J5367">
        <v>-1</v>
      </c>
      <c r="K5367">
        <v>2</v>
      </c>
      <c r="L5367">
        <v>24.899920000000002</v>
      </c>
      <c r="M5367">
        <v>265</v>
      </c>
      <c r="N5367">
        <v>100</v>
      </c>
      <c r="O5367">
        <v>40</v>
      </c>
      <c r="P5367">
        <v>0</v>
      </c>
      <c r="Q5367">
        <v>552</v>
      </c>
      <c r="R5367">
        <v>4.9965133375999997</v>
      </c>
      <c r="S5367">
        <v>27.176974000000001</v>
      </c>
      <c r="T5367">
        <v>0</v>
      </c>
      <c r="U5367">
        <v>0</v>
      </c>
    </row>
    <row r="5368" spans="1:21" x14ac:dyDescent="0.3">
      <c r="A5368">
        <v>0.67</v>
      </c>
      <c r="B5368">
        <v>0.625</v>
      </c>
      <c r="C5368">
        <v>2.1</v>
      </c>
      <c r="D5368">
        <v>250</v>
      </c>
      <c r="E5368">
        <v>195.89</v>
      </c>
      <c r="F5368">
        <v>70.894999999999996</v>
      </c>
      <c r="G5368">
        <v>70.895522388059604</v>
      </c>
      <c r="H5368">
        <v>260</v>
      </c>
      <c r="I5368">
        <v>580.89552200000003</v>
      </c>
      <c r="J5368">
        <v>-1</v>
      </c>
      <c r="K5368">
        <v>2</v>
      </c>
      <c r="L5368">
        <v>24.522099999999998</v>
      </c>
      <c r="M5368">
        <v>265</v>
      </c>
      <c r="N5368">
        <v>100</v>
      </c>
      <c r="O5368">
        <v>40</v>
      </c>
      <c r="P5368">
        <v>0</v>
      </c>
      <c r="Q5368">
        <v>587</v>
      </c>
      <c r="R5368">
        <v>4.8631678022999996</v>
      </c>
      <c r="S5368">
        <v>28.042390999999999</v>
      </c>
      <c r="T5368">
        <v>0</v>
      </c>
      <c r="U5368">
        <v>0</v>
      </c>
    </row>
    <row r="5369" spans="1:21" x14ac:dyDescent="0.3">
      <c r="A5369">
        <v>0.67</v>
      </c>
      <c r="B5369">
        <v>0.625</v>
      </c>
      <c r="C5369">
        <v>2.1</v>
      </c>
      <c r="D5369">
        <v>250</v>
      </c>
      <c r="E5369">
        <v>195.89</v>
      </c>
      <c r="F5369">
        <v>70.894999999999996</v>
      </c>
      <c r="G5369">
        <v>70.895522388059604</v>
      </c>
      <c r="H5369">
        <v>270</v>
      </c>
      <c r="I5369">
        <v>590.89552200000003</v>
      </c>
      <c r="J5369">
        <v>-1</v>
      </c>
      <c r="K5369">
        <v>2</v>
      </c>
      <c r="L5369">
        <v>24.154890000000002</v>
      </c>
      <c r="M5369">
        <v>265</v>
      </c>
      <c r="N5369">
        <v>100</v>
      </c>
      <c r="O5369">
        <v>40</v>
      </c>
      <c r="P5369">
        <v>0</v>
      </c>
      <c r="Q5369">
        <v>584</v>
      </c>
      <c r="R5369">
        <v>4.9965133375999997</v>
      </c>
      <c r="S5369">
        <v>27.969179</v>
      </c>
      <c r="T5369">
        <v>0</v>
      </c>
      <c r="U5369">
        <v>0</v>
      </c>
    </row>
    <row r="5370" spans="1:21" x14ac:dyDescent="0.3">
      <c r="A5370">
        <v>0.67</v>
      </c>
      <c r="B5370">
        <v>0.625</v>
      </c>
      <c r="C5370">
        <v>2.1</v>
      </c>
      <c r="D5370">
        <v>250</v>
      </c>
      <c r="E5370">
        <v>195.89</v>
      </c>
      <c r="F5370">
        <v>70.894999999999996</v>
      </c>
      <c r="G5370">
        <v>70.895522388059604</v>
      </c>
      <c r="H5370">
        <v>280</v>
      </c>
      <c r="I5370">
        <v>600.89552200000003</v>
      </c>
      <c r="J5370">
        <v>-1</v>
      </c>
      <c r="K5370">
        <v>2</v>
      </c>
      <c r="L5370">
        <v>23.797879999999999</v>
      </c>
      <c r="M5370">
        <v>265</v>
      </c>
      <c r="N5370">
        <v>100</v>
      </c>
      <c r="O5370">
        <v>40</v>
      </c>
      <c r="P5370">
        <v>0</v>
      </c>
      <c r="Q5370">
        <v>576</v>
      </c>
      <c r="R5370">
        <v>4.8631678022999996</v>
      </c>
      <c r="S5370">
        <v>27.77308</v>
      </c>
      <c r="T5370">
        <v>0</v>
      </c>
      <c r="U5370">
        <v>0</v>
      </c>
    </row>
    <row r="5371" spans="1:21" x14ac:dyDescent="0.3">
      <c r="A5371">
        <v>0.67</v>
      </c>
      <c r="B5371">
        <v>0.625</v>
      </c>
      <c r="C5371">
        <v>2.1</v>
      </c>
      <c r="D5371">
        <v>250</v>
      </c>
      <c r="E5371">
        <v>195.89</v>
      </c>
      <c r="F5371">
        <v>70.894999999999996</v>
      </c>
      <c r="G5371">
        <v>70.895522388059604</v>
      </c>
      <c r="H5371">
        <v>290</v>
      </c>
      <c r="I5371">
        <v>610.89552200000003</v>
      </c>
      <c r="J5371">
        <v>-1</v>
      </c>
      <c r="K5371">
        <v>2</v>
      </c>
      <c r="L5371">
        <v>23.450679999999998</v>
      </c>
      <c r="M5371">
        <v>265</v>
      </c>
      <c r="N5371">
        <v>100</v>
      </c>
      <c r="O5371">
        <v>40</v>
      </c>
      <c r="P5371">
        <v>0</v>
      </c>
      <c r="Q5371">
        <v>589</v>
      </c>
      <c r="R5371">
        <v>4.5848855519000002</v>
      </c>
      <c r="S5371">
        <v>28.091101999999999</v>
      </c>
      <c r="T5371">
        <v>0</v>
      </c>
      <c r="U5371">
        <v>0</v>
      </c>
    </row>
    <row r="5372" spans="1:21" x14ac:dyDescent="0.3">
      <c r="A5372">
        <v>0.67</v>
      </c>
      <c r="B5372">
        <v>0.625</v>
      </c>
      <c r="C5372">
        <v>2.1</v>
      </c>
      <c r="D5372">
        <v>250</v>
      </c>
      <c r="E5372">
        <v>195.89</v>
      </c>
      <c r="F5372">
        <v>70.894999999999996</v>
      </c>
      <c r="G5372">
        <v>70.895522388059604</v>
      </c>
      <c r="H5372">
        <v>300</v>
      </c>
      <c r="I5372">
        <v>620.89552200000003</v>
      </c>
      <c r="J5372">
        <v>-1</v>
      </c>
      <c r="K5372">
        <v>2</v>
      </c>
      <c r="L5372">
        <v>23.112919999999999</v>
      </c>
      <c r="M5372">
        <v>265</v>
      </c>
      <c r="N5372">
        <v>100</v>
      </c>
      <c r="O5372">
        <v>40</v>
      </c>
      <c r="P5372">
        <v>0</v>
      </c>
      <c r="Q5372">
        <v>640</v>
      </c>
      <c r="R5372">
        <v>4.8631678022999996</v>
      </c>
      <c r="S5372">
        <v>29.308109000000002</v>
      </c>
      <c r="T5372">
        <v>0</v>
      </c>
      <c r="U5372">
        <v>0</v>
      </c>
    </row>
    <row r="5373" spans="1:21" x14ac:dyDescent="0.3">
      <c r="A5373">
        <v>0.67</v>
      </c>
      <c r="B5373">
        <v>0.625</v>
      </c>
      <c r="C5373">
        <v>2.1</v>
      </c>
      <c r="D5373">
        <v>250</v>
      </c>
      <c r="E5373">
        <v>195.89</v>
      </c>
      <c r="F5373">
        <v>70.894999999999996</v>
      </c>
      <c r="G5373">
        <v>70.895522388059604</v>
      </c>
      <c r="H5373">
        <v>0</v>
      </c>
      <c r="I5373">
        <v>320.89552200000003</v>
      </c>
      <c r="J5373">
        <v>-1</v>
      </c>
      <c r="K5373">
        <v>2</v>
      </c>
      <c r="L5373">
        <v>39.550359999999998</v>
      </c>
      <c r="M5373">
        <v>265</v>
      </c>
      <c r="N5373">
        <v>100</v>
      </c>
      <c r="O5373">
        <v>40</v>
      </c>
      <c r="P5373">
        <v>0</v>
      </c>
      <c r="Q5373">
        <v>140</v>
      </c>
      <c r="R5373">
        <v>7.6067293467999999</v>
      </c>
      <c r="S5373">
        <v>13.590494</v>
      </c>
      <c r="T5373">
        <v>0</v>
      </c>
      <c r="U5373">
        <v>0</v>
      </c>
    </row>
    <row r="5374" spans="1:21" x14ac:dyDescent="0.3">
      <c r="A5374" t="s">
        <v>74</v>
      </c>
      <c r="B5374" t="s">
        <v>74</v>
      </c>
      <c r="C5374">
        <v>2.1</v>
      </c>
      <c r="D5374">
        <v>250</v>
      </c>
      <c r="E5374" t="s">
        <v>75</v>
      </c>
      <c r="F5374" t="s">
        <v>74</v>
      </c>
      <c r="G5374" t="s">
        <v>74</v>
      </c>
      <c r="H5374" t="s">
        <v>74</v>
      </c>
      <c r="I5374" t="s">
        <v>74</v>
      </c>
      <c r="J5374" t="s">
        <v>74</v>
      </c>
      <c r="K5374" t="s">
        <v>74</v>
      </c>
      <c r="L5374" t="s">
        <v>74</v>
      </c>
      <c r="M5374" t="s">
        <v>74</v>
      </c>
      <c r="N5374" t="s">
        <v>74</v>
      </c>
      <c r="O5374">
        <v>60</v>
      </c>
    </row>
    <row r="5375" spans="1:21" x14ac:dyDescent="0.3">
      <c r="A5375">
        <v>0.67</v>
      </c>
      <c r="B5375">
        <v>0.625</v>
      </c>
      <c r="C5375">
        <v>2.1</v>
      </c>
      <c r="D5375">
        <v>250</v>
      </c>
      <c r="E5375">
        <v>195.89</v>
      </c>
      <c r="F5375">
        <v>70.894999999999996</v>
      </c>
      <c r="G5375">
        <v>70.895522388059604</v>
      </c>
      <c r="H5375">
        <v>0</v>
      </c>
      <c r="I5375">
        <v>320.89552200000003</v>
      </c>
      <c r="J5375">
        <v>-1</v>
      </c>
      <c r="K5375">
        <v>2</v>
      </c>
      <c r="L5375">
        <v>41.609540000000003</v>
      </c>
      <c r="M5375">
        <v>285</v>
      </c>
      <c r="N5375">
        <v>100</v>
      </c>
      <c r="O5375">
        <v>60</v>
      </c>
      <c r="P5375">
        <v>0</v>
      </c>
      <c r="Q5375">
        <v>291</v>
      </c>
      <c r="R5375">
        <v>11.127543658</v>
      </c>
      <c r="S5375">
        <v>19.643926</v>
      </c>
      <c r="T5375">
        <v>0</v>
      </c>
      <c r="U5375">
        <v>0</v>
      </c>
    </row>
    <row r="5376" spans="1:21" x14ac:dyDescent="0.3">
      <c r="A5376">
        <v>0.67</v>
      </c>
      <c r="B5376">
        <v>0.625</v>
      </c>
      <c r="C5376">
        <v>2.1</v>
      </c>
      <c r="D5376">
        <v>250</v>
      </c>
      <c r="E5376">
        <v>195.89</v>
      </c>
      <c r="F5376">
        <v>70.894999999999996</v>
      </c>
      <c r="G5376">
        <v>70.895522388059604</v>
      </c>
      <c r="H5376">
        <v>10</v>
      </c>
      <c r="I5376">
        <v>330.89552200000003</v>
      </c>
      <c r="J5376">
        <v>-1</v>
      </c>
      <c r="K5376">
        <v>2</v>
      </c>
      <c r="L5376">
        <v>40.738280000000003</v>
      </c>
      <c r="M5376">
        <v>285</v>
      </c>
      <c r="N5376">
        <v>100</v>
      </c>
      <c r="O5376">
        <v>60</v>
      </c>
      <c r="P5376">
        <v>0</v>
      </c>
      <c r="Q5376">
        <v>298</v>
      </c>
      <c r="R5376">
        <v>10.887482877</v>
      </c>
      <c r="S5376">
        <v>19.881160000000001</v>
      </c>
      <c r="T5376">
        <v>0</v>
      </c>
      <c r="U5376">
        <v>0</v>
      </c>
    </row>
    <row r="5377" spans="1:21" x14ac:dyDescent="0.3">
      <c r="A5377">
        <v>0.67</v>
      </c>
      <c r="B5377">
        <v>0.625</v>
      </c>
      <c r="C5377">
        <v>2.1</v>
      </c>
      <c r="D5377">
        <v>250</v>
      </c>
      <c r="E5377">
        <v>195.89</v>
      </c>
      <c r="F5377">
        <v>70.894999999999996</v>
      </c>
      <c r="G5377">
        <v>70.895522388059604</v>
      </c>
      <c r="H5377">
        <v>20</v>
      </c>
      <c r="I5377">
        <v>340.89552200000003</v>
      </c>
      <c r="J5377">
        <v>-1</v>
      </c>
      <c r="K5377">
        <v>2</v>
      </c>
      <c r="L5377">
        <v>39.896740000000001</v>
      </c>
      <c r="M5377">
        <v>285</v>
      </c>
      <c r="N5377">
        <v>100</v>
      </c>
      <c r="O5377">
        <v>60</v>
      </c>
      <c r="P5377">
        <v>0</v>
      </c>
      <c r="Q5377">
        <v>373</v>
      </c>
      <c r="R5377">
        <v>10.133655449000001</v>
      </c>
      <c r="S5377">
        <v>22.271249999999998</v>
      </c>
      <c r="T5377">
        <v>0</v>
      </c>
      <c r="U5377">
        <v>0</v>
      </c>
    </row>
    <row r="5378" spans="1:21" x14ac:dyDescent="0.3">
      <c r="A5378">
        <v>0.67</v>
      </c>
      <c r="B5378">
        <v>0.625</v>
      </c>
      <c r="C5378">
        <v>2.1</v>
      </c>
      <c r="D5378">
        <v>250</v>
      </c>
      <c r="E5378">
        <v>195.89</v>
      </c>
      <c r="F5378">
        <v>70.894999999999996</v>
      </c>
      <c r="G5378">
        <v>70.895522388059604</v>
      </c>
      <c r="H5378">
        <v>30</v>
      </c>
      <c r="I5378">
        <v>350.89552200000003</v>
      </c>
      <c r="J5378">
        <v>-1</v>
      </c>
      <c r="K5378">
        <v>2</v>
      </c>
      <c r="L5378">
        <v>39.083759999999998</v>
      </c>
      <c r="M5378">
        <v>285</v>
      </c>
      <c r="N5378">
        <v>100</v>
      </c>
      <c r="O5378">
        <v>60</v>
      </c>
      <c r="P5378">
        <v>0</v>
      </c>
      <c r="Q5378">
        <v>405</v>
      </c>
      <c r="R5378">
        <v>9.9363670720999995</v>
      </c>
      <c r="S5378">
        <v>23.219676</v>
      </c>
      <c r="T5378">
        <v>0</v>
      </c>
      <c r="U5378">
        <v>0</v>
      </c>
    </row>
    <row r="5379" spans="1:21" x14ac:dyDescent="0.3">
      <c r="A5379">
        <v>0.67</v>
      </c>
      <c r="B5379">
        <v>0.625</v>
      </c>
      <c r="C5379">
        <v>2.1</v>
      </c>
      <c r="D5379">
        <v>250</v>
      </c>
      <c r="E5379">
        <v>195.89</v>
      </c>
      <c r="F5379">
        <v>70.894999999999996</v>
      </c>
      <c r="G5379">
        <v>70.895522388059604</v>
      </c>
      <c r="H5379">
        <v>40</v>
      </c>
      <c r="I5379">
        <v>360.89552200000003</v>
      </c>
      <c r="J5379">
        <v>-1</v>
      </c>
      <c r="K5379">
        <v>2</v>
      </c>
      <c r="L5379">
        <v>38.298220000000001</v>
      </c>
      <c r="M5379">
        <v>285</v>
      </c>
      <c r="N5379">
        <v>100</v>
      </c>
      <c r="O5379">
        <v>60</v>
      </c>
      <c r="P5379">
        <v>0</v>
      </c>
      <c r="Q5379">
        <v>479</v>
      </c>
      <c r="R5379">
        <v>10.068317803999999</v>
      </c>
      <c r="S5379">
        <v>25.284248000000002</v>
      </c>
      <c r="T5379">
        <v>0</v>
      </c>
      <c r="U5379">
        <v>0</v>
      </c>
    </row>
    <row r="5380" spans="1:21" x14ac:dyDescent="0.3">
      <c r="A5380">
        <v>0.67</v>
      </c>
      <c r="B5380">
        <v>0.625</v>
      </c>
      <c r="C5380">
        <v>2.1</v>
      </c>
      <c r="D5380">
        <v>250</v>
      </c>
      <c r="E5380">
        <v>195.89</v>
      </c>
      <c r="F5380">
        <v>70.894999999999996</v>
      </c>
      <c r="G5380">
        <v>70.895522388059604</v>
      </c>
      <c r="H5380">
        <v>50</v>
      </c>
      <c r="I5380">
        <v>370.89552200000003</v>
      </c>
      <c r="J5380">
        <v>-1</v>
      </c>
      <c r="K5380">
        <v>2</v>
      </c>
      <c r="L5380">
        <v>37.539050000000003</v>
      </c>
      <c r="M5380">
        <v>285</v>
      </c>
      <c r="N5380">
        <v>100</v>
      </c>
      <c r="O5380">
        <v>60</v>
      </c>
      <c r="P5380">
        <v>0</v>
      </c>
      <c r="Q5380">
        <v>544</v>
      </c>
      <c r="R5380">
        <v>9.4602043275999996</v>
      </c>
      <c r="S5380">
        <v>26.975572</v>
      </c>
      <c r="T5380">
        <v>0</v>
      </c>
      <c r="U5380">
        <v>0</v>
      </c>
    </row>
    <row r="5381" spans="1:21" x14ac:dyDescent="0.3">
      <c r="A5381">
        <v>0.67</v>
      </c>
      <c r="B5381">
        <v>0.625</v>
      </c>
      <c r="C5381">
        <v>2.1</v>
      </c>
      <c r="D5381">
        <v>250</v>
      </c>
      <c r="E5381">
        <v>195.89</v>
      </c>
      <c r="F5381">
        <v>70.894999999999996</v>
      </c>
      <c r="G5381">
        <v>70.895522388059604</v>
      </c>
      <c r="H5381">
        <v>60</v>
      </c>
      <c r="I5381">
        <v>380.89552200000003</v>
      </c>
      <c r="J5381">
        <v>-1</v>
      </c>
      <c r="K5381">
        <v>2</v>
      </c>
      <c r="L5381">
        <v>36.80518</v>
      </c>
      <c r="M5381">
        <v>285</v>
      </c>
      <c r="N5381">
        <v>100</v>
      </c>
      <c r="O5381">
        <v>60</v>
      </c>
      <c r="P5381">
        <v>0</v>
      </c>
      <c r="Q5381">
        <v>589</v>
      </c>
      <c r="R5381">
        <v>9.5296704092999995</v>
      </c>
      <c r="S5381">
        <v>28.091101999999999</v>
      </c>
      <c r="T5381">
        <v>0</v>
      </c>
      <c r="U5381">
        <v>0</v>
      </c>
    </row>
    <row r="5382" spans="1:21" x14ac:dyDescent="0.3">
      <c r="A5382">
        <v>0.67</v>
      </c>
      <c r="B5382">
        <v>0.625</v>
      </c>
      <c r="C5382">
        <v>2.1</v>
      </c>
      <c r="D5382">
        <v>250</v>
      </c>
      <c r="E5382">
        <v>195.89</v>
      </c>
      <c r="F5382">
        <v>70.894999999999996</v>
      </c>
      <c r="G5382">
        <v>70.895522388059604</v>
      </c>
      <c r="H5382">
        <v>70</v>
      </c>
      <c r="I5382">
        <v>390.89552200000003</v>
      </c>
      <c r="J5382">
        <v>-1</v>
      </c>
      <c r="K5382">
        <v>2</v>
      </c>
      <c r="L5382">
        <v>36.095599999999997</v>
      </c>
      <c r="M5382">
        <v>285</v>
      </c>
      <c r="N5382">
        <v>100</v>
      </c>
      <c r="O5382">
        <v>60</v>
      </c>
      <c r="P5382">
        <v>0</v>
      </c>
      <c r="Q5382">
        <v>641</v>
      </c>
      <c r="R5382">
        <v>9.3902290830999995</v>
      </c>
      <c r="S5382">
        <v>29.331510000000002</v>
      </c>
      <c r="T5382">
        <v>0</v>
      </c>
      <c r="U5382">
        <v>0</v>
      </c>
    </row>
    <row r="5383" spans="1:21" x14ac:dyDescent="0.3">
      <c r="A5383">
        <v>0.67</v>
      </c>
      <c r="B5383">
        <v>0.625</v>
      </c>
      <c r="C5383">
        <v>2.1</v>
      </c>
      <c r="D5383">
        <v>250</v>
      </c>
      <c r="E5383">
        <v>195.89</v>
      </c>
      <c r="F5383">
        <v>70.894999999999996</v>
      </c>
      <c r="G5383">
        <v>70.895522388059604</v>
      </c>
      <c r="H5383">
        <v>80</v>
      </c>
      <c r="I5383">
        <v>400.89552200000003</v>
      </c>
      <c r="J5383">
        <v>-1</v>
      </c>
      <c r="K5383">
        <v>2</v>
      </c>
      <c r="L5383">
        <v>35.40934</v>
      </c>
      <c r="M5383">
        <v>285</v>
      </c>
      <c r="N5383">
        <v>100</v>
      </c>
      <c r="O5383">
        <v>60</v>
      </c>
      <c r="P5383">
        <v>0</v>
      </c>
      <c r="Q5383">
        <v>705</v>
      </c>
      <c r="R5383">
        <v>9.2487047909999998</v>
      </c>
      <c r="S5383">
        <v>30.795511999999999</v>
      </c>
      <c r="T5383">
        <v>0</v>
      </c>
      <c r="U5383">
        <v>0</v>
      </c>
    </row>
    <row r="5384" spans="1:21" x14ac:dyDescent="0.3">
      <c r="A5384">
        <v>0.67</v>
      </c>
      <c r="B5384">
        <v>0.625</v>
      </c>
      <c r="C5384">
        <v>2.1</v>
      </c>
      <c r="D5384">
        <v>250</v>
      </c>
      <c r="E5384">
        <v>195.89</v>
      </c>
      <c r="F5384">
        <v>70.894999999999996</v>
      </c>
      <c r="G5384">
        <v>70.895522388059604</v>
      </c>
      <c r="H5384">
        <v>90</v>
      </c>
      <c r="I5384">
        <v>410.89552200000003</v>
      </c>
      <c r="J5384">
        <v>-1</v>
      </c>
      <c r="K5384">
        <v>2</v>
      </c>
      <c r="L5384">
        <v>34.745440000000002</v>
      </c>
      <c r="M5384">
        <v>285</v>
      </c>
      <c r="N5384">
        <v>100</v>
      </c>
      <c r="O5384">
        <v>60</v>
      </c>
      <c r="P5384">
        <v>0</v>
      </c>
      <c r="Q5384">
        <v>719</v>
      </c>
      <c r="R5384">
        <v>8.9590109869999992</v>
      </c>
      <c r="S5384">
        <v>31.10744</v>
      </c>
      <c r="T5384">
        <v>0</v>
      </c>
      <c r="U5384">
        <v>0</v>
      </c>
    </row>
    <row r="5385" spans="1:21" x14ac:dyDescent="0.3">
      <c r="A5385">
        <v>0.67</v>
      </c>
      <c r="B5385">
        <v>0.625</v>
      </c>
      <c r="C5385">
        <v>2.1</v>
      </c>
      <c r="D5385">
        <v>250</v>
      </c>
      <c r="E5385">
        <v>195.89</v>
      </c>
      <c r="F5385">
        <v>70.894999999999996</v>
      </c>
      <c r="G5385">
        <v>70.895522388059604</v>
      </c>
      <c r="H5385">
        <v>100</v>
      </c>
      <c r="I5385">
        <v>420.89552200000003</v>
      </c>
      <c r="J5385">
        <v>-1</v>
      </c>
      <c r="K5385">
        <v>2</v>
      </c>
      <c r="L5385">
        <v>34.103009999999998</v>
      </c>
      <c r="M5385">
        <v>285</v>
      </c>
      <c r="N5385">
        <v>100</v>
      </c>
      <c r="O5385">
        <v>60</v>
      </c>
      <c r="P5385">
        <v>0</v>
      </c>
      <c r="Q5385">
        <v>750</v>
      </c>
      <c r="R5385">
        <v>8.8851242702000004</v>
      </c>
      <c r="S5385">
        <v>31.788329999999998</v>
      </c>
      <c r="T5385">
        <v>0</v>
      </c>
      <c r="U5385">
        <v>0</v>
      </c>
    </row>
    <row r="5386" spans="1:21" x14ac:dyDescent="0.3">
      <c r="A5386">
        <v>0.67</v>
      </c>
      <c r="B5386">
        <v>0.625</v>
      </c>
      <c r="C5386">
        <v>2.1</v>
      </c>
      <c r="D5386">
        <v>250</v>
      </c>
      <c r="E5386">
        <v>195.89</v>
      </c>
      <c r="F5386">
        <v>70.894999999999996</v>
      </c>
      <c r="G5386">
        <v>70.895522388059604</v>
      </c>
      <c r="H5386">
        <v>110</v>
      </c>
      <c r="I5386">
        <v>430.89552200000003</v>
      </c>
      <c r="J5386">
        <v>-1</v>
      </c>
      <c r="K5386">
        <v>2</v>
      </c>
      <c r="L5386">
        <v>33.481169999999999</v>
      </c>
      <c r="M5386">
        <v>285</v>
      </c>
      <c r="N5386">
        <v>100</v>
      </c>
      <c r="O5386">
        <v>60</v>
      </c>
      <c r="P5386">
        <v>0</v>
      </c>
      <c r="Q5386">
        <v>800</v>
      </c>
      <c r="R5386">
        <v>8.5832708661999995</v>
      </c>
      <c r="S5386">
        <v>32.859879999999997</v>
      </c>
      <c r="T5386">
        <v>0</v>
      </c>
      <c r="U5386">
        <v>0</v>
      </c>
    </row>
    <row r="5387" spans="1:21" x14ac:dyDescent="0.3">
      <c r="A5387">
        <v>0.67</v>
      </c>
      <c r="B5387">
        <v>0.625</v>
      </c>
      <c r="C5387">
        <v>2.1</v>
      </c>
      <c r="D5387">
        <v>250</v>
      </c>
      <c r="E5387">
        <v>195.89</v>
      </c>
      <c r="F5387">
        <v>70.894999999999996</v>
      </c>
      <c r="G5387">
        <v>70.895522388059604</v>
      </c>
      <c r="H5387">
        <v>120</v>
      </c>
      <c r="I5387">
        <v>440.89552200000003</v>
      </c>
      <c r="J5387">
        <v>-1</v>
      </c>
      <c r="K5387">
        <v>2</v>
      </c>
      <c r="L5387">
        <v>32.879089999999998</v>
      </c>
      <c r="M5387">
        <v>285</v>
      </c>
      <c r="N5387">
        <v>100</v>
      </c>
      <c r="O5387">
        <v>60</v>
      </c>
      <c r="P5387">
        <v>0</v>
      </c>
      <c r="Q5387">
        <v>820</v>
      </c>
      <c r="R5387">
        <v>8.5832708661999995</v>
      </c>
      <c r="S5387">
        <v>33.279890000000002</v>
      </c>
      <c r="T5387">
        <v>0</v>
      </c>
      <c r="U5387">
        <v>0</v>
      </c>
    </row>
    <row r="5388" spans="1:21" x14ac:dyDescent="0.3">
      <c r="A5388">
        <v>0.67</v>
      </c>
      <c r="B5388">
        <v>0.625</v>
      </c>
      <c r="C5388">
        <v>2.1</v>
      </c>
      <c r="D5388">
        <v>250</v>
      </c>
      <c r="E5388">
        <v>195.89</v>
      </c>
      <c r="F5388">
        <v>70.894999999999996</v>
      </c>
      <c r="G5388">
        <v>70.895522388059604</v>
      </c>
      <c r="H5388">
        <v>130</v>
      </c>
      <c r="I5388">
        <v>450.89552200000003</v>
      </c>
      <c r="J5388">
        <v>-1</v>
      </c>
      <c r="K5388">
        <v>2</v>
      </c>
      <c r="L5388">
        <v>32.295969999999997</v>
      </c>
      <c r="M5388">
        <v>285</v>
      </c>
      <c r="N5388">
        <v>100</v>
      </c>
      <c r="O5388">
        <v>60</v>
      </c>
      <c r="P5388">
        <v>0</v>
      </c>
      <c r="Q5388">
        <v>888</v>
      </c>
      <c r="R5388">
        <v>8.4283225816999998</v>
      </c>
      <c r="S5388">
        <v>34.674230000000001</v>
      </c>
      <c r="T5388">
        <v>0</v>
      </c>
      <c r="U5388">
        <v>0</v>
      </c>
    </row>
    <row r="5389" spans="1:21" x14ac:dyDescent="0.3">
      <c r="A5389">
        <v>0.67</v>
      </c>
      <c r="B5389">
        <v>0.625</v>
      </c>
      <c r="C5389">
        <v>2.1</v>
      </c>
      <c r="D5389">
        <v>250</v>
      </c>
      <c r="E5389">
        <v>195.89</v>
      </c>
      <c r="F5389">
        <v>70.894999999999996</v>
      </c>
      <c r="G5389">
        <v>70.895522388059604</v>
      </c>
      <c r="H5389">
        <v>140</v>
      </c>
      <c r="I5389">
        <v>460.89552200000003</v>
      </c>
      <c r="J5389">
        <v>-1</v>
      </c>
      <c r="K5389">
        <v>2</v>
      </c>
      <c r="L5389">
        <v>31.73104</v>
      </c>
      <c r="M5389">
        <v>285</v>
      </c>
      <c r="N5389">
        <v>100</v>
      </c>
      <c r="O5389">
        <v>60</v>
      </c>
      <c r="P5389">
        <v>0</v>
      </c>
      <c r="Q5389">
        <v>909</v>
      </c>
      <c r="R5389">
        <v>8.3497781643</v>
      </c>
      <c r="S5389">
        <v>35.094988999999998</v>
      </c>
      <c r="T5389">
        <v>0</v>
      </c>
      <c r="U5389">
        <v>0</v>
      </c>
    </row>
    <row r="5390" spans="1:21" x14ac:dyDescent="0.3">
      <c r="A5390">
        <v>0.67</v>
      </c>
      <c r="B5390">
        <v>0.625</v>
      </c>
      <c r="C5390">
        <v>2.1</v>
      </c>
      <c r="D5390">
        <v>250</v>
      </c>
      <c r="E5390">
        <v>195.89</v>
      </c>
      <c r="F5390">
        <v>70.894999999999996</v>
      </c>
      <c r="G5390">
        <v>70.895522388059604</v>
      </c>
      <c r="H5390">
        <v>150</v>
      </c>
      <c r="I5390">
        <v>470.89552200000003</v>
      </c>
      <c r="J5390">
        <v>-1</v>
      </c>
      <c r="K5390">
        <v>2</v>
      </c>
      <c r="L5390">
        <v>31.18357</v>
      </c>
      <c r="M5390">
        <v>285</v>
      </c>
      <c r="N5390">
        <v>100</v>
      </c>
      <c r="O5390">
        <v>60</v>
      </c>
      <c r="P5390">
        <v>0</v>
      </c>
      <c r="Q5390">
        <v>859</v>
      </c>
      <c r="R5390">
        <v>8.0279744360999992</v>
      </c>
      <c r="S5390">
        <v>34.085723999999999</v>
      </c>
      <c r="T5390">
        <v>0</v>
      </c>
      <c r="U5390">
        <v>0</v>
      </c>
    </row>
    <row r="5391" spans="1:21" x14ac:dyDescent="0.3">
      <c r="A5391">
        <v>0.67</v>
      </c>
      <c r="B5391">
        <v>0.625</v>
      </c>
      <c r="C5391">
        <v>2.1</v>
      </c>
      <c r="D5391">
        <v>250</v>
      </c>
      <c r="E5391">
        <v>195.89</v>
      </c>
      <c r="F5391">
        <v>70.894999999999996</v>
      </c>
      <c r="G5391">
        <v>70.895522388059604</v>
      </c>
      <c r="H5391">
        <v>160</v>
      </c>
      <c r="I5391">
        <v>480.89552200000003</v>
      </c>
      <c r="J5391">
        <v>-1</v>
      </c>
      <c r="K5391">
        <v>2</v>
      </c>
      <c r="L5391">
        <v>30.65286</v>
      </c>
      <c r="M5391">
        <v>285</v>
      </c>
      <c r="N5391">
        <v>100</v>
      </c>
      <c r="O5391">
        <v>60</v>
      </c>
      <c r="P5391">
        <v>0</v>
      </c>
      <c r="Q5391">
        <v>859</v>
      </c>
      <c r="R5391">
        <v>7.7779485500999996</v>
      </c>
      <c r="S5391">
        <v>34.085723999999999</v>
      </c>
      <c r="T5391">
        <v>0</v>
      </c>
      <c r="U5391">
        <v>0</v>
      </c>
    </row>
    <row r="5392" spans="1:21" x14ac:dyDescent="0.3">
      <c r="A5392">
        <v>0.67</v>
      </c>
      <c r="B5392">
        <v>0.625</v>
      </c>
      <c r="C5392">
        <v>2.1</v>
      </c>
      <c r="D5392">
        <v>250</v>
      </c>
      <c r="E5392">
        <v>195.89</v>
      </c>
      <c r="F5392">
        <v>70.894999999999996</v>
      </c>
      <c r="G5392">
        <v>70.895522388059604</v>
      </c>
      <c r="H5392">
        <v>170</v>
      </c>
      <c r="I5392">
        <v>490.89552200000003</v>
      </c>
      <c r="J5392">
        <v>-1</v>
      </c>
      <c r="K5392">
        <v>2</v>
      </c>
      <c r="L5392">
        <v>30.13823</v>
      </c>
      <c r="M5392">
        <v>285</v>
      </c>
      <c r="N5392">
        <v>100</v>
      </c>
      <c r="O5392">
        <v>60</v>
      </c>
      <c r="P5392">
        <v>0</v>
      </c>
      <c r="Q5392">
        <v>937</v>
      </c>
      <c r="R5392">
        <v>7.5196667119000002</v>
      </c>
      <c r="S5392">
        <v>35.649258000000003</v>
      </c>
      <c r="T5392">
        <v>0</v>
      </c>
      <c r="U5392">
        <v>0</v>
      </c>
    </row>
    <row r="5393" spans="1:21" x14ac:dyDescent="0.3">
      <c r="A5393">
        <v>0.67</v>
      </c>
      <c r="B5393">
        <v>0.625</v>
      </c>
      <c r="C5393">
        <v>2.1</v>
      </c>
      <c r="D5393">
        <v>250</v>
      </c>
      <c r="E5393">
        <v>195.89</v>
      </c>
      <c r="F5393">
        <v>70.894999999999996</v>
      </c>
      <c r="G5393">
        <v>70.895522388059604</v>
      </c>
      <c r="H5393">
        <v>180</v>
      </c>
      <c r="I5393">
        <v>500.89552200000003</v>
      </c>
      <c r="J5393">
        <v>-1</v>
      </c>
      <c r="K5393">
        <v>2</v>
      </c>
      <c r="L5393">
        <v>29.639050000000001</v>
      </c>
      <c r="M5393">
        <v>285</v>
      </c>
      <c r="N5393">
        <v>100</v>
      </c>
      <c r="O5393">
        <v>60</v>
      </c>
      <c r="P5393">
        <v>0</v>
      </c>
      <c r="Q5393">
        <v>948</v>
      </c>
      <c r="R5393">
        <v>7.5196667119000002</v>
      </c>
      <c r="S5393">
        <v>35.864969000000002</v>
      </c>
      <c r="T5393">
        <v>0</v>
      </c>
      <c r="U5393">
        <v>0</v>
      </c>
    </row>
    <row r="5394" spans="1:21" x14ac:dyDescent="0.3">
      <c r="A5394">
        <v>0.67</v>
      </c>
      <c r="B5394">
        <v>0.625</v>
      </c>
      <c r="C5394">
        <v>2.1</v>
      </c>
      <c r="D5394">
        <v>250</v>
      </c>
      <c r="E5394">
        <v>195.89</v>
      </c>
      <c r="F5394">
        <v>70.894999999999996</v>
      </c>
      <c r="G5394">
        <v>70.895522388059604</v>
      </c>
      <c r="H5394">
        <v>190</v>
      </c>
      <c r="I5394">
        <v>510.89552200000003</v>
      </c>
      <c r="J5394">
        <v>-1</v>
      </c>
      <c r="K5394">
        <v>2</v>
      </c>
      <c r="L5394">
        <v>29.154699999999998</v>
      </c>
      <c r="M5394">
        <v>285</v>
      </c>
      <c r="N5394">
        <v>100</v>
      </c>
      <c r="O5394">
        <v>60</v>
      </c>
      <c r="P5394">
        <v>0</v>
      </c>
      <c r="Q5394">
        <v>881</v>
      </c>
      <c r="R5394">
        <v>7.3424630806</v>
      </c>
      <c r="S5394">
        <v>34.532981999999997</v>
      </c>
      <c r="T5394">
        <v>0</v>
      </c>
      <c r="U5394">
        <v>0</v>
      </c>
    </row>
    <row r="5395" spans="1:21" x14ac:dyDescent="0.3">
      <c r="A5395">
        <v>0.67</v>
      </c>
      <c r="B5395">
        <v>0.625</v>
      </c>
      <c r="C5395">
        <v>2.1</v>
      </c>
      <c r="D5395">
        <v>250</v>
      </c>
      <c r="E5395">
        <v>195.89</v>
      </c>
      <c r="F5395">
        <v>70.894999999999996</v>
      </c>
      <c r="G5395">
        <v>70.895522388059604</v>
      </c>
      <c r="H5395">
        <v>200</v>
      </c>
      <c r="I5395">
        <v>520.89552200000003</v>
      </c>
      <c r="J5395">
        <v>-1</v>
      </c>
      <c r="K5395">
        <v>2</v>
      </c>
      <c r="L5395">
        <v>28.68459</v>
      </c>
      <c r="M5395">
        <v>285</v>
      </c>
      <c r="N5395">
        <v>100</v>
      </c>
      <c r="O5395">
        <v>60</v>
      </c>
      <c r="P5395">
        <v>0</v>
      </c>
      <c r="Q5395">
        <v>875</v>
      </c>
      <c r="R5395">
        <v>7.252246865</v>
      </c>
      <c r="S5395">
        <v>34.411507999999998</v>
      </c>
      <c r="T5395">
        <v>0</v>
      </c>
      <c r="U5395">
        <v>0</v>
      </c>
    </row>
    <row r="5396" spans="1:21" x14ac:dyDescent="0.3">
      <c r="A5396">
        <v>0.67</v>
      </c>
      <c r="B5396">
        <v>0.625</v>
      </c>
      <c r="C5396">
        <v>2.1</v>
      </c>
      <c r="D5396">
        <v>250</v>
      </c>
      <c r="E5396">
        <v>195.89</v>
      </c>
      <c r="F5396">
        <v>70.894999999999996</v>
      </c>
      <c r="G5396">
        <v>70.895522388059604</v>
      </c>
      <c r="H5396">
        <v>210</v>
      </c>
      <c r="I5396">
        <v>530.89552200000003</v>
      </c>
      <c r="J5396">
        <v>-1</v>
      </c>
      <c r="K5396">
        <v>2</v>
      </c>
      <c r="L5396">
        <v>28.228179999999998</v>
      </c>
      <c r="M5396">
        <v>285</v>
      </c>
      <c r="N5396">
        <v>100</v>
      </c>
      <c r="O5396">
        <v>60</v>
      </c>
      <c r="P5396">
        <v>0</v>
      </c>
      <c r="Q5396">
        <v>882</v>
      </c>
      <c r="R5396">
        <v>7.3424630806</v>
      </c>
      <c r="S5396">
        <v>34.553190999999998</v>
      </c>
      <c r="T5396">
        <v>0</v>
      </c>
      <c r="U5396">
        <v>0</v>
      </c>
    </row>
    <row r="5397" spans="1:21" x14ac:dyDescent="0.3">
      <c r="A5397">
        <v>0.67</v>
      </c>
      <c r="B5397">
        <v>0.625</v>
      </c>
      <c r="C5397">
        <v>2.1</v>
      </c>
      <c r="D5397">
        <v>250</v>
      </c>
      <c r="E5397">
        <v>195.89</v>
      </c>
      <c r="F5397">
        <v>70.894999999999996</v>
      </c>
      <c r="G5397">
        <v>70.895522388059604</v>
      </c>
      <c r="H5397">
        <v>220</v>
      </c>
      <c r="I5397">
        <v>540.89552200000003</v>
      </c>
      <c r="J5397">
        <v>-1</v>
      </c>
      <c r="K5397">
        <v>2</v>
      </c>
      <c r="L5397">
        <v>27.78492</v>
      </c>
      <c r="M5397">
        <v>285</v>
      </c>
      <c r="N5397">
        <v>100</v>
      </c>
      <c r="O5397">
        <v>60</v>
      </c>
      <c r="P5397">
        <v>0</v>
      </c>
      <c r="Q5397">
        <v>942</v>
      </c>
      <c r="R5397">
        <v>7.1609003063000003</v>
      </c>
      <c r="S5397">
        <v>35.747447999999999</v>
      </c>
      <c r="T5397">
        <v>0</v>
      </c>
      <c r="U5397">
        <v>0</v>
      </c>
    </row>
    <row r="5398" spans="1:21" x14ac:dyDescent="0.3">
      <c r="A5398">
        <v>0.67</v>
      </c>
      <c r="B5398">
        <v>0.625</v>
      </c>
      <c r="C5398">
        <v>2.1</v>
      </c>
      <c r="D5398">
        <v>250</v>
      </c>
      <c r="E5398">
        <v>195.89</v>
      </c>
      <c r="F5398">
        <v>70.894999999999996</v>
      </c>
      <c r="G5398">
        <v>70.895522388059604</v>
      </c>
      <c r="H5398">
        <v>230</v>
      </c>
      <c r="I5398">
        <v>550.89552200000003</v>
      </c>
      <c r="J5398">
        <v>-1</v>
      </c>
      <c r="K5398">
        <v>2</v>
      </c>
      <c r="L5398">
        <v>27.354310000000002</v>
      </c>
      <c r="M5398">
        <v>285</v>
      </c>
      <c r="N5398">
        <v>100</v>
      </c>
      <c r="O5398">
        <v>60</v>
      </c>
      <c r="P5398">
        <v>0</v>
      </c>
      <c r="Q5398">
        <v>879</v>
      </c>
      <c r="R5398">
        <v>7.0683795805000003</v>
      </c>
      <c r="S5398">
        <v>34.492531999999997</v>
      </c>
      <c r="T5398">
        <v>0</v>
      </c>
      <c r="U5398">
        <v>0</v>
      </c>
    </row>
    <row r="5399" spans="1:21" x14ac:dyDescent="0.3">
      <c r="A5399">
        <v>0.67</v>
      </c>
      <c r="B5399">
        <v>0.625</v>
      </c>
      <c r="C5399">
        <v>2.1</v>
      </c>
      <c r="D5399">
        <v>250</v>
      </c>
      <c r="E5399">
        <v>195.89</v>
      </c>
      <c r="F5399">
        <v>70.894999999999996</v>
      </c>
      <c r="G5399">
        <v>70.895522388059604</v>
      </c>
      <c r="H5399">
        <v>240</v>
      </c>
      <c r="I5399">
        <v>560.89552200000003</v>
      </c>
      <c r="J5399">
        <v>-1</v>
      </c>
      <c r="K5399">
        <v>2</v>
      </c>
      <c r="L5399">
        <v>26.935849999999999</v>
      </c>
      <c r="M5399">
        <v>285</v>
      </c>
      <c r="N5399">
        <v>100</v>
      </c>
      <c r="O5399">
        <v>60</v>
      </c>
      <c r="P5399">
        <v>0</v>
      </c>
      <c r="Q5399">
        <v>952</v>
      </c>
      <c r="R5399">
        <v>7.1609003063000003</v>
      </c>
      <c r="S5399">
        <v>35.943131000000001</v>
      </c>
      <c r="T5399">
        <v>0</v>
      </c>
      <c r="U5399">
        <v>0</v>
      </c>
    </row>
    <row r="5400" spans="1:21" x14ac:dyDescent="0.3">
      <c r="A5400">
        <v>0.67</v>
      </c>
      <c r="B5400">
        <v>0.625</v>
      </c>
      <c r="C5400">
        <v>2.1</v>
      </c>
      <c r="D5400">
        <v>250</v>
      </c>
      <c r="E5400">
        <v>195.89</v>
      </c>
      <c r="F5400">
        <v>70.894999999999996</v>
      </c>
      <c r="G5400">
        <v>70.895522388059604</v>
      </c>
      <c r="H5400">
        <v>250</v>
      </c>
      <c r="I5400">
        <v>570.89552200000003</v>
      </c>
      <c r="J5400">
        <v>-1</v>
      </c>
      <c r="K5400">
        <v>2</v>
      </c>
      <c r="L5400">
        <v>26.52909</v>
      </c>
      <c r="M5400">
        <v>285</v>
      </c>
      <c r="N5400">
        <v>100</v>
      </c>
      <c r="O5400">
        <v>60</v>
      </c>
      <c r="P5400">
        <v>0</v>
      </c>
      <c r="Q5400">
        <v>881</v>
      </c>
      <c r="R5400">
        <v>7.252246865</v>
      </c>
      <c r="S5400">
        <v>34.532981999999997</v>
      </c>
      <c r="T5400">
        <v>0</v>
      </c>
      <c r="U5400">
        <v>0</v>
      </c>
    </row>
    <row r="5401" spans="1:21" x14ac:dyDescent="0.3">
      <c r="A5401">
        <v>0.67</v>
      </c>
      <c r="B5401">
        <v>0.625</v>
      </c>
      <c r="C5401">
        <v>2.1</v>
      </c>
      <c r="D5401">
        <v>250</v>
      </c>
      <c r="E5401">
        <v>195.89</v>
      </c>
      <c r="F5401">
        <v>70.894999999999996</v>
      </c>
      <c r="G5401">
        <v>70.895522388059604</v>
      </c>
      <c r="H5401">
        <v>260</v>
      </c>
      <c r="I5401">
        <v>580.89552200000003</v>
      </c>
      <c r="J5401">
        <v>-1</v>
      </c>
      <c r="K5401">
        <v>2</v>
      </c>
      <c r="L5401">
        <v>26.133569999999999</v>
      </c>
      <c r="M5401">
        <v>285</v>
      </c>
      <c r="N5401">
        <v>100</v>
      </c>
      <c r="O5401">
        <v>60</v>
      </c>
      <c r="P5401">
        <v>0</v>
      </c>
      <c r="Q5401">
        <v>888</v>
      </c>
      <c r="R5401">
        <v>7.0683795805000003</v>
      </c>
      <c r="S5401">
        <v>34.674230000000001</v>
      </c>
      <c r="T5401">
        <v>0</v>
      </c>
      <c r="U5401">
        <v>0</v>
      </c>
    </row>
    <row r="5402" spans="1:21" x14ac:dyDescent="0.3">
      <c r="A5402">
        <v>0.67</v>
      </c>
      <c r="B5402">
        <v>0.625</v>
      </c>
      <c r="C5402">
        <v>2.1</v>
      </c>
      <c r="D5402">
        <v>250</v>
      </c>
      <c r="E5402">
        <v>195.89</v>
      </c>
      <c r="F5402">
        <v>70.894999999999996</v>
      </c>
      <c r="G5402">
        <v>70.895522388059604</v>
      </c>
      <c r="H5402">
        <v>270</v>
      </c>
      <c r="I5402">
        <v>590.89552200000003</v>
      </c>
      <c r="J5402">
        <v>-1</v>
      </c>
      <c r="K5402">
        <v>2</v>
      </c>
      <c r="L5402">
        <v>25.74888</v>
      </c>
      <c r="M5402">
        <v>285</v>
      </c>
      <c r="N5402">
        <v>100</v>
      </c>
      <c r="O5402">
        <v>60</v>
      </c>
      <c r="P5402">
        <v>0</v>
      </c>
      <c r="Q5402">
        <v>917</v>
      </c>
      <c r="R5402">
        <v>6.9746379594999999</v>
      </c>
      <c r="S5402">
        <v>35.254125000000002</v>
      </c>
      <c r="T5402">
        <v>0</v>
      </c>
      <c r="U5402">
        <v>0</v>
      </c>
    </row>
    <row r="5403" spans="1:21" x14ac:dyDescent="0.3">
      <c r="A5403">
        <v>0.67</v>
      </c>
      <c r="B5403">
        <v>0.625</v>
      </c>
      <c r="C5403">
        <v>2.1</v>
      </c>
      <c r="D5403">
        <v>250</v>
      </c>
      <c r="E5403">
        <v>195.89</v>
      </c>
      <c r="F5403">
        <v>70.894999999999996</v>
      </c>
      <c r="G5403">
        <v>70.895522388059604</v>
      </c>
      <c r="H5403">
        <v>280</v>
      </c>
      <c r="I5403">
        <v>600.89552200000003</v>
      </c>
      <c r="J5403">
        <v>-1</v>
      </c>
      <c r="K5403">
        <v>2</v>
      </c>
      <c r="L5403">
        <v>25.374610000000001</v>
      </c>
      <c r="M5403">
        <v>285</v>
      </c>
      <c r="N5403">
        <v>100</v>
      </c>
      <c r="O5403">
        <v>60</v>
      </c>
      <c r="P5403">
        <v>0</v>
      </c>
      <c r="Q5403">
        <v>866</v>
      </c>
      <c r="R5403">
        <v>6.9746379594999999</v>
      </c>
      <c r="S5403">
        <v>34.228588999999999</v>
      </c>
      <c r="T5403">
        <v>0</v>
      </c>
      <c r="U5403">
        <v>0</v>
      </c>
    </row>
    <row r="5404" spans="1:21" x14ac:dyDescent="0.3">
      <c r="A5404">
        <v>0.67</v>
      </c>
      <c r="B5404">
        <v>0.625</v>
      </c>
      <c r="C5404">
        <v>2.1</v>
      </c>
      <c r="D5404">
        <v>250</v>
      </c>
      <c r="E5404">
        <v>195.89</v>
      </c>
      <c r="F5404">
        <v>70.894999999999996</v>
      </c>
      <c r="G5404">
        <v>70.895522388059604</v>
      </c>
      <c r="H5404">
        <v>290</v>
      </c>
      <c r="I5404">
        <v>610.89552200000003</v>
      </c>
      <c r="J5404">
        <v>-1</v>
      </c>
      <c r="K5404">
        <v>2</v>
      </c>
      <c r="L5404">
        <v>25.010370000000002</v>
      </c>
      <c r="M5404">
        <v>285</v>
      </c>
      <c r="N5404">
        <v>100</v>
      </c>
      <c r="O5404">
        <v>60</v>
      </c>
      <c r="P5404">
        <v>0</v>
      </c>
      <c r="Q5404">
        <v>876</v>
      </c>
      <c r="R5404">
        <v>6.8796255349999997</v>
      </c>
      <c r="S5404">
        <v>34.431780000000003</v>
      </c>
      <c r="T5404">
        <v>0</v>
      </c>
      <c r="U5404">
        <v>0</v>
      </c>
    </row>
    <row r="5405" spans="1:21" x14ac:dyDescent="0.3">
      <c r="A5405">
        <v>0.67</v>
      </c>
      <c r="B5405">
        <v>0.625</v>
      </c>
      <c r="C5405">
        <v>2.1</v>
      </c>
      <c r="D5405">
        <v>250</v>
      </c>
      <c r="E5405">
        <v>195.89</v>
      </c>
      <c r="F5405">
        <v>70.894999999999996</v>
      </c>
      <c r="G5405">
        <v>70.895522388059604</v>
      </c>
      <c r="H5405">
        <v>300</v>
      </c>
      <c r="I5405">
        <v>620.89552200000003</v>
      </c>
      <c r="J5405">
        <v>-1</v>
      </c>
      <c r="K5405">
        <v>2</v>
      </c>
      <c r="L5405">
        <v>24.655799999999999</v>
      </c>
      <c r="M5405">
        <v>285</v>
      </c>
      <c r="N5405">
        <v>100</v>
      </c>
      <c r="O5405">
        <v>60</v>
      </c>
      <c r="P5405">
        <v>0</v>
      </c>
      <c r="Q5405">
        <v>870</v>
      </c>
      <c r="R5405">
        <v>6.8796255349999997</v>
      </c>
      <c r="S5405">
        <v>34.309992000000001</v>
      </c>
      <c r="T5405">
        <v>0</v>
      </c>
      <c r="U5405">
        <v>0</v>
      </c>
    </row>
    <row r="5406" spans="1:21" x14ac:dyDescent="0.3">
      <c r="A5406">
        <v>0.67</v>
      </c>
      <c r="B5406">
        <v>0.625</v>
      </c>
      <c r="C5406">
        <v>2.1</v>
      </c>
      <c r="D5406">
        <v>250</v>
      </c>
      <c r="E5406">
        <v>195.89</v>
      </c>
      <c r="F5406">
        <v>70.894999999999996</v>
      </c>
      <c r="G5406">
        <v>70.895522388059604</v>
      </c>
      <c r="H5406">
        <v>0</v>
      </c>
      <c r="I5406">
        <v>320.89552200000003</v>
      </c>
      <c r="J5406">
        <v>-1</v>
      </c>
      <c r="K5406">
        <v>2</v>
      </c>
      <c r="L5406">
        <v>41.609540000000003</v>
      </c>
      <c r="M5406">
        <v>285</v>
      </c>
      <c r="N5406">
        <v>100</v>
      </c>
      <c r="O5406">
        <v>60</v>
      </c>
      <c r="P5406">
        <v>0</v>
      </c>
      <c r="Q5406">
        <v>291</v>
      </c>
      <c r="R5406">
        <v>11.127543658</v>
      </c>
      <c r="S5406">
        <v>19.643926</v>
      </c>
      <c r="T5406">
        <v>0</v>
      </c>
      <c r="U5406">
        <v>0</v>
      </c>
    </row>
    <row r="5407" spans="1:21" x14ac:dyDescent="0.3">
      <c r="A5407" t="s">
        <v>74</v>
      </c>
      <c r="B5407" t="s">
        <v>74</v>
      </c>
      <c r="C5407">
        <v>2.1</v>
      </c>
      <c r="D5407">
        <v>250</v>
      </c>
      <c r="E5407" t="s">
        <v>75</v>
      </c>
      <c r="F5407" t="s">
        <v>74</v>
      </c>
      <c r="G5407" t="s">
        <v>74</v>
      </c>
      <c r="H5407" t="s">
        <v>74</v>
      </c>
      <c r="I5407" t="s">
        <v>74</v>
      </c>
      <c r="J5407" t="s">
        <v>74</v>
      </c>
      <c r="K5407" t="s">
        <v>74</v>
      </c>
      <c r="L5407" t="s">
        <v>74</v>
      </c>
      <c r="M5407" t="s">
        <v>74</v>
      </c>
      <c r="N5407" t="s">
        <v>74</v>
      </c>
      <c r="O5407">
        <v>80</v>
      </c>
    </row>
    <row r="5408" spans="1:21" x14ac:dyDescent="0.3">
      <c r="A5408">
        <v>0.67</v>
      </c>
      <c r="B5408">
        <v>0.625</v>
      </c>
      <c r="C5408">
        <v>2.1</v>
      </c>
      <c r="D5408">
        <v>250</v>
      </c>
      <c r="E5408">
        <v>195.89</v>
      </c>
      <c r="F5408">
        <v>70.894999999999996</v>
      </c>
      <c r="G5408">
        <v>70.895522388059604</v>
      </c>
      <c r="H5408">
        <v>0</v>
      </c>
      <c r="I5408">
        <v>320.89552200000003</v>
      </c>
      <c r="J5408">
        <v>-1</v>
      </c>
      <c r="K5408">
        <v>2</v>
      </c>
      <c r="L5408">
        <v>43.545200000000001</v>
      </c>
      <c r="M5408">
        <v>305</v>
      </c>
      <c r="N5408">
        <v>100</v>
      </c>
      <c r="O5408">
        <v>80</v>
      </c>
      <c r="P5408">
        <v>0</v>
      </c>
      <c r="Q5408">
        <v>964</v>
      </c>
      <c r="R5408">
        <v>14.303648721</v>
      </c>
      <c r="S5408">
        <v>36.176741</v>
      </c>
      <c r="T5408">
        <v>0</v>
      </c>
      <c r="U5408">
        <v>0</v>
      </c>
    </row>
    <row r="5409" spans="1:21" x14ac:dyDescent="0.3">
      <c r="A5409">
        <v>0.67</v>
      </c>
      <c r="B5409">
        <v>0.625</v>
      </c>
      <c r="C5409">
        <v>2.1</v>
      </c>
      <c r="D5409">
        <v>250</v>
      </c>
      <c r="E5409">
        <v>195.89</v>
      </c>
      <c r="F5409">
        <v>70.894999999999996</v>
      </c>
      <c r="G5409">
        <v>70.895522388059604</v>
      </c>
      <c r="H5409">
        <v>10</v>
      </c>
      <c r="I5409">
        <v>330.89552200000003</v>
      </c>
      <c r="J5409">
        <v>-1</v>
      </c>
      <c r="K5409">
        <v>2</v>
      </c>
      <c r="L5409">
        <v>42.668030000000002</v>
      </c>
      <c r="M5409">
        <v>305</v>
      </c>
      <c r="N5409">
        <v>100</v>
      </c>
      <c r="O5409">
        <v>80</v>
      </c>
      <c r="P5409">
        <v>0</v>
      </c>
      <c r="Q5409">
        <v>932</v>
      </c>
      <c r="R5409">
        <v>14.022653453</v>
      </c>
      <c r="S5409">
        <v>35.550832</v>
      </c>
      <c r="T5409">
        <v>0</v>
      </c>
      <c r="U5409">
        <v>0</v>
      </c>
    </row>
    <row r="5410" spans="1:21" x14ac:dyDescent="0.3">
      <c r="A5410">
        <v>0.67</v>
      </c>
      <c r="B5410">
        <v>0.625</v>
      </c>
      <c r="C5410">
        <v>2.1</v>
      </c>
      <c r="D5410">
        <v>250</v>
      </c>
      <c r="E5410">
        <v>195.89</v>
      </c>
      <c r="F5410">
        <v>70.894999999999996</v>
      </c>
      <c r="G5410">
        <v>70.895522388059604</v>
      </c>
      <c r="H5410">
        <v>20</v>
      </c>
      <c r="I5410">
        <v>340.89552200000003</v>
      </c>
      <c r="J5410">
        <v>-1</v>
      </c>
      <c r="K5410">
        <v>2</v>
      </c>
      <c r="L5410">
        <v>41.819070000000004</v>
      </c>
      <c r="M5410">
        <v>305</v>
      </c>
      <c r="N5410">
        <v>100</v>
      </c>
      <c r="O5410">
        <v>80</v>
      </c>
      <c r="P5410">
        <v>0</v>
      </c>
      <c r="Q5410">
        <v>955</v>
      </c>
      <c r="R5410">
        <v>13.541641471</v>
      </c>
      <c r="S5410">
        <v>36.001655999999997</v>
      </c>
      <c r="T5410">
        <v>0</v>
      </c>
      <c r="U5410">
        <v>0</v>
      </c>
    </row>
    <row r="5411" spans="1:21" x14ac:dyDescent="0.3">
      <c r="A5411">
        <v>0.67</v>
      </c>
      <c r="B5411">
        <v>0.625</v>
      </c>
      <c r="C5411">
        <v>2.1</v>
      </c>
      <c r="D5411">
        <v>250</v>
      </c>
      <c r="E5411">
        <v>195.89</v>
      </c>
      <c r="F5411">
        <v>70.894999999999996</v>
      </c>
      <c r="G5411">
        <v>70.895522388059604</v>
      </c>
      <c r="H5411">
        <v>30</v>
      </c>
      <c r="I5411">
        <v>350.89552200000003</v>
      </c>
      <c r="J5411">
        <v>-1</v>
      </c>
      <c r="K5411">
        <v>2</v>
      </c>
      <c r="L5411">
        <v>40.997309999999999</v>
      </c>
      <c r="M5411">
        <v>305</v>
      </c>
      <c r="N5411">
        <v>100</v>
      </c>
      <c r="O5411">
        <v>80</v>
      </c>
      <c r="P5411">
        <v>0</v>
      </c>
      <c r="Q5411">
        <v>927</v>
      </c>
      <c r="R5411">
        <v>13.492615415</v>
      </c>
      <c r="S5411">
        <v>35.452170000000002</v>
      </c>
      <c r="T5411">
        <v>0</v>
      </c>
      <c r="U5411">
        <v>0</v>
      </c>
    </row>
    <row r="5412" spans="1:21" x14ac:dyDescent="0.3">
      <c r="A5412">
        <v>0.67</v>
      </c>
      <c r="B5412">
        <v>0.625</v>
      </c>
      <c r="C5412">
        <v>2.1</v>
      </c>
      <c r="D5412">
        <v>250</v>
      </c>
      <c r="E5412">
        <v>195.89</v>
      </c>
      <c r="F5412">
        <v>70.894999999999996</v>
      </c>
      <c r="G5412">
        <v>70.895522388059604</v>
      </c>
      <c r="H5412">
        <v>40</v>
      </c>
      <c r="I5412">
        <v>360.89552200000003</v>
      </c>
      <c r="J5412">
        <v>-1</v>
      </c>
      <c r="K5412">
        <v>2</v>
      </c>
      <c r="L5412">
        <v>40.201810000000002</v>
      </c>
      <c r="M5412">
        <v>305</v>
      </c>
      <c r="N5412">
        <v>100</v>
      </c>
      <c r="O5412">
        <v>80</v>
      </c>
      <c r="P5412">
        <v>0</v>
      </c>
      <c r="Q5412">
        <v>921</v>
      </c>
      <c r="R5412">
        <v>13.194705451999999</v>
      </c>
      <c r="S5412">
        <v>35.333458999999998</v>
      </c>
      <c r="T5412">
        <v>0</v>
      </c>
      <c r="U5412">
        <v>0</v>
      </c>
    </row>
    <row r="5413" spans="1:21" x14ac:dyDescent="0.3">
      <c r="A5413">
        <v>0.67</v>
      </c>
      <c r="B5413">
        <v>0.625</v>
      </c>
      <c r="C5413">
        <v>2.1</v>
      </c>
      <c r="D5413">
        <v>250</v>
      </c>
      <c r="E5413">
        <v>195.89</v>
      </c>
      <c r="F5413">
        <v>70.894999999999996</v>
      </c>
      <c r="G5413">
        <v>70.895522388059604</v>
      </c>
      <c r="H5413">
        <v>50</v>
      </c>
      <c r="I5413">
        <v>370.89552200000003</v>
      </c>
      <c r="J5413">
        <v>-1</v>
      </c>
      <c r="K5413">
        <v>2</v>
      </c>
      <c r="L5413">
        <v>39.431620000000002</v>
      </c>
      <c r="M5413">
        <v>305</v>
      </c>
      <c r="N5413">
        <v>100</v>
      </c>
      <c r="O5413">
        <v>80</v>
      </c>
      <c r="P5413">
        <v>0</v>
      </c>
      <c r="Q5413">
        <v>934</v>
      </c>
      <c r="R5413">
        <v>13.043245378</v>
      </c>
      <c r="S5413">
        <v>35.590231000000003</v>
      </c>
      <c r="T5413">
        <v>0</v>
      </c>
      <c r="U5413">
        <v>0</v>
      </c>
    </row>
    <row r="5414" spans="1:21" x14ac:dyDescent="0.3">
      <c r="A5414">
        <v>0.67</v>
      </c>
      <c r="B5414">
        <v>0.625</v>
      </c>
      <c r="C5414">
        <v>2.1</v>
      </c>
      <c r="D5414">
        <v>250</v>
      </c>
      <c r="E5414">
        <v>195.89</v>
      </c>
      <c r="F5414">
        <v>70.894999999999996</v>
      </c>
      <c r="G5414">
        <v>70.895522388059604</v>
      </c>
      <c r="H5414">
        <v>60</v>
      </c>
      <c r="I5414">
        <v>380.89552200000003</v>
      </c>
      <c r="J5414">
        <v>-1</v>
      </c>
      <c r="K5414">
        <v>2</v>
      </c>
      <c r="L5414">
        <v>38.6858</v>
      </c>
      <c r="M5414">
        <v>305</v>
      </c>
      <c r="N5414">
        <v>100</v>
      </c>
      <c r="O5414">
        <v>80</v>
      </c>
      <c r="P5414">
        <v>0</v>
      </c>
      <c r="Q5414">
        <v>948</v>
      </c>
      <c r="R5414">
        <v>12.630631138</v>
      </c>
      <c r="S5414">
        <v>35.864969000000002</v>
      </c>
      <c r="T5414">
        <v>0</v>
      </c>
      <c r="U5414">
        <v>0</v>
      </c>
    </row>
    <row r="5415" spans="1:21" x14ac:dyDescent="0.3">
      <c r="A5415">
        <v>0.67</v>
      </c>
      <c r="B5415">
        <v>0.625</v>
      </c>
      <c r="C5415">
        <v>2.1</v>
      </c>
      <c r="D5415">
        <v>250</v>
      </c>
      <c r="E5415">
        <v>195.89</v>
      </c>
      <c r="F5415">
        <v>70.894999999999996</v>
      </c>
      <c r="G5415">
        <v>70.895522388059604</v>
      </c>
      <c r="H5415">
        <v>70</v>
      </c>
      <c r="I5415">
        <v>390.89552200000003</v>
      </c>
      <c r="J5415">
        <v>-1</v>
      </c>
      <c r="K5415">
        <v>2</v>
      </c>
      <c r="L5415">
        <v>37.963470000000001</v>
      </c>
      <c r="M5415">
        <v>305</v>
      </c>
      <c r="N5415">
        <v>100</v>
      </c>
      <c r="O5415">
        <v>80</v>
      </c>
      <c r="P5415">
        <v>0</v>
      </c>
      <c r="Q5415">
        <v>924</v>
      </c>
      <c r="R5415">
        <v>12.365875022999999</v>
      </c>
      <c r="S5415">
        <v>35.392856999999999</v>
      </c>
      <c r="T5415">
        <v>0</v>
      </c>
      <c r="U5415">
        <v>0</v>
      </c>
    </row>
    <row r="5416" spans="1:21" x14ac:dyDescent="0.3">
      <c r="A5416">
        <v>0.67</v>
      </c>
      <c r="B5416">
        <v>0.625</v>
      </c>
      <c r="C5416">
        <v>2.1</v>
      </c>
      <c r="D5416">
        <v>250</v>
      </c>
      <c r="E5416">
        <v>195.89</v>
      </c>
      <c r="F5416">
        <v>70.894999999999996</v>
      </c>
      <c r="G5416">
        <v>70.895522388059604</v>
      </c>
      <c r="H5416">
        <v>80</v>
      </c>
      <c r="I5416">
        <v>400.89552200000003</v>
      </c>
      <c r="J5416">
        <v>-1</v>
      </c>
      <c r="K5416">
        <v>2</v>
      </c>
      <c r="L5416">
        <v>37.263750000000002</v>
      </c>
      <c r="M5416">
        <v>305</v>
      </c>
      <c r="N5416">
        <v>100</v>
      </c>
      <c r="O5416">
        <v>80</v>
      </c>
      <c r="P5416">
        <v>0</v>
      </c>
      <c r="Q5416">
        <v>919</v>
      </c>
      <c r="R5416">
        <v>12.095417189000001</v>
      </c>
      <c r="S5416">
        <v>35.293810999999998</v>
      </c>
      <c r="T5416">
        <v>0</v>
      </c>
      <c r="U5416">
        <v>0</v>
      </c>
    </row>
    <row r="5417" spans="1:21" x14ac:dyDescent="0.3">
      <c r="A5417">
        <v>0.67</v>
      </c>
      <c r="B5417">
        <v>0.625</v>
      </c>
      <c r="C5417">
        <v>2.1</v>
      </c>
      <c r="D5417">
        <v>250</v>
      </c>
      <c r="E5417">
        <v>195.89</v>
      </c>
      <c r="F5417">
        <v>70.894999999999996</v>
      </c>
      <c r="G5417">
        <v>70.895522388059604</v>
      </c>
      <c r="H5417">
        <v>90</v>
      </c>
      <c r="I5417">
        <v>410.89552200000003</v>
      </c>
      <c r="J5417">
        <v>-1</v>
      </c>
      <c r="K5417">
        <v>2</v>
      </c>
      <c r="L5417">
        <v>36.585799999999999</v>
      </c>
      <c r="M5417">
        <v>305</v>
      </c>
      <c r="N5417">
        <v>100</v>
      </c>
      <c r="O5417">
        <v>80</v>
      </c>
      <c r="P5417">
        <v>0</v>
      </c>
      <c r="Q5417">
        <v>903</v>
      </c>
      <c r="R5417">
        <v>11.762787084999999</v>
      </c>
      <c r="S5417">
        <v>34.975223</v>
      </c>
      <c r="T5417">
        <v>0</v>
      </c>
      <c r="U5417">
        <v>0</v>
      </c>
    </row>
    <row r="5418" spans="1:21" x14ac:dyDescent="0.3">
      <c r="A5418">
        <v>0.67</v>
      </c>
      <c r="B5418">
        <v>0.625</v>
      </c>
      <c r="C5418">
        <v>2.1</v>
      </c>
      <c r="D5418">
        <v>250</v>
      </c>
      <c r="E5418">
        <v>195.89</v>
      </c>
      <c r="F5418">
        <v>70.894999999999996</v>
      </c>
      <c r="G5418">
        <v>70.895522388059604</v>
      </c>
      <c r="H5418">
        <v>100</v>
      </c>
      <c r="I5418">
        <v>420.89552200000003</v>
      </c>
      <c r="J5418">
        <v>-1</v>
      </c>
      <c r="K5418">
        <v>2</v>
      </c>
      <c r="L5418">
        <v>35.928789999999999</v>
      </c>
      <c r="M5418">
        <v>305</v>
      </c>
      <c r="N5418">
        <v>100</v>
      </c>
      <c r="O5418">
        <v>80</v>
      </c>
      <c r="P5418">
        <v>0</v>
      </c>
      <c r="Q5418">
        <v>934</v>
      </c>
      <c r="R5418">
        <v>11.362596283</v>
      </c>
      <c r="S5418">
        <v>35.590231000000003</v>
      </c>
      <c r="T5418">
        <v>0</v>
      </c>
      <c r="U5418">
        <v>0</v>
      </c>
    </row>
    <row r="5419" spans="1:21" x14ac:dyDescent="0.3">
      <c r="A5419">
        <v>0.67</v>
      </c>
      <c r="B5419">
        <v>0.625</v>
      </c>
      <c r="C5419">
        <v>2.1</v>
      </c>
      <c r="D5419">
        <v>250</v>
      </c>
      <c r="E5419">
        <v>195.89</v>
      </c>
      <c r="F5419">
        <v>70.894999999999996</v>
      </c>
      <c r="G5419">
        <v>70.895522388059604</v>
      </c>
      <c r="H5419">
        <v>110</v>
      </c>
      <c r="I5419">
        <v>430.89552200000003</v>
      </c>
      <c r="J5419">
        <v>-1</v>
      </c>
      <c r="K5419">
        <v>2</v>
      </c>
      <c r="L5419">
        <v>35.291930000000001</v>
      </c>
      <c r="M5419">
        <v>305</v>
      </c>
      <c r="N5419">
        <v>100</v>
      </c>
      <c r="O5419">
        <v>80</v>
      </c>
      <c r="P5419">
        <v>0</v>
      </c>
      <c r="Q5419">
        <v>972</v>
      </c>
      <c r="R5419">
        <v>11.127543658</v>
      </c>
      <c r="S5419">
        <v>36.331758999999998</v>
      </c>
      <c r="T5419">
        <v>0</v>
      </c>
      <c r="U5419">
        <v>0</v>
      </c>
    </row>
    <row r="5420" spans="1:21" x14ac:dyDescent="0.3">
      <c r="A5420">
        <v>0.67</v>
      </c>
      <c r="B5420">
        <v>0.625</v>
      </c>
      <c r="C5420">
        <v>2.1</v>
      </c>
      <c r="D5420">
        <v>250</v>
      </c>
      <c r="E5420">
        <v>195.89</v>
      </c>
      <c r="F5420">
        <v>70.894999999999996</v>
      </c>
      <c r="G5420">
        <v>70.895522388059604</v>
      </c>
      <c r="H5420">
        <v>120</v>
      </c>
      <c r="I5420">
        <v>440.89552200000003</v>
      </c>
      <c r="J5420">
        <v>-1</v>
      </c>
      <c r="K5420">
        <v>2</v>
      </c>
      <c r="L5420">
        <v>34.674469999999999</v>
      </c>
      <c r="M5420">
        <v>305</v>
      </c>
      <c r="N5420">
        <v>100</v>
      </c>
      <c r="O5420">
        <v>80</v>
      </c>
      <c r="P5420">
        <v>0</v>
      </c>
      <c r="Q5420">
        <v>983</v>
      </c>
      <c r="R5420">
        <v>10.826646265000001</v>
      </c>
      <c r="S5420">
        <v>36.543982999999997</v>
      </c>
      <c r="T5420">
        <v>0</v>
      </c>
      <c r="U5420">
        <v>0</v>
      </c>
    </row>
    <row r="5421" spans="1:21" x14ac:dyDescent="0.3">
      <c r="A5421">
        <v>0.67</v>
      </c>
      <c r="B5421">
        <v>0.625</v>
      </c>
      <c r="C5421">
        <v>2.1</v>
      </c>
      <c r="D5421">
        <v>250</v>
      </c>
      <c r="E5421">
        <v>195.89</v>
      </c>
      <c r="F5421">
        <v>70.894999999999996</v>
      </c>
      <c r="G5421">
        <v>70.895522388059604</v>
      </c>
      <c r="H5421">
        <v>130</v>
      </c>
      <c r="I5421">
        <v>450.89552200000003</v>
      </c>
      <c r="J5421">
        <v>-1</v>
      </c>
      <c r="K5421">
        <v>2</v>
      </c>
      <c r="L5421">
        <v>34.075659999999999</v>
      </c>
      <c r="M5421">
        <v>305</v>
      </c>
      <c r="N5421">
        <v>100</v>
      </c>
      <c r="O5421">
        <v>80</v>
      </c>
      <c r="P5421">
        <v>0</v>
      </c>
      <c r="Q5421">
        <v>972</v>
      </c>
      <c r="R5421">
        <v>10.765469991</v>
      </c>
      <c r="S5421">
        <v>36.331758999999998</v>
      </c>
      <c r="T5421">
        <v>0</v>
      </c>
      <c r="U5421">
        <v>0</v>
      </c>
    </row>
    <row r="5422" spans="1:21" x14ac:dyDescent="0.3">
      <c r="A5422">
        <v>0.67</v>
      </c>
      <c r="B5422">
        <v>0.625</v>
      </c>
      <c r="C5422">
        <v>2.1</v>
      </c>
      <c r="D5422">
        <v>250</v>
      </c>
      <c r="E5422">
        <v>195.89</v>
      </c>
      <c r="F5422">
        <v>70.894999999999996</v>
      </c>
      <c r="G5422">
        <v>70.895522388059604</v>
      </c>
      <c r="H5422">
        <v>140</v>
      </c>
      <c r="I5422">
        <v>460.89552200000003</v>
      </c>
      <c r="J5422">
        <v>-1</v>
      </c>
      <c r="K5422">
        <v>2</v>
      </c>
      <c r="L5422">
        <v>33.494799999999998</v>
      </c>
      <c r="M5422">
        <v>305</v>
      </c>
      <c r="N5422">
        <v>100</v>
      </c>
      <c r="O5422">
        <v>80</v>
      </c>
      <c r="P5422">
        <v>0</v>
      </c>
      <c r="Q5422">
        <v>942</v>
      </c>
      <c r="R5422">
        <v>10.263095898</v>
      </c>
      <c r="S5422">
        <v>35.747447999999999</v>
      </c>
      <c r="T5422">
        <v>0</v>
      </c>
      <c r="U5422">
        <v>0</v>
      </c>
    </row>
    <row r="5423" spans="1:21" x14ac:dyDescent="0.3">
      <c r="A5423">
        <v>0.67</v>
      </c>
      <c r="B5423">
        <v>0.625</v>
      </c>
      <c r="C5423">
        <v>2.1</v>
      </c>
      <c r="D5423">
        <v>250</v>
      </c>
      <c r="E5423">
        <v>195.89</v>
      </c>
      <c r="F5423">
        <v>70.894999999999996</v>
      </c>
      <c r="G5423">
        <v>70.895522388059604</v>
      </c>
      <c r="H5423">
        <v>150</v>
      </c>
      <c r="I5423">
        <v>470.89552200000003</v>
      </c>
      <c r="J5423">
        <v>-1</v>
      </c>
      <c r="K5423">
        <v>2</v>
      </c>
      <c r="L5423">
        <v>32.93121</v>
      </c>
      <c r="M5423">
        <v>305</v>
      </c>
      <c r="N5423">
        <v>100</v>
      </c>
      <c r="O5423">
        <v>80</v>
      </c>
      <c r="P5423">
        <v>0</v>
      </c>
      <c r="Q5423">
        <v>925</v>
      </c>
      <c r="R5423">
        <v>10.263095898</v>
      </c>
      <c r="S5423">
        <v>35.412638000000001</v>
      </c>
      <c r="T5423">
        <v>0</v>
      </c>
      <c r="U5423">
        <v>0</v>
      </c>
    </row>
    <row r="5424" spans="1:21" x14ac:dyDescent="0.3">
      <c r="A5424">
        <v>0.67</v>
      </c>
      <c r="B5424">
        <v>0.625</v>
      </c>
      <c r="C5424">
        <v>2.1</v>
      </c>
      <c r="D5424">
        <v>250</v>
      </c>
      <c r="E5424">
        <v>195.89</v>
      </c>
      <c r="F5424">
        <v>70.894999999999996</v>
      </c>
      <c r="G5424">
        <v>70.895522388059604</v>
      </c>
      <c r="H5424">
        <v>160</v>
      </c>
      <c r="I5424">
        <v>480.89552200000003</v>
      </c>
      <c r="J5424">
        <v>-1</v>
      </c>
      <c r="K5424">
        <v>2</v>
      </c>
      <c r="L5424">
        <v>32.384230000000002</v>
      </c>
      <c r="M5424">
        <v>305</v>
      </c>
      <c r="N5424">
        <v>100</v>
      </c>
      <c r="O5424">
        <v>80</v>
      </c>
      <c r="P5424">
        <v>0</v>
      </c>
      <c r="Q5424">
        <v>932</v>
      </c>
      <c r="R5424">
        <v>10.19857886</v>
      </c>
      <c r="S5424">
        <v>35.550832</v>
      </c>
      <c r="T5424">
        <v>0</v>
      </c>
      <c r="U5424">
        <v>0</v>
      </c>
    </row>
    <row r="5425" spans="1:21" x14ac:dyDescent="0.3">
      <c r="A5425">
        <v>0.67</v>
      </c>
      <c r="B5425">
        <v>0.625</v>
      </c>
      <c r="C5425">
        <v>2.1</v>
      </c>
      <c r="D5425">
        <v>250</v>
      </c>
      <c r="E5425">
        <v>195.89</v>
      </c>
      <c r="F5425">
        <v>70.894999999999996</v>
      </c>
      <c r="G5425">
        <v>70.895522388059604</v>
      </c>
      <c r="H5425">
        <v>170</v>
      </c>
      <c r="I5425">
        <v>490.89552200000003</v>
      </c>
      <c r="J5425">
        <v>-1</v>
      </c>
      <c r="K5425">
        <v>2</v>
      </c>
      <c r="L5425">
        <v>31.85324</v>
      </c>
      <c r="M5425">
        <v>305</v>
      </c>
      <c r="N5425">
        <v>100</v>
      </c>
      <c r="O5425">
        <v>80</v>
      </c>
      <c r="P5425">
        <v>0</v>
      </c>
      <c r="Q5425">
        <v>923</v>
      </c>
      <c r="R5425">
        <v>9.4602043275999996</v>
      </c>
      <c r="S5425">
        <v>35.373066999999999</v>
      </c>
      <c r="T5425">
        <v>0</v>
      </c>
      <c r="U5425">
        <v>0</v>
      </c>
    </row>
    <row r="5426" spans="1:21" x14ac:dyDescent="0.3">
      <c r="A5426">
        <v>0.67</v>
      </c>
      <c r="B5426">
        <v>0.625</v>
      </c>
      <c r="C5426">
        <v>2.1</v>
      </c>
      <c r="D5426">
        <v>250</v>
      </c>
      <c r="E5426">
        <v>195.89</v>
      </c>
      <c r="F5426">
        <v>70.894999999999996</v>
      </c>
      <c r="G5426">
        <v>70.895522388059604</v>
      </c>
      <c r="H5426">
        <v>180</v>
      </c>
      <c r="I5426">
        <v>500.89552200000003</v>
      </c>
      <c r="J5426">
        <v>-1</v>
      </c>
      <c r="K5426">
        <v>2</v>
      </c>
      <c r="L5426">
        <v>31.337620000000001</v>
      </c>
      <c r="M5426">
        <v>305</v>
      </c>
      <c r="N5426">
        <v>100</v>
      </c>
      <c r="O5426">
        <v>80</v>
      </c>
      <c r="P5426">
        <v>0</v>
      </c>
      <c r="Q5426">
        <v>921</v>
      </c>
      <c r="R5426">
        <v>9.5296704092999995</v>
      </c>
      <c r="S5426">
        <v>35.333458999999998</v>
      </c>
      <c r="T5426">
        <v>0</v>
      </c>
      <c r="U5426">
        <v>0</v>
      </c>
    </row>
    <row r="5427" spans="1:21" x14ac:dyDescent="0.3">
      <c r="A5427">
        <v>0.67</v>
      </c>
      <c r="B5427">
        <v>0.625</v>
      </c>
      <c r="C5427">
        <v>2.1</v>
      </c>
      <c r="D5427">
        <v>250</v>
      </c>
      <c r="E5427">
        <v>195.89</v>
      </c>
      <c r="F5427">
        <v>70.894999999999996</v>
      </c>
      <c r="G5427">
        <v>70.895522388059604</v>
      </c>
      <c r="H5427">
        <v>190</v>
      </c>
      <c r="I5427">
        <v>510.89552200000003</v>
      </c>
      <c r="J5427">
        <v>-1</v>
      </c>
      <c r="K5427">
        <v>2</v>
      </c>
      <c r="L5427">
        <v>30.83681</v>
      </c>
      <c r="M5427">
        <v>305</v>
      </c>
      <c r="N5427">
        <v>100</v>
      </c>
      <c r="O5427">
        <v>80</v>
      </c>
      <c r="P5427">
        <v>0</v>
      </c>
      <c r="Q5427">
        <v>941</v>
      </c>
      <c r="R5427">
        <v>9.4602043275999996</v>
      </c>
      <c r="S5427">
        <v>35.727829</v>
      </c>
      <c r="T5427">
        <v>0</v>
      </c>
      <c r="U5427">
        <v>0</v>
      </c>
    </row>
    <row r="5428" spans="1:21" x14ac:dyDescent="0.3">
      <c r="A5428">
        <v>0.67</v>
      </c>
      <c r="B5428">
        <v>0.625</v>
      </c>
      <c r="C5428">
        <v>2.1</v>
      </c>
      <c r="D5428">
        <v>250</v>
      </c>
      <c r="E5428">
        <v>195.89</v>
      </c>
      <c r="F5428">
        <v>70.894999999999996</v>
      </c>
      <c r="G5428">
        <v>70.895522388059604</v>
      </c>
      <c r="H5428">
        <v>200</v>
      </c>
      <c r="I5428">
        <v>520.89552200000003</v>
      </c>
      <c r="J5428">
        <v>-1</v>
      </c>
      <c r="K5428">
        <v>2</v>
      </c>
      <c r="L5428">
        <v>30.350249999999999</v>
      </c>
      <c r="M5428">
        <v>305</v>
      </c>
      <c r="N5428">
        <v>100</v>
      </c>
      <c r="O5428">
        <v>80</v>
      </c>
      <c r="P5428">
        <v>0</v>
      </c>
      <c r="Q5428">
        <v>917</v>
      </c>
      <c r="R5428">
        <v>9.4602043275999996</v>
      </c>
      <c r="S5428">
        <v>35.254125000000002</v>
      </c>
      <c r="T5428">
        <v>0</v>
      </c>
      <c r="U5428">
        <v>0</v>
      </c>
    </row>
    <row r="5429" spans="1:21" x14ac:dyDescent="0.3">
      <c r="A5429">
        <v>0.67</v>
      </c>
      <c r="B5429">
        <v>0.625</v>
      </c>
      <c r="C5429">
        <v>2.1</v>
      </c>
      <c r="D5429">
        <v>250</v>
      </c>
      <c r="E5429">
        <v>195.89</v>
      </c>
      <c r="F5429">
        <v>70.894999999999996</v>
      </c>
      <c r="G5429">
        <v>70.895522388059604</v>
      </c>
      <c r="H5429">
        <v>210</v>
      </c>
      <c r="I5429">
        <v>530.89552200000003</v>
      </c>
      <c r="J5429">
        <v>-1</v>
      </c>
      <c r="K5429">
        <v>2</v>
      </c>
      <c r="L5429">
        <v>29.877410000000001</v>
      </c>
      <c r="M5429">
        <v>305</v>
      </c>
      <c r="N5429">
        <v>100</v>
      </c>
      <c r="O5429">
        <v>80</v>
      </c>
      <c r="P5429">
        <v>0</v>
      </c>
      <c r="Q5429">
        <v>961</v>
      </c>
      <c r="R5429">
        <v>9.0322982034999999</v>
      </c>
      <c r="S5429">
        <v>36.118461000000003</v>
      </c>
      <c r="T5429">
        <v>0</v>
      </c>
      <c r="U5429">
        <v>0</v>
      </c>
    </row>
    <row r="5430" spans="1:21" x14ac:dyDescent="0.3">
      <c r="A5430">
        <v>0.67</v>
      </c>
      <c r="B5430">
        <v>0.625</v>
      </c>
      <c r="C5430">
        <v>2.1</v>
      </c>
      <c r="D5430">
        <v>250</v>
      </c>
      <c r="E5430">
        <v>195.89</v>
      </c>
      <c r="F5430">
        <v>70.894999999999996</v>
      </c>
      <c r="G5430">
        <v>70.895522388059604</v>
      </c>
      <c r="H5430">
        <v>220</v>
      </c>
      <c r="I5430">
        <v>540.89552200000003</v>
      </c>
      <c r="J5430">
        <v>-1</v>
      </c>
      <c r="K5430">
        <v>2</v>
      </c>
      <c r="L5430">
        <v>29.417760000000001</v>
      </c>
      <c r="M5430">
        <v>305</v>
      </c>
      <c r="N5430">
        <v>100</v>
      </c>
      <c r="O5430">
        <v>80</v>
      </c>
      <c r="P5430">
        <v>0</v>
      </c>
      <c r="Q5430">
        <v>933</v>
      </c>
      <c r="R5430">
        <v>8.8851242702000004</v>
      </c>
      <c r="S5430">
        <v>35.570535999999997</v>
      </c>
      <c r="T5430">
        <v>0</v>
      </c>
      <c r="U5430">
        <v>0</v>
      </c>
    </row>
    <row r="5431" spans="1:21" x14ac:dyDescent="0.3">
      <c r="A5431">
        <v>0.67</v>
      </c>
      <c r="B5431">
        <v>0.625</v>
      </c>
      <c r="C5431">
        <v>2.1</v>
      </c>
      <c r="D5431">
        <v>250</v>
      </c>
      <c r="E5431">
        <v>195.89</v>
      </c>
      <c r="F5431">
        <v>70.894999999999996</v>
      </c>
      <c r="G5431">
        <v>70.895522388059604</v>
      </c>
      <c r="H5431">
        <v>230</v>
      </c>
      <c r="I5431">
        <v>550.89552200000003</v>
      </c>
      <c r="J5431">
        <v>-1</v>
      </c>
      <c r="K5431">
        <v>2</v>
      </c>
      <c r="L5431">
        <v>28.970839999999999</v>
      </c>
      <c r="M5431">
        <v>305</v>
      </c>
      <c r="N5431">
        <v>100</v>
      </c>
      <c r="O5431">
        <v>80</v>
      </c>
      <c r="P5431">
        <v>0</v>
      </c>
      <c r="Q5431">
        <v>935</v>
      </c>
      <c r="R5431">
        <v>8.8851242702000004</v>
      </c>
      <c r="S5431">
        <v>35.609915999999998</v>
      </c>
      <c r="T5431">
        <v>0</v>
      </c>
      <c r="U5431">
        <v>0</v>
      </c>
    </row>
    <row r="5432" spans="1:21" x14ac:dyDescent="0.3">
      <c r="A5432">
        <v>0.67</v>
      </c>
      <c r="B5432">
        <v>0.625</v>
      </c>
      <c r="C5432">
        <v>2.1</v>
      </c>
      <c r="D5432">
        <v>250</v>
      </c>
      <c r="E5432">
        <v>195.89</v>
      </c>
      <c r="F5432">
        <v>70.894999999999996</v>
      </c>
      <c r="G5432">
        <v>70.895522388059604</v>
      </c>
      <c r="H5432">
        <v>240</v>
      </c>
      <c r="I5432">
        <v>560.89552200000003</v>
      </c>
      <c r="J5432">
        <v>-1</v>
      </c>
      <c r="K5432">
        <v>2</v>
      </c>
      <c r="L5432">
        <v>28.536159999999999</v>
      </c>
      <c r="M5432">
        <v>305</v>
      </c>
      <c r="N5432">
        <v>100</v>
      </c>
      <c r="O5432">
        <v>80</v>
      </c>
      <c r="P5432">
        <v>0</v>
      </c>
      <c r="Q5432">
        <v>903</v>
      </c>
      <c r="R5432">
        <v>8.8106229698000007</v>
      </c>
      <c r="S5432">
        <v>34.975223</v>
      </c>
      <c r="T5432">
        <v>0</v>
      </c>
      <c r="U5432">
        <v>0</v>
      </c>
    </row>
    <row r="5433" spans="1:21" x14ac:dyDescent="0.3">
      <c r="A5433">
        <v>0.67</v>
      </c>
      <c r="B5433">
        <v>0.625</v>
      </c>
      <c r="C5433">
        <v>2.1</v>
      </c>
      <c r="D5433">
        <v>250</v>
      </c>
      <c r="E5433">
        <v>195.89</v>
      </c>
      <c r="F5433">
        <v>70.894999999999996</v>
      </c>
      <c r="G5433">
        <v>70.895522388059604</v>
      </c>
      <c r="H5433">
        <v>250</v>
      </c>
      <c r="I5433">
        <v>570.89552200000003</v>
      </c>
      <c r="J5433">
        <v>-1</v>
      </c>
      <c r="K5433">
        <v>2</v>
      </c>
      <c r="L5433">
        <v>28.11328</v>
      </c>
      <c r="M5433">
        <v>305</v>
      </c>
      <c r="N5433">
        <v>100</v>
      </c>
      <c r="O5433">
        <v>80</v>
      </c>
      <c r="P5433">
        <v>0</v>
      </c>
      <c r="Q5433">
        <v>910</v>
      </c>
      <c r="R5433">
        <v>8.8106229698000007</v>
      </c>
      <c r="S5433">
        <v>35.114915000000003</v>
      </c>
      <c r="T5433">
        <v>0</v>
      </c>
      <c r="U5433">
        <v>0</v>
      </c>
    </row>
    <row r="5434" spans="1:21" x14ac:dyDescent="0.3">
      <c r="A5434">
        <v>0.67</v>
      </c>
      <c r="B5434">
        <v>0.625</v>
      </c>
      <c r="C5434">
        <v>2.1</v>
      </c>
      <c r="D5434">
        <v>250</v>
      </c>
      <c r="E5434">
        <v>195.89</v>
      </c>
      <c r="F5434">
        <v>70.894999999999996</v>
      </c>
      <c r="G5434">
        <v>70.895522388059604</v>
      </c>
      <c r="H5434">
        <v>260</v>
      </c>
      <c r="I5434">
        <v>580.89552200000003</v>
      </c>
      <c r="J5434">
        <v>-1</v>
      </c>
      <c r="K5434">
        <v>2</v>
      </c>
      <c r="L5434">
        <v>27.701779999999999</v>
      </c>
      <c r="M5434">
        <v>305</v>
      </c>
      <c r="N5434">
        <v>100</v>
      </c>
      <c r="O5434">
        <v>80</v>
      </c>
      <c r="P5434">
        <v>0</v>
      </c>
      <c r="Q5434">
        <v>904</v>
      </c>
      <c r="R5434">
        <v>8.8851242702000004</v>
      </c>
      <c r="S5434">
        <v>34.995209000000003</v>
      </c>
      <c r="T5434">
        <v>0</v>
      </c>
      <c r="U5434">
        <v>0</v>
      </c>
    </row>
    <row r="5435" spans="1:21" x14ac:dyDescent="0.3">
      <c r="A5435">
        <v>0.67</v>
      </c>
      <c r="B5435">
        <v>0.625</v>
      </c>
      <c r="C5435">
        <v>2.1</v>
      </c>
      <c r="D5435">
        <v>250</v>
      </c>
      <c r="E5435">
        <v>195.89</v>
      </c>
      <c r="F5435">
        <v>70.894999999999996</v>
      </c>
      <c r="G5435">
        <v>70.895522388059604</v>
      </c>
      <c r="H5435">
        <v>270</v>
      </c>
      <c r="I5435">
        <v>590.89552200000003</v>
      </c>
      <c r="J5435">
        <v>-1</v>
      </c>
      <c r="K5435">
        <v>2</v>
      </c>
      <c r="L5435">
        <v>27.30123</v>
      </c>
      <c r="M5435">
        <v>305</v>
      </c>
      <c r="N5435">
        <v>100</v>
      </c>
      <c r="O5435">
        <v>80</v>
      </c>
      <c r="P5435">
        <v>0</v>
      </c>
      <c r="Q5435">
        <v>886</v>
      </c>
      <c r="R5435">
        <v>8.5832708661999995</v>
      </c>
      <c r="S5435">
        <v>34.633924999999998</v>
      </c>
      <c r="T5435">
        <v>0</v>
      </c>
      <c r="U5435">
        <v>0</v>
      </c>
    </row>
    <row r="5436" spans="1:21" x14ac:dyDescent="0.3">
      <c r="A5436">
        <v>0.67</v>
      </c>
      <c r="B5436">
        <v>0.625</v>
      </c>
      <c r="C5436">
        <v>2.1</v>
      </c>
      <c r="D5436">
        <v>250</v>
      </c>
      <c r="E5436">
        <v>195.89</v>
      </c>
      <c r="F5436">
        <v>70.894999999999996</v>
      </c>
      <c r="G5436">
        <v>70.895522388059604</v>
      </c>
      <c r="H5436">
        <v>280</v>
      </c>
      <c r="I5436">
        <v>600.89552200000003</v>
      </c>
      <c r="J5436">
        <v>-1</v>
      </c>
      <c r="K5436">
        <v>2</v>
      </c>
      <c r="L5436">
        <v>26.911239999999999</v>
      </c>
      <c r="M5436">
        <v>305</v>
      </c>
      <c r="N5436">
        <v>100</v>
      </c>
      <c r="O5436">
        <v>80</v>
      </c>
      <c r="P5436">
        <v>0</v>
      </c>
      <c r="Q5436">
        <v>884</v>
      </c>
      <c r="R5436">
        <v>8.3497781643</v>
      </c>
      <c r="S5436">
        <v>34.593578999999998</v>
      </c>
      <c r="T5436">
        <v>0</v>
      </c>
      <c r="U5436">
        <v>0</v>
      </c>
    </row>
    <row r="5437" spans="1:21" x14ac:dyDescent="0.3">
      <c r="A5437">
        <v>0.67</v>
      </c>
      <c r="B5437">
        <v>0.625</v>
      </c>
      <c r="C5437">
        <v>2.1</v>
      </c>
      <c r="D5437">
        <v>250</v>
      </c>
      <c r="E5437">
        <v>195.89</v>
      </c>
      <c r="F5437">
        <v>70.894999999999996</v>
      </c>
      <c r="G5437">
        <v>70.895522388059604</v>
      </c>
      <c r="H5437">
        <v>290</v>
      </c>
      <c r="I5437">
        <v>610.89552200000003</v>
      </c>
      <c r="J5437">
        <v>-1</v>
      </c>
      <c r="K5437">
        <v>2</v>
      </c>
      <c r="L5437">
        <v>26.53144</v>
      </c>
      <c r="M5437">
        <v>305</v>
      </c>
      <c r="N5437">
        <v>100</v>
      </c>
      <c r="O5437">
        <v>80</v>
      </c>
      <c r="P5437">
        <v>0</v>
      </c>
      <c r="Q5437">
        <v>937</v>
      </c>
      <c r="R5437">
        <v>8.4283225816999998</v>
      </c>
      <c r="S5437">
        <v>35.649258000000003</v>
      </c>
      <c r="T5437">
        <v>0</v>
      </c>
      <c r="U5437">
        <v>0</v>
      </c>
    </row>
    <row r="5438" spans="1:21" x14ac:dyDescent="0.3">
      <c r="A5438">
        <v>0.67</v>
      </c>
      <c r="B5438">
        <v>0.625</v>
      </c>
      <c r="C5438">
        <v>2.1</v>
      </c>
      <c r="D5438">
        <v>250</v>
      </c>
      <c r="E5438">
        <v>195.89</v>
      </c>
      <c r="F5438">
        <v>70.894999999999996</v>
      </c>
      <c r="G5438">
        <v>70.895522388059604</v>
      </c>
      <c r="H5438">
        <v>300</v>
      </c>
      <c r="I5438">
        <v>620.89552200000003</v>
      </c>
      <c r="J5438">
        <v>-1</v>
      </c>
      <c r="K5438">
        <v>2</v>
      </c>
      <c r="L5438">
        <v>26.161460000000002</v>
      </c>
      <c r="M5438">
        <v>305</v>
      </c>
      <c r="N5438">
        <v>100</v>
      </c>
      <c r="O5438">
        <v>80</v>
      </c>
      <c r="P5438">
        <v>0</v>
      </c>
      <c r="Q5438">
        <v>900</v>
      </c>
      <c r="R5438">
        <v>8.2704931855999995</v>
      </c>
      <c r="S5438">
        <v>34.915205999999998</v>
      </c>
      <c r="T5438">
        <v>0</v>
      </c>
      <c r="U5438">
        <v>0</v>
      </c>
    </row>
    <row r="5439" spans="1:21" x14ac:dyDescent="0.3">
      <c r="A5439">
        <v>0.67</v>
      </c>
      <c r="B5439">
        <v>0.625</v>
      </c>
      <c r="C5439">
        <v>2.1</v>
      </c>
      <c r="D5439">
        <v>250</v>
      </c>
      <c r="E5439">
        <v>195.89</v>
      </c>
      <c r="F5439">
        <v>70.894999999999996</v>
      </c>
      <c r="G5439">
        <v>70.895522388059604</v>
      </c>
      <c r="H5439">
        <v>0</v>
      </c>
      <c r="I5439">
        <v>320.89552200000003</v>
      </c>
      <c r="J5439">
        <v>-1</v>
      </c>
      <c r="K5439">
        <v>2</v>
      </c>
      <c r="L5439">
        <v>43.545200000000001</v>
      </c>
      <c r="M5439">
        <v>305</v>
      </c>
      <c r="N5439">
        <v>100</v>
      </c>
      <c r="O5439">
        <v>80</v>
      </c>
      <c r="P5439">
        <v>0</v>
      </c>
      <c r="Q5439">
        <v>964</v>
      </c>
      <c r="R5439">
        <v>14.303648721</v>
      </c>
      <c r="S5439">
        <v>36.176741</v>
      </c>
      <c r="T5439">
        <v>0</v>
      </c>
      <c r="U5439">
        <v>0</v>
      </c>
    </row>
    <row r="5440" spans="1:21" x14ac:dyDescent="0.3">
      <c r="A5440" t="s">
        <v>74</v>
      </c>
      <c r="B5440" t="s">
        <v>74</v>
      </c>
      <c r="C5440">
        <v>2.1</v>
      </c>
      <c r="D5440">
        <v>250</v>
      </c>
      <c r="E5440" t="s">
        <v>75</v>
      </c>
      <c r="F5440" t="s">
        <v>74</v>
      </c>
      <c r="G5440" t="s">
        <v>74</v>
      </c>
      <c r="H5440" t="s">
        <v>74</v>
      </c>
      <c r="I5440" t="s">
        <v>74</v>
      </c>
      <c r="J5440" t="s">
        <v>74</v>
      </c>
      <c r="K5440" t="s">
        <v>74</v>
      </c>
      <c r="L5440" t="s">
        <v>74</v>
      </c>
      <c r="M5440" t="s">
        <v>74</v>
      </c>
      <c r="N5440" t="s">
        <v>74</v>
      </c>
      <c r="O5440">
        <v>100</v>
      </c>
    </row>
    <row r="5441" spans="1:21" x14ac:dyDescent="0.3">
      <c r="A5441">
        <v>0.67</v>
      </c>
      <c r="B5441">
        <v>0.625</v>
      </c>
      <c r="C5441">
        <v>2.1</v>
      </c>
      <c r="D5441">
        <v>250</v>
      </c>
      <c r="E5441">
        <v>195.89</v>
      </c>
      <c r="F5441">
        <v>70.894999999999996</v>
      </c>
      <c r="G5441">
        <v>70.895522388059604</v>
      </c>
      <c r="H5441">
        <v>0</v>
      </c>
      <c r="I5441">
        <v>320.89552200000003</v>
      </c>
      <c r="J5441">
        <v>-1</v>
      </c>
      <c r="K5441">
        <v>2</v>
      </c>
      <c r="L5441">
        <v>45.364089999999997</v>
      </c>
      <c r="M5441">
        <v>325</v>
      </c>
      <c r="N5441">
        <v>100</v>
      </c>
      <c r="O5441">
        <v>100</v>
      </c>
      <c r="P5441">
        <v>0</v>
      </c>
      <c r="Q5441">
        <v>908</v>
      </c>
      <c r="R5441">
        <v>17.484169052999999</v>
      </c>
      <c r="S5441">
        <v>35.075052999999997</v>
      </c>
      <c r="T5441">
        <v>0</v>
      </c>
      <c r="U5441">
        <v>0</v>
      </c>
    </row>
    <row r="5442" spans="1:21" x14ac:dyDescent="0.3">
      <c r="A5442">
        <v>0.67</v>
      </c>
      <c r="B5442">
        <v>0.625</v>
      </c>
      <c r="C5442">
        <v>2.1</v>
      </c>
      <c r="D5442">
        <v>250</v>
      </c>
      <c r="E5442">
        <v>195.89</v>
      </c>
      <c r="F5442">
        <v>70.894999999999996</v>
      </c>
      <c r="G5442">
        <v>70.895522388059604</v>
      </c>
      <c r="H5442">
        <v>10</v>
      </c>
      <c r="I5442">
        <v>330.89552200000003</v>
      </c>
      <c r="J5442">
        <v>-1</v>
      </c>
      <c r="K5442">
        <v>2</v>
      </c>
      <c r="L5442">
        <v>44.485010000000003</v>
      </c>
      <c r="M5442">
        <v>325</v>
      </c>
      <c r="N5442">
        <v>100</v>
      </c>
      <c r="O5442">
        <v>100</v>
      </c>
      <c r="P5442">
        <v>0</v>
      </c>
      <c r="Q5442">
        <v>924</v>
      </c>
      <c r="R5442">
        <v>16.942045451999999</v>
      </c>
      <c r="S5442">
        <v>35.392856999999999</v>
      </c>
      <c r="T5442">
        <v>0</v>
      </c>
      <c r="U5442">
        <v>0</v>
      </c>
    </row>
    <row r="5443" spans="1:21" x14ac:dyDescent="0.3">
      <c r="A5443">
        <v>0.67</v>
      </c>
      <c r="B5443">
        <v>0.625</v>
      </c>
      <c r="C5443">
        <v>2.1</v>
      </c>
      <c r="D5443">
        <v>250</v>
      </c>
      <c r="E5443">
        <v>195.89</v>
      </c>
      <c r="F5443">
        <v>70.894999999999996</v>
      </c>
      <c r="G5443">
        <v>70.895522388059604</v>
      </c>
      <c r="H5443">
        <v>20</v>
      </c>
      <c r="I5443">
        <v>340.89552200000003</v>
      </c>
      <c r="J5443">
        <v>-1</v>
      </c>
      <c r="K5443">
        <v>2</v>
      </c>
      <c r="L5443">
        <v>43.632550000000002</v>
      </c>
      <c r="M5443">
        <v>325</v>
      </c>
      <c r="N5443">
        <v>100</v>
      </c>
      <c r="O5443">
        <v>100</v>
      </c>
      <c r="P5443">
        <v>0</v>
      </c>
      <c r="Q5443">
        <v>956</v>
      </c>
      <c r="R5443">
        <v>16.301080278000001</v>
      </c>
      <c r="S5443">
        <v>36.021146000000002</v>
      </c>
      <c r="T5443">
        <v>0</v>
      </c>
      <c r="U5443">
        <v>0</v>
      </c>
    </row>
    <row r="5444" spans="1:21" x14ac:dyDescent="0.3">
      <c r="A5444">
        <v>0.67</v>
      </c>
      <c r="B5444">
        <v>0.625</v>
      </c>
      <c r="C5444">
        <v>2.1</v>
      </c>
      <c r="D5444">
        <v>250</v>
      </c>
      <c r="E5444">
        <v>195.89</v>
      </c>
      <c r="F5444">
        <v>70.894999999999996</v>
      </c>
      <c r="G5444">
        <v>70.895522388059604</v>
      </c>
      <c r="H5444">
        <v>30</v>
      </c>
      <c r="I5444">
        <v>350.89552200000003</v>
      </c>
      <c r="J5444">
        <v>-1</v>
      </c>
      <c r="K5444">
        <v>2</v>
      </c>
      <c r="L5444">
        <v>42.805900000000001</v>
      </c>
      <c r="M5444">
        <v>325</v>
      </c>
      <c r="N5444">
        <v>100</v>
      </c>
      <c r="O5444">
        <v>100</v>
      </c>
      <c r="P5444">
        <v>0</v>
      </c>
      <c r="Q5444">
        <v>940</v>
      </c>
      <c r="R5444">
        <v>15.971226015999999</v>
      </c>
      <c r="S5444">
        <v>35.708199999999998</v>
      </c>
      <c r="T5444">
        <v>0</v>
      </c>
      <c r="U5444">
        <v>0</v>
      </c>
    </row>
    <row r="5445" spans="1:21" x14ac:dyDescent="0.3">
      <c r="A5445">
        <v>0.67</v>
      </c>
      <c r="B5445">
        <v>0.625</v>
      </c>
      <c r="C5445">
        <v>2.1</v>
      </c>
      <c r="D5445">
        <v>250</v>
      </c>
      <c r="E5445">
        <v>195.89</v>
      </c>
      <c r="F5445">
        <v>70.894999999999996</v>
      </c>
      <c r="G5445">
        <v>70.895522388059604</v>
      </c>
      <c r="H5445">
        <v>40</v>
      </c>
      <c r="I5445">
        <v>360.89552200000003</v>
      </c>
      <c r="J5445">
        <v>-1</v>
      </c>
      <c r="K5445">
        <v>2</v>
      </c>
      <c r="L5445">
        <v>42.004219999999997</v>
      </c>
      <c r="M5445">
        <v>325</v>
      </c>
      <c r="N5445">
        <v>100</v>
      </c>
      <c r="O5445">
        <v>100</v>
      </c>
      <c r="P5445">
        <v>0</v>
      </c>
      <c r="Q5445">
        <v>927</v>
      </c>
      <c r="R5445">
        <v>15.761655133</v>
      </c>
      <c r="S5445">
        <v>35.452170000000002</v>
      </c>
      <c r="T5445">
        <v>0</v>
      </c>
      <c r="U5445">
        <v>0</v>
      </c>
    </row>
    <row r="5446" spans="1:21" x14ac:dyDescent="0.3">
      <c r="A5446">
        <v>0.67</v>
      </c>
      <c r="B5446">
        <v>0.625</v>
      </c>
      <c r="C5446">
        <v>2.1</v>
      </c>
      <c r="D5446">
        <v>250</v>
      </c>
      <c r="E5446">
        <v>195.89</v>
      </c>
      <c r="F5446">
        <v>70.894999999999996</v>
      </c>
      <c r="G5446">
        <v>70.895522388059604</v>
      </c>
      <c r="H5446">
        <v>50</v>
      </c>
      <c r="I5446">
        <v>370.89552200000003</v>
      </c>
      <c r="J5446">
        <v>-1</v>
      </c>
      <c r="K5446">
        <v>2</v>
      </c>
      <c r="L5446">
        <v>41.226700000000001</v>
      </c>
      <c r="M5446">
        <v>325</v>
      </c>
      <c r="N5446">
        <v>100</v>
      </c>
      <c r="O5446">
        <v>100</v>
      </c>
      <c r="P5446">
        <v>0</v>
      </c>
      <c r="Q5446">
        <v>948</v>
      </c>
      <c r="R5446">
        <v>15.334143694</v>
      </c>
      <c r="S5446">
        <v>35.864969000000002</v>
      </c>
      <c r="T5446">
        <v>0</v>
      </c>
      <c r="U5446">
        <v>0</v>
      </c>
    </row>
    <row r="5447" spans="1:21" x14ac:dyDescent="0.3">
      <c r="A5447">
        <v>0.67</v>
      </c>
      <c r="B5447">
        <v>0.625</v>
      </c>
      <c r="C5447">
        <v>2.1</v>
      </c>
      <c r="D5447">
        <v>250</v>
      </c>
      <c r="E5447">
        <v>195.89</v>
      </c>
      <c r="F5447">
        <v>70.894999999999996</v>
      </c>
      <c r="G5447">
        <v>70.895522388059604</v>
      </c>
      <c r="H5447">
        <v>60</v>
      </c>
      <c r="I5447">
        <v>380.89552200000003</v>
      </c>
      <c r="J5447">
        <v>-1</v>
      </c>
      <c r="K5447">
        <v>2</v>
      </c>
      <c r="L5447">
        <v>40.472540000000002</v>
      </c>
      <c r="M5447">
        <v>325</v>
      </c>
      <c r="N5447">
        <v>100</v>
      </c>
      <c r="O5447">
        <v>100</v>
      </c>
      <c r="P5447">
        <v>0</v>
      </c>
      <c r="Q5447">
        <v>976</v>
      </c>
      <c r="R5447">
        <v>14.983571086</v>
      </c>
      <c r="S5447">
        <v>36.409055000000002</v>
      </c>
      <c r="T5447">
        <v>0</v>
      </c>
      <c r="U5447">
        <v>0</v>
      </c>
    </row>
    <row r="5448" spans="1:21" x14ac:dyDescent="0.3">
      <c r="A5448">
        <v>0.67</v>
      </c>
      <c r="B5448">
        <v>0.625</v>
      </c>
      <c r="C5448">
        <v>2.1</v>
      </c>
      <c r="D5448">
        <v>250</v>
      </c>
      <c r="E5448">
        <v>195.89</v>
      </c>
      <c r="F5448">
        <v>70.894999999999996</v>
      </c>
      <c r="G5448">
        <v>70.895522388059604</v>
      </c>
      <c r="H5448">
        <v>70</v>
      </c>
      <c r="I5448">
        <v>390.89552200000003</v>
      </c>
      <c r="J5448">
        <v>-1</v>
      </c>
      <c r="K5448">
        <v>2</v>
      </c>
      <c r="L5448">
        <v>39.740949999999998</v>
      </c>
      <c r="M5448">
        <v>325</v>
      </c>
      <c r="N5448">
        <v>100</v>
      </c>
      <c r="O5448">
        <v>100</v>
      </c>
      <c r="P5448">
        <v>0</v>
      </c>
      <c r="Q5448">
        <v>925</v>
      </c>
      <c r="R5448">
        <v>14.715290061999999</v>
      </c>
      <c r="S5448">
        <v>35.412638000000001</v>
      </c>
      <c r="T5448">
        <v>0</v>
      </c>
      <c r="U5448">
        <v>0</v>
      </c>
    </row>
    <row r="5449" spans="1:21" x14ac:dyDescent="0.3">
      <c r="A5449">
        <v>0.67</v>
      </c>
      <c r="B5449">
        <v>0.625</v>
      </c>
      <c r="C5449">
        <v>2.1</v>
      </c>
      <c r="D5449">
        <v>250</v>
      </c>
      <c r="E5449">
        <v>195.89</v>
      </c>
      <c r="F5449">
        <v>70.894999999999996</v>
      </c>
      <c r="G5449">
        <v>70.895522388059604</v>
      </c>
      <c r="H5449">
        <v>80</v>
      </c>
      <c r="I5449">
        <v>400.89552200000003</v>
      </c>
      <c r="J5449">
        <v>-1</v>
      </c>
      <c r="K5449">
        <v>2</v>
      </c>
      <c r="L5449">
        <v>39.03116</v>
      </c>
      <c r="M5449">
        <v>325</v>
      </c>
      <c r="N5449">
        <v>100</v>
      </c>
      <c r="O5449">
        <v>100</v>
      </c>
      <c r="P5449">
        <v>0</v>
      </c>
      <c r="Q5449">
        <v>923</v>
      </c>
      <c r="R5449">
        <v>14.396119971999999</v>
      </c>
      <c r="S5449">
        <v>35.373066999999999</v>
      </c>
      <c r="T5449">
        <v>0</v>
      </c>
      <c r="U5449">
        <v>0</v>
      </c>
    </row>
    <row r="5450" spans="1:21" x14ac:dyDescent="0.3">
      <c r="A5450">
        <v>0.67</v>
      </c>
      <c r="B5450">
        <v>0.625</v>
      </c>
      <c r="C5450">
        <v>2.1</v>
      </c>
      <c r="D5450">
        <v>250</v>
      </c>
      <c r="E5450">
        <v>195.89</v>
      </c>
      <c r="F5450">
        <v>70.894999999999996</v>
      </c>
      <c r="G5450">
        <v>70.895522388059604</v>
      </c>
      <c r="H5450">
        <v>90</v>
      </c>
      <c r="I5450">
        <v>410.89552200000003</v>
      </c>
      <c r="J5450">
        <v>-1</v>
      </c>
      <c r="K5450">
        <v>2</v>
      </c>
      <c r="L5450">
        <v>38.342419999999997</v>
      </c>
      <c r="M5450">
        <v>325</v>
      </c>
      <c r="N5450">
        <v>100</v>
      </c>
      <c r="O5450">
        <v>100</v>
      </c>
      <c r="P5450">
        <v>0</v>
      </c>
      <c r="Q5450">
        <v>981</v>
      </c>
      <c r="R5450">
        <v>14.303648721</v>
      </c>
      <c r="S5450">
        <v>36.505476000000002</v>
      </c>
      <c r="T5450">
        <v>0</v>
      </c>
      <c r="U5450">
        <v>0</v>
      </c>
    </row>
    <row r="5451" spans="1:21" x14ac:dyDescent="0.3">
      <c r="A5451">
        <v>0.67</v>
      </c>
      <c r="B5451">
        <v>0.625</v>
      </c>
      <c r="C5451">
        <v>2.1</v>
      </c>
      <c r="D5451">
        <v>250</v>
      </c>
      <c r="E5451">
        <v>195.89</v>
      </c>
      <c r="F5451">
        <v>70.894999999999996</v>
      </c>
      <c r="G5451">
        <v>70.895522388059604</v>
      </c>
      <c r="H5451">
        <v>100</v>
      </c>
      <c r="I5451">
        <v>420.89552200000003</v>
      </c>
      <c r="J5451">
        <v>-1</v>
      </c>
      <c r="K5451">
        <v>2</v>
      </c>
      <c r="L5451">
        <v>37.673990000000003</v>
      </c>
      <c r="M5451">
        <v>325</v>
      </c>
      <c r="N5451">
        <v>100</v>
      </c>
      <c r="O5451">
        <v>100</v>
      </c>
      <c r="P5451">
        <v>0</v>
      </c>
      <c r="Q5451">
        <v>927</v>
      </c>
      <c r="R5451">
        <v>13.975282859</v>
      </c>
      <c r="S5451">
        <v>35.452170000000002</v>
      </c>
      <c r="T5451">
        <v>0</v>
      </c>
      <c r="U5451">
        <v>0</v>
      </c>
    </row>
    <row r="5452" spans="1:21" x14ac:dyDescent="0.3">
      <c r="A5452">
        <v>0.67</v>
      </c>
      <c r="B5452">
        <v>0.625</v>
      </c>
      <c r="C5452">
        <v>2.1</v>
      </c>
      <c r="D5452">
        <v>250</v>
      </c>
      <c r="E5452">
        <v>195.89</v>
      </c>
      <c r="F5452">
        <v>70.894999999999996</v>
      </c>
      <c r="G5452">
        <v>70.895522388059604</v>
      </c>
      <c r="H5452">
        <v>110</v>
      </c>
      <c r="I5452">
        <v>430.89552200000003</v>
      </c>
      <c r="J5452">
        <v>-1</v>
      </c>
      <c r="K5452">
        <v>2</v>
      </c>
      <c r="L5452">
        <v>37.025170000000003</v>
      </c>
      <c r="M5452">
        <v>325</v>
      </c>
      <c r="N5452">
        <v>100</v>
      </c>
      <c r="O5452">
        <v>100</v>
      </c>
      <c r="P5452">
        <v>0</v>
      </c>
      <c r="Q5452">
        <v>917</v>
      </c>
      <c r="R5452">
        <v>13.832217182999999</v>
      </c>
      <c r="S5452">
        <v>35.254125000000002</v>
      </c>
      <c r="T5452">
        <v>0</v>
      </c>
      <c r="U5452">
        <v>0</v>
      </c>
    </row>
    <row r="5453" spans="1:21" x14ac:dyDescent="0.3">
      <c r="A5453">
        <v>0.67</v>
      </c>
      <c r="B5453">
        <v>0.625</v>
      </c>
      <c r="C5453">
        <v>2.1</v>
      </c>
      <c r="D5453">
        <v>250</v>
      </c>
      <c r="E5453">
        <v>195.89</v>
      </c>
      <c r="F5453">
        <v>70.894999999999996</v>
      </c>
      <c r="G5453">
        <v>70.895522388059604</v>
      </c>
      <c r="H5453">
        <v>120</v>
      </c>
      <c r="I5453">
        <v>440.89552200000003</v>
      </c>
      <c r="J5453">
        <v>-1</v>
      </c>
      <c r="K5453">
        <v>2</v>
      </c>
      <c r="L5453">
        <v>36.39526</v>
      </c>
      <c r="M5453">
        <v>325</v>
      </c>
      <c r="N5453">
        <v>100</v>
      </c>
      <c r="O5453">
        <v>100</v>
      </c>
      <c r="P5453">
        <v>0</v>
      </c>
      <c r="Q5453">
        <v>926</v>
      </c>
      <c r="R5453">
        <v>13.492615415</v>
      </c>
      <c r="S5453">
        <v>35.432408000000002</v>
      </c>
      <c r="T5453">
        <v>0</v>
      </c>
      <c r="U5453">
        <v>0</v>
      </c>
    </row>
    <row r="5454" spans="1:21" x14ac:dyDescent="0.3">
      <c r="A5454">
        <v>0.67</v>
      </c>
      <c r="B5454">
        <v>0.625</v>
      </c>
      <c r="C5454">
        <v>2.1</v>
      </c>
      <c r="D5454">
        <v>250</v>
      </c>
      <c r="E5454">
        <v>195.89</v>
      </c>
      <c r="F5454">
        <v>70.894999999999996</v>
      </c>
      <c r="G5454">
        <v>70.895522388059604</v>
      </c>
      <c r="H5454">
        <v>130</v>
      </c>
      <c r="I5454">
        <v>450.89552200000003</v>
      </c>
      <c r="J5454">
        <v>-1</v>
      </c>
      <c r="K5454">
        <v>2</v>
      </c>
      <c r="L5454">
        <v>35.7836</v>
      </c>
      <c r="M5454">
        <v>325</v>
      </c>
      <c r="N5454">
        <v>100</v>
      </c>
      <c r="O5454">
        <v>100</v>
      </c>
      <c r="P5454">
        <v>0</v>
      </c>
      <c r="Q5454">
        <v>919</v>
      </c>
      <c r="R5454">
        <v>13.344476714000001</v>
      </c>
      <c r="S5454">
        <v>35.293810999999998</v>
      </c>
      <c r="T5454">
        <v>0</v>
      </c>
      <c r="U5454">
        <v>0</v>
      </c>
    </row>
    <row r="5455" spans="1:21" x14ac:dyDescent="0.3">
      <c r="A5455">
        <v>0.67</v>
      </c>
      <c r="B5455">
        <v>0.625</v>
      </c>
      <c r="C5455">
        <v>2.1</v>
      </c>
      <c r="D5455">
        <v>250</v>
      </c>
      <c r="E5455">
        <v>195.89</v>
      </c>
      <c r="F5455">
        <v>70.894999999999996</v>
      </c>
      <c r="G5455">
        <v>70.895522388059604</v>
      </c>
      <c r="H5455">
        <v>140</v>
      </c>
      <c r="I5455">
        <v>460.89552200000003</v>
      </c>
      <c r="J5455">
        <v>-1</v>
      </c>
      <c r="K5455">
        <v>2</v>
      </c>
      <c r="L5455">
        <v>35.189529999999998</v>
      </c>
      <c r="M5455">
        <v>325</v>
      </c>
      <c r="N5455">
        <v>100</v>
      </c>
      <c r="O5455">
        <v>100</v>
      </c>
      <c r="P5455">
        <v>0</v>
      </c>
      <c r="Q5455">
        <v>992</v>
      </c>
      <c r="R5455">
        <v>13.09392332</v>
      </c>
      <c r="S5455">
        <v>36.716836000000001</v>
      </c>
      <c r="T5455">
        <v>0</v>
      </c>
      <c r="U5455">
        <v>0</v>
      </c>
    </row>
    <row r="5456" spans="1:21" x14ac:dyDescent="0.3">
      <c r="A5456">
        <v>0.67</v>
      </c>
      <c r="B5456">
        <v>0.625</v>
      </c>
      <c r="C5456">
        <v>2.1</v>
      </c>
      <c r="D5456">
        <v>250</v>
      </c>
      <c r="E5456">
        <v>195.89</v>
      </c>
      <c r="F5456">
        <v>70.894999999999996</v>
      </c>
      <c r="G5456">
        <v>70.895522388059604</v>
      </c>
      <c r="H5456">
        <v>150</v>
      </c>
      <c r="I5456">
        <v>470.89552200000003</v>
      </c>
      <c r="J5456">
        <v>-1</v>
      </c>
      <c r="K5456">
        <v>2</v>
      </c>
      <c r="L5456">
        <v>34.612439999999999</v>
      </c>
      <c r="M5456">
        <v>325</v>
      </c>
      <c r="N5456">
        <v>100</v>
      </c>
      <c r="O5456">
        <v>100</v>
      </c>
      <c r="P5456">
        <v>0</v>
      </c>
      <c r="Q5456">
        <v>982</v>
      </c>
      <c r="R5456">
        <v>13.043245378</v>
      </c>
      <c r="S5456">
        <v>36.524734000000002</v>
      </c>
      <c r="T5456">
        <v>0</v>
      </c>
      <c r="U5456">
        <v>0</v>
      </c>
    </row>
    <row r="5457" spans="1:21" x14ac:dyDescent="0.3">
      <c r="A5457">
        <v>0.67</v>
      </c>
      <c r="B5457">
        <v>0.625</v>
      </c>
      <c r="C5457">
        <v>2.1</v>
      </c>
      <c r="D5457">
        <v>250</v>
      </c>
      <c r="E5457">
        <v>195.89</v>
      </c>
      <c r="F5457">
        <v>70.894999999999996</v>
      </c>
      <c r="G5457">
        <v>70.895522388059604</v>
      </c>
      <c r="H5457">
        <v>160</v>
      </c>
      <c r="I5457">
        <v>480.89552200000003</v>
      </c>
      <c r="J5457">
        <v>-1</v>
      </c>
      <c r="K5457">
        <v>2</v>
      </c>
      <c r="L5457">
        <v>34.05171</v>
      </c>
      <c r="M5457">
        <v>325</v>
      </c>
      <c r="N5457">
        <v>100</v>
      </c>
      <c r="O5457">
        <v>100</v>
      </c>
      <c r="P5457">
        <v>0</v>
      </c>
      <c r="Q5457">
        <v>960</v>
      </c>
      <c r="R5457">
        <v>12.630631138</v>
      </c>
      <c r="S5457">
        <v>36.099015999999999</v>
      </c>
      <c r="T5457">
        <v>0</v>
      </c>
      <c r="U5457">
        <v>0</v>
      </c>
    </row>
    <row r="5458" spans="1:21" x14ac:dyDescent="0.3">
      <c r="A5458">
        <v>0.67</v>
      </c>
      <c r="B5458">
        <v>0.625</v>
      </c>
      <c r="C5458">
        <v>2.1</v>
      </c>
      <c r="D5458">
        <v>250</v>
      </c>
      <c r="E5458">
        <v>195.89</v>
      </c>
      <c r="F5458">
        <v>70.894999999999996</v>
      </c>
      <c r="G5458">
        <v>70.895522388059604</v>
      </c>
      <c r="H5458">
        <v>170</v>
      </c>
      <c r="I5458">
        <v>490.89552200000003</v>
      </c>
      <c r="J5458">
        <v>-1</v>
      </c>
      <c r="K5458">
        <v>2</v>
      </c>
      <c r="L5458">
        <v>33.50676</v>
      </c>
      <c r="M5458">
        <v>325</v>
      </c>
      <c r="N5458">
        <v>100</v>
      </c>
      <c r="O5458">
        <v>100</v>
      </c>
      <c r="P5458">
        <v>0</v>
      </c>
      <c r="Q5458">
        <v>1001</v>
      </c>
      <c r="R5458">
        <v>12.365875022999999</v>
      </c>
      <c r="S5458">
        <v>36.888992000000002</v>
      </c>
      <c r="T5458">
        <v>0</v>
      </c>
      <c r="U5458">
        <v>0</v>
      </c>
    </row>
    <row r="5459" spans="1:21" x14ac:dyDescent="0.3">
      <c r="A5459">
        <v>0.67</v>
      </c>
      <c r="B5459">
        <v>0.625</v>
      </c>
      <c r="C5459">
        <v>2.1</v>
      </c>
      <c r="D5459">
        <v>250</v>
      </c>
      <c r="E5459">
        <v>195.89</v>
      </c>
      <c r="F5459">
        <v>70.894999999999996</v>
      </c>
      <c r="G5459">
        <v>70.895522388059604</v>
      </c>
      <c r="H5459">
        <v>180</v>
      </c>
      <c r="I5459">
        <v>500.89552200000003</v>
      </c>
      <c r="J5459">
        <v>-1</v>
      </c>
      <c r="K5459">
        <v>2</v>
      </c>
      <c r="L5459">
        <v>32.977029999999999</v>
      </c>
      <c r="M5459">
        <v>325</v>
      </c>
      <c r="N5459">
        <v>100</v>
      </c>
      <c r="O5459">
        <v>100</v>
      </c>
      <c r="P5459">
        <v>0</v>
      </c>
      <c r="Q5459">
        <v>916</v>
      </c>
      <c r="R5459">
        <v>12.204308614</v>
      </c>
      <c r="S5459">
        <v>35.234267000000003</v>
      </c>
      <c r="T5459">
        <v>0</v>
      </c>
      <c r="U5459">
        <v>0</v>
      </c>
    </row>
    <row r="5460" spans="1:21" x14ac:dyDescent="0.3">
      <c r="A5460">
        <v>0.67</v>
      </c>
      <c r="B5460">
        <v>0.625</v>
      </c>
      <c r="C5460">
        <v>2.1</v>
      </c>
      <c r="D5460">
        <v>250</v>
      </c>
      <c r="E5460">
        <v>195.89</v>
      </c>
      <c r="F5460">
        <v>70.894999999999996</v>
      </c>
      <c r="G5460">
        <v>70.895522388059604</v>
      </c>
      <c r="H5460">
        <v>190</v>
      </c>
      <c r="I5460">
        <v>510.89552200000003</v>
      </c>
      <c r="J5460">
        <v>-1</v>
      </c>
      <c r="K5460">
        <v>2</v>
      </c>
      <c r="L5460">
        <v>32.461979999999997</v>
      </c>
      <c r="M5460">
        <v>325</v>
      </c>
      <c r="N5460">
        <v>100</v>
      </c>
      <c r="O5460">
        <v>100</v>
      </c>
      <c r="P5460">
        <v>0</v>
      </c>
      <c r="Q5460">
        <v>910</v>
      </c>
      <c r="R5460">
        <v>11.93024466</v>
      </c>
      <c r="S5460">
        <v>35.114915000000003</v>
      </c>
      <c r="T5460">
        <v>0</v>
      </c>
      <c r="U5460">
        <v>0</v>
      </c>
    </row>
    <row r="5461" spans="1:21" x14ac:dyDescent="0.3">
      <c r="A5461">
        <v>0.67</v>
      </c>
      <c r="B5461">
        <v>0.625</v>
      </c>
      <c r="C5461">
        <v>2.1</v>
      </c>
      <c r="D5461">
        <v>250</v>
      </c>
      <c r="E5461">
        <v>195.89</v>
      </c>
      <c r="F5461">
        <v>70.894999999999996</v>
      </c>
      <c r="G5461">
        <v>70.895522388059604</v>
      </c>
      <c r="H5461">
        <v>200</v>
      </c>
      <c r="I5461">
        <v>520.89552200000003</v>
      </c>
      <c r="J5461">
        <v>-1</v>
      </c>
      <c r="K5461">
        <v>2</v>
      </c>
      <c r="L5461">
        <v>31.961089999999999</v>
      </c>
      <c r="M5461">
        <v>325</v>
      </c>
      <c r="N5461">
        <v>100</v>
      </c>
      <c r="O5461">
        <v>100</v>
      </c>
      <c r="P5461">
        <v>0</v>
      </c>
      <c r="Q5461">
        <v>913</v>
      </c>
      <c r="R5461">
        <v>11.818866140000001</v>
      </c>
      <c r="S5461">
        <v>35.174635000000002</v>
      </c>
      <c r="T5461">
        <v>0</v>
      </c>
      <c r="U5461">
        <v>0</v>
      </c>
    </row>
    <row r="5462" spans="1:21" x14ac:dyDescent="0.3">
      <c r="A5462">
        <v>0.67</v>
      </c>
      <c r="B5462">
        <v>0.625</v>
      </c>
      <c r="C5462">
        <v>2.1</v>
      </c>
      <c r="D5462">
        <v>250</v>
      </c>
      <c r="E5462">
        <v>195.89</v>
      </c>
      <c r="F5462">
        <v>70.894999999999996</v>
      </c>
      <c r="G5462">
        <v>70.895522388059604</v>
      </c>
      <c r="H5462">
        <v>210</v>
      </c>
      <c r="I5462">
        <v>530.89552200000003</v>
      </c>
      <c r="J5462">
        <v>-1</v>
      </c>
      <c r="K5462">
        <v>2</v>
      </c>
      <c r="L5462">
        <v>31.473849999999999</v>
      </c>
      <c r="M5462">
        <v>325</v>
      </c>
      <c r="N5462">
        <v>100</v>
      </c>
      <c r="O5462">
        <v>100</v>
      </c>
      <c r="P5462">
        <v>0</v>
      </c>
      <c r="Q5462">
        <v>914</v>
      </c>
      <c r="R5462">
        <v>11.362596283</v>
      </c>
      <c r="S5462">
        <v>35.194521999999999</v>
      </c>
      <c r="T5462">
        <v>0</v>
      </c>
      <c r="U5462">
        <v>0</v>
      </c>
    </row>
    <row r="5463" spans="1:21" x14ac:dyDescent="0.3">
      <c r="A5463">
        <v>0.67</v>
      </c>
      <c r="B5463">
        <v>0.625</v>
      </c>
      <c r="C5463">
        <v>2.1</v>
      </c>
      <c r="D5463">
        <v>250</v>
      </c>
      <c r="E5463">
        <v>195.89</v>
      </c>
      <c r="F5463">
        <v>70.894999999999996</v>
      </c>
      <c r="G5463">
        <v>70.895522388059604</v>
      </c>
      <c r="H5463">
        <v>220</v>
      </c>
      <c r="I5463">
        <v>540.89552200000003</v>
      </c>
      <c r="J5463">
        <v>-1</v>
      </c>
      <c r="K5463">
        <v>2</v>
      </c>
      <c r="L5463">
        <v>30.999780000000001</v>
      </c>
      <c r="M5463">
        <v>325</v>
      </c>
      <c r="N5463">
        <v>100</v>
      </c>
      <c r="O5463">
        <v>100</v>
      </c>
      <c r="P5463">
        <v>0</v>
      </c>
      <c r="Q5463">
        <v>933</v>
      </c>
      <c r="R5463">
        <v>11.008159607</v>
      </c>
      <c r="S5463">
        <v>35.570535999999997</v>
      </c>
      <c r="T5463">
        <v>0</v>
      </c>
      <c r="U5463">
        <v>0</v>
      </c>
    </row>
    <row r="5464" spans="1:21" x14ac:dyDescent="0.3">
      <c r="A5464">
        <v>0.67</v>
      </c>
      <c r="B5464">
        <v>0.625</v>
      </c>
      <c r="C5464">
        <v>2.1</v>
      </c>
      <c r="D5464">
        <v>250</v>
      </c>
      <c r="E5464">
        <v>195.89</v>
      </c>
      <c r="F5464">
        <v>70.894999999999996</v>
      </c>
      <c r="G5464">
        <v>70.895522388059604</v>
      </c>
      <c r="H5464">
        <v>230</v>
      </c>
      <c r="I5464">
        <v>550.89552200000003</v>
      </c>
      <c r="J5464">
        <v>-1</v>
      </c>
      <c r="K5464">
        <v>2</v>
      </c>
      <c r="L5464">
        <v>30.538409999999999</v>
      </c>
      <c r="M5464">
        <v>325</v>
      </c>
      <c r="N5464">
        <v>100</v>
      </c>
      <c r="O5464">
        <v>100</v>
      </c>
      <c r="P5464">
        <v>0</v>
      </c>
      <c r="Q5464">
        <v>987</v>
      </c>
      <c r="R5464">
        <v>10.947985488</v>
      </c>
      <c r="S5464">
        <v>36.620893000000002</v>
      </c>
      <c r="T5464">
        <v>0</v>
      </c>
      <c r="U5464">
        <v>0</v>
      </c>
    </row>
    <row r="5465" spans="1:21" x14ac:dyDescent="0.3">
      <c r="A5465">
        <v>0.67</v>
      </c>
      <c r="B5465">
        <v>0.625</v>
      </c>
      <c r="C5465">
        <v>2.1</v>
      </c>
      <c r="D5465">
        <v>250</v>
      </c>
      <c r="E5465">
        <v>195.89</v>
      </c>
      <c r="F5465">
        <v>70.894999999999996</v>
      </c>
      <c r="G5465">
        <v>70.895522388059604</v>
      </c>
      <c r="H5465">
        <v>240</v>
      </c>
      <c r="I5465">
        <v>560.89552200000003</v>
      </c>
      <c r="J5465">
        <v>-1</v>
      </c>
      <c r="K5465">
        <v>2</v>
      </c>
      <c r="L5465">
        <v>30.089310000000001</v>
      </c>
      <c r="M5465">
        <v>325</v>
      </c>
      <c r="N5465">
        <v>100</v>
      </c>
      <c r="O5465">
        <v>100</v>
      </c>
      <c r="P5465">
        <v>0</v>
      </c>
      <c r="Q5465">
        <v>908</v>
      </c>
      <c r="R5465">
        <v>10.826646265000001</v>
      </c>
      <c r="S5465">
        <v>35.075052999999997</v>
      </c>
      <c r="T5465">
        <v>0</v>
      </c>
      <c r="U5465">
        <v>0</v>
      </c>
    </row>
    <row r="5466" spans="1:21" x14ac:dyDescent="0.3">
      <c r="A5466">
        <v>0.67</v>
      </c>
      <c r="B5466">
        <v>0.625</v>
      </c>
      <c r="C5466">
        <v>2.1</v>
      </c>
      <c r="D5466">
        <v>250</v>
      </c>
      <c r="E5466">
        <v>195.89</v>
      </c>
      <c r="F5466">
        <v>70.894999999999996</v>
      </c>
      <c r="G5466">
        <v>70.895522388059604</v>
      </c>
      <c r="H5466">
        <v>250</v>
      </c>
      <c r="I5466">
        <v>570.89552200000003</v>
      </c>
      <c r="J5466">
        <v>-1</v>
      </c>
      <c r="K5466">
        <v>2</v>
      </c>
      <c r="L5466">
        <v>29.65203</v>
      </c>
      <c r="M5466">
        <v>325</v>
      </c>
      <c r="N5466">
        <v>100</v>
      </c>
      <c r="O5466">
        <v>100</v>
      </c>
      <c r="P5466">
        <v>0</v>
      </c>
      <c r="Q5466">
        <v>901</v>
      </c>
      <c r="R5466">
        <v>10.642074986000001</v>
      </c>
      <c r="S5466">
        <v>34.935222000000003</v>
      </c>
      <c r="T5466">
        <v>0</v>
      </c>
      <c r="U5466">
        <v>0</v>
      </c>
    </row>
    <row r="5467" spans="1:21" x14ac:dyDescent="0.3">
      <c r="A5467">
        <v>0.67</v>
      </c>
      <c r="B5467">
        <v>0.625</v>
      </c>
      <c r="C5467">
        <v>2.1</v>
      </c>
      <c r="D5467">
        <v>250</v>
      </c>
      <c r="E5467">
        <v>195.89</v>
      </c>
      <c r="F5467">
        <v>70.894999999999996</v>
      </c>
      <c r="G5467">
        <v>70.895522388059604</v>
      </c>
      <c r="H5467">
        <v>260</v>
      </c>
      <c r="I5467">
        <v>580.89552200000003</v>
      </c>
      <c r="J5467">
        <v>-1</v>
      </c>
      <c r="K5467">
        <v>2</v>
      </c>
      <c r="L5467">
        <v>29.226179999999999</v>
      </c>
      <c r="M5467">
        <v>325</v>
      </c>
      <c r="N5467">
        <v>100</v>
      </c>
      <c r="O5467">
        <v>100</v>
      </c>
      <c r="P5467">
        <v>0</v>
      </c>
      <c r="Q5467">
        <v>935</v>
      </c>
      <c r="R5467">
        <v>10.390941091</v>
      </c>
      <c r="S5467">
        <v>35.609915999999998</v>
      </c>
      <c r="T5467">
        <v>0</v>
      </c>
      <c r="U5467">
        <v>0</v>
      </c>
    </row>
    <row r="5468" spans="1:21" x14ac:dyDescent="0.3">
      <c r="A5468">
        <v>0.67</v>
      </c>
      <c r="B5468">
        <v>0.625</v>
      </c>
      <c r="C5468">
        <v>2.1</v>
      </c>
      <c r="D5468">
        <v>250</v>
      </c>
      <c r="E5468">
        <v>195.89</v>
      </c>
      <c r="F5468">
        <v>70.894999999999996</v>
      </c>
      <c r="G5468">
        <v>70.895522388059604</v>
      </c>
      <c r="H5468">
        <v>270</v>
      </c>
      <c r="I5468">
        <v>590.89552200000003</v>
      </c>
      <c r="J5468">
        <v>-1</v>
      </c>
      <c r="K5468">
        <v>2</v>
      </c>
      <c r="L5468">
        <v>28.811340000000001</v>
      </c>
      <c r="M5468">
        <v>325</v>
      </c>
      <c r="N5468">
        <v>100</v>
      </c>
      <c r="O5468">
        <v>100</v>
      </c>
      <c r="P5468">
        <v>0</v>
      </c>
      <c r="Q5468">
        <v>964</v>
      </c>
      <c r="R5468">
        <v>10.327214181</v>
      </c>
      <c r="S5468">
        <v>36.176741</v>
      </c>
      <c r="T5468">
        <v>0</v>
      </c>
      <c r="U5468">
        <v>0</v>
      </c>
    </row>
    <row r="5469" spans="1:21" x14ac:dyDescent="0.3">
      <c r="A5469">
        <v>0.67</v>
      </c>
      <c r="B5469">
        <v>0.625</v>
      </c>
      <c r="C5469">
        <v>2.1</v>
      </c>
      <c r="D5469">
        <v>250</v>
      </c>
      <c r="E5469">
        <v>195.89</v>
      </c>
      <c r="F5469">
        <v>70.894999999999996</v>
      </c>
      <c r="G5469">
        <v>70.895522388059604</v>
      </c>
      <c r="H5469">
        <v>280</v>
      </c>
      <c r="I5469">
        <v>600.89552200000003</v>
      </c>
      <c r="J5469">
        <v>-1</v>
      </c>
      <c r="K5469">
        <v>2</v>
      </c>
      <c r="L5469">
        <v>28.407150000000001</v>
      </c>
      <c r="M5469">
        <v>325</v>
      </c>
      <c r="N5469">
        <v>100</v>
      </c>
      <c r="O5469">
        <v>100</v>
      </c>
      <c r="P5469">
        <v>0</v>
      </c>
      <c r="Q5469">
        <v>969</v>
      </c>
      <c r="R5469">
        <v>10.002557807000001</v>
      </c>
      <c r="S5469">
        <v>36.273693999999999</v>
      </c>
      <c r="T5469">
        <v>0</v>
      </c>
      <c r="U5469">
        <v>0</v>
      </c>
    </row>
    <row r="5470" spans="1:21" x14ac:dyDescent="0.3">
      <c r="A5470">
        <v>0.67</v>
      </c>
      <c r="B5470">
        <v>0.625</v>
      </c>
      <c r="C5470">
        <v>2.1</v>
      </c>
      <c r="D5470">
        <v>250</v>
      </c>
      <c r="E5470">
        <v>195.89</v>
      </c>
      <c r="F5470">
        <v>70.894999999999996</v>
      </c>
      <c r="G5470">
        <v>70.895522388059604</v>
      </c>
      <c r="H5470">
        <v>290</v>
      </c>
      <c r="I5470">
        <v>610.89552200000003</v>
      </c>
      <c r="J5470">
        <v>-1</v>
      </c>
      <c r="K5470">
        <v>2</v>
      </c>
      <c r="L5470">
        <v>28.01323</v>
      </c>
      <c r="M5470">
        <v>325</v>
      </c>
      <c r="N5470">
        <v>100</v>
      </c>
      <c r="O5470">
        <v>100</v>
      </c>
      <c r="P5470">
        <v>0</v>
      </c>
      <c r="Q5470">
        <v>895</v>
      </c>
      <c r="R5470">
        <v>10.002557807000001</v>
      </c>
      <c r="S5470">
        <v>34.814976000000001</v>
      </c>
      <c r="T5470">
        <v>0</v>
      </c>
      <c r="U5470">
        <v>0</v>
      </c>
    </row>
    <row r="5471" spans="1:21" x14ac:dyDescent="0.3">
      <c r="A5471">
        <v>0.67</v>
      </c>
      <c r="B5471">
        <v>0.625</v>
      </c>
      <c r="C5471">
        <v>2.1</v>
      </c>
      <c r="D5471">
        <v>250</v>
      </c>
      <c r="E5471">
        <v>195.89</v>
      </c>
      <c r="F5471">
        <v>70.894999999999996</v>
      </c>
      <c r="G5471">
        <v>70.895522388059604</v>
      </c>
      <c r="H5471">
        <v>300</v>
      </c>
      <c r="I5471">
        <v>620.89552200000003</v>
      </c>
      <c r="J5471">
        <v>-1</v>
      </c>
      <c r="K5471">
        <v>2</v>
      </c>
      <c r="L5471">
        <v>27.629239999999999</v>
      </c>
      <c r="M5471">
        <v>325</v>
      </c>
      <c r="N5471">
        <v>100</v>
      </c>
      <c r="O5471">
        <v>100</v>
      </c>
      <c r="P5471">
        <v>0</v>
      </c>
      <c r="Q5471">
        <v>912</v>
      </c>
      <c r="R5471">
        <v>9.7351222814000007</v>
      </c>
      <c r="S5471">
        <v>35.154738000000002</v>
      </c>
      <c r="T5471">
        <v>0</v>
      </c>
      <c r="U5471">
        <v>0</v>
      </c>
    </row>
    <row r="5472" spans="1:21" x14ac:dyDescent="0.3">
      <c r="A5472">
        <v>0.67</v>
      </c>
      <c r="B5472">
        <v>0.625</v>
      </c>
      <c r="C5472">
        <v>2.1</v>
      </c>
      <c r="D5472">
        <v>250</v>
      </c>
      <c r="E5472">
        <v>195.89</v>
      </c>
      <c r="F5472">
        <v>70.894999999999996</v>
      </c>
      <c r="G5472">
        <v>70.895522388059604</v>
      </c>
      <c r="H5472">
        <v>0</v>
      </c>
      <c r="I5472">
        <v>320.89552200000003</v>
      </c>
      <c r="J5472">
        <v>-1</v>
      </c>
      <c r="K5472">
        <v>2</v>
      </c>
      <c r="L5472">
        <v>45.364089999999997</v>
      </c>
      <c r="M5472">
        <v>325</v>
      </c>
      <c r="N5472">
        <v>100</v>
      </c>
      <c r="O5472">
        <v>100</v>
      </c>
      <c r="P5472">
        <v>0</v>
      </c>
      <c r="Q5472">
        <v>908</v>
      </c>
      <c r="R5472">
        <v>17.484169052999999</v>
      </c>
      <c r="S5472">
        <v>35.075052999999997</v>
      </c>
      <c r="T5472">
        <v>0</v>
      </c>
      <c r="U5472">
        <v>0</v>
      </c>
    </row>
    <row r="5473" spans="1:21" x14ac:dyDescent="0.3">
      <c r="A5473" t="s">
        <v>74</v>
      </c>
      <c r="B5473" t="s">
        <v>74</v>
      </c>
      <c r="C5473">
        <v>2.1</v>
      </c>
      <c r="D5473">
        <v>250</v>
      </c>
      <c r="E5473" t="s">
        <v>75</v>
      </c>
      <c r="F5473" t="s">
        <v>74</v>
      </c>
      <c r="G5473" t="s">
        <v>74</v>
      </c>
      <c r="H5473" t="s">
        <v>74</v>
      </c>
      <c r="I5473" t="s">
        <v>74</v>
      </c>
      <c r="J5473" t="s">
        <v>74</v>
      </c>
      <c r="K5473" t="s">
        <v>74</v>
      </c>
      <c r="L5473" t="s">
        <v>74</v>
      </c>
      <c r="M5473" t="s">
        <v>74</v>
      </c>
      <c r="N5473" t="s">
        <v>74</v>
      </c>
      <c r="O5473">
        <v>120</v>
      </c>
    </row>
    <row r="5474" spans="1:21" x14ac:dyDescent="0.3">
      <c r="A5474">
        <v>0.67</v>
      </c>
      <c r="B5474">
        <v>0.625</v>
      </c>
      <c r="C5474">
        <v>2.1</v>
      </c>
      <c r="D5474">
        <v>250</v>
      </c>
      <c r="E5474">
        <v>195.89</v>
      </c>
      <c r="F5474">
        <v>70.894999999999996</v>
      </c>
      <c r="G5474">
        <v>70.895522388059604</v>
      </c>
      <c r="H5474">
        <v>0</v>
      </c>
      <c r="I5474">
        <v>320.89552200000003</v>
      </c>
      <c r="J5474">
        <v>-1</v>
      </c>
      <c r="K5474">
        <v>2</v>
      </c>
      <c r="L5474">
        <v>47.073120000000003</v>
      </c>
      <c r="M5474">
        <v>345</v>
      </c>
      <c r="N5474">
        <v>100</v>
      </c>
      <c r="O5474">
        <v>120</v>
      </c>
      <c r="P5474">
        <v>0</v>
      </c>
      <c r="Q5474">
        <v>920</v>
      </c>
      <c r="R5474">
        <v>20.771855044999999</v>
      </c>
      <c r="S5474">
        <v>35.313639999999999</v>
      </c>
      <c r="T5474">
        <v>0</v>
      </c>
      <c r="U5474">
        <v>0</v>
      </c>
    </row>
    <row r="5475" spans="1:21" x14ac:dyDescent="0.3">
      <c r="A5475">
        <v>0.67</v>
      </c>
      <c r="B5475">
        <v>0.625</v>
      </c>
      <c r="C5475">
        <v>2.1</v>
      </c>
      <c r="D5475">
        <v>250</v>
      </c>
      <c r="E5475">
        <v>195.89</v>
      </c>
      <c r="F5475">
        <v>70.894999999999996</v>
      </c>
      <c r="G5475">
        <v>70.895522388059604</v>
      </c>
      <c r="H5475">
        <v>10</v>
      </c>
      <c r="I5475">
        <v>330.89552200000003</v>
      </c>
      <c r="J5475">
        <v>-1</v>
      </c>
      <c r="K5475">
        <v>2</v>
      </c>
      <c r="L5475">
        <v>46.195459999999997</v>
      </c>
      <c r="M5475">
        <v>345</v>
      </c>
      <c r="N5475">
        <v>100</v>
      </c>
      <c r="O5475">
        <v>120</v>
      </c>
      <c r="P5475">
        <v>0</v>
      </c>
      <c r="Q5475">
        <v>932</v>
      </c>
      <c r="R5475">
        <v>20.609692936999998</v>
      </c>
      <c r="S5475">
        <v>35.550832</v>
      </c>
      <c r="T5475">
        <v>0</v>
      </c>
      <c r="U5475">
        <v>0</v>
      </c>
    </row>
    <row r="5476" spans="1:21" x14ac:dyDescent="0.3">
      <c r="A5476">
        <v>0.67</v>
      </c>
      <c r="B5476">
        <v>0.625</v>
      </c>
      <c r="C5476">
        <v>2.1</v>
      </c>
      <c r="D5476">
        <v>250</v>
      </c>
      <c r="E5476">
        <v>195.89</v>
      </c>
      <c r="F5476">
        <v>70.894999999999996</v>
      </c>
      <c r="G5476">
        <v>70.895522388059604</v>
      </c>
      <c r="H5476">
        <v>20</v>
      </c>
      <c r="I5476">
        <v>340.89552200000003</v>
      </c>
      <c r="J5476">
        <v>-1</v>
      </c>
      <c r="K5476">
        <v>2</v>
      </c>
      <c r="L5476">
        <v>45.342860000000002</v>
      </c>
      <c r="M5476">
        <v>345</v>
      </c>
      <c r="N5476">
        <v>100</v>
      </c>
      <c r="O5476">
        <v>120</v>
      </c>
      <c r="P5476">
        <v>0</v>
      </c>
      <c r="Q5476">
        <v>932</v>
      </c>
      <c r="R5476">
        <v>19.881159963999998</v>
      </c>
      <c r="S5476">
        <v>35.550832</v>
      </c>
      <c r="T5476">
        <v>0</v>
      </c>
      <c r="U5476">
        <v>0</v>
      </c>
    </row>
    <row r="5477" spans="1:21" x14ac:dyDescent="0.3">
      <c r="A5477">
        <v>0.67</v>
      </c>
      <c r="B5477">
        <v>0.625</v>
      </c>
      <c r="C5477">
        <v>2.1</v>
      </c>
      <c r="D5477">
        <v>250</v>
      </c>
      <c r="E5477">
        <v>195.89</v>
      </c>
      <c r="F5477">
        <v>70.894999999999996</v>
      </c>
      <c r="G5477">
        <v>70.895522388059604</v>
      </c>
      <c r="H5477">
        <v>30</v>
      </c>
      <c r="I5477">
        <v>350.89552200000003</v>
      </c>
      <c r="J5477">
        <v>-1</v>
      </c>
      <c r="K5477">
        <v>2</v>
      </c>
      <c r="L5477">
        <v>44.514609999999998</v>
      </c>
      <c r="M5477">
        <v>345</v>
      </c>
      <c r="N5477">
        <v>100</v>
      </c>
      <c r="O5477">
        <v>120</v>
      </c>
      <c r="P5477">
        <v>0</v>
      </c>
      <c r="Q5477">
        <v>979</v>
      </c>
      <c r="R5477">
        <v>19.334805445000001</v>
      </c>
      <c r="S5477">
        <v>36.466934000000002</v>
      </c>
      <c r="T5477">
        <v>0</v>
      </c>
      <c r="U5477">
        <v>0</v>
      </c>
    </row>
    <row r="5478" spans="1:21" x14ac:dyDescent="0.3">
      <c r="A5478">
        <v>0.67</v>
      </c>
      <c r="B5478">
        <v>0.625</v>
      </c>
      <c r="C5478">
        <v>2.1</v>
      </c>
      <c r="D5478">
        <v>250</v>
      </c>
      <c r="E5478">
        <v>195.89</v>
      </c>
      <c r="F5478">
        <v>70.894999999999996</v>
      </c>
      <c r="G5478">
        <v>70.895522388059604</v>
      </c>
      <c r="H5478">
        <v>40</v>
      </c>
      <c r="I5478">
        <v>360.89552200000003</v>
      </c>
      <c r="J5478">
        <v>-1</v>
      </c>
      <c r="K5478">
        <v>2</v>
      </c>
      <c r="L5478">
        <v>43.710009999999997</v>
      </c>
      <c r="M5478">
        <v>345</v>
      </c>
      <c r="N5478">
        <v>100</v>
      </c>
      <c r="O5478">
        <v>120</v>
      </c>
      <c r="P5478">
        <v>0</v>
      </c>
      <c r="Q5478">
        <v>917</v>
      </c>
      <c r="R5478">
        <v>18.950410618999999</v>
      </c>
      <c r="S5478">
        <v>35.254125000000002</v>
      </c>
      <c r="T5478">
        <v>0</v>
      </c>
      <c r="U5478">
        <v>0</v>
      </c>
    </row>
    <row r="5479" spans="1:21" x14ac:dyDescent="0.3">
      <c r="A5479">
        <v>0.67</v>
      </c>
      <c r="B5479">
        <v>0.625</v>
      </c>
      <c r="C5479">
        <v>2.1</v>
      </c>
      <c r="D5479">
        <v>250</v>
      </c>
      <c r="E5479">
        <v>195.89</v>
      </c>
      <c r="F5479">
        <v>70.894999999999996</v>
      </c>
      <c r="G5479">
        <v>70.895522388059604</v>
      </c>
      <c r="H5479">
        <v>50</v>
      </c>
      <c r="I5479">
        <v>370.89552200000003</v>
      </c>
      <c r="J5479">
        <v>-1</v>
      </c>
      <c r="K5479">
        <v>2</v>
      </c>
      <c r="L5479">
        <v>42.928379999999997</v>
      </c>
      <c r="M5479">
        <v>345</v>
      </c>
      <c r="N5479">
        <v>100</v>
      </c>
      <c r="O5479">
        <v>120</v>
      </c>
      <c r="P5479">
        <v>0</v>
      </c>
      <c r="Q5479">
        <v>944</v>
      </c>
      <c r="R5479">
        <v>18.304648462999999</v>
      </c>
      <c r="S5479">
        <v>35.786659</v>
      </c>
      <c r="T5479">
        <v>0</v>
      </c>
      <c r="U5479">
        <v>0</v>
      </c>
    </row>
    <row r="5480" spans="1:21" x14ac:dyDescent="0.3">
      <c r="A5480">
        <v>0.67</v>
      </c>
      <c r="B5480">
        <v>0.625</v>
      </c>
      <c r="C5480">
        <v>2.1</v>
      </c>
      <c r="D5480">
        <v>250</v>
      </c>
      <c r="E5480">
        <v>195.89</v>
      </c>
      <c r="F5480">
        <v>70.894999999999996</v>
      </c>
      <c r="G5480">
        <v>70.895522388059604</v>
      </c>
      <c r="H5480">
        <v>60</v>
      </c>
      <c r="I5480">
        <v>380.89552200000003</v>
      </c>
      <c r="J5480">
        <v>-1</v>
      </c>
      <c r="K5480">
        <v>2</v>
      </c>
      <c r="L5480">
        <v>42.169029999999999</v>
      </c>
      <c r="M5480">
        <v>345</v>
      </c>
      <c r="N5480">
        <v>100</v>
      </c>
      <c r="O5480">
        <v>120</v>
      </c>
      <c r="P5480">
        <v>0</v>
      </c>
      <c r="Q5480">
        <v>932</v>
      </c>
      <c r="R5480">
        <v>17.786761476999999</v>
      </c>
      <c r="S5480">
        <v>35.550832</v>
      </c>
      <c r="T5480">
        <v>0</v>
      </c>
      <c r="U5480">
        <v>0</v>
      </c>
    </row>
    <row r="5481" spans="1:21" x14ac:dyDescent="0.3">
      <c r="A5481">
        <v>0.67</v>
      </c>
      <c r="B5481">
        <v>0.625</v>
      </c>
      <c r="C5481">
        <v>2.1</v>
      </c>
      <c r="D5481">
        <v>250</v>
      </c>
      <c r="E5481">
        <v>195.89</v>
      </c>
      <c r="F5481">
        <v>70.894999999999996</v>
      </c>
      <c r="G5481">
        <v>70.895522388059604</v>
      </c>
      <c r="H5481">
        <v>70</v>
      </c>
      <c r="I5481">
        <v>390.89552200000003</v>
      </c>
      <c r="J5481">
        <v>-1</v>
      </c>
      <c r="K5481">
        <v>2</v>
      </c>
      <c r="L5481">
        <v>41.431260000000002</v>
      </c>
      <c r="M5481">
        <v>345</v>
      </c>
      <c r="N5481">
        <v>100</v>
      </c>
      <c r="O5481">
        <v>120</v>
      </c>
      <c r="P5481">
        <v>0</v>
      </c>
      <c r="Q5481">
        <v>916</v>
      </c>
      <c r="R5481">
        <v>17.292445567000001</v>
      </c>
      <c r="S5481">
        <v>35.234267000000003</v>
      </c>
      <c r="T5481">
        <v>0</v>
      </c>
      <c r="U5481">
        <v>0</v>
      </c>
    </row>
    <row r="5482" spans="1:21" x14ac:dyDescent="0.3">
      <c r="A5482">
        <v>0.67</v>
      </c>
      <c r="B5482">
        <v>0.625</v>
      </c>
      <c r="C5482">
        <v>2.1</v>
      </c>
      <c r="D5482">
        <v>250</v>
      </c>
      <c r="E5482">
        <v>195.89</v>
      </c>
      <c r="F5482">
        <v>70.894999999999996</v>
      </c>
      <c r="G5482">
        <v>70.895522388059604</v>
      </c>
      <c r="H5482">
        <v>80</v>
      </c>
      <c r="I5482">
        <v>400.89552200000003</v>
      </c>
      <c r="J5482">
        <v>-1</v>
      </c>
      <c r="K5482">
        <v>2</v>
      </c>
      <c r="L5482">
        <v>40.714399999999998</v>
      </c>
      <c r="M5482">
        <v>345</v>
      </c>
      <c r="N5482">
        <v>100</v>
      </c>
      <c r="O5482">
        <v>120</v>
      </c>
      <c r="P5482">
        <v>0</v>
      </c>
      <c r="Q5482">
        <v>927</v>
      </c>
      <c r="R5482">
        <v>16.823672214999998</v>
      </c>
      <c r="S5482">
        <v>35.452170000000002</v>
      </c>
      <c r="T5482">
        <v>0</v>
      </c>
      <c r="U5482">
        <v>0</v>
      </c>
    </row>
    <row r="5483" spans="1:21" x14ac:dyDescent="0.3">
      <c r="A5483">
        <v>0.67</v>
      </c>
      <c r="B5483">
        <v>0.625</v>
      </c>
      <c r="C5483">
        <v>2.1</v>
      </c>
      <c r="D5483">
        <v>250</v>
      </c>
      <c r="E5483">
        <v>195.89</v>
      </c>
      <c r="F5483">
        <v>70.894999999999996</v>
      </c>
      <c r="G5483">
        <v>70.895522388059604</v>
      </c>
      <c r="H5483">
        <v>90</v>
      </c>
      <c r="I5483">
        <v>410.89552200000003</v>
      </c>
      <c r="J5483">
        <v>-1</v>
      </c>
      <c r="K5483">
        <v>2</v>
      </c>
      <c r="L5483">
        <v>40.017809999999997</v>
      </c>
      <c r="M5483">
        <v>345</v>
      </c>
      <c r="N5483">
        <v>100</v>
      </c>
      <c r="O5483">
        <v>120</v>
      </c>
      <c r="P5483">
        <v>0</v>
      </c>
      <c r="Q5483">
        <v>999</v>
      </c>
      <c r="R5483">
        <v>16.463595202</v>
      </c>
      <c r="S5483">
        <v>36.850794</v>
      </c>
      <c r="T5483">
        <v>0</v>
      </c>
      <c r="U5483">
        <v>0</v>
      </c>
    </row>
    <row r="5484" spans="1:21" x14ac:dyDescent="0.3">
      <c r="A5484">
        <v>0.67</v>
      </c>
      <c r="B5484">
        <v>0.625</v>
      </c>
      <c r="C5484">
        <v>2.1</v>
      </c>
      <c r="D5484">
        <v>250</v>
      </c>
      <c r="E5484">
        <v>195.89</v>
      </c>
      <c r="F5484">
        <v>70.894999999999996</v>
      </c>
      <c r="G5484">
        <v>70.895522388059604</v>
      </c>
      <c r="H5484">
        <v>100</v>
      </c>
      <c r="I5484">
        <v>420.89552200000003</v>
      </c>
      <c r="J5484">
        <v>-1</v>
      </c>
      <c r="K5484">
        <v>2</v>
      </c>
      <c r="L5484">
        <v>39.340809999999998</v>
      </c>
      <c r="M5484">
        <v>345</v>
      </c>
      <c r="N5484">
        <v>100</v>
      </c>
      <c r="O5484">
        <v>120</v>
      </c>
      <c r="P5484">
        <v>0</v>
      </c>
      <c r="Q5484">
        <v>969</v>
      </c>
      <c r="R5484">
        <v>16.178152127000001</v>
      </c>
      <c r="S5484">
        <v>36.273693999999999</v>
      </c>
      <c r="T5484">
        <v>0</v>
      </c>
      <c r="U5484">
        <v>0</v>
      </c>
    </row>
    <row r="5485" spans="1:21" x14ac:dyDescent="0.3">
      <c r="A5485">
        <v>0.67</v>
      </c>
      <c r="B5485">
        <v>0.625</v>
      </c>
      <c r="C5485">
        <v>2.1</v>
      </c>
      <c r="D5485">
        <v>250</v>
      </c>
      <c r="E5485">
        <v>195.89</v>
      </c>
      <c r="F5485">
        <v>70.894999999999996</v>
      </c>
      <c r="G5485">
        <v>70.895522388059604</v>
      </c>
      <c r="H5485">
        <v>110</v>
      </c>
      <c r="I5485">
        <v>430.89552200000003</v>
      </c>
      <c r="J5485">
        <v>-1</v>
      </c>
      <c r="K5485">
        <v>2</v>
      </c>
      <c r="L5485">
        <v>38.682789999999997</v>
      </c>
      <c r="M5485">
        <v>345</v>
      </c>
      <c r="N5485">
        <v>100</v>
      </c>
      <c r="O5485">
        <v>120</v>
      </c>
      <c r="P5485">
        <v>0</v>
      </c>
      <c r="Q5485">
        <v>922</v>
      </c>
      <c r="R5485">
        <v>16.136973580999999</v>
      </c>
      <c r="S5485">
        <v>35.353268</v>
      </c>
      <c r="T5485">
        <v>0</v>
      </c>
      <c r="U5485">
        <v>0</v>
      </c>
    </row>
    <row r="5486" spans="1:21" x14ac:dyDescent="0.3">
      <c r="A5486">
        <v>0.67</v>
      </c>
      <c r="B5486">
        <v>0.625</v>
      </c>
      <c r="C5486">
        <v>2.1</v>
      </c>
      <c r="D5486">
        <v>250</v>
      </c>
      <c r="E5486">
        <v>195.89</v>
      </c>
      <c r="F5486">
        <v>70.894999999999996</v>
      </c>
      <c r="G5486">
        <v>70.895522388059604</v>
      </c>
      <c r="H5486">
        <v>120</v>
      </c>
      <c r="I5486">
        <v>440.89552200000003</v>
      </c>
      <c r="J5486">
        <v>-1</v>
      </c>
      <c r="K5486">
        <v>2</v>
      </c>
      <c r="L5486">
        <v>38.043120000000002</v>
      </c>
      <c r="M5486">
        <v>345</v>
      </c>
      <c r="N5486">
        <v>100</v>
      </c>
      <c r="O5486">
        <v>120</v>
      </c>
      <c r="P5486">
        <v>0</v>
      </c>
      <c r="Q5486">
        <v>970</v>
      </c>
      <c r="R5486">
        <v>15.377416498000001</v>
      </c>
      <c r="S5486">
        <v>36.293058000000002</v>
      </c>
      <c r="T5486">
        <v>0</v>
      </c>
      <c r="U5486">
        <v>0</v>
      </c>
    </row>
    <row r="5487" spans="1:21" x14ac:dyDescent="0.3">
      <c r="A5487">
        <v>0.67</v>
      </c>
      <c r="B5487">
        <v>0.625</v>
      </c>
      <c r="C5487">
        <v>2.1</v>
      </c>
      <c r="D5487">
        <v>250</v>
      </c>
      <c r="E5487">
        <v>195.89</v>
      </c>
      <c r="F5487">
        <v>70.894999999999996</v>
      </c>
      <c r="G5487">
        <v>70.895522388059604</v>
      </c>
      <c r="H5487">
        <v>130</v>
      </c>
      <c r="I5487">
        <v>450.89552200000003</v>
      </c>
      <c r="J5487">
        <v>-1</v>
      </c>
      <c r="K5487">
        <v>2</v>
      </c>
      <c r="L5487">
        <v>37.421190000000003</v>
      </c>
      <c r="M5487">
        <v>345</v>
      </c>
      <c r="N5487">
        <v>100</v>
      </c>
      <c r="O5487">
        <v>120</v>
      </c>
      <c r="P5487">
        <v>0</v>
      </c>
      <c r="Q5487">
        <v>924</v>
      </c>
      <c r="R5487">
        <v>15.24723852</v>
      </c>
      <c r="S5487">
        <v>35.392856999999999</v>
      </c>
      <c r="T5487">
        <v>0</v>
      </c>
      <c r="U5487">
        <v>0</v>
      </c>
    </row>
    <row r="5488" spans="1:21" x14ac:dyDescent="0.3">
      <c r="A5488">
        <v>0.67</v>
      </c>
      <c r="B5488">
        <v>0.625</v>
      </c>
      <c r="C5488">
        <v>2.1</v>
      </c>
      <c r="D5488">
        <v>250</v>
      </c>
      <c r="E5488">
        <v>195.89</v>
      </c>
      <c r="F5488">
        <v>70.894999999999996</v>
      </c>
      <c r="G5488">
        <v>70.895522388059604</v>
      </c>
      <c r="H5488">
        <v>140</v>
      </c>
      <c r="I5488">
        <v>460.89552200000003</v>
      </c>
      <c r="J5488">
        <v>-1</v>
      </c>
      <c r="K5488">
        <v>2</v>
      </c>
      <c r="L5488">
        <v>36.816420000000001</v>
      </c>
      <c r="M5488">
        <v>345</v>
      </c>
      <c r="N5488">
        <v>100</v>
      </c>
      <c r="O5488">
        <v>120</v>
      </c>
      <c r="P5488">
        <v>0</v>
      </c>
      <c r="Q5488">
        <v>934</v>
      </c>
      <c r="R5488">
        <v>15.290751374999999</v>
      </c>
      <c r="S5488">
        <v>35.590231000000003</v>
      </c>
      <c r="T5488">
        <v>0</v>
      </c>
      <c r="U5488">
        <v>0</v>
      </c>
    </row>
    <row r="5489" spans="1:21" x14ac:dyDescent="0.3">
      <c r="A5489">
        <v>0.67</v>
      </c>
      <c r="B5489">
        <v>0.625</v>
      </c>
      <c r="C5489">
        <v>2.1</v>
      </c>
      <c r="D5489">
        <v>250</v>
      </c>
      <c r="E5489">
        <v>195.89</v>
      </c>
      <c r="F5489">
        <v>70.894999999999996</v>
      </c>
      <c r="G5489">
        <v>70.895522388059604</v>
      </c>
      <c r="H5489">
        <v>150</v>
      </c>
      <c r="I5489">
        <v>470.89552200000003</v>
      </c>
      <c r="J5489">
        <v>-1</v>
      </c>
      <c r="K5489">
        <v>2</v>
      </c>
      <c r="L5489">
        <v>36.22824</v>
      </c>
      <c r="M5489">
        <v>345</v>
      </c>
      <c r="N5489">
        <v>100</v>
      </c>
      <c r="O5489">
        <v>120</v>
      </c>
      <c r="P5489">
        <v>0</v>
      </c>
      <c r="Q5489">
        <v>930</v>
      </c>
      <c r="R5489">
        <v>14.624794035000001</v>
      </c>
      <c r="S5489">
        <v>35.511395999999998</v>
      </c>
      <c r="T5489">
        <v>0</v>
      </c>
      <c r="U5489">
        <v>0</v>
      </c>
    </row>
    <row r="5490" spans="1:21" x14ac:dyDescent="0.3">
      <c r="A5490">
        <v>0.67</v>
      </c>
      <c r="B5490">
        <v>0.625</v>
      </c>
      <c r="C5490">
        <v>2.1</v>
      </c>
      <c r="D5490">
        <v>250</v>
      </c>
      <c r="E5490">
        <v>195.89</v>
      </c>
      <c r="F5490">
        <v>70.894999999999996</v>
      </c>
      <c r="G5490">
        <v>70.895522388059604</v>
      </c>
      <c r="H5490">
        <v>160</v>
      </c>
      <c r="I5490">
        <v>480.89552200000003</v>
      </c>
      <c r="J5490">
        <v>-1</v>
      </c>
      <c r="K5490">
        <v>2</v>
      </c>
      <c r="L5490">
        <v>35.656089999999999</v>
      </c>
      <c r="M5490">
        <v>345</v>
      </c>
      <c r="N5490">
        <v>100</v>
      </c>
      <c r="O5490">
        <v>120</v>
      </c>
      <c r="P5490">
        <v>0</v>
      </c>
      <c r="Q5490">
        <v>983</v>
      </c>
      <c r="R5490">
        <v>14.488013422</v>
      </c>
      <c r="S5490">
        <v>36.543982999999997</v>
      </c>
      <c r="T5490">
        <v>0</v>
      </c>
      <c r="U5490">
        <v>0</v>
      </c>
    </row>
    <row r="5491" spans="1:21" x14ac:dyDescent="0.3">
      <c r="A5491">
        <v>0.67</v>
      </c>
      <c r="B5491">
        <v>0.625</v>
      </c>
      <c r="C5491">
        <v>2.1</v>
      </c>
      <c r="D5491">
        <v>250</v>
      </c>
      <c r="E5491">
        <v>195.89</v>
      </c>
      <c r="F5491">
        <v>70.894999999999996</v>
      </c>
      <c r="G5491">
        <v>70.895522388059604</v>
      </c>
      <c r="H5491">
        <v>170</v>
      </c>
      <c r="I5491">
        <v>490.89552200000003</v>
      </c>
      <c r="J5491">
        <v>-1</v>
      </c>
      <c r="K5491">
        <v>2</v>
      </c>
      <c r="L5491">
        <v>35.099440000000001</v>
      </c>
      <c r="M5491">
        <v>345</v>
      </c>
      <c r="N5491">
        <v>100</v>
      </c>
      <c r="O5491">
        <v>120</v>
      </c>
      <c r="P5491">
        <v>0</v>
      </c>
      <c r="Q5491">
        <v>984</v>
      </c>
      <c r="R5491">
        <v>14.257192908</v>
      </c>
      <c r="S5491">
        <v>36.563223999999998</v>
      </c>
      <c r="T5491">
        <v>0</v>
      </c>
      <c r="U5491">
        <v>0</v>
      </c>
    </row>
    <row r="5492" spans="1:21" x14ac:dyDescent="0.3">
      <c r="A5492">
        <v>0.67</v>
      </c>
      <c r="B5492">
        <v>0.625</v>
      </c>
      <c r="C5492">
        <v>2.1</v>
      </c>
      <c r="D5492">
        <v>250</v>
      </c>
      <c r="E5492">
        <v>195.89</v>
      </c>
      <c r="F5492">
        <v>70.894999999999996</v>
      </c>
      <c r="G5492">
        <v>70.895522388059604</v>
      </c>
      <c r="H5492">
        <v>180</v>
      </c>
      <c r="I5492">
        <v>500.89552200000003</v>
      </c>
      <c r="J5492">
        <v>-1</v>
      </c>
      <c r="K5492">
        <v>2</v>
      </c>
      <c r="L5492">
        <v>34.557760000000002</v>
      </c>
      <c r="M5492">
        <v>345</v>
      </c>
      <c r="N5492">
        <v>100</v>
      </c>
      <c r="O5492">
        <v>120</v>
      </c>
      <c r="P5492">
        <v>0</v>
      </c>
      <c r="Q5492">
        <v>975</v>
      </c>
      <c r="R5492">
        <v>14.163833683</v>
      </c>
      <c r="S5492">
        <v>36.389744</v>
      </c>
      <c r="T5492">
        <v>0</v>
      </c>
      <c r="U5492">
        <v>0</v>
      </c>
    </row>
    <row r="5493" spans="1:21" x14ac:dyDescent="0.3">
      <c r="A5493">
        <v>0.67</v>
      </c>
      <c r="B5493">
        <v>0.625</v>
      </c>
      <c r="C5493">
        <v>2.1</v>
      </c>
      <c r="D5493">
        <v>250</v>
      </c>
      <c r="E5493">
        <v>195.89</v>
      </c>
      <c r="F5493">
        <v>70.894999999999996</v>
      </c>
      <c r="G5493">
        <v>70.895522388059604</v>
      </c>
      <c r="H5493">
        <v>190</v>
      </c>
      <c r="I5493">
        <v>510.89552200000003</v>
      </c>
      <c r="J5493">
        <v>-1</v>
      </c>
      <c r="K5493">
        <v>2</v>
      </c>
      <c r="L5493">
        <v>34.030560000000001</v>
      </c>
      <c r="M5493">
        <v>345</v>
      </c>
      <c r="N5493">
        <v>100</v>
      </c>
      <c r="O5493">
        <v>120</v>
      </c>
      <c r="P5493">
        <v>0</v>
      </c>
      <c r="Q5493">
        <v>924</v>
      </c>
      <c r="R5493">
        <v>13.927754369000001</v>
      </c>
      <c r="S5493">
        <v>35.392856999999999</v>
      </c>
      <c r="T5493">
        <v>0</v>
      </c>
      <c r="U5493">
        <v>0</v>
      </c>
    </row>
    <row r="5494" spans="1:21" x14ac:dyDescent="0.3">
      <c r="A5494">
        <v>0.67</v>
      </c>
      <c r="B5494">
        <v>0.625</v>
      </c>
      <c r="C5494">
        <v>2.1</v>
      </c>
      <c r="D5494">
        <v>250</v>
      </c>
      <c r="E5494">
        <v>195.89</v>
      </c>
      <c r="F5494">
        <v>70.894999999999996</v>
      </c>
      <c r="G5494">
        <v>70.895522388059604</v>
      </c>
      <c r="H5494">
        <v>200</v>
      </c>
      <c r="I5494">
        <v>520.89552200000003</v>
      </c>
      <c r="J5494">
        <v>-1</v>
      </c>
      <c r="K5494">
        <v>2</v>
      </c>
      <c r="L5494">
        <v>33.517339999999997</v>
      </c>
      <c r="M5494">
        <v>345</v>
      </c>
      <c r="N5494">
        <v>100</v>
      </c>
      <c r="O5494">
        <v>120</v>
      </c>
      <c r="P5494">
        <v>0</v>
      </c>
      <c r="Q5494">
        <v>973</v>
      </c>
      <c r="R5494">
        <v>13.639174766</v>
      </c>
      <c r="S5494">
        <v>36.351095999999998</v>
      </c>
      <c r="T5494">
        <v>0</v>
      </c>
      <c r="U5494">
        <v>0</v>
      </c>
    </row>
    <row r="5495" spans="1:21" x14ac:dyDescent="0.3">
      <c r="A5495">
        <v>0.67</v>
      </c>
      <c r="B5495">
        <v>0.625</v>
      </c>
      <c r="C5495">
        <v>2.1</v>
      </c>
      <c r="D5495">
        <v>250</v>
      </c>
      <c r="E5495">
        <v>195.89</v>
      </c>
      <c r="F5495">
        <v>70.894999999999996</v>
      </c>
      <c r="G5495">
        <v>70.895522388059604</v>
      </c>
      <c r="H5495">
        <v>210</v>
      </c>
      <c r="I5495">
        <v>530.89552200000003</v>
      </c>
      <c r="J5495">
        <v>-1</v>
      </c>
      <c r="K5495">
        <v>2</v>
      </c>
      <c r="L5495">
        <v>33.017629999999997</v>
      </c>
      <c r="M5495">
        <v>345</v>
      </c>
      <c r="N5495">
        <v>100</v>
      </c>
      <c r="O5495">
        <v>120</v>
      </c>
      <c r="P5495">
        <v>0</v>
      </c>
      <c r="Q5495">
        <v>912</v>
      </c>
      <c r="R5495">
        <v>13.492615415</v>
      </c>
      <c r="S5495">
        <v>35.154738000000002</v>
      </c>
      <c r="T5495">
        <v>0</v>
      </c>
      <c r="U5495">
        <v>0</v>
      </c>
    </row>
    <row r="5496" spans="1:21" x14ac:dyDescent="0.3">
      <c r="A5496">
        <v>0.67</v>
      </c>
      <c r="B5496">
        <v>0.625</v>
      </c>
      <c r="C5496">
        <v>2.1</v>
      </c>
      <c r="D5496">
        <v>250</v>
      </c>
      <c r="E5496">
        <v>195.89</v>
      </c>
      <c r="F5496">
        <v>70.894999999999996</v>
      </c>
      <c r="G5496">
        <v>70.895522388059604</v>
      </c>
      <c r="H5496">
        <v>220</v>
      </c>
      <c r="I5496">
        <v>540.89552200000003</v>
      </c>
      <c r="J5496">
        <v>-1</v>
      </c>
      <c r="K5496">
        <v>2</v>
      </c>
      <c r="L5496">
        <v>32.530990000000003</v>
      </c>
      <c r="M5496">
        <v>345</v>
      </c>
      <c r="N5496">
        <v>100</v>
      </c>
      <c r="O5496">
        <v>120</v>
      </c>
      <c r="P5496">
        <v>0</v>
      </c>
      <c r="Q5496">
        <v>921</v>
      </c>
      <c r="R5496">
        <v>13.541641471</v>
      </c>
      <c r="S5496">
        <v>35.333458999999998</v>
      </c>
      <c r="T5496">
        <v>0</v>
      </c>
      <c r="U5496">
        <v>0</v>
      </c>
    </row>
    <row r="5497" spans="1:21" x14ac:dyDescent="0.3">
      <c r="A5497">
        <v>0.67</v>
      </c>
      <c r="B5497">
        <v>0.625</v>
      </c>
      <c r="C5497">
        <v>2.1</v>
      </c>
      <c r="D5497">
        <v>250</v>
      </c>
      <c r="E5497">
        <v>195.89</v>
      </c>
      <c r="F5497">
        <v>70.894999999999996</v>
      </c>
      <c r="G5497">
        <v>70.895522388059604</v>
      </c>
      <c r="H5497">
        <v>230</v>
      </c>
      <c r="I5497">
        <v>550.89552200000003</v>
      </c>
      <c r="J5497">
        <v>-1</v>
      </c>
      <c r="K5497">
        <v>2</v>
      </c>
      <c r="L5497">
        <v>32.056980000000003</v>
      </c>
      <c r="M5497">
        <v>345</v>
      </c>
      <c r="N5497">
        <v>100</v>
      </c>
      <c r="O5497">
        <v>120</v>
      </c>
      <c r="P5497">
        <v>0</v>
      </c>
      <c r="Q5497">
        <v>920</v>
      </c>
      <c r="R5497">
        <v>13.244814009000001</v>
      </c>
      <c r="S5497">
        <v>35.313639999999999</v>
      </c>
      <c r="T5497">
        <v>0</v>
      </c>
      <c r="U5497">
        <v>0</v>
      </c>
    </row>
    <row r="5498" spans="1:21" x14ac:dyDescent="0.3">
      <c r="A5498">
        <v>0.67</v>
      </c>
      <c r="B5498">
        <v>0.625</v>
      </c>
      <c r="C5498">
        <v>2.1</v>
      </c>
      <c r="D5498">
        <v>250</v>
      </c>
      <c r="E5498">
        <v>195.89</v>
      </c>
      <c r="F5498">
        <v>70.894999999999996</v>
      </c>
      <c r="G5498">
        <v>70.895522388059604</v>
      </c>
      <c r="H5498">
        <v>240</v>
      </c>
      <c r="I5498">
        <v>560.89552200000003</v>
      </c>
      <c r="J5498">
        <v>-1</v>
      </c>
      <c r="K5498">
        <v>2</v>
      </c>
      <c r="L5498">
        <v>31.59516</v>
      </c>
      <c r="M5498">
        <v>345</v>
      </c>
      <c r="N5498">
        <v>100</v>
      </c>
      <c r="O5498">
        <v>120</v>
      </c>
      <c r="P5498">
        <v>0</v>
      </c>
      <c r="Q5498">
        <v>999</v>
      </c>
      <c r="R5498">
        <v>12.992373202</v>
      </c>
      <c r="S5498">
        <v>36.850794</v>
      </c>
      <c r="T5498">
        <v>0</v>
      </c>
      <c r="U5498">
        <v>0</v>
      </c>
    </row>
    <row r="5499" spans="1:21" x14ac:dyDescent="0.3">
      <c r="A5499">
        <v>0.67</v>
      </c>
      <c r="B5499">
        <v>0.625</v>
      </c>
      <c r="C5499">
        <v>2.1</v>
      </c>
      <c r="D5499">
        <v>250</v>
      </c>
      <c r="E5499">
        <v>195.89</v>
      </c>
      <c r="F5499">
        <v>70.894999999999996</v>
      </c>
      <c r="G5499">
        <v>70.895522388059604</v>
      </c>
      <c r="H5499">
        <v>250</v>
      </c>
      <c r="I5499">
        <v>570.89552200000003</v>
      </c>
      <c r="J5499">
        <v>-1</v>
      </c>
      <c r="K5499">
        <v>2</v>
      </c>
      <c r="L5499">
        <v>31.145140000000001</v>
      </c>
      <c r="M5499">
        <v>345</v>
      </c>
      <c r="N5499">
        <v>100</v>
      </c>
      <c r="O5499">
        <v>120</v>
      </c>
      <c r="P5499">
        <v>0</v>
      </c>
      <c r="Q5499">
        <v>979</v>
      </c>
      <c r="R5499">
        <v>12.941304503</v>
      </c>
      <c r="S5499">
        <v>36.466934000000002</v>
      </c>
      <c r="T5499">
        <v>0</v>
      </c>
      <c r="U5499">
        <v>0</v>
      </c>
    </row>
    <row r="5500" spans="1:21" x14ac:dyDescent="0.3">
      <c r="A5500">
        <v>0.67</v>
      </c>
      <c r="B5500">
        <v>0.625</v>
      </c>
      <c r="C5500">
        <v>2.1</v>
      </c>
      <c r="D5500">
        <v>250</v>
      </c>
      <c r="E5500">
        <v>195.89</v>
      </c>
      <c r="F5500">
        <v>70.894999999999996</v>
      </c>
      <c r="G5500">
        <v>70.895522388059604</v>
      </c>
      <c r="H5500">
        <v>260</v>
      </c>
      <c r="I5500">
        <v>580.89552200000003</v>
      </c>
      <c r="J5500">
        <v>-1</v>
      </c>
      <c r="K5500">
        <v>2</v>
      </c>
      <c r="L5500">
        <v>30.706520000000001</v>
      </c>
      <c r="M5500">
        <v>345</v>
      </c>
      <c r="N5500">
        <v>100</v>
      </c>
      <c r="O5500">
        <v>120</v>
      </c>
      <c r="P5500">
        <v>0</v>
      </c>
      <c r="Q5500">
        <v>910</v>
      </c>
      <c r="R5500">
        <v>12.735017033</v>
      </c>
      <c r="S5500">
        <v>35.114915000000003</v>
      </c>
      <c r="T5500">
        <v>0</v>
      </c>
      <c r="U5500">
        <v>0</v>
      </c>
    </row>
    <row r="5501" spans="1:21" x14ac:dyDescent="0.3">
      <c r="A5501">
        <v>0.67</v>
      </c>
      <c r="B5501">
        <v>0.625</v>
      </c>
      <c r="C5501">
        <v>2.1</v>
      </c>
      <c r="D5501">
        <v>250</v>
      </c>
      <c r="E5501">
        <v>195.89</v>
      </c>
      <c r="F5501">
        <v>70.894999999999996</v>
      </c>
      <c r="G5501">
        <v>70.895522388059604</v>
      </c>
      <c r="H5501">
        <v>270</v>
      </c>
      <c r="I5501">
        <v>590.89552200000003</v>
      </c>
      <c r="J5501">
        <v>-1</v>
      </c>
      <c r="K5501">
        <v>2</v>
      </c>
      <c r="L5501">
        <v>30.278919999999999</v>
      </c>
      <c r="M5501">
        <v>345</v>
      </c>
      <c r="N5501">
        <v>100</v>
      </c>
      <c r="O5501">
        <v>120</v>
      </c>
      <c r="P5501">
        <v>0</v>
      </c>
      <c r="Q5501">
        <v>980</v>
      </c>
      <c r="R5501">
        <v>12.578118655000001</v>
      </c>
      <c r="S5501">
        <v>36.48621</v>
      </c>
      <c r="T5501">
        <v>0</v>
      </c>
      <c r="U5501">
        <v>0</v>
      </c>
    </row>
    <row r="5502" spans="1:21" x14ac:dyDescent="0.3">
      <c r="A5502">
        <v>0.67</v>
      </c>
      <c r="B5502">
        <v>0.625</v>
      </c>
      <c r="C5502">
        <v>2.1</v>
      </c>
      <c r="D5502">
        <v>250</v>
      </c>
      <c r="E5502">
        <v>195.89</v>
      </c>
      <c r="F5502">
        <v>70.894999999999996</v>
      </c>
      <c r="G5502">
        <v>70.895522388059604</v>
      </c>
      <c r="H5502">
        <v>280</v>
      </c>
      <c r="I5502">
        <v>600.89552200000003</v>
      </c>
      <c r="J5502">
        <v>-1</v>
      </c>
      <c r="K5502">
        <v>2</v>
      </c>
      <c r="L5502">
        <v>29.861979999999999</v>
      </c>
      <c r="M5502">
        <v>345</v>
      </c>
      <c r="N5502">
        <v>100</v>
      </c>
      <c r="O5502">
        <v>120</v>
      </c>
      <c r="P5502">
        <v>0</v>
      </c>
      <c r="Q5502">
        <v>967</v>
      </c>
      <c r="R5502">
        <v>12.258397055</v>
      </c>
      <c r="S5502">
        <v>36.234940000000002</v>
      </c>
      <c r="T5502">
        <v>0</v>
      </c>
      <c r="U5502">
        <v>0</v>
      </c>
    </row>
    <row r="5503" spans="1:21" x14ac:dyDescent="0.3">
      <c r="A5503">
        <v>0.67</v>
      </c>
      <c r="B5503">
        <v>0.625</v>
      </c>
      <c r="C5503">
        <v>2.1</v>
      </c>
      <c r="D5503">
        <v>250</v>
      </c>
      <c r="E5503">
        <v>195.89</v>
      </c>
      <c r="F5503">
        <v>70.894999999999996</v>
      </c>
      <c r="G5503">
        <v>70.895522388059604</v>
      </c>
      <c r="H5503">
        <v>290</v>
      </c>
      <c r="I5503">
        <v>610.89552200000003</v>
      </c>
      <c r="J5503">
        <v>-1</v>
      </c>
      <c r="K5503">
        <v>2</v>
      </c>
      <c r="L5503">
        <v>29.455349999999999</v>
      </c>
      <c r="M5503">
        <v>345</v>
      </c>
      <c r="N5503">
        <v>100</v>
      </c>
      <c r="O5503">
        <v>120</v>
      </c>
      <c r="P5503">
        <v>0</v>
      </c>
      <c r="Q5503">
        <v>951</v>
      </c>
      <c r="R5503">
        <v>12.040607741000001</v>
      </c>
      <c r="S5503">
        <v>35.923603999999997</v>
      </c>
      <c r="T5503">
        <v>0</v>
      </c>
      <c r="U5503">
        <v>0</v>
      </c>
    </row>
    <row r="5504" spans="1:21" x14ac:dyDescent="0.3">
      <c r="A5504">
        <v>0.67</v>
      </c>
      <c r="B5504">
        <v>0.625</v>
      </c>
      <c r="C5504">
        <v>2.1</v>
      </c>
      <c r="D5504">
        <v>250</v>
      </c>
      <c r="E5504">
        <v>195.89</v>
      </c>
      <c r="F5504">
        <v>70.894999999999996</v>
      </c>
      <c r="G5504">
        <v>70.895522388059604</v>
      </c>
      <c r="H5504">
        <v>300</v>
      </c>
      <c r="I5504">
        <v>620.89552200000003</v>
      </c>
      <c r="J5504">
        <v>-1</v>
      </c>
      <c r="K5504">
        <v>2</v>
      </c>
      <c r="L5504">
        <v>29.058689999999999</v>
      </c>
      <c r="M5504">
        <v>345</v>
      </c>
      <c r="N5504">
        <v>100</v>
      </c>
      <c r="O5504">
        <v>120</v>
      </c>
      <c r="P5504">
        <v>0</v>
      </c>
      <c r="Q5504">
        <v>906</v>
      </c>
      <c r="R5504">
        <v>12.040607741000001</v>
      </c>
      <c r="S5504">
        <v>35.035150999999999</v>
      </c>
      <c r="T5504">
        <v>0</v>
      </c>
      <c r="U5504">
        <v>0</v>
      </c>
    </row>
    <row r="5505" spans="1:21" x14ac:dyDescent="0.3">
      <c r="A5505">
        <v>0.67</v>
      </c>
      <c r="B5505">
        <v>0.625</v>
      </c>
      <c r="C5505">
        <v>2.1</v>
      </c>
      <c r="D5505">
        <v>250</v>
      </c>
      <c r="E5505">
        <v>195.89</v>
      </c>
      <c r="F5505">
        <v>70.894999999999996</v>
      </c>
      <c r="G5505">
        <v>70.895522388059604</v>
      </c>
      <c r="H5505">
        <v>0</v>
      </c>
      <c r="I5505">
        <v>320.89552200000003</v>
      </c>
      <c r="J5505">
        <v>-1</v>
      </c>
      <c r="K5505">
        <v>2</v>
      </c>
      <c r="L5505">
        <v>47.073120000000003</v>
      </c>
      <c r="M5505">
        <v>345</v>
      </c>
      <c r="N5505">
        <v>100</v>
      </c>
      <c r="O5505">
        <v>120</v>
      </c>
      <c r="P5505">
        <v>0</v>
      </c>
      <c r="Q5505">
        <v>920</v>
      </c>
      <c r="R5505">
        <v>20.771855044999999</v>
      </c>
      <c r="S5505">
        <v>35.313639999999999</v>
      </c>
      <c r="T5505">
        <v>0</v>
      </c>
      <c r="U5505">
        <v>0</v>
      </c>
    </row>
    <row r="5506" spans="1:21" x14ac:dyDescent="0.3">
      <c r="A5506" t="s">
        <v>74</v>
      </c>
      <c r="B5506" t="s">
        <v>74</v>
      </c>
      <c r="C5506">
        <v>2.1</v>
      </c>
      <c r="D5506">
        <v>250</v>
      </c>
      <c r="E5506" t="s">
        <v>75</v>
      </c>
      <c r="F5506" t="s">
        <v>74</v>
      </c>
      <c r="G5506" t="s">
        <v>74</v>
      </c>
      <c r="H5506" t="s">
        <v>74</v>
      </c>
      <c r="I5506" t="s">
        <v>74</v>
      </c>
      <c r="J5506" t="s">
        <v>74</v>
      </c>
      <c r="K5506" t="s">
        <v>74</v>
      </c>
      <c r="L5506" t="s">
        <v>74</v>
      </c>
      <c r="M5506" t="s">
        <v>74</v>
      </c>
      <c r="N5506" t="s">
        <v>74</v>
      </c>
      <c r="O5506">
        <v>140</v>
      </c>
    </row>
    <row r="5507" spans="1:21" x14ac:dyDescent="0.3">
      <c r="A5507">
        <v>0.67</v>
      </c>
      <c r="B5507">
        <v>0.625</v>
      </c>
      <c r="C5507">
        <v>2.1</v>
      </c>
      <c r="D5507">
        <v>250</v>
      </c>
      <c r="E5507">
        <v>195.89</v>
      </c>
      <c r="F5507">
        <v>70.894999999999996</v>
      </c>
      <c r="G5507">
        <v>70.895522388059604</v>
      </c>
      <c r="H5507">
        <v>0</v>
      </c>
      <c r="I5507">
        <v>320.89552200000003</v>
      </c>
      <c r="J5507">
        <v>-1</v>
      </c>
      <c r="K5507">
        <v>2</v>
      </c>
      <c r="L5507">
        <v>48.679169999999999</v>
      </c>
      <c r="M5507">
        <v>365</v>
      </c>
      <c r="N5507">
        <v>100</v>
      </c>
      <c r="O5507">
        <v>140</v>
      </c>
      <c r="P5507">
        <v>0</v>
      </c>
      <c r="Q5507">
        <v>939</v>
      </c>
      <c r="R5507">
        <v>24.466995309000001</v>
      </c>
      <c r="S5507">
        <v>35.688561999999997</v>
      </c>
      <c r="T5507">
        <v>0</v>
      </c>
      <c r="U5507">
        <v>0</v>
      </c>
    </row>
    <row r="5508" spans="1:21" x14ac:dyDescent="0.3">
      <c r="A5508">
        <v>0.67</v>
      </c>
      <c r="B5508">
        <v>0.625</v>
      </c>
      <c r="C5508">
        <v>2.1</v>
      </c>
      <c r="D5508">
        <v>250</v>
      </c>
      <c r="E5508">
        <v>195.89</v>
      </c>
      <c r="F5508">
        <v>70.894999999999996</v>
      </c>
      <c r="G5508">
        <v>70.895522388059604</v>
      </c>
      <c r="H5508">
        <v>10</v>
      </c>
      <c r="I5508">
        <v>330.89552200000003</v>
      </c>
      <c r="J5508">
        <v>-1</v>
      </c>
      <c r="K5508">
        <v>2</v>
      </c>
      <c r="L5508">
        <v>47.805700000000002</v>
      </c>
      <c r="M5508">
        <v>365</v>
      </c>
      <c r="N5508">
        <v>100</v>
      </c>
      <c r="O5508">
        <v>140</v>
      </c>
      <c r="P5508">
        <v>0</v>
      </c>
      <c r="Q5508">
        <v>930</v>
      </c>
      <c r="R5508">
        <v>23.79427295</v>
      </c>
      <c r="S5508">
        <v>35.511395999999998</v>
      </c>
      <c r="T5508">
        <v>0</v>
      </c>
      <c r="U5508">
        <v>0</v>
      </c>
    </row>
    <row r="5509" spans="1:21" x14ac:dyDescent="0.3">
      <c r="A5509">
        <v>0.67</v>
      </c>
      <c r="B5509">
        <v>0.625</v>
      </c>
      <c r="C5509">
        <v>2.1</v>
      </c>
      <c r="D5509">
        <v>250</v>
      </c>
      <c r="E5509">
        <v>195.89</v>
      </c>
      <c r="F5509">
        <v>70.894999999999996</v>
      </c>
      <c r="G5509">
        <v>70.895522388059604</v>
      </c>
      <c r="H5509">
        <v>20</v>
      </c>
      <c r="I5509">
        <v>340.89552200000003</v>
      </c>
      <c r="J5509">
        <v>-1</v>
      </c>
      <c r="K5509">
        <v>2</v>
      </c>
      <c r="L5509">
        <v>46.955739999999999</v>
      </c>
      <c r="M5509">
        <v>365</v>
      </c>
      <c r="N5509">
        <v>100</v>
      </c>
      <c r="O5509">
        <v>140</v>
      </c>
      <c r="P5509">
        <v>0</v>
      </c>
      <c r="Q5509">
        <v>965</v>
      </c>
      <c r="R5509">
        <v>22.986043957</v>
      </c>
      <c r="S5509">
        <v>36.196148999999998</v>
      </c>
      <c r="T5509">
        <v>0</v>
      </c>
      <c r="U5509">
        <v>0</v>
      </c>
    </row>
    <row r="5510" spans="1:21" x14ac:dyDescent="0.3">
      <c r="A5510">
        <v>0.67</v>
      </c>
      <c r="B5510">
        <v>0.625</v>
      </c>
      <c r="C5510">
        <v>2.1</v>
      </c>
      <c r="D5510">
        <v>250</v>
      </c>
      <c r="E5510">
        <v>195.89</v>
      </c>
      <c r="F5510">
        <v>70.894999999999996</v>
      </c>
      <c r="G5510">
        <v>70.895522388059604</v>
      </c>
      <c r="H5510">
        <v>30</v>
      </c>
      <c r="I5510">
        <v>350.89552200000003</v>
      </c>
      <c r="J5510">
        <v>-1</v>
      </c>
      <c r="K5510">
        <v>2</v>
      </c>
      <c r="L5510">
        <v>46.128680000000003</v>
      </c>
      <c r="M5510">
        <v>365</v>
      </c>
      <c r="N5510">
        <v>100</v>
      </c>
      <c r="O5510">
        <v>140</v>
      </c>
      <c r="P5510">
        <v>0</v>
      </c>
      <c r="Q5510">
        <v>932</v>
      </c>
      <c r="R5510">
        <v>22.301467376000002</v>
      </c>
      <c r="S5510">
        <v>35.550832</v>
      </c>
      <c r="T5510">
        <v>0</v>
      </c>
      <c r="U5510">
        <v>0</v>
      </c>
    </row>
    <row r="5511" spans="1:21" x14ac:dyDescent="0.3">
      <c r="A5511">
        <v>0.67</v>
      </c>
      <c r="B5511">
        <v>0.625</v>
      </c>
      <c r="C5511">
        <v>2.1</v>
      </c>
      <c r="D5511">
        <v>250</v>
      </c>
      <c r="E5511">
        <v>195.89</v>
      </c>
      <c r="F5511">
        <v>70.894999999999996</v>
      </c>
      <c r="G5511">
        <v>70.895522388059604</v>
      </c>
      <c r="H5511">
        <v>40</v>
      </c>
      <c r="I5511">
        <v>360.89552200000003</v>
      </c>
      <c r="J5511">
        <v>-1</v>
      </c>
      <c r="K5511">
        <v>2</v>
      </c>
      <c r="L5511">
        <v>45.32396</v>
      </c>
      <c r="M5511">
        <v>365</v>
      </c>
      <c r="N5511">
        <v>100</v>
      </c>
      <c r="O5511">
        <v>140</v>
      </c>
      <c r="P5511">
        <v>0</v>
      </c>
      <c r="Q5511">
        <v>976</v>
      </c>
      <c r="R5511">
        <v>21.751477022</v>
      </c>
      <c r="S5511">
        <v>36.409055000000002</v>
      </c>
      <c r="T5511">
        <v>0</v>
      </c>
      <c r="U5511">
        <v>0</v>
      </c>
    </row>
    <row r="5512" spans="1:21" x14ac:dyDescent="0.3">
      <c r="A5512">
        <v>0.67</v>
      </c>
      <c r="B5512">
        <v>0.625</v>
      </c>
      <c r="C5512">
        <v>2.1</v>
      </c>
      <c r="D5512">
        <v>250</v>
      </c>
      <c r="E5512">
        <v>195.89</v>
      </c>
      <c r="F5512">
        <v>70.894999999999996</v>
      </c>
      <c r="G5512">
        <v>70.895522388059604</v>
      </c>
      <c r="H5512">
        <v>50</v>
      </c>
      <c r="I5512">
        <v>370.89552200000003</v>
      </c>
      <c r="J5512">
        <v>-1</v>
      </c>
      <c r="K5512">
        <v>2</v>
      </c>
      <c r="L5512">
        <v>44.540990000000001</v>
      </c>
      <c r="M5512">
        <v>365</v>
      </c>
      <c r="N5512">
        <v>100</v>
      </c>
      <c r="O5512">
        <v>140</v>
      </c>
      <c r="P5512">
        <v>0</v>
      </c>
      <c r="Q5512">
        <v>937</v>
      </c>
      <c r="R5512">
        <v>21.124422553999999</v>
      </c>
      <c r="S5512">
        <v>35.649258000000003</v>
      </c>
      <c r="T5512">
        <v>0</v>
      </c>
      <c r="U5512">
        <v>0</v>
      </c>
    </row>
    <row r="5513" spans="1:21" x14ac:dyDescent="0.3">
      <c r="A5513">
        <v>0.67</v>
      </c>
      <c r="B5513">
        <v>0.625</v>
      </c>
      <c r="C5513">
        <v>2.1</v>
      </c>
      <c r="D5513">
        <v>250</v>
      </c>
      <c r="E5513">
        <v>195.89</v>
      </c>
      <c r="F5513">
        <v>70.894999999999996</v>
      </c>
      <c r="G5513">
        <v>70.895522388059604</v>
      </c>
      <c r="H5513">
        <v>60</v>
      </c>
      <c r="I5513">
        <v>380.89552200000003</v>
      </c>
      <c r="J5513">
        <v>-1</v>
      </c>
      <c r="K5513">
        <v>2</v>
      </c>
      <c r="L5513">
        <v>43.779170000000001</v>
      </c>
      <c r="M5513">
        <v>365</v>
      </c>
      <c r="N5513">
        <v>100</v>
      </c>
      <c r="O5513">
        <v>140</v>
      </c>
      <c r="P5513">
        <v>0</v>
      </c>
      <c r="Q5513">
        <v>925</v>
      </c>
      <c r="R5513">
        <v>20.739519610999999</v>
      </c>
      <c r="S5513">
        <v>35.412638000000001</v>
      </c>
      <c r="T5513">
        <v>0</v>
      </c>
      <c r="U5513">
        <v>0</v>
      </c>
    </row>
    <row r="5514" spans="1:21" x14ac:dyDescent="0.3">
      <c r="A5514">
        <v>0.67</v>
      </c>
      <c r="B5514">
        <v>0.625</v>
      </c>
      <c r="C5514">
        <v>2.1</v>
      </c>
      <c r="D5514">
        <v>250</v>
      </c>
      <c r="E5514">
        <v>195.89</v>
      </c>
      <c r="F5514">
        <v>70.894999999999996</v>
      </c>
      <c r="G5514">
        <v>70.895522388059604</v>
      </c>
      <c r="H5514">
        <v>70</v>
      </c>
      <c r="I5514">
        <v>390.89552200000003</v>
      </c>
      <c r="J5514">
        <v>-1</v>
      </c>
      <c r="K5514">
        <v>2</v>
      </c>
      <c r="L5514">
        <v>43.03792</v>
      </c>
      <c r="M5514">
        <v>365</v>
      </c>
      <c r="N5514">
        <v>100</v>
      </c>
      <c r="O5514">
        <v>140</v>
      </c>
      <c r="P5514">
        <v>0</v>
      </c>
      <c r="Q5514">
        <v>990</v>
      </c>
      <c r="R5514">
        <v>20.347663426</v>
      </c>
      <c r="S5514">
        <v>36.678485000000002</v>
      </c>
      <c r="T5514">
        <v>0</v>
      </c>
      <c r="U5514">
        <v>0</v>
      </c>
    </row>
    <row r="5515" spans="1:21" x14ac:dyDescent="0.3">
      <c r="A5515">
        <v>0.67</v>
      </c>
      <c r="B5515">
        <v>0.625</v>
      </c>
      <c r="C5515">
        <v>2.1</v>
      </c>
      <c r="D5515">
        <v>250</v>
      </c>
      <c r="E5515">
        <v>195.89</v>
      </c>
      <c r="F5515">
        <v>70.894999999999996</v>
      </c>
      <c r="G5515">
        <v>70.895522388059604</v>
      </c>
      <c r="H5515">
        <v>80</v>
      </c>
      <c r="I5515">
        <v>400.89552200000003</v>
      </c>
      <c r="J5515">
        <v>-1</v>
      </c>
      <c r="K5515">
        <v>2</v>
      </c>
      <c r="L5515">
        <v>42.316659999999999</v>
      </c>
      <c r="M5515">
        <v>365</v>
      </c>
      <c r="N5515">
        <v>100</v>
      </c>
      <c r="O5515">
        <v>140</v>
      </c>
      <c r="P5515">
        <v>0</v>
      </c>
      <c r="Q5515">
        <v>972</v>
      </c>
      <c r="R5515">
        <v>19.813657131999999</v>
      </c>
      <c r="S5515">
        <v>36.331758999999998</v>
      </c>
      <c r="T5515">
        <v>0</v>
      </c>
      <c r="U5515">
        <v>0</v>
      </c>
    </row>
    <row r="5516" spans="1:21" x14ac:dyDescent="0.3">
      <c r="A5516">
        <v>0.67</v>
      </c>
      <c r="B5516">
        <v>0.625</v>
      </c>
      <c r="C5516">
        <v>2.1</v>
      </c>
      <c r="D5516">
        <v>250</v>
      </c>
      <c r="E5516">
        <v>195.89</v>
      </c>
      <c r="F5516">
        <v>70.894999999999996</v>
      </c>
      <c r="G5516">
        <v>70.895522388059604</v>
      </c>
      <c r="H5516">
        <v>90</v>
      </c>
      <c r="I5516">
        <v>410.89552200000003</v>
      </c>
      <c r="J5516">
        <v>-1</v>
      </c>
      <c r="K5516">
        <v>2</v>
      </c>
      <c r="L5516">
        <v>41.614800000000002</v>
      </c>
      <c r="M5516">
        <v>365</v>
      </c>
      <c r="N5516">
        <v>100</v>
      </c>
      <c r="O5516">
        <v>140</v>
      </c>
      <c r="P5516">
        <v>0</v>
      </c>
      <c r="Q5516">
        <v>917</v>
      </c>
      <c r="R5516">
        <v>19.438370662000001</v>
      </c>
      <c r="S5516">
        <v>35.254125000000002</v>
      </c>
      <c r="T5516">
        <v>0</v>
      </c>
      <c r="U5516">
        <v>0</v>
      </c>
    </row>
    <row r="5517" spans="1:21" x14ac:dyDescent="0.3">
      <c r="A5517">
        <v>0.67</v>
      </c>
      <c r="B5517">
        <v>0.625</v>
      </c>
      <c r="C5517">
        <v>2.1</v>
      </c>
      <c r="D5517">
        <v>250</v>
      </c>
      <c r="E5517">
        <v>195.89</v>
      </c>
      <c r="F5517">
        <v>70.894999999999996</v>
      </c>
      <c r="G5517">
        <v>70.895522388059604</v>
      </c>
      <c r="H5517">
        <v>100</v>
      </c>
      <c r="I5517">
        <v>420.89552200000003</v>
      </c>
      <c r="J5517">
        <v>-1</v>
      </c>
      <c r="K5517">
        <v>2</v>
      </c>
      <c r="L5517">
        <v>40.931780000000003</v>
      </c>
      <c r="M5517">
        <v>365</v>
      </c>
      <c r="N5517">
        <v>100</v>
      </c>
      <c r="O5517">
        <v>140</v>
      </c>
      <c r="P5517">
        <v>0</v>
      </c>
      <c r="Q5517">
        <v>929</v>
      </c>
      <c r="R5517">
        <v>18.985665150999999</v>
      </c>
      <c r="S5517">
        <v>35.491663000000003</v>
      </c>
      <c r="T5517">
        <v>0</v>
      </c>
      <c r="U5517">
        <v>0</v>
      </c>
    </row>
    <row r="5518" spans="1:21" x14ac:dyDescent="0.3">
      <c r="A5518">
        <v>0.67</v>
      </c>
      <c r="B5518">
        <v>0.625</v>
      </c>
      <c r="C5518">
        <v>2.1</v>
      </c>
      <c r="D5518">
        <v>250</v>
      </c>
      <c r="E5518">
        <v>195.89</v>
      </c>
      <c r="F5518">
        <v>70.894999999999996</v>
      </c>
      <c r="G5518">
        <v>70.895522388059604</v>
      </c>
      <c r="H5518">
        <v>110</v>
      </c>
      <c r="I5518">
        <v>430.89552200000003</v>
      </c>
      <c r="J5518">
        <v>-1</v>
      </c>
      <c r="K5518">
        <v>2</v>
      </c>
      <c r="L5518">
        <v>40.267029999999998</v>
      </c>
      <c r="M5518">
        <v>365</v>
      </c>
      <c r="N5518">
        <v>100</v>
      </c>
      <c r="O5518">
        <v>140</v>
      </c>
      <c r="P5518">
        <v>0</v>
      </c>
      <c r="Q5518">
        <v>936</v>
      </c>
      <c r="R5518">
        <v>18.630228386999999</v>
      </c>
      <c r="S5518">
        <v>35.629590999999998</v>
      </c>
      <c r="T5518">
        <v>0</v>
      </c>
      <c r="U5518">
        <v>0</v>
      </c>
    </row>
    <row r="5519" spans="1:21" x14ac:dyDescent="0.3">
      <c r="A5519">
        <v>0.67</v>
      </c>
      <c r="B5519">
        <v>0.625</v>
      </c>
      <c r="C5519">
        <v>2.1</v>
      </c>
      <c r="D5519">
        <v>250</v>
      </c>
      <c r="E5519">
        <v>195.89</v>
      </c>
      <c r="F5519">
        <v>70.894999999999996</v>
      </c>
      <c r="G5519">
        <v>70.895522388059604</v>
      </c>
      <c r="H5519">
        <v>120</v>
      </c>
      <c r="I5519">
        <v>440.89552200000003</v>
      </c>
      <c r="J5519">
        <v>-1</v>
      </c>
      <c r="K5519">
        <v>2</v>
      </c>
      <c r="L5519">
        <v>39.620010000000001</v>
      </c>
      <c r="M5519">
        <v>365</v>
      </c>
      <c r="N5519">
        <v>100</v>
      </c>
      <c r="O5519">
        <v>140</v>
      </c>
      <c r="P5519">
        <v>0</v>
      </c>
      <c r="Q5519">
        <v>913</v>
      </c>
      <c r="R5519">
        <v>18.084452547000001</v>
      </c>
      <c r="S5519">
        <v>35.174635000000002</v>
      </c>
      <c r="T5519">
        <v>0</v>
      </c>
      <c r="U5519">
        <v>0</v>
      </c>
    </row>
    <row r="5520" spans="1:21" x14ac:dyDescent="0.3">
      <c r="A5520">
        <v>0.67</v>
      </c>
      <c r="B5520">
        <v>0.625</v>
      </c>
      <c r="C5520">
        <v>2.1</v>
      </c>
      <c r="D5520">
        <v>250</v>
      </c>
      <c r="E5520">
        <v>195.89</v>
      </c>
      <c r="F5520">
        <v>70.894999999999996</v>
      </c>
      <c r="G5520">
        <v>70.895522388059604</v>
      </c>
      <c r="H5520">
        <v>130</v>
      </c>
      <c r="I5520">
        <v>450.89552200000003</v>
      </c>
      <c r="J5520">
        <v>-1</v>
      </c>
      <c r="K5520">
        <v>2</v>
      </c>
      <c r="L5520">
        <v>38.990169999999999</v>
      </c>
      <c r="M5520">
        <v>365</v>
      </c>
      <c r="N5520">
        <v>100</v>
      </c>
      <c r="O5520">
        <v>140</v>
      </c>
      <c r="P5520">
        <v>0</v>
      </c>
      <c r="Q5520">
        <v>919</v>
      </c>
      <c r="R5520">
        <v>17.786761476999999</v>
      </c>
      <c r="S5520">
        <v>35.293810999999998</v>
      </c>
      <c r="T5520">
        <v>0</v>
      </c>
      <c r="U5520">
        <v>0</v>
      </c>
    </row>
    <row r="5521" spans="1:21" x14ac:dyDescent="0.3">
      <c r="A5521">
        <v>0.67</v>
      </c>
      <c r="B5521">
        <v>0.625</v>
      </c>
      <c r="C5521">
        <v>2.1</v>
      </c>
      <c r="D5521">
        <v>250</v>
      </c>
      <c r="E5521">
        <v>195.89</v>
      </c>
      <c r="F5521">
        <v>70.894999999999996</v>
      </c>
      <c r="G5521">
        <v>70.895522388059604</v>
      </c>
      <c r="H5521">
        <v>140</v>
      </c>
      <c r="I5521">
        <v>460.89552200000003</v>
      </c>
      <c r="J5521">
        <v>-1</v>
      </c>
      <c r="K5521">
        <v>2</v>
      </c>
      <c r="L5521">
        <v>38.376980000000003</v>
      </c>
      <c r="M5521">
        <v>365</v>
      </c>
      <c r="N5521">
        <v>100</v>
      </c>
      <c r="O5521">
        <v>140</v>
      </c>
      <c r="P5521">
        <v>0</v>
      </c>
      <c r="Q5521">
        <v>935</v>
      </c>
      <c r="R5521">
        <v>17.215176789000001</v>
      </c>
      <c r="S5521">
        <v>35.609915999999998</v>
      </c>
      <c r="T5521">
        <v>0</v>
      </c>
      <c r="U5521">
        <v>0</v>
      </c>
    </row>
    <row r="5522" spans="1:21" x14ac:dyDescent="0.3">
      <c r="A5522">
        <v>0.67</v>
      </c>
      <c r="B5522">
        <v>0.625</v>
      </c>
      <c r="C5522">
        <v>2.1</v>
      </c>
      <c r="D5522">
        <v>250</v>
      </c>
      <c r="E5522">
        <v>195.89</v>
      </c>
      <c r="F5522">
        <v>70.894999999999996</v>
      </c>
      <c r="G5522">
        <v>70.895522388059604</v>
      </c>
      <c r="H5522">
        <v>150</v>
      </c>
      <c r="I5522">
        <v>470.89552200000003</v>
      </c>
      <c r="J5522">
        <v>-1</v>
      </c>
      <c r="K5522">
        <v>2</v>
      </c>
      <c r="L5522">
        <v>37.77993</v>
      </c>
      <c r="M5522">
        <v>365</v>
      </c>
      <c r="N5522">
        <v>100</v>
      </c>
      <c r="O5522">
        <v>140</v>
      </c>
      <c r="P5522">
        <v>0</v>
      </c>
      <c r="Q5522">
        <v>984</v>
      </c>
      <c r="R5522">
        <v>17.137570223000001</v>
      </c>
      <c r="S5522">
        <v>36.563223999999998</v>
      </c>
      <c r="T5522">
        <v>0</v>
      </c>
      <c r="U5522">
        <v>0</v>
      </c>
    </row>
    <row r="5523" spans="1:21" x14ac:dyDescent="0.3">
      <c r="A5523">
        <v>0.67</v>
      </c>
      <c r="B5523">
        <v>0.625</v>
      </c>
      <c r="C5523">
        <v>2.1</v>
      </c>
      <c r="D5523">
        <v>250</v>
      </c>
      <c r="E5523">
        <v>195.89</v>
      </c>
      <c r="F5523">
        <v>70.894999999999996</v>
      </c>
      <c r="G5523">
        <v>70.895522388059604</v>
      </c>
      <c r="H5523">
        <v>160</v>
      </c>
      <c r="I5523">
        <v>480.89552200000003</v>
      </c>
      <c r="J5523">
        <v>-1</v>
      </c>
      <c r="K5523">
        <v>2</v>
      </c>
      <c r="L5523">
        <v>37.198520000000002</v>
      </c>
      <c r="M5523">
        <v>365</v>
      </c>
      <c r="N5523">
        <v>100</v>
      </c>
      <c r="O5523">
        <v>140</v>
      </c>
      <c r="P5523">
        <v>0</v>
      </c>
      <c r="Q5523">
        <v>938</v>
      </c>
      <c r="R5523">
        <v>16.624565063999999</v>
      </c>
      <c r="S5523">
        <v>35.668914000000001</v>
      </c>
      <c r="T5523">
        <v>0</v>
      </c>
      <c r="U5523">
        <v>0</v>
      </c>
    </row>
    <row r="5524" spans="1:21" x14ac:dyDescent="0.3">
      <c r="A5524">
        <v>0.67</v>
      </c>
      <c r="B5524">
        <v>0.625</v>
      </c>
      <c r="C5524">
        <v>2.1</v>
      </c>
      <c r="D5524">
        <v>250</v>
      </c>
      <c r="E5524">
        <v>195.89</v>
      </c>
      <c r="F5524">
        <v>70.894999999999996</v>
      </c>
      <c r="G5524">
        <v>70.895522388059604</v>
      </c>
      <c r="H5524">
        <v>170</v>
      </c>
      <c r="I5524">
        <v>490.89552200000003</v>
      </c>
      <c r="J5524">
        <v>-1</v>
      </c>
      <c r="K5524">
        <v>2</v>
      </c>
      <c r="L5524">
        <v>36.632240000000003</v>
      </c>
      <c r="M5524">
        <v>365</v>
      </c>
      <c r="N5524">
        <v>100</v>
      </c>
      <c r="O5524">
        <v>140</v>
      </c>
      <c r="P5524">
        <v>0</v>
      </c>
      <c r="Q5524">
        <v>1004</v>
      </c>
      <c r="R5524">
        <v>16.219228911999998</v>
      </c>
      <c r="S5524">
        <v>36.946224000000001</v>
      </c>
      <c r="T5524">
        <v>0</v>
      </c>
      <c r="U5524">
        <v>0</v>
      </c>
    </row>
    <row r="5525" spans="1:21" x14ac:dyDescent="0.3">
      <c r="A5525">
        <v>0.67</v>
      </c>
      <c r="B5525">
        <v>0.625</v>
      </c>
      <c r="C5525">
        <v>2.1</v>
      </c>
      <c r="D5525">
        <v>250</v>
      </c>
      <c r="E5525">
        <v>195.89</v>
      </c>
      <c r="F5525">
        <v>70.894999999999996</v>
      </c>
      <c r="G5525">
        <v>70.895522388059604</v>
      </c>
      <c r="H5525">
        <v>180</v>
      </c>
      <c r="I5525">
        <v>500.89552200000003</v>
      </c>
      <c r="J5525">
        <v>-1</v>
      </c>
      <c r="K5525">
        <v>2</v>
      </c>
      <c r="L5525">
        <v>36.080629999999999</v>
      </c>
      <c r="M5525">
        <v>365</v>
      </c>
      <c r="N5525">
        <v>100</v>
      </c>
      <c r="O5525">
        <v>140</v>
      </c>
      <c r="P5525">
        <v>0</v>
      </c>
      <c r="Q5525">
        <v>990</v>
      </c>
      <c r="R5525">
        <v>15.803785926</v>
      </c>
      <c r="S5525">
        <v>36.678485000000002</v>
      </c>
      <c r="T5525">
        <v>0</v>
      </c>
      <c r="U5525">
        <v>0</v>
      </c>
    </row>
    <row r="5526" spans="1:21" x14ac:dyDescent="0.3">
      <c r="A5526">
        <v>0.67</v>
      </c>
      <c r="B5526">
        <v>0.625</v>
      </c>
      <c r="C5526">
        <v>2.1</v>
      </c>
      <c r="D5526">
        <v>250</v>
      </c>
      <c r="E5526">
        <v>195.89</v>
      </c>
      <c r="F5526">
        <v>70.894999999999996</v>
      </c>
      <c r="G5526">
        <v>70.895522388059604</v>
      </c>
      <c r="H5526">
        <v>190</v>
      </c>
      <c r="I5526">
        <v>510.89552200000003</v>
      </c>
      <c r="J5526">
        <v>-1</v>
      </c>
      <c r="K5526">
        <v>2</v>
      </c>
      <c r="L5526">
        <v>35.543210000000002</v>
      </c>
      <c r="M5526">
        <v>365</v>
      </c>
      <c r="N5526">
        <v>100</v>
      </c>
      <c r="O5526">
        <v>140</v>
      </c>
      <c r="P5526">
        <v>0</v>
      </c>
      <c r="Q5526">
        <v>920</v>
      </c>
      <c r="R5526">
        <v>15.761655133</v>
      </c>
      <c r="S5526">
        <v>35.313639999999999</v>
      </c>
      <c r="T5526">
        <v>0</v>
      </c>
      <c r="U5526">
        <v>0</v>
      </c>
    </row>
    <row r="5527" spans="1:21" x14ac:dyDescent="0.3">
      <c r="A5527">
        <v>0.67</v>
      </c>
      <c r="B5527">
        <v>0.625</v>
      </c>
      <c r="C5527">
        <v>2.1</v>
      </c>
      <c r="D5527">
        <v>250</v>
      </c>
      <c r="E5527">
        <v>195.89</v>
      </c>
      <c r="F5527">
        <v>70.894999999999996</v>
      </c>
      <c r="G5527">
        <v>70.895522388059604</v>
      </c>
      <c r="H5527">
        <v>200</v>
      </c>
      <c r="I5527">
        <v>520.89552200000003</v>
      </c>
      <c r="J5527">
        <v>-1</v>
      </c>
      <c r="K5527">
        <v>2</v>
      </c>
      <c r="L5527">
        <v>35.019550000000002</v>
      </c>
      <c r="M5527">
        <v>365</v>
      </c>
      <c r="N5527">
        <v>100</v>
      </c>
      <c r="O5527">
        <v>140</v>
      </c>
      <c r="P5527">
        <v>0</v>
      </c>
      <c r="Q5527">
        <v>917</v>
      </c>
      <c r="R5527">
        <v>15.334143694</v>
      </c>
      <c r="S5527">
        <v>35.254125000000002</v>
      </c>
      <c r="T5527">
        <v>0</v>
      </c>
      <c r="U5527">
        <v>0</v>
      </c>
    </row>
    <row r="5528" spans="1:21" x14ac:dyDescent="0.3">
      <c r="A5528">
        <v>0.67</v>
      </c>
      <c r="B5528">
        <v>0.625</v>
      </c>
      <c r="C5528">
        <v>2.1</v>
      </c>
      <c r="D5528">
        <v>250</v>
      </c>
      <c r="E5528">
        <v>195.89</v>
      </c>
      <c r="F5528">
        <v>70.894999999999996</v>
      </c>
      <c r="G5528">
        <v>70.895522388059604</v>
      </c>
      <c r="H5528">
        <v>210</v>
      </c>
      <c r="I5528">
        <v>530.89552200000003</v>
      </c>
      <c r="J5528">
        <v>-1</v>
      </c>
      <c r="K5528">
        <v>2</v>
      </c>
      <c r="L5528">
        <v>34.5092</v>
      </c>
      <c r="M5528">
        <v>365</v>
      </c>
      <c r="N5528">
        <v>100</v>
      </c>
      <c r="O5528">
        <v>140</v>
      </c>
      <c r="P5528">
        <v>0</v>
      </c>
      <c r="Q5528">
        <v>921</v>
      </c>
      <c r="R5528">
        <v>15.24723852</v>
      </c>
      <c r="S5528">
        <v>35.333458999999998</v>
      </c>
      <c r="T5528">
        <v>0</v>
      </c>
      <c r="U5528">
        <v>0</v>
      </c>
    </row>
    <row r="5529" spans="1:21" x14ac:dyDescent="0.3">
      <c r="A5529">
        <v>0.67</v>
      </c>
      <c r="B5529">
        <v>0.625</v>
      </c>
      <c r="C5529">
        <v>2.1</v>
      </c>
      <c r="D5529">
        <v>250</v>
      </c>
      <c r="E5529">
        <v>195.89</v>
      </c>
      <c r="F5529">
        <v>70.894999999999996</v>
      </c>
      <c r="G5529">
        <v>70.895522388059604</v>
      </c>
      <c r="H5529">
        <v>220</v>
      </c>
      <c r="I5529">
        <v>540.89552200000003</v>
      </c>
      <c r="J5529">
        <v>-1</v>
      </c>
      <c r="K5529">
        <v>2</v>
      </c>
      <c r="L5529">
        <v>34.011740000000003</v>
      </c>
      <c r="M5529">
        <v>365</v>
      </c>
      <c r="N5529">
        <v>100</v>
      </c>
      <c r="O5529">
        <v>140</v>
      </c>
      <c r="P5529">
        <v>0</v>
      </c>
      <c r="Q5529">
        <v>991</v>
      </c>
      <c r="R5529">
        <v>14.850022806</v>
      </c>
      <c r="S5529">
        <v>36.697664000000003</v>
      </c>
      <c r="T5529">
        <v>0</v>
      </c>
      <c r="U5529">
        <v>0</v>
      </c>
    </row>
    <row r="5530" spans="1:21" x14ac:dyDescent="0.3">
      <c r="A5530">
        <v>0.67</v>
      </c>
      <c r="B5530">
        <v>0.625</v>
      </c>
      <c r="C5530">
        <v>2.1</v>
      </c>
      <c r="D5530">
        <v>250</v>
      </c>
      <c r="E5530">
        <v>195.89</v>
      </c>
      <c r="F5530">
        <v>70.894999999999996</v>
      </c>
      <c r="G5530">
        <v>70.895522388059604</v>
      </c>
      <c r="H5530">
        <v>230</v>
      </c>
      <c r="I5530">
        <v>550.89552200000003</v>
      </c>
      <c r="J5530">
        <v>-1</v>
      </c>
      <c r="K5530">
        <v>2</v>
      </c>
      <c r="L5530">
        <v>33.526760000000003</v>
      </c>
      <c r="M5530">
        <v>365</v>
      </c>
      <c r="N5530">
        <v>100</v>
      </c>
      <c r="O5530">
        <v>140</v>
      </c>
      <c r="P5530">
        <v>0</v>
      </c>
      <c r="Q5530">
        <v>918</v>
      </c>
      <c r="R5530">
        <v>14.850022806</v>
      </c>
      <c r="S5530">
        <v>35.273972999999998</v>
      </c>
      <c r="T5530">
        <v>0</v>
      </c>
      <c r="U5530">
        <v>0</v>
      </c>
    </row>
    <row r="5531" spans="1:21" x14ac:dyDescent="0.3">
      <c r="A5531">
        <v>0.67</v>
      </c>
      <c r="B5531">
        <v>0.625</v>
      </c>
      <c r="C5531">
        <v>2.1</v>
      </c>
      <c r="D5531">
        <v>250</v>
      </c>
      <c r="E5531">
        <v>195.89</v>
      </c>
      <c r="F5531">
        <v>70.894999999999996</v>
      </c>
      <c r="G5531">
        <v>70.895522388059604</v>
      </c>
      <c r="H5531">
        <v>240</v>
      </c>
      <c r="I5531">
        <v>560.89552200000003</v>
      </c>
      <c r="J5531">
        <v>-1</v>
      </c>
      <c r="K5531">
        <v>2</v>
      </c>
      <c r="L5531">
        <v>33.05386</v>
      </c>
      <c r="M5531">
        <v>365</v>
      </c>
      <c r="N5531">
        <v>100</v>
      </c>
      <c r="O5531">
        <v>140</v>
      </c>
      <c r="P5531">
        <v>0</v>
      </c>
      <c r="Q5531">
        <v>990</v>
      </c>
      <c r="R5531">
        <v>14.670110298000001</v>
      </c>
      <c r="S5531">
        <v>36.678485000000002</v>
      </c>
      <c r="T5531">
        <v>0</v>
      </c>
      <c r="U5531">
        <v>0</v>
      </c>
    </row>
    <row r="5532" spans="1:21" x14ac:dyDescent="0.3">
      <c r="A5532">
        <v>0.67</v>
      </c>
      <c r="B5532">
        <v>0.625</v>
      </c>
      <c r="C5532">
        <v>2.1</v>
      </c>
      <c r="D5532">
        <v>250</v>
      </c>
      <c r="E5532">
        <v>195.89</v>
      </c>
      <c r="F5532">
        <v>70.894999999999996</v>
      </c>
      <c r="G5532">
        <v>70.895522388059604</v>
      </c>
      <c r="H5532">
        <v>250</v>
      </c>
      <c r="I5532">
        <v>570.89552200000003</v>
      </c>
      <c r="J5532">
        <v>-1</v>
      </c>
      <c r="K5532">
        <v>2</v>
      </c>
      <c r="L5532">
        <v>32.592660000000002</v>
      </c>
      <c r="M5532">
        <v>365</v>
      </c>
      <c r="N5532">
        <v>100</v>
      </c>
      <c r="O5532">
        <v>140</v>
      </c>
      <c r="P5532">
        <v>0</v>
      </c>
      <c r="Q5532">
        <v>922</v>
      </c>
      <c r="R5532">
        <v>14.257192908</v>
      </c>
      <c r="S5532">
        <v>35.353268</v>
      </c>
      <c r="T5532">
        <v>0</v>
      </c>
      <c r="U5532">
        <v>0</v>
      </c>
    </row>
    <row r="5533" spans="1:21" x14ac:dyDescent="0.3">
      <c r="A5533">
        <v>0.67</v>
      </c>
      <c r="B5533">
        <v>0.625</v>
      </c>
      <c r="C5533">
        <v>2.1</v>
      </c>
      <c r="D5533">
        <v>250</v>
      </c>
      <c r="E5533">
        <v>195.89</v>
      </c>
      <c r="F5533">
        <v>70.894999999999996</v>
      </c>
      <c r="G5533">
        <v>70.895522388059604</v>
      </c>
      <c r="H5533">
        <v>260</v>
      </c>
      <c r="I5533">
        <v>580.89552200000003</v>
      </c>
      <c r="J5533">
        <v>-1</v>
      </c>
      <c r="K5533">
        <v>2</v>
      </c>
      <c r="L5533">
        <v>32.142789999999998</v>
      </c>
      <c r="M5533">
        <v>365</v>
      </c>
      <c r="N5533">
        <v>100</v>
      </c>
      <c r="O5533">
        <v>140</v>
      </c>
      <c r="P5533">
        <v>0</v>
      </c>
      <c r="Q5533">
        <v>939</v>
      </c>
      <c r="R5533">
        <v>14.396119971999999</v>
      </c>
      <c r="S5533">
        <v>35.688561999999997</v>
      </c>
      <c r="T5533">
        <v>0</v>
      </c>
      <c r="U5533">
        <v>0</v>
      </c>
    </row>
    <row r="5534" spans="1:21" x14ac:dyDescent="0.3">
      <c r="A5534">
        <v>0.67</v>
      </c>
      <c r="B5534">
        <v>0.625</v>
      </c>
      <c r="C5534">
        <v>2.1</v>
      </c>
      <c r="D5534">
        <v>250</v>
      </c>
      <c r="E5534">
        <v>195.89</v>
      </c>
      <c r="F5534">
        <v>70.894999999999996</v>
      </c>
      <c r="G5534">
        <v>70.895522388059604</v>
      </c>
      <c r="H5534">
        <v>270</v>
      </c>
      <c r="I5534">
        <v>590.89552200000003</v>
      </c>
      <c r="J5534">
        <v>-1</v>
      </c>
      <c r="K5534">
        <v>2</v>
      </c>
      <c r="L5534">
        <v>31.703890000000001</v>
      </c>
      <c r="M5534">
        <v>365</v>
      </c>
      <c r="N5534">
        <v>100</v>
      </c>
      <c r="O5534">
        <v>140</v>
      </c>
      <c r="P5534">
        <v>0</v>
      </c>
      <c r="Q5534">
        <v>914</v>
      </c>
      <c r="R5534">
        <v>13.927754369000001</v>
      </c>
      <c r="S5534">
        <v>35.194521999999999</v>
      </c>
      <c r="T5534">
        <v>0</v>
      </c>
      <c r="U5534">
        <v>0</v>
      </c>
    </row>
    <row r="5535" spans="1:21" x14ac:dyDescent="0.3">
      <c r="A5535">
        <v>0.67</v>
      </c>
      <c r="B5535">
        <v>0.625</v>
      </c>
      <c r="C5535">
        <v>2.1</v>
      </c>
      <c r="D5535">
        <v>250</v>
      </c>
      <c r="E5535">
        <v>195.89</v>
      </c>
      <c r="F5535">
        <v>70.894999999999996</v>
      </c>
      <c r="G5535">
        <v>70.895522388059604</v>
      </c>
      <c r="H5535">
        <v>280</v>
      </c>
      <c r="I5535">
        <v>600.89552200000003</v>
      </c>
      <c r="J5535">
        <v>-1</v>
      </c>
      <c r="K5535">
        <v>2</v>
      </c>
      <c r="L5535">
        <v>31.27561</v>
      </c>
      <c r="M5535">
        <v>365</v>
      </c>
      <c r="N5535">
        <v>100</v>
      </c>
      <c r="O5535">
        <v>140</v>
      </c>
      <c r="P5535">
        <v>0</v>
      </c>
      <c r="Q5535">
        <v>913</v>
      </c>
      <c r="R5535">
        <v>13.975282859</v>
      </c>
      <c r="S5535">
        <v>35.174635000000002</v>
      </c>
      <c r="T5535">
        <v>0</v>
      </c>
      <c r="U5535">
        <v>0</v>
      </c>
    </row>
    <row r="5536" spans="1:21" x14ac:dyDescent="0.3">
      <c r="A5536">
        <v>0.67</v>
      </c>
      <c r="B5536">
        <v>0.625</v>
      </c>
      <c r="C5536">
        <v>2.1</v>
      </c>
      <c r="D5536">
        <v>250</v>
      </c>
      <c r="E5536">
        <v>195.89</v>
      </c>
      <c r="F5536">
        <v>70.894999999999996</v>
      </c>
      <c r="G5536">
        <v>70.895522388059604</v>
      </c>
      <c r="H5536">
        <v>290</v>
      </c>
      <c r="I5536">
        <v>610.89552200000003</v>
      </c>
      <c r="J5536">
        <v>-1</v>
      </c>
      <c r="K5536">
        <v>2</v>
      </c>
      <c r="L5536">
        <v>30.857620000000001</v>
      </c>
      <c r="M5536">
        <v>365</v>
      </c>
      <c r="N5536">
        <v>100</v>
      </c>
      <c r="O5536">
        <v>140</v>
      </c>
      <c r="P5536">
        <v>0</v>
      </c>
      <c r="Q5536">
        <v>922</v>
      </c>
      <c r="R5536">
        <v>13.590493966</v>
      </c>
      <c r="S5536">
        <v>35.353268</v>
      </c>
      <c r="T5536">
        <v>0</v>
      </c>
      <c r="U5536">
        <v>0</v>
      </c>
    </row>
    <row r="5537" spans="1:21" x14ac:dyDescent="0.3">
      <c r="A5537">
        <v>0.67</v>
      </c>
      <c r="B5537">
        <v>0.625</v>
      </c>
      <c r="C5537">
        <v>2.1</v>
      </c>
      <c r="D5537">
        <v>250</v>
      </c>
      <c r="E5537">
        <v>195.89</v>
      </c>
      <c r="F5537">
        <v>70.894999999999996</v>
      </c>
      <c r="G5537">
        <v>70.895522388059604</v>
      </c>
      <c r="H5537">
        <v>300</v>
      </c>
      <c r="I5537">
        <v>620.89552200000003</v>
      </c>
      <c r="J5537">
        <v>-1</v>
      </c>
      <c r="K5537">
        <v>2</v>
      </c>
      <c r="L5537">
        <v>30.449590000000001</v>
      </c>
      <c r="M5537">
        <v>365</v>
      </c>
      <c r="N5537">
        <v>100</v>
      </c>
      <c r="O5537">
        <v>140</v>
      </c>
      <c r="P5537">
        <v>0</v>
      </c>
      <c r="Q5537">
        <v>974</v>
      </c>
      <c r="R5537">
        <v>13.590493966</v>
      </c>
      <c r="S5537">
        <v>36.370424999999997</v>
      </c>
      <c r="T5537">
        <v>0</v>
      </c>
      <c r="U5537">
        <v>0</v>
      </c>
    </row>
    <row r="5538" spans="1:21" x14ac:dyDescent="0.3">
      <c r="A5538">
        <v>0.67</v>
      </c>
      <c r="B5538">
        <v>0.625</v>
      </c>
      <c r="C5538">
        <v>2.1</v>
      </c>
      <c r="D5538">
        <v>250</v>
      </c>
      <c r="E5538">
        <v>195.89</v>
      </c>
      <c r="F5538">
        <v>70.894999999999996</v>
      </c>
      <c r="G5538">
        <v>70.895522388059604</v>
      </c>
      <c r="H5538">
        <v>0</v>
      </c>
      <c r="I5538">
        <v>320.89552200000003</v>
      </c>
      <c r="J5538">
        <v>-1</v>
      </c>
      <c r="K5538">
        <v>2</v>
      </c>
      <c r="L5538">
        <v>48.679169999999999</v>
      </c>
      <c r="M5538">
        <v>365</v>
      </c>
      <c r="N5538">
        <v>100</v>
      </c>
      <c r="O5538">
        <v>140</v>
      </c>
      <c r="P5538">
        <v>0</v>
      </c>
      <c r="Q5538">
        <v>939</v>
      </c>
      <c r="R5538">
        <v>24.466995309000001</v>
      </c>
      <c r="S5538">
        <v>35.688561999999997</v>
      </c>
      <c r="T5538">
        <v>0</v>
      </c>
      <c r="U5538">
        <v>0</v>
      </c>
    </row>
    <row r="5539" spans="1:21" x14ac:dyDescent="0.3">
      <c r="A5539" t="s">
        <v>74</v>
      </c>
      <c r="B5539" t="s">
        <v>74</v>
      </c>
      <c r="C5539">
        <v>2.1</v>
      </c>
      <c r="D5539">
        <v>250</v>
      </c>
      <c r="E5539" t="s">
        <v>75</v>
      </c>
      <c r="F5539" t="s">
        <v>74</v>
      </c>
      <c r="G5539" t="s">
        <v>74</v>
      </c>
      <c r="H5539" t="s">
        <v>74</v>
      </c>
      <c r="I5539" t="s">
        <v>74</v>
      </c>
      <c r="J5539" t="s">
        <v>74</v>
      </c>
      <c r="K5539" t="s">
        <v>74</v>
      </c>
      <c r="L5539" t="s">
        <v>74</v>
      </c>
      <c r="M5539" t="s">
        <v>74</v>
      </c>
      <c r="N5539" t="s">
        <v>74</v>
      </c>
      <c r="O5539">
        <v>160</v>
      </c>
    </row>
    <row r="5540" spans="1:21" x14ac:dyDescent="0.3">
      <c r="A5540">
        <v>0.67</v>
      </c>
      <c r="B5540">
        <v>0.625</v>
      </c>
      <c r="C5540">
        <v>2.1</v>
      </c>
      <c r="D5540">
        <v>250</v>
      </c>
      <c r="E5540">
        <v>195.89</v>
      </c>
      <c r="F5540">
        <v>70.894999999999996</v>
      </c>
      <c r="G5540">
        <v>70.895522388059604</v>
      </c>
      <c r="H5540">
        <v>0</v>
      </c>
      <c r="I5540">
        <v>320.89552200000003</v>
      </c>
      <c r="J5540">
        <v>-1</v>
      </c>
      <c r="K5540">
        <v>2</v>
      </c>
      <c r="L5540">
        <v>50.188960000000002</v>
      </c>
      <c r="M5540">
        <v>385</v>
      </c>
      <c r="N5540">
        <v>100</v>
      </c>
      <c r="O5540">
        <v>160</v>
      </c>
      <c r="P5540">
        <v>0</v>
      </c>
      <c r="Q5540">
        <v>903</v>
      </c>
      <c r="R5540">
        <v>27.126753117</v>
      </c>
      <c r="S5540">
        <v>34.975223</v>
      </c>
      <c r="T5540">
        <v>0</v>
      </c>
      <c r="U5540">
        <v>0</v>
      </c>
    </row>
    <row r="5541" spans="1:21" x14ac:dyDescent="0.3">
      <c r="A5541">
        <v>0.67</v>
      </c>
      <c r="B5541">
        <v>0.625</v>
      </c>
      <c r="C5541">
        <v>2.1</v>
      </c>
      <c r="D5541">
        <v>250</v>
      </c>
      <c r="E5541">
        <v>195.89</v>
      </c>
      <c r="F5541">
        <v>70.894999999999996</v>
      </c>
      <c r="G5541">
        <v>70.895522388059604</v>
      </c>
      <c r="H5541">
        <v>10</v>
      </c>
      <c r="I5541">
        <v>330.89552200000003</v>
      </c>
      <c r="J5541">
        <v>-1</v>
      </c>
      <c r="K5541">
        <v>2</v>
      </c>
      <c r="L5541">
        <v>49.321959999999997</v>
      </c>
      <c r="M5541">
        <v>385</v>
      </c>
      <c r="N5541">
        <v>100</v>
      </c>
      <c r="O5541">
        <v>160</v>
      </c>
      <c r="P5541">
        <v>0</v>
      </c>
      <c r="Q5541">
        <v>912</v>
      </c>
      <c r="R5541">
        <v>26.542902799</v>
      </c>
      <c r="S5541">
        <v>35.154738000000002</v>
      </c>
      <c r="T5541">
        <v>0</v>
      </c>
      <c r="U5541">
        <v>0</v>
      </c>
    </row>
    <row r="5542" spans="1:21" x14ac:dyDescent="0.3">
      <c r="A5542">
        <v>0.67</v>
      </c>
      <c r="B5542">
        <v>0.625</v>
      </c>
      <c r="C5542">
        <v>2.1</v>
      </c>
      <c r="D5542">
        <v>250</v>
      </c>
      <c r="E5542">
        <v>195.89</v>
      </c>
      <c r="F5542">
        <v>70.894999999999996</v>
      </c>
      <c r="G5542">
        <v>70.895522388059604</v>
      </c>
      <c r="H5542">
        <v>20</v>
      </c>
      <c r="I5542">
        <v>340.89552200000003</v>
      </c>
      <c r="J5542">
        <v>-1</v>
      </c>
      <c r="K5542">
        <v>2</v>
      </c>
      <c r="L5542">
        <v>48.476939999999999</v>
      </c>
      <c r="M5542">
        <v>385</v>
      </c>
      <c r="N5542">
        <v>100</v>
      </c>
      <c r="O5542">
        <v>160</v>
      </c>
      <c r="P5542">
        <v>0</v>
      </c>
      <c r="Q5542">
        <v>904</v>
      </c>
      <c r="R5542">
        <v>26.02535065</v>
      </c>
      <c r="S5542">
        <v>34.995209000000003</v>
      </c>
      <c r="T5542">
        <v>0</v>
      </c>
      <c r="U5542">
        <v>0</v>
      </c>
    </row>
    <row r="5543" spans="1:21" x14ac:dyDescent="0.3">
      <c r="A5543">
        <v>0.67</v>
      </c>
      <c r="B5543">
        <v>0.625</v>
      </c>
      <c r="C5543">
        <v>2.1</v>
      </c>
      <c r="D5543">
        <v>250</v>
      </c>
      <c r="E5543">
        <v>195.89</v>
      </c>
      <c r="F5543">
        <v>70.894999999999996</v>
      </c>
      <c r="G5543">
        <v>70.895522388059604</v>
      </c>
      <c r="H5543">
        <v>30</v>
      </c>
      <c r="I5543">
        <v>350.89552200000003</v>
      </c>
      <c r="J5543">
        <v>-1</v>
      </c>
      <c r="K5543">
        <v>2</v>
      </c>
      <c r="L5543">
        <v>47.653419999999997</v>
      </c>
      <c r="M5543">
        <v>385</v>
      </c>
      <c r="N5543">
        <v>100</v>
      </c>
      <c r="O5543">
        <v>160</v>
      </c>
      <c r="P5543">
        <v>0</v>
      </c>
      <c r="Q5543">
        <v>914</v>
      </c>
      <c r="R5543">
        <v>25.524647974000001</v>
      </c>
      <c r="S5543">
        <v>35.194521999999999</v>
      </c>
      <c r="T5543">
        <v>0</v>
      </c>
      <c r="U5543">
        <v>0</v>
      </c>
    </row>
    <row r="5544" spans="1:21" x14ac:dyDescent="0.3">
      <c r="A5544">
        <v>0.67</v>
      </c>
      <c r="B5544">
        <v>0.625</v>
      </c>
      <c r="C5544">
        <v>2.1</v>
      </c>
      <c r="D5544">
        <v>250</v>
      </c>
      <c r="E5544">
        <v>195.89</v>
      </c>
      <c r="F5544">
        <v>70.894999999999996</v>
      </c>
      <c r="G5544">
        <v>70.895522388059604</v>
      </c>
      <c r="H5544">
        <v>40</v>
      </c>
      <c r="I5544">
        <v>360.89552200000003</v>
      </c>
      <c r="J5544">
        <v>-1</v>
      </c>
      <c r="K5544">
        <v>2</v>
      </c>
      <c r="L5544">
        <v>46.850929999999998</v>
      </c>
      <c r="M5544">
        <v>385</v>
      </c>
      <c r="N5544">
        <v>100</v>
      </c>
      <c r="O5544">
        <v>160</v>
      </c>
      <c r="P5544">
        <v>0</v>
      </c>
      <c r="Q5544">
        <v>927</v>
      </c>
      <c r="R5544">
        <v>24.933185473000002</v>
      </c>
      <c r="S5544">
        <v>35.452170000000002</v>
      </c>
      <c r="T5544">
        <v>0</v>
      </c>
      <c r="U5544">
        <v>0</v>
      </c>
    </row>
    <row r="5545" spans="1:21" x14ac:dyDescent="0.3">
      <c r="A5545">
        <v>0.67</v>
      </c>
      <c r="B5545">
        <v>0.625</v>
      </c>
      <c r="C5545">
        <v>2.1</v>
      </c>
      <c r="D5545">
        <v>250</v>
      </c>
      <c r="E5545">
        <v>195.89</v>
      </c>
      <c r="F5545">
        <v>70.894999999999996</v>
      </c>
      <c r="G5545">
        <v>70.895522388059604</v>
      </c>
      <c r="H5545">
        <v>50</v>
      </c>
      <c r="I5545">
        <v>370.89552200000003</v>
      </c>
      <c r="J5545">
        <v>-1</v>
      </c>
      <c r="K5545">
        <v>2</v>
      </c>
      <c r="L5545">
        <v>46.06897</v>
      </c>
      <c r="M5545">
        <v>385</v>
      </c>
      <c r="N5545">
        <v>100</v>
      </c>
      <c r="O5545">
        <v>160</v>
      </c>
      <c r="P5545">
        <v>0</v>
      </c>
      <c r="Q5545">
        <v>961</v>
      </c>
      <c r="R5545">
        <v>24.076721643999999</v>
      </c>
      <c r="S5545">
        <v>36.118461000000003</v>
      </c>
      <c r="T5545">
        <v>0</v>
      </c>
      <c r="U5545">
        <v>0</v>
      </c>
    </row>
    <row r="5546" spans="1:21" x14ac:dyDescent="0.3">
      <c r="A5546">
        <v>0.67</v>
      </c>
      <c r="B5546">
        <v>0.625</v>
      </c>
      <c r="C5546">
        <v>2.1</v>
      </c>
      <c r="D5546">
        <v>250</v>
      </c>
      <c r="E5546">
        <v>195.89</v>
      </c>
      <c r="F5546">
        <v>70.894999999999996</v>
      </c>
      <c r="G5546">
        <v>70.895522388059604</v>
      </c>
      <c r="H5546">
        <v>60</v>
      </c>
      <c r="I5546">
        <v>380.89552200000003</v>
      </c>
      <c r="J5546">
        <v>-1</v>
      </c>
      <c r="K5546">
        <v>2</v>
      </c>
      <c r="L5546">
        <v>45.307040000000001</v>
      </c>
      <c r="M5546">
        <v>385</v>
      </c>
      <c r="N5546">
        <v>100</v>
      </c>
      <c r="O5546">
        <v>160</v>
      </c>
      <c r="P5546">
        <v>0</v>
      </c>
      <c r="Q5546">
        <v>942</v>
      </c>
      <c r="R5546">
        <v>23.708920805999998</v>
      </c>
      <c r="S5546">
        <v>35.747447999999999</v>
      </c>
      <c r="T5546">
        <v>0</v>
      </c>
      <c r="U5546">
        <v>0</v>
      </c>
    </row>
    <row r="5547" spans="1:21" x14ac:dyDescent="0.3">
      <c r="A5547">
        <v>0.67</v>
      </c>
      <c r="B5547">
        <v>0.625</v>
      </c>
      <c r="C5547">
        <v>2.1</v>
      </c>
      <c r="D5547">
        <v>250</v>
      </c>
      <c r="E5547">
        <v>195.89</v>
      </c>
      <c r="F5547">
        <v>70.894999999999996</v>
      </c>
      <c r="G5547">
        <v>70.895522388059604</v>
      </c>
      <c r="H5547">
        <v>70</v>
      </c>
      <c r="I5547">
        <v>390.89552200000003</v>
      </c>
      <c r="J5547">
        <v>-1</v>
      </c>
      <c r="K5547">
        <v>2</v>
      </c>
      <c r="L5547">
        <v>44.56465</v>
      </c>
      <c r="M5547">
        <v>385</v>
      </c>
      <c r="N5547">
        <v>100</v>
      </c>
      <c r="O5547">
        <v>160</v>
      </c>
      <c r="P5547">
        <v>0</v>
      </c>
      <c r="Q5547">
        <v>908</v>
      </c>
      <c r="R5547">
        <v>23.190593796999998</v>
      </c>
      <c r="S5547">
        <v>35.075052999999997</v>
      </c>
      <c r="T5547">
        <v>0</v>
      </c>
      <c r="U5547">
        <v>0</v>
      </c>
    </row>
    <row r="5548" spans="1:21" x14ac:dyDescent="0.3">
      <c r="A5548">
        <v>0.67</v>
      </c>
      <c r="B5548">
        <v>0.625</v>
      </c>
      <c r="C5548">
        <v>2.1</v>
      </c>
      <c r="D5548">
        <v>250</v>
      </c>
      <c r="E5548">
        <v>195.89</v>
      </c>
      <c r="F5548">
        <v>70.894999999999996</v>
      </c>
      <c r="G5548">
        <v>70.895522388059604</v>
      </c>
      <c r="H5548">
        <v>80</v>
      </c>
      <c r="I5548">
        <v>400.89552200000003</v>
      </c>
      <c r="J5548">
        <v>-1</v>
      </c>
      <c r="K5548">
        <v>2</v>
      </c>
      <c r="L5548">
        <v>43.841290000000001</v>
      </c>
      <c r="M5548">
        <v>385</v>
      </c>
      <c r="N5548">
        <v>100</v>
      </c>
      <c r="O5548">
        <v>160</v>
      </c>
      <c r="P5548">
        <v>0</v>
      </c>
      <c r="Q5548">
        <v>936</v>
      </c>
      <c r="R5548">
        <v>22.631321355000001</v>
      </c>
      <c r="S5548">
        <v>35.629590999999998</v>
      </c>
      <c r="T5548">
        <v>0</v>
      </c>
      <c r="U5548">
        <v>0</v>
      </c>
    </row>
    <row r="5549" spans="1:21" x14ac:dyDescent="0.3">
      <c r="A5549">
        <v>0.67</v>
      </c>
      <c r="B5549">
        <v>0.625</v>
      </c>
      <c r="C5549">
        <v>2.1</v>
      </c>
      <c r="D5549">
        <v>250</v>
      </c>
      <c r="E5549">
        <v>195.89</v>
      </c>
      <c r="F5549">
        <v>70.894999999999996</v>
      </c>
      <c r="G5549">
        <v>70.895522388059604</v>
      </c>
      <c r="H5549">
        <v>90</v>
      </c>
      <c r="I5549">
        <v>410.89552200000003</v>
      </c>
      <c r="J5549">
        <v>-1</v>
      </c>
      <c r="K5549">
        <v>2</v>
      </c>
      <c r="L5549">
        <v>43.13646</v>
      </c>
      <c r="M5549">
        <v>385</v>
      </c>
      <c r="N5549">
        <v>100</v>
      </c>
      <c r="O5549">
        <v>160</v>
      </c>
      <c r="P5549">
        <v>0</v>
      </c>
      <c r="Q5549">
        <v>916</v>
      </c>
      <c r="R5549">
        <v>21.997530437000002</v>
      </c>
      <c r="S5549">
        <v>35.234267000000003</v>
      </c>
      <c r="T5549">
        <v>0</v>
      </c>
      <c r="U5549">
        <v>0</v>
      </c>
    </row>
    <row r="5550" spans="1:21" x14ac:dyDescent="0.3">
      <c r="A5550">
        <v>0.67</v>
      </c>
      <c r="B5550">
        <v>0.625</v>
      </c>
      <c r="C5550">
        <v>2.1</v>
      </c>
      <c r="D5550">
        <v>250</v>
      </c>
      <c r="E5550">
        <v>195.89</v>
      </c>
      <c r="F5550">
        <v>70.894999999999996</v>
      </c>
      <c r="G5550">
        <v>70.895522388059604</v>
      </c>
      <c r="H5550">
        <v>100</v>
      </c>
      <c r="I5550">
        <v>420.89552200000003</v>
      </c>
      <c r="J5550">
        <v>-1</v>
      </c>
      <c r="K5550">
        <v>2</v>
      </c>
      <c r="L5550">
        <v>42.449660000000002</v>
      </c>
      <c r="M5550">
        <v>385</v>
      </c>
      <c r="N5550">
        <v>100</v>
      </c>
      <c r="O5550">
        <v>160</v>
      </c>
      <c r="P5550">
        <v>0</v>
      </c>
      <c r="Q5550">
        <v>977</v>
      </c>
      <c r="R5550">
        <v>21.720533974999999</v>
      </c>
      <c r="S5550">
        <v>36.428356999999998</v>
      </c>
      <c r="T5550">
        <v>0</v>
      </c>
      <c r="U5550">
        <v>0</v>
      </c>
    </row>
    <row r="5551" spans="1:21" x14ac:dyDescent="0.3">
      <c r="A5551">
        <v>0.67</v>
      </c>
      <c r="B5551">
        <v>0.625</v>
      </c>
      <c r="C5551">
        <v>2.1</v>
      </c>
      <c r="D5551">
        <v>250</v>
      </c>
      <c r="E5551">
        <v>195.89</v>
      </c>
      <c r="F5551">
        <v>70.894999999999996</v>
      </c>
      <c r="G5551">
        <v>70.895522388059604</v>
      </c>
      <c r="H5551">
        <v>110</v>
      </c>
      <c r="I5551">
        <v>430.89552200000003</v>
      </c>
      <c r="J5551">
        <v>-1</v>
      </c>
      <c r="K5551">
        <v>2</v>
      </c>
      <c r="L5551">
        <v>41.7804</v>
      </c>
      <c r="M5551">
        <v>385</v>
      </c>
      <c r="N5551">
        <v>100</v>
      </c>
      <c r="O5551">
        <v>160</v>
      </c>
      <c r="P5551">
        <v>0</v>
      </c>
      <c r="Q5551">
        <v>941</v>
      </c>
      <c r="R5551">
        <v>21.282836683999999</v>
      </c>
      <c r="S5551">
        <v>35.727829</v>
      </c>
      <c r="T5551">
        <v>0</v>
      </c>
      <c r="U5551">
        <v>0</v>
      </c>
    </row>
    <row r="5552" spans="1:21" x14ac:dyDescent="0.3">
      <c r="A5552">
        <v>0.67</v>
      </c>
      <c r="B5552">
        <v>0.625</v>
      </c>
      <c r="C5552">
        <v>2.1</v>
      </c>
      <c r="D5552">
        <v>250</v>
      </c>
      <c r="E5552">
        <v>195.89</v>
      </c>
      <c r="F5552">
        <v>70.894999999999996</v>
      </c>
      <c r="G5552">
        <v>70.895522388059604</v>
      </c>
      <c r="H5552">
        <v>120</v>
      </c>
      <c r="I5552">
        <v>440.89552200000003</v>
      </c>
      <c r="J5552">
        <v>-1</v>
      </c>
      <c r="K5552">
        <v>2</v>
      </c>
      <c r="L5552">
        <v>41.1282</v>
      </c>
      <c r="M5552">
        <v>385</v>
      </c>
      <c r="N5552">
        <v>100</v>
      </c>
      <c r="O5552">
        <v>160</v>
      </c>
      <c r="P5552">
        <v>0</v>
      </c>
      <c r="Q5552">
        <v>918</v>
      </c>
      <c r="R5552">
        <v>20.707135911000002</v>
      </c>
      <c r="S5552">
        <v>35.273972999999998</v>
      </c>
      <c r="T5552">
        <v>0</v>
      </c>
      <c r="U5552">
        <v>0</v>
      </c>
    </row>
    <row r="5553" spans="1:21" x14ac:dyDescent="0.3">
      <c r="A5553">
        <v>0.67</v>
      </c>
      <c r="B5553">
        <v>0.625</v>
      </c>
      <c r="C5553">
        <v>2.1</v>
      </c>
      <c r="D5553">
        <v>250</v>
      </c>
      <c r="E5553">
        <v>195.89</v>
      </c>
      <c r="F5553">
        <v>70.894999999999996</v>
      </c>
      <c r="G5553">
        <v>70.895522388059604</v>
      </c>
      <c r="H5553">
        <v>130</v>
      </c>
      <c r="I5553">
        <v>450.89552200000003</v>
      </c>
      <c r="J5553">
        <v>-1</v>
      </c>
      <c r="K5553">
        <v>2</v>
      </c>
      <c r="L5553">
        <v>40.492559999999997</v>
      </c>
      <c r="M5553">
        <v>385</v>
      </c>
      <c r="N5553">
        <v>100</v>
      </c>
      <c r="O5553">
        <v>160</v>
      </c>
      <c r="P5553">
        <v>0</v>
      </c>
      <c r="Q5553">
        <v>921</v>
      </c>
      <c r="R5553">
        <v>20.149001170999998</v>
      </c>
      <c r="S5553">
        <v>35.333458999999998</v>
      </c>
      <c r="T5553">
        <v>0</v>
      </c>
      <c r="U5553">
        <v>0</v>
      </c>
    </row>
    <row r="5554" spans="1:21" x14ac:dyDescent="0.3">
      <c r="A5554">
        <v>0.67</v>
      </c>
      <c r="B5554">
        <v>0.625</v>
      </c>
      <c r="C5554">
        <v>2.1</v>
      </c>
      <c r="D5554">
        <v>250</v>
      </c>
      <c r="E5554">
        <v>195.89</v>
      </c>
      <c r="F5554">
        <v>70.894999999999996</v>
      </c>
      <c r="G5554">
        <v>70.895522388059604</v>
      </c>
      <c r="H5554">
        <v>140</v>
      </c>
      <c r="I5554">
        <v>460.89552200000003</v>
      </c>
      <c r="J5554">
        <v>-1</v>
      </c>
      <c r="K5554">
        <v>2</v>
      </c>
      <c r="L5554">
        <v>39.87303</v>
      </c>
      <c r="M5554">
        <v>385</v>
      </c>
      <c r="N5554">
        <v>100</v>
      </c>
      <c r="O5554">
        <v>160</v>
      </c>
      <c r="P5554">
        <v>0</v>
      </c>
      <c r="Q5554">
        <v>990</v>
      </c>
      <c r="R5554">
        <v>19.847436088999999</v>
      </c>
      <c r="S5554">
        <v>36.678485000000002</v>
      </c>
      <c r="T5554">
        <v>0</v>
      </c>
      <c r="U5554">
        <v>0</v>
      </c>
    </row>
    <row r="5555" spans="1:21" x14ac:dyDescent="0.3">
      <c r="A5555">
        <v>0.67</v>
      </c>
      <c r="B5555">
        <v>0.625</v>
      </c>
      <c r="C5555">
        <v>2.1</v>
      </c>
      <c r="D5555">
        <v>250</v>
      </c>
      <c r="E5555">
        <v>195.89</v>
      </c>
      <c r="F5555">
        <v>70.894999999999996</v>
      </c>
      <c r="G5555">
        <v>70.895522388059604</v>
      </c>
      <c r="H5555">
        <v>150</v>
      </c>
      <c r="I5555">
        <v>470.89552200000003</v>
      </c>
      <c r="J5555">
        <v>-1</v>
      </c>
      <c r="K5555">
        <v>2</v>
      </c>
      <c r="L5555">
        <v>39.269120000000001</v>
      </c>
      <c r="M5555">
        <v>385</v>
      </c>
      <c r="N5555">
        <v>100</v>
      </c>
      <c r="O5555">
        <v>160</v>
      </c>
      <c r="P5555">
        <v>0</v>
      </c>
      <c r="Q5555">
        <v>929</v>
      </c>
      <c r="R5555">
        <v>19.161000675</v>
      </c>
      <c r="S5555">
        <v>35.491663000000003</v>
      </c>
      <c r="T5555">
        <v>0</v>
      </c>
      <c r="U5555">
        <v>0</v>
      </c>
    </row>
    <row r="5556" spans="1:21" x14ac:dyDescent="0.3">
      <c r="A5556">
        <v>0.67</v>
      </c>
      <c r="B5556">
        <v>0.625</v>
      </c>
      <c r="C5556">
        <v>2.1</v>
      </c>
      <c r="D5556">
        <v>250</v>
      </c>
      <c r="E5556">
        <v>195.89</v>
      </c>
      <c r="F5556">
        <v>70.894999999999996</v>
      </c>
      <c r="G5556">
        <v>70.895522388059604</v>
      </c>
      <c r="H5556">
        <v>160</v>
      </c>
      <c r="I5556">
        <v>480.89552200000003</v>
      </c>
      <c r="J5556">
        <v>-1</v>
      </c>
      <c r="K5556">
        <v>2</v>
      </c>
      <c r="L5556">
        <v>38.680399999999999</v>
      </c>
      <c r="M5556">
        <v>385</v>
      </c>
      <c r="N5556">
        <v>100</v>
      </c>
      <c r="O5556">
        <v>160</v>
      </c>
      <c r="P5556">
        <v>0</v>
      </c>
      <c r="Q5556">
        <v>939</v>
      </c>
      <c r="R5556">
        <v>19.091052512000001</v>
      </c>
      <c r="S5556">
        <v>35.688561999999997</v>
      </c>
      <c r="T5556">
        <v>0</v>
      </c>
      <c r="U5556">
        <v>0</v>
      </c>
    </row>
    <row r="5557" spans="1:21" x14ac:dyDescent="0.3">
      <c r="A5557">
        <v>0.67</v>
      </c>
      <c r="B5557">
        <v>0.625</v>
      </c>
      <c r="C5557">
        <v>2.1</v>
      </c>
      <c r="D5557">
        <v>250</v>
      </c>
      <c r="E5557">
        <v>195.89</v>
      </c>
      <c r="F5557">
        <v>70.894999999999996</v>
      </c>
      <c r="G5557">
        <v>70.895522388059604</v>
      </c>
      <c r="H5557">
        <v>170</v>
      </c>
      <c r="I5557">
        <v>490.89552200000003</v>
      </c>
      <c r="J5557">
        <v>-1</v>
      </c>
      <c r="K5557">
        <v>2</v>
      </c>
      <c r="L5557">
        <v>38.106409999999997</v>
      </c>
      <c r="M5557">
        <v>385</v>
      </c>
      <c r="N5557">
        <v>100</v>
      </c>
      <c r="O5557">
        <v>160</v>
      </c>
      <c r="P5557">
        <v>0</v>
      </c>
      <c r="Q5557">
        <v>986</v>
      </c>
      <c r="R5557">
        <v>18.773181441999998</v>
      </c>
      <c r="S5557">
        <v>36.601678999999997</v>
      </c>
      <c r="T5557">
        <v>0</v>
      </c>
      <c r="U5557">
        <v>0</v>
      </c>
    </row>
    <row r="5558" spans="1:21" x14ac:dyDescent="0.3">
      <c r="A5558">
        <v>0.67</v>
      </c>
      <c r="B5558">
        <v>0.625</v>
      </c>
      <c r="C5558">
        <v>2.1</v>
      </c>
      <c r="D5558">
        <v>250</v>
      </c>
      <c r="E5558">
        <v>195.89</v>
      </c>
      <c r="F5558">
        <v>70.894999999999996</v>
      </c>
      <c r="G5558">
        <v>70.895522388059604</v>
      </c>
      <c r="H5558">
        <v>180</v>
      </c>
      <c r="I5558">
        <v>500.89552200000003</v>
      </c>
      <c r="J5558">
        <v>-1</v>
      </c>
      <c r="K5558">
        <v>2</v>
      </c>
      <c r="L5558">
        <v>37.546720000000001</v>
      </c>
      <c r="M5558">
        <v>385</v>
      </c>
      <c r="N5558">
        <v>100</v>
      </c>
      <c r="O5558">
        <v>160</v>
      </c>
      <c r="P5558">
        <v>0</v>
      </c>
      <c r="Q5558">
        <v>974</v>
      </c>
      <c r="R5558">
        <v>18.158137838999998</v>
      </c>
      <c r="S5558">
        <v>36.370424999999997</v>
      </c>
      <c r="T5558">
        <v>0</v>
      </c>
      <c r="U5558">
        <v>0</v>
      </c>
    </row>
    <row r="5559" spans="1:21" x14ac:dyDescent="0.3">
      <c r="A5559">
        <v>0.67</v>
      </c>
      <c r="B5559">
        <v>0.625</v>
      </c>
      <c r="C5559">
        <v>2.1</v>
      </c>
      <c r="D5559">
        <v>250</v>
      </c>
      <c r="E5559">
        <v>195.89</v>
      </c>
      <c r="F5559">
        <v>70.894999999999996</v>
      </c>
      <c r="G5559">
        <v>70.895522388059604</v>
      </c>
      <c r="H5559">
        <v>190</v>
      </c>
      <c r="I5559">
        <v>510.89552200000003</v>
      </c>
      <c r="J5559">
        <v>-1</v>
      </c>
      <c r="K5559">
        <v>2</v>
      </c>
      <c r="L5559">
        <v>37.000900000000001</v>
      </c>
      <c r="M5559">
        <v>385</v>
      </c>
      <c r="N5559">
        <v>100</v>
      </c>
      <c r="O5559">
        <v>160</v>
      </c>
      <c r="P5559">
        <v>0</v>
      </c>
      <c r="Q5559">
        <v>994</v>
      </c>
      <c r="R5559">
        <v>17.973377212999999</v>
      </c>
      <c r="S5559">
        <v>36.755152000000002</v>
      </c>
      <c r="T5559">
        <v>0</v>
      </c>
      <c r="U5559">
        <v>0</v>
      </c>
    </row>
    <row r="5560" spans="1:21" x14ac:dyDescent="0.3">
      <c r="A5560">
        <v>0.67</v>
      </c>
      <c r="B5560">
        <v>0.625</v>
      </c>
      <c r="C5560">
        <v>2.1</v>
      </c>
      <c r="D5560">
        <v>250</v>
      </c>
      <c r="E5560">
        <v>195.89</v>
      </c>
      <c r="F5560">
        <v>70.894999999999996</v>
      </c>
      <c r="G5560">
        <v>70.895522388059604</v>
      </c>
      <c r="H5560">
        <v>200</v>
      </c>
      <c r="I5560">
        <v>520.89552200000003</v>
      </c>
      <c r="J5560">
        <v>-1</v>
      </c>
      <c r="K5560">
        <v>2</v>
      </c>
      <c r="L5560">
        <v>36.468539999999997</v>
      </c>
      <c r="M5560">
        <v>385</v>
      </c>
      <c r="N5560">
        <v>100</v>
      </c>
      <c r="O5560">
        <v>160</v>
      </c>
      <c r="P5560">
        <v>0</v>
      </c>
      <c r="Q5560">
        <v>923</v>
      </c>
      <c r="R5560">
        <v>17.522269796</v>
      </c>
      <c r="S5560">
        <v>35.373066999999999</v>
      </c>
      <c r="T5560">
        <v>0</v>
      </c>
      <c r="U5560">
        <v>0</v>
      </c>
    </row>
    <row r="5561" spans="1:21" x14ac:dyDescent="0.3">
      <c r="A5561">
        <v>0.67</v>
      </c>
      <c r="B5561">
        <v>0.625</v>
      </c>
      <c r="C5561">
        <v>2.1</v>
      </c>
      <c r="D5561">
        <v>250</v>
      </c>
      <c r="E5561">
        <v>195.89</v>
      </c>
      <c r="F5561">
        <v>70.894999999999996</v>
      </c>
      <c r="G5561">
        <v>70.895522388059604</v>
      </c>
      <c r="H5561">
        <v>210</v>
      </c>
      <c r="I5561">
        <v>530.89552200000003</v>
      </c>
      <c r="J5561">
        <v>-1</v>
      </c>
      <c r="K5561">
        <v>2</v>
      </c>
      <c r="L5561">
        <v>35.94923</v>
      </c>
      <c r="M5561">
        <v>385</v>
      </c>
      <c r="N5561">
        <v>100</v>
      </c>
      <c r="O5561">
        <v>160</v>
      </c>
      <c r="P5561">
        <v>0</v>
      </c>
      <c r="Q5561">
        <v>917</v>
      </c>
      <c r="R5561">
        <v>17.215176789000001</v>
      </c>
      <c r="S5561">
        <v>35.254125000000002</v>
      </c>
      <c r="T5561">
        <v>0</v>
      </c>
      <c r="U5561">
        <v>0</v>
      </c>
    </row>
    <row r="5562" spans="1:21" x14ac:dyDescent="0.3">
      <c r="A5562">
        <v>0.67</v>
      </c>
      <c r="B5562">
        <v>0.625</v>
      </c>
      <c r="C5562">
        <v>2.1</v>
      </c>
      <c r="D5562">
        <v>250</v>
      </c>
      <c r="E5562">
        <v>195.89</v>
      </c>
      <c r="F5562">
        <v>70.894999999999996</v>
      </c>
      <c r="G5562">
        <v>70.895522388059604</v>
      </c>
      <c r="H5562">
        <v>220</v>
      </c>
      <c r="I5562">
        <v>540.89552200000003</v>
      </c>
      <c r="J5562">
        <v>-1</v>
      </c>
      <c r="K5562">
        <v>2</v>
      </c>
      <c r="L5562">
        <v>35.442590000000003</v>
      </c>
      <c r="M5562">
        <v>385</v>
      </c>
      <c r="N5562">
        <v>100</v>
      </c>
      <c r="O5562">
        <v>160</v>
      </c>
      <c r="P5562">
        <v>0</v>
      </c>
      <c r="Q5562">
        <v>924</v>
      </c>
      <c r="R5562">
        <v>16.744305353000001</v>
      </c>
      <c r="S5562">
        <v>35.392856999999999</v>
      </c>
      <c r="T5562">
        <v>0</v>
      </c>
      <c r="U5562">
        <v>0</v>
      </c>
    </row>
    <row r="5563" spans="1:21" x14ac:dyDescent="0.3">
      <c r="A5563">
        <v>0.67</v>
      </c>
      <c r="B5563">
        <v>0.625</v>
      </c>
      <c r="C5563">
        <v>2.1</v>
      </c>
      <c r="D5563">
        <v>250</v>
      </c>
      <c r="E5563">
        <v>195.89</v>
      </c>
      <c r="F5563">
        <v>70.894999999999996</v>
      </c>
      <c r="G5563">
        <v>70.895522388059604</v>
      </c>
      <c r="H5563">
        <v>230</v>
      </c>
      <c r="I5563">
        <v>550.89552200000003</v>
      </c>
      <c r="J5563">
        <v>-1</v>
      </c>
      <c r="K5563">
        <v>2</v>
      </c>
      <c r="L5563">
        <v>34.948239999999998</v>
      </c>
      <c r="M5563">
        <v>385</v>
      </c>
      <c r="N5563">
        <v>100</v>
      </c>
      <c r="O5563">
        <v>160</v>
      </c>
      <c r="P5563">
        <v>0</v>
      </c>
      <c r="Q5563">
        <v>918</v>
      </c>
      <c r="R5563">
        <v>16.584464979</v>
      </c>
      <c r="S5563">
        <v>35.273972999999998</v>
      </c>
      <c r="T5563">
        <v>0</v>
      </c>
      <c r="U5563">
        <v>0</v>
      </c>
    </row>
    <row r="5564" spans="1:21" x14ac:dyDescent="0.3">
      <c r="A5564">
        <v>0.67</v>
      </c>
      <c r="B5564">
        <v>0.625</v>
      </c>
      <c r="C5564">
        <v>2.1</v>
      </c>
      <c r="D5564">
        <v>250</v>
      </c>
      <c r="E5564">
        <v>195.89</v>
      </c>
      <c r="F5564">
        <v>70.894999999999996</v>
      </c>
      <c r="G5564">
        <v>70.895522388059604</v>
      </c>
      <c r="H5564">
        <v>240</v>
      </c>
      <c r="I5564">
        <v>560.89552200000003</v>
      </c>
      <c r="J5564">
        <v>-1</v>
      </c>
      <c r="K5564">
        <v>2</v>
      </c>
      <c r="L5564">
        <v>34.465789999999998</v>
      </c>
      <c r="M5564">
        <v>385</v>
      </c>
      <c r="N5564">
        <v>100</v>
      </c>
      <c r="O5564">
        <v>160</v>
      </c>
      <c r="P5564">
        <v>0</v>
      </c>
      <c r="Q5564">
        <v>975</v>
      </c>
      <c r="R5564">
        <v>16.423113105999999</v>
      </c>
      <c r="S5564">
        <v>36.389744</v>
      </c>
      <c r="T5564">
        <v>0</v>
      </c>
      <c r="U5564">
        <v>0</v>
      </c>
    </row>
    <row r="5565" spans="1:21" x14ac:dyDescent="0.3">
      <c r="A5565">
        <v>0.67</v>
      </c>
      <c r="B5565">
        <v>0.625</v>
      </c>
      <c r="C5565">
        <v>2.1</v>
      </c>
      <c r="D5565">
        <v>250</v>
      </c>
      <c r="E5565">
        <v>195.89</v>
      </c>
      <c r="F5565">
        <v>70.894999999999996</v>
      </c>
      <c r="G5565">
        <v>70.895522388059604</v>
      </c>
      <c r="H5565">
        <v>250</v>
      </c>
      <c r="I5565">
        <v>570.89552200000003</v>
      </c>
      <c r="J5565">
        <v>-1</v>
      </c>
      <c r="K5565">
        <v>2</v>
      </c>
      <c r="L5565">
        <v>33.994900000000001</v>
      </c>
      <c r="M5565">
        <v>385</v>
      </c>
      <c r="N5565">
        <v>100</v>
      </c>
      <c r="O5565">
        <v>160</v>
      </c>
      <c r="P5565">
        <v>0</v>
      </c>
      <c r="Q5565">
        <v>930</v>
      </c>
      <c r="R5565">
        <v>15.887720871000001</v>
      </c>
      <c r="S5565">
        <v>35.511395999999998</v>
      </c>
      <c r="T5565">
        <v>0</v>
      </c>
      <c r="U5565">
        <v>0</v>
      </c>
    </row>
    <row r="5566" spans="1:21" x14ac:dyDescent="0.3">
      <c r="A5566">
        <v>0.67</v>
      </c>
      <c r="B5566">
        <v>0.625</v>
      </c>
      <c r="C5566">
        <v>2.1</v>
      </c>
      <c r="D5566">
        <v>250</v>
      </c>
      <c r="E5566">
        <v>195.89</v>
      </c>
      <c r="F5566">
        <v>70.894999999999996</v>
      </c>
      <c r="G5566">
        <v>70.895522388059604</v>
      </c>
      <c r="H5566">
        <v>260</v>
      </c>
      <c r="I5566">
        <v>580.89552200000003</v>
      </c>
      <c r="J5566">
        <v>-1</v>
      </c>
      <c r="K5566">
        <v>2</v>
      </c>
      <c r="L5566">
        <v>33.535209999999999</v>
      </c>
      <c r="M5566">
        <v>385</v>
      </c>
      <c r="N5566">
        <v>100</v>
      </c>
      <c r="O5566">
        <v>160</v>
      </c>
      <c r="P5566">
        <v>0</v>
      </c>
      <c r="Q5566">
        <v>917</v>
      </c>
      <c r="R5566">
        <v>15.887720871000001</v>
      </c>
      <c r="S5566">
        <v>35.254125000000002</v>
      </c>
      <c r="T5566">
        <v>0</v>
      </c>
      <c r="U5566">
        <v>0</v>
      </c>
    </row>
    <row r="5567" spans="1:21" x14ac:dyDescent="0.3">
      <c r="A5567">
        <v>0.67</v>
      </c>
      <c r="B5567">
        <v>0.625</v>
      </c>
      <c r="C5567">
        <v>2.1</v>
      </c>
      <c r="D5567">
        <v>250</v>
      </c>
      <c r="E5567">
        <v>195.89</v>
      </c>
      <c r="F5567">
        <v>70.894999999999996</v>
      </c>
      <c r="G5567">
        <v>70.895522388059604</v>
      </c>
      <c r="H5567">
        <v>270</v>
      </c>
      <c r="I5567">
        <v>590.89552200000003</v>
      </c>
      <c r="J5567">
        <v>-1</v>
      </c>
      <c r="K5567">
        <v>2</v>
      </c>
      <c r="L5567">
        <v>33.086390000000002</v>
      </c>
      <c r="M5567">
        <v>385</v>
      </c>
      <c r="N5567">
        <v>100</v>
      </c>
      <c r="O5567">
        <v>160</v>
      </c>
      <c r="P5567">
        <v>0</v>
      </c>
      <c r="Q5567">
        <v>983</v>
      </c>
      <c r="R5567">
        <v>15.634598901</v>
      </c>
      <c r="S5567">
        <v>36.543982999999997</v>
      </c>
      <c r="T5567">
        <v>0</v>
      </c>
      <c r="U5567">
        <v>0</v>
      </c>
    </row>
    <row r="5568" spans="1:21" x14ac:dyDescent="0.3">
      <c r="A5568">
        <v>0.67</v>
      </c>
      <c r="B5568">
        <v>0.625</v>
      </c>
      <c r="C5568">
        <v>2.1</v>
      </c>
      <c r="D5568">
        <v>250</v>
      </c>
      <c r="E5568">
        <v>195.89</v>
      </c>
      <c r="F5568">
        <v>70.894999999999996</v>
      </c>
      <c r="G5568">
        <v>70.895522388059604</v>
      </c>
      <c r="H5568">
        <v>280</v>
      </c>
      <c r="I5568">
        <v>600.89552200000003</v>
      </c>
      <c r="J5568">
        <v>-1</v>
      </c>
      <c r="K5568">
        <v>2</v>
      </c>
      <c r="L5568">
        <v>32.648099999999999</v>
      </c>
      <c r="M5568">
        <v>385</v>
      </c>
      <c r="N5568">
        <v>100</v>
      </c>
      <c r="O5568">
        <v>160</v>
      </c>
      <c r="P5568">
        <v>0</v>
      </c>
      <c r="Q5568">
        <v>916</v>
      </c>
      <c r="R5568">
        <v>15.506527812</v>
      </c>
      <c r="S5568">
        <v>35.234267000000003</v>
      </c>
      <c r="T5568">
        <v>0</v>
      </c>
      <c r="U5568">
        <v>0</v>
      </c>
    </row>
    <row r="5569" spans="1:21" x14ac:dyDescent="0.3">
      <c r="A5569">
        <v>0.67</v>
      </c>
      <c r="B5569">
        <v>0.625</v>
      </c>
      <c r="C5569">
        <v>2.1</v>
      </c>
      <c r="D5569">
        <v>250</v>
      </c>
      <c r="E5569">
        <v>195.89</v>
      </c>
      <c r="F5569">
        <v>70.894999999999996</v>
      </c>
      <c r="G5569">
        <v>70.895522388059604</v>
      </c>
      <c r="H5569">
        <v>290</v>
      </c>
      <c r="I5569">
        <v>610.89552200000003</v>
      </c>
      <c r="J5569">
        <v>-1</v>
      </c>
      <c r="K5569">
        <v>2</v>
      </c>
      <c r="L5569">
        <v>32.220039999999997</v>
      </c>
      <c r="M5569">
        <v>385</v>
      </c>
      <c r="N5569">
        <v>100</v>
      </c>
      <c r="O5569">
        <v>160</v>
      </c>
      <c r="P5569">
        <v>0</v>
      </c>
      <c r="Q5569">
        <v>926</v>
      </c>
      <c r="R5569">
        <v>15.071960802</v>
      </c>
      <c r="S5569">
        <v>35.432408000000002</v>
      </c>
      <c r="T5569">
        <v>0</v>
      </c>
      <c r="U5569">
        <v>0</v>
      </c>
    </row>
    <row r="5570" spans="1:21" x14ac:dyDescent="0.3">
      <c r="A5570">
        <v>0.67</v>
      </c>
      <c r="B5570">
        <v>0.625</v>
      </c>
      <c r="C5570">
        <v>2.1</v>
      </c>
      <c r="D5570">
        <v>250</v>
      </c>
      <c r="E5570">
        <v>195.89</v>
      </c>
      <c r="F5570">
        <v>70.894999999999996</v>
      </c>
      <c r="G5570">
        <v>70.895522388059604</v>
      </c>
      <c r="H5570">
        <v>300</v>
      </c>
      <c r="I5570">
        <v>620.89552200000003</v>
      </c>
      <c r="J5570">
        <v>-1</v>
      </c>
      <c r="K5570">
        <v>2</v>
      </c>
      <c r="L5570">
        <v>31.80189</v>
      </c>
      <c r="M5570">
        <v>385</v>
      </c>
      <c r="N5570">
        <v>100</v>
      </c>
      <c r="O5570">
        <v>160</v>
      </c>
      <c r="P5570">
        <v>0</v>
      </c>
      <c r="Q5570">
        <v>976</v>
      </c>
      <c r="R5570">
        <v>14.894668927</v>
      </c>
      <c r="S5570">
        <v>36.409055000000002</v>
      </c>
      <c r="T5570">
        <v>0</v>
      </c>
      <c r="U5570">
        <v>0</v>
      </c>
    </row>
    <row r="5571" spans="1:21" x14ac:dyDescent="0.3">
      <c r="A5571">
        <v>0.67</v>
      </c>
      <c r="B5571">
        <v>0.625</v>
      </c>
      <c r="C5571">
        <v>2.1</v>
      </c>
      <c r="D5571">
        <v>250</v>
      </c>
      <c r="E5571">
        <v>195.89</v>
      </c>
      <c r="F5571">
        <v>70.894999999999996</v>
      </c>
      <c r="G5571">
        <v>70.895522388059604</v>
      </c>
      <c r="H5571">
        <v>0</v>
      </c>
      <c r="I5571">
        <v>320.89552200000003</v>
      </c>
      <c r="J5571">
        <v>-1</v>
      </c>
      <c r="K5571">
        <v>2</v>
      </c>
      <c r="L5571">
        <v>50.188960000000002</v>
      </c>
      <c r="M5571">
        <v>385</v>
      </c>
      <c r="N5571">
        <v>100</v>
      </c>
      <c r="O5571">
        <v>160</v>
      </c>
      <c r="P5571">
        <v>0</v>
      </c>
      <c r="Q5571">
        <v>903</v>
      </c>
      <c r="R5571">
        <v>27.126753117</v>
      </c>
      <c r="S5571">
        <v>34.975223</v>
      </c>
      <c r="T5571">
        <v>0</v>
      </c>
      <c r="U5571">
        <v>0</v>
      </c>
    </row>
    <row r="5572" spans="1:21" x14ac:dyDescent="0.3">
      <c r="A5572" t="s">
        <v>74</v>
      </c>
      <c r="B5572" t="s">
        <v>74</v>
      </c>
      <c r="C5572">
        <v>2.1</v>
      </c>
      <c r="D5572">
        <v>250</v>
      </c>
      <c r="E5572" t="s">
        <v>75</v>
      </c>
      <c r="F5572" t="s">
        <v>74</v>
      </c>
      <c r="G5572" t="s">
        <v>74</v>
      </c>
      <c r="H5572" t="s">
        <v>74</v>
      </c>
      <c r="I5572" t="s">
        <v>74</v>
      </c>
      <c r="J5572" t="s">
        <v>74</v>
      </c>
      <c r="K5572" t="s">
        <v>74</v>
      </c>
      <c r="L5572" t="s">
        <v>74</v>
      </c>
      <c r="M5572" t="s">
        <v>74</v>
      </c>
      <c r="N5572" t="s">
        <v>74</v>
      </c>
      <c r="O5572">
        <v>180</v>
      </c>
    </row>
    <row r="5573" spans="1:21" x14ac:dyDescent="0.3">
      <c r="A5573">
        <v>0.67</v>
      </c>
      <c r="B5573">
        <v>0.625</v>
      </c>
      <c r="C5573">
        <v>2.1</v>
      </c>
      <c r="D5573">
        <v>250</v>
      </c>
      <c r="E5573">
        <v>195.89</v>
      </c>
      <c r="F5573">
        <v>70.894999999999996</v>
      </c>
      <c r="G5573">
        <v>70.895522388059604</v>
      </c>
      <c r="H5573">
        <v>0</v>
      </c>
      <c r="I5573">
        <v>320.89552200000003</v>
      </c>
      <c r="J5573">
        <v>-1</v>
      </c>
      <c r="K5573">
        <v>2</v>
      </c>
      <c r="L5573">
        <v>51.608989999999999</v>
      </c>
      <c r="M5573">
        <v>405</v>
      </c>
      <c r="N5573">
        <v>100</v>
      </c>
      <c r="O5573">
        <v>180</v>
      </c>
      <c r="P5573">
        <v>0</v>
      </c>
      <c r="Q5573">
        <v>903</v>
      </c>
      <c r="R5573">
        <v>30.071588550000001</v>
      </c>
      <c r="S5573">
        <v>34.975223</v>
      </c>
      <c r="T5573">
        <v>0</v>
      </c>
      <c r="U5573">
        <v>0</v>
      </c>
    </row>
    <row r="5574" spans="1:21" x14ac:dyDescent="0.3">
      <c r="A5574">
        <v>0.67</v>
      </c>
      <c r="B5574">
        <v>0.625</v>
      </c>
      <c r="C5574">
        <v>2.1</v>
      </c>
      <c r="D5574">
        <v>250</v>
      </c>
      <c r="E5574">
        <v>195.89</v>
      </c>
      <c r="F5574">
        <v>70.894999999999996</v>
      </c>
      <c r="G5574">
        <v>70.895522388059604</v>
      </c>
      <c r="H5574">
        <v>10</v>
      </c>
      <c r="I5574">
        <v>330.89552200000003</v>
      </c>
      <c r="J5574">
        <v>-1</v>
      </c>
      <c r="K5574">
        <v>2</v>
      </c>
      <c r="L5574">
        <v>50.750279999999997</v>
      </c>
      <c r="M5574">
        <v>405</v>
      </c>
      <c r="N5574">
        <v>100</v>
      </c>
      <c r="O5574">
        <v>180</v>
      </c>
      <c r="P5574">
        <v>0</v>
      </c>
      <c r="Q5574">
        <v>930</v>
      </c>
      <c r="R5574">
        <v>29.284691070000001</v>
      </c>
      <c r="S5574">
        <v>35.511395999999998</v>
      </c>
      <c r="T5574">
        <v>0</v>
      </c>
      <c r="U5574">
        <v>0</v>
      </c>
    </row>
    <row r="5575" spans="1:21" x14ac:dyDescent="0.3">
      <c r="A5575">
        <v>0.67</v>
      </c>
      <c r="B5575">
        <v>0.625</v>
      </c>
      <c r="C5575">
        <v>2.1</v>
      </c>
      <c r="D5575">
        <v>250</v>
      </c>
      <c r="E5575">
        <v>195.89</v>
      </c>
      <c r="F5575">
        <v>70.894999999999996</v>
      </c>
      <c r="G5575">
        <v>70.895522388059604</v>
      </c>
      <c r="H5575">
        <v>20</v>
      </c>
      <c r="I5575">
        <v>340.89552200000003</v>
      </c>
      <c r="J5575">
        <v>-1</v>
      </c>
      <c r="K5575">
        <v>2</v>
      </c>
      <c r="L5575">
        <v>49.912089999999999</v>
      </c>
      <c r="M5575">
        <v>405</v>
      </c>
      <c r="N5575">
        <v>100</v>
      </c>
      <c r="O5575">
        <v>180</v>
      </c>
      <c r="P5575">
        <v>0</v>
      </c>
      <c r="Q5575">
        <v>908</v>
      </c>
      <c r="R5575">
        <v>28.453990017999999</v>
      </c>
      <c r="S5575">
        <v>35.075052999999997</v>
      </c>
      <c r="T5575">
        <v>0</v>
      </c>
      <c r="U5575">
        <v>0</v>
      </c>
    </row>
    <row r="5576" spans="1:21" x14ac:dyDescent="0.3">
      <c r="A5576">
        <v>0.67</v>
      </c>
      <c r="B5576">
        <v>0.625</v>
      </c>
      <c r="C5576">
        <v>2.1</v>
      </c>
      <c r="D5576">
        <v>250</v>
      </c>
      <c r="E5576">
        <v>195.89</v>
      </c>
      <c r="F5576">
        <v>70.894999999999996</v>
      </c>
      <c r="G5576">
        <v>70.895522388059604</v>
      </c>
      <c r="H5576">
        <v>30</v>
      </c>
      <c r="I5576">
        <v>350.89552200000003</v>
      </c>
      <c r="J5576">
        <v>-1</v>
      </c>
      <c r="K5576">
        <v>2</v>
      </c>
      <c r="L5576">
        <v>49.094050000000003</v>
      </c>
      <c r="M5576">
        <v>405</v>
      </c>
      <c r="N5576">
        <v>100</v>
      </c>
      <c r="O5576">
        <v>180</v>
      </c>
      <c r="P5576">
        <v>0</v>
      </c>
      <c r="Q5576">
        <v>970</v>
      </c>
      <c r="R5576">
        <v>27.550934485999999</v>
      </c>
      <c r="S5576">
        <v>36.293058000000002</v>
      </c>
      <c r="T5576">
        <v>0</v>
      </c>
      <c r="U5576">
        <v>0</v>
      </c>
    </row>
    <row r="5577" spans="1:21" x14ac:dyDescent="0.3">
      <c r="A5577">
        <v>0.67</v>
      </c>
      <c r="B5577">
        <v>0.625</v>
      </c>
      <c r="C5577">
        <v>2.1</v>
      </c>
      <c r="D5577">
        <v>250</v>
      </c>
      <c r="E5577">
        <v>195.89</v>
      </c>
      <c r="F5577">
        <v>70.894999999999996</v>
      </c>
      <c r="G5577">
        <v>70.895522388059604</v>
      </c>
      <c r="H5577">
        <v>40</v>
      </c>
      <c r="I5577">
        <v>360.89552200000003</v>
      </c>
      <c r="J5577">
        <v>-1</v>
      </c>
      <c r="K5577">
        <v>2</v>
      </c>
      <c r="L5577">
        <v>48.295760000000001</v>
      </c>
      <c r="M5577">
        <v>405</v>
      </c>
      <c r="N5577">
        <v>100</v>
      </c>
      <c r="O5577">
        <v>180</v>
      </c>
      <c r="P5577">
        <v>0</v>
      </c>
      <c r="Q5577">
        <v>939</v>
      </c>
      <c r="R5577">
        <v>27.076446194999999</v>
      </c>
      <c r="S5577">
        <v>35.688561999999997</v>
      </c>
      <c r="T5577">
        <v>0</v>
      </c>
      <c r="U5577">
        <v>0</v>
      </c>
    </row>
    <row r="5578" spans="1:21" x14ac:dyDescent="0.3">
      <c r="A5578">
        <v>0.67</v>
      </c>
      <c r="B5578">
        <v>0.625</v>
      </c>
      <c r="C5578">
        <v>2.1</v>
      </c>
      <c r="D5578">
        <v>250</v>
      </c>
      <c r="E5578">
        <v>195.89</v>
      </c>
      <c r="F5578">
        <v>70.894999999999996</v>
      </c>
      <c r="G5578">
        <v>70.895522388059604</v>
      </c>
      <c r="H5578">
        <v>50</v>
      </c>
      <c r="I5578">
        <v>370.89552200000003</v>
      </c>
      <c r="J5578">
        <v>-1</v>
      </c>
      <c r="K5578">
        <v>2</v>
      </c>
      <c r="L5578">
        <v>47.51681</v>
      </c>
      <c r="M5578">
        <v>405</v>
      </c>
      <c r="N5578">
        <v>100</v>
      </c>
      <c r="O5578">
        <v>180</v>
      </c>
      <c r="P5578">
        <v>0</v>
      </c>
      <c r="Q5578">
        <v>919</v>
      </c>
      <c r="R5578">
        <v>26.568534601</v>
      </c>
      <c r="S5578">
        <v>35.293810999999998</v>
      </c>
      <c r="T5578">
        <v>0</v>
      </c>
      <c r="U5578">
        <v>0</v>
      </c>
    </row>
    <row r="5579" spans="1:21" x14ac:dyDescent="0.3">
      <c r="A5579">
        <v>0.67</v>
      </c>
      <c r="B5579">
        <v>0.625</v>
      </c>
      <c r="C5579">
        <v>2.1</v>
      </c>
      <c r="D5579">
        <v>250</v>
      </c>
      <c r="E5579">
        <v>195.89</v>
      </c>
      <c r="F5579">
        <v>70.894999999999996</v>
      </c>
      <c r="G5579">
        <v>70.895522388059604</v>
      </c>
      <c r="H5579">
        <v>60</v>
      </c>
      <c r="I5579">
        <v>380.89552200000003</v>
      </c>
      <c r="J5579">
        <v>-1</v>
      </c>
      <c r="K5579">
        <v>2</v>
      </c>
      <c r="L5579">
        <v>46.756779999999999</v>
      </c>
      <c r="M5579">
        <v>405</v>
      </c>
      <c r="N5579">
        <v>100</v>
      </c>
      <c r="O5579">
        <v>180</v>
      </c>
      <c r="P5579">
        <v>0</v>
      </c>
      <c r="Q5579">
        <v>947</v>
      </c>
      <c r="R5579">
        <v>26.129622855000001</v>
      </c>
      <c r="S5579">
        <v>35.845405</v>
      </c>
      <c r="T5579">
        <v>0</v>
      </c>
      <c r="U5579">
        <v>0</v>
      </c>
    </row>
    <row r="5580" spans="1:21" x14ac:dyDescent="0.3">
      <c r="A5580">
        <v>0.67</v>
      </c>
      <c r="B5580">
        <v>0.625</v>
      </c>
      <c r="C5580">
        <v>2.1</v>
      </c>
      <c r="D5580">
        <v>250</v>
      </c>
      <c r="E5580">
        <v>195.89</v>
      </c>
      <c r="F5580">
        <v>70.894999999999996</v>
      </c>
      <c r="G5580">
        <v>70.895522388059604</v>
      </c>
      <c r="H5580">
        <v>70</v>
      </c>
      <c r="I5580">
        <v>390.89552200000003</v>
      </c>
      <c r="J5580">
        <v>-1</v>
      </c>
      <c r="K5580">
        <v>2</v>
      </c>
      <c r="L5580">
        <v>46.015259999999998</v>
      </c>
      <c r="M5580">
        <v>405</v>
      </c>
      <c r="N5580">
        <v>100</v>
      </c>
      <c r="O5580">
        <v>180</v>
      </c>
      <c r="P5580">
        <v>0</v>
      </c>
      <c r="Q5580">
        <v>937</v>
      </c>
      <c r="R5580">
        <v>25.657294431</v>
      </c>
      <c r="S5580">
        <v>35.649258000000003</v>
      </c>
      <c r="T5580">
        <v>0</v>
      </c>
      <c r="U5580">
        <v>0</v>
      </c>
    </row>
    <row r="5581" spans="1:21" x14ac:dyDescent="0.3">
      <c r="A5581">
        <v>0.67</v>
      </c>
      <c r="B5581">
        <v>0.625</v>
      </c>
      <c r="C5581">
        <v>2.1</v>
      </c>
      <c r="D5581">
        <v>250</v>
      </c>
      <c r="E5581">
        <v>195.89</v>
      </c>
      <c r="F5581">
        <v>70.894999999999996</v>
      </c>
      <c r="G5581">
        <v>70.895522388059604</v>
      </c>
      <c r="H5581">
        <v>80</v>
      </c>
      <c r="I5581">
        <v>400.89552200000003</v>
      </c>
      <c r="J5581">
        <v>-1</v>
      </c>
      <c r="K5581">
        <v>2</v>
      </c>
      <c r="L5581">
        <v>45.291800000000002</v>
      </c>
      <c r="M5581">
        <v>405</v>
      </c>
      <c r="N5581">
        <v>100</v>
      </c>
      <c r="O5581">
        <v>180</v>
      </c>
      <c r="P5581">
        <v>0</v>
      </c>
      <c r="Q5581">
        <v>930</v>
      </c>
      <c r="R5581">
        <v>25.36461826</v>
      </c>
      <c r="S5581">
        <v>35.511395999999998</v>
      </c>
      <c r="T5581">
        <v>0</v>
      </c>
      <c r="U5581">
        <v>0</v>
      </c>
    </row>
    <row r="5582" spans="1:21" x14ac:dyDescent="0.3">
      <c r="A5582">
        <v>0.67</v>
      </c>
      <c r="B5582">
        <v>0.625</v>
      </c>
      <c r="C5582">
        <v>2.1</v>
      </c>
      <c r="D5582">
        <v>250</v>
      </c>
      <c r="E5582">
        <v>195.89</v>
      </c>
      <c r="F5582">
        <v>70.894999999999996</v>
      </c>
      <c r="G5582">
        <v>70.895522388059604</v>
      </c>
      <c r="H5582">
        <v>90</v>
      </c>
      <c r="I5582">
        <v>410.89552200000003</v>
      </c>
      <c r="J5582">
        <v>-1</v>
      </c>
      <c r="K5582">
        <v>2</v>
      </c>
      <c r="L5582">
        <v>44.585990000000002</v>
      </c>
      <c r="M5582">
        <v>405</v>
      </c>
      <c r="N5582">
        <v>100</v>
      </c>
      <c r="O5582">
        <v>180</v>
      </c>
      <c r="P5582">
        <v>0</v>
      </c>
      <c r="Q5582">
        <v>982</v>
      </c>
      <c r="R5582">
        <v>24.439312784999998</v>
      </c>
      <c r="S5582">
        <v>36.524734000000002</v>
      </c>
      <c r="T5582">
        <v>0</v>
      </c>
      <c r="U5582">
        <v>0</v>
      </c>
    </row>
    <row r="5583" spans="1:21" x14ac:dyDescent="0.3">
      <c r="A5583">
        <v>0.67</v>
      </c>
      <c r="B5583">
        <v>0.625</v>
      </c>
      <c r="C5583">
        <v>2.1</v>
      </c>
      <c r="D5583">
        <v>250</v>
      </c>
      <c r="E5583">
        <v>195.89</v>
      </c>
      <c r="F5583">
        <v>70.894999999999996</v>
      </c>
      <c r="G5583">
        <v>70.895522388059604</v>
      </c>
      <c r="H5583">
        <v>100</v>
      </c>
      <c r="I5583">
        <v>420.89552200000003</v>
      </c>
      <c r="J5583">
        <v>-1</v>
      </c>
      <c r="K5583">
        <v>2</v>
      </c>
      <c r="L5583">
        <v>43.897390000000001</v>
      </c>
      <c r="M5583">
        <v>405</v>
      </c>
      <c r="N5583">
        <v>100</v>
      </c>
      <c r="O5583">
        <v>180</v>
      </c>
      <c r="P5583">
        <v>0</v>
      </c>
      <c r="Q5583">
        <v>984</v>
      </c>
      <c r="R5583">
        <v>24.216783413000002</v>
      </c>
      <c r="S5583">
        <v>36.563223999999998</v>
      </c>
      <c r="T5583">
        <v>0</v>
      </c>
      <c r="U5583">
        <v>0</v>
      </c>
    </row>
    <row r="5584" spans="1:21" x14ac:dyDescent="0.3">
      <c r="A5584">
        <v>0.67</v>
      </c>
      <c r="B5584">
        <v>0.625</v>
      </c>
      <c r="C5584">
        <v>2.1</v>
      </c>
      <c r="D5584">
        <v>250</v>
      </c>
      <c r="E5584">
        <v>195.89</v>
      </c>
      <c r="F5584">
        <v>70.894999999999996</v>
      </c>
      <c r="G5584">
        <v>70.895522388059604</v>
      </c>
      <c r="H5584">
        <v>110</v>
      </c>
      <c r="I5584">
        <v>430.89552200000003</v>
      </c>
      <c r="J5584">
        <v>-1</v>
      </c>
      <c r="K5584">
        <v>2</v>
      </c>
      <c r="L5584">
        <v>43.225580000000001</v>
      </c>
      <c r="M5584">
        <v>405</v>
      </c>
      <c r="N5584">
        <v>100</v>
      </c>
      <c r="O5584">
        <v>180</v>
      </c>
      <c r="P5584">
        <v>0</v>
      </c>
      <c r="Q5584">
        <v>927</v>
      </c>
      <c r="R5584">
        <v>24.048617266000001</v>
      </c>
      <c r="S5584">
        <v>35.452170000000002</v>
      </c>
      <c r="T5584">
        <v>0</v>
      </c>
      <c r="U5584">
        <v>0</v>
      </c>
    </row>
    <row r="5585" spans="1:21" x14ac:dyDescent="0.3">
      <c r="A5585">
        <v>0.67</v>
      </c>
      <c r="B5585">
        <v>0.625</v>
      </c>
      <c r="C5585">
        <v>2.1</v>
      </c>
      <c r="D5585">
        <v>250</v>
      </c>
      <c r="E5585">
        <v>195.89</v>
      </c>
      <c r="F5585">
        <v>70.894999999999996</v>
      </c>
      <c r="G5585">
        <v>70.895522388059604</v>
      </c>
      <c r="H5585">
        <v>120</v>
      </c>
      <c r="I5585">
        <v>440.89552200000003</v>
      </c>
      <c r="J5585">
        <v>-1</v>
      </c>
      <c r="K5585">
        <v>2</v>
      </c>
      <c r="L5585">
        <v>42.57011</v>
      </c>
      <c r="M5585">
        <v>405</v>
      </c>
      <c r="N5585">
        <v>100</v>
      </c>
      <c r="O5585">
        <v>180</v>
      </c>
      <c r="P5585">
        <v>0</v>
      </c>
      <c r="Q5585">
        <v>971</v>
      </c>
      <c r="R5585">
        <v>22.956681909</v>
      </c>
      <c r="S5585">
        <v>36.312412999999999</v>
      </c>
      <c r="T5585">
        <v>0</v>
      </c>
      <c r="U5585">
        <v>0</v>
      </c>
    </row>
    <row r="5586" spans="1:21" x14ac:dyDescent="0.3">
      <c r="A5586">
        <v>0.67</v>
      </c>
      <c r="B5586">
        <v>0.625</v>
      </c>
      <c r="C5586">
        <v>2.1</v>
      </c>
      <c r="D5586">
        <v>250</v>
      </c>
      <c r="E5586">
        <v>195.89</v>
      </c>
      <c r="F5586">
        <v>70.894999999999996</v>
      </c>
      <c r="G5586">
        <v>70.895522388059604</v>
      </c>
      <c r="H5586">
        <v>130</v>
      </c>
      <c r="I5586">
        <v>450.89552200000003</v>
      </c>
      <c r="J5586">
        <v>-1</v>
      </c>
      <c r="K5586">
        <v>2</v>
      </c>
      <c r="L5586">
        <v>41.930570000000003</v>
      </c>
      <c r="M5586">
        <v>405</v>
      </c>
      <c r="N5586">
        <v>100</v>
      </c>
      <c r="O5586">
        <v>180</v>
      </c>
      <c r="P5586">
        <v>0</v>
      </c>
      <c r="Q5586">
        <v>941</v>
      </c>
      <c r="R5586">
        <v>22.631321355000001</v>
      </c>
      <c r="S5586">
        <v>35.727829</v>
      </c>
      <c r="T5586">
        <v>0</v>
      </c>
      <c r="U5586">
        <v>0</v>
      </c>
    </row>
    <row r="5587" spans="1:21" x14ac:dyDescent="0.3">
      <c r="A5587">
        <v>0.67</v>
      </c>
      <c r="B5587">
        <v>0.625</v>
      </c>
      <c r="C5587">
        <v>2.1</v>
      </c>
      <c r="D5587">
        <v>250</v>
      </c>
      <c r="E5587">
        <v>195.89</v>
      </c>
      <c r="F5587">
        <v>70.894999999999996</v>
      </c>
      <c r="G5587">
        <v>70.895522388059604</v>
      </c>
      <c r="H5587">
        <v>140</v>
      </c>
      <c r="I5587">
        <v>460.89552200000003</v>
      </c>
      <c r="J5587">
        <v>-1</v>
      </c>
      <c r="K5587">
        <v>2</v>
      </c>
      <c r="L5587">
        <v>41.306550000000001</v>
      </c>
      <c r="M5587">
        <v>405</v>
      </c>
      <c r="N5587">
        <v>100</v>
      </c>
      <c r="O5587">
        <v>180</v>
      </c>
      <c r="P5587">
        <v>0</v>
      </c>
      <c r="Q5587">
        <v>976</v>
      </c>
      <c r="R5587">
        <v>22.119581155999999</v>
      </c>
      <c r="S5587">
        <v>36.409055000000002</v>
      </c>
      <c r="T5587">
        <v>0</v>
      </c>
      <c r="U5587">
        <v>0</v>
      </c>
    </row>
    <row r="5588" spans="1:21" x14ac:dyDescent="0.3">
      <c r="A5588">
        <v>0.67</v>
      </c>
      <c r="B5588">
        <v>0.625</v>
      </c>
      <c r="C5588">
        <v>2.1</v>
      </c>
      <c r="D5588">
        <v>250</v>
      </c>
      <c r="E5588">
        <v>195.89</v>
      </c>
      <c r="F5588">
        <v>70.894999999999996</v>
      </c>
      <c r="G5588">
        <v>70.895522388059604</v>
      </c>
      <c r="H5588">
        <v>150</v>
      </c>
      <c r="I5588">
        <v>470.89552200000003</v>
      </c>
      <c r="J5588">
        <v>-1</v>
      </c>
      <c r="K5588">
        <v>2</v>
      </c>
      <c r="L5588">
        <v>40.697609999999997</v>
      </c>
      <c r="M5588">
        <v>405</v>
      </c>
      <c r="N5588">
        <v>100</v>
      </c>
      <c r="O5588">
        <v>180</v>
      </c>
      <c r="P5588">
        <v>0</v>
      </c>
      <c r="Q5588">
        <v>915</v>
      </c>
      <c r="R5588">
        <v>21.844055912999998</v>
      </c>
      <c r="S5588">
        <v>35.214399</v>
      </c>
      <c r="T5588">
        <v>0</v>
      </c>
      <c r="U5588">
        <v>0</v>
      </c>
    </row>
    <row r="5589" spans="1:21" x14ac:dyDescent="0.3">
      <c r="A5589">
        <v>0.67</v>
      </c>
      <c r="B5589">
        <v>0.625</v>
      </c>
      <c r="C5589">
        <v>2.1</v>
      </c>
      <c r="D5589">
        <v>250</v>
      </c>
      <c r="E5589">
        <v>195.89</v>
      </c>
      <c r="F5589">
        <v>70.894999999999996</v>
      </c>
      <c r="G5589">
        <v>70.895522388059604</v>
      </c>
      <c r="H5589">
        <v>160</v>
      </c>
      <c r="I5589">
        <v>480.89552200000003</v>
      </c>
      <c r="J5589">
        <v>-1</v>
      </c>
      <c r="K5589">
        <v>2</v>
      </c>
      <c r="L5589">
        <v>40.103369999999998</v>
      </c>
      <c r="M5589">
        <v>405</v>
      </c>
      <c r="N5589">
        <v>100</v>
      </c>
      <c r="O5589">
        <v>180</v>
      </c>
      <c r="P5589">
        <v>0</v>
      </c>
      <c r="Q5589">
        <v>916</v>
      </c>
      <c r="R5589">
        <v>21.565185015000001</v>
      </c>
      <c r="S5589">
        <v>35.234267000000003</v>
      </c>
      <c r="T5589">
        <v>0</v>
      </c>
      <c r="U5589">
        <v>0</v>
      </c>
    </row>
    <row r="5590" spans="1:21" x14ac:dyDescent="0.3">
      <c r="A5590">
        <v>0.67</v>
      </c>
      <c r="B5590">
        <v>0.625</v>
      </c>
      <c r="C5590">
        <v>2.1</v>
      </c>
      <c r="D5590">
        <v>250</v>
      </c>
      <c r="E5590">
        <v>195.89</v>
      </c>
      <c r="F5590">
        <v>70.894999999999996</v>
      </c>
      <c r="G5590">
        <v>70.895522388059604</v>
      </c>
      <c r="H5590">
        <v>170</v>
      </c>
      <c r="I5590">
        <v>490.89552200000003</v>
      </c>
      <c r="J5590">
        <v>-1</v>
      </c>
      <c r="K5590">
        <v>2</v>
      </c>
      <c r="L5590">
        <v>39.523400000000002</v>
      </c>
      <c r="M5590">
        <v>405</v>
      </c>
      <c r="N5590">
        <v>100</v>
      </c>
      <c r="O5590">
        <v>180</v>
      </c>
      <c r="P5590">
        <v>0</v>
      </c>
      <c r="Q5590">
        <v>969</v>
      </c>
      <c r="R5590">
        <v>20.900718609999998</v>
      </c>
      <c r="S5590">
        <v>36.273693999999999</v>
      </c>
      <c r="T5590">
        <v>0</v>
      </c>
      <c r="U5590">
        <v>0</v>
      </c>
    </row>
    <row r="5591" spans="1:21" x14ac:dyDescent="0.3">
      <c r="A5591">
        <v>0.67</v>
      </c>
      <c r="B5591">
        <v>0.625</v>
      </c>
      <c r="C5591">
        <v>2.1</v>
      </c>
      <c r="D5591">
        <v>250</v>
      </c>
      <c r="E5591">
        <v>195.89</v>
      </c>
      <c r="F5591">
        <v>70.894999999999996</v>
      </c>
      <c r="G5591">
        <v>70.895522388059604</v>
      </c>
      <c r="H5591">
        <v>180</v>
      </c>
      <c r="I5591">
        <v>500.89552200000003</v>
      </c>
      <c r="J5591">
        <v>-1</v>
      </c>
      <c r="K5591">
        <v>2</v>
      </c>
      <c r="L5591">
        <v>38.957329999999999</v>
      </c>
      <c r="M5591">
        <v>405</v>
      </c>
      <c r="N5591">
        <v>100</v>
      </c>
      <c r="O5591">
        <v>180</v>
      </c>
      <c r="P5591">
        <v>0</v>
      </c>
      <c r="Q5591">
        <v>963</v>
      </c>
      <c r="R5591">
        <v>20.577113885999999</v>
      </c>
      <c r="S5591">
        <v>36.157322999999998</v>
      </c>
      <c r="T5591">
        <v>0</v>
      </c>
      <c r="U5591">
        <v>0</v>
      </c>
    </row>
    <row r="5592" spans="1:21" x14ac:dyDescent="0.3">
      <c r="A5592">
        <v>0.67</v>
      </c>
      <c r="B5592">
        <v>0.625</v>
      </c>
      <c r="C5592">
        <v>2.1</v>
      </c>
      <c r="D5592">
        <v>250</v>
      </c>
      <c r="E5592">
        <v>195.89</v>
      </c>
      <c r="F5592">
        <v>70.894999999999996</v>
      </c>
      <c r="G5592">
        <v>70.895522388059604</v>
      </c>
      <c r="H5592">
        <v>190</v>
      </c>
      <c r="I5592">
        <v>510.89552200000003</v>
      </c>
      <c r="J5592">
        <v>-1</v>
      </c>
      <c r="K5592">
        <v>2</v>
      </c>
      <c r="L5592">
        <v>38.404760000000003</v>
      </c>
      <c r="M5592">
        <v>405</v>
      </c>
      <c r="N5592">
        <v>100</v>
      </c>
      <c r="O5592">
        <v>180</v>
      </c>
      <c r="P5592">
        <v>0</v>
      </c>
      <c r="Q5592">
        <v>914</v>
      </c>
      <c r="R5592">
        <v>20.182241647000001</v>
      </c>
      <c r="S5592">
        <v>35.194521999999999</v>
      </c>
      <c r="T5592">
        <v>0</v>
      </c>
      <c r="U5592">
        <v>0</v>
      </c>
    </row>
    <row r="5593" spans="1:21" x14ac:dyDescent="0.3">
      <c r="A5593">
        <v>0.67</v>
      </c>
      <c r="B5593">
        <v>0.625</v>
      </c>
      <c r="C5593">
        <v>2.1</v>
      </c>
      <c r="D5593">
        <v>250</v>
      </c>
      <c r="E5593">
        <v>195.89</v>
      </c>
      <c r="F5593">
        <v>70.894999999999996</v>
      </c>
      <c r="G5593">
        <v>70.895522388059604</v>
      </c>
      <c r="H5593">
        <v>200</v>
      </c>
      <c r="I5593">
        <v>520.89552200000003</v>
      </c>
      <c r="J5593">
        <v>-1</v>
      </c>
      <c r="K5593">
        <v>2</v>
      </c>
      <c r="L5593">
        <v>37.865319999999997</v>
      </c>
      <c r="M5593">
        <v>405</v>
      </c>
      <c r="N5593">
        <v>100</v>
      </c>
      <c r="O5593">
        <v>180</v>
      </c>
      <c r="P5593">
        <v>0</v>
      </c>
      <c r="Q5593">
        <v>919</v>
      </c>
      <c r="R5593">
        <v>19.711986935999999</v>
      </c>
      <c r="S5593">
        <v>35.293810999999998</v>
      </c>
      <c r="T5593">
        <v>0</v>
      </c>
      <c r="U5593">
        <v>0</v>
      </c>
    </row>
    <row r="5594" spans="1:21" x14ac:dyDescent="0.3">
      <c r="A5594">
        <v>0.67</v>
      </c>
      <c r="B5594">
        <v>0.625</v>
      </c>
      <c r="C5594">
        <v>2.1</v>
      </c>
      <c r="D5594">
        <v>250</v>
      </c>
      <c r="E5594">
        <v>195.89</v>
      </c>
      <c r="F5594">
        <v>70.894999999999996</v>
      </c>
      <c r="G5594">
        <v>70.895522388059604</v>
      </c>
      <c r="H5594">
        <v>210</v>
      </c>
      <c r="I5594">
        <v>530.89552200000003</v>
      </c>
      <c r="J5594">
        <v>-1</v>
      </c>
      <c r="K5594">
        <v>2</v>
      </c>
      <c r="L5594">
        <v>37.338630000000002</v>
      </c>
      <c r="M5594">
        <v>405</v>
      </c>
      <c r="N5594">
        <v>100</v>
      </c>
      <c r="O5594">
        <v>180</v>
      </c>
      <c r="P5594">
        <v>0</v>
      </c>
      <c r="Q5594">
        <v>986</v>
      </c>
      <c r="R5594">
        <v>19.438370662000001</v>
      </c>
      <c r="S5594">
        <v>36.601678999999997</v>
      </c>
      <c r="T5594">
        <v>0</v>
      </c>
      <c r="U5594">
        <v>0</v>
      </c>
    </row>
    <row r="5595" spans="1:21" x14ac:dyDescent="0.3">
      <c r="A5595">
        <v>0.67</v>
      </c>
      <c r="B5595">
        <v>0.625</v>
      </c>
      <c r="C5595">
        <v>2.1</v>
      </c>
      <c r="D5595">
        <v>250</v>
      </c>
      <c r="E5595">
        <v>195.89</v>
      </c>
      <c r="F5595">
        <v>70.894999999999996</v>
      </c>
      <c r="G5595">
        <v>70.895522388059604</v>
      </c>
      <c r="H5595">
        <v>220</v>
      </c>
      <c r="I5595">
        <v>540.89552200000003</v>
      </c>
      <c r="J5595">
        <v>-1</v>
      </c>
      <c r="K5595">
        <v>2</v>
      </c>
      <c r="L5595">
        <v>36.824330000000003</v>
      </c>
      <c r="M5595">
        <v>405</v>
      </c>
      <c r="N5595">
        <v>100</v>
      </c>
      <c r="O5595">
        <v>180</v>
      </c>
      <c r="P5595">
        <v>0</v>
      </c>
      <c r="Q5595">
        <v>921</v>
      </c>
      <c r="R5595">
        <v>19.265464564999998</v>
      </c>
      <c r="S5595">
        <v>35.333458999999998</v>
      </c>
      <c r="T5595">
        <v>0</v>
      </c>
      <c r="U5595">
        <v>0</v>
      </c>
    </row>
    <row r="5596" spans="1:21" x14ac:dyDescent="0.3">
      <c r="A5596">
        <v>0.67</v>
      </c>
      <c r="B5596">
        <v>0.625</v>
      </c>
      <c r="C5596">
        <v>2.1</v>
      </c>
      <c r="D5596">
        <v>250</v>
      </c>
      <c r="E5596">
        <v>195.89</v>
      </c>
      <c r="F5596">
        <v>70.894999999999996</v>
      </c>
      <c r="G5596">
        <v>70.895522388059604</v>
      </c>
      <c r="H5596">
        <v>230</v>
      </c>
      <c r="I5596">
        <v>550.89552200000003</v>
      </c>
      <c r="J5596">
        <v>-1</v>
      </c>
      <c r="K5596">
        <v>2</v>
      </c>
      <c r="L5596">
        <v>36.32208</v>
      </c>
      <c r="M5596">
        <v>405</v>
      </c>
      <c r="N5596">
        <v>100</v>
      </c>
      <c r="O5596">
        <v>180</v>
      </c>
      <c r="P5596">
        <v>0</v>
      </c>
      <c r="Q5596">
        <v>944</v>
      </c>
      <c r="R5596">
        <v>18.844265855</v>
      </c>
      <c r="S5596">
        <v>35.786659</v>
      </c>
      <c r="T5596">
        <v>0</v>
      </c>
      <c r="U5596">
        <v>0</v>
      </c>
    </row>
    <row r="5597" spans="1:21" x14ac:dyDescent="0.3">
      <c r="A5597">
        <v>0.67</v>
      </c>
      <c r="B5597">
        <v>0.625</v>
      </c>
      <c r="C5597">
        <v>2.1</v>
      </c>
      <c r="D5597">
        <v>250</v>
      </c>
      <c r="E5597">
        <v>195.89</v>
      </c>
      <c r="F5597">
        <v>70.894999999999996</v>
      </c>
      <c r="G5597">
        <v>70.895522388059604</v>
      </c>
      <c r="H5597">
        <v>240</v>
      </c>
      <c r="I5597">
        <v>560.89552200000003</v>
      </c>
      <c r="J5597">
        <v>-1</v>
      </c>
      <c r="K5597">
        <v>2</v>
      </c>
      <c r="L5597">
        <v>35.831519999999998</v>
      </c>
      <c r="M5597">
        <v>405</v>
      </c>
      <c r="N5597">
        <v>100</v>
      </c>
      <c r="O5597">
        <v>180</v>
      </c>
      <c r="P5597">
        <v>0</v>
      </c>
      <c r="Q5597">
        <v>961</v>
      </c>
      <c r="R5597">
        <v>18.084452547000001</v>
      </c>
      <c r="S5597">
        <v>36.118461000000003</v>
      </c>
      <c r="T5597">
        <v>0</v>
      </c>
      <c r="U5597">
        <v>0</v>
      </c>
    </row>
    <row r="5598" spans="1:21" x14ac:dyDescent="0.3">
      <c r="A5598">
        <v>0.67</v>
      </c>
      <c r="B5598">
        <v>0.625</v>
      </c>
      <c r="C5598">
        <v>2.1</v>
      </c>
      <c r="D5598">
        <v>250</v>
      </c>
      <c r="E5598">
        <v>195.89</v>
      </c>
      <c r="F5598">
        <v>70.894999999999996</v>
      </c>
      <c r="G5598">
        <v>70.895522388059604</v>
      </c>
      <c r="H5598">
        <v>250</v>
      </c>
      <c r="I5598">
        <v>570.89552200000003</v>
      </c>
      <c r="J5598">
        <v>-1</v>
      </c>
      <c r="K5598">
        <v>2</v>
      </c>
      <c r="L5598">
        <v>35.352330000000002</v>
      </c>
      <c r="M5598">
        <v>405</v>
      </c>
      <c r="N5598">
        <v>100</v>
      </c>
      <c r="O5598">
        <v>180</v>
      </c>
      <c r="P5598">
        <v>0</v>
      </c>
      <c r="Q5598">
        <v>915</v>
      </c>
      <c r="R5598">
        <v>18.194872338</v>
      </c>
      <c r="S5598">
        <v>35.214399</v>
      </c>
      <c r="T5598">
        <v>0</v>
      </c>
      <c r="U5598">
        <v>0</v>
      </c>
    </row>
    <row r="5599" spans="1:21" x14ac:dyDescent="0.3">
      <c r="A5599">
        <v>0.67</v>
      </c>
      <c r="B5599">
        <v>0.625</v>
      </c>
      <c r="C5599">
        <v>2.1</v>
      </c>
      <c r="D5599">
        <v>250</v>
      </c>
      <c r="E5599">
        <v>195.89</v>
      </c>
      <c r="F5599">
        <v>70.894999999999996</v>
      </c>
      <c r="G5599">
        <v>70.895522388059604</v>
      </c>
      <c r="H5599">
        <v>260</v>
      </c>
      <c r="I5599">
        <v>580.89552200000003</v>
      </c>
      <c r="J5599">
        <v>-1</v>
      </c>
      <c r="K5599">
        <v>2</v>
      </c>
      <c r="L5599">
        <v>34.884180000000001</v>
      </c>
      <c r="M5599">
        <v>405</v>
      </c>
      <c r="N5599">
        <v>100</v>
      </c>
      <c r="O5599">
        <v>180</v>
      </c>
      <c r="P5599">
        <v>0</v>
      </c>
      <c r="Q5599">
        <v>917</v>
      </c>
      <c r="R5599">
        <v>17.711582624999998</v>
      </c>
      <c r="S5599">
        <v>35.254125000000002</v>
      </c>
      <c r="T5599">
        <v>0</v>
      </c>
      <c r="U5599">
        <v>0</v>
      </c>
    </row>
    <row r="5600" spans="1:21" x14ac:dyDescent="0.3">
      <c r="A5600">
        <v>0.67</v>
      </c>
      <c r="B5600">
        <v>0.625</v>
      </c>
      <c r="C5600">
        <v>2.1</v>
      </c>
      <c r="D5600">
        <v>250</v>
      </c>
      <c r="E5600">
        <v>195.89</v>
      </c>
      <c r="F5600">
        <v>70.894999999999996</v>
      </c>
      <c r="G5600">
        <v>70.895522388059604</v>
      </c>
      <c r="H5600">
        <v>270</v>
      </c>
      <c r="I5600">
        <v>590.89552200000003</v>
      </c>
      <c r="J5600">
        <v>-1</v>
      </c>
      <c r="K5600">
        <v>2</v>
      </c>
      <c r="L5600">
        <v>34.426749999999998</v>
      </c>
      <c r="M5600">
        <v>405</v>
      </c>
      <c r="N5600">
        <v>100</v>
      </c>
      <c r="O5600">
        <v>180</v>
      </c>
      <c r="P5600">
        <v>0</v>
      </c>
      <c r="Q5600">
        <v>905</v>
      </c>
      <c r="R5600">
        <v>17.215176789000001</v>
      </c>
      <c r="S5600">
        <v>35.015185000000002</v>
      </c>
      <c r="T5600">
        <v>0</v>
      </c>
      <c r="U5600">
        <v>0</v>
      </c>
    </row>
    <row r="5601" spans="1:21" x14ac:dyDescent="0.3">
      <c r="A5601">
        <v>0.67</v>
      </c>
      <c r="B5601">
        <v>0.625</v>
      </c>
      <c r="C5601">
        <v>2.1</v>
      </c>
      <c r="D5601">
        <v>250</v>
      </c>
      <c r="E5601">
        <v>195.89</v>
      </c>
      <c r="F5601">
        <v>70.894999999999996</v>
      </c>
      <c r="G5601">
        <v>70.895522388059604</v>
      </c>
      <c r="H5601">
        <v>280</v>
      </c>
      <c r="I5601">
        <v>600.89552200000003</v>
      </c>
      <c r="J5601">
        <v>-1</v>
      </c>
      <c r="K5601">
        <v>2</v>
      </c>
      <c r="L5601">
        <v>33.979730000000004</v>
      </c>
      <c r="M5601">
        <v>405</v>
      </c>
      <c r="N5601">
        <v>100</v>
      </c>
      <c r="O5601">
        <v>180</v>
      </c>
      <c r="P5601">
        <v>0</v>
      </c>
      <c r="Q5601">
        <v>922</v>
      </c>
      <c r="R5601">
        <v>17.253853116999998</v>
      </c>
      <c r="S5601">
        <v>35.353268</v>
      </c>
      <c r="T5601">
        <v>0</v>
      </c>
      <c r="U5601">
        <v>0</v>
      </c>
    </row>
    <row r="5602" spans="1:21" x14ac:dyDescent="0.3">
      <c r="A5602">
        <v>0.67</v>
      </c>
      <c r="B5602">
        <v>0.625</v>
      </c>
      <c r="C5602">
        <v>2.1</v>
      </c>
      <c r="D5602">
        <v>250</v>
      </c>
      <c r="E5602">
        <v>195.89</v>
      </c>
      <c r="F5602">
        <v>70.894999999999996</v>
      </c>
      <c r="G5602">
        <v>70.895522388059604</v>
      </c>
      <c r="H5602">
        <v>290</v>
      </c>
      <c r="I5602">
        <v>610.89552200000003</v>
      </c>
      <c r="J5602">
        <v>-1</v>
      </c>
      <c r="K5602">
        <v>2</v>
      </c>
      <c r="L5602">
        <v>33.542830000000002</v>
      </c>
      <c r="M5602">
        <v>405</v>
      </c>
      <c r="N5602">
        <v>100</v>
      </c>
      <c r="O5602">
        <v>180</v>
      </c>
      <c r="P5602">
        <v>0</v>
      </c>
      <c r="Q5602">
        <v>927</v>
      </c>
      <c r="R5602">
        <v>16.704484580999999</v>
      </c>
      <c r="S5602">
        <v>35.452170000000002</v>
      </c>
      <c r="T5602">
        <v>0</v>
      </c>
      <c r="U5602">
        <v>0</v>
      </c>
    </row>
    <row r="5603" spans="1:21" x14ac:dyDescent="0.3">
      <c r="A5603">
        <v>0.67</v>
      </c>
      <c r="B5603">
        <v>0.625</v>
      </c>
      <c r="C5603">
        <v>2.1</v>
      </c>
      <c r="D5603">
        <v>250</v>
      </c>
      <c r="E5603">
        <v>195.89</v>
      </c>
      <c r="F5603">
        <v>70.894999999999996</v>
      </c>
      <c r="G5603">
        <v>70.895522388059604</v>
      </c>
      <c r="H5603">
        <v>300</v>
      </c>
      <c r="I5603">
        <v>620.89552200000003</v>
      </c>
      <c r="J5603">
        <v>-1</v>
      </c>
      <c r="K5603">
        <v>2</v>
      </c>
      <c r="L5603">
        <v>33.115749999999998</v>
      </c>
      <c r="M5603">
        <v>405</v>
      </c>
      <c r="N5603">
        <v>100</v>
      </c>
      <c r="O5603">
        <v>180</v>
      </c>
      <c r="P5603">
        <v>0</v>
      </c>
      <c r="Q5603">
        <v>982</v>
      </c>
      <c r="R5603">
        <v>16.704484580999999</v>
      </c>
      <c r="S5603">
        <v>36.524734000000002</v>
      </c>
      <c r="T5603">
        <v>0</v>
      </c>
      <c r="U5603">
        <v>0</v>
      </c>
    </row>
    <row r="5604" spans="1:21" x14ac:dyDescent="0.3">
      <c r="A5604">
        <v>0.67</v>
      </c>
      <c r="B5604">
        <v>0.625</v>
      </c>
      <c r="C5604">
        <v>2.1</v>
      </c>
      <c r="D5604">
        <v>250</v>
      </c>
      <c r="E5604">
        <v>195.89</v>
      </c>
      <c r="F5604">
        <v>70.894999999999996</v>
      </c>
      <c r="G5604">
        <v>70.895522388059604</v>
      </c>
      <c r="H5604">
        <v>0</v>
      </c>
      <c r="I5604">
        <v>320.89552200000003</v>
      </c>
      <c r="J5604">
        <v>-1</v>
      </c>
      <c r="K5604">
        <v>2</v>
      </c>
      <c r="L5604">
        <v>51.608989999999999</v>
      </c>
      <c r="M5604">
        <v>405</v>
      </c>
      <c r="N5604">
        <v>100</v>
      </c>
      <c r="O5604">
        <v>180</v>
      </c>
      <c r="P5604">
        <v>0</v>
      </c>
      <c r="Q5604">
        <v>903</v>
      </c>
      <c r="R5604">
        <v>30.071588550000001</v>
      </c>
      <c r="S5604">
        <v>34.975223</v>
      </c>
      <c r="T5604">
        <v>0</v>
      </c>
      <c r="U5604">
        <v>0</v>
      </c>
    </row>
    <row r="5605" spans="1:21" x14ac:dyDescent="0.3">
      <c r="A5605" t="s">
        <v>74</v>
      </c>
      <c r="B5605" t="s">
        <v>74</v>
      </c>
      <c r="C5605">
        <v>2.1</v>
      </c>
      <c r="D5605">
        <v>250</v>
      </c>
      <c r="E5605" t="s">
        <v>75</v>
      </c>
      <c r="F5605" t="s">
        <v>74</v>
      </c>
      <c r="G5605" t="s">
        <v>74</v>
      </c>
      <c r="H5605" t="s">
        <v>74</v>
      </c>
      <c r="I5605" t="s">
        <v>74</v>
      </c>
      <c r="J5605" t="s">
        <v>74</v>
      </c>
      <c r="K5605" t="s">
        <v>74</v>
      </c>
      <c r="L5605" t="s">
        <v>74</v>
      </c>
      <c r="M5605" t="s">
        <v>74</v>
      </c>
      <c r="N5605" t="s">
        <v>74</v>
      </c>
      <c r="O5605">
        <v>200</v>
      </c>
    </row>
    <row r="5606" spans="1:21" x14ac:dyDescent="0.3">
      <c r="A5606">
        <v>0.67</v>
      </c>
      <c r="B5606">
        <v>0.625</v>
      </c>
      <c r="C5606">
        <v>2.1</v>
      </c>
      <c r="D5606">
        <v>250</v>
      </c>
      <c r="E5606">
        <v>195.89</v>
      </c>
      <c r="F5606">
        <v>70.894999999999996</v>
      </c>
      <c r="G5606">
        <v>70.895522388059604</v>
      </c>
      <c r="H5606">
        <v>0</v>
      </c>
      <c r="I5606">
        <v>320.89552200000003</v>
      </c>
      <c r="J5606">
        <v>-1</v>
      </c>
      <c r="K5606">
        <v>2</v>
      </c>
      <c r="L5606">
        <v>52.945430000000002</v>
      </c>
      <c r="M5606">
        <v>425</v>
      </c>
      <c r="N5606">
        <v>100</v>
      </c>
      <c r="O5606">
        <v>200</v>
      </c>
      <c r="P5606">
        <v>0</v>
      </c>
      <c r="Q5606">
        <v>905</v>
      </c>
      <c r="R5606">
        <v>32.242249170000001</v>
      </c>
      <c r="S5606">
        <v>35.015185000000002</v>
      </c>
      <c r="T5606">
        <v>0</v>
      </c>
      <c r="U5606">
        <v>0</v>
      </c>
    </row>
    <row r="5607" spans="1:21" x14ac:dyDescent="0.3">
      <c r="A5607">
        <v>0.67</v>
      </c>
      <c r="B5607">
        <v>0.625</v>
      </c>
      <c r="C5607">
        <v>2.1</v>
      </c>
      <c r="D5607">
        <v>250</v>
      </c>
      <c r="E5607">
        <v>195.89</v>
      </c>
      <c r="F5607">
        <v>70.894999999999996</v>
      </c>
      <c r="G5607">
        <v>70.895522388059604</v>
      </c>
      <c r="H5607">
        <v>10</v>
      </c>
      <c r="I5607">
        <v>330.89552200000003</v>
      </c>
      <c r="J5607">
        <v>-1</v>
      </c>
      <c r="K5607">
        <v>2</v>
      </c>
      <c r="L5607">
        <v>52.096469999999997</v>
      </c>
      <c r="M5607">
        <v>425</v>
      </c>
      <c r="N5607">
        <v>100</v>
      </c>
      <c r="O5607">
        <v>200</v>
      </c>
      <c r="P5607">
        <v>0</v>
      </c>
      <c r="Q5607">
        <v>921</v>
      </c>
      <c r="R5607">
        <v>31.788330617</v>
      </c>
      <c r="S5607">
        <v>35.333458999999998</v>
      </c>
      <c r="T5607">
        <v>0</v>
      </c>
      <c r="U5607">
        <v>0</v>
      </c>
    </row>
    <row r="5608" spans="1:21" x14ac:dyDescent="0.3">
      <c r="A5608">
        <v>0.67</v>
      </c>
      <c r="B5608">
        <v>0.625</v>
      </c>
      <c r="C5608">
        <v>2.1</v>
      </c>
      <c r="D5608">
        <v>250</v>
      </c>
      <c r="E5608">
        <v>195.89</v>
      </c>
      <c r="F5608">
        <v>70.894999999999996</v>
      </c>
      <c r="G5608">
        <v>70.895522388059604</v>
      </c>
      <c r="H5608">
        <v>20</v>
      </c>
      <c r="I5608">
        <v>340.89552200000003</v>
      </c>
      <c r="J5608">
        <v>-1</v>
      </c>
      <c r="K5608">
        <v>2</v>
      </c>
      <c r="L5608">
        <v>51.266649999999998</v>
      </c>
      <c r="M5608">
        <v>425</v>
      </c>
      <c r="N5608">
        <v>100</v>
      </c>
      <c r="O5608">
        <v>200</v>
      </c>
      <c r="P5608">
        <v>0</v>
      </c>
      <c r="Q5608">
        <v>919</v>
      </c>
      <c r="R5608">
        <v>31.040836413000001</v>
      </c>
      <c r="S5608">
        <v>35.293810999999998</v>
      </c>
      <c r="T5608">
        <v>0</v>
      </c>
      <c r="U5608">
        <v>0</v>
      </c>
    </row>
    <row r="5609" spans="1:21" x14ac:dyDescent="0.3">
      <c r="A5609">
        <v>0.67</v>
      </c>
      <c r="B5609">
        <v>0.625</v>
      </c>
      <c r="C5609">
        <v>2.1</v>
      </c>
      <c r="D5609">
        <v>250</v>
      </c>
      <c r="E5609">
        <v>195.89</v>
      </c>
      <c r="F5609">
        <v>70.894999999999996</v>
      </c>
      <c r="G5609">
        <v>70.895522388059604</v>
      </c>
      <c r="H5609">
        <v>30</v>
      </c>
      <c r="I5609">
        <v>350.89552200000003</v>
      </c>
      <c r="J5609">
        <v>-1</v>
      </c>
      <c r="K5609">
        <v>2</v>
      </c>
      <c r="L5609">
        <v>50.455669999999998</v>
      </c>
      <c r="M5609">
        <v>425</v>
      </c>
      <c r="N5609">
        <v>100</v>
      </c>
      <c r="O5609">
        <v>200</v>
      </c>
      <c r="P5609">
        <v>0</v>
      </c>
      <c r="Q5609">
        <v>926</v>
      </c>
      <c r="R5609">
        <v>30.367564484999999</v>
      </c>
      <c r="S5609">
        <v>35.432408000000002</v>
      </c>
      <c r="T5609">
        <v>0</v>
      </c>
      <c r="U5609">
        <v>0</v>
      </c>
    </row>
    <row r="5610" spans="1:21" x14ac:dyDescent="0.3">
      <c r="A5610">
        <v>0.67</v>
      </c>
      <c r="B5610">
        <v>0.625</v>
      </c>
      <c r="C5610">
        <v>2.1</v>
      </c>
      <c r="D5610">
        <v>250</v>
      </c>
      <c r="E5610">
        <v>195.89</v>
      </c>
      <c r="F5610">
        <v>70.894999999999996</v>
      </c>
      <c r="G5610">
        <v>70.895522388059604</v>
      </c>
      <c r="H5610">
        <v>40</v>
      </c>
      <c r="I5610">
        <v>360.89552200000003</v>
      </c>
      <c r="J5610">
        <v>-1</v>
      </c>
      <c r="K5610">
        <v>2</v>
      </c>
      <c r="L5610">
        <v>49.663209999999999</v>
      </c>
      <c r="M5610">
        <v>425</v>
      </c>
      <c r="N5610">
        <v>100</v>
      </c>
      <c r="O5610">
        <v>200</v>
      </c>
      <c r="P5610">
        <v>0</v>
      </c>
      <c r="Q5610">
        <v>934</v>
      </c>
      <c r="R5610">
        <v>29.680510198</v>
      </c>
      <c r="S5610">
        <v>35.590231000000003</v>
      </c>
      <c r="T5610">
        <v>0</v>
      </c>
      <c r="U5610">
        <v>0</v>
      </c>
    </row>
    <row r="5611" spans="1:21" x14ac:dyDescent="0.3">
      <c r="A5611">
        <v>0.67</v>
      </c>
      <c r="B5611">
        <v>0.625</v>
      </c>
      <c r="C5611">
        <v>2.1</v>
      </c>
      <c r="D5611">
        <v>250</v>
      </c>
      <c r="E5611">
        <v>195.89</v>
      </c>
      <c r="F5611">
        <v>70.894999999999996</v>
      </c>
      <c r="G5611">
        <v>70.895522388059604</v>
      </c>
      <c r="H5611">
        <v>50</v>
      </c>
      <c r="I5611">
        <v>370.89552200000003</v>
      </c>
      <c r="J5611">
        <v>-1</v>
      </c>
      <c r="K5611">
        <v>2</v>
      </c>
      <c r="L5611">
        <v>48.888939999999998</v>
      </c>
      <c r="M5611">
        <v>425</v>
      </c>
      <c r="N5611">
        <v>100</v>
      </c>
      <c r="O5611">
        <v>200</v>
      </c>
      <c r="P5611">
        <v>0</v>
      </c>
      <c r="Q5611">
        <v>936</v>
      </c>
      <c r="R5611">
        <v>29.07315401</v>
      </c>
      <c r="S5611">
        <v>35.629590999999998</v>
      </c>
      <c r="T5611">
        <v>0</v>
      </c>
      <c r="U5611">
        <v>0</v>
      </c>
    </row>
    <row r="5612" spans="1:21" x14ac:dyDescent="0.3">
      <c r="A5612">
        <v>0.67</v>
      </c>
      <c r="B5612">
        <v>0.625</v>
      </c>
      <c r="C5612">
        <v>2.1</v>
      </c>
      <c r="D5612">
        <v>250</v>
      </c>
      <c r="E5612">
        <v>195.89</v>
      </c>
      <c r="F5612">
        <v>70.894999999999996</v>
      </c>
      <c r="G5612">
        <v>70.895522388059604</v>
      </c>
      <c r="H5612">
        <v>60</v>
      </c>
      <c r="I5612">
        <v>380.89552200000003</v>
      </c>
      <c r="J5612">
        <v>-1</v>
      </c>
      <c r="K5612">
        <v>2</v>
      </c>
      <c r="L5612">
        <v>48.132510000000003</v>
      </c>
      <c r="M5612">
        <v>425</v>
      </c>
      <c r="N5612">
        <v>100</v>
      </c>
      <c r="O5612">
        <v>200</v>
      </c>
      <c r="P5612">
        <v>0</v>
      </c>
      <c r="Q5612">
        <v>968</v>
      </c>
      <c r="R5612">
        <v>28.236770917000001</v>
      </c>
      <c r="S5612">
        <v>36.254320999999997</v>
      </c>
      <c r="T5612">
        <v>0</v>
      </c>
      <c r="U5612">
        <v>0</v>
      </c>
    </row>
    <row r="5613" spans="1:21" x14ac:dyDescent="0.3">
      <c r="A5613">
        <v>0.67</v>
      </c>
      <c r="B5613">
        <v>0.625</v>
      </c>
      <c r="C5613">
        <v>2.1</v>
      </c>
      <c r="D5613">
        <v>250</v>
      </c>
      <c r="E5613">
        <v>195.89</v>
      </c>
      <c r="F5613">
        <v>70.894999999999996</v>
      </c>
      <c r="G5613">
        <v>70.895522388059604</v>
      </c>
      <c r="H5613">
        <v>70</v>
      </c>
      <c r="I5613">
        <v>390.89552200000003</v>
      </c>
      <c r="J5613">
        <v>-1</v>
      </c>
      <c r="K5613">
        <v>2</v>
      </c>
      <c r="L5613">
        <v>47.393569999999997</v>
      </c>
      <c r="M5613">
        <v>425</v>
      </c>
      <c r="N5613">
        <v>100</v>
      </c>
      <c r="O5613">
        <v>200</v>
      </c>
      <c r="P5613">
        <v>0</v>
      </c>
      <c r="Q5613">
        <v>914</v>
      </c>
      <c r="R5613">
        <v>27.773080725</v>
      </c>
      <c r="S5613">
        <v>35.194521999999999</v>
      </c>
      <c r="T5613">
        <v>0</v>
      </c>
      <c r="U5613">
        <v>0</v>
      </c>
    </row>
    <row r="5614" spans="1:21" x14ac:dyDescent="0.3">
      <c r="A5614">
        <v>0.67</v>
      </c>
      <c r="B5614">
        <v>0.625</v>
      </c>
      <c r="C5614">
        <v>2.1</v>
      </c>
      <c r="D5614">
        <v>250</v>
      </c>
      <c r="E5614">
        <v>195.89</v>
      </c>
      <c r="F5614">
        <v>70.894999999999996</v>
      </c>
      <c r="G5614">
        <v>70.895522388059604</v>
      </c>
      <c r="H5614">
        <v>80</v>
      </c>
      <c r="I5614">
        <v>400.89552200000003</v>
      </c>
      <c r="J5614">
        <v>-1</v>
      </c>
      <c r="K5614">
        <v>2</v>
      </c>
      <c r="L5614">
        <v>46.671750000000003</v>
      </c>
      <c r="M5614">
        <v>425</v>
      </c>
      <c r="N5614">
        <v>100</v>
      </c>
      <c r="O5614">
        <v>200</v>
      </c>
      <c r="P5614">
        <v>0</v>
      </c>
      <c r="Q5614">
        <v>967</v>
      </c>
      <c r="R5614">
        <v>27.202052267999999</v>
      </c>
      <c r="S5614">
        <v>36.234940000000002</v>
      </c>
      <c r="T5614">
        <v>0</v>
      </c>
      <c r="U5614">
        <v>0</v>
      </c>
    </row>
    <row r="5615" spans="1:21" x14ac:dyDescent="0.3">
      <c r="A5615">
        <v>0.67</v>
      </c>
      <c r="B5615">
        <v>0.625</v>
      </c>
      <c r="C5615">
        <v>2.1</v>
      </c>
      <c r="D5615">
        <v>250</v>
      </c>
      <c r="E5615">
        <v>195.89</v>
      </c>
      <c r="F5615">
        <v>70.894999999999996</v>
      </c>
      <c r="G5615">
        <v>70.895522388059604</v>
      </c>
      <c r="H5615">
        <v>90</v>
      </c>
      <c r="I5615">
        <v>410.89552200000003</v>
      </c>
      <c r="J5615">
        <v>-1</v>
      </c>
      <c r="K5615">
        <v>2</v>
      </c>
      <c r="L5615">
        <v>45.966679999999997</v>
      </c>
      <c r="M5615">
        <v>425</v>
      </c>
      <c r="N5615">
        <v>100</v>
      </c>
      <c r="O5615">
        <v>200</v>
      </c>
      <c r="P5615">
        <v>0</v>
      </c>
      <c r="Q5615">
        <v>984</v>
      </c>
      <c r="R5615">
        <v>26.670833379000001</v>
      </c>
      <c r="S5615">
        <v>36.563223999999998</v>
      </c>
      <c r="T5615">
        <v>0</v>
      </c>
      <c r="U5615">
        <v>0</v>
      </c>
    </row>
    <row r="5616" spans="1:21" x14ac:dyDescent="0.3">
      <c r="A5616">
        <v>0.67</v>
      </c>
      <c r="B5616">
        <v>0.625</v>
      </c>
      <c r="C5616">
        <v>2.1</v>
      </c>
      <c r="D5616">
        <v>250</v>
      </c>
      <c r="E5616">
        <v>195.89</v>
      </c>
      <c r="F5616">
        <v>70.894999999999996</v>
      </c>
      <c r="G5616">
        <v>70.895522388059604</v>
      </c>
      <c r="H5616">
        <v>100</v>
      </c>
      <c r="I5616">
        <v>420.89552200000003</v>
      </c>
      <c r="J5616">
        <v>-1</v>
      </c>
      <c r="K5616">
        <v>2</v>
      </c>
      <c r="L5616">
        <v>45.278010000000002</v>
      </c>
      <c r="M5616">
        <v>425</v>
      </c>
      <c r="N5616">
        <v>100</v>
      </c>
      <c r="O5616">
        <v>200</v>
      </c>
      <c r="P5616">
        <v>0</v>
      </c>
      <c r="Q5616">
        <v>949</v>
      </c>
      <c r="R5616">
        <v>26.517248021</v>
      </c>
      <c r="S5616">
        <v>35.884523000000002</v>
      </c>
      <c r="T5616">
        <v>0</v>
      </c>
      <c r="U5616">
        <v>0</v>
      </c>
    </row>
    <row r="5617" spans="1:21" x14ac:dyDescent="0.3">
      <c r="A5617">
        <v>0.67</v>
      </c>
      <c r="B5617">
        <v>0.625</v>
      </c>
      <c r="C5617">
        <v>2.1</v>
      </c>
      <c r="D5617">
        <v>250</v>
      </c>
      <c r="E5617">
        <v>195.89</v>
      </c>
      <c r="F5617">
        <v>70.894999999999996</v>
      </c>
      <c r="G5617">
        <v>70.895522388059604</v>
      </c>
      <c r="H5617">
        <v>110</v>
      </c>
      <c r="I5617">
        <v>430.89552200000003</v>
      </c>
      <c r="J5617">
        <v>-1</v>
      </c>
      <c r="K5617">
        <v>2</v>
      </c>
      <c r="L5617">
        <v>44.605339999999998</v>
      </c>
      <c r="M5617">
        <v>425</v>
      </c>
      <c r="N5617">
        <v>100</v>
      </c>
      <c r="O5617">
        <v>200</v>
      </c>
      <c r="P5617">
        <v>0</v>
      </c>
      <c r="Q5617">
        <v>921</v>
      </c>
      <c r="R5617">
        <v>26.181614135</v>
      </c>
      <c r="S5617">
        <v>35.333458999999998</v>
      </c>
      <c r="T5617">
        <v>0</v>
      </c>
      <c r="U5617">
        <v>0</v>
      </c>
    </row>
    <row r="5618" spans="1:21" x14ac:dyDescent="0.3">
      <c r="A5618">
        <v>0.67</v>
      </c>
      <c r="B5618">
        <v>0.625</v>
      </c>
      <c r="C5618">
        <v>2.1</v>
      </c>
      <c r="D5618">
        <v>250</v>
      </c>
      <c r="E5618">
        <v>195.89</v>
      </c>
      <c r="F5618">
        <v>70.894999999999996</v>
      </c>
      <c r="G5618">
        <v>70.895522388059604</v>
      </c>
      <c r="H5618">
        <v>120</v>
      </c>
      <c r="I5618">
        <v>440.89552200000003</v>
      </c>
      <c r="J5618">
        <v>-1</v>
      </c>
      <c r="K5618">
        <v>2</v>
      </c>
      <c r="L5618">
        <v>43.948320000000002</v>
      </c>
      <c r="M5618">
        <v>425</v>
      </c>
      <c r="N5618">
        <v>100</v>
      </c>
      <c r="O5618">
        <v>200</v>
      </c>
      <c r="P5618">
        <v>0</v>
      </c>
      <c r="Q5618">
        <v>941</v>
      </c>
      <c r="R5618">
        <v>25.471409006999998</v>
      </c>
      <c r="S5618">
        <v>35.727829</v>
      </c>
      <c r="T5618">
        <v>0</v>
      </c>
      <c r="U5618">
        <v>0</v>
      </c>
    </row>
    <row r="5619" spans="1:21" x14ac:dyDescent="0.3">
      <c r="A5619">
        <v>0.67</v>
      </c>
      <c r="B5619">
        <v>0.625</v>
      </c>
      <c r="C5619">
        <v>2.1</v>
      </c>
      <c r="D5619">
        <v>250</v>
      </c>
      <c r="E5619">
        <v>195.89</v>
      </c>
      <c r="F5619">
        <v>70.894999999999996</v>
      </c>
      <c r="G5619">
        <v>70.895522388059604</v>
      </c>
      <c r="H5619">
        <v>130</v>
      </c>
      <c r="I5619">
        <v>450.89552200000003</v>
      </c>
      <c r="J5619">
        <v>-1</v>
      </c>
      <c r="K5619">
        <v>2</v>
      </c>
      <c r="L5619">
        <v>43.306559999999998</v>
      </c>
      <c r="M5619">
        <v>425</v>
      </c>
      <c r="N5619">
        <v>100</v>
      </c>
      <c r="O5619">
        <v>200</v>
      </c>
      <c r="P5619">
        <v>0</v>
      </c>
      <c r="Q5619">
        <v>926</v>
      </c>
      <c r="R5619">
        <v>25.284248877</v>
      </c>
      <c r="S5619">
        <v>35.432408000000002</v>
      </c>
      <c r="T5619">
        <v>0</v>
      </c>
      <c r="U5619">
        <v>0</v>
      </c>
    </row>
    <row r="5620" spans="1:21" x14ac:dyDescent="0.3">
      <c r="A5620">
        <v>0.67</v>
      </c>
      <c r="B5620">
        <v>0.625</v>
      </c>
      <c r="C5620">
        <v>2.1</v>
      </c>
      <c r="D5620">
        <v>250</v>
      </c>
      <c r="E5620">
        <v>195.89</v>
      </c>
      <c r="F5620">
        <v>70.894999999999996</v>
      </c>
      <c r="G5620">
        <v>70.895522388059604</v>
      </c>
      <c r="H5620">
        <v>140</v>
      </c>
      <c r="I5620">
        <v>460.89552200000003</v>
      </c>
      <c r="J5620">
        <v>-1</v>
      </c>
      <c r="K5620">
        <v>2</v>
      </c>
      <c r="L5620">
        <v>42.679699999999997</v>
      </c>
      <c r="M5620">
        <v>425</v>
      </c>
      <c r="N5620">
        <v>100</v>
      </c>
      <c r="O5620">
        <v>200</v>
      </c>
      <c r="P5620">
        <v>0</v>
      </c>
      <c r="Q5620">
        <v>985</v>
      </c>
      <c r="R5620">
        <v>24.659956380000001</v>
      </c>
      <c r="S5620">
        <v>36.582456000000001</v>
      </c>
      <c r="T5620">
        <v>0</v>
      </c>
      <c r="U5620">
        <v>0</v>
      </c>
    </row>
    <row r="5621" spans="1:21" x14ac:dyDescent="0.3">
      <c r="A5621">
        <v>0.67</v>
      </c>
      <c r="B5621">
        <v>0.625</v>
      </c>
      <c r="C5621">
        <v>2.1</v>
      </c>
      <c r="D5621">
        <v>250</v>
      </c>
      <c r="E5621">
        <v>195.89</v>
      </c>
      <c r="F5621">
        <v>70.894999999999996</v>
      </c>
      <c r="G5621">
        <v>70.895522388059604</v>
      </c>
      <c r="H5621">
        <v>150</v>
      </c>
      <c r="I5621">
        <v>470.89552200000003</v>
      </c>
      <c r="J5621">
        <v>-1</v>
      </c>
      <c r="K5621">
        <v>2</v>
      </c>
      <c r="L5621">
        <v>42.067369999999997</v>
      </c>
      <c r="M5621">
        <v>425</v>
      </c>
      <c r="N5621">
        <v>100</v>
      </c>
      <c r="O5621">
        <v>200</v>
      </c>
      <c r="P5621">
        <v>0</v>
      </c>
      <c r="Q5621">
        <v>927</v>
      </c>
      <c r="R5621">
        <v>24.020481962000002</v>
      </c>
      <c r="S5621">
        <v>35.452170000000002</v>
      </c>
      <c r="T5621">
        <v>0</v>
      </c>
      <c r="U5621">
        <v>0</v>
      </c>
    </row>
    <row r="5622" spans="1:21" x14ac:dyDescent="0.3">
      <c r="A5622">
        <v>0.67</v>
      </c>
      <c r="B5622">
        <v>0.625</v>
      </c>
      <c r="C5622">
        <v>2.1</v>
      </c>
      <c r="D5622">
        <v>250</v>
      </c>
      <c r="E5622">
        <v>195.89</v>
      </c>
      <c r="F5622">
        <v>70.894999999999996</v>
      </c>
      <c r="G5622">
        <v>70.895522388059604</v>
      </c>
      <c r="H5622">
        <v>160</v>
      </c>
      <c r="I5622">
        <v>480.89552200000003</v>
      </c>
      <c r="J5622">
        <v>-1</v>
      </c>
      <c r="K5622">
        <v>2</v>
      </c>
      <c r="L5622">
        <v>41.469209999999997</v>
      </c>
      <c r="M5622">
        <v>425</v>
      </c>
      <c r="N5622">
        <v>100</v>
      </c>
      <c r="O5622">
        <v>200</v>
      </c>
      <c r="P5622">
        <v>0</v>
      </c>
      <c r="Q5622">
        <v>956</v>
      </c>
      <c r="R5622">
        <v>23.79427295</v>
      </c>
      <c r="S5622">
        <v>36.021146000000002</v>
      </c>
      <c r="T5622">
        <v>0</v>
      </c>
      <c r="U5622">
        <v>0</v>
      </c>
    </row>
    <row r="5623" spans="1:21" x14ac:dyDescent="0.3">
      <c r="A5623">
        <v>0.67</v>
      </c>
      <c r="B5623">
        <v>0.625</v>
      </c>
      <c r="C5623">
        <v>2.1</v>
      </c>
      <c r="D5623">
        <v>250</v>
      </c>
      <c r="E5623">
        <v>195.89</v>
      </c>
      <c r="F5623">
        <v>70.894999999999996</v>
      </c>
      <c r="G5623">
        <v>70.895522388059604</v>
      </c>
      <c r="H5623">
        <v>170</v>
      </c>
      <c r="I5623">
        <v>490.89552200000003</v>
      </c>
      <c r="J5623">
        <v>-1</v>
      </c>
      <c r="K5623">
        <v>2</v>
      </c>
      <c r="L5623">
        <v>40.88485</v>
      </c>
      <c r="M5623">
        <v>425</v>
      </c>
      <c r="N5623">
        <v>100</v>
      </c>
      <c r="O5623">
        <v>200</v>
      </c>
      <c r="P5623">
        <v>0</v>
      </c>
      <c r="Q5623">
        <v>932</v>
      </c>
      <c r="R5623">
        <v>23.190593796999998</v>
      </c>
      <c r="S5623">
        <v>35.550832</v>
      </c>
      <c r="T5623">
        <v>0</v>
      </c>
      <c r="U5623">
        <v>0</v>
      </c>
    </row>
    <row r="5624" spans="1:21" x14ac:dyDescent="0.3">
      <c r="A5624">
        <v>0.67</v>
      </c>
      <c r="B5624">
        <v>0.625</v>
      </c>
      <c r="C5624">
        <v>2.1</v>
      </c>
      <c r="D5624">
        <v>250</v>
      </c>
      <c r="E5624">
        <v>195.89</v>
      </c>
      <c r="F5624">
        <v>70.894999999999996</v>
      </c>
      <c r="G5624">
        <v>70.895522388059604</v>
      </c>
      <c r="H5624">
        <v>180</v>
      </c>
      <c r="I5624">
        <v>500.89552200000003</v>
      </c>
      <c r="J5624">
        <v>-1</v>
      </c>
      <c r="K5624">
        <v>2</v>
      </c>
      <c r="L5624">
        <v>40.313949999999998</v>
      </c>
      <c r="M5624">
        <v>425</v>
      </c>
      <c r="N5624">
        <v>100</v>
      </c>
      <c r="O5624">
        <v>200</v>
      </c>
      <c r="P5624">
        <v>0</v>
      </c>
      <c r="Q5624">
        <v>933</v>
      </c>
      <c r="R5624">
        <v>22.511904707999999</v>
      </c>
      <c r="S5624">
        <v>35.570535999999997</v>
      </c>
      <c r="T5624">
        <v>0</v>
      </c>
      <c r="U5624">
        <v>0</v>
      </c>
    </row>
    <row r="5625" spans="1:21" x14ac:dyDescent="0.3">
      <c r="A5625">
        <v>0.67</v>
      </c>
      <c r="B5625">
        <v>0.625</v>
      </c>
      <c r="C5625">
        <v>2.1</v>
      </c>
      <c r="D5625">
        <v>250</v>
      </c>
      <c r="E5625">
        <v>195.89</v>
      </c>
      <c r="F5625">
        <v>70.894999999999996</v>
      </c>
      <c r="G5625">
        <v>70.895522388059604</v>
      </c>
      <c r="H5625">
        <v>190</v>
      </c>
      <c r="I5625">
        <v>510.89552200000003</v>
      </c>
      <c r="J5625">
        <v>-1</v>
      </c>
      <c r="K5625">
        <v>2</v>
      </c>
      <c r="L5625">
        <v>39.756140000000002</v>
      </c>
      <c r="M5625">
        <v>425</v>
      </c>
      <c r="N5625">
        <v>100</v>
      </c>
      <c r="O5625">
        <v>200</v>
      </c>
      <c r="P5625">
        <v>0</v>
      </c>
      <c r="Q5625">
        <v>918</v>
      </c>
      <c r="R5625">
        <v>22.361783997</v>
      </c>
      <c r="S5625">
        <v>35.273972999999998</v>
      </c>
      <c r="T5625">
        <v>0</v>
      </c>
      <c r="U5625">
        <v>0</v>
      </c>
    </row>
    <row r="5626" spans="1:21" x14ac:dyDescent="0.3">
      <c r="A5626">
        <v>0.67</v>
      </c>
      <c r="B5626">
        <v>0.625</v>
      </c>
      <c r="C5626">
        <v>2.1</v>
      </c>
      <c r="D5626">
        <v>250</v>
      </c>
      <c r="E5626">
        <v>195.89</v>
      </c>
      <c r="F5626">
        <v>70.894999999999996</v>
      </c>
      <c r="G5626">
        <v>70.895522388059604</v>
      </c>
      <c r="H5626">
        <v>200</v>
      </c>
      <c r="I5626">
        <v>520.89552200000003</v>
      </c>
      <c r="J5626">
        <v>-1</v>
      </c>
      <c r="K5626">
        <v>2</v>
      </c>
      <c r="L5626">
        <v>39.211089999999999</v>
      </c>
      <c r="M5626">
        <v>425</v>
      </c>
      <c r="N5626">
        <v>100</v>
      </c>
      <c r="O5626">
        <v>200</v>
      </c>
      <c r="P5626">
        <v>0</v>
      </c>
      <c r="Q5626">
        <v>981</v>
      </c>
      <c r="R5626">
        <v>21.844055912999998</v>
      </c>
      <c r="S5626">
        <v>36.505476000000002</v>
      </c>
      <c r="T5626">
        <v>0</v>
      </c>
      <c r="U5626">
        <v>0</v>
      </c>
    </row>
    <row r="5627" spans="1:21" x14ac:dyDescent="0.3">
      <c r="A5627">
        <v>0.67</v>
      </c>
      <c r="B5627">
        <v>0.625</v>
      </c>
      <c r="C5627">
        <v>2.1</v>
      </c>
      <c r="D5627">
        <v>250</v>
      </c>
      <c r="E5627">
        <v>195.89</v>
      </c>
      <c r="F5627">
        <v>70.894999999999996</v>
      </c>
      <c r="G5627">
        <v>70.895522388059604</v>
      </c>
      <c r="H5627">
        <v>210</v>
      </c>
      <c r="I5627">
        <v>530.89552200000003</v>
      </c>
      <c r="J5627">
        <v>-1</v>
      </c>
      <c r="K5627">
        <v>2</v>
      </c>
      <c r="L5627">
        <v>38.678460000000001</v>
      </c>
      <c r="M5627">
        <v>425</v>
      </c>
      <c r="N5627">
        <v>100</v>
      </c>
      <c r="O5627">
        <v>200</v>
      </c>
      <c r="P5627">
        <v>0</v>
      </c>
      <c r="Q5627">
        <v>992</v>
      </c>
      <c r="R5627">
        <v>21.720533974999999</v>
      </c>
      <c r="S5627">
        <v>36.716836000000001</v>
      </c>
      <c r="T5627">
        <v>0</v>
      </c>
      <c r="U5627">
        <v>0</v>
      </c>
    </row>
    <row r="5628" spans="1:21" x14ac:dyDescent="0.3">
      <c r="A5628">
        <v>0.67</v>
      </c>
      <c r="B5628">
        <v>0.625</v>
      </c>
      <c r="C5628">
        <v>2.1</v>
      </c>
      <c r="D5628">
        <v>250</v>
      </c>
      <c r="E5628">
        <v>195.89</v>
      </c>
      <c r="F5628">
        <v>70.894999999999996</v>
      </c>
      <c r="G5628">
        <v>70.895522388059604</v>
      </c>
      <c r="H5628">
        <v>220</v>
      </c>
      <c r="I5628">
        <v>540.89552200000003</v>
      </c>
      <c r="J5628">
        <v>-1</v>
      </c>
      <c r="K5628">
        <v>2</v>
      </c>
      <c r="L5628">
        <v>38.157919999999997</v>
      </c>
      <c r="M5628">
        <v>425</v>
      </c>
      <c r="N5628">
        <v>100</v>
      </c>
      <c r="O5628">
        <v>200</v>
      </c>
      <c r="P5628">
        <v>0</v>
      </c>
      <c r="Q5628">
        <v>939</v>
      </c>
      <c r="R5628">
        <v>21.314384736000001</v>
      </c>
      <c r="S5628">
        <v>35.688561999999997</v>
      </c>
      <c r="T5628">
        <v>0</v>
      </c>
      <c r="U5628">
        <v>0</v>
      </c>
    </row>
    <row r="5629" spans="1:21" x14ac:dyDescent="0.3">
      <c r="A5629">
        <v>0.67</v>
      </c>
      <c r="B5629">
        <v>0.625</v>
      </c>
      <c r="C5629">
        <v>2.1</v>
      </c>
      <c r="D5629">
        <v>250</v>
      </c>
      <c r="E5629">
        <v>195.89</v>
      </c>
      <c r="F5629">
        <v>70.894999999999996</v>
      </c>
      <c r="G5629">
        <v>70.895522388059604</v>
      </c>
      <c r="H5629">
        <v>230</v>
      </c>
      <c r="I5629">
        <v>550.89552200000003</v>
      </c>
      <c r="J5629">
        <v>-1</v>
      </c>
      <c r="K5629">
        <v>2</v>
      </c>
      <c r="L5629">
        <v>37.649149999999999</v>
      </c>
      <c r="M5629">
        <v>425</v>
      </c>
      <c r="N5629">
        <v>100</v>
      </c>
      <c r="O5629">
        <v>200</v>
      </c>
      <c r="P5629">
        <v>0</v>
      </c>
      <c r="Q5629">
        <v>981</v>
      </c>
      <c r="R5629">
        <v>20.577113885999999</v>
      </c>
      <c r="S5629">
        <v>36.505476000000002</v>
      </c>
      <c r="T5629">
        <v>0</v>
      </c>
      <c r="U5629">
        <v>0</v>
      </c>
    </row>
    <row r="5630" spans="1:21" x14ac:dyDescent="0.3">
      <c r="A5630">
        <v>0.67</v>
      </c>
      <c r="B5630">
        <v>0.625</v>
      </c>
      <c r="C5630">
        <v>2.1</v>
      </c>
      <c r="D5630">
        <v>250</v>
      </c>
      <c r="E5630">
        <v>195.89</v>
      </c>
      <c r="F5630">
        <v>70.894999999999996</v>
      </c>
      <c r="G5630">
        <v>70.895522388059604</v>
      </c>
      <c r="H5630">
        <v>240</v>
      </c>
      <c r="I5630">
        <v>560.89552200000003</v>
      </c>
      <c r="J5630">
        <v>-1</v>
      </c>
      <c r="K5630">
        <v>2</v>
      </c>
      <c r="L5630">
        <v>37.151820000000001</v>
      </c>
      <c r="M5630">
        <v>425</v>
      </c>
      <c r="N5630">
        <v>100</v>
      </c>
      <c r="O5630">
        <v>200</v>
      </c>
      <c r="P5630">
        <v>0</v>
      </c>
      <c r="Q5630">
        <v>922</v>
      </c>
      <c r="R5630">
        <v>20.314682300000001</v>
      </c>
      <c r="S5630">
        <v>35.353268</v>
      </c>
      <c r="T5630">
        <v>0</v>
      </c>
      <c r="U5630">
        <v>0</v>
      </c>
    </row>
    <row r="5631" spans="1:21" x14ac:dyDescent="0.3">
      <c r="A5631">
        <v>0.67</v>
      </c>
      <c r="B5631">
        <v>0.625</v>
      </c>
      <c r="C5631">
        <v>2.1</v>
      </c>
      <c r="D5631">
        <v>250</v>
      </c>
      <c r="E5631">
        <v>195.89</v>
      </c>
      <c r="F5631">
        <v>70.894999999999996</v>
      </c>
      <c r="G5631">
        <v>70.895522388059604</v>
      </c>
      <c r="H5631">
        <v>250</v>
      </c>
      <c r="I5631">
        <v>570.89552200000003</v>
      </c>
      <c r="J5631">
        <v>-1</v>
      </c>
      <c r="K5631">
        <v>2</v>
      </c>
      <c r="L5631">
        <v>36.66563</v>
      </c>
      <c r="M5631">
        <v>425</v>
      </c>
      <c r="N5631">
        <v>100</v>
      </c>
      <c r="O5631">
        <v>200</v>
      </c>
      <c r="P5631">
        <v>0</v>
      </c>
      <c r="Q5631">
        <v>932</v>
      </c>
      <c r="R5631">
        <v>20.149001170999998</v>
      </c>
      <c r="S5631">
        <v>35.550832</v>
      </c>
      <c r="T5631">
        <v>0</v>
      </c>
      <c r="U5631">
        <v>0</v>
      </c>
    </row>
    <row r="5632" spans="1:21" x14ac:dyDescent="0.3">
      <c r="A5632">
        <v>0.67</v>
      </c>
      <c r="B5632">
        <v>0.625</v>
      </c>
      <c r="C5632">
        <v>2.1</v>
      </c>
      <c r="D5632">
        <v>250</v>
      </c>
      <c r="E5632">
        <v>195.89</v>
      </c>
      <c r="F5632">
        <v>70.894999999999996</v>
      </c>
      <c r="G5632">
        <v>70.895522388059604</v>
      </c>
      <c r="H5632">
        <v>260</v>
      </c>
      <c r="I5632">
        <v>580.89552200000003</v>
      </c>
      <c r="J5632">
        <v>-1</v>
      </c>
      <c r="K5632">
        <v>2</v>
      </c>
      <c r="L5632">
        <v>36.190280000000001</v>
      </c>
      <c r="M5632">
        <v>425</v>
      </c>
      <c r="N5632">
        <v>100</v>
      </c>
      <c r="O5632">
        <v>200</v>
      </c>
      <c r="P5632">
        <v>0</v>
      </c>
      <c r="Q5632">
        <v>930</v>
      </c>
      <c r="R5632">
        <v>19.881159963999998</v>
      </c>
      <c r="S5632">
        <v>35.511395999999998</v>
      </c>
      <c r="T5632">
        <v>0</v>
      </c>
      <c r="U5632">
        <v>0</v>
      </c>
    </row>
    <row r="5633" spans="1:21" x14ac:dyDescent="0.3">
      <c r="A5633">
        <v>0.67</v>
      </c>
      <c r="B5633">
        <v>0.625</v>
      </c>
      <c r="C5633">
        <v>2.1</v>
      </c>
      <c r="D5633">
        <v>250</v>
      </c>
      <c r="E5633">
        <v>195.89</v>
      </c>
      <c r="F5633">
        <v>70.894999999999996</v>
      </c>
      <c r="G5633">
        <v>70.895522388059604</v>
      </c>
      <c r="H5633">
        <v>270</v>
      </c>
      <c r="I5633">
        <v>590.89552200000003</v>
      </c>
      <c r="J5633">
        <v>-1</v>
      </c>
      <c r="K5633">
        <v>2</v>
      </c>
      <c r="L5633">
        <v>35.725470000000001</v>
      </c>
      <c r="M5633">
        <v>425</v>
      </c>
      <c r="N5633">
        <v>100</v>
      </c>
      <c r="O5633">
        <v>200</v>
      </c>
      <c r="P5633">
        <v>0</v>
      </c>
      <c r="Q5633">
        <v>912</v>
      </c>
      <c r="R5633">
        <v>19.472774707999999</v>
      </c>
      <c r="S5633">
        <v>35.154738000000002</v>
      </c>
      <c r="T5633">
        <v>0</v>
      </c>
      <c r="U5633">
        <v>0</v>
      </c>
    </row>
    <row r="5634" spans="1:21" x14ac:dyDescent="0.3">
      <c r="A5634">
        <v>0.67</v>
      </c>
      <c r="B5634">
        <v>0.625</v>
      </c>
      <c r="C5634">
        <v>2.1</v>
      </c>
      <c r="D5634">
        <v>250</v>
      </c>
      <c r="E5634">
        <v>195.89</v>
      </c>
      <c r="F5634">
        <v>70.894999999999996</v>
      </c>
      <c r="G5634">
        <v>70.895522388059604</v>
      </c>
      <c r="H5634">
        <v>280</v>
      </c>
      <c r="I5634">
        <v>600.89552200000003</v>
      </c>
      <c r="J5634">
        <v>-1</v>
      </c>
      <c r="K5634">
        <v>2</v>
      </c>
      <c r="L5634">
        <v>35.270910000000001</v>
      </c>
      <c r="M5634">
        <v>425</v>
      </c>
      <c r="N5634">
        <v>100</v>
      </c>
      <c r="O5634">
        <v>200</v>
      </c>
      <c r="P5634">
        <v>0</v>
      </c>
      <c r="Q5634">
        <v>919</v>
      </c>
      <c r="R5634">
        <v>19.230703939000001</v>
      </c>
      <c r="S5634">
        <v>35.293810999999998</v>
      </c>
      <c r="T5634">
        <v>0</v>
      </c>
      <c r="U5634">
        <v>0</v>
      </c>
    </row>
    <row r="5635" spans="1:21" x14ac:dyDescent="0.3">
      <c r="A5635">
        <v>0.67</v>
      </c>
      <c r="B5635">
        <v>0.625</v>
      </c>
      <c r="C5635">
        <v>2.1</v>
      </c>
      <c r="D5635">
        <v>250</v>
      </c>
      <c r="E5635">
        <v>195.89</v>
      </c>
      <c r="F5635">
        <v>70.894999999999996</v>
      </c>
      <c r="G5635">
        <v>70.895522388059604</v>
      </c>
      <c r="H5635">
        <v>290</v>
      </c>
      <c r="I5635">
        <v>610.89552200000003</v>
      </c>
      <c r="J5635">
        <v>-1</v>
      </c>
      <c r="K5635">
        <v>2</v>
      </c>
      <c r="L5635">
        <v>34.826329999999999</v>
      </c>
      <c r="M5635">
        <v>425</v>
      </c>
      <c r="N5635">
        <v>100</v>
      </c>
      <c r="O5635">
        <v>200</v>
      </c>
      <c r="P5635">
        <v>0</v>
      </c>
      <c r="Q5635">
        <v>907</v>
      </c>
      <c r="R5635">
        <v>19.055985750000001</v>
      </c>
      <c r="S5635">
        <v>35.055107</v>
      </c>
      <c r="T5635">
        <v>0</v>
      </c>
      <c r="U5635">
        <v>0</v>
      </c>
    </row>
    <row r="5636" spans="1:21" x14ac:dyDescent="0.3">
      <c r="A5636">
        <v>0.67</v>
      </c>
      <c r="B5636">
        <v>0.625</v>
      </c>
      <c r="C5636">
        <v>2.1</v>
      </c>
      <c r="D5636">
        <v>250</v>
      </c>
      <c r="E5636">
        <v>195.89</v>
      </c>
      <c r="F5636">
        <v>70.894999999999996</v>
      </c>
      <c r="G5636">
        <v>70.895522388059604</v>
      </c>
      <c r="H5636">
        <v>300</v>
      </c>
      <c r="I5636">
        <v>620.89552200000003</v>
      </c>
      <c r="J5636">
        <v>-1</v>
      </c>
      <c r="K5636">
        <v>2</v>
      </c>
      <c r="L5636">
        <v>34.391449999999999</v>
      </c>
      <c r="M5636">
        <v>425</v>
      </c>
      <c r="N5636">
        <v>100</v>
      </c>
      <c r="O5636">
        <v>200</v>
      </c>
      <c r="P5636">
        <v>0</v>
      </c>
      <c r="Q5636">
        <v>918</v>
      </c>
      <c r="R5636">
        <v>18.594324543999999</v>
      </c>
      <c r="S5636">
        <v>35.273972999999998</v>
      </c>
      <c r="T5636">
        <v>0</v>
      </c>
      <c r="U5636">
        <v>0</v>
      </c>
    </row>
    <row r="5637" spans="1:21" x14ac:dyDescent="0.3">
      <c r="A5637">
        <v>0.67</v>
      </c>
      <c r="B5637">
        <v>0.625</v>
      </c>
      <c r="C5637">
        <v>2.1</v>
      </c>
      <c r="D5637">
        <v>250</v>
      </c>
      <c r="E5637">
        <v>195.89</v>
      </c>
      <c r="F5637">
        <v>70.894999999999996</v>
      </c>
      <c r="G5637">
        <v>70.895522388059604</v>
      </c>
      <c r="H5637">
        <v>0</v>
      </c>
      <c r="I5637">
        <v>320.89552200000003</v>
      </c>
      <c r="J5637">
        <v>-1</v>
      </c>
      <c r="K5637">
        <v>2</v>
      </c>
      <c r="L5637">
        <v>52.945430000000002</v>
      </c>
      <c r="M5637">
        <v>425</v>
      </c>
      <c r="N5637">
        <v>100</v>
      </c>
      <c r="O5637">
        <v>200</v>
      </c>
      <c r="P5637">
        <v>0</v>
      </c>
      <c r="Q5637">
        <v>905</v>
      </c>
      <c r="R5637">
        <v>32.242249170000001</v>
      </c>
      <c r="S5637">
        <v>35.015185000000002</v>
      </c>
      <c r="T5637">
        <v>0</v>
      </c>
      <c r="U5637">
        <v>0</v>
      </c>
    </row>
    <row r="5638" spans="1:21" x14ac:dyDescent="0.3">
      <c r="A5638" t="s">
        <v>74</v>
      </c>
      <c r="B5638" t="s">
        <v>74</v>
      </c>
      <c r="C5638">
        <v>2.1</v>
      </c>
      <c r="D5638">
        <v>250</v>
      </c>
    </row>
    <row r="5639" spans="1:21" x14ac:dyDescent="0.3">
      <c r="A5639" t="s">
        <v>74</v>
      </c>
      <c r="B5639" t="s">
        <v>74</v>
      </c>
      <c r="C5639">
        <v>2.1</v>
      </c>
      <c r="D5639">
        <v>250</v>
      </c>
      <c r="E5639" t="s">
        <v>75</v>
      </c>
      <c r="F5639" t="s">
        <v>74</v>
      </c>
      <c r="G5639" t="s">
        <v>74</v>
      </c>
      <c r="H5639" t="s">
        <v>74</v>
      </c>
      <c r="I5639" t="s">
        <v>74</v>
      </c>
      <c r="J5639" t="s">
        <v>74</v>
      </c>
      <c r="K5639" t="s">
        <v>74</v>
      </c>
      <c r="L5639" t="s">
        <v>74</v>
      </c>
      <c r="M5639" t="s">
        <v>74</v>
      </c>
      <c r="N5639" t="s">
        <v>74</v>
      </c>
      <c r="O5639">
        <v>20</v>
      </c>
    </row>
    <row r="5640" spans="1:21" x14ac:dyDescent="0.3">
      <c r="A5640">
        <v>0.67</v>
      </c>
      <c r="B5640">
        <v>0.625</v>
      </c>
      <c r="C5640">
        <v>2.1</v>
      </c>
      <c r="D5640">
        <v>250</v>
      </c>
      <c r="E5640">
        <v>195.89</v>
      </c>
      <c r="F5640">
        <v>70.894999999999996</v>
      </c>
      <c r="G5640">
        <v>70.895522388059604</v>
      </c>
      <c r="H5640">
        <v>0</v>
      </c>
      <c r="I5640">
        <v>320.89552200000003</v>
      </c>
      <c r="J5640">
        <v>-1</v>
      </c>
      <c r="K5640">
        <v>2</v>
      </c>
      <c r="L5640">
        <v>47.073120000000003</v>
      </c>
      <c r="M5640">
        <v>345</v>
      </c>
      <c r="N5640">
        <v>200</v>
      </c>
      <c r="O5640">
        <v>20</v>
      </c>
      <c r="P5640">
        <v>0</v>
      </c>
      <c r="Q5640">
        <v>22</v>
      </c>
      <c r="R5640">
        <v>3.8012691708999999</v>
      </c>
      <c r="S5640">
        <v>5.3767931999999998</v>
      </c>
      <c r="T5640">
        <v>0</v>
      </c>
      <c r="U5640">
        <v>0</v>
      </c>
    </row>
    <row r="5641" spans="1:21" x14ac:dyDescent="0.3">
      <c r="A5641">
        <v>0.67</v>
      </c>
      <c r="B5641">
        <v>0.625</v>
      </c>
      <c r="C5641">
        <v>2.1</v>
      </c>
      <c r="D5641">
        <v>250</v>
      </c>
      <c r="E5641">
        <v>195.89</v>
      </c>
      <c r="F5641">
        <v>70.894999999999996</v>
      </c>
      <c r="G5641">
        <v>70.895522388059604</v>
      </c>
      <c r="H5641">
        <v>10</v>
      </c>
      <c r="I5641">
        <v>330.89552200000003</v>
      </c>
      <c r="J5641">
        <v>-1</v>
      </c>
      <c r="K5641">
        <v>2</v>
      </c>
      <c r="L5641">
        <v>46.195459999999997</v>
      </c>
      <c r="M5641">
        <v>345</v>
      </c>
      <c r="N5641">
        <v>200</v>
      </c>
      <c r="O5641">
        <v>20</v>
      </c>
      <c r="P5641">
        <v>0</v>
      </c>
      <c r="Q5641">
        <v>31</v>
      </c>
      <c r="R5641">
        <v>3.9703623896</v>
      </c>
      <c r="S5641">
        <v>6.383489</v>
      </c>
      <c r="T5641">
        <v>0</v>
      </c>
      <c r="U5641">
        <v>0</v>
      </c>
    </row>
    <row r="5642" spans="1:21" x14ac:dyDescent="0.3">
      <c r="A5642">
        <v>0.67</v>
      </c>
      <c r="B5642">
        <v>0.625</v>
      </c>
      <c r="C5642">
        <v>2.1</v>
      </c>
      <c r="D5642">
        <v>250</v>
      </c>
      <c r="E5642">
        <v>195.89</v>
      </c>
      <c r="F5642">
        <v>70.894999999999996</v>
      </c>
      <c r="G5642">
        <v>70.895522388059604</v>
      </c>
      <c r="H5642">
        <v>20</v>
      </c>
      <c r="I5642">
        <v>340.89552200000003</v>
      </c>
      <c r="J5642">
        <v>-1</v>
      </c>
      <c r="K5642">
        <v>2</v>
      </c>
      <c r="L5642">
        <v>45.342860000000002</v>
      </c>
      <c r="M5642">
        <v>345</v>
      </c>
      <c r="N5642">
        <v>200</v>
      </c>
      <c r="O5642">
        <v>20</v>
      </c>
      <c r="P5642">
        <v>0</v>
      </c>
      <c r="Q5642">
        <v>35</v>
      </c>
      <c r="R5642">
        <v>3.4382626417000002</v>
      </c>
      <c r="S5642">
        <v>6.7832888999999996</v>
      </c>
      <c r="T5642">
        <v>0</v>
      </c>
      <c r="U5642">
        <v>0</v>
      </c>
    </row>
    <row r="5643" spans="1:21" x14ac:dyDescent="0.3">
      <c r="A5643">
        <v>0.67</v>
      </c>
      <c r="B5643">
        <v>0.625</v>
      </c>
      <c r="C5643">
        <v>2.1</v>
      </c>
      <c r="D5643">
        <v>250</v>
      </c>
      <c r="E5643">
        <v>195.89</v>
      </c>
      <c r="F5643">
        <v>70.894999999999996</v>
      </c>
      <c r="G5643">
        <v>70.895522388059604</v>
      </c>
      <c r="H5643">
        <v>30</v>
      </c>
      <c r="I5643">
        <v>350.89552200000003</v>
      </c>
      <c r="J5643">
        <v>-1</v>
      </c>
      <c r="K5643">
        <v>2</v>
      </c>
      <c r="L5643">
        <v>44.514609999999998</v>
      </c>
      <c r="M5643">
        <v>345</v>
      </c>
      <c r="N5643">
        <v>200</v>
      </c>
      <c r="O5643">
        <v>20</v>
      </c>
      <c r="P5643">
        <v>0</v>
      </c>
      <c r="Q5643">
        <v>22</v>
      </c>
      <c r="R5643">
        <v>3.4382626417000002</v>
      </c>
      <c r="S5643">
        <v>5.3767931999999998</v>
      </c>
      <c r="T5643">
        <v>0</v>
      </c>
      <c r="U5643">
        <v>0</v>
      </c>
    </row>
    <row r="5644" spans="1:21" x14ac:dyDescent="0.3">
      <c r="A5644">
        <v>0.67</v>
      </c>
      <c r="B5644">
        <v>0.625</v>
      </c>
      <c r="C5644">
        <v>2.1</v>
      </c>
      <c r="D5644">
        <v>250</v>
      </c>
      <c r="E5644">
        <v>195.89</v>
      </c>
      <c r="F5644">
        <v>70.894999999999996</v>
      </c>
      <c r="G5644">
        <v>70.895522388059604</v>
      </c>
      <c r="H5644">
        <v>40</v>
      </c>
      <c r="I5644">
        <v>360.89552200000003</v>
      </c>
      <c r="J5644">
        <v>-1</v>
      </c>
      <c r="K5644">
        <v>2</v>
      </c>
      <c r="L5644">
        <v>43.710009999999997</v>
      </c>
      <c r="M5644">
        <v>345</v>
      </c>
      <c r="N5644">
        <v>200</v>
      </c>
      <c r="O5644">
        <v>20</v>
      </c>
      <c r="P5644">
        <v>0</v>
      </c>
      <c r="Q5644">
        <v>24</v>
      </c>
      <c r="R5644">
        <v>3.2415710456000002</v>
      </c>
      <c r="S5644">
        <v>5.6160648999999996</v>
      </c>
      <c r="T5644">
        <v>0</v>
      </c>
      <c r="U5644">
        <v>0</v>
      </c>
    </row>
    <row r="5645" spans="1:21" x14ac:dyDescent="0.3">
      <c r="A5645">
        <v>0.67</v>
      </c>
      <c r="B5645">
        <v>0.625</v>
      </c>
      <c r="C5645">
        <v>2.1</v>
      </c>
      <c r="D5645">
        <v>250</v>
      </c>
      <c r="E5645">
        <v>195.89</v>
      </c>
      <c r="F5645">
        <v>70.894999999999996</v>
      </c>
      <c r="G5645">
        <v>70.895522388059604</v>
      </c>
      <c r="H5645">
        <v>50</v>
      </c>
      <c r="I5645">
        <v>370.89552200000003</v>
      </c>
      <c r="J5645">
        <v>-1</v>
      </c>
      <c r="K5645">
        <v>2</v>
      </c>
      <c r="L5645">
        <v>42.928379999999997</v>
      </c>
      <c r="M5645">
        <v>345</v>
      </c>
      <c r="N5645">
        <v>200</v>
      </c>
      <c r="O5645">
        <v>20</v>
      </c>
      <c r="P5645">
        <v>0</v>
      </c>
      <c r="Q5645">
        <v>36</v>
      </c>
      <c r="R5645">
        <v>3.2415710456000002</v>
      </c>
      <c r="S5645">
        <v>6.8796255000000004</v>
      </c>
      <c r="T5645">
        <v>0</v>
      </c>
      <c r="U5645">
        <v>0</v>
      </c>
    </row>
    <row r="5646" spans="1:21" x14ac:dyDescent="0.3">
      <c r="A5646">
        <v>0.67</v>
      </c>
      <c r="B5646">
        <v>0.625</v>
      </c>
      <c r="C5646">
        <v>2.1</v>
      </c>
      <c r="D5646">
        <v>250</v>
      </c>
      <c r="E5646">
        <v>195.89</v>
      </c>
      <c r="F5646">
        <v>70.894999999999996</v>
      </c>
      <c r="G5646">
        <v>70.895522388059604</v>
      </c>
      <c r="H5646">
        <v>60</v>
      </c>
      <c r="I5646">
        <v>380.89552200000003</v>
      </c>
      <c r="J5646">
        <v>-1</v>
      </c>
      <c r="K5646">
        <v>2</v>
      </c>
      <c r="L5646">
        <v>42.169029999999999</v>
      </c>
      <c r="M5646">
        <v>345</v>
      </c>
      <c r="N5646">
        <v>200</v>
      </c>
      <c r="O5646">
        <v>20</v>
      </c>
      <c r="P5646">
        <v>0</v>
      </c>
      <c r="Q5646">
        <v>38</v>
      </c>
      <c r="R5646">
        <v>3.2415710456000002</v>
      </c>
      <c r="S5646">
        <v>7.0683794999999998</v>
      </c>
      <c r="T5646">
        <v>0</v>
      </c>
      <c r="U5646">
        <v>0</v>
      </c>
    </row>
    <row r="5647" spans="1:21" x14ac:dyDescent="0.3">
      <c r="A5647">
        <v>0.67</v>
      </c>
      <c r="B5647">
        <v>0.625</v>
      </c>
      <c r="C5647">
        <v>2.1</v>
      </c>
      <c r="D5647">
        <v>250</v>
      </c>
      <c r="E5647">
        <v>195.89</v>
      </c>
      <c r="F5647">
        <v>70.894999999999996</v>
      </c>
      <c r="G5647">
        <v>70.895522388059604</v>
      </c>
      <c r="H5647">
        <v>70</v>
      </c>
      <c r="I5647">
        <v>390.89552200000003</v>
      </c>
      <c r="J5647">
        <v>-1</v>
      </c>
      <c r="K5647">
        <v>2</v>
      </c>
      <c r="L5647">
        <v>41.431260000000002</v>
      </c>
      <c r="M5647">
        <v>345</v>
      </c>
      <c r="N5647">
        <v>200</v>
      </c>
      <c r="O5647">
        <v>20</v>
      </c>
      <c r="P5647">
        <v>0</v>
      </c>
      <c r="Q5647">
        <v>35</v>
      </c>
      <c r="R5647">
        <v>3.2415710456000002</v>
      </c>
      <c r="S5647">
        <v>6.7832888999999996</v>
      </c>
      <c r="T5647">
        <v>0</v>
      </c>
      <c r="U5647">
        <v>0</v>
      </c>
    </row>
    <row r="5648" spans="1:21" x14ac:dyDescent="0.3">
      <c r="A5648">
        <v>0.67</v>
      </c>
      <c r="B5648">
        <v>0.625</v>
      </c>
      <c r="C5648">
        <v>2.1</v>
      </c>
      <c r="D5648">
        <v>250</v>
      </c>
      <c r="E5648">
        <v>195.89</v>
      </c>
      <c r="F5648">
        <v>70.894999999999996</v>
      </c>
      <c r="G5648">
        <v>70.895522388059604</v>
      </c>
      <c r="H5648">
        <v>80</v>
      </c>
      <c r="I5648">
        <v>400.89552200000003</v>
      </c>
      <c r="J5648">
        <v>-1</v>
      </c>
      <c r="K5648">
        <v>2</v>
      </c>
      <c r="L5648">
        <v>40.714399999999998</v>
      </c>
      <c r="M5648">
        <v>345</v>
      </c>
      <c r="N5648">
        <v>200</v>
      </c>
      <c r="O5648">
        <v>20</v>
      </c>
      <c r="P5648">
        <v>0</v>
      </c>
      <c r="Q5648">
        <v>46</v>
      </c>
      <c r="R5648">
        <v>3.0321614976000002</v>
      </c>
      <c r="S5648">
        <v>7.7779484999999999</v>
      </c>
      <c r="T5648">
        <v>0</v>
      </c>
      <c r="U5648">
        <v>0</v>
      </c>
    </row>
    <row r="5649" spans="1:21" x14ac:dyDescent="0.3">
      <c r="A5649">
        <v>0.67</v>
      </c>
      <c r="B5649">
        <v>0.625</v>
      </c>
      <c r="C5649">
        <v>2.1</v>
      </c>
      <c r="D5649">
        <v>250</v>
      </c>
      <c r="E5649">
        <v>195.89</v>
      </c>
      <c r="F5649">
        <v>70.894999999999996</v>
      </c>
      <c r="G5649">
        <v>70.895522388059604</v>
      </c>
      <c r="H5649">
        <v>90</v>
      </c>
      <c r="I5649">
        <v>410.89552200000003</v>
      </c>
      <c r="J5649">
        <v>-1</v>
      </c>
      <c r="K5649">
        <v>2</v>
      </c>
      <c r="L5649">
        <v>40.017809999999997</v>
      </c>
      <c r="M5649">
        <v>345</v>
      </c>
      <c r="N5649">
        <v>200</v>
      </c>
      <c r="O5649">
        <v>20</v>
      </c>
      <c r="P5649">
        <v>0</v>
      </c>
      <c r="Q5649">
        <v>56</v>
      </c>
      <c r="R5649">
        <v>2.5625587330999999</v>
      </c>
      <c r="S5649">
        <v>8.5832707999999993</v>
      </c>
      <c r="T5649">
        <v>0</v>
      </c>
      <c r="U5649">
        <v>0</v>
      </c>
    </row>
    <row r="5650" spans="1:21" x14ac:dyDescent="0.3">
      <c r="A5650">
        <v>0.67</v>
      </c>
      <c r="B5650">
        <v>0.625</v>
      </c>
      <c r="C5650">
        <v>2.1</v>
      </c>
      <c r="D5650">
        <v>250</v>
      </c>
      <c r="E5650">
        <v>195.89</v>
      </c>
      <c r="F5650">
        <v>70.894999999999996</v>
      </c>
      <c r="G5650">
        <v>70.895522388059604</v>
      </c>
      <c r="H5650">
        <v>100</v>
      </c>
      <c r="I5650">
        <v>420.89552200000003</v>
      </c>
      <c r="J5650">
        <v>-1</v>
      </c>
      <c r="K5650">
        <v>2</v>
      </c>
      <c r="L5650">
        <v>39.340809999999998</v>
      </c>
      <c r="M5650">
        <v>345</v>
      </c>
      <c r="N5650">
        <v>200</v>
      </c>
      <c r="O5650">
        <v>20</v>
      </c>
      <c r="P5650">
        <v>0</v>
      </c>
      <c r="Q5650">
        <v>56</v>
      </c>
      <c r="R5650">
        <v>2.8071892511000001</v>
      </c>
      <c r="S5650">
        <v>8.5832707999999993</v>
      </c>
      <c r="T5650">
        <v>0</v>
      </c>
      <c r="U5650">
        <v>0</v>
      </c>
    </row>
    <row r="5651" spans="1:21" x14ac:dyDescent="0.3">
      <c r="A5651">
        <v>0.67</v>
      </c>
      <c r="B5651">
        <v>0.625</v>
      </c>
      <c r="C5651">
        <v>2.1</v>
      </c>
      <c r="D5651">
        <v>250</v>
      </c>
      <c r="E5651">
        <v>195.89</v>
      </c>
      <c r="F5651">
        <v>70.894999999999996</v>
      </c>
      <c r="G5651">
        <v>70.895522388059604</v>
      </c>
      <c r="H5651">
        <v>110</v>
      </c>
      <c r="I5651">
        <v>430.89552200000003</v>
      </c>
      <c r="J5651">
        <v>-1</v>
      </c>
      <c r="K5651">
        <v>2</v>
      </c>
      <c r="L5651">
        <v>38.682789999999997</v>
      </c>
      <c r="M5651">
        <v>345</v>
      </c>
      <c r="N5651">
        <v>200</v>
      </c>
      <c r="O5651">
        <v>20</v>
      </c>
      <c r="P5651">
        <v>0</v>
      </c>
      <c r="Q5651">
        <v>68</v>
      </c>
      <c r="R5651">
        <v>2.8071892511000001</v>
      </c>
      <c r="S5651">
        <v>9.4602042999999991</v>
      </c>
      <c r="T5651">
        <v>0</v>
      </c>
      <c r="U5651">
        <v>0</v>
      </c>
    </row>
    <row r="5652" spans="1:21" x14ac:dyDescent="0.3">
      <c r="A5652">
        <v>0.67</v>
      </c>
      <c r="B5652">
        <v>0.625</v>
      </c>
      <c r="C5652">
        <v>2.1</v>
      </c>
      <c r="D5652">
        <v>250</v>
      </c>
      <c r="E5652">
        <v>195.89</v>
      </c>
      <c r="F5652">
        <v>70.894999999999996</v>
      </c>
      <c r="G5652">
        <v>70.895522388059604</v>
      </c>
      <c r="H5652">
        <v>120</v>
      </c>
      <c r="I5652">
        <v>440.89552200000003</v>
      </c>
      <c r="J5652">
        <v>-1</v>
      </c>
      <c r="K5652">
        <v>2</v>
      </c>
      <c r="L5652">
        <v>38.043120000000002</v>
      </c>
      <c r="M5652">
        <v>345</v>
      </c>
      <c r="N5652">
        <v>200</v>
      </c>
      <c r="O5652">
        <v>20</v>
      </c>
      <c r="P5652">
        <v>0</v>
      </c>
      <c r="Q5652">
        <v>74</v>
      </c>
      <c r="R5652">
        <v>2.8071892511000001</v>
      </c>
      <c r="S5652">
        <v>9.8697368999999995</v>
      </c>
      <c r="T5652">
        <v>0</v>
      </c>
      <c r="U5652">
        <v>0</v>
      </c>
    </row>
    <row r="5653" spans="1:21" x14ac:dyDescent="0.3">
      <c r="A5653">
        <v>0.67</v>
      </c>
      <c r="B5653">
        <v>0.625</v>
      </c>
      <c r="C5653">
        <v>2.1</v>
      </c>
      <c r="D5653">
        <v>250</v>
      </c>
      <c r="E5653">
        <v>195.89</v>
      </c>
      <c r="F5653">
        <v>70.894999999999996</v>
      </c>
      <c r="G5653">
        <v>70.895522388059604</v>
      </c>
      <c r="H5653">
        <v>130</v>
      </c>
      <c r="I5653">
        <v>450.89552200000003</v>
      </c>
      <c r="J5653">
        <v>-1</v>
      </c>
      <c r="K5653">
        <v>2</v>
      </c>
      <c r="L5653">
        <v>37.421190000000003</v>
      </c>
      <c r="M5653">
        <v>345</v>
      </c>
      <c r="N5653">
        <v>200</v>
      </c>
      <c r="O5653">
        <v>20</v>
      </c>
      <c r="P5653">
        <v>0</v>
      </c>
      <c r="Q5653">
        <v>85</v>
      </c>
      <c r="R5653">
        <v>2.8071892511000001</v>
      </c>
      <c r="S5653">
        <v>10.579844</v>
      </c>
      <c r="T5653">
        <v>0</v>
      </c>
      <c r="U5653">
        <v>0</v>
      </c>
    </row>
    <row r="5654" spans="1:21" x14ac:dyDescent="0.3">
      <c r="A5654">
        <v>0.67</v>
      </c>
      <c r="B5654">
        <v>0.625</v>
      </c>
      <c r="C5654">
        <v>2.1</v>
      </c>
      <c r="D5654">
        <v>250</v>
      </c>
      <c r="E5654">
        <v>195.89</v>
      </c>
      <c r="F5654">
        <v>70.894999999999996</v>
      </c>
      <c r="G5654">
        <v>70.895522388059604</v>
      </c>
      <c r="H5654">
        <v>140</v>
      </c>
      <c r="I5654">
        <v>460.89552200000003</v>
      </c>
      <c r="J5654">
        <v>-1</v>
      </c>
      <c r="K5654">
        <v>2</v>
      </c>
      <c r="L5654">
        <v>36.816420000000001</v>
      </c>
      <c r="M5654">
        <v>345</v>
      </c>
      <c r="N5654">
        <v>200</v>
      </c>
      <c r="O5654">
        <v>20</v>
      </c>
      <c r="P5654">
        <v>0</v>
      </c>
      <c r="Q5654">
        <v>106</v>
      </c>
      <c r="R5654">
        <v>2.8071892511000001</v>
      </c>
      <c r="S5654">
        <v>11.818866</v>
      </c>
      <c r="T5654">
        <v>0</v>
      </c>
      <c r="U5654">
        <v>0</v>
      </c>
    </row>
    <row r="5655" spans="1:21" x14ac:dyDescent="0.3">
      <c r="A5655">
        <v>0.67</v>
      </c>
      <c r="B5655">
        <v>0.625</v>
      </c>
      <c r="C5655">
        <v>2.1</v>
      </c>
      <c r="D5655">
        <v>250</v>
      </c>
      <c r="E5655">
        <v>195.89</v>
      </c>
      <c r="F5655">
        <v>70.894999999999996</v>
      </c>
      <c r="G5655">
        <v>70.895522388059604</v>
      </c>
      <c r="H5655">
        <v>150</v>
      </c>
      <c r="I5655">
        <v>470.89552200000003</v>
      </c>
      <c r="J5655">
        <v>-1</v>
      </c>
      <c r="K5655">
        <v>2</v>
      </c>
      <c r="L5655">
        <v>36.22824</v>
      </c>
      <c r="M5655">
        <v>345</v>
      </c>
      <c r="N5655">
        <v>200</v>
      </c>
      <c r="O5655">
        <v>20</v>
      </c>
      <c r="P5655">
        <v>0</v>
      </c>
      <c r="Q5655">
        <v>110</v>
      </c>
      <c r="R5655">
        <v>2.5625587330999999</v>
      </c>
      <c r="S5655">
        <v>12.040607</v>
      </c>
      <c r="T5655">
        <v>0</v>
      </c>
      <c r="U5655">
        <v>0</v>
      </c>
    </row>
    <row r="5656" spans="1:21" x14ac:dyDescent="0.3">
      <c r="A5656">
        <v>0.67</v>
      </c>
      <c r="B5656">
        <v>0.625</v>
      </c>
      <c r="C5656">
        <v>2.1</v>
      </c>
      <c r="D5656">
        <v>250</v>
      </c>
      <c r="E5656">
        <v>195.89</v>
      </c>
      <c r="F5656">
        <v>70.894999999999996</v>
      </c>
      <c r="G5656">
        <v>70.895522388059604</v>
      </c>
      <c r="H5656">
        <v>160</v>
      </c>
      <c r="I5656">
        <v>480.89552200000003</v>
      </c>
      <c r="J5656">
        <v>-1</v>
      </c>
      <c r="K5656">
        <v>2</v>
      </c>
      <c r="L5656">
        <v>35.656089999999999</v>
      </c>
      <c r="M5656">
        <v>345</v>
      </c>
      <c r="N5656">
        <v>200</v>
      </c>
      <c r="O5656">
        <v>20</v>
      </c>
      <c r="P5656">
        <v>0</v>
      </c>
      <c r="Q5656">
        <v>131</v>
      </c>
      <c r="R5656">
        <v>2.5625587330999999</v>
      </c>
      <c r="S5656">
        <v>13.144409</v>
      </c>
      <c r="T5656">
        <v>0</v>
      </c>
      <c r="U5656">
        <v>0</v>
      </c>
    </row>
    <row r="5657" spans="1:21" x14ac:dyDescent="0.3">
      <c r="A5657">
        <v>0.67</v>
      </c>
      <c r="B5657">
        <v>0.625</v>
      </c>
      <c r="C5657">
        <v>2.1</v>
      </c>
      <c r="D5657">
        <v>250</v>
      </c>
      <c r="E5657">
        <v>195.89</v>
      </c>
      <c r="F5657">
        <v>70.894999999999996</v>
      </c>
      <c r="G5657">
        <v>70.895522388059604</v>
      </c>
      <c r="H5657">
        <v>170</v>
      </c>
      <c r="I5657">
        <v>490.89552200000003</v>
      </c>
      <c r="J5657">
        <v>-1</v>
      </c>
      <c r="K5657">
        <v>2</v>
      </c>
      <c r="L5657">
        <v>35.099440000000001</v>
      </c>
      <c r="M5657">
        <v>345</v>
      </c>
      <c r="N5657">
        <v>200</v>
      </c>
      <c r="O5657">
        <v>20</v>
      </c>
      <c r="P5657">
        <v>0</v>
      </c>
      <c r="Q5657">
        <v>142</v>
      </c>
      <c r="R5657">
        <v>2.5625587330999999</v>
      </c>
      <c r="S5657">
        <v>13.687685</v>
      </c>
      <c r="T5657">
        <v>0</v>
      </c>
      <c r="U5657">
        <v>0</v>
      </c>
    </row>
    <row r="5658" spans="1:21" x14ac:dyDescent="0.3">
      <c r="A5658">
        <v>0.67</v>
      </c>
      <c r="B5658">
        <v>0.625</v>
      </c>
      <c r="C5658">
        <v>2.1</v>
      </c>
      <c r="D5658">
        <v>250</v>
      </c>
      <c r="E5658">
        <v>195.89</v>
      </c>
      <c r="F5658">
        <v>70.894999999999996</v>
      </c>
      <c r="G5658">
        <v>70.895522388059604</v>
      </c>
      <c r="H5658">
        <v>180</v>
      </c>
      <c r="I5658">
        <v>500.89552200000003</v>
      </c>
      <c r="J5658">
        <v>-1</v>
      </c>
      <c r="K5658">
        <v>2</v>
      </c>
      <c r="L5658">
        <v>34.557760000000002</v>
      </c>
      <c r="M5658">
        <v>345</v>
      </c>
      <c r="N5658">
        <v>200</v>
      </c>
      <c r="O5658">
        <v>20</v>
      </c>
      <c r="P5658">
        <v>0</v>
      </c>
      <c r="Q5658">
        <v>147</v>
      </c>
      <c r="R5658">
        <v>2.8071892511000001</v>
      </c>
      <c r="S5658">
        <v>13.927754</v>
      </c>
      <c r="T5658">
        <v>0</v>
      </c>
      <c r="U5658">
        <v>0</v>
      </c>
    </row>
    <row r="5659" spans="1:21" x14ac:dyDescent="0.3">
      <c r="A5659">
        <v>0.67</v>
      </c>
      <c r="B5659">
        <v>0.625</v>
      </c>
      <c r="C5659">
        <v>2.1</v>
      </c>
      <c r="D5659">
        <v>250</v>
      </c>
      <c r="E5659">
        <v>195.89</v>
      </c>
      <c r="F5659">
        <v>70.894999999999996</v>
      </c>
      <c r="G5659">
        <v>70.895522388059604</v>
      </c>
      <c r="H5659">
        <v>190</v>
      </c>
      <c r="I5659">
        <v>510.89552200000003</v>
      </c>
      <c r="J5659">
        <v>-1</v>
      </c>
      <c r="K5659">
        <v>2</v>
      </c>
      <c r="L5659">
        <v>34.030560000000001</v>
      </c>
      <c r="M5659">
        <v>345</v>
      </c>
      <c r="N5659">
        <v>200</v>
      </c>
      <c r="O5659">
        <v>20</v>
      </c>
      <c r="P5659">
        <v>0</v>
      </c>
      <c r="Q5659">
        <v>146</v>
      </c>
      <c r="R5659">
        <v>2.5625587330999999</v>
      </c>
      <c r="S5659">
        <v>13.880065999999999</v>
      </c>
      <c r="T5659">
        <v>0</v>
      </c>
      <c r="U5659">
        <v>0</v>
      </c>
    </row>
    <row r="5660" spans="1:21" x14ac:dyDescent="0.3">
      <c r="A5660">
        <v>0.67</v>
      </c>
      <c r="B5660">
        <v>0.625</v>
      </c>
      <c r="C5660">
        <v>2.1</v>
      </c>
      <c r="D5660">
        <v>250</v>
      </c>
      <c r="E5660">
        <v>195.89</v>
      </c>
      <c r="F5660">
        <v>70.894999999999996</v>
      </c>
      <c r="G5660">
        <v>70.895522388059604</v>
      </c>
      <c r="H5660">
        <v>200</v>
      </c>
      <c r="I5660">
        <v>520.89552200000003</v>
      </c>
      <c r="J5660">
        <v>-1</v>
      </c>
      <c r="K5660">
        <v>2</v>
      </c>
      <c r="L5660">
        <v>33.517339999999997</v>
      </c>
      <c r="M5660">
        <v>345</v>
      </c>
      <c r="N5660">
        <v>200</v>
      </c>
      <c r="O5660">
        <v>20</v>
      </c>
      <c r="P5660">
        <v>0</v>
      </c>
      <c r="Q5660">
        <v>158</v>
      </c>
      <c r="R5660">
        <v>2.5625587330999999</v>
      </c>
      <c r="S5660">
        <v>14.442138</v>
      </c>
      <c r="T5660">
        <v>0</v>
      </c>
      <c r="U5660">
        <v>0</v>
      </c>
    </row>
    <row r="5661" spans="1:21" x14ac:dyDescent="0.3">
      <c r="A5661">
        <v>0.67</v>
      </c>
      <c r="B5661">
        <v>0.625</v>
      </c>
      <c r="C5661">
        <v>2.1</v>
      </c>
      <c r="D5661">
        <v>250</v>
      </c>
      <c r="E5661">
        <v>195.89</v>
      </c>
      <c r="F5661">
        <v>70.894999999999996</v>
      </c>
      <c r="G5661">
        <v>70.895522388059604</v>
      </c>
      <c r="H5661">
        <v>210</v>
      </c>
      <c r="I5661">
        <v>530.89552200000003</v>
      </c>
      <c r="J5661">
        <v>-1</v>
      </c>
      <c r="K5661">
        <v>2</v>
      </c>
      <c r="L5661">
        <v>33.017629999999997</v>
      </c>
      <c r="M5661">
        <v>345</v>
      </c>
      <c r="N5661">
        <v>200</v>
      </c>
      <c r="O5661">
        <v>20</v>
      </c>
      <c r="P5661">
        <v>0</v>
      </c>
      <c r="Q5661">
        <v>169</v>
      </c>
      <c r="R5661">
        <v>2.5625587330999999</v>
      </c>
      <c r="S5661">
        <v>14.939183999999999</v>
      </c>
      <c r="T5661">
        <v>0</v>
      </c>
      <c r="U5661">
        <v>0</v>
      </c>
    </row>
    <row r="5662" spans="1:21" x14ac:dyDescent="0.3">
      <c r="A5662">
        <v>0.67</v>
      </c>
      <c r="B5662">
        <v>0.625</v>
      </c>
      <c r="C5662">
        <v>2.1</v>
      </c>
      <c r="D5662">
        <v>250</v>
      </c>
      <c r="E5662">
        <v>195.89</v>
      </c>
      <c r="F5662">
        <v>70.894999999999996</v>
      </c>
      <c r="G5662">
        <v>70.895522388059604</v>
      </c>
      <c r="H5662">
        <v>220</v>
      </c>
      <c r="I5662">
        <v>540.89552200000003</v>
      </c>
      <c r="J5662">
        <v>-1</v>
      </c>
      <c r="K5662">
        <v>2</v>
      </c>
      <c r="L5662">
        <v>32.530990000000003</v>
      </c>
      <c r="M5662">
        <v>345</v>
      </c>
      <c r="N5662">
        <v>200</v>
      </c>
      <c r="O5662">
        <v>20</v>
      </c>
      <c r="P5662">
        <v>0</v>
      </c>
      <c r="Q5662">
        <v>170</v>
      </c>
      <c r="R5662">
        <v>2.8071892511000001</v>
      </c>
      <c r="S5662">
        <v>14.983571</v>
      </c>
      <c r="T5662">
        <v>0</v>
      </c>
      <c r="U5662">
        <v>0</v>
      </c>
    </row>
    <row r="5663" spans="1:21" x14ac:dyDescent="0.3">
      <c r="A5663">
        <v>0.67</v>
      </c>
      <c r="B5663">
        <v>0.625</v>
      </c>
      <c r="C5663">
        <v>2.1</v>
      </c>
      <c r="D5663">
        <v>250</v>
      </c>
      <c r="E5663">
        <v>195.89</v>
      </c>
      <c r="F5663">
        <v>70.894999999999996</v>
      </c>
      <c r="G5663">
        <v>70.895522388059604</v>
      </c>
      <c r="H5663">
        <v>230</v>
      </c>
      <c r="I5663">
        <v>550.89552200000003</v>
      </c>
      <c r="J5663">
        <v>-1</v>
      </c>
      <c r="K5663">
        <v>2</v>
      </c>
      <c r="L5663">
        <v>32.056980000000003</v>
      </c>
      <c r="M5663">
        <v>345</v>
      </c>
      <c r="N5663">
        <v>200</v>
      </c>
      <c r="O5663">
        <v>20</v>
      </c>
      <c r="P5663">
        <v>0</v>
      </c>
      <c r="Q5663">
        <v>184</v>
      </c>
      <c r="R5663">
        <v>2.5625587330999999</v>
      </c>
      <c r="S5663">
        <v>15.592022</v>
      </c>
      <c r="T5663">
        <v>0</v>
      </c>
      <c r="U5663">
        <v>0</v>
      </c>
    </row>
    <row r="5664" spans="1:21" x14ac:dyDescent="0.3">
      <c r="A5664">
        <v>0.67</v>
      </c>
      <c r="B5664">
        <v>0.625</v>
      </c>
      <c r="C5664">
        <v>2.1</v>
      </c>
      <c r="D5664">
        <v>250</v>
      </c>
      <c r="E5664">
        <v>195.89</v>
      </c>
      <c r="F5664">
        <v>70.894999999999996</v>
      </c>
      <c r="G5664">
        <v>70.895522388059604</v>
      </c>
      <c r="H5664">
        <v>240</v>
      </c>
      <c r="I5664">
        <v>560.89552200000003</v>
      </c>
      <c r="J5664">
        <v>-1</v>
      </c>
      <c r="K5664">
        <v>2</v>
      </c>
      <c r="L5664">
        <v>31.59516</v>
      </c>
      <c r="M5664">
        <v>345</v>
      </c>
      <c r="N5664">
        <v>200</v>
      </c>
      <c r="O5664">
        <v>20</v>
      </c>
      <c r="P5664">
        <v>0</v>
      </c>
      <c r="Q5664">
        <v>195</v>
      </c>
      <c r="R5664">
        <v>2.5625587330999999</v>
      </c>
      <c r="S5664">
        <v>16.054307999999999</v>
      </c>
      <c r="T5664">
        <v>0</v>
      </c>
      <c r="U5664">
        <v>0</v>
      </c>
    </row>
    <row r="5665" spans="1:21" x14ac:dyDescent="0.3">
      <c r="A5665">
        <v>0.67</v>
      </c>
      <c r="B5665">
        <v>0.625</v>
      </c>
      <c r="C5665">
        <v>2.1</v>
      </c>
      <c r="D5665">
        <v>250</v>
      </c>
      <c r="E5665">
        <v>195.89</v>
      </c>
      <c r="F5665">
        <v>70.894999999999996</v>
      </c>
      <c r="G5665">
        <v>70.895522388059604</v>
      </c>
      <c r="H5665">
        <v>250</v>
      </c>
      <c r="I5665">
        <v>570.89552200000003</v>
      </c>
      <c r="J5665">
        <v>-1</v>
      </c>
      <c r="K5665">
        <v>2</v>
      </c>
      <c r="L5665">
        <v>31.145140000000001</v>
      </c>
      <c r="M5665">
        <v>345</v>
      </c>
      <c r="N5665">
        <v>200</v>
      </c>
      <c r="O5665">
        <v>20</v>
      </c>
      <c r="P5665">
        <v>0</v>
      </c>
      <c r="Q5665">
        <v>185</v>
      </c>
      <c r="R5665">
        <v>2.2919839967</v>
      </c>
      <c r="S5665">
        <v>15.634598</v>
      </c>
      <c r="T5665">
        <v>0</v>
      </c>
      <c r="U5665">
        <v>0</v>
      </c>
    </row>
    <row r="5666" spans="1:21" x14ac:dyDescent="0.3">
      <c r="A5666">
        <v>0.67</v>
      </c>
      <c r="B5666">
        <v>0.625</v>
      </c>
      <c r="C5666">
        <v>2.1</v>
      </c>
      <c r="D5666">
        <v>250</v>
      </c>
      <c r="E5666">
        <v>195.89</v>
      </c>
      <c r="F5666">
        <v>70.894999999999996</v>
      </c>
      <c r="G5666">
        <v>70.895522388059604</v>
      </c>
      <c r="H5666">
        <v>260</v>
      </c>
      <c r="I5666">
        <v>580.89552200000003</v>
      </c>
      <c r="J5666">
        <v>-1</v>
      </c>
      <c r="K5666">
        <v>2</v>
      </c>
      <c r="L5666">
        <v>30.706520000000001</v>
      </c>
      <c r="M5666">
        <v>345</v>
      </c>
      <c r="N5666">
        <v>200</v>
      </c>
      <c r="O5666">
        <v>20</v>
      </c>
      <c r="P5666">
        <v>0</v>
      </c>
      <c r="Q5666">
        <v>184</v>
      </c>
      <c r="R5666">
        <v>2.2919839967</v>
      </c>
      <c r="S5666">
        <v>15.592022</v>
      </c>
      <c r="T5666">
        <v>0</v>
      </c>
      <c r="U5666">
        <v>0</v>
      </c>
    </row>
    <row r="5667" spans="1:21" x14ac:dyDescent="0.3">
      <c r="A5667">
        <v>0.67</v>
      </c>
      <c r="B5667">
        <v>0.625</v>
      </c>
      <c r="C5667">
        <v>2.1</v>
      </c>
      <c r="D5667">
        <v>250</v>
      </c>
      <c r="E5667">
        <v>195.89</v>
      </c>
      <c r="F5667">
        <v>70.894999999999996</v>
      </c>
      <c r="G5667">
        <v>70.895522388059604</v>
      </c>
      <c r="H5667">
        <v>270</v>
      </c>
      <c r="I5667">
        <v>590.89552200000003</v>
      </c>
      <c r="J5667">
        <v>-1</v>
      </c>
      <c r="K5667">
        <v>2</v>
      </c>
      <c r="L5667">
        <v>30.278919999999999</v>
      </c>
      <c r="M5667">
        <v>345</v>
      </c>
      <c r="N5667">
        <v>200</v>
      </c>
      <c r="O5667">
        <v>20</v>
      </c>
      <c r="P5667">
        <v>0</v>
      </c>
      <c r="Q5667">
        <v>193</v>
      </c>
      <c r="R5667">
        <v>2.2919839967</v>
      </c>
      <c r="S5667">
        <v>15.971226</v>
      </c>
      <c r="T5667">
        <v>0</v>
      </c>
      <c r="U5667">
        <v>0</v>
      </c>
    </row>
    <row r="5668" spans="1:21" x14ac:dyDescent="0.3">
      <c r="A5668">
        <v>0.67</v>
      </c>
      <c r="B5668">
        <v>0.625</v>
      </c>
      <c r="C5668">
        <v>2.1</v>
      </c>
      <c r="D5668">
        <v>250</v>
      </c>
      <c r="E5668">
        <v>195.89</v>
      </c>
      <c r="F5668">
        <v>70.894999999999996</v>
      </c>
      <c r="G5668">
        <v>70.895522388059604</v>
      </c>
      <c r="H5668">
        <v>280</v>
      </c>
      <c r="I5668">
        <v>600.89552200000003</v>
      </c>
      <c r="J5668">
        <v>-1</v>
      </c>
      <c r="K5668">
        <v>2</v>
      </c>
      <c r="L5668">
        <v>29.861979999999999</v>
      </c>
      <c r="M5668">
        <v>345</v>
      </c>
      <c r="N5668">
        <v>200</v>
      </c>
      <c r="O5668">
        <v>20</v>
      </c>
      <c r="P5668">
        <v>0</v>
      </c>
      <c r="Q5668">
        <v>188</v>
      </c>
      <c r="R5668">
        <v>2.2919839967</v>
      </c>
      <c r="S5668">
        <v>15.761654999999999</v>
      </c>
      <c r="T5668">
        <v>0</v>
      </c>
      <c r="U5668">
        <v>0</v>
      </c>
    </row>
    <row r="5669" spans="1:21" x14ac:dyDescent="0.3">
      <c r="A5669">
        <v>0.67</v>
      </c>
      <c r="B5669">
        <v>0.625</v>
      </c>
      <c r="C5669">
        <v>2.1</v>
      </c>
      <c r="D5669">
        <v>250</v>
      </c>
      <c r="E5669">
        <v>195.89</v>
      </c>
      <c r="F5669">
        <v>70.894999999999996</v>
      </c>
      <c r="G5669">
        <v>70.895522388059604</v>
      </c>
      <c r="H5669">
        <v>290</v>
      </c>
      <c r="I5669">
        <v>610.89552200000003</v>
      </c>
      <c r="J5669">
        <v>-1</v>
      </c>
      <c r="K5669">
        <v>2</v>
      </c>
      <c r="L5669">
        <v>29.455349999999999</v>
      </c>
      <c r="M5669">
        <v>345</v>
      </c>
      <c r="N5669">
        <v>200</v>
      </c>
      <c r="O5669">
        <v>20</v>
      </c>
      <c r="P5669">
        <v>0</v>
      </c>
      <c r="Q5669">
        <v>176</v>
      </c>
      <c r="R5669">
        <v>2.2919839967</v>
      </c>
      <c r="S5669">
        <v>15.247237999999999</v>
      </c>
      <c r="T5669">
        <v>0</v>
      </c>
      <c r="U5669">
        <v>0</v>
      </c>
    </row>
    <row r="5670" spans="1:21" x14ac:dyDescent="0.3">
      <c r="A5670">
        <v>0.67</v>
      </c>
      <c r="B5670">
        <v>0.625</v>
      </c>
      <c r="C5670">
        <v>2.1</v>
      </c>
      <c r="D5670">
        <v>250</v>
      </c>
      <c r="E5670">
        <v>195.89</v>
      </c>
      <c r="F5670">
        <v>70.894999999999996</v>
      </c>
      <c r="G5670">
        <v>70.895522388059604</v>
      </c>
      <c r="H5670">
        <v>300</v>
      </c>
      <c r="I5670">
        <v>620.89552200000003</v>
      </c>
      <c r="J5670">
        <v>-1</v>
      </c>
      <c r="K5670">
        <v>2</v>
      </c>
      <c r="L5670">
        <v>29.058689999999999</v>
      </c>
      <c r="M5670">
        <v>345</v>
      </c>
      <c r="N5670">
        <v>200</v>
      </c>
      <c r="O5670">
        <v>20</v>
      </c>
      <c r="P5670">
        <v>0</v>
      </c>
      <c r="Q5670">
        <v>195</v>
      </c>
      <c r="R5670">
        <v>2.5625587330999999</v>
      </c>
      <c r="S5670">
        <v>16.054307999999999</v>
      </c>
      <c r="T5670">
        <v>0</v>
      </c>
      <c r="U5670">
        <v>0</v>
      </c>
    </row>
    <row r="5671" spans="1:21" x14ac:dyDescent="0.3">
      <c r="A5671">
        <v>0.67</v>
      </c>
      <c r="B5671">
        <v>0.625</v>
      </c>
      <c r="C5671">
        <v>2.1</v>
      </c>
      <c r="D5671">
        <v>250</v>
      </c>
      <c r="E5671">
        <v>195.89</v>
      </c>
      <c r="F5671">
        <v>70.894999999999996</v>
      </c>
      <c r="G5671">
        <v>70.895522388059604</v>
      </c>
      <c r="H5671">
        <v>0</v>
      </c>
      <c r="I5671">
        <v>320.89552200000003</v>
      </c>
      <c r="J5671">
        <v>-1</v>
      </c>
      <c r="K5671">
        <v>2</v>
      </c>
      <c r="L5671">
        <v>47.073120000000003</v>
      </c>
      <c r="M5671">
        <v>345</v>
      </c>
      <c r="N5671">
        <v>200</v>
      </c>
      <c r="O5671">
        <v>20</v>
      </c>
      <c r="P5671">
        <v>0</v>
      </c>
      <c r="Q5671">
        <v>22</v>
      </c>
      <c r="R5671">
        <v>3.8012691708999999</v>
      </c>
      <c r="S5671">
        <v>5.3767931999999998</v>
      </c>
      <c r="T5671">
        <v>0</v>
      </c>
      <c r="U5671">
        <v>0</v>
      </c>
    </row>
    <row r="5672" spans="1:21" x14ac:dyDescent="0.3">
      <c r="A5672" t="s">
        <v>74</v>
      </c>
      <c r="B5672" t="s">
        <v>74</v>
      </c>
      <c r="C5672">
        <v>2.1</v>
      </c>
      <c r="D5672">
        <v>250</v>
      </c>
      <c r="E5672" t="s">
        <v>75</v>
      </c>
      <c r="F5672" t="s">
        <v>74</v>
      </c>
      <c r="G5672" t="s">
        <v>74</v>
      </c>
      <c r="H5672" t="s">
        <v>74</v>
      </c>
      <c r="I5672" t="s">
        <v>74</v>
      </c>
      <c r="J5672" t="s">
        <v>74</v>
      </c>
      <c r="K5672" t="s">
        <v>74</v>
      </c>
      <c r="L5672" t="s">
        <v>74</v>
      </c>
      <c r="M5672" t="s">
        <v>74</v>
      </c>
      <c r="N5672" t="s">
        <v>74</v>
      </c>
      <c r="O5672">
        <v>40</v>
      </c>
    </row>
    <row r="5673" spans="1:21" x14ac:dyDescent="0.3">
      <c r="A5673">
        <v>0.67</v>
      </c>
      <c r="B5673">
        <v>0.625</v>
      </c>
      <c r="C5673">
        <v>2.1</v>
      </c>
      <c r="D5673">
        <v>250</v>
      </c>
      <c r="E5673">
        <v>195.89</v>
      </c>
      <c r="F5673">
        <v>70.894999999999996</v>
      </c>
      <c r="G5673">
        <v>70.895522388059604</v>
      </c>
      <c r="H5673">
        <v>0</v>
      </c>
      <c r="I5673">
        <v>320.89552200000003</v>
      </c>
      <c r="J5673">
        <v>-1</v>
      </c>
      <c r="K5673">
        <v>2</v>
      </c>
      <c r="L5673">
        <v>48.679169999999999</v>
      </c>
      <c r="M5673">
        <v>365</v>
      </c>
      <c r="N5673">
        <v>200</v>
      </c>
      <c r="O5673">
        <v>40</v>
      </c>
      <c r="P5673">
        <v>0</v>
      </c>
      <c r="Q5673">
        <v>136</v>
      </c>
      <c r="R5673">
        <v>7.8621684077999996</v>
      </c>
      <c r="S5673">
        <v>13.394035000000001</v>
      </c>
      <c r="T5673">
        <v>0</v>
      </c>
      <c r="U5673">
        <v>0</v>
      </c>
    </row>
    <row r="5674" spans="1:21" x14ac:dyDescent="0.3">
      <c r="A5674">
        <v>0.67</v>
      </c>
      <c r="B5674">
        <v>0.625</v>
      </c>
      <c r="C5674">
        <v>2.1</v>
      </c>
      <c r="D5674">
        <v>250</v>
      </c>
      <c r="E5674">
        <v>195.89</v>
      </c>
      <c r="F5674">
        <v>70.894999999999996</v>
      </c>
      <c r="G5674">
        <v>70.895522388059604</v>
      </c>
      <c r="H5674">
        <v>10</v>
      </c>
      <c r="I5674">
        <v>330.89552200000003</v>
      </c>
      <c r="J5674">
        <v>-1</v>
      </c>
      <c r="K5674">
        <v>2</v>
      </c>
      <c r="L5674">
        <v>47.805700000000002</v>
      </c>
      <c r="M5674">
        <v>365</v>
      </c>
      <c r="N5674">
        <v>200</v>
      </c>
      <c r="O5674">
        <v>40</v>
      </c>
      <c r="P5674">
        <v>0</v>
      </c>
      <c r="Q5674">
        <v>118</v>
      </c>
      <c r="R5674">
        <v>7.5196667119000002</v>
      </c>
      <c r="S5674">
        <v>12.472441</v>
      </c>
      <c r="T5674">
        <v>0</v>
      </c>
      <c r="U5674">
        <v>0</v>
      </c>
    </row>
    <row r="5675" spans="1:21" x14ac:dyDescent="0.3">
      <c r="A5675">
        <v>0.67</v>
      </c>
      <c r="B5675">
        <v>0.625</v>
      </c>
      <c r="C5675">
        <v>2.1</v>
      </c>
      <c r="D5675">
        <v>250</v>
      </c>
      <c r="E5675">
        <v>195.89</v>
      </c>
      <c r="F5675">
        <v>70.894999999999996</v>
      </c>
      <c r="G5675">
        <v>70.895522388059604</v>
      </c>
      <c r="H5675">
        <v>20</v>
      </c>
      <c r="I5675">
        <v>340.89552200000003</v>
      </c>
      <c r="J5675">
        <v>-1</v>
      </c>
      <c r="K5675">
        <v>2</v>
      </c>
      <c r="L5675">
        <v>46.955739999999999</v>
      </c>
      <c r="M5675">
        <v>365</v>
      </c>
      <c r="N5675">
        <v>200</v>
      </c>
      <c r="O5675">
        <v>40</v>
      </c>
      <c r="P5675">
        <v>0</v>
      </c>
      <c r="Q5675">
        <v>139</v>
      </c>
      <c r="R5675">
        <v>7.5196667119000002</v>
      </c>
      <c r="S5675">
        <v>13.541641</v>
      </c>
      <c r="T5675">
        <v>0</v>
      </c>
      <c r="U5675">
        <v>0</v>
      </c>
    </row>
    <row r="5676" spans="1:21" x14ac:dyDescent="0.3">
      <c r="A5676">
        <v>0.67</v>
      </c>
      <c r="B5676">
        <v>0.625</v>
      </c>
      <c r="C5676">
        <v>2.1</v>
      </c>
      <c r="D5676">
        <v>250</v>
      </c>
      <c r="E5676">
        <v>195.89</v>
      </c>
      <c r="F5676">
        <v>70.894999999999996</v>
      </c>
      <c r="G5676">
        <v>70.895522388059604</v>
      </c>
      <c r="H5676">
        <v>30</v>
      </c>
      <c r="I5676">
        <v>350.89552200000003</v>
      </c>
      <c r="J5676">
        <v>-1</v>
      </c>
      <c r="K5676">
        <v>2</v>
      </c>
      <c r="L5676">
        <v>46.128680000000003</v>
      </c>
      <c r="M5676">
        <v>365</v>
      </c>
      <c r="N5676">
        <v>200</v>
      </c>
      <c r="O5676">
        <v>40</v>
      </c>
      <c r="P5676">
        <v>0</v>
      </c>
      <c r="Q5676">
        <v>151</v>
      </c>
      <c r="R5676">
        <v>7.3424630806</v>
      </c>
      <c r="S5676">
        <v>14.116927</v>
      </c>
      <c r="T5676">
        <v>0</v>
      </c>
      <c r="U5676">
        <v>0</v>
      </c>
    </row>
    <row r="5677" spans="1:21" x14ac:dyDescent="0.3">
      <c r="A5677">
        <v>0.67</v>
      </c>
      <c r="B5677">
        <v>0.625</v>
      </c>
      <c r="C5677">
        <v>2.1</v>
      </c>
      <c r="D5677">
        <v>250</v>
      </c>
      <c r="E5677">
        <v>195.89</v>
      </c>
      <c r="F5677">
        <v>70.894999999999996</v>
      </c>
      <c r="G5677">
        <v>70.895522388059604</v>
      </c>
      <c r="H5677">
        <v>40</v>
      </c>
      <c r="I5677">
        <v>360.89552200000003</v>
      </c>
      <c r="J5677">
        <v>-1</v>
      </c>
      <c r="K5677">
        <v>2</v>
      </c>
      <c r="L5677">
        <v>45.32396</v>
      </c>
      <c r="M5677">
        <v>365</v>
      </c>
      <c r="N5677">
        <v>200</v>
      </c>
      <c r="O5677">
        <v>40</v>
      </c>
      <c r="P5677">
        <v>0</v>
      </c>
      <c r="Q5677">
        <v>160</v>
      </c>
      <c r="R5677">
        <v>6.9746379594999999</v>
      </c>
      <c r="S5677">
        <v>14.533746000000001</v>
      </c>
      <c r="T5677">
        <v>0</v>
      </c>
      <c r="U5677">
        <v>0</v>
      </c>
    </row>
    <row r="5678" spans="1:21" x14ac:dyDescent="0.3">
      <c r="A5678">
        <v>0.67</v>
      </c>
      <c r="B5678">
        <v>0.625</v>
      </c>
      <c r="C5678">
        <v>2.1</v>
      </c>
      <c r="D5678">
        <v>250</v>
      </c>
      <c r="E5678">
        <v>195.89</v>
      </c>
      <c r="F5678">
        <v>70.894999999999996</v>
      </c>
      <c r="G5678">
        <v>70.895522388059604</v>
      </c>
      <c r="H5678">
        <v>50</v>
      </c>
      <c r="I5678">
        <v>370.89552200000003</v>
      </c>
      <c r="J5678">
        <v>-1</v>
      </c>
      <c r="K5678">
        <v>2</v>
      </c>
      <c r="L5678">
        <v>44.540990000000001</v>
      </c>
      <c r="M5678">
        <v>365</v>
      </c>
      <c r="N5678">
        <v>200</v>
      </c>
      <c r="O5678">
        <v>40</v>
      </c>
      <c r="P5678">
        <v>0</v>
      </c>
      <c r="Q5678">
        <v>176</v>
      </c>
      <c r="R5678">
        <v>7.0683795805000003</v>
      </c>
      <c r="S5678">
        <v>15.247237999999999</v>
      </c>
      <c r="T5678">
        <v>0</v>
      </c>
      <c r="U5678">
        <v>0</v>
      </c>
    </row>
    <row r="5679" spans="1:21" x14ac:dyDescent="0.3">
      <c r="A5679">
        <v>0.67</v>
      </c>
      <c r="B5679">
        <v>0.625</v>
      </c>
      <c r="C5679">
        <v>2.1</v>
      </c>
      <c r="D5679">
        <v>250</v>
      </c>
      <c r="E5679">
        <v>195.89</v>
      </c>
      <c r="F5679">
        <v>70.894999999999996</v>
      </c>
      <c r="G5679">
        <v>70.895522388059604</v>
      </c>
      <c r="H5679">
        <v>60</v>
      </c>
      <c r="I5679">
        <v>380.89552200000003</v>
      </c>
      <c r="J5679">
        <v>-1</v>
      </c>
      <c r="K5679">
        <v>2</v>
      </c>
      <c r="L5679">
        <v>43.779170000000001</v>
      </c>
      <c r="M5679">
        <v>365</v>
      </c>
      <c r="N5679">
        <v>200</v>
      </c>
      <c r="O5679">
        <v>40</v>
      </c>
      <c r="P5679">
        <v>0</v>
      </c>
      <c r="Q5679">
        <v>154</v>
      </c>
      <c r="R5679">
        <v>7.0683795805000003</v>
      </c>
      <c r="S5679">
        <v>14.257192</v>
      </c>
      <c r="T5679">
        <v>0</v>
      </c>
      <c r="U5679">
        <v>0</v>
      </c>
    </row>
    <row r="5680" spans="1:21" x14ac:dyDescent="0.3">
      <c r="A5680">
        <v>0.67</v>
      </c>
      <c r="B5680">
        <v>0.625</v>
      </c>
      <c r="C5680">
        <v>2.1</v>
      </c>
      <c r="D5680">
        <v>250</v>
      </c>
      <c r="E5680">
        <v>195.89</v>
      </c>
      <c r="F5680">
        <v>70.894999999999996</v>
      </c>
      <c r="G5680">
        <v>70.895522388059604</v>
      </c>
      <c r="H5680">
        <v>70</v>
      </c>
      <c r="I5680">
        <v>390.89552200000003</v>
      </c>
      <c r="J5680">
        <v>-1</v>
      </c>
      <c r="K5680">
        <v>2</v>
      </c>
      <c r="L5680">
        <v>43.03792</v>
      </c>
      <c r="M5680">
        <v>365</v>
      </c>
      <c r="N5680">
        <v>200</v>
      </c>
      <c r="O5680">
        <v>40</v>
      </c>
      <c r="P5680">
        <v>0</v>
      </c>
      <c r="Q5680">
        <v>192</v>
      </c>
      <c r="R5680">
        <v>7.0683795805000003</v>
      </c>
      <c r="S5680">
        <v>15.929525999999999</v>
      </c>
      <c r="T5680">
        <v>0</v>
      </c>
      <c r="U5680">
        <v>0</v>
      </c>
    </row>
    <row r="5681" spans="1:21" x14ac:dyDescent="0.3">
      <c r="A5681">
        <v>0.67</v>
      </c>
      <c r="B5681">
        <v>0.625</v>
      </c>
      <c r="C5681">
        <v>2.1</v>
      </c>
      <c r="D5681">
        <v>250</v>
      </c>
      <c r="E5681">
        <v>195.89</v>
      </c>
      <c r="F5681">
        <v>70.894999999999996</v>
      </c>
      <c r="G5681">
        <v>70.895522388059604</v>
      </c>
      <c r="H5681">
        <v>80</v>
      </c>
      <c r="I5681">
        <v>400.89552200000003</v>
      </c>
      <c r="J5681">
        <v>-1</v>
      </c>
      <c r="K5681">
        <v>2</v>
      </c>
      <c r="L5681">
        <v>42.316659999999999</v>
      </c>
      <c r="M5681">
        <v>365</v>
      </c>
      <c r="N5681">
        <v>200</v>
      </c>
      <c r="O5681">
        <v>40</v>
      </c>
      <c r="P5681">
        <v>0</v>
      </c>
      <c r="Q5681">
        <v>217</v>
      </c>
      <c r="R5681">
        <v>6.7832889062000001</v>
      </c>
      <c r="S5681">
        <v>16.942045</v>
      </c>
      <c r="T5681">
        <v>0</v>
      </c>
      <c r="U5681">
        <v>0</v>
      </c>
    </row>
    <row r="5682" spans="1:21" x14ac:dyDescent="0.3">
      <c r="A5682">
        <v>0.67</v>
      </c>
      <c r="B5682">
        <v>0.625</v>
      </c>
      <c r="C5682">
        <v>2.1</v>
      </c>
      <c r="D5682">
        <v>250</v>
      </c>
      <c r="E5682">
        <v>195.89</v>
      </c>
      <c r="F5682">
        <v>70.894999999999996</v>
      </c>
      <c r="G5682">
        <v>70.895522388059604</v>
      </c>
      <c r="H5682">
        <v>90</v>
      </c>
      <c r="I5682">
        <v>410.89552200000003</v>
      </c>
      <c r="J5682">
        <v>-1</v>
      </c>
      <c r="K5682">
        <v>2</v>
      </c>
      <c r="L5682">
        <v>41.614800000000002</v>
      </c>
      <c r="M5682">
        <v>365</v>
      </c>
      <c r="N5682">
        <v>200</v>
      </c>
      <c r="O5682">
        <v>40</v>
      </c>
      <c r="P5682">
        <v>0</v>
      </c>
      <c r="Q5682">
        <v>244</v>
      </c>
      <c r="R5682">
        <v>6.7832889062000001</v>
      </c>
      <c r="S5682">
        <v>17.973376999999999</v>
      </c>
      <c r="T5682">
        <v>0</v>
      </c>
      <c r="U5682">
        <v>0</v>
      </c>
    </row>
    <row r="5683" spans="1:21" x14ac:dyDescent="0.3">
      <c r="A5683">
        <v>0.67</v>
      </c>
      <c r="B5683">
        <v>0.625</v>
      </c>
      <c r="C5683">
        <v>2.1</v>
      </c>
      <c r="D5683">
        <v>250</v>
      </c>
      <c r="E5683">
        <v>195.89</v>
      </c>
      <c r="F5683">
        <v>70.894999999999996</v>
      </c>
      <c r="G5683">
        <v>70.895522388059604</v>
      </c>
      <c r="H5683">
        <v>100</v>
      </c>
      <c r="I5683">
        <v>420.89552200000003</v>
      </c>
      <c r="J5683">
        <v>-1</v>
      </c>
      <c r="K5683">
        <v>2</v>
      </c>
      <c r="L5683">
        <v>40.931780000000003</v>
      </c>
      <c r="M5683">
        <v>365</v>
      </c>
      <c r="N5683">
        <v>200</v>
      </c>
      <c r="O5683">
        <v>40</v>
      </c>
      <c r="P5683">
        <v>0</v>
      </c>
      <c r="Q5683">
        <v>250</v>
      </c>
      <c r="R5683">
        <v>6.8796255349999997</v>
      </c>
      <c r="S5683">
        <v>18.194872</v>
      </c>
      <c r="T5683">
        <v>0</v>
      </c>
      <c r="U5683">
        <v>0</v>
      </c>
    </row>
    <row r="5684" spans="1:21" x14ac:dyDescent="0.3">
      <c r="A5684">
        <v>0.67</v>
      </c>
      <c r="B5684">
        <v>0.625</v>
      </c>
      <c r="C5684">
        <v>2.1</v>
      </c>
      <c r="D5684">
        <v>250</v>
      </c>
      <c r="E5684">
        <v>195.89</v>
      </c>
      <c r="F5684">
        <v>70.894999999999996</v>
      </c>
      <c r="G5684">
        <v>70.895522388059604</v>
      </c>
      <c r="H5684">
        <v>110</v>
      </c>
      <c r="I5684">
        <v>430.89552200000003</v>
      </c>
      <c r="J5684">
        <v>-1</v>
      </c>
      <c r="K5684">
        <v>2</v>
      </c>
      <c r="L5684">
        <v>40.267029999999998</v>
      </c>
      <c r="M5684">
        <v>365</v>
      </c>
      <c r="N5684">
        <v>200</v>
      </c>
      <c r="O5684">
        <v>40</v>
      </c>
      <c r="P5684">
        <v>0</v>
      </c>
      <c r="Q5684">
        <v>306</v>
      </c>
      <c r="R5684">
        <v>6.2795806410999999</v>
      </c>
      <c r="S5684">
        <v>20.149000999999998</v>
      </c>
      <c r="T5684">
        <v>0</v>
      </c>
      <c r="U5684">
        <v>0</v>
      </c>
    </row>
    <row r="5685" spans="1:21" x14ac:dyDescent="0.3">
      <c r="A5685">
        <v>0.67</v>
      </c>
      <c r="B5685">
        <v>0.625</v>
      </c>
      <c r="C5685">
        <v>2.1</v>
      </c>
      <c r="D5685">
        <v>250</v>
      </c>
      <c r="E5685">
        <v>195.89</v>
      </c>
      <c r="F5685">
        <v>70.894999999999996</v>
      </c>
      <c r="G5685">
        <v>70.895522388059604</v>
      </c>
      <c r="H5685">
        <v>120</v>
      </c>
      <c r="I5685">
        <v>440.89552200000003</v>
      </c>
      <c r="J5685">
        <v>-1</v>
      </c>
      <c r="K5685">
        <v>2</v>
      </c>
      <c r="L5685">
        <v>39.620010000000001</v>
      </c>
      <c r="M5685">
        <v>365</v>
      </c>
      <c r="N5685">
        <v>200</v>
      </c>
      <c r="O5685">
        <v>40</v>
      </c>
      <c r="P5685">
        <v>0</v>
      </c>
      <c r="Q5685">
        <v>314</v>
      </c>
      <c r="R5685">
        <v>6.3834890237000002</v>
      </c>
      <c r="S5685">
        <v>20.413471999999999</v>
      </c>
      <c r="T5685">
        <v>0</v>
      </c>
      <c r="U5685">
        <v>0</v>
      </c>
    </row>
    <row r="5686" spans="1:21" x14ac:dyDescent="0.3">
      <c r="A5686">
        <v>0.67</v>
      </c>
      <c r="B5686">
        <v>0.625</v>
      </c>
      <c r="C5686">
        <v>2.1</v>
      </c>
      <c r="D5686">
        <v>250</v>
      </c>
      <c r="E5686">
        <v>195.89</v>
      </c>
      <c r="F5686">
        <v>70.894999999999996</v>
      </c>
      <c r="G5686">
        <v>70.895522388059604</v>
      </c>
      <c r="H5686">
        <v>130</v>
      </c>
      <c r="I5686">
        <v>450.89552200000003</v>
      </c>
      <c r="J5686">
        <v>-1</v>
      </c>
      <c r="K5686">
        <v>2</v>
      </c>
      <c r="L5686">
        <v>38.990169999999999</v>
      </c>
      <c r="M5686">
        <v>365</v>
      </c>
      <c r="N5686">
        <v>200</v>
      </c>
      <c r="O5686">
        <v>40</v>
      </c>
      <c r="P5686">
        <v>0</v>
      </c>
      <c r="Q5686">
        <v>325</v>
      </c>
      <c r="R5686">
        <v>6.6855708284000004</v>
      </c>
      <c r="S5686">
        <v>20.771854999999999</v>
      </c>
      <c r="T5686">
        <v>0</v>
      </c>
      <c r="U5686">
        <v>0</v>
      </c>
    </row>
    <row r="5687" spans="1:21" x14ac:dyDescent="0.3">
      <c r="A5687">
        <v>0.67</v>
      </c>
      <c r="B5687">
        <v>0.625</v>
      </c>
      <c r="C5687">
        <v>2.1</v>
      </c>
      <c r="D5687">
        <v>250</v>
      </c>
      <c r="E5687">
        <v>195.89</v>
      </c>
      <c r="F5687">
        <v>70.894999999999996</v>
      </c>
      <c r="G5687">
        <v>70.895522388059604</v>
      </c>
      <c r="H5687">
        <v>140</v>
      </c>
      <c r="I5687">
        <v>460.89552200000003</v>
      </c>
      <c r="J5687">
        <v>-1</v>
      </c>
      <c r="K5687">
        <v>2</v>
      </c>
      <c r="L5687">
        <v>38.376980000000003</v>
      </c>
      <c r="M5687">
        <v>365</v>
      </c>
      <c r="N5687">
        <v>200</v>
      </c>
      <c r="O5687">
        <v>40</v>
      </c>
      <c r="P5687">
        <v>0</v>
      </c>
      <c r="Q5687">
        <v>362</v>
      </c>
      <c r="R5687">
        <v>6.3834890237000002</v>
      </c>
      <c r="S5687">
        <v>21.936263</v>
      </c>
      <c r="T5687">
        <v>0</v>
      </c>
      <c r="U5687">
        <v>0</v>
      </c>
    </row>
    <row r="5688" spans="1:21" x14ac:dyDescent="0.3">
      <c r="A5688">
        <v>0.67</v>
      </c>
      <c r="B5688">
        <v>0.625</v>
      </c>
      <c r="C5688">
        <v>2.1</v>
      </c>
      <c r="D5688">
        <v>250</v>
      </c>
      <c r="E5688">
        <v>195.89</v>
      </c>
      <c r="F5688">
        <v>70.894999999999996</v>
      </c>
      <c r="G5688">
        <v>70.895522388059604</v>
      </c>
      <c r="H5688">
        <v>150</v>
      </c>
      <c r="I5688">
        <v>470.89552200000003</v>
      </c>
      <c r="J5688">
        <v>-1</v>
      </c>
      <c r="K5688">
        <v>2</v>
      </c>
      <c r="L5688">
        <v>37.77993</v>
      </c>
      <c r="M5688">
        <v>365</v>
      </c>
      <c r="N5688">
        <v>200</v>
      </c>
      <c r="O5688">
        <v>40</v>
      </c>
      <c r="P5688">
        <v>0</v>
      </c>
      <c r="Q5688">
        <v>385</v>
      </c>
      <c r="R5688">
        <v>6.1739308306999998</v>
      </c>
      <c r="S5688">
        <v>22.631321</v>
      </c>
      <c r="T5688">
        <v>0</v>
      </c>
      <c r="U5688">
        <v>0</v>
      </c>
    </row>
    <row r="5689" spans="1:21" x14ac:dyDescent="0.3">
      <c r="A5689">
        <v>0.67</v>
      </c>
      <c r="B5689">
        <v>0.625</v>
      </c>
      <c r="C5689">
        <v>2.1</v>
      </c>
      <c r="D5689">
        <v>250</v>
      </c>
      <c r="E5689">
        <v>195.89</v>
      </c>
      <c r="F5689">
        <v>70.894999999999996</v>
      </c>
      <c r="G5689">
        <v>70.895522388059604</v>
      </c>
      <c r="H5689">
        <v>160</v>
      </c>
      <c r="I5689">
        <v>480.89552200000003</v>
      </c>
      <c r="J5689">
        <v>-1</v>
      </c>
      <c r="K5689">
        <v>2</v>
      </c>
      <c r="L5689">
        <v>37.198520000000002</v>
      </c>
      <c r="M5689">
        <v>365</v>
      </c>
      <c r="N5689">
        <v>200</v>
      </c>
      <c r="O5689">
        <v>40</v>
      </c>
      <c r="P5689">
        <v>0</v>
      </c>
      <c r="Q5689">
        <v>419</v>
      </c>
      <c r="R5689">
        <v>6.0664486091000001</v>
      </c>
      <c r="S5689">
        <v>23.623277999999999</v>
      </c>
      <c r="T5689">
        <v>0</v>
      </c>
      <c r="U5689">
        <v>0</v>
      </c>
    </row>
    <row r="5690" spans="1:21" x14ac:dyDescent="0.3">
      <c r="A5690">
        <v>0.67</v>
      </c>
      <c r="B5690">
        <v>0.625</v>
      </c>
      <c r="C5690">
        <v>2.1</v>
      </c>
      <c r="D5690">
        <v>250</v>
      </c>
      <c r="E5690">
        <v>195.89</v>
      </c>
      <c r="F5690">
        <v>70.894999999999996</v>
      </c>
      <c r="G5690">
        <v>70.895522388059604</v>
      </c>
      <c r="H5690">
        <v>170</v>
      </c>
      <c r="I5690">
        <v>490.89552200000003</v>
      </c>
      <c r="J5690">
        <v>-1</v>
      </c>
      <c r="K5690">
        <v>2</v>
      </c>
      <c r="L5690">
        <v>36.632240000000003</v>
      </c>
      <c r="M5690">
        <v>365</v>
      </c>
      <c r="N5690">
        <v>200</v>
      </c>
      <c r="O5690">
        <v>40</v>
      </c>
      <c r="P5690">
        <v>0</v>
      </c>
      <c r="Q5690">
        <v>453</v>
      </c>
      <c r="R5690">
        <v>5.7319679652</v>
      </c>
      <c r="S5690">
        <v>24.577432000000002</v>
      </c>
      <c r="T5690">
        <v>0</v>
      </c>
      <c r="U5690">
        <v>0</v>
      </c>
    </row>
    <row r="5691" spans="1:21" x14ac:dyDescent="0.3">
      <c r="A5691">
        <v>0.67</v>
      </c>
      <c r="B5691">
        <v>0.625</v>
      </c>
      <c r="C5691">
        <v>2.1</v>
      </c>
      <c r="D5691">
        <v>250</v>
      </c>
      <c r="E5691">
        <v>195.89</v>
      </c>
      <c r="F5691">
        <v>70.894999999999996</v>
      </c>
      <c r="G5691">
        <v>70.895522388059604</v>
      </c>
      <c r="H5691">
        <v>180</v>
      </c>
      <c r="I5691">
        <v>500.89552200000003</v>
      </c>
      <c r="J5691">
        <v>-1</v>
      </c>
      <c r="K5691">
        <v>2</v>
      </c>
      <c r="L5691">
        <v>36.080629999999999</v>
      </c>
      <c r="M5691">
        <v>365</v>
      </c>
      <c r="N5691">
        <v>200</v>
      </c>
      <c r="O5691">
        <v>40</v>
      </c>
      <c r="P5691">
        <v>0</v>
      </c>
      <c r="Q5691">
        <v>474</v>
      </c>
      <c r="R5691">
        <v>5.8455809091999997</v>
      </c>
      <c r="S5691">
        <v>25.149766</v>
      </c>
      <c r="T5691">
        <v>0</v>
      </c>
      <c r="U5691">
        <v>0</v>
      </c>
    </row>
    <row r="5692" spans="1:21" x14ac:dyDescent="0.3">
      <c r="A5692">
        <v>0.67</v>
      </c>
      <c r="B5692">
        <v>0.625</v>
      </c>
      <c r="C5692">
        <v>2.1</v>
      </c>
      <c r="D5692">
        <v>250</v>
      </c>
      <c r="E5692">
        <v>195.89</v>
      </c>
      <c r="F5692">
        <v>70.894999999999996</v>
      </c>
      <c r="G5692">
        <v>70.895522388059604</v>
      </c>
      <c r="H5692">
        <v>190</v>
      </c>
      <c r="I5692">
        <v>510.89552200000003</v>
      </c>
      <c r="J5692">
        <v>-1</v>
      </c>
      <c r="K5692">
        <v>2</v>
      </c>
      <c r="L5692">
        <v>35.543210000000002</v>
      </c>
      <c r="M5692">
        <v>365</v>
      </c>
      <c r="N5692">
        <v>200</v>
      </c>
      <c r="O5692">
        <v>40</v>
      </c>
      <c r="P5692">
        <v>0</v>
      </c>
      <c r="Q5692">
        <v>461</v>
      </c>
      <c r="R5692">
        <v>5.8455809091999997</v>
      </c>
      <c r="S5692">
        <v>24.796923</v>
      </c>
      <c r="T5692">
        <v>0</v>
      </c>
      <c r="U5692">
        <v>0</v>
      </c>
    </row>
    <row r="5693" spans="1:21" x14ac:dyDescent="0.3">
      <c r="A5693">
        <v>0.67</v>
      </c>
      <c r="B5693">
        <v>0.625</v>
      </c>
      <c r="C5693">
        <v>2.1</v>
      </c>
      <c r="D5693">
        <v>250</v>
      </c>
      <c r="E5693">
        <v>195.89</v>
      </c>
      <c r="F5693">
        <v>70.894999999999996</v>
      </c>
      <c r="G5693">
        <v>70.895522388059604</v>
      </c>
      <c r="H5693">
        <v>200</v>
      </c>
      <c r="I5693">
        <v>520.89552200000003</v>
      </c>
      <c r="J5693">
        <v>-1</v>
      </c>
      <c r="K5693">
        <v>2</v>
      </c>
      <c r="L5693">
        <v>35.019550000000002</v>
      </c>
      <c r="M5693">
        <v>365</v>
      </c>
      <c r="N5693">
        <v>200</v>
      </c>
      <c r="O5693">
        <v>40</v>
      </c>
      <c r="P5693">
        <v>0</v>
      </c>
      <c r="Q5693">
        <v>478</v>
      </c>
      <c r="R5693">
        <v>5.8455809091999997</v>
      </c>
      <c r="S5693">
        <v>25.257406</v>
      </c>
      <c r="T5693">
        <v>0</v>
      </c>
      <c r="U5693">
        <v>0</v>
      </c>
    </row>
    <row r="5694" spans="1:21" x14ac:dyDescent="0.3">
      <c r="A5694">
        <v>0.67</v>
      </c>
      <c r="B5694">
        <v>0.625</v>
      </c>
      <c r="C5694">
        <v>2.1</v>
      </c>
      <c r="D5694">
        <v>250</v>
      </c>
      <c r="E5694">
        <v>195.89</v>
      </c>
      <c r="F5694">
        <v>70.894999999999996</v>
      </c>
      <c r="G5694">
        <v>70.895522388059604</v>
      </c>
      <c r="H5694">
        <v>210</v>
      </c>
      <c r="I5694">
        <v>530.89552200000003</v>
      </c>
      <c r="J5694">
        <v>-1</v>
      </c>
      <c r="K5694">
        <v>2</v>
      </c>
      <c r="L5694">
        <v>34.5092</v>
      </c>
      <c r="M5694">
        <v>365</v>
      </c>
      <c r="N5694">
        <v>200</v>
      </c>
      <c r="O5694">
        <v>40</v>
      </c>
      <c r="P5694">
        <v>0</v>
      </c>
      <c r="Q5694">
        <v>500</v>
      </c>
      <c r="R5694">
        <v>5.8455809091999997</v>
      </c>
      <c r="S5694">
        <v>25.841932</v>
      </c>
      <c r="T5694">
        <v>0</v>
      </c>
      <c r="U5694">
        <v>0</v>
      </c>
    </row>
    <row r="5695" spans="1:21" x14ac:dyDescent="0.3">
      <c r="A5695">
        <v>0.67</v>
      </c>
      <c r="B5695">
        <v>0.625</v>
      </c>
      <c r="C5695">
        <v>2.1</v>
      </c>
      <c r="D5695">
        <v>250</v>
      </c>
      <c r="E5695">
        <v>195.89</v>
      </c>
      <c r="F5695">
        <v>70.894999999999996</v>
      </c>
      <c r="G5695">
        <v>70.895522388059604</v>
      </c>
      <c r="H5695">
        <v>220</v>
      </c>
      <c r="I5695">
        <v>540.89552200000003</v>
      </c>
      <c r="J5695">
        <v>-1</v>
      </c>
      <c r="K5695">
        <v>2</v>
      </c>
      <c r="L5695">
        <v>34.011740000000003</v>
      </c>
      <c r="M5695">
        <v>365</v>
      </c>
      <c r="N5695">
        <v>200</v>
      </c>
      <c r="O5695">
        <v>40</v>
      </c>
      <c r="P5695">
        <v>0</v>
      </c>
      <c r="Q5695">
        <v>550</v>
      </c>
      <c r="R5695">
        <v>5.4977269478000004</v>
      </c>
      <c r="S5695">
        <v>27.126753000000001</v>
      </c>
      <c r="T5695">
        <v>0</v>
      </c>
      <c r="U5695">
        <v>0</v>
      </c>
    </row>
    <row r="5696" spans="1:21" x14ac:dyDescent="0.3">
      <c r="A5696">
        <v>0.67</v>
      </c>
      <c r="B5696">
        <v>0.625</v>
      </c>
      <c r="C5696">
        <v>2.1</v>
      </c>
      <c r="D5696">
        <v>250</v>
      </c>
      <c r="E5696">
        <v>195.89</v>
      </c>
      <c r="F5696">
        <v>70.894999999999996</v>
      </c>
      <c r="G5696">
        <v>70.895522388059604</v>
      </c>
      <c r="H5696">
        <v>230</v>
      </c>
      <c r="I5696">
        <v>550.89552200000003</v>
      </c>
      <c r="J5696">
        <v>-1</v>
      </c>
      <c r="K5696">
        <v>2</v>
      </c>
      <c r="L5696">
        <v>33.526760000000003</v>
      </c>
      <c r="M5696">
        <v>365</v>
      </c>
      <c r="N5696">
        <v>200</v>
      </c>
      <c r="O5696">
        <v>40</v>
      </c>
      <c r="P5696">
        <v>0</v>
      </c>
      <c r="Q5696">
        <v>542</v>
      </c>
      <c r="R5696">
        <v>5.2530846070999999</v>
      </c>
      <c r="S5696">
        <v>26.925004000000001</v>
      </c>
      <c r="T5696">
        <v>0</v>
      </c>
      <c r="U5696">
        <v>0</v>
      </c>
    </row>
    <row r="5697" spans="1:21" x14ac:dyDescent="0.3">
      <c r="A5697">
        <v>0.67</v>
      </c>
      <c r="B5697">
        <v>0.625</v>
      </c>
      <c r="C5697">
        <v>2.1</v>
      </c>
      <c r="D5697">
        <v>250</v>
      </c>
      <c r="E5697">
        <v>195.89</v>
      </c>
      <c r="F5697">
        <v>70.894999999999996</v>
      </c>
      <c r="G5697">
        <v>70.895522388059604</v>
      </c>
      <c r="H5697">
        <v>240</v>
      </c>
      <c r="I5697">
        <v>560.89552200000003</v>
      </c>
      <c r="J5697">
        <v>-1</v>
      </c>
      <c r="K5697">
        <v>2</v>
      </c>
      <c r="L5697">
        <v>33.05386</v>
      </c>
      <c r="M5697">
        <v>365</v>
      </c>
      <c r="N5697">
        <v>200</v>
      </c>
      <c r="O5697">
        <v>40</v>
      </c>
      <c r="P5697">
        <v>0</v>
      </c>
      <c r="Q5697">
        <v>584</v>
      </c>
      <c r="R5697">
        <v>5.1264000819</v>
      </c>
      <c r="S5697">
        <v>27.969179</v>
      </c>
      <c r="T5697">
        <v>0</v>
      </c>
      <c r="U5697">
        <v>0</v>
      </c>
    </row>
    <row r="5698" spans="1:21" x14ac:dyDescent="0.3">
      <c r="A5698">
        <v>0.67</v>
      </c>
      <c r="B5698">
        <v>0.625</v>
      </c>
      <c r="C5698">
        <v>2.1</v>
      </c>
      <c r="D5698">
        <v>250</v>
      </c>
      <c r="E5698">
        <v>195.89</v>
      </c>
      <c r="F5698">
        <v>70.894999999999996</v>
      </c>
      <c r="G5698">
        <v>70.895522388059604</v>
      </c>
      <c r="H5698">
        <v>250</v>
      </c>
      <c r="I5698">
        <v>570.89552200000003</v>
      </c>
      <c r="J5698">
        <v>-1</v>
      </c>
      <c r="K5698">
        <v>2</v>
      </c>
      <c r="L5698">
        <v>32.592660000000002</v>
      </c>
      <c r="M5698">
        <v>365</v>
      </c>
      <c r="N5698">
        <v>200</v>
      </c>
      <c r="O5698">
        <v>40</v>
      </c>
      <c r="P5698">
        <v>0</v>
      </c>
      <c r="Q5698">
        <v>548</v>
      </c>
      <c r="R5698">
        <v>5.1264000819</v>
      </c>
      <c r="S5698">
        <v>27.076446000000001</v>
      </c>
      <c r="T5698">
        <v>0</v>
      </c>
      <c r="U5698">
        <v>0</v>
      </c>
    </row>
    <row r="5699" spans="1:21" x14ac:dyDescent="0.3">
      <c r="A5699">
        <v>0.67</v>
      </c>
      <c r="B5699">
        <v>0.625</v>
      </c>
      <c r="C5699">
        <v>2.1</v>
      </c>
      <c r="D5699">
        <v>250</v>
      </c>
      <c r="E5699">
        <v>195.89</v>
      </c>
      <c r="F5699">
        <v>70.894999999999996</v>
      </c>
      <c r="G5699">
        <v>70.895522388059604</v>
      </c>
      <c r="H5699">
        <v>260</v>
      </c>
      <c r="I5699">
        <v>580.89552200000003</v>
      </c>
      <c r="J5699">
        <v>-1</v>
      </c>
      <c r="K5699">
        <v>2</v>
      </c>
      <c r="L5699">
        <v>32.142789999999998</v>
      </c>
      <c r="M5699">
        <v>365</v>
      </c>
      <c r="N5699">
        <v>200</v>
      </c>
      <c r="O5699">
        <v>40</v>
      </c>
      <c r="P5699">
        <v>0</v>
      </c>
      <c r="Q5699">
        <v>576</v>
      </c>
      <c r="R5699">
        <v>4.8631678022999996</v>
      </c>
      <c r="S5699">
        <v>27.77308</v>
      </c>
      <c r="T5699">
        <v>0</v>
      </c>
      <c r="U5699">
        <v>0</v>
      </c>
    </row>
    <row r="5700" spans="1:21" x14ac:dyDescent="0.3">
      <c r="A5700">
        <v>0.67</v>
      </c>
      <c r="B5700">
        <v>0.625</v>
      </c>
      <c r="C5700">
        <v>2.1</v>
      </c>
      <c r="D5700">
        <v>250</v>
      </c>
      <c r="E5700">
        <v>195.89</v>
      </c>
      <c r="F5700">
        <v>70.894999999999996</v>
      </c>
      <c r="G5700">
        <v>70.895522388059604</v>
      </c>
      <c r="H5700">
        <v>270</v>
      </c>
      <c r="I5700">
        <v>590.89552200000003</v>
      </c>
      <c r="J5700">
        <v>-1</v>
      </c>
      <c r="K5700">
        <v>2</v>
      </c>
      <c r="L5700">
        <v>31.703890000000001</v>
      </c>
      <c r="M5700">
        <v>365</v>
      </c>
      <c r="N5700">
        <v>200</v>
      </c>
      <c r="O5700">
        <v>40</v>
      </c>
      <c r="P5700">
        <v>0</v>
      </c>
      <c r="Q5700">
        <v>596</v>
      </c>
      <c r="R5700">
        <v>4.8631678022999996</v>
      </c>
      <c r="S5700">
        <v>28.260981999999998</v>
      </c>
      <c r="T5700">
        <v>0</v>
      </c>
      <c r="U5700">
        <v>0</v>
      </c>
    </row>
    <row r="5701" spans="1:21" x14ac:dyDescent="0.3">
      <c r="A5701">
        <v>0.67</v>
      </c>
      <c r="B5701">
        <v>0.625</v>
      </c>
      <c r="C5701">
        <v>2.1</v>
      </c>
      <c r="D5701">
        <v>250</v>
      </c>
      <c r="E5701">
        <v>195.89</v>
      </c>
      <c r="F5701">
        <v>70.894999999999996</v>
      </c>
      <c r="G5701">
        <v>70.895522388059604</v>
      </c>
      <c r="H5701">
        <v>280</v>
      </c>
      <c r="I5701">
        <v>600.89552200000003</v>
      </c>
      <c r="J5701">
        <v>-1</v>
      </c>
      <c r="K5701">
        <v>2</v>
      </c>
      <c r="L5701">
        <v>31.27561</v>
      </c>
      <c r="M5701">
        <v>365</v>
      </c>
      <c r="N5701">
        <v>200</v>
      </c>
      <c r="O5701">
        <v>40</v>
      </c>
      <c r="P5701">
        <v>0</v>
      </c>
      <c r="Q5701">
        <v>575</v>
      </c>
      <c r="R5701">
        <v>4.9965133375999997</v>
      </c>
      <c r="S5701">
        <v>27.748477999999999</v>
      </c>
      <c r="T5701">
        <v>0</v>
      </c>
      <c r="U5701">
        <v>0</v>
      </c>
    </row>
    <row r="5702" spans="1:21" x14ac:dyDescent="0.3">
      <c r="A5702">
        <v>0.67</v>
      </c>
      <c r="B5702">
        <v>0.625</v>
      </c>
      <c r="C5702">
        <v>2.1</v>
      </c>
      <c r="D5702">
        <v>250</v>
      </c>
      <c r="E5702">
        <v>195.89</v>
      </c>
      <c r="F5702">
        <v>70.894999999999996</v>
      </c>
      <c r="G5702">
        <v>70.895522388059604</v>
      </c>
      <c r="H5702">
        <v>290</v>
      </c>
      <c r="I5702">
        <v>610.89552200000003</v>
      </c>
      <c r="J5702">
        <v>-1</v>
      </c>
      <c r="K5702">
        <v>2</v>
      </c>
      <c r="L5702">
        <v>30.857620000000001</v>
      </c>
      <c r="M5702">
        <v>365</v>
      </c>
      <c r="N5702">
        <v>200</v>
      </c>
      <c r="O5702">
        <v>40</v>
      </c>
      <c r="P5702">
        <v>0</v>
      </c>
      <c r="Q5702">
        <v>585</v>
      </c>
      <c r="R5702">
        <v>4.7260707155999997</v>
      </c>
      <c r="S5702">
        <v>27.993603</v>
      </c>
      <c r="T5702">
        <v>0</v>
      </c>
      <c r="U5702">
        <v>0</v>
      </c>
    </row>
    <row r="5703" spans="1:21" x14ac:dyDescent="0.3">
      <c r="A5703">
        <v>0.67</v>
      </c>
      <c r="B5703">
        <v>0.625</v>
      </c>
      <c r="C5703">
        <v>2.1</v>
      </c>
      <c r="D5703">
        <v>250</v>
      </c>
      <c r="E5703">
        <v>195.89</v>
      </c>
      <c r="F5703">
        <v>70.894999999999996</v>
      </c>
      <c r="G5703">
        <v>70.895522388059604</v>
      </c>
      <c r="H5703">
        <v>300</v>
      </c>
      <c r="I5703">
        <v>620.89552200000003</v>
      </c>
      <c r="J5703">
        <v>-1</v>
      </c>
      <c r="K5703">
        <v>2</v>
      </c>
      <c r="L5703">
        <v>30.449590000000001</v>
      </c>
      <c r="M5703">
        <v>365</v>
      </c>
      <c r="N5703">
        <v>200</v>
      </c>
      <c r="O5703">
        <v>40</v>
      </c>
      <c r="P5703">
        <v>0</v>
      </c>
      <c r="Q5703">
        <v>621</v>
      </c>
      <c r="R5703">
        <v>4.7260707155999997</v>
      </c>
      <c r="S5703">
        <v>28.860202000000001</v>
      </c>
      <c r="T5703">
        <v>0</v>
      </c>
      <c r="U5703">
        <v>0</v>
      </c>
    </row>
    <row r="5704" spans="1:21" x14ac:dyDescent="0.3">
      <c r="A5704">
        <v>0.67</v>
      </c>
      <c r="B5704">
        <v>0.625</v>
      </c>
      <c r="C5704">
        <v>2.1</v>
      </c>
      <c r="D5704">
        <v>250</v>
      </c>
      <c r="E5704">
        <v>195.89</v>
      </c>
      <c r="F5704">
        <v>70.894999999999996</v>
      </c>
      <c r="G5704">
        <v>70.895522388059604</v>
      </c>
      <c r="H5704">
        <v>0</v>
      </c>
      <c r="I5704">
        <v>320.89552200000003</v>
      </c>
      <c r="J5704">
        <v>-1</v>
      </c>
      <c r="K5704">
        <v>2</v>
      </c>
      <c r="L5704">
        <v>48.679169999999999</v>
      </c>
      <c r="M5704">
        <v>365</v>
      </c>
      <c r="N5704">
        <v>200</v>
      </c>
      <c r="O5704">
        <v>40</v>
      </c>
      <c r="P5704">
        <v>0</v>
      </c>
      <c r="Q5704">
        <v>136</v>
      </c>
      <c r="R5704">
        <v>7.8621684077999996</v>
      </c>
      <c r="S5704">
        <v>13.394035000000001</v>
      </c>
      <c r="T5704">
        <v>0</v>
      </c>
      <c r="U5704">
        <v>0</v>
      </c>
    </row>
    <row r="5705" spans="1:21" x14ac:dyDescent="0.3">
      <c r="A5705" t="s">
        <v>74</v>
      </c>
      <c r="B5705" t="s">
        <v>74</v>
      </c>
      <c r="C5705">
        <v>2.1</v>
      </c>
      <c r="D5705">
        <v>250</v>
      </c>
      <c r="E5705" t="s">
        <v>75</v>
      </c>
      <c r="F5705" t="s">
        <v>74</v>
      </c>
      <c r="G5705" t="s">
        <v>74</v>
      </c>
      <c r="H5705" t="s">
        <v>74</v>
      </c>
      <c r="I5705" t="s">
        <v>74</v>
      </c>
      <c r="J5705" t="s">
        <v>74</v>
      </c>
      <c r="K5705" t="s">
        <v>74</v>
      </c>
      <c r="L5705" t="s">
        <v>74</v>
      </c>
      <c r="M5705" t="s">
        <v>74</v>
      </c>
      <c r="N5705" t="s">
        <v>74</v>
      </c>
      <c r="O5705">
        <v>60</v>
      </c>
    </row>
    <row r="5706" spans="1:21" x14ac:dyDescent="0.3">
      <c r="A5706">
        <v>0.67</v>
      </c>
      <c r="B5706">
        <v>0.625</v>
      </c>
      <c r="C5706">
        <v>2.1</v>
      </c>
      <c r="D5706">
        <v>250</v>
      </c>
      <c r="E5706">
        <v>195.89</v>
      </c>
      <c r="F5706">
        <v>70.894999999999996</v>
      </c>
      <c r="G5706">
        <v>70.895522388059604</v>
      </c>
      <c r="H5706">
        <v>0</v>
      </c>
      <c r="I5706">
        <v>320.89552200000003</v>
      </c>
      <c r="J5706">
        <v>-1</v>
      </c>
      <c r="K5706">
        <v>2</v>
      </c>
      <c r="L5706">
        <v>50.188960000000002</v>
      </c>
      <c r="M5706">
        <v>385</v>
      </c>
      <c r="N5706">
        <v>200</v>
      </c>
      <c r="O5706">
        <v>60</v>
      </c>
      <c r="P5706">
        <v>0</v>
      </c>
      <c r="Q5706">
        <v>290</v>
      </c>
      <c r="R5706">
        <v>11.068010592</v>
      </c>
      <c r="S5706">
        <v>19.60981</v>
      </c>
      <c r="T5706">
        <v>0</v>
      </c>
      <c r="U5706">
        <v>0</v>
      </c>
    </row>
    <row r="5707" spans="1:21" x14ac:dyDescent="0.3">
      <c r="A5707">
        <v>0.67</v>
      </c>
      <c r="B5707">
        <v>0.625</v>
      </c>
      <c r="C5707">
        <v>2.1</v>
      </c>
      <c r="D5707">
        <v>250</v>
      </c>
      <c r="E5707">
        <v>195.89</v>
      </c>
      <c r="F5707">
        <v>70.894999999999996</v>
      </c>
      <c r="G5707">
        <v>70.895522388059604</v>
      </c>
      <c r="H5707">
        <v>10</v>
      </c>
      <c r="I5707">
        <v>330.89552200000003</v>
      </c>
      <c r="J5707">
        <v>-1</v>
      </c>
      <c r="K5707">
        <v>2</v>
      </c>
      <c r="L5707">
        <v>49.321959999999997</v>
      </c>
      <c r="M5707">
        <v>385</v>
      </c>
      <c r="N5707">
        <v>200</v>
      </c>
      <c r="O5707">
        <v>60</v>
      </c>
      <c r="P5707">
        <v>0</v>
      </c>
      <c r="Q5707">
        <v>304</v>
      </c>
      <c r="R5707">
        <v>10.703948228</v>
      </c>
      <c r="S5707">
        <v>20.082362</v>
      </c>
      <c r="T5707">
        <v>0</v>
      </c>
      <c r="U5707">
        <v>0</v>
      </c>
    </row>
    <row r="5708" spans="1:21" x14ac:dyDescent="0.3">
      <c r="A5708">
        <v>0.67</v>
      </c>
      <c r="B5708">
        <v>0.625</v>
      </c>
      <c r="C5708">
        <v>2.1</v>
      </c>
      <c r="D5708">
        <v>250</v>
      </c>
      <c r="E5708">
        <v>195.89</v>
      </c>
      <c r="F5708">
        <v>70.894999999999996</v>
      </c>
      <c r="G5708">
        <v>70.895522388059604</v>
      </c>
      <c r="H5708">
        <v>20</v>
      </c>
      <c r="I5708">
        <v>340.89552200000003</v>
      </c>
      <c r="J5708">
        <v>-1</v>
      </c>
      <c r="K5708">
        <v>2</v>
      </c>
      <c r="L5708">
        <v>48.476939999999999</v>
      </c>
      <c r="M5708">
        <v>385</v>
      </c>
      <c r="N5708">
        <v>200</v>
      </c>
      <c r="O5708">
        <v>60</v>
      </c>
      <c r="P5708">
        <v>0</v>
      </c>
      <c r="Q5708">
        <v>326</v>
      </c>
      <c r="R5708">
        <v>10.454283786</v>
      </c>
      <c r="S5708">
        <v>20.804141999999999</v>
      </c>
      <c r="T5708">
        <v>0</v>
      </c>
      <c r="U5708">
        <v>0</v>
      </c>
    </row>
    <row r="5709" spans="1:21" x14ac:dyDescent="0.3">
      <c r="A5709">
        <v>0.67</v>
      </c>
      <c r="B5709">
        <v>0.625</v>
      </c>
      <c r="C5709">
        <v>2.1</v>
      </c>
      <c r="D5709">
        <v>250</v>
      </c>
      <c r="E5709">
        <v>195.89</v>
      </c>
      <c r="F5709">
        <v>70.894999999999996</v>
      </c>
      <c r="G5709">
        <v>70.895522388059604</v>
      </c>
      <c r="H5709">
        <v>30</v>
      </c>
      <c r="I5709">
        <v>350.89552200000003</v>
      </c>
      <c r="J5709">
        <v>-1</v>
      </c>
      <c r="K5709">
        <v>2</v>
      </c>
      <c r="L5709">
        <v>47.653419999999997</v>
      </c>
      <c r="M5709">
        <v>385</v>
      </c>
      <c r="N5709">
        <v>200</v>
      </c>
      <c r="O5709">
        <v>60</v>
      </c>
      <c r="P5709">
        <v>0</v>
      </c>
      <c r="Q5709">
        <v>385</v>
      </c>
      <c r="R5709">
        <v>10.263095898</v>
      </c>
      <c r="S5709">
        <v>22.631321</v>
      </c>
      <c r="T5709">
        <v>0</v>
      </c>
      <c r="U5709">
        <v>0</v>
      </c>
    </row>
    <row r="5710" spans="1:21" x14ac:dyDescent="0.3">
      <c r="A5710">
        <v>0.67</v>
      </c>
      <c r="B5710">
        <v>0.625</v>
      </c>
      <c r="C5710">
        <v>2.1</v>
      </c>
      <c r="D5710">
        <v>250</v>
      </c>
      <c r="E5710">
        <v>195.89</v>
      </c>
      <c r="F5710">
        <v>70.894999999999996</v>
      </c>
      <c r="G5710">
        <v>70.895522388059604</v>
      </c>
      <c r="H5710">
        <v>40</v>
      </c>
      <c r="I5710">
        <v>360.89552200000003</v>
      </c>
      <c r="J5710">
        <v>-1</v>
      </c>
      <c r="K5710">
        <v>2</v>
      </c>
      <c r="L5710">
        <v>46.850929999999998</v>
      </c>
      <c r="M5710">
        <v>385</v>
      </c>
      <c r="N5710">
        <v>200</v>
      </c>
      <c r="O5710">
        <v>60</v>
      </c>
      <c r="P5710">
        <v>0</v>
      </c>
      <c r="Q5710">
        <v>463</v>
      </c>
      <c r="R5710">
        <v>9.8697369311000003</v>
      </c>
      <c r="S5710">
        <v>24.851512</v>
      </c>
      <c r="T5710">
        <v>0</v>
      </c>
      <c r="U5710">
        <v>0</v>
      </c>
    </row>
    <row r="5711" spans="1:21" x14ac:dyDescent="0.3">
      <c r="A5711">
        <v>0.67</v>
      </c>
      <c r="B5711">
        <v>0.625</v>
      </c>
      <c r="C5711">
        <v>2.1</v>
      </c>
      <c r="D5711">
        <v>250</v>
      </c>
      <c r="E5711">
        <v>195.89</v>
      </c>
      <c r="F5711">
        <v>70.894999999999996</v>
      </c>
      <c r="G5711">
        <v>70.895522388059604</v>
      </c>
      <c r="H5711">
        <v>50</v>
      </c>
      <c r="I5711">
        <v>370.89552200000003</v>
      </c>
      <c r="J5711">
        <v>-1</v>
      </c>
      <c r="K5711">
        <v>2</v>
      </c>
      <c r="L5711">
        <v>46.06897</v>
      </c>
      <c r="M5711">
        <v>385</v>
      </c>
      <c r="N5711">
        <v>200</v>
      </c>
      <c r="O5711">
        <v>60</v>
      </c>
      <c r="P5711">
        <v>0</v>
      </c>
      <c r="Q5711">
        <v>546</v>
      </c>
      <c r="R5711">
        <v>9.6671189115999994</v>
      </c>
      <c r="S5711">
        <v>27.026052</v>
      </c>
      <c r="T5711">
        <v>0</v>
      </c>
      <c r="U5711">
        <v>0</v>
      </c>
    </row>
    <row r="5712" spans="1:21" x14ac:dyDescent="0.3">
      <c r="A5712">
        <v>0.67</v>
      </c>
      <c r="B5712">
        <v>0.625</v>
      </c>
      <c r="C5712">
        <v>2.1</v>
      </c>
      <c r="D5712">
        <v>250</v>
      </c>
      <c r="E5712">
        <v>195.89</v>
      </c>
      <c r="F5712">
        <v>70.894999999999996</v>
      </c>
      <c r="G5712">
        <v>70.895522388059604</v>
      </c>
      <c r="H5712">
        <v>60</v>
      </c>
      <c r="I5712">
        <v>380.89552200000003</v>
      </c>
      <c r="J5712">
        <v>-1</v>
      </c>
      <c r="K5712">
        <v>2</v>
      </c>
      <c r="L5712">
        <v>45.307040000000001</v>
      </c>
      <c r="M5712">
        <v>385</v>
      </c>
      <c r="N5712">
        <v>200</v>
      </c>
      <c r="O5712">
        <v>60</v>
      </c>
      <c r="P5712">
        <v>0</v>
      </c>
      <c r="Q5712">
        <v>595</v>
      </c>
      <c r="R5712">
        <v>9.4602043275999996</v>
      </c>
      <c r="S5712">
        <v>28.23677</v>
      </c>
      <c r="T5712">
        <v>0</v>
      </c>
      <c r="U5712">
        <v>0</v>
      </c>
    </row>
    <row r="5713" spans="1:21" x14ac:dyDescent="0.3">
      <c r="A5713">
        <v>0.67</v>
      </c>
      <c r="B5713">
        <v>0.625</v>
      </c>
      <c r="C5713">
        <v>2.1</v>
      </c>
      <c r="D5713">
        <v>250</v>
      </c>
      <c r="E5713">
        <v>195.89</v>
      </c>
      <c r="F5713">
        <v>70.894999999999996</v>
      </c>
      <c r="G5713">
        <v>70.895522388059604</v>
      </c>
      <c r="H5713">
        <v>70</v>
      </c>
      <c r="I5713">
        <v>390.89552200000003</v>
      </c>
      <c r="J5713">
        <v>-1</v>
      </c>
      <c r="K5713">
        <v>2</v>
      </c>
      <c r="L5713">
        <v>44.56465</v>
      </c>
      <c r="M5713">
        <v>385</v>
      </c>
      <c r="N5713">
        <v>200</v>
      </c>
      <c r="O5713">
        <v>60</v>
      </c>
      <c r="P5713">
        <v>0</v>
      </c>
      <c r="Q5713">
        <v>621</v>
      </c>
      <c r="R5713">
        <v>9.4602043275999996</v>
      </c>
      <c r="S5713">
        <v>28.860202000000001</v>
      </c>
      <c r="T5713">
        <v>0</v>
      </c>
      <c r="U5713">
        <v>0</v>
      </c>
    </row>
    <row r="5714" spans="1:21" x14ac:dyDescent="0.3">
      <c r="A5714">
        <v>0.67</v>
      </c>
      <c r="B5714">
        <v>0.625</v>
      </c>
      <c r="C5714">
        <v>2.1</v>
      </c>
      <c r="D5714">
        <v>250</v>
      </c>
      <c r="E5714">
        <v>195.89</v>
      </c>
      <c r="F5714">
        <v>70.894999999999996</v>
      </c>
      <c r="G5714">
        <v>70.895522388059604</v>
      </c>
      <c r="H5714">
        <v>80</v>
      </c>
      <c r="I5714">
        <v>400.89552200000003</v>
      </c>
      <c r="J5714">
        <v>-1</v>
      </c>
      <c r="K5714">
        <v>2</v>
      </c>
      <c r="L5714">
        <v>43.841290000000001</v>
      </c>
      <c r="M5714">
        <v>385</v>
      </c>
      <c r="N5714">
        <v>200</v>
      </c>
      <c r="O5714">
        <v>60</v>
      </c>
      <c r="P5714">
        <v>0</v>
      </c>
      <c r="Q5714">
        <v>707</v>
      </c>
      <c r="R5714">
        <v>9.3902290830999995</v>
      </c>
      <c r="S5714">
        <v>30.840247000000002</v>
      </c>
      <c r="T5714">
        <v>0</v>
      </c>
      <c r="U5714">
        <v>0</v>
      </c>
    </row>
    <row r="5715" spans="1:21" x14ac:dyDescent="0.3">
      <c r="A5715">
        <v>0.67</v>
      </c>
      <c r="B5715">
        <v>0.625</v>
      </c>
      <c r="C5715">
        <v>2.1</v>
      </c>
      <c r="D5715">
        <v>250</v>
      </c>
      <c r="E5715">
        <v>195.89</v>
      </c>
      <c r="F5715">
        <v>70.894999999999996</v>
      </c>
      <c r="G5715">
        <v>70.895522388059604</v>
      </c>
      <c r="H5715">
        <v>90</v>
      </c>
      <c r="I5715">
        <v>410.89552200000003</v>
      </c>
      <c r="J5715">
        <v>-1</v>
      </c>
      <c r="K5715">
        <v>2</v>
      </c>
      <c r="L5715">
        <v>43.13646</v>
      </c>
      <c r="M5715">
        <v>385</v>
      </c>
      <c r="N5715">
        <v>200</v>
      </c>
      <c r="O5715">
        <v>60</v>
      </c>
      <c r="P5715">
        <v>0</v>
      </c>
      <c r="Q5715">
        <v>725</v>
      </c>
      <c r="R5715">
        <v>9.0322982034999999</v>
      </c>
      <c r="S5715">
        <v>31.240265000000001</v>
      </c>
      <c r="T5715">
        <v>0</v>
      </c>
      <c r="U5715">
        <v>0</v>
      </c>
    </row>
    <row r="5716" spans="1:21" x14ac:dyDescent="0.3">
      <c r="A5716">
        <v>0.67</v>
      </c>
      <c r="B5716">
        <v>0.625</v>
      </c>
      <c r="C5716">
        <v>2.1</v>
      </c>
      <c r="D5716">
        <v>250</v>
      </c>
      <c r="E5716">
        <v>195.89</v>
      </c>
      <c r="F5716">
        <v>70.894999999999996</v>
      </c>
      <c r="G5716">
        <v>70.895522388059604</v>
      </c>
      <c r="H5716">
        <v>100</v>
      </c>
      <c r="I5716">
        <v>420.89552200000003</v>
      </c>
      <c r="J5716">
        <v>-1</v>
      </c>
      <c r="K5716">
        <v>2</v>
      </c>
      <c r="L5716">
        <v>42.449660000000002</v>
      </c>
      <c r="M5716">
        <v>385</v>
      </c>
      <c r="N5716">
        <v>200</v>
      </c>
      <c r="O5716">
        <v>60</v>
      </c>
      <c r="P5716">
        <v>0</v>
      </c>
      <c r="Q5716">
        <v>811</v>
      </c>
      <c r="R5716">
        <v>8.9590109869999992</v>
      </c>
      <c r="S5716">
        <v>33.091470999999999</v>
      </c>
      <c r="T5716">
        <v>0</v>
      </c>
      <c r="U5716">
        <v>0</v>
      </c>
    </row>
    <row r="5717" spans="1:21" x14ac:dyDescent="0.3">
      <c r="A5717">
        <v>0.67</v>
      </c>
      <c r="B5717">
        <v>0.625</v>
      </c>
      <c r="C5717">
        <v>2.1</v>
      </c>
      <c r="D5717">
        <v>250</v>
      </c>
      <c r="E5717">
        <v>195.89</v>
      </c>
      <c r="F5717">
        <v>70.894999999999996</v>
      </c>
      <c r="G5717">
        <v>70.895522388059604</v>
      </c>
      <c r="H5717">
        <v>110</v>
      </c>
      <c r="I5717">
        <v>430.89552200000003</v>
      </c>
      <c r="J5717">
        <v>-1</v>
      </c>
      <c r="K5717">
        <v>2</v>
      </c>
      <c r="L5717">
        <v>41.7804</v>
      </c>
      <c r="M5717">
        <v>385</v>
      </c>
      <c r="N5717">
        <v>200</v>
      </c>
      <c r="O5717">
        <v>60</v>
      </c>
      <c r="P5717">
        <v>0</v>
      </c>
      <c r="Q5717">
        <v>807</v>
      </c>
      <c r="R5717">
        <v>8.8851242702000004</v>
      </c>
      <c r="S5717">
        <v>33.007423000000003</v>
      </c>
      <c r="T5717">
        <v>0</v>
      </c>
      <c r="U5717">
        <v>0</v>
      </c>
    </row>
    <row r="5718" spans="1:21" x14ac:dyDescent="0.3">
      <c r="A5718">
        <v>0.67</v>
      </c>
      <c r="B5718">
        <v>0.625</v>
      </c>
      <c r="C5718">
        <v>2.1</v>
      </c>
      <c r="D5718">
        <v>250</v>
      </c>
      <c r="E5718">
        <v>195.89</v>
      </c>
      <c r="F5718">
        <v>70.894999999999996</v>
      </c>
      <c r="G5718">
        <v>70.895522388059604</v>
      </c>
      <c r="H5718">
        <v>120</v>
      </c>
      <c r="I5718">
        <v>440.89552200000003</v>
      </c>
      <c r="J5718">
        <v>-1</v>
      </c>
      <c r="K5718">
        <v>2</v>
      </c>
      <c r="L5718">
        <v>41.1282</v>
      </c>
      <c r="M5718">
        <v>385</v>
      </c>
      <c r="N5718">
        <v>200</v>
      </c>
      <c r="O5718">
        <v>60</v>
      </c>
      <c r="P5718">
        <v>0</v>
      </c>
      <c r="Q5718">
        <v>814</v>
      </c>
      <c r="R5718">
        <v>8.6597130357999994</v>
      </c>
      <c r="S5718">
        <v>33.154383000000003</v>
      </c>
      <c r="T5718">
        <v>0</v>
      </c>
      <c r="U5718">
        <v>0</v>
      </c>
    </row>
    <row r="5719" spans="1:21" x14ac:dyDescent="0.3">
      <c r="A5719">
        <v>0.67</v>
      </c>
      <c r="B5719">
        <v>0.625</v>
      </c>
      <c r="C5719">
        <v>2.1</v>
      </c>
      <c r="D5719">
        <v>250</v>
      </c>
      <c r="E5719">
        <v>195.89</v>
      </c>
      <c r="F5719">
        <v>70.894999999999996</v>
      </c>
      <c r="G5719">
        <v>70.895522388059604</v>
      </c>
      <c r="H5719">
        <v>130</v>
      </c>
      <c r="I5719">
        <v>450.89552200000003</v>
      </c>
      <c r="J5719">
        <v>-1</v>
      </c>
      <c r="K5719">
        <v>2</v>
      </c>
      <c r="L5719">
        <v>40.492559999999997</v>
      </c>
      <c r="M5719">
        <v>385</v>
      </c>
      <c r="N5719">
        <v>200</v>
      </c>
      <c r="O5719">
        <v>60</v>
      </c>
      <c r="P5719">
        <v>0</v>
      </c>
      <c r="Q5719">
        <v>830</v>
      </c>
      <c r="R5719">
        <v>8.5832708661999995</v>
      </c>
      <c r="S5719">
        <v>33.488145000000003</v>
      </c>
      <c r="T5719">
        <v>0</v>
      </c>
      <c r="U5719">
        <v>0</v>
      </c>
    </row>
    <row r="5720" spans="1:21" x14ac:dyDescent="0.3">
      <c r="A5720">
        <v>0.67</v>
      </c>
      <c r="B5720">
        <v>0.625</v>
      </c>
      <c r="C5720">
        <v>2.1</v>
      </c>
      <c r="D5720">
        <v>250</v>
      </c>
      <c r="E5720">
        <v>195.89</v>
      </c>
      <c r="F5720">
        <v>70.894999999999996</v>
      </c>
      <c r="G5720">
        <v>70.895522388059604</v>
      </c>
      <c r="H5720">
        <v>140</v>
      </c>
      <c r="I5720">
        <v>460.89552200000003</v>
      </c>
      <c r="J5720">
        <v>-1</v>
      </c>
      <c r="K5720">
        <v>2</v>
      </c>
      <c r="L5720">
        <v>39.87303</v>
      </c>
      <c r="M5720">
        <v>385</v>
      </c>
      <c r="N5720">
        <v>200</v>
      </c>
      <c r="O5720">
        <v>60</v>
      </c>
      <c r="P5720">
        <v>0</v>
      </c>
      <c r="Q5720">
        <v>915</v>
      </c>
      <c r="R5720">
        <v>8.1904461385000005</v>
      </c>
      <c r="S5720">
        <v>35.214399</v>
      </c>
      <c r="T5720">
        <v>0</v>
      </c>
      <c r="U5720">
        <v>0</v>
      </c>
    </row>
    <row r="5721" spans="1:21" x14ac:dyDescent="0.3">
      <c r="A5721">
        <v>0.67</v>
      </c>
      <c r="B5721">
        <v>0.625</v>
      </c>
      <c r="C5721">
        <v>2.1</v>
      </c>
      <c r="D5721">
        <v>250</v>
      </c>
      <c r="E5721">
        <v>195.89</v>
      </c>
      <c r="F5721">
        <v>70.894999999999996</v>
      </c>
      <c r="G5721">
        <v>70.895522388059604</v>
      </c>
      <c r="H5721">
        <v>150</v>
      </c>
      <c r="I5721">
        <v>470.89552200000003</v>
      </c>
      <c r="J5721">
        <v>-1</v>
      </c>
      <c r="K5721">
        <v>2</v>
      </c>
      <c r="L5721">
        <v>39.269120000000001</v>
      </c>
      <c r="M5721">
        <v>385</v>
      </c>
      <c r="N5721">
        <v>200</v>
      </c>
      <c r="O5721">
        <v>60</v>
      </c>
      <c r="P5721">
        <v>0</v>
      </c>
      <c r="Q5721">
        <v>858</v>
      </c>
      <c r="R5721">
        <v>8.0279744360999992</v>
      </c>
      <c r="S5721">
        <v>34.065271000000003</v>
      </c>
      <c r="T5721">
        <v>0</v>
      </c>
      <c r="U5721">
        <v>0</v>
      </c>
    </row>
    <row r="5722" spans="1:21" x14ac:dyDescent="0.3">
      <c r="A5722">
        <v>0.67</v>
      </c>
      <c r="B5722">
        <v>0.625</v>
      </c>
      <c r="C5722">
        <v>2.1</v>
      </c>
      <c r="D5722">
        <v>250</v>
      </c>
      <c r="E5722">
        <v>195.89</v>
      </c>
      <c r="F5722">
        <v>70.894999999999996</v>
      </c>
      <c r="G5722">
        <v>70.895522388059604</v>
      </c>
      <c r="H5722">
        <v>160</v>
      </c>
      <c r="I5722">
        <v>480.89552200000003</v>
      </c>
      <c r="J5722">
        <v>-1</v>
      </c>
      <c r="K5722">
        <v>2</v>
      </c>
      <c r="L5722">
        <v>38.680399999999999</v>
      </c>
      <c r="M5722">
        <v>385</v>
      </c>
      <c r="N5722">
        <v>200</v>
      </c>
      <c r="O5722">
        <v>60</v>
      </c>
      <c r="P5722">
        <v>0</v>
      </c>
      <c r="Q5722">
        <v>877</v>
      </c>
      <c r="R5722">
        <v>7.6067293467999999</v>
      </c>
      <c r="S5722">
        <v>34.452041000000001</v>
      </c>
      <c r="T5722">
        <v>0</v>
      </c>
      <c r="U5722">
        <v>0</v>
      </c>
    </row>
    <row r="5723" spans="1:21" x14ac:dyDescent="0.3">
      <c r="A5723">
        <v>0.67</v>
      </c>
      <c r="B5723">
        <v>0.625</v>
      </c>
      <c r="C5723">
        <v>2.1</v>
      </c>
      <c r="D5723">
        <v>250</v>
      </c>
      <c r="E5723">
        <v>195.89</v>
      </c>
      <c r="F5723">
        <v>70.894999999999996</v>
      </c>
      <c r="G5723">
        <v>70.895522388059604</v>
      </c>
      <c r="H5723">
        <v>170</v>
      </c>
      <c r="I5723">
        <v>490.89552200000003</v>
      </c>
      <c r="J5723">
        <v>-1</v>
      </c>
      <c r="K5723">
        <v>2</v>
      </c>
      <c r="L5723">
        <v>38.106409999999997</v>
      </c>
      <c r="M5723">
        <v>385</v>
      </c>
      <c r="N5723">
        <v>200</v>
      </c>
      <c r="O5723">
        <v>60</v>
      </c>
      <c r="P5723">
        <v>0</v>
      </c>
      <c r="Q5723">
        <v>945</v>
      </c>
      <c r="R5723">
        <v>7.252246865</v>
      </c>
      <c r="S5723">
        <v>35.806249999999999</v>
      </c>
      <c r="T5723">
        <v>0</v>
      </c>
      <c r="U5723">
        <v>0</v>
      </c>
    </row>
    <row r="5724" spans="1:21" x14ac:dyDescent="0.3">
      <c r="A5724">
        <v>0.67</v>
      </c>
      <c r="B5724">
        <v>0.625</v>
      </c>
      <c r="C5724">
        <v>2.1</v>
      </c>
      <c r="D5724">
        <v>250</v>
      </c>
      <c r="E5724">
        <v>195.89</v>
      </c>
      <c r="F5724">
        <v>70.894999999999996</v>
      </c>
      <c r="G5724">
        <v>70.895522388059604</v>
      </c>
      <c r="H5724">
        <v>180</v>
      </c>
      <c r="I5724">
        <v>500.89552200000003</v>
      </c>
      <c r="J5724">
        <v>-1</v>
      </c>
      <c r="K5724">
        <v>2</v>
      </c>
      <c r="L5724">
        <v>37.546720000000001</v>
      </c>
      <c r="M5724">
        <v>385</v>
      </c>
      <c r="N5724">
        <v>200</v>
      </c>
      <c r="O5724">
        <v>60</v>
      </c>
      <c r="P5724">
        <v>0</v>
      </c>
      <c r="Q5724">
        <v>940</v>
      </c>
      <c r="R5724">
        <v>7.3424630806</v>
      </c>
      <c r="S5724">
        <v>35.708199999999998</v>
      </c>
      <c r="T5724">
        <v>0</v>
      </c>
      <c r="U5724">
        <v>0</v>
      </c>
    </row>
    <row r="5725" spans="1:21" x14ac:dyDescent="0.3">
      <c r="A5725">
        <v>0.67</v>
      </c>
      <c r="B5725">
        <v>0.625</v>
      </c>
      <c r="C5725">
        <v>2.1</v>
      </c>
      <c r="D5725">
        <v>250</v>
      </c>
      <c r="E5725">
        <v>195.89</v>
      </c>
      <c r="F5725">
        <v>70.894999999999996</v>
      </c>
      <c r="G5725">
        <v>70.895522388059604</v>
      </c>
      <c r="H5725">
        <v>190</v>
      </c>
      <c r="I5725">
        <v>510.89552200000003</v>
      </c>
      <c r="J5725">
        <v>-1</v>
      </c>
      <c r="K5725">
        <v>2</v>
      </c>
      <c r="L5725">
        <v>37.000900000000001</v>
      </c>
      <c r="M5725">
        <v>385</v>
      </c>
      <c r="N5725">
        <v>200</v>
      </c>
      <c r="O5725">
        <v>60</v>
      </c>
      <c r="P5725">
        <v>0</v>
      </c>
      <c r="Q5725">
        <v>946</v>
      </c>
      <c r="R5725">
        <v>7.4315901197000001</v>
      </c>
      <c r="S5725">
        <v>35.825831999999998</v>
      </c>
      <c r="T5725">
        <v>0</v>
      </c>
      <c r="U5725">
        <v>0</v>
      </c>
    </row>
    <row r="5726" spans="1:21" x14ac:dyDescent="0.3">
      <c r="A5726">
        <v>0.67</v>
      </c>
      <c r="B5726">
        <v>0.625</v>
      </c>
      <c r="C5726">
        <v>2.1</v>
      </c>
      <c r="D5726">
        <v>250</v>
      </c>
      <c r="E5726">
        <v>195.89</v>
      </c>
      <c r="F5726">
        <v>70.894999999999996</v>
      </c>
      <c r="G5726">
        <v>70.895522388059604</v>
      </c>
      <c r="H5726">
        <v>200</v>
      </c>
      <c r="I5726">
        <v>520.89552200000003</v>
      </c>
      <c r="J5726">
        <v>-1</v>
      </c>
      <c r="K5726">
        <v>2</v>
      </c>
      <c r="L5726">
        <v>36.468539999999997</v>
      </c>
      <c r="M5726">
        <v>385</v>
      </c>
      <c r="N5726">
        <v>200</v>
      </c>
      <c r="O5726">
        <v>60</v>
      </c>
      <c r="P5726">
        <v>0</v>
      </c>
      <c r="Q5726">
        <v>880</v>
      </c>
      <c r="R5726">
        <v>7.3424630806</v>
      </c>
      <c r="S5726">
        <v>34.512762000000002</v>
      </c>
      <c r="T5726">
        <v>0</v>
      </c>
      <c r="U5726">
        <v>0</v>
      </c>
    </row>
    <row r="5727" spans="1:21" x14ac:dyDescent="0.3">
      <c r="A5727">
        <v>0.67</v>
      </c>
      <c r="B5727">
        <v>0.625</v>
      </c>
      <c r="C5727">
        <v>2.1</v>
      </c>
      <c r="D5727">
        <v>250</v>
      </c>
      <c r="E5727">
        <v>195.89</v>
      </c>
      <c r="F5727">
        <v>70.894999999999996</v>
      </c>
      <c r="G5727">
        <v>70.895522388059604</v>
      </c>
      <c r="H5727">
        <v>210</v>
      </c>
      <c r="I5727">
        <v>530.89552200000003</v>
      </c>
      <c r="J5727">
        <v>-1</v>
      </c>
      <c r="K5727">
        <v>2</v>
      </c>
      <c r="L5727">
        <v>35.94923</v>
      </c>
      <c r="M5727">
        <v>385</v>
      </c>
      <c r="N5727">
        <v>200</v>
      </c>
      <c r="O5727">
        <v>60</v>
      </c>
      <c r="P5727">
        <v>0</v>
      </c>
      <c r="Q5727">
        <v>881</v>
      </c>
      <c r="R5727">
        <v>7.252246865</v>
      </c>
      <c r="S5727">
        <v>34.532981999999997</v>
      </c>
      <c r="T5727">
        <v>0</v>
      </c>
      <c r="U5727">
        <v>0</v>
      </c>
    </row>
    <row r="5728" spans="1:21" x14ac:dyDescent="0.3">
      <c r="A5728">
        <v>0.67</v>
      </c>
      <c r="B5728">
        <v>0.625</v>
      </c>
      <c r="C5728">
        <v>2.1</v>
      </c>
      <c r="D5728">
        <v>250</v>
      </c>
      <c r="E5728">
        <v>195.89</v>
      </c>
      <c r="F5728">
        <v>70.894999999999996</v>
      </c>
      <c r="G5728">
        <v>70.895522388059604</v>
      </c>
      <c r="H5728">
        <v>220</v>
      </c>
      <c r="I5728">
        <v>540.89552200000003</v>
      </c>
      <c r="J5728">
        <v>-1</v>
      </c>
      <c r="K5728">
        <v>2</v>
      </c>
      <c r="L5728">
        <v>35.442590000000003</v>
      </c>
      <c r="M5728">
        <v>385</v>
      </c>
      <c r="N5728">
        <v>200</v>
      </c>
      <c r="O5728">
        <v>60</v>
      </c>
      <c r="P5728">
        <v>0</v>
      </c>
      <c r="Q5728">
        <v>894</v>
      </c>
      <c r="R5728">
        <v>6.9746379594999999</v>
      </c>
      <c r="S5728">
        <v>34.794899999999998</v>
      </c>
      <c r="T5728">
        <v>0</v>
      </c>
      <c r="U5728">
        <v>0</v>
      </c>
    </row>
    <row r="5729" spans="1:21" x14ac:dyDescent="0.3">
      <c r="A5729">
        <v>0.67</v>
      </c>
      <c r="B5729">
        <v>0.625</v>
      </c>
      <c r="C5729">
        <v>2.1</v>
      </c>
      <c r="D5729">
        <v>250</v>
      </c>
      <c r="E5729">
        <v>195.89</v>
      </c>
      <c r="F5729">
        <v>70.894999999999996</v>
      </c>
      <c r="G5729">
        <v>70.895522388059604</v>
      </c>
      <c r="H5729">
        <v>230</v>
      </c>
      <c r="I5729">
        <v>550.89552200000003</v>
      </c>
      <c r="J5729">
        <v>-1</v>
      </c>
      <c r="K5729">
        <v>2</v>
      </c>
      <c r="L5729">
        <v>34.948239999999998</v>
      </c>
      <c r="M5729">
        <v>385</v>
      </c>
      <c r="N5729">
        <v>200</v>
      </c>
      <c r="O5729">
        <v>60</v>
      </c>
      <c r="P5729">
        <v>0</v>
      </c>
      <c r="Q5729">
        <v>885</v>
      </c>
      <c r="R5729">
        <v>7.252246865</v>
      </c>
      <c r="S5729">
        <v>34.613757</v>
      </c>
      <c r="T5729">
        <v>0</v>
      </c>
      <c r="U5729">
        <v>0</v>
      </c>
    </row>
    <row r="5730" spans="1:21" x14ac:dyDescent="0.3">
      <c r="A5730">
        <v>0.67</v>
      </c>
      <c r="B5730">
        <v>0.625</v>
      </c>
      <c r="C5730">
        <v>2.1</v>
      </c>
      <c r="D5730">
        <v>250</v>
      </c>
      <c r="E5730">
        <v>195.89</v>
      </c>
      <c r="F5730">
        <v>70.894999999999996</v>
      </c>
      <c r="G5730">
        <v>70.895522388059604</v>
      </c>
      <c r="H5730">
        <v>240</v>
      </c>
      <c r="I5730">
        <v>560.89552200000003</v>
      </c>
      <c r="J5730">
        <v>-1</v>
      </c>
      <c r="K5730">
        <v>2</v>
      </c>
      <c r="L5730">
        <v>34.465789999999998</v>
      </c>
      <c r="M5730">
        <v>385</v>
      </c>
      <c r="N5730">
        <v>200</v>
      </c>
      <c r="O5730">
        <v>60</v>
      </c>
      <c r="P5730">
        <v>0</v>
      </c>
      <c r="Q5730">
        <v>937</v>
      </c>
      <c r="R5730">
        <v>7.3424630806</v>
      </c>
      <c r="S5730">
        <v>35.649258000000003</v>
      </c>
      <c r="T5730">
        <v>0</v>
      </c>
      <c r="U5730">
        <v>0</v>
      </c>
    </row>
    <row r="5731" spans="1:21" x14ac:dyDescent="0.3">
      <c r="A5731">
        <v>0.67</v>
      </c>
      <c r="B5731">
        <v>0.625</v>
      </c>
      <c r="C5731">
        <v>2.1</v>
      </c>
      <c r="D5731">
        <v>250</v>
      </c>
      <c r="E5731">
        <v>195.89</v>
      </c>
      <c r="F5731">
        <v>70.894999999999996</v>
      </c>
      <c r="G5731">
        <v>70.895522388059604</v>
      </c>
      <c r="H5731">
        <v>250</v>
      </c>
      <c r="I5731">
        <v>570.89552200000003</v>
      </c>
      <c r="J5731">
        <v>-1</v>
      </c>
      <c r="K5731">
        <v>2</v>
      </c>
      <c r="L5731">
        <v>33.994900000000001</v>
      </c>
      <c r="M5731">
        <v>385</v>
      </c>
      <c r="N5731">
        <v>200</v>
      </c>
      <c r="O5731">
        <v>60</v>
      </c>
      <c r="P5731">
        <v>0</v>
      </c>
      <c r="Q5731">
        <v>890</v>
      </c>
      <c r="R5731">
        <v>7.0683795805000003</v>
      </c>
      <c r="S5731">
        <v>34.714494000000002</v>
      </c>
      <c r="T5731">
        <v>0</v>
      </c>
      <c r="U5731">
        <v>0</v>
      </c>
    </row>
    <row r="5732" spans="1:21" x14ac:dyDescent="0.3">
      <c r="A5732">
        <v>0.67</v>
      </c>
      <c r="B5732">
        <v>0.625</v>
      </c>
      <c r="C5732">
        <v>2.1</v>
      </c>
      <c r="D5732">
        <v>250</v>
      </c>
      <c r="E5732">
        <v>195.89</v>
      </c>
      <c r="F5732">
        <v>70.894999999999996</v>
      </c>
      <c r="G5732">
        <v>70.895522388059604</v>
      </c>
      <c r="H5732">
        <v>260</v>
      </c>
      <c r="I5732">
        <v>580.89552200000003</v>
      </c>
      <c r="J5732">
        <v>-1</v>
      </c>
      <c r="K5732">
        <v>2</v>
      </c>
      <c r="L5732">
        <v>33.535209999999999</v>
      </c>
      <c r="M5732">
        <v>385</v>
      </c>
      <c r="N5732">
        <v>200</v>
      </c>
      <c r="O5732">
        <v>60</v>
      </c>
      <c r="P5732">
        <v>0</v>
      </c>
      <c r="Q5732">
        <v>876</v>
      </c>
      <c r="R5732">
        <v>7.0683795805000003</v>
      </c>
      <c r="S5732">
        <v>34.431780000000003</v>
      </c>
      <c r="T5732">
        <v>0</v>
      </c>
      <c r="U5732">
        <v>0</v>
      </c>
    </row>
    <row r="5733" spans="1:21" x14ac:dyDescent="0.3">
      <c r="A5733">
        <v>0.67</v>
      </c>
      <c r="B5733">
        <v>0.625</v>
      </c>
      <c r="C5733">
        <v>2.1</v>
      </c>
      <c r="D5733">
        <v>250</v>
      </c>
      <c r="E5733">
        <v>195.89</v>
      </c>
      <c r="F5733">
        <v>70.894999999999996</v>
      </c>
      <c r="G5733">
        <v>70.895522388059604</v>
      </c>
      <c r="H5733">
        <v>270</v>
      </c>
      <c r="I5733">
        <v>590.89552200000003</v>
      </c>
      <c r="J5733">
        <v>-1</v>
      </c>
      <c r="K5733">
        <v>2</v>
      </c>
      <c r="L5733">
        <v>33.086390000000002</v>
      </c>
      <c r="M5733">
        <v>385</v>
      </c>
      <c r="N5733">
        <v>200</v>
      </c>
      <c r="O5733">
        <v>60</v>
      </c>
      <c r="P5733">
        <v>0</v>
      </c>
      <c r="Q5733">
        <v>930</v>
      </c>
      <c r="R5733">
        <v>6.8796255349999997</v>
      </c>
      <c r="S5733">
        <v>35.511395999999998</v>
      </c>
      <c r="T5733">
        <v>0</v>
      </c>
      <c r="U5733">
        <v>0</v>
      </c>
    </row>
    <row r="5734" spans="1:21" x14ac:dyDescent="0.3">
      <c r="A5734">
        <v>0.67</v>
      </c>
      <c r="B5734">
        <v>0.625</v>
      </c>
      <c r="C5734">
        <v>2.1</v>
      </c>
      <c r="D5734">
        <v>250</v>
      </c>
      <c r="E5734">
        <v>195.89</v>
      </c>
      <c r="F5734">
        <v>70.894999999999996</v>
      </c>
      <c r="G5734">
        <v>70.895522388059604</v>
      </c>
      <c r="H5734">
        <v>280</v>
      </c>
      <c r="I5734">
        <v>600.89552200000003</v>
      </c>
      <c r="J5734">
        <v>-1</v>
      </c>
      <c r="K5734">
        <v>2</v>
      </c>
      <c r="L5734">
        <v>32.648099999999999</v>
      </c>
      <c r="M5734">
        <v>385</v>
      </c>
      <c r="N5734">
        <v>200</v>
      </c>
      <c r="O5734">
        <v>60</v>
      </c>
      <c r="P5734">
        <v>0</v>
      </c>
      <c r="Q5734">
        <v>865</v>
      </c>
      <c r="R5734">
        <v>7.0683795805000003</v>
      </c>
      <c r="S5734">
        <v>34.208212000000003</v>
      </c>
      <c r="T5734">
        <v>0</v>
      </c>
      <c r="U5734">
        <v>0</v>
      </c>
    </row>
    <row r="5735" spans="1:21" x14ac:dyDescent="0.3">
      <c r="A5735">
        <v>0.67</v>
      </c>
      <c r="B5735">
        <v>0.625</v>
      </c>
      <c r="C5735">
        <v>2.1</v>
      </c>
      <c r="D5735">
        <v>250</v>
      </c>
      <c r="E5735">
        <v>195.89</v>
      </c>
      <c r="F5735">
        <v>70.894999999999996</v>
      </c>
      <c r="G5735">
        <v>70.895522388059604</v>
      </c>
      <c r="H5735">
        <v>290</v>
      </c>
      <c r="I5735">
        <v>610.89552200000003</v>
      </c>
      <c r="J5735">
        <v>-1</v>
      </c>
      <c r="K5735">
        <v>2</v>
      </c>
      <c r="L5735">
        <v>32.220039999999997</v>
      </c>
      <c r="M5735">
        <v>385</v>
      </c>
      <c r="N5735">
        <v>200</v>
      </c>
      <c r="O5735">
        <v>60</v>
      </c>
      <c r="P5735">
        <v>0</v>
      </c>
      <c r="Q5735">
        <v>875</v>
      </c>
      <c r="R5735">
        <v>6.9746379594999999</v>
      </c>
      <c r="S5735">
        <v>34.411507999999998</v>
      </c>
      <c r="T5735">
        <v>0</v>
      </c>
      <c r="U5735">
        <v>0</v>
      </c>
    </row>
    <row r="5736" spans="1:21" x14ac:dyDescent="0.3">
      <c r="A5736">
        <v>0.67</v>
      </c>
      <c r="B5736">
        <v>0.625</v>
      </c>
      <c r="C5736">
        <v>2.1</v>
      </c>
      <c r="D5736">
        <v>250</v>
      </c>
      <c r="E5736">
        <v>195.89</v>
      </c>
      <c r="F5736">
        <v>70.894999999999996</v>
      </c>
      <c r="G5736">
        <v>70.895522388059604</v>
      </c>
      <c r="H5736">
        <v>300</v>
      </c>
      <c r="I5736">
        <v>620.89552200000003</v>
      </c>
      <c r="J5736">
        <v>-1</v>
      </c>
      <c r="K5736">
        <v>2</v>
      </c>
      <c r="L5736">
        <v>31.80189</v>
      </c>
      <c r="M5736">
        <v>385</v>
      </c>
      <c r="N5736">
        <v>200</v>
      </c>
      <c r="O5736">
        <v>60</v>
      </c>
      <c r="P5736">
        <v>0</v>
      </c>
      <c r="Q5736">
        <v>910</v>
      </c>
      <c r="R5736">
        <v>6.9746379594999999</v>
      </c>
      <c r="S5736">
        <v>35.114915000000003</v>
      </c>
      <c r="T5736">
        <v>0</v>
      </c>
      <c r="U5736">
        <v>0</v>
      </c>
    </row>
    <row r="5737" spans="1:21" x14ac:dyDescent="0.3">
      <c r="A5737">
        <v>0.67</v>
      </c>
      <c r="B5737">
        <v>0.625</v>
      </c>
      <c r="C5737">
        <v>2.1</v>
      </c>
      <c r="D5737">
        <v>250</v>
      </c>
      <c r="E5737">
        <v>195.89</v>
      </c>
      <c r="F5737">
        <v>70.894999999999996</v>
      </c>
      <c r="G5737">
        <v>70.895522388059604</v>
      </c>
      <c r="H5737">
        <v>0</v>
      </c>
      <c r="I5737">
        <v>320.89552200000003</v>
      </c>
      <c r="J5737">
        <v>-1</v>
      </c>
      <c r="K5737">
        <v>2</v>
      </c>
      <c r="L5737">
        <v>50.188960000000002</v>
      </c>
      <c r="M5737">
        <v>385</v>
      </c>
      <c r="N5737">
        <v>200</v>
      </c>
      <c r="O5737">
        <v>60</v>
      </c>
      <c r="P5737">
        <v>0</v>
      </c>
      <c r="Q5737">
        <v>290</v>
      </c>
      <c r="R5737">
        <v>11.068010592</v>
      </c>
      <c r="S5737">
        <v>19.60981</v>
      </c>
      <c r="T5737">
        <v>0</v>
      </c>
      <c r="U5737">
        <v>0</v>
      </c>
    </row>
    <row r="5738" spans="1:21" x14ac:dyDescent="0.3">
      <c r="A5738" t="s">
        <v>74</v>
      </c>
      <c r="B5738" t="s">
        <v>74</v>
      </c>
      <c r="C5738">
        <v>2.1</v>
      </c>
      <c r="D5738">
        <v>250</v>
      </c>
      <c r="E5738" t="s">
        <v>75</v>
      </c>
      <c r="F5738" t="s">
        <v>74</v>
      </c>
      <c r="G5738" t="s">
        <v>74</v>
      </c>
      <c r="H5738" t="s">
        <v>74</v>
      </c>
      <c r="I5738" t="s">
        <v>74</v>
      </c>
      <c r="J5738" t="s">
        <v>74</v>
      </c>
      <c r="K5738" t="s">
        <v>74</v>
      </c>
      <c r="L5738" t="s">
        <v>74</v>
      </c>
      <c r="M5738" t="s">
        <v>74</v>
      </c>
      <c r="N5738" t="s">
        <v>74</v>
      </c>
      <c r="O5738">
        <v>80</v>
      </c>
    </row>
    <row r="5739" spans="1:21" x14ac:dyDescent="0.3">
      <c r="A5739">
        <v>0.67</v>
      </c>
      <c r="B5739">
        <v>0.625</v>
      </c>
      <c r="C5739">
        <v>2.1</v>
      </c>
      <c r="D5739">
        <v>250</v>
      </c>
      <c r="E5739">
        <v>195.89</v>
      </c>
      <c r="F5739">
        <v>70.894999999999996</v>
      </c>
      <c r="G5739">
        <v>70.895522388059604</v>
      </c>
      <c r="H5739">
        <v>0</v>
      </c>
      <c r="I5739">
        <v>320.89552200000003</v>
      </c>
      <c r="J5739">
        <v>-1</v>
      </c>
      <c r="K5739">
        <v>2</v>
      </c>
      <c r="L5739">
        <v>51.608989999999999</v>
      </c>
      <c r="M5739">
        <v>405</v>
      </c>
      <c r="N5739">
        <v>200</v>
      </c>
      <c r="O5739">
        <v>80</v>
      </c>
      <c r="P5739">
        <v>0</v>
      </c>
      <c r="Q5739">
        <v>884</v>
      </c>
      <c r="R5739">
        <v>14.396119971999999</v>
      </c>
      <c r="S5739">
        <v>34.593578999999998</v>
      </c>
      <c r="T5739">
        <v>0</v>
      </c>
      <c r="U5739">
        <v>0</v>
      </c>
    </row>
    <row r="5740" spans="1:21" x14ac:dyDescent="0.3">
      <c r="A5740">
        <v>0.67</v>
      </c>
      <c r="B5740">
        <v>0.625</v>
      </c>
      <c r="C5740">
        <v>2.1</v>
      </c>
      <c r="D5740">
        <v>250</v>
      </c>
      <c r="E5740">
        <v>195.89</v>
      </c>
      <c r="F5740">
        <v>70.894999999999996</v>
      </c>
      <c r="G5740">
        <v>70.895522388059604</v>
      </c>
      <c r="H5740">
        <v>10</v>
      </c>
      <c r="I5740">
        <v>330.89552200000003</v>
      </c>
      <c r="J5740">
        <v>-1</v>
      </c>
      <c r="K5740">
        <v>2</v>
      </c>
      <c r="L5740">
        <v>50.750279999999997</v>
      </c>
      <c r="M5740">
        <v>405</v>
      </c>
      <c r="N5740">
        <v>200</v>
      </c>
      <c r="O5740">
        <v>80</v>
      </c>
      <c r="P5740">
        <v>0</v>
      </c>
      <c r="Q5740">
        <v>926</v>
      </c>
      <c r="R5740">
        <v>14.022653453</v>
      </c>
      <c r="S5740">
        <v>35.432408000000002</v>
      </c>
      <c r="T5740">
        <v>0</v>
      </c>
      <c r="U5740">
        <v>0</v>
      </c>
    </row>
    <row r="5741" spans="1:21" x14ac:dyDescent="0.3">
      <c r="A5741">
        <v>0.67</v>
      </c>
      <c r="B5741">
        <v>0.625</v>
      </c>
      <c r="C5741">
        <v>2.1</v>
      </c>
      <c r="D5741">
        <v>250</v>
      </c>
      <c r="E5741">
        <v>195.89</v>
      </c>
      <c r="F5741">
        <v>70.894999999999996</v>
      </c>
      <c r="G5741">
        <v>70.895522388059604</v>
      </c>
      <c r="H5741">
        <v>20</v>
      </c>
      <c r="I5741">
        <v>340.89552200000003</v>
      </c>
      <c r="J5741">
        <v>-1</v>
      </c>
      <c r="K5741">
        <v>2</v>
      </c>
      <c r="L5741">
        <v>49.912089999999999</v>
      </c>
      <c r="M5741">
        <v>405</v>
      </c>
      <c r="N5741">
        <v>200</v>
      </c>
      <c r="O5741">
        <v>80</v>
      </c>
      <c r="P5741">
        <v>0</v>
      </c>
      <c r="Q5741">
        <v>906</v>
      </c>
      <c r="R5741">
        <v>13.784205158000001</v>
      </c>
      <c r="S5741">
        <v>35.035150999999999</v>
      </c>
      <c r="T5741">
        <v>0</v>
      </c>
      <c r="U5741">
        <v>0</v>
      </c>
    </row>
    <row r="5742" spans="1:21" x14ac:dyDescent="0.3">
      <c r="A5742">
        <v>0.67</v>
      </c>
      <c r="B5742">
        <v>0.625</v>
      </c>
      <c r="C5742">
        <v>2.1</v>
      </c>
      <c r="D5742">
        <v>250</v>
      </c>
      <c r="E5742">
        <v>195.89</v>
      </c>
      <c r="F5742">
        <v>70.894999999999996</v>
      </c>
      <c r="G5742">
        <v>70.895522388059604</v>
      </c>
      <c r="H5742">
        <v>30</v>
      </c>
      <c r="I5742">
        <v>350.89552200000003</v>
      </c>
      <c r="J5742">
        <v>-1</v>
      </c>
      <c r="K5742">
        <v>2</v>
      </c>
      <c r="L5742">
        <v>49.094050000000003</v>
      </c>
      <c r="M5742">
        <v>405</v>
      </c>
      <c r="N5742">
        <v>200</v>
      </c>
      <c r="O5742">
        <v>80</v>
      </c>
      <c r="P5742">
        <v>0</v>
      </c>
      <c r="Q5742">
        <v>970</v>
      </c>
      <c r="R5742">
        <v>13.344476714000001</v>
      </c>
      <c r="S5742">
        <v>36.293058000000002</v>
      </c>
      <c r="T5742">
        <v>0</v>
      </c>
      <c r="U5742">
        <v>0</v>
      </c>
    </row>
    <row r="5743" spans="1:21" x14ac:dyDescent="0.3">
      <c r="A5743">
        <v>0.67</v>
      </c>
      <c r="B5743">
        <v>0.625</v>
      </c>
      <c r="C5743">
        <v>2.1</v>
      </c>
      <c r="D5743">
        <v>250</v>
      </c>
      <c r="E5743">
        <v>195.89</v>
      </c>
      <c r="F5743">
        <v>70.894999999999996</v>
      </c>
      <c r="G5743">
        <v>70.895522388059604</v>
      </c>
      <c r="H5743">
        <v>40</v>
      </c>
      <c r="I5743">
        <v>360.89552200000003</v>
      </c>
      <c r="J5743">
        <v>-1</v>
      </c>
      <c r="K5743">
        <v>2</v>
      </c>
      <c r="L5743">
        <v>48.295760000000001</v>
      </c>
      <c r="M5743">
        <v>405</v>
      </c>
      <c r="N5743">
        <v>200</v>
      </c>
      <c r="O5743">
        <v>80</v>
      </c>
      <c r="P5743">
        <v>0</v>
      </c>
      <c r="Q5743">
        <v>939</v>
      </c>
      <c r="R5743">
        <v>13.043245378</v>
      </c>
      <c r="S5743">
        <v>35.688561999999997</v>
      </c>
      <c r="T5743">
        <v>0</v>
      </c>
      <c r="U5743">
        <v>0</v>
      </c>
    </row>
    <row r="5744" spans="1:21" x14ac:dyDescent="0.3">
      <c r="A5744">
        <v>0.67</v>
      </c>
      <c r="B5744">
        <v>0.625</v>
      </c>
      <c r="C5744">
        <v>2.1</v>
      </c>
      <c r="D5744">
        <v>250</v>
      </c>
      <c r="E5744">
        <v>195.89</v>
      </c>
      <c r="F5744">
        <v>70.894999999999996</v>
      </c>
      <c r="G5744">
        <v>70.895522388059604</v>
      </c>
      <c r="H5744">
        <v>50</v>
      </c>
      <c r="I5744">
        <v>370.89552200000003</v>
      </c>
      <c r="J5744">
        <v>-1</v>
      </c>
      <c r="K5744">
        <v>2</v>
      </c>
      <c r="L5744">
        <v>47.51681</v>
      </c>
      <c r="M5744">
        <v>405</v>
      </c>
      <c r="N5744">
        <v>200</v>
      </c>
      <c r="O5744">
        <v>80</v>
      </c>
      <c r="P5744">
        <v>0</v>
      </c>
      <c r="Q5744">
        <v>917</v>
      </c>
      <c r="R5744">
        <v>13.043245378</v>
      </c>
      <c r="S5744">
        <v>35.254125000000002</v>
      </c>
      <c r="T5744">
        <v>0</v>
      </c>
      <c r="U5744">
        <v>0</v>
      </c>
    </row>
    <row r="5745" spans="1:21" x14ac:dyDescent="0.3">
      <c r="A5745">
        <v>0.67</v>
      </c>
      <c r="B5745">
        <v>0.625</v>
      </c>
      <c r="C5745">
        <v>2.1</v>
      </c>
      <c r="D5745">
        <v>250</v>
      </c>
      <c r="E5745">
        <v>195.89</v>
      </c>
      <c r="F5745">
        <v>70.894999999999996</v>
      </c>
      <c r="G5745">
        <v>70.895522388059604</v>
      </c>
      <c r="H5745">
        <v>60</v>
      </c>
      <c r="I5745">
        <v>380.89552200000003</v>
      </c>
      <c r="J5745">
        <v>-1</v>
      </c>
      <c r="K5745">
        <v>2</v>
      </c>
      <c r="L5745">
        <v>46.756779999999999</v>
      </c>
      <c r="M5745">
        <v>405</v>
      </c>
      <c r="N5745">
        <v>200</v>
      </c>
      <c r="O5745">
        <v>80</v>
      </c>
      <c r="P5745">
        <v>0</v>
      </c>
      <c r="Q5745">
        <v>945</v>
      </c>
      <c r="R5745">
        <v>12.578118655000001</v>
      </c>
      <c r="S5745">
        <v>35.806249999999999</v>
      </c>
      <c r="T5745">
        <v>0</v>
      </c>
      <c r="U5745">
        <v>0</v>
      </c>
    </row>
    <row r="5746" spans="1:21" x14ac:dyDescent="0.3">
      <c r="A5746">
        <v>0.67</v>
      </c>
      <c r="B5746">
        <v>0.625</v>
      </c>
      <c r="C5746">
        <v>2.1</v>
      </c>
      <c r="D5746">
        <v>250</v>
      </c>
      <c r="E5746">
        <v>195.89</v>
      </c>
      <c r="F5746">
        <v>70.894999999999996</v>
      </c>
      <c r="G5746">
        <v>70.895522388059604</v>
      </c>
      <c r="H5746">
        <v>70</v>
      </c>
      <c r="I5746">
        <v>390.89552200000003</v>
      </c>
      <c r="J5746">
        <v>-1</v>
      </c>
      <c r="K5746">
        <v>2</v>
      </c>
      <c r="L5746">
        <v>46.015259999999998</v>
      </c>
      <c r="M5746">
        <v>405</v>
      </c>
      <c r="N5746">
        <v>200</v>
      </c>
      <c r="O5746">
        <v>80</v>
      </c>
      <c r="P5746">
        <v>0</v>
      </c>
      <c r="Q5746">
        <v>937</v>
      </c>
      <c r="R5746">
        <v>12.472441162999999</v>
      </c>
      <c r="S5746">
        <v>35.649258000000003</v>
      </c>
      <c r="T5746">
        <v>0</v>
      </c>
      <c r="U5746">
        <v>0</v>
      </c>
    </row>
    <row r="5747" spans="1:21" x14ac:dyDescent="0.3">
      <c r="A5747">
        <v>0.67</v>
      </c>
      <c r="B5747">
        <v>0.625</v>
      </c>
      <c r="C5747">
        <v>2.1</v>
      </c>
      <c r="D5747">
        <v>250</v>
      </c>
      <c r="E5747">
        <v>195.89</v>
      </c>
      <c r="F5747">
        <v>70.894999999999996</v>
      </c>
      <c r="G5747">
        <v>70.895522388059604</v>
      </c>
      <c r="H5747">
        <v>80</v>
      </c>
      <c r="I5747">
        <v>400.89552200000003</v>
      </c>
      <c r="J5747">
        <v>-1</v>
      </c>
      <c r="K5747">
        <v>2</v>
      </c>
      <c r="L5747">
        <v>45.291800000000002</v>
      </c>
      <c r="M5747">
        <v>405</v>
      </c>
      <c r="N5747">
        <v>200</v>
      </c>
      <c r="O5747">
        <v>80</v>
      </c>
      <c r="P5747">
        <v>0</v>
      </c>
      <c r="Q5747">
        <v>929</v>
      </c>
      <c r="R5747">
        <v>12.040607741000001</v>
      </c>
      <c r="S5747">
        <v>35.491663000000003</v>
      </c>
      <c r="T5747">
        <v>0</v>
      </c>
      <c r="U5747">
        <v>0</v>
      </c>
    </row>
    <row r="5748" spans="1:21" x14ac:dyDescent="0.3">
      <c r="A5748">
        <v>0.67</v>
      </c>
      <c r="B5748">
        <v>0.625</v>
      </c>
      <c r="C5748">
        <v>2.1</v>
      </c>
      <c r="D5748">
        <v>250</v>
      </c>
      <c r="E5748">
        <v>195.89</v>
      </c>
      <c r="F5748">
        <v>70.894999999999996</v>
      </c>
      <c r="G5748">
        <v>70.895522388059604</v>
      </c>
      <c r="H5748">
        <v>90</v>
      </c>
      <c r="I5748">
        <v>410.89552200000003</v>
      </c>
      <c r="J5748">
        <v>-1</v>
      </c>
      <c r="K5748">
        <v>2</v>
      </c>
      <c r="L5748">
        <v>44.585990000000002</v>
      </c>
      <c r="M5748">
        <v>405</v>
      </c>
      <c r="N5748">
        <v>200</v>
      </c>
      <c r="O5748">
        <v>80</v>
      </c>
      <c r="P5748">
        <v>0</v>
      </c>
      <c r="Q5748">
        <v>981</v>
      </c>
      <c r="R5748">
        <v>11.818866140000001</v>
      </c>
      <c r="S5748">
        <v>36.505476000000002</v>
      </c>
      <c r="T5748">
        <v>0</v>
      </c>
      <c r="U5748">
        <v>0</v>
      </c>
    </row>
    <row r="5749" spans="1:21" x14ac:dyDescent="0.3">
      <c r="A5749">
        <v>0.67</v>
      </c>
      <c r="B5749">
        <v>0.625</v>
      </c>
      <c r="C5749">
        <v>2.1</v>
      </c>
      <c r="D5749">
        <v>250</v>
      </c>
      <c r="E5749">
        <v>195.89</v>
      </c>
      <c r="F5749">
        <v>70.894999999999996</v>
      </c>
      <c r="G5749">
        <v>70.895522388059604</v>
      </c>
      <c r="H5749">
        <v>100</v>
      </c>
      <c r="I5749">
        <v>420.89552200000003</v>
      </c>
      <c r="J5749">
        <v>-1</v>
      </c>
      <c r="K5749">
        <v>2</v>
      </c>
      <c r="L5749">
        <v>43.897390000000001</v>
      </c>
      <c r="M5749">
        <v>405</v>
      </c>
      <c r="N5749">
        <v>200</v>
      </c>
      <c r="O5749">
        <v>80</v>
      </c>
      <c r="P5749">
        <v>0</v>
      </c>
      <c r="Q5749">
        <v>983</v>
      </c>
      <c r="R5749">
        <v>11.535783583000001</v>
      </c>
      <c r="S5749">
        <v>36.543982999999997</v>
      </c>
      <c r="T5749">
        <v>0</v>
      </c>
      <c r="U5749">
        <v>0</v>
      </c>
    </row>
    <row r="5750" spans="1:21" x14ac:dyDescent="0.3">
      <c r="A5750">
        <v>0.67</v>
      </c>
      <c r="B5750">
        <v>0.625</v>
      </c>
      <c r="C5750">
        <v>2.1</v>
      </c>
      <c r="D5750">
        <v>250</v>
      </c>
      <c r="E5750">
        <v>195.89</v>
      </c>
      <c r="F5750">
        <v>70.894999999999996</v>
      </c>
      <c r="G5750">
        <v>70.895522388059604</v>
      </c>
      <c r="H5750">
        <v>110</v>
      </c>
      <c r="I5750">
        <v>430.89552200000003</v>
      </c>
      <c r="J5750">
        <v>-1</v>
      </c>
      <c r="K5750">
        <v>2</v>
      </c>
      <c r="L5750">
        <v>43.225580000000001</v>
      </c>
      <c r="M5750">
        <v>405</v>
      </c>
      <c r="N5750">
        <v>200</v>
      </c>
      <c r="O5750">
        <v>80</v>
      </c>
      <c r="P5750">
        <v>0</v>
      </c>
      <c r="Q5750">
        <v>926</v>
      </c>
      <c r="R5750">
        <v>11.127543658</v>
      </c>
      <c r="S5750">
        <v>35.432408000000002</v>
      </c>
      <c r="T5750">
        <v>0</v>
      </c>
      <c r="U5750">
        <v>0</v>
      </c>
    </row>
    <row r="5751" spans="1:21" x14ac:dyDescent="0.3">
      <c r="A5751">
        <v>0.67</v>
      </c>
      <c r="B5751">
        <v>0.625</v>
      </c>
      <c r="C5751">
        <v>2.1</v>
      </c>
      <c r="D5751">
        <v>250</v>
      </c>
      <c r="E5751">
        <v>195.89</v>
      </c>
      <c r="F5751">
        <v>70.894999999999996</v>
      </c>
      <c r="G5751">
        <v>70.895522388059604</v>
      </c>
      <c r="H5751">
        <v>120</v>
      </c>
      <c r="I5751">
        <v>440.89552200000003</v>
      </c>
      <c r="J5751">
        <v>-1</v>
      </c>
      <c r="K5751">
        <v>2</v>
      </c>
      <c r="L5751">
        <v>42.57011</v>
      </c>
      <c r="M5751">
        <v>405</v>
      </c>
      <c r="N5751">
        <v>200</v>
      </c>
      <c r="O5751">
        <v>80</v>
      </c>
      <c r="P5751">
        <v>0</v>
      </c>
      <c r="Q5751">
        <v>970</v>
      </c>
      <c r="R5751">
        <v>10.765469991</v>
      </c>
      <c r="S5751">
        <v>36.293058000000002</v>
      </c>
      <c r="T5751">
        <v>0</v>
      </c>
      <c r="U5751">
        <v>0</v>
      </c>
    </row>
    <row r="5752" spans="1:21" x14ac:dyDescent="0.3">
      <c r="A5752">
        <v>0.67</v>
      </c>
      <c r="B5752">
        <v>0.625</v>
      </c>
      <c r="C5752">
        <v>2.1</v>
      </c>
      <c r="D5752">
        <v>250</v>
      </c>
      <c r="E5752">
        <v>195.89</v>
      </c>
      <c r="F5752">
        <v>70.894999999999996</v>
      </c>
      <c r="G5752">
        <v>70.895522388059604</v>
      </c>
      <c r="H5752">
        <v>130</v>
      </c>
      <c r="I5752">
        <v>450.89552200000003</v>
      </c>
      <c r="J5752">
        <v>-1</v>
      </c>
      <c r="K5752">
        <v>2</v>
      </c>
      <c r="L5752">
        <v>41.930570000000003</v>
      </c>
      <c r="M5752">
        <v>405</v>
      </c>
      <c r="N5752">
        <v>200</v>
      </c>
      <c r="O5752">
        <v>80</v>
      </c>
      <c r="P5752">
        <v>0</v>
      </c>
      <c r="Q5752">
        <v>941</v>
      </c>
      <c r="R5752">
        <v>10.826646265000001</v>
      </c>
      <c r="S5752">
        <v>35.727829</v>
      </c>
      <c r="T5752">
        <v>0</v>
      </c>
      <c r="U5752">
        <v>0</v>
      </c>
    </row>
    <row r="5753" spans="1:21" x14ac:dyDescent="0.3">
      <c r="A5753">
        <v>0.67</v>
      </c>
      <c r="B5753">
        <v>0.625</v>
      </c>
      <c r="C5753">
        <v>2.1</v>
      </c>
      <c r="D5753">
        <v>250</v>
      </c>
      <c r="E5753">
        <v>195.89</v>
      </c>
      <c r="F5753">
        <v>70.894999999999996</v>
      </c>
      <c r="G5753">
        <v>70.895522388059604</v>
      </c>
      <c r="H5753">
        <v>140</v>
      </c>
      <c r="I5753">
        <v>460.89552200000003</v>
      </c>
      <c r="J5753">
        <v>-1</v>
      </c>
      <c r="K5753">
        <v>2</v>
      </c>
      <c r="L5753">
        <v>41.306550000000001</v>
      </c>
      <c r="M5753">
        <v>405</v>
      </c>
      <c r="N5753">
        <v>200</v>
      </c>
      <c r="O5753">
        <v>80</v>
      </c>
      <c r="P5753">
        <v>0</v>
      </c>
      <c r="Q5753">
        <v>976</v>
      </c>
      <c r="R5753">
        <v>10.263095898</v>
      </c>
      <c r="S5753">
        <v>36.409055000000002</v>
      </c>
      <c r="T5753">
        <v>0</v>
      </c>
      <c r="U5753">
        <v>0</v>
      </c>
    </row>
    <row r="5754" spans="1:21" x14ac:dyDescent="0.3">
      <c r="A5754">
        <v>0.67</v>
      </c>
      <c r="B5754">
        <v>0.625</v>
      </c>
      <c r="C5754">
        <v>2.1</v>
      </c>
      <c r="D5754">
        <v>250</v>
      </c>
      <c r="E5754">
        <v>195.89</v>
      </c>
      <c r="F5754">
        <v>70.894999999999996</v>
      </c>
      <c r="G5754">
        <v>70.895522388059604</v>
      </c>
      <c r="H5754">
        <v>150</v>
      </c>
      <c r="I5754">
        <v>470.89552200000003</v>
      </c>
      <c r="J5754">
        <v>-1</v>
      </c>
      <c r="K5754">
        <v>2</v>
      </c>
      <c r="L5754">
        <v>40.697609999999997</v>
      </c>
      <c r="M5754">
        <v>405</v>
      </c>
      <c r="N5754">
        <v>200</v>
      </c>
      <c r="O5754">
        <v>80</v>
      </c>
      <c r="P5754">
        <v>0</v>
      </c>
      <c r="Q5754">
        <v>914</v>
      </c>
      <c r="R5754">
        <v>10.19857886</v>
      </c>
      <c r="S5754">
        <v>35.194521999999999</v>
      </c>
      <c r="T5754">
        <v>0</v>
      </c>
      <c r="U5754">
        <v>0</v>
      </c>
    </row>
    <row r="5755" spans="1:21" x14ac:dyDescent="0.3">
      <c r="A5755">
        <v>0.67</v>
      </c>
      <c r="B5755">
        <v>0.625</v>
      </c>
      <c r="C5755">
        <v>2.1</v>
      </c>
      <c r="D5755">
        <v>250</v>
      </c>
      <c r="E5755">
        <v>195.89</v>
      </c>
      <c r="F5755">
        <v>70.894999999999996</v>
      </c>
      <c r="G5755">
        <v>70.895522388059604</v>
      </c>
      <c r="H5755">
        <v>160</v>
      </c>
      <c r="I5755">
        <v>480.89552200000003</v>
      </c>
      <c r="J5755">
        <v>-1</v>
      </c>
      <c r="K5755">
        <v>2</v>
      </c>
      <c r="L5755">
        <v>40.103369999999998</v>
      </c>
      <c r="M5755">
        <v>405</v>
      </c>
      <c r="N5755">
        <v>200</v>
      </c>
      <c r="O5755">
        <v>80</v>
      </c>
      <c r="P5755">
        <v>0</v>
      </c>
      <c r="Q5755">
        <v>915</v>
      </c>
      <c r="R5755">
        <v>10.068317803999999</v>
      </c>
      <c r="S5755">
        <v>35.214399</v>
      </c>
      <c r="T5755">
        <v>0</v>
      </c>
      <c r="U5755">
        <v>0</v>
      </c>
    </row>
    <row r="5756" spans="1:21" x14ac:dyDescent="0.3">
      <c r="A5756">
        <v>0.67</v>
      </c>
      <c r="B5756">
        <v>0.625</v>
      </c>
      <c r="C5756">
        <v>2.1</v>
      </c>
      <c r="D5756">
        <v>250</v>
      </c>
      <c r="E5756">
        <v>195.89</v>
      </c>
      <c r="F5756">
        <v>70.894999999999996</v>
      </c>
      <c r="G5756">
        <v>70.895522388059604</v>
      </c>
      <c r="H5756">
        <v>170</v>
      </c>
      <c r="I5756">
        <v>490.89552200000003</v>
      </c>
      <c r="J5756">
        <v>-1</v>
      </c>
      <c r="K5756">
        <v>2</v>
      </c>
      <c r="L5756">
        <v>39.523400000000002</v>
      </c>
      <c r="M5756">
        <v>405</v>
      </c>
      <c r="N5756">
        <v>200</v>
      </c>
      <c r="O5756">
        <v>80</v>
      </c>
      <c r="P5756">
        <v>0</v>
      </c>
      <c r="Q5756">
        <v>966</v>
      </c>
      <c r="R5756">
        <v>9.6671189115999994</v>
      </c>
      <c r="S5756">
        <v>36.215549000000003</v>
      </c>
      <c r="T5756">
        <v>0</v>
      </c>
      <c r="U5756">
        <v>0</v>
      </c>
    </row>
    <row r="5757" spans="1:21" x14ac:dyDescent="0.3">
      <c r="A5757">
        <v>0.67</v>
      </c>
      <c r="B5757">
        <v>0.625</v>
      </c>
      <c r="C5757">
        <v>2.1</v>
      </c>
      <c r="D5757">
        <v>250</v>
      </c>
      <c r="E5757">
        <v>195.89</v>
      </c>
      <c r="F5757">
        <v>70.894999999999996</v>
      </c>
      <c r="G5757">
        <v>70.895522388059604</v>
      </c>
      <c r="H5757">
        <v>180</v>
      </c>
      <c r="I5757">
        <v>500.89552200000003</v>
      </c>
      <c r="J5757">
        <v>-1</v>
      </c>
      <c r="K5757">
        <v>2</v>
      </c>
      <c r="L5757">
        <v>38.957329999999999</v>
      </c>
      <c r="M5757">
        <v>405</v>
      </c>
      <c r="N5757">
        <v>200</v>
      </c>
      <c r="O5757">
        <v>80</v>
      </c>
      <c r="P5757">
        <v>0</v>
      </c>
      <c r="Q5757">
        <v>961</v>
      </c>
      <c r="R5757">
        <v>9.5296704092999995</v>
      </c>
      <c r="S5757">
        <v>36.118461000000003</v>
      </c>
      <c r="T5757">
        <v>0</v>
      </c>
      <c r="U5757">
        <v>0</v>
      </c>
    </row>
    <row r="5758" spans="1:21" x14ac:dyDescent="0.3">
      <c r="A5758">
        <v>0.67</v>
      </c>
      <c r="B5758">
        <v>0.625</v>
      </c>
      <c r="C5758">
        <v>2.1</v>
      </c>
      <c r="D5758">
        <v>250</v>
      </c>
      <c r="E5758">
        <v>195.89</v>
      </c>
      <c r="F5758">
        <v>70.894999999999996</v>
      </c>
      <c r="G5758">
        <v>70.895522388059604</v>
      </c>
      <c r="H5758">
        <v>190</v>
      </c>
      <c r="I5758">
        <v>510.89552200000003</v>
      </c>
      <c r="J5758">
        <v>-1</v>
      </c>
      <c r="K5758">
        <v>2</v>
      </c>
      <c r="L5758">
        <v>38.404760000000003</v>
      </c>
      <c r="M5758">
        <v>405</v>
      </c>
      <c r="N5758">
        <v>200</v>
      </c>
      <c r="O5758">
        <v>80</v>
      </c>
      <c r="P5758">
        <v>0</v>
      </c>
      <c r="Q5758">
        <v>911</v>
      </c>
      <c r="R5758">
        <v>9.5296704092999995</v>
      </c>
      <c r="S5758">
        <v>35.134832000000003</v>
      </c>
      <c r="T5758">
        <v>0</v>
      </c>
      <c r="U5758">
        <v>0</v>
      </c>
    </row>
    <row r="5759" spans="1:21" x14ac:dyDescent="0.3">
      <c r="A5759">
        <v>0.67</v>
      </c>
      <c r="B5759">
        <v>0.625</v>
      </c>
      <c r="C5759">
        <v>2.1</v>
      </c>
      <c r="D5759">
        <v>250</v>
      </c>
      <c r="E5759">
        <v>195.89</v>
      </c>
      <c r="F5759">
        <v>70.894999999999996</v>
      </c>
      <c r="G5759">
        <v>70.895522388059604</v>
      </c>
      <c r="H5759">
        <v>200</v>
      </c>
      <c r="I5759">
        <v>520.89552200000003</v>
      </c>
      <c r="J5759">
        <v>-1</v>
      </c>
      <c r="K5759">
        <v>2</v>
      </c>
      <c r="L5759">
        <v>37.865319999999997</v>
      </c>
      <c r="M5759">
        <v>405</v>
      </c>
      <c r="N5759">
        <v>200</v>
      </c>
      <c r="O5759">
        <v>80</v>
      </c>
      <c r="P5759">
        <v>0</v>
      </c>
      <c r="Q5759">
        <v>910</v>
      </c>
      <c r="R5759">
        <v>9.4602043275999996</v>
      </c>
      <c r="S5759">
        <v>35.114915000000003</v>
      </c>
      <c r="T5759">
        <v>0</v>
      </c>
      <c r="U5759">
        <v>0</v>
      </c>
    </row>
    <row r="5760" spans="1:21" x14ac:dyDescent="0.3">
      <c r="A5760">
        <v>0.67</v>
      </c>
      <c r="B5760">
        <v>0.625</v>
      </c>
      <c r="C5760">
        <v>2.1</v>
      </c>
      <c r="D5760">
        <v>250</v>
      </c>
      <c r="E5760">
        <v>195.89</v>
      </c>
      <c r="F5760">
        <v>70.894999999999996</v>
      </c>
      <c r="G5760">
        <v>70.895522388059604</v>
      </c>
      <c r="H5760">
        <v>210</v>
      </c>
      <c r="I5760">
        <v>530.89552200000003</v>
      </c>
      <c r="J5760">
        <v>-1</v>
      </c>
      <c r="K5760">
        <v>2</v>
      </c>
      <c r="L5760">
        <v>37.338630000000002</v>
      </c>
      <c r="M5760">
        <v>405</v>
      </c>
      <c r="N5760">
        <v>200</v>
      </c>
      <c r="O5760">
        <v>80</v>
      </c>
      <c r="P5760">
        <v>0</v>
      </c>
      <c r="Q5760">
        <v>979</v>
      </c>
      <c r="R5760">
        <v>9.2487047909999998</v>
      </c>
      <c r="S5760">
        <v>36.466934000000002</v>
      </c>
      <c r="T5760">
        <v>0</v>
      </c>
      <c r="U5760">
        <v>0</v>
      </c>
    </row>
    <row r="5761" spans="1:21" x14ac:dyDescent="0.3">
      <c r="A5761">
        <v>0.67</v>
      </c>
      <c r="B5761">
        <v>0.625</v>
      </c>
      <c r="C5761">
        <v>2.1</v>
      </c>
      <c r="D5761">
        <v>250</v>
      </c>
      <c r="E5761">
        <v>195.89</v>
      </c>
      <c r="F5761">
        <v>70.894999999999996</v>
      </c>
      <c r="G5761">
        <v>70.895522388059604</v>
      </c>
      <c r="H5761">
        <v>220</v>
      </c>
      <c r="I5761">
        <v>540.89552200000003</v>
      </c>
      <c r="J5761">
        <v>-1</v>
      </c>
      <c r="K5761">
        <v>2</v>
      </c>
      <c r="L5761">
        <v>36.824330000000003</v>
      </c>
      <c r="M5761">
        <v>405</v>
      </c>
      <c r="N5761">
        <v>200</v>
      </c>
      <c r="O5761">
        <v>80</v>
      </c>
      <c r="P5761">
        <v>0</v>
      </c>
      <c r="Q5761">
        <v>907</v>
      </c>
      <c r="R5761">
        <v>9.1050003967999995</v>
      </c>
      <c r="S5761">
        <v>35.055107</v>
      </c>
      <c r="T5761">
        <v>0</v>
      </c>
      <c r="U5761">
        <v>0</v>
      </c>
    </row>
    <row r="5762" spans="1:21" x14ac:dyDescent="0.3">
      <c r="A5762">
        <v>0.67</v>
      </c>
      <c r="B5762">
        <v>0.625</v>
      </c>
      <c r="C5762">
        <v>2.1</v>
      </c>
      <c r="D5762">
        <v>250</v>
      </c>
      <c r="E5762">
        <v>195.89</v>
      </c>
      <c r="F5762">
        <v>70.894999999999996</v>
      </c>
      <c r="G5762">
        <v>70.895522388059604</v>
      </c>
      <c r="H5762">
        <v>230</v>
      </c>
      <c r="I5762">
        <v>550.89552200000003</v>
      </c>
      <c r="J5762">
        <v>-1</v>
      </c>
      <c r="K5762">
        <v>2</v>
      </c>
      <c r="L5762">
        <v>36.32208</v>
      </c>
      <c r="M5762">
        <v>405</v>
      </c>
      <c r="N5762">
        <v>200</v>
      </c>
      <c r="O5762">
        <v>80</v>
      </c>
      <c r="P5762">
        <v>0</v>
      </c>
      <c r="Q5762">
        <v>934</v>
      </c>
      <c r="R5762">
        <v>8.8851242702000004</v>
      </c>
      <c r="S5762">
        <v>35.590231000000003</v>
      </c>
      <c r="T5762">
        <v>0</v>
      </c>
      <c r="U5762">
        <v>0</v>
      </c>
    </row>
    <row r="5763" spans="1:21" x14ac:dyDescent="0.3">
      <c r="A5763">
        <v>0.67</v>
      </c>
      <c r="B5763">
        <v>0.625</v>
      </c>
      <c r="C5763">
        <v>2.1</v>
      </c>
      <c r="D5763">
        <v>250</v>
      </c>
      <c r="E5763">
        <v>195.89</v>
      </c>
      <c r="F5763">
        <v>70.894999999999996</v>
      </c>
      <c r="G5763">
        <v>70.895522388059604</v>
      </c>
      <c r="H5763">
        <v>240</v>
      </c>
      <c r="I5763">
        <v>560.89552200000003</v>
      </c>
      <c r="J5763">
        <v>-1</v>
      </c>
      <c r="K5763">
        <v>2</v>
      </c>
      <c r="L5763">
        <v>35.831519999999998</v>
      </c>
      <c r="M5763">
        <v>405</v>
      </c>
      <c r="N5763">
        <v>200</v>
      </c>
      <c r="O5763">
        <v>80</v>
      </c>
      <c r="P5763">
        <v>0</v>
      </c>
      <c r="Q5763">
        <v>946</v>
      </c>
      <c r="R5763">
        <v>8.7354913604999993</v>
      </c>
      <c r="S5763">
        <v>35.825831999999998</v>
      </c>
      <c r="T5763">
        <v>0</v>
      </c>
      <c r="U5763">
        <v>0</v>
      </c>
    </row>
    <row r="5764" spans="1:21" x14ac:dyDescent="0.3">
      <c r="A5764">
        <v>0.67</v>
      </c>
      <c r="B5764">
        <v>0.625</v>
      </c>
      <c r="C5764">
        <v>2.1</v>
      </c>
      <c r="D5764">
        <v>250</v>
      </c>
      <c r="E5764">
        <v>195.89</v>
      </c>
      <c r="F5764">
        <v>70.894999999999996</v>
      </c>
      <c r="G5764">
        <v>70.895522388059604</v>
      </c>
      <c r="H5764">
        <v>250</v>
      </c>
      <c r="I5764">
        <v>570.89552200000003</v>
      </c>
      <c r="J5764">
        <v>-1</v>
      </c>
      <c r="K5764">
        <v>2</v>
      </c>
      <c r="L5764">
        <v>35.352330000000002</v>
      </c>
      <c r="M5764">
        <v>405</v>
      </c>
      <c r="N5764">
        <v>200</v>
      </c>
      <c r="O5764">
        <v>80</v>
      </c>
      <c r="P5764">
        <v>0</v>
      </c>
      <c r="Q5764">
        <v>901</v>
      </c>
      <c r="R5764">
        <v>8.8851242702000004</v>
      </c>
      <c r="S5764">
        <v>34.935222000000003</v>
      </c>
      <c r="T5764">
        <v>0</v>
      </c>
      <c r="U5764">
        <v>0</v>
      </c>
    </row>
    <row r="5765" spans="1:21" x14ac:dyDescent="0.3">
      <c r="A5765">
        <v>0.67</v>
      </c>
      <c r="B5765">
        <v>0.625</v>
      </c>
      <c r="C5765">
        <v>2.1</v>
      </c>
      <c r="D5765">
        <v>250</v>
      </c>
      <c r="E5765">
        <v>195.89</v>
      </c>
      <c r="F5765">
        <v>70.894999999999996</v>
      </c>
      <c r="G5765">
        <v>70.895522388059604</v>
      </c>
      <c r="H5765">
        <v>260</v>
      </c>
      <c r="I5765">
        <v>580.89552200000003</v>
      </c>
      <c r="J5765">
        <v>-1</v>
      </c>
      <c r="K5765">
        <v>2</v>
      </c>
      <c r="L5765">
        <v>34.884180000000001</v>
      </c>
      <c r="M5765">
        <v>405</v>
      </c>
      <c r="N5765">
        <v>200</v>
      </c>
      <c r="O5765">
        <v>80</v>
      </c>
      <c r="P5765">
        <v>0</v>
      </c>
      <c r="Q5765">
        <v>899</v>
      </c>
      <c r="R5765">
        <v>8.5832708661999995</v>
      </c>
      <c r="S5765">
        <v>34.895180000000003</v>
      </c>
      <c r="T5765">
        <v>0</v>
      </c>
      <c r="U5765">
        <v>0</v>
      </c>
    </row>
    <row r="5766" spans="1:21" x14ac:dyDescent="0.3">
      <c r="A5766">
        <v>0.67</v>
      </c>
      <c r="B5766">
        <v>0.625</v>
      </c>
      <c r="C5766">
        <v>2.1</v>
      </c>
      <c r="D5766">
        <v>250</v>
      </c>
      <c r="E5766">
        <v>195.89</v>
      </c>
      <c r="F5766">
        <v>70.894999999999996</v>
      </c>
      <c r="G5766">
        <v>70.895522388059604</v>
      </c>
      <c r="H5766">
        <v>270</v>
      </c>
      <c r="I5766">
        <v>590.89552200000003</v>
      </c>
      <c r="J5766">
        <v>-1</v>
      </c>
      <c r="K5766">
        <v>2</v>
      </c>
      <c r="L5766">
        <v>34.426749999999998</v>
      </c>
      <c r="M5766">
        <v>405</v>
      </c>
      <c r="N5766">
        <v>200</v>
      </c>
      <c r="O5766">
        <v>80</v>
      </c>
      <c r="P5766">
        <v>0</v>
      </c>
      <c r="Q5766">
        <v>887</v>
      </c>
      <c r="R5766">
        <v>8.5061469534</v>
      </c>
      <c r="S5766">
        <v>34.654082000000002</v>
      </c>
      <c r="T5766">
        <v>0</v>
      </c>
      <c r="U5766">
        <v>0</v>
      </c>
    </row>
    <row r="5767" spans="1:21" x14ac:dyDescent="0.3">
      <c r="A5767">
        <v>0.67</v>
      </c>
      <c r="B5767">
        <v>0.625</v>
      </c>
      <c r="C5767">
        <v>2.1</v>
      </c>
      <c r="D5767">
        <v>250</v>
      </c>
      <c r="E5767">
        <v>195.89</v>
      </c>
      <c r="F5767">
        <v>70.894999999999996</v>
      </c>
      <c r="G5767">
        <v>70.895522388059604</v>
      </c>
      <c r="H5767">
        <v>280</v>
      </c>
      <c r="I5767">
        <v>600.89552200000003</v>
      </c>
      <c r="J5767">
        <v>-1</v>
      </c>
      <c r="K5767">
        <v>2</v>
      </c>
      <c r="L5767">
        <v>33.979730000000004</v>
      </c>
      <c r="M5767">
        <v>405</v>
      </c>
      <c r="N5767">
        <v>200</v>
      </c>
      <c r="O5767">
        <v>80</v>
      </c>
      <c r="P5767">
        <v>0</v>
      </c>
      <c r="Q5767">
        <v>895</v>
      </c>
      <c r="R5767">
        <v>8.3497781643</v>
      </c>
      <c r="S5767">
        <v>34.814976000000001</v>
      </c>
      <c r="T5767">
        <v>0</v>
      </c>
      <c r="U5767">
        <v>0</v>
      </c>
    </row>
    <row r="5768" spans="1:21" x14ac:dyDescent="0.3">
      <c r="A5768">
        <v>0.67</v>
      </c>
      <c r="B5768">
        <v>0.625</v>
      </c>
      <c r="C5768">
        <v>2.1</v>
      </c>
      <c r="D5768">
        <v>250</v>
      </c>
      <c r="E5768">
        <v>195.89</v>
      </c>
      <c r="F5768">
        <v>70.894999999999996</v>
      </c>
      <c r="G5768">
        <v>70.895522388059604</v>
      </c>
      <c r="H5768">
        <v>290</v>
      </c>
      <c r="I5768">
        <v>610.89552200000003</v>
      </c>
      <c r="J5768">
        <v>-1</v>
      </c>
      <c r="K5768">
        <v>2</v>
      </c>
      <c r="L5768">
        <v>33.542830000000002</v>
      </c>
      <c r="M5768">
        <v>405</v>
      </c>
      <c r="N5768">
        <v>200</v>
      </c>
      <c r="O5768">
        <v>80</v>
      </c>
      <c r="P5768">
        <v>0</v>
      </c>
      <c r="Q5768">
        <v>900</v>
      </c>
      <c r="R5768">
        <v>8.3497781643</v>
      </c>
      <c r="S5768">
        <v>34.915205999999998</v>
      </c>
      <c r="T5768">
        <v>0</v>
      </c>
      <c r="U5768">
        <v>0</v>
      </c>
    </row>
    <row r="5769" spans="1:21" x14ac:dyDescent="0.3">
      <c r="A5769">
        <v>0.67</v>
      </c>
      <c r="B5769">
        <v>0.625</v>
      </c>
      <c r="C5769">
        <v>2.1</v>
      </c>
      <c r="D5769">
        <v>250</v>
      </c>
      <c r="E5769">
        <v>195.89</v>
      </c>
      <c r="F5769">
        <v>70.894999999999996</v>
      </c>
      <c r="G5769">
        <v>70.895522388059604</v>
      </c>
      <c r="H5769">
        <v>300</v>
      </c>
      <c r="I5769">
        <v>620.89552200000003</v>
      </c>
      <c r="J5769">
        <v>-1</v>
      </c>
      <c r="K5769">
        <v>2</v>
      </c>
      <c r="L5769">
        <v>33.115749999999998</v>
      </c>
      <c r="M5769">
        <v>405</v>
      </c>
      <c r="N5769">
        <v>200</v>
      </c>
      <c r="O5769">
        <v>80</v>
      </c>
      <c r="P5769">
        <v>0</v>
      </c>
      <c r="Q5769">
        <v>940</v>
      </c>
      <c r="R5769">
        <v>8.3497781643</v>
      </c>
      <c r="S5769">
        <v>35.708199999999998</v>
      </c>
      <c r="T5769">
        <v>0</v>
      </c>
      <c r="U5769">
        <v>0</v>
      </c>
    </row>
    <row r="5770" spans="1:21" x14ac:dyDescent="0.3">
      <c r="A5770">
        <v>0.67</v>
      </c>
      <c r="B5770">
        <v>0.625</v>
      </c>
      <c r="C5770">
        <v>2.1</v>
      </c>
      <c r="D5770">
        <v>250</v>
      </c>
      <c r="E5770">
        <v>195.89</v>
      </c>
      <c r="F5770">
        <v>70.894999999999996</v>
      </c>
      <c r="G5770">
        <v>70.895522388059604</v>
      </c>
      <c r="H5770">
        <v>0</v>
      </c>
      <c r="I5770">
        <v>320.89552200000003</v>
      </c>
      <c r="J5770">
        <v>-1</v>
      </c>
      <c r="K5770">
        <v>2</v>
      </c>
      <c r="L5770">
        <v>51.608989999999999</v>
      </c>
      <c r="M5770">
        <v>405</v>
      </c>
      <c r="N5770">
        <v>200</v>
      </c>
      <c r="O5770">
        <v>80</v>
      </c>
      <c r="P5770">
        <v>0</v>
      </c>
      <c r="Q5770">
        <v>884</v>
      </c>
      <c r="R5770">
        <v>14.396119971999999</v>
      </c>
      <c r="S5770">
        <v>34.593578999999998</v>
      </c>
      <c r="T5770">
        <v>0</v>
      </c>
      <c r="U5770">
        <v>0</v>
      </c>
    </row>
    <row r="5771" spans="1:21" x14ac:dyDescent="0.3">
      <c r="A5771" t="s">
        <v>74</v>
      </c>
      <c r="B5771" t="s">
        <v>74</v>
      </c>
      <c r="C5771">
        <v>2.1</v>
      </c>
      <c r="D5771">
        <v>250</v>
      </c>
      <c r="E5771" t="s">
        <v>75</v>
      </c>
      <c r="F5771" t="s">
        <v>74</v>
      </c>
      <c r="G5771" t="s">
        <v>74</v>
      </c>
      <c r="H5771" t="s">
        <v>74</v>
      </c>
      <c r="I5771" t="s">
        <v>74</v>
      </c>
      <c r="J5771" t="s">
        <v>74</v>
      </c>
      <c r="K5771" t="s">
        <v>74</v>
      </c>
      <c r="L5771" t="s">
        <v>74</v>
      </c>
      <c r="M5771" t="s">
        <v>74</v>
      </c>
      <c r="N5771" t="s">
        <v>74</v>
      </c>
      <c r="O5771">
        <v>100</v>
      </c>
    </row>
    <row r="5772" spans="1:21" x14ac:dyDescent="0.3">
      <c r="A5772">
        <v>0.67</v>
      </c>
      <c r="B5772">
        <v>0.625</v>
      </c>
      <c r="C5772">
        <v>2.1</v>
      </c>
      <c r="D5772">
        <v>250</v>
      </c>
      <c r="E5772">
        <v>195.89</v>
      </c>
      <c r="F5772">
        <v>70.894999999999996</v>
      </c>
      <c r="G5772">
        <v>70.895522388059604</v>
      </c>
      <c r="H5772">
        <v>0</v>
      </c>
      <c r="I5772">
        <v>320.89552200000003</v>
      </c>
      <c r="J5772">
        <v>-1</v>
      </c>
      <c r="K5772">
        <v>2</v>
      </c>
      <c r="L5772">
        <v>52.945430000000002</v>
      </c>
      <c r="M5772">
        <v>425</v>
      </c>
      <c r="N5772">
        <v>200</v>
      </c>
      <c r="O5772">
        <v>100</v>
      </c>
      <c r="P5772">
        <v>0</v>
      </c>
      <c r="Q5772">
        <v>904</v>
      </c>
      <c r="R5772">
        <v>17.484169052999999</v>
      </c>
      <c r="S5772">
        <v>34.995209000000003</v>
      </c>
      <c r="T5772">
        <v>0</v>
      </c>
      <c r="U5772">
        <v>0</v>
      </c>
    </row>
    <row r="5773" spans="1:21" x14ac:dyDescent="0.3">
      <c r="A5773">
        <v>0.67</v>
      </c>
      <c r="B5773">
        <v>0.625</v>
      </c>
      <c r="C5773">
        <v>2.1</v>
      </c>
      <c r="D5773">
        <v>250</v>
      </c>
      <c r="E5773">
        <v>195.89</v>
      </c>
      <c r="F5773">
        <v>70.894999999999996</v>
      </c>
      <c r="G5773">
        <v>70.895522388059604</v>
      </c>
      <c r="H5773">
        <v>10</v>
      </c>
      <c r="I5773">
        <v>330.89552200000003</v>
      </c>
      <c r="J5773">
        <v>-1</v>
      </c>
      <c r="K5773">
        <v>2</v>
      </c>
      <c r="L5773">
        <v>52.096469999999997</v>
      </c>
      <c r="M5773">
        <v>425</v>
      </c>
      <c r="N5773">
        <v>200</v>
      </c>
      <c r="O5773">
        <v>100</v>
      </c>
      <c r="P5773">
        <v>0</v>
      </c>
      <c r="Q5773">
        <v>914</v>
      </c>
      <c r="R5773">
        <v>16.902677136000001</v>
      </c>
      <c r="S5773">
        <v>35.194521999999999</v>
      </c>
      <c r="T5773">
        <v>0</v>
      </c>
      <c r="U5773">
        <v>0</v>
      </c>
    </row>
    <row r="5774" spans="1:21" x14ac:dyDescent="0.3">
      <c r="A5774">
        <v>0.67</v>
      </c>
      <c r="B5774">
        <v>0.625</v>
      </c>
      <c r="C5774">
        <v>2.1</v>
      </c>
      <c r="D5774">
        <v>250</v>
      </c>
      <c r="E5774">
        <v>195.89</v>
      </c>
      <c r="F5774">
        <v>70.894999999999996</v>
      </c>
      <c r="G5774">
        <v>70.895522388059604</v>
      </c>
      <c r="H5774">
        <v>20</v>
      </c>
      <c r="I5774">
        <v>340.89552200000003</v>
      </c>
      <c r="J5774">
        <v>-1</v>
      </c>
      <c r="K5774">
        <v>2</v>
      </c>
      <c r="L5774">
        <v>51.266649999999998</v>
      </c>
      <c r="M5774">
        <v>425</v>
      </c>
      <c r="N5774">
        <v>200</v>
      </c>
      <c r="O5774">
        <v>100</v>
      </c>
      <c r="P5774">
        <v>0</v>
      </c>
      <c r="Q5774">
        <v>912</v>
      </c>
      <c r="R5774">
        <v>16.423113105999999</v>
      </c>
      <c r="S5774">
        <v>35.154738000000002</v>
      </c>
      <c r="T5774">
        <v>0</v>
      </c>
      <c r="U5774">
        <v>0</v>
      </c>
    </row>
    <row r="5775" spans="1:21" x14ac:dyDescent="0.3">
      <c r="A5775">
        <v>0.67</v>
      </c>
      <c r="B5775">
        <v>0.625</v>
      </c>
      <c r="C5775">
        <v>2.1</v>
      </c>
      <c r="D5775">
        <v>250</v>
      </c>
      <c r="E5775">
        <v>195.89</v>
      </c>
      <c r="F5775">
        <v>70.894999999999996</v>
      </c>
      <c r="G5775">
        <v>70.895522388059604</v>
      </c>
      <c r="H5775">
        <v>30</v>
      </c>
      <c r="I5775">
        <v>350.89552200000003</v>
      </c>
      <c r="J5775">
        <v>-1</v>
      </c>
      <c r="K5775">
        <v>2</v>
      </c>
      <c r="L5775">
        <v>50.455669999999998</v>
      </c>
      <c r="M5775">
        <v>425</v>
      </c>
      <c r="N5775">
        <v>200</v>
      </c>
      <c r="O5775">
        <v>100</v>
      </c>
      <c r="P5775">
        <v>0</v>
      </c>
      <c r="Q5775">
        <v>923</v>
      </c>
      <c r="R5775">
        <v>15.929526745</v>
      </c>
      <c r="S5775">
        <v>35.373066999999999</v>
      </c>
      <c r="T5775">
        <v>0</v>
      </c>
      <c r="U5775">
        <v>0</v>
      </c>
    </row>
    <row r="5776" spans="1:21" x14ac:dyDescent="0.3">
      <c r="A5776">
        <v>0.67</v>
      </c>
      <c r="B5776">
        <v>0.625</v>
      </c>
      <c r="C5776">
        <v>2.1</v>
      </c>
      <c r="D5776">
        <v>250</v>
      </c>
      <c r="E5776">
        <v>195.89</v>
      </c>
      <c r="F5776">
        <v>70.894999999999996</v>
      </c>
      <c r="G5776">
        <v>70.895522388059604</v>
      </c>
      <c r="H5776">
        <v>40</v>
      </c>
      <c r="I5776">
        <v>360.89552200000003</v>
      </c>
      <c r="J5776">
        <v>-1</v>
      </c>
      <c r="K5776">
        <v>2</v>
      </c>
      <c r="L5776">
        <v>49.663209999999999</v>
      </c>
      <c r="M5776">
        <v>425</v>
      </c>
      <c r="N5776">
        <v>200</v>
      </c>
      <c r="O5776">
        <v>100</v>
      </c>
      <c r="P5776">
        <v>0</v>
      </c>
      <c r="Q5776">
        <v>933</v>
      </c>
      <c r="R5776">
        <v>15.719414294</v>
      </c>
      <c r="S5776">
        <v>35.570535999999997</v>
      </c>
      <c r="T5776">
        <v>0</v>
      </c>
      <c r="U5776">
        <v>0</v>
      </c>
    </row>
    <row r="5777" spans="1:21" x14ac:dyDescent="0.3">
      <c r="A5777">
        <v>0.67</v>
      </c>
      <c r="B5777">
        <v>0.625</v>
      </c>
      <c r="C5777">
        <v>2.1</v>
      </c>
      <c r="D5777">
        <v>250</v>
      </c>
      <c r="E5777">
        <v>195.89</v>
      </c>
      <c r="F5777">
        <v>70.894999999999996</v>
      </c>
      <c r="G5777">
        <v>70.895522388059604</v>
      </c>
      <c r="H5777">
        <v>50</v>
      </c>
      <c r="I5777">
        <v>370.89552200000003</v>
      </c>
      <c r="J5777">
        <v>-1</v>
      </c>
      <c r="K5777">
        <v>2</v>
      </c>
      <c r="L5777">
        <v>48.888939999999998</v>
      </c>
      <c r="M5777">
        <v>425</v>
      </c>
      <c r="N5777">
        <v>200</v>
      </c>
      <c r="O5777">
        <v>100</v>
      </c>
      <c r="P5777">
        <v>0</v>
      </c>
      <c r="Q5777">
        <v>936</v>
      </c>
      <c r="R5777">
        <v>15.377416498000001</v>
      </c>
      <c r="S5777">
        <v>35.629590999999998</v>
      </c>
      <c r="T5777">
        <v>0</v>
      </c>
      <c r="U5777">
        <v>0</v>
      </c>
    </row>
    <row r="5778" spans="1:21" x14ac:dyDescent="0.3">
      <c r="A5778">
        <v>0.67</v>
      </c>
      <c r="B5778">
        <v>0.625</v>
      </c>
      <c r="C5778">
        <v>2.1</v>
      </c>
      <c r="D5778">
        <v>250</v>
      </c>
      <c r="E5778">
        <v>195.89</v>
      </c>
      <c r="F5778">
        <v>70.894999999999996</v>
      </c>
      <c r="G5778">
        <v>70.895522388059604</v>
      </c>
      <c r="H5778">
        <v>60</v>
      </c>
      <c r="I5778">
        <v>380.89552200000003</v>
      </c>
      <c r="J5778">
        <v>-1</v>
      </c>
      <c r="K5778">
        <v>2</v>
      </c>
      <c r="L5778">
        <v>48.132510000000003</v>
      </c>
      <c r="M5778">
        <v>425</v>
      </c>
      <c r="N5778">
        <v>200</v>
      </c>
      <c r="O5778">
        <v>100</v>
      </c>
      <c r="P5778">
        <v>0</v>
      </c>
      <c r="Q5778">
        <v>967</v>
      </c>
      <c r="R5778">
        <v>14.939184632</v>
      </c>
      <c r="S5778">
        <v>36.234940000000002</v>
      </c>
      <c r="T5778">
        <v>0</v>
      </c>
      <c r="U5778">
        <v>0</v>
      </c>
    </row>
    <row r="5779" spans="1:21" x14ac:dyDescent="0.3">
      <c r="A5779">
        <v>0.67</v>
      </c>
      <c r="B5779">
        <v>0.625</v>
      </c>
      <c r="C5779">
        <v>2.1</v>
      </c>
      <c r="D5779">
        <v>250</v>
      </c>
      <c r="E5779">
        <v>195.89</v>
      </c>
      <c r="F5779">
        <v>70.894999999999996</v>
      </c>
      <c r="G5779">
        <v>70.895522388059604</v>
      </c>
      <c r="H5779">
        <v>70</v>
      </c>
      <c r="I5779">
        <v>390.89552200000003</v>
      </c>
      <c r="J5779">
        <v>-1</v>
      </c>
      <c r="K5779">
        <v>2</v>
      </c>
      <c r="L5779">
        <v>47.393569999999997</v>
      </c>
      <c r="M5779">
        <v>425</v>
      </c>
      <c r="N5779">
        <v>200</v>
      </c>
      <c r="O5779">
        <v>100</v>
      </c>
      <c r="P5779">
        <v>0</v>
      </c>
      <c r="Q5779">
        <v>914</v>
      </c>
      <c r="R5779">
        <v>14.670110298000001</v>
      </c>
      <c r="S5779">
        <v>35.194521999999999</v>
      </c>
      <c r="T5779">
        <v>0</v>
      </c>
      <c r="U5779">
        <v>0</v>
      </c>
    </row>
    <row r="5780" spans="1:21" x14ac:dyDescent="0.3">
      <c r="A5780">
        <v>0.67</v>
      </c>
      <c r="B5780">
        <v>0.625</v>
      </c>
      <c r="C5780">
        <v>2.1</v>
      </c>
      <c r="D5780">
        <v>250</v>
      </c>
      <c r="E5780">
        <v>195.89</v>
      </c>
      <c r="F5780">
        <v>70.894999999999996</v>
      </c>
      <c r="G5780">
        <v>70.895522388059604</v>
      </c>
      <c r="H5780">
        <v>80</v>
      </c>
      <c r="I5780">
        <v>400.89552200000003</v>
      </c>
      <c r="J5780">
        <v>-1</v>
      </c>
      <c r="K5780">
        <v>2</v>
      </c>
      <c r="L5780">
        <v>46.671750000000003</v>
      </c>
      <c r="M5780">
        <v>425</v>
      </c>
      <c r="N5780">
        <v>200</v>
      </c>
      <c r="O5780">
        <v>100</v>
      </c>
      <c r="P5780">
        <v>0</v>
      </c>
      <c r="Q5780">
        <v>965</v>
      </c>
      <c r="R5780">
        <v>14.533746901000001</v>
      </c>
      <c r="S5780">
        <v>36.196148999999998</v>
      </c>
      <c r="T5780">
        <v>0</v>
      </c>
      <c r="U5780">
        <v>0</v>
      </c>
    </row>
    <row r="5781" spans="1:21" x14ac:dyDescent="0.3">
      <c r="A5781">
        <v>0.67</v>
      </c>
      <c r="B5781">
        <v>0.625</v>
      </c>
      <c r="C5781">
        <v>2.1</v>
      </c>
      <c r="D5781">
        <v>250</v>
      </c>
      <c r="E5781">
        <v>195.89</v>
      </c>
      <c r="F5781">
        <v>70.894999999999996</v>
      </c>
      <c r="G5781">
        <v>70.895522388059604</v>
      </c>
      <c r="H5781">
        <v>90</v>
      </c>
      <c r="I5781">
        <v>410.89552200000003</v>
      </c>
      <c r="J5781">
        <v>-1</v>
      </c>
      <c r="K5781">
        <v>2</v>
      </c>
      <c r="L5781">
        <v>45.966679999999997</v>
      </c>
      <c r="M5781">
        <v>425</v>
      </c>
      <c r="N5781">
        <v>200</v>
      </c>
      <c r="O5781">
        <v>100</v>
      </c>
      <c r="P5781">
        <v>0</v>
      </c>
      <c r="Q5781">
        <v>983</v>
      </c>
      <c r="R5781">
        <v>14.022653453</v>
      </c>
      <c r="S5781">
        <v>36.543982999999997</v>
      </c>
      <c r="T5781">
        <v>0</v>
      </c>
      <c r="U5781">
        <v>0</v>
      </c>
    </row>
    <row r="5782" spans="1:21" x14ac:dyDescent="0.3">
      <c r="A5782">
        <v>0.67</v>
      </c>
      <c r="B5782">
        <v>0.625</v>
      </c>
      <c r="C5782">
        <v>2.1</v>
      </c>
      <c r="D5782">
        <v>250</v>
      </c>
      <c r="E5782">
        <v>195.89</v>
      </c>
      <c r="F5782">
        <v>70.894999999999996</v>
      </c>
      <c r="G5782">
        <v>70.895522388059604</v>
      </c>
      <c r="H5782">
        <v>100</v>
      </c>
      <c r="I5782">
        <v>420.89552200000003</v>
      </c>
      <c r="J5782">
        <v>-1</v>
      </c>
      <c r="K5782">
        <v>2</v>
      </c>
      <c r="L5782">
        <v>45.278010000000002</v>
      </c>
      <c r="M5782">
        <v>425</v>
      </c>
      <c r="N5782">
        <v>200</v>
      </c>
      <c r="O5782">
        <v>100</v>
      </c>
      <c r="P5782">
        <v>0</v>
      </c>
      <c r="Q5782">
        <v>947</v>
      </c>
      <c r="R5782">
        <v>13.880066360000001</v>
      </c>
      <c r="S5782">
        <v>35.845405</v>
      </c>
      <c r="T5782">
        <v>0</v>
      </c>
      <c r="U5782">
        <v>0</v>
      </c>
    </row>
    <row r="5783" spans="1:21" x14ac:dyDescent="0.3">
      <c r="A5783">
        <v>0.67</v>
      </c>
      <c r="B5783">
        <v>0.625</v>
      </c>
      <c r="C5783">
        <v>2.1</v>
      </c>
      <c r="D5783">
        <v>250</v>
      </c>
      <c r="E5783">
        <v>195.89</v>
      </c>
      <c r="F5783">
        <v>70.894999999999996</v>
      </c>
      <c r="G5783">
        <v>70.895522388059604</v>
      </c>
      <c r="H5783">
        <v>110</v>
      </c>
      <c r="I5783">
        <v>430.89552200000003</v>
      </c>
      <c r="J5783">
        <v>-1</v>
      </c>
      <c r="K5783">
        <v>2</v>
      </c>
      <c r="L5783">
        <v>44.605339999999998</v>
      </c>
      <c r="M5783">
        <v>425</v>
      </c>
      <c r="N5783">
        <v>200</v>
      </c>
      <c r="O5783">
        <v>100</v>
      </c>
      <c r="P5783">
        <v>0</v>
      </c>
      <c r="Q5783">
        <v>918</v>
      </c>
      <c r="R5783">
        <v>13.784205158000001</v>
      </c>
      <c r="S5783">
        <v>35.273972999999998</v>
      </c>
      <c r="T5783">
        <v>0</v>
      </c>
      <c r="U5783">
        <v>0</v>
      </c>
    </row>
    <row r="5784" spans="1:21" x14ac:dyDescent="0.3">
      <c r="A5784">
        <v>0.67</v>
      </c>
      <c r="B5784">
        <v>0.625</v>
      </c>
      <c r="C5784">
        <v>2.1</v>
      </c>
      <c r="D5784">
        <v>250</v>
      </c>
      <c r="E5784">
        <v>195.89</v>
      </c>
      <c r="F5784">
        <v>70.894999999999996</v>
      </c>
      <c r="G5784">
        <v>70.895522388059604</v>
      </c>
      <c r="H5784">
        <v>120</v>
      </c>
      <c r="I5784">
        <v>440.89552200000003</v>
      </c>
      <c r="J5784">
        <v>-1</v>
      </c>
      <c r="K5784">
        <v>2</v>
      </c>
      <c r="L5784">
        <v>43.948320000000002</v>
      </c>
      <c r="M5784">
        <v>425</v>
      </c>
      <c r="N5784">
        <v>200</v>
      </c>
      <c r="O5784">
        <v>100</v>
      </c>
      <c r="P5784">
        <v>0</v>
      </c>
      <c r="Q5784">
        <v>938</v>
      </c>
      <c r="R5784">
        <v>13.344476714000001</v>
      </c>
      <c r="S5784">
        <v>35.668914000000001</v>
      </c>
      <c r="T5784">
        <v>0</v>
      </c>
      <c r="U5784">
        <v>0</v>
      </c>
    </row>
    <row r="5785" spans="1:21" x14ac:dyDescent="0.3">
      <c r="A5785">
        <v>0.67</v>
      </c>
      <c r="B5785">
        <v>0.625</v>
      </c>
      <c r="C5785">
        <v>2.1</v>
      </c>
      <c r="D5785">
        <v>250</v>
      </c>
      <c r="E5785">
        <v>195.89</v>
      </c>
      <c r="F5785">
        <v>70.894999999999996</v>
      </c>
      <c r="G5785">
        <v>70.895522388059604</v>
      </c>
      <c r="H5785">
        <v>130</v>
      </c>
      <c r="I5785">
        <v>450.89552200000003</v>
      </c>
      <c r="J5785">
        <v>-1</v>
      </c>
      <c r="K5785">
        <v>2</v>
      </c>
      <c r="L5785">
        <v>43.306559999999998</v>
      </c>
      <c r="M5785">
        <v>425</v>
      </c>
      <c r="N5785">
        <v>200</v>
      </c>
      <c r="O5785">
        <v>100</v>
      </c>
      <c r="P5785">
        <v>0</v>
      </c>
      <c r="Q5785">
        <v>926</v>
      </c>
      <c r="R5785">
        <v>13.294737068</v>
      </c>
      <c r="S5785">
        <v>35.432408000000002</v>
      </c>
      <c r="T5785">
        <v>0</v>
      </c>
      <c r="U5785">
        <v>0</v>
      </c>
    </row>
    <row r="5786" spans="1:21" x14ac:dyDescent="0.3">
      <c r="A5786">
        <v>0.67</v>
      </c>
      <c r="B5786">
        <v>0.625</v>
      </c>
      <c r="C5786">
        <v>2.1</v>
      </c>
      <c r="D5786">
        <v>250</v>
      </c>
      <c r="E5786">
        <v>195.89</v>
      </c>
      <c r="F5786">
        <v>70.894999999999996</v>
      </c>
      <c r="G5786">
        <v>70.895522388059604</v>
      </c>
      <c r="H5786">
        <v>140</v>
      </c>
      <c r="I5786">
        <v>460.89552200000003</v>
      </c>
      <c r="J5786">
        <v>-1</v>
      </c>
      <c r="K5786">
        <v>2</v>
      </c>
      <c r="L5786">
        <v>42.679699999999997</v>
      </c>
      <c r="M5786">
        <v>425</v>
      </c>
      <c r="N5786">
        <v>200</v>
      </c>
      <c r="O5786">
        <v>100</v>
      </c>
      <c r="P5786">
        <v>0</v>
      </c>
      <c r="Q5786">
        <v>984</v>
      </c>
      <c r="R5786">
        <v>13.144409276999999</v>
      </c>
      <c r="S5786">
        <v>36.563223999999998</v>
      </c>
      <c r="T5786">
        <v>0</v>
      </c>
      <c r="U5786">
        <v>0</v>
      </c>
    </row>
    <row r="5787" spans="1:21" x14ac:dyDescent="0.3">
      <c r="A5787">
        <v>0.67</v>
      </c>
      <c r="B5787">
        <v>0.625</v>
      </c>
      <c r="C5787">
        <v>2.1</v>
      </c>
      <c r="D5787">
        <v>250</v>
      </c>
      <c r="E5787">
        <v>195.89</v>
      </c>
      <c r="F5787">
        <v>70.894999999999996</v>
      </c>
      <c r="G5787">
        <v>70.895522388059604</v>
      </c>
      <c r="H5787">
        <v>150</v>
      </c>
      <c r="I5787">
        <v>470.89552200000003</v>
      </c>
      <c r="J5787">
        <v>-1</v>
      </c>
      <c r="K5787">
        <v>2</v>
      </c>
      <c r="L5787">
        <v>42.067369999999997</v>
      </c>
      <c r="M5787">
        <v>425</v>
      </c>
      <c r="N5787">
        <v>200</v>
      </c>
      <c r="O5787">
        <v>100</v>
      </c>
      <c r="P5787">
        <v>0</v>
      </c>
      <c r="Q5787">
        <v>926</v>
      </c>
      <c r="R5787">
        <v>12.838568141</v>
      </c>
      <c r="S5787">
        <v>35.432408000000002</v>
      </c>
      <c r="T5787">
        <v>0</v>
      </c>
      <c r="U5787">
        <v>0</v>
      </c>
    </row>
    <row r="5788" spans="1:21" x14ac:dyDescent="0.3">
      <c r="A5788">
        <v>0.67</v>
      </c>
      <c r="B5788">
        <v>0.625</v>
      </c>
      <c r="C5788">
        <v>2.1</v>
      </c>
      <c r="D5788">
        <v>250</v>
      </c>
      <c r="E5788">
        <v>195.89</v>
      </c>
      <c r="F5788">
        <v>70.894999999999996</v>
      </c>
      <c r="G5788">
        <v>70.895522388059604</v>
      </c>
      <c r="H5788">
        <v>160</v>
      </c>
      <c r="I5788">
        <v>480.89552200000003</v>
      </c>
      <c r="J5788">
        <v>-1</v>
      </c>
      <c r="K5788">
        <v>2</v>
      </c>
      <c r="L5788">
        <v>41.469209999999997</v>
      </c>
      <c r="M5788">
        <v>425</v>
      </c>
      <c r="N5788">
        <v>200</v>
      </c>
      <c r="O5788">
        <v>100</v>
      </c>
      <c r="P5788">
        <v>0</v>
      </c>
      <c r="Q5788">
        <v>955</v>
      </c>
      <c r="R5788">
        <v>12.735017033</v>
      </c>
      <c r="S5788">
        <v>36.001655999999997</v>
      </c>
      <c r="T5788">
        <v>0</v>
      </c>
      <c r="U5788">
        <v>0</v>
      </c>
    </row>
    <row r="5789" spans="1:21" x14ac:dyDescent="0.3">
      <c r="A5789">
        <v>0.67</v>
      </c>
      <c r="B5789">
        <v>0.625</v>
      </c>
      <c r="C5789">
        <v>2.1</v>
      </c>
      <c r="D5789">
        <v>250</v>
      </c>
      <c r="E5789">
        <v>195.89</v>
      </c>
      <c r="F5789">
        <v>70.894999999999996</v>
      </c>
      <c r="G5789">
        <v>70.895522388059604</v>
      </c>
      <c r="H5789">
        <v>170</v>
      </c>
      <c r="I5789">
        <v>490.89552200000003</v>
      </c>
      <c r="J5789">
        <v>-1</v>
      </c>
      <c r="K5789">
        <v>2</v>
      </c>
      <c r="L5789">
        <v>40.88485</v>
      </c>
      <c r="M5789">
        <v>425</v>
      </c>
      <c r="N5789">
        <v>200</v>
      </c>
      <c r="O5789">
        <v>100</v>
      </c>
      <c r="P5789">
        <v>0</v>
      </c>
      <c r="Q5789">
        <v>930</v>
      </c>
      <c r="R5789">
        <v>12.578118655000001</v>
      </c>
      <c r="S5789">
        <v>35.511395999999998</v>
      </c>
      <c r="T5789">
        <v>0</v>
      </c>
      <c r="U5789">
        <v>0</v>
      </c>
    </row>
    <row r="5790" spans="1:21" x14ac:dyDescent="0.3">
      <c r="A5790">
        <v>0.67</v>
      </c>
      <c r="B5790">
        <v>0.625</v>
      </c>
      <c r="C5790">
        <v>2.1</v>
      </c>
      <c r="D5790">
        <v>250</v>
      </c>
      <c r="E5790">
        <v>195.89</v>
      </c>
      <c r="F5790">
        <v>70.894999999999996</v>
      </c>
      <c r="G5790">
        <v>70.895522388059604</v>
      </c>
      <c r="H5790">
        <v>180</v>
      </c>
      <c r="I5790">
        <v>500.89552200000003</v>
      </c>
      <c r="J5790">
        <v>-1</v>
      </c>
      <c r="K5790">
        <v>2</v>
      </c>
      <c r="L5790">
        <v>40.313949999999998</v>
      </c>
      <c r="M5790">
        <v>425</v>
      </c>
      <c r="N5790">
        <v>200</v>
      </c>
      <c r="O5790">
        <v>100</v>
      </c>
      <c r="P5790">
        <v>0</v>
      </c>
      <c r="Q5790">
        <v>930</v>
      </c>
      <c r="R5790">
        <v>12.095417189000001</v>
      </c>
      <c r="S5790">
        <v>35.511395999999998</v>
      </c>
      <c r="T5790">
        <v>0</v>
      </c>
      <c r="U5790">
        <v>0</v>
      </c>
    </row>
    <row r="5791" spans="1:21" x14ac:dyDescent="0.3">
      <c r="A5791">
        <v>0.67</v>
      </c>
      <c r="B5791">
        <v>0.625</v>
      </c>
      <c r="C5791">
        <v>2.1</v>
      </c>
      <c r="D5791">
        <v>250</v>
      </c>
      <c r="E5791">
        <v>195.89</v>
      </c>
      <c r="F5791">
        <v>70.894999999999996</v>
      </c>
      <c r="G5791">
        <v>70.895522388059604</v>
      </c>
      <c r="H5791">
        <v>190</v>
      </c>
      <c r="I5791">
        <v>510.89552200000003</v>
      </c>
      <c r="J5791">
        <v>-1</v>
      </c>
      <c r="K5791">
        <v>2</v>
      </c>
      <c r="L5791">
        <v>39.756140000000002</v>
      </c>
      <c r="M5791">
        <v>425</v>
      </c>
      <c r="N5791">
        <v>200</v>
      </c>
      <c r="O5791">
        <v>100</v>
      </c>
      <c r="P5791">
        <v>0</v>
      </c>
      <c r="Q5791">
        <v>916</v>
      </c>
      <c r="R5791">
        <v>11.93024466</v>
      </c>
      <c r="S5791">
        <v>35.234267000000003</v>
      </c>
      <c r="T5791">
        <v>0</v>
      </c>
      <c r="U5791">
        <v>0</v>
      </c>
    </row>
    <row r="5792" spans="1:21" x14ac:dyDescent="0.3">
      <c r="A5792">
        <v>0.67</v>
      </c>
      <c r="B5792">
        <v>0.625</v>
      </c>
      <c r="C5792">
        <v>2.1</v>
      </c>
      <c r="D5792">
        <v>250</v>
      </c>
      <c r="E5792">
        <v>195.89</v>
      </c>
      <c r="F5792">
        <v>70.894999999999996</v>
      </c>
      <c r="G5792">
        <v>70.895522388059604</v>
      </c>
      <c r="H5792">
        <v>200</v>
      </c>
      <c r="I5792">
        <v>520.89552200000003</v>
      </c>
      <c r="J5792">
        <v>-1</v>
      </c>
      <c r="K5792">
        <v>2</v>
      </c>
      <c r="L5792">
        <v>39.211089999999999</v>
      </c>
      <c r="M5792">
        <v>425</v>
      </c>
      <c r="N5792">
        <v>200</v>
      </c>
      <c r="O5792">
        <v>100</v>
      </c>
      <c r="P5792">
        <v>0</v>
      </c>
      <c r="Q5792">
        <v>980</v>
      </c>
      <c r="R5792">
        <v>11.818866140000001</v>
      </c>
      <c r="S5792">
        <v>36.48621</v>
      </c>
      <c r="T5792">
        <v>0</v>
      </c>
      <c r="U5792">
        <v>0</v>
      </c>
    </row>
    <row r="5793" spans="1:21" x14ac:dyDescent="0.3">
      <c r="A5793">
        <v>0.67</v>
      </c>
      <c r="B5793">
        <v>0.625</v>
      </c>
      <c r="C5793">
        <v>2.1</v>
      </c>
      <c r="D5793">
        <v>250</v>
      </c>
      <c r="E5793">
        <v>195.89</v>
      </c>
      <c r="F5793">
        <v>70.894999999999996</v>
      </c>
      <c r="G5793">
        <v>70.895522388059604</v>
      </c>
      <c r="H5793">
        <v>210</v>
      </c>
      <c r="I5793">
        <v>530.89552200000003</v>
      </c>
      <c r="J5793">
        <v>-1</v>
      </c>
      <c r="K5793">
        <v>2</v>
      </c>
      <c r="L5793">
        <v>38.678460000000001</v>
      </c>
      <c r="M5793">
        <v>425</v>
      </c>
      <c r="N5793">
        <v>200</v>
      </c>
      <c r="O5793">
        <v>100</v>
      </c>
      <c r="P5793">
        <v>0</v>
      </c>
      <c r="Q5793">
        <v>988</v>
      </c>
      <c r="R5793">
        <v>11.535783583000001</v>
      </c>
      <c r="S5793">
        <v>36.640098999999999</v>
      </c>
      <c r="T5793">
        <v>0</v>
      </c>
      <c r="U5793">
        <v>0</v>
      </c>
    </row>
    <row r="5794" spans="1:21" x14ac:dyDescent="0.3">
      <c r="A5794">
        <v>0.67</v>
      </c>
      <c r="B5794">
        <v>0.625</v>
      </c>
      <c r="C5794">
        <v>2.1</v>
      </c>
      <c r="D5794">
        <v>250</v>
      </c>
      <c r="E5794">
        <v>195.89</v>
      </c>
      <c r="F5794">
        <v>70.894999999999996</v>
      </c>
      <c r="G5794">
        <v>70.895522388059604</v>
      </c>
      <c r="H5794">
        <v>220</v>
      </c>
      <c r="I5794">
        <v>540.89552200000003</v>
      </c>
      <c r="J5794">
        <v>-1</v>
      </c>
      <c r="K5794">
        <v>2</v>
      </c>
      <c r="L5794">
        <v>38.157919999999997</v>
      </c>
      <c r="M5794">
        <v>425</v>
      </c>
      <c r="N5794">
        <v>200</v>
      </c>
      <c r="O5794">
        <v>100</v>
      </c>
      <c r="P5794">
        <v>0</v>
      </c>
      <c r="Q5794">
        <v>930</v>
      </c>
      <c r="R5794">
        <v>10.887482877</v>
      </c>
      <c r="S5794">
        <v>35.511395999999998</v>
      </c>
      <c r="T5794">
        <v>0</v>
      </c>
      <c r="U5794">
        <v>0</v>
      </c>
    </row>
    <row r="5795" spans="1:21" x14ac:dyDescent="0.3">
      <c r="A5795">
        <v>0.67</v>
      </c>
      <c r="B5795">
        <v>0.625</v>
      </c>
      <c r="C5795">
        <v>2.1</v>
      </c>
      <c r="D5795">
        <v>250</v>
      </c>
      <c r="E5795">
        <v>195.89</v>
      </c>
      <c r="F5795">
        <v>70.894999999999996</v>
      </c>
      <c r="G5795">
        <v>70.895522388059604</v>
      </c>
      <c r="H5795">
        <v>230</v>
      </c>
      <c r="I5795">
        <v>550.89552200000003</v>
      </c>
      <c r="J5795">
        <v>-1</v>
      </c>
      <c r="K5795">
        <v>2</v>
      </c>
      <c r="L5795">
        <v>37.649149999999999</v>
      </c>
      <c r="M5795">
        <v>425</v>
      </c>
      <c r="N5795">
        <v>200</v>
      </c>
      <c r="O5795">
        <v>100</v>
      </c>
      <c r="P5795">
        <v>0</v>
      </c>
      <c r="Q5795">
        <v>973</v>
      </c>
      <c r="R5795">
        <v>10.579844096</v>
      </c>
      <c r="S5795">
        <v>36.351095999999998</v>
      </c>
      <c r="T5795">
        <v>0</v>
      </c>
      <c r="U5795">
        <v>0</v>
      </c>
    </row>
    <row r="5796" spans="1:21" x14ac:dyDescent="0.3">
      <c r="A5796">
        <v>0.67</v>
      </c>
      <c r="B5796">
        <v>0.625</v>
      </c>
      <c r="C5796">
        <v>2.1</v>
      </c>
      <c r="D5796">
        <v>250</v>
      </c>
      <c r="E5796">
        <v>195.89</v>
      </c>
      <c r="F5796">
        <v>70.894999999999996</v>
      </c>
      <c r="G5796">
        <v>70.895522388059604</v>
      </c>
      <c r="H5796">
        <v>240</v>
      </c>
      <c r="I5796">
        <v>560.89552200000003</v>
      </c>
      <c r="J5796">
        <v>-1</v>
      </c>
      <c r="K5796">
        <v>2</v>
      </c>
      <c r="L5796">
        <v>37.151820000000001</v>
      </c>
      <c r="M5796">
        <v>425</v>
      </c>
      <c r="N5796">
        <v>200</v>
      </c>
      <c r="O5796">
        <v>100</v>
      </c>
      <c r="P5796">
        <v>0</v>
      </c>
      <c r="Q5796">
        <v>913</v>
      </c>
      <c r="R5796">
        <v>10.887482877</v>
      </c>
      <c r="S5796">
        <v>35.174635000000002</v>
      </c>
      <c r="T5796">
        <v>0</v>
      </c>
      <c r="U5796">
        <v>0</v>
      </c>
    </row>
    <row r="5797" spans="1:21" x14ac:dyDescent="0.3">
      <c r="A5797">
        <v>0.67</v>
      </c>
      <c r="B5797">
        <v>0.625</v>
      </c>
      <c r="C5797">
        <v>2.1</v>
      </c>
      <c r="D5797">
        <v>250</v>
      </c>
      <c r="E5797">
        <v>195.89</v>
      </c>
      <c r="F5797">
        <v>70.894999999999996</v>
      </c>
      <c r="G5797">
        <v>70.895522388059604</v>
      </c>
      <c r="H5797">
        <v>250</v>
      </c>
      <c r="I5797">
        <v>570.89552200000003</v>
      </c>
      <c r="J5797">
        <v>-1</v>
      </c>
      <c r="K5797">
        <v>2</v>
      </c>
      <c r="L5797">
        <v>36.66563</v>
      </c>
      <c r="M5797">
        <v>425</v>
      </c>
      <c r="N5797">
        <v>200</v>
      </c>
      <c r="O5797">
        <v>100</v>
      </c>
      <c r="P5797">
        <v>0</v>
      </c>
      <c r="Q5797">
        <v>916</v>
      </c>
      <c r="R5797">
        <v>10.765469991</v>
      </c>
      <c r="S5797">
        <v>35.234267000000003</v>
      </c>
      <c r="T5797">
        <v>0</v>
      </c>
      <c r="U5797">
        <v>0</v>
      </c>
    </row>
    <row r="5798" spans="1:21" x14ac:dyDescent="0.3">
      <c r="A5798">
        <v>0.67</v>
      </c>
      <c r="B5798">
        <v>0.625</v>
      </c>
      <c r="C5798">
        <v>2.1</v>
      </c>
      <c r="D5798">
        <v>250</v>
      </c>
      <c r="E5798">
        <v>195.89</v>
      </c>
      <c r="F5798">
        <v>70.894999999999996</v>
      </c>
      <c r="G5798">
        <v>70.895522388059604</v>
      </c>
      <c r="H5798">
        <v>260</v>
      </c>
      <c r="I5798">
        <v>580.89552200000003</v>
      </c>
      <c r="J5798">
        <v>-1</v>
      </c>
      <c r="K5798">
        <v>2</v>
      </c>
      <c r="L5798">
        <v>36.190280000000001</v>
      </c>
      <c r="M5798">
        <v>425</v>
      </c>
      <c r="N5798">
        <v>200</v>
      </c>
      <c r="O5798">
        <v>100</v>
      </c>
      <c r="P5798">
        <v>0</v>
      </c>
      <c r="Q5798">
        <v>917</v>
      </c>
      <c r="R5798">
        <v>10.579844096</v>
      </c>
      <c r="S5798">
        <v>35.254125000000002</v>
      </c>
      <c r="T5798">
        <v>0</v>
      </c>
      <c r="U5798">
        <v>0</v>
      </c>
    </row>
    <row r="5799" spans="1:21" x14ac:dyDescent="0.3">
      <c r="A5799">
        <v>0.67</v>
      </c>
      <c r="B5799">
        <v>0.625</v>
      </c>
      <c r="C5799">
        <v>2.1</v>
      </c>
      <c r="D5799">
        <v>250</v>
      </c>
      <c r="E5799">
        <v>195.89</v>
      </c>
      <c r="F5799">
        <v>70.894999999999996</v>
      </c>
      <c r="G5799">
        <v>70.895522388059604</v>
      </c>
      <c r="H5799">
        <v>270</v>
      </c>
      <c r="I5799">
        <v>590.89552200000003</v>
      </c>
      <c r="J5799">
        <v>-1</v>
      </c>
      <c r="K5799">
        <v>2</v>
      </c>
      <c r="L5799">
        <v>35.725470000000001</v>
      </c>
      <c r="M5799">
        <v>425</v>
      </c>
      <c r="N5799">
        <v>200</v>
      </c>
      <c r="O5799">
        <v>100</v>
      </c>
      <c r="P5799">
        <v>0</v>
      </c>
      <c r="Q5799">
        <v>899</v>
      </c>
      <c r="R5799">
        <v>10.19857886</v>
      </c>
      <c r="S5799">
        <v>34.895180000000003</v>
      </c>
      <c r="T5799">
        <v>0</v>
      </c>
      <c r="U5799">
        <v>0</v>
      </c>
    </row>
    <row r="5800" spans="1:21" x14ac:dyDescent="0.3">
      <c r="A5800">
        <v>0.67</v>
      </c>
      <c r="B5800">
        <v>0.625</v>
      </c>
      <c r="C5800">
        <v>2.1</v>
      </c>
      <c r="D5800">
        <v>250</v>
      </c>
      <c r="E5800">
        <v>195.89</v>
      </c>
      <c r="F5800">
        <v>70.894999999999996</v>
      </c>
      <c r="G5800">
        <v>70.895522388059604</v>
      </c>
      <c r="H5800">
        <v>280</v>
      </c>
      <c r="I5800">
        <v>600.89552200000003</v>
      </c>
      <c r="J5800">
        <v>-1</v>
      </c>
      <c r="K5800">
        <v>2</v>
      </c>
      <c r="L5800">
        <v>35.270910000000001</v>
      </c>
      <c r="M5800">
        <v>425</v>
      </c>
      <c r="N5800">
        <v>200</v>
      </c>
      <c r="O5800">
        <v>100</v>
      </c>
      <c r="P5800">
        <v>0</v>
      </c>
      <c r="Q5800">
        <v>905</v>
      </c>
      <c r="R5800">
        <v>10.19857886</v>
      </c>
      <c r="S5800">
        <v>35.015185000000002</v>
      </c>
      <c r="T5800">
        <v>0</v>
      </c>
      <c r="U5800">
        <v>0</v>
      </c>
    </row>
    <row r="5801" spans="1:21" x14ac:dyDescent="0.3">
      <c r="A5801">
        <v>0.67</v>
      </c>
      <c r="B5801">
        <v>0.625</v>
      </c>
      <c r="C5801">
        <v>2.1</v>
      </c>
      <c r="D5801">
        <v>250</v>
      </c>
      <c r="E5801">
        <v>195.89</v>
      </c>
      <c r="F5801">
        <v>70.894999999999996</v>
      </c>
      <c r="G5801">
        <v>70.895522388059604</v>
      </c>
      <c r="H5801">
        <v>290</v>
      </c>
      <c r="I5801">
        <v>610.89552200000003</v>
      </c>
      <c r="J5801">
        <v>-1</v>
      </c>
      <c r="K5801">
        <v>2</v>
      </c>
      <c r="L5801">
        <v>34.826329999999999</v>
      </c>
      <c r="M5801">
        <v>425</v>
      </c>
      <c r="N5801">
        <v>200</v>
      </c>
      <c r="O5801">
        <v>100</v>
      </c>
      <c r="P5801">
        <v>0</v>
      </c>
      <c r="Q5801">
        <v>890</v>
      </c>
      <c r="R5801">
        <v>10.068317803999999</v>
      </c>
      <c r="S5801">
        <v>34.714494000000002</v>
      </c>
      <c r="T5801">
        <v>0</v>
      </c>
      <c r="U5801">
        <v>0</v>
      </c>
    </row>
    <row r="5802" spans="1:21" x14ac:dyDescent="0.3">
      <c r="A5802">
        <v>0.67</v>
      </c>
      <c r="B5802">
        <v>0.625</v>
      </c>
      <c r="C5802">
        <v>2.1</v>
      </c>
      <c r="D5802">
        <v>250</v>
      </c>
      <c r="E5802">
        <v>195.89</v>
      </c>
      <c r="F5802">
        <v>70.894999999999996</v>
      </c>
      <c r="G5802">
        <v>70.895522388059604</v>
      </c>
      <c r="H5802">
        <v>300</v>
      </c>
      <c r="I5802">
        <v>620.89552200000003</v>
      </c>
      <c r="J5802">
        <v>-1</v>
      </c>
      <c r="K5802">
        <v>2</v>
      </c>
      <c r="L5802">
        <v>34.391449999999999</v>
      </c>
      <c r="M5802">
        <v>425</v>
      </c>
      <c r="N5802">
        <v>200</v>
      </c>
      <c r="O5802">
        <v>100</v>
      </c>
      <c r="P5802">
        <v>0</v>
      </c>
      <c r="Q5802">
        <v>893</v>
      </c>
      <c r="R5802">
        <v>9.8026584238000005</v>
      </c>
      <c r="S5802">
        <v>34.774813999999999</v>
      </c>
      <c r="T5802">
        <v>0</v>
      </c>
      <c r="U5802">
        <v>0</v>
      </c>
    </row>
    <row r="5803" spans="1:21" x14ac:dyDescent="0.3">
      <c r="A5803">
        <v>0.67</v>
      </c>
      <c r="B5803">
        <v>0.625</v>
      </c>
      <c r="C5803">
        <v>2.1</v>
      </c>
      <c r="D5803">
        <v>250</v>
      </c>
      <c r="E5803">
        <v>195.89</v>
      </c>
      <c r="F5803">
        <v>70.894999999999996</v>
      </c>
      <c r="G5803">
        <v>70.895522388059604</v>
      </c>
      <c r="H5803">
        <v>0</v>
      </c>
      <c r="I5803">
        <v>320.89552200000003</v>
      </c>
      <c r="J5803">
        <v>-1</v>
      </c>
      <c r="K5803">
        <v>2</v>
      </c>
      <c r="L5803">
        <v>52.945430000000002</v>
      </c>
      <c r="M5803">
        <v>425</v>
      </c>
      <c r="N5803">
        <v>200</v>
      </c>
      <c r="O5803">
        <v>100</v>
      </c>
      <c r="P5803">
        <v>0</v>
      </c>
      <c r="Q5803">
        <v>904</v>
      </c>
      <c r="R5803">
        <v>17.484169052999999</v>
      </c>
      <c r="S5803">
        <v>34.995209000000003</v>
      </c>
      <c r="T5803">
        <v>0</v>
      </c>
      <c r="U5803">
        <v>0</v>
      </c>
    </row>
    <row r="5804" spans="1:21" x14ac:dyDescent="0.3">
      <c r="A5804" t="s">
        <v>74</v>
      </c>
      <c r="B5804" t="s">
        <v>74</v>
      </c>
      <c r="C5804">
        <v>2.1</v>
      </c>
      <c r="D5804">
        <v>250</v>
      </c>
      <c r="E5804" t="s">
        <v>75</v>
      </c>
      <c r="F5804" t="s">
        <v>74</v>
      </c>
      <c r="G5804" t="s">
        <v>74</v>
      </c>
      <c r="H5804" t="s">
        <v>74</v>
      </c>
      <c r="I5804" t="s">
        <v>74</v>
      </c>
      <c r="J5804" t="s">
        <v>74</v>
      </c>
      <c r="K5804" t="s">
        <v>74</v>
      </c>
      <c r="L5804" t="s">
        <v>74</v>
      </c>
      <c r="M5804" t="s">
        <v>74</v>
      </c>
      <c r="N5804" t="s">
        <v>74</v>
      </c>
      <c r="O5804">
        <v>120</v>
      </c>
    </row>
    <row r="5805" spans="1:21" x14ac:dyDescent="0.3">
      <c r="A5805">
        <v>0.67</v>
      </c>
      <c r="B5805">
        <v>0.625</v>
      </c>
      <c r="C5805">
        <v>2.1</v>
      </c>
      <c r="D5805">
        <v>250</v>
      </c>
      <c r="E5805">
        <v>195.89</v>
      </c>
      <c r="F5805">
        <v>70.894999999999996</v>
      </c>
      <c r="G5805">
        <v>70.895522388059604</v>
      </c>
      <c r="H5805">
        <v>0</v>
      </c>
      <c r="I5805">
        <v>320.89552200000003</v>
      </c>
      <c r="J5805">
        <v>-1</v>
      </c>
      <c r="K5805">
        <v>2</v>
      </c>
      <c r="L5805">
        <v>54.20411</v>
      </c>
      <c r="M5805">
        <v>445</v>
      </c>
      <c r="N5805">
        <v>200</v>
      </c>
      <c r="O5805">
        <v>120</v>
      </c>
      <c r="P5805">
        <v>0</v>
      </c>
      <c r="Q5805">
        <v>965</v>
      </c>
      <c r="R5805">
        <v>20.868573999999999</v>
      </c>
      <c r="S5805">
        <v>36.196148999999998</v>
      </c>
      <c r="T5805">
        <v>0</v>
      </c>
      <c r="U5805">
        <v>0</v>
      </c>
    </row>
    <row r="5806" spans="1:21" x14ac:dyDescent="0.3">
      <c r="A5806">
        <v>0.67</v>
      </c>
      <c r="B5806">
        <v>0.625</v>
      </c>
      <c r="C5806">
        <v>2.1</v>
      </c>
      <c r="D5806">
        <v>250</v>
      </c>
      <c r="E5806">
        <v>195.89</v>
      </c>
      <c r="F5806">
        <v>70.894999999999996</v>
      </c>
      <c r="G5806">
        <v>70.895522388059604</v>
      </c>
      <c r="H5806">
        <v>10</v>
      </c>
      <c r="I5806">
        <v>330.89552200000003</v>
      </c>
      <c r="J5806">
        <v>-1</v>
      </c>
      <c r="K5806">
        <v>2</v>
      </c>
      <c r="L5806">
        <v>53.366039999999998</v>
      </c>
      <c r="M5806">
        <v>445</v>
      </c>
      <c r="N5806">
        <v>200</v>
      </c>
      <c r="O5806">
        <v>120</v>
      </c>
      <c r="P5806">
        <v>0</v>
      </c>
      <c r="Q5806">
        <v>969</v>
      </c>
      <c r="R5806">
        <v>20.479079269</v>
      </c>
      <c r="S5806">
        <v>36.273693999999999</v>
      </c>
      <c r="T5806">
        <v>0</v>
      </c>
      <c r="U5806">
        <v>0</v>
      </c>
    </row>
    <row r="5807" spans="1:21" x14ac:dyDescent="0.3">
      <c r="A5807">
        <v>0.67</v>
      </c>
      <c r="B5807">
        <v>0.625</v>
      </c>
      <c r="C5807">
        <v>2.1</v>
      </c>
      <c r="D5807">
        <v>250</v>
      </c>
      <c r="E5807">
        <v>195.89</v>
      </c>
      <c r="F5807">
        <v>70.894999999999996</v>
      </c>
      <c r="G5807">
        <v>70.895522388059604</v>
      </c>
      <c r="H5807">
        <v>20</v>
      </c>
      <c r="I5807">
        <v>340.89552200000003</v>
      </c>
      <c r="J5807">
        <v>-1</v>
      </c>
      <c r="K5807">
        <v>2</v>
      </c>
      <c r="L5807">
        <v>52.545810000000003</v>
      </c>
      <c r="M5807">
        <v>445</v>
      </c>
      <c r="N5807">
        <v>200</v>
      </c>
      <c r="O5807">
        <v>120</v>
      </c>
      <c r="P5807">
        <v>0</v>
      </c>
      <c r="Q5807">
        <v>957</v>
      </c>
      <c r="R5807">
        <v>19.745932841999998</v>
      </c>
      <c r="S5807">
        <v>36.040627000000001</v>
      </c>
      <c r="T5807">
        <v>0</v>
      </c>
      <c r="U5807">
        <v>0</v>
      </c>
    </row>
    <row r="5808" spans="1:21" x14ac:dyDescent="0.3">
      <c r="A5808">
        <v>0.67</v>
      </c>
      <c r="B5808">
        <v>0.625</v>
      </c>
      <c r="C5808">
        <v>2.1</v>
      </c>
      <c r="D5808">
        <v>250</v>
      </c>
      <c r="E5808">
        <v>195.89</v>
      </c>
      <c r="F5808">
        <v>70.894999999999996</v>
      </c>
      <c r="G5808">
        <v>70.895522388059604</v>
      </c>
      <c r="H5808">
        <v>30</v>
      </c>
      <c r="I5808">
        <v>350.89552200000003</v>
      </c>
      <c r="J5808">
        <v>-1</v>
      </c>
      <c r="K5808">
        <v>2</v>
      </c>
      <c r="L5808">
        <v>51.743180000000002</v>
      </c>
      <c r="M5808">
        <v>445</v>
      </c>
      <c r="N5808">
        <v>200</v>
      </c>
      <c r="O5808">
        <v>120</v>
      </c>
      <c r="P5808">
        <v>0</v>
      </c>
      <c r="Q5808">
        <v>911</v>
      </c>
      <c r="R5808">
        <v>19.265464564999998</v>
      </c>
      <c r="S5808">
        <v>35.134832000000003</v>
      </c>
      <c r="T5808">
        <v>0</v>
      </c>
      <c r="U5808">
        <v>0</v>
      </c>
    </row>
    <row r="5809" spans="1:21" x14ac:dyDescent="0.3">
      <c r="A5809">
        <v>0.67</v>
      </c>
      <c r="B5809">
        <v>0.625</v>
      </c>
      <c r="C5809">
        <v>2.1</v>
      </c>
      <c r="D5809">
        <v>250</v>
      </c>
      <c r="E5809">
        <v>195.89</v>
      </c>
      <c r="F5809">
        <v>70.894999999999996</v>
      </c>
      <c r="G5809">
        <v>70.895522388059604</v>
      </c>
      <c r="H5809">
        <v>40</v>
      </c>
      <c r="I5809">
        <v>360.89552200000003</v>
      </c>
      <c r="J5809">
        <v>-1</v>
      </c>
      <c r="K5809">
        <v>2</v>
      </c>
      <c r="L5809">
        <v>50.957900000000002</v>
      </c>
      <c r="M5809">
        <v>445</v>
      </c>
      <c r="N5809">
        <v>200</v>
      </c>
      <c r="O5809">
        <v>120</v>
      </c>
      <c r="P5809">
        <v>0</v>
      </c>
      <c r="Q5809">
        <v>986</v>
      </c>
      <c r="R5809">
        <v>18.773181441999998</v>
      </c>
      <c r="S5809">
        <v>36.601678999999997</v>
      </c>
      <c r="T5809">
        <v>0</v>
      </c>
      <c r="U5809">
        <v>0</v>
      </c>
    </row>
    <row r="5810" spans="1:21" x14ac:dyDescent="0.3">
      <c r="A5810">
        <v>0.67</v>
      </c>
      <c r="B5810">
        <v>0.625</v>
      </c>
      <c r="C5810">
        <v>2.1</v>
      </c>
      <c r="D5810">
        <v>250</v>
      </c>
      <c r="E5810">
        <v>195.89</v>
      </c>
      <c r="F5810">
        <v>70.894999999999996</v>
      </c>
      <c r="G5810">
        <v>70.895522388059604</v>
      </c>
      <c r="H5810">
        <v>50</v>
      </c>
      <c r="I5810">
        <v>370.89552200000003</v>
      </c>
      <c r="J5810">
        <v>-1</v>
      </c>
      <c r="K5810">
        <v>2</v>
      </c>
      <c r="L5810">
        <v>50.189700000000002</v>
      </c>
      <c r="M5810">
        <v>445</v>
      </c>
      <c r="N5810">
        <v>200</v>
      </c>
      <c r="O5810">
        <v>120</v>
      </c>
      <c r="P5810">
        <v>0</v>
      </c>
      <c r="Q5810">
        <v>926</v>
      </c>
      <c r="R5810">
        <v>18.231535321999999</v>
      </c>
      <c r="S5810">
        <v>35.432408000000002</v>
      </c>
      <c r="T5810">
        <v>0</v>
      </c>
      <c r="U5810">
        <v>0</v>
      </c>
    </row>
    <row r="5811" spans="1:21" x14ac:dyDescent="0.3">
      <c r="A5811">
        <v>0.67</v>
      </c>
      <c r="B5811">
        <v>0.625</v>
      </c>
      <c r="C5811">
        <v>2.1</v>
      </c>
      <c r="D5811">
        <v>250</v>
      </c>
      <c r="E5811">
        <v>195.89</v>
      </c>
      <c r="F5811">
        <v>70.894999999999996</v>
      </c>
      <c r="G5811">
        <v>70.895522388059604</v>
      </c>
      <c r="H5811">
        <v>60</v>
      </c>
      <c r="I5811">
        <v>380.89552200000003</v>
      </c>
      <c r="J5811">
        <v>-1</v>
      </c>
      <c r="K5811">
        <v>2</v>
      </c>
      <c r="L5811">
        <v>49.438290000000002</v>
      </c>
      <c r="M5811">
        <v>445</v>
      </c>
      <c r="N5811">
        <v>200</v>
      </c>
      <c r="O5811">
        <v>120</v>
      </c>
      <c r="P5811">
        <v>0</v>
      </c>
      <c r="Q5811">
        <v>981</v>
      </c>
      <c r="R5811">
        <v>17.749210572999999</v>
      </c>
      <c r="S5811">
        <v>36.505476000000002</v>
      </c>
      <c r="T5811">
        <v>0</v>
      </c>
      <c r="U5811">
        <v>0</v>
      </c>
    </row>
    <row r="5812" spans="1:21" x14ac:dyDescent="0.3">
      <c r="A5812">
        <v>0.67</v>
      </c>
      <c r="B5812">
        <v>0.625</v>
      </c>
      <c r="C5812">
        <v>2.1</v>
      </c>
      <c r="D5812">
        <v>250</v>
      </c>
      <c r="E5812">
        <v>195.89</v>
      </c>
      <c r="F5812">
        <v>70.894999999999996</v>
      </c>
      <c r="G5812">
        <v>70.895522388059604</v>
      </c>
      <c r="H5812">
        <v>70</v>
      </c>
      <c r="I5812">
        <v>390.89552200000003</v>
      </c>
      <c r="J5812">
        <v>-1</v>
      </c>
      <c r="K5812">
        <v>2</v>
      </c>
      <c r="L5812">
        <v>48.703380000000003</v>
      </c>
      <c r="M5812">
        <v>445</v>
      </c>
      <c r="N5812">
        <v>200</v>
      </c>
      <c r="O5812">
        <v>120</v>
      </c>
      <c r="P5812">
        <v>0</v>
      </c>
      <c r="Q5812">
        <v>959</v>
      </c>
      <c r="R5812">
        <v>17.215176789000001</v>
      </c>
      <c r="S5812">
        <v>36.079562000000003</v>
      </c>
      <c r="T5812">
        <v>0</v>
      </c>
      <c r="U5812">
        <v>0</v>
      </c>
    </row>
    <row r="5813" spans="1:21" x14ac:dyDescent="0.3">
      <c r="A5813">
        <v>0.67</v>
      </c>
      <c r="B5813">
        <v>0.625</v>
      </c>
      <c r="C5813">
        <v>2.1</v>
      </c>
      <c r="D5813">
        <v>250</v>
      </c>
      <c r="E5813">
        <v>195.89</v>
      </c>
      <c r="F5813">
        <v>70.894999999999996</v>
      </c>
      <c r="G5813">
        <v>70.895522388059604</v>
      </c>
      <c r="H5813">
        <v>80</v>
      </c>
      <c r="I5813">
        <v>400.89552200000003</v>
      </c>
      <c r="J5813">
        <v>-1</v>
      </c>
      <c r="K5813">
        <v>2</v>
      </c>
      <c r="L5813">
        <v>47.984659999999998</v>
      </c>
      <c r="M5813">
        <v>445</v>
      </c>
      <c r="N5813">
        <v>200</v>
      </c>
      <c r="O5813">
        <v>120</v>
      </c>
      <c r="P5813">
        <v>0</v>
      </c>
      <c r="Q5813">
        <v>925</v>
      </c>
      <c r="R5813">
        <v>16.784034346999999</v>
      </c>
      <c r="S5813">
        <v>35.412638000000001</v>
      </c>
      <c r="T5813">
        <v>0</v>
      </c>
      <c r="U5813">
        <v>0</v>
      </c>
    </row>
    <row r="5814" spans="1:21" x14ac:dyDescent="0.3">
      <c r="A5814">
        <v>0.67</v>
      </c>
      <c r="B5814">
        <v>0.625</v>
      </c>
      <c r="C5814">
        <v>2.1</v>
      </c>
      <c r="D5814">
        <v>250</v>
      </c>
      <c r="E5814">
        <v>195.89</v>
      </c>
      <c r="F5814">
        <v>70.894999999999996</v>
      </c>
      <c r="G5814">
        <v>70.895522388059604</v>
      </c>
      <c r="H5814">
        <v>90</v>
      </c>
      <c r="I5814">
        <v>410.89552200000003</v>
      </c>
      <c r="J5814">
        <v>-1</v>
      </c>
      <c r="K5814">
        <v>2</v>
      </c>
      <c r="L5814">
        <v>47.281829999999999</v>
      </c>
      <c r="M5814">
        <v>445</v>
      </c>
      <c r="N5814">
        <v>200</v>
      </c>
      <c r="O5814">
        <v>120</v>
      </c>
      <c r="P5814">
        <v>0</v>
      </c>
      <c r="Q5814">
        <v>928</v>
      </c>
      <c r="R5814">
        <v>16.463595202</v>
      </c>
      <c r="S5814">
        <v>35.471921000000002</v>
      </c>
      <c r="T5814">
        <v>0</v>
      </c>
      <c r="U5814">
        <v>0</v>
      </c>
    </row>
    <row r="5815" spans="1:21" x14ac:dyDescent="0.3">
      <c r="A5815">
        <v>0.67</v>
      </c>
      <c r="B5815">
        <v>0.625</v>
      </c>
      <c r="C5815">
        <v>2.1</v>
      </c>
      <c r="D5815">
        <v>250</v>
      </c>
      <c r="E5815">
        <v>195.89</v>
      </c>
      <c r="F5815">
        <v>70.894999999999996</v>
      </c>
      <c r="G5815">
        <v>70.895522388059604</v>
      </c>
      <c r="H5815">
        <v>100</v>
      </c>
      <c r="I5815">
        <v>420.89552200000003</v>
      </c>
      <c r="J5815">
        <v>-1</v>
      </c>
      <c r="K5815">
        <v>2</v>
      </c>
      <c r="L5815">
        <v>46.594560000000001</v>
      </c>
      <c r="M5815">
        <v>445</v>
      </c>
      <c r="N5815">
        <v>200</v>
      </c>
      <c r="O5815">
        <v>120</v>
      </c>
      <c r="P5815">
        <v>0</v>
      </c>
      <c r="Q5815">
        <v>938</v>
      </c>
      <c r="R5815">
        <v>16.136973580999999</v>
      </c>
      <c r="S5815">
        <v>35.668914000000001</v>
      </c>
      <c r="T5815">
        <v>0</v>
      </c>
      <c r="U5815">
        <v>0</v>
      </c>
    </row>
    <row r="5816" spans="1:21" x14ac:dyDescent="0.3">
      <c r="A5816">
        <v>0.67</v>
      </c>
      <c r="B5816">
        <v>0.625</v>
      </c>
      <c r="C5816">
        <v>2.1</v>
      </c>
      <c r="D5816">
        <v>250</v>
      </c>
      <c r="E5816">
        <v>195.89</v>
      </c>
      <c r="F5816">
        <v>70.894999999999996</v>
      </c>
      <c r="G5816">
        <v>70.895522388059604</v>
      </c>
      <c r="H5816">
        <v>110</v>
      </c>
      <c r="I5816">
        <v>430.89552200000003</v>
      </c>
      <c r="J5816">
        <v>-1</v>
      </c>
      <c r="K5816">
        <v>2</v>
      </c>
      <c r="L5816">
        <v>45.922550000000001</v>
      </c>
      <c r="M5816">
        <v>445</v>
      </c>
      <c r="N5816">
        <v>200</v>
      </c>
      <c r="O5816">
        <v>120</v>
      </c>
      <c r="P5816">
        <v>0</v>
      </c>
      <c r="Q5816">
        <v>906</v>
      </c>
      <c r="R5816">
        <v>16.136973580999999</v>
      </c>
      <c r="S5816">
        <v>35.035150999999999</v>
      </c>
      <c r="T5816">
        <v>0</v>
      </c>
      <c r="U5816">
        <v>0</v>
      </c>
    </row>
    <row r="5817" spans="1:21" x14ac:dyDescent="0.3">
      <c r="A5817">
        <v>0.67</v>
      </c>
      <c r="B5817">
        <v>0.625</v>
      </c>
      <c r="C5817">
        <v>2.1</v>
      </c>
      <c r="D5817">
        <v>250</v>
      </c>
      <c r="E5817">
        <v>195.89</v>
      </c>
      <c r="F5817">
        <v>70.894999999999996</v>
      </c>
      <c r="G5817">
        <v>70.895522388059604</v>
      </c>
      <c r="H5817">
        <v>120</v>
      </c>
      <c r="I5817">
        <v>440.89552200000003</v>
      </c>
      <c r="J5817">
        <v>-1</v>
      </c>
      <c r="K5817">
        <v>2</v>
      </c>
      <c r="L5817">
        <v>45.265450000000001</v>
      </c>
      <c r="M5817">
        <v>445</v>
      </c>
      <c r="N5817">
        <v>200</v>
      </c>
      <c r="O5817">
        <v>120</v>
      </c>
      <c r="P5817">
        <v>0</v>
      </c>
      <c r="Q5817">
        <v>908</v>
      </c>
      <c r="R5817">
        <v>15.290751374999999</v>
      </c>
      <c r="S5817">
        <v>35.075052999999997</v>
      </c>
      <c r="T5817">
        <v>0</v>
      </c>
      <c r="U5817">
        <v>0</v>
      </c>
    </row>
    <row r="5818" spans="1:21" x14ac:dyDescent="0.3">
      <c r="A5818">
        <v>0.67</v>
      </c>
      <c r="B5818">
        <v>0.625</v>
      </c>
      <c r="C5818">
        <v>2.1</v>
      </c>
      <c r="D5818">
        <v>250</v>
      </c>
      <c r="E5818">
        <v>195.89</v>
      </c>
      <c r="F5818">
        <v>70.894999999999996</v>
      </c>
      <c r="G5818">
        <v>70.895522388059604</v>
      </c>
      <c r="H5818">
        <v>130</v>
      </c>
      <c r="I5818">
        <v>450.89552200000003</v>
      </c>
      <c r="J5818">
        <v>-1</v>
      </c>
      <c r="K5818">
        <v>2</v>
      </c>
      <c r="L5818">
        <v>44.622959999999999</v>
      </c>
      <c r="M5818">
        <v>445</v>
      </c>
      <c r="N5818">
        <v>200</v>
      </c>
      <c r="O5818">
        <v>120</v>
      </c>
      <c r="P5818">
        <v>0</v>
      </c>
      <c r="Q5818">
        <v>935</v>
      </c>
      <c r="R5818">
        <v>15.334143694</v>
      </c>
      <c r="S5818">
        <v>35.609915999999998</v>
      </c>
      <c r="T5818">
        <v>0</v>
      </c>
      <c r="U5818">
        <v>0</v>
      </c>
    </row>
    <row r="5819" spans="1:21" x14ac:dyDescent="0.3">
      <c r="A5819">
        <v>0.67</v>
      </c>
      <c r="B5819">
        <v>0.625</v>
      </c>
      <c r="C5819">
        <v>2.1</v>
      </c>
      <c r="D5819">
        <v>250</v>
      </c>
      <c r="E5819">
        <v>195.89</v>
      </c>
      <c r="F5819">
        <v>70.894999999999996</v>
      </c>
      <c r="G5819">
        <v>70.895522388059604</v>
      </c>
      <c r="H5819">
        <v>140</v>
      </c>
      <c r="I5819">
        <v>460.89552200000003</v>
      </c>
      <c r="J5819">
        <v>-1</v>
      </c>
      <c r="K5819">
        <v>2</v>
      </c>
      <c r="L5819">
        <v>43.99474</v>
      </c>
      <c r="M5819">
        <v>445</v>
      </c>
      <c r="N5819">
        <v>200</v>
      </c>
      <c r="O5819">
        <v>120</v>
      </c>
      <c r="P5819">
        <v>0</v>
      </c>
      <c r="Q5819">
        <v>973</v>
      </c>
      <c r="R5819">
        <v>14.894668927</v>
      </c>
      <c r="S5819">
        <v>36.351095999999998</v>
      </c>
      <c r="T5819">
        <v>0</v>
      </c>
      <c r="U5819">
        <v>0</v>
      </c>
    </row>
    <row r="5820" spans="1:21" x14ac:dyDescent="0.3">
      <c r="A5820">
        <v>0.67</v>
      </c>
      <c r="B5820">
        <v>0.625</v>
      </c>
      <c r="C5820">
        <v>2.1</v>
      </c>
      <c r="D5820">
        <v>250</v>
      </c>
      <c r="E5820">
        <v>195.89</v>
      </c>
      <c r="F5820">
        <v>70.894999999999996</v>
      </c>
      <c r="G5820">
        <v>70.895522388059604</v>
      </c>
      <c r="H5820">
        <v>150</v>
      </c>
      <c r="I5820">
        <v>470.89552200000003</v>
      </c>
      <c r="J5820">
        <v>-1</v>
      </c>
      <c r="K5820">
        <v>2</v>
      </c>
      <c r="L5820">
        <v>43.380479999999999</v>
      </c>
      <c r="M5820">
        <v>445</v>
      </c>
      <c r="N5820">
        <v>200</v>
      </c>
      <c r="O5820">
        <v>120</v>
      </c>
      <c r="P5820">
        <v>0</v>
      </c>
      <c r="Q5820">
        <v>921</v>
      </c>
      <c r="R5820">
        <v>14.894668927</v>
      </c>
      <c r="S5820">
        <v>35.333458999999998</v>
      </c>
      <c r="T5820">
        <v>0</v>
      </c>
      <c r="U5820">
        <v>0</v>
      </c>
    </row>
    <row r="5821" spans="1:21" x14ac:dyDescent="0.3">
      <c r="A5821">
        <v>0.67</v>
      </c>
      <c r="B5821">
        <v>0.625</v>
      </c>
      <c r="C5821">
        <v>2.1</v>
      </c>
      <c r="D5821">
        <v>250</v>
      </c>
      <c r="E5821">
        <v>195.89</v>
      </c>
      <c r="F5821">
        <v>70.894999999999996</v>
      </c>
      <c r="G5821">
        <v>70.895522388059604</v>
      </c>
      <c r="H5821">
        <v>160</v>
      </c>
      <c r="I5821">
        <v>480.89552200000003</v>
      </c>
      <c r="J5821">
        <v>-1</v>
      </c>
      <c r="K5821">
        <v>2</v>
      </c>
      <c r="L5821">
        <v>42.77984</v>
      </c>
      <c r="M5821">
        <v>445</v>
      </c>
      <c r="N5821">
        <v>200</v>
      </c>
      <c r="O5821">
        <v>120</v>
      </c>
      <c r="P5821">
        <v>0</v>
      </c>
      <c r="Q5821">
        <v>977</v>
      </c>
      <c r="R5821">
        <v>14.303648721</v>
      </c>
      <c r="S5821">
        <v>36.428356999999998</v>
      </c>
      <c r="T5821">
        <v>0</v>
      </c>
      <c r="U5821">
        <v>0</v>
      </c>
    </row>
    <row r="5822" spans="1:21" x14ac:dyDescent="0.3">
      <c r="A5822">
        <v>0.67</v>
      </c>
      <c r="B5822">
        <v>0.625</v>
      </c>
      <c r="C5822">
        <v>2.1</v>
      </c>
      <c r="D5822">
        <v>250</v>
      </c>
      <c r="E5822">
        <v>195.89</v>
      </c>
      <c r="F5822">
        <v>70.894999999999996</v>
      </c>
      <c r="G5822">
        <v>70.895522388059604</v>
      </c>
      <c r="H5822">
        <v>170</v>
      </c>
      <c r="I5822">
        <v>490.89552200000003</v>
      </c>
      <c r="J5822">
        <v>-1</v>
      </c>
      <c r="K5822">
        <v>2</v>
      </c>
      <c r="L5822">
        <v>42.192509999999999</v>
      </c>
      <c r="M5822">
        <v>445</v>
      </c>
      <c r="N5822">
        <v>200</v>
      </c>
      <c r="O5822">
        <v>120</v>
      </c>
      <c r="P5822">
        <v>0</v>
      </c>
      <c r="Q5822">
        <v>934</v>
      </c>
      <c r="R5822">
        <v>14.303648721</v>
      </c>
      <c r="S5822">
        <v>35.590231000000003</v>
      </c>
      <c r="T5822">
        <v>0</v>
      </c>
      <c r="U5822">
        <v>0</v>
      </c>
    </row>
    <row r="5823" spans="1:21" x14ac:dyDescent="0.3">
      <c r="A5823">
        <v>0.67</v>
      </c>
      <c r="B5823">
        <v>0.625</v>
      </c>
      <c r="C5823">
        <v>2.1</v>
      </c>
      <c r="D5823">
        <v>250</v>
      </c>
      <c r="E5823">
        <v>195.89</v>
      </c>
      <c r="F5823">
        <v>70.894999999999996</v>
      </c>
      <c r="G5823">
        <v>70.895522388059604</v>
      </c>
      <c r="H5823">
        <v>180</v>
      </c>
      <c r="I5823">
        <v>500.89552200000003</v>
      </c>
      <c r="J5823">
        <v>-1</v>
      </c>
      <c r="K5823">
        <v>2</v>
      </c>
      <c r="L5823">
        <v>41.618169999999999</v>
      </c>
      <c r="M5823">
        <v>445</v>
      </c>
      <c r="N5823">
        <v>200</v>
      </c>
      <c r="O5823">
        <v>120</v>
      </c>
      <c r="P5823">
        <v>0</v>
      </c>
      <c r="Q5823">
        <v>936</v>
      </c>
      <c r="R5823">
        <v>13.832217182999999</v>
      </c>
      <c r="S5823">
        <v>35.629590999999998</v>
      </c>
      <c r="T5823">
        <v>0</v>
      </c>
      <c r="U5823">
        <v>0</v>
      </c>
    </row>
    <row r="5824" spans="1:21" x14ac:dyDescent="0.3">
      <c r="A5824">
        <v>0.67</v>
      </c>
      <c r="B5824">
        <v>0.625</v>
      </c>
      <c r="C5824">
        <v>2.1</v>
      </c>
      <c r="D5824">
        <v>250</v>
      </c>
      <c r="E5824">
        <v>195.89</v>
      </c>
      <c r="F5824">
        <v>70.894999999999996</v>
      </c>
      <c r="G5824">
        <v>70.895522388059604</v>
      </c>
      <c r="H5824">
        <v>190</v>
      </c>
      <c r="I5824">
        <v>510.89552200000003</v>
      </c>
      <c r="J5824">
        <v>-1</v>
      </c>
      <c r="K5824">
        <v>2</v>
      </c>
      <c r="L5824">
        <v>41.0565</v>
      </c>
      <c r="M5824">
        <v>445</v>
      </c>
      <c r="N5824">
        <v>200</v>
      </c>
      <c r="O5824">
        <v>120</v>
      </c>
      <c r="P5824">
        <v>0</v>
      </c>
      <c r="Q5824">
        <v>983</v>
      </c>
      <c r="R5824">
        <v>13.927754369000001</v>
      </c>
      <c r="S5824">
        <v>36.543982999999997</v>
      </c>
      <c r="T5824">
        <v>0</v>
      </c>
      <c r="U5824">
        <v>0</v>
      </c>
    </row>
    <row r="5825" spans="1:21" x14ac:dyDescent="0.3">
      <c r="A5825">
        <v>0.67</v>
      </c>
      <c r="B5825">
        <v>0.625</v>
      </c>
      <c r="C5825">
        <v>2.1</v>
      </c>
      <c r="D5825">
        <v>250</v>
      </c>
      <c r="E5825">
        <v>195.89</v>
      </c>
      <c r="F5825">
        <v>70.894999999999996</v>
      </c>
      <c r="G5825">
        <v>70.895522388059604</v>
      </c>
      <c r="H5825">
        <v>200</v>
      </c>
      <c r="I5825">
        <v>520.89552200000003</v>
      </c>
      <c r="J5825">
        <v>-1</v>
      </c>
      <c r="K5825">
        <v>2</v>
      </c>
      <c r="L5825">
        <v>40.507190000000001</v>
      </c>
      <c r="M5825">
        <v>445</v>
      </c>
      <c r="N5825">
        <v>200</v>
      </c>
      <c r="O5825">
        <v>120</v>
      </c>
      <c r="P5825">
        <v>0</v>
      </c>
      <c r="Q5825">
        <v>992</v>
      </c>
      <c r="R5825">
        <v>13.639174766</v>
      </c>
      <c r="S5825">
        <v>36.716836000000001</v>
      </c>
      <c r="T5825">
        <v>0</v>
      </c>
      <c r="U5825">
        <v>0</v>
      </c>
    </row>
    <row r="5826" spans="1:21" x14ac:dyDescent="0.3">
      <c r="A5826">
        <v>0.67</v>
      </c>
      <c r="B5826">
        <v>0.625</v>
      </c>
      <c r="C5826">
        <v>2.1</v>
      </c>
      <c r="D5826">
        <v>250</v>
      </c>
      <c r="E5826">
        <v>195.89</v>
      </c>
      <c r="F5826">
        <v>70.894999999999996</v>
      </c>
      <c r="G5826">
        <v>70.895522388059604</v>
      </c>
      <c r="H5826">
        <v>210</v>
      </c>
      <c r="I5826">
        <v>530.89552200000003</v>
      </c>
      <c r="J5826">
        <v>-1</v>
      </c>
      <c r="K5826">
        <v>2</v>
      </c>
      <c r="L5826">
        <v>39.969949999999997</v>
      </c>
      <c r="M5826">
        <v>445</v>
      </c>
      <c r="N5826">
        <v>200</v>
      </c>
      <c r="O5826">
        <v>120</v>
      </c>
      <c r="P5826">
        <v>0</v>
      </c>
      <c r="Q5826">
        <v>973</v>
      </c>
      <c r="R5826">
        <v>13.443413898999999</v>
      </c>
      <c r="S5826">
        <v>36.351095999999998</v>
      </c>
      <c r="T5826">
        <v>0</v>
      </c>
      <c r="U5826">
        <v>0</v>
      </c>
    </row>
    <row r="5827" spans="1:21" x14ac:dyDescent="0.3">
      <c r="A5827">
        <v>0.67</v>
      </c>
      <c r="B5827">
        <v>0.625</v>
      </c>
      <c r="C5827">
        <v>2.1</v>
      </c>
      <c r="D5827">
        <v>250</v>
      </c>
      <c r="E5827">
        <v>195.89</v>
      </c>
      <c r="F5827">
        <v>70.894999999999996</v>
      </c>
      <c r="G5827">
        <v>70.895522388059604</v>
      </c>
      <c r="H5827">
        <v>220</v>
      </c>
      <c r="I5827">
        <v>540.89552200000003</v>
      </c>
      <c r="J5827">
        <v>-1</v>
      </c>
      <c r="K5827">
        <v>2</v>
      </c>
      <c r="L5827">
        <v>39.444459999999999</v>
      </c>
      <c r="M5827">
        <v>445</v>
      </c>
      <c r="N5827">
        <v>200</v>
      </c>
      <c r="O5827">
        <v>120</v>
      </c>
      <c r="P5827">
        <v>0</v>
      </c>
      <c r="Q5827">
        <v>929</v>
      </c>
      <c r="R5827">
        <v>13.344476714000001</v>
      </c>
      <c r="S5827">
        <v>35.491663000000003</v>
      </c>
      <c r="T5827">
        <v>0</v>
      </c>
      <c r="U5827">
        <v>0</v>
      </c>
    </row>
    <row r="5828" spans="1:21" x14ac:dyDescent="0.3">
      <c r="A5828">
        <v>0.67</v>
      </c>
      <c r="B5828">
        <v>0.625</v>
      </c>
      <c r="C5828">
        <v>2.1</v>
      </c>
      <c r="D5828">
        <v>250</v>
      </c>
      <c r="E5828">
        <v>195.89</v>
      </c>
      <c r="F5828">
        <v>70.894999999999996</v>
      </c>
      <c r="G5828">
        <v>70.895522388059604</v>
      </c>
      <c r="H5828">
        <v>230</v>
      </c>
      <c r="I5828">
        <v>550.89552200000003</v>
      </c>
      <c r="J5828">
        <v>-1</v>
      </c>
      <c r="K5828">
        <v>2</v>
      </c>
      <c r="L5828">
        <v>38.930430000000001</v>
      </c>
      <c r="M5828">
        <v>445</v>
      </c>
      <c r="N5828">
        <v>200</v>
      </c>
      <c r="O5828">
        <v>120</v>
      </c>
      <c r="P5828">
        <v>0</v>
      </c>
      <c r="Q5828">
        <v>980</v>
      </c>
      <c r="R5828">
        <v>12.890036943</v>
      </c>
      <c r="S5828">
        <v>36.48621</v>
      </c>
      <c r="T5828">
        <v>0</v>
      </c>
      <c r="U5828">
        <v>0</v>
      </c>
    </row>
    <row r="5829" spans="1:21" x14ac:dyDescent="0.3">
      <c r="A5829">
        <v>0.67</v>
      </c>
      <c r="B5829">
        <v>0.625</v>
      </c>
      <c r="C5829">
        <v>2.1</v>
      </c>
      <c r="D5829">
        <v>250</v>
      </c>
      <c r="E5829">
        <v>195.89</v>
      </c>
      <c r="F5829">
        <v>70.894999999999996</v>
      </c>
      <c r="G5829">
        <v>70.895522388059604</v>
      </c>
      <c r="H5829">
        <v>240</v>
      </c>
      <c r="I5829">
        <v>560.89552200000003</v>
      </c>
      <c r="J5829">
        <v>-1</v>
      </c>
      <c r="K5829">
        <v>2</v>
      </c>
      <c r="L5829">
        <v>38.427570000000003</v>
      </c>
      <c r="M5829">
        <v>445</v>
      </c>
      <c r="N5829">
        <v>200</v>
      </c>
      <c r="O5829">
        <v>120</v>
      </c>
      <c r="P5829">
        <v>0</v>
      </c>
      <c r="Q5829">
        <v>988</v>
      </c>
      <c r="R5829">
        <v>13.194705451999999</v>
      </c>
      <c r="S5829">
        <v>36.640098999999999</v>
      </c>
      <c r="T5829">
        <v>0</v>
      </c>
      <c r="U5829">
        <v>0</v>
      </c>
    </row>
    <row r="5830" spans="1:21" x14ac:dyDescent="0.3">
      <c r="A5830">
        <v>0.67</v>
      </c>
      <c r="B5830">
        <v>0.625</v>
      </c>
      <c r="C5830">
        <v>2.1</v>
      </c>
      <c r="D5830">
        <v>250</v>
      </c>
      <c r="E5830">
        <v>195.89</v>
      </c>
      <c r="F5830">
        <v>70.894999999999996</v>
      </c>
      <c r="G5830">
        <v>70.895522388059604</v>
      </c>
      <c r="H5830">
        <v>250</v>
      </c>
      <c r="I5830">
        <v>570.89552200000003</v>
      </c>
      <c r="J5830">
        <v>-1</v>
      </c>
      <c r="K5830">
        <v>2</v>
      </c>
      <c r="L5830">
        <v>37.935600000000001</v>
      </c>
      <c r="M5830">
        <v>445</v>
      </c>
      <c r="N5830">
        <v>200</v>
      </c>
      <c r="O5830">
        <v>120</v>
      </c>
      <c r="P5830">
        <v>0</v>
      </c>
      <c r="Q5830">
        <v>958</v>
      </c>
      <c r="R5830">
        <v>12.682929719000001</v>
      </c>
      <c r="S5830">
        <v>36.060099000000001</v>
      </c>
      <c r="T5830">
        <v>0</v>
      </c>
      <c r="U5830">
        <v>0</v>
      </c>
    </row>
    <row r="5831" spans="1:21" x14ac:dyDescent="0.3">
      <c r="A5831">
        <v>0.67</v>
      </c>
      <c r="B5831">
        <v>0.625</v>
      </c>
      <c r="C5831">
        <v>2.1</v>
      </c>
      <c r="D5831">
        <v>250</v>
      </c>
      <c r="E5831">
        <v>195.89</v>
      </c>
      <c r="F5831">
        <v>70.894999999999996</v>
      </c>
      <c r="G5831">
        <v>70.895522388059604</v>
      </c>
      <c r="H5831">
        <v>260</v>
      </c>
      <c r="I5831">
        <v>580.89552200000003</v>
      </c>
      <c r="J5831">
        <v>-1</v>
      </c>
      <c r="K5831">
        <v>2</v>
      </c>
      <c r="L5831">
        <v>37.454230000000003</v>
      </c>
      <c r="M5831">
        <v>445</v>
      </c>
      <c r="N5831">
        <v>200</v>
      </c>
      <c r="O5831">
        <v>120</v>
      </c>
      <c r="P5831">
        <v>0</v>
      </c>
      <c r="Q5831">
        <v>910</v>
      </c>
      <c r="R5831">
        <v>12.630631138</v>
      </c>
      <c r="S5831">
        <v>35.114915000000003</v>
      </c>
      <c r="T5831">
        <v>0</v>
      </c>
      <c r="U5831">
        <v>0</v>
      </c>
    </row>
    <row r="5832" spans="1:21" x14ac:dyDescent="0.3">
      <c r="A5832">
        <v>0.67</v>
      </c>
      <c r="B5832">
        <v>0.625</v>
      </c>
      <c r="C5832">
        <v>2.1</v>
      </c>
      <c r="D5832">
        <v>250</v>
      </c>
      <c r="E5832">
        <v>195.89</v>
      </c>
      <c r="F5832">
        <v>70.894999999999996</v>
      </c>
      <c r="G5832">
        <v>70.895522388059604</v>
      </c>
      <c r="H5832">
        <v>270</v>
      </c>
      <c r="I5832">
        <v>590.89552200000003</v>
      </c>
      <c r="J5832">
        <v>-1</v>
      </c>
      <c r="K5832">
        <v>2</v>
      </c>
      <c r="L5832">
        <v>36.98319</v>
      </c>
      <c r="M5832">
        <v>445</v>
      </c>
      <c r="N5832">
        <v>200</v>
      </c>
      <c r="O5832">
        <v>120</v>
      </c>
      <c r="P5832">
        <v>0</v>
      </c>
      <c r="Q5832">
        <v>917</v>
      </c>
      <c r="R5832">
        <v>12.630631138</v>
      </c>
      <c r="S5832">
        <v>35.254125000000002</v>
      </c>
      <c r="T5832">
        <v>0</v>
      </c>
      <c r="U5832">
        <v>0</v>
      </c>
    </row>
    <row r="5833" spans="1:21" x14ac:dyDescent="0.3">
      <c r="A5833">
        <v>0.67</v>
      </c>
      <c r="B5833">
        <v>0.625</v>
      </c>
      <c r="C5833">
        <v>2.1</v>
      </c>
      <c r="D5833">
        <v>250</v>
      </c>
      <c r="E5833">
        <v>195.89</v>
      </c>
      <c r="F5833">
        <v>70.894999999999996</v>
      </c>
      <c r="G5833">
        <v>70.895522388059604</v>
      </c>
      <c r="H5833">
        <v>280</v>
      </c>
      <c r="I5833">
        <v>600.89552200000003</v>
      </c>
      <c r="J5833">
        <v>-1</v>
      </c>
      <c r="K5833">
        <v>2</v>
      </c>
      <c r="L5833">
        <v>36.522210000000001</v>
      </c>
      <c r="M5833">
        <v>445</v>
      </c>
      <c r="N5833">
        <v>200</v>
      </c>
      <c r="O5833">
        <v>120</v>
      </c>
      <c r="P5833">
        <v>0</v>
      </c>
      <c r="Q5833">
        <v>914</v>
      </c>
      <c r="R5833">
        <v>11.93024466</v>
      </c>
      <c r="S5833">
        <v>35.194521999999999</v>
      </c>
      <c r="T5833">
        <v>0</v>
      </c>
      <c r="U5833">
        <v>0</v>
      </c>
    </row>
    <row r="5834" spans="1:21" x14ac:dyDescent="0.3">
      <c r="A5834">
        <v>0.67</v>
      </c>
      <c r="B5834">
        <v>0.625</v>
      </c>
      <c r="C5834">
        <v>2.1</v>
      </c>
      <c r="D5834">
        <v>250</v>
      </c>
      <c r="E5834">
        <v>195.89</v>
      </c>
      <c r="F5834">
        <v>70.894999999999996</v>
      </c>
      <c r="G5834">
        <v>70.895522388059604</v>
      </c>
      <c r="H5834">
        <v>290</v>
      </c>
      <c r="I5834">
        <v>610.89552200000003</v>
      </c>
      <c r="J5834">
        <v>-1</v>
      </c>
      <c r="K5834">
        <v>2</v>
      </c>
      <c r="L5834">
        <v>36.071040000000004</v>
      </c>
      <c r="M5834">
        <v>445</v>
      </c>
      <c r="N5834">
        <v>200</v>
      </c>
      <c r="O5834">
        <v>120</v>
      </c>
      <c r="P5834">
        <v>0</v>
      </c>
      <c r="Q5834">
        <v>910</v>
      </c>
      <c r="R5834">
        <v>11.985551371</v>
      </c>
      <c r="S5834">
        <v>35.114915000000003</v>
      </c>
      <c r="T5834">
        <v>0</v>
      </c>
      <c r="U5834">
        <v>0</v>
      </c>
    </row>
    <row r="5835" spans="1:21" x14ac:dyDescent="0.3">
      <c r="A5835">
        <v>0.67</v>
      </c>
      <c r="B5835">
        <v>0.625</v>
      </c>
      <c r="C5835">
        <v>2.1</v>
      </c>
      <c r="D5835">
        <v>250</v>
      </c>
      <c r="E5835">
        <v>195.89</v>
      </c>
      <c r="F5835">
        <v>70.894999999999996</v>
      </c>
      <c r="G5835">
        <v>70.895522388059604</v>
      </c>
      <c r="H5835">
        <v>300</v>
      </c>
      <c r="I5835">
        <v>620.89552200000003</v>
      </c>
      <c r="J5835">
        <v>-1</v>
      </c>
      <c r="K5835">
        <v>2</v>
      </c>
      <c r="L5835">
        <v>35.629420000000003</v>
      </c>
      <c r="M5835">
        <v>445</v>
      </c>
      <c r="N5835">
        <v>200</v>
      </c>
      <c r="O5835">
        <v>120</v>
      </c>
      <c r="P5835">
        <v>0</v>
      </c>
      <c r="Q5835">
        <v>963</v>
      </c>
      <c r="R5835">
        <v>11.818866140000001</v>
      </c>
      <c r="S5835">
        <v>36.157322999999998</v>
      </c>
      <c r="T5835">
        <v>0</v>
      </c>
      <c r="U5835">
        <v>0</v>
      </c>
    </row>
    <row r="5836" spans="1:21" x14ac:dyDescent="0.3">
      <c r="A5836">
        <v>0.67</v>
      </c>
      <c r="B5836">
        <v>0.625</v>
      </c>
      <c r="C5836">
        <v>2.1</v>
      </c>
      <c r="D5836">
        <v>250</v>
      </c>
      <c r="E5836">
        <v>195.89</v>
      </c>
      <c r="F5836">
        <v>70.894999999999996</v>
      </c>
      <c r="G5836">
        <v>70.895522388059604</v>
      </c>
      <c r="H5836">
        <v>0</v>
      </c>
      <c r="I5836">
        <v>320.89552200000003</v>
      </c>
      <c r="J5836">
        <v>-1</v>
      </c>
      <c r="K5836">
        <v>2</v>
      </c>
      <c r="L5836">
        <v>54.20411</v>
      </c>
      <c r="M5836">
        <v>445</v>
      </c>
      <c r="N5836">
        <v>200</v>
      </c>
      <c r="O5836">
        <v>120</v>
      </c>
      <c r="P5836">
        <v>0</v>
      </c>
      <c r="Q5836">
        <v>965</v>
      </c>
      <c r="R5836">
        <v>20.868573999999999</v>
      </c>
      <c r="S5836">
        <v>36.196148999999998</v>
      </c>
      <c r="T5836">
        <v>0</v>
      </c>
      <c r="U5836">
        <v>0</v>
      </c>
    </row>
    <row r="5837" spans="1:21" x14ac:dyDescent="0.3">
      <c r="A5837" t="s">
        <v>74</v>
      </c>
      <c r="B5837" t="s">
        <v>74</v>
      </c>
      <c r="C5837">
        <v>2.1</v>
      </c>
      <c r="D5837">
        <v>250</v>
      </c>
      <c r="E5837" t="s">
        <v>75</v>
      </c>
      <c r="F5837" t="s">
        <v>74</v>
      </c>
      <c r="G5837" t="s">
        <v>74</v>
      </c>
      <c r="H5837" t="s">
        <v>74</v>
      </c>
      <c r="I5837" t="s">
        <v>74</v>
      </c>
      <c r="J5837" t="s">
        <v>74</v>
      </c>
      <c r="K5837" t="s">
        <v>74</v>
      </c>
      <c r="L5837" t="s">
        <v>74</v>
      </c>
      <c r="M5837" t="s">
        <v>74</v>
      </c>
      <c r="N5837" t="s">
        <v>74</v>
      </c>
      <c r="O5837">
        <v>140</v>
      </c>
    </row>
    <row r="5838" spans="1:21" x14ac:dyDescent="0.3">
      <c r="A5838">
        <v>0.67</v>
      </c>
      <c r="B5838">
        <v>0.625</v>
      </c>
      <c r="C5838">
        <v>2.1</v>
      </c>
      <c r="D5838">
        <v>250</v>
      </c>
      <c r="E5838">
        <v>195.89</v>
      </c>
      <c r="F5838">
        <v>70.894999999999996</v>
      </c>
      <c r="G5838">
        <v>70.895522388059604</v>
      </c>
      <c r="H5838">
        <v>0</v>
      </c>
      <c r="I5838">
        <v>320.89552200000003</v>
      </c>
      <c r="J5838">
        <v>-1</v>
      </c>
      <c r="K5838">
        <v>2</v>
      </c>
      <c r="L5838">
        <v>55.390520000000002</v>
      </c>
      <c r="M5838">
        <v>465</v>
      </c>
      <c r="N5838">
        <v>200</v>
      </c>
      <c r="O5838">
        <v>140</v>
      </c>
      <c r="P5838">
        <v>0</v>
      </c>
      <c r="Q5838">
        <v>920</v>
      </c>
      <c r="R5838">
        <v>24.411600798999999</v>
      </c>
      <c r="S5838">
        <v>35.313639999999999</v>
      </c>
      <c r="T5838">
        <v>0</v>
      </c>
      <c r="U5838">
        <v>0</v>
      </c>
    </row>
    <row r="5839" spans="1:21" x14ac:dyDescent="0.3">
      <c r="A5839">
        <v>0.67</v>
      </c>
      <c r="B5839">
        <v>0.625</v>
      </c>
      <c r="C5839">
        <v>2.1</v>
      </c>
      <c r="D5839">
        <v>250</v>
      </c>
      <c r="E5839">
        <v>195.89</v>
      </c>
      <c r="F5839">
        <v>70.894999999999996</v>
      </c>
      <c r="G5839">
        <v>70.895522388059604</v>
      </c>
      <c r="H5839">
        <v>10</v>
      </c>
      <c r="I5839">
        <v>330.89552200000003</v>
      </c>
      <c r="J5839">
        <v>-1</v>
      </c>
      <c r="K5839">
        <v>2</v>
      </c>
      <c r="L5839">
        <v>54.564219999999999</v>
      </c>
      <c r="M5839">
        <v>465</v>
      </c>
      <c r="N5839">
        <v>200</v>
      </c>
      <c r="O5839">
        <v>140</v>
      </c>
      <c r="P5839">
        <v>0</v>
      </c>
      <c r="Q5839">
        <v>967</v>
      </c>
      <c r="R5839">
        <v>23.964118138</v>
      </c>
      <c r="S5839">
        <v>36.234940000000002</v>
      </c>
      <c r="T5839">
        <v>0</v>
      </c>
      <c r="U5839">
        <v>0</v>
      </c>
    </row>
    <row r="5840" spans="1:21" x14ac:dyDescent="0.3">
      <c r="A5840">
        <v>0.67</v>
      </c>
      <c r="B5840">
        <v>0.625</v>
      </c>
      <c r="C5840">
        <v>2.1</v>
      </c>
      <c r="D5840">
        <v>250</v>
      </c>
      <c r="E5840">
        <v>195.89</v>
      </c>
      <c r="F5840">
        <v>70.894999999999996</v>
      </c>
      <c r="G5840">
        <v>70.895522388059604</v>
      </c>
      <c r="H5840">
        <v>20</v>
      </c>
      <c r="I5840">
        <v>340.89552200000003</v>
      </c>
      <c r="J5840">
        <v>-1</v>
      </c>
      <c r="K5840">
        <v>2</v>
      </c>
      <c r="L5840">
        <v>53.754530000000003</v>
      </c>
      <c r="M5840">
        <v>465</v>
      </c>
      <c r="N5840">
        <v>200</v>
      </c>
      <c r="O5840">
        <v>140</v>
      </c>
      <c r="P5840">
        <v>0</v>
      </c>
      <c r="Q5840">
        <v>981</v>
      </c>
      <c r="R5840">
        <v>22.927284294</v>
      </c>
      <c r="S5840">
        <v>36.505476000000002</v>
      </c>
      <c r="T5840">
        <v>0</v>
      </c>
      <c r="U5840">
        <v>0</v>
      </c>
    </row>
    <row r="5841" spans="1:21" x14ac:dyDescent="0.3">
      <c r="A5841">
        <v>0.67</v>
      </c>
      <c r="B5841">
        <v>0.625</v>
      </c>
      <c r="C5841">
        <v>2.1</v>
      </c>
      <c r="D5841">
        <v>250</v>
      </c>
      <c r="E5841">
        <v>195.89</v>
      </c>
      <c r="F5841">
        <v>70.894999999999996</v>
      </c>
      <c r="G5841">
        <v>70.895522388059604</v>
      </c>
      <c r="H5841">
        <v>30</v>
      </c>
      <c r="I5841">
        <v>350.89552200000003</v>
      </c>
      <c r="J5841">
        <v>-1</v>
      </c>
      <c r="K5841">
        <v>2</v>
      </c>
      <c r="L5841">
        <v>52.961280000000002</v>
      </c>
      <c r="M5841">
        <v>465</v>
      </c>
      <c r="N5841">
        <v>200</v>
      </c>
      <c r="O5841">
        <v>140</v>
      </c>
      <c r="P5841">
        <v>0</v>
      </c>
      <c r="Q5841">
        <v>992</v>
      </c>
      <c r="R5841">
        <v>22.240995547000001</v>
      </c>
      <c r="S5841">
        <v>36.716836000000001</v>
      </c>
      <c r="T5841">
        <v>0</v>
      </c>
      <c r="U5841">
        <v>0</v>
      </c>
    </row>
    <row r="5842" spans="1:21" x14ac:dyDescent="0.3">
      <c r="A5842">
        <v>0.67</v>
      </c>
      <c r="B5842">
        <v>0.625</v>
      </c>
      <c r="C5842">
        <v>2.1</v>
      </c>
      <c r="D5842">
        <v>250</v>
      </c>
      <c r="E5842">
        <v>195.89</v>
      </c>
      <c r="F5842">
        <v>70.894999999999996</v>
      </c>
      <c r="G5842">
        <v>70.895522388059604</v>
      </c>
      <c r="H5842">
        <v>40</v>
      </c>
      <c r="I5842">
        <v>360.89552200000003</v>
      </c>
      <c r="J5842">
        <v>-1</v>
      </c>
      <c r="K5842">
        <v>2</v>
      </c>
      <c r="L5842">
        <v>52.184260000000002</v>
      </c>
      <c r="M5842">
        <v>465</v>
      </c>
      <c r="N5842">
        <v>200</v>
      </c>
      <c r="O5842">
        <v>140</v>
      </c>
      <c r="P5842">
        <v>0</v>
      </c>
      <c r="Q5842">
        <v>934</v>
      </c>
      <c r="R5842">
        <v>21.874832716</v>
      </c>
      <c r="S5842">
        <v>35.590231000000003</v>
      </c>
      <c r="T5842">
        <v>0</v>
      </c>
      <c r="U5842">
        <v>0</v>
      </c>
    </row>
    <row r="5843" spans="1:21" x14ac:dyDescent="0.3">
      <c r="A5843">
        <v>0.67</v>
      </c>
      <c r="B5843">
        <v>0.625</v>
      </c>
      <c r="C5843">
        <v>2.1</v>
      </c>
      <c r="D5843">
        <v>250</v>
      </c>
      <c r="E5843">
        <v>195.89</v>
      </c>
      <c r="F5843">
        <v>70.894999999999996</v>
      </c>
      <c r="G5843">
        <v>70.895522388059604</v>
      </c>
      <c r="H5843">
        <v>50</v>
      </c>
      <c r="I5843">
        <v>370.89552200000003</v>
      </c>
      <c r="J5843">
        <v>-1</v>
      </c>
      <c r="K5843">
        <v>2</v>
      </c>
      <c r="L5843">
        <v>51.423270000000002</v>
      </c>
      <c r="M5843">
        <v>465</v>
      </c>
      <c r="N5843">
        <v>200</v>
      </c>
      <c r="O5843">
        <v>140</v>
      </c>
      <c r="P5843">
        <v>0</v>
      </c>
      <c r="Q5843">
        <v>909</v>
      </c>
      <c r="R5843">
        <v>21.471462038999999</v>
      </c>
      <c r="S5843">
        <v>35.094988999999998</v>
      </c>
      <c r="T5843">
        <v>0</v>
      </c>
      <c r="U5843">
        <v>0</v>
      </c>
    </row>
    <row r="5844" spans="1:21" x14ac:dyDescent="0.3">
      <c r="A5844">
        <v>0.67</v>
      </c>
      <c r="B5844">
        <v>0.625</v>
      </c>
      <c r="C5844">
        <v>2.1</v>
      </c>
      <c r="D5844">
        <v>250</v>
      </c>
      <c r="E5844">
        <v>195.89</v>
      </c>
      <c r="F5844">
        <v>70.894999999999996</v>
      </c>
      <c r="G5844">
        <v>70.895522388059604</v>
      </c>
      <c r="H5844">
        <v>60</v>
      </c>
      <c r="I5844">
        <v>380.89552200000003</v>
      </c>
      <c r="J5844">
        <v>-1</v>
      </c>
      <c r="K5844">
        <v>2</v>
      </c>
      <c r="L5844">
        <v>50.678060000000002</v>
      </c>
      <c r="M5844">
        <v>465</v>
      </c>
      <c r="N5844">
        <v>200</v>
      </c>
      <c r="O5844">
        <v>140</v>
      </c>
      <c r="P5844">
        <v>0</v>
      </c>
      <c r="Q5844">
        <v>909</v>
      </c>
      <c r="R5844">
        <v>20.739519610999999</v>
      </c>
      <c r="S5844">
        <v>35.094988999999998</v>
      </c>
      <c r="T5844">
        <v>0</v>
      </c>
      <c r="U5844">
        <v>0</v>
      </c>
    </row>
    <row r="5845" spans="1:21" x14ac:dyDescent="0.3">
      <c r="A5845">
        <v>0.67</v>
      </c>
      <c r="B5845">
        <v>0.625</v>
      </c>
      <c r="C5845">
        <v>2.1</v>
      </c>
      <c r="D5845">
        <v>250</v>
      </c>
      <c r="E5845">
        <v>195.89</v>
      </c>
      <c r="F5845">
        <v>70.894999999999996</v>
      </c>
      <c r="G5845">
        <v>70.895522388059604</v>
      </c>
      <c r="H5845">
        <v>70</v>
      </c>
      <c r="I5845">
        <v>390.89552200000003</v>
      </c>
      <c r="J5845">
        <v>-1</v>
      </c>
      <c r="K5845">
        <v>2</v>
      </c>
      <c r="L5845">
        <v>49.948390000000003</v>
      </c>
      <c r="M5845">
        <v>465</v>
      </c>
      <c r="N5845">
        <v>200</v>
      </c>
      <c r="O5845">
        <v>140</v>
      </c>
      <c r="P5845">
        <v>0</v>
      </c>
      <c r="Q5845">
        <v>933</v>
      </c>
      <c r="R5845">
        <v>20.347663426</v>
      </c>
      <c r="S5845">
        <v>35.570535999999997</v>
      </c>
      <c r="T5845">
        <v>0</v>
      </c>
      <c r="U5845">
        <v>0</v>
      </c>
    </row>
    <row r="5846" spans="1:21" x14ac:dyDescent="0.3">
      <c r="A5846">
        <v>0.67</v>
      </c>
      <c r="B5846">
        <v>0.625</v>
      </c>
      <c r="C5846">
        <v>2.1</v>
      </c>
      <c r="D5846">
        <v>250</v>
      </c>
      <c r="E5846">
        <v>195.89</v>
      </c>
      <c r="F5846">
        <v>70.894999999999996</v>
      </c>
      <c r="G5846">
        <v>70.895522388059604</v>
      </c>
      <c r="H5846">
        <v>80</v>
      </c>
      <c r="I5846">
        <v>400.89552200000003</v>
      </c>
      <c r="J5846">
        <v>-1</v>
      </c>
      <c r="K5846">
        <v>2</v>
      </c>
      <c r="L5846">
        <v>49.234029999999997</v>
      </c>
      <c r="M5846">
        <v>465</v>
      </c>
      <c r="N5846">
        <v>200</v>
      </c>
      <c r="O5846">
        <v>140</v>
      </c>
      <c r="P5846">
        <v>0</v>
      </c>
      <c r="Q5846">
        <v>934</v>
      </c>
      <c r="R5846">
        <v>19.711986935999999</v>
      </c>
      <c r="S5846">
        <v>35.590231000000003</v>
      </c>
      <c r="T5846">
        <v>0</v>
      </c>
      <c r="U5846">
        <v>0</v>
      </c>
    </row>
    <row r="5847" spans="1:21" x14ac:dyDescent="0.3">
      <c r="A5847">
        <v>0.67</v>
      </c>
      <c r="B5847">
        <v>0.625</v>
      </c>
      <c r="C5847">
        <v>2.1</v>
      </c>
      <c r="D5847">
        <v>250</v>
      </c>
      <c r="E5847">
        <v>195.89</v>
      </c>
      <c r="F5847">
        <v>70.894999999999996</v>
      </c>
      <c r="G5847">
        <v>70.895522388059604</v>
      </c>
      <c r="H5847">
        <v>90</v>
      </c>
      <c r="I5847">
        <v>410.89552200000003</v>
      </c>
      <c r="J5847">
        <v>-1</v>
      </c>
      <c r="K5847">
        <v>2</v>
      </c>
      <c r="L5847">
        <v>48.534689999999998</v>
      </c>
      <c r="M5847">
        <v>465</v>
      </c>
      <c r="N5847">
        <v>200</v>
      </c>
      <c r="O5847">
        <v>140</v>
      </c>
      <c r="P5847">
        <v>0</v>
      </c>
      <c r="Q5847">
        <v>928</v>
      </c>
      <c r="R5847">
        <v>19.438370662000001</v>
      </c>
      <c r="S5847">
        <v>35.471921000000002</v>
      </c>
      <c r="T5847">
        <v>0</v>
      </c>
      <c r="U5847">
        <v>0</v>
      </c>
    </row>
    <row r="5848" spans="1:21" x14ac:dyDescent="0.3">
      <c r="A5848">
        <v>0.67</v>
      </c>
      <c r="B5848">
        <v>0.625</v>
      </c>
      <c r="C5848">
        <v>2.1</v>
      </c>
      <c r="D5848">
        <v>250</v>
      </c>
      <c r="E5848">
        <v>195.89</v>
      </c>
      <c r="F5848">
        <v>70.894999999999996</v>
      </c>
      <c r="G5848">
        <v>70.895522388059604</v>
      </c>
      <c r="H5848">
        <v>100</v>
      </c>
      <c r="I5848">
        <v>420.89552200000003</v>
      </c>
      <c r="J5848">
        <v>-1</v>
      </c>
      <c r="K5848">
        <v>2</v>
      </c>
      <c r="L5848">
        <v>47.850119999999997</v>
      </c>
      <c r="M5848">
        <v>465</v>
      </c>
      <c r="N5848">
        <v>200</v>
      </c>
      <c r="O5848">
        <v>140</v>
      </c>
      <c r="P5848">
        <v>0</v>
      </c>
      <c r="Q5848">
        <v>978</v>
      </c>
      <c r="R5848">
        <v>19.126057373999998</v>
      </c>
      <c r="S5848">
        <v>36.447650000000003</v>
      </c>
      <c r="T5848">
        <v>0</v>
      </c>
      <c r="U5848">
        <v>0</v>
      </c>
    </row>
    <row r="5849" spans="1:21" x14ac:dyDescent="0.3">
      <c r="A5849">
        <v>0.67</v>
      </c>
      <c r="B5849">
        <v>0.625</v>
      </c>
      <c r="C5849">
        <v>2.1</v>
      </c>
      <c r="D5849">
        <v>250</v>
      </c>
      <c r="E5849">
        <v>195.89</v>
      </c>
      <c r="F5849">
        <v>70.894999999999996</v>
      </c>
      <c r="G5849">
        <v>70.895522388059604</v>
      </c>
      <c r="H5849">
        <v>110</v>
      </c>
      <c r="I5849">
        <v>430.89552200000003</v>
      </c>
      <c r="J5849">
        <v>-1</v>
      </c>
      <c r="K5849">
        <v>2</v>
      </c>
      <c r="L5849">
        <v>47.180050000000001</v>
      </c>
      <c r="M5849">
        <v>465</v>
      </c>
      <c r="N5849">
        <v>200</v>
      </c>
      <c r="O5849">
        <v>140</v>
      </c>
      <c r="P5849">
        <v>0</v>
      </c>
      <c r="Q5849">
        <v>985</v>
      </c>
      <c r="R5849">
        <v>18.558353699000001</v>
      </c>
      <c r="S5849">
        <v>36.582456000000001</v>
      </c>
      <c r="T5849">
        <v>0</v>
      </c>
      <c r="U5849">
        <v>0</v>
      </c>
    </row>
    <row r="5850" spans="1:21" x14ac:dyDescent="0.3">
      <c r="A5850">
        <v>0.67</v>
      </c>
      <c r="B5850">
        <v>0.625</v>
      </c>
      <c r="C5850">
        <v>2.1</v>
      </c>
      <c r="D5850">
        <v>250</v>
      </c>
      <c r="E5850">
        <v>195.89</v>
      </c>
      <c r="F5850">
        <v>70.894999999999996</v>
      </c>
      <c r="G5850">
        <v>70.895522388059604</v>
      </c>
      <c r="H5850">
        <v>120</v>
      </c>
      <c r="I5850">
        <v>440.89552200000003</v>
      </c>
      <c r="J5850">
        <v>-1</v>
      </c>
      <c r="K5850">
        <v>2</v>
      </c>
      <c r="L5850">
        <v>46.524189999999997</v>
      </c>
      <c r="M5850">
        <v>465</v>
      </c>
      <c r="N5850">
        <v>200</v>
      </c>
      <c r="O5850">
        <v>140</v>
      </c>
      <c r="P5850">
        <v>0</v>
      </c>
      <c r="Q5850">
        <v>933</v>
      </c>
      <c r="R5850">
        <v>18.04750087</v>
      </c>
      <c r="S5850">
        <v>35.570535999999997</v>
      </c>
      <c r="T5850">
        <v>0</v>
      </c>
      <c r="U5850">
        <v>0</v>
      </c>
    </row>
    <row r="5851" spans="1:21" x14ac:dyDescent="0.3">
      <c r="A5851">
        <v>0.67</v>
      </c>
      <c r="B5851">
        <v>0.625</v>
      </c>
      <c r="C5851">
        <v>2.1</v>
      </c>
      <c r="D5851">
        <v>250</v>
      </c>
      <c r="E5851">
        <v>195.89</v>
      </c>
      <c r="F5851">
        <v>70.894999999999996</v>
      </c>
      <c r="G5851">
        <v>70.895522388059604</v>
      </c>
      <c r="H5851">
        <v>130</v>
      </c>
      <c r="I5851">
        <v>450.89552200000003</v>
      </c>
      <c r="J5851">
        <v>-1</v>
      </c>
      <c r="K5851">
        <v>2</v>
      </c>
      <c r="L5851">
        <v>45.882260000000002</v>
      </c>
      <c r="M5851">
        <v>465</v>
      </c>
      <c r="N5851">
        <v>200</v>
      </c>
      <c r="O5851">
        <v>140</v>
      </c>
      <c r="P5851">
        <v>0</v>
      </c>
      <c r="Q5851">
        <v>921</v>
      </c>
      <c r="R5851">
        <v>17.711582624999998</v>
      </c>
      <c r="S5851">
        <v>35.333458999999998</v>
      </c>
      <c r="T5851">
        <v>0</v>
      </c>
      <c r="U5851">
        <v>0</v>
      </c>
    </row>
    <row r="5852" spans="1:21" x14ac:dyDescent="0.3">
      <c r="A5852">
        <v>0.67</v>
      </c>
      <c r="B5852">
        <v>0.625</v>
      </c>
      <c r="C5852">
        <v>2.1</v>
      </c>
      <c r="D5852">
        <v>250</v>
      </c>
      <c r="E5852">
        <v>195.89</v>
      </c>
      <c r="F5852">
        <v>70.894999999999996</v>
      </c>
      <c r="G5852">
        <v>70.895522388059604</v>
      </c>
      <c r="H5852">
        <v>140</v>
      </c>
      <c r="I5852">
        <v>460.89552200000003</v>
      </c>
      <c r="J5852">
        <v>-1</v>
      </c>
      <c r="K5852">
        <v>2</v>
      </c>
      <c r="L5852">
        <v>45.253979999999999</v>
      </c>
      <c r="M5852">
        <v>465</v>
      </c>
      <c r="N5852">
        <v>200</v>
      </c>
      <c r="O5852">
        <v>140</v>
      </c>
      <c r="P5852">
        <v>0</v>
      </c>
      <c r="Q5852">
        <v>977</v>
      </c>
      <c r="R5852">
        <v>17.292445567000001</v>
      </c>
      <c r="S5852">
        <v>36.428356999999998</v>
      </c>
      <c r="T5852">
        <v>0</v>
      </c>
      <c r="U5852">
        <v>0</v>
      </c>
    </row>
    <row r="5853" spans="1:21" x14ac:dyDescent="0.3">
      <c r="A5853">
        <v>0.67</v>
      </c>
      <c r="B5853">
        <v>0.625</v>
      </c>
      <c r="C5853">
        <v>2.1</v>
      </c>
      <c r="D5853">
        <v>250</v>
      </c>
      <c r="E5853">
        <v>195.89</v>
      </c>
      <c r="F5853">
        <v>70.894999999999996</v>
      </c>
      <c r="G5853">
        <v>70.895522388059604</v>
      </c>
      <c r="H5853">
        <v>150</v>
      </c>
      <c r="I5853">
        <v>470.89552200000003</v>
      </c>
      <c r="J5853">
        <v>-1</v>
      </c>
      <c r="K5853">
        <v>2</v>
      </c>
      <c r="L5853">
        <v>44.639069999999997</v>
      </c>
      <c r="M5853">
        <v>465</v>
      </c>
      <c r="N5853">
        <v>200</v>
      </c>
      <c r="O5853">
        <v>140</v>
      </c>
      <c r="P5853">
        <v>0</v>
      </c>
      <c r="Q5853">
        <v>939</v>
      </c>
      <c r="R5853">
        <v>17.059621256</v>
      </c>
      <c r="S5853">
        <v>35.688561999999997</v>
      </c>
      <c r="T5853">
        <v>0</v>
      </c>
      <c r="U5853">
        <v>0</v>
      </c>
    </row>
    <row r="5854" spans="1:21" x14ac:dyDescent="0.3">
      <c r="A5854">
        <v>0.67</v>
      </c>
      <c r="B5854">
        <v>0.625</v>
      </c>
      <c r="C5854">
        <v>2.1</v>
      </c>
      <c r="D5854">
        <v>250</v>
      </c>
      <c r="E5854">
        <v>195.89</v>
      </c>
      <c r="F5854">
        <v>70.894999999999996</v>
      </c>
      <c r="G5854">
        <v>70.895522388059604</v>
      </c>
      <c r="H5854">
        <v>160</v>
      </c>
      <c r="I5854">
        <v>480.89552200000003</v>
      </c>
      <c r="J5854">
        <v>-1</v>
      </c>
      <c r="K5854">
        <v>2</v>
      </c>
      <c r="L5854">
        <v>44.03725</v>
      </c>
      <c r="M5854">
        <v>465</v>
      </c>
      <c r="N5854">
        <v>200</v>
      </c>
      <c r="O5854">
        <v>140</v>
      </c>
      <c r="P5854">
        <v>0</v>
      </c>
      <c r="Q5854">
        <v>929</v>
      </c>
      <c r="R5854">
        <v>16.463595202</v>
      </c>
      <c r="S5854">
        <v>35.491663000000003</v>
      </c>
      <c r="T5854">
        <v>0</v>
      </c>
      <c r="U5854">
        <v>0</v>
      </c>
    </row>
    <row r="5855" spans="1:21" x14ac:dyDescent="0.3">
      <c r="A5855">
        <v>0.67</v>
      </c>
      <c r="B5855">
        <v>0.625</v>
      </c>
      <c r="C5855">
        <v>2.1</v>
      </c>
      <c r="D5855">
        <v>250</v>
      </c>
      <c r="E5855">
        <v>195.89</v>
      </c>
      <c r="F5855">
        <v>70.894999999999996</v>
      </c>
      <c r="G5855">
        <v>70.895522388059604</v>
      </c>
      <c r="H5855">
        <v>170</v>
      </c>
      <c r="I5855">
        <v>490.89552200000003</v>
      </c>
      <c r="J5855">
        <v>-1</v>
      </c>
      <c r="K5855">
        <v>2</v>
      </c>
      <c r="L5855">
        <v>43.448210000000003</v>
      </c>
      <c r="M5855">
        <v>465</v>
      </c>
      <c r="N5855">
        <v>200</v>
      </c>
      <c r="O5855">
        <v>140</v>
      </c>
      <c r="P5855">
        <v>0</v>
      </c>
      <c r="Q5855">
        <v>966</v>
      </c>
      <c r="R5855">
        <v>16.463595202</v>
      </c>
      <c r="S5855">
        <v>36.215549000000003</v>
      </c>
      <c r="T5855">
        <v>0</v>
      </c>
      <c r="U5855">
        <v>0</v>
      </c>
    </row>
    <row r="5856" spans="1:21" x14ac:dyDescent="0.3">
      <c r="A5856">
        <v>0.67</v>
      </c>
      <c r="B5856">
        <v>0.625</v>
      </c>
      <c r="C5856">
        <v>2.1</v>
      </c>
      <c r="D5856">
        <v>250</v>
      </c>
      <c r="E5856">
        <v>195.89</v>
      </c>
      <c r="F5856">
        <v>70.894999999999996</v>
      </c>
      <c r="G5856">
        <v>70.895522388059604</v>
      </c>
      <c r="H5856">
        <v>180</v>
      </c>
      <c r="I5856">
        <v>500.89552200000003</v>
      </c>
      <c r="J5856">
        <v>-1</v>
      </c>
      <c r="K5856">
        <v>2</v>
      </c>
      <c r="L5856">
        <v>42.871699999999997</v>
      </c>
      <c r="M5856">
        <v>465</v>
      </c>
      <c r="N5856">
        <v>200</v>
      </c>
      <c r="O5856">
        <v>140</v>
      </c>
      <c r="P5856">
        <v>0</v>
      </c>
      <c r="Q5856">
        <v>971</v>
      </c>
      <c r="R5856">
        <v>15.929526745</v>
      </c>
      <c r="S5856">
        <v>36.312412999999999</v>
      </c>
      <c r="T5856">
        <v>0</v>
      </c>
      <c r="U5856">
        <v>0</v>
      </c>
    </row>
    <row r="5857" spans="1:21" x14ac:dyDescent="0.3">
      <c r="A5857">
        <v>0.67</v>
      </c>
      <c r="B5857">
        <v>0.625</v>
      </c>
      <c r="C5857">
        <v>2.1</v>
      </c>
      <c r="D5857">
        <v>250</v>
      </c>
      <c r="E5857">
        <v>195.89</v>
      </c>
      <c r="F5857">
        <v>70.894999999999996</v>
      </c>
      <c r="G5857">
        <v>70.895522388059604</v>
      </c>
      <c r="H5857">
        <v>190</v>
      </c>
      <c r="I5857">
        <v>510.89552200000003</v>
      </c>
      <c r="J5857">
        <v>-1</v>
      </c>
      <c r="K5857">
        <v>2</v>
      </c>
      <c r="L5857">
        <v>42.307409999999997</v>
      </c>
      <c r="M5857">
        <v>465</v>
      </c>
      <c r="N5857">
        <v>200</v>
      </c>
      <c r="O5857">
        <v>140</v>
      </c>
      <c r="P5857">
        <v>0</v>
      </c>
      <c r="Q5857">
        <v>917</v>
      </c>
      <c r="R5857">
        <v>15.549332481</v>
      </c>
      <c r="S5857">
        <v>35.254125000000002</v>
      </c>
      <c r="T5857">
        <v>0</v>
      </c>
      <c r="U5857">
        <v>0</v>
      </c>
    </row>
    <row r="5858" spans="1:21" x14ac:dyDescent="0.3">
      <c r="A5858">
        <v>0.67</v>
      </c>
      <c r="B5858">
        <v>0.625</v>
      </c>
      <c r="C5858">
        <v>2.1</v>
      </c>
      <c r="D5858">
        <v>250</v>
      </c>
      <c r="E5858">
        <v>195.89</v>
      </c>
      <c r="F5858">
        <v>70.894999999999996</v>
      </c>
      <c r="G5858">
        <v>70.895522388059604</v>
      </c>
      <c r="H5858">
        <v>200</v>
      </c>
      <c r="I5858">
        <v>520.89552200000003</v>
      </c>
      <c r="J5858">
        <v>-1</v>
      </c>
      <c r="K5858">
        <v>2</v>
      </c>
      <c r="L5858">
        <v>41.755070000000003</v>
      </c>
      <c r="M5858">
        <v>465</v>
      </c>
      <c r="N5858">
        <v>200</v>
      </c>
      <c r="O5858">
        <v>140</v>
      </c>
      <c r="P5858">
        <v>0</v>
      </c>
      <c r="Q5858">
        <v>919</v>
      </c>
      <c r="R5858">
        <v>15.506527812</v>
      </c>
      <c r="S5858">
        <v>35.293810999999998</v>
      </c>
      <c r="T5858">
        <v>0</v>
      </c>
      <c r="U5858">
        <v>0</v>
      </c>
    </row>
    <row r="5859" spans="1:21" x14ac:dyDescent="0.3">
      <c r="A5859">
        <v>0.67</v>
      </c>
      <c r="B5859">
        <v>0.625</v>
      </c>
      <c r="C5859">
        <v>2.1</v>
      </c>
      <c r="D5859">
        <v>250</v>
      </c>
      <c r="E5859">
        <v>195.89</v>
      </c>
      <c r="F5859">
        <v>70.894999999999996</v>
      </c>
      <c r="G5859">
        <v>70.895522388059604</v>
      </c>
      <c r="H5859">
        <v>210</v>
      </c>
      <c r="I5859">
        <v>530.89552200000003</v>
      </c>
      <c r="J5859">
        <v>-1</v>
      </c>
      <c r="K5859">
        <v>2</v>
      </c>
      <c r="L5859">
        <v>41.214419999999997</v>
      </c>
      <c r="M5859">
        <v>465</v>
      </c>
      <c r="N5859">
        <v>200</v>
      </c>
      <c r="O5859">
        <v>140</v>
      </c>
      <c r="P5859">
        <v>0</v>
      </c>
      <c r="Q5859">
        <v>999</v>
      </c>
      <c r="R5859">
        <v>15.071960802</v>
      </c>
      <c r="S5859">
        <v>36.850794</v>
      </c>
      <c r="T5859">
        <v>0</v>
      </c>
      <c r="U5859">
        <v>0</v>
      </c>
    </row>
    <row r="5860" spans="1:21" x14ac:dyDescent="0.3">
      <c r="A5860">
        <v>0.67</v>
      </c>
      <c r="B5860">
        <v>0.625</v>
      </c>
      <c r="C5860">
        <v>2.1</v>
      </c>
      <c r="D5860">
        <v>250</v>
      </c>
      <c r="E5860">
        <v>195.89</v>
      </c>
      <c r="F5860">
        <v>70.894999999999996</v>
      </c>
      <c r="G5860">
        <v>70.895522388059604</v>
      </c>
      <c r="H5860">
        <v>220</v>
      </c>
      <c r="I5860">
        <v>540.89552200000003</v>
      </c>
      <c r="J5860">
        <v>-1</v>
      </c>
      <c r="K5860">
        <v>2</v>
      </c>
      <c r="L5860">
        <v>40.685160000000003</v>
      </c>
      <c r="M5860">
        <v>465</v>
      </c>
      <c r="N5860">
        <v>200</v>
      </c>
      <c r="O5860">
        <v>140</v>
      </c>
      <c r="P5860">
        <v>0</v>
      </c>
      <c r="Q5860">
        <v>920</v>
      </c>
      <c r="R5860">
        <v>14.894668927</v>
      </c>
      <c r="S5860">
        <v>35.313639999999999</v>
      </c>
      <c r="T5860">
        <v>0</v>
      </c>
      <c r="U5860">
        <v>0</v>
      </c>
    </row>
    <row r="5861" spans="1:21" x14ac:dyDescent="0.3">
      <c r="A5861">
        <v>0.67</v>
      </c>
      <c r="B5861">
        <v>0.625</v>
      </c>
      <c r="C5861">
        <v>2.1</v>
      </c>
      <c r="D5861">
        <v>250</v>
      </c>
      <c r="E5861">
        <v>195.89</v>
      </c>
      <c r="F5861">
        <v>70.894999999999996</v>
      </c>
      <c r="G5861">
        <v>70.895522388059604</v>
      </c>
      <c r="H5861">
        <v>230</v>
      </c>
      <c r="I5861">
        <v>550.89552200000003</v>
      </c>
      <c r="J5861">
        <v>-1</v>
      </c>
      <c r="K5861">
        <v>2</v>
      </c>
      <c r="L5861">
        <v>40.16704</v>
      </c>
      <c r="M5861">
        <v>465</v>
      </c>
      <c r="N5861">
        <v>200</v>
      </c>
      <c r="O5861">
        <v>140</v>
      </c>
      <c r="P5861">
        <v>0</v>
      </c>
      <c r="Q5861">
        <v>930</v>
      </c>
      <c r="R5861">
        <v>14.850022806</v>
      </c>
      <c r="S5861">
        <v>35.511395999999998</v>
      </c>
      <c r="T5861">
        <v>0</v>
      </c>
      <c r="U5861">
        <v>0</v>
      </c>
    </row>
    <row r="5862" spans="1:21" x14ac:dyDescent="0.3">
      <c r="A5862">
        <v>0.67</v>
      </c>
      <c r="B5862">
        <v>0.625</v>
      </c>
      <c r="C5862">
        <v>2.1</v>
      </c>
      <c r="D5862">
        <v>250</v>
      </c>
      <c r="E5862">
        <v>195.89</v>
      </c>
      <c r="F5862">
        <v>70.894999999999996</v>
      </c>
      <c r="G5862">
        <v>70.895522388059604</v>
      </c>
      <c r="H5862">
        <v>240</v>
      </c>
      <c r="I5862">
        <v>560.89552200000003</v>
      </c>
      <c r="J5862">
        <v>-1</v>
      </c>
      <c r="K5862">
        <v>2</v>
      </c>
      <c r="L5862">
        <v>39.659790000000001</v>
      </c>
      <c r="M5862">
        <v>465</v>
      </c>
      <c r="N5862">
        <v>200</v>
      </c>
      <c r="O5862">
        <v>140</v>
      </c>
      <c r="P5862">
        <v>0</v>
      </c>
      <c r="Q5862">
        <v>937</v>
      </c>
      <c r="R5862">
        <v>14.488013422</v>
      </c>
      <c r="S5862">
        <v>35.649258000000003</v>
      </c>
      <c r="T5862">
        <v>0</v>
      </c>
      <c r="U5862">
        <v>0</v>
      </c>
    </row>
    <row r="5863" spans="1:21" x14ac:dyDescent="0.3">
      <c r="A5863">
        <v>0.67</v>
      </c>
      <c r="B5863">
        <v>0.625</v>
      </c>
      <c r="C5863">
        <v>2.1</v>
      </c>
      <c r="D5863">
        <v>250</v>
      </c>
      <c r="E5863">
        <v>195.89</v>
      </c>
      <c r="F5863">
        <v>70.894999999999996</v>
      </c>
      <c r="G5863">
        <v>70.895522388059604</v>
      </c>
      <c r="H5863">
        <v>250</v>
      </c>
      <c r="I5863">
        <v>570.89552200000003</v>
      </c>
      <c r="J5863">
        <v>-1</v>
      </c>
      <c r="K5863">
        <v>2</v>
      </c>
      <c r="L5863">
        <v>39.163150000000002</v>
      </c>
      <c r="M5863">
        <v>465</v>
      </c>
      <c r="N5863">
        <v>200</v>
      </c>
      <c r="O5863">
        <v>140</v>
      </c>
      <c r="P5863">
        <v>0</v>
      </c>
      <c r="Q5863">
        <v>925</v>
      </c>
      <c r="R5863">
        <v>14.396119971999999</v>
      </c>
      <c r="S5863">
        <v>35.412638000000001</v>
      </c>
      <c r="T5863">
        <v>0</v>
      </c>
      <c r="U5863">
        <v>0</v>
      </c>
    </row>
    <row r="5864" spans="1:21" x14ac:dyDescent="0.3">
      <c r="A5864">
        <v>0.67</v>
      </c>
      <c r="B5864">
        <v>0.625</v>
      </c>
      <c r="C5864">
        <v>2.1</v>
      </c>
      <c r="D5864">
        <v>250</v>
      </c>
      <c r="E5864">
        <v>195.89</v>
      </c>
      <c r="F5864">
        <v>70.894999999999996</v>
      </c>
      <c r="G5864">
        <v>70.895522388059604</v>
      </c>
      <c r="H5864">
        <v>260</v>
      </c>
      <c r="I5864">
        <v>580.89552200000003</v>
      </c>
      <c r="J5864">
        <v>-1</v>
      </c>
      <c r="K5864">
        <v>2</v>
      </c>
      <c r="L5864">
        <v>38.676859999999998</v>
      </c>
      <c r="M5864">
        <v>465</v>
      </c>
      <c r="N5864">
        <v>200</v>
      </c>
      <c r="O5864">
        <v>140</v>
      </c>
      <c r="P5864">
        <v>0</v>
      </c>
      <c r="Q5864">
        <v>916</v>
      </c>
      <c r="R5864">
        <v>14.257192908</v>
      </c>
      <c r="S5864">
        <v>35.234267000000003</v>
      </c>
      <c r="T5864">
        <v>0</v>
      </c>
      <c r="U5864">
        <v>0</v>
      </c>
    </row>
    <row r="5865" spans="1:21" x14ac:dyDescent="0.3">
      <c r="A5865">
        <v>0.67</v>
      </c>
      <c r="B5865">
        <v>0.625</v>
      </c>
      <c r="C5865">
        <v>2.1</v>
      </c>
      <c r="D5865">
        <v>250</v>
      </c>
      <c r="E5865">
        <v>195.89</v>
      </c>
      <c r="F5865">
        <v>70.894999999999996</v>
      </c>
      <c r="G5865">
        <v>70.895522388059604</v>
      </c>
      <c r="H5865">
        <v>270</v>
      </c>
      <c r="I5865">
        <v>590.89552200000003</v>
      </c>
      <c r="J5865">
        <v>-1</v>
      </c>
      <c r="K5865">
        <v>2</v>
      </c>
      <c r="L5865">
        <v>38.200659999999999</v>
      </c>
      <c r="M5865">
        <v>465</v>
      </c>
      <c r="N5865">
        <v>200</v>
      </c>
      <c r="O5865">
        <v>140</v>
      </c>
      <c r="P5865">
        <v>0</v>
      </c>
      <c r="Q5865">
        <v>906</v>
      </c>
      <c r="R5865">
        <v>14.022653453</v>
      </c>
      <c r="S5865">
        <v>35.035150999999999</v>
      </c>
      <c r="T5865">
        <v>0</v>
      </c>
      <c r="U5865">
        <v>0</v>
      </c>
    </row>
    <row r="5866" spans="1:21" x14ac:dyDescent="0.3">
      <c r="A5866">
        <v>0.67</v>
      </c>
      <c r="B5866">
        <v>0.625</v>
      </c>
      <c r="C5866">
        <v>2.1</v>
      </c>
      <c r="D5866">
        <v>250</v>
      </c>
      <c r="E5866">
        <v>195.89</v>
      </c>
      <c r="F5866">
        <v>70.894999999999996</v>
      </c>
      <c r="G5866">
        <v>70.895522388059604</v>
      </c>
      <c r="H5866">
        <v>280</v>
      </c>
      <c r="I5866">
        <v>600.89552200000003</v>
      </c>
      <c r="J5866">
        <v>-1</v>
      </c>
      <c r="K5866">
        <v>2</v>
      </c>
      <c r="L5866">
        <v>37.734310000000001</v>
      </c>
      <c r="M5866">
        <v>465</v>
      </c>
      <c r="N5866">
        <v>200</v>
      </c>
      <c r="O5866">
        <v>140</v>
      </c>
      <c r="P5866">
        <v>0</v>
      </c>
      <c r="Q5866">
        <v>915</v>
      </c>
      <c r="R5866">
        <v>13.736028578000001</v>
      </c>
      <c r="S5866">
        <v>35.214399</v>
      </c>
      <c r="T5866">
        <v>0</v>
      </c>
      <c r="U5866">
        <v>0</v>
      </c>
    </row>
    <row r="5867" spans="1:21" x14ac:dyDescent="0.3">
      <c r="A5867">
        <v>0.67</v>
      </c>
      <c r="B5867">
        <v>0.625</v>
      </c>
      <c r="C5867">
        <v>2.1</v>
      </c>
      <c r="D5867">
        <v>250</v>
      </c>
      <c r="E5867">
        <v>195.89</v>
      </c>
      <c r="F5867">
        <v>70.894999999999996</v>
      </c>
      <c r="G5867">
        <v>70.895522388059604</v>
      </c>
      <c r="H5867">
        <v>290</v>
      </c>
      <c r="I5867">
        <v>610.89552200000003</v>
      </c>
      <c r="J5867">
        <v>-1</v>
      </c>
      <c r="K5867">
        <v>2</v>
      </c>
      <c r="L5867">
        <v>37.277569999999997</v>
      </c>
      <c r="M5867">
        <v>465</v>
      </c>
      <c r="N5867">
        <v>200</v>
      </c>
      <c r="O5867">
        <v>140</v>
      </c>
      <c r="P5867">
        <v>0</v>
      </c>
      <c r="Q5867">
        <v>892</v>
      </c>
      <c r="R5867">
        <v>13.927754369000001</v>
      </c>
      <c r="S5867">
        <v>34.754716999999999</v>
      </c>
      <c r="T5867">
        <v>0</v>
      </c>
      <c r="U5867">
        <v>0</v>
      </c>
    </row>
    <row r="5868" spans="1:21" x14ac:dyDescent="0.3">
      <c r="A5868">
        <v>0.67</v>
      </c>
      <c r="B5868">
        <v>0.625</v>
      </c>
      <c r="C5868">
        <v>2.1</v>
      </c>
      <c r="D5868">
        <v>250</v>
      </c>
      <c r="E5868">
        <v>195.89</v>
      </c>
      <c r="F5868">
        <v>70.894999999999996</v>
      </c>
      <c r="G5868">
        <v>70.895522388059604</v>
      </c>
      <c r="H5868">
        <v>300</v>
      </c>
      <c r="I5868">
        <v>620.89552200000003</v>
      </c>
      <c r="J5868">
        <v>-1</v>
      </c>
      <c r="K5868">
        <v>2</v>
      </c>
      <c r="L5868">
        <v>36.830210000000001</v>
      </c>
      <c r="M5868">
        <v>465</v>
      </c>
      <c r="N5868">
        <v>200</v>
      </c>
      <c r="O5868">
        <v>140</v>
      </c>
      <c r="P5868">
        <v>0</v>
      </c>
      <c r="Q5868">
        <v>920</v>
      </c>
      <c r="R5868">
        <v>13.590493966</v>
      </c>
      <c r="S5868">
        <v>35.313639999999999</v>
      </c>
      <c r="T5868">
        <v>0</v>
      </c>
      <c r="U5868">
        <v>0</v>
      </c>
    </row>
    <row r="5869" spans="1:21" x14ac:dyDescent="0.3">
      <c r="A5869">
        <v>0.67</v>
      </c>
      <c r="B5869">
        <v>0.625</v>
      </c>
      <c r="C5869">
        <v>2.1</v>
      </c>
      <c r="D5869">
        <v>250</v>
      </c>
      <c r="E5869">
        <v>195.89</v>
      </c>
      <c r="F5869">
        <v>70.894999999999996</v>
      </c>
      <c r="G5869">
        <v>70.895522388059604</v>
      </c>
      <c r="H5869">
        <v>0</v>
      </c>
      <c r="I5869">
        <v>320.89552200000003</v>
      </c>
      <c r="J5869">
        <v>-1</v>
      </c>
      <c r="K5869">
        <v>2</v>
      </c>
      <c r="L5869">
        <v>55.390520000000002</v>
      </c>
      <c r="M5869">
        <v>465</v>
      </c>
      <c r="N5869">
        <v>200</v>
      </c>
      <c r="O5869">
        <v>140</v>
      </c>
      <c r="P5869">
        <v>0</v>
      </c>
      <c r="Q5869">
        <v>920</v>
      </c>
      <c r="R5869">
        <v>24.411600798999999</v>
      </c>
      <c r="S5869">
        <v>35.313639999999999</v>
      </c>
      <c r="T5869">
        <v>0</v>
      </c>
      <c r="U5869">
        <v>0</v>
      </c>
    </row>
    <row r="5870" spans="1:21" x14ac:dyDescent="0.3">
      <c r="A5870" t="s">
        <v>74</v>
      </c>
      <c r="B5870" t="s">
        <v>74</v>
      </c>
      <c r="C5870">
        <v>2.1</v>
      </c>
      <c r="D5870">
        <v>250</v>
      </c>
      <c r="E5870" t="s">
        <v>75</v>
      </c>
      <c r="F5870" t="s">
        <v>74</v>
      </c>
      <c r="G5870" t="s">
        <v>74</v>
      </c>
      <c r="H5870" t="s">
        <v>74</v>
      </c>
      <c r="I5870" t="s">
        <v>74</v>
      </c>
      <c r="J5870" t="s">
        <v>74</v>
      </c>
      <c r="K5870" t="s">
        <v>74</v>
      </c>
      <c r="L5870" t="s">
        <v>74</v>
      </c>
      <c r="M5870" t="s">
        <v>74</v>
      </c>
      <c r="N5870" t="s">
        <v>74</v>
      </c>
      <c r="O5870">
        <v>160</v>
      </c>
    </row>
    <row r="5871" spans="1:21" x14ac:dyDescent="0.3">
      <c r="A5871">
        <v>0.67</v>
      </c>
      <c r="B5871">
        <v>0.625</v>
      </c>
      <c r="C5871">
        <v>2.1</v>
      </c>
      <c r="D5871">
        <v>250</v>
      </c>
      <c r="E5871">
        <v>195.89</v>
      </c>
      <c r="F5871">
        <v>70.894999999999996</v>
      </c>
      <c r="G5871">
        <v>70.895522388059604</v>
      </c>
      <c r="H5871">
        <v>0</v>
      </c>
      <c r="I5871">
        <v>320.89552200000003</v>
      </c>
      <c r="J5871">
        <v>-1</v>
      </c>
      <c r="K5871">
        <v>2</v>
      </c>
      <c r="L5871">
        <v>56.509770000000003</v>
      </c>
      <c r="M5871">
        <v>485</v>
      </c>
      <c r="N5871">
        <v>200</v>
      </c>
      <c r="O5871">
        <v>160</v>
      </c>
      <c r="P5871">
        <v>0</v>
      </c>
      <c r="Q5871">
        <v>983</v>
      </c>
      <c r="R5871">
        <v>27.227109229</v>
      </c>
      <c r="S5871">
        <v>36.543982999999997</v>
      </c>
      <c r="T5871">
        <v>0</v>
      </c>
      <c r="U5871">
        <v>0</v>
      </c>
    </row>
    <row r="5872" spans="1:21" x14ac:dyDescent="0.3">
      <c r="A5872">
        <v>0.67</v>
      </c>
      <c r="B5872">
        <v>0.625</v>
      </c>
      <c r="C5872">
        <v>2.1</v>
      </c>
      <c r="D5872">
        <v>250</v>
      </c>
      <c r="E5872">
        <v>195.89</v>
      </c>
      <c r="F5872">
        <v>70.894999999999996</v>
      </c>
      <c r="G5872">
        <v>70.895522388059604</v>
      </c>
      <c r="H5872">
        <v>10</v>
      </c>
      <c r="I5872">
        <v>330.89552200000003</v>
      </c>
      <c r="J5872">
        <v>-1</v>
      </c>
      <c r="K5872">
        <v>2</v>
      </c>
      <c r="L5872">
        <v>55.695889999999999</v>
      </c>
      <c r="M5872">
        <v>485</v>
      </c>
      <c r="N5872">
        <v>200</v>
      </c>
      <c r="O5872">
        <v>160</v>
      </c>
      <c r="P5872">
        <v>0</v>
      </c>
      <c r="Q5872">
        <v>982</v>
      </c>
      <c r="R5872">
        <v>26.568534601</v>
      </c>
      <c r="S5872">
        <v>36.524734000000002</v>
      </c>
      <c r="T5872">
        <v>0</v>
      </c>
      <c r="U5872">
        <v>0</v>
      </c>
    </row>
    <row r="5873" spans="1:21" x14ac:dyDescent="0.3">
      <c r="A5873">
        <v>0.67</v>
      </c>
      <c r="B5873">
        <v>0.625</v>
      </c>
      <c r="C5873">
        <v>2.1</v>
      </c>
      <c r="D5873">
        <v>250</v>
      </c>
      <c r="E5873">
        <v>195.89</v>
      </c>
      <c r="F5873">
        <v>70.894999999999996</v>
      </c>
      <c r="G5873">
        <v>70.895522388059604</v>
      </c>
      <c r="H5873">
        <v>20</v>
      </c>
      <c r="I5873">
        <v>340.89552200000003</v>
      </c>
      <c r="J5873">
        <v>-1</v>
      </c>
      <c r="K5873">
        <v>2</v>
      </c>
      <c r="L5873">
        <v>54.897480000000002</v>
      </c>
      <c r="M5873">
        <v>485</v>
      </c>
      <c r="N5873">
        <v>200</v>
      </c>
      <c r="O5873">
        <v>160</v>
      </c>
      <c r="P5873">
        <v>0</v>
      </c>
      <c r="Q5873">
        <v>928</v>
      </c>
      <c r="R5873">
        <v>26.233509636000001</v>
      </c>
      <c r="S5873">
        <v>35.471921000000002</v>
      </c>
      <c r="T5873">
        <v>0</v>
      </c>
      <c r="U5873">
        <v>0</v>
      </c>
    </row>
    <row r="5874" spans="1:21" x14ac:dyDescent="0.3">
      <c r="A5874">
        <v>0.67</v>
      </c>
      <c r="B5874">
        <v>0.625</v>
      </c>
      <c r="C5874">
        <v>2.1</v>
      </c>
      <c r="D5874">
        <v>250</v>
      </c>
      <c r="E5874">
        <v>195.89</v>
      </c>
      <c r="F5874">
        <v>70.894999999999996</v>
      </c>
      <c r="G5874">
        <v>70.895522388059604</v>
      </c>
      <c r="H5874">
        <v>30</v>
      </c>
      <c r="I5874">
        <v>350.89552200000003</v>
      </c>
      <c r="J5874">
        <v>-1</v>
      </c>
      <c r="K5874">
        <v>2</v>
      </c>
      <c r="L5874">
        <v>54.114409999999999</v>
      </c>
      <c r="M5874">
        <v>485</v>
      </c>
      <c r="N5874">
        <v>200</v>
      </c>
      <c r="O5874">
        <v>160</v>
      </c>
      <c r="P5874">
        <v>0</v>
      </c>
      <c r="Q5874">
        <v>959</v>
      </c>
      <c r="R5874">
        <v>25.524647974000001</v>
      </c>
      <c r="S5874">
        <v>36.079562000000003</v>
      </c>
      <c r="T5874">
        <v>0</v>
      </c>
      <c r="U5874">
        <v>0</v>
      </c>
    </row>
    <row r="5875" spans="1:21" x14ac:dyDescent="0.3">
      <c r="A5875">
        <v>0.67</v>
      </c>
      <c r="B5875">
        <v>0.625</v>
      </c>
      <c r="C5875">
        <v>2.1</v>
      </c>
      <c r="D5875">
        <v>250</v>
      </c>
      <c r="E5875">
        <v>195.89</v>
      </c>
      <c r="F5875">
        <v>70.894999999999996</v>
      </c>
      <c r="G5875">
        <v>70.895522388059604</v>
      </c>
      <c r="H5875">
        <v>40</v>
      </c>
      <c r="I5875">
        <v>360.89552200000003</v>
      </c>
      <c r="J5875">
        <v>-1</v>
      </c>
      <c r="K5875">
        <v>2</v>
      </c>
      <c r="L5875">
        <v>53.346530000000001</v>
      </c>
      <c r="M5875">
        <v>485</v>
      </c>
      <c r="N5875">
        <v>200</v>
      </c>
      <c r="O5875">
        <v>160</v>
      </c>
      <c r="P5875">
        <v>0</v>
      </c>
      <c r="Q5875">
        <v>944</v>
      </c>
      <c r="R5875">
        <v>25.014609057000001</v>
      </c>
      <c r="S5875">
        <v>35.786659</v>
      </c>
      <c r="T5875">
        <v>0</v>
      </c>
      <c r="U5875">
        <v>0</v>
      </c>
    </row>
    <row r="5876" spans="1:21" x14ac:dyDescent="0.3">
      <c r="A5876">
        <v>0.67</v>
      </c>
      <c r="B5876">
        <v>0.625</v>
      </c>
      <c r="C5876">
        <v>2.1</v>
      </c>
      <c r="D5876">
        <v>250</v>
      </c>
      <c r="E5876">
        <v>195.89</v>
      </c>
      <c r="F5876">
        <v>70.894999999999996</v>
      </c>
      <c r="G5876">
        <v>70.895522388059604</v>
      </c>
      <c r="H5876">
        <v>50</v>
      </c>
      <c r="I5876">
        <v>370.89552200000003</v>
      </c>
      <c r="J5876">
        <v>-1</v>
      </c>
      <c r="K5876">
        <v>2</v>
      </c>
      <c r="L5876">
        <v>52.59366</v>
      </c>
      <c r="M5876">
        <v>485</v>
      </c>
      <c r="N5876">
        <v>200</v>
      </c>
      <c r="O5876">
        <v>160</v>
      </c>
      <c r="P5876">
        <v>0</v>
      </c>
      <c r="Q5876">
        <v>964</v>
      </c>
      <c r="R5876">
        <v>24.020481962000002</v>
      </c>
      <c r="S5876">
        <v>36.176741</v>
      </c>
      <c r="T5876">
        <v>0</v>
      </c>
      <c r="U5876">
        <v>0</v>
      </c>
    </row>
    <row r="5877" spans="1:21" x14ac:dyDescent="0.3">
      <c r="A5877">
        <v>0.67</v>
      </c>
      <c r="B5877">
        <v>0.625</v>
      </c>
      <c r="C5877">
        <v>2.1</v>
      </c>
      <c r="D5877">
        <v>250</v>
      </c>
      <c r="E5877">
        <v>195.89</v>
      </c>
      <c r="F5877">
        <v>70.894999999999996</v>
      </c>
      <c r="G5877">
        <v>70.895522388059604</v>
      </c>
      <c r="H5877">
        <v>60</v>
      </c>
      <c r="I5877">
        <v>380.89552200000003</v>
      </c>
      <c r="J5877">
        <v>-1</v>
      </c>
      <c r="K5877">
        <v>2</v>
      </c>
      <c r="L5877">
        <v>51.855620000000002</v>
      </c>
      <c r="M5877">
        <v>485</v>
      </c>
      <c r="N5877">
        <v>200</v>
      </c>
      <c r="O5877">
        <v>160</v>
      </c>
      <c r="P5877">
        <v>0</v>
      </c>
      <c r="Q5877">
        <v>962</v>
      </c>
      <c r="R5877">
        <v>23.708920805999998</v>
      </c>
      <c r="S5877">
        <v>36.137895999999998</v>
      </c>
      <c r="T5877">
        <v>0</v>
      </c>
      <c r="U5877">
        <v>0</v>
      </c>
    </row>
    <row r="5878" spans="1:21" x14ac:dyDescent="0.3">
      <c r="A5878">
        <v>0.67</v>
      </c>
      <c r="B5878">
        <v>0.625</v>
      </c>
      <c r="C5878">
        <v>2.1</v>
      </c>
      <c r="D5878">
        <v>250</v>
      </c>
      <c r="E5878">
        <v>195.89</v>
      </c>
      <c r="F5878">
        <v>70.894999999999996</v>
      </c>
      <c r="G5878">
        <v>70.895522388059604</v>
      </c>
      <c r="H5878">
        <v>70</v>
      </c>
      <c r="I5878">
        <v>390.89552200000003</v>
      </c>
      <c r="J5878">
        <v>-1</v>
      </c>
      <c r="K5878">
        <v>2</v>
      </c>
      <c r="L5878">
        <v>51.132219999999997</v>
      </c>
      <c r="M5878">
        <v>485</v>
      </c>
      <c r="N5878">
        <v>200</v>
      </c>
      <c r="O5878">
        <v>160</v>
      </c>
      <c r="P5878">
        <v>0</v>
      </c>
      <c r="Q5878">
        <v>932</v>
      </c>
      <c r="R5878">
        <v>23.219676156999999</v>
      </c>
      <c r="S5878">
        <v>35.550832</v>
      </c>
      <c r="T5878">
        <v>0</v>
      </c>
      <c r="U5878">
        <v>0</v>
      </c>
    </row>
    <row r="5879" spans="1:21" x14ac:dyDescent="0.3">
      <c r="A5879">
        <v>0.67</v>
      </c>
      <c r="B5879">
        <v>0.625</v>
      </c>
      <c r="C5879">
        <v>2.1</v>
      </c>
      <c r="D5879">
        <v>250</v>
      </c>
      <c r="E5879">
        <v>195.89</v>
      </c>
      <c r="F5879">
        <v>70.894999999999996</v>
      </c>
      <c r="G5879">
        <v>70.895522388059604</v>
      </c>
      <c r="H5879">
        <v>80</v>
      </c>
      <c r="I5879">
        <v>400.89552200000003</v>
      </c>
      <c r="J5879">
        <v>-1</v>
      </c>
      <c r="K5879">
        <v>2</v>
      </c>
      <c r="L5879">
        <v>50.42324</v>
      </c>
      <c r="M5879">
        <v>485</v>
      </c>
      <c r="N5879">
        <v>200</v>
      </c>
      <c r="O5879">
        <v>160</v>
      </c>
      <c r="P5879">
        <v>0</v>
      </c>
      <c r="Q5879">
        <v>931</v>
      </c>
      <c r="R5879">
        <v>22.631321355000001</v>
      </c>
      <c r="S5879">
        <v>35.531118999999997</v>
      </c>
      <c r="T5879">
        <v>0</v>
      </c>
      <c r="U5879">
        <v>0</v>
      </c>
    </row>
    <row r="5880" spans="1:21" x14ac:dyDescent="0.3">
      <c r="A5880">
        <v>0.67</v>
      </c>
      <c r="B5880">
        <v>0.625</v>
      </c>
      <c r="C5880">
        <v>2.1</v>
      </c>
      <c r="D5880">
        <v>250</v>
      </c>
      <c r="E5880">
        <v>195.89</v>
      </c>
      <c r="F5880">
        <v>70.894999999999996</v>
      </c>
      <c r="G5880">
        <v>70.895522388059604</v>
      </c>
      <c r="H5880">
        <v>90</v>
      </c>
      <c r="I5880">
        <v>410.89552200000003</v>
      </c>
      <c r="J5880">
        <v>-1</v>
      </c>
      <c r="K5880">
        <v>2</v>
      </c>
      <c r="L5880">
        <v>49.728479999999998</v>
      </c>
      <c r="M5880">
        <v>485</v>
      </c>
      <c r="N5880">
        <v>200</v>
      </c>
      <c r="O5880">
        <v>160</v>
      </c>
      <c r="P5880">
        <v>0</v>
      </c>
      <c r="Q5880">
        <v>947</v>
      </c>
      <c r="R5880">
        <v>22.301467376000002</v>
      </c>
      <c r="S5880">
        <v>35.845405</v>
      </c>
      <c r="T5880">
        <v>0</v>
      </c>
      <c r="U5880">
        <v>0</v>
      </c>
    </row>
    <row r="5881" spans="1:21" x14ac:dyDescent="0.3">
      <c r="A5881">
        <v>0.67</v>
      </c>
      <c r="B5881">
        <v>0.625</v>
      </c>
      <c r="C5881">
        <v>2.1</v>
      </c>
      <c r="D5881">
        <v>250</v>
      </c>
      <c r="E5881">
        <v>195.89</v>
      </c>
      <c r="F5881">
        <v>70.894999999999996</v>
      </c>
      <c r="G5881">
        <v>70.895522388059604</v>
      </c>
      <c r="H5881">
        <v>100</v>
      </c>
      <c r="I5881">
        <v>420.89552200000003</v>
      </c>
      <c r="J5881">
        <v>-1</v>
      </c>
      <c r="K5881">
        <v>2</v>
      </c>
      <c r="L5881">
        <v>49.047710000000002</v>
      </c>
      <c r="M5881">
        <v>485</v>
      </c>
      <c r="N5881">
        <v>200</v>
      </c>
      <c r="O5881">
        <v>160</v>
      </c>
      <c r="P5881">
        <v>0</v>
      </c>
      <c r="Q5881">
        <v>936</v>
      </c>
      <c r="R5881">
        <v>21.874832716</v>
      </c>
      <c r="S5881">
        <v>35.629590999999998</v>
      </c>
      <c r="T5881">
        <v>0</v>
      </c>
      <c r="U5881">
        <v>0</v>
      </c>
    </row>
    <row r="5882" spans="1:21" x14ac:dyDescent="0.3">
      <c r="A5882">
        <v>0.67</v>
      </c>
      <c r="B5882">
        <v>0.625</v>
      </c>
      <c r="C5882">
        <v>2.1</v>
      </c>
      <c r="D5882">
        <v>250</v>
      </c>
      <c r="E5882">
        <v>195.89</v>
      </c>
      <c r="F5882">
        <v>70.894999999999996</v>
      </c>
      <c r="G5882">
        <v>70.895522388059604</v>
      </c>
      <c r="H5882">
        <v>110</v>
      </c>
      <c r="I5882">
        <v>430.89552200000003</v>
      </c>
      <c r="J5882">
        <v>-1</v>
      </c>
      <c r="K5882">
        <v>2</v>
      </c>
      <c r="L5882">
        <v>48.380690000000001</v>
      </c>
      <c r="M5882">
        <v>485</v>
      </c>
      <c r="N5882">
        <v>200</v>
      </c>
      <c r="O5882">
        <v>160</v>
      </c>
      <c r="P5882">
        <v>0</v>
      </c>
      <c r="Q5882">
        <v>977</v>
      </c>
      <c r="R5882">
        <v>21.156195903</v>
      </c>
      <c r="S5882">
        <v>36.428356999999998</v>
      </c>
      <c r="T5882">
        <v>0</v>
      </c>
      <c r="U5882">
        <v>0</v>
      </c>
    </row>
    <row r="5883" spans="1:21" x14ac:dyDescent="0.3">
      <c r="A5883">
        <v>0.67</v>
      </c>
      <c r="B5883">
        <v>0.625</v>
      </c>
      <c r="C5883">
        <v>2.1</v>
      </c>
      <c r="D5883">
        <v>250</v>
      </c>
      <c r="E5883">
        <v>195.89</v>
      </c>
      <c r="F5883">
        <v>70.894999999999996</v>
      </c>
      <c r="G5883">
        <v>70.895522388059604</v>
      </c>
      <c r="H5883">
        <v>120</v>
      </c>
      <c r="I5883">
        <v>440.89552200000003</v>
      </c>
      <c r="J5883">
        <v>-1</v>
      </c>
      <c r="K5883">
        <v>2</v>
      </c>
      <c r="L5883">
        <v>47.727179999999997</v>
      </c>
      <c r="M5883">
        <v>485</v>
      </c>
      <c r="N5883">
        <v>200</v>
      </c>
      <c r="O5883">
        <v>160</v>
      </c>
      <c r="P5883">
        <v>0</v>
      </c>
      <c r="Q5883">
        <v>948</v>
      </c>
      <c r="R5883">
        <v>20.739519610999999</v>
      </c>
      <c r="S5883">
        <v>35.864969000000002</v>
      </c>
      <c r="T5883">
        <v>0</v>
      </c>
      <c r="U5883">
        <v>0</v>
      </c>
    </row>
    <row r="5884" spans="1:21" x14ac:dyDescent="0.3">
      <c r="A5884">
        <v>0.67</v>
      </c>
      <c r="B5884">
        <v>0.625</v>
      </c>
      <c r="C5884">
        <v>2.1</v>
      </c>
      <c r="D5884">
        <v>250</v>
      </c>
      <c r="E5884">
        <v>195.89</v>
      </c>
      <c r="F5884">
        <v>70.894999999999996</v>
      </c>
      <c r="G5884">
        <v>70.895522388059604</v>
      </c>
      <c r="H5884">
        <v>130</v>
      </c>
      <c r="I5884">
        <v>450.89552200000003</v>
      </c>
      <c r="J5884">
        <v>-1</v>
      </c>
      <c r="K5884">
        <v>2</v>
      </c>
      <c r="L5884">
        <v>47.086959999999998</v>
      </c>
      <c r="M5884">
        <v>485</v>
      </c>
      <c r="N5884">
        <v>200</v>
      </c>
      <c r="O5884">
        <v>160</v>
      </c>
      <c r="P5884">
        <v>0</v>
      </c>
      <c r="Q5884">
        <v>929</v>
      </c>
      <c r="R5884">
        <v>20.215429740000001</v>
      </c>
      <c r="S5884">
        <v>35.491663000000003</v>
      </c>
      <c r="T5884">
        <v>0</v>
      </c>
      <c r="U5884">
        <v>0</v>
      </c>
    </row>
    <row r="5885" spans="1:21" x14ac:dyDescent="0.3">
      <c r="A5885">
        <v>0.67</v>
      </c>
      <c r="B5885">
        <v>0.625</v>
      </c>
      <c r="C5885">
        <v>2.1</v>
      </c>
      <c r="D5885">
        <v>250</v>
      </c>
      <c r="E5885">
        <v>195.89</v>
      </c>
      <c r="F5885">
        <v>70.894999999999996</v>
      </c>
      <c r="G5885">
        <v>70.895522388059604</v>
      </c>
      <c r="H5885">
        <v>140</v>
      </c>
      <c r="I5885">
        <v>460.89552200000003</v>
      </c>
      <c r="J5885">
        <v>-1</v>
      </c>
      <c r="K5885">
        <v>2</v>
      </c>
      <c r="L5885">
        <v>46.459760000000003</v>
      </c>
      <c r="M5885">
        <v>485</v>
      </c>
      <c r="N5885">
        <v>200</v>
      </c>
      <c r="O5885">
        <v>160</v>
      </c>
      <c r="P5885">
        <v>0</v>
      </c>
      <c r="Q5885">
        <v>983</v>
      </c>
      <c r="R5885">
        <v>19.881159963999998</v>
      </c>
      <c r="S5885">
        <v>36.543982999999997</v>
      </c>
      <c r="T5885">
        <v>0</v>
      </c>
      <c r="U5885">
        <v>0</v>
      </c>
    </row>
    <row r="5886" spans="1:21" x14ac:dyDescent="0.3">
      <c r="A5886">
        <v>0.67</v>
      </c>
      <c r="B5886">
        <v>0.625</v>
      </c>
      <c r="C5886">
        <v>2.1</v>
      </c>
      <c r="D5886">
        <v>250</v>
      </c>
      <c r="E5886">
        <v>195.89</v>
      </c>
      <c r="F5886">
        <v>70.894999999999996</v>
      </c>
      <c r="G5886">
        <v>70.895522388059604</v>
      </c>
      <c r="H5886">
        <v>150</v>
      </c>
      <c r="I5886">
        <v>470.89552200000003</v>
      </c>
      <c r="J5886">
        <v>-1</v>
      </c>
      <c r="K5886">
        <v>2</v>
      </c>
      <c r="L5886">
        <v>45.845350000000003</v>
      </c>
      <c r="M5886">
        <v>485</v>
      </c>
      <c r="N5886">
        <v>200</v>
      </c>
      <c r="O5886">
        <v>160</v>
      </c>
      <c r="P5886">
        <v>0</v>
      </c>
      <c r="Q5886">
        <v>925</v>
      </c>
      <c r="R5886">
        <v>19.369386345999999</v>
      </c>
      <c r="S5886">
        <v>35.412638000000001</v>
      </c>
      <c r="T5886">
        <v>0</v>
      </c>
      <c r="U5886">
        <v>0</v>
      </c>
    </row>
    <row r="5887" spans="1:21" x14ac:dyDescent="0.3">
      <c r="A5887">
        <v>0.67</v>
      </c>
      <c r="B5887">
        <v>0.625</v>
      </c>
      <c r="C5887">
        <v>2.1</v>
      </c>
      <c r="D5887">
        <v>250</v>
      </c>
      <c r="E5887">
        <v>195.89</v>
      </c>
      <c r="F5887">
        <v>70.894999999999996</v>
      </c>
      <c r="G5887">
        <v>70.895522388059604</v>
      </c>
      <c r="H5887">
        <v>160</v>
      </c>
      <c r="I5887">
        <v>480.89552200000003</v>
      </c>
      <c r="J5887">
        <v>-1</v>
      </c>
      <c r="K5887">
        <v>2</v>
      </c>
      <c r="L5887">
        <v>45.243470000000002</v>
      </c>
      <c r="M5887">
        <v>485</v>
      </c>
      <c r="N5887">
        <v>200</v>
      </c>
      <c r="O5887">
        <v>160</v>
      </c>
      <c r="P5887">
        <v>0</v>
      </c>
      <c r="Q5887">
        <v>932</v>
      </c>
      <c r="R5887">
        <v>19.126057373999998</v>
      </c>
      <c r="S5887">
        <v>35.550832</v>
      </c>
      <c r="T5887">
        <v>0</v>
      </c>
      <c r="U5887">
        <v>0</v>
      </c>
    </row>
    <row r="5888" spans="1:21" x14ac:dyDescent="0.3">
      <c r="A5888">
        <v>0.67</v>
      </c>
      <c r="B5888">
        <v>0.625</v>
      </c>
      <c r="C5888">
        <v>2.1</v>
      </c>
      <c r="D5888">
        <v>250</v>
      </c>
      <c r="E5888">
        <v>195.89</v>
      </c>
      <c r="F5888">
        <v>70.894999999999996</v>
      </c>
      <c r="G5888">
        <v>70.895522388059604</v>
      </c>
      <c r="H5888">
        <v>170</v>
      </c>
      <c r="I5888">
        <v>490.89552200000003</v>
      </c>
      <c r="J5888">
        <v>-1</v>
      </c>
      <c r="K5888">
        <v>2</v>
      </c>
      <c r="L5888">
        <v>44.653869999999998</v>
      </c>
      <c r="M5888">
        <v>485</v>
      </c>
      <c r="N5888">
        <v>200</v>
      </c>
      <c r="O5888">
        <v>160</v>
      </c>
      <c r="P5888">
        <v>0</v>
      </c>
      <c r="Q5888">
        <v>941</v>
      </c>
      <c r="R5888">
        <v>18.594324543999999</v>
      </c>
      <c r="S5888">
        <v>35.727829</v>
      </c>
      <c r="T5888">
        <v>0</v>
      </c>
      <c r="U5888">
        <v>0</v>
      </c>
    </row>
    <row r="5889" spans="1:21" x14ac:dyDescent="0.3">
      <c r="A5889">
        <v>0.67</v>
      </c>
      <c r="B5889">
        <v>0.625</v>
      </c>
      <c r="C5889">
        <v>2.1</v>
      </c>
      <c r="D5889">
        <v>250</v>
      </c>
      <c r="E5889">
        <v>195.89</v>
      </c>
      <c r="F5889">
        <v>70.894999999999996</v>
      </c>
      <c r="G5889">
        <v>70.895522388059604</v>
      </c>
      <c r="H5889">
        <v>180</v>
      </c>
      <c r="I5889">
        <v>500.89552200000003</v>
      </c>
      <c r="J5889">
        <v>-1</v>
      </c>
      <c r="K5889">
        <v>2</v>
      </c>
      <c r="L5889">
        <v>44.076300000000003</v>
      </c>
      <c r="M5889">
        <v>485</v>
      </c>
      <c r="N5889">
        <v>200</v>
      </c>
      <c r="O5889">
        <v>160</v>
      </c>
      <c r="P5889">
        <v>0</v>
      </c>
      <c r="Q5889">
        <v>926</v>
      </c>
      <c r="R5889">
        <v>18.158137838999998</v>
      </c>
      <c r="S5889">
        <v>35.432408000000002</v>
      </c>
      <c r="T5889">
        <v>0</v>
      </c>
      <c r="U5889">
        <v>0</v>
      </c>
    </row>
    <row r="5890" spans="1:21" x14ac:dyDescent="0.3">
      <c r="A5890">
        <v>0.67</v>
      </c>
      <c r="B5890">
        <v>0.625</v>
      </c>
      <c r="C5890">
        <v>2.1</v>
      </c>
      <c r="D5890">
        <v>250</v>
      </c>
      <c r="E5890">
        <v>195.89</v>
      </c>
      <c r="F5890">
        <v>70.894999999999996</v>
      </c>
      <c r="G5890">
        <v>70.895522388059604</v>
      </c>
      <c r="H5890">
        <v>190</v>
      </c>
      <c r="I5890">
        <v>510.89552200000003</v>
      </c>
      <c r="J5890">
        <v>-1</v>
      </c>
      <c r="K5890">
        <v>2</v>
      </c>
      <c r="L5890">
        <v>43.510509999999996</v>
      </c>
      <c r="M5890">
        <v>485</v>
      </c>
      <c r="N5890">
        <v>200</v>
      </c>
      <c r="O5890">
        <v>160</v>
      </c>
      <c r="P5890">
        <v>0</v>
      </c>
      <c r="Q5890">
        <v>915</v>
      </c>
      <c r="R5890">
        <v>17.824235823999999</v>
      </c>
      <c r="S5890">
        <v>35.214399</v>
      </c>
      <c r="T5890">
        <v>0</v>
      </c>
      <c r="U5890">
        <v>0</v>
      </c>
    </row>
    <row r="5891" spans="1:21" x14ac:dyDescent="0.3">
      <c r="A5891">
        <v>0.67</v>
      </c>
      <c r="B5891">
        <v>0.625</v>
      </c>
      <c r="C5891">
        <v>2.1</v>
      </c>
      <c r="D5891">
        <v>250</v>
      </c>
      <c r="E5891">
        <v>195.89</v>
      </c>
      <c r="F5891">
        <v>70.894999999999996</v>
      </c>
      <c r="G5891">
        <v>70.895522388059604</v>
      </c>
      <c r="H5891">
        <v>200</v>
      </c>
      <c r="I5891">
        <v>520.89552200000003</v>
      </c>
      <c r="J5891">
        <v>-1</v>
      </c>
      <c r="K5891">
        <v>2</v>
      </c>
      <c r="L5891">
        <v>42.956249999999997</v>
      </c>
      <c r="M5891">
        <v>485</v>
      </c>
      <c r="N5891">
        <v>200</v>
      </c>
      <c r="O5891">
        <v>160</v>
      </c>
      <c r="P5891">
        <v>0</v>
      </c>
      <c r="Q5891">
        <v>915</v>
      </c>
      <c r="R5891">
        <v>17.522269796</v>
      </c>
      <c r="S5891">
        <v>35.214399</v>
      </c>
      <c r="T5891">
        <v>0</v>
      </c>
      <c r="U5891">
        <v>0</v>
      </c>
    </row>
    <row r="5892" spans="1:21" x14ac:dyDescent="0.3">
      <c r="A5892">
        <v>0.67</v>
      </c>
      <c r="B5892">
        <v>0.625</v>
      </c>
      <c r="C5892">
        <v>2.1</v>
      </c>
      <c r="D5892">
        <v>250</v>
      </c>
      <c r="E5892">
        <v>195.89</v>
      </c>
      <c r="F5892">
        <v>70.894999999999996</v>
      </c>
      <c r="G5892">
        <v>70.895522388059604</v>
      </c>
      <c r="H5892">
        <v>210</v>
      </c>
      <c r="I5892">
        <v>530.89552200000003</v>
      </c>
      <c r="J5892">
        <v>-1</v>
      </c>
      <c r="K5892">
        <v>2</v>
      </c>
      <c r="L5892">
        <v>42.41328</v>
      </c>
      <c r="M5892">
        <v>485</v>
      </c>
      <c r="N5892">
        <v>200</v>
      </c>
      <c r="O5892">
        <v>160</v>
      </c>
      <c r="P5892">
        <v>0</v>
      </c>
      <c r="Q5892">
        <v>927</v>
      </c>
      <c r="R5892">
        <v>17.292445567000001</v>
      </c>
      <c r="S5892">
        <v>35.452170000000002</v>
      </c>
      <c r="T5892">
        <v>0</v>
      </c>
      <c r="U5892">
        <v>0</v>
      </c>
    </row>
    <row r="5893" spans="1:21" x14ac:dyDescent="0.3">
      <c r="A5893">
        <v>0.67</v>
      </c>
      <c r="B5893">
        <v>0.625</v>
      </c>
      <c r="C5893">
        <v>2.1</v>
      </c>
      <c r="D5893">
        <v>250</v>
      </c>
      <c r="E5893">
        <v>195.89</v>
      </c>
      <c r="F5893">
        <v>70.894999999999996</v>
      </c>
      <c r="G5893">
        <v>70.895522388059604</v>
      </c>
      <c r="H5893">
        <v>220</v>
      </c>
      <c r="I5893">
        <v>540.89552200000003</v>
      </c>
      <c r="J5893">
        <v>-1</v>
      </c>
      <c r="K5893">
        <v>2</v>
      </c>
      <c r="L5893">
        <v>41.881340000000002</v>
      </c>
      <c r="M5893">
        <v>485</v>
      </c>
      <c r="N5893">
        <v>200</v>
      </c>
      <c r="O5893">
        <v>160</v>
      </c>
      <c r="P5893">
        <v>0</v>
      </c>
      <c r="Q5893">
        <v>937</v>
      </c>
      <c r="R5893">
        <v>16.863219599000001</v>
      </c>
      <c r="S5893">
        <v>35.649258000000003</v>
      </c>
      <c r="T5893">
        <v>0</v>
      </c>
      <c r="U5893">
        <v>0</v>
      </c>
    </row>
    <row r="5894" spans="1:21" x14ac:dyDescent="0.3">
      <c r="A5894">
        <v>0.67</v>
      </c>
      <c r="B5894">
        <v>0.625</v>
      </c>
      <c r="C5894">
        <v>2.1</v>
      </c>
      <c r="D5894">
        <v>250</v>
      </c>
      <c r="E5894">
        <v>195.89</v>
      </c>
      <c r="F5894">
        <v>70.894999999999996</v>
      </c>
      <c r="G5894">
        <v>70.895522388059604</v>
      </c>
      <c r="H5894">
        <v>230</v>
      </c>
      <c r="I5894">
        <v>550.89552200000003</v>
      </c>
      <c r="J5894">
        <v>-1</v>
      </c>
      <c r="K5894">
        <v>2</v>
      </c>
      <c r="L5894">
        <v>41.360190000000003</v>
      </c>
      <c r="M5894">
        <v>485</v>
      </c>
      <c r="N5894">
        <v>200</v>
      </c>
      <c r="O5894">
        <v>160</v>
      </c>
      <c r="P5894">
        <v>0</v>
      </c>
      <c r="Q5894">
        <v>973</v>
      </c>
      <c r="R5894">
        <v>16.544270435000001</v>
      </c>
      <c r="S5894">
        <v>36.351095999999998</v>
      </c>
      <c r="T5894">
        <v>0</v>
      </c>
      <c r="U5894">
        <v>0</v>
      </c>
    </row>
    <row r="5895" spans="1:21" x14ac:dyDescent="0.3">
      <c r="A5895">
        <v>0.67</v>
      </c>
      <c r="B5895">
        <v>0.625</v>
      </c>
      <c r="C5895">
        <v>2.1</v>
      </c>
      <c r="D5895">
        <v>250</v>
      </c>
      <c r="E5895">
        <v>195.89</v>
      </c>
      <c r="F5895">
        <v>70.894999999999996</v>
      </c>
      <c r="G5895">
        <v>70.895522388059604</v>
      </c>
      <c r="H5895">
        <v>240</v>
      </c>
      <c r="I5895">
        <v>560.89552200000003</v>
      </c>
      <c r="J5895">
        <v>-1</v>
      </c>
      <c r="K5895">
        <v>2</v>
      </c>
      <c r="L5895">
        <v>40.849600000000002</v>
      </c>
      <c r="M5895">
        <v>485</v>
      </c>
      <c r="N5895">
        <v>200</v>
      </c>
      <c r="O5895">
        <v>160</v>
      </c>
      <c r="P5895">
        <v>0</v>
      </c>
      <c r="Q5895">
        <v>915</v>
      </c>
      <c r="R5895">
        <v>16.219228911999998</v>
      </c>
      <c r="S5895">
        <v>35.214399</v>
      </c>
      <c r="T5895">
        <v>0</v>
      </c>
      <c r="U5895">
        <v>0</v>
      </c>
    </row>
    <row r="5896" spans="1:21" x14ac:dyDescent="0.3">
      <c r="A5896">
        <v>0.67</v>
      </c>
      <c r="B5896">
        <v>0.625</v>
      </c>
      <c r="C5896">
        <v>2.1</v>
      </c>
      <c r="D5896">
        <v>250</v>
      </c>
      <c r="E5896">
        <v>195.89</v>
      </c>
      <c r="F5896">
        <v>70.894999999999996</v>
      </c>
      <c r="G5896">
        <v>70.895522388059604</v>
      </c>
      <c r="H5896">
        <v>250</v>
      </c>
      <c r="I5896">
        <v>570.89552200000003</v>
      </c>
      <c r="J5896">
        <v>-1</v>
      </c>
      <c r="K5896">
        <v>2</v>
      </c>
      <c r="L5896">
        <v>40.349310000000003</v>
      </c>
      <c r="M5896">
        <v>485</v>
      </c>
      <c r="N5896">
        <v>200</v>
      </c>
      <c r="O5896">
        <v>160</v>
      </c>
      <c r="P5896">
        <v>0</v>
      </c>
      <c r="Q5896">
        <v>927</v>
      </c>
      <c r="R5896">
        <v>16.012819519000001</v>
      </c>
      <c r="S5896">
        <v>35.452170000000002</v>
      </c>
      <c r="T5896">
        <v>0</v>
      </c>
      <c r="U5896">
        <v>0</v>
      </c>
    </row>
    <row r="5897" spans="1:21" x14ac:dyDescent="0.3">
      <c r="A5897">
        <v>0.67</v>
      </c>
      <c r="B5897">
        <v>0.625</v>
      </c>
      <c r="C5897">
        <v>2.1</v>
      </c>
      <c r="D5897">
        <v>250</v>
      </c>
      <c r="E5897">
        <v>195.89</v>
      </c>
      <c r="F5897">
        <v>70.894999999999996</v>
      </c>
      <c r="G5897">
        <v>70.895522388059604</v>
      </c>
      <c r="H5897">
        <v>260</v>
      </c>
      <c r="I5897">
        <v>580.89552200000003</v>
      </c>
      <c r="J5897">
        <v>-1</v>
      </c>
      <c r="K5897">
        <v>2</v>
      </c>
      <c r="L5897">
        <v>39.859099999999998</v>
      </c>
      <c r="M5897">
        <v>485</v>
      </c>
      <c r="N5897">
        <v>200</v>
      </c>
      <c r="O5897">
        <v>160</v>
      </c>
      <c r="P5897">
        <v>0</v>
      </c>
      <c r="Q5897">
        <v>972</v>
      </c>
      <c r="R5897">
        <v>15.845807549</v>
      </c>
      <c r="S5897">
        <v>36.331758999999998</v>
      </c>
      <c r="T5897">
        <v>0</v>
      </c>
      <c r="U5897">
        <v>0</v>
      </c>
    </row>
    <row r="5898" spans="1:21" x14ac:dyDescent="0.3">
      <c r="A5898">
        <v>0.67</v>
      </c>
      <c r="B5898">
        <v>0.625</v>
      </c>
      <c r="C5898">
        <v>2.1</v>
      </c>
      <c r="D5898">
        <v>250</v>
      </c>
      <c r="E5898">
        <v>195.89</v>
      </c>
      <c r="F5898">
        <v>70.894999999999996</v>
      </c>
      <c r="G5898">
        <v>70.895522388059604</v>
      </c>
      <c r="H5898">
        <v>270</v>
      </c>
      <c r="I5898">
        <v>590.89552200000003</v>
      </c>
      <c r="J5898">
        <v>-1</v>
      </c>
      <c r="K5898">
        <v>2</v>
      </c>
      <c r="L5898">
        <v>39.378740000000001</v>
      </c>
      <c r="M5898">
        <v>485</v>
      </c>
      <c r="N5898">
        <v>200</v>
      </c>
      <c r="O5898">
        <v>160</v>
      </c>
      <c r="P5898">
        <v>0</v>
      </c>
      <c r="Q5898">
        <v>973</v>
      </c>
      <c r="R5898">
        <v>15.592022531</v>
      </c>
      <c r="S5898">
        <v>36.351095999999998</v>
      </c>
      <c r="T5898">
        <v>0</v>
      </c>
      <c r="U5898">
        <v>0</v>
      </c>
    </row>
    <row r="5899" spans="1:21" x14ac:dyDescent="0.3">
      <c r="A5899">
        <v>0.67</v>
      </c>
      <c r="B5899">
        <v>0.625</v>
      </c>
      <c r="C5899">
        <v>2.1</v>
      </c>
      <c r="D5899">
        <v>250</v>
      </c>
      <c r="E5899">
        <v>195.89</v>
      </c>
      <c r="F5899">
        <v>70.894999999999996</v>
      </c>
      <c r="G5899">
        <v>70.895522388059604</v>
      </c>
      <c r="H5899">
        <v>280</v>
      </c>
      <c r="I5899">
        <v>600.89552200000003</v>
      </c>
      <c r="J5899">
        <v>-1</v>
      </c>
      <c r="K5899">
        <v>2</v>
      </c>
      <c r="L5899">
        <v>38.907989999999998</v>
      </c>
      <c r="M5899">
        <v>485</v>
      </c>
      <c r="N5899">
        <v>200</v>
      </c>
      <c r="O5899">
        <v>160</v>
      </c>
      <c r="P5899">
        <v>0</v>
      </c>
      <c r="Q5899">
        <v>979</v>
      </c>
      <c r="R5899">
        <v>15.506527812</v>
      </c>
      <c r="S5899">
        <v>36.466934000000002</v>
      </c>
      <c r="T5899">
        <v>0</v>
      </c>
      <c r="U5899">
        <v>0</v>
      </c>
    </row>
    <row r="5900" spans="1:21" x14ac:dyDescent="0.3">
      <c r="A5900">
        <v>0.67</v>
      </c>
      <c r="B5900">
        <v>0.625</v>
      </c>
      <c r="C5900">
        <v>2.1</v>
      </c>
      <c r="D5900">
        <v>250</v>
      </c>
      <c r="E5900">
        <v>195.89</v>
      </c>
      <c r="F5900">
        <v>70.894999999999996</v>
      </c>
      <c r="G5900">
        <v>70.895522388059604</v>
      </c>
      <c r="H5900">
        <v>290</v>
      </c>
      <c r="I5900">
        <v>610.89552200000003</v>
      </c>
      <c r="J5900">
        <v>-1</v>
      </c>
      <c r="K5900">
        <v>2</v>
      </c>
      <c r="L5900">
        <v>38.446629999999999</v>
      </c>
      <c r="M5900">
        <v>485</v>
      </c>
      <c r="N5900">
        <v>200</v>
      </c>
      <c r="O5900">
        <v>160</v>
      </c>
      <c r="P5900">
        <v>0</v>
      </c>
      <c r="Q5900">
        <v>922</v>
      </c>
      <c r="R5900">
        <v>15.203604092999999</v>
      </c>
      <c r="S5900">
        <v>35.353268</v>
      </c>
      <c r="T5900">
        <v>0</v>
      </c>
      <c r="U5900">
        <v>0</v>
      </c>
    </row>
    <row r="5901" spans="1:21" x14ac:dyDescent="0.3">
      <c r="A5901">
        <v>0.67</v>
      </c>
      <c r="B5901">
        <v>0.625</v>
      </c>
      <c r="C5901">
        <v>2.1</v>
      </c>
      <c r="D5901">
        <v>250</v>
      </c>
      <c r="E5901">
        <v>195.89</v>
      </c>
      <c r="F5901">
        <v>70.894999999999996</v>
      </c>
      <c r="G5901">
        <v>70.895522388059604</v>
      </c>
      <c r="H5901">
        <v>300</v>
      </c>
      <c r="I5901">
        <v>620.89552200000003</v>
      </c>
      <c r="J5901">
        <v>-1</v>
      </c>
      <c r="K5901">
        <v>2</v>
      </c>
      <c r="L5901">
        <v>37.994450000000001</v>
      </c>
      <c r="M5901">
        <v>485</v>
      </c>
      <c r="N5901">
        <v>200</v>
      </c>
      <c r="O5901">
        <v>160</v>
      </c>
      <c r="P5901">
        <v>0</v>
      </c>
      <c r="Q5901">
        <v>918</v>
      </c>
      <c r="R5901">
        <v>15.027829433000001</v>
      </c>
      <c r="S5901">
        <v>35.273972999999998</v>
      </c>
      <c r="T5901">
        <v>0</v>
      </c>
      <c r="U5901">
        <v>0</v>
      </c>
    </row>
    <row r="5902" spans="1:21" x14ac:dyDescent="0.3">
      <c r="A5902">
        <v>0.67</v>
      </c>
      <c r="B5902">
        <v>0.625</v>
      </c>
      <c r="C5902">
        <v>2.1</v>
      </c>
      <c r="D5902">
        <v>250</v>
      </c>
      <c r="E5902">
        <v>195.89</v>
      </c>
      <c r="F5902">
        <v>70.894999999999996</v>
      </c>
      <c r="G5902">
        <v>70.895522388059604</v>
      </c>
      <c r="H5902">
        <v>0</v>
      </c>
      <c r="I5902">
        <v>320.89552200000003</v>
      </c>
      <c r="J5902">
        <v>-1</v>
      </c>
      <c r="K5902">
        <v>2</v>
      </c>
      <c r="L5902">
        <v>56.509770000000003</v>
      </c>
      <c r="M5902">
        <v>485</v>
      </c>
      <c r="N5902">
        <v>200</v>
      </c>
      <c r="O5902">
        <v>160</v>
      </c>
      <c r="P5902">
        <v>0</v>
      </c>
      <c r="Q5902">
        <v>983</v>
      </c>
      <c r="R5902">
        <v>27.227109229</v>
      </c>
      <c r="S5902">
        <v>36.543982999999997</v>
      </c>
      <c r="T5902">
        <v>0</v>
      </c>
      <c r="U5902">
        <v>0</v>
      </c>
    </row>
    <row r="5903" spans="1:21" x14ac:dyDescent="0.3">
      <c r="A5903" t="s">
        <v>74</v>
      </c>
      <c r="B5903" t="s">
        <v>74</v>
      </c>
      <c r="C5903">
        <v>2.1</v>
      </c>
      <c r="D5903">
        <v>250</v>
      </c>
      <c r="E5903" t="s">
        <v>75</v>
      </c>
      <c r="F5903" t="s">
        <v>74</v>
      </c>
      <c r="G5903" t="s">
        <v>74</v>
      </c>
      <c r="H5903" t="s">
        <v>74</v>
      </c>
      <c r="I5903" t="s">
        <v>74</v>
      </c>
      <c r="J5903" t="s">
        <v>74</v>
      </c>
      <c r="K5903" t="s">
        <v>74</v>
      </c>
      <c r="L5903" t="s">
        <v>74</v>
      </c>
      <c r="M5903" t="s">
        <v>74</v>
      </c>
      <c r="N5903" t="s">
        <v>74</v>
      </c>
      <c r="O5903">
        <v>180</v>
      </c>
    </row>
    <row r="5904" spans="1:21" x14ac:dyDescent="0.3">
      <c r="A5904">
        <v>0.67</v>
      </c>
      <c r="B5904">
        <v>0.625</v>
      </c>
      <c r="C5904">
        <v>2.1</v>
      </c>
      <c r="D5904">
        <v>250</v>
      </c>
      <c r="E5904">
        <v>195.89</v>
      </c>
      <c r="F5904">
        <v>70.894999999999996</v>
      </c>
      <c r="G5904">
        <v>70.895522388059604</v>
      </c>
      <c r="H5904">
        <v>0</v>
      </c>
      <c r="I5904">
        <v>320.89552200000003</v>
      </c>
      <c r="J5904">
        <v>-1</v>
      </c>
      <c r="K5904">
        <v>2</v>
      </c>
      <c r="L5904">
        <v>57.56662</v>
      </c>
      <c r="M5904">
        <v>505</v>
      </c>
      <c r="N5904">
        <v>200</v>
      </c>
      <c r="O5904">
        <v>180</v>
      </c>
      <c r="P5904">
        <v>0</v>
      </c>
      <c r="Q5904">
        <v>943</v>
      </c>
      <c r="R5904">
        <v>29.842105850999999</v>
      </c>
      <c r="S5904">
        <v>35.767057999999999</v>
      </c>
      <c r="T5904">
        <v>0</v>
      </c>
      <c r="U5904">
        <v>0</v>
      </c>
    </row>
    <row r="5905" spans="1:21" x14ac:dyDescent="0.3">
      <c r="A5905">
        <v>0.67</v>
      </c>
      <c r="B5905">
        <v>0.625</v>
      </c>
      <c r="C5905">
        <v>2.1</v>
      </c>
      <c r="D5905">
        <v>250</v>
      </c>
      <c r="E5905">
        <v>195.89</v>
      </c>
      <c r="F5905">
        <v>70.894999999999996</v>
      </c>
      <c r="G5905">
        <v>70.895522388059604</v>
      </c>
      <c r="H5905">
        <v>10</v>
      </c>
      <c r="I5905">
        <v>330.89552200000003</v>
      </c>
      <c r="J5905">
        <v>-1</v>
      </c>
      <c r="K5905">
        <v>2</v>
      </c>
      <c r="L5905">
        <v>56.765630000000002</v>
      </c>
      <c r="M5905">
        <v>505</v>
      </c>
      <c r="N5905">
        <v>200</v>
      </c>
      <c r="O5905">
        <v>180</v>
      </c>
      <c r="P5905">
        <v>0</v>
      </c>
      <c r="Q5905">
        <v>930</v>
      </c>
      <c r="R5905">
        <v>29.096727392999998</v>
      </c>
      <c r="S5905">
        <v>35.511395999999998</v>
      </c>
      <c r="T5905">
        <v>0</v>
      </c>
      <c r="U5905">
        <v>0</v>
      </c>
    </row>
    <row r="5906" spans="1:21" x14ac:dyDescent="0.3">
      <c r="A5906">
        <v>0.67</v>
      </c>
      <c r="B5906">
        <v>0.625</v>
      </c>
      <c r="C5906">
        <v>2.1</v>
      </c>
      <c r="D5906">
        <v>250</v>
      </c>
      <c r="E5906">
        <v>195.89</v>
      </c>
      <c r="F5906">
        <v>70.894999999999996</v>
      </c>
      <c r="G5906">
        <v>70.895522388059604</v>
      </c>
      <c r="H5906">
        <v>20</v>
      </c>
      <c r="I5906">
        <v>340.89552200000003</v>
      </c>
      <c r="J5906">
        <v>-1</v>
      </c>
      <c r="K5906">
        <v>2</v>
      </c>
      <c r="L5906">
        <v>55.979050000000001</v>
      </c>
      <c r="M5906">
        <v>505</v>
      </c>
      <c r="N5906">
        <v>200</v>
      </c>
      <c r="O5906">
        <v>180</v>
      </c>
      <c r="P5906">
        <v>0</v>
      </c>
      <c r="Q5906">
        <v>961</v>
      </c>
      <c r="R5906">
        <v>28.357636576000001</v>
      </c>
      <c r="S5906">
        <v>36.118461000000003</v>
      </c>
      <c r="T5906">
        <v>0</v>
      </c>
      <c r="U5906">
        <v>0</v>
      </c>
    </row>
    <row r="5907" spans="1:21" x14ac:dyDescent="0.3">
      <c r="A5907">
        <v>0.67</v>
      </c>
      <c r="B5907">
        <v>0.625</v>
      </c>
      <c r="C5907">
        <v>2.1</v>
      </c>
      <c r="D5907">
        <v>250</v>
      </c>
      <c r="E5907">
        <v>195.89</v>
      </c>
      <c r="F5907">
        <v>70.894999999999996</v>
      </c>
      <c r="G5907">
        <v>70.895522388059604</v>
      </c>
      <c r="H5907">
        <v>30</v>
      </c>
      <c r="I5907">
        <v>350.89552200000003</v>
      </c>
      <c r="J5907">
        <v>-1</v>
      </c>
      <c r="K5907">
        <v>2</v>
      </c>
      <c r="L5907">
        <v>55.206780000000002</v>
      </c>
      <c r="M5907">
        <v>505</v>
      </c>
      <c r="N5907">
        <v>200</v>
      </c>
      <c r="O5907">
        <v>180</v>
      </c>
      <c r="P5907">
        <v>0</v>
      </c>
      <c r="Q5907">
        <v>930</v>
      </c>
      <c r="R5907">
        <v>27.8222247</v>
      </c>
      <c r="S5907">
        <v>35.511395999999998</v>
      </c>
      <c r="T5907">
        <v>0</v>
      </c>
      <c r="U5907">
        <v>0</v>
      </c>
    </row>
    <row r="5908" spans="1:21" x14ac:dyDescent="0.3">
      <c r="A5908">
        <v>0.67</v>
      </c>
      <c r="B5908">
        <v>0.625</v>
      </c>
      <c r="C5908">
        <v>2.1</v>
      </c>
      <c r="D5908">
        <v>250</v>
      </c>
      <c r="E5908">
        <v>195.89</v>
      </c>
      <c r="F5908">
        <v>70.894999999999996</v>
      </c>
      <c r="G5908">
        <v>70.895522388059604</v>
      </c>
      <c r="H5908">
        <v>40</v>
      </c>
      <c r="I5908">
        <v>360.89552200000003</v>
      </c>
      <c r="J5908">
        <v>-1</v>
      </c>
      <c r="K5908">
        <v>2</v>
      </c>
      <c r="L5908">
        <v>54.448700000000002</v>
      </c>
      <c r="M5908">
        <v>505</v>
      </c>
      <c r="N5908">
        <v>200</v>
      </c>
      <c r="O5908">
        <v>180</v>
      </c>
      <c r="P5908">
        <v>0</v>
      </c>
      <c r="Q5908">
        <v>926</v>
      </c>
      <c r="R5908">
        <v>27.352076019999998</v>
      </c>
      <c r="S5908">
        <v>35.432408000000002</v>
      </c>
      <c r="T5908">
        <v>0</v>
      </c>
      <c r="U5908">
        <v>0</v>
      </c>
    </row>
    <row r="5909" spans="1:21" x14ac:dyDescent="0.3">
      <c r="A5909">
        <v>0.67</v>
      </c>
      <c r="B5909">
        <v>0.625</v>
      </c>
      <c r="C5909">
        <v>2.1</v>
      </c>
      <c r="D5909">
        <v>250</v>
      </c>
      <c r="E5909">
        <v>195.89</v>
      </c>
      <c r="F5909">
        <v>70.894999999999996</v>
      </c>
      <c r="G5909">
        <v>70.895522388059604</v>
      </c>
      <c r="H5909">
        <v>50</v>
      </c>
      <c r="I5909">
        <v>370.89552200000003</v>
      </c>
      <c r="J5909">
        <v>-1</v>
      </c>
      <c r="K5909">
        <v>2</v>
      </c>
      <c r="L5909">
        <v>53.704700000000003</v>
      </c>
      <c r="M5909">
        <v>505</v>
      </c>
      <c r="N5909">
        <v>200</v>
      </c>
      <c r="O5909">
        <v>180</v>
      </c>
      <c r="P5909">
        <v>0</v>
      </c>
      <c r="Q5909">
        <v>941</v>
      </c>
      <c r="R5909">
        <v>26.440145159</v>
      </c>
      <c r="S5909">
        <v>35.727829</v>
      </c>
      <c r="T5909">
        <v>0</v>
      </c>
      <c r="U5909">
        <v>0</v>
      </c>
    </row>
    <row r="5910" spans="1:21" x14ac:dyDescent="0.3">
      <c r="A5910">
        <v>0.67</v>
      </c>
      <c r="B5910">
        <v>0.625</v>
      </c>
      <c r="C5910">
        <v>2.1</v>
      </c>
      <c r="D5910">
        <v>250</v>
      </c>
      <c r="E5910">
        <v>195.89</v>
      </c>
      <c r="F5910">
        <v>70.894999999999996</v>
      </c>
      <c r="G5910">
        <v>70.895522388059604</v>
      </c>
      <c r="H5910">
        <v>60</v>
      </c>
      <c r="I5910">
        <v>380.89552200000003</v>
      </c>
      <c r="J5910">
        <v>-1</v>
      </c>
      <c r="K5910">
        <v>2</v>
      </c>
      <c r="L5910">
        <v>52.974620000000002</v>
      </c>
      <c r="M5910">
        <v>505</v>
      </c>
      <c r="N5910">
        <v>200</v>
      </c>
      <c r="O5910">
        <v>180</v>
      </c>
      <c r="P5910">
        <v>0</v>
      </c>
      <c r="Q5910">
        <v>919</v>
      </c>
      <c r="R5910">
        <v>26.181614135</v>
      </c>
      <c r="S5910">
        <v>35.293810999999998</v>
      </c>
      <c r="T5910">
        <v>0</v>
      </c>
      <c r="U5910">
        <v>0</v>
      </c>
    </row>
    <row r="5911" spans="1:21" x14ac:dyDescent="0.3">
      <c r="A5911">
        <v>0.67</v>
      </c>
      <c r="B5911">
        <v>0.625</v>
      </c>
      <c r="C5911">
        <v>2.1</v>
      </c>
      <c r="D5911">
        <v>250</v>
      </c>
      <c r="E5911">
        <v>195.89</v>
      </c>
      <c r="F5911">
        <v>70.894999999999996</v>
      </c>
      <c r="G5911">
        <v>70.895522388059604</v>
      </c>
      <c r="H5911">
        <v>70</v>
      </c>
      <c r="I5911">
        <v>390.89552200000003</v>
      </c>
      <c r="J5911">
        <v>-1</v>
      </c>
      <c r="K5911">
        <v>2</v>
      </c>
      <c r="L5911">
        <v>52.258310000000002</v>
      </c>
      <c r="M5911">
        <v>505</v>
      </c>
      <c r="N5911">
        <v>200</v>
      </c>
      <c r="O5911">
        <v>180</v>
      </c>
      <c r="P5911">
        <v>0</v>
      </c>
      <c r="Q5911">
        <v>932</v>
      </c>
      <c r="R5911">
        <v>25.841932762999999</v>
      </c>
      <c r="S5911">
        <v>35.550832</v>
      </c>
      <c r="T5911">
        <v>0</v>
      </c>
      <c r="U5911">
        <v>0</v>
      </c>
    </row>
    <row r="5912" spans="1:21" x14ac:dyDescent="0.3">
      <c r="A5912">
        <v>0.67</v>
      </c>
      <c r="B5912">
        <v>0.625</v>
      </c>
      <c r="C5912">
        <v>2.1</v>
      </c>
      <c r="D5912">
        <v>250</v>
      </c>
      <c r="E5912">
        <v>195.89</v>
      </c>
      <c r="F5912">
        <v>70.894999999999996</v>
      </c>
      <c r="G5912">
        <v>70.895522388059604</v>
      </c>
      <c r="H5912">
        <v>80</v>
      </c>
      <c r="I5912">
        <v>400.89552200000003</v>
      </c>
      <c r="J5912">
        <v>-1</v>
      </c>
      <c r="K5912">
        <v>2</v>
      </c>
      <c r="L5912">
        <v>51.555599999999998</v>
      </c>
      <c r="M5912">
        <v>505</v>
      </c>
      <c r="N5912">
        <v>200</v>
      </c>
      <c r="O5912">
        <v>180</v>
      </c>
      <c r="P5912">
        <v>0</v>
      </c>
      <c r="Q5912">
        <v>959</v>
      </c>
      <c r="R5912">
        <v>25.122789674</v>
      </c>
      <c r="S5912">
        <v>36.079562000000003</v>
      </c>
      <c r="T5912">
        <v>0</v>
      </c>
      <c r="U5912">
        <v>0</v>
      </c>
    </row>
    <row r="5913" spans="1:21" x14ac:dyDescent="0.3">
      <c r="A5913">
        <v>0.67</v>
      </c>
      <c r="B5913">
        <v>0.625</v>
      </c>
      <c r="C5913">
        <v>2.1</v>
      </c>
      <c r="D5913">
        <v>250</v>
      </c>
      <c r="E5913">
        <v>195.89</v>
      </c>
      <c r="F5913">
        <v>70.894999999999996</v>
      </c>
      <c r="G5913">
        <v>70.895522388059604</v>
      </c>
      <c r="H5913">
        <v>90</v>
      </c>
      <c r="I5913">
        <v>410.89552200000003</v>
      </c>
      <c r="J5913">
        <v>-1</v>
      </c>
      <c r="K5913">
        <v>2</v>
      </c>
      <c r="L5913">
        <v>50.866309999999999</v>
      </c>
      <c r="M5913">
        <v>505</v>
      </c>
      <c r="N5913">
        <v>200</v>
      </c>
      <c r="O5913">
        <v>180</v>
      </c>
      <c r="P5913">
        <v>0</v>
      </c>
      <c r="Q5913">
        <v>925</v>
      </c>
      <c r="R5913">
        <v>24.687406765999999</v>
      </c>
      <c r="S5913">
        <v>35.412638000000001</v>
      </c>
      <c r="T5913">
        <v>0</v>
      </c>
      <c r="U5913">
        <v>0</v>
      </c>
    </row>
    <row r="5914" spans="1:21" x14ac:dyDescent="0.3">
      <c r="A5914">
        <v>0.67</v>
      </c>
      <c r="B5914">
        <v>0.625</v>
      </c>
      <c r="C5914">
        <v>2.1</v>
      </c>
      <c r="D5914">
        <v>250</v>
      </c>
      <c r="E5914">
        <v>195.89</v>
      </c>
      <c r="F5914">
        <v>70.894999999999996</v>
      </c>
      <c r="G5914">
        <v>70.895522388059604</v>
      </c>
      <c r="H5914">
        <v>100</v>
      </c>
      <c r="I5914">
        <v>420.89552200000003</v>
      </c>
      <c r="J5914">
        <v>-1</v>
      </c>
      <c r="K5914">
        <v>2</v>
      </c>
      <c r="L5914">
        <v>50.190260000000002</v>
      </c>
      <c r="M5914">
        <v>505</v>
      </c>
      <c r="N5914">
        <v>200</v>
      </c>
      <c r="O5914">
        <v>180</v>
      </c>
      <c r="P5914">
        <v>0</v>
      </c>
      <c r="Q5914">
        <v>921</v>
      </c>
      <c r="R5914">
        <v>24.356088035999999</v>
      </c>
      <c r="S5914">
        <v>35.333458999999998</v>
      </c>
      <c r="T5914">
        <v>0</v>
      </c>
      <c r="U5914">
        <v>0</v>
      </c>
    </row>
    <row r="5915" spans="1:21" x14ac:dyDescent="0.3">
      <c r="A5915">
        <v>0.67</v>
      </c>
      <c r="B5915">
        <v>0.625</v>
      </c>
      <c r="C5915">
        <v>2.1</v>
      </c>
      <c r="D5915">
        <v>250</v>
      </c>
      <c r="E5915">
        <v>195.89</v>
      </c>
      <c r="F5915">
        <v>70.894999999999996</v>
      </c>
      <c r="G5915">
        <v>70.895522388059604</v>
      </c>
      <c r="H5915">
        <v>110</v>
      </c>
      <c r="I5915">
        <v>430.89552200000003</v>
      </c>
      <c r="J5915">
        <v>-1</v>
      </c>
      <c r="K5915">
        <v>2</v>
      </c>
      <c r="L5915">
        <v>49.527250000000002</v>
      </c>
      <c r="M5915">
        <v>505</v>
      </c>
      <c r="N5915">
        <v>200</v>
      </c>
      <c r="O5915">
        <v>180</v>
      </c>
      <c r="P5915">
        <v>0</v>
      </c>
      <c r="Q5915">
        <v>928</v>
      </c>
      <c r="R5915">
        <v>23.907629289999999</v>
      </c>
      <c r="S5915">
        <v>35.471921000000002</v>
      </c>
      <c r="T5915">
        <v>0</v>
      </c>
      <c r="U5915">
        <v>0</v>
      </c>
    </row>
    <row r="5916" spans="1:21" x14ac:dyDescent="0.3">
      <c r="A5916">
        <v>0.67</v>
      </c>
      <c r="B5916">
        <v>0.625</v>
      </c>
      <c r="C5916">
        <v>2.1</v>
      </c>
      <c r="D5916">
        <v>250</v>
      </c>
      <c r="E5916">
        <v>195.89</v>
      </c>
      <c r="F5916">
        <v>70.894999999999996</v>
      </c>
      <c r="G5916">
        <v>70.895522388059604</v>
      </c>
      <c r="H5916">
        <v>120</v>
      </c>
      <c r="I5916">
        <v>440.89552200000003</v>
      </c>
      <c r="J5916">
        <v>-1</v>
      </c>
      <c r="K5916">
        <v>2</v>
      </c>
      <c r="L5916">
        <v>48.877070000000003</v>
      </c>
      <c r="M5916">
        <v>505</v>
      </c>
      <c r="N5916">
        <v>200</v>
      </c>
      <c r="O5916">
        <v>180</v>
      </c>
      <c r="P5916">
        <v>0</v>
      </c>
      <c r="Q5916">
        <v>961</v>
      </c>
      <c r="R5916">
        <v>23.132325452</v>
      </c>
      <c r="S5916">
        <v>36.118461000000003</v>
      </c>
      <c r="T5916">
        <v>0</v>
      </c>
      <c r="U5916">
        <v>0</v>
      </c>
    </row>
    <row r="5917" spans="1:21" x14ac:dyDescent="0.3">
      <c r="A5917">
        <v>0.67</v>
      </c>
      <c r="B5917">
        <v>0.625</v>
      </c>
      <c r="C5917">
        <v>2.1</v>
      </c>
      <c r="D5917">
        <v>250</v>
      </c>
      <c r="E5917">
        <v>195.89</v>
      </c>
      <c r="F5917">
        <v>70.894999999999996</v>
      </c>
      <c r="G5917">
        <v>70.895522388059604</v>
      </c>
      <c r="H5917">
        <v>130</v>
      </c>
      <c r="I5917">
        <v>450.89552200000003</v>
      </c>
      <c r="J5917">
        <v>-1</v>
      </c>
      <c r="K5917">
        <v>2</v>
      </c>
      <c r="L5917">
        <v>48.239530000000002</v>
      </c>
      <c r="M5917">
        <v>505</v>
      </c>
      <c r="N5917">
        <v>200</v>
      </c>
      <c r="O5917">
        <v>180</v>
      </c>
      <c r="P5917">
        <v>0</v>
      </c>
      <c r="Q5917">
        <v>937</v>
      </c>
      <c r="R5917">
        <v>22.631321355000001</v>
      </c>
      <c r="S5917">
        <v>35.649258000000003</v>
      </c>
      <c r="T5917">
        <v>0</v>
      </c>
      <c r="U5917">
        <v>0</v>
      </c>
    </row>
    <row r="5918" spans="1:21" x14ac:dyDescent="0.3">
      <c r="A5918">
        <v>0.67</v>
      </c>
      <c r="B5918">
        <v>0.625</v>
      </c>
      <c r="C5918">
        <v>2.1</v>
      </c>
      <c r="D5918">
        <v>250</v>
      </c>
      <c r="E5918">
        <v>195.89</v>
      </c>
      <c r="F5918">
        <v>70.894999999999996</v>
      </c>
      <c r="G5918">
        <v>70.895522388059604</v>
      </c>
      <c r="H5918">
        <v>140</v>
      </c>
      <c r="I5918">
        <v>460.89552200000003</v>
      </c>
      <c r="J5918">
        <v>-1</v>
      </c>
      <c r="K5918">
        <v>2</v>
      </c>
      <c r="L5918">
        <v>47.614400000000003</v>
      </c>
      <c r="M5918">
        <v>505</v>
      </c>
      <c r="N5918">
        <v>200</v>
      </c>
      <c r="O5918">
        <v>180</v>
      </c>
      <c r="P5918">
        <v>0</v>
      </c>
      <c r="Q5918">
        <v>934</v>
      </c>
      <c r="R5918">
        <v>22.149993998999999</v>
      </c>
      <c r="S5918">
        <v>35.590231000000003</v>
      </c>
      <c r="T5918">
        <v>0</v>
      </c>
      <c r="U5918">
        <v>0</v>
      </c>
    </row>
    <row r="5919" spans="1:21" x14ac:dyDescent="0.3">
      <c r="A5919">
        <v>0.67</v>
      </c>
      <c r="B5919">
        <v>0.625</v>
      </c>
      <c r="C5919">
        <v>2.1</v>
      </c>
      <c r="D5919">
        <v>250</v>
      </c>
      <c r="E5919">
        <v>195.89</v>
      </c>
      <c r="F5919">
        <v>70.894999999999996</v>
      </c>
      <c r="G5919">
        <v>70.895522388059604</v>
      </c>
      <c r="H5919">
        <v>150</v>
      </c>
      <c r="I5919">
        <v>470.89552200000003</v>
      </c>
      <c r="J5919">
        <v>-1</v>
      </c>
      <c r="K5919">
        <v>2</v>
      </c>
      <c r="L5919">
        <v>47.001489999999997</v>
      </c>
      <c r="M5919">
        <v>505</v>
      </c>
      <c r="N5919">
        <v>200</v>
      </c>
      <c r="O5919">
        <v>180</v>
      </c>
      <c r="P5919">
        <v>0</v>
      </c>
      <c r="Q5919">
        <v>934</v>
      </c>
      <c r="R5919">
        <v>21.565185015000001</v>
      </c>
      <c r="S5919">
        <v>35.590231000000003</v>
      </c>
      <c r="T5919">
        <v>0</v>
      </c>
      <c r="U5919">
        <v>0</v>
      </c>
    </row>
    <row r="5920" spans="1:21" x14ac:dyDescent="0.3">
      <c r="A5920">
        <v>0.67</v>
      </c>
      <c r="B5920">
        <v>0.625</v>
      </c>
      <c r="C5920">
        <v>2.1</v>
      </c>
      <c r="D5920">
        <v>250</v>
      </c>
      <c r="E5920">
        <v>195.89</v>
      </c>
      <c r="F5920">
        <v>70.894999999999996</v>
      </c>
      <c r="G5920">
        <v>70.895522388059604</v>
      </c>
      <c r="H5920">
        <v>160</v>
      </c>
      <c r="I5920">
        <v>480.89552200000003</v>
      </c>
      <c r="J5920">
        <v>-1</v>
      </c>
      <c r="K5920">
        <v>2</v>
      </c>
      <c r="L5920">
        <v>46.400559999999999</v>
      </c>
      <c r="M5920">
        <v>505</v>
      </c>
      <c r="N5920">
        <v>200</v>
      </c>
      <c r="O5920">
        <v>180</v>
      </c>
      <c r="P5920">
        <v>0</v>
      </c>
      <c r="Q5920">
        <v>935</v>
      </c>
      <c r="R5920">
        <v>21.565185015000001</v>
      </c>
      <c r="S5920">
        <v>35.609915999999998</v>
      </c>
      <c r="T5920">
        <v>0</v>
      </c>
      <c r="U5920">
        <v>0</v>
      </c>
    </row>
    <row r="5921" spans="1:21" x14ac:dyDescent="0.3">
      <c r="A5921">
        <v>0.67</v>
      </c>
      <c r="B5921">
        <v>0.625</v>
      </c>
      <c r="C5921">
        <v>2.1</v>
      </c>
      <c r="D5921">
        <v>250</v>
      </c>
      <c r="E5921">
        <v>195.89</v>
      </c>
      <c r="F5921">
        <v>70.894999999999996</v>
      </c>
      <c r="G5921">
        <v>70.895522388059604</v>
      </c>
      <c r="H5921">
        <v>170</v>
      </c>
      <c r="I5921">
        <v>490.89552200000003</v>
      </c>
      <c r="J5921">
        <v>-1</v>
      </c>
      <c r="K5921">
        <v>2</v>
      </c>
      <c r="L5921">
        <v>45.811399999999999</v>
      </c>
      <c r="M5921">
        <v>505</v>
      </c>
      <c r="N5921">
        <v>200</v>
      </c>
      <c r="O5921">
        <v>180</v>
      </c>
      <c r="P5921">
        <v>0</v>
      </c>
      <c r="Q5921">
        <v>930</v>
      </c>
      <c r="R5921">
        <v>20.964866577999999</v>
      </c>
      <c r="S5921">
        <v>35.511395999999998</v>
      </c>
      <c r="T5921">
        <v>0</v>
      </c>
      <c r="U5921">
        <v>0</v>
      </c>
    </row>
    <row r="5922" spans="1:21" x14ac:dyDescent="0.3">
      <c r="A5922">
        <v>0.67</v>
      </c>
      <c r="B5922">
        <v>0.625</v>
      </c>
      <c r="C5922">
        <v>2.1</v>
      </c>
      <c r="D5922">
        <v>250</v>
      </c>
      <c r="E5922">
        <v>195.89</v>
      </c>
      <c r="F5922">
        <v>70.894999999999996</v>
      </c>
      <c r="G5922">
        <v>70.895522388059604</v>
      </c>
      <c r="H5922">
        <v>180</v>
      </c>
      <c r="I5922">
        <v>500.89552200000003</v>
      </c>
      <c r="J5922">
        <v>-1</v>
      </c>
      <c r="K5922">
        <v>2</v>
      </c>
      <c r="L5922">
        <v>45.233789999999999</v>
      </c>
      <c r="M5922">
        <v>505</v>
      </c>
      <c r="N5922">
        <v>200</v>
      </c>
      <c r="O5922">
        <v>180</v>
      </c>
      <c r="P5922">
        <v>0</v>
      </c>
      <c r="Q5922">
        <v>969</v>
      </c>
      <c r="R5922">
        <v>20.446301115000001</v>
      </c>
      <c r="S5922">
        <v>36.273693999999999</v>
      </c>
      <c r="T5922">
        <v>0</v>
      </c>
      <c r="U5922">
        <v>0</v>
      </c>
    </row>
    <row r="5923" spans="1:21" x14ac:dyDescent="0.3">
      <c r="A5923">
        <v>0.67</v>
      </c>
      <c r="B5923">
        <v>0.625</v>
      </c>
      <c r="C5923">
        <v>2.1</v>
      </c>
      <c r="D5923">
        <v>250</v>
      </c>
      <c r="E5923">
        <v>195.89</v>
      </c>
      <c r="F5923">
        <v>70.894999999999996</v>
      </c>
      <c r="G5923">
        <v>70.895522388059604</v>
      </c>
      <c r="H5923">
        <v>190</v>
      </c>
      <c r="I5923">
        <v>510.89552200000003</v>
      </c>
      <c r="J5923">
        <v>-1</v>
      </c>
      <c r="K5923">
        <v>2</v>
      </c>
      <c r="L5923">
        <v>44.667499999999997</v>
      </c>
      <c r="M5923">
        <v>505</v>
      </c>
      <c r="N5923">
        <v>200</v>
      </c>
      <c r="O5923">
        <v>180</v>
      </c>
      <c r="P5923">
        <v>0</v>
      </c>
      <c r="Q5923">
        <v>932</v>
      </c>
      <c r="R5923">
        <v>20.082362032999999</v>
      </c>
      <c r="S5923">
        <v>35.550832</v>
      </c>
      <c r="T5923">
        <v>0</v>
      </c>
      <c r="U5923">
        <v>0</v>
      </c>
    </row>
    <row r="5924" spans="1:21" x14ac:dyDescent="0.3">
      <c r="A5924">
        <v>0.67</v>
      </c>
      <c r="B5924">
        <v>0.625</v>
      </c>
      <c r="C5924">
        <v>2.1</v>
      </c>
      <c r="D5924">
        <v>250</v>
      </c>
      <c r="E5924">
        <v>195.89</v>
      </c>
      <c r="F5924">
        <v>70.894999999999996</v>
      </c>
      <c r="G5924">
        <v>70.895522388059604</v>
      </c>
      <c r="H5924">
        <v>200</v>
      </c>
      <c r="I5924">
        <v>520.89552200000003</v>
      </c>
      <c r="J5924">
        <v>-1</v>
      </c>
      <c r="K5924">
        <v>2</v>
      </c>
      <c r="L5924">
        <v>44.112310000000001</v>
      </c>
      <c r="M5924">
        <v>505</v>
      </c>
      <c r="N5924">
        <v>200</v>
      </c>
      <c r="O5924">
        <v>180</v>
      </c>
      <c r="P5924">
        <v>0</v>
      </c>
      <c r="Q5924">
        <v>930</v>
      </c>
      <c r="R5924">
        <v>19.575638113</v>
      </c>
      <c r="S5924">
        <v>35.511395999999998</v>
      </c>
      <c r="T5924">
        <v>0</v>
      </c>
      <c r="U5924">
        <v>0</v>
      </c>
    </row>
    <row r="5925" spans="1:21" x14ac:dyDescent="0.3">
      <c r="A5925">
        <v>0.67</v>
      </c>
      <c r="B5925">
        <v>0.625</v>
      </c>
      <c r="C5925">
        <v>2.1</v>
      </c>
      <c r="D5925">
        <v>250</v>
      </c>
      <c r="E5925">
        <v>195.89</v>
      </c>
      <c r="F5925">
        <v>70.894999999999996</v>
      </c>
      <c r="G5925">
        <v>70.895522388059604</v>
      </c>
      <c r="H5925">
        <v>210</v>
      </c>
      <c r="I5925">
        <v>530.89552200000003</v>
      </c>
      <c r="J5925">
        <v>-1</v>
      </c>
      <c r="K5925">
        <v>2</v>
      </c>
      <c r="L5925">
        <v>43.567999999999998</v>
      </c>
      <c r="M5925">
        <v>505</v>
      </c>
      <c r="N5925">
        <v>200</v>
      </c>
      <c r="O5925">
        <v>180</v>
      </c>
      <c r="P5925">
        <v>0</v>
      </c>
      <c r="Q5925">
        <v>988</v>
      </c>
      <c r="R5925">
        <v>19.40390798</v>
      </c>
      <c r="S5925">
        <v>36.640098999999999</v>
      </c>
      <c r="T5925">
        <v>0</v>
      </c>
      <c r="U5925">
        <v>0</v>
      </c>
    </row>
    <row r="5926" spans="1:21" x14ac:dyDescent="0.3">
      <c r="A5926">
        <v>0.67</v>
      </c>
      <c r="B5926">
        <v>0.625</v>
      </c>
      <c r="C5926">
        <v>2.1</v>
      </c>
      <c r="D5926">
        <v>250</v>
      </c>
      <c r="E5926">
        <v>195.89</v>
      </c>
      <c r="F5926">
        <v>70.894999999999996</v>
      </c>
      <c r="G5926">
        <v>70.895522388059604</v>
      </c>
      <c r="H5926">
        <v>220</v>
      </c>
      <c r="I5926">
        <v>540.89552200000003</v>
      </c>
      <c r="J5926">
        <v>-1</v>
      </c>
      <c r="K5926">
        <v>2</v>
      </c>
      <c r="L5926">
        <v>43.034350000000003</v>
      </c>
      <c r="M5926">
        <v>505</v>
      </c>
      <c r="N5926">
        <v>200</v>
      </c>
      <c r="O5926">
        <v>180</v>
      </c>
      <c r="P5926">
        <v>0</v>
      </c>
      <c r="Q5926">
        <v>920</v>
      </c>
      <c r="R5926">
        <v>19.40390798</v>
      </c>
      <c r="S5926">
        <v>35.313639999999999</v>
      </c>
      <c r="T5926">
        <v>0</v>
      </c>
      <c r="U5926">
        <v>0</v>
      </c>
    </row>
    <row r="5927" spans="1:21" x14ac:dyDescent="0.3">
      <c r="A5927">
        <v>0.67</v>
      </c>
      <c r="B5927">
        <v>0.625</v>
      </c>
      <c r="C5927">
        <v>2.1</v>
      </c>
      <c r="D5927">
        <v>250</v>
      </c>
      <c r="E5927">
        <v>195.89</v>
      </c>
      <c r="F5927">
        <v>70.894999999999996</v>
      </c>
      <c r="G5927">
        <v>70.895522388059604</v>
      </c>
      <c r="H5927">
        <v>230</v>
      </c>
      <c r="I5927">
        <v>550.89552200000003</v>
      </c>
      <c r="J5927">
        <v>-1</v>
      </c>
      <c r="K5927">
        <v>2</v>
      </c>
      <c r="L5927">
        <v>42.511150000000001</v>
      </c>
      <c r="M5927">
        <v>505</v>
      </c>
      <c r="N5927">
        <v>200</v>
      </c>
      <c r="O5927">
        <v>180</v>
      </c>
      <c r="P5927">
        <v>0</v>
      </c>
      <c r="Q5927">
        <v>941</v>
      </c>
      <c r="R5927">
        <v>18.844265855</v>
      </c>
      <c r="S5927">
        <v>35.727829</v>
      </c>
      <c r="T5927">
        <v>0</v>
      </c>
      <c r="U5927">
        <v>0</v>
      </c>
    </row>
    <row r="5928" spans="1:21" x14ac:dyDescent="0.3">
      <c r="A5928">
        <v>0.67</v>
      </c>
      <c r="B5928">
        <v>0.625</v>
      </c>
      <c r="C5928">
        <v>2.1</v>
      </c>
      <c r="D5928">
        <v>250</v>
      </c>
      <c r="E5928">
        <v>195.89</v>
      </c>
      <c r="F5928">
        <v>70.894999999999996</v>
      </c>
      <c r="G5928">
        <v>70.895522388059604</v>
      </c>
      <c r="H5928">
        <v>240</v>
      </c>
      <c r="I5928">
        <v>560.89552200000003</v>
      </c>
      <c r="J5928">
        <v>-1</v>
      </c>
      <c r="K5928">
        <v>2</v>
      </c>
      <c r="L5928">
        <v>41.998159999999999</v>
      </c>
      <c r="M5928">
        <v>505</v>
      </c>
      <c r="N5928">
        <v>200</v>
      </c>
      <c r="O5928">
        <v>180</v>
      </c>
      <c r="P5928">
        <v>0</v>
      </c>
      <c r="Q5928">
        <v>960</v>
      </c>
      <c r="R5928">
        <v>18.341099467999999</v>
      </c>
      <c r="S5928">
        <v>36.099015999999999</v>
      </c>
      <c r="T5928">
        <v>0</v>
      </c>
      <c r="U5928">
        <v>0</v>
      </c>
    </row>
    <row r="5929" spans="1:21" x14ac:dyDescent="0.3">
      <c r="A5929">
        <v>0.67</v>
      </c>
      <c r="B5929">
        <v>0.625</v>
      </c>
      <c r="C5929">
        <v>2.1</v>
      </c>
      <c r="D5929">
        <v>250</v>
      </c>
      <c r="E5929">
        <v>195.89</v>
      </c>
      <c r="F5929">
        <v>70.894999999999996</v>
      </c>
      <c r="G5929">
        <v>70.895522388059604</v>
      </c>
      <c r="H5929">
        <v>250</v>
      </c>
      <c r="I5929">
        <v>570.89552200000003</v>
      </c>
      <c r="J5929">
        <v>-1</v>
      </c>
      <c r="K5929">
        <v>2</v>
      </c>
      <c r="L5929">
        <v>41.495170000000002</v>
      </c>
      <c r="M5929">
        <v>505</v>
      </c>
      <c r="N5929">
        <v>200</v>
      </c>
      <c r="O5929">
        <v>180</v>
      </c>
      <c r="P5929">
        <v>0</v>
      </c>
      <c r="Q5929">
        <v>931</v>
      </c>
      <c r="R5929">
        <v>18.01047591</v>
      </c>
      <c r="S5929">
        <v>35.531118999999997</v>
      </c>
      <c r="T5929">
        <v>0</v>
      </c>
      <c r="U5929">
        <v>0</v>
      </c>
    </row>
    <row r="5930" spans="1:21" x14ac:dyDescent="0.3">
      <c r="A5930">
        <v>0.67</v>
      </c>
      <c r="B5930">
        <v>0.625</v>
      </c>
      <c r="C5930">
        <v>2.1</v>
      </c>
      <c r="D5930">
        <v>250</v>
      </c>
      <c r="E5930">
        <v>195.89</v>
      </c>
      <c r="F5930">
        <v>70.894999999999996</v>
      </c>
      <c r="G5930">
        <v>70.895522388059604</v>
      </c>
      <c r="H5930">
        <v>260</v>
      </c>
      <c r="I5930">
        <v>580.89552200000003</v>
      </c>
      <c r="J5930">
        <v>-1</v>
      </c>
      <c r="K5930">
        <v>2</v>
      </c>
      <c r="L5930">
        <v>41.00197</v>
      </c>
      <c r="M5930">
        <v>505</v>
      </c>
      <c r="N5930">
        <v>200</v>
      </c>
      <c r="O5930">
        <v>180</v>
      </c>
      <c r="P5930">
        <v>0</v>
      </c>
      <c r="Q5930">
        <v>927</v>
      </c>
      <c r="R5930">
        <v>17.898956771000002</v>
      </c>
      <c r="S5930">
        <v>35.452170000000002</v>
      </c>
      <c r="T5930">
        <v>0</v>
      </c>
      <c r="U5930">
        <v>0</v>
      </c>
    </row>
    <row r="5931" spans="1:21" x14ac:dyDescent="0.3">
      <c r="A5931">
        <v>0.67</v>
      </c>
      <c r="B5931">
        <v>0.625</v>
      </c>
      <c r="C5931">
        <v>2.1</v>
      </c>
      <c r="D5931">
        <v>250</v>
      </c>
      <c r="E5931">
        <v>195.89</v>
      </c>
      <c r="F5931">
        <v>70.894999999999996</v>
      </c>
      <c r="G5931">
        <v>70.895522388059604</v>
      </c>
      <c r="H5931">
        <v>270</v>
      </c>
      <c r="I5931">
        <v>590.89552200000003</v>
      </c>
      <c r="J5931">
        <v>-1</v>
      </c>
      <c r="K5931">
        <v>2</v>
      </c>
      <c r="L5931">
        <v>40.518349999999998</v>
      </c>
      <c r="M5931">
        <v>505</v>
      </c>
      <c r="N5931">
        <v>200</v>
      </c>
      <c r="O5931">
        <v>180</v>
      </c>
      <c r="P5931">
        <v>0</v>
      </c>
      <c r="Q5931">
        <v>974</v>
      </c>
      <c r="R5931">
        <v>17.522269796</v>
      </c>
      <c r="S5931">
        <v>36.370424999999997</v>
      </c>
      <c r="T5931">
        <v>0</v>
      </c>
      <c r="U5931">
        <v>0</v>
      </c>
    </row>
    <row r="5932" spans="1:21" x14ac:dyDescent="0.3">
      <c r="A5932">
        <v>0.67</v>
      </c>
      <c r="B5932">
        <v>0.625</v>
      </c>
      <c r="C5932">
        <v>2.1</v>
      </c>
      <c r="D5932">
        <v>250</v>
      </c>
      <c r="E5932">
        <v>195.89</v>
      </c>
      <c r="F5932">
        <v>70.894999999999996</v>
      </c>
      <c r="G5932">
        <v>70.895522388059604</v>
      </c>
      <c r="H5932">
        <v>280</v>
      </c>
      <c r="I5932">
        <v>600.89552200000003</v>
      </c>
      <c r="J5932">
        <v>-1</v>
      </c>
      <c r="K5932">
        <v>2</v>
      </c>
      <c r="L5932">
        <v>40.0441</v>
      </c>
      <c r="M5932">
        <v>505</v>
      </c>
      <c r="N5932">
        <v>200</v>
      </c>
      <c r="O5932">
        <v>180</v>
      </c>
      <c r="P5932">
        <v>0</v>
      </c>
      <c r="Q5932">
        <v>984</v>
      </c>
      <c r="R5932">
        <v>17.176416015000001</v>
      </c>
      <c r="S5932">
        <v>36.563223999999998</v>
      </c>
      <c r="T5932">
        <v>0</v>
      </c>
      <c r="U5932">
        <v>0</v>
      </c>
    </row>
    <row r="5933" spans="1:21" x14ac:dyDescent="0.3">
      <c r="A5933">
        <v>0.67</v>
      </c>
      <c r="B5933">
        <v>0.625</v>
      </c>
      <c r="C5933">
        <v>2.1</v>
      </c>
      <c r="D5933">
        <v>250</v>
      </c>
      <c r="E5933">
        <v>195.89</v>
      </c>
      <c r="F5933">
        <v>70.894999999999996</v>
      </c>
      <c r="G5933">
        <v>70.895522388059604</v>
      </c>
      <c r="H5933">
        <v>290</v>
      </c>
      <c r="I5933">
        <v>610.89552200000003</v>
      </c>
      <c r="J5933">
        <v>-1</v>
      </c>
      <c r="K5933">
        <v>2</v>
      </c>
      <c r="L5933">
        <v>39.579009999999997</v>
      </c>
      <c r="M5933">
        <v>505</v>
      </c>
      <c r="N5933">
        <v>200</v>
      </c>
      <c r="O5933">
        <v>180</v>
      </c>
      <c r="P5933">
        <v>0</v>
      </c>
      <c r="Q5933">
        <v>925</v>
      </c>
      <c r="R5933">
        <v>16.863219599000001</v>
      </c>
      <c r="S5933">
        <v>35.412638000000001</v>
      </c>
      <c r="T5933">
        <v>0</v>
      </c>
      <c r="U5933">
        <v>0</v>
      </c>
    </row>
    <row r="5934" spans="1:21" x14ac:dyDescent="0.3">
      <c r="A5934">
        <v>0.67</v>
      </c>
      <c r="B5934">
        <v>0.625</v>
      </c>
      <c r="C5934">
        <v>2.1</v>
      </c>
      <c r="D5934">
        <v>250</v>
      </c>
      <c r="E5934">
        <v>195.89</v>
      </c>
      <c r="F5934">
        <v>70.894999999999996</v>
      </c>
      <c r="G5934">
        <v>70.895522388059604</v>
      </c>
      <c r="H5934">
        <v>300</v>
      </c>
      <c r="I5934">
        <v>620.89552200000003</v>
      </c>
      <c r="J5934">
        <v>-1</v>
      </c>
      <c r="K5934">
        <v>2</v>
      </c>
      <c r="L5934">
        <v>39.122880000000002</v>
      </c>
      <c r="M5934">
        <v>505</v>
      </c>
      <c r="N5934">
        <v>200</v>
      </c>
      <c r="O5934">
        <v>180</v>
      </c>
      <c r="P5934">
        <v>0</v>
      </c>
      <c r="Q5934">
        <v>940</v>
      </c>
      <c r="R5934">
        <v>16.503980742</v>
      </c>
      <c r="S5934">
        <v>35.708199999999998</v>
      </c>
      <c r="T5934">
        <v>0</v>
      </c>
      <c r="U5934">
        <v>0</v>
      </c>
    </row>
    <row r="5935" spans="1:21" x14ac:dyDescent="0.3">
      <c r="A5935">
        <v>0.67</v>
      </c>
      <c r="B5935">
        <v>0.625</v>
      </c>
      <c r="C5935">
        <v>2.1</v>
      </c>
      <c r="D5935">
        <v>250</v>
      </c>
      <c r="E5935">
        <v>195.89</v>
      </c>
      <c r="F5935">
        <v>70.894999999999996</v>
      </c>
      <c r="G5935">
        <v>70.895522388059604</v>
      </c>
      <c r="H5935">
        <v>0</v>
      </c>
      <c r="I5935">
        <v>320.89552200000003</v>
      </c>
      <c r="J5935">
        <v>-1</v>
      </c>
      <c r="K5935">
        <v>2</v>
      </c>
      <c r="L5935">
        <v>57.56662</v>
      </c>
      <c r="M5935">
        <v>505</v>
      </c>
      <c r="N5935">
        <v>200</v>
      </c>
      <c r="O5935">
        <v>180</v>
      </c>
      <c r="P5935">
        <v>0</v>
      </c>
      <c r="Q5935">
        <v>943</v>
      </c>
      <c r="R5935">
        <v>29.842105850999999</v>
      </c>
      <c r="S5935">
        <v>35.767057999999999</v>
      </c>
      <c r="T5935">
        <v>0</v>
      </c>
      <c r="U5935">
        <v>0</v>
      </c>
    </row>
    <row r="5936" spans="1:21" x14ac:dyDescent="0.3">
      <c r="A5936" t="s">
        <v>74</v>
      </c>
      <c r="B5936" t="s">
        <v>74</v>
      </c>
      <c r="C5936">
        <v>2.1</v>
      </c>
      <c r="D5936">
        <v>250</v>
      </c>
      <c r="E5936" t="s">
        <v>75</v>
      </c>
      <c r="F5936" t="s">
        <v>74</v>
      </c>
      <c r="G5936" t="s">
        <v>74</v>
      </c>
      <c r="H5936" t="s">
        <v>74</v>
      </c>
      <c r="I5936" t="s">
        <v>74</v>
      </c>
      <c r="J5936" t="s">
        <v>74</v>
      </c>
      <c r="K5936" t="s">
        <v>74</v>
      </c>
      <c r="L5936" t="s">
        <v>74</v>
      </c>
      <c r="M5936" t="s">
        <v>74</v>
      </c>
      <c r="N5936" t="s">
        <v>74</v>
      </c>
      <c r="O5936">
        <v>200</v>
      </c>
    </row>
    <row r="5937" spans="1:21" x14ac:dyDescent="0.3">
      <c r="A5937">
        <v>0.67</v>
      </c>
      <c r="B5937">
        <v>0.625</v>
      </c>
      <c r="C5937">
        <v>2.1</v>
      </c>
      <c r="D5937">
        <v>250</v>
      </c>
      <c r="E5937">
        <v>195.89</v>
      </c>
      <c r="F5937">
        <v>70.894999999999996</v>
      </c>
      <c r="G5937">
        <v>70.895522388059604</v>
      </c>
      <c r="H5937">
        <v>0</v>
      </c>
      <c r="I5937">
        <v>320.89552200000003</v>
      </c>
      <c r="J5937">
        <v>-1</v>
      </c>
      <c r="K5937">
        <v>2</v>
      </c>
      <c r="L5937">
        <v>58.565489999999997</v>
      </c>
      <c r="M5937">
        <v>525</v>
      </c>
      <c r="N5937">
        <v>200</v>
      </c>
      <c r="O5937">
        <v>200</v>
      </c>
      <c r="P5937">
        <v>0</v>
      </c>
      <c r="Q5937">
        <v>985</v>
      </c>
      <c r="R5937">
        <v>32.392292281000003</v>
      </c>
      <c r="S5937">
        <v>36.582456000000001</v>
      </c>
      <c r="T5937">
        <v>0</v>
      </c>
      <c r="U5937">
        <v>0</v>
      </c>
    </row>
    <row r="5938" spans="1:21" x14ac:dyDescent="0.3">
      <c r="A5938">
        <v>0.67</v>
      </c>
      <c r="B5938">
        <v>0.625</v>
      </c>
      <c r="C5938">
        <v>2.1</v>
      </c>
      <c r="D5938">
        <v>250</v>
      </c>
      <c r="E5938">
        <v>195.89</v>
      </c>
      <c r="F5938">
        <v>70.894999999999996</v>
      </c>
      <c r="G5938">
        <v>70.895522388059604</v>
      </c>
      <c r="H5938">
        <v>10</v>
      </c>
      <c r="I5938">
        <v>330.89552200000003</v>
      </c>
      <c r="J5938">
        <v>-1</v>
      </c>
      <c r="K5938">
        <v>2</v>
      </c>
      <c r="L5938">
        <v>57.777700000000003</v>
      </c>
      <c r="M5938">
        <v>525</v>
      </c>
      <c r="N5938">
        <v>200</v>
      </c>
      <c r="O5938">
        <v>200</v>
      </c>
      <c r="P5938">
        <v>0</v>
      </c>
      <c r="Q5938">
        <v>940</v>
      </c>
      <c r="R5938">
        <v>31.657571151999999</v>
      </c>
      <c r="S5938">
        <v>35.708199999999998</v>
      </c>
      <c r="T5938">
        <v>0</v>
      </c>
      <c r="U5938">
        <v>0</v>
      </c>
    </row>
    <row r="5939" spans="1:21" x14ac:dyDescent="0.3">
      <c r="A5939">
        <v>0.67</v>
      </c>
      <c r="B5939">
        <v>0.625</v>
      </c>
      <c r="C5939">
        <v>2.1</v>
      </c>
      <c r="D5939">
        <v>250</v>
      </c>
      <c r="E5939">
        <v>195.89</v>
      </c>
      <c r="F5939">
        <v>70.894999999999996</v>
      </c>
      <c r="G5939">
        <v>70.895522388059604</v>
      </c>
      <c r="H5939">
        <v>20</v>
      </c>
      <c r="I5939">
        <v>340.89552200000003</v>
      </c>
      <c r="J5939">
        <v>-1</v>
      </c>
      <c r="K5939">
        <v>2</v>
      </c>
      <c r="L5939">
        <v>57.003329999999998</v>
      </c>
      <c r="M5939">
        <v>525</v>
      </c>
      <c r="N5939">
        <v>200</v>
      </c>
      <c r="O5939">
        <v>200</v>
      </c>
      <c r="P5939">
        <v>0</v>
      </c>
      <c r="Q5939">
        <v>941</v>
      </c>
      <c r="R5939">
        <v>31.018606458000001</v>
      </c>
      <c r="S5939">
        <v>35.727829</v>
      </c>
      <c r="T5939">
        <v>0</v>
      </c>
      <c r="U5939">
        <v>0</v>
      </c>
    </row>
    <row r="5940" spans="1:21" x14ac:dyDescent="0.3">
      <c r="A5940">
        <v>0.67</v>
      </c>
      <c r="B5940">
        <v>0.625</v>
      </c>
      <c r="C5940">
        <v>2.1</v>
      </c>
      <c r="D5940">
        <v>250</v>
      </c>
      <c r="E5940">
        <v>195.89</v>
      </c>
      <c r="F5940">
        <v>70.894999999999996</v>
      </c>
      <c r="G5940">
        <v>70.895522388059604</v>
      </c>
      <c r="H5940">
        <v>30</v>
      </c>
      <c r="I5940">
        <v>350.89552200000003</v>
      </c>
      <c r="J5940">
        <v>-1</v>
      </c>
      <c r="K5940">
        <v>2</v>
      </c>
      <c r="L5940">
        <v>56.242319999999999</v>
      </c>
      <c r="M5940">
        <v>525</v>
      </c>
      <c r="N5940">
        <v>200</v>
      </c>
      <c r="O5940">
        <v>200</v>
      </c>
      <c r="P5940">
        <v>0</v>
      </c>
      <c r="Q5940">
        <v>938</v>
      </c>
      <c r="R5940">
        <v>30.412867757000001</v>
      </c>
      <c r="S5940">
        <v>35.668914000000001</v>
      </c>
      <c r="T5940">
        <v>0</v>
      </c>
      <c r="U5940">
        <v>0</v>
      </c>
    </row>
    <row r="5941" spans="1:21" x14ac:dyDescent="0.3">
      <c r="A5941">
        <v>0.67</v>
      </c>
      <c r="B5941">
        <v>0.625</v>
      </c>
      <c r="C5941">
        <v>2.1</v>
      </c>
      <c r="D5941">
        <v>250</v>
      </c>
      <c r="E5941">
        <v>195.89</v>
      </c>
      <c r="F5941">
        <v>70.894999999999996</v>
      </c>
      <c r="G5941">
        <v>70.895522388059604</v>
      </c>
      <c r="H5941">
        <v>40</v>
      </c>
      <c r="I5941">
        <v>360.89552200000003</v>
      </c>
      <c r="J5941">
        <v>-1</v>
      </c>
      <c r="K5941">
        <v>2</v>
      </c>
      <c r="L5941">
        <v>55.494579999999999</v>
      </c>
      <c r="M5941">
        <v>525</v>
      </c>
      <c r="N5941">
        <v>200</v>
      </c>
      <c r="O5941">
        <v>200</v>
      </c>
      <c r="P5941">
        <v>0</v>
      </c>
      <c r="Q5941">
        <v>903</v>
      </c>
      <c r="R5941">
        <v>29.979986693000001</v>
      </c>
      <c r="S5941">
        <v>34.975223</v>
      </c>
      <c r="T5941">
        <v>0</v>
      </c>
      <c r="U5941">
        <v>0</v>
      </c>
    </row>
    <row r="5942" spans="1:21" x14ac:dyDescent="0.3">
      <c r="A5942">
        <v>0.67</v>
      </c>
      <c r="B5942">
        <v>0.625</v>
      </c>
      <c r="C5942">
        <v>2.1</v>
      </c>
      <c r="D5942">
        <v>250</v>
      </c>
      <c r="E5942">
        <v>195.89</v>
      </c>
      <c r="F5942">
        <v>70.894999999999996</v>
      </c>
      <c r="G5942">
        <v>70.895522388059604</v>
      </c>
      <c r="H5942">
        <v>50</v>
      </c>
      <c r="I5942">
        <v>370.89552200000003</v>
      </c>
      <c r="J5942">
        <v>-1</v>
      </c>
      <c r="K5942">
        <v>2</v>
      </c>
      <c r="L5942">
        <v>54.76003</v>
      </c>
      <c r="M5942">
        <v>525</v>
      </c>
      <c r="N5942">
        <v>200</v>
      </c>
      <c r="O5942">
        <v>200</v>
      </c>
      <c r="P5942">
        <v>0</v>
      </c>
      <c r="Q5942">
        <v>910</v>
      </c>
      <c r="R5942">
        <v>29.143821956</v>
      </c>
      <c r="S5942">
        <v>35.114915000000003</v>
      </c>
      <c r="T5942">
        <v>0</v>
      </c>
      <c r="U5942">
        <v>0</v>
      </c>
    </row>
    <row r="5943" spans="1:21" x14ac:dyDescent="0.3">
      <c r="A5943">
        <v>0.67</v>
      </c>
      <c r="B5943">
        <v>0.625</v>
      </c>
      <c r="C5943">
        <v>2.1</v>
      </c>
      <c r="D5943">
        <v>250</v>
      </c>
      <c r="E5943">
        <v>195.89</v>
      </c>
      <c r="F5943">
        <v>70.894999999999996</v>
      </c>
      <c r="G5943">
        <v>70.895522388059604</v>
      </c>
      <c r="H5943">
        <v>60</v>
      </c>
      <c r="I5943">
        <v>380.89552200000003</v>
      </c>
      <c r="J5943">
        <v>-1</v>
      </c>
      <c r="K5943">
        <v>2</v>
      </c>
      <c r="L5943">
        <v>54.038539999999998</v>
      </c>
      <c r="M5943">
        <v>525</v>
      </c>
      <c r="N5943">
        <v>200</v>
      </c>
      <c r="O5943">
        <v>200</v>
      </c>
      <c r="P5943">
        <v>0</v>
      </c>
      <c r="Q5943">
        <v>921</v>
      </c>
      <c r="R5943">
        <v>28.502054768000001</v>
      </c>
      <c r="S5943">
        <v>35.333458999999998</v>
      </c>
      <c r="T5943">
        <v>0</v>
      </c>
      <c r="U5943">
        <v>0</v>
      </c>
    </row>
    <row r="5944" spans="1:21" x14ac:dyDescent="0.3">
      <c r="A5944">
        <v>0.67</v>
      </c>
      <c r="B5944">
        <v>0.625</v>
      </c>
      <c r="C5944">
        <v>2.1</v>
      </c>
      <c r="D5944">
        <v>250</v>
      </c>
      <c r="E5944">
        <v>195.89</v>
      </c>
      <c r="F5944">
        <v>70.894999999999996</v>
      </c>
      <c r="G5944">
        <v>70.895522388059604</v>
      </c>
      <c r="H5944">
        <v>70</v>
      </c>
      <c r="I5944">
        <v>390.89552200000003</v>
      </c>
      <c r="J5944">
        <v>-1</v>
      </c>
      <c r="K5944">
        <v>2</v>
      </c>
      <c r="L5944">
        <v>53.329990000000002</v>
      </c>
      <c r="M5944">
        <v>525</v>
      </c>
      <c r="N5944">
        <v>200</v>
      </c>
      <c r="O5944">
        <v>200</v>
      </c>
      <c r="P5944">
        <v>0</v>
      </c>
      <c r="Q5944">
        <v>945</v>
      </c>
      <c r="R5944">
        <v>27.8222247</v>
      </c>
      <c r="S5944">
        <v>35.806249999999999</v>
      </c>
      <c r="T5944">
        <v>0</v>
      </c>
      <c r="U5944">
        <v>0</v>
      </c>
    </row>
    <row r="5945" spans="1:21" x14ac:dyDescent="0.3">
      <c r="A5945">
        <v>0.67</v>
      </c>
      <c r="B5945">
        <v>0.625</v>
      </c>
      <c r="C5945">
        <v>2.1</v>
      </c>
      <c r="D5945">
        <v>250</v>
      </c>
      <c r="E5945">
        <v>195.89</v>
      </c>
      <c r="F5945">
        <v>70.894999999999996</v>
      </c>
      <c r="G5945">
        <v>70.895522388059604</v>
      </c>
      <c r="H5945">
        <v>80</v>
      </c>
      <c r="I5945">
        <v>400.89552200000003</v>
      </c>
      <c r="J5945">
        <v>-1</v>
      </c>
      <c r="K5945">
        <v>2</v>
      </c>
      <c r="L5945">
        <v>52.634259999999998</v>
      </c>
      <c r="M5945">
        <v>525</v>
      </c>
      <c r="N5945">
        <v>200</v>
      </c>
      <c r="O5945">
        <v>200</v>
      </c>
      <c r="P5945">
        <v>0</v>
      </c>
      <c r="Q5945">
        <v>926</v>
      </c>
      <c r="R5945">
        <v>27.252144910999998</v>
      </c>
      <c r="S5945">
        <v>35.432408000000002</v>
      </c>
      <c r="T5945">
        <v>0</v>
      </c>
      <c r="U5945">
        <v>0</v>
      </c>
    </row>
    <row r="5946" spans="1:21" x14ac:dyDescent="0.3">
      <c r="A5946">
        <v>0.67</v>
      </c>
      <c r="B5946">
        <v>0.625</v>
      </c>
      <c r="C5946">
        <v>2.1</v>
      </c>
      <c r="D5946">
        <v>250</v>
      </c>
      <c r="E5946">
        <v>195.89</v>
      </c>
      <c r="F5946">
        <v>70.894999999999996</v>
      </c>
      <c r="G5946">
        <v>70.895522388059604</v>
      </c>
      <c r="H5946">
        <v>90</v>
      </c>
      <c r="I5946">
        <v>410.89552200000003</v>
      </c>
      <c r="J5946">
        <v>-1</v>
      </c>
      <c r="K5946">
        <v>2</v>
      </c>
      <c r="L5946">
        <v>51.9512</v>
      </c>
      <c r="M5946">
        <v>525</v>
      </c>
      <c r="N5946">
        <v>200</v>
      </c>
      <c r="O5946">
        <v>200</v>
      </c>
      <c r="P5946">
        <v>0</v>
      </c>
      <c r="Q5946">
        <v>915</v>
      </c>
      <c r="R5946">
        <v>26.721846631999998</v>
      </c>
      <c r="S5946">
        <v>35.214399</v>
      </c>
      <c r="T5946">
        <v>0</v>
      </c>
      <c r="U5946">
        <v>0</v>
      </c>
    </row>
    <row r="5947" spans="1:21" x14ac:dyDescent="0.3">
      <c r="A5947">
        <v>0.67</v>
      </c>
      <c r="B5947">
        <v>0.625</v>
      </c>
      <c r="C5947">
        <v>2.1</v>
      </c>
      <c r="D5947">
        <v>250</v>
      </c>
      <c r="E5947">
        <v>195.89</v>
      </c>
      <c r="F5947">
        <v>70.894999999999996</v>
      </c>
      <c r="G5947">
        <v>70.895522388059604</v>
      </c>
      <c r="H5947">
        <v>100</v>
      </c>
      <c r="I5947">
        <v>420.89552200000003</v>
      </c>
      <c r="J5947">
        <v>-1</v>
      </c>
      <c r="K5947">
        <v>2</v>
      </c>
      <c r="L5947">
        <v>51.280639999999998</v>
      </c>
      <c r="M5947">
        <v>525</v>
      </c>
      <c r="N5947">
        <v>200</v>
      </c>
      <c r="O5947">
        <v>200</v>
      </c>
      <c r="P5947">
        <v>0</v>
      </c>
      <c r="Q5947">
        <v>987</v>
      </c>
      <c r="R5947">
        <v>26.491570200000002</v>
      </c>
      <c r="S5947">
        <v>36.620893000000002</v>
      </c>
      <c r="T5947">
        <v>0</v>
      </c>
      <c r="U5947">
        <v>0</v>
      </c>
    </row>
    <row r="5948" spans="1:21" x14ac:dyDescent="0.3">
      <c r="A5948">
        <v>0.67</v>
      </c>
      <c r="B5948">
        <v>0.625</v>
      </c>
      <c r="C5948">
        <v>2.1</v>
      </c>
      <c r="D5948">
        <v>250</v>
      </c>
      <c r="E5948">
        <v>195.89</v>
      </c>
      <c r="F5948">
        <v>70.894999999999996</v>
      </c>
      <c r="G5948">
        <v>70.895522388059604</v>
      </c>
      <c r="H5948">
        <v>110</v>
      </c>
      <c r="I5948">
        <v>430.89552200000003</v>
      </c>
      <c r="J5948">
        <v>-1</v>
      </c>
      <c r="K5948">
        <v>2</v>
      </c>
      <c r="L5948">
        <v>50.622439999999997</v>
      </c>
      <c r="M5948">
        <v>525</v>
      </c>
      <c r="N5948">
        <v>200</v>
      </c>
      <c r="O5948">
        <v>200</v>
      </c>
      <c r="P5948">
        <v>0</v>
      </c>
      <c r="Q5948">
        <v>917</v>
      </c>
      <c r="R5948">
        <v>26.02535065</v>
      </c>
      <c r="S5948">
        <v>35.254125000000002</v>
      </c>
      <c r="T5948">
        <v>0</v>
      </c>
      <c r="U5948">
        <v>0</v>
      </c>
    </row>
    <row r="5949" spans="1:21" x14ac:dyDescent="0.3">
      <c r="A5949">
        <v>0.67</v>
      </c>
      <c r="B5949">
        <v>0.625</v>
      </c>
      <c r="C5949">
        <v>2.1</v>
      </c>
      <c r="D5949">
        <v>250</v>
      </c>
      <c r="E5949">
        <v>195.89</v>
      </c>
      <c r="F5949">
        <v>70.894999999999996</v>
      </c>
      <c r="G5949">
        <v>70.895522388059604</v>
      </c>
      <c r="H5949">
        <v>120</v>
      </c>
      <c r="I5949">
        <v>440.89552200000003</v>
      </c>
      <c r="J5949">
        <v>-1</v>
      </c>
      <c r="K5949">
        <v>2</v>
      </c>
      <c r="L5949">
        <v>49.976419999999997</v>
      </c>
      <c r="M5949">
        <v>525</v>
      </c>
      <c r="N5949">
        <v>200</v>
      </c>
      <c r="O5949">
        <v>200</v>
      </c>
      <c r="P5949">
        <v>0</v>
      </c>
      <c r="Q5949">
        <v>977</v>
      </c>
      <c r="R5949">
        <v>25.762953024000002</v>
      </c>
      <c r="S5949">
        <v>36.428356999999998</v>
      </c>
      <c r="T5949">
        <v>0</v>
      </c>
      <c r="U5949">
        <v>0</v>
      </c>
    </row>
    <row r="5950" spans="1:21" x14ac:dyDescent="0.3">
      <c r="A5950">
        <v>0.67</v>
      </c>
      <c r="B5950">
        <v>0.625</v>
      </c>
      <c r="C5950">
        <v>2.1</v>
      </c>
      <c r="D5950">
        <v>250</v>
      </c>
      <c r="E5950">
        <v>195.89</v>
      </c>
      <c r="F5950">
        <v>70.894999999999996</v>
      </c>
      <c r="G5950">
        <v>70.895522388059604</v>
      </c>
      <c r="H5950">
        <v>130</v>
      </c>
      <c r="I5950">
        <v>450.89552200000003</v>
      </c>
      <c r="J5950">
        <v>-1</v>
      </c>
      <c r="K5950">
        <v>2</v>
      </c>
      <c r="L5950">
        <v>49.342410000000001</v>
      </c>
      <c r="M5950">
        <v>525</v>
      </c>
      <c r="N5950">
        <v>200</v>
      </c>
      <c r="O5950">
        <v>200</v>
      </c>
      <c r="P5950">
        <v>0</v>
      </c>
      <c r="Q5950">
        <v>910</v>
      </c>
      <c r="R5950">
        <v>25.391355254</v>
      </c>
      <c r="S5950">
        <v>35.114915000000003</v>
      </c>
      <c r="T5950">
        <v>0</v>
      </c>
      <c r="U5950">
        <v>0</v>
      </c>
    </row>
    <row r="5951" spans="1:21" x14ac:dyDescent="0.3">
      <c r="A5951">
        <v>0.67</v>
      </c>
      <c r="B5951">
        <v>0.625</v>
      </c>
      <c r="C5951">
        <v>2.1</v>
      </c>
      <c r="D5951">
        <v>250</v>
      </c>
      <c r="E5951">
        <v>195.89</v>
      </c>
      <c r="F5951">
        <v>70.894999999999996</v>
      </c>
      <c r="G5951">
        <v>70.895522388059604</v>
      </c>
      <c r="H5951">
        <v>140</v>
      </c>
      <c r="I5951">
        <v>460.89552200000003</v>
      </c>
      <c r="J5951">
        <v>-1</v>
      </c>
      <c r="K5951">
        <v>2</v>
      </c>
      <c r="L5951">
        <v>48.720219999999998</v>
      </c>
      <c r="M5951">
        <v>525</v>
      </c>
      <c r="N5951">
        <v>200</v>
      </c>
      <c r="O5951">
        <v>200</v>
      </c>
      <c r="P5951">
        <v>0</v>
      </c>
      <c r="Q5951">
        <v>924</v>
      </c>
      <c r="R5951">
        <v>24.494648471000001</v>
      </c>
      <c r="S5951">
        <v>35.392856999999999</v>
      </c>
      <c r="T5951">
        <v>0</v>
      </c>
      <c r="U5951">
        <v>0</v>
      </c>
    </row>
    <row r="5952" spans="1:21" x14ac:dyDescent="0.3">
      <c r="A5952">
        <v>0.67</v>
      </c>
      <c r="B5952">
        <v>0.625</v>
      </c>
      <c r="C5952">
        <v>2.1</v>
      </c>
      <c r="D5952">
        <v>250</v>
      </c>
      <c r="E5952">
        <v>195.89</v>
      </c>
      <c r="F5952">
        <v>70.894999999999996</v>
      </c>
      <c r="G5952">
        <v>70.895522388059604</v>
      </c>
      <c r="H5952">
        <v>150</v>
      </c>
      <c r="I5952">
        <v>470.89552200000003</v>
      </c>
      <c r="J5952">
        <v>-1</v>
      </c>
      <c r="K5952">
        <v>2</v>
      </c>
      <c r="L5952">
        <v>48.109670000000001</v>
      </c>
      <c r="M5952">
        <v>525</v>
      </c>
      <c r="N5952">
        <v>200</v>
      </c>
      <c r="O5952">
        <v>200</v>
      </c>
      <c r="P5952">
        <v>0</v>
      </c>
      <c r="Q5952">
        <v>924</v>
      </c>
      <c r="R5952">
        <v>24.244704489</v>
      </c>
      <c r="S5952">
        <v>35.392856999999999</v>
      </c>
      <c r="T5952">
        <v>0</v>
      </c>
      <c r="U5952">
        <v>0</v>
      </c>
    </row>
    <row r="5953" spans="1:21" x14ac:dyDescent="0.3">
      <c r="A5953">
        <v>0.67</v>
      </c>
      <c r="B5953">
        <v>0.625</v>
      </c>
      <c r="C5953">
        <v>2.1</v>
      </c>
      <c r="D5953">
        <v>250</v>
      </c>
      <c r="E5953">
        <v>195.89</v>
      </c>
      <c r="F5953">
        <v>70.894999999999996</v>
      </c>
      <c r="G5953">
        <v>70.895522388059604</v>
      </c>
      <c r="H5953">
        <v>160</v>
      </c>
      <c r="I5953">
        <v>480.89552200000003</v>
      </c>
      <c r="J5953">
        <v>-1</v>
      </c>
      <c r="K5953">
        <v>2</v>
      </c>
      <c r="L5953">
        <v>47.510579999999997</v>
      </c>
      <c r="M5953">
        <v>525</v>
      </c>
      <c r="N5953">
        <v>200</v>
      </c>
      <c r="O5953">
        <v>200</v>
      </c>
      <c r="P5953">
        <v>0</v>
      </c>
      <c r="Q5953">
        <v>985</v>
      </c>
      <c r="R5953">
        <v>23.879337704000001</v>
      </c>
      <c r="S5953">
        <v>36.582456000000001</v>
      </c>
      <c r="T5953">
        <v>0</v>
      </c>
      <c r="U5953">
        <v>0</v>
      </c>
    </row>
    <row r="5954" spans="1:21" x14ac:dyDescent="0.3">
      <c r="A5954">
        <v>0.67</v>
      </c>
      <c r="B5954">
        <v>0.625</v>
      </c>
      <c r="C5954">
        <v>2.1</v>
      </c>
      <c r="D5954">
        <v>250</v>
      </c>
      <c r="E5954">
        <v>195.89</v>
      </c>
      <c r="F5954">
        <v>70.894999999999996</v>
      </c>
      <c r="G5954">
        <v>70.895522388059604</v>
      </c>
      <c r="H5954">
        <v>170</v>
      </c>
      <c r="I5954">
        <v>490.89552200000003</v>
      </c>
      <c r="J5954">
        <v>-1</v>
      </c>
      <c r="K5954">
        <v>2</v>
      </c>
      <c r="L5954">
        <v>46.922739999999997</v>
      </c>
      <c r="M5954">
        <v>525</v>
      </c>
      <c r="N5954">
        <v>200</v>
      </c>
      <c r="O5954">
        <v>200</v>
      </c>
      <c r="P5954">
        <v>0</v>
      </c>
      <c r="Q5954">
        <v>935</v>
      </c>
      <c r="R5954">
        <v>23.306717542000001</v>
      </c>
      <c r="S5954">
        <v>35.609915999999998</v>
      </c>
      <c r="T5954">
        <v>0</v>
      </c>
      <c r="U5954">
        <v>0</v>
      </c>
    </row>
    <row r="5955" spans="1:21" x14ac:dyDescent="0.3">
      <c r="A5955">
        <v>0.67</v>
      </c>
      <c r="B5955">
        <v>0.625</v>
      </c>
      <c r="C5955">
        <v>2.1</v>
      </c>
      <c r="D5955">
        <v>250</v>
      </c>
      <c r="E5955">
        <v>195.89</v>
      </c>
      <c r="F5955">
        <v>70.894999999999996</v>
      </c>
      <c r="G5955">
        <v>70.895522388059604</v>
      </c>
      <c r="H5955">
        <v>180</v>
      </c>
      <c r="I5955">
        <v>500.89552200000003</v>
      </c>
      <c r="J5955">
        <v>-1</v>
      </c>
      <c r="K5955">
        <v>2</v>
      </c>
      <c r="L5955">
        <v>46.345970000000001</v>
      </c>
      <c r="M5955">
        <v>525</v>
      </c>
      <c r="N5955">
        <v>200</v>
      </c>
      <c r="O5955">
        <v>200</v>
      </c>
      <c r="P5955">
        <v>0</v>
      </c>
      <c r="Q5955">
        <v>972</v>
      </c>
      <c r="R5955">
        <v>22.511904707999999</v>
      </c>
      <c r="S5955">
        <v>36.331758999999998</v>
      </c>
      <c r="T5955">
        <v>0</v>
      </c>
      <c r="U5955">
        <v>0</v>
      </c>
    </row>
    <row r="5956" spans="1:21" x14ac:dyDescent="0.3">
      <c r="A5956">
        <v>0.67</v>
      </c>
      <c r="B5956">
        <v>0.625</v>
      </c>
      <c r="C5956">
        <v>2.1</v>
      </c>
      <c r="D5956">
        <v>250</v>
      </c>
      <c r="E5956">
        <v>195.89</v>
      </c>
      <c r="F5956">
        <v>70.894999999999996</v>
      </c>
      <c r="G5956">
        <v>70.895522388059604</v>
      </c>
      <c r="H5956">
        <v>190</v>
      </c>
      <c r="I5956">
        <v>510.89552200000003</v>
      </c>
      <c r="J5956">
        <v>-1</v>
      </c>
      <c r="K5956">
        <v>2</v>
      </c>
      <c r="L5956">
        <v>45.780070000000002</v>
      </c>
      <c r="M5956">
        <v>525</v>
      </c>
      <c r="N5956">
        <v>200</v>
      </c>
      <c r="O5956">
        <v>200</v>
      </c>
      <c r="P5956">
        <v>0</v>
      </c>
      <c r="Q5956">
        <v>916</v>
      </c>
      <c r="R5956">
        <v>22.149993998999999</v>
      </c>
      <c r="S5956">
        <v>35.234267000000003</v>
      </c>
      <c r="T5956">
        <v>0</v>
      </c>
      <c r="U5956">
        <v>0</v>
      </c>
    </row>
    <row r="5957" spans="1:21" x14ac:dyDescent="0.3">
      <c r="A5957">
        <v>0.67</v>
      </c>
      <c r="B5957">
        <v>0.625</v>
      </c>
      <c r="C5957">
        <v>2.1</v>
      </c>
      <c r="D5957">
        <v>250</v>
      </c>
      <c r="E5957">
        <v>195.89</v>
      </c>
      <c r="F5957">
        <v>70.894999999999996</v>
      </c>
      <c r="G5957">
        <v>70.895522388059604</v>
      </c>
      <c r="H5957">
        <v>200</v>
      </c>
      <c r="I5957">
        <v>520.89552200000003</v>
      </c>
      <c r="J5957">
        <v>-1</v>
      </c>
      <c r="K5957">
        <v>2</v>
      </c>
      <c r="L5957">
        <v>45.22484</v>
      </c>
      <c r="M5957">
        <v>525</v>
      </c>
      <c r="N5957">
        <v>200</v>
      </c>
      <c r="O5957">
        <v>200</v>
      </c>
      <c r="P5957">
        <v>0</v>
      </c>
      <c r="Q5957">
        <v>984</v>
      </c>
      <c r="R5957">
        <v>21.813237813000001</v>
      </c>
      <c r="S5957">
        <v>36.563223999999998</v>
      </c>
      <c r="T5957">
        <v>0</v>
      </c>
      <c r="U5957">
        <v>0</v>
      </c>
    </row>
    <row r="5958" spans="1:21" x14ac:dyDescent="0.3">
      <c r="A5958">
        <v>0.67</v>
      </c>
      <c r="B5958">
        <v>0.625</v>
      </c>
      <c r="C5958">
        <v>2.1</v>
      </c>
      <c r="D5958">
        <v>250</v>
      </c>
      <c r="E5958">
        <v>195.89</v>
      </c>
      <c r="F5958">
        <v>70.894999999999996</v>
      </c>
      <c r="G5958">
        <v>70.895522388059604</v>
      </c>
      <c r="H5958">
        <v>210</v>
      </c>
      <c r="I5958">
        <v>530.89552200000003</v>
      </c>
      <c r="J5958">
        <v>-1</v>
      </c>
      <c r="K5958">
        <v>2</v>
      </c>
      <c r="L5958">
        <v>44.68009</v>
      </c>
      <c r="M5958">
        <v>525</v>
      </c>
      <c r="N5958">
        <v>200</v>
      </c>
      <c r="O5958">
        <v>200</v>
      </c>
      <c r="P5958">
        <v>0</v>
      </c>
      <c r="Q5958">
        <v>923</v>
      </c>
      <c r="R5958">
        <v>21.751477022</v>
      </c>
      <c r="S5958">
        <v>35.373066999999999</v>
      </c>
      <c r="T5958">
        <v>0</v>
      </c>
      <c r="U5958">
        <v>0</v>
      </c>
    </row>
    <row r="5959" spans="1:21" x14ac:dyDescent="0.3">
      <c r="A5959">
        <v>0.67</v>
      </c>
      <c r="B5959">
        <v>0.625</v>
      </c>
      <c r="C5959">
        <v>2.1</v>
      </c>
      <c r="D5959">
        <v>250</v>
      </c>
      <c r="E5959">
        <v>195.89</v>
      </c>
      <c r="F5959">
        <v>70.894999999999996</v>
      </c>
      <c r="G5959">
        <v>70.895522388059604</v>
      </c>
      <c r="H5959">
        <v>220</v>
      </c>
      <c r="I5959">
        <v>540.89552200000003</v>
      </c>
      <c r="J5959">
        <v>-1</v>
      </c>
      <c r="K5959">
        <v>2</v>
      </c>
      <c r="L5959">
        <v>44.145620000000001</v>
      </c>
      <c r="M5959">
        <v>525</v>
      </c>
      <c r="N5959">
        <v>200</v>
      </c>
      <c r="O5959">
        <v>200</v>
      </c>
      <c r="P5959">
        <v>0</v>
      </c>
      <c r="Q5959">
        <v>981</v>
      </c>
      <c r="R5959">
        <v>21.156195903</v>
      </c>
      <c r="S5959">
        <v>36.505476000000002</v>
      </c>
      <c r="T5959">
        <v>0</v>
      </c>
      <c r="U5959">
        <v>0</v>
      </c>
    </row>
    <row r="5960" spans="1:21" x14ac:dyDescent="0.3">
      <c r="A5960">
        <v>0.67</v>
      </c>
      <c r="B5960">
        <v>0.625</v>
      </c>
      <c r="C5960">
        <v>2.1</v>
      </c>
      <c r="D5960">
        <v>250</v>
      </c>
      <c r="E5960">
        <v>195.89</v>
      </c>
      <c r="F5960">
        <v>70.894999999999996</v>
      </c>
      <c r="G5960">
        <v>70.895522388059604</v>
      </c>
      <c r="H5960">
        <v>230</v>
      </c>
      <c r="I5960">
        <v>550.89552200000003</v>
      </c>
      <c r="J5960">
        <v>-1</v>
      </c>
      <c r="K5960">
        <v>2</v>
      </c>
      <c r="L5960">
        <v>43.621220000000001</v>
      </c>
      <c r="M5960">
        <v>525</v>
      </c>
      <c r="N5960">
        <v>200</v>
      </c>
      <c r="O5960">
        <v>200</v>
      </c>
      <c r="P5960">
        <v>0</v>
      </c>
      <c r="Q5960">
        <v>941</v>
      </c>
      <c r="R5960">
        <v>20.804142439</v>
      </c>
      <c r="S5960">
        <v>35.727829</v>
      </c>
      <c r="T5960">
        <v>0</v>
      </c>
      <c r="U5960">
        <v>0</v>
      </c>
    </row>
    <row r="5961" spans="1:21" x14ac:dyDescent="0.3">
      <c r="A5961">
        <v>0.67</v>
      </c>
      <c r="B5961">
        <v>0.625</v>
      </c>
      <c r="C5961">
        <v>2.1</v>
      </c>
      <c r="D5961">
        <v>250</v>
      </c>
      <c r="E5961">
        <v>195.89</v>
      </c>
      <c r="F5961">
        <v>70.894999999999996</v>
      </c>
      <c r="G5961">
        <v>70.895522388059604</v>
      </c>
      <c r="H5961">
        <v>240</v>
      </c>
      <c r="I5961">
        <v>560.89552200000003</v>
      </c>
      <c r="J5961">
        <v>-1</v>
      </c>
      <c r="K5961">
        <v>2</v>
      </c>
      <c r="L5961">
        <v>43.10671</v>
      </c>
      <c r="M5961">
        <v>525</v>
      </c>
      <c r="N5961">
        <v>200</v>
      </c>
      <c r="O5961">
        <v>200</v>
      </c>
      <c r="P5961">
        <v>0</v>
      </c>
      <c r="Q5961">
        <v>919</v>
      </c>
      <c r="R5961">
        <v>20.446301115000001</v>
      </c>
      <c r="S5961">
        <v>35.293810999999998</v>
      </c>
      <c r="T5961">
        <v>0</v>
      </c>
      <c r="U5961">
        <v>0</v>
      </c>
    </row>
    <row r="5962" spans="1:21" x14ac:dyDescent="0.3">
      <c r="A5962">
        <v>0.67</v>
      </c>
      <c r="B5962">
        <v>0.625</v>
      </c>
      <c r="C5962">
        <v>2.1</v>
      </c>
      <c r="D5962">
        <v>250</v>
      </c>
      <c r="E5962">
        <v>195.89</v>
      </c>
      <c r="F5962">
        <v>70.894999999999996</v>
      </c>
      <c r="G5962">
        <v>70.895522388059604</v>
      </c>
      <c r="H5962">
        <v>250</v>
      </c>
      <c r="I5962">
        <v>570.89552200000003</v>
      </c>
      <c r="J5962">
        <v>-1</v>
      </c>
      <c r="K5962">
        <v>2</v>
      </c>
      <c r="L5962">
        <v>42.601880000000001</v>
      </c>
      <c r="M5962">
        <v>525</v>
      </c>
      <c r="N5962">
        <v>200</v>
      </c>
      <c r="O5962">
        <v>200</v>
      </c>
      <c r="P5962">
        <v>0</v>
      </c>
      <c r="Q5962">
        <v>983</v>
      </c>
      <c r="R5962">
        <v>20.015510218999999</v>
      </c>
      <c r="S5962">
        <v>36.543982999999997</v>
      </c>
      <c r="T5962">
        <v>0</v>
      </c>
      <c r="U5962">
        <v>0</v>
      </c>
    </row>
    <row r="5963" spans="1:21" x14ac:dyDescent="0.3">
      <c r="A5963">
        <v>0.67</v>
      </c>
      <c r="B5963">
        <v>0.625</v>
      </c>
      <c r="C5963">
        <v>2.1</v>
      </c>
      <c r="D5963">
        <v>250</v>
      </c>
      <c r="E5963">
        <v>195.89</v>
      </c>
      <c r="F5963">
        <v>70.894999999999996</v>
      </c>
      <c r="G5963">
        <v>70.895522388059604</v>
      </c>
      <c r="H5963">
        <v>260</v>
      </c>
      <c r="I5963">
        <v>580.89552200000003</v>
      </c>
      <c r="J5963">
        <v>-1</v>
      </c>
      <c r="K5963">
        <v>2</v>
      </c>
      <c r="L5963">
        <v>42.106540000000003</v>
      </c>
      <c r="M5963">
        <v>525</v>
      </c>
      <c r="N5963">
        <v>200</v>
      </c>
      <c r="O5963">
        <v>200</v>
      </c>
      <c r="P5963">
        <v>0</v>
      </c>
      <c r="Q5963">
        <v>916</v>
      </c>
      <c r="R5963">
        <v>19.745932841999998</v>
      </c>
      <c r="S5963">
        <v>35.234267000000003</v>
      </c>
      <c r="T5963">
        <v>0</v>
      </c>
      <c r="U5963">
        <v>0</v>
      </c>
    </row>
    <row r="5964" spans="1:21" x14ac:dyDescent="0.3">
      <c r="A5964">
        <v>0.67</v>
      </c>
      <c r="B5964">
        <v>0.625</v>
      </c>
      <c r="C5964">
        <v>2.1</v>
      </c>
      <c r="D5964">
        <v>250</v>
      </c>
      <c r="E5964">
        <v>195.89</v>
      </c>
      <c r="F5964">
        <v>70.894999999999996</v>
      </c>
      <c r="G5964">
        <v>70.895522388059604</v>
      </c>
      <c r="H5964">
        <v>270</v>
      </c>
      <c r="I5964">
        <v>590.89552200000003</v>
      </c>
      <c r="J5964">
        <v>-1</v>
      </c>
      <c r="K5964">
        <v>2</v>
      </c>
      <c r="L5964">
        <v>41.620510000000003</v>
      </c>
      <c r="M5964">
        <v>525</v>
      </c>
      <c r="N5964">
        <v>200</v>
      </c>
      <c r="O5964">
        <v>200</v>
      </c>
      <c r="P5964">
        <v>0</v>
      </c>
      <c r="Q5964">
        <v>907</v>
      </c>
      <c r="R5964">
        <v>19.541408127</v>
      </c>
      <c r="S5964">
        <v>35.055107</v>
      </c>
      <c r="T5964">
        <v>0</v>
      </c>
      <c r="U5964">
        <v>0</v>
      </c>
    </row>
    <row r="5965" spans="1:21" x14ac:dyDescent="0.3">
      <c r="A5965">
        <v>0.67</v>
      </c>
      <c r="B5965">
        <v>0.625</v>
      </c>
      <c r="C5965">
        <v>2.1</v>
      </c>
      <c r="D5965">
        <v>250</v>
      </c>
      <c r="E5965">
        <v>195.89</v>
      </c>
      <c r="F5965">
        <v>70.894999999999996</v>
      </c>
      <c r="G5965">
        <v>70.895522388059604</v>
      </c>
      <c r="H5965">
        <v>280</v>
      </c>
      <c r="I5965">
        <v>600.89552200000003</v>
      </c>
      <c r="J5965">
        <v>-1</v>
      </c>
      <c r="K5965">
        <v>2</v>
      </c>
      <c r="L5965">
        <v>41.14358</v>
      </c>
      <c r="M5965">
        <v>525</v>
      </c>
      <c r="N5965">
        <v>200</v>
      </c>
      <c r="O5965">
        <v>200</v>
      </c>
      <c r="P5965">
        <v>0</v>
      </c>
      <c r="Q5965">
        <v>913</v>
      </c>
      <c r="R5965">
        <v>19.40390798</v>
      </c>
      <c r="S5965">
        <v>35.174635000000002</v>
      </c>
      <c r="T5965">
        <v>0</v>
      </c>
      <c r="U5965">
        <v>0</v>
      </c>
    </row>
    <row r="5966" spans="1:21" x14ac:dyDescent="0.3">
      <c r="A5966">
        <v>0.67</v>
      </c>
      <c r="B5966">
        <v>0.625</v>
      </c>
      <c r="C5966">
        <v>2.1</v>
      </c>
      <c r="D5966">
        <v>250</v>
      </c>
      <c r="E5966">
        <v>195.89</v>
      </c>
      <c r="F5966">
        <v>70.894999999999996</v>
      </c>
      <c r="G5966">
        <v>70.895522388059604</v>
      </c>
      <c r="H5966">
        <v>290</v>
      </c>
      <c r="I5966">
        <v>610.89552200000003</v>
      </c>
      <c r="J5966">
        <v>-1</v>
      </c>
      <c r="K5966">
        <v>2</v>
      </c>
      <c r="L5966">
        <v>40.675559999999997</v>
      </c>
      <c r="M5966">
        <v>525</v>
      </c>
      <c r="N5966">
        <v>200</v>
      </c>
      <c r="O5966">
        <v>200</v>
      </c>
      <c r="P5966">
        <v>0</v>
      </c>
      <c r="Q5966">
        <v>887</v>
      </c>
      <c r="R5966">
        <v>19.195882751999999</v>
      </c>
      <c r="S5966">
        <v>34.654082000000002</v>
      </c>
      <c r="T5966">
        <v>0</v>
      </c>
      <c r="U5966">
        <v>0</v>
      </c>
    </row>
    <row r="5967" spans="1:21" x14ac:dyDescent="0.3">
      <c r="A5967">
        <v>0.67</v>
      </c>
      <c r="B5967">
        <v>0.625</v>
      </c>
      <c r="C5967">
        <v>2.1</v>
      </c>
      <c r="D5967">
        <v>250</v>
      </c>
      <c r="E5967">
        <v>195.89</v>
      </c>
      <c r="F5967">
        <v>70.894999999999996</v>
      </c>
      <c r="G5967">
        <v>70.895522388059604</v>
      </c>
      <c r="H5967">
        <v>300</v>
      </c>
      <c r="I5967">
        <v>620.89552200000003</v>
      </c>
      <c r="J5967">
        <v>-1</v>
      </c>
      <c r="K5967">
        <v>2</v>
      </c>
      <c r="L5967">
        <v>40.216279999999998</v>
      </c>
      <c r="M5967">
        <v>525</v>
      </c>
      <c r="N5967">
        <v>200</v>
      </c>
      <c r="O5967">
        <v>200</v>
      </c>
      <c r="P5967">
        <v>0</v>
      </c>
      <c r="Q5967">
        <v>921</v>
      </c>
      <c r="R5967">
        <v>18.630228386999999</v>
      </c>
      <c r="S5967">
        <v>35.333458999999998</v>
      </c>
      <c r="T5967">
        <v>0</v>
      </c>
      <c r="U5967">
        <v>0</v>
      </c>
    </row>
    <row r="5968" spans="1:21" x14ac:dyDescent="0.3">
      <c r="A5968">
        <v>0.67</v>
      </c>
      <c r="B5968">
        <v>0.625</v>
      </c>
      <c r="C5968">
        <v>2.1</v>
      </c>
      <c r="D5968">
        <v>250</v>
      </c>
      <c r="E5968">
        <v>195.89</v>
      </c>
      <c r="F5968">
        <v>70.894999999999996</v>
      </c>
      <c r="G5968">
        <v>70.895522388059604</v>
      </c>
      <c r="H5968">
        <v>0</v>
      </c>
      <c r="I5968">
        <v>320.89552200000003</v>
      </c>
      <c r="J5968">
        <v>-1</v>
      </c>
      <c r="K5968">
        <v>2</v>
      </c>
      <c r="L5968">
        <v>58.565489999999997</v>
      </c>
      <c r="M5968">
        <v>525</v>
      </c>
      <c r="N5968">
        <v>200</v>
      </c>
      <c r="O5968">
        <v>200</v>
      </c>
      <c r="P5968">
        <v>0</v>
      </c>
      <c r="Q5968">
        <v>985</v>
      </c>
      <c r="R5968">
        <v>32.392292281000003</v>
      </c>
      <c r="S5968">
        <v>36.582456000000001</v>
      </c>
      <c r="T5968">
        <v>0</v>
      </c>
      <c r="U5968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80"/>
  <sheetViews>
    <sheetView topLeftCell="L1" workbookViewId="0">
      <selection activeCell="AU2" sqref="AU2"/>
    </sheetView>
  </sheetViews>
  <sheetFormatPr defaultRowHeight="14.4" x14ac:dyDescent="0.3"/>
  <cols>
    <col min="24" max="24" width="0" hidden="1" customWidth="1"/>
    <col min="25" max="41" width="8.88671875" hidden="1" customWidth="1"/>
  </cols>
  <sheetData>
    <row r="1" spans="1:47" x14ac:dyDescent="0.3">
      <c r="S1" t="s">
        <v>77</v>
      </c>
      <c r="T1" t="s">
        <v>78</v>
      </c>
      <c r="U1" t="s">
        <v>79</v>
      </c>
      <c r="V1" t="s">
        <v>80</v>
      </c>
      <c r="W1" t="s">
        <v>81</v>
      </c>
      <c r="AP1" t="s">
        <v>78</v>
      </c>
      <c r="AQ1" t="s">
        <v>79</v>
      </c>
      <c r="AR1" t="s">
        <v>80</v>
      </c>
      <c r="AS1" t="s">
        <v>81</v>
      </c>
    </row>
    <row r="2" spans="1:47" x14ac:dyDescent="0.3">
      <c r="A2" t="s">
        <v>2</v>
      </c>
      <c r="B2" t="s">
        <v>64</v>
      </c>
      <c r="C2" t="s">
        <v>82</v>
      </c>
      <c r="D2" t="s">
        <v>83</v>
      </c>
      <c r="E2" t="s">
        <v>3</v>
      </c>
      <c r="F2" t="s">
        <v>4</v>
      </c>
      <c r="G2" t="s">
        <v>84</v>
      </c>
      <c r="H2" t="s">
        <v>6</v>
      </c>
      <c r="I2" t="s">
        <v>7</v>
      </c>
      <c r="J2" t="s">
        <v>8</v>
      </c>
      <c r="K2" t="s">
        <v>66</v>
      </c>
      <c r="L2" t="s">
        <v>59</v>
      </c>
      <c r="M2" t="s">
        <v>9</v>
      </c>
      <c r="N2" t="s">
        <v>67</v>
      </c>
      <c r="O2" t="s">
        <v>68</v>
      </c>
      <c r="P2" t="s">
        <v>69</v>
      </c>
      <c r="Q2" t="s">
        <v>10</v>
      </c>
      <c r="S2" t="s">
        <v>85</v>
      </c>
      <c r="T2" t="s">
        <v>86</v>
      </c>
      <c r="U2" t="s">
        <v>87</v>
      </c>
      <c r="V2" t="s">
        <v>88</v>
      </c>
      <c r="W2" t="s">
        <v>89</v>
      </c>
      <c r="Y2" t="s">
        <v>2</v>
      </c>
      <c r="Z2" t="s">
        <v>64</v>
      </c>
      <c r="AA2" t="s">
        <v>82</v>
      </c>
      <c r="AB2" t="s">
        <v>83</v>
      </c>
      <c r="AC2" t="s">
        <v>3</v>
      </c>
      <c r="AD2" t="s">
        <v>4</v>
      </c>
      <c r="AE2" t="s">
        <v>84</v>
      </c>
      <c r="AF2" t="s">
        <v>6</v>
      </c>
      <c r="AG2" t="s">
        <v>7</v>
      </c>
      <c r="AH2" t="s">
        <v>8</v>
      </c>
      <c r="AI2" t="s">
        <v>66</v>
      </c>
      <c r="AJ2" t="s">
        <v>59</v>
      </c>
      <c r="AK2" t="s">
        <v>9</v>
      </c>
      <c r="AL2" t="s">
        <v>67</v>
      </c>
      <c r="AM2" t="s">
        <v>68</v>
      </c>
      <c r="AN2" t="s">
        <v>69</v>
      </c>
      <c r="AO2" t="s">
        <v>10</v>
      </c>
      <c r="AP2" t="s">
        <v>85</v>
      </c>
      <c r="AQ2" t="s">
        <v>86</v>
      </c>
      <c r="AR2" t="s">
        <v>87</v>
      </c>
      <c r="AS2" t="s">
        <v>88</v>
      </c>
      <c r="AT2" t="s">
        <v>89</v>
      </c>
      <c r="AU2" s="1" t="s">
        <v>90</v>
      </c>
    </row>
    <row r="3" spans="1:47" x14ac:dyDescent="0.3">
      <c r="A3" t="s">
        <v>74</v>
      </c>
      <c r="B3" t="s">
        <v>74</v>
      </c>
      <c r="C3">
        <v>1.768</v>
      </c>
      <c r="Y3" t="s">
        <v>74</v>
      </c>
      <c r="Z3" t="s">
        <v>74</v>
      </c>
      <c r="AA3">
        <v>1.768</v>
      </c>
    </row>
    <row r="4" spans="1:47" x14ac:dyDescent="0.3">
      <c r="A4" t="s">
        <v>74</v>
      </c>
      <c r="B4" t="s">
        <v>74</v>
      </c>
      <c r="C4">
        <v>1.768</v>
      </c>
      <c r="D4">
        <v>150</v>
      </c>
      <c r="Y4" t="s">
        <v>74</v>
      </c>
      <c r="Z4" t="s">
        <v>74</v>
      </c>
      <c r="AA4">
        <v>1.768</v>
      </c>
      <c r="AB4">
        <v>150</v>
      </c>
    </row>
    <row r="5" spans="1:47" x14ac:dyDescent="0.3">
      <c r="A5" t="s">
        <v>74</v>
      </c>
      <c r="B5" t="s">
        <v>74</v>
      </c>
      <c r="C5">
        <v>1.768</v>
      </c>
      <c r="D5">
        <v>150</v>
      </c>
      <c r="Y5" t="s">
        <v>74</v>
      </c>
      <c r="Z5" t="s">
        <v>74</v>
      </c>
      <c r="AA5">
        <v>1.768</v>
      </c>
      <c r="AB5">
        <v>150</v>
      </c>
    </row>
    <row r="6" spans="1:47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  <c r="Y6" t="s">
        <v>74</v>
      </c>
      <c r="Z6" t="s">
        <v>74</v>
      </c>
      <c r="AA6">
        <v>1.768</v>
      </c>
      <c r="AB6">
        <v>150</v>
      </c>
      <c r="AC6" t="s">
        <v>75</v>
      </c>
      <c r="AD6" t="s">
        <v>74</v>
      </c>
      <c r="AE6" t="s">
        <v>74</v>
      </c>
      <c r="AF6" t="s">
        <v>74</v>
      </c>
      <c r="AG6" t="s">
        <v>74</v>
      </c>
      <c r="AH6" t="s">
        <v>74</v>
      </c>
      <c r="AI6" t="s">
        <v>74</v>
      </c>
      <c r="AJ6" t="s">
        <v>74</v>
      </c>
      <c r="AK6" t="s">
        <v>74</v>
      </c>
      <c r="AL6" t="s">
        <v>74</v>
      </c>
      <c r="AM6">
        <v>20</v>
      </c>
    </row>
    <row r="7" spans="1:47" x14ac:dyDescent="0.3">
      <c r="A7">
        <v>0.67</v>
      </c>
      <c r="B7">
        <v>0.625</v>
      </c>
      <c r="C7">
        <v>1</v>
      </c>
      <c r="D7">
        <v>10</v>
      </c>
      <c r="E7">
        <v>1.768</v>
      </c>
      <c r="F7">
        <v>150</v>
      </c>
      <c r="G7">
        <v>196.15</v>
      </c>
      <c r="H7">
        <v>121.15</v>
      </c>
      <c r="I7">
        <v>121.153846153846</v>
      </c>
      <c r="J7">
        <v>0</v>
      </c>
      <c r="K7">
        <v>271.15384599999999</v>
      </c>
      <c r="L7">
        <v>-1</v>
      </c>
      <c r="M7">
        <v>2</v>
      </c>
      <c r="N7">
        <v>28.135719999999999</v>
      </c>
      <c r="O7">
        <v>145</v>
      </c>
      <c r="P7">
        <v>0</v>
      </c>
      <c r="Q7">
        <v>20</v>
      </c>
      <c r="S7">
        <v>0</v>
      </c>
      <c r="T7">
        <v>1994</v>
      </c>
      <c r="U7">
        <v>2</v>
      </c>
      <c r="V7">
        <v>3.6297579999999998</v>
      </c>
      <c r="W7">
        <v>-1</v>
      </c>
      <c r="Y7">
        <v>0.67</v>
      </c>
      <c r="Z7">
        <v>0.625</v>
      </c>
      <c r="AA7">
        <v>1</v>
      </c>
      <c r="AB7">
        <v>10</v>
      </c>
      <c r="AC7">
        <v>1.768</v>
      </c>
      <c r="AD7">
        <v>150</v>
      </c>
      <c r="AE7">
        <v>196.15</v>
      </c>
      <c r="AF7">
        <v>121.15</v>
      </c>
      <c r="AG7">
        <v>121.153846153846</v>
      </c>
      <c r="AH7">
        <v>0</v>
      </c>
      <c r="AI7">
        <v>271.15384599999999</v>
      </c>
      <c r="AJ7">
        <v>-1</v>
      </c>
      <c r="AK7">
        <v>2</v>
      </c>
      <c r="AL7">
        <v>28.135719999999999</v>
      </c>
      <c r="AM7">
        <v>145</v>
      </c>
      <c r="AN7">
        <v>0</v>
      </c>
      <c r="AO7">
        <v>20</v>
      </c>
      <c r="AP7">
        <v>0</v>
      </c>
      <c r="AQ7">
        <v>1993</v>
      </c>
      <c r="AR7">
        <v>6</v>
      </c>
      <c r="AS7">
        <v>6.2906089999999999</v>
      </c>
      <c r="AT7">
        <v>-1</v>
      </c>
    </row>
    <row r="8" spans="1:47" x14ac:dyDescent="0.3">
      <c r="A8">
        <v>0.67</v>
      </c>
      <c r="B8">
        <v>0.625</v>
      </c>
      <c r="C8">
        <v>1</v>
      </c>
      <c r="D8">
        <v>10</v>
      </c>
      <c r="E8">
        <v>1.768</v>
      </c>
      <c r="F8">
        <v>150</v>
      </c>
      <c r="G8">
        <v>196.15</v>
      </c>
      <c r="H8">
        <v>121.15</v>
      </c>
      <c r="I8">
        <v>121.153846153846</v>
      </c>
      <c r="J8">
        <v>100</v>
      </c>
      <c r="K8">
        <v>371.15384599999999</v>
      </c>
      <c r="L8">
        <v>-1</v>
      </c>
      <c r="M8">
        <v>2</v>
      </c>
      <c r="N8">
        <v>21.339269999999999</v>
      </c>
      <c r="O8">
        <v>145</v>
      </c>
      <c r="P8">
        <v>0</v>
      </c>
      <c r="Q8">
        <v>20</v>
      </c>
      <c r="S8">
        <v>0</v>
      </c>
      <c r="T8">
        <v>2127</v>
      </c>
      <c r="U8">
        <v>2</v>
      </c>
      <c r="V8">
        <v>3.5144060000000001</v>
      </c>
      <c r="W8">
        <v>-1</v>
      </c>
      <c r="Y8">
        <v>0.67</v>
      </c>
      <c r="Z8">
        <v>0.625</v>
      </c>
      <c r="AA8">
        <v>1</v>
      </c>
      <c r="AB8">
        <v>10</v>
      </c>
      <c r="AC8">
        <v>1.768</v>
      </c>
      <c r="AD8">
        <v>150</v>
      </c>
      <c r="AE8">
        <v>196.15</v>
      </c>
      <c r="AF8">
        <v>121.15</v>
      </c>
      <c r="AG8">
        <v>121.153846153846</v>
      </c>
      <c r="AH8">
        <v>100</v>
      </c>
      <c r="AI8">
        <v>371.15384599999999</v>
      </c>
      <c r="AJ8">
        <v>-1</v>
      </c>
      <c r="AK8">
        <v>2</v>
      </c>
      <c r="AL8">
        <v>21.339269999999999</v>
      </c>
      <c r="AM8">
        <v>145</v>
      </c>
      <c r="AN8">
        <v>0</v>
      </c>
      <c r="AO8">
        <v>20</v>
      </c>
      <c r="AP8">
        <v>0</v>
      </c>
      <c r="AQ8">
        <v>1125</v>
      </c>
      <c r="AR8">
        <v>4</v>
      </c>
      <c r="AS8">
        <v>6.8369759999999999</v>
      </c>
      <c r="AT8">
        <v>-1</v>
      </c>
    </row>
    <row r="9" spans="1:47" x14ac:dyDescent="0.3">
      <c r="A9">
        <v>0.67</v>
      </c>
      <c r="B9">
        <v>0.625</v>
      </c>
      <c r="C9">
        <v>1</v>
      </c>
      <c r="D9">
        <v>10</v>
      </c>
      <c r="E9">
        <v>1.768</v>
      </c>
      <c r="F9">
        <v>150</v>
      </c>
      <c r="G9">
        <v>196.15</v>
      </c>
      <c r="H9">
        <v>121.15</v>
      </c>
      <c r="I9">
        <v>121.153846153846</v>
      </c>
      <c r="J9">
        <v>200</v>
      </c>
      <c r="K9">
        <v>471.15384599999999</v>
      </c>
      <c r="L9">
        <v>-1</v>
      </c>
      <c r="M9">
        <v>2</v>
      </c>
      <c r="N9">
        <v>17.106010000000001</v>
      </c>
      <c r="O9">
        <v>145</v>
      </c>
      <c r="P9">
        <v>0</v>
      </c>
      <c r="Q9">
        <v>20</v>
      </c>
      <c r="S9">
        <v>0</v>
      </c>
      <c r="T9">
        <v>2401</v>
      </c>
      <c r="U9">
        <v>3</v>
      </c>
      <c r="V9">
        <v>4.0514229999999998</v>
      </c>
      <c r="W9">
        <v>-1</v>
      </c>
      <c r="Y9">
        <v>0.67</v>
      </c>
      <c r="Z9">
        <v>0.625</v>
      </c>
      <c r="AA9">
        <v>1</v>
      </c>
      <c r="AB9">
        <v>10</v>
      </c>
      <c r="AC9">
        <v>1.768</v>
      </c>
      <c r="AD9">
        <v>150</v>
      </c>
      <c r="AE9">
        <v>196.15</v>
      </c>
      <c r="AF9">
        <v>121.15</v>
      </c>
      <c r="AG9">
        <v>121.153846153846</v>
      </c>
      <c r="AH9">
        <v>200</v>
      </c>
      <c r="AI9">
        <v>471.15384599999999</v>
      </c>
      <c r="AJ9">
        <v>-1</v>
      </c>
      <c r="AK9">
        <v>2</v>
      </c>
      <c r="AL9">
        <v>17.106010000000001</v>
      </c>
      <c r="AM9">
        <v>145</v>
      </c>
      <c r="AN9">
        <v>0</v>
      </c>
      <c r="AO9">
        <v>20</v>
      </c>
      <c r="AP9">
        <v>0</v>
      </c>
      <c r="AQ9">
        <v>26</v>
      </c>
      <c r="AR9">
        <v>0</v>
      </c>
      <c r="AS9">
        <v>0</v>
      </c>
      <c r="AT9">
        <v>-1</v>
      </c>
    </row>
    <row r="10" spans="1:47" x14ac:dyDescent="0.3">
      <c r="A10">
        <v>0.67</v>
      </c>
      <c r="B10">
        <v>0.625</v>
      </c>
      <c r="C10">
        <v>1</v>
      </c>
      <c r="D10">
        <v>10</v>
      </c>
      <c r="E10">
        <v>1.768</v>
      </c>
      <c r="F10">
        <v>150</v>
      </c>
      <c r="G10">
        <v>196.15</v>
      </c>
      <c r="H10">
        <v>121.15</v>
      </c>
      <c r="I10">
        <v>121.153846153846</v>
      </c>
      <c r="J10">
        <v>300</v>
      </c>
      <c r="K10">
        <v>571.15384600000004</v>
      </c>
      <c r="L10">
        <v>-1</v>
      </c>
      <c r="M10">
        <v>2</v>
      </c>
      <c r="N10">
        <v>14.24485</v>
      </c>
      <c r="O10">
        <v>145</v>
      </c>
      <c r="P10">
        <v>0</v>
      </c>
      <c r="Q10">
        <v>20</v>
      </c>
      <c r="S10">
        <v>0</v>
      </c>
      <c r="T10">
        <v>729</v>
      </c>
      <c r="U10">
        <v>0</v>
      </c>
      <c r="V10">
        <v>0</v>
      </c>
      <c r="W10">
        <v>-1</v>
      </c>
      <c r="Y10">
        <v>0.67</v>
      </c>
      <c r="Z10">
        <v>0.625</v>
      </c>
      <c r="AA10">
        <v>1</v>
      </c>
      <c r="AB10">
        <v>10</v>
      </c>
      <c r="AC10">
        <v>1.768</v>
      </c>
      <c r="AD10">
        <v>150</v>
      </c>
      <c r="AE10">
        <v>196.15</v>
      </c>
      <c r="AF10">
        <v>121.15</v>
      </c>
      <c r="AG10">
        <v>121.153846153846</v>
      </c>
      <c r="AH10">
        <v>300</v>
      </c>
      <c r="AI10">
        <v>571.15384600000004</v>
      </c>
      <c r="AJ10">
        <v>-1</v>
      </c>
      <c r="AK10">
        <v>2</v>
      </c>
      <c r="AL10">
        <v>14.24485</v>
      </c>
      <c r="AM10">
        <v>145</v>
      </c>
      <c r="AN10">
        <v>0</v>
      </c>
      <c r="AO10">
        <v>20</v>
      </c>
      <c r="AP10">
        <v>0</v>
      </c>
      <c r="AQ10">
        <v>0</v>
      </c>
      <c r="AR10">
        <v>0</v>
      </c>
      <c r="AS10">
        <v>0</v>
      </c>
      <c r="AT10">
        <v>-1</v>
      </c>
    </row>
    <row r="11" spans="1:47" x14ac:dyDescent="0.3">
      <c r="A11">
        <v>0.67</v>
      </c>
      <c r="B11">
        <v>0.625</v>
      </c>
      <c r="C11">
        <v>1</v>
      </c>
      <c r="D11">
        <v>10</v>
      </c>
      <c r="E11">
        <v>1.768</v>
      </c>
      <c r="F11">
        <v>150</v>
      </c>
      <c r="G11">
        <v>196.15</v>
      </c>
      <c r="H11">
        <v>121.15</v>
      </c>
      <c r="I11">
        <v>121.153846153846</v>
      </c>
      <c r="J11">
        <v>300</v>
      </c>
      <c r="K11">
        <v>571.15384600000004</v>
      </c>
      <c r="L11">
        <v>-1</v>
      </c>
      <c r="M11">
        <v>2</v>
      </c>
      <c r="N11">
        <v>14.24485</v>
      </c>
      <c r="O11">
        <v>145</v>
      </c>
      <c r="P11">
        <v>0</v>
      </c>
      <c r="Q11">
        <v>20</v>
      </c>
      <c r="S11">
        <v>0</v>
      </c>
      <c r="T11">
        <v>729</v>
      </c>
      <c r="U11">
        <v>0</v>
      </c>
      <c r="V11">
        <v>0</v>
      </c>
      <c r="W11">
        <v>-1</v>
      </c>
      <c r="Y11">
        <v>0.67</v>
      </c>
      <c r="Z11">
        <v>0.625</v>
      </c>
      <c r="AA11">
        <v>1</v>
      </c>
      <c r="AB11">
        <v>10</v>
      </c>
      <c r="AC11">
        <v>1.768</v>
      </c>
      <c r="AD11">
        <v>150</v>
      </c>
      <c r="AE11">
        <v>196.15</v>
      </c>
      <c r="AF11">
        <v>121.15</v>
      </c>
      <c r="AG11">
        <v>121.153846153846</v>
      </c>
      <c r="AH11">
        <v>200</v>
      </c>
      <c r="AI11">
        <v>471.15384599999999</v>
      </c>
      <c r="AJ11">
        <v>-1</v>
      </c>
      <c r="AK11">
        <v>2</v>
      </c>
      <c r="AL11">
        <v>17.106010000000001</v>
      </c>
      <c r="AM11">
        <v>145</v>
      </c>
      <c r="AN11">
        <v>0</v>
      </c>
      <c r="AO11">
        <v>20</v>
      </c>
      <c r="AP11">
        <v>0</v>
      </c>
      <c r="AQ11">
        <v>26</v>
      </c>
      <c r="AR11">
        <v>0</v>
      </c>
      <c r="AS11">
        <v>0</v>
      </c>
      <c r="AT11">
        <v>-1</v>
      </c>
    </row>
    <row r="12" spans="1:47" x14ac:dyDescent="0.3">
      <c r="A12" t="s">
        <v>74</v>
      </c>
      <c r="B12" t="s">
        <v>74</v>
      </c>
      <c r="C12">
        <v>1.768</v>
      </c>
      <c r="D12">
        <v>150</v>
      </c>
      <c r="E12" t="s">
        <v>75</v>
      </c>
      <c r="F12" t="s">
        <v>74</v>
      </c>
      <c r="G12" t="s">
        <v>74</v>
      </c>
      <c r="H12" t="s">
        <v>74</v>
      </c>
      <c r="I12" t="s">
        <v>74</v>
      </c>
      <c r="J12" t="s">
        <v>74</v>
      </c>
      <c r="K12" t="s">
        <v>74</v>
      </c>
      <c r="L12" t="s">
        <v>74</v>
      </c>
      <c r="M12" t="s">
        <v>74</v>
      </c>
      <c r="N12" t="s">
        <v>74</v>
      </c>
      <c r="O12">
        <v>65</v>
      </c>
      <c r="Y12" t="s">
        <v>74</v>
      </c>
      <c r="Z12" t="s">
        <v>74</v>
      </c>
      <c r="AA12">
        <v>1.768</v>
      </c>
      <c r="AB12">
        <v>150</v>
      </c>
      <c r="AC12" t="s">
        <v>75</v>
      </c>
      <c r="AD12" t="s">
        <v>74</v>
      </c>
      <c r="AE12" t="s">
        <v>74</v>
      </c>
      <c r="AF12" t="s">
        <v>74</v>
      </c>
      <c r="AG12" t="s">
        <v>74</v>
      </c>
      <c r="AH12" t="s">
        <v>74</v>
      </c>
      <c r="AI12" t="s">
        <v>74</v>
      </c>
      <c r="AJ12" t="s">
        <v>74</v>
      </c>
      <c r="AK12" t="s">
        <v>74</v>
      </c>
      <c r="AL12" t="s">
        <v>74</v>
      </c>
      <c r="AM12">
        <v>65</v>
      </c>
    </row>
    <row r="13" spans="1:47" x14ac:dyDescent="0.3">
      <c r="A13">
        <v>0.67</v>
      </c>
      <c r="B13">
        <v>0.625</v>
      </c>
      <c r="C13">
        <v>1</v>
      </c>
      <c r="D13">
        <v>10</v>
      </c>
      <c r="E13">
        <v>1.768</v>
      </c>
      <c r="F13">
        <v>150</v>
      </c>
      <c r="G13">
        <v>196.15</v>
      </c>
      <c r="H13">
        <v>121.15</v>
      </c>
      <c r="I13">
        <v>121.153846153846</v>
      </c>
      <c r="J13">
        <v>0</v>
      </c>
      <c r="K13">
        <v>271.15384599999999</v>
      </c>
      <c r="L13">
        <v>-1</v>
      </c>
      <c r="M13">
        <v>2</v>
      </c>
      <c r="N13">
        <v>35.019280000000002</v>
      </c>
      <c r="O13">
        <v>190</v>
      </c>
      <c r="P13">
        <v>0</v>
      </c>
      <c r="Q13">
        <v>65</v>
      </c>
      <c r="S13">
        <v>0</v>
      </c>
      <c r="T13">
        <v>1788</v>
      </c>
      <c r="U13">
        <v>27</v>
      </c>
      <c r="V13">
        <v>14.117240000000001</v>
      </c>
      <c r="W13">
        <v>-1</v>
      </c>
      <c r="Y13">
        <v>0.67</v>
      </c>
      <c r="Z13">
        <v>0.625</v>
      </c>
      <c r="AA13">
        <v>1</v>
      </c>
      <c r="AB13">
        <v>10</v>
      </c>
      <c r="AC13">
        <v>1.768</v>
      </c>
      <c r="AD13">
        <v>150</v>
      </c>
      <c r="AE13">
        <v>196.15</v>
      </c>
      <c r="AF13">
        <v>121.15</v>
      </c>
      <c r="AG13">
        <v>121.153846153846</v>
      </c>
      <c r="AH13">
        <v>0</v>
      </c>
      <c r="AI13">
        <v>271.15384599999999</v>
      </c>
      <c r="AJ13">
        <v>-1</v>
      </c>
      <c r="AK13">
        <v>2</v>
      </c>
      <c r="AL13">
        <v>35.019280000000002</v>
      </c>
      <c r="AM13">
        <v>190</v>
      </c>
      <c r="AN13">
        <v>0</v>
      </c>
      <c r="AO13">
        <v>65</v>
      </c>
      <c r="AP13">
        <v>0</v>
      </c>
      <c r="AQ13">
        <v>1788</v>
      </c>
      <c r="AR13">
        <v>56</v>
      </c>
      <c r="AS13">
        <v>20.387139999999999</v>
      </c>
      <c r="AT13">
        <v>-1</v>
      </c>
    </row>
    <row r="14" spans="1:47" x14ac:dyDescent="0.3">
      <c r="A14">
        <v>0.67</v>
      </c>
      <c r="B14">
        <v>0.625</v>
      </c>
      <c r="C14">
        <v>1</v>
      </c>
      <c r="D14">
        <v>10</v>
      </c>
      <c r="E14">
        <v>1.768</v>
      </c>
      <c r="F14">
        <v>150</v>
      </c>
      <c r="G14">
        <v>196.15</v>
      </c>
      <c r="H14">
        <v>121.15</v>
      </c>
      <c r="I14">
        <v>121.153846153846</v>
      </c>
      <c r="J14">
        <v>100</v>
      </c>
      <c r="K14">
        <v>371.15384599999999</v>
      </c>
      <c r="L14">
        <v>-1</v>
      </c>
      <c r="M14">
        <v>2</v>
      </c>
      <c r="N14">
        <v>27.10868</v>
      </c>
      <c r="O14">
        <v>190</v>
      </c>
      <c r="P14">
        <v>0</v>
      </c>
      <c r="Q14">
        <v>65</v>
      </c>
      <c r="S14">
        <v>0</v>
      </c>
      <c r="T14">
        <v>1997</v>
      </c>
      <c r="U14">
        <v>22</v>
      </c>
      <c r="V14">
        <v>12.04968</v>
      </c>
      <c r="W14">
        <v>-1</v>
      </c>
      <c r="Y14">
        <v>0.67</v>
      </c>
      <c r="Z14">
        <v>0.625</v>
      </c>
      <c r="AA14">
        <v>1</v>
      </c>
      <c r="AB14">
        <v>10</v>
      </c>
      <c r="AC14">
        <v>1.768</v>
      </c>
      <c r="AD14">
        <v>150</v>
      </c>
      <c r="AE14">
        <v>196.15</v>
      </c>
      <c r="AF14">
        <v>121.15</v>
      </c>
      <c r="AG14">
        <v>121.153846153846</v>
      </c>
      <c r="AH14">
        <v>100</v>
      </c>
      <c r="AI14">
        <v>371.15384599999999</v>
      </c>
      <c r="AJ14">
        <v>-1</v>
      </c>
      <c r="AK14">
        <v>2</v>
      </c>
      <c r="AL14">
        <v>27.10868</v>
      </c>
      <c r="AM14">
        <v>190</v>
      </c>
      <c r="AN14">
        <v>0</v>
      </c>
      <c r="AO14">
        <v>65</v>
      </c>
      <c r="AP14">
        <v>0</v>
      </c>
      <c r="AQ14">
        <v>1998</v>
      </c>
      <c r="AR14">
        <v>52</v>
      </c>
      <c r="AS14">
        <v>18.567720000000001</v>
      </c>
      <c r="AT14">
        <v>-1</v>
      </c>
    </row>
    <row r="15" spans="1:47" x14ac:dyDescent="0.3">
      <c r="A15">
        <v>0.67</v>
      </c>
      <c r="B15">
        <v>0.625</v>
      </c>
      <c r="C15">
        <v>1</v>
      </c>
      <c r="D15">
        <v>10</v>
      </c>
      <c r="E15">
        <v>1.768</v>
      </c>
      <c r="F15">
        <v>150</v>
      </c>
      <c r="G15">
        <v>196.15</v>
      </c>
      <c r="H15">
        <v>121.15</v>
      </c>
      <c r="I15">
        <v>121.153846153846</v>
      </c>
      <c r="J15">
        <v>200</v>
      </c>
      <c r="K15">
        <v>471.15384599999999</v>
      </c>
      <c r="L15">
        <v>-1</v>
      </c>
      <c r="M15">
        <v>2</v>
      </c>
      <c r="N15">
        <v>21.962510000000002</v>
      </c>
      <c r="O15">
        <v>190</v>
      </c>
      <c r="P15">
        <v>0</v>
      </c>
      <c r="Q15">
        <v>65</v>
      </c>
      <c r="S15">
        <v>0</v>
      </c>
      <c r="T15">
        <v>2184</v>
      </c>
      <c r="U15">
        <v>5</v>
      </c>
      <c r="V15">
        <v>5.4850060000000003</v>
      </c>
      <c r="W15">
        <v>-1</v>
      </c>
      <c r="Y15">
        <v>0.67</v>
      </c>
      <c r="Z15">
        <v>0.625</v>
      </c>
      <c r="AA15">
        <v>1</v>
      </c>
      <c r="AB15">
        <v>10</v>
      </c>
      <c r="AC15">
        <v>1.768</v>
      </c>
      <c r="AD15">
        <v>150</v>
      </c>
      <c r="AE15">
        <v>196.15</v>
      </c>
      <c r="AF15">
        <v>121.15</v>
      </c>
      <c r="AG15">
        <v>121.153846153846</v>
      </c>
      <c r="AH15">
        <v>200</v>
      </c>
      <c r="AI15">
        <v>471.15384599999999</v>
      </c>
      <c r="AJ15">
        <v>-1</v>
      </c>
      <c r="AK15">
        <v>2</v>
      </c>
      <c r="AL15">
        <v>21.962510000000002</v>
      </c>
      <c r="AM15">
        <v>190</v>
      </c>
      <c r="AN15">
        <v>0</v>
      </c>
      <c r="AO15">
        <v>65</v>
      </c>
      <c r="AP15">
        <v>0</v>
      </c>
      <c r="AQ15">
        <v>1234</v>
      </c>
      <c r="AR15">
        <v>36</v>
      </c>
      <c r="AS15">
        <v>19.66893</v>
      </c>
      <c r="AT15">
        <v>-1</v>
      </c>
    </row>
    <row r="16" spans="1:47" x14ac:dyDescent="0.3">
      <c r="A16">
        <v>0.67</v>
      </c>
      <c r="B16">
        <v>0.625</v>
      </c>
      <c r="C16">
        <v>1</v>
      </c>
      <c r="D16">
        <v>10</v>
      </c>
      <c r="E16">
        <v>1.768</v>
      </c>
      <c r="F16">
        <v>150</v>
      </c>
      <c r="G16">
        <v>196.15</v>
      </c>
      <c r="H16">
        <v>121.15</v>
      </c>
      <c r="I16">
        <v>121.153846153846</v>
      </c>
      <c r="J16">
        <v>300</v>
      </c>
      <c r="K16">
        <v>571.15384600000004</v>
      </c>
      <c r="L16">
        <v>-1</v>
      </c>
      <c r="M16">
        <v>2</v>
      </c>
      <c r="N16">
        <v>18.400210000000001</v>
      </c>
      <c r="O16">
        <v>190</v>
      </c>
      <c r="P16">
        <v>0</v>
      </c>
      <c r="Q16">
        <v>65</v>
      </c>
      <c r="S16">
        <v>0</v>
      </c>
      <c r="T16">
        <v>713</v>
      </c>
      <c r="U16">
        <v>2</v>
      </c>
      <c r="V16">
        <v>6.0719200000000004</v>
      </c>
      <c r="W16">
        <v>-1</v>
      </c>
      <c r="Y16">
        <v>0.67</v>
      </c>
      <c r="Z16">
        <v>0.625</v>
      </c>
      <c r="AA16">
        <v>1</v>
      </c>
      <c r="AB16">
        <v>10</v>
      </c>
      <c r="AC16">
        <v>1.768</v>
      </c>
      <c r="AD16">
        <v>150</v>
      </c>
      <c r="AE16">
        <v>196.15</v>
      </c>
      <c r="AF16">
        <v>121.15</v>
      </c>
      <c r="AG16">
        <v>121.153846153846</v>
      </c>
      <c r="AH16">
        <v>300</v>
      </c>
      <c r="AI16">
        <v>571.15384600000004</v>
      </c>
      <c r="AJ16">
        <v>-1</v>
      </c>
      <c r="AK16">
        <v>2</v>
      </c>
      <c r="AL16">
        <v>18.400210000000001</v>
      </c>
      <c r="AM16">
        <v>190</v>
      </c>
      <c r="AN16">
        <v>0</v>
      </c>
      <c r="AO16">
        <v>65</v>
      </c>
      <c r="AP16">
        <v>0</v>
      </c>
      <c r="AQ16">
        <v>74</v>
      </c>
      <c r="AR16">
        <v>0</v>
      </c>
      <c r="AS16">
        <v>0</v>
      </c>
      <c r="AT16">
        <v>-1</v>
      </c>
    </row>
    <row r="17" spans="1:46" x14ac:dyDescent="0.3">
      <c r="A17">
        <v>0.67</v>
      </c>
      <c r="B17">
        <v>0.625</v>
      </c>
      <c r="C17">
        <v>1</v>
      </c>
      <c r="D17">
        <v>10</v>
      </c>
      <c r="E17">
        <v>1.768</v>
      </c>
      <c r="F17">
        <v>150</v>
      </c>
      <c r="G17">
        <v>196.15</v>
      </c>
      <c r="H17">
        <v>121.15</v>
      </c>
      <c r="I17">
        <v>121.153846153846</v>
      </c>
      <c r="J17">
        <v>300</v>
      </c>
      <c r="K17">
        <v>571.15384600000004</v>
      </c>
      <c r="L17">
        <v>-1</v>
      </c>
      <c r="M17">
        <v>2</v>
      </c>
      <c r="N17">
        <v>18.400210000000001</v>
      </c>
      <c r="O17">
        <v>190</v>
      </c>
      <c r="P17">
        <v>0</v>
      </c>
      <c r="Q17">
        <v>65</v>
      </c>
      <c r="S17">
        <v>0</v>
      </c>
      <c r="T17">
        <v>713</v>
      </c>
      <c r="U17">
        <v>2</v>
      </c>
      <c r="V17">
        <v>6.0719200000000004</v>
      </c>
      <c r="W17">
        <v>-1</v>
      </c>
      <c r="Y17">
        <v>0.67</v>
      </c>
      <c r="Z17">
        <v>0.625</v>
      </c>
      <c r="AA17">
        <v>1</v>
      </c>
      <c r="AB17">
        <v>10</v>
      </c>
      <c r="AC17">
        <v>1.768</v>
      </c>
      <c r="AD17">
        <v>150</v>
      </c>
      <c r="AE17">
        <v>196.15</v>
      </c>
      <c r="AF17">
        <v>121.15</v>
      </c>
      <c r="AG17">
        <v>121.153846153846</v>
      </c>
      <c r="AH17">
        <v>300</v>
      </c>
      <c r="AI17">
        <v>571.15384600000004</v>
      </c>
      <c r="AJ17">
        <v>-1</v>
      </c>
      <c r="AK17">
        <v>2</v>
      </c>
      <c r="AL17">
        <v>18.400210000000001</v>
      </c>
      <c r="AM17">
        <v>190</v>
      </c>
      <c r="AN17">
        <v>0</v>
      </c>
      <c r="AO17">
        <v>65</v>
      </c>
      <c r="AP17">
        <v>0</v>
      </c>
      <c r="AQ17">
        <v>74</v>
      </c>
      <c r="AR17">
        <v>0</v>
      </c>
      <c r="AS17">
        <v>0</v>
      </c>
      <c r="AT17">
        <v>-1</v>
      </c>
    </row>
    <row r="18" spans="1:46" x14ac:dyDescent="0.3">
      <c r="A18" t="s">
        <v>74</v>
      </c>
      <c r="B18" t="s">
        <v>74</v>
      </c>
      <c r="C18">
        <v>1.768</v>
      </c>
      <c r="D18">
        <v>150</v>
      </c>
      <c r="E18" t="s">
        <v>75</v>
      </c>
      <c r="F18" t="s">
        <v>74</v>
      </c>
      <c r="G18" t="s">
        <v>74</v>
      </c>
      <c r="H18" t="s">
        <v>74</v>
      </c>
      <c r="I18" t="s">
        <v>74</v>
      </c>
      <c r="J18" t="s">
        <v>74</v>
      </c>
      <c r="K18" t="s">
        <v>74</v>
      </c>
      <c r="L18" t="s">
        <v>74</v>
      </c>
      <c r="M18" t="s">
        <v>74</v>
      </c>
      <c r="N18" t="s">
        <v>74</v>
      </c>
      <c r="O18">
        <v>110</v>
      </c>
      <c r="Y18" t="s">
        <v>74</v>
      </c>
      <c r="Z18" t="s">
        <v>74</v>
      </c>
      <c r="AA18">
        <v>1.768</v>
      </c>
      <c r="AB18">
        <v>150</v>
      </c>
      <c r="AC18" t="s">
        <v>75</v>
      </c>
      <c r="AD18" t="s">
        <v>74</v>
      </c>
      <c r="AE18" t="s">
        <v>74</v>
      </c>
      <c r="AF18" t="s">
        <v>74</v>
      </c>
      <c r="AG18" t="s">
        <v>74</v>
      </c>
      <c r="AH18" t="s">
        <v>74</v>
      </c>
      <c r="AI18" t="s">
        <v>74</v>
      </c>
      <c r="AJ18" t="s">
        <v>74</v>
      </c>
      <c r="AK18" t="s">
        <v>74</v>
      </c>
      <c r="AL18" t="s">
        <v>74</v>
      </c>
      <c r="AM18">
        <v>110</v>
      </c>
    </row>
    <row r="19" spans="1:46" x14ac:dyDescent="0.3">
      <c r="A19">
        <v>0.67</v>
      </c>
      <c r="B19">
        <v>0.625</v>
      </c>
      <c r="C19">
        <v>1</v>
      </c>
      <c r="D19">
        <v>10</v>
      </c>
      <c r="E19">
        <v>1.768</v>
      </c>
      <c r="F19">
        <v>150</v>
      </c>
      <c r="G19">
        <v>196.15</v>
      </c>
      <c r="H19">
        <v>121.15</v>
      </c>
      <c r="I19">
        <v>121.153846153846</v>
      </c>
      <c r="J19">
        <v>0</v>
      </c>
      <c r="K19">
        <v>271.15384599999999</v>
      </c>
      <c r="L19">
        <v>-1</v>
      </c>
      <c r="M19">
        <v>2</v>
      </c>
      <c r="N19">
        <v>40.914380000000001</v>
      </c>
      <c r="O19">
        <v>235</v>
      </c>
      <c r="P19">
        <v>0</v>
      </c>
      <c r="Q19">
        <v>110</v>
      </c>
      <c r="S19">
        <v>0</v>
      </c>
      <c r="T19">
        <v>1573</v>
      </c>
      <c r="U19">
        <v>64</v>
      </c>
      <c r="V19">
        <v>23.27384</v>
      </c>
      <c r="W19">
        <v>-1</v>
      </c>
      <c r="Y19">
        <v>0.67</v>
      </c>
      <c r="Z19">
        <v>0.625</v>
      </c>
      <c r="AA19">
        <v>1</v>
      </c>
      <c r="AB19">
        <v>10</v>
      </c>
      <c r="AC19">
        <v>1.768</v>
      </c>
      <c r="AD19">
        <v>150</v>
      </c>
      <c r="AE19">
        <v>196.15</v>
      </c>
      <c r="AF19">
        <v>121.15</v>
      </c>
      <c r="AG19">
        <v>121.153846153846</v>
      </c>
      <c r="AH19">
        <v>0</v>
      </c>
      <c r="AI19">
        <v>271.15384599999999</v>
      </c>
      <c r="AJ19">
        <v>-1</v>
      </c>
      <c r="AK19">
        <v>2</v>
      </c>
      <c r="AL19">
        <v>40.914380000000001</v>
      </c>
      <c r="AM19">
        <v>235</v>
      </c>
      <c r="AN19">
        <v>0</v>
      </c>
      <c r="AO19">
        <v>110</v>
      </c>
      <c r="AP19">
        <v>0</v>
      </c>
      <c r="AQ19">
        <v>1573</v>
      </c>
      <c r="AR19">
        <v>44</v>
      </c>
      <c r="AS19">
        <v>19.255739999999999</v>
      </c>
      <c r="AT19">
        <v>-1</v>
      </c>
    </row>
    <row r="20" spans="1:46" x14ac:dyDescent="0.3">
      <c r="A20">
        <v>0.67</v>
      </c>
      <c r="B20">
        <v>0.625</v>
      </c>
      <c r="C20">
        <v>1</v>
      </c>
      <c r="D20">
        <v>10</v>
      </c>
      <c r="E20">
        <v>1.768</v>
      </c>
      <c r="F20">
        <v>150</v>
      </c>
      <c r="G20">
        <v>196.15</v>
      </c>
      <c r="H20">
        <v>121.15</v>
      </c>
      <c r="I20">
        <v>121.153846153846</v>
      </c>
      <c r="J20">
        <v>100</v>
      </c>
      <c r="K20">
        <v>371.15384599999999</v>
      </c>
      <c r="L20">
        <v>-1</v>
      </c>
      <c r="M20">
        <v>2</v>
      </c>
      <c r="N20">
        <v>32.340380000000003</v>
      </c>
      <c r="O20">
        <v>235</v>
      </c>
      <c r="P20">
        <v>0</v>
      </c>
      <c r="Q20">
        <v>110</v>
      </c>
      <c r="S20">
        <v>0</v>
      </c>
      <c r="T20">
        <v>1880</v>
      </c>
      <c r="U20">
        <v>41</v>
      </c>
      <c r="V20">
        <v>16.984660000000002</v>
      </c>
      <c r="W20">
        <v>-1</v>
      </c>
      <c r="Y20">
        <v>0.67</v>
      </c>
      <c r="Z20">
        <v>0.625</v>
      </c>
      <c r="AA20">
        <v>1</v>
      </c>
      <c r="AB20">
        <v>10</v>
      </c>
      <c r="AC20">
        <v>1.768</v>
      </c>
      <c r="AD20">
        <v>150</v>
      </c>
      <c r="AE20">
        <v>196.15</v>
      </c>
      <c r="AF20">
        <v>121.15</v>
      </c>
      <c r="AG20">
        <v>121.153846153846</v>
      </c>
      <c r="AH20">
        <v>100</v>
      </c>
      <c r="AI20">
        <v>371.15384599999999</v>
      </c>
      <c r="AJ20">
        <v>-1</v>
      </c>
      <c r="AK20">
        <v>2</v>
      </c>
      <c r="AL20">
        <v>32.340380000000003</v>
      </c>
      <c r="AM20">
        <v>235</v>
      </c>
      <c r="AN20">
        <v>0</v>
      </c>
      <c r="AO20">
        <v>110</v>
      </c>
      <c r="AP20">
        <v>0</v>
      </c>
      <c r="AQ20">
        <v>1880</v>
      </c>
      <c r="AR20">
        <v>62</v>
      </c>
      <c r="AS20">
        <v>20.925989999999999</v>
      </c>
      <c r="AT20">
        <v>-1</v>
      </c>
    </row>
    <row r="21" spans="1:46" x14ac:dyDescent="0.3">
      <c r="A21">
        <v>0.67</v>
      </c>
      <c r="B21">
        <v>0.625</v>
      </c>
      <c r="C21">
        <v>1</v>
      </c>
      <c r="D21">
        <v>10</v>
      </c>
      <c r="E21">
        <v>1.768</v>
      </c>
      <c r="F21">
        <v>150</v>
      </c>
      <c r="G21">
        <v>196.15</v>
      </c>
      <c r="H21">
        <v>121.15</v>
      </c>
      <c r="I21">
        <v>121.153846153846</v>
      </c>
      <c r="J21">
        <v>200</v>
      </c>
      <c r="K21">
        <v>471.15384599999999</v>
      </c>
      <c r="L21">
        <v>-1</v>
      </c>
      <c r="M21">
        <v>2</v>
      </c>
      <c r="N21">
        <v>26.508890000000001</v>
      </c>
      <c r="O21">
        <v>235</v>
      </c>
      <c r="P21">
        <v>0</v>
      </c>
      <c r="Q21">
        <v>110</v>
      </c>
      <c r="S21">
        <v>0</v>
      </c>
      <c r="T21">
        <v>1992</v>
      </c>
      <c r="U21">
        <v>25</v>
      </c>
      <c r="V21">
        <v>12.86443</v>
      </c>
      <c r="W21">
        <v>-1</v>
      </c>
      <c r="Y21">
        <v>0.67</v>
      </c>
      <c r="Z21">
        <v>0.625</v>
      </c>
      <c r="AA21">
        <v>1</v>
      </c>
      <c r="AB21">
        <v>10</v>
      </c>
      <c r="AC21">
        <v>1.768</v>
      </c>
      <c r="AD21">
        <v>150</v>
      </c>
      <c r="AE21">
        <v>196.15</v>
      </c>
      <c r="AF21">
        <v>121.15</v>
      </c>
      <c r="AG21">
        <v>121.153846153846</v>
      </c>
      <c r="AH21">
        <v>200</v>
      </c>
      <c r="AI21">
        <v>471.15384599999999</v>
      </c>
      <c r="AJ21">
        <v>-1</v>
      </c>
      <c r="AK21">
        <v>2</v>
      </c>
      <c r="AL21">
        <v>26.508890000000001</v>
      </c>
      <c r="AM21">
        <v>235</v>
      </c>
      <c r="AN21">
        <v>0</v>
      </c>
      <c r="AO21">
        <v>110</v>
      </c>
      <c r="AP21">
        <v>0</v>
      </c>
      <c r="AQ21">
        <v>1942</v>
      </c>
      <c r="AR21">
        <v>66</v>
      </c>
      <c r="AS21">
        <v>21.246680000000001</v>
      </c>
      <c r="AT21">
        <v>-1</v>
      </c>
    </row>
    <row r="22" spans="1:46" x14ac:dyDescent="0.3">
      <c r="A22">
        <v>0.67</v>
      </c>
      <c r="B22">
        <v>0.625</v>
      </c>
      <c r="C22">
        <v>1</v>
      </c>
      <c r="D22">
        <v>10</v>
      </c>
      <c r="E22">
        <v>1.768</v>
      </c>
      <c r="F22">
        <v>150</v>
      </c>
      <c r="G22">
        <v>196.15</v>
      </c>
      <c r="H22">
        <v>121.15</v>
      </c>
      <c r="I22">
        <v>121.153846153846</v>
      </c>
      <c r="J22">
        <v>300</v>
      </c>
      <c r="K22">
        <v>571.15384600000004</v>
      </c>
      <c r="L22">
        <v>-1</v>
      </c>
      <c r="M22">
        <v>2</v>
      </c>
      <c r="N22">
        <v>22.364599999999999</v>
      </c>
      <c r="O22">
        <v>235</v>
      </c>
      <c r="P22">
        <v>0</v>
      </c>
      <c r="Q22">
        <v>110</v>
      </c>
      <c r="S22">
        <v>0</v>
      </c>
      <c r="T22">
        <v>560</v>
      </c>
      <c r="U22">
        <v>6</v>
      </c>
      <c r="V22">
        <v>11.882630000000001</v>
      </c>
      <c r="W22">
        <v>-1</v>
      </c>
      <c r="Y22">
        <v>0.67</v>
      </c>
      <c r="Z22">
        <v>0.625</v>
      </c>
      <c r="AA22">
        <v>1</v>
      </c>
      <c r="AB22">
        <v>10</v>
      </c>
      <c r="AC22">
        <v>1.768</v>
      </c>
      <c r="AD22">
        <v>150</v>
      </c>
      <c r="AE22">
        <v>196.15</v>
      </c>
      <c r="AF22">
        <v>121.15</v>
      </c>
      <c r="AG22">
        <v>121.153846153846</v>
      </c>
      <c r="AH22">
        <v>300</v>
      </c>
      <c r="AI22">
        <v>571.15384600000004</v>
      </c>
      <c r="AJ22">
        <v>-1</v>
      </c>
      <c r="AK22">
        <v>2</v>
      </c>
      <c r="AL22">
        <v>22.364599999999999</v>
      </c>
      <c r="AM22">
        <v>235</v>
      </c>
      <c r="AN22">
        <v>0</v>
      </c>
      <c r="AO22">
        <v>110</v>
      </c>
      <c r="AP22">
        <v>0</v>
      </c>
      <c r="AQ22">
        <v>326</v>
      </c>
      <c r="AR22">
        <v>3</v>
      </c>
      <c r="AS22">
        <v>11.00963</v>
      </c>
      <c r="AT22">
        <v>-1</v>
      </c>
    </row>
    <row r="23" spans="1:46" x14ac:dyDescent="0.3">
      <c r="A23">
        <v>0.67</v>
      </c>
      <c r="B23">
        <v>0.625</v>
      </c>
      <c r="C23">
        <v>1</v>
      </c>
      <c r="D23">
        <v>10</v>
      </c>
      <c r="E23">
        <v>1.768</v>
      </c>
      <c r="F23">
        <v>150</v>
      </c>
      <c r="G23">
        <v>196.15</v>
      </c>
      <c r="H23">
        <v>121.15</v>
      </c>
      <c r="I23">
        <v>121.153846153846</v>
      </c>
      <c r="J23">
        <v>300</v>
      </c>
      <c r="K23">
        <v>571.15384600000004</v>
      </c>
      <c r="L23">
        <v>-1</v>
      </c>
      <c r="M23">
        <v>2</v>
      </c>
      <c r="N23">
        <v>22.364599999999999</v>
      </c>
      <c r="O23">
        <v>235</v>
      </c>
      <c r="P23">
        <v>0</v>
      </c>
      <c r="Q23">
        <v>110</v>
      </c>
      <c r="S23">
        <v>0</v>
      </c>
      <c r="T23">
        <v>560</v>
      </c>
      <c r="U23">
        <v>6</v>
      </c>
      <c r="V23">
        <v>11.882630000000001</v>
      </c>
      <c r="W23">
        <v>-1</v>
      </c>
      <c r="Y23">
        <v>0.67</v>
      </c>
      <c r="Z23">
        <v>0.625</v>
      </c>
      <c r="AA23">
        <v>1</v>
      </c>
      <c r="AB23">
        <v>10</v>
      </c>
      <c r="AC23">
        <v>1.768</v>
      </c>
      <c r="AD23">
        <v>150</v>
      </c>
      <c r="AE23">
        <v>196.15</v>
      </c>
      <c r="AF23">
        <v>121.15</v>
      </c>
      <c r="AG23">
        <v>121.153846153846</v>
      </c>
      <c r="AH23">
        <v>300</v>
      </c>
      <c r="AI23">
        <v>571.15384600000004</v>
      </c>
      <c r="AJ23">
        <v>-1</v>
      </c>
      <c r="AK23">
        <v>2</v>
      </c>
      <c r="AL23">
        <v>22.364599999999999</v>
      </c>
      <c r="AM23">
        <v>235</v>
      </c>
      <c r="AN23">
        <v>0</v>
      </c>
      <c r="AO23">
        <v>110</v>
      </c>
      <c r="AP23">
        <v>0</v>
      </c>
      <c r="AQ23">
        <v>326</v>
      </c>
      <c r="AR23">
        <v>3</v>
      </c>
      <c r="AS23">
        <v>11.00963</v>
      </c>
      <c r="AT23">
        <v>-1</v>
      </c>
    </row>
    <row r="24" spans="1:46" x14ac:dyDescent="0.3">
      <c r="A24" t="s">
        <v>74</v>
      </c>
      <c r="B24" t="s">
        <v>74</v>
      </c>
      <c r="C24">
        <v>1.768</v>
      </c>
      <c r="D24">
        <v>150</v>
      </c>
      <c r="E24" t="s">
        <v>75</v>
      </c>
      <c r="F24" t="s">
        <v>74</v>
      </c>
      <c r="G24" t="s">
        <v>74</v>
      </c>
      <c r="H24" t="s">
        <v>74</v>
      </c>
      <c r="I24" t="s">
        <v>74</v>
      </c>
      <c r="J24" t="s">
        <v>74</v>
      </c>
      <c r="K24" t="s">
        <v>74</v>
      </c>
      <c r="L24" t="s">
        <v>74</v>
      </c>
      <c r="M24" t="s">
        <v>74</v>
      </c>
      <c r="N24" t="s">
        <v>74</v>
      </c>
      <c r="O24">
        <v>155</v>
      </c>
      <c r="Y24" t="s">
        <v>74</v>
      </c>
      <c r="Z24" t="s">
        <v>74</v>
      </c>
      <c r="AA24">
        <v>1.768</v>
      </c>
      <c r="AB24">
        <v>150</v>
      </c>
      <c r="AC24" t="s">
        <v>75</v>
      </c>
      <c r="AD24" t="s">
        <v>74</v>
      </c>
      <c r="AE24" t="s">
        <v>74</v>
      </c>
      <c r="AF24" t="s">
        <v>74</v>
      </c>
      <c r="AG24" t="s">
        <v>74</v>
      </c>
      <c r="AH24" t="s">
        <v>74</v>
      </c>
      <c r="AI24" t="s">
        <v>74</v>
      </c>
      <c r="AJ24" t="s">
        <v>74</v>
      </c>
      <c r="AK24" t="s">
        <v>74</v>
      </c>
      <c r="AL24" t="s">
        <v>74</v>
      </c>
      <c r="AM24">
        <v>155</v>
      </c>
    </row>
    <row r="25" spans="1:46" x14ac:dyDescent="0.3">
      <c r="A25">
        <v>0.67</v>
      </c>
      <c r="B25">
        <v>0.625</v>
      </c>
      <c r="C25">
        <v>1</v>
      </c>
      <c r="D25">
        <v>10</v>
      </c>
      <c r="E25">
        <v>1.768</v>
      </c>
      <c r="F25">
        <v>150</v>
      </c>
      <c r="G25">
        <v>196.15</v>
      </c>
      <c r="H25">
        <v>121.15</v>
      </c>
      <c r="I25">
        <v>121.153846153846</v>
      </c>
      <c r="J25">
        <v>0</v>
      </c>
      <c r="K25">
        <v>271.15384599999999</v>
      </c>
      <c r="L25">
        <v>-1</v>
      </c>
      <c r="M25">
        <v>2</v>
      </c>
      <c r="N25">
        <v>45.919530000000002</v>
      </c>
      <c r="O25">
        <v>280</v>
      </c>
      <c r="P25">
        <v>0</v>
      </c>
      <c r="Q25">
        <v>155</v>
      </c>
      <c r="S25">
        <v>0</v>
      </c>
      <c r="T25">
        <v>1393</v>
      </c>
      <c r="U25">
        <v>86</v>
      </c>
      <c r="V25">
        <v>28.773959999999999</v>
      </c>
      <c r="W25">
        <v>-1</v>
      </c>
      <c r="Y25">
        <v>0.67</v>
      </c>
      <c r="Z25">
        <v>0.625</v>
      </c>
      <c r="AA25">
        <v>1</v>
      </c>
      <c r="AB25">
        <v>10</v>
      </c>
      <c r="AC25">
        <v>1.768</v>
      </c>
      <c r="AD25">
        <v>150</v>
      </c>
      <c r="AE25">
        <v>196.15</v>
      </c>
      <c r="AF25">
        <v>121.15</v>
      </c>
      <c r="AG25">
        <v>121.153846153846</v>
      </c>
      <c r="AH25">
        <v>0</v>
      </c>
      <c r="AI25">
        <v>271.15384599999999</v>
      </c>
      <c r="AJ25">
        <v>-1</v>
      </c>
      <c r="AK25">
        <v>2</v>
      </c>
      <c r="AL25">
        <v>45.919530000000002</v>
      </c>
      <c r="AM25">
        <v>280</v>
      </c>
      <c r="AN25">
        <v>0</v>
      </c>
      <c r="AO25">
        <v>155</v>
      </c>
      <c r="AP25">
        <v>0</v>
      </c>
      <c r="AQ25">
        <v>1392</v>
      </c>
      <c r="AR25">
        <v>80</v>
      </c>
      <c r="AS25">
        <v>27.741399999999999</v>
      </c>
      <c r="AT25">
        <v>-1</v>
      </c>
    </row>
    <row r="26" spans="1:46" x14ac:dyDescent="0.3">
      <c r="A26">
        <v>0.67</v>
      </c>
      <c r="B26">
        <v>0.625</v>
      </c>
      <c r="C26">
        <v>1</v>
      </c>
      <c r="D26">
        <v>10</v>
      </c>
      <c r="E26">
        <v>1.768</v>
      </c>
      <c r="F26">
        <v>150</v>
      </c>
      <c r="G26">
        <v>196.15</v>
      </c>
      <c r="H26">
        <v>121.15</v>
      </c>
      <c r="I26">
        <v>121.153846153846</v>
      </c>
      <c r="J26">
        <v>100</v>
      </c>
      <c r="K26">
        <v>371.15384599999999</v>
      </c>
      <c r="L26">
        <v>-1</v>
      </c>
      <c r="M26">
        <v>2</v>
      </c>
      <c r="N26">
        <v>37.03105</v>
      </c>
      <c r="O26">
        <v>280</v>
      </c>
      <c r="P26">
        <v>0</v>
      </c>
      <c r="Q26">
        <v>155</v>
      </c>
      <c r="S26">
        <v>0</v>
      </c>
      <c r="T26">
        <v>1564</v>
      </c>
      <c r="U26">
        <v>66</v>
      </c>
      <c r="V26">
        <v>23.708770000000001</v>
      </c>
      <c r="W26">
        <v>-1</v>
      </c>
      <c r="Y26">
        <v>0.67</v>
      </c>
      <c r="Z26">
        <v>0.625</v>
      </c>
      <c r="AA26">
        <v>1</v>
      </c>
      <c r="AB26">
        <v>10</v>
      </c>
      <c r="AC26">
        <v>1.768</v>
      </c>
      <c r="AD26">
        <v>150</v>
      </c>
      <c r="AE26">
        <v>196.15</v>
      </c>
      <c r="AF26">
        <v>121.15</v>
      </c>
      <c r="AG26">
        <v>121.153846153846</v>
      </c>
      <c r="AH26">
        <v>100</v>
      </c>
      <c r="AI26">
        <v>371.15384599999999</v>
      </c>
      <c r="AJ26">
        <v>-1</v>
      </c>
      <c r="AK26">
        <v>2</v>
      </c>
      <c r="AL26">
        <v>37.03105</v>
      </c>
      <c r="AM26">
        <v>280</v>
      </c>
      <c r="AN26">
        <v>0</v>
      </c>
      <c r="AO26">
        <v>155</v>
      </c>
      <c r="AP26">
        <v>0</v>
      </c>
      <c r="AQ26">
        <v>1564</v>
      </c>
      <c r="AR26">
        <v>50</v>
      </c>
      <c r="AS26">
        <v>20.599689999999999</v>
      </c>
      <c r="AT26">
        <v>-1</v>
      </c>
    </row>
    <row r="27" spans="1:46" x14ac:dyDescent="0.3">
      <c r="A27">
        <v>0.67</v>
      </c>
      <c r="B27">
        <v>0.625</v>
      </c>
      <c r="C27">
        <v>1</v>
      </c>
      <c r="D27">
        <v>10</v>
      </c>
      <c r="E27">
        <v>1.768</v>
      </c>
      <c r="F27">
        <v>150</v>
      </c>
      <c r="G27">
        <v>196.15</v>
      </c>
      <c r="H27">
        <v>121.15</v>
      </c>
      <c r="I27">
        <v>121.153846153846</v>
      </c>
      <c r="J27">
        <v>200</v>
      </c>
      <c r="K27">
        <v>471.15384599999999</v>
      </c>
      <c r="L27">
        <v>-1</v>
      </c>
      <c r="M27">
        <v>2</v>
      </c>
      <c r="N27">
        <v>30.72241</v>
      </c>
      <c r="O27">
        <v>280</v>
      </c>
      <c r="P27">
        <v>0</v>
      </c>
      <c r="Q27">
        <v>155</v>
      </c>
      <c r="S27">
        <v>0</v>
      </c>
      <c r="T27">
        <v>1727</v>
      </c>
      <c r="U27">
        <v>39</v>
      </c>
      <c r="V27">
        <v>17.285699999999999</v>
      </c>
      <c r="W27">
        <v>-1</v>
      </c>
      <c r="Y27">
        <v>0.67</v>
      </c>
      <c r="Z27">
        <v>0.625</v>
      </c>
      <c r="AA27">
        <v>1</v>
      </c>
      <c r="AB27">
        <v>10</v>
      </c>
      <c r="AC27">
        <v>1.768</v>
      </c>
      <c r="AD27">
        <v>150</v>
      </c>
      <c r="AE27">
        <v>196.15</v>
      </c>
      <c r="AF27">
        <v>121.15</v>
      </c>
      <c r="AG27">
        <v>121.153846153846</v>
      </c>
      <c r="AH27">
        <v>200</v>
      </c>
      <c r="AI27">
        <v>471.15384599999999</v>
      </c>
      <c r="AJ27">
        <v>-1</v>
      </c>
      <c r="AK27">
        <v>2</v>
      </c>
      <c r="AL27">
        <v>30.72241</v>
      </c>
      <c r="AM27">
        <v>280</v>
      </c>
      <c r="AN27">
        <v>0</v>
      </c>
      <c r="AO27">
        <v>155</v>
      </c>
      <c r="AP27">
        <v>0</v>
      </c>
      <c r="AQ27">
        <v>1727</v>
      </c>
      <c r="AR27">
        <v>41</v>
      </c>
      <c r="AS27">
        <v>17.726859999999999</v>
      </c>
      <c r="AT27">
        <v>-1</v>
      </c>
    </row>
    <row r="28" spans="1:46" x14ac:dyDescent="0.3">
      <c r="A28">
        <v>0.67</v>
      </c>
      <c r="B28">
        <v>0.625</v>
      </c>
      <c r="C28">
        <v>1</v>
      </c>
      <c r="D28">
        <v>10</v>
      </c>
      <c r="E28">
        <v>1.768</v>
      </c>
      <c r="F28">
        <v>150</v>
      </c>
      <c r="G28">
        <v>196.15</v>
      </c>
      <c r="H28">
        <v>121.15</v>
      </c>
      <c r="I28">
        <v>121.153846153846</v>
      </c>
      <c r="J28">
        <v>300</v>
      </c>
      <c r="K28">
        <v>571.15384600000004</v>
      </c>
      <c r="L28">
        <v>-1</v>
      </c>
      <c r="M28">
        <v>2</v>
      </c>
      <c r="N28">
        <v>26.115739999999999</v>
      </c>
      <c r="O28">
        <v>280</v>
      </c>
      <c r="P28">
        <v>0</v>
      </c>
      <c r="Q28">
        <v>155</v>
      </c>
      <c r="S28">
        <v>0</v>
      </c>
      <c r="T28">
        <v>529</v>
      </c>
      <c r="U28">
        <v>8</v>
      </c>
      <c r="V28">
        <v>14.12767</v>
      </c>
      <c r="W28">
        <v>-1</v>
      </c>
      <c r="Y28">
        <v>0.67</v>
      </c>
      <c r="Z28">
        <v>0.625</v>
      </c>
      <c r="AA28">
        <v>1</v>
      </c>
      <c r="AB28">
        <v>10</v>
      </c>
      <c r="AC28">
        <v>1.768</v>
      </c>
      <c r="AD28">
        <v>150</v>
      </c>
      <c r="AE28">
        <v>196.15</v>
      </c>
      <c r="AF28">
        <v>121.15</v>
      </c>
      <c r="AG28">
        <v>121.153846153846</v>
      </c>
      <c r="AH28">
        <v>300</v>
      </c>
      <c r="AI28">
        <v>571.15384600000004</v>
      </c>
      <c r="AJ28">
        <v>-1</v>
      </c>
      <c r="AK28">
        <v>2</v>
      </c>
      <c r="AL28">
        <v>26.115739999999999</v>
      </c>
      <c r="AM28">
        <v>280</v>
      </c>
      <c r="AN28">
        <v>0</v>
      </c>
      <c r="AO28">
        <v>155</v>
      </c>
      <c r="AP28">
        <v>0</v>
      </c>
      <c r="AQ28">
        <v>490</v>
      </c>
      <c r="AR28">
        <v>14</v>
      </c>
      <c r="AS28">
        <v>19.462949999999999</v>
      </c>
      <c r="AT28">
        <v>-1</v>
      </c>
    </row>
    <row r="29" spans="1:46" x14ac:dyDescent="0.3">
      <c r="A29">
        <v>0.67</v>
      </c>
      <c r="B29">
        <v>0.625</v>
      </c>
      <c r="C29">
        <v>1</v>
      </c>
      <c r="D29">
        <v>10</v>
      </c>
      <c r="E29">
        <v>1.768</v>
      </c>
      <c r="F29">
        <v>150</v>
      </c>
      <c r="G29">
        <v>196.15</v>
      </c>
      <c r="H29">
        <v>121.15</v>
      </c>
      <c r="I29">
        <v>121.153846153846</v>
      </c>
      <c r="J29">
        <v>300</v>
      </c>
      <c r="K29">
        <v>571.15384600000004</v>
      </c>
      <c r="L29">
        <v>-1</v>
      </c>
      <c r="M29">
        <v>2</v>
      </c>
      <c r="N29">
        <v>26.115739999999999</v>
      </c>
      <c r="O29">
        <v>280</v>
      </c>
      <c r="P29">
        <v>0</v>
      </c>
      <c r="Q29">
        <v>155</v>
      </c>
      <c r="S29">
        <v>0</v>
      </c>
      <c r="T29">
        <v>529</v>
      </c>
      <c r="U29">
        <v>8</v>
      </c>
      <c r="V29">
        <v>14.12767</v>
      </c>
      <c r="W29">
        <v>-1</v>
      </c>
      <c r="Y29">
        <v>0.67</v>
      </c>
      <c r="Z29">
        <v>0.625</v>
      </c>
      <c r="AA29">
        <v>1</v>
      </c>
      <c r="AB29">
        <v>10</v>
      </c>
      <c r="AC29">
        <v>1.768</v>
      </c>
      <c r="AD29">
        <v>150</v>
      </c>
      <c r="AE29">
        <v>196.15</v>
      </c>
      <c r="AF29">
        <v>121.15</v>
      </c>
      <c r="AG29">
        <v>121.153846153846</v>
      </c>
      <c r="AH29">
        <v>300</v>
      </c>
      <c r="AI29">
        <v>571.15384600000004</v>
      </c>
      <c r="AJ29">
        <v>-1</v>
      </c>
      <c r="AK29">
        <v>2</v>
      </c>
      <c r="AL29">
        <v>26.115739999999999</v>
      </c>
      <c r="AM29">
        <v>280</v>
      </c>
      <c r="AN29">
        <v>0</v>
      </c>
      <c r="AO29">
        <v>155</v>
      </c>
      <c r="AP29">
        <v>0</v>
      </c>
      <c r="AQ29">
        <v>490</v>
      </c>
      <c r="AR29">
        <v>14</v>
      </c>
      <c r="AS29">
        <v>19.462949999999999</v>
      </c>
      <c r="AT29">
        <v>-1</v>
      </c>
    </row>
    <row r="30" spans="1:46" x14ac:dyDescent="0.3">
      <c r="A30" t="s">
        <v>74</v>
      </c>
      <c r="B30" t="s">
        <v>74</v>
      </c>
      <c r="C30">
        <v>1.768</v>
      </c>
      <c r="D30">
        <v>150</v>
      </c>
      <c r="E30" t="s">
        <v>75</v>
      </c>
      <c r="F30" t="s">
        <v>74</v>
      </c>
      <c r="G30" t="s">
        <v>74</v>
      </c>
      <c r="H30" t="s">
        <v>74</v>
      </c>
      <c r="I30" t="s">
        <v>74</v>
      </c>
      <c r="J30" t="s">
        <v>74</v>
      </c>
      <c r="K30" t="s">
        <v>74</v>
      </c>
      <c r="L30" t="s">
        <v>74</v>
      </c>
      <c r="M30" t="s">
        <v>74</v>
      </c>
      <c r="N30" t="s">
        <v>74</v>
      </c>
      <c r="O30">
        <v>200</v>
      </c>
      <c r="Y30" t="s">
        <v>74</v>
      </c>
      <c r="Z30" t="s">
        <v>74</v>
      </c>
      <c r="AA30">
        <v>1.768</v>
      </c>
      <c r="AB30">
        <v>150</v>
      </c>
      <c r="AC30" t="s">
        <v>75</v>
      </c>
      <c r="AD30" t="s">
        <v>74</v>
      </c>
      <c r="AE30" t="s">
        <v>74</v>
      </c>
      <c r="AF30" t="s">
        <v>74</v>
      </c>
      <c r="AG30" t="s">
        <v>74</v>
      </c>
      <c r="AH30" t="s">
        <v>74</v>
      </c>
      <c r="AI30" t="s">
        <v>74</v>
      </c>
      <c r="AJ30" t="s">
        <v>74</v>
      </c>
      <c r="AK30" t="s">
        <v>74</v>
      </c>
      <c r="AL30" t="s">
        <v>74</v>
      </c>
      <c r="AM30">
        <v>200</v>
      </c>
    </row>
    <row r="31" spans="1:46" x14ac:dyDescent="0.3">
      <c r="A31">
        <v>0.67</v>
      </c>
      <c r="B31">
        <v>0.625</v>
      </c>
      <c r="C31">
        <v>1</v>
      </c>
      <c r="D31">
        <v>10</v>
      </c>
      <c r="E31">
        <v>1.768</v>
      </c>
      <c r="F31">
        <v>150</v>
      </c>
      <c r="G31">
        <v>196.15</v>
      </c>
      <c r="H31">
        <v>121.15</v>
      </c>
      <c r="I31">
        <v>121.153846153846</v>
      </c>
      <c r="J31">
        <v>0</v>
      </c>
      <c r="K31">
        <v>271.15384599999999</v>
      </c>
      <c r="L31">
        <v>-1</v>
      </c>
      <c r="M31">
        <v>2</v>
      </c>
      <c r="N31">
        <v>50.161090000000002</v>
      </c>
      <c r="O31">
        <v>325</v>
      </c>
      <c r="P31">
        <v>0</v>
      </c>
      <c r="Q31">
        <v>200</v>
      </c>
      <c r="S31">
        <v>0</v>
      </c>
      <c r="T31">
        <v>1387</v>
      </c>
      <c r="U31">
        <v>151</v>
      </c>
      <c r="V31">
        <v>38.531669999999998</v>
      </c>
      <c r="W31">
        <v>-1</v>
      </c>
      <c r="Y31">
        <v>0.67</v>
      </c>
      <c r="Z31">
        <v>0.625</v>
      </c>
      <c r="AA31">
        <v>1</v>
      </c>
      <c r="AB31">
        <v>10</v>
      </c>
      <c r="AC31">
        <v>1.768</v>
      </c>
      <c r="AD31">
        <v>150</v>
      </c>
      <c r="AE31">
        <v>196.15</v>
      </c>
      <c r="AF31">
        <v>121.15</v>
      </c>
      <c r="AG31">
        <v>121.153846153846</v>
      </c>
      <c r="AH31">
        <v>0</v>
      </c>
      <c r="AI31">
        <v>271.15384599999999</v>
      </c>
      <c r="AJ31">
        <v>-1</v>
      </c>
      <c r="AK31">
        <v>2</v>
      </c>
      <c r="AL31">
        <v>50.161090000000002</v>
      </c>
      <c r="AM31">
        <v>325</v>
      </c>
      <c r="AN31">
        <v>0</v>
      </c>
      <c r="AO31">
        <v>200</v>
      </c>
      <c r="AP31">
        <v>0</v>
      </c>
      <c r="AQ31">
        <v>1392</v>
      </c>
      <c r="AR31">
        <v>132</v>
      </c>
      <c r="AS31">
        <v>35.870359999999998</v>
      </c>
      <c r="AT31">
        <v>-1</v>
      </c>
    </row>
    <row r="32" spans="1:46" x14ac:dyDescent="0.3">
      <c r="A32">
        <v>0.67</v>
      </c>
      <c r="B32">
        <v>0.625</v>
      </c>
      <c r="C32">
        <v>1</v>
      </c>
      <c r="D32">
        <v>10</v>
      </c>
      <c r="E32">
        <v>1.768</v>
      </c>
      <c r="F32">
        <v>150</v>
      </c>
      <c r="G32">
        <v>196.15</v>
      </c>
      <c r="H32">
        <v>121.15</v>
      </c>
      <c r="I32">
        <v>121.153846153846</v>
      </c>
      <c r="J32">
        <v>100</v>
      </c>
      <c r="K32">
        <v>371.15384599999999</v>
      </c>
      <c r="L32">
        <v>-1</v>
      </c>
      <c r="M32">
        <v>2</v>
      </c>
      <c r="N32">
        <v>41.20693</v>
      </c>
      <c r="O32">
        <v>325</v>
      </c>
      <c r="P32">
        <v>0</v>
      </c>
      <c r="Q32">
        <v>200</v>
      </c>
      <c r="S32">
        <v>0</v>
      </c>
      <c r="T32">
        <v>1394</v>
      </c>
      <c r="U32">
        <v>85</v>
      </c>
      <c r="V32">
        <v>28.592120000000001</v>
      </c>
      <c r="W32">
        <v>-1</v>
      </c>
      <c r="Y32">
        <v>0.67</v>
      </c>
      <c r="Z32">
        <v>0.625</v>
      </c>
      <c r="AA32">
        <v>1</v>
      </c>
      <c r="AB32">
        <v>10</v>
      </c>
      <c r="AC32">
        <v>1.768</v>
      </c>
      <c r="AD32">
        <v>150</v>
      </c>
      <c r="AE32">
        <v>196.15</v>
      </c>
      <c r="AF32">
        <v>121.15</v>
      </c>
      <c r="AG32">
        <v>121.153846153846</v>
      </c>
      <c r="AH32">
        <v>100</v>
      </c>
      <c r="AI32">
        <v>371.15384599999999</v>
      </c>
      <c r="AJ32">
        <v>-1</v>
      </c>
      <c r="AK32">
        <v>2</v>
      </c>
      <c r="AL32">
        <v>41.20693</v>
      </c>
      <c r="AM32">
        <v>325</v>
      </c>
      <c r="AN32">
        <v>0</v>
      </c>
      <c r="AO32">
        <v>200</v>
      </c>
      <c r="AP32">
        <v>0</v>
      </c>
      <c r="AQ32">
        <v>1394</v>
      </c>
      <c r="AR32">
        <v>68</v>
      </c>
      <c r="AS32">
        <v>25.519449999999999</v>
      </c>
      <c r="AT32">
        <v>-1</v>
      </c>
    </row>
    <row r="33" spans="1:46" x14ac:dyDescent="0.3">
      <c r="A33">
        <v>0.67</v>
      </c>
      <c r="B33">
        <v>0.625</v>
      </c>
      <c r="C33">
        <v>1</v>
      </c>
      <c r="D33">
        <v>10</v>
      </c>
      <c r="E33">
        <v>1.768</v>
      </c>
      <c r="F33">
        <v>150</v>
      </c>
      <c r="G33">
        <v>196.15</v>
      </c>
      <c r="H33">
        <v>121.15</v>
      </c>
      <c r="I33">
        <v>121.153846153846</v>
      </c>
      <c r="J33">
        <v>200</v>
      </c>
      <c r="K33">
        <v>471.15384599999999</v>
      </c>
      <c r="L33">
        <v>-1</v>
      </c>
      <c r="M33">
        <v>2</v>
      </c>
      <c r="N33">
        <v>34.597749999999998</v>
      </c>
      <c r="O33">
        <v>325</v>
      </c>
      <c r="P33">
        <v>0</v>
      </c>
      <c r="Q33">
        <v>200</v>
      </c>
      <c r="S33">
        <v>0</v>
      </c>
      <c r="T33">
        <v>1448</v>
      </c>
      <c r="U33">
        <v>53</v>
      </c>
      <c r="V33">
        <v>22.05931</v>
      </c>
      <c r="W33">
        <v>-1</v>
      </c>
      <c r="Y33">
        <v>0.67</v>
      </c>
      <c r="Z33">
        <v>0.625</v>
      </c>
      <c r="AA33">
        <v>1</v>
      </c>
      <c r="AB33">
        <v>10</v>
      </c>
      <c r="AC33">
        <v>1.768</v>
      </c>
      <c r="AD33">
        <v>150</v>
      </c>
      <c r="AE33">
        <v>196.15</v>
      </c>
      <c r="AF33">
        <v>121.15</v>
      </c>
      <c r="AG33">
        <v>121.153846153846</v>
      </c>
      <c r="AH33">
        <v>200</v>
      </c>
      <c r="AI33">
        <v>471.15384599999999</v>
      </c>
      <c r="AJ33">
        <v>-1</v>
      </c>
      <c r="AK33">
        <v>2</v>
      </c>
      <c r="AL33">
        <v>34.597749999999998</v>
      </c>
      <c r="AM33">
        <v>325</v>
      </c>
      <c r="AN33">
        <v>0</v>
      </c>
      <c r="AO33">
        <v>200</v>
      </c>
      <c r="AP33">
        <v>0</v>
      </c>
      <c r="AQ33">
        <v>1448</v>
      </c>
      <c r="AR33">
        <v>38</v>
      </c>
      <c r="AS33">
        <v>18.645679999999999</v>
      </c>
      <c r="AT33">
        <v>-1</v>
      </c>
    </row>
    <row r="34" spans="1:46" x14ac:dyDescent="0.3">
      <c r="A34">
        <v>0.67</v>
      </c>
      <c r="B34">
        <v>0.625</v>
      </c>
      <c r="C34">
        <v>1</v>
      </c>
      <c r="D34">
        <v>10</v>
      </c>
      <c r="E34">
        <v>1.768</v>
      </c>
      <c r="F34">
        <v>150</v>
      </c>
      <c r="G34">
        <v>196.15</v>
      </c>
      <c r="H34">
        <v>121.15</v>
      </c>
      <c r="I34">
        <v>121.153846153846</v>
      </c>
      <c r="J34">
        <v>300</v>
      </c>
      <c r="K34">
        <v>571.15384600000004</v>
      </c>
      <c r="L34">
        <v>-1</v>
      </c>
      <c r="M34">
        <v>2</v>
      </c>
      <c r="N34">
        <v>29.640889999999999</v>
      </c>
      <c r="O34">
        <v>325</v>
      </c>
      <c r="P34">
        <v>0</v>
      </c>
      <c r="Q34">
        <v>200</v>
      </c>
      <c r="S34">
        <v>0</v>
      </c>
      <c r="T34">
        <v>484</v>
      </c>
      <c r="U34">
        <v>17</v>
      </c>
      <c r="V34">
        <v>21.6038</v>
      </c>
      <c r="W34">
        <v>-1</v>
      </c>
      <c r="Y34">
        <v>0.67</v>
      </c>
      <c r="Z34">
        <v>0.625</v>
      </c>
      <c r="AA34">
        <v>1</v>
      </c>
      <c r="AB34">
        <v>10</v>
      </c>
      <c r="AC34">
        <v>1.768</v>
      </c>
      <c r="AD34">
        <v>150</v>
      </c>
      <c r="AE34">
        <v>196.15</v>
      </c>
      <c r="AF34">
        <v>121.15</v>
      </c>
      <c r="AG34">
        <v>121.153846153846</v>
      </c>
      <c r="AH34">
        <v>300</v>
      </c>
      <c r="AI34">
        <v>571.15384600000004</v>
      </c>
      <c r="AJ34">
        <v>-1</v>
      </c>
      <c r="AK34">
        <v>2</v>
      </c>
      <c r="AL34">
        <v>29.640889999999999</v>
      </c>
      <c r="AM34">
        <v>325</v>
      </c>
      <c r="AN34">
        <v>0</v>
      </c>
      <c r="AO34">
        <v>200</v>
      </c>
      <c r="AP34">
        <v>0</v>
      </c>
      <c r="AQ34">
        <v>485</v>
      </c>
      <c r="AR34">
        <v>10</v>
      </c>
      <c r="AS34">
        <v>16.51146</v>
      </c>
      <c r="AT34">
        <v>-1</v>
      </c>
    </row>
    <row r="35" spans="1:46" x14ac:dyDescent="0.3">
      <c r="A35">
        <v>0.67</v>
      </c>
      <c r="B35">
        <v>0.625</v>
      </c>
      <c r="C35">
        <v>1</v>
      </c>
      <c r="D35">
        <v>10</v>
      </c>
      <c r="E35">
        <v>1.768</v>
      </c>
      <c r="F35">
        <v>150</v>
      </c>
      <c r="G35">
        <v>196.15</v>
      </c>
      <c r="H35">
        <v>121.15</v>
      </c>
      <c r="I35">
        <v>121.153846153846</v>
      </c>
      <c r="J35">
        <v>300</v>
      </c>
      <c r="K35">
        <v>571.15384600000004</v>
      </c>
      <c r="L35">
        <v>-1</v>
      </c>
      <c r="M35">
        <v>2</v>
      </c>
      <c r="N35">
        <v>29.640889999999999</v>
      </c>
      <c r="O35">
        <v>325</v>
      </c>
      <c r="P35">
        <v>0</v>
      </c>
      <c r="Q35">
        <v>200</v>
      </c>
      <c r="S35">
        <v>0</v>
      </c>
      <c r="T35">
        <v>484</v>
      </c>
      <c r="U35">
        <v>17</v>
      </c>
      <c r="V35">
        <v>21.6038</v>
      </c>
      <c r="W35">
        <v>-1</v>
      </c>
      <c r="Y35">
        <v>0.67</v>
      </c>
      <c r="Z35">
        <v>0.625</v>
      </c>
      <c r="AA35">
        <v>1</v>
      </c>
      <c r="AB35">
        <v>10</v>
      </c>
      <c r="AC35">
        <v>1.768</v>
      </c>
      <c r="AD35">
        <v>150</v>
      </c>
      <c r="AE35">
        <v>196.15</v>
      </c>
      <c r="AF35">
        <v>121.15</v>
      </c>
      <c r="AG35">
        <v>121.153846153846</v>
      </c>
      <c r="AH35">
        <v>300</v>
      </c>
      <c r="AI35">
        <v>571.15384600000004</v>
      </c>
      <c r="AJ35">
        <v>-1</v>
      </c>
      <c r="AK35">
        <v>2</v>
      </c>
      <c r="AL35">
        <v>29.640889999999999</v>
      </c>
      <c r="AM35">
        <v>325</v>
      </c>
      <c r="AN35">
        <v>0</v>
      </c>
      <c r="AO35">
        <v>200</v>
      </c>
      <c r="AP35">
        <v>0</v>
      </c>
      <c r="AQ35">
        <v>485</v>
      </c>
      <c r="AR35">
        <v>10</v>
      </c>
      <c r="AS35">
        <v>16.51146</v>
      </c>
      <c r="AT35">
        <v>-1</v>
      </c>
    </row>
    <row r="36" spans="1:46" x14ac:dyDescent="0.3">
      <c r="A36" t="s">
        <v>74</v>
      </c>
      <c r="B36" t="s">
        <v>74</v>
      </c>
      <c r="C36">
        <v>1.768</v>
      </c>
      <c r="D36">
        <v>150</v>
      </c>
      <c r="Y36" t="s">
        <v>74</v>
      </c>
      <c r="Z36" t="s">
        <v>74</v>
      </c>
      <c r="AA36">
        <v>1.768</v>
      </c>
      <c r="AB36">
        <v>150</v>
      </c>
    </row>
    <row r="37" spans="1:46" x14ac:dyDescent="0.3">
      <c r="A37" t="s">
        <v>74</v>
      </c>
      <c r="B37" t="s">
        <v>74</v>
      </c>
      <c r="C37">
        <v>1.768</v>
      </c>
      <c r="D37">
        <v>150</v>
      </c>
      <c r="E37" t="s">
        <v>75</v>
      </c>
      <c r="F37" t="s">
        <v>74</v>
      </c>
      <c r="G37" t="s">
        <v>74</v>
      </c>
      <c r="H37" t="s">
        <v>74</v>
      </c>
      <c r="I37" t="s">
        <v>74</v>
      </c>
      <c r="J37" t="s">
        <v>74</v>
      </c>
      <c r="K37" t="s">
        <v>74</v>
      </c>
      <c r="L37" t="s">
        <v>74</v>
      </c>
      <c r="M37" t="s">
        <v>74</v>
      </c>
      <c r="N37" t="s">
        <v>74</v>
      </c>
      <c r="O37">
        <v>20</v>
      </c>
      <c r="Y37" t="s">
        <v>74</v>
      </c>
      <c r="Z37" t="s">
        <v>74</v>
      </c>
      <c r="AA37">
        <v>1.768</v>
      </c>
      <c r="AB37">
        <v>150</v>
      </c>
      <c r="AC37" t="s">
        <v>75</v>
      </c>
      <c r="AD37" t="s">
        <v>74</v>
      </c>
      <c r="AE37" t="s">
        <v>74</v>
      </c>
      <c r="AF37" t="s">
        <v>74</v>
      </c>
      <c r="AG37" t="s">
        <v>74</v>
      </c>
      <c r="AH37" t="s">
        <v>74</v>
      </c>
      <c r="AI37" t="s">
        <v>74</v>
      </c>
      <c r="AJ37" t="s">
        <v>74</v>
      </c>
      <c r="AK37" t="s">
        <v>74</v>
      </c>
      <c r="AL37" t="s">
        <v>74</v>
      </c>
      <c r="AM37">
        <v>20</v>
      </c>
    </row>
    <row r="38" spans="1:46" x14ac:dyDescent="0.3">
      <c r="A38">
        <v>0.67</v>
      </c>
      <c r="B38">
        <v>0.625</v>
      </c>
      <c r="C38">
        <v>1</v>
      </c>
      <c r="D38">
        <v>10</v>
      </c>
      <c r="E38">
        <v>1.768</v>
      </c>
      <c r="F38">
        <v>150</v>
      </c>
      <c r="G38">
        <v>196.15</v>
      </c>
      <c r="H38">
        <v>121.15</v>
      </c>
      <c r="I38">
        <v>121.153846153846</v>
      </c>
      <c r="J38">
        <v>0</v>
      </c>
      <c r="K38">
        <v>271.15384599999999</v>
      </c>
      <c r="L38">
        <v>-1</v>
      </c>
      <c r="M38">
        <v>2</v>
      </c>
      <c r="N38">
        <v>42.099260000000001</v>
      </c>
      <c r="O38">
        <v>245</v>
      </c>
      <c r="P38">
        <v>100</v>
      </c>
      <c r="Q38">
        <v>20</v>
      </c>
      <c r="S38">
        <v>0</v>
      </c>
      <c r="T38">
        <v>1543</v>
      </c>
      <c r="U38">
        <v>0</v>
      </c>
      <c r="V38">
        <v>0</v>
      </c>
      <c r="W38">
        <v>-1</v>
      </c>
      <c r="Y38">
        <v>0.67</v>
      </c>
      <c r="Z38">
        <v>0.625</v>
      </c>
      <c r="AA38">
        <v>1</v>
      </c>
      <c r="AB38">
        <v>10</v>
      </c>
      <c r="AC38">
        <v>1.768</v>
      </c>
      <c r="AD38">
        <v>150</v>
      </c>
      <c r="AE38">
        <v>196.15</v>
      </c>
      <c r="AF38">
        <v>121.15</v>
      </c>
      <c r="AG38">
        <v>121.153846153846</v>
      </c>
      <c r="AH38">
        <v>0</v>
      </c>
      <c r="AI38">
        <v>271.15384599999999</v>
      </c>
      <c r="AJ38">
        <v>-1</v>
      </c>
      <c r="AK38">
        <v>2</v>
      </c>
      <c r="AL38">
        <v>42.099260000000001</v>
      </c>
      <c r="AM38">
        <v>245</v>
      </c>
      <c r="AN38">
        <v>100</v>
      </c>
      <c r="AO38">
        <v>20</v>
      </c>
      <c r="AP38">
        <v>0</v>
      </c>
      <c r="AQ38">
        <v>1543</v>
      </c>
      <c r="AR38">
        <v>4</v>
      </c>
      <c r="AS38">
        <v>5.83697</v>
      </c>
      <c r="AT38">
        <v>-1</v>
      </c>
    </row>
    <row r="39" spans="1:46" x14ac:dyDescent="0.3">
      <c r="A39">
        <v>0.67</v>
      </c>
      <c r="B39">
        <v>0.625</v>
      </c>
      <c r="C39">
        <v>1</v>
      </c>
      <c r="D39">
        <v>10</v>
      </c>
      <c r="E39">
        <v>1.768</v>
      </c>
      <c r="F39">
        <v>150</v>
      </c>
      <c r="G39">
        <v>196.15</v>
      </c>
      <c r="H39">
        <v>121.15</v>
      </c>
      <c r="I39">
        <v>121.153846153846</v>
      </c>
      <c r="J39">
        <v>100</v>
      </c>
      <c r="K39">
        <v>371.15384599999999</v>
      </c>
      <c r="L39">
        <v>-1</v>
      </c>
      <c r="M39">
        <v>2</v>
      </c>
      <c r="N39">
        <v>33.428939999999997</v>
      </c>
      <c r="O39">
        <v>245</v>
      </c>
      <c r="P39">
        <v>100</v>
      </c>
      <c r="Q39">
        <v>20</v>
      </c>
      <c r="S39">
        <v>0</v>
      </c>
      <c r="T39">
        <v>1855</v>
      </c>
      <c r="U39">
        <v>0</v>
      </c>
      <c r="V39">
        <v>0</v>
      </c>
      <c r="W39">
        <v>-1</v>
      </c>
      <c r="Y39">
        <v>0.67</v>
      </c>
      <c r="Z39">
        <v>0.625</v>
      </c>
      <c r="AA39">
        <v>1</v>
      </c>
      <c r="AB39">
        <v>10</v>
      </c>
      <c r="AC39">
        <v>1.768</v>
      </c>
      <c r="AD39">
        <v>150</v>
      </c>
      <c r="AE39">
        <v>196.15</v>
      </c>
      <c r="AF39">
        <v>121.15</v>
      </c>
      <c r="AG39">
        <v>121.153846153846</v>
      </c>
      <c r="AH39">
        <v>100</v>
      </c>
      <c r="AI39">
        <v>371.15384599999999</v>
      </c>
      <c r="AJ39">
        <v>-1</v>
      </c>
      <c r="AK39">
        <v>2</v>
      </c>
      <c r="AL39">
        <v>33.428939999999997</v>
      </c>
      <c r="AM39">
        <v>245</v>
      </c>
      <c r="AN39">
        <v>100</v>
      </c>
      <c r="AO39">
        <v>20</v>
      </c>
      <c r="AP39">
        <v>0</v>
      </c>
      <c r="AQ39">
        <v>1855</v>
      </c>
      <c r="AR39">
        <v>8</v>
      </c>
      <c r="AS39">
        <v>7.5307510000000004</v>
      </c>
      <c r="AT39">
        <v>-1</v>
      </c>
    </row>
    <row r="40" spans="1:46" x14ac:dyDescent="0.3">
      <c r="A40">
        <v>0.67</v>
      </c>
      <c r="B40">
        <v>0.625</v>
      </c>
      <c r="C40">
        <v>1</v>
      </c>
      <c r="D40">
        <v>10</v>
      </c>
      <c r="E40">
        <v>1.768</v>
      </c>
      <c r="F40">
        <v>150</v>
      </c>
      <c r="G40">
        <v>196.15</v>
      </c>
      <c r="H40">
        <v>121.15</v>
      </c>
      <c r="I40">
        <v>121.153846153846</v>
      </c>
      <c r="J40">
        <v>200</v>
      </c>
      <c r="K40">
        <v>471.15384599999999</v>
      </c>
      <c r="L40">
        <v>-1</v>
      </c>
      <c r="M40">
        <v>2</v>
      </c>
      <c r="N40">
        <v>27.474430000000002</v>
      </c>
      <c r="O40">
        <v>245</v>
      </c>
      <c r="P40">
        <v>100</v>
      </c>
      <c r="Q40">
        <v>20</v>
      </c>
      <c r="S40">
        <v>0</v>
      </c>
      <c r="T40">
        <v>1900</v>
      </c>
      <c r="U40">
        <v>0</v>
      </c>
      <c r="V40">
        <v>0</v>
      </c>
      <c r="W40">
        <v>-1</v>
      </c>
      <c r="Y40">
        <v>0.67</v>
      </c>
      <c r="Z40">
        <v>0.625</v>
      </c>
      <c r="AA40">
        <v>1</v>
      </c>
      <c r="AB40">
        <v>10</v>
      </c>
      <c r="AC40">
        <v>1.768</v>
      </c>
      <c r="AD40">
        <v>150</v>
      </c>
      <c r="AE40">
        <v>196.15</v>
      </c>
      <c r="AF40">
        <v>121.15</v>
      </c>
      <c r="AG40">
        <v>121.153846153846</v>
      </c>
      <c r="AH40">
        <v>200</v>
      </c>
      <c r="AI40">
        <v>471.15384599999999</v>
      </c>
      <c r="AJ40">
        <v>-1</v>
      </c>
      <c r="AK40">
        <v>2</v>
      </c>
      <c r="AL40">
        <v>27.474430000000002</v>
      </c>
      <c r="AM40">
        <v>245</v>
      </c>
      <c r="AN40">
        <v>100</v>
      </c>
      <c r="AO40">
        <v>20</v>
      </c>
      <c r="AP40">
        <v>0</v>
      </c>
      <c r="AQ40">
        <v>1903</v>
      </c>
      <c r="AR40">
        <v>14</v>
      </c>
      <c r="AS40">
        <v>9.8408169999999995</v>
      </c>
      <c r="AT40">
        <v>-1</v>
      </c>
    </row>
    <row r="41" spans="1:46" x14ac:dyDescent="0.3">
      <c r="A41">
        <v>0.67</v>
      </c>
      <c r="B41">
        <v>0.625</v>
      </c>
      <c r="C41">
        <v>1</v>
      </c>
      <c r="D41">
        <v>10</v>
      </c>
      <c r="E41">
        <v>1.768</v>
      </c>
      <c r="F41">
        <v>150</v>
      </c>
      <c r="G41">
        <v>196.15</v>
      </c>
      <c r="H41">
        <v>121.15</v>
      </c>
      <c r="I41">
        <v>121.153846153846</v>
      </c>
      <c r="J41">
        <v>300</v>
      </c>
      <c r="K41">
        <v>571.15384600000004</v>
      </c>
      <c r="L41">
        <v>-1</v>
      </c>
      <c r="M41">
        <v>2</v>
      </c>
      <c r="N41">
        <v>23.217210000000001</v>
      </c>
      <c r="O41">
        <v>245</v>
      </c>
      <c r="P41">
        <v>100</v>
      </c>
      <c r="Q41">
        <v>20</v>
      </c>
      <c r="S41">
        <v>0</v>
      </c>
      <c r="T41">
        <v>566</v>
      </c>
      <c r="U41">
        <v>0</v>
      </c>
      <c r="V41">
        <v>0</v>
      </c>
      <c r="W41">
        <v>-1</v>
      </c>
      <c r="Y41">
        <v>0.67</v>
      </c>
      <c r="Z41">
        <v>0.625</v>
      </c>
      <c r="AA41">
        <v>1</v>
      </c>
      <c r="AB41">
        <v>10</v>
      </c>
      <c r="AC41">
        <v>1.768</v>
      </c>
      <c r="AD41">
        <v>150</v>
      </c>
      <c r="AE41">
        <v>196.15</v>
      </c>
      <c r="AF41">
        <v>121.15</v>
      </c>
      <c r="AG41">
        <v>121.153846153846</v>
      </c>
      <c r="AH41">
        <v>300</v>
      </c>
      <c r="AI41">
        <v>571.15384600000004</v>
      </c>
      <c r="AJ41">
        <v>-1</v>
      </c>
      <c r="AK41">
        <v>2</v>
      </c>
      <c r="AL41">
        <v>23.217210000000001</v>
      </c>
      <c r="AM41">
        <v>245</v>
      </c>
      <c r="AN41">
        <v>100</v>
      </c>
      <c r="AO41">
        <v>20</v>
      </c>
      <c r="AP41">
        <v>0</v>
      </c>
      <c r="AQ41">
        <v>372</v>
      </c>
      <c r="AR41">
        <v>2</v>
      </c>
      <c r="AS41">
        <v>8.4098070000000007</v>
      </c>
      <c r="AT41">
        <v>-1</v>
      </c>
    </row>
    <row r="42" spans="1:46" x14ac:dyDescent="0.3">
      <c r="A42">
        <v>0.67</v>
      </c>
      <c r="B42">
        <v>0.625</v>
      </c>
      <c r="C42">
        <v>1</v>
      </c>
      <c r="D42">
        <v>10</v>
      </c>
      <c r="E42">
        <v>1.768</v>
      </c>
      <c r="F42">
        <v>150</v>
      </c>
      <c r="G42">
        <v>196.15</v>
      </c>
      <c r="H42">
        <v>121.15</v>
      </c>
      <c r="I42">
        <v>121.153846153846</v>
      </c>
      <c r="J42">
        <v>0</v>
      </c>
      <c r="K42">
        <v>271.15384599999999</v>
      </c>
      <c r="L42">
        <v>-1</v>
      </c>
      <c r="M42">
        <v>2</v>
      </c>
      <c r="N42">
        <v>42.099260000000001</v>
      </c>
      <c r="O42">
        <v>245</v>
      </c>
      <c r="P42">
        <v>100</v>
      </c>
      <c r="Q42">
        <v>20</v>
      </c>
      <c r="S42">
        <v>0</v>
      </c>
      <c r="T42">
        <v>1543</v>
      </c>
      <c r="U42">
        <v>0</v>
      </c>
      <c r="V42">
        <v>0</v>
      </c>
      <c r="W42">
        <v>-1</v>
      </c>
      <c r="Y42">
        <v>0.67</v>
      </c>
      <c r="Z42">
        <v>0.625</v>
      </c>
      <c r="AA42">
        <v>1</v>
      </c>
      <c r="AB42">
        <v>10</v>
      </c>
      <c r="AC42">
        <v>1.768</v>
      </c>
      <c r="AD42">
        <v>150</v>
      </c>
      <c r="AE42">
        <v>196.15</v>
      </c>
      <c r="AF42">
        <v>121.15</v>
      </c>
      <c r="AG42">
        <v>121.153846153846</v>
      </c>
      <c r="AH42">
        <v>300</v>
      </c>
      <c r="AI42">
        <v>571.15384600000004</v>
      </c>
      <c r="AJ42">
        <v>-1</v>
      </c>
      <c r="AK42">
        <v>2</v>
      </c>
      <c r="AL42">
        <v>23.217210000000001</v>
      </c>
      <c r="AM42">
        <v>245</v>
      </c>
      <c r="AN42">
        <v>100</v>
      </c>
      <c r="AO42">
        <v>20</v>
      </c>
      <c r="AP42">
        <v>0</v>
      </c>
      <c r="AQ42">
        <v>372</v>
      </c>
      <c r="AR42">
        <v>2</v>
      </c>
      <c r="AS42">
        <v>8.4098070000000007</v>
      </c>
      <c r="AT42">
        <v>-1</v>
      </c>
    </row>
    <row r="43" spans="1:46" x14ac:dyDescent="0.3">
      <c r="A43" t="s">
        <v>74</v>
      </c>
      <c r="B43" t="s">
        <v>74</v>
      </c>
      <c r="C43">
        <v>1.768</v>
      </c>
      <c r="D43">
        <v>150</v>
      </c>
      <c r="E43" t="s">
        <v>75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74</v>
      </c>
      <c r="N43" t="s">
        <v>74</v>
      </c>
      <c r="O43">
        <v>65</v>
      </c>
      <c r="Y43" t="s">
        <v>74</v>
      </c>
      <c r="Z43" t="s">
        <v>74</v>
      </c>
      <c r="AA43">
        <v>1.768</v>
      </c>
      <c r="AB43">
        <v>150</v>
      </c>
      <c r="AC43" t="s">
        <v>75</v>
      </c>
      <c r="AD43" t="s">
        <v>74</v>
      </c>
      <c r="AE43" t="s">
        <v>74</v>
      </c>
      <c r="AF43" t="s">
        <v>74</v>
      </c>
      <c r="AG43" t="s">
        <v>74</v>
      </c>
      <c r="AH43" t="s">
        <v>74</v>
      </c>
      <c r="AI43" t="s">
        <v>74</v>
      </c>
      <c r="AJ43" t="s">
        <v>74</v>
      </c>
      <c r="AK43" t="s">
        <v>74</v>
      </c>
      <c r="AL43" t="s">
        <v>74</v>
      </c>
      <c r="AM43">
        <v>65</v>
      </c>
    </row>
    <row r="44" spans="1:46" x14ac:dyDescent="0.3">
      <c r="A44">
        <v>0.67</v>
      </c>
      <c r="B44">
        <v>0.625</v>
      </c>
      <c r="C44">
        <v>1</v>
      </c>
      <c r="D44">
        <v>10</v>
      </c>
      <c r="E44">
        <v>1.768</v>
      </c>
      <c r="F44">
        <v>150</v>
      </c>
      <c r="G44">
        <v>196.15</v>
      </c>
      <c r="H44">
        <v>121.15</v>
      </c>
      <c r="I44">
        <v>121.153846153846</v>
      </c>
      <c r="J44">
        <v>0</v>
      </c>
      <c r="K44">
        <v>271.15384599999999</v>
      </c>
      <c r="L44">
        <v>-1</v>
      </c>
      <c r="M44">
        <v>2</v>
      </c>
      <c r="N44">
        <v>46.92353</v>
      </c>
      <c r="O44">
        <v>290</v>
      </c>
      <c r="P44">
        <v>100</v>
      </c>
      <c r="Q44">
        <v>65</v>
      </c>
      <c r="S44">
        <v>0</v>
      </c>
      <c r="T44">
        <v>1394</v>
      </c>
      <c r="U44">
        <v>29</v>
      </c>
      <c r="V44">
        <v>16.585840000000001</v>
      </c>
      <c r="W44">
        <v>-1</v>
      </c>
      <c r="Y44">
        <v>0.67</v>
      </c>
      <c r="Z44">
        <v>0.625</v>
      </c>
      <c r="AA44">
        <v>1</v>
      </c>
      <c r="AB44">
        <v>10</v>
      </c>
      <c r="AC44">
        <v>1.768</v>
      </c>
      <c r="AD44">
        <v>150</v>
      </c>
      <c r="AE44">
        <v>196.15</v>
      </c>
      <c r="AF44">
        <v>121.15</v>
      </c>
      <c r="AG44">
        <v>121.153846153846</v>
      </c>
      <c r="AH44">
        <v>0</v>
      </c>
      <c r="AI44">
        <v>271.15384599999999</v>
      </c>
      <c r="AJ44">
        <v>-1</v>
      </c>
      <c r="AK44">
        <v>2</v>
      </c>
      <c r="AL44">
        <v>46.92353</v>
      </c>
      <c r="AM44">
        <v>290</v>
      </c>
      <c r="AN44">
        <v>100</v>
      </c>
      <c r="AO44">
        <v>65</v>
      </c>
      <c r="AP44">
        <v>0</v>
      </c>
      <c r="AQ44">
        <v>1407</v>
      </c>
      <c r="AR44">
        <v>40</v>
      </c>
      <c r="AS44">
        <v>19.414000000000001</v>
      </c>
      <c r="AT44">
        <v>-1</v>
      </c>
    </row>
    <row r="45" spans="1:46" x14ac:dyDescent="0.3">
      <c r="A45">
        <v>0.67</v>
      </c>
      <c r="B45">
        <v>0.625</v>
      </c>
      <c r="C45">
        <v>1</v>
      </c>
      <c r="D45">
        <v>10</v>
      </c>
      <c r="E45">
        <v>1.768</v>
      </c>
      <c r="F45">
        <v>150</v>
      </c>
      <c r="G45">
        <v>196.15</v>
      </c>
      <c r="H45">
        <v>121.15</v>
      </c>
      <c r="I45">
        <v>121.153846153846</v>
      </c>
      <c r="J45">
        <v>100</v>
      </c>
      <c r="K45">
        <v>371.15384599999999</v>
      </c>
      <c r="L45">
        <v>-1</v>
      </c>
      <c r="M45">
        <v>2</v>
      </c>
      <c r="N45">
        <v>38.002180000000003</v>
      </c>
      <c r="O45">
        <v>290</v>
      </c>
      <c r="P45">
        <v>100</v>
      </c>
      <c r="Q45">
        <v>65</v>
      </c>
      <c r="S45">
        <v>0</v>
      </c>
      <c r="T45">
        <v>1602</v>
      </c>
      <c r="U45">
        <v>12</v>
      </c>
      <c r="V45">
        <v>9.9301469999999998</v>
      </c>
      <c r="W45">
        <v>-1</v>
      </c>
      <c r="Y45">
        <v>0.67</v>
      </c>
      <c r="Z45">
        <v>0.625</v>
      </c>
      <c r="AA45">
        <v>1</v>
      </c>
      <c r="AB45">
        <v>10</v>
      </c>
      <c r="AC45">
        <v>1.768</v>
      </c>
      <c r="AD45">
        <v>150</v>
      </c>
      <c r="AE45">
        <v>196.15</v>
      </c>
      <c r="AF45">
        <v>121.15</v>
      </c>
      <c r="AG45">
        <v>121.153846153846</v>
      </c>
      <c r="AH45">
        <v>100</v>
      </c>
      <c r="AI45">
        <v>371.15384599999999</v>
      </c>
      <c r="AJ45">
        <v>-1</v>
      </c>
      <c r="AK45">
        <v>2</v>
      </c>
      <c r="AL45">
        <v>38.002180000000003</v>
      </c>
      <c r="AM45">
        <v>290</v>
      </c>
      <c r="AN45">
        <v>100</v>
      </c>
      <c r="AO45">
        <v>65</v>
      </c>
      <c r="AP45">
        <v>0</v>
      </c>
      <c r="AQ45">
        <v>1602</v>
      </c>
      <c r="AR45">
        <v>43</v>
      </c>
      <c r="AS45">
        <v>18.85896</v>
      </c>
      <c r="AT45">
        <v>-1</v>
      </c>
    </row>
    <row r="46" spans="1:46" x14ac:dyDescent="0.3">
      <c r="A46">
        <v>0.67</v>
      </c>
      <c r="B46">
        <v>0.625</v>
      </c>
      <c r="C46">
        <v>1</v>
      </c>
      <c r="D46">
        <v>10</v>
      </c>
      <c r="E46">
        <v>1.768</v>
      </c>
      <c r="F46">
        <v>150</v>
      </c>
      <c r="G46">
        <v>196.15</v>
      </c>
      <c r="H46">
        <v>121.15</v>
      </c>
      <c r="I46">
        <v>121.153846153846</v>
      </c>
      <c r="J46">
        <v>200</v>
      </c>
      <c r="K46">
        <v>471.15384599999999</v>
      </c>
      <c r="L46">
        <v>-1</v>
      </c>
      <c r="M46">
        <v>2</v>
      </c>
      <c r="N46">
        <v>31.612719999999999</v>
      </c>
      <c r="O46">
        <v>290</v>
      </c>
      <c r="P46">
        <v>100</v>
      </c>
      <c r="Q46">
        <v>65</v>
      </c>
      <c r="S46">
        <v>0</v>
      </c>
      <c r="T46">
        <v>1676</v>
      </c>
      <c r="U46">
        <v>8</v>
      </c>
      <c r="V46">
        <v>7.923311</v>
      </c>
      <c r="W46">
        <v>-1</v>
      </c>
      <c r="Y46">
        <v>0.67</v>
      </c>
      <c r="Z46">
        <v>0.625</v>
      </c>
      <c r="AA46">
        <v>1</v>
      </c>
      <c r="AB46">
        <v>10</v>
      </c>
      <c r="AC46">
        <v>1.768</v>
      </c>
      <c r="AD46">
        <v>150</v>
      </c>
      <c r="AE46">
        <v>196.15</v>
      </c>
      <c r="AF46">
        <v>121.15</v>
      </c>
      <c r="AG46">
        <v>121.153846153846</v>
      </c>
      <c r="AH46">
        <v>200</v>
      </c>
      <c r="AI46">
        <v>471.15384599999999</v>
      </c>
      <c r="AJ46">
        <v>-1</v>
      </c>
      <c r="AK46">
        <v>2</v>
      </c>
      <c r="AL46">
        <v>31.612719999999999</v>
      </c>
      <c r="AM46">
        <v>290</v>
      </c>
      <c r="AN46">
        <v>100</v>
      </c>
      <c r="AO46">
        <v>65</v>
      </c>
      <c r="AP46">
        <v>0</v>
      </c>
      <c r="AQ46">
        <v>1676</v>
      </c>
      <c r="AR46">
        <v>50</v>
      </c>
      <c r="AS46">
        <v>19.892250000000001</v>
      </c>
      <c r="AT46">
        <v>-1</v>
      </c>
    </row>
    <row r="47" spans="1:46" x14ac:dyDescent="0.3">
      <c r="A47">
        <v>0.67</v>
      </c>
      <c r="B47">
        <v>0.625</v>
      </c>
      <c r="C47">
        <v>1</v>
      </c>
      <c r="D47">
        <v>10</v>
      </c>
      <c r="E47">
        <v>1.768</v>
      </c>
      <c r="F47">
        <v>150</v>
      </c>
      <c r="G47">
        <v>196.15</v>
      </c>
      <c r="H47">
        <v>121.15</v>
      </c>
      <c r="I47">
        <v>121.153846153846</v>
      </c>
      <c r="J47">
        <v>300</v>
      </c>
      <c r="K47">
        <v>571.15384600000004</v>
      </c>
      <c r="L47">
        <v>-1</v>
      </c>
      <c r="M47">
        <v>2</v>
      </c>
      <c r="N47">
        <v>26.91891</v>
      </c>
      <c r="O47">
        <v>290</v>
      </c>
      <c r="P47">
        <v>100</v>
      </c>
      <c r="Q47">
        <v>65</v>
      </c>
      <c r="S47">
        <v>0</v>
      </c>
      <c r="T47">
        <v>441</v>
      </c>
      <c r="U47">
        <v>1</v>
      </c>
      <c r="V47">
        <v>5.4588049999999999</v>
      </c>
      <c r="W47">
        <v>-1</v>
      </c>
      <c r="Y47">
        <v>0.67</v>
      </c>
      <c r="Z47">
        <v>0.625</v>
      </c>
      <c r="AA47">
        <v>1</v>
      </c>
      <c r="AB47">
        <v>10</v>
      </c>
      <c r="AC47">
        <v>1.768</v>
      </c>
      <c r="AD47">
        <v>150</v>
      </c>
      <c r="AE47">
        <v>196.15</v>
      </c>
      <c r="AF47">
        <v>121.15</v>
      </c>
      <c r="AG47">
        <v>121.153846153846</v>
      </c>
      <c r="AH47">
        <v>300</v>
      </c>
      <c r="AI47">
        <v>571.15384600000004</v>
      </c>
      <c r="AJ47">
        <v>-1</v>
      </c>
      <c r="AK47">
        <v>2</v>
      </c>
      <c r="AL47">
        <v>26.91891</v>
      </c>
      <c r="AM47">
        <v>290</v>
      </c>
      <c r="AN47">
        <v>100</v>
      </c>
      <c r="AO47">
        <v>65</v>
      </c>
      <c r="AP47">
        <v>0</v>
      </c>
      <c r="AQ47">
        <v>438</v>
      </c>
      <c r="AR47">
        <v>8</v>
      </c>
      <c r="AS47">
        <v>15.53429</v>
      </c>
      <c r="AT47">
        <v>-1</v>
      </c>
    </row>
    <row r="48" spans="1:46" x14ac:dyDescent="0.3">
      <c r="A48">
        <v>0.67</v>
      </c>
      <c r="B48">
        <v>0.625</v>
      </c>
      <c r="C48">
        <v>1</v>
      </c>
      <c r="D48">
        <v>10</v>
      </c>
      <c r="E48">
        <v>1.768</v>
      </c>
      <c r="F48">
        <v>150</v>
      </c>
      <c r="G48">
        <v>196.15</v>
      </c>
      <c r="H48">
        <v>121.15</v>
      </c>
      <c r="I48">
        <v>121.153846153846</v>
      </c>
      <c r="J48">
        <v>300</v>
      </c>
      <c r="K48">
        <v>571.15384600000004</v>
      </c>
      <c r="L48">
        <v>-1</v>
      </c>
      <c r="M48">
        <v>2</v>
      </c>
      <c r="N48">
        <v>26.91891</v>
      </c>
      <c r="O48">
        <v>290</v>
      </c>
      <c r="P48">
        <v>100</v>
      </c>
      <c r="Q48">
        <v>65</v>
      </c>
      <c r="S48">
        <v>0</v>
      </c>
      <c r="T48">
        <v>441</v>
      </c>
      <c r="U48">
        <v>1</v>
      </c>
      <c r="V48">
        <v>5.4588049999999999</v>
      </c>
      <c r="W48">
        <v>-1</v>
      </c>
      <c r="Y48">
        <v>0.67</v>
      </c>
      <c r="Z48">
        <v>0.625</v>
      </c>
      <c r="AA48">
        <v>1</v>
      </c>
      <c r="AB48">
        <v>10</v>
      </c>
      <c r="AC48">
        <v>1.768</v>
      </c>
      <c r="AD48">
        <v>150</v>
      </c>
      <c r="AE48">
        <v>196.15</v>
      </c>
      <c r="AF48">
        <v>121.15</v>
      </c>
      <c r="AG48">
        <v>121.153846153846</v>
      </c>
      <c r="AH48">
        <v>300</v>
      </c>
      <c r="AI48">
        <v>571.15384600000004</v>
      </c>
      <c r="AJ48">
        <v>-1</v>
      </c>
      <c r="AK48">
        <v>2</v>
      </c>
      <c r="AL48">
        <v>26.91891</v>
      </c>
      <c r="AM48">
        <v>290</v>
      </c>
      <c r="AN48">
        <v>100</v>
      </c>
      <c r="AO48">
        <v>65</v>
      </c>
      <c r="AP48">
        <v>0</v>
      </c>
      <c r="AQ48">
        <v>438</v>
      </c>
      <c r="AR48">
        <v>8</v>
      </c>
      <c r="AS48">
        <v>15.53429</v>
      </c>
      <c r="AT48">
        <v>-1</v>
      </c>
    </row>
    <row r="49" spans="1:46" x14ac:dyDescent="0.3">
      <c r="A49" t="s">
        <v>74</v>
      </c>
      <c r="B49" t="s">
        <v>74</v>
      </c>
      <c r="C49">
        <v>1.768</v>
      </c>
      <c r="D49">
        <v>150</v>
      </c>
      <c r="E49" t="s">
        <v>75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74</v>
      </c>
      <c r="N49" t="s">
        <v>74</v>
      </c>
      <c r="O49">
        <v>110</v>
      </c>
      <c r="Y49" t="s">
        <v>74</v>
      </c>
      <c r="Z49" t="s">
        <v>74</v>
      </c>
      <c r="AA49">
        <v>1.768</v>
      </c>
      <c r="AB49">
        <v>150</v>
      </c>
      <c r="AC49" t="s">
        <v>75</v>
      </c>
      <c r="AD49" t="s">
        <v>74</v>
      </c>
      <c r="AE49" t="s">
        <v>74</v>
      </c>
      <c r="AF49" t="s">
        <v>74</v>
      </c>
      <c r="AG49" t="s">
        <v>74</v>
      </c>
      <c r="AH49" t="s">
        <v>74</v>
      </c>
      <c r="AI49" t="s">
        <v>74</v>
      </c>
      <c r="AJ49" t="s">
        <v>74</v>
      </c>
      <c r="AK49" t="s">
        <v>74</v>
      </c>
      <c r="AL49" t="s">
        <v>74</v>
      </c>
      <c r="AM49">
        <v>110</v>
      </c>
    </row>
    <row r="50" spans="1:46" x14ac:dyDescent="0.3">
      <c r="A50">
        <v>0.67</v>
      </c>
      <c r="B50">
        <v>0.625</v>
      </c>
      <c r="C50">
        <v>1</v>
      </c>
      <c r="D50">
        <v>10</v>
      </c>
      <c r="E50">
        <v>1.768</v>
      </c>
      <c r="F50">
        <v>150</v>
      </c>
      <c r="G50">
        <v>196.15</v>
      </c>
      <c r="H50">
        <v>121.15</v>
      </c>
      <c r="I50">
        <v>121.153846153846</v>
      </c>
      <c r="J50">
        <v>0</v>
      </c>
      <c r="K50">
        <v>271.15384599999999</v>
      </c>
      <c r="L50">
        <v>-1</v>
      </c>
      <c r="M50">
        <v>2</v>
      </c>
      <c r="N50">
        <v>51.012790000000003</v>
      </c>
      <c r="O50">
        <v>335</v>
      </c>
      <c r="P50">
        <v>100</v>
      </c>
      <c r="Q50">
        <v>110</v>
      </c>
      <c r="S50">
        <v>0</v>
      </c>
      <c r="T50">
        <v>1110</v>
      </c>
      <c r="U50">
        <v>46</v>
      </c>
      <c r="V50">
        <v>23.491800000000001</v>
      </c>
      <c r="W50">
        <v>-1</v>
      </c>
      <c r="Y50">
        <v>0.67</v>
      </c>
      <c r="Z50">
        <v>0.625</v>
      </c>
      <c r="AA50">
        <v>1</v>
      </c>
      <c r="AB50">
        <v>10</v>
      </c>
      <c r="AC50">
        <v>1.768</v>
      </c>
      <c r="AD50">
        <v>150</v>
      </c>
      <c r="AE50">
        <v>196.15</v>
      </c>
      <c r="AF50">
        <v>121.15</v>
      </c>
      <c r="AG50">
        <v>121.153846153846</v>
      </c>
      <c r="AH50">
        <v>0</v>
      </c>
      <c r="AI50">
        <v>271.15384599999999</v>
      </c>
      <c r="AJ50">
        <v>-1</v>
      </c>
      <c r="AK50">
        <v>2</v>
      </c>
      <c r="AL50">
        <v>51.012790000000003</v>
      </c>
      <c r="AM50">
        <v>335</v>
      </c>
      <c r="AN50">
        <v>100</v>
      </c>
      <c r="AO50">
        <v>110</v>
      </c>
      <c r="AP50">
        <v>0</v>
      </c>
      <c r="AQ50">
        <v>1115</v>
      </c>
      <c r="AR50">
        <v>27</v>
      </c>
      <c r="AS50">
        <v>17.904640000000001</v>
      </c>
      <c r="AT50">
        <v>-1</v>
      </c>
    </row>
    <row r="51" spans="1:46" x14ac:dyDescent="0.3">
      <c r="A51">
        <v>0.67</v>
      </c>
      <c r="B51">
        <v>0.625</v>
      </c>
      <c r="C51">
        <v>1</v>
      </c>
      <c r="D51">
        <v>10</v>
      </c>
      <c r="E51">
        <v>1.768</v>
      </c>
      <c r="F51">
        <v>150</v>
      </c>
      <c r="G51">
        <v>196.15</v>
      </c>
      <c r="H51">
        <v>121.15</v>
      </c>
      <c r="I51">
        <v>121.153846153846</v>
      </c>
      <c r="J51">
        <v>100</v>
      </c>
      <c r="K51">
        <v>371.15384599999999</v>
      </c>
      <c r="L51">
        <v>-1</v>
      </c>
      <c r="M51">
        <v>2</v>
      </c>
      <c r="N51">
        <v>42.069110000000002</v>
      </c>
      <c r="O51">
        <v>335</v>
      </c>
      <c r="P51">
        <v>100</v>
      </c>
      <c r="Q51">
        <v>110</v>
      </c>
      <c r="S51">
        <v>0</v>
      </c>
      <c r="T51">
        <v>1315</v>
      </c>
      <c r="U51">
        <v>26</v>
      </c>
      <c r="V51">
        <v>16.16657</v>
      </c>
      <c r="W51">
        <v>-1</v>
      </c>
      <c r="Y51">
        <v>0.67</v>
      </c>
      <c r="Z51">
        <v>0.625</v>
      </c>
      <c r="AA51">
        <v>1</v>
      </c>
      <c r="AB51">
        <v>10</v>
      </c>
      <c r="AC51">
        <v>1.768</v>
      </c>
      <c r="AD51">
        <v>150</v>
      </c>
      <c r="AE51">
        <v>196.15</v>
      </c>
      <c r="AF51">
        <v>121.15</v>
      </c>
      <c r="AG51">
        <v>121.153846153846</v>
      </c>
      <c r="AH51">
        <v>100</v>
      </c>
      <c r="AI51">
        <v>371.15384599999999</v>
      </c>
      <c r="AJ51">
        <v>-1</v>
      </c>
      <c r="AK51">
        <v>2</v>
      </c>
      <c r="AL51">
        <v>42.069110000000002</v>
      </c>
      <c r="AM51">
        <v>335</v>
      </c>
      <c r="AN51">
        <v>100</v>
      </c>
      <c r="AO51">
        <v>110</v>
      </c>
      <c r="AP51">
        <v>0</v>
      </c>
      <c r="AQ51">
        <v>1315</v>
      </c>
      <c r="AR51">
        <v>35</v>
      </c>
      <c r="AS51">
        <v>18.778860000000002</v>
      </c>
      <c r="AT51">
        <v>-1</v>
      </c>
    </row>
    <row r="52" spans="1:46" x14ac:dyDescent="0.3">
      <c r="A52">
        <v>0.67</v>
      </c>
      <c r="B52">
        <v>0.625</v>
      </c>
      <c r="C52">
        <v>1</v>
      </c>
      <c r="D52">
        <v>10</v>
      </c>
      <c r="E52">
        <v>1.768</v>
      </c>
      <c r="F52">
        <v>150</v>
      </c>
      <c r="G52">
        <v>196.15</v>
      </c>
      <c r="H52">
        <v>121.15</v>
      </c>
      <c r="I52">
        <v>121.153846153846</v>
      </c>
      <c r="J52">
        <v>200</v>
      </c>
      <c r="K52">
        <v>471.15384599999999</v>
      </c>
      <c r="L52">
        <v>-1</v>
      </c>
      <c r="M52">
        <v>2</v>
      </c>
      <c r="N52">
        <v>35.413600000000002</v>
      </c>
      <c r="O52">
        <v>335</v>
      </c>
      <c r="P52">
        <v>100</v>
      </c>
      <c r="Q52">
        <v>110</v>
      </c>
      <c r="S52">
        <v>0</v>
      </c>
      <c r="T52">
        <v>1448</v>
      </c>
      <c r="U52">
        <v>20</v>
      </c>
      <c r="V52">
        <v>13.49858</v>
      </c>
      <c r="W52">
        <v>-1</v>
      </c>
      <c r="Y52">
        <v>0.67</v>
      </c>
      <c r="Z52">
        <v>0.625</v>
      </c>
      <c r="AA52">
        <v>1</v>
      </c>
      <c r="AB52">
        <v>10</v>
      </c>
      <c r="AC52">
        <v>1.768</v>
      </c>
      <c r="AD52">
        <v>150</v>
      </c>
      <c r="AE52">
        <v>196.15</v>
      </c>
      <c r="AF52">
        <v>121.15</v>
      </c>
      <c r="AG52">
        <v>121.153846153846</v>
      </c>
      <c r="AH52">
        <v>200</v>
      </c>
      <c r="AI52">
        <v>471.15384599999999</v>
      </c>
      <c r="AJ52">
        <v>-1</v>
      </c>
      <c r="AK52">
        <v>2</v>
      </c>
      <c r="AL52">
        <v>35.413600000000002</v>
      </c>
      <c r="AM52">
        <v>335</v>
      </c>
      <c r="AN52">
        <v>100</v>
      </c>
      <c r="AO52">
        <v>110</v>
      </c>
      <c r="AP52">
        <v>0</v>
      </c>
      <c r="AQ52">
        <v>1448</v>
      </c>
      <c r="AR52">
        <v>43</v>
      </c>
      <c r="AS52">
        <v>19.846129999999999</v>
      </c>
      <c r="AT52">
        <v>-1</v>
      </c>
    </row>
    <row r="53" spans="1:46" x14ac:dyDescent="0.3">
      <c r="A53">
        <v>0.67</v>
      </c>
      <c r="B53">
        <v>0.625</v>
      </c>
      <c r="C53">
        <v>1</v>
      </c>
      <c r="D53">
        <v>10</v>
      </c>
      <c r="E53">
        <v>1.768</v>
      </c>
      <c r="F53">
        <v>150</v>
      </c>
      <c r="G53">
        <v>196.15</v>
      </c>
      <c r="H53">
        <v>121.15</v>
      </c>
      <c r="I53">
        <v>121.153846153846</v>
      </c>
      <c r="J53">
        <v>300</v>
      </c>
      <c r="K53">
        <v>571.15384600000004</v>
      </c>
      <c r="L53">
        <v>-1</v>
      </c>
      <c r="M53">
        <v>2</v>
      </c>
      <c r="N53">
        <v>30.392980000000001</v>
      </c>
      <c r="O53">
        <v>335</v>
      </c>
      <c r="P53">
        <v>100</v>
      </c>
      <c r="Q53">
        <v>110</v>
      </c>
      <c r="S53">
        <v>0</v>
      </c>
      <c r="T53">
        <v>395</v>
      </c>
      <c r="U53">
        <v>0</v>
      </c>
      <c r="V53">
        <v>0</v>
      </c>
      <c r="W53">
        <v>-1</v>
      </c>
      <c r="Y53">
        <v>0.67</v>
      </c>
      <c r="Z53">
        <v>0.625</v>
      </c>
      <c r="AA53">
        <v>1</v>
      </c>
      <c r="AB53">
        <v>10</v>
      </c>
      <c r="AC53">
        <v>1.768</v>
      </c>
      <c r="AD53">
        <v>150</v>
      </c>
      <c r="AE53">
        <v>196.15</v>
      </c>
      <c r="AF53">
        <v>121.15</v>
      </c>
      <c r="AG53">
        <v>121.153846153846</v>
      </c>
      <c r="AH53">
        <v>300</v>
      </c>
      <c r="AI53">
        <v>571.15384600000004</v>
      </c>
      <c r="AJ53">
        <v>-1</v>
      </c>
      <c r="AK53">
        <v>2</v>
      </c>
      <c r="AL53">
        <v>30.392980000000001</v>
      </c>
      <c r="AM53">
        <v>335</v>
      </c>
      <c r="AN53">
        <v>100</v>
      </c>
      <c r="AO53">
        <v>110</v>
      </c>
      <c r="AP53">
        <v>0</v>
      </c>
      <c r="AQ53">
        <v>395</v>
      </c>
      <c r="AR53">
        <v>3</v>
      </c>
      <c r="AS53">
        <v>9.9992160000000005</v>
      </c>
      <c r="AT53">
        <v>-1</v>
      </c>
    </row>
    <row r="54" spans="1:46" x14ac:dyDescent="0.3">
      <c r="A54">
        <v>0.67</v>
      </c>
      <c r="B54">
        <v>0.625</v>
      </c>
      <c r="C54">
        <v>1</v>
      </c>
      <c r="D54">
        <v>10</v>
      </c>
      <c r="E54">
        <v>1.768</v>
      </c>
      <c r="F54">
        <v>150</v>
      </c>
      <c r="G54">
        <v>196.15</v>
      </c>
      <c r="H54">
        <v>121.15</v>
      </c>
      <c r="I54">
        <v>121.153846153846</v>
      </c>
      <c r="J54">
        <v>300</v>
      </c>
      <c r="K54">
        <v>571.15384600000004</v>
      </c>
      <c r="L54">
        <v>-1</v>
      </c>
      <c r="M54">
        <v>2</v>
      </c>
      <c r="N54">
        <v>30.392980000000001</v>
      </c>
      <c r="O54">
        <v>335</v>
      </c>
      <c r="P54">
        <v>100</v>
      </c>
      <c r="Q54">
        <v>110</v>
      </c>
      <c r="S54">
        <v>0</v>
      </c>
      <c r="T54">
        <v>395</v>
      </c>
      <c r="U54">
        <v>0</v>
      </c>
      <c r="V54">
        <v>0</v>
      </c>
      <c r="W54">
        <v>-1</v>
      </c>
      <c r="Y54">
        <v>0.67</v>
      </c>
      <c r="Z54">
        <v>0.625</v>
      </c>
      <c r="AA54">
        <v>1</v>
      </c>
      <c r="AB54">
        <v>10</v>
      </c>
      <c r="AC54">
        <v>1.768</v>
      </c>
      <c r="AD54">
        <v>150</v>
      </c>
      <c r="AE54">
        <v>196.15</v>
      </c>
      <c r="AF54">
        <v>121.15</v>
      </c>
      <c r="AG54">
        <v>121.153846153846</v>
      </c>
      <c r="AH54">
        <v>300</v>
      </c>
      <c r="AI54">
        <v>571.15384600000004</v>
      </c>
      <c r="AJ54">
        <v>-1</v>
      </c>
      <c r="AK54">
        <v>2</v>
      </c>
      <c r="AL54">
        <v>30.392980000000001</v>
      </c>
      <c r="AM54">
        <v>335</v>
      </c>
      <c r="AN54">
        <v>100</v>
      </c>
      <c r="AO54">
        <v>110</v>
      </c>
      <c r="AP54">
        <v>0</v>
      </c>
      <c r="AQ54">
        <v>395</v>
      </c>
      <c r="AR54">
        <v>3</v>
      </c>
      <c r="AS54">
        <v>9.9992160000000005</v>
      </c>
      <c r="AT54">
        <v>-1</v>
      </c>
    </row>
    <row r="55" spans="1:46" x14ac:dyDescent="0.3">
      <c r="A55" t="s">
        <v>74</v>
      </c>
      <c r="B55" t="s">
        <v>74</v>
      </c>
      <c r="C55">
        <v>1.768</v>
      </c>
      <c r="D55">
        <v>150</v>
      </c>
      <c r="E55" t="s">
        <v>75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74</v>
      </c>
      <c r="N55" t="s">
        <v>74</v>
      </c>
      <c r="O55">
        <v>155</v>
      </c>
      <c r="Y55" t="s">
        <v>74</v>
      </c>
      <c r="Z55" t="s">
        <v>74</v>
      </c>
      <c r="AA55">
        <v>1.768</v>
      </c>
      <c r="AB55">
        <v>150</v>
      </c>
      <c r="AC55" t="s">
        <v>75</v>
      </c>
      <c r="AD55" t="s">
        <v>74</v>
      </c>
      <c r="AE55" t="s">
        <v>74</v>
      </c>
      <c r="AF55" t="s">
        <v>74</v>
      </c>
      <c r="AG55" t="s">
        <v>74</v>
      </c>
      <c r="AH55" t="s">
        <v>74</v>
      </c>
      <c r="AI55" t="s">
        <v>74</v>
      </c>
      <c r="AJ55" t="s">
        <v>74</v>
      </c>
      <c r="AK55" t="s">
        <v>74</v>
      </c>
      <c r="AL55" t="s">
        <v>74</v>
      </c>
      <c r="AM55">
        <v>155</v>
      </c>
    </row>
    <row r="56" spans="1:46" x14ac:dyDescent="0.3">
      <c r="A56">
        <v>0.67</v>
      </c>
      <c r="B56">
        <v>0.625</v>
      </c>
      <c r="C56">
        <v>1</v>
      </c>
      <c r="D56">
        <v>10</v>
      </c>
      <c r="E56">
        <v>1.768</v>
      </c>
      <c r="F56">
        <v>150</v>
      </c>
      <c r="G56">
        <v>196.15</v>
      </c>
      <c r="H56">
        <v>121.15</v>
      </c>
      <c r="I56">
        <v>121.153846153846</v>
      </c>
      <c r="J56">
        <v>0</v>
      </c>
      <c r="K56">
        <v>271.15384599999999</v>
      </c>
      <c r="L56">
        <v>-1</v>
      </c>
      <c r="M56">
        <v>2</v>
      </c>
      <c r="N56">
        <v>54.489759999999997</v>
      </c>
      <c r="O56">
        <v>380</v>
      </c>
      <c r="P56">
        <v>100</v>
      </c>
      <c r="Q56">
        <v>155</v>
      </c>
      <c r="S56">
        <v>0</v>
      </c>
      <c r="T56">
        <v>906</v>
      </c>
      <c r="U56">
        <v>57</v>
      </c>
      <c r="V56">
        <v>29.05284</v>
      </c>
      <c r="W56">
        <v>-1</v>
      </c>
      <c r="Y56">
        <v>0.67</v>
      </c>
      <c r="Z56">
        <v>0.625</v>
      </c>
      <c r="AA56">
        <v>1</v>
      </c>
      <c r="AB56">
        <v>10</v>
      </c>
      <c r="AC56">
        <v>1.768</v>
      </c>
      <c r="AD56">
        <v>150</v>
      </c>
      <c r="AE56">
        <v>196.15</v>
      </c>
      <c r="AF56">
        <v>121.15</v>
      </c>
      <c r="AG56">
        <v>121.153846153846</v>
      </c>
      <c r="AH56">
        <v>0</v>
      </c>
      <c r="AI56">
        <v>271.15384599999999</v>
      </c>
      <c r="AJ56">
        <v>-1</v>
      </c>
      <c r="AK56">
        <v>2</v>
      </c>
      <c r="AL56">
        <v>54.489759999999997</v>
      </c>
      <c r="AM56">
        <v>380</v>
      </c>
      <c r="AN56">
        <v>100</v>
      </c>
      <c r="AO56">
        <v>155</v>
      </c>
      <c r="AP56">
        <v>0</v>
      </c>
      <c r="AQ56">
        <v>906</v>
      </c>
      <c r="AR56">
        <v>42</v>
      </c>
      <c r="AS56">
        <v>24.86721</v>
      </c>
      <c r="AT56">
        <v>-1</v>
      </c>
    </row>
    <row r="57" spans="1:46" x14ac:dyDescent="0.3">
      <c r="A57">
        <v>0.67</v>
      </c>
      <c r="B57">
        <v>0.625</v>
      </c>
      <c r="C57">
        <v>1</v>
      </c>
      <c r="D57">
        <v>10</v>
      </c>
      <c r="E57">
        <v>1.768</v>
      </c>
      <c r="F57">
        <v>150</v>
      </c>
      <c r="G57">
        <v>196.15</v>
      </c>
      <c r="H57">
        <v>121.15</v>
      </c>
      <c r="I57">
        <v>121.153846153846</v>
      </c>
      <c r="J57">
        <v>100</v>
      </c>
      <c r="K57">
        <v>371.15384599999999</v>
      </c>
      <c r="L57">
        <v>-1</v>
      </c>
      <c r="M57">
        <v>2</v>
      </c>
      <c r="N57">
        <v>45.674720000000001</v>
      </c>
      <c r="O57">
        <v>380</v>
      </c>
      <c r="P57">
        <v>100</v>
      </c>
      <c r="Q57">
        <v>155</v>
      </c>
      <c r="S57">
        <v>0</v>
      </c>
      <c r="T57">
        <v>1194</v>
      </c>
      <c r="U57">
        <v>49</v>
      </c>
      <c r="V57">
        <v>23.375699999999998</v>
      </c>
      <c r="W57">
        <v>-1</v>
      </c>
      <c r="Y57">
        <v>0.67</v>
      </c>
      <c r="Z57">
        <v>0.625</v>
      </c>
      <c r="AA57">
        <v>1</v>
      </c>
      <c r="AB57">
        <v>10</v>
      </c>
      <c r="AC57">
        <v>1.768</v>
      </c>
      <c r="AD57">
        <v>150</v>
      </c>
      <c r="AE57">
        <v>196.15</v>
      </c>
      <c r="AF57">
        <v>121.15</v>
      </c>
      <c r="AG57">
        <v>121.153846153846</v>
      </c>
      <c r="AH57">
        <v>100</v>
      </c>
      <c r="AI57">
        <v>371.15384599999999</v>
      </c>
      <c r="AJ57">
        <v>-1</v>
      </c>
      <c r="AK57">
        <v>2</v>
      </c>
      <c r="AL57">
        <v>45.674720000000001</v>
      </c>
      <c r="AM57">
        <v>380</v>
      </c>
      <c r="AN57">
        <v>100</v>
      </c>
      <c r="AO57">
        <v>155</v>
      </c>
      <c r="AP57">
        <v>0</v>
      </c>
      <c r="AQ57">
        <v>1179</v>
      </c>
      <c r="AR57">
        <v>42</v>
      </c>
      <c r="AS57">
        <v>21.758710000000001</v>
      </c>
      <c r="AT57">
        <v>-1</v>
      </c>
    </row>
    <row r="58" spans="1:46" x14ac:dyDescent="0.3">
      <c r="A58">
        <v>0.67</v>
      </c>
      <c r="B58">
        <v>0.625</v>
      </c>
      <c r="C58">
        <v>1</v>
      </c>
      <c r="D58">
        <v>10</v>
      </c>
      <c r="E58">
        <v>1.768</v>
      </c>
      <c r="F58">
        <v>150</v>
      </c>
      <c r="G58">
        <v>196.15</v>
      </c>
      <c r="H58">
        <v>121.15</v>
      </c>
      <c r="I58">
        <v>121.153846153846</v>
      </c>
      <c r="J58">
        <v>200</v>
      </c>
      <c r="K58">
        <v>471.15384599999999</v>
      </c>
      <c r="L58">
        <v>-1</v>
      </c>
      <c r="M58">
        <v>2</v>
      </c>
      <c r="N58">
        <v>38.887230000000002</v>
      </c>
      <c r="O58">
        <v>380</v>
      </c>
      <c r="P58">
        <v>100</v>
      </c>
      <c r="Q58">
        <v>155</v>
      </c>
      <c r="S58">
        <v>0</v>
      </c>
      <c r="T58">
        <v>1233</v>
      </c>
      <c r="U58">
        <v>35</v>
      </c>
      <c r="V58">
        <v>19.399090000000001</v>
      </c>
      <c r="W58">
        <v>-1</v>
      </c>
      <c r="Y58">
        <v>0.67</v>
      </c>
      <c r="Z58">
        <v>0.625</v>
      </c>
      <c r="AA58">
        <v>1</v>
      </c>
      <c r="AB58">
        <v>10</v>
      </c>
      <c r="AC58">
        <v>1.768</v>
      </c>
      <c r="AD58">
        <v>150</v>
      </c>
      <c r="AE58">
        <v>196.15</v>
      </c>
      <c r="AF58">
        <v>121.15</v>
      </c>
      <c r="AG58">
        <v>121.153846153846</v>
      </c>
      <c r="AH58">
        <v>200</v>
      </c>
      <c r="AI58">
        <v>471.15384599999999</v>
      </c>
      <c r="AJ58">
        <v>-1</v>
      </c>
      <c r="AK58">
        <v>2</v>
      </c>
      <c r="AL58">
        <v>38.887230000000002</v>
      </c>
      <c r="AM58">
        <v>380</v>
      </c>
      <c r="AN58">
        <v>100</v>
      </c>
      <c r="AO58">
        <v>155</v>
      </c>
      <c r="AP58">
        <v>0</v>
      </c>
      <c r="AQ58">
        <v>1233</v>
      </c>
      <c r="AR58">
        <v>36</v>
      </c>
      <c r="AS58">
        <v>19.67699</v>
      </c>
      <c r="AT58">
        <v>-1</v>
      </c>
    </row>
    <row r="59" spans="1:46" x14ac:dyDescent="0.3">
      <c r="A59">
        <v>0.67</v>
      </c>
      <c r="B59">
        <v>0.625</v>
      </c>
      <c r="C59">
        <v>1</v>
      </c>
      <c r="D59">
        <v>10</v>
      </c>
      <c r="E59">
        <v>1.768</v>
      </c>
      <c r="F59">
        <v>150</v>
      </c>
      <c r="G59">
        <v>196.15</v>
      </c>
      <c r="H59">
        <v>121.15</v>
      </c>
      <c r="I59">
        <v>121.153846153846</v>
      </c>
      <c r="J59">
        <v>300</v>
      </c>
      <c r="K59">
        <v>571.15384600000004</v>
      </c>
      <c r="L59">
        <v>-1</v>
      </c>
      <c r="M59">
        <v>2</v>
      </c>
      <c r="N59">
        <v>33.636609999999997</v>
      </c>
      <c r="O59">
        <v>380</v>
      </c>
      <c r="P59">
        <v>100</v>
      </c>
      <c r="Q59">
        <v>155</v>
      </c>
      <c r="S59">
        <v>0</v>
      </c>
      <c r="T59">
        <v>384</v>
      </c>
      <c r="U59">
        <v>8</v>
      </c>
      <c r="V59">
        <v>16.597840000000001</v>
      </c>
      <c r="W59">
        <v>-1</v>
      </c>
      <c r="Y59">
        <v>0.67</v>
      </c>
      <c r="Z59">
        <v>0.625</v>
      </c>
      <c r="AA59">
        <v>1</v>
      </c>
      <c r="AB59">
        <v>10</v>
      </c>
      <c r="AC59">
        <v>1.768</v>
      </c>
      <c r="AD59">
        <v>150</v>
      </c>
      <c r="AE59">
        <v>196.15</v>
      </c>
      <c r="AF59">
        <v>121.15</v>
      </c>
      <c r="AG59">
        <v>121.153846153846</v>
      </c>
      <c r="AH59">
        <v>300</v>
      </c>
      <c r="AI59">
        <v>571.15384600000004</v>
      </c>
      <c r="AJ59">
        <v>-1</v>
      </c>
      <c r="AK59">
        <v>2</v>
      </c>
      <c r="AL59">
        <v>33.636609999999997</v>
      </c>
      <c r="AM59">
        <v>380</v>
      </c>
      <c r="AN59">
        <v>100</v>
      </c>
      <c r="AO59">
        <v>155</v>
      </c>
      <c r="AP59">
        <v>0</v>
      </c>
      <c r="AQ59">
        <v>384</v>
      </c>
      <c r="AR59">
        <v>6</v>
      </c>
      <c r="AS59">
        <v>14.361510000000001</v>
      </c>
      <c r="AT59">
        <v>-1</v>
      </c>
    </row>
    <row r="60" spans="1:46" x14ac:dyDescent="0.3">
      <c r="A60">
        <v>0.67</v>
      </c>
      <c r="B60">
        <v>0.625</v>
      </c>
      <c r="C60">
        <v>1</v>
      </c>
      <c r="D60">
        <v>10</v>
      </c>
      <c r="E60">
        <v>1.768</v>
      </c>
      <c r="F60">
        <v>150</v>
      </c>
      <c r="G60">
        <v>196.15</v>
      </c>
      <c r="H60">
        <v>121.15</v>
      </c>
      <c r="I60">
        <v>121.153846153846</v>
      </c>
      <c r="J60">
        <v>300</v>
      </c>
      <c r="K60">
        <v>571.15384600000004</v>
      </c>
      <c r="L60">
        <v>-1</v>
      </c>
      <c r="M60">
        <v>2</v>
      </c>
      <c r="N60">
        <v>33.636609999999997</v>
      </c>
      <c r="O60">
        <v>380</v>
      </c>
      <c r="P60">
        <v>100</v>
      </c>
      <c r="Q60">
        <v>155</v>
      </c>
      <c r="S60">
        <v>0</v>
      </c>
      <c r="T60">
        <v>384</v>
      </c>
      <c r="U60">
        <v>8</v>
      </c>
      <c r="V60">
        <v>16.597840000000001</v>
      </c>
      <c r="W60">
        <v>-1</v>
      </c>
      <c r="Y60">
        <v>0.67</v>
      </c>
      <c r="Z60">
        <v>0.625</v>
      </c>
      <c r="AA60">
        <v>1</v>
      </c>
      <c r="AB60">
        <v>10</v>
      </c>
      <c r="AC60">
        <v>1.768</v>
      </c>
      <c r="AD60">
        <v>150</v>
      </c>
      <c r="AE60">
        <v>196.15</v>
      </c>
      <c r="AF60">
        <v>121.15</v>
      </c>
      <c r="AG60">
        <v>121.153846153846</v>
      </c>
      <c r="AH60">
        <v>300</v>
      </c>
      <c r="AI60">
        <v>571.15384600000004</v>
      </c>
      <c r="AJ60">
        <v>-1</v>
      </c>
      <c r="AK60">
        <v>2</v>
      </c>
      <c r="AL60">
        <v>33.636609999999997</v>
      </c>
      <c r="AM60">
        <v>380</v>
      </c>
      <c r="AN60">
        <v>100</v>
      </c>
      <c r="AO60">
        <v>155</v>
      </c>
      <c r="AP60">
        <v>0</v>
      </c>
      <c r="AQ60">
        <v>384</v>
      </c>
      <c r="AR60">
        <v>6</v>
      </c>
      <c r="AS60">
        <v>14.361510000000001</v>
      </c>
      <c r="AT60">
        <v>-1</v>
      </c>
    </row>
    <row r="61" spans="1:46" x14ac:dyDescent="0.3">
      <c r="A61" t="s">
        <v>74</v>
      </c>
      <c r="B61" t="s">
        <v>74</v>
      </c>
      <c r="C61">
        <v>1.768</v>
      </c>
      <c r="D61">
        <v>150</v>
      </c>
      <c r="E61" t="s">
        <v>75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74</v>
      </c>
      <c r="N61" t="s">
        <v>74</v>
      </c>
      <c r="O61">
        <v>200</v>
      </c>
      <c r="Y61" t="s">
        <v>74</v>
      </c>
      <c r="Z61" t="s">
        <v>74</v>
      </c>
      <c r="AA61">
        <v>1.768</v>
      </c>
      <c r="AB61">
        <v>150</v>
      </c>
      <c r="AC61" t="s">
        <v>75</v>
      </c>
      <c r="AD61" t="s">
        <v>74</v>
      </c>
      <c r="AE61" t="s">
        <v>74</v>
      </c>
      <c r="AF61" t="s">
        <v>74</v>
      </c>
      <c r="AG61" t="s">
        <v>74</v>
      </c>
      <c r="AH61" t="s">
        <v>74</v>
      </c>
      <c r="AI61" t="s">
        <v>74</v>
      </c>
      <c r="AJ61" t="s">
        <v>74</v>
      </c>
      <c r="AK61" t="s">
        <v>74</v>
      </c>
      <c r="AL61" t="s">
        <v>74</v>
      </c>
      <c r="AM61">
        <v>200</v>
      </c>
    </row>
    <row r="62" spans="1:46" x14ac:dyDescent="0.3">
      <c r="A62">
        <v>0.67</v>
      </c>
      <c r="B62">
        <v>0.625</v>
      </c>
      <c r="C62">
        <v>1</v>
      </c>
      <c r="D62">
        <v>10</v>
      </c>
      <c r="E62">
        <v>1.768</v>
      </c>
      <c r="F62">
        <v>150</v>
      </c>
      <c r="G62">
        <v>196.15</v>
      </c>
      <c r="H62">
        <v>121.15</v>
      </c>
      <c r="I62">
        <v>121.153846153846</v>
      </c>
      <c r="J62">
        <v>0</v>
      </c>
      <c r="K62">
        <v>271.15384599999999</v>
      </c>
      <c r="L62">
        <v>-1</v>
      </c>
      <c r="M62">
        <v>2</v>
      </c>
      <c r="N62">
        <v>57.461750000000002</v>
      </c>
      <c r="O62">
        <v>425</v>
      </c>
      <c r="P62">
        <v>100</v>
      </c>
      <c r="Q62">
        <v>200</v>
      </c>
      <c r="S62">
        <v>0</v>
      </c>
      <c r="T62">
        <v>62</v>
      </c>
      <c r="U62">
        <v>2</v>
      </c>
      <c r="V62">
        <v>20.693539999999999</v>
      </c>
      <c r="W62">
        <v>-1</v>
      </c>
      <c r="Y62">
        <v>0.67</v>
      </c>
      <c r="Z62">
        <v>0.625</v>
      </c>
      <c r="AA62">
        <v>1</v>
      </c>
      <c r="AB62">
        <v>10</v>
      </c>
      <c r="AC62">
        <v>1.768</v>
      </c>
      <c r="AD62">
        <v>150</v>
      </c>
      <c r="AE62">
        <v>196.15</v>
      </c>
      <c r="AF62">
        <v>121.15</v>
      </c>
      <c r="AG62">
        <v>121.153846153846</v>
      </c>
      <c r="AH62">
        <v>0</v>
      </c>
      <c r="AI62">
        <v>271.15384599999999</v>
      </c>
      <c r="AJ62">
        <v>-1</v>
      </c>
      <c r="AK62">
        <v>2</v>
      </c>
      <c r="AL62">
        <v>57.461750000000002</v>
      </c>
      <c r="AM62">
        <v>425</v>
      </c>
      <c r="AN62">
        <v>100</v>
      </c>
      <c r="AO62">
        <v>200</v>
      </c>
      <c r="AP62">
        <v>0</v>
      </c>
      <c r="AQ62">
        <v>62</v>
      </c>
      <c r="AR62">
        <v>0</v>
      </c>
      <c r="AS62">
        <v>0</v>
      </c>
      <c r="AT62">
        <v>-1</v>
      </c>
    </row>
    <row r="63" spans="1:46" x14ac:dyDescent="0.3">
      <c r="A63">
        <v>0.67</v>
      </c>
      <c r="B63">
        <v>0.625</v>
      </c>
      <c r="C63">
        <v>1</v>
      </c>
      <c r="D63">
        <v>10</v>
      </c>
      <c r="E63">
        <v>1.768</v>
      </c>
      <c r="F63">
        <v>150</v>
      </c>
      <c r="G63">
        <v>196.15</v>
      </c>
      <c r="H63">
        <v>121.15</v>
      </c>
      <c r="I63">
        <v>121.153846153846</v>
      </c>
      <c r="J63">
        <v>100</v>
      </c>
      <c r="K63">
        <v>371.15384599999999</v>
      </c>
      <c r="L63">
        <v>-1</v>
      </c>
      <c r="M63">
        <v>2</v>
      </c>
      <c r="N63">
        <v>48.86918</v>
      </c>
      <c r="O63">
        <v>425</v>
      </c>
      <c r="P63">
        <v>100</v>
      </c>
      <c r="Q63">
        <v>200</v>
      </c>
      <c r="S63">
        <v>0</v>
      </c>
      <c r="T63">
        <v>982</v>
      </c>
      <c r="U63">
        <v>61</v>
      </c>
      <c r="V63">
        <v>28.8645</v>
      </c>
      <c r="W63">
        <v>-1</v>
      </c>
      <c r="Y63">
        <v>0.67</v>
      </c>
      <c r="Z63">
        <v>0.625</v>
      </c>
      <c r="AA63">
        <v>1</v>
      </c>
      <c r="AB63">
        <v>10</v>
      </c>
      <c r="AC63">
        <v>1.768</v>
      </c>
      <c r="AD63">
        <v>150</v>
      </c>
      <c r="AE63">
        <v>196.15</v>
      </c>
      <c r="AF63">
        <v>121.15</v>
      </c>
      <c r="AG63">
        <v>121.153846153846</v>
      </c>
      <c r="AH63">
        <v>100</v>
      </c>
      <c r="AI63">
        <v>371.15384599999999</v>
      </c>
      <c r="AJ63">
        <v>-1</v>
      </c>
      <c r="AK63">
        <v>2</v>
      </c>
      <c r="AL63">
        <v>48.86918</v>
      </c>
      <c r="AM63">
        <v>425</v>
      </c>
      <c r="AN63">
        <v>100</v>
      </c>
      <c r="AO63">
        <v>200</v>
      </c>
      <c r="AP63">
        <v>0</v>
      </c>
      <c r="AQ63">
        <v>989</v>
      </c>
      <c r="AR63">
        <v>58</v>
      </c>
      <c r="AS63">
        <v>28.029</v>
      </c>
      <c r="AT63">
        <v>-1</v>
      </c>
    </row>
    <row r="64" spans="1:46" x14ac:dyDescent="0.3">
      <c r="A64">
        <v>0.67</v>
      </c>
      <c r="B64">
        <v>0.625</v>
      </c>
      <c r="C64">
        <v>1</v>
      </c>
      <c r="D64">
        <v>10</v>
      </c>
      <c r="E64">
        <v>1.768</v>
      </c>
      <c r="F64">
        <v>150</v>
      </c>
      <c r="G64">
        <v>196.15</v>
      </c>
      <c r="H64">
        <v>121.15</v>
      </c>
      <c r="I64">
        <v>121.153846153846</v>
      </c>
      <c r="J64">
        <v>200</v>
      </c>
      <c r="K64">
        <v>471.15384599999999</v>
      </c>
      <c r="L64">
        <v>-1</v>
      </c>
      <c r="M64">
        <v>2</v>
      </c>
      <c r="N64">
        <v>42.051740000000002</v>
      </c>
      <c r="O64">
        <v>425</v>
      </c>
      <c r="P64">
        <v>100</v>
      </c>
      <c r="Q64">
        <v>200</v>
      </c>
      <c r="S64">
        <v>0</v>
      </c>
      <c r="T64">
        <v>1009</v>
      </c>
      <c r="U64">
        <v>39</v>
      </c>
      <c r="V64">
        <v>22.676580000000001</v>
      </c>
      <c r="W64">
        <v>-1</v>
      </c>
      <c r="Y64">
        <v>0.67</v>
      </c>
      <c r="Z64">
        <v>0.625</v>
      </c>
      <c r="AA64">
        <v>1</v>
      </c>
      <c r="AB64">
        <v>10</v>
      </c>
      <c r="AC64">
        <v>1.768</v>
      </c>
      <c r="AD64">
        <v>150</v>
      </c>
      <c r="AE64">
        <v>196.15</v>
      </c>
      <c r="AF64">
        <v>121.15</v>
      </c>
      <c r="AG64">
        <v>121.153846153846</v>
      </c>
      <c r="AH64">
        <v>200</v>
      </c>
      <c r="AI64">
        <v>471.15384599999999</v>
      </c>
      <c r="AJ64">
        <v>-1</v>
      </c>
      <c r="AK64">
        <v>2</v>
      </c>
      <c r="AL64">
        <v>42.051740000000002</v>
      </c>
      <c r="AM64">
        <v>425</v>
      </c>
      <c r="AN64">
        <v>100</v>
      </c>
      <c r="AO64">
        <v>200</v>
      </c>
      <c r="AP64">
        <v>0</v>
      </c>
      <c r="AQ64">
        <v>1009</v>
      </c>
      <c r="AR64">
        <v>29</v>
      </c>
      <c r="AS64">
        <v>19.52129</v>
      </c>
      <c r="AT64">
        <v>-1</v>
      </c>
    </row>
    <row r="65" spans="1:46" x14ac:dyDescent="0.3">
      <c r="A65">
        <v>0.67</v>
      </c>
      <c r="B65">
        <v>0.625</v>
      </c>
      <c r="C65">
        <v>1</v>
      </c>
      <c r="D65">
        <v>10</v>
      </c>
      <c r="E65">
        <v>1.768</v>
      </c>
      <c r="F65">
        <v>150</v>
      </c>
      <c r="G65">
        <v>196.15</v>
      </c>
      <c r="H65">
        <v>121.15</v>
      </c>
      <c r="I65">
        <v>121.153846153846</v>
      </c>
      <c r="J65">
        <v>300</v>
      </c>
      <c r="K65">
        <v>571.15384600000004</v>
      </c>
      <c r="L65">
        <v>-1</v>
      </c>
      <c r="M65">
        <v>2</v>
      </c>
      <c r="N65">
        <v>36.653219999999997</v>
      </c>
      <c r="O65">
        <v>425</v>
      </c>
      <c r="P65">
        <v>100</v>
      </c>
      <c r="Q65">
        <v>200</v>
      </c>
      <c r="S65">
        <v>0</v>
      </c>
      <c r="T65">
        <v>254</v>
      </c>
      <c r="U65">
        <v>9</v>
      </c>
      <c r="V65">
        <v>21.6998</v>
      </c>
      <c r="W65">
        <v>-1</v>
      </c>
      <c r="Y65">
        <v>0.67</v>
      </c>
      <c r="Z65">
        <v>0.625</v>
      </c>
      <c r="AA65">
        <v>1</v>
      </c>
      <c r="AB65">
        <v>10</v>
      </c>
      <c r="AC65">
        <v>1.768</v>
      </c>
      <c r="AD65">
        <v>150</v>
      </c>
      <c r="AE65">
        <v>196.15</v>
      </c>
      <c r="AF65">
        <v>121.15</v>
      </c>
      <c r="AG65">
        <v>121.153846153846</v>
      </c>
      <c r="AH65">
        <v>300</v>
      </c>
      <c r="AI65">
        <v>571.15384600000004</v>
      </c>
      <c r="AJ65">
        <v>-1</v>
      </c>
      <c r="AK65">
        <v>2</v>
      </c>
      <c r="AL65">
        <v>36.653219999999997</v>
      </c>
      <c r="AM65">
        <v>425</v>
      </c>
      <c r="AN65">
        <v>100</v>
      </c>
      <c r="AO65">
        <v>200</v>
      </c>
      <c r="AP65">
        <v>0</v>
      </c>
      <c r="AQ65">
        <v>254</v>
      </c>
      <c r="AR65">
        <v>1</v>
      </c>
      <c r="AS65">
        <v>7.1948400000000001</v>
      </c>
      <c r="AT65">
        <v>-1</v>
      </c>
    </row>
    <row r="66" spans="1:46" x14ac:dyDescent="0.3">
      <c r="A66">
        <v>0.67</v>
      </c>
      <c r="B66">
        <v>0.625</v>
      </c>
      <c r="C66">
        <v>1</v>
      </c>
      <c r="D66">
        <v>10</v>
      </c>
      <c r="E66">
        <v>1.768</v>
      </c>
      <c r="F66">
        <v>150</v>
      </c>
      <c r="G66">
        <v>196.15</v>
      </c>
      <c r="H66">
        <v>121.15</v>
      </c>
      <c r="I66">
        <v>121.153846153846</v>
      </c>
      <c r="J66">
        <v>0</v>
      </c>
      <c r="K66">
        <v>271.15384599999999</v>
      </c>
      <c r="L66">
        <v>-1</v>
      </c>
      <c r="M66">
        <v>2</v>
      </c>
      <c r="N66">
        <v>57.461750000000002</v>
      </c>
      <c r="O66">
        <v>425</v>
      </c>
      <c r="P66">
        <v>100</v>
      </c>
      <c r="Q66">
        <v>200</v>
      </c>
      <c r="S66">
        <v>0</v>
      </c>
      <c r="T66">
        <v>62</v>
      </c>
      <c r="U66">
        <v>2</v>
      </c>
      <c r="V66">
        <v>20.693539999999999</v>
      </c>
      <c r="W66">
        <v>-1</v>
      </c>
      <c r="Y66">
        <v>0.67</v>
      </c>
      <c r="Z66">
        <v>0.625</v>
      </c>
      <c r="AA66">
        <v>1</v>
      </c>
      <c r="AB66">
        <v>10</v>
      </c>
      <c r="AC66">
        <v>1.768</v>
      </c>
      <c r="AD66">
        <v>150</v>
      </c>
      <c r="AE66">
        <v>196.15</v>
      </c>
      <c r="AF66">
        <v>121.15</v>
      </c>
      <c r="AG66">
        <v>121.153846153846</v>
      </c>
      <c r="AH66">
        <v>0</v>
      </c>
      <c r="AI66">
        <v>271.15384599999999</v>
      </c>
      <c r="AJ66">
        <v>-1</v>
      </c>
      <c r="AK66">
        <v>2</v>
      </c>
      <c r="AL66">
        <v>57.461750000000002</v>
      </c>
      <c r="AM66">
        <v>425</v>
      </c>
      <c r="AN66">
        <v>100</v>
      </c>
      <c r="AO66">
        <v>200</v>
      </c>
      <c r="AP66">
        <v>0</v>
      </c>
      <c r="AQ66">
        <v>62</v>
      </c>
      <c r="AR66">
        <v>0</v>
      </c>
      <c r="AS66">
        <v>0</v>
      </c>
      <c r="AT66">
        <v>-1</v>
      </c>
    </row>
    <row r="67" spans="1:46" x14ac:dyDescent="0.3">
      <c r="A67" t="s">
        <v>74</v>
      </c>
      <c r="B67" t="s">
        <v>74</v>
      </c>
      <c r="C67">
        <v>1.768</v>
      </c>
      <c r="D67">
        <v>150</v>
      </c>
      <c r="Y67" t="s">
        <v>74</v>
      </c>
      <c r="Z67" t="s">
        <v>74</v>
      </c>
      <c r="AA67">
        <v>1.768</v>
      </c>
      <c r="AB67">
        <v>150</v>
      </c>
    </row>
    <row r="68" spans="1:46" x14ac:dyDescent="0.3">
      <c r="A68" t="s">
        <v>74</v>
      </c>
      <c r="B68" t="s">
        <v>74</v>
      </c>
      <c r="C68">
        <v>1.768</v>
      </c>
      <c r="D68">
        <v>150</v>
      </c>
      <c r="E68" t="s">
        <v>75</v>
      </c>
      <c r="F68" t="s">
        <v>74</v>
      </c>
      <c r="G68" t="s">
        <v>74</v>
      </c>
      <c r="H68" t="s">
        <v>74</v>
      </c>
      <c r="I68" t="s">
        <v>74</v>
      </c>
      <c r="J68" t="s">
        <v>74</v>
      </c>
      <c r="K68" t="s">
        <v>74</v>
      </c>
      <c r="L68" t="s">
        <v>74</v>
      </c>
      <c r="M68" t="s">
        <v>74</v>
      </c>
      <c r="N68" t="s">
        <v>74</v>
      </c>
      <c r="O68">
        <v>20</v>
      </c>
      <c r="Y68" t="s">
        <v>74</v>
      </c>
      <c r="Z68" t="s">
        <v>74</v>
      </c>
      <c r="AA68">
        <v>1.768</v>
      </c>
      <c r="AB68">
        <v>150</v>
      </c>
      <c r="AC68" t="s">
        <v>75</v>
      </c>
      <c r="AD68" t="s">
        <v>74</v>
      </c>
      <c r="AE68" t="s">
        <v>74</v>
      </c>
      <c r="AF68" t="s">
        <v>74</v>
      </c>
      <c r="AG68" t="s">
        <v>74</v>
      </c>
      <c r="AH68" t="s">
        <v>74</v>
      </c>
      <c r="AI68" t="s">
        <v>74</v>
      </c>
      <c r="AJ68" t="s">
        <v>74</v>
      </c>
      <c r="AK68" t="s">
        <v>74</v>
      </c>
      <c r="AL68" t="s">
        <v>74</v>
      </c>
      <c r="AM68">
        <v>20</v>
      </c>
    </row>
    <row r="69" spans="1:46" x14ac:dyDescent="0.3">
      <c r="A69">
        <v>0.67</v>
      </c>
      <c r="B69">
        <v>0.625</v>
      </c>
      <c r="C69">
        <v>1</v>
      </c>
      <c r="D69">
        <v>10</v>
      </c>
      <c r="E69">
        <v>1.768</v>
      </c>
      <c r="F69">
        <v>150</v>
      </c>
      <c r="G69">
        <v>196.15</v>
      </c>
      <c r="H69">
        <v>121.15</v>
      </c>
      <c r="I69">
        <v>121.153846153846</v>
      </c>
      <c r="J69">
        <v>0</v>
      </c>
      <c r="K69">
        <v>271.15384599999999</v>
      </c>
      <c r="L69">
        <v>-1</v>
      </c>
      <c r="M69">
        <v>2</v>
      </c>
      <c r="N69">
        <v>51.834310000000002</v>
      </c>
      <c r="O69">
        <v>345</v>
      </c>
      <c r="P69">
        <v>200</v>
      </c>
      <c r="Q69">
        <v>20</v>
      </c>
      <c r="S69">
        <v>0</v>
      </c>
      <c r="T69">
        <v>1122</v>
      </c>
      <c r="U69">
        <v>4</v>
      </c>
      <c r="V69">
        <v>6.8461210000000001</v>
      </c>
      <c r="W69">
        <v>-1</v>
      </c>
      <c r="Y69">
        <v>0.67</v>
      </c>
      <c r="Z69">
        <v>0.625</v>
      </c>
      <c r="AA69">
        <v>1</v>
      </c>
      <c r="AB69">
        <v>10</v>
      </c>
      <c r="AC69">
        <v>1.768</v>
      </c>
      <c r="AD69">
        <v>150</v>
      </c>
      <c r="AE69">
        <v>196.15</v>
      </c>
      <c r="AF69">
        <v>121.15</v>
      </c>
      <c r="AG69">
        <v>121.153846153846</v>
      </c>
      <c r="AH69">
        <v>0</v>
      </c>
      <c r="AI69">
        <v>271.15384599999999</v>
      </c>
      <c r="AJ69">
        <v>-1</v>
      </c>
      <c r="AK69">
        <v>2</v>
      </c>
      <c r="AL69">
        <v>51.834310000000002</v>
      </c>
      <c r="AM69">
        <v>345</v>
      </c>
      <c r="AN69">
        <v>200</v>
      </c>
      <c r="AO69">
        <v>20</v>
      </c>
      <c r="AP69">
        <v>0</v>
      </c>
      <c r="AQ69">
        <v>1118</v>
      </c>
      <c r="AR69">
        <v>6</v>
      </c>
      <c r="AS69">
        <v>8.4022679999999994</v>
      </c>
      <c r="AT69">
        <v>-1</v>
      </c>
    </row>
    <row r="70" spans="1:46" x14ac:dyDescent="0.3">
      <c r="A70">
        <v>0.67</v>
      </c>
      <c r="B70">
        <v>0.625</v>
      </c>
      <c r="C70">
        <v>1</v>
      </c>
      <c r="D70">
        <v>10</v>
      </c>
      <c r="E70">
        <v>1.768</v>
      </c>
      <c r="F70">
        <v>150</v>
      </c>
      <c r="G70">
        <v>196.15</v>
      </c>
      <c r="H70">
        <v>121.15</v>
      </c>
      <c r="I70">
        <v>121.153846153846</v>
      </c>
      <c r="J70">
        <v>100</v>
      </c>
      <c r="K70">
        <v>371.15384599999999</v>
      </c>
      <c r="L70">
        <v>-1</v>
      </c>
      <c r="M70">
        <v>2</v>
      </c>
      <c r="N70">
        <v>42.90849</v>
      </c>
      <c r="O70">
        <v>345</v>
      </c>
      <c r="P70">
        <v>200</v>
      </c>
      <c r="Q70">
        <v>20</v>
      </c>
      <c r="S70">
        <v>0</v>
      </c>
      <c r="T70">
        <v>1386</v>
      </c>
      <c r="U70">
        <v>0</v>
      </c>
      <c r="V70">
        <v>0</v>
      </c>
      <c r="W70">
        <v>-1</v>
      </c>
      <c r="Y70">
        <v>0.67</v>
      </c>
      <c r="Z70">
        <v>0.625</v>
      </c>
      <c r="AA70">
        <v>1</v>
      </c>
      <c r="AB70">
        <v>10</v>
      </c>
      <c r="AC70">
        <v>1.768</v>
      </c>
      <c r="AD70">
        <v>150</v>
      </c>
      <c r="AE70">
        <v>196.15</v>
      </c>
      <c r="AF70">
        <v>121.15</v>
      </c>
      <c r="AG70">
        <v>121.153846153846</v>
      </c>
      <c r="AH70">
        <v>100</v>
      </c>
      <c r="AI70">
        <v>371.15384599999999</v>
      </c>
      <c r="AJ70">
        <v>-1</v>
      </c>
      <c r="AK70">
        <v>2</v>
      </c>
      <c r="AL70">
        <v>42.90849</v>
      </c>
      <c r="AM70">
        <v>345</v>
      </c>
      <c r="AN70">
        <v>200</v>
      </c>
      <c r="AO70">
        <v>20</v>
      </c>
      <c r="AP70">
        <v>0</v>
      </c>
      <c r="AQ70">
        <v>1324</v>
      </c>
      <c r="AR70">
        <v>3</v>
      </c>
      <c r="AS70">
        <v>5.4567410000000001</v>
      </c>
      <c r="AT70">
        <v>-1</v>
      </c>
    </row>
    <row r="71" spans="1:46" x14ac:dyDescent="0.3">
      <c r="A71">
        <v>0.67</v>
      </c>
      <c r="B71">
        <v>0.625</v>
      </c>
      <c r="C71">
        <v>1</v>
      </c>
      <c r="D71">
        <v>10</v>
      </c>
      <c r="E71">
        <v>1.768</v>
      </c>
      <c r="F71">
        <v>150</v>
      </c>
      <c r="G71">
        <v>196.15</v>
      </c>
      <c r="H71">
        <v>121.15</v>
      </c>
      <c r="I71">
        <v>121.153846153846</v>
      </c>
      <c r="J71">
        <v>200</v>
      </c>
      <c r="K71">
        <v>471.15384599999999</v>
      </c>
      <c r="L71">
        <v>-1</v>
      </c>
      <c r="M71">
        <v>2</v>
      </c>
      <c r="N71">
        <v>36.213259999999998</v>
      </c>
      <c r="O71">
        <v>345</v>
      </c>
      <c r="P71">
        <v>200</v>
      </c>
      <c r="Q71">
        <v>20</v>
      </c>
      <c r="S71">
        <v>0</v>
      </c>
      <c r="T71">
        <v>1404</v>
      </c>
      <c r="U71">
        <v>0</v>
      </c>
      <c r="V71">
        <v>0</v>
      </c>
      <c r="W71">
        <v>-1</v>
      </c>
      <c r="Y71">
        <v>0.67</v>
      </c>
      <c r="Z71">
        <v>0.625</v>
      </c>
      <c r="AA71">
        <v>1</v>
      </c>
      <c r="AB71">
        <v>10</v>
      </c>
      <c r="AC71">
        <v>1.768</v>
      </c>
      <c r="AD71">
        <v>150</v>
      </c>
      <c r="AE71">
        <v>196.15</v>
      </c>
      <c r="AF71">
        <v>121.15</v>
      </c>
      <c r="AG71">
        <v>121.153846153846</v>
      </c>
      <c r="AH71">
        <v>200</v>
      </c>
      <c r="AI71">
        <v>471.15384599999999</v>
      </c>
      <c r="AJ71">
        <v>-1</v>
      </c>
      <c r="AK71">
        <v>2</v>
      </c>
      <c r="AL71">
        <v>36.213259999999998</v>
      </c>
      <c r="AM71">
        <v>345</v>
      </c>
      <c r="AN71">
        <v>200</v>
      </c>
      <c r="AO71">
        <v>20</v>
      </c>
      <c r="AP71">
        <v>0</v>
      </c>
      <c r="AQ71">
        <v>1404</v>
      </c>
      <c r="AR71">
        <v>5</v>
      </c>
      <c r="AS71">
        <v>6.8424579999999997</v>
      </c>
      <c r="AT71">
        <v>-1</v>
      </c>
    </row>
    <row r="72" spans="1:46" x14ac:dyDescent="0.3">
      <c r="A72">
        <v>0.67</v>
      </c>
      <c r="B72">
        <v>0.625</v>
      </c>
      <c r="C72">
        <v>1</v>
      </c>
      <c r="D72">
        <v>10</v>
      </c>
      <c r="E72">
        <v>1.768</v>
      </c>
      <c r="F72">
        <v>150</v>
      </c>
      <c r="G72">
        <v>196.15</v>
      </c>
      <c r="H72">
        <v>121.15</v>
      </c>
      <c r="I72">
        <v>121.153846153846</v>
      </c>
      <c r="J72">
        <v>300</v>
      </c>
      <c r="K72">
        <v>571.15384600000004</v>
      </c>
      <c r="L72">
        <v>-1</v>
      </c>
      <c r="M72">
        <v>2</v>
      </c>
      <c r="N72">
        <v>31.133669999999999</v>
      </c>
      <c r="O72">
        <v>345</v>
      </c>
      <c r="P72">
        <v>200</v>
      </c>
      <c r="Q72">
        <v>20</v>
      </c>
      <c r="S72">
        <v>0</v>
      </c>
      <c r="T72">
        <v>438</v>
      </c>
      <c r="U72">
        <v>0</v>
      </c>
      <c r="V72">
        <v>0</v>
      </c>
      <c r="W72">
        <v>-1</v>
      </c>
      <c r="Y72">
        <v>0.67</v>
      </c>
      <c r="Z72">
        <v>0.625</v>
      </c>
      <c r="AA72">
        <v>1</v>
      </c>
      <c r="AB72">
        <v>10</v>
      </c>
      <c r="AC72">
        <v>1.768</v>
      </c>
      <c r="AD72">
        <v>150</v>
      </c>
      <c r="AE72">
        <v>196.15</v>
      </c>
      <c r="AF72">
        <v>121.15</v>
      </c>
      <c r="AG72">
        <v>121.153846153846</v>
      </c>
      <c r="AH72">
        <v>300</v>
      </c>
      <c r="AI72">
        <v>571.15384600000004</v>
      </c>
      <c r="AJ72">
        <v>-1</v>
      </c>
      <c r="AK72">
        <v>2</v>
      </c>
      <c r="AL72">
        <v>31.133669999999999</v>
      </c>
      <c r="AM72">
        <v>345</v>
      </c>
      <c r="AN72">
        <v>200</v>
      </c>
      <c r="AO72">
        <v>20</v>
      </c>
      <c r="AP72">
        <v>0</v>
      </c>
      <c r="AQ72">
        <v>438</v>
      </c>
      <c r="AR72">
        <v>5</v>
      </c>
      <c r="AS72">
        <v>12.266769999999999</v>
      </c>
      <c r="AT72">
        <v>-1</v>
      </c>
    </row>
    <row r="73" spans="1:46" x14ac:dyDescent="0.3">
      <c r="A73">
        <v>0.67</v>
      </c>
      <c r="B73">
        <v>0.625</v>
      </c>
      <c r="C73">
        <v>1</v>
      </c>
      <c r="D73">
        <v>10</v>
      </c>
      <c r="E73">
        <v>1.768</v>
      </c>
      <c r="F73">
        <v>150</v>
      </c>
      <c r="G73">
        <v>196.15</v>
      </c>
      <c r="H73">
        <v>121.15</v>
      </c>
      <c r="I73">
        <v>121.153846153846</v>
      </c>
      <c r="J73">
        <v>100</v>
      </c>
      <c r="K73">
        <v>371.15384599999999</v>
      </c>
      <c r="L73">
        <v>-1</v>
      </c>
      <c r="M73">
        <v>2</v>
      </c>
      <c r="N73">
        <v>42.90849</v>
      </c>
      <c r="O73">
        <v>345</v>
      </c>
      <c r="P73">
        <v>200</v>
      </c>
      <c r="Q73">
        <v>20</v>
      </c>
      <c r="S73">
        <v>0</v>
      </c>
      <c r="T73">
        <v>1386</v>
      </c>
      <c r="U73">
        <v>0</v>
      </c>
      <c r="V73">
        <v>0</v>
      </c>
      <c r="W73">
        <v>-1</v>
      </c>
      <c r="Y73">
        <v>0.67</v>
      </c>
      <c r="Z73">
        <v>0.625</v>
      </c>
      <c r="AA73">
        <v>1</v>
      </c>
      <c r="AB73">
        <v>10</v>
      </c>
      <c r="AC73">
        <v>1.768</v>
      </c>
      <c r="AD73">
        <v>150</v>
      </c>
      <c r="AE73">
        <v>196.15</v>
      </c>
      <c r="AF73">
        <v>121.15</v>
      </c>
      <c r="AG73">
        <v>121.153846153846</v>
      </c>
      <c r="AH73">
        <v>100</v>
      </c>
      <c r="AI73">
        <v>371.15384599999999</v>
      </c>
      <c r="AJ73">
        <v>-1</v>
      </c>
      <c r="AK73">
        <v>2</v>
      </c>
      <c r="AL73">
        <v>42.90849</v>
      </c>
      <c r="AM73">
        <v>345</v>
      </c>
      <c r="AN73">
        <v>200</v>
      </c>
      <c r="AO73">
        <v>20</v>
      </c>
      <c r="AP73">
        <v>0</v>
      </c>
      <c r="AQ73">
        <v>1324</v>
      </c>
      <c r="AR73">
        <v>3</v>
      </c>
      <c r="AS73">
        <v>5.4567410000000001</v>
      </c>
      <c r="AT73">
        <v>-1</v>
      </c>
    </row>
    <row r="74" spans="1:46" x14ac:dyDescent="0.3">
      <c r="A74" t="s">
        <v>74</v>
      </c>
      <c r="B74" t="s">
        <v>74</v>
      </c>
      <c r="C74">
        <v>1.768</v>
      </c>
      <c r="D74">
        <v>150</v>
      </c>
      <c r="E74" t="s">
        <v>75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74</v>
      </c>
      <c r="N74" t="s">
        <v>74</v>
      </c>
      <c r="O74">
        <v>65</v>
      </c>
      <c r="Y74" t="s">
        <v>74</v>
      </c>
      <c r="Z74" t="s">
        <v>74</v>
      </c>
      <c r="AA74">
        <v>1.768</v>
      </c>
      <c r="AB74">
        <v>150</v>
      </c>
      <c r="AC74" t="s">
        <v>75</v>
      </c>
      <c r="AD74" t="s">
        <v>74</v>
      </c>
      <c r="AE74" t="s">
        <v>74</v>
      </c>
      <c r="AF74" t="s">
        <v>74</v>
      </c>
      <c r="AG74" t="s">
        <v>74</v>
      </c>
      <c r="AH74" t="s">
        <v>74</v>
      </c>
      <c r="AI74" t="s">
        <v>74</v>
      </c>
      <c r="AJ74" t="s">
        <v>74</v>
      </c>
      <c r="AK74" t="s">
        <v>74</v>
      </c>
      <c r="AL74" t="s">
        <v>74</v>
      </c>
      <c r="AM74">
        <v>65</v>
      </c>
    </row>
    <row r="75" spans="1:46" x14ac:dyDescent="0.3">
      <c r="A75">
        <v>0.67</v>
      </c>
      <c r="B75">
        <v>0.625</v>
      </c>
      <c r="C75">
        <v>1</v>
      </c>
      <c r="D75">
        <v>10</v>
      </c>
      <c r="E75">
        <v>1.768</v>
      </c>
      <c r="F75">
        <v>150</v>
      </c>
      <c r="G75">
        <v>196.15</v>
      </c>
      <c r="H75">
        <v>121.15</v>
      </c>
      <c r="I75">
        <v>121.153846153846</v>
      </c>
      <c r="J75">
        <v>0</v>
      </c>
      <c r="K75">
        <v>271.15384599999999</v>
      </c>
      <c r="L75">
        <v>-1</v>
      </c>
      <c r="M75">
        <v>2</v>
      </c>
      <c r="N75">
        <v>55.19041</v>
      </c>
      <c r="O75">
        <v>390</v>
      </c>
      <c r="P75">
        <v>200</v>
      </c>
      <c r="Q75">
        <v>65</v>
      </c>
      <c r="S75">
        <v>0</v>
      </c>
      <c r="T75">
        <v>862</v>
      </c>
      <c r="U75">
        <v>14</v>
      </c>
      <c r="V75">
        <v>14.643520000000001</v>
      </c>
      <c r="W75">
        <v>-1</v>
      </c>
      <c r="Y75">
        <v>0.67</v>
      </c>
      <c r="Z75">
        <v>0.625</v>
      </c>
      <c r="AA75">
        <v>1</v>
      </c>
      <c r="AB75">
        <v>10</v>
      </c>
      <c r="AC75">
        <v>1.768</v>
      </c>
      <c r="AD75">
        <v>150</v>
      </c>
      <c r="AE75">
        <v>196.15</v>
      </c>
      <c r="AF75">
        <v>121.15</v>
      </c>
      <c r="AG75">
        <v>121.153846153846</v>
      </c>
      <c r="AH75">
        <v>0</v>
      </c>
      <c r="AI75">
        <v>271.15384599999999</v>
      </c>
      <c r="AJ75">
        <v>-1</v>
      </c>
      <c r="AK75">
        <v>2</v>
      </c>
      <c r="AL75">
        <v>55.19041</v>
      </c>
      <c r="AM75">
        <v>390</v>
      </c>
      <c r="AN75">
        <v>200</v>
      </c>
      <c r="AO75">
        <v>65</v>
      </c>
      <c r="AP75">
        <v>0</v>
      </c>
      <c r="AQ75">
        <v>862</v>
      </c>
      <c r="AR75">
        <v>19</v>
      </c>
      <c r="AS75">
        <v>17.07592</v>
      </c>
      <c r="AT75">
        <v>-1</v>
      </c>
    </row>
    <row r="76" spans="1:46" x14ac:dyDescent="0.3">
      <c r="A76">
        <v>0.67</v>
      </c>
      <c r="B76">
        <v>0.625</v>
      </c>
      <c r="C76">
        <v>1</v>
      </c>
      <c r="D76">
        <v>10</v>
      </c>
      <c r="E76">
        <v>1.768</v>
      </c>
      <c r="F76">
        <v>150</v>
      </c>
      <c r="G76">
        <v>196.15</v>
      </c>
      <c r="H76">
        <v>121.15</v>
      </c>
      <c r="I76">
        <v>121.153846153846</v>
      </c>
      <c r="J76">
        <v>100</v>
      </c>
      <c r="K76">
        <v>371.15384599999999</v>
      </c>
      <c r="L76">
        <v>-1</v>
      </c>
      <c r="M76">
        <v>2</v>
      </c>
      <c r="N76">
        <v>46.418349999999997</v>
      </c>
      <c r="O76">
        <v>390</v>
      </c>
      <c r="P76">
        <v>200</v>
      </c>
      <c r="Q76">
        <v>65</v>
      </c>
      <c r="S76">
        <v>0</v>
      </c>
      <c r="T76">
        <v>1165</v>
      </c>
      <c r="U76">
        <v>10</v>
      </c>
      <c r="V76">
        <v>10.63195</v>
      </c>
      <c r="W76">
        <v>-1</v>
      </c>
      <c r="Y76">
        <v>0.67</v>
      </c>
      <c r="Z76">
        <v>0.625</v>
      </c>
      <c r="AA76">
        <v>1</v>
      </c>
      <c r="AB76">
        <v>10</v>
      </c>
      <c r="AC76">
        <v>1.768</v>
      </c>
      <c r="AD76">
        <v>150</v>
      </c>
      <c r="AE76">
        <v>196.15</v>
      </c>
      <c r="AF76">
        <v>121.15</v>
      </c>
      <c r="AG76">
        <v>121.153846153846</v>
      </c>
      <c r="AH76">
        <v>100</v>
      </c>
      <c r="AI76">
        <v>371.15384599999999</v>
      </c>
      <c r="AJ76">
        <v>-1</v>
      </c>
      <c r="AK76">
        <v>2</v>
      </c>
      <c r="AL76">
        <v>46.418349999999997</v>
      </c>
      <c r="AM76">
        <v>390</v>
      </c>
      <c r="AN76">
        <v>200</v>
      </c>
      <c r="AO76">
        <v>65</v>
      </c>
      <c r="AP76">
        <v>0</v>
      </c>
      <c r="AQ76">
        <v>1154</v>
      </c>
      <c r="AR76">
        <v>35</v>
      </c>
      <c r="AS76">
        <v>20.05875</v>
      </c>
      <c r="AT76">
        <v>-1</v>
      </c>
    </row>
    <row r="77" spans="1:46" x14ac:dyDescent="0.3">
      <c r="A77">
        <v>0.67</v>
      </c>
      <c r="B77">
        <v>0.625</v>
      </c>
      <c r="C77">
        <v>1</v>
      </c>
      <c r="D77">
        <v>10</v>
      </c>
      <c r="E77">
        <v>1.768</v>
      </c>
      <c r="F77">
        <v>150</v>
      </c>
      <c r="G77">
        <v>196.15</v>
      </c>
      <c r="H77">
        <v>121.15</v>
      </c>
      <c r="I77">
        <v>121.153846153846</v>
      </c>
      <c r="J77">
        <v>200</v>
      </c>
      <c r="K77">
        <v>471.15384599999999</v>
      </c>
      <c r="L77">
        <v>-1</v>
      </c>
      <c r="M77">
        <v>2</v>
      </c>
      <c r="N77">
        <v>39.616430000000001</v>
      </c>
      <c r="O77">
        <v>390</v>
      </c>
      <c r="P77">
        <v>200</v>
      </c>
      <c r="Q77">
        <v>65</v>
      </c>
      <c r="S77">
        <v>0</v>
      </c>
      <c r="T77">
        <v>1206</v>
      </c>
      <c r="U77">
        <v>5</v>
      </c>
      <c r="V77">
        <v>7.3835379999999997</v>
      </c>
      <c r="W77">
        <v>-1</v>
      </c>
      <c r="Y77">
        <v>0.67</v>
      </c>
      <c r="Z77">
        <v>0.625</v>
      </c>
      <c r="AA77">
        <v>1</v>
      </c>
      <c r="AB77">
        <v>10</v>
      </c>
      <c r="AC77">
        <v>1.768</v>
      </c>
      <c r="AD77">
        <v>150</v>
      </c>
      <c r="AE77">
        <v>196.15</v>
      </c>
      <c r="AF77">
        <v>121.15</v>
      </c>
      <c r="AG77">
        <v>121.153846153846</v>
      </c>
      <c r="AH77">
        <v>200</v>
      </c>
      <c r="AI77">
        <v>471.15384599999999</v>
      </c>
      <c r="AJ77">
        <v>-1</v>
      </c>
      <c r="AK77">
        <v>2</v>
      </c>
      <c r="AL77">
        <v>39.616430000000001</v>
      </c>
      <c r="AM77">
        <v>390</v>
      </c>
      <c r="AN77">
        <v>200</v>
      </c>
      <c r="AO77">
        <v>65</v>
      </c>
      <c r="AP77">
        <v>0</v>
      </c>
      <c r="AQ77">
        <v>1206</v>
      </c>
      <c r="AR77">
        <v>38</v>
      </c>
      <c r="AS77">
        <v>20.449290000000001</v>
      </c>
      <c r="AT77">
        <v>-1</v>
      </c>
    </row>
    <row r="78" spans="1:46" x14ac:dyDescent="0.3">
      <c r="A78">
        <v>0.67</v>
      </c>
      <c r="B78">
        <v>0.625</v>
      </c>
      <c r="C78">
        <v>1</v>
      </c>
      <c r="D78">
        <v>10</v>
      </c>
      <c r="E78">
        <v>1.768</v>
      </c>
      <c r="F78">
        <v>150</v>
      </c>
      <c r="G78">
        <v>196.15</v>
      </c>
      <c r="H78">
        <v>121.15</v>
      </c>
      <c r="I78">
        <v>121.153846153846</v>
      </c>
      <c r="J78">
        <v>300</v>
      </c>
      <c r="K78">
        <v>571.15384600000004</v>
      </c>
      <c r="L78">
        <v>-1</v>
      </c>
      <c r="M78">
        <v>2</v>
      </c>
      <c r="N78">
        <v>34.326360000000001</v>
      </c>
      <c r="O78">
        <v>390</v>
      </c>
      <c r="P78">
        <v>200</v>
      </c>
      <c r="Q78">
        <v>65</v>
      </c>
      <c r="S78">
        <v>0</v>
      </c>
      <c r="T78">
        <v>326</v>
      </c>
      <c r="U78">
        <v>0</v>
      </c>
      <c r="V78">
        <v>0</v>
      </c>
      <c r="W78">
        <v>-1</v>
      </c>
      <c r="Y78">
        <v>0.67</v>
      </c>
      <c r="Z78">
        <v>0.625</v>
      </c>
      <c r="AA78">
        <v>1</v>
      </c>
      <c r="AB78">
        <v>10</v>
      </c>
      <c r="AC78">
        <v>1.768</v>
      </c>
      <c r="AD78">
        <v>150</v>
      </c>
      <c r="AE78">
        <v>196.15</v>
      </c>
      <c r="AF78">
        <v>121.15</v>
      </c>
      <c r="AG78">
        <v>121.153846153846</v>
      </c>
      <c r="AH78">
        <v>300</v>
      </c>
      <c r="AI78">
        <v>571.15384600000004</v>
      </c>
      <c r="AJ78">
        <v>-1</v>
      </c>
      <c r="AK78">
        <v>2</v>
      </c>
      <c r="AL78">
        <v>34.326360000000001</v>
      </c>
      <c r="AM78">
        <v>390</v>
      </c>
      <c r="AN78">
        <v>200</v>
      </c>
      <c r="AO78">
        <v>65</v>
      </c>
      <c r="AP78">
        <v>0</v>
      </c>
      <c r="AQ78">
        <v>326</v>
      </c>
      <c r="AR78">
        <v>4</v>
      </c>
      <c r="AS78">
        <v>12.719379999999999</v>
      </c>
      <c r="AT78">
        <v>-1</v>
      </c>
    </row>
    <row r="79" spans="1:46" x14ac:dyDescent="0.3">
      <c r="A79">
        <v>0.67</v>
      </c>
      <c r="B79">
        <v>0.625</v>
      </c>
      <c r="C79">
        <v>1</v>
      </c>
      <c r="D79">
        <v>10</v>
      </c>
      <c r="E79">
        <v>1.768</v>
      </c>
      <c r="F79">
        <v>150</v>
      </c>
      <c r="G79">
        <v>196.15</v>
      </c>
      <c r="H79">
        <v>121.15</v>
      </c>
      <c r="I79">
        <v>121.153846153846</v>
      </c>
      <c r="J79">
        <v>300</v>
      </c>
      <c r="K79">
        <v>571.15384600000004</v>
      </c>
      <c r="L79">
        <v>-1</v>
      </c>
      <c r="M79">
        <v>2</v>
      </c>
      <c r="N79">
        <v>34.326360000000001</v>
      </c>
      <c r="O79">
        <v>390</v>
      </c>
      <c r="P79">
        <v>200</v>
      </c>
      <c r="Q79">
        <v>65</v>
      </c>
      <c r="S79">
        <v>0</v>
      </c>
      <c r="T79">
        <v>326</v>
      </c>
      <c r="U79">
        <v>0</v>
      </c>
      <c r="V79">
        <v>0</v>
      </c>
      <c r="W79">
        <v>-1</v>
      </c>
      <c r="Y79">
        <v>0.67</v>
      </c>
      <c r="Z79">
        <v>0.625</v>
      </c>
      <c r="AA79">
        <v>1</v>
      </c>
      <c r="AB79">
        <v>10</v>
      </c>
      <c r="AC79">
        <v>1.768</v>
      </c>
      <c r="AD79">
        <v>150</v>
      </c>
      <c r="AE79">
        <v>196.15</v>
      </c>
      <c r="AF79">
        <v>121.15</v>
      </c>
      <c r="AG79">
        <v>121.153846153846</v>
      </c>
      <c r="AH79">
        <v>300</v>
      </c>
      <c r="AI79">
        <v>571.15384600000004</v>
      </c>
      <c r="AJ79">
        <v>-1</v>
      </c>
      <c r="AK79">
        <v>2</v>
      </c>
      <c r="AL79">
        <v>34.326360000000001</v>
      </c>
      <c r="AM79">
        <v>390</v>
      </c>
      <c r="AN79">
        <v>200</v>
      </c>
      <c r="AO79">
        <v>65</v>
      </c>
      <c r="AP79">
        <v>0</v>
      </c>
      <c r="AQ79">
        <v>326</v>
      </c>
      <c r="AR79">
        <v>4</v>
      </c>
      <c r="AS79">
        <v>12.719379999999999</v>
      </c>
      <c r="AT79">
        <v>-1</v>
      </c>
    </row>
    <row r="80" spans="1:46" x14ac:dyDescent="0.3">
      <c r="A80" t="s">
        <v>74</v>
      </c>
      <c r="B80" t="s">
        <v>74</v>
      </c>
      <c r="C80">
        <v>1.768</v>
      </c>
      <c r="D80">
        <v>150</v>
      </c>
      <c r="E80" t="s">
        <v>75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74</v>
      </c>
      <c r="N80" t="s">
        <v>74</v>
      </c>
      <c r="O80">
        <v>110</v>
      </c>
      <c r="Y80" t="s">
        <v>74</v>
      </c>
      <c r="Z80" t="s">
        <v>74</v>
      </c>
      <c r="AA80">
        <v>1.768</v>
      </c>
      <c r="AB80">
        <v>150</v>
      </c>
      <c r="AC80" t="s">
        <v>75</v>
      </c>
      <c r="AD80" t="s">
        <v>74</v>
      </c>
      <c r="AE80" t="s">
        <v>74</v>
      </c>
      <c r="AF80" t="s">
        <v>74</v>
      </c>
      <c r="AG80" t="s">
        <v>74</v>
      </c>
      <c r="AH80" t="s">
        <v>74</v>
      </c>
      <c r="AI80" t="s">
        <v>74</v>
      </c>
      <c r="AJ80" t="s">
        <v>74</v>
      </c>
      <c r="AK80" t="s">
        <v>74</v>
      </c>
      <c r="AL80" t="s">
        <v>74</v>
      </c>
      <c r="AM80">
        <v>110</v>
      </c>
    </row>
    <row r="81" spans="1:46" x14ac:dyDescent="0.3">
      <c r="A81">
        <v>0.67</v>
      </c>
      <c r="B81">
        <v>0.625</v>
      </c>
      <c r="C81">
        <v>1</v>
      </c>
      <c r="D81">
        <v>10</v>
      </c>
      <c r="E81">
        <v>1.768</v>
      </c>
      <c r="F81">
        <v>150</v>
      </c>
      <c r="G81">
        <v>196.15</v>
      </c>
      <c r="H81">
        <v>121.15</v>
      </c>
      <c r="I81">
        <v>121.153846153846</v>
      </c>
      <c r="J81">
        <v>0</v>
      </c>
      <c r="K81">
        <v>271.15384599999999</v>
      </c>
      <c r="L81">
        <v>-1</v>
      </c>
      <c r="M81">
        <v>2</v>
      </c>
      <c r="N81">
        <v>58.06297</v>
      </c>
      <c r="O81">
        <v>435</v>
      </c>
      <c r="P81">
        <v>200</v>
      </c>
      <c r="Q81">
        <v>110</v>
      </c>
      <c r="S81">
        <v>0</v>
      </c>
      <c r="T81">
        <v>64</v>
      </c>
      <c r="U81">
        <v>2</v>
      </c>
      <c r="V81">
        <v>20.364129999999999</v>
      </c>
      <c r="W81">
        <v>-1</v>
      </c>
      <c r="Y81">
        <v>0.67</v>
      </c>
      <c r="Z81">
        <v>0.625</v>
      </c>
      <c r="AA81">
        <v>1</v>
      </c>
      <c r="AB81">
        <v>10</v>
      </c>
      <c r="AC81">
        <v>1.768</v>
      </c>
      <c r="AD81">
        <v>150</v>
      </c>
      <c r="AE81">
        <v>196.15</v>
      </c>
      <c r="AF81">
        <v>121.15</v>
      </c>
      <c r="AG81">
        <v>121.153846153846</v>
      </c>
      <c r="AH81">
        <v>0</v>
      </c>
      <c r="AI81">
        <v>271.15384599999999</v>
      </c>
      <c r="AJ81">
        <v>-1</v>
      </c>
      <c r="AK81">
        <v>2</v>
      </c>
      <c r="AL81">
        <v>58.06297</v>
      </c>
      <c r="AM81">
        <v>435</v>
      </c>
      <c r="AN81">
        <v>200</v>
      </c>
      <c r="AO81">
        <v>110</v>
      </c>
      <c r="AP81">
        <v>0</v>
      </c>
      <c r="AQ81">
        <v>64</v>
      </c>
      <c r="AR81">
        <v>0</v>
      </c>
      <c r="AS81">
        <v>0</v>
      </c>
      <c r="AT81">
        <v>-1</v>
      </c>
    </row>
    <row r="82" spans="1:46" x14ac:dyDescent="0.3">
      <c r="A82">
        <v>0.67</v>
      </c>
      <c r="B82">
        <v>0.625</v>
      </c>
      <c r="C82">
        <v>1</v>
      </c>
      <c r="D82">
        <v>10</v>
      </c>
      <c r="E82">
        <v>1.768</v>
      </c>
      <c r="F82">
        <v>150</v>
      </c>
      <c r="G82">
        <v>196.15</v>
      </c>
      <c r="H82">
        <v>121.15</v>
      </c>
      <c r="I82">
        <v>121.153846153846</v>
      </c>
      <c r="J82">
        <v>100</v>
      </c>
      <c r="K82">
        <v>371.15384599999999</v>
      </c>
      <c r="L82">
        <v>-1</v>
      </c>
      <c r="M82">
        <v>2</v>
      </c>
      <c r="N82">
        <v>49.528280000000002</v>
      </c>
      <c r="O82">
        <v>435</v>
      </c>
      <c r="P82">
        <v>200</v>
      </c>
      <c r="Q82">
        <v>110</v>
      </c>
      <c r="S82">
        <v>0</v>
      </c>
      <c r="T82">
        <v>897</v>
      </c>
      <c r="U82">
        <v>23</v>
      </c>
      <c r="V82">
        <v>18.42867</v>
      </c>
      <c r="W82">
        <v>-1</v>
      </c>
      <c r="Y82">
        <v>0.67</v>
      </c>
      <c r="Z82">
        <v>0.625</v>
      </c>
      <c r="AA82">
        <v>1</v>
      </c>
      <c r="AB82">
        <v>10</v>
      </c>
      <c r="AC82">
        <v>1.768</v>
      </c>
      <c r="AD82">
        <v>150</v>
      </c>
      <c r="AE82">
        <v>196.15</v>
      </c>
      <c r="AF82">
        <v>121.15</v>
      </c>
      <c r="AG82">
        <v>121.153846153846</v>
      </c>
      <c r="AH82">
        <v>100</v>
      </c>
      <c r="AI82">
        <v>371.15384599999999</v>
      </c>
      <c r="AJ82">
        <v>-1</v>
      </c>
      <c r="AK82">
        <v>2</v>
      </c>
      <c r="AL82">
        <v>49.528280000000002</v>
      </c>
      <c r="AM82">
        <v>435</v>
      </c>
      <c r="AN82">
        <v>200</v>
      </c>
      <c r="AO82">
        <v>110</v>
      </c>
      <c r="AP82">
        <v>0</v>
      </c>
      <c r="AQ82">
        <v>893</v>
      </c>
      <c r="AR82">
        <v>24</v>
      </c>
      <c r="AS82">
        <v>18.871099999999998</v>
      </c>
      <c r="AT82">
        <v>-1</v>
      </c>
    </row>
    <row r="83" spans="1:46" x14ac:dyDescent="0.3">
      <c r="A83">
        <v>0.67</v>
      </c>
      <c r="B83">
        <v>0.625</v>
      </c>
      <c r="C83">
        <v>1</v>
      </c>
      <c r="D83">
        <v>10</v>
      </c>
      <c r="E83">
        <v>1.768</v>
      </c>
      <c r="F83">
        <v>150</v>
      </c>
      <c r="G83">
        <v>196.15</v>
      </c>
      <c r="H83">
        <v>121.15</v>
      </c>
      <c r="I83">
        <v>121.153846153846</v>
      </c>
      <c r="J83">
        <v>200</v>
      </c>
      <c r="K83">
        <v>471.15384599999999</v>
      </c>
      <c r="L83">
        <v>-1</v>
      </c>
      <c r="M83">
        <v>2</v>
      </c>
      <c r="N83">
        <v>42.715209999999999</v>
      </c>
      <c r="O83">
        <v>435</v>
      </c>
      <c r="P83">
        <v>200</v>
      </c>
      <c r="Q83">
        <v>110</v>
      </c>
      <c r="S83">
        <v>0</v>
      </c>
      <c r="T83">
        <v>1047</v>
      </c>
      <c r="U83">
        <v>17</v>
      </c>
      <c r="V83">
        <v>14.64151</v>
      </c>
      <c r="W83">
        <v>-1</v>
      </c>
      <c r="Y83">
        <v>0.67</v>
      </c>
      <c r="Z83">
        <v>0.625</v>
      </c>
      <c r="AA83">
        <v>1</v>
      </c>
      <c r="AB83">
        <v>10</v>
      </c>
      <c r="AC83">
        <v>1.768</v>
      </c>
      <c r="AD83">
        <v>150</v>
      </c>
      <c r="AE83">
        <v>196.15</v>
      </c>
      <c r="AF83">
        <v>121.15</v>
      </c>
      <c r="AG83">
        <v>121.153846153846</v>
      </c>
      <c r="AH83">
        <v>200</v>
      </c>
      <c r="AI83">
        <v>471.15384599999999</v>
      </c>
      <c r="AJ83">
        <v>-1</v>
      </c>
      <c r="AK83">
        <v>2</v>
      </c>
      <c r="AL83">
        <v>42.715209999999999</v>
      </c>
      <c r="AM83">
        <v>435</v>
      </c>
      <c r="AN83">
        <v>200</v>
      </c>
      <c r="AO83">
        <v>110</v>
      </c>
      <c r="AP83">
        <v>0</v>
      </c>
      <c r="AQ83">
        <v>973</v>
      </c>
      <c r="AR83">
        <v>28</v>
      </c>
      <c r="AS83">
        <v>19.533519999999999</v>
      </c>
      <c r="AT83">
        <v>-1</v>
      </c>
    </row>
    <row r="84" spans="1:46" x14ac:dyDescent="0.3">
      <c r="A84">
        <v>0.67</v>
      </c>
      <c r="B84">
        <v>0.625</v>
      </c>
      <c r="C84">
        <v>1</v>
      </c>
      <c r="D84">
        <v>10</v>
      </c>
      <c r="E84">
        <v>1.768</v>
      </c>
      <c r="F84">
        <v>150</v>
      </c>
      <c r="G84">
        <v>196.15</v>
      </c>
      <c r="H84">
        <v>121.15</v>
      </c>
      <c r="I84">
        <v>121.153846153846</v>
      </c>
      <c r="J84">
        <v>300</v>
      </c>
      <c r="K84">
        <v>571.15384600000004</v>
      </c>
      <c r="L84">
        <v>-1</v>
      </c>
      <c r="M84">
        <v>2</v>
      </c>
      <c r="N84">
        <v>37.293480000000002</v>
      </c>
      <c r="O84">
        <v>435</v>
      </c>
      <c r="P84">
        <v>200</v>
      </c>
      <c r="Q84">
        <v>110</v>
      </c>
      <c r="S84">
        <v>0</v>
      </c>
      <c r="T84">
        <v>280</v>
      </c>
      <c r="U84">
        <v>0</v>
      </c>
      <c r="V84">
        <v>0</v>
      </c>
      <c r="W84">
        <v>-1</v>
      </c>
      <c r="Y84">
        <v>0.67</v>
      </c>
      <c r="Z84">
        <v>0.625</v>
      </c>
      <c r="AA84">
        <v>1</v>
      </c>
      <c r="AB84">
        <v>10</v>
      </c>
      <c r="AC84">
        <v>1.768</v>
      </c>
      <c r="AD84">
        <v>150</v>
      </c>
      <c r="AE84">
        <v>196.15</v>
      </c>
      <c r="AF84">
        <v>121.15</v>
      </c>
      <c r="AG84">
        <v>121.153846153846</v>
      </c>
      <c r="AH84">
        <v>300</v>
      </c>
      <c r="AI84">
        <v>571.15384600000004</v>
      </c>
      <c r="AJ84">
        <v>-1</v>
      </c>
      <c r="AK84">
        <v>2</v>
      </c>
      <c r="AL84">
        <v>37.293480000000002</v>
      </c>
      <c r="AM84">
        <v>435</v>
      </c>
      <c r="AN84">
        <v>200</v>
      </c>
      <c r="AO84">
        <v>110</v>
      </c>
      <c r="AP84">
        <v>0</v>
      </c>
      <c r="AQ84">
        <v>280</v>
      </c>
      <c r="AR84">
        <v>4</v>
      </c>
      <c r="AS84">
        <v>13.72913</v>
      </c>
      <c r="AT84">
        <v>-1</v>
      </c>
    </row>
    <row r="85" spans="1:46" x14ac:dyDescent="0.3">
      <c r="A85">
        <v>0.67</v>
      </c>
      <c r="B85">
        <v>0.625</v>
      </c>
      <c r="C85">
        <v>1</v>
      </c>
      <c r="D85">
        <v>10</v>
      </c>
      <c r="E85">
        <v>1.768</v>
      </c>
      <c r="F85">
        <v>150</v>
      </c>
      <c r="G85">
        <v>196.15</v>
      </c>
      <c r="H85">
        <v>121.15</v>
      </c>
      <c r="I85">
        <v>121.153846153846</v>
      </c>
      <c r="J85">
        <v>300</v>
      </c>
      <c r="K85">
        <v>571.15384600000004</v>
      </c>
      <c r="L85">
        <v>-1</v>
      </c>
      <c r="M85">
        <v>2</v>
      </c>
      <c r="N85">
        <v>37.293480000000002</v>
      </c>
      <c r="O85">
        <v>435</v>
      </c>
      <c r="P85">
        <v>200</v>
      </c>
      <c r="Q85">
        <v>110</v>
      </c>
      <c r="S85">
        <v>0</v>
      </c>
      <c r="T85">
        <v>280</v>
      </c>
      <c r="U85">
        <v>0</v>
      </c>
      <c r="V85">
        <v>0</v>
      </c>
      <c r="W85">
        <v>-1</v>
      </c>
      <c r="Y85">
        <v>0.67</v>
      </c>
      <c r="Z85">
        <v>0.625</v>
      </c>
      <c r="AA85">
        <v>1</v>
      </c>
      <c r="AB85">
        <v>10</v>
      </c>
      <c r="AC85">
        <v>1.768</v>
      </c>
      <c r="AD85">
        <v>150</v>
      </c>
      <c r="AE85">
        <v>196.15</v>
      </c>
      <c r="AF85">
        <v>121.15</v>
      </c>
      <c r="AG85">
        <v>121.153846153846</v>
      </c>
      <c r="AH85">
        <v>0</v>
      </c>
      <c r="AI85">
        <v>271.15384599999999</v>
      </c>
      <c r="AJ85">
        <v>-1</v>
      </c>
      <c r="AK85">
        <v>2</v>
      </c>
      <c r="AL85">
        <v>58.06297</v>
      </c>
      <c r="AM85">
        <v>435</v>
      </c>
      <c r="AN85">
        <v>200</v>
      </c>
      <c r="AO85">
        <v>110</v>
      </c>
      <c r="AP85">
        <v>0</v>
      </c>
      <c r="AQ85">
        <v>64</v>
      </c>
      <c r="AR85">
        <v>0</v>
      </c>
      <c r="AS85">
        <v>0</v>
      </c>
      <c r="AT85">
        <v>-1</v>
      </c>
    </row>
    <row r="86" spans="1:46" x14ac:dyDescent="0.3">
      <c r="A86" t="s">
        <v>74</v>
      </c>
      <c r="B86" t="s">
        <v>74</v>
      </c>
      <c r="C86">
        <v>1.768</v>
      </c>
      <c r="D86">
        <v>150</v>
      </c>
      <c r="E86" t="s">
        <v>75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74</v>
      </c>
      <c r="N86" t="s">
        <v>74</v>
      </c>
      <c r="O86">
        <v>155</v>
      </c>
      <c r="Y86" t="s">
        <v>74</v>
      </c>
      <c r="Z86" t="s">
        <v>74</v>
      </c>
      <c r="AA86">
        <v>1.768</v>
      </c>
      <c r="AB86">
        <v>150</v>
      </c>
      <c r="AC86" t="s">
        <v>75</v>
      </c>
      <c r="AD86" t="s">
        <v>74</v>
      </c>
      <c r="AE86" t="s">
        <v>74</v>
      </c>
      <c r="AF86" t="s">
        <v>74</v>
      </c>
      <c r="AG86" t="s">
        <v>74</v>
      </c>
      <c r="AH86" t="s">
        <v>74</v>
      </c>
      <c r="AI86" t="s">
        <v>74</v>
      </c>
      <c r="AJ86" t="s">
        <v>74</v>
      </c>
      <c r="AK86" t="s">
        <v>74</v>
      </c>
      <c r="AL86" t="s">
        <v>74</v>
      </c>
      <c r="AM86">
        <v>155</v>
      </c>
    </row>
    <row r="87" spans="1:46" x14ac:dyDescent="0.3">
      <c r="A87">
        <v>0.67</v>
      </c>
      <c r="B87">
        <v>0.625</v>
      </c>
      <c r="C87">
        <v>1</v>
      </c>
      <c r="D87">
        <v>10</v>
      </c>
      <c r="E87">
        <v>1.768</v>
      </c>
      <c r="F87">
        <v>150</v>
      </c>
      <c r="G87">
        <v>196.15</v>
      </c>
      <c r="H87">
        <v>121.15</v>
      </c>
      <c r="I87">
        <v>121.153846153846</v>
      </c>
      <c r="J87">
        <v>0</v>
      </c>
      <c r="K87">
        <v>271.15384599999999</v>
      </c>
      <c r="L87">
        <v>-1</v>
      </c>
      <c r="M87">
        <v>2</v>
      </c>
      <c r="N87">
        <v>60.53772</v>
      </c>
      <c r="O87">
        <v>480</v>
      </c>
      <c r="P87">
        <v>200</v>
      </c>
      <c r="Q87">
        <v>155</v>
      </c>
      <c r="S87">
        <v>0</v>
      </c>
      <c r="T87">
        <v>22</v>
      </c>
      <c r="U87">
        <v>0</v>
      </c>
      <c r="V87">
        <v>0</v>
      </c>
      <c r="W87">
        <v>-1</v>
      </c>
      <c r="Y87">
        <v>0.67</v>
      </c>
      <c r="Z87">
        <v>0.625</v>
      </c>
      <c r="AA87">
        <v>1</v>
      </c>
      <c r="AB87">
        <v>10</v>
      </c>
      <c r="AC87">
        <v>1.768</v>
      </c>
      <c r="AD87">
        <v>150</v>
      </c>
      <c r="AE87">
        <v>196.15</v>
      </c>
      <c r="AF87">
        <v>121.15</v>
      </c>
      <c r="AG87">
        <v>121.153846153846</v>
      </c>
      <c r="AH87">
        <v>0</v>
      </c>
      <c r="AI87">
        <v>271.15384599999999</v>
      </c>
      <c r="AJ87">
        <v>-1</v>
      </c>
      <c r="AK87">
        <v>2</v>
      </c>
      <c r="AL87">
        <v>60.53772</v>
      </c>
      <c r="AM87">
        <v>480</v>
      </c>
      <c r="AN87">
        <v>200</v>
      </c>
      <c r="AO87">
        <v>155</v>
      </c>
      <c r="AP87">
        <v>0</v>
      </c>
      <c r="AQ87">
        <v>22</v>
      </c>
      <c r="AR87">
        <v>0</v>
      </c>
      <c r="AS87">
        <v>0</v>
      </c>
      <c r="AT87">
        <v>-1</v>
      </c>
    </row>
    <row r="88" spans="1:46" x14ac:dyDescent="0.3">
      <c r="A88">
        <v>0.67</v>
      </c>
      <c r="B88">
        <v>0.625</v>
      </c>
      <c r="C88">
        <v>1</v>
      </c>
      <c r="D88">
        <v>10</v>
      </c>
      <c r="E88">
        <v>1.768</v>
      </c>
      <c r="F88">
        <v>150</v>
      </c>
      <c r="G88">
        <v>196.15</v>
      </c>
      <c r="H88">
        <v>121.15</v>
      </c>
      <c r="I88">
        <v>121.153846153846</v>
      </c>
      <c r="J88">
        <v>100</v>
      </c>
      <c r="K88">
        <v>371.15384599999999</v>
      </c>
      <c r="L88">
        <v>-1</v>
      </c>
      <c r="M88">
        <v>2</v>
      </c>
      <c r="N88">
        <v>52.287469999999999</v>
      </c>
      <c r="O88">
        <v>480</v>
      </c>
      <c r="P88">
        <v>200</v>
      </c>
      <c r="Q88">
        <v>155</v>
      </c>
      <c r="S88">
        <v>0</v>
      </c>
      <c r="T88">
        <v>720</v>
      </c>
      <c r="U88">
        <v>36</v>
      </c>
      <c r="V88">
        <v>25.841930000000001</v>
      </c>
      <c r="W88">
        <v>-1</v>
      </c>
      <c r="Y88">
        <v>0.67</v>
      </c>
      <c r="Z88">
        <v>0.625</v>
      </c>
      <c r="AA88">
        <v>1</v>
      </c>
      <c r="AB88">
        <v>10</v>
      </c>
      <c r="AC88">
        <v>1.768</v>
      </c>
      <c r="AD88">
        <v>150</v>
      </c>
      <c r="AE88">
        <v>196.15</v>
      </c>
      <c r="AF88">
        <v>121.15</v>
      </c>
      <c r="AG88">
        <v>121.153846153846</v>
      </c>
      <c r="AH88">
        <v>100</v>
      </c>
      <c r="AI88">
        <v>371.15384599999999</v>
      </c>
      <c r="AJ88">
        <v>-1</v>
      </c>
      <c r="AK88">
        <v>2</v>
      </c>
      <c r="AL88">
        <v>52.287469999999999</v>
      </c>
      <c r="AM88">
        <v>480</v>
      </c>
      <c r="AN88">
        <v>200</v>
      </c>
      <c r="AO88">
        <v>155</v>
      </c>
      <c r="AP88">
        <v>0</v>
      </c>
      <c r="AQ88">
        <v>722</v>
      </c>
      <c r="AR88">
        <v>16</v>
      </c>
      <c r="AS88">
        <v>17.122260000000001</v>
      </c>
      <c r="AT88">
        <v>-1</v>
      </c>
    </row>
    <row r="89" spans="1:46" x14ac:dyDescent="0.3">
      <c r="A89">
        <v>0.67</v>
      </c>
      <c r="B89">
        <v>0.625</v>
      </c>
      <c r="C89">
        <v>1</v>
      </c>
      <c r="D89">
        <v>10</v>
      </c>
      <c r="E89">
        <v>1.768</v>
      </c>
      <c r="F89">
        <v>150</v>
      </c>
      <c r="G89">
        <v>196.15</v>
      </c>
      <c r="H89">
        <v>121.15</v>
      </c>
      <c r="I89">
        <v>121.153846153846</v>
      </c>
      <c r="J89">
        <v>200</v>
      </c>
      <c r="K89">
        <v>471.15384599999999</v>
      </c>
      <c r="L89">
        <v>-1</v>
      </c>
      <c r="M89">
        <v>2</v>
      </c>
      <c r="N89">
        <v>45.532859999999999</v>
      </c>
      <c r="O89">
        <v>480</v>
      </c>
      <c r="P89">
        <v>200</v>
      </c>
      <c r="Q89">
        <v>155</v>
      </c>
      <c r="S89">
        <v>0</v>
      </c>
      <c r="T89">
        <v>872</v>
      </c>
      <c r="U89">
        <v>25</v>
      </c>
      <c r="V89">
        <v>19.49672</v>
      </c>
      <c r="W89">
        <v>-1</v>
      </c>
      <c r="Y89">
        <v>0.67</v>
      </c>
      <c r="Z89">
        <v>0.625</v>
      </c>
      <c r="AA89">
        <v>1</v>
      </c>
      <c r="AB89">
        <v>10</v>
      </c>
      <c r="AC89">
        <v>1.768</v>
      </c>
      <c r="AD89">
        <v>150</v>
      </c>
      <c r="AE89">
        <v>196.15</v>
      </c>
      <c r="AF89">
        <v>121.15</v>
      </c>
      <c r="AG89">
        <v>121.153846153846</v>
      </c>
      <c r="AH89">
        <v>200</v>
      </c>
      <c r="AI89">
        <v>471.15384599999999</v>
      </c>
      <c r="AJ89">
        <v>-1</v>
      </c>
      <c r="AK89">
        <v>2</v>
      </c>
      <c r="AL89">
        <v>45.532859999999999</v>
      </c>
      <c r="AM89">
        <v>480</v>
      </c>
      <c r="AN89">
        <v>200</v>
      </c>
      <c r="AO89">
        <v>155</v>
      </c>
      <c r="AP89">
        <v>0</v>
      </c>
      <c r="AQ89">
        <v>874</v>
      </c>
      <c r="AR89">
        <v>19</v>
      </c>
      <c r="AS89">
        <v>16.957419999999999</v>
      </c>
      <c r="AT89">
        <v>-1</v>
      </c>
    </row>
    <row r="90" spans="1:46" x14ac:dyDescent="0.3">
      <c r="A90">
        <v>0.67</v>
      </c>
      <c r="B90">
        <v>0.625</v>
      </c>
      <c r="C90">
        <v>1</v>
      </c>
      <c r="D90">
        <v>10</v>
      </c>
      <c r="E90">
        <v>1.768</v>
      </c>
      <c r="F90">
        <v>150</v>
      </c>
      <c r="G90">
        <v>196.15</v>
      </c>
      <c r="H90">
        <v>121.15</v>
      </c>
      <c r="I90">
        <v>121.153846153846</v>
      </c>
      <c r="J90">
        <v>300</v>
      </c>
      <c r="K90">
        <v>571.15384600000004</v>
      </c>
      <c r="L90">
        <v>-1</v>
      </c>
      <c r="M90">
        <v>2</v>
      </c>
      <c r="N90">
        <v>40.043819999999997</v>
      </c>
      <c r="O90">
        <v>480</v>
      </c>
      <c r="P90">
        <v>200</v>
      </c>
      <c r="Q90">
        <v>155</v>
      </c>
      <c r="S90">
        <v>0</v>
      </c>
      <c r="T90">
        <v>133</v>
      </c>
      <c r="U90">
        <v>3</v>
      </c>
      <c r="V90">
        <v>17.27562</v>
      </c>
      <c r="W90">
        <v>-1</v>
      </c>
      <c r="Y90">
        <v>0.67</v>
      </c>
      <c r="Z90">
        <v>0.625</v>
      </c>
      <c r="AA90">
        <v>1</v>
      </c>
      <c r="AB90">
        <v>10</v>
      </c>
      <c r="AC90">
        <v>1.768</v>
      </c>
      <c r="AD90">
        <v>150</v>
      </c>
      <c r="AE90">
        <v>196.15</v>
      </c>
      <c r="AF90">
        <v>121.15</v>
      </c>
      <c r="AG90">
        <v>121.153846153846</v>
      </c>
      <c r="AH90">
        <v>300</v>
      </c>
      <c r="AI90">
        <v>571.15384600000004</v>
      </c>
      <c r="AJ90">
        <v>-1</v>
      </c>
      <c r="AK90">
        <v>2</v>
      </c>
      <c r="AL90">
        <v>40.043819999999997</v>
      </c>
      <c r="AM90">
        <v>480</v>
      </c>
      <c r="AN90">
        <v>200</v>
      </c>
      <c r="AO90">
        <v>155</v>
      </c>
      <c r="AP90">
        <v>0</v>
      </c>
      <c r="AQ90">
        <v>133</v>
      </c>
      <c r="AR90">
        <v>1</v>
      </c>
      <c r="AS90">
        <v>9.9488420000000009</v>
      </c>
      <c r="AT90">
        <v>-1</v>
      </c>
    </row>
    <row r="91" spans="1:46" x14ac:dyDescent="0.3">
      <c r="A91">
        <v>0.67</v>
      </c>
      <c r="B91">
        <v>0.625</v>
      </c>
      <c r="C91">
        <v>1</v>
      </c>
      <c r="D91">
        <v>10</v>
      </c>
      <c r="E91">
        <v>1.768</v>
      </c>
      <c r="F91">
        <v>150</v>
      </c>
      <c r="G91">
        <v>196.15</v>
      </c>
      <c r="H91">
        <v>121.15</v>
      </c>
      <c r="I91">
        <v>121.153846153846</v>
      </c>
      <c r="J91">
        <v>0</v>
      </c>
      <c r="K91">
        <v>271.15384599999999</v>
      </c>
      <c r="L91">
        <v>-1</v>
      </c>
      <c r="M91">
        <v>2</v>
      </c>
      <c r="N91">
        <v>60.53772</v>
      </c>
      <c r="O91">
        <v>480</v>
      </c>
      <c r="P91">
        <v>200</v>
      </c>
      <c r="Q91">
        <v>155</v>
      </c>
      <c r="S91">
        <v>0</v>
      </c>
      <c r="T91">
        <v>22</v>
      </c>
      <c r="U91">
        <v>0</v>
      </c>
      <c r="V91">
        <v>0</v>
      </c>
      <c r="W91">
        <v>-1</v>
      </c>
      <c r="Y91">
        <v>0.67</v>
      </c>
      <c r="Z91">
        <v>0.625</v>
      </c>
      <c r="AA91">
        <v>1</v>
      </c>
      <c r="AB91">
        <v>10</v>
      </c>
      <c r="AC91">
        <v>1.768</v>
      </c>
      <c r="AD91">
        <v>150</v>
      </c>
      <c r="AE91">
        <v>196.15</v>
      </c>
      <c r="AF91">
        <v>121.15</v>
      </c>
      <c r="AG91">
        <v>121.153846153846</v>
      </c>
      <c r="AH91">
        <v>0</v>
      </c>
      <c r="AI91">
        <v>271.15384599999999</v>
      </c>
      <c r="AJ91">
        <v>-1</v>
      </c>
      <c r="AK91">
        <v>2</v>
      </c>
      <c r="AL91">
        <v>60.53772</v>
      </c>
      <c r="AM91">
        <v>480</v>
      </c>
      <c r="AN91">
        <v>200</v>
      </c>
      <c r="AO91">
        <v>155</v>
      </c>
      <c r="AP91">
        <v>0</v>
      </c>
      <c r="AQ91">
        <v>22</v>
      </c>
      <c r="AR91">
        <v>0</v>
      </c>
      <c r="AS91">
        <v>0</v>
      </c>
      <c r="AT91">
        <v>-1</v>
      </c>
    </row>
    <row r="92" spans="1:46" x14ac:dyDescent="0.3">
      <c r="A92" t="s">
        <v>74</v>
      </c>
      <c r="B92" t="s">
        <v>74</v>
      </c>
      <c r="C92">
        <v>1.768</v>
      </c>
      <c r="D92">
        <v>150</v>
      </c>
      <c r="E92" t="s">
        <v>75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74</v>
      </c>
      <c r="N92" t="s">
        <v>74</v>
      </c>
      <c r="O92">
        <v>200</v>
      </c>
      <c r="Y92" t="s">
        <v>74</v>
      </c>
      <c r="Z92" t="s">
        <v>74</v>
      </c>
      <c r="AA92">
        <v>1.768</v>
      </c>
      <c r="AB92">
        <v>150</v>
      </c>
      <c r="AC92" t="s">
        <v>75</v>
      </c>
      <c r="AD92" t="s">
        <v>74</v>
      </c>
      <c r="AE92" t="s">
        <v>74</v>
      </c>
      <c r="AF92" t="s">
        <v>74</v>
      </c>
      <c r="AG92" t="s">
        <v>74</v>
      </c>
      <c r="AH92" t="s">
        <v>74</v>
      </c>
      <c r="AI92" t="s">
        <v>74</v>
      </c>
      <c r="AJ92" t="s">
        <v>74</v>
      </c>
      <c r="AK92" t="s">
        <v>74</v>
      </c>
      <c r="AL92" t="s">
        <v>74</v>
      </c>
      <c r="AM92">
        <v>200</v>
      </c>
    </row>
    <row r="93" spans="1:46" x14ac:dyDescent="0.3">
      <c r="A93">
        <v>0.67</v>
      </c>
      <c r="B93">
        <v>0.625</v>
      </c>
      <c r="C93">
        <v>1</v>
      </c>
      <c r="D93">
        <v>10</v>
      </c>
      <c r="E93">
        <v>1.768</v>
      </c>
      <c r="F93">
        <v>150</v>
      </c>
      <c r="G93">
        <v>196.15</v>
      </c>
      <c r="H93">
        <v>121.15</v>
      </c>
      <c r="I93">
        <v>121.153846153846</v>
      </c>
      <c r="J93">
        <v>0</v>
      </c>
      <c r="K93">
        <v>271.15384599999999</v>
      </c>
      <c r="L93">
        <v>-1</v>
      </c>
      <c r="M93">
        <v>2</v>
      </c>
      <c r="N93">
        <v>62.68439</v>
      </c>
      <c r="O93">
        <v>525</v>
      </c>
      <c r="P93">
        <v>200</v>
      </c>
      <c r="Q93">
        <v>200</v>
      </c>
      <c r="S93">
        <v>0</v>
      </c>
      <c r="T93">
        <v>0</v>
      </c>
      <c r="U93">
        <v>0</v>
      </c>
      <c r="V93">
        <v>0</v>
      </c>
      <c r="W93">
        <v>-1</v>
      </c>
      <c r="Y93">
        <v>0.67</v>
      </c>
      <c r="Z93">
        <v>0.625</v>
      </c>
      <c r="AA93">
        <v>1</v>
      </c>
      <c r="AB93">
        <v>10</v>
      </c>
      <c r="AC93">
        <v>1.768</v>
      </c>
      <c r="AD93">
        <v>150</v>
      </c>
      <c r="AE93">
        <v>196.15</v>
      </c>
      <c r="AF93">
        <v>121.15</v>
      </c>
      <c r="AG93">
        <v>121.153846153846</v>
      </c>
      <c r="AH93">
        <v>0</v>
      </c>
      <c r="AI93">
        <v>271.15384599999999</v>
      </c>
      <c r="AJ93">
        <v>-1</v>
      </c>
      <c r="AK93">
        <v>2</v>
      </c>
      <c r="AL93">
        <v>62.68439</v>
      </c>
      <c r="AM93">
        <v>525</v>
      </c>
      <c r="AN93">
        <v>200</v>
      </c>
      <c r="AO93">
        <v>200</v>
      </c>
      <c r="AP93">
        <v>0</v>
      </c>
      <c r="AQ93">
        <v>0</v>
      </c>
      <c r="AR93">
        <v>0</v>
      </c>
      <c r="AS93">
        <v>0</v>
      </c>
      <c r="AT93">
        <v>-1</v>
      </c>
    </row>
    <row r="94" spans="1:46" x14ac:dyDescent="0.3">
      <c r="A94">
        <v>0.67</v>
      </c>
      <c r="B94">
        <v>0.625</v>
      </c>
      <c r="C94">
        <v>1</v>
      </c>
      <c r="D94">
        <v>10</v>
      </c>
      <c r="E94">
        <v>1.768</v>
      </c>
      <c r="F94">
        <v>150</v>
      </c>
      <c r="G94">
        <v>196.15</v>
      </c>
      <c r="H94">
        <v>121.15</v>
      </c>
      <c r="I94">
        <v>121.153846153846</v>
      </c>
      <c r="J94">
        <v>100</v>
      </c>
      <c r="K94">
        <v>371.15384599999999</v>
      </c>
      <c r="L94">
        <v>-1</v>
      </c>
      <c r="M94">
        <v>2</v>
      </c>
      <c r="N94">
        <v>54.741219999999998</v>
      </c>
      <c r="O94">
        <v>525</v>
      </c>
      <c r="P94">
        <v>200</v>
      </c>
      <c r="Q94">
        <v>200</v>
      </c>
      <c r="S94">
        <v>0</v>
      </c>
      <c r="T94">
        <v>559</v>
      </c>
      <c r="U94">
        <v>38</v>
      </c>
      <c r="V94">
        <v>30.226400000000002</v>
      </c>
      <c r="W94">
        <v>-1</v>
      </c>
      <c r="Y94">
        <v>0.67</v>
      </c>
      <c r="Z94">
        <v>0.625</v>
      </c>
      <c r="AA94">
        <v>1</v>
      </c>
      <c r="AB94">
        <v>10</v>
      </c>
      <c r="AC94">
        <v>1.768</v>
      </c>
      <c r="AD94">
        <v>150</v>
      </c>
      <c r="AE94">
        <v>196.15</v>
      </c>
      <c r="AF94">
        <v>121.15</v>
      </c>
      <c r="AG94">
        <v>121.153846153846</v>
      </c>
      <c r="AH94">
        <v>100</v>
      </c>
      <c r="AI94">
        <v>371.15384599999999</v>
      </c>
      <c r="AJ94">
        <v>-1</v>
      </c>
      <c r="AK94">
        <v>2</v>
      </c>
      <c r="AL94">
        <v>54.741219999999998</v>
      </c>
      <c r="AM94">
        <v>525</v>
      </c>
      <c r="AN94">
        <v>200</v>
      </c>
      <c r="AO94">
        <v>200</v>
      </c>
      <c r="AP94">
        <v>0</v>
      </c>
      <c r="AQ94">
        <v>556</v>
      </c>
      <c r="AR94">
        <v>24</v>
      </c>
      <c r="AS94">
        <v>23.982579999999999</v>
      </c>
      <c r="AT94">
        <v>-1</v>
      </c>
    </row>
    <row r="95" spans="1:46" x14ac:dyDescent="0.3">
      <c r="A95">
        <v>0.67</v>
      </c>
      <c r="B95">
        <v>0.625</v>
      </c>
      <c r="C95">
        <v>1</v>
      </c>
      <c r="D95">
        <v>10</v>
      </c>
      <c r="E95">
        <v>1.768</v>
      </c>
      <c r="F95">
        <v>150</v>
      </c>
      <c r="G95">
        <v>196.15</v>
      </c>
      <c r="H95">
        <v>121.15</v>
      </c>
      <c r="I95">
        <v>121.153846153846</v>
      </c>
      <c r="J95">
        <v>200</v>
      </c>
      <c r="K95">
        <v>471.15384599999999</v>
      </c>
      <c r="L95">
        <v>-1</v>
      </c>
      <c r="M95">
        <v>2</v>
      </c>
      <c r="N95">
        <v>48.094050000000003</v>
      </c>
      <c r="O95">
        <v>525</v>
      </c>
      <c r="P95">
        <v>200</v>
      </c>
      <c r="Q95">
        <v>200</v>
      </c>
      <c r="S95">
        <v>0</v>
      </c>
      <c r="T95">
        <v>673</v>
      </c>
      <c r="U95">
        <v>34</v>
      </c>
      <c r="V95">
        <v>25.97831</v>
      </c>
      <c r="W95">
        <v>-1</v>
      </c>
      <c r="Y95">
        <v>0.67</v>
      </c>
      <c r="Z95">
        <v>0.625</v>
      </c>
      <c r="AA95">
        <v>1</v>
      </c>
      <c r="AB95">
        <v>10</v>
      </c>
      <c r="AC95">
        <v>1.768</v>
      </c>
      <c r="AD95">
        <v>150</v>
      </c>
      <c r="AE95">
        <v>196.15</v>
      </c>
      <c r="AF95">
        <v>121.15</v>
      </c>
      <c r="AG95">
        <v>121.153846153846</v>
      </c>
      <c r="AH95">
        <v>200</v>
      </c>
      <c r="AI95">
        <v>471.15384599999999</v>
      </c>
      <c r="AJ95">
        <v>-1</v>
      </c>
      <c r="AK95">
        <v>2</v>
      </c>
      <c r="AL95">
        <v>48.094050000000003</v>
      </c>
      <c r="AM95">
        <v>525</v>
      </c>
      <c r="AN95">
        <v>200</v>
      </c>
      <c r="AO95">
        <v>200</v>
      </c>
      <c r="AP95">
        <v>0</v>
      </c>
      <c r="AQ95">
        <v>673</v>
      </c>
      <c r="AR95">
        <v>16</v>
      </c>
      <c r="AS95">
        <v>17.73949</v>
      </c>
      <c r="AT95">
        <v>-1</v>
      </c>
    </row>
    <row r="96" spans="1:46" x14ac:dyDescent="0.3">
      <c r="A96">
        <v>0.67</v>
      </c>
      <c r="B96">
        <v>0.625</v>
      </c>
      <c r="C96">
        <v>1</v>
      </c>
      <c r="D96">
        <v>10</v>
      </c>
      <c r="E96">
        <v>1.768</v>
      </c>
      <c r="F96">
        <v>150</v>
      </c>
      <c r="G96">
        <v>196.15</v>
      </c>
      <c r="H96">
        <v>121.15</v>
      </c>
      <c r="I96">
        <v>121.153846153846</v>
      </c>
      <c r="J96">
        <v>300</v>
      </c>
      <c r="K96">
        <v>571.15384600000004</v>
      </c>
      <c r="L96">
        <v>-1</v>
      </c>
      <c r="M96">
        <v>2</v>
      </c>
      <c r="N96">
        <v>42.588970000000003</v>
      </c>
      <c r="O96">
        <v>525</v>
      </c>
      <c r="P96">
        <v>200</v>
      </c>
      <c r="Q96">
        <v>200</v>
      </c>
      <c r="S96">
        <v>0</v>
      </c>
      <c r="T96">
        <v>134</v>
      </c>
      <c r="U96">
        <v>5</v>
      </c>
      <c r="V96">
        <v>22.275310000000001</v>
      </c>
      <c r="W96">
        <v>-1</v>
      </c>
      <c r="Y96">
        <v>0.67</v>
      </c>
      <c r="Z96">
        <v>0.625</v>
      </c>
      <c r="AA96">
        <v>1</v>
      </c>
      <c r="AB96">
        <v>10</v>
      </c>
      <c r="AC96">
        <v>1.768</v>
      </c>
      <c r="AD96">
        <v>150</v>
      </c>
      <c r="AE96">
        <v>196.15</v>
      </c>
      <c r="AF96">
        <v>121.15</v>
      </c>
      <c r="AG96">
        <v>121.153846153846</v>
      </c>
      <c r="AH96">
        <v>300</v>
      </c>
      <c r="AI96">
        <v>571.15384600000004</v>
      </c>
      <c r="AJ96">
        <v>-1</v>
      </c>
      <c r="AK96">
        <v>2</v>
      </c>
      <c r="AL96">
        <v>42.588970000000003</v>
      </c>
      <c r="AM96">
        <v>525</v>
      </c>
      <c r="AN96">
        <v>200</v>
      </c>
      <c r="AO96">
        <v>200</v>
      </c>
      <c r="AP96">
        <v>0</v>
      </c>
      <c r="AQ96">
        <v>133</v>
      </c>
      <c r="AR96">
        <v>0</v>
      </c>
      <c r="AS96">
        <v>0</v>
      </c>
      <c r="AT96">
        <v>-1</v>
      </c>
    </row>
    <row r="97" spans="1:46" x14ac:dyDescent="0.3">
      <c r="A97">
        <v>0.67</v>
      </c>
      <c r="B97">
        <v>0.625</v>
      </c>
      <c r="C97">
        <v>1</v>
      </c>
      <c r="D97">
        <v>10</v>
      </c>
      <c r="E97">
        <v>1.768</v>
      </c>
      <c r="F97">
        <v>150</v>
      </c>
      <c r="G97">
        <v>196.15</v>
      </c>
      <c r="H97">
        <v>121.15</v>
      </c>
      <c r="I97">
        <v>121.153846153846</v>
      </c>
      <c r="J97">
        <v>0</v>
      </c>
      <c r="K97">
        <v>271.15384599999999</v>
      </c>
      <c r="L97">
        <v>-1</v>
      </c>
      <c r="M97">
        <v>2</v>
      </c>
      <c r="N97">
        <v>62.68439</v>
      </c>
      <c r="O97">
        <v>525</v>
      </c>
      <c r="P97">
        <v>200</v>
      </c>
      <c r="Q97">
        <v>200</v>
      </c>
      <c r="S97">
        <v>0</v>
      </c>
      <c r="T97">
        <v>0</v>
      </c>
      <c r="U97">
        <v>5</v>
      </c>
      <c r="V97">
        <v>22.275310000000001</v>
      </c>
      <c r="W97">
        <v>-1</v>
      </c>
      <c r="Y97">
        <v>0.67</v>
      </c>
      <c r="Z97">
        <v>0.625</v>
      </c>
      <c r="AA97">
        <v>1</v>
      </c>
      <c r="AB97">
        <v>10</v>
      </c>
      <c r="AC97">
        <v>1.768</v>
      </c>
      <c r="AD97">
        <v>150</v>
      </c>
      <c r="AE97">
        <v>196.15</v>
      </c>
      <c r="AF97">
        <v>121.15</v>
      </c>
      <c r="AG97">
        <v>121.153846153846</v>
      </c>
      <c r="AH97">
        <v>0</v>
      </c>
      <c r="AI97">
        <v>271.15384599999999</v>
      </c>
      <c r="AJ97">
        <v>-1</v>
      </c>
      <c r="AK97">
        <v>2</v>
      </c>
      <c r="AL97">
        <v>62.68439</v>
      </c>
      <c r="AM97">
        <v>525</v>
      </c>
      <c r="AN97">
        <v>200</v>
      </c>
      <c r="AO97">
        <v>200</v>
      </c>
      <c r="AP97">
        <v>0</v>
      </c>
      <c r="AQ97">
        <v>0</v>
      </c>
      <c r="AR97">
        <v>0</v>
      </c>
      <c r="AS97">
        <v>0</v>
      </c>
      <c r="AT97">
        <v>-1</v>
      </c>
    </row>
    <row r="98" spans="1:46" x14ac:dyDescent="0.3">
      <c r="A98" t="s">
        <v>74</v>
      </c>
      <c r="B98" t="s">
        <v>74</v>
      </c>
      <c r="C98">
        <v>1.768</v>
      </c>
      <c r="D98">
        <v>250</v>
      </c>
      <c r="Y98" t="s">
        <v>74</v>
      </c>
      <c r="Z98" t="s">
        <v>74</v>
      </c>
      <c r="AA98">
        <v>1.768</v>
      </c>
      <c r="AB98">
        <v>250</v>
      </c>
    </row>
    <row r="99" spans="1:46" x14ac:dyDescent="0.3">
      <c r="A99" t="s">
        <v>74</v>
      </c>
      <c r="B99" t="s">
        <v>74</v>
      </c>
      <c r="C99">
        <v>1.768</v>
      </c>
      <c r="D99">
        <v>250</v>
      </c>
      <c r="Y99" t="s">
        <v>74</v>
      </c>
      <c r="Z99" t="s">
        <v>74</v>
      </c>
      <c r="AA99">
        <v>1.768</v>
      </c>
      <c r="AB99">
        <v>250</v>
      </c>
    </row>
    <row r="100" spans="1:46" x14ac:dyDescent="0.3">
      <c r="A100" t="s">
        <v>74</v>
      </c>
      <c r="B100" t="s">
        <v>74</v>
      </c>
      <c r="C100">
        <v>1.768</v>
      </c>
      <c r="D100">
        <v>250</v>
      </c>
      <c r="E100" t="s">
        <v>75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74</v>
      </c>
      <c r="N100" t="s">
        <v>74</v>
      </c>
      <c r="O100">
        <v>20</v>
      </c>
      <c r="Y100" t="s">
        <v>74</v>
      </c>
      <c r="Z100" t="s">
        <v>74</v>
      </c>
      <c r="AA100">
        <v>1.768</v>
      </c>
      <c r="AB100">
        <v>250</v>
      </c>
      <c r="AC100" t="s">
        <v>75</v>
      </c>
      <c r="AD100" t="s">
        <v>74</v>
      </c>
      <c r="AE100" t="s">
        <v>74</v>
      </c>
      <c r="AF100" t="s">
        <v>74</v>
      </c>
      <c r="AG100" t="s">
        <v>74</v>
      </c>
      <c r="AH100" t="s">
        <v>74</v>
      </c>
      <c r="AI100" t="s">
        <v>74</v>
      </c>
      <c r="AJ100" t="s">
        <v>74</v>
      </c>
      <c r="AK100" t="s">
        <v>74</v>
      </c>
      <c r="AL100" t="s">
        <v>74</v>
      </c>
      <c r="AM100">
        <v>20</v>
      </c>
    </row>
    <row r="101" spans="1:46" x14ac:dyDescent="0.3">
      <c r="A101">
        <v>0.67</v>
      </c>
      <c r="B101">
        <v>0.625</v>
      </c>
      <c r="C101">
        <v>1</v>
      </c>
      <c r="D101">
        <v>10</v>
      </c>
      <c r="E101">
        <v>1.768</v>
      </c>
      <c r="F101">
        <v>250</v>
      </c>
      <c r="G101">
        <v>326.92</v>
      </c>
      <c r="H101">
        <v>201.92</v>
      </c>
      <c r="I101">
        <v>201.923076923076</v>
      </c>
      <c r="J101">
        <v>0</v>
      </c>
      <c r="K101">
        <v>451.92307599999998</v>
      </c>
      <c r="L101">
        <v>-1</v>
      </c>
      <c r="M101">
        <v>2</v>
      </c>
      <c r="N101">
        <v>17.788889999999999</v>
      </c>
      <c r="O101">
        <v>145</v>
      </c>
      <c r="P101">
        <v>0</v>
      </c>
      <c r="Q101">
        <v>20</v>
      </c>
      <c r="S101">
        <v>0</v>
      </c>
      <c r="T101">
        <v>2621</v>
      </c>
      <c r="U101">
        <v>0</v>
      </c>
      <c r="V101">
        <v>0</v>
      </c>
      <c r="W101">
        <v>-1</v>
      </c>
      <c r="Y101">
        <v>0.67</v>
      </c>
      <c r="Z101">
        <v>0.625</v>
      </c>
      <c r="AA101">
        <v>1</v>
      </c>
      <c r="AB101">
        <v>10</v>
      </c>
      <c r="AC101">
        <v>1.768</v>
      </c>
      <c r="AD101">
        <v>250</v>
      </c>
      <c r="AE101">
        <v>326.92</v>
      </c>
      <c r="AF101">
        <v>201.92</v>
      </c>
      <c r="AG101">
        <v>201.923076923076</v>
      </c>
      <c r="AH101">
        <v>0</v>
      </c>
      <c r="AI101">
        <v>451.92307599999998</v>
      </c>
      <c r="AJ101">
        <v>-1</v>
      </c>
      <c r="AK101">
        <v>2</v>
      </c>
      <c r="AL101">
        <v>17.788889999999999</v>
      </c>
      <c r="AM101">
        <v>145</v>
      </c>
      <c r="AN101">
        <v>0</v>
      </c>
      <c r="AO101">
        <v>20</v>
      </c>
      <c r="AP101">
        <v>0</v>
      </c>
      <c r="AQ101">
        <v>5</v>
      </c>
      <c r="AR101">
        <v>0</v>
      </c>
      <c r="AS101">
        <v>0</v>
      </c>
      <c r="AT101">
        <v>-1</v>
      </c>
    </row>
    <row r="102" spans="1:46" x14ac:dyDescent="0.3">
      <c r="A102">
        <v>0.67</v>
      </c>
      <c r="B102">
        <v>0.625</v>
      </c>
      <c r="C102">
        <v>1</v>
      </c>
      <c r="D102">
        <v>10</v>
      </c>
      <c r="E102">
        <v>1.768</v>
      </c>
      <c r="F102">
        <v>250</v>
      </c>
      <c r="G102">
        <v>326.92</v>
      </c>
      <c r="H102">
        <v>201.92</v>
      </c>
      <c r="I102">
        <v>201.923076923076</v>
      </c>
      <c r="J102">
        <v>100</v>
      </c>
      <c r="K102">
        <v>551.92307600000004</v>
      </c>
      <c r="L102">
        <v>-1</v>
      </c>
      <c r="M102">
        <v>2</v>
      </c>
      <c r="N102">
        <v>14.71997</v>
      </c>
      <c r="O102">
        <v>145</v>
      </c>
      <c r="P102">
        <v>0</v>
      </c>
      <c r="Q102">
        <v>20</v>
      </c>
      <c r="S102">
        <v>0</v>
      </c>
      <c r="T102">
        <v>866</v>
      </c>
      <c r="U102">
        <v>1</v>
      </c>
      <c r="V102">
        <v>3.8947289999999999</v>
      </c>
      <c r="W102">
        <v>-1</v>
      </c>
      <c r="Y102">
        <v>0.67</v>
      </c>
      <c r="Z102">
        <v>0.625</v>
      </c>
      <c r="AA102">
        <v>1</v>
      </c>
      <c r="AB102">
        <v>10</v>
      </c>
      <c r="AC102">
        <v>1.768</v>
      </c>
      <c r="AD102">
        <v>250</v>
      </c>
      <c r="AE102">
        <v>326.92</v>
      </c>
      <c r="AF102">
        <v>201.92</v>
      </c>
      <c r="AG102">
        <v>201.923076923076</v>
      </c>
      <c r="AH102">
        <v>100</v>
      </c>
      <c r="AI102">
        <v>551.92307600000004</v>
      </c>
      <c r="AJ102">
        <v>-1</v>
      </c>
      <c r="AK102">
        <v>2</v>
      </c>
      <c r="AL102">
        <v>14.71997</v>
      </c>
      <c r="AM102">
        <v>145</v>
      </c>
      <c r="AN102">
        <v>0</v>
      </c>
      <c r="AO102">
        <v>20</v>
      </c>
      <c r="AP102">
        <v>0</v>
      </c>
      <c r="AQ102">
        <v>0</v>
      </c>
      <c r="AR102">
        <v>0</v>
      </c>
      <c r="AS102">
        <v>0</v>
      </c>
      <c r="AT102">
        <v>-1</v>
      </c>
    </row>
    <row r="103" spans="1:46" x14ac:dyDescent="0.3">
      <c r="A103">
        <v>0.67</v>
      </c>
      <c r="B103">
        <v>0.625</v>
      </c>
      <c r="C103">
        <v>1</v>
      </c>
      <c r="D103">
        <v>10</v>
      </c>
      <c r="E103">
        <v>1.768</v>
      </c>
      <c r="F103">
        <v>250</v>
      </c>
      <c r="G103">
        <v>326.92</v>
      </c>
      <c r="H103">
        <v>201.92</v>
      </c>
      <c r="I103">
        <v>201.923076923076</v>
      </c>
      <c r="J103">
        <v>200</v>
      </c>
      <c r="K103">
        <v>651.92307600000004</v>
      </c>
      <c r="L103">
        <v>-1</v>
      </c>
      <c r="M103">
        <v>2</v>
      </c>
      <c r="N103">
        <v>12.539540000000001</v>
      </c>
      <c r="O103">
        <v>145</v>
      </c>
      <c r="P103">
        <v>0</v>
      </c>
      <c r="Q103">
        <v>20</v>
      </c>
      <c r="S103">
        <v>0</v>
      </c>
      <c r="T103">
        <v>944</v>
      </c>
      <c r="U103">
        <v>0</v>
      </c>
      <c r="V103">
        <v>0</v>
      </c>
      <c r="W103">
        <v>-1</v>
      </c>
      <c r="Y103">
        <v>0.67</v>
      </c>
      <c r="Z103">
        <v>0.625</v>
      </c>
      <c r="AA103">
        <v>1</v>
      </c>
      <c r="AB103">
        <v>10</v>
      </c>
      <c r="AC103">
        <v>1.768</v>
      </c>
      <c r="AD103">
        <v>250</v>
      </c>
      <c r="AE103">
        <v>326.92</v>
      </c>
      <c r="AF103">
        <v>201.92</v>
      </c>
      <c r="AG103">
        <v>201.923076923076</v>
      </c>
      <c r="AH103">
        <v>200</v>
      </c>
      <c r="AI103">
        <v>651.92307600000004</v>
      </c>
      <c r="AJ103">
        <v>-1</v>
      </c>
      <c r="AK103">
        <v>2</v>
      </c>
      <c r="AL103">
        <v>12.539540000000001</v>
      </c>
      <c r="AM103">
        <v>145</v>
      </c>
      <c r="AN103">
        <v>0</v>
      </c>
      <c r="AO103">
        <v>20</v>
      </c>
      <c r="AP103">
        <v>0</v>
      </c>
      <c r="AQ103">
        <v>0</v>
      </c>
      <c r="AR103">
        <v>0</v>
      </c>
      <c r="AS103">
        <v>0</v>
      </c>
      <c r="AT103">
        <v>-1</v>
      </c>
    </row>
    <row r="104" spans="1:46" x14ac:dyDescent="0.3">
      <c r="A104">
        <v>0.67</v>
      </c>
      <c r="B104">
        <v>0.625</v>
      </c>
      <c r="C104">
        <v>1</v>
      </c>
      <c r="D104">
        <v>10</v>
      </c>
      <c r="E104">
        <v>1.768</v>
      </c>
      <c r="F104">
        <v>250</v>
      </c>
      <c r="G104">
        <v>326.92</v>
      </c>
      <c r="H104">
        <v>201.92</v>
      </c>
      <c r="I104">
        <v>201.923076923076</v>
      </c>
      <c r="J104">
        <v>300</v>
      </c>
      <c r="K104">
        <v>751.92307600000004</v>
      </c>
      <c r="L104">
        <v>-1</v>
      </c>
      <c r="M104">
        <v>2</v>
      </c>
      <c r="N104">
        <v>10.914870000000001</v>
      </c>
      <c r="O104">
        <v>145</v>
      </c>
      <c r="P104">
        <v>0</v>
      </c>
      <c r="Q104">
        <v>20</v>
      </c>
      <c r="S104">
        <v>0</v>
      </c>
      <c r="T104">
        <v>993</v>
      </c>
      <c r="U104">
        <v>0</v>
      </c>
      <c r="V104">
        <v>0</v>
      </c>
      <c r="W104">
        <v>-1</v>
      </c>
      <c r="Y104">
        <v>0.67</v>
      </c>
      <c r="Z104">
        <v>0.625</v>
      </c>
      <c r="AA104">
        <v>1</v>
      </c>
      <c r="AB104">
        <v>10</v>
      </c>
      <c r="AC104">
        <v>1.768</v>
      </c>
      <c r="AD104">
        <v>250</v>
      </c>
      <c r="AE104">
        <v>326.92</v>
      </c>
      <c r="AF104">
        <v>201.92</v>
      </c>
      <c r="AG104">
        <v>201.923076923076</v>
      </c>
      <c r="AH104">
        <v>300</v>
      </c>
      <c r="AI104">
        <v>751.92307600000004</v>
      </c>
      <c r="AJ104">
        <v>-1</v>
      </c>
      <c r="AK104">
        <v>2</v>
      </c>
      <c r="AL104">
        <v>10.914870000000001</v>
      </c>
      <c r="AM104">
        <v>145</v>
      </c>
      <c r="AN104">
        <v>0</v>
      </c>
      <c r="AO104">
        <v>20</v>
      </c>
      <c r="AP104">
        <v>0</v>
      </c>
      <c r="AQ104">
        <v>0</v>
      </c>
      <c r="AR104">
        <v>0</v>
      </c>
      <c r="AS104">
        <v>0</v>
      </c>
      <c r="AT104">
        <v>-1</v>
      </c>
    </row>
    <row r="105" spans="1:46" x14ac:dyDescent="0.3">
      <c r="A105">
        <v>0.67</v>
      </c>
      <c r="B105">
        <v>0.625</v>
      </c>
      <c r="C105">
        <v>1</v>
      </c>
      <c r="D105">
        <v>10</v>
      </c>
      <c r="E105">
        <v>1.768</v>
      </c>
      <c r="F105">
        <v>250</v>
      </c>
      <c r="G105">
        <v>326.92</v>
      </c>
      <c r="H105">
        <v>201.92</v>
      </c>
      <c r="I105">
        <v>201.923076923076</v>
      </c>
      <c r="J105">
        <v>0</v>
      </c>
      <c r="K105">
        <v>451.92307599999998</v>
      </c>
      <c r="L105">
        <v>-1</v>
      </c>
      <c r="M105">
        <v>2</v>
      </c>
      <c r="N105">
        <v>17.788889999999999</v>
      </c>
      <c r="O105">
        <v>145</v>
      </c>
      <c r="P105">
        <v>0</v>
      </c>
      <c r="Q105">
        <v>20</v>
      </c>
      <c r="S105">
        <v>0</v>
      </c>
      <c r="T105">
        <v>2621</v>
      </c>
      <c r="U105">
        <v>0</v>
      </c>
      <c r="V105">
        <v>0</v>
      </c>
      <c r="W105">
        <v>-1</v>
      </c>
      <c r="Y105">
        <v>0.67</v>
      </c>
      <c r="Z105">
        <v>0.625</v>
      </c>
      <c r="AA105">
        <v>1</v>
      </c>
      <c r="AB105">
        <v>10</v>
      </c>
      <c r="AC105">
        <v>1.768</v>
      </c>
      <c r="AD105">
        <v>250</v>
      </c>
      <c r="AE105">
        <v>326.92</v>
      </c>
      <c r="AF105">
        <v>201.92</v>
      </c>
      <c r="AG105">
        <v>201.923076923076</v>
      </c>
      <c r="AH105">
        <v>0</v>
      </c>
      <c r="AI105">
        <v>451.92307599999998</v>
      </c>
      <c r="AJ105">
        <v>-1</v>
      </c>
      <c r="AK105">
        <v>2</v>
      </c>
      <c r="AL105">
        <v>17.788889999999999</v>
      </c>
      <c r="AM105">
        <v>145</v>
      </c>
      <c r="AN105">
        <v>0</v>
      </c>
      <c r="AO105">
        <v>20</v>
      </c>
      <c r="AP105">
        <v>0</v>
      </c>
      <c r="AQ105">
        <v>5</v>
      </c>
      <c r="AR105">
        <v>0</v>
      </c>
      <c r="AS105">
        <v>0</v>
      </c>
      <c r="AT105">
        <v>-1</v>
      </c>
    </row>
    <row r="106" spans="1:46" x14ac:dyDescent="0.3">
      <c r="A106" t="s">
        <v>74</v>
      </c>
      <c r="B106" t="s">
        <v>74</v>
      </c>
      <c r="C106">
        <v>1.768</v>
      </c>
      <c r="D106">
        <v>250</v>
      </c>
      <c r="E106" t="s">
        <v>75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74</v>
      </c>
      <c r="N106" t="s">
        <v>74</v>
      </c>
      <c r="O106">
        <v>65</v>
      </c>
      <c r="Y106" t="s">
        <v>74</v>
      </c>
      <c r="Z106" t="s">
        <v>74</v>
      </c>
      <c r="AA106">
        <v>1.768</v>
      </c>
      <c r="AB106">
        <v>250</v>
      </c>
      <c r="AC106" t="s">
        <v>75</v>
      </c>
      <c r="AD106" t="s">
        <v>74</v>
      </c>
      <c r="AE106" t="s">
        <v>74</v>
      </c>
      <c r="AF106" t="s">
        <v>74</v>
      </c>
      <c r="AG106" t="s">
        <v>74</v>
      </c>
      <c r="AH106" t="s">
        <v>74</v>
      </c>
      <c r="AI106" t="s">
        <v>74</v>
      </c>
      <c r="AJ106" t="s">
        <v>74</v>
      </c>
      <c r="AK106" t="s">
        <v>74</v>
      </c>
      <c r="AL106" t="s">
        <v>74</v>
      </c>
      <c r="AM106">
        <v>65</v>
      </c>
    </row>
    <row r="107" spans="1:46" x14ac:dyDescent="0.3">
      <c r="A107">
        <v>0.67</v>
      </c>
      <c r="B107">
        <v>0.625</v>
      </c>
      <c r="C107">
        <v>1</v>
      </c>
      <c r="D107">
        <v>10</v>
      </c>
      <c r="E107">
        <v>1.768</v>
      </c>
      <c r="F107">
        <v>250</v>
      </c>
      <c r="G107">
        <v>326.92</v>
      </c>
      <c r="H107">
        <v>201.92</v>
      </c>
      <c r="I107">
        <v>201.923076923076</v>
      </c>
      <c r="J107">
        <v>0</v>
      </c>
      <c r="K107">
        <v>451.92307599999998</v>
      </c>
      <c r="L107">
        <v>-1</v>
      </c>
      <c r="M107">
        <v>2</v>
      </c>
      <c r="N107">
        <v>22.80312</v>
      </c>
      <c r="O107">
        <v>190</v>
      </c>
      <c r="P107">
        <v>0</v>
      </c>
      <c r="Q107">
        <v>65</v>
      </c>
      <c r="S107">
        <v>0</v>
      </c>
      <c r="T107">
        <v>2485</v>
      </c>
      <c r="U107">
        <v>7</v>
      </c>
      <c r="V107">
        <v>6.0847470000000001</v>
      </c>
      <c r="W107">
        <v>-1</v>
      </c>
      <c r="Y107">
        <v>0.67</v>
      </c>
      <c r="Z107">
        <v>0.625</v>
      </c>
      <c r="AA107">
        <v>1</v>
      </c>
      <c r="AB107">
        <v>10</v>
      </c>
      <c r="AC107">
        <v>1.768</v>
      </c>
      <c r="AD107">
        <v>250</v>
      </c>
      <c r="AE107">
        <v>326.92</v>
      </c>
      <c r="AF107">
        <v>201.92</v>
      </c>
      <c r="AG107">
        <v>201.923076923076</v>
      </c>
      <c r="AH107">
        <v>0</v>
      </c>
      <c r="AI107">
        <v>451.92307599999998</v>
      </c>
      <c r="AJ107">
        <v>-1</v>
      </c>
      <c r="AK107">
        <v>2</v>
      </c>
      <c r="AL107">
        <v>22.80312</v>
      </c>
      <c r="AM107">
        <v>190</v>
      </c>
      <c r="AN107">
        <v>0</v>
      </c>
      <c r="AO107">
        <v>65</v>
      </c>
      <c r="AP107">
        <v>0</v>
      </c>
      <c r="AQ107">
        <v>1755</v>
      </c>
      <c r="AR107">
        <v>21</v>
      </c>
      <c r="AS107">
        <v>12.56011</v>
      </c>
      <c r="AT107">
        <v>-1</v>
      </c>
    </row>
    <row r="108" spans="1:46" x14ac:dyDescent="0.3">
      <c r="A108">
        <v>0.67</v>
      </c>
      <c r="B108">
        <v>0.625</v>
      </c>
      <c r="C108">
        <v>1</v>
      </c>
      <c r="D108">
        <v>10</v>
      </c>
      <c r="E108">
        <v>1.768</v>
      </c>
      <c r="F108">
        <v>250</v>
      </c>
      <c r="G108">
        <v>326.92</v>
      </c>
      <c r="H108">
        <v>201.92</v>
      </c>
      <c r="I108">
        <v>201.923076923076</v>
      </c>
      <c r="J108">
        <v>100</v>
      </c>
      <c r="K108">
        <v>551.92307600000004</v>
      </c>
      <c r="L108">
        <v>-1</v>
      </c>
      <c r="M108">
        <v>2</v>
      </c>
      <c r="N108">
        <v>18.99606</v>
      </c>
      <c r="O108">
        <v>190</v>
      </c>
      <c r="P108">
        <v>0</v>
      </c>
      <c r="Q108">
        <v>65</v>
      </c>
      <c r="S108">
        <v>0</v>
      </c>
      <c r="T108">
        <v>847</v>
      </c>
      <c r="U108">
        <v>4</v>
      </c>
      <c r="V108">
        <v>7.8810359999999999</v>
      </c>
      <c r="W108">
        <v>-1</v>
      </c>
      <c r="Y108">
        <v>0.67</v>
      </c>
      <c r="Z108">
        <v>0.625</v>
      </c>
      <c r="AA108">
        <v>1</v>
      </c>
      <c r="AB108">
        <v>10</v>
      </c>
      <c r="AC108">
        <v>1.768</v>
      </c>
      <c r="AD108">
        <v>250</v>
      </c>
      <c r="AE108">
        <v>326.92</v>
      </c>
      <c r="AF108">
        <v>201.92</v>
      </c>
      <c r="AG108">
        <v>201.923076923076</v>
      </c>
      <c r="AH108">
        <v>100</v>
      </c>
      <c r="AI108">
        <v>551.92307600000004</v>
      </c>
      <c r="AJ108">
        <v>-1</v>
      </c>
      <c r="AK108">
        <v>2</v>
      </c>
      <c r="AL108">
        <v>18.99606</v>
      </c>
      <c r="AM108">
        <v>190</v>
      </c>
      <c r="AN108">
        <v>0</v>
      </c>
      <c r="AO108">
        <v>65</v>
      </c>
      <c r="AP108">
        <v>0</v>
      </c>
      <c r="AQ108">
        <v>48</v>
      </c>
      <c r="AR108">
        <v>0</v>
      </c>
      <c r="AS108">
        <v>0</v>
      </c>
      <c r="AT108">
        <v>-1</v>
      </c>
    </row>
    <row r="109" spans="1:46" x14ac:dyDescent="0.3">
      <c r="A109">
        <v>0.67</v>
      </c>
      <c r="B109">
        <v>0.625</v>
      </c>
      <c r="C109">
        <v>1</v>
      </c>
      <c r="D109">
        <v>10</v>
      </c>
      <c r="E109">
        <v>1.768</v>
      </c>
      <c r="F109">
        <v>250</v>
      </c>
      <c r="G109">
        <v>326.92</v>
      </c>
      <c r="H109">
        <v>201.92</v>
      </c>
      <c r="I109">
        <v>201.923076923076</v>
      </c>
      <c r="J109">
        <v>200</v>
      </c>
      <c r="K109">
        <v>651.92307600000004</v>
      </c>
      <c r="L109">
        <v>-1</v>
      </c>
      <c r="M109">
        <v>2</v>
      </c>
      <c r="N109">
        <v>16.248519999999999</v>
      </c>
      <c r="O109">
        <v>190</v>
      </c>
      <c r="P109">
        <v>0</v>
      </c>
      <c r="Q109">
        <v>65</v>
      </c>
      <c r="S109">
        <v>0</v>
      </c>
      <c r="T109">
        <v>833</v>
      </c>
      <c r="U109">
        <v>3</v>
      </c>
      <c r="V109">
        <v>6.8810029999999998</v>
      </c>
      <c r="W109">
        <v>-1</v>
      </c>
      <c r="Y109">
        <v>0.67</v>
      </c>
      <c r="Z109">
        <v>0.625</v>
      </c>
      <c r="AA109">
        <v>1</v>
      </c>
      <c r="AB109">
        <v>10</v>
      </c>
      <c r="AC109">
        <v>1.768</v>
      </c>
      <c r="AD109">
        <v>250</v>
      </c>
      <c r="AE109">
        <v>326.92</v>
      </c>
      <c r="AF109">
        <v>201.92</v>
      </c>
      <c r="AG109">
        <v>201.923076923076</v>
      </c>
      <c r="AH109">
        <v>200</v>
      </c>
      <c r="AI109">
        <v>651.92307600000004</v>
      </c>
      <c r="AJ109">
        <v>-1</v>
      </c>
      <c r="AK109">
        <v>2</v>
      </c>
      <c r="AL109">
        <v>16.248519999999999</v>
      </c>
      <c r="AM109">
        <v>190</v>
      </c>
      <c r="AN109">
        <v>0</v>
      </c>
      <c r="AO109">
        <v>65</v>
      </c>
      <c r="AP109">
        <v>0</v>
      </c>
      <c r="AQ109">
        <v>0</v>
      </c>
      <c r="AR109">
        <v>0</v>
      </c>
      <c r="AS109">
        <v>0</v>
      </c>
      <c r="AT109">
        <v>-1</v>
      </c>
    </row>
    <row r="110" spans="1:46" x14ac:dyDescent="0.3">
      <c r="A110">
        <v>0.67</v>
      </c>
      <c r="B110">
        <v>0.625</v>
      </c>
      <c r="C110">
        <v>1</v>
      </c>
      <c r="D110">
        <v>10</v>
      </c>
      <c r="E110">
        <v>1.768</v>
      </c>
      <c r="F110">
        <v>250</v>
      </c>
      <c r="G110">
        <v>326.92</v>
      </c>
      <c r="H110">
        <v>201.92</v>
      </c>
      <c r="I110">
        <v>201.923076923076</v>
      </c>
      <c r="J110">
        <v>300</v>
      </c>
      <c r="K110">
        <v>751.92307600000004</v>
      </c>
      <c r="L110">
        <v>-1</v>
      </c>
      <c r="M110">
        <v>2</v>
      </c>
      <c r="N110">
        <v>14.180960000000001</v>
      </c>
      <c r="O110">
        <v>190</v>
      </c>
      <c r="P110">
        <v>0</v>
      </c>
      <c r="Q110">
        <v>65</v>
      </c>
      <c r="S110">
        <v>0</v>
      </c>
      <c r="T110">
        <v>900</v>
      </c>
      <c r="U110">
        <v>3</v>
      </c>
      <c r="V110">
        <v>6.6196270000000004</v>
      </c>
      <c r="W110">
        <v>-1</v>
      </c>
      <c r="Y110">
        <v>0.67</v>
      </c>
      <c r="Z110">
        <v>0.625</v>
      </c>
      <c r="AA110">
        <v>1</v>
      </c>
      <c r="AB110">
        <v>10</v>
      </c>
      <c r="AC110">
        <v>1.768</v>
      </c>
      <c r="AD110">
        <v>250</v>
      </c>
      <c r="AE110">
        <v>326.92</v>
      </c>
      <c r="AF110">
        <v>201.92</v>
      </c>
      <c r="AG110">
        <v>201.923076923076</v>
      </c>
      <c r="AH110">
        <v>300</v>
      </c>
      <c r="AI110">
        <v>751.92307600000004</v>
      </c>
      <c r="AJ110">
        <v>-1</v>
      </c>
      <c r="AK110">
        <v>2</v>
      </c>
      <c r="AL110">
        <v>14.180960000000001</v>
      </c>
      <c r="AM110">
        <v>190</v>
      </c>
      <c r="AN110">
        <v>0</v>
      </c>
      <c r="AO110">
        <v>65</v>
      </c>
      <c r="AP110">
        <v>0</v>
      </c>
      <c r="AQ110">
        <v>0</v>
      </c>
      <c r="AR110">
        <v>0</v>
      </c>
      <c r="AS110">
        <v>0</v>
      </c>
      <c r="AT110">
        <v>-1</v>
      </c>
    </row>
    <row r="111" spans="1:46" x14ac:dyDescent="0.3">
      <c r="A111">
        <v>0.67</v>
      </c>
      <c r="B111">
        <v>0.625</v>
      </c>
      <c r="C111">
        <v>1</v>
      </c>
      <c r="D111">
        <v>10</v>
      </c>
      <c r="E111">
        <v>1.768</v>
      </c>
      <c r="F111">
        <v>250</v>
      </c>
      <c r="G111">
        <v>326.92</v>
      </c>
      <c r="H111">
        <v>201.92</v>
      </c>
      <c r="I111">
        <v>201.923076923076</v>
      </c>
      <c r="J111">
        <v>200</v>
      </c>
      <c r="K111">
        <v>651.92307600000004</v>
      </c>
      <c r="L111">
        <v>-1</v>
      </c>
      <c r="M111">
        <v>2</v>
      </c>
      <c r="N111">
        <v>16.248519999999999</v>
      </c>
      <c r="O111">
        <v>190</v>
      </c>
      <c r="P111">
        <v>0</v>
      </c>
      <c r="Q111">
        <v>65</v>
      </c>
      <c r="S111">
        <v>0</v>
      </c>
      <c r="T111">
        <v>833</v>
      </c>
      <c r="U111">
        <v>3</v>
      </c>
      <c r="V111">
        <v>6.8810029999999998</v>
      </c>
      <c r="W111">
        <v>-1</v>
      </c>
      <c r="Y111">
        <v>0.67</v>
      </c>
      <c r="Z111">
        <v>0.625</v>
      </c>
      <c r="AA111">
        <v>1</v>
      </c>
      <c r="AB111">
        <v>10</v>
      </c>
      <c r="AC111">
        <v>1.768</v>
      </c>
      <c r="AD111">
        <v>250</v>
      </c>
      <c r="AE111">
        <v>326.92</v>
      </c>
      <c r="AF111">
        <v>201.92</v>
      </c>
      <c r="AG111">
        <v>201.923076923076</v>
      </c>
      <c r="AH111">
        <v>100</v>
      </c>
      <c r="AI111">
        <v>551.92307600000004</v>
      </c>
      <c r="AJ111">
        <v>-1</v>
      </c>
      <c r="AK111">
        <v>2</v>
      </c>
      <c r="AL111">
        <v>18.99606</v>
      </c>
      <c r="AM111">
        <v>190</v>
      </c>
      <c r="AN111">
        <v>0</v>
      </c>
      <c r="AO111">
        <v>65</v>
      </c>
      <c r="AP111">
        <v>0</v>
      </c>
      <c r="AQ111">
        <v>48</v>
      </c>
      <c r="AR111">
        <v>0</v>
      </c>
      <c r="AS111">
        <v>0</v>
      </c>
      <c r="AT111">
        <v>-1</v>
      </c>
    </row>
    <row r="112" spans="1:46" x14ac:dyDescent="0.3">
      <c r="A112" t="s">
        <v>74</v>
      </c>
      <c r="B112" t="s">
        <v>74</v>
      </c>
      <c r="C112">
        <v>1.768</v>
      </c>
      <c r="D112">
        <v>250</v>
      </c>
      <c r="E112" t="s">
        <v>75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74</v>
      </c>
      <c r="N112" t="s">
        <v>74</v>
      </c>
      <c r="O112">
        <v>110</v>
      </c>
      <c r="Y112" t="s">
        <v>74</v>
      </c>
      <c r="Z112" t="s">
        <v>74</v>
      </c>
      <c r="AA112">
        <v>1.768</v>
      </c>
      <c r="AB112">
        <v>250</v>
      </c>
      <c r="AC112" t="s">
        <v>75</v>
      </c>
      <c r="AD112" t="s">
        <v>74</v>
      </c>
      <c r="AE112" t="s">
        <v>74</v>
      </c>
      <c r="AF112" t="s">
        <v>74</v>
      </c>
      <c r="AG112" t="s">
        <v>74</v>
      </c>
      <c r="AH112" t="s">
        <v>74</v>
      </c>
      <c r="AI112" t="s">
        <v>74</v>
      </c>
      <c r="AJ112" t="s">
        <v>74</v>
      </c>
      <c r="AK112" t="s">
        <v>74</v>
      </c>
      <c r="AL112" t="s">
        <v>74</v>
      </c>
      <c r="AM112">
        <v>110</v>
      </c>
    </row>
    <row r="113" spans="1:46" x14ac:dyDescent="0.3">
      <c r="A113">
        <v>0.67</v>
      </c>
      <c r="B113">
        <v>0.625</v>
      </c>
      <c r="C113">
        <v>1</v>
      </c>
      <c r="D113">
        <v>10</v>
      </c>
      <c r="E113">
        <v>1.768</v>
      </c>
      <c r="F113">
        <v>250</v>
      </c>
      <c r="G113">
        <v>326.92</v>
      </c>
      <c r="H113">
        <v>201.92</v>
      </c>
      <c r="I113">
        <v>201.923076923076</v>
      </c>
      <c r="J113">
        <v>0</v>
      </c>
      <c r="K113">
        <v>451.92307599999998</v>
      </c>
      <c r="L113">
        <v>-1</v>
      </c>
      <c r="M113">
        <v>2</v>
      </c>
      <c r="N113">
        <v>27.474430000000002</v>
      </c>
      <c r="O113">
        <v>235</v>
      </c>
      <c r="P113">
        <v>0</v>
      </c>
      <c r="Q113">
        <v>110</v>
      </c>
      <c r="S113">
        <v>0</v>
      </c>
      <c r="T113">
        <v>2306</v>
      </c>
      <c r="U113">
        <v>37</v>
      </c>
      <c r="V113">
        <v>14.554320000000001</v>
      </c>
      <c r="W113">
        <v>-1</v>
      </c>
      <c r="Y113">
        <v>0.67</v>
      </c>
      <c r="Z113">
        <v>0.625</v>
      </c>
      <c r="AA113">
        <v>1</v>
      </c>
      <c r="AB113">
        <v>10</v>
      </c>
      <c r="AC113">
        <v>1.768</v>
      </c>
      <c r="AD113">
        <v>250</v>
      </c>
      <c r="AE113">
        <v>326.92</v>
      </c>
      <c r="AF113">
        <v>201.92</v>
      </c>
      <c r="AG113">
        <v>201.923076923076</v>
      </c>
      <c r="AH113">
        <v>0</v>
      </c>
      <c r="AI113">
        <v>451.92307599999998</v>
      </c>
      <c r="AJ113">
        <v>-1</v>
      </c>
      <c r="AK113">
        <v>2</v>
      </c>
      <c r="AL113">
        <v>27.474430000000002</v>
      </c>
      <c r="AM113">
        <v>235</v>
      </c>
      <c r="AN113">
        <v>0</v>
      </c>
      <c r="AO113">
        <v>110</v>
      </c>
      <c r="AP113">
        <v>0</v>
      </c>
      <c r="AQ113">
        <v>2309</v>
      </c>
      <c r="AR113">
        <v>80</v>
      </c>
      <c r="AS113">
        <v>21.45487</v>
      </c>
      <c r="AT113">
        <v>-1</v>
      </c>
    </row>
    <row r="114" spans="1:46" x14ac:dyDescent="0.3">
      <c r="A114">
        <v>0.67</v>
      </c>
      <c r="B114">
        <v>0.625</v>
      </c>
      <c r="C114">
        <v>1</v>
      </c>
      <c r="D114">
        <v>10</v>
      </c>
      <c r="E114">
        <v>1.768</v>
      </c>
      <c r="F114">
        <v>250</v>
      </c>
      <c r="G114">
        <v>326.92</v>
      </c>
      <c r="H114">
        <v>201.92</v>
      </c>
      <c r="I114">
        <v>201.923076923076</v>
      </c>
      <c r="J114">
        <v>100</v>
      </c>
      <c r="K114">
        <v>551.92307600000004</v>
      </c>
      <c r="L114">
        <v>-1</v>
      </c>
      <c r="M114">
        <v>2</v>
      </c>
      <c r="N114">
        <v>23.06352</v>
      </c>
      <c r="O114">
        <v>235</v>
      </c>
      <c r="P114">
        <v>0</v>
      </c>
      <c r="Q114">
        <v>110</v>
      </c>
      <c r="S114">
        <v>0</v>
      </c>
      <c r="T114">
        <v>719</v>
      </c>
      <c r="U114">
        <v>9</v>
      </c>
      <c r="V114">
        <v>12.847530000000001</v>
      </c>
      <c r="W114">
        <v>-1</v>
      </c>
      <c r="Y114">
        <v>0.67</v>
      </c>
      <c r="Z114">
        <v>0.625</v>
      </c>
      <c r="AA114">
        <v>1</v>
      </c>
      <c r="AB114">
        <v>10</v>
      </c>
      <c r="AC114">
        <v>1.768</v>
      </c>
      <c r="AD114">
        <v>250</v>
      </c>
      <c r="AE114">
        <v>326.92</v>
      </c>
      <c r="AF114">
        <v>201.92</v>
      </c>
      <c r="AG114">
        <v>201.923076923076</v>
      </c>
      <c r="AH114">
        <v>100</v>
      </c>
      <c r="AI114">
        <v>551.92307600000004</v>
      </c>
      <c r="AJ114">
        <v>-1</v>
      </c>
      <c r="AK114">
        <v>2</v>
      </c>
      <c r="AL114">
        <v>23.06352</v>
      </c>
      <c r="AM114">
        <v>235</v>
      </c>
      <c r="AN114">
        <v>0</v>
      </c>
      <c r="AO114">
        <v>110</v>
      </c>
      <c r="AP114">
        <v>0</v>
      </c>
      <c r="AQ114">
        <v>509</v>
      </c>
      <c r="AR114">
        <v>9</v>
      </c>
      <c r="AS114">
        <v>15.28281</v>
      </c>
      <c r="AT114">
        <v>-1</v>
      </c>
    </row>
    <row r="115" spans="1:46" x14ac:dyDescent="0.3">
      <c r="A115">
        <v>0.67</v>
      </c>
      <c r="B115">
        <v>0.625</v>
      </c>
      <c r="C115">
        <v>1</v>
      </c>
      <c r="D115">
        <v>10</v>
      </c>
      <c r="E115">
        <v>1.768</v>
      </c>
      <c r="F115">
        <v>250</v>
      </c>
      <c r="G115">
        <v>326.92</v>
      </c>
      <c r="H115">
        <v>201.92</v>
      </c>
      <c r="I115">
        <v>201.923076923076</v>
      </c>
      <c r="J115">
        <v>200</v>
      </c>
      <c r="K115">
        <v>651.92307600000004</v>
      </c>
      <c r="L115">
        <v>-1</v>
      </c>
      <c r="M115">
        <v>2</v>
      </c>
      <c r="N115">
        <v>19.82281</v>
      </c>
      <c r="O115">
        <v>235</v>
      </c>
      <c r="P115">
        <v>0</v>
      </c>
      <c r="Q115">
        <v>110</v>
      </c>
      <c r="S115">
        <v>0</v>
      </c>
      <c r="T115">
        <v>822</v>
      </c>
      <c r="U115">
        <v>8</v>
      </c>
      <c r="V115">
        <v>11.323180000000001</v>
      </c>
      <c r="W115">
        <v>-1</v>
      </c>
      <c r="Y115">
        <v>0.67</v>
      </c>
      <c r="Z115">
        <v>0.625</v>
      </c>
      <c r="AA115">
        <v>1</v>
      </c>
      <c r="AB115">
        <v>10</v>
      </c>
      <c r="AC115">
        <v>1.768</v>
      </c>
      <c r="AD115">
        <v>250</v>
      </c>
      <c r="AE115">
        <v>326.92</v>
      </c>
      <c r="AF115">
        <v>201.92</v>
      </c>
      <c r="AG115">
        <v>201.923076923076</v>
      </c>
      <c r="AH115">
        <v>200</v>
      </c>
      <c r="AI115">
        <v>651.92307600000004</v>
      </c>
      <c r="AJ115">
        <v>-1</v>
      </c>
      <c r="AK115">
        <v>2</v>
      </c>
      <c r="AL115">
        <v>19.82281</v>
      </c>
      <c r="AM115">
        <v>235</v>
      </c>
      <c r="AN115">
        <v>0</v>
      </c>
      <c r="AO115">
        <v>110</v>
      </c>
      <c r="AP115">
        <v>0</v>
      </c>
      <c r="AQ115">
        <v>123</v>
      </c>
      <c r="AR115">
        <v>0</v>
      </c>
      <c r="AS115">
        <v>0</v>
      </c>
      <c r="AT115">
        <v>-1</v>
      </c>
    </row>
    <row r="116" spans="1:46" x14ac:dyDescent="0.3">
      <c r="A116">
        <v>0.67</v>
      </c>
      <c r="B116">
        <v>0.625</v>
      </c>
      <c r="C116">
        <v>1</v>
      </c>
      <c r="D116">
        <v>10</v>
      </c>
      <c r="E116">
        <v>1.768</v>
      </c>
      <c r="F116">
        <v>250</v>
      </c>
      <c r="G116">
        <v>326.92</v>
      </c>
      <c r="H116">
        <v>201.92</v>
      </c>
      <c r="I116">
        <v>201.923076923076</v>
      </c>
      <c r="J116">
        <v>300</v>
      </c>
      <c r="K116">
        <v>751.92307600000004</v>
      </c>
      <c r="L116">
        <v>-1</v>
      </c>
      <c r="M116">
        <v>2</v>
      </c>
      <c r="N116">
        <v>17.355689999999999</v>
      </c>
      <c r="O116">
        <v>235</v>
      </c>
      <c r="P116">
        <v>0</v>
      </c>
      <c r="Q116">
        <v>110</v>
      </c>
      <c r="S116">
        <v>0</v>
      </c>
      <c r="T116">
        <v>809</v>
      </c>
      <c r="U116">
        <v>6</v>
      </c>
      <c r="V116">
        <v>9.8808039999999995</v>
      </c>
      <c r="W116">
        <v>-1</v>
      </c>
      <c r="Y116">
        <v>0.67</v>
      </c>
      <c r="Z116">
        <v>0.625</v>
      </c>
      <c r="AA116">
        <v>1</v>
      </c>
      <c r="AB116">
        <v>10</v>
      </c>
      <c r="AC116">
        <v>1.768</v>
      </c>
      <c r="AD116">
        <v>250</v>
      </c>
      <c r="AE116">
        <v>326.92</v>
      </c>
      <c r="AF116">
        <v>201.92</v>
      </c>
      <c r="AG116">
        <v>201.923076923076</v>
      </c>
      <c r="AH116">
        <v>300</v>
      </c>
      <c r="AI116">
        <v>751.92307600000004</v>
      </c>
      <c r="AJ116">
        <v>-1</v>
      </c>
      <c r="AK116">
        <v>2</v>
      </c>
      <c r="AL116">
        <v>17.355689999999999</v>
      </c>
      <c r="AM116">
        <v>235</v>
      </c>
      <c r="AN116">
        <v>0</v>
      </c>
      <c r="AO116">
        <v>110</v>
      </c>
      <c r="AP116">
        <v>0</v>
      </c>
      <c r="AQ116">
        <v>0</v>
      </c>
      <c r="AR116">
        <v>0</v>
      </c>
      <c r="AS116">
        <v>0</v>
      </c>
      <c r="AT116">
        <v>-1</v>
      </c>
    </row>
    <row r="117" spans="1:46" x14ac:dyDescent="0.3">
      <c r="A117">
        <v>0.67</v>
      </c>
      <c r="B117">
        <v>0.625</v>
      </c>
      <c r="C117">
        <v>1</v>
      </c>
      <c r="D117">
        <v>10</v>
      </c>
      <c r="E117">
        <v>1.768</v>
      </c>
      <c r="F117">
        <v>250</v>
      </c>
      <c r="G117">
        <v>326.92</v>
      </c>
      <c r="H117">
        <v>201.92</v>
      </c>
      <c r="I117">
        <v>201.923076923076</v>
      </c>
      <c r="J117">
        <v>300</v>
      </c>
      <c r="K117">
        <v>751.92307600000004</v>
      </c>
      <c r="L117">
        <v>-1</v>
      </c>
      <c r="M117">
        <v>2</v>
      </c>
      <c r="N117">
        <v>17.355689999999999</v>
      </c>
      <c r="O117">
        <v>235</v>
      </c>
      <c r="P117">
        <v>0</v>
      </c>
      <c r="Q117">
        <v>110</v>
      </c>
      <c r="S117">
        <v>0</v>
      </c>
      <c r="T117">
        <v>809</v>
      </c>
      <c r="U117">
        <v>6</v>
      </c>
      <c r="V117">
        <v>9.8808039999999995</v>
      </c>
      <c r="W117">
        <v>-1</v>
      </c>
      <c r="Y117">
        <v>0.67</v>
      </c>
      <c r="Z117">
        <v>0.625</v>
      </c>
      <c r="AA117">
        <v>1</v>
      </c>
      <c r="AB117">
        <v>10</v>
      </c>
      <c r="AC117">
        <v>1.768</v>
      </c>
      <c r="AD117">
        <v>250</v>
      </c>
      <c r="AE117">
        <v>326.92</v>
      </c>
      <c r="AF117">
        <v>201.92</v>
      </c>
      <c r="AG117">
        <v>201.923076923076</v>
      </c>
      <c r="AH117">
        <v>200</v>
      </c>
      <c r="AI117">
        <v>651.92307600000004</v>
      </c>
      <c r="AJ117">
        <v>-1</v>
      </c>
      <c r="AK117">
        <v>2</v>
      </c>
      <c r="AL117">
        <v>19.82281</v>
      </c>
      <c r="AM117">
        <v>235</v>
      </c>
      <c r="AN117">
        <v>0</v>
      </c>
      <c r="AO117">
        <v>110</v>
      </c>
      <c r="AP117">
        <v>0</v>
      </c>
      <c r="AQ117">
        <v>123</v>
      </c>
      <c r="AR117">
        <v>0</v>
      </c>
      <c r="AS117">
        <v>0</v>
      </c>
      <c r="AT117">
        <v>-1</v>
      </c>
    </row>
    <row r="118" spans="1:46" x14ac:dyDescent="0.3">
      <c r="A118" t="s">
        <v>74</v>
      </c>
      <c r="B118" t="s">
        <v>74</v>
      </c>
      <c r="C118">
        <v>1.768</v>
      </c>
      <c r="D118">
        <v>250</v>
      </c>
      <c r="E118" t="s">
        <v>75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74</v>
      </c>
      <c r="N118" t="s">
        <v>74</v>
      </c>
      <c r="O118">
        <v>155</v>
      </c>
      <c r="Y118" t="s">
        <v>74</v>
      </c>
      <c r="Z118" t="s">
        <v>74</v>
      </c>
      <c r="AA118">
        <v>1.768</v>
      </c>
      <c r="AB118">
        <v>250</v>
      </c>
      <c r="AC118" t="s">
        <v>75</v>
      </c>
      <c r="AD118" t="s">
        <v>74</v>
      </c>
      <c r="AE118" t="s">
        <v>74</v>
      </c>
      <c r="AF118" t="s">
        <v>74</v>
      </c>
      <c r="AG118" t="s">
        <v>74</v>
      </c>
      <c r="AH118" t="s">
        <v>74</v>
      </c>
      <c r="AI118" t="s">
        <v>74</v>
      </c>
      <c r="AJ118" t="s">
        <v>74</v>
      </c>
      <c r="AK118" t="s">
        <v>74</v>
      </c>
      <c r="AL118" t="s">
        <v>74</v>
      </c>
      <c r="AM118">
        <v>155</v>
      </c>
    </row>
    <row r="119" spans="1:46" x14ac:dyDescent="0.3">
      <c r="A119">
        <v>0.67</v>
      </c>
      <c r="B119">
        <v>0.625</v>
      </c>
      <c r="C119">
        <v>1</v>
      </c>
      <c r="D119">
        <v>10</v>
      </c>
      <c r="E119">
        <v>1.768</v>
      </c>
      <c r="F119">
        <v>250</v>
      </c>
      <c r="G119">
        <v>326.92</v>
      </c>
      <c r="H119">
        <v>201.92</v>
      </c>
      <c r="I119">
        <v>201.923076923076</v>
      </c>
      <c r="J119">
        <v>0</v>
      </c>
      <c r="K119">
        <v>451.92307599999998</v>
      </c>
      <c r="L119">
        <v>-1</v>
      </c>
      <c r="M119">
        <v>2</v>
      </c>
      <c r="N119">
        <v>31.781289999999998</v>
      </c>
      <c r="O119">
        <v>280</v>
      </c>
      <c r="P119">
        <v>0</v>
      </c>
      <c r="Q119">
        <v>155</v>
      </c>
      <c r="S119">
        <v>0</v>
      </c>
      <c r="T119">
        <v>2044</v>
      </c>
      <c r="U119">
        <v>61</v>
      </c>
      <c r="V119">
        <v>19.895790000000002</v>
      </c>
      <c r="W119">
        <v>-1</v>
      </c>
      <c r="Y119">
        <v>0.67</v>
      </c>
      <c r="Z119">
        <v>0.625</v>
      </c>
      <c r="AA119">
        <v>1</v>
      </c>
      <c r="AB119">
        <v>10</v>
      </c>
      <c r="AC119">
        <v>1.768</v>
      </c>
      <c r="AD119">
        <v>250</v>
      </c>
      <c r="AE119">
        <v>326.92</v>
      </c>
      <c r="AF119">
        <v>201.92</v>
      </c>
      <c r="AG119">
        <v>201.923076923076</v>
      </c>
      <c r="AH119">
        <v>0</v>
      </c>
      <c r="AI119">
        <v>451.92307599999998</v>
      </c>
      <c r="AJ119">
        <v>-1</v>
      </c>
      <c r="AK119">
        <v>2</v>
      </c>
      <c r="AL119">
        <v>31.781289999999998</v>
      </c>
      <c r="AM119">
        <v>280</v>
      </c>
      <c r="AN119">
        <v>0</v>
      </c>
      <c r="AO119">
        <v>155</v>
      </c>
      <c r="AP119">
        <v>0</v>
      </c>
      <c r="AQ119">
        <v>2044</v>
      </c>
      <c r="AR119">
        <v>66</v>
      </c>
      <c r="AS119">
        <v>20.703769999999999</v>
      </c>
      <c r="AT119">
        <v>-1</v>
      </c>
    </row>
    <row r="120" spans="1:46" x14ac:dyDescent="0.3">
      <c r="A120">
        <v>0.67</v>
      </c>
      <c r="B120">
        <v>0.625</v>
      </c>
      <c r="C120">
        <v>1</v>
      </c>
      <c r="D120">
        <v>10</v>
      </c>
      <c r="E120">
        <v>1.768</v>
      </c>
      <c r="F120">
        <v>250</v>
      </c>
      <c r="G120">
        <v>326.92</v>
      </c>
      <c r="H120">
        <v>201.92</v>
      </c>
      <c r="I120">
        <v>201.923076923076</v>
      </c>
      <c r="J120">
        <v>100</v>
      </c>
      <c r="K120">
        <v>551.92307600000004</v>
      </c>
      <c r="L120">
        <v>-1</v>
      </c>
      <c r="M120">
        <v>2</v>
      </c>
      <c r="N120">
        <v>26.899450000000002</v>
      </c>
      <c r="O120">
        <v>280</v>
      </c>
      <c r="P120">
        <v>0</v>
      </c>
      <c r="Q120">
        <v>155</v>
      </c>
      <c r="S120">
        <v>0</v>
      </c>
      <c r="T120">
        <v>627</v>
      </c>
      <c r="U120">
        <v>11</v>
      </c>
      <c r="V120">
        <v>15.22275</v>
      </c>
      <c r="W120">
        <v>-1</v>
      </c>
      <c r="Y120">
        <v>0.67</v>
      </c>
      <c r="Z120">
        <v>0.625</v>
      </c>
      <c r="AA120">
        <v>1</v>
      </c>
      <c r="AB120">
        <v>10</v>
      </c>
      <c r="AC120">
        <v>1.768</v>
      </c>
      <c r="AD120">
        <v>250</v>
      </c>
      <c r="AE120">
        <v>326.92</v>
      </c>
      <c r="AF120">
        <v>201.92</v>
      </c>
      <c r="AG120">
        <v>201.923076923076</v>
      </c>
      <c r="AH120">
        <v>100</v>
      </c>
      <c r="AI120">
        <v>551.92307600000004</v>
      </c>
      <c r="AJ120">
        <v>-1</v>
      </c>
      <c r="AK120">
        <v>2</v>
      </c>
      <c r="AL120">
        <v>26.899450000000002</v>
      </c>
      <c r="AM120">
        <v>280</v>
      </c>
      <c r="AN120">
        <v>0</v>
      </c>
      <c r="AO120">
        <v>155</v>
      </c>
      <c r="AP120">
        <v>0</v>
      </c>
      <c r="AQ120">
        <v>628</v>
      </c>
      <c r="AR120">
        <v>15</v>
      </c>
      <c r="AS120">
        <v>17.78126</v>
      </c>
      <c r="AT120">
        <v>-1</v>
      </c>
    </row>
    <row r="121" spans="1:46" x14ac:dyDescent="0.3">
      <c r="A121">
        <v>0.67</v>
      </c>
      <c r="B121">
        <v>0.625</v>
      </c>
      <c r="C121">
        <v>1</v>
      </c>
      <c r="D121">
        <v>10</v>
      </c>
      <c r="E121">
        <v>1.768</v>
      </c>
      <c r="F121">
        <v>250</v>
      </c>
      <c r="G121">
        <v>326.92</v>
      </c>
      <c r="H121">
        <v>201.92</v>
      </c>
      <c r="I121">
        <v>201.923076923076</v>
      </c>
      <c r="J121">
        <v>200</v>
      </c>
      <c r="K121">
        <v>651.92307600000004</v>
      </c>
      <c r="L121">
        <v>-1</v>
      </c>
      <c r="M121">
        <v>2</v>
      </c>
      <c r="N121">
        <v>23.243449999999999</v>
      </c>
      <c r="O121">
        <v>280</v>
      </c>
      <c r="P121">
        <v>0</v>
      </c>
      <c r="Q121">
        <v>155</v>
      </c>
      <c r="S121">
        <v>0</v>
      </c>
      <c r="T121">
        <v>685</v>
      </c>
      <c r="U121">
        <v>14</v>
      </c>
      <c r="V121">
        <v>16.438490000000002</v>
      </c>
      <c r="W121">
        <v>-1</v>
      </c>
      <c r="Y121">
        <v>0.67</v>
      </c>
      <c r="Z121">
        <v>0.625</v>
      </c>
      <c r="AA121">
        <v>1</v>
      </c>
      <c r="AB121">
        <v>10</v>
      </c>
      <c r="AC121">
        <v>1.768</v>
      </c>
      <c r="AD121">
        <v>250</v>
      </c>
      <c r="AE121">
        <v>326.92</v>
      </c>
      <c r="AF121">
        <v>201.92</v>
      </c>
      <c r="AG121">
        <v>201.923076923076</v>
      </c>
      <c r="AH121">
        <v>200</v>
      </c>
      <c r="AI121">
        <v>651.92307600000004</v>
      </c>
      <c r="AJ121">
        <v>-1</v>
      </c>
      <c r="AK121">
        <v>2</v>
      </c>
      <c r="AL121">
        <v>23.243449999999999</v>
      </c>
      <c r="AM121">
        <v>280</v>
      </c>
      <c r="AN121">
        <v>0</v>
      </c>
      <c r="AO121">
        <v>155</v>
      </c>
      <c r="AP121">
        <v>0</v>
      </c>
      <c r="AQ121">
        <v>455</v>
      </c>
      <c r="AR121">
        <v>10</v>
      </c>
      <c r="AS121">
        <v>17.051030000000001</v>
      </c>
      <c r="AT121">
        <v>-1</v>
      </c>
    </row>
    <row r="122" spans="1:46" x14ac:dyDescent="0.3">
      <c r="A122">
        <v>0.67</v>
      </c>
      <c r="B122">
        <v>0.625</v>
      </c>
      <c r="C122">
        <v>1</v>
      </c>
      <c r="D122">
        <v>10</v>
      </c>
      <c r="E122">
        <v>1.768</v>
      </c>
      <c r="F122">
        <v>250</v>
      </c>
      <c r="G122">
        <v>326.92</v>
      </c>
      <c r="H122">
        <v>201.92</v>
      </c>
      <c r="I122">
        <v>201.923076923076</v>
      </c>
      <c r="J122">
        <v>300</v>
      </c>
      <c r="K122">
        <v>751.92307600000004</v>
      </c>
      <c r="L122">
        <v>-1</v>
      </c>
      <c r="M122">
        <v>2</v>
      </c>
      <c r="N122">
        <v>20.424250000000001</v>
      </c>
      <c r="O122">
        <v>280</v>
      </c>
      <c r="P122">
        <v>0</v>
      </c>
      <c r="Q122">
        <v>155</v>
      </c>
      <c r="S122">
        <v>0</v>
      </c>
      <c r="T122">
        <v>717</v>
      </c>
      <c r="U122">
        <v>9</v>
      </c>
      <c r="V122">
        <v>12.86551</v>
      </c>
      <c r="W122">
        <v>-1</v>
      </c>
      <c r="Y122">
        <v>0.67</v>
      </c>
      <c r="Z122">
        <v>0.625</v>
      </c>
      <c r="AA122">
        <v>1</v>
      </c>
      <c r="AB122">
        <v>10</v>
      </c>
      <c r="AC122">
        <v>1.768</v>
      </c>
      <c r="AD122">
        <v>250</v>
      </c>
      <c r="AE122">
        <v>326.92</v>
      </c>
      <c r="AF122">
        <v>201.92</v>
      </c>
      <c r="AG122">
        <v>201.923076923076</v>
      </c>
      <c r="AH122">
        <v>300</v>
      </c>
      <c r="AI122">
        <v>751.92307600000004</v>
      </c>
      <c r="AJ122">
        <v>-1</v>
      </c>
      <c r="AK122">
        <v>2</v>
      </c>
      <c r="AL122">
        <v>20.424250000000001</v>
      </c>
      <c r="AM122">
        <v>280</v>
      </c>
      <c r="AN122">
        <v>0</v>
      </c>
      <c r="AO122">
        <v>155</v>
      </c>
      <c r="AP122">
        <v>0</v>
      </c>
      <c r="AQ122">
        <v>122</v>
      </c>
      <c r="AR122">
        <v>1</v>
      </c>
      <c r="AS122">
        <v>10.38885</v>
      </c>
      <c r="AT122">
        <v>-1</v>
      </c>
    </row>
    <row r="123" spans="1:46" x14ac:dyDescent="0.3">
      <c r="A123">
        <v>0.67</v>
      </c>
      <c r="B123">
        <v>0.625</v>
      </c>
      <c r="C123">
        <v>1</v>
      </c>
      <c r="D123">
        <v>10</v>
      </c>
      <c r="E123">
        <v>1.768</v>
      </c>
      <c r="F123">
        <v>250</v>
      </c>
      <c r="G123">
        <v>326.92</v>
      </c>
      <c r="H123">
        <v>201.92</v>
      </c>
      <c r="I123">
        <v>201.923076923076</v>
      </c>
      <c r="J123">
        <v>300</v>
      </c>
      <c r="K123">
        <v>751.92307600000004</v>
      </c>
      <c r="L123">
        <v>-1</v>
      </c>
      <c r="M123">
        <v>2</v>
      </c>
      <c r="N123">
        <v>20.424250000000001</v>
      </c>
      <c r="O123">
        <v>280</v>
      </c>
      <c r="P123">
        <v>0</v>
      </c>
      <c r="Q123">
        <v>155</v>
      </c>
      <c r="S123">
        <v>0</v>
      </c>
      <c r="T123">
        <v>717</v>
      </c>
      <c r="U123">
        <v>9</v>
      </c>
      <c r="V123">
        <v>12.86551</v>
      </c>
      <c r="W123">
        <v>-1</v>
      </c>
      <c r="Y123">
        <v>0.67</v>
      </c>
      <c r="Z123">
        <v>0.625</v>
      </c>
      <c r="AA123">
        <v>1</v>
      </c>
      <c r="AB123">
        <v>10</v>
      </c>
      <c r="AC123">
        <v>1.768</v>
      </c>
      <c r="AD123">
        <v>250</v>
      </c>
      <c r="AE123">
        <v>326.92</v>
      </c>
      <c r="AF123">
        <v>201.92</v>
      </c>
      <c r="AG123">
        <v>201.923076923076</v>
      </c>
      <c r="AH123">
        <v>300</v>
      </c>
      <c r="AI123">
        <v>751.92307600000004</v>
      </c>
      <c r="AJ123">
        <v>-1</v>
      </c>
      <c r="AK123">
        <v>2</v>
      </c>
      <c r="AL123">
        <v>20.424250000000001</v>
      </c>
      <c r="AM123">
        <v>280</v>
      </c>
      <c r="AN123">
        <v>0</v>
      </c>
      <c r="AO123">
        <v>155</v>
      </c>
      <c r="AP123">
        <v>0</v>
      </c>
      <c r="AQ123">
        <v>122</v>
      </c>
      <c r="AR123">
        <v>1</v>
      </c>
      <c r="AS123">
        <v>10.38885</v>
      </c>
      <c r="AT123">
        <v>-1</v>
      </c>
    </row>
    <row r="124" spans="1:46" x14ac:dyDescent="0.3">
      <c r="A124" t="s">
        <v>74</v>
      </c>
      <c r="B124" t="s">
        <v>74</v>
      </c>
      <c r="C124">
        <v>1.768</v>
      </c>
      <c r="D124">
        <v>250</v>
      </c>
      <c r="E124" t="s">
        <v>75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 t="s">
        <v>74</v>
      </c>
      <c r="O124">
        <v>200</v>
      </c>
      <c r="Y124" t="s">
        <v>74</v>
      </c>
      <c r="Z124" t="s">
        <v>74</v>
      </c>
      <c r="AA124">
        <v>1.768</v>
      </c>
      <c r="AB124">
        <v>250</v>
      </c>
      <c r="AC124" t="s">
        <v>75</v>
      </c>
      <c r="AD124" t="s">
        <v>74</v>
      </c>
      <c r="AE124" t="s">
        <v>74</v>
      </c>
      <c r="AF124" t="s">
        <v>74</v>
      </c>
      <c r="AG124" t="s">
        <v>74</v>
      </c>
      <c r="AH124" t="s">
        <v>74</v>
      </c>
      <c r="AI124" t="s">
        <v>74</v>
      </c>
      <c r="AJ124" t="s">
        <v>74</v>
      </c>
      <c r="AK124" t="s">
        <v>74</v>
      </c>
      <c r="AL124" t="s">
        <v>74</v>
      </c>
      <c r="AM124">
        <v>200</v>
      </c>
    </row>
    <row r="125" spans="1:46" x14ac:dyDescent="0.3">
      <c r="A125">
        <v>0.67</v>
      </c>
      <c r="B125">
        <v>0.625</v>
      </c>
      <c r="C125">
        <v>1</v>
      </c>
      <c r="D125">
        <v>10</v>
      </c>
      <c r="E125">
        <v>1.768</v>
      </c>
      <c r="F125">
        <v>250</v>
      </c>
      <c r="G125">
        <v>326.92</v>
      </c>
      <c r="H125">
        <v>201.92</v>
      </c>
      <c r="I125">
        <v>201.923076923076</v>
      </c>
      <c r="J125">
        <v>0</v>
      </c>
      <c r="K125">
        <v>451.92307599999998</v>
      </c>
      <c r="L125">
        <v>-1</v>
      </c>
      <c r="M125">
        <v>2</v>
      </c>
      <c r="N125">
        <v>35.721760000000003</v>
      </c>
      <c r="O125">
        <v>325</v>
      </c>
      <c r="P125">
        <v>0</v>
      </c>
      <c r="Q125">
        <v>200</v>
      </c>
      <c r="S125">
        <v>0</v>
      </c>
      <c r="T125">
        <v>1762</v>
      </c>
      <c r="U125">
        <v>84</v>
      </c>
      <c r="V125">
        <v>25.223299999999998</v>
      </c>
      <c r="W125">
        <v>-1</v>
      </c>
      <c r="Y125">
        <v>0.67</v>
      </c>
      <c r="Z125">
        <v>0.625</v>
      </c>
      <c r="AA125">
        <v>1</v>
      </c>
      <c r="AB125">
        <v>10</v>
      </c>
      <c r="AC125">
        <v>1.768</v>
      </c>
      <c r="AD125">
        <v>250</v>
      </c>
      <c r="AE125">
        <v>326.92</v>
      </c>
      <c r="AF125">
        <v>201.92</v>
      </c>
      <c r="AG125">
        <v>201.923076923076</v>
      </c>
      <c r="AH125">
        <v>0</v>
      </c>
      <c r="AI125">
        <v>451.92307599999998</v>
      </c>
      <c r="AJ125">
        <v>-1</v>
      </c>
      <c r="AK125">
        <v>2</v>
      </c>
      <c r="AL125">
        <v>35.721760000000003</v>
      </c>
      <c r="AM125">
        <v>325</v>
      </c>
      <c r="AN125">
        <v>0</v>
      </c>
      <c r="AO125">
        <v>200</v>
      </c>
      <c r="AP125">
        <v>0</v>
      </c>
      <c r="AQ125">
        <v>1762</v>
      </c>
      <c r="AR125">
        <v>57</v>
      </c>
      <c r="AS125">
        <v>20.723199999999999</v>
      </c>
      <c r="AT125">
        <v>-1</v>
      </c>
    </row>
    <row r="126" spans="1:46" x14ac:dyDescent="0.3">
      <c r="A126">
        <v>0.67</v>
      </c>
      <c r="B126">
        <v>0.625</v>
      </c>
      <c r="C126">
        <v>1</v>
      </c>
      <c r="D126">
        <v>10</v>
      </c>
      <c r="E126">
        <v>1.768</v>
      </c>
      <c r="F126">
        <v>250</v>
      </c>
      <c r="G126">
        <v>326.92</v>
      </c>
      <c r="H126">
        <v>201.92</v>
      </c>
      <c r="I126">
        <v>201.923076923076</v>
      </c>
      <c r="J126">
        <v>100</v>
      </c>
      <c r="K126">
        <v>551.92307600000004</v>
      </c>
      <c r="L126">
        <v>-1</v>
      </c>
      <c r="M126">
        <v>2</v>
      </c>
      <c r="N126">
        <v>30.491710000000001</v>
      </c>
      <c r="O126">
        <v>325</v>
      </c>
      <c r="P126">
        <v>0</v>
      </c>
      <c r="Q126">
        <v>200</v>
      </c>
      <c r="S126">
        <v>0</v>
      </c>
      <c r="T126">
        <v>570</v>
      </c>
      <c r="U126">
        <v>20</v>
      </c>
      <c r="V126">
        <v>21.592510000000001</v>
      </c>
      <c r="W126">
        <v>-1</v>
      </c>
      <c r="Y126">
        <v>0.67</v>
      </c>
      <c r="Z126">
        <v>0.625</v>
      </c>
      <c r="AA126">
        <v>1</v>
      </c>
      <c r="AB126">
        <v>10</v>
      </c>
      <c r="AC126">
        <v>1.768</v>
      </c>
      <c r="AD126">
        <v>250</v>
      </c>
      <c r="AE126">
        <v>326.92</v>
      </c>
      <c r="AF126">
        <v>201.92</v>
      </c>
      <c r="AG126">
        <v>201.923076923076</v>
      </c>
      <c r="AH126">
        <v>100</v>
      </c>
      <c r="AI126">
        <v>551.92307600000004</v>
      </c>
      <c r="AJ126">
        <v>-1</v>
      </c>
      <c r="AK126">
        <v>2</v>
      </c>
      <c r="AL126">
        <v>30.491710000000001</v>
      </c>
      <c r="AM126">
        <v>325</v>
      </c>
      <c r="AN126">
        <v>0</v>
      </c>
      <c r="AO126">
        <v>200</v>
      </c>
      <c r="AP126">
        <v>0</v>
      </c>
      <c r="AQ126">
        <v>570</v>
      </c>
      <c r="AR126">
        <v>16</v>
      </c>
      <c r="AS126">
        <v>19.289819999999999</v>
      </c>
      <c r="AT126">
        <v>-1</v>
      </c>
    </row>
    <row r="127" spans="1:46" x14ac:dyDescent="0.3">
      <c r="A127">
        <v>0.67</v>
      </c>
      <c r="B127">
        <v>0.625</v>
      </c>
      <c r="C127">
        <v>1</v>
      </c>
      <c r="D127">
        <v>10</v>
      </c>
      <c r="E127">
        <v>1.768</v>
      </c>
      <c r="F127">
        <v>250</v>
      </c>
      <c r="G127">
        <v>326.92</v>
      </c>
      <c r="H127">
        <v>201.92</v>
      </c>
      <c r="I127">
        <v>201.923076923076</v>
      </c>
      <c r="J127">
        <v>200</v>
      </c>
      <c r="K127">
        <v>651.92307600000004</v>
      </c>
      <c r="L127">
        <v>-1</v>
      </c>
      <c r="M127">
        <v>2</v>
      </c>
      <c r="N127">
        <v>26.497399999999999</v>
      </c>
      <c r="O127">
        <v>325</v>
      </c>
      <c r="P127">
        <v>0</v>
      </c>
      <c r="Q127">
        <v>200</v>
      </c>
      <c r="S127">
        <v>0</v>
      </c>
      <c r="T127">
        <v>654</v>
      </c>
      <c r="U127">
        <v>22</v>
      </c>
      <c r="V127">
        <v>21.136859999999999</v>
      </c>
      <c r="W127">
        <v>-1</v>
      </c>
      <c r="Y127">
        <v>0.67</v>
      </c>
      <c r="Z127">
        <v>0.625</v>
      </c>
      <c r="AA127">
        <v>1</v>
      </c>
      <c r="AB127">
        <v>10</v>
      </c>
      <c r="AC127">
        <v>1.768</v>
      </c>
      <c r="AD127">
        <v>250</v>
      </c>
      <c r="AE127">
        <v>326.92</v>
      </c>
      <c r="AF127">
        <v>201.92</v>
      </c>
      <c r="AG127">
        <v>201.923076923076</v>
      </c>
      <c r="AH127">
        <v>200</v>
      </c>
      <c r="AI127">
        <v>651.92307600000004</v>
      </c>
      <c r="AJ127">
        <v>-1</v>
      </c>
      <c r="AK127">
        <v>2</v>
      </c>
      <c r="AL127">
        <v>26.497399999999999</v>
      </c>
      <c r="AM127">
        <v>325</v>
      </c>
      <c r="AN127">
        <v>0</v>
      </c>
      <c r="AO127">
        <v>200</v>
      </c>
      <c r="AP127">
        <v>0</v>
      </c>
      <c r="AQ127">
        <v>654</v>
      </c>
      <c r="AR127">
        <v>14</v>
      </c>
      <c r="AS127">
        <v>16.826329999999999</v>
      </c>
      <c r="AT127">
        <v>-1</v>
      </c>
    </row>
    <row r="128" spans="1:46" x14ac:dyDescent="0.3">
      <c r="A128">
        <v>0.67</v>
      </c>
      <c r="B128">
        <v>0.625</v>
      </c>
      <c r="C128">
        <v>1</v>
      </c>
      <c r="D128">
        <v>10</v>
      </c>
      <c r="E128">
        <v>1.768</v>
      </c>
      <c r="F128">
        <v>250</v>
      </c>
      <c r="G128">
        <v>326.92</v>
      </c>
      <c r="H128">
        <v>201.92</v>
      </c>
      <c r="I128">
        <v>201.923076923076</v>
      </c>
      <c r="J128">
        <v>300</v>
      </c>
      <c r="K128">
        <v>751.92307600000004</v>
      </c>
      <c r="L128">
        <v>-1</v>
      </c>
      <c r="M128">
        <v>2</v>
      </c>
      <c r="N128">
        <v>23.375209999999999</v>
      </c>
      <c r="O128">
        <v>325</v>
      </c>
      <c r="P128">
        <v>0</v>
      </c>
      <c r="Q128">
        <v>200</v>
      </c>
      <c r="S128">
        <v>0</v>
      </c>
      <c r="T128">
        <v>646</v>
      </c>
      <c r="U128">
        <v>12</v>
      </c>
      <c r="V128">
        <v>15.66681</v>
      </c>
      <c r="W128">
        <v>-1</v>
      </c>
      <c r="Y128">
        <v>0.67</v>
      </c>
      <c r="Z128">
        <v>0.625</v>
      </c>
      <c r="AA128">
        <v>1</v>
      </c>
      <c r="AB128">
        <v>10</v>
      </c>
      <c r="AC128">
        <v>1.768</v>
      </c>
      <c r="AD128">
        <v>250</v>
      </c>
      <c r="AE128">
        <v>326.92</v>
      </c>
      <c r="AF128">
        <v>201.92</v>
      </c>
      <c r="AG128">
        <v>201.923076923076</v>
      </c>
      <c r="AH128">
        <v>300</v>
      </c>
      <c r="AI128">
        <v>751.92307600000004</v>
      </c>
      <c r="AJ128">
        <v>-1</v>
      </c>
      <c r="AK128">
        <v>2</v>
      </c>
      <c r="AL128">
        <v>23.375209999999999</v>
      </c>
      <c r="AM128">
        <v>325</v>
      </c>
      <c r="AN128">
        <v>0</v>
      </c>
      <c r="AO128">
        <v>200</v>
      </c>
      <c r="AP128">
        <v>0</v>
      </c>
      <c r="AQ128">
        <v>451</v>
      </c>
      <c r="AR128">
        <v>10</v>
      </c>
      <c r="AS128">
        <v>17.127040000000001</v>
      </c>
      <c r="AT128">
        <v>-1</v>
      </c>
    </row>
    <row r="129" spans="1:46" x14ac:dyDescent="0.3">
      <c r="A129">
        <v>0.67</v>
      </c>
      <c r="B129">
        <v>0.625</v>
      </c>
      <c r="C129">
        <v>1</v>
      </c>
      <c r="D129">
        <v>10</v>
      </c>
      <c r="E129">
        <v>1.768</v>
      </c>
      <c r="F129">
        <v>250</v>
      </c>
      <c r="G129">
        <v>326.92</v>
      </c>
      <c r="H129">
        <v>201.92</v>
      </c>
      <c r="I129">
        <v>201.923076923076</v>
      </c>
      <c r="J129">
        <v>300</v>
      </c>
      <c r="K129">
        <v>751.92307600000004</v>
      </c>
      <c r="L129">
        <v>-1</v>
      </c>
      <c r="M129">
        <v>2</v>
      </c>
      <c r="N129">
        <v>23.375209999999999</v>
      </c>
      <c r="O129">
        <v>325</v>
      </c>
      <c r="P129">
        <v>0</v>
      </c>
      <c r="Q129">
        <v>200</v>
      </c>
      <c r="S129">
        <v>0</v>
      </c>
      <c r="T129">
        <v>646</v>
      </c>
      <c r="U129">
        <v>12</v>
      </c>
      <c r="V129">
        <v>15.66681</v>
      </c>
      <c r="W129">
        <v>-1</v>
      </c>
      <c r="Y129">
        <v>0.67</v>
      </c>
      <c r="Z129">
        <v>0.625</v>
      </c>
      <c r="AA129">
        <v>1</v>
      </c>
      <c r="AB129">
        <v>10</v>
      </c>
      <c r="AC129">
        <v>1.768</v>
      </c>
      <c r="AD129">
        <v>250</v>
      </c>
      <c r="AE129">
        <v>326.92</v>
      </c>
      <c r="AF129">
        <v>201.92</v>
      </c>
      <c r="AG129">
        <v>201.923076923076</v>
      </c>
      <c r="AH129">
        <v>300</v>
      </c>
      <c r="AI129">
        <v>751.92307600000004</v>
      </c>
      <c r="AJ129">
        <v>-1</v>
      </c>
      <c r="AK129">
        <v>2</v>
      </c>
      <c r="AL129">
        <v>23.375209999999999</v>
      </c>
      <c r="AM129">
        <v>325</v>
      </c>
      <c r="AN129">
        <v>0</v>
      </c>
      <c r="AO129">
        <v>200</v>
      </c>
      <c r="AP129">
        <v>0</v>
      </c>
      <c r="AQ129">
        <v>451</v>
      </c>
      <c r="AR129">
        <v>10</v>
      </c>
      <c r="AS129">
        <v>17.127040000000001</v>
      </c>
      <c r="AT129">
        <v>-1</v>
      </c>
    </row>
    <row r="130" spans="1:46" x14ac:dyDescent="0.3">
      <c r="A130" t="s">
        <v>74</v>
      </c>
      <c r="B130" t="s">
        <v>74</v>
      </c>
      <c r="C130">
        <v>1.768</v>
      </c>
      <c r="D130">
        <v>250</v>
      </c>
      <c r="Y130" t="s">
        <v>74</v>
      </c>
      <c r="Z130" t="s">
        <v>74</v>
      </c>
      <c r="AA130">
        <v>1.768</v>
      </c>
      <c r="AB130">
        <v>250</v>
      </c>
    </row>
    <row r="131" spans="1:46" x14ac:dyDescent="0.3">
      <c r="A131" t="s">
        <v>74</v>
      </c>
      <c r="B131" t="s">
        <v>74</v>
      </c>
      <c r="C131">
        <v>1.768</v>
      </c>
      <c r="D131">
        <v>250</v>
      </c>
      <c r="E131" t="s">
        <v>75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74</v>
      </c>
      <c r="N131" t="s">
        <v>74</v>
      </c>
      <c r="O131">
        <v>20</v>
      </c>
      <c r="Y131" t="s">
        <v>74</v>
      </c>
      <c r="Z131" t="s">
        <v>74</v>
      </c>
      <c r="AA131">
        <v>1.768</v>
      </c>
      <c r="AB131">
        <v>250</v>
      </c>
      <c r="AC131" t="s">
        <v>75</v>
      </c>
      <c r="AD131" t="s">
        <v>74</v>
      </c>
      <c r="AE131" t="s">
        <v>74</v>
      </c>
      <c r="AF131" t="s">
        <v>74</v>
      </c>
      <c r="AG131" t="s">
        <v>74</v>
      </c>
      <c r="AH131" t="s">
        <v>74</v>
      </c>
      <c r="AI131" t="s">
        <v>74</v>
      </c>
      <c r="AJ131" t="s">
        <v>74</v>
      </c>
      <c r="AK131" t="s">
        <v>74</v>
      </c>
      <c r="AL131" t="s">
        <v>74</v>
      </c>
      <c r="AM131">
        <v>20</v>
      </c>
    </row>
    <row r="132" spans="1:46" x14ac:dyDescent="0.3">
      <c r="A132">
        <v>0.67</v>
      </c>
      <c r="B132">
        <v>0.625</v>
      </c>
      <c r="C132">
        <v>1</v>
      </c>
      <c r="D132">
        <v>10</v>
      </c>
      <c r="E132">
        <v>1.768</v>
      </c>
      <c r="F132">
        <v>250</v>
      </c>
      <c r="G132">
        <v>326.92</v>
      </c>
      <c r="H132">
        <v>201.92</v>
      </c>
      <c r="I132">
        <v>201.923076923076</v>
      </c>
      <c r="J132">
        <v>0</v>
      </c>
      <c r="K132">
        <v>451.92307599999998</v>
      </c>
      <c r="L132">
        <v>-1</v>
      </c>
      <c r="M132">
        <v>2</v>
      </c>
      <c r="N132">
        <v>28.463339999999999</v>
      </c>
      <c r="O132">
        <v>245</v>
      </c>
      <c r="P132">
        <v>100</v>
      </c>
      <c r="Q132">
        <v>20</v>
      </c>
      <c r="S132">
        <v>0</v>
      </c>
      <c r="T132">
        <v>2230</v>
      </c>
      <c r="U132">
        <v>4</v>
      </c>
      <c r="V132">
        <v>4.8546740000000002</v>
      </c>
      <c r="W132">
        <v>-1</v>
      </c>
      <c r="Y132">
        <v>0.67</v>
      </c>
      <c r="Z132">
        <v>0.625</v>
      </c>
      <c r="AA132">
        <v>1</v>
      </c>
      <c r="AB132">
        <v>10</v>
      </c>
      <c r="AC132">
        <v>1.768</v>
      </c>
      <c r="AD132">
        <v>250</v>
      </c>
      <c r="AE132">
        <v>326.92</v>
      </c>
      <c r="AF132">
        <v>201.92</v>
      </c>
      <c r="AG132">
        <v>201.923076923076</v>
      </c>
      <c r="AH132">
        <v>0</v>
      </c>
      <c r="AI132">
        <v>451.92307599999998</v>
      </c>
      <c r="AJ132">
        <v>-1</v>
      </c>
      <c r="AK132">
        <v>2</v>
      </c>
      <c r="AL132">
        <v>28.463339999999999</v>
      </c>
      <c r="AM132">
        <v>245</v>
      </c>
      <c r="AN132">
        <v>100</v>
      </c>
      <c r="AO132">
        <v>20</v>
      </c>
      <c r="AP132">
        <v>0</v>
      </c>
      <c r="AQ132">
        <v>2230</v>
      </c>
      <c r="AR132">
        <v>4</v>
      </c>
      <c r="AS132">
        <v>4.8546740000000002</v>
      </c>
      <c r="AT132">
        <v>-1</v>
      </c>
    </row>
    <row r="133" spans="1:46" x14ac:dyDescent="0.3">
      <c r="A133">
        <v>0.67</v>
      </c>
      <c r="B133">
        <v>0.625</v>
      </c>
      <c r="C133">
        <v>1</v>
      </c>
      <c r="D133">
        <v>10</v>
      </c>
      <c r="E133">
        <v>1.768</v>
      </c>
      <c r="F133">
        <v>250</v>
      </c>
      <c r="G133">
        <v>326.92</v>
      </c>
      <c r="H133">
        <v>201.92</v>
      </c>
      <c r="I133">
        <v>201.923076923076</v>
      </c>
      <c r="J133">
        <v>100</v>
      </c>
      <c r="K133">
        <v>551.92307600000004</v>
      </c>
      <c r="L133">
        <v>-1</v>
      </c>
      <c r="M133">
        <v>2</v>
      </c>
      <c r="N133">
        <v>23.93655</v>
      </c>
      <c r="O133">
        <v>245</v>
      </c>
      <c r="P133">
        <v>100</v>
      </c>
      <c r="Q133">
        <v>20</v>
      </c>
      <c r="S133">
        <v>0</v>
      </c>
      <c r="T133">
        <v>691</v>
      </c>
      <c r="U133">
        <v>0</v>
      </c>
      <c r="V133">
        <v>0</v>
      </c>
      <c r="W133">
        <v>-1</v>
      </c>
      <c r="Y133">
        <v>0.67</v>
      </c>
      <c r="Z133">
        <v>0.625</v>
      </c>
      <c r="AA133">
        <v>1</v>
      </c>
      <c r="AB133">
        <v>10</v>
      </c>
      <c r="AC133">
        <v>1.768</v>
      </c>
      <c r="AD133">
        <v>250</v>
      </c>
      <c r="AE133">
        <v>326.92</v>
      </c>
      <c r="AF133">
        <v>201.92</v>
      </c>
      <c r="AG133">
        <v>201.923076923076</v>
      </c>
      <c r="AH133">
        <v>100</v>
      </c>
      <c r="AI133">
        <v>551.92307600000004</v>
      </c>
      <c r="AJ133">
        <v>-1</v>
      </c>
      <c r="AK133">
        <v>2</v>
      </c>
      <c r="AL133">
        <v>23.93655</v>
      </c>
      <c r="AM133">
        <v>245</v>
      </c>
      <c r="AN133">
        <v>100</v>
      </c>
      <c r="AO133">
        <v>20</v>
      </c>
      <c r="AP133">
        <v>0</v>
      </c>
      <c r="AQ133">
        <v>579</v>
      </c>
      <c r="AR133">
        <v>1</v>
      </c>
      <c r="AS133">
        <v>4.7636339999999997</v>
      </c>
      <c r="AT133">
        <v>-1</v>
      </c>
    </row>
    <row r="134" spans="1:46" x14ac:dyDescent="0.3">
      <c r="A134">
        <v>0.67</v>
      </c>
      <c r="B134">
        <v>0.625</v>
      </c>
      <c r="C134">
        <v>1</v>
      </c>
      <c r="D134">
        <v>10</v>
      </c>
      <c r="E134">
        <v>1.768</v>
      </c>
      <c r="F134">
        <v>250</v>
      </c>
      <c r="G134">
        <v>326.92</v>
      </c>
      <c r="H134">
        <v>201.92</v>
      </c>
      <c r="I134">
        <v>201.923076923076</v>
      </c>
      <c r="J134">
        <v>200</v>
      </c>
      <c r="K134">
        <v>651.92307600000004</v>
      </c>
      <c r="L134">
        <v>-1</v>
      </c>
      <c r="M134">
        <v>2</v>
      </c>
      <c r="N134">
        <v>20.596779999999999</v>
      </c>
      <c r="O134">
        <v>245</v>
      </c>
      <c r="P134">
        <v>100</v>
      </c>
      <c r="Q134">
        <v>20</v>
      </c>
      <c r="S134">
        <v>0</v>
      </c>
      <c r="T134">
        <v>814</v>
      </c>
      <c r="U134">
        <v>0</v>
      </c>
      <c r="V134">
        <v>0</v>
      </c>
      <c r="W134">
        <v>-1</v>
      </c>
      <c r="Y134">
        <v>0.67</v>
      </c>
      <c r="Z134">
        <v>0.625</v>
      </c>
      <c r="AA134">
        <v>1</v>
      </c>
      <c r="AB134">
        <v>10</v>
      </c>
      <c r="AC134">
        <v>1.768</v>
      </c>
      <c r="AD134">
        <v>250</v>
      </c>
      <c r="AE134">
        <v>326.92</v>
      </c>
      <c r="AF134">
        <v>201.92</v>
      </c>
      <c r="AG134">
        <v>201.923076923076</v>
      </c>
      <c r="AH134">
        <v>200</v>
      </c>
      <c r="AI134">
        <v>651.92307600000004</v>
      </c>
      <c r="AJ134">
        <v>-1</v>
      </c>
      <c r="AK134">
        <v>2</v>
      </c>
      <c r="AL134">
        <v>20.596779999999999</v>
      </c>
      <c r="AM134">
        <v>245</v>
      </c>
      <c r="AN134">
        <v>100</v>
      </c>
      <c r="AO134">
        <v>20</v>
      </c>
      <c r="AP134">
        <v>0</v>
      </c>
      <c r="AQ134">
        <v>218</v>
      </c>
      <c r="AR134">
        <v>1</v>
      </c>
      <c r="AS134">
        <v>7.7670649999999997</v>
      </c>
      <c r="AT134">
        <v>-1</v>
      </c>
    </row>
    <row r="135" spans="1:46" x14ac:dyDescent="0.3">
      <c r="A135">
        <v>0.67</v>
      </c>
      <c r="B135">
        <v>0.625</v>
      </c>
      <c r="C135">
        <v>1</v>
      </c>
      <c r="D135">
        <v>10</v>
      </c>
      <c r="E135">
        <v>1.768</v>
      </c>
      <c r="F135">
        <v>250</v>
      </c>
      <c r="G135">
        <v>326.92</v>
      </c>
      <c r="H135">
        <v>201.92</v>
      </c>
      <c r="I135">
        <v>201.923076923076</v>
      </c>
      <c r="J135">
        <v>300</v>
      </c>
      <c r="K135">
        <v>751.92307600000004</v>
      </c>
      <c r="L135">
        <v>-1</v>
      </c>
      <c r="M135">
        <v>2</v>
      </c>
      <c r="N135">
        <v>18.047219999999999</v>
      </c>
      <c r="O135">
        <v>245</v>
      </c>
      <c r="P135">
        <v>100</v>
      </c>
      <c r="Q135">
        <v>20</v>
      </c>
      <c r="S135">
        <v>0</v>
      </c>
      <c r="T135">
        <v>784</v>
      </c>
      <c r="U135">
        <v>0</v>
      </c>
      <c r="V135">
        <v>0</v>
      </c>
      <c r="W135">
        <v>-1</v>
      </c>
      <c r="Y135">
        <v>0.67</v>
      </c>
      <c r="Z135">
        <v>0.625</v>
      </c>
      <c r="AA135">
        <v>1</v>
      </c>
      <c r="AB135">
        <v>10</v>
      </c>
      <c r="AC135">
        <v>1.768</v>
      </c>
      <c r="AD135">
        <v>250</v>
      </c>
      <c r="AE135">
        <v>326.92</v>
      </c>
      <c r="AF135">
        <v>201.92</v>
      </c>
      <c r="AG135">
        <v>201.923076923076</v>
      </c>
      <c r="AH135">
        <v>300</v>
      </c>
      <c r="AI135">
        <v>751.92307600000004</v>
      </c>
      <c r="AJ135">
        <v>-1</v>
      </c>
      <c r="AK135">
        <v>2</v>
      </c>
      <c r="AL135">
        <v>18.047219999999999</v>
      </c>
      <c r="AM135">
        <v>245</v>
      </c>
      <c r="AN135">
        <v>100</v>
      </c>
      <c r="AO135">
        <v>20</v>
      </c>
      <c r="AP135">
        <v>0</v>
      </c>
      <c r="AQ135">
        <v>1</v>
      </c>
      <c r="AR135">
        <v>0</v>
      </c>
      <c r="AS135">
        <v>0</v>
      </c>
      <c r="AT135">
        <v>-1</v>
      </c>
    </row>
    <row r="136" spans="1:46" x14ac:dyDescent="0.3">
      <c r="A136">
        <v>0.67</v>
      </c>
      <c r="B136">
        <v>0.625</v>
      </c>
      <c r="C136">
        <v>1</v>
      </c>
      <c r="D136">
        <v>10</v>
      </c>
      <c r="E136">
        <v>1.768</v>
      </c>
      <c r="F136">
        <v>250</v>
      </c>
      <c r="G136">
        <v>326.92</v>
      </c>
      <c r="H136">
        <v>201.92</v>
      </c>
      <c r="I136">
        <v>201.923076923076</v>
      </c>
      <c r="J136">
        <v>100</v>
      </c>
      <c r="K136">
        <v>551.92307600000004</v>
      </c>
      <c r="L136">
        <v>-1</v>
      </c>
      <c r="M136">
        <v>2</v>
      </c>
      <c r="N136">
        <v>23.93655</v>
      </c>
      <c r="O136">
        <v>245</v>
      </c>
      <c r="P136">
        <v>100</v>
      </c>
      <c r="Q136">
        <v>20</v>
      </c>
      <c r="S136">
        <v>0</v>
      </c>
      <c r="T136">
        <v>691</v>
      </c>
      <c r="U136">
        <v>0</v>
      </c>
      <c r="V136">
        <v>0</v>
      </c>
      <c r="W136">
        <v>-1</v>
      </c>
      <c r="Y136">
        <v>0.67</v>
      </c>
      <c r="Z136">
        <v>0.625</v>
      </c>
      <c r="AA136">
        <v>1</v>
      </c>
      <c r="AB136">
        <v>10</v>
      </c>
      <c r="AC136">
        <v>1.768</v>
      </c>
      <c r="AD136">
        <v>250</v>
      </c>
      <c r="AE136">
        <v>326.92</v>
      </c>
      <c r="AF136">
        <v>201.92</v>
      </c>
      <c r="AG136">
        <v>201.923076923076</v>
      </c>
      <c r="AH136">
        <v>300</v>
      </c>
      <c r="AI136">
        <v>751.92307600000004</v>
      </c>
      <c r="AJ136">
        <v>-1</v>
      </c>
      <c r="AK136">
        <v>2</v>
      </c>
      <c r="AL136">
        <v>18.047219999999999</v>
      </c>
      <c r="AM136">
        <v>245</v>
      </c>
      <c r="AN136">
        <v>100</v>
      </c>
      <c r="AO136">
        <v>20</v>
      </c>
      <c r="AP136">
        <v>0</v>
      </c>
      <c r="AQ136">
        <v>1</v>
      </c>
      <c r="AR136">
        <v>0</v>
      </c>
      <c r="AS136">
        <v>0</v>
      </c>
      <c r="AT136">
        <v>-1</v>
      </c>
    </row>
    <row r="137" spans="1:46" x14ac:dyDescent="0.3">
      <c r="A137" t="s">
        <v>74</v>
      </c>
      <c r="B137" t="s">
        <v>74</v>
      </c>
      <c r="C137">
        <v>1.768</v>
      </c>
      <c r="D137">
        <v>250</v>
      </c>
      <c r="E137" t="s">
        <v>75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 t="s">
        <v>74</v>
      </c>
      <c r="O137">
        <v>65</v>
      </c>
      <c r="Y137" t="s">
        <v>74</v>
      </c>
      <c r="Z137" t="s">
        <v>74</v>
      </c>
      <c r="AA137">
        <v>1.768</v>
      </c>
      <c r="AB137">
        <v>250</v>
      </c>
      <c r="AC137" t="s">
        <v>75</v>
      </c>
      <c r="AD137" t="s">
        <v>74</v>
      </c>
      <c r="AE137" t="s">
        <v>74</v>
      </c>
      <c r="AF137" t="s">
        <v>74</v>
      </c>
      <c r="AG137" t="s">
        <v>74</v>
      </c>
      <c r="AH137" t="s">
        <v>74</v>
      </c>
      <c r="AI137" t="s">
        <v>74</v>
      </c>
      <c r="AJ137" t="s">
        <v>74</v>
      </c>
      <c r="AK137" t="s">
        <v>74</v>
      </c>
      <c r="AL137" t="s">
        <v>74</v>
      </c>
      <c r="AM137">
        <v>65</v>
      </c>
    </row>
    <row r="138" spans="1:46" x14ac:dyDescent="0.3">
      <c r="A138">
        <v>0.67</v>
      </c>
      <c r="B138">
        <v>0.625</v>
      </c>
      <c r="C138">
        <v>1</v>
      </c>
      <c r="D138">
        <v>10</v>
      </c>
      <c r="E138">
        <v>1.768</v>
      </c>
      <c r="F138">
        <v>250</v>
      </c>
      <c r="G138">
        <v>326.92</v>
      </c>
      <c r="H138">
        <v>201.92</v>
      </c>
      <c r="I138">
        <v>201.923076923076</v>
      </c>
      <c r="J138">
        <v>0</v>
      </c>
      <c r="K138">
        <v>451.92307599999998</v>
      </c>
      <c r="L138">
        <v>-1</v>
      </c>
      <c r="M138">
        <v>2</v>
      </c>
      <c r="N138">
        <v>32.688369999999999</v>
      </c>
      <c r="O138">
        <v>290</v>
      </c>
      <c r="P138">
        <v>100</v>
      </c>
      <c r="Q138">
        <v>65</v>
      </c>
      <c r="S138">
        <v>0</v>
      </c>
      <c r="T138">
        <v>2037</v>
      </c>
      <c r="U138">
        <v>13</v>
      </c>
      <c r="V138">
        <v>9.164142</v>
      </c>
      <c r="W138">
        <v>-1</v>
      </c>
      <c r="Y138">
        <v>0.67</v>
      </c>
      <c r="Z138">
        <v>0.625</v>
      </c>
      <c r="AA138">
        <v>1</v>
      </c>
      <c r="AB138">
        <v>10</v>
      </c>
      <c r="AC138">
        <v>1.768</v>
      </c>
      <c r="AD138">
        <v>250</v>
      </c>
      <c r="AE138">
        <v>326.92</v>
      </c>
      <c r="AF138">
        <v>201.92</v>
      </c>
      <c r="AG138">
        <v>201.923076923076</v>
      </c>
      <c r="AH138">
        <v>0</v>
      </c>
      <c r="AI138">
        <v>451.92307599999998</v>
      </c>
      <c r="AJ138">
        <v>-1</v>
      </c>
      <c r="AK138">
        <v>2</v>
      </c>
      <c r="AL138">
        <v>32.688369999999999</v>
      </c>
      <c r="AM138">
        <v>290</v>
      </c>
      <c r="AN138">
        <v>100</v>
      </c>
      <c r="AO138">
        <v>65</v>
      </c>
      <c r="AP138">
        <v>0</v>
      </c>
      <c r="AQ138">
        <v>2037</v>
      </c>
      <c r="AR138">
        <v>29</v>
      </c>
      <c r="AS138">
        <v>13.705399999999999</v>
      </c>
      <c r="AT138">
        <v>-1</v>
      </c>
    </row>
    <row r="139" spans="1:46" x14ac:dyDescent="0.3">
      <c r="A139">
        <v>0.67</v>
      </c>
      <c r="B139">
        <v>0.625</v>
      </c>
      <c r="C139">
        <v>1</v>
      </c>
      <c r="D139">
        <v>10</v>
      </c>
      <c r="E139">
        <v>1.768</v>
      </c>
      <c r="F139">
        <v>250</v>
      </c>
      <c r="G139">
        <v>326.92</v>
      </c>
      <c r="H139">
        <v>201.92</v>
      </c>
      <c r="I139">
        <v>201.923076923076</v>
      </c>
      <c r="J139">
        <v>100</v>
      </c>
      <c r="K139">
        <v>551.92307600000004</v>
      </c>
      <c r="L139">
        <v>-1</v>
      </c>
      <c r="M139">
        <v>2</v>
      </c>
      <c r="N139">
        <v>27.71903</v>
      </c>
      <c r="O139">
        <v>290</v>
      </c>
      <c r="P139">
        <v>100</v>
      </c>
      <c r="Q139">
        <v>65</v>
      </c>
      <c r="S139">
        <v>0</v>
      </c>
      <c r="T139">
        <v>650</v>
      </c>
      <c r="U139">
        <v>1</v>
      </c>
      <c r="V139">
        <v>4.4958039999999997</v>
      </c>
      <c r="W139">
        <v>-1</v>
      </c>
      <c r="Y139">
        <v>0.67</v>
      </c>
      <c r="Z139">
        <v>0.625</v>
      </c>
      <c r="AA139">
        <v>1</v>
      </c>
      <c r="AB139">
        <v>10</v>
      </c>
      <c r="AC139">
        <v>1.768</v>
      </c>
      <c r="AD139">
        <v>250</v>
      </c>
      <c r="AE139">
        <v>326.92</v>
      </c>
      <c r="AF139">
        <v>201.92</v>
      </c>
      <c r="AG139">
        <v>201.923076923076</v>
      </c>
      <c r="AH139">
        <v>100</v>
      </c>
      <c r="AI139">
        <v>551.92307600000004</v>
      </c>
      <c r="AJ139">
        <v>-1</v>
      </c>
      <c r="AK139">
        <v>2</v>
      </c>
      <c r="AL139">
        <v>27.71903</v>
      </c>
      <c r="AM139">
        <v>290</v>
      </c>
      <c r="AN139">
        <v>100</v>
      </c>
      <c r="AO139">
        <v>65</v>
      </c>
      <c r="AP139">
        <v>0</v>
      </c>
      <c r="AQ139">
        <v>650</v>
      </c>
      <c r="AR139">
        <v>11</v>
      </c>
      <c r="AS139">
        <v>14.94943</v>
      </c>
      <c r="AT139">
        <v>-1</v>
      </c>
    </row>
    <row r="140" spans="1:46" x14ac:dyDescent="0.3">
      <c r="A140">
        <v>0.67</v>
      </c>
      <c r="B140">
        <v>0.625</v>
      </c>
      <c r="C140">
        <v>1</v>
      </c>
      <c r="D140">
        <v>10</v>
      </c>
      <c r="E140">
        <v>1.768</v>
      </c>
      <c r="F140">
        <v>250</v>
      </c>
      <c r="G140">
        <v>326.92</v>
      </c>
      <c r="H140">
        <v>201.92</v>
      </c>
      <c r="I140">
        <v>201.923076923076</v>
      </c>
      <c r="J140">
        <v>200</v>
      </c>
      <c r="K140">
        <v>651.92307600000004</v>
      </c>
      <c r="L140">
        <v>-1</v>
      </c>
      <c r="M140">
        <v>2</v>
      </c>
      <c r="N140">
        <v>23.981300000000001</v>
      </c>
      <c r="O140">
        <v>290</v>
      </c>
      <c r="P140">
        <v>100</v>
      </c>
      <c r="Q140">
        <v>65</v>
      </c>
      <c r="S140">
        <v>0</v>
      </c>
      <c r="T140">
        <v>652</v>
      </c>
      <c r="U140">
        <v>3</v>
      </c>
      <c r="V140">
        <v>7.7789869999999999</v>
      </c>
      <c r="W140">
        <v>-1</v>
      </c>
      <c r="Y140">
        <v>0.67</v>
      </c>
      <c r="Z140">
        <v>0.625</v>
      </c>
      <c r="AA140">
        <v>1</v>
      </c>
      <c r="AB140">
        <v>10</v>
      </c>
      <c r="AC140">
        <v>1.768</v>
      </c>
      <c r="AD140">
        <v>250</v>
      </c>
      <c r="AE140">
        <v>326.92</v>
      </c>
      <c r="AF140">
        <v>201.92</v>
      </c>
      <c r="AG140">
        <v>201.923076923076</v>
      </c>
      <c r="AH140">
        <v>200</v>
      </c>
      <c r="AI140">
        <v>651.92307600000004</v>
      </c>
      <c r="AJ140">
        <v>-1</v>
      </c>
      <c r="AK140">
        <v>2</v>
      </c>
      <c r="AL140">
        <v>23.981300000000001</v>
      </c>
      <c r="AM140">
        <v>290</v>
      </c>
      <c r="AN140">
        <v>100</v>
      </c>
      <c r="AO140">
        <v>65</v>
      </c>
      <c r="AP140">
        <v>0</v>
      </c>
      <c r="AQ140">
        <v>532</v>
      </c>
      <c r="AR140">
        <v>11</v>
      </c>
      <c r="AS140">
        <v>16.534880000000001</v>
      </c>
      <c r="AT140">
        <v>-1</v>
      </c>
    </row>
    <row r="141" spans="1:46" x14ac:dyDescent="0.3">
      <c r="A141">
        <v>0.67</v>
      </c>
      <c r="B141">
        <v>0.625</v>
      </c>
      <c r="C141">
        <v>1</v>
      </c>
      <c r="D141">
        <v>10</v>
      </c>
      <c r="E141">
        <v>1.768</v>
      </c>
      <c r="F141">
        <v>250</v>
      </c>
      <c r="G141">
        <v>326.92</v>
      </c>
      <c r="H141">
        <v>201.92</v>
      </c>
      <c r="I141">
        <v>201.923076923076</v>
      </c>
      <c r="J141">
        <v>300</v>
      </c>
      <c r="K141">
        <v>751.92307600000004</v>
      </c>
      <c r="L141">
        <v>-1</v>
      </c>
      <c r="M141">
        <v>2</v>
      </c>
      <c r="N141">
        <v>21.090509999999998</v>
      </c>
      <c r="O141">
        <v>290</v>
      </c>
      <c r="P141">
        <v>100</v>
      </c>
      <c r="Q141">
        <v>65</v>
      </c>
      <c r="S141">
        <v>0</v>
      </c>
      <c r="T141">
        <v>753</v>
      </c>
      <c r="U141">
        <v>4</v>
      </c>
      <c r="V141">
        <v>8.3593089999999997</v>
      </c>
      <c r="W141">
        <v>-1</v>
      </c>
      <c r="Y141">
        <v>0.67</v>
      </c>
      <c r="Z141">
        <v>0.625</v>
      </c>
      <c r="AA141">
        <v>1</v>
      </c>
      <c r="AB141">
        <v>10</v>
      </c>
      <c r="AC141">
        <v>1.768</v>
      </c>
      <c r="AD141">
        <v>250</v>
      </c>
      <c r="AE141">
        <v>326.92</v>
      </c>
      <c r="AF141">
        <v>201.92</v>
      </c>
      <c r="AG141">
        <v>201.923076923076</v>
      </c>
      <c r="AH141">
        <v>300</v>
      </c>
      <c r="AI141">
        <v>751.92307600000004</v>
      </c>
      <c r="AJ141">
        <v>-1</v>
      </c>
      <c r="AK141">
        <v>2</v>
      </c>
      <c r="AL141">
        <v>21.090509999999998</v>
      </c>
      <c r="AM141">
        <v>290</v>
      </c>
      <c r="AN141">
        <v>100</v>
      </c>
      <c r="AO141">
        <v>65</v>
      </c>
      <c r="AP141">
        <v>0</v>
      </c>
      <c r="AQ141">
        <v>234</v>
      </c>
      <c r="AR141">
        <v>1</v>
      </c>
      <c r="AS141">
        <v>7.4964300000000001</v>
      </c>
      <c r="AT141">
        <v>-1</v>
      </c>
    </row>
    <row r="142" spans="1:46" x14ac:dyDescent="0.3">
      <c r="A142">
        <v>0.67</v>
      </c>
      <c r="B142">
        <v>0.625</v>
      </c>
      <c r="C142">
        <v>1</v>
      </c>
      <c r="D142">
        <v>10</v>
      </c>
      <c r="E142">
        <v>1.768</v>
      </c>
      <c r="F142">
        <v>250</v>
      </c>
      <c r="G142">
        <v>326.92</v>
      </c>
      <c r="H142">
        <v>201.92</v>
      </c>
      <c r="I142">
        <v>201.923076923076</v>
      </c>
      <c r="J142">
        <v>100</v>
      </c>
      <c r="K142">
        <v>551.92307600000004</v>
      </c>
      <c r="L142">
        <v>-1</v>
      </c>
      <c r="M142">
        <v>2</v>
      </c>
      <c r="N142">
        <v>27.71903</v>
      </c>
      <c r="O142">
        <v>290</v>
      </c>
      <c r="P142">
        <v>100</v>
      </c>
      <c r="Q142">
        <v>65</v>
      </c>
      <c r="S142">
        <v>0</v>
      </c>
      <c r="T142">
        <v>650</v>
      </c>
      <c r="U142">
        <v>1</v>
      </c>
      <c r="V142">
        <v>4.4958039999999997</v>
      </c>
      <c r="W142">
        <v>-1</v>
      </c>
      <c r="Y142">
        <v>0.67</v>
      </c>
      <c r="Z142">
        <v>0.625</v>
      </c>
      <c r="AA142">
        <v>1</v>
      </c>
      <c r="AB142">
        <v>10</v>
      </c>
      <c r="AC142">
        <v>1.768</v>
      </c>
      <c r="AD142">
        <v>250</v>
      </c>
      <c r="AE142">
        <v>326.92</v>
      </c>
      <c r="AF142">
        <v>201.92</v>
      </c>
      <c r="AG142">
        <v>201.923076923076</v>
      </c>
      <c r="AH142">
        <v>300</v>
      </c>
      <c r="AI142">
        <v>751.92307600000004</v>
      </c>
      <c r="AJ142">
        <v>-1</v>
      </c>
      <c r="AK142">
        <v>2</v>
      </c>
      <c r="AL142">
        <v>21.090509999999998</v>
      </c>
      <c r="AM142">
        <v>290</v>
      </c>
      <c r="AN142">
        <v>100</v>
      </c>
      <c r="AO142">
        <v>65</v>
      </c>
      <c r="AP142">
        <v>0</v>
      </c>
      <c r="AQ142">
        <v>234</v>
      </c>
      <c r="AR142">
        <v>1</v>
      </c>
      <c r="AS142">
        <v>7.4964300000000001</v>
      </c>
      <c r="AT142">
        <v>-1</v>
      </c>
    </row>
    <row r="143" spans="1:46" x14ac:dyDescent="0.3">
      <c r="A143" t="s">
        <v>74</v>
      </c>
      <c r="B143" t="s">
        <v>74</v>
      </c>
      <c r="C143">
        <v>1.768</v>
      </c>
      <c r="D143">
        <v>250</v>
      </c>
      <c r="E143" t="s">
        <v>75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74</v>
      </c>
      <c r="N143" t="s">
        <v>74</v>
      </c>
      <c r="O143">
        <v>110</v>
      </c>
      <c r="Y143" t="s">
        <v>74</v>
      </c>
      <c r="Z143" t="s">
        <v>74</v>
      </c>
      <c r="AA143">
        <v>1.768</v>
      </c>
      <c r="AB143">
        <v>250</v>
      </c>
      <c r="AC143" t="s">
        <v>75</v>
      </c>
      <c r="AD143" t="s">
        <v>74</v>
      </c>
      <c r="AE143" t="s">
        <v>74</v>
      </c>
      <c r="AF143" t="s">
        <v>74</v>
      </c>
      <c r="AG143" t="s">
        <v>74</v>
      </c>
      <c r="AH143" t="s">
        <v>74</v>
      </c>
      <c r="AI143" t="s">
        <v>74</v>
      </c>
      <c r="AJ143" t="s">
        <v>74</v>
      </c>
      <c r="AK143" t="s">
        <v>74</v>
      </c>
      <c r="AL143" t="s">
        <v>74</v>
      </c>
      <c r="AM143">
        <v>110</v>
      </c>
    </row>
    <row r="144" spans="1:46" x14ac:dyDescent="0.3">
      <c r="A144">
        <v>0.67</v>
      </c>
      <c r="B144">
        <v>0.625</v>
      </c>
      <c r="C144">
        <v>1</v>
      </c>
      <c r="D144">
        <v>10</v>
      </c>
      <c r="E144">
        <v>1.768</v>
      </c>
      <c r="F144">
        <v>250</v>
      </c>
      <c r="G144">
        <v>326.92</v>
      </c>
      <c r="H144">
        <v>201.92</v>
      </c>
      <c r="I144">
        <v>201.923076923076</v>
      </c>
      <c r="J144">
        <v>0</v>
      </c>
      <c r="K144">
        <v>451.92307599999998</v>
      </c>
      <c r="L144">
        <v>-1</v>
      </c>
      <c r="M144">
        <v>2</v>
      </c>
      <c r="N144">
        <v>36.548670000000001</v>
      </c>
      <c r="O144">
        <v>335</v>
      </c>
      <c r="P144">
        <v>100</v>
      </c>
      <c r="Q144">
        <v>110</v>
      </c>
      <c r="S144">
        <v>0</v>
      </c>
      <c r="T144">
        <v>1638</v>
      </c>
      <c r="U144">
        <v>26</v>
      </c>
      <c r="V144">
        <v>14.47564</v>
      </c>
      <c r="W144">
        <v>-1</v>
      </c>
      <c r="Y144">
        <v>0.67</v>
      </c>
      <c r="Z144">
        <v>0.625</v>
      </c>
      <c r="AA144">
        <v>1</v>
      </c>
      <c r="AB144">
        <v>10</v>
      </c>
      <c r="AC144">
        <v>1.768</v>
      </c>
      <c r="AD144">
        <v>250</v>
      </c>
      <c r="AE144">
        <v>326.92</v>
      </c>
      <c r="AF144">
        <v>201.92</v>
      </c>
      <c r="AG144">
        <v>201.923076923076</v>
      </c>
      <c r="AH144">
        <v>0</v>
      </c>
      <c r="AI144">
        <v>451.92307599999998</v>
      </c>
      <c r="AJ144">
        <v>-1</v>
      </c>
      <c r="AK144">
        <v>2</v>
      </c>
      <c r="AL144">
        <v>36.548670000000001</v>
      </c>
      <c r="AM144">
        <v>335</v>
      </c>
      <c r="AN144">
        <v>100</v>
      </c>
      <c r="AO144">
        <v>110</v>
      </c>
      <c r="AP144">
        <v>0</v>
      </c>
      <c r="AQ144">
        <v>1638</v>
      </c>
      <c r="AR144">
        <v>51</v>
      </c>
      <c r="AS144">
        <v>20.3264</v>
      </c>
      <c r="AT144">
        <v>-1</v>
      </c>
    </row>
    <row r="145" spans="1:46" x14ac:dyDescent="0.3">
      <c r="A145">
        <v>0.67</v>
      </c>
      <c r="B145">
        <v>0.625</v>
      </c>
      <c r="C145">
        <v>1</v>
      </c>
      <c r="D145">
        <v>10</v>
      </c>
      <c r="E145">
        <v>1.768</v>
      </c>
      <c r="F145">
        <v>250</v>
      </c>
      <c r="G145">
        <v>326.92</v>
      </c>
      <c r="H145">
        <v>201.92</v>
      </c>
      <c r="I145">
        <v>201.923076923076</v>
      </c>
      <c r="J145">
        <v>100</v>
      </c>
      <c r="K145">
        <v>551.92307600000004</v>
      </c>
      <c r="L145">
        <v>-1</v>
      </c>
      <c r="M145">
        <v>2</v>
      </c>
      <c r="N145">
        <v>31.256430000000002</v>
      </c>
      <c r="O145">
        <v>335</v>
      </c>
      <c r="P145">
        <v>100</v>
      </c>
      <c r="Q145">
        <v>110</v>
      </c>
      <c r="S145">
        <v>0</v>
      </c>
      <c r="T145">
        <v>508</v>
      </c>
      <c r="U145">
        <v>6</v>
      </c>
      <c r="V145">
        <v>12.47828</v>
      </c>
      <c r="W145">
        <v>-1</v>
      </c>
      <c r="Y145">
        <v>0.67</v>
      </c>
      <c r="Z145">
        <v>0.625</v>
      </c>
      <c r="AA145">
        <v>1</v>
      </c>
      <c r="AB145">
        <v>10</v>
      </c>
      <c r="AC145">
        <v>1.768</v>
      </c>
      <c r="AD145">
        <v>250</v>
      </c>
      <c r="AE145">
        <v>326.92</v>
      </c>
      <c r="AF145">
        <v>201.92</v>
      </c>
      <c r="AG145">
        <v>201.923076923076</v>
      </c>
      <c r="AH145">
        <v>100</v>
      </c>
      <c r="AI145">
        <v>551.92307600000004</v>
      </c>
      <c r="AJ145">
        <v>-1</v>
      </c>
      <c r="AK145">
        <v>2</v>
      </c>
      <c r="AL145">
        <v>31.256430000000002</v>
      </c>
      <c r="AM145">
        <v>335</v>
      </c>
      <c r="AN145">
        <v>100</v>
      </c>
      <c r="AO145">
        <v>110</v>
      </c>
      <c r="AP145">
        <v>0</v>
      </c>
      <c r="AQ145">
        <v>508</v>
      </c>
      <c r="AR145">
        <v>8</v>
      </c>
      <c r="AS145">
        <v>14.418240000000001</v>
      </c>
      <c r="AT145">
        <v>-1</v>
      </c>
    </row>
    <row r="146" spans="1:46" x14ac:dyDescent="0.3">
      <c r="A146">
        <v>0.67</v>
      </c>
      <c r="B146">
        <v>0.625</v>
      </c>
      <c r="C146">
        <v>1</v>
      </c>
      <c r="D146">
        <v>10</v>
      </c>
      <c r="E146">
        <v>1.768</v>
      </c>
      <c r="F146">
        <v>250</v>
      </c>
      <c r="G146">
        <v>326.92</v>
      </c>
      <c r="H146">
        <v>201.92</v>
      </c>
      <c r="I146">
        <v>201.923076923076</v>
      </c>
      <c r="J146">
        <v>200</v>
      </c>
      <c r="K146">
        <v>651.92307600000004</v>
      </c>
      <c r="L146">
        <v>-1</v>
      </c>
      <c r="M146">
        <v>2</v>
      </c>
      <c r="N146">
        <v>27.197009999999999</v>
      </c>
      <c r="O146">
        <v>335</v>
      </c>
      <c r="P146">
        <v>100</v>
      </c>
      <c r="Q146">
        <v>110</v>
      </c>
      <c r="S146">
        <v>0</v>
      </c>
      <c r="T146">
        <v>566</v>
      </c>
      <c r="U146">
        <v>3</v>
      </c>
      <c r="V146">
        <v>8.3500569999999996</v>
      </c>
      <c r="W146">
        <v>-1</v>
      </c>
      <c r="Y146">
        <v>0.67</v>
      </c>
      <c r="Z146">
        <v>0.625</v>
      </c>
      <c r="AA146">
        <v>1</v>
      </c>
      <c r="AB146">
        <v>10</v>
      </c>
      <c r="AC146">
        <v>1.768</v>
      </c>
      <c r="AD146">
        <v>250</v>
      </c>
      <c r="AE146">
        <v>326.92</v>
      </c>
      <c r="AF146">
        <v>201.92</v>
      </c>
      <c r="AG146">
        <v>201.923076923076</v>
      </c>
      <c r="AH146">
        <v>200</v>
      </c>
      <c r="AI146">
        <v>651.92307600000004</v>
      </c>
      <c r="AJ146">
        <v>-1</v>
      </c>
      <c r="AK146">
        <v>2</v>
      </c>
      <c r="AL146">
        <v>27.197009999999999</v>
      </c>
      <c r="AM146">
        <v>335</v>
      </c>
      <c r="AN146">
        <v>100</v>
      </c>
      <c r="AO146">
        <v>110</v>
      </c>
      <c r="AP146">
        <v>0</v>
      </c>
      <c r="AQ146">
        <v>566</v>
      </c>
      <c r="AR146">
        <v>17</v>
      </c>
      <c r="AS146">
        <v>19.9603</v>
      </c>
      <c r="AT146">
        <v>-1</v>
      </c>
    </row>
    <row r="147" spans="1:46" x14ac:dyDescent="0.3">
      <c r="A147">
        <v>0.67</v>
      </c>
      <c r="B147">
        <v>0.625</v>
      </c>
      <c r="C147">
        <v>1</v>
      </c>
      <c r="D147">
        <v>10</v>
      </c>
      <c r="E147">
        <v>1.768</v>
      </c>
      <c r="F147">
        <v>250</v>
      </c>
      <c r="G147">
        <v>326.92</v>
      </c>
      <c r="H147">
        <v>201.92</v>
      </c>
      <c r="I147">
        <v>201.923076923076</v>
      </c>
      <c r="J147">
        <v>300</v>
      </c>
      <c r="K147">
        <v>751.92307600000004</v>
      </c>
      <c r="L147">
        <v>-1</v>
      </c>
      <c r="M147">
        <v>2</v>
      </c>
      <c r="N147">
        <v>24.014130000000002</v>
      </c>
      <c r="O147">
        <v>335</v>
      </c>
      <c r="P147">
        <v>100</v>
      </c>
      <c r="Q147">
        <v>110</v>
      </c>
      <c r="S147">
        <v>0</v>
      </c>
      <c r="T147">
        <v>578</v>
      </c>
      <c r="U147">
        <v>3</v>
      </c>
      <c r="V147">
        <v>8.2627710000000008</v>
      </c>
      <c r="W147">
        <v>-1</v>
      </c>
      <c r="Y147">
        <v>0.67</v>
      </c>
      <c r="Z147">
        <v>0.625</v>
      </c>
      <c r="AA147">
        <v>1</v>
      </c>
      <c r="AB147">
        <v>10</v>
      </c>
      <c r="AC147">
        <v>1.768</v>
      </c>
      <c r="AD147">
        <v>250</v>
      </c>
      <c r="AE147">
        <v>326.92</v>
      </c>
      <c r="AF147">
        <v>201.92</v>
      </c>
      <c r="AG147">
        <v>201.923076923076</v>
      </c>
      <c r="AH147">
        <v>300</v>
      </c>
      <c r="AI147">
        <v>751.92307600000004</v>
      </c>
      <c r="AJ147">
        <v>-1</v>
      </c>
      <c r="AK147">
        <v>2</v>
      </c>
      <c r="AL147">
        <v>24.014130000000002</v>
      </c>
      <c r="AM147">
        <v>335</v>
      </c>
      <c r="AN147">
        <v>100</v>
      </c>
      <c r="AO147">
        <v>110</v>
      </c>
      <c r="AP147">
        <v>0</v>
      </c>
      <c r="AQ147">
        <v>462</v>
      </c>
      <c r="AR147">
        <v>9</v>
      </c>
      <c r="AS147">
        <v>16.046230000000001</v>
      </c>
      <c r="AT147">
        <v>-1</v>
      </c>
    </row>
    <row r="148" spans="1:46" x14ac:dyDescent="0.3">
      <c r="A148">
        <v>0.67</v>
      </c>
      <c r="B148">
        <v>0.625</v>
      </c>
      <c r="C148">
        <v>1</v>
      </c>
      <c r="D148">
        <v>10</v>
      </c>
      <c r="E148">
        <v>1.768</v>
      </c>
      <c r="F148">
        <v>250</v>
      </c>
      <c r="G148">
        <v>326.92</v>
      </c>
      <c r="H148">
        <v>201.92</v>
      </c>
      <c r="I148">
        <v>201.923076923076</v>
      </c>
      <c r="J148">
        <v>200</v>
      </c>
      <c r="K148">
        <v>651.92307600000004</v>
      </c>
      <c r="L148">
        <v>-1</v>
      </c>
      <c r="M148">
        <v>2</v>
      </c>
      <c r="N148">
        <v>27.197009999999999</v>
      </c>
      <c r="O148">
        <v>335</v>
      </c>
      <c r="P148">
        <v>100</v>
      </c>
      <c r="Q148">
        <v>110</v>
      </c>
      <c r="S148">
        <v>0</v>
      </c>
      <c r="T148">
        <v>566</v>
      </c>
      <c r="U148">
        <v>3</v>
      </c>
      <c r="V148">
        <v>8.3500569999999996</v>
      </c>
      <c r="W148">
        <v>-1</v>
      </c>
      <c r="Y148">
        <v>0.67</v>
      </c>
      <c r="Z148">
        <v>0.625</v>
      </c>
      <c r="AA148">
        <v>1</v>
      </c>
      <c r="AB148">
        <v>10</v>
      </c>
      <c r="AC148">
        <v>1.768</v>
      </c>
      <c r="AD148">
        <v>250</v>
      </c>
      <c r="AE148">
        <v>326.92</v>
      </c>
      <c r="AF148">
        <v>201.92</v>
      </c>
      <c r="AG148">
        <v>201.923076923076</v>
      </c>
      <c r="AH148">
        <v>100</v>
      </c>
      <c r="AI148">
        <v>551.92307600000004</v>
      </c>
      <c r="AJ148">
        <v>-1</v>
      </c>
      <c r="AK148">
        <v>2</v>
      </c>
      <c r="AL148">
        <v>31.256430000000002</v>
      </c>
      <c r="AM148">
        <v>335</v>
      </c>
      <c r="AN148">
        <v>100</v>
      </c>
      <c r="AO148">
        <v>110</v>
      </c>
      <c r="AP148">
        <v>0</v>
      </c>
      <c r="AQ148">
        <v>508</v>
      </c>
      <c r="AR148">
        <v>8</v>
      </c>
      <c r="AS148">
        <v>14.418240000000001</v>
      </c>
      <c r="AT148">
        <v>-1</v>
      </c>
    </row>
    <row r="149" spans="1:46" x14ac:dyDescent="0.3">
      <c r="A149" t="s">
        <v>74</v>
      </c>
      <c r="B149" t="s">
        <v>74</v>
      </c>
      <c r="C149">
        <v>1.768</v>
      </c>
      <c r="D149">
        <v>250</v>
      </c>
      <c r="E149" t="s">
        <v>75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74</v>
      </c>
      <c r="N149" t="s">
        <v>74</v>
      </c>
      <c r="O149">
        <v>155</v>
      </c>
      <c r="Y149" t="s">
        <v>74</v>
      </c>
      <c r="Z149" t="s">
        <v>74</v>
      </c>
      <c r="AA149">
        <v>1.768</v>
      </c>
      <c r="AB149">
        <v>250</v>
      </c>
      <c r="AC149" t="s">
        <v>75</v>
      </c>
      <c r="AD149" t="s">
        <v>74</v>
      </c>
      <c r="AE149" t="s">
        <v>74</v>
      </c>
      <c r="AF149" t="s">
        <v>74</v>
      </c>
      <c r="AG149" t="s">
        <v>74</v>
      </c>
      <c r="AH149" t="s">
        <v>74</v>
      </c>
      <c r="AI149" t="s">
        <v>74</v>
      </c>
      <c r="AJ149" t="s">
        <v>74</v>
      </c>
      <c r="AK149" t="s">
        <v>74</v>
      </c>
      <c r="AL149" t="s">
        <v>74</v>
      </c>
      <c r="AM149">
        <v>155</v>
      </c>
    </row>
    <row r="150" spans="1:46" x14ac:dyDescent="0.3">
      <c r="A150">
        <v>0.67</v>
      </c>
      <c r="B150">
        <v>0.625</v>
      </c>
      <c r="C150">
        <v>1</v>
      </c>
      <c r="D150">
        <v>10</v>
      </c>
      <c r="E150">
        <v>1.768</v>
      </c>
      <c r="F150">
        <v>250</v>
      </c>
      <c r="G150">
        <v>326.92</v>
      </c>
      <c r="H150">
        <v>201.92</v>
      </c>
      <c r="I150">
        <v>201.923076923076</v>
      </c>
      <c r="J150">
        <v>0</v>
      </c>
      <c r="K150">
        <v>451.92307599999998</v>
      </c>
      <c r="L150">
        <v>-1</v>
      </c>
      <c r="M150">
        <v>2</v>
      </c>
      <c r="N150">
        <v>40.05883</v>
      </c>
      <c r="O150">
        <v>380</v>
      </c>
      <c r="P150">
        <v>100</v>
      </c>
      <c r="Q150">
        <v>155</v>
      </c>
      <c r="S150">
        <v>0</v>
      </c>
      <c r="T150">
        <v>1459</v>
      </c>
      <c r="U150">
        <v>40</v>
      </c>
      <c r="V150">
        <v>19.061610000000002</v>
      </c>
      <c r="W150">
        <v>-1</v>
      </c>
      <c r="Y150">
        <v>0.67</v>
      </c>
      <c r="Z150">
        <v>0.625</v>
      </c>
      <c r="AA150">
        <v>1</v>
      </c>
      <c r="AB150">
        <v>10</v>
      </c>
      <c r="AC150">
        <v>1.768</v>
      </c>
      <c r="AD150">
        <v>250</v>
      </c>
      <c r="AE150">
        <v>326.92</v>
      </c>
      <c r="AF150">
        <v>201.92</v>
      </c>
      <c r="AG150">
        <v>201.923076923076</v>
      </c>
      <c r="AH150">
        <v>0</v>
      </c>
      <c r="AI150">
        <v>451.92307599999998</v>
      </c>
      <c r="AJ150">
        <v>-1</v>
      </c>
      <c r="AK150">
        <v>2</v>
      </c>
      <c r="AL150">
        <v>40.05883</v>
      </c>
      <c r="AM150">
        <v>380</v>
      </c>
      <c r="AN150">
        <v>100</v>
      </c>
      <c r="AO150">
        <v>155</v>
      </c>
      <c r="AP150">
        <v>0</v>
      </c>
      <c r="AQ150">
        <v>1459</v>
      </c>
      <c r="AR150">
        <v>34</v>
      </c>
      <c r="AS150">
        <v>17.561669999999999</v>
      </c>
      <c r="AT150">
        <v>-1</v>
      </c>
    </row>
    <row r="151" spans="1:46" x14ac:dyDescent="0.3">
      <c r="A151">
        <v>0.67</v>
      </c>
      <c r="B151">
        <v>0.625</v>
      </c>
      <c r="C151">
        <v>1</v>
      </c>
      <c r="D151">
        <v>10</v>
      </c>
      <c r="E151">
        <v>1.768</v>
      </c>
      <c r="F151">
        <v>250</v>
      </c>
      <c r="G151">
        <v>326.92</v>
      </c>
      <c r="H151">
        <v>201.92</v>
      </c>
      <c r="I151">
        <v>201.923076923076</v>
      </c>
      <c r="J151">
        <v>100</v>
      </c>
      <c r="K151">
        <v>551.92307600000004</v>
      </c>
      <c r="L151">
        <v>-1</v>
      </c>
      <c r="M151">
        <v>2</v>
      </c>
      <c r="N151">
        <v>34.547469999999997</v>
      </c>
      <c r="O151">
        <v>380</v>
      </c>
      <c r="P151">
        <v>100</v>
      </c>
      <c r="Q151">
        <v>155</v>
      </c>
      <c r="S151">
        <v>0</v>
      </c>
      <c r="T151">
        <v>462</v>
      </c>
      <c r="U151">
        <v>7</v>
      </c>
      <c r="V151">
        <v>14.141109999999999</v>
      </c>
      <c r="W151">
        <v>-1</v>
      </c>
      <c r="Y151">
        <v>0.67</v>
      </c>
      <c r="Z151">
        <v>0.625</v>
      </c>
      <c r="AA151">
        <v>1</v>
      </c>
      <c r="AB151">
        <v>10</v>
      </c>
      <c r="AC151">
        <v>1.768</v>
      </c>
      <c r="AD151">
        <v>250</v>
      </c>
      <c r="AE151">
        <v>326.92</v>
      </c>
      <c r="AF151">
        <v>201.92</v>
      </c>
      <c r="AG151">
        <v>201.923076923076</v>
      </c>
      <c r="AH151">
        <v>100</v>
      </c>
      <c r="AI151">
        <v>551.92307600000004</v>
      </c>
      <c r="AJ151">
        <v>-1</v>
      </c>
      <c r="AK151">
        <v>2</v>
      </c>
      <c r="AL151">
        <v>34.547469999999997</v>
      </c>
      <c r="AM151">
        <v>380</v>
      </c>
      <c r="AN151">
        <v>100</v>
      </c>
      <c r="AO151">
        <v>155</v>
      </c>
      <c r="AP151">
        <v>0</v>
      </c>
      <c r="AQ151">
        <v>462</v>
      </c>
      <c r="AR151">
        <v>7</v>
      </c>
      <c r="AS151">
        <v>14.141109999999999</v>
      </c>
      <c r="AT151">
        <v>-1</v>
      </c>
    </row>
    <row r="152" spans="1:46" x14ac:dyDescent="0.3">
      <c r="A152">
        <v>0.67</v>
      </c>
      <c r="B152">
        <v>0.625</v>
      </c>
      <c r="C152">
        <v>1</v>
      </c>
      <c r="D152">
        <v>10</v>
      </c>
      <c r="E152">
        <v>1.768</v>
      </c>
      <c r="F152">
        <v>250</v>
      </c>
      <c r="G152">
        <v>326.92</v>
      </c>
      <c r="H152">
        <v>201.92</v>
      </c>
      <c r="I152">
        <v>201.923076923076</v>
      </c>
      <c r="J152">
        <v>200</v>
      </c>
      <c r="K152">
        <v>651.92307600000004</v>
      </c>
      <c r="L152">
        <v>-1</v>
      </c>
      <c r="M152">
        <v>2</v>
      </c>
      <c r="N152">
        <v>30.23751</v>
      </c>
      <c r="O152">
        <v>380</v>
      </c>
      <c r="P152">
        <v>100</v>
      </c>
      <c r="Q152">
        <v>155</v>
      </c>
      <c r="S152">
        <v>0</v>
      </c>
      <c r="T152">
        <v>510</v>
      </c>
      <c r="U152">
        <v>5</v>
      </c>
      <c r="V152">
        <v>11.36487</v>
      </c>
      <c r="W152">
        <v>-1</v>
      </c>
      <c r="Y152">
        <v>0.67</v>
      </c>
      <c r="Z152">
        <v>0.625</v>
      </c>
      <c r="AA152">
        <v>1</v>
      </c>
      <c r="AB152">
        <v>10</v>
      </c>
      <c r="AC152">
        <v>1.768</v>
      </c>
      <c r="AD152">
        <v>250</v>
      </c>
      <c r="AE152">
        <v>326.92</v>
      </c>
      <c r="AF152">
        <v>201.92</v>
      </c>
      <c r="AG152">
        <v>201.923076923076</v>
      </c>
      <c r="AH152">
        <v>200</v>
      </c>
      <c r="AI152">
        <v>651.92307600000004</v>
      </c>
      <c r="AJ152">
        <v>-1</v>
      </c>
      <c r="AK152">
        <v>2</v>
      </c>
      <c r="AL152">
        <v>30.23751</v>
      </c>
      <c r="AM152">
        <v>380</v>
      </c>
      <c r="AN152">
        <v>100</v>
      </c>
      <c r="AO152">
        <v>155</v>
      </c>
      <c r="AP152">
        <v>0</v>
      </c>
      <c r="AQ152">
        <v>510</v>
      </c>
      <c r="AR152">
        <v>12</v>
      </c>
      <c r="AS152">
        <v>17.647210000000001</v>
      </c>
      <c r="AT152">
        <v>-1</v>
      </c>
    </row>
    <row r="153" spans="1:46" x14ac:dyDescent="0.3">
      <c r="A153">
        <v>0.67</v>
      </c>
      <c r="B153">
        <v>0.625</v>
      </c>
      <c r="C153">
        <v>1</v>
      </c>
      <c r="D153">
        <v>10</v>
      </c>
      <c r="E153">
        <v>1.768</v>
      </c>
      <c r="F153">
        <v>250</v>
      </c>
      <c r="G153">
        <v>326.92</v>
      </c>
      <c r="H153">
        <v>201.92</v>
      </c>
      <c r="I153">
        <v>201.923076923076</v>
      </c>
      <c r="J153">
        <v>300</v>
      </c>
      <c r="K153">
        <v>751.92307600000004</v>
      </c>
      <c r="L153">
        <v>-1</v>
      </c>
      <c r="M153">
        <v>2</v>
      </c>
      <c r="N153">
        <v>26.810700000000001</v>
      </c>
      <c r="O153">
        <v>380</v>
      </c>
      <c r="P153">
        <v>100</v>
      </c>
      <c r="Q153">
        <v>155</v>
      </c>
      <c r="S153">
        <v>0</v>
      </c>
      <c r="T153">
        <v>557</v>
      </c>
      <c r="U153">
        <v>9</v>
      </c>
      <c r="V153">
        <v>14.60571</v>
      </c>
      <c r="W153">
        <v>-1</v>
      </c>
      <c r="Y153">
        <v>0.67</v>
      </c>
      <c r="Z153">
        <v>0.625</v>
      </c>
      <c r="AA153">
        <v>1</v>
      </c>
      <c r="AB153">
        <v>10</v>
      </c>
      <c r="AC153">
        <v>1.768</v>
      </c>
      <c r="AD153">
        <v>250</v>
      </c>
      <c r="AE153">
        <v>326.92</v>
      </c>
      <c r="AF153">
        <v>201.92</v>
      </c>
      <c r="AG153">
        <v>201.923076923076</v>
      </c>
      <c r="AH153">
        <v>300</v>
      </c>
      <c r="AI153">
        <v>751.92307600000004</v>
      </c>
      <c r="AJ153">
        <v>-1</v>
      </c>
      <c r="AK153">
        <v>2</v>
      </c>
      <c r="AL153">
        <v>26.810700000000001</v>
      </c>
      <c r="AM153">
        <v>380</v>
      </c>
      <c r="AN153">
        <v>100</v>
      </c>
      <c r="AO153">
        <v>155</v>
      </c>
      <c r="AP153">
        <v>0</v>
      </c>
      <c r="AQ153">
        <v>557</v>
      </c>
      <c r="AR153">
        <v>15</v>
      </c>
      <c r="AS153">
        <v>18.890319999999999</v>
      </c>
      <c r="AT153">
        <v>-1</v>
      </c>
    </row>
    <row r="154" spans="1:46" x14ac:dyDescent="0.3">
      <c r="A154">
        <v>0.67</v>
      </c>
      <c r="B154">
        <v>0.625</v>
      </c>
      <c r="C154">
        <v>1</v>
      </c>
      <c r="D154">
        <v>10</v>
      </c>
      <c r="E154">
        <v>1.768</v>
      </c>
      <c r="F154">
        <v>250</v>
      </c>
      <c r="G154">
        <v>326.92</v>
      </c>
      <c r="H154">
        <v>201.92</v>
      </c>
      <c r="I154">
        <v>201.923076923076</v>
      </c>
      <c r="J154">
        <v>200</v>
      </c>
      <c r="K154">
        <v>651.92307600000004</v>
      </c>
      <c r="L154">
        <v>-1</v>
      </c>
      <c r="M154">
        <v>2</v>
      </c>
      <c r="N154">
        <v>30.23751</v>
      </c>
      <c r="O154">
        <v>380</v>
      </c>
      <c r="P154">
        <v>100</v>
      </c>
      <c r="Q154">
        <v>155</v>
      </c>
      <c r="S154">
        <v>0</v>
      </c>
      <c r="T154">
        <v>510</v>
      </c>
      <c r="U154">
        <v>5</v>
      </c>
      <c r="V154">
        <v>11.36487</v>
      </c>
      <c r="W154">
        <v>-1</v>
      </c>
      <c r="Y154">
        <v>0.67</v>
      </c>
      <c r="Z154">
        <v>0.625</v>
      </c>
      <c r="AA154">
        <v>1</v>
      </c>
      <c r="AB154">
        <v>10</v>
      </c>
      <c r="AC154">
        <v>1.768</v>
      </c>
      <c r="AD154">
        <v>250</v>
      </c>
      <c r="AE154">
        <v>326.92</v>
      </c>
      <c r="AF154">
        <v>201.92</v>
      </c>
      <c r="AG154">
        <v>201.923076923076</v>
      </c>
      <c r="AH154">
        <v>100</v>
      </c>
      <c r="AI154">
        <v>551.92307600000004</v>
      </c>
      <c r="AJ154">
        <v>-1</v>
      </c>
      <c r="AK154">
        <v>2</v>
      </c>
      <c r="AL154">
        <v>34.547469999999997</v>
      </c>
      <c r="AM154">
        <v>380</v>
      </c>
      <c r="AN154">
        <v>100</v>
      </c>
      <c r="AO154">
        <v>155</v>
      </c>
      <c r="AP154">
        <v>0</v>
      </c>
      <c r="AQ154">
        <v>462</v>
      </c>
      <c r="AR154">
        <v>7</v>
      </c>
      <c r="AS154">
        <v>14.141109999999999</v>
      </c>
      <c r="AT154">
        <v>-1</v>
      </c>
    </row>
    <row r="155" spans="1:46" x14ac:dyDescent="0.3">
      <c r="A155" t="s">
        <v>74</v>
      </c>
      <c r="B155" t="s">
        <v>74</v>
      </c>
      <c r="C155">
        <v>1.768</v>
      </c>
      <c r="D155">
        <v>250</v>
      </c>
      <c r="E155" t="s">
        <v>75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74</v>
      </c>
      <c r="N155" t="s">
        <v>74</v>
      </c>
      <c r="O155">
        <v>200</v>
      </c>
      <c r="Y155" t="s">
        <v>74</v>
      </c>
      <c r="Z155" t="s">
        <v>74</v>
      </c>
      <c r="AA155">
        <v>1.768</v>
      </c>
      <c r="AB155">
        <v>250</v>
      </c>
      <c r="AC155" t="s">
        <v>75</v>
      </c>
      <c r="AD155" t="s">
        <v>74</v>
      </c>
      <c r="AE155" t="s">
        <v>74</v>
      </c>
      <c r="AF155" t="s">
        <v>74</v>
      </c>
      <c r="AG155" t="s">
        <v>74</v>
      </c>
      <c r="AH155" t="s">
        <v>74</v>
      </c>
      <c r="AI155" t="s">
        <v>74</v>
      </c>
      <c r="AJ155" t="s">
        <v>74</v>
      </c>
      <c r="AK155" t="s">
        <v>74</v>
      </c>
      <c r="AL155" t="s">
        <v>74</v>
      </c>
      <c r="AM155">
        <v>200</v>
      </c>
    </row>
    <row r="156" spans="1:46" x14ac:dyDescent="0.3">
      <c r="A156">
        <v>0.67</v>
      </c>
      <c r="B156">
        <v>0.625</v>
      </c>
      <c r="C156">
        <v>1</v>
      </c>
      <c r="D156">
        <v>10</v>
      </c>
      <c r="E156">
        <v>1.768</v>
      </c>
      <c r="F156">
        <v>250</v>
      </c>
      <c r="G156">
        <v>326.92</v>
      </c>
      <c r="H156">
        <v>201.92</v>
      </c>
      <c r="I156">
        <v>201.923076923076</v>
      </c>
      <c r="J156">
        <v>0</v>
      </c>
      <c r="K156">
        <v>451.92307599999998</v>
      </c>
      <c r="L156">
        <v>-1</v>
      </c>
      <c r="M156">
        <v>2</v>
      </c>
      <c r="N156">
        <v>43.24147</v>
      </c>
      <c r="O156">
        <v>425</v>
      </c>
      <c r="P156">
        <v>100</v>
      </c>
      <c r="Q156">
        <v>200</v>
      </c>
      <c r="S156">
        <v>0</v>
      </c>
      <c r="T156">
        <v>1547</v>
      </c>
      <c r="U156">
        <v>81</v>
      </c>
      <c r="V156">
        <v>26.45542</v>
      </c>
      <c r="W156">
        <v>-1</v>
      </c>
      <c r="Y156">
        <v>0.67</v>
      </c>
      <c r="Z156">
        <v>0.625</v>
      </c>
      <c r="AA156">
        <v>1</v>
      </c>
      <c r="AB156">
        <v>10</v>
      </c>
      <c r="AC156">
        <v>1.768</v>
      </c>
      <c r="AD156">
        <v>250</v>
      </c>
      <c r="AE156">
        <v>326.92</v>
      </c>
      <c r="AF156">
        <v>201.92</v>
      </c>
      <c r="AG156">
        <v>201.923076923076</v>
      </c>
      <c r="AH156">
        <v>0</v>
      </c>
      <c r="AI156">
        <v>451.92307599999998</v>
      </c>
      <c r="AJ156">
        <v>-1</v>
      </c>
      <c r="AK156">
        <v>2</v>
      </c>
      <c r="AL156">
        <v>43.24147</v>
      </c>
      <c r="AM156">
        <v>425</v>
      </c>
      <c r="AN156">
        <v>100</v>
      </c>
      <c r="AO156">
        <v>200</v>
      </c>
      <c r="AP156">
        <v>218</v>
      </c>
      <c r="AQ156">
        <v>1348</v>
      </c>
      <c r="AR156">
        <v>46</v>
      </c>
      <c r="AS156">
        <v>21.290610000000001</v>
      </c>
      <c r="AT156">
        <v>0.56422000000000005</v>
      </c>
    </row>
    <row r="157" spans="1:46" x14ac:dyDescent="0.3">
      <c r="A157">
        <v>0.67</v>
      </c>
      <c r="B157">
        <v>0.625</v>
      </c>
      <c r="C157">
        <v>1</v>
      </c>
      <c r="D157">
        <v>10</v>
      </c>
      <c r="E157">
        <v>1.768</v>
      </c>
      <c r="F157">
        <v>250</v>
      </c>
      <c r="G157">
        <v>326.92</v>
      </c>
      <c r="H157">
        <v>201.92</v>
      </c>
      <c r="I157">
        <v>201.923076923076</v>
      </c>
      <c r="J157">
        <v>100</v>
      </c>
      <c r="K157">
        <v>551.92307600000004</v>
      </c>
      <c r="L157">
        <v>-1</v>
      </c>
      <c r="M157">
        <v>2</v>
      </c>
      <c r="N157">
        <v>37.597520000000003</v>
      </c>
      <c r="O157">
        <v>425</v>
      </c>
      <c r="P157">
        <v>100</v>
      </c>
      <c r="Q157">
        <v>200</v>
      </c>
      <c r="S157">
        <v>0</v>
      </c>
      <c r="T157">
        <v>379</v>
      </c>
      <c r="U157">
        <v>12</v>
      </c>
      <c r="V157">
        <v>20.499459999999999</v>
      </c>
      <c r="W157">
        <v>-1</v>
      </c>
      <c r="Y157">
        <v>0.67</v>
      </c>
      <c r="Z157">
        <v>0.625</v>
      </c>
      <c r="AA157">
        <v>1</v>
      </c>
      <c r="AB157">
        <v>10</v>
      </c>
      <c r="AC157">
        <v>1.768</v>
      </c>
      <c r="AD157">
        <v>250</v>
      </c>
      <c r="AE157">
        <v>326.92</v>
      </c>
      <c r="AF157">
        <v>201.92</v>
      </c>
      <c r="AG157">
        <v>201.923076923076</v>
      </c>
      <c r="AH157">
        <v>100</v>
      </c>
      <c r="AI157">
        <v>551.92307600000004</v>
      </c>
      <c r="AJ157">
        <v>-1</v>
      </c>
      <c r="AK157">
        <v>2</v>
      </c>
      <c r="AL157">
        <v>37.597520000000003</v>
      </c>
      <c r="AM157">
        <v>425</v>
      </c>
      <c r="AN157">
        <v>100</v>
      </c>
      <c r="AO157">
        <v>200</v>
      </c>
      <c r="AP157">
        <v>0</v>
      </c>
      <c r="AQ157">
        <v>379</v>
      </c>
      <c r="AR157">
        <v>6</v>
      </c>
      <c r="AS157">
        <v>14.456429999999999</v>
      </c>
      <c r="AT157">
        <v>-1</v>
      </c>
    </row>
    <row r="158" spans="1:46" x14ac:dyDescent="0.3">
      <c r="A158">
        <v>0.67</v>
      </c>
      <c r="B158">
        <v>0.625</v>
      </c>
      <c r="C158">
        <v>1</v>
      </c>
      <c r="D158">
        <v>10</v>
      </c>
      <c r="E158">
        <v>1.768</v>
      </c>
      <c r="F158">
        <v>250</v>
      </c>
      <c r="G158">
        <v>326.92</v>
      </c>
      <c r="H158">
        <v>201.92</v>
      </c>
      <c r="I158">
        <v>201.923076923076</v>
      </c>
      <c r="J158">
        <v>200</v>
      </c>
      <c r="K158">
        <v>651.92307600000004</v>
      </c>
      <c r="L158">
        <v>-1</v>
      </c>
      <c r="M158">
        <v>2</v>
      </c>
      <c r="N158">
        <v>33.101030000000002</v>
      </c>
      <c r="O158">
        <v>425</v>
      </c>
      <c r="P158">
        <v>100</v>
      </c>
      <c r="Q158">
        <v>200</v>
      </c>
      <c r="S158">
        <v>0</v>
      </c>
      <c r="T158">
        <v>417</v>
      </c>
      <c r="U158">
        <v>6</v>
      </c>
      <c r="V158">
        <v>13.77866</v>
      </c>
      <c r="W158">
        <v>-1</v>
      </c>
      <c r="Y158">
        <v>0.67</v>
      </c>
      <c r="Z158">
        <v>0.625</v>
      </c>
      <c r="AA158">
        <v>1</v>
      </c>
      <c r="AB158">
        <v>10</v>
      </c>
      <c r="AC158">
        <v>1.768</v>
      </c>
      <c r="AD158">
        <v>250</v>
      </c>
      <c r="AE158">
        <v>326.92</v>
      </c>
      <c r="AF158">
        <v>201.92</v>
      </c>
      <c r="AG158">
        <v>201.923076923076</v>
      </c>
      <c r="AH158">
        <v>200</v>
      </c>
      <c r="AI158">
        <v>651.92307600000004</v>
      </c>
      <c r="AJ158">
        <v>-1</v>
      </c>
      <c r="AK158">
        <v>2</v>
      </c>
      <c r="AL158">
        <v>33.101030000000002</v>
      </c>
      <c r="AM158">
        <v>425</v>
      </c>
      <c r="AN158">
        <v>100</v>
      </c>
      <c r="AO158">
        <v>200</v>
      </c>
      <c r="AP158">
        <v>0</v>
      </c>
      <c r="AQ158">
        <v>417</v>
      </c>
      <c r="AR158">
        <v>5</v>
      </c>
      <c r="AS158">
        <v>12.57307</v>
      </c>
      <c r="AT158">
        <v>-1</v>
      </c>
    </row>
    <row r="159" spans="1:46" x14ac:dyDescent="0.3">
      <c r="A159">
        <v>0.67</v>
      </c>
      <c r="B159">
        <v>0.625</v>
      </c>
      <c r="C159">
        <v>1</v>
      </c>
      <c r="D159">
        <v>10</v>
      </c>
      <c r="E159">
        <v>1.768</v>
      </c>
      <c r="F159">
        <v>250</v>
      </c>
      <c r="G159">
        <v>326.92</v>
      </c>
      <c r="H159">
        <v>201.92</v>
      </c>
      <c r="I159">
        <v>201.923076923076</v>
      </c>
      <c r="J159">
        <v>300</v>
      </c>
      <c r="K159">
        <v>751.92307600000004</v>
      </c>
      <c r="L159">
        <v>-1</v>
      </c>
      <c r="M159">
        <v>2</v>
      </c>
      <c r="N159">
        <v>29.47588</v>
      </c>
      <c r="O159">
        <v>425</v>
      </c>
      <c r="P159">
        <v>100</v>
      </c>
      <c r="Q159">
        <v>200</v>
      </c>
      <c r="S159">
        <v>0</v>
      </c>
      <c r="T159">
        <v>487</v>
      </c>
      <c r="U159">
        <v>12</v>
      </c>
      <c r="V159">
        <v>18.062529999999999</v>
      </c>
      <c r="W159">
        <v>-1</v>
      </c>
      <c r="Y159">
        <v>0.67</v>
      </c>
      <c r="Z159">
        <v>0.625</v>
      </c>
      <c r="AA159">
        <v>1</v>
      </c>
      <c r="AB159">
        <v>10</v>
      </c>
      <c r="AC159">
        <v>1.768</v>
      </c>
      <c r="AD159">
        <v>250</v>
      </c>
      <c r="AE159">
        <v>326.92</v>
      </c>
      <c r="AF159">
        <v>201.92</v>
      </c>
      <c r="AG159">
        <v>201.923076923076</v>
      </c>
      <c r="AH159">
        <v>300</v>
      </c>
      <c r="AI159">
        <v>751.92307600000004</v>
      </c>
      <c r="AJ159">
        <v>-1</v>
      </c>
      <c r="AK159">
        <v>2</v>
      </c>
      <c r="AL159">
        <v>29.47588</v>
      </c>
      <c r="AM159">
        <v>425</v>
      </c>
      <c r="AN159">
        <v>100</v>
      </c>
      <c r="AO159">
        <v>200</v>
      </c>
      <c r="AP159">
        <v>0</v>
      </c>
      <c r="AQ159">
        <v>487</v>
      </c>
      <c r="AR159">
        <v>12</v>
      </c>
      <c r="AS159">
        <v>18.062529999999999</v>
      </c>
      <c r="AT159">
        <v>-1</v>
      </c>
    </row>
    <row r="160" spans="1:46" x14ac:dyDescent="0.3">
      <c r="A160">
        <v>0.67</v>
      </c>
      <c r="B160">
        <v>0.625</v>
      </c>
      <c r="C160">
        <v>1</v>
      </c>
      <c r="D160">
        <v>10</v>
      </c>
      <c r="E160">
        <v>1.768</v>
      </c>
      <c r="F160">
        <v>250</v>
      </c>
      <c r="G160">
        <v>326.92</v>
      </c>
      <c r="H160">
        <v>201.92</v>
      </c>
      <c r="I160">
        <v>201.923076923076</v>
      </c>
      <c r="J160">
        <v>200</v>
      </c>
      <c r="K160">
        <v>651.92307600000004</v>
      </c>
      <c r="L160">
        <v>-1</v>
      </c>
      <c r="M160">
        <v>2</v>
      </c>
      <c r="N160">
        <v>33.101030000000002</v>
      </c>
      <c r="O160">
        <v>425</v>
      </c>
      <c r="P160">
        <v>100</v>
      </c>
      <c r="Q160">
        <v>200</v>
      </c>
      <c r="S160">
        <v>0</v>
      </c>
      <c r="T160">
        <v>417</v>
      </c>
      <c r="U160">
        <v>6</v>
      </c>
      <c r="V160">
        <v>13.77866</v>
      </c>
      <c r="W160">
        <v>-1</v>
      </c>
      <c r="Y160">
        <v>0.67</v>
      </c>
      <c r="Z160">
        <v>0.625</v>
      </c>
      <c r="AA160">
        <v>1</v>
      </c>
      <c r="AB160">
        <v>10</v>
      </c>
      <c r="AC160">
        <v>1.768</v>
      </c>
      <c r="AD160">
        <v>250</v>
      </c>
      <c r="AE160">
        <v>326.92</v>
      </c>
      <c r="AF160">
        <v>201.92</v>
      </c>
      <c r="AG160">
        <v>201.923076923076</v>
      </c>
      <c r="AH160">
        <v>200</v>
      </c>
      <c r="AI160">
        <v>651.92307600000004</v>
      </c>
      <c r="AJ160">
        <v>-1</v>
      </c>
      <c r="AK160">
        <v>2</v>
      </c>
      <c r="AL160">
        <v>33.101030000000002</v>
      </c>
      <c r="AM160">
        <v>425</v>
      </c>
      <c r="AN160">
        <v>100</v>
      </c>
      <c r="AO160">
        <v>200</v>
      </c>
      <c r="AP160">
        <v>0</v>
      </c>
      <c r="AQ160">
        <v>417</v>
      </c>
      <c r="AR160">
        <v>5</v>
      </c>
      <c r="AS160">
        <v>12.57307</v>
      </c>
      <c r="AT160">
        <v>-1</v>
      </c>
    </row>
    <row r="161" spans="1:46" x14ac:dyDescent="0.3">
      <c r="A161" t="s">
        <v>74</v>
      </c>
      <c r="B161" t="s">
        <v>74</v>
      </c>
      <c r="C161">
        <v>1.768</v>
      </c>
      <c r="D161">
        <v>250</v>
      </c>
      <c r="Y161" t="s">
        <v>74</v>
      </c>
      <c r="Z161" t="s">
        <v>74</v>
      </c>
      <c r="AA161">
        <v>1.768</v>
      </c>
      <c r="AB161">
        <v>250</v>
      </c>
    </row>
    <row r="162" spans="1:46" x14ac:dyDescent="0.3">
      <c r="A162" t="s">
        <v>74</v>
      </c>
      <c r="B162" t="s">
        <v>74</v>
      </c>
      <c r="C162">
        <v>1.768</v>
      </c>
      <c r="D162">
        <v>250</v>
      </c>
      <c r="E162" t="s">
        <v>75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74</v>
      </c>
      <c r="N162" t="s">
        <v>74</v>
      </c>
      <c r="O162">
        <v>20</v>
      </c>
      <c r="Y162" t="s">
        <v>74</v>
      </c>
      <c r="Z162" t="s">
        <v>74</v>
      </c>
      <c r="AA162">
        <v>1.768</v>
      </c>
      <c r="AB162">
        <v>250</v>
      </c>
      <c r="AC162" t="s">
        <v>75</v>
      </c>
      <c r="AD162" t="s">
        <v>74</v>
      </c>
      <c r="AE162" t="s">
        <v>74</v>
      </c>
      <c r="AF162" t="s">
        <v>74</v>
      </c>
      <c r="AG162" t="s">
        <v>74</v>
      </c>
      <c r="AH162" t="s">
        <v>74</v>
      </c>
      <c r="AI162" t="s">
        <v>74</v>
      </c>
      <c r="AJ162" t="s">
        <v>74</v>
      </c>
      <c r="AK162" t="s">
        <v>74</v>
      </c>
      <c r="AL162" t="s">
        <v>74</v>
      </c>
      <c r="AM162">
        <v>20</v>
      </c>
    </row>
    <row r="163" spans="1:46" x14ac:dyDescent="0.3">
      <c r="A163">
        <v>0.67</v>
      </c>
      <c r="B163">
        <v>0.625</v>
      </c>
      <c r="C163">
        <v>1</v>
      </c>
      <c r="D163">
        <v>10</v>
      </c>
      <c r="E163">
        <v>1.768</v>
      </c>
      <c r="F163">
        <v>250</v>
      </c>
      <c r="G163">
        <v>326.92</v>
      </c>
      <c r="H163">
        <v>201.92</v>
      </c>
      <c r="I163">
        <v>201.923076923076</v>
      </c>
      <c r="J163">
        <v>0</v>
      </c>
      <c r="K163">
        <v>451.92307599999998</v>
      </c>
      <c r="L163">
        <v>-1</v>
      </c>
      <c r="M163">
        <v>2</v>
      </c>
      <c r="N163">
        <v>37.358260000000001</v>
      </c>
      <c r="O163">
        <v>345</v>
      </c>
      <c r="P163">
        <v>200</v>
      </c>
      <c r="Q163">
        <v>20</v>
      </c>
      <c r="S163">
        <v>0</v>
      </c>
      <c r="T163">
        <v>1684</v>
      </c>
      <c r="U163">
        <v>0</v>
      </c>
      <c r="V163">
        <v>0</v>
      </c>
      <c r="W163">
        <v>-1</v>
      </c>
      <c r="Y163">
        <v>0.67</v>
      </c>
      <c r="Z163">
        <v>0.625</v>
      </c>
      <c r="AA163">
        <v>1</v>
      </c>
      <c r="AB163">
        <v>10</v>
      </c>
      <c r="AC163">
        <v>1.768</v>
      </c>
      <c r="AD163">
        <v>250</v>
      </c>
      <c r="AE163">
        <v>326.92</v>
      </c>
      <c r="AF163">
        <v>201.92</v>
      </c>
      <c r="AG163">
        <v>201.923076923076</v>
      </c>
      <c r="AH163">
        <v>0</v>
      </c>
      <c r="AI163">
        <v>451.92307599999998</v>
      </c>
      <c r="AJ163">
        <v>-1</v>
      </c>
      <c r="AK163">
        <v>2</v>
      </c>
      <c r="AL163">
        <v>37.358260000000001</v>
      </c>
      <c r="AM163">
        <v>345</v>
      </c>
      <c r="AN163">
        <v>200</v>
      </c>
      <c r="AO163">
        <v>20</v>
      </c>
      <c r="AP163">
        <v>0</v>
      </c>
      <c r="AQ163">
        <v>1684</v>
      </c>
      <c r="AR163">
        <v>0</v>
      </c>
      <c r="AS163">
        <v>0</v>
      </c>
      <c r="AT163">
        <v>-1</v>
      </c>
    </row>
    <row r="164" spans="1:46" x14ac:dyDescent="0.3">
      <c r="A164">
        <v>0.67</v>
      </c>
      <c r="B164">
        <v>0.625</v>
      </c>
      <c r="C164">
        <v>1</v>
      </c>
      <c r="D164">
        <v>10</v>
      </c>
      <c r="E164">
        <v>1.768</v>
      </c>
      <c r="F164">
        <v>250</v>
      </c>
      <c r="G164">
        <v>326.92</v>
      </c>
      <c r="H164">
        <v>201.92</v>
      </c>
      <c r="I164">
        <v>201.923076923076</v>
      </c>
      <c r="J164">
        <v>100</v>
      </c>
      <c r="K164">
        <v>551.92307600000004</v>
      </c>
      <c r="L164">
        <v>-1</v>
      </c>
      <c r="M164">
        <v>2</v>
      </c>
      <c r="N164">
        <v>32.008969999999998</v>
      </c>
      <c r="O164">
        <v>345</v>
      </c>
      <c r="P164">
        <v>200</v>
      </c>
      <c r="Q164">
        <v>20</v>
      </c>
      <c r="S164">
        <v>0</v>
      </c>
      <c r="T164">
        <v>563</v>
      </c>
      <c r="U164">
        <v>0</v>
      </c>
      <c r="V164">
        <v>0</v>
      </c>
      <c r="W164">
        <v>-1</v>
      </c>
      <c r="Y164">
        <v>0.67</v>
      </c>
      <c r="Z164">
        <v>0.625</v>
      </c>
      <c r="AA164">
        <v>1</v>
      </c>
      <c r="AB164">
        <v>10</v>
      </c>
      <c r="AC164">
        <v>1.768</v>
      </c>
      <c r="AD164">
        <v>250</v>
      </c>
      <c r="AE164">
        <v>326.92</v>
      </c>
      <c r="AF164">
        <v>201.92</v>
      </c>
      <c r="AG164">
        <v>201.923076923076</v>
      </c>
      <c r="AH164">
        <v>100</v>
      </c>
      <c r="AI164">
        <v>551.92307600000004</v>
      </c>
      <c r="AJ164">
        <v>-1</v>
      </c>
      <c r="AK164">
        <v>2</v>
      </c>
      <c r="AL164">
        <v>32.008969999999998</v>
      </c>
      <c r="AM164">
        <v>345</v>
      </c>
      <c r="AN164">
        <v>200</v>
      </c>
      <c r="AO164">
        <v>20</v>
      </c>
      <c r="AP164">
        <v>0</v>
      </c>
      <c r="AQ164">
        <v>563</v>
      </c>
      <c r="AR164">
        <v>0</v>
      </c>
      <c r="AS164">
        <v>0</v>
      </c>
      <c r="AT164">
        <v>-1</v>
      </c>
    </row>
    <row r="165" spans="1:46" x14ac:dyDescent="0.3">
      <c r="A165">
        <v>0.67</v>
      </c>
      <c r="B165">
        <v>0.625</v>
      </c>
      <c r="C165">
        <v>1</v>
      </c>
      <c r="D165">
        <v>10</v>
      </c>
      <c r="E165">
        <v>1.768</v>
      </c>
      <c r="F165">
        <v>250</v>
      </c>
      <c r="G165">
        <v>326.92</v>
      </c>
      <c r="H165">
        <v>201.92</v>
      </c>
      <c r="I165">
        <v>201.923076923076</v>
      </c>
      <c r="J165">
        <v>200</v>
      </c>
      <c r="K165">
        <v>651.92307600000004</v>
      </c>
      <c r="L165">
        <v>-1</v>
      </c>
      <c r="M165">
        <v>2</v>
      </c>
      <c r="N165">
        <v>27.88795</v>
      </c>
      <c r="O165">
        <v>345</v>
      </c>
      <c r="P165">
        <v>200</v>
      </c>
      <c r="Q165">
        <v>20</v>
      </c>
      <c r="S165">
        <v>0</v>
      </c>
      <c r="T165">
        <v>539</v>
      </c>
      <c r="U165">
        <v>0</v>
      </c>
      <c r="V165">
        <v>0</v>
      </c>
      <c r="W165">
        <v>-1</v>
      </c>
      <c r="Y165">
        <v>0.67</v>
      </c>
      <c r="Z165">
        <v>0.625</v>
      </c>
      <c r="AA165">
        <v>1</v>
      </c>
      <c r="AB165">
        <v>10</v>
      </c>
      <c r="AC165">
        <v>1.768</v>
      </c>
      <c r="AD165">
        <v>250</v>
      </c>
      <c r="AE165">
        <v>326.92</v>
      </c>
      <c r="AF165">
        <v>201.92</v>
      </c>
      <c r="AG165">
        <v>201.923076923076</v>
      </c>
      <c r="AH165">
        <v>200</v>
      </c>
      <c r="AI165">
        <v>651.92307600000004</v>
      </c>
      <c r="AJ165">
        <v>-1</v>
      </c>
      <c r="AK165">
        <v>2</v>
      </c>
      <c r="AL165">
        <v>27.88795</v>
      </c>
      <c r="AM165">
        <v>345</v>
      </c>
      <c r="AN165">
        <v>200</v>
      </c>
      <c r="AO165">
        <v>20</v>
      </c>
      <c r="AP165">
        <v>0</v>
      </c>
      <c r="AQ165">
        <v>539</v>
      </c>
      <c r="AR165">
        <v>1</v>
      </c>
      <c r="AS165">
        <v>4.937335</v>
      </c>
      <c r="AT165">
        <v>-1</v>
      </c>
    </row>
    <row r="166" spans="1:46" x14ac:dyDescent="0.3">
      <c r="A166">
        <v>0.67</v>
      </c>
      <c r="B166">
        <v>0.625</v>
      </c>
      <c r="C166">
        <v>1</v>
      </c>
      <c r="D166">
        <v>10</v>
      </c>
      <c r="E166">
        <v>1.768</v>
      </c>
      <c r="F166">
        <v>250</v>
      </c>
      <c r="G166">
        <v>326.92</v>
      </c>
      <c r="H166">
        <v>201.92</v>
      </c>
      <c r="I166">
        <v>201.923076923076</v>
      </c>
      <c r="J166">
        <v>300</v>
      </c>
      <c r="K166">
        <v>751.92307600000004</v>
      </c>
      <c r="L166">
        <v>-1</v>
      </c>
      <c r="M166">
        <v>2</v>
      </c>
      <c r="N166">
        <v>24.64677</v>
      </c>
      <c r="O166">
        <v>345</v>
      </c>
      <c r="P166">
        <v>200</v>
      </c>
      <c r="Q166">
        <v>20</v>
      </c>
      <c r="S166">
        <v>0</v>
      </c>
      <c r="T166">
        <v>572</v>
      </c>
      <c r="U166">
        <v>0</v>
      </c>
      <c r="V166">
        <v>0</v>
      </c>
      <c r="W166">
        <v>-1</v>
      </c>
      <c r="Y166">
        <v>0.67</v>
      </c>
      <c r="Z166">
        <v>0.625</v>
      </c>
      <c r="AA166">
        <v>1</v>
      </c>
      <c r="AB166">
        <v>10</v>
      </c>
      <c r="AC166">
        <v>1.768</v>
      </c>
      <c r="AD166">
        <v>250</v>
      </c>
      <c r="AE166">
        <v>326.92</v>
      </c>
      <c r="AF166">
        <v>201.92</v>
      </c>
      <c r="AG166">
        <v>201.923076923076</v>
      </c>
      <c r="AH166">
        <v>300</v>
      </c>
      <c r="AI166">
        <v>751.92307600000004</v>
      </c>
      <c r="AJ166">
        <v>-1</v>
      </c>
      <c r="AK166">
        <v>2</v>
      </c>
      <c r="AL166">
        <v>24.64677</v>
      </c>
      <c r="AM166">
        <v>345</v>
      </c>
      <c r="AN166">
        <v>200</v>
      </c>
      <c r="AO166">
        <v>20</v>
      </c>
      <c r="AP166">
        <v>0</v>
      </c>
      <c r="AQ166">
        <v>547</v>
      </c>
      <c r="AR166">
        <v>2</v>
      </c>
      <c r="AS166">
        <v>6.9332830000000003</v>
      </c>
      <c r="AT166">
        <v>-1</v>
      </c>
    </row>
    <row r="167" spans="1:46" x14ac:dyDescent="0.3">
      <c r="A167">
        <v>0.67</v>
      </c>
      <c r="B167">
        <v>0.625</v>
      </c>
      <c r="C167">
        <v>1</v>
      </c>
      <c r="D167">
        <v>10</v>
      </c>
      <c r="E167">
        <v>1.768</v>
      </c>
      <c r="F167">
        <v>250</v>
      </c>
      <c r="G167">
        <v>326.92</v>
      </c>
      <c r="H167">
        <v>201.92</v>
      </c>
      <c r="I167">
        <v>201.923076923076</v>
      </c>
      <c r="J167">
        <v>0</v>
      </c>
      <c r="K167">
        <v>451.92307599999998</v>
      </c>
      <c r="L167">
        <v>-1</v>
      </c>
      <c r="M167">
        <v>2</v>
      </c>
      <c r="N167">
        <v>37.358260000000001</v>
      </c>
      <c r="O167">
        <v>345</v>
      </c>
      <c r="P167">
        <v>200</v>
      </c>
      <c r="Q167">
        <v>20</v>
      </c>
      <c r="S167">
        <v>0</v>
      </c>
      <c r="T167">
        <v>1684</v>
      </c>
      <c r="U167">
        <v>0</v>
      </c>
      <c r="V167">
        <v>0</v>
      </c>
      <c r="W167">
        <v>-1</v>
      </c>
      <c r="Y167">
        <v>0.67</v>
      </c>
      <c r="Z167">
        <v>0.625</v>
      </c>
      <c r="AA167">
        <v>1</v>
      </c>
      <c r="AB167">
        <v>10</v>
      </c>
      <c r="AC167">
        <v>1.768</v>
      </c>
      <c r="AD167">
        <v>250</v>
      </c>
      <c r="AE167">
        <v>326.92</v>
      </c>
      <c r="AF167">
        <v>201.92</v>
      </c>
      <c r="AG167">
        <v>201.923076923076</v>
      </c>
      <c r="AH167">
        <v>0</v>
      </c>
      <c r="AI167">
        <v>451.92307599999998</v>
      </c>
      <c r="AJ167">
        <v>-1</v>
      </c>
      <c r="AK167">
        <v>2</v>
      </c>
      <c r="AL167">
        <v>37.358260000000001</v>
      </c>
      <c r="AM167">
        <v>345</v>
      </c>
      <c r="AN167">
        <v>200</v>
      </c>
      <c r="AO167">
        <v>20</v>
      </c>
      <c r="AP167">
        <v>0</v>
      </c>
      <c r="AQ167">
        <v>1684</v>
      </c>
      <c r="AR167">
        <v>0</v>
      </c>
      <c r="AS167">
        <v>0</v>
      </c>
      <c r="AT167">
        <v>-1</v>
      </c>
    </row>
    <row r="168" spans="1:46" x14ac:dyDescent="0.3">
      <c r="A168" t="s">
        <v>74</v>
      </c>
      <c r="B168" t="s">
        <v>74</v>
      </c>
      <c r="C168">
        <v>1.768</v>
      </c>
      <c r="D168">
        <v>250</v>
      </c>
      <c r="E168" t="s">
        <v>75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74</v>
      </c>
      <c r="N168" t="s">
        <v>74</v>
      </c>
      <c r="O168">
        <v>65</v>
      </c>
      <c r="Y168" t="s">
        <v>74</v>
      </c>
      <c r="Z168" t="s">
        <v>74</v>
      </c>
      <c r="AA168">
        <v>1.768</v>
      </c>
      <c r="AB168">
        <v>250</v>
      </c>
      <c r="AC168" t="s">
        <v>75</v>
      </c>
      <c r="AD168" t="s">
        <v>74</v>
      </c>
      <c r="AE168" t="s">
        <v>74</v>
      </c>
      <c r="AF168" t="s">
        <v>74</v>
      </c>
      <c r="AG168" t="s">
        <v>74</v>
      </c>
      <c r="AH168" t="s">
        <v>74</v>
      </c>
      <c r="AI168" t="s">
        <v>74</v>
      </c>
      <c r="AJ168" t="s">
        <v>74</v>
      </c>
      <c r="AK168" t="s">
        <v>74</v>
      </c>
      <c r="AL168" t="s">
        <v>74</v>
      </c>
      <c r="AM168">
        <v>65</v>
      </c>
    </row>
    <row r="169" spans="1:46" x14ac:dyDescent="0.3">
      <c r="A169">
        <v>0.67</v>
      </c>
      <c r="B169">
        <v>0.625</v>
      </c>
      <c r="C169">
        <v>1</v>
      </c>
      <c r="D169">
        <v>10</v>
      </c>
      <c r="E169">
        <v>1.768</v>
      </c>
      <c r="F169">
        <v>250</v>
      </c>
      <c r="G169">
        <v>326.92</v>
      </c>
      <c r="H169">
        <v>201.92</v>
      </c>
      <c r="I169">
        <v>201.923076923076</v>
      </c>
      <c r="J169">
        <v>0</v>
      </c>
      <c r="K169">
        <v>451.92307599999998</v>
      </c>
      <c r="L169">
        <v>-1</v>
      </c>
      <c r="M169">
        <v>2</v>
      </c>
      <c r="N169">
        <v>40.793489999999998</v>
      </c>
      <c r="O169">
        <v>390</v>
      </c>
      <c r="P169">
        <v>200</v>
      </c>
      <c r="Q169">
        <v>65</v>
      </c>
      <c r="S169">
        <v>0</v>
      </c>
      <c r="T169">
        <v>1356</v>
      </c>
      <c r="U169">
        <v>6</v>
      </c>
      <c r="V169">
        <v>7.6281489999999996</v>
      </c>
      <c r="W169">
        <v>-1</v>
      </c>
      <c r="Y169">
        <v>0.67</v>
      </c>
      <c r="Z169">
        <v>0.625</v>
      </c>
      <c r="AA169">
        <v>1</v>
      </c>
      <c r="AB169">
        <v>10</v>
      </c>
      <c r="AC169">
        <v>1.768</v>
      </c>
      <c r="AD169">
        <v>250</v>
      </c>
      <c r="AE169">
        <v>326.92</v>
      </c>
      <c r="AF169">
        <v>201.92</v>
      </c>
      <c r="AG169">
        <v>201.923076923076</v>
      </c>
      <c r="AH169">
        <v>0</v>
      </c>
      <c r="AI169">
        <v>451.92307599999998</v>
      </c>
      <c r="AJ169">
        <v>-1</v>
      </c>
      <c r="AK169">
        <v>2</v>
      </c>
      <c r="AL169">
        <v>40.793489999999998</v>
      </c>
      <c r="AM169">
        <v>390</v>
      </c>
      <c r="AN169">
        <v>200</v>
      </c>
      <c r="AO169">
        <v>65</v>
      </c>
      <c r="AP169">
        <v>0</v>
      </c>
      <c r="AQ169">
        <v>1356</v>
      </c>
      <c r="AR169">
        <v>10</v>
      </c>
      <c r="AS169">
        <v>9.8527620000000002</v>
      </c>
      <c r="AT169">
        <v>-1</v>
      </c>
    </row>
    <row r="170" spans="1:46" x14ac:dyDescent="0.3">
      <c r="A170">
        <v>0.67</v>
      </c>
      <c r="B170">
        <v>0.625</v>
      </c>
      <c r="C170">
        <v>1</v>
      </c>
      <c r="D170">
        <v>10</v>
      </c>
      <c r="E170">
        <v>1.768</v>
      </c>
      <c r="F170">
        <v>250</v>
      </c>
      <c r="G170">
        <v>326.92</v>
      </c>
      <c r="H170">
        <v>201.92</v>
      </c>
      <c r="I170">
        <v>201.923076923076</v>
      </c>
      <c r="J170">
        <v>100</v>
      </c>
      <c r="K170">
        <v>551.92307600000004</v>
      </c>
      <c r="L170">
        <v>-1</v>
      </c>
      <c r="M170">
        <v>2</v>
      </c>
      <c r="N170">
        <v>35.245800000000003</v>
      </c>
      <c r="O170">
        <v>390</v>
      </c>
      <c r="P170">
        <v>200</v>
      </c>
      <c r="Q170">
        <v>65</v>
      </c>
      <c r="S170">
        <v>0</v>
      </c>
      <c r="T170">
        <v>434</v>
      </c>
      <c r="U170">
        <v>2</v>
      </c>
      <c r="V170">
        <v>7.7849690000000002</v>
      </c>
      <c r="W170">
        <v>-1</v>
      </c>
      <c r="Y170">
        <v>0.67</v>
      </c>
      <c r="Z170">
        <v>0.625</v>
      </c>
      <c r="AA170">
        <v>1</v>
      </c>
      <c r="AB170">
        <v>10</v>
      </c>
      <c r="AC170">
        <v>1.768</v>
      </c>
      <c r="AD170">
        <v>250</v>
      </c>
      <c r="AE170">
        <v>326.92</v>
      </c>
      <c r="AF170">
        <v>201.92</v>
      </c>
      <c r="AG170">
        <v>201.923076923076</v>
      </c>
      <c r="AH170">
        <v>100</v>
      </c>
      <c r="AI170">
        <v>551.92307600000004</v>
      </c>
      <c r="AJ170">
        <v>-1</v>
      </c>
      <c r="AK170">
        <v>2</v>
      </c>
      <c r="AL170">
        <v>35.245800000000003</v>
      </c>
      <c r="AM170">
        <v>390</v>
      </c>
      <c r="AN170">
        <v>200</v>
      </c>
      <c r="AO170">
        <v>65</v>
      </c>
      <c r="AP170">
        <v>0</v>
      </c>
      <c r="AQ170">
        <v>434</v>
      </c>
      <c r="AR170">
        <v>4</v>
      </c>
      <c r="AS170">
        <v>11.01811</v>
      </c>
      <c r="AT170">
        <v>-1</v>
      </c>
    </row>
    <row r="171" spans="1:46" x14ac:dyDescent="0.3">
      <c r="A171">
        <v>0.67</v>
      </c>
      <c r="B171">
        <v>0.625</v>
      </c>
      <c r="C171">
        <v>1</v>
      </c>
      <c r="D171">
        <v>10</v>
      </c>
      <c r="E171">
        <v>1.768</v>
      </c>
      <c r="F171">
        <v>250</v>
      </c>
      <c r="G171">
        <v>326.92</v>
      </c>
      <c r="H171">
        <v>201.92</v>
      </c>
      <c r="I171">
        <v>201.923076923076</v>
      </c>
      <c r="J171">
        <v>200</v>
      </c>
      <c r="K171">
        <v>651.92307600000004</v>
      </c>
      <c r="L171">
        <v>-1</v>
      </c>
      <c r="M171">
        <v>2</v>
      </c>
      <c r="N171">
        <v>30.889130000000002</v>
      </c>
      <c r="O171">
        <v>390</v>
      </c>
      <c r="P171">
        <v>200</v>
      </c>
      <c r="Q171">
        <v>65</v>
      </c>
      <c r="S171">
        <v>0</v>
      </c>
      <c r="T171">
        <v>507</v>
      </c>
      <c r="U171">
        <v>1</v>
      </c>
      <c r="V171">
        <v>5.0908639999999998</v>
      </c>
      <c r="W171">
        <v>-1</v>
      </c>
      <c r="Y171">
        <v>0.67</v>
      </c>
      <c r="Z171">
        <v>0.625</v>
      </c>
      <c r="AA171">
        <v>1</v>
      </c>
      <c r="AB171">
        <v>10</v>
      </c>
      <c r="AC171">
        <v>1.768</v>
      </c>
      <c r="AD171">
        <v>250</v>
      </c>
      <c r="AE171">
        <v>326.92</v>
      </c>
      <c r="AF171">
        <v>201.92</v>
      </c>
      <c r="AG171">
        <v>201.923076923076</v>
      </c>
      <c r="AH171">
        <v>200</v>
      </c>
      <c r="AI171">
        <v>651.92307600000004</v>
      </c>
      <c r="AJ171">
        <v>-1</v>
      </c>
      <c r="AK171">
        <v>2</v>
      </c>
      <c r="AL171">
        <v>30.889130000000002</v>
      </c>
      <c r="AM171">
        <v>390</v>
      </c>
      <c r="AN171">
        <v>200</v>
      </c>
      <c r="AO171">
        <v>65</v>
      </c>
      <c r="AP171">
        <v>0</v>
      </c>
      <c r="AQ171">
        <v>507</v>
      </c>
      <c r="AR171">
        <v>11</v>
      </c>
      <c r="AS171">
        <v>16.940570000000001</v>
      </c>
      <c r="AT171">
        <v>-1</v>
      </c>
    </row>
    <row r="172" spans="1:46" x14ac:dyDescent="0.3">
      <c r="A172">
        <v>0.67</v>
      </c>
      <c r="B172">
        <v>0.625</v>
      </c>
      <c r="C172">
        <v>1</v>
      </c>
      <c r="D172">
        <v>10</v>
      </c>
      <c r="E172">
        <v>1.768</v>
      </c>
      <c r="F172">
        <v>250</v>
      </c>
      <c r="G172">
        <v>326.92</v>
      </c>
      <c r="H172">
        <v>201.92</v>
      </c>
      <c r="I172">
        <v>201.923076923076</v>
      </c>
      <c r="J172">
        <v>300</v>
      </c>
      <c r="K172">
        <v>751.92307600000004</v>
      </c>
      <c r="L172">
        <v>-1</v>
      </c>
      <c r="M172">
        <v>2</v>
      </c>
      <c r="N172">
        <v>27.41441</v>
      </c>
      <c r="O172">
        <v>390</v>
      </c>
      <c r="P172">
        <v>200</v>
      </c>
      <c r="Q172">
        <v>65</v>
      </c>
      <c r="S172">
        <v>0</v>
      </c>
      <c r="T172">
        <v>490</v>
      </c>
      <c r="U172">
        <v>2</v>
      </c>
      <c r="V172">
        <v>7.3259749999999997</v>
      </c>
      <c r="W172">
        <v>-1</v>
      </c>
      <c r="Y172">
        <v>0.67</v>
      </c>
      <c r="Z172">
        <v>0.625</v>
      </c>
      <c r="AA172">
        <v>1</v>
      </c>
      <c r="AB172">
        <v>10</v>
      </c>
      <c r="AC172">
        <v>1.768</v>
      </c>
      <c r="AD172">
        <v>250</v>
      </c>
      <c r="AE172">
        <v>326.92</v>
      </c>
      <c r="AF172">
        <v>201.92</v>
      </c>
      <c r="AG172">
        <v>201.923076923076</v>
      </c>
      <c r="AH172">
        <v>300</v>
      </c>
      <c r="AI172">
        <v>751.92307600000004</v>
      </c>
      <c r="AJ172">
        <v>-1</v>
      </c>
      <c r="AK172">
        <v>2</v>
      </c>
      <c r="AL172">
        <v>27.41441</v>
      </c>
      <c r="AM172">
        <v>390</v>
      </c>
      <c r="AN172">
        <v>200</v>
      </c>
      <c r="AO172">
        <v>65</v>
      </c>
      <c r="AP172">
        <v>0</v>
      </c>
      <c r="AQ172">
        <v>491</v>
      </c>
      <c r="AR172">
        <v>13</v>
      </c>
      <c r="AS172">
        <v>18.729179999999999</v>
      </c>
      <c r="AT172">
        <v>-1</v>
      </c>
    </row>
    <row r="173" spans="1:46" x14ac:dyDescent="0.3">
      <c r="A173">
        <v>0.67</v>
      </c>
      <c r="B173">
        <v>0.625</v>
      </c>
      <c r="C173">
        <v>1</v>
      </c>
      <c r="D173">
        <v>10</v>
      </c>
      <c r="E173">
        <v>1.768</v>
      </c>
      <c r="F173">
        <v>250</v>
      </c>
      <c r="G173">
        <v>326.92</v>
      </c>
      <c r="H173">
        <v>201.92</v>
      </c>
      <c r="I173">
        <v>201.923076923076</v>
      </c>
      <c r="J173">
        <v>200</v>
      </c>
      <c r="K173">
        <v>651.92307600000004</v>
      </c>
      <c r="L173">
        <v>-1</v>
      </c>
      <c r="M173">
        <v>2</v>
      </c>
      <c r="N173">
        <v>30.889130000000002</v>
      </c>
      <c r="O173">
        <v>390</v>
      </c>
      <c r="P173">
        <v>200</v>
      </c>
      <c r="Q173">
        <v>65</v>
      </c>
      <c r="S173">
        <v>0</v>
      </c>
      <c r="T173">
        <v>507</v>
      </c>
      <c r="U173">
        <v>1</v>
      </c>
      <c r="V173">
        <v>5.0908639999999998</v>
      </c>
      <c r="W173">
        <v>-1</v>
      </c>
      <c r="Y173">
        <v>0.67</v>
      </c>
      <c r="Z173">
        <v>0.625</v>
      </c>
      <c r="AA173">
        <v>1</v>
      </c>
      <c r="AB173">
        <v>10</v>
      </c>
      <c r="AC173">
        <v>1.768</v>
      </c>
      <c r="AD173">
        <v>250</v>
      </c>
      <c r="AE173">
        <v>326.92</v>
      </c>
      <c r="AF173">
        <v>201.92</v>
      </c>
      <c r="AG173">
        <v>201.923076923076</v>
      </c>
      <c r="AH173">
        <v>100</v>
      </c>
      <c r="AI173">
        <v>551.92307600000004</v>
      </c>
      <c r="AJ173">
        <v>-1</v>
      </c>
      <c r="AK173">
        <v>2</v>
      </c>
      <c r="AL173">
        <v>35.245800000000003</v>
      </c>
      <c r="AM173">
        <v>390</v>
      </c>
      <c r="AN173">
        <v>200</v>
      </c>
      <c r="AO173">
        <v>65</v>
      </c>
      <c r="AP173">
        <v>0</v>
      </c>
      <c r="AQ173">
        <v>434</v>
      </c>
      <c r="AR173">
        <v>4</v>
      </c>
      <c r="AS173">
        <v>11.01811</v>
      </c>
      <c r="AT173">
        <v>-1</v>
      </c>
    </row>
    <row r="174" spans="1:46" x14ac:dyDescent="0.3">
      <c r="A174" t="s">
        <v>74</v>
      </c>
      <c r="B174" t="s">
        <v>74</v>
      </c>
      <c r="C174">
        <v>1.768</v>
      </c>
      <c r="D174">
        <v>250</v>
      </c>
      <c r="E174" t="s">
        <v>75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74</v>
      </c>
      <c r="N174" t="s">
        <v>74</v>
      </c>
      <c r="O174">
        <v>110</v>
      </c>
      <c r="Y174" t="s">
        <v>74</v>
      </c>
      <c r="Z174" t="s">
        <v>74</v>
      </c>
      <c r="AA174">
        <v>1.768</v>
      </c>
      <c r="AB174">
        <v>250</v>
      </c>
      <c r="AC174" t="s">
        <v>75</v>
      </c>
      <c r="AD174" t="s">
        <v>74</v>
      </c>
      <c r="AE174" t="s">
        <v>74</v>
      </c>
      <c r="AF174" t="s">
        <v>74</v>
      </c>
      <c r="AG174" t="s">
        <v>74</v>
      </c>
      <c r="AH174" t="s">
        <v>74</v>
      </c>
      <c r="AI174" t="s">
        <v>74</v>
      </c>
      <c r="AJ174" t="s">
        <v>74</v>
      </c>
      <c r="AK174" t="s">
        <v>74</v>
      </c>
      <c r="AL174" t="s">
        <v>74</v>
      </c>
      <c r="AM174">
        <v>110</v>
      </c>
    </row>
    <row r="175" spans="1:46" x14ac:dyDescent="0.3">
      <c r="A175">
        <v>0.67</v>
      </c>
      <c r="B175">
        <v>0.625</v>
      </c>
      <c r="C175">
        <v>1</v>
      </c>
      <c r="D175">
        <v>10</v>
      </c>
      <c r="E175">
        <v>1.768</v>
      </c>
      <c r="F175">
        <v>250</v>
      </c>
      <c r="G175">
        <v>326.92</v>
      </c>
      <c r="H175">
        <v>201.92</v>
      </c>
      <c r="I175">
        <v>201.923076923076</v>
      </c>
      <c r="J175">
        <v>0</v>
      </c>
      <c r="K175">
        <v>451.92307599999998</v>
      </c>
      <c r="L175">
        <v>-1</v>
      </c>
      <c r="M175">
        <v>2</v>
      </c>
      <c r="N175">
        <v>43.906889999999997</v>
      </c>
      <c r="O175">
        <v>435</v>
      </c>
      <c r="P175">
        <v>200</v>
      </c>
      <c r="Q175">
        <v>110</v>
      </c>
      <c r="S175">
        <v>0</v>
      </c>
      <c r="T175">
        <v>1670</v>
      </c>
      <c r="U175">
        <v>28</v>
      </c>
      <c r="V175">
        <v>14.879709999999999</v>
      </c>
      <c r="W175">
        <v>-1</v>
      </c>
      <c r="Y175">
        <v>0.67</v>
      </c>
      <c r="Z175">
        <v>0.625</v>
      </c>
      <c r="AA175">
        <v>1</v>
      </c>
      <c r="AB175">
        <v>10</v>
      </c>
      <c r="AC175">
        <v>1.768</v>
      </c>
      <c r="AD175">
        <v>250</v>
      </c>
      <c r="AE175">
        <v>326.92</v>
      </c>
      <c r="AF175">
        <v>201.92</v>
      </c>
      <c r="AG175">
        <v>201.923076923076</v>
      </c>
      <c r="AH175">
        <v>0</v>
      </c>
      <c r="AI175">
        <v>451.92307599999998</v>
      </c>
      <c r="AJ175">
        <v>-1</v>
      </c>
      <c r="AK175">
        <v>2</v>
      </c>
      <c r="AL175">
        <v>43.906889999999997</v>
      </c>
      <c r="AM175">
        <v>435</v>
      </c>
      <c r="AN175">
        <v>200</v>
      </c>
      <c r="AO175">
        <v>110</v>
      </c>
      <c r="AP175">
        <v>0</v>
      </c>
      <c r="AQ175">
        <v>1298</v>
      </c>
      <c r="AR175">
        <v>37</v>
      </c>
      <c r="AS175">
        <v>19.44022</v>
      </c>
      <c r="AT175">
        <v>-1</v>
      </c>
    </row>
    <row r="176" spans="1:46" x14ac:dyDescent="0.3">
      <c r="A176">
        <v>0.67</v>
      </c>
      <c r="B176">
        <v>0.625</v>
      </c>
      <c r="C176">
        <v>1</v>
      </c>
      <c r="D176">
        <v>10</v>
      </c>
      <c r="E176">
        <v>1.768</v>
      </c>
      <c r="F176">
        <v>250</v>
      </c>
      <c r="G176">
        <v>326.92</v>
      </c>
      <c r="H176">
        <v>201.92</v>
      </c>
      <c r="I176">
        <v>201.923076923076</v>
      </c>
      <c r="J176">
        <v>100</v>
      </c>
      <c r="K176">
        <v>551.92307600000004</v>
      </c>
      <c r="L176">
        <v>-1</v>
      </c>
      <c r="M176">
        <v>2</v>
      </c>
      <c r="N176">
        <v>38.243519999999997</v>
      </c>
      <c r="O176">
        <v>435</v>
      </c>
      <c r="P176">
        <v>200</v>
      </c>
      <c r="Q176">
        <v>110</v>
      </c>
      <c r="S176">
        <v>0</v>
      </c>
      <c r="T176">
        <v>354</v>
      </c>
      <c r="U176">
        <v>3</v>
      </c>
      <c r="V176">
        <v>10.56396</v>
      </c>
      <c r="W176">
        <v>-1</v>
      </c>
      <c r="Y176">
        <v>0.67</v>
      </c>
      <c r="Z176">
        <v>0.625</v>
      </c>
      <c r="AA176">
        <v>1</v>
      </c>
      <c r="AB176">
        <v>10</v>
      </c>
      <c r="AC176">
        <v>1.768</v>
      </c>
      <c r="AD176">
        <v>250</v>
      </c>
      <c r="AE176">
        <v>326.92</v>
      </c>
      <c r="AF176">
        <v>201.92</v>
      </c>
      <c r="AG176">
        <v>201.923076923076</v>
      </c>
      <c r="AH176">
        <v>100</v>
      </c>
      <c r="AI176">
        <v>551.92307600000004</v>
      </c>
      <c r="AJ176">
        <v>-1</v>
      </c>
      <c r="AK176">
        <v>2</v>
      </c>
      <c r="AL176">
        <v>38.243519999999997</v>
      </c>
      <c r="AM176">
        <v>435</v>
      </c>
      <c r="AN176">
        <v>200</v>
      </c>
      <c r="AO176">
        <v>110</v>
      </c>
      <c r="AP176">
        <v>0</v>
      </c>
      <c r="AQ176">
        <v>354</v>
      </c>
      <c r="AR176">
        <v>6</v>
      </c>
      <c r="AS176">
        <v>14.96101</v>
      </c>
      <c r="AT176">
        <v>-1</v>
      </c>
    </row>
    <row r="177" spans="1:46" x14ac:dyDescent="0.3">
      <c r="A177">
        <v>0.67</v>
      </c>
      <c r="B177">
        <v>0.625</v>
      </c>
      <c r="C177">
        <v>1</v>
      </c>
      <c r="D177">
        <v>10</v>
      </c>
      <c r="E177">
        <v>1.768</v>
      </c>
      <c r="F177">
        <v>250</v>
      </c>
      <c r="G177">
        <v>326.92</v>
      </c>
      <c r="H177">
        <v>201.92</v>
      </c>
      <c r="I177">
        <v>201.923076923076</v>
      </c>
      <c r="J177">
        <v>200</v>
      </c>
      <c r="K177">
        <v>651.92307600000004</v>
      </c>
      <c r="L177">
        <v>-1</v>
      </c>
      <c r="M177">
        <v>2</v>
      </c>
      <c r="N177">
        <v>33.713459999999998</v>
      </c>
      <c r="O177">
        <v>435</v>
      </c>
      <c r="P177">
        <v>200</v>
      </c>
      <c r="Q177">
        <v>110</v>
      </c>
      <c r="S177">
        <v>0</v>
      </c>
      <c r="T177">
        <v>432</v>
      </c>
      <c r="U177">
        <v>4</v>
      </c>
      <c r="V177">
        <v>11.043659999999999</v>
      </c>
      <c r="W177">
        <v>-1</v>
      </c>
      <c r="Y177">
        <v>0.67</v>
      </c>
      <c r="Z177">
        <v>0.625</v>
      </c>
      <c r="AA177">
        <v>1</v>
      </c>
      <c r="AB177">
        <v>10</v>
      </c>
      <c r="AC177">
        <v>1.768</v>
      </c>
      <c r="AD177">
        <v>250</v>
      </c>
      <c r="AE177">
        <v>326.92</v>
      </c>
      <c r="AF177">
        <v>201.92</v>
      </c>
      <c r="AG177">
        <v>201.923076923076</v>
      </c>
      <c r="AH177">
        <v>200</v>
      </c>
      <c r="AI177">
        <v>651.92307600000004</v>
      </c>
      <c r="AJ177">
        <v>-1</v>
      </c>
      <c r="AK177">
        <v>2</v>
      </c>
      <c r="AL177">
        <v>33.713459999999998</v>
      </c>
      <c r="AM177">
        <v>435</v>
      </c>
      <c r="AN177">
        <v>200</v>
      </c>
      <c r="AO177">
        <v>110</v>
      </c>
      <c r="AP177">
        <v>0</v>
      </c>
      <c r="AQ177">
        <v>432</v>
      </c>
      <c r="AR177">
        <v>9</v>
      </c>
      <c r="AS177">
        <v>16.597840000000001</v>
      </c>
      <c r="AT177">
        <v>-1</v>
      </c>
    </row>
    <row r="178" spans="1:46" x14ac:dyDescent="0.3">
      <c r="A178">
        <v>0.67</v>
      </c>
      <c r="B178">
        <v>0.625</v>
      </c>
      <c r="C178">
        <v>1</v>
      </c>
      <c r="D178">
        <v>10</v>
      </c>
      <c r="E178">
        <v>1.768</v>
      </c>
      <c r="F178">
        <v>250</v>
      </c>
      <c r="G178">
        <v>326.92</v>
      </c>
      <c r="H178">
        <v>201.92</v>
      </c>
      <c r="I178">
        <v>201.923076923076</v>
      </c>
      <c r="J178">
        <v>300</v>
      </c>
      <c r="K178">
        <v>751.92307600000004</v>
      </c>
      <c r="L178">
        <v>-1</v>
      </c>
      <c r="M178">
        <v>2</v>
      </c>
      <c r="N178">
        <v>30.050090000000001</v>
      </c>
      <c r="O178">
        <v>435</v>
      </c>
      <c r="P178">
        <v>200</v>
      </c>
      <c r="Q178">
        <v>110</v>
      </c>
      <c r="S178">
        <v>0</v>
      </c>
      <c r="T178">
        <v>448</v>
      </c>
      <c r="U178">
        <v>2</v>
      </c>
      <c r="V178">
        <v>7.6621779999999999</v>
      </c>
      <c r="W178">
        <v>-1</v>
      </c>
      <c r="Y178">
        <v>0.67</v>
      </c>
      <c r="Z178">
        <v>0.625</v>
      </c>
      <c r="AA178">
        <v>1</v>
      </c>
      <c r="AB178">
        <v>10</v>
      </c>
      <c r="AC178">
        <v>1.768</v>
      </c>
      <c r="AD178">
        <v>250</v>
      </c>
      <c r="AE178">
        <v>326.92</v>
      </c>
      <c r="AF178">
        <v>201.92</v>
      </c>
      <c r="AG178">
        <v>201.923076923076</v>
      </c>
      <c r="AH178">
        <v>300</v>
      </c>
      <c r="AI178">
        <v>751.92307600000004</v>
      </c>
      <c r="AJ178">
        <v>-1</v>
      </c>
      <c r="AK178">
        <v>2</v>
      </c>
      <c r="AL178">
        <v>30.050090000000001</v>
      </c>
      <c r="AM178">
        <v>435</v>
      </c>
      <c r="AN178">
        <v>200</v>
      </c>
      <c r="AO178">
        <v>110</v>
      </c>
      <c r="AP178">
        <v>0</v>
      </c>
      <c r="AQ178">
        <v>448</v>
      </c>
      <c r="AR178">
        <v>8</v>
      </c>
      <c r="AS178">
        <v>15.358879999999999</v>
      </c>
      <c r="AT178">
        <v>-1</v>
      </c>
    </row>
    <row r="179" spans="1:46" x14ac:dyDescent="0.3">
      <c r="A179">
        <v>0.67</v>
      </c>
      <c r="B179">
        <v>0.625</v>
      </c>
      <c r="C179">
        <v>1</v>
      </c>
      <c r="D179">
        <v>10</v>
      </c>
      <c r="E179">
        <v>1.768</v>
      </c>
      <c r="F179">
        <v>250</v>
      </c>
      <c r="G179">
        <v>326.92</v>
      </c>
      <c r="H179">
        <v>201.92</v>
      </c>
      <c r="I179">
        <v>201.923076923076</v>
      </c>
      <c r="J179">
        <v>300</v>
      </c>
      <c r="K179">
        <v>751.92307600000004</v>
      </c>
      <c r="L179">
        <v>-1</v>
      </c>
      <c r="M179">
        <v>2</v>
      </c>
      <c r="N179">
        <v>30.050090000000001</v>
      </c>
      <c r="O179">
        <v>435</v>
      </c>
      <c r="P179">
        <v>200</v>
      </c>
      <c r="Q179">
        <v>110</v>
      </c>
      <c r="S179">
        <v>0</v>
      </c>
      <c r="T179">
        <v>448</v>
      </c>
      <c r="U179">
        <v>2</v>
      </c>
      <c r="V179">
        <v>7.6621779999999999</v>
      </c>
      <c r="W179">
        <v>-1</v>
      </c>
      <c r="Y179">
        <v>0.67</v>
      </c>
      <c r="Z179">
        <v>0.625</v>
      </c>
      <c r="AA179">
        <v>1</v>
      </c>
      <c r="AB179">
        <v>10</v>
      </c>
      <c r="AC179">
        <v>1.768</v>
      </c>
      <c r="AD179">
        <v>250</v>
      </c>
      <c r="AE179">
        <v>326.92</v>
      </c>
      <c r="AF179">
        <v>201.92</v>
      </c>
      <c r="AG179">
        <v>201.923076923076</v>
      </c>
      <c r="AH179">
        <v>100</v>
      </c>
      <c r="AI179">
        <v>551.92307600000004</v>
      </c>
      <c r="AJ179">
        <v>-1</v>
      </c>
      <c r="AK179">
        <v>2</v>
      </c>
      <c r="AL179">
        <v>38.243519999999997</v>
      </c>
      <c r="AM179">
        <v>435</v>
      </c>
      <c r="AN179">
        <v>200</v>
      </c>
      <c r="AO179">
        <v>110</v>
      </c>
      <c r="AP179">
        <v>0</v>
      </c>
      <c r="AQ179">
        <v>354</v>
      </c>
      <c r="AR179">
        <v>6</v>
      </c>
      <c r="AS179">
        <v>14.96101</v>
      </c>
      <c r="AT179">
        <v>-1</v>
      </c>
    </row>
    <row r="180" spans="1:46" x14ac:dyDescent="0.3">
      <c r="A180" t="s">
        <v>74</v>
      </c>
      <c r="B180" t="s">
        <v>74</v>
      </c>
      <c r="C180">
        <v>1.768</v>
      </c>
      <c r="D180">
        <v>250</v>
      </c>
      <c r="E180" t="s">
        <v>75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74</v>
      </c>
      <c r="N180" t="s">
        <v>74</v>
      </c>
      <c r="O180">
        <v>155</v>
      </c>
      <c r="Y180" t="s">
        <v>74</v>
      </c>
      <c r="Z180" t="s">
        <v>74</v>
      </c>
      <c r="AA180">
        <v>1.768</v>
      </c>
      <c r="AB180">
        <v>250</v>
      </c>
      <c r="AC180" t="s">
        <v>75</v>
      </c>
      <c r="AD180" t="s">
        <v>74</v>
      </c>
      <c r="AE180" t="s">
        <v>74</v>
      </c>
      <c r="AF180" t="s">
        <v>74</v>
      </c>
      <c r="AG180" t="s">
        <v>74</v>
      </c>
      <c r="AH180" t="s">
        <v>74</v>
      </c>
      <c r="AI180" t="s">
        <v>74</v>
      </c>
      <c r="AJ180" t="s">
        <v>74</v>
      </c>
      <c r="AK180" t="s">
        <v>74</v>
      </c>
      <c r="AL180" t="s">
        <v>74</v>
      </c>
      <c r="AM180">
        <v>155</v>
      </c>
    </row>
    <row r="181" spans="1:46" x14ac:dyDescent="0.3">
      <c r="A181">
        <v>0.67</v>
      </c>
      <c r="B181">
        <v>0.625</v>
      </c>
      <c r="C181">
        <v>1</v>
      </c>
      <c r="D181">
        <v>10</v>
      </c>
      <c r="E181">
        <v>1.768</v>
      </c>
      <c r="F181">
        <v>250</v>
      </c>
      <c r="G181">
        <v>326.92</v>
      </c>
      <c r="H181">
        <v>201.92</v>
      </c>
      <c r="I181">
        <v>201.923076923076</v>
      </c>
      <c r="J181">
        <v>0</v>
      </c>
      <c r="K181">
        <v>451.92307599999998</v>
      </c>
      <c r="L181">
        <v>-1</v>
      </c>
      <c r="M181">
        <v>2</v>
      </c>
      <c r="N181">
        <v>46.725679999999997</v>
      </c>
      <c r="O181">
        <v>480</v>
      </c>
      <c r="P181">
        <v>200</v>
      </c>
      <c r="Q181">
        <v>155</v>
      </c>
      <c r="S181">
        <v>0</v>
      </c>
      <c r="T181">
        <v>1068</v>
      </c>
      <c r="U181">
        <v>35</v>
      </c>
      <c r="V181">
        <v>20.85941</v>
      </c>
      <c r="W181">
        <v>-1</v>
      </c>
      <c r="Y181">
        <v>0.67</v>
      </c>
      <c r="Z181">
        <v>0.625</v>
      </c>
      <c r="AA181">
        <v>1</v>
      </c>
      <c r="AB181">
        <v>10</v>
      </c>
      <c r="AC181">
        <v>1.768</v>
      </c>
      <c r="AD181">
        <v>250</v>
      </c>
      <c r="AE181">
        <v>326.92</v>
      </c>
      <c r="AF181">
        <v>201.92</v>
      </c>
      <c r="AG181">
        <v>201.923076923076</v>
      </c>
      <c r="AH181">
        <v>0</v>
      </c>
      <c r="AI181">
        <v>451.92307599999998</v>
      </c>
      <c r="AJ181">
        <v>-1</v>
      </c>
      <c r="AK181">
        <v>2</v>
      </c>
      <c r="AL181">
        <v>46.725679999999997</v>
      </c>
      <c r="AM181">
        <v>480</v>
      </c>
      <c r="AN181">
        <v>200</v>
      </c>
      <c r="AO181">
        <v>155</v>
      </c>
      <c r="AP181">
        <v>0</v>
      </c>
      <c r="AQ181">
        <v>1068</v>
      </c>
      <c r="AR181">
        <v>21</v>
      </c>
      <c r="AS181">
        <v>16.121670000000002</v>
      </c>
      <c r="AT181">
        <v>-1</v>
      </c>
    </row>
    <row r="182" spans="1:46" x14ac:dyDescent="0.3">
      <c r="A182">
        <v>0.67</v>
      </c>
      <c r="B182">
        <v>0.625</v>
      </c>
      <c r="C182">
        <v>1</v>
      </c>
      <c r="D182">
        <v>10</v>
      </c>
      <c r="E182">
        <v>1.768</v>
      </c>
      <c r="F182">
        <v>250</v>
      </c>
      <c r="G182">
        <v>326.92</v>
      </c>
      <c r="H182">
        <v>201.92</v>
      </c>
      <c r="I182">
        <v>201.923076923076</v>
      </c>
      <c r="J182">
        <v>100</v>
      </c>
      <c r="K182">
        <v>551.92307600000004</v>
      </c>
      <c r="L182">
        <v>-1</v>
      </c>
      <c r="M182">
        <v>2</v>
      </c>
      <c r="N182">
        <v>41.013039999999997</v>
      </c>
      <c r="O182">
        <v>480</v>
      </c>
      <c r="P182">
        <v>200</v>
      </c>
      <c r="Q182">
        <v>155</v>
      </c>
      <c r="S182">
        <v>0</v>
      </c>
      <c r="T182">
        <v>222</v>
      </c>
      <c r="U182">
        <v>4</v>
      </c>
      <c r="V182">
        <v>15.428330000000001</v>
      </c>
      <c r="W182">
        <v>-1</v>
      </c>
      <c r="Y182">
        <v>0.67</v>
      </c>
      <c r="Z182">
        <v>0.625</v>
      </c>
      <c r="AA182">
        <v>1</v>
      </c>
      <c r="AB182">
        <v>10</v>
      </c>
      <c r="AC182">
        <v>1.768</v>
      </c>
      <c r="AD182">
        <v>250</v>
      </c>
      <c r="AE182">
        <v>326.92</v>
      </c>
      <c r="AF182">
        <v>201.92</v>
      </c>
      <c r="AG182">
        <v>201.923076923076</v>
      </c>
      <c r="AH182">
        <v>100</v>
      </c>
      <c r="AI182">
        <v>551.92307600000004</v>
      </c>
      <c r="AJ182">
        <v>-1</v>
      </c>
      <c r="AK182">
        <v>2</v>
      </c>
      <c r="AL182">
        <v>41.013039999999997</v>
      </c>
      <c r="AM182">
        <v>480</v>
      </c>
      <c r="AN182">
        <v>200</v>
      </c>
      <c r="AO182">
        <v>155</v>
      </c>
      <c r="AP182">
        <v>0</v>
      </c>
      <c r="AQ182">
        <v>222</v>
      </c>
      <c r="AR182">
        <v>2</v>
      </c>
      <c r="AS182">
        <v>10.892939999999999</v>
      </c>
      <c r="AT182">
        <v>-1</v>
      </c>
    </row>
    <row r="183" spans="1:46" x14ac:dyDescent="0.3">
      <c r="A183">
        <v>0.67</v>
      </c>
      <c r="B183">
        <v>0.625</v>
      </c>
      <c r="C183">
        <v>1</v>
      </c>
      <c r="D183">
        <v>10</v>
      </c>
      <c r="E183">
        <v>1.768</v>
      </c>
      <c r="F183">
        <v>250</v>
      </c>
      <c r="G183">
        <v>326.92</v>
      </c>
      <c r="H183">
        <v>201.92</v>
      </c>
      <c r="I183">
        <v>201.923076923076</v>
      </c>
      <c r="J183">
        <v>200</v>
      </c>
      <c r="K183">
        <v>651.92307600000004</v>
      </c>
      <c r="L183">
        <v>-1</v>
      </c>
      <c r="M183">
        <v>2</v>
      </c>
      <c r="N183">
        <v>36.363590000000002</v>
      </c>
      <c r="O183">
        <v>480</v>
      </c>
      <c r="P183">
        <v>200</v>
      </c>
      <c r="Q183">
        <v>155</v>
      </c>
      <c r="S183">
        <v>0</v>
      </c>
      <c r="T183">
        <v>292</v>
      </c>
      <c r="U183">
        <v>5</v>
      </c>
      <c r="V183">
        <v>15.03811</v>
      </c>
      <c r="W183">
        <v>-1</v>
      </c>
      <c r="Y183">
        <v>0.67</v>
      </c>
      <c r="Z183">
        <v>0.625</v>
      </c>
      <c r="AA183">
        <v>1</v>
      </c>
      <c r="AB183">
        <v>10</v>
      </c>
      <c r="AC183">
        <v>1.768</v>
      </c>
      <c r="AD183">
        <v>250</v>
      </c>
      <c r="AE183">
        <v>326.92</v>
      </c>
      <c r="AF183">
        <v>201.92</v>
      </c>
      <c r="AG183">
        <v>201.923076923076</v>
      </c>
      <c r="AH183">
        <v>200</v>
      </c>
      <c r="AI183">
        <v>651.92307600000004</v>
      </c>
      <c r="AJ183">
        <v>-1</v>
      </c>
      <c r="AK183">
        <v>2</v>
      </c>
      <c r="AL183">
        <v>36.363590000000002</v>
      </c>
      <c r="AM183">
        <v>480</v>
      </c>
      <c r="AN183">
        <v>200</v>
      </c>
      <c r="AO183">
        <v>155</v>
      </c>
      <c r="AP183">
        <v>0</v>
      </c>
      <c r="AQ183">
        <v>292</v>
      </c>
      <c r="AR183">
        <v>4</v>
      </c>
      <c r="AS183">
        <v>13.442729999999999</v>
      </c>
      <c r="AT183">
        <v>-1</v>
      </c>
    </row>
    <row r="184" spans="1:46" x14ac:dyDescent="0.3">
      <c r="A184">
        <v>0.67</v>
      </c>
      <c r="B184">
        <v>0.625</v>
      </c>
      <c r="C184">
        <v>1</v>
      </c>
      <c r="D184">
        <v>10</v>
      </c>
      <c r="E184">
        <v>1.768</v>
      </c>
      <c r="F184">
        <v>250</v>
      </c>
      <c r="G184">
        <v>326.92</v>
      </c>
      <c r="H184">
        <v>201.92</v>
      </c>
      <c r="I184">
        <v>201.923076923076</v>
      </c>
      <c r="J184">
        <v>300</v>
      </c>
      <c r="K184">
        <v>751.92307600000004</v>
      </c>
      <c r="L184">
        <v>-1</v>
      </c>
      <c r="M184">
        <v>2</v>
      </c>
      <c r="N184">
        <v>32.552660000000003</v>
      </c>
      <c r="O184">
        <v>480</v>
      </c>
      <c r="P184">
        <v>200</v>
      </c>
      <c r="Q184">
        <v>155</v>
      </c>
      <c r="S184">
        <v>0</v>
      </c>
      <c r="T184">
        <v>413</v>
      </c>
      <c r="U184">
        <v>5</v>
      </c>
      <c r="V184">
        <v>12.63405</v>
      </c>
      <c r="W184">
        <v>-1</v>
      </c>
      <c r="Y184">
        <v>0.67</v>
      </c>
      <c r="Z184">
        <v>0.625</v>
      </c>
      <c r="AA184">
        <v>1</v>
      </c>
      <c r="AB184">
        <v>10</v>
      </c>
      <c r="AC184">
        <v>1.768</v>
      </c>
      <c r="AD184">
        <v>250</v>
      </c>
      <c r="AE184">
        <v>326.92</v>
      </c>
      <c r="AF184">
        <v>201.92</v>
      </c>
      <c r="AG184">
        <v>201.923076923076</v>
      </c>
      <c r="AH184">
        <v>300</v>
      </c>
      <c r="AI184">
        <v>751.92307600000004</v>
      </c>
      <c r="AJ184">
        <v>-1</v>
      </c>
      <c r="AK184">
        <v>2</v>
      </c>
      <c r="AL184">
        <v>32.552660000000003</v>
      </c>
      <c r="AM184">
        <v>480</v>
      </c>
      <c r="AN184">
        <v>200</v>
      </c>
      <c r="AO184">
        <v>155</v>
      </c>
      <c r="AP184">
        <v>0</v>
      </c>
      <c r="AQ184">
        <v>413</v>
      </c>
      <c r="AR184">
        <v>7</v>
      </c>
      <c r="AS184">
        <v>14.96101</v>
      </c>
      <c r="AT184">
        <v>-1</v>
      </c>
    </row>
    <row r="185" spans="1:46" x14ac:dyDescent="0.3">
      <c r="A185">
        <v>0.67</v>
      </c>
      <c r="B185">
        <v>0.625</v>
      </c>
      <c r="C185">
        <v>1</v>
      </c>
      <c r="D185">
        <v>10</v>
      </c>
      <c r="E185">
        <v>1.768</v>
      </c>
      <c r="F185">
        <v>250</v>
      </c>
      <c r="G185">
        <v>326.92</v>
      </c>
      <c r="H185">
        <v>201.92</v>
      </c>
      <c r="I185">
        <v>201.923076923076</v>
      </c>
      <c r="J185">
        <v>100</v>
      </c>
      <c r="K185">
        <v>551.92307600000004</v>
      </c>
      <c r="L185">
        <v>-1</v>
      </c>
      <c r="M185">
        <v>2</v>
      </c>
      <c r="N185">
        <v>41.013039999999997</v>
      </c>
      <c r="O185">
        <v>480</v>
      </c>
      <c r="P185">
        <v>200</v>
      </c>
      <c r="Q185">
        <v>155</v>
      </c>
      <c r="S185">
        <v>0</v>
      </c>
      <c r="T185">
        <v>222</v>
      </c>
      <c r="U185">
        <v>4</v>
      </c>
      <c r="V185">
        <v>15.428330000000001</v>
      </c>
      <c r="W185">
        <v>-1</v>
      </c>
      <c r="Y185">
        <v>0.67</v>
      </c>
      <c r="Z185">
        <v>0.625</v>
      </c>
      <c r="AA185">
        <v>1</v>
      </c>
      <c r="AB185">
        <v>10</v>
      </c>
      <c r="AC185">
        <v>1.768</v>
      </c>
      <c r="AD185">
        <v>250</v>
      </c>
      <c r="AE185">
        <v>326.92</v>
      </c>
      <c r="AF185">
        <v>201.92</v>
      </c>
      <c r="AG185">
        <v>201.923076923076</v>
      </c>
      <c r="AH185">
        <v>100</v>
      </c>
      <c r="AI185">
        <v>551.92307600000004</v>
      </c>
      <c r="AJ185">
        <v>-1</v>
      </c>
      <c r="AK185">
        <v>2</v>
      </c>
      <c r="AL185">
        <v>41.013039999999997</v>
      </c>
      <c r="AM185">
        <v>480</v>
      </c>
      <c r="AN185">
        <v>200</v>
      </c>
      <c r="AO185">
        <v>155</v>
      </c>
      <c r="AP185">
        <v>0</v>
      </c>
      <c r="AQ185">
        <v>222</v>
      </c>
      <c r="AR185">
        <v>2</v>
      </c>
      <c r="AS185">
        <v>10.892939999999999</v>
      </c>
      <c r="AT185">
        <v>-1</v>
      </c>
    </row>
    <row r="186" spans="1:46" x14ac:dyDescent="0.3">
      <c r="A186" t="s">
        <v>74</v>
      </c>
      <c r="B186" t="s">
        <v>74</v>
      </c>
      <c r="C186">
        <v>1.768</v>
      </c>
      <c r="D186">
        <v>250</v>
      </c>
      <c r="E186" t="s">
        <v>75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74</v>
      </c>
      <c r="N186" t="s">
        <v>74</v>
      </c>
      <c r="O186">
        <v>200</v>
      </c>
      <c r="Y186" t="s">
        <v>74</v>
      </c>
      <c r="Z186" t="s">
        <v>74</v>
      </c>
      <c r="AA186">
        <v>1.768</v>
      </c>
      <c r="AB186">
        <v>250</v>
      </c>
      <c r="AC186" t="s">
        <v>75</v>
      </c>
      <c r="AD186" t="s">
        <v>74</v>
      </c>
      <c r="AE186" t="s">
        <v>74</v>
      </c>
      <c r="AF186" t="s">
        <v>74</v>
      </c>
      <c r="AG186" t="s">
        <v>74</v>
      </c>
      <c r="AH186" t="s">
        <v>74</v>
      </c>
      <c r="AI186" t="s">
        <v>74</v>
      </c>
      <c r="AJ186" t="s">
        <v>74</v>
      </c>
      <c r="AK186" t="s">
        <v>74</v>
      </c>
      <c r="AL186" t="s">
        <v>74</v>
      </c>
      <c r="AM186">
        <v>200</v>
      </c>
    </row>
    <row r="187" spans="1:46" x14ac:dyDescent="0.3">
      <c r="A187">
        <v>0.67</v>
      </c>
      <c r="B187">
        <v>0.625</v>
      </c>
      <c r="C187">
        <v>1</v>
      </c>
      <c r="D187">
        <v>10</v>
      </c>
      <c r="E187">
        <v>1.768</v>
      </c>
      <c r="F187">
        <v>250</v>
      </c>
      <c r="G187">
        <v>326.92</v>
      </c>
      <c r="H187">
        <v>201.92</v>
      </c>
      <c r="I187">
        <v>201.923076923076</v>
      </c>
      <c r="J187">
        <v>0</v>
      </c>
      <c r="K187">
        <v>451.92307599999998</v>
      </c>
      <c r="L187">
        <v>-1</v>
      </c>
      <c r="M187">
        <v>2</v>
      </c>
      <c r="N187">
        <v>49.277929999999998</v>
      </c>
      <c r="O187">
        <v>525</v>
      </c>
      <c r="P187">
        <v>200</v>
      </c>
      <c r="Q187">
        <v>200</v>
      </c>
      <c r="S187">
        <v>0</v>
      </c>
      <c r="T187">
        <v>875</v>
      </c>
      <c r="U187">
        <v>36</v>
      </c>
      <c r="V187">
        <v>23.405809999999999</v>
      </c>
      <c r="W187">
        <v>-1</v>
      </c>
      <c r="Y187">
        <v>0.67</v>
      </c>
      <c r="Z187">
        <v>0.625</v>
      </c>
      <c r="AA187">
        <v>1</v>
      </c>
      <c r="AB187">
        <v>10</v>
      </c>
      <c r="AC187">
        <v>1.768</v>
      </c>
      <c r="AD187">
        <v>250</v>
      </c>
      <c r="AE187">
        <v>326.92</v>
      </c>
      <c r="AF187">
        <v>201.92</v>
      </c>
      <c r="AG187">
        <v>201.923076923076</v>
      </c>
      <c r="AH187">
        <v>0</v>
      </c>
      <c r="AI187">
        <v>451.92307599999998</v>
      </c>
      <c r="AJ187">
        <v>-1</v>
      </c>
      <c r="AK187">
        <v>2</v>
      </c>
      <c r="AL187">
        <v>49.277929999999998</v>
      </c>
      <c r="AM187">
        <v>525</v>
      </c>
      <c r="AN187">
        <v>200</v>
      </c>
      <c r="AO187">
        <v>200</v>
      </c>
      <c r="AP187">
        <v>0</v>
      </c>
      <c r="AQ187">
        <v>876</v>
      </c>
      <c r="AR187">
        <v>17</v>
      </c>
      <c r="AS187">
        <v>16.015470000000001</v>
      </c>
      <c r="AT187">
        <v>-1</v>
      </c>
    </row>
    <row r="188" spans="1:46" x14ac:dyDescent="0.3">
      <c r="A188">
        <v>0.67</v>
      </c>
      <c r="B188">
        <v>0.625</v>
      </c>
      <c r="C188">
        <v>1</v>
      </c>
      <c r="D188">
        <v>10</v>
      </c>
      <c r="E188">
        <v>1.768</v>
      </c>
      <c r="F188">
        <v>250</v>
      </c>
      <c r="G188">
        <v>326.92</v>
      </c>
      <c r="H188">
        <v>201.92</v>
      </c>
      <c r="I188">
        <v>201.923076923076</v>
      </c>
      <c r="J188">
        <v>100</v>
      </c>
      <c r="K188">
        <v>551.92307600000004</v>
      </c>
      <c r="L188">
        <v>-1</v>
      </c>
      <c r="M188">
        <v>2</v>
      </c>
      <c r="N188">
        <v>43.567900000000002</v>
      </c>
      <c r="O188">
        <v>525</v>
      </c>
      <c r="P188">
        <v>200</v>
      </c>
      <c r="Q188">
        <v>200</v>
      </c>
      <c r="S188">
        <v>0</v>
      </c>
      <c r="T188">
        <v>207</v>
      </c>
      <c r="U188">
        <v>5</v>
      </c>
      <c r="V188">
        <v>17.882010000000001</v>
      </c>
      <c r="W188">
        <v>-1</v>
      </c>
      <c r="Y188">
        <v>0.67</v>
      </c>
      <c r="Z188">
        <v>0.625</v>
      </c>
      <c r="AA188">
        <v>1</v>
      </c>
      <c r="AB188">
        <v>10</v>
      </c>
      <c r="AC188">
        <v>1.768</v>
      </c>
      <c r="AD188">
        <v>250</v>
      </c>
      <c r="AE188">
        <v>326.92</v>
      </c>
      <c r="AF188">
        <v>201.92</v>
      </c>
      <c r="AG188">
        <v>201.923076923076</v>
      </c>
      <c r="AH188">
        <v>100</v>
      </c>
      <c r="AI188">
        <v>551.92307600000004</v>
      </c>
      <c r="AJ188">
        <v>-1</v>
      </c>
      <c r="AK188">
        <v>2</v>
      </c>
      <c r="AL188">
        <v>43.567900000000002</v>
      </c>
      <c r="AM188">
        <v>525</v>
      </c>
      <c r="AN188">
        <v>200</v>
      </c>
      <c r="AO188">
        <v>200</v>
      </c>
      <c r="AP188">
        <v>0</v>
      </c>
      <c r="AQ188">
        <v>207</v>
      </c>
      <c r="AR188">
        <v>0</v>
      </c>
      <c r="AS188">
        <v>0</v>
      </c>
      <c r="AT188">
        <v>-1</v>
      </c>
    </row>
    <row r="189" spans="1:46" x14ac:dyDescent="0.3">
      <c r="A189">
        <v>0.67</v>
      </c>
      <c r="B189">
        <v>0.625</v>
      </c>
      <c r="C189">
        <v>1</v>
      </c>
      <c r="D189">
        <v>10</v>
      </c>
      <c r="E189">
        <v>1.768</v>
      </c>
      <c r="F189">
        <v>250</v>
      </c>
      <c r="G189">
        <v>326.92</v>
      </c>
      <c r="H189">
        <v>201.92</v>
      </c>
      <c r="I189">
        <v>201.923076923076</v>
      </c>
      <c r="J189">
        <v>200</v>
      </c>
      <c r="K189">
        <v>651.92307600000004</v>
      </c>
      <c r="L189">
        <v>-1</v>
      </c>
      <c r="M189">
        <v>2</v>
      </c>
      <c r="N189">
        <v>38.844830000000002</v>
      </c>
      <c r="O189">
        <v>525</v>
      </c>
      <c r="P189">
        <v>200</v>
      </c>
      <c r="Q189">
        <v>200</v>
      </c>
      <c r="S189">
        <v>0</v>
      </c>
      <c r="T189">
        <v>226</v>
      </c>
      <c r="U189">
        <v>6</v>
      </c>
      <c r="V189">
        <v>18.75489</v>
      </c>
      <c r="W189">
        <v>-1</v>
      </c>
      <c r="Y189">
        <v>0.67</v>
      </c>
      <c r="Z189">
        <v>0.625</v>
      </c>
      <c r="AA189">
        <v>1</v>
      </c>
      <c r="AB189">
        <v>10</v>
      </c>
      <c r="AC189">
        <v>1.768</v>
      </c>
      <c r="AD189">
        <v>250</v>
      </c>
      <c r="AE189">
        <v>326.92</v>
      </c>
      <c r="AF189">
        <v>201.92</v>
      </c>
      <c r="AG189">
        <v>201.923076923076</v>
      </c>
      <c r="AH189">
        <v>200</v>
      </c>
      <c r="AI189">
        <v>651.92307600000004</v>
      </c>
      <c r="AJ189">
        <v>-1</v>
      </c>
      <c r="AK189">
        <v>2</v>
      </c>
      <c r="AL189">
        <v>38.844830000000002</v>
      </c>
      <c r="AM189">
        <v>525</v>
      </c>
      <c r="AN189">
        <v>200</v>
      </c>
      <c r="AO189">
        <v>200</v>
      </c>
      <c r="AP189">
        <v>0</v>
      </c>
      <c r="AQ189">
        <v>226</v>
      </c>
      <c r="AR189">
        <v>4</v>
      </c>
      <c r="AS189">
        <v>15.29036</v>
      </c>
      <c r="AT189">
        <v>-1</v>
      </c>
    </row>
    <row r="190" spans="1:46" x14ac:dyDescent="0.3">
      <c r="A190">
        <v>0.67</v>
      </c>
      <c r="B190">
        <v>0.625</v>
      </c>
      <c r="C190">
        <v>1</v>
      </c>
      <c r="D190">
        <v>10</v>
      </c>
      <c r="E190">
        <v>1.768</v>
      </c>
      <c r="F190">
        <v>250</v>
      </c>
      <c r="G190">
        <v>326.92</v>
      </c>
      <c r="H190">
        <v>201.92</v>
      </c>
      <c r="I190">
        <v>201.923076923076</v>
      </c>
      <c r="J190">
        <v>300</v>
      </c>
      <c r="K190">
        <v>751.92307600000004</v>
      </c>
      <c r="L190">
        <v>-1</v>
      </c>
      <c r="M190">
        <v>2</v>
      </c>
      <c r="N190">
        <v>34.923119999999997</v>
      </c>
      <c r="O190">
        <v>525</v>
      </c>
      <c r="P190">
        <v>200</v>
      </c>
      <c r="Q190">
        <v>200</v>
      </c>
      <c r="S190">
        <v>0</v>
      </c>
      <c r="T190">
        <v>269</v>
      </c>
      <c r="U190">
        <v>3</v>
      </c>
      <c r="V190">
        <v>12.124040000000001</v>
      </c>
      <c r="W190">
        <v>-1</v>
      </c>
      <c r="Y190">
        <v>0.67</v>
      </c>
      <c r="Z190">
        <v>0.625</v>
      </c>
      <c r="AA190">
        <v>1</v>
      </c>
      <c r="AB190">
        <v>10</v>
      </c>
      <c r="AC190">
        <v>1.768</v>
      </c>
      <c r="AD190">
        <v>250</v>
      </c>
      <c r="AE190">
        <v>326.92</v>
      </c>
      <c r="AF190">
        <v>201.92</v>
      </c>
      <c r="AG190">
        <v>201.923076923076</v>
      </c>
      <c r="AH190">
        <v>300</v>
      </c>
      <c r="AI190">
        <v>751.92307600000004</v>
      </c>
      <c r="AJ190">
        <v>-1</v>
      </c>
      <c r="AK190">
        <v>2</v>
      </c>
      <c r="AL190">
        <v>34.923119999999997</v>
      </c>
      <c r="AM190">
        <v>525</v>
      </c>
      <c r="AN190">
        <v>200</v>
      </c>
      <c r="AO190">
        <v>200</v>
      </c>
      <c r="AP190">
        <v>0</v>
      </c>
      <c r="AQ190">
        <v>269</v>
      </c>
      <c r="AR190">
        <v>4</v>
      </c>
      <c r="AS190">
        <v>14.0084</v>
      </c>
      <c r="AT190">
        <v>-1</v>
      </c>
    </row>
    <row r="191" spans="1:46" x14ac:dyDescent="0.3">
      <c r="A191">
        <v>0.67</v>
      </c>
      <c r="B191">
        <v>0.625</v>
      </c>
      <c r="C191">
        <v>1</v>
      </c>
      <c r="D191">
        <v>10</v>
      </c>
      <c r="E191">
        <v>1.768</v>
      </c>
      <c r="F191">
        <v>250</v>
      </c>
      <c r="G191">
        <v>326.92</v>
      </c>
      <c r="H191">
        <v>201.92</v>
      </c>
      <c r="I191">
        <v>201.923076923076</v>
      </c>
      <c r="J191">
        <v>300</v>
      </c>
      <c r="K191">
        <v>751.92307600000004</v>
      </c>
      <c r="L191">
        <v>-1</v>
      </c>
      <c r="M191">
        <v>2</v>
      </c>
      <c r="N191">
        <v>34.923119999999997</v>
      </c>
      <c r="O191">
        <v>525</v>
      </c>
      <c r="P191">
        <v>200</v>
      </c>
      <c r="Q191">
        <v>200</v>
      </c>
      <c r="S191">
        <v>0</v>
      </c>
      <c r="T191">
        <v>269</v>
      </c>
      <c r="U191">
        <v>3</v>
      </c>
      <c r="V191">
        <v>12.124040000000001</v>
      </c>
      <c r="W191">
        <v>-1</v>
      </c>
      <c r="Y191">
        <v>0.67</v>
      </c>
      <c r="Z191">
        <v>0.625</v>
      </c>
      <c r="AA191">
        <v>1</v>
      </c>
      <c r="AB191">
        <v>10</v>
      </c>
      <c r="AC191">
        <v>1.768</v>
      </c>
      <c r="AD191">
        <v>250</v>
      </c>
      <c r="AE191">
        <v>326.92</v>
      </c>
      <c r="AF191">
        <v>201.92</v>
      </c>
      <c r="AG191">
        <v>201.923076923076</v>
      </c>
      <c r="AH191">
        <v>100</v>
      </c>
      <c r="AI191">
        <v>551.92307600000004</v>
      </c>
      <c r="AJ191">
        <v>-1</v>
      </c>
      <c r="AK191">
        <v>2</v>
      </c>
      <c r="AL191">
        <v>43.567900000000002</v>
      </c>
      <c r="AM191">
        <v>525</v>
      </c>
      <c r="AN191">
        <v>200</v>
      </c>
      <c r="AO191">
        <v>200</v>
      </c>
      <c r="AP191">
        <v>0</v>
      </c>
      <c r="AQ191">
        <v>207</v>
      </c>
      <c r="AR191">
        <v>0</v>
      </c>
      <c r="AS191">
        <v>0</v>
      </c>
      <c r="AT191">
        <v>-1</v>
      </c>
    </row>
    <row r="192" spans="1:46" x14ac:dyDescent="0.3">
      <c r="A192" t="s">
        <v>74</v>
      </c>
      <c r="B192" t="s">
        <v>74</v>
      </c>
      <c r="C192">
        <v>2.1</v>
      </c>
      <c r="Y192" t="s">
        <v>74</v>
      </c>
      <c r="Z192" t="s">
        <v>74</v>
      </c>
      <c r="AA192">
        <v>2.1</v>
      </c>
    </row>
    <row r="193" spans="1:46" x14ac:dyDescent="0.3">
      <c r="A193" t="s">
        <v>74</v>
      </c>
      <c r="B193" t="s">
        <v>74</v>
      </c>
      <c r="C193">
        <v>2.1</v>
      </c>
      <c r="D193">
        <v>150</v>
      </c>
      <c r="Y193" t="s">
        <v>74</v>
      </c>
      <c r="Z193" t="s">
        <v>74</v>
      </c>
      <c r="AA193">
        <v>2.1</v>
      </c>
      <c r="AB193">
        <v>150</v>
      </c>
    </row>
    <row r="194" spans="1:46" x14ac:dyDescent="0.3">
      <c r="A194" t="s">
        <v>74</v>
      </c>
      <c r="B194" t="s">
        <v>74</v>
      </c>
      <c r="C194">
        <v>2.1</v>
      </c>
      <c r="D194">
        <v>150</v>
      </c>
      <c r="Y194" t="s">
        <v>74</v>
      </c>
      <c r="Z194" t="s">
        <v>74</v>
      </c>
      <c r="AA194">
        <v>2.1</v>
      </c>
      <c r="AB194">
        <v>150</v>
      </c>
    </row>
    <row r="195" spans="1:46" x14ac:dyDescent="0.3">
      <c r="A195" t="s">
        <v>74</v>
      </c>
      <c r="B195" t="s">
        <v>74</v>
      </c>
      <c r="C195">
        <v>2.1</v>
      </c>
      <c r="D195">
        <v>150</v>
      </c>
      <c r="E195" t="s">
        <v>75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74</v>
      </c>
      <c r="N195" t="s">
        <v>74</v>
      </c>
      <c r="O195">
        <v>20</v>
      </c>
      <c r="Y195" t="s">
        <v>74</v>
      </c>
      <c r="Z195" t="s">
        <v>74</v>
      </c>
      <c r="AA195">
        <v>2.1</v>
      </c>
      <c r="AB195">
        <v>150</v>
      </c>
      <c r="AC195" t="s">
        <v>75</v>
      </c>
      <c r="AD195" t="s">
        <v>74</v>
      </c>
      <c r="AE195" t="s">
        <v>74</v>
      </c>
      <c r="AF195" t="s">
        <v>74</v>
      </c>
      <c r="AG195" t="s">
        <v>74</v>
      </c>
      <c r="AH195" t="s">
        <v>74</v>
      </c>
      <c r="AI195" t="s">
        <v>74</v>
      </c>
      <c r="AJ195" t="s">
        <v>74</v>
      </c>
      <c r="AK195" t="s">
        <v>74</v>
      </c>
      <c r="AL195" t="s">
        <v>74</v>
      </c>
      <c r="AM195">
        <v>20</v>
      </c>
    </row>
    <row r="196" spans="1:46" x14ac:dyDescent="0.3">
      <c r="A196">
        <v>0.67</v>
      </c>
      <c r="B196">
        <v>0.625</v>
      </c>
      <c r="C196">
        <v>1</v>
      </c>
      <c r="D196">
        <v>10</v>
      </c>
      <c r="E196">
        <v>2.1</v>
      </c>
      <c r="F196">
        <v>150</v>
      </c>
      <c r="G196">
        <v>117.53</v>
      </c>
      <c r="H196">
        <v>42.536999999999999</v>
      </c>
      <c r="I196">
        <v>42.537313432835703</v>
      </c>
      <c r="J196">
        <v>0</v>
      </c>
      <c r="K196">
        <v>192.53731300000001</v>
      </c>
      <c r="L196">
        <v>-1</v>
      </c>
      <c r="M196">
        <v>2</v>
      </c>
      <c r="N196">
        <v>36.983429999999998</v>
      </c>
      <c r="O196">
        <v>145</v>
      </c>
      <c r="P196">
        <v>0</v>
      </c>
      <c r="Q196">
        <v>20</v>
      </c>
      <c r="S196">
        <v>0</v>
      </c>
      <c r="T196">
        <v>1620</v>
      </c>
      <c r="U196">
        <v>3</v>
      </c>
      <c r="V196">
        <v>4.9327579999999998</v>
      </c>
      <c r="W196">
        <v>-1</v>
      </c>
      <c r="Y196">
        <v>0.67</v>
      </c>
      <c r="Z196">
        <v>0.625</v>
      </c>
      <c r="AA196">
        <v>1</v>
      </c>
      <c r="AB196">
        <v>10</v>
      </c>
      <c r="AC196">
        <v>2.1</v>
      </c>
      <c r="AD196">
        <v>150</v>
      </c>
      <c r="AE196">
        <v>117.53</v>
      </c>
      <c r="AF196">
        <v>42.536999999999999</v>
      </c>
      <c r="AG196">
        <v>42.537313432835703</v>
      </c>
      <c r="AH196">
        <v>0</v>
      </c>
      <c r="AI196">
        <v>192.53731300000001</v>
      </c>
      <c r="AJ196">
        <v>-1</v>
      </c>
      <c r="AK196">
        <v>2</v>
      </c>
      <c r="AL196">
        <v>36.983429999999998</v>
      </c>
      <c r="AM196">
        <v>145</v>
      </c>
      <c r="AN196">
        <v>0</v>
      </c>
      <c r="AO196">
        <v>20</v>
      </c>
      <c r="AP196">
        <v>0</v>
      </c>
      <c r="AQ196">
        <v>841</v>
      </c>
      <c r="AR196">
        <v>7</v>
      </c>
      <c r="AS196">
        <v>10.469060000000001</v>
      </c>
      <c r="AT196">
        <v>-1</v>
      </c>
    </row>
    <row r="197" spans="1:46" x14ac:dyDescent="0.3">
      <c r="A197">
        <v>0.67</v>
      </c>
      <c r="B197">
        <v>0.625</v>
      </c>
      <c r="C197">
        <v>1</v>
      </c>
      <c r="D197">
        <v>10</v>
      </c>
      <c r="E197">
        <v>2.1</v>
      </c>
      <c r="F197">
        <v>150</v>
      </c>
      <c r="G197">
        <v>117.53</v>
      </c>
      <c r="H197">
        <v>42.536999999999999</v>
      </c>
      <c r="I197">
        <v>42.537313432835703</v>
      </c>
      <c r="J197">
        <v>100</v>
      </c>
      <c r="K197">
        <v>292.53731299999998</v>
      </c>
      <c r="L197">
        <v>-1</v>
      </c>
      <c r="M197">
        <v>2</v>
      </c>
      <c r="N197">
        <v>26.365919999999999</v>
      </c>
      <c r="O197">
        <v>145</v>
      </c>
      <c r="P197">
        <v>0</v>
      </c>
      <c r="Q197">
        <v>20</v>
      </c>
      <c r="S197">
        <v>0</v>
      </c>
      <c r="T197">
        <v>1003</v>
      </c>
      <c r="U197">
        <v>1</v>
      </c>
      <c r="V197">
        <v>3.618881</v>
      </c>
      <c r="W197">
        <v>-1</v>
      </c>
      <c r="Y197">
        <v>0.67</v>
      </c>
      <c r="Z197">
        <v>0.625</v>
      </c>
      <c r="AA197">
        <v>1</v>
      </c>
      <c r="AB197">
        <v>10</v>
      </c>
      <c r="AC197">
        <v>2.1</v>
      </c>
      <c r="AD197">
        <v>150</v>
      </c>
      <c r="AE197">
        <v>117.53</v>
      </c>
      <c r="AF197">
        <v>42.536999999999999</v>
      </c>
      <c r="AG197">
        <v>42.537313432835703</v>
      </c>
      <c r="AH197">
        <v>100</v>
      </c>
      <c r="AI197">
        <v>292.53731299999998</v>
      </c>
      <c r="AJ197">
        <v>-1</v>
      </c>
      <c r="AK197">
        <v>2</v>
      </c>
      <c r="AL197">
        <v>26.365919999999999</v>
      </c>
      <c r="AM197">
        <v>145</v>
      </c>
      <c r="AN197">
        <v>0</v>
      </c>
      <c r="AO197">
        <v>20</v>
      </c>
      <c r="AP197">
        <v>0</v>
      </c>
      <c r="AQ197">
        <v>0</v>
      </c>
      <c r="AR197">
        <v>7</v>
      </c>
      <c r="AS197">
        <v>10.469060000000001</v>
      </c>
      <c r="AT197">
        <v>-1</v>
      </c>
    </row>
    <row r="198" spans="1:46" x14ac:dyDescent="0.3">
      <c r="A198">
        <v>0.67</v>
      </c>
      <c r="B198">
        <v>0.625</v>
      </c>
      <c r="C198">
        <v>1</v>
      </c>
      <c r="D198">
        <v>10</v>
      </c>
      <c r="E198">
        <v>2.1</v>
      </c>
      <c r="F198">
        <v>150</v>
      </c>
      <c r="G198">
        <v>117.53</v>
      </c>
      <c r="H198">
        <v>42.536999999999999</v>
      </c>
      <c r="I198">
        <v>42.537313432835703</v>
      </c>
      <c r="J198">
        <v>200</v>
      </c>
      <c r="K198">
        <v>392.53731299999998</v>
      </c>
      <c r="L198">
        <v>-1</v>
      </c>
      <c r="M198">
        <v>2</v>
      </c>
      <c r="N198">
        <v>20.273800000000001</v>
      </c>
      <c r="O198">
        <v>145</v>
      </c>
      <c r="P198">
        <v>0</v>
      </c>
      <c r="Q198">
        <v>20</v>
      </c>
      <c r="S198">
        <v>0</v>
      </c>
      <c r="T198">
        <v>1119</v>
      </c>
      <c r="U198">
        <v>0</v>
      </c>
      <c r="V198">
        <v>0</v>
      </c>
      <c r="W198">
        <v>-1</v>
      </c>
      <c r="Y198">
        <v>0.67</v>
      </c>
      <c r="Z198">
        <v>0.625</v>
      </c>
      <c r="AA198">
        <v>1</v>
      </c>
      <c r="AB198">
        <v>10</v>
      </c>
      <c r="AC198">
        <v>2.1</v>
      </c>
      <c r="AD198">
        <v>150</v>
      </c>
      <c r="AE198">
        <v>117.53</v>
      </c>
      <c r="AF198">
        <v>42.536999999999999</v>
      </c>
      <c r="AG198">
        <v>42.537313432835703</v>
      </c>
      <c r="AH198">
        <v>200</v>
      </c>
      <c r="AI198">
        <v>392.53731299999998</v>
      </c>
      <c r="AJ198">
        <v>-1</v>
      </c>
      <c r="AK198">
        <v>2</v>
      </c>
      <c r="AL198">
        <v>20.273800000000001</v>
      </c>
      <c r="AM198">
        <v>145</v>
      </c>
      <c r="AN198">
        <v>0</v>
      </c>
      <c r="AO198">
        <v>20</v>
      </c>
      <c r="AP198">
        <v>0</v>
      </c>
      <c r="AQ198">
        <v>0</v>
      </c>
      <c r="AR198">
        <v>7</v>
      </c>
      <c r="AS198">
        <v>10.469060000000001</v>
      </c>
      <c r="AT198">
        <v>-1</v>
      </c>
    </row>
    <row r="199" spans="1:46" x14ac:dyDescent="0.3">
      <c r="A199">
        <v>0.67</v>
      </c>
      <c r="B199">
        <v>0.625</v>
      </c>
      <c r="C199">
        <v>1</v>
      </c>
      <c r="D199">
        <v>10</v>
      </c>
      <c r="E199">
        <v>2.1</v>
      </c>
      <c r="F199">
        <v>150</v>
      </c>
      <c r="G199">
        <v>117.53</v>
      </c>
      <c r="H199">
        <v>42.536999999999999</v>
      </c>
      <c r="I199">
        <v>42.537313432835703</v>
      </c>
      <c r="J199">
        <v>300</v>
      </c>
      <c r="K199">
        <v>492.53731299999998</v>
      </c>
      <c r="L199">
        <v>-1</v>
      </c>
      <c r="M199">
        <v>2</v>
      </c>
      <c r="N199">
        <v>16.4041</v>
      </c>
      <c r="O199">
        <v>145</v>
      </c>
      <c r="P199">
        <v>0</v>
      </c>
      <c r="Q199">
        <v>20</v>
      </c>
      <c r="S199">
        <v>0</v>
      </c>
      <c r="T199">
        <v>1356</v>
      </c>
      <c r="U199">
        <v>0</v>
      </c>
      <c r="V199">
        <v>0</v>
      </c>
      <c r="W199">
        <v>-1</v>
      </c>
      <c r="Y199">
        <v>0.67</v>
      </c>
      <c r="Z199">
        <v>0.625</v>
      </c>
      <c r="AA199">
        <v>1</v>
      </c>
      <c r="AB199">
        <v>10</v>
      </c>
      <c r="AC199">
        <v>2.1</v>
      </c>
      <c r="AD199">
        <v>150</v>
      </c>
      <c r="AE199">
        <v>117.53</v>
      </c>
      <c r="AF199">
        <v>42.536999999999999</v>
      </c>
      <c r="AG199">
        <v>42.537313432835703</v>
      </c>
      <c r="AH199">
        <v>300</v>
      </c>
      <c r="AI199">
        <v>492.53731299999998</v>
      </c>
      <c r="AJ199">
        <v>-1</v>
      </c>
      <c r="AK199">
        <v>2</v>
      </c>
      <c r="AL199">
        <v>16.4041</v>
      </c>
      <c r="AM199">
        <v>145</v>
      </c>
      <c r="AN199">
        <v>0</v>
      </c>
      <c r="AO199">
        <v>20</v>
      </c>
      <c r="AP199">
        <v>0</v>
      </c>
      <c r="AQ199">
        <v>0</v>
      </c>
      <c r="AR199">
        <v>7</v>
      </c>
      <c r="AS199">
        <v>10.469060000000001</v>
      </c>
      <c r="AT199">
        <v>-1</v>
      </c>
    </row>
    <row r="200" spans="1:46" x14ac:dyDescent="0.3">
      <c r="A200">
        <v>0.67</v>
      </c>
      <c r="B200">
        <v>0.625</v>
      </c>
      <c r="C200">
        <v>1</v>
      </c>
      <c r="D200">
        <v>10</v>
      </c>
      <c r="E200">
        <v>2.1</v>
      </c>
      <c r="F200">
        <v>150</v>
      </c>
      <c r="G200">
        <v>117.53</v>
      </c>
      <c r="H200">
        <v>42.536999999999999</v>
      </c>
      <c r="I200">
        <v>42.537313432835703</v>
      </c>
      <c r="J200">
        <v>200</v>
      </c>
      <c r="K200">
        <v>392.53731299999998</v>
      </c>
      <c r="L200">
        <v>-1</v>
      </c>
      <c r="M200">
        <v>2</v>
      </c>
      <c r="N200">
        <v>20.273800000000001</v>
      </c>
      <c r="O200">
        <v>145</v>
      </c>
      <c r="P200">
        <v>0</v>
      </c>
      <c r="Q200">
        <v>20</v>
      </c>
      <c r="S200">
        <v>0</v>
      </c>
      <c r="T200">
        <v>1119</v>
      </c>
      <c r="U200">
        <v>0</v>
      </c>
      <c r="V200">
        <v>0</v>
      </c>
      <c r="W200">
        <v>-1</v>
      </c>
      <c r="Y200">
        <v>0.67</v>
      </c>
      <c r="Z200">
        <v>0.625</v>
      </c>
      <c r="AA200">
        <v>1</v>
      </c>
      <c r="AB200">
        <v>10</v>
      </c>
      <c r="AC200">
        <v>2.1</v>
      </c>
      <c r="AD200">
        <v>150</v>
      </c>
      <c r="AE200">
        <v>117.53</v>
      </c>
      <c r="AF200">
        <v>42.536999999999999</v>
      </c>
      <c r="AG200">
        <v>42.537313432835703</v>
      </c>
      <c r="AH200">
        <v>0</v>
      </c>
      <c r="AI200">
        <v>192.53731300000001</v>
      </c>
      <c r="AJ200">
        <v>-1</v>
      </c>
      <c r="AK200">
        <v>2</v>
      </c>
      <c r="AL200">
        <v>36.983429999999998</v>
      </c>
      <c r="AM200">
        <v>145</v>
      </c>
      <c r="AN200">
        <v>0</v>
      </c>
      <c r="AO200">
        <v>20</v>
      </c>
      <c r="AP200">
        <v>0</v>
      </c>
      <c r="AQ200">
        <v>841</v>
      </c>
      <c r="AR200">
        <v>7</v>
      </c>
      <c r="AS200">
        <v>10.469060000000001</v>
      </c>
      <c r="AT200">
        <v>-1</v>
      </c>
    </row>
    <row r="201" spans="1:46" x14ac:dyDescent="0.3">
      <c r="A201" t="s">
        <v>74</v>
      </c>
      <c r="B201" t="s">
        <v>74</v>
      </c>
      <c r="C201">
        <v>2.1</v>
      </c>
      <c r="D201">
        <v>150</v>
      </c>
      <c r="E201" t="s">
        <v>75</v>
      </c>
      <c r="F201" t="s">
        <v>74</v>
      </c>
      <c r="G201" t="s">
        <v>74</v>
      </c>
      <c r="H201" t="s">
        <v>74</v>
      </c>
      <c r="I201" t="s">
        <v>74</v>
      </c>
      <c r="J201" t="s">
        <v>74</v>
      </c>
      <c r="K201" t="s">
        <v>74</v>
      </c>
      <c r="L201" t="s">
        <v>74</v>
      </c>
      <c r="M201" t="s">
        <v>74</v>
      </c>
      <c r="N201" t="s">
        <v>74</v>
      </c>
      <c r="O201">
        <v>65</v>
      </c>
      <c r="Y201" t="s">
        <v>74</v>
      </c>
      <c r="Z201" t="s">
        <v>74</v>
      </c>
      <c r="AA201">
        <v>2.1</v>
      </c>
      <c r="AB201">
        <v>150</v>
      </c>
      <c r="AC201" t="s">
        <v>75</v>
      </c>
      <c r="AD201" t="s">
        <v>74</v>
      </c>
      <c r="AE201" t="s">
        <v>74</v>
      </c>
      <c r="AF201" t="s">
        <v>74</v>
      </c>
      <c r="AG201" t="s">
        <v>74</v>
      </c>
      <c r="AH201" t="s">
        <v>74</v>
      </c>
      <c r="AI201" t="s">
        <v>74</v>
      </c>
      <c r="AJ201" t="s">
        <v>74</v>
      </c>
      <c r="AK201" t="s">
        <v>74</v>
      </c>
      <c r="AL201" t="s">
        <v>74</v>
      </c>
      <c r="AM201">
        <v>65</v>
      </c>
    </row>
    <row r="202" spans="1:46" x14ac:dyDescent="0.3">
      <c r="A202">
        <v>0.67</v>
      </c>
      <c r="B202">
        <v>0.625</v>
      </c>
      <c r="C202">
        <v>1</v>
      </c>
      <c r="D202">
        <v>10</v>
      </c>
      <c r="E202">
        <v>2.1</v>
      </c>
      <c r="F202">
        <v>150</v>
      </c>
      <c r="G202">
        <v>117.53</v>
      </c>
      <c r="H202">
        <v>42.536999999999999</v>
      </c>
      <c r="I202">
        <v>42.537313432835703</v>
      </c>
      <c r="J202">
        <v>0</v>
      </c>
      <c r="K202">
        <v>192.53731300000001</v>
      </c>
      <c r="L202">
        <v>-1</v>
      </c>
      <c r="M202">
        <v>2</v>
      </c>
      <c r="N202">
        <v>44.619970000000002</v>
      </c>
      <c r="O202">
        <v>190</v>
      </c>
      <c r="P202">
        <v>0</v>
      </c>
      <c r="Q202">
        <v>65</v>
      </c>
      <c r="S202">
        <v>0</v>
      </c>
      <c r="T202">
        <v>1645</v>
      </c>
      <c r="U202">
        <v>49</v>
      </c>
      <c r="V202">
        <v>19.876850000000001</v>
      </c>
      <c r="W202">
        <v>-1</v>
      </c>
      <c r="Y202">
        <v>0.67</v>
      </c>
      <c r="Z202">
        <v>0.625</v>
      </c>
      <c r="AA202">
        <v>1</v>
      </c>
      <c r="AB202">
        <v>10</v>
      </c>
      <c r="AC202">
        <v>2.1</v>
      </c>
      <c r="AD202">
        <v>150</v>
      </c>
      <c r="AE202">
        <v>117.53</v>
      </c>
      <c r="AF202">
        <v>42.536999999999999</v>
      </c>
      <c r="AG202">
        <v>42.537313432835703</v>
      </c>
      <c r="AH202">
        <v>0</v>
      </c>
      <c r="AI202">
        <v>192.53731300000001</v>
      </c>
      <c r="AJ202">
        <v>-1</v>
      </c>
      <c r="AK202">
        <v>2</v>
      </c>
      <c r="AL202">
        <v>44.619970000000002</v>
      </c>
      <c r="AM202">
        <v>190</v>
      </c>
      <c r="AN202">
        <v>0</v>
      </c>
      <c r="AO202">
        <v>65</v>
      </c>
      <c r="AP202">
        <v>0</v>
      </c>
      <c r="AQ202">
        <v>1393</v>
      </c>
      <c r="AR202">
        <v>130</v>
      </c>
      <c r="AS202">
        <v>35.575209999999998</v>
      </c>
      <c r="AT202">
        <v>-1</v>
      </c>
    </row>
    <row r="203" spans="1:46" x14ac:dyDescent="0.3">
      <c r="A203">
        <v>0.67</v>
      </c>
      <c r="B203">
        <v>0.625</v>
      </c>
      <c r="C203">
        <v>1</v>
      </c>
      <c r="D203">
        <v>10</v>
      </c>
      <c r="E203">
        <v>2.1</v>
      </c>
      <c r="F203">
        <v>150</v>
      </c>
      <c r="G203">
        <v>117.53</v>
      </c>
      <c r="H203">
        <v>42.536999999999999</v>
      </c>
      <c r="I203">
        <v>42.537313432835703</v>
      </c>
      <c r="J203">
        <v>100</v>
      </c>
      <c r="K203">
        <v>292.53731299999998</v>
      </c>
      <c r="L203">
        <v>-1</v>
      </c>
      <c r="M203">
        <v>2</v>
      </c>
      <c r="N203">
        <v>33.003309999999999</v>
      </c>
      <c r="O203">
        <v>190</v>
      </c>
      <c r="P203">
        <v>0</v>
      </c>
      <c r="Q203">
        <v>65</v>
      </c>
      <c r="S203">
        <v>0</v>
      </c>
      <c r="T203">
        <v>876</v>
      </c>
      <c r="U203">
        <v>8</v>
      </c>
      <c r="V203">
        <v>10.96753</v>
      </c>
      <c r="W203">
        <v>-1</v>
      </c>
      <c r="Y203">
        <v>0.67</v>
      </c>
      <c r="Z203">
        <v>0.625</v>
      </c>
      <c r="AA203">
        <v>1</v>
      </c>
      <c r="AB203">
        <v>10</v>
      </c>
      <c r="AC203">
        <v>2.1</v>
      </c>
      <c r="AD203">
        <v>150</v>
      </c>
      <c r="AE203">
        <v>117.53</v>
      </c>
      <c r="AF203">
        <v>42.536999999999999</v>
      </c>
      <c r="AG203">
        <v>42.537313432835703</v>
      </c>
      <c r="AH203">
        <v>100</v>
      </c>
      <c r="AI203">
        <v>292.53731299999998</v>
      </c>
      <c r="AJ203">
        <v>-1</v>
      </c>
      <c r="AK203">
        <v>2</v>
      </c>
      <c r="AL203">
        <v>33.003309999999999</v>
      </c>
      <c r="AM203">
        <v>190</v>
      </c>
      <c r="AN203">
        <v>0</v>
      </c>
      <c r="AO203">
        <v>65</v>
      </c>
      <c r="AP203">
        <v>0</v>
      </c>
      <c r="AQ203">
        <v>163</v>
      </c>
      <c r="AR203">
        <v>13</v>
      </c>
      <c r="AS203">
        <v>32.808010000000003</v>
      </c>
      <c r="AT203">
        <v>-1</v>
      </c>
    </row>
    <row r="204" spans="1:46" x14ac:dyDescent="0.3">
      <c r="A204">
        <v>0.67</v>
      </c>
      <c r="B204">
        <v>0.625</v>
      </c>
      <c r="C204">
        <v>1</v>
      </c>
      <c r="D204">
        <v>10</v>
      </c>
      <c r="E204">
        <v>2.1</v>
      </c>
      <c r="F204">
        <v>150</v>
      </c>
      <c r="G204">
        <v>117.53</v>
      </c>
      <c r="H204">
        <v>42.536999999999999</v>
      </c>
      <c r="I204">
        <v>42.537313432835703</v>
      </c>
      <c r="J204">
        <v>200</v>
      </c>
      <c r="K204">
        <v>392.53731299999998</v>
      </c>
      <c r="L204">
        <v>-1</v>
      </c>
      <c r="M204">
        <v>2</v>
      </c>
      <c r="N204">
        <v>25.828389999999999</v>
      </c>
      <c r="O204">
        <v>190</v>
      </c>
      <c r="P204">
        <v>0</v>
      </c>
      <c r="Q204">
        <v>65</v>
      </c>
      <c r="S204">
        <v>0</v>
      </c>
      <c r="T204">
        <v>1005</v>
      </c>
      <c r="U204">
        <v>8</v>
      </c>
      <c r="V204">
        <v>10.23746</v>
      </c>
      <c r="W204">
        <v>-1</v>
      </c>
      <c r="Y204">
        <v>0.67</v>
      </c>
      <c r="Z204">
        <v>0.625</v>
      </c>
      <c r="AA204">
        <v>1</v>
      </c>
      <c r="AB204">
        <v>10</v>
      </c>
      <c r="AC204">
        <v>2.1</v>
      </c>
      <c r="AD204">
        <v>150</v>
      </c>
      <c r="AE204">
        <v>117.53</v>
      </c>
      <c r="AF204">
        <v>42.536999999999999</v>
      </c>
      <c r="AG204">
        <v>42.537313432835703</v>
      </c>
      <c r="AH204">
        <v>200</v>
      </c>
      <c r="AI204">
        <v>392.53731299999998</v>
      </c>
      <c r="AJ204">
        <v>-1</v>
      </c>
      <c r="AK204">
        <v>2</v>
      </c>
      <c r="AL204">
        <v>25.828389999999999</v>
      </c>
      <c r="AM204">
        <v>190</v>
      </c>
      <c r="AN204">
        <v>0</v>
      </c>
      <c r="AO204">
        <v>65</v>
      </c>
      <c r="AP204">
        <v>0</v>
      </c>
      <c r="AQ204">
        <v>0</v>
      </c>
      <c r="AR204">
        <v>13</v>
      </c>
      <c r="AS204">
        <v>32.808010000000003</v>
      </c>
      <c r="AT204">
        <v>-1</v>
      </c>
    </row>
    <row r="205" spans="1:46" x14ac:dyDescent="0.3">
      <c r="A205">
        <v>0.67</v>
      </c>
      <c r="B205">
        <v>0.625</v>
      </c>
      <c r="C205">
        <v>1</v>
      </c>
      <c r="D205">
        <v>10</v>
      </c>
      <c r="E205">
        <v>2.1</v>
      </c>
      <c r="F205">
        <v>150</v>
      </c>
      <c r="G205">
        <v>117.53</v>
      </c>
      <c r="H205">
        <v>42.536999999999999</v>
      </c>
      <c r="I205">
        <v>42.537313432835703</v>
      </c>
      <c r="J205">
        <v>300</v>
      </c>
      <c r="K205">
        <v>492.53731299999998</v>
      </c>
      <c r="L205">
        <v>-1</v>
      </c>
      <c r="M205">
        <v>2</v>
      </c>
      <c r="N205">
        <v>21.09449</v>
      </c>
      <c r="O205">
        <v>190</v>
      </c>
      <c r="P205">
        <v>0</v>
      </c>
      <c r="Q205">
        <v>65</v>
      </c>
      <c r="S205">
        <v>0</v>
      </c>
      <c r="T205">
        <v>1146</v>
      </c>
      <c r="U205">
        <v>2</v>
      </c>
      <c r="V205">
        <v>4.7885239999999998</v>
      </c>
      <c r="W205">
        <v>-1</v>
      </c>
      <c r="Y205">
        <v>0.67</v>
      </c>
      <c r="Z205">
        <v>0.625</v>
      </c>
      <c r="AA205">
        <v>1</v>
      </c>
      <c r="AB205">
        <v>10</v>
      </c>
      <c r="AC205">
        <v>2.1</v>
      </c>
      <c r="AD205">
        <v>150</v>
      </c>
      <c r="AE205">
        <v>117.53</v>
      </c>
      <c r="AF205">
        <v>42.536999999999999</v>
      </c>
      <c r="AG205">
        <v>42.537313432835703</v>
      </c>
      <c r="AH205">
        <v>300</v>
      </c>
      <c r="AI205">
        <v>492.53731299999998</v>
      </c>
      <c r="AJ205">
        <v>-1</v>
      </c>
      <c r="AK205">
        <v>2</v>
      </c>
      <c r="AL205">
        <v>21.09449</v>
      </c>
      <c r="AM205">
        <v>190</v>
      </c>
      <c r="AN205">
        <v>0</v>
      </c>
      <c r="AO205">
        <v>65</v>
      </c>
      <c r="AP205">
        <v>0</v>
      </c>
      <c r="AQ205">
        <v>0</v>
      </c>
      <c r="AR205">
        <v>13</v>
      </c>
      <c r="AS205">
        <v>32.808010000000003</v>
      </c>
      <c r="AT205">
        <v>-1</v>
      </c>
    </row>
    <row r="206" spans="1:46" x14ac:dyDescent="0.3">
      <c r="A206">
        <v>0.67</v>
      </c>
      <c r="B206">
        <v>0.625</v>
      </c>
      <c r="C206">
        <v>1</v>
      </c>
      <c r="D206">
        <v>10</v>
      </c>
      <c r="E206">
        <v>2.1</v>
      </c>
      <c r="F206">
        <v>150</v>
      </c>
      <c r="G206">
        <v>117.53</v>
      </c>
      <c r="H206">
        <v>42.536999999999999</v>
      </c>
      <c r="I206">
        <v>42.537313432835703</v>
      </c>
      <c r="J206">
        <v>300</v>
      </c>
      <c r="K206">
        <v>492.53731299999998</v>
      </c>
      <c r="L206">
        <v>-1</v>
      </c>
      <c r="M206">
        <v>2</v>
      </c>
      <c r="N206">
        <v>21.09449</v>
      </c>
      <c r="O206">
        <v>190</v>
      </c>
      <c r="P206">
        <v>0</v>
      </c>
      <c r="Q206">
        <v>65</v>
      </c>
      <c r="S206">
        <v>0</v>
      </c>
      <c r="T206">
        <v>1146</v>
      </c>
      <c r="U206">
        <v>2</v>
      </c>
      <c r="V206">
        <v>4.7885239999999998</v>
      </c>
      <c r="W206">
        <v>-1</v>
      </c>
      <c r="Y206">
        <v>0.67</v>
      </c>
      <c r="Z206">
        <v>0.625</v>
      </c>
      <c r="AA206">
        <v>1</v>
      </c>
      <c r="AB206">
        <v>10</v>
      </c>
      <c r="AC206">
        <v>2.1</v>
      </c>
      <c r="AD206">
        <v>150</v>
      </c>
      <c r="AE206">
        <v>117.53</v>
      </c>
      <c r="AF206">
        <v>42.536999999999999</v>
      </c>
      <c r="AG206">
        <v>42.537313432835703</v>
      </c>
      <c r="AH206">
        <v>100</v>
      </c>
      <c r="AI206">
        <v>292.53731299999998</v>
      </c>
      <c r="AJ206">
        <v>-1</v>
      </c>
      <c r="AK206">
        <v>2</v>
      </c>
      <c r="AL206">
        <v>33.003309999999999</v>
      </c>
      <c r="AM206">
        <v>190</v>
      </c>
      <c r="AN206">
        <v>0</v>
      </c>
      <c r="AO206">
        <v>65</v>
      </c>
      <c r="AP206">
        <v>0</v>
      </c>
      <c r="AQ206">
        <v>163</v>
      </c>
      <c r="AR206">
        <v>13</v>
      </c>
      <c r="AS206">
        <v>32.808010000000003</v>
      </c>
      <c r="AT206">
        <v>-1</v>
      </c>
    </row>
    <row r="207" spans="1:46" x14ac:dyDescent="0.3">
      <c r="A207" t="s">
        <v>74</v>
      </c>
      <c r="B207" t="s">
        <v>74</v>
      </c>
      <c r="C207">
        <v>2.1</v>
      </c>
      <c r="D207">
        <v>150</v>
      </c>
      <c r="E207" t="s">
        <v>75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74</v>
      </c>
      <c r="N207" t="s">
        <v>74</v>
      </c>
      <c r="O207">
        <v>110</v>
      </c>
      <c r="Y207" t="s">
        <v>74</v>
      </c>
      <c r="Z207" t="s">
        <v>74</v>
      </c>
      <c r="AA207">
        <v>2.1</v>
      </c>
      <c r="AB207">
        <v>150</v>
      </c>
      <c r="AC207" t="s">
        <v>75</v>
      </c>
      <c r="AD207" t="s">
        <v>74</v>
      </c>
      <c r="AE207" t="s">
        <v>74</v>
      </c>
      <c r="AF207" t="s">
        <v>74</v>
      </c>
      <c r="AG207" t="s">
        <v>74</v>
      </c>
      <c r="AH207" t="s">
        <v>74</v>
      </c>
      <c r="AI207" t="s">
        <v>74</v>
      </c>
      <c r="AJ207" t="s">
        <v>74</v>
      </c>
      <c r="AK207" t="s">
        <v>74</v>
      </c>
      <c r="AL207" t="s">
        <v>74</v>
      </c>
      <c r="AM207">
        <v>110</v>
      </c>
    </row>
    <row r="208" spans="1:46" x14ac:dyDescent="0.3">
      <c r="A208">
        <v>0.67</v>
      </c>
      <c r="B208">
        <v>0.625</v>
      </c>
      <c r="C208">
        <v>1</v>
      </c>
      <c r="D208">
        <v>10</v>
      </c>
      <c r="E208">
        <v>2.1</v>
      </c>
      <c r="F208">
        <v>150</v>
      </c>
      <c r="G208">
        <v>117.53</v>
      </c>
      <c r="H208">
        <v>42.536999999999999</v>
      </c>
      <c r="I208">
        <v>42.537313432835703</v>
      </c>
      <c r="J208">
        <v>0</v>
      </c>
      <c r="K208">
        <v>192.53731300000001</v>
      </c>
      <c r="L208">
        <v>-1</v>
      </c>
      <c r="M208">
        <v>2</v>
      </c>
      <c r="N208">
        <v>50.671970000000002</v>
      </c>
      <c r="O208">
        <v>235</v>
      </c>
      <c r="P208">
        <v>0</v>
      </c>
      <c r="Q208">
        <v>110</v>
      </c>
      <c r="S208">
        <v>0</v>
      </c>
      <c r="T208">
        <v>1352</v>
      </c>
      <c r="U208">
        <v>101</v>
      </c>
      <c r="V208">
        <v>31.72391</v>
      </c>
      <c r="W208">
        <v>-1</v>
      </c>
      <c r="Y208">
        <v>0.67</v>
      </c>
      <c r="Z208">
        <v>0.625</v>
      </c>
      <c r="AA208">
        <v>1</v>
      </c>
      <c r="AB208">
        <v>10</v>
      </c>
      <c r="AC208">
        <v>2.1</v>
      </c>
      <c r="AD208">
        <v>150</v>
      </c>
      <c r="AE208">
        <v>117.53</v>
      </c>
      <c r="AF208">
        <v>42.536999999999999</v>
      </c>
      <c r="AG208">
        <v>42.537313432835703</v>
      </c>
      <c r="AH208">
        <v>0</v>
      </c>
      <c r="AI208">
        <v>192.53731300000001</v>
      </c>
      <c r="AJ208">
        <v>-1</v>
      </c>
      <c r="AK208">
        <v>2</v>
      </c>
      <c r="AL208">
        <v>50.671970000000002</v>
      </c>
      <c r="AM208">
        <v>235</v>
      </c>
      <c r="AN208">
        <v>0</v>
      </c>
      <c r="AO208">
        <v>110</v>
      </c>
      <c r="AP208">
        <v>0</v>
      </c>
      <c r="AQ208">
        <v>1266</v>
      </c>
      <c r="AR208">
        <v>124</v>
      </c>
      <c r="AS208">
        <v>36.475850000000001</v>
      </c>
      <c r="AT208">
        <v>-1</v>
      </c>
    </row>
    <row r="209" spans="1:46" x14ac:dyDescent="0.3">
      <c r="A209">
        <v>0.67</v>
      </c>
      <c r="B209">
        <v>0.625</v>
      </c>
      <c r="C209">
        <v>1</v>
      </c>
      <c r="D209">
        <v>10</v>
      </c>
      <c r="E209">
        <v>2.1</v>
      </c>
      <c r="F209">
        <v>150</v>
      </c>
      <c r="G209">
        <v>117.53</v>
      </c>
      <c r="H209">
        <v>42.536999999999999</v>
      </c>
      <c r="I209">
        <v>42.537313432835703</v>
      </c>
      <c r="J209">
        <v>100</v>
      </c>
      <c r="K209">
        <v>292.53731299999998</v>
      </c>
      <c r="L209">
        <v>-1</v>
      </c>
      <c r="M209">
        <v>2</v>
      </c>
      <c r="N209">
        <v>38.775480000000002</v>
      </c>
      <c r="O209">
        <v>235</v>
      </c>
      <c r="P209">
        <v>0</v>
      </c>
      <c r="Q209">
        <v>110</v>
      </c>
      <c r="S209">
        <v>0</v>
      </c>
      <c r="T209">
        <v>609</v>
      </c>
      <c r="U209">
        <v>29</v>
      </c>
      <c r="V209">
        <v>25.208760000000002</v>
      </c>
      <c r="W209">
        <v>-1</v>
      </c>
      <c r="Y209">
        <v>0.67</v>
      </c>
      <c r="Z209">
        <v>0.625</v>
      </c>
      <c r="AA209">
        <v>1</v>
      </c>
      <c r="AB209">
        <v>10</v>
      </c>
      <c r="AC209">
        <v>2.1</v>
      </c>
      <c r="AD209">
        <v>150</v>
      </c>
      <c r="AE209">
        <v>117.53</v>
      </c>
      <c r="AF209">
        <v>42.536999999999999</v>
      </c>
      <c r="AG209">
        <v>42.537313432835703</v>
      </c>
      <c r="AH209">
        <v>100</v>
      </c>
      <c r="AI209">
        <v>292.53731299999998</v>
      </c>
      <c r="AJ209">
        <v>-1</v>
      </c>
      <c r="AK209">
        <v>2</v>
      </c>
      <c r="AL209">
        <v>38.775480000000002</v>
      </c>
      <c r="AM209">
        <v>235</v>
      </c>
      <c r="AN209">
        <v>0</v>
      </c>
      <c r="AO209">
        <v>110</v>
      </c>
      <c r="AP209">
        <v>0</v>
      </c>
      <c r="AQ209">
        <v>359</v>
      </c>
      <c r="AR209">
        <v>29</v>
      </c>
      <c r="AS209">
        <v>33.024230000000003</v>
      </c>
      <c r="AT209">
        <v>-1</v>
      </c>
    </row>
    <row r="210" spans="1:46" x14ac:dyDescent="0.3">
      <c r="A210">
        <v>0.67</v>
      </c>
      <c r="B210">
        <v>0.625</v>
      </c>
      <c r="C210">
        <v>1</v>
      </c>
      <c r="D210">
        <v>10</v>
      </c>
      <c r="E210">
        <v>2.1</v>
      </c>
      <c r="F210">
        <v>150</v>
      </c>
      <c r="G210">
        <v>117.53</v>
      </c>
      <c r="H210">
        <v>42.536999999999999</v>
      </c>
      <c r="I210">
        <v>42.537313432835703</v>
      </c>
      <c r="J210">
        <v>200</v>
      </c>
      <c r="K210">
        <v>392.53731299999998</v>
      </c>
      <c r="L210">
        <v>-1</v>
      </c>
      <c r="M210">
        <v>2</v>
      </c>
      <c r="N210">
        <v>30.90765</v>
      </c>
      <c r="O210">
        <v>235</v>
      </c>
      <c r="P210">
        <v>0</v>
      </c>
      <c r="Q210">
        <v>110</v>
      </c>
      <c r="S210">
        <v>0</v>
      </c>
      <c r="T210">
        <v>932</v>
      </c>
      <c r="U210">
        <v>20</v>
      </c>
      <c r="V210">
        <v>16.847100000000001</v>
      </c>
      <c r="W210">
        <v>-1</v>
      </c>
      <c r="Y210">
        <v>0.67</v>
      </c>
      <c r="Z210">
        <v>0.625</v>
      </c>
      <c r="AA210">
        <v>1</v>
      </c>
      <c r="AB210">
        <v>10</v>
      </c>
      <c r="AC210">
        <v>2.1</v>
      </c>
      <c r="AD210">
        <v>150</v>
      </c>
      <c r="AE210">
        <v>117.53</v>
      </c>
      <c r="AF210">
        <v>42.536999999999999</v>
      </c>
      <c r="AG210">
        <v>42.537313432835703</v>
      </c>
      <c r="AH210">
        <v>200</v>
      </c>
      <c r="AI210">
        <v>392.53731299999998</v>
      </c>
      <c r="AJ210">
        <v>-1</v>
      </c>
      <c r="AK210">
        <v>2</v>
      </c>
      <c r="AL210">
        <v>30.90765</v>
      </c>
      <c r="AM210">
        <v>235</v>
      </c>
      <c r="AN210">
        <v>0</v>
      </c>
      <c r="AO210">
        <v>110</v>
      </c>
      <c r="AP210">
        <v>0</v>
      </c>
      <c r="AQ210">
        <v>4</v>
      </c>
      <c r="AR210">
        <v>0</v>
      </c>
      <c r="AS210">
        <v>0</v>
      </c>
      <c r="AT210">
        <v>-1</v>
      </c>
    </row>
    <row r="211" spans="1:46" x14ac:dyDescent="0.3">
      <c r="A211">
        <v>0.67</v>
      </c>
      <c r="B211">
        <v>0.625</v>
      </c>
      <c r="C211">
        <v>1</v>
      </c>
      <c r="D211">
        <v>10</v>
      </c>
      <c r="E211">
        <v>2.1</v>
      </c>
      <c r="F211">
        <v>150</v>
      </c>
      <c r="G211">
        <v>117.53</v>
      </c>
      <c r="H211">
        <v>42.536999999999999</v>
      </c>
      <c r="I211">
        <v>42.537313432835703</v>
      </c>
      <c r="J211">
        <v>300</v>
      </c>
      <c r="K211">
        <v>492.53731299999998</v>
      </c>
      <c r="L211">
        <v>-1</v>
      </c>
      <c r="M211">
        <v>2</v>
      </c>
      <c r="N211">
        <v>25.506789999999999</v>
      </c>
      <c r="O211">
        <v>235</v>
      </c>
      <c r="P211">
        <v>0</v>
      </c>
      <c r="Q211">
        <v>110</v>
      </c>
      <c r="S211">
        <v>0</v>
      </c>
      <c r="T211">
        <v>1070</v>
      </c>
      <c r="U211">
        <v>9</v>
      </c>
      <c r="V211">
        <v>10.524279999999999</v>
      </c>
      <c r="W211">
        <v>-1</v>
      </c>
      <c r="Y211">
        <v>0.67</v>
      </c>
      <c r="Z211">
        <v>0.625</v>
      </c>
      <c r="AA211">
        <v>1</v>
      </c>
      <c r="AB211">
        <v>10</v>
      </c>
      <c r="AC211">
        <v>2.1</v>
      </c>
      <c r="AD211">
        <v>150</v>
      </c>
      <c r="AE211">
        <v>117.53</v>
      </c>
      <c r="AF211">
        <v>42.536999999999999</v>
      </c>
      <c r="AG211">
        <v>42.537313432835703</v>
      </c>
      <c r="AH211">
        <v>300</v>
      </c>
      <c r="AI211">
        <v>492.53731299999998</v>
      </c>
      <c r="AJ211">
        <v>-1</v>
      </c>
      <c r="AK211">
        <v>2</v>
      </c>
      <c r="AL211">
        <v>25.506789999999999</v>
      </c>
      <c r="AM211">
        <v>235</v>
      </c>
      <c r="AN211">
        <v>0</v>
      </c>
      <c r="AO211">
        <v>110</v>
      </c>
      <c r="AP211">
        <v>0</v>
      </c>
      <c r="AQ211">
        <v>0</v>
      </c>
      <c r="AR211">
        <v>0</v>
      </c>
      <c r="AS211">
        <v>0</v>
      </c>
      <c r="AT211">
        <v>-1</v>
      </c>
    </row>
    <row r="212" spans="1:46" x14ac:dyDescent="0.3">
      <c r="A212">
        <v>0.67</v>
      </c>
      <c r="B212">
        <v>0.625</v>
      </c>
      <c r="C212">
        <v>1</v>
      </c>
      <c r="D212">
        <v>10</v>
      </c>
      <c r="E212">
        <v>2.1</v>
      </c>
      <c r="F212">
        <v>150</v>
      </c>
      <c r="G212">
        <v>117.53</v>
      </c>
      <c r="H212">
        <v>42.536999999999999</v>
      </c>
      <c r="I212">
        <v>42.537313432835703</v>
      </c>
      <c r="J212">
        <v>300</v>
      </c>
      <c r="K212">
        <v>492.53731299999998</v>
      </c>
      <c r="L212">
        <v>-1</v>
      </c>
      <c r="M212">
        <v>2</v>
      </c>
      <c r="N212">
        <v>25.506789999999999</v>
      </c>
      <c r="O212">
        <v>235</v>
      </c>
      <c r="P212">
        <v>0</v>
      </c>
      <c r="Q212">
        <v>110</v>
      </c>
      <c r="S212">
        <v>0</v>
      </c>
      <c r="T212">
        <v>1070</v>
      </c>
      <c r="U212">
        <v>9</v>
      </c>
      <c r="V212">
        <v>10.524279999999999</v>
      </c>
      <c r="W212">
        <v>-1</v>
      </c>
      <c r="Y212">
        <v>0.67</v>
      </c>
      <c r="Z212">
        <v>0.625</v>
      </c>
      <c r="AA212">
        <v>1</v>
      </c>
      <c r="AB212">
        <v>10</v>
      </c>
      <c r="AC212">
        <v>2.1</v>
      </c>
      <c r="AD212">
        <v>150</v>
      </c>
      <c r="AE212">
        <v>117.53</v>
      </c>
      <c r="AF212">
        <v>42.536999999999999</v>
      </c>
      <c r="AG212">
        <v>42.537313432835703</v>
      </c>
      <c r="AH212">
        <v>200</v>
      </c>
      <c r="AI212">
        <v>392.53731299999998</v>
      </c>
      <c r="AJ212">
        <v>-1</v>
      </c>
      <c r="AK212">
        <v>2</v>
      </c>
      <c r="AL212">
        <v>30.90765</v>
      </c>
      <c r="AM212">
        <v>235</v>
      </c>
      <c r="AN212">
        <v>0</v>
      </c>
      <c r="AO212">
        <v>110</v>
      </c>
      <c r="AP212">
        <v>0</v>
      </c>
      <c r="AQ212">
        <v>4</v>
      </c>
      <c r="AR212">
        <v>0</v>
      </c>
      <c r="AS212">
        <v>0</v>
      </c>
      <c r="AT212">
        <v>-1</v>
      </c>
    </row>
    <row r="213" spans="1:46" x14ac:dyDescent="0.3">
      <c r="A213" t="s">
        <v>74</v>
      </c>
      <c r="B213" t="s">
        <v>74</v>
      </c>
      <c r="C213">
        <v>2.1</v>
      </c>
      <c r="D213">
        <v>150</v>
      </c>
      <c r="E213" t="s">
        <v>75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74</v>
      </c>
      <c r="N213" t="s">
        <v>74</v>
      </c>
      <c r="O213">
        <v>155</v>
      </c>
      <c r="Y213" t="s">
        <v>74</v>
      </c>
      <c r="Z213" t="s">
        <v>74</v>
      </c>
      <c r="AA213">
        <v>2.1</v>
      </c>
      <c r="AB213">
        <v>150</v>
      </c>
      <c r="AC213" t="s">
        <v>75</v>
      </c>
      <c r="AD213" t="s">
        <v>74</v>
      </c>
      <c r="AE213" t="s">
        <v>74</v>
      </c>
      <c r="AF213" t="s">
        <v>74</v>
      </c>
      <c r="AG213" t="s">
        <v>74</v>
      </c>
      <c r="AH213" t="s">
        <v>74</v>
      </c>
      <c r="AI213" t="s">
        <v>74</v>
      </c>
      <c r="AJ213" t="s">
        <v>74</v>
      </c>
      <c r="AK213" t="s">
        <v>74</v>
      </c>
      <c r="AL213" t="s">
        <v>74</v>
      </c>
      <c r="AM213">
        <v>155</v>
      </c>
    </row>
    <row r="214" spans="1:46" x14ac:dyDescent="0.3">
      <c r="A214">
        <v>0.67</v>
      </c>
      <c r="B214">
        <v>0.625</v>
      </c>
      <c r="C214">
        <v>1</v>
      </c>
      <c r="D214">
        <v>10</v>
      </c>
      <c r="E214">
        <v>2.1</v>
      </c>
      <c r="F214">
        <v>150</v>
      </c>
      <c r="G214">
        <v>117.53</v>
      </c>
      <c r="H214">
        <v>42.536999999999999</v>
      </c>
      <c r="I214">
        <v>42.537313432835703</v>
      </c>
      <c r="J214">
        <v>0</v>
      </c>
      <c r="K214">
        <v>192.53731300000001</v>
      </c>
      <c r="L214">
        <v>-1</v>
      </c>
      <c r="M214">
        <v>2</v>
      </c>
      <c r="N214">
        <v>55.486289999999997</v>
      </c>
      <c r="O214">
        <v>280</v>
      </c>
      <c r="P214">
        <v>0</v>
      </c>
      <c r="Q214">
        <v>155</v>
      </c>
      <c r="S214">
        <v>0</v>
      </c>
      <c r="T214">
        <v>1051</v>
      </c>
      <c r="U214">
        <v>119</v>
      </c>
      <c r="V214">
        <v>39.326329999999999</v>
      </c>
      <c r="W214">
        <v>-1</v>
      </c>
      <c r="Y214">
        <v>0.67</v>
      </c>
      <c r="Z214">
        <v>0.625</v>
      </c>
      <c r="AA214">
        <v>1</v>
      </c>
      <c r="AB214">
        <v>10</v>
      </c>
      <c r="AC214">
        <v>2.1</v>
      </c>
      <c r="AD214">
        <v>150</v>
      </c>
      <c r="AE214">
        <v>117.53</v>
      </c>
      <c r="AF214">
        <v>42.536999999999999</v>
      </c>
      <c r="AG214">
        <v>42.537313432835703</v>
      </c>
      <c r="AH214">
        <v>0</v>
      </c>
      <c r="AI214">
        <v>192.53731300000001</v>
      </c>
      <c r="AJ214">
        <v>-1</v>
      </c>
      <c r="AK214">
        <v>2</v>
      </c>
      <c r="AL214">
        <v>55.486289999999997</v>
      </c>
      <c r="AM214">
        <v>280</v>
      </c>
      <c r="AN214">
        <v>0</v>
      </c>
      <c r="AO214">
        <v>155</v>
      </c>
      <c r="AP214">
        <v>0</v>
      </c>
      <c r="AQ214">
        <v>1051</v>
      </c>
      <c r="AR214">
        <v>92</v>
      </c>
      <c r="AS214">
        <v>34.41874</v>
      </c>
      <c r="AT214">
        <v>-1</v>
      </c>
    </row>
    <row r="215" spans="1:46" x14ac:dyDescent="0.3">
      <c r="A215">
        <v>0.67</v>
      </c>
      <c r="B215">
        <v>0.625</v>
      </c>
      <c r="C215">
        <v>1</v>
      </c>
      <c r="D215">
        <v>10</v>
      </c>
      <c r="E215">
        <v>2.1</v>
      </c>
      <c r="F215">
        <v>150</v>
      </c>
      <c r="G215">
        <v>117.53</v>
      </c>
      <c r="H215">
        <v>42.536999999999999</v>
      </c>
      <c r="I215">
        <v>42.537313432835703</v>
      </c>
      <c r="J215">
        <v>100</v>
      </c>
      <c r="K215">
        <v>292.53731299999998</v>
      </c>
      <c r="L215">
        <v>-1</v>
      </c>
      <c r="M215">
        <v>2</v>
      </c>
      <c r="N215">
        <v>43.745539999999998</v>
      </c>
      <c r="O215">
        <v>280</v>
      </c>
      <c r="P215">
        <v>0</v>
      </c>
      <c r="Q215">
        <v>155</v>
      </c>
      <c r="S215">
        <v>0</v>
      </c>
      <c r="T215">
        <v>600</v>
      </c>
      <c r="U215">
        <v>39</v>
      </c>
      <c r="V215">
        <v>29.541360000000001</v>
      </c>
      <c r="W215">
        <v>-1</v>
      </c>
      <c r="Y215">
        <v>0.67</v>
      </c>
      <c r="Z215">
        <v>0.625</v>
      </c>
      <c r="AA215">
        <v>1</v>
      </c>
      <c r="AB215">
        <v>10</v>
      </c>
      <c r="AC215">
        <v>2.1</v>
      </c>
      <c r="AD215">
        <v>150</v>
      </c>
      <c r="AE215">
        <v>117.53</v>
      </c>
      <c r="AF215">
        <v>42.536999999999999</v>
      </c>
      <c r="AG215">
        <v>42.537313432835703</v>
      </c>
      <c r="AH215">
        <v>100</v>
      </c>
      <c r="AI215">
        <v>292.53731299999998</v>
      </c>
      <c r="AJ215">
        <v>-1</v>
      </c>
      <c r="AK215">
        <v>2</v>
      </c>
      <c r="AL215">
        <v>43.745539999999998</v>
      </c>
      <c r="AM215">
        <v>280</v>
      </c>
      <c r="AN215">
        <v>0</v>
      </c>
      <c r="AO215">
        <v>155</v>
      </c>
      <c r="AP215">
        <v>2</v>
      </c>
      <c r="AQ215">
        <v>498</v>
      </c>
      <c r="AR215">
        <v>44</v>
      </c>
      <c r="AS215">
        <v>34.58417</v>
      </c>
      <c r="AT215">
        <v>61.5</v>
      </c>
    </row>
    <row r="216" spans="1:46" x14ac:dyDescent="0.3">
      <c r="A216">
        <v>0.67</v>
      </c>
      <c r="B216">
        <v>0.625</v>
      </c>
      <c r="C216">
        <v>1</v>
      </c>
      <c r="D216">
        <v>10</v>
      </c>
      <c r="E216">
        <v>2.1</v>
      </c>
      <c r="F216">
        <v>150</v>
      </c>
      <c r="G216">
        <v>117.53</v>
      </c>
      <c r="H216">
        <v>42.536999999999999</v>
      </c>
      <c r="I216">
        <v>42.537313432835703</v>
      </c>
      <c r="J216">
        <v>200</v>
      </c>
      <c r="K216">
        <v>392.53731299999998</v>
      </c>
      <c r="L216">
        <v>-1</v>
      </c>
      <c r="M216">
        <v>2</v>
      </c>
      <c r="N216">
        <v>35.50056</v>
      </c>
      <c r="O216">
        <v>280</v>
      </c>
      <c r="P216">
        <v>0</v>
      </c>
      <c r="Q216">
        <v>155</v>
      </c>
      <c r="S216">
        <v>0</v>
      </c>
      <c r="T216">
        <v>680</v>
      </c>
      <c r="U216">
        <v>21</v>
      </c>
      <c r="V216">
        <v>20.242719999999998</v>
      </c>
      <c r="W216">
        <v>-1</v>
      </c>
      <c r="Y216">
        <v>0.67</v>
      </c>
      <c r="Z216">
        <v>0.625</v>
      </c>
      <c r="AA216">
        <v>1</v>
      </c>
      <c r="AB216">
        <v>10</v>
      </c>
      <c r="AC216">
        <v>2.1</v>
      </c>
      <c r="AD216">
        <v>150</v>
      </c>
      <c r="AE216">
        <v>117.53</v>
      </c>
      <c r="AF216">
        <v>42.536999999999999</v>
      </c>
      <c r="AG216">
        <v>42.537313432835703</v>
      </c>
      <c r="AH216">
        <v>200</v>
      </c>
      <c r="AI216">
        <v>392.53731299999998</v>
      </c>
      <c r="AJ216">
        <v>-1</v>
      </c>
      <c r="AK216">
        <v>2</v>
      </c>
      <c r="AL216">
        <v>35.50056</v>
      </c>
      <c r="AM216">
        <v>280</v>
      </c>
      <c r="AN216">
        <v>0</v>
      </c>
      <c r="AO216">
        <v>155</v>
      </c>
      <c r="AP216">
        <v>0</v>
      </c>
      <c r="AQ216">
        <v>239</v>
      </c>
      <c r="AR216">
        <v>19</v>
      </c>
      <c r="AS216">
        <v>32.753680000000003</v>
      </c>
      <c r="AT216">
        <v>-1</v>
      </c>
    </row>
    <row r="217" spans="1:46" x14ac:dyDescent="0.3">
      <c r="A217">
        <v>0.67</v>
      </c>
      <c r="B217">
        <v>0.625</v>
      </c>
      <c r="C217">
        <v>1</v>
      </c>
      <c r="D217">
        <v>10</v>
      </c>
      <c r="E217">
        <v>2.1</v>
      </c>
      <c r="F217">
        <v>150</v>
      </c>
      <c r="G217">
        <v>117.53</v>
      </c>
      <c r="H217">
        <v>42.536999999999999</v>
      </c>
      <c r="I217">
        <v>42.537313432835703</v>
      </c>
      <c r="J217">
        <v>300</v>
      </c>
      <c r="K217">
        <v>492.53731299999998</v>
      </c>
      <c r="L217">
        <v>-1</v>
      </c>
      <c r="M217">
        <v>2</v>
      </c>
      <c r="N217">
        <v>29.617570000000001</v>
      </c>
      <c r="O217">
        <v>280</v>
      </c>
      <c r="P217">
        <v>0</v>
      </c>
      <c r="Q217">
        <v>155</v>
      </c>
      <c r="S217">
        <v>0</v>
      </c>
      <c r="T217">
        <v>961</v>
      </c>
      <c r="U217">
        <v>28</v>
      </c>
      <c r="V217">
        <v>19.656300000000002</v>
      </c>
      <c r="W217">
        <v>-1</v>
      </c>
      <c r="Y217">
        <v>0.67</v>
      </c>
      <c r="Z217">
        <v>0.625</v>
      </c>
      <c r="AA217">
        <v>1</v>
      </c>
      <c r="AB217">
        <v>10</v>
      </c>
      <c r="AC217">
        <v>2.1</v>
      </c>
      <c r="AD217">
        <v>150</v>
      </c>
      <c r="AE217">
        <v>117.53</v>
      </c>
      <c r="AF217">
        <v>42.536999999999999</v>
      </c>
      <c r="AG217">
        <v>42.537313432835703</v>
      </c>
      <c r="AH217">
        <v>300</v>
      </c>
      <c r="AI217">
        <v>492.53731299999998</v>
      </c>
      <c r="AJ217">
        <v>-1</v>
      </c>
      <c r="AK217">
        <v>2</v>
      </c>
      <c r="AL217">
        <v>29.617570000000001</v>
      </c>
      <c r="AM217">
        <v>280</v>
      </c>
      <c r="AN217">
        <v>0</v>
      </c>
      <c r="AO217">
        <v>155</v>
      </c>
      <c r="AP217">
        <v>0</v>
      </c>
      <c r="AQ217">
        <v>0</v>
      </c>
      <c r="AR217">
        <v>19</v>
      </c>
      <c r="AS217">
        <v>32.753680000000003</v>
      </c>
      <c r="AT217">
        <v>-1</v>
      </c>
    </row>
    <row r="218" spans="1:46" x14ac:dyDescent="0.3">
      <c r="A218">
        <v>0.67</v>
      </c>
      <c r="B218">
        <v>0.625</v>
      </c>
      <c r="C218">
        <v>1</v>
      </c>
      <c r="D218">
        <v>10</v>
      </c>
      <c r="E218">
        <v>2.1</v>
      </c>
      <c r="F218">
        <v>150</v>
      </c>
      <c r="G218">
        <v>117.53</v>
      </c>
      <c r="H218">
        <v>42.536999999999999</v>
      </c>
      <c r="I218">
        <v>42.537313432835703</v>
      </c>
      <c r="J218">
        <v>200</v>
      </c>
      <c r="K218">
        <v>392.53731299999998</v>
      </c>
      <c r="L218">
        <v>-1</v>
      </c>
      <c r="M218">
        <v>2</v>
      </c>
      <c r="N218">
        <v>35.50056</v>
      </c>
      <c r="O218">
        <v>280</v>
      </c>
      <c r="P218">
        <v>0</v>
      </c>
      <c r="Q218">
        <v>155</v>
      </c>
      <c r="S218">
        <v>0</v>
      </c>
      <c r="T218">
        <v>680</v>
      </c>
      <c r="U218">
        <v>21</v>
      </c>
      <c r="V218">
        <v>20.242719999999998</v>
      </c>
      <c r="W218">
        <v>-1</v>
      </c>
      <c r="Y218">
        <v>0.67</v>
      </c>
      <c r="Z218">
        <v>0.625</v>
      </c>
      <c r="AA218">
        <v>1</v>
      </c>
      <c r="AB218">
        <v>10</v>
      </c>
      <c r="AC218">
        <v>2.1</v>
      </c>
      <c r="AD218">
        <v>150</v>
      </c>
      <c r="AE218">
        <v>117.53</v>
      </c>
      <c r="AF218">
        <v>42.536999999999999</v>
      </c>
      <c r="AG218">
        <v>42.537313432835703</v>
      </c>
      <c r="AH218">
        <v>200</v>
      </c>
      <c r="AI218">
        <v>392.53731299999998</v>
      </c>
      <c r="AJ218">
        <v>-1</v>
      </c>
      <c r="AK218">
        <v>2</v>
      </c>
      <c r="AL218">
        <v>35.50056</v>
      </c>
      <c r="AM218">
        <v>280</v>
      </c>
      <c r="AN218">
        <v>0</v>
      </c>
      <c r="AO218">
        <v>155</v>
      </c>
      <c r="AP218">
        <v>0</v>
      </c>
      <c r="AQ218">
        <v>239</v>
      </c>
      <c r="AR218">
        <v>19</v>
      </c>
      <c r="AS218">
        <v>32.753680000000003</v>
      </c>
      <c r="AT218">
        <v>-1</v>
      </c>
    </row>
    <row r="219" spans="1:46" x14ac:dyDescent="0.3">
      <c r="A219" t="s">
        <v>74</v>
      </c>
      <c r="B219" t="s">
        <v>74</v>
      </c>
      <c r="C219">
        <v>2.1</v>
      </c>
      <c r="D219">
        <v>150</v>
      </c>
      <c r="E219" t="s">
        <v>75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74</v>
      </c>
      <c r="N219" t="s">
        <v>74</v>
      </c>
      <c r="O219">
        <v>200</v>
      </c>
      <c r="Y219" t="s">
        <v>74</v>
      </c>
      <c r="Z219" t="s">
        <v>74</v>
      </c>
      <c r="AA219">
        <v>2.1</v>
      </c>
      <c r="AB219">
        <v>150</v>
      </c>
      <c r="AC219" t="s">
        <v>75</v>
      </c>
      <c r="AD219" t="s">
        <v>74</v>
      </c>
      <c r="AE219" t="s">
        <v>74</v>
      </c>
      <c r="AF219" t="s">
        <v>74</v>
      </c>
      <c r="AG219" t="s">
        <v>74</v>
      </c>
      <c r="AH219" t="s">
        <v>74</v>
      </c>
      <c r="AI219" t="s">
        <v>74</v>
      </c>
      <c r="AJ219" t="s">
        <v>74</v>
      </c>
      <c r="AK219" t="s">
        <v>74</v>
      </c>
      <c r="AL219" t="s">
        <v>74</v>
      </c>
      <c r="AM219">
        <v>200</v>
      </c>
    </row>
    <row r="220" spans="1:46" x14ac:dyDescent="0.3">
      <c r="A220">
        <v>0.67</v>
      </c>
      <c r="B220">
        <v>0.625</v>
      </c>
      <c r="C220">
        <v>1</v>
      </c>
      <c r="D220">
        <v>10</v>
      </c>
      <c r="E220">
        <v>2.1</v>
      </c>
      <c r="F220">
        <v>150</v>
      </c>
      <c r="G220">
        <v>117.53</v>
      </c>
      <c r="H220">
        <v>42.536999999999999</v>
      </c>
      <c r="I220">
        <v>42.537313432835703</v>
      </c>
      <c r="J220">
        <v>0</v>
      </c>
      <c r="K220">
        <v>192.53731300000001</v>
      </c>
      <c r="L220">
        <v>-1</v>
      </c>
      <c r="M220">
        <v>2</v>
      </c>
      <c r="N220">
        <v>59.356540000000003</v>
      </c>
      <c r="O220">
        <v>325</v>
      </c>
      <c r="P220">
        <v>0</v>
      </c>
      <c r="Q220">
        <v>200</v>
      </c>
      <c r="S220">
        <v>0</v>
      </c>
      <c r="T220">
        <v>144</v>
      </c>
      <c r="U220">
        <v>12</v>
      </c>
      <c r="V220">
        <v>33.557310000000001</v>
      </c>
      <c r="W220">
        <v>-1</v>
      </c>
      <c r="Y220">
        <v>0.67</v>
      </c>
      <c r="Z220">
        <v>0.625</v>
      </c>
      <c r="AA220">
        <v>1</v>
      </c>
      <c r="AB220">
        <v>10</v>
      </c>
      <c r="AC220">
        <v>2.1</v>
      </c>
      <c r="AD220">
        <v>150</v>
      </c>
      <c r="AE220">
        <v>117.53</v>
      </c>
      <c r="AF220">
        <v>42.536999999999999</v>
      </c>
      <c r="AG220">
        <v>42.537313432835703</v>
      </c>
      <c r="AH220">
        <v>0</v>
      </c>
      <c r="AI220">
        <v>192.53731300000001</v>
      </c>
      <c r="AJ220">
        <v>-1</v>
      </c>
      <c r="AK220">
        <v>2</v>
      </c>
      <c r="AL220">
        <v>59.356540000000003</v>
      </c>
      <c r="AM220">
        <v>325</v>
      </c>
      <c r="AN220">
        <v>0</v>
      </c>
      <c r="AO220">
        <v>200</v>
      </c>
      <c r="AP220">
        <v>0</v>
      </c>
      <c r="AQ220">
        <v>144</v>
      </c>
      <c r="AR220">
        <v>9</v>
      </c>
      <c r="AS220">
        <v>28.955020000000001</v>
      </c>
      <c r="AT220">
        <v>-1</v>
      </c>
    </row>
    <row r="221" spans="1:46" x14ac:dyDescent="0.3">
      <c r="A221">
        <v>0.67</v>
      </c>
      <c r="B221">
        <v>0.625</v>
      </c>
      <c r="C221">
        <v>1</v>
      </c>
      <c r="D221">
        <v>10</v>
      </c>
      <c r="E221">
        <v>2.1</v>
      </c>
      <c r="F221">
        <v>150</v>
      </c>
      <c r="G221">
        <v>117.53</v>
      </c>
      <c r="H221">
        <v>42.536999999999999</v>
      </c>
      <c r="I221">
        <v>42.537313432835703</v>
      </c>
      <c r="J221">
        <v>100</v>
      </c>
      <c r="K221">
        <v>292.53731299999998</v>
      </c>
      <c r="L221">
        <v>-1</v>
      </c>
      <c r="M221">
        <v>2</v>
      </c>
      <c r="N221">
        <v>48.009149999999998</v>
      </c>
      <c r="O221">
        <v>325</v>
      </c>
      <c r="P221">
        <v>0</v>
      </c>
      <c r="Q221">
        <v>200</v>
      </c>
      <c r="S221">
        <v>0</v>
      </c>
      <c r="T221">
        <v>431</v>
      </c>
      <c r="U221">
        <v>29</v>
      </c>
      <c r="V221">
        <v>30.068239999999999</v>
      </c>
      <c r="W221">
        <v>-1</v>
      </c>
      <c r="Y221">
        <v>0.67</v>
      </c>
      <c r="Z221">
        <v>0.625</v>
      </c>
      <c r="AA221">
        <v>1</v>
      </c>
      <c r="AB221">
        <v>10</v>
      </c>
      <c r="AC221">
        <v>2.1</v>
      </c>
      <c r="AD221">
        <v>150</v>
      </c>
      <c r="AE221">
        <v>117.53</v>
      </c>
      <c r="AF221">
        <v>42.536999999999999</v>
      </c>
      <c r="AG221">
        <v>42.537313432835703</v>
      </c>
      <c r="AH221">
        <v>100</v>
      </c>
      <c r="AI221">
        <v>292.53731299999998</v>
      </c>
      <c r="AJ221">
        <v>-1</v>
      </c>
      <c r="AK221">
        <v>2</v>
      </c>
      <c r="AL221">
        <v>48.009149999999998</v>
      </c>
      <c r="AM221">
        <v>325</v>
      </c>
      <c r="AN221">
        <v>0</v>
      </c>
      <c r="AO221">
        <v>200</v>
      </c>
      <c r="AP221">
        <v>6</v>
      </c>
      <c r="AQ221">
        <v>413</v>
      </c>
      <c r="AR221">
        <v>26</v>
      </c>
      <c r="AS221">
        <v>29.0623</v>
      </c>
      <c r="AT221">
        <v>20.5</v>
      </c>
    </row>
    <row r="222" spans="1:46" x14ac:dyDescent="0.3">
      <c r="A222">
        <v>0.67</v>
      </c>
      <c r="B222">
        <v>0.625</v>
      </c>
      <c r="C222">
        <v>1</v>
      </c>
      <c r="D222">
        <v>10</v>
      </c>
      <c r="E222">
        <v>2.1</v>
      </c>
      <c r="F222">
        <v>150</v>
      </c>
      <c r="G222">
        <v>117.53</v>
      </c>
      <c r="H222">
        <v>42.536999999999999</v>
      </c>
      <c r="I222">
        <v>42.537313432835703</v>
      </c>
      <c r="J222">
        <v>200</v>
      </c>
      <c r="K222">
        <v>392.53731299999998</v>
      </c>
      <c r="L222">
        <v>-1</v>
      </c>
      <c r="M222">
        <v>2</v>
      </c>
      <c r="N222">
        <v>39.62294</v>
      </c>
      <c r="O222">
        <v>325</v>
      </c>
      <c r="P222">
        <v>0</v>
      </c>
      <c r="Q222">
        <v>200</v>
      </c>
      <c r="S222">
        <v>0</v>
      </c>
      <c r="T222">
        <v>580</v>
      </c>
      <c r="U222">
        <v>42</v>
      </c>
      <c r="V222">
        <v>31.221209999999999</v>
      </c>
      <c r="W222">
        <v>-1</v>
      </c>
      <c r="Y222">
        <v>0.67</v>
      </c>
      <c r="Z222">
        <v>0.625</v>
      </c>
      <c r="AA222">
        <v>1</v>
      </c>
      <c r="AB222">
        <v>10</v>
      </c>
      <c r="AC222">
        <v>2.1</v>
      </c>
      <c r="AD222">
        <v>150</v>
      </c>
      <c r="AE222">
        <v>117.53</v>
      </c>
      <c r="AF222">
        <v>42.536999999999999</v>
      </c>
      <c r="AG222">
        <v>42.537313432835703</v>
      </c>
      <c r="AH222">
        <v>200</v>
      </c>
      <c r="AI222">
        <v>392.53731299999998</v>
      </c>
      <c r="AJ222">
        <v>-1</v>
      </c>
      <c r="AK222">
        <v>2</v>
      </c>
      <c r="AL222">
        <v>39.62294</v>
      </c>
      <c r="AM222">
        <v>325</v>
      </c>
      <c r="AN222">
        <v>0</v>
      </c>
      <c r="AO222">
        <v>200</v>
      </c>
      <c r="AP222">
        <v>0</v>
      </c>
      <c r="AQ222">
        <v>309</v>
      </c>
      <c r="AR222">
        <v>25</v>
      </c>
      <c r="AS222">
        <v>33.050759999999997</v>
      </c>
      <c r="AT222">
        <v>-1</v>
      </c>
    </row>
    <row r="223" spans="1:46" x14ac:dyDescent="0.3">
      <c r="A223">
        <v>0.67</v>
      </c>
      <c r="B223">
        <v>0.625</v>
      </c>
      <c r="C223">
        <v>1</v>
      </c>
      <c r="D223">
        <v>10</v>
      </c>
      <c r="E223">
        <v>2.1</v>
      </c>
      <c r="F223">
        <v>150</v>
      </c>
      <c r="G223">
        <v>117.53</v>
      </c>
      <c r="H223">
        <v>42.536999999999999</v>
      </c>
      <c r="I223">
        <v>42.537313432835703</v>
      </c>
      <c r="J223">
        <v>300</v>
      </c>
      <c r="K223">
        <v>492.53731299999998</v>
      </c>
      <c r="L223">
        <v>-1</v>
      </c>
      <c r="M223">
        <v>2</v>
      </c>
      <c r="N223">
        <v>33.418759999999999</v>
      </c>
      <c r="O223">
        <v>325</v>
      </c>
      <c r="P223">
        <v>0</v>
      </c>
      <c r="Q223">
        <v>200</v>
      </c>
      <c r="S223">
        <v>0</v>
      </c>
      <c r="T223">
        <v>796</v>
      </c>
      <c r="U223">
        <v>30</v>
      </c>
      <c r="V223">
        <v>22.388400000000001</v>
      </c>
      <c r="W223">
        <v>-1</v>
      </c>
      <c r="Y223">
        <v>0.67</v>
      </c>
      <c r="Z223">
        <v>0.625</v>
      </c>
      <c r="AA223">
        <v>1</v>
      </c>
      <c r="AB223">
        <v>10</v>
      </c>
      <c r="AC223">
        <v>2.1</v>
      </c>
      <c r="AD223">
        <v>150</v>
      </c>
      <c r="AE223">
        <v>117.53</v>
      </c>
      <c r="AF223">
        <v>42.536999999999999</v>
      </c>
      <c r="AG223">
        <v>42.537313432835703</v>
      </c>
      <c r="AH223">
        <v>300</v>
      </c>
      <c r="AI223">
        <v>492.53731299999998</v>
      </c>
      <c r="AJ223">
        <v>-1</v>
      </c>
      <c r="AK223">
        <v>2</v>
      </c>
      <c r="AL223">
        <v>33.418759999999999</v>
      </c>
      <c r="AM223">
        <v>325</v>
      </c>
      <c r="AN223">
        <v>0</v>
      </c>
      <c r="AO223">
        <v>200</v>
      </c>
      <c r="AP223">
        <v>0</v>
      </c>
      <c r="AQ223">
        <v>53</v>
      </c>
      <c r="AR223">
        <v>2</v>
      </c>
      <c r="AS223">
        <v>22.402660000000001</v>
      </c>
      <c r="AT223">
        <v>-1</v>
      </c>
    </row>
    <row r="224" spans="1:46" x14ac:dyDescent="0.3">
      <c r="A224">
        <v>0.67</v>
      </c>
      <c r="B224">
        <v>0.625</v>
      </c>
      <c r="C224">
        <v>1</v>
      </c>
      <c r="D224">
        <v>10</v>
      </c>
      <c r="E224">
        <v>2.1</v>
      </c>
      <c r="F224">
        <v>150</v>
      </c>
      <c r="G224">
        <v>117.53</v>
      </c>
      <c r="H224">
        <v>42.536999999999999</v>
      </c>
      <c r="I224">
        <v>42.537313432835703</v>
      </c>
      <c r="J224">
        <v>0</v>
      </c>
      <c r="K224">
        <v>192.53731300000001</v>
      </c>
      <c r="L224">
        <v>-1</v>
      </c>
      <c r="M224">
        <v>2</v>
      </c>
      <c r="N224">
        <v>59.356540000000003</v>
      </c>
      <c r="O224">
        <v>325</v>
      </c>
      <c r="P224">
        <v>0</v>
      </c>
      <c r="Q224">
        <v>200</v>
      </c>
      <c r="S224">
        <v>0</v>
      </c>
      <c r="T224">
        <v>144</v>
      </c>
      <c r="U224">
        <v>12</v>
      </c>
      <c r="V224">
        <v>33.557310000000001</v>
      </c>
      <c r="W224">
        <v>-1</v>
      </c>
      <c r="Y224">
        <v>0.67</v>
      </c>
      <c r="Z224">
        <v>0.625</v>
      </c>
      <c r="AA224">
        <v>1</v>
      </c>
      <c r="AB224">
        <v>10</v>
      </c>
      <c r="AC224">
        <v>2.1</v>
      </c>
      <c r="AD224">
        <v>150</v>
      </c>
      <c r="AE224">
        <v>117.53</v>
      </c>
      <c r="AF224">
        <v>42.536999999999999</v>
      </c>
      <c r="AG224">
        <v>42.537313432835703</v>
      </c>
      <c r="AH224">
        <v>300</v>
      </c>
      <c r="AI224">
        <v>492.53731299999998</v>
      </c>
      <c r="AJ224">
        <v>-1</v>
      </c>
      <c r="AK224">
        <v>2</v>
      </c>
      <c r="AL224">
        <v>33.418759999999999</v>
      </c>
      <c r="AM224">
        <v>325</v>
      </c>
      <c r="AN224">
        <v>0</v>
      </c>
      <c r="AO224">
        <v>200</v>
      </c>
      <c r="AP224">
        <v>0</v>
      </c>
      <c r="AQ224">
        <v>53</v>
      </c>
      <c r="AR224">
        <v>2</v>
      </c>
      <c r="AS224">
        <v>22.402660000000001</v>
      </c>
      <c r="AT224">
        <v>-1</v>
      </c>
    </row>
    <row r="225" spans="1:46" x14ac:dyDescent="0.3">
      <c r="A225" t="s">
        <v>74</v>
      </c>
      <c r="B225" t="s">
        <v>74</v>
      </c>
      <c r="C225">
        <v>2.1</v>
      </c>
      <c r="D225">
        <v>150</v>
      </c>
      <c r="Y225" t="s">
        <v>74</v>
      </c>
      <c r="Z225" t="s">
        <v>74</v>
      </c>
      <c r="AA225">
        <v>2.1</v>
      </c>
      <c r="AB225">
        <v>150</v>
      </c>
    </row>
    <row r="226" spans="1:46" x14ac:dyDescent="0.3">
      <c r="A226" t="s">
        <v>74</v>
      </c>
      <c r="B226" t="s">
        <v>74</v>
      </c>
      <c r="C226">
        <v>2.1</v>
      </c>
      <c r="D226">
        <v>150</v>
      </c>
      <c r="E226" t="s">
        <v>75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74</v>
      </c>
      <c r="N226" t="s">
        <v>74</v>
      </c>
      <c r="O226">
        <v>20</v>
      </c>
      <c r="Y226" t="s">
        <v>74</v>
      </c>
      <c r="Z226" t="s">
        <v>74</v>
      </c>
      <c r="AA226">
        <v>2.1</v>
      </c>
      <c r="AB226">
        <v>150</v>
      </c>
      <c r="AC226" t="s">
        <v>75</v>
      </c>
      <c r="AD226" t="s">
        <v>74</v>
      </c>
      <c r="AE226" t="s">
        <v>74</v>
      </c>
      <c r="AF226" t="s">
        <v>74</v>
      </c>
      <c r="AG226" t="s">
        <v>74</v>
      </c>
      <c r="AH226" t="s">
        <v>74</v>
      </c>
      <c r="AI226" t="s">
        <v>74</v>
      </c>
      <c r="AJ226" t="s">
        <v>74</v>
      </c>
      <c r="AK226" t="s">
        <v>74</v>
      </c>
      <c r="AL226" t="s">
        <v>74</v>
      </c>
      <c r="AM226">
        <v>20</v>
      </c>
    </row>
    <row r="227" spans="1:46" x14ac:dyDescent="0.3">
      <c r="A227">
        <v>0.67</v>
      </c>
      <c r="B227">
        <v>0.625</v>
      </c>
      <c r="C227">
        <v>1</v>
      </c>
      <c r="D227">
        <v>10</v>
      </c>
      <c r="E227">
        <v>2.1</v>
      </c>
      <c r="F227">
        <v>150</v>
      </c>
      <c r="G227">
        <v>117.53</v>
      </c>
      <c r="H227">
        <v>42.536999999999999</v>
      </c>
      <c r="I227">
        <v>42.537313432835703</v>
      </c>
      <c r="J227">
        <v>0</v>
      </c>
      <c r="K227">
        <v>192.53731300000001</v>
      </c>
      <c r="L227">
        <v>-1</v>
      </c>
      <c r="M227">
        <v>2</v>
      </c>
      <c r="N227">
        <v>51.83737</v>
      </c>
      <c r="O227">
        <v>245</v>
      </c>
      <c r="P227">
        <v>100</v>
      </c>
      <c r="Q227">
        <v>20</v>
      </c>
      <c r="S227">
        <v>0</v>
      </c>
      <c r="T227">
        <v>1297</v>
      </c>
      <c r="U227">
        <v>6</v>
      </c>
      <c r="V227">
        <v>7.7999830000000001</v>
      </c>
      <c r="W227">
        <v>-1</v>
      </c>
      <c r="Y227">
        <v>0.67</v>
      </c>
      <c r="Z227">
        <v>0.625</v>
      </c>
      <c r="AA227">
        <v>1</v>
      </c>
      <c r="AB227">
        <v>10</v>
      </c>
      <c r="AC227">
        <v>2.1</v>
      </c>
      <c r="AD227">
        <v>150</v>
      </c>
      <c r="AE227">
        <v>117.53</v>
      </c>
      <c r="AF227">
        <v>42.536999999999999</v>
      </c>
      <c r="AG227">
        <v>42.537313432835703</v>
      </c>
      <c r="AH227">
        <v>0</v>
      </c>
      <c r="AI227">
        <v>192.53731300000001</v>
      </c>
      <c r="AJ227">
        <v>-1</v>
      </c>
      <c r="AK227">
        <v>2</v>
      </c>
      <c r="AL227">
        <v>51.83737</v>
      </c>
      <c r="AM227">
        <v>245</v>
      </c>
      <c r="AN227">
        <v>100</v>
      </c>
      <c r="AO227">
        <v>20</v>
      </c>
      <c r="AP227">
        <v>0</v>
      </c>
      <c r="AQ227">
        <v>1315</v>
      </c>
      <c r="AR227">
        <v>11</v>
      </c>
      <c r="AS227">
        <v>10.49526</v>
      </c>
      <c r="AT227">
        <v>-1</v>
      </c>
    </row>
    <row r="228" spans="1:46" x14ac:dyDescent="0.3">
      <c r="A228">
        <v>0.67</v>
      </c>
      <c r="B228">
        <v>0.625</v>
      </c>
      <c r="C228">
        <v>1</v>
      </c>
      <c r="D228">
        <v>10</v>
      </c>
      <c r="E228">
        <v>2.1</v>
      </c>
      <c r="F228">
        <v>150</v>
      </c>
      <c r="G228">
        <v>117.53</v>
      </c>
      <c r="H228">
        <v>42.536999999999999</v>
      </c>
      <c r="I228">
        <v>42.537313432835703</v>
      </c>
      <c r="J228">
        <v>100</v>
      </c>
      <c r="K228">
        <v>292.53731299999998</v>
      </c>
      <c r="L228">
        <v>-1</v>
      </c>
      <c r="M228">
        <v>2</v>
      </c>
      <c r="N228">
        <v>39.946170000000002</v>
      </c>
      <c r="O228">
        <v>245</v>
      </c>
      <c r="P228">
        <v>100</v>
      </c>
      <c r="Q228">
        <v>20</v>
      </c>
      <c r="S228">
        <v>0</v>
      </c>
      <c r="T228">
        <v>663</v>
      </c>
      <c r="U228">
        <v>1</v>
      </c>
      <c r="V228">
        <v>4.4514860000000001</v>
      </c>
      <c r="W228">
        <v>-1</v>
      </c>
      <c r="Y228">
        <v>0.67</v>
      </c>
      <c r="Z228">
        <v>0.625</v>
      </c>
      <c r="AA228">
        <v>1</v>
      </c>
      <c r="AB228">
        <v>10</v>
      </c>
      <c r="AC228">
        <v>2.1</v>
      </c>
      <c r="AD228">
        <v>150</v>
      </c>
      <c r="AE228">
        <v>117.53</v>
      </c>
      <c r="AF228">
        <v>42.536999999999999</v>
      </c>
      <c r="AG228">
        <v>42.537313432835703</v>
      </c>
      <c r="AH228">
        <v>100</v>
      </c>
      <c r="AI228">
        <v>292.53731299999998</v>
      </c>
      <c r="AJ228">
        <v>-1</v>
      </c>
      <c r="AK228">
        <v>2</v>
      </c>
      <c r="AL228">
        <v>39.946170000000002</v>
      </c>
      <c r="AM228">
        <v>245</v>
      </c>
      <c r="AN228">
        <v>100</v>
      </c>
      <c r="AO228">
        <v>20</v>
      </c>
      <c r="AP228">
        <v>0</v>
      </c>
      <c r="AQ228">
        <v>428</v>
      </c>
      <c r="AR228">
        <v>8</v>
      </c>
      <c r="AS228">
        <v>15.71585</v>
      </c>
      <c r="AT228">
        <v>-1</v>
      </c>
    </row>
    <row r="229" spans="1:46" x14ac:dyDescent="0.3">
      <c r="A229">
        <v>0.67</v>
      </c>
      <c r="B229">
        <v>0.625</v>
      </c>
      <c r="C229">
        <v>1</v>
      </c>
      <c r="D229">
        <v>10</v>
      </c>
      <c r="E229">
        <v>2.1</v>
      </c>
      <c r="F229">
        <v>150</v>
      </c>
      <c r="G229">
        <v>117.53</v>
      </c>
      <c r="H229">
        <v>42.536999999999999</v>
      </c>
      <c r="I229">
        <v>42.537313432835703</v>
      </c>
      <c r="J229">
        <v>200</v>
      </c>
      <c r="K229">
        <v>392.53731299999998</v>
      </c>
      <c r="L229">
        <v>-1</v>
      </c>
      <c r="M229">
        <v>2</v>
      </c>
      <c r="N229">
        <v>31.970120000000001</v>
      </c>
      <c r="O229">
        <v>245</v>
      </c>
      <c r="P229">
        <v>100</v>
      </c>
      <c r="Q229">
        <v>20</v>
      </c>
      <c r="S229">
        <v>0</v>
      </c>
      <c r="T229">
        <v>835</v>
      </c>
      <c r="U229">
        <v>0</v>
      </c>
      <c r="V229">
        <v>0</v>
      </c>
      <c r="W229">
        <v>-1</v>
      </c>
      <c r="Y229">
        <v>0.67</v>
      </c>
      <c r="Z229">
        <v>0.625</v>
      </c>
      <c r="AA229">
        <v>1</v>
      </c>
      <c r="AB229">
        <v>10</v>
      </c>
      <c r="AC229">
        <v>2.1</v>
      </c>
      <c r="AD229">
        <v>150</v>
      </c>
      <c r="AE229">
        <v>117.53</v>
      </c>
      <c r="AF229">
        <v>42.536999999999999</v>
      </c>
      <c r="AG229">
        <v>42.537313432835703</v>
      </c>
      <c r="AH229">
        <v>200</v>
      </c>
      <c r="AI229">
        <v>392.53731299999998</v>
      </c>
      <c r="AJ229">
        <v>-1</v>
      </c>
      <c r="AK229">
        <v>2</v>
      </c>
      <c r="AL229">
        <v>31.970120000000001</v>
      </c>
      <c r="AM229">
        <v>245</v>
      </c>
      <c r="AN229">
        <v>100</v>
      </c>
      <c r="AO229">
        <v>20</v>
      </c>
      <c r="AP229">
        <v>0</v>
      </c>
      <c r="AQ229">
        <v>43</v>
      </c>
      <c r="AR229">
        <v>2</v>
      </c>
      <c r="AS229">
        <v>24.90915</v>
      </c>
      <c r="AT229">
        <v>-1</v>
      </c>
    </row>
    <row r="230" spans="1:46" x14ac:dyDescent="0.3">
      <c r="A230">
        <v>0.67</v>
      </c>
      <c r="B230">
        <v>0.625</v>
      </c>
      <c r="C230">
        <v>1</v>
      </c>
      <c r="D230">
        <v>10</v>
      </c>
      <c r="E230">
        <v>2.1</v>
      </c>
      <c r="F230">
        <v>150</v>
      </c>
      <c r="G230">
        <v>117.53</v>
      </c>
      <c r="H230">
        <v>42.536999999999999</v>
      </c>
      <c r="I230">
        <v>42.537313432835703</v>
      </c>
      <c r="J230">
        <v>300</v>
      </c>
      <c r="K230">
        <v>492.53731299999998</v>
      </c>
      <c r="L230">
        <v>-1</v>
      </c>
      <c r="M230">
        <v>2</v>
      </c>
      <c r="N230">
        <v>26.446860000000001</v>
      </c>
      <c r="O230">
        <v>245</v>
      </c>
      <c r="P230">
        <v>100</v>
      </c>
      <c r="Q230">
        <v>20</v>
      </c>
      <c r="S230">
        <v>0</v>
      </c>
      <c r="T230">
        <v>1056</v>
      </c>
      <c r="U230">
        <v>1</v>
      </c>
      <c r="V230">
        <v>3.5268679999999999</v>
      </c>
      <c r="W230">
        <v>-1</v>
      </c>
      <c r="Y230">
        <v>0.67</v>
      </c>
      <c r="Z230">
        <v>0.625</v>
      </c>
      <c r="AA230">
        <v>1</v>
      </c>
      <c r="AB230">
        <v>10</v>
      </c>
      <c r="AC230">
        <v>2.1</v>
      </c>
      <c r="AD230">
        <v>150</v>
      </c>
      <c r="AE230">
        <v>117.53</v>
      </c>
      <c r="AF230">
        <v>42.536999999999999</v>
      </c>
      <c r="AG230">
        <v>42.537313432835703</v>
      </c>
      <c r="AH230">
        <v>300</v>
      </c>
      <c r="AI230">
        <v>492.53731299999998</v>
      </c>
      <c r="AJ230">
        <v>-1</v>
      </c>
      <c r="AK230">
        <v>2</v>
      </c>
      <c r="AL230">
        <v>26.446860000000001</v>
      </c>
      <c r="AM230">
        <v>245</v>
      </c>
      <c r="AN230">
        <v>100</v>
      </c>
      <c r="AO230">
        <v>20</v>
      </c>
      <c r="AP230">
        <v>0</v>
      </c>
      <c r="AQ230">
        <v>0</v>
      </c>
      <c r="AR230">
        <v>2</v>
      </c>
      <c r="AS230">
        <v>24.90915</v>
      </c>
      <c r="AT230">
        <v>-1</v>
      </c>
    </row>
    <row r="231" spans="1:46" x14ac:dyDescent="0.3">
      <c r="A231">
        <v>0.67</v>
      </c>
      <c r="B231">
        <v>0.625</v>
      </c>
      <c r="C231">
        <v>1</v>
      </c>
      <c r="D231">
        <v>10</v>
      </c>
      <c r="E231">
        <v>2.1</v>
      </c>
      <c r="F231">
        <v>150</v>
      </c>
      <c r="G231">
        <v>117.53</v>
      </c>
      <c r="H231">
        <v>42.536999999999999</v>
      </c>
      <c r="I231">
        <v>42.537313432835703</v>
      </c>
      <c r="J231">
        <v>200</v>
      </c>
      <c r="K231">
        <v>392.53731299999998</v>
      </c>
      <c r="L231">
        <v>-1</v>
      </c>
      <c r="M231">
        <v>2</v>
      </c>
      <c r="N231">
        <v>31.970120000000001</v>
      </c>
      <c r="O231">
        <v>245</v>
      </c>
      <c r="P231">
        <v>100</v>
      </c>
      <c r="Q231">
        <v>20</v>
      </c>
      <c r="S231">
        <v>0</v>
      </c>
      <c r="T231">
        <v>835</v>
      </c>
      <c r="U231">
        <v>0</v>
      </c>
      <c r="V231">
        <v>0</v>
      </c>
      <c r="W231">
        <v>-1</v>
      </c>
      <c r="Y231">
        <v>0.67</v>
      </c>
      <c r="Z231">
        <v>0.625</v>
      </c>
      <c r="AA231">
        <v>1</v>
      </c>
      <c r="AB231">
        <v>10</v>
      </c>
      <c r="AC231">
        <v>2.1</v>
      </c>
      <c r="AD231">
        <v>150</v>
      </c>
      <c r="AE231">
        <v>117.53</v>
      </c>
      <c r="AF231">
        <v>42.536999999999999</v>
      </c>
      <c r="AG231">
        <v>42.537313432835703</v>
      </c>
      <c r="AH231">
        <v>200</v>
      </c>
      <c r="AI231">
        <v>392.53731299999998</v>
      </c>
      <c r="AJ231">
        <v>-1</v>
      </c>
      <c r="AK231">
        <v>2</v>
      </c>
      <c r="AL231">
        <v>31.970120000000001</v>
      </c>
      <c r="AM231">
        <v>245</v>
      </c>
      <c r="AN231">
        <v>100</v>
      </c>
      <c r="AO231">
        <v>20</v>
      </c>
      <c r="AP231">
        <v>0</v>
      </c>
      <c r="AQ231">
        <v>43</v>
      </c>
      <c r="AR231">
        <v>2</v>
      </c>
      <c r="AS231">
        <v>24.90915</v>
      </c>
      <c r="AT231">
        <v>-1</v>
      </c>
    </row>
    <row r="232" spans="1:46" x14ac:dyDescent="0.3">
      <c r="A232" t="s">
        <v>74</v>
      </c>
      <c r="B232" t="s">
        <v>74</v>
      </c>
      <c r="C232">
        <v>2.1</v>
      </c>
      <c r="D232">
        <v>150</v>
      </c>
      <c r="E232" t="s">
        <v>75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74</v>
      </c>
      <c r="N232" t="s">
        <v>74</v>
      </c>
      <c r="O232">
        <v>65</v>
      </c>
      <c r="Y232" t="s">
        <v>74</v>
      </c>
      <c r="Z232" t="s">
        <v>74</v>
      </c>
      <c r="AA232">
        <v>2.1</v>
      </c>
      <c r="AB232">
        <v>150</v>
      </c>
      <c r="AC232" t="s">
        <v>75</v>
      </c>
      <c r="AD232" t="s">
        <v>74</v>
      </c>
      <c r="AE232" t="s">
        <v>74</v>
      </c>
      <c r="AF232" t="s">
        <v>74</v>
      </c>
      <c r="AG232" t="s">
        <v>74</v>
      </c>
      <c r="AH232" t="s">
        <v>74</v>
      </c>
      <c r="AI232" t="s">
        <v>74</v>
      </c>
      <c r="AJ232" t="s">
        <v>74</v>
      </c>
      <c r="AK232" t="s">
        <v>74</v>
      </c>
      <c r="AL232" t="s">
        <v>74</v>
      </c>
      <c r="AM232">
        <v>65</v>
      </c>
    </row>
    <row r="233" spans="1:46" x14ac:dyDescent="0.3">
      <c r="A233">
        <v>0.67</v>
      </c>
      <c r="B233">
        <v>0.625</v>
      </c>
      <c r="C233">
        <v>1</v>
      </c>
      <c r="D233">
        <v>10</v>
      </c>
      <c r="E233">
        <v>2.1</v>
      </c>
      <c r="F233">
        <v>150</v>
      </c>
      <c r="G233">
        <v>117.53</v>
      </c>
      <c r="H233">
        <v>42.536999999999999</v>
      </c>
      <c r="I233">
        <v>42.537313432835703</v>
      </c>
      <c r="J233">
        <v>0</v>
      </c>
      <c r="K233">
        <v>192.53731300000001</v>
      </c>
      <c r="L233">
        <v>-1</v>
      </c>
      <c r="M233">
        <v>2</v>
      </c>
      <c r="N233">
        <v>56.418950000000002</v>
      </c>
      <c r="O233">
        <v>290</v>
      </c>
      <c r="P233">
        <v>100</v>
      </c>
      <c r="Q233">
        <v>65</v>
      </c>
      <c r="S233">
        <v>0</v>
      </c>
      <c r="T233">
        <v>668</v>
      </c>
      <c r="U233">
        <v>18</v>
      </c>
      <c r="V233">
        <v>18.89603</v>
      </c>
      <c r="W233">
        <v>-1</v>
      </c>
      <c r="Y233">
        <v>0.67</v>
      </c>
      <c r="Z233">
        <v>0.625</v>
      </c>
      <c r="AA233">
        <v>1</v>
      </c>
      <c r="AB233">
        <v>10</v>
      </c>
      <c r="AC233">
        <v>2.1</v>
      </c>
      <c r="AD233">
        <v>150</v>
      </c>
      <c r="AE233">
        <v>117.53</v>
      </c>
      <c r="AF233">
        <v>42.536999999999999</v>
      </c>
      <c r="AG233">
        <v>42.537313432835703</v>
      </c>
      <c r="AH233">
        <v>0</v>
      </c>
      <c r="AI233">
        <v>192.53731300000001</v>
      </c>
      <c r="AJ233">
        <v>-1</v>
      </c>
      <c r="AK233">
        <v>2</v>
      </c>
      <c r="AL233">
        <v>56.418950000000002</v>
      </c>
      <c r="AM233">
        <v>290</v>
      </c>
      <c r="AN233">
        <v>100</v>
      </c>
      <c r="AO233">
        <v>65</v>
      </c>
      <c r="AP233">
        <v>0</v>
      </c>
      <c r="AQ233">
        <v>663</v>
      </c>
      <c r="AR233">
        <v>43</v>
      </c>
      <c r="AS233">
        <v>29.508040000000001</v>
      </c>
      <c r="AT233">
        <v>-1</v>
      </c>
    </row>
    <row r="234" spans="1:46" x14ac:dyDescent="0.3">
      <c r="A234">
        <v>0.67</v>
      </c>
      <c r="B234">
        <v>0.625</v>
      </c>
      <c r="C234">
        <v>1</v>
      </c>
      <c r="D234">
        <v>10</v>
      </c>
      <c r="E234">
        <v>2.1</v>
      </c>
      <c r="F234">
        <v>150</v>
      </c>
      <c r="G234">
        <v>117.53</v>
      </c>
      <c r="H234">
        <v>42.536999999999999</v>
      </c>
      <c r="I234">
        <v>42.537313432835703</v>
      </c>
      <c r="J234">
        <v>100</v>
      </c>
      <c r="K234">
        <v>292.53731299999998</v>
      </c>
      <c r="L234">
        <v>-1</v>
      </c>
      <c r="M234">
        <v>2</v>
      </c>
      <c r="N234">
        <v>44.750439999999998</v>
      </c>
      <c r="O234">
        <v>290</v>
      </c>
      <c r="P234">
        <v>100</v>
      </c>
      <c r="Q234">
        <v>65</v>
      </c>
      <c r="S234">
        <v>0</v>
      </c>
      <c r="T234">
        <v>539</v>
      </c>
      <c r="U234">
        <v>8</v>
      </c>
      <c r="V234">
        <v>13.995340000000001</v>
      </c>
      <c r="W234">
        <v>-1</v>
      </c>
      <c r="Y234">
        <v>0.67</v>
      </c>
      <c r="Z234">
        <v>0.625</v>
      </c>
      <c r="AA234">
        <v>1</v>
      </c>
      <c r="AB234">
        <v>10</v>
      </c>
      <c r="AC234">
        <v>2.1</v>
      </c>
      <c r="AD234">
        <v>150</v>
      </c>
      <c r="AE234">
        <v>117.53</v>
      </c>
      <c r="AF234">
        <v>42.536999999999999</v>
      </c>
      <c r="AG234">
        <v>42.537313432835703</v>
      </c>
      <c r="AH234">
        <v>100</v>
      </c>
      <c r="AI234">
        <v>292.53731299999998</v>
      </c>
      <c r="AJ234">
        <v>-1</v>
      </c>
      <c r="AK234">
        <v>2</v>
      </c>
      <c r="AL234">
        <v>44.750439999999998</v>
      </c>
      <c r="AM234">
        <v>290</v>
      </c>
      <c r="AN234">
        <v>100</v>
      </c>
      <c r="AO234">
        <v>65</v>
      </c>
      <c r="AP234">
        <v>0</v>
      </c>
      <c r="AQ234">
        <v>476</v>
      </c>
      <c r="AR234">
        <v>30</v>
      </c>
      <c r="AS234">
        <v>29.079090000000001</v>
      </c>
      <c r="AT234">
        <v>-1</v>
      </c>
    </row>
    <row r="235" spans="1:46" x14ac:dyDescent="0.3">
      <c r="A235">
        <v>0.67</v>
      </c>
      <c r="B235">
        <v>0.625</v>
      </c>
      <c r="C235">
        <v>1</v>
      </c>
      <c r="D235">
        <v>10</v>
      </c>
      <c r="E235">
        <v>2.1</v>
      </c>
      <c r="F235">
        <v>150</v>
      </c>
      <c r="G235">
        <v>117.53</v>
      </c>
      <c r="H235">
        <v>42.536999999999999</v>
      </c>
      <c r="I235">
        <v>42.537313432835703</v>
      </c>
      <c r="J235">
        <v>200</v>
      </c>
      <c r="K235">
        <v>392.53731299999998</v>
      </c>
      <c r="L235">
        <v>-1</v>
      </c>
      <c r="M235">
        <v>2</v>
      </c>
      <c r="N235">
        <v>36.456359999999997</v>
      </c>
      <c r="O235">
        <v>290</v>
      </c>
      <c r="P235">
        <v>100</v>
      </c>
      <c r="Q235">
        <v>65</v>
      </c>
      <c r="S235">
        <v>0</v>
      </c>
      <c r="T235">
        <v>679</v>
      </c>
      <c r="U235">
        <v>4</v>
      </c>
      <c r="V235">
        <v>8.8038989999999995</v>
      </c>
      <c r="W235">
        <v>-1</v>
      </c>
      <c r="Y235">
        <v>0.67</v>
      </c>
      <c r="Z235">
        <v>0.625</v>
      </c>
      <c r="AA235">
        <v>1</v>
      </c>
      <c r="AB235">
        <v>10</v>
      </c>
      <c r="AC235">
        <v>2.1</v>
      </c>
      <c r="AD235">
        <v>150</v>
      </c>
      <c r="AE235">
        <v>117.53</v>
      </c>
      <c r="AF235">
        <v>42.536999999999999</v>
      </c>
      <c r="AG235">
        <v>42.537313432835703</v>
      </c>
      <c r="AH235">
        <v>200</v>
      </c>
      <c r="AI235">
        <v>392.53731299999998</v>
      </c>
      <c r="AJ235">
        <v>-1</v>
      </c>
      <c r="AK235">
        <v>2</v>
      </c>
      <c r="AL235">
        <v>36.456359999999997</v>
      </c>
      <c r="AM235">
        <v>290</v>
      </c>
      <c r="AN235">
        <v>100</v>
      </c>
      <c r="AO235">
        <v>65</v>
      </c>
      <c r="AP235">
        <v>0</v>
      </c>
      <c r="AQ235">
        <v>263</v>
      </c>
      <c r="AR235">
        <v>14</v>
      </c>
      <c r="AS235">
        <v>26.678979999999999</v>
      </c>
      <c r="AT235">
        <v>-1</v>
      </c>
    </row>
    <row r="236" spans="1:46" x14ac:dyDescent="0.3">
      <c r="A236">
        <v>0.67</v>
      </c>
      <c r="B236">
        <v>0.625</v>
      </c>
      <c r="C236">
        <v>1</v>
      </c>
      <c r="D236">
        <v>10</v>
      </c>
      <c r="E236">
        <v>2.1</v>
      </c>
      <c r="F236">
        <v>150</v>
      </c>
      <c r="G236">
        <v>117.53</v>
      </c>
      <c r="H236">
        <v>42.536999999999999</v>
      </c>
      <c r="I236">
        <v>42.537313432835703</v>
      </c>
      <c r="J236">
        <v>300</v>
      </c>
      <c r="K236">
        <v>492.53731299999998</v>
      </c>
      <c r="L236">
        <v>-1</v>
      </c>
      <c r="M236">
        <v>2</v>
      </c>
      <c r="N236">
        <v>30.489059999999998</v>
      </c>
      <c r="O236">
        <v>290</v>
      </c>
      <c r="P236">
        <v>100</v>
      </c>
      <c r="Q236">
        <v>65</v>
      </c>
      <c r="S236">
        <v>0</v>
      </c>
      <c r="T236">
        <v>939</v>
      </c>
      <c r="U236">
        <v>6</v>
      </c>
      <c r="V236">
        <v>9.1697819999999997</v>
      </c>
      <c r="W236">
        <v>-1</v>
      </c>
      <c r="Y236">
        <v>0.67</v>
      </c>
      <c r="Z236">
        <v>0.625</v>
      </c>
      <c r="AA236">
        <v>1</v>
      </c>
      <c r="AB236">
        <v>10</v>
      </c>
      <c r="AC236">
        <v>2.1</v>
      </c>
      <c r="AD236">
        <v>150</v>
      </c>
      <c r="AE236">
        <v>117.53</v>
      </c>
      <c r="AF236">
        <v>42.536999999999999</v>
      </c>
      <c r="AG236">
        <v>42.537313432835703</v>
      </c>
      <c r="AH236">
        <v>300</v>
      </c>
      <c r="AI236">
        <v>492.53731299999998</v>
      </c>
      <c r="AJ236">
        <v>-1</v>
      </c>
      <c r="AK236">
        <v>2</v>
      </c>
      <c r="AL236">
        <v>30.489059999999998</v>
      </c>
      <c r="AM236">
        <v>290</v>
      </c>
      <c r="AN236">
        <v>100</v>
      </c>
      <c r="AO236">
        <v>65</v>
      </c>
      <c r="AP236">
        <v>0</v>
      </c>
      <c r="AQ236">
        <v>0</v>
      </c>
      <c r="AR236">
        <v>14</v>
      </c>
      <c r="AS236">
        <v>26.678979999999999</v>
      </c>
      <c r="AT236">
        <v>-1</v>
      </c>
    </row>
    <row r="237" spans="1:46" x14ac:dyDescent="0.3">
      <c r="A237">
        <v>0.67</v>
      </c>
      <c r="B237">
        <v>0.625</v>
      </c>
      <c r="C237">
        <v>1</v>
      </c>
      <c r="D237">
        <v>10</v>
      </c>
      <c r="E237">
        <v>2.1</v>
      </c>
      <c r="F237">
        <v>150</v>
      </c>
      <c r="G237">
        <v>117.53</v>
      </c>
      <c r="H237">
        <v>42.536999999999999</v>
      </c>
      <c r="I237">
        <v>42.537313432835703</v>
      </c>
      <c r="J237">
        <v>200</v>
      </c>
      <c r="K237">
        <v>392.53731299999998</v>
      </c>
      <c r="L237">
        <v>-1</v>
      </c>
      <c r="M237">
        <v>2</v>
      </c>
      <c r="N237">
        <v>36.456359999999997</v>
      </c>
      <c r="O237">
        <v>290</v>
      </c>
      <c r="P237">
        <v>100</v>
      </c>
      <c r="Q237">
        <v>65</v>
      </c>
      <c r="S237">
        <v>0</v>
      </c>
      <c r="T237">
        <v>679</v>
      </c>
      <c r="U237">
        <v>4</v>
      </c>
      <c r="V237">
        <v>8.8038989999999995</v>
      </c>
      <c r="W237">
        <v>-1</v>
      </c>
      <c r="Y237">
        <v>0.67</v>
      </c>
      <c r="Z237">
        <v>0.625</v>
      </c>
      <c r="AA237">
        <v>1</v>
      </c>
      <c r="AB237">
        <v>10</v>
      </c>
      <c r="AC237">
        <v>2.1</v>
      </c>
      <c r="AD237">
        <v>150</v>
      </c>
      <c r="AE237">
        <v>117.53</v>
      </c>
      <c r="AF237">
        <v>42.536999999999999</v>
      </c>
      <c r="AG237">
        <v>42.537313432835703</v>
      </c>
      <c r="AH237">
        <v>200</v>
      </c>
      <c r="AI237">
        <v>392.53731299999998</v>
      </c>
      <c r="AJ237">
        <v>-1</v>
      </c>
      <c r="AK237">
        <v>2</v>
      </c>
      <c r="AL237">
        <v>36.456359999999997</v>
      </c>
      <c r="AM237">
        <v>290</v>
      </c>
      <c r="AN237">
        <v>100</v>
      </c>
      <c r="AO237">
        <v>65</v>
      </c>
      <c r="AP237">
        <v>0</v>
      </c>
      <c r="AQ237">
        <v>263</v>
      </c>
      <c r="AR237">
        <v>14</v>
      </c>
      <c r="AS237">
        <v>26.678979999999999</v>
      </c>
      <c r="AT237">
        <v>-1</v>
      </c>
    </row>
    <row r="238" spans="1:46" x14ac:dyDescent="0.3">
      <c r="A238" t="s">
        <v>74</v>
      </c>
      <c r="B238" t="s">
        <v>74</v>
      </c>
      <c r="C238">
        <v>2.1</v>
      </c>
      <c r="D238">
        <v>150</v>
      </c>
      <c r="E238" t="s">
        <v>75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74</v>
      </c>
      <c r="N238" t="s">
        <v>74</v>
      </c>
      <c r="O238">
        <v>110</v>
      </c>
      <c r="Y238" t="s">
        <v>74</v>
      </c>
      <c r="Z238" t="s">
        <v>74</v>
      </c>
      <c r="AA238">
        <v>2.1</v>
      </c>
      <c r="AB238">
        <v>150</v>
      </c>
      <c r="AC238" t="s">
        <v>75</v>
      </c>
      <c r="AD238" t="s">
        <v>74</v>
      </c>
      <c r="AE238" t="s">
        <v>74</v>
      </c>
      <c r="AF238" t="s">
        <v>74</v>
      </c>
      <c r="AG238" t="s">
        <v>74</v>
      </c>
      <c r="AH238" t="s">
        <v>74</v>
      </c>
      <c r="AI238" t="s">
        <v>74</v>
      </c>
      <c r="AJ238" t="s">
        <v>74</v>
      </c>
      <c r="AK238" t="s">
        <v>74</v>
      </c>
      <c r="AL238" t="s">
        <v>74</v>
      </c>
      <c r="AM238">
        <v>110</v>
      </c>
    </row>
    <row r="239" spans="1:46" x14ac:dyDescent="0.3">
      <c r="A239">
        <v>0.67</v>
      </c>
      <c r="B239">
        <v>0.625</v>
      </c>
      <c r="C239">
        <v>1</v>
      </c>
      <c r="D239">
        <v>10</v>
      </c>
      <c r="E239">
        <v>2.1</v>
      </c>
      <c r="F239">
        <v>150</v>
      </c>
      <c r="G239">
        <v>117.53</v>
      </c>
      <c r="H239">
        <v>42.536999999999999</v>
      </c>
      <c r="I239">
        <v>42.537313432835703</v>
      </c>
      <c r="J239">
        <v>0</v>
      </c>
      <c r="K239">
        <v>192.53731300000001</v>
      </c>
      <c r="L239">
        <v>-1</v>
      </c>
      <c r="M239">
        <v>2</v>
      </c>
      <c r="N239">
        <v>60.112369999999999</v>
      </c>
      <c r="O239">
        <v>335</v>
      </c>
      <c r="P239">
        <v>100</v>
      </c>
      <c r="Q239">
        <v>110</v>
      </c>
      <c r="S239">
        <v>0</v>
      </c>
      <c r="T239">
        <v>134</v>
      </c>
      <c r="U239">
        <v>10</v>
      </c>
      <c r="V239">
        <v>31.707059999999998</v>
      </c>
      <c r="W239">
        <v>-1</v>
      </c>
      <c r="Y239">
        <v>0.67</v>
      </c>
      <c r="Z239">
        <v>0.625</v>
      </c>
      <c r="AA239">
        <v>1</v>
      </c>
      <c r="AB239">
        <v>10</v>
      </c>
      <c r="AC239">
        <v>2.1</v>
      </c>
      <c r="AD239">
        <v>150</v>
      </c>
      <c r="AE239">
        <v>117.53</v>
      </c>
      <c r="AF239">
        <v>42.536999999999999</v>
      </c>
      <c r="AG239">
        <v>42.537313432835703</v>
      </c>
      <c r="AH239">
        <v>0</v>
      </c>
      <c r="AI239">
        <v>192.53731300000001</v>
      </c>
      <c r="AJ239">
        <v>-1</v>
      </c>
      <c r="AK239">
        <v>2</v>
      </c>
      <c r="AL239">
        <v>60.112369999999999</v>
      </c>
      <c r="AM239">
        <v>335</v>
      </c>
      <c r="AN239">
        <v>100</v>
      </c>
      <c r="AO239">
        <v>110</v>
      </c>
      <c r="AP239">
        <v>0</v>
      </c>
      <c r="AQ239">
        <v>134</v>
      </c>
      <c r="AR239">
        <v>8</v>
      </c>
      <c r="AS239">
        <v>28.285530000000001</v>
      </c>
      <c r="AT239">
        <v>-1</v>
      </c>
    </row>
    <row r="240" spans="1:46" x14ac:dyDescent="0.3">
      <c r="A240">
        <v>0.67</v>
      </c>
      <c r="B240">
        <v>0.625</v>
      </c>
      <c r="C240">
        <v>1</v>
      </c>
      <c r="D240">
        <v>10</v>
      </c>
      <c r="E240">
        <v>2.1</v>
      </c>
      <c r="F240">
        <v>150</v>
      </c>
      <c r="G240">
        <v>117.53</v>
      </c>
      <c r="H240">
        <v>42.536999999999999</v>
      </c>
      <c r="I240">
        <v>42.537313432835703</v>
      </c>
      <c r="J240">
        <v>100</v>
      </c>
      <c r="K240">
        <v>292.53731299999998</v>
      </c>
      <c r="L240">
        <v>-1</v>
      </c>
      <c r="M240">
        <v>2</v>
      </c>
      <c r="N240">
        <v>48.871049999999997</v>
      </c>
      <c r="O240">
        <v>335</v>
      </c>
      <c r="P240">
        <v>100</v>
      </c>
      <c r="Q240">
        <v>110</v>
      </c>
      <c r="S240">
        <v>0</v>
      </c>
      <c r="T240">
        <v>442</v>
      </c>
      <c r="U240">
        <v>20</v>
      </c>
      <c r="V240">
        <v>24.56334</v>
      </c>
      <c r="W240">
        <v>-1</v>
      </c>
      <c r="Y240">
        <v>0.67</v>
      </c>
      <c r="Z240">
        <v>0.625</v>
      </c>
      <c r="AA240">
        <v>1</v>
      </c>
      <c r="AB240">
        <v>10</v>
      </c>
      <c r="AC240">
        <v>2.1</v>
      </c>
      <c r="AD240">
        <v>150</v>
      </c>
      <c r="AE240">
        <v>117.53</v>
      </c>
      <c r="AF240">
        <v>42.536999999999999</v>
      </c>
      <c r="AG240">
        <v>42.537313432835703</v>
      </c>
      <c r="AH240">
        <v>100</v>
      </c>
      <c r="AI240">
        <v>292.53731299999998</v>
      </c>
      <c r="AJ240">
        <v>-1</v>
      </c>
      <c r="AK240">
        <v>2</v>
      </c>
      <c r="AL240">
        <v>48.871049999999997</v>
      </c>
      <c r="AM240">
        <v>335</v>
      </c>
      <c r="AN240">
        <v>100</v>
      </c>
      <c r="AO240">
        <v>110</v>
      </c>
      <c r="AP240">
        <v>0</v>
      </c>
      <c r="AQ240">
        <v>445</v>
      </c>
      <c r="AR240">
        <v>21</v>
      </c>
      <c r="AS240">
        <v>25.093350000000001</v>
      </c>
      <c r="AT240">
        <v>-1</v>
      </c>
    </row>
    <row r="241" spans="1:46" x14ac:dyDescent="0.3">
      <c r="A241">
        <v>0.67</v>
      </c>
      <c r="B241">
        <v>0.625</v>
      </c>
      <c r="C241">
        <v>1</v>
      </c>
      <c r="D241">
        <v>10</v>
      </c>
      <c r="E241">
        <v>2.1</v>
      </c>
      <c r="F241">
        <v>150</v>
      </c>
      <c r="G241">
        <v>117.53</v>
      </c>
      <c r="H241">
        <v>42.536999999999999</v>
      </c>
      <c r="I241">
        <v>42.537313432835703</v>
      </c>
      <c r="J241">
        <v>200</v>
      </c>
      <c r="K241">
        <v>392.53731299999998</v>
      </c>
      <c r="L241">
        <v>-1</v>
      </c>
      <c r="M241">
        <v>2</v>
      </c>
      <c r="N241">
        <v>40.478169999999999</v>
      </c>
      <c r="O241">
        <v>335</v>
      </c>
      <c r="P241">
        <v>100</v>
      </c>
      <c r="Q241">
        <v>110</v>
      </c>
      <c r="S241">
        <v>0</v>
      </c>
      <c r="T241">
        <v>519</v>
      </c>
      <c r="U241">
        <v>13</v>
      </c>
      <c r="V241">
        <v>18.212540000000001</v>
      </c>
      <c r="W241">
        <v>-1</v>
      </c>
      <c r="Y241">
        <v>0.67</v>
      </c>
      <c r="Z241">
        <v>0.625</v>
      </c>
      <c r="AA241">
        <v>1</v>
      </c>
      <c r="AB241">
        <v>10</v>
      </c>
      <c r="AC241">
        <v>2.1</v>
      </c>
      <c r="AD241">
        <v>150</v>
      </c>
      <c r="AE241">
        <v>117.53</v>
      </c>
      <c r="AF241">
        <v>42.536999999999999</v>
      </c>
      <c r="AG241">
        <v>42.537313432835703</v>
      </c>
      <c r="AH241">
        <v>200</v>
      </c>
      <c r="AI241">
        <v>392.53731299999998</v>
      </c>
      <c r="AJ241">
        <v>-1</v>
      </c>
      <c r="AK241">
        <v>2</v>
      </c>
      <c r="AL241">
        <v>40.478169999999999</v>
      </c>
      <c r="AM241">
        <v>335</v>
      </c>
      <c r="AN241">
        <v>100</v>
      </c>
      <c r="AO241">
        <v>110</v>
      </c>
      <c r="AP241">
        <v>0</v>
      </c>
      <c r="AQ241">
        <v>347</v>
      </c>
      <c r="AR241">
        <v>28</v>
      </c>
      <c r="AS241">
        <v>33.005659999999999</v>
      </c>
      <c r="AT241">
        <v>-1</v>
      </c>
    </row>
    <row r="242" spans="1:46" x14ac:dyDescent="0.3">
      <c r="A242">
        <v>0.67</v>
      </c>
      <c r="B242">
        <v>0.625</v>
      </c>
      <c r="C242">
        <v>1</v>
      </c>
      <c r="D242">
        <v>10</v>
      </c>
      <c r="E242">
        <v>2.1</v>
      </c>
      <c r="F242">
        <v>150</v>
      </c>
      <c r="G242">
        <v>117.53</v>
      </c>
      <c r="H242">
        <v>42.536999999999999</v>
      </c>
      <c r="I242">
        <v>42.537313432835703</v>
      </c>
      <c r="J242">
        <v>300</v>
      </c>
      <c r="K242">
        <v>492.53731299999998</v>
      </c>
      <c r="L242">
        <v>-1</v>
      </c>
      <c r="M242">
        <v>2</v>
      </c>
      <c r="N242">
        <v>34.221629999999998</v>
      </c>
      <c r="O242">
        <v>335</v>
      </c>
      <c r="P242">
        <v>100</v>
      </c>
      <c r="Q242">
        <v>110</v>
      </c>
      <c r="S242">
        <v>0</v>
      </c>
      <c r="T242">
        <v>784</v>
      </c>
      <c r="U242">
        <v>12</v>
      </c>
      <c r="V242">
        <v>14.21344</v>
      </c>
      <c r="W242">
        <v>-1</v>
      </c>
      <c r="Y242">
        <v>0.67</v>
      </c>
      <c r="Z242">
        <v>0.625</v>
      </c>
      <c r="AA242">
        <v>1</v>
      </c>
      <c r="AB242">
        <v>10</v>
      </c>
      <c r="AC242">
        <v>2.1</v>
      </c>
      <c r="AD242">
        <v>150</v>
      </c>
      <c r="AE242">
        <v>117.53</v>
      </c>
      <c r="AF242">
        <v>42.536999999999999</v>
      </c>
      <c r="AG242">
        <v>42.537313432835703</v>
      </c>
      <c r="AH242">
        <v>300</v>
      </c>
      <c r="AI242">
        <v>492.53731299999998</v>
      </c>
      <c r="AJ242">
        <v>-1</v>
      </c>
      <c r="AK242">
        <v>2</v>
      </c>
      <c r="AL242">
        <v>34.221629999999998</v>
      </c>
      <c r="AM242">
        <v>335</v>
      </c>
      <c r="AN242">
        <v>100</v>
      </c>
      <c r="AO242">
        <v>110</v>
      </c>
      <c r="AP242">
        <v>0</v>
      </c>
      <c r="AQ242">
        <v>96</v>
      </c>
      <c r="AR242">
        <v>3</v>
      </c>
      <c r="AS242">
        <v>20.364129999999999</v>
      </c>
      <c r="AT242">
        <v>-1</v>
      </c>
    </row>
    <row r="243" spans="1:46" x14ac:dyDescent="0.3">
      <c r="A243">
        <v>0.67</v>
      </c>
      <c r="B243">
        <v>0.625</v>
      </c>
      <c r="C243">
        <v>1</v>
      </c>
      <c r="D243">
        <v>10</v>
      </c>
      <c r="E243">
        <v>2.1</v>
      </c>
      <c r="F243">
        <v>150</v>
      </c>
      <c r="G243">
        <v>117.53</v>
      </c>
      <c r="H243">
        <v>42.536999999999999</v>
      </c>
      <c r="I243">
        <v>42.537313432835703</v>
      </c>
      <c r="J243">
        <v>0</v>
      </c>
      <c r="K243">
        <v>192.53731300000001</v>
      </c>
      <c r="L243">
        <v>-1</v>
      </c>
      <c r="M243">
        <v>2</v>
      </c>
      <c r="N243">
        <v>60.112369999999999</v>
      </c>
      <c r="O243">
        <v>335</v>
      </c>
      <c r="P243">
        <v>100</v>
      </c>
      <c r="Q243">
        <v>110</v>
      </c>
      <c r="S243">
        <v>0</v>
      </c>
      <c r="T243">
        <v>134</v>
      </c>
      <c r="U243">
        <v>10</v>
      </c>
      <c r="V243">
        <v>31.707059999999998</v>
      </c>
      <c r="W243">
        <v>-1</v>
      </c>
      <c r="Y243">
        <v>0.67</v>
      </c>
      <c r="Z243">
        <v>0.625</v>
      </c>
      <c r="AA243">
        <v>1</v>
      </c>
      <c r="AB243">
        <v>10</v>
      </c>
      <c r="AC243">
        <v>2.1</v>
      </c>
      <c r="AD243">
        <v>150</v>
      </c>
      <c r="AE243">
        <v>117.53</v>
      </c>
      <c r="AF243">
        <v>42.536999999999999</v>
      </c>
      <c r="AG243">
        <v>42.537313432835703</v>
      </c>
      <c r="AH243">
        <v>300</v>
      </c>
      <c r="AI243">
        <v>492.53731299999998</v>
      </c>
      <c r="AJ243">
        <v>-1</v>
      </c>
      <c r="AK243">
        <v>2</v>
      </c>
      <c r="AL243">
        <v>34.221629999999998</v>
      </c>
      <c r="AM243">
        <v>335</v>
      </c>
      <c r="AN243">
        <v>100</v>
      </c>
      <c r="AO243">
        <v>110</v>
      </c>
      <c r="AP243">
        <v>0</v>
      </c>
      <c r="AQ243">
        <v>96</v>
      </c>
      <c r="AR243">
        <v>3</v>
      </c>
      <c r="AS243">
        <v>20.364129999999999</v>
      </c>
      <c r="AT243">
        <v>-1</v>
      </c>
    </row>
    <row r="244" spans="1:46" x14ac:dyDescent="0.3">
      <c r="A244" t="s">
        <v>74</v>
      </c>
      <c r="B244" t="s">
        <v>74</v>
      </c>
      <c r="C244">
        <v>2.1</v>
      </c>
      <c r="D244">
        <v>150</v>
      </c>
      <c r="E244" t="s">
        <v>75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74</v>
      </c>
      <c r="N244" t="s">
        <v>74</v>
      </c>
      <c r="O244">
        <v>155</v>
      </c>
      <c r="Y244" t="s">
        <v>74</v>
      </c>
      <c r="Z244" t="s">
        <v>74</v>
      </c>
      <c r="AA244">
        <v>2.1</v>
      </c>
      <c r="AB244">
        <v>150</v>
      </c>
      <c r="AC244" t="s">
        <v>75</v>
      </c>
      <c r="AD244" t="s">
        <v>74</v>
      </c>
      <c r="AE244" t="s">
        <v>74</v>
      </c>
      <c r="AF244" t="s">
        <v>74</v>
      </c>
      <c r="AG244" t="s">
        <v>74</v>
      </c>
      <c r="AH244" t="s">
        <v>74</v>
      </c>
      <c r="AI244" t="s">
        <v>74</v>
      </c>
      <c r="AJ244" t="s">
        <v>74</v>
      </c>
      <c r="AK244" t="s">
        <v>74</v>
      </c>
      <c r="AL244" t="s">
        <v>74</v>
      </c>
      <c r="AM244">
        <v>155</v>
      </c>
    </row>
    <row r="245" spans="1:46" x14ac:dyDescent="0.3">
      <c r="A245">
        <v>0.67</v>
      </c>
      <c r="B245">
        <v>0.625</v>
      </c>
      <c r="C245">
        <v>1</v>
      </c>
      <c r="D245">
        <v>10</v>
      </c>
      <c r="E245">
        <v>2.1</v>
      </c>
      <c r="F245">
        <v>150</v>
      </c>
      <c r="G245">
        <v>117.53</v>
      </c>
      <c r="H245">
        <v>42.536999999999999</v>
      </c>
      <c r="I245">
        <v>42.537313432835703</v>
      </c>
      <c r="J245">
        <v>0</v>
      </c>
      <c r="K245">
        <v>192.53731300000001</v>
      </c>
      <c r="L245">
        <v>-1</v>
      </c>
      <c r="M245">
        <v>2</v>
      </c>
      <c r="N245">
        <v>63.1297</v>
      </c>
      <c r="O245">
        <v>380</v>
      </c>
      <c r="P245">
        <v>100</v>
      </c>
      <c r="Q245">
        <v>155</v>
      </c>
      <c r="S245">
        <v>0</v>
      </c>
      <c r="T245">
        <v>59</v>
      </c>
      <c r="U245">
        <v>5</v>
      </c>
      <c r="V245">
        <v>33.848990000000001</v>
      </c>
      <c r="W245">
        <v>-1</v>
      </c>
      <c r="Y245">
        <v>0.67</v>
      </c>
      <c r="Z245">
        <v>0.625</v>
      </c>
      <c r="AA245">
        <v>1</v>
      </c>
      <c r="AB245">
        <v>10</v>
      </c>
      <c r="AC245">
        <v>2.1</v>
      </c>
      <c r="AD245">
        <v>150</v>
      </c>
      <c r="AE245">
        <v>117.53</v>
      </c>
      <c r="AF245">
        <v>42.536999999999999</v>
      </c>
      <c r="AG245">
        <v>42.537313432835703</v>
      </c>
      <c r="AH245">
        <v>0</v>
      </c>
      <c r="AI245">
        <v>192.53731300000001</v>
      </c>
      <c r="AJ245">
        <v>-1</v>
      </c>
      <c r="AK245">
        <v>2</v>
      </c>
      <c r="AL245">
        <v>63.1297</v>
      </c>
      <c r="AM245">
        <v>380</v>
      </c>
      <c r="AN245">
        <v>100</v>
      </c>
      <c r="AO245">
        <v>155</v>
      </c>
      <c r="AP245">
        <v>0</v>
      </c>
      <c r="AQ245">
        <v>59</v>
      </c>
      <c r="AR245">
        <v>3</v>
      </c>
      <c r="AS245">
        <v>26.063829999999999</v>
      </c>
      <c r="AT245">
        <v>-1</v>
      </c>
    </row>
    <row r="246" spans="1:46" x14ac:dyDescent="0.3">
      <c r="A246">
        <v>0.67</v>
      </c>
      <c r="B246">
        <v>0.625</v>
      </c>
      <c r="C246">
        <v>1</v>
      </c>
      <c r="D246">
        <v>10</v>
      </c>
      <c r="E246">
        <v>2.1</v>
      </c>
      <c r="F246">
        <v>150</v>
      </c>
      <c r="G246">
        <v>117.53</v>
      </c>
      <c r="H246">
        <v>42.536999999999999</v>
      </c>
      <c r="I246">
        <v>42.537313432835703</v>
      </c>
      <c r="J246">
        <v>100</v>
      </c>
      <c r="K246">
        <v>292.53731299999998</v>
      </c>
      <c r="L246">
        <v>-1</v>
      </c>
      <c r="M246">
        <v>2</v>
      </c>
      <c r="N246">
        <v>52.409660000000002</v>
      </c>
      <c r="O246">
        <v>380</v>
      </c>
      <c r="P246">
        <v>100</v>
      </c>
      <c r="Q246">
        <v>155</v>
      </c>
      <c r="S246">
        <v>0</v>
      </c>
      <c r="T246">
        <v>226</v>
      </c>
      <c r="U246">
        <v>24</v>
      </c>
      <c r="V246">
        <v>38.037219999999998</v>
      </c>
      <c r="W246">
        <v>-1</v>
      </c>
      <c r="Y246">
        <v>0.67</v>
      </c>
      <c r="Z246">
        <v>0.625</v>
      </c>
      <c r="AA246">
        <v>1</v>
      </c>
      <c r="AB246">
        <v>10</v>
      </c>
      <c r="AC246">
        <v>2.1</v>
      </c>
      <c r="AD246">
        <v>150</v>
      </c>
      <c r="AE246">
        <v>117.53</v>
      </c>
      <c r="AF246">
        <v>42.536999999999999</v>
      </c>
      <c r="AG246">
        <v>42.537313432835703</v>
      </c>
      <c r="AH246">
        <v>100</v>
      </c>
      <c r="AI246">
        <v>292.53731299999998</v>
      </c>
      <c r="AJ246">
        <v>-1</v>
      </c>
      <c r="AK246">
        <v>2</v>
      </c>
      <c r="AL246">
        <v>52.409660000000002</v>
      </c>
      <c r="AM246">
        <v>380</v>
      </c>
      <c r="AN246">
        <v>100</v>
      </c>
      <c r="AO246">
        <v>155</v>
      </c>
      <c r="AP246">
        <v>0</v>
      </c>
      <c r="AQ246">
        <v>229</v>
      </c>
      <c r="AR246">
        <v>22</v>
      </c>
      <c r="AS246">
        <v>36.1126</v>
      </c>
      <c r="AT246">
        <v>-1</v>
      </c>
    </row>
    <row r="247" spans="1:46" x14ac:dyDescent="0.3">
      <c r="A247">
        <v>0.67</v>
      </c>
      <c r="B247">
        <v>0.625</v>
      </c>
      <c r="C247">
        <v>1</v>
      </c>
      <c r="D247">
        <v>10</v>
      </c>
      <c r="E247">
        <v>2.1</v>
      </c>
      <c r="F247">
        <v>150</v>
      </c>
      <c r="G247">
        <v>117.53</v>
      </c>
      <c r="H247">
        <v>42.536999999999999</v>
      </c>
      <c r="I247">
        <v>42.537313432835703</v>
      </c>
      <c r="J247">
        <v>200</v>
      </c>
      <c r="K247">
        <v>392.53731299999998</v>
      </c>
      <c r="L247">
        <v>-1</v>
      </c>
      <c r="M247">
        <v>2</v>
      </c>
      <c r="N247">
        <v>44.070239999999998</v>
      </c>
      <c r="O247">
        <v>380</v>
      </c>
      <c r="P247">
        <v>100</v>
      </c>
      <c r="Q247">
        <v>155</v>
      </c>
      <c r="S247">
        <v>0</v>
      </c>
      <c r="T247">
        <v>474</v>
      </c>
      <c r="U247">
        <v>18</v>
      </c>
      <c r="V247">
        <v>22.474360000000001</v>
      </c>
      <c r="W247">
        <v>-1</v>
      </c>
      <c r="Y247">
        <v>0.67</v>
      </c>
      <c r="Z247">
        <v>0.625</v>
      </c>
      <c r="AA247">
        <v>1</v>
      </c>
      <c r="AB247">
        <v>10</v>
      </c>
      <c r="AC247">
        <v>2.1</v>
      </c>
      <c r="AD247">
        <v>150</v>
      </c>
      <c r="AE247">
        <v>117.53</v>
      </c>
      <c r="AF247">
        <v>42.536999999999999</v>
      </c>
      <c r="AG247">
        <v>42.537313432835703</v>
      </c>
      <c r="AH247">
        <v>200</v>
      </c>
      <c r="AI247">
        <v>392.53731299999998</v>
      </c>
      <c r="AJ247">
        <v>-1</v>
      </c>
      <c r="AK247">
        <v>2</v>
      </c>
      <c r="AL247">
        <v>44.070239999999998</v>
      </c>
      <c r="AM247">
        <v>380</v>
      </c>
      <c r="AN247">
        <v>100</v>
      </c>
      <c r="AO247">
        <v>155</v>
      </c>
      <c r="AP247">
        <v>0</v>
      </c>
      <c r="AQ247">
        <v>354</v>
      </c>
      <c r="AR247">
        <v>16</v>
      </c>
      <c r="AS247">
        <v>24.549240000000001</v>
      </c>
      <c r="AT247">
        <v>-1</v>
      </c>
    </row>
    <row r="248" spans="1:46" x14ac:dyDescent="0.3">
      <c r="A248">
        <v>0.67</v>
      </c>
      <c r="B248">
        <v>0.625</v>
      </c>
      <c r="C248">
        <v>1</v>
      </c>
      <c r="D248">
        <v>10</v>
      </c>
      <c r="E248">
        <v>2.1</v>
      </c>
      <c r="F248">
        <v>150</v>
      </c>
      <c r="G248">
        <v>117.53</v>
      </c>
      <c r="H248">
        <v>42.536999999999999</v>
      </c>
      <c r="I248">
        <v>42.537313432835703</v>
      </c>
      <c r="J248">
        <v>300</v>
      </c>
      <c r="K248">
        <v>492.53731299999998</v>
      </c>
      <c r="L248">
        <v>-1</v>
      </c>
      <c r="M248">
        <v>2</v>
      </c>
      <c r="N248">
        <v>37.650730000000003</v>
      </c>
      <c r="O248">
        <v>380</v>
      </c>
      <c r="P248">
        <v>100</v>
      </c>
      <c r="Q248">
        <v>155</v>
      </c>
      <c r="S248">
        <v>0</v>
      </c>
      <c r="T248">
        <v>671</v>
      </c>
      <c r="U248">
        <v>21</v>
      </c>
      <c r="V248">
        <v>20.379460000000002</v>
      </c>
      <c r="W248">
        <v>-1</v>
      </c>
      <c r="Y248">
        <v>0.67</v>
      </c>
      <c r="Z248">
        <v>0.625</v>
      </c>
      <c r="AA248">
        <v>1</v>
      </c>
      <c r="AB248">
        <v>10</v>
      </c>
      <c r="AC248">
        <v>2.1</v>
      </c>
      <c r="AD248">
        <v>150</v>
      </c>
      <c r="AE248">
        <v>117.53</v>
      </c>
      <c r="AF248">
        <v>42.536999999999999</v>
      </c>
      <c r="AG248">
        <v>42.537313432835703</v>
      </c>
      <c r="AH248">
        <v>300</v>
      </c>
      <c r="AI248">
        <v>492.53731299999998</v>
      </c>
      <c r="AJ248">
        <v>-1</v>
      </c>
      <c r="AK248">
        <v>2</v>
      </c>
      <c r="AL248">
        <v>37.650730000000003</v>
      </c>
      <c r="AM248">
        <v>380</v>
      </c>
      <c r="AN248">
        <v>100</v>
      </c>
      <c r="AO248">
        <v>155</v>
      </c>
      <c r="AP248">
        <v>0</v>
      </c>
      <c r="AQ248">
        <v>248</v>
      </c>
      <c r="AR248">
        <v>19</v>
      </c>
      <c r="AS248">
        <v>32.13747</v>
      </c>
      <c r="AT248">
        <v>-1</v>
      </c>
    </row>
    <row r="249" spans="1:46" x14ac:dyDescent="0.3">
      <c r="A249">
        <v>0.67</v>
      </c>
      <c r="B249">
        <v>0.625</v>
      </c>
      <c r="C249">
        <v>1</v>
      </c>
      <c r="D249">
        <v>10</v>
      </c>
      <c r="E249">
        <v>2.1</v>
      </c>
      <c r="F249">
        <v>150</v>
      </c>
      <c r="G249">
        <v>117.53</v>
      </c>
      <c r="H249">
        <v>42.536999999999999</v>
      </c>
      <c r="I249">
        <v>42.537313432835703</v>
      </c>
      <c r="J249">
        <v>0</v>
      </c>
      <c r="K249">
        <v>192.53731300000001</v>
      </c>
      <c r="L249">
        <v>-1</v>
      </c>
      <c r="M249">
        <v>2</v>
      </c>
      <c r="N249">
        <v>63.1297</v>
      </c>
      <c r="O249">
        <v>380</v>
      </c>
      <c r="P249">
        <v>100</v>
      </c>
      <c r="Q249">
        <v>155</v>
      </c>
      <c r="S249">
        <v>0</v>
      </c>
      <c r="T249">
        <v>59</v>
      </c>
      <c r="U249">
        <v>5</v>
      </c>
      <c r="V249">
        <v>33.848990000000001</v>
      </c>
      <c r="W249">
        <v>-1</v>
      </c>
      <c r="Y249">
        <v>0.67</v>
      </c>
      <c r="Z249">
        <v>0.625</v>
      </c>
      <c r="AA249">
        <v>1</v>
      </c>
      <c r="AB249">
        <v>10</v>
      </c>
      <c r="AC249">
        <v>2.1</v>
      </c>
      <c r="AD249">
        <v>150</v>
      </c>
      <c r="AE249">
        <v>117.53</v>
      </c>
      <c r="AF249">
        <v>42.536999999999999</v>
      </c>
      <c r="AG249">
        <v>42.537313432835703</v>
      </c>
      <c r="AH249">
        <v>0</v>
      </c>
      <c r="AI249">
        <v>192.53731300000001</v>
      </c>
      <c r="AJ249">
        <v>-1</v>
      </c>
      <c r="AK249">
        <v>2</v>
      </c>
      <c r="AL249">
        <v>63.1297</v>
      </c>
      <c r="AM249">
        <v>380</v>
      </c>
      <c r="AN249">
        <v>100</v>
      </c>
      <c r="AO249">
        <v>155</v>
      </c>
      <c r="AP249">
        <v>0</v>
      </c>
      <c r="AQ249">
        <v>59</v>
      </c>
      <c r="AR249">
        <v>3</v>
      </c>
      <c r="AS249">
        <v>26.063829999999999</v>
      </c>
      <c r="AT249">
        <v>-1</v>
      </c>
    </row>
    <row r="250" spans="1:46" x14ac:dyDescent="0.3">
      <c r="A250" t="s">
        <v>74</v>
      </c>
      <c r="B250" t="s">
        <v>74</v>
      </c>
      <c r="C250">
        <v>2.1</v>
      </c>
      <c r="D250">
        <v>150</v>
      </c>
      <c r="E250" t="s">
        <v>75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74</v>
      </c>
      <c r="N250" t="s">
        <v>74</v>
      </c>
      <c r="O250">
        <v>200</v>
      </c>
      <c r="Y250" t="s">
        <v>74</v>
      </c>
      <c r="Z250" t="s">
        <v>74</v>
      </c>
      <c r="AA250">
        <v>2.1</v>
      </c>
      <c r="AB250">
        <v>150</v>
      </c>
      <c r="AC250" t="s">
        <v>75</v>
      </c>
      <c r="AD250" t="s">
        <v>74</v>
      </c>
      <c r="AE250" t="s">
        <v>74</v>
      </c>
      <c r="AF250" t="s">
        <v>74</v>
      </c>
      <c r="AG250" t="s">
        <v>74</v>
      </c>
      <c r="AH250" t="s">
        <v>74</v>
      </c>
      <c r="AI250" t="s">
        <v>74</v>
      </c>
      <c r="AJ250" t="s">
        <v>74</v>
      </c>
      <c r="AK250" t="s">
        <v>74</v>
      </c>
      <c r="AL250" t="s">
        <v>74</v>
      </c>
      <c r="AM250">
        <v>200</v>
      </c>
    </row>
    <row r="251" spans="1:46" x14ac:dyDescent="0.3">
      <c r="A251">
        <v>0.67</v>
      </c>
      <c r="B251">
        <v>0.625</v>
      </c>
      <c r="C251">
        <v>1</v>
      </c>
      <c r="D251">
        <v>10</v>
      </c>
      <c r="E251">
        <v>2.1</v>
      </c>
      <c r="F251">
        <v>150</v>
      </c>
      <c r="G251">
        <v>117.53</v>
      </c>
      <c r="H251">
        <v>42.536999999999999</v>
      </c>
      <c r="I251">
        <v>42.537313432835703</v>
      </c>
      <c r="J251">
        <v>0</v>
      </c>
      <c r="K251">
        <v>192.53731300000001</v>
      </c>
      <c r="L251">
        <v>-1</v>
      </c>
      <c r="M251">
        <v>2</v>
      </c>
      <c r="N251">
        <v>65.62809</v>
      </c>
      <c r="O251">
        <v>425</v>
      </c>
      <c r="P251">
        <v>100</v>
      </c>
      <c r="Q251">
        <v>200</v>
      </c>
      <c r="S251">
        <v>0</v>
      </c>
      <c r="T251">
        <v>10</v>
      </c>
      <c r="U251">
        <v>0</v>
      </c>
      <c r="V251">
        <v>0</v>
      </c>
      <c r="W251">
        <v>-1</v>
      </c>
      <c r="Y251">
        <v>0.67</v>
      </c>
      <c r="Z251">
        <v>0.625</v>
      </c>
      <c r="AA251">
        <v>1</v>
      </c>
      <c r="AB251">
        <v>10</v>
      </c>
      <c r="AC251">
        <v>2.1</v>
      </c>
      <c r="AD251">
        <v>150</v>
      </c>
      <c r="AE251">
        <v>117.53</v>
      </c>
      <c r="AF251">
        <v>42.536999999999999</v>
      </c>
      <c r="AG251">
        <v>42.537313432835703</v>
      </c>
      <c r="AH251">
        <v>0</v>
      </c>
      <c r="AI251">
        <v>192.53731300000001</v>
      </c>
      <c r="AJ251">
        <v>-1</v>
      </c>
      <c r="AK251">
        <v>2</v>
      </c>
      <c r="AL251">
        <v>65.62809</v>
      </c>
      <c r="AM251">
        <v>425</v>
      </c>
      <c r="AN251">
        <v>100</v>
      </c>
      <c r="AO251">
        <v>200</v>
      </c>
      <c r="AP251">
        <v>0</v>
      </c>
      <c r="AQ251">
        <v>10</v>
      </c>
      <c r="AR251">
        <v>0</v>
      </c>
      <c r="AS251">
        <v>0</v>
      </c>
      <c r="AT251">
        <v>-1</v>
      </c>
    </row>
    <row r="252" spans="1:46" x14ac:dyDescent="0.3">
      <c r="A252">
        <v>0.67</v>
      </c>
      <c r="B252">
        <v>0.625</v>
      </c>
      <c r="C252">
        <v>1</v>
      </c>
      <c r="D252">
        <v>10</v>
      </c>
      <c r="E252">
        <v>2.1</v>
      </c>
      <c r="F252">
        <v>150</v>
      </c>
      <c r="G252">
        <v>117.53</v>
      </c>
      <c r="H252">
        <v>42.536999999999999</v>
      </c>
      <c r="I252">
        <v>42.537313432835703</v>
      </c>
      <c r="J252">
        <v>100</v>
      </c>
      <c r="K252">
        <v>292.53731299999998</v>
      </c>
      <c r="L252">
        <v>-1</v>
      </c>
      <c r="M252">
        <v>2</v>
      </c>
      <c r="N252">
        <v>55.45946</v>
      </c>
      <c r="O252">
        <v>425</v>
      </c>
      <c r="P252">
        <v>100</v>
      </c>
      <c r="Q252">
        <v>200</v>
      </c>
      <c r="S252">
        <v>0</v>
      </c>
      <c r="T252">
        <v>164</v>
      </c>
      <c r="U252">
        <v>14</v>
      </c>
      <c r="V252">
        <v>33.976349999999996</v>
      </c>
      <c r="W252">
        <v>-1</v>
      </c>
      <c r="Y252">
        <v>0.67</v>
      </c>
      <c r="Z252">
        <v>0.625</v>
      </c>
      <c r="AA252">
        <v>1</v>
      </c>
      <c r="AB252">
        <v>10</v>
      </c>
      <c r="AC252">
        <v>2.1</v>
      </c>
      <c r="AD252">
        <v>150</v>
      </c>
      <c r="AE252">
        <v>117.53</v>
      </c>
      <c r="AF252">
        <v>42.536999999999999</v>
      </c>
      <c r="AG252">
        <v>42.537313432835703</v>
      </c>
      <c r="AH252">
        <v>100</v>
      </c>
      <c r="AI252">
        <v>292.53731299999998</v>
      </c>
      <c r="AJ252">
        <v>-1</v>
      </c>
      <c r="AK252">
        <v>2</v>
      </c>
      <c r="AL252">
        <v>55.45946</v>
      </c>
      <c r="AM252">
        <v>425</v>
      </c>
      <c r="AN252">
        <v>100</v>
      </c>
      <c r="AO252">
        <v>200</v>
      </c>
      <c r="AP252">
        <v>0</v>
      </c>
      <c r="AQ252">
        <v>169</v>
      </c>
      <c r="AR252">
        <v>12</v>
      </c>
      <c r="AS252">
        <v>30.908560000000001</v>
      </c>
      <c r="AT252">
        <v>-1</v>
      </c>
    </row>
    <row r="253" spans="1:46" x14ac:dyDescent="0.3">
      <c r="A253">
        <v>0.67</v>
      </c>
      <c r="B253">
        <v>0.625</v>
      </c>
      <c r="C253">
        <v>1</v>
      </c>
      <c r="D253">
        <v>10</v>
      </c>
      <c r="E253">
        <v>2.1</v>
      </c>
      <c r="F253">
        <v>150</v>
      </c>
      <c r="G253">
        <v>117.53</v>
      </c>
      <c r="H253">
        <v>42.536999999999999</v>
      </c>
      <c r="I253">
        <v>42.537313432835703</v>
      </c>
      <c r="J253">
        <v>200</v>
      </c>
      <c r="K253">
        <v>392.53731299999998</v>
      </c>
      <c r="L253">
        <v>-1</v>
      </c>
      <c r="M253">
        <v>2</v>
      </c>
      <c r="N253">
        <v>47.273899999999998</v>
      </c>
      <c r="O253">
        <v>425</v>
      </c>
      <c r="P253">
        <v>100</v>
      </c>
      <c r="Q253">
        <v>200</v>
      </c>
      <c r="S253">
        <v>0</v>
      </c>
      <c r="T253">
        <v>228</v>
      </c>
      <c r="U253">
        <v>13</v>
      </c>
      <c r="V253">
        <v>27.6295</v>
      </c>
      <c r="W253">
        <v>-1</v>
      </c>
      <c r="Y253">
        <v>0.67</v>
      </c>
      <c r="Z253">
        <v>0.625</v>
      </c>
      <c r="AA253">
        <v>1</v>
      </c>
      <c r="AB253">
        <v>10</v>
      </c>
      <c r="AC253">
        <v>2.1</v>
      </c>
      <c r="AD253">
        <v>150</v>
      </c>
      <c r="AE253">
        <v>117.53</v>
      </c>
      <c r="AF253">
        <v>42.536999999999999</v>
      </c>
      <c r="AG253">
        <v>42.537313432835703</v>
      </c>
      <c r="AH253">
        <v>200</v>
      </c>
      <c r="AI253">
        <v>392.53731299999998</v>
      </c>
      <c r="AJ253">
        <v>-1</v>
      </c>
      <c r="AK253">
        <v>2</v>
      </c>
      <c r="AL253">
        <v>47.273899999999998</v>
      </c>
      <c r="AM253">
        <v>425</v>
      </c>
      <c r="AN253">
        <v>100</v>
      </c>
      <c r="AO253">
        <v>200</v>
      </c>
      <c r="AP253">
        <v>0</v>
      </c>
      <c r="AQ253">
        <v>189</v>
      </c>
      <c r="AR253">
        <v>11</v>
      </c>
      <c r="AS253">
        <v>27.920529999999999</v>
      </c>
      <c r="AT253">
        <v>-1</v>
      </c>
    </row>
    <row r="254" spans="1:46" x14ac:dyDescent="0.3">
      <c r="A254">
        <v>0.67</v>
      </c>
      <c r="B254">
        <v>0.625</v>
      </c>
      <c r="C254">
        <v>1</v>
      </c>
      <c r="D254">
        <v>10</v>
      </c>
      <c r="E254">
        <v>2.1</v>
      </c>
      <c r="F254">
        <v>150</v>
      </c>
      <c r="G254">
        <v>117.53</v>
      </c>
      <c r="H254">
        <v>42.536999999999999</v>
      </c>
      <c r="I254">
        <v>42.537313432835703</v>
      </c>
      <c r="J254">
        <v>300</v>
      </c>
      <c r="K254">
        <v>492.53731299999998</v>
      </c>
      <c r="L254">
        <v>-1</v>
      </c>
      <c r="M254">
        <v>2</v>
      </c>
      <c r="N254">
        <v>40.790210000000002</v>
      </c>
      <c r="O254">
        <v>425</v>
      </c>
      <c r="P254">
        <v>100</v>
      </c>
      <c r="Q254">
        <v>200</v>
      </c>
      <c r="S254">
        <v>0</v>
      </c>
      <c r="T254">
        <v>576</v>
      </c>
      <c r="U254">
        <v>28</v>
      </c>
      <c r="V254">
        <v>25.474360000000001</v>
      </c>
      <c r="W254">
        <v>-1</v>
      </c>
      <c r="Y254">
        <v>0.67</v>
      </c>
      <c r="Z254">
        <v>0.625</v>
      </c>
      <c r="AA254">
        <v>1</v>
      </c>
      <c r="AB254">
        <v>10</v>
      </c>
      <c r="AC254">
        <v>2.1</v>
      </c>
      <c r="AD254">
        <v>150</v>
      </c>
      <c r="AE254">
        <v>117.53</v>
      </c>
      <c r="AF254">
        <v>42.536999999999999</v>
      </c>
      <c r="AG254">
        <v>42.537313432835703</v>
      </c>
      <c r="AH254">
        <v>300</v>
      </c>
      <c r="AI254">
        <v>492.53731299999998</v>
      </c>
      <c r="AJ254">
        <v>-1</v>
      </c>
      <c r="AK254">
        <v>2</v>
      </c>
      <c r="AL254">
        <v>40.790210000000002</v>
      </c>
      <c r="AM254">
        <v>425</v>
      </c>
      <c r="AN254">
        <v>100</v>
      </c>
      <c r="AO254">
        <v>200</v>
      </c>
      <c r="AP254">
        <v>0</v>
      </c>
      <c r="AQ254">
        <v>330</v>
      </c>
      <c r="AR254">
        <v>27</v>
      </c>
      <c r="AS254">
        <v>33.241900000000001</v>
      </c>
      <c r="AT254">
        <v>-1</v>
      </c>
    </row>
    <row r="255" spans="1:46" x14ac:dyDescent="0.3">
      <c r="A255">
        <v>0.67</v>
      </c>
      <c r="B255">
        <v>0.625</v>
      </c>
      <c r="C255">
        <v>1</v>
      </c>
      <c r="D255">
        <v>10</v>
      </c>
      <c r="E255">
        <v>2.1</v>
      </c>
      <c r="F255">
        <v>150</v>
      </c>
      <c r="G255">
        <v>117.53</v>
      </c>
      <c r="H255">
        <v>42.536999999999999</v>
      </c>
      <c r="I255">
        <v>42.537313432835703</v>
      </c>
      <c r="J255">
        <v>0</v>
      </c>
      <c r="K255">
        <v>192.53731300000001</v>
      </c>
      <c r="L255">
        <v>-1</v>
      </c>
      <c r="M255">
        <v>2</v>
      </c>
      <c r="N255">
        <v>65.62809</v>
      </c>
      <c r="O255">
        <v>425</v>
      </c>
      <c r="P255">
        <v>100</v>
      </c>
      <c r="Q255">
        <v>200</v>
      </c>
      <c r="S255">
        <v>0</v>
      </c>
      <c r="T255">
        <v>10</v>
      </c>
      <c r="U255">
        <v>0</v>
      </c>
      <c r="V255">
        <v>0</v>
      </c>
      <c r="W255">
        <v>-1</v>
      </c>
      <c r="Y255">
        <v>0.67</v>
      </c>
      <c r="Z255">
        <v>0.625</v>
      </c>
      <c r="AA255">
        <v>1</v>
      </c>
      <c r="AB255">
        <v>10</v>
      </c>
      <c r="AC255">
        <v>2.1</v>
      </c>
      <c r="AD255">
        <v>150</v>
      </c>
      <c r="AE255">
        <v>117.53</v>
      </c>
      <c r="AF255">
        <v>42.536999999999999</v>
      </c>
      <c r="AG255">
        <v>42.537313432835703</v>
      </c>
      <c r="AH255">
        <v>0</v>
      </c>
      <c r="AI255">
        <v>192.53731300000001</v>
      </c>
      <c r="AJ255">
        <v>-1</v>
      </c>
      <c r="AK255">
        <v>2</v>
      </c>
      <c r="AL255">
        <v>65.62809</v>
      </c>
      <c r="AM255">
        <v>425</v>
      </c>
      <c r="AN255">
        <v>100</v>
      </c>
      <c r="AO255">
        <v>200</v>
      </c>
      <c r="AP255">
        <v>0</v>
      </c>
      <c r="AQ255">
        <v>10</v>
      </c>
      <c r="AR255">
        <v>0</v>
      </c>
      <c r="AS255">
        <v>0</v>
      </c>
      <c r="AT255">
        <v>-1</v>
      </c>
    </row>
    <row r="256" spans="1:46" x14ac:dyDescent="0.3">
      <c r="A256" t="s">
        <v>74</v>
      </c>
      <c r="B256" t="s">
        <v>74</v>
      </c>
      <c r="C256">
        <v>2.1</v>
      </c>
      <c r="D256">
        <v>150</v>
      </c>
      <c r="Y256" t="s">
        <v>74</v>
      </c>
      <c r="Z256" t="s">
        <v>74</v>
      </c>
      <c r="AA256">
        <v>2.1</v>
      </c>
      <c r="AB256">
        <v>150</v>
      </c>
    </row>
    <row r="257" spans="1:46" x14ac:dyDescent="0.3">
      <c r="A257" t="s">
        <v>74</v>
      </c>
      <c r="B257" t="s">
        <v>74</v>
      </c>
      <c r="C257">
        <v>2.1</v>
      </c>
      <c r="D257">
        <v>150</v>
      </c>
      <c r="E257" t="s">
        <v>75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 t="s">
        <v>74</v>
      </c>
      <c r="O257">
        <v>20</v>
      </c>
      <c r="Y257" t="s">
        <v>74</v>
      </c>
      <c r="Z257" t="s">
        <v>74</v>
      </c>
      <c r="AA257">
        <v>2.1</v>
      </c>
      <c r="AB257">
        <v>150</v>
      </c>
      <c r="AC257" t="s">
        <v>75</v>
      </c>
      <c r="AD257" t="s">
        <v>74</v>
      </c>
      <c r="AE257" t="s">
        <v>74</v>
      </c>
      <c r="AF257" t="s">
        <v>74</v>
      </c>
      <c r="AG257" t="s">
        <v>74</v>
      </c>
      <c r="AH257" t="s">
        <v>74</v>
      </c>
      <c r="AI257" t="s">
        <v>74</v>
      </c>
      <c r="AJ257" t="s">
        <v>74</v>
      </c>
      <c r="AK257" t="s">
        <v>74</v>
      </c>
      <c r="AL257" t="s">
        <v>74</v>
      </c>
      <c r="AM257">
        <v>20</v>
      </c>
    </row>
    <row r="258" spans="1:46" x14ac:dyDescent="0.3">
      <c r="A258">
        <v>0.67</v>
      </c>
      <c r="B258">
        <v>0.625</v>
      </c>
      <c r="C258">
        <v>1</v>
      </c>
      <c r="D258">
        <v>10</v>
      </c>
      <c r="E258">
        <v>2.1</v>
      </c>
      <c r="F258">
        <v>150</v>
      </c>
      <c r="G258">
        <v>117.53</v>
      </c>
      <c r="H258">
        <v>42.536999999999999</v>
      </c>
      <c r="I258">
        <v>42.537313432835703</v>
      </c>
      <c r="J258">
        <v>0</v>
      </c>
      <c r="K258">
        <v>192.53731300000001</v>
      </c>
      <c r="L258">
        <v>-1</v>
      </c>
      <c r="M258">
        <v>2</v>
      </c>
      <c r="N258">
        <v>60.83502</v>
      </c>
      <c r="O258">
        <v>345</v>
      </c>
      <c r="P258">
        <v>200</v>
      </c>
      <c r="Q258">
        <v>20</v>
      </c>
      <c r="S258">
        <v>0</v>
      </c>
      <c r="T258">
        <v>97</v>
      </c>
      <c r="U258">
        <v>1</v>
      </c>
      <c r="V258">
        <v>11.65509</v>
      </c>
      <c r="W258">
        <v>-1</v>
      </c>
      <c r="Y258">
        <v>0.67</v>
      </c>
      <c r="Z258">
        <v>0.625</v>
      </c>
      <c r="AA258">
        <v>1</v>
      </c>
      <c r="AB258">
        <v>10</v>
      </c>
      <c r="AC258">
        <v>2.1</v>
      </c>
      <c r="AD258">
        <v>150</v>
      </c>
      <c r="AE258">
        <v>117.53</v>
      </c>
      <c r="AF258">
        <v>42.536999999999999</v>
      </c>
      <c r="AG258">
        <v>42.537313432835703</v>
      </c>
      <c r="AH258">
        <v>0</v>
      </c>
      <c r="AI258">
        <v>192.53731300000001</v>
      </c>
      <c r="AJ258">
        <v>-1</v>
      </c>
      <c r="AK258">
        <v>2</v>
      </c>
      <c r="AL258">
        <v>60.83502</v>
      </c>
      <c r="AM258">
        <v>345</v>
      </c>
      <c r="AN258">
        <v>200</v>
      </c>
      <c r="AO258">
        <v>20</v>
      </c>
      <c r="AP258">
        <v>0</v>
      </c>
      <c r="AQ258">
        <v>98</v>
      </c>
      <c r="AR258">
        <v>0</v>
      </c>
      <c r="AS258">
        <v>0</v>
      </c>
      <c r="AT258">
        <v>-1</v>
      </c>
    </row>
    <row r="259" spans="1:46" x14ac:dyDescent="0.3">
      <c r="A259">
        <v>0.67</v>
      </c>
      <c r="B259">
        <v>0.625</v>
      </c>
      <c r="C259">
        <v>1</v>
      </c>
      <c r="D259">
        <v>10</v>
      </c>
      <c r="E259">
        <v>2.1</v>
      </c>
      <c r="F259">
        <v>150</v>
      </c>
      <c r="G259">
        <v>117.53</v>
      </c>
      <c r="H259">
        <v>42.536999999999999</v>
      </c>
      <c r="I259">
        <v>42.537313432835703</v>
      </c>
      <c r="J259">
        <v>100</v>
      </c>
      <c r="K259">
        <v>292.53731299999998</v>
      </c>
      <c r="L259">
        <v>-1</v>
      </c>
      <c r="M259">
        <v>2</v>
      </c>
      <c r="N259">
        <v>49.704239999999999</v>
      </c>
      <c r="O259">
        <v>345</v>
      </c>
      <c r="P259">
        <v>200</v>
      </c>
      <c r="Q259">
        <v>20</v>
      </c>
      <c r="S259">
        <v>0</v>
      </c>
      <c r="T259">
        <v>406</v>
      </c>
      <c r="U259">
        <v>1</v>
      </c>
      <c r="V259">
        <v>5.6894200000000001</v>
      </c>
      <c r="W259">
        <v>-1</v>
      </c>
      <c r="Y259">
        <v>0.67</v>
      </c>
      <c r="Z259">
        <v>0.625</v>
      </c>
      <c r="AA259">
        <v>1</v>
      </c>
      <c r="AB259">
        <v>10</v>
      </c>
      <c r="AC259">
        <v>2.1</v>
      </c>
      <c r="AD259">
        <v>150</v>
      </c>
      <c r="AE259">
        <v>117.53</v>
      </c>
      <c r="AF259">
        <v>42.536999999999999</v>
      </c>
      <c r="AG259">
        <v>42.537313432835703</v>
      </c>
      <c r="AH259">
        <v>100</v>
      </c>
      <c r="AI259">
        <v>292.53731299999998</v>
      </c>
      <c r="AJ259">
        <v>-1</v>
      </c>
      <c r="AK259">
        <v>2</v>
      </c>
      <c r="AL259">
        <v>49.704239999999999</v>
      </c>
      <c r="AM259">
        <v>345</v>
      </c>
      <c r="AN259">
        <v>200</v>
      </c>
      <c r="AO259">
        <v>20</v>
      </c>
      <c r="AP259">
        <v>0</v>
      </c>
      <c r="AQ259">
        <v>385</v>
      </c>
      <c r="AR259">
        <v>6</v>
      </c>
      <c r="AS259">
        <v>14.342750000000001</v>
      </c>
      <c r="AT259">
        <v>-1</v>
      </c>
    </row>
    <row r="260" spans="1:46" x14ac:dyDescent="0.3">
      <c r="A260">
        <v>0.67</v>
      </c>
      <c r="B260">
        <v>0.625</v>
      </c>
      <c r="C260">
        <v>1</v>
      </c>
      <c r="D260">
        <v>10</v>
      </c>
      <c r="E260">
        <v>2.1</v>
      </c>
      <c r="F260">
        <v>150</v>
      </c>
      <c r="G260">
        <v>117.53</v>
      </c>
      <c r="H260">
        <v>42.536999999999999</v>
      </c>
      <c r="I260">
        <v>42.537313432835703</v>
      </c>
      <c r="J260">
        <v>200</v>
      </c>
      <c r="K260">
        <v>392.53731299999998</v>
      </c>
      <c r="L260">
        <v>-1</v>
      </c>
      <c r="M260">
        <v>2</v>
      </c>
      <c r="N260">
        <v>41.312150000000003</v>
      </c>
      <c r="O260">
        <v>345</v>
      </c>
      <c r="P260">
        <v>200</v>
      </c>
      <c r="Q260">
        <v>20</v>
      </c>
      <c r="S260">
        <v>0</v>
      </c>
      <c r="T260">
        <v>535</v>
      </c>
      <c r="U260">
        <v>1</v>
      </c>
      <c r="V260">
        <v>4.9557690000000001</v>
      </c>
      <c r="W260">
        <v>-1</v>
      </c>
      <c r="Y260">
        <v>0.67</v>
      </c>
      <c r="Z260">
        <v>0.625</v>
      </c>
      <c r="AA260">
        <v>1</v>
      </c>
      <c r="AB260">
        <v>10</v>
      </c>
      <c r="AC260">
        <v>2.1</v>
      </c>
      <c r="AD260">
        <v>150</v>
      </c>
      <c r="AE260">
        <v>117.53</v>
      </c>
      <c r="AF260">
        <v>42.536999999999999</v>
      </c>
      <c r="AG260">
        <v>42.537313432835703</v>
      </c>
      <c r="AH260">
        <v>200</v>
      </c>
      <c r="AI260">
        <v>392.53731299999998</v>
      </c>
      <c r="AJ260">
        <v>-1</v>
      </c>
      <c r="AK260">
        <v>2</v>
      </c>
      <c r="AL260">
        <v>41.312150000000003</v>
      </c>
      <c r="AM260">
        <v>345</v>
      </c>
      <c r="AN260">
        <v>200</v>
      </c>
      <c r="AO260">
        <v>20</v>
      </c>
      <c r="AP260">
        <v>0</v>
      </c>
      <c r="AQ260">
        <v>354</v>
      </c>
      <c r="AR260">
        <v>5</v>
      </c>
      <c r="AS260">
        <v>13.650969999999999</v>
      </c>
      <c r="AT260">
        <v>-1</v>
      </c>
    </row>
    <row r="261" spans="1:46" x14ac:dyDescent="0.3">
      <c r="A261">
        <v>0.67</v>
      </c>
      <c r="B261">
        <v>0.625</v>
      </c>
      <c r="C261">
        <v>1</v>
      </c>
      <c r="D261">
        <v>10</v>
      </c>
      <c r="E261">
        <v>2.1</v>
      </c>
      <c r="F261">
        <v>150</v>
      </c>
      <c r="G261">
        <v>117.53</v>
      </c>
      <c r="H261">
        <v>42.536999999999999</v>
      </c>
      <c r="I261">
        <v>42.537313432835703</v>
      </c>
      <c r="J261">
        <v>300</v>
      </c>
      <c r="K261">
        <v>492.53731299999998</v>
      </c>
      <c r="L261">
        <v>-1</v>
      </c>
      <c r="M261">
        <v>2</v>
      </c>
      <c r="N261">
        <v>35.00949</v>
      </c>
      <c r="O261">
        <v>345</v>
      </c>
      <c r="P261">
        <v>200</v>
      </c>
      <c r="Q261">
        <v>20</v>
      </c>
      <c r="S261">
        <v>0</v>
      </c>
      <c r="T261">
        <v>752</v>
      </c>
      <c r="U261">
        <v>0</v>
      </c>
      <c r="V261">
        <v>0</v>
      </c>
      <c r="W261">
        <v>-1</v>
      </c>
      <c r="Y261">
        <v>0.67</v>
      </c>
      <c r="Z261">
        <v>0.625</v>
      </c>
      <c r="AA261">
        <v>1</v>
      </c>
      <c r="AB261">
        <v>10</v>
      </c>
      <c r="AC261">
        <v>2.1</v>
      </c>
      <c r="AD261">
        <v>150</v>
      </c>
      <c r="AE261">
        <v>117.53</v>
      </c>
      <c r="AF261">
        <v>42.536999999999999</v>
      </c>
      <c r="AG261">
        <v>42.537313432835703</v>
      </c>
      <c r="AH261">
        <v>300</v>
      </c>
      <c r="AI261">
        <v>492.53731299999998</v>
      </c>
      <c r="AJ261">
        <v>-1</v>
      </c>
      <c r="AK261">
        <v>2</v>
      </c>
      <c r="AL261">
        <v>35.00949</v>
      </c>
      <c r="AM261">
        <v>345</v>
      </c>
      <c r="AN261">
        <v>200</v>
      </c>
      <c r="AO261">
        <v>20</v>
      </c>
      <c r="AP261">
        <v>0</v>
      </c>
      <c r="AQ261">
        <v>173</v>
      </c>
      <c r="AR261">
        <v>4</v>
      </c>
      <c r="AS261">
        <v>17.492319999999999</v>
      </c>
      <c r="AT261">
        <v>-1</v>
      </c>
    </row>
    <row r="262" spans="1:46" x14ac:dyDescent="0.3">
      <c r="A262">
        <v>0.67</v>
      </c>
      <c r="B262">
        <v>0.625</v>
      </c>
      <c r="C262">
        <v>1</v>
      </c>
      <c r="D262">
        <v>10</v>
      </c>
      <c r="E262">
        <v>2.1</v>
      </c>
      <c r="F262">
        <v>150</v>
      </c>
      <c r="G262">
        <v>117.53</v>
      </c>
      <c r="H262">
        <v>42.536999999999999</v>
      </c>
      <c r="I262">
        <v>42.537313432835703</v>
      </c>
      <c r="J262">
        <v>300</v>
      </c>
      <c r="K262">
        <v>492.53731299999998</v>
      </c>
      <c r="L262">
        <v>-1</v>
      </c>
      <c r="M262">
        <v>2</v>
      </c>
      <c r="N262">
        <v>35.00949</v>
      </c>
      <c r="O262">
        <v>345</v>
      </c>
      <c r="P262">
        <v>200</v>
      </c>
      <c r="Q262">
        <v>20</v>
      </c>
      <c r="S262">
        <v>0</v>
      </c>
      <c r="T262">
        <v>752</v>
      </c>
      <c r="U262">
        <v>0</v>
      </c>
      <c r="V262">
        <v>0</v>
      </c>
      <c r="W262">
        <v>-1</v>
      </c>
      <c r="Y262">
        <v>0.67</v>
      </c>
      <c r="Z262">
        <v>0.625</v>
      </c>
      <c r="AA262">
        <v>1</v>
      </c>
      <c r="AB262">
        <v>10</v>
      </c>
      <c r="AC262">
        <v>2.1</v>
      </c>
      <c r="AD262">
        <v>150</v>
      </c>
      <c r="AE262">
        <v>117.53</v>
      </c>
      <c r="AF262">
        <v>42.536999999999999</v>
      </c>
      <c r="AG262">
        <v>42.537313432835703</v>
      </c>
      <c r="AH262">
        <v>0</v>
      </c>
      <c r="AI262">
        <v>192.53731300000001</v>
      </c>
      <c r="AJ262">
        <v>-1</v>
      </c>
      <c r="AK262">
        <v>2</v>
      </c>
      <c r="AL262">
        <v>60.83502</v>
      </c>
      <c r="AM262">
        <v>345</v>
      </c>
      <c r="AN262">
        <v>200</v>
      </c>
      <c r="AO262">
        <v>20</v>
      </c>
      <c r="AP262">
        <v>0</v>
      </c>
      <c r="AQ262">
        <v>98</v>
      </c>
      <c r="AR262">
        <v>0</v>
      </c>
      <c r="AS262">
        <v>0</v>
      </c>
      <c r="AT262">
        <v>-1</v>
      </c>
    </row>
    <row r="263" spans="1:46" x14ac:dyDescent="0.3">
      <c r="A263" t="s">
        <v>74</v>
      </c>
      <c r="B263" t="s">
        <v>74</v>
      </c>
      <c r="C263">
        <v>2.1</v>
      </c>
      <c r="D263">
        <v>150</v>
      </c>
      <c r="E263" t="s">
        <v>75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74</v>
      </c>
      <c r="N263" t="s">
        <v>74</v>
      </c>
      <c r="O263">
        <v>65</v>
      </c>
      <c r="Y263" t="s">
        <v>74</v>
      </c>
      <c r="Z263" t="s">
        <v>74</v>
      </c>
      <c r="AA263">
        <v>2.1</v>
      </c>
      <c r="AB263">
        <v>150</v>
      </c>
      <c r="AC263" t="s">
        <v>75</v>
      </c>
      <c r="AD263" t="s">
        <v>74</v>
      </c>
      <c r="AE263" t="s">
        <v>74</v>
      </c>
      <c r="AF263" t="s">
        <v>74</v>
      </c>
      <c r="AG263" t="s">
        <v>74</v>
      </c>
      <c r="AH263" t="s">
        <v>74</v>
      </c>
      <c r="AI263" t="s">
        <v>74</v>
      </c>
      <c r="AJ263" t="s">
        <v>74</v>
      </c>
      <c r="AK263" t="s">
        <v>74</v>
      </c>
      <c r="AL263" t="s">
        <v>74</v>
      </c>
      <c r="AM263">
        <v>65</v>
      </c>
    </row>
    <row r="264" spans="1:46" x14ac:dyDescent="0.3">
      <c r="A264">
        <v>0.67</v>
      </c>
      <c r="B264">
        <v>0.625</v>
      </c>
      <c r="C264">
        <v>1</v>
      </c>
      <c r="D264">
        <v>10</v>
      </c>
      <c r="E264">
        <v>2.1</v>
      </c>
      <c r="F264">
        <v>150</v>
      </c>
      <c r="G264">
        <v>117.53</v>
      </c>
      <c r="H264">
        <v>42.536999999999999</v>
      </c>
      <c r="I264">
        <v>42.537313432835703</v>
      </c>
      <c r="J264">
        <v>0</v>
      </c>
      <c r="K264">
        <v>192.53731300000001</v>
      </c>
      <c r="L264">
        <v>-1</v>
      </c>
      <c r="M264">
        <v>2</v>
      </c>
      <c r="N264">
        <v>63.725110000000001</v>
      </c>
      <c r="O264">
        <v>390</v>
      </c>
      <c r="P264">
        <v>200</v>
      </c>
      <c r="Q264">
        <v>65</v>
      </c>
      <c r="S264">
        <v>0</v>
      </c>
      <c r="T264">
        <v>40</v>
      </c>
      <c r="U264">
        <v>0</v>
      </c>
      <c r="V264">
        <v>0</v>
      </c>
      <c r="W264">
        <v>-1</v>
      </c>
      <c r="Y264">
        <v>0.67</v>
      </c>
      <c r="Z264">
        <v>0.625</v>
      </c>
      <c r="AA264">
        <v>1</v>
      </c>
      <c r="AB264">
        <v>10</v>
      </c>
      <c r="AC264">
        <v>2.1</v>
      </c>
      <c r="AD264">
        <v>150</v>
      </c>
      <c r="AE264">
        <v>117.53</v>
      </c>
      <c r="AF264">
        <v>42.536999999999999</v>
      </c>
      <c r="AG264">
        <v>42.537313432835703</v>
      </c>
      <c r="AH264">
        <v>0</v>
      </c>
      <c r="AI264">
        <v>192.53731300000001</v>
      </c>
      <c r="AJ264">
        <v>-1</v>
      </c>
      <c r="AK264">
        <v>2</v>
      </c>
      <c r="AL264">
        <v>63.725110000000001</v>
      </c>
      <c r="AM264">
        <v>390</v>
      </c>
      <c r="AN264">
        <v>200</v>
      </c>
      <c r="AO264">
        <v>65</v>
      </c>
      <c r="AP264">
        <v>0</v>
      </c>
      <c r="AQ264">
        <v>40</v>
      </c>
      <c r="AR264">
        <v>2</v>
      </c>
      <c r="AS264">
        <v>25.841930000000001</v>
      </c>
      <c r="AT264">
        <v>-1</v>
      </c>
    </row>
    <row r="265" spans="1:46" x14ac:dyDescent="0.3">
      <c r="A265">
        <v>0.67</v>
      </c>
      <c r="B265">
        <v>0.625</v>
      </c>
      <c r="C265">
        <v>1</v>
      </c>
      <c r="D265">
        <v>10</v>
      </c>
      <c r="E265">
        <v>2.1</v>
      </c>
      <c r="F265">
        <v>150</v>
      </c>
      <c r="G265">
        <v>117.53</v>
      </c>
      <c r="H265">
        <v>42.536999999999999</v>
      </c>
      <c r="I265">
        <v>42.537313432835703</v>
      </c>
      <c r="J265">
        <v>100</v>
      </c>
      <c r="K265">
        <v>292.53731299999998</v>
      </c>
      <c r="L265">
        <v>-1</v>
      </c>
      <c r="M265">
        <v>2</v>
      </c>
      <c r="N265">
        <v>53.12659</v>
      </c>
      <c r="O265">
        <v>390</v>
      </c>
      <c r="P265">
        <v>200</v>
      </c>
      <c r="Q265">
        <v>65</v>
      </c>
      <c r="S265">
        <v>0</v>
      </c>
      <c r="T265">
        <v>219</v>
      </c>
      <c r="U265">
        <v>2</v>
      </c>
      <c r="V265">
        <v>10.96753</v>
      </c>
      <c r="W265">
        <v>-1</v>
      </c>
      <c r="Y265">
        <v>0.67</v>
      </c>
      <c r="Z265">
        <v>0.625</v>
      </c>
      <c r="AA265">
        <v>1</v>
      </c>
      <c r="AB265">
        <v>10</v>
      </c>
      <c r="AC265">
        <v>2.1</v>
      </c>
      <c r="AD265">
        <v>150</v>
      </c>
      <c r="AE265">
        <v>117.53</v>
      </c>
      <c r="AF265">
        <v>42.536999999999999</v>
      </c>
      <c r="AG265">
        <v>42.537313432835703</v>
      </c>
      <c r="AH265">
        <v>100</v>
      </c>
      <c r="AI265">
        <v>292.53731299999998</v>
      </c>
      <c r="AJ265">
        <v>-1</v>
      </c>
      <c r="AK265">
        <v>2</v>
      </c>
      <c r="AL265">
        <v>53.12659</v>
      </c>
      <c r="AM265">
        <v>390</v>
      </c>
      <c r="AN265">
        <v>200</v>
      </c>
      <c r="AO265">
        <v>65</v>
      </c>
      <c r="AP265">
        <v>0</v>
      </c>
      <c r="AQ265">
        <v>219</v>
      </c>
      <c r="AR265">
        <v>18</v>
      </c>
      <c r="AS265">
        <v>33.31991</v>
      </c>
      <c r="AT265">
        <v>-1</v>
      </c>
    </row>
    <row r="266" spans="1:46" x14ac:dyDescent="0.3">
      <c r="A266">
        <v>0.67</v>
      </c>
      <c r="B266">
        <v>0.625</v>
      </c>
      <c r="C266">
        <v>1</v>
      </c>
      <c r="D266">
        <v>10</v>
      </c>
      <c r="E266">
        <v>2.1</v>
      </c>
      <c r="F266">
        <v>150</v>
      </c>
      <c r="G266">
        <v>117.53</v>
      </c>
      <c r="H266">
        <v>42.536999999999999</v>
      </c>
      <c r="I266">
        <v>42.537313432835703</v>
      </c>
      <c r="J266">
        <v>200</v>
      </c>
      <c r="K266">
        <v>392.53731299999998</v>
      </c>
      <c r="L266">
        <v>-1</v>
      </c>
      <c r="M266">
        <v>2</v>
      </c>
      <c r="N266">
        <v>44.814219999999999</v>
      </c>
      <c r="O266">
        <v>390</v>
      </c>
      <c r="P266">
        <v>200</v>
      </c>
      <c r="Q266">
        <v>65</v>
      </c>
      <c r="S266">
        <v>0</v>
      </c>
      <c r="T266">
        <v>388</v>
      </c>
      <c r="U266">
        <v>4</v>
      </c>
      <c r="V266">
        <v>11.65509</v>
      </c>
      <c r="W266">
        <v>-1</v>
      </c>
      <c r="Y266">
        <v>0.67</v>
      </c>
      <c r="Z266">
        <v>0.625</v>
      </c>
      <c r="AA266">
        <v>1</v>
      </c>
      <c r="AB266">
        <v>10</v>
      </c>
      <c r="AC266">
        <v>2.1</v>
      </c>
      <c r="AD266">
        <v>150</v>
      </c>
      <c r="AE266">
        <v>117.53</v>
      </c>
      <c r="AF266">
        <v>42.536999999999999</v>
      </c>
      <c r="AG266">
        <v>42.537313432835703</v>
      </c>
      <c r="AH266">
        <v>200</v>
      </c>
      <c r="AI266">
        <v>392.53731299999998</v>
      </c>
      <c r="AJ266">
        <v>-1</v>
      </c>
      <c r="AK266">
        <v>2</v>
      </c>
      <c r="AL266">
        <v>44.814219999999999</v>
      </c>
      <c r="AM266">
        <v>390</v>
      </c>
      <c r="AN266">
        <v>200</v>
      </c>
      <c r="AO266">
        <v>65</v>
      </c>
      <c r="AP266">
        <v>0</v>
      </c>
      <c r="AQ266">
        <v>306</v>
      </c>
      <c r="AR266">
        <v>21</v>
      </c>
      <c r="AS266">
        <v>30.37378</v>
      </c>
      <c r="AT266">
        <v>-1</v>
      </c>
    </row>
    <row r="267" spans="1:46" x14ac:dyDescent="0.3">
      <c r="A267">
        <v>0.67</v>
      </c>
      <c r="B267">
        <v>0.625</v>
      </c>
      <c r="C267">
        <v>1</v>
      </c>
      <c r="D267">
        <v>10</v>
      </c>
      <c r="E267">
        <v>2.1</v>
      </c>
      <c r="F267">
        <v>150</v>
      </c>
      <c r="G267">
        <v>117.53</v>
      </c>
      <c r="H267">
        <v>42.536999999999999</v>
      </c>
      <c r="I267">
        <v>42.537313432835703</v>
      </c>
      <c r="J267">
        <v>300</v>
      </c>
      <c r="K267">
        <v>492.53731299999998</v>
      </c>
      <c r="L267">
        <v>-1</v>
      </c>
      <c r="M267">
        <v>2</v>
      </c>
      <c r="N267">
        <v>38.372819999999997</v>
      </c>
      <c r="O267">
        <v>390</v>
      </c>
      <c r="P267">
        <v>200</v>
      </c>
      <c r="Q267">
        <v>65</v>
      </c>
      <c r="S267">
        <v>0</v>
      </c>
      <c r="T267">
        <v>643</v>
      </c>
      <c r="U267">
        <v>3</v>
      </c>
      <c r="V267">
        <v>7.833323</v>
      </c>
      <c r="W267">
        <v>-1</v>
      </c>
      <c r="Y267">
        <v>0.67</v>
      </c>
      <c r="Z267">
        <v>0.625</v>
      </c>
      <c r="AA267">
        <v>1</v>
      </c>
      <c r="AB267">
        <v>10</v>
      </c>
      <c r="AC267">
        <v>2.1</v>
      </c>
      <c r="AD267">
        <v>150</v>
      </c>
      <c r="AE267">
        <v>117.53</v>
      </c>
      <c r="AF267">
        <v>42.536999999999999</v>
      </c>
      <c r="AG267">
        <v>42.537313432835703</v>
      </c>
      <c r="AH267">
        <v>300</v>
      </c>
      <c r="AI267">
        <v>492.53731299999998</v>
      </c>
      <c r="AJ267">
        <v>-1</v>
      </c>
      <c r="AK267">
        <v>2</v>
      </c>
      <c r="AL267">
        <v>38.372819999999997</v>
      </c>
      <c r="AM267">
        <v>390</v>
      </c>
      <c r="AN267">
        <v>200</v>
      </c>
      <c r="AO267">
        <v>65</v>
      </c>
      <c r="AP267">
        <v>0</v>
      </c>
      <c r="AQ267">
        <v>264</v>
      </c>
      <c r="AR267">
        <v>23</v>
      </c>
      <c r="AS267">
        <v>34.334620000000001</v>
      </c>
      <c r="AT267">
        <v>-1</v>
      </c>
    </row>
    <row r="268" spans="1:46" x14ac:dyDescent="0.3">
      <c r="A268">
        <v>0.67</v>
      </c>
      <c r="B268">
        <v>0.625</v>
      </c>
      <c r="C268">
        <v>1</v>
      </c>
      <c r="D268">
        <v>10</v>
      </c>
      <c r="E268">
        <v>2.1</v>
      </c>
      <c r="F268">
        <v>150</v>
      </c>
      <c r="G268">
        <v>117.53</v>
      </c>
      <c r="H268">
        <v>42.536999999999999</v>
      </c>
      <c r="I268">
        <v>42.537313432835703</v>
      </c>
      <c r="J268">
        <v>0</v>
      </c>
      <c r="K268">
        <v>192.53731300000001</v>
      </c>
      <c r="L268">
        <v>-1</v>
      </c>
      <c r="M268">
        <v>2</v>
      </c>
      <c r="N268">
        <v>63.725110000000001</v>
      </c>
      <c r="O268">
        <v>390</v>
      </c>
      <c r="P268">
        <v>200</v>
      </c>
      <c r="Q268">
        <v>65</v>
      </c>
      <c r="S268">
        <v>0</v>
      </c>
      <c r="T268">
        <v>40</v>
      </c>
      <c r="U268">
        <v>0</v>
      </c>
      <c r="V268">
        <v>0</v>
      </c>
      <c r="W268">
        <v>-1</v>
      </c>
      <c r="Y268">
        <v>0.67</v>
      </c>
      <c r="Z268">
        <v>0.625</v>
      </c>
      <c r="AA268">
        <v>1</v>
      </c>
      <c r="AB268">
        <v>10</v>
      </c>
      <c r="AC268">
        <v>2.1</v>
      </c>
      <c r="AD268">
        <v>150</v>
      </c>
      <c r="AE268">
        <v>117.53</v>
      </c>
      <c r="AF268">
        <v>42.536999999999999</v>
      </c>
      <c r="AG268">
        <v>42.537313432835703</v>
      </c>
      <c r="AH268">
        <v>0</v>
      </c>
      <c r="AI268">
        <v>192.53731300000001</v>
      </c>
      <c r="AJ268">
        <v>-1</v>
      </c>
      <c r="AK268">
        <v>2</v>
      </c>
      <c r="AL268">
        <v>63.725110000000001</v>
      </c>
      <c r="AM268">
        <v>390</v>
      </c>
      <c r="AN268">
        <v>200</v>
      </c>
      <c r="AO268">
        <v>65</v>
      </c>
      <c r="AP268">
        <v>0</v>
      </c>
      <c r="AQ268">
        <v>40</v>
      </c>
      <c r="AR268">
        <v>2</v>
      </c>
      <c r="AS268">
        <v>25.841930000000001</v>
      </c>
      <c r="AT268">
        <v>-1</v>
      </c>
    </row>
    <row r="269" spans="1:46" x14ac:dyDescent="0.3">
      <c r="A269" t="s">
        <v>74</v>
      </c>
      <c r="B269" t="s">
        <v>74</v>
      </c>
      <c r="C269">
        <v>2.1</v>
      </c>
      <c r="D269">
        <v>150</v>
      </c>
      <c r="E269" t="s">
        <v>75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74</v>
      </c>
      <c r="N269" t="s">
        <v>74</v>
      </c>
      <c r="O269">
        <v>110</v>
      </c>
      <c r="Y269" t="s">
        <v>74</v>
      </c>
      <c r="Z269" t="s">
        <v>74</v>
      </c>
      <c r="AA269">
        <v>2.1</v>
      </c>
      <c r="AB269">
        <v>150</v>
      </c>
      <c r="AC269" t="s">
        <v>75</v>
      </c>
      <c r="AD269" t="s">
        <v>74</v>
      </c>
      <c r="AE269" t="s">
        <v>74</v>
      </c>
      <c r="AF269" t="s">
        <v>74</v>
      </c>
      <c r="AG269" t="s">
        <v>74</v>
      </c>
      <c r="AH269" t="s">
        <v>74</v>
      </c>
      <c r="AI269" t="s">
        <v>74</v>
      </c>
      <c r="AJ269" t="s">
        <v>74</v>
      </c>
      <c r="AK269" t="s">
        <v>74</v>
      </c>
      <c r="AL269" t="s">
        <v>74</v>
      </c>
      <c r="AM269">
        <v>110</v>
      </c>
    </row>
    <row r="270" spans="1:46" x14ac:dyDescent="0.3">
      <c r="A270">
        <v>0.67</v>
      </c>
      <c r="B270">
        <v>0.625</v>
      </c>
      <c r="C270">
        <v>1</v>
      </c>
      <c r="D270">
        <v>10</v>
      </c>
      <c r="E270">
        <v>2.1</v>
      </c>
      <c r="F270">
        <v>150</v>
      </c>
      <c r="G270">
        <v>117.53</v>
      </c>
      <c r="H270">
        <v>42.536999999999999</v>
      </c>
      <c r="I270">
        <v>42.537313432835703</v>
      </c>
      <c r="J270">
        <v>0</v>
      </c>
      <c r="K270">
        <v>192.53731300000001</v>
      </c>
      <c r="L270">
        <v>-1</v>
      </c>
      <c r="M270">
        <v>2</v>
      </c>
      <c r="N270">
        <v>66.125119999999995</v>
      </c>
      <c r="O270">
        <v>435</v>
      </c>
      <c r="P270">
        <v>200</v>
      </c>
      <c r="Q270">
        <v>110</v>
      </c>
      <c r="S270">
        <v>0</v>
      </c>
      <c r="T270">
        <v>0</v>
      </c>
      <c r="U270">
        <v>0</v>
      </c>
      <c r="V270">
        <v>0</v>
      </c>
      <c r="W270">
        <v>-1</v>
      </c>
      <c r="Y270">
        <v>0.67</v>
      </c>
      <c r="Z270">
        <v>0.625</v>
      </c>
      <c r="AA270">
        <v>1</v>
      </c>
      <c r="AB270">
        <v>10</v>
      </c>
      <c r="AC270">
        <v>2.1</v>
      </c>
      <c r="AD270">
        <v>150</v>
      </c>
      <c r="AE270">
        <v>117.53</v>
      </c>
      <c r="AF270">
        <v>42.536999999999999</v>
      </c>
      <c r="AG270">
        <v>42.537313432835703</v>
      </c>
      <c r="AH270">
        <v>0</v>
      </c>
      <c r="AI270">
        <v>192.53731300000001</v>
      </c>
      <c r="AJ270">
        <v>-1</v>
      </c>
      <c r="AK270">
        <v>2</v>
      </c>
      <c r="AL270">
        <v>66.125119999999995</v>
      </c>
      <c r="AM270">
        <v>435</v>
      </c>
      <c r="AN270">
        <v>200</v>
      </c>
      <c r="AO270">
        <v>110</v>
      </c>
      <c r="AP270">
        <v>0</v>
      </c>
      <c r="AQ270">
        <v>0</v>
      </c>
      <c r="AR270">
        <v>2</v>
      </c>
      <c r="AS270">
        <v>25.841930000000001</v>
      </c>
      <c r="AT270">
        <v>-1</v>
      </c>
    </row>
    <row r="271" spans="1:46" x14ac:dyDescent="0.3">
      <c r="A271">
        <v>0.67</v>
      </c>
      <c r="B271">
        <v>0.625</v>
      </c>
      <c r="C271">
        <v>1</v>
      </c>
      <c r="D271">
        <v>10</v>
      </c>
      <c r="E271">
        <v>2.1</v>
      </c>
      <c r="F271">
        <v>150</v>
      </c>
      <c r="G271">
        <v>117.53</v>
      </c>
      <c r="H271">
        <v>42.536999999999999</v>
      </c>
      <c r="I271">
        <v>42.537313432835703</v>
      </c>
      <c r="J271">
        <v>100</v>
      </c>
      <c r="K271">
        <v>292.53731299999998</v>
      </c>
      <c r="L271">
        <v>-1</v>
      </c>
      <c r="M271">
        <v>2</v>
      </c>
      <c r="N271">
        <v>56.079180000000001</v>
      </c>
      <c r="O271">
        <v>435</v>
      </c>
      <c r="P271">
        <v>200</v>
      </c>
      <c r="Q271">
        <v>110</v>
      </c>
      <c r="S271">
        <v>0</v>
      </c>
      <c r="T271">
        <v>147</v>
      </c>
      <c r="U271">
        <v>5</v>
      </c>
      <c r="V271">
        <v>21.25554</v>
      </c>
      <c r="W271">
        <v>-1</v>
      </c>
      <c r="Y271">
        <v>0.67</v>
      </c>
      <c r="Z271">
        <v>0.625</v>
      </c>
      <c r="AA271">
        <v>1</v>
      </c>
      <c r="AB271">
        <v>10</v>
      </c>
      <c r="AC271">
        <v>2.1</v>
      </c>
      <c r="AD271">
        <v>150</v>
      </c>
      <c r="AE271">
        <v>117.53</v>
      </c>
      <c r="AF271">
        <v>42.536999999999999</v>
      </c>
      <c r="AG271">
        <v>42.537313432835703</v>
      </c>
      <c r="AH271">
        <v>100</v>
      </c>
      <c r="AI271">
        <v>292.53731299999998</v>
      </c>
      <c r="AJ271">
        <v>-1</v>
      </c>
      <c r="AK271">
        <v>2</v>
      </c>
      <c r="AL271">
        <v>56.079180000000001</v>
      </c>
      <c r="AM271">
        <v>435</v>
      </c>
      <c r="AN271">
        <v>200</v>
      </c>
      <c r="AO271">
        <v>110</v>
      </c>
      <c r="AP271">
        <v>0</v>
      </c>
      <c r="AQ271">
        <v>147</v>
      </c>
      <c r="AR271">
        <v>8</v>
      </c>
      <c r="AS271">
        <v>26.981069999999999</v>
      </c>
      <c r="AT271">
        <v>-1</v>
      </c>
    </row>
    <row r="272" spans="1:46" x14ac:dyDescent="0.3">
      <c r="A272">
        <v>0.67</v>
      </c>
      <c r="B272">
        <v>0.625</v>
      </c>
      <c r="C272">
        <v>1</v>
      </c>
      <c r="D272">
        <v>10</v>
      </c>
      <c r="E272">
        <v>2.1</v>
      </c>
      <c r="F272">
        <v>150</v>
      </c>
      <c r="G272">
        <v>117.53</v>
      </c>
      <c r="H272">
        <v>42.536999999999999</v>
      </c>
      <c r="I272">
        <v>42.537313432835703</v>
      </c>
      <c r="J272">
        <v>200</v>
      </c>
      <c r="K272">
        <v>392.53731299999998</v>
      </c>
      <c r="L272">
        <v>-1</v>
      </c>
      <c r="M272">
        <v>2</v>
      </c>
      <c r="N272">
        <v>47.937390000000001</v>
      </c>
      <c r="O272">
        <v>435</v>
      </c>
      <c r="P272">
        <v>200</v>
      </c>
      <c r="Q272">
        <v>110</v>
      </c>
      <c r="S272">
        <v>0</v>
      </c>
      <c r="T272">
        <v>196</v>
      </c>
      <c r="U272">
        <v>0</v>
      </c>
      <c r="V272">
        <v>0</v>
      </c>
      <c r="W272">
        <v>-1</v>
      </c>
      <c r="Y272">
        <v>0.67</v>
      </c>
      <c r="Z272">
        <v>0.625</v>
      </c>
      <c r="AA272">
        <v>1</v>
      </c>
      <c r="AB272">
        <v>10</v>
      </c>
      <c r="AC272">
        <v>2.1</v>
      </c>
      <c r="AD272">
        <v>150</v>
      </c>
      <c r="AE272">
        <v>117.53</v>
      </c>
      <c r="AF272">
        <v>42.536999999999999</v>
      </c>
      <c r="AG272">
        <v>42.537313432835703</v>
      </c>
      <c r="AH272">
        <v>200</v>
      </c>
      <c r="AI272">
        <v>392.53731299999998</v>
      </c>
      <c r="AJ272">
        <v>-1</v>
      </c>
      <c r="AK272">
        <v>2</v>
      </c>
      <c r="AL272">
        <v>47.937390000000001</v>
      </c>
      <c r="AM272">
        <v>435</v>
      </c>
      <c r="AN272">
        <v>200</v>
      </c>
      <c r="AO272">
        <v>110</v>
      </c>
      <c r="AP272">
        <v>0</v>
      </c>
      <c r="AQ272">
        <v>192</v>
      </c>
      <c r="AR272">
        <v>12</v>
      </c>
      <c r="AS272">
        <v>28.955020000000001</v>
      </c>
      <c r="AT272">
        <v>-1</v>
      </c>
    </row>
    <row r="273" spans="1:46" x14ac:dyDescent="0.3">
      <c r="A273">
        <v>0.67</v>
      </c>
      <c r="B273">
        <v>0.625</v>
      </c>
      <c r="C273">
        <v>1</v>
      </c>
      <c r="D273">
        <v>10</v>
      </c>
      <c r="E273">
        <v>2.1</v>
      </c>
      <c r="F273">
        <v>150</v>
      </c>
      <c r="G273">
        <v>117.53</v>
      </c>
      <c r="H273">
        <v>42.536999999999999</v>
      </c>
      <c r="I273">
        <v>42.537313432835703</v>
      </c>
      <c r="J273">
        <v>300</v>
      </c>
      <c r="K273">
        <v>492.53731299999998</v>
      </c>
      <c r="L273">
        <v>-1</v>
      </c>
      <c r="M273">
        <v>2</v>
      </c>
      <c r="N273">
        <v>41.45035</v>
      </c>
      <c r="O273">
        <v>435</v>
      </c>
      <c r="P273">
        <v>200</v>
      </c>
      <c r="Q273">
        <v>110</v>
      </c>
      <c r="S273">
        <v>0</v>
      </c>
      <c r="T273">
        <v>542</v>
      </c>
      <c r="U273">
        <v>6</v>
      </c>
      <c r="V273">
        <v>12.07906</v>
      </c>
      <c r="W273">
        <v>-1</v>
      </c>
      <c r="Y273">
        <v>0.67</v>
      </c>
      <c r="Z273">
        <v>0.625</v>
      </c>
      <c r="AA273">
        <v>1</v>
      </c>
      <c r="AB273">
        <v>10</v>
      </c>
      <c r="AC273">
        <v>2.1</v>
      </c>
      <c r="AD273">
        <v>150</v>
      </c>
      <c r="AE273">
        <v>117.53</v>
      </c>
      <c r="AF273">
        <v>42.536999999999999</v>
      </c>
      <c r="AG273">
        <v>42.537313432835703</v>
      </c>
      <c r="AH273">
        <v>300</v>
      </c>
      <c r="AI273">
        <v>492.53731299999998</v>
      </c>
      <c r="AJ273">
        <v>-1</v>
      </c>
      <c r="AK273">
        <v>2</v>
      </c>
      <c r="AL273">
        <v>41.45035</v>
      </c>
      <c r="AM273">
        <v>435</v>
      </c>
      <c r="AN273">
        <v>200</v>
      </c>
      <c r="AO273">
        <v>110</v>
      </c>
      <c r="AP273">
        <v>0</v>
      </c>
      <c r="AQ273">
        <v>325</v>
      </c>
      <c r="AR273">
        <v>21</v>
      </c>
      <c r="AS273">
        <v>29.451840000000001</v>
      </c>
      <c r="AT273">
        <v>-1</v>
      </c>
    </row>
    <row r="274" spans="1:46" x14ac:dyDescent="0.3">
      <c r="A274">
        <v>0.67</v>
      </c>
      <c r="B274">
        <v>0.625</v>
      </c>
      <c r="C274">
        <v>1</v>
      </c>
      <c r="D274">
        <v>10</v>
      </c>
      <c r="E274">
        <v>2.1</v>
      </c>
      <c r="F274">
        <v>150</v>
      </c>
      <c r="G274">
        <v>117.53</v>
      </c>
      <c r="H274">
        <v>42.536999999999999</v>
      </c>
      <c r="I274">
        <v>42.537313432835703</v>
      </c>
      <c r="J274">
        <v>0</v>
      </c>
      <c r="K274">
        <v>192.53731300000001</v>
      </c>
      <c r="L274">
        <v>-1</v>
      </c>
      <c r="M274">
        <v>2</v>
      </c>
      <c r="N274">
        <v>66.125119999999995</v>
      </c>
      <c r="O274">
        <v>435</v>
      </c>
      <c r="P274">
        <v>200</v>
      </c>
      <c r="Q274">
        <v>110</v>
      </c>
      <c r="S274">
        <v>0</v>
      </c>
      <c r="T274">
        <v>0</v>
      </c>
      <c r="U274">
        <v>6</v>
      </c>
      <c r="V274">
        <v>12.07906</v>
      </c>
      <c r="W274">
        <v>-1</v>
      </c>
      <c r="Y274">
        <v>0.67</v>
      </c>
      <c r="Z274">
        <v>0.625</v>
      </c>
      <c r="AA274">
        <v>1</v>
      </c>
      <c r="AB274">
        <v>10</v>
      </c>
      <c r="AC274">
        <v>2.1</v>
      </c>
      <c r="AD274">
        <v>150</v>
      </c>
      <c r="AE274">
        <v>117.53</v>
      </c>
      <c r="AF274">
        <v>42.536999999999999</v>
      </c>
      <c r="AG274">
        <v>42.537313432835703</v>
      </c>
      <c r="AH274">
        <v>0</v>
      </c>
      <c r="AI274">
        <v>192.53731300000001</v>
      </c>
      <c r="AJ274">
        <v>-1</v>
      </c>
      <c r="AK274">
        <v>2</v>
      </c>
      <c r="AL274">
        <v>66.125119999999995</v>
      </c>
      <c r="AM274">
        <v>435</v>
      </c>
      <c r="AN274">
        <v>200</v>
      </c>
      <c r="AO274">
        <v>110</v>
      </c>
      <c r="AP274">
        <v>0</v>
      </c>
      <c r="AQ274">
        <v>0</v>
      </c>
      <c r="AR274">
        <v>21</v>
      </c>
      <c r="AS274">
        <v>29.451840000000001</v>
      </c>
      <c r="AT274">
        <v>-1</v>
      </c>
    </row>
    <row r="275" spans="1:46" x14ac:dyDescent="0.3">
      <c r="A275" t="s">
        <v>74</v>
      </c>
      <c r="B275" t="s">
        <v>74</v>
      </c>
      <c r="C275">
        <v>2.1</v>
      </c>
      <c r="D275">
        <v>150</v>
      </c>
      <c r="E275" t="s">
        <v>75</v>
      </c>
      <c r="F275" t="s">
        <v>74</v>
      </c>
      <c r="G275" t="s">
        <v>74</v>
      </c>
      <c r="H275" t="s">
        <v>74</v>
      </c>
      <c r="I275" t="s">
        <v>74</v>
      </c>
      <c r="J275" t="s">
        <v>74</v>
      </c>
      <c r="K275" t="s">
        <v>74</v>
      </c>
      <c r="L275" t="s">
        <v>74</v>
      </c>
      <c r="M275" t="s">
        <v>74</v>
      </c>
      <c r="N275" t="s">
        <v>74</v>
      </c>
      <c r="O275">
        <v>155</v>
      </c>
      <c r="Y275" t="s">
        <v>74</v>
      </c>
      <c r="Z275" t="s">
        <v>74</v>
      </c>
      <c r="AA275">
        <v>2.1</v>
      </c>
      <c r="AB275">
        <v>150</v>
      </c>
      <c r="AC275" t="s">
        <v>75</v>
      </c>
      <c r="AD275" t="s">
        <v>74</v>
      </c>
      <c r="AE275" t="s">
        <v>74</v>
      </c>
      <c r="AF275" t="s">
        <v>74</v>
      </c>
      <c r="AG275" t="s">
        <v>74</v>
      </c>
      <c r="AH275" t="s">
        <v>74</v>
      </c>
      <c r="AI275" t="s">
        <v>74</v>
      </c>
      <c r="AJ275" t="s">
        <v>74</v>
      </c>
      <c r="AK275" t="s">
        <v>74</v>
      </c>
      <c r="AL275" t="s">
        <v>74</v>
      </c>
      <c r="AM275">
        <v>155</v>
      </c>
    </row>
    <row r="276" spans="1:46" x14ac:dyDescent="0.3">
      <c r="A276">
        <v>0.67</v>
      </c>
      <c r="B276">
        <v>0.625</v>
      </c>
      <c r="C276">
        <v>1</v>
      </c>
      <c r="D276">
        <v>10</v>
      </c>
      <c r="E276">
        <v>2.1</v>
      </c>
      <c r="F276">
        <v>150</v>
      </c>
      <c r="G276">
        <v>117.53</v>
      </c>
      <c r="H276">
        <v>42.536999999999999</v>
      </c>
      <c r="I276">
        <v>42.537313432835703</v>
      </c>
      <c r="J276">
        <v>0</v>
      </c>
      <c r="K276">
        <v>192.53731300000001</v>
      </c>
      <c r="L276">
        <v>-1</v>
      </c>
      <c r="M276">
        <v>2</v>
      </c>
      <c r="N276">
        <v>68.143320000000003</v>
      </c>
      <c r="O276">
        <v>480</v>
      </c>
      <c r="P276">
        <v>200</v>
      </c>
      <c r="Q276">
        <v>155</v>
      </c>
      <c r="S276">
        <v>0</v>
      </c>
      <c r="T276">
        <v>0</v>
      </c>
      <c r="U276">
        <v>6</v>
      </c>
      <c r="V276">
        <v>12.07906</v>
      </c>
      <c r="W276">
        <v>-1</v>
      </c>
      <c r="Y276">
        <v>0.67</v>
      </c>
      <c r="Z276">
        <v>0.625</v>
      </c>
      <c r="AA276">
        <v>1</v>
      </c>
      <c r="AB276">
        <v>10</v>
      </c>
      <c r="AC276">
        <v>2.1</v>
      </c>
      <c r="AD276">
        <v>150</v>
      </c>
      <c r="AE276">
        <v>117.53</v>
      </c>
      <c r="AF276">
        <v>42.536999999999999</v>
      </c>
      <c r="AG276">
        <v>42.537313432835703</v>
      </c>
      <c r="AH276">
        <v>0</v>
      </c>
      <c r="AI276">
        <v>192.53731300000001</v>
      </c>
      <c r="AJ276">
        <v>-1</v>
      </c>
      <c r="AK276">
        <v>2</v>
      </c>
      <c r="AL276">
        <v>68.143320000000003</v>
      </c>
      <c r="AM276">
        <v>480</v>
      </c>
      <c r="AN276">
        <v>200</v>
      </c>
      <c r="AO276">
        <v>155</v>
      </c>
      <c r="AP276">
        <v>0</v>
      </c>
      <c r="AQ276">
        <v>0</v>
      </c>
      <c r="AR276">
        <v>21</v>
      </c>
      <c r="AS276">
        <v>29.451840000000001</v>
      </c>
      <c r="AT276">
        <v>-1</v>
      </c>
    </row>
    <row r="277" spans="1:46" x14ac:dyDescent="0.3">
      <c r="A277">
        <v>0.67</v>
      </c>
      <c r="B277">
        <v>0.625</v>
      </c>
      <c r="C277">
        <v>1</v>
      </c>
      <c r="D277">
        <v>10</v>
      </c>
      <c r="E277">
        <v>2.1</v>
      </c>
      <c r="F277">
        <v>150</v>
      </c>
      <c r="G277">
        <v>117.53</v>
      </c>
      <c r="H277">
        <v>42.536999999999999</v>
      </c>
      <c r="I277">
        <v>42.537313432835703</v>
      </c>
      <c r="J277">
        <v>100</v>
      </c>
      <c r="K277">
        <v>292.53731299999998</v>
      </c>
      <c r="L277">
        <v>-1</v>
      </c>
      <c r="M277">
        <v>2</v>
      </c>
      <c r="N277">
        <v>58.639659999999999</v>
      </c>
      <c r="O277">
        <v>480</v>
      </c>
      <c r="P277">
        <v>200</v>
      </c>
      <c r="Q277">
        <v>155</v>
      </c>
      <c r="S277">
        <v>0</v>
      </c>
      <c r="T277">
        <v>11</v>
      </c>
      <c r="U277">
        <v>0</v>
      </c>
      <c r="V277">
        <v>0</v>
      </c>
      <c r="W277">
        <v>-1</v>
      </c>
      <c r="Y277">
        <v>0.67</v>
      </c>
      <c r="Z277">
        <v>0.625</v>
      </c>
      <c r="AA277">
        <v>1</v>
      </c>
      <c r="AB277">
        <v>10</v>
      </c>
      <c r="AC277">
        <v>2.1</v>
      </c>
      <c r="AD277">
        <v>150</v>
      </c>
      <c r="AE277">
        <v>117.53</v>
      </c>
      <c r="AF277">
        <v>42.536999999999999</v>
      </c>
      <c r="AG277">
        <v>42.537313432835703</v>
      </c>
      <c r="AH277">
        <v>100</v>
      </c>
      <c r="AI277">
        <v>292.53731299999998</v>
      </c>
      <c r="AJ277">
        <v>-1</v>
      </c>
      <c r="AK277">
        <v>2</v>
      </c>
      <c r="AL277">
        <v>58.639659999999999</v>
      </c>
      <c r="AM277">
        <v>480</v>
      </c>
      <c r="AN277">
        <v>200</v>
      </c>
      <c r="AO277">
        <v>155</v>
      </c>
      <c r="AP277">
        <v>0</v>
      </c>
      <c r="AQ277">
        <v>11</v>
      </c>
      <c r="AR277">
        <v>0</v>
      </c>
      <c r="AS277">
        <v>0</v>
      </c>
      <c r="AT277">
        <v>-1</v>
      </c>
    </row>
    <row r="278" spans="1:46" x14ac:dyDescent="0.3">
      <c r="A278">
        <v>0.67</v>
      </c>
      <c r="B278">
        <v>0.625</v>
      </c>
      <c r="C278">
        <v>1</v>
      </c>
      <c r="D278">
        <v>10</v>
      </c>
      <c r="E278">
        <v>2.1</v>
      </c>
      <c r="F278">
        <v>150</v>
      </c>
      <c r="G278">
        <v>117.53</v>
      </c>
      <c r="H278">
        <v>42.536999999999999</v>
      </c>
      <c r="I278">
        <v>42.537313432835703</v>
      </c>
      <c r="J278">
        <v>200</v>
      </c>
      <c r="K278">
        <v>392.53731299999998</v>
      </c>
      <c r="L278">
        <v>-1</v>
      </c>
      <c r="M278">
        <v>2</v>
      </c>
      <c r="N278">
        <v>50.724170000000001</v>
      </c>
      <c r="O278">
        <v>480</v>
      </c>
      <c r="P278">
        <v>200</v>
      </c>
      <c r="Q278">
        <v>155</v>
      </c>
      <c r="S278">
        <v>0</v>
      </c>
      <c r="T278">
        <v>212</v>
      </c>
      <c r="U278">
        <v>7</v>
      </c>
      <c r="V278">
        <v>20.938859999999998</v>
      </c>
      <c r="W278">
        <v>-1</v>
      </c>
      <c r="Y278">
        <v>0.67</v>
      </c>
      <c r="Z278">
        <v>0.625</v>
      </c>
      <c r="AA278">
        <v>1</v>
      </c>
      <c r="AB278">
        <v>10</v>
      </c>
      <c r="AC278">
        <v>2.1</v>
      </c>
      <c r="AD278">
        <v>150</v>
      </c>
      <c r="AE278">
        <v>117.53</v>
      </c>
      <c r="AF278">
        <v>42.536999999999999</v>
      </c>
      <c r="AG278">
        <v>42.537313432835703</v>
      </c>
      <c r="AH278">
        <v>200</v>
      </c>
      <c r="AI278">
        <v>392.53731299999998</v>
      </c>
      <c r="AJ278">
        <v>-1</v>
      </c>
      <c r="AK278">
        <v>2</v>
      </c>
      <c r="AL278">
        <v>50.724170000000001</v>
      </c>
      <c r="AM278">
        <v>480</v>
      </c>
      <c r="AN278">
        <v>200</v>
      </c>
      <c r="AO278">
        <v>155</v>
      </c>
      <c r="AP278">
        <v>0</v>
      </c>
      <c r="AQ278">
        <v>213</v>
      </c>
      <c r="AR278">
        <v>15</v>
      </c>
      <c r="AS278">
        <v>30.778169999999999</v>
      </c>
      <c r="AT278">
        <v>-1</v>
      </c>
    </row>
    <row r="279" spans="1:46" x14ac:dyDescent="0.3">
      <c r="A279">
        <v>0.67</v>
      </c>
      <c r="B279">
        <v>0.625</v>
      </c>
      <c r="C279">
        <v>1</v>
      </c>
      <c r="D279">
        <v>10</v>
      </c>
      <c r="E279">
        <v>2.1</v>
      </c>
      <c r="F279">
        <v>150</v>
      </c>
      <c r="G279">
        <v>117.53</v>
      </c>
      <c r="H279">
        <v>42.536999999999999</v>
      </c>
      <c r="I279">
        <v>42.537313432835703</v>
      </c>
      <c r="J279">
        <v>300</v>
      </c>
      <c r="K279">
        <v>492.53731299999998</v>
      </c>
      <c r="L279">
        <v>-1</v>
      </c>
      <c r="M279">
        <v>2</v>
      </c>
      <c r="N279">
        <v>44.261420000000001</v>
      </c>
      <c r="O279">
        <v>480</v>
      </c>
      <c r="P279">
        <v>200</v>
      </c>
      <c r="Q279">
        <v>155</v>
      </c>
      <c r="S279">
        <v>0</v>
      </c>
      <c r="T279">
        <v>501</v>
      </c>
      <c r="U279">
        <v>15</v>
      </c>
      <c r="V279">
        <v>19.928319999999999</v>
      </c>
      <c r="W279">
        <v>-1</v>
      </c>
      <c r="Y279">
        <v>0.67</v>
      </c>
      <c r="Z279">
        <v>0.625</v>
      </c>
      <c r="AA279">
        <v>1</v>
      </c>
      <c r="AB279">
        <v>10</v>
      </c>
      <c r="AC279">
        <v>2.1</v>
      </c>
      <c r="AD279">
        <v>150</v>
      </c>
      <c r="AE279">
        <v>117.53</v>
      </c>
      <c r="AF279">
        <v>42.536999999999999</v>
      </c>
      <c r="AG279">
        <v>42.537313432835703</v>
      </c>
      <c r="AH279">
        <v>300</v>
      </c>
      <c r="AI279">
        <v>492.53731299999998</v>
      </c>
      <c r="AJ279">
        <v>-1</v>
      </c>
      <c r="AK279">
        <v>2</v>
      </c>
      <c r="AL279">
        <v>44.261420000000001</v>
      </c>
      <c r="AM279">
        <v>480</v>
      </c>
      <c r="AN279">
        <v>200</v>
      </c>
      <c r="AO279">
        <v>155</v>
      </c>
      <c r="AP279">
        <v>0</v>
      </c>
      <c r="AQ279">
        <v>363</v>
      </c>
      <c r="AR279">
        <v>28</v>
      </c>
      <c r="AS279">
        <v>32.249760000000002</v>
      </c>
      <c r="AT279">
        <v>-1</v>
      </c>
    </row>
    <row r="280" spans="1:46" x14ac:dyDescent="0.3">
      <c r="A280">
        <v>0.67</v>
      </c>
      <c r="B280">
        <v>0.625</v>
      </c>
      <c r="C280">
        <v>1</v>
      </c>
      <c r="D280">
        <v>10</v>
      </c>
      <c r="E280">
        <v>2.1</v>
      </c>
      <c r="F280">
        <v>150</v>
      </c>
      <c r="G280">
        <v>117.53</v>
      </c>
      <c r="H280">
        <v>42.536999999999999</v>
      </c>
      <c r="I280">
        <v>42.537313432835703</v>
      </c>
      <c r="J280">
        <v>100</v>
      </c>
      <c r="K280">
        <v>292.53731299999998</v>
      </c>
      <c r="L280">
        <v>-1</v>
      </c>
      <c r="M280">
        <v>2</v>
      </c>
      <c r="N280">
        <v>58.639659999999999</v>
      </c>
      <c r="O280">
        <v>480</v>
      </c>
      <c r="P280">
        <v>200</v>
      </c>
      <c r="Q280">
        <v>155</v>
      </c>
      <c r="S280">
        <v>0</v>
      </c>
      <c r="T280">
        <v>11</v>
      </c>
      <c r="U280">
        <v>0</v>
      </c>
      <c r="V280">
        <v>0</v>
      </c>
      <c r="W280">
        <v>-1</v>
      </c>
      <c r="Y280">
        <v>0.67</v>
      </c>
      <c r="Z280">
        <v>0.625</v>
      </c>
      <c r="AA280">
        <v>1</v>
      </c>
      <c r="AB280">
        <v>10</v>
      </c>
      <c r="AC280">
        <v>2.1</v>
      </c>
      <c r="AD280">
        <v>150</v>
      </c>
      <c r="AE280">
        <v>117.53</v>
      </c>
      <c r="AF280">
        <v>42.536999999999999</v>
      </c>
      <c r="AG280">
        <v>42.537313432835703</v>
      </c>
      <c r="AH280">
        <v>100</v>
      </c>
      <c r="AI280">
        <v>292.53731299999998</v>
      </c>
      <c r="AJ280">
        <v>-1</v>
      </c>
      <c r="AK280">
        <v>2</v>
      </c>
      <c r="AL280">
        <v>58.639659999999999</v>
      </c>
      <c r="AM280">
        <v>480</v>
      </c>
      <c r="AN280">
        <v>200</v>
      </c>
      <c r="AO280">
        <v>155</v>
      </c>
      <c r="AP280">
        <v>0</v>
      </c>
      <c r="AQ280">
        <v>11</v>
      </c>
      <c r="AR280">
        <v>0</v>
      </c>
      <c r="AS280">
        <v>0</v>
      </c>
      <c r="AT280">
        <v>-1</v>
      </c>
    </row>
    <row r="281" spans="1:46" x14ac:dyDescent="0.3">
      <c r="A281" t="s">
        <v>74</v>
      </c>
      <c r="B281" t="s">
        <v>74</v>
      </c>
      <c r="C281">
        <v>2.1</v>
      </c>
      <c r="D281">
        <v>150</v>
      </c>
      <c r="E281" t="s">
        <v>75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74</v>
      </c>
      <c r="N281" t="s">
        <v>74</v>
      </c>
      <c r="O281">
        <v>200</v>
      </c>
      <c r="Y281" t="s">
        <v>74</v>
      </c>
      <c r="Z281" t="s">
        <v>74</v>
      </c>
      <c r="AA281">
        <v>2.1</v>
      </c>
      <c r="AB281">
        <v>150</v>
      </c>
      <c r="AC281" t="s">
        <v>75</v>
      </c>
      <c r="AD281" t="s">
        <v>74</v>
      </c>
      <c r="AE281" t="s">
        <v>74</v>
      </c>
      <c r="AF281" t="s">
        <v>74</v>
      </c>
      <c r="AG281" t="s">
        <v>74</v>
      </c>
      <c r="AH281" t="s">
        <v>74</v>
      </c>
      <c r="AI281" t="s">
        <v>74</v>
      </c>
      <c r="AJ281" t="s">
        <v>74</v>
      </c>
      <c r="AK281" t="s">
        <v>74</v>
      </c>
      <c r="AL281" t="s">
        <v>74</v>
      </c>
      <c r="AM281">
        <v>200</v>
      </c>
    </row>
    <row r="282" spans="1:46" x14ac:dyDescent="0.3">
      <c r="A282">
        <v>0.67</v>
      </c>
      <c r="B282">
        <v>0.625</v>
      </c>
      <c r="C282">
        <v>1</v>
      </c>
      <c r="D282">
        <v>10</v>
      </c>
      <c r="E282">
        <v>2.1</v>
      </c>
      <c r="F282">
        <v>150</v>
      </c>
      <c r="G282">
        <v>117.53</v>
      </c>
      <c r="H282">
        <v>42.536999999999999</v>
      </c>
      <c r="I282">
        <v>42.537313432835703</v>
      </c>
      <c r="J282">
        <v>0</v>
      </c>
      <c r="K282">
        <v>192.53731300000001</v>
      </c>
      <c r="L282">
        <v>-1</v>
      </c>
      <c r="M282">
        <v>2</v>
      </c>
      <c r="N282">
        <v>69.860100000000003</v>
      </c>
      <c r="O282">
        <v>525</v>
      </c>
      <c r="P282">
        <v>200</v>
      </c>
      <c r="Q282">
        <v>200</v>
      </c>
      <c r="S282">
        <v>0</v>
      </c>
      <c r="T282">
        <v>0</v>
      </c>
      <c r="U282">
        <v>0</v>
      </c>
      <c r="V282">
        <v>0</v>
      </c>
      <c r="W282">
        <v>-1</v>
      </c>
      <c r="Y282">
        <v>0.67</v>
      </c>
      <c r="Z282">
        <v>0.625</v>
      </c>
      <c r="AA282">
        <v>1</v>
      </c>
      <c r="AB282">
        <v>10</v>
      </c>
      <c r="AC282">
        <v>2.1</v>
      </c>
      <c r="AD282">
        <v>150</v>
      </c>
      <c r="AE282">
        <v>117.53</v>
      </c>
      <c r="AF282">
        <v>42.536999999999999</v>
      </c>
      <c r="AG282">
        <v>42.537313432835703</v>
      </c>
      <c r="AH282">
        <v>0</v>
      </c>
      <c r="AI282">
        <v>192.53731300000001</v>
      </c>
      <c r="AJ282">
        <v>-1</v>
      </c>
      <c r="AK282">
        <v>2</v>
      </c>
      <c r="AL282">
        <v>69.860100000000003</v>
      </c>
      <c r="AM282">
        <v>525</v>
      </c>
      <c r="AN282">
        <v>200</v>
      </c>
      <c r="AO282">
        <v>200</v>
      </c>
      <c r="AP282">
        <v>0</v>
      </c>
      <c r="AQ282">
        <v>0</v>
      </c>
      <c r="AR282">
        <v>0</v>
      </c>
      <c r="AS282">
        <v>0</v>
      </c>
      <c r="AT282">
        <v>-1</v>
      </c>
    </row>
    <row r="283" spans="1:46" x14ac:dyDescent="0.3">
      <c r="A283">
        <v>0.67</v>
      </c>
      <c r="B283">
        <v>0.625</v>
      </c>
      <c r="C283">
        <v>1</v>
      </c>
      <c r="D283">
        <v>10</v>
      </c>
      <c r="E283">
        <v>2.1</v>
      </c>
      <c r="F283">
        <v>150</v>
      </c>
      <c r="G283">
        <v>117.53</v>
      </c>
      <c r="H283">
        <v>42.536999999999999</v>
      </c>
      <c r="I283">
        <v>42.537313432835703</v>
      </c>
      <c r="J283">
        <v>100</v>
      </c>
      <c r="K283">
        <v>292.53731299999998</v>
      </c>
      <c r="L283">
        <v>-1</v>
      </c>
      <c r="M283">
        <v>2</v>
      </c>
      <c r="N283">
        <v>60.87283</v>
      </c>
      <c r="O283">
        <v>525</v>
      </c>
      <c r="P283">
        <v>200</v>
      </c>
      <c r="Q283">
        <v>200</v>
      </c>
      <c r="S283">
        <v>0</v>
      </c>
      <c r="T283">
        <v>0</v>
      </c>
      <c r="U283">
        <v>0</v>
      </c>
      <c r="V283">
        <v>0</v>
      </c>
      <c r="W283">
        <v>-1</v>
      </c>
      <c r="Y283">
        <v>0.67</v>
      </c>
      <c r="Z283">
        <v>0.625</v>
      </c>
      <c r="AA283">
        <v>1</v>
      </c>
      <c r="AB283">
        <v>10</v>
      </c>
      <c r="AC283">
        <v>2.1</v>
      </c>
      <c r="AD283">
        <v>150</v>
      </c>
      <c r="AE283">
        <v>117.53</v>
      </c>
      <c r="AF283">
        <v>42.536999999999999</v>
      </c>
      <c r="AG283">
        <v>42.537313432835703</v>
      </c>
      <c r="AH283">
        <v>100</v>
      </c>
      <c r="AI283">
        <v>292.53731299999998</v>
      </c>
      <c r="AJ283">
        <v>-1</v>
      </c>
      <c r="AK283">
        <v>2</v>
      </c>
      <c r="AL283">
        <v>60.87283</v>
      </c>
      <c r="AM283">
        <v>525</v>
      </c>
      <c r="AN283">
        <v>200</v>
      </c>
      <c r="AO283">
        <v>200</v>
      </c>
      <c r="AP283">
        <v>0</v>
      </c>
      <c r="AQ283">
        <v>1</v>
      </c>
      <c r="AR283">
        <v>0</v>
      </c>
      <c r="AS283">
        <v>0</v>
      </c>
      <c r="AT283">
        <v>-1</v>
      </c>
    </row>
    <row r="284" spans="1:46" x14ac:dyDescent="0.3">
      <c r="A284">
        <v>0.67</v>
      </c>
      <c r="B284">
        <v>0.625</v>
      </c>
      <c r="C284">
        <v>1</v>
      </c>
      <c r="D284">
        <v>10</v>
      </c>
      <c r="E284">
        <v>2.1</v>
      </c>
      <c r="F284">
        <v>150</v>
      </c>
      <c r="G284">
        <v>117.53</v>
      </c>
      <c r="H284">
        <v>42.536999999999999</v>
      </c>
      <c r="I284">
        <v>42.537313432835703</v>
      </c>
      <c r="J284">
        <v>200</v>
      </c>
      <c r="K284">
        <v>392.53731299999998</v>
      </c>
      <c r="L284">
        <v>-1</v>
      </c>
      <c r="M284">
        <v>2</v>
      </c>
      <c r="N284">
        <v>53.214889999999997</v>
      </c>
      <c r="O284">
        <v>525</v>
      </c>
      <c r="P284">
        <v>200</v>
      </c>
      <c r="Q284">
        <v>200</v>
      </c>
      <c r="S284">
        <v>0</v>
      </c>
      <c r="T284">
        <v>126</v>
      </c>
      <c r="U284">
        <v>7</v>
      </c>
      <c r="V284">
        <v>27.26604</v>
      </c>
      <c r="W284">
        <v>-1</v>
      </c>
      <c r="Y284">
        <v>0.67</v>
      </c>
      <c r="Z284">
        <v>0.625</v>
      </c>
      <c r="AA284">
        <v>1</v>
      </c>
      <c r="AB284">
        <v>10</v>
      </c>
      <c r="AC284">
        <v>2.1</v>
      </c>
      <c r="AD284">
        <v>150</v>
      </c>
      <c r="AE284">
        <v>117.53</v>
      </c>
      <c r="AF284">
        <v>42.536999999999999</v>
      </c>
      <c r="AG284">
        <v>42.537313432835703</v>
      </c>
      <c r="AH284">
        <v>200</v>
      </c>
      <c r="AI284">
        <v>392.53731299999998</v>
      </c>
      <c r="AJ284">
        <v>-1</v>
      </c>
      <c r="AK284">
        <v>2</v>
      </c>
      <c r="AL284">
        <v>53.214889999999997</v>
      </c>
      <c r="AM284">
        <v>525</v>
      </c>
      <c r="AN284">
        <v>200</v>
      </c>
      <c r="AO284">
        <v>200</v>
      </c>
      <c r="AP284">
        <v>0</v>
      </c>
      <c r="AQ284">
        <v>124</v>
      </c>
      <c r="AR284">
        <v>4</v>
      </c>
      <c r="AS284">
        <v>20.693539999999999</v>
      </c>
      <c r="AT284">
        <v>-1</v>
      </c>
    </row>
    <row r="285" spans="1:46" x14ac:dyDescent="0.3">
      <c r="A285">
        <v>0.67</v>
      </c>
      <c r="B285">
        <v>0.625</v>
      </c>
      <c r="C285">
        <v>1</v>
      </c>
      <c r="D285">
        <v>10</v>
      </c>
      <c r="E285">
        <v>2.1</v>
      </c>
      <c r="F285">
        <v>150</v>
      </c>
      <c r="G285">
        <v>117.53</v>
      </c>
      <c r="H285">
        <v>42.536999999999999</v>
      </c>
      <c r="I285">
        <v>42.537313432835703</v>
      </c>
      <c r="J285">
        <v>300</v>
      </c>
      <c r="K285">
        <v>492.53731299999998</v>
      </c>
      <c r="L285">
        <v>-1</v>
      </c>
      <c r="M285">
        <v>2</v>
      </c>
      <c r="N285">
        <v>46.827289999999998</v>
      </c>
      <c r="O285">
        <v>525</v>
      </c>
      <c r="P285">
        <v>200</v>
      </c>
      <c r="Q285">
        <v>200</v>
      </c>
      <c r="S285">
        <v>0</v>
      </c>
      <c r="T285">
        <v>324</v>
      </c>
      <c r="U285">
        <v>10</v>
      </c>
      <c r="V285">
        <v>20.236699999999999</v>
      </c>
      <c r="W285">
        <v>-1</v>
      </c>
      <c r="Y285">
        <v>0.67</v>
      </c>
      <c r="Z285">
        <v>0.625</v>
      </c>
      <c r="AA285">
        <v>1</v>
      </c>
      <c r="AB285">
        <v>10</v>
      </c>
      <c r="AC285">
        <v>2.1</v>
      </c>
      <c r="AD285">
        <v>150</v>
      </c>
      <c r="AE285">
        <v>117.53</v>
      </c>
      <c r="AF285">
        <v>42.536999999999999</v>
      </c>
      <c r="AG285">
        <v>42.537313432835703</v>
      </c>
      <c r="AH285">
        <v>300</v>
      </c>
      <c r="AI285">
        <v>492.53731299999998</v>
      </c>
      <c r="AJ285">
        <v>-1</v>
      </c>
      <c r="AK285">
        <v>2</v>
      </c>
      <c r="AL285">
        <v>46.827289999999998</v>
      </c>
      <c r="AM285">
        <v>525</v>
      </c>
      <c r="AN285">
        <v>200</v>
      </c>
      <c r="AO285">
        <v>200</v>
      </c>
      <c r="AP285">
        <v>0</v>
      </c>
      <c r="AQ285">
        <v>325</v>
      </c>
      <c r="AR285">
        <v>25</v>
      </c>
      <c r="AS285">
        <v>32.204219999999999</v>
      </c>
      <c r="AT285">
        <v>-1</v>
      </c>
    </row>
    <row r="286" spans="1:46" x14ac:dyDescent="0.3">
      <c r="A286">
        <v>0.67</v>
      </c>
      <c r="B286">
        <v>0.625</v>
      </c>
      <c r="C286">
        <v>1</v>
      </c>
      <c r="D286">
        <v>10</v>
      </c>
      <c r="E286">
        <v>2.1</v>
      </c>
      <c r="F286">
        <v>150</v>
      </c>
      <c r="G286">
        <v>117.53</v>
      </c>
      <c r="H286">
        <v>42.536999999999999</v>
      </c>
      <c r="I286">
        <v>42.537313432835703</v>
      </c>
      <c r="J286">
        <v>0</v>
      </c>
      <c r="K286">
        <v>192.53731300000001</v>
      </c>
      <c r="L286">
        <v>-1</v>
      </c>
      <c r="M286">
        <v>2</v>
      </c>
      <c r="N286">
        <v>69.860100000000003</v>
      </c>
      <c r="O286">
        <v>525</v>
      </c>
      <c r="P286">
        <v>200</v>
      </c>
      <c r="Q286">
        <v>200</v>
      </c>
      <c r="S286">
        <v>0</v>
      </c>
      <c r="T286">
        <v>0</v>
      </c>
      <c r="U286">
        <v>10</v>
      </c>
      <c r="V286">
        <v>20.236699999999999</v>
      </c>
      <c r="W286">
        <v>-1</v>
      </c>
      <c r="Y286">
        <v>0.67</v>
      </c>
      <c r="Z286">
        <v>0.625</v>
      </c>
      <c r="AA286">
        <v>1</v>
      </c>
      <c r="AB286">
        <v>10</v>
      </c>
      <c r="AC286">
        <v>2.1</v>
      </c>
      <c r="AD286">
        <v>150</v>
      </c>
      <c r="AE286">
        <v>117.53</v>
      </c>
      <c r="AF286">
        <v>42.536999999999999</v>
      </c>
      <c r="AG286">
        <v>42.537313432835703</v>
      </c>
      <c r="AH286">
        <v>0</v>
      </c>
      <c r="AI286">
        <v>192.53731300000001</v>
      </c>
      <c r="AJ286">
        <v>-1</v>
      </c>
      <c r="AK286">
        <v>2</v>
      </c>
      <c r="AL286">
        <v>69.860100000000003</v>
      </c>
      <c r="AM286">
        <v>525</v>
      </c>
      <c r="AN286">
        <v>200</v>
      </c>
      <c r="AO286">
        <v>200</v>
      </c>
      <c r="AP286">
        <v>0</v>
      </c>
      <c r="AQ286">
        <v>0</v>
      </c>
      <c r="AR286">
        <v>25</v>
      </c>
      <c r="AS286">
        <v>32.204219999999999</v>
      </c>
      <c r="AT286">
        <v>-1</v>
      </c>
    </row>
    <row r="287" spans="1:46" x14ac:dyDescent="0.3">
      <c r="A287" t="s">
        <v>74</v>
      </c>
      <c r="B287" t="s">
        <v>74</v>
      </c>
      <c r="C287">
        <v>2.1</v>
      </c>
      <c r="D287">
        <v>250</v>
      </c>
      <c r="Y287" t="s">
        <v>74</v>
      </c>
      <c r="Z287" t="s">
        <v>74</v>
      </c>
      <c r="AA287">
        <v>2.1</v>
      </c>
      <c r="AB287">
        <v>250</v>
      </c>
    </row>
    <row r="288" spans="1:46" x14ac:dyDescent="0.3">
      <c r="A288" t="s">
        <v>74</v>
      </c>
      <c r="B288" t="s">
        <v>74</v>
      </c>
      <c r="C288">
        <v>2.1</v>
      </c>
      <c r="D288">
        <v>250</v>
      </c>
      <c r="Y288" t="s">
        <v>74</v>
      </c>
      <c r="Z288" t="s">
        <v>74</v>
      </c>
      <c r="AA288">
        <v>2.1</v>
      </c>
      <c r="AB288">
        <v>250</v>
      </c>
    </row>
    <row r="289" spans="1:46" x14ac:dyDescent="0.3">
      <c r="A289" t="s">
        <v>74</v>
      </c>
      <c r="B289" t="s">
        <v>74</v>
      </c>
      <c r="C289">
        <v>2.1</v>
      </c>
      <c r="D289">
        <v>250</v>
      </c>
      <c r="E289" t="s">
        <v>75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74</v>
      </c>
      <c r="N289" t="s">
        <v>74</v>
      </c>
      <c r="O289">
        <v>20</v>
      </c>
      <c r="Y289" t="s">
        <v>74</v>
      </c>
      <c r="Z289" t="s">
        <v>74</v>
      </c>
      <c r="AA289">
        <v>2.1</v>
      </c>
      <c r="AB289">
        <v>250</v>
      </c>
      <c r="AC289" t="s">
        <v>75</v>
      </c>
      <c r="AD289" t="s">
        <v>74</v>
      </c>
      <c r="AE289" t="s">
        <v>74</v>
      </c>
      <c r="AF289" t="s">
        <v>74</v>
      </c>
      <c r="AG289" t="s">
        <v>74</v>
      </c>
      <c r="AH289" t="s">
        <v>74</v>
      </c>
      <c r="AI289" t="s">
        <v>74</v>
      </c>
      <c r="AJ289" t="s">
        <v>74</v>
      </c>
      <c r="AK289" t="s">
        <v>74</v>
      </c>
      <c r="AL289" t="s">
        <v>74</v>
      </c>
      <c r="AM289">
        <v>20</v>
      </c>
    </row>
    <row r="290" spans="1:46" x14ac:dyDescent="0.3">
      <c r="A290">
        <v>0.67</v>
      </c>
      <c r="B290">
        <v>0.625</v>
      </c>
      <c r="C290">
        <v>1</v>
      </c>
      <c r="D290">
        <v>10</v>
      </c>
      <c r="E290">
        <v>2.1</v>
      </c>
      <c r="F290">
        <v>250</v>
      </c>
      <c r="G290">
        <v>195.89</v>
      </c>
      <c r="H290">
        <v>70.894999999999996</v>
      </c>
      <c r="I290">
        <v>70.895522388059604</v>
      </c>
      <c r="J290">
        <v>0</v>
      </c>
      <c r="K290">
        <v>320.89552200000003</v>
      </c>
      <c r="L290">
        <v>-1</v>
      </c>
      <c r="M290">
        <v>2</v>
      </c>
      <c r="N290">
        <v>24.316330000000001</v>
      </c>
      <c r="O290">
        <v>145</v>
      </c>
      <c r="P290">
        <v>0</v>
      </c>
      <c r="Q290">
        <v>20</v>
      </c>
      <c r="S290">
        <v>0</v>
      </c>
      <c r="T290">
        <v>2577</v>
      </c>
      <c r="U290">
        <v>6</v>
      </c>
      <c r="V290">
        <v>5.5314589999999999</v>
      </c>
      <c r="W290">
        <v>-1</v>
      </c>
      <c r="Y290">
        <v>0.67</v>
      </c>
      <c r="Z290">
        <v>0.625</v>
      </c>
      <c r="AA290">
        <v>1</v>
      </c>
      <c r="AB290">
        <v>10</v>
      </c>
      <c r="AC290">
        <v>2.1</v>
      </c>
      <c r="AD290">
        <v>250</v>
      </c>
      <c r="AE290">
        <v>195.89</v>
      </c>
      <c r="AF290">
        <v>70.894999999999996</v>
      </c>
      <c r="AG290">
        <v>70.895522388059604</v>
      </c>
      <c r="AH290">
        <v>0</v>
      </c>
      <c r="AI290">
        <v>320.89552200000003</v>
      </c>
      <c r="AJ290">
        <v>-1</v>
      </c>
      <c r="AK290">
        <v>2</v>
      </c>
      <c r="AL290">
        <v>24.316330000000001</v>
      </c>
      <c r="AM290">
        <v>145</v>
      </c>
      <c r="AN290">
        <v>0</v>
      </c>
      <c r="AO290">
        <v>20</v>
      </c>
      <c r="AP290">
        <v>0</v>
      </c>
      <c r="AQ290">
        <v>0</v>
      </c>
      <c r="AR290">
        <v>25</v>
      </c>
      <c r="AS290">
        <v>32.204219999999999</v>
      </c>
      <c r="AT290">
        <v>-1</v>
      </c>
    </row>
    <row r="291" spans="1:46" x14ac:dyDescent="0.3">
      <c r="A291">
        <v>0.67</v>
      </c>
      <c r="B291">
        <v>0.625</v>
      </c>
      <c r="C291">
        <v>1</v>
      </c>
      <c r="D291">
        <v>10</v>
      </c>
      <c r="E291">
        <v>2.1</v>
      </c>
      <c r="F291">
        <v>250</v>
      </c>
      <c r="G291">
        <v>195.89</v>
      </c>
      <c r="H291">
        <v>70.894999999999996</v>
      </c>
      <c r="I291">
        <v>70.895522388059604</v>
      </c>
      <c r="J291">
        <v>100</v>
      </c>
      <c r="K291">
        <v>420.89552200000003</v>
      </c>
      <c r="L291">
        <v>-1</v>
      </c>
      <c r="M291">
        <v>2</v>
      </c>
      <c r="N291">
        <v>19.00901</v>
      </c>
      <c r="O291">
        <v>145</v>
      </c>
      <c r="P291">
        <v>0</v>
      </c>
      <c r="Q291">
        <v>20</v>
      </c>
      <c r="S291">
        <v>0</v>
      </c>
      <c r="T291">
        <v>2795</v>
      </c>
      <c r="U291">
        <v>1</v>
      </c>
      <c r="V291">
        <v>2.1676419999999998</v>
      </c>
      <c r="W291">
        <v>-1</v>
      </c>
      <c r="Y291">
        <v>0.67</v>
      </c>
      <c r="Z291">
        <v>0.625</v>
      </c>
      <c r="AA291">
        <v>1</v>
      </c>
      <c r="AB291">
        <v>10</v>
      </c>
      <c r="AC291">
        <v>2.1</v>
      </c>
      <c r="AD291">
        <v>250</v>
      </c>
      <c r="AE291">
        <v>195.89</v>
      </c>
      <c r="AF291">
        <v>70.894999999999996</v>
      </c>
      <c r="AG291">
        <v>70.895522388059604</v>
      </c>
      <c r="AH291">
        <v>100</v>
      </c>
      <c r="AI291">
        <v>420.89552200000003</v>
      </c>
      <c r="AJ291">
        <v>-1</v>
      </c>
      <c r="AK291">
        <v>2</v>
      </c>
      <c r="AL291">
        <v>19.00901</v>
      </c>
      <c r="AM291">
        <v>145</v>
      </c>
      <c r="AN291">
        <v>0</v>
      </c>
      <c r="AO291">
        <v>20</v>
      </c>
      <c r="AP291">
        <v>0</v>
      </c>
      <c r="AQ291">
        <v>0</v>
      </c>
      <c r="AR291">
        <v>25</v>
      </c>
      <c r="AS291">
        <v>32.204219999999999</v>
      </c>
      <c r="AT291">
        <v>-1</v>
      </c>
    </row>
    <row r="292" spans="1:46" x14ac:dyDescent="0.3">
      <c r="A292">
        <v>0.67</v>
      </c>
      <c r="B292">
        <v>0.625</v>
      </c>
      <c r="C292">
        <v>1</v>
      </c>
      <c r="D292">
        <v>10</v>
      </c>
      <c r="E292">
        <v>2.1</v>
      </c>
      <c r="F292">
        <v>250</v>
      </c>
      <c r="G292">
        <v>195.89</v>
      </c>
      <c r="H292">
        <v>70.894999999999996</v>
      </c>
      <c r="I292">
        <v>70.895522388059604</v>
      </c>
      <c r="J292">
        <v>200</v>
      </c>
      <c r="K292">
        <v>520.89552200000003</v>
      </c>
      <c r="L292">
        <v>-1</v>
      </c>
      <c r="M292">
        <v>2</v>
      </c>
      <c r="N292">
        <v>15.555429999999999</v>
      </c>
      <c r="O292">
        <v>145</v>
      </c>
      <c r="P292">
        <v>0</v>
      </c>
      <c r="Q292">
        <v>20</v>
      </c>
      <c r="S292">
        <v>0</v>
      </c>
      <c r="T292">
        <v>2902</v>
      </c>
      <c r="U292">
        <v>0</v>
      </c>
      <c r="V292">
        <v>0</v>
      </c>
      <c r="W292">
        <v>-1</v>
      </c>
      <c r="Y292">
        <v>0.67</v>
      </c>
      <c r="Z292">
        <v>0.625</v>
      </c>
      <c r="AA292">
        <v>1</v>
      </c>
      <c r="AB292">
        <v>10</v>
      </c>
      <c r="AC292">
        <v>2.1</v>
      </c>
      <c r="AD292">
        <v>250</v>
      </c>
      <c r="AE292">
        <v>195.89</v>
      </c>
      <c r="AF292">
        <v>70.894999999999996</v>
      </c>
      <c r="AG292">
        <v>70.895522388059604</v>
      </c>
      <c r="AH292">
        <v>200</v>
      </c>
      <c r="AI292">
        <v>520.89552200000003</v>
      </c>
      <c r="AJ292">
        <v>-1</v>
      </c>
      <c r="AK292">
        <v>2</v>
      </c>
      <c r="AL292">
        <v>15.555429999999999</v>
      </c>
      <c r="AM292">
        <v>145</v>
      </c>
      <c r="AN292">
        <v>0</v>
      </c>
      <c r="AO292">
        <v>20</v>
      </c>
      <c r="AP292">
        <v>0</v>
      </c>
      <c r="AQ292">
        <v>0</v>
      </c>
      <c r="AR292">
        <v>25</v>
      </c>
      <c r="AS292">
        <v>32.204219999999999</v>
      </c>
      <c r="AT292">
        <v>-1</v>
      </c>
    </row>
    <row r="293" spans="1:46" x14ac:dyDescent="0.3">
      <c r="A293">
        <v>0.67</v>
      </c>
      <c r="B293">
        <v>0.625</v>
      </c>
      <c r="C293">
        <v>1</v>
      </c>
      <c r="D293">
        <v>10</v>
      </c>
      <c r="E293">
        <v>2.1</v>
      </c>
      <c r="F293">
        <v>250</v>
      </c>
      <c r="G293">
        <v>195.89</v>
      </c>
      <c r="H293">
        <v>70.894999999999996</v>
      </c>
      <c r="I293">
        <v>70.895522388059604</v>
      </c>
      <c r="J293">
        <v>300</v>
      </c>
      <c r="K293">
        <v>620.89552200000003</v>
      </c>
      <c r="L293">
        <v>-1</v>
      </c>
      <c r="M293">
        <v>2</v>
      </c>
      <c r="N293">
        <v>13.1449</v>
      </c>
      <c r="O293">
        <v>145</v>
      </c>
      <c r="P293">
        <v>0</v>
      </c>
      <c r="Q293">
        <v>20</v>
      </c>
      <c r="S293">
        <v>0</v>
      </c>
      <c r="T293">
        <v>3015</v>
      </c>
      <c r="U293">
        <v>0</v>
      </c>
      <c r="V293">
        <v>0</v>
      </c>
      <c r="W293">
        <v>-1</v>
      </c>
      <c r="Y293">
        <v>0.67</v>
      </c>
      <c r="Z293">
        <v>0.625</v>
      </c>
      <c r="AA293">
        <v>1</v>
      </c>
      <c r="AB293">
        <v>10</v>
      </c>
      <c r="AC293">
        <v>2.1</v>
      </c>
      <c r="AD293">
        <v>250</v>
      </c>
      <c r="AE293">
        <v>195.89</v>
      </c>
      <c r="AF293">
        <v>70.894999999999996</v>
      </c>
      <c r="AG293">
        <v>70.895522388059604</v>
      </c>
      <c r="AH293">
        <v>300</v>
      </c>
      <c r="AI293">
        <v>620.89552200000003</v>
      </c>
      <c r="AJ293">
        <v>-1</v>
      </c>
      <c r="AK293">
        <v>2</v>
      </c>
      <c r="AL293">
        <v>13.1449</v>
      </c>
      <c r="AM293">
        <v>145</v>
      </c>
      <c r="AN293">
        <v>0</v>
      </c>
      <c r="AO293">
        <v>20</v>
      </c>
      <c r="AP293">
        <v>1</v>
      </c>
      <c r="AQ293">
        <v>0</v>
      </c>
      <c r="AR293">
        <v>25</v>
      </c>
      <c r="AS293">
        <v>32.204219999999999</v>
      </c>
      <c r="AT293">
        <v>123</v>
      </c>
    </row>
    <row r="294" spans="1:46" x14ac:dyDescent="0.3">
      <c r="A294">
        <v>0.67</v>
      </c>
      <c r="B294">
        <v>0.625</v>
      </c>
      <c r="C294">
        <v>1</v>
      </c>
      <c r="D294">
        <v>10</v>
      </c>
      <c r="E294">
        <v>2.1</v>
      </c>
      <c r="F294">
        <v>250</v>
      </c>
      <c r="G294">
        <v>195.89</v>
      </c>
      <c r="H294">
        <v>70.894999999999996</v>
      </c>
      <c r="I294">
        <v>70.895522388059604</v>
      </c>
      <c r="J294">
        <v>200</v>
      </c>
      <c r="K294">
        <v>520.89552200000003</v>
      </c>
      <c r="L294">
        <v>-1</v>
      </c>
      <c r="M294">
        <v>2</v>
      </c>
      <c r="N294">
        <v>15.555429999999999</v>
      </c>
      <c r="O294">
        <v>145</v>
      </c>
      <c r="P294">
        <v>0</v>
      </c>
      <c r="Q294">
        <v>20</v>
      </c>
      <c r="S294">
        <v>0</v>
      </c>
      <c r="T294">
        <v>2902</v>
      </c>
      <c r="U294">
        <v>0</v>
      </c>
      <c r="V294">
        <v>0</v>
      </c>
      <c r="W294">
        <v>-1</v>
      </c>
      <c r="Y294">
        <v>0.67</v>
      </c>
      <c r="Z294">
        <v>0.625</v>
      </c>
      <c r="AA294">
        <v>1</v>
      </c>
      <c r="AB294">
        <v>10</v>
      </c>
      <c r="AC294">
        <v>2.1</v>
      </c>
      <c r="AD294">
        <v>250</v>
      </c>
      <c r="AE294">
        <v>195.89</v>
      </c>
      <c r="AF294">
        <v>70.894999999999996</v>
      </c>
      <c r="AG294">
        <v>70.895522388059604</v>
      </c>
      <c r="AH294">
        <v>0</v>
      </c>
      <c r="AI294">
        <v>320.89552200000003</v>
      </c>
      <c r="AJ294">
        <v>-1</v>
      </c>
      <c r="AK294">
        <v>2</v>
      </c>
      <c r="AL294">
        <v>24.316330000000001</v>
      </c>
      <c r="AM294">
        <v>145</v>
      </c>
      <c r="AN294">
        <v>0</v>
      </c>
      <c r="AO294">
        <v>20</v>
      </c>
      <c r="AP294">
        <v>0</v>
      </c>
      <c r="AQ294">
        <v>0</v>
      </c>
      <c r="AR294">
        <v>25</v>
      </c>
      <c r="AS294">
        <v>32.204219999999999</v>
      </c>
      <c r="AT294">
        <v>-1</v>
      </c>
    </row>
    <row r="295" spans="1:46" x14ac:dyDescent="0.3">
      <c r="A295" t="s">
        <v>74</v>
      </c>
      <c r="B295" t="s">
        <v>74</v>
      </c>
      <c r="C295">
        <v>2.1</v>
      </c>
      <c r="D295">
        <v>250</v>
      </c>
      <c r="E295" t="s">
        <v>75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74</v>
      </c>
      <c r="N295" t="s">
        <v>74</v>
      </c>
      <c r="O295">
        <v>65</v>
      </c>
      <c r="Y295" t="s">
        <v>74</v>
      </c>
      <c r="Z295" t="s">
        <v>74</v>
      </c>
      <c r="AA295">
        <v>2.1</v>
      </c>
      <c r="AB295">
        <v>250</v>
      </c>
      <c r="AC295" t="s">
        <v>75</v>
      </c>
      <c r="AD295" t="s">
        <v>74</v>
      </c>
      <c r="AE295" t="s">
        <v>74</v>
      </c>
      <c r="AF295" t="s">
        <v>74</v>
      </c>
      <c r="AG295" t="s">
        <v>74</v>
      </c>
      <c r="AH295" t="s">
        <v>74</v>
      </c>
      <c r="AI295" t="s">
        <v>74</v>
      </c>
      <c r="AJ295" t="s">
        <v>74</v>
      </c>
      <c r="AK295" t="s">
        <v>74</v>
      </c>
      <c r="AL295" t="s">
        <v>74</v>
      </c>
      <c r="AM295">
        <v>65</v>
      </c>
    </row>
    <row r="296" spans="1:46" x14ac:dyDescent="0.3">
      <c r="A296">
        <v>0.67</v>
      </c>
      <c r="B296">
        <v>0.625</v>
      </c>
      <c r="C296">
        <v>1</v>
      </c>
      <c r="D296">
        <v>10</v>
      </c>
      <c r="E296">
        <v>2.1</v>
      </c>
      <c r="F296">
        <v>250</v>
      </c>
      <c r="G296">
        <v>195.89</v>
      </c>
      <c r="H296">
        <v>70.894999999999996</v>
      </c>
      <c r="I296">
        <v>70.895522388059604</v>
      </c>
      <c r="J296">
        <v>0</v>
      </c>
      <c r="K296">
        <v>320.89552200000003</v>
      </c>
      <c r="L296">
        <v>-1</v>
      </c>
      <c r="M296">
        <v>2</v>
      </c>
      <c r="N296">
        <v>30.629470000000001</v>
      </c>
      <c r="O296">
        <v>190</v>
      </c>
      <c r="P296">
        <v>0</v>
      </c>
      <c r="Q296">
        <v>65</v>
      </c>
      <c r="S296">
        <v>0</v>
      </c>
      <c r="T296">
        <v>2386</v>
      </c>
      <c r="U296">
        <v>29</v>
      </c>
      <c r="V296">
        <v>12.65902</v>
      </c>
      <c r="W296">
        <v>-1</v>
      </c>
      <c r="Y296">
        <v>0.67</v>
      </c>
      <c r="Z296">
        <v>0.625</v>
      </c>
      <c r="AA296">
        <v>1</v>
      </c>
      <c r="AB296">
        <v>10</v>
      </c>
      <c r="AC296">
        <v>2.1</v>
      </c>
      <c r="AD296">
        <v>250</v>
      </c>
      <c r="AE296">
        <v>195.89</v>
      </c>
      <c r="AF296">
        <v>70.894999999999996</v>
      </c>
      <c r="AG296">
        <v>70.895522388059604</v>
      </c>
      <c r="AH296">
        <v>0</v>
      </c>
      <c r="AI296">
        <v>320.89552200000003</v>
      </c>
      <c r="AJ296">
        <v>-1</v>
      </c>
      <c r="AK296">
        <v>2</v>
      </c>
      <c r="AL296">
        <v>30.629470000000001</v>
      </c>
      <c r="AM296">
        <v>190</v>
      </c>
      <c r="AN296">
        <v>0</v>
      </c>
      <c r="AO296">
        <v>65</v>
      </c>
      <c r="AP296">
        <v>0</v>
      </c>
      <c r="AQ296">
        <v>0</v>
      </c>
      <c r="AR296">
        <v>25</v>
      </c>
      <c r="AS296">
        <v>32.204219999999999</v>
      </c>
      <c r="AT296">
        <v>-1</v>
      </c>
    </row>
    <row r="297" spans="1:46" x14ac:dyDescent="0.3">
      <c r="A297">
        <v>0.67</v>
      </c>
      <c r="B297">
        <v>0.625</v>
      </c>
      <c r="C297">
        <v>1</v>
      </c>
      <c r="D297">
        <v>10</v>
      </c>
      <c r="E297">
        <v>2.1</v>
      </c>
      <c r="F297">
        <v>250</v>
      </c>
      <c r="G297">
        <v>195.89</v>
      </c>
      <c r="H297">
        <v>70.894999999999996</v>
      </c>
      <c r="I297">
        <v>70.895522388059604</v>
      </c>
      <c r="J297">
        <v>100</v>
      </c>
      <c r="K297">
        <v>420.89552200000003</v>
      </c>
      <c r="L297">
        <v>-1</v>
      </c>
      <c r="M297">
        <v>2</v>
      </c>
      <c r="N297">
        <v>24.295290000000001</v>
      </c>
      <c r="O297">
        <v>190</v>
      </c>
      <c r="P297">
        <v>0</v>
      </c>
      <c r="Q297">
        <v>65</v>
      </c>
      <c r="S297">
        <v>0</v>
      </c>
      <c r="T297">
        <v>2659</v>
      </c>
      <c r="U297">
        <v>16</v>
      </c>
      <c r="V297">
        <v>8.8979499999999998</v>
      </c>
      <c r="W297">
        <v>-1</v>
      </c>
      <c r="Y297">
        <v>0.67</v>
      </c>
      <c r="Z297">
        <v>0.625</v>
      </c>
      <c r="AA297">
        <v>1</v>
      </c>
      <c r="AB297">
        <v>10</v>
      </c>
      <c r="AC297">
        <v>2.1</v>
      </c>
      <c r="AD297">
        <v>250</v>
      </c>
      <c r="AE297">
        <v>195.89</v>
      </c>
      <c r="AF297">
        <v>70.894999999999996</v>
      </c>
      <c r="AG297">
        <v>70.895522388059604</v>
      </c>
      <c r="AH297">
        <v>100</v>
      </c>
      <c r="AI297">
        <v>420.89552200000003</v>
      </c>
      <c r="AJ297">
        <v>-1</v>
      </c>
      <c r="AK297">
        <v>2</v>
      </c>
      <c r="AL297">
        <v>24.295290000000001</v>
      </c>
      <c r="AM297">
        <v>190</v>
      </c>
      <c r="AN297">
        <v>0</v>
      </c>
      <c r="AO297">
        <v>65</v>
      </c>
      <c r="AP297">
        <v>0</v>
      </c>
      <c r="AQ297">
        <v>0</v>
      </c>
      <c r="AR297">
        <v>25</v>
      </c>
      <c r="AS297">
        <v>32.204219999999999</v>
      </c>
      <c r="AT297">
        <v>-1</v>
      </c>
    </row>
    <row r="298" spans="1:46" x14ac:dyDescent="0.3">
      <c r="A298">
        <v>0.67</v>
      </c>
      <c r="B298">
        <v>0.625</v>
      </c>
      <c r="C298">
        <v>1</v>
      </c>
      <c r="D298">
        <v>10</v>
      </c>
      <c r="E298">
        <v>2.1</v>
      </c>
      <c r="F298">
        <v>250</v>
      </c>
      <c r="G298">
        <v>195.89</v>
      </c>
      <c r="H298">
        <v>70.894999999999996</v>
      </c>
      <c r="I298">
        <v>70.895522388059604</v>
      </c>
      <c r="J298">
        <v>200</v>
      </c>
      <c r="K298">
        <v>520.89552200000003</v>
      </c>
      <c r="L298">
        <v>-1</v>
      </c>
      <c r="M298">
        <v>2</v>
      </c>
      <c r="N298">
        <v>20.039760000000001</v>
      </c>
      <c r="O298">
        <v>190</v>
      </c>
      <c r="P298">
        <v>0</v>
      </c>
      <c r="Q298">
        <v>65</v>
      </c>
      <c r="S298">
        <v>0</v>
      </c>
      <c r="T298">
        <v>2689</v>
      </c>
      <c r="U298">
        <v>14</v>
      </c>
      <c r="V298">
        <v>8.2755869999999998</v>
      </c>
      <c r="W298">
        <v>-1</v>
      </c>
      <c r="Y298">
        <v>0.67</v>
      </c>
      <c r="Z298">
        <v>0.625</v>
      </c>
      <c r="AA298">
        <v>1</v>
      </c>
      <c r="AB298">
        <v>10</v>
      </c>
      <c r="AC298">
        <v>2.1</v>
      </c>
      <c r="AD298">
        <v>250</v>
      </c>
      <c r="AE298">
        <v>195.89</v>
      </c>
      <c r="AF298">
        <v>70.894999999999996</v>
      </c>
      <c r="AG298">
        <v>70.895522388059604</v>
      </c>
      <c r="AH298">
        <v>200</v>
      </c>
      <c r="AI298">
        <v>520.89552200000003</v>
      </c>
      <c r="AJ298">
        <v>-1</v>
      </c>
      <c r="AK298">
        <v>2</v>
      </c>
      <c r="AL298">
        <v>20.039760000000001</v>
      </c>
      <c r="AM298">
        <v>190</v>
      </c>
      <c r="AN298">
        <v>0</v>
      </c>
      <c r="AO298">
        <v>65</v>
      </c>
      <c r="AP298">
        <v>0</v>
      </c>
      <c r="AQ298">
        <v>0</v>
      </c>
      <c r="AR298">
        <v>25</v>
      </c>
      <c r="AS298">
        <v>32.204219999999999</v>
      </c>
      <c r="AT298">
        <v>-1</v>
      </c>
    </row>
    <row r="299" spans="1:46" x14ac:dyDescent="0.3">
      <c r="A299">
        <v>0.67</v>
      </c>
      <c r="B299">
        <v>0.625</v>
      </c>
      <c r="C299">
        <v>1</v>
      </c>
      <c r="D299">
        <v>10</v>
      </c>
      <c r="E299">
        <v>2.1</v>
      </c>
      <c r="F299">
        <v>250</v>
      </c>
      <c r="G299">
        <v>195.89</v>
      </c>
      <c r="H299">
        <v>70.894999999999996</v>
      </c>
      <c r="I299">
        <v>70.895522388059604</v>
      </c>
      <c r="J299">
        <v>300</v>
      </c>
      <c r="K299">
        <v>620.89552200000003</v>
      </c>
      <c r="L299">
        <v>-1</v>
      </c>
      <c r="M299">
        <v>2</v>
      </c>
      <c r="N299">
        <v>17.014610000000001</v>
      </c>
      <c r="O299">
        <v>190</v>
      </c>
      <c r="P299">
        <v>0</v>
      </c>
      <c r="Q299">
        <v>65</v>
      </c>
      <c r="S299">
        <v>0</v>
      </c>
      <c r="T299">
        <v>2753</v>
      </c>
      <c r="U299">
        <v>13</v>
      </c>
      <c r="V299">
        <v>7.8806779999999996</v>
      </c>
      <c r="W299">
        <v>-1</v>
      </c>
      <c r="Y299">
        <v>0.67</v>
      </c>
      <c r="Z299">
        <v>0.625</v>
      </c>
      <c r="AA299">
        <v>1</v>
      </c>
      <c r="AB299">
        <v>10</v>
      </c>
      <c r="AC299">
        <v>2.1</v>
      </c>
      <c r="AD299">
        <v>250</v>
      </c>
      <c r="AE299">
        <v>195.89</v>
      </c>
      <c r="AF299">
        <v>70.894999999999996</v>
      </c>
      <c r="AG299">
        <v>70.895522388059604</v>
      </c>
      <c r="AH299">
        <v>300</v>
      </c>
      <c r="AI299">
        <v>620.89552200000003</v>
      </c>
      <c r="AJ299">
        <v>-1</v>
      </c>
      <c r="AK299">
        <v>2</v>
      </c>
      <c r="AL299">
        <v>17.014610000000001</v>
      </c>
      <c r="AM299">
        <v>190</v>
      </c>
      <c r="AN299">
        <v>0</v>
      </c>
      <c r="AO299">
        <v>65</v>
      </c>
      <c r="AP299">
        <v>0</v>
      </c>
      <c r="AQ299">
        <v>0</v>
      </c>
      <c r="AR299">
        <v>25</v>
      </c>
      <c r="AS299">
        <v>32.204219999999999</v>
      </c>
      <c r="AT299">
        <v>-1</v>
      </c>
    </row>
    <row r="300" spans="1:46" x14ac:dyDescent="0.3">
      <c r="A300">
        <v>0.67</v>
      </c>
      <c r="B300">
        <v>0.625</v>
      </c>
      <c r="C300">
        <v>1</v>
      </c>
      <c r="D300">
        <v>10</v>
      </c>
      <c r="E300">
        <v>2.1</v>
      </c>
      <c r="F300">
        <v>250</v>
      </c>
      <c r="G300">
        <v>195.89</v>
      </c>
      <c r="H300">
        <v>70.894999999999996</v>
      </c>
      <c r="I300">
        <v>70.895522388059604</v>
      </c>
      <c r="J300">
        <v>300</v>
      </c>
      <c r="K300">
        <v>620.89552200000003</v>
      </c>
      <c r="L300">
        <v>-1</v>
      </c>
      <c r="M300">
        <v>2</v>
      </c>
      <c r="N300">
        <v>17.014610000000001</v>
      </c>
      <c r="O300">
        <v>190</v>
      </c>
      <c r="P300">
        <v>0</v>
      </c>
      <c r="Q300">
        <v>65</v>
      </c>
      <c r="S300">
        <v>0</v>
      </c>
      <c r="T300">
        <v>2753</v>
      </c>
      <c r="U300">
        <v>13</v>
      </c>
      <c r="V300">
        <v>7.8806779999999996</v>
      </c>
      <c r="W300">
        <v>-1</v>
      </c>
      <c r="Y300">
        <v>0.67</v>
      </c>
      <c r="Z300">
        <v>0.625</v>
      </c>
      <c r="AA300">
        <v>1</v>
      </c>
      <c r="AB300">
        <v>10</v>
      </c>
      <c r="AC300">
        <v>2.1</v>
      </c>
      <c r="AD300">
        <v>250</v>
      </c>
      <c r="AE300">
        <v>195.89</v>
      </c>
      <c r="AF300">
        <v>70.894999999999996</v>
      </c>
      <c r="AG300">
        <v>70.895522388059604</v>
      </c>
      <c r="AH300">
        <v>0</v>
      </c>
      <c r="AI300">
        <v>320.89552200000003</v>
      </c>
      <c r="AJ300">
        <v>-1</v>
      </c>
      <c r="AK300">
        <v>2</v>
      </c>
      <c r="AL300">
        <v>30.629470000000001</v>
      </c>
      <c r="AM300">
        <v>190</v>
      </c>
      <c r="AN300">
        <v>0</v>
      </c>
      <c r="AO300">
        <v>65</v>
      </c>
      <c r="AP300">
        <v>0</v>
      </c>
      <c r="AQ300">
        <v>0</v>
      </c>
      <c r="AR300">
        <v>25</v>
      </c>
      <c r="AS300">
        <v>32.204219999999999</v>
      </c>
      <c r="AT300">
        <v>-1</v>
      </c>
    </row>
    <row r="301" spans="1:46" x14ac:dyDescent="0.3">
      <c r="A301" t="s">
        <v>74</v>
      </c>
      <c r="B301" t="s">
        <v>74</v>
      </c>
      <c r="C301">
        <v>2.1</v>
      </c>
      <c r="D301">
        <v>250</v>
      </c>
      <c r="E301" t="s">
        <v>75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74</v>
      </c>
      <c r="N301" t="s">
        <v>74</v>
      </c>
      <c r="O301">
        <v>110</v>
      </c>
      <c r="Y301" t="s">
        <v>74</v>
      </c>
      <c r="Z301" t="s">
        <v>74</v>
      </c>
      <c r="AA301">
        <v>2.1</v>
      </c>
      <c r="AB301">
        <v>250</v>
      </c>
      <c r="AC301" t="s">
        <v>75</v>
      </c>
      <c r="AD301" t="s">
        <v>74</v>
      </c>
      <c r="AE301" t="s">
        <v>74</v>
      </c>
      <c r="AF301" t="s">
        <v>74</v>
      </c>
      <c r="AG301" t="s">
        <v>74</v>
      </c>
      <c r="AH301" t="s">
        <v>74</v>
      </c>
      <c r="AI301" t="s">
        <v>74</v>
      </c>
      <c r="AJ301" t="s">
        <v>74</v>
      </c>
      <c r="AK301" t="s">
        <v>74</v>
      </c>
      <c r="AL301" t="s">
        <v>74</v>
      </c>
      <c r="AM301">
        <v>110</v>
      </c>
    </row>
    <row r="302" spans="1:46" x14ac:dyDescent="0.3">
      <c r="A302">
        <v>0.67</v>
      </c>
      <c r="B302">
        <v>0.625</v>
      </c>
      <c r="C302">
        <v>1</v>
      </c>
      <c r="D302">
        <v>10</v>
      </c>
      <c r="E302">
        <v>2.1</v>
      </c>
      <c r="F302">
        <v>250</v>
      </c>
      <c r="G302">
        <v>195.89</v>
      </c>
      <c r="H302">
        <v>70.894999999999996</v>
      </c>
      <c r="I302">
        <v>70.895522388059604</v>
      </c>
      <c r="J302">
        <v>0</v>
      </c>
      <c r="K302">
        <v>320.89552200000003</v>
      </c>
      <c r="L302">
        <v>-1</v>
      </c>
      <c r="M302">
        <v>2</v>
      </c>
      <c r="N302">
        <v>36.216270000000002</v>
      </c>
      <c r="O302">
        <v>235</v>
      </c>
      <c r="P302">
        <v>0</v>
      </c>
      <c r="Q302">
        <v>110</v>
      </c>
      <c r="S302">
        <v>0</v>
      </c>
      <c r="T302">
        <v>2209</v>
      </c>
      <c r="U302">
        <v>60</v>
      </c>
      <c r="V302">
        <v>18.97213</v>
      </c>
      <c r="W302">
        <v>-1</v>
      </c>
      <c r="Y302">
        <v>0.67</v>
      </c>
      <c r="Z302">
        <v>0.625</v>
      </c>
      <c r="AA302">
        <v>1</v>
      </c>
      <c r="AB302">
        <v>10</v>
      </c>
      <c r="AC302">
        <v>2.1</v>
      </c>
      <c r="AD302">
        <v>250</v>
      </c>
      <c r="AE302">
        <v>195.89</v>
      </c>
      <c r="AF302">
        <v>70.894999999999996</v>
      </c>
      <c r="AG302">
        <v>70.895522388059604</v>
      </c>
      <c r="AH302">
        <v>0</v>
      </c>
      <c r="AI302">
        <v>320.89552200000003</v>
      </c>
      <c r="AJ302">
        <v>-1</v>
      </c>
      <c r="AK302">
        <v>2</v>
      </c>
      <c r="AL302">
        <v>36.216270000000002</v>
      </c>
      <c r="AM302">
        <v>235</v>
      </c>
      <c r="AN302">
        <v>0</v>
      </c>
      <c r="AO302">
        <v>110</v>
      </c>
      <c r="AP302">
        <v>0</v>
      </c>
      <c r="AQ302">
        <v>790</v>
      </c>
      <c r="AR302">
        <v>53</v>
      </c>
      <c r="AS302">
        <v>30.023209999999999</v>
      </c>
      <c r="AT302">
        <v>-1</v>
      </c>
    </row>
    <row r="303" spans="1:46" x14ac:dyDescent="0.3">
      <c r="A303">
        <v>0.67</v>
      </c>
      <c r="B303">
        <v>0.625</v>
      </c>
      <c r="C303">
        <v>1</v>
      </c>
      <c r="D303">
        <v>10</v>
      </c>
      <c r="E303">
        <v>2.1</v>
      </c>
      <c r="F303">
        <v>250</v>
      </c>
      <c r="G303">
        <v>195.89</v>
      </c>
      <c r="H303">
        <v>70.894999999999996</v>
      </c>
      <c r="I303">
        <v>70.895522388059604</v>
      </c>
      <c r="J303">
        <v>100</v>
      </c>
      <c r="K303">
        <v>420.89552200000003</v>
      </c>
      <c r="L303">
        <v>-1</v>
      </c>
      <c r="M303">
        <v>2</v>
      </c>
      <c r="N303">
        <v>29.176069999999999</v>
      </c>
      <c r="O303">
        <v>235</v>
      </c>
      <c r="P303">
        <v>0</v>
      </c>
      <c r="Q303">
        <v>110</v>
      </c>
      <c r="S303">
        <v>0</v>
      </c>
      <c r="T303">
        <v>2371</v>
      </c>
      <c r="U303">
        <v>44</v>
      </c>
      <c r="V303">
        <v>15.659050000000001</v>
      </c>
      <c r="W303">
        <v>-1</v>
      </c>
      <c r="Y303">
        <v>0.67</v>
      </c>
      <c r="Z303">
        <v>0.625</v>
      </c>
      <c r="AA303">
        <v>1</v>
      </c>
      <c r="AB303">
        <v>10</v>
      </c>
      <c r="AC303">
        <v>2.1</v>
      </c>
      <c r="AD303">
        <v>250</v>
      </c>
      <c r="AE303">
        <v>195.89</v>
      </c>
      <c r="AF303">
        <v>70.894999999999996</v>
      </c>
      <c r="AG303">
        <v>70.895522388059604</v>
      </c>
      <c r="AH303">
        <v>100</v>
      </c>
      <c r="AI303">
        <v>420.89552200000003</v>
      </c>
      <c r="AJ303">
        <v>-1</v>
      </c>
      <c r="AK303">
        <v>2</v>
      </c>
      <c r="AL303">
        <v>29.176069999999999</v>
      </c>
      <c r="AM303">
        <v>235</v>
      </c>
      <c r="AN303">
        <v>0</v>
      </c>
      <c r="AO303">
        <v>110</v>
      </c>
      <c r="AP303">
        <v>0</v>
      </c>
      <c r="AQ303">
        <v>0</v>
      </c>
      <c r="AR303">
        <v>53</v>
      </c>
      <c r="AS303">
        <v>30.023209999999999</v>
      </c>
      <c r="AT303">
        <v>-1</v>
      </c>
    </row>
    <row r="304" spans="1:46" x14ac:dyDescent="0.3">
      <c r="A304">
        <v>0.67</v>
      </c>
      <c r="B304">
        <v>0.625</v>
      </c>
      <c r="C304">
        <v>1</v>
      </c>
      <c r="D304">
        <v>10</v>
      </c>
      <c r="E304">
        <v>2.1</v>
      </c>
      <c r="F304">
        <v>250</v>
      </c>
      <c r="G304">
        <v>195.89</v>
      </c>
      <c r="H304">
        <v>70.894999999999996</v>
      </c>
      <c r="I304">
        <v>70.895522388059604</v>
      </c>
      <c r="J304">
        <v>200</v>
      </c>
      <c r="K304">
        <v>520.89552200000003</v>
      </c>
      <c r="L304">
        <v>-1</v>
      </c>
      <c r="M304">
        <v>2</v>
      </c>
      <c r="N304">
        <v>24.282330000000002</v>
      </c>
      <c r="O304">
        <v>235</v>
      </c>
      <c r="P304">
        <v>0</v>
      </c>
      <c r="Q304">
        <v>110</v>
      </c>
      <c r="S304">
        <v>0</v>
      </c>
      <c r="T304">
        <v>2421</v>
      </c>
      <c r="U304">
        <v>24</v>
      </c>
      <c r="V304">
        <v>11.428280000000001</v>
      </c>
      <c r="W304">
        <v>-1</v>
      </c>
      <c r="Y304">
        <v>0.67</v>
      </c>
      <c r="Z304">
        <v>0.625</v>
      </c>
      <c r="AA304">
        <v>1</v>
      </c>
      <c r="AB304">
        <v>10</v>
      </c>
      <c r="AC304">
        <v>2.1</v>
      </c>
      <c r="AD304">
        <v>250</v>
      </c>
      <c r="AE304">
        <v>195.89</v>
      </c>
      <c r="AF304">
        <v>70.894999999999996</v>
      </c>
      <c r="AG304">
        <v>70.895522388059604</v>
      </c>
      <c r="AH304">
        <v>200</v>
      </c>
      <c r="AI304">
        <v>520.89552200000003</v>
      </c>
      <c r="AJ304">
        <v>-1</v>
      </c>
      <c r="AK304">
        <v>2</v>
      </c>
      <c r="AL304">
        <v>24.282330000000002</v>
      </c>
      <c r="AM304">
        <v>235</v>
      </c>
      <c r="AN304">
        <v>0</v>
      </c>
      <c r="AO304">
        <v>110</v>
      </c>
      <c r="AP304">
        <v>0</v>
      </c>
      <c r="AQ304">
        <v>0</v>
      </c>
      <c r="AR304">
        <v>53</v>
      </c>
      <c r="AS304">
        <v>30.023209999999999</v>
      </c>
      <c r="AT304">
        <v>-1</v>
      </c>
    </row>
    <row r="305" spans="1:46" x14ac:dyDescent="0.3">
      <c r="A305">
        <v>0.67</v>
      </c>
      <c r="B305">
        <v>0.625</v>
      </c>
      <c r="C305">
        <v>1</v>
      </c>
      <c r="D305">
        <v>10</v>
      </c>
      <c r="E305">
        <v>2.1</v>
      </c>
      <c r="F305">
        <v>250</v>
      </c>
      <c r="G305">
        <v>195.89</v>
      </c>
      <c r="H305">
        <v>70.894999999999996</v>
      </c>
      <c r="I305">
        <v>70.895522388059604</v>
      </c>
      <c r="J305">
        <v>300</v>
      </c>
      <c r="K305">
        <v>620.89552200000003</v>
      </c>
      <c r="L305">
        <v>-1</v>
      </c>
      <c r="M305">
        <v>2</v>
      </c>
      <c r="N305">
        <v>20.730930000000001</v>
      </c>
      <c r="O305">
        <v>235</v>
      </c>
      <c r="P305">
        <v>0</v>
      </c>
      <c r="Q305">
        <v>110</v>
      </c>
      <c r="S305">
        <v>0</v>
      </c>
      <c r="T305">
        <v>2518</v>
      </c>
      <c r="U305">
        <v>13</v>
      </c>
      <c r="V305">
        <v>8.2408280000000005</v>
      </c>
      <c r="W305">
        <v>-1</v>
      </c>
      <c r="Y305">
        <v>0.67</v>
      </c>
      <c r="Z305">
        <v>0.625</v>
      </c>
      <c r="AA305">
        <v>1</v>
      </c>
      <c r="AB305">
        <v>10</v>
      </c>
      <c r="AC305">
        <v>2.1</v>
      </c>
      <c r="AD305">
        <v>250</v>
      </c>
      <c r="AE305">
        <v>195.89</v>
      </c>
      <c r="AF305">
        <v>70.894999999999996</v>
      </c>
      <c r="AG305">
        <v>70.895522388059604</v>
      </c>
      <c r="AH305">
        <v>300</v>
      </c>
      <c r="AI305">
        <v>620.89552200000003</v>
      </c>
      <c r="AJ305">
        <v>-1</v>
      </c>
      <c r="AK305">
        <v>2</v>
      </c>
      <c r="AL305">
        <v>20.730930000000001</v>
      </c>
      <c r="AM305">
        <v>235</v>
      </c>
      <c r="AN305">
        <v>0</v>
      </c>
      <c r="AO305">
        <v>110</v>
      </c>
      <c r="AP305">
        <v>0</v>
      </c>
      <c r="AQ305">
        <v>0</v>
      </c>
      <c r="AR305">
        <v>53</v>
      </c>
      <c r="AS305">
        <v>30.023209999999999</v>
      </c>
      <c r="AT305">
        <v>-1</v>
      </c>
    </row>
    <row r="306" spans="1:46" x14ac:dyDescent="0.3">
      <c r="A306">
        <v>0.67</v>
      </c>
      <c r="B306">
        <v>0.625</v>
      </c>
      <c r="C306">
        <v>1</v>
      </c>
      <c r="D306">
        <v>10</v>
      </c>
      <c r="E306">
        <v>2.1</v>
      </c>
      <c r="F306">
        <v>250</v>
      </c>
      <c r="G306">
        <v>195.89</v>
      </c>
      <c r="H306">
        <v>70.894999999999996</v>
      </c>
      <c r="I306">
        <v>70.895522388059604</v>
      </c>
      <c r="J306">
        <v>300</v>
      </c>
      <c r="K306">
        <v>620.89552200000003</v>
      </c>
      <c r="L306">
        <v>-1</v>
      </c>
      <c r="M306">
        <v>2</v>
      </c>
      <c r="N306">
        <v>20.730930000000001</v>
      </c>
      <c r="O306">
        <v>235</v>
      </c>
      <c r="P306">
        <v>0</v>
      </c>
      <c r="Q306">
        <v>110</v>
      </c>
      <c r="S306">
        <v>0</v>
      </c>
      <c r="T306">
        <v>2518</v>
      </c>
      <c r="U306">
        <v>13</v>
      </c>
      <c r="V306">
        <v>8.2408280000000005</v>
      </c>
      <c r="W306">
        <v>-1</v>
      </c>
      <c r="Y306">
        <v>0.67</v>
      </c>
      <c r="Z306">
        <v>0.625</v>
      </c>
      <c r="AA306">
        <v>1</v>
      </c>
      <c r="AB306">
        <v>10</v>
      </c>
      <c r="AC306">
        <v>2.1</v>
      </c>
      <c r="AD306">
        <v>250</v>
      </c>
      <c r="AE306">
        <v>195.89</v>
      </c>
      <c r="AF306">
        <v>70.894999999999996</v>
      </c>
      <c r="AG306">
        <v>70.895522388059604</v>
      </c>
      <c r="AH306">
        <v>0</v>
      </c>
      <c r="AI306">
        <v>320.89552200000003</v>
      </c>
      <c r="AJ306">
        <v>-1</v>
      </c>
      <c r="AK306">
        <v>2</v>
      </c>
      <c r="AL306">
        <v>36.216270000000002</v>
      </c>
      <c r="AM306">
        <v>235</v>
      </c>
      <c r="AN306">
        <v>0</v>
      </c>
      <c r="AO306">
        <v>110</v>
      </c>
      <c r="AP306">
        <v>0</v>
      </c>
      <c r="AQ306">
        <v>790</v>
      </c>
      <c r="AR306">
        <v>53</v>
      </c>
      <c r="AS306">
        <v>30.023209999999999</v>
      </c>
      <c r="AT306">
        <v>-1</v>
      </c>
    </row>
    <row r="307" spans="1:46" x14ac:dyDescent="0.3">
      <c r="A307" t="s">
        <v>74</v>
      </c>
      <c r="B307" t="s">
        <v>74</v>
      </c>
      <c r="C307">
        <v>2.1</v>
      </c>
      <c r="D307">
        <v>250</v>
      </c>
      <c r="E307" t="s">
        <v>75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74</v>
      </c>
      <c r="N307" t="s">
        <v>74</v>
      </c>
      <c r="O307">
        <v>155</v>
      </c>
      <c r="Y307" t="s">
        <v>74</v>
      </c>
      <c r="Z307" t="s">
        <v>74</v>
      </c>
      <c r="AA307">
        <v>2.1</v>
      </c>
      <c r="AB307">
        <v>250</v>
      </c>
      <c r="AC307" t="s">
        <v>75</v>
      </c>
      <c r="AD307" t="s">
        <v>74</v>
      </c>
      <c r="AE307" t="s">
        <v>74</v>
      </c>
      <c r="AF307" t="s">
        <v>74</v>
      </c>
      <c r="AG307" t="s">
        <v>74</v>
      </c>
      <c r="AH307" t="s">
        <v>74</v>
      </c>
      <c r="AI307" t="s">
        <v>74</v>
      </c>
      <c r="AJ307" t="s">
        <v>74</v>
      </c>
      <c r="AK307" t="s">
        <v>74</v>
      </c>
      <c r="AL307" t="s">
        <v>74</v>
      </c>
      <c r="AM307">
        <v>155</v>
      </c>
    </row>
    <row r="308" spans="1:46" x14ac:dyDescent="0.3">
      <c r="A308">
        <v>0.67</v>
      </c>
      <c r="B308">
        <v>0.625</v>
      </c>
      <c r="C308">
        <v>1</v>
      </c>
      <c r="D308">
        <v>10</v>
      </c>
      <c r="E308">
        <v>2.1</v>
      </c>
      <c r="F308">
        <v>250</v>
      </c>
      <c r="G308">
        <v>195.89</v>
      </c>
      <c r="H308">
        <v>70.894999999999996</v>
      </c>
      <c r="I308">
        <v>70.895522388059604</v>
      </c>
      <c r="J308">
        <v>0</v>
      </c>
      <c r="K308">
        <v>320.89552200000003</v>
      </c>
      <c r="L308">
        <v>-1</v>
      </c>
      <c r="M308">
        <v>2</v>
      </c>
      <c r="N308">
        <v>41.106580000000001</v>
      </c>
      <c r="O308">
        <v>280</v>
      </c>
      <c r="P308">
        <v>0</v>
      </c>
      <c r="Q308">
        <v>155</v>
      </c>
      <c r="S308">
        <v>0</v>
      </c>
      <c r="T308">
        <v>1944</v>
      </c>
      <c r="U308">
        <v>98</v>
      </c>
      <c r="V308">
        <v>25.9499</v>
      </c>
      <c r="W308">
        <v>-1</v>
      </c>
      <c r="Y308">
        <v>0.67</v>
      </c>
      <c r="Z308">
        <v>0.625</v>
      </c>
      <c r="AA308">
        <v>1</v>
      </c>
      <c r="AB308">
        <v>10</v>
      </c>
      <c r="AC308">
        <v>2.1</v>
      </c>
      <c r="AD308">
        <v>250</v>
      </c>
      <c r="AE308">
        <v>195.89</v>
      </c>
      <c r="AF308">
        <v>70.894999999999996</v>
      </c>
      <c r="AG308">
        <v>70.895522388059604</v>
      </c>
      <c r="AH308">
        <v>0</v>
      </c>
      <c r="AI308">
        <v>320.89552200000003</v>
      </c>
      <c r="AJ308">
        <v>-1</v>
      </c>
      <c r="AK308">
        <v>2</v>
      </c>
      <c r="AL308">
        <v>41.106580000000001</v>
      </c>
      <c r="AM308">
        <v>280</v>
      </c>
      <c r="AN308">
        <v>0</v>
      </c>
      <c r="AO308">
        <v>155</v>
      </c>
      <c r="AP308">
        <v>0</v>
      </c>
      <c r="AQ308">
        <v>1476</v>
      </c>
      <c r="AR308">
        <v>124</v>
      </c>
      <c r="AS308">
        <v>33.697499999999998</v>
      </c>
      <c r="AT308">
        <v>-1</v>
      </c>
    </row>
    <row r="309" spans="1:46" x14ac:dyDescent="0.3">
      <c r="A309">
        <v>0.67</v>
      </c>
      <c r="B309">
        <v>0.625</v>
      </c>
      <c r="C309">
        <v>1</v>
      </c>
      <c r="D309">
        <v>10</v>
      </c>
      <c r="E309">
        <v>2.1</v>
      </c>
      <c r="F309">
        <v>250</v>
      </c>
      <c r="G309">
        <v>195.89</v>
      </c>
      <c r="H309">
        <v>70.894999999999996</v>
      </c>
      <c r="I309">
        <v>70.895522388059604</v>
      </c>
      <c r="J309">
        <v>100</v>
      </c>
      <c r="K309">
        <v>420.89552200000003</v>
      </c>
      <c r="L309">
        <v>-1</v>
      </c>
      <c r="M309">
        <v>2</v>
      </c>
      <c r="N309">
        <v>33.633760000000002</v>
      </c>
      <c r="O309">
        <v>280</v>
      </c>
      <c r="P309">
        <v>0</v>
      </c>
      <c r="Q309">
        <v>155</v>
      </c>
      <c r="S309">
        <v>0</v>
      </c>
      <c r="T309">
        <v>2087</v>
      </c>
      <c r="U309">
        <v>60</v>
      </c>
      <c r="V309">
        <v>19.524059999999999</v>
      </c>
      <c r="W309">
        <v>-1</v>
      </c>
      <c r="Y309">
        <v>0.67</v>
      </c>
      <c r="Z309">
        <v>0.625</v>
      </c>
      <c r="AA309">
        <v>1</v>
      </c>
      <c r="AB309">
        <v>10</v>
      </c>
      <c r="AC309">
        <v>2.1</v>
      </c>
      <c r="AD309">
        <v>250</v>
      </c>
      <c r="AE309">
        <v>195.89</v>
      </c>
      <c r="AF309">
        <v>70.894999999999996</v>
      </c>
      <c r="AG309">
        <v>70.895522388059604</v>
      </c>
      <c r="AH309">
        <v>100</v>
      </c>
      <c r="AI309">
        <v>420.89552200000003</v>
      </c>
      <c r="AJ309">
        <v>-1</v>
      </c>
      <c r="AK309">
        <v>2</v>
      </c>
      <c r="AL309">
        <v>33.633760000000002</v>
      </c>
      <c r="AM309">
        <v>280</v>
      </c>
      <c r="AN309">
        <v>0</v>
      </c>
      <c r="AO309">
        <v>155</v>
      </c>
      <c r="AP309">
        <v>0</v>
      </c>
      <c r="AQ309">
        <v>10</v>
      </c>
      <c r="AR309">
        <v>0</v>
      </c>
      <c r="AS309">
        <v>0</v>
      </c>
      <c r="AT309">
        <v>-1</v>
      </c>
    </row>
    <row r="310" spans="1:46" x14ac:dyDescent="0.3">
      <c r="A310">
        <v>0.67</v>
      </c>
      <c r="B310">
        <v>0.625</v>
      </c>
      <c r="C310">
        <v>1</v>
      </c>
      <c r="D310">
        <v>10</v>
      </c>
      <c r="E310">
        <v>2.1</v>
      </c>
      <c r="F310">
        <v>250</v>
      </c>
      <c r="G310">
        <v>195.89</v>
      </c>
      <c r="H310">
        <v>70.894999999999996</v>
      </c>
      <c r="I310">
        <v>70.895522388059604</v>
      </c>
      <c r="J310">
        <v>200</v>
      </c>
      <c r="K310">
        <v>520.89552200000003</v>
      </c>
      <c r="L310">
        <v>-1</v>
      </c>
      <c r="M310">
        <v>2</v>
      </c>
      <c r="N310">
        <v>28.259620000000002</v>
      </c>
      <c r="O310">
        <v>280</v>
      </c>
      <c r="P310">
        <v>0</v>
      </c>
      <c r="Q310">
        <v>155</v>
      </c>
      <c r="S310">
        <v>0</v>
      </c>
      <c r="T310">
        <v>2144</v>
      </c>
      <c r="U310">
        <v>50</v>
      </c>
      <c r="V310">
        <v>17.56822</v>
      </c>
      <c r="W310">
        <v>-1</v>
      </c>
      <c r="Y310">
        <v>0.67</v>
      </c>
      <c r="Z310">
        <v>0.625</v>
      </c>
      <c r="AA310">
        <v>1</v>
      </c>
      <c r="AB310">
        <v>10</v>
      </c>
      <c r="AC310">
        <v>2.1</v>
      </c>
      <c r="AD310">
        <v>250</v>
      </c>
      <c r="AE310">
        <v>195.89</v>
      </c>
      <c r="AF310">
        <v>70.894999999999996</v>
      </c>
      <c r="AG310">
        <v>70.895522388059604</v>
      </c>
      <c r="AH310">
        <v>200</v>
      </c>
      <c r="AI310">
        <v>520.89552200000003</v>
      </c>
      <c r="AJ310">
        <v>-1</v>
      </c>
      <c r="AK310">
        <v>2</v>
      </c>
      <c r="AL310">
        <v>28.259620000000002</v>
      </c>
      <c r="AM310">
        <v>280</v>
      </c>
      <c r="AN310">
        <v>0</v>
      </c>
      <c r="AO310">
        <v>155</v>
      </c>
      <c r="AP310">
        <v>0</v>
      </c>
      <c r="AQ310">
        <v>0</v>
      </c>
      <c r="AR310">
        <v>0</v>
      </c>
      <c r="AS310">
        <v>0</v>
      </c>
      <c r="AT310">
        <v>-1</v>
      </c>
    </row>
    <row r="311" spans="1:46" x14ac:dyDescent="0.3">
      <c r="A311">
        <v>0.67</v>
      </c>
      <c r="B311">
        <v>0.625</v>
      </c>
      <c r="C311">
        <v>1</v>
      </c>
      <c r="D311">
        <v>10</v>
      </c>
      <c r="E311">
        <v>2.1</v>
      </c>
      <c r="F311">
        <v>250</v>
      </c>
      <c r="G311">
        <v>195.89</v>
      </c>
      <c r="H311">
        <v>70.894999999999996</v>
      </c>
      <c r="I311">
        <v>70.895522388059604</v>
      </c>
      <c r="J311">
        <v>300</v>
      </c>
      <c r="K311">
        <v>620.89552200000003</v>
      </c>
      <c r="L311">
        <v>-1</v>
      </c>
      <c r="M311">
        <v>2</v>
      </c>
      <c r="N311">
        <v>24.273540000000001</v>
      </c>
      <c r="O311">
        <v>280</v>
      </c>
      <c r="P311">
        <v>0</v>
      </c>
      <c r="Q311">
        <v>155</v>
      </c>
      <c r="S311">
        <v>0</v>
      </c>
      <c r="T311">
        <v>2237</v>
      </c>
      <c r="U311">
        <v>39</v>
      </c>
      <c r="V311">
        <v>15.174759999999999</v>
      </c>
      <c r="W311">
        <v>-1</v>
      </c>
      <c r="Y311">
        <v>0.67</v>
      </c>
      <c r="Z311">
        <v>0.625</v>
      </c>
      <c r="AA311">
        <v>1</v>
      </c>
      <c r="AB311">
        <v>10</v>
      </c>
      <c r="AC311">
        <v>2.1</v>
      </c>
      <c r="AD311">
        <v>250</v>
      </c>
      <c r="AE311">
        <v>195.89</v>
      </c>
      <c r="AF311">
        <v>70.894999999999996</v>
      </c>
      <c r="AG311">
        <v>70.895522388059604</v>
      </c>
      <c r="AH311">
        <v>300</v>
      </c>
      <c r="AI311">
        <v>620.89552200000003</v>
      </c>
      <c r="AJ311">
        <v>-1</v>
      </c>
      <c r="AK311">
        <v>2</v>
      </c>
      <c r="AL311">
        <v>24.273540000000001</v>
      </c>
      <c r="AM311">
        <v>280</v>
      </c>
      <c r="AN311">
        <v>0</v>
      </c>
      <c r="AO311">
        <v>155</v>
      </c>
      <c r="AP311">
        <v>0</v>
      </c>
      <c r="AQ311">
        <v>0</v>
      </c>
      <c r="AR311">
        <v>0</v>
      </c>
      <c r="AS311">
        <v>0</v>
      </c>
      <c r="AT311">
        <v>-1</v>
      </c>
    </row>
    <row r="312" spans="1:46" x14ac:dyDescent="0.3">
      <c r="A312">
        <v>0.67</v>
      </c>
      <c r="B312">
        <v>0.625</v>
      </c>
      <c r="C312">
        <v>1</v>
      </c>
      <c r="D312">
        <v>10</v>
      </c>
      <c r="E312">
        <v>2.1</v>
      </c>
      <c r="F312">
        <v>250</v>
      </c>
      <c r="G312">
        <v>195.89</v>
      </c>
      <c r="H312">
        <v>70.894999999999996</v>
      </c>
      <c r="I312">
        <v>70.895522388059604</v>
      </c>
      <c r="J312">
        <v>300</v>
      </c>
      <c r="K312">
        <v>620.89552200000003</v>
      </c>
      <c r="L312">
        <v>-1</v>
      </c>
      <c r="M312">
        <v>2</v>
      </c>
      <c r="N312">
        <v>24.273540000000001</v>
      </c>
      <c r="O312">
        <v>280</v>
      </c>
      <c r="P312">
        <v>0</v>
      </c>
      <c r="Q312">
        <v>155</v>
      </c>
      <c r="S312">
        <v>0</v>
      </c>
      <c r="T312">
        <v>2237</v>
      </c>
      <c r="U312">
        <v>39</v>
      </c>
      <c r="V312">
        <v>15.174759999999999</v>
      </c>
      <c r="W312">
        <v>-1</v>
      </c>
      <c r="Y312">
        <v>0.67</v>
      </c>
      <c r="Z312">
        <v>0.625</v>
      </c>
      <c r="AA312">
        <v>1</v>
      </c>
      <c r="AB312">
        <v>10</v>
      </c>
      <c r="AC312">
        <v>2.1</v>
      </c>
      <c r="AD312">
        <v>250</v>
      </c>
      <c r="AE312">
        <v>195.89</v>
      </c>
      <c r="AF312">
        <v>70.894999999999996</v>
      </c>
      <c r="AG312">
        <v>70.895522388059604</v>
      </c>
      <c r="AH312">
        <v>100</v>
      </c>
      <c r="AI312">
        <v>420.89552200000003</v>
      </c>
      <c r="AJ312">
        <v>-1</v>
      </c>
      <c r="AK312">
        <v>2</v>
      </c>
      <c r="AL312">
        <v>33.633760000000002</v>
      </c>
      <c r="AM312">
        <v>280</v>
      </c>
      <c r="AN312">
        <v>0</v>
      </c>
      <c r="AO312">
        <v>155</v>
      </c>
      <c r="AP312">
        <v>0</v>
      </c>
      <c r="AQ312">
        <v>10</v>
      </c>
      <c r="AR312">
        <v>0</v>
      </c>
      <c r="AS312">
        <v>0</v>
      </c>
      <c r="AT312">
        <v>-1</v>
      </c>
    </row>
    <row r="313" spans="1:46" x14ac:dyDescent="0.3">
      <c r="A313" t="s">
        <v>74</v>
      </c>
      <c r="B313" t="s">
        <v>74</v>
      </c>
      <c r="C313">
        <v>2.1</v>
      </c>
      <c r="D313">
        <v>250</v>
      </c>
      <c r="E313" t="s">
        <v>75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74</v>
      </c>
      <c r="N313" t="s">
        <v>74</v>
      </c>
      <c r="O313">
        <v>200</v>
      </c>
      <c r="Y313" t="s">
        <v>74</v>
      </c>
      <c r="Z313" t="s">
        <v>74</v>
      </c>
      <c r="AA313">
        <v>2.1</v>
      </c>
      <c r="AB313">
        <v>250</v>
      </c>
      <c r="AC313" t="s">
        <v>75</v>
      </c>
      <c r="AD313" t="s">
        <v>74</v>
      </c>
      <c r="AE313" t="s">
        <v>74</v>
      </c>
      <c r="AF313" t="s">
        <v>74</v>
      </c>
      <c r="AG313" t="s">
        <v>74</v>
      </c>
      <c r="AH313" t="s">
        <v>74</v>
      </c>
      <c r="AI313" t="s">
        <v>74</v>
      </c>
      <c r="AJ313" t="s">
        <v>74</v>
      </c>
      <c r="AK313" t="s">
        <v>74</v>
      </c>
      <c r="AL313" t="s">
        <v>74</v>
      </c>
      <c r="AM313">
        <v>200</v>
      </c>
    </row>
    <row r="314" spans="1:46" x14ac:dyDescent="0.3">
      <c r="A314">
        <v>0.67</v>
      </c>
      <c r="B314">
        <v>0.625</v>
      </c>
      <c r="C314">
        <v>1</v>
      </c>
      <c r="D314">
        <v>10</v>
      </c>
      <c r="E314">
        <v>2.1</v>
      </c>
      <c r="F314">
        <v>250</v>
      </c>
      <c r="G314">
        <v>195.89</v>
      </c>
      <c r="H314">
        <v>70.894999999999996</v>
      </c>
      <c r="I314">
        <v>70.895522388059604</v>
      </c>
      <c r="J314">
        <v>0</v>
      </c>
      <c r="K314">
        <v>320.89552200000003</v>
      </c>
      <c r="L314">
        <v>-1</v>
      </c>
      <c r="M314">
        <v>2</v>
      </c>
      <c r="N314">
        <v>45.364089999999997</v>
      </c>
      <c r="O314">
        <v>325</v>
      </c>
      <c r="P314">
        <v>0</v>
      </c>
      <c r="Q314">
        <v>200</v>
      </c>
      <c r="S314">
        <v>0</v>
      </c>
      <c r="T314">
        <v>1675</v>
      </c>
      <c r="U314">
        <v>139</v>
      </c>
      <c r="V314">
        <v>33.485039999999998</v>
      </c>
      <c r="W314">
        <v>-1</v>
      </c>
      <c r="Y314">
        <v>0.67</v>
      </c>
      <c r="Z314">
        <v>0.625</v>
      </c>
      <c r="AA314">
        <v>1</v>
      </c>
      <c r="AB314">
        <v>10</v>
      </c>
      <c r="AC314">
        <v>2.1</v>
      </c>
      <c r="AD314">
        <v>250</v>
      </c>
      <c r="AE314">
        <v>195.89</v>
      </c>
      <c r="AF314">
        <v>70.894999999999996</v>
      </c>
      <c r="AG314">
        <v>70.895522388059604</v>
      </c>
      <c r="AH314">
        <v>0</v>
      </c>
      <c r="AI314">
        <v>320.89552200000003</v>
      </c>
      <c r="AJ314">
        <v>-1</v>
      </c>
      <c r="AK314">
        <v>2</v>
      </c>
      <c r="AL314">
        <v>45.364089999999997</v>
      </c>
      <c r="AM314">
        <v>325</v>
      </c>
      <c r="AN314">
        <v>0</v>
      </c>
      <c r="AO314">
        <v>200</v>
      </c>
      <c r="AP314">
        <v>0</v>
      </c>
      <c r="AQ314">
        <v>1589</v>
      </c>
      <c r="AR314">
        <v>148</v>
      </c>
      <c r="AS314">
        <v>35.539070000000002</v>
      </c>
      <c r="AT314">
        <v>-1</v>
      </c>
    </row>
    <row r="315" spans="1:46" x14ac:dyDescent="0.3">
      <c r="A315">
        <v>0.67</v>
      </c>
      <c r="B315">
        <v>0.625</v>
      </c>
      <c r="C315">
        <v>1</v>
      </c>
      <c r="D315">
        <v>10</v>
      </c>
      <c r="E315">
        <v>2.1</v>
      </c>
      <c r="F315">
        <v>250</v>
      </c>
      <c r="G315">
        <v>195.89</v>
      </c>
      <c r="H315">
        <v>70.894999999999996</v>
      </c>
      <c r="I315">
        <v>70.895522388059604</v>
      </c>
      <c r="J315">
        <v>100</v>
      </c>
      <c r="K315">
        <v>420.89552200000003</v>
      </c>
      <c r="L315">
        <v>-1</v>
      </c>
      <c r="M315">
        <v>2</v>
      </c>
      <c r="N315">
        <v>37.673990000000003</v>
      </c>
      <c r="O315">
        <v>325</v>
      </c>
      <c r="P315">
        <v>0</v>
      </c>
      <c r="Q315">
        <v>200</v>
      </c>
      <c r="S315">
        <v>0</v>
      </c>
      <c r="T315">
        <v>1836</v>
      </c>
      <c r="U315">
        <v>94</v>
      </c>
      <c r="V315">
        <v>26.155169999999998</v>
      </c>
      <c r="W315">
        <v>-1</v>
      </c>
      <c r="Y315">
        <v>0.67</v>
      </c>
      <c r="Z315">
        <v>0.625</v>
      </c>
      <c r="AA315">
        <v>1</v>
      </c>
      <c r="AB315">
        <v>10</v>
      </c>
      <c r="AC315">
        <v>2.1</v>
      </c>
      <c r="AD315">
        <v>250</v>
      </c>
      <c r="AE315">
        <v>195.89</v>
      </c>
      <c r="AF315">
        <v>70.894999999999996</v>
      </c>
      <c r="AG315">
        <v>70.895522388059604</v>
      </c>
      <c r="AH315">
        <v>100</v>
      </c>
      <c r="AI315">
        <v>420.89552200000003</v>
      </c>
      <c r="AJ315">
        <v>-1</v>
      </c>
      <c r="AK315">
        <v>2</v>
      </c>
      <c r="AL315">
        <v>37.673990000000003</v>
      </c>
      <c r="AM315">
        <v>325</v>
      </c>
      <c r="AN315">
        <v>0</v>
      </c>
      <c r="AO315">
        <v>200</v>
      </c>
      <c r="AP315">
        <v>0</v>
      </c>
      <c r="AQ315">
        <v>747</v>
      </c>
      <c r="AR315">
        <v>55</v>
      </c>
      <c r="AS315">
        <v>31.488569999999999</v>
      </c>
      <c r="AT315">
        <v>-1</v>
      </c>
    </row>
    <row r="316" spans="1:46" x14ac:dyDescent="0.3">
      <c r="A316">
        <v>0.67</v>
      </c>
      <c r="B316">
        <v>0.625</v>
      </c>
      <c r="C316">
        <v>1</v>
      </c>
      <c r="D316">
        <v>10</v>
      </c>
      <c r="E316">
        <v>2.1</v>
      </c>
      <c r="F316">
        <v>250</v>
      </c>
      <c r="G316">
        <v>195.89</v>
      </c>
      <c r="H316">
        <v>70.894999999999996</v>
      </c>
      <c r="I316">
        <v>70.895522388059604</v>
      </c>
      <c r="J316">
        <v>200</v>
      </c>
      <c r="K316">
        <v>520.89552200000003</v>
      </c>
      <c r="L316">
        <v>-1</v>
      </c>
      <c r="M316">
        <v>2</v>
      </c>
      <c r="N316">
        <v>31.961089999999999</v>
      </c>
      <c r="O316">
        <v>325</v>
      </c>
      <c r="P316">
        <v>0</v>
      </c>
      <c r="Q316">
        <v>200</v>
      </c>
      <c r="S316">
        <v>0</v>
      </c>
      <c r="T316">
        <v>1890</v>
      </c>
      <c r="U316">
        <v>64</v>
      </c>
      <c r="V316">
        <v>21.207709999999999</v>
      </c>
      <c r="W316">
        <v>-1</v>
      </c>
      <c r="Y316">
        <v>0.67</v>
      </c>
      <c r="Z316">
        <v>0.625</v>
      </c>
      <c r="AA316">
        <v>1</v>
      </c>
      <c r="AB316">
        <v>10</v>
      </c>
      <c r="AC316">
        <v>2.1</v>
      </c>
      <c r="AD316">
        <v>250</v>
      </c>
      <c r="AE316">
        <v>195.89</v>
      </c>
      <c r="AF316">
        <v>70.894999999999996</v>
      </c>
      <c r="AG316">
        <v>70.895522388059604</v>
      </c>
      <c r="AH316">
        <v>200</v>
      </c>
      <c r="AI316">
        <v>520.89552200000003</v>
      </c>
      <c r="AJ316">
        <v>-1</v>
      </c>
      <c r="AK316">
        <v>2</v>
      </c>
      <c r="AL316">
        <v>31.961089999999999</v>
      </c>
      <c r="AM316">
        <v>325</v>
      </c>
      <c r="AN316">
        <v>0</v>
      </c>
      <c r="AO316">
        <v>200</v>
      </c>
      <c r="AP316">
        <v>0</v>
      </c>
      <c r="AQ316">
        <v>0</v>
      </c>
      <c r="AR316">
        <v>55</v>
      </c>
      <c r="AS316">
        <v>31.488569999999999</v>
      </c>
      <c r="AT316">
        <v>-1</v>
      </c>
    </row>
    <row r="317" spans="1:46" x14ac:dyDescent="0.3">
      <c r="A317">
        <v>0.67</v>
      </c>
      <c r="B317">
        <v>0.625</v>
      </c>
      <c r="C317">
        <v>1</v>
      </c>
      <c r="D317">
        <v>10</v>
      </c>
      <c r="E317">
        <v>2.1</v>
      </c>
      <c r="F317">
        <v>250</v>
      </c>
      <c r="G317">
        <v>195.89</v>
      </c>
      <c r="H317">
        <v>70.894999999999996</v>
      </c>
      <c r="I317">
        <v>70.895522388059604</v>
      </c>
      <c r="J317">
        <v>300</v>
      </c>
      <c r="K317">
        <v>620.89552200000003</v>
      </c>
      <c r="L317">
        <v>-1</v>
      </c>
      <c r="M317">
        <v>2</v>
      </c>
      <c r="N317">
        <v>27.629239999999999</v>
      </c>
      <c r="O317">
        <v>325</v>
      </c>
      <c r="P317">
        <v>0</v>
      </c>
      <c r="Q317">
        <v>200</v>
      </c>
      <c r="S317">
        <v>0</v>
      </c>
      <c r="T317">
        <v>2051</v>
      </c>
      <c r="U317">
        <v>50</v>
      </c>
      <c r="V317">
        <v>17.965330000000002</v>
      </c>
      <c r="W317">
        <v>-1</v>
      </c>
      <c r="Y317">
        <v>0.67</v>
      </c>
      <c r="Z317">
        <v>0.625</v>
      </c>
      <c r="AA317">
        <v>1</v>
      </c>
      <c r="AB317">
        <v>10</v>
      </c>
      <c r="AC317">
        <v>2.1</v>
      </c>
      <c r="AD317">
        <v>250</v>
      </c>
      <c r="AE317">
        <v>195.89</v>
      </c>
      <c r="AF317">
        <v>70.894999999999996</v>
      </c>
      <c r="AG317">
        <v>70.895522388059604</v>
      </c>
      <c r="AH317">
        <v>300</v>
      </c>
      <c r="AI317">
        <v>620.89552200000003</v>
      </c>
      <c r="AJ317">
        <v>-1</v>
      </c>
      <c r="AK317">
        <v>2</v>
      </c>
      <c r="AL317">
        <v>27.629239999999999</v>
      </c>
      <c r="AM317">
        <v>325</v>
      </c>
      <c r="AN317">
        <v>0</v>
      </c>
      <c r="AO317">
        <v>200</v>
      </c>
      <c r="AP317">
        <v>0</v>
      </c>
      <c r="AQ317">
        <v>0</v>
      </c>
      <c r="AR317">
        <v>55</v>
      </c>
      <c r="AS317">
        <v>31.488569999999999</v>
      </c>
      <c r="AT317">
        <v>-1</v>
      </c>
    </row>
    <row r="318" spans="1:46" x14ac:dyDescent="0.3">
      <c r="A318">
        <v>0.67</v>
      </c>
      <c r="B318">
        <v>0.625</v>
      </c>
      <c r="C318">
        <v>1</v>
      </c>
      <c r="D318">
        <v>10</v>
      </c>
      <c r="E318">
        <v>2.1</v>
      </c>
      <c r="F318">
        <v>250</v>
      </c>
      <c r="G318">
        <v>195.89</v>
      </c>
      <c r="H318">
        <v>70.894999999999996</v>
      </c>
      <c r="I318">
        <v>70.895522388059604</v>
      </c>
      <c r="J318">
        <v>300</v>
      </c>
      <c r="K318">
        <v>620.89552200000003</v>
      </c>
      <c r="L318">
        <v>-1</v>
      </c>
      <c r="M318">
        <v>2</v>
      </c>
      <c r="N318">
        <v>27.629239999999999</v>
      </c>
      <c r="O318">
        <v>325</v>
      </c>
      <c r="P318">
        <v>0</v>
      </c>
      <c r="Q318">
        <v>200</v>
      </c>
      <c r="S318">
        <v>0</v>
      </c>
      <c r="T318">
        <v>2051</v>
      </c>
      <c r="U318">
        <v>50</v>
      </c>
      <c r="V318">
        <v>17.965330000000002</v>
      </c>
      <c r="W318">
        <v>-1</v>
      </c>
      <c r="Y318">
        <v>0.67</v>
      </c>
      <c r="Z318">
        <v>0.625</v>
      </c>
      <c r="AA318">
        <v>1</v>
      </c>
      <c r="AB318">
        <v>10</v>
      </c>
      <c r="AC318">
        <v>2.1</v>
      </c>
      <c r="AD318">
        <v>250</v>
      </c>
      <c r="AE318">
        <v>195.89</v>
      </c>
      <c r="AF318">
        <v>70.894999999999996</v>
      </c>
      <c r="AG318">
        <v>70.895522388059604</v>
      </c>
      <c r="AH318">
        <v>100</v>
      </c>
      <c r="AI318">
        <v>420.89552200000003</v>
      </c>
      <c r="AJ318">
        <v>-1</v>
      </c>
      <c r="AK318">
        <v>2</v>
      </c>
      <c r="AL318">
        <v>37.673990000000003</v>
      </c>
      <c r="AM318">
        <v>325</v>
      </c>
      <c r="AN318">
        <v>0</v>
      </c>
      <c r="AO318">
        <v>200</v>
      </c>
      <c r="AP318">
        <v>0</v>
      </c>
      <c r="AQ318">
        <v>747</v>
      </c>
      <c r="AR318">
        <v>55</v>
      </c>
      <c r="AS318">
        <v>31.488569999999999</v>
      </c>
      <c r="AT318">
        <v>-1</v>
      </c>
    </row>
    <row r="319" spans="1:46" x14ac:dyDescent="0.3">
      <c r="A319" t="s">
        <v>74</v>
      </c>
      <c r="B319" t="s">
        <v>74</v>
      </c>
      <c r="C319">
        <v>2.1</v>
      </c>
      <c r="D319">
        <v>250</v>
      </c>
      <c r="Y319" t="s">
        <v>74</v>
      </c>
      <c r="Z319" t="s">
        <v>74</v>
      </c>
      <c r="AA319">
        <v>2.1</v>
      </c>
      <c r="AB319">
        <v>250</v>
      </c>
    </row>
    <row r="320" spans="1:46" x14ac:dyDescent="0.3">
      <c r="A320" t="s">
        <v>74</v>
      </c>
      <c r="B320" t="s">
        <v>74</v>
      </c>
      <c r="C320">
        <v>2.1</v>
      </c>
      <c r="D320">
        <v>250</v>
      </c>
      <c r="E320" t="s">
        <v>75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74</v>
      </c>
      <c r="N320" t="s">
        <v>74</v>
      </c>
      <c r="O320">
        <v>20</v>
      </c>
      <c r="Y320" t="s">
        <v>74</v>
      </c>
      <c r="Z320" t="s">
        <v>74</v>
      </c>
      <c r="AA320">
        <v>2.1</v>
      </c>
      <c r="AB320">
        <v>250</v>
      </c>
      <c r="AC320" t="s">
        <v>75</v>
      </c>
      <c r="AD320" t="s">
        <v>74</v>
      </c>
      <c r="AE320" t="s">
        <v>74</v>
      </c>
      <c r="AF320" t="s">
        <v>74</v>
      </c>
      <c r="AG320" t="s">
        <v>74</v>
      </c>
      <c r="AH320" t="s">
        <v>74</v>
      </c>
      <c r="AI320" t="s">
        <v>74</v>
      </c>
      <c r="AJ320" t="s">
        <v>74</v>
      </c>
      <c r="AK320" t="s">
        <v>74</v>
      </c>
      <c r="AL320" t="s">
        <v>74</v>
      </c>
      <c r="AM320">
        <v>20</v>
      </c>
    </row>
    <row r="321" spans="1:46" x14ac:dyDescent="0.3">
      <c r="A321">
        <v>0.67</v>
      </c>
      <c r="B321">
        <v>0.625</v>
      </c>
      <c r="C321">
        <v>1</v>
      </c>
      <c r="D321">
        <v>10</v>
      </c>
      <c r="E321">
        <v>2.1</v>
      </c>
      <c r="F321">
        <v>250</v>
      </c>
      <c r="G321">
        <v>195.89</v>
      </c>
      <c r="H321">
        <v>70.894999999999996</v>
      </c>
      <c r="I321">
        <v>70.895522388059604</v>
      </c>
      <c r="J321">
        <v>0</v>
      </c>
      <c r="K321">
        <v>320.89552200000003</v>
      </c>
      <c r="L321">
        <v>-1</v>
      </c>
      <c r="M321">
        <v>2</v>
      </c>
      <c r="N321">
        <v>37.361310000000003</v>
      </c>
      <c r="O321">
        <v>245</v>
      </c>
      <c r="P321">
        <v>100</v>
      </c>
      <c r="Q321">
        <v>20</v>
      </c>
      <c r="S321">
        <v>0</v>
      </c>
      <c r="T321">
        <v>2079</v>
      </c>
      <c r="U321">
        <v>5</v>
      </c>
      <c r="V321">
        <v>5.6219190000000001</v>
      </c>
      <c r="W321">
        <v>-1</v>
      </c>
      <c r="Y321">
        <v>0.67</v>
      </c>
      <c r="Z321">
        <v>0.625</v>
      </c>
      <c r="AA321">
        <v>1</v>
      </c>
      <c r="AB321">
        <v>10</v>
      </c>
      <c r="AC321">
        <v>2.1</v>
      </c>
      <c r="AD321">
        <v>250</v>
      </c>
      <c r="AE321">
        <v>195.89</v>
      </c>
      <c r="AF321">
        <v>70.894999999999996</v>
      </c>
      <c r="AG321">
        <v>70.895522388059604</v>
      </c>
      <c r="AH321">
        <v>0</v>
      </c>
      <c r="AI321">
        <v>320.89552200000003</v>
      </c>
      <c r="AJ321">
        <v>-1</v>
      </c>
      <c r="AK321">
        <v>2</v>
      </c>
      <c r="AL321">
        <v>37.361310000000003</v>
      </c>
      <c r="AM321">
        <v>245</v>
      </c>
      <c r="AN321">
        <v>100</v>
      </c>
      <c r="AO321">
        <v>20</v>
      </c>
      <c r="AP321">
        <v>0</v>
      </c>
      <c r="AQ321">
        <v>946</v>
      </c>
      <c r="AR321">
        <v>2</v>
      </c>
      <c r="AS321">
        <v>5.2707829999999998</v>
      </c>
      <c r="AT321">
        <v>-1</v>
      </c>
    </row>
    <row r="322" spans="1:46" x14ac:dyDescent="0.3">
      <c r="A322">
        <v>0.67</v>
      </c>
      <c r="B322">
        <v>0.625</v>
      </c>
      <c r="C322">
        <v>1</v>
      </c>
      <c r="D322">
        <v>10</v>
      </c>
      <c r="E322">
        <v>2.1</v>
      </c>
      <c r="F322">
        <v>250</v>
      </c>
      <c r="G322">
        <v>195.89</v>
      </c>
      <c r="H322">
        <v>70.894999999999996</v>
      </c>
      <c r="I322">
        <v>70.895522388059604</v>
      </c>
      <c r="J322">
        <v>100</v>
      </c>
      <c r="K322">
        <v>420.89552200000003</v>
      </c>
      <c r="L322">
        <v>-1</v>
      </c>
      <c r="M322">
        <v>2</v>
      </c>
      <c r="N322">
        <v>30.20335</v>
      </c>
      <c r="O322">
        <v>245</v>
      </c>
      <c r="P322">
        <v>100</v>
      </c>
      <c r="Q322">
        <v>20</v>
      </c>
      <c r="S322">
        <v>0</v>
      </c>
      <c r="T322">
        <v>2357</v>
      </c>
      <c r="U322">
        <v>1</v>
      </c>
      <c r="V322">
        <v>2.3604970000000001</v>
      </c>
      <c r="W322">
        <v>-1</v>
      </c>
      <c r="Y322">
        <v>0.67</v>
      </c>
      <c r="Z322">
        <v>0.625</v>
      </c>
      <c r="AA322">
        <v>1</v>
      </c>
      <c r="AB322">
        <v>10</v>
      </c>
      <c r="AC322">
        <v>2.1</v>
      </c>
      <c r="AD322">
        <v>250</v>
      </c>
      <c r="AE322">
        <v>195.89</v>
      </c>
      <c r="AF322">
        <v>70.894999999999996</v>
      </c>
      <c r="AG322">
        <v>70.895522388059604</v>
      </c>
      <c r="AH322">
        <v>100</v>
      </c>
      <c r="AI322">
        <v>420.89552200000003</v>
      </c>
      <c r="AJ322">
        <v>-1</v>
      </c>
      <c r="AK322">
        <v>2</v>
      </c>
      <c r="AL322">
        <v>30.20335</v>
      </c>
      <c r="AM322">
        <v>245</v>
      </c>
      <c r="AN322">
        <v>100</v>
      </c>
      <c r="AO322">
        <v>20</v>
      </c>
      <c r="AP322">
        <v>0</v>
      </c>
      <c r="AQ322">
        <v>0</v>
      </c>
      <c r="AR322">
        <v>2</v>
      </c>
      <c r="AS322">
        <v>5.2707829999999998</v>
      </c>
      <c r="AT322">
        <v>-1</v>
      </c>
    </row>
    <row r="323" spans="1:46" x14ac:dyDescent="0.3">
      <c r="A323">
        <v>0.67</v>
      </c>
      <c r="B323">
        <v>0.625</v>
      </c>
      <c r="C323">
        <v>1</v>
      </c>
      <c r="D323">
        <v>10</v>
      </c>
      <c r="E323">
        <v>2.1</v>
      </c>
      <c r="F323">
        <v>250</v>
      </c>
      <c r="G323">
        <v>195.89</v>
      </c>
      <c r="H323">
        <v>70.894999999999996</v>
      </c>
      <c r="I323">
        <v>70.895522388059604</v>
      </c>
      <c r="J323">
        <v>200</v>
      </c>
      <c r="K323">
        <v>520.89552200000003</v>
      </c>
      <c r="L323">
        <v>-1</v>
      </c>
      <c r="M323">
        <v>2</v>
      </c>
      <c r="N323">
        <v>25.18965</v>
      </c>
      <c r="O323">
        <v>245</v>
      </c>
      <c r="P323">
        <v>100</v>
      </c>
      <c r="Q323">
        <v>20</v>
      </c>
      <c r="S323">
        <v>0</v>
      </c>
      <c r="T323">
        <v>2396</v>
      </c>
      <c r="U323">
        <v>4</v>
      </c>
      <c r="V323">
        <v>4.6833869999999997</v>
      </c>
      <c r="W323">
        <v>-1</v>
      </c>
      <c r="Y323">
        <v>0.67</v>
      </c>
      <c r="Z323">
        <v>0.625</v>
      </c>
      <c r="AA323">
        <v>1</v>
      </c>
      <c r="AB323">
        <v>10</v>
      </c>
      <c r="AC323">
        <v>2.1</v>
      </c>
      <c r="AD323">
        <v>250</v>
      </c>
      <c r="AE323">
        <v>195.89</v>
      </c>
      <c r="AF323">
        <v>70.894999999999996</v>
      </c>
      <c r="AG323">
        <v>70.895522388059604</v>
      </c>
      <c r="AH323">
        <v>200</v>
      </c>
      <c r="AI323">
        <v>520.89552200000003</v>
      </c>
      <c r="AJ323">
        <v>-1</v>
      </c>
      <c r="AK323">
        <v>2</v>
      </c>
      <c r="AL323">
        <v>25.18965</v>
      </c>
      <c r="AM323">
        <v>245</v>
      </c>
      <c r="AN323">
        <v>100</v>
      </c>
      <c r="AO323">
        <v>20</v>
      </c>
      <c r="AP323">
        <v>0</v>
      </c>
      <c r="AQ323">
        <v>0</v>
      </c>
      <c r="AR323">
        <v>2</v>
      </c>
      <c r="AS323">
        <v>5.2707829999999998</v>
      </c>
      <c r="AT323">
        <v>-1</v>
      </c>
    </row>
    <row r="324" spans="1:46" x14ac:dyDescent="0.3">
      <c r="A324">
        <v>0.67</v>
      </c>
      <c r="B324">
        <v>0.625</v>
      </c>
      <c r="C324">
        <v>1</v>
      </c>
      <c r="D324">
        <v>10</v>
      </c>
      <c r="E324">
        <v>2.1</v>
      </c>
      <c r="F324">
        <v>250</v>
      </c>
      <c r="G324">
        <v>195.89</v>
      </c>
      <c r="H324">
        <v>70.894999999999996</v>
      </c>
      <c r="I324">
        <v>70.895522388059604</v>
      </c>
      <c r="J324">
        <v>300</v>
      </c>
      <c r="K324">
        <v>620.89552200000003</v>
      </c>
      <c r="L324">
        <v>-1</v>
      </c>
      <c r="M324">
        <v>2</v>
      </c>
      <c r="N324">
        <v>21.533760000000001</v>
      </c>
      <c r="O324">
        <v>245</v>
      </c>
      <c r="P324">
        <v>100</v>
      </c>
      <c r="Q324">
        <v>20</v>
      </c>
      <c r="S324">
        <v>0</v>
      </c>
      <c r="T324">
        <v>2496</v>
      </c>
      <c r="U324">
        <v>0</v>
      </c>
      <c r="V324">
        <v>0</v>
      </c>
      <c r="W324">
        <v>-1</v>
      </c>
      <c r="Y324">
        <v>0.67</v>
      </c>
      <c r="Z324">
        <v>0.625</v>
      </c>
      <c r="AA324">
        <v>1</v>
      </c>
      <c r="AB324">
        <v>10</v>
      </c>
      <c r="AC324">
        <v>2.1</v>
      </c>
      <c r="AD324">
        <v>250</v>
      </c>
      <c r="AE324">
        <v>195.89</v>
      </c>
      <c r="AF324">
        <v>70.894999999999996</v>
      </c>
      <c r="AG324">
        <v>70.895522388059604</v>
      </c>
      <c r="AH324">
        <v>300</v>
      </c>
      <c r="AI324">
        <v>620.89552200000003</v>
      </c>
      <c r="AJ324">
        <v>-1</v>
      </c>
      <c r="AK324">
        <v>2</v>
      </c>
      <c r="AL324">
        <v>21.533760000000001</v>
      </c>
      <c r="AM324">
        <v>245</v>
      </c>
      <c r="AN324">
        <v>100</v>
      </c>
      <c r="AO324">
        <v>20</v>
      </c>
      <c r="AP324">
        <v>0</v>
      </c>
      <c r="AQ324">
        <v>0</v>
      </c>
      <c r="AR324">
        <v>2</v>
      </c>
      <c r="AS324">
        <v>5.2707829999999998</v>
      </c>
      <c r="AT324">
        <v>-1</v>
      </c>
    </row>
    <row r="325" spans="1:46" x14ac:dyDescent="0.3">
      <c r="A325">
        <v>0.67</v>
      </c>
      <c r="B325">
        <v>0.625</v>
      </c>
      <c r="C325">
        <v>1</v>
      </c>
      <c r="D325">
        <v>10</v>
      </c>
      <c r="E325">
        <v>2.1</v>
      </c>
      <c r="F325">
        <v>250</v>
      </c>
      <c r="G325">
        <v>195.89</v>
      </c>
      <c r="H325">
        <v>70.894999999999996</v>
      </c>
      <c r="I325">
        <v>70.895522388059604</v>
      </c>
      <c r="J325">
        <v>300</v>
      </c>
      <c r="K325">
        <v>620.89552200000003</v>
      </c>
      <c r="L325">
        <v>-1</v>
      </c>
      <c r="M325">
        <v>2</v>
      </c>
      <c r="N325">
        <v>21.533760000000001</v>
      </c>
      <c r="O325">
        <v>245</v>
      </c>
      <c r="P325">
        <v>100</v>
      </c>
      <c r="Q325">
        <v>20</v>
      </c>
      <c r="S325">
        <v>0</v>
      </c>
      <c r="T325">
        <v>2496</v>
      </c>
      <c r="U325">
        <v>0</v>
      </c>
      <c r="V325">
        <v>0</v>
      </c>
      <c r="W325">
        <v>-1</v>
      </c>
      <c r="Y325">
        <v>0.67</v>
      </c>
      <c r="Z325">
        <v>0.625</v>
      </c>
      <c r="AA325">
        <v>1</v>
      </c>
      <c r="AB325">
        <v>10</v>
      </c>
      <c r="AC325">
        <v>2.1</v>
      </c>
      <c r="AD325">
        <v>250</v>
      </c>
      <c r="AE325">
        <v>195.89</v>
      </c>
      <c r="AF325">
        <v>70.894999999999996</v>
      </c>
      <c r="AG325">
        <v>70.895522388059604</v>
      </c>
      <c r="AH325">
        <v>0</v>
      </c>
      <c r="AI325">
        <v>320.89552200000003</v>
      </c>
      <c r="AJ325">
        <v>-1</v>
      </c>
      <c r="AK325">
        <v>2</v>
      </c>
      <c r="AL325">
        <v>37.361310000000003</v>
      </c>
      <c r="AM325">
        <v>245</v>
      </c>
      <c r="AN325">
        <v>100</v>
      </c>
      <c r="AO325">
        <v>20</v>
      </c>
      <c r="AP325">
        <v>0</v>
      </c>
      <c r="AQ325">
        <v>946</v>
      </c>
      <c r="AR325">
        <v>2</v>
      </c>
      <c r="AS325">
        <v>5.2707829999999998</v>
      </c>
      <c r="AT325">
        <v>-1</v>
      </c>
    </row>
    <row r="326" spans="1:46" x14ac:dyDescent="0.3">
      <c r="A326" t="s">
        <v>74</v>
      </c>
      <c r="B326" t="s">
        <v>74</v>
      </c>
      <c r="C326">
        <v>2.1</v>
      </c>
      <c r="D326">
        <v>250</v>
      </c>
      <c r="E326" t="s">
        <v>75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74</v>
      </c>
      <c r="N326" t="s">
        <v>74</v>
      </c>
      <c r="O326">
        <v>65</v>
      </c>
      <c r="Y326" t="s">
        <v>74</v>
      </c>
      <c r="Z326" t="s">
        <v>74</v>
      </c>
      <c r="AA326">
        <v>2.1</v>
      </c>
      <c r="AB326">
        <v>250</v>
      </c>
      <c r="AC326" t="s">
        <v>75</v>
      </c>
      <c r="AD326" t="s">
        <v>74</v>
      </c>
      <c r="AE326" t="s">
        <v>74</v>
      </c>
      <c r="AF326" t="s">
        <v>74</v>
      </c>
      <c r="AG326" t="s">
        <v>74</v>
      </c>
      <c r="AH326" t="s">
        <v>74</v>
      </c>
      <c r="AI326" t="s">
        <v>74</v>
      </c>
      <c r="AJ326" t="s">
        <v>74</v>
      </c>
      <c r="AK326" t="s">
        <v>74</v>
      </c>
      <c r="AL326" t="s">
        <v>74</v>
      </c>
      <c r="AM326">
        <v>65</v>
      </c>
    </row>
    <row r="327" spans="1:46" x14ac:dyDescent="0.3">
      <c r="A327">
        <v>0.67</v>
      </c>
      <c r="B327">
        <v>0.625</v>
      </c>
      <c r="C327">
        <v>1</v>
      </c>
      <c r="D327">
        <v>10</v>
      </c>
      <c r="E327">
        <v>2.1</v>
      </c>
      <c r="F327">
        <v>250</v>
      </c>
      <c r="G327">
        <v>195.89</v>
      </c>
      <c r="H327">
        <v>70.894999999999996</v>
      </c>
      <c r="I327">
        <v>70.895522388059604</v>
      </c>
      <c r="J327">
        <v>0</v>
      </c>
      <c r="K327">
        <v>320.89552200000003</v>
      </c>
      <c r="L327">
        <v>-1</v>
      </c>
      <c r="M327">
        <v>2</v>
      </c>
      <c r="N327">
        <v>42.104779999999998</v>
      </c>
      <c r="O327">
        <v>290</v>
      </c>
      <c r="P327">
        <v>100</v>
      </c>
      <c r="Q327">
        <v>65</v>
      </c>
      <c r="S327">
        <v>0</v>
      </c>
      <c r="T327">
        <v>1811</v>
      </c>
      <c r="U327">
        <v>28</v>
      </c>
      <c r="V327">
        <v>14.28558</v>
      </c>
      <c r="W327">
        <v>-1</v>
      </c>
      <c r="Y327">
        <v>0.67</v>
      </c>
      <c r="Z327">
        <v>0.625</v>
      </c>
      <c r="AA327">
        <v>1</v>
      </c>
      <c r="AB327">
        <v>10</v>
      </c>
      <c r="AC327">
        <v>2.1</v>
      </c>
      <c r="AD327">
        <v>250</v>
      </c>
      <c r="AE327">
        <v>195.89</v>
      </c>
      <c r="AF327">
        <v>70.894999999999996</v>
      </c>
      <c r="AG327">
        <v>70.895522388059604</v>
      </c>
      <c r="AH327">
        <v>0</v>
      </c>
      <c r="AI327">
        <v>320.89552200000003</v>
      </c>
      <c r="AJ327">
        <v>-1</v>
      </c>
      <c r="AK327">
        <v>2</v>
      </c>
      <c r="AL327">
        <v>42.104779999999998</v>
      </c>
      <c r="AM327">
        <v>290</v>
      </c>
      <c r="AN327">
        <v>100</v>
      </c>
      <c r="AO327">
        <v>65</v>
      </c>
      <c r="AP327">
        <v>0</v>
      </c>
      <c r="AQ327">
        <v>1627</v>
      </c>
      <c r="AR327">
        <v>53</v>
      </c>
      <c r="AS327">
        <v>20.79616</v>
      </c>
      <c r="AT327">
        <v>-1</v>
      </c>
    </row>
    <row r="328" spans="1:46" x14ac:dyDescent="0.3">
      <c r="A328">
        <v>0.67</v>
      </c>
      <c r="B328">
        <v>0.625</v>
      </c>
      <c r="C328">
        <v>1</v>
      </c>
      <c r="D328">
        <v>10</v>
      </c>
      <c r="E328">
        <v>2.1</v>
      </c>
      <c r="F328">
        <v>250</v>
      </c>
      <c r="G328">
        <v>195.89</v>
      </c>
      <c r="H328">
        <v>70.894999999999996</v>
      </c>
      <c r="I328">
        <v>70.895522388059604</v>
      </c>
      <c r="J328">
        <v>100</v>
      </c>
      <c r="K328">
        <v>420.89552200000003</v>
      </c>
      <c r="L328">
        <v>-1</v>
      </c>
      <c r="M328">
        <v>2</v>
      </c>
      <c r="N328">
        <v>34.56711</v>
      </c>
      <c r="O328">
        <v>290</v>
      </c>
      <c r="P328">
        <v>100</v>
      </c>
      <c r="Q328">
        <v>65</v>
      </c>
      <c r="S328">
        <v>0</v>
      </c>
      <c r="T328">
        <v>2107</v>
      </c>
      <c r="U328">
        <v>17</v>
      </c>
      <c r="V328">
        <v>10.306950000000001</v>
      </c>
      <c r="W328">
        <v>-1</v>
      </c>
      <c r="Y328">
        <v>0.67</v>
      </c>
      <c r="Z328">
        <v>0.625</v>
      </c>
      <c r="AA328">
        <v>1</v>
      </c>
      <c r="AB328">
        <v>10</v>
      </c>
      <c r="AC328">
        <v>2.1</v>
      </c>
      <c r="AD328">
        <v>250</v>
      </c>
      <c r="AE328">
        <v>195.89</v>
      </c>
      <c r="AF328">
        <v>70.894999999999996</v>
      </c>
      <c r="AG328">
        <v>70.895522388059604</v>
      </c>
      <c r="AH328">
        <v>100</v>
      </c>
      <c r="AI328">
        <v>420.89552200000003</v>
      </c>
      <c r="AJ328">
        <v>-1</v>
      </c>
      <c r="AK328">
        <v>2</v>
      </c>
      <c r="AL328">
        <v>34.56711</v>
      </c>
      <c r="AM328">
        <v>290</v>
      </c>
      <c r="AN328">
        <v>100</v>
      </c>
      <c r="AO328">
        <v>65</v>
      </c>
      <c r="AP328">
        <v>0</v>
      </c>
      <c r="AQ328">
        <v>152</v>
      </c>
      <c r="AR328">
        <v>4</v>
      </c>
      <c r="AS328">
        <v>18.671710000000001</v>
      </c>
      <c r="AT328">
        <v>-1</v>
      </c>
    </row>
    <row r="329" spans="1:46" x14ac:dyDescent="0.3">
      <c r="A329">
        <v>0.67</v>
      </c>
      <c r="B329">
        <v>0.625</v>
      </c>
      <c r="C329">
        <v>1</v>
      </c>
      <c r="D329">
        <v>10</v>
      </c>
      <c r="E329">
        <v>2.1</v>
      </c>
      <c r="F329">
        <v>250</v>
      </c>
      <c r="G329">
        <v>195.89</v>
      </c>
      <c r="H329">
        <v>70.894999999999996</v>
      </c>
      <c r="I329">
        <v>70.895522388059604</v>
      </c>
      <c r="J329">
        <v>200</v>
      </c>
      <c r="K329">
        <v>520.89552200000003</v>
      </c>
      <c r="L329">
        <v>-1</v>
      </c>
      <c r="M329">
        <v>2</v>
      </c>
      <c r="N329">
        <v>29.10615</v>
      </c>
      <c r="O329">
        <v>290</v>
      </c>
      <c r="P329">
        <v>100</v>
      </c>
      <c r="Q329">
        <v>65</v>
      </c>
      <c r="S329">
        <v>0</v>
      </c>
      <c r="T329">
        <v>2112</v>
      </c>
      <c r="U329">
        <v>9</v>
      </c>
      <c r="V329">
        <v>7.4857589999999998</v>
      </c>
      <c r="W329">
        <v>-1</v>
      </c>
      <c r="Y329">
        <v>0.67</v>
      </c>
      <c r="Z329">
        <v>0.625</v>
      </c>
      <c r="AA329">
        <v>1</v>
      </c>
      <c r="AB329">
        <v>10</v>
      </c>
      <c r="AC329">
        <v>2.1</v>
      </c>
      <c r="AD329">
        <v>250</v>
      </c>
      <c r="AE329">
        <v>195.89</v>
      </c>
      <c r="AF329">
        <v>70.894999999999996</v>
      </c>
      <c r="AG329">
        <v>70.895522388059604</v>
      </c>
      <c r="AH329">
        <v>200</v>
      </c>
      <c r="AI329">
        <v>520.89552200000003</v>
      </c>
      <c r="AJ329">
        <v>-1</v>
      </c>
      <c r="AK329">
        <v>2</v>
      </c>
      <c r="AL329">
        <v>29.10615</v>
      </c>
      <c r="AM329">
        <v>290</v>
      </c>
      <c r="AN329">
        <v>100</v>
      </c>
      <c r="AO329">
        <v>65</v>
      </c>
      <c r="AP329">
        <v>0</v>
      </c>
      <c r="AQ329">
        <v>0</v>
      </c>
      <c r="AR329">
        <v>4</v>
      </c>
      <c r="AS329">
        <v>18.671710000000001</v>
      </c>
      <c r="AT329">
        <v>-1</v>
      </c>
    </row>
    <row r="330" spans="1:46" x14ac:dyDescent="0.3">
      <c r="A330">
        <v>0.67</v>
      </c>
      <c r="B330">
        <v>0.625</v>
      </c>
      <c r="C330">
        <v>1</v>
      </c>
      <c r="D330">
        <v>10</v>
      </c>
      <c r="E330">
        <v>2.1</v>
      </c>
      <c r="F330">
        <v>250</v>
      </c>
      <c r="G330">
        <v>195.89</v>
      </c>
      <c r="H330">
        <v>70.894999999999996</v>
      </c>
      <c r="I330">
        <v>70.895522388059604</v>
      </c>
      <c r="J330">
        <v>300</v>
      </c>
      <c r="K330">
        <v>620.89552200000003</v>
      </c>
      <c r="L330">
        <v>-1</v>
      </c>
      <c r="M330">
        <v>2</v>
      </c>
      <c r="N330">
        <v>25.035740000000001</v>
      </c>
      <c r="O330">
        <v>290</v>
      </c>
      <c r="P330">
        <v>100</v>
      </c>
      <c r="Q330">
        <v>65</v>
      </c>
      <c r="S330">
        <v>0</v>
      </c>
      <c r="T330">
        <v>2183</v>
      </c>
      <c r="U330">
        <v>2</v>
      </c>
      <c r="V330">
        <v>3.4690219999999998</v>
      </c>
      <c r="W330">
        <v>-1</v>
      </c>
      <c r="Y330">
        <v>0.67</v>
      </c>
      <c r="Z330">
        <v>0.625</v>
      </c>
      <c r="AA330">
        <v>1</v>
      </c>
      <c r="AB330">
        <v>10</v>
      </c>
      <c r="AC330">
        <v>2.1</v>
      </c>
      <c r="AD330">
        <v>250</v>
      </c>
      <c r="AE330">
        <v>195.89</v>
      </c>
      <c r="AF330">
        <v>70.894999999999996</v>
      </c>
      <c r="AG330">
        <v>70.895522388059604</v>
      </c>
      <c r="AH330">
        <v>300</v>
      </c>
      <c r="AI330">
        <v>620.89552200000003</v>
      </c>
      <c r="AJ330">
        <v>-1</v>
      </c>
      <c r="AK330">
        <v>2</v>
      </c>
      <c r="AL330">
        <v>25.035740000000001</v>
      </c>
      <c r="AM330">
        <v>290</v>
      </c>
      <c r="AN330">
        <v>100</v>
      </c>
      <c r="AO330">
        <v>65</v>
      </c>
      <c r="AP330">
        <v>0</v>
      </c>
      <c r="AQ330">
        <v>0</v>
      </c>
      <c r="AR330">
        <v>4</v>
      </c>
      <c r="AS330">
        <v>18.671710000000001</v>
      </c>
      <c r="AT330">
        <v>-1</v>
      </c>
    </row>
    <row r="331" spans="1:46" x14ac:dyDescent="0.3">
      <c r="A331">
        <v>0.67</v>
      </c>
      <c r="B331">
        <v>0.625</v>
      </c>
      <c r="C331">
        <v>1</v>
      </c>
      <c r="D331">
        <v>10</v>
      </c>
      <c r="E331">
        <v>2.1</v>
      </c>
      <c r="F331">
        <v>250</v>
      </c>
      <c r="G331">
        <v>195.89</v>
      </c>
      <c r="H331">
        <v>70.894999999999996</v>
      </c>
      <c r="I331">
        <v>70.895522388059604</v>
      </c>
      <c r="J331">
        <v>300</v>
      </c>
      <c r="K331">
        <v>620.89552200000003</v>
      </c>
      <c r="L331">
        <v>-1</v>
      </c>
      <c r="M331">
        <v>2</v>
      </c>
      <c r="N331">
        <v>25.035740000000001</v>
      </c>
      <c r="O331">
        <v>290</v>
      </c>
      <c r="P331">
        <v>100</v>
      </c>
      <c r="Q331">
        <v>65</v>
      </c>
      <c r="S331">
        <v>0</v>
      </c>
      <c r="T331">
        <v>2183</v>
      </c>
      <c r="U331">
        <v>2</v>
      </c>
      <c r="V331">
        <v>3.4690219999999998</v>
      </c>
      <c r="W331">
        <v>-1</v>
      </c>
      <c r="Y331">
        <v>0.67</v>
      </c>
      <c r="Z331">
        <v>0.625</v>
      </c>
      <c r="AA331">
        <v>1</v>
      </c>
      <c r="AB331">
        <v>10</v>
      </c>
      <c r="AC331">
        <v>2.1</v>
      </c>
      <c r="AD331">
        <v>250</v>
      </c>
      <c r="AE331">
        <v>195.89</v>
      </c>
      <c r="AF331">
        <v>70.894999999999996</v>
      </c>
      <c r="AG331">
        <v>70.895522388059604</v>
      </c>
      <c r="AH331">
        <v>100</v>
      </c>
      <c r="AI331">
        <v>420.89552200000003</v>
      </c>
      <c r="AJ331">
        <v>-1</v>
      </c>
      <c r="AK331">
        <v>2</v>
      </c>
      <c r="AL331">
        <v>34.56711</v>
      </c>
      <c r="AM331">
        <v>290</v>
      </c>
      <c r="AN331">
        <v>100</v>
      </c>
      <c r="AO331">
        <v>65</v>
      </c>
      <c r="AP331">
        <v>0</v>
      </c>
      <c r="AQ331">
        <v>152</v>
      </c>
      <c r="AR331">
        <v>4</v>
      </c>
      <c r="AS331">
        <v>18.671710000000001</v>
      </c>
      <c r="AT331">
        <v>-1</v>
      </c>
    </row>
    <row r="332" spans="1:46" x14ac:dyDescent="0.3">
      <c r="A332" t="s">
        <v>74</v>
      </c>
      <c r="B332" t="s">
        <v>74</v>
      </c>
      <c r="C332">
        <v>2.1</v>
      </c>
      <c r="D332">
        <v>250</v>
      </c>
      <c r="E332" t="s">
        <v>75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74</v>
      </c>
      <c r="N332" t="s">
        <v>74</v>
      </c>
      <c r="O332">
        <v>110</v>
      </c>
      <c r="Y332" t="s">
        <v>74</v>
      </c>
      <c r="Z332" t="s">
        <v>74</v>
      </c>
      <c r="AA332">
        <v>2.1</v>
      </c>
      <c r="AB332">
        <v>250</v>
      </c>
      <c r="AC332" t="s">
        <v>75</v>
      </c>
      <c r="AD332" t="s">
        <v>74</v>
      </c>
      <c r="AE332" t="s">
        <v>74</v>
      </c>
      <c r="AF332" t="s">
        <v>74</v>
      </c>
      <c r="AG332" t="s">
        <v>74</v>
      </c>
      <c r="AH332" t="s">
        <v>74</v>
      </c>
      <c r="AI332" t="s">
        <v>74</v>
      </c>
      <c r="AJ332" t="s">
        <v>74</v>
      </c>
      <c r="AK332" t="s">
        <v>74</v>
      </c>
      <c r="AL332" t="s">
        <v>74</v>
      </c>
      <c r="AM332">
        <v>110</v>
      </c>
    </row>
    <row r="333" spans="1:46" x14ac:dyDescent="0.3">
      <c r="A333">
        <v>0.67</v>
      </c>
      <c r="B333">
        <v>0.625</v>
      </c>
      <c r="C333">
        <v>1</v>
      </c>
      <c r="D333">
        <v>10</v>
      </c>
      <c r="E333">
        <v>2.1</v>
      </c>
      <c r="F333">
        <v>250</v>
      </c>
      <c r="G333">
        <v>195.89</v>
      </c>
      <c r="H333">
        <v>70.894999999999996</v>
      </c>
      <c r="I333">
        <v>70.895522388059604</v>
      </c>
      <c r="J333">
        <v>0</v>
      </c>
      <c r="K333">
        <v>320.89552200000003</v>
      </c>
      <c r="L333">
        <v>-1</v>
      </c>
      <c r="M333">
        <v>2</v>
      </c>
      <c r="N333">
        <v>46.231900000000003</v>
      </c>
      <c r="O333">
        <v>335</v>
      </c>
      <c r="P333">
        <v>100</v>
      </c>
      <c r="Q333">
        <v>110</v>
      </c>
      <c r="S333">
        <v>0</v>
      </c>
      <c r="T333">
        <v>1600</v>
      </c>
      <c r="U333">
        <v>41</v>
      </c>
      <c r="V333">
        <v>18.42286</v>
      </c>
      <c r="W333">
        <v>-1</v>
      </c>
      <c r="Y333">
        <v>0.67</v>
      </c>
      <c r="Z333">
        <v>0.625</v>
      </c>
      <c r="AA333">
        <v>1</v>
      </c>
      <c r="AB333">
        <v>10</v>
      </c>
      <c r="AC333">
        <v>2.1</v>
      </c>
      <c r="AD333">
        <v>250</v>
      </c>
      <c r="AE333">
        <v>195.89</v>
      </c>
      <c r="AF333">
        <v>70.894999999999996</v>
      </c>
      <c r="AG333">
        <v>70.895522388059604</v>
      </c>
      <c r="AH333">
        <v>0</v>
      </c>
      <c r="AI333">
        <v>320.89552200000003</v>
      </c>
      <c r="AJ333">
        <v>-1</v>
      </c>
      <c r="AK333">
        <v>2</v>
      </c>
      <c r="AL333">
        <v>46.231900000000003</v>
      </c>
      <c r="AM333">
        <v>335</v>
      </c>
      <c r="AN333">
        <v>100</v>
      </c>
      <c r="AO333">
        <v>110</v>
      </c>
      <c r="AP333">
        <v>0</v>
      </c>
      <c r="AQ333">
        <v>1546</v>
      </c>
      <c r="AR333">
        <v>141</v>
      </c>
      <c r="AS333">
        <v>35.155349999999999</v>
      </c>
      <c r="AT333">
        <v>-1</v>
      </c>
    </row>
    <row r="334" spans="1:46" x14ac:dyDescent="0.3">
      <c r="A334">
        <v>0.67</v>
      </c>
      <c r="B334">
        <v>0.625</v>
      </c>
      <c r="C334">
        <v>1</v>
      </c>
      <c r="D334">
        <v>10</v>
      </c>
      <c r="E334">
        <v>2.1</v>
      </c>
      <c r="F334">
        <v>250</v>
      </c>
      <c r="G334">
        <v>195.89</v>
      </c>
      <c r="H334">
        <v>70.894999999999996</v>
      </c>
      <c r="I334">
        <v>70.895522388059604</v>
      </c>
      <c r="J334">
        <v>100</v>
      </c>
      <c r="K334">
        <v>420.89552200000003</v>
      </c>
      <c r="L334">
        <v>-1</v>
      </c>
      <c r="M334">
        <v>2</v>
      </c>
      <c r="N334">
        <v>38.517049999999998</v>
      </c>
      <c r="O334">
        <v>335</v>
      </c>
      <c r="P334">
        <v>100</v>
      </c>
      <c r="Q334">
        <v>110</v>
      </c>
      <c r="S334">
        <v>0</v>
      </c>
      <c r="T334">
        <v>1824</v>
      </c>
      <c r="U334">
        <v>33</v>
      </c>
      <c r="V334">
        <v>15.46021</v>
      </c>
      <c r="W334">
        <v>-1</v>
      </c>
      <c r="Y334">
        <v>0.67</v>
      </c>
      <c r="Z334">
        <v>0.625</v>
      </c>
      <c r="AA334">
        <v>1</v>
      </c>
      <c r="AB334">
        <v>10</v>
      </c>
      <c r="AC334">
        <v>2.1</v>
      </c>
      <c r="AD334">
        <v>250</v>
      </c>
      <c r="AE334">
        <v>195.89</v>
      </c>
      <c r="AF334">
        <v>70.894999999999996</v>
      </c>
      <c r="AG334">
        <v>70.895522388059604</v>
      </c>
      <c r="AH334">
        <v>100</v>
      </c>
      <c r="AI334">
        <v>420.89552200000003</v>
      </c>
      <c r="AJ334">
        <v>-1</v>
      </c>
      <c r="AK334">
        <v>2</v>
      </c>
      <c r="AL334">
        <v>38.517049999999998</v>
      </c>
      <c r="AM334">
        <v>335</v>
      </c>
      <c r="AN334">
        <v>100</v>
      </c>
      <c r="AO334">
        <v>110</v>
      </c>
      <c r="AP334">
        <v>0</v>
      </c>
      <c r="AQ334">
        <v>884</v>
      </c>
      <c r="AR334">
        <v>58</v>
      </c>
      <c r="AS334">
        <v>29.683019999999999</v>
      </c>
      <c r="AT334">
        <v>-1</v>
      </c>
    </row>
    <row r="335" spans="1:46" x14ac:dyDescent="0.3">
      <c r="A335">
        <v>0.67</v>
      </c>
      <c r="B335">
        <v>0.625</v>
      </c>
      <c r="C335">
        <v>1</v>
      </c>
      <c r="D335">
        <v>10</v>
      </c>
      <c r="E335">
        <v>2.1</v>
      </c>
      <c r="F335">
        <v>250</v>
      </c>
      <c r="G335">
        <v>195.89</v>
      </c>
      <c r="H335">
        <v>70.894999999999996</v>
      </c>
      <c r="I335">
        <v>70.895522388059604</v>
      </c>
      <c r="J335">
        <v>200</v>
      </c>
      <c r="K335">
        <v>520.89552200000003</v>
      </c>
      <c r="L335">
        <v>-1</v>
      </c>
      <c r="M335">
        <v>2</v>
      </c>
      <c r="N335">
        <v>32.746009999999998</v>
      </c>
      <c r="O335">
        <v>335</v>
      </c>
      <c r="P335">
        <v>100</v>
      </c>
      <c r="Q335">
        <v>110</v>
      </c>
      <c r="S335">
        <v>0</v>
      </c>
      <c r="T335">
        <v>1877</v>
      </c>
      <c r="U335">
        <v>18</v>
      </c>
      <c r="V335">
        <v>11.239660000000001</v>
      </c>
      <c r="W335">
        <v>-1</v>
      </c>
      <c r="Y335">
        <v>0.67</v>
      </c>
      <c r="Z335">
        <v>0.625</v>
      </c>
      <c r="AA335">
        <v>1</v>
      </c>
      <c r="AB335">
        <v>10</v>
      </c>
      <c r="AC335">
        <v>2.1</v>
      </c>
      <c r="AD335">
        <v>250</v>
      </c>
      <c r="AE335">
        <v>195.89</v>
      </c>
      <c r="AF335">
        <v>70.894999999999996</v>
      </c>
      <c r="AG335">
        <v>70.895522388059604</v>
      </c>
      <c r="AH335">
        <v>200</v>
      </c>
      <c r="AI335">
        <v>520.89552200000003</v>
      </c>
      <c r="AJ335">
        <v>-1</v>
      </c>
      <c r="AK335">
        <v>2</v>
      </c>
      <c r="AL335">
        <v>32.746009999999998</v>
      </c>
      <c r="AM335">
        <v>335</v>
      </c>
      <c r="AN335">
        <v>100</v>
      </c>
      <c r="AO335">
        <v>110</v>
      </c>
      <c r="AP335">
        <v>0</v>
      </c>
      <c r="AQ335">
        <v>0</v>
      </c>
      <c r="AR335">
        <v>58</v>
      </c>
      <c r="AS335">
        <v>29.683019999999999</v>
      </c>
      <c r="AT335">
        <v>-1</v>
      </c>
    </row>
    <row r="336" spans="1:46" x14ac:dyDescent="0.3">
      <c r="A336">
        <v>0.67</v>
      </c>
      <c r="B336">
        <v>0.625</v>
      </c>
      <c r="C336">
        <v>1</v>
      </c>
      <c r="D336">
        <v>10</v>
      </c>
      <c r="E336">
        <v>2.1</v>
      </c>
      <c r="F336">
        <v>250</v>
      </c>
      <c r="G336">
        <v>195.89</v>
      </c>
      <c r="H336">
        <v>70.894999999999996</v>
      </c>
      <c r="I336">
        <v>70.895522388059604</v>
      </c>
      <c r="J336">
        <v>300</v>
      </c>
      <c r="K336">
        <v>620.89552200000003</v>
      </c>
      <c r="L336">
        <v>-1</v>
      </c>
      <c r="M336">
        <v>2</v>
      </c>
      <c r="N336">
        <v>28.348780000000001</v>
      </c>
      <c r="O336">
        <v>335</v>
      </c>
      <c r="P336">
        <v>100</v>
      </c>
      <c r="Q336">
        <v>110</v>
      </c>
      <c r="S336">
        <v>0</v>
      </c>
      <c r="T336">
        <v>1928</v>
      </c>
      <c r="U336">
        <v>21</v>
      </c>
      <c r="V336">
        <v>11.981199999999999</v>
      </c>
      <c r="W336">
        <v>-1</v>
      </c>
      <c r="Y336">
        <v>0.67</v>
      </c>
      <c r="Z336">
        <v>0.625</v>
      </c>
      <c r="AA336">
        <v>1</v>
      </c>
      <c r="AB336">
        <v>10</v>
      </c>
      <c r="AC336">
        <v>2.1</v>
      </c>
      <c r="AD336">
        <v>250</v>
      </c>
      <c r="AE336">
        <v>195.89</v>
      </c>
      <c r="AF336">
        <v>70.894999999999996</v>
      </c>
      <c r="AG336">
        <v>70.895522388059604</v>
      </c>
      <c r="AH336">
        <v>300</v>
      </c>
      <c r="AI336">
        <v>620.89552200000003</v>
      </c>
      <c r="AJ336">
        <v>-1</v>
      </c>
      <c r="AK336">
        <v>2</v>
      </c>
      <c r="AL336">
        <v>28.348780000000001</v>
      </c>
      <c r="AM336">
        <v>335</v>
      </c>
      <c r="AN336">
        <v>100</v>
      </c>
      <c r="AO336">
        <v>110</v>
      </c>
      <c r="AP336">
        <v>0</v>
      </c>
      <c r="AQ336">
        <v>0</v>
      </c>
      <c r="AR336">
        <v>58</v>
      </c>
      <c r="AS336">
        <v>29.683019999999999</v>
      </c>
      <c r="AT336">
        <v>-1</v>
      </c>
    </row>
    <row r="337" spans="1:46" x14ac:dyDescent="0.3">
      <c r="A337">
        <v>0.67</v>
      </c>
      <c r="B337">
        <v>0.625</v>
      </c>
      <c r="C337">
        <v>1</v>
      </c>
      <c r="D337">
        <v>10</v>
      </c>
      <c r="E337">
        <v>2.1</v>
      </c>
      <c r="F337">
        <v>250</v>
      </c>
      <c r="G337">
        <v>195.89</v>
      </c>
      <c r="H337">
        <v>70.894999999999996</v>
      </c>
      <c r="I337">
        <v>70.895522388059604</v>
      </c>
      <c r="J337">
        <v>200</v>
      </c>
      <c r="K337">
        <v>520.89552200000003</v>
      </c>
      <c r="L337">
        <v>-1</v>
      </c>
      <c r="M337">
        <v>2</v>
      </c>
      <c r="N337">
        <v>32.746009999999998</v>
      </c>
      <c r="O337">
        <v>335</v>
      </c>
      <c r="P337">
        <v>100</v>
      </c>
      <c r="Q337">
        <v>110</v>
      </c>
      <c r="S337">
        <v>0</v>
      </c>
      <c r="T337">
        <v>1877</v>
      </c>
      <c r="U337">
        <v>18</v>
      </c>
      <c r="V337">
        <v>11.239660000000001</v>
      </c>
      <c r="W337">
        <v>-1</v>
      </c>
      <c r="Y337">
        <v>0.67</v>
      </c>
      <c r="Z337">
        <v>0.625</v>
      </c>
      <c r="AA337">
        <v>1</v>
      </c>
      <c r="AB337">
        <v>10</v>
      </c>
      <c r="AC337">
        <v>2.1</v>
      </c>
      <c r="AD337">
        <v>250</v>
      </c>
      <c r="AE337">
        <v>195.89</v>
      </c>
      <c r="AF337">
        <v>70.894999999999996</v>
      </c>
      <c r="AG337">
        <v>70.895522388059604</v>
      </c>
      <c r="AH337">
        <v>100</v>
      </c>
      <c r="AI337">
        <v>420.89552200000003</v>
      </c>
      <c r="AJ337">
        <v>-1</v>
      </c>
      <c r="AK337">
        <v>2</v>
      </c>
      <c r="AL337">
        <v>38.517049999999998</v>
      </c>
      <c r="AM337">
        <v>335</v>
      </c>
      <c r="AN337">
        <v>100</v>
      </c>
      <c r="AO337">
        <v>110</v>
      </c>
      <c r="AP337">
        <v>0</v>
      </c>
      <c r="AQ337">
        <v>884</v>
      </c>
      <c r="AR337">
        <v>58</v>
      </c>
      <c r="AS337">
        <v>29.683019999999999</v>
      </c>
      <c r="AT337">
        <v>-1</v>
      </c>
    </row>
    <row r="338" spans="1:46" x14ac:dyDescent="0.3">
      <c r="A338" t="s">
        <v>74</v>
      </c>
      <c r="B338" t="s">
        <v>74</v>
      </c>
      <c r="C338">
        <v>2.1</v>
      </c>
      <c r="D338">
        <v>250</v>
      </c>
      <c r="E338" t="s">
        <v>75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74</v>
      </c>
      <c r="N338" t="s">
        <v>74</v>
      </c>
      <c r="O338">
        <v>155</v>
      </c>
      <c r="Y338" t="s">
        <v>74</v>
      </c>
      <c r="Z338" t="s">
        <v>74</v>
      </c>
      <c r="AA338">
        <v>2.1</v>
      </c>
      <c r="AB338">
        <v>250</v>
      </c>
      <c r="AC338" t="s">
        <v>75</v>
      </c>
      <c r="AD338" t="s">
        <v>74</v>
      </c>
      <c r="AE338" t="s">
        <v>74</v>
      </c>
      <c r="AF338" t="s">
        <v>74</v>
      </c>
      <c r="AG338" t="s">
        <v>74</v>
      </c>
      <c r="AH338" t="s">
        <v>74</v>
      </c>
      <c r="AI338" t="s">
        <v>74</v>
      </c>
      <c r="AJ338" t="s">
        <v>74</v>
      </c>
      <c r="AK338" t="s">
        <v>74</v>
      </c>
      <c r="AL338" t="s">
        <v>74</v>
      </c>
      <c r="AM338">
        <v>155</v>
      </c>
    </row>
    <row r="339" spans="1:46" x14ac:dyDescent="0.3">
      <c r="A339">
        <v>0.67</v>
      </c>
      <c r="B339">
        <v>0.625</v>
      </c>
      <c r="C339">
        <v>1</v>
      </c>
      <c r="D339">
        <v>10</v>
      </c>
      <c r="E339">
        <v>2.1</v>
      </c>
      <c r="F339">
        <v>250</v>
      </c>
      <c r="G339">
        <v>195.89</v>
      </c>
      <c r="H339">
        <v>70.894999999999996</v>
      </c>
      <c r="I339">
        <v>70.895522388059604</v>
      </c>
      <c r="J339">
        <v>0</v>
      </c>
      <c r="K339">
        <v>320.89552200000003</v>
      </c>
      <c r="L339">
        <v>-1</v>
      </c>
      <c r="M339">
        <v>2</v>
      </c>
      <c r="N339">
        <v>49.820180000000001</v>
      </c>
      <c r="O339">
        <v>380</v>
      </c>
      <c r="P339">
        <v>100</v>
      </c>
      <c r="Q339">
        <v>155</v>
      </c>
      <c r="S339">
        <v>0</v>
      </c>
      <c r="T339">
        <v>1409</v>
      </c>
      <c r="U339">
        <v>61</v>
      </c>
      <c r="V339">
        <v>24.018540000000002</v>
      </c>
      <c r="W339">
        <v>-1</v>
      </c>
      <c r="Y339">
        <v>0.67</v>
      </c>
      <c r="Z339">
        <v>0.625</v>
      </c>
      <c r="AA339">
        <v>1</v>
      </c>
      <c r="AB339">
        <v>10</v>
      </c>
      <c r="AC339">
        <v>2.1</v>
      </c>
      <c r="AD339">
        <v>250</v>
      </c>
      <c r="AE339">
        <v>195.89</v>
      </c>
      <c r="AF339">
        <v>70.894999999999996</v>
      </c>
      <c r="AG339">
        <v>70.895522388059604</v>
      </c>
      <c r="AH339">
        <v>0</v>
      </c>
      <c r="AI339">
        <v>320.89552200000003</v>
      </c>
      <c r="AJ339">
        <v>-1</v>
      </c>
      <c r="AK339">
        <v>2</v>
      </c>
      <c r="AL339">
        <v>49.820180000000001</v>
      </c>
      <c r="AM339">
        <v>380</v>
      </c>
      <c r="AN339">
        <v>100</v>
      </c>
      <c r="AO339">
        <v>155</v>
      </c>
      <c r="AP339">
        <v>0</v>
      </c>
      <c r="AQ339">
        <v>1422</v>
      </c>
      <c r="AR339">
        <v>116</v>
      </c>
      <c r="AS339">
        <v>33.191079999999999</v>
      </c>
      <c r="AT339">
        <v>-1</v>
      </c>
    </row>
    <row r="340" spans="1:46" x14ac:dyDescent="0.3">
      <c r="A340">
        <v>0.67</v>
      </c>
      <c r="B340">
        <v>0.625</v>
      </c>
      <c r="C340">
        <v>1</v>
      </c>
      <c r="D340">
        <v>10</v>
      </c>
      <c r="E340">
        <v>2.1</v>
      </c>
      <c r="F340">
        <v>250</v>
      </c>
      <c r="G340">
        <v>195.89</v>
      </c>
      <c r="H340">
        <v>70.894999999999996</v>
      </c>
      <c r="I340">
        <v>70.895522388059604</v>
      </c>
      <c r="J340">
        <v>100</v>
      </c>
      <c r="K340">
        <v>420.89552200000003</v>
      </c>
      <c r="L340">
        <v>-1</v>
      </c>
      <c r="M340">
        <v>2</v>
      </c>
      <c r="N340">
        <v>42.076880000000003</v>
      </c>
      <c r="O340">
        <v>380</v>
      </c>
      <c r="P340">
        <v>100</v>
      </c>
      <c r="Q340">
        <v>155</v>
      </c>
      <c r="S340">
        <v>0</v>
      </c>
      <c r="T340">
        <v>1534</v>
      </c>
      <c r="U340">
        <v>58</v>
      </c>
      <c r="V340">
        <v>22.42484</v>
      </c>
      <c r="W340">
        <v>-1</v>
      </c>
      <c r="Y340">
        <v>0.67</v>
      </c>
      <c r="Z340">
        <v>0.625</v>
      </c>
      <c r="AA340">
        <v>1</v>
      </c>
      <c r="AB340">
        <v>10</v>
      </c>
      <c r="AC340">
        <v>2.1</v>
      </c>
      <c r="AD340">
        <v>250</v>
      </c>
      <c r="AE340">
        <v>195.89</v>
      </c>
      <c r="AF340">
        <v>70.894999999999996</v>
      </c>
      <c r="AG340">
        <v>70.895522388059604</v>
      </c>
      <c r="AH340">
        <v>100</v>
      </c>
      <c r="AI340">
        <v>420.89552200000003</v>
      </c>
      <c r="AJ340">
        <v>-1</v>
      </c>
      <c r="AK340">
        <v>2</v>
      </c>
      <c r="AL340">
        <v>42.076880000000003</v>
      </c>
      <c r="AM340">
        <v>380</v>
      </c>
      <c r="AN340">
        <v>100</v>
      </c>
      <c r="AO340">
        <v>155</v>
      </c>
      <c r="AP340">
        <v>0</v>
      </c>
      <c r="AQ340">
        <v>1322</v>
      </c>
      <c r="AR340">
        <v>122</v>
      </c>
      <c r="AS340">
        <v>35.369979999999998</v>
      </c>
      <c r="AT340">
        <v>-1</v>
      </c>
    </row>
    <row r="341" spans="1:46" x14ac:dyDescent="0.3">
      <c r="A341">
        <v>0.67</v>
      </c>
      <c r="B341">
        <v>0.625</v>
      </c>
      <c r="C341">
        <v>1</v>
      </c>
      <c r="D341">
        <v>10</v>
      </c>
      <c r="E341">
        <v>2.1</v>
      </c>
      <c r="F341">
        <v>250</v>
      </c>
      <c r="G341">
        <v>195.89</v>
      </c>
      <c r="H341">
        <v>70.894999999999996</v>
      </c>
      <c r="I341">
        <v>70.895522388059604</v>
      </c>
      <c r="J341">
        <v>200</v>
      </c>
      <c r="K341">
        <v>520.89552200000003</v>
      </c>
      <c r="L341">
        <v>-1</v>
      </c>
      <c r="M341">
        <v>2</v>
      </c>
      <c r="N341">
        <v>36.111229999999999</v>
      </c>
      <c r="O341">
        <v>380</v>
      </c>
      <c r="P341">
        <v>100</v>
      </c>
      <c r="Q341">
        <v>155</v>
      </c>
      <c r="S341">
        <v>0</v>
      </c>
      <c r="T341">
        <v>1614</v>
      </c>
      <c r="U341">
        <v>42</v>
      </c>
      <c r="V341">
        <v>18.566379999999999</v>
      </c>
      <c r="W341">
        <v>-1</v>
      </c>
      <c r="Y341">
        <v>0.67</v>
      </c>
      <c r="Z341">
        <v>0.625</v>
      </c>
      <c r="AA341">
        <v>1</v>
      </c>
      <c r="AB341">
        <v>10</v>
      </c>
      <c r="AC341">
        <v>2.1</v>
      </c>
      <c r="AD341">
        <v>250</v>
      </c>
      <c r="AE341">
        <v>195.89</v>
      </c>
      <c r="AF341">
        <v>70.894999999999996</v>
      </c>
      <c r="AG341">
        <v>70.895522388059604</v>
      </c>
      <c r="AH341">
        <v>200</v>
      </c>
      <c r="AI341">
        <v>520.89552200000003</v>
      </c>
      <c r="AJ341">
        <v>-1</v>
      </c>
      <c r="AK341">
        <v>2</v>
      </c>
      <c r="AL341">
        <v>36.111229999999999</v>
      </c>
      <c r="AM341">
        <v>380</v>
      </c>
      <c r="AN341">
        <v>100</v>
      </c>
      <c r="AO341">
        <v>155</v>
      </c>
      <c r="AP341">
        <v>0</v>
      </c>
      <c r="AQ341">
        <v>263</v>
      </c>
      <c r="AR341">
        <v>19</v>
      </c>
      <c r="AS341">
        <v>31.183509999999998</v>
      </c>
      <c r="AT341">
        <v>-1</v>
      </c>
    </row>
    <row r="342" spans="1:46" x14ac:dyDescent="0.3">
      <c r="A342">
        <v>0.67</v>
      </c>
      <c r="B342">
        <v>0.625</v>
      </c>
      <c r="C342">
        <v>1</v>
      </c>
      <c r="D342">
        <v>10</v>
      </c>
      <c r="E342">
        <v>2.1</v>
      </c>
      <c r="F342">
        <v>250</v>
      </c>
      <c r="G342">
        <v>195.89</v>
      </c>
      <c r="H342">
        <v>70.894999999999996</v>
      </c>
      <c r="I342">
        <v>70.895522388059604</v>
      </c>
      <c r="J342">
        <v>300</v>
      </c>
      <c r="K342">
        <v>620.89552200000003</v>
      </c>
      <c r="L342">
        <v>-1</v>
      </c>
      <c r="M342">
        <v>2</v>
      </c>
      <c r="N342">
        <v>31.46743</v>
      </c>
      <c r="O342">
        <v>380</v>
      </c>
      <c r="P342">
        <v>100</v>
      </c>
      <c r="Q342">
        <v>155</v>
      </c>
      <c r="S342">
        <v>0</v>
      </c>
      <c r="T342">
        <v>1715</v>
      </c>
      <c r="U342">
        <v>24</v>
      </c>
      <c r="V342">
        <v>13.58765</v>
      </c>
      <c r="W342">
        <v>-1</v>
      </c>
      <c r="Y342">
        <v>0.67</v>
      </c>
      <c r="Z342">
        <v>0.625</v>
      </c>
      <c r="AA342">
        <v>1</v>
      </c>
      <c r="AB342">
        <v>10</v>
      </c>
      <c r="AC342">
        <v>2.1</v>
      </c>
      <c r="AD342">
        <v>250</v>
      </c>
      <c r="AE342">
        <v>195.89</v>
      </c>
      <c r="AF342">
        <v>70.894999999999996</v>
      </c>
      <c r="AG342">
        <v>70.895522388059604</v>
      </c>
      <c r="AH342">
        <v>300</v>
      </c>
      <c r="AI342">
        <v>620.89552200000003</v>
      </c>
      <c r="AJ342">
        <v>-1</v>
      </c>
      <c r="AK342">
        <v>2</v>
      </c>
      <c r="AL342">
        <v>31.46743</v>
      </c>
      <c r="AM342">
        <v>380</v>
      </c>
      <c r="AN342">
        <v>100</v>
      </c>
      <c r="AO342">
        <v>155</v>
      </c>
      <c r="AP342">
        <v>0</v>
      </c>
      <c r="AQ342">
        <v>0</v>
      </c>
      <c r="AR342">
        <v>19</v>
      </c>
      <c r="AS342">
        <v>31.183509999999998</v>
      </c>
      <c r="AT342">
        <v>-1</v>
      </c>
    </row>
    <row r="343" spans="1:46" x14ac:dyDescent="0.3">
      <c r="A343">
        <v>0.67</v>
      </c>
      <c r="B343">
        <v>0.625</v>
      </c>
      <c r="C343">
        <v>1</v>
      </c>
      <c r="D343">
        <v>10</v>
      </c>
      <c r="E343">
        <v>2.1</v>
      </c>
      <c r="F343">
        <v>250</v>
      </c>
      <c r="G343">
        <v>195.89</v>
      </c>
      <c r="H343">
        <v>70.894999999999996</v>
      </c>
      <c r="I343">
        <v>70.895522388059604</v>
      </c>
      <c r="J343">
        <v>300</v>
      </c>
      <c r="K343">
        <v>620.89552200000003</v>
      </c>
      <c r="L343">
        <v>-1</v>
      </c>
      <c r="M343">
        <v>2</v>
      </c>
      <c r="N343">
        <v>31.46743</v>
      </c>
      <c r="O343">
        <v>380</v>
      </c>
      <c r="P343">
        <v>100</v>
      </c>
      <c r="Q343">
        <v>155</v>
      </c>
      <c r="S343">
        <v>0</v>
      </c>
      <c r="T343">
        <v>1715</v>
      </c>
      <c r="U343">
        <v>24</v>
      </c>
      <c r="V343">
        <v>13.58765</v>
      </c>
      <c r="W343">
        <v>-1</v>
      </c>
      <c r="Y343">
        <v>0.67</v>
      </c>
      <c r="Z343">
        <v>0.625</v>
      </c>
      <c r="AA343">
        <v>1</v>
      </c>
      <c r="AB343">
        <v>10</v>
      </c>
      <c r="AC343">
        <v>2.1</v>
      </c>
      <c r="AD343">
        <v>250</v>
      </c>
      <c r="AE343">
        <v>195.89</v>
      </c>
      <c r="AF343">
        <v>70.894999999999996</v>
      </c>
      <c r="AG343">
        <v>70.895522388059604</v>
      </c>
      <c r="AH343">
        <v>200</v>
      </c>
      <c r="AI343">
        <v>520.89552200000003</v>
      </c>
      <c r="AJ343">
        <v>-1</v>
      </c>
      <c r="AK343">
        <v>2</v>
      </c>
      <c r="AL343">
        <v>36.111229999999999</v>
      </c>
      <c r="AM343">
        <v>380</v>
      </c>
      <c r="AN343">
        <v>100</v>
      </c>
      <c r="AO343">
        <v>155</v>
      </c>
      <c r="AP343">
        <v>0</v>
      </c>
      <c r="AQ343">
        <v>263</v>
      </c>
      <c r="AR343">
        <v>19</v>
      </c>
      <c r="AS343">
        <v>31.183509999999998</v>
      </c>
      <c r="AT343">
        <v>-1</v>
      </c>
    </row>
    <row r="344" spans="1:46" x14ac:dyDescent="0.3">
      <c r="A344" t="s">
        <v>74</v>
      </c>
      <c r="B344" t="s">
        <v>74</v>
      </c>
      <c r="C344">
        <v>2.1</v>
      </c>
      <c r="D344">
        <v>250</v>
      </c>
      <c r="E344" t="s">
        <v>75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74</v>
      </c>
      <c r="N344" t="s">
        <v>74</v>
      </c>
      <c r="O344">
        <v>200</v>
      </c>
      <c r="Y344" t="s">
        <v>74</v>
      </c>
      <c r="Z344" t="s">
        <v>74</v>
      </c>
      <c r="AA344">
        <v>2.1</v>
      </c>
      <c r="AB344">
        <v>250</v>
      </c>
      <c r="AC344" t="s">
        <v>75</v>
      </c>
      <c r="AD344" t="s">
        <v>74</v>
      </c>
      <c r="AE344" t="s">
        <v>74</v>
      </c>
      <c r="AF344" t="s">
        <v>74</v>
      </c>
      <c r="AG344" t="s">
        <v>74</v>
      </c>
      <c r="AH344" t="s">
        <v>74</v>
      </c>
      <c r="AI344" t="s">
        <v>74</v>
      </c>
      <c r="AJ344" t="s">
        <v>74</v>
      </c>
      <c r="AK344" t="s">
        <v>74</v>
      </c>
      <c r="AL344" t="s">
        <v>74</v>
      </c>
      <c r="AM344">
        <v>200</v>
      </c>
    </row>
    <row r="345" spans="1:46" x14ac:dyDescent="0.3">
      <c r="A345">
        <v>0.67</v>
      </c>
      <c r="B345">
        <v>0.625</v>
      </c>
      <c r="C345">
        <v>1</v>
      </c>
      <c r="D345">
        <v>10</v>
      </c>
      <c r="E345">
        <v>2.1</v>
      </c>
      <c r="F345">
        <v>250</v>
      </c>
      <c r="G345">
        <v>195.89</v>
      </c>
      <c r="H345">
        <v>70.894999999999996</v>
      </c>
      <c r="I345">
        <v>70.895522388059604</v>
      </c>
      <c r="J345">
        <v>0</v>
      </c>
      <c r="K345">
        <v>320.89552200000003</v>
      </c>
      <c r="L345">
        <v>-1</v>
      </c>
      <c r="M345">
        <v>2</v>
      </c>
      <c r="N345">
        <v>52.945430000000002</v>
      </c>
      <c r="O345">
        <v>425</v>
      </c>
      <c r="P345">
        <v>100</v>
      </c>
      <c r="Q345">
        <v>200</v>
      </c>
      <c r="S345">
        <v>0</v>
      </c>
      <c r="T345">
        <v>1128</v>
      </c>
      <c r="U345">
        <v>112</v>
      </c>
      <c r="V345">
        <v>36.734229999999997</v>
      </c>
      <c r="W345">
        <v>-1</v>
      </c>
      <c r="Y345">
        <v>0.67</v>
      </c>
      <c r="Z345">
        <v>0.625</v>
      </c>
      <c r="AA345">
        <v>1</v>
      </c>
      <c r="AB345">
        <v>10</v>
      </c>
      <c r="AC345">
        <v>2.1</v>
      </c>
      <c r="AD345">
        <v>250</v>
      </c>
      <c r="AE345">
        <v>195.89</v>
      </c>
      <c r="AF345">
        <v>70.894999999999996</v>
      </c>
      <c r="AG345">
        <v>70.895522388059604</v>
      </c>
      <c r="AH345">
        <v>0</v>
      </c>
      <c r="AI345">
        <v>320.89552200000003</v>
      </c>
      <c r="AJ345">
        <v>-1</v>
      </c>
      <c r="AK345">
        <v>2</v>
      </c>
      <c r="AL345">
        <v>52.945430000000002</v>
      </c>
      <c r="AM345">
        <v>425</v>
      </c>
      <c r="AN345">
        <v>100</v>
      </c>
      <c r="AO345">
        <v>200</v>
      </c>
      <c r="AP345">
        <v>0</v>
      </c>
      <c r="AQ345">
        <v>1125</v>
      </c>
      <c r="AR345">
        <v>115</v>
      </c>
      <c r="AS345">
        <v>37.292230000000004</v>
      </c>
      <c r="AT345">
        <v>-1</v>
      </c>
    </row>
    <row r="346" spans="1:46" x14ac:dyDescent="0.3">
      <c r="A346">
        <v>0.67</v>
      </c>
      <c r="B346">
        <v>0.625</v>
      </c>
      <c r="C346">
        <v>1</v>
      </c>
      <c r="D346">
        <v>10</v>
      </c>
      <c r="E346">
        <v>2.1</v>
      </c>
      <c r="F346">
        <v>250</v>
      </c>
      <c r="G346">
        <v>195.89</v>
      </c>
      <c r="H346">
        <v>70.894999999999996</v>
      </c>
      <c r="I346">
        <v>70.895522388059604</v>
      </c>
      <c r="J346">
        <v>100</v>
      </c>
      <c r="K346">
        <v>420.89552200000003</v>
      </c>
      <c r="L346">
        <v>-1</v>
      </c>
      <c r="M346">
        <v>2</v>
      </c>
      <c r="N346">
        <v>45.278010000000002</v>
      </c>
      <c r="O346">
        <v>425</v>
      </c>
      <c r="P346">
        <v>100</v>
      </c>
      <c r="Q346">
        <v>200</v>
      </c>
      <c r="S346">
        <v>0</v>
      </c>
      <c r="T346">
        <v>1505</v>
      </c>
      <c r="U346">
        <v>74</v>
      </c>
      <c r="V346">
        <v>25.622710000000001</v>
      </c>
      <c r="W346">
        <v>-1</v>
      </c>
      <c r="Y346">
        <v>0.67</v>
      </c>
      <c r="Z346">
        <v>0.625</v>
      </c>
      <c r="AA346">
        <v>1</v>
      </c>
      <c r="AB346">
        <v>10</v>
      </c>
      <c r="AC346">
        <v>2.1</v>
      </c>
      <c r="AD346">
        <v>250</v>
      </c>
      <c r="AE346">
        <v>195.89</v>
      </c>
      <c r="AF346">
        <v>70.894999999999996</v>
      </c>
      <c r="AG346">
        <v>70.895522388059604</v>
      </c>
      <c r="AH346">
        <v>100</v>
      </c>
      <c r="AI346">
        <v>420.89552200000003</v>
      </c>
      <c r="AJ346">
        <v>-1</v>
      </c>
      <c r="AK346">
        <v>2</v>
      </c>
      <c r="AL346">
        <v>45.278010000000002</v>
      </c>
      <c r="AM346">
        <v>425</v>
      </c>
      <c r="AN346">
        <v>100</v>
      </c>
      <c r="AO346">
        <v>200</v>
      </c>
      <c r="AP346">
        <v>32</v>
      </c>
      <c r="AQ346">
        <v>1481</v>
      </c>
      <c r="AR346">
        <v>130</v>
      </c>
      <c r="AS346">
        <v>34.467939999999999</v>
      </c>
      <c r="AT346">
        <v>3.8437000000000001</v>
      </c>
    </row>
    <row r="347" spans="1:46" x14ac:dyDescent="0.3">
      <c r="A347">
        <v>0.67</v>
      </c>
      <c r="B347">
        <v>0.625</v>
      </c>
      <c r="C347">
        <v>1</v>
      </c>
      <c r="D347">
        <v>10</v>
      </c>
      <c r="E347">
        <v>2.1</v>
      </c>
      <c r="F347">
        <v>250</v>
      </c>
      <c r="G347">
        <v>195.89</v>
      </c>
      <c r="H347">
        <v>70.894999999999996</v>
      </c>
      <c r="I347">
        <v>70.895522388059604</v>
      </c>
      <c r="J347">
        <v>200</v>
      </c>
      <c r="K347">
        <v>520.89552200000003</v>
      </c>
      <c r="L347">
        <v>-1</v>
      </c>
      <c r="M347">
        <v>2</v>
      </c>
      <c r="N347">
        <v>39.211089999999999</v>
      </c>
      <c r="O347">
        <v>425</v>
      </c>
      <c r="P347">
        <v>100</v>
      </c>
      <c r="Q347">
        <v>200</v>
      </c>
      <c r="S347">
        <v>0</v>
      </c>
      <c r="T347">
        <v>1339</v>
      </c>
      <c r="U347">
        <v>52</v>
      </c>
      <c r="V347">
        <v>22.73086</v>
      </c>
      <c r="W347">
        <v>-1</v>
      </c>
      <c r="Y347">
        <v>0.67</v>
      </c>
      <c r="Z347">
        <v>0.625</v>
      </c>
      <c r="AA347">
        <v>1</v>
      </c>
      <c r="AB347">
        <v>10</v>
      </c>
      <c r="AC347">
        <v>2.1</v>
      </c>
      <c r="AD347">
        <v>250</v>
      </c>
      <c r="AE347">
        <v>195.89</v>
      </c>
      <c r="AF347">
        <v>70.894999999999996</v>
      </c>
      <c r="AG347">
        <v>70.895522388059604</v>
      </c>
      <c r="AH347">
        <v>200</v>
      </c>
      <c r="AI347">
        <v>520.89552200000003</v>
      </c>
      <c r="AJ347">
        <v>-1</v>
      </c>
      <c r="AK347">
        <v>2</v>
      </c>
      <c r="AL347">
        <v>39.211089999999999</v>
      </c>
      <c r="AM347">
        <v>425</v>
      </c>
      <c r="AN347">
        <v>100</v>
      </c>
      <c r="AO347">
        <v>200</v>
      </c>
      <c r="AP347">
        <v>0</v>
      </c>
      <c r="AQ347">
        <v>641</v>
      </c>
      <c r="AR347">
        <v>44</v>
      </c>
      <c r="AS347">
        <v>30.37725</v>
      </c>
      <c r="AT347">
        <v>-1</v>
      </c>
    </row>
    <row r="348" spans="1:46" x14ac:dyDescent="0.3">
      <c r="A348">
        <v>0.67</v>
      </c>
      <c r="B348">
        <v>0.625</v>
      </c>
      <c r="C348">
        <v>1</v>
      </c>
      <c r="D348">
        <v>10</v>
      </c>
      <c r="E348">
        <v>2.1</v>
      </c>
      <c r="F348">
        <v>250</v>
      </c>
      <c r="G348">
        <v>195.89</v>
      </c>
      <c r="H348">
        <v>70.894999999999996</v>
      </c>
      <c r="I348">
        <v>70.895522388059604</v>
      </c>
      <c r="J348">
        <v>300</v>
      </c>
      <c r="K348">
        <v>620.89552200000003</v>
      </c>
      <c r="L348">
        <v>-1</v>
      </c>
      <c r="M348">
        <v>2</v>
      </c>
      <c r="N348">
        <v>34.391449999999999</v>
      </c>
      <c r="O348">
        <v>425</v>
      </c>
      <c r="P348">
        <v>100</v>
      </c>
      <c r="Q348">
        <v>200</v>
      </c>
      <c r="S348">
        <v>0</v>
      </c>
      <c r="T348">
        <v>1449</v>
      </c>
      <c r="U348">
        <v>46</v>
      </c>
      <c r="V348">
        <v>20.52685</v>
      </c>
      <c r="W348">
        <v>-1</v>
      </c>
      <c r="Y348">
        <v>0.67</v>
      </c>
      <c r="Z348">
        <v>0.625</v>
      </c>
      <c r="AA348">
        <v>1</v>
      </c>
      <c r="AB348">
        <v>10</v>
      </c>
      <c r="AC348">
        <v>2.1</v>
      </c>
      <c r="AD348">
        <v>250</v>
      </c>
      <c r="AE348">
        <v>195.89</v>
      </c>
      <c r="AF348">
        <v>70.894999999999996</v>
      </c>
      <c r="AG348">
        <v>70.895522388059604</v>
      </c>
      <c r="AH348">
        <v>300</v>
      </c>
      <c r="AI348">
        <v>620.89552200000003</v>
      </c>
      <c r="AJ348">
        <v>-1</v>
      </c>
      <c r="AK348">
        <v>2</v>
      </c>
      <c r="AL348">
        <v>34.391449999999999</v>
      </c>
      <c r="AM348">
        <v>425</v>
      </c>
      <c r="AN348">
        <v>100</v>
      </c>
      <c r="AO348">
        <v>200</v>
      </c>
      <c r="AP348">
        <v>0</v>
      </c>
      <c r="AQ348">
        <v>0</v>
      </c>
      <c r="AR348">
        <v>44</v>
      </c>
      <c r="AS348">
        <v>30.37725</v>
      </c>
      <c r="AT348">
        <v>-1</v>
      </c>
    </row>
    <row r="349" spans="1:46" x14ac:dyDescent="0.3">
      <c r="A349">
        <v>0.67</v>
      </c>
      <c r="B349">
        <v>0.625</v>
      </c>
      <c r="C349">
        <v>1</v>
      </c>
      <c r="D349">
        <v>10</v>
      </c>
      <c r="E349">
        <v>2.1</v>
      </c>
      <c r="F349">
        <v>250</v>
      </c>
      <c r="G349">
        <v>195.89</v>
      </c>
      <c r="H349">
        <v>70.894999999999996</v>
      </c>
      <c r="I349">
        <v>70.895522388059604</v>
      </c>
      <c r="J349">
        <v>300</v>
      </c>
      <c r="K349">
        <v>620.89552200000003</v>
      </c>
      <c r="L349">
        <v>-1</v>
      </c>
      <c r="M349">
        <v>2</v>
      </c>
      <c r="N349">
        <v>34.391449999999999</v>
      </c>
      <c r="O349">
        <v>425</v>
      </c>
      <c r="P349">
        <v>100</v>
      </c>
      <c r="Q349">
        <v>200</v>
      </c>
      <c r="S349">
        <v>0</v>
      </c>
      <c r="T349">
        <v>1449</v>
      </c>
      <c r="U349">
        <v>46</v>
      </c>
      <c r="V349">
        <v>20.52685</v>
      </c>
      <c r="W349">
        <v>-1</v>
      </c>
      <c r="Y349">
        <v>0.67</v>
      </c>
      <c r="Z349">
        <v>0.625</v>
      </c>
      <c r="AA349">
        <v>1</v>
      </c>
      <c r="AB349">
        <v>10</v>
      </c>
      <c r="AC349">
        <v>2.1</v>
      </c>
      <c r="AD349">
        <v>250</v>
      </c>
      <c r="AE349">
        <v>195.89</v>
      </c>
      <c r="AF349">
        <v>70.894999999999996</v>
      </c>
      <c r="AG349">
        <v>70.895522388059604</v>
      </c>
      <c r="AH349">
        <v>200</v>
      </c>
      <c r="AI349">
        <v>520.89552200000003</v>
      </c>
      <c r="AJ349">
        <v>-1</v>
      </c>
      <c r="AK349">
        <v>2</v>
      </c>
      <c r="AL349">
        <v>39.211089999999999</v>
      </c>
      <c r="AM349">
        <v>425</v>
      </c>
      <c r="AN349">
        <v>100</v>
      </c>
      <c r="AO349">
        <v>200</v>
      </c>
      <c r="AP349">
        <v>0</v>
      </c>
      <c r="AQ349">
        <v>641</v>
      </c>
      <c r="AR349">
        <v>44</v>
      </c>
      <c r="AS349">
        <v>30.37725</v>
      </c>
      <c r="AT349">
        <v>-1</v>
      </c>
    </row>
    <row r="350" spans="1:46" x14ac:dyDescent="0.3">
      <c r="A350" t="s">
        <v>74</v>
      </c>
      <c r="B350" t="s">
        <v>74</v>
      </c>
      <c r="C350">
        <v>2.1</v>
      </c>
      <c r="D350">
        <v>250</v>
      </c>
      <c r="Y350" t="s">
        <v>74</v>
      </c>
      <c r="Z350" t="s">
        <v>74</v>
      </c>
      <c r="AA350">
        <v>2.1</v>
      </c>
      <c r="AB350">
        <v>250</v>
      </c>
    </row>
    <row r="351" spans="1:46" x14ac:dyDescent="0.3">
      <c r="A351" t="s">
        <v>74</v>
      </c>
      <c r="B351" t="s">
        <v>74</v>
      </c>
      <c r="C351">
        <v>2.1</v>
      </c>
      <c r="D351">
        <v>250</v>
      </c>
      <c r="E351" t="s">
        <v>75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74</v>
      </c>
      <c r="N351" t="s">
        <v>74</v>
      </c>
      <c r="O351">
        <v>20</v>
      </c>
      <c r="Y351" t="s">
        <v>74</v>
      </c>
      <c r="Z351" t="s">
        <v>74</v>
      </c>
      <c r="AA351">
        <v>2.1</v>
      </c>
      <c r="AB351">
        <v>250</v>
      </c>
      <c r="AC351" t="s">
        <v>75</v>
      </c>
      <c r="AD351" t="s">
        <v>74</v>
      </c>
      <c r="AE351" t="s">
        <v>74</v>
      </c>
      <c r="AF351" t="s">
        <v>74</v>
      </c>
      <c r="AG351" t="s">
        <v>74</v>
      </c>
      <c r="AH351" t="s">
        <v>74</v>
      </c>
      <c r="AI351" t="s">
        <v>74</v>
      </c>
      <c r="AJ351" t="s">
        <v>74</v>
      </c>
      <c r="AK351" t="s">
        <v>74</v>
      </c>
      <c r="AL351" t="s">
        <v>74</v>
      </c>
      <c r="AM351">
        <v>20</v>
      </c>
    </row>
    <row r="352" spans="1:46" x14ac:dyDescent="0.3">
      <c r="A352">
        <v>0.67</v>
      </c>
      <c r="B352">
        <v>0.625</v>
      </c>
      <c r="C352">
        <v>1</v>
      </c>
      <c r="D352">
        <v>10</v>
      </c>
      <c r="E352">
        <v>2.1</v>
      </c>
      <c r="F352">
        <v>250</v>
      </c>
      <c r="G352">
        <v>195.89</v>
      </c>
      <c r="H352">
        <v>70.894999999999996</v>
      </c>
      <c r="I352">
        <v>70.895522388059604</v>
      </c>
      <c r="J352">
        <v>0</v>
      </c>
      <c r="K352">
        <v>320.89552200000003</v>
      </c>
      <c r="L352">
        <v>-1</v>
      </c>
      <c r="M352">
        <v>2</v>
      </c>
      <c r="N352">
        <v>47.073120000000003</v>
      </c>
      <c r="O352">
        <v>345</v>
      </c>
      <c r="P352">
        <v>200</v>
      </c>
      <c r="Q352">
        <v>20</v>
      </c>
      <c r="S352">
        <v>0</v>
      </c>
      <c r="T352">
        <v>1614</v>
      </c>
      <c r="U352">
        <v>2</v>
      </c>
      <c r="V352">
        <v>4.0346469999999997</v>
      </c>
      <c r="W352">
        <v>-1</v>
      </c>
      <c r="Y352">
        <v>0.67</v>
      </c>
      <c r="Z352">
        <v>0.625</v>
      </c>
      <c r="AA352">
        <v>1</v>
      </c>
      <c r="AB352">
        <v>10</v>
      </c>
      <c r="AC352">
        <v>2.1</v>
      </c>
      <c r="AD352">
        <v>250</v>
      </c>
      <c r="AE352">
        <v>195.89</v>
      </c>
      <c r="AF352">
        <v>70.894999999999996</v>
      </c>
      <c r="AG352">
        <v>70.895522388059604</v>
      </c>
      <c r="AH352">
        <v>0</v>
      </c>
      <c r="AI352">
        <v>320.89552200000003</v>
      </c>
      <c r="AJ352">
        <v>-1</v>
      </c>
      <c r="AK352">
        <v>2</v>
      </c>
      <c r="AL352">
        <v>47.073120000000003</v>
      </c>
      <c r="AM352">
        <v>345</v>
      </c>
      <c r="AN352">
        <v>200</v>
      </c>
      <c r="AO352">
        <v>20</v>
      </c>
      <c r="AP352">
        <v>0</v>
      </c>
      <c r="AQ352">
        <v>1512</v>
      </c>
      <c r="AR352">
        <v>6</v>
      </c>
      <c r="AS352">
        <v>7.2233720000000003</v>
      </c>
      <c r="AT352">
        <v>-1</v>
      </c>
    </row>
    <row r="353" spans="1:46" x14ac:dyDescent="0.3">
      <c r="A353">
        <v>0.67</v>
      </c>
      <c r="B353">
        <v>0.625</v>
      </c>
      <c r="C353">
        <v>1</v>
      </c>
      <c r="D353">
        <v>10</v>
      </c>
      <c r="E353">
        <v>2.1</v>
      </c>
      <c r="F353">
        <v>250</v>
      </c>
      <c r="G353">
        <v>195.89</v>
      </c>
      <c r="H353">
        <v>70.894999999999996</v>
      </c>
      <c r="I353">
        <v>70.895522388059604</v>
      </c>
      <c r="J353">
        <v>100</v>
      </c>
      <c r="K353">
        <v>420.89552200000003</v>
      </c>
      <c r="L353">
        <v>-1</v>
      </c>
      <c r="M353">
        <v>2</v>
      </c>
      <c r="N353">
        <v>39.340809999999998</v>
      </c>
      <c r="O353">
        <v>345</v>
      </c>
      <c r="P353">
        <v>200</v>
      </c>
      <c r="Q353">
        <v>20</v>
      </c>
      <c r="S353">
        <v>0</v>
      </c>
      <c r="T353">
        <v>1743</v>
      </c>
      <c r="U353">
        <v>0</v>
      </c>
      <c r="V353">
        <v>0</v>
      </c>
      <c r="W353">
        <v>-1</v>
      </c>
      <c r="Y353">
        <v>0.67</v>
      </c>
      <c r="Z353">
        <v>0.625</v>
      </c>
      <c r="AA353">
        <v>1</v>
      </c>
      <c r="AB353">
        <v>10</v>
      </c>
      <c r="AC353">
        <v>2.1</v>
      </c>
      <c r="AD353">
        <v>250</v>
      </c>
      <c r="AE353">
        <v>195.89</v>
      </c>
      <c r="AF353">
        <v>70.894999999999996</v>
      </c>
      <c r="AG353">
        <v>70.895522388059604</v>
      </c>
      <c r="AH353">
        <v>100</v>
      </c>
      <c r="AI353">
        <v>420.89552200000003</v>
      </c>
      <c r="AJ353">
        <v>-1</v>
      </c>
      <c r="AK353">
        <v>2</v>
      </c>
      <c r="AL353">
        <v>39.340809999999998</v>
      </c>
      <c r="AM353">
        <v>345</v>
      </c>
      <c r="AN353">
        <v>200</v>
      </c>
      <c r="AO353">
        <v>20</v>
      </c>
      <c r="AP353">
        <v>0</v>
      </c>
      <c r="AQ353">
        <v>1002</v>
      </c>
      <c r="AR353">
        <v>1</v>
      </c>
      <c r="AS353">
        <v>3.6206870000000002</v>
      </c>
      <c r="AT353">
        <v>-1</v>
      </c>
    </row>
    <row r="354" spans="1:46" x14ac:dyDescent="0.3">
      <c r="A354">
        <v>0.67</v>
      </c>
      <c r="B354">
        <v>0.625</v>
      </c>
      <c r="C354">
        <v>1</v>
      </c>
      <c r="D354">
        <v>10</v>
      </c>
      <c r="E354">
        <v>2.1</v>
      </c>
      <c r="F354">
        <v>250</v>
      </c>
      <c r="G354">
        <v>195.89</v>
      </c>
      <c r="H354">
        <v>70.894999999999996</v>
      </c>
      <c r="I354">
        <v>70.895522388059604</v>
      </c>
      <c r="J354">
        <v>200</v>
      </c>
      <c r="K354">
        <v>520.89552200000003</v>
      </c>
      <c r="L354">
        <v>-1</v>
      </c>
      <c r="M354">
        <v>2</v>
      </c>
      <c r="N354">
        <v>33.517339999999997</v>
      </c>
      <c r="O354">
        <v>345</v>
      </c>
      <c r="P354">
        <v>200</v>
      </c>
      <c r="Q354">
        <v>20</v>
      </c>
      <c r="S354">
        <v>0</v>
      </c>
      <c r="T354">
        <v>1874</v>
      </c>
      <c r="U354">
        <v>1</v>
      </c>
      <c r="V354">
        <v>2.6473200000000001</v>
      </c>
      <c r="W354">
        <v>-1</v>
      </c>
      <c r="Y354">
        <v>0.67</v>
      </c>
      <c r="Z354">
        <v>0.625</v>
      </c>
      <c r="AA354">
        <v>1</v>
      </c>
      <c r="AB354">
        <v>10</v>
      </c>
      <c r="AC354">
        <v>2.1</v>
      </c>
      <c r="AD354">
        <v>250</v>
      </c>
      <c r="AE354">
        <v>195.89</v>
      </c>
      <c r="AF354">
        <v>70.894999999999996</v>
      </c>
      <c r="AG354">
        <v>70.895522388059604</v>
      </c>
      <c r="AH354">
        <v>200</v>
      </c>
      <c r="AI354">
        <v>520.89552200000003</v>
      </c>
      <c r="AJ354">
        <v>-1</v>
      </c>
      <c r="AK354">
        <v>2</v>
      </c>
      <c r="AL354">
        <v>33.517339999999997</v>
      </c>
      <c r="AM354">
        <v>345</v>
      </c>
      <c r="AN354">
        <v>200</v>
      </c>
      <c r="AO354">
        <v>20</v>
      </c>
      <c r="AP354">
        <v>0</v>
      </c>
      <c r="AQ354">
        <v>0</v>
      </c>
      <c r="AR354">
        <v>1</v>
      </c>
      <c r="AS354">
        <v>3.6206870000000002</v>
      </c>
      <c r="AT354">
        <v>-1</v>
      </c>
    </row>
    <row r="355" spans="1:46" x14ac:dyDescent="0.3">
      <c r="A355">
        <v>0.67</v>
      </c>
      <c r="B355">
        <v>0.625</v>
      </c>
      <c r="C355">
        <v>1</v>
      </c>
      <c r="D355">
        <v>10</v>
      </c>
      <c r="E355">
        <v>2.1</v>
      </c>
      <c r="F355">
        <v>250</v>
      </c>
      <c r="G355">
        <v>195.89</v>
      </c>
      <c r="H355">
        <v>70.894999999999996</v>
      </c>
      <c r="I355">
        <v>70.895522388059604</v>
      </c>
      <c r="J355">
        <v>300</v>
      </c>
      <c r="K355">
        <v>620.89552200000003</v>
      </c>
      <c r="L355">
        <v>-1</v>
      </c>
      <c r="M355">
        <v>2</v>
      </c>
      <c r="N355">
        <v>29.058689999999999</v>
      </c>
      <c r="O355">
        <v>345</v>
      </c>
      <c r="P355">
        <v>200</v>
      </c>
      <c r="Q355">
        <v>20</v>
      </c>
      <c r="S355">
        <v>0</v>
      </c>
      <c r="T355">
        <v>1930</v>
      </c>
      <c r="U355">
        <v>2</v>
      </c>
      <c r="V355">
        <v>3.68947</v>
      </c>
      <c r="W355">
        <v>-1</v>
      </c>
      <c r="Y355">
        <v>0.67</v>
      </c>
      <c r="Z355">
        <v>0.625</v>
      </c>
      <c r="AA355">
        <v>1</v>
      </c>
      <c r="AB355">
        <v>10</v>
      </c>
      <c r="AC355">
        <v>2.1</v>
      </c>
      <c r="AD355">
        <v>250</v>
      </c>
      <c r="AE355">
        <v>195.89</v>
      </c>
      <c r="AF355">
        <v>70.894999999999996</v>
      </c>
      <c r="AG355">
        <v>70.895522388059604</v>
      </c>
      <c r="AH355">
        <v>300</v>
      </c>
      <c r="AI355">
        <v>620.89552200000003</v>
      </c>
      <c r="AJ355">
        <v>-1</v>
      </c>
      <c r="AK355">
        <v>2</v>
      </c>
      <c r="AL355">
        <v>29.058689999999999</v>
      </c>
      <c r="AM355">
        <v>345</v>
      </c>
      <c r="AN355">
        <v>200</v>
      </c>
      <c r="AO355">
        <v>20</v>
      </c>
      <c r="AP355">
        <v>0</v>
      </c>
      <c r="AQ355">
        <v>0</v>
      </c>
      <c r="AR355">
        <v>1</v>
      </c>
      <c r="AS355">
        <v>3.6206870000000002</v>
      </c>
      <c r="AT355">
        <v>-1</v>
      </c>
    </row>
    <row r="356" spans="1:46" x14ac:dyDescent="0.3">
      <c r="A356">
        <v>0.67</v>
      </c>
      <c r="B356">
        <v>0.625</v>
      </c>
      <c r="C356">
        <v>1</v>
      </c>
      <c r="D356">
        <v>10</v>
      </c>
      <c r="E356">
        <v>2.1</v>
      </c>
      <c r="F356">
        <v>250</v>
      </c>
      <c r="G356">
        <v>195.89</v>
      </c>
      <c r="H356">
        <v>70.894999999999996</v>
      </c>
      <c r="I356">
        <v>70.895522388059604</v>
      </c>
      <c r="J356">
        <v>100</v>
      </c>
      <c r="K356">
        <v>420.89552200000003</v>
      </c>
      <c r="L356">
        <v>-1</v>
      </c>
      <c r="M356">
        <v>2</v>
      </c>
      <c r="N356">
        <v>39.340809999999998</v>
      </c>
      <c r="O356">
        <v>345</v>
      </c>
      <c r="P356">
        <v>200</v>
      </c>
      <c r="Q356">
        <v>20</v>
      </c>
      <c r="S356">
        <v>0</v>
      </c>
      <c r="T356">
        <v>1743</v>
      </c>
      <c r="U356">
        <v>0</v>
      </c>
      <c r="V356">
        <v>0</v>
      </c>
      <c r="W356">
        <v>-1</v>
      </c>
      <c r="Y356">
        <v>0.67</v>
      </c>
      <c r="Z356">
        <v>0.625</v>
      </c>
      <c r="AA356">
        <v>1</v>
      </c>
      <c r="AB356">
        <v>10</v>
      </c>
      <c r="AC356">
        <v>2.1</v>
      </c>
      <c r="AD356">
        <v>250</v>
      </c>
      <c r="AE356">
        <v>195.89</v>
      </c>
      <c r="AF356">
        <v>70.894999999999996</v>
      </c>
      <c r="AG356">
        <v>70.895522388059604</v>
      </c>
      <c r="AH356">
        <v>100</v>
      </c>
      <c r="AI356">
        <v>420.89552200000003</v>
      </c>
      <c r="AJ356">
        <v>-1</v>
      </c>
      <c r="AK356">
        <v>2</v>
      </c>
      <c r="AL356">
        <v>39.340809999999998</v>
      </c>
      <c r="AM356">
        <v>345</v>
      </c>
      <c r="AN356">
        <v>200</v>
      </c>
      <c r="AO356">
        <v>20</v>
      </c>
      <c r="AP356">
        <v>0</v>
      </c>
      <c r="AQ356">
        <v>1002</v>
      </c>
      <c r="AR356">
        <v>1</v>
      </c>
      <c r="AS356">
        <v>3.6206870000000002</v>
      </c>
      <c r="AT356">
        <v>-1</v>
      </c>
    </row>
    <row r="357" spans="1:46" x14ac:dyDescent="0.3">
      <c r="A357" t="s">
        <v>74</v>
      </c>
      <c r="B357" t="s">
        <v>74</v>
      </c>
      <c r="C357">
        <v>2.1</v>
      </c>
      <c r="D357">
        <v>250</v>
      </c>
      <c r="E357" t="s">
        <v>75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74</v>
      </c>
      <c r="N357" t="s">
        <v>74</v>
      </c>
      <c r="O357">
        <v>65</v>
      </c>
      <c r="Y357" t="s">
        <v>74</v>
      </c>
      <c r="Z357" t="s">
        <v>74</v>
      </c>
      <c r="AA357">
        <v>2.1</v>
      </c>
      <c r="AB357">
        <v>250</v>
      </c>
      <c r="AC357" t="s">
        <v>75</v>
      </c>
      <c r="AD357" t="s">
        <v>74</v>
      </c>
      <c r="AE357" t="s">
        <v>74</v>
      </c>
      <c r="AF357" t="s">
        <v>74</v>
      </c>
      <c r="AG357" t="s">
        <v>74</v>
      </c>
      <c r="AH357" t="s">
        <v>74</v>
      </c>
      <c r="AI357" t="s">
        <v>74</v>
      </c>
      <c r="AJ357" t="s">
        <v>74</v>
      </c>
      <c r="AK357" t="s">
        <v>74</v>
      </c>
      <c r="AL357" t="s">
        <v>74</v>
      </c>
      <c r="AM357">
        <v>65</v>
      </c>
    </row>
    <row r="358" spans="1:46" x14ac:dyDescent="0.3">
      <c r="A358">
        <v>0.67</v>
      </c>
      <c r="B358">
        <v>0.625</v>
      </c>
      <c r="C358">
        <v>1</v>
      </c>
      <c r="D358">
        <v>10</v>
      </c>
      <c r="E358">
        <v>2.1</v>
      </c>
      <c r="F358">
        <v>250</v>
      </c>
      <c r="G358">
        <v>195.89</v>
      </c>
      <c r="H358">
        <v>70.894999999999996</v>
      </c>
      <c r="I358">
        <v>70.895522388059604</v>
      </c>
      <c r="J358">
        <v>0</v>
      </c>
      <c r="K358">
        <v>320.89552200000003</v>
      </c>
      <c r="L358">
        <v>-1</v>
      </c>
      <c r="M358">
        <v>2</v>
      </c>
      <c r="N358">
        <v>50.552140000000001</v>
      </c>
      <c r="O358">
        <v>390</v>
      </c>
      <c r="P358">
        <v>200</v>
      </c>
      <c r="Q358">
        <v>65</v>
      </c>
      <c r="S358">
        <v>0</v>
      </c>
      <c r="T358">
        <v>1354</v>
      </c>
      <c r="U358">
        <v>21</v>
      </c>
      <c r="V358">
        <v>14.3081</v>
      </c>
      <c r="W358">
        <v>-1</v>
      </c>
      <c r="Y358">
        <v>0.67</v>
      </c>
      <c r="Z358">
        <v>0.625</v>
      </c>
      <c r="AA358">
        <v>1</v>
      </c>
      <c r="AB358">
        <v>10</v>
      </c>
      <c r="AC358">
        <v>2.1</v>
      </c>
      <c r="AD358">
        <v>250</v>
      </c>
      <c r="AE358">
        <v>195.89</v>
      </c>
      <c r="AF358">
        <v>70.894999999999996</v>
      </c>
      <c r="AG358">
        <v>70.895522388059604</v>
      </c>
      <c r="AH358">
        <v>0</v>
      </c>
      <c r="AI358">
        <v>320.89552200000003</v>
      </c>
      <c r="AJ358">
        <v>-1</v>
      </c>
      <c r="AK358">
        <v>2</v>
      </c>
      <c r="AL358">
        <v>50.552140000000001</v>
      </c>
      <c r="AM358">
        <v>390</v>
      </c>
      <c r="AN358">
        <v>200</v>
      </c>
      <c r="AO358">
        <v>65</v>
      </c>
      <c r="AP358">
        <v>0</v>
      </c>
      <c r="AQ358">
        <v>1354</v>
      </c>
      <c r="AR358">
        <v>45</v>
      </c>
      <c r="AS358">
        <v>21.008009999999999</v>
      </c>
      <c r="AT358">
        <v>-1</v>
      </c>
    </row>
    <row r="359" spans="1:46" x14ac:dyDescent="0.3">
      <c r="A359">
        <v>0.67</v>
      </c>
      <c r="B359">
        <v>0.625</v>
      </c>
      <c r="C359">
        <v>1</v>
      </c>
      <c r="D359">
        <v>10</v>
      </c>
      <c r="E359">
        <v>2.1</v>
      </c>
      <c r="F359">
        <v>250</v>
      </c>
      <c r="G359">
        <v>195.89</v>
      </c>
      <c r="H359">
        <v>70.894999999999996</v>
      </c>
      <c r="I359">
        <v>70.895522388059604</v>
      </c>
      <c r="J359">
        <v>100</v>
      </c>
      <c r="K359">
        <v>420.89552200000003</v>
      </c>
      <c r="L359">
        <v>-1</v>
      </c>
      <c r="M359">
        <v>2</v>
      </c>
      <c r="N359">
        <v>42.818049999999999</v>
      </c>
      <c r="O359">
        <v>390</v>
      </c>
      <c r="P359">
        <v>200</v>
      </c>
      <c r="Q359">
        <v>65</v>
      </c>
      <c r="S359">
        <v>0</v>
      </c>
      <c r="T359">
        <v>1600</v>
      </c>
      <c r="U359">
        <v>10</v>
      </c>
      <c r="V359">
        <v>9.068721</v>
      </c>
      <c r="W359">
        <v>-1</v>
      </c>
      <c r="Y359">
        <v>0.67</v>
      </c>
      <c r="Z359">
        <v>0.625</v>
      </c>
      <c r="AA359">
        <v>1</v>
      </c>
      <c r="AB359">
        <v>10</v>
      </c>
      <c r="AC359">
        <v>2.1</v>
      </c>
      <c r="AD359">
        <v>250</v>
      </c>
      <c r="AE359">
        <v>195.89</v>
      </c>
      <c r="AF359">
        <v>70.894999999999996</v>
      </c>
      <c r="AG359">
        <v>70.895522388059604</v>
      </c>
      <c r="AH359">
        <v>100</v>
      </c>
      <c r="AI359">
        <v>420.89552200000003</v>
      </c>
      <c r="AJ359">
        <v>-1</v>
      </c>
      <c r="AK359">
        <v>2</v>
      </c>
      <c r="AL359">
        <v>42.818049999999999</v>
      </c>
      <c r="AM359">
        <v>390</v>
      </c>
      <c r="AN359">
        <v>200</v>
      </c>
      <c r="AO359">
        <v>65</v>
      </c>
      <c r="AP359">
        <v>0</v>
      </c>
      <c r="AQ359">
        <v>1441</v>
      </c>
      <c r="AR359">
        <v>99</v>
      </c>
      <c r="AS359">
        <v>30.390740000000001</v>
      </c>
      <c r="AT359">
        <v>-1</v>
      </c>
    </row>
    <row r="360" spans="1:46" x14ac:dyDescent="0.3">
      <c r="A360">
        <v>0.67</v>
      </c>
      <c r="B360">
        <v>0.625</v>
      </c>
      <c r="C360">
        <v>1</v>
      </c>
      <c r="D360">
        <v>10</v>
      </c>
      <c r="E360">
        <v>2.1</v>
      </c>
      <c r="F360">
        <v>250</v>
      </c>
      <c r="G360">
        <v>195.89</v>
      </c>
      <c r="H360">
        <v>70.894999999999996</v>
      </c>
      <c r="I360">
        <v>70.895522388059604</v>
      </c>
      <c r="J360">
        <v>200</v>
      </c>
      <c r="K360">
        <v>520.89552200000003</v>
      </c>
      <c r="L360">
        <v>-1</v>
      </c>
      <c r="M360">
        <v>2</v>
      </c>
      <c r="N360">
        <v>36.822580000000002</v>
      </c>
      <c r="O360">
        <v>390</v>
      </c>
      <c r="P360">
        <v>200</v>
      </c>
      <c r="Q360">
        <v>65</v>
      </c>
      <c r="S360">
        <v>0</v>
      </c>
      <c r="T360">
        <v>1502</v>
      </c>
      <c r="U360">
        <v>6</v>
      </c>
      <c r="V360">
        <v>7.2474100000000004</v>
      </c>
      <c r="W360">
        <v>-1</v>
      </c>
      <c r="Y360">
        <v>0.67</v>
      </c>
      <c r="Z360">
        <v>0.625</v>
      </c>
      <c r="AA360">
        <v>1</v>
      </c>
      <c r="AB360">
        <v>10</v>
      </c>
      <c r="AC360">
        <v>2.1</v>
      </c>
      <c r="AD360">
        <v>250</v>
      </c>
      <c r="AE360">
        <v>195.89</v>
      </c>
      <c r="AF360">
        <v>70.894999999999996</v>
      </c>
      <c r="AG360">
        <v>70.895522388059604</v>
      </c>
      <c r="AH360">
        <v>200</v>
      </c>
      <c r="AI360">
        <v>520.89552200000003</v>
      </c>
      <c r="AJ360">
        <v>-1</v>
      </c>
      <c r="AK360">
        <v>2</v>
      </c>
      <c r="AL360">
        <v>36.822580000000002</v>
      </c>
      <c r="AM360">
        <v>390</v>
      </c>
      <c r="AN360">
        <v>200</v>
      </c>
      <c r="AO360">
        <v>65</v>
      </c>
      <c r="AP360">
        <v>0</v>
      </c>
      <c r="AQ360">
        <v>364</v>
      </c>
      <c r="AR360">
        <v>34</v>
      </c>
      <c r="AS360">
        <v>35.591520000000003</v>
      </c>
      <c r="AT360">
        <v>-1</v>
      </c>
    </row>
    <row r="361" spans="1:46" x14ac:dyDescent="0.3">
      <c r="A361">
        <v>0.67</v>
      </c>
      <c r="B361">
        <v>0.625</v>
      </c>
      <c r="C361">
        <v>1</v>
      </c>
      <c r="D361">
        <v>10</v>
      </c>
      <c r="E361">
        <v>2.1</v>
      </c>
      <c r="F361">
        <v>250</v>
      </c>
      <c r="G361">
        <v>195.89</v>
      </c>
      <c r="H361">
        <v>70.894999999999996</v>
      </c>
      <c r="I361">
        <v>70.895522388059604</v>
      </c>
      <c r="J361">
        <v>300</v>
      </c>
      <c r="K361">
        <v>620.89552200000003</v>
      </c>
      <c r="L361">
        <v>-1</v>
      </c>
      <c r="M361">
        <v>2</v>
      </c>
      <c r="N361">
        <v>32.133949999999999</v>
      </c>
      <c r="O361">
        <v>390</v>
      </c>
      <c r="P361">
        <v>200</v>
      </c>
      <c r="Q361">
        <v>65</v>
      </c>
      <c r="S361">
        <v>0</v>
      </c>
      <c r="T361">
        <v>1618</v>
      </c>
      <c r="U361">
        <v>7</v>
      </c>
      <c r="V361">
        <v>7.5426859999999998</v>
      </c>
      <c r="W361">
        <v>-1</v>
      </c>
      <c r="Y361">
        <v>0.67</v>
      </c>
      <c r="Z361">
        <v>0.625</v>
      </c>
      <c r="AA361">
        <v>1</v>
      </c>
      <c r="AB361">
        <v>10</v>
      </c>
      <c r="AC361">
        <v>2.1</v>
      </c>
      <c r="AD361">
        <v>250</v>
      </c>
      <c r="AE361">
        <v>195.89</v>
      </c>
      <c r="AF361">
        <v>70.894999999999996</v>
      </c>
      <c r="AG361">
        <v>70.895522388059604</v>
      </c>
      <c r="AH361">
        <v>300</v>
      </c>
      <c r="AI361">
        <v>620.89552200000003</v>
      </c>
      <c r="AJ361">
        <v>-1</v>
      </c>
      <c r="AK361">
        <v>2</v>
      </c>
      <c r="AL361">
        <v>32.133949999999999</v>
      </c>
      <c r="AM361">
        <v>390</v>
      </c>
      <c r="AN361">
        <v>200</v>
      </c>
      <c r="AO361">
        <v>65</v>
      </c>
      <c r="AP361">
        <v>0</v>
      </c>
      <c r="AQ361">
        <v>0</v>
      </c>
      <c r="AR361">
        <v>34</v>
      </c>
      <c r="AS361">
        <v>35.591520000000003</v>
      </c>
      <c r="AT361">
        <v>-1</v>
      </c>
    </row>
    <row r="362" spans="1:46" x14ac:dyDescent="0.3">
      <c r="A362">
        <v>0.67</v>
      </c>
      <c r="B362">
        <v>0.625</v>
      </c>
      <c r="C362">
        <v>1</v>
      </c>
      <c r="D362">
        <v>10</v>
      </c>
      <c r="E362">
        <v>2.1</v>
      </c>
      <c r="F362">
        <v>250</v>
      </c>
      <c r="G362">
        <v>195.89</v>
      </c>
      <c r="H362">
        <v>70.894999999999996</v>
      </c>
      <c r="I362">
        <v>70.895522388059604</v>
      </c>
      <c r="J362">
        <v>200</v>
      </c>
      <c r="K362">
        <v>520.89552200000003</v>
      </c>
      <c r="L362">
        <v>-1</v>
      </c>
      <c r="M362">
        <v>2</v>
      </c>
      <c r="N362">
        <v>36.822580000000002</v>
      </c>
      <c r="O362">
        <v>390</v>
      </c>
      <c r="P362">
        <v>200</v>
      </c>
      <c r="Q362">
        <v>65</v>
      </c>
      <c r="S362">
        <v>0</v>
      </c>
      <c r="T362">
        <v>1502</v>
      </c>
      <c r="U362">
        <v>6</v>
      </c>
      <c r="V362">
        <v>7.2474100000000004</v>
      </c>
      <c r="W362">
        <v>-1</v>
      </c>
      <c r="Y362">
        <v>0.67</v>
      </c>
      <c r="Z362">
        <v>0.625</v>
      </c>
      <c r="AA362">
        <v>1</v>
      </c>
      <c r="AB362">
        <v>10</v>
      </c>
      <c r="AC362">
        <v>2.1</v>
      </c>
      <c r="AD362">
        <v>250</v>
      </c>
      <c r="AE362">
        <v>195.89</v>
      </c>
      <c r="AF362">
        <v>70.894999999999996</v>
      </c>
      <c r="AG362">
        <v>70.895522388059604</v>
      </c>
      <c r="AH362">
        <v>200</v>
      </c>
      <c r="AI362">
        <v>520.89552200000003</v>
      </c>
      <c r="AJ362">
        <v>-1</v>
      </c>
      <c r="AK362">
        <v>2</v>
      </c>
      <c r="AL362">
        <v>36.822580000000002</v>
      </c>
      <c r="AM362">
        <v>390</v>
      </c>
      <c r="AN362">
        <v>200</v>
      </c>
      <c r="AO362">
        <v>65</v>
      </c>
      <c r="AP362">
        <v>0</v>
      </c>
      <c r="AQ362">
        <v>364</v>
      </c>
      <c r="AR362">
        <v>34</v>
      </c>
      <c r="AS362">
        <v>35.591520000000003</v>
      </c>
      <c r="AT362">
        <v>-1</v>
      </c>
    </row>
    <row r="363" spans="1:46" x14ac:dyDescent="0.3">
      <c r="A363" t="s">
        <v>74</v>
      </c>
      <c r="B363" t="s">
        <v>74</v>
      </c>
      <c r="C363">
        <v>2.1</v>
      </c>
      <c r="D363">
        <v>250</v>
      </c>
      <c r="E363" t="s">
        <v>75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74</v>
      </c>
      <c r="N363" t="s">
        <v>74</v>
      </c>
      <c r="O363">
        <v>110</v>
      </c>
      <c r="Y363" t="s">
        <v>74</v>
      </c>
      <c r="Z363" t="s">
        <v>74</v>
      </c>
      <c r="AA363">
        <v>2.1</v>
      </c>
      <c r="AB363">
        <v>250</v>
      </c>
      <c r="AC363" t="s">
        <v>75</v>
      </c>
      <c r="AD363" t="s">
        <v>74</v>
      </c>
      <c r="AE363" t="s">
        <v>74</v>
      </c>
      <c r="AF363" t="s">
        <v>74</v>
      </c>
      <c r="AG363" t="s">
        <v>74</v>
      </c>
      <c r="AH363" t="s">
        <v>74</v>
      </c>
      <c r="AI363" t="s">
        <v>74</v>
      </c>
      <c r="AJ363" t="s">
        <v>74</v>
      </c>
      <c r="AK363" t="s">
        <v>74</v>
      </c>
      <c r="AL363" t="s">
        <v>74</v>
      </c>
      <c r="AM363">
        <v>110</v>
      </c>
    </row>
    <row r="364" spans="1:46" x14ac:dyDescent="0.3">
      <c r="A364">
        <v>0.67</v>
      </c>
      <c r="B364">
        <v>0.625</v>
      </c>
      <c r="C364">
        <v>1</v>
      </c>
      <c r="D364">
        <v>10</v>
      </c>
      <c r="E364">
        <v>2.1</v>
      </c>
      <c r="F364">
        <v>250</v>
      </c>
      <c r="G364">
        <v>195.89</v>
      </c>
      <c r="H364">
        <v>70.894999999999996</v>
      </c>
      <c r="I364">
        <v>70.895522388059604</v>
      </c>
      <c r="J364">
        <v>0</v>
      </c>
      <c r="K364">
        <v>320.89552200000003</v>
      </c>
      <c r="L364">
        <v>-1</v>
      </c>
      <c r="M364">
        <v>2</v>
      </c>
      <c r="N364">
        <v>53.584139999999998</v>
      </c>
      <c r="O364">
        <v>435</v>
      </c>
      <c r="P364">
        <v>200</v>
      </c>
      <c r="Q364">
        <v>110</v>
      </c>
      <c r="S364">
        <v>0</v>
      </c>
      <c r="T364">
        <v>1035</v>
      </c>
      <c r="U364">
        <v>27</v>
      </c>
      <c r="V364">
        <v>18.58963</v>
      </c>
      <c r="W364">
        <v>-1</v>
      </c>
      <c r="Y364">
        <v>0.67</v>
      </c>
      <c r="Z364">
        <v>0.625</v>
      </c>
      <c r="AA364">
        <v>1</v>
      </c>
      <c r="AB364">
        <v>10</v>
      </c>
      <c r="AC364">
        <v>2.1</v>
      </c>
      <c r="AD364">
        <v>250</v>
      </c>
      <c r="AE364">
        <v>195.89</v>
      </c>
      <c r="AF364">
        <v>70.894999999999996</v>
      </c>
      <c r="AG364">
        <v>70.895522388059604</v>
      </c>
      <c r="AH364">
        <v>0</v>
      </c>
      <c r="AI364">
        <v>320.89552200000003</v>
      </c>
      <c r="AJ364">
        <v>-1</v>
      </c>
      <c r="AK364">
        <v>2</v>
      </c>
      <c r="AL364">
        <v>53.584139999999998</v>
      </c>
      <c r="AM364">
        <v>435</v>
      </c>
      <c r="AN364">
        <v>200</v>
      </c>
      <c r="AO364">
        <v>110</v>
      </c>
      <c r="AP364">
        <v>0</v>
      </c>
      <c r="AQ364">
        <v>1036</v>
      </c>
      <c r="AR364">
        <v>92</v>
      </c>
      <c r="AS364">
        <v>34.674849999999999</v>
      </c>
      <c r="AT364">
        <v>-1</v>
      </c>
    </row>
    <row r="365" spans="1:46" x14ac:dyDescent="0.3">
      <c r="A365">
        <v>0.67</v>
      </c>
      <c r="B365">
        <v>0.625</v>
      </c>
      <c r="C365">
        <v>1</v>
      </c>
      <c r="D365">
        <v>10</v>
      </c>
      <c r="E365">
        <v>2.1</v>
      </c>
      <c r="F365">
        <v>250</v>
      </c>
      <c r="G365">
        <v>195.89</v>
      </c>
      <c r="H365">
        <v>70.894999999999996</v>
      </c>
      <c r="I365">
        <v>70.895522388059604</v>
      </c>
      <c r="J365">
        <v>100</v>
      </c>
      <c r="K365">
        <v>420.89552200000003</v>
      </c>
      <c r="L365">
        <v>-1</v>
      </c>
      <c r="M365">
        <v>2</v>
      </c>
      <c r="N365">
        <v>45.944099999999999</v>
      </c>
      <c r="O365">
        <v>435</v>
      </c>
      <c r="P365">
        <v>200</v>
      </c>
      <c r="Q365">
        <v>110</v>
      </c>
      <c r="S365">
        <v>0</v>
      </c>
      <c r="T365">
        <v>1425</v>
      </c>
      <c r="U365">
        <v>31</v>
      </c>
      <c r="V365">
        <v>16.96341</v>
      </c>
      <c r="W365">
        <v>-1</v>
      </c>
      <c r="Y365">
        <v>0.67</v>
      </c>
      <c r="Z365">
        <v>0.625</v>
      </c>
      <c r="AA365">
        <v>1</v>
      </c>
      <c r="AB365">
        <v>10</v>
      </c>
      <c r="AC365">
        <v>2.1</v>
      </c>
      <c r="AD365">
        <v>250</v>
      </c>
      <c r="AE365">
        <v>195.89</v>
      </c>
      <c r="AF365">
        <v>70.894999999999996</v>
      </c>
      <c r="AG365">
        <v>70.895522388059604</v>
      </c>
      <c r="AH365">
        <v>100</v>
      </c>
      <c r="AI365">
        <v>420.89552200000003</v>
      </c>
      <c r="AJ365">
        <v>-1</v>
      </c>
      <c r="AK365">
        <v>2</v>
      </c>
      <c r="AL365">
        <v>45.944099999999999</v>
      </c>
      <c r="AM365">
        <v>435</v>
      </c>
      <c r="AN365">
        <v>200</v>
      </c>
      <c r="AO365">
        <v>110</v>
      </c>
      <c r="AP365">
        <v>0</v>
      </c>
      <c r="AQ365">
        <v>1419</v>
      </c>
      <c r="AR365">
        <v>130</v>
      </c>
      <c r="AS365">
        <v>35.237009999999998</v>
      </c>
      <c r="AT365">
        <v>-1</v>
      </c>
    </row>
    <row r="366" spans="1:46" x14ac:dyDescent="0.3">
      <c r="A366">
        <v>0.67</v>
      </c>
      <c r="B366">
        <v>0.625</v>
      </c>
      <c r="C366">
        <v>1</v>
      </c>
      <c r="D366">
        <v>10</v>
      </c>
      <c r="E366">
        <v>2.1</v>
      </c>
      <c r="F366">
        <v>250</v>
      </c>
      <c r="G366">
        <v>195.89</v>
      </c>
      <c r="H366">
        <v>70.894999999999996</v>
      </c>
      <c r="I366">
        <v>70.895522388059604</v>
      </c>
      <c r="J366">
        <v>200</v>
      </c>
      <c r="K366">
        <v>520.89552200000003</v>
      </c>
      <c r="L366">
        <v>-1</v>
      </c>
      <c r="M366">
        <v>2</v>
      </c>
      <c r="N366">
        <v>39.865259999999999</v>
      </c>
      <c r="O366">
        <v>435</v>
      </c>
      <c r="P366">
        <v>200</v>
      </c>
      <c r="Q366">
        <v>110</v>
      </c>
      <c r="S366">
        <v>0</v>
      </c>
      <c r="T366">
        <v>1238</v>
      </c>
      <c r="U366">
        <v>13</v>
      </c>
      <c r="V366">
        <v>11.76324</v>
      </c>
      <c r="W366">
        <v>-1</v>
      </c>
      <c r="Y366">
        <v>0.67</v>
      </c>
      <c r="Z366">
        <v>0.625</v>
      </c>
      <c r="AA366">
        <v>1</v>
      </c>
      <c r="AB366">
        <v>10</v>
      </c>
      <c r="AC366">
        <v>2.1</v>
      </c>
      <c r="AD366">
        <v>250</v>
      </c>
      <c r="AE366">
        <v>195.89</v>
      </c>
      <c r="AF366">
        <v>70.894999999999996</v>
      </c>
      <c r="AG366">
        <v>70.895522388059604</v>
      </c>
      <c r="AH366">
        <v>200</v>
      </c>
      <c r="AI366">
        <v>520.89552200000003</v>
      </c>
      <c r="AJ366">
        <v>-1</v>
      </c>
      <c r="AK366">
        <v>2</v>
      </c>
      <c r="AL366">
        <v>39.865259999999999</v>
      </c>
      <c r="AM366">
        <v>435</v>
      </c>
      <c r="AN366">
        <v>200</v>
      </c>
      <c r="AO366">
        <v>110</v>
      </c>
      <c r="AP366">
        <v>0</v>
      </c>
      <c r="AQ366">
        <v>687</v>
      </c>
      <c r="AR366">
        <v>53</v>
      </c>
      <c r="AS366">
        <v>32.252339999999997</v>
      </c>
      <c r="AT366">
        <v>-1</v>
      </c>
    </row>
    <row r="367" spans="1:46" x14ac:dyDescent="0.3">
      <c r="A367">
        <v>0.67</v>
      </c>
      <c r="B367">
        <v>0.625</v>
      </c>
      <c r="C367">
        <v>1</v>
      </c>
      <c r="D367">
        <v>10</v>
      </c>
      <c r="E367">
        <v>2.1</v>
      </c>
      <c r="F367">
        <v>250</v>
      </c>
      <c r="G367">
        <v>195.89</v>
      </c>
      <c r="H367">
        <v>70.894999999999996</v>
      </c>
      <c r="I367">
        <v>70.895522388059604</v>
      </c>
      <c r="J367">
        <v>300</v>
      </c>
      <c r="K367">
        <v>620.89552200000003</v>
      </c>
      <c r="L367">
        <v>-1</v>
      </c>
      <c r="M367">
        <v>2</v>
      </c>
      <c r="N367">
        <v>35.015120000000003</v>
      </c>
      <c r="O367">
        <v>435</v>
      </c>
      <c r="P367">
        <v>200</v>
      </c>
      <c r="Q367">
        <v>110</v>
      </c>
      <c r="S367">
        <v>0</v>
      </c>
      <c r="T367">
        <v>1388</v>
      </c>
      <c r="U367">
        <v>11</v>
      </c>
      <c r="V367">
        <v>10.214790000000001</v>
      </c>
      <c r="W367">
        <v>-1</v>
      </c>
      <c r="Y367">
        <v>0.67</v>
      </c>
      <c r="Z367">
        <v>0.625</v>
      </c>
      <c r="AA367">
        <v>1</v>
      </c>
      <c r="AB367">
        <v>10</v>
      </c>
      <c r="AC367">
        <v>2.1</v>
      </c>
      <c r="AD367">
        <v>250</v>
      </c>
      <c r="AE367">
        <v>195.89</v>
      </c>
      <c r="AF367">
        <v>70.894999999999996</v>
      </c>
      <c r="AG367">
        <v>70.895522388059604</v>
      </c>
      <c r="AH367">
        <v>300</v>
      </c>
      <c r="AI367">
        <v>620.89552200000003</v>
      </c>
      <c r="AJ367">
        <v>-1</v>
      </c>
      <c r="AK367">
        <v>2</v>
      </c>
      <c r="AL367">
        <v>35.015120000000003</v>
      </c>
      <c r="AM367">
        <v>435</v>
      </c>
      <c r="AN367">
        <v>200</v>
      </c>
      <c r="AO367">
        <v>110</v>
      </c>
      <c r="AP367">
        <v>0</v>
      </c>
      <c r="AQ367">
        <v>0</v>
      </c>
      <c r="AR367">
        <v>53</v>
      </c>
      <c r="AS367">
        <v>32.252339999999997</v>
      </c>
      <c r="AT367">
        <v>-1</v>
      </c>
    </row>
    <row r="368" spans="1:46" x14ac:dyDescent="0.3">
      <c r="A368">
        <v>0.67</v>
      </c>
      <c r="B368">
        <v>0.625</v>
      </c>
      <c r="C368">
        <v>1</v>
      </c>
      <c r="D368">
        <v>10</v>
      </c>
      <c r="E368">
        <v>2.1</v>
      </c>
      <c r="F368">
        <v>250</v>
      </c>
      <c r="G368">
        <v>195.89</v>
      </c>
      <c r="H368">
        <v>70.894999999999996</v>
      </c>
      <c r="I368">
        <v>70.895522388059604</v>
      </c>
      <c r="J368">
        <v>300</v>
      </c>
      <c r="K368">
        <v>620.89552200000003</v>
      </c>
      <c r="L368">
        <v>-1</v>
      </c>
      <c r="M368">
        <v>2</v>
      </c>
      <c r="N368">
        <v>35.015120000000003</v>
      </c>
      <c r="O368">
        <v>435</v>
      </c>
      <c r="P368">
        <v>200</v>
      </c>
      <c r="Q368">
        <v>110</v>
      </c>
      <c r="S368">
        <v>0</v>
      </c>
      <c r="T368">
        <v>1388</v>
      </c>
      <c r="U368">
        <v>11</v>
      </c>
      <c r="V368">
        <v>10.214790000000001</v>
      </c>
      <c r="W368">
        <v>-1</v>
      </c>
      <c r="Y368">
        <v>0.67</v>
      </c>
      <c r="Z368">
        <v>0.625</v>
      </c>
      <c r="AA368">
        <v>1</v>
      </c>
      <c r="AB368">
        <v>10</v>
      </c>
      <c r="AC368">
        <v>2.1</v>
      </c>
      <c r="AD368">
        <v>250</v>
      </c>
      <c r="AE368">
        <v>195.89</v>
      </c>
      <c r="AF368">
        <v>70.894999999999996</v>
      </c>
      <c r="AG368">
        <v>70.895522388059604</v>
      </c>
      <c r="AH368">
        <v>200</v>
      </c>
      <c r="AI368">
        <v>520.89552200000003</v>
      </c>
      <c r="AJ368">
        <v>-1</v>
      </c>
      <c r="AK368">
        <v>2</v>
      </c>
      <c r="AL368">
        <v>39.865259999999999</v>
      </c>
      <c r="AM368">
        <v>435</v>
      </c>
      <c r="AN368">
        <v>200</v>
      </c>
      <c r="AO368">
        <v>110</v>
      </c>
      <c r="AP368">
        <v>0</v>
      </c>
      <c r="AQ368">
        <v>687</v>
      </c>
      <c r="AR368">
        <v>53</v>
      </c>
      <c r="AS368">
        <v>32.252339999999997</v>
      </c>
      <c r="AT368">
        <v>-1</v>
      </c>
    </row>
    <row r="369" spans="1:46" x14ac:dyDescent="0.3">
      <c r="A369" t="s">
        <v>74</v>
      </c>
      <c r="B369" t="s">
        <v>74</v>
      </c>
      <c r="C369">
        <v>2.1</v>
      </c>
      <c r="D369">
        <v>250</v>
      </c>
      <c r="E369" t="s">
        <v>75</v>
      </c>
      <c r="F369" t="s">
        <v>74</v>
      </c>
      <c r="G369" t="s">
        <v>74</v>
      </c>
      <c r="H369" t="s">
        <v>74</v>
      </c>
      <c r="I369" t="s">
        <v>74</v>
      </c>
      <c r="J369" t="s">
        <v>74</v>
      </c>
      <c r="K369" t="s">
        <v>74</v>
      </c>
      <c r="L369" t="s">
        <v>74</v>
      </c>
      <c r="M369" t="s">
        <v>74</v>
      </c>
      <c r="N369" t="s">
        <v>74</v>
      </c>
      <c r="O369">
        <v>155</v>
      </c>
      <c r="Y369" t="s">
        <v>74</v>
      </c>
      <c r="Z369" t="s">
        <v>74</v>
      </c>
      <c r="AA369">
        <v>2.1</v>
      </c>
      <c r="AB369">
        <v>250</v>
      </c>
      <c r="AC369" t="s">
        <v>75</v>
      </c>
      <c r="AD369" t="s">
        <v>74</v>
      </c>
      <c r="AE369" t="s">
        <v>74</v>
      </c>
      <c r="AF369" t="s">
        <v>74</v>
      </c>
      <c r="AG369" t="s">
        <v>74</v>
      </c>
      <c r="AH369" t="s">
        <v>74</v>
      </c>
      <c r="AI369" t="s">
        <v>74</v>
      </c>
      <c r="AJ369" t="s">
        <v>74</v>
      </c>
      <c r="AK369" t="s">
        <v>74</v>
      </c>
      <c r="AL369" t="s">
        <v>74</v>
      </c>
      <c r="AM369">
        <v>155</v>
      </c>
    </row>
    <row r="370" spans="1:46" x14ac:dyDescent="0.3">
      <c r="A370">
        <v>0.67</v>
      </c>
      <c r="B370">
        <v>0.625</v>
      </c>
      <c r="C370">
        <v>1</v>
      </c>
      <c r="D370">
        <v>10</v>
      </c>
      <c r="E370">
        <v>2.1</v>
      </c>
      <c r="F370">
        <v>250</v>
      </c>
      <c r="G370">
        <v>195.89</v>
      </c>
      <c r="H370">
        <v>70.894999999999996</v>
      </c>
      <c r="I370">
        <v>70.895522388059604</v>
      </c>
      <c r="J370">
        <v>0</v>
      </c>
      <c r="K370">
        <v>320.89552200000003</v>
      </c>
      <c r="L370">
        <v>-1</v>
      </c>
      <c r="M370">
        <v>2</v>
      </c>
      <c r="N370">
        <v>56.235990000000001</v>
      </c>
      <c r="O370">
        <v>480</v>
      </c>
      <c r="P370">
        <v>200</v>
      </c>
      <c r="Q370">
        <v>155</v>
      </c>
      <c r="S370">
        <v>0</v>
      </c>
      <c r="T370">
        <v>821</v>
      </c>
      <c r="U370">
        <v>36</v>
      </c>
      <c r="V370">
        <v>24.17455</v>
      </c>
      <c r="W370">
        <v>-1</v>
      </c>
      <c r="Y370">
        <v>0.67</v>
      </c>
      <c r="Z370">
        <v>0.625</v>
      </c>
      <c r="AA370">
        <v>1</v>
      </c>
      <c r="AB370">
        <v>10</v>
      </c>
      <c r="AC370">
        <v>2.1</v>
      </c>
      <c r="AD370">
        <v>250</v>
      </c>
      <c r="AE370">
        <v>195.89</v>
      </c>
      <c r="AF370">
        <v>70.894999999999996</v>
      </c>
      <c r="AG370">
        <v>70.895522388059604</v>
      </c>
      <c r="AH370">
        <v>0</v>
      </c>
      <c r="AI370">
        <v>320.89552200000003</v>
      </c>
      <c r="AJ370">
        <v>-1</v>
      </c>
      <c r="AK370">
        <v>2</v>
      </c>
      <c r="AL370">
        <v>56.235990000000001</v>
      </c>
      <c r="AM370">
        <v>480</v>
      </c>
      <c r="AN370">
        <v>200</v>
      </c>
      <c r="AO370">
        <v>155</v>
      </c>
      <c r="AP370">
        <v>0</v>
      </c>
      <c r="AQ370">
        <v>820</v>
      </c>
      <c r="AR370">
        <v>73</v>
      </c>
      <c r="AS370">
        <v>34.7194</v>
      </c>
      <c r="AT370">
        <v>-1</v>
      </c>
    </row>
    <row r="371" spans="1:46" x14ac:dyDescent="0.3">
      <c r="A371">
        <v>0.67</v>
      </c>
      <c r="B371">
        <v>0.625</v>
      </c>
      <c r="C371">
        <v>1</v>
      </c>
      <c r="D371">
        <v>10</v>
      </c>
      <c r="E371">
        <v>2.1</v>
      </c>
      <c r="F371">
        <v>250</v>
      </c>
      <c r="G371">
        <v>195.89</v>
      </c>
      <c r="H371">
        <v>70.894999999999996</v>
      </c>
      <c r="I371">
        <v>70.895522388059604</v>
      </c>
      <c r="J371">
        <v>100</v>
      </c>
      <c r="K371">
        <v>420.89552200000003</v>
      </c>
      <c r="L371">
        <v>-1</v>
      </c>
      <c r="M371">
        <v>2</v>
      </c>
      <c r="N371">
        <v>48.753579999999999</v>
      </c>
      <c r="O371">
        <v>480</v>
      </c>
      <c r="P371">
        <v>200</v>
      </c>
      <c r="Q371">
        <v>155</v>
      </c>
      <c r="S371">
        <v>0</v>
      </c>
      <c r="T371">
        <v>1111</v>
      </c>
      <c r="U371">
        <v>36</v>
      </c>
      <c r="V371">
        <v>20.740559999999999</v>
      </c>
      <c r="W371">
        <v>-1</v>
      </c>
      <c r="Y371">
        <v>0.67</v>
      </c>
      <c r="Z371">
        <v>0.625</v>
      </c>
      <c r="AA371">
        <v>1</v>
      </c>
      <c r="AB371">
        <v>10</v>
      </c>
      <c r="AC371">
        <v>2.1</v>
      </c>
      <c r="AD371">
        <v>250</v>
      </c>
      <c r="AE371">
        <v>195.89</v>
      </c>
      <c r="AF371">
        <v>70.894999999999996</v>
      </c>
      <c r="AG371">
        <v>70.895522388059604</v>
      </c>
      <c r="AH371">
        <v>100</v>
      </c>
      <c r="AI371">
        <v>420.89552200000003</v>
      </c>
      <c r="AJ371">
        <v>-1</v>
      </c>
      <c r="AK371">
        <v>2</v>
      </c>
      <c r="AL371">
        <v>48.753579999999999</v>
      </c>
      <c r="AM371">
        <v>480</v>
      </c>
      <c r="AN371">
        <v>200</v>
      </c>
      <c r="AO371">
        <v>155</v>
      </c>
      <c r="AP371">
        <v>0</v>
      </c>
      <c r="AQ371">
        <v>1113</v>
      </c>
      <c r="AR371">
        <v>92</v>
      </c>
      <c r="AS371">
        <v>33.417349999999999</v>
      </c>
      <c r="AT371">
        <v>-1</v>
      </c>
    </row>
    <row r="372" spans="1:46" x14ac:dyDescent="0.3">
      <c r="A372">
        <v>0.67</v>
      </c>
      <c r="B372">
        <v>0.625</v>
      </c>
      <c r="C372">
        <v>1</v>
      </c>
      <c r="D372">
        <v>10</v>
      </c>
      <c r="E372">
        <v>2.1</v>
      </c>
      <c r="F372">
        <v>250</v>
      </c>
      <c r="G372">
        <v>195.89</v>
      </c>
      <c r="H372">
        <v>70.894999999999996</v>
      </c>
      <c r="I372">
        <v>70.895522388059604</v>
      </c>
      <c r="J372">
        <v>200</v>
      </c>
      <c r="K372">
        <v>520.89552200000003</v>
      </c>
      <c r="L372">
        <v>-1</v>
      </c>
      <c r="M372">
        <v>2</v>
      </c>
      <c r="N372">
        <v>42.660249999999998</v>
      </c>
      <c r="O372">
        <v>480</v>
      </c>
      <c r="P372">
        <v>200</v>
      </c>
      <c r="Q372">
        <v>155</v>
      </c>
      <c r="S372">
        <v>0</v>
      </c>
      <c r="T372">
        <v>1239</v>
      </c>
      <c r="U372">
        <v>31</v>
      </c>
      <c r="V372">
        <v>18.202269999999999</v>
      </c>
      <c r="W372">
        <v>-1</v>
      </c>
      <c r="Y372">
        <v>0.67</v>
      </c>
      <c r="Z372">
        <v>0.625</v>
      </c>
      <c r="AA372">
        <v>1</v>
      </c>
      <c r="AB372">
        <v>10</v>
      </c>
      <c r="AC372">
        <v>2.1</v>
      </c>
      <c r="AD372">
        <v>250</v>
      </c>
      <c r="AE372">
        <v>195.89</v>
      </c>
      <c r="AF372">
        <v>70.894999999999996</v>
      </c>
      <c r="AG372">
        <v>70.895522388059604</v>
      </c>
      <c r="AH372">
        <v>200</v>
      </c>
      <c r="AI372">
        <v>520.89552200000003</v>
      </c>
      <c r="AJ372">
        <v>-1</v>
      </c>
      <c r="AK372">
        <v>2</v>
      </c>
      <c r="AL372">
        <v>42.660249999999998</v>
      </c>
      <c r="AM372">
        <v>480</v>
      </c>
      <c r="AN372">
        <v>200</v>
      </c>
      <c r="AO372">
        <v>155</v>
      </c>
      <c r="AP372">
        <v>2</v>
      </c>
      <c r="AQ372">
        <v>1054</v>
      </c>
      <c r="AR372">
        <v>89</v>
      </c>
      <c r="AS372">
        <v>33.786079999999998</v>
      </c>
      <c r="AT372">
        <v>61.5</v>
      </c>
    </row>
    <row r="373" spans="1:46" x14ac:dyDescent="0.3">
      <c r="A373">
        <v>0.67</v>
      </c>
      <c r="B373">
        <v>0.625</v>
      </c>
      <c r="C373">
        <v>1</v>
      </c>
      <c r="D373">
        <v>10</v>
      </c>
      <c r="E373">
        <v>2.1</v>
      </c>
      <c r="F373">
        <v>250</v>
      </c>
      <c r="G373">
        <v>195.89</v>
      </c>
      <c r="H373">
        <v>70.894999999999996</v>
      </c>
      <c r="I373">
        <v>70.895522388059604</v>
      </c>
      <c r="J373">
        <v>300</v>
      </c>
      <c r="K373">
        <v>620.89552200000003</v>
      </c>
      <c r="L373">
        <v>-1</v>
      </c>
      <c r="M373">
        <v>2</v>
      </c>
      <c r="N373">
        <v>37.706780000000002</v>
      </c>
      <c r="O373">
        <v>480</v>
      </c>
      <c r="P373">
        <v>200</v>
      </c>
      <c r="Q373">
        <v>155</v>
      </c>
      <c r="S373">
        <v>0</v>
      </c>
      <c r="T373">
        <v>1219</v>
      </c>
      <c r="U373">
        <v>22</v>
      </c>
      <c r="V373">
        <v>15.44106</v>
      </c>
      <c r="W373">
        <v>-1</v>
      </c>
      <c r="Y373">
        <v>0.67</v>
      </c>
      <c r="Z373">
        <v>0.625</v>
      </c>
      <c r="AA373">
        <v>1</v>
      </c>
      <c r="AB373">
        <v>10</v>
      </c>
      <c r="AC373">
        <v>2.1</v>
      </c>
      <c r="AD373">
        <v>250</v>
      </c>
      <c r="AE373">
        <v>195.89</v>
      </c>
      <c r="AF373">
        <v>70.894999999999996</v>
      </c>
      <c r="AG373">
        <v>70.895522388059604</v>
      </c>
      <c r="AH373">
        <v>300</v>
      </c>
      <c r="AI373">
        <v>620.89552200000003</v>
      </c>
      <c r="AJ373">
        <v>-1</v>
      </c>
      <c r="AK373">
        <v>2</v>
      </c>
      <c r="AL373">
        <v>37.706780000000002</v>
      </c>
      <c r="AM373">
        <v>480</v>
      </c>
      <c r="AN373">
        <v>200</v>
      </c>
      <c r="AO373">
        <v>155</v>
      </c>
      <c r="AP373">
        <v>0</v>
      </c>
      <c r="AQ373">
        <v>244</v>
      </c>
      <c r="AR373">
        <v>16</v>
      </c>
      <c r="AS373">
        <v>29.674440000000001</v>
      </c>
      <c r="AT373">
        <v>-1</v>
      </c>
    </row>
    <row r="374" spans="1:46" x14ac:dyDescent="0.3">
      <c r="A374">
        <v>0.67</v>
      </c>
      <c r="B374">
        <v>0.625</v>
      </c>
      <c r="C374">
        <v>1</v>
      </c>
      <c r="D374">
        <v>10</v>
      </c>
      <c r="E374">
        <v>2.1</v>
      </c>
      <c r="F374">
        <v>250</v>
      </c>
      <c r="G374">
        <v>195.89</v>
      </c>
      <c r="H374">
        <v>70.894999999999996</v>
      </c>
      <c r="I374">
        <v>70.895522388059604</v>
      </c>
      <c r="J374">
        <v>300</v>
      </c>
      <c r="K374">
        <v>620.89552200000003</v>
      </c>
      <c r="L374">
        <v>-1</v>
      </c>
      <c r="M374">
        <v>2</v>
      </c>
      <c r="N374">
        <v>37.706780000000002</v>
      </c>
      <c r="O374">
        <v>480</v>
      </c>
      <c r="P374">
        <v>200</v>
      </c>
      <c r="Q374">
        <v>155</v>
      </c>
      <c r="S374">
        <v>0</v>
      </c>
      <c r="T374">
        <v>1219</v>
      </c>
      <c r="U374">
        <v>22</v>
      </c>
      <c r="V374">
        <v>15.44106</v>
      </c>
      <c r="W374">
        <v>-1</v>
      </c>
      <c r="Y374">
        <v>0.67</v>
      </c>
      <c r="Z374">
        <v>0.625</v>
      </c>
      <c r="AA374">
        <v>1</v>
      </c>
      <c r="AB374">
        <v>10</v>
      </c>
      <c r="AC374">
        <v>2.1</v>
      </c>
      <c r="AD374">
        <v>250</v>
      </c>
      <c r="AE374">
        <v>195.89</v>
      </c>
      <c r="AF374">
        <v>70.894999999999996</v>
      </c>
      <c r="AG374">
        <v>70.895522388059604</v>
      </c>
      <c r="AH374">
        <v>300</v>
      </c>
      <c r="AI374">
        <v>620.89552200000003</v>
      </c>
      <c r="AJ374">
        <v>-1</v>
      </c>
      <c r="AK374">
        <v>2</v>
      </c>
      <c r="AL374">
        <v>37.706780000000002</v>
      </c>
      <c r="AM374">
        <v>480</v>
      </c>
      <c r="AN374">
        <v>200</v>
      </c>
      <c r="AO374">
        <v>155</v>
      </c>
      <c r="AP374">
        <v>0</v>
      </c>
      <c r="AQ374">
        <v>244</v>
      </c>
      <c r="AR374">
        <v>16</v>
      </c>
      <c r="AS374">
        <v>29.674440000000001</v>
      </c>
      <c r="AT374">
        <v>-1</v>
      </c>
    </row>
    <row r="375" spans="1:46" x14ac:dyDescent="0.3">
      <c r="A375" t="s">
        <v>74</v>
      </c>
      <c r="B375" t="s">
        <v>74</v>
      </c>
      <c r="C375">
        <v>2.1</v>
      </c>
      <c r="D375">
        <v>250</v>
      </c>
      <c r="E375" t="s">
        <v>75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 t="s">
        <v>74</v>
      </c>
      <c r="O375">
        <v>200</v>
      </c>
      <c r="Y375" t="s">
        <v>74</v>
      </c>
      <c r="Z375" t="s">
        <v>74</v>
      </c>
      <c r="AA375">
        <v>2.1</v>
      </c>
      <c r="AB375">
        <v>250</v>
      </c>
      <c r="AC375" t="s">
        <v>75</v>
      </c>
      <c r="AD375" t="s">
        <v>74</v>
      </c>
      <c r="AE375" t="s">
        <v>74</v>
      </c>
      <c r="AF375" t="s">
        <v>74</v>
      </c>
      <c r="AG375" t="s">
        <v>74</v>
      </c>
      <c r="AH375" t="s">
        <v>74</v>
      </c>
      <c r="AI375" t="s">
        <v>74</v>
      </c>
      <c r="AJ375" t="s">
        <v>74</v>
      </c>
      <c r="AK375" t="s">
        <v>74</v>
      </c>
      <c r="AL375" t="s">
        <v>74</v>
      </c>
      <c r="AM375">
        <v>200</v>
      </c>
    </row>
    <row r="376" spans="1:46" x14ac:dyDescent="0.3">
      <c r="A376">
        <v>0.67</v>
      </c>
      <c r="B376">
        <v>0.625</v>
      </c>
      <c r="C376">
        <v>1</v>
      </c>
      <c r="D376">
        <v>10</v>
      </c>
      <c r="E376">
        <v>2.1</v>
      </c>
      <c r="F376">
        <v>250</v>
      </c>
      <c r="G376">
        <v>195.89</v>
      </c>
      <c r="H376">
        <v>70.894999999999996</v>
      </c>
      <c r="I376">
        <v>70.895522388059604</v>
      </c>
      <c r="J376">
        <v>0</v>
      </c>
      <c r="K376">
        <v>320.89552200000003</v>
      </c>
      <c r="L376">
        <v>-1</v>
      </c>
      <c r="M376">
        <v>2</v>
      </c>
      <c r="N376">
        <v>58.565489999999997</v>
      </c>
      <c r="O376">
        <v>525</v>
      </c>
      <c r="P376">
        <v>200</v>
      </c>
      <c r="Q376">
        <v>200</v>
      </c>
      <c r="S376">
        <v>0</v>
      </c>
      <c r="T376">
        <v>18</v>
      </c>
      <c r="U376">
        <v>0</v>
      </c>
      <c r="V376">
        <v>0</v>
      </c>
      <c r="W376">
        <v>-1</v>
      </c>
      <c r="Y376">
        <v>0.67</v>
      </c>
      <c r="Z376">
        <v>0.625</v>
      </c>
      <c r="AA376">
        <v>1</v>
      </c>
      <c r="AB376">
        <v>10</v>
      </c>
      <c r="AC376">
        <v>2.1</v>
      </c>
      <c r="AD376">
        <v>250</v>
      </c>
      <c r="AE376">
        <v>195.89</v>
      </c>
      <c r="AF376">
        <v>70.894999999999996</v>
      </c>
      <c r="AG376">
        <v>70.895522388059604</v>
      </c>
      <c r="AH376">
        <v>0</v>
      </c>
      <c r="AI376">
        <v>320.89552200000003</v>
      </c>
      <c r="AJ376">
        <v>-1</v>
      </c>
      <c r="AK376">
        <v>2</v>
      </c>
      <c r="AL376">
        <v>58.565489999999997</v>
      </c>
      <c r="AM376">
        <v>525</v>
      </c>
      <c r="AN376">
        <v>200</v>
      </c>
      <c r="AO376">
        <v>200</v>
      </c>
      <c r="AP376">
        <v>0</v>
      </c>
      <c r="AQ376">
        <v>18</v>
      </c>
      <c r="AR376">
        <v>0</v>
      </c>
      <c r="AS376">
        <v>0</v>
      </c>
      <c r="AT376">
        <v>-1</v>
      </c>
    </row>
    <row r="377" spans="1:46" x14ac:dyDescent="0.3">
      <c r="A377">
        <v>0.67</v>
      </c>
      <c r="B377">
        <v>0.625</v>
      </c>
      <c r="C377">
        <v>1</v>
      </c>
      <c r="D377">
        <v>10</v>
      </c>
      <c r="E377">
        <v>2.1</v>
      </c>
      <c r="F377">
        <v>250</v>
      </c>
      <c r="G377">
        <v>195.89</v>
      </c>
      <c r="H377">
        <v>70.894999999999996</v>
      </c>
      <c r="I377">
        <v>70.895522388059604</v>
      </c>
      <c r="J377">
        <v>100</v>
      </c>
      <c r="K377">
        <v>420.89552200000003</v>
      </c>
      <c r="L377">
        <v>-1</v>
      </c>
      <c r="M377">
        <v>2</v>
      </c>
      <c r="N377">
        <v>51.280639999999998</v>
      </c>
      <c r="O377">
        <v>525</v>
      </c>
      <c r="P377">
        <v>200</v>
      </c>
      <c r="Q377">
        <v>200</v>
      </c>
      <c r="S377">
        <v>0</v>
      </c>
      <c r="T377">
        <v>902</v>
      </c>
      <c r="U377">
        <v>40</v>
      </c>
      <c r="V377">
        <v>24.313230000000001</v>
      </c>
      <c r="W377">
        <v>-1</v>
      </c>
      <c r="Y377">
        <v>0.67</v>
      </c>
      <c r="Z377">
        <v>0.625</v>
      </c>
      <c r="AA377">
        <v>1</v>
      </c>
      <c r="AB377">
        <v>10</v>
      </c>
      <c r="AC377">
        <v>2.1</v>
      </c>
      <c r="AD377">
        <v>250</v>
      </c>
      <c r="AE377">
        <v>195.89</v>
      </c>
      <c r="AF377">
        <v>70.894999999999996</v>
      </c>
      <c r="AG377">
        <v>70.895522388059604</v>
      </c>
      <c r="AH377">
        <v>100</v>
      </c>
      <c r="AI377">
        <v>420.89552200000003</v>
      </c>
      <c r="AJ377">
        <v>-1</v>
      </c>
      <c r="AK377">
        <v>2</v>
      </c>
      <c r="AL377">
        <v>51.280639999999998</v>
      </c>
      <c r="AM377">
        <v>525</v>
      </c>
      <c r="AN377">
        <v>200</v>
      </c>
      <c r="AO377">
        <v>200</v>
      </c>
      <c r="AP377">
        <v>0</v>
      </c>
      <c r="AQ377">
        <v>895</v>
      </c>
      <c r="AR377">
        <v>63</v>
      </c>
      <c r="AS377">
        <v>30.77112</v>
      </c>
      <c r="AT377">
        <v>-1</v>
      </c>
    </row>
    <row r="378" spans="1:46" x14ac:dyDescent="0.3">
      <c r="A378">
        <v>0.67</v>
      </c>
      <c r="B378">
        <v>0.625</v>
      </c>
      <c r="C378">
        <v>1</v>
      </c>
      <c r="D378">
        <v>10</v>
      </c>
      <c r="E378">
        <v>2.1</v>
      </c>
      <c r="F378">
        <v>250</v>
      </c>
      <c r="G378">
        <v>195.89</v>
      </c>
      <c r="H378">
        <v>70.894999999999996</v>
      </c>
      <c r="I378">
        <v>70.895522388059604</v>
      </c>
      <c r="J378">
        <v>200</v>
      </c>
      <c r="K378">
        <v>520.89552200000003</v>
      </c>
      <c r="L378">
        <v>-1</v>
      </c>
      <c r="M378">
        <v>2</v>
      </c>
      <c r="N378">
        <v>45.22484</v>
      </c>
      <c r="O378">
        <v>525</v>
      </c>
      <c r="P378">
        <v>200</v>
      </c>
      <c r="Q378">
        <v>200</v>
      </c>
      <c r="S378">
        <v>0</v>
      </c>
      <c r="T378">
        <v>884</v>
      </c>
      <c r="U378">
        <v>32</v>
      </c>
      <c r="V378">
        <v>21.935980000000001</v>
      </c>
      <c r="W378">
        <v>-1</v>
      </c>
      <c r="Y378">
        <v>0.67</v>
      </c>
      <c r="Z378">
        <v>0.625</v>
      </c>
      <c r="AA378">
        <v>1</v>
      </c>
      <c r="AB378">
        <v>10</v>
      </c>
      <c r="AC378">
        <v>2.1</v>
      </c>
      <c r="AD378">
        <v>250</v>
      </c>
      <c r="AE378">
        <v>195.89</v>
      </c>
      <c r="AF378">
        <v>70.894999999999996</v>
      </c>
      <c r="AG378">
        <v>70.895522388059604</v>
      </c>
      <c r="AH378">
        <v>200</v>
      </c>
      <c r="AI378">
        <v>520.89552200000003</v>
      </c>
      <c r="AJ378">
        <v>-1</v>
      </c>
      <c r="AK378">
        <v>2</v>
      </c>
      <c r="AL378">
        <v>45.22484</v>
      </c>
      <c r="AM378">
        <v>525</v>
      </c>
      <c r="AN378">
        <v>200</v>
      </c>
      <c r="AO378">
        <v>200</v>
      </c>
      <c r="AP378">
        <v>0</v>
      </c>
      <c r="AQ378">
        <v>871</v>
      </c>
      <c r="AR378">
        <v>81</v>
      </c>
      <c r="AS378">
        <v>35.510710000000003</v>
      </c>
      <c r="AT378">
        <v>-1</v>
      </c>
    </row>
    <row r="379" spans="1:46" x14ac:dyDescent="0.3">
      <c r="A379">
        <v>0.67</v>
      </c>
      <c r="B379">
        <v>0.625</v>
      </c>
      <c r="C379">
        <v>1</v>
      </c>
      <c r="D379">
        <v>10</v>
      </c>
      <c r="E379">
        <v>2.1</v>
      </c>
      <c r="F379">
        <v>250</v>
      </c>
      <c r="G379">
        <v>195.89</v>
      </c>
      <c r="H379">
        <v>70.894999999999996</v>
      </c>
      <c r="I379">
        <v>70.895522388059604</v>
      </c>
      <c r="J379">
        <v>300</v>
      </c>
      <c r="K379">
        <v>620.89552200000003</v>
      </c>
      <c r="L379">
        <v>-1</v>
      </c>
      <c r="M379">
        <v>2</v>
      </c>
      <c r="N379">
        <v>40.216279999999998</v>
      </c>
      <c r="O379">
        <v>525</v>
      </c>
      <c r="P379">
        <v>200</v>
      </c>
      <c r="Q379">
        <v>200</v>
      </c>
      <c r="S379">
        <v>0</v>
      </c>
      <c r="T379">
        <v>1016</v>
      </c>
      <c r="U379">
        <v>32</v>
      </c>
      <c r="V379">
        <v>20.44501</v>
      </c>
      <c r="W379">
        <v>-1</v>
      </c>
      <c r="Y379">
        <v>0.67</v>
      </c>
      <c r="Z379">
        <v>0.625</v>
      </c>
      <c r="AA379">
        <v>1</v>
      </c>
      <c r="AB379">
        <v>10</v>
      </c>
      <c r="AC379">
        <v>2.1</v>
      </c>
      <c r="AD379">
        <v>250</v>
      </c>
      <c r="AE379">
        <v>195.89</v>
      </c>
      <c r="AF379">
        <v>70.894999999999996</v>
      </c>
      <c r="AG379">
        <v>70.895522388059604</v>
      </c>
      <c r="AH379">
        <v>300</v>
      </c>
      <c r="AI379">
        <v>620.89552200000003</v>
      </c>
      <c r="AJ379">
        <v>-1</v>
      </c>
      <c r="AK379">
        <v>2</v>
      </c>
      <c r="AL379">
        <v>40.216279999999998</v>
      </c>
      <c r="AM379">
        <v>525</v>
      </c>
      <c r="AN379">
        <v>200</v>
      </c>
      <c r="AO379">
        <v>200</v>
      </c>
      <c r="AP379">
        <v>0</v>
      </c>
      <c r="AQ379">
        <v>519</v>
      </c>
      <c r="AR379">
        <v>28</v>
      </c>
      <c r="AS379">
        <v>26.861640000000001</v>
      </c>
      <c r="AT379">
        <v>-1</v>
      </c>
    </row>
    <row r="380" spans="1:46" x14ac:dyDescent="0.3">
      <c r="A380">
        <v>0.67</v>
      </c>
      <c r="B380">
        <v>0.625</v>
      </c>
      <c r="C380">
        <v>1</v>
      </c>
      <c r="D380">
        <v>10</v>
      </c>
      <c r="E380">
        <v>2.1</v>
      </c>
      <c r="F380">
        <v>250</v>
      </c>
      <c r="G380">
        <v>195.89</v>
      </c>
      <c r="H380">
        <v>70.894999999999996</v>
      </c>
      <c r="I380">
        <v>70.895522388059604</v>
      </c>
      <c r="J380">
        <v>0</v>
      </c>
      <c r="K380">
        <v>320.89552200000003</v>
      </c>
      <c r="L380">
        <v>-1</v>
      </c>
      <c r="M380">
        <v>2</v>
      </c>
      <c r="N380">
        <v>58.565489999999997</v>
      </c>
      <c r="O380">
        <v>525</v>
      </c>
      <c r="P380">
        <v>200</v>
      </c>
      <c r="Q380">
        <v>200</v>
      </c>
      <c r="S380">
        <v>0</v>
      </c>
      <c r="T380">
        <v>18</v>
      </c>
      <c r="U380">
        <v>0</v>
      </c>
      <c r="V380">
        <v>0</v>
      </c>
      <c r="W380">
        <v>-1</v>
      </c>
      <c r="Y380">
        <v>0.67</v>
      </c>
      <c r="Z380">
        <v>0.625</v>
      </c>
      <c r="AA380">
        <v>1</v>
      </c>
      <c r="AB380">
        <v>10</v>
      </c>
      <c r="AC380">
        <v>2.1</v>
      </c>
      <c r="AD380">
        <v>250</v>
      </c>
      <c r="AE380">
        <v>195.89</v>
      </c>
      <c r="AF380">
        <v>70.894999999999996</v>
      </c>
      <c r="AG380">
        <v>70.895522388059604</v>
      </c>
      <c r="AH380">
        <v>0</v>
      </c>
      <c r="AI380">
        <v>320.89552200000003</v>
      </c>
      <c r="AJ380">
        <v>-1</v>
      </c>
      <c r="AK380">
        <v>2</v>
      </c>
      <c r="AL380">
        <v>58.565489999999997</v>
      </c>
      <c r="AM380">
        <v>525</v>
      </c>
      <c r="AN380">
        <v>200</v>
      </c>
      <c r="AO380">
        <v>200</v>
      </c>
      <c r="AP380">
        <v>0</v>
      </c>
      <c r="AQ380">
        <v>18</v>
      </c>
      <c r="AR380">
        <v>0</v>
      </c>
      <c r="AS380">
        <v>0</v>
      </c>
      <c r="AT380">
        <v>-1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69"/>
  <sheetViews>
    <sheetView topLeftCell="A962" workbookViewId="0">
      <selection activeCell="AT970" sqref="AT970"/>
    </sheetView>
  </sheetViews>
  <sheetFormatPr defaultRowHeight="14.4" x14ac:dyDescent="0.3"/>
  <sheetData>
    <row r="1" spans="1:47" x14ac:dyDescent="0.3">
      <c r="A1" t="s">
        <v>78</v>
      </c>
      <c r="B1" t="s">
        <v>79</v>
      </c>
      <c r="C1" t="s">
        <v>91</v>
      </c>
    </row>
    <row r="2" spans="1:47" x14ac:dyDescent="0.3">
      <c r="A2" t="s">
        <v>92</v>
      </c>
      <c r="B2" t="s">
        <v>93</v>
      </c>
      <c r="C2" t="s">
        <v>94</v>
      </c>
      <c r="D2" t="s">
        <v>95</v>
      </c>
      <c r="E2" t="s">
        <v>96</v>
      </c>
      <c r="F2" t="s">
        <v>3</v>
      </c>
      <c r="G2" t="s">
        <v>4</v>
      </c>
      <c r="H2" t="s">
        <v>84</v>
      </c>
      <c r="I2" t="s">
        <v>7</v>
      </c>
      <c r="J2" t="s">
        <v>8</v>
      </c>
      <c r="K2" t="s">
        <v>66</v>
      </c>
      <c r="L2" t="s">
        <v>97</v>
      </c>
      <c r="M2" t="s">
        <v>68</v>
      </c>
      <c r="N2" t="s">
        <v>98</v>
      </c>
      <c r="O2" t="s">
        <v>10</v>
      </c>
      <c r="P2" t="s">
        <v>99</v>
      </c>
      <c r="Q2" t="s">
        <v>100</v>
      </c>
      <c r="R2" t="s">
        <v>101</v>
      </c>
      <c r="S2" t="s">
        <v>102</v>
      </c>
      <c r="T2" t="s">
        <v>103</v>
      </c>
      <c r="U2" t="s">
        <v>104</v>
      </c>
      <c r="V2" t="s">
        <v>88</v>
      </c>
      <c r="W2" t="s">
        <v>89</v>
      </c>
    </row>
    <row r="3" spans="1:47" x14ac:dyDescent="0.3">
      <c r="A3" t="s">
        <v>74</v>
      </c>
      <c r="B3" t="s">
        <v>74</v>
      </c>
      <c r="C3" t="s">
        <v>74</v>
      </c>
      <c r="D3" t="s">
        <v>74</v>
      </c>
      <c r="E3" t="s">
        <v>74</v>
      </c>
      <c r="F3">
        <v>1.768</v>
      </c>
    </row>
    <row r="4" spans="1:47" x14ac:dyDescent="0.3">
      <c r="A4" t="s">
        <v>74</v>
      </c>
      <c r="B4" t="s">
        <v>74</v>
      </c>
      <c r="C4" t="s">
        <v>74</v>
      </c>
      <c r="D4" t="s">
        <v>74</v>
      </c>
      <c r="E4" t="s">
        <v>74</v>
      </c>
      <c r="F4" t="s">
        <v>74</v>
      </c>
      <c r="G4">
        <v>150</v>
      </c>
    </row>
    <row r="5" spans="1:47" x14ac:dyDescent="0.3">
      <c r="A5" t="s">
        <v>74</v>
      </c>
      <c r="B5" t="s">
        <v>74</v>
      </c>
      <c r="C5" t="s">
        <v>74</v>
      </c>
      <c r="D5" t="s">
        <v>74</v>
      </c>
      <c r="E5" t="s">
        <v>74</v>
      </c>
      <c r="F5" t="s">
        <v>74</v>
      </c>
      <c r="G5" t="s">
        <v>74</v>
      </c>
      <c r="H5" t="s">
        <v>74</v>
      </c>
      <c r="I5" t="s">
        <v>74</v>
      </c>
      <c r="J5" t="s">
        <v>75</v>
      </c>
      <c r="K5" t="s">
        <v>74</v>
      </c>
      <c r="L5" t="s">
        <v>74</v>
      </c>
      <c r="M5" t="s">
        <v>74</v>
      </c>
      <c r="N5">
        <v>0</v>
      </c>
    </row>
    <row r="6" spans="1:47" x14ac:dyDescent="0.3">
      <c r="A6" t="s">
        <v>74</v>
      </c>
      <c r="B6" t="s">
        <v>74</v>
      </c>
      <c r="C6" t="s">
        <v>74</v>
      </c>
      <c r="D6" t="s">
        <v>74</v>
      </c>
      <c r="E6" t="s">
        <v>74</v>
      </c>
      <c r="F6" t="s">
        <v>74</v>
      </c>
      <c r="G6" t="s">
        <v>75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>
        <v>50</v>
      </c>
    </row>
    <row r="7" spans="1:47" x14ac:dyDescent="0.3">
      <c r="A7">
        <v>4.0000000000000002E-4</v>
      </c>
      <c r="B7">
        <v>0.65</v>
      </c>
      <c r="C7">
        <v>0.67</v>
      </c>
      <c r="D7">
        <v>10</v>
      </c>
      <c r="E7">
        <v>0.3</v>
      </c>
      <c r="F7">
        <v>1.768</v>
      </c>
      <c r="G7">
        <v>150</v>
      </c>
      <c r="H7">
        <v>196.15</v>
      </c>
      <c r="I7">
        <v>121.153846153846</v>
      </c>
      <c r="J7">
        <v>0</v>
      </c>
      <c r="K7">
        <v>271.15384599999999</v>
      </c>
      <c r="L7">
        <v>32.837789999999998</v>
      </c>
      <c r="M7">
        <v>175</v>
      </c>
      <c r="N7">
        <v>0</v>
      </c>
      <c r="O7">
        <v>50</v>
      </c>
      <c r="P7">
        <v>0</v>
      </c>
      <c r="Q7">
        <v>0</v>
      </c>
      <c r="R7">
        <v>6330</v>
      </c>
      <c r="S7">
        <v>52.94661</v>
      </c>
      <c r="T7">
        <v>194</v>
      </c>
      <c r="U7">
        <v>18305.509999999998</v>
      </c>
      <c r="V7">
        <v>16.012820000000001</v>
      </c>
      <c r="W7">
        <v>-1</v>
      </c>
    </row>
    <row r="8" spans="1:47" x14ac:dyDescent="0.3">
      <c r="A8">
        <v>4.0000000000000002E-4</v>
      </c>
      <c r="B8">
        <v>0.65</v>
      </c>
      <c r="C8">
        <v>0.67</v>
      </c>
      <c r="D8">
        <v>10</v>
      </c>
      <c r="E8">
        <v>0.3</v>
      </c>
      <c r="F8">
        <v>1.768</v>
      </c>
      <c r="G8">
        <v>150</v>
      </c>
      <c r="H8">
        <v>196.15</v>
      </c>
      <c r="I8">
        <v>121.153846153846</v>
      </c>
      <c r="J8">
        <v>10</v>
      </c>
      <c r="K8">
        <v>281.15384599999999</v>
      </c>
      <c r="L8">
        <v>31.89958</v>
      </c>
      <c r="M8">
        <v>175</v>
      </c>
      <c r="N8">
        <v>0</v>
      </c>
      <c r="O8">
        <v>50</v>
      </c>
      <c r="P8">
        <v>0</v>
      </c>
      <c r="Q8">
        <v>0</v>
      </c>
      <c r="R8">
        <v>6720</v>
      </c>
      <c r="S8">
        <v>56.690930000000002</v>
      </c>
      <c r="T8">
        <v>203</v>
      </c>
      <c r="U8">
        <v>17889.599999999999</v>
      </c>
      <c r="V8">
        <v>16.382529999999999</v>
      </c>
      <c r="W8">
        <v>-1</v>
      </c>
    </row>
    <row r="9" spans="1:47" x14ac:dyDescent="0.3">
      <c r="A9">
        <v>4.0000000000000002E-4</v>
      </c>
      <c r="B9">
        <v>0.65</v>
      </c>
      <c r="C9">
        <v>0.67</v>
      </c>
      <c r="D9">
        <v>10</v>
      </c>
      <c r="E9">
        <v>0.3</v>
      </c>
      <c r="F9">
        <v>1.768</v>
      </c>
      <c r="G9">
        <v>150</v>
      </c>
      <c r="H9">
        <v>196.15</v>
      </c>
      <c r="I9">
        <v>121.153846153846</v>
      </c>
      <c r="J9">
        <v>20</v>
      </c>
      <c r="K9">
        <v>291.15384599999999</v>
      </c>
      <c r="L9">
        <v>31.00825</v>
      </c>
      <c r="M9">
        <v>175</v>
      </c>
      <c r="N9">
        <v>0</v>
      </c>
      <c r="O9">
        <v>50</v>
      </c>
      <c r="P9">
        <v>0</v>
      </c>
      <c r="Q9">
        <v>0</v>
      </c>
      <c r="R9">
        <v>6909</v>
      </c>
      <c r="S9">
        <v>61.755749999999999</v>
      </c>
      <c r="T9">
        <v>218</v>
      </c>
      <c r="U9">
        <v>17635.88</v>
      </c>
      <c r="V9">
        <v>16.98132</v>
      </c>
      <c r="W9">
        <v>-1</v>
      </c>
    </row>
    <row r="10" spans="1:47" x14ac:dyDescent="0.3">
      <c r="A10">
        <v>4.0000000000000002E-4</v>
      </c>
      <c r="B10">
        <v>0.65</v>
      </c>
      <c r="C10">
        <v>0.67</v>
      </c>
      <c r="D10">
        <v>10</v>
      </c>
      <c r="E10">
        <v>0.3</v>
      </c>
      <c r="F10">
        <v>1.768</v>
      </c>
      <c r="G10">
        <v>150</v>
      </c>
      <c r="H10">
        <v>196.15</v>
      </c>
      <c r="I10">
        <v>121.153846153846</v>
      </c>
      <c r="J10">
        <v>30</v>
      </c>
      <c r="K10">
        <v>301.15384599999999</v>
      </c>
      <c r="L10">
        <v>30.160799999999998</v>
      </c>
      <c r="M10">
        <v>175</v>
      </c>
      <c r="N10">
        <v>0</v>
      </c>
      <c r="O10">
        <v>50</v>
      </c>
      <c r="P10">
        <v>0</v>
      </c>
      <c r="Q10">
        <v>0</v>
      </c>
      <c r="R10">
        <v>6910</v>
      </c>
      <c r="S10">
        <v>64.812100000000001</v>
      </c>
      <c r="T10">
        <v>193</v>
      </c>
      <c r="U10">
        <v>14877.14</v>
      </c>
      <c r="V10">
        <v>15.971220000000001</v>
      </c>
      <c r="W10">
        <v>-1</v>
      </c>
    </row>
    <row r="11" spans="1:47" x14ac:dyDescent="0.3">
      <c r="A11">
        <v>4.0000000000000002E-4</v>
      </c>
      <c r="B11">
        <v>0.65</v>
      </c>
      <c r="C11">
        <v>0.67</v>
      </c>
      <c r="D11">
        <v>10</v>
      </c>
      <c r="E11">
        <v>0.3</v>
      </c>
      <c r="F11">
        <v>1.768</v>
      </c>
      <c r="G11">
        <v>150</v>
      </c>
      <c r="H11">
        <v>196.15</v>
      </c>
      <c r="I11">
        <v>121.153846153846</v>
      </c>
      <c r="J11">
        <v>40</v>
      </c>
      <c r="K11">
        <v>311.15384599999999</v>
      </c>
      <c r="L11">
        <v>29.354389999999999</v>
      </c>
      <c r="M11">
        <v>175</v>
      </c>
      <c r="N11">
        <v>0</v>
      </c>
      <c r="O11">
        <v>50</v>
      </c>
      <c r="P11">
        <v>0</v>
      </c>
      <c r="Q11">
        <v>0</v>
      </c>
      <c r="R11">
        <v>7198</v>
      </c>
      <c r="S11">
        <v>70.64631</v>
      </c>
      <c r="T11">
        <v>208</v>
      </c>
      <c r="U11">
        <v>14709.3</v>
      </c>
      <c r="V11">
        <v>16.58446</v>
      </c>
      <c r="W11">
        <v>-1</v>
      </c>
    </row>
    <row r="12" spans="1:47" x14ac:dyDescent="0.3">
      <c r="A12">
        <v>4.0000000000000002E-4</v>
      </c>
      <c r="B12">
        <v>0.65</v>
      </c>
      <c r="C12">
        <v>0.67</v>
      </c>
      <c r="D12">
        <v>10</v>
      </c>
      <c r="E12">
        <v>0.3</v>
      </c>
      <c r="F12">
        <v>1.768</v>
      </c>
      <c r="G12">
        <v>150</v>
      </c>
      <c r="H12">
        <v>196.15</v>
      </c>
      <c r="I12">
        <v>121.153846153846</v>
      </c>
      <c r="J12">
        <v>50</v>
      </c>
      <c r="K12">
        <v>321.15384599999999</v>
      </c>
      <c r="L12">
        <v>28.586410000000001</v>
      </c>
      <c r="M12">
        <v>175</v>
      </c>
      <c r="N12">
        <v>0</v>
      </c>
      <c r="O12">
        <v>50</v>
      </c>
      <c r="P12">
        <v>0</v>
      </c>
      <c r="Q12">
        <v>0</v>
      </c>
      <c r="R12">
        <v>7231</v>
      </c>
      <c r="S12">
        <v>74.340320000000006</v>
      </c>
      <c r="T12">
        <v>195</v>
      </c>
      <c r="U12">
        <v>13104.74</v>
      </c>
      <c r="V12">
        <v>16.054300000000001</v>
      </c>
      <c r="W12">
        <v>-1</v>
      </c>
    </row>
    <row r="13" spans="1:47" x14ac:dyDescent="0.3">
      <c r="A13" t="s">
        <v>75</v>
      </c>
    </row>
    <row r="14" spans="1:47" x14ac:dyDescent="0.3">
      <c r="A14" t="s">
        <v>78</v>
      </c>
      <c r="B14" t="s">
        <v>79</v>
      </c>
      <c r="C14" t="s">
        <v>91</v>
      </c>
      <c r="Y14" t="s">
        <v>112</v>
      </c>
      <c r="Z14" t="s">
        <v>78</v>
      </c>
      <c r="AA14" t="s">
        <v>79</v>
      </c>
      <c r="AB14" t="s">
        <v>91</v>
      </c>
    </row>
    <row r="15" spans="1:47" x14ac:dyDescent="0.3">
      <c r="A15" t="s">
        <v>92</v>
      </c>
      <c r="B15" t="s">
        <v>93</v>
      </c>
      <c r="C15" t="s">
        <v>94</v>
      </c>
      <c r="D15" t="s">
        <v>95</v>
      </c>
      <c r="E15" t="s">
        <v>96</v>
      </c>
      <c r="F15" t="s">
        <v>3</v>
      </c>
      <c r="G15" t="s">
        <v>4</v>
      </c>
      <c r="H15" t="s">
        <v>84</v>
      </c>
      <c r="I15" t="s">
        <v>7</v>
      </c>
      <c r="J15" t="s">
        <v>8</v>
      </c>
      <c r="K15" t="s">
        <v>66</v>
      </c>
      <c r="L15" t="s">
        <v>97</v>
      </c>
      <c r="M15" t="s">
        <v>68</v>
      </c>
      <c r="N15" t="s">
        <v>98</v>
      </c>
      <c r="O15" t="s">
        <v>10</v>
      </c>
      <c r="P15" t="s">
        <v>99</v>
      </c>
      <c r="Q15" t="s">
        <v>100</v>
      </c>
      <c r="R15" t="s">
        <v>101</v>
      </c>
      <c r="S15" t="s">
        <v>102</v>
      </c>
      <c r="T15" t="s">
        <v>103</v>
      </c>
      <c r="U15" t="s">
        <v>104</v>
      </c>
      <c r="V15" t="s">
        <v>88</v>
      </c>
      <c r="W15" t="s">
        <v>89</v>
      </c>
      <c r="Y15" t="s">
        <v>92</v>
      </c>
      <c r="Z15" t="s">
        <v>93</v>
      </c>
      <c r="AA15" t="s">
        <v>94</v>
      </c>
      <c r="AB15" t="s">
        <v>95</v>
      </c>
      <c r="AC15" t="s">
        <v>96</v>
      </c>
      <c r="AD15" t="s">
        <v>3</v>
      </c>
      <c r="AE15" t="s">
        <v>4</v>
      </c>
      <c r="AF15" t="s">
        <v>84</v>
      </c>
      <c r="AG15" t="s">
        <v>7</v>
      </c>
      <c r="AH15" t="s">
        <v>8</v>
      </c>
      <c r="AI15" t="s">
        <v>66</v>
      </c>
      <c r="AJ15" t="s">
        <v>97</v>
      </c>
      <c r="AK15" t="s">
        <v>68</v>
      </c>
      <c r="AL15" t="s">
        <v>98</v>
      </c>
      <c r="AM15" t="s">
        <v>10</v>
      </c>
      <c r="AN15" t="s">
        <v>99</v>
      </c>
      <c r="AO15" t="s">
        <v>100</v>
      </c>
      <c r="AP15" t="s">
        <v>101</v>
      </c>
      <c r="AQ15" t="s">
        <v>102</v>
      </c>
      <c r="AR15" t="s">
        <v>103</v>
      </c>
      <c r="AS15" t="s">
        <v>104</v>
      </c>
      <c r="AT15" t="s">
        <v>88</v>
      </c>
      <c r="AU15" t="s">
        <v>89</v>
      </c>
    </row>
    <row r="16" spans="1:47" x14ac:dyDescent="0.3">
      <c r="A16" t="s">
        <v>74</v>
      </c>
      <c r="B16" t="s">
        <v>74</v>
      </c>
      <c r="C16" t="s">
        <v>74</v>
      </c>
      <c r="D16" t="s">
        <v>74</v>
      </c>
      <c r="E16" t="s">
        <v>74</v>
      </c>
      <c r="F16">
        <v>1.768</v>
      </c>
      <c r="Y16" t="s">
        <v>74</v>
      </c>
      <c r="Z16" t="s">
        <v>74</v>
      </c>
      <c r="AA16" t="s">
        <v>74</v>
      </c>
      <c r="AB16" t="s">
        <v>74</v>
      </c>
      <c r="AC16" t="s">
        <v>74</v>
      </c>
      <c r="AD16">
        <v>1.768</v>
      </c>
    </row>
    <row r="17" spans="1:47" x14ac:dyDescent="0.3">
      <c r="A17" t="s">
        <v>74</v>
      </c>
      <c r="B17" t="s">
        <v>74</v>
      </c>
      <c r="C17" t="s">
        <v>74</v>
      </c>
      <c r="D17" t="s">
        <v>74</v>
      </c>
      <c r="E17" t="s">
        <v>74</v>
      </c>
      <c r="F17" t="s">
        <v>74</v>
      </c>
      <c r="G17">
        <v>150</v>
      </c>
      <c r="Y17" t="s">
        <v>74</v>
      </c>
      <c r="Z17" t="s">
        <v>74</v>
      </c>
      <c r="AA17" t="s">
        <v>74</v>
      </c>
      <c r="AB17" t="s">
        <v>74</v>
      </c>
      <c r="AC17" t="s">
        <v>74</v>
      </c>
      <c r="AD17" t="s">
        <v>74</v>
      </c>
      <c r="AE17">
        <v>150</v>
      </c>
    </row>
    <row r="18" spans="1:47" x14ac:dyDescent="0.3">
      <c r="A18" t="s">
        <v>74</v>
      </c>
      <c r="B18" t="s">
        <v>74</v>
      </c>
      <c r="C18" t="s">
        <v>74</v>
      </c>
      <c r="D18" t="s">
        <v>74</v>
      </c>
      <c r="E18" t="s">
        <v>74</v>
      </c>
      <c r="F18" t="s">
        <v>74</v>
      </c>
      <c r="G18" t="s">
        <v>74</v>
      </c>
      <c r="H18" t="s">
        <v>74</v>
      </c>
      <c r="I18" t="s">
        <v>74</v>
      </c>
      <c r="J18" t="s">
        <v>75</v>
      </c>
      <c r="K18" t="s">
        <v>74</v>
      </c>
      <c r="L18" t="s">
        <v>74</v>
      </c>
      <c r="M18" t="s">
        <v>74</v>
      </c>
      <c r="N18">
        <v>0</v>
      </c>
      <c r="Y18" t="s">
        <v>74</v>
      </c>
      <c r="Z18" t="s">
        <v>74</v>
      </c>
      <c r="AA18" t="s">
        <v>74</v>
      </c>
      <c r="AB18" t="s">
        <v>74</v>
      </c>
      <c r="AC18" t="s">
        <v>74</v>
      </c>
      <c r="AD18" t="s">
        <v>74</v>
      </c>
      <c r="AE18" t="s">
        <v>74</v>
      </c>
      <c r="AF18" t="s">
        <v>74</v>
      </c>
      <c r="AG18" t="s">
        <v>74</v>
      </c>
      <c r="AH18" t="s">
        <v>75</v>
      </c>
      <c r="AI18" t="s">
        <v>74</v>
      </c>
      <c r="AJ18" t="s">
        <v>74</v>
      </c>
      <c r="AK18" t="s">
        <v>74</v>
      </c>
      <c r="AL18">
        <v>0</v>
      </c>
    </row>
    <row r="19" spans="1:47" x14ac:dyDescent="0.3">
      <c r="A19" t="s">
        <v>74</v>
      </c>
      <c r="B19" t="s">
        <v>74</v>
      </c>
      <c r="C19" t="s">
        <v>74</v>
      </c>
      <c r="D19" t="s">
        <v>74</v>
      </c>
      <c r="E19" t="s">
        <v>74</v>
      </c>
      <c r="F19" t="s">
        <v>74</v>
      </c>
      <c r="G19" t="s">
        <v>75</v>
      </c>
      <c r="H19" t="s">
        <v>74</v>
      </c>
      <c r="I19" t="s">
        <v>74</v>
      </c>
      <c r="J19" t="s">
        <v>74</v>
      </c>
      <c r="K19" t="s">
        <v>74</v>
      </c>
      <c r="L19" t="s">
        <v>74</v>
      </c>
      <c r="M19" t="s">
        <v>74</v>
      </c>
      <c r="N19">
        <v>50</v>
      </c>
      <c r="Y19" t="s">
        <v>74</v>
      </c>
      <c r="Z19" t="s">
        <v>74</v>
      </c>
      <c r="AA19" t="s">
        <v>74</v>
      </c>
      <c r="AB19" t="s">
        <v>74</v>
      </c>
      <c r="AC19" t="s">
        <v>74</v>
      </c>
      <c r="AD19" t="s">
        <v>74</v>
      </c>
      <c r="AE19" t="s">
        <v>75</v>
      </c>
      <c r="AF19" t="s">
        <v>74</v>
      </c>
      <c r="AG19" t="s">
        <v>74</v>
      </c>
      <c r="AH19" t="s">
        <v>74</v>
      </c>
      <c r="AI19" t="s">
        <v>74</v>
      </c>
      <c r="AJ19" t="s">
        <v>74</v>
      </c>
      <c r="AK19" t="s">
        <v>74</v>
      </c>
      <c r="AL19">
        <v>50</v>
      </c>
    </row>
    <row r="20" spans="1:47" x14ac:dyDescent="0.3">
      <c r="A20">
        <v>4.0000000000000002E-4</v>
      </c>
      <c r="B20">
        <v>0.65</v>
      </c>
      <c r="C20">
        <v>0.67</v>
      </c>
      <c r="D20">
        <v>10</v>
      </c>
      <c r="E20">
        <v>0.3</v>
      </c>
      <c r="F20">
        <v>1.768</v>
      </c>
      <c r="G20">
        <v>150</v>
      </c>
      <c r="H20">
        <v>196.15</v>
      </c>
      <c r="I20">
        <v>121.153846153846</v>
      </c>
      <c r="J20">
        <v>0</v>
      </c>
      <c r="K20">
        <v>271.15384599999999</v>
      </c>
      <c r="L20">
        <v>32.837789999999998</v>
      </c>
      <c r="M20">
        <v>175</v>
      </c>
      <c r="N20">
        <v>0</v>
      </c>
      <c r="O20">
        <v>50</v>
      </c>
      <c r="P20">
        <v>0</v>
      </c>
      <c r="Q20">
        <v>0</v>
      </c>
      <c r="R20">
        <v>6328</v>
      </c>
      <c r="S20">
        <v>52.957120000000003</v>
      </c>
      <c r="T20">
        <v>298</v>
      </c>
      <c r="U20">
        <v>28113.18</v>
      </c>
      <c r="V20">
        <v>19.881160000000001</v>
      </c>
      <c r="W20">
        <v>-1</v>
      </c>
      <c r="Y20">
        <v>4.0000000000000002E-4</v>
      </c>
      <c r="Z20">
        <v>0.65</v>
      </c>
      <c r="AA20">
        <v>0.67</v>
      </c>
      <c r="AB20">
        <v>10</v>
      </c>
      <c r="AC20">
        <v>0.3</v>
      </c>
      <c r="AD20">
        <v>1.768</v>
      </c>
      <c r="AE20">
        <v>150</v>
      </c>
      <c r="AF20">
        <v>196.15</v>
      </c>
      <c r="AG20">
        <v>121.153846153846</v>
      </c>
      <c r="AH20">
        <v>0</v>
      </c>
      <c r="AI20">
        <v>271.15384599999999</v>
      </c>
      <c r="AJ20">
        <v>32.837789999999998</v>
      </c>
      <c r="AK20">
        <v>175</v>
      </c>
      <c r="AL20">
        <v>0</v>
      </c>
      <c r="AM20">
        <v>50</v>
      </c>
      <c r="AN20">
        <v>0</v>
      </c>
      <c r="AO20">
        <v>0</v>
      </c>
      <c r="AP20">
        <v>6328</v>
      </c>
      <c r="AQ20">
        <v>52.957120000000003</v>
      </c>
      <c r="AR20">
        <v>87</v>
      </c>
      <c r="AS20">
        <v>8207.5409999999902</v>
      </c>
      <c r="AT20">
        <v>10.703939999999999</v>
      </c>
      <c r="AU20">
        <v>-1</v>
      </c>
    </row>
    <row r="21" spans="1:47" x14ac:dyDescent="0.3">
      <c r="A21">
        <v>4.0000000000000002E-4</v>
      </c>
      <c r="B21">
        <v>0.65</v>
      </c>
      <c r="C21">
        <v>0.67</v>
      </c>
      <c r="D21">
        <v>10</v>
      </c>
      <c r="E21">
        <v>0.3</v>
      </c>
      <c r="F21">
        <v>1.768</v>
      </c>
      <c r="G21">
        <v>150</v>
      </c>
      <c r="H21">
        <v>196.15</v>
      </c>
      <c r="I21">
        <v>121.153846153846</v>
      </c>
      <c r="J21">
        <v>10</v>
      </c>
      <c r="K21">
        <v>281.15384599999999</v>
      </c>
      <c r="L21">
        <v>31.89958</v>
      </c>
      <c r="M21">
        <v>175</v>
      </c>
      <c r="N21">
        <v>0</v>
      </c>
      <c r="O21">
        <v>50</v>
      </c>
      <c r="P21">
        <v>0</v>
      </c>
      <c r="Q21">
        <v>0</v>
      </c>
      <c r="R21">
        <v>6725</v>
      </c>
      <c r="S21">
        <v>56.782220000000002</v>
      </c>
      <c r="T21">
        <v>385</v>
      </c>
      <c r="U21">
        <v>33874</v>
      </c>
      <c r="V21">
        <v>22.631319999999999</v>
      </c>
      <c r="W21">
        <v>-1</v>
      </c>
      <c r="Y21">
        <v>4.0000000000000002E-4</v>
      </c>
      <c r="Z21">
        <v>0.65</v>
      </c>
      <c r="AA21">
        <v>0.67</v>
      </c>
      <c r="AB21">
        <v>10</v>
      </c>
      <c r="AC21">
        <v>0.3</v>
      </c>
      <c r="AD21">
        <v>1.768</v>
      </c>
      <c r="AE21">
        <v>150</v>
      </c>
      <c r="AF21">
        <v>196.15</v>
      </c>
      <c r="AG21">
        <v>121.153846153846</v>
      </c>
      <c r="AH21">
        <v>10</v>
      </c>
      <c r="AI21">
        <v>281.15384599999999</v>
      </c>
      <c r="AJ21">
        <v>31.89958</v>
      </c>
      <c r="AK21">
        <v>175</v>
      </c>
      <c r="AL21">
        <v>0</v>
      </c>
      <c r="AM21">
        <v>50</v>
      </c>
      <c r="AN21">
        <v>0</v>
      </c>
      <c r="AO21">
        <v>0</v>
      </c>
      <c r="AP21">
        <v>6725</v>
      </c>
      <c r="AQ21">
        <v>56.782220000000002</v>
      </c>
      <c r="AR21">
        <v>98</v>
      </c>
      <c r="AS21">
        <v>8622.4719999999998</v>
      </c>
      <c r="AT21">
        <v>11.362590000000001</v>
      </c>
      <c r="AU21">
        <v>-1</v>
      </c>
    </row>
    <row r="22" spans="1:47" x14ac:dyDescent="0.3">
      <c r="A22">
        <v>4.0000000000000002E-4</v>
      </c>
      <c r="B22">
        <v>0.65</v>
      </c>
      <c r="C22">
        <v>0.67</v>
      </c>
      <c r="D22">
        <v>10</v>
      </c>
      <c r="E22">
        <v>0.3</v>
      </c>
      <c r="F22">
        <v>1.768</v>
      </c>
      <c r="G22">
        <v>150</v>
      </c>
      <c r="H22">
        <v>196.15</v>
      </c>
      <c r="I22">
        <v>121.153846153846</v>
      </c>
      <c r="J22">
        <v>20</v>
      </c>
      <c r="K22">
        <v>291.15384599999999</v>
      </c>
      <c r="L22">
        <v>31.00825</v>
      </c>
      <c r="M22">
        <v>175</v>
      </c>
      <c r="N22">
        <v>0</v>
      </c>
      <c r="O22">
        <v>50</v>
      </c>
      <c r="P22">
        <v>0</v>
      </c>
      <c r="Q22">
        <v>0</v>
      </c>
      <c r="R22">
        <v>6902</v>
      </c>
      <c r="S22">
        <v>61.76923</v>
      </c>
      <c r="T22">
        <v>329</v>
      </c>
      <c r="U22">
        <v>26609.82</v>
      </c>
      <c r="V22">
        <v>20.90071</v>
      </c>
      <c r="W22">
        <v>-1</v>
      </c>
      <c r="Y22">
        <v>4.0000000000000002E-4</v>
      </c>
      <c r="Z22">
        <v>0.65</v>
      </c>
      <c r="AA22">
        <v>0.67</v>
      </c>
      <c r="AB22">
        <v>10</v>
      </c>
      <c r="AC22">
        <v>0.3</v>
      </c>
      <c r="AD22">
        <v>1.768</v>
      </c>
      <c r="AE22">
        <v>150</v>
      </c>
      <c r="AF22">
        <v>196.15</v>
      </c>
      <c r="AG22">
        <v>121.153846153846</v>
      </c>
      <c r="AH22">
        <v>20</v>
      </c>
      <c r="AI22">
        <v>291.15384599999999</v>
      </c>
      <c r="AJ22">
        <v>31.00825</v>
      </c>
      <c r="AK22">
        <v>175</v>
      </c>
      <c r="AL22">
        <v>0</v>
      </c>
      <c r="AM22">
        <v>50</v>
      </c>
      <c r="AN22">
        <v>0</v>
      </c>
      <c r="AO22">
        <v>0</v>
      </c>
      <c r="AP22">
        <v>6902</v>
      </c>
      <c r="AQ22">
        <v>61.76923</v>
      </c>
      <c r="AR22">
        <v>72</v>
      </c>
      <c r="AS22">
        <v>5823.4250000000002</v>
      </c>
      <c r="AT22">
        <v>9.7351220000000005</v>
      </c>
      <c r="AU22">
        <v>-1</v>
      </c>
    </row>
    <row r="23" spans="1:47" x14ac:dyDescent="0.3">
      <c r="A23">
        <v>4.0000000000000002E-4</v>
      </c>
      <c r="B23">
        <v>0.65</v>
      </c>
      <c r="C23">
        <v>0.67</v>
      </c>
      <c r="D23">
        <v>10</v>
      </c>
      <c r="E23">
        <v>0.3</v>
      </c>
      <c r="F23">
        <v>1.768</v>
      </c>
      <c r="G23">
        <v>150</v>
      </c>
      <c r="H23">
        <v>196.15</v>
      </c>
      <c r="I23">
        <v>121.153846153846</v>
      </c>
      <c r="J23">
        <v>30</v>
      </c>
      <c r="K23">
        <v>301.15384599999999</v>
      </c>
      <c r="L23">
        <v>30.160799999999998</v>
      </c>
      <c r="M23">
        <v>175</v>
      </c>
      <c r="N23">
        <v>0</v>
      </c>
      <c r="O23">
        <v>50</v>
      </c>
      <c r="P23">
        <v>0</v>
      </c>
      <c r="Q23">
        <v>0</v>
      </c>
      <c r="R23">
        <v>6913</v>
      </c>
      <c r="S23">
        <v>64.922349999999994</v>
      </c>
      <c r="T23">
        <v>387</v>
      </c>
      <c r="U23">
        <v>29780.7</v>
      </c>
      <c r="V23">
        <v>22.690799999999999</v>
      </c>
      <c r="W23">
        <v>-1</v>
      </c>
      <c r="Y23">
        <v>4.0000000000000002E-4</v>
      </c>
      <c r="Z23">
        <v>0.65</v>
      </c>
      <c r="AA23">
        <v>0.67</v>
      </c>
      <c r="AB23">
        <v>10</v>
      </c>
      <c r="AC23">
        <v>0.3</v>
      </c>
      <c r="AD23">
        <v>1.768</v>
      </c>
      <c r="AE23">
        <v>150</v>
      </c>
      <c r="AF23">
        <v>196.15</v>
      </c>
      <c r="AG23">
        <v>121.153846153846</v>
      </c>
      <c r="AH23">
        <v>30</v>
      </c>
      <c r="AI23">
        <v>301.15384599999999</v>
      </c>
      <c r="AJ23">
        <v>30.160799999999998</v>
      </c>
      <c r="AK23">
        <v>175</v>
      </c>
      <c r="AL23">
        <v>0</v>
      </c>
      <c r="AM23">
        <v>50</v>
      </c>
      <c r="AN23">
        <v>0</v>
      </c>
      <c r="AO23">
        <v>0</v>
      </c>
      <c r="AP23">
        <v>6913</v>
      </c>
      <c r="AQ23">
        <v>64.922349999999994</v>
      </c>
      <c r="AR23">
        <v>90</v>
      </c>
      <c r="AS23">
        <v>6925.7430000000004</v>
      </c>
      <c r="AT23">
        <v>10.88748</v>
      </c>
      <c r="AU23">
        <v>-1</v>
      </c>
    </row>
    <row r="24" spans="1:47" x14ac:dyDescent="0.3">
      <c r="A24">
        <v>4.0000000000000002E-4</v>
      </c>
      <c r="B24">
        <v>0.65</v>
      </c>
      <c r="C24">
        <v>0.67</v>
      </c>
      <c r="D24">
        <v>10</v>
      </c>
      <c r="E24">
        <v>0.3</v>
      </c>
      <c r="F24">
        <v>1.768</v>
      </c>
      <c r="G24">
        <v>150</v>
      </c>
      <c r="H24">
        <v>196.15</v>
      </c>
      <c r="I24">
        <v>121.153846153846</v>
      </c>
      <c r="J24">
        <v>40</v>
      </c>
      <c r="K24">
        <v>311.15384599999999</v>
      </c>
      <c r="L24">
        <v>29.354389999999999</v>
      </c>
      <c r="M24">
        <v>175</v>
      </c>
      <c r="N24">
        <v>0</v>
      </c>
      <c r="O24">
        <v>50</v>
      </c>
      <c r="P24">
        <v>0</v>
      </c>
      <c r="Q24">
        <v>0</v>
      </c>
      <c r="R24">
        <v>7195</v>
      </c>
      <c r="S24">
        <v>70.599559999999997</v>
      </c>
      <c r="T24">
        <v>356</v>
      </c>
      <c r="U24">
        <v>25192.2</v>
      </c>
      <c r="V24">
        <v>21.751470000000001</v>
      </c>
      <c r="W24">
        <v>-1</v>
      </c>
      <c r="Y24">
        <v>4.0000000000000002E-4</v>
      </c>
      <c r="Z24">
        <v>0.65</v>
      </c>
      <c r="AA24">
        <v>0.67</v>
      </c>
      <c r="AB24">
        <v>10</v>
      </c>
      <c r="AC24">
        <v>0.3</v>
      </c>
      <c r="AD24">
        <v>1.768</v>
      </c>
      <c r="AE24">
        <v>150</v>
      </c>
      <c r="AF24">
        <v>196.15</v>
      </c>
      <c r="AG24">
        <v>121.153846153846</v>
      </c>
      <c r="AH24">
        <v>40</v>
      </c>
      <c r="AI24">
        <v>311.15384599999999</v>
      </c>
      <c r="AJ24">
        <v>29.354389999999999</v>
      </c>
      <c r="AK24">
        <v>175</v>
      </c>
      <c r="AL24">
        <v>0</v>
      </c>
      <c r="AM24">
        <v>50</v>
      </c>
      <c r="AN24">
        <v>0</v>
      </c>
      <c r="AO24">
        <v>0</v>
      </c>
      <c r="AP24">
        <v>7195</v>
      </c>
      <c r="AQ24">
        <v>70.599559999999997</v>
      </c>
      <c r="AR24">
        <v>81</v>
      </c>
      <c r="AS24">
        <v>5731.933</v>
      </c>
      <c r="AT24">
        <v>10.327209999999999</v>
      </c>
      <c r="AU24">
        <v>-1</v>
      </c>
    </row>
    <row r="25" spans="1:47" x14ac:dyDescent="0.3">
      <c r="A25">
        <v>4.0000000000000002E-4</v>
      </c>
      <c r="B25">
        <v>0.65</v>
      </c>
      <c r="C25">
        <v>0.67</v>
      </c>
      <c r="D25">
        <v>10</v>
      </c>
      <c r="E25">
        <v>0.3</v>
      </c>
      <c r="F25">
        <v>1.768</v>
      </c>
      <c r="G25">
        <v>150</v>
      </c>
      <c r="H25">
        <v>196.15</v>
      </c>
      <c r="I25">
        <v>121.153846153846</v>
      </c>
      <c r="J25">
        <v>50</v>
      </c>
      <c r="K25">
        <v>321.15384599999999</v>
      </c>
      <c r="L25">
        <v>28.586410000000001</v>
      </c>
      <c r="M25">
        <v>175</v>
      </c>
      <c r="N25">
        <v>0</v>
      </c>
      <c r="O25">
        <v>50</v>
      </c>
      <c r="P25">
        <v>0</v>
      </c>
      <c r="Q25">
        <v>0</v>
      </c>
      <c r="R25">
        <v>7231</v>
      </c>
      <c r="S25">
        <v>74.428179999999998</v>
      </c>
      <c r="T25">
        <v>330</v>
      </c>
      <c r="U25">
        <v>22151.07</v>
      </c>
      <c r="V25">
        <v>20.93281</v>
      </c>
      <c r="W25">
        <v>-1</v>
      </c>
      <c r="Y25">
        <v>4.0000000000000002E-4</v>
      </c>
      <c r="Z25">
        <v>0.65</v>
      </c>
      <c r="AA25">
        <v>0.67</v>
      </c>
      <c r="AB25">
        <v>10</v>
      </c>
      <c r="AC25">
        <v>0.3</v>
      </c>
      <c r="AD25">
        <v>1.768</v>
      </c>
      <c r="AE25">
        <v>150</v>
      </c>
      <c r="AF25">
        <v>196.15</v>
      </c>
      <c r="AG25">
        <v>121.153846153846</v>
      </c>
      <c r="AH25">
        <v>50</v>
      </c>
      <c r="AI25">
        <v>321.15384599999999</v>
      </c>
      <c r="AJ25">
        <v>28.586410000000001</v>
      </c>
      <c r="AK25">
        <v>175</v>
      </c>
      <c r="AL25">
        <v>0</v>
      </c>
      <c r="AM25">
        <v>50</v>
      </c>
      <c r="AN25">
        <v>0</v>
      </c>
      <c r="AO25">
        <v>0</v>
      </c>
      <c r="AP25">
        <v>7231</v>
      </c>
      <c r="AQ25">
        <v>74.428179999999998</v>
      </c>
      <c r="AR25">
        <v>56</v>
      </c>
      <c r="AS25">
        <v>3758.9690000000001</v>
      </c>
      <c r="AT25">
        <v>8.5832700000000006</v>
      </c>
      <c r="AU25">
        <v>-1</v>
      </c>
    </row>
    <row r="26" spans="1:47" x14ac:dyDescent="0.3">
      <c r="A26">
        <v>4.0000000000000002E-4</v>
      </c>
      <c r="B26">
        <v>0.65</v>
      </c>
      <c r="C26">
        <v>0.67</v>
      </c>
      <c r="D26">
        <v>10</v>
      </c>
      <c r="E26">
        <v>0.3</v>
      </c>
      <c r="F26">
        <v>1.768</v>
      </c>
      <c r="G26">
        <v>150</v>
      </c>
      <c r="H26">
        <v>196.15</v>
      </c>
      <c r="I26">
        <v>121.153846153846</v>
      </c>
      <c r="J26">
        <v>60</v>
      </c>
      <c r="K26">
        <v>331.15384599999999</v>
      </c>
      <c r="L26">
        <v>27.85444</v>
      </c>
      <c r="M26">
        <v>175</v>
      </c>
      <c r="N26">
        <v>0</v>
      </c>
      <c r="O26">
        <v>50</v>
      </c>
      <c r="P26">
        <v>0</v>
      </c>
      <c r="Q26">
        <v>0</v>
      </c>
      <c r="R26">
        <v>7029</v>
      </c>
      <c r="S26">
        <v>77.58408</v>
      </c>
      <c r="T26">
        <v>327</v>
      </c>
      <c r="U26">
        <v>21056.84</v>
      </c>
      <c r="V26">
        <v>20.836379999999998</v>
      </c>
      <c r="W26">
        <v>-1</v>
      </c>
      <c r="Y26">
        <v>4.0000000000000002E-4</v>
      </c>
      <c r="Z26">
        <v>0.65</v>
      </c>
      <c r="AA26">
        <v>0.67</v>
      </c>
      <c r="AB26">
        <v>10</v>
      </c>
      <c r="AC26">
        <v>0.3</v>
      </c>
      <c r="AD26">
        <v>1.768</v>
      </c>
      <c r="AE26">
        <v>150</v>
      </c>
      <c r="AF26">
        <v>196.15</v>
      </c>
      <c r="AG26">
        <v>121.153846153846</v>
      </c>
      <c r="AH26">
        <v>60</v>
      </c>
      <c r="AI26">
        <v>331.15384599999999</v>
      </c>
      <c r="AJ26">
        <v>27.85444</v>
      </c>
      <c r="AK26">
        <v>175</v>
      </c>
      <c r="AL26">
        <v>0</v>
      </c>
      <c r="AM26">
        <v>50</v>
      </c>
      <c r="AN26">
        <v>0</v>
      </c>
      <c r="AO26">
        <v>0</v>
      </c>
      <c r="AP26">
        <v>7029</v>
      </c>
      <c r="AQ26">
        <v>77.58408</v>
      </c>
      <c r="AR26">
        <v>51</v>
      </c>
      <c r="AS26">
        <v>3284.0949999999998</v>
      </c>
      <c r="AT26">
        <v>8.1904459999999997</v>
      </c>
      <c r="AU26">
        <v>-1</v>
      </c>
    </row>
    <row r="27" spans="1:47" x14ac:dyDescent="0.3">
      <c r="A27">
        <v>4.0000000000000002E-4</v>
      </c>
      <c r="B27">
        <v>0.65</v>
      </c>
      <c r="C27">
        <v>0.67</v>
      </c>
      <c r="D27">
        <v>10</v>
      </c>
      <c r="E27">
        <v>0.3</v>
      </c>
      <c r="F27">
        <v>1.768</v>
      </c>
      <c r="G27">
        <v>150</v>
      </c>
      <c r="H27">
        <v>196.15</v>
      </c>
      <c r="I27">
        <v>121.153846153846</v>
      </c>
      <c r="J27">
        <v>70</v>
      </c>
      <c r="K27">
        <v>341.15384599999999</v>
      </c>
      <c r="L27">
        <v>27.156230000000001</v>
      </c>
      <c r="M27">
        <v>175</v>
      </c>
      <c r="N27">
        <v>0</v>
      </c>
      <c r="O27">
        <v>50</v>
      </c>
      <c r="P27">
        <v>0</v>
      </c>
      <c r="Q27">
        <v>0</v>
      </c>
      <c r="R27">
        <v>7148</v>
      </c>
      <c r="S27">
        <v>83.477819999999994</v>
      </c>
      <c r="T27">
        <v>379</v>
      </c>
      <c r="U27">
        <v>22682.26</v>
      </c>
      <c r="V27">
        <v>22.451969999999999</v>
      </c>
      <c r="W27">
        <v>-1</v>
      </c>
      <c r="Y27">
        <v>4.0000000000000002E-4</v>
      </c>
      <c r="Z27">
        <v>0.65</v>
      </c>
      <c r="AA27">
        <v>0.67</v>
      </c>
      <c r="AB27">
        <v>10</v>
      </c>
      <c r="AC27">
        <v>0.3</v>
      </c>
      <c r="AD27">
        <v>1.768</v>
      </c>
      <c r="AE27">
        <v>150</v>
      </c>
      <c r="AF27">
        <v>196.15</v>
      </c>
      <c r="AG27">
        <v>121.153846153846</v>
      </c>
      <c r="AH27">
        <v>70</v>
      </c>
      <c r="AI27">
        <v>341.15384599999999</v>
      </c>
      <c r="AJ27">
        <v>27.156230000000001</v>
      </c>
      <c r="AK27">
        <v>175</v>
      </c>
      <c r="AL27">
        <v>0</v>
      </c>
      <c r="AM27">
        <v>50</v>
      </c>
      <c r="AN27">
        <v>0</v>
      </c>
      <c r="AO27">
        <v>0</v>
      </c>
      <c r="AP27">
        <v>7148</v>
      </c>
      <c r="AQ27">
        <v>83.477819999999994</v>
      </c>
      <c r="AR27">
        <v>71</v>
      </c>
      <c r="AS27">
        <v>4249.183</v>
      </c>
      <c r="AT27">
        <v>9.6671180000000003</v>
      </c>
      <c r="AU27">
        <v>-1</v>
      </c>
    </row>
    <row r="28" spans="1:47" x14ac:dyDescent="0.3">
      <c r="A28">
        <v>4.0000000000000002E-4</v>
      </c>
      <c r="B28">
        <v>0.65</v>
      </c>
      <c r="C28">
        <v>0.67</v>
      </c>
      <c r="D28">
        <v>10</v>
      </c>
      <c r="E28">
        <v>0.3</v>
      </c>
      <c r="F28">
        <v>1.768</v>
      </c>
      <c r="G28">
        <v>150</v>
      </c>
      <c r="H28">
        <v>196.15</v>
      </c>
      <c r="I28">
        <v>121.153846153846</v>
      </c>
      <c r="J28">
        <v>80</v>
      </c>
      <c r="K28">
        <v>351.15384599999999</v>
      </c>
      <c r="L28">
        <v>26.48969</v>
      </c>
      <c r="M28">
        <v>175</v>
      </c>
      <c r="N28">
        <v>0</v>
      </c>
      <c r="O28">
        <v>50</v>
      </c>
      <c r="P28">
        <v>0</v>
      </c>
      <c r="Q28">
        <v>0</v>
      </c>
      <c r="R28">
        <v>7157</v>
      </c>
      <c r="S28">
        <v>84.498829999999998</v>
      </c>
      <c r="T28">
        <v>342</v>
      </c>
      <c r="U28">
        <v>20220.580000000002</v>
      </c>
      <c r="V28">
        <v>21.31438</v>
      </c>
      <c r="W28">
        <v>-1</v>
      </c>
      <c r="Y28">
        <v>4.0000000000000002E-4</v>
      </c>
      <c r="Z28">
        <v>0.65</v>
      </c>
      <c r="AA28">
        <v>0.67</v>
      </c>
      <c r="AB28">
        <v>10</v>
      </c>
      <c r="AC28">
        <v>0.3</v>
      </c>
      <c r="AD28">
        <v>1.768</v>
      </c>
      <c r="AE28">
        <v>150</v>
      </c>
      <c r="AF28">
        <v>196.15</v>
      </c>
      <c r="AG28">
        <v>121.153846153846</v>
      </c>
      <c r="AH28">
        <v>80</v>
      </c>
      <c r="AI28">
        <v>351.15384599999999</v>
      </c>
      <c r="AJ28">
        <v>26.48969</v>
      </c>
      <c r="AK28">
        <v>175</v>
      </c>
      <c r="AL28">
        <v>0</v>
      </c>
      <c r="AM28">
        <v>50</v>
      </c>
      <c r="AN28">
        <v>0</v>
      </c>
      <c r="AO28">
        <v>0</v>
      </c>
      <c r="AP28">
        <v>7157</v>
      </c>
      <c r="AQ28">
        <v>84.498829999999998</v>
      </c>
      <c r="AR28">
        <v>58</v>
      </c>
      <c r="AS28">
        <v>3429.221</v>
      </c>
      <c r="AT28">
        <v>8.7354909999999997</v>
      </c>
      <c r="AU28">
        <v>-1</v>
      </c>
    </row>
    <row r="29" spans="1:47" x14ac:dyDescent="0.3">
      <c r="A29">
        <v>4.0000000000000002E-4</v>
      </c>
      <c r="B29">
        <v>0.65</v>
      </c>
      <c r="C29">
        <v>0.67</v>
      </c>
      <c r="D29">
        <v>10</v>
      </c>
      <c r="E29">
        <v>0.3</v>
      </c>
      <c r="F29">
        <v>1.768</v>
      </c>
      <c r="G29">
        <v>150</v>
      </c>
      <c r="H29">
        <v>196.15</v>
      </c>
      <c r="I29">
        <v>121.153846153846</v>
      </c>
      <c r="J29">
        <v>90</v>
      </c>
      <c r="K29">
        <v>361.15384599999999</v>
      </c>
      <c r="L29">
        <v>25.852879999999999</v>
      </c>
      <c r="M29">
        <v>175</v>
      </c>
      <c r="N29">
        <v>0</v>
      </c>
      <c r="O29">
        <v>50</v>
      </c>
      <c r="P29">
        <v>0</v>
      </c>
      <c r="Q29">
        <v>0</v>
      </c>
      <c r="R29">
        <v>7096</v>
      </c>
      <c r="S29">
        <v>89.752960000000002</v>
      </c>
      <c r="T29">
        <v>329</v>
      </c>
      <c r="U29">
        <v>18313.240000000002</v>
      </c>
      <c r="V29">
        <v>20.90071</v>
      </c>
      <c r="W29">
        <v>-1</v>
      </c>
      <c r="Y29">
        <v>4.0000000000000002E-4</v>
      </c>
      <c r="Z29">
        <v>0.65</v>
      </c>
      <c r="AA29">
        <v>0.67</v>
      </c>
      <c r="AB29">
        <v>10</v>
      </c>
      <c r="AC29">
        <v>0.3</v>
      </c>
      <c r="AD29">
        <v>1.768</v>
      </c>
      <c r="AE29">
        <v>150</v>
      </c>
      <c r="AF29">
        <v>196.15</v>
      </c>
      <c r="AG29">
        <v>121.153846153846</v>
      </c>
      <c r="AH29">
        <v>90</v>
      </c>
      <c r="AI29">
        <v>361.15384599999999</v>
      </c>
      <c r="AJ29">
        <v>25.852879999999999</v>
      </c>
      <c r="AK29">
        <v>175</v>
      </c>
      <c r="AL29">
        <v>0</v>
      </c>
      <c r="AM29">
        <v>50</v>
      </c>
      <c r="AN29">
        <v>0</v>
      </c>
      <c r="AO29">
        <v>0</v>
      </c>
      <c r="AP29">
        <v>7096</v>
      </c>
      <c r="AQ29">
        <v>89.848979999999997</v>
      </c>
      <c r="AR29">
        <v>57</v>
      </c>
      <c r="AS29">
        <v>3169.42</v>
      </c>
      <c r="AT29">
        <v>8.659713</v>
      </c>
      <c r="AU29">
        <v>-1</v>
      </c>
    </row>
    <row r="30" spans="1:47" x14ac:dyDescent="0.3">
      <c r="A30">
        <v>4.0000000000000002E-4</v>
      </c>
      <c r="B30">
        <v>0.65</v>
      </c>
      <c r="C30">
        <v>0.67</v>
      </c>
      <c r="D30">
        <v>10</v>
      </c>
      <c r="E30">
        <v>0.3</v>
      </c>
      <c r="F30">
        <v>1.768</v>
      </c>
      <c r="G30">
        <v>150</v>
      </c>
      <c r="H30">
        <v>196.15</v>
      </c>
      <c r="I30">
        <v>121.153846153846</v>
      </c>
      <c r="J30">
        <v>100</v>
      </c>
      <c r="K30">
        <v>371.15384599999999</v>
      </c>
      <c r="L30">
        <v>25.24399</v>
      </c>
      <c r="M30">
        <v>175</v>
      </c>
      <c r="N30">
        <v>0</v>
      </c>
      <c r="O30">
        <v>50</v>
      </c>
      <c r="P30">
        <v>0</v>
      </c>
      <c r="Q30">
        <v>0</v>
      </c>
      <c r="R30">
        <v>7248</v>
      </c>
      <c r="S30">
        <v>92.708939999999998</v>
      </c>
      <c r="T30">
        <v>323</v>
      </c>
      <c r="U30">
        <v>17406</v>
      </c>
      <c r="V30">
        <v>20.707129999999999</v>
      </c>
      <c r="W30">
        <v>-1</v>
      </c>
      <c r="Y30">
        <v>4.0000000000000002E-4</v>
      </c>
      <c r="Z30">
        <v>0.65</v>
      </c>
      <c r="AA30">
        <v>0.67</v>
      </c>
      <c r="AB30">
        <v>10</v>
      </c>
      <c r="AC30">
        <v>0.3</v>
      </c>
      <c r="AD30">
        <v>1.768</v>
      </c>
      <c r="AE30">
        <v>150</v>
      </c>
      <c r="AF30">
        <v>196.15</v>
      </c>
      <c r="AG30">
        <v>121.153846153846</v>
      </c>
      <c r="AH30">
        <v>100</v>
      </c>
      <c r="AI30">
        <v>371.15384599999999</v>
      </c>
      <c r="AJ30">
        <v>25.24399</v>
      </c>
      <c r="AK30">
        <v>175</v>
      </c>
      <c r="AL30">
        <v>0</v>
      </c>
      <c r="AM30">
        <v>50</v>
      </c>
      <c r="AN30">
        <v>0</v>
      </c>
      <c r="AO30">
        <v>0</v>
      </c>
      <c r="AP30">
        <v>7240</v>
      </c>
      <c r="AQ30">
        <v>92.594629999999995</v>
      </c>
      <c r="AR30">
        <v>50</v>
      </c>
      <c r="AS30">
        <v>2697.7539999999999</v>
      </c>
      <c r="AT30">
        <v>8.1096140000000005</v>
      </c>
      <c r="AU30">
        <v>-1</v>
      </c>
    </row>
    <row r="31" spans="1:47" x14ac:dyDescent="0.3">
      <c r="A31">
        <v>4.0000000000000002E-4</v>
      </c>
      <c r="B31">
        <v>0.65</v>
      </c>
      <c r="C31">
        <v>0.67</v>
      </c>
      <c r="D31">
        <v>10</v>
      </c>
      <c r="E31">
        <v>0.3</v>
      </c>
      <c r="F31">
        <v>1.768</v>
      </c>
      <c r="G31">
        <v>150</v>
      </c>
      <c r="H31">
        <v>196.15</v>
      </c>
      <c r="I31">
        <v>121.153846153846</v>
      </c>
      <c r="J31">
        <v>0</v>
      </c>
      <c r="K31">
        <v>271.15384599999999</v>
      </c>
      <c r="L31">
        <v>32.837789999999998</v>
      </c>
      <c r="M31">
        <v>175</v>
      </c>
      <c r="N31">
        <v>0</v>
      </c>
      <c r="O31">
        <v>50</v>
      </c>
      <c r="P31">
        <v>0</v>
      </c>
      <c r="Q31">
        <v>0</v>
      </c>
      <c r="R31">
        <v>6328</v>
      </c>
      <c r="S31">
        <v>52.957120000000003</v>
      </c>
      <c r="T31">
        <v>298</v>
      </c>
      <c r="U31">
        <v>28113.18</v>
      </c>
      <c r="V31">
        <v>19.881160000000001</v>
      </c>
      <c r="W31">
        <v>-1</v>
      </c>
      <c r="Y31">
        <v>4.0000000000000002E-4</v>
      </c>
      <c r="Z31">
        <v>0.65</v>
      </c>
      <c r="AA31">
        <v>0.67</v>
      </c>
      <c r="AB31">
        <v>10</v>
      </c>
      <c r="AC31">
        <v>0.3</v>
      </c>
      <c r="AD31">
        <v>1.768</v>
      </c>
      <c r="AE31">
        <v>150</v>
      </c>
      <c r="AF31">
        <v>196.15</v>
      </c>
      <c r="AG31">
        <v>121.153846153846</v>
      </c>
      <c r="AH31">
        <v>0</v>
      </c>
      <c r="AI31">
        <v>271.15384599999999</v>
      </c>
      <c r="AJ31">
        <v>32.837789999999998</v>
      </c>
      <c r="AK31">
        <v>175</v>
      </c>
      <c r="AL31">
        <v>0</v>
      </c>
      <c r="AM31">
        <v>50</v>
      </c>
      <c r="AN31">
        <v>0</v>
      </c>
      <c r="AO31">
        <v>0</v>
      </c>
      <c r="AP31">
        <v>6328</v>
      </c>
      <c r="AQ31">
        <v>52.957120000000003</v>
      </c>
      <c r="AR31">
        <v>87</v>
      </c>
      <c r="AS31">
        <v>8207.5409999999902</v>
      </c>
      <c r="AT31">
        <v>10.703939999999999</v>
      </c>
      <c r="AU31">
        <v>-1</v>
      </c>
    </row>
    <row r="32" spans="1:47" x14ac:dyDescent="0.3">
      <c r="A32" t="s">
        <v>74</v>
      </c>
      <c r="B32" t="s">
        <v>74</v>
      </c>
      <c r="C32" t="s">
        <v>74</v>
      </c>
      <c r="D32" t="s">
        <v>74</v>
      </c>
      <c r="E32" t="s">
        <v>74</v>
      </c>
      <c r="F32" t="s">
        <v>74</v>
      </c>
      <c r="G32" t="s">
        <v>75</v>
      </c>
      <c r="H32" t="s">
        <v>74</v>
      </c>
      <c r="I32" t="s">
        <v>74</v>
      </c>
      <c r="J32" t="s">
        <v>74</v>
      </c>
      <c r="K32" t="s">
        <v>74</v>
      </c>
      <c r="L32" t="s">
        <v>74</v>
      </c>
      <c r="M32" t="s">
        <v>74</v>
      </c>
      <c r="N32">
        <v>70</v>
      </c>
      <c r="Y32" t="s">
        <v>74</v>
      </c>
      <c r="Z32" t="s">
        <v>74</v>
      </c>
      <c r="AA32" t="s">
        <v>74</v>
      </c>
      <c r="AB32" t="s">
        <v>74</v>
      </c>
      <c r="AC32" t="s">
        <v>74</v>
      </c>
      <c r="AD32" t="s">
        <v>74</v>
      </c>
      <c r="AE32" t="s">
        <v>75</v>
      </c>
      <c r="AF32" t="s">
        <v>74</v>
      </c>
      <c r="AG32" t="s">
        <v>74</v>
      </c>
      <c r="AH32" t="s">
        <v>74</v>
      </c>
      <c r="AI32" t="s">
        <v>74</v>
      </c>
      <c r="AJ32" t="s">
        <v>74</v>
      </c>
      <c r="AK32" t="s">
        <v>74</v>
      </c>
      <c r="AL32">
        <v>70</v>
      </c>
    </row>
    <row r="33" spans="1:47" x14ac:dyDescent="0.3">
      <c r="A33">
        <v>4.0000000000000002E-4</v>
      </c>
      <c r="B33">
        <v>0.65</v>
      </c>
      <c r="C33">
        <v>0.67</v>
      </c>
      <c r="D33">
        <v>10</v>
      </c>
      <c r="E33">
        <v>0.3</v>
      </c>
      <c r="F33">
        <v>1.768</v>
      </c>
      <c r="G33">
        <v>150</v>
      </c>
      <c r="H33">
        <v>196.15</v>
      </c>
      <c r="I33">
        <v>121.153846153846</v>
      </c>
      <c r="J33">
        <v>0</v>
      </c>
      <c r="K33">
        <v>271.15384599999999</v>
      </c>
      <c r="L33">
        <v>35.721760000000003</v>
      </c>
      <c r="M33">
        <v>195</v>
      </c>
      <c r="N33">
        <v>0</v>
      </c>
      <c r="O33">
        <v>70</v>
      </c>
      <c r="P33">
        <v>0</v>
      </c>
      <c r="Q33">
        <v>0</v>
      </c>
      <c r="R33">
        <v>5083</v>
      </c>
      <c r="S33">
        <v>24.88842</v>
      </c>
      <c r="T33">
        <v>388</v>
      </c>
      <c r="U33">
        <v>77884.77</v>
      </c>
      <c r="V33">
        <v>22.720490000000002</v>
      </c>
      <c r="W33">
        <v>-1</v>
      </c>
      <c r="Y33">
        <v>4.0000000000000002E-4</v>
      </c>
      <c r="Z33">
        <v>0.65</v>
      </c>
      <c r="AA33">
        <v>0.67</v>
      </c>
      <c r="AB33">
        <v>10</v>
      </c>
      <c r="AC33">
        <v>0.3</v>
      </c>
      <c r="AD33">
        <v>1.768</v>
      </c>
      <c r="AE33">
        <v>150</v>
      </c>
      <c r="AF33">
        <v>196.15</v>
      </c>
      <c r="AG33">
        <v>121.153846153846</v>
      </c>
      <c r="AH33">
        <v>0</v>
      </c>
      <c r="AI33">
        <v>271.15384599999999</v>
      </c>
      <c r="AJ33">
        <v>35.721760000000003</v>
      </c>
      <c r="AK33">
        <v>195</v>
      </c>
      <c r="AL33">
        <v>0</v>
      </c>
      <c r="AM33">
        <v>70</v>
      </c>
      <c r="AN33">
        <v>0</v>
      </c>
      <c r="AO33">
        <v>0</v>
      </c>
      <c r="AP33">
        <v>5083</v>
      </c>
      <c r="AQ33">
        <v>24.88842</v>
      </c>
      <c r="AR33">
        <v>187</v>
      </c>
      <c r="AS33">
        <v>37537.25</v>
      </c>
      <c r="AT33">
        <v>15.71941</v>
      </c>
      <c r="AU33">
        <v>-1</v>
      </c>
    </row>
    <row r="34" spans="1:47" x14ac:dyDescent="0.3">
      <c r="A34">
        <v>4.0000000000000002E-4</v>
      </c>
      <c r="B34">
        <v>0.65</v>
      </c>
      <c r="C34">
        <v>0.67</v>
      </c>
      <c r="D34">
        <v>10</v>
      </c>
      <c r="E34">
        <v>0.3</v>
      </c>
      <c r="F34">
        <v>1.768</v>
      </c>
      <c r="G34">
        <v>150</v>
      </c>
      <c r="H34">
        <v>196.15</v>
      </c>
      <c r="I34">
        <v>121.153846153846</v>
      </c>
      <c r="J34">
        <v>10</v>
      </c>
      <c r="K34">
        <v>281.15384599999999</v>
      </c>
      <c r="L34">
        <v>34.744030000000002</v>
      </c>
      <c r="M34">
        <v>195</v>
      </c>
      <c r="N34">
        <v>0</v>
      </c>
      <c r="O34">
        <v>70</v>
      </c>
      <c r="P34">
        <v>0</v>
      </c>
      <c r="Q34">
        <v>0</v>
      </c>
      <c r="R34">
        <v>5083</v>
      </c>
      <c r="S34">
        <v>25.80828</v>
      </c>
      <c r="T34">
        <v>340</v>
      </c>
      <c r="U34">
        <v>65816.990000000005</v>
      </c>
      <c r="V34">
        <v>21.251239999999999</v>
      </c>
      <c r="W34">
        <v>-1</v>
      </c>
      <c r="Y34">
        <v>4.0000000000000002E-4</v>
      </c>
      <c r="Z34">
        <v>0.65</v>
      </c>
      <c r="AA34">
        <v>0.67</v>
      </c>
      <c r="AB34">
        <v>10</v>
      </c>
      <c r="AC34">
        <v>0.3</v>
      </c>
      <c r="AD34">
        <v>1.768</v>
      </c>
      <c r="AE34">
        <v>150</v>
      </c>
      <c r="AF34">
        <v>196.15</v>
      </c>
      <c r="AG34">
        <v>121.153846153846</v>
      </c>
      <c r="AH34">
        <v>10</v>
      </c>
      <c r="AI34">
        <v>281.15384599999999</v>
      </c>
      <c r="AJ34">
        <v>34.744030000000002</v>
      </c>
      <c r="AK34">
        <v>195</v>
      </c>
      <c r="AL34">
        <v>0</v>
      </c>
      <c r="AM34">
        <v>70</v>
      </c>
      <c r="AN34">
        <v>0</v>
      </c>
      <c r="AO34">
        <v>0</v>
      </c>
      <c r="AP34">
        <v>5083</v>
      </c>
      <c r="AQ34">
        <v>25.80828</v>
      </c>
      <c r="AR34">
        <v>171</v>
      </c>
      <c r="AS34">
        <v>33102.07</v>
      </c>
      <c r="AT34">
        <v>15.02782</v>
      </c>
      <c r="AU34">
        <v>-1</v>
      </c>
    </row>
    <row r="35" spans="1:47" x14ac:dyDescent="0.3">
      <c r="A35">
        <v>4.0000000000000002E-4</v>
      </c>
      <c r="B35">
        <v>0.65</v>
      </c>
      <c r="C35">
        <v>0.67</v>
      </c>
      <c r="D35">
        <v>10</v>
      </c>
      <c r="E35">
        <v>0.3</v>
      </c>
      <c r="F35">
        <v>1.768</v>
      </c>
      <c r="G35">
        <v>150</v>
      </c>
      <c r="H35">
        <v>196.15</v>
      </c>
      <c r="I35">
        <v>121.153846153846</v>
      </c>
      <c r="J35">
        <v>20</v>
      </c>
      <c r="K35">
        <v>291.15384599999999</v>
      </c>
      <c r="L35">
        <v>33.812150000000003</v>
      </c>
      <c r="M35">
        <v>195</v>
      </c>
      <c r="N35">
        <v>0</v>
      </c>
      <c r="O35">
        <v>70</v>
      </c>
      <c r="P35">
        <v>0</v>
      </c>
      <c r="Q35">
        <v>0</v>
      </c>
      <c r="R35">
        <v>5181</v>
      </c>
      <c r="S35">
        <v>30.278559999999999</v>
      </c>
      <c r="T35">
        <v>382</v>
      </c>
      <c r="U35">
        <v>63029.85</v>
      </c>
      <c r="V35">
        <v>22.541810000000002</v>
      </c>
      <c r="W35">
        <v>-1</v>
      </c>
      <c r="Y35">
        <v>4.0000000000000002E-4</v>
      </c>
      <c r="Z35">
        <v>0.65</v>
      </c>
      <c r="AA35">
        <v>0.67</v>
      </c>
      <c r="AB35">
        <v>10</v>
      </c>
      <c r="AC35">
        <v>0.3</v>
      </c>
      <c r="AD35">
        <v>1.768</v>
      </c>
      <c r="AE35">
        <v>150</v>
      </c>
      <c r="AF35">
        <v>196.15</v>
      </c>
      <c r="AG35">
        <v>121.153846153846</v>
      </c>
      <c r="AH35">
        <v>20</v>
      </c>
      <c r="AI35">
        <v>291.15384599999999</v>
      </c>
      <c r="AJ35">
        <v>33.812150000000003</v>
      </c>
      <c r="AK35">
        <v>195</v>
      </c>
      <c r="AL35">
        <v>0</v>
      </c>
      <c r="AM35">
        <v>70</v>
      </c>
      <c r="AN35">
        <v>0</v>
      </c>
      <c r="AO35">
        <v>0</v>
      </c>
      <c r="AP35">
        <v>5181</v>
      </c>
      <c r="AQ35">
        <v>30.278559999999999</v>
      </c>
      <c r="AR35">
        <v>164</v>
      </c>
      <c r="AS35">
        <v>27059.93</v>
      </c>
      <c r="AT35">
        <v>14.71529</v>
      </c>
      <c r="AU35">
        <v>-1</v>
      </c>
    </row>
    <row r="36" spans="1:47" x14ac:dyDescent="0.3">
      <c r="A36">
        <v>4.0000000000000002E-4</v>
      </c>
      <c r="B36">
        <v>0.65</v>
      </c>
      <c r="C36">
        <v>0.67</v>
      </c>
      <c r="D36">
        <v>10</v>
      </c>
      <c r="E36">
        <v>0.3</v>
      </c>
      <c r="F36">
        <v>1.768</v>
      </c>
      <c r="G36">
        <v>150</v>
      </c>
      <c r="H36">
        <v>196.15</v>
      </c>
      <c r="I36">
        <v>121.153846153846</v>
      </c>
      <c r="J36">
        <v>30</v>
      </c>
      <c r="K36">
        <v>301.15384599999999</v>
      </c>
      <c r="L36">
        <v>32.923439999999999</v>
      </c>
      <c r="M36">
        <v>195</v>
      </c>
      <c r="N36">
        <v>0</v>
      </c>
      <c r="O36">
        <v>70</v>
      </c>
      <c r="P36">
        <v>0</v>
      </c>
      <c r="Q36">
        <v>0</v>
      </c>
      <c r="R36">
        <v>5462</v>
      </c>
      <c r="S36">
        <v>32.692599999999999</v>
      </c>
      <c r="T36">
        <v>392</v>
      </c>
      <c r="U36">
        <v>59903.85</v>
      </c>
      <c r="V36">
        <v>22.83887</v>
      </c>
      <c r="W36">
        <v>-1</v>
      </c>
      <c r="Y36">
        <v>4.0000000000000002E-4</v>
      </c>
      <c r="Z36">
        <v>0.65</v>
      </c>
      <c r="AA36">
        <v>0.67</v>
      </c>
      <c r="AB36">
        <v>10</v>
      </c>
      <c r="AC36">
        <v>0.3</v>
      </c>
      <c r="AD36">
        <v>1.768</v>
      </c>
      <c r="AE36">
        <v>150</v>
      </c>
      <c r="AF36">
        <v>196.15</v>
      </c>
      <c r="AG36">
        <v>121.153846153846</v>
      </c>
      <c r="AH36">
        <v>30</v>
      </c>
      <c r="AI36">
        <v>301.15384599999999</v>
      </c>
      <c r="AJ36">
        <v>32.923439999999999</v>
      </c>
      <c r="AK36">
        <v>195</v>
      </c>
      <c r="AL36">
        <v>0</v>
      </c>
      <c r="AM36">
        <v>70</v>
      </c>
      <c r="AN36">
        <v>0</v>
      </c>
      <c r="AO36">
        <v>0</v>
      </c>
      <c r="AP36">
        <v>5462</v>
      </c>
      <c r="AQ36">
        <v>32.692599999999999</v>
      </c>
      <c r="AR36">
        <v>156</v>
      </c>
      <c r="AS36">
        <v>23839.29</v>
      </c>
      <c r="AT36">
        <v>14.34995</v>
      </c>
      <c r="AU36">
        <v>-1</v>
      </c>
    </row>
    <row r="37" spans="1:47" x14ac:dyDescent="0.3">
      <c r="A37">
        <v>4.0000000000000002E-4</v>
      </c>
      <c r="B37">
        <v>0.65</v>
      </c>
      <c r="C37">
        <v>0.67</v>
      </c>
      <c r="D37">
        <v>10</v>
      </c>
      <c r="E37">
        <v>0.3</v>
      </c>
      <c r="F37">
        <v>1.768</v>
      </c>
      <c r="G37">
        <v>150</v>
      </c>
      <c r="H37">
        <v>196.15</v>
      </c>
      <c r="I37">
        <v>121.153846153846</v>
      </c>
      <c r="J37">
        <v>40</v>
      </c>
      <c r="K37">
        <v>311.15384599999999</v>
      </c>
      <c r="L37">
        <v>32.07535</v>
      </c>
      <c r="M37">
        <v>195</v>
      </c>
      <c r="N37">
        <v>0</v>
      </c>
      <c r="O37">
        <v>70</v>
      </c>
      <c r="P37">
        <v>0</v>
      </c>
      <c r="Q37">
        <v>0</v>
      </c>
      <c r="R37">
        <v>5773</v>
      </c>
      <c r="S37">
        <v>37.311250000000001</v>
      </c>
      <c r="T37">
        <v>390</v>
      </c>
      <c r="U37">
        <v>52220.73</v>
      </c>
      <c r="V37">
        <v>22.77975</v>
      </c>
      <c r="W37">
        <v>-1</v>
      </c>
      <c r="Y37">
        <v>4.0000000000000002E-4</v>
      </c>
      <c r="Z37">
        <v>0.65</v>
      </c>
      <c r="AA37">
        <v>0.67</v>
      </c>
      <c r="AB37">
        <v>10</v>
      </c>
      <c r="AC37">
        <v>0.3</v>
      </c>
      <c r="AD37">
        <v>1.768</v>
      </c>
      <c r="AE37">
        <v>150</v>
      </c>
      <c r="AF37">
        <v>196.15</v>
      </c>
      <c r="AG37">
        <v>121.153846153846</v>
      </c>
      <c r="AH37">
        <v>40</v>
      </c>
      <c r="AI37">
        <v>311.15384599999999</v>
      </c>
      <c r="AJ37">
        <v>32.07535</v>
      </c>
      <c r="AK37">
        <v>195</v>
      </c>
      <c r="AL37">
        <v>0</v>
      </c>
      <c r="AM37">
        <v>70</v>
      </c>
      <c r="AN37">
        <v>0</v>
      </c>
      <c r="AO37">
        <v>0</v>
      </c>
      <c r="AP37">
        <v>5773</v>
      </c>
      <c r="AQ37">
        <v>37.311250000000001</v>
      </c>
      <c r="AR37">
        <v>148</v>
      </c>
      <c r="AS37">
        <v>19817.099999999999</v>
      </c>
      <c r="AT37">
        <v>13.97528</v>
      </c>
      <c r="AU37">
        <v>-1</v>
      </c>
    </row>
    <row r="38" spans="1:47" x14ac:dyDescent="0.3">
      <c r="A38">
        <v>4.0000000000000002E-4</v>
      </c>
      <c r="B38">
        <v>0.65</v>
      </c>
      <c r="C38">
        <v>0.67</v>
      </c>
      <c r="D38">
        <v>10</v>
      </c>
      <c r="E38">
        <v>0.3</v>
      </c>
      <c r="F38">
        <v>1.768</v>
      </c>
      <c r="G38">
        <v>150</v>
      </c>
      <c r="H38">
        <v>196.15</v>
      </c>
      <c r="I38">
        <v>121.153846153846</v>
      </c>
      <c r="J38">
        <v>50</v>
      </c>
      <c r="K38">
        <v>321.15384599999999</v>
      </c>
      <c r="L38">
        <v>31.265519999999999</v>
      </c>
      <c r="M38">
        <v>195</v>
      </c>
      <c r="N38">
        <v>0</v>
      </c>
      <c r="O38">
        <v>70</v>
      </c>
      <c r="P38">
        <v>0</v>
      </c>
      <c r="Q38">
        <v>0</v>
      </c>
      <c r="R38">
        <v>5889</v>
      </c>
      <c r="S38">
        <v>37.29665</v>
      </c>
      <c r="T38">
        <v>334</v>
      </c>
      <c r="U38">
        <v>44739.87</v>
      </c>
      <c r="V38">
        <v>21.06073</v>
      </c>
      <c r="W38">
        <v>-1</v>
      </c>
      <c r="Y38">
        <v>4.0000000000000002E-4</v>
      </c>
      <c r="Z38">
        <v>0.65</v>
      </c>
      <c r="AA38">
        <v>0.67</v>
      </c>
      <c r="AB38">
        <v>10</v>
      </c>
      <c r="AC38">
        <v>0.3</v>
      </c>
      <c r="AD38">
        <v>1.768</v>
      </c>
      <c r="AE38">
        <v>150</v>
      </c>
      <c r="AF38">
        <v>196.15</v>
      </c>
      <c r="AG38">
        <v>121.153846153846</v>
      </c>
      <c r="AH38">
        <v>50</v>
      </c>
      <c r="AI38">
        <v>321.15384599999999</v>
      </c>
      <c r="AJ38">
        <v>31.265519999999999</v>
      </c>
      <c r="AK38">
        <v>195</v>
      </c>
      <c r="AL38">
        <v>0</v>
      </c>
      <c r="AM38">
        <v>70</v>
      </c>
      <c r="AN38">
        <v>0</v>
      </c>
      <c r="AO38">
        <v>0</v>
      </c>
      <c r="AP38">
        <v>5889</v>
      </c>
      <c r="AQ38">
        <v>37.29665</v>
      </c>
      <c r="AR38">
        <v>115</v>
      </c>
      <c r="AS38">
        <v>15404.45</v>
      </c>
      <c r="AT38">
        <v>12.312250000000001</v>
      </c>
      <c r="AU38">
        <v>-1</v>
      </c>
    </row>
    <row r="39" spans="1:47" x14ac:dyDescent="0.3">
      <c r="A39">
        <v>4.0000000000000002E-4</v>
      </c>
      <c r="B39">
        <v>0.65</v>
      </c>
      <c r="C39">
        <v>0.67</v>
      </c>
      <c r="D39">
        <v>10</v>
      </c>
      <c r="E39">
        <v>0.3</v>
      </c>
      <c r="F39">
        <v>1.768</v>
      </c>
      <c r="G39">
        <v>150</v>
      </c>
      <c r="H39">
        <v>196.15</v>
      </c>
      <c r="I39">
        <v>121.153846153846</v>
      </c>
      <c r="J39">
        <v>60</v>
      </c>
      <c r="K39">
        <v>331.15384599999999</v>
      </c>
      <c r="L39">
        <v>30.491710000000001</v>
      </c>
      <c r="M39">
        <v>195</v>
      </c>
      <c r="N39">
        <v>0</v>
      </c>
      <c r="O39">
        <v>70</v>
      </c>
      <c r="P39">
        <v>0</v>
      </c>
      <c r="Q39">
        <v>0</v>
      </c>
      <c r="R39">
        <v>6056</v>
      </c>
      <c r="S39">
        <v>43.947159999999997</v>
      </c>
      <c r="T39">
        <v>388</v>
      </c>
      <c r="U39">
        <v>44108.17</v>
      </c>
      <c r="V39">
        <v>22.720490000000002</v>
      </c>
      <c r="W39">
        <v>-1</v>
      </c>
      <c r="Y39">
        <v>4.0000000000000002E-4</v>
      </c>
      <c r="Z39">
        <v>0.65</v>
      </c>
      <c r="AA39">
        <v>0.67</v>
      </c>
      <c r="AB39">
        <v>10</v>
      </c>
      <c r="AC39">
        <v>0.3</v>
      </c>
      <c r="AD39">
        <v>1.768</v>
      </c>
      <c r="AE39">
        <v>150</v>
      </c>
      <c r="AF39">
        <v>196.15</v>
      </c>
      <c r="AG39">
        <v>121.153846153846</v>
      </c>
      <c r="AH39">
        <v>60</v>
      </c>
      <c r="AI39">
        <v>331.15384599999999</v>
      </c>
      <c r="AJ39">
        <v>30.491710000000001</v>
      </c>
      <c r="AK39">
        <v>195</v>
      </c>
      <c r="AL39">
        <v>0</v>
      </c>
      <c r="AM39">
        <v>70</v>
      </c>
      <c r="AN39">
        <v>0</v>
      </c>
      <c r="AO39">
        <v>0</v>
      </c>
      <c r="AP39">
        <v>6056</v>
      </c>
      <c r="AQ39">
        <v>43.947159999999997</v>
      </c>
      <c r="AR39">
        <v>129</v>
      </c>
      <c r="AS39">
        <v>14664.83</v>
      </c>
      <c r="AT39">
        <v>13.043240000000001</v>
      </c>
      <c r="AU39">
        <v>-1</v>
      </c>
    </row>
    <row r="40" spans="1:47" x14ac:dyDescent="0.3">
      <c r="A40">
        <v>4.0000000000000002E-4</v>
      </c>
      <c r="B40">
        <v>0.65</v>
      </c>
      <c r="C40">
        <v>0.67</v>
      </c>
      <c r="D40">
        <v>10</v>
      </c>
      <c r="E40">
        <v>0.3</v>
      </c>
      <c r="F40">
        <v>1.768</v>
      </c>
      <c r="G40">
        <v>150</v>
      </c>
      <c r="H40">
        <v>196.15</v>
      </c>
      <c r="I40">
        <v>121.153846153846</v>
      </c>
      <c r="J40">
        <v>70</v>
      </c>
      <c r="K40">
        <v>341.15384599999999</v>
      </c>
      <c r="L40">
        <v>29.751830000000002</v>
      </c>
      <c r="M40">
        <v>195</v>
      </c>
      <c r="N40">
        <v>0</v>
      </c>
      <c r="O40">
        <v>70</v>
      </c>
      <c r="P40">
        <v>0</v>
      </c>
      <c r="Q40">
        <v>0</v>
      </c>
      <c r="R40">
        <v>6131</v>
      </c>
      <c r="S40">
        <v>46.453670000000002</v>
      </c>
      <c r="T40">
        <v>379</v>
      </c>
      <c r="U40">
        <v>40760.29</v>
      </c>
      <c r="V40">
        <v>22.451969999999999</v>
      </c>
      <c r="W40">
        <v>-1</v>
      </c>
      <c r="Y40">
        <v>4.0000000000000002E-4</v>
      </c>
      <c r="Z40">
        <v>0.65</v>
      </c>
      <c r="AA40">
        <v>0.67</v>
      </c>
      <c r="AB40">
        <v>10</v>
      </c>
      <c r="AC40">
        <v>0.3</v>
      </c>
      <c r="AD40">
        <v>1.768</v>
      </c>
      <c r="AE40">
        <v>150</v>
      </c>
      <c r="AF40">
        <v>196.15</v>
      </c>
      <c r="AG40">
        <v>121.153846153846</v>
      </c>
      <c r="AH40">
        <v>70</v>
      </c>
      <c r="AI40">
        <v>341.15384599999999</v>
      </c>
      <c r="AJ40">
        <v>29.751830000000002</v>
      </c>
      <c r="AK40">
        <v>195</v>
      </c>
      <c r="AL40">
        <v>0</v>
      </c>
      <c r="AM40">
        <v>70</v>
      </c>
      <c r="AN40">
        <v>0</v>
      </c>
      <c r="AO40">
        <v>0</v>
      </c>
      <c r="AP40">
        <v>6131</v>
      </c>
      <c r="AQ40">
        <v>46.453670000000002</v>
      </c>
      <c r="AR40">
        <v>123</v>
      </c>
      <c r="AS40">
        <v>13228.27</v>
      </c>
      <c r="AT40">
        <v>12.735010000000001</v>
      </c>
      <c r="AU40">
        <v>-1</v>
      </c>
    </row>
    <row r="41" spans="1:47" x14ac:dyDescent="0.3">
      <c r="A41">
        <v>4.0000000000000002E-4</v>
      </c>
      <c r="B41">
        <v>0.65</v>
      </c>
      <c r="C41">
        <v>0.67</v>
      </c>
      <c r="D41">
        <v>10</v>
      </c>
      <c r="E41">
        <v>0.3</v>
      </c>
      <c r="F41">
        <v>1.768</v>
      </c>
      <c r="G41">
        <v>150</v>
      </c>
      <c r="H41">
        <v>196.15</v>
      </c>
      <c r="I41">
        <v>121.153846153846</v>
      </c>
      <c r="J41">
        <v>80</v>
      </c>
      <c r="K41">
        <v>351.15384599999999</v>
      </c>
      <c r="L41">
        <v>29.043939999999999</v>
      </c>
      <c r="M41">
        <v>195</v>
      </c>
      <c r="N41">
        <v>0</v>
      </c>
      <c r="O41">
        <v>70</v>
      </c>
      <c r="P41">
        <v>0</v>
      </c>
      <c r="Q41">
        <v>0</v>
      </c>
      <c r="R41">
        <v>6087</v>
      </c>
      <c r="S41">
        <v>47.794609999999999</v>
      </c>
      <c r="T41">
        <v>327</v>
      </c>
      <c r="U41">
        <v>34181.17</v>
      </c>
      <c r="V41">
        <v>20.836379999999998</v>
      </c>
      <c r="W41">
        <v>-1</v>
      </c>
      <c r="Y41">
        <v>4.0000000000000002E-4</v>
      </c>
      <c r="Z41">
        <v>0.65</v>
      </c>
      <c r="AA41">
        <v>0.67</v>
      </c>
      <c r="AB41">
        <v>10</v>
      </c>
      <c r="AC41">
        <v>0.3</v>
      </c>
      <c r="AD41">
        <v>1.768</v>
      </c>
      <c r="AE41">
        <v>150</v>
      </c>
      <c r="AF41">
        <v>196.15</v>
      </c>
      <c r="AG41">
        <v>121.153846153846</v>
      </c>
      <c r="AH41">
        <v>80</v>
      </c>
      <c r="AI41">
        <v>351.15384599999999</v>
      </c>
      <c r="AJ41">
        <v>29.043939999999999</v>
      </c>
      <c r="AK41">
        <v>195</v>
      </c>
      <c r="AL41">
        <v>0</v>
      </c>
      <c r="AM41">
        <v>70</v>
      </c>
      <c r="AN41">
        <v>0</v>
      </c>
      <c r="AO41">
        <v>0</v>
      </c>
      <c r="AP41">
        <v>6087</v>
      </c>
      <c r="AQ41">
        <v>47.794609999999999</v>
      </c>
      <c r="AR41">
        <v>101</v>
      </c>
      <c r="AS41">
        <v>10557.49</v>
      </c>
      <c r="AT41">
        <v>11.535780000000001</v>
      </c>
      <c r="AU41">
        <v>-1</v>
      </c>
    </row>
    <row r="42" spans="1:47" x14ac:dyDescent="0.3">
      <c r="A42">
        <v>4.0000000000000002E-4</v>
      </c>
      <c r="B42">
        <v>0.65</v>
      </c>
      <c r="C42">
        <v>0.67</v>
      </c>
      <c r="D42">
        <v>10</v>
      </c>
      <c r="E42">
        <v>0.3</v>
      </c>
      <c r="F42">
        <v>1.768</v>
      </c>
      <c r="G42">
        <v>150</v>
      </c>
      <c r="H42">
        <v>196.15</v>
      </c>
      <c r="I42">
        <v>121.153846153846</v>
      </c>
      <c r="J42">
        <v>90</v>
      </c>
      <c r="K42">
        <v>361.15384599999999</v>
      </c>
      <c r="L42">
        <v>28.366209999999999</v>
      </c>
      <c r="M42">
        <v>195</v>
      </c>
      <c r="N42">
        <v>0</v>
      </c>
      <c r="O42">
        <v>70</v>
      </c>
      <c r="P42">
        <v>0</v>
      </c>
      <c r="Q42">
        <v>0</v>
      </c>
      <c r="R42">
        <v>6099</v>
      </c>
      <c r="S42">
        <v>52.444569999999999</v>
      </c>
      <c r="T42">
        <v>333</v>
      </c>
      <c r="U42">
        <v>31722.09</v>
      </c>
      <c r="V42">
        <v>21.02882</v>
      </c>
      <c r="W42">
        <v>-1</v>
      </c>
      <c r="Y42">
        <v>4.0000000000000002E-4</v>
      </c>
      <c r="Z42">
        <v>0.65</v>
      </c>
      <c r="AA42">
        <v>0.67</v>
      </c>
      <c r="AB42">
        <v>10</v>
      </c>
      <c r="AC42">
        <v>0.3</v>
      </c>
      <c r="AD42">
        <v>1.768</v>
      </c>
      <c r="AE42">
        <v>150</v>
      </c>
      <c r="AF42">
        <v>196.15</v>
      </c>
      <c r="AG42">
        <v>121.153846153846</v>
      </c>
      <c r="AH42">
        <v>90</v>
      </c>
      <c r="AI42">
        <v>361.15384599999999</v>
      </c>
      <c r="AJ42">
        <v>28.366209999999999</v>
      </c>
      <c r="AK42">
        <v>195</v>
      </c>
      <c r="AL42">
        <v>0</v>
      </c>
      <c r="AM42">
        <v>70</v>
      </c>
      <c r="AN42">
        <v>0</v>
      </c>
      <c r="AO42">
        <v>0</v>
      </c>
      <c r="AP42">
        <v>6099</v>
      </c>
      <c r="AQ42">
        <v>52.444569999999999</v>
      </c>
      <c r="AR42">
        <v>92</v>
      </c>
      <c r="AS42">
        <v>8764.0619999999999</v>
      </c>
      <c r="AT42">
        <v>11.00816</v>
      </c>
      <c r="AU42">
        <v>-1</v>
      </c>
    </row>
    <row r="43" spans="1:47" x14ac:dyDescent="0.3">
      <c r="A43">
        <v>4.0000000000000002E-4</v>
      </c>
      <c r="B43">
        <v>0.65</v>
      </c>
      <c r="C43">
        <v>0.67</v>
      </c>
      <c r="D43">
        <v>10</v>
      </c>
      <c r="E43">
        <v>0.3</v>
      </c>
      <c r="F43">
        <v>1.768</v>
      </c>
      <c r="G43">
        <v>150</v>
      </c>
      <c r="H43">
        <v>196.15</v>
      </c>
      <c r="I43">
        <v>121.153846153846</v>
      </c>
      <c r="J43">
        <v>100</v>
      </c>
      <c r="K43">
        <v>371.15384599999999</v>
      </c>
      <c r="L43">
        <v>27.716919999999998</v>
      </c>
      <c r="M43">
        <v>195</v>
      </c>
      <c r="N43">
        <v>0</v>
      </c>
      <c r="O43">
        <v>70</v>
      </c>
      <c r="P43">
        <v>0</v>
      </c>
      <c r="Q43">
        <v>0</v>
      </c>
      <c r="R43">
        <v>5969</v>
      </c>
      <c r="S43">
        <v>54.329819999999998</v>
      </c>
      <c r="T43">
        <v>323</v>
      </c>
      <c r="U43">
        <v>29701.78</v>
      </c>
      <c r="V43">
        <v>20.707129999999999</v>
      </c>
      <c r="W43">
        <v>-1</v>
      </c>
      <c r="Y43">
        <v>4.0000000000000002E-4</v>
      </c>
      <c r="Z43">
        <v>0.65</v>
      </c>
      <c r="AA43">
        <v>0.67</v>
      </c>
      <c r="AB43">
        <v>10</v>
      </c>
      <c r="AC43">
        <v>0.3</v>
      </c>
      <c r="AD43">
        <v>1.768</v>
      </c>
      <c r="AE43">
        <v>150</v>
      </c>
      <c r="AF43">
        <v>196.15</v>
      </c>
      <c r="AG43">
        <v>121.153846153846</v>
      </c>
      <c r="AH43">
        <v>100</v>
      </c>
      <c r="AI43">
        <v>371.15384599999999</v>
      </c>
      <c r="AJ43">
        <v>27.716919999999998</v>
      </c>
      <c r="AK43">
        <v>195</v>
      </c>
      <c r="AL43">
        <v>0</v>
      </c>
      <c r="AM43">
        <v>70</v>
      </c>
      <c r="AN43">
        <v>0</v>
      </c>
      <c r="AO43">
        <v>0</v>
      </c>
      <c r="AP43">
        <v>5969</v>
      </c>
      <c r="AQ43">
        <v>54.329819999999998</v>
      </c>
      <c r="AR43">
        <v>92</v>
      </c>
      <c r="AS43">
        <v>8459.9490000000005</v>
      </c>
      <c r="AT43">
        <v>11.00816</v>
      </c>
      <c r="AU43">
        <v>-1</v>
      </c>
    </row>
    <row r="44" spans="1:47" x14ac:dyDescent="0.3">
      <c r="A44">
        <v>4.0000000000000002E-4</v>
      </c>
      <c r="B44">
        <v>0.65</v>
      </c>
      <c r="C44">
        <v>0.67</v>
      </c>
      <c r="D44">
        <v>10</v>
      </c>
      <c r="E44">
        <v>0.3</v>
      </c>
      <c r="F44">
        <v>1.768</v>
      </c>
      <c r="G44">
        <v>150</v>
      </c>
      <c r="H44">
        <v>196.15</v>
      </c>
      <c r="I44">
        <v>121.153846153846</v>
      </c>
      <c r="J44">
        <v>0</v>
      </c>
      <c r="K44">
        <v>271.15384599999999</v>
      </c>
      <c r="L44">
        <v>35.721760000000003</v>
      </c>
      <c r="M44">
        <v>195</v>
      </c>
      <c r="N44">
        <v>0</v>
      </c>
      <c r="O44">
        <v>70</v>
      </c>
      <c r="P44">
        <v>0</v>
      </c>
      <c r="Q44">
        <v>0</v>
      </c>
      <c r="R44">
        <v>5083</v>
      </c>
      <c r="S44">
        <v>24.88842</v>
      </c>
      <c r="T44">
        <v>388</v>
      </c>
      <c r="U44">
        <v>77884.77</v>
      </c>
      <c r="V44">
        <v>22.720490000000002</v>
      </c>
      <c r="W44">
        <v>-1</v>
      </c>
      <c r="Y44">
        <v>4.0000000000000002E-4</v>
      </c>
      <c r="Z44">
        <v>0.65</v>
      </c>
      <c r="AA44">
        <v>0.67</v>
      </c>
      <c r="AB44">
        <v>10</v>
      </c>
      <c r="AC44">
        <v>0.3</v>
      </c>
      <c r="AD44">
        <v>1.768</v>
      </c>
      <c r="AE44">
        <v>150</v>
      </c>
      <c r="AF44">
        <v>196.15</v>
      </c>
      <c r="AG44">
        <v>121.153846153846</v>
      </c>
      <c r="AH44">
        <v>0</v>
      </c>
      <c r="AI44">
        <v>271.15384599999999</v>
      </c>
      <c r="AJ44">
        <v>35.721760000000003</v>
      </c>
      <c r="AK44">
        <v>195</v>
      </c>
      <c r="AL44">
        <v>0</v>
      </c>
      <c r="AM44">
        <v>70</v>
      </c>
      <c r="AN44">
        <v>0</v>
      </c>
      <c r="AO44">
        <v>0</v>
      </c>
      <c r="AP44">
        <v>5083</v>
      </c>
      <c r="AQ44">
        <v>24.88842</v>
      </c>
      <c r="AR44">
        <v>187</v>
      </c>
      <c r="AS44">
        <v>37537.25</v>
      </c>
      <c r="AT44">
        <v>15.71941</v>
      </c>
      <c r="AU44">
        <v>-1</v>
      </c>
    </row>
    <row r="45" spans="1:47" x14ac:dyDescent="0.3">
      <c r="A45" t="s">
        <v>74</v>
      </c>
      <c r="B45" t="s">
        <v>74</v>
      </c>
      <c r="C45" t="s">
        <v>74</v>
      </c>
      <c r="D45" t="s">
        <v>74</v>
      </c>
      <c r="E45" t="s">
        <v>74</v>
      </c>
      <c r="F45" t="s">
        <v>74</v>
      </c>
      <c r="G45" t="s">
        <v>75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74</v>
      </c>
      <c r="N45">
        <v>90</v>
      </c>
      <c r="Y45" t="s">
        <v>74</v>
      </c>
      <c r="Z45" t="s">
        <v>74</v>
      </c>
      <c r="AA45" t="s">
        <v>74</v>
      </c>
      <c r="AB45" t="s">
        <v>74</v>
      </c>
      <c r="AC45" t="s">
        <v>74</v>
      </c>
      <c r="AD45" t="s">
        <v>74</v>
      </c>
      <c r="AE45" t="s">
        <v>75</v>
      </c>
      <c r="AF45" t="s">
        <v>74</v>
      </c>
      <c r="AG45" t="s">
        <v>74</v>
      </c>
      <c r="AH45" t="s">
        <v>74</v>
      </c>
      <c r="AI45" t="s">
        <v>74</v>
      </c>
      <c r="AJ45" t="s">
        <v>74</v>
      </c>
      <c r="AK45" t="s">
        <v>74</v>
      </c>
      <c r="AL45">
        <v>90</v>
      </c>
    </row>
    <row r="46" spans="1:47" x14ac:dyDescent="0.3">
      <c r="A46">
        <v>4.0000000000000002E-4</v>
      </c>
      <c r="B46">
        <v>0.65</v>
      </c>
      <c r="C46">
        <v>0.67</v>
      </c>
      <c r="D46">
        <v>10</v>
      </c>
      <c r="E46">
        <v>0.3</v>
      </c>
      <c r="F46">
        <v>1.768</v>
      </c>
      <c r="G46">
        <v>150</v>
      </c>
      <c r="H46">
        <v>196.15</v>
      </c>
      <c r="I46">
        <v>121.153846153846</v>
      </c>
      <c r="J46">
        <v>0</v>
      </c>
      <c r="K46">
        <v>271.15384599999999</v>
      </c>
      <c r="L46">
        <v>38.411169999999998</v>
      </c>
      <c r="M46">
        <v>215</v>
      </c>
      <c r="N46">
        <v>0</v>
      </c>
      <c r="O46">
        <v>90</v>
      </c>
      <c r="P46">
        <v>0</v>
      </c>
      <c r="Q46">
        <v>0</v>
      </c>
      <c r="R46">
        <v>3943</v>
      </c>
      <c r="S46">
        <v>9.0587979999999995</v>
      </c>
      <c r="T46">
        <v>349</v>
      </c>
      <c r="U46">
        <v>192474.4</v>
      </c>
      <c r="V46">
        <v>21.53398</v>
      </c>
      <c r="W46">
        <v>-1</v>
      </c>
      <c r="Y46">
        <v>4.0000000000000002E-4</v>
      </c>
      <c r="Z46">
        <v>0.65</v>
      </c>
      <c r="AA46">
        <v>0.67</v>
      </c>
      <c r="AB46">
        <v>10</v>
      </c>
      <c r="AC46">
        <v>0.3</v>
      </c>
      <c r="AD46">
        <v>1.768</v>
      </c>
      <c r="AE46">
        <v>150</v>
      </c>
      <c r="AF46">
        <v>196.15</v>
      </c>
      <c r="AG46">
        <v>121.153846153846</v>
      </c>
      <c r="AH46">
        <v>0</v>
      </c>
      <c r="AI46">
        <v>271.15384599999999</v>
      </c>
      <c r="AJ46">
        <v>38.411169999999998</v>
      </c>
      <c r="AK46">
        <v>215</v>
      </c>
      <c r="AL46">
        <v>0</v>
      </c>
      <c r="AM46">
        <v>90</v>
      </c>
      <c r="AN46">
        <v>0</v>
      </c>
      <c r="AO46">
        <v>0</v>
      </c>
      <c r="AP46">
        <v>3943</v>
      </c>
      <c r="AQ46">
        <v>9.0587979999999995</v>
      </c>
      <c r="AR46">
        <v>287</v>
      </c>
      <c r="AS46">
        <v>158281.20000000001</v>
      </c>
      <c r="AT46">
        <v>19.50712</v>
      </c>
      <c r="AU46">
        <v>-1</v>
      </c>
    </row>
    <row r="47" spans="1:47" x14ac:dyDescent="0.3">
      <c r="A47">
        <v>4.0000000000000002E-4</v>
      </c>
      <c r="B47">
        <v>0.65</v>
      </c>
      <c r="C47">
        <v>0.67</v>
      </c>
      <c r="D47">
        <v>10</v>
      </c>
      <c r="E47">
        <v>0.3</v>
      </c>
      <c r="F47">
        <v>1.768</v>
      </c>
      <c r="G47">
        <v>150</v>
      </c>
      <c r="H47">
        <v>196.15</v>
      </c>
      <c r="I47">
        <v>121.153846153846</v>
      </c>
      <c r="J47">
        <v>10</v>
      </c>
      <c r="K47">
        <v>281.15384599999999</v>
      </c>
      <c r="L47">
        <v>37.405349999999999</v>
      </c>
      <c r="M47">
        <v>215</v>
      </c>
      <c r="N47">
        <v>0</v>
      </c>
      <c r="O47">
        <v>90</v>
      </c>
      <c r="P47">
        <v>0</v>
      </c>
      <c r="Q47">
        <v>0</v>
      </c>
      <c r="R47">
        <v>4004</v>
      </c>
      <c r="S47">
        <v>10.46388</v>
      </c>
      <c r="T47">
        <v>348</v>
      </c>
      <c r="U47">
        <v>166151.6</v>
      </c>
      <c r="V47">
        <v>21.502739999999999</v>
      </c>
      <c r="W47">
        <v>-1</v>
      </c>
      <c r="Y47">
        <v>4.0000000000000002E-4</v>
      </c>
      <c r="Z47">
        <v>0.65</v>
      </c>
      <c r="AA47">
        <v>0.67</v>
      </c>
      <c r="AB47">
        <v>10</v>
      </c>
      <c r="AC47">
        <v>0.3</v>
      </c>
      <c r="AD47">
        <v>1.768</v>
      </c>
      <c r="AE47">
        <v>150</v>
      </c>
      <c r="AF47">
        <v>196.15</v>
      </c>
      <c r="AG47">
        <v>121.153846153846</v>
      </c>
      <c r="AH47">
        <v>10</v>
      </c>
      <c r="AI47">
        <v>281.15384599999999</v>
      </c>
      <c r="AJ47">
        <v>37.405349999999999</v>
      </c>
      <c r="AK47">
        <v>215</v>
      </c>
      <c r="AL47">
        <v>0</v>
      </c>
      <c r="AM47">
        <v>90</v>
      </c>
      <c r="AN47">
        <v>0</v>
      </c>
      <c r="AO47">
        <v>0</v>
      </c>
      <c r="AP47">
        <v>4004</v>
      </c>
      <c r="AQ47">
        <v>10.46388</v>
      </c>
      <c r="AR47">
        <v>261</v>
      </c>
      <c r="AS47">
        <v>124613.7</v>
      </c>
      <c r="AT47">
        <v>18.59432</v>
      </c>
      <c r="AU47">
        <v>-1</v>
      </c>
    </row>
    <row r="48" spans="1:47" x14ac:dyDescent="0.3">
      <c r="A48">
        <v>4.0000000000000002E-4</v>
      </c>
      <c r="B48">
        <v>0.65</v>
      </c>
      <c r="C48">
        <v>0.67</v>
      </c>
      <c r="D48">
        <v>10</v>
      </c>
      <c r="E48">
        <v>0.3</v>
      </c>
      <c r="F48">
        <v>1.768</v>
      </c>
      <c r="G48">
        <v>150</v>
      </c>
      <c r="H48">
        <v>196.15</v>
      </c>
      <c r="I48">
        <v>121.153846153846</v>
      </c>
      <c r="J48">
        <v>20</v>
      </c>
      <c r="K48">
        <v>291.15384599999999</v>
      </c>
      <c r="L48">
        <v>36.443680000000001</v>
      </c>
      <c r="M48">
        <v>215</v>
      </c>
      <c r="N48">
        <v>0</v>
      </c>
      <c r="O48">
        <v>90</v>
      </c>
      <c r="P48">
        <v>0</v>
      </c>
      <c r="Q48">
        <v>0</v>
      </c>
      <c r="R48">
        <v>4215</v>
      </c>
      <c r="S48">
        <v>12.47631</v>
      </c>
      <c r="T48">
        <v>347</v>
      </c>
      <c r="U48">
        <v>138950.9</v>
      </c>
      <c r="V48">
        <v>21.47146</v>
      </c>
      <c r="W48">
        <v>-1</v>
      </c>
      <c r="Y48">
        <v>4.0000000000000002E-4</v>
      </c>
      <c r="Z48">
        <v>0.65</v>
      </c>
      <c r="AA48">
        <v>0.67</v>
      </c>
      <c r="AB48">
        <v>10</v>
      </c>
      <c r="AC48">
        <v>0.3</v>
      </c>
      <c r="AD48">
        <v>1.768</v>
      </c>
      <c r="AE48">
        <v>150</v>
      </c>
      <c r="AF48">
        <v>196.15</v>
      </c>
      <c r="AG48">
        <v>121.153846153846</v>
      </c>
      <c r="AH48">
        <v>20</v>
      </c>
      <c r="AI48">
        <v>291.15384599999999</v>
      </c>
      <c r="AJ48">
        <v>36.443680000000001</v>
      </c>
      <c r="AK48">
        <v>215</v>
      </c>
      <c r="AL48">
        <v>0</v>
      </c>
      <c r="AM48">
        <v>90</v>
      </c>
      <c r="AN48">
        <v>0</v>
      </c>
      <c r="AO48">
        <v>0</v>
      </c>
      <c r="AP48">
        <v>4215</v>
      </c>
      <c r="AQ48">
        <v>12.47631</v>
      </c>
      <c r="AR48">
        <v>248</v>
      </c>
      <c r="AS48">
        <v>99307.86</v>
      </c>
      <c r="AT48">
        <v>18.12133</v>
      </c>
      <c r="AU48">
        <v>-1</v>
      </c>
    </row>
    <row r="49" spans="1:47" x14ac:dyDescent="0.3">
      <c r="A49">
        <v>4.0000000000000002E-4</v>
      </c>
      <c r="B49">
        <v>0.65</v>
      </c>
      <c r="C49">
        <v>0.67</v>
      </c>
      <c r="D49">
        <v>10</v>
      </c>
      <c r="E49">
        <v>0.3</v>
      </c>
      <c r="F49">
        <v>1.768</v>
      </c>
      <c r="G49">
        <v>150</v>
      </c>
      <c r="H49">
        <v>196.15</v>
      </c>
      <c r="I49">
        <v>121.153846153846</v>
      </c>
      <c r="J49">
        <v>30</v>
      </c>
      <c r="K49">
        <v>301.15384599999999</v>
      </c>
      <c r="L49">
        <v>35.523829999999997</v>
      </c>
      <c r="M49">
        <v>215</v>
      </c>
      <c r="N49">
        <v>0</v>
      </c>
      <c r="O49">
        <v>90</v>
      </c>
      <c r="P49">
        <v>0</v>
      </c>
      <c r="Q49">
        <v>0</v>
      </c>
      <c r="R49">
        <v>4249</v>
      </c>
      <c r="S49">
        <v>13.580500000000001</v>
      </c>
      <c r="T49">
        <v>327</v>
      </c>
      <c r="U49">
        <v>120295.7</v>
      </c>
      <c r="V49">
        <v>20.836379999999998</v>
      </c>
      <c r="W49">
        <v>-1</v>
      </c>
      <c r="Y49">
        <v>4.0000000000000002E-4</v>
      </c>
      <c r="Z49">
        <v>0.65</v>
      </c>
      <c r="AA49">
        <v>0.67</v>
      </c>
      <c r="AB49">
        <v>10</v>
      </c>
      <c r="AC49">
        <v>0.3</v>
      </c>
      <c r="AD49">
        <v>1.768</v>
      </c>
      <c r="AE49">
        <v>150</v>
      </c>
      <c r="AF49">
        <v>196.15</v>
      </c>
      <c r="AG49">
        <v>121.153846153846</v>
      </c>
      <c r="AH49">
        <v>30</v>
      </c>
      <c r="AI49">
        <v>301.15384599999999</v>
      </c>
      <c r="AJ49">
        <v>35.523829999999997</v>
      </c>
      <c r="AK49">
        <v>215</v>
      </c>
      <c r="AL49">
        <v>0</v>
      </c>
      <c r="AM49">
        <v>90</v>
      </c>
      <c r="AN49">
        <v>0</v>
      </c>
      <c r="AO49">
        <v>0</v>
      </c>
      <c r="AP49">
        <v>4249</v>
      </c>
      <c r="AQ49">
        <v>13.580500000000001</v>
      </c>
      <c r="AR49">
        <v>238</v>
      </c>
      <c r="AS49">
        <v>87554.679999999906</v>
      </c>
      <c r="AT49">
        <v>17.749210000000001</v>
      </c>
      <c r="AU49">
        <v>-1</v>
      </c>
    </row>
    <row r="50" spans="1:47" x14ac:dyDescent="0.3">
      <c r="A50">
        <v>4.0000000000000002E-4</v>
      </c>
      <c r="B50">
        <v>0.65</v>
      </c>
      <c r="C50">
        <v>0.67</v>
      </c>
      <c r="D50">
        <v>10</v>
      </c>
      <c r="E50">
        <v>0.3</v>
      </c>
      <c r="F50">
        <v>1.768</v>
      </c>
      <c r="G50">
        <v>150</v>
      </c>
      <c r="H50">
        <v>196.15</v>
      </c>
      <c r="I50">
        <v>121.153846153846</v>
      </c>
      <c r="J50">
        <v>40</v>
      </c>
      <c r="K50">
        <v>311.15384599999999</v>
      </c>
      <c r="L50">
        <v>34.643560000000001</v>
      </c>
      <c r="M50">
        <v>215</v>
      </c>
      <c r="N50">
        <v>0</v>
      </c>
      <c r="O50">
        <v>90</v>
      </c>
      <c r="P50">
        <v>0</v>
      </c>
      <c r="Q50">
        <v>0</v>
      </c>
      <c r="R50">
        <v>4431</v>
      </c>
      <c r="S50">
        <v>14.66624</v>
      </c>
      <c r="T50">
        <v>385</v>
      </c>
      <c r="U50">
        <v>131147.5</v>
      </c>
      <c r="V50">
        <v>22.631319999999999</v>
      </c>
      <c r="W50">
        <v>-1</v>
      </c>
      <c r="Y50">
        <v>4.0000000000000002E-4</v>
      </c>
      <c r="Z50">
        <v>0.65</v>
      </c>
      <c r="AA50">
        <v>0.67</v>
      </c>
      <c r="AB50">
        <v>10</v>
      </c>
      <c r="AC50">
        <v>0.3</v>
      </c>
      <c r="AD50">
        <v>1.768</v>
      </c>
      <c r="AE50">
        <v>150</v>
      </c>
      <c r="AF50">
        <v>196.15</v>
      </c>
      <c r="AG50">
        <v>121.153846153846</v>
      </c>
      <c r="AH50">
        <v>40</v>
      </c>
      <c r="AI50">
        <v>311.15384599999999</v>
      </c>
      <c r="AJ50">
        <v>34.643560000000001</v>
      </c>
      <c r="AK50">
        <v>215</v>
      </c>
      <c r="AL50">
        <v>0</v>
      </c>
      <c r="AM50">
        <v>90</v>
      </c>
      <c r="AN50">
        <v>0</v>
      </c>
      <c r="AO50">
        <v>0</v>
      </c>
      <c r="AP50">
        <v>4431</v>
      </c>
      <c r="AQ50">
        <v>14.66624</v>
      </c>
      <c r="AR50">
        <v>231</v>
      </c>
      <c r="AS50">
        <v>78688.509999999893</v>
      </c>
      <c r="AT50">
        <v>17.484159999999999</v>
      </c>
      <c r="AU50">
        <v>-1</v>
      </c>
    </row>
    <row r="51" spans="1:47" x14ac:dyDescent="0.3">
      <c r="A51">
        <v>4.0000000000000002E-4</v>
      </c>
      <c r="B51">
        <v>0.65</v>
      </c>
      <c r="C51">
        <v>0.67</v>
      </c>
      <c r="D51">
        <v>10</v>
      </c>
      <c r="E51">
        <v>0.3</v>
      </c>
      <c r="F51">
        <v>1.768</v>
      </c>
      <c r="G51">
        <v>150</v>
      </c>
      <c r="H51">
        <v>196.15</v>
      </c>
      <c r="I51">
        <v>121.153846153846</v>
      </c>
      <c r="J51">
        <v>50</v>
      </c>
      <c r="K51">
        <v>321.15384599999999</v>
      </c>
      <c r="L51">
        <v>33.800759999999997</v>
      </c>
      <c r="M51">
        <v>215</v>
      </c>
      <c r="N51">
        <v>0</v>
      </c>
      <c r="O51">
        <v>90</v>
      </c>
      <c r="P51">
        <v>0</v>
      </c>
      <c r="Q51">
        <v>0</v>
      </c>
      <c r="R51">
        <v>4487</v>
      </c>
      <c r="S51">
        <v>17.11234</v>
      </c>
      <c r="T51">
        <v>336</v>
      </c>
      <c r="U51">
        <v>98095.259999999893</v>
      </c>
      <c r="V51">
        <v>21.124420000000001</v>
      </c>
      <c r="W51">
        <v>-1</v>
      </c>
      <c r="Y51">
        <v>4.0000000000000002E-4</v>
      </c>
      <c r="Z51">
        <v>0.65</v>
      </c>
      <c r="AA51">
        <v>0.67</v>
      </c>
      <c r="AB51">
        <v>10</v>
      </c>
      <c r="AC51">
        <v>0.3</v>
      </c>
      <c r="AD51">
        <v>1.768</v>
      </c>
      <c r="AE51">
        <v>150</v>
      </c>
      <c r="AF51">
        <v>196.15</v>
      </c>
      <c r="AG51">
        <v>121.153846153846</v>
      </c>
      <c r="AH51">
        <v>50</v>
      </c>
      <c r="AI51">
        <v>321.15384599999999</v>
      </c>
      <c r="AJ51">
        <v>33.800759999999997</v>
      </c>
      <c r="AK51">
        <v>215</v>
      </c>
      <c r="AL51">
        <v>0</v>
      </c>
      <c r="AM51">
        <v>90</v>
      </c>
      <c r="AN51">
        <v>0</v>
      </c>
      <c r="AO51">
        <v>0</v>
      </c>
      <c r="AP51">
        <v>4487</v>
      </c>
      <c r="AQ51">
        <v>17.11234</v>
      </c>
      <c r="AR51">
        <v>202</v>
      </c>
      <c r="AS51">
        <v>58973.93</v>
      </c>
      <c r="AT51">
        <v>16.341850000000001</v>
      </c>
      <c r="AU51">
        <v>-1</v>
      </c>
    </row>
    <row r="52" spans="1:47" x14ac:dyDescent="0.3">
      <c r="A52">
        <v>4.0000000000000002E-4</v>
      </c>
      <c r="B52">
        <v>0.65</v>
      </c>
      <c r="C52">
        <v>0.67</v>
      </c>
      <c r="D52">
        <v>10</v>
      </c>
      <c r="E52">
        <v>0.3</v>
      </c>
      <c r="F52">
        <v>1.768</v>
      </c>
      <c r="G52">
        <v>150</v>
      </c>
      <c r="H52">
        <v>196.15</v>
      </c>
      <c r="I52">
        <v>121.153846153846</v>
      </c>
      <c r="J52">
        <v>60</v>
      </c>
      <c r="K52">
        <v>331.15384599999999</v>
      </c>
      <c r="L52">
        <v>32.993450000000003</v>
      </c>
      <c r="M52">
        <v>215</v>
      </c>
      <c r="N52">
        <v>0</v>
      </c>
      <c r="O52">
        <v>90</v>
      </c>
      <c r="P52">
        <v>0</v>
      </c>
      <c r="Q52">
        <v>0</v>
      </c>
      <c r="R52">
        <v>4725</v>
      </c>
      <c r="S52">
        <v>17.920940000000002</v>
      </c>
      <c r="T52">
        <v>342</v>
      </c>
      <c r="U52">
        <v>95341.83</v>
      </c>
      <c r="V52">
        <v>21.31438</v>
      </c>
      <c r="W52">
        <v>-1</v>
      </c>
      <c r="Y52">
        <v>4.0000000000000002E-4</v>
      </c>
      <c r="Z52">
        <v>0.65</v>
      </c>
      <c r="AA52">
        <v>0.67</v>
      </c>
      <c r="AB52">
        <v>10</v>
      </c>
      <c r="AC52">
        <v>0.3</v>
      </c>
      <c r="AD52">
        <v>1.768</v>
      </c>
      <c r="AE52">
        <v>150</v>
      </c>
      <c r="AF52">
        <v>196.15</v>
      </c>
      <c r="AG52">
        <v>121.153846153846</v>
      </c>
      <c r="AH52">
        <v>60</v>
      </c>
      <c r="AI52">
        <v>331.15384599999999</v>
      </c>
      <c r="AJ52">
        <v>32.993450000000003</v>
      </c>
      <c r="AK52">
        <v>215</v>
      </c>
      <c r="AL52">
        <v>0</v>
      </c>
      <c r="AM52">
        <v>90</v>
      </c>
      <c r="AN52">
        <v>0</v>
      </c>
      <c r="AO52">
        <v>0</v>
      </c>
      <c r="AP52">
        <v>4725</v>
      </c>
      <c r="AQ52">
        <v>17.920940000000002</v>
      </c>
      <c r="AR52">
        <v>198</v>
      </c>
      <c r="AS52">
        <v>55197.9</v>
      </c>
      <c r="AT52">
        <v>16.178149999999999</v>
      </c>
      <c r="AU52">
        <v>-1</v>
      </c>
    </row>
    <row r="53" spans="1:47" x14ac:dyDescent="0.3">
      <c r="A53">
        <v>4.0000000000000002E-4</v>
      </c>
      <c r="B53">
        <v>0.65</v>
      </c>
      <c r="C53">
        <v>0.67</v>
      </c>
      <c r="D53">
        <v>10</v>
      </c>
      <c r="E53">
        <v>0.3</v>
      </c>
      <c r="F53">
        <v>1.768</v>
      </c>
      <c r="G53">
        <v>150</v>
      </c>
      <c r="H53">
        <v>196.15</v>
      </c>
      <c r="I53">
        <v>121.153846153846</v>
      </c>
      <c r="J53">
        <v>70</v>
      </c>
      <c r="K53">
        <v>341.15384599999999</v>
      </c>
      <c r="L53">
        <v>32.219709999999999</v>
      </c>
      <c r="M53">
        <v>215</v>
      </c>
      <c r="N53">
        <v>0</v>
      </c>
      <c r="O53">
        <v>90</v>
      </c>
      <c r="P53">
        <v>0</v>
      </c>
      <c r="Q53">
        <v>0</v>
      </c>
      <c r="R53">
        <v>5063</v>
      </c>
      <c r="S53">
        <v>21.164190000000001</v>
      </c>
      <c r="T53">
        <v>341</v>
      </c>
      <c r="U53">
        <v>80495.37</v>
      </c>
      <c r="V53">
        <v>21.282830000000001</v>
      </c>
      <c r="W53">
        <v>-1</v>
      </c>
      <c r="Y53">
        <v>4.0000000000000002E-4</v>
      </c>
      <c r="Z53">
        <v>0.65</v>
      </c>
      <c r="AA53">
        <v>0.67</v>
      </c>
      <c r="AB53">
        <v>10</v>
      </c>
      <c r="AC53">
        <v>0.3</v>
      </c>
      <c r="AD53">
        <v>1.768</v>
      </c>
      <c r="AE53">
        <v>150</v>
      </c>
      <c r="AF53">
        <v>196.15</v>
      </c>
      <c r="AG53">
        <v>121.153846153846</v>
      </c>
      <c r="AH53">
        <v>70</v>
      </c>
      <c r="AI53">
        <v>341.15384599999999</v>
      </c>
      <c r="AJ53">
        <v>32.219709999999999</v>
      </c>
      <c r="AK53">
        <v>215</v>
      </c>
      <c r="AL53">
        <v>0</v>
      </c>
      <c r="AM53">
        <v>90</v>
      </c>
      <c r="AN53">
        <v>0</v>
      </c>
      <c r="AO53">
        <v>0</v>
      </c>
      <c r="AP53">
        <v>5063</v>
      </c>
      <c r="AQ53">
        <v>21.164190000000001</v>
      </c>
      <c r="AR53">
        <v>192</v>
      </c>
      <c r="AS53">
        <v>45322.9</v>
      </c>
      <c r="AT53">
        <v>15.92952</v>
      </c>
      <c r="AU53">
        <v>-1</v>
      </c>
    </row>
    <row r="54" spans="1:47" x14ac:dyDescent="0.3">
      <c r="A54">
        <v>4.0000000000000002E-4</v>
      </c>
      <c r="B54">
        <v>0.65</v>
      </c>
      <c r="C54">
        <v>0.67</v>
      </c>
      <c r="D54">
        <v>10</v>
      </c>
      <c r="E54">
        <v>0.3</v>
      </c>
      <c r="F54">
        <v>1.768</v>
      </c>
      <c r="G54">
        <v>150</v>
      </c>
      <c r="H54">
        <v>196.15</v>
      </c>
      <c r="I54">
        <v>121.153846153846</v>
      </c>
      <c r="J54">
        <v>80</v>
      </c>
      <c r="K54">
        <v>351.15384599999999</v>
      </c>
      <c r="L54">
        <v>31.47777</v>
      </c>
      <c r="M54">
        <v>215</v>
      </c>
      <c r="N54">
        <v>0</v>
      </c>
      <c r="O54">
        <v>90</v>
      </c>
      <c r="P54">
        <v>0</v>
      </c>
      <c r="Q54">
        <v>0</v>
      </c>
      <c r="R54">
        <v>4987</v>
      </c>
      <c r="S54">
        <v>22.29693</v>
      </c>
      <c r="T54">
        <v>343</v>
      </c>
      <c r="U54">
        <v>76854.12</v>
      </c>
      <c r="V54">
        <v>21.345880000000001</v>
      </c>
      <c r="W54">
        <v>-1</v>
      </c>
      <c r="Y54">
        <v>4.0000000000000002E-4</v>
      </c>
      <c r="Z54">
        <v>0.65</v>
      </c>
      <c r="AA54">
        <v>0.67</v>
      </c>
      <c r="AB54">
        <v>10</v>
      </c>
      <c r="AC54">
        <v>0.3</v>
      </c>
      <c r="AD54">
        <v>1.768</v>
      </c>
      <c r="AE54">
        <v>150</v>
      </c>
      <c r="AF54">
        <v>196.15</v>
      </c>
      <c r="AG54">
        <v>121.153846153846</v>
      </c>
      <c r="AH54">
        <v>80</v>
      </c>
      <c r="AI54">
        <v>351.15384599999999</v>
      </c>
      <c r="AJ54">
        <v>31.47777</v>
      </c>
      <c r="AK54">
        <v>215</v>
      </c>
      <c r="AL54">
        <v>0</v>
      </c>
      <c r="AM54">
        <v>90</v>
      </c>
      <c r="AN54">
        <v>0</v>
      </c>
      <c r="AO54">
        <v>0</v>
      </c>
      <c r="AP54">
        <v>4987</v>
      </c>
      <c r="AQ54">
        <v>22.29693</v>
      </c>
      <c r="AR54">
        <v>176</v>
      </c>
      <c r="AS54">
        <v>39435.35</v>
      </c>
      <c r="AT54">
        <v>15.24723</v>
      </c>
      <c r="AU54">
        <v>-1</v>
      </c>
    </row>
    <row r="55" spans="1:47" x14ac:dyDescent="0.3">
      <c r="A55">
        <v>4.0000000000000002E-4</v>
      </c>
      <c r="B55">
        <v>0.65</v>
      </c>
      <c r="C55">
        <v>0.67</v>
      </c>
      <c r="D55">
        <v>10</v>
      </c>
      <c r="E55">
        <v>0.3</v>
      </c>
      <c r="F55">
        <v>1.768</v>
      </c>
      <c r="G55">
        <v>150</v>
      </c>
      <c r="H55">
        <v>196.15</v>
      </c>
      <c r="I55">
        <v>121.153846153846</v>
      </c>
      <c r="J55">
        <v>90</v>
      </c>
      <c r="K55">
        <v>361.15384599999999</v>
      </c>
      <c r="L55">
        <v>30.765930000000001</v>
      </c>
      <c r="M55">
        <v>215</v>
      </c>
      <c r="N55">
        <v>0</v>
      </c>
      <c r="O55">
        <v>90</v>
      </c>
      <c r="P55">
        <v>0</v>
      </c>
      <c r="Q55">
        <v>0</v>
      </c>
      <c r="R55">
        <v>5033</v>
      </c>
      <c r="S55">
        <v>23.989599999999999</v>
      </c>
      <c r="T55">
        <v>324</v>
      </c>
      <c r="U55">
        <v>67474.570000000007</v>
      </c>
      <c r="V55">
        <v>20.739519999999999</v>
      </c>
      <c r="W55">
        <v>-1</v>
      </c>
      <c r="Y55">
        <v>4.0000000000000002E-4</v>
      </c>
      <c r="Z55">
        <v>0.65</v>
      </c>
      <c r="AA55">
        <v>0.67</v>
      </c>
      <c r="AB55">
        <v>10</v>
      </c>
      <c r="AC55">
        <v>0.3</v>
      </c>
      <c r="AD55">
        <v>1.768</v>
      </c>
      <c r="AE55">
        <v>150</v>
      </c>
      <c r="AF55">
        <v>196.15</v>
      </c>
      <c r="AG55">
        <v>121.153846153846</v>
      </c>
      <c r="AH55">
        <v>90</v>
      </c>
      <c r="AI55">
        <v>361.15384599999999</v>
      </c>
      <c r="AJ55">
        <v>30.765930000000001</v>
      </c>
      <c r="AK55">
        <v>215</v>
      </c>
      <c r="AL55">
        <v>0</v>
      </c>
      <c r="AM55">
        <v>90</v>
      </c>
      <c r="AN55">
        <v>0</v>
      </c>
      <c r="AO55">
        <v>0</v>
      </c>
      <c r="AP55">
        <v>5033</v>
      </c>
      <c r="AQ55">
        <v>23.989599999999999</v>
      </c>
      <c r="AR55">
        <v>154</v>
      </c>
      <c r="AS55">
        <v>32071.25</v>
      </c>
      <c r="AT55">
        <v>14.25719</v>
      </c>
      <c r="AU55">
        <v>-1</v>
      </c>
    </row>
    <row r="56" spans="1:47" x14ac:dyDescent="0.3">
      <c r="A56">
        <v>4.0000000000000002E-4</v>
      </c>
      <c r="B56">
        <v>0.65</v>
      </c>
      <c r="C56">
        <v>0.67</v>
      </c>
      <c r="D56">
        <v>10</v>
      </c>
      <c r="E56">
        <v>0.3</v>
      </c>
      <c r="F56">
        <v>1.768</v>
      </c>
      <c r="G56">
        <v>150</v>
      </c>
      <c r="H56">
        <v>196.15</v>
      </c>
      <c r="I56">
        <v>121.153846153846</v>
      </c>
      <c r="J56">
        <v>100</v>
      </c>
      <c r="K56">
        <v>371.15384599999999</v>
      </c>
      <c r="L56">
        <v>30.082619999999999</v>
      </c>
      <c r="M56">
        <v>215</v>
      </c>
      <c r="N56">
        <v>0</v>
      </c>
      <c r="O56">
        <v>90</v>
      </c>
      <c r="P56">
        <v>0</v>
      </c>
      <c r="Q56">
        <v>0</v>
      </c>
      <c r="R56">
        <v>5132</v>
      </c>
      <c r="S56">
        <v>25.993950000000002</v>
      </c>
      <c r="T56">
        <v>351</v>
      </c>
      <c r="U56">
        <v>67461.03</v>
      </c>
      <c r="V56">
        <v>21.596340000000001</v>
      </c>
      <c r="W56">
        <v>-1</v>
      </c>
      <c r="Y56">
        <v>4.0000000000000002E-4</v>
      </c>
      <c r="Z56">
        <v>0.65</v>
      </c>
      <c r="AA56">
        <v>0.67</v>
      </c>
      <c r="AB56">
        <v>10</v>
      </c>
      <c r="AC56">
        <v>0.3</v>
      </c>
      <c r="AD56">
        <v>1.768</v>
      </c>
      <c r="AE56">
        <v>150</v>
      </c>
      <c r="AF56">
        <v>196.15</v>
      </c>
      <c r="AG56">
        <v>121.153846153846</v>
      </c>
      <c r="AH56">
        <v>100</v>
      </c>
      <c r="AI56">
        <v>371.15384599999999</v>
      </c>
      <c r="AJ56">
        <v>30.082619999999999</v>
      </c>
      <c r="AK56">
        <v>215</v>
      </c>
      <c r="AL56">
        <v>0</v>
      </c>
      <c r="AM56">
        <v>90</v>
      </c>
      <c r="AN56">
        <v>0</v>
      </c>
      <c r="AO56">
        <v>0</v>
      </c>
      <c r="AP56">
        <v>5132</v>
      </c>
      <c r="AQ56">
        <v>25.993950000000002</v>
      </c>
      <c r="AR56">
        <v>166</v>
      </c>
      <c r="AS56">
        <v>31904.65</v>
      </c>
      <c r="AT56">
        <v>14.80524</v>
      </c>
      <c r="AU56">
        <v>-1</v>
      </c>
    </row>
    <row r="57" spans="1:47" x14ac:dyDescent="0.3">
      <c r="A57">
        <v>4.0000000000000002E-4</v>
      </c>
      <c r="B57">
        <v>0.65</v>
      </c>
      <c r="C57">
        <v>0.67</v>
      </c>
      <c r="D57">
        <v>10</v>
      </c>
      <c r="E57">
        <v>0.3</v>
      </c>
      <c r="F57">
        <v>1.768</v>
      </c>
      <c r="G57">
        <v>150</v>
      </c>
      <c r="H57">
        <v>196.15</v>
      </c>
      <c r="I57">
        <v>121.153846153846</v>
      </c>
      <c r="J57">
        <v>0</v>
      </c>
      <c r="K57">
        <v>271.15384599999999</v>
      </c>
      <c r="L57">
        <v>38.411169999999998</v>
      </c>
      <c r="M57">
        <v>215</v>
      </c>
      <c r="N57">
        <v>0</v>
      </c>
      <c r="O57">
        <v>90</v>
      </c>
      <c r="P57">
        <v>0</v>
      </c>
      <c r="Q57">
        <v>0</v>
      </c>
      <c r="R57">
        <v>3943</v>
      </c>
      <c r="S57">
        <v>9.0587979999999995</v>
      </c>
      <c r="T57">
        <v>349</v>
      </c>
      <c r="U57">
        <v>192474.4</v>
      </c>
      <c r="V57">
        <v>21.53398</v>
      </c>
      <c r="W57">
        <v>-1</v>
      </c>
      <c r="Y57">
        <v>4.0000000000000002E-4</v>
      </c>
      <c r="Z57">
        <v>0.65</v>
      </c>
      <c r="AA57">
        <v>0.67</v>
      </c>
      <c r="AB57">
        <v>10</v>
      </c>
      <c r="AC57">
        <v>0.3</v>
      </c>
      <c r="AD57">
        <v>1.768</v>
      </c>
      <c r="AE57">
        <v>150</v>
      </c>
      <c r="AF57">
        <v>196.15</v>
      </c>
      <c r="AG57">
        <v>121.153846153846</v>
      </c>
      <c r="AH57">
        <v>0</v>
      </c>
      <c r="AI57">
        <v>271.15384599999999</v>
      </c>
      <c r="AJ57">
        <v>38.411169999999998</v>
      </c>
      <c r="AK57">
        <v>215</v>
      </c>
      <c r="AL57">
        <v>0</v>
      </c>
      <c r="AM57">
        <v>90</v>
      </c>
      <c r="AN57">
        <v>0</v>
      </c>
      <c r="AO57">
        <v>0</v>
      </c>
      <c r="AP57">
        <v>3943</v>
      </c>
      <c r="AQ57">
        <v>9.0587979999999995</v>
      </c>
      <c r="AR57">
        <v>287</v>
      </c>
      <c r="AS57">
        <v>158281.20000000001</v>
      </c>
      <c r="AT57">
        <v>19.50712</v>
      </c>
      <c r="AU57">
        <v>-1</v>
      </c>
    </row>
    <row r="58" spans="1:47" x14ac:dyDescent="0.3">
      <c r="A58" t="s">
        <v>74</v>
      </c>
      <c r="B58" t="s">
        <v>74</v>
      </c>
      <c r="C58" t="s">
        <v>74</v>
      </c>
      <c r="D58" t="s">
        <v>74</v>
      </c>
      <c r="E58" t="s">
        <v>74</v>
      </c>
      <c r="F58" t="s">
        <v>74</v>
      </c>
      <c r="G58" t="s">
        <v>75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74</v>
      </c>
      <c r="N58">
        <v>110</v>
      </c>
      <c r="Y58" t="s">
        <v>74</v>
      </c>
      <c r="Z58" t="s">
        <v>74</v>
      </c>
      <c r="AA58" t="s">
        <v>74</v>
      </c>
      <c r="AB58" t="s">
        <v>74</v>
      </c>
      <c r="AC58" t="s">
        <v>74</v>
      </c>
      <c r="AD58" t="s">
        <v>74</v>
      </c>
      <c r="AE58" t="s">
        <v>75</v>
      </c>
      <c r="AF58" t="s">
        <v>74</v>
      </c>
      <c r="AG58" t="s">
        <v>74</v>
      </c>
      <c r="AH58" t="s">
        <v>74</v>
      </c>
      <c r="AI58" t="s">
        <v>74</v>
      </c>
      <c r="AJ58" t="s">
        <v>74</v>
      </c>
      <c r="AK58" t="s">
        <v>74</v>
      </c>
      <c r="AL58">
        <v>110</v>
      </c>
    </row>
    <row r="59" spans="1:47" x14ac:dyDescent="0.3">
      <c r="A59">
        <v>4.0000000000000002E-4</v>
      </c>
      <c r="B59">
        <v>0.65</v>
      </c>
      <c r="C59">
        <v>0.67</v>
      </c>
      <c r="D59">
        <v>10</v>
      </c>
      <c r="E59">
        <v>0.3</v>
      </c>
      <c r="F59">
        <v>1.768</v>
      </c>
      <c r="G59">
        <v>150</v>
      </c>
      <c r="H59">
        <v>196.15</v>
      </c>
      <c r="I59">
        <v>121.153846153846</v>
      </c>
      <c r="J59">
        <v>0</v>
      </c>
      <c r="K59">
        <v>271.15384599999999</v>
      </c>
      <c r="L59">
        <v>40.914380000000001</v>
      </c>
      <c r="M59">
        <v>235</v>
      </c>
      <c r="N59">
        <v>0</v>
      </c>
      <c r="O59">
        <v>110</v>
      </c>
      <c r="P59">
        <v>33</v>
      </c>
      <c r="Q59">
        <v>6.4869879999999999E-5</v>
      </c>
      <c r="R59">
        <v>3063</v>
      </c>
      <c r="S59">
        <v>2.5596679999999998</v>
      </c>
      <c r="T59">
        <v>348</v>
      </c>
      <c r="U59">
        <v>679225.1</v>
      </c>
      <c r="V59">
        <v>21.502739999999999</v>
      </c>
      <c r="W59" s="4">
        <v>10000000000</v>
      </c>
      <c r="Y59">
        <v>4.0000000000000002E-4</v>
      </c>
      <c r="Z59">
        <v>0.65</v>
      </c>
      <c r="AA59">
        <v>0.67</v>
      </c>
      <c r="AB59">
        <v>10</v>
      </c>
      <c r="AC59">
        <v>0.3</v>
      </c>
      <c r="AD59">
        <v>1.768</v>
      </c>
      <c r="AE59">
        <v>150</v>
      </c>
      <c r="AF59">
        <v>196.15</v>
      </c>
      <c r="AG59">
        <v>121.153846153846</v>
      </c>
      <c r="AH59">
        <v>0</v>
      </c>
      <c r="AI59">
        <v>271.15384599999999</v>
      </c>
      <c r="AJ59">
        <v>40.914380000000001</v>
      </c>
      <c r="AK59">
        <v>235</v>
      </c>
      <c r="AL59">
        <v>0</v>
      </c>
      <c r="AM59">
        <v>110</v>
      </c>
      <c r="AN59">
        <v>0</v>
      </c>
      <c r="AO59">
        <v>0</v>
      </c>
      <c r="AP59">
        <v>3121</v>
      </c>
      <c r="AQ59">
        <v>2.5529920000000002</v>
      </c>
      <c r="AR59">
        <v>379</v>
      </c>
      <c r="AS59">
        <v>741665.2</v>
      </c>
      <c r="AT59">
        <v>22.451969999999999</v>
      </c>
      <c r="AU59">
        <v>-1</v>
      </c>
    </row>
    <row r="60" spans="1:47" x14ac:dyDescent="0.3">
      <c r="A60">
        <v>4.0000000000000002E-4</v>
      </c>
      <c r="B60">
        <v>0.65</v>
      </c>
      <c r="C60">
        <v>0.67</v>
      </c>
      <c r="D60">
        <v>10</v>
      </c>
      <c r="E60">
        <v>0.3</v>
      </c>
      <c r="F60">
        <v>1.768</v>
      </c>
      <c r="G60">
        <v>150</v>
      </c>
      <c r="H60">
        <v>196.15</v>
      </c>
      <c r="I60">
        <v>121.153846153846</v>
      </c>
      <c r="J60">
        <v>10</v>
      </c>
      <c r="K60">
        <v>281.15384599999999</v>
      </c>
      <c r="L60">
        <v>39.890270000000001</v>
      </c>
      <c r="M60">
        <v>235</v>
      </c>
      <c r="N60">
        <v>0</v>
      </c>
      <c r="O60">
        <v>110</v>
      </c>
      <c r="P60">
        <v>1</v>
      </c>
      <c r="Q60">
        <v>7.094931E-7</v>
      </c>
      <c r="R60">
        <v>3252</v>
      </c>
      <c r="S60">
        <v>3.2628560000000002</v>
      </c>
      <c r="T60">
        <v>380</v>
      </c>
      <c r="U60">
        <v>581840.30000000005</v>
      </c>
      <c r="V60">
        <v>22.481950000000001</v>
      </c>
      <c r="W60" s="4">
        <v>820000000000</v>
      </c>
      <c r="Y60">
        <v>4.0000000000000002E-4</v>
      </c>
      <c r="Z60">
        <v>0.65</v>
      </c>
      <c r="AA60">
        <v>0.67</v>
      </c>
      <c r="AB60">
        <v>10</v>
      </c>
      <c r="AC60">
        <v>0.3</v>
      </c>
      <c r="AD60">
        <v>1.768</v>
      </c>
      <c r="AE60">
        <v>150</v>
      </c>
      <c r="AF60">
        <v>196.15</v>
      </c>
      <c r="AG60">
        <v>121.153846153846</v>
      </c>
      <c r="AH60">
        <v>10</v>
      </c>
      <c r="AI60">
        <v>281.15384599999999</v>
      </c>
      <c r="AJ60">
        <v>39.890270000000001</v>
      </c>
      <c r="AK60">
        <v>235</v>
      </c>
      <c r="AL60">
        <v>0</v>
      </c>
      <c r="AM60">
        <v>110</v>
      </c>
      <c r="AN60">
        <v>0</v>
      </c>
      <c r="AO60">
        <v>0</v>
      </c>
      <c r="AP60">
        <v>3258</v>
      </c>
      <c r="AQ60">
        <v>3.26831</v>
      </c>
      <c r="AR60">
        <v>373</v>
      </c>
      <c r="AS60">
        <v>570169.19999999995</v>
      </c>
      <c r="AT60">
        <v>22.271249999999998</v>
      </c>
      <c r="AU60">
        <v>-1</v>
      </c>
    </row>
    <row r="61" spans="1:47" x14ac:dyDescent="0.3">
      <c r="A61">
        <v>4.0000000000000002E-4</v>
      </c>
      <c r="B61">
        <v>0.65</v>
      </c>
      <c r="C61">
        <v>0.67</v>
      </c>
      <c r="D61">
        <v>10</v>
      </c>
      <c r="E61">
        <v>0.3</v>
      </c>
      <c r="F61">
        <v>1.768</v>
      </c>
      <c r="G61">
        <v>150</v>
      </c>
      <c r="H61">
        <v>196.15</v>
      </c>
      <c r="I61">
        <v>121.153846153846</v>
      </c>
      <c r="J61">
        <v>20</v>
      </c>
      <c r="K61">
        <v>291.15384599999999</v>
      </c>
      <c r="L61">
        <v>38.908149999999999</v>
      </c>
      <c r="M61">
        <v>235</v>
      </c>
      <c r="N61">
        <v>0</v>
      </c>
      <c r="O61">
        <v>110</v>
      </c>
      <c r="P61">
        <v>0</v>
      </c>
      <c r="Q61">
        <v>0</v>
      </c>
      <c r="R61">
        <v>3400</v>
      </c>
      <c r="S61">
        <v>3.837418</v>
      </c>
      <c r="T61">
        <v>319</v>
      </c>
      <c r="U61">
        <v>415307.4</v>
      </c>
      <c r="V61">
        <v>20.577110000000001</v>
      </c>
      <c r="W61">
        <v>-1</v>
      </c>
      <c r="Y61">
        <v>4.0000000000000002E-4</v>
      </c>
      <c r="Z61">
        <v>0.65</v>
      </c>
      <c r="AA61">
        <v>0.67</v>
      </c>
      <c r="AB61">
        <v>10</v>
      </c>
      <c r="AC61">
        <v>0.3</v>
      </c>
      <c r="AD61">
        <v>1.768</v>
      </c>
      <c r="AE61">
        <v>150</v>
      </c>
      <c r="AF61">
        <v>196.15</v>
      </c>
      <c r="AG61">
        <v>121.153846153846</v>
      </c>
      <c r="AH61">
        <v>20</v>
      </c>
      <c r="AI61">
        <v>291.15384599999999</v>
      </c>
      <c r="AJ61">
        <v>38.908149999999999</v>
      </c>
      <c r="AK61">
        <v>235</v>
      </c>
      <c r="AL61">
        <v>0</v>
      </c>
      <c r="AM61">
        <v>110</v>
      </c>
      <c r="AN61">
        <v>0</v>
      </c>
      <c r="AO61">
        <v>0</v>
      </c>
      <c r="AP61">
        <v>3400</v>
      </c>
      <c r="AQ61">
        <v>3.837418</v>
      </c>
      <c r="AR61">
        <v>322</v>
      </c>
      <c r="AS61">
        <v>419213.1</v>
      </c>
      <c r="AT61">
        <v>20.674700000000001</v>
      </c>
      <c r="AU61">
        <v>-1</v>
      </c>
    </row>
    <row r="62" spans="1:47" x14ac:dyDescent="0.3">
      <c r="A62">
        <v>4.0000000000000002E-4</v>
      </c>
      <c r="B62">
        <v>0.65</v>
      </c>
      <c r="C62">
        <v>0.67</v>
      </c>
      <c r="D62">
        <v>10</v>
      </c>
      <c r="E62">
        <v>0.3</v>
      </c>
      <c r="F62">
        <v>1.768</v>
      </c>
      <c r="G62">
        <v>150</v>
      </c>
      <c r="H62">
        <v>196.15</v>
      </c>
      <c r="I62">
        <v>121.153846153846</v>
      </c>
      <c r="J62">
        <v>30</v>
      </c>
      <c r="K62">
        <v>301.15384599999999</v>
      </c>
      <c r="L62">
        <v>37.966050000000003</v>
      </c>
      <c r="M62">
        <v>235</v>
      </c>
      <c r="N62">
        <v>0</v>
      </c>
      <c r="O62">
        <v>110</v>
      </c>
      <c r="P62">
        <v>0</v>
      </c>
      <c r="Q62">
        <v>0</v>
      </c>
      <c r="R62">
        <v>3468</v>
      </c>
      <c r="S62">
        <v>4.5821509999999996</v>
      </c>
      <c r="T62">
        <v>382</v>
      </c>
      <c r="U62">
        <v>416497.2</v>
      </c>
      <c r="V62">
        <v>22.541810000000002</v>
      </c>
      <c r="W62">
        <v>-1</v>
      </c>
      <c r="Y62">
        <v>4.0000000000000002E-4</v>
      </c>
      <c r="Z62">
        <v>0.65</v>
      </c>
      <c r="AA62">
        <v>0.67</v>
      </c>
      <c r="AB62">
        <v>10</v>
      </c>
      <c r="AC62">
        <v>0.3</v>
      </c>
      <c r="AD62">
        <v>1.768</v>
      </c>
      <c r="AE62">
        <v>150</v>
      </c>
      <c r="AF62">
        <v>196.15</v>
      </c>
      <c r="AG62">
        <v>121.153846153846</v>
      </c>
      <c r="AH62">
        <v>30</v>
      </c>
      <c r="AI62">
        <v>301.15384599999999</v>
      </c>
      <c r="AJ62">
        <v>37.966050000000003</v>
      </c>
      <c r="AK62">
        <v>235</v>
      </c>
      <c r="AL62">
        <v>0</v>
      </c>
      <c r="AM62">
        <v>110</v>
      </c>
      <c r="AN62">
        <v>0</v>
      </c>
      <c r="AO62">
        <v>0</v>
      </c>
      <c r="AP62">
        <v>3468</v>
      </c>
      <c r="AQ62">
        <v>4.5821509999999996</v>
      </c>
      <c r="AR62">
        <v>361</v>
      </c>
      <c r="AS62">
        <v>393600.8</v>
      </c>
      <c r="AT62">
        <v>21.905560000000001</v>
      </c>
      <c r="AU62">
        <v>-1</v>
      </c>
    </row>
    <row r="63" spans="1:47" x14ac:dyDescent="0.3">
      <c r="A63">
        <v>4.0000000000000002E-4</v>
      </c>
      <c r="B63">
        <v>0.65</v>
      </c>
      <c r="C63">
        <v>0.67</v>
      </c>
      <c r="D63">
        <v>10</v>
      </c>
      <c r="E63">
        <v>0.3</v>
      </c>
      <c r="F63">
        <v>1.768</v>
      </c>
      <c r="G63">
        <v>150</v>
      </c>
      <c r="H63">
        <v>196.15</v>
      </c>
      <c r="I63">
        <v>121.153846153846</v>
      </c>
      <c r="J63">
        <v>40</v>
      </c>
      <c r="K63">
        <v>311.15384599999999</v>
      </c>
      <c r="L63">
        <v>37.062049999999999</v>
      </c>
      <c r="M63">
        <v>235</v>
      </c>
      <c r="N63">
        <v>0</v>
      </c>
      <c r="O63">
        <v>110</v>
      </c>
      <c r="P63">
        <v>0</v>
      </c>
      <c r="Q63">
        <v>0</v>
      </c>
      <c r="R63">
        <v>3411</v>
      </c>
      <c r="S63">
        <v>5.1443289999999999</v>
      </c>
      <c r="T63">
        <v>330</v>
      </c>
      <c r="U63">
        <v>320481.8</v>
      </c>
      <c r="V63">
        <v>20.93281</v>
      </c>
      <c r="W63">
        <v>-1</v>
      </c>
      <c r="Y63">
        <v>4.0000000000000002E-4</v>
      </c>
      <c r="Z63">
        <v>0.65</v>
      </c>
      <c r="AA63">
        <v>0.67</v>
      </c>
      <c r="AB63">
        <v>10</v>
      </c>
      <c r="AC63">
        <v>0.3</v>
      </c>
      <c r="AD63">
        <v>1.768</v>
      </c>
      <c r="AE63">
        <v>150</v>
      </c>
      <c r="AF63">
        <v>196.15</v>
      </c>
      <c r="AG63">
        <v>121.153846153846</v>
      </c>
      <c r="AH63">
        <v>40</v>
      </c>
      <c r="AI63">
        <v>311.15384599999999</v>
      </c>
      <c r="AJ63">
        <v>37.062049999999999</v>
      </c>
      <c r="AK63">
        <v>235</v>
      </c>
      <c r="AL63">
        <v>0</v>
      </c>
      <c r="AM63">
        <v>110</v>
      </c>
      <c r="AN63">
        <v>0</v>
      </c>
      <c r="AO63">
        <v>0</v>
      </c>
      <c r="AP63">
        <v>3411</v>
      </c>
      <c r="AQ63">
        <v>5.1443289999999999</v>
      </c>
      <c r="AR63">
        <v>304</v>
      </c>
      <c r="AS63">
        <v>295231.7</v>
      </c>
      <c r="AT63">
        <v>20.082360000000001</v>
      </c>
      <c r="AU63">
        <v>-1</v>
      </c>
    </row>
    <row r="64" spans="1:47" x14ac:dyDescent="0.3">
      <c r="A64">
        <v>4.0000000000000002E-4</v>
      </c>
      <c r="B64">
        <v>0.65</v>
      </c>
      <c r="C64">
        <v>0.67</v>
      </c>
      <c r="D64">
        <v>10</v>
      </c>
      <c r="E64">
        <v>0.3</v>
      </c>
      <c r="F64">
        <v>1.768</v>
      </c>
      <c r="G64">
        <v>150</v>
      </c>
      <c r="H64">
        <v>196.15</v>
      </c>
      <c r="I64">
        <v>121.153846153846</v>
      </c>
      <c r="J64">
        <v>50</v>
      </c>
      <c r="K64">
        <v>321.15384599999999</v>
      </c>
      <c r="L64">
        <v>36.194290000000002</v>
      </c>
      <c r="M64">
        <v>235</v>
      </c>
      <c r="N64">
        <v>0</v>
      </c>
      <c r="O64">
        <v>110</v>
      </c>
      <c r="P64">
        <v>0</v>
      </c>
      <c r="Q64">
        <v>0</v>
      </c>
      <c r="R64">
        <v>3589</v>
      </c>
      <c r="S64">
        <v>5.9025059999999998</v>
      </c>
      <c r="T64">
        <v>397</v>
      </c>
      <c r="U64">
        <v>336025.5</v>
      </c>
      <c r="V64">
        <v>22.986039999999999</v>
      </c>
      <c r="W64">
        <v>-1</v>
      </c>
      <c r="Y64">
        <v>4.0000000000000002E-4</v>
      </c>
      <c r="Z64">
        <v>0.65</v>
      </c>
      <c r="AA64">
        <v>0.67</v>
      </c>
      <c r="AB64">
        <v>10</v>
      </c>
      <c r="AC64">
        <v>0.3</v>
      </c>
      <c r="AD64">
        <v>1.768</v>
      </c>
      <c r="AE64">
        <v>150</v>
      </c>
      <c r="AF64">
        <v>196.15</v>
      </c>
      <c r="AG64">
        <v>121.153846153846</v>
      </c>
      <c r="AH64">
        <v>50</v>
      </c>
      <c r="AI64">
        <v>321.15384599999999</v>
      </c>
      <c r="AJ64">
        <v>36.194290000000002</v>
      </c>
      <c r="AK64">
        <v>235</v>
      </c>
      <c r="AL64">
        <v>0</v>
      </c>
      <c r="AM64">
        <v>110</v>
      </c>
      <c r="AN64">
        <v>0</v>
      </c>
      <c r="AO64">
        <v>0</v>
      </c>
      <c r="AP64">
        <v>3589</v>
      </c>
      <c r="AQ64">
        <v>5.9025059999999998</v>
      </c>
      <c r="AR64">
        <v>321</v>
      </c>
      <c r="AS64">
        <v>271698.2</v>
      </c>
      <c r="AT64">
        <v>20.642219999999998</v>
      </c>
      <c r="AU64">
        <v>-1</v>
      </c>
    </row>
    <row r="65" spans="1:47" x14ac:dyDescent="0.3">
      <c r="A65">
        <v>4.0000000000000002E-4</v>
      </c>
      <c r="B65">
        <v>0.65</v>
      </c>
      <c r="C65">
        <v>0.67</v>
      </c>
      <c r="D65">
        <v>10</v>
      </c>
      <c r="E65">
        <v>0.3</v>
      </c>
      <c r="F65">
        <v>1.768</v>
      </c>
      <c r="G65">
        <v>150</v>
      </c>
      <c r="H65">
        <v>196.15</v>
      </c>
      <c r="I65">
        <v>121.153846153846</v>
      </c>
      <c r="J65">
        <v>60</v>
      </c>
      <c r="K65">
        <v>331.15384599999999</v>
      </c>
      <c r="L65">
        <v>35.36103</v>
      </c>
      <c r="M65">
        <v>235</v>
      </c>
      <c r="N65">
        <v>0</v>
      </c>
      <c r="O65">
        <v>110</v>
      </c>
      <c r="P65">
        <v>0</v>
      </c>
      <c r="Q65">
        <v>0</v>
      </c>
      <c r="R65">
        <v>3798</v>
      </c>
      <c r="S65">
        <v>7.432563</v>
      </c>
      <c r="T65">
        <v>335</v>
      </c>
      <c r="U65">
        <v>225177.2</v>
      </c>
      <c r="V65">
        <v>21.092600000000001</v>
      </c>
      <c r="W65">
        <v>-1</v>
      </c>
      <c r="Y65">
        <v>4.0000000000000002E-4</v>
      </c>
      <c r="Z65">
        <v>0.65</v>
      </c>
      <c r="AA65">
        <v>0.67</v>
      </c>
      <c r="AB65">
        <v>10</v>
      </c>
      <c r="AC65">
        <v>0.3</v>
      </c>
      <c r="AD65">
        <v>1.768</v>
      </c>
      <c r="AE65">
        <v>150</v>
      </c>
      <c r="AF65">
        <v>196.15</v>
      </c>
      <c r="AG65">
        <v>121.153846153846</v>
      </c>
      <c r="AH65">
        <v>60</v>
      </c>
      <c r="AI65">
        <v>331.15384599999999</v>
      </c>
      <c r="AJ65">
        <v>35.36103</v>
      </c>
      <c r="AK65">
        <v>235</v>
      </c>
      <c r="AL65">
        <v>0</v>
      </c>
      <c r="AM65">
        <v>110</v>
      </c>
      <c r="AN65">
        <v>0</v>
      </c>
      <c r="AO65">
        <v>0</v>
      </c>
      <c r="AP65">
        <v>3798</v>
      </c>
      <c r="AQ65">
        <v>7.432563</v>
      </c>
      <c r="AR65">
        <v>271</v>
      </c>
      <c r="AS65">
        <v>182158.2</v>
      </c>
      <c r="AT65">
        <v>18.950410000000002</v>
      </c>
      <c r="AU65">
        <v>-1</v>
      </c>
    </row>
    <row r="66" spans="1:47" x14ac:dyDescent="0.3">
      <c r="A66">
        <v>4.0000000000000002E-4</v>
      </c>
      <c r="B66">
        <v>0.65</v>
      </c>
      <c r="C66">
        <v>0.67</v>
      </c>
      <c r="D66">
        <v>10</v>
      </c>
      <c r="E66">
        <v>0.3</v>
      </c>
      <c r="F66">
        <v>1.768</v>
      </c>
      <c r="G66">
        <v>150</v>
      </c>
      <c r="H66">
        <v>196.15</v>
      </c>
      <c r="I66">
        <v>121.153846153846</v>
      </c>
      <c r="J66">
        <v>70</v>
      </c>
      <c r="K66">
        <v>341.15384599999999</v>
      </c>
      <c r="L66">
        <v>34.560569999999998</v>
      </c>
      <c r="M66">
        <v>235</v>
      </c>
      <c r="N66">
        <v>0</v>
      </c>
      <c r="O66">
        <v>110</v>
      </c>
      <c r="P66">
        <v>0</v>
      </c>
      <c r="Q66">
        <v>0</v>
      </c>
      <c r="R66">
        <v>3741</v>
      </c>
      <c r="S66">
        <v>7.8416480000000002</v>
      </c>
      <c r="T66">
        <v>385</v>
      </c>
      <c r="U66">
        <v>245285.3</v>
      </c>
      <c r="V66">
        <v>22.631319999999999</v>
      </c>
      <c r="W66">
        <v>-1</v>
      </c>
      <c r="Y66">
        <v>4.0000000000000002E-4</v>
      </c>
      <c r="Z66">
        <v>0.65</v>
      </c>
      <c r="AA66">
        <v>0.67</v>
      </c>
      <c r="AB66">
        <v>10</v>
      </c>
      <c r="AC66">
        <v>0.3</v>
      </c>
      <c r="AD66">
        <v>1.768</v>
      </c>
      <c r="AE66">
        <v>150</v>
      </c>
      <c r="AF66">
        <v>196.15</v>
      </c>
      <c r="AG66">
        <v>121.153846153846</v>
      </c>
      <c r="AH66">
        <v>70</v>
      </c>
      <c r="AI66">
        <v>341.15384599999999</v>
      </c>
      <c r="AJ66">
        <v>34.560569999999998</v>
      </c>
      <c r="AK66">
        <v>235</v>
      </c>
      <c r="AL66">
        <v>0</v>
      </c>
      <c r="AM66">
        <v>110</v>
      </c>
      <c r="AN66">
        <v>0</v>
      </c>
      <c r="AO66">
        <v>0</v>
      </c>
      <c r="AP66">
        <v>3741</v>
      </c>
      <c r="AQ66">
        <v>7.8416480000000002</v>
      </c>
      <c r="AR66">
        <v>286</v>
      </c>
      <c r="AS66">
        <v>182211.9</v>
      </c>
      <c r="AT66">
        <v>19.472770000000001</v>
      </c>
      <c r="AU66">
        <v>-1</v>
      </c>
    </row>
    <row r="67" spans="1:47" x14ac:dyDescent="0.3">
      <c r="A67">
        <v>4.0000000000000002E-4</v>
      </c>
      <c r="B67">
        <v>0.65</v>
      </c>
      <c r="C67">
        <v>0.67</v>
      </c>
      <c r="D67">
        <v>10</v>
      </c>
      <c r="E67">
        <v>0.3</v>
      </c>
      <c r="F67">
        <v>1.768</v>
      </c>
      <c r="G67">
        <v>150</v>
      </c>
      <c r="H67">
        <v>196.15</v>
      </c>
      <c r="I67">
        <v>121.153846153846</v>
      </c>
      <c r="J67">
        <v>80</v>
      </c>
      <c r="K67">
        <v>351.15384599999999</v>
      </c>
      <c r="L67">
        <v>33.791319999999999</v>
      </c>
      <c r="M67">
        <v>235</v>
      </c>
      <c r="N67">
        <v>0</v>
      </c>
      <c r="O67">
        <v>110</v>
      </c>
      <c r="P67">
        <v>0</v>
      </c>
      <c r="Q67">
        <v>0</v>
      </c>
      <c r="R67">
        <v>3844</v>
      </c>
      <c r="S67">
        <v>8.2077950000000008</v>
      </c>
      <c r="T67">
        <v>326</v>
      </c>
      <c r="U67">
        <v>198430.9</v>
      </c>
      <c r="V67">
        <v>20.80414</v>
      </c>
      <c r="W67">
        <v>-1</v>
      </c>
      <c r="Y67">
        <v>4.0000000000000002E-4</v>
      </c>
      <c r="Z67">
        <v>0.65</v>
      </c>
      <c r="AA67">
        <v>0.67</v>
      </c>
      <c r="AB67">
        <v>10</v>
      </c>
      <c r="AC67">
        <v>0.3</v>
      </c>
      <c r="AD67">
        <v>1.768</v>
      </c>
      <c r="AE67">
        <v>150</v>
      </c>
      <c r="AF67">
        <v>196.15</v>
      </c>
      <c r="AG67">
        <v>121.153846153846</v>
      </c>
      <c r="AH67">
        <v>80</v>
      </c>
      <c r="AI67">
        <v>351.15384599999999</v>
      </c>
      <c r="AJ67">
        <v>33.791319999999999</v>
      </c>
      <c r="AK67">
        <v>235</v>
      </c>
      <c r="AL67">
        <v>0</v>
      </c>
      <c r="AM67">
        <v>110</v>
      </c>
      <c r="AN67">
        <v>0</v>
      </c>
      <c r="AO67">
        <v>0</v>
      </c>
      <c r="AP67">
        <v>3844</v>
      </c>
      <c r="AQ67">
        <v>8.2077950000000008</v>
      </c>
      <c r="AR67">
        <v>248</v>
      </c>
      <c r="AS67">
        <v>150953.5</v>
      </c>
      <c r="AT67">
        <v>18.12133</v>
      </c>
      <c r="AU67">
        <v>-1</v>
      </c>
    </row>
    <row r="68" spans="1:47" x14ac:dyDescent="0.3">
      <c r="A68">
        <v>4.0000000000000002E-4</v>
      </c>
      <c r="B68">
        <v>0.65</v>
      </c>
      <c r="C68">
        <v>0.67</v>
      </c>
      <c r="D68">
        <v>10</v>
      </c>
      <c r="E68">
        <v>0.3</v>
      </c>
      <c r="F68">
        <v>1.768</v>
      </c>
      <c r="G68">
        <v>150</v>
      </c>
      <c r="H68">
        <v>196.15</v>
      </c>
      <c r="I68">
        <v>121.153846153846</v>
      </c>
      <c r="J68">
        <v>90</v>
      </c>
      <c r="K68">
        <v>361.15384599999999</v>
      </c>
      <c r="L68">
        <v>33.051740000000002</v>
      </c>
      <c r="M68">
        <v>235</v>
      </c>
      <c r="N68">
        <v>0</v>
      </c>
      <c r="O68">
        <v>110</v>
      </c>
      <c r="P68">
        <v>0</v>
      </c>
      <c r="Q68">
        <v>0</v>
      </c>
      <c r="R68">
        <v>4047</v>
      </c>
      <c r="S68">
        <v>9.4226840000000003</v>
      </c>
      <c r="T68">
        <v>389</v>
      </c>
      <c r="U68">
        <v>206249.60000000001</v>
      </c>
      <c r="V68">
        <v>22.750139999999998</v>
      </c>
      <c r="W68">
        <v>-1</v>
      </c>
      <c r="Y68">
        <v>4.0000000000000002E-4</v>
      </c>
      <c r="Z68">
        <v>0.65</v>
      </c>
      <c r="AA68">
        <v>0.67</v>
      </c>
      <c r="AB68">
        <v>10</v>
      </c>
      <c r="AC68">
        <v>0.3</v>
      </c>
      <c r="AD68">
        <v>1.768</v>
      </c>
      <c r="AE68">
        <v>150</v>
      </c>
      <c r="AF68">
        <v>196.15</v>
      </c>
      <c r="AG68">
        <v>121.153846153846</v>
      </c>
      <c r="AH68">
        <v>90</v>
      </c>
      <c r="AI68">
        <v>361.15384599999999</v>
      </c>
      <c r="AJ68">
        <v>33.051740000000002</v>
      </c>
      <c r="AK68">
        <v>235</v>
      </c>
      <c r="AL68">
        <v>0</v>
      </c>
      <c r="AM68">
        <v>110</v>
      </c>
      <c r="AN68">
        <v>0</v>
      </c>
      <c r="AO68">
        <v>0</v>
      </c>
      <c r="AP68">
        <v>4047</v>
      </c>
      <c r="AQ68">
        <v>9.4226840000000003</v>
      </c>
      <c r="AR68">
        <v>250</v>
      </c>
      <c r="AS68">
        <v>132551.20000000001</v>
      </c>
      <c r="AT68">
        <v>18.194870000000002</v>
      </c>
      <c r="AU68">
        <v>-1</v>
      </c>
    </row>
    <row r="69" spans="1:47" x14ac:dyDescent="0.3">
      <c r="A69">
        <v>4.0000000000000002E-4</v>
      </c>
      <c r="B69">
        <v>0.65</v>
      </c>
      <c r="C69">
        <v>0.67</v>
      </c>
      <c r="D69">
        <v>10</v>
      </c>
      <c r="E69">
        <v>0.3</v>
      </c>
      <c r="F69">
        <v>1.768</v>
      </c>
      <c r="G69">
        <v>150</v>
      </c>
      <c r="H69">
        <v>196.15</v>
      </c>
      <c r="I69">
        <v>121.153846153846</v>
      </c>
      <c r="J69">
        <v>100</v>
      </c>
      <c r="K69">
        <v>371.15384599999999</v>
      </c>
      <c r="L69">
        <v>32.340380000000003</v>
      </c>
      <c r="M69">
        <v>235</v>
      </c>
      <c r="N69">
        <v>0</v>
      </c>
      <c r="O69">
        <v>110</v>
      </c>
      <c r="P69">
        <v>0</v>
      </c>
      <c r="Q69">
        <v>0</v>
      </c>
      <c r="R69">
        <v>4238</v>
      </c>
      <c r="S69">
        <v>10.52244</v>
      </c>
      <c r="T69">
        <v>331</v>
      </c>
      <c r="U69">
        <v>157155.5</v>
      </c>
      <c r="V69">
        <v>20.964860000000002</v>
      </c>
      <c r="W69">
        <v>-1</v>
      </c>
      <c r="Y69">
        <v>4.0000000000000002E-4</v>
      </c>
      <c r="Z69">
        <v>0.65</v>
      </c>
      <c r="AA69">
        <v>0.67</v>
      </c>
      <c r="AB69">
        <v>10</v>
      </c>
      <c r="AC69">
        <v>0.3</v>
      </c>
      <c r="AD69">
        <v>1.768</v>
      </c>
      <c r="AE69">
        <v>150</v>
      </c>
      <c r="AF69">
        <v>196.15</v>
      </c>
      <c r="AG69">
        <v>121.153846153846</v>
      </c>
      <c r="AH69">
        <v>100</v>
      </c>
      <c r="AI69">
        <v>371.15384599999999</v>
      </c>
      <c r="AJ69">
        <v>32.340380000000003</v>
      </c>
      <c r="AK69">
        <v>235</v>
      </c>
      <c r="AL69">
        <v>0</v>
      </c>
      <c r="AM69">
        <v>110</v>
      </c>
      <c r="AN69">
        <v>0</v>
      </c>
      <c r="AO69">
        <v>0</v>
      </c>
      <c r="AP69">
        <v>4238</v>
      </c>
      <c r="AQ69">
        <v>10.52244</v>
      </c>
      <c r="AR69">
        <v>240</v>
      </c>
      <c r="AS69">
        <v>113949.6</v>
      </c>
      <c r="AT69">
        <v>17.82423</v>
      </c>
      <c r="AU69">
        <v>-1</v>
      </c>
    </row>
    <row r="70" spans="1:47" x14ac:dyDescent="0.3">
      <c r="A70">
        <v>4.0000000000000002E-4</v>
      </c>
      <c r="B70">
        <v>0.65</v>
      </c>
      <c r="C70">
        <v>0.67</v>
      </c>
      <c r="D70">
        <v>10</v>
      </c>
      <c r="E70">
        <v>0.3</v>
      </c>
      <c r="F70">
        <v>1.768</v>
      </c>
      <c r="G70">
        <v>150</v>
      </c>
      <c r="H70">
        <v>196.15</v>
      </c>
      <c r="I70">
        <v>121.153846153846</v>
      </c>
      <c r="J70">
        <v>0</v>
      </c>
      <c r="K70">
        <v>271.15384599999999</v>
      </c>
      <c r="L70">
        <v>40.914380000000001</v>
      </c>
      <c r="M70">
        <v>235</v>
      </c>
      <c r="N70">
        <v>0</v>
      </c>
      <c r="O70">
        <v>110</v>
      </c>
      <c r="P70">
        <v>33</v>
      </c>
      <c r="Q70">
        <v>6.4869879999999999E-5</v>
      </c>
      <c r="R70">
        <v>3063</v>
      </c>
      <c r="S70">
        <v>2.5596679999999998</v>
      </c>
      <c r="T70">
        <v>348</v>
      </c>
      <c r="U70">
        <v>679225.1</v>
      </c>
      <c r="V70">
        <v>21.502739999999999</v>
      </c>
      <c r="W70" s="4">
        <v>10000000000</v>
      </c>
      <c r="Y70">
        <v>4.0000000000000002E-4</v>
      </c>
      <c r="Z70">
        <v>0.65</v>
      </c>
      <c r="AA70">
        <v>0.67</v>
      </c>
      <c r="AB70">
        <v>10</v>
      </c>
      <c r="AC70">
        <v>0.3</v>
      </c>
      <c r="AD70">
        <v>1.768</v>
      </c>
      <c r="AE70">
        <v>150</v>
      </c>
      <c r="AF70">
        <v>196.15</v>
      </c>
      <c r="AG70">
        <v>121.153846153846</v>
      </c>
      <c r="AH70">
        <v>0</v>
      </c>
      <c r="AI70">
        <v>271.15384599999999</v>
      </c>
      <c r="AJ70">
        <v>40.914380000000001</v>
      </c>
      <c r="AK70">
        <v>235</v>
      </c>
      <c r="AL70">
        <v>0</v>
      </c>
      <c r="AM70">
        <v>110</v>
      </c>
      <c r="AN70">
        <v>0</v>
      </c>
      <c r="AO70">
        <v>0</v>
      </c>
      <c r="AP70">
        <v>3121</v>
      </c>
      <c r="AQ70">
        <v>2.5529920000000002</v>
      </c>
      <c r="AR70">
        <v>379</v>
      </c>
      <c r="AS70">
        <v>741665.2</v>
      </c>
      <c r="AT70">
        <v>22.451969999999999</v>
      </c>
      <c r="AU70">
        <v>-1</v>
      </c>
    </row>
    <row r="71" spans="1:47" x14ac:dyDescent="0.3">
      <c r="A71" t="s">
        <v>74</v>
      </c>
      <c r="B71" t="s">
        <v>74</v>
      </c>
      <c r="C71" t="s">
        <v>74</v>
      </c>
      <c r="D71" t="s">
        <v>74</v>
      </c>
      <c r="E71" t="s">
        <v>74</v>
      </c>
      <c r="F71" t="s">
        <v>74</v>
      </c>
      <c r="G71" t="s">
        <v>75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74</v>
      </c>
      <c r="N71">
        <v>130</v>
      </c>
      <c r="Y71" t="s">
        <v>74</v>
      </c>
      <c r="Z71" t="s">
        <v>74</v>
      </c>
      <c r="AA71" t="s">
        <v>74</v>
      </c>
      <c r="AB71" t="s">
        <v>74</v>
      </c>
      <c r="AC71" t="s">
        <v>74</v>
      </c>
      <c r="AD71" t="s">
        <v>74</v>
      </c>
      <c r="AE71" t="s">
        <v>75</v>
      </c>
      <c r="AF71" t="s">
        <v>74</v>
      </c>
      <c r="AG71" t="s">
        <v>74</v>
      </c>
      <c r="AH71" t="s">
        <v>74</v>
      </c>
      <c r="AI71" t="s">
        <v>74</v>
      </c>
      <c r="AJ71" t="s">
        <v>74</v>
      </c>
      <c r="AK71" t="s">
        <v>74</v>
      </c>
      <c r="AL71">
        <v>130</v>
      </c>
    </row>
    <row r="72" spans="1:47" x14ac:dyDescent="0.3">
      <c r="A72">
        <v>4.0000000000000002E-4</v>
      </c>
      <c r="B72">
        <v>0.65</v>
      </c>
      <c r="C72">
        <v>0.67</v>
      </c>
      <c r="D72">
        <v>10</v>
      </c>
      <c r="E72">
        <v>0.3</v>
      </c>
      <c r="F72">
        <v>1.768</v>
      </c>
      <c r="G72">
        <v>150</v>
      </c>
      <c r="H72">
        <v>196.15</v>
      </c>
      <c r="I72">
        <v>121.153846153846</v>
      </c>
      <c r="J72">
        <v>0</v>
      </c>
      <c r="K72">
        <v>271.15384599999999</v>
      </c>
      <c r="L72">
        <v>43.24147</v>
      </c>
      <c r="M72">
        <v>255</v>
      </c>
      <c r="N72">
        <v>0</v>
      </c>
      <c r="O72">
        <v>130</v>
      </c>
      <c r="P72">
        <v>221</v>
      </c>
      <c r="Q72">
        <v>3.6463749999999999</v>
      </c>
      <c r="R72">
        <v>2523</v>
      </c>
      <c r="S72">
        <v>3.7199119999999999</v>
      </c>
      <c r="T72">
        <v>439</v>
      </c>
      <c r="U72">
        <v>589589.9</v>
      </c>
      <c r="V72">
        <v>24.188829999999999</v>
      </c>
      <c r="W72">
        <v>161692</v>
      </c>
      <c r="Y72">
        <v>4.0000000000000002E-4</v>
      </c>
      <c r="Z72">
        <v>0.65</v>
      </c>
      <c r="AA72">
        <v>0.67</v>
      </c>
      <c r="AB72">
        <v>10</v>
      </c>
      <c r="AC72">
        <v>0.3</v>
      </c>
      <c r="AD72">
        <v>1.768</v>
      </c>
      <c r="AE72">
        <v>150</v>
      </c>
      <c r="AF72">
        <v>196.15</v>
      </c>
      <c r="AG72">
        <v>121.153846153846</v>
      </c>
      <c r="AH72">
        <v>0</v>
      </c>
      <c r="AI72">
        <v>271.15384599999999</v>
      </c>
      <c r="AJ72">
        <v>43.24147</v>
      </c>
      <c r="AK72">
        <v>255</v>
      </c>
      <c r="AL72">
        <v>0</v>
      </c>
      <c r="AM72">
        <v>130</v>
      </c>
      <c r="AN72">
        <v>0</v>
      </c>
      <c r="AO72">
        <v>0</v>
      </c>
      <c r="AP72">
        <v>2647</v>
      </c>
      <c r="AQ72">
        <v>5.8565610000000001</v>
      </c>
      <c r="AR72">
        <v>539</v>
      </c>
      <c r="AS72">
        <v>459795</v>
      </c>
      <c r="AT72">
        <v>26.848980000000001</v>
      </c>
      <c r="AU72">
        <v>-1</v>
      </c>
    </row>
    <row r="73" spans="1:47" x14ac:dyDescent="0.3">
      <c r="A73">
        <v>4.0000000000000002E-4</v>
      </c>
      <c r="B73">
        <v>0.65</v>
      </c>
      <c r="C73">
        <v>0.67</v>
      </c>
      <c r="D73">
        <v>10</v>
      </c>
      <c r="E73">
        <v>0.3</v>
      </c>
      <c r="F73">
        <v>1.768</v>
      </c>
      <c r="G73">
        <v>150</v>
      </c>
      <c r="H73">
        <v>196.15</v>
      </c>
      <c r="I73">
        <v>121.153846153846</v>
      </c>
      <c r="J73">
        <v>10</v>
      </c>
      <c r="K73">
        <v>281.15384599999999</v>
      </c>
      <c r="L73">
        <v>42.20729</v>
      </c>
      <c r="M73">
        <v>255</v>
      </c>
      <c r="N73">
        <v>0</v>
      </c>
      <c r="O73">
        <v>130</v>
      </c>
      <c r="P73">
        <v>86</v>
      </c>
      <c r="Q73">
        <v>0.13142789999999999</v>
      </c>
      <c r="R73">
        <v>2730</v>
      </c>
      <c r="S73">
        <v>2.0775540000000001</v>
      </c>
      <c r="T73">
        <v>464</v>
      </c>
      <c r="U73">
        <v>1115793</v>
      </c>
      <c r="V73">
        <v>24.87876</v>
      </c>
      <c r="W73" s="4">
        <v>8480000</v>
      </c>
      <c r="Y73">
        <v>4.0000000000000002E-4</v>
      </c>
      <c r="Z73">
        <v>0.65</v>
      </c>
      <c r="AA73">
        <v>0.67</v>
      </c>
      <c r="AB73">
        <v>10</v>
      </c>
      <c r="AC73">
        <v>0.3</v>
      </c>
      <c r="AD73">
        <v>1.768</v>
      </c>
      <c r="AE73">
        <v>150</v>
      </c>
      <c r="AF73">
        <v>196.15</v>
      </c>
      <c r="AG73">
        <v>121.153846153846</v>
      </c>
      <c r="AH73">
        <v>10</v>
      </c>
      <c r="AI73">
        <v>281.15384599999999</v>
      </c>
      <c r="AJ73">
        <v>42.20729</v>
      </c>
      <c r="AK73">
        <v>255</v>
      </c>
      <c r="AL73">
        <v>0</v>
      </c>
      <c r="AM73">
        <v>130</v>
      </c>
      <c r="AN73">
        <v>0</v>
      </c>
      <c r="AO73">
        <v>0</v>
      </c>
      <c r="AP73">
        <v>2817</v>
      </c>
      <c r="AQ73">
        <v>2.3576260000000002</v>
      </c>
      <c r="AR73">
        <v>519</v>
      </c>
      <c r="AS73">
        <v>1099792</v>
      </c>
      <c r="AT73">
        <v>26.337009999999999</v>
      </c>
      <c r="AU73">
        <v>-1</v>
      </c>
    </row>
    <row r="74" spans="1:47" x14ac:dyDescent="0.3">
      <c r="A74">
        <v>4.0000000000000002E-4</v>
      </c>
      <c r="B74">
        <v>0.65</v>
      </c>
      <c r="C74">
        <v>0.67</v>
      </c>
      <c r="D74">
        <v>10</v>
      </c>
      <c r="E74">
        <v>0.3</v>
      </c>
      <c r="F74">
        <v>1.768</v>
      </c>
      <c r="G74">
        <v>150</v>
      </c>
      <c r="H74">
        <v>196.15</v>
      </c>
      <c r="I74">
        <v>121.153846153846</v>
      </c>
      <c r="J74">
        <v>20</v>
      </c>
      <c r="K74">
        <v>291.15384599999999</v>
      </c>
      <c r="L74">
        <v>41.212699999999998</v>
      </c>
      <c r="M74">
        <v>255</v>
      </c>
      <c r="N74">
        <v>0</v>
      </c>
      <c r="O74">
        <v>130</v>
      </c>
      <c r="P74">
        <v>35</v>
      </c>
      <c r="Q74">
        <v>8.7781199999999995E-4</v>
      </c>
      <c r="R74">
        <v>2521</v>
      </c>
      <c r="S74">
        <v>1.057261</v>
      </c>
      <c r="T74">
        <v>419</v>
      </c>
      <c r="U74">
        <v>1979930</v>
      </c>
      <c r="V74">
        <v>23.623270000000002</v>
      </c>
      <c r="W74" s="4">
        <v>2200000000</v>
      </c>
      <c r="Y74">
        <v>4.0000000000000002E-4</v>
      </c>
      <c r="Z74">
        <v>0.65</v>
      </c>
      <c r="AA74">
        <v>0.67</v>
      </c>
      <c r="AB74">
        <v>10</v>
      </c>
      <c r="AC74">
        <v>0.3</v>
      </c>
      <c r="AD74">
        <v>1.768</v>
      </c>
      <c r="AE74">
        <v>150</v>
      </c>
      <c r="AF74">
        <v>196.15</v>
      </c>
      <c r="AG74">
        <v>121.153846153846</v>
      </c>
      <c r="AH74">
        <v>20</v>
      </c>
      <c r="AI74">
        <v>291.15384599999999</v>
      </c>
      <c r="AJ74">
        <v>41.212699999999998</v>
      </c>
      <c r="AK74">
        <v>255</v>
      </c>
      <c r="AL74">
        <v>0</v>
      </c>
      <c r="AM74">
        <v>130</v>
      </c>
      <c r="AN74">
        <v>0</v>
      </c>
      <c r="AO74">
        <v>0</v>
      </c>
      <c r="AP74">
        <v>2570</v>
      </c>
      <c r="AQ74">
        <v>1.0792390000000001</v>
      </c>
      <c r="AR74">
        <v>465</v>
      </c>
      <c r="AS74">
        <v>2152551</v>
      </c>
      <c r="AT74">
        <v>24.90598</v>
      </c>
      <c r="AU74">
        <v>-1</v>
      </c>
    </row>
    <row r="75" spans="1:47" x14ac:dyDescent="0.3">
      <c r="A75">
        <v>4.0000000000000002E-4</v>
      </c>
      <c r="B75">
        <v>0.65</v>
      </c>
      <c r="C75">
        <v>0.67</v>
      </c>
      <c r="D75">
        <v>10</v>
      </c>
      <c r="E75">
        <v>0.3</v>
      </c>
      <c r="F75">
        <v>1.768</v>
      </c>
      <c r="G75">
        <v>150</v>
      </c>
      <c r="H75">
        <v>196.15</v>
      </c>
      <c r="I75">
        <v>121.153846153846</v>
      </c>
      <c r="J75">
        <v>30</v>
      </c>
      <c r="K75">
        <v>301.15384599999999</v>
      </c>
      <c r="L75">
        <v>40.256030000000003</v>
      </c>
      <c r="M75">
        <v>255</v>
      </c>
      <c r="N75">
        <v>0</v>
      </c>
      <c r="O75">
        <v>130</v>
      </c>
      <c r="P75">
        <v>30</v>
      </c>
      <c r="Q75">
        <v>9.5936169999999996E-5</v>
      </c>
      <c r="R75">
        <v>2690</v>
      </c>
      <c r="S75">
        <v>1.282073</v>
      </c>
      <c r="T75">
        <v>400</v>
      </c>
      <c r="U75">
        <v>1558710</v>
      </c>
      <c r="V75">
        <v>23.073910000000001</v>
      </c>
      <c r="W75" s="4">
        <v>16000000000</v>
      </c>
      <c r="Y75">
        <v>4.0000000000000002E-4</v>
      </c>
      <c r="Z75">
        <v>0.65</v>
      </c>
      <c r="AA75">
        <v>0.67</v>
      </c>
      <c r="AB75">
        <v>10</v>
      </c>
      <c r="AC75">
        <v>0.3</v>
      </c>
      <c r="AD75">
        <v>1.768</v>
      </c>
      <c r="AE75">
        <v>150</v>
      </c>
      <c r="AF75">
        <v>196.15</v>
      </c>
      <c r="AG75">
        <v>121.153846153846</v>
      </c>
      <c r="AH75">
        <v>30</v>
      </c>
      <c r="AI75">
        <v>301.15384599999999</v>
      </c>
      <c r="AJ75">
        <v>40.256030000000003</v>
      </c>
      <c r="AK75">
        <v>255</v>
      </c>
      <c r="AL75">
        <v>0</v>
      </c>
      <c r="AM75">
        <v>130</v>
      </c>
      <c r="AN75">
        <v>0</v>
      </c>
      <c r="AO75">
        <v>0</v>
      </c>
      <c r="AP75">
        <v>2722</v>
      </c>
      <c r="AQ75">
        <v>1.2860940000000001</v>
      </c>
      <c r="AR75">
        <v>445</v>
      </c>
      <c r="AS75">
        <v>1728644</v>
      </c>
      <c r="AT75">
        <v>24.356079999999999</v>
      </c>
      <c r="AU75">
        <v>-1</v>
      </c>
    </row>
    <row r="76" spans="1:47" x14ac:dyDescent="0.3">
      <c r="A76">
        <v>4.0000000000000002E-4</v>
      </c>
      <c r="B76">
        <v>0.65</v>
      </c>
      <c r="C76">
        <v>0.67</v>
      </c>
      <c r="D76">
        <v>10</v>
      </c>
      <c r="E76">
        <v>0.3</v>
      </c>
      <c r="F76">
        <v>1.768</v>
      </c>
      <c r="G76">
        <v>150</v>
      </c>
      <c r="H76">
        <v>196.15</v>
      </c>
      <c r="I76">
        <v>121.153846153846</v>
      </c>
      <c r="J76">
        <v>40</v>
      </c>
      <c r="K76">
        <v>311.15384599999999</v>
      </c>
      <c r="L76">
        <v>39.335650000000001</v>
      </c>
      <c r="M76">
        <v>255</v>
      </c>
      <c r="N76">
        <v>0</v>
      </c>
      <c r="O76">
        <v>130</v>
      </c>
      <c r="P76">
        <v>0</v>
      </c>
      <c r="Q76">
        <v>0</v>
      </c>
      <c r="R76">
        <v>2824</v>
      </c>
      <c r="S76">
        <v>1.6863220000000001</v>
      </c>
      <c r="T76">
        <v>365</v>
      </c>
      <c r="U76">
        <v>1081361</v>
      </c>
      <c r="V76">
        <v>22.028099999999998</v>
      </c>
      <c r="W76">
        <v>-1</v>
      </c>
      <c r="Y76">
        <v>4.0000000000000002E-4</v>
      </c>
      <c r="Z76">
        <v>0.65</v>
      </c>
      <c r="AA76">
        <v>0.67</v>
      </c>
      <c r="AB76">
        <v>10</v>
      </c>
      <c r="AC76">
        <v>0.3</v>
      </c>
      <c r="AD76">
        <v>1.768</v>
      </c>
      <c r="AE76">
        <v>150</v>
      </c>
      <c r="AF76">
        <v>196.15</v>
      </c>
      <c r="AG76">
        <v>121.153846153846</v>
      </c>
      <c r="AH76">
        <v>40</v>
      </c>
      <c r="AI76">
        <v>311.15384599999999</v>
      </c>
      <c r="AJ76">
        <v>39.335650000000001</v>
      </c>
      <c r="AK76">
        <v>255</v>
      </c>
      <c r="AL76">
        <v>0</v>
      </c>
      <c r="AM76">
        <v>130</v>
      </c>
      <c r="AN76">
        <v>0</v>
      </c>
      <c r="AO76">
        <v>0</v>
      </c>
      <c r="AP76">
        <v>2824</v>
      </c>
      <c r="AQ76">
        <v>1.6863220000000001</v>
      </c>
      <c r="AR76">
        <v>421</v>
      </c>
      <c r="AS76">
        <v>1247268</v>
      </c>
      <c r="AT76">
        <v>23.680399999999999</v>
      </c>
      <c r="AU76">
        <v>-1</v>
      </c>
    </row>
    <row r="77" spans="1:47" x14ac:dyDescent="0.3">
      <c r="A77">
        <v>4.0000000000000002E-4</v>
      </c>
      <c r="B77">
        <v>0.65</v>
      </c>
      <c r="C77">
        <v>0.67</v>
      </c>
      <c r="D77">
        <v>10</v>
      </c>
      <c r="E77">
        <v>0.3</v>
      </c>
      <c r="F77">
        <v>1.768</v>
      </c>
      <c r="G77">
        <v>150</v>
      </c>
      <c r="H77">
        <v>196.15</v>
      </c>
      <c r="I77">
        <v>121.153846153846</v>
      </c>
      <c r="J77">
        <v>50</v>
      </c>
      <c r="K77">
        <v>321.15384599999999</v>
      </c>
      <c r="L77">
        <v>38.44999</v>
      </c>
      <c r="M77">
        <v>255</v>
      </c>
      <c r="N77">
        <v>0</v>
      </c>
      <c r="O77">
        <v>130</v>
      </c>
      <c r="P77">
        <v>0</v>
      </c>
      <c r="Q77">
        <v>0</v>
      </c>
      <c r="R77">
        <v>2895</v>
      </c>
      <c r="S77">
        <v>2.0358619999999998</v>
      </c>
      <c r="T77">
        <v>333</v>
      </c>
      <c r="U77">
        <v>817173.1</v>
      </c>
      <c r="V77">
        <v>21.02882</v>
      </c>
      <c r="W77">
        <v>-1</v>
      </c>
      <c r="Y77">
        <v>4.0000000000000002E-4</v>
      </c>
      <c r="Z77">
        <v>0.65</v>
      </c>
      <c r="AA77">
        <v>0.67</v>
      </c>
      <c r="AB77">
        <v>10</v>
      </c>
      <c r="AC77">
        <v>0.3</v>
      </c>
      <c r="AD77">
        <v>1.768</v>
      </c>
      <c r="AE77">
        <v>150</v>
      </c>
      <c r="AF77">
        <v>196.15</v>
      </c>
      <c r="AG77">
        <v>121.153846153846</v>
      </c>
      <c r="AH77">
        <v>50</v>
      </c>
      <c r="AI77">
        <v>321.15384599999999</v>
      </c>
      <c r="AJ77">
        <v>38.44999</v>
      </c>
      <c r="AK77">
        <v>255</v>
      </c>
      <c r="AL77">
        <v>0</v>
      </c>
      <c r="AM77">
        <v>130</v>
      </c>
      <c r="AN77">
        <v>0</v>
      </c>
      <c r="AO77">
        <v>0</v>
      </c>
      <c r="AP77">
        <v>2895</v>
      </c>
      <c r="AQ77">
        <v>2.0358619999999998</v>
      </c>
      <c r="AR77">
        <v>385</v>
      </c>
      <c r="AS77">
        <v>944779.7</v>
      </c>
      <c r="AT77">
        <v>22.631319999999999</v>
      </c>
      <c r="AU77">
        <v>-1</v>
      </c>
    </row>
    <row r="78" spans="1:47" x14ac:dyDescent="0.3">
      <c r="A78">
        <v>4.0000000000000002E-4</v>
      </c>
      <c r="B78">
        <v>0.65</v>
      </c>
      <c r="C78">
        <v>0.67</v>
      </c>
      <c r="D78">
        <v>10</v>
      </c>
      <c r="E78">
        <v>0.3</v>
      </c>
      <c r="F78">
        <v>1.768</v>
      </c>
      <c r="G78">
        <v>150</v>
      </c>
      <c r="H78">
        <v>196.15</v>
      </c>
      <c r="I78">
        <v>121.153846153846</v>
      </c>
      <c r="J78">
        <v>60</v>
      </c>
      <c r="K78">
        <v>331.15384599999999</v>
      </c>
      <c r="L78">
        <v>37.597520000000003</v>
      </c>
      <c r="M78">
        <v>255</v>
      </c>
      <c r="N78">
        <v>0</v>
      </c>
      <c r="O78">
        <v>130</v>
      </c>
      <c r="P78">
        <v>0</v>
      </c>
      <c r="Q78">
        <v>0</v>
      </c>
      <c r="R78">
        <v>2978</v>
      </c>
      <c r="S78">
        <v>2.1908750000000001</v>
      </c>
      <c r="T78">
        <v>340</v>
      </c>
      <c r="U78">
        <v>775317.3</v>
      </c>
      <c r="V78">
        <v>21.251239999999999</v>
      </c>
      <c r="W78">
        <v>-1</v>
      </c>
      <c r="Y78">
        <v>4.0000000000000002E-4</v>
      </c>
      <c r="Z78">
        <v>0.65</v>
      </c>
      <c r="AA78">
        <v>0.67</v>
      </c>
      <c r="AB78">
        <v>10</v>
      </c>
      <c r="AC78">
        <v>0.3</v>
      </c>
      <c r="AD78">
        <v>1.768</v>
      </c>
      <c r="AE78">
        <v>150</v>
      </c>
      <c r="AF78">
        <v>196.15</v>
      </c>
      <c r="AG78">
        <v>121.153846153846</v>
      </c>
      <c r="AH78">
        <v>60</v>
      </c>
      <c r="AI78">
        <v>331.15384599999999</v>
      </c>
      <c r="AJ78">
        <v>37.597520000000003</v>
      </c>
      <c r="AK78">
        <v>255</v>
      </c>
      <c r="AL78">
        <v>0</v>
      </c>
      <c r="AM78">
        <v>130</v>
      </c>
      <c r="AN78">
        <v>0</v>
      </c>
      <c r="AO78">
        <v>0</v>
      </c>
      <c r="AP78">
        <v>2978</v>
      </c>
      <c r="AQ78">
        <v>2.1908750000000001</v>
      </c>
      <c r="AR78">
        <v>370</v>
      </c>
      <c r="AS78">
        <v>843727.6</v>
      </c>
      <c r="AT78">
        <v>22.18036</v>
      </c>
      <c r="AU78">
        <v>-1</v>
      </c>
    </row>
    <row r="79" spans="1:47" x14ac:dyDescent="0.3">
      <c r="A79">
        <v>4.0000000000000002E-4</v>
      </c>
      <c r="B79">
        <v>0.65</v>
      </c>
      <c r="C79">
        <v>0.67</v>
      </c>
      <c r="D79">
        <v>10</v>
      </c>
      <c r="E79">
        <v>0.3</v>
      </c>
      <c r="F79">
        <v>1.768</v>
      </c>
      <c r="G79">
        <v>150</v>
      </c>
      <c r="H79">
        <v>196.15</v>
      </c>
      <c r="I79">
        <v>121.153846153846</v>
      </c>
      <c r="J79">
        <v>70</v>
      </c>
      <c r="K79">
        <v>341.15384599999999</v>
      </c>
      <c r="L79">
        <v>36.776760000000003</v>
      </c>
      <c r="M79">
        <v>255</v>
      </c>
      <c r="N79">
        <v>0</v>
      </c>
      <c r="O79">
        <v>130</v>
      </c>
      <c r="P79">
        <v>0</v>
      </c>
      <c r="Q79">
        <v>0</v>
      </c>
      <c r="R79">
        <v>2996</v>
      </c>
      <c r="S79">
        <v>2.7231000000000001</v>
      </c>
      <c r="T79">
        <v>317</v>
      </c>
      <c r="U79">
        <v>581585.80000000005</v>
      </c>
      <c r="V79">
        <v>20.511800000000001</v>
      </c>
      <c r="W79">
        <v>-1</v>
      </c>
      <c r="Y79">
        <v>4.0000000000000002E-4</v>
      </c>
      <c r="Z79">
        <v>0.65</v>
      </c>
      <c r="AA79">
        <v>0.67</v>
      </c>
      <c r="AB79">
        <v>10</v>
      </c>
      <c r="AC79">
        <v>0.3</v>
      </c>
      <c r="AD79">
        <v>1.768</v>
      </c>
      <c r="AE79">
        <v>150</v>
      </c>
      <c r="AF79">
        <v>196.15</v>
      </c>
      <c r="AG79">
        <v>121.153846153846</v>
      </c>
      <c r="AH79">
        <v>70</v>
      </c>
      <c r="AI79">
        <v>341.15384599999999</v>
      </c>
      <c r="AJ79">
        <v>36.776760000000003</v>
      </c>
      <c r="AK79">
        <v>255</v>
      </c>
      <c r="AL79">
        <v>0</v>
      </c>
      <c r="AM79">
        <v>130</v>
      </c>
      <c r="AN79">
        <v>0</v>
      </c>
      <c r="AO79">
        <v>0</v>
      </c>
      <c r="AP79">
        <v>2995</v>
      </c>
      <c r="AQ79">
        <v>2.7227440000000001</v>
      </c>
      <c r="AR79">
        <v>341</v>
      </c>
      <c r="AS79">
        <v>625699.4</v>
      </c>
      <c r="AT79">
        <v>21.282830000000001</v>
      </c>
      <c r="AU79">
        <v>-1</v>
      </c>
    </row>
    <row r="80" spans="1:47" x14ac:dyDescent="0.3">
      <c r="A80">
        <v>4.0000000000000002E-4</v>
      </c>
      <c r="B80">
        <v>0.65</v>
      </c>
      <c r="C80">
        <v>0.67</v>
      </c>
      <c r="D80">
        <v>10</v>
      </c>
      <c r="E80">
        <v>0.3</v>
      </c>
      <c r="F80">
        <v>1.768</v>
      </c>
      <c r="G80">
        <v>150</v>
      </c>
      <c r="H80">
        <v>196.15</v>
      </c>
      <c r="I80">
        <v>121.153846153846</v>
      </c>
      <c r="J80">
        <v>80</v>
      </c>
      <c r="K80">
        <v>351.15384599999999</v>
      </c>
      <c r="L80">
        <v>35.9863</v>
      </c>
      <c r="M80">
        <v>255</v>
      </c>
      <c r="N80">
        <v>0</v>
      </c>
      <c r="O80">
        <v>130</v>
      </c>
      <c r="P80">
        <v>0</v>
      </c>
      <c r="Q80">
        <v>0</v>
      </c>
      <c r="R80">
        <v>3145</v>
      </c>
      <c r="S80">
        <v>2.8840560000000002</v>
      </c>
      <c r="T80">
        <v>385</v>
      </c>
      <c r="U80">
        <v>666922.19999999995</v>
      </c>
      <c r="V80">
        <v>22.631319999999999</v>
      </c>
      <c r="W80">
        <v>-1</v>
      </c>
      <c r="Y80">
        <v>4.0000000000000002E-4</v>
      </c>
      <c r="Z80">
        <v>0.65</v>
      </c>
      <c r="AA80">
        <v>0.67</v>
      </c>
      <c r="AB80">
        <v>10</v>
      </c>
      <c r="AC80">
        <v>0.3</v>
      </c>
      <c r="AD80">
        <v>1.768</v>
      </c>
      <c r="AE80">
        <v>150</v>
      </c>
      <c r="AF80">
        <v>196.15</v>
      </c>
      <c r="AG80">
        <v>121.153846153846</v>
      </c>
      <c r="AH80">
        <v>80</v>
      </c>
      <c r="AI80">
        <v>351.15384599999999</v>
      </c>
      <c r="AJ80">
        <v>35.9863</v>
      </c>
      <c r="AK80">
        <v>255</v>
      </c>
      <c r="AL80">
        <v>0</v>
      </c>
      <c r="AM80">
        <v>130</v>
      </c>
      <c r="AN80">
        <v>0</v>
      </c>
      <c r="AO80">
        <v>0</v>
      </c>
      <c r="AP80">
        <v>3145</v>
      </c>
      <c r="AQ80">
        <v>2.8840560000000002</v>
      </c>
      <c r="AR80">
        <v>377</v>
      </c>
      <c r="AS80">
        <v>653064.1</v>
      </c>
      <c r="AT80">
        <v>22.39188</v>
      </c>
      <c r="AU80">
        <v>-1</v>
      </c>
    </row>
    <row r="81" spans="1:47" x14ac:dyDescent="0.3">
      <c r="A81">
        <v>4.0000000000000002E-4</v>
      </c>
      <c r="B81">
        <v>0.65</v>
      </c>
      <c r="C81">
        <v>0.67</v>
      </c>
      <c r="D81">
        <v>10</v>
      </c>
      <c r="E81">
        <v>0.3</v>
      </c>
      <c r="F81">
        <v>1.768</v>
      </c>
      <c r="G81">
        <v>150</v>
      </c>
      <c r="H81">
        <v>196.15</v>
      </c>
      <c r="I81">
        <v>121.153846153846</v>
      </c>
      <c r="J81">
        <v>90</v>
      </c>
      <c r="K81">
        <v>361.15384599999999</v>
      </c>
      <c r="L81">
        <v>35.224769999999999</v>
      </c>
      <c r="M81">
        <v>255</v>
      </c>
      <c r="N81">
        <v>0</v>
      </c>
      <c r="O81">
        <v>130</v>
      </c>
      <c r="P81">
        <v>0</v>
      </c>
      <c r="Q81">
        <v>0</v>
      </c>
      <c r="R81">
        <v>3148</v>
      </c>
      <c r="S81">
        <v>3.16283</v>
      </c>
      <c r="T81">
        <v>376</v>
      </c>
      <c r="U81">
        <v>593923</v>
      </c>
      <c r="V81">
        <v>22.36178</v>
      </c>
      <c r="W81">
        <v>-1</v>
      </c>
      <c r="Y81">
        <v>4.0000000000000002E-4</v>
      </c>
      <c r="Z81">
        <v>0.65</v>
      </c>
      <c r="AA81">
        <v>0.67</v>
      </c>
      <c r="AB81">
        <v>10</v>
      </c>
      <c r="AC81">
        <v>0.3</v>
      </c>
      <c r="AD81">
        <v>1.768</v>
      </c>
      <c r="AE81">
        <v>150</v>
      </c>
      <c r="AF81">
        <v>196.15</v>
      </c>
      <c r="AG81">
        <v>121.153846153846</v>
      </c>
      <c r="AH81">
        <v>90</v>
      </c>
      <c r="AI81">
        <v>361.15384599999999</v>
      </c>
      <c r="AJ81">
        <v>35.224769999999999</v>
      </c>
      <c r="AK81">
        <v>255</v>
      </c>
      <c r="AL81">
        <v>0</v>
      </c>
      <c r="AM81">
        <v>130</v>
      </c>
      <c r="AN81">
        <v>0</v>
      </c>
      <c r="AO81">
        <v>0</v>
      </c>
      <c r="AP81">
        <v>3148</v>
      </c>
      <c r="AQ81">
        <v>3.16283</v>
      </c>
      <c r="AR81">
        <v>355</v>
      </c>
      <c r="AS81">
        <v>560751.80000000005</v>
      </c>
      <c r="AT81">
        <v>21.72053</v>
      </c>
      <c r="AU81">
        <v>-1</v>
      </c>
    </row>
    <row r="82" spans="1:47" x14ac:dyDescent="0.3">
      <c r="A82">
        <v>4.0000000000000002E-4</v>
      </c>
      <c r="B82">
        <v>0.65</v>
      </c>
      <c r="C82">
        <v>0.67</v>
      </c>
      <c r="D82">
        <v>10</v>
      </c>
      <c r="E82">
        <v>0.3</v>
      </c>
      <c r="F82">
        <v>1.768</v>
      </c>
      <c r="G82">
        <v>150</v>
      </c>
      <c r="H82">
        <v>196.15</v>
      </c>
      <c r="I82">
        <v>121.153846153846</v>
      </c>
      <c r="J82">
        <v>100</v>
      </c>
      <c r="K82">
        <v>371.15384599999999</v>
      </c>
      <c r="L82">
        <v>34.490879999999997</v>
      </c>
      <c r="M82">
        <v>255</v>
      </c>
      <c r="N82">
        <v>0</v>
      </c>
      <c r="O82">
        <v>130</v>
      </c>
      <c r="P82">
        <v>0</v>
      </c>
      <c r="Q82">
        <v>0</v>
      </c>
      <c r="R82">
        <v>3294</v>
      </c>
      <c r="S82">
        <v>3.7429600000000001</v>
      </c>
      <c r="T82">
        <v>326</v>
      </c>
      <c r="U82">
        <v>435131.5</v>
      </c>
      <c r="V82">
        <v>20.80414</v>
      </c>
      <c r="W82">
        <v>-1</v>
      </c>
      <c r="Y82">
        <v>4.0000000000000002E-4</v>
      </c>
      <c r="Z82">
        <v>0.65</v>
      </c>
      <c r="AA82">
        <v>0.67</v>
      </c>
      <c r="AB82">
        <v>10</v>
      </c>
      <c r="AC82">
        <v>0.3</v>
      </c>
      <c r="AD82">
        <v>1.768</v>
      </c>
      <c r="AE82">
        <v>150</v>
      </c>
      <c r="AF82">
        <v>196.15</v>
      </c>
      <c r="AG82">
        <v>121.153846153846</v>
      </c>
      <c r="AH82">
        <v>100</v>
      </c>
      <c r="AI82">
        <v>371.15384599999999</v>
      </c>
      <c r="AJ82">
        <v>34.490879999999997</v>
      </c>
      <c r="AK82">
        <v>255</v>
      </c>
      <c r="AL82">
        <v>0</v>
      </c>
      <c r="AM82">
        <v>130</v>
      </c>
      <c r="AN82">
        <v>0</v>
      </c>
      <c r="AO82">
        <v>0</v>
      </c>
      <c r="AP82">
        <v>3294</v>
      </c>
      <c r="AQ82">
        <v>3.7429600000000001</v>
      </c>
      <c r="AR82">
        <v>287</v>
      </c>
      <c r="AS82">
        <v>383075.9</v>
      </c>
      <c r="AT82">
        <v>19.50712</v>
      </c>
      <c r="AU82">
        <v>-1</v>
      </c>
    </row>
    <row r="83" spans="1:47" x14ac:dyDescent="0.3">
      <c r="A83">
        <v>4.0000000000000002E-4</v>
      </c>
      <c r="B83">
        <v>0.65</v>
      </c>
      <c r="C83">
        <v>0.67</v>
      </c>
      <c r="D83">
        <v>10</v>
      </c>
      <c r="E83">
        <v>0.3</v>
      </c>
      <c r="F83">
        <v>1.768</v>
      </c>
      <c r="G83">
        <v>150</v>
      </c>
      <c r="H83">
        <v>196.15</v>
      </c>
      <c r="I83">
        <v>121.153846153846</v>
      </c>
      <c r="J83">
        <v>0</v>
      </c>
      <c r="K83">
        <v>271.15384599999999</v>
      </c>
      <c r="L83">
        <v>43.24147</v>
      </c>
      <c r="M83">
        <v>255</v>
      </c>
      <c r="N83">
        <v>0</v>
      </c>
      <c r="O83">
        <v>130</v>
      </c>
      <c r="P83">
        <v>221</v>
      </c>
      <c r="Q83">
        <v>3.6463749999999999</v>
      </c>
      <c r="R83">
        <v>2523</v>
      </c>
      <c r="S83">
        <v>3.7199119999999999</v>
      </c>
      <c r="T83">
        <v>439</v>
      </c>
      <c r="U83">
        <v>589589.9</v>
      </c>
      <c r="V83">
        <v>24.188829999999999</v>
      </c>
      <c r="W83">
        <v>161692</v>
      </c>
      <c r="Y83">
        <v>4.0000000000000002E-4</v>
      </c>
      <c r="Z83">
        <v>0.65</v>
      </c>
      <c r="AA83">
        <v>0.67</v>
      </c>
      <c r="AB83">
        <v>10</v>
      </c>
      <c r="AC83">
        <v>0.3</v>
      </c>
      <c r="AD83">
        <v>1.768</v>
      </c>
      <c r="AE83">
        <v>150</v>
      </c>
      <c r="AF83">
        <v>196.15</v>
      </c>
      <c r="AG83">
        <v>121.153846153846</v>
      </c>
      <c r="AH83">
        <v>0</v>
      </c>
      <c r="AI83">
        <v>271.15384599999999</v>
      </c>
      <c r="AJ83">
        <v>43.24147</v>
      </c>
      <c r="AK83">
        <v>255</v>
      </c>
      <c r="AL83">
        <v>0</v>
      </c>
      <c r="AM83">
        <v>130</v>
      </c>
      <c r="AN83">
        <v>0</v>
      </c>
      <c r="AO83">
        <v>0</v>
      </c>
      <c r="AP83">
        <v>2647</v>
      </c>
      <c r="AQ83">
        <v>5.8565610000000001</v>
      </c>
      <c r="AR83">
        <v>539</v>
      </c>
      <c r="AS83">
        <v>459795</v>
      </c>
      <c r="AT83">
        <v>26.848980000000001</v>
      </c>
      <c r="AU83">
        <v>-1</v>
      </c>
    </row>
    <row r="84" spans="1:47" x14ac:dyDescent="0.3">
      <c r="A84" t="s">
        <v>74</v>
      </c>
      <c r="B84" t="s">
        <v>74</v>
      </c>
      <c r="C84" t="s">
        <v>74</v>
      </c>
      <c r="D84" t="s">
        <v>74</v>
      </c>
      <c r="E84" t="s">
        <v>74</v>
      </c>
      <c r="F84" t="s">
        <v>74</v>
      </c>
      <c r="G84" t="s">
        <v>75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74</v>
      </c>
      <c r="N84">
        <v>150</v>
      </c>
      <c r="Y84" t="s">
        <v>74</v>
      </c>
      <c r="Z84" t="s">
        <v>74</v>
      </c>
      <c r="AA84" t="s">
        <v>74</v>
      </c>
      <c r="AB84" t="s">
        <v>74</v>
      </c>
      <c r="AC84" t="s">
        <v>74</v>
      </c>
      <c r="AD84" t="s">
        <v>74</v>
      </c>
      <c r="AE84" t="s">
        <v>75</v>
      </c>
      <c r="AF84" t="s">
        <v>74</v>
      </c>
      <c r="AG84" t="s">
        <v>74</v>
      </c>
      <c r="AH84" t="s">
        <v>74</v>
      </c>
      <c r="AI84" t="s">
        <v>74</v>
      </c>
      <c r="AJ84" t="s">
        <v>74</v>
      </c>
      <c r="AK84" t="s">
        <v>74</v>
      </c>
      <c r="AL84">
        <v>150</v>
      </c>
    </row>
    <row r="85" spans="1:47" x14ac:dyDescent="0.3">
      <c r="A85">
        <v>4.0000000000000002E-4</v>
      </c>
      <c r="B85">
        <v>0.65</v>
      </c>
      <c r="C85">
        <v>0.67</v>
      </c>
      <c r="D85">
        <v>10</v>
      </c>
      <c r="E85">
        <v>0.3</v>
      </c>
      <c r="F85">
        <v>1.768</v>
      </c>
      <c r="G85">
        <v>150</v>
      </c>
      <c r="H85">
        <v>196.15</v>
      </c>
      <c r="I85">
        <v>121.153846153846</v>
      </c>
      <c r="J85">
        <v>0</v>
      </c>
      <c r="K85">
        <v>271.15384599999999</v>
      </c>
      <c r="L85">
        <v>45.403480000000002</v>
      </c>
      <c r="M85">
        <v>275</v>
      </c>
      <c r="N85">
        <v>0</v>
      </c>
      <c r="O85">
        <v>150</v>
      </c>
      <c r="P85">
        <v>47</v>
      </c>
      <c r="Q85">
        <v>0.70297160000000003</v>
      </c>
      <c r="R85">
        <v>1645</v>
      </c>
      <c r="S85">
        <v>0.45705309999999999</v>
      </c>
      <c r="T85">
        <v>644</v>
      </c>
      <c r="U85">
        <v>7039428</v>
      </c>
      <c r="V85">
        <v>29.401610000000002</v>
      </c>
      <c r="W85" s="4">
        <v>10000000</v>
      </c>
      <c r="Y85">
        <v>4.0000000000000002E-4</v>
      </c>
      <c r="Z85">
        <v>0.65</v>
      </c>
      <c r="AA85">
        <v>0.67</v>
      </c>
      <c r="AB85">
        <v>10</v>
      </c>
      <c r="AC85">
        <v>0.3</v>
      </c>
      <c r="AD85">
        <v>1.768</v>
      </c>
      <c r="AE85">
        <v>150</v>
      </c>
      <c r="AF85">
        <v>196.15</v>
      </c>
      <c r="AG85">
        <v>121.153846153846</v>
      </c>
      <c r="AH85">
        <v>0</v>
      </c>
      <c r="AI85">
        <v>271.15384599999999</v>
      </c>
      <c r="AJ85">
        <v>45.403480000000002</v>
      </c>
      <c r="AK85">
        <v>275</v>
      </c>
      <c r="AL85">
        <v>0</v>
      </c>
      <c r="AM85">
        <v>150</v>
      </c>
      <c r="AN85">
        <v>0</v>
      </c>
      <c r="AO85">
        <v>0</v>
      </c>
      <c r="AP85">
        <v>1679</v>
      </c>
      <c r="AQ85">
        <v>0.76306039999999997</v>
      </c>
      <c r="AR85">
        <v>665</v>
      </c>
      <c r="AS85">
        <v>4353924</v>
      </c>
      <c r="AT85">
        <v>29.88813</v>
      </c>
      <c r="AU85">
        <v>-1</v>
      </c>
    </row>
    <row r="86" spans="1:47" x14ac:dyDescent="0.3">
      <c r="A86">
        <v>4.0000000000000002E-4</v>
      </c>
      <c r="B86">
        <v>0.65</v>
      </c>
      <c r="C86">
        <v>0.67</v>
      </c>
      <c r="D86">
        <v>10</v>
      </c>
      <c r="E86">
        <v>0.3</v>
      </c>
      <c r="F86">
        <v>1.768</v>
      </c>
      <c r="G86">
        <v>150</v>
      </c>
      <c r="H86">
        <v>196.15</v>
      </c>
      <c r="I86">
        <v>121.153846153846</v>
      </c>
      <c r="J86">
        <v>10</v>
      </c>
      <c r="K86">
        <v>281.15384599999999</v>
      </c>
      <c r="L86">
        <v>44.366039999999998</v>
      </c>
      <c r="M86">
        <v>275</v>
      </c>
      <c r="N86">
        <v>0</v>
      </c>
      <c r="O86">
        <v>150</v>
      </c>
      <c r="P86">
        <v>77</v>
      </c>
      <c r="Q86">
        <v>2.024448</v>
      </c>
      <c r="R86">
        <v>2030</v>
      </c>
      <c r="S86">
        <v>3.2294589999999999</v>
      </c>
      <c r="T86">
        <v>554</v>
      </c>
      <c r="U86">
        <v>857034.1</v>
      </c>
      <c r="V86">
        <v>27.2271</v>
      </c>
      <c r="W86">
        <v>423342</v>
      </c>
      <c r="Y86">
        <v>4.0000000000000002E-4</v>
      </c>
      <c r="Z86">
        <v>0.65</v>
      </c>
      <c r="AA86">
        <v>0.67</v>
      </c>
      <c r="AB86">
        <v>10</v>
      </c>
      <c r="AC86">
        <v>0.3</v>
      </c>
      <c r="AD86">
        <v>1.768</v>
      </c>
      <c r="AE86">
        <v>150</v>
      </c>
      <c r="AF86">
        <v>196.15</v>
      </c>
      <c r="AG86">
        <v>121.153846153846</v>
      </c>
      <c r="AH86">
        <v>10</v>
      </c>
      <c r="AI86">
        <v>281.15384599999999</v>
      </c>
      <c r="AJ86">
        <v>44.366039999999998</v>
      </c>
      <c r="AK86">
        <v>275</v>
      </c>
      <c r="AL86">
        <v>0</v>
      </c>
      <c r="AM86">
        <v>150</v>
      </c>
      <c r="AN86">
        <v>0</v>
      </c>
      <c r="AO86">
        <v>0</v>
      </c>
      <c r="AP86">
        <v>2122</v>
      </c>
      <c r="AQ86">
        <v>6.4591130000000003</v>
      </c>
      <c r="AR86">
        <v>650</v>
      </c>
      <c r="AS86">
        <v>502757.6</v>
      </c>
      <c r="AT86">
        <v>29.541360000000001</v>
      </c>
      <c r="AU86">
        <v>-1</v>
      </c>
    </row>
    <row r="87" spans="1:47" x14ac:dyDescent="0.3">
      <c r="A87">
        <v>4.0000000000000002E-4</v>
      </c>
      <c r="B87">
        <v>0.65</v>
      </c>
      <c r="C87">
        <v>0.67</v>
      </c>
      <c r="D87">
        <v>10</v>
      </c>
      <c r="E87">
        <v>0.3</v>
      </c>
      <c r="F87">
        <v>1.768</v>
      </c>
      <c r="G87">
        <v>150</v>
      </c>
      <c r="H87">
        <v>196.15</v>
      </c>
      <c r="I87">
        <v>121.153846153846</v>
      </c>
      <c r="J87">
        <v>20</v>
      </c>
      <c r="K87">
        <v>291.15384599999999</v>
      </c>
      <c r="L87">
        <v>43.365639999999999</v>
      </c>
      <c r="M87">
        <v>275</v>
      </c>
      <c r="N87">
        <v>0</v>
      </c>
      <c r="O87">
        <v>150</v>
      </c>
      <c r="P87">
        <v>168</v>
      </c>
      <c r="Q87">
        <v>2.9506969999999999</v>
      </c>
      <c r="R87">
        <v>2129</v>
      </c>
      <c r="S87">
        <v>1.8719220000000001</v>
      </c>
      <c r="T87">
        <v>525</v>
      </c>
      <c r="U87">
        <v>1401166</v>
      </c>
      <c r="V87">
        <v>26.491569999999999</v>
      </c>
      <c r="W87">
        <v>474859</v>
      </c>
      <c r="Y87">
        <v>4.0000000000000002E-4</v>
      </c>
      <c r="Z87">
        <v>0.65</v>
      </c>
      <c r="AA87">
        <v>0.67</v>
      </c>
      <c r="AB87">
        <v>10</v>
      </c>
      <c r="AC87">
        <v>0.3</v>
      </c>
      <c r="AD87">
        <v>1.768</v>
      </c>
      <c r="AE87">
        <v>150</v>
      </c>
      <c r="AF87">
        <v>196.15</v>
      </c>
      <c r="AG87">
        <v>121.153846153846</v>
      </c>
      <c r="AH87">
        <v>20</v>
      </c>
      <c r="AI87">
        <v>291.15384599999999</v>
      </c>
      <c r="AJ87">
        <v>43.365639999999999</v>
      </c>
      <c r="AK87">
        <v>275</v>
      </c>
      <c r="AL87">
        <v>0</v>
      </c>
      <c r="AM87">
        <v>150</v>
      </c>
      <c r="AN87">
        <v>0</v>
      </c>
      <c r="AO87">
        <v>0</v>
      </c>
      <c r="AP87">
        <v>2209</v>
      </c>
      <c r="AQ87">
        <v>4.4421949999999999</v>
      </c>
      <c r="AR87">
        <v>633</v>
      </c>
      <c r="AS87">
        <v>711908.6</v>
      </c>
      <c r="AT87">
        <v>29.143820000000002</v>
      </c>
      <c r="AU87">
        <v>-1</v>
      </c>
    </row>
    <row r="88" spans="1:47" x14ac:dyDescent="0.3">
      <c r="A88">
        <v>4.0000000000000002E-4</v>
      </c>
      <c r="B88">
        <v>0.65</v>
      </c>
      <c r="C88">
        <v>0.67</v>
      </c>
      <c r="D88">
        <v>10</v>
      </c>
      <c r="E88">
        <v>0.3</v>
      </c>
      <c r="F88">
        <v>1.768</v>
      </c>
      <c r="G88">
        <v>150</v>
      </c>
      <c r="H88">
        <v>196.15</v>
      </c>
      <c r="I88">
        <v>121.153846153846</v>
      </c>
      <c r="J88">
        <v>30</v>
      </c>
      <c r="K88">
        <v>301.15384599999999</v>
      </c>
      <c r="L88">
        <v>42.4009</v>
      </c>
      <c r="M88">
        <v>275</v>
      </c>
      <c r="N88">
        <v>0</v>
      </c>
      <c r="O88">
        <v>150</v>
      </c>
      <c r="P88">
        <v>218</v>
      </c>
      <c r="Q88">
        <v>0.80072120000000002</v>
      </c>
      <c r="R88">
        <v>2168</v>
      </c>
      <c r="S88">
        <v>0.63223439999999997</v>
      </c>
      <c r="T88">
        <v>487</v>
      </c>
      <c r="U88">
        <v>3848300</v>
      </c>
      <c r="V88">
        <v>25.49804</v>
      </c>
      <c r="W88" s="4">
        <v>4800000</v>
      </c>
      <c r="Y88">
        <v>4.0000000000000002E-4</v>
      </c>
      <c r="Z88">
        <v>0.65</v>
      </c>
      <c r="AA88">
        <v>0.67</v>
      </c>
      <c r="AB88">
        <v>10</v>
      </c>
      <c r="AC88">
        <v>0.3</v>
      </c>
      <c r="AD88">
        <v>1.768</v>
      </c>
      <c r="AE88">
        <v>150</v>
      </c>
      <c r="AF88">
        <v>196.15</v>
      </c>
      <c r="AG88">
        <v>121.153846153846</v>
      </c>
      <c r="AH88">
        <v>30</v>
      </c>
      <c r="AI88">
        <v>301.15384599999999</v>
      </c>
      <c r="AJ88">
        <v>42.4009</v>
      </c>
      <c r="AK88">
        <v>275</v>
      </c>
      <c r="AL88">
        <v>0</v>
      </c>
      <c r="AM88">
        <v>150</v>
      </c>
      <c r="AN88">
        <v>0</v>
      </c>
      <c r="AO88">
        <v>0</v>
      </c>
      <c r="AP88">
        <v>2273</v>
      </c>
      <c r="AQ88">
        <v>1.3265670000000001</v>
      </c>
      <c r="AR88">
        <v>596</v>
      </c>
      <c r="AS88">
        <v>2244581</v>
      </c>
      <c r="AT88">
        <v>28.26098</v>
      </c>
      <c r="AU88">
        <v>-1</v>
      </c>
    </row>
    <row r="89" spans="1:47" x14ac:dyDescent="0.3">
      <c r="A89">
        <v>4.0000000000000002E-4</v>
      </c>
      <c r="B89">
        <v>0.65</v>
      </c>
      <c r="C89">
        <v>0.67</v>
      </c>
      <c r="D89">
        <v>10</v>
      </c>
      <c r="E89">
        <v>0.3</v>
      </c>
      <c r="F89">
        <v>1.768</v>
      </c>
      <c r="G89">
        <v>150</v>
      </c>
      <c r="H89">
        <v>196.15</v>
      </c>
      <c r="I89">
        <v>121.153846153846</v>
      </c>
      <c r="J89">
        <v>40</v>
      </c>
      <c r="K89">
        <v>311.15384599999999</v>
      </c>
      <c r="L89">
        <v>41.470480000000002</v>
      </c>
      <c r="M89">
        <v>275</v>
      </c>
      <c r="N89">
        <v>0</v>
      </c>
      <c r="O89">
        <v>150</v>
      </c>
      <c r="P89">
        <v>60</v>
      </c>
      <c r="Q89">
        <v>3.4048500000000001E-3</v>
      </c>
      <c r="R89">
        <v>2250</v>
      </c>
      <c r="S89">
        <v>0.48728769999999999</v>
      </c>
      <c r="T89">
        <v>470</v>
      </c>
      <c r="U89">
        <v>4818707</v>
      </c>
      <c r="V89">
        <v>25.041689999999999</v>
      </c>
      <c r="W89" s="4">
        <v>1400000000</v>
      </c>
      <c r="Y89">
        <v>4.0000000000000002E-4</v>
      </c>
      <c r="Z89">
        <v>0.65</v>
      </c>
      <c r="AA89">
        <v>0.67</v>
      </c>
      <c r="AB89">
        <v>10</v>
      </c>
      <c r="AC89">
        <v>0.3</v>
      </c>
      <c r="AD89">
        <v>1.768</v>
      </c>
      <c r="AE89">
        <v>150</v>
      </c>
      <c r="AF89">
        <v>196.15</v>
      </c>
      <c r="AG89">
        <v>121.153846153846</v>
      </c>
      <c r="AH89">
        <v>40</v>
      </c>
      <c r="AI89">
        <v>311.15384599999999</v>
      </c>
      <c r="AJ89">
        <v>41.470480000000002</v>
      </c>
      <c r="AK89">
        <v>275</v>
      </c>
      <c r="AL89">
        <v>0</v>
      </c>
      <c r="AM89">
        <v>150</v>
      </c>
      <c r="AN89">
        <v>0</v>
      </c>
      <c r="AO89">
        <v>0</v>
      </c>
      <c r="AP89">
        <v>2291</v>
      </c>
      <c r="AQ89">
        <v>0.48785319999999999</v>
      </c>
      <c r="AR89">
        <v>518</v>
      </c>
      <c r="AS89">
        <v>5304675</v>
      </c>
      <c r="AT89">
        <v>26.311170000000001</v>
      </c>
      <c r="AU89">
        <v>-1</v>
      </c>
    </row>
    <row r="90" spans="1:47" x14ac:dyDescent="0.3">
      <c r="A90">
        <v>4.0000000000000002E-4</v>
      </c>
      <c r="B90">
        <v>0.65</v>
      </c>
      <c r="C90">
        <v>0.67</v>
      </c>
      <c r="D90">
        <v>10</v>
      </c>
      <c r="E90">
        <v>0.3</v>
      </c>
      <c r="F90">
        <v>1.768</v>
      </c>
      <c r="G90">
        <v>150</v>
      </c>
      <c r="H90">
        <v>196.15</v>
      </c>
      <c r="I90">
        <v>121.153846153846</v>
      </c>
      <c r="J90">
        <v>50</v>
      </c>
      <c r="K90">
        <v>321.15384599999999</v>
      </c>
      <c r="L90">
        <v>40.57302</v>
      </c>
      <c r="M90">
        <v>275</v>
      </c>
      <c r="N90">
        <v>0</v>
      </c>
      <c r="O90">
        <v>150</v>
      </c>
      <c r="P90">
        <v>25</v>
      </c>
      <c r="Q90">
        <v>4.6491069999999997E-5</v>
      </c>
      <c r="R90">
        <v>2225</v>
      </c>
      <c r="S90">
        <v>0.56208950000000002</v>
      </c>
      <c r="T90">
        <v>452</v>
      </c>
      <c r="U90">
        <v>4017456</v>
      </c>
      <c r="V90">
        <v>24.549859999999999</v>
      </c>
      <c r="W90" s="4">
        <v>86000000000</v>
      </c>
      <c r="Y90">
        <v>4.0000000000000002E-4</v>
      </c>
      <c r="Z90">
        <v>0.65</v>
      </c>
      <c r="AA90">
        <v>0.67</v>
      </c>
      <c r="AB90">
        <v>10</v>
      </c>
      <c r="AC90">
        <v>0.3</v>
      </c>
      <c r="AD90">
        <v>1.768</v>
      </c>
      <c r="AE90">
        <v>150</v>
      </c>
      <c r="AF90">
        <v>196.15</v>
      </c>
      <c r="AG90">
        <v>121.153846153846</v>
      </c>
      <c r="AH90">
        <v>50</v>
      </c>
      <c r="AI90">
        <v>321.15384599999999</v>
      </c>
      <c r="AJ90">
        <v>40.57302</v>
      </c>
      <c r="AK90">
        <v>275</v>
      </c>
      <c r="AL90">
        <v>0</v>
      </c>
      <c r="AM90">
        <v>150</v>
      </c>
      <c r="AN90">
        <v>0</v>
      </c>
      <c r="AO90">
        <v>0</v>
      </c>
      <c r="AP90">
        <v>2233</v>
      </c>
      <c r="AQ90">
        <v>0.55918089999999998</v>
      </c>
      <c r="AR90">
        <v>522</v>
      </c>
      <c r="AS90">
        <v>4663761</v>
      </c>
      <c r="AT90">
        <v>26.414390000000001</v>
      </c>
      <c r="AU90">
        <v>-1</v>
      </c>
    </row>
    <row r="91" spans="1:47" x14ac:dyDescent="0.3">
      <c r="A91">
        <v>4.0000000000000002E-4</v>
      </c>
      <c r="B91">
        <v>0.65</v>
      </c>
      <c r="C91">
        <v>0.67</v>
      </c>
      <c r="D91">
        <v>10</v>
      </c>
      <c r="E91">
        <v>0.3</v>
      </c>
      <c r="F91">
        <v>1.768</v>
      </c>
      <c r="G91">
        <v>150</v>
      </c>
      <c r="H91">
        <v>196.15</v>
      </c>
      <c r="I91">
        <v>121.153846153846</v>
      </c>
      <c r="J91">
        <v>60</v>
      </c>
      <c r="K91">
        <v>331.15384599999999</v>
      </c>
      <c r="L91">
        <v>39.707239999999999</v>
      </c>
      <c r="M91">
        <v>275</v>
      </c>
      <c r="N91">
        <v>0</v>
      </c>
      <c r="O91">
        <v>150</v>
      </c>
      <c r="P91">
        <v>0</v>
      </c>
      <c r="Q91">
        <v>0</v>
      </c>
      <c r="R91">
        <v>2377</v>
      </c>
      <c r="S91">
        <v>0.68572219999999995</v>
      </c>
      <c r="T91">
        <v>441</v>
      </c>
      <c r="U91">
        <v>3212984</v>
      </c>
      <c r="V91">
        <v>24.244700000000002</v>
      </c>
      <c r="W91">
        <v>-1</v>
      </c>
      <c r="Y91">
        <v>4.0000000000000002E-4</v>
      </c>
      <c r="Z91">
        <v>0.65</v>
      </c>
      <c r="AA91">
        <v>0.67</v>
      </c>
      <c r="AB91">
        <v>10</v>
      </c>
      <c r="AC91">
        <v>0.3</v>
      </c>
      <c r="AD91">
        <v>1.768</v>
      </c>
      <c r="AE91">
        <v>150</v>
      </c>
      <c r="AF91">
        <v>196.15</v>
      </c>
      <c r="AG91">
        <v>121.153846153846</v>
      </c>
      <c r="AH91">
        <v>60</v>
      </c>
      <c r="AI91">
        <v>331.15384599999999</v>
      </c>
      <c r="AJ91">
        <v>39.707239999999999</v>
      </c>
      <c r="AK91">
        <v>275</v>
      </c>
      <c r="AL91">
        <v>0</v>
      </c>
      <c r="AM91">
        <v>150</v>
      </c>
      <c r="AN91">
        <v>0</v>
      </c>
      <c r="AO91">
        <v>0</v>
      </c>
      <c r="AP91">
        <v>2377</v>
      </c>
      <c r="AQ91">
        <v>0.68569829999999998</v>
      </c>
      <c r="AR91">
        <v>502</v>
      </c>
      <c r="AS91">
        <v>3657537</v>
      </c>
      <c r="AT91">
        <v>25.894459999999999</v>
      </c>
      <c r="AU91">
        <v>-1</v>
      </c>
    </row>
    <row r="92" spans="1:47" x14ac:dyDescent="0.3">
      <c r="A92">
        <v>4.0000000000000002E-4</v>
      </c>
      <c r="B92">
        <v>0.65</v>
      </c>
      <c r="C92">
        <v>0.67</v>
      </c>
      <c r="D92">
        <v>10</v>
      </c>
      <c r="E92">
        <v>0.3</v>
      </c>
      <c r="F92">
        <v>1.768</v>
      </c>
      <c r="G92">
        <v>150</v>
      </c>
      <c r="H92">
        <v>196.15</v>
      </c>
      <c r="I92">
        <v>121.153846153846</v>
      </c>
      <c r="J92">
        <v>70</v>
      </c>
      <c r="K92">
        <v>341.15384599999999</v>
      </c>
      <c r="L92">
        <v>38.871859999999998</v>
      </c>
      <c r="M92">
        <v>275</v>
      </c>
      <c r="N92">
        <v>0</v>
      </c>
      <c r="O92">
        <v>150</v>
      </c>
      <c r="P92">
        <v>0</v>
      </c>
      <c r="Q92">
        <v>0</v>
      </c>
      <c r="R92">
        <v>2442</v>
      </c>
      <c r="S92">
        <v>0.77724210000000005</v>
      </c>
      <c r="T92">
        <v>413</v>
      </c>
      <c r="U92">
        <v>2654678</v>
      </c>
      <c r="V92">
        <v>23.4511</v>
      </c>
      <c r="W92">
        <v>-1</v>
      </c>
      <c r="Y92">
        <v>4.0000000000000002E-4</v>
      </c>
      <c r="Z92">
        <v>0.65</v>
      </c>
      <c r="AA92">
        <v>0.67</v>
      </c>
      <c r="AB92">
        <v>10</v>
      </c>
      <c r="AC92">
        <v>0.3</v>
      </c>
      <c r="AD92">
        <v>1.768</v>
      </c>
      <c r="AE92">
        <v>150</v>
      </c>
      <c r="AF92">
        <v>196.15</v>
      </c>
      <c r="AG92">
        <v>121.153846153846</v>
      </c>
      <c r="AH92">
        <v>70</v>
      </c>
      <c r="AI92">
        <v>341.15384599999999</v>
      </c>
      <c r="AJ92">
        <v>38.871859999999998</v>
      </c>
      <c r="AK92">
        <v>275</v>
      </c>
      <c r="AL92">
        <v>0</v>
      </c>
      <c r="AM92">
        <v>150</v>
      </c>
      <c r="AN92">
        <v>0</v>
      </c>
      <c r="AO92">
        <v>0</v>
      </c>
      <c r="AP92">
        <v>2442</v>
      </c>
      <c r="AQ92">
        <v>0.77724210000000005</v>
      </c>
      <c r="AR92">
        <v>485</v>
      </c>
      <c r="AS92">
        <v>3117479</v>
      </c>
      <c r="AT92">
        <v>25.444749999999999</v>
      </c>
      <c r="AU92">
        <v>-1</v>
      </c>
    </row>
    <row r="93" spans="1:47" x14ac:dyDescent="0.3">
      <c r="A93">
        <v>4.0000000000000002E-4</v>
      </c>
      <c r="B93">
        <v>0.65</v>
      </c>
      <c r="C93">
        <v>0.67</v>
      </c>
      <c r="D93">
        <v>10</v>
      </c>
      <c r="E93">
        <v>0.3</v>
      </c>
      <c r="F93">
        <v>1.768</v>
      </c>
      <c r="G93">
        <v>150</v>
      </c>
      <c r="H93">
        <v>196.15</v>
      </c>
      <c r="I93">
        <v>121.153846153846</v>
      </c>
      <c r="J93">
        <v>80</v>
      </c>
      <c r="K93">
        <v>351.15384599999999</v>
      </c>
      <c r="L93">
        <v>38.065649999999998</v>
      </c>
      <c r="M93">
        <v>275</v>
      </c>
      <c r="N93">
        <v>0</v>
      </c>
      <c r="O93">
        <v>150</v>
      </c>
      <c r="P93">
        <v>0</v>
      </c>
      <c r="Q93">
        <v>0</v>
      </c>
      <c r="R93">
        <v>2437</v>
      </c>
      <c r="S93">
        <v>0.95810680000000004</v>
      </c>
      <c r="T93">
        <v>391</v>
      </c>
      <c r="U93">
        <v>2038830</v>
      </c>
      <c r="V93">
        <v>22.809329999999999</v>
      </c>
      <c r="W93">
        <v>-1</v>
      </c>
      <c r="Y93">
        <v>4.0000000000000002E-4</v>
      </c>
      <c r="Z93">
        <v>0.65</v>
      </c>
      <c r="AA93">
        <v>0.67</v>
      </c>
      <c r="AB93">
        <v>10</v>
      </c>
      <c r="AC93">
        <v>0.3</v>
      </c>
      <c r="AD93">
        <v>1.768</v>
      </c>
      <c r="AE93">
        <v>150</v>
      </c>
      <c r="AF93">
        <v>196.15</v>
      </c>
      <c r="AG93">
        <v>121.153846153846</v>
      </c>
      <c r="AH93">
        <v>80</v>
      </c>
      <c r="AI93">
        <v>351.15384599999999</v>
      </c>
      <c r="AJ93">
        <v>38.065649999999998</v>
      </c>
      <c r="AK93">
        <v>275</v>
      </c>
      <c r="AL93">
        <v>0</v>
      </c>
      <c r="AM93">
        <v>150</v>
      </c>
      <c r="AN93">
        <v>0</v>
      </c>
      <c r="AO93">
        <v>0</v>
      </c>
      <c r="AP93">
        <v>2437</v>
      </c>
      <c r="AQ93">
        <v>0.95810680000000004</v>
      </c>
      <c r="AR93">
        <v>459</v>
      </c>
      <c r="AS93">
        <v>2393409</v>
      </c>
      <c r="AT93">
        <v>24.74222</v>
      </c>
      <c r="AU93">
        <v>-1</v>
      </c>
    </row>
    <row r="94" spans="1:47" x14ac:dyDescent="0.3">
      <c r="A94">
        <v>4.0000000000000002E-4</v>
      </c>
      <c r="B94">
        <v>0.65</v>
      </c>
      <c r="C94">
        <v>0.67</v>
      </c>
      <c r="D94">
        <v>10</v>
      </c>
      <c r="E94">
        <v>0.3</v>
      </c>
      <c r="F94">
        <v>1.768</v>
      </c>
      <c r="G94">
        <v>150</v>
      </c>
      <c r="H94">
        <v>196.15</v>
      </c>
      <c r="I94">
        <v>121.153846153846</v>
      </c>
      <c r="J94">
        <v>90</v>
      </c>
      <c r="K94">
        <v>361.15384599999999</v>
      </c>
      <c r="L94">
        <v>37.287390000000002</v>
      </c>
      <c r="M94">
        <v>275</v>
      </c>
      <c r="N94">
        <v>0</v>
      </c>
      <c r="O94">
        <v>150</v>
      </c>
      <c r="P94">
        <v>0</v>
      </c>
      <c r="Q94">
        <v>0</v>
      </c>
      <c r="R94">
        <v>2566</v>
      </c>
      <c r="S94">
        <v>1.1263540000000001</v>
      </c>
      <c r="T94">
        <v>357</v>
      </c>
      <c r="U94">
        <v>1583476</v>
      </c>
      <c r="V94">
        <v>21.78237</v>
      </c>
      <c r="W94">
        <v>-1</v>
      </c>
      <c r="Y94">
        <v>4.0000000000000002E-4</v>
      </c>
      <c r="Z94">
        <v>0.65</v>
      </c>
      <c r="AA94">
        <v>0.67</v>
      </c>
      <c r="AB94">
        <v>10</v>
      </c>
      <c r="AC94">
        <v>0.3</v>
      </c>
      <c r="AD94">
        <v>1.768</v>
      </c>
      <c r="AE94">
        <v>150</v>
      </c>
      <c r="AF94">
        <v>196.15</v>
      </c>
      <c r="AG94">
        <v>121.153846153846</v>
      </c>
      <c r="AH94">
        <v>90</v>
      </c>
      <c r="AI94">
        <v>361.15384599999999</v>
      </c>
      <c r="AJ94">
        <v>37.287390000000002</v>
      </c>
      <c r="AK94">
        <v>275</v>
      </c>
      <c r="AL94">
        <v>0</v>
      </c>
      <c r="AM94">
        <v>150</v>
      </c>
      <c r="AN94">
        <v>0</v>
      </c>
      <c r="AO94">
        <v>0</v>
      </c>
      <c r="AP94">
        <v>2566</v>
      </c>
      <c r="AQ94">
        <v>1.1263540000000001</v>
      </c>
      <c r="AR94">
        <v>415</v>
      </c>
      <c r="AS94">
        <v>1840735</v>
      </c>
      <c r="AT94">
        <v>23.50863</v>
      </c>
      <c r="AU94">
        <v>-1</v>
      </c>
    </row>
    <row r="95" spans="1:47" x14ac:dyDescent="0.3">
      <c r="A95">
        <v>4.0000000000000002E-4</v>
      </c>
      <c r="B95">
        <v>0.65</v>
      </c>
      <c r="C95">
        <v>0.67</v>
      </c>
      <c r="D95">
        <v>10</v>
      </c>
      <c r="E95">
        <v>0.3</v>
      </c>
      <c r="F95">
        <v>1.768</v>
      </c>
      <c r="G95">
        <v>150</v>
      </c>
      <c r="H95">
        <v>196.15</v>
      </c>
      <c r="I95">
        <v>121.153846153846</v>
      </c>
      <c r="J95">
        <v>100</v>
      </c>
      <c r="K95">
        <v>371.15384599999999</v>
      </c>
      <c r="L95">
        <v>36.53595</v>
      </c>
      <c r="M95">
        <v>275</v>
      </c>
      <c r="N95">
        <v>0</v>
      </c>
      <c r="O95">
        <v>150</v>
      </c>
      <c r="P95">
        <v>0</v>
      </c>
      <c r="Q95">
        <v>0</v>
      </c>
      <c r="R95">
        <v>2652</v>
      </c>
      <c r="S95">
        <v>1.22634</v>
      </c>
      <c r="T95">
        <v>333</v>
      </c>
      <c r="U95">
        <v>1356599</v>
      </c>
      <c r="V95">
        <v>21.02882</v>
      </c>
      <c r="W95">
        <v>-1</v>
      </c>
      <c r="Y95">
        <v>4.0000000000000002E-4</v>
      </c>
      <c r="Z95">
        <v>0.65</v>
      </c>
      <c r="AA95">
        <v>0.67</v>
      </c>
      <c r="AB95">
        <v>10</v>
      </c>
      <c r="AC95">
        <v>0.3</v>
      </c>
      <c r="AD95">
        <v>1.768</v>
      </c>
      <c r="AE95">
        <v>150</v>
      </c>
      <c r="AF95">
        <v>196.15</v>
      </c>
      <c r="AG95">
        <v>121.153846153846</v>
      </c>
      <c r="AH95">
        <v>100</v>
      </c>
      <c r="AI95">
        <v>371.15384599999999</v>
      </c>
      <c r="AJ95">
        <v>36.53595</v>
      </c>
      <c r="AK95">
        <v>275</v>
      </c>
      <c r="AL95">
        <v>0</v>
      </c>
      <c r="AM95">
        <v>150</v>
      </c>
      <c r="AN95">
        <v>0</v>
      </c>
      <c r="AO95">
        <v>0</v>
      </c>
      <c r="AP95">
        <v>2652</v>
      </c>
      <c r="AQ95">
        <v>1.22634</v>
      </c>
      <c r="AR95">
        <v>379</v>
      </c>
      <c r="AS95">
        <v>1543997</v>
      </c>
      <c r="AT95">
        <v>22.451969999999999</v>
      </c>
      <c r="AU95">
        <v>-1</v>
      </c>
    </row>
    <row r="96" spans="1:47" x14ac:dyDescent="0.3">
      <c r="A96">
        <v>4.0000000000000002E-4</v>
      </c>
      <c r="B96">
        <v>0.65</v>
      </c>
      <c r="C96">
        <v>0.67</v>
      </c>
      <c r="D96">
        <v>10</v>
      </c>
      <c r="E96">
        <v>0.3</v>
      </c>
      <c r="F96">
        <v>1.768</v>
      </c>
      <c r="G96">
        <v>150</v>
      </c>
      <c r="H96">
        <v>196.15</v>
      </c>
      <c r="I96">
        <v>121.153846153846</v>
      </c>
      <c r="J96">
        <v>0</v>
      </c>
      <c r="K96">
        <v>271.15384599999999</v>
      </c>
      <c r="L96">
        <v>45.403480000000002</v>
      </c>
      <c r="M96">
        <v>275</v>
      </c>
      <c r="N96">
        <v>0</v>
      </c>
      <c r="O96">
        <v>150</v>
      </c>
      <c r="P96">
        <v>47</v>
      </c>
      <c r="Q96">
        <v>0.70297160000000003</v>
      </c>
      <c r="R96">
        <v>1645</v>
      </c>
      <c r="S96">
        <v>0.45705309999999999</v>
      </c>
      <c r="T96">
        <v>644</v>
      </c>
      <c r="U96">
        <v>7039428</v>
      </c>
      <c r="V96">
        <v>29.401610000000002</v>
      </c>
      <c r="W96" s="4">
        <v>10000000</v>
      </c>
      <c r="Y96">
        <v>4.0000000000000002E-4</v>
      </c>
      <c r="Z96">
        <v>0.65</v>
      </c>
      <c r="AA96">
        <v>0.67</v>
      </c>
      <c r="AB96">
        <v>10</v>
      </c>
      <c r="AC96">
        <v>0.3</v>
      </c>
      <c r="AD96">
        <v>1.768</v>
      </c>
      <c r="AE96">
        <v>150</v>
      </c>
      <c r="AF96">
        <v>196.15</v>
      </c>
      <c r="AG96">
        <v>121.153846153846</v>
      </c>
      <c r="AH96">
        <v>0</v>
      </c>
      <c r="AI96">
        <v>271.15384599999999</v>
      </c>
      <c r="AJ96">
        <v>45.403480000000002</v>
      </c>
      <c r="AK96">
        <v>275</v>
      </c>
      <c r="AL96">
        <v>0</v>
      </c>
      <c r="AM96">
        <v>150</v>
      </c>
      <c r="AN96">
        <v>0</v>
      </c>
      <c r="AO96">
        <v>0</v>
      </c>
      <c r="AP96">
        <v>1679</v>
      </c>
      <c r="AQ96">
        <v>0.76306039999999997</v>
      </c>
      <c r="AR96">
        <v>665</v>
      </c>
      <c r="AS96">
        <v>4353924</v>
      </c>
      <c r="AT96">
        <v>29.88813</v>
      </c>
      <c r="AU96">
        <v>-1</v>
      </c>
    </row>
    <row r="97" spans="1:47" x14ac:dyDescent="0.3">
      <c r="A97" t="s">
        <v>74</v>
      </c>
      <c r="B97" t="s">
        <v>74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75</v>
      </c>
      <c r="K97" t="s">
        <v>74</v>
      </c>
      <c r="L97" t="s">
        <v>74</v>
      </c>
      <c r="M97" t="s">
        <v>74</v>
      </c>
      <c r="N97">
        <v>50</v>
      </c>
      <c r="Y97" t="s">
        <v>74</v>
      </c>
      <c r="Z97" t="s">
        <v>74</v>
      </c>
      <c r="AA97" t="s">
        <v>74</v>
      </c>
      <c r="AB97" t="s">
        <v>74</v>
      </c>
      <c r="AC97" t="s">
        <v>74</v>
      </c>
      <c r="AD97" t="s">
        <v>74</v>
      </c>
      <c r="AE97" t="s">
        <v>74</v>
      </c>
      <c r="AF97" t="s">
        <v>74</v>
      </c>
      <c r="AG97" t="s">
        <v>74</v>
      </c>
      <c r="AH97" t="s">
        <v>75</v>
      </c>
      <c r="AI97" t="s">
        <v>74</v>
      </c>
      <c r="AJ97" t="s">
        <v>74</v>
      </c>
      <c r="AK97" t="s">
        <v>74</v>
      </c>
      <c r="AL97">
        <v>50</v>
      </c>
    </row>
    <row r="98" spans="1:47" x14ac:dyDescent="0.3">
      <c r="A98" t="s">
        <v>74</v>
      </c>
      <c r="B98" t="s">
        <v>74</v>
      </c>
      <c r="C98" t="s">
        <v>74</v>
      </c>
      <c r="D98" t="s">
        <v>74</v>
      </c>
      <c r="E98" t="s">
        <v>74</v>
      </c>
      <c r="F98" t="s">
        <v>74</v>
      </c>
      <c r="G98" t="s">
        <v>75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74</v>
      </c>
      <c r="N98">
        <v>50</v>
      </c>
      <c r="Y98" t="s">
        <v>74</v>
      </c>
      <c r="Z98" t="s">
        <v>74</v>
      </c>
      <c r="AA98" t="s">
        <v>74</v>
      </c>
      <c r="AB98" t="s">
        <v>74</v>
      </c>
      <c r="AC98" t="s">
        <v>74</v>
      </c>
      <c r="AD98" t="s">
        <v>74</v>
      </c>
      <c r="AE98" t="s">
        <v>75</v>
      </c>
      <c r="AF98" t="s">
        <v>74</v>
      </c>
      <c r="AG98" t="s">
        <v>74</v>
      </c>
      <c r="AH98" t="s">
        <v>74</v>
      </c>
      <c r="AI98" t="s">
        <v>74</v>
      </c>
      <c r="AJ98" t="s">
        <v>74</v>
      </c>
      <c r="AK98" t="s">
        <v>74</v>
      </c>
      <c r="AL98">
        <v>50</v>
      </c>
    </row>
    <row r="99" spans="1:47" x14ac:dyDescent="0.3">
      <c r="A99">
        <v>4.0000000000000002E-4</v>
      </c>
      <c r="B99">
        <v>0.65</v>
      </c>
      <c r="C99">
        <v>0.67</v>
      </c>
      <c r="D99">
        <v>10</v>
      </c>
      <c r="E99">
        <v>0.3</v>
      </c>
      <c r="F99">
        <v>1.768</v>
      </c>
      <c r="G99">
        <v>150</v>
      </c>
      <c r="H99">
        <v>196.15</v>
      </c>
      <c r="I99">
        <v>121.153846153846</v>
      </c>
      <c r="J99">
        <v>0</v>
      </c>
      <c r="K99">
        <v>271.15384599999999</v>
      </c>
      <c r="L99">
        <v>39.685450000000003</v>
      </c>
      <c r="M99">
        <v>225</v>
      </c>
      <c r="N99">
        <v>50</v>
      </c>
      <c r="O99">
        <v>50</v>
      </c>
      <c r="P99">
        <v>0</v>
      </c>
      <c r="Q99">
        <v>0</v>
      </c>
      <c r="R99">
        <v>3520</v>
      </c>
      <c r="S99">
        <v>4.8075489999999999</v>
      </c>
      <c r="T99">
        <v>327</v>
      </c>
      <c r="U99">
        <v>339814.7</v>
      </c>
      <c r="V99">
        <v>20.836379999999998</v>
      </c>
      <c r="W99">
        <v>-1</v>
      </c>
      <c r="Y99">
        <v>4.0000000000000002E-4</v>
      </c>
      <c r="Z99">
        <v>0.65</v>
      </c>
      <c r="AA99">
        <v>0.67</v>
      </c>
      <c r="AB99">
        <v>10</v>
      </c>
      <c r="AC99">
        <v>0.3</v>
      </c>
      <c r="AD99">
        <v>1.768</v>
      </c>
      <c r="AE99">
        <v>150</v>
      </c>
      <c r="AF99">
        <v>196.15</v>
      </c>
      <c r="AG99">
        <v>121.153846153846</v>
      </c>
      <c r="AH99">
        <v>0</v>
      </c>
      <c r="AI99">
        <v>271.15384599999999</v>
      </c>
      <c r="AJ99">
        <v>39.685450000000003</v>
      </c>
      <c r="AK99">
        <v>225</v>
      </c>
      <c r="AL99">
        <v>50</v>
      </c>
      <c r="AM99">
        <v>50</v>
      </c>
      <c r="AN99">
        <v>0</v>
      </c>
      <c r="AO99">
        <v>0</v>
      </c>
      <c r="AP99">
        <v>3520</v>
      </c>
      <c r="AQ99">
        <v>4.8075489999999999</v>
      </c>
      <c r="AR99">
        <v>103</v>
      </c>
      <c r="AS99">
        <v>107036.4</v>
      </c>
      <c r="AT99">
        <v>11.64983</v>
      </c>
      <c r="AU99">
        <v>-1</v>
      </c>
    </row>
    <row r="100" spans="1:47" x14ac:dyDescent="0.3">
      <c r="A100">
        <v>4.0000000000000002E-4</v>
      </c>
      <c r="B100">
        <v>0.65</v>
      </c>
      <c r="C100">
        <v>0.67</v>
      </c>
      <c r="D100">
        <v>10</v>
      </c>
      <c r="E100">
        <v>0.3</v>
      </c>
      <c r="F100">
        <v>1.768</v>
      </c>
      <c r="G100">
        <v>150</v>
      </c>
      <c r="H100">
        <v>196.15</v>
      </c>
      <c r="I100">
        <v>121.153846153846</v>
      </c>
      <c r="J100">
        <v>10</v>
      </c>
      <c r="K100">
        <v>281.15384599999999</v>
      </c>
      <c r="L100">
        <v>38.669359999999998</v>
      </c>
      <c r="M100">
        <v>225</v>
      </c>
      <c r="N100">
        <v>50</v>
      </c>
      <c r="O100">
        <v>50</v>
      </c>
      <c r="P100">
        <v>0</v>
      </c>
      <c r="Q100">
        <v>0</v>
      </c>
      <c r="R100">
        <v>3609</v>
      </c>
      <c r="S100">
        <v>5.5852950000000003</v>
      </c>
      <c r="T100">
        <v>324</v>
      </c>
      <c r="U100">
        <v>289812.40000000002</v>
      </c>
      <c r="V100">
        <v>20.739519999999999</v>
      </c>
      <c r="W100">
        <v>-1</v>
      </c>
      <c r="Y100">
        <v>4.0000000000000002E-4</v>
      </c>
      <c r="Z100">
        <v>0.65</v>
      </c>
      <c r="AA100">
        <v>0.67</v>
      </c>
      <c r="AB100">
        <v>10</v>
      </c>
      <c r="AC100">
        <v>0.3</v>
      </c>
      <c r="AD100">
        <v>1.768</v>
      </c>
      <c r="AE100">
        <v>150</v>
      </c>
      <c r="AF100">
        <v>196.15</v>
      </c>
      <c r="AG100">
        <v>121.153846153846</v>
      </c>
      <c r="AH100">
        <v>10</v>
      </c>
      <c r="AI100">
        <v>281.15384599999999</v>
      </c>
      <c r="AJ100">
        <v>38.669359999999998</v>
      </c>
      <c r="AK100">
        <v>225</v>
      </c>
      <c r="AL100">
        <v>50</v>
      </c>
      <c r="AM100">
        <v>50</v>
      </c>
      <c r="AN100">
        <v>0</v>
      </c>
      <c r="AO100">
        <v>0</v>
      </c>
      <c r="AP100">
        <v>3609</v>
      </c>
      <c r="AQ100">
        <v>5.5852950000000003</v>
      </c>
      <c r="AR100">
        <v>82</v>
      </c>
      <c r="AS100">
        <v>73347.59</v>
      </c>
      <c r="AT100">
        <v>10.390940000000001</v>
      </c>
      <c r="AU100">
        <v>-1</v>
      </c>
    </row>
    <row r="101" spans="1:47" x14ac:dyDescent="0.3">
      <c r="A101">
        <v>4.0000000000000002E-4</v>
      </c>
      <c r="B101">
        <v>0.65</v>
      </c>
      <c r="C101">
        <v>0.67</v>
      </c>
      <c r="D101">
        <v>10</v>
      </c>
      <c r="E101">
        <v>0.3</v>
      </c>
      <c r="F101">
        <v>1.768</v>
      </c>
      <c r="G101">
        <v>150</v>
      </c>
      <c r="H101">
        <v>196.15</v>
      </c>
      <c r="I101">
        <v>121.153846153846</v>
      </c>
      <c r="J101">
        <v>20</v>
      </c>
      <c r="K101">
        <v>291.15384599999999</v>
      </c>
      <c r="L101">
        <v>37.696390000000001</v>
      </c>
      <c r="M101">
        <v>225</v>
      </c>
      <c r="N101">
        <v>50</v>
      </c>
      <c r="O101">
        <v>50</v>
      </c>
      <c r="P101">
        <v>0</v>
      </c>
      <c r="Q101">
        <v>0</v>
      </c>
      <c r="R101">
        <v>3774</v>
      </c>
      <c r="S101">
        <v>6.8579239999999997</v>
      </c>
      <c r="T101">
        <v>379</v>
      </c>
      <c r="U101">
        <v>276098.90000000002</v>
      </c>
      <c r="V101">
        <v>22.451969999999999</v>
      </c>
      <c r="W101">
        <v>-1</v>
      </c>
      <c r="Y101">
        <v>4.0000000000000002E-4</v>
      </c>
      <c r="Z101">
        <v>0.65</v>
      </c>
      <c r="AA101">
        <v>0.67</v>
      </c>
      <c r="AB101">
        <v>10</v>
      </c>
      <c r="AC101">
        <v>0.3</v>
      </c>
      <c r="AD101">
        <v>1.768</v>
      </c>
      <c r="AE101">
        <v>150</v>
      </c>
      <c r="AF101">
        <v>196.15</v>
      </c>
      <c r="AG101">
        <v>121.153846153846</v>
      </c>
      <c r="AH101">
        <v>20</v>
      </c>
      <c r="AI101">
        <v>291.15384599999999</v>
      </c>
      <c r="AJ101">
        <v>37.696390000000001</v>
      </c>
      <c r="AK101">
        <v>225</v>
      </c>
      <c r="AL101">
        <v>50</v>
      </c>
      <c r="AM101">
        <v>50</v>
      </c>
      <c r="AN101">
        <v>0</v>
      </c>
      <c r="AO101">
        <v>0</v>
      </c>
      <c r="AP101">
        <v>3774</v>
      </c>
      <c r="AQ101">
        <v>6.8579239999999997</v>
      </c>
      <c r="AR101">
        <v>91</v>
      </c>
      <c r="AS101">
        <v>66292.87</v>
      </c>
      <c r="AT101">
        <v>10.947979999999999</v>
      </c>
      <c r="AU101">
        <v>-1</v>
      </c>
    </row>
    <row r="102" spans="1:47" x14ac:dyDescent="0.3">
      <c r="A102">
        <v>4.0000000000000002E-4</v>
      </c>
      <c r="B102">
        <v>0.65</v>
      </c>
      <c r="C102">
        <v>0.67</v>
      </c>
      <c r="D102">
        <v>10</v>
      </c>
      <c r="E102">
        <v>0.3</v>
      </c>
      <c r="F102">
        <v>1.768</v>
      </c>
      <c r="G102">
        <v>150</v>
      </c>
      <c r="H102">
        <v>196.15</v>
      </c>
      <c r="I102">
        <v>121.153846153846</v>
      </c>
      <c r="J102">
        <v>30</v>
      </c>
      <c r="K102">
        <v>301.15384599999999</v>
      </c>
      <c r="L102">
        <v>36.764380000000003</v>
      </c>
      <c r="M102">
        <v>225</v>
      </c>
      <c r="N102">
        <v>50</v>
      </c>
      <c r="O102">
        <v>50</v>
      </c>
      <c r="P102">
        <v>0</v>
      </c>
      <c r="Q102">
        <v>0</v>
      </c>
      <c r="R102">
        <v>3836</v>
      </c>
      <c r="S102">
        <v>7.9911370000000002</v>
      </c>
      <c r="T102">
        <v>320</v>
      </c>
      <c r="U102">
        <v>200059.7</v>
      </c>
      <c r="V102">
        <v>20.609690000000001</v>
      </c>
      <c r="W102">
        <v>-1</v>
      </c>
      <c r="Y102">
        <v>4.0000000000000002E-4</v>
      </c>
      <c r="Z102">
        <v>0.65</v>
      </c>
      <c r="AA102">
        <v>0.67</v>
      </c>
      <c r="AB102">
        <v>10</v>
      </c>
      <c r="AC102">
        <v>0.3</v>
      </c>
      <c r="AD102">
        <v>1.768</v>
      </c>
      <c r="AE102">
        <v>150</v>
      </c>
      <c r="AF102">
        <v>196.15</v>
      </c>
      <c r="AG102">
        <v>121.153846153846</v>
      </c>
      <c r="AH102">
        <v>30</v>
      </c>
      <c r="AI102">
        <v>301.15384599999999</v>
      </c>
      <c r="AJ102">
        <v>36.764380000000003</v>
      </c>
      <c r="AK102">
        <v>225</v>
      </c>
      <c r="AL102">
        <v>50</v>
      </c>
      <c r="AM102">
        <v>50</v>
      </c>
      <c r="AN102">
        <v>0</v>
      </c>
      <c r="AO102">
        <v>0</v>
      </c>
      <c r="AP102">
        <v>3836</v>
      </c>
      <c r="AQ102">
        <v>7.9911370000000002</v>
      </c>
      <c r="AR102">
        <v>64</v>
      </c>
      <c r="AS102">
        <v>40011.93</v>
      </c>
      <c r="AT102">
        <v>9.1771309999999993</v>
      </c>
      <c r="AU102">
        <v>-1</v>
      </c>
    </row>
    <row r="103" spans="1:47" x14ac:dyDescent="0.3">
      <c r="A103">
        <v>4.0000000000000002E-4</v>
      </c>
      <c r="B103">
        <v>0.65</v>
      </c>
      <c r="C103">
        <v>0.67</v>
      </c>
      <c r="D103">
        <v>10</v>
      </c>
      <c r="E103">
        <v>0.3</v>
      </c>
      <c r="F103">
        <v>1.768</v>
      </c>
      <c r="G103">
        <v>150</v>
      </c>
      <c r="H103">
        <v>196.15</v>
      </c>
      <c r="I103">
        <v>121.153846153846</v>
      </c>
      <c r="J103">
        <v>40</v>
      </c>
      <c r="K103">
        <v>311.15384599999999</v>
      </c>
      <c r="L103">
        <v>35.871250000000003</v>
      </c>
      <c r="M103">
        <v>225</v>
      </c>
      <c r="N103">
        <v>50</v>
      </c>
      <c r="O103">
        <v>50</v>
      </c>
      <c r="P103">
        <v>0</v>
      </c>
      <c r="Q103">
        <v>0</v>
      </c>
      <c r="R103">
        <v>3983</v>
      </c>
      <c r="S103">
        <v>9.0204699999999995</v>
      </c>
      <c r="T103">
        <v>335</v>
      </c>
      <c r="U103">
        <v>185538.4</v>
      </c>
      <c r="V103">
        <v>21.092600000000001</v>
      </c>
      <c r="W103">
        <v>-1</v>
      </c>
      <c r="Y103">
        <v>4.0000000000000002E-4</v>
      </c>
      <c r="Z103">
        <v>0.65</v>
      </c>
      <c r="AA103">
        <v>0.67</v>
      </c>
      <c r="AB103">
        <v>10</v>
      </c>
      <c r="AC103">
        <v>0.3</v>
      </c>
      <c r="AD103">
        <v>1.768</v>
      </c>
      <c r="AE103">
        <v>150</v>
      </c>
      <c r="AF103">
        <v>196.15</v>
      </c>
      <c r="AG103">
        <v>121.153846153846</v>
      </c>
      <c r="AH103">
        <v>40</v>
      </c>
      <c r="AI103">
        <v>311.15384599999999</v>
      </c>
      <c r="AJ103">
        <v>35.871250000000003</v>
      </c>
      <c r="AK103">
        <v>225</v>
      </c>
      <c r="AL103">
        <v>50</v>
      </c>
      <c r="AM103">
        <v>50</v>
      </c>
      <c r="AN103">
        <v>0</v>
      </c>
      <c r="AO103">
        <v>0</v>
      </c>
      <c r="AP103">
        <v>3983</v>
      </c>
      <c r="AQ103">
        <v>9.0204699999999995</v>
      </c>
      <c r="AR103">
        <v>82</v>
      </c>
      <c r="AS103">
        <v>45415.37</v>
      </c>
      <c r="AT103">
        <v>10.390940000000001</v>
      </c>
      <c r="AU103">
        <v>-1</v>
      </c>
    </row>
    <row r="104" spans="1:47" x14ac:dyDescent="0.3">
      <c r="A104">
        <v>4.0000000000000002E-4</v>
      </c>
      <c r="B104">
        <v>0.65</v>
      </c>
      <c r="C104">
        <v>0.67</v>
      </c>
      <c r="D104">
        <v>10</v>
      </c>
      <c r="E104">
        <v>0.3</v>
      </c>
      <c r="F104">
        <v>1.768</v>
      </c>
      <c r="G104">
        <v>150</v>
      </c>
      <c r="H104">
        <v>196.15</v>
      </c>
      <c r="I104">
        <v>121.153846153846</v>
      </c>
      <c r="J104">
        <v>50</v>
      </c>
      <c r="K104">
        <v>321.15384599999999</v>
      </c>
      <c r="L104">
        <v>35.015039999999999</v>
      </c>
      <c r="M104">
        <v>225</v>
      </c>
      <c r="N104">
        <v>50</v>
      </c>
      <c r="O104">
        <v>50</v>
      </c>
      <c r="P104">
        <v>0</v>
      </c>
      <c r="Q104">
        <v>0</v>
      </c>
      <c r="R104">
        <v>3998</v>
      </c>
      <c r="S104">
        <v>9.8220519999999993</v>
      </c>
      <c r="T104">
        <v>330</v>
      </c>
      <c r="U104">
        <v>167853.3</v>
      </c>
      <c r="V104">
        <v>20.93281</v>
      </c>
      <c r="W104">
        <v>-1</v>
      </c>
      <c r="Y104">
        <v>4.0000000000000002E-4</v>
      </c>
      <c r="Z104">
        <v>0.65</v>
      </c>
      <c r="AA104">
        <v>0.67</v>
      </c>
      <c r="AB104">
        <v>10</v>
      </c>
      <c r="AC104">
        <v>0.3</v>
      </c>
      <c r="AD104">
        <v>1.768</v>
      </c>
      <c r="AE104">
        <v>150</v>
      </c>
      <c r="AF104">
        <v>196.15</v>
      </c>
      <c r="AG104">
        <v>121.153846153846</v>
      </c>
      <c r="AH104">
        <v>50</v>
      </c>
      <c r="AI104">
        <v>321.15384599999999</v>
      </c>
      <c r="AJ104">
        <v>35.015039999999999</v>
      </c>
      <c r="AK104">
        <v>225</v>
      </c>
      <c r="AL104">
        <v>50</v>
      </c>
      <c r="AM104">
        <v>50</v>
      </c>
      <c r="AN104">
        <v>0</v>
      </c>
      <c r="AO104">
        <v>0</v>
      </c>
      <c r="AP104">
        <v>3998</v>
      </c>
      <c r="AQ104">
        <v>9.8220519999999993</v>
      </c>
      <c r="AR104">
        <v>57</v>
      </c>
      <c r="AS104">
        <v>28992.84</v>
      </c>
      <c r="AT104">
        <v>8.659713</v>
      </c>
      <c r="AU104">
        <v>-1</v>
      </c>
    </row>
    <row r="105" spans="1:47" x14ac:dyDescent="0.3">
      <c r="A105">
        <v>4.0000000000000002E-4</v>
      </c>
      <c r="B105">
        <v>0.65</v>
      </c>
      <c r="C105">
        <v>0.67</v>
      </c>
      <c r="D105">
        <v>10</v>
      </c>
      <c r="E105">
        <v>0.3</v>
      </c>
      <c r="F105">
        <v>1.768</v>
      </c>
      <c r="G105">
        <v>150</v>
      </c>
      <c r="H105">
        <v>196.15</v>
      </c>
      <c r="I105">
        <v>121.153846153846</v>
      </c>
      <c r="J105">
        <v>60</v>
      </c>
      <c r="K105">
        <v>331.15384599999999</v>
      </c>
      <c r="L105">
        <v>34.193849999999998</v>
      </c>
      <c r="M105">
        <v>225</v>
      </c>
      <c r="N105">
        <v>50</v>
      </c>
      <c r="O105">
        <v>50</v>
      </c>
      <c r="P105">
        <v>0</v>
      </c>
      <c r="Q105">
        <v>0</v>
      </c>
      <c r="R105">
        <v>4212</v>
      </c>
      <c r="S105">
        <v>11.28942</v>
      </c>
      <c r="T105">
        <v>333</v>
      </c>
      <c r="U105">
        <v>147363.79999999999</v>
      </c>
      <c r="V105">
        <v>21.02882</v>
      </c>
      <c r="W105">
        <v>-1</v>
      </c>
      <c r="Y105">
        <v>4.0000000000000002E-4</v>
      </c>
      <c r="Z105">
        <v>0.65</v>
      </c>
      <c r="AA105">
        <v>0.67</v>
      </c>
      <c r="AB105">
        <v>10</v>
      </c>
      <c r="AC105">
        <v>0.3</v>
      </c>
      <c r="AD105">
        <v>1.768</v>
      </c>
      <c r="AE105">
        <v>150</v>
      </c>
      <c r="AF105">
        <v>196.15</v>
      </c>
      <c r="AG105">
        <v>121.153846153846</v>
      </c>
      <c r="AH105">
        <v>60</v>
      </c>
      <c r="AI105">
        <v>331.15384599999999</v>
      </c>
      <c r="AJ105">
        <v>34.193849999999998</v>
      </c>
      <c r="AK105">
        <v>225</v>
      </c>
      <c r="AL105">
        <v>50</v>
      </c>
      <c r="AM105">
        <v>50</v>
      </c>
      <c r="AN105">
        <v>0</v>
      </c>
      <c r="AO105">
        <v>0</v>
      </c>
      <c r="AP105">
        <v>4212</v>
      </c>
      <c r="AQ105">
        <v>11.28942</v>
      </c>
      <c r="AR105">
        <v>47</v>
      </c>
      <c r="AS105">
        <v>20799.09</v>
      </c>
      <c r="AT105">
        <v>7.8621679999999996</v>
      </c>
      <c r="AU105">
        <v>-1</v>
      </c>
    </row>
    <row r="106" spans="1:47" x14ac:dyDescent="0.3">
      <c r="A106">
        <v>4.0000000000000002E-4</v>
      </c>
      <c r="B106">
        <v>0.65</v>
      </c>
      <c r="C106">
        <v>0.67</v>
      </c>
      <c r="D106">
        <v>10</v>
      </c>
      <c r="E106">
        <v>0.3</v>
      </c>
      <c r="F106">
        <v>1.768</v>
      </c>
      <c r="G106">
        <v>150</v>
      </c>
      <c r="H106">
        <v>196.15</v>
      </c>
      <c r="I106">
        <v>121.153846153846</v>
      </c>
      <c r="J106">
        <v>70</v>
      </c>
      <c r="K106">
        <v>341.15384599999999</v>
      </c>
      <c r="L106">
        <v>33.405900000000003</v>
      </c>
      <c r="M106">
        <v>225</v>
      </c>
      <c r="N106">
        <v>50</v>
      </c>
      <c r="O106">
        <v>50</v>
      </c>
      <c r="P106">
        <v>0</v>
      </c>
      <c r="Q106">
        <v>0</v>
      </c>
      <c r="R106">
        <v>4312</v>
      </c>
      <c r="S106">
        <v>13.45703</v>
      </c>
      <c r="T106">
        <v>342</v>
      </c>
      <c r="U106">
        <v>126968.2</v>
      </c>
      <c r="V106">
        <v>21.31438</v>
      </c>
      <c r="W106">
        <v>-1</v>
      </c>
      <c r="Y106">
        <v>4.0000000000000002E-4</v>
      </c>
      <c r="Z106">
        <v>0.65</v>
      </c>
      <c r="AA106">
        <v>0.67</v>
      </c>
      <c r="AB106">
        <v>10</v>
      </c>
      <c r="AC106">
        <v>0.3</v>
      </c>
      <c r="AD106">
        <v>1.768</v>
      </c>
      <c r="AE106">
        <v>150</v>
      </c>
      <c r="AF106">
        <v>196.15</v>
      </c>
      <c r="AG106">
        <v>121.153846153846</v>
      </c>
      <c r="AH106">
        <v>70</v>
      </c>
      <c r="AI106">
        <v>341.15384599999999</v>
      </c>
      <c r="AJ106">
        <v>33.405900000000003</v>
      </c>
      <c r="AK106">
        <v>225</v>
      </c>
      <c r="AL106">
        <v>50</v>
      </c>
      <c r="AM106">
        <v>50</v>
      </c>
      <c r="AN106">
        <v>0</v>
      </c>
      <c r="AO106">
        <v>0</v>
      </c>
      <c r="AP106">
        <v>4312</v>
      </c>
      <c r="AQ106">
        <v>13.45703</v>
      </c>
      <c r="AR106">
        <v>58</v>
      </c>
      <c r="AS106">
        <v>21532.62</v>
      </c>
      <c r="AT106">
        <v>8.7354909999999997</v>
      </c>
      <c r="AU106">
        <v>-1</v>
      </c>
    </row>
    <row r="107" spans="1:47" x14ac:dyDescent="0.3">
      <c r="A107">
        <v>4.0000000000000002E-4</v>
      </c>
      <c r="B107">
        <v>0.65</v>
      </c>
      <c r="C107">
        <v>0.67</v>
      </c>
      <c r="D107">
        <v>10</v>
      </c>
      <c r="E107">
        <v>0.3</v>
      </c>
      <c r="F107">
        <v>1.768</v>
      </c>
      <c r="G107">
        <v>150</v>
      </c>
      <c r="H107">
        <v>196.15</v>
      </c>
      <c r="I107">
        <v>121.153846153846</v>
      </c>
      <c r="J107">
        <v>80</v>
      </c>
      <c r="K107">
        <v>351.15384599999999</v>
      </c>
      <c r="L107">
        <v>32.649500000000003</v>
      </c>
      <c r="M107">
        <v>225</v>
      </c>
      <c r="N107">
        <v>50</v>
      </c>
      <c r="O107">
        <v>50</v>
      </c>
      <c r="P107">
        <v>0</v>
      </c>
      <c r="Q107">
        <v>0</v>
      </c>
      <c r="R107">
        <v>4525</v>
      </c>
      <c r="S107">
        <v>14.607340000000001</v>
      </c>
      <c r="T107">
        <v>327</v>
      </c>
      <c r="U107">
        <v>111839.4</v>
      </c>
      <c r="V107">
        <v>20.836379999999998</v>
      </c>
      <c r="W107">
        <v>-1</v>
      </c>
      <c r="Y107">
        <v>4.0000000000000002E-4</v>
      </c>
      <c r="Z107">
        <v>0.65</v>
      </c>
      <c r="AA107">
        <v>0.67</v>
      </c>
      <c r="AB107">
        <v>10</v>
      </c>
      <c r="AC107">
        <v>0.3</v>
      </c>
      <c r="AD107">
        <v>1.768</v>
      </c>
      <c r="AE107">
        <v>150</v>
      </c>
      <c r="AF107">
        <v>196.15</v>
      </c>
      <c r="AG107">
        <v>121.153846153846</v>
      </c>
      <c r="AH107">
        <v>80</v>
      </c>
      <c r="AI107">
        <v>351.15384599999999</v>
      </c>
      <c r="AJ107">
        <v>32.649500000000003</v>
      </c>
      <c r="AK107">
        <v>225</v>
      </c>
      <c r="AL107">
        <v>50</v>
      </c>
      <c r="AM107">
        <v>50</v>
      </c>
      <c r="AN107">
        <v>0</v>
      </c>
      <c r="AO107">
        <v>0</v>
      </c>
      <c r="AP107">
        <v>4525</v>
      </c>
      <c r="AQ107">
        <v>14.607340000000001</v>
      </c>
      <c r="AR107">
        <v>44</v>
      </c>
      <c r="AS107">
        <v>15048.72</v>
      </c>
      <c r="AT107">
        <v>7.6067289999999996</v>
      </c>
      <c r="AU107">
        <v>-1</v>
      </c>
    </row>
    <row r="108" spans="1:47" x14ac:dyDescent="0.3">
      <c r="A108">
        <v>4.0000000000000002E-4</v>
      </c>
      <c r="B108">
        <v>0.65</v>
      </c>
      <c r="C108">
        <v>0.67</v>
      </c>
      <c r="D108">
        <v>10</v>
      </c>
      <c r="E108">
        <v>0.3</v>
      </c>
      <c r="F108">
        <v>1.768</v>
      </c>
      <c r="G108">
        <v>150</v>
      </c>
      <c r="H108">
        <v>196.15</v>
      </c>
      <c r="I108">
        <v>121.153846153846</v>
      </c>
      <c r="J108">
        <v>90</v>
      </c>
      <c r="K108">
        <v>361.15384599999999</v>
      </c>
      <c r="L108">
        <v>31.923030000000001</v>
      </c>
      <c r="M108">
        <v>225</v>
      </c>
      <c r="N108">
        <v>50</v>
      </c>
      <c r="O108">
        <v>50</v>
      </c>
      <c r="P108">
        <v>0</v>
      </c>
      <c r="Q108">
        <v>0</v>
      </c>
      <c r="R108">
        <v>4546</v>
      </c>
      <c r="S108">
        <v>15.64045</v>
      </c>
      <c r="T108">
        <v>345</v>
      </c>
      <c r="U108">
        <v>110201.60000000001</v>
      </c>
      <c r="V108">
        <v>21.408760000000001</v>
      </c>
      <c r="W108">
        <v>-1</v>
      </c>
      <c r="Y108">
        <v>4.0000000000000002E-4</v>
      </c>
      <c r="Z108">
        <v>0.65</v>
      </c>
      <c r="AA108">
        <v>0.67</v>
      </c>
      <c r="AB108">
        <v>10</v>
      </c>
      <c r="AC108">
        <v>0.3</v>
      </c>
      <c r="AD108">
        <v>1.768</v>
      </c>
      <c r="AE108">
        <v>150</v>
      </c>
      <c r="AF108">
        <v>196.15</v>
      </c>
      <c r="AG108">
        <v>121.153846153846</v>
      </c>
      <c r="AH108">
        <v>90</v>
      </c>
      <c r="AI108">
        <v>361.15384599999999</v>
      </c>
      <c r="AJ108">
        <v>31.923030000000001</v>
      </c>
      <c r="AK108">
        <v>225</v>
      </c>
      <c r="AL108">
        <v>50</v>
      </c>
      <c r="AM108">
        <v>50</v>
      </c>
      <c r="AN108">
        <v>0</v>
      </c>
      <c r="AO108">
        <v>0</v>
      </c>
      <c r="AP108">
        <v>4546</v>
      </c>
      <c r="AQ108">
        <v>15.64045</v>
      </c>
      <c r="AR108">
        <v>55</v>
      </c>
      <c r="AS108">
        <v>17568.37</v>
      </c>
      <c r="AT108">
        <v>8.5061470000000003</v>
      </c>
      <c r="AU108">
        <v>-1</v>
      </c>
    </row>
    <row r="109" spans="1:47" x14ac:dyDescent="0.3">
      <c r="A109">
        <v>4.0000000000000002E-4</v>
      </c>
      <c r="B109">
        <v>0.65</v>
      </c>
      <c r="C109">
        <v>0.67</v>
      </c>
      <c r="D109">
        <v>10</v>
      </c>
      <c r="E109">
        <v>0.3</v>
      </c>
      <c r="F109">
        <v>1.768</v>
      </c>
      <c r="G109">
        <v>150</v>
      </c>
      <c r="H109">
        <v>196.15</v>
      </c>
      <c r="I109">
        <v>121.153846153846</v>
      </c>
      <c r="J109">
        <v>100</v>
      </c>
      <c r="K109">
        <v>371.15384599999999</v>
      </c>
      <c r="L109">
        <v>31.224979999999999</v>
      </c>
      <c r="M109">
        <v>225</v>
      </c>
      <c r="N109">
        <v>50</v>
      </c>
      <c r="O109">
        <v>50</v>
      </c>
      <c r="P109">
        <v>0</v>
      </c>
      <c r="Q109">
        <v>0</v>
      </c>
      <c r="R109">
        <v>4785</v>
      </c>
      <c r="S109">
        <v>17.332260000000002</v>
      </c>
      <c r="T109">
        <v>322</v>
      </c>
      <c r="U109">
        <v>92815.13</v>
      </c>
      <c r="V109">
        <v>20.674700000000001</v>
      </c>
      <c r="W109">
        <v>-1</v>
      </c>
      <c r="Y109">
        <v>4.0000000000000002E-4</v>
      </c>
      <c r="Z109">
        <v>0.65</v>
      </c>
      <c r="AA109">
        <v>0.67</v>
      </c>
      <c r="AB109">
        <v>10</v>
      </c>
      <c r="AC109">
        <v>0.3</v>
      </c>
      <c r="AD109">
        <v>1.768</v>
      </c>
      <c r="AE109">
        <v>150</v>
      </c>
      <c r="AF109">
        <v>196.15</v>
      </c>
      <c r="AG109">
        <v>121.153846153846</v>
      </c>
      <c r="AH109">
        <v>100</v>
      </c>
      <c r="AI109">
        <v>371.15384599999999</v>
      </c>
      <c r="AJ109">
        <v>31.224979999999999</v>
      </c>
      <c r="AK109">
        <v>225</v>
      </c>
      <c r="AL109">
        <v>50</v>
      </c>
      <c r="AM109">
        <v>50</v>
      </c>
      <c r="AN109">
        <v>0</v>
      </c>
      <c r="AO109">
        <v>0</v>
      </c>
      <c r="AP109">
        <v>4785</v>
      </c>
      <c r="AQ109">
        <v>17.332260000000002</v>
      </c>
      <c r="AR109">
        <v>41</v>
      </c>
      <c r="AS109">
        <v>11818.08</v>
      </c>
      <c r="AT109">
        <v>7.3424630000000004</v>
      </c>
      <c r="AU109">
        <v>-1</v>
      </c>
    </row>
    <row r="110" spans="1:47" x14ac:dyDescent="0.3">
      <c r="A110">
        <v>4.0000000000000002E-4</v>
      </c>
      <c r="B110">
        <v>0.65</v>
      </c>
      <c r="C110">
        <v>0.67</v>
      </c>
      <c r="D110">
        <v>10</v>
      </c>
      <c r="E110">
        <v>0.3</v>
      </c>
      <c r="F110">
        <v>1.768</v>
      </c>
      <c r="G110">
        <v>150</v>
      </c>
      <c r="H110">
        <v>196.15</v>
      </c>
      <c r="I110">
        <v>121.153846153846</v>
      </c>
      <c r="J110">
        <v>0</v>
      </c>
      <c r="K110">
        <v>271.15384599999999</v>
      </c>
      <c r="L110">
        <v>39.685450000000003</v>
      </c>
      <c r="M110">
        <v>225</v>
      </c>
      <c r="N110">
        <v>50</v>
      </c>
      <c r="O110">
        <v>50</v>
      </c>
      <c r="P110">
        <v>0</v>
      </c>
      <c r="Q110">
        <v>0</v>
      </c>
      <c r="R110">
        <v>3520</v>
      </c>
      <c r="S110">
        <v>4.8075489999999999</v>
      </c>
      <c r="T110">
        <v>327</v>
      </c>
      <c r="U110">
        <v>339814.7</v>
      </c>
      <c r="V110">
        <v>20.836379999999998</v>
      </c>
      <c r="W110">
        <v>-1</v>
      </c>
      <c r="Y110">
        <v>4.0000000000000002E-4</v>
      </c>
      <c r="Z110">
        <v>0.65</v>
      </c>
      <c r="AA110">
        <v>0.67</v>
      </c>
      <c r="AB110">
        <v>10</v>
      </c>
      <c r="AC110">
        <v>0.3</v>
      </c>
      <c r="AD110">
        <v>1.768</v>
      </c>
      <c r="AE110">
        <v>150</v>
      </c>
      <c r="AF110">
        <v>196.15</v>
      </c>
      <c r="AG110">
        <v>121.153846153846</v>
      </c>
      <c r="AH110">
        <v>0</v>
      </c>
      <c r="AI110">
        <v>271.15384599999999</v>
      </c>
      <c r="AJ110">
        <v>39.685450000000003</v>
      </c>
      <c r="AK110">
        <v>225</v>
      </c>
      <c r="AL110">
        <v>50</v>
      </c>
      <c r="AM110">
        <v>50</v>
      </c>
      <c r="AN110">
        <v>0</v>
      </c>
      <c r="AO110">
        <v>0</v>
      </c>
      <c r="AP110">
        <v>3520</v>
      </c>
      <c r="AQ110">
        <v>4.8075489999999999</v>
      </c>
      <c r="AR110">
        <v>103</v>
      </c>
      <c r="AS110">
        <v>107036.4</v>
      </c>
      <c r="AT110">
        <v>11.64983</v>
      </c>
      <c r="AU110">
        <v>-1</v>
      </c>
    </row>
    <row r="111" spans="1:47" x14ac:dyDescent="0.3">
      <c r="A111" t="s">
        <v>74</v>
      </c>
      <c r="B111" t="s">
        <v>74</v>
      </c>
      <c r="C111" t="s">
        <v>74</v>
      </c>
      <c r="D111" t="s">
        <v>74</v>
      </c>
      <c r="E111" t="s">
        <v>74</v>
      </c>
      <c r="F111" t="s">
        <v>74</v>
      </c>
      <c r="G111" t="s">
        <v>75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74</v>
      </c>
      <c r="N111">
        <v>70</v>
      </c>
      <c r="Y111" t="s">
        <v>74</v>
      </c>
      <c r="Z111" t="s">
        <v>74</v>
      </c>
      <c r="AA111" t="s">
        <v>74</v>
      </c>
      <c r="AB111" t="s">
        <v>74</v>
      </c>
      <c r="AC111" t="s">
        <v>74</v>
      </c>
      <c r="AD111" t="s">
        <v>74</v>
      </c>
      <c r="AE111" t="s">
        <v>75</v>
      </c>
      <c r="AF111" t="s">
        <v>74</v>
      </c>
      <c r="AG111" t="s">
        <v>74</v>
      </c>
      <c r="AH111" t="s">
        <v>74</v>
      </c>
      <c r="AI111" t="s">
        <v>74</v>
      </c>
      <c r="AJ111" t="s">
        <v>74</v>
      </c>
      <c r="AK111" t="s">
        <v>74</v>
      </c>
      <c r="AL111">
        <v>70</v>
      </c>
    </row>
    <row r="112" spans="1:47" x14ac:dyDescent="0.3">
      <c r="A112">
        <v>4.0000000000000002E-4</v>
      </c>
      <c r="B112">
        <v>0.65</v>
      </c>
      <c r="C112">
        <v>0.67</v>
      </c>
      <c r="D112">
        <v>10</v>
      </c>
      <c r="E112">
        <v>0.3</v>
      </c>
      <c r="F112">
        <v>1.768</v>
      </c>
      <c r="G112">
        <v>150</v>
      </c>
      <c r="H112">
        <v>196.15</v>
      </c>
      <c r="I112">
        <v>121.153846153846</v>
      </c>
      <c r="J112">
        <v>0</v>
      </c>
      <c r="K112">
        <v>271.15384599999999</v>
      </c>
      <c r="L112">
        <v>42.099260000000001</v>
      </c>
      <c r="M112">
        <v>245</v>
      </c>
      <c r="N112">
        <v>50</v>
      </c>
      <c r="O112">
        <v>70</v>
      </c>
      <c r="P112">
        <v>2</v>
      </c>
      <c r="Q112">
        <v>8.0834770000000005E-5</v>
      </c>
      <c r="R112">
        <v>2737</v>
      </c>
      <c r="S112">
        <v>1.432186</v>
      </c>
      <c r="T112">
        <v>341</v>
      </c>
      <c r="U112">
        <v>1189524</v>
      </c>
      <c r="V112">
        <v>21.282830000000001</v>
      </c>
      <c r="W112" s="4">
        <v>14000000000</v>
      </c>
      <c r="Y112">
        <v>4.0000000000000002E-4</v>
      </c>
      <c r="Z112">
        <v>0.65</v>
      </c>
      <c r="AA112">
        <v>0.67</v>
      </c>
      <c r="AB112">
        <v>10</v>
      </c>
      <c r="AC112">
        <v>0.3</v>
      </c>
      <c r="AD112">
        <v>1.768</v>
      </c>
      <c r="AE112">
        <v>150</v>
      </c>
      <c r="AF112">
        <v>196.15</v>
      </c>
      <c r="AG112">
        <v>121.153846153846</v>
      </c>
      <c r="AH112">
        <v>0</v>
      </c>
      <c r="AI112">
        <v>271.15384599999999</v>
      </c>
      <c r="AJ112">
        <v>42.099260000000001</v>
      </c>
      <c r="AK112">
        <v>245</v>
      </c>
      <c r="AL112">
        <v>50</v>
      </c>
      <c r="AM112">
        <v>70</v>
      </c>
      <c r="AN112">
        <v>0</v>
      </c>
      <c r="AO112">
        <v>0</v>
      </c>
      <c r="AP112">
        <v>2820</v>
      </c>
      <c r="AQ112">
        <v>1.8316269999999999</v>
      </c>
      <c r="AR112">
        <v>168</v>
      </c>
      <c r="AS112">
        <v>458237.2</v>
      </c>
      <c r="AT112">
        <v>14.89466</v>
      </c>
      <c r="AU112">
        <v>-1</v>
      </c>
    </row>
    <row r="113" spans="1:47" x14ac:dyDescent="0.3">
      <c r="A113">
        <v>4.0000000000000002E-4</v>
      </c>
      <c r="B113">
        <v>0.65</v>
      </c>
      <c r="C113">
        <v>0.67</v>
      </c>
      <c r="D113">
        <v>10</v>
      </c>
      <c r="E113">
        <v>0.3</v>
      </c>
      <c r="F113">
        <v>1.768</v>
      </c>
      <c r="G113">
        <v>150</v>
      </c>
      <c r="H113">
        <v>196.15</v>
      </c>
      <c r="I113">
        <v>121.153846153846</v>
      </c>
      <c r="J113">
        <v>10</v>
      </c>
      <c r="K113">
        <v>281.15384599999999</v>
      </c>
      <c r="L113">
        <v>41.069180000000003</v>
      </c>
      <c r="M113">
        <v>245</v>
      </c>
      <c r="N113">
        <v>50</v>
      </c>
      <c r="O113">
        <v>70</v>
      </c>
      <c r="P113">
        <v>1</v>
      </c>
      <c r="Q113">
        <v>2.5605950000000002E-6</v>
      </c>
      <c r="R113">
        <v>2867</v>
      </c>
      <c r="S113">
        <v>1.7630319999999999</v>
      </c>
      <c r="T113">
        <v>336</v>
      </c>
      <c r="U113">
        <v>952132.1</v>
      </c>
      <c r="V113">
        <v>21.124420000000001</v>
      </c>
      <c r="W113" s="4">
        <v>370000000000</v>
      </c>
      <c r="Y113">
        <v>4.0000000000000002E-4</v>
      </c>
      <c r="Z113">
        <v>0.65</v>
      </c>
      <c r="AA113">
        <v>0.67</v>
      </c>
      <c r="AB113">
        <v>10</v>
      </c>
      <c r="AC113">
        <v>0.3</v>
      </c>
      <c r="AD113">
        <v>1.768</v>
      </c>
      <c r="AE113">
        <v>150</v>
      </c>
      <c r="AF113">
        <v>196.15</v>
      </c>
      <c r="AG113">
        <v>121.153846153846</v>
      </c>
      <c r="AH113">
        <v>10</v>
      </c>
      <c r="AI113">
        <v>281.15384599999999</v>
      </c>
      <c r="AJ113">
        <v>41.069180000000003</v>
      </c>
      <c r="AK113">
        <v>245</v>
      </c>
      <c r="AL113">
        <v>50</v>
      </c>
      <c r="AM113">
        <v>70</v>
      </c>
      <c r="AN113">
        <v>0</v>
      </c>
      <c r="AO113">
        <v>0</v>
      </c>
      <c r="AP113">
        <v>2906</v>
      </c>
      <c r="AQ113">
        <v>1.7646109999999999</v>
      </c>
      <c r="AR113">
        <v>185</v>
      </c>
      <c r="AS113">
        <v>523770.3</v>
      </c>
      <c r="AT113">
        <v>15.634589999999999</v>
      </c>
      <c r="AU113">
        <v>-1</v>
      </c>
    </row>
    <row r="114" spans="1:47" x14ac:dyDescent="0.3">
      <c r="A114">
        <v>4.0000000000000002E-4</v>
      </c>
      <c r="B114">
        <v>0.65</v>
      </c>
      <c r="C114">
        <v>0.67</v>
      </c>
      <c r="D114">
        <v>10</v>
      </c>
      <c r="E114">
        <v>0.3</v>
      </c>
      <c r="F114">
        <v>1.768</v>
      </c>
      <c r="G114">
        <v>150</v>
      </c>
      <c r="H114">
        <v>196.15</v>
      </c>
      <c r="I114">
        <v>121.153846153846</v>
      </c>
      <c r="J114">
        <v>20</v>
      </c>
      <c r="K114">
        <v>291.15384599999999</v>
      </c>
      <c r="L114">
        <v>40.079920000000001</v>
      </c>
      <c r="M114">
        <v>245</v>
      </c>
      <c r="N114">
        <v>50</v>
      </c>
      <c r="O114">
        <v>70</v>
      </c>
      <c r="P114">
        <v>0</v>
      </c>
      <c r="Q114">
        <v>0</v>
      </c>
      <c r="R114">
        <v>2923</v>
      </c>
      <c r="S114">
        <v>2.0661890000000001</v>
      </c>
      <c r="T114">
        <v>374</v>
      </c>
      <c r="U114">
        <v>904314.9</v>
      </c>
      <c r="V114">
        <v>22.301459999999999</v>
      </c>
      <c r="W114">
        <v>-1</v>
      </c>
      <c r="Y114">
        <v>4.0000000000000002E-4</v>
      </c>
      <c r="Z114">
        <v>0.65</v>
      </c>
      <c r="AA114">
        <v>0.67</v>
      </c>
      <c r="AB114">
        <v>10</v>
      </c>
      <c r="AC114">
        <v>0.3</v>
      </c>
      <c r="AD114">
        <v>1.768</v>
      </c>
      <c r="AE114">
        <v>150</v>
      </c>
      <c r="AF114">
        <v>196.15</v>
      </c>
      <c r="AG114">
        <v>121.153846153846</v>
      </c>
      <c r="AH114">
        <v>20</v>
      </c>
      <c r="AI114">
        <v>291.15384599999999</v>
      </c>
      <c r="AJ114">
        <v>40.079920000000001</v>
      </c>
      <c r="AK114">
        <v>245</v>
      </c>
      <c r="AL114">
        <v>50</v>
      </c>
      <c r="AM114">
        <v>70</v>
      </c>
      <c r="AN114">
        <v>0</v>
      </c>
      <c r="AO114">
        <v>0</v>
      </c>
      <c r="AP114">
        <v>2948</v>
      </c>
      <c r="AQ114">
        <v>2.0582769999999999</v>
      </c>
      <c r="AR114">
        <v>179</v>
      </c>
      <c r="AS114">
        <v>434477.6</v>
      </c>
      <c r="AT114">
        <v>15.377409999999999</v>
      </c>
      <c r="AU114">
        <v>-1</v>
      </c>
    </row>
    <row r="115" spans="1:47" x14ac:dyDescent="0.3">
      <c r="A115">
        <v>4.0000000000000002E-4</v>
      </c>
      <c r="B115">
        <v>0.65</v>
      </c>
      <c r="C115">
        <v>0.67</v>
      </c>
      <c r="D115">
        <v>10</v>
      </c>
      <c r="E115">
        <v>0.3</v>
      </c>
      <c r="F115">
        <v>1.768</v>
      </c>
      <c r="G115">
        <v>150</v>
      </c>
      <c r="H115">
        <v>196.15</v>
      </c>
      <c r="I115">
        <v>121.153846153846</v>
      </c>
      <c r="J115">
        <v>30</v>
      </c>
      <c r="K115">
        <v>301.15384599999999</v>
      </c>
      <c r="L115">
        <v>39.129649999999998</v>
      </c>
      <c r="M115">
        <v>245</v>
      </c>
      <c r="N115">
        <v>50</v>
      </c>
      <c r="O115">
        <v>70</v>
      </c>
      <c r="P115">
        <v>0</v>
      </c>
      <c r="Q115">
        <v>0</v>
      </c>
      <c r="R115">
        <v>3026</v>
      </c>
      <c r="S115">
        <v>2.8241390000000002</v>
      </c>
      <c r="T115">
        <v>355</v>
      </c>
      <c r="U115">
        <v>628001.1</v>
      </c>
      <c r="V115">
        <v>21.72053</v>
      </c>
      <c r="W115">
        <v>-1</v>
      </c>
      <c r="Y115">
        <v>4.0000000000000002E-4</v>
      </c>
      <c r="Z115">
        <v>0.65</v>
      </c>
      <c r="AA115">
        <v>0.67</v>
      </c>
      <c r="AB115">
        <v>10</v>
      </c>
      <c r="AC115">
        <v>0.3</v>
      </c>
      <c r="AD115">
        <v>1.768</v>
      </c>
      <c r="AE115">
        <v>150</v>
      </c>
      <c r="AF115">
        <v>196.15</v>
      </c>
      <c r="AG115">
        <v>121.153846153846</v>
      </c>
      <c r="AH115">
        <v>30</v>
      </c>
      <c r="AI115">
        <v>301.15384599999999</v>
      </c>
      <c r="AJ115">
        <v>39.129649999999998</v>
      </c>
      <c r="AK115">
        <v>245</v>
      </c>
      <c r="AL115">
        <v>50</v>
      </c>
      <c r="AM115">
        <v>70</v>
      </c>
      <c r="AN115">
        <v>0</v>
      </c>
      <c r="AO115">
        <v>0</v>
      </c>
      <c r="AP115">
        <v>3026</v>
      </c>
      <c r="AQ115">
        <v>2.8241390000000002</v>
      </c>
      <c r="AR115">
        <v>154</v>
      </c>
      <c r="AS115">
        <v>272428.7</v>
      </c>
      <c r="AT115">
        <v>14.25719</v>
      </c>
      <c r="AU115">
        <v>-1</v>
      </c>
    </row>
    <row r="116" spans="1:47" x14ac:dyDescent="0.3">
      <c r="A116">
        <v>4.0000000000000002E-4</v>
      </c>
      <c r="B116">
        <v>0.65</v>
      </c>
      <c r="C116">
        <v>0.67</v>
      </c>
      <c r="D116">
        <v>10</v>
      </c>
      <c r="E116">
        <v>0.3</v>
      </c>
      <c r="F116">
        <v>1.768</v>
      </c>
      <c r="G116">
        <v>150</v>
      </c>
      <c r="H116">
        <v>196.15</v>
      </c>
      <c r="I116">
        <v>121.153846153846</v>
      </c>
      <c r="J116">
        <v>40</v>
      </c>
      <c r="K116">
        <v>311.15384599999999</v>
      </c>
      <c r="L116">
        <v>38.2166</v>
      </c>
      <c r="M116">
        <v>245</v>
      </c>
      <c r="N116">
        <v>50</v>
      </c>
      <c r="O116">
        <v>70</v>
      </c>
      <c r="P116">
        <v>0</v>
      </c>
      <c r="Q116">
        <v>0</v>
      </c>
      <c r="R116">
        <v>3047</v>
      </c>
      <c r="S116">
        <v>3.0258039999999999</v>
      </c>
      <c r="T116">
        <v>337</v>
      </c>
      <c r="U116">
        <v>556425.80000000005</v>
      </c>
      <c r="V116">
        <v>21.156189999999999</v>
      </c>
      <c r="W116">
        <v>-1</v>
      </c>
      <c r="Y116">
        <v>4.0000000000000002E-4</v>
      </c>
      <c r="Z116">
        <v>0.65</v>
      </c>
      <c r="AA116">
        <v>0.67</v>
      </c>
      <c r="AB116">
        <v>10</v>
      </c>
      <c r="AC116">
        <v>0.3</v>
      </c>
      <c r="AD116">
        <v>1.768</v>
      </c>
      <c r="AE116">
        <v>150</v>
      </c>
      <c r="AF116">
        <v>196.15</v>
      </c>
      <c r="AG116">
        <v>121.153846153846</v>
      </c>
      <c r="AH116">
        <v>40</v>
      </c>
      <c r="AI116">
        <v>311.15384599999999</v>
      </c>
      <c r="AJ116">
        <v>38.2166</v>
      </c>
      <c r="AK116">
        <v>245</v>
      </c>
      <c r="AL116">
        <v>50</v>
      </c>
      <c r="AM116">
        <v>70</v>
      </c>
      <c r="AN116">
        <v>0</v>
      </c>
      <c r="AO116">
        <v>0</v>
      </c>
      <c r="AP116">
        <v>3047</v>
      </c>
      <c r="AQ116">
        <v>3.0258039999999999</v>
      </c>
      <c r="AR116">
        <v>122</v>
      </c>
      <c r="AS116">
        <v>201436</v>
      </c>
      <c r="AT116">
        <v>12.682930000000001</v>
      </c>
      <c r="AU116">
        <v>-1</v>
      </c>
    </row>
    <row r="117" spans="1:47" x14ac:dyDescent="0.3">
      <c r="A117">
        <v>4.0000000000000002E-4</v>
      </c>
      <c r="B117">
        <v>0.65</v>
      </c>
      <c r="C117">
        <v>0.67</v>
      </c>
      <c r="D117">
        <v>10</v>
      </c>
      <c r="E117">
        <v>0.3</v>
      </c>
      <c r="F117">
        <v>1.768</v>
      </c>
      <c r="G117">
        <v>150</v>
      </c>
      <c r="H117">
        <v>196.15</v>
      </c>
      <c r="I117">
        <v>121.153846153846</v>
      </c>
      <c r="J117">
        <v>50</v>
      </c>
      <c r="K117">
        <v>321.15384599999999</v>
      </c>
      <c r="L117">
        <v>37.33907</v>
      </c>
      <c r="M117">
        <v>245</v>
      </c>
      <c r="N117">
        <v>50</v>
      </c>
      <c r="O117">
        <v>70</v>
      </c>
      <c r="P117">
        <v>0</v>
      </c>
      <c r="Q117">
        <v>0</v>
      </c>
      <c r="R117">
        <v>3220</v>
      </c>
      <c r="S117">
        <v>3.6425939999999999</v>
      </c>
      <c r="T117">
        <v>339</v>
      </c>
      <c r="U117">
        <v>464950.9</v>
      </c>
      <c r="V117">
        <v>21.2196</v>
      </c>
      <c r="W117">
        <v>-1</v>
      </c>
      <c r="Y117">
        <v>4.0000000000000002E-4</v>
      </c>
      <c r="Z117">
        <v>0.65</v>
      </c>
      <c r="AA117">
        <v>0.67</v>
      </c>
      <c r="AB117">
        <v>10</v>
      </c>
      <c r="AC117">
        <v>0.3</v>
      </c>
      <c r="AD117">
        <v>1.768</v>
      </c>
      <c r="AE117">
        <v>150</v>
      </c>
      <c r="AF117">
        <v>196.15</v>
      </c>
      <c r="AG117">
        <v>121.153846153846</v>
      </c>
      <c r="AH117">
        <v>50</v>
      </c>
      <c r="AI117">
        <v>321.15384599999999</v>
      </c>
      <c r="AJ117">
        <v>37.33907</v>
      </c>
      <c r="AK117">
        <v>245</v>
      </c>
      <c r="AL117">
        <v>50</v>
      </c>
      <c r="AM117">
        <v>70</v>
      </c>
      <c r="AN117">
        <v>0</v>
      </c>
      <c r="AO117">
        <v>0</v>
      </c>
      <c r="AP117">
        <v>3221</v>
      </c>
      <c r="AQ117">
        <v>3.6611289999999999</v>
      </c>
      <c r="AR117">
        <v>113</v>
      </c>
      <c r="AS117">
        <v>154199</v>
      </c>
      <c r="AT117">
        <v>12.2043</v>
      </c>
      <c r="AU117">
        <v>-1</v>
      </c>
    </row>
    <row r="118" spans="1:47" x14ac:dyDescent="0.3">
      <c r="A118">
        <v>4.0000000000000002E-4</v>
      </c>
      <c r="B118">
        <v>0.65</v>
      </c>
      <c r="C118">
        <v>0.67</v>
      </c>
      <c r="D118">
        <v>10</v>
      </c>
      <c r="E118">
        <v>0.3</v>
      </c>
      <c r="F118">
        <v>1.768</v>
      </c>
      <c r="G118">
        <v>150</v>
      </c>
      <c r="H118">
        <v>196.15</v>
      </c>
      <c r="I118">
        <v>121.153846153846</v>
      </c>
      <c r="J118">
        <v>60</v>
      </c>
      <c r="K118">
        <v>331.15384599999999</v>
      </c>
      <c r="L118">
        <v>36.495420000000003</v>
      </c>
      <c r="M118">
        <v>245</v>
      </c>
      <c r="N118">
        <v>50</v>
      </c>
      <c r="O118">
        <v>70</v>
      </c>
      <c r="P118">
        <v>0</v>
      </c>
      <c r="Q118">
        <v>0</v>
      </c>
      <c r="R118">
        <v>3363</v>
      </c>
      <c r="S118">
        <v>4.2791959999999998</v>
      </c>
      <c r="T118">
        <v>377</v>
      </c>
      <c r="U118">
        <v>440146.5</v>
      </c>
      <c r="V118">
        <v>22.39188</v>
      </c>
      <c r="W118">
        <v>-1</v>
      </c>
      <c r="Y118">
        <v>4.0000000000000002E-4</v>
      </c>
      <c r="Z118">
        <v>0.65</v>
      </c>
      <c r="AA118">
        <v>0.67</v>
      </c>
      <c r="AB118">
        <v>10</v>
      </c>
      <c r="AC118">
        <v>0.3</v>
      </c>
      <c r="AD118">
        <v>1.768</v>
      </c>
      <c r="AE118">
        <v>150</v>
      </c>
      <c r="AF118">
        <v>196.15</v>
      </c>
      <c r="AG118">
        <v>121.153846153846</v>
      </c>
      <c r="AH118">
        <v>60</v>
      </c>
      <c r="AI118">
        <v>331.15384599999999</v>
      </c>
      <c r="AJ118">
        <v>36.495420000000003</v>
      </c>
      <c r="AK118">
        <v>245</v>
      </c>
      <c r="AL118">
        <v>50</v>
      </c>
      <c r="AM118">
        <v>70</v>
      </c>
      <c r="AN118">
        <v>0</v>
      </c>
      <c r="AO118">
        <v>0</v>
      </c>
      <c r="AP118">
        <v>3363</v>
      </c>
      <c r="AQ118">
        <v>4.2791959999999998</v>
      </c>
      <c r="AR118">
        <v>127</v>
      </c>
      <c r="AS118">
        <v>148272.20000000001</v>
      </c>
      <c r="AT118">
        <v>12.9413</v>
      </c>
      <c r="AU118">
        <v>-1</v>
      </c>
    </row>
    <row r="119" spans="1:47" x14ac:dyDescent="0.3">
      <c r="A119">
        <v>4.0000000000000002E-4</v>
      </c>
      <c r="B119">
        <v>0.65</v>
      </c>
      <c r="C119">
        <v>0.67</v>
      </c>
      <c r="D119">
        <v>10</v>
      </c>
      <c r="E119">
        <v>0.3</v>
      </c>
      <c r="F119">
        <v>1.768</v>
      </c>
      <c r="G119">
        <v>150</v>
      </c>
      <c r="H119">
        <v>196.15</v>
      </c>
      <c r="I119">
        <v>121.153846153846</v>
      </c>
      <c r="J119">
        <v>70</v>
      </c>
      <c r="K119">
        <v>341.15384599999999</v>
      </c>
      <c r="L119">
        <v>35.684049999999999</v>
      </c>
      <c r="M119">
        <v>245</v>
      </c>
      <c r="N119">
        <v>50</v>
      </c>
      <c r="O119">
        <v>70</v>
      </c>
      <c r="P119">
        <v>0</v>
      </c>
      <c r="Q119">
        <v>0</v>
      </c>
      <c r="R119">
        <v>3372</v>
      </c>
      <c r="S119">
        <v>4.4326549999999996</v>
      </c>
      <c r="T119">
        <v>344</v>
      </c>
      <c r="U119">
        <v>387715</v>
      </c>
      <c r="V119">
        <v>21.37734</v>
      </c>
      <c r="W119">
        <v>-1</v>
      </c>
      <c r="Y119">
        <v>4.0000000000000002E-4</v>
      </c>
      <c r="Z119">
        <v>0.65</v>
      </c>
      <c r="AA119">
        <v>0.67</v>
      </c>
      <c r="AB119">
        <v>10</v>
      </c>
      <c r="AC119">
        <v>0.3</v>
      </c>
      <c r="AD119">
        <v>1.768</v>
      </c>
      <c r="AE119">
        <v>150</v>
      </c>
      <c r="AF119">
        <v>196.15</v>
      </c>
      <c r="AG119">
        <v>121.153846153846</v>
      </c>
      <c r="AH119">
        <v>70</v>
      </c>
      <c r="AI119">
        <v>341.15384599999999</v>
      </c>
      <c r="AJ119">
        <v>35.684049999999999</v>
      </c>
      <c r="AK119">
        <v>245</v>
      </c>
      <c r="AL119">
        <v>50</v>
      </c>
      <c r="AM119">
        <v>70</v>
      </c>
      <c r="AN119">
        <v>0</v>
      </c>
      <c r="AO119">
        <v>0</v>
      </c>
      <c r="AP119">
        <v>3372</v>
      </c>
      <c r="AQ119">
        <v>4.4326549999999996</v>
      </c>
      <c r="AR119">
        <v>125</v>
      </c>
      <c r="AS119">
        <v>140884.79999999999</v>
      </c>
      <c r="AT119">
        <v>12.838559999999999</v>
      </c>
      <c r="AU119">
        <v>-1</v>
      </c>
    </row>
    <row r="120" spans="1:47" x14ac:dyDescent="0.3">
      <c r="A120">
        <v>4.0000000000000002E-4</v>
      </c>
      <c r="B120">
        <v>0.65</v>
      </c>
      <c r="C120">
        <v>0.67</v>
      </c>
      <c r="D120">
        <v>10</v>
      </c>
      <c r="E120">
        <v>0.3</v>
      </c>
      <c r="F120">
        <v>1.768</v>
      </c>
      <c r="G120">
        <v>150</v>
      </c>
      <c r="H120">
        <v>196.15</v>
      </c>
      <c r="I120">
        <v>121.153846153846</v>
      </c>
      <c r="J120">
        <v>80</v>
      </c>
      <c r="K120">
        <v>351.15384599999999</v>
      </c>
      <c r="L120">
        <v>34.903469999999999</v>
      </c>
      <c r="M120">
        <v>245</v>
      </c>
      <c r="N120">
        <v>50</v>
      </c>
      <c r="O120">
        <v>70</v>
      </c>
      <c r="P120">
        <v>0</v>
      </c>
      <c r="Q120">
        <v>0</v>
      </c>
      <c r="R120">
        <v>3426</v>
      </c>
      <c r="S120">
        <v>4.809266</v>
      </c>
      <c r="T120">
        <v>372</v>
      </c>
      <c r="U120">
        <v>386440.2</v>
      </c>
      <c r="V120">
        <v>22.24099</v>
      </c>
      <c r="W120">
        <v>-1</v>
      </c>
      <c r="Y120">
        <v>4.0000000000000002E-4</v>
      </c>
      <c r="Z120">
        <v>0.65</v>
      </c>
      <c r="AA120">
        <v>0.67</v>
      </c>
      <c r="AB120">
        <v>10</v>
      </c>
      <c r="AC120">
        <v>0.3</v>
      </c>
      <c r="AD120">
        <v>1.768</v>
      </c>
      <c r="AE120">
        <v>150</v>
      </c>
      <c r="AF120">
        <v>196.15</v>
      </c>
      <c r="AG120">
        <v>121.153846153846</v>
      </c>
      <c r="AH120">
        <v>80</v>
      </c>
      <c r="AI120">
        <v>351.15384599999999</v>
      </c>
      <c r="AJ120">
        <v>34.903469999999999</v>
      </c>
      <c r="AK120">
        <v>245</v>
      </c>
      <c r="AL120">
        <v>50</v>
      </c>
      <c r="AM120">
        <v>70</v>
      </c>
      <c r="AN120">
        <v>0</v>
      </c>
      <c r="AO120">
        <v>0</v>
      </c>
      <c r="AP120">
        <v>3426</v>
      </c>
      <c r="AQ120">
        <v>4.809266</v>
      </c>
      <c r="AR120">
        <v>115</v>
      </c>
      <c r="AS120">
        <v>119464</v>
      </c>
      <c r="AT120">
        <v>12.312250000000001</v>
      </c>
      <c r="AU120">
        <v>-1</v>
      </c>
    </row>
    <row r="121" spans="1:47" x14ac:dyDescent="0.3">
      <c r="A121">
        <v>4.0000000000000002E-4</v>
      </c>
      <c r="B121">
        <v>0.65</v>
      </c>
      <c r="C121">
        <v>0.67</v>
      </c>
      <c r="D121">
        <v>10</v>
      </c>
      <c r="E121">
        <v>0.3</v>
      </c>
      <c r="F121">
        <v>1.768</v>
      </c>
      <c r="G121">
        <v>150</v>
      </c>
      <c r="H121">
        <v>196.15</v>
      </c>
      <c r="I121">
        <v>121.153846153846</v>
      </c>
      <c r="J121">
        <v>90</v>
      </c>
      <c r="K121">
        <v>361.15384599999999</v>
      </c>
      <c r="L121">
        <v>34.152230000000003</v>
      </c>
      <c r="M121">
        <v>245</v>
      </c>
      <c r="N121">
        <v>50</v>
      </c>
      <c r="O121">
        <v>70</v>
      </c>
      <c r="P121">
        <v>0</v>
      </c>
      <c r="Q121">
        <v>0</v>
      </c>
      <c r="R121">
        <v>3631</v>
      </c>
      <c r="S121">
        <v>5.8290059999999997</v>
      </c>
      <c r="T121">
        <v>326</v>
      </c>
      <c r="U121">
        <v>279409.5</v>
      </c>
      <c r="V121">
        <v>20.80414</v>
      </c>
      <c r="W121">
        <v>-1</v>
      </c>
      <c r="Y121">
        <v>4.0000000000000002E-4</v>
      </c>
      <c r="Z121">
        <v>0.65</v>
      </c>
      <c r="AA121">
        <v>0.67</v>
      </c>
      <c r="AB121">
        <v>10</v>
      </c>
      <c r="AC121">
        <v>0.3</v>
      </c>
      <c r="AD121">
        <v>1.768</v>
      </c>
      <c r="AE121">
        <v>150</v>
      </c>
      <c r="AF121">
        <v>196.15</v>
      </c>
      <c r="AG121">
        <v>121.153846153846</v>
      </c>
      <c r="AH121">
        <v>90</v>
      </c>
      <c r="AI121">
        <v>361.15384599999999</v>
      </c>
      <c r="AJ121">
        <v>34.152230000000003</v>
      </c>
      <c r="AK121">
        <v>245</v>
      </c>
      <c r="AL121">
        <v>50</v>
      </c>
      <c r="AM121">
        <v>70</v>
      </c>
      <c r="AN121">
        <v>0</v>
      </c>
      <c r="AO121">
        <v>0</v>
      </c>
      <c r="AP121">
        <v>3631</v>
      </c>
      <c r="AQ121">
        <v>5.8290059999999997</v>
      </c>
      <c r="AR121">
        <v>94</v>
      </c>
      <c r="AS121">
        <v>80565.94</v>
      </c>
      <c r="AT121">
        <v>11.12754</v>
      </c>
      <c r="AU121">
        <v>-1</v>
      </c>
    </row>
    <row r="122" spans="1:47" x14ac:dyDescent="0.3">
      <c r="A122">
        <v>4.0000000000000002E-4</v>
      </c>
      <c r="B122">
        <v>0.65</v>
      </c>
      <c r="C122">
        <v>0.67</v>
      </c>
      <c r="D122">
        <v>10</v>
      </c>
      <c r="E122">
        <v>0.3</v>
      </c>
      <c r="F122">
        <v>1.768</v>
      </c>
      <c r="G122">
        <v>150</v>
      </c>
      <c r="H122">
        <v>196.15</v>
      </c>
      <c r="I122">
        <v>121.153846153846</v>
      </c>
      <c r="J122">
        <v>100</v>
      </c>
      <c r="K122">
        <v>371.15384599999999</v>
      </c>
      <c r="L122">
        <v>33.428939999999997</v>
      </c>
      <c r="M122">
        <v>245</v>
      </c>
      <c r="N122">
        <v>50</v>
      </c>
      <c r="O122">
        <v>70</v>
      </c>
      <c r="P122">
        <v>0</v>
      </c>
      <c r="Q122">
        <v>0</v>
      </c>
      <c r="R122">
        <v>3699</v>
      </c>
      <c r="S122">
        <v>6.7271640000000001</v>
      </c>
      <c r="T122">
        <v>343</v>
      </c>
      <c r="U122">
        <v>254730.1</v>
      </c>
      <c r="V122">
        <v>21.345880000000001</v>
      </c>
      <c r="W122">
        <v>-1</v>
      </c>
      <c r="Y122">
        <v>4.0000000000000002E-4</v>
      </c>
      <c r="Z122">
        <v>0.65</v>
      </c>
      <c r="AA122">
        <v>0.67</v>
      </c>
      <c r="AB122">
        <v>10</v>
      </c>
      <c r="AC122">
        <v>0.3</v>
      </c>
      <c r="AD122">
        <v>1.768</v>
      </c>
      <c r="AE122">
        <v>150</v>
      </c>
      <c r="AF122">
        <v>196.15</v>
      </c>
      <c r="AG122">
        <v>121.153846153846</v>
      </c>
      <c r="AH122">
        <v>100</v>
      </c>
      <c r="AI122">
        <v>371.15384599999999</v>
      </c>
      <c r="AJ122">
        <v>33.428939999999997</v>
      </c>
      <c r="AK122">
        <v>245</v>
      </c>
      <c r="AL122">
        <v>50</v>
      </c>
      <c r="AM122">
        <v>70</v>
      </c>
      <c r="AN122">
        <v>0</v>
      </c>
      <c r="AO122">
        <v>0</v>
      </c>
      <c r="AP122">
        <v>3699</v>
      </c>
      <c r="AQ122">
        <v>6.7271640000000001</v>
      </c>
      <c r="AR122">
        <v>106</v>
      </c>
      <c r="AS122">
        <v>78721.25</v>
      </c>
      <c r="AT122">
        <v>11.818860000000001</v>
      </c>
      <c r="AU122">
        <v>-1</v>
      </c>
    </row>
    <row r="123" spans="1:47" x14ac:dyDescent="0.3">
      <c r="A123">
        <v>4.0000000000000002E-4</v>
      </c>
      <c r="B123">
        <v>0.65</v>
      </c>
      <c r="C123">
        <v>0.67</v>
      </c>
      <c r="D123">
        <v>10</v>
      </c>
      <c r="E123">
        <v>0.3</v>
      </c>
      <c r="F123">
        <v>1.768</v>
      </c>
      <c r="G123">
        <v>150</v>
      </c>
      <c r="H123">
        <v>196.15</v>
      </c>
      <c r="I123">
        <v>121.153846153846</v>
      </c>
      <c r="J123">
        <v>0</v>
      </c>
      <c r="K123">
        <v>271.15384599999999</v>
      </c>
      <c r="L123">
        <v>42.099260000000001</v>
      </c>
      <c r="M123">
        <v>245</v>
      </c>
      <c r="N123">
        <v>50</v>
      </c>
      <c r="O123">
        <v>70</v>
      </c>
      <c r="P123">
        <v>2</v>
      </c>
      <c r="Q123">
        <v>8.0834770000000005E-5</v>
      </c>
      <c r="R123">
        <v>2737</v>
      </c>
      <c r="S123">
        <v>1.432186</v>
      </c>
      <c r="T123">
        <v>341</v>
      </c>
      <c r="U123">
        <v>1189524</v>
      </c>
      <c r="V123">
        <v>21.282830000000001</v>
      </c>
      <c r="W123" s="4">
        <v>14000000000</v>
      </c>
      <c r="Y123">
        <v>4.0000000000000002E-4</v>
      </c>
      <c r="Z123">
        <v>0.65</v>
      </c>
      <c r="AA123">
        <v>0.67</v>
      </c>
      <c r="AB123">
        <v>10</v>
      </c>
      <c r="AC123">
        <v>0.3</v>
      </c>
      <c r="AD123">
        <v>1.768</v>
      </c>
      <c r="AE123">
        <v>150</v>
      </c>
      <c r="AF123">
        <v>196.15</v>
      </c>
      <c r="AG123">
        <v>121.153846153846</v>
      </c>
      <c r="AH123">
        <v>0</v>
      </c>
      <c r="AI123">
        <v>271.15384599999999</v>
      </c>
      <c r="AJ123">
        <v>42.099260000000001</v>
      </c>
      <c r="AK123">
        <v>245</v>
      </c>
      <c r="AL123">
        <v>50</v>
      </c>
      <c r="AM123">
        <v>70</v>
      </c>
      <c r="AN123">
        <v>0</v>
      </c>
      <c r="AO123">
        <v>0</v>
      </c>
      <c r="AP123">
        <v>2820</v>
      </c>
      <c r="AQ123">
        <v>1.8316269999999999</v>
      </c>
      <c r="AR123">
        <v>168</v>
      </c>
      <c r="AS123">
        <v>458237.2</v>
      </c>
      <c r="AT123">
        <v>14.89466</v>
      </c>
      <c r="AU123">
        <v>-1</v>
      </c>
    </row>
    <row r="124" spans="1:47" x14ac:dyDescent="0.3">
      <c r="A124" t="s">
        <v>74</v>
      </c>
      <c r="B124" t="s">
        <v>74</v>
      </c>
      <c r="C124" t="s">
        <v>74</v>
      </c>
      <c r="D124" t="s">
        <v>74</v>
      </c>
      <c r="E124" t="s">
        <v>74</v>
      </c>
      <c r="F124" t="s">
        <v>74</v>
      </c>
      <c r="G124" t="s">
        <v>75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>
        <v>90</v>
      </c>
      <c r="Y124" t="s">
        <v>74</v>
      </c>
      <c r="Z124" t="s">
        <v>74</v>
      </c>
      <c r="AA124" t="s">
        <v>74</v>
      </c>
      <c r="AB124" t="s">
        <v>74</v>
      </c>
      <c r="AC124" t="s">
        <v>74</v>
      </c>
      <c r="AD124" t="s">
        <v>74</v>
      </c>
      <c r="AE124" t="s">
        <v>75</v>
      </c>
      <c r="AF124" t="s">
        <v>74</v>
      </c>
      <c r="AG124" t="s">
        <v>74</v>
      </c>
      <c r="AH124" t="s">
        <v>74</v>
      </c>
      <c r="AI124" t="s">
        <v>74</v>
      </c>
      <c r="AJ124" t="s">
        <v>74</v>
      </c>
      <c r="AK124" t="s">
        <v>74</v>
      </c>
      <c r="AL124">
        <v>90</v>
      </c>
    </row>
    <row r="125" spans="1:47" x14ac:dyDescent="0.3">
      <c r="A125">
        <v>4.0000000000000002E-4</v>
      </c>
      <c r="B125">
        <v>0.65</v>
      </c>
      <c r="C125">
        <v>0.67</v>
      </c>
      <c r="D125">
        <v>10</v>
      </c>
      <c r="E125">
        <v>0.3</v>
      </c>
      <c r="F125">
        <v>1.768</v>
      </c>
      <c r="G125">
        <v>150</v>
      </c>
      <c r="H125">
        <v>196.15</v>
      </c>
      <c r="I125">
        <v>121.153846153846</v>
      </c>
      <c r="J125">
        <v>0</v>
      </c>
      <c r="K125">
        <v>271.15384599999999</v>
      </c>
      <c r="L125">
        <v>44.342399999999998</v>
      </c>
      <c r="M125">
        <v>265</v>
      </c>
      <c r="N125">
        <v>50</v>
      </c>
      <c r="O125">
        <v>90</v>
      </c>
      <c r="P125">
        <v>20</v>
      </c>
      <c r="Q125">
        <v>0.33485680000000001</v>
      </c>
      <c r="R125">
        <v>2200</v>
      </c>
      <c r="S125">
        <v>3.667357</v>
      </c>
      <c r="T125">
        <v>364</v>
      </c>
      <c r="U125">
        <v>495868.3</v>
      </c>
      <c r="V125">
        <v>21.997530000000001</v>
      </c>
      <c r="W125" s="4">
        <v>1480000</v>
      </c>
      <c r="Y125">
        <v>4.0000000000000002E-4</v>
      </c>
      <c r="Z125">
        <v>0.65</v>
      </c>
      <c r="AA125">
        <v>0.67</v>
      </c>
      <c r="AB125">
        <v>10</v>
      </c>
      <c r="AC125">
        <v>0.3</v>
      </c>
      <c r="AD125">
        <v>1.768</v>
      </c>
      <c r="AE125">
        <v>150</v>
      </c>
      <c r="AF125">
        <v>196.15</v>
      </c>
      <c r="AG125">
        <v>121.153846153846</v>
      </c>
      <c r="AH125">
        <v>0</v>
      </c>
      <c r="AI125">
        <v>271.15384599999999</v>
      </c>
      <c r="AJ125">
        <v>44.342399999999998</v>
      </c>
      <c r="AK125">
        <v>265</v>
      </c>
      <c r="AL125">
        <v>50</v>
      </c>
      <c r="AM125">
        <v>90</v>
      </c>
      <c r="AN125">
        <v>0</v>
      </c>
      <c r="AO125">
        <v>0</v>
      </c>
      <c r="AP125">
        <v>2276</v>
      </c>
      <c r="AQ125">
        <v>5.8289140000000002</v>
      </c>
      <c r="AR125">
        <v>283</v>
      </c>
      <c r="AS125">
        <v>242558.7</v>
      </c>
      <c r="AT125">
        <v>19.36938</v>
      </c>
      <c r="AU125">
        <v>-1</v>
      </c>
    </row>
    <row r="126" spans="1:47" x14ac:dyDescent="0.3">
      <c r="A126">
        <v>4.0000000000000002E-4</v>
      </c>
      <c r="B126">
        <v>0.65</v>
      </c>
      <c r="C126">
        <v>0.67</v>
      </c>
      <c r="D126">
        <v>10</v>
      </c>
      <c r="E126">
        <v>0.3</v>
      </c>
      <c r="F126">
        <v>1.768</v>
      </c>
      <c r="G126">
        <v>150</v>
      </c>
      <c r="H126">
        <v>196.15</v>
      </c>
      <c r="I126">
        <v>121.153846153846</v>
      </c>
      <c r="J126">
        <v>10</v>
      </c>
      <c r="K126">
        <v>281.15384599999999</v>
      </c>
      <c r="L126">
        <v>43.30583</v>
      </c>
      <c r="M126">
        <v>265</v>
      </c>
      <c r="N126">
        <v>50</v>
      </c>
      <c r="O126">
        <v>90</v>
      </c>
      <c r="P126">
        <v>11</v>
      </c>
      <c r="Q126">
        <v>4.9806290000000003E-2</v>
      </c>
      <c r="R126">
        <v>2423</v>
      </c>
      <c r="S126">
        <v>6.5512069999999998</v>
      </c>
      <c r="T126">
        <v>309</v>
      </c>
      <c r="U126">
        <v>235643.4</v>
      </c>
      <c r="V126">
        <v>20.248560000000001</v>
      </c>
      <c r="W126" s="4">
        <v>4730000</v>
      </c>
      <c r="Y126">
        <v>4.0000000000000002E-4</v>
      </c>
      <c r="Z126">
        <v>0.65</v>
      </c>
      <c r="AA126">
        <v>0.67</v>
      </c>
      <c r="AB126">
        <v>10</v>
      </c>
      <c r="AC126">
        <v>0.3</v>
      </c>
      <c r="AD126">
        <v>1.768</v>
      </c>
      <c r="AE126">
        <v>150</v>
      </c>
      <c r="AF126">
        <v>196.15</v>
      </c>
      <c r="AG126">
        <v>121.153846153846</v>
      </c>
      <c r="AH126">
        <v>10</v>
      </c>
      <c r="AI126">
        <v>281.15384599999999</v>
      </c>
      <c r="AJ126">
        <v>43.30583</v>
      </c>
      <c r="AK126">
        <v>265</v>
      </c>
      <c r="AL126">
        <v>50</v>
      </c>
      <c r="AM126">
        <v>90</v>
      </c>
      <c r="AN126">
        <v>0</v>
      </c>
      <c r="AO126">
        <v>0</v>
      </c>
      <c r="AP126">
        <v>2492</v>
      </c>
      <c r="AQ126">
        <v>8.3817170000000001</v>
      </c>
      <c r="AR126">
        <v>242</v>
      </c>
      <c r="AS126">
        <v>144244.9</v>
      </c>
      <c r="AT126">
        <v>17.898949999999999</v>
      </c>
      <c r="AU126">
        <v>-1</v>
      </c>
    </row>
    <row r="127" spans="1:47" x14ac:dyDescent="0.3">
      <c r="A127">
        <v>4.0000000000000002E-4</v>
      </c>
      <c r="B127">
        <v>0.65</v>
      </c>
      <c r="C127">
        <v>0.67</v>
      </c>
      <c r="D127">
        <v>10</v>
      </c>
      <c r="E127">
        <v>0.3</v>
      </c>
      <c r="F127">
        <v>1.768</v>
      </c>
      <c r="G127">
        <v>150</v>
      </c>
      <c r="H127">
        <v>196.15</v>
      </c>
      <c r="I127">
        <v>121.153846153846</v>
      </c>
      <c r="J127">
        <v>20</v>
      </c>
      <c r="K127">
        <v>291.15384599999999</v>
      </c>
      <c r="L127">
        <v>42.307569999999998</v>
      </c>
      <c r="M127">
        <v>265</v>
      </c>
      <c r="N127">
        <v>50</v>
      </c>
      <c r="O127">
        <v>90</v>
      </c>
      <c r="P127">
        <v>6</v>
      </c>
      <c r="Q127">
        <v>4.3255500000000002E-2</v>
      </c>
      <c r="R127">
        <v>2372</v>
      </c>
      <c r="S127">
        <v>0.67206869999999996</v>
      </c>
      <c r="T127">
        <v>347</v>
      </c>
      <c r="U127">
        <v>2579491</v>
      </c>
      <c r="V127">
        <v>21.47146</v>
      </c>
      <c r="W127" s="4">
        <v>59600000</v>
      </c>
      <c r="Y127">
        <v>4.0000000000000002E-4</v>
      </c>
      <c r="Z127">
        <v>0.65</v>
      </c>
      <c r="AA127">
        <v>0.67</v>
      </c>
      <c r="AB127">
        <v>10</v>
      </c>
      <c r="AC127">
        <v>0.3</v>
      </c>
      <c r="AD127">
        <v>1.768</v>
      </c>
      <c r="AE127">
        <v>150</v>
      </c>
      <c r="AF127">
        <v>196.15</v>
      </c>
      <c r="AG127">
        <v>121.153846153846</v>
      </c>
      <c r="AH127">
        <v>20</v>
      </c>
      <c r="AI127">
        <v>291.15384599999999</v>
      </c>
      <c r="AJ127">
        <v>42.307569999999998</v>
      </c>
      <c r="AK127">
        <v>265</v>
      </c>
      <c r="AL127">
        <v>50</v>
      </c>
      <c r="AM127">
        <v>90</v>
      </c>
      <c r="AN127">
        <v>0</v>
      </c>
      <c r="AO127">
        <v>0</v>
      </c>
      <c r="AP127">
        <v>2537</v>
      </c>
      <c r="AQ127">
        <v>1.4587760000000001</v>
      </c>
      <c r="AR127">
        <v>232</v>
      </c>
      <c r="AS127">
        <v>794543.2</v>
      </c>
      <c r="AT127">
        <v>17.522269999999999</v>
      </c>
      <c r="AU127">
        <v>-1</v>
      </c>
    </row>
    <row r="128" spans="1:47" x14ac:dyDescent="0.3">
      <c r="A128">
        <v>4.0000000000000002E-4</v>
      </c>
      <c r="B128">
        <v>0.65</v>
      </c>
      <c r="C128">
        <v>0.67</v>
      </c>
      <c r="D128">
        <v>10</v>
      </c>
      <c r="E128">
        <v>0.3</v>
      </c>
      <c r="F128">
        <v>1.768</v>
      </c>
      <c r="G128">
        <v>150</v>
      </c>
      <c r="H128">
        <v>196.15</v>
      </c>
      <c r="I128">
        <v>121.153846153846</v>
      </c>
      <c r="J128">
        <v>30</v>
      </c>
      <c r="K128">
        <v>301.15384599999999</v>
      </c>
      <c r="L128">
        <v>41.346119999999999</v>
      </c>
      <c r="M128">
        <v>265</v>
      </c>
      <c r="N128">
        <v>50</v>
      </c>
      <c r="O128">
        <v>90</v>
      </c>
      <c r="P128">
        <v>0</v>
      </c>
      <c r="Q128">
        <v>0</v>
      </c>
      <c r="R128">
        <v>2454</v>
      </c>
      <c r="S128">
        <v>0.7593915</v>
      </c>
      <c r="T128">
        <v>360</v>
      </c>
      <c r="U128">
        <v>2368399</v>
      </c>
      <c r="V128">
        <v>21.874829999999999</v>
      </c>
      <c r="W128">
        <v>-1</v>
      </c>
      <c r="Y128">
        <v>4.0000000000000002E-4</v>
      </c>
      <c r="Z128">
        <v>0.65</v>
      </c>
      <c r="AA128">
        <v>0.67</v>
      </c>
      <c r="AB128">
        <v>10</v>
      </c>
      <c r="AC128">
        <v>0.3</v>
      </c>
      <c r="AD128">
        <v>1.768</v>
      </c>
      <c r="AE128">
        <v>150</v>
      </c>
      <c r="AF128">
        <v>196.15</v>
      </c>
      <c r="AG128">
        <v>121.153846153846</v>
      </c>
      <c r="AH128">
        <v>30</v>
      </c>
      <c r="AI128">
        <v>301.15384599999999</v>
      </c>
      <c r="AJ128">
        <v>41.346119999999999</v>
      </c>
      <c r="AK128">
        <v>265</v>
      </c>
      <c r="AL128">
        <v>50</v>
      </c>
      <c r="AM128">
        <v>90</v>
      </c>
      <c r="AN128">
        <v>0</v>
      </c>
      <c r="AO128">
        <v>0</v>
      </c>
      <c r="AP128">
        <v>2516</v>
      </c>
      <c r="AQ128">
        <v>0.77749550000000001</v>
      </c>
      <c r="AR128">
        <v>252</v>
      </c>
      <c r="AS128">
        <v>1619276</v>
      </c>
      <c r="AT128">
        <v>18.26812</v>
      </c>
      <c r="AU128">
        <v>-1</v>
      </c>
    </row>
    <row r="129" spans="1:47" x14ac:dyDescent="0.3">
      <c r="A129">
        <v>4.0000000000000002E-4</v>
      </c>
      <c r="B129">
        <v>0.65</v>
      </c>
      <c r="C129">
        <v>0.67</v>
      </c>
      <c r="D129">
        <v>10</v>
      </c>
      <c r="E129">
        <v>0.3</v>
      </c>
      <c r="F129">
        <v>1.768</v>
      </c>
      <c r="G129">
        <v>150</v>
      </c>
      <c r="H129">
        <v>196.15</v>
      </c>
      <c r="I129">
        <v>121.153846153846</v>
      </c>
      <c r="J129">
        <v>40</v>
      </c>
      <c r="K129">
        <v>311.15384599999999</v>
      </c>
      <c r="L129">
        <v>40.419989999999999</v>
      </c>
      <c r="M129">
        <v>265</v>
      </c>
      <c r="N129">
        <v>50</v>
      </c>
      <c r="O129">
        <v>90</v>
      </c>
      <c r="P129">
        <v>0</v>
      </c>
      <c r="Q129">
        <v>0</v>
      </c>
      <c r="R129">
        <v>2504</v>
      </c>
      <c r="S129">
        <v>0.89218450000000005</v>
      </c>
      <c r="T129">
        <v>380</v>
      </c>
      <c r="U129">
        <v>2127880</v>
      </c>
      <c r="V129">
        <v>22.481950000000001</v>
      </c>
      <c r="W129">
        <v>-1</v>
      </c>
      <c r="Y129">
        <v>4.0000000000000002E-4</v>
      </c>
      <c r="Z129">
        <v>0.65</v>
      </c>
      <c r="AA129">
        <v>0.67</v>
      </c>
      <c r="AB129">
        <v>10</v>
      </c>
      <c r="AC129">
        <v>0.3</v>
      </c>
      <c r="AD129">
        <v>1.768</v>
      </c>
      <c r="AE129">
        <v>150</v>
      </c>
      <c r="AF129">
        <v>196.15</v>
      </c>
      <c r="AG129">
        <v>121.153846153846</v>
      </c>
      <c r="AH129">
        <v>40</v>
      </c>
      <c r="AI129">
        <v>311.15384599999999</v>
      </c>
      <c r="AJ129">
        <v>40.419989999999999</v>
      </c>
      <c r="AK129">
        <v>265</v>
      </c>
      <c r="AL129">
        <v>50</v>
      </c>
      <c r="AM129">
        <v>90</v>
      </c>
      <c r="AN129">
        <v>0</v>
      </c>
      <c r="AO129">
        <v>0</v>
      </c>
      <c r="AP129">
        <v>2534</v>
      </c>
      <c r="AQ129">
        <v>0.88794019999999996</v>
      </c>
      <c r="AR129">
        <v>241</v>
      </c>
      <c r="AS129">
        <v>1355974</v>
      </c>
      <c r="AT129">
        <v>17.861630000000002</v>
      </c>
      <c r="AU129">
        <v>-1</v>
      </c>
    </row>
    <row r="130" spans="1:47" x14ac:dyDescent="0.3">
      <c r="A130">
        <v>4.0000000000000002E-4</v>
      </c>
      <c r="B130">
        <v>0.65</v>
      </c>
      <c r="C130">
        <v>0.67</v>
      </c>
      <c r="D130">
        <v>10</v>
      </c>
      <c r="E130">
        <v>0.3</v>
      </c>
      <c r="F130">
        <v>1.768</v>
      </c>
      <c r="G130">
        <v>150</v>
      </c>
      <c r="H130">
        <v>196.15</v>
      </c>
      <c r="I130">
        <v>121.153846153846</v>
      </c>
      <c r="J130">
        <v>50</v>
      </c>
      <c r="K130">
        <v>321.15384599999999</v>
      </c>
      <c r="L130">
        <v>39.527729999999998</v>
      </c>
      <c r="M130">
        <v>265</v>
      </c>
      <c r="N130">
        <v>50</v>
      </c>
      <c r="O130">
        <v>90</v>
      </c>
      <c r="P130">
        <v>0</v>
      </c>
      <c r="Q130">
        <v>0</v>
      </c>
      <c r="R130">
        <v>2579</v>
      </c>
      <c r="S130">
        <v>1.0799030000000001</v>
      </c>
      <c r="T130">
        <v>345</v>
      </c>
      <c r="U130">
        <v>1596072</v>
      </c>
      <c r="V130">
        <v>21.408760000000001</v>
      </c>
      <c r="W130">
        <v>-1</v>
      </c>
      <c r="Y130">
        <v>4.0000000000000002E-4</v>
      </c>
      <c r="Z130">
        <v>0.65</v>
      </c>
      <c r="AA130">
        <v>0.67</v>
      </c>
      <c r="AB130">
        <v>10</v>
      </c>
      <c r="AC130">
        <v>0.3</v>
      </c>
      <c r="AD130">
        <v>1.768</v>
      </c>
      <c r="AE130">
        <v>150</v>
      </c>
      <c r="AF130">
        <v>196.15</v>
      </c>
      <c r="AG130">
        <v>121.153846153846</v>
      </c>
      <c r="AH130">
        <v>50</v>
      </c>
      <c r="AI130">
        <v>321.15384599999999</v>
      </c>
      <c r="AJ130">
        <v>39.527729999999998</v>
      </c>
      <c r="AK130">
        <v>265</v>
      </c>
      <c r="AL130">
        <v>50</v>
      </c>
      <c r="AM130">
        <v>90</v>
      </c>
      <c r="AN130">
        <v>0</v>
      </c>
      <c r="AO130">
        <v>0</v>
      </c>
      <c r="AP130">
        <v>2579</v>
      </c>
      <c r="AQ130">
        <v>1.0799030000000001</v>
      </c>
      <c r="AR130">
        <v>209</v>
      </c>
      <c r="AS130">
        <v>966895.8</v>
      </c>
      <c r="AT130">
        <v>16.624559999999999</v>
      </c>
      <c r="AU130">
        <v>-1</v>
      </c>
    </row>
    <row r="131" spans="1:47" x14ac:dyDescent="0.3">
      <c r="A131">
        <v>4.0000000000000002E-4</v>
      </c>
      <c r="B131">
        <v>0.65</v>
      </c>
      <c r="C131">
        <v>0.67</v>
      </c>
      <c r="D131">
        <v>10</v>
      </c>
      <c r="E131">
        <v>0.3</v>
      </c>
      <c r="F131">
        <v>1.768</v>
      </c>
      <c r="G131">
        <v>150</v>
      </c>
      <c r="H131">
        <v>196.15</v>
      </c>
      <c r="I131">
        <v>121.153846153846</v>
      </c>
      <c r="J131">
        <v>60</v>
      </c>
      <c r="K131">
        <v>331.15384599999999</v>
      </c>
      <c r="L131">
        <v>38.667920000000002</v>
      </c>
      <c r="M131">
        <v>265</v>
      </c>
      <c r="N131">
        <v>50</v>
      </c>
      <c r="O131">
        <v>90</v>
      </c>
      <c r="P131">
        <v>0</v>
      </c>
      <c r="Q131">
        <v>0</v>
      </c>
      <c r="R131">
        <v>2724</v>
      </c>
      <c r="S131">
        <v>1.3156429999999999</v>
      </c>
      <c r="T131">
        <v>341</v>
      </c>
      <c r="U131">
        <v>1294895</v>
      </c>
      <c r="V131">
        <v>21.282830000000001</v>
      </c>
      <c r="W131">
        <v>-1</v>
      </c>
      <c r="Y131">
        <v>4.0000000000000002E-4</v>
      </c>
      <c r="Z131">
        <v>0.65</v>
      </c>
      <c r="AA131">
        <v>0.67</v>
      </c>
      <c r="AB131">
        <v>10</v>
      </c>
      <c r="AC131">
        <v>0.3</v>
      </c>
      <c r="AD131">
        <v>1.768</v>
      </c>
      <c r="AE131">
        <v>150</v>
      </c>
      <c r="AF131">
        <v>196.15</v>
      </c>
      <c r="AG131">
        <v>121.153846153846</v>
      </c>
      <c r="AH131">
        <v>60</v>
      </c>
      <c r="AI131">
        <v>331.15384599999999</v>
      </c>
      <c r="AJ131">
        <v>38.667920000000002</v>
      </c>
      <c r="AK131">
        <v>265</v>
      </c>
      <c r="AL131">
        <v>50</v>
      </c>
      <c r="AM131">
        <v>90</v>
      </c>
      <c r="AN131">
        <v>0</v>
      </c>
      <c r="AO131">
        <v>0</v>
      </c>
      <c r="AP131">
        <v>2724</v>
      </c>
      <c r="AQ131">
        <v>1.3156429999999999</v>
      </c>
      <c r="AR131">
        <v>202</v>
      </c>
      <c r="AS131">
        <v>767063.7</v>
      </c>
      <c r="AT131">
        <v>16.341850000000001</v>
      </c>
      <c r="AU131">
        <v>-1</v>
      </c>
    </row>
    <row r="132" spans="1:47" x14ac:dyDescent="0.3">
      <c r="A132">
        <v>4.0000000000000002E-4</v>
      </c>
      <c r="B132">
        <v>0.65</v>
      </c>
      <c r="C132">
        <v>0.67</v>
      </c>
      <c r="D132">
        <v>10</v>
      </c>
      <c r="E132">
        <v>0.3</v>
      </c>
      <c r="F132">
        <v>1.768</v>
      </c>
      <c r="G132">
        <v>150</v>
      </c>
      <c r="H132">
        <v>196.15</v>
      </c>
      <c r="I132">
        <v>121.153846153846</v>
      </c>
      <c r="J132">
        <v>70</v>
      </c>
      <c r="K132">
        <v>341.15384599999999</v>
      </c>
      <c r="L132">
        <v>37.839190000000002</v>
      </c>
      <c r="M132">
        <v>265</v>
      </c>
      <c r="N132">
        <v>50</v>
      </c>
      <c r="O132">
        <v>90</v>
      </c>
      <c r="P132">
        <v>0</v>
      </c>
      <c r="Q132">
        <v>0</v>
      </c>
      <c r="R132">
        <v>2626</v>
      </c>
      <c r="S132">
        <v>1.4652849999999999</v>
      </c>
      <c r="T132">
        <v>388</v>
      </c>
      <c r="U132">
        <v>1322902</v>
      </c>
      <c r="V132">
        <v>22.720490000000002</v>
      </c>
      <c r="W132">
        <v>-1</v>
      </c>
      <c r="Y132">
        <v>4.0000000000000002E-4</v>
      </c>
      <c r="Z132">
        <v>0.65</v>
      </c>
      <c r="AA132">
        <v>0.67</v>
      </c>
      <c r="AB132">
        <v>10</v>
      </c>
      <c r="AC132">
        <v>0.3</v>
      </c>
      <c r="AD132">
        <v>1.768</v>
      </c>
      <c r="AE132">
        <v>150</v>
      </c>
      <c r="AF132">
        <v>196.15</v>
      </c>
      <c r="AG132">
        <v>121.153846153846</v>
      </c>
      <c r="AH132">
        <v>70</v>
      </c>
      <c r="AI132">
        <v>341.15384599999999</v>
      </c>
      <c r="AJ132">
        <v>37.839190000000002</v>
      </c>
      <c r="AK132">
        <v>265</v>
      </c>
      <c r="AL132">
        <v>50</v>
      </c>
      <c r="AM132">
        <v>90</v>
      </c>
      <c r="AN132">
        <v>0</v>
      </c>
      <c r="AO132">
        <v>0</v>
      </c>
      <c r="AP132">
        <v>2626</v>
      </c>
      <c r="AQ132">
        <v>1.4652849999999999</v>
      </c>
      <c r="AR132">
        <v>192</v>
      </c>
      <c r="AS132">
        <v>654632.1</v>
      </c>
      <c r="AT132">
        <v>15.92952</v>
      </c>
      <c r="AU132">
        <v>-1</v>
      </c>
    </row>
    <row r="133" spans="1:47" x14ac:dyDescent="0.3">
      <c r="A133">
        <v>4.0000000000000002E-4</v>
      </c>
      <c r="B133">
        <v>0.65</v>
      </c>
      <c r="C133">
        <v>0.67</v>
      </c>
      <c r="D133">
        <v>10</v>
      </c>
      <c r="E133">
        <v>0.3</v>
      </c>
      <c r="F133">
        <v>1.768</v>
      </c>
      <c r="G133">
        <v>150</v>
      </c>
      <c r="H133">
        <v>196.15</v>
      </c>
      <c r="I133">
        <v>121.153846153846</v>
      </c>
      <c r="J133">
        <v>80</v>
      </c>
      <c r="K133">
        <v>351.15384599999999</v>
      </c>
      <c r="L133">
        <v>37.040210000000002</v>
      </c>
      <c r="M133">
        <v>265</v>
      </c>
      <c r="N133">
        <v>50</v>
      </c>
      <c r="O133">
        <v>90</v>
      </c>
      <c r="P133">
        <v>0</v>
      </c>
      <c r="Q133">
        <v>0</v>
      </c>
      <c r="R133">
        <v>2744</v>
      </c>
      <c r="S133">
        <v>1.6163559999999999</v>
      </c>
      <c r="T133">
        <v>371</v>
      </c>
      <c r="U133">
        <v>1146714</v>
      </c>
      <c r="V133">
        <v>22.210699999999999</v>
      </c>
      <c r="W133">
        <v>-1</v>
      </c>
      <c r="Y133">
        <v>4.0000000000000002E-4</v>
      </c>
      <c r="Z133">
        <v>0.65</v>
      </c>
      <c r="AA133">
        <v>0.67</v>
      </c>
      <c r="AB133">
        <v>10</v>
      </c>
      <c r="AC133">
        <v>0.3</v>
      </c>
      <c r="AD133">
        <v>1.768</v>
      </c>
      <c r="AE133">
        <v>150</v>
      </c>
      <c r="AF133">
        <v>196.15</v>
      </c>
      <c r="AG133">
        <v>121.153846153846</v>
      </c>
      <c r="AH133">
        <v>80</v>
      </c>
      <c r="AI133">
        <v>351.15384599999999</v>
      </c>
      <c r="AJ133">
        <v>37.040210000000002</v>
      </c>
      <c r="AK133">
        <v>265</v>
      </c>
      <c r="AL133">
        <v>50</v>
      </c>
      <c r="AM133">
        <v>90</v>
      </c>
      <c r="AN133">
        <v>0</v>
      </c>
      <c r="AO133">
        <v>0</v>
      </c>
      <c r="AP133">
        <v>2744</v>
      </c>
      <c r="AQ133">
        <v>1.6163559999999999</v>
      </c>
      <c r="AR133">
        <v>179</v>
      </c>
      <c r="AS133">
        <v>553266.19999999995</v>
      </c>
      <c r="AT133">
        <v>15.377409999999999</v>
      </c>
      <c r="AU133">
        <v>-1</v>
      </c>
    </row>
    <row r="134" spans="1:47" x14ac:dyDescent="0.3">
      <c r="A134">
        <v>4.0000000000000002E-4</v>
      </c>
      <c r="B134">
        <v>0.65</v>
      </c>
      <c r="C134">
        <v>0.67</v>
      </c>
      <c r="D134">
        <v>10</v>
      </c>
      <c r="E134">
        <v>0.3</v>
      </c>
      <c r="F134">
        <v>1.768</v>
      </c>
      <c r="G134">
        <v>150</v>
      </c>
      <c r="H134">
        <v>196.15</v>
      </c>
      <c r="I134">
        <v>121.153846153846</v>
      </c>
      <c r="J134">
        <v>90</v>
      </c>
      <c r="K134">
        <v>361.15384599999999</v>
      </c>
      <c r="L134">
        <v>36.2697</v>
      </c>
      <c r="M134">
        <v>265</v>
      </c>
      <c r="N134">
        <v>50</v>
      </c>
      <c r="O134">
        <v>90</v>
      </c>
      <c r="P134">
        <v>0</v>
      </c>
      <c r="Q134">
        <v>0</v>
      </c>
      <c r="R134">
        <v>2906</v>
      </c>
      <c r="S134">
        <v>2.2666179999999998</v>
      </c>
      <c r="T134">
        <v>344</v>
      </c>
      <c r="U134">
        <v>758225.2</v>
      </c>
      <c r="V134">
        <v>21.37734</v>
      </c>
      <c r="W134">
        <v>-1</v>
      </c>
      <c r="Y134">
        <v>4.0000000000000002E-4</v>
      </c>
      <c r="Z134">
        <v>0.65</v>
      </c>
      <c r="AA134">
        <v>0.67</v>
      </c>
      <c r="AB134">
        <v>10</v>
      </c>
      <c r="AC134">
        <v>0.3</v>
      </c>
      <c r="AD134">
        <v>1.768</v>
      </c>
      <c r="AE134">
        <v>150</v>
      </c>
      <c r="AF134">
        <v>196.15</v>
      </c>
      <c r="AG134">
        <v>121.153846153846</v>
      </c>
      <c r="AH134">
        <v>90</v>
      </c>
      <c r="AI134">
        <v>361.15384599999999</v>
      </c>
      <c r="AJ134">
        <v>36.2697</v>
      </c>
      <c r="AK134">
        <v>265</v>
      </c>
      <c r="AL134">
        <v>50</v>
      </c>
      <c r="AM134">
        <v>90</v>
      </c>
      <c r="AN134">
        <v>0</v>
      </c>
      <c r="AO134">
        <v>0</v>
      </c>
      <c r="AP134">
        <v>2906</v>
      </c>
      <c r="AQ134">
        <v>2.2666179999999998</v>
      </c>
      <c r="AR134">
        <v>169</v>
      </c>
      <c r="AS134">
        <v>372500.2</v>
      </c>
      <c r="AT134">
        <v>14.93918</v>
      </c>
      <c r="AU134">
        <v>-1</v>
      </c>
    </row>
    <row r="135" spans="1:47" x14ac:dyDescent="0.3">
      <c r="A135">
        <v>4.0000000000000002E-4</v>
      </c>
      <c r="B135">
        <v>0.65</v>
      </c>
      <c r="C135">
        <v>0.67</v>
      </c>
      <c r="D135">
        <v>10</v>
      </c>
      <c r="E135">
        <v>0.3</v>
      </c>
      <c r="F135">
        <v>1.768</v>
      </c>
      <c r="G135">
        <v>150</v>
      </c>
      <c r="H135">
        <v>196.15</v>
      </c>
      <c r="I135">
        <v>121.153846153846</v>
      </c>
      <c r="J135">
        <v>100</v>
      </c>
      <c r="K135">
        <v>371.15384599999999</v>
      </c>
      <c r="L135">
        <v>35.526440000000001</v>
      </c>
      <c r="M135">
        <v>265</v>
      </c>
      <c r="N135">
        <v>50</v>
      </c>
      <c r="O135">
        <v>90</v>
      </c>
      <c r="P135">
        <v>0</v>
      </c>
      <c r="Q135">
        <v>0</v>
      </c>
      <c r="R135">
        <v>2928</v>
      </c>
      <c r="S135">
        <v>2.202232</v>
      </c>
      <c r="T135">
        <v>336</v>
      </c>
      <c r="U135">
        <v>762244.6</v>
      </c>
      <c r="V135">
        <v>21.124420000000001</v>
      </c>
      <c r="W135">
        <v>-1</v>
      </c>
      <c r="Y135">
        <v>4.0000000000000002E-4</v>
      </c>
      <c r="Z135">
        <v>0.65</v>
      </c>
      <c r="AA135">
        <v>0.67</v>
      </c>
      <c r="AB135">
        <v>10</v>
      </c>
      <c r="AC135">
        <v>0.3</v>
      </c>
      <c r="AD135">
        <v>1.768</v>
      </c>
      <c r="AE135">
        <v>150</v>
      </c>
      <c r="AF135">
        <v>196.15</v>
      </c>
      <c r="AG135">
        <v>121.153846153846</v>
      </c>
      <c r="AH135">
        <v>100</v>
      </c>
      <c r="AI135">
        <v>371.15384599999999</v>
      </c>
      <c r="AJ135">
        <v>35.526440000000001</v>
      </c>
      <c r="AK135">
        <v>265</v>
      </c>
      <c r="AL135">
        <v>50</v>
      </c>
      <c r="AM135">
        <v>90</v>
      </c>
      <c r="AN135">
        <v>0</v>
      </c>
      <c r="AO135">
        <v>0</v>
      </c>
      <c r="AP135">
        <v>2928</v>
      </c>
      <c r="AQ135">
        <v>2.202232</v>
      </c>
      <c r="AR135">
        <v>144</v>
      </c>
      <c r="AS135">
        <v>326676.3</v>
      </c>
      <c r="AT135">
        <v>13.7842</v>
      </c>
      <c r="AU135">
        <v>-1</v>
      </c>
    </row>
    <row r="136" spans="1:47" x14ac:dyDescent="0.3">
      <c r="A136">
        <v>4.0000000000000002E-4</v>
      </c>
      <c r="B136">
        <v>0.65</v>
      </c>
      <c r="C136">
        <v>0.67</v>
      </c>
      <c r="D136">
        <v>10</v>
      </c>
      <c r="E136">
        <v>0.3</v>
      </c>
      <c r="F136">
        <v>1.768</v>
      </c>
      <c r="G136">
        <v>150</v>
      </c>
      <c r="H136">
        <v>196.15</v>
      </c>
      <c r="I136">
        <v>121.153846153846</v>
      </c>
      <c r="J136">
        <v>0</v>
      </c>
      <c r="K136">
        <v>271.15384599999999</v>
      </c>
      <c r="L136">
        <v>44.342399999999998</v>
      </c>
      <c r="M136">
        <v>265</v>
      </c>
      <c r="N136">
        <v>50</v>
      </c>
      <c r="O136">
        <v>90</v>
      </c>
      <c r="P136">
        <v>20</v>
      </c>
      <c r="Q136">
        <v>0.33485680000000001</v>
      </c>
      <c r="R136">
        <v>2200</v>
      </c>
      <c r="S136">
        <v>3.667357</v>
      </c>
      <c r="T136">
        <v>364</v>
      </c>
      <c r="U136">
        <v>495868.3</v>
      </c>
      <c r="V136">
        <v>21.997530000000001</v>
      </c>
      <c r="W136" s="4">
        <v>1480000</v>
      </c>
      <c r="Y136">
        <v>4.0000000000000002E-4</v>
      </c>
      <c r="Z136">
        <v>0.65</v>
      </c>
      <c r="AA136">
        <v>0.67</v>
      </c>
      <c r="AB136">
        <v>10</v>
      </c>
      <c r="AC136">
        <v>0.3</v>
      </c>
      <c r="AD136">
        <v>1.768</v>
      </c>
      <c r="AE136">
        <v>150</v>
      </c>
      <c r="AF136">
        <v>196.15</v>
      </c>
      <c r="AG136">
        <v>121.153846153846</v>
      </c>
      <c r="AH136">
        <v>0</v>
      </c>
      <c r="AI136">
        <v>271.15384599999999</v>
      </c>
      <c r="AJ136">
        <v>44.342399999999998</v>
      </c>
      <c r="AK136">
        <v>265</v>
      </c>
      <c r="AL136">
        <v>50</v>
      </c>
      <c r="AM136">
        <v>90</v>
      </c>
      <c r="AN136">
        <v>0</v>
      </c>
      <c r="AO136">
        <v>0</v>
      </c>
      <c r="AP136">
        <v>2276</v>
      </c>
      <c r="AQ136">
        <v>5.8289140000000002</v>
      </c>
      <c r="AR136">
        <v>283</v>
      </c>
      <c r="AS136">
        <v>242558.7</v>
      </c>
      <c r="AT136">
        <v>19.36938</v>
      </c>
      <c r="AU136">
        <v>-1</v>
      </c>
    </row>
    <row r="137" spans="1:47" x14ac:dyDescent="0.3">
      <c r="A137" t="s">
        <v>74</v>
      </c>
      <c r="B137" t="s">
        <v>74</v>
      </c>
      <c r="C137" t="s">
        <v>74</v>
      </c>
      <c r="D137" t="s">
        <v>74</v>
      </c>
      <c r="E137" t="s">
        <v>74</v>
      </c>
      <c r="F137" t="s">
        <v>74</v>
      </c>
      <c r="G137" t="s">
        <v>75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>
        <v>110</v>
      </c>
      <c r="Y137" t="s">
        <v>74</v>
      </c>
      <c r="Z137" t="s">
        <v>74</v>
      </c>
      <c r="AA137" t="s">
        <v>74</v>
      </c>
      <c r="AB137" t="s">
        <v>74</v>
      </c>
      <c r="AC137" t="s">
        <v>74</v>
      </c>
      <c r="AD137" t="s">
        <v>74</v>
      </c>
      <c r="AE137" t="s">
        <v>75</v>
      </c>
      <c r="AF137" t="s">
        <v>74</v>
      </c>
      <c r="AG137" t="s">
        <v>74</v>
      </c>
      <c r="AH137" t="s">
        <v>74</v>
      </c>
      <c r="AI137" t="s">
        <v>74</v>
      </c>
      <c r="AJ137" t="s">
        <v>74</v>
      </c>
      <c r="AK137" t="s">
        <v>74</v>
      </c>
      <c r="AL137">
        <v>110</v>
      </c>
    </row>
    <row r="138" spans="1:47" x14ac:dyDescent="0.3">
      <c r="A138">
        <v>4.0000000000000002E-4</v>
      </c>
      <c r="B138">
        <v>0.65</v>
      </c>
      <c r="C138">
        <v>0.67</v>
      </c>
      <c r="D138">
        <v>10</v>
      </c>
      <c r="E138">
        <v>0.3</v>
      </c>
      <c r="F138">
        <v>1.768</v>
      </c>
      <c r="G138">
        <v>150</v>
      </c>
      <c r="H138">
        <v>196.15</v>
      </c>
      <c r="I138">
        <v>121.153846153846</v>
      </c>
      <c r="J138">
        <v>0</v>
      </c>
      <c r="K138">
        <v>271.15384599999999</v>
      </c>
      <c r="L138">
        <v>46.42615</v>
      </c>
      <c r="M138">
        <v>285</v>
      </c>
      <c r="N138">
        <v>50</v>
      </c>
      <c r="O138">
        <v>110</v>
      </c>
      <c r="P138">
        <v>3</v>
      </c>
      <c r="Q138">
        <v>3.2601439999999999E-4</v>
      </c>
      <c r="R138">
        <v>1281</v>
      </c>
      <c r="S138">
        <v>0.46601720000000002</v>
      </c>
      <c r="T138">
        <v>351</v>
      </c>
      <c r="U138">
        <v>3762905</v>
      </c>
      <c r="V138">
        <v>21.596340000000001</v>
      </c>
      <c r="W138" s="4">
        <v>11000000000</v>
      </c>
      <c r="Y138">
        <v>4.0000000000000002E-4</v>
      </c>
      <c r="Z138">
        <v>0.65</v>
      </c>
      <c r="AA138">
        <v>0.67</v>
      </c>
      <c r="AB138">
        <v>10</v>
      </c>
      <c r="AC138">
        <v>0.3</v>
      </c>
      <c r="AD138">
        <v>1.768</v>
      </c>
      <c r="AE138">
        <v>150</v>
      </c>
      <c r="AF138">
        <v>196.15</v>
      </c>
      <c r="AG138">
        <v>121.153846153846</v>
      </c>
      <c r="AH138">
        <v>0</v>
      </c>
      <c r="AI138">
        <v>271.15384599999999</v>
      </c>
      <c r="AJ138">
        <v>46.42615</v>
      </c>
      <c r="AK138">
        <v>285</v>
      </c>
      <c r="AL138">
        <v>50</v>
      </c>
      <c r="AM138">
        <v>110</v>
      </c>
      <c r="AN138">
        <v>0</v>
      </c>
      <c r="AO138">
        <v>0</v>
      </c>
      <c r="AP138">
        <v>1353</v>
      </c>
      <c r="AQ138">
        <v>1.092862</v>
      </c>
      <c r="AR138">
        <v>404</v>
      </c>
      <c r="AS138">
        <v>1846861</v>
      </c>
      <c r="AT138">
        <v>23.19059</v>
      </c>
      <c r="AU138">
        <v>-1</v>
      </c>
    </row>
    <row r="139" spans="1:47" x14ac:dyDescent="0.3">
      <c r="A139">
        <v>4.0000000000000002E-4</v>
      </c>
      <c r="B139">
        <v>0.65</v>
      </c>
      <c r="C139">
        <v>0.67</v>
      </c>
      <c r="D139">
        <v>10</v>
      </c>
      <c r="E139">
        <v>0.3</v>
      </c>
      <c r="F139">
        <v>1.768</v>
      </c>
      <c r="G139">
        <v>150</v>
      </c>
      <c r="H139">
        <v>196.15</v>
      </c>
      <c r="I139">
        <v>121.153846153846</v>
      </c>
      <c r="J139">
        <v>10</v>
      </c>
      <c r="K139">
        <v>281.15384599999999</v>
      </c>
      <c r="L139">
        <v>45.389229999999998</v>
      </c>
      <c r="M139">
        <v>285</v>
      </c>
      <c r="N139">
        <v>50</v>
      </c>
      <c r="O139">
        <v>110</v>
      </c>
      <c r="P139">
        <v>12</v>
      </c>
      <c r="Q139">
        <v>0.1689351</v>
      </c>
      <c r="R139">
        <v>1590</v>
      </c>
      <c r="S139">
        <v>0.92615479999999994</v>
      </c>
      <c r="T139">
        <v>329</v>
      </c>
      <c r="U139">
        <v>1774722</v>
      </c>
      <c r="V139">
        <v>20.90071</v>
      </c>
      <c r="W139" s="4">
        <v>10500000</v>
      </c>
      <c r="Y139">
        <v>4.0000000000000002E-4</v>
      </c>
      <c r="Z139">
        <v>0.65</v>
      </c>
      <c r="AA139">
        <v>0.67</v>
      </c>
      <c r="AB139">
        <v>10</v>
      </c>
      <c r="AC139">
        <v>0.3</v>
      </c>
      <c r="AD139">
        <v>1.768</v>
      </c>
      <c r="AE139">
        <v>150</v>
      </c>
      <c r="AF139">
        <v>196.15</v>
      </c>
      <c r="AG139">
        <v>121.153846153846</v>
      </c>
      <c r="AH139">
        <v>10</v>
      </c>
      <c r="AI139">
        <v>281.15384599999999</v>
      </c>
      <c r="AJ139">
        <v>45.389229999999998</v>
      </c>
      <c r="AK139">
        <v>285</v>
      </c>
      <c r="AL139">
        <v>50</v>
      </c>
      <c r="AM139">
        <v>110</v>
      </c>
      <c r="AN139">
        <v>0</v>
      </c>
      <c r="AO139">
        <v>0</v>
      </c>
      <c r="AP139">
        <v>1661</v>
      </c>
      <c r="AQ139">
        <v>1.375875</v>
      </c>
      <c r="AR139">
        <v>395</v>
      </c>
      <c r="AS139">
        <v>1434288</v>
      </c>
      <c r="AT139">
        <v>22.92728</v>
      </c>
      <c r="AU139">
        <v>-1</v>
      </c>
    </row>
    <row r="140" spans="1:47" x14ac:dyDescent="0.3">
      <c r="A140">
        <v>4.0000000000000002E-4</v>
      </c>
      <c r="B140">
        <v>0.65</v>
      </c>
      <c r="C140">
        <v>0.67</v>
      </c>
      <c r="D140">
        <v>10</v>
      </c>
      <c r="E140">
        <v>0.3</v>
      </c>
      <c r="F140">
        <v>1.768</v>
      </c>
      <c r="G140">
        <v>150</v>
      </c>
      <c r="H140">
        <v>196.15</v>
      </c>
      <c r="I140">
        <v>121.153846153846</v>
      </c>
      <c r="J140">
        <v>20</v>
      </c>
      <c r="K140">
        <v>291.15384599999999</v>
      </c>
      <c r="L140">
        <v>44.38805</v>
      </c>
      <c r="M140">
        <v>285</v>
      </c>
      <c r="N140">
        <v>50</v>
      </c>
      <c r="O140">
        <v>110</v>
      </c>
      <c r="P140">
        <v>101</v>
      </c>
      <c r="Q140">
        <v>2.3061790000000002</v>
      </c>
      <c r="R140">
        <v>1699</v>
      </c>
      <c r="S140">
        <v>1.7548680000000001</v>
      </c>
      <c r="T140">
        <v>369</v>
      </c>
      <c r="U140">
        <v>1050510</v>
      </c>
      <c r="V140">
        <v>22.149989999999999</v>
      </c>
      <c r="W140">
        <v>45552</v>
      </c>
      <c r="Y140">
        <v>4.0000000000000002E-4</v>
      </c>
      <c r="Z140">
        <v>0.65</v>
      </c>
      <c r="AA140">
        <v>0.67</v>
      </c>
      <c r="AB140">
        <v>10</v>
      </c>
      <c r="AC140">
        <v>0.3</v>
      </c>
      <c r="AD140">
        <v>1.768</v>
      </c>
      <c r="AE140">
        <v>150</v>
      </c>
      <c r="AF140">
        <v>196.15</v>
      </c>
      <c r="AG140">
        <v>121.153846153846</v>
      </c>
      <c r="AH140">
        <v>20</v>
      </c>
      <c r="AI140">
        <v>291.15384599999999</v>
      </c>
      <c r="AJ140">
        <v>44.38805</v>
      </c>
      <c r="AK140">
        <v>285</v>
      </c>
      <c r="AL140">
        <v>50</v>
      </c>
      <c r="AM140">
        <v>110</v>
      </c>
      <c r="AN140">
        <v>0</v>
      </c>
      <c r="AO140">
        <v>0</v>
      </c>
      <c r="AP140">
        <v>1800</v>
      </c>
      <c r="AQ140">
        <v>4.57742</v>
      </c>
      <c r="AR140">
        <v>343</v>
      </c>
      <c r="AS140">
        <v>374361.8</v>
      </c>
      <c r="AT140">
        <v>21.345880000000001</v>
      </c>
      <c r="AU140">
        <v>-1</v>
      </c>
    </row>
    <row r="141" spans="1:47" x14ac:dyDescent="0.3">
      <c r="A141">
        <v>4.0000000000000002E-4</v>
      </c>
      <c r="B141">
        <v>0.65</v>
      </c>
      <c r="C141">
        <v>0.67</v>
      </c>
      <c r="D141">
        <v>10</v>
      </c>
      <c r="E141">
        <v>0.3</v>
      </c>
      <c r="F141">
        <v>1.768</v>
      </c>
      <c r="G141">
        <v>150</v>
      </c>
      <c r="H141">
        <v>196.15</v>
      </c>
      <c r="I141">
        <v>121.153846153846</v>
      </c>
      <c r="J141">
        <v>30</v>
      </c>
      <c r="K141">
        <v>301.15384599999999</v>
      </c>
      <c r="L141">
        <v>43.421379999999999</v>
      </c>
      <c r="M141">
        <v>285</v>
      </c>
      <c r="N141">
        <v>50</v>
      </c>
      <c r="O141">
        <v>110</v>
      </c>
      <c r="P141">
        <v>6</v>
      </c>
      <c r="Q141">
        <v>7.9703659999999996E-2</v>
      </c>
      <c r="R141">
        <v>1856</v>
      </c>
      <c r="S141">
        <v>2.4610889999999999</v>
      </c>
      <c r="T141">
        <v>343</v>
      </c>
      <c r="U141">
        <v>696281.59999999998</v>
      </c>
      <c r="V141">
        <v>21.345880000000001</v>
      </c>
      <c r="W141" s="4">
        <v>8730000</v>
      </c>
      <c r="Y141">
        <v>4.0000000000000002E-4</v>
      </c>
      <c r="Z141">
        <v>0.65</v>
      </c>
      <c r="AA141">
        <v>0.67</v>
      </c>
      <c r="AB141">
        <v>10</v>
      </c>
      <c r="AC141">
        <v>0.3</v>
      </c>
      <c r="AD141">
        <v>1.768</v>
      </c>
      <c r="AE141">
        <v>150</v>
      </c>
      <c r="AF141">
        <v>196.15</v>
      </c>
      <c r="AG141">
        <v>121.153846153846</v>
      </c>
      <c r="AH141">
        <v>30</v>
      </c>
      <c r="AI141">
        <v>301.15384599999999</v>
      </c>
      <c r="AJ141">
        <v>43.421379999999999</v>
      </c>
      <c r="AK141">
        <v>285</v>
      </c>
      <c r="AL141">
        <v>50</v>
      </c>
      <c r="AM141">
        <v>110</v>
      </c>
      <c r="AN141">
        <v>0</v>
      </c>
      <c r="AO141">
        <v>0</v>
      </c>
      <c r="AP141">
        <v>1955</v>
      </c>
      <c r="AQ141">
        <v>6.2539920000000002</v>
      </c>
      <c r="AR141">
        <v>360</v>
      </c>
      <c r="AS141">
        <v>287583.09999999998</v>
      </c>
      <c r="AT141">
        <v>21.874829999999999</v>
      </c>
      <c r="AU141">
        <v>-1</v>
      </c>
    </row>
    <row r="142" spans="1:47" x14ac:dyDescent="0.3">
      <c r="A142">
        <v>4.0000000000000002E-4</v>
      </c>
      <c r="B142">
        <v>0.65</v>
      </c>
      <c r="C142">
        <v>0.67</v>
      </c>
      <c r="D142">
        <v>10</v>
      </c>
      <c r="E142">
        <v>0.3</v>
      </c>
      <c r="F142">
        <v>1.768</v>
      </c>
      <c r="G142">
        <v>150</v>
      </c>
      <c r="H142">
        <v>196.15</v>
      </c>
      <c r="I142">
        <v>121.153846153846</v>
      </c>
      <c r="J142">
        <v>40</v>
      </c>
      <c r="K142">
        <v>311.15384599999999</v>
      </c>
      <c r="L142">
        <v>42.48798</v>
      </c>
      <c r="M142">
        <v>285</v>
      </c>
      <c r="N142">
        <v>50</v>
      </c>
      <c r="O142">
        <v>110</v>
      </c>
      <c r="P142">
        <v>8</v>
      </c>
      <c r="Q142">
        <v>1.4007449999999999E-2</v>
      </c>
      <c r="R142">
        <v>2020</v>
      </c>
      <c r="S142">
        <v>1.2758670000000001</v>
      </c>
      <c r="T142">
        <v>383</v>
      </c>
      <c r="U142">
        <v>1499725</v>
      </c>
      <c r="V142">
        <v>22.571680000000001</v>
      </c>
      <c r="W142" s="4">
        <v>107000000</v>
      </c>
      <c r="Y142">
        <v>4.0000000000000002E-4</v>
      </c>
      <c r="Z142">
        <v>0.65</v>
      </c>
      <c r="AA142">
        <v>0.67</v>
      </c>
      <c r="AB142">
        <v>10</v>
      </c>
      <c r="AC142">
        <v>0.3</v>
      </c>
      <c r="AD142">
        <v>1.768</v>
      </c>
      <c r="AE142">
        <v>150</v>
      </c>
      <c r="AF142">
        <v>196.15</v>
      </c>
      <c r="AG142">
        <v>121.153846153846</v>
      </c>
      <c r="AH142">
        <v>40</v>
      </c>
      <c r="AI142">
        <v>311.15384599999999</v>
      </c>
      <c r="AJ142">
        <v>42.48798</v>
      </c>
      <c r="AK142">
        <v>285</v>
      </c>
      <c r="AL142">
        <v>50</v>
      </c>
      <c r="AM142">
        <v>110</v>
      </c>
      <c r="AN142">
        <v>0</v>
      </c>
      <c r="AO142">
        <v>0</v>
      </c>
      <c r="AP142">
        <v>2076</v>
      </c>
      <c r="AQ142">
        <v>1.755404</v>
      </c>
      <c r="AR142">
        <v>307</v>
      </c>
      <c r="AS142">
        <v>873734.4</v>
      </c>
      <c r="AT142">
        <v>20.18224</v>
      </c>
      <c r="AU142">
        <v>-1</v>
      </c>
    </row>
    <row r="143" spans="1:47" x14ac:dyDescent="0.3">
      <c r="A143">
        <v>4.0000000000000002E-4</v>
      </c>
      <c r="B143">
        <v>0.65</v>
      </c>
      <c r="C143">
        <v>0.67</v>
      </c>
      <c r="D143">
        <v>10</v>
      </c>
      <c r="E143">
        <v>0.3</v>
      </c>
      <c r="F143">
        <v>1.768</v>
      </c>
      <c r="G143">
        <v>150</v>
      </c>
      <c r="H143">
        <v>196.15</v>
      </c>
      <c r="I143">
        <v>121.153846153846</v>
      </c>
      <c r="J143">
        <v>50</v>
      </c>
      <c r="K143">
        <v>321.15384599999999</v>
      </c>
      <c r="L143">
        <v>41.586649999999999</v>
      </c>
      <c r="M143">
        <v>285</v>
      </c>
      <c r="N143">
        <v>50</v>
      </c>
      <c r="O143">
        <v>110</v>
      </c>
      <c r="P143">
        <v>8</v>
      </c>
      <c r="Q143">
        <v>4.2502110000000003E-3</v>
      </c>
      <c r="R143">
        <v>1966</v>
      </c>
      <c r="S143">
        <v>0.34102389999999999</v>
      </c>
      <c r="T143">
        <v>336</v>
      </c>
      <c r="U143">
        <v>4922351</v>
      </c>
      <c r="V143">
        <v>21.124420000000001</v>
      </c>
      <c r="W143" s="4">
        <v>1100000000</v>
      </c>
      <c r="Y143">
        <v>4.0000000000000002E-4</v>
      </c>
      <c r="Z143">
        <v>0.65</v>
      </c>
      <c r="AA143">
        <v>0.67</v>
      </c>
      <c r="AB143">
        <v>10</v>
      </c>
      <c r="AC143">
        <v>0.3</v>
      </c>
      <c r="AD143">
        <v>1.768</v>
      </c>
      <c r="AE143">
        <v>150</v>
      </c>
      <c r="AF143">
        <v>196.15</v>
      </c>
      <c r="AG143">
        <v>121.153846153846</v>
      </c>
      <c r="AH143">
        <v>50</v>
      </c>
      <c r="AI143">
        <v>321.15384599999999</v>
      </c>
      <c r="AJ143">
        <v>41.586649999999999</v>
      </c>
      <c r="AK143">
        <v>285</v>
      </c>
      <c r="AL143">
        <v>50</v>
      </c>
      <c r="AM143">
        <v>110</v>
      </c>
      <c r="AN143">
        <v>0</v>
      </c>
      <c r="AO143">
        <v>0</v>
      </c>
      <c r="AP143">
        <v>2003</v>
      </c>
      <c r="AQ143">
        <v>0.38285069999999999</v>
      </c>
      <c r="AR143">
        <v>302</v>
      </c>
      <c r="AS143">
        <v>3940902</v>
      </c>
      <c r="AT143">
        <v>20.015509999999999</v>
      </c>
      <c r="AU143">
        <v>-1</v>
      </c>
    </row>
    <row r="144" spans="1:47" x14ac:dyDescent="0.3">
      <c r="A144">
        <v>4.0000000000000002E-4</v>
      </c>
      <c r="B144">
        <v>0.65</v>
      </c>
      <c r="C144">
        <v>0.67</v>
      </c>
      <c r="D144">
        <v>10</v>
      </c>
      <c r="E144">
        <v>0.3</v>
      </c>
      <c r="F144">
        <v>1.768</v>
      </c>
      <c r="G144">
        <v>150</v>
      </c>
      <c r="H144">
        <v>196.15</v>
      </c>
      <c r="I144">
        <v>121.153846153846</v>
      </c>
      <c r="J144">
        <v>60</v>
      </c>
      <c r="K144">
        <v>331.15384599999999</v>
      </c>
      <c r="L144">
        <v>40.716180000000001</v>
      </c>
      <c r="M144">
        <v>285</v>
      </c>
      <c r="N144">
        <v>50</v>
      </c>
      <c r="O144">
        <v>110</v>
      </c>
      <c r="P144">
        <v>1</v>
      </c>
      <c r="Q144">
        <v>1.31782E-6</v>
      </c>
      <c r="R144">
        <v>2082</v>
      </c>
      <c r="S144">
        <v>0.38571529999999998</v>
      </c>
      <c r="T144">
        <v>355</v>
      </c>
      <c r="U144">
        <v>4598113</v>
      </c>
      <c r="V144">
        <v>21.72053</v>
      </c>
      <c r="W144" s="4">
        <v>3400000000000</v>
      </c>
      <c r="Y144">
        <v>4.0000000000000002E-4</v>
      </c>
      <c r="Z144">
        <v>0.65</v>
      </c>
      <c r="AA144">
        <v>0.67</v>
      </c>
      <c r="AB144">
        <v>10</v>
      </c>
      <c r="AC144">
        <v>0.3</v>
      </c>
      <c r="AD144">
        <v>1.768</v>
      </c>
      <c r="AE144">
        <v>150</v>
      </c>
      <c r="AF144">
        <v>196.15</v>
      </c>
      <c r="AG144">
        <v>121.153846153846</v>
      </c>
      <c r="AH144">
        <v>60</v>
      </c>
      <c r="AI144">
        <v>331.15384599999999</v>
      </c>
      <c r="AJ144">
        <v>40.716180000000001</v>
      </c>
      <c r="AK144">
        <v>285</v>
      </c>
      <c r="AL144">
        <v>50</v>
      </c>
      <c r="AM144">
        <v>110</v>
      </c>
      <c r="AN144">
        <v>0</v>
      </c>
      <c r="AO144">
        <v>0</v>
      </c>
      <c r="AP144">
        <v>2090</v>
      </c>
      <c r="AQ144">
        <v>0.38710060000000002</v>
      </c>
      <c r="AR144">
        <v>279</v>
      </c>
      <c r="AS144">
        <v>3600796</v>
      </c>
      <c r="AT144">
        <v>19.230699999999999</v>
      </c>
      <c r="AU144">
        <v>-1</v>
      </c>
    </row>
    <row r="145" spans="1:47" x14ac:dyDescent="0.3">
      <c r="A145">
        <v>4.0000000000000002E-4</v>
      </c>
      <c r="B145">
        <v>0.65</v>
      </c>
      <c r="C145">
        <v>0.67</v>
      </c>
      <c r="D145">
        <v>10</v>
      </c>
      <c r="E145">
        <v>0.3</v>
      </c>
      <c r="F145">
        <v>1.768</v>
      </c>
      <c r="G145">
        <v>150</v>
      </c>
      <c r="H145">
        <v>196.15</v>
      </c>
      <c r="I145">
        <v>121.153846153846</v>
      </c>
      <c r="J145">
        <v>70</v>
      </c>
      <c r="K145">
        <v>341.15384599999999</v>
      </c>
      <c r="L145">
        <v>39.875390000000003</v>
      </c>
      <c r="M145">
        <v>285</v>
      </c>
      <c r="N145">
        <v>50</v>
      </c>
      <c r="O145">
        <v>110</v>
      </c>
      <c r="P145">
        <v>0</v>
      </c>
      <c r="Q145">
        <v>0</v>
      </c>
      <c r="R145">
        <v>2238</v>
      </c>
      <c r="S145">
        <v>0.48041859999999997</v>
      </c>
      <c r="T145">
        <v>377</v>
      </c>
      <c r="U145">
        <v>3920484</v>
      </c>
      <c r="V145">
        <v>22.39188</v>
      </c>
      <c r="W145">
        <v>-1</v>
      </c>
      <c r="Y145">
        <v>4.0000000000000002E-4</v>
      </c>
      <c r="Z145">
        <v>0.65</v>
      </c>
      <c r="AA145">
        <v>0.67</v>
      </c>
      <c r="AB145">
        <v>10</v>
      </c>
      <c r="AC145">
        <v>0.3</v>
      </c>
      <c r="AD145">
        <v>1.768</v>
      </c>
      <c r="AE145">
        <v>150</v>
      </c>
      <c r="AF145">
        <v>196.15</v>
      </c>
      <c r="AG145">
        <v>121.153846153846</v>
      </c>
      <c r="AH145">
        <v>70</v>
      </c>
      <c r="AI145">
        <v>341.15384599999999</v>
      </c>
      <c r="AJ145">
        <v>39.875390000000003</v>
      </c>
      <c r="AK145">
        <v>285</v>
      </c>
      <c r="AL145">
        <v>50</v>
      </c>
      <c r="AM145">
        <v>110</v>
      </c>
      <c r="AN145">
        <v>0</v>
      </c>
      <c r="AO145">
        <v>0</v>
      </c>
      <c r="AP145">
        <v>2242</v>
      </c>
      <c r="AQ145">
        <v>0.47989270000000001</v>
      </c>
      <c r="AR145">
        <v>265</v>
      </c>
      <c r="AS145">
        <v>2758798</v>
      </c>
      <c r="AT145">
        <v>18.737539999999999</v>
      </c>
      <c r="AU145">
        <v>-1</v>
      </c>
    </row>
    <row r="146" spans="1:47" x14ac:dyDescent="0.3">
      <c r="A146">
        <v>4.0000000000000002E-4</v>
      </c>
      <c r="B146">
        <v>0.65</v>
      </c>
      <c r="C146">
        <v>0.67</v>
      </c>
      <c r="D146">
        <v>10</v>
      </c>
      <c r="E146">
        <v>0.3</v>
      </c>
      <c r="F146">
        <v>1.768</v>
      </c>
      <c r="G146">
        <v>150</v>
      </c>
      <c r="H146">
        <v>196.15</v>
      </c>
      <c r="I146">
        <v>121.153846153846</v>
      </c>
      <c r="J146">
        <v>80</v>
      </c>
      <c r="K146">
        <v>351.15384599999999</v>
      </c>
      <c r="L146">
        <v>39.063130000000001</v>
      </c>
      <c r="M146">
        <v>285</v>
      </c>
      <c r="N146">
        <v>50</v>
      </c>
      <c r="O146">
        <v>110</v>
      </c>
      <c r="P146">
        <v>0</v>
      </c>
      <c r="Q146">
        <v>0</v>
      </c>
      <c r="R146">
        <v>2261</v>
      </c>
      <c r="S146">
        <v>0.55140239999999996</v>
      </c>
      <c r="T146">
        <v>348</v>
      </c>
      <c r="U146">
        <v>3153034</v>
      </c>
      <c r="V146">
        <v>21.502739999999999</v>
      </c>
      <c r="W146">
        <v>-1</v>
      </c>
      <c r="Y146">
        <v>4.0000000000000002E-4</v>
      </c>
      <c r="Z146">
        <v>0.65</v>
      </c>
      <c r="AA146">
        <v>0.67</v>
      </c>
      <c r="AB146">
        <v>10</v>
      </c>
      <c r="AC146">
        <v>0.3</v>
      </c>
      <c r="AD146">
        <v>1.768</v>
      </c>
      <c r="AE146">
        <v>150</v>
      </c>
      <c r="AF146">
        <v>196.15</v>
      </c>
      <c r="AG146">
        <v>121.153846153846</v>
      </c>
      <c r="AH146">
        <v>80</v>
      </c>
      <c r="AI146">
        <v>351.15384599999999</v>
      </c>
      <c r="AJ146">
        <v>39.063130000000001</v>
      </c>
      <c r="AK146">
        <v>285</v>
      </c>
      <c r="AL146">
        <v>50</v>
      </c>
      <c r="AM146">
        <v>110</v>
      </c>
      <c r="AN146">
        <v>0</v>
      </c>
      <c r="AO146">
        <v>0</v>
      </c>
      <c r="AP146">
        <v>2261</v>
      </c>
      <c r="AQ146">
        <v>0.55140239999999996</v>
      </c>
      <c r="AR146">
        <v>256</v>
      </c>
      <c r="AS146">
        <v>2319474</v>
      </c>
      <c r="AT146">
        <v>18.413789999999999</v>
      </c>
      <c r="AU146">
        <v>-1</v>
      </c>
    </row>
    <row r="147" spans="1:47" x14ac:dyDescent="0.3">
      <c r="A147">
        <v>4.0000000000000002E-4</v>
      </c>
      <c r="B147">
        <v>0.65</v>
      </c>
      <c r="C147">
        <v>0.67</v>
      </c>
      <c r="D147">
        <v>10</v>
      </c>
      <c r="E147">
        <v>0.3</v>
      </c>
      <c r="F147">
        <v>1.768</v>
      </c>
      <c r="G147">
        <v>150</v>
      </c>
      <c r="H147">
        <v>196.15</v>
      </c>
      <c r="I147">
        <v>121.153846153846</v>
      </c>
      <c r="J147">
        <v>90</v>
      </c>
      <c r="K147">
        <v>361.15384599999999</v>
      </c>
      <c r="L147">
        <v>38.278289999999998</v>
      </c>
      <c r="M147">
        <v>285</v>
      </c>
      <c r="N147">
        <v>50</v>
      </c>
      <c r="O147">
        <v>110</v>
      </c>
      <c r="P147">
        <v>0</v>
      </c>
      <c r="Q147">
        <v>0</v>
      </c>
      <c r="R147">
        <v>2275</v>
      </c>
      <c r="S147">
        <v>0.63922009999999996</v>
      </c>
      <c r="T147">
        <v>327</v>
      </c>
      <c r="U147">
        <v>2555733</v>
      </c>
      <c r="V147">
        <v>20.836379999999998</v>
      </c>
      <c r="W147">
        <v>-1</v>
      </c>
      <c r="Y147">
        <v>4.0000000000000002E-4</v>
      </c>
      <c r="Z147">
        <v>0.65</v>
      </c>
      <c r="AA147">
        <v>0.67</v>
      </c>
      <c r="AB147">
        <v>10</v>
      </c>
      <c r="AC147">
        <v>0.3</v>
      </c>
      <c r="AD147">
        <v>1.768</v>
      </c>
      <c r="AE147">
        <v>150</v>
      </c>
      <c r="AF147">
        <v>196.15</v>
      </c>
      <c r="AG147">
        <v>121.153846153846</v>
      </c>
      <c r="AH147">
        <v>90</v>
      </c>
      <c r="AI147">
        <v>361.15384599999999</v>
      </c>
      <c r="AJ147">
        <v>38.278289999999998</v>
      </c>
      <c r="AK147">
        <v>285</v>
      </c>
      <c r="AL147">
        <v>50</v>
      </c>
      <c r="AM147">
        <v>110</v>
      </c>
      <c r="AN147">
        <v>0</v>
      </c>
      <c r="AO147">
        <v>0</v>
      </c>
      <c r="AP147">
        <v>2275</v>
      </c>
      <c r="AQ147">
        <v>0.63922009999999996</v>
      </c>
      <c r="AR147">
        <v>247</v>
      </c>
      <c r="AS147">
        <v>1930477</v>
      </c>
      <c r="AT147">
        <v>18.08445</v>
      </c>
      <c r="AU147">
        <v>-1</v>
      </c>
    </row>
    <row r="148" spans="1:47" x14ac:dyDescent="0.3">
      <c r="A148">
        <v>4.0000000000000002E-4</v>
      </c>
      <c r="B148">
        <v>0.65</v>
      </c>
      <c r="C148">
        <v>0.67</v>
      </c>
      <c r="D148">
        <v>10</v>
      </c>
      <c r="E148">
        <v>0.3</v>
      </c>
      <c r="F148">
        <v>1.768</v>
      </c>
      <c r="G148">
        <v>150</v>
      </c>
      <c r="H148">
        <v>196.15</v>
      </c>
      <c r="I148">
        <v>121.153846153846</v>
      </c>
      <c r="J148">
        <v>100</v>
      </c>
      <c r="K148">
        <v>371.15384599999999</v>
      </c>
      <c r="L148">
        <v>37.519779999999997</v>
      </c>
      <c r="M148">
        <v>285</v>
      </c>
      <c r="N148">
        <v>50</v>
      </c>
      <c r="O148">
        <v>110</v>
      </c>
      <c r="P148">
        <v>0</v>
      </c>
      <c r="Q148">
        <v>0</v>
      </c>
      <c r="R148">
        <v>2398</v>
      </c>
      <c r="S148">
        <v>0.73144960000000003</v>
      </c>
      <c r="T148">
        <v>390</v>
      </c>
      <c r="U148">
        <v>2663780</v>
      </c>
      <c r="V148">
        <v>22.77975</v>
      </c>
      <c r="W148">
        <v>-1</v>
      </c>
      <c r="Y148">
        <v>4.0000000000000002E-4</v>
      </c>
      <c r="Z148">
        <v>0.65</v>
      </c>
      <c r="AA148">
        <v>0.67</v>
      </c>
      <c r="AB148">
        <v>10</v>
      </c>
      <c r="AC148">
        <v>0.3</v>
      </c>
      <c r="AD148">
        <v>1.768</v>
      </c>
      <c r="AE148">
        <v>150</v>
      </c>
      <c r="AF148">
        <v>196.15</v>
      </c>
      <c r="AG148">
        <v>121.153846153846</v>
      </c>
      <c r="AH148">
        <v>100</v>
      </c>
      <c r="AI148">
        <v>371.15384599999999</v>
      </c>
      <c r="AJ148">
        <v>37.519779999999997</v>
      </c>
      <c r="AK148">
        <v>285</v>
      </c>
      <c r="AL148">
        <v>50</v>
      </c>
      <c r="AM148">
        <v>110</v>
      </c>
      <c r="AN148">
        <v>0</v>
      </c>
      <c r="AO148">
        <v>0</v>
      </c>
      <c r="AP148">
        <v>2398</v>
      </c>
      <c r="AQ148">
        <v>0.73144960000000003</v>
      </c>
      <c r="AR148">
        <v>232</v>
      </c>
      <c r="AS148">
        <v>1584607</v>
      </c>
      <c r="AT148">
        <v>17.522269999999999</v>
      </c>
      <c r="AU148">
        <v>-1</v>
      </c>
    </row>
    <row r="149" spans="1:47" x14ac:dyDescent="0.3">
      <c r="A149">
        <v>4.0000000000000002E-4</v>
      </c>
      <c r="B149">
        <v>0.65</v>
      </c>
      <c r="C149">
        <v>0.67</v>
      </c>
      <c r="D149">
        <v>10</v>
      </c>
      <c r="E149">
        <v>0.3</v>
      </c>
      <c r="F149">
        <v>1.768</v>
      </c>
      <c r="G149">
        <v>150</v>
      </c>
      <c r="H149">
        <v>196.15</v>
      </c>
      <c r="I149">
        <v>121.153846153846</v>
      </c>
      <c r="J149">
        <v>0</v>
      </c>
      <c r="K149">
        <v>271.15384599999999</v>
      </c>
      <c r="L149">
        <v>46.42615</v>
      </c>
      <c r="M149">
        <v>285</v>
      </c>
      <c r="N149">
        <v>50</v>
      </c>
      <c r="O149">
        <v>110</v>
      </c>
      <c r="P149">
        <v>3</v>
      </c>
      <c r="Q149">
        <v>3.2601439999999999E-4</v>
      </c>
      <c r="R149">
        <v>1281</v>
      </c>
      <c r="S149">
        <v>0.46601720000000002</v>
      </c>
      <c r="T149">
        <v>351</v>
      </c>
      <c r="U149">
        <v>3762905</v>
      </c>
      <c r="V149">
        <v>21.596340000000001</v>
      </c>
      <c r="W149" s="4">
        <v>11000000000</v>
      </c>
      <c r="Y149">
        <v>4.0000000000000002E-4</v>
      </c>
      <c r="Z149">
        <v>0.65</v>
      </c>
      <c r="AA149">
        <v>0.67</v>
      </c>
      <c r="AB149">
        <v>10</v>
      </c>
      <c r="AC149">
        <v>0.3</v>
      </c>
      <c r="AD149">
        <v>1.768</v>
      </c>
      <c r="AE149">
        <v>150</v>
      </c>
      <c r="AF149">
        <v>196.15</v>
      </c>
      <c r="AG149">
        <v>121.153846153846</v>
      </c>
      <c r="AH149">
        <v>0</v>
      </c>
      <c r="AI149">
        <v>271.15384599999999</v>
      </c>
      <c r="AJ149">
        <v>46.42615</v>
      </c>
      <c r="AK149">
        <v>285</v>
      </c>
      <c r="AL149">
        <v>50</v>
      </c>
      <c r="AM149">
        <v>110</v>
      </c>
      <c r="AN149">
        <v>0</v>
      </c>
      <c r="AO149">
        <v>0</v>
      </c>
      <c r="AP149">
        <v>1353</v>
      </c>
      <c r="AQ149">
        <v>1.092862</v>
      </c>
      <c r="AR149">
        <v>404</v>
      </c>
      <c r="AS149">
        <v>1846861</v>
      </c>
      <c r="AT149">
        <v>23.19059</v>
      </c>
      <c r="AU149">
        <v>-1</v>
      </c>
    </row>
    <row r="150" spans="1:47" x14ac:dyDescent="0.3">
      <c r="A150" t="s">
        <v>74</v>
      </c>
      <c r="B150" t="s">
        <v>74</v>
      </c>
      <c r="C150" t="s">
        <v>74</v>
      </c>
      <c r="D150" t="s">
        <v>74</v>
      </c>
      <c r="E150" t="s">
        <v>74</v>
      </c>
      <c r="F150" t="s">
        <v>74</v>
      </c>
      <c r="G150" t="s">
        <v>75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74</v>
      </c>
      <c r="N150">
        <v>130</v>
      </c>
      <c r="Y150" t="s">
        <v>74</v>
      </c>
      <c r="Z150" t="s">
        <v>74</v>
      </c>
      <c r="AA150" t="s">
        <v>74</v>
      </c>
      <c r="AB150" t="s">
        <v>74</v>
      </c>
      <c r="AC150" t="s">
        <v>74</v>
      </c>
      <c r="AD150" t="s">
        <v>74</v>
      </c>
      <c r="AE150" t="s">
        <v>75</v>
      </c>
      <c r="AF150" t="s">
        <v>74</v>
      </c>
      <c r="AG150" t="s">
        <v>74</v>
      </c>
      <c r="AH150" t="s">
        <v>74</v>
      </c>
      <c r="AI150" t="s">
        <v>74</v>
      </c>
      <c r="AJ150" t="s">
        <v>74</v>
      </c>
      <c r="AK150" t="s">
        <v>74</v>
      </c>
      <c r="AL150">
        <v>130</v>
      </c>
    </row>
    <row r="151" spans="1:47" x14ac:dyDescent="0.3">
      <c r="A151">
        <v>4.0000000000000002E-4</v>
      </c>
      <c r="B151">
        <v>0.65</v>
      </c>
      <c r="C151">
        <v>0.67</v>
      </c>
      <c r="D151">
        <v>10</v>
      </c>
      <c r="E151">
        <v>0.3</v>
      </c>
      <c r="F151">
        <v>1.768</v>
      </c>
      <c r="G151">
        <v>150</v>
      </c>
      <c r="H151">
        <v>196.15</v>
      </c>
      <c r="I151">
        <v>121.153846153846</v>
      </c>
      <c r="J151">
        <v>0</v>
      </c>
      <c r="K151">
        <v>271.15384599999999</v>
      </c>
      <c r="L151">
        <v>48.361969999999999</v>
      </c>
      <c r="M151">
        <v>305</v>
      </c>
      <c r="N151">
        <v>50</v>
      </c>
      <c r="O151">
        <v>130</v>
      </c>
      <c r="P151">
        <v>31</v>
      </c>
      <c r="Q151">
        <v>0.44217220000000002</v>
      </c>
      <c r="R151">
        <v>784</v>
      </c>
      <c r="S151">
        <v>0.27716639999999998</v>
      </c>
      <c r="T151">
        <v>473</v>
      </c>
      <c r="U151">
        <v>8525869</v>
      </c>
      <c r="V151">
        <v>25.122789999999998</v>
      </c>
      <c r="W151" s="4">
        <v>19200000</v>
      </c>
      <c r="Y151">
        <v>4.0000000000000002E-4</v>
      </c>
      <c r="Z151">
        <v>0.65</v>
      </c>
      <c r="AA151">
        <v>0.67</v>
      </c>
      <c r="AB151">
        <v>10</v>
      </c>
      <c r="AC151">
        <v>0.3</v>
      </c>
      <c r="AD151">
        <v>1.768</v>
      </c>
      <c r="AE151">
        <v>150</v>
      </c>
      <c r="AF151">
        <v>196.15</v>
      </c>
      <c r="AG151">
        <v>121.153846153846</v>
      </c>
      <c r="AH151">
        <v>0</v>
      </c>
      <c r="AI151">
        <v>271.15384599999999</v>
      </c>
      <c r="AJ151">
        <v>48.361969999999999</v>
      </c>
      <c r="AK151">
        <v>305</v>
      </c>
      <c r="AL151">
        <v>50</v>
      </c>
      <c r="AM151">
        <v>130</v>
      </c>
      <c r="AN151">
        <v>0</v>
      </c>
      <c r="AO151">
        <v>0</v>
      </c>
      <c r="AP151">
        <v>858</v>
      </c>
      <c r="AQ151">
        <v>2.6451570000000002</v>
      </c>
      <c r="AR151">
        <v>554</v>
      </c>
      <c r="AS151">
        <v>1046349</v>
      </c>
      <c r="AT151">
        <v>27.2271</v>
      </c>
      <c r="AU151">
        <v>-1</v>
      </c>
    </row>
    <row r="152" spans="1:47" x14ac:dyDescent="0.3">
      <c r="A152">
        <v>4.0000000000000002E-4</v>
      </c>
      <c r="B152">
        <v>0.65</v>
      </c>
      <c r="C152">
        <v>0.67</v>
      </c>
      <c r="D152">
        <v>10</v>
      </c>
      <c r="E152">
        <v>0.3</v>
      </c>
      <c r="F152">
        <v>1.768</v>
      </c>
      <c r="G152">
        <v>150</v>
      </c>
      <c r="H152">
        <v>196.15</v>
      </c>
      <c r="I152">
        <v>121.153846153846</v>
      </c>
      <c r="J152">
        <v>10</v>
      </c>
      <c r="K152">
        <v>281.15384599999999</v>
      </c>
      <c r="L152">
        <v>47.329639999999998</v>
      </c>
      <c r="M152">
        <v>305</v>
      </c>
      <c r="N152">
        <v>50</v>
      </c>
      <c r="O152">
        <v>130</v>
      </c>
      <c r="P152">
        <v>42</v>
      </c>
      <c r="Q152">
        <v>0.18141940000000001</v>
      </c>
      <c r="R152">
        <v>914</v>
      </c>
      <c r="S152">
        <v>2.1369929999999999E-2</v>
      </c>
      <c r="T152">
        <v>431</v>
      </c>
      <c r="U152">
        <v>100761000</v>
      </c>
      <c r="V152">
        <v>23.964110000000002</v>
      </c>
      <c r="W152" s="4">
        <v>555000000</v>
      </c>
      <c r="Y152">
        <v>4.0000000000000002E-4</v>
      </c>
      <c r="Z152">
        <v>0.65</v>
      </c>
      <c r="AA152">
        <v>0.67</v>
      </c>
      <c r="AB152">
        <v>10</v>
      </c>
      <c r="AC152">
        <v>0.3</v>
      </c>
      <c r="AD152">
        <v>1.768</v>
      </c>
      <c r="AE152">
        <v>150</v>
      </c>
      <c r="AF152">
        <v>196.15</v>
      </c>
      <c r="AG152">
        <v>121.153846153846</v>
      </c>
      <c r="AH152">
        <v>10</v>
      </c>
      <c r="AI152">
        <v>281.15384599999999</v>
      </c>
      <c r="AJ152">
        <v>47.329639999999998</v>
      </c>
      <c r="AK152">
        <v>305</v>
      </c>
      <c r="AL152">
        <v>50</v>
      </c>
      <c r="AM152">
        <v>130</v>
      </c>
      <c r="AN152">
        <v>0</v>
      </c>
      <c r="AO152">
        <v>0</v>
      </c>
      <c r="AP152">
        <v>971</v>
      </c>
      <c r="AQ152">
        <v>1.7277039999999999</v>
      </c>
      <c r="AR152">
        <v>520</v>
      </c>
      <c r="AS152">
        <v>1503669</v>
      </c>
      <c r="AT152">
        <v>26.362829999999999</v>
      </c>
      <c r="AU152">
        <v>-1</v>
      </c>
    </row>
    <row r="153" spans="1:47" x14ac:dyDescent="0.3">
      <c r="A153">
        <v>4.0000000000000002E-4</v>
      </c>
      <c r="B153">
        <v>0.65</v>
      </c>
      <c r="C153">
        <v>0.67</v>
      </c>
      <c r="D153">
        <v>10</v>
      </c>
      <c r="E153">
        <v>0.3</v>
      </c>
      <c r="F153">
        <v>1.768</v>
      </c>
      <c r="G153">
        <v>150</v>
      </c>
      <c r="H153">
        <v>196.15</v>
      </c>
      <c r="I153">
        <v>121.153846153846</v>
      </c>
      <c r="J153">
        <v>20</v>
      </c>
      <c r="K153">
        <v>291.15384599999999</v>
      </c>
      <c r="L153">
        <v>46.330500000000001</v>
      </c>
      <c r="M153">
        <v>305</v>
      </c>
      <c r="N153">
        <v>50</v>
      </c>
      <c r="O153">
        <v>130</v>
      </c>
      <c r="P153">
        <v>31</v>
      </c>
      <c r="Q153">
        <v>2.7901559999999999E-2</v>
      </c>
      <c r="R153">
        <v>1059</v>
      </c>
      <c r="S153">
        <v>1.2053179999999999</v>
      </c>
      <c r="T153">
        <v>388</v>
      </c>
      <c r="U153">
        <v>1608230</v>
      </c>
      <c r="V153">
        <v>22.720490000000002</v>
      </c>
      <c r="W153" s="4">
        <v>57600000</v>
      </c>
      <c r="Y153">
        <v>4.0000000000000002E-4</v>
      </c>
      <c r="Z153">
        <v>0.65</v>
      </c>
      <c r="AA153">
        <v>0.67</v>
      </c>
      <c r="AB153">
        <v>10</v>
      </c>
      <c r="AC153">
        <v>0.3</v>
      </c>
      <c r="AD153">
        <v>1.768</v>
      </c>
      <c r="AE153">
        <v>150</v>
      </c>
      <c r="AF153">
        <v>196.15</v>
      </c>
      <c r="AG153">
        <v>121.153846153846</v>
      </c>
      <c r="AH153">
        <v>20</v>
      </c>
      <c r="AI153">
        <v>291.15384599999999</v>
      </c>
      <c r="AJ153">
        <v>46.330500000000001</v>
      </c>
      <c r="AK153">
        <v>305</v>
      </c>
      <c r="AL153">
        <v>50</v>
      </c>
      <c r="AM153">
        <v>130</v>
      </c>
      <c r="AN153">
        <v>0</v>
      </c>
      <c r="AO153">
        <v>0</v>
      </c>
      <c r="AP153">
        <v>1099</v>
      </c>
      <c r="AQ153">
        <v>1.2171110000000001</v>
      </c>
      <c r="AR153">
        <v>462</v>
      </c>
      <c r="AS153">
        <v>1896400</v>
      </c>
      <c r="AT153">
        <v>24.82423</v>
      </c>
      <c r="AU153">
        <v>-1</v>
      </c>
    </row>
    <row r="154" spans="1:47" x14ac:dyDescent="0.3">
      <c r="A154">
        <v>4.0000000000000002E-4</v>
      </c>
      <c r="B154">
        <v>0.65</v>
      </c>
      <c r="C154">
        <v>0.67</v>
      </c>
      <c r="D154">
        <v>10</v>
      </c>
      <c r="E154">
        <v>0.3</v>
      </c>
      <c r="F154">
        <v>1.768</v>
      </c>
      <c r="G154">
        <v>150</v>
      </c>
      <c r="H154">
        <v>196.15</v>
      </c>
      <c r="I154">
        <v>121.153846153846</v>
      </c>
      <c r="J154">
        <v>30</v>
      </c>
      <c r="K154">
        <v>301.15384599999999</v>
      </c>
      <c r="L154">
        <v>45.36354</v>
      </c>
      <c r="M154">
        <v>305</v>
      </c>
      <c r="N154">
        <v>50</v>
      </c>
      <c r="O154">
        <v>130</v>
      </c>
      <c r="P154">
        <v>28</v>
      </c>
      <c r="Q154">
        <v>0.56075850000000005</v>
      </c>
      <c r="R154">
        <v>1244</v>
      </c>
      <c r="S154">
        <v>1.680094</v>
      </c>
      <c r="T154">
        <v>404</v>
      </c>
      <c r="U154">
        <v>1201340</v>
      </c>
      <c r="V154">
        <v>23.19059</v>
      </c>
      <c r="W154" s="4">
        <v>2140000</v>
      </c>
      <c r="Y154">
        <v>4.0000000000000002E-4</v>
      </c>
      <c r="Z154">
        <v>0.65</v>
      </c>
      <c r="AA154">
        <v>0.67</v>
      </c>
      <c r="AB154">
        <v>10</v>
      </c>
      <c r="AC154">
        <v>0.3</v>
      </c>
      <c r="AD154">
        <v>1.768</v>
      </c>
      <c r="AE154">
        <v>150</v>
      </c>
      <c r="AF154">
        <v>196.15</v>
      </c>
      <c r="AG154">
        <v>121.153846153846</v>
      </c>
      <c r="AH154">
        <v>30</v>
      </c>
      <c r="AI154">
        <v>301.15384599999999</v>
      </c>
      <c r="AJ154">
        <v>45.36354</v>
      </c>
      <c r="AK154">
        <v>305</v>
      </c>
      <c r="AL154">
        <v>50</v>
      </c>
      <c r="AM154">
        <v>130</v>
      </c>
      <c r="AN154">
        <v>0</v>
      </c>
      <c r="AO154">
        <v>0</v>
      </c>
      <c r="AP154">
        <v>1284</v>
      </c>
      <c r="AQ154">
        <v>2.5529350000000002</v>
      </c>
      <c r="AR154">
        <v>444</v>
      </c>
      <c r="AS154">
        <v>868883.1</v>
      </c>
      <c r="AT154">
        <v>24.328279999999999</v>
      </c>
      <c r="AU154">
        <v>-1</v>
      </c>
    </row>
    <row r="155" spans="1:47" x14ac:dyDescent="0.3">
      <c r="A155">
        <v>4.0000000000000002E-4</v>
      </c>
      <c r="B155">
        <v>0.65</v>
      </c>
      <c r="C155">
        <v>0.67</v>
      </c>
      <c r="D155">
        <v>10</v>
      </c>
      <c r="E155">
        <v>0.3</v>
      </c>
      <c r="F155">
        <v>1.768</v>
      </c>
      <c r="G155">
        <v>150</v>
      </c>
      <c r="H155">
        <v>196.15</v>
      </c>
      <c r="I155">
        <v>121.153846153846</v>
      </c>
      <c r="J155">
        <v>40</v>
      </c>
      <c r="K155">
        <v>311.15384599999999</v>
      </c>
      <c r="L155">
        <v>44.427770000000002</v>
      </c>
      <c r="M155">
        <v>305</v>
      </c>
      <c r="N155">
        <v>50</v>
      </c>
      <c r="O155">
        <v>130</v>
      </c>
      <c r="P155">
        <v>97</v>
      </c>
      <c r="Q155">
        <v>2.8094199999999998</v>
      </c>
      <c r="R155">
        <v>1446</v>
      </c>
      <c r="S155">
        <v>4.9614880000000001</v>
      </c>
      <c r="T155">
        <v>344</v>
      </c>
      <c r="U155">
        <v>346389.4</v>
      </c>
      <c r="V155">
        <v>21.37734</v>
      </c>
      <c r="W155">
        <v>123296</v>
      </c>
      <c r="Y155">
        <v>4.0000000000000002E-4</v>
      </c>
      <c r="Z155">
        <v>0.65</v>
      </c>
      <c r="AA155">
        <v>0.67</v>
      </c>
      <c r="AB155">
        <v>10</v>
      </c>
      <c r="AC155">
        <v>0.3</v>
      </c>
      <c r="AD155">
        <v>1.768</v>
      </c>
      <c r="AE155">
        <v>150</v>
      </c>
      <c r="AF155">
        <v>196.15</v>
      </c>
      <c r="AG155">
        <v>121.153846153846</v>
      </c>
      <c r="AH155">
        <v>40</v>
      </c>
      <c r="AI155">
        <v>311.15384599999999</v>
      </c>
      <c r="AJ155">
        <v>44.427770000000002</v>
      </c>
      <c r="AK155">
        <v>305</v>
      </c>
      <c r="AL155">
        <v>50</v>
      </c>
      <c r="AM155">
        <v>130</v>
      </c>
      <c r="AN155">
        <v>0</v>
      </c>
      <c r="AO155">
        <v>0</v>
      </c>
      <c r="AP155">
        <v>1468</v>
      </c>
      <c r="AQ155">
        <v>5.1410859999999996</v>
      </c>
      <c r="AR155">
        <v>442</v>
      </c>
      <c r="AS155">
        <v>429522.1</v>
      </c>
      <c r="AT155">
        <v>24.272590000000001</v>
      </c>
      <c r="AU155">
        <v>-1</v>
      </c>
    </row>
    <row r="156" spans="1:47" x14ac:dyDescent="0.3">
      <c r="A156">
        <v>4.0000000000000002E-4</v>
      </c>
      <c r="B156">
        <v>0.65</v>
      </c>
      <c r="C156">
        <v>0.67</v>
      </c>
      <c r="D156">
        <v>10</v>
      </c>
      <c r="E156">
        <v>0.3</v>
      </c>
      <c r="F156">
        <v>1.768</v>
      </c>
      <c r="G156">
        <v>150</v>
      </c>
      <c r="H156">
        <v>196.15</v>
      </c>
      <c r="I156">
        <v>121.153846153846</v>
      </c>
      <c r="J156">
        <v>50</v>
      </c>
      <c r="K156">
        <v>321.15384599999999</v>
      </c>
      <c r="L156">
        <v>43.522179999999999</v>
      </c>
      <c r="M156">
        <v>305</v>
      </c>
      <c r="N156">
        <v>50</v>
      </c>
      <c r="O156">
        <v>130</v>
      </c>
      <c r="P156">
        <v>118</v>
      </c>
      <c r="Q156">
        <v>3.0198900000000002</v>
      </c>
      <c r="R156">
        <v>1575</v>
      </c>
      <c r="S156">
        <v>2.792567</v>
      </c>
      <c r="T156">
        <v>345</v>
      </c>
      <c r="U156">
        <v>617211</v>
      </c>
      <c r="V156">
        <v>21.408760000000001</v>
      </c>
      <c r="W156">
        <v>204382</v>
      </c>
      <c r="Y156">
        <v>4.0000000000000002E-4</v>
      </c>
      <c r="Z156">
        <v>0.65</v>
      </c>
      <c r="AA156">
        <v>0.67</v>
      </c>
      <c r="AB156">
        <v>10</v>
      </c>
      <c r="AC156">
        <v>0.3</v>
      </c>
      <c r="AD156">
        <v>1.768</v>
      </c>
      <c r="AE156">
        <v>150</v>
      </c>
      <c r="AF156">
        <v>196.15</v>
      </c>
      <c r="AG156">
        <v>121.153846153846</v>
      </c>
      <c r="AH156">
        <v>50</v>
      </c>
      <c r="AI156">
        <v>321.15384599999999</v>
      </c>
      <c r="AJ156">
        <v>43.522179999999999</v>
      </c>
      <c r="AK156">
        <v>305</v>
      </c>
      <c r="AL156">
        <v>50</v>
      </c>
      <c r="AM156">
        <v>130</v>
      </c>
      <c r="AN156">
        <v>0</v>
      </c>
      <c r="AO156">
        <v>0</v>
      </c>
      <c r="AP156">
        <v>1623</v>
      </c>
      <c r="AQ156">
        <v>4.1565060000000003</v>
      </c>
      <c r="AR156">
        <v>412</v>
      </c>
      <c r="AS156">
        <v>495207.2</v>
      </c>
      <c r="AT156">
        <v>23.42229</v>
      </c>
      <c r="AU156">
        <v>-1</v>
      </c>
    </row>
    <row r="157" spans="1:47" x14ac:dyDescent="0.3">
      <c r="A157">
        <v>4.0000000000000002E-4</v>
      </c>
      <c r="B157">
        <v>0.65</v>
      </c>
      <c r="C157">
        <v>0.67</v>
      </c>
      <c r="D157">
        <v>10</v>
      </c>
      <c r="E157">
        <v>0.3</v>
      </c>
      <c r="F157">
        <v>1.768</v>
      </c>
      <c r="G157">
        <v>150</v>
      </c>
      <c r="H157">
        <v>196.15</v>
      </c>
      <c r="I157">
        <v>121.153846153846</v>
      </c>
      <c r="J157">
        <v>60</v>
      </c>
      <c r="K157">
        <v>331.15384599999999</v>
      </c>
      <c r="L157">
        <v>42.64575</v>
      </c>
      <c r="M157">
        <v>305</v>
      </c>
      <c r="N157">
        <v>50</v>
      </c>
      <c r="O157">
        <v>130</v>
      </c>
      <c r="P157">
        <v>14</v>
      </c>
      <c r="Q157">
        <v>0.13685739999999999</v>
      </c>
      <c r="R157">
        <v>1750</v>
      </c>
      <c r="S157">
        <v>1.6678539999999999</v>
      </c>
      <c r="T157">
        <v>353</v>
      </c>
      <c r="U157">
        <v>1057389</v>
      </c>
      <c r="V157">
        <v>21.658519999999999</v>
      </c>
      <c r="W157" s="4">
        <v>7720000</v>
      </c>
      <c r="Y157">
        <v>4.0000000000000002E-4</v>
      </c>
      <c r="Z157">
        <v>0.65</v>
      </c>
      <c r="AA157">
        <v>0.67</v>
      </c>
      <c r="AB157">
        <v>10</v>
      </c>
      <c r="AC157">
        <v>0.3</v>
      </c>
      <c r="AD157">
        <v>1.768</v>
      </c>
      <c r="AE157">
        <v>150</v>
      </c>
      <c r="AF157">
        <v>196.15</v>
      </c>
      <c r="AG157">
        <v>121.153846153846</v>
      </c>
      <c r="AH157">
        <v>60</v>
      </c>
      <c r="AI157">
        <v>331.15384599999999</v>
      </c>
      <c r="AJ157">
        <v>42.64575</v>
      </c>
      <c r="AK157">
        <v>305</v>
      </c>
      <c r="AL157">
        <v>50</v>
      </c>
      <c r="AM157">
        <v>130</v>
      </c>
      <c r="AN157">
        <v>0</v>
      </c>
      <c r="AO157">
        <v>0</v>
      </c>
      <c r="AP157">
        <v>1778</v>
      </c>
      <c r="AQ157">
        <v>2.3001209999999999</v>
      </c>
      <c r="AR157">
        <v>412</v>
      </c>
      <c r="AS157">
        <v>894879.7</v>
      </c>
      <c r="AT157">
        <v>23.42229</v>
      </c>
      <c r="AU157">
        <v>-1</v>
      </c>
    </row>
    <row r="158" spans="1:47" x14ac:dyDescent="0.3">
      <c r="A158">
        <v>4.0000000000000002E-4</v>
      </c>
      <c r="B158">
        <v>0.65</v>
      </c>
      <c r="C158">
        <v>0.67</v>
      </c>
      <c r="D158">
        <v>10</v>
      </c>
      <c r="E158">
        <v>0.3</v>
      </c>
      <c r="F158">
        <v>1.768</v>
      </c>
      <c r="G158">
        <v>150</v>
      </c>
      <c r="H158">
        <v>196.15</v>
      </c>
      <c r="I158">
        <v>121.153846153846</v>
      </c>
      <c r="J158">
        <v>70</v>
      </c>
      <c r="K158">
        <v>341.15384599999999</v>
      </c>
      <c r="L158">
        <v>41.797499999999999</v>
      </c>
      <c r="M158">
        <v>305</v>
      </c>
      <c r="N158">
        <v>50</v>
      </c>
      <c r="O158">
        <v>130</v>
      </c>
      <c r="P158">
        <v>0</v>
      </c>
      <c r="Q158">
        <v>0</v>
      </c>
      <c r="R158">
        <v>1685</v>
      </c>
      <c r="S158">
        <v>0.173432</v>
      </c>
      <c r="T158">
        <v>350</v>
      </c>
      <c r="U158">
        <v>10082240</v>
      </c>
      <c r="V158">
        <v>21.565180000000002</v>
      </c>
      <c r="W158">
        <v>-1</v>
      </c>
      <c r="Y158">
        <v>4.0000000000000002E-4</v>
      </c>
      <c r="Z158">
        <v>0.65</v>
      </c>
      <c r="AA158">
        <v>0.67</v>
      </c>
      <c r="AB158">
        <v>10</v>
      </c>
      <c r="AC158">
        <v>0.3</v>
      </c>
      <c r="AD158">
        <v>1.768</v>
      </c>
      <c r="AE158">
        <v>150</v>
      </c>
      <c r="AF158">
        <v>196.15</v>
      </c>
      <c r="AG158">
        <v>121.153846153846</v>
      </c>
      <c r="AH158">
        <v>70</v>
      </c>
      <c r="AI158">
        <v>341.15384599999999</v>
      </c>
      <c r="AJ158">
        <v>41.797499999999999</v>
      </c>
      <c r="AK158">
        <v>305</v>
      </c>
      <c r="AL158">
        <v>50</v>
      </c>
      <c r="AM158">
        <v>130</v>
      </c>
      <c r="AN158">
        <v>0</v>
      </c>
      <c r="AO158">
        <v>0</v>
      </c>
      <c r="AP158">
        <v>1688</v>
      </c>
      <c r="AQ158">
        <v>0.1768006</v>
      </c>
      <c r="AR158">
        <v>347</v>
      </c>
      <c r="AS158">
        <v>9805367</v>
      </c>
      <c r="AT158">
        <v>21.47146</v>
      </c>
      <c r="AU158">
        <v>-1</v>
      </c>
    </row>
    <row r="159" spans="1:47" x14ac:dyDescent="0.3">
      <c r="A159">
        <v>4.0000000000000002E-4</v>
      </c>
      <c r="B159">
        <v>0.65</v>
      </c>
      <c r="C159">
        <v>0.67</v>
      </c>
      <c r="D159">
        <v>10</v>
      </c>
      <c r="E159">
        <v>0.3</v>
      </c>
      <c r="F159">
        <v>1.768</v>
      </c>
      <c r="G159">
        <v>150</v>
      </c>
      <c r="H159">
        <v>196.15</v>
      </c>
      <c r="I159">
        <v>121.153846153846</v>
      </c>
      <c r="J159">
        <v>80</v>
      </c>
      <c r="K159">
        <v>351.15384599999999</v>
      </c>
      <c r="L159">
        <v>40.976439999999997</v>
      </c>
      <c r="M159">
        <v>305</v>
      </c>
      <c r="N159">
        <v>50</v>
      </c>
      <c r="O159">
        <v>130</v>
      </c>
      <c r="P159">
        <v>2</v>
      </c>
      <c r="Q159">
        <v>2.8592519999999998E-4</v>
      </c>
      <c r="R159">
        <v>1821</v>
      </c>
      <c r="S159">
        <v>0.16572770000000001</v>
      </c>
      <c r="T159">
        <v>335</v>
      </c>
      <c r="U159">
        <v>10098760</v>
      </c>
      <c r="V159">
        <v>21.092600000000001</v>
      </c>
      <c r="W159" s="4">
        <v>35000000000</v>
      </c>
      <c r="Y159">
        <v>4.0000000000000002E-4</v>
      </c>
      <c r="Z159">
        <v>0.65</v>
      </c>
      <c r="AA159">
        <v>0.67</v>
      </c>
      <c r="AB159">
        <v>10</v>
      </c>
      <c r="AC159">
        <v>0.3</v>
      </c>
      <c r="AD159">
        <v>1.768</v>
      </c>
      <c r="AE159">
        <v>150</v>
      </c>
      <c r="AF159">
        <v>196.15</v>
      </c>
      <c r="AG159">
        <v>121.153846153846</v>
      </c>
      <c r="AH159">
        <v>80</v>
      </c>
      <c r="AI159">
        <v>351.15384599999999</v>
      </c>
      <c r="AJ159">
        <v>40.976439999999997</v>
      </c>
      <c r="AK159">
        <v>305</v>
      </c>
      <c r="AL159">
        <v>50</v>
      </c>
      <c r="AM159">
        <v>130</v>
      </c>
      <c r="AN159">
        <v>0</v>
      </c>
      <c r="AO159">
        <v>0</v>
      </c>
      <c r="AP159">
        <v>1830</v>
      </c>
      <c r="AQ159">
        <v>0.16539789999999999</v>
      </c>
      <c r="AR159">
        <v>336</v>
      </c>
      <c r="AS159">
        <v>10149100</v>
      </c>
      <c r="AT159">
        <v>21.124420000000001</v>
      </c>
      <c r="AU159">
        <v>-1</v>
      </c>
    </row>
    <row r="160" spans="1:47" x14ac:dyDescent="0.3">
      <c r="A160">
        <v>4.0000000000000002E-4</v>
      </c>
      <c r="B160">
        <v>0.65</v>
      </c>
      <c r="C160">
        <v>0.67</v>
      </c>
      <c r="D160">
        <v>10</v>
      </c>
      <c r="E160">
        <v>0.3</v>
      </c>
      <c r="F160">
        <v>1.768</v>
      </c>
      <c r="G160">
        <v>150</v>
      </c>
      <c r="H160">
        <v>196.15</v>
      </c>
      <c r="I160">
        <v>121.153846153846</v>
      </c>
      <c r="J160">
        <v>90</v>
      </c>
      <c r="K160">
        <v>361.15384599999999</v>
      </c>
      <c r="L160">
        <v>40.181600000000003</v>
      </c>
      <c r="M160">
        <v>305</v>
      </c>
      <c r="N160">
        <v>50</v>
      </c>
      <c r="O160">
        <v>130</v>
      </c>
      <c r="P160">
        <v>0</v>
      </c>
      <c r="Q160">
        <v>0</v>
      </c>
      <c r="R160">
        <v>1742</v>
      </c>
      <c r="S160">
        <v>0.1808361</v>
      </c>
      <c r="T160">
        <v>365</v>
      </c>
      <c r="U160">
        <v>10083840</v>
      </c>
      <c r="V160">
        <v>22.028099999999998</v>
      </c>
      <c r="W160">
        <v>-1</v>
      </c>
      <c r="Y160">
        <v>4.0000000000000002E-4</v>
      </c>
      <c r="Z160">
        <v>0.65</v>
      </c>
      <c r="AA160">
        <v>0.67</v>
      </c>
      <c r="AB160">
        <v>10</v>
      </c>
      <c r="AC160">
        <v>0.3</v>
      </c>
      <c r="AD160">
        <v>1.768</v>
      </c>
      <c r="AE160">
        <v>150</v>
      </c>
      <c r="AF160">
        <v>196.15</v>
      </c>
      <c r="AG160">
        <v>121.153846153846</v>
      </c>
      <c r="AH160">
        <v>90</v>
      </c>
      <c r="AI160">
        <v>361.15384599999999</v>
      </c>
      <c r="AJ160">
        <v>40.181600000000003</v>
      </c>
      <c r="AK160">
        <v>305</v>
      </c>
      <c r="AL160">
        <v>50</v>
      </c>
      <c r="AM160">
        <v>130</v>
      </c>
      <c r="AN160">
        <v>0</v>
      </c>
      <c r="AO160">
        <v>0</v>
      </c>
      <c r="AP160">
        <v>1743</v>
      </c>
      <c r="AQ160">
        <v>0.180621</v>
      </c>
      <c r="AR160">
        <v>313</v>
      </c>
      <c r="AS160">
        <v>8657535</v>
      </c>
      <c r="AT160">
        <v>20.380590000000002</v>
      </c>
      <c r="AU160">
        <v>-1</v>
      </c>
    </row>
    <row r="161" spans="1:47" x14ac:dyDescent="0.3">
      <c r="A161">
        <v>4.0000000000000002E-4</v>
      </c>
      <c r="B161">
        <v>0.65</v>
      </c>
      <c r="C161">
        <v>0.67</v>
      </c>
      <c r="D161">
        <v>10</v>
      </c>
      <c r="E161">
        <v>0.3</v>
      </c>
      <c r="F161">
        <v>1.768</v>
      </c>
      <c r="G161">
        <v>150</v>
      </c>
      <c r="H161">
        <v>196.15</v>
      </c>
      <c r="I161">
        <v>121.153846153846</v>
      </c>
      <c r="J161">
        <v>100</v>
      </c>
      <c r="K161">
        <v>371.15384599999999</v>
      </c>
      <c r="L161">
        <v>39.412050000000001</v>
      </c>
      <c r="M161">
        <v>305</v>
      </c>
      <c r="N161">
        <v>50</v>
      </c>
      <c r="O161">
        <v>130</v>
      </c>
      <c r="P161">
        <v>0</v>
      </c>
      <c r="Q161">
        <v>0</v>
      </c>
      <c r="R161">
        <v>1948</v>
      </c>
      <c r="S161">
        <v>0.2041017</v>
      </c>
      <c r="T161">
        <v>325</v>
      </c>
      <c r="U161">
        <v>7955269</v>
      </c>
      <c r="V161">
        <v>20.771850000000001</v>
      </c>
      <c r="W161">
        <v>-1</v>
      </c>
      <c r="Y161">
        <v>4.0000000000000002E-4</v>
      </c>
      <c r="Z161">
        <v>0.65</v>
      </c>
      <c r="AA161">
        <v>0.67</v>
      </c>
      <c r="AB161">
        <v>10</v>
      </c>
      <c r="AC161">
        <v>0.3</v>
      </c>
      <c r="AD161">
        <v>1.768</v>
      </c>
      <c r="AE161">
        <v>150</v>
      </c>
      <c r="AF161">
        <v>196.15</v>
      </c>
      <c r="AG161">
        <v>121.153846153846</v>
      </c>
      <c r="AH161">
        <v>100</v>
      </c>
      <c r="AI161">
        <v>371.15384599999999</v>
      </c>
      <c r="AJ161">
        <v>39.412050000000001</v>
      </c>
      <c r="AK161">
        <v>305</v>
      </c>
      <c r="AL161">
        <v>50</v>
      </c>
      <c r="AM161">
        <v>130</v>
      </c>
      <c r="AN161">
        <v>0</v>
      </c>
      <c r="AO161">
        <v>0</v>
      </c>
      <c r="AP161">
        <v>1948</v>
      </c>
      <c r="AQ161">
        <v>0.2041017</v>
      </c>
      <c r="AR161">
        <v>293</v>
      </c>
      <c r="AS161">
        <v>7171981</v>
      </c>
      <c r="AT161">
        <v>19.711980000000001</v>
      </c>
      <c r="AU161">
        <v>-1</v>
      </c>
    </row>
    <row r="162" spans="1:47" x14ac:dyDescent="0.3">
      <c r="A162">
        <v>4.0000000000000002E-4</v>
      </c>
      <c r="B162">
        <v>0.65</v>
      </c>
      <c r="C162">
        <v>0.67</v>
      </c>
      <c r="D162">
        <v>10</v>
      </c>
      <c r="E162">
        <v>0.3</v>
      </c>
      <c r="F162">
        <v>1.768</v>
      </c>
      <c r="G162">
        <v>150</v>
      </c>
      <c r="H162">
        <v>196.15</v>
      </c>
      <c r="I162">
        <v>121.153846153846</v>
      </c>
      <c r="J162">
        <v>0</v>
      </c>
      <c r="K162">
        <v>271.15384599999999</v>
      </c>
      <c r="L162">
        <v>48.361969999999999</v>
      </c>
      <c r="M162">
        <v>305</v>
      </c>
      <c r="N162">
        <v>50</v>
      </c>
      <c r="O162">
        <v>130</v>
      </c>
      <c r="P162">
        <v>31</v>
      </c>
      <c r="Q162">
        <v>0.44217220000000002</v>
      </c>
      <c r="R162">
        <v>784</v>
      </c>
      <c r="S162">
        <v>0.27716639999999998</v>
      </c>
      <c r="T162">
        <v>473</v>
      </c>
      <c r="U162">
        <v>8525869</v>
      </c>
      <c r="V162">
        <v>25.122789999999998</v>
      </c>
      <c r="W162" s="4">
        <v>19200000</v>
      </c>
      <c r="Y162">
        <v>4.0000000000000002E-4</v>
      </c>
      <c r="Z162">
        <v>0.65</v>
      </c>
      <c r="AA162">
        <v>0.67</v>
      </c>
      <c r="AB162">
        <v>10</v>
      </c>
      <c r="AC162">
        <v>0.3</v>
      </c>
      <c r="AD162">
        <v>1.768</v>
      </c>
      <c r="AE162">
        <v>150</v>
      </c>
      <c r="AF162">
        <v>196.15</v>
      </c>
      <c r="AG162">
        <v>121.153846153846</v>
      </c>
      <c r="AH162">
        <v>0</v>
      </c>
      <c r="AI162">
        <v>271.15384599999999</v>
      </c>
      <c r="AJ162">
        <v>48.361969999999999</v>
      </c>
      <c r="AK162">
        <v>305</v>
      </c>
      <c r="AL162">
        <v>50</v>
      </c>
      <c r="AM162">
        <v>130</v>
      </c>
      <c r="AN162">
        <v>0</v>
      </c>
      <c r="AO162">
        <v>0</v>
      </c>
      <c r="AP162">
        <v>858</v>
      </c>
      <c r="AQ162">
        <v>2.6451570000000002</v>
      </c>
      <c r="AR162">
        <v>554</v>
      </c>
      <c r="AS162">
        <v>1046349</v>
      </c>
      <c r="AT162">
        <v>27.2271</v>
      </c>
      <c r="AU162">
        <v>-1</v>
      </c>
    </row>
    <row r="163" spans="1:47" x14ac:dyDescent="0.3">
      <c r="A163" t="s">
        <v>74</v>
      </c>
      <c r="B163" t="s">
        <v>74</v>
      </c>
      <c r="C163" t="s">
        <v>74</v>
      </c>
      <c r="D163" t="s">
        <v>74</v>
      </c>
      <c r="E163" t="s">
        <v>74</v>
      </c>
      <c r="F163" t="s">
        <v>74</v>
      </c>
      <c r="G163" t="s">
        <v>75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74</v>
      </c>
      <c r="N163">
        <v>150</v>
      </c>
      <c r="Y163" t="s">
        <v>74</v>
      </c>
      <c r="Z163" t="s">
        <v>74</v>
      </c>
      <c r="AA163" t="s">
        <v>74</v>
      </c>
      <c r="AB163" t="s">
        <v>74</v>
      </c>
      <c r="AC163" t="s">
        <v>74</v>
      </c>
      <c r="AD163" t="s">
        <v>74</v>
      </c>
      <c r="AE163" t="s">
        <v>75</v>
      </c>
      <c r="AF163" t="s">
        <v>74</v>
      </c>
      <c r="AG163" t="s">
        <v>74</v>
      </c>
      <c r="AH163" t="s">
        <v>74</v>
      </c>
      <c r="AI163" t="s">
        <v>74</v>
      </c>
      <c r="AJ163" t="s">
        <v>74</v>
      </c>
      <c r="AK163" t="s">
        <v>74</v>
      </c>
      <c r="AL163">
        <v>150</v>
      </c>
    </row>
    <row r="164" spans="1:47" x14ac:dyDescent="0.3">
      <c r="A164">
        <v>4.0000000000000002E-4</v>
      </c>
      <c r="B164">
        <v>0.65</v>
      </c>
      <c r="C164">
        <v>0.67</v>
      </c>
      <c r="D164">
        <v>10</v>
      </c>
      <c r="E164">
        <v>0.3</v>
      </c>
      <c r="F164">
        <v>1.768</v>
      </c>
      <c r="G164">
        <v>150</v>
      </c>
      <c r="H164">
        <v>196.15</v>
      </c>
      <c r="I164">
        <v>121.153846153846</v>
      </c>
      <c r="J164">
        <v>0</v>
      </c>
      <c r="K164">
        <v>271.15384599999999</v>
      </c>
      <c r="L164">
        <v>50.161090000000002</v>
      </c>
      <c r="M164">
        <v>325</v>
      </c>
      <c r="N164">
        <v>50</v>
      </c>
      <c r="O164">
        <v>150</v>
      </c>
      <c r="P164">
        <v>5</v>
      </c>
      <c r="Q164">
        <v>0.13787150000000001</v>
      </c>
      <c r="R164">
        <v>122</v>
      </c>
      <c r="S164">
        <v>4.9984330000000003</v>
      </c>
      <c r="T164">
        <v>645</v>
      </c>
      <c r="U164">
        <v>644679.69999999995</v>
      </c>
      <c r="V164">
        <v>29.424939999999999</v>
      </c>
      <c r="W164" s="4">
        <v>4670000</v>
      </c>
      <c r="Y164">
        <v>4.0000000000000002E-4</v>
      </c>
      <c r="Z164">
        <v>0.65</v>
      </c>
      <c r="AA164">
        <v>0.67</v>
      </c>
      <c r="AB164">
        <v>10</v>
      </c>
      <c r="AC164">
        <v>0.3</v>
      </c>
      <c r="AD164">
        <v>1.768</v>
      </c>
      <c r="AE164">
        <v>150</v>
      </c>
      <c r="AF164">
        <v>196.15</v>
      </c>
      <c r="AG164">
        <v>121.153846153846</v>
      </c>
      <c r="AH164">
        <v>0</v>
      </c>
      <c r="AI164">
        <v>271.15384599999999</v>
      </c>
      <c r="AJ164">
        <v>50.161090000000002</v>
      </c>
      <c r="AK164">
        <v>325</v>
      </c>
      <c r="AL164">
        <v>50</v>
      </c>
      <c r="AM164">
        <v>150</v>
      </c>
      <c r="AN164">
        <v>0</v>
      </c>
      <c r="AO164">
        <v>0</v>
      </c>
      <c r="AP164">
        <v>126</v>
      </c>
      <c r="AQ164">
        <v>5.1507160000000001</v>
      </c>
      <c r="AR164">
        <v>684</v>
      </c>
      <c r="AS164">
        <v>663447.6</v>
      </c>
      <c r="AT164">
        <v>30.322199999999999</v>
      </c>
      <c r="AU164">
        <v>-1</v>
      </c>
    </row>
    <row r="165" spans="1:47" x14ac:dyDescent="0.3">
      <c r="A165">
        <v>4.0000000000000002E-4</v>
      </c>
      <c r="B165">
        <v>0.65</v>
      </c>
      <c r="C165">
        <v>0.67</v>
      </c>
      <c r="D165">
        <v>10</v>
      </c>
      <c r="E165">
        <v>0.3</v>
      </c>
      <c r="F165">
        <v>1.768</v>
      </c>
      <c r="G165">
        <v>150</v>
      </c>
      <c r="H165">
        <v>196.15</v>
      </c>
      <c r="I165">
        <v>121.153846153846</v>
      </c>
      <c r="J165">
        <v>10</v>
      </c>
      <c r="K165">
        <v>281.15384599999999</v>
      </c>
      <c r="L165">
        <v>49.137279999999997</v>
      </c>
      <c r="M165">
        <v>325</v>
      </c>
      <c r="N165">
        <v>50</v>
      </c>
      <c r="O165">
        <v>150</v>
      </c>
      <c r="P165">
        <v>26</v>
      </c>
      <c r="Q165">
        <v>1.141373</v>
      </c>
      <c r="R165">
        <v>520</v>
      </c>
      <c r="S165">
        <v>2.9102579999999998</v>
      </c>
      <c r="T165">
        <v>573</v>
      </c>
      <c r="U165">
        <v>983651.5</v>
      </c>
      <c r="V165">
        <v>27.699210000000001</v>
      </c>
      <c r="W165">
        <v>861814</v>
      </c>
      <c r="Y165">
        <v>4.0000000000000002E-4</v>
      </c>
      <c r="Z165">
        <v>0.65</v>
      </c>
      <c r="AA165">
        <v>0.67</v>
      </c>
      <c r="AB165">
        <v>10</v>
      </c>
      <c r="AC165">
        <v>0.3</v>
      </c>
      <c r="AD165">
        <v>1.768</v>
      </c>
      <c r="AE165">
        <v>150</v>
      </c>
      <c r="AF165">
        <v>196.15</v>
      </c>
      <c r="AG165">
        <v>121.153846153846</v>
      </c>
      <c r="AH165">
        <v>10</v>
      </c>
      <c r="AI165">
        <v>281.15384599999999</v>
      </c>
      <c r="AJ165">
        <v>49.137279999999997</v>
      </c>
      <c r="AK165">
        <v>325</v>
      </c>
      <c r="AL165">
        <v>50</v>
      </c>
      <c r="AM165">
        <v>150</v>
      </c>
      <c r="AN165">
        <v>0</v>
      </c>
      <c r="AO165">
        <v>0</v>
      </c>
      <c r="AP165">
        <v>525</v>
      </c>
      <c r="AQ165">
        <v>3.0355189999999999</v>
      </c>
      <c r="AR165">
        <v>657</v>
      </c>
      <c r="AS165">
        <v>1081311</v>
      </c>
      <c r="AT165">
        <v>29.70364</v>
      </c>
      <c r="AU165">
        <v>-1</v>
      </c>
    </row>
    <row r="166" spans="1:47" x14ac:dyDescent="0.3">
      <c r="A166">
        <v>4.0000000000000002E-4</v>
      </c>
      <c r="B166">
        <v>0.65</v>
      </c>
      <c r="C166">
        <v>0.67</v>
      </c>
      <c r="D166">
        <v>10</v>
      </c>
      <c r="E166">
        <v>0.3</v>
      </c>
      <c r="F166">
        <v>1.768</v>
      </c>
      <c r="G166">
        <v>150</v>
      </c>
      <c r="H166">
        <v>196.15</v>
      </c>
      <c r="I166">
        <v>121.153846153846</v>
      </c>
      <c r="J166">
        <v>20</v>
      </c>
      <c r="K166">
        <v>291.15384599999999</v>
      </c>
      <c r="L166">
        <v>48.144170000000003</v>
      </c>
      <c r="M166">
        <v>325</v>
      </c>
      <c r="N166">
        <v>50</v>
      </c>
      <c r="O166">
        <v>150</v>
      </c>
      <c r="P166">
        <v>27</v>
      </c>
      <c r="Q166">
        <v>0.74414429999999998</v>
      </c>
      <c r="R166">
        <v>594</v>
      </c>
      <c r="S166">
        <v>0.65795769999999998</v>
      </c>
      <c r="T166">
        <v>529</v>
      </c>
      <c r="U166">
        <v>4016760</v>
      </c>
      <c r="V166">
        <v>26.594139999999999</v>
      </c>
      <c r="W166" s="4">
        <v>5390000</v>
      </c>
      <c r="Y166">
        <v>4.0000000000000002E-4</v>
      </c>
      <c r="Z166">
        <v>0.65</v>
      </c>
      <c r="AA166">
        <v>0.67</v>
      </c>
      <c r="AB166">
        <v>10</v>
      </c>
      <c r="AC166">
        <v>0.3</v>
      </c>
      <c r="AD166">
        <v>1.768</v>
      </c>
      <c r="AE166">
        <v>150</v>
      </c>
      <c r="AF166">
        <v>196.15</v>
      </c>
      <c r="AG166">
        <v>121.153846153846</v>
      </c>
      <c r="AH166">
        <v>20</v>
      </c>
      <c r="AI166">
        <v>291.15384599999999</v>
      </c>
      <c r="AJ166">
        <v>48.144170000000003</v>
      </c>
      <c r="AK166">
        <v>325</v>
      </c>
      <c r="AL166">
        <v>50</v>
      </c>
      <c r="AM166">
        <v>150</v>
      </c>
      <c r="AN166">
        <v>0</v>
      </c>
      <c r="AO166">
        <v>0</v>
      </c>
      <c r="AP166">
        <v>635</v>
      </c>
      <c r="AQ166">
        <v>2.3933689999999999</v>
      </c>
      <c r="AR166">
        <v>641</v>
      </c>
      <c r="AS166">
        <v>1338032</v>
      </c>
      <c r="AT166">
        <v>29.331510000000002</v>
      </c>
      <c r="AU166">
        <v>-1</v>
      </c>
    </row>
    <row r="167" spans="1:47" x14ac:dyDescent="0.3">
      <c r="A167">
        <v>4.0000000000000002E-4</v>
      </c>
      <c r="B167">
        <v>0.65</v>
      </c>
      <c r="C167">
        <v>0.67</v>
      </c>
      <c r="D167">
        <v>10</v>
      </c>
      <c r="E167">
        <v>0.3</v>
      </c>
      <c r="F167">
        <v>1.768</v>
      </c>
      <c r="G167">
        <v>150</v>
      </c>
      <c r="H167">
        <v>196.15</v>
      </c>
      <c r="I167">
        <v>121.153846153846</v>
      </c>
      <c r="J167">
        <v>30</v>
      </c>
      <c r="K167">
        <v>301.15384599999999</v>
      </c>
      <c r="L167">
        <v>47.180970000000002</v>
      </c>
      <c r="M167">
        <v>325</v>
      </c>
      <c r="N167">
        <v>50</v>
      </c>
      <c r="O167">
        <v>150</v>
      </c>
      <c r="P167">
        <v>32</v>
      </c>
      <c r="Q167">
        <v>0.174123</v>
      </c>
      <c r="R167">
        <v>719</v>
      </c>
      <c r="S167">
        <v>0.2323626</v>
      </c>
      <c r="T167">
        <v>520</v>
      </c>
      <c r="U167">
        <v>11180350</v>
      </c>
      <c r="V167">
        <v>26.362829999999999</v>
      </c>
      <c r="W167" s="4">
        <v>64200000</v>
      </c>
      <c r="Y167">
        <v>4.0000000000000002E-4</v>
      </c>
      <c r="Z167">
        <v>0.65</v>
      </c>
      <c r="AA167">
        <v>0.67</v>
      </c>
      <c r="AB167">
        <v>10</v>
      </c>
      <c r="AC167">
        <v>0.3</v>
      </c>
      <c r="AD167">
        <v>1.768</v>
      </c>
      <c r="AE167">
        <v>150</v>
      </c>
      <c r="AF167">
        <v>196.15</v>
      </c>
      <c r="AG167">
        <v>121.153846153846</v>
      </c>
      <c r="AH167">
        <v>30</v>
      </c>
      <c r="AI167">
        <v>301.15384599999999</v>
      </c>
      <c r="AJ167">
        <v>47.180970000000002</v>
      </c>
      <c r="AK167">
        <v>325</v>
      </c>
      <c r="AL167">
        <v>50</v>
      </c>
      <c r="AM167">
        <v>150</v>
      </c>
      <c r="AN167">
        <v>0</v>
      </c>
      <c r="AO167">
        <v>0</v>
      </c>
      <c r="AP167">
        <v>771</v>
      </c>
      <c r="AQ167">
        <v>2.826819</v>
      </c>
      <c r="AR167">
        <v>599</v>
      </c>
      <c r="AS167">
        <v>1058637</v>
      </c>
      <c r="AT167">
        <v>28.333500000000001</v>
      </c>
      <c r="AU167">
        <v>-1</v>
      </c>
    </row>
    <row r="168" spans="1:47" x14ac:dyDescent="0.3">
      <c r="A168">
        <v>4.0000000000000002E-4</v>
      </c>
      <c r="B168">
        <v>0.65</v>
      </c>
      <c r="C168">
        <v>0.67</v>
      </c>
      <c r="D168">
        <v>10</v>
      </c>
      <c r="E168">
        <v>0.3</v>
      </c>
      <c r="F168">
        <v>1.768</v>
      </c>
      <c r="G168">
        <v>150</v>
      </c>
      <c r="H168">
        <v>196.15</v>
      </c>
      <c r="I168">
        <v>121.153846153846</v>
      </c>
      <c r="J168">
        <v>40</v>
      </c>
      <c r="K168">
        <v>311.15384599999999</v>
      </c>
      <c r="L168">
        <v>46.246870000000001</v>
      </c>
      <c r="M168">
        <v>325</v>
      </c>
      <c r="N168">
        <v>50</v>
      </c>
      <c r="O168">
        <v>150</v>
      </c>
      <c r="P168">
        <v>31</v>
      </c>
      <c r="Q168">
        <v>0.1349667</v>
      </c>
      <c r="R168">
        <v>899</v>
      </c>
      <c r="S168">
        <v>1.800074</v>
      </c>
      <c r="T168">
        <v>480</v>
      </c>
      <c r="U168">
        <v>1332199</v>
      </c>
      <c r="V168">
        <v>25.311060000000001</v>
      </c>
      <c r="W168" s="4">
        <v>9870000</v>
      </c>
      <c r="Y168">
        <v>4.0000000000000002E-4</v>
      </c>
      <c r="Z168">
        <v>0.65</v>
      </c>
      <c r="AA168">
        <v>0.67</v>
      </c>
      <c r="AB168">
        <v>10</v>
      </c>
      <c r="AC168">
        <v>0.3</v>
      </c>
      <c r="AD168">
        <v>1.768</v>
      </c>
      <c r="AE168">
        <v>150</v>
      </c>
      <c r="AF168">
        <v>196.15</v>
      </c>
      <c r="AG168">
        <v>121.153846153846</v>
      </c>
      <c r="AH168">
        <v>40</v>
      </c>
      <c r="AI168">
        <v>311.15384599999999</v>
      </c>
      <c r="AJ168">
        <v>46.246870000000001</v>
      </c>
      <c r="AK168">
        <v>325</v>
      </c>
      <c r="AL168">
        <v>50</v>
      </c>
      <c r="AM168">
        <v>150</v>
      </c>
      <c r="AN168">
        <v>0</v>
      </c>
      <c r="AO168">
        <v>0</v>
      </c>
      <c r="AP168">
        <v>900</v>
      </c>
      <c r="AQ168">
        <v>1.8000229999999999</v>
      </c>
      <c r="AR168">
        <v>581</v>
      </c>
      <c r="AS168">
        <v>1612561</v>
      </c>
      <c r="AT168">
        <v>27.895790000000002</v>
      </c>
      <c r="AU168">
        <v>-1</v>
      </c>
    </row>
    <row r="169" spans="1:47" x14ac:dyDescent="0.3">
      <c r="A169">
        <v>4.0000000000000002E-4</v>
      </c>
      <c r="B169">
        <v>0.65</v>
      </c>
      <c r="C169">
        <v>0.67</v>
      </c>
      <c r="D169">
        <v>10</v>
      </c>
      <c r="E169">
        <v>0.3</v>
      </c>
      <c r="F169">
        <v>1.768</v>
      </c>
      <c r="G169">
        <v>150</v>
      </c>
      <c r="H169">
        <v>196.15</v>
      </c>
      <c r="I169">
        <v>121.153846153846</v>
      </c>
      <c r="J169">
        <v>50</v>
      </c>
      <c r="K169">
        <v>321.15384599999999</v>
      </c>
      <c r="L169">
        <v>45.34104</v>
      </c>
      <c r="M169">
        <v>325</v>
      </c>
      <c r="N169">
        <v>50</v>
      </c>
      <c r="O169">
        <v>150</v>
      </c>
      <c r="P169">
        <v>26</v>
      </c>
      <c r="Q169">
        <v>0.178896</v>
      </c>
      <c r="R169">
        <v>1004</v>
      </c>
      <c r="S169">
        <v>2.9009399999999999</v>
      </c>
      <c r="T169">
        <v>457</v>
      </c>
      <c r="U169">
        <v>787037.8</v>
      </c>
      <c r="V169">
        <v>24.6874</v>
      </c>
      <c r="W169" s="4">
        <v>4390000</v>
      </c>
      <c r="Y169">
        <v>4.0000000000000002E-4</v>
      </c>
      <c r="Z169">
        <v>0.65</v>
      </c>
      <c r="AA169">
        <v>0.67</v>
      </c>
      <c r="AB169">
        <v>10</v>
      </c>
      <c r="AC169">
        <v>0.3</v>
      </c>
      <c r="AD169">
        <v>1.768</v>
      </c>
      <c r="AE169">
        <v>150</v>
      </c>
      <c r="AF169">
        <v>196.15</v>
      </c>
      <c r="AG169">
        <v>121.153846153846</v>
      </c>
      <c r="AH169">
        <v>50</v>
      </c>
      <c r="AI169">
        <v>321.15384599999999</v>
      </c>
      <c r="AJ169">
        <v>45.34104</v>
      </c>
      <c r="AK169">
        <v>325</v>
      </c>
      <c r="AL169">
        <v>50</v>
      </c>
      <c r="AM169">
        <v>150</v>
      </c>
      <c r="AN169">
        <v>0</v>
      </c>
      <c r="AO169">
        <v>0</v>
      </c>
      <c r="AP169">
        <v>1017</v>
      </c>
      <c r="AQ169">
        <v>3.287776</v>
      </c>
      <c r="AR169">
        <v>535</v>
      </c>
      <c r="AS169">
        <v>812961</v>
      </c>
      <c r="AT169">
        <v>26.747309999999999</v>
      </c>
      <c r="AU169">
        <v>-1</v>
      </c>
    </row>
    <row r="170" spans="1:47" x14ac:dyDescent="0.3">
      <c r="A170">
        <v>4.0000000000000002E-4</v>
      </c>
      <c r="B170">
        <v>0.65</v>
      </c>
      <c r="C170">
        <v>0.67</v>
      </c>
      <c r="D170">
        <v>10</v>
      </c>
      <c r="E170">
        <v>0.3</v>
      </c>
      <c r="F170">
        <v>1.768</v>
      </c>
      <c r="G170">
        <v>150</v>
      </c>
      <c r="H170">
        <v>196.15</v>
      </c>
      <c r="I170">
        <v>121.153846153846</v>
      </c>
      <c r="J170">
        <v>60</v>
      </c>
      <c r="K170">
        <v>331.15384599999999</v>
      </c>
      <c r="L170">
        <v>44.462649999999996</v>
      </c>
      <c r="M170">
        <v>325</v>
      </c>
      <c r="N170">
        <v>50</v>
      </c>
      <c r="O170">
        <v>150</v>
      </c>
      <c r="P170">
        <v>18</v>
      </c>
      <c r="Q170">
        <v>0.45437840000000002</v>
      </c>
      <c r="R170">
        <v>1149</v>
      </c>
      <c r="S170">
        <v>5.94963</v>
      </c>
      <c r="T170">
        <v>429</v>
      </c>
      <c r="U170">
        <v>360234.6</v>
      </c>
      <c r="V170">
        <v>23.907620000000001</v>
      </c>
      <c r="W170">
        <v>792807</v>
      </c>
      <c r="Y170">
        <v>4.0000000000000002E-4</v>
      </c>
      <c r="Z170">
        <v>0.65</v>
      </c>
      <c r="AA170">
        <v>0.67</v>
      </c>
      <c r="AB170">
        <v>10</v>
      </c>
      <c r="AC170">
        <v>0.3</v>
      </c>
      <c r="AD170">
        <v>1.768</v>
      </c>
      <c r="AE170">
        <v>150</v>
      </c>
      <c r="AF170">
        <v>196.15</v>
      </c>
      <c r="AG170">
        <v>121.153846153846</v>
      </c>
      <c r="AH170">
        <v>60</v>
      </c>
      <c r="AI170">
        <v>331.15384599999999</v>
      </c>
      <c r="AJ170">
        <v>44.462649999999996</v>
      </c>
      <c r="AK170">
        <v>325</v>
      </c>
      <c r="AL170">
        <v>50</v>
      </c>
      <c r="AM170">
        <v>150</v>
      </c>
      <c r="AN170">
        <v>0</v>
      </c>
      <c r="AO170">
        <v>0</v>
      </c>
      <c r="AP170">
        <v>1186</v>
      </c>
      <c r="AQ170">
        <v>7.2222710000000001</v>
      </c>
      <c r="AR170">
        <v>525</v>
      </c>
      <c r="AS170">
        <v>363164.7</v>
      </c>
      <c r="AT170">
        <v>26.491569999999999</v>
      </c>
      <c r="AU170">
        <v>-1</v>
      </c>
    </row>
    <row r="171" spans="1:47" x14ac:dyDescent="0.3">
      <c r="A171">
        <v>4.0000000000000002E-4</v>
      </c>
      <c r="B171">
        <v>0.65</v>
      </c>
      <c r="C171">
        <v>0.67</v>
      </c>
      <c r="D171">
        <v>10</v>
      </c>
      <c r="E171">
        <v>0.3</v>
      </c>
      <c r="F171">
        <v>1.768</v>
      </c>
      <c r="G171">
        <v>150</v>
      </c>
      <c r="H171">
        <v>196.15</v>
      </c>
      <c r="I171">
        <v>121.153846153846</v>
      </c>
      <c r="J171">
        <v>70</v>
      </c>
      <c r="K171">
        <v>341.15384599999999</v>
      </c>
      <c r="L171">
        <v>43.610880000000002</v>
      </c>
      <c r="M171">
        <v>325</v>
      </c>
      <c r="N171">
        <v>50</v>
      </c>
      <c r="O171">
        <v>150</v>
      </c>
      <c r="P171">
        <v>12</v>
      </c>
      <c r="Q171">
        <v>0.38795020000000002</v>
      </c>
      <c r="R171">
        <v>1370</v>
      </c>
      <c r="S171">
        <v>7.4531130000000001</v>
      </c>
      <c r="T171">
        <v>400</v>
      </c>
      <c r="U171">
        <v>268126.90000000002</v>
      </c>
      <c r="V171">
        <v>23.073910000000001</v>
      </c>
      <c r="W171">
        <v>691137</v>
      </c>
      <c r="Y171">
        <v>4.0000000000000002E-4</v>
      </c>
      <c r="Z171">
        <v>0.65</v>
      </c>
      <c r="AA171">
        <v>0.67</v>
      </c>
      <c r="AB171">
        <v>10</v>
      </c>
      <c r="AC171">
        <v>0.3</v>
      </c>
      <c r="AD171">
        <v>1.768</v>
      </c>
      <c r="AE171">
        <v>150</v>
      </c>
      <c r="AF171">
        <v>196.15</v>
      </c>
      <c r="AG171">
        <v>121.153846153846</v>
      </c>
      <c r="AH171">
        <v>70</v>
      </c>
      <c r="AI171">
        <v>341.15384599999999</v>
      </c>
      <c r="AJ171">
        <v>43.610880000000002</v>
      </c>
      <c r="AK171">
        <v>325</v>
      </c>
      <c r="AL171">
        <v>50</v>
      </c>
      <c r="AM171">
        <v>150</v>
      </c>
      <c r="AN171">
        <v>0</v>
      </c>
      <c r="AO171">
        <v>0</v>
      </c>
      <c r="AP171">
        <v>1393</v>
      </c>
      <c r="AQ171">
        <v>7.5464320000000003</v>
      </c>
      <c r="AR171">
        <v>502</v>
      </c>
      <c r="AS171">
        <v>332338.2</v>
      </c>
      <c r="AT171">
        <v>25.894459999999999</v>
      </c>
      <c r="AU171">
        <v>-1</v>
      </c>
    </row>
    <row r="172" spans="1:47" x14ac:dyDescent="0.3">
      <c r="A172">
        <v>4.0000000000000002E-4</v>
      </c>
      <c r="B172">
        <v>0.65</v>
      </c>
      <c r="C172">
        <v>0.67</v>
      </c>
      <c r="D172">
        <v>10</v>
      </c>
      <c r="E172">
        <v>0.3</v>
      </c>
      <c r="F172">
        <v>1.768</v>
      </c>
      <c r="G172">
        <v>150</v>
      </c>
      <c r="H172">
        <v>196.15</v>
      </c>
      <c r="I172">
        <v>121.153846153846</v>
      </c>
      <c r="J172">
        <v>80</v>
      </c>
      <c r="K172">
        <v>351.15384599999999</v>
      </c>
      <c r="L172">
        <v>42.784880000000001</v>
      </c>
      <c r="M172">
        <v>325</v>
      </c>
      <c r="N172">
        <v>50</v>
      </c>
      <c r="O172">
        <v>150</v>
      </c>
      <c r="P172">
        <v>6</v>
      </c>
      <c r="Q172">
        <v>0.10019840000000001</v>
      </c>
      <c r="R172">
        <v>1422</v>
      </c>
      <c r="S172">
        <v>2.7411629999999998</v>
      </c>
      <c r="T172">
        <v>394</v>
      </c>
      <c r="U172">
        <v>718091</v>
      </c>
      <c r="V172">
        <v>22.897849999999998</v>
      </c>
      <c r="W172" s="4">
        <v>7160000</v>
      </c>
      <c r="Y172">
        <v>4.0000000000000002E-4</v>
      </c>
      <c r="Z172">
        <v>0.65</v>
      </c>
      <c r="AA172">
        <v>0.67</v>
      </c>
      <c r="AB172">
        <v>10</v>
      </c>
      <c r="AC172">
        <v>0.3</v>
      </c>
      <c r="AD172">
        <v>1.768</v>
      </c>
      <c r="AE172">
        <v>150</v>
      </c>
      <c r="AF172">
        <v>196.15</v>
      </c>
      <c r="AG172">
        <v>121.153846153846</v>
      </c>
      <c r="AH172">
        <v>80</v>
      </c>
      <c r="AI172">
        <v>351.15384599999999</v>
      </c>
      <c r="AJ172">
        <v>42.784880000000001</v>
      </c>
      <c r="AK172">
        <v>325</v>
      </c>
      <c r="AL172">
        <v>50</v>
      </c>
      <c r="AM172">
        <v>150</v>
      </c>
      <c r="AN172">
        <v>0</v>
      </c>
      <c r="AO172">
        <v>0</v>
      </c>
      <c r="AP172">
        <v>1480</v>
      </c>
      <c r="AQ172">
        <v>3.046224</v>
      </c>
      <c r="AR172">
        <v>488</v>
      </c>
      <c r="AS172">
        <v>800343</v>
      </c>
      <c r="AT172">
        <v>25.524640000000002</v>
      </c>
      <c r="AU172">
        <v>-1</v>
      </c>
    </row>
    <row r="173" spans="1:47" x14ac:dyDescent="0.3">
      <c r="A173">
        <v>4.0000000000000002E-4</v>
      </c>
      <c r="B173">
        <v>0.65</v>
      </c>
      <c r="C173">
        <v>0.67</v>
      </c>
      <c r="D173">
        <v>10</v>
      </c>
      <c r="E173">
        <v>0.3</v>
      </c>
      <c r="F173">
        <v>1.768</v>
      </c>
      <c r="G173">
        <v>150</v>
      </c>
      <c r="H173">
        <v>196.15</v>
      </c>
      <c r="I173">
        <v>121.153846153846</v>
      </c>
      <c r="J173">
        <v>90</v>
      </c>
      <c r="K173">
        <v>361.15384599999999</v>
      </c>
      <c r="L173">
        <v>41.983840000000001</v>
      </c>
      <c r="M173">
        <v>325</v>
      </c>
      <c r="N173">
        <v>50</v>
      </c>
      <c r="O173">
        <v>150</v>
      </c>
      <c r="P173">
        <v>2</v>
      </c>
      <c r="Q173">
        <v>6.1024509999999997E-6</v>
      </c>
      <c r="R173">
        <v>1514</v>
      </c>
      <c r="S173">
        <v>0.87768869999999999</v>
      </c>
      <c r="T173">
        <v>346</v>
      </c>
      <c r="U173">
        <v>1969490</v>
      </c>
      <c r="V173">
        <v>21.44013</v>
      </c>
      <c r="W173" s="4">
        <v>320000000000</v>
      </c>
      <c r="Y173">
        <v>4.0000000000000002E-4</v>
      </c>
      <c r="Z173">
        <v>0.65</v>
      </c>
      <c r="AA173">
        <v>0.67</v>
      </c>
      <c r="AB173">
        <v>10</v>
      </c>
      <c r="AC173">
        <v>0.3</v>
      </c>
      <c r="AD173">
        <v>1.768</v>
      </c>
      <c r="AE173">
        <v>150</v>
      </c>
      <c r="AF173">
        <v>196.15</v>
      </c>
      <c r="AG173">
        <v>121.153846153846</v>
      </c>
      <c r="AH173">
        <v>90</v>
      </c>
      <c r="AI173">
        <v>361.15384599999999</v>
      </c>
      <c r="AJ173">
        <v>41.983840000000001</v>
      </c>
      <c r="AK173">
        <v>325</v>
      </c>
      <c r="AL173">
        <v>50</v>
      </c>
      <c r="AM173">
        <v>150</v>
      </c>
      <c r="AN173">
        <v>0</v>
      </c>
      <c r="AO173">
        <v>0</v>
      </c>
      <c r="AP173">
        <v>1593</v>
      </c>
      <c r="AQ173">
        <v>0.92893789999999998</v>
      </c>
      <c r="AR173">
        <v>425</v>
      </c>
      <c r="AS173">
        <v>2285706</v>
      </c>
      <c r="AT173">
        <v>23.794270000000001</v>
      </c>
      <c r="AU173">
        <v>-1</v>
      </c>
    </row>
    <row r="174" spans="1:47" x14ac:dyDescent="0.3">
      <c r="A174">
        <v>4.0000000000000002E-4</v>
      </c>
      <c r="B174">
        <v>0.65</v>
      </c>
      <c r="C174">
        <v>0.67</v>
      </c>
      <c r="D174">
        <v>10</v>
      </c>
      <c r="E174">
        <v>0.3</v>
      </c>
      <c r="F174">
        <v>1.768</v>
      </c>
      <c r="G174">
        <v>150</v>
      </c>
      <c r="H174">
        <v>196.15</v>
      </c>
      <c r="I174">
        <v>121.153846153846</v>
      </c>
      <c r="J174">
        <v>100</v>
      </c>
      <c r="K174">
        <v>371.15384599999999</v>
      </c>
      <c r="L174">
        <v>41.20693</v>
      </c>
      <c r="M174">
        <v>325</v>
      </c>
      <c r="N174">
        <v>50</v>
      </c>
      <c r="O174">
        <v>150</v>
      </c>
      <c r="P174">
        <v>0</v>
      </c>
      <c r="Q174">
        <v>0</v>
      </c>
      <c r="R174">
        <v>1471</v>
      </c>
      <c r="S174">
        <v>8.3315929999999996E-2</v>
      </c>
      <c r="T174">
        <v>348</v>
      </c>
      <c r="U174">
        <v>20867450</v>
      </c>
      <c r="V174">
        <v>21.502739999999999</v>
      </c>
      <c r="W174">
        <v>-1</v>
      </c>
      <c r="Y174">
        <v>4.0000000000000002E-4</v>
      </c>
      <c r="Z174">
        <v>0.65</v>
      </c>
      <c r="AA174">
        <v>0.67</v>
      </c>
      <c r="AB174">
        <v>10</v>
      </c>
      <c r="AC174">
        <v>0.3</v>
      </c>
      <c r="AD174">
        <v>1.768</v>
      </c>
      <c r="AE174">
        <v>150</v>
      </c>
      <c r="AF174">
        <v>196.15</v>
      </c>
      <c r="AG174">
        <v>121.153846153846</v>
      </c>
      <c r="AH174">
        <v>100</v>
      </c>
      <c r="AI174">
        <v>371.15384599999999</v>
      </c>
      <c r="AJ174">
        <v>41.20693</v>
      </c>
      <c r="AK174">
        <v>325</v>
      </c>
      <c r="AL174">
        <v>50</v>
      </c>
      <c r="AM174">
        <v>150</v>
      </c>
      <c r="AN174">
        <v>0</v>
      </c>
      <c r="AO174">
        <v>0</v>
      </c>
      <c r="AP174">
        <v>1491</v>
      </c>
      <c r="AQ174">
        <v>7.7823500000000004E-2</v>
      </c>
      <c r="AR174">
        <v>392</v>
      </c>
      <c r="AS174">
        <v>25164800</v>
      </c>
      <c r="AT174">
        <v>22.83887</v>
      </c>
      <c r="AU174">
        <v>-1</v>
      </c>
    </row>
    <row r="175" spans="1:47" x14ac:dyDescent="0.3">
      <c r="A175">
        <v>4.0000000000000002E-4</v>
      </c>
      <c r="B175">
        <v>0.65</v>
      </c>
      <c r="C175">
        <v>0.67</v>
      </c>
      <c r="D175">
        <v>10</v>
      </c>
      <c r="E175">
        <v>0.3</v>
      </c>
      <c r="F175">
        <v>1.768</v>
      </c>
      <c r="G175">
        <v>150</v>
      </c>
      <c r="H175">
        <v>196.15</v>
      </c>
      <c r="I175">
        <v>121.153846153846</v>
      </c>
      <c r="J175">
        <v>0</v>
      </c>
      <c r="K175">
        <v>271.15384599999999</v>
      </c>
      <c r="L175">
        <v>50.161090000000002</v>
      </c>
      <c r="M175">
        <v>325</v>
      </c>
      <c r="N175">
        <v>50</v>
      </c>
      <c r="O175">
        <v>150</v>
      </c>
      <c r="P175">
        <v>5</v>
      </c>
      <c r="Q175">
        <v>0.13787150000000001</v>
      </c>
      <c r="R175">
        <v>122</v>
      </c>
      <c r="S175">
        <v>4.9984330000000003</v>
      </c>
      <c r="T175">
        <v>645</v>
      </c>
      <c r="U175">
        <v>644679.69999999995</v>
      </c>
      <c r="V175">
        <v>29.424939999999999</v>
      </c>
      <c r="W175" s="4">
        <v>4670000</v>
      </c>
      <c r="Y175">
        <v>4.0000000000000002E-4</v>
      </c>
      <c r="Z175">
        <v>0.65</v>
      </c>
      <c r="AA175">
        <v>0.67</v>
      </c>
      <c r="AB175">
        <v>10</v>
      </c>
      <c r="AC175">
        <v>0.3</v>
      </c>
      <c r="AD175">
        <v>1.768</v>
      </c>
      <c r="AE175">
        <v>150</v>
      </c>
      <c r="AF175">
        <v>196.15</v>
      </c>
      <c r="AG175">
        <v>121.153846153846</v>
      </c>
      <c r="AH175">
        <v>0</v>
      </c>
      <c r="AI175">
        <v>271.15384599999999</v>
      </c>
      <c r="AJ175">
        <v>50.161090000000002</v>
      </c>
      <c r="AK175">
        <v>325</v>
      </c>
      <c r="AL175">
        <v>50</v>
      </c>
      <c r="AM175">
        <v>150</v>
      </c>
      <c r="AN175">
        <v>0</v>
      </c>
      <c r="AO175">
        <v>0</v>
      </c>
      <c r="AP175">
        <v>126</v>
      </c>
      <c r="AQ175">
        <v>5.1507160000000001</v>
      </c>
      <c r="AR175">
        <v>684</v>
      </c>
      <c r="AS175">
        <v>663447.6</v>
      </c>
      <c r="AT175">
        <v>30.322199999999999</v>
      </c>
      <c r="AU175">
        <v>-1</v>
      </c>
    </row>
    <row r="176" spans="1:47" x14ac:dyDescent="0.3">
      <c r="A176" t="s">
        <v>74</v>
      </c>
      <c r="B176" t="s">
        <v>74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75</v>
      </c>
      <c r="K176" t="s">
        <v>74</v>
      </c>
      <c r="L176" t="s">
        <v>74</v>
      </c>
      <c r="M176" t="s">
        <v>74</v>
      </c>
      <c r="N176">
        <v>100</v>
      </c>
      <c r="Y176" t="s">
        <v>74</v>
      </c>
      <c r="Z176" t="s">
        <v>74</v>
      </c>
      <c r="AA176" t="s">
        <v>74</v>
      </c>
      <c r="AB176" t="s">
        <v>74</v>
      </c>
      <c r="AC176" t="s">
        <v>74</v>
      </c>
      <c r="AD176" t="s">
        <v>74</v>
      </c>
      <c r="AE176" t="s">
        <v>74</v>
      </c>
      <c r="AF176" t="s">
        <v>74</v>
      </c>
      <c r="AG176" t="s">
        <v>74</v>
      </c>
      <c r="AH176" t="s">
        <v>75</v>
      </c>
      <c r="AI176" t="s">
        <v>74</v>
      </c>
      <c r="AJ176" t="s">
        <v>74</v>
      </c>
      <c r="AK176" t="s">
        <v>74</v>
      </c>
      <c r="AL176">
        <v>100</v>
      </c>
    </row>
    <row r="177" spans="1:47" x14ac:dyDescent="0.3">
      <c r="A177" t="s">
        <v>74</v>
      </c>
      <c r="B177" t="s">
        <v>74</v>
      </c>
      <c r="C177" t="s">
        <v>74</v>
      </c>
      <c r="D177" t="s">
        <v>74</v>
      </c>
      <c r="E177" t="s">
        <v>74</v>
      </c>
      <c r="F177" t="s">
        <v>74</v>
      </c>
      <c r="G177" t="s">
        <v>75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74</v>
      </c>
      <c r="N177">
        <v>50</v>
      </c>
      <c r="Y177" t="s">
        <v>74</v>
      </c>
      <c r="Z177" t="s">
        <v>74</v>
      </c>
      <c r="AA177" t="s">
        <v>74</v>
      </c>
      <c r="AB177" t="s">
        <v>74</v>
      </c>
      <c r="AC177" t="s">
        <v>74</v>
      </c>
      <c r="AD177" t="s">
        <v>74</v>
      </c>
      <c r="AE177" t="s">
        <v>75</v>
      </c>
      <c r="AF177" t="s">
        <v>74</v>
      </c>
      <c r="AG177" t="s">
        <v>74</v>
      </c>
      <c r="AH177" t="s">
        <v>74</v>
      </c>
      <c r="AI177" t="s">
        <v>74</v>
      </c>
      <c r="AJ177" t="s">
        <v>74</v>
      </c>
      <c r="AK177" t="s">
        <v>74</v>
      </c>
      <c r="AL177">
        <v>50</v>
      </c>
    </row>
    <row r="178" spans="1:47" x14ac:dyDescent="0.3">
      <c r="A178">
        <v>4.0000000000000002E-4</v>
      </c>
      <c r="B178">
        <v>0.65</v>
      </c>
      <c r="C178">
        <v>0.67</v>
      </c>
      <c r="D178">
        <v>10</v>
      </c>
      <c r="E178">
        <v>0.3</v>
      </c>
      <c r="F178">
        <v>1.768</v>
      </c>
      <c r="G178">
        <v>150</v>
      </c>
      <c r="H178">
        <v>196.15</v>
      </c>
      <c r="I178">
        <v>121.153846153846</v>
      </c>
      <c r="J178">
        <v>0</v>
      </c>
      <c r="K178">
        <v>271.15384599999999</v>
      </c>
      <c r="L178">
        <v>45.403480000000002</v>
      </c>
      <c r="M178">
        <v>275</v>
      </c>
      <c r="N178">
        <v>100</v>
      </c>
      <c r="O178">
        <v>50</v>
      </c>
      <c r="P178">
        <v>0</v>
      </c>
      <c r="Q178">
        <v>0</v>
      </c>
      <c r="R178">
        <v>1645</v>
      </c>
      <c r="S178">
        <v>0.45705309999999999</v>
      </c>
      <c r="T178">
        <v>305</v>
      </c>
      <c r="U178">
        <v>3333890</v>
      </c>
      <c r="V178">
        <v>20.1157</v>
      </c>
      <c r="W178">
        <v>-1</v>
      </c>
      <c r="Y178">
        <v>4.0000000000000002E-4</v>
      </c>
      <c r="Z178">
        <v>0.65</v>
      </c>
      <c r="AA178">
        <v>0.67</v>
      </c>
      <c r="AB178">
        <v>10</v>
      </c>
      <c r="AC178">
        <v>0.3</v>
      </c>
      <c r="AD178">
        <v>1.768</v>
      </c>
      <c r="AE178">
        <v>150</v>
      </c>
      <c r="AF178">
        <v>196.15</v>
      </c>
      <c r="AG178">
        <v>121.153846153846</v>
      </c>
      <c r="AH178">
        <v>0</v>
      </c>
      <c r="AI178">
        <v>271.15384599999999</v>
      </c>
      <c r="AJ178">
        <v>45.403480000000002</v>
      </c>
      <c r="AK178">
        <v>275</v>
      </c>
      <c r="AL178">
        <v>100</v>
      </c>
      <c r="AM178">
        <v>50</v>
      </c>
      <c r="AN178">
        <v>0</v>
      </c>
      <c r="AO178">
        <v>0</v>
      </c>
      <c r="AP178">
        <v>1679</v>
      </c>
      <c r="AQ178">
        <v>0.76306039999999997</v>
      </c>
      <c r="AR178">
        <v>99</v>
      </c>
      <c r="AS178">
        <v>648178.19999999995</v>
      </c>
      <c r="AT178">
        <v>11.42061</v>
      </c>
      <c r="AU178">
        <v>-1</v>
      </c>
    </row>
    <row r="179" spans="1:47" x14ac:dyDescent="0.3">
      <c r="A179">
        <v>4.0000000000000002E-4</v>
      </c>
      <c r="B179">
        <v>0.65</v>
      </c>
      <c r="C179">
        <v>0.67</v>
      </c>
      <c r="D179">
        <v>10</v>
      </c>
      <c r="E179">
        <v>0.3</v>
      </c>
      <c r="F179">
        <v>1.768</v>
      </c>
      <c r="G179">
        <v>150</v>
      </c>
      <c r="H179">
        <v>196.15</v>
      </c>
      <c r="I179">
        <v>121.153846153846</v>
      </c>
      <c r="J179">
        <v>10</v>
      </c>
      <c r="K179">
        <v>281.15384599999999</v>
      </c>
      <c r="L179">
        <v>44.366039999999998</v>
      </c>
      <c r="M179">
        <v>275</v>
      </c>
      <c r="N179">
        <v>100</v>
      </c>
      <c r="O179">
        <v>50</v>
      </c>
      <c r="P179">
        <v>3</v>
      </c>
      <c r="Q179">
        <v>0.130051</v>
      </c>
      <c r="R179">
        <v>2030</v>
      </c>
      <c r="S179">
        <v>3.2294589999999999</v>
      </c>
      <c r="T179">
        <v>339</v>
      </c>
      <c r="U179">
        <v>524430.6</v>
      </c>
      <c r="V179">
        <v>21.2196</v>
      </c>
      <c r="W179" s="4">
        <v>4030000</v>
      </c>
      <c r="Y179">
        <v>4.0000000000000002E-4</v>
      </c>
      <c r="Z179">
        <v>0.65</v>
      </c>
      <c r="AA179">
        <v>0.67</v>
      </c>
      <c r="AB179">
        <v>10</v>
      </c>
      <c r="AC179">
        <v>0.3</v>
      </c>
      <c r="AD179">
        <v>1.768</v>
      </c>
      <c r="AE179">
        <v>150</v>
      </c>
      <c r="AF179">
        <v>196.15</v>
      </c>
      <c r="AG179">
        <v>121.153846153846</v>
      </c>
      <c r="AH179">
        <v>10</v>
      </c>
      <c r="AI179">
        <v>281.15384599999999</v>
      </c>
      <c r="AJ179">
        <v>44.366039999999998</v>
      </c>
      <c r="AK179">
        <v>275</v>
      </c>
      <c r="AL179">
        <v>100</v>
      </c>
      <c r="AM179">
        <v>50</v>
      </c>
      <c r="AN179">
        <v>0</v>
      </c>
      <c r="AO179">
        <v>0</v>
      </c>
      <c r="AP179">
        <v>2122</v>
      </c>
      <c r="AQ179">
        <v>6.4591130000000003</v>
      </c>
      <c r="AR179">
        <v>84</v>
      </c>
      <c r="AS179">
        <v>64971.75</v>
      </c>
      <c r="AT179">
        <v>10.517239999999999</v>
      </c>
      <c r="AU179">
        <v>-1</v>
      </c>
    </row>
    <row r="180" spans="1:47" x14ac:dyDescent="0.3">
      <c r="A180">
        <v>4.0000000000000002E-4</v>
      </c>
      <c r="B180">
        <v>0.65</v>
      </c>
      <c r="C180">
        <v>0.67</v>
      </c>
      <c r="D180">
        <v>10</v>
      </c>
      <c r="E180">
        <v>0.3</v>
      </c>
      <c r="F180">
        <v>1.768</v>
      </c>
      <c r="G180">
        <v>150</v>
      </c>
      <c r="H180">
        <v>196.15</v>
      </c>
      <c r="I180">
        <v>121.153846153846</v>
      </c>
      <c r="J180">
        <v>20</v>
      </c>
      <c r="K180">
        <v>291.15384599999999</v>
      </c>
      <c r="L180">
        <v>43.365639999999999</v>
      </c>
      <c r="M180">
        <v>275</v>
      </c>
      <c r="N180">
        <v>100</v>
      </c>
      <c r="O180">
        <v>50</v>
      </c>
      <c r="P180">
        <v>2</v>
      </c>
      <c r="Q180">
        <v>2.5291330000000001E-2</v>
      </c>
      <c r="R180">
        <v>2129</v>
      </c>
      <c r="S180">
        <v>1.8719220000000001</v>
      </c>
      <c r="T180">
        <v>351</v>
      </c>
      <c r="U180">
        <v>936779.8</v>
      </c>
      <c r="V180">
        <v>21.596340000000001</v>
      </c>
      <c r="W180" s="4">
        <v>37000000</v>
      </c>
      <c r="Y180">
        <v>4.0000000000000002E-4</v>
      </c>
      <c r="Z180">
        <v>0.65</v>
      </c>
      <c r="AA180">
        <v>0.67</v>
      </c>
      <c r="AB180">
        <v>10</v>
      </c>
      <c r="AC180">
        <v>0.3</v>
      </c>
      <c r="AD180">
        <v>1.768</v>
      </c>
      <c r="AE180">
        <v>150</v>
      </c>
      <c r="AF180">
        <v>196.15</v>
      </c>
      <c r="AG180">
        <v>121.153846153846</v>
      </c>
      <c r="AH180">
        <v>20</v>
      </c>
      <c r="AI180">
        <v>291.15384599999999</v>
      </c>
      <c r="AJ180">
        <v>43.365639999999999</v>
      </c>
      <c r="AK180">
        <v>275</v>
      </c>
      <c r="AL180">
        <v>100</v>
      </c>
      <c r="AM180">
        <v>50</v>
      </c>
      <c r="AN180">
        <v>0</v>
      </c>
      <c r="AO180">
        <v>0</v>
      </c>
      <c r="AP180">
        <v>2209</v>
      </c>
      <c r="AQ180">
        <v>4.4421949999999999</v>
      </c>
      <c r="AR180">
        <v>87</v>
      </c>
      <c r="AS180">
        <v>97845.25</v>
      </c>
      <c r="AT180">
        <v>10.703939999999999</v>
      </c>
      <c r="AU180">
        <v>-1</v>
      </c>
    </row>
    <row r="181" spans="1:47" x14ac:dyDescent="0.3">
      <c r="A181">
        <v>4.0000000000000002E-4</v>
      </c>
      <c r="B181">
        <v>0.65</v>
      </c>
      <c r="C181">
        <v>0.67</v>
      </c>
      <c r="D181">
        <v>10</v>
      </c>
      <c r="E181">
        <v>0.3</v>
      </c>
      <c r="F181">
        <v>1.768</v>
      </c>
      <c r="G181">
        <v>150</v>
      </c>
      <c r="H181">
        <v>196.15</v>
      </c>
      <c r="I181">
        <v>121.153846153846</v>
      </c>
      <c r="J181">
        <v>30</v>
      </c>
      <c r="K181">
        <v>301.15384599999999</v>
      </c>
      <c r="L181">
        <v>42.4009</v>
      </c>
      <c r="M181">
        <v>275</v>
      </c>
      <c r="N181">
        <v>100</v>
      </c>
      <c r="O181">
        <v>50</v>
      </c>
      <c r="P181">
        <v>1</v>
      </c>
      <c r="Q181">
        <v>7.3253470000000004E-5</v>
      </c>
      <c r="R181">
        <v>2168</v>
      </c>
      <c r="S181">
        <v>0.63223439999999997</v>
      </c>
      <c r="T181">
        <v>343</v>
      </c>
      <c r="U181">
        <v>2710405</v>
      </c>
      <c r="V181">
        <v>21.345880000000001</v>
      </c>
      <c r="W181" s="4">
        <v>37000000000</v>
      </c>
      <c r="Y181">
        <v>4.0000000000000002E-4</v>
      </c>
      <c r="Z181">
        <v>0.65</v>
      </c>
      <c r="AA181">
        <v>0.67</v>
      </c>
      <c r="AB181">
        <v>10</v>
      </c>
      <c r="AC181">
        <v>0.3</v>
      </c>
      <c r="AD181">
        <v>1.768</v>
      </c>
      <c r="AE181">
        <v>150</v>
      </c>
      <c r="AF181">
        <v>196.15</v>
      </c>
      <c r="AG181">
        <v>121.153846153846</v>
      </c>
      <c r="AH181">
        <v>30</v>
      </c>
      <c r="AI181">
        <v>301.15384599999999</v>
      </c>
      <c r="AJ181">
        <v>42.4009</v>
      </c>
      <c r="AK181">
        <v>275</v>
      </c>
      <c r="AL181">
        <v>100</v>
      </c>
      <c r="AM181">
        <v>50</v>
      </c>
      <c r="AN181">
        <v>0</v>
      </c>
      <c r="AO181">
        <v>0</v>
      </c>
      <c r="AP181">
        <v>2273</v>
      </c>
      <c r="AQ181">
        <v>1.3265670000000001</v>
      </c>
      <c r="AR181">
        <v>96</v>
      </c>
      <c r="AS181">
        <v>361543.2</v>
      </c>
      <c r="AT181">
        <v>11.24567</v>
      </c>
      <c r="AU181">
        <v>-1</v>
      </c>
    </row>
    <row r="182" spans="1:47" x14ac:dyDescent="0.3">
      <c r="A182">
        <v>4.0000000000000002E-4</v>
      </c>
      <c r="B182">
        <v>0.65</v>
      </c>
      <c r="C182">
        <v>0.67</v>
      </c>
      <c r="D182">
        <v>10</v>
      </c>
      <c r="E182">
        <v>0.3</v>
      </c>
      <c r="F182">
        <v>1.768</v>
      </c>
      <c r="G182">
        <v>150</v>
      </c>
      <c r="H182">
        <v>196.15</v>
      </c>
      <c r="I182">
        <v>121.153846153846</v>
      </c>
      <c r="J182">
        <v>40</v>
      </c>
      <c r="K182">
        <v>311.15384599999999</v>
      </c>
      <c r="L182">
        <v>41.470480000000002</v>
      </c>
      <c r="M182">
        <v>275</v>
      </c>
      <c r="N182">
        <v>100</v>
      </c>
      <c r="O182">
        <v>50</v>
      </c>
      <c r="P182">
        <v>0</v>
      </c>
      <c r="Q182">
        <v>0</v>
      </c>
      <c r="R182">
        <v>2250</v>
      </c>
      <c r="S182">
        <v>0.48728769999999999</v>
      </c>
      <c r="T182">
        <v>315</v>
      </c>
      <c r="U182">
        <v>3229559</v>
      </c>
      <c r="V182">
        <v>20.446300000000001</v>
      </c>
      <c r="W182">
        <v>-1</v>
      </c>
      <c r="Y182">
        <v>4.0000000000000002E-4</v>
      </c>
      <c r="Z182">
        <v>0.65</v>
      </c>
      <c r="AA182">
        <v>0.67</v>
      </c>
      <c r="AB182">
        <v>10</v>
      </c>
      <c r="AC182">
        <v>0.3</v>
      </c>
      <c r="AD182">
        <v>1.768</v>
      </c>
      <c r="AE182">
        <v>150</v>
      </c>
      <c r="AF182">
        <v>196.15</v>
      </c>
      <c r="AG182">
        <v>121.153846153846</v>
      </c>
      <c r="AH182">
        <v>40</v>
      </c>
      <c r="AI182">
        <v>311.15384599999999</v>
      </c>
      <c r="AJ182">
        <v>41.470480000000002</v>
      </c>
      <c r="AK182">
        <v>275</v>
      </c>
      <c r="AL182">
        <v>100</v>
      </c>
      <c r="AM182">
        <v>50</v>
      </c>
      <c r="AN182">
        <v>0</v>
      </c>
      <c r="AO182">
        <v>0</v>
      </c>
      <c r="AP182">
        <v>2291</v>
      </c>
      <c r="AQ182">
        <v>0.48785319999999999</v>
      </c>
      <c r="AR182">
        <v>66</v>
      </c>
      <c r="AS182">
        <v>675885.2</v>
      </c>
      <c r="AT182">
        <v>9.3197329999999994</v>
      </c>
      <c r="AU182">
        <v>-1</v>
      </c>
    </row>
    <row r="183" spans="1:47" x14ac:dyDescent="0.3">
      <c r="A183">
        <v>4.0000000000000002E-4</v>
      </c>
      <c r="B183">
        <v>0.65</v>
      </c>
      <c r="C183">
        <v>0.67</v>
      </c>
      <c r="D183">
        <v>10</v>
      </c>
      <c r="E183">
        <v>0.3</v>
      </c>
      <c r="F183">
        <v>1.768</v>
      </c>
      <c r="G183">
        <v>150</v>
      </c>
      <c r="H183">
        <v>196.15</v>
      </c>
      <c r="I183">
        <v>121.153846153846</v>
      </c>
      <c r="J183">
        <v>50</v>
      </c>
      <c r="K183">
        <v>321.15384599999999</v>
      </c>
      <c r="L183">
        <v>40.57302</v>
      </c>
      <c r="M183">
        <v>275</v>
      </c>
      <c r="N183">
        <v>100</v>
      </c>
      <c r="O183">
        <v>50</v>
      </c>
      <c r="P183">
        <v>0</v>
      </c>
      <c r="Q183">
        <v>0</v>
      </c>
      <c r="R183">
        <v>2225</v>
      </c>
      <c r="S183">
        <v>0.56208950000000002</v>
      </c>
      <c r="T183">
        <v>338</v>
      </c>
      <c r="U183">
        <v>3004204</v>
      </c>
      <c r="V183">
        <v>21.187919999999998</v>
      </c>
      <c r="W183">
        <v>-1</v>
      </c>
      <c r="Y183">
        <v>4.0000000000000002E-4</v>
      </c>
      <c r="Z183">
        <v>0.65</v>
      </c>
      <c r="AA183">
        <v>0.67</v>
      </c>
      <c r="AB183">
        <v>10</v>
      </c>
      <c r="AC183">
        <v>0.3</v>
      </c>
      <c r="AD183">
        <v>1.768</v>
      </c>
      <c r="AE183">
        <v>150</v>
      </c>
      <c r="AF183">
        <v>196.15</v>
      </c>
      <c r="AG183">
        <v>121.153846153846</v>
      </c>
      <c r="AH183">
        <v>50</v>
      </c>
      <c r="AI183">
        <v>321.15384599999999</v>
      </c>
      <c r="AJ183">
        <v>40.57302</v>
      </c>
      <c r="AK183">
        <v>275</v>
      </c>
      <c r="AL183">
        <v>100</v>
      </c>
      <c r="AM183">
        <v>50</v>
      </c>
      <c r="AN183">
        <v>0</v>
      </c>
      <c r="AO183">
        <v>0</v>
      </c>
      <c r="AP183">
        <v>2233</v>
      </c>
      <c r="AQ183">
        <v>0.55918089999999998</v>
      </c>
      <c r="AR183">
        <v>67</v>
      </c>
      <c r="AS183">
        <v>598605.30000000005</v>
      </c>
      <c r="AT183">
        <v>9.3902289999999997</v>
      </c>
      <c r="AU183">
        <v>-1</v>
      </c>
    </row>
    <row r="184" spans="1:47" x14ac:dyDescent="0.3">
      <c r="A184">
        <v>4.0000000000000002E-4</v>
      </c>
      <c r="B184">
        <v>0.65</v>
      </c>
      <c r="C184">
        <v>0.67</v>
      </c>
      <c r="D184">
        <v>10</v>
      </c>
      <c r="E184">
        <v>0.3</v>
      </c>
      <c r="F184">
        <v>1.768</v>
      </c>
      <c r="G184">
        <v>150</v>
      </c>
      <c r="H184">
        <v>196.15</v>
      </c>
      <c r="I184">
        <v>121.153846153846</v>
      </c>
      <c r="J184">
        <v>60</v>
      </c>
      <c r="K184">
        <v>331.15384599999999</v>
      </c>
      <c r="L184">
        <v>39.707239999999999</v>
      </c>
      <c r="M184">
        <v>275</v>
      </c>
      <c r="N184">
        <v>100</v>
      </c>
      <c r="O184">
        <v>50</v>
      </c>
      <c r="P184">
        <v>0</v>
      </c>
      <c r="Q184">
        <v>0</v>
      </c>
      <c r="R184">
        <v>2377</v>
      </c>
      <c r="S184">
        <v>0.68572219999999995</v>
      </c>
      <c r="T184">
        <v>356</v>
      </c>
      <c r="U184">
        <v>2593701</v>
      </c>
      <c r="V184">
        <v>21.751470000000001</v>
      </c>
      <c r="W184">
        <v>-1</v>
      </c>
      <c r="Y184">
        <v>4.0000000000000002E-4</v>
      </c>
      <c r="Z184">
        <v>0.65</v>
      </c>
      <c r="AA184">
        <v>0.67</v>
      </c>
      <c r="AB184">
        <v>10</v>
      </c>
      <c r="AC184">
        <v>0.3</v>
      </c>
      <c r="AD184">
        <v>1.768</v>
      </c>
      <c r="AE184">
        <v>150</v>
      </c>
      <c r="AF184">
        <v>196.15</v>
      </c>
      <c r="AG184">
        <v>121.153846153846</v>
      </c>
      <c r="AH184">
        <v>60</v>
      </c>
      <c r="AI184">
        <v>331.15384599999999</v>
      </c>
      <c r="AJ184">
        <v>39.707239999999999</v>
      </c>
      <c r="AK184">
        <v>275</v>
      </c>
      <c r="AL184">
        <v>100</v>
      </c>
      <c r="AM184">
        <v>50</v>
      </c>
      <c r="AN184">
        <v>0</v>
      </c>
      <c r="AO184">
        <v>0</v>
      </c>
      <c r="AP184">
        <v>2377</v>
      </c>
      <c r="AQ184">
        <v>0.68569829999999998</v>
      </c>
      <c r="AR184">
        <v>53</v>
      </c>
      <c r="AS184">
        <v>386154.4</v>
      </c>
      <c r="AT184">
        <v>8.3497780000000006</v>
      </c>
      <c r="AU184">
        <v>-1</v>
      </c>
    </row>
    <row r="185" spans="1:47" x14ac:dyDescent="0.3">
      <c r="A185">
        <v>4.0000000000000002E-4</v>
      </c>
      <c r="B185">
        <v>0.65</v>
      </c>
      <c r="C185">
        <v>0.67</v>
      </c>
      <c r="D185">
        <v>10</v>
      </c>
      <c r="E185">
        <v>0.3</v>
      </c>
      <c r="F185">
        <v>1.768</v>
      </c>
      <c r="G185">
        <v>150</v>
      </c>
      <c r="H185">
        <v>196.15</v>
      </c>
      <c r="I185">
        <v>121.153846153846</v>
      </c>
      <c r="J185">
        <v>70</v>
      </c>
      <c r="K185">
        <v>341.15384599999999</v>
      </c>
      <c r="L185">
        <v>38.871859999999998</v>
      </c>
      <c r="M185">
        <v>275</v>
      </c>
      <c r="N185">
        <v>100</v>
      </c>
      <c r="O185">
        <v>50</v>
      </c>
      <c r="P185">
        <v>0</v>
      </c>
      <c r="Q185">
        <v>0</v>
      </c>
      <c r="R185">
        <v>2442</v>
      </c>
      <c r="S185">
        <v>0.77724210000000005</v>
      </c>
      <c r="T185">
        <v>378</v>
      </c>
      <c r="U185">
        <v>2429706</v>
      </c>
      <c r="V185">
        <v>22.421939999999999</v>
      </c>
      <c r="W185">
        <v>-1</v>
      </c>
      <c r="Y185">
        <v>4.0000000000000002E-4</v>
      </c>
      <c r="Z185">
        <v>0.65</v>
      </c>
      <c r="AA185">
        <v>0.67</v>
      </c>
      <c r="AB185">
        <v>10</v>
      </c>
      <c r="AC185">
        <v>0.3</v>
      </c>
      <c r="AD185">
        <v>1.768</v>
      </c>
      <c r="AE185">
        <v>150</v>
      </c>
      <c r="AF185">
        <v>196.15</v>
      </c>
      <c r="AG185">
        <v>121.153846153846</v>
      </c>
      <c r="AH185">
        <v>70</v>
      </c>
      <c r="AI185">
        <v>341.15384599999999</v>
      </c>
      <c r="AJ185">
        <v>38.871859999999998</v>
      </c>
      <c r="AK185">
        <v>275</v>
      </c>
      <c r="AL185">
        <v>100</v>
      </c>
      <c r="AM185">
        <v>50</v>
      </c>
      <c r="AN185">
        <v>0</v>
      </c>
      <c r="AO185">
        <v>0</v>
      </c>
      <c r="AP185">
        <v>2442</v>
      </c>
      <c r="AQ185">
        <v>0.77724210000000005</v>
      </c>
      <c r="AR185">
        <v>74</v>
      </c>
      <c r="AS185">
        <v>475656.6</v>
      </c>
      <c r="AT185">
        <v>9.8697359999999996</v>
      </c>
      <c r="AU185">
        <v>-1</v>
      </c>
    </row>
    <row r="186" spans="1:47" x14ac:dyDescent="0.3">
      <c r="A186">
        <v>4.0000000000000002E-4</v>
      </c>
      <c r="B186">
        <v>0.65</v>
      </c>
      <c r="C186">
        <v>0.67</v>
      </c>
      <c r="D186">
        <v>10</v>
      </c>
      <c r="E186">
        <v>0.3</v>
      </c>
      <c r="F186">
        <v>1.768</v>
      </c>
      <c r="G186">
        <v>150</v>
      </c>
      <c r="H186">
        <v>196.15</v>
      </c>
      <c r="I186">
        <v>121.153846153846</v>
      </c>
      <c r="J186">
        <v>80</v>
      </c>
      <c r="K186">
        <v>351.15384599999999</v>
      </c>
      <c r="L186">
        <v>38.065649999999998</v>
      </c>
      <c r="M186">
        <v>275</v>
      </c>
      <c r="N186">
        <v>100</v>
      </c>
      <c r="O186">
        <v>50</v>
      </c>
      <c r="P186">
        <v>0</v>
      </c>
      <c r="Q186">
        <v>0</v>
      </c>
      <c r="R186">
        <v>2437</v>
      </c>
      <c r="S186">
        <v>0.95810680000000004</v>
      </c>
      <c r="T186">
        <v>370</v>
      </c>
      <c r="U186">
        <v>1929327</v>
      </c>
      <c r="V186">
        <v>22.18036</v>
      </c>
      <c r="W186">
        <v>-1</v>
      </c>
      <c r="Y186">
        <v>4.0000000000000002E-4</v>
      </c>
      <c r="Z186">
        <v>0.65</v>
      </c>
      <c r="AA186">
        <v>0.67</v>
      </c>
      <c r="AB186">
        <v>10</v>
      </c>
      <c r="AC186">
        <v>0.3</v>
      </c>
      <c r="AD186">
        <v>1.768</v>
      </c>
      <c r="AE186">
        <v>150</v>
      </c>
      <c r="AF186">
        <v>196.15</v>
      </c>
      <c r="AG186">
        <v>121.153846153846</v>
      </c>
      <c r="AH186">
        <v>80</v>
      </c>
      <c r="AI186">
        <v>351.15384599999999</v>
      </c>
      <c r="AJ186">
        <v>38.065649999999998</v>
      </c>
      <c r="AK186">
        <v>275</v>
      </c>
      <c r="AL186">
        <v>100</v>
      </c>
      <c r="AM186">
        <v>50</v>
      </c>
      <c r="AN186">
        <v>0</v>
      </c>
      <c r="AO186">
        <v>0</v>
      </c>
      <c r="AP186">
        <v>2437</v>
      </c>
      <c r="AQ186">
        <v>0.95810680000000004</v>
      </c>
      <c r="AR186">
        <v>66</v>
      </c>
      <c r="AS186">
        <v>344150.3</v>
      </c>
      <c r="AT186">
        <v>9.3197329999999994</v>
      </c>
      <c r="AU186">
        <v>-1</v>
      </c>
    </row>
    <row r="187" spans="1:47" x14ac:dyDescent="0.3">
      <c r="A187">
        <v>4.0000000000000002E-4</v>
      </c>
      <c r="B187">
        <v>0.65</v>
      </c>
      <c r="C187">
        <v>0.67</v>
      </c>
      <c r="D187">
        <v>10</v>
      </c>
      <c r="E187">
        <v>0.3</v>
      </c>
      <c r="F187">
        <v>1.768</v>
      </c>
      <c r="G187">
        <v>150</v>
      </c>
      <c r="H187">
        <v>196.15</v>
      </c>
      <c r="I187">
        <v>121.153846153846</v>
      </c>
      <c r="J187">
        <v>90</v>
      </c>
      <c r="K187">
        <v>361.15384599999999</v>
      </c>
      <c r="L187">
        <v>37.287390000000002</v>
      </c>
      <c r="M187">
        <v>275</v>
      </c>
      <c r="N187">
        <v>100</v>
      </c>
      <c r="O187">
        <v>50</v>
      </c>
      <c r="P187">
        <v>0</v>
      </c>
      <c r="Q187">
        <v>0</v>
      </c>
      <c r="R187">
        <v>2566</v>
      </c>
      <c r="S187">
        <v>1.1263540000000001</v>
      </c>
      <c r="T187">
        <v>345</v>
      </c>
      <c r="U187">
        <v>1530250</v>
      </c>
      <c r="V187">
        <v>21.408760000000001</v>
      </c>
      <c r="W187">
        <v>-1</v>
      </c>
      <c r="Y187">
        <v>4.0000000000000002E-4</v>
      </c>
      <c r="Z187">
        <v>0.65</v>
      </c>
      <c r="AA187">
        <v>0.67</v>
      </c>
      <c r="AB187">
        <v>10</v>
      </c>
      <c r="AC187">
        <v>0.3</v>
      </c>
      <c r="AD187">
        <v>1.768</v>
      </c>
      <c r="AE187">
        <v>150</v>
      </c>
      <c r="AF187">
        <v>196.15</v>
      </c>
      <c r="AG187">
        <v>121.153846153846</v>
      </c>
      <c r="AH187">
        <v>90</v>
      </c>
      <c r="AI187">
        <v>361.15384599999999</v>
      </c>
      <c r="AJ187">
        <v>37.287390000000002</v>
      </c>
      <c r="AK187">
        <v>275</v>
      </c>
      <c r="AL187">
        <v>100</v>
      </c>
      <c r="AM187">
        <v>50</v>
      </c>
      <c r="AN187">
        <v>0</v>
      </c>
      <c r="AO187">
        <v>0</v>
      </c>
      <c r="AP187">
        <v>2566</v>
      </c>
      <c r="AQ187">
        <v>1.1263540000000001</v>
      </c>
      <c r="AR187">
        <v>55</v>
      </c>
      <c r="AS187">
        <v>243952.9</v>
      </c>
      <c r="AT187">
        <v>8.5061470000000003</v>
      </c>
      <c r="AU187">
        <v>-1</v>
      </c>
    </row>
    <row r="188" spans="1:47" x14ac:dyDescent="0.3">
      <c r="A188">
        <v>4.0000000000000002E-4</v>
      </c>
      <c r="B188">
        <v>0.65</v>
      </c>
      <c r="C188">
        <v>0.67</v>
      </c>
      <c r="D188">
        <v>10</v>
      </c>
      <c r="E188">
        <v>0.3</v>
      </c>
      <c r="F188">
        <v>1.768</v>
      </c>
      <c r="G188">
        <v>150</v>
      </c>
      <c r="H188">
        <v>196.15</v>
      </c>
      <c r="I188">
        <v>121.153846153846</v>
      </c>
      <c r="J188">
        <v>100</v>
      </c>
      <c r="K188">
        <v>371.15384599999999</v>
      </c>
      <c r="L188">
        <v>36.53595</v>
      </c>
      <c r="M188">
        <v>275</v>
      </c>
      <c r="N188">
        <v>100</v>
      </c>
      <c r="O188">
        <v>50</v>
      </c>
      <c r="P188">
        <v>0</v>
      </c>
      <c r="Q188">
        <v>0</v>
      </c>
      <c r="R188">
        <v>2652</v>
      </c>
      <c r="S188">
        <v>1.22634</v>
      </c>
      <c r="T188">
        <v>332</v>
      </c>
      <c r="U188">
        <v>1352525</v>
      </c>
      <c r="V188">
        <v>20.996870000000001</v>
      </c>
      <c r="W188">
        <v>-1</v>
      </c>
      <c r="Y188">
        <v>4.0000000000000002E-4</v>
      </c>
      <c r="Z188">
        <v>0.65</v>
      </c>
      <c r="AA188">
        <v>0.67</v>
      </c>
      <c r="AB188">
        <v>10</v>
      </c>
      <c r="AC188">
        <v>0.3</v>
      </c>
      <c r="AD188">
        <v>1.768</v>
      </c>
      <c r="AE188">
        <v>150</v>
      </c>
      <c r="AF188">
        <v>196.15</v>
      </c>
      <c r="AG188">
        <v>121.153846153846</v>
      </c>
      <c r="AH188">
        <v>100</v>
      </c>
      <c r="AI188">
        <v>371.15384599999999</v>
      </c>
      <c r="AJ188">
        <v>36.53595</v>
      </c>
      <c r="AK188">
        <v>275</v>
      </c>
      <c r="AL188">
        <v>100</v>
      </c>
      <c r="AM188">
        <v>50</v>
      </c>
      <c r="AN188">
        <v>0</v>
      </c>
      <c r="AO188">
        <v>0</v>
      </c>
      <c r="AP188">
        <v>2652</v>
      </c>
      <c r="AQ188">
        <v>1.22634</v>
      </c>
      <c r="AR188">
        <v>39</v>
      </c>
      <c r="AS188">
        <v>158881</v>
      </c>
      <c r="AT188">
        <v>7.1608999999999998</v>
      </c>
      <c r="AU188">
        <v>-1</v>
      </c>
    </row>
    <row r="189" spans="1:47" x14ac:dyDescent="0.3">
      <c r="A189">
        <v>4.0000000000000002E-4</v>
      </c>
      <c r="B189">
        <v>0.65</v>
      </c>
      <c r="C189">
        <v>0.67</v>
      </c>
      <c r="D189">
        <v>10</v>
      </c>
      <c r="E189">
        <v>0.3</v>
      </c>
      <c r="F189">
        <v>1.768</v>
      </c>
      <c r="G189">
        <v>150</v>
      </c>
      <c r="H189">
        <v>196.15</v>
      </c>
      <c r="I189">
        <v>121.153846153846</v>
      </c>
      <c r="J189">
        <v>0</v>
      </c>
      <c r="K189">
        <v>271.15384599999999</v>
      </c>
      <c r="L189">
        <v>45.403480000000002</v>
      </c>
      <c r="M189">
        <v>275</v>
      </c>
      <c r="N189">
        <v>100</v>
      </c>
      <c r="O189">
        <v>50</v>
      </c>
      <c r="P189">
        <v>0</v>
      </c>
      <c r="Q189">
        <v>0</v>
      </c>
      <c r="R189">
        <v>1645</v>
      </c>
      <c r="S189">
        <v>0.45705309999999999</v>
      </c>
      <c r="T189">
        <v>305</v>
      </c>
      <c r="U189">
        <v>3333890</v>
      </c>
      <c r="V189">
        <v>20.1157</v>
      </c>
      <c r="W189">
        <v>-1</v>
      </c>
      <c r="Y189">
        <v>4.0000000000000002E-4</v>
      </c>
      <c r="Z189">
        <v>0.65</v>
      </c>
      <c r="AA189">
        <v>0.67</v>
      </c>
      <c r="AB189">
        <v>10</v>
      </c>
      <c r="AC189">
        <v>0.3</v>
      </c>
      <c r="AD189">
        <v>1.768</v>
      </c>
      <c r="AE189">
        <v>150</v>
      </c>
      <c r="AF189">
        <v>196.15</v>
      </c>
      <c r="AG189">
        <v>121.153846153846</v>
      </c>
      <c r="AH189">
        <v>0</v>
      </c>
      <c r="AI189">
        <v>271.15384599999999</v>
      </c>
      <c r="AJ189">
        <v>45.403480000000002</v>
      </c>
      <c r="AK189">
        <v>275</v>
      </c>
      <c r="AL189">
        <v>100</v>
      </c>
      <c r="AM189">
        <v>50</v>
      </c>
      <c r="AN189">
        <v>0</v>
      </c>
      <c r="AO189">
        <v>0</v>
      </c>
      <c r="AP189">
        <v>1679</v>
      </c>
      <c r="AQ189">
        <v>0.76306039999999997</v>
      </c>
      <c r="AR189">
        <v>99</v>
      </c>
      <c r="AS189">
        <v>648178.19999999995</v>
      </c>
      <c r="AT189">
        <v>11.42061</v>
      </c>
      <c r="AU189">
        <v>-1</v>
      </c>
    </row>
    <row r="190" spans="1:47" x14ac:dyDescent="0.3">
      <c r="A190" t="s">
        <v>74</v>
      </c>
      <c r="B190" t="s">
        <v>74</v>
      </c>
      <c r="C190" t="s">
        <v>74</v>
      </c>
      <c r="D190" t="s">
        <v>74</v>
      </c>
      <c r="E190" t="s">
        <v>74</v>
      </c>
      <c r="F190" t="s">
        <v>74</v>
      </c>
      <c r="G190" t="s">
        <v>75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74</v>
      </c>
      <c r="N190">
        <v>70</v>
      </c>
      <c r="Y190" t="s">
        <v>74</v>
      </c>
      <c r="Z190" t="s">
        <v>74</v>
      </c>
      <c r="AA190" t="s">
        <v>74</v>
      </c>
      <c r="AB190" t="s">
        <v>74</v>
      </c>
      <c r="AC190" t="s">
        <v>74</v>
      </c>
      <c r="AD190" t="s">
        <v>74</v>
      </c>
      <c r="AE190" t="s">
        <v>75</v>
      </c>
      <c r="AF190" t="s">
        <v>74</v>
      </c>
      <c r="AG190" t="s">
        <v>74</v>
      </c>
      <c r="AH190" t="s">
        <v>74</v>
      </c>
      <c r="AI190" t="s">
        <v>74</v>
      </c>
      <c r="AJ190" t="s">
        <v>74</v>
      </c>
      <c r="AK190" t="s">
        <v>74</v>
      </c>
      <c r="AL190">
        <v>70</v>
      </c>
    </row>
    <row r="191" spans="1:47" x14ac:dyDescent="0.3">
      <c r="A191">
        <v>4.0000000000000002E-4</v>
      </c>
      <c r="B191">
        <v>0.65</v>
      </c>
      <c r="C191">
        <v>0.67</v>
      </c>
      <c r="D191">
        <v>10</v>
      </c>
      <c r="E191">
        <v>0.3</v>
      </c>
      <c r="F191">
        <v>1.768</v>
      </c>
      <c r="G191">
        <v>150</v>
      </c>
      <c r="H191">
        <v>196.15</v>
      </c>
      <c r="I191">
        <v>121.153846153846</v>
      </c>
      <c r="J191">
        <v>0</v>
      </c>
      <c r="K191">
        <v>271.15384599999999</v>
      </c>
      <c r="L191">
        <v>47.411839999999998</v>
      </c>
      <c r="M191">
        <v>295</v>
      </c>
      <c r="N191">
        <v>100</v>
      </c>
      <c r="O191">
        <v>70</v>
      </c>
      <c r="P191">
        <v>8</v>
      </c>
      <c r="Q191">
        <v>0.11267050000000001</v>
      </c>
      <c r="R191">
        <v>1050</v>
      </c>
      <c r="S191">
        <v>0.26684459999999999</v>
      </c>
      <c r="T191">
        <v>385</v>
      </c>
      <c r="U191">
        <v>7208094</v>
      </c>
      <c r="V191">
        <v>22.631319999999999</v>
      </c>
      <c r="W191" s="4">
        <v>63900000</v>
      </c>
      <c r="Y191">
        <v>4.0000000000000002E-4</v>
      </c>
      <c r="Z191">
        <v>0.65</v>
      </c>
      <c r="AA191">
        <v>0.67</v>
      </c>
      <c r="AB191">
        <v>10</v>
      </c>
      <c r="AC191">
        <v>0.3</v>
      </c>
      <c r="AD191">
        <v>1.768</v>
      </c>
      <c r="AE191">
        <v>150</v>
      </c>
      <c r="AF191">
        <v>196.15</v>
      </c>
      <c r="AG191">
        <v>121.153846153846</v>
      </c>
      <c r="AH191">
        <v>0</v>
      </c>
      <c r="AI191">
        <v>271.15384599999999</v>
      </c>
      <c r="AJ191">
        <v>47.411839999999998</v>
      </c>
      <c r="AK191">
        <v>295</v>
      </c>
      <c r="AL191">
        <v>100</v>
      </c>
      <c r="AM191">
        <v>70</v>
      </c>
      <c r="AN191">
        <v>0</v>
      </c>
      <c r="AO191">
        <v>0</v>
      </c>
      <c r="AP191">
        <v>1117</v>
      </c>
      <c r="AQ191">
        <v>1.346827</v>
      </c>
      <c r="AR191">
        <v>190</v>
      </c>
      <c r="AS191">
        <v>704790.3</v>
      </c>
      <c r="AT191">
        <v>15.845800000000001</v>
      </c>
      <c r="AU191">
        <v>-1</v>
      </c>
    </row>
    <row r="192" spans="1:47" x14ac:dyDescent="0.3">
      <c r="A192">
        <v>4.0000000000000002E-4</v>
      </c>
      <c r="B192">
        <v>0.65</v>
      </c>
      <c r="C192">
        <v>0.67</v>
      </c>
      <c r="D192">
        <v>10</v>
      </c>
      <c r="E192">
        <v>0.3</v>
      </c>
      <c r="F192">
        <v>1.768</v>
      </c>
      <c r="G192">
        <v>150</v>
      </c>
      <c r="H192">
        <v>196.15</v>
      </c>
      <c r="I192">
        <v>121.153846153846</v>
      </c>
      <c r="J192">
        <v>10</v>
      </c>
      <c r="K192">
        <v>281.15384599999999</v>
      </c>
      <c r="L192">
        <v>46.376669999999997</v>
      </c>
      <c r="M192">
        <v>295</v>
      </c>
      <c r="N192">
        <v>100</v>
      </c>
      <c r="O192">
        <v>70</v>
      </c>
      <c r="P192">
        <v>3</v>
      </c>
      <c r="Q192">
        <v>5.6706070000000003E-3</v>
      </c>
      <c r="R192">
        <v>1221</v>
      </c>
      <c r="S192">
        <v>1.145481</v>
      </c>
      <c r="T192">
        <v>325</v>
      </c>
      <c r="U192">
        <v>1417469</v>
      </c>
      <c r="V192">
        <v>20.771850000000001</v>
      </c>
      <c r="W192" s="4">
        <v>249000000</v>
      </c>
      <c r="Y192">
        <v>4.0000000000000002E-4</v>
      </c>
      <c r="Z192">
        <v>0.65</v>
      </c>
      <c r="AA192">
        <v>0.67</v>
      </c>
      <c r="AB192">
        <v>10</v>
      </c>
      <c r="AC192">
        <v>0.3</v>
      </c>
      <c r="AD192">
        <v>1.768</v>
      </c>
      <c r="AE192">
        <v>150</v>
      </c>
      <c r="AF192">
        <v>196.15</v>
      </c>
      <c r="AG192">
        <v>121.153846153846</v>
      </c>
      <c r="AH192">
        <v>10</v>
      </c>
      <c r="AI192">
        <v>281.15384599999999</v>
      </c>
      <c r="AJ192">
        <v>46.376669999999997</v>
      </c>
      <c r="AK192">
        <v>295</v>
      </c>
      <c r="AL192">
        <v>100</v>
      </c>
      <c r="AM192">
        <v>70</v>
      </c>
      <c r="AN192">
        <v>0</v>
      </c>
      <c r="AO192">
        <v>0</v>
      </c>
      <c r="AP192">
        <v>1284</v>
      </c>
      <c r="AQ192">
        <v>1.3284940000000001</v>
      </c>
      <c r="AR192">
        <v>166</v>
      </c>
      <c r="AS192">
        <v>624261.6</v>
      </c>
      <c r="AT192">
        <v>14.80524</v>
      </c>
      <c r="AU192">
        <v>-1</v>
      </c>
    </row>
    <row r="193" spans="1:47" x14ac:dyDescent="0.3">
      <c r="A193">
        <v>4.0000000000000002E-4</v>
      </c>
      <c r="B193">
        <v>0.65</v>
      </c>
      <c r="C193">
        <v>0.67</v>
      </c>
      <c r="D193">
        <v>10</v>
      </c>
      <c r="E193">
        <v>0.3</v>
      </c>
      <c r="F193">
        <v>1.768</v>
      </c>
      <c r="G193">
        <v>150</v>
      </c>
      <c r="H193">
        <v>196.15</v>
      </c>
      <c r="I193">
        <v>121.153846153846</v>
      </c>
      <c r="J193">
        <v>20</v>
      </c>
      <c r="K193">
        <v>291.15384599999999</v>
      </c>
      <c r="L193">
        <v>45.375950000000003</v>
      </c>
      <c r="M193">
        <v>295</v>
      </c>
      <c r="N193">
        <v>100</v>
      </c>
      <c r="O193">
        <v>70</v>
      </c>
      <c r="P193">
        <v>2</v>
      </c>
      <c r="Q193">
        <v>9.1980740000000005E-4</v>
      </c>
      <c r="R193">
        <v>1403</v>
      </c>
      <c r="S193">
        <v>1.5806089999999999</v>
      </c>
      <c r="T193">
        <v>361</v>
      </c>
      <c r="U193">
        <v>1141040</v>
      </c>
      <c r="V193">
        <v>21.905560000000001</v>
      </c>
      <c r="W193" s="4">
        <v>1200000000</v>
      </c>
      <c r="Y193">
        <v>4.0000000000000002E-4</v>
      </c>
      <c r="Z193">
        <v>0.65</v>
      </c>
      <c r="AA193">
        <v>0.67</v>
      </c>
      <c r="AB193">
        <v>10</v>
      </c>
      <c r="AC193">
        <v>0.3</v>
      </c>
      <c r="AD193">
        <v>1.768</v>
      </c>
      <c r="AE193">
        <v>150</v>
      </c>
      <c r="AF193">
        <v>196.15</v>
      </c>
      <c r="AG193">
        <v>121.153846153846</v>
      </c>
      <c r="AH193">
        <v>20</v>
      </c>
      <c r="AI193">
        <v>291.15384599999999</v>
      </c>
      <c r="AJ193">
        <v>45.375950000000003</v>
      </c>
      <c r="AK193">
        <v>295</v>
      </c>
      <c r="AL193">
        <v>100</v>
      </c>
      <c r="AM193">
        <v>70</v>
      </c>
      <c r="AN193">
        <v>0</v>
      </c>
      <c r="AO193">
        <v>0</v>
      </c>
      <c r="AP193">
        <v>1467</v>
      </c>
      <c r="AQ193">
        <v>1.7746900000000001</v>
      </c>
      <c r="AR193">
        <v>159</v>
      </c>
      <c r="AS193">
        <v>447602.8</v>
      </c>
      <c r="AT193">
        <v>14.488009999999999</v>
      </c>
      <c r="AU193">
        <v>-1</v>
      </c>
    </row>
    <row r="194" spans="1:47" x14ac:dyDescent="0.3">
      <c r="A194">
        <v>4.0000000000000002E-4</v>
      </c>
      <c r="B194">
        <v>0.65</v>
      </c>
      <c r="C194">
        <v>0.67</v>
      </c>
      <c r="D194">
        <v>10</v>
      </c>
      <c r="E194">
        <v>0.3</v>
      </c>
      <c r="F194">
        <v>1.768</v>
      </c>
      <c r="G194">
        <v>150</v>
      </c>
      <c r="H194">
        <v>196.15</v>
      </c>
      <c r="I194">
        <v>121.153846153846</v>
      </c>
      <c r="J194">
        <v>30</v>
      </c>
      <c r="K194">
        <v>301.15384599999999</v>
      </c>
      <c r="L194">
        <v>44.408580000000001</v>
      </c>
      <c r="M194">
        <v>295</v>
      </c>
      <c r="N194">
        <v>100</v>
      </c>
      <c r="O194">
        <v>70</v>
      </c>
      <c r="P194">
        <v>0</v>
      </c>
      <c r="Q194">
        <v>0</v>
      </c>
      <c r="R194">
        <v>1651</v>
      </c>
      <c r="S194">
        <v>4.1446839999999998</v>
      </c>
      <c r="T194">
        <v>357</v>
      </c>
      <c r="U194">
        <v>430323.4</v>
      </c>
      <c r="V194">
        <v>21.78237</v>
      </c>
      <c r="W194">
        <v>-1</v>
      </c>
      <c r="Y194">
        <v>4.0000000000000002E-4</v>
      </c>
      <c r="Z194">
        <v>0.65</v>
      </c>
      <c r="AA194">
        <v>0.67</v>
      </c>
      <c r="AB194">
        <v>10</v>
      </c>
      <c r="AC194">
        <v>0.3</v>
      </c>
      <c r="AD194">
        <v>1.768</v>
      </c>
      <c r="AE194">
        <v>150</v>
      </c>
      <c r="AF194">
        <v>196.15</v>
      </c>
      <c r="AG194">
        <v>121.153846153846</v>
      </c>
      <c r="AH194">
        <v>30</v>
      </c>
      <c r="AI194">
        <v>301.15384599999999</v>
      </c>
      <c r="AJ194">
        <v>44.408580000000001</v>
      </c>
      <c r="AK194">
        <v>295</v>
      </c>
      <c r="AL194">
        <v>100</v>
      </c>
      <c r="AM194">
        <v>70</v>
      </c>
      <c r="AN194">
        <v>0</v>
      </c>
      <c r="AO194">
        <v>0</v>
      </c>
      <c r="AP194">
        <v>1733</v>
      </c>
      <c r="AQ194">
        <v>6.7576470000000004</v>
      </c>
      <c r="AR194">
        <v>144</v>
      </c>
      <c r="AS194">
        <v>106459.7</v>
      </c>
      <c r="AT194">
        <v>13.7842</v>
      </c>
      <c r="AU194">
        <v>-1</v>
      </c>
    </row>
    <row r="195" spans="1:47" x14ac:dyDescent="0.3">
      <c r="A195">
        <v>4.0000000000000002E-4</v>
      </c>
      <c r="B195">
        <v>0.65</v>
      </c>
      <c r="C195">
        <v>0.67</v>
      </c>
      <c r="D195">
        <v>10</v>
      </c>
      <c r="E195">
        <v>0.3</v>
      </c>
      <c r="F195">
        <v>1.768</v>
      </c>
      <c r="G195">
        <v>150</v>
      </c>
      <c r="H195">
        <v>196.15</v>
      </c>
      <c r="I195">
        <v>121.153846153846</v>
      </c>
      <c r="J195">
        <v>40</v>
      </c>
      <c r="K195">
        <v>311.15384599999999</v>
      </c>
      <c r="L195">
        <v>43.473439999999997</v>
      </c>
      <c r="M195">
        <v>295</v>
      </c>
      <c r="N195">
        <v>100</v>
      </c>
      <c r="O195">
        <v>70</v>
      </c>
      <c r="P195">
        <v>1</v>
      </c>
      <c r="Q195">
        <v>6.6456669999999995E-5</v>
      </c>
      <c r="R195">
        <v>1835</v>
      </c>
      <c r="S195">
        <v>4.643783</v>
      </c>
      <c r="T195">
        <v>363</v>
      </c>
      <c r="U195">
        <v>390528.6</v>
      </c>
      <c r="V195">
        <v>21.966909999999999</v>
      </c>
      <c r="W195" s="4">
        <v>5800000000</v>
      </c>
      <c r="Y195">
        <v>4.0000000000000002E-4</v>
      </c>
      <c r="Z195">
        <v>0.65</v>
      </c>
      <c r="AA195">
        <v>0.67</v>
      </c>
      <c r="AB195">
        <v>10</v>
      </c>
      <c r="AC195">
        <v>0.3</v>
      </c>
      <c r="AD195">
        <v>1.768</v>
      </c>
      <c r="AE195">
        <v>150</v>
      </c>
      <c r="AF195">
        <v>196.15</v>
      </c>
      <c r="AG195">
        <v>121.153846153846</v>
      </c>
      <c r="AH195">
        <v>40</v>
      </c>
      <c r="AI195">
        <v>311.15384599999999</v>
      </c>
      <c r="AJ195">
        <v>43.473439999999997</v>
      </c>
      <c r="AK195">
        <v>295</v>
      </c>
      <c r="AL195">
        <v>100</v>
      </c>
      <c r="AM195">
        <v>70</v>
      </c>
      <c r="AN195">
        <v>0</v>
      </c>
      <c r="AO195">
        <v>0</v>
      </c>
      <c r="AP195">
        <v>1871</v>
      </c>
      <c r="AQ195">
        <v>5.5493309999999996</v>
      </c>
      <c r="AR195">
        <v>139</v>
      </c>
      <c r="AS195">
        <v>125138.9</v>
      </c>
      <c r="AT195">
        <v>13.541639999999999</v>
      </c>
      <c r="AU195">
        <v>-1</v>
      </c>
    </row>
    <row r="196" spans="1:47" x14ac:dyDescent="0.3">
      <c r="A196">
        <v>4.0000000000000002E-4</v>
      </c>
      <c r="B196">
        <v>0.65</v>
      </c>
      <c r="C196">
        <v>0.67</v>
      </c>
      <c r="D196">
        <v>10</v>
      </c>
      <c r="E196">
        <v>0.3</v>
      </c>
      <c r="F196">
        <v>1.768</v>
      </c>
      <c r="G196">
        <v>150</v>
      </c>
      <c r="H196">
        <v>196.15</v>
      </c>
      <c r="I196">
        <v>121.153846153846</v>
      </c>
      <c r="J196">
        <v>50</v>
      </c>
      <c r="K196">
        <v>321.15384599999999</v>
      </c>
      <c r="L196">
        <v>42.569420000000001</v>
      </c>
      <c r="M196">
        <v>295</v>
      </c>
      <c r="N196">
        <v>100</v>
      </c>
      <c r="O196">
        <v>70</v>
      </c>
      <c r="P196">
        <v>1</v>
      </c>
      <c r="Q196">
        <v>2.3012649999999999E-2</v>
      </c>
      <c r="R196">
        <v>1900</v>
      </c>
      <c r="S196">
        <v>1.105189</v>
      </c>
      <c r="T196">
        <v>359</v>
      </c>
      <c r="U196">
        <v>1622841</v>
      </c>
      <c r="V196">
        <v>21.844049999999999</v>
      </c>
      <c r="W196" s="4">
        <v>70500000</v>
      </c>
      <c r="Y196">
        <v>4.0000000000000002E-4</v>
      </c>
      <c r="Z196">
        <v>0.65</v>
      </c>
      <c r="AA196">
        <v>0.67</v>
      </c>
      <c r="AB196">
        <v>10</v>
      </c>
      <c r="AC196">
        <v>0.3</v>
      </c>
      <c r="AD196">
        <v>1.768</v>
      </c>
      <c r="AE196">
        <v>150</v>
      </c>
      <c r="AF196">
        <v>196.15</v>
      </c>
      <c r="AG196">
        <v>121.153846153846</v>
      </c>
      <c r="AH196">
        <v>50</v>
      </c>
      <c r="AI196">
        <v>321.15384599999999</v>
      </c>
      <c r="AJ196">
        <v>42.569420000000001</v>
      </c>
      <c r="AK196">
        <v>295</v>
      </c>
      <c r="AL196">
        <v>100</v>
      </c>
      <c r="AM196">
        <v>70</v>
      </c>
      <c r="AN196">
        <v>0</v>
      </c>
      <c r="AO196">
        <v>0</v>
      </c>
      <c r="AP196">
        <v>1921</v>
      </c>
      <c r="AQ196">
        <v>1.4919659999999999</v>
      </c>
      <c r="AR196">
        <v>110</v>
      </c>
      <c r="AS196">
        <v>368342.5</v>
      </c>
      <c r="AT196">
        <v>12.0406</v>
      </c>
      <c r="AU196">
        <v>-1</v>
      </c>
    </row>
    <row r="197" spans="1:47" x14ac:dyDescent="0.3">
      <c r="A197">
        <v>4.0000000000000002E-4</v>
      </c>
      <c r="B197">
        <v>0.65</v>
      </c>
      <c r="C197">
        <v>0.67</v>
      </c>
      <c r="D197">
        <v>10</v>
      </c>
      <c r="E197">
        <v>0.3</v>
      </c>
      <c r="F197">
        <v>1.768</v>
      </c>
      <c r="G197">
        <v>150</v>
      </c>
      <c r="H197">
        <v>196.15</v>
      </c>
      <c r="I197">
        <v>121.153846153846</v>
      </c>
      <c r="J197">
        <v>60</v>
      </c>
      <c r="K197">
        <v>331.15384599999999</v>
      </c>
      <c r="L197">
        <v>41.695430000000002</v>
      </c>
      <c r="M197">
        <v>295</v>
      </c>
      <c r="N197">
        <v>100</v>
      </c>
      <c r="O197">
        <v>70</v>
      </c>
      <c r="P197">
        <v>3</v>
      </c>
      <c r="Q197">
        <v>3.868341E-3</v>
      </c>
      <c r="R197">
        <v>1935</v>
      </c>
      <c r="S197">
        <v>0.2862614</v>
      </c>
      <c r="T197">
        <v>347</v>
      </c>
      <c r="U197">
        <v>6055986</v>
      </c>
      <c r="V197">
        <v>21.47146</v>
      </c>
      <c r="W197" s="4">
        <v>1500000000</v>
      </c>
      <c r="Y197">
        <v>4.0000000000000002E-4</v>
      </c>
      <c r="Z197">
        <v>0.65</v>
      </c>
      <c r="AA197">
        <v>0.67</v>
      </c>
      <c r="AB197">
        <v>10</v>
      </c>
      <c r="AC197">
        <v>0.3</v>
      </c>
      <c r="AD197">
        <v>1.768</v>
      </c>
      <c r="AE197">
        <v>150</v>
      </c>
      <c r="AF197">
        <v>196.15</v>
      </c>
      <c r="AG197">
        <v>121.153846153846</v>
      </c>
      <c r="AH197">
        <v>60</v>
      </c>
      <c r="AI197">
        <v>331.15384599999999</v>
      </c>
      <c r="AJ197">
        <v>41.695430000000002</v>
      </c>
      <c r="AK197">
        <v>295</v>
      </c>
      <c r="AL197">
        <v>100</v>
      </c>
      <c r="AM197">
        <v>70</v>
      </c>
      <c r="AN197">
        <v>0</v>
      </c>
      <c r="AO197">
        <v>0</v>
      </c>
      <c r="AP197">
        <v>1945</v>
      </c>
      <c r="AQ197">
        <v>0.29384009999999999</v>
      </c>
      <c r="AR197">
        <v>118</v>
      </c>
      <c r="AS197">
        <v>2006269</v>
      </c>
      <c r="AT197">
        <v>12.472440000000001</v>
      </c>
      <c r="AU197">
        <v>-1</v>
      </c>
    </row>
    <row r="198" spans="1:47" x14ac:dyDescent="0.3">
      <c r="A198">
        <v>4.0000000000000002E-4</v>
      </c>
      <c r="B198">
        <v>0.65</v>
      </c>
      <c r="C198">
        <v>0.67</v>
      </c>
      <c r="D198">
        <v>10</v>
      </c>
      <c r="E198">
        <v>0.3</v>
      </c>
      <c r="F198">
        <v>1.768</v>
      </c>
      <c r="G198">
        <v>150</v>
      </c>
      <c r="H198">
        <v>196.15</v>
      </c>
      <c r="I198">
        <v>121.153846153846</v>
      </c>
      <c r="J198">
        <v>70</v>
      </c>
      <c r="K198">
        <v>341.15384599999999</v>
      </c>
      <c r="L198">
        <v>40.850380000000001</v>
      </c>
      <c r="M198">
        <v>295</v>
      </c>
      <c r="N198">
        <v>100</v>
      </c>
      <c r="O198">
        <v>70</v>
      </c>
      <c r="P198">
        <v>0</v>
      </c>
      <c r="Q198">
        <v>0</v>
      </c>
      <c r="R198">
        <v>1895</v>
      </c>
      <c r="S198">
        <v>0.2366231</v>
      </c>
      <c r="T198">
        <v>360</v>
      </c>
      <c r="U198">
        <v>7600873</v>
      </c>
      <c r="V198">
        <v>21.874829999999999</v>
      </c>
      <c r="W198">
        <v>-1</v>
      </c>
      <c r="Y198">
        <v>4.0000000000000002E-4</v>
      </c>
      <c r="Z198">
        <v>0.65</v>
      </c>
      <c r="AA198">
        <v>0.67</v>
      </c>
      <c r="AB198">
        <v>10</v>
      </c>
      <c r="AC198">
        <v>0.3</v>
      </c>
      <c r="AD198">
        <v>1.768</v>
      </c>
      <c r="AE198">
        <v>150</v>
      </c>
      <c r="AF198">
        <v>196.15</v>
      </c>
      <c r="AG198">
        <v>121.153846153846</v>
      </c>
      <c r="AH198">
        <v>70</v>
      </c>
      <c r="AI198">
        <v>341.15384599999999</v>
      </c>
      <c r="AJ198">
        <v>40.850380000000001</v>
      </c>
      <c r="AK198">
        <v>295</v>
      </c>
      <c r="AL198">
        <v>100</v>
      </c>
      <c r="AM198">
        <v>70</v>
      </c>
      <c r="AN198">
        <v>0</v>
      </c>
      <c r="AO198">
        <v>0</v>
      </c>
      <c r="AP198">
        <v>1908</v>
      </c>
      <c r="AQ198">
        <v>0.23527439999999999</v>
      </c>
      <c r="AR198">
        <v>93</v>
      </c>
      <c r="AS198">
        <v>1974815</v>
      </c>
      <c r="AT198">
        <v>11.068009999999999</v>
      </c>
      <c r="AU198">
        <v>-1</v>
      </c>
    </row>
    <row r="199" spans="1:47" x14ac:dyDescent="0.3">
      <c r="A199">
        <v>4.0000000000000002E-4</v>
      </c>
      <c r="B199">
        <v>0.65</v>
      </c>
      <c r="C199">
        <v>0.67</v>
      </c>
      <c r="D199">
        <v>10</v>
      </c>
      <c r="E199">
        <v>0.3</v>
      </c>
      <c r="F199">
        <v>1.768</v>
      </c>
      <c r="G199">
        <v>150</v>
      </c>
      <c r="H199">
        <v>196.15</v>
      </c>
      <c r="I199">
        <v>121.153846153846</v>
      </c>
      <c r="J199">
        <v>80</v>
      </c>
      <c r="K199">
        <v>351.15384599999999</v>
      </c>
      <c r="L199">
        <v>40.033200000000001</v>
      </c>
      <c r="M199">
        <v>295</v>
      </c>
      <c r="N199">
        <v>100</v>
      </c>
      <c r="O199">
        <v>70</v>
      </c>
      <c r="P199">
        <v>0</v>
      </c>
      <c r="Q199">
        <v>0</v>
      </c>
      <c r="R199">
        <v>1956</v>
      </c>
      <c r="S199">
        <v>0.28814780000000001</v>
      </c>
      <c r="T199">
        <v>340</v>
      </c>
      <c r="U199">
        <v>5894972</v>
      </c>
      <c r="V199">
        <v>21.251239999999999</v>
      </c>
      <c r="W199">
        <v>-1</v>
      </c>
      <c r="Y199">
        <v>4.0000000000000002E-4</v>
      </c>
      <c r="Z199">
        <v>0.65</v>
      </c>
      <c r="AA199">
        <v>0.67</v>
      </c>
      <c r="AB199">
        <v>10</v>
      </c>
      <c r="AC199">
        <v>0.3</v>
      </c>
      <c r="AD199">
        <v>1.768</v>
      </c>
      <c r="AE199">
        <v>150</v>
      </c>
      <c r="AF199">
        <v>196.15</v>
      </c>
      <c r="AG199">
        <v>121.153846153846</v>
      </c>
      <c r="AH199">
        <v>80</v>
      </c>
      <c r="AI199">
        <v>351.15384599999999</v>
      </c>
      <c r="AJ199">
        <v>40.033200000000001</v>
      </c>
      <c r="AK199">
        <v>295</v>
      </c>
      <c r="AL199">
        <v>100</v>
      </c>
      <c r="AM199">
        <v>70</v>
      </c>
      <c r="AN199">
        <v>0</v>
      </c>
      <c r="AO199">
        <v>0</v>
      </c>
      <c r="AP199">
        <v>1967</v>
      </c>
      <c r="AQ199">
        <v>0.28824509999999998</v>
      </c>
      <c r="AR199">
        <v>129</v>
      </c>
      <c r="AS199">
        <v>2235867</v>
      </c>
      <c r="AT199">
        <v>13.043240000000001</v>
      </c>
      <c r="AU199">
        <v>-1</v>
      </c>
    </row>
    <row r="200" spans="1:47" x14ac:dyDescent="0.3">
      <c r="A200">
        <v>4.0000000000000002E-4</v>
      </c>
      <c r="B200">
        <v>0.65</v>
      </c>
      <c r="C200">
        <v>0.67</v>
      </c>
      <c r="D200">
        <v>10</v>
      </c>
      <c r="E200">
        <v>0.3</v>
      </c>
      <c r="F200">
        <v>1.768</v>
      </c>
      <c r="G200">
        <v>150</v>
      </c>
      <c r="H200">
        <v>196.15</v>
      </c>
      <c r="I200">
        <v>121.153846153846</v>
      </c>
      <c r="J200">
        <v>90</v>
      </c>
      <c r="K200">
        <v>361.15384599999999</v>
      </c>
      <c r="L200">
        <v>39.242849999999997</v>
      </c>
      <c r="M200">
        <v>295</v>
      </c>
      <c r="N200">
        <v>100</v>
      </c>
      <c r="O200">
        <v>70</v>
      </c>
      <c r="P200">
        <v>0</v>
      </c>
      <c r="Q200">
        <v>0</v>
      </c>
      <c r="R200">
        <v>2073</v>
      </c>
      <c r="S200">
        <v>0.35941899999999999</v>
      </c>
      <c r="T200">
        <v>377</v>
      </c>
      <c r="U200">
        <v>5240328</v>
      </c>
      <c r="V200">
        <v>22.39188</v>
      </c>
      <c r="W200">
        <v>-1</v>
      </c>
      <c r="Y200">
        <v>4.0000000000000002E-4</v>
      </c>
      <c r="Z200">
        <v>0.65</v>
      </c>
      <c r="AA200">
        <v>0.67</v>
      </c>
      <c r="AB200">
        <v>10</v>
      </c>
      <c r="AC200">
        <v>0.3</v>
      </c>
      <c r="AD200">
        <v>1.768</v>
      </c>
      <c r="AE200">
        <v>150</v>
      </c>
      <c r="AF200">
        <v>196.15</v>
      </c>
      <c r="AG200">
        <v>121.153846153846</v>
      </c>
      <c r="AH200">
        <v>90</v>
      </c>
      <c r="AI200">
        <v>361.15384599999999</v>
      </c>
      <c r="AJ200">
        <v>39.242849999999997</v>
      </c>
      <c r="AK200">
        <v>295</v>
      </c>
      <c r="AL200">
        <v>100</v>
      </c>
      <c r="AM200">
        <v>70</v>
      </c>
      <c r="AN200">
        <v>0</v>
      </c>
      <c r="AO200">
        <v>0</v>
      </c>
      <c r="AP200">
        <v>2073</v>
      </c>
      <c r="AQ200">
        <v>0.35941899999999999</v>
      </c>
      <c r="AR200">
        <v>113</v>
      </c>
      <c r="AS200">
        <v>1570708</v>
      </c>
      <c r="AT200">
        <v>12.2043</v>
      </c>
      <c r="AU200">
        <v>-1</v>
      </c>
    </row>
    <row r="201" spans="1:47" x14ac:dyDescent="0.3">
      <c r="A201">
        <v>4.0000000000000002E-4</v>
      </c>
      <c r="B201">
        <v>0.65</v>
      </c>
      <c r="C201">
        <v>0.67</v>
      </c>
      <c r="D201">
        <v>10</v>
      </c>
      <c r="E201">
        <v>0.3</v>
      </c>
      <c r="F201">
        <v>1.768</v>
      </c>
      <c r="G201">
        <v>150</v>
      </c>
      <c r="H201">
        <v>196.15</v>
      </c>
      <c r="I201">
        <v>121.153846153846</v>
      </c>
      <c r="J201">
        <v>100</v>
      </c>
      <c r="K201">
        <v>371.15384599999999</v>
      </c>
      <c r="L201">
        <v>38.47833</v>
      </c>
      <c r="M201">
        <v>295</v>
      </c>
      <c r="N201">
        <v>100</v>
      </c>
      <c r="O201">
        <v>70</v>
      </c>
      <c r="P201">
        <v>0</v>
      </c>
      <c r="Q201">
        <v>0</v>
      </c>
      <c r="R201">
        <v>2060</v>
      </c>
      <c r="S201">
        <v>0.43151499999999998</v>
      </c>
      <c r="T201">
        <v>341</v>
      </c>
      <c r="U201">
        <v>3947995</v>
      </c>
      <c r="V201">
        <v>21.282830000000001</v>
      </c>
      <c r="W201">
        <v>-1</v>
      </c>
      <c r="Y201">
        <v>4.0000000000000002E-4</v>
      </c>
      <c r="Z201">
        <v>0.65</v>
      </c>
      <c r="AA201">
        <v>0.67</v>
      </c>
      <c r="AB201">
        <v>10</v>
      </c>
      <c r="AC201">
        <v>0.3</v>
      </c>
      <c r="AD201">
        <v>1.768</v>
      </c>
      <c r="AE201">
        <v>150</v>
      </c>
      <c r="AF201">
        <v>196.15</v>
      </c>
      <c r="AG201">
        <v>121.153846153846</v>
      </c>
      <c r="AH201">
        <v>100</v>
      </c>
      <c r="AI201">
        <v>371.15384599999999</v>
      </c>
      <c r="AJ201">
        <v>38.47833</v>
      </c>
      <c r="AK201">
        <v>295</v>
      </c>
      <c r="AL201">
        <v>100</v>
      </c>
      <c r="AM201">
        <v>70</v>
      </c>
      <c r="AN201">
        <v>0</v>
      </c>
      <c r="AO201">
        <v>0</v>
      </c>
      <c r="AP201">
        <v>2060</v>
      </c>
      <c r="AQ201">
        <v>0.43151499999999998</v>
      </c>
      <c r="AR201">
        <v>107</v>
      </c>
      <c r="AS201">
        <v>1238814</v>
      </c>
      <c r="AT201">
        <v>11.87468</v>
      </c>
      <c r="AU201">
        <v>-1</v>
      </c>
    </row>
    <row r="202" spans="1:47" x14ac:dyDescent="0.3">
      <c r="A202">
        <v>4.0000000000000002E-4</v>
      </c>
      <c r="B202">
        <v>0.65</v>
      </c>
      <c r="C202">
        <v>0.67</v>
      </c>
      <c r="D202">
        <v>10</v>
      </c>
      <c r="E202">
        <v>0.3</v>
      </c>
      <c r="F202">
        <v>1.768</v>
      </c>
      <c r="G202">
        <v>150</v>
      </c>
      <c r="H202">
        <v>196.15</v>
      </c>
      <c r="I202">
        <v>121.153846153846</v>
      </c>
      <c r="J202">
        <v>0</v>
      </c>
      <c r="K202">
        <v>271.15384599999999</v>
      </c>
      <c r="L202">
        <v>47.411839999999998</v>
      </c>
      <c r="M202">
        <v>295</v>
      </c>
      <c r="N202">
        <v>100</v>
      </c>
      <c r="O202">
        <v>70</v>
      </c>
      <c r="P202">
        <v>8</v>
      </c>
      <c r="Q202">
        <v>0.11267050000000001</v>
      </c>
      <c r="R202">
        <v>1050</v>
      </c>
      <c r="S202">
        <v>0.26684459999999999</v>
      </c>
      <c r="T202">
        <v>385</v>
      </c>
      <c r="U202">
        <v>7208094</v>
      </c>
      <c r="V202">
        <v>22.631319999999999</v>
      </c>
      <c r="W202" s="4">
        <v>63900000</v>
      </c>
      <c r="Y202">
        <v>4.0000000000000002E-4</v>
      </c>
      <c r="Z202">
        <v>0.65</v>
      </c>
      <c r="AA202">
        <v>0.67</v>
      </c>
      <c r="AB202">
        <v>10</v>
      </c>
      <c r="AC202">
        <v>0.3</v>
      </c>
      <c r="AD202">
        <v>1.768</v>
      </c>
      <c r="AE202">
        <v>150</v>
      </c>
      <c r="AF202">
        <v>196.15</v>
      </c>
      <c r="AG202">
        <v>121.153846153846</v>
      </c>
      <c r="AH202">
        <v>0</v>
      </c>
      <c r="AI202">
        <v>271.15384599999999</v>
      </c>
      <c r="AJ202">
        <v>47.411839999999998</v>
      </c>
      <c r="AK202">
        <v>295</v>
      </c>
      <c r="AL202">
        <v>100</v>
      </c>
      <c r="AM202">
        <v>70</v>
      </c>
      <c r="AN202">
        <v>0</v>
      </c>
      <c r="AO202">
        <v>0</v>
      </c>
      <c r="AP202">
        <v>1117</v>
      </c>
      <c r="AQ202">
        <v>1.346827</v>
      </c>
      <c r="AR202">
        <v>190</v>
      </c>
      <c r="AS202">
        <v>704790.3</v>
      </c>
      <c r="AT202">
        <v>15.845800000000001</v>
      </c>
      <c r="AU202">
        <v>-1</v>
      </c>
    </row>
    <row r="203" spans="1:47" x14ac:dyDescent="0.3">
      <c r="A203" t="s">
        <v>74</v>
      </c>
      <c r="B203" t="s">
        <v>74</v>
      </c>
      <c r="C203" t="s">
        <v>74</v>
      </c>
      <c r="D203" t="s">
        <v>74</v>
      </c>
      <c r="E203" t="s">
        <v>74</v>
      </c>
      <c r="F203" t="s">
        <v>74</v>
      </c>
      <c r="G203" t="s">
        <v>75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74</v>
      </c>
      <c r="N203">
        <v>90</v>
      </c>
      <c r="Y203" t="s">
        <v>74</v>
      </c>
      <c r="Z203" t="s">
        <v>74</v>
      </c>
      <c r="AA203" t="s">
        <v>74</v>
      </c>
      <c r="AB203" t="s">
        <v>74</v>
      </c>
      <c r="AC203" t="s">
        <v>74</v>
      </c>
      <c r="AD203" t="s">
        <v>74</v>
      </c>
      <c r="AE203" t="s">
        <v>75</v>
      </c>
      <c r="AF203" t="s">
        <v>74</v>
      </c>
      <c r="AG203" t="s">
        <v>74</v>
      </c>
      <c r="AH203" t="s">
        <v>74</v>
      </c>
      <c r="AI203" t="s">
        <v>74</v>
      </c>
      <c r="AJ203" t="s">
        <v>74</v>
      </c>
      <c r="AK203" t="s">
        <v>74</v>
      </c>
      <c r="AL203">
        <v>90</v>
      </c>
    </row>
    <row r="204" spans="1:47" x14ac:dyDescent="0.3">
      <c r="A204">
        <v>4.0000000000000002E-4</v>
      </c>
      <c r="B204">
        <v>0.65</v>
      </c>
      <c r="C204">
        <v>0.67</v>
      </c>
      <c r="D204">
        <v>10</v>
      </c>
      <c r="E204">
        <v>0.3</v>
      </c>
      <c r="F204">
        <v>1.768</v>
      </c>
      <c r="G204">
        <v>150</v>
      </c>
      <c r="H204">
        <v>196.15</v>
      </c>
      <c r="I204">
        <v>121.153846153846</v>
      </c>
      <c r="J204">
        <v>0</v>
      </c>
      <c r="K204">
        <v>271.15384599999999</v>
      </c>
      <c r="L204">
        <v>49.277929999999998</v>
      </c>
      <c r="M204">
        <v>315</v>
      </c>
      <c r="N204">
        <v>100</v>
      </c>
      <c r="O204">
        <v>90</v>
      </c>
      <c r="P204">
        <v>1</v>
      </c>
      <c r="Q204">
        <v>1.276824E-2</v>
      </c>
      <c r="R204">
        <v>351</v>
      </c>
      <c r="S204">
        <v>2.554503</v>
      </c>
      <c r="T204">
        <v>362</v>
      </c>
      <c r="U204">
        <v>707978.9</v>
      </c>
      <c r="V204">
        <v>21.936260000000001</v>
      </c>
      <c r="W204" s="4">
        <v>55400000</v>
      </c>
      <c r="Y204">
        <v>4.0000000000000002E-4</v>
      </c>
      <c r="Z204">
        <v>0.65</v>
      </c>
      <c r="AA204">
        <v>0.67</v>
      </c>
      <c r="AB204">
        <v>10</v>
      </c>
      <c r="AC204">
        <v>0.3</v>
      </c>
      <c r="AD204">
        <v>1.768</v>
      </c>
      <c r="AE204">
        <v>150</v>
      </c>
      <c r="AF204">
        <v>196.15</v>
      </c>
      <c r="AG204">
        <v>121.153846153846</v>
      </c>
      <c r="AH204">
        <v>0</v>
      </c>
      <c r="AI204">
        <v>271.15384599999999</v>
      </c>
      <c r="AJ204">
        <v>49.277929999999998</v>
      </c>
      <c r="AK204">
        <v>315</v>
      </c>
      <c r="AL204">
        <v>100</v>
      </c>
      <c r="AM204">
        <v>90</v>
      </c>
      <c r="AN204">
        <v>0</v>
      </c>
      <c r="AO204">
        <v>0</v>
      </c>
      <c r="AP204">
        <v>351</v>
      </c>
      <c r="AQ204">
        <v>2.6480920000000001</v>
      </c>
      <c r="AR204">
        <v>257</v>
      </c>
      <c r="AS204">
        <v>484862.1</v>
      </c>
      <c r="AT204">
        <v>18.450030000000002</v>
      </c>
      <c r="AU204">
        <v>-1</v>
      </c>
    </row>
    <row r="205" spans="1:47" x14ac:dyDescent="0.3">
      <c r="A205">
        <v>4.0000000000000002E-4</v>
      </c>
      <c r="B205">
        <v>0.65</v>
      </c>
      <c r="C205">
        <v>0.67</v>
      </c>
      <c r="D205">
        <v>10</v>
      </c>
      <c r="E205">
        <v>0.3</v>
      </c>
      <c r="F205">
        <v>1.768</v>
      </c>
      <c r="G205">
        <v>150</v>
      </c>
      <c r="H205">
        <v>196.15</v>
      </c>
      <c r="I205">
        <v>121.153846153846</v>
      </c>
      <c r="J205">
        <v>10</v>
      </c>
      <c r="K205">
        <v>281.15384599999999</v>
      </c>
      <c r="L205">
        <v>48.249429999999997</v>
      </c>
      <c r="M205">
        <v>315</v>
      </c>
      <c r="N205">
        <v>100</v>
      </c>
      <c r="O205">
        <v>90</v>
      </c>
      <c r="P205">
        <v>4</v>
      </c>
      <c r="Q205">
        <v>5.0563049999999998E-2</v>
      </c>
      <c r="R205">
        <v>700</v>
      </c>
      <c r="S205">
        <v>0.41515879999999999</v>
      </c>
      <c r="T205">
        <v>357</v>
      </c>
      <c r="U205">
        <v>4296077</v>
      </c>
      <c r="V205">
        <v>21.78237</v>
      </c>
      <c r="W205" s="4">
        <v>84900000</v>
      </c>
      <c r="Y205">
        <v>4.0000000000000002E-4</v>
      </c>
      <c r="Z205">
        <v>0.65</v>
      </c>
      <c r="AA205">
        <v>0.67</v>
      </c>
      <c r="AB205">
        <v>10</v>
      </c>
      <c r="AC205">
        <v>0.3</v>
      </c>
      <c r="AD205">
        <v>1.768</v>
      </c>
      <c r="AE205">
        <v>150</v>
      </c>
      <c r="AF205">
        <v>196.15</v>
      </c>
      <c r="AG205">
        <v>121.153846153846</v>
      </c>
      <c r="AH205">
        <v>10</v>
      </c>
      <c r="AI205">
        <v>281.15384599999999</v>
      </c>
      <c r="AJ205">
        <v>48.249429999999997</v>
      </c>
      <c r="AK205">
        <v>315</v>
      </c>
      <c r="AL205">
        <v>100</v>
      </c>
      <c r="AM205">
        <v>90</v>
      </c>
      <c r="AN205">
        <v>0</v>
      </c>
      <c r="AO205">
        <v>0</v>
      </c>
      <c r="AP205">
        <v>755</v>
      </c>
      <c r="AQ205">
        <v>2.5728019999999998</v>
      </c>
      <c r="AR205">
        <v>263</v>
      </c>
      <c r="AS205">
        <v>510702</v>
      </c>
      <c r="AT205">
        <v>18.666060000000002</v>
      </c>
      <c r="AU205">
        <v>-1</v>
      </c>
    </row>
    <row r="206" spans="1:47" x14ac:dyDescent="0.3">
      <c r="A206">
        <v>4.0000000000000002E-4</v>
      </c>
      <c r="B206">
        <v>0.65</v>
      </c>
      <c r="C206">
        <v>0.67</v>
      </c>
      <c r="D206">
        <v>10</v>
      </c>
      <c r="E206">
        <v>0.3</v>
      </c>
      <c r="F206">
        <v>1.768</v>
      </c>
      <c r="G206">
        <v>150</v>
      </c>
      <c r="H206">
        <v>196.15</v>
      </c>
      <c r="I206">
        <v>121.153846153846</v>
      </c>
      <c r="J206">
        <v>20</v>
      </c>
      <c r="K206">
        <v>291.15384599999999</v>
      </c>
      <c r="L206">
        <v>47.252859999999998</v>
      </c>
      <c r="M206">
        <v>315</v>
      </c>
      <c r="N206">
        <v>100</v>
      </c>
      <c r="O206">
        <v>90</v>
      </c>
      <c r="P206">
        <v>4</v>
      </c>
      <c r="Q206">
        <v>9.2448909999999995E-2</v>
      </c>
      <c r="R206">
        <v>879</v>
      </c>
      <c r="S206">
        <v>6.022686E-2</v>
      </c>
      <c r="T206">
        <v>322</v>
      </c>
      <c r="U206">
        <v>26710610</v>
      </c>
      <c r="V206">
        <v>20.674700000000001</v>
      </c>
      <c r="W206" s="4">
        <v>288000000</v>
      </c>
      <c r="Y206">
        <v>4.0000000000000002E-4</v>
      </c>
      <c r="Z206">
        <v>0.65</v>
      </c>
      <c r="AA206">
        <v>0.67</v>
      </c>
      <c r="AB206">
        <v>10</v>
      </c>
      <c r="AC206">
        <v>0.3</v>
      </c>
      <c r="AD206">
        <v>1.768</v>
      </c>
      <c r="AE206">
        <v>150</v>
      </c>
      <c r="AF206">
        <v>196.15</v>
      </c>
      <c r="AG206">
        <v>121.153846153846</v>
      </c>
      <c r="AH206">
        <v>20</v>
      </c>
      <c r="AI206">
        <v>291.15384599999999</v>
      </c>
      <c r="AJ206">
        <v>47.252859999999998</v>
      </c>
      <c r="AK206">
        <v>315</v>
      </c>
      <c r="AL206">
        <v>100</v>
      </c>
      <c r="AM206">
        <v>90</v>
      </c>
      <c r="AN206">
        <v>0</v>
      </c>
      <c r="AO206">
        <v>0</v>
      </c>
      <c r="AP206">
        <v>935</v>
      </c>
      <c r="AQ206">
        <v>1.499061</v>
      </c>
      <c r="AR206">
        <v>259</v>
      </c>
      <c r="AS206">
        <v>863174.5</v>
      </c>
      <c r="AT206">
        <v>18.522310000000001</v>
      </c>
      <c r="AU206">
        <v>-1</v>
      </c>
    </row>
    <row r="207" spans="1:47" x14ac:dyDescent="0.3">
      <c r="A207">
        <v>4.0000000000000002E-4</v>
      </c>
      <c r="B207">
        <v>0.65</v>
      </c>
      <c r="C207">
        <v>0.67</v>
      </c>
      <c r="D207">
        <v>10</v>
      </c>
      <c r="E207">
        <v>0.3</v>
      </c>
      <c r="F207">
        <v>1.768</v>
      </c>
      <c r="G207">
        <v>150</v>
      </c>
      <c r="H207">
        <v>196.15</v>
      </c>
      <c r="I207">
        <v>121.153846153846</v>
      </c>
      <c r="J207">
        <v>30</v>
      </c>
      <c r="K207">
        <v>301.15384599999999</v>
      </c>
      <c r="L207">
        <v>46.287320000000001</v>
      </c>
      <c r="M207">
        <v>315</v>
      </c>
      <c r="N207">
        <v>100</v>
      </c>
      <c r="O207">
        <v>90</v>
      </c>
      <c r="P207">
        <v>2</v>
      </c>
      <c r="Q207">
        <v>2.7243550000000002E-4</v>
      </c>
      <c r="R207">
        <v>955</v>
      </c>
      <c r="S207">
        <v>0.94225300000000001</v>
      </c>
      <c r="T207">
        <v>338</v>
      </c>
      <c r="U207">
        <v>1792121</v>
      </c>
      <c r="V207">
        <v>21.187919999999998</v>
      </c>
      <c r="W207" s="4">
        <v>6500000000</v>
      </c>
      <c r="Y207">
        <v>4.0000000000000002E-4</v>
      </c>
      <c r="Z207">
        <v>0.65</v>
      </c>
      <c r="AA207">
        <v>0.67</v>
      </c>
      <c r="AB207">
        <v>10</v>
      </c>
      <c r="AC207">
        <v>0.3</v>
      </c>
      <c r="AD207">
        <v>1.768</v>
      </c>
      <c r="AE207">
        <v>150</v>
      </c>
      <c r="AF207">
        <v>196.15</v>
      </c>
      <c r="AG207">
        <v>121.153846153846</v>
      </c>
      <c r="AH207">
        <v>30</v>
      </c>
      <c r="AI207">
        <v>301.15384599999999</v>
      </c>
      <c r="AJ207">
        <v>46.287320000000001</v>
      </c>
      <c r="AK207">
        <v>315</v>
      </c>
      <c r="AL207">
        <v>100</v>
      </c>
      <c r="AM207">
        <v>90</v>
      </c>
      <c r="AN207">
        <v>0</v>
      </c>
      <c r="AO207">
        <v>0</v>
      </c>
      <c r="AP207">
        <v>976</v>
      </c>
      <c r="AQ207">
        <v>1.5495030000000001</v>
      </c>
      <c r="AR207">
        <v>234</v>
      </c>
      <c r="AS207">
        <v>754469.3</v>
      </c>
      <c r="AT207">
        <v>17.598230000000001</v>
      </c>
      <c r="AU207">
        <v>-1</v>
      </c>
    </row>
    <row r="208" spans="1:47" x14ac:dyDescent="0.3">
      <c r="A208">
        <v>4.0000000000000002E-4</v>
      </c>
      <c r="B208">
        <v>0.65</v>
      </c>
      <c r="C208">
        <v>0.67</v>
      </c>
      <c r="D208">
        <v>10</v>
      </c>
      <c r="E208">
        <v>0.3</v>
      </c>
      <c r="F208">
        <v>1.768</v>
      </c>
      <c r="G208">
        <v>150</v>
      </c>
      <c r="H208">
        <v>196.15</v>
      </c>
      <c r="I208">
        <v>121.153846153846</v>
      </c>
      <c r="J208">
        <v>40</v>
      </c>
      <c r="K208">
        <v>311.15384599999999</v>
      </c>
      <c r="L208">
        <v>45.351930000000003</v>
      </c>
      <c r="M208">
        <v>315</v>
      </c>
      <c r="N208">
        <v>100</v>
      </c>
      <c r="O208">
        <v>90</v>
      </c>
      <c r="P208">
        <v>0</v>
      </c>
      <c r="Q208">
        <v>0</v>
      </c>
      <c r="R208">
        <v>1185</v>
      </c>
      <c r="S208">
        <v>2.7596780000000001</v>
      </c>
      <c r="T208">
        <v>341</v>
      </c>
      <c r="U208">
        <v>617325.30000000005</v>
      </c>
      <c r="V208">
        <v>21.282830000000001</v>
      </c>
      <c r="W208">
        <v>-1</v>
      </c>
      <c r="Y208">
        <v>4.0000000000000002E-4</v>
      </c>
      <c r="Z208">
        <v>0.65</v>
      </c>
      <c r="AA208">
        <v>0.67</v>
      </c>
      <c r="AB208">
        <v>10</v>
      </c>
      <c r="AC208">
        <v>0.3</v>
      </c>
      <c r="AD208">
        <v>1.768</v>
      </c>
      <c r="AE208">
        <v>150</v>
      </c>
      <c r="AF208">
        <v>196.15</v>
      </c>
      <c r="AG208">
        <v>121.153846153846</v>
      </c>
      <c r="AH208">
        <v>40</v>
      </c>
      <c r="AI208">
        <v>311.15384599999999</v>
      </c>
      <c r="AJ208">
        <v>45.351930000000003</v>
      </c>
      <c r="AK208">
        <v>315</v>
      </c>
      <c r="AL208">
        <v>100</v>
      </c>
      <c r="AM208">
        <v>90</v>
      </c>
      <c r="AN208">
        <v>0</v>
      </c>
      <c r="AO208">
        <v>0</v>
      </c>
      <c r="AP208">
        <v>1175</v>
      </c>
      <c r="AQ208">
        <v>2.57504</v>
      </c>
      <c r="AR208">
        <v>214</v>
      </c>
      <c r="AS208">
        <v>415191</v>
      </c>
      <c r="AT208">
        <v>16.82367</v>
      </c>
      <c r="AU208">
        <v>-1</v>
      </c>
    </row>
    <row r="209" spans="1:47" x14ac:dyDescent="0.3">
      <c r="A209">
        <v>4.0000000000000002E-4</v>
      </c>
      <c r="B209">
        <v>0.65</v>
      </c>
      <c r="C209">
        <v>0.67</v>
      </c>
      <c r="D209">
        <v>10</v>
      </c>
      <c r="E209">
        <v>0.3</v>
      </c>
      <c r="F209">
        <v>1.768</v>
      </c>
      <c r="G209">
        <v>150</v>
      </c>
      <c r="H209">
        <v>196.15</v>
      </c>
      <c r="I209">
        <v>121.153846153846</v>
      </c>
      <c r="J209">
        <v>50</v>
      </c>
      <c r="K209">
        <v>321.15384599999999</v>
      </c>
      <c r="L209">
        <v>44.44576</v>
      </c>
      <c r="M209">
        <v>315</v>
      </c>
      <c r="N209">
        <v>100</v>
      </c>
      <c r="O209">
        <v>90</v>
      </c>
      <c r="P209">
        <v>3</v>
      </c>
      <c r="Q209">
        <v>5.3253759999999997E-2</v>
      </c>
      <c r="R209">
        <v>1365</v>
      </c>
      <c r="S209">
        <v>4.8393610000000002</v>
      </c>
      <c r="T209">
        <v>355</v>
      </c>
      <c r="U209">
        <v>366486.9</v>
      </c>
      <c r="V209">
        <v>21.72053</v>
      </c>
      <c r="W209" s="4">
        <v>6880000</v>
      </c>
      <c r="Y209">
        <v>4.0000000000000002E-4</v>
      </c>
      <c r="Z209">
        <v>0.65</v>
      </c>
      <c r="AA209">
        <v>0.67</v>
      </c>
      <c r="AB209">
        <v>10</v>
      </c>
      <c r="AC209">
        <v>0.3</v>
      </c>
      <c r="AD209">
        <v>1.768</v>
      </c>
      <c r="AE209">
        <v>150</v>
      </c>
      <c r="AF209">
        <v>196.15</v>
      </c>
      <c r="AG209">
        <v>121.153846153846</v>
      </c>
      <c r="AH209">
        <v>50</v>
      </c>
      <c r="AI209">
        <v>321.15384599999999</v>
      </c>
      <c r="AJ209">
        <v>44.44576</v>
      </c>
      <c r="AK209">
        <v>315</v>
      </c>
      <c r="AL209">
        <v>100</v>
      </c>
      <c r="AM209">
        <v>90</v>
      </c>
      <c r="AN209">
        <v>0</v>
      </c>
      <c r="AO209">
        <v>0</v>
      </c>
      <c r="AP209">
        <v>1392</v>
      </c>
      <c r="AQ209">
        <v>5.6063450000000001</v>
      </c>
      <c r="AR209">
        <v>208</v>
      </c>
      <c r="AS209">
        <v>185353.9</v>
      </c>
      <c r="AT209">
        <v>16.58446</v>
      </c>
      <c r="AU209">
        <v>-1</v>
      </c>
    </row>
    <row r="210" spans="1:47" x14ac:dyDescent="0.3">
      <c r="A210">
        <v>4.0000000000000002E-4</v>
      </c>
      <c r="B210">
        <v>0.65</v>
      </c>
      <c r="C210">
        <v>0.67</v>
      </c>
      <c r="D210">
        <v>10</v>
      </c>
      <c r="E210">
        <v>0.3</v>
      </c>
      <c r="F210">
        <v>1.768</v>
      </c>
      <c r="G210">
        <v>150</v>
      </c>
      <c r="H210">
        <v>196.15</v>
      </c>
      <c r="I210">
        <v>121.153846153846</v>
      </c>
      <c r="J210">
        <v>60</v>
      </c>
      <c r="K210">
        <v>331.15384599999999</v>
      </c>
      <c r="L210">
        <v>43.567900000000002</v>
      </c>
      <c r="M210">
        <v>315</v>
      </c>
      <c r="N210">
        <v>100</v>
      </c>
      <c r="O210">
        <v>90</v>
      </c>
      <c r="P210">
        <v>1</v>
      </c>
      <c r="Q210">
        <v>1.585096E-4</v>
      </c>
      <c r="R210">
        <v>1565</v>
      </c>
      <c r="S210">
        <v>4.9243030000000001</v>
      </c>
      <c r="T210">
        <v>356</v>
      </c>
      <c r="U210">
        <v>361179.7</v>
      </c>
      <c r="V210">
        <v>21.751470000000001</v>
      </c>
      <c r="W210" s="4">
        <v>2200000000</v>
      </c>
      <c r="Y210">
        <v>4.0000000000000002E-4</v>
      </c>
      <c r="Z210">
        <v>0.65</v>
      </c>
      <c r="AA210">
        <v>0.67</v>
      </c>
      <c r="AB210">
        <v>10</v>
      </c>
      <c r="AC210">
        <v>0.3</v>
      </c>
      <c r="AD210">
        <v>1.768</v>
      </c>
      <c r="AE210">
        <v>150</v>
      </c>
      <c r="AF210">
        <v>196.15</v>
      </c>
      <c r="AG210">
        <v>121.153846153846</v>
      </c>
      <c r="AH210">
        <v>60</v>
      </c>
      <c r="AI210">
        <v>331.15384599999999</v>
      </c>
      <c r="AJ210">
        <v>43.567900000000002</v>
      </c>
      <c r="AK210">
        <v>315</v>
      </c>
      <c r="AL210">
        <v>100</v>
      </c>
      <c r="AM210">
        <v>90</v>
      </c>
      <c r="AN210">
        <v>0</v>
      </c>
      <c r="AO210">
        <v>0</v>
      </c>
      <c r="AP210">
        <v>1588</v>
      </c>
      <c r="AQ210">
        <v>5.4736900000000004</v>
      </c>
      <c r="AR210">
        <v>183</v>
      </c>
      <c r="AS210">
        <v>167027.9</v>
      </c>
      <c r="AT210">
        <v>15.549329999999999</v>
      </c>
      <c r="AU210">
        <v>-1</v>
      </c>
    </row>
    <row r="211" spans="1:47" x14ac:dyDescent="0.3">
      <c r="A211">
        <v>4.0000000000000002E-4</v>
      </c>
      <c r="B211">
        <v>0.65</v>
      </c>
      <c r="C211">
        <v>0.67</v>
      </c>
      <c r="D211">
        <v>10</v>
      </c>
      <c r="E211">
        <v>0.3</v>
      </c>
      <c r="F211">
        <v>1.768</v>
      </c>
      <c r="G211">
        <v>150</v>
      </c>
      <c r="H211">
        <v>196.15</v>
      </c>
      <c r="I211">
        <v>121.153846153846</v>
      </c>
      <c r="J211">
        <v>70</v>
      </c>
      <c r="K211">
        <v>341.15384599999999</v>
      </c>
      <c r="L211">
        <v>42.71743</v>
      </c>
      <c r="M211">
        <v>315</v>
      </c>
      <c r="N211">
        <v>100</v>
      </c>
      <c r="O211">
        <v>90</v>
      </c>
      <c r="P211">
        <v>1</v>
      </c>
      <c r="Q211">
        <v>3.7999090000000002E-3</v>
      </c>
      <c r="R211">
        <v>1615</v>
      </c>
      <c r="S211">
        <v>2.6233680000000001</v>
      </c>
      <c r="T211">
        <v>366</v>
      </c>
      <c r="U211">
        <v>697011.6</v>
      </c>
      <c r="V211">
        <v>22.058630000000001</v>
      </c>
      <c r="W211" s="4">
        <v>183000000</v>
      </c>
      <c r="Y211">
        <v>4.0000000000000002E-4</v>
      </c>
      <c r="Z211">
        <v>0.65</v>
      </c>
      <c r="AA211">
        <v>0.67</v>
      </c>
      <c r="AB211">
        <v>10</v>
      </c>
      <c r="AC211">
        <v>0.3</v>
      </c>
      <c r="AD211">
        <v>1.768</v>
      </c>
      <c r="AE211">
        <v>150</v>
      </c>
      <c r="AF211">
        <v>196.15</v>
      </c>
      <c r="AG211">
        <v>121.153846153846</v>
      </c>
      <c r="AH211">
        <v>70</v>
      </c>
      <c r="AI211">
        <v>341.15384599999999</v>
      </c>
      <c r="AJ211">
        <v>42.71743</v>
      </c>
      <c r="AK211">
        <v>315</v>
      </c>
      <c r="AL211">
        <v>100</v>
      </c>
      <c r="AM211">
        <v>90</v>
      </c>
      <c r="AN211">
        <v>0</v>
      </c>
      <c r="AO211">
        <v>0</v>
      </c>
      <c r="AP211">
        <v>1629</v>
      </c>
      <c r="AQ211">
        <v>2.621184</v>
      </c>
      <c r="AR211">
        <v>181</v>
      </c>
      <c r="AS211">
        <v>344984.2</v>
      </c>
      <c r="AT211">
        <v>15.4636</v>
      </c>
      <c r="AU211">
        <v>-1</v>
      </c>
    </row>
    <row r="212" spans="1:47" x14ac:dyDescent="0.3">
      <c r="A212">
        <v>4.0000000000000002E-4</v>
      </c>
      <c r="B212">
        <v>0.65</v>
      </c>
      <c r="C212">
        <v>0.67</v>
      </c>
      <c r="D212">
        <v>10</v>
      </c>
      <c r="E212">
        <v>0.3</v>
      </c>
      <c r="F212">
        <v>1.768</v>
      </c>
      <c r="G212">
        <v>150</v>
      </c>
      <c r="H212">
        <v>196.15</v>
      </c>
      <c r="I212">
        <v>121.153846153846</v>
      </c>
      <c r="J212">
        <v>80</v>
      </c>
      <c r="K212">
        <v>351.15384599999999</v>
      </c>
      <c r="L212">
        <v>41.893459999999997</v>
      </c>
      <c r="M212">
        <v>315</v>
      </c>
      <c r="N212">
        <v>100</v>
      </c>
      <c r="O212">
        <v>90</v>
      </c>
      <c r="P212">
        <v>0</v>
      </c>
      <c r="Q212">
        <v>0</v>
      </c>
      <c r="R212">
        <v>1608</v>
      </c>
      <c r="S212">
        <v>0.27251110000000001</v>
      </c>
      <c r="T212">
        <v>355</v>
      </c>
      <c r="U212">
        <v>6508221</v>
      </c>
      <c r="V212">
        <v>21.72053</v>
      </c>
      <c r="W212">
        <v>-1</v>
      </c>
      <c r="Y212">
        <v>4.0000000000000002E-4</v>
      </c>
      <c r="Z212">
        <v>0.65</v>
      </c>
      <c r="AA212">
        <v>0.67</v>
      </c>
      <c r="AB212">
        <v>10</v>
      </c>
      <c r="AC212">
        <v>0.3</v>
      </c>
      <c r="AD212">
        <v>1.768</v>
      </c>
      <c r="AE212">
        <v>150</v>
      </c>
      <c r="AF212">
        <v>196.15</v>
      </c>
      <c r="AG212">
        <v>121.153846153846</v>
      </c>
      <c r="AH212">
        <v>80</v>
      </c>
      <c r="AI212">
        <v>351.15384599999999</v>
      </c>
      <c r="AJ212">
        <v>41.893459999999997</v>
      </c>
      <c r="AK212">
        <v>315</v>
      </c>
      <c r="AL212">
        <v>100</v>
      </c>
      <c r="AM212">
        <v>90</v>
      </c>
      <c r="AN212">
        <v>0</v>
      </c>
      <c r="AO212">
        <v>0</v>
      </c>
      <c r="AP212">
        <v>1626</v>
      </c>
      <c r="AQ212">
        <v>0.28278249999999999</v>
      </c>
      <c r="AR212">
        <v>172</v>
      </c>
      <c r="AS212">
        <v>3038743</v>
      </c>
      <c r="AT212">
        <v>15.071960000000001</v>
      </c>
      <c r="AU212">
        <v>-1</v>
      </c>
    </row>
    <row r="213" spans="1:47" x14ac:dyDescent="0.3">
      <c r="A213">
        <v>4.0000000000000002E-4</v>
      </c>
      <c r="B213">
        <v>0.65</v>
      </c>
      <c r="C213">
        <v>0.67</v>
      </c>
      <c r="D213">
        <v>10</v>
      </c>
      <c r="E213">
        <v>0.3</v>
      </c>
      <c r="F213">
        <v>1.768</v>
      </c>
      <c r="G213">
        <v>150</v>
      </c>
      <c r="H213">
        <v>196.15</v>
      </c>
      <c r="I213">
        <v>121.153846153846</v>
      </c>
      <c r="J213">
        <v>90</v>
      </c>
      <c r="K213">
        <v>361.15384599999999</v>
      </c>
      <c r="L213">
        <v>41.095080000000003</v>
      </c>
      <c r="M213">
        <v>315</v>
      </c>
      <c r="N213">
        <v>100</v>
      </c>
      <c r="O213">
        <v>90</v>
      </c>
      <c r="P213">
        <v>0</v>
      </c>
      <c r="Q213">
        <v>0</v>
      </c>
      <c r="R213">
        <v>1695</v>
      </c>
      <c r="S213">
        <v>0.104542</v>
      </c>
      <c r="T213">
        <v>343</v>
      </c>
      <c r="U213">
        <v>16391600</v>
      </c>
      <c r="V213">
        <v>21.345880000000001</v>
      </c>
      <c r="W213">
        <v>-1</v>
      </c>
      <c r="Y213">
        <v>4.0000000000000002E-4</v>
      </c>
      <c r="Z213">
        <v>0.65</v>
      </c>
      <c r="AA213">
        <v>0.67</v>
      </c>
      <c r="AB213">
        <v>10</v>
      </c>
      <c r="AC213">
        <v>0.3</v>
      </c>
      <c r="AD213">
        <v>1.768</v>
      </c>
      <c r="AE213">
        <v>150</v>
      </c>
      <c r="AF213">
        <v>196.15</v>
      </c>
      <c r="AG213">
        <v>121.153846153846</v>
      </c>
      <c r="AH213">
        <v>90</v>
      </c>
      <c r="AI213">
        <v>361.15384599999999</v>
      </c>
      <c r="AJ213">
        <v>41.095080000000003</v>
      </c>
      <c r="AK213">
        <v>315</v>
      </c>
      <c r="AL213">
        <v>100</v>
      </c>
      <c r="AM213">
        <v>90</v>
      </c>
      <c r="AN213">
        <v>0</v>
      </c>
      <c r="AO213">
        <v>0</v>
      </c>
      <c r="AP213">
        <v>1723</v>
      </c>
      <c r="AQ213">
        <v>0.1072248</v>
      </c>
      <c r="AR213">
        <v>148</v>
      </c>
      <c r="AS213">
        <v>6895799</v>
      </c>
      <c r="AT213">
        <v>13.97528</v>
      </c>
      <c r="AU213">
        <v>-1</v>
      </c>
    </row>
    <row r="214" spans="1:47" x14ac:dyDescent="0.3">
      <c r="A214">
        <v>4.0000000000000002E-4</v>
      </c>
      <c r="B214">
        <v>0.65</v>
      </c>
      <c r="C214">
        <v>0.67</v>
      </c>
      <c r="D214">
        <v>10</v>
      </c>
      <c r="E214">
        <v>0.3</v>
      </c>
      <c r="F214">
        <v>1.768</v>
      </c>
      <c r="G214">
        <v>150</v>
      </c>
      <c r="H214">
        <v>196.15</v>
      </c>
      <c r="I214">
        <v>121.153846153846</v>
      </c>
      <c r="J214">
        <v>100</v>
      </c>
      <c r="K214">
        <v>371.15384599999999</v>
      </c>
      <c r="L214">
        <v>40.321420000000003</v>
      </c>
      <c r="M214">
        <v>315</v>
      </c>
      <c r="N214">
        <v>100</v>
      </c>
      <c r="O214">
        <v>90</v>
      </c>
      <c r="P214">
        <v>0</v>
      </c>
      <c r="Q214">
        <v>0</v>
      </c>
      <c r="R214">
        <v>1621</v>
      </c>
      <c r="S214">
        <v>0.1196618</v>
      </c>
      <c r="T214">
        <v>371</v>
      </c>
      <c r="U214">
        <v>15489470</v>
      </c>
      <c r="V214">
        <v>22.210699999999999</v>
      </c>
      <c r="W214">
        <v>-1</v>
      </c>
      <c r="Y214">
        <v>4.0000000000000002E-4</v>
      </c>
      <c r="Z214">
        <v>0.65</v>
      </c>
      <c r="AA214">
        <v>0.67</v>
      </c>
      <c r="AB214">
        <v>10</v>
      </c>
      <c r="AC214">
        <v>0.3</v>
      </c>
      <c r="AD214">
        <v>1.768</v>
      </c>
      <c r="AE214">
        <v>150</v>
      </c>
      <c r="AF214">
        <v>196.15</v>
      </c>
      <c r="AG214">
        <v>121.153846153846</v>
      </c>
      <c r="AH214">
        <v>100</v>
      </c>
      <c r="AI214">
        <v>371.15384599999999</v>
      </c>
      <c r="AJ214">
        <v>40.321420000000003</v>
      </c>
      <c r="AK214">
        <v>315</v>
      </c>
      <c r="AL214">
        <v>100</v>
      </c>
      <c r="AM214">
        <v>90</v>
      </c>
      <c r="AN214">
        <v>0</v>
      </c>
      <c r="AO214">
        <v>0</v>
      </c>
      <c r="AP214">
        <v>1621</v>
      </c>
      <c r="AQ214">
        <v>0.1192088</v>
      </c>
      <c r="AR214">
        <v>178</v>
      </c>
      <c r="AS214">
        <v>7459845</v>
      </c>
      <c r="AT214">
        <v>15.33414</v>
      </c>
      <c r="AU214">
        <v>-1</v>
      </c>
    </row>
    <row r="215" spans="1:47" x14ac:dyDescent="0.3">
      <c r="A215">
        <v>4.0000000000000002E-4</v>
      </c>
      <c r="B215">
        <v>0.65</v>
      </c>
      <c r="C215">
        <v>0.67</v>
      </c>
      <c r="D215">
        <v>10</v>
      </c>
      <c r="E215">
        <v>0.3</v>
      </c>
      <c r="F215">
        <v>1.768</v>
      </c>
      <c r="G215">
        <v>150</v>
      </c>
      <c r="H215">
        <v>196.15</v>
      </c>
      <c r="I215">
        <v>121.153846153846</v>
      </c>
      <c r="J215">
        <v>0</v>
      </c>
      <c r="K215">
        <v>271.15384599999999</v>
      </c>
      <c r="L215">
        <v>49.277929999999998</v>
      </c>
      <c r="M215">
        <v>315</v>
      </c>
      <c r="N215">
        <v>100</v>
      </c>
      <c r="O215">
        <v>90</v>
      </c>
      <c r="P215">
        <v>1</v>
      </c>
      <c r="Q215">
        <v>1.276824E-2</v>
      </c>
      <c r="R215">
        <v>351</v>
      </c>
      <c r="S215">
        <v>2.554503</v>
      </c>
      <c r="T215">
        <v>362</v>
      </c>
      <c r="U215">
        <v>707978.9</v>
      </c>
      <c r="V215">
        <v>21.936260000000001</v>
      </c>
      <c r="W215" s="4">
        <v>55400000</v>
      </c>
      <c r="Y215">
        <v>4.0000000000000002E-4</v>
      </c>
      <c r="Z215">
        <v>0.65</v>
      </c>
      <c r="AA215">
        <v>0.67</v>
      </c>
      <c r="AB215">
        <v>10</v>
      </c>
      <c r="AC215">
        <v>0.3</v>
      </c>
      <c r="AD215">
        <v>1.768</v>
      </c>
      <c r="AE215">
        <v>150</v>
      </c>
      <c r="AF215">
        <v>196.15</v>
      </c>
      <c r="AG215">
        <v>121.153846153846</v>
      </c>
      <c r="AH215">
        <v>0</v>
      </c>
      <c r="AI215">
        <v>271.15384599999999</v>
      </c>
      <c r="AJ215">
        <v>49.277929999999998</v>
      </c>
      <c r="AK215">
        <v>315</v>
      </c>
      <c r="AL215">
        <v>100</v>
      </c>
      <c r="AM215">
        <v>90</v>
      </c>
      <c r="AN215">
        <v>0</v>
      </c>
      <c r="AO215">
        <v>0</v>
      </c>
      <c r="AP215">
        <v>351</v>
      </c>
      <c r="AQ215">
        <v>2.6480920000000001</v>
      </c>
      <c r="AR215">
        <v>257</v>
      </c>
      <c r="AS215">
        <v>484862.1</v>
      </c>
      <c r="AT215">
        <v>18.450030000000002</v>
      </c>
      <c r="AU215">
        <v>-1</v>
      </c>
    </row>
    <row r="216" spans="1:47" x14ac:dyDescent="0.3">
      <c r="A216" t="s">
        <v>74</v>
      </c>
      <c r="B216" t="s">
        <v>74</v>
      </c>
      <c r="C216" t="s">
        <v>74</v>
      </c>
      <c r="D216" t="s">
        <v>74</v>
      </c>
      <c r="E216" t="s">
        <v>74</v>
      </c>
      <c r="F216" t="s">
        <v>74</v>
      </c>
      <c r="G216" t="s">
        <v>75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74</v>
      </c>
      <c r="N216">
        <v>110</v>
      </c>
      <c r="Y216" t="s">
        <v>74</v>
      </c>
      <c r="Z216" t="s">
        <v>74</v>
      </c>
      <c r="AA216" t="s">
        <v>74</v>
      </c>
      <c r="AB216" t="s">
        <v>74</v>
      </c>
      <c r="AC216" t="s">
        <v>74</v>
      </c>
      <c r="AD216" t="s">
        <v>74</v>
      </c>
      <c r="AE216" t="s">
        <v>75</v>
      </c>
      <c r="AF216" t="s">
        <v>74</v>
      </c>
      <c r="AG216" t="s">
        <v>74</v>
      </c>
      <c r="AH216" t="s">
        <v>74</v>
      </c>
      <c r="AI216" t="s">
        <v>74</v>
      </c>
      <c r="AJ216" t="s">
        <v>74</v>
      </c>
      <c r="AK216" t="s">
        <v>74</v>
      </c>
      <c r="AL216">
        <v>110</v>
      </c>
    </row>
    <row r="217" spans="1:47" x14ac:dyDescent="0.3">
      <c r="A217">
        <v>4.0000000000000002E-4</v>
      </c>
      <c r="B217">
        <v>0.65</v>
      </c>
      <c r="C217">
        <v>0.67</v>
      </c>
      <c r="D217">
        <v>10</v>
      </c>
      <c r="E217">
        <v>0.3</v>
      </c>
      <c r="F217">
        <v>1.768</v>
      </c>
      <c r="G217">
        <v>150</v>
      </c>
      <c r="H217">
        <v>196.15</v>
      </c>
      <c r="I217">
        <v>121.153846153846</v>
      </c>
      <c r="J217">
        <v>0</v>
      </c>
      <c r="K217">
        <v>271.15384599999999</v>
      </c>
      <c r="L217">
        <v>51.012790000000003</v>
      </c>
      <c r="M217">
        <v>335</v>
      </c>
      <c r="N217">
        <v>100</v>
      </c>
      <c r="O217">
        <v>110</v>
      </c>
      <c r="P217">
        <v>0</v>
      </c>
      <c r="Q217">
        <v>0</v>
      </c>
      <c r="R217">
        <v>1</v>
      </c>
      <c r="S217">
        <v>4.6332159999999997E-2</v>
      </c>
      <c r="T217">
        <v>355</v>
      </c>
      <c r="U217">
        <v>38279300</v>
      </c>
      <c r="V217">
        <v>21.72053</v>
      </c>
      <c r="W217">
        <v>-1</v>
      </c>
      <c r="Y217">
        <v>4.0000000000000002E-4</v>
      </c>
      <c r="Z217">
        <v>0.65</v>
      </c>
      <c r="AA217">
        <v>0.67</v>
      </c>
      <c r="AB217">
        <v>10</v>
      </c>
      <c r="AC217">
        <v>0.3</v>
      </c>
      <c r="AD217">
        <v>1.768</v>
      </c>
      <c r="AE217">
        <v>150</v>
      </c>
      <c r="AF217">
        <v>196.15</v>
      </c>
      <c r="AG217">
        <v>121.153846153846</v>
      </c>
      <c r="AH217">
        <v>0</v>
      </c>
      <c r="AI217">
        <v>271.15384599999999</v>
      </c>
      <c r="AJ217">
        <v>51.012790000000003</v>
      </c>
      <c r="AK217">
        <v>335</v>
      </c>
      <c r="AL217">
        <v>100</v>
      </c>
      <c r="AM217">
        <v>110</v>
      </c>
      <c r="AN217">
        <v>0</v>
      </c>
      <c r="AO217">
        <v>0</v>
      </c>
      <c r="AP217">
        <v>3</v>
      </c>
      <c r="AQ217">
        <v>0.1016035</v>
      </c>
      <c r="AR217">
        <v>414</v>
      </c>
      <c r="AS217">
        <v>20356810</v>
      </c>
      <c r="AT217">
        <v>23.479880000000001</v>
      </c>
      <c r="AU217">
        <v>-1</v>
      </c>
    </row>
    <row r="218" spans="1:47" x14ac:dyDescent="0.3">
      <c r="A218">
        <v>4.0000000000000002E-4</v>
      </c>
      <c r="B218">
        <v>0.65</v>
      </c>
      <c r="C218">
        <v>0.67</v>
      </c>
      <c r="D218">
        <v>10</v>
      </c>
      <c r="E218">
        <v>0.3</v>
      </c>
      <c r="F218">
        <v>1.768</v>
      </c>
      <c r="G218">
        <v>150</v>
      </c>
      <c r="H218">
        <v>196.15</v>
      </c>
      <c r="I218">
        <v>121.153846153846</v>
      </c>
      <c r="J218">
        <v>10</v>
      </c>
      <c r="K218">
        <v>281.15384599999999</v>
      </c>
      <c r="L218">
        <v>49.994430000000001</v>
      </c>
      <c r="M218">
        <v>335</v>
      </c>
      <c r="N218">
        <v>100</v>
      </c>
      <c r="O218">
        <v>110</v>
      </c>
      <c r="P218">
        <v>1</v>
      </c>
      <c r="Q218">
        <v>2.5147820000000001E-2</v>
      </c>
      <c r="R218">
        <v>102</v>
      </c>
      <c r="S218">
        <v>4.5681500000000002</v>
      </c>
      <c r="T218">
        <v>362</v>
      </c>
      <c r="U218">
        <v>395900.8</v>
      </c>
      <c r="V218">
        <v>21.936260000000001</v>
      </c>
      <c r="W218" s="4">
        <v>15700000</v>
      </c>
      <c r="Y218">
        <v>4.0000000000000002E-4</v>
      </c>
      <c r="Z218">
        <v>0.65</v>
      </c>
      <c r="AA218">
        <v>0.67</v>
      </c>
      <c r="AB218">
        <v>10</v>
      </c>
      <c r="AC218">
        <v>0.3</v>
      </c>
      <c r="AD218">
        <v>1.768</v>
      </c>
      <c r="AE218">
        <v>150</v>
      </c>
      <c r="AF218">
        <v>196.15</v>
      </c>
      <c r="AG218">
        <v>121.153846153846</v>
      </c>
      <c r="AH218">
        <v>10</v>
      </c>
      <c r="AI218">
        <v>281.15384599999999</v>
      </c>
      <c r="AJ218">
        <v>49.994430000000001</v>
      </c>
      <c r="AK218">
        <v>335</v>
      </c>
      <c r="AL218">
        <v>100</v>
      </c>
      <c r="AM218">
        <v>110</v>
      </c>
      <c r="AN218">
        <v>0</v>
      </c>
      <c r="AO218">
        <v>0</v>
      </c>
      <c r="AP218">
        <v>109</v>
      </c>
      <c r="AQ218">
        <v>4.8822429999999999</v>
      </c>
      <c r="AR218">
        <v>358</v>
      </c>
      <c r="AS218">
        <v>366337.9</v>
      </c>
      <c r="AT218">
        <v>21.813230000000001</v>
      </c>
      <c r="AU218">
        <v>-1</v>
      </c>
    </row>
    <row r="219" spans="1:47" x14ac:dyDescent="0.3">
      <c r="A219">
        <v>4.0000000000000002E-4</v>
      </c>
      <c r="B219">
        <v>0.65</v>
      </c>
      <c r="C219">
        <v>0.67</v>
      </c>
      <c r="D219">
        <v>10</v>
      </c>
      <c r="E219">
        <v>0.3</v>
      </c>
      <c r="F219">
        <v>1.768</v>
      </c>
      <c r="G219">
        <v>150</v>
      </c>
      <c r="H219">
        <v>196.15</v>
      </c>
      <c r="I219">
        <v>121.153846153846</v>
      </c>
      <c r="J219">
        <v>20</v>
      </c>
      <c r="K219">
        <v>291.15384599999999</v>
      </c>
      <c r="L219">
        <v>49.005569999999999</v>
      </c>
      <c r="M219">
        <v>335</v>
      </c>
      <c r="N219">
        <v>100</v>
      </c>
      <c r="O219">
        <v>110</v>
      </c>
      <c r="P219">
        <v>14</v>
      </c>
      <c r="Q219">
        <v>0.1842705</v>
      </c>
      <c r="R219">
        <v>483</v>
      </c>
      <c r="S219">
        <v>3.492515</v>
      </c>
      <c r="T219">
        <v>327</v>
      </c>
      <c r="U219">
        <v>467764.9</v>
      </c>
      <c r="V219">
        <v>20.836379999999998</v>
      </c>
      <c r="W219" s="4">
        <v>2530000</v>
      </c>
      <c r="Y219">
        <v>4.0000000000000002E-4</v>
      </c>
      <c r="Z219">
        <v>0.65</v>
      </c>
      <c r="AA219">
        <v>0.67</v>
      </c>
      <c r="AB219">
        <v>10</v>
      </c>
      <c r="AC219">
        <v>0.3</v>
      </c>
      <c r="AD219">
        <v>1.768</v>
      </c>
      <c r="AE219">
        <v>150</v>
      </c>
      <c r="AF219">
        <v>196.15</v>
      </c>
      <c r="AG219">
        <v>121.153846153846</v>
      </c>
      <c r="AH219">
        <v>20</v>
      </c>
      <c r="AI219">
        <v>291.15384599999999</v>
      </c>
      <c r="AJ219">
        <v>49.005569999999999</v>
      </c>
      <c r="AK219">
        <v>335</v>
      </c>
      <c r="AL219">
        <v>100</v>
      </c>
      <c r="AM219">
        <v>110</v>
      </c>
      <c r="AN219">
        <v>0</v>
      </c>
      <c r="AO219">
        <v>0</v>
      </c>
      <c r="AP219">
        <v>484</v>
      </c>
      <c r="AQ219">
        <v>3.485322</v>
      </c>
      <c r="AR219">
        <v>350</v>
      </c>
      <c r="AS219">
        <v>501699.1</v>
      </c>
      <c r="AT219">
        <v>21.565180000000002</v>
      </c>
      <c r="AU219">
        <v>-1</v>
      </c>
    </row>
    <row r="220" spans="1:47" x14ac:dyDescent="0.3">
      <c r="A220">
        <v>4.0000000000000002E-4</v>
      </c>
      <c r="B220">
        <v>0.65</v>
      </c>
      <c r="C220">
        <v>0.67</v>
      </c>
      <c r="D220">
        <v>10</v>
      </c>
      <c r="E220">
        <v>0.3</v>
      </c>
      <c r="F220">
        <v>1.768</v>
      </c>
      <c r="G220">
        <v>150</v>
      </c>
      <c r="H220">
        <v>196.15</v>
      </c>
      <c r="I220">
        <v>121.153846153846</v>
      </c>
      <c r="J220">
        <v>30</v>
      </c>
      <c r="K220">
        <v>301.15384599999999</v>
      </c>
      <c r="L220">
        <v>48.04551</v>
      </c>
      <c r="M220">
        <v>335</v>
      </c>
      <c r="N220">
        <v>100</v>
      </c>
      <c r="O220">
        <v>110</v>
      </c>
      <c r="P220">
        <v>24</v>
      </c>
      <c r="Q220">
        <v>0.38242470000000001</v>
      </c>
      <c r="R220">
        <v>554</v>
      </c>
      <c r="S220">
        <v>1.274564</v>
      </c>
      <c r="T220">
        <v>334</v>
      </c>
      <c r="U220">
        <v>1309191</v>
      </c>
      <c r="V220">
        <v>21.06073</v>
      </c>
      <c r="W220" s="4">
        <v>3420000</v>
      </c>
      <c r="Y220">
        <v>4.0000000000000002E-4</v>
      </c>
      <c r="Z220">
        <v>0.65</v>
      </c>
      <c r="AA220">
        <v>0.67</v>
      </c>
      <c r="AB220">
        <v>10</v>
      </c>
      <c r="AC220">
        <v>0.3</v>
      </c>
      <c r="AD220">
        <v>1.768</v>
      </c>
      <c r="AE220">
        <v>150</v>
      </c>
      <c r="AF220">
        <v>196.15</v>
      </c>
      <c r="AG220">
        <v>121.153846153846</v>
      </c>
      <c r="AH220">
        <v>30</v>
      </c>
      <c r="AI220">
        <v>301.15384599999999</v>
      </c>
      <c r="AJ220">
        <v>48.04551</v>
      </c>
      <c r="AK220">
        <v>335</v>
      </c>
      <c r="AL220">
        <v>100</v>
      </c>
      <c r="AM220">
        <v>110</v>
      </c>
      <c r="AN220">
        <v>0</v>
      </c>
      <c r="AO220">
        <v>0</v>
      </c>
      <c r="AP220">
        <v>633</v>
      </c>
      <c r="AQ220">
        <v>3.2333249999999998</v>
      </c>
      <c r="AR220">
        <v>338</v>
      </c>
      <c r="AS220">
        <v>522258.4</v>
      </c>
      <c r="AT220">
        <v>21.187919999999998</v>
      </c>
      <c r="AU220">
        <v>-1</v>
      </c>
    </row>
    <row r="221" spans="1:47" x14ac:dyDescent="0.3">
      <c r="A221">
        <v>4.0000000000000002E-4</v>
      </c>
      <c r="B221">
        <v>0.65</v>
      </c>
      <c r="C221">
        <v>0.67</v>
      </c>
      <c r="D221">
        <v>10</v>
      </c>
      <c r="E221">
        <v>0.3</v>
      </c>
      <c r="F221">
        <v>1.768</v>
      </c>
      <c r="G221">
        <v>150</v>
      </c>
      <c r="H221">
        <v>196.15</v>
      </c>
      <c r="I221">
        <v>121.153846153846</v>
      </c>
      <c r="J221">
        <v>40</v>
      </c>
      <c r="K221">
        <v>311.15384599999999</v>
      </c>
      <c r="L221">
        <v>47.113520000000001</v>
      </c>
      <c r="M221">
        <v>335</v>
      </c>
      <c r="N221">
        <v>100</v>
      </c>
      <c r="O221">
        <v>110</v>
      </c>
      <c r="P221">
        <v>29</v>
      </c>
      <c r="Q221">
        <v>0.1876342</v>
      </c>
      <c r="R221">
        <v>717</v>
      </c>
      <c r="S221">
        <v>3.011949</v>
      </c>
      <c r="T221">
        <v>369</v>
      </c>
      <c r="U221">
        <v>612064.1</v>
      </c>
      <c r="V221">
        <v>22.149989999999999</v>
      </c>
      <c r="W221" s="4">
        <v>3260000</v>
      </c>
      <c r="Y221">
        <v>4.0000000000000002E-4</v>
      </c>
      <c r="Z221">
        <v>0.65</v>
      </c>
      <c r="AA221">
        <v>0.67</v>
      </c>
      <c r="AB221">
        <v>10</v>
      </c>
      <c r="AC221">
        <v>0.3</v>
      </c>
      <c r="AD221">
        <v>1.768</v>
      </c>
      <c r="AE221">
        <v>150</v>
      </c>
      <c r="AF221">
        <v>196.15</v>
      </c>
      <c r="AG221">
        <v>121.153846153846</v>
      </c>
      <c r="AH221">
        <v>40</v>
      </c>
      <c r="AI221">
        <v>311.15384599999999</v>
      </c>
      <c r="AJ221">
        <v>47.113520000000001</v>
      </c>
      <c r="AK221">
        <v>335</v>
      </c>
      <c r="AL221">
        <v>100</v>
      </c>
      <c r="AM221">
        <v>110</v>
      </c>
      <c r="AN221">
        <v>0</v>
      </c>
      <c r="AO221">
        <v>0</v>
      </c>
      <c r="AP221">
        <v>718</v>
      </c>
      <c r="AQ221">
        <v>3.0112649999999999</v>
      </c>
      <c r="AR221">
        <v>341</v>
      </c>
      <c r="AS221">
        <v>565748.6</v>
      </c>
      <c r="AT221">
        <v>21.282830000000001</v>
      </c>
      <c r="AU221">
        <v>-1</v>
      </c>
    </row>
    <row r="222" spans="1:47" x14ac:dyDescent="0.3">
      <c r="A222">
        <v>4.0000000000000002E-4</v>
      </c>
      <c r="B222">
        <v>0.65</v>
      </c>
      <c r="C222">
        <v>0.67</v>
      </c>
      <c r="D222">
        <v>10</v>
      </c>
      <c r="E222">
        <v>0.3</v>
      </c>
      <c r="F222">
        <v>1.768</v>
      </c>
      <c r="G222">
        <v>150</v>
      </c>
      <c r="H222">
        <v>196.15</v>
      </c>
      <c r="I222">
        <v>121.153846153846</v>
      </c>
      <c r="J222">
        <v>50</v>
      </c>
      <c r="K222">
        <v>321.15384599999999</v>
      </c>
      <c r="L222">
        <v>46.208869999999997</v>
      </c>
      <c r="M222">
        <v>335</v>
      </c>
      <c r="N222">
        <v>100</v>
      </c>
      <c r="O222">
        <v>110</v>
      </c>
      <c r="P222">
        <v>24</v>
      </c>
      <c r="Q222">
        <v>0.1072514</v>
      </c>
      <c r="R222">
        <v>777</v>
      </c>
      <c r="S222">
        <v>2.4467509999999999</v>
      </c>
      <c r="T222">
        <v>322</v>
      </c>
      <c r="U222">
        <v>657482.6</v>
      </c>
      <c r="V222">
        <v>20.674700000000001</v>
      </c>
      <c r="W222" s="4">
        <v>6130000</v>
      </c>
      <c r="Y222">
        <v>4.0000000000000002E-4</v>
      </c>
      <c r="Z222">
        <v>0.65</v>
      </c>
      <c r="AA222">
        <v>0.67</v>
      </c>
      <c r="AB222">
        <v>10</v>
      </c>
      <c r="AC222">
        <v>0.3</v>
      </c>
      <c r="AD222">
        <v>1.768</v>
      </c>
      <c r="AE222">
        <v>150</v>
      </c>
      <c r="AF222">
        <v>196.15</v>
      </c>
      <c r="AG222">
        <v>121.153846153846</v>
      </c>
      <c r="AH222">
        <v>50</v>
      </c>
      <c r="AI222">
        <v>321.15384599999999</v>
      </c>
      <c r="AJ222">
        <v>46.208869999999997</v>
      </c>
      <c r="AK222">
        <v>335</v>
      </c>
      <c r="AL222">
        <v>100</v>
      </c>
      <c r="AM222">
        <v>110</v>
      </c>
      <c r="AN222">
        <v>0</v>
      </c>
      <c r="AO222">
        <v>0</v>
      </c>
      <c r="AP222">
        <v>781</v>
      </c>
      <c r="AQ222">
        <v>2.5242979999999999</v>
      </c>
      <c r="AR222">
        <v>312</v>
      </c>
      <c r="AS222">
        <v>617493.1</v>
      </c>
      <c r="AT222">
        <v>20.347660000000001</v>
      </c>
      <c r="AU222">
        <v>-1</v>
      </c>
    </row>
    <row r="223" spans="1:47" x14ac:dyDescent="0.3">
      <c r="A223">
        <v>4.0000000000000002E-4</v>
      </c>
      <c r="B223">
        <v>0.65</v>
      </c>
      <c r="C223">
        <v>0.67</v>
      </c>
      <c r="D223">
        <v>10</v>
      </c>
      <c r="E223">
        <v>0.3</v>
      </c>
      <c r="F223">
        <v>1.768</v>
      </c>
      <c r="G223">
        <v>150</v>
      </c>
      <c r="H223">
        <v>196.15</v>
      </c>
      <c r="I223">
        <v>121.153846153846</v>
      </c>
      <c r="J223">
        <v>60</v>
      </c>
      <c r="K223">
        <v>331.15384599999999</v>
      </c>
      <c r="L223">
        <v>45.330800000000004</v>
      </c>
      <c r="M223">
        <v>335</v>
      </c>
      <c r="N223">
        <v>100</v>
      </c>
      <c r="O223">
        <v>110</v>
      </c>
      <c r="P223">
        <v>4</v>
      </c>
      <c r="Q223">
        <v>2.3204889999999999E-2</v>
      </c>
      <c r="R223">
        <v>966</v>
      </c>
      <c r="S223">
        <v>4.3011340000000002</v>
      </c>
      <c r="T223">
        <v>351</v>
      </c>
      <c r="U223">
        <v>407701.5</v>
      </c>
      <c r="V223">
        <v>21.596340000000001</v>
      </c>
      <c r="W223" s="4">
        <v>17500000</v>
      </c>
      <c r="Y223">
        <v>4.0000000000000002E-4</v>
      </c>
      <c r="Z223">
        <v>0.65</v>
      </c>
      <c r="AA223">
        <v>0.67</v>
      </c>
      <c r="AB223">
        <v>10</v>
      </c>
      <c r="AC223">
        <v>0.3</v>
      </c>
      <c r="AD223">
        <v>1.768</v>
      </c>
      <c r="AE223">
        <v>150</v>
      </c>
      <c r="AF223">
        <v>196.15</v>
      </c>
      <c r="AG223">
        <v>121.153846153846</v>
      </c>
      <c r="AH223">
        <v>60</v>
      </c>
      <c r="AI223">
        <v>331.15384599999999</v>
      </c>
      <c r="AJ223">
        <v>45.330800000000004</v>
      </c>
      <c r="AK223">
        <v>335</v>
      </c>
      <c r="AL223">
        <v>100</v>
      </c>
      <c r="AM223">
        <v>110</v>
      </c>
      <c r="AN223">
        <v>0</v>
      </c>
      <c r="AO223">
        <v>0</v>
      </c>
      <c r="AP223">
        <v>990</v>
      </c>
      <c r="AQ223">
        <v>4.8975530000000003</v>
      </c>
      <c r="AR223">
        <v>254</v>
      </c>
      <c r="AS223">
        <v>259103.2</v>
      </c>
      <c r="AT223">
        <v>18.341090000000001</v>
      </c>
      <c r="AU223">
        <v>-1</v>
      </c>
    </row>
    <row r="224" spans="1:47" x14ac:dyDescent="0.3">
      <c r="A224">
        <v>4.0000000000000002E-4</v>
      </c>
      <c r="B224">
        <v>0.65</v>
      </c>
      <c r="C224">
        <v>0.67</v>
      </c>
      <c r="D224">
        <v>10</v>
      </c>
      <c r="E224">
        <v>0.3</v>
      </c>
      <c r="F224">
        <v>1.768</v>
      </c>
      <c r="G224">
        <v>150</v>
      </c>
      <c r="H224">
        <v>196.15</v>
      </c>
      <c r="I224">
        <v>121.153846153846</v>
      </c>
      <c r="J224">
        <v>70</v>
      </c>
      <c r="K224">
        <v>341.15384599999999</v>
      </c>
      <c r="L224">
        <v>44.478549999999998</v>
      </c>
      <c r="M224">
        <v>335</v>
      </c>
      <c r="N224">
        <v>100</v>
      </c>
      <c r="O224">
        <v>110</v>
      </c>
      <c r="P224">
        <v>2</v>
      </c>
      <c r="Q224">
        <v>1.4970900000000001E-2</v>
      </c>
      <c r="R224">
        <v>1097</v>
      </c>
      <c r="S224">
        <v>7.4329409999999996</v>
      </c>
      <c r="T224">
        <v>318</v>
      </c>
      <c r="U224">
        <v>213739.4</v>
      </c>
      <c r="V224">
        <v>20.54448</v>
      </c>
      <c r="W224" s="4">
        <v>14200000</v>
      </c>
      <c r="Y224">
        <v>4.0000000000000002E-4</v>
      </c>
      <c r="Z224">
        <v>0.65</v>
      </c>
      <c r="AA224">
        <v>0.67</v>
      </c>
      <c r="AB224">
        <v>10</v>
      </c>
      <c r="AC224">
        <v>0.3</v>
      </c>
      <c r="AD224">
        <v>1.768</v>
      </c>
      <c r="AE224">
        <v>150</v>
      </c>
      <c r="AF224">
        <v>196.15</v>
      </c>
      <c r="AG224">
        <v>121.153846153846</v>
      </c>
      <c r="AH224">
        <v>70</v>
      </c>
      <c r="AI224">
        <v>341.15384599999999</v>
      </c>
      <c r="AJ224">
        <v>44.478549999999998</v>
      </c>
      <c r="AK224">
        <v>335</v>
      </c>
      <c r="AL224">
        <v>100</v>
      </c>
      <c r="AM224">
        <v>110</v>
      </c>
      <c r="AN224">
        <v>0</v>
      </c>
      <c r="AO224">
        <v>0</v>
      </c>
      <c r="AP224">
        <v>1124</v>
      </c>
      <c r="AQ224">
        <v>8.2992050000000006</v>
      </c>
      <c r="AR224">
        <v>269</v>
      </c>
      <c r="AS224">
        <v>161932.5</v>
      </c>
      <c r="AT224">
        <v>18.879709999999999</v>
      </c>
      <c r="AU224">
        <v>-1</v>
      </c>
    </row>
    <row r="225" spans="1:47" x14ac:dyDescent="0.3">
      <c r="A225">
        <v>4.0000000000000002E-4</v>
      </c>
      <c r="B225">
        <v>0.65</v>
      </c>
      <c r="C225">
        <v>0.67</v>
      </c>
      <c r="D225">
        <v>10</v>
      </c>
      <c r="E225">
        <v>0.3</v>
      </c>
      <c r="F225">
        <v>1.768</v>
      </c>
      <c r="G225">
        <v>150</v>
      </c>
      <c r="H225">
        <v>196.15</v>
      </c>
      <c r="I225">
        <v>121.153846153846</v>
      </c>
      <c r="J225">
        <v>80</v>
      </c>
      <c r="K225">
        <v>351.15384599999999</v>
      </c>
      <c r="L225">
        <v>43.651350000000001</v>
      </c>
      <c r="M225">
        <v>335</v>
      </c>
      <c r="N225">
        <v>100</v>
      </c>
      <c r="O225">
        <v>110</v>
      </c>
      <c r="P225">
        <v>3</v>
      </c>
      <c r="Q225">
        <v>9.0162930000000002E-2</v>
      </c>
      <c r="R225">
        <v>1182</v>
      </c>
      <c r="S225">
        <v>7.2863980000000002</v>
      </c>
      <c r="T225">
        <v>370</v>
      </c>
      <c r="U225">
        <v>253692.1</v>
      </c>
      <c r="V225">
        <v>22.18036</v>
      </c>
      <c r="W225" s="4">
        <v>2810000</v>
      </c>
      <c r="Y225">
        <v>4.0000000000000002E-4</v>
      </c>
      <c r="Z225">
        <v>0.65</v>
      </c>
      <c r="AA225">
        <v>0.67</v>
      </c>
      <c r="AB225">
        <v>10</v>
      </c>
      <c r="AC225">
        <v>0.3</v>
      </c>
      <c r="AD225">
        <v>1.768</v>
      </c>
      <c r="AE225">
        <v>150</v>
      </c>
      <c r="AF225">
        <v>196.15</v>
      </c>
      <c r="AG225">
        <v>121.153846153846</v>
      </c>
      <c r="AH225">
        <v>80</v>
      </c>
      <c r="AI225">
        <v>351.15384599999999</v>
      </c>
      <c r="AJ225">
        <v>43.651350000000001</v>
      </c>
      <c r="AK225">
        <v>335</v>
      </c>
      <c r="AL225">
        <v>100</v>
      </c>
      <c r="AM225">
        <v>110</v>
      </c>
      <c r="AN225">
        <v>0</v>
      </c>
      <c r="AO225">
        <v>0</v>
      </c>
      <c r="AP225">
        <v>1231</v>
      </c>
      <c r="AQ225">
        <v>8.1543159999999997</v>
      </c>
      <c r="AR225">
        <v>239</v>
      </c>
      <c r="AS225">
        <v>146429.5</v>
      </c>
      <c r="AT225">
        <v>17.786760000000001</v>
      </c>
      <c r="AU225">
        <v>-1</v>
      </c>
    </row>
    <row r="226" spans="1:47" x14ac:dyDescent="0.3">
      <c r="A226">
        <v>4.0000000000000002E-4</v>
      </c>
      <c r="B226">
        <v>0.65</v>
      </c>
      <c r="C226">
        <v>0.67</v>
      </c>
      <c r="D226">
        <v>10</v>
      </c>
      <c r="E226">
        <v>0.3</v>
      </c>
      <c r="F226">
        <v>1.768</v>
      </c>
      <c r="G226">
        <v>150</v>
      </c>
      <c r="H226">
        <v>196.15</v>
      </c>
      <c r="I226">
        <v>121.153846153846</v>
      </c>
      <c r="J226">
        <v>90</v>
      </c>
      <c r="K226">
        <v>361.15384599999999</v>
      </c>
      <c r="L226">
        <v>42.848460000000003</v>
      </c>
      <c r="M226">
        <v>335</v>
      </c>
      <c r="N226">
        <v>100</v>
      </c>
      <c r="O226">
        <v>110</v>
      </c>
      <c r="P226">
        <v>1</v>
      </c>
      <c r="Q226">
        <v>6.6092649999999995E-5</v>
      </c>
      <c r="R226">
        <v>1230</v>
      </c>
      <c r="S226">
        <v>4.593547</v>
      </c>
      <c r="T226">
        <v>344</v>
      </c>
      <c r="U226">
        <v>374135.1</v>
      </c>
      <c r="V226">
        <v>21.37734</v>
      </c>
      <c r="W226" s="4">
        <v>5600000000</v>
      </c>
      <c r="Y226">
        <v>4.0000000000000002E-4</v>
      </c>
      <c r="Z226">
        <v>0.65</v>
      </c>
      <c r="AA226">
        <v>0.67</v>
      </c>
      <c r="AB226">
        <v>10</v>
      </c>
      <c r="AC226">
        <v>0.3</v>
      </c>
      <c r="AD226">
        <v>1.768</v>
      </c>
      <c r="AE226">
        <v>150</v>
      </c>
      <c r="AF226">
        <v>196.15</v>
      </c>
      <c r="AG226">
        <v>121.153846153846</v>
      </c>
      <c r="AH226">
        <v>90</v>
      </c>
      <c r="AI226">
        <v>361.15384599999999</v>
      </c>
      <c r="AJ226">
        <v>42.848460000000003</v>
      </c>
      <c r="AK226">
        <v>335</v>
      </c>
      <c r="AL226">
        <v>100</v>
      </c>
      <c r="AM226">
        <v>110</v>
      </c>
      <c r="AN226">
        <v>0</v>
      </c>
      <c r="AO226">
        <v>0</v>
      </c>
      <c r="AP226">
        <v>1288</v>
      </c>
      <c r="AQ226">
        <v>5.072203</v>
      </c>
      <c r="AR226">
        <v>226</v>
      </c>
      <c r="AS226">
        <v>222602.4</v>
      </c>
      <c r="AT226">
        <v>17.292439999999999</v>
      </c>
      <c r="AU226">
        <v>-1</v>
      </c>
    </row>
    <row r="227" spans="1:47" x14ac:dyDescent="0.3">
      <c r="A227">
        <v>4.0000000000000002E-4</v>
      </c>
      <c r="B227">
        <v>0.65</v>
      </c>
      <c r="C227">
        <v>0.67</v>
      </c>
      <c r="D227">
        <v>10</v>
      </c>
      <c r="E227">
        <v>0.3</v>
      </c>
      <c r="F227">
        <v>1.768</v>
      </c>
      <c r="G227">
        <v>150</v>
      </c>
      <c r="H227">
        <v>196.15</v>
      </c>
      <c r="I227">
        <v>121.153846153846</v>
      </c>
      <c r="J227">
        <v>100</v>
      </c>
      <c r="K227">
        <v>371.15384599999999</v>
      </c>
      <c r="L227">
        <v>42.069110000000002</v>
      </c>
      <c r="M227">
        <v>335</v>
      </c>
      <c r="N227">
        <v>100</v>
      </c>
      <c r="O227">
        <v>110</v>
      </c>
      <c r="P227">
        <v>2</v>
      </c>
      <c r="Q227">
        <v>2.5036399999999999E-4</v>
      </c>
      <c r="R227">
        <v>1160</v>
      </c>
      <c r="S227">
        <v>0.28075489999999997</v>
      </c>
      <c r="T227">
        <v>367</v>
      </c>
      <c r="U227">
        <v>6530657</v>
      </c>
      <c r="V227">
        <v>22.089120000000001</v>
      </c>
      <c r="W227" s="4">
        <v>26000000000</v>
      </c>
      <c r="Y227">
        <v>4.0000000000000002E-4</v>
      </c>
      <c r="Z227">
        <v>0.65</v>
      </c>
      <c r="AA227">
        <v>0.67</v>
      </c>
      <c r="AB227">
        <v>10</v>
      </c>
      <c r="AC227">
        <v>0.3</v>
      </c>
      <c r="AD227">
        <v>1.768</v>
      </c>
      <c r="AE227">
        <v>150</v>
      </c>
      <c r="AF227">
        <v>196.15</v>
      </c>
      <c r="AG227">
        <v>121.153846153846</v>
      </c>
      <c r="AH227">
        <v>100</v>
      </c>
      <c r="AI227">
        <v>371.15384599999999</v>
      </c>
      <c r="AJ227">
        <v>42.069110000000002</v>
      </c>
      <c r="AK227">
        <v>335</v>
      </c>
      <c r="AL227">
        <v>100</v>
      </c>
      <c r="AM227">
        <v>110</v>
      </c>
      <c r="AN227">
        <v>0</v>
      </c>
      <c r="AO227">
        <v>0</v>
      </c>
      <c r="AP227">
        <v>1251</v>
      </c>
      <c r="AQ227">
        <v>0.47714390000000001</v>
      </c>
      <c r="AR227">
        <v>231</v>
      </c>
      <c r="AS227">
        <v>2418693</v>
      </c>
      <c r="AT227">
        <v>17.484159999999999</v>
      </c>
      <c r="AU227">
        <v>-1</v>
      </c>
    </row>
    <row r="228" spans="1:47" x14ac:dyDescent="0.3">
      <c r="A228">
        <v>4.0000000000000002E-4</v>
      </c>
      <c r="B228">
        <v>0.65</v>
      </c>
      <c r="C228">
        <v>0.67</v>
      </c>
      <c r="D228">
        <v>10</v>
      </c>
      <c r="E228">
        <v>0.3</v>
      </c>
      <c r="F228">
        <v>1.768</v>
      </c>
      <c r="G228">
        <v>150</v>
      </c>
      <c r="H228">
        <v>196.15</v>
      </c>
      <c r="I228">
        <v>121.153846153846</v>
      </c>
      <c r="J228">
        <v>0</v>
      </c>
      <c r="K228">
        <v>271.15384599999999</v>
      </c>
      <c r="L228">
        <v>51.012790000000003</v>
      </c>
      <c r="M228">
        <v>335</v>
      </c>
      <c r="N228">
        <v>100</v>
      </c>
      <c r="O228">
        <v>110</v>
      </c>
      <c r="P228">
        <v>0</v>
      </c>
      <c r="Q228">
        <v>0</v>
      </c>
      <c r="R228">
        <v>1</v>
      </c>
      <c r="S228">
        <v>4.6332159999999997E-2</v>
      </c>
      <c r="T228">
        <v>355</v>
      </c>
      <c r="U228">
        <v>38279300</v>
      </c>
      <c r="V228">
        <v>21.72053</v>
      </c>
      <c r="W228">
        <v>-1</v>
      </c>
      <c r="Y228">
        <v>4.0000000000000002E-4</v>
      </c>
      <c r="Z228">
        <v>0.65</v>
      </c>
      <c r="AA228">
        <v>0.67</v>
      </c>
      <c r="AB228">
        <v>10</v>
      </c>
      <c r="AC228">
        <v>0.3</v>
      </c>
      <c r="AD228">
        <v>1.768</v>
      </c>
      <c r="AE228">
        <v>150</v>
      </c>
      <c r="AF228">
        <v>196.15</v>
      </c>
      <c r="AG228">
        <v>121.153846153846</v>
      </c>
      <c r="AH228">
        <v>0</v>
      </c>
      <c r="AI228">
        <v>271.15384599999999</v>
      </c>
      <c r="AJ228">
        <v>51.012790000000003</v>
      </c>
      <c r="AK228">
        <v>335</v>
      </c>
      <c r="AL228">
        <v>100</v>
      </c>
      <c r="AM228">
        <v>110</v>
      </c>
      <c r="AN228">
        <v>0</v>
      </c>
      <c r="AO228">
        <v>0</v>
      </c>
      <c r="AP228">
        <v>3</v>
      </c>
      <c r="AQ228">
        <v>0.1016035</v>
      </c>
      <c r="AR228">
        <v>414</v>
      </c>
      <c r="AS228">
        <v>20356810</v>
      </c>
      <c r="AT228">
        <v>23.479880000000001</v>
      </c>
      <c r="AU228">
        <v>-1</v>
      </c>
    </row>
    <row r="229" spans="1:47" x14ac:dyDescent="0.3">
      <c r="A229" t="s">
        <v>74</v>
      </c>
      <c r="B229" t="s">
        <v>74</v>
      </c>
      <c r="C229" t="s">
        <v>74</v>
      </c>
      <c r="D229" t="s">
        <v>74</v>
      </c>
      <c r="E229" t="s">
        <v>74</v>
      </c>
      <c r="F229" t="s">
        <v>74</v>
      </c>
      <c r="G229" t="s">
        <v>75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74</v>
      </c>
      <c r="N229">
        <v>130</v>
      </c>
      <c r="Y229" t="s">
        <v>74</v>
      </c>
      <c r="Z229" t="s">
        <v>74</v>
      </c>
      <c r="AA229" t="s">
        <v>74</v>
      </c>
      <c r="AB229" t="s">
        <v>74</v>
      </c>
      <c r="AC229" t="s">
        <v>74</v>
      </c>
      <c r="AD229" t="s">
        <v>74</v>
      </c>
      <c r="AE229" t="s">
        <v>75</v>
      </c>
      <c r="AF229" t="s">
        <v>74</v>
      </c>
      <c r="AG229" t="s">
        <v>74</v>
      </c>
      <c r="AH229" t="s">
        <v>74</v>
      </c>
      <c r="AI229" t="s">
        <v>74</v>
      </c>
      <c r="AJ229" t="s">
        <v>74</v>
      </c>
      <c r="AK229" t="s">
        <v>74</v>
      </c>
      <c r="AL229">
        <v>130</v>
      </c>
    </row>
    <row r="230" spans="1:47" x14ac:dyDescent="0.3">
      <c r="A230">
        <v>4.0000000000000002E-4</v>
      </c>
      <c r="B230">
        <v>0.65</v>
      </c>
      <c r="C230">
        <v>0.67</v>
      </c>
      <c r="D230">
        <v>10</v>
      </c>
      <c r="E230">
        <v>0.3</v>
      </c>
      <c r="F230">
        <v>1.768</v>
      </c>
      <c r="G230">
        <v>150</v>
      </c>
      <c r="H230">
        <v>196.15</v>
      </c>
      <c r="I230">
        <v>121.153846153846</v>
      </c>
      <c r="J230">
        <v>0</v>
      </c>
      <c r="K230">
        <v>271.15384599999999</v>
      </c>
      <c r="L230">
        <v>52.626910000000002</v>
      </c>
      <c r="M230">
        <v>355</v>
      </c>
      <c r="N230">
        <v>100</v>
      </c>
      <c r="O230">
        <v>130</v>
      </c>
      <c r="P230">
        <v>0</v>
      </c>
      <c r="Q230">
        <v>0</v>
      </c>
      <c r="R230">
        <v>0</v>
      </c>
      <c r="S230">
        <v>0</v>
      </c>
      <c r="T230">
        <v>355</v>
      </c>
      <c r="U230">
        <v>38279300</v>
      </c>
      <c r="V230">
        <v>21.72053</v>
      </c>
      <c r="W230">
        <v>-1</v>
      </c>
      <c r="Y230">
        <v>4.0000000000000002E-4</v>
      </c>
      <c r="Z230">
        <v>0.65</v>
      </c>
      <c r="AA230">
        <v>0.67</v>
      </c>
      <c r="AB230">
        <v>10</v>
      </c>
      <c r="AC230">
        <v>0.3</v>
      </c>
      <c r="AD230">
        <v>1.768</v>
      </c>
      <c r="AE230">
        <v>150</v>
      </c>
      <c r="AF230">
        <v>196.15</v>
      </c>
      <c r="AG230">
        <v>121.153846153846</v>
      </c>
      <c r="AH230">
        <v>0</v>
      </c>
      <c r="AI230">
        <v>271.15384599999999</v>
      </c>
      <c r="AJ230">
        <v>52.626910000000002</v>
      </c>
      <c r="AK230">
        <v>355</v>
      </c>
      <c r="AL230">
        <v>100</v>
      </c>
      <c r="AM230">
        <v>130</v>
      </c>
      <c r="AN230">
        <v>0</v>
      </c>
      <c r="AO230">
        <v>0</v>
      </c>
      <c r="AP230">
        <v>0</v>
      </c>
      <c r="AQ230">
        <v>0</v>
      </c>
      <c r="AR230">
        <v>414</v>
      </c>
      <c r="AS230">
        <v>20356810</v>
      </c>
      <c r="AT230">
        <v>23.479880000000001</v>
      </c>
      <c r="AU230">
        <v>-1</v>
      </c>
    </row>
    <row r="231" spans="1:47" x14ac:dyDescent="0.3">
      <c r="A231">
        <v>4.0000000000000002E-4</v>
      </c>
      <c r="B231">
        <v>0.65</v>
      </c>
      <c r="C231">
        <v>0.67</v>
      </c>
      <c r="D231">
        <v>10</v>
      </c>
      <c r="E231">
        <v>0.3</v>
      </c>
      <c r="F231">
        <v>1.768</v>
      </c>
      <c r="G231">
        <v>150</v>
      </c>
      <c r="H231">
        <v>196.15</v>
      </c>
      <c r="I231">
        <v>121.153846153846</v>
      </c>
      <c r="J231">
        <v>10</v>
      </c>
      <c r="K231">
        <v>281.15384599999999</v>
      </c>
      <c r="L231">
        <v>51.621380000000002</v>
      </c>
      <c r="M231">
        <v>355</v>
      </c>
      <c r="N231">
        <v>100</v>
      </c>
      <c r="O231">
        <v>130</v>
      </c>
      <c r="P231">
        <v>0</v>
      </c>
      <c r="Q231">
        <v>0</v>
      </c>
      <c r="R231">
        <v>2</v>
      </c>
      <c r="S231">
        <v>8.3200620000000003E-2</v>
      </c>
      <c r="T231">
        <v>462</v>
      </c>
      <c r="U231">
        <v>27741730</v>
      </c>
      <c r="V231">
        <v>24.82423</v>
      </c>
      <c r="W231">
        <v>-1</v>
      </c>
      <c r="Y231">
        <v>4.0000000000000002E-4</v>
      </c>
      <c r="Z231">
        <v>0.65</v>
      </c>
      <c r="AA231">
        <v>0.67</v>
      </c>
      <c r="AB231">
        <v>10</v>
      </c>
      <c r="AC231">
        <v>0.3</v>
      </c>
      <c r="AD231">
        <v>1.768</v>
      </c>
      <c r="AE231">
        <v>150</v>
      </c>
      <c r="AF231">
        <v>196.15</v>
      </c>
      <c r="AG231">
        <v>121.153846153846</v>
      </c>
      <c r="AH231">
        <v>10</v>
      </c>
      <c r="AI231">
        <v>281.15384599999999</v>
      </c>
      <c r="AJ231">
        <v>51.621380000000002</v>
      </c>
      <c r="AK231">
        <v>355</v>
      </c>
      <c r="AL231">
        <v>100</v>
      </c>
      <c r="AM231">
        <v>130</v>
      </c>
      <c r="AN231">
        <v>0</v>
      </c>
      <c r="AO231">
        <v>0</v>
      </c>
      <c r="AP231">
        <v>3</v>
      </c>
      <c r="AQ231">
        <v>0.13844529999999999</v>
      </c>
      <c r="AR231">
        <v>529</v>
      </c>
      <c r="AS231">
        <v>19089550</v>
      </c>
      <c r="AT231">
        <v>26.594139999999999</v>
      </c>
      <c r="AU231">
        <v>-1</v>
      </c>
    </row>
    <row r="232" spans="1:47" x14ac:dyDescent="0.3">
      <c r="A232">
        <v>4.0000000000000002E-4</v>
      </c>
      <c r="B232">
        <v>0.65</v>
      </c>
      <c r="C232">
        <v>0.67</v>
      </c>
      <c r="D232">
        <v>10</v>
      </c>
      <c r="E232">
        <v>0.3</v>
      </c>
      <c r="F232">
        <v>1.768</v>
      </c>
      <c r="G232">
        <v>150</v>
      </c>
      <c r="H232">
        <v>196.15</v>
      </c>
      <c r="I232">
        <v>121.153846153846</v>
      </c>
      <c r="J232">
        <v>20</v>
      </c>
      <c r="K232">
        <v>291.15384599999999</v>
      </c>
      <c r="L232">
        <v>50.643050000000002</v>
      </c>
      <c r="M232">
        <v>355</v>
      </c>
      <c r="N232">
        <v>100</v>
      </c>
      <c r="O232">
        <v>130</v>
      </c>
      <c r="P232">
        <v>0</v>
      </c>
      <c r="Q232">
        <v>0</v>
      </c>
      <c r="R232">
        <v>5</v>
      </c>
      <c r="S232">
        <v>0.28785529999999998</v>
      </c>
      <c r="T232">
        <v>392</v>
      </c>
      <c r="U232">
        <v>6803462</v>
      </c>
      <c r="V232">
        <v>22.83887</v>
      </c>
      <c r="W232">
        <v>-1</v>
      </c>
      <c r="Y232">
        <v>4.0000000000000002E-4</v>
      </c>
      <c r="Z232">
        <v>0.65</v>
      </c>
      <c r="AA232">
        <v>0.67</v>
      </c>
      <c r="AB232">
        <v>10</v>
      </c>
      <c r="AC232">
        <v>0.3</v>
      </c>
      <c r="AD232">
        <v>1.768</v>
      </c>
      <c r="AE232">
        <v>150</v>
      </c>
      <c r="AF232">
        <v>196.15</v>
      </c>
      <c r="AG232">
        <v>121.153846153846</v>
      </c>
      <c r="AH232">
        <v>20</v>
      </c>
      <c r="AI232">
        <v>291.15384599999999</v>
      </c>
      <c r="AJ232">
        <v>50.643050000000002</v>
      </c>
      <c r="AK232">
        <v>355</v>
      </c>
      <c r="AL232">
        <v>100</v>
      </c>
      <c r="AM232">
        <v>130</v>
      </c>
      <c r="AN232">
        <v>0</v>
      </c>
      <c r="AO232">
        <v>0</v>
      </c>
      <c r="AP232">
        <v>8</v>
      </c>
      <c r="AQ232">
        <v>0.30175869999999999</v>
      </c>
      <c r="AR232">
        <v>481</v>
      </c>
      <c r="AS232">
        <v>7963490</v>
      </c>
      <c r="AT232">
        <v>25.33785</v>
      </c>
      <c r="AU232">
        <v>-1</v>
      </c>
    </row>
    <row r="233" spans="1:47" x14ac:dyDescent="0.3">
      <c r="A233">
        <v>4.0000000000000002E-4</v>
      </c>
      <c r="B233">
        <v>0.65</v>
      </c>
      <c r="C233">
        <v>0.67</v>
      </c>
      <c r="D233">
        <v>10</v>
      </c>
      <c r="E233">
        <v>0.3</v>
      </c>
      <c r="F233">
        <v>1.768</v>
      </c>
      <c r="G233">
        <v>150</v>
      </c>
      <c r="H233">
        <v>196.15</v>
      </c>
      <c r="I233">
        <v>121.153846153846</v>
      </c>
      <c r="J233">
        <v>30</v>
      </c>
      <c r="K233">
        <v>301.15384599999999</v>
      </c>
      <c r="L233">
        <v>49.691360000000003</v>
      </c>
      <c r="M233">
        <v>355</v>
      </c>
      <c r="N233">
        <v>100</v>
      </c>
      <c r="O233">
        <v>130</v>
      </c>
      <c r="P233">
        <v>0</v>
      </c>
      <c r="Q233">
        <v>0</v>
      </c>
      <c r="R233">
        <v>129</v>
      </c>
      <c r="S233">
        <v>5.0053939999999999</v>
      </c>
      <c r="T233">
        <v>347</v>
      </c>
      <c r="U233">
        <v>346345.4</v>
      </c>
      <c r="V233">
        <v>21.47146</v>
      </c>
      <c r="W233">
        <v>-1</v>
      </c>
      <c r="Y233">
        <v>4.0000000000000002E-4</v>
      </c>
      <c r="Z233">
        <v>0.65</v>
      </c>
      <c r="AA233">
        <v>0.67</v>
      </c>
      <c r="AB233">
        <v>10</v>
      </c>
      <c r="AC233">
        <v>0.3</v>
      </c>
      <c r="AD233">
        <v>1.768</v>
      </c>
      <c r="AE233">
        <v>150</v>
      </c>
      <c r="AF233">
        <v>196.15</v>
      </c>
      <c r="AG233">
        <v>121.153846153846</v>
      </c>
      <c r="AH233">
        <v>30</v>
      </c>
      <c r="AI233">
        <v>301.15384599999999</v>
      </c>
      <c r="AJ233">
        <v>49.691360000000003</v>
      </c>
      <c r="AK233">
        <v>355</v>
      </c>
      <c r="AL233">
        <v>100</v>
      </c>
      <c r="AM233">
        <v>130</v>
      </c>
      <c r="AN233">
        <v>0</v>
      </c>
      <c r="AO233">
        <v>0</v>
      </c>
      <c r="AP233">
        <v>129</v>
      </c>
      <c r="AQ233">
        <v>5.1133899999999999</v>
      </c>
      <c r="AR233">
        <v>414</v>
      </c>
      <c r="AS233">
        <v>404491.6</v>
      </c>
      <c r="AT233">
        <v>23.479880000000001</v>
      </c>
      <c r="AU233">
        <v>-1</v>
      </c>
    </row>
    <row r="234" spans="1:47" x14ac:dyDescent="0.3">
      <c r="A234">
        <v>4.0000000000000002E-4</v>
      </c>
      <c r="B234">
        <v>0.65</v>
      </c>
      <c r="C234">
        <v>0.67</v>
      </c>
      <c r="D234">
        <v>10</v>
      </c>
      <c r="E234">
        <v>0.3</v>
      </c>
      <c r="F234">
        <v>1.768</v>
      </c>
      <c r="G234">
        <v>150</v>
      </c>
      <c r="H234">
        <v>196.15</v>
      </c>
      <c r="I234">
        <v>121.153846153846</v>
      </c>
      <c r="J234">
        <v>40</v>
      </c>
      <c r="K234">
        <v>311.15384599999999</v>
      </c>
      <c r="L234">
        <v>48.76576</v>
      </c>
      <c r="M234">
        <v>355</v>
      </c>
      <c r="N234">
        <v>100</v>
      </c>
      <c r="O234">
        <v>130</v>
      </c>
      <c r="P234">
        <v>14</v>
      </c>
      <c r="Q234">
        <v>0.56740590000000002</v>
      </c>
      <c r="R234">
        <v>382</v>
      </c>
      <c r="S234">
        <v>4.2671830000000002</v>
      </c>
      <c r="T234">
        <v>366</v>
      </c>
      <c r="U234">
        <v>428507.1</v>
      </c>
      <c r="V234">
        <v>22.058630000000001</v>
      </c>
      <c r="W234">
        <v>755204</v>
      </c>
      <c r="Y234">
        <v>4.0000000000000002E-4</v>
      </c>
      <c r="Z234">
        <v>0.65</v>
      </c>
      <c r="AA234">
        <v>0.67</v>
      </c>
      <c r="AB234">
        <v>10</v>
      </c>
      <c r="AC234">
        <v>0.3</v>
      </c>
      <c r="AD234">
        <v>1.768</v>
      </c>
      <c r="AE234">
        <v>150</v>
      </c>
      <c r="AF234">
        <v>196.15</v>
      </c>
      <c r="AG234">
        <v>121.153846153846</v>
      </c>
      <c r="AH234">
        <v>40</v>
      </c>
      <c r="AI234">
        <v>311.15384599999999</v>
      </c>
      <c r="AJ234">
        <v>48.76576</v>
      </c>
      <c r="AK234">
        <v>355</v>
      </c>
      <c r="AL234">
        <v>100</v>
      </c>
      <c r="AM234">
        <v>130</v>
      </c>
      <c r="AN234">
        <v>0</v>
      </c>
      <c r="AO234">
        <v>0</v>
      </c>
      <c r="AP234">
        <v>390</v>
      </c>
      <c r="AQ234">
        <v>4.7460089999999999</v>
      </c>
      <c r="AR234">
        <v>414</v>
      </c>
      <c r="AS234">
        <v>435802.7</v>
      </c>
      <c r="AT234">
        <v>23.479880000000001</v>
      </c>
      <c r="AU234">
        <v>-1</v>
      </c>
    </row>
    <row r="235" spans="1:47" x14ac:dyDescent="0.3">
      <c r="A235">
        <v>4.0000000000000002E-4</v>
      </c>
      <c r="B235">
        <v>0.65</v>
      </c>
      <c r="C235">
        <v>0.67</v>
      </c>
      <c r="D235">
        <v>10</v>
      </c>
      <c r="E235">
        <v>0.3</v>
      </c>
      <c r="F235">
        <v>1.768</v>
      </c>
      <c r="G235">
        <v>150</v>
      </c>
      <c r="H235">
        <v>196.15</v>
      </c>
      <c r="I235">
        <v>121.153846153846</v>
      </c>
      <c r="J235">
        <v>50</v>
      </c>
      <c r="K235">
        <v>321.15384599999999</v>
      </c>
      <c r="L235">
        <v>47.865650000000002</v>
      </c>
      <c r="M235">
        <v>355</v>
      </c>
      <c r="N235">
        <v>100</v>
      </c>
      <c r="O235">
        <v>130</v>
      </c>
      <c r="P235">
        <v>15</v>
      </c>
      <c r="Q235">
        <v>8.0967600000000001E-2</v>
      </c>
      <c r="R235">
        <v>445</v>
      </c>
      <c r="S235">
        <v>2.8141959999999999</v>
      </c>
      <c r="T235">
        <v>353</v>
      </c>
      <c r="U235">
        <v>626669.5</v>
      </c>
      <c r="V235">
        <v>21.658519999999999</v>
      </c>
      <c r="W235" s="4">
        <v>7730000</v>
      </c>
      <c r="Y235">
        <v>4.0000000000000002E-4</v>
      </c>
      <c r="Z235">
        <v>0.65</v>
      </c>
      <c r="AA235">
        <v>0.67</v>
      </c>
      <c r="AB235">
        <v>10</v>
      </c>
      <c r="AC235">
        <v>0.3</v>
      </c>
      <c r="AD235">
        <v>1.768</v>
      </c>
      <c r="AE235">
        <v>150</v>
      </c>
      <c r="AF235">
        <v>196.15</v>
      </c>
      <c r="AG235">
        <v>121.153846153846</v>
      </c>
      <c r="AH235">
        <v>50</v>
      </c>
      <c r="AI235">
        <v>321.15384599999999</v>
      </c>
      <c r="AJ235">
        <v>47.865650000000002</v>
      </c>
      <c r="AK235">
        <v>355</v>
      </c>
      <c r="AL235">
        <v>100</v>
      </c>
      <c r="AM235">
        <v>130</v>
      </c>
      <c r="AN235">
        <v>0</v>
      </c>
      <c r="AO235">
        <v>0</v>
      </c>
      <c r="AP235">
        <v>447</v>
      </c>
      <c r="AQ235">
        <v>2.807077</v>
      </c>
      <c r="AR235">
        <v>398</v>
      </c>
      <c r="AS235">
        <v>708348.4</v>
      </c>
      <c r="AT235">
        <v>23.015370000000001</v>
      </c>
      <c r="AU235">
        <v>-1</v>
      </c>
    </row>
    <row r="236" spans="1:47" x14ac:dyDescent="0.3">
      <c r="A236">
        <v>4.0000000000000002E-4</v>
      </c>
      <c r="B236">
        <v>0.65</v>
      </c>
      <c r="C236">
        <v>0.67</v>
      </c>
      <c r="D236">
        <v>10</v>
      </c>
      <c r="E236">
        <v>0.3</v>
      </c>
      <c r="F236">
        <v>1.768</v>
      </c>
      <c r="G236">
        <v>150</v>
      </c>
      <c r="H236">
        <v>196.15</v>
      </c>
      <c r="I236">
        <v>121.153846153846</v>
      </c>
      <c r="J236">
        <v>60</v>
      </c>
      <c r="K236">
        <v>331.15384599999999</v>
      </c>
      <c r="L236">
        <v>46.99042</v>
      </c>
      <c r="M236">
        <v>355</v>
      </c>
      <c r="N236">
        <v>100</v>
      </c>
      <c r="O236">
        <v>130</v>
      </c>
      <c r="P236">
        <v>17</v>
      </c>
      <c r="Q236">
        <v>0.20390469999999999</v>
      </c>
      <c r="R236">
        <v>578</v>
      </c>
      <c r="S236">
        <v>1.9064810000000001</v>
      </c>
      <c r="T236">
        <v>342</v>
      </c>
      <c r="U236">
        <v>896214.1</v>
      </c>
      <c r="V236">
        <v>21.31438</v>
      </c>
      <c r="W236" s="4">
        <v>4390000</v>
      </c>
      <c r="Y236">
        <v>4.0000000000000002E-4</v>
      </c>
      <c r="Z236">
        <v>0.65</v>
      </c>
      <c r="AA236">
        <v>0.67</v>
      </c>
      <c r="AB236">
        <v>10</v>
      </c>
      <c r="AC236">
        <v>0.3</v>
      </c>
      <c r="AD236">
        <v>1.768</v>
      </c>
      <c r="AE236">
        <v>150</v>
      </c>
      <c r="AF236">
        <v>196.15</v>
      </c>
      <c r="AG236">
        <v>121.153846153846</v>
      </c>
      <c r="AH236">
        <v>60</v>
      </c>
      <c r="AI236">
        <v>331.15384599999999</v>
      </c>
      <c r="AJ236">
        <v>46.99042</v>
      </c>
      <c r="AK236">
        <v>355</v>
      </c>
      <c r="AL236">
        <v>100</v>
      </c>
      <c r="AM236">
        <v>130</v>
      </c>
      <c r="AN236">
        <v>0</v>
      </c>
      <c r="AO236">
        <v>0</v>
      </c>
      <c r="AP236">
        <v>586</v>
      </c>
      <c r="AQ236">
        <v>2.089083</v>
      </c>
      <c r="AR236">
        <v>403</v>
      </c>
      <c r="AS236">
        <v>963756.9</v>
      </c>
      <c r="AT236">
        <v>23.161470000000001</v>
      </c>
      <c r="AU236">
        <v>-1</v>
      </c>
    </row>
    <row r="237" spans="1:47" x14ac:dyDescent="0.3">
      <c r="A237">
        <v>4.0000000000000002E-4</v>
      </c>
      <c r="B237">
        <v>0.65</v>
      </c>
      <c r="C237">
        <v>0.67</v>
      </c>
      <c r="D237">
        <v>10</v>
      </c>
      <c r="E237">
        <v>0.3</v>
      </c>
      <c r="F237">
        <v>1.768</v>
      </c>
      <c r="G237">
        <v>150</v>
      </c>
      <c r="H237">
        <v>196.15</v>
      </c>
      <c r="I237">
        <v>121.153846153846</v>
      </c>
      <c r="J237">
        <v>70</v>
      </c>
      <c r="K237">
        <v>341.15384599999999</v>
      </c>
      <c r="L237">
        <v>46.139429999999997</v>
      </c>
      <c r="M237">
        <v>355</v>
      </c>
      <c r="N237">
        <v>100</v>
      </c>
      <c r="O237">
        <v>130</v>
      </c>
      <c r="P237">
        <v>42</v>
      </c>
      <c r="Q237">
        <v>0.33430100000000001</v>
      </c>
      <c r="R237">
        <v>656</v>
      </c>
      <c r="S237">
        <v>1.6040129999999999</v>
      </c>
      <c r="T237">
        <v>365</v>
      </c>
      <c r="U237">
        <v>1136850</v>
      </c>
      <c r="V237">
        <v>22.028099999999998</v>
      </c>
      <c r="W237" s="4">
        <v>3400000</v>
      </c>
      <c r="Y237">
        <v>4.0000000000000002E-4</v>
      </c>
      <c r="Z237">
        <v>0.65</v>
      </c>
      <c r="AA237">
        <v>0.67</v>
      </c>
      <c r="AB237">
        <v>10</v>
      </c>
      <c r="AC237">
        <v>0.3</v>
      </c>
      <c r="AD237">
        <v>1.768</v>
      </c>
      <c r="AE237">
        <v>150</v>
      </c>
      <c r="AF237">
        <v>196.15</v>
      </c>
      <c r="AG237">
        <v>121.153846153846</v>
      </c>
      <c r="AH237">
        <v>70</v>
      </c>
      <c r="AI237">
        <v>341.15384599999999</v>
      </c>
      <c r="AJ237">
        <v>46.139429999999997</v>
      </c>
      <c r="AK237">
        <v>355</v>
      </c>
      <c r="AL237">
        <v>100</v>
      </c>
      <c r="AM237">
        <v>130</v>
      </c>
      <c r="AN237">
        <v>0</v>
      </c>
      <c r="AO237">
        <v>0</v>
      </c>
      <c r="AP237">
        <v>652</v>
      </c>
      <c r="AQ237">
        <v>1.614099</v>
      </c>
      <c r="AR237">
        <v>367</v>
      </c>
      <c r="AS237">
        <v>1135937</v>
      </c>
      <c r="AT237">
        <v>22.089120000000001</v>
      </c>
      <c r="AU237">
        <v>-1</v>
      </c>
    </row>
    <row r="238" spans="1:47" x14ac:dyDescent="0.3">
      <c r="A238">
        <v>4.0000000000000002E-4</v>
      </c>
      <c r="B238">
        <v>0.65</v>
      </c>
      <c r="C238">
        <v>0.67</v>
      </c>
      <c r="D238">
        <v>10</v>
      </c>
      <c r="E238">
        <v>0.3</v>
      </c>
      <c r="F238">
        <v>1.768</v>
      </c>
      <c r="G238">
        <v>150</v>
      </c>
      <c r="H238">
        <v>196.15</v>
      </c>
      <c r="I238">
        <v>121.153846153846</v>
      </c>
      <c r="J238">
        <v>80</v>
      </c>
      <c r="K238">
        <v>351.15384599999999</v>
      </c>
      <c r="L238">
        <v>45.312060000000002</v>
      </c>
      <c r="M238">
        <v>355</v>
      </c>
      <c r="N238">
        <v>100</v>
      </c>
      <c r="O238">
        <v>130</v>
      </c>
      <c r="P238">
        <v>30</v>
      </c>
      <c r="Q238">
        <v>0.1140617</v>
      </c>
      <c r="R238">
        <v>755</v>
      </c>
      <c r="S238">
        <v>1.3797200000000001</v>
      </c>
      <c r="T238">
        <v>341</v>
      </c>
      <c r="U238">
        <v>1234757</v>
      </c>
      <c r="V238">
        <v>21.282830000000001</v>
      </c>
      <c r="W238" s="4">
        <v>10800000</v>
      </c>
      <c r="Y238">
        <v>4.0000000000000002E-4</v>
      </c>
      <c r="Z238">
        <v>0.65</v>
      </c>
      <c r="AA238">
        <v>0.67</v>
      </c>
      <c r="AB238">
        <v>10</v>
      </c>
      <c r="AC238">
        <v>0.3</v>
      </c>
      <c r="AD238">
        <v>1.768</v>
      </c>
      <c r="AE238">
        <v>150</v>
      </c>
      <c r="AF238">
        <v>196.15</v>
      </c>
      <c r="AG238">
        <v>121.153846153846</v>
      </c>
      <c r="AH238">
        <v>80</v>
      </c>
      <c r="AI238">
        <v>351.15384599999999</v>
      </c>
      <c r="AJ238">
        <v>45.312060000000002</v>
      </c>
      <c r="AK238">
        <v>355</v>
      </c>
      <c r="AL238">
        <v>100</v>
      </c>
      <c r="AM238">
        <v>130</v>
      </c>
      <c r="AN238">
        <v>0</v>
      </c>
      <c r="AO238">
        <v>0</v>
      </c>
      <c r="AP238">
        <v>788</v>
      </c>
      <c r="AQ238">
        <v>2.4496150000000001</v>
      </c>
      <c r="AR238">
        <v>319</v>
      </c>
      <c r="AS238">
        <v>650595.4</v>
      </c>
      <c r="AT238">
        <v>20.577110000000001</v>
      </c>
      <c r="AU238">
        <v>-1</v>
      </c>
    </row>
    <row r="239" spans="1:47" x14ac:dyDescent="0.3">
      <c r="A239">
        <v>4.0000000000000002E-4</v>
      </c>
      <c r="B239">
        <v>0.65</v>
      </c>
      <c r="C239">
        <v>0.67</v>
      </c>
      <c r="D239">
        <v>10</v>
      </c>
      <c r="E239">
        <v>0.3</v>
      </c>
      <c r="F239">
        <v>1.768</v>
      </c>
      <c r="G239">
        <v>150</v>
      </c>
      <c r="H239">
        <v>196.15</v>
      </c>
      <c r="I239">
        <v>121.153846153846</v>
      </c>
      <c r="J239">
        <v>90</v>
      </c>
      <c r="K239">
        <v>361.15384599999999</v>
      </c>
      <c r="L239">
        <v>44.507669999999997</v>
      </c>
      <c r="M239">
        <v>355</v>
      </c>
      <c r="N239">
        <v>100</v>
      </c>
      <c r="O239">
        <v>130</v>
      </c>
      <c r="P239">
        <v>18</v>
      </c>
      <c r="Q239">
        <v>9.8616280000000001E-2</v>
      </c>
      <c r="R239">
        <v>775</v>
      </c>
      <c r="S239">
        <v>2.1483620000000001</v>
      </c>
      <c r="T239">
        <v>348</v>
      </c>
      <c r="U239">
        <v>809263.4</v>
      </c>
      <c r="V239">
        <v>21.502739999999999</v>
      </c>
      <c r="W239" s="4">
        <v>8200000</v>
      </c>
      <c r="Y239">
        <v>4.0000000000000002E-4</v>
      </c>
      <c r="Z239">
        <v>0.65</v>
      </c>
      <c r="AA239">
        <v>0.67</v>
      </c>
      <c r="AB239">
        <v>10</v>
      </c>
      <c r="AC239">
        <v>0.3</v>
      </c>
      <c r="AD239">
        <v>1.768</v>
      </c>
      <c r="AE239">
        <v>150</v>
      </c>
      <c r="AF239">
        <v>196.15</v>
      </c>
      <c r="AG239">
        <v>121.153846153846</v>
      </c>
      <c r="AH239">
        <v>90</v>
      </c>
      <c r="AI239">
        <v>361.15384599999999</v>
      </c>
      <c r="AJ239">
        <v>44.507669999999997</v>
      </c>
      <c r="AK239">
        <v>355</v>
      </c>
      <c r="AL239">
        <v>100</v>
      </c>
      <c r="AM239">
        <v>130</v>
      </c>
      <c r="AN239">
        <v>0</v>
      </c>
      <c r="AO239">
        <v>0</v>
      </c>
      <c r="AP239">
        <v>823</v>
      </c>
      <c r="AQ239">
        <v>4.1222779999999997</v>
      </c>
      <c r="AR239">
        <v>308</v>
      </c>
      <c r="AS239">
        <v>373277.3</v>
      </c>
      <c r="AT239">
        <v>20.215430000000001</v>
      </c>
      <c r="AU239">
        <v>-1</v>
      </c>
    </row>
    <row r="240" spans="1:47" x14ac:dyDescent="0.3">
      <c r="A240">
        <v>4.0000000000000002E-4</v>
      </c>
      <c r="B240">
        <v>0.65</v>
      </c>
      <c r="C240">
        <v>0.67</v>
      </c>
      <c r="D240">
        <v>10</v>
      </c>
      <c r="E240">
        <v>0.3</v>
      </c>
      <c r="F240">
        <v>1.768</v>
      </c>
      <c r="G240">
        <v>150</v>
      </c>
      <c r="H240">
        <v>196.15</v>
      </c>
      <c r="I240">
        <v>121.153846153846</v>
      </c>
      <c r="J240">
        <v>100</v>
      </c>
      <c r="K240">
        <v>371.15384599999999</v>
      </c>
      <c r="L240">
        <v>43.725619999999999</v>
      </c>
      <c r="M240">
        <v>355</v>
      </c>
      <c r="N240">
        <v>100</v>
      </c>
      <c r="O240">
        <v>130</v>
      </c>
      <c r="P240">
        <v>9</v>
      </c>
      <c r="Q240">
        <v>5.6591990000000002E-2</v>
      </c>
      <c r="R240">
        <v>773</v>
      </c>
      <c r="S240">
        <v>0.3549389</v>
      </c>
      <c r="T240">
        <v>326</v>
      </c>
      <c r="U240">
        <v>4588620</v>
      </c>
      <c r="V240">
        <v>20.80414</v>
      </c>
      <c r="W240" s="4">
        <v>81000000</v>
      </c>
      <c r="Y240">
        <v>4.0000000000000002E-4</v>
      </c>
      <c r="Z240">
        <v>0.65</v>
      </c>
      <c r="AA240">
        <v>0.67</v>
      </c>
      <c r="AB240">
        <v>10</v>
      </c>
      <c r="AC240">
        <v>0.3</v>
      </c>
      <c r="AD240">
        <v>1.768</v>
      </c>
      <c r="AE240">
        <v>150</v>
      </c>
      <c r="AF240">
        <v>196.15</v>
      </c>
      <c r="AG240">
        <v>121.153846153846</v>
      </c>
      <c r="AH240">
        <v>100</v>
      </c>
      <c r="AI240">
        <v>371.15384599999999</v>
      </c>
      <c r="AJ240">
        <v>43.725619999999999</v>
      </c>
      <c r="AK240">
        <v>355</v>
      </c>
      <c r="AL240">
        <v>100</v>
      </c>
      <c r="AM240">
        <v>130</v>
      </c>
      <c r="AN240">
        <v>0</v>
      </c>
      <c r="AO240">
        <v>0</v>
      </c>
      <c r="AP240">
        <v>838</v>
      </c>
      <c r="AQ240">
        <v>3.6640229999999998</v>
      </c>
      <c r="AR240">
        <v>337</v>
      </c>
      <c r="AS240">
        <v>459504.6</v>
      </c>
      <c r="AT240">
        <v>21.156189999999999</v>
      </c>
      <c r="AU240">
        <v>-1</v>
      </c>
    </row>
    <row r="241" spans="1:47" x14ac:dyDescent="0.3">
      <c r="A241">
        <v>4.0000000000000002E-4</v>
      </c>
      <c r="B241">
        <v>0.65</v>
      </c>
      <c r="C241">
        <v>0.67</v>
      </c>
      <c r="D241">
        <v>10</v>
      </c>
      <c r="E241">
        <v>0.3</v>
      </c>
      <c r="F241">
        <v>1.768</v>
      </c>
      <c r="G241">
        <v>150</v>
      </c>
      <c r="H241">
        <v>196.15</v>
      </c>
      <c r="I241">
        <v>121.153846153846</v>
      </c>
      <c r="J241">
        <v>0</v>
      </c>
      <c r="K241">
        <v>271.15384599999999</v>
      </c>
      <c r="L241">
        <v>52.626910000000002</v>
      </c>
      <c r="M241">
        <v>355</v>
      </c>
      <c r="N241">
        <v>100</v>
      </c>
      <c r="O241">
        <v>130</v>
      </c>
      <c r="P241">
        <v>0</v>
      </c>
      <c r="Q241">
        <v>0</v>
      </c>
      <c r="R241">
        <v>0</v>
      </c>
      <c r="S241">
        <v>0</v>
      </c>
      <c r="T241">
        <v>326</v>
      </c>
      <c r="U241">
        <v>4588620</v>
      </c>
      <c r="V241">
        <v>20.80414</v>
      </c>
      <c r="W241">
        <v>-1</v>
      </c>
      <c r="Y241">
        <v>4.0000000000000002E-4</v>
      </c>
      <c r="Z241">
        <v>0.65</v>
      </c>
      <c r="AA241">
        <v>0.67</v>
      </c>
      <c r="AB241">
        <v>10</v>
      </c>
      <c r="AC241">
        <v>0.3</v>
      </c>
      <c r="AD241">
        <v>1.768</v>
      </c>
      <c r="AE241">
        <v>150</v>
      </c>
      <c r="AF241">
        <v>196.15</v>
      </c>
      <c r="AG241">
        <v>121.153846153846</v>
      </c>
      <c r="AH241">
        <v>0</v>
      </c>
      <c r="AI241">
        <v>271.15384599999999</v>
      </c>
      <c r="AJ241">
        <v>52.626910000000002</v>
      </c>
      <c r="AK241">
        <v>355</v>
      </c>
      <c r="AL241">
        <v>100</v>
      </c>
      <c r="AM241">
        <v>130</v>
      </c>
      <c r="AN241">
        <v>0</v>
      </c>
      <c r="AO241">
        <v>0</v>
      </c>
      <c r="AP241">
        <v>0</v>
      </c>
      <c r="AQ241">
        <v>0</v>
      </c>
      <c r="AR241">
        <v>337</v>
      </c>
      <c r="AS241">
        <v>459504.6</v>
      </c>
      <c r="AT241">
        <v>21.156189999999999</v>
      </c>
      <c r="AU241">
        <v>-1</v>
      </c>
    </row>
    <row r="242" spans="1:47" x14ac:dyDescent="0.3">
      <c r="A242" t="s">
        <v>74</v>
      </c>
      <c r="B242" t="s">
        <v>74</v>
      </c>
      <c r="C242" t="s">
        <v>74</v>
      </c>
      <c r="D242" t="s">
        <v>74</v>
      </c>
      <c r="E242" t="s">
        <v>74</v>
      </c>
      <c r="F242" t="s">
        <v>74</v>
      </c>
      <c r="G242" t="s">
        <v>75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74</v>
      </c>
      <c r="N242">
        <v>150</v>
      </c>
      <c r="Y242" t="s">
        <v>74</v>
      </c>
      <c r="Z242" t="s">
        <v>74</v>
      </c>
      <c r="AA242" t="s">
        <v>74</v>
      </c>
      <c r="AB242" t="s">
        <v>74</v>
      </c>
      <c r="AC242" t="s">
        <v>74</v>
      </c>
      <c r="AD242" t="s">
        <v>74</v>
      </c>
      <c r="AE242" t="s">
        <v>75</v>
      </c>
      <c r="AF242" t="s">
        <v>74</v>
      </c>
      <c r="AG242" t="s">
        <v>74</v>
      </c>
      <c r="AH242" t="s">
        <v>74</v>
      </c>
      <c r="AI242" t="s">
        <v>74</v>
      </c>
      <c r="AJ242" t="s">
        <v>74</v>
      </c>
      <c r="AK242" t="s">
        <v>74</v>
      </c>
      <c r="AL242">
        <v>150</v>
      </c>
    </row>
    <row r="243" spans="1:47" x14ac:dyDescent="0.3">
      <c r="A243">
        <v>4.0000000000000002E-4</v>
      </c>
      <c r="B243">
        <v>0.65</v>
      </c>
      <c r="C243">
        <v>0.67</v>
      </c>
      <c r="D243">
        <v>10</v>
      </c>
      <c r="E243">
        <v>0.3</v>
      </c>
      <c r="F243">
        <v>1.768</v>
      </c>
      <c r="G243">
        <v>150</v>
      </c>
      <c r="H243">
        <v>196.15</v>
      </c>
      <c r="I243">
        <v>121.153846153846</v>
      </c>
      <c r="J243">
        <v>0</v>
      </c>
      <c r="K243">
        <v>271.15384599999999</v>
      </c>
      <c r="L243">
        <v>54.13017</v>
      </c>
      <c r="M243">
        <v>375</v>
      </c>
      <c r="N243">
        <v>100</v>
      </c>
      <c r="O243">
        <v>150</v>
      </c>
      <c r="P243">
        <v>0</v>
      </c>
      <c r="Q243">
        <v>0</v>
      </c>
      <c r="R243">
        <v>0</v>
      </c>
      <c r="S243">
        <v>0</v>
      </c>
      <c r="T243">
        <v>326</v>
      </c>
      <c r="U243">
        <v>4588620</v>
      </c>
      <c r="V243">
        <v>20.80414</v>
      </c>
      <c r="W243">
        <v>-1</v>
      </c>
      <c r="Y243">
        <v>4.0000000000000002E-4</v>
      </c>
      <c r="Z243">
        <v>0.65</v>
      </c>
      <c r="AA243">
        <v>0.67</v>
      </c>
      <c r="AB243">
        <v>10</v>
      </c>
      <c r="AC243">
        <v>0.3</v>
      </c>
      <c r="AD243">
        <v>1.768</v>
      </c>
      <c r="AE243">
        <v>150</v>
      </c>
      <c r="AF243">
        <v>196.15</v>
      </c>
      <c r="AG243">
        <v>121.153846153846</v>
      </c>
      <c r="AH243">
        <v>0</v>
      </c>
      <c r="AI243">
        <v>271.15384599999999</v>
      </c>
      <c r="AJ243">
        <v>54.13017</v>
      </c>
      <c r="AK243">
        <v>375</v>
      </c>
      <c r="AL243">
        <v>100</v>
      </c>
      <c r="AM243">
        <v>150</v>
      </c>
      <c r="AN243">
        <v>0</v>
      </c>
      <c r="AO243">
        <v>0</v>
      </c>
      <c r="AP243">
        <v>0</v>
      </c>
      <c r="AQ243">
        <v>0</v>
      </c>
      <c r="AR243">
        <v>337</v>
      </c>
      <c r="AS243">
        <v>459504.6</v>
      </c>
      <c r="AT243">
        <v>21.156189999999999</v>
      </c>
      <c r="AU243">
        <v>-1</v>
      </c>
    </row>
    <row r="244" spans="1:47" x14ac:dyDescent="0.3">
      <c r="A244">
        <v>4.0000000000000002E-4</v>
      </c>
      <c r="B244">
        <v>0.65</v>
      </c>
      <c r="C244">
        <v>0.67</v>
      </c>
      <c r="D244">
        <v>10</v>
      </c>
      <c r="E244">
        <v>0.3</v>
      </c>
      <c r="F244">
        <v>1.768</v>
      </c>
      <c r="G244">
        <v>150</v>
      </c>
      <c r="H244">
        <v>196.15</v>
      </c>
      <c r="I244">
        <v>121.153846153846</v>
      </c>
      <c r="J244">
        <v>10</v>
      </c>
      <c r="K244">
        <v>281.15384599999999</v>
      </c>
      <c r="L244">
        <v>53.139499999999998</v>
      </c>
      <c r="M244">
        <v>375</v>
      </c>
      <c r="N244">
        <v>100</v>
      </c>
      <c r="O244">
        <v>150</v>
      </c>
      <c r="P244">
        <v>0</v>
      </c>
      <c r="Q244">
        <v>0</v>
      </c>
      <c r="R244">
        <v>0</v>
      </c>
      <c r="S244">
        <v>0</v>
      </c>
      <c r="T244">
        <v>326</v>
      </c>
      <c r="U244">
        <v>4588620</v>
      </c>
      <c r="V244">
        <v>20.80414</v>
      </c>
      <c r="W244">
        <v>-1</v>
      </c>
      <c r="Y244">
        <v>4.0000000000000002E-4</v>
      </c>
      <c r="Z244">
        <v>0.65</v>
      </c>
      <c r="AA244">
        <v>0.67</v>
      </c>
      <c r="AB244">
        <v>10</v>
      </c>
      <c r="AC244">
        <v>0.3</v>
      </c>
      <c r="AD244">
        <v>1.768</v>
      </c>
      <c r="AE244">
        <v>150</v>
      </c>
      <c r="AF244">
        <v>196.15</v>
      </c>
      <c r="AG244">
        <v>121.153846153846</v>
      </c>
      <c r="AH244">
        <v>10</v>
      </c>
      <c r="AI244">
        <v>281.15384599999999</v>
      </c>
      <c r="AJ244">
        <v>53.139499999999998</v>
      </c>
      <c r="AK244">
        <v>375</v>
      </c>
      <c r="AL244">
        <v>100</v>
      </c>
      <c r="AM244">
        <v>150</v>
      </c>
      <c r="AN244">
        <v>0</v>
      </c>
      <c r="AO244">
        <v>0</v>
      </c>
      <c r="AP244">
        <v>0</v>
      </c>
      <c r="AQ244">
        <v>0</v>
      </c>
      <c r="AR244">
        <v>337</v>
      </c>
      <c r="AS244">
        <v>459504.6</v>
      </c>
      <c r="AT244">
        <v>21.156189999999999</v>
      </c>
      <c r="AU244">
        <v>-1</v>
      </c>
    </row>
    <row r="245" spans="1:47" x14ac:dyDescent="0.3">
      <c r="A245">
        <v>4.0000000000000002E-4</v>
      </c>
      <c r="B245">
        <v>0.65</v>
      </c>
      <c r="C245">
        <v>0.67</v>
      </c>
      <c r="D245">
        <v>10</v>
      </c>
      <c r="E245">
        <v>0.3</v>
      </c>
      <c r="F245">
        <v>1.768</v>
      </c>
      <c r="G245">
        <v>150</v>
      </c>
      <c r="H245">
        <v>196.15</v>
      </c>
      <c r="I245">
        <v>121.153846153846</v>
      </c>
      <c r="J245">
        <v>20</v>
      </c>
      <c r="K245">
        <v>291.15384599999999</v>
      </c>
      <c r="L245">
        <v>52.173859999999998</v>
      </c>
      <c r="M245">
        <v>375</v>
      </c>
      <c r="N245">
        <v>100</v>
      </c>
      <c r="O245">
        <v>150</v>
      </c>
      <c r="P245">
        <v>0</v>
      </c>
      <c r="Q245">
        <v>0</v>
      </c>
      <c r="R245">
        <v>0</v>
      </c>
      <c r="S245">
        <v>0</v>
      </c>
      <c r="T245">
        <v>326</v>
      </c>
      <c r="U245">
        <v>4588620</v>
      </c>
      <c r="V245">
        <v>20.80414</v>
      </c>
      <c r="W245">
        <v>-1</v>
      </c>
      <c r="Y245">
        <v>4.0000000000000002E-4</v>
      </c>
      <c r="Z245">
        <v>0.65</v>
      </c>
      <c r="AA245">
        <v>0.67</v>
      </c>
      <c r="AB245">
        <v>10</v>
      </c>
      <c r="AC245">
        <v>0.3</v>
      </c>
      <c r="AD245">
        <v>1.768</v>
      </c>
      <c r="AE245">
        <v>150</v>
      </c>
      <c r="AF245">
        <v>196.15</v>
      </c>
      <c r="AG245">
        <v>121.153846153846</v>
      </c>
      <c r="AH245">
        <v>20</v>
      </c>
      <c r="AI245">
        <v>291.15384599999999</v>
      </c>
      <c r="AJ245">
        <v>52.173859999999998</v>
      </c>
      <c r="AK245">
        <v>375</v>
      </c>
      <c r="AL245">
        <v>100</v>
      </c>
      <c r="AM245">
        <v>150</v>
      </c>
      <c r="AN245">
        <v>0</v>
      </c>
      <c r="AO245">
        <v>0</v>
      </c>
      <c r="AP245">
        <v>0</v>
      </c>
      <c r="AQ245">
        <v>0</v>
      </c>
      <c r="AR245">
        <v>337</v>
      </c>
      <c r="AS245">
        <v>459504.6</v>
      </c>
      <c r="AT245">
        <v>21.156189999999999</v>
      </c>
      <c r="AU245">
        <v>-1</v>
      </c>
    </row>
    <row r="246" spans="1:47" x14ac:dyDescent="0.3">
      <c r="A246">
        <v>4.0000000000000002E-4</v>
      </c>
      <c r="B246">
        <v>0.65</v>
      </c>
      <c r="C246">
        <v>0.67</v>
      </c>
      <c r="D246">
        <v>10</v>
      </c>
      <c r="E246">
        <v>0.3</v>
      </c>
      <c r="F246">
        <v>1.768</v>
      </c>
      <c r="G246">
        <v>150</v>
      </c>
      <c r="H246">
        <v>196.15</v>
      </c>
      <c r="I246">
        <v>121.153846153846</v>
      </c>
      <c r="J246">
        <v>30</v>
      </c>
      <c r="K246">
        <v>301.15384599999999</v>
      </c>
      <c r="L246">
        <v>51.232849999999999</v>
      </c>
      <c r="M246">
        <v>375</v>
      </c>
      <c r="N246">
        <v>100</v>
      </c>
      <c r="O246">
        <v>150</v>
      </c>
      <c r="P246">
        <v>0</v>
      </c>
      <c r="Q246">
        <v>0</v>
      </c>
      <c r="R246">
        <v>2</v>
      </c>
      <c r="S246">
        <v>6.70187E-2</v>
      </c>
      <c r="T246">
        <v>493</v>
      </c>
      <c r="U246">
        <v>36750990</v>
      </c>
      <c r="V246">
        <v>25.65729</v>
      </c>
      <c r="W246">
        <v>-1</v>
      </c>
      <c r="Y246">
        <v>4.0000000000000002E-4</v>
      </c>
      <c r="Z246">
        <v>0.65</v>
      </c>
      <c r="AA246">
        <v>0.67</v>
      </c>
      <c r="AB246">
        <v>10</v>
      </c>
      <c r="AC246">
        <v>0.3</v>
      </c>
      <c r="AD246">
        <v>1.768</v>
      </c>
      <c r="AE246">
        <v>150</v>
      </c>
      <c r="AF246">
        <v>196.15</v>
      </c>
      <c r="AG246">
        <v>121.153846153846</v>
      </c>
      <c r="AH246">
        <v>30</v>
      </c>
      <c r="AI246">
        <v>301.15384599999999</v>
      </c>
      <c r="AJ246">
        <v>51.232849999999999</v>
      </c>
      <c r="AK246">
        <v>375</v>
      </c>
      <c r="AL246">
        <v>100</v>
      </c>
      <c r="AM246">
        <v>150</v>
      </c>
      <c r="AN246">
        <v>0</v>
      </c>
      <c r="AO246">
        <v>0</v>
      </c>
      <c r="AP246">
        <v>1</v>
      </c>
      <c r="AQ246">
        <v>3.7088959999999997E-2</v>
      </c>
      <c r="AR246">
        <v>594</v>
      </c>
      <c r="AS246">
        <v>80012890</v>
      </c>
      <c r="AT246">
        <v>28.212540000000001</v>
      </c>
      <c r="AU246">
        <v>-1</v>
      </c>
    </row>
    <row r="247" spans="1:47" x14ac:dyDescent="0.3">
      <c r="A247">
        <v>4.0000000000000002E-4</v>
      </c>
      <c r="B247">
        <v>0.65</v>
      </c>
      <c r="C247">
        <v>0.67</v>
      </c>
      <c r="D247">
        <v>10</v>
      </c>
      <c r="E247">
        <v>0.3</v>
      </c>
      <c r="F247">
        <v>1.768</v>
      </c>
      <c r="G247">
        <v>150</v>
      </c>
      <c r="H247">
        <v>196.15</v>
      </c>
      <c r="I247">
        <v>121.153846153846</v>
      </c>
      <c r="J247">
        <v>40</v>
      </c>
      <c r="K247">
        <v>311.15384599999999</v>
      </c>
      <c r="L247">
        <v>50.316020000000002</v>
      </c>
      <c r="M247">
        <v>375</v>
      </c>
      <c r="N247">
        <v>100</v>
      </c>
      <c r="O247">
        <v>150</v>
      </c>
      <c r="P247">
        <v>0</v>
      </c>
      <c r="Q247">
        <v>0</v>
      </c>
      <c r="R247">
        <v>9</v>
      </c>
      <c r="S247">
        <v>0.36351280000000002</v>
      </c>
      <c r="T247">
        <v>494</v>
      </c>
      <c r="U247">
        <v>6789306</v>
      </c>
      <c r="V247">
        <v>25.68374</v>
      </c>
      <c r="W247">
        <v>-1</v>
      </c>
      <c r="Y247">
        <v>4.0000000000000002E-4</v>
      </c>
      <c r="Z247">
        <v>0.65</v>
      </c>
      <c r="AA247">
        <v>0.67</v>
      </c>
      <c r="AB247">
        <v>10</v>
      </c>
      <c r="AC247">
        <v>0.3</v>
      </c>
      <c r="AD247">
        <v>1.768</v>
      </c>
      <c r="AE247">
        <v>150</v>
      </c>
      <c r="AF247">
        <v>196.15</v>
      </c>
      <c r="AG247">
        <v>121.153846153846</v>
      </c>
      <c r="AH247">
        <v>40</v>
      </c>
      <c r="AI247">
        <v>311.15384599999999</v>
      </c>
      <c r="AJ247">
        <v>50.316020000000002</v>
      </c>
      <c r="AK247">
        <v>375</v>
      </c>
      <c r="AL247">
        <v>100</v>
      </c>
      <c r="AM247">
        <v>150</v>
      </c>
      <c r="AN247">
        <v>0</v>
      </c>
      <c r="AO247">
        <v>0</v>
      </c>
      <c r="AP247">
        <v>9</v>
      </c>
      <c r="AQ247">
        <v>0.34853489999999998</v>
      </c>
      <c r="AR247">
        <v>550</v>
      </c>
      <c r="AS247">
        <v>7883781</v>
      </c>
      <c r="AT247">
        <v>27.126750000000001</v>
      </c>
      <c r="AU247">
        <v>-1</v>
      </c>
    </row>
    <row r="248" spans="1:47" x14ac:dyDescent="0.3">
      <c r="A248">
        <v>4.0000000000000002E-4</v>
      </c>
      <c r="B248">
        <v>0.65</v>
      </c>
      <c r="C248">
        <v>0.67</v>
      </c>
      <c r="D248">
        <v>10</v>
      </c>
      <c r="E248">
        <v>0.3</v>
      </c>
      <c r="F248">
        <v>1.768</v>
      </c>
      <c r="G248">
        <v>150</v>
      </c>
      <c r="H248">
        <v>196.15</v>
      </c>
      <c r="I248">
        <v>121.153846153846</v>
      </c>
      <c r="J248">
        <v>50</v>
      </c>
      <c r="K248">
        <v>321.15384599999999</v>
      </c>
      <c r="L248">
        <v>49.422910000000002</v>
      </c>
      <c r="M248">
        <v>375</v>
      </c>
      <c r="N248">
        <v>100</v>
      </c>
      <c r="O248">
        <v>150</v>
      </c>
      <c r="P248">
        <v>0</v>
      </c>
      <c r="Q248">
        <v>0</v>
      </c>
      <c r="R248">
        <v>173</v>
      </c>
      <c r="S248">
        <v>2.9538220000000002</v>
      </c>
      <c r="T248">
        <v>435</v>
      </c>
      <c r="U248">
        <v>735737.8</v>
      </c>
      <c r="V248">
        <v>24.076720000000002</v>
      </c>
      <c r="W248">
        <v>-1</v>
      </c>
      <c r="Y248">
        <v>4.0000000000000002E-4</v>
      </c>
      <c r="Z248">
        <v>0.65</v>
      </c>
      <c r="AA248">
        <v>0.67</v>
      </c>
      <c r="AB248">
        <v>10</v>
      </c>
      <c r="AC248">
        <v>0.3</v>
      </c>
      <c r="AD248">
        <v>1.768</v>
      </c>
      <c r="AE248">
        <v>150</v>
      </c>
      <c r="AF248">
        <v>196.15</v>
      </c>
      <c r="AG248">
        <v>121.153846153846</v>
      </c>
      <c r="AH248">
        <v>50</v>
      </c>
      <c r="AI248">
        <v>321.15384599999999</v>
      </c>
      <c r="AJ248">
        <v>49.422910000000002</v>
      </c>
      <c r="AK248">
        <v>375</v>
      </c>
      <c r="AL248">
        <v>100</v>
      </c>
      <c r="AM248">
        <v>150</v>
      </c>
      <c r="AN248">
        <v>0</v>
      </c>
      <c r="AO248">
        <v>0</v>
      </c>
      <c r="AP248">
        <v>167</v>
      </c>
      <c r="AQ248">
        <v>2.7334839999999998</v>
      </c>
      <c r="AR248">
        <v>506</v>
      </c>
      <c r="AS248">
        <v>924809.2</v>
      </c>
      <c r="AT248">
        <v>25.999220000000001</v>
      </c>
      <c r="AU248">
        <v>-1</v>
      </c>
    </row>
    <row r="249" spans="1:47" x14ac:dyDescent="0.3">
      <c r="A249">
        <v>4.0000000000000002E-4</v>
      </c>
      <c r="B249">
        <v>0.65</v>
      </c>
      <c r="C249">
        <v>0.67</v>
      </c>
      <c r="D249">
        <v>10</v>
      </c>
      <c r="E249">
        <v>0.3</v>
      </c>
      <c r="F249">
        <v>1.768</v>
      </c>
      <c r="G249">
        <v>150</v>
      </c>
      <c r="H249">
        <v>196.15</v>
      </c>
      <c r="I249">
        <v>121.153846153846</v>
      </c>
      <c r="J249">
        <v>60</v>
      </c>
      <c r="K249">
        <v>331.15384599999999</v>
      </c>
      <c r="L249">
        <v>48.553019999999997</v>
      </c>
      <c r="M249">
        <v>375</v>
      </c>
      <c r="N249">
        <v>100</v>
      </c>
      <c r="O249">
        <v>150</v>
      </c>
      <c r="P249">
        <v>22</v>
      </c>
      <c r="Q249">
        <v>0.65521689999999999</v>
      </c>
      <c r="R249">
        <v>253</v>
      </c>
      <c r="S249">
        <v>5.4212199999999999</v>
      </c>
      <c r="T249">
        <v>399</v>
      </c>
      <c r="U249">
        <v>367700.3</v>
      </c>
      <c r="V249">
        <v>23.04466</v>
      </c>
      <c r="W249">
        <v>561189</v>
      </c>
      <c r="Y249">
        <v>4.0000000000000002E-4</v>
      </c>
      <c r="Z249">
        <v>0.65</v>
      </c>
      <c r="AA249">
        <v>0.67</v>
      </c>
      <c r="AB249">
        <v>10</v>
      </c>
      <c r="AC249">
        <v>0.3</v>
      </c>
      <c r="AD249">
        <v>1.768</v>
      </c>
      <c r="AE249">
        <v>150</v>
      </c>
      <c r="AF249">
        <v>196.15</v>
      </c>
      <c r="AG249">
        <v>121.153846153846</v>
      </c>
      <c r="AH249">
        <v>60</v>
      </c>
      <c r="AI249">
        <v>331.15384599999999</v>
      </c>
      <c r="AJ249">
        <v>48.553019999999997</v>
      </c>
      <c r="AK249">
        <v>375</v>
      </c>
      <c r="AL249">
        <v>100</v>
      </c>
      <c r="AM249">
        <v>150</v>
      </c>
      <c r="AN249">
        <v>0</v>
      </c>
      <c r="AO249">
        <v>0</v>
      </c>
      <c r="AP249">
        <v>261</v>
      </c>
      <c r="AQ249">
        <v>5.7161239999999998</v>
      </c>
      <c r="AR249">
        <v>474</v>
      </c>
      <c r="AS249">
        <v>414280.8</v>
      </c>
      <c r="AT249">
        <v>25.149760000000001</v>
      </c>
      <c r="AU249">
        <v>-1</v>
      </c>
    </row>
    <row r="250" spans="1:47" x14ac:dyDescent="0.3">
      <c r="A250">
        <v>4.0000000000000002E-4</v>
      </c>
      <c r="B250">
        <v>0.65</v>
      </c>
      <c r="C250">
        <v>0.67</v>
      </c>
      <c r="D250">
        <v>10</v>
      </c>
      <c r="E250">
        <v>0.3</v>
      </c>
      <c r="F250">
        <v>1.768</v>
      </c>
      <c r="G250">
        <v>150</v>
      </c>
      <c r="H250">
        <v>196.15</v>
      </c>
      <c r="I250">
        <v>121.153846153846</v>
      </c>
      <c r="J250">
        <v>70</v>
      </c>
      <c r="K250">
        <v>341.15384599999999</v>
      </c>
      <c r="L250">
        <v>47.705840000000002</v>
      </c>
      <c r="M250">
        <v>375</v>
      </c>
      <c r="N250">
        <v>100</v>
      </c>
      <c r="O250">
        <v>150</v>
      </c>
      <c r="P250">
        <v>15</v>
      </c>
      <c r="Q250">
        <v>0.17327419999999999</v>
      </c>
      <c r="R250">
        <v>363</v>
      </c>
      <c r="S250">
        <v>3.6018530000000002</v>
      </c>
      <c r="T250">
        <v>400</v>
      </c>
      <c r="U250">
        <v>554820</v>
      </c>
      <c r="V250">
        <v>23.073910000000001</v>
      </c>
      <c r="W250" s="4">
        <v>3200000</v>
      </c>
      <c r="Y250">
        <v>4.0000000000000002E-4</v>
      </c>
      <c r="Z250">
        <v>0.65</v>
      </c>
      <c r="AA250">
        <v>0.67</v>
      </c>
      <c r="AB250">
        <v>10</v>
      </c>
      <c r="AC250">
        <v>0.3</v>
      </c>
      <c r="AD250">
        <v>1.768</v>
      </c>
      <c r="AE250">
        <v>150</v>
      </c>
      <c r="AF250">
        <v>196.15</v>
      </c>
      <c r="AG250">
        <v>121.153846153846</v>
      </c>
      <c r="AH250">
        <v>70</v>
      </c>
      <c r="AI250">
        <v>341.15384599999999</v>
      </c>
      <c r="AJ250">
        <v>47.705840000000002</v>
      </c>
      <c r="AK250">
        <v>375</v>
      </c>
      <c r="AL250">
        <v>100</v>
      </c>
      <c r="AM250">
        <v>150</v>
      </c>
      <c r="AN250">
        <v>0</v>
      </c>
      <c r="AO250">
        <v>0</v>
      </c>
      <c r="AP250">
        <v>358</v>
      </c>
      <c r="AQ250">
        <v>3.5038459999999998</v>
      </c>
      <c r="AR250">
        <v>450</v>
      </c>
      <c r="AS250">
        <v>641631.4</v>
      </c>
      <c r="AT250">
        <v>24.49464</v>
      </c>
      <c r="AU250">
        <v>-1</v>
      </c>
    </row>
    <row r="251" spans="1:47" x14ac:dyDescent="0.3">
      <c r="A251">
        <v>4.0000000000000002E-4</v>
      </c>
      <c r="B251">
        <v>0.65</v>
      </c>
      <c r="C251">
        <v>0.67</v>
      </c>
      <c r="D251">
        <v>10</v>
      </c>
      <c r="E251">
        <v>0.3</v>
      </c>
      <c r="F251">
        <v>1.768</v>
      </c>
      <c r="G251">
        <v>150</v>
      </c>
      <c r="H251">
        <v>196.15</v>
      </c>
      <c r="I251">
        <v>121.153846153846</v>
      </c>
      <c r="J251">
        <v>80</v>
      </c>
      <c r="K251">
        <v>351.15384599999999</v>
      </c>
      <c r="L251">
        <v>46.880850000000002</v>
      </c>
      <c r="M251">
        <v>375</v>
      </c>
      <c r="N251">
        <v>100</v>
      </c>
      <c r="O251">
        <v>150</v>
      </c>
      <c r="P251">
        <v>33</v>
      </c>
      <c r="Q251">
        <v>1.257576</v>
      </c>
      <c r="R251">
        <v>413</v>
      </c>
      <c r="S251">
        <v>1.6261509999999999</v>
      </c>
      <c r="T251">
        <v>370</v>
      </c>
      <c r="U251">
        <v>1136734</v>
      </c>
      <c r="V251">
        <v>22.18036</v>
      </c>
      <c r="W251">
        <v>903909</v>
      </c>
      <c r="Y251">
        <v>4.0000000000000002E-4</v>
      </c>
      <c r="Z251">
        <v>0.65</v>
      </c>
      <c r="AA251">
        <v>0.67</v>
      </c>
      <c r="AB251">
        <v>10</v>
      </c>
      <c r="AC251">
        <v>0.3</v>
      </c>
      <c r="AD251">
        <v>1.768</v>
      </c>
      <c r="AE251">
        <v>150</v>
      </c>
      <c r="AF251">
        <v>196.15</v>
      </c>
      <c r="AG251">
        <v>121.153846153846</v>
      </c>
      <c r="AH251">
        <v>80</v>
      </c>
      <c r="AI251">
        <v>351.15384599999999</v>
      </c>
      <c r="AJ251">
        <v>46.880850000000002</v>
      </c>
      <c r="AK251">
        <v>375</v>
      </c>
      <c r="AL251">
        <v>100</v>
      </c>
      <c r="AM251">
        <v>150</v>
      </c>
      <c r="AN251">
        <v>0</v>
      </c>
      <c r="AO251">
        <v>0</v>
      </c>
      <c r="AP251">
        <v>427</v>
      </c>
      <c r="AQ251">
        <v>1.7323189999999999</v>
      </c>
      <c r="AR251">
        <v>444</v>
      </c>
      <c r="AS251">
        <v>1280481</v>
      </c>
      <c r="AT251">
        <v>24.328279999999999</v>
      </c>
      <c r="AU251">
        <v>-1</v>
      </c>
    </row>
    <row r="252" spans="1:47" x14ac:dyDescent="0.3">
      <c r="A252">
        <v>4.0000000000000002E-4</v>
      </c>
      <c r="B252">
        <v>0.65</v>
      </c>
      <c r="C252">
        <v>0.67</v>
      </c>
      <c r="D252">
        <v>10</v>
      </c>
      <c r="E252">
        <v>0.3</v>
      </c>
      <c r="F252">
        <v>1.768</v>
      </c>
      <c r="G252">
        <v>150</v>
      </c>
      <c r="H252">
        <v>196.15</v>
      </c>
      <c r="I252">
        <v>121.153846153846</v>
      </c>
      <c r="J252">
        <v>90</v>
      </c>
      <c r="K252">
        <v>361.15384599999999</v>
      </c>
      <c r="L252">
        <v>46.077530000000003</v>
      </c>
      <c r="M252">
        <v>375</v>
      </c>
      <c r="N252">
        <v>100</v>
      </c>
      <c r="O252">
        <v>150</v>
      </c>
      <c r="P252">
        <v>38</v>
      </c>
      <c r="Q252">
        <v>0.85170170000000001</v>
      </c>
      <c r="R252">
        <v>463</v>
      </c>
      <c r="S252">
        <v>0.74445859999999997</v>
      </c>
      <c r="T252">
        <v>357</v>
      </c>
      <c r="U252">
        <v>2395774</v>
      </c>
      <c r="V252">
        <v>21.78237</v>
      </c>
      <c r="W252" s="4">
        <v>2810000</v>
      </c>
      <c r="Y252">
        <v>4.0000000000000002E-4</v>
      </c>
      <c r="Z252">
        <v>0.65</v>
      </c>
      <c r="AA252">
        <v>0.67</v>
      </c>
      <c r="AB252">
        <v>10</v>
      </c>
      <c r="AC252">
        <v>0.3</v>
      </c>
      <c r="AD252">
        <v>1.768</v>
      </c>
      <c r="AE252">
        <v>150</v>
      </c>
      <c r="AF252">
        <v>196.15</v>
      </c>
      <c r="AG252">
        <v>121.153846153846</v>
      </c>
      <c r="AH252">
        <v>90</v>
      </c>
      <c r="AI252">
        <v>361.15384599999999</v>
      </c>
      <c r="AJ252">
        <v>46.077530000000003</v>
      </c>
      <c r="AK252">
        <v>375</v>
      </c>
      <c r="AL252">
        <v>100</v>
      </c>
      <c r="AM252">
        <v>150</v>
      </c>
      <c r="AN252">
        <v>0</v>
      </c>
      <c r="AO252">
        <v>0</v>
      </c>
      <c r="AP252">
        <v>461</v>
      </c>
      <c r="AQ252">
        <v>0.84937450000000003</v>
      </c>
      <c r="AR252">
        <v>439</v>
      </c>
      <c r="AS252">
        <v>2582162</v>
      </c>
      <c r="AT252">
        <v>24.188829999999999</v>
      </c>
      <c r="AU252">
        <v>-1</v>
      </c>
    </row>
    <row r="253" spans="1:47" x14ac:dyDescent="0.3">
      <c r="A253">
        <v>4.0000000000000002E-4</v>
      </c>
      <c r="B253">
        <v>0.65</v>
      </c>
      <c r="C253">
        <v>0.67</v>
      </c>
      <c r="D253">
        <v>10</v>
      </c>
      <c r="E253">
        <v>0.3</v>
      </c>
      <c r="F253">
        <v>1.768</v>
      </c>
      <c r="G253">
        <v>150</v>
      </c>
      <c r="H253">
        <v>196.15</v>
      </c>
      <c r="I253">
        <v>121.153846153846</v>
      </c>
      <c r="J253">
        <v>100</v>
      </c>
      <c r="K253">
        <v>371.15384599999999</v>
      </c>
      <c r="L253">
        <v>45.29533</v>
      </c>
      <c r="M253">
        <v>375</v>
      </c>
      <c r="N253">
        <v>100</v>
      </c>
      <c r="O253">
        <v>150</v>
      </c>
      <c r="P253">
        <v>26</v>
      </c>
      <c r="Q253">
        <v>9.3163170000000003E-2</v>
      </c>
      <c r="R253">
        <v>593</v>
      </c>
      <c r="S253">
        <v>1.3905400000000001</v>
      </c>
      <c r="T253">
        <v>351</v>
      </c>
      <c r="U253">
        <v>1261077</v>
      </c>
      <c r="V253">
        <v>21.596340000000001</v>
      </c>
      <c r="W253" s="4">
        <v>13500000</v>
      </c>
      <c r="Y253">
        <v>4.0000000000000002E-4</v>
      </c>
      <c r="Z253">
        <v>0.65</v>
      </c>
      <c r="AA253">
        <v>0.67</v>
      </c>
      <c r="AB253">
        <v>10</v>
      </c>
      <c r="AC253">
        <v>0.3</v>
      </c>
      <c r="AD253">
        <v>1.768</v>
      </c>
      <c r="AE253">
        <v>150</v>
      </c>
      <c r="AF253">
        <v>196.15</v>
      </c>
      <c r="AG253">
        <v>121.153846153846</v>
      </c>
      <c r="AH253">
        <v>100</v>
      </c>
      <c r="AI253">
        <v>371.15384599999999</v>
      </c>
      <c r="AJ253">
        <v>45.29533</v>
      </c>
      <c r="AK253">
        <v>375</v>
      </c>
      <c r="AL253">
        <v>100</v>
      </c>
      <c r="AM253">
        <v>150</v>
      </c>
      <c r="AN253">
        <v>0</v>
      </c>
      <c r="AO253">
        <v>0</v>
      </c>
      <c r="AP253">
        <v>609</v>
      </c>
      <c r="AQ253">
        <v>1.7316149999999999</v>
      </c>
      <c r="AR253">
        <v>384</v>
      </c>
      <c r="AS253">
        <v>1107894</v>
      </c>
      <c r="AT253">
        <v>22.601520000000001</v>
      </c>
      <c r="AU253">
        <v>-1</v>
      </c>
    </row>
    <row r="254" spans="1:47" x14ac:dyDescent="0.3">
      <c r="A254">
        <v>4.0000000000000002E-4</v>
      </c>
      <c r="B254">
        <v>0.65</v>
      </c>
      <c r="C254">
        <v>0.67</v>
      </c>
      <c r="D254">
        <v>10</v>
      </c>
      <c r="E254">
        <v>0.3</v>
      </c>
      <c r="F254">
        <v>1.768</v>
      </c>
      <c r="G254">
        <v>150</v>
      </c>
      <c r="H254">
        <v>196.15</v>
      </c>
      <c r="I254">
        <v>121.153846153846</v>
      </c>
      <c r="J254">
        <v>0</v>
      </c>
      <c r="K254">
        <v>271.15384599999999</v>
      </c>
      <c r="L254">
        <v>54.13017</v>
      </c>
      <c r="M254">
        <v>375</v>
      </c>
      <c r="N254">
        <v>100</v>
      </c>
      <c r="O254">
        <v>150</v>
      </c>
      <c r="P254">
        <v>0</v>
      </c>
      <c r="Q254">
        <v>0</v>
      </c>
      <c r="R254">
        <v>0</v>
      </c>
      <c r="S254">
        <v>0</v>
      </c>
      <c r="T254">
        <v>351</v>
      </c>
      <c r="U254">
        <v>1261077</v>
      </c>
      <c r="V254">
        <v>21.596340000000001</v>
      </c>
      <c r="W254">
        <v>-1</v>
      </c>
      <c r="Y254">
        <v>4.0000000000000002E-4</v>
      </c>
      <c r="Z254">
        <v>0.65</v>
      </c>
      <c r="AA254">
        <v>0.67</v>
      </c>
      <c r="AB254">
        <v>10</v>
      </c>
      <c r="AC254">
        <v>0.3</v>
      </c>
      <c r="AD254">
        <v>1.768</v>
      </c>
      <c r="AE254">
        <v>150</v>
      </c>
      <c r="AF254">
        <v>196.15</v>
      </c>
      <c r="AG254">
        <v>121.153846153846</v>
      </c>
      <c r="AH254">
        <v>0</v>
      </c>
      <c r="AI254">
        <v>271.15384599999999</v>
      </c>
      <c r="AJ254">
        <v>54.13017</v>
      </c>
      <c r="AK254">
        <v>375</v>
      </c>
      <c r="AL254">
        <v>100</v>
      </c>
      <c r="AM254">
        <v>150</v>
      </c>
      <c r="AN254">
        <v>0</v>
      </c>
      <c r="AO254">
        <v>0</v>
      </c>
      <c r="AP254">
        <v>0</v>
      </c>
      <c r="AQ254">
        <v>0</v>
      </c>
      <c r="AR254">
        <v>384</v>
      </c>
      <c r="AS254">
        <v>1107894</v>
      </c>
      <c r="AT254">
        <v>22.601520000000001</v>
      </c>
      <c r="AU254">
        <v>-1</v>
      </c>
    </row>
    <row r="255" spans="1:47" x14ac:dyDescent="0.3">
      <c r="A255" t="s">
        <v>74</v>
      </c>
      <c r="B255" t="s">
        <v>74</v>
      </c>
      <c r="C255" t="s">
        <v>74</v>
      </c>
      <c r="D255" t="s">
        <v>74</v>
      </c>
      <c r="E255" t="s">
        <v>74</v>
      </c>
      <c r="F255" t="s">
        <v>74</v>
      </c>
      <c r="G255">
        <v>250</v>
      </c>
      <c r="Y255" t="s">
        <v>74</v>
      </c>
      <c r="Z255" t="s">
        <v>74</v>
      </c>
      <c r="AA255" t="s">
        <v>74</v>
      </c>
      <c r="AB255" t="s">
        <v>74</v>
      </c>
      <c r="AC255" t="s">
        <v>74</v>
      </c>
      <c r="AD255" t="s">
        <v>74</v>
      </c>
      <c r="AE255">
        <v>250</v>
      </c>
    </row>
    <row r="256" spans="1:47" x14ac:dyDescent="0.3">
      <c r="A256" t="s">
        <v>74</v>
      </c>
      <c r="B256" t="s">
        <v>74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75</v>
      </c>
      <c r="K256" t="s">
        <v>74</v>
      </c>
      <c r="L256" t="s">
        <v>74</v>
      </c>
      <c r="M256" t="s">
        <v>74</v>
      </c>
      <c r="N256">
        <v>0</v>
      </c>
      <c r="Y256" t="s">
        <v>74</v>
      </c>
      <c r="Z256" t="s">
        <v>74</v>
      </c>
      <c r="AA256" t="s">
        <v>74</v>
      </c>
      <c r="AB256" t="s">
        <v>74</v>
      </c>
      <c r="AC256" t="s">
        <v>74</v>
      </c>
      <c r="AD256" t="s">
        <v>74</v>
      </c>
      <c r="AE256" t="s">
        <v>74</v>
      </c>
      <c r="AF256" t="s">
        <v>74</v>
      </c>
      <c r="AG256" t="s">
        <v>74</v>
      </c>
      <c r="AH256" t="s">
        <v>75</v>
      </c>
      <c r="AI256" t="s">
        <v>74</v>
      </c>
      <c r="AJ256" t="s">
        <v>74</v>
      </c>
      <c r="AK256" t="s">
        <v>74</v>
      </c>
      <c r="AL256">
        <v>0</v>
      </c>
    </row>
    <row r="257" spans="1:47" x14ac:dyDescent="0.3">
      <c r="A257" t="s">
        <v>74</v>
      </c>
      <c r="B257" t="s">
        <v>74</v>
      </c>
      <c r="C257" t="s">
        <v>74</v>
      </c>
      <c r="D257" t="s">
        <v>74</v>
      </c>
      <c r="E257" t="s">
        <v>74</v>
      </c>
      <c r="F257" t="s">
        <v>74</v>
      </c>
      <c r="G257" t="s">
        <v>75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>
        <v>50</v>
      </c>
      <c r="Y257" t="s">
        <v>74</v>
      </c>
      <c r="Z257" t="s">
        <v>74</v>
      </c>
      <c r="AA257" t="s">
        <v>74</v>
      </c>
      <c r="AB257" t="s">
        <v>74</v>
      </c>
      <c r="AC257" t="s">
        <v>74</v>
      </c>
      <c r="AD257" t="s">
        <v>74</v>
      </c>
      <c r="AE257" t="s">
        <v>75</v>
      </c>
      <c r="AF257" t="s">
        <v>74</v>
      </c>
      <c r="AG257" t="s">
        <v>74</v>
      </c>
      <c r="AH257" t="s">
        <v>74</v>
      </c>
      <c r="AI257" t="s">
        <v>74</v>
      </c>
      <c r="AJ257" t="s">
        <v>74</v>
      </c>
      <c r="AK257" t="s">
        <v>74</v>
      </c>
      <c r="AL257">
        <v>50</v>
      </c>
    </row>
    <row r="258" spans="1:47" x14ac:dyDescent="0.3">
      <c r="A258">
        <v>4.0000000000000002E-4</v>
      </c>
      <c r="B258">
        <v>0.65</v>
      </c>
      <c r="C258">
        <v>0.67</v>
      </c>
      <c r="D258">
        <v>10</v>
      </c>
      <c r="E258">
        <v>0.3</v>
      </c>
      <c r="F258">
        <v>1.768</v>
      </c>
      <c r="G258">
        <v>250</v>
      </c>
      <c r="H258">
        <v>326.92</v>
      </c>
      <c r="I258">
        <v>201.923076923076</v>
      </c>
      <c r="J258">
        <v>0</v>
      </c>
      <c r="K258">
        <v>451.92307599999998</v>
      </c>
      <c r="L258">
        <v>21.168089999999999</v>
      </c>
      <c r="M258">
        <v>175</v>
      </c>
      <c r="N258">
        <v>0</v>
      </c>
      <c r="O258">
        <v>50</v>
      </c>
      <c r="P258">
        <v>0</v>
      </c>
      <c r="Q258">
        <v>0</v>
      </c>
      <c r="R258">
        <v>2488</v>
      </c>
      <c r="S258">
        <v>6.165635</v>
      </c>
      <c r="T258">
        <v>81</v>
      </c>
      <c r="U258">
        <v>65633.47</v>
      </c>
      <c r="V258">
        <v>10.327209999999999</v>
      </c>
      <c r="W258">
        <v>-1</v>
      </c>
      <c r="Y258">
        <v>4.0000000000000002E-4</v>
      </c>
      <c r="Z258">
        <v>0.65</v>
      </c>
      <c r="AA258">
        <v>0.67</v>
      </c>
      <c r="AB258">
        <v>10</v>
      </c>
      <c r="AC258">
        <v>0.3</v>
      </c>
      <c r="AD258">
        <v>1.768</v>
      </c>
      <c r="AE258">
        <v>250</v>
      </c>
      <c r="AF258">
        <v>326.92</v>
      </c>
      <c r="AG258">
        <v>201.923076923076</v>
      </c>
      <c r="AH258">
        <v>0</v>
      </c>
      <c r="AI258">
        <v>451.92307599999998</v>
      </c>
      <c r="AJ258">
        <v>21.168089999999999</v>
      </c>
      <c r="AK258">
        <v>175</v>
      </c>
      <c r="AL258">
        <v>0</v>
      </c>
      <c r="AM258">
        <v>50</v>
      </c>
      <c r="AN258">
        <v>0</v>
      </c>
      <c r="AO258">
        <v>0</v>
      </c>
      <c r="AP258">
        <v>8368</v>
      </c>
      <c r="AQ258">
        <v>142.863</v>
      </c>
      <c r="AR258">
        <v>26</v>
      </c>
      <c r="AS258">
        <v>909.22580000000005</v>
      </c>
      <c r="AT258">
        <v>5.84558</v>
      </c>
      <c r="AU258">
        <v>-1</v>
      </c>
    </row>
    <row r="259" spans="1:47" x14ac:dyDescent="0.3">
      <c r="A259">
        <v>4.0000000000000002E-4</v>
      </c>
      <c r="B259">
        <v>0.65</v>
      </c>
      <c r="C259">
        <v>0.67</v>
      </c>
      <c r="D259">
        <v>10</v>
      </c>
      <c r="E259">
        <v>0.3</v>
      </c>
      <c r="F259">
        <v>1.768</v>
      </c>
      <c r="G259">
        <v>250</v>
      </c>
      <c r="H259">
        <v>326.92</v>
      </c>
      <c r="I259">
        <v>201.923076923076</v>
      </c>
      <c r="J259">
        <v>10</v>
      </c>
      <c r="K259">
        <v>461.92307599999998</v>
      </c>
      <c r="L259">
        <v>20.74924</v>
      </c>
      <c r="M259">
        <v>175</v>
      </c>
      <c r="N259">
        <v>0</v>
      </c>
      <c r="O259">
        <v>50</v>
      </c>
      <c r="P259">
        <v>0</v>
      </c>
      <c r="Q259">
        <v>0</v>
      </c>
      <c r="R259">
        <v>1032</v>
      </c>
      <c r="S259">
        <v>0.36594769999999999</v>
      </c>
      <c r="T259">
        <v>75</v>
      </c>
      <c r="U259">
        <v>1023907</v>
      </c>
      <c r="V259">
        <v>9.9363670000000006</v>
      </c>
      <c r="W259">
        <v>-1</v>
      </c>
      <c r="Y259">
        <v>4.0000000000000002E-4</v>
      </c>
      <c r="Z259">
        <v>0.65</v>
      </c>
      <c r="AA259">
        <v>0.67</v>
      </c>
      <c r="AB259">
        <v>10</v>
      </c>
      <c r="AC259">
        <v>0.3</v>
      </c>
      <c r="AD259">
        <v>1.768</v>
      </c>
      <c r="AE259">
        <v>250</v>
      </c>
      <c r="AF259">
        <v>326.92</v>
      </c>
      <c r="AG259">
        <v>201.923076923076</v>
      </c>
      <c r="AH259">
        <v>10</v>
      </c>
      <c r="AI259">
        <v>461.92307599999998</v>
      </c>
      <c r="AJ259">
        <v>20.74924</v>
      </c>
      <c r="AK259">
        <v>175</v>
      </c>
      <c r="AL259">
        <v>0</v>
      </c>
      <c r="AM259">
        <v>50</v>
      </c>
      <c r="AN259">
        <v>0</v>
      </c>
      <c r="AO259">
        <v>0</v>
      </c>
      <c r="AP259">
        <v>8021</v>
      </c>
      <c r="AQ259">
        <v>143.55969999999999</v>
      </c>
      <c r="AR259">
        <v>48</v>
      </c>
      <c r="AS259">
        <v>1670.424</v>
      </c>
      <c r="AT259">
        <v>7.9455010000000001</v>
      </c>
      <c r="AU259">
        <v>-1</v>
      </c>
    </row>
    <row r="260" spans="1:47" x14ac:dyDescent="0.3">
      <c r="A260">
        <v>4.0000000000000002E-4</v>
      </c>
      <c r="B260">
        <v>0.65</v>
      </c>
      <c r="C260">
        <v>0.67</v>
      </c>
      <c r="D260">
        <v>10</v>
      </c>
      <c r="E260">
        <v>0.3</v>
      </c>
      <c r="F260">
        <v>1.768</v>
      </c>
      <c r="G260">
        <v>250</v>
      </c>
      <c r="H260">
        <v>326.92</v>
      </c>
      <c r="I260">
        <v>201.923076923076</v>
      </c>
      <c r="J260">
        <v>20</v>
      </c>
      <c r="K260">
        <v>471.92307599999998</v>
      </c>
      <c r="L260">
        <v>20.345939999999999</v>
      </c>
      <c r="M260">
        <v>175</v>
      </c>
      <c r="N260">
        <v>0</v>
      </c>
      <c r="O260">
        <v>50</v>
      </c>
      <c r="P260">
        <v>0</v>
      </c>
      <c r="Q260">
        <v>0</v>
      </c>
      <c r="R260">
        <v>441</v>
      </c>
      <c r="S260">
        <v>6.1291539999999999E-2</v>
      </c>
      <c r="T260">
        <v>80</v>
      </c>
      <c r="U260">
        <v>6520901</v>
      </c>
      <c r="V260">
        <v>10.26309</v>
      </c>
      <c r="W260">
        <v>-1</v>
      </c>
      <c r="Y260">
        <v>4.0000000000000002E-4</v>
      </c>
      <c r="Z260">
        <v>0.65</v>
      </c>
      <c r="AA260">
        <v>0.67</v>
      </c>
      <c r="AB260">
        <v>10</v>
      </c>
      <c r="AC260">
        <v>0.3</v>
      </c>
      <c r="AD260">
        <v>1.768</v>
      </c>
      <c r="AE260">
        <v>250</v>
      </c>
      <c r="AF260">
        <v>326.92</v>
      </c>
      <c r="AG260">
        <v>201.923076923076</v>
      </c>
      <c r="AH260">
        <v>20</v>
      </c>
      <c r="AI260">
        <v>471.92307599999998</v>
      </c>
      <c r="AJ260">
        <v>20.345939999999999</v>
      </c>
      <c r="AK260">
        <v>175</v>
      </c>
      <c r="AL260">
        <v>0</v>
      </c>
      <c r="AM260">
        <v>50</v>
      </c>
      <c r="AN260">
        <v>0</v>
      </c>
      <c r="AO260">
        <v>0</v>
      </c>
      <c r="AP260">
        <v>8043</v>
      </c>
      <c r="AQ260">
        <v>146.03790000000001</v>
      </c>
      <c r="AR260">
        <v>27</v>
      </c>
      <c r="AS260">
        <v>923.66880000000003</v>
      </c>
      <c r="AT260">
        <v>5.9570340000000002</v>
      </c>
      <c r="AU260">
        <v>-1</v>
      </c>
    </row>
    <row r="261" spans="1:47" x14ac:dyDescent="0.3">
      <c r="A261">
        <v>4.0000000000000002E-4</v>
      </c>
      <c r="B261">
        <v>0.65</v>
      </c>
      <c r="C261">
        <v>0.67</v>
      </c>
      <c r="D261">
        <v>10</v>
      </c>
      <c r="E261">
        <v>0.3</v>
      </c>
      <c r="F261">
        <v>1.768</v>
      </c>
      <c r="G261">
        <v>250</v>
      </c>
      <c r="H261">
        <v>326.92</v>
      </c>
      <c r="I261">
        <v>201.923076923076</v>
      </c>
      <c r="J261">
        <v>30</v>
      </c>
      <c r="K261">
        <v>481.92307599999998</v>
      </c>
      <c r="L261">
        <v>19.9574</v>
      </c>
      <c r="M261">
        <v>175</v>
      </c>
      <c r="N261">
        <v>0</v>
      </c>
      <c r="O261">
        <v>50</v>
      </c>
      <c r="P261">
        <v>0</v>
      </c>
      <c r="Q261">
        <v>0</v>
      </c>
      <c r="R261">
        <v>140</v>
      </c>
      <c r="S261">
        <v>8.9072060000000008E-3</v>
      </c>
      <c r="T261">
        <v>83</v>
      </c>
      <c r="U261">
        <v>46553760</v>
      </c>
      <c r="V261">
        <v>10.454280000000001</v>
      </c>
      <c r="W261">
        <v>-1</v>
      </c>
      <c r="Y261">
        <v>4.0000000000000002E-4</v>
      </c>
      <c r="Z261">
        <v>0.65</v>
      </c>
      <c r="AA261">
        <v>0.67</v>
      </c>
      <c r="AB261">
        <v>10</v>
      </c>
      <c r="AC261">
        <v>0.3</v>
      </c>
      <c r="AD261">
        <v>1.768</v>
      </c>
      <c r="AE261">
        <v>250</v>
      </c>
      <c r="AF261">
        <v>326.92</v>
      </c>
      <c r="AG261">
        <v>201.923076923076</v>
      </c>
      <c r="AH261">
        <v>30</v>
      </c>
      <c r="AI261">
        <v>481.92307599999998</v>
      </c>
      <c r="AJ261">
        <v>19.9574</v>
      </c>
      <c r="AK261">
        <v>175</v>
      </c>
      <c r="AL261">
        <v>0</v>
      </c>
      <c r="AM261">
        <v>50</v>
      </c>
      <c r="AN261">
        <v>0</v>
      </c>
      <c r="AO261">
        <v>0</v>
      </c>
      <c r="AP261">
        <v>8169</v>
      </c>
      <c r="AQ261">
        <v>152.98429999999999</v>
      </c>
      <c r="AR261">
        <v>27</v>
      </c>
      <c r="AS261">
        <v>881.72879999999998</v>
      </c>
      <c r="AT261">
        <v>5.9570340000000002</v>
      </c>
      <c r="AU261">
        <v>-1</v>
      </c>
    </row>
    <row r="262" spans="1:47" x14ac:dyDescent="0.3">
      <c r="A262">
        <v>4.0000000000000002E-4</v>
      </c>
      <c r="B262">
        <v>0.65</v>
      </c>
      <c r="C262">
        <v>0.67</v>
      </c>
      <c r="D262">
        <v>10</v>
      </c>
      <c r="E262">
        <v>0.3</v>
      </c>
      <c r="F262">
        <v>1.768</v>
      </c>
      <c r="G262">
        <v>250</v>
      </c>
      <c r="H262">
        <v>326.92</v>
      </c>
      <c r="I262">
        <v>201.923076923076</v>
      </c>
      <c r="J262">
        <v>40</v>
      </c>
      <c r="K262">
        <v>491.92307599999998</v>
      </c>
      <c r="L262">
        <v>19.582840000000001</v>
      </c>
      <c r="M262">
        <v>175</v>
      </c>
      <c r="N262">
        <v>0</v>
      </c>
      <c r="O262">
        <v>50</v>
      </c>
      <c r="P262">
        <v>0</v>
      </c>
      <c r="Q262">
        <v>0</v>
      </c>
      <c r="R262">
        <v>4</v>
      </c>
      <c r="S262">
        <v>1.220613E-4</v>
      </c>
      <c r="T262">
        <v>66</v>
      </c>
      <c r="U262">
        <v>2701370000</v>
      </c>
      <c r="V262">
        <v>9.3197329999999994</v>
      </c>
      <c r="W262">
        <v>-1</v>
      </c>
      <c r="Y262">
        <v>4.0000000000000002E-4</v>
      </c>
      <c r="Z262">
        <v>0.65</v>
      </c>
      <c r="AA262">
        <v>0.67</v>
      </c>
      <c r="AB262">
        <v>10</v>
      </c>
      <c r="AC262">
        <v>0.3</v>
      </c>
      <c r="AD262">
        <v>1.768</v>
      </c>
      <c r="AE262">
        <v>250</v>
      </c>
      <c r="AF262">
        <v>326.92</v>
      </c>
      <c r="AG262">
        <v>201.923076923076</v>
      </c>
      <c r="AH262">
        <v>40</v>
      </c>
      <c r="AI262">
        <v>491.92307599999998</v>
      </c>
      <c r="AJ262">
        <v>19.582840000000001</v>
      </c>
      <c r="AK262">
        <v>175</v>
      </c>
      <c r="AL262">
        <v>0</v>
      </c>
      <c r="AM262">
        <v>50</v>
      </c>
      <c r="AN262">
        <v>0</v>
      </c>
      <c r="AO262">
        <v>0</v>
      </c>
      <c r="AP262">
        <v>8197</v>
      </c>
      <c r="AQ262">
        <v>161.1431</v>
      </c>
      <c r="AR262">
        <v>23</v>
      </c>
      <c r="AS262">
        <v>713.07339999999999</v>
      </c>
      <c r="AT262">
        <v>5.4977260000000001</v>
      </c>
      <c r="AU262">
        <v>-1</v>
      </c>
    </row>
    <row r="263" spans="1:47" x14ac:dyDescent="0.3">
      <c r="A263">
        <v>4.0000000000000002E-4</v>
      </c>
      <c r="B263">
        <v>0.65</v>
      </c>
      <c r="C263">
        <v>0.67</v>
      </c>
      <c r="D263">
        <v>10</v>
      </c>
      <c r="E263">
        <v>0.3</v>
      </c>
      <c r="F263">
        <v>1.768</v>
      </c>
      <c r="G263">
        <v>250</v>
      </c>
      <c r="H263">
        <v>326.92</v>
      </c>
      <c r="I263">
        <v>201.923076923076</v>
      </c>
      <c r="J263">
        <v>50</v>
      </c>
      <c r="K263">
        <v>501.92307599999998</v>
      </c>
      <c r="L263">
        <v>19.22156</v>
      </c>
      <c r="M263">
        <v>175</v>
      </c>
      <c r="N263">
        <v>0</v>
      </c>
      <c r="O263">
        <v>50</v>
      </c>
      <c r="P263">
        <v>0</v>
      </c>
      <c r="Q263">
        <v>0</v>
      </c>
      <c r="R263">
        <v>0</v>
      </c>
      <c r="S263">
        <v>0</v>
      </c>
      <c r="T263">
        <v>66</v>
      </c>
      <c r="U263">
        <v>2701370000</v>
      </c>
      <c r="V263">
        <v>9.3197329999999994</v>
      </c>
      <c r="W263">
        <v>-1</v>
      </c>
      <c r="Y263">
        <v>4.0000000000000002E-4</v>
      </c>
      <c r="Z263">
        <v>0.65</v>
      </c>
      <c r="AA263">
        <v>0.67</v>
      </c>
      <c r="AB263">
        <v>10</v>
      </c>
      <c r="AC263">
        <v>0.3</v>
      </c>
      <c r="AD263">
        <v>1.768</v>
      </c>
      <c r="AE263">
        <v>250</v>
      </c>
      <c r="AF263">
        <v>326.92</v>
      </c>
      <c r="AG263">
        <v>201.923076923076</v>
      </c>
      <c r="AH263">
        <v>50</v>
      </c>
      <c r="AI263">
        <v>501.92307599999998</v>
      </c>
      <c r="AJ263">
        <v>19.22156</v>
      </c>
      <c r="AK263">
        <v>175</v>
      </c>
      <c r="AL263">
        <v>0</v>
      </c>
      <c r="AM263">
        <v>50</v>
      </c>
      <c r="AN263">
        <v>0</v>
      </c>
      <c r="AO263">
        <v>0</v>
      </c>
      <c r="AP263">
        <v>8195</v>
      </c>
      <c r="AQ263">
        <v>162.1823</v>
      </c>
      <c r="AR263">
        <v>38</v>
      </c>
      <c r="AS263">
        <v>1170.5719999999999</v>
      </c>
      <c r="AT263">
        <v>7.0683790000000002</v>
      </c>
      <c r="AU263">
        <v>-1</v>
      </c>
    </row>
    <row r="264" spans="1:47" x14ac:dyDescent="0.3">
      <c r="A264">
        <v>4.0000000000000002E-4</v>
      </c>
      <c r="B264">
        <v>0.65</v>
      </c>
      <c r="C264">
        <v>0.67</v>
      </c>
      <c r="D264">
        <v>10</v>
      </c>
      <c r="E264">
        <v>0.3</v>
      </c>
      <c r="F264">
        <v>1.768</v>
      </c>
      <c r="G264">
        <v>250</v>
      </c>
      <c r="H264">
        <v>326.92</v>
      </c>
      <c r="I264">
        <v>201.923076923076</v>
      </c>
      <c r="J264">
        <v>60</v>
      </c>
      <c r="K264">
        <v>511.92307599999998</v>
      </c>
      <c r="L264">
        <v>18.872900000000001</v>
      </c>
      <c r="M264">
        <v>175</v>
      </c>
      <c r="N264">
        <v>0</v>
      </c>
      <c r="O264">
        <v>50</v>
      </c>
      <c r="P264">
        <v>0</v>
      </c>
      <c r="Q264">
        <v>0</v>
      </c>
      <c r="R264">
        <v>0</v>
      </c>
      <c r="S264">
        <v>0</v>
      </c>
      <c r="T264">
        <v>66</v>
      </c>
      <c r="U264">
        <v>2701370000</v>
      </c>
      <c r="V264">
        <v>9.3197329999999994</v>
      </c>
      <c r="W264">
        <v>-1</v>
      </c>
      <c r="Y264">
        <v>4.0000000000000002E-4</v>
      </c>
      <c r="Z264">
        <v>0.65</v>
      </c>
      <c r="AA264">
        <v>0.67</v>
      </c>
      <c r="AB264">
        <v>10</v>
      </c>
      <c r="AC264">
        <v>0.3</v>
      </c>
      <c r="AD264">
        <v>1.768</v>
      </c>
      <c r="AE264">
        <v>250</v>
      </c>
      <c r="AF264">
        <v>326.92</v>
      </c>
      <c r="AG264">
        <v>201.923076923076</v>
      </c>
      <c r="AH264">
        <v>60</v>
      </c>
      <c r="AI264">
        <v>511.92307599999998</v>
      </c>
      <c r="AJ264">
        <v>18.872900000000001</v>
      </c>
      <c r="AK264">
        <v>175</v>
      </c>
      <c r="AL264">
        <v>0</v>
      </c>
      <c r="AM264">
        <v>50</v>
      </c>
      <c r="AN264">
        <v>0</v>
      </c>
      <c r="AO264">
        <v>0</v>
      </c>
      <c r="AP264">
        <v>8277</v>
      </c>
      <c r="AQ264">
        <v>168.34119999999999</v>
      </c>
      <c r="AR264">
        <v>23</v>
      </c>
      <c r="AS264">
        <v>682.58309999999904</v>
      </c>
      <c r="AT264">
        <v>5.4977260000000001</v>
      </c>
      <c r="AU264">
        <v>-1</v>
      </c>
    </row>
    <row r="265" spans="1:47" x14ac:dyDescent="0.3">
      <c r="A265">
        <v>4.0000000000000002E-4</v>
      </c>
      <c r="B265">
        <v>0.65</v>
      </c>
      <c r="C265">
        <v>0.67</v>
      </c>
      <c r="D265">
        <v>10</v>
      </c>
      <c r="E265">
        <v>0.3</v>
      </c>
      <c r="F265">
        <v>1.768</v>
      </c>
      <c r="G265">
        <v>250</v>
      </c>
      <c r="H265">
        <v>326.92</v>
      </c>
      <c r="I265">
        <v>201.923076923076</v>
      </c>
      <c r="J265">
        <v>70</v>
      </c>
      <c r="K265">
        <v>521.92307600000004</v>
      </c>
      <c r="L265">
        <v>18.53622</v>
      </c>
      <c r="M265">
        <v>175</v>
      </c>
      <c r="N265">
        <v>0</v>
      </c>
      <c r="O265">
        <v>50</v>
      </c>
      <c r="P265">
        <v>0</v>
      </c>
      <c r="Q265">
        <v>0</v>
      </c>
      <c r="R265">
        <v>0</v>
      </c>
      <c r="S265">
        <v>0</v>
      </c>
      <c r="T265">
        <v>66</v>
      </c>
      <c r="U265">
        <v>2701370000</v>
      </c>
      <c r="V265">
        <v>9.3197329999999994</v>
      </c>
      <c r="W265">
        <v>-1</v>
      </c>
      <c r="Y265">
        <v>4.0000000000000002E-4</v>
      </c>
      <c r="Z265">
        <v>0.65</v>
      </c>
      <c r="AA265">
        <v>0.67</v>
      </c>
      <c r="AB265">
        <v>10</v>
      </c>
      <c r="AC265">
        <v>0.3</v>
      </c>
      <c r="AD265">
        <v>1.768</v>
      </c>
      <c r="AE265">
        <v>250</v>
      </c>
      <c r="AF265">
        <v>326.92</v>
      </c>
      <c r="AG265">
        <v>201.923076923076</v>
      </c>
      <c r="AH265">
        <v>70</v>
      </c>
      <c r="AI265">
        <v>521.92307600000004</v>
      </c>
      <c r="AJ265">
        <v>18.53622</v>
      </c>
      <c r="AK265">
        <v>175</v>
      </c>
      <c r="AL265">
        <v>0</v>
      </c>
      <c r="AM265">
        <v>50</v>
      </c>
      <c r="AN265">
        <v>0</v>
      </c>
      <c r="AO265">
        <v>0</v>
      </c>
      <c r="AP265">
        <v>2714</v>
      </c>
      <c r="AQ265">
        <v>54.635660000000001</v>
      </c>
      <c r="AR265">
        <v>18</v>
      </c>
      <c r="AS265">
        <v>1645.942</v>
      </c>
      <c r="AT265">
        <v>4.8631669999999998</v>
      </c>
      <c r="AU265">
        <v>-1</v>
      </c>
    </row>
    <row r="266" spans="1:47" x14ac:dyDescent="0.3">
      <c r="A266">
        <v>4.0000000000000002E-4</v>
      </c>
      <c r="B266">
        <v>0.65</v>
      </c>
      <c r="C266">
        <v>0.67</v>
      </c>
      <c r="D266">
        <v>10</v>
      </c>
      <c r="E266">
        <v>0.3</v>
      </c>
      <c r="F266">
        <v>1.768</v>
      </c>
      <c r="G266">
        <v>250</v>
      </c>
      <c r="H266">
        <v>326.92</v>
      </c>
      <c r="I266">
        <v>201.923076923076</v>
      </c>
      <c r="J266">
        <v>80</v>
      </c>
      <c r="K266">
        <v>531.92307600000004</v>
      </c>
      <c r="L266">
        <v>18.210940000000001</v>
      </c>
      <c r="M266">
        <v>175</v>
      </c>
      <c r="N266">
        <v>0</v>
      </c>
      <c r="O266">
        <v>50</v>
      </c>
      <c r="P266">
        <v>0</v>
      </c>
      <c r="Q266">
        <v>0</v>
      </c>
      <c r="R266">
        <v>0</v>
      </c>
      <c r="S266">
        <v>0</v>
      </c>
      <c r="T266">
        <v>66</v>
      </c>
      <c r="U266">
        <v>2701370000</v>
      </c>
      <c r="V266">
        <v>9.3197329999999994</v>
      </c>
      <c r="W266">
        <v>-1</v>
      </c>
      <c r="Y266">
        <v>4.0000000000000002E-4</v>
      </c>
      <c r="Z266">
        <v>0.65</v>
      </c>
      <c r="AA266">
        <v>0.67</v>
      </c>
      <c r="AB266">
        <v>10</v>
      </c>
      <c r="AC266">
        <v>0.3</v>
      </c>
      <c r="AD266">
        <v>1.768</v>
      </c>
      <c r="AE266">
        <v>250</v>
      </c>
      <c r="AF266">
        <v>326.92</v>
      </c>
      <c r="AG266">
        <v>201.923076923076</v>
      </c>
      <c r="AH266">
        <v>80</v>
      </c>
      <c r="AI266">
        <v>531.92307600000004</v>
      </c>
      <c r="AJ266">
        <v>18.210940000000001</v>
      </c>
      <c r="AK266">
        <v>175</v>
      </c>
      <c r="AL266">
        <v>0</v>
      </c>
      <c r="AM266">
        <v>50</v>
      </c>
      <c r="AN266">
        <v>0</v>
      </c>
      <c r="AO266">
        <v>0</v>
      </c>
      <c r="AP266">
        <v>2652</v>
      </c>
      <c r="AQ266">
        <v>56.1661</v>
      </c>
      <c r="AR266">
        <v>38</v>
      </c>
      <c r="AS266">
        <v>3380.0839999999998</v>
      </c>
      <c r="AT266">
        <v>7.0683790000000002</v>
      </c>
      <c r="AU266">
        <v>-1</v>
      </c>
    </row>
    <row r="267" spans="1:47" x14ac:dyDescent="0.3">
      <c r="A267">
        <v>4.0000000000000002E-4</v>
      </c>
      <c r="B267">
        <v>0.65</v>
      </c>
      <c r="C267">
        <v>0.67</v>
      </c>
      <c r="D267">
        <v>10</v>
      </c>
      <c r="E267">
        <v>0.3</v>
      </c>
      <c r="F267">
        <v>1.768</v>
      </c>
      <c r="G267">
        <v>250</v>
      </c>
      <c r="H267">
        <v>326.92</v>
      </c>
      <c r="I267">
        <v>201.923076923076</v>
      </c>
      <c r="J267">
        <v>90</v>
      </c>
      <c r="K267">
        <v>541.92307600000004</v>
      </c>
      <c r="L267">
        <v>17.896509999999999</v>
      </c>
      <c r="M267">
        <v>175</v>
      </c>
      <c r="N267">
        <v>0</v>
      </c>
      <c r="O267">
        <v>50</v>
      </c>
      <c r="P267">
        <v>0</v>
      </c>
      <c r="Q267">
        <v>0</v>
      </c>
      <c r="R267">
        <v>0</v>
      </c>
      <c r="S267">
        <v>0</v>
      </c>
      <c r="T267">
        <v>66</v>
      </c>
      <c r="U267">
        <v>2701370000</v>
      </c>
      <c r="V267">
        <v>9.3197329999999994</v>
      </c>
      <c r="W267">
        <v>-1</v>
      </c>
      <c r="Y267">
        <v>4.0000000000000002E-4</v>
      </c>
      <c r="Z267">
        <v>0.65</v>
      </c>
      <c r="AA267">
        <v>0.67</v>
      </c>
      <c r="AB267">
        <v>10</v>
      </c>
      <c r="AC267">
        <v>0.3</v>
      </c>
      <c r="AD267">
        <v>1.768</v>
      </c>
      <c r="AE267">
        <v>250</v>
      </c>
      <c r="AF267">
        <v>326.92</v>
      </c>
      <c r="AG267">
        <v>201.923076923076</v>
      </c>
      <c r="AH267">
        <v>90</v>
      </c>
      <c r="AI267">
        <v>541.92307600000004</v>
      </c>
      <c r="AJ267">
        <v>17.896509999999999</v>
      </c>
      <c r="AK267">
        <v>175</v>
      </c>
      <c r="AL267">
        <v>0</v>
      </c>
      <c r="AM267">
        <v>50</v>
      </c>
      <c r="AN267">
        <v>0</v>
      </c>
      <c r="AO267">
        <v>0</v>
      </c>
      <c r="AP267">
        <v>2661</v>
      </c>
      <c r="AQ267">
        <v>57.678350000000002</v>
      </c>
      <c r="AR267">
        <v>15</v>
      </c>
      <c r="AS267">
        <v>1299.261</v>
      </c>
      <c r="AT267">
        <v>4.439222</v>
      </c>
      <c r="AU267">
        <v>-1</v>
      </c>
    </row>
    <row r="268" spans="1:47" x14ac:dyDescent="0.3">
      <c r="A268">
        <v>4.0000000000000002E-4</v>
      </c>
      <c r="B268">
        <v>0.65</v>
      </c>
      <c r="C268">
        <v>0.67</v>
      </c>
      <c r="D268">
        <v>10</v>
      </c>
      <c r="E268">
        <v>0.3</v>
      </c>
      <c r="F268">
        <v>1.768</v>
      </c>
      <c r="G268">
        <v>250</v>
      </c>
      <c r="H268">
        <v>326.92</v>
      </c>
      <c r="I268">
        <v>201.923076923076</v>
      </c>
      <c r="J268">
        <v>100</v>
      </c>
      <c r="K268">
        <v>551.92307600000004</v>
      </c>
      <c r="L268">
        <v>17.592420000000001</v>
      </c>
      <c r="M268">
        <v>175</v>
      </c>
      <c r="N268">
        <v>0</v>
      </c>
      <c r="O268">
        <v>50</v>
      </c>
      <c r="P268">
        <v>0</v>
      </c>
      <c r="Q268">
        <v>0</v>
      </c>
      <c r="R268">
        <v>0</v>
      </c>
      <c r="S268">
        <v>0</v>
      </c>
      <c r="T268">
        <v>66</v>
      </c>
      <c r="U268">
        <v>2701370000</v>
      </c>
      <c r="V268">
        <v>9.3197329999999994</v>
      </c>
      <c r="W268">
        <v>-1</v>
      </c>
      <c r="Y268">
        <v>4.0000000000000002E-4</v>
      </c>
      <c r="Z268">
        <v>0.65</v>
      </c>
      <c r="AA268">
        <v>0.67</v>
      </c>
      <c r="AB268">
        <v>10</v>
      </c>
      <c r="AC268">
        <v>0.3</v>
      </c>
      <c r="AD268">
        <v>1.768</v>
      </c>
      <c r="AE268">
        <v>250</v>
      </c>
      <c r="AF268">
        <v>326.92</v>
      </c>
      <c r="AG268">
        <v>201.923076923076</v>
      </c>
      <c r="AH268">
        <v>100</v>
      </c>
      <c r="AI268">
        <v>551.92307600000004</v>
      </c>
      <c r="AJ268">
        <v>17.592420000000001</v>
      </c>
      <c r="AK268">
        <v>175</v>
      </c>
      <c r="AL268">
        <v>0</v>
      </c>
      <c r="AM268">
        <v>50</v>
      </c>
      <c r="AN268">
        <v>0</v>
      </c>
      <c r="AO268">
        <v>0</v>
      </c>
      <c r="AP268">
        <v>2804</v>
      </c>
      <c r="AQ268">
        <v>60.965820000000001</v>
      </c>
      <c r="AR268">
        <v>25</v>
      </c>
      <c r="AS268">
        <v>2048.6689999999999</v>
      </c>
      <c r="AT268">
        <v>5.7319680000000002</v>
      </c>
      <c r="AU268">
        <v>-1</v>
      </c>
    </row>
    <row r="269" spans="1:47" x14ac:dyDescent="0.3">
      <c r="A269">
        <v>4.0000000000000002E-4</v>
      </c>
      <c r="B269">
        <v>0.65</v>
      </c>
      <c r="C269">
        <v>0.67</v>
      </c>
      <c r="D269">
        <v>10</v>
      </c>
      <c r="E269">
        <v>0.3</v>
      </c>
      <c r="F269">
        <v>1.768</v>
      </c>
      <c r="G269">
        <v>250</v>
      </c>
      <c r="H269">
        <v>326.92</v>
      </c>
      <c r="I269">
        <v>201.923076923076</v>
      </c>
      <c r="J269">
        <v>0</v>
      </c>
      <c r="K269">
        <v>451.92307599999998</v>
      </c>
      <c r="L269">
        <v>21.168089999999999</v>
      </c>
      <c r="M269">
        <v>175</v>
      </c>
      <c r="N269">
        <v>0</v>
      </c>
      <c r="O269">
        <v>50</v>
      </c>
      <c r="P269">
        <v>0</v>
      </c>
      <c r="Q269">
        <v>0</v>
      </c>
      <c r="R269">
        <v>2488</v>
      </c>
      <c r="S269">
        <v>6.165635</v>
      </c>
      <c r="T269">
        <v>81</v>
      </c>
      <c r="U269">
        <v>65633.47</v>
      </c>
      <c r="V269">
        <v>10.327209999999999</v>
      </c>
      <c r="W269">
        <v>-1</v>
      </c>
      <c r="Y269">
        <v>4.0000000000000002E-4</v>
      </c>
      <c r="Z269">
        <v>0.65</v>
      </c>
      <c r="AA269">
        <v>0.67</v>
      </c>
      <c r="AB269">
        <v>10</v>
      </c>
      <c r="AC269">
        <v>0.3</v>
      </c>
      <c r="AD269">
        <v>1.768</v>
      </c>
      <c r="AE269">
        <v>250</v>
      </c>
      <c r="AF269">
        <v>326.92</v>
      </c>
      <c r="AG269">
        <v>201.923076923076</v>
      </c>
      <c r="AH269">
        <v>0</v>
      </c>
      <c r="AI269">
        <v>451.92307599999998</v>
      </c>
      <c r="AJ269">
        <v>21.168089999999999</v>
      </c>
      <c r="AK269">
        <v>175</v>
      </c>
      <c r="AL269">
        <v>0</v>
      </c>
      <c r="AM269">
        <v>50</v>
      </c>
      <c r="AN269">
        <v>0</v>
      </c>
      <c r="AO269">
        <v>0</v>
      </c>
      <c r="AP269">
        <v>8368</v>
      </c>
      <c r="AQ269">
        <v>142.863</v>
      </c>
      <c r="AR269">
        <v>26</v>
      </c>
      <c r="AS269">
        <v>909.22580000000005</v>
      </c>
      <c r="AT269">
        <v>5.84558</v>
      </c>
      <c r="AU269">
        <v>-1</v>
      </c>
    </row>
    <row r="270" spans="1:47" x14ac:dyDescent="0.3">
      <c r="A270" t="s">
        <v>74</v>
      </c>
      <c r="B270" t="s">
        <v>74</v>
      </c>
      <c r="C270" t="s">
        <v>74</v>
      </c>
      <c r="D270" t="s">
        <v>74</v>
      </c>
      <c r="E270" t="s">
        <v>74</v>
      </c>
      <c r="F270" t="s">
        <v>74</v>
      </c>
      <c r="G270" t="s">
        <v>75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74</v>
      </c>
      <c r="N270">
        <v>70</v>
      </c>
      <c r="Y270" t="s">
        <v>74</v>
      </c>
      <c r="Z270" t="s">
        <v>74</v>
      </c>
      <c r="AA270" t="s">
        <v>74</v>
      </c>
      <c r="AB270" t="s">
        <v>74</v>
      </c>
      <c r="AC270" t="s">
        <v>74</v>
      </c>
      <c r="AD270" t="s">
        <v>74</v>
      </c>
      <c r="AE270" t="s">
        <v>75</v>
      </c>
      <c r="AF270" t="s">
        <v>74</v>
      </c>
      <c r="AG270" t="s">
        <v>74</v>
      </c>
      <c r="AH270" t="s">
        <v>74</v>
      </c>
      <c r="AI270" t="s">
        <v>74</v>
      </c>
      <c r="AJ270" t="s">
        <v>74</v>
      </c>
      <c r="AK270" t="s">
        <v>74</v>
      </c>
      <c r="AL270">
        <v>70</v>
      </c>
    </row>
    <row r="271" spans="1:47" x14ac:dyDescent="0.3">
      <c r="A271">
        <v>4.0000000000000002E-4</v>
      </c>
      <c r="B271">
        <v>0.65</v>
      </c>
      <c r="C271">
        <v>0.67</v>
      </c>
      <c r="D271">
        <v>10</v>
      </c>
      <c r="E271">
        <v>0.3</v>
      </c>
      <c r="F271">
        <v>1.768</v>
      </c>
      <c r="G271">
        <v>250</v>
      </c>
      <c r="H271">
        <v>326.92</v>
      </c>
      <c r="I271">
        <v>201.923076923076</v>
      </c>
      <c r="J271">
        <v>0</v>
      </c>
      <c r="K271">
        <v>451.92307599999998</v>
      </c>
      <c r="L271">
        <v>23.339680000000001</v>
      </c>
      <c r="M271">
        <v>195</v>
      </c>
      <c r="N271">
        <v>0</v>
      </c>
      <c r="O271">
        <v>70</v>
      </c>
      <c r="P271">
        <v>0</v>
      </c>
      <c r="Q271">
        <v>0</v>
      </c>
      <c r="R271">
        <v>6990</v>
      </c>
      <c r="S271">
        <v>94.353790000000004</v>
      </c>
      <c r="T271">
        <v>135</v>
      </c>
      <c r="U271">
        <v>7148.1319999999996</v>
      </c>
      <c r="V271">
        <v>13.344469999999999</v>
      </c>
      <c r="W271">
        <v>-1</v>
      </c>
      <c r="Y271">
        <v>4.0000000000000002E-4</v>
      </c>
      <c r="Z271">
        <v>0.65</v>
      </c>
      <c r="AA271">
        <v>0.67</v>
      </c>
      <c r="AB271">
        <v>10</v>
      </c>
      <c r="AC271">
        <v>0.3</v>
      </c>
      <c r="AD271">
        <v>1.768</v>
      </c>
      <c r="AE271">
        <v>250</v>
      </c>
      <c r="AF271">
        <v>326.92</v>
      </c>
      <c r="AG271">
        <v>201.923076923076</v>
      </c>
      <c r="AH271">
        <v>0</v>
      </c>
      <c r="AI271">
        <v>451.92307599999998</v>
      </c>
      <c r="AJ271">
        <v>23.339680000000001</v>
      </c>
      <c r="AK271">
        <v>195</v>
      </c>
      <c r="AL271">
        <v>0</v>
      </c>
      <c r="AM271">
        <v>70</v>
      </c>
      <c r="AN271">
        <v>0</v>
      </c>
      <c r="AO271">
        <v>0</v>
      </c>
      <c r="AP271">
        <v>6995</v>
      </c>
      <c r="AQ271">
        <v>94.309920000000005</v>
      </c>
      <c r="AR271">
        <v>83</v>
      </c>
      <c r="AS271">
        <v>4396.8220000000001</v>
      </c>
      <c r="AT271">
        <v>10.454280000000001</v>
      </c>
      <c r="AU271">
        <v>-1</v>
      </c>
    </row>
    <row r="272" spans="1:47" x14ac:dyDescent="0.3">
      <c r="A272">
        <v>4.0000000000000002E-4</v>
      </c>
      <c r="B272">
        <v>0.65</v>
      </c>
      <c r="C272">
        <v>0.67</v>
      </c>
      <c r="D272">
        <v>10</v>
      </c>
      <c r="E272">
        <v>0.3</v>
      </c>
      <c r="F272">
        <v>1.768</v>
      </c>
      <c r="G272">
        <v>250</v>
      </c>
      <c r="H272">
        <v>326.92</v>
      </c>
      <c r="I272">
        <v>201.923076923076</v>
      </c>
      <c r="J272">
        <v>10</v>
      </c>
      <c r="K272">
        <v>461.92307599999998</v>
      </c>
      <c r="L272">
        <v>22.886949999999999</v>
      </c>
      <c r="M272">
        <v>195</v>
      </c>
      <c r="N272">
        <v>0</v>
      </c>
      <c r="O272">
        <v>70</v>
      </c>
      <c r="P272">
        <v>0</v>
      </c>
      <c r="Q272">
        <v>0</v>
      </c>
      <c r="R272">
        <v>6620</v>
      </c>
      <c r="S272">
        <v>87.055269999999993</v>
      </c>
      <c r="T272">
        <v>183</v>
      </c>
      <c r="U272">
        <v>10502.05</v>
      </c>
      <c r="V272">
        <v>15.549329999999999</v>
      </c>
      <c r="W272">
        <v>-1</v>
      </c>
      <c r="Y272">
        <v>4.0000000000000002E-4</v>
      </c>
      <c r="Z272">
        <v>0.65</v>
      </c>
      <c r="AA272">
        <v>0.67</v>
      </c>
      <c r="AB272">
        <v>10</v>
      </c>
      <c r="AC272">
        <v>0.3</v>
      </c>
      <c r="AD272">
        <v>1.768</v>
      </c>
      <c r="AE272">
        <v>250</v>
      </c>
      <c r="AF272">
        <v>326.92</v>
      </c>
      <c r="AG272">
        <v>201.923076923076</v>
      </c>
      <c r="AH272">
        <v>10</v>
      </c>
      <c r="AI272">
        <v>461.92307599999998</v>
      </c>
      <c r="AJ272">
        <v>22.886949999999999</v>
      </c>
      <c r="AK272">
        <v>195</v>
      </c>
      <c r="AL272">
        <v>0</v>
      </c>
      <c r="AM272">
        <v>70</v>
      </c>
      <c r="AN272">
        <v>0</v>
      </c>
      <c r="AO272">
        <v>0</v>
      </c>
      <c r="AP272">
        <v>6679</v>
      </c>
      <c r="AQ272">
        <v>91.973470000000006</v>
      </c>
      <c r="AR272">
        <v>48</v>
      </c>
      <c r="AS272">
        <v>2607.335</v>
      </c>
      <c r="AT272">
        <v>7.9455010000000001</v>
      </c>
      <c r="AU272">
        <v>-1</v>
      </c>
    </row>
    <row r="273" spans="1:47" x14ac:dyDescent="0.3">
      <c r="A273">
        <v>4.0000000000000002E-4</v>
      </c>
      <c r="B273">
        <v>0.65</v>
      </c>
      <c r="C273">
        <v>0.67</v>
      </c>
      <c r="D273">
        <v>10</v>
      </c>
      <c r="E273">
        <v>0.3</v>
      </c>
      <c r="F273">
        <v>1.768</v>
      </c>
      <c r="G273">
        <v>250</v>
      </c>
      <c r="H273">
        <v>326.92</v>
      </c>
      <c r="I273">
        <v>201.923076923076</v>
      </c>
      <c r="J273">
        <v>20</v>
      </c>
      <c r="K273">
        <v>471.92307599999998</v>
      </c>
      <c r="L273">
        <v>22.45055</v>
      </c>
      <c r="M273">
        <v>195</v>
      </c>
      <c r="N273">
        <v>0</v>
      </c>
      <c r="O273">
        <v>70</v>
      </c>
      <c r="P273">
        <v>0</v>
      </c>
      <c r="Q273">
        <v>0</v>
      </c>
      <c r="R273">
        <v>6071</v>
      </c>
      <c r="S273">
        <v>51.5625</v>
      </c>
      <c r="T273">
        <v>184</v>
      </c>
      <c r="U273">
        <v>17827.97</v>
      </c>
      <c r="V273">
        <v>15.59202</v>
      </c>
      <c r="W273">
        <v>-1</v>
      </c>
      <c r="Y273">
        <v>4.0000000000000002E-4</v>
      </c>
      <c r="Z273">
        <v>0.65</v>
      </c>
      <c r="AA273">
        <v>0.67</v>
      </c>
      <c r="AB273">
        <v>10</v>
      </c>
      <c r="AC273">
        <v>0.3</v>
      </c>
      <c r="AD273">
        <v>1.768</v>
      </c>
      <c r="AE273">
        <v>250</v>
      </c>
      <c r="AF273">
        <v>326.92</v>
      </c>
      <c r="AG273">
        <v>201.923076923076</v>
      </c>
      <c r="AH273">
        <v>20</v>
      </c>
      <c r="AI273">
        <v>471.92307599999998</v>
      </c>
      <c r="AJ273">
        <v>22.45055</v>
      </c>
      <c r="AK273">
        <v>195</v>
      </c>
      <c r="AL273">
        <v>0</v>
      </c>
      <c r="AM273">
        <v>70</v>
      </c>
      <c r="AN273">
        <v>0</v>
      </c>
      <c r="AO273">
        <v>0</v>
      </c>
      <c r="AP273">
        <v>6854</v>
      </c>
      <c r="AQ273">
        <v>99.341210000000004</v>
      </c>
      <c r="AR273">
        <v>46</v>
      </c>
      <c r="AS273">
        <v>2313.3780000000002</v>
      </c>
      <c r="AT273">
        <v>7.7779480000000003</v>
      </c>
      <c r="AU273">
        <v>-1</v>
      </c>
    </row>
    <row r="274" spans="1:47" x14ac:dyDescent="0.3">
      <c r="A274">
        <v>4.0000000000000002E-4</v>
      </c>
      <c r="B274">
        <v>0.65</v>
      </c>
      <c r="C274">
        <v>0.67</v>
      </c>
      <c r="D274">
        <v>10</v>
      </c>
      <c r="E274">
        <v>0.3</v>
      </c>
      <c r="F274">
        <v>1.768</v>
      </c>
      <c r="G274">
        <v>250</v>
      </c>
      <c r="H274">
        <v>326.92</v>
      </c>
      <c r="I274">
        <v>201.923076923076</v>
      </c>
      <c r="J274">
        <v>30</v>
      </c>
      <c r="K274">
        <v>481.92307599999998</v>
      </c>
      <c r="L274">
        <v>22.029669999999999</v>
      </c>
      <c r="M274">
        <v>195</v>
      </c>
      <c r="N274">
        <v>0</v>
      </c>
      <c r="O274">
        <v>70</v>
      </c>
      <c r="P274">
        <v>0</v>
      </c>
      <c r="Q274">
        <v>0</v>
      </c>
      <c r="R274">
        <v>5315</v>
      </c>
      <c r="S274">
        <v>38.934669999999997</v>
      </c>
      <c r="T274">
        <v>184</v>
      </c>
      <c r="U274">
        <v>23610.19</v>
      </c>
      <c r="V274">
        <v>15.59202</v>
      </c>
      <c r="W274">
        <v>-1</v>
      </c>
      <c r="Y274">
        <v>4.0000000000000002E-4</v>
      </c>
      <c r="Z274">
        <v>0.65</v>
      </c>
      <c r="AA274">
        <v>0.67</v>
      </c>
      <c r="AB274">
        <v>10</v>
      </c>
      <c r="AC274">
        <v>0.3</v>
      </c>
      <c r="AD274">
        <v>1.768</v>
      </c>
      <c r="AE274">
        <v>250</v>
      </c>
      <c r="AF274">
        <v>326.92</v>
      </c>
      <c r="AG274">
        <v>201.923076923076</v>
      </c>
      <c r="AH274">
        <v>30</v>
      </c>
      <c r="AI274">
        <v>481.92307599999998</v>
      </c>
      <c r="AJ274">
        <v>22.029669999999999</v>
      </c>
      <c r="AK274">
        <v>195</v>
      </c>
      <c r="AL274">
        <v>0</v>
      </c>
      <c r="AM274">
        <v>70</v>
      </c>
      <c r="AN274">
        <v>0</v>
      </c>
      <c r="AO274">
        <v>0</v>
      </c>
      <c r="AP274">
        <v>6839</v>
      </c>
      <c r="AQ274">
        <v>105.89100000000001</v>
      </c>
      <c r="AR274">
        <v>61</v>
      </c>
      <c r="AS274">
        <v>2877.9870000000001</v>
      </c>
      <c r="AT274">
        <v>8.9590110000000003</v>
      </c>
      <c r="AU274">
        <v>-1</v>
      </c>
    </row>
    <row r="275" spans="1:47" x14ac:dyDescent="0.3">
      <c r="A275">
        <v>4.0000000000000002E-4</v>
      </c>
      <c r="B275">
        <v>0.65</v>
      </c>
      <c r="C275">
        <v>0.67</v>
      </c>
      <c r="D275">
        <v>10</v>
      </c>
      <c r="E275">
        <v>0.3</v>
      </c>
      <c r="F275">
        <v>1.768</v>
      </c>
      <c r="G275">
        <v>250</v>
      </c>
      <c r="H275">
        <v>326.92</v>
      </c>
      <c r="I275">
        <v>201.923076923076</v>
      </c>
      <c r="J275">
        <v>40</v>
      </c>
      <c r="K275">
        <v>491.92307599999998</v>
      </c>
      <c r="L275">
        <v>21.623539999999998</v>
      </c>
      <c r="M275">
        <v>195</v>
      </c>
      <c r="N275">
        <v>0</v>
      </c>
      <c r="O275">
        <v>70</v>
      </c>
      <c r="P275">
        <v>0</v>
      </c>
      <c r="Q275">
        <v>0</v>
      </c>
      <c r="R275">
        <v>4093</v>
      </c>
      <c r="S275">
        <v>18.962479999999999</v>
      </c>
      <c r="T275">
        <v>183</v>
      </c>
      <c r="U275">
        <v>48214.11</v>
      </c>
      <c r="V275">
        <v>15.549329999999999</v>
      </c>
      <c r="W275">
        <v>-1</v>
      </c>
      <c r="Y275">
        <v>4.0000000000000002E-4</v>
      </c>
      <c r="Z275">
        <v>0.65</v>
      </c>
      <c r="AA275">
        <v>0.67</v>
      </c>
      <c r="AB275">
        <v>10</v>
      </c>
      <c r="AC275">
        <v>0.3</v>
      </c>
      <c r="AD275">
        <v>1.768</v>
      </c>
      <c r="AE275">
        <v>250</v>
      </c>
      <c r="AF275">
        <v>326.92</v>
      </c>
      <c r="AG275">
        <v>201.923076923076</v>
      </c>
      <c r="AH275">
        <v>40</v>
      </c>
      <c r="AI275">
        <v>491.92307599999998</v>
      </c>
      <c r="AJ275">
        <v>21.623539999999998</v>
      </c>
      <c r="AK275">
        <v>195</v>
      </c>
      <c r="AL275">
        <v>0</v>
      </c>
      <c r="AM275">
        <v>70</v>
      </c>
      <c r="AN275">
        <v>0</v>
      </c>
      <c r="AO275">
        <v>0</v>
      </c>
      <c r="AP275">
        <v>6717</v>
      </c>
      <c r="AQ275">
        <v>104.81699999999999</v>
      </c>
      <c r="AR275">
        <v>48</v>
      </c>
      <c r="AS275">
        <v>2287.85</v>
      </c>
      <c r="AT275">
        <v>7.9455010000000001</v>
      </c>
      <c r="AU275">
        <v>-1</v>
      </c>
    </row>
    <row r="276" spans="1:47" x14ac:dyDescent="0.3">
      <c r="A276">
        <v>4.0000000000000002E-4</v>
      </c>
      <c r="B276">
        <v>0.65</v>
      </c>
      <c r="C276">
        <v>0.67</v>
      </c>
      <c r="D276">
        <v>10</v>
      </c>
      <c r="E276">
        <v>0.3</v>
      </c>
      <c r="F276">
        <v>1.768</v>
      </c>
      <c r="G276">
        <v>250</v>
      </c>
      <c r="H276">
        <v>326.92</v>
      </c>
      <c r="I276">
        <v>201.923076923076</v>
      </c>
      <c r="J276">
        <v>50</v>
      </c>
      <c r="K276">
        <v>501.92307599999998</v>
      </c>
      <c r="L276">
        <v>21.23143</v>
      </c>
      <c r="M276">
        <v>195</v>
      </c>
      <c r="N276">
        <v>0</v>
      </c>
      <c r="O276">
        <v>70</v>
      </c>
      <c r="P276">
        <v>0</v>
      </c>
      <c r="Q276">
        <v>0</v>
      </c>
      <c r="R276">
        <v>2902</v>
      </c>
      <c r="S276">
        <v>7.0102159999999998</v>
      </c>
      <c r="T276">
        <v>178</v>
      </c>
      <c r="U276">
        <v>126854.7</v>
      </c>
      <c r="V276">
        <v>15.33414</v>
      </c>
      <c r="W276">
        <v>-1</v>
      </c>
      <c r="Y276">
        <v>4.0000000000000002E-4</v>
      </c>
      <c r="Z276">
        <v>0.65</v>
      </c>
      <c r="AA276">
        <v>0.67</v>
      </c>
      <c r="AB276">
        <v>10</v>
      </c>
      <c r="AC276">
        <v>0.3</v>
      </c>
      <c r="AD276">
        <v>1.768</v>
      </c>
      <c r="AE276">
        <v>250</v>
      </c>
      <c r="AF276">
        <v>326.92</v>
      </c>
      <c r="AG276">
        <v>201.923076923076</v>
      </c>
      <c r="AH276">
        <v>50</v>
      </c>
      <c r="AI276">
        <v>501.92307599999998</v>
      </c>
      <c r="AJ276">
        <v>21.23143</v>
      </c>
      <c r="AK276">
        <v>195</v>
      </c>
      <c r="AL276">
        <v>0</v>
      </c>
      <c r="AM276">
        <v>70</v>
      </c>
      <c r="AN276">
        <v>0</v>
      </c>
      <c r="AO276">
        <v>0</v>
      </c>
      <c r="AP276">
        <v>6819</v>
      </c>
      <c r="AQ276">
        <v>107.1203</v>
      </c>
      <c r="AR276">
        <v>60</v>
      </c>
      <c r="AS276">
        <v>2798.3209999999999</v>
      </c>
      <c r="AT276">
        <v>8.8851239999999994</v>
      </c>
      <c r="AU276">
        <v>-1</v>
      </c>
    </row>
    <row r="277" spans="1:47" x14ac:dyDescent="0.3">
      <c r="A277">
        <v>4.0000000000000002E-4</v>
      </c>
      <c r="B277">
        <v>0.65</v>
      </c>
      <c r="C277">
        <v>0.67</v>
      </c>
      <c r="D277">
        <v>10</v>
      </c>
      <c r="E277">
        <v>0.3</v>
      </c>
      <c r="F277">
        <v>1.768</v>
      </c>
      <c r="G277">
        <v>250</v>
      </c>
      <c r="H277">
        <v>326.92</v>
      </c>
      <c r="I277">
        <v>201.923076923076</v>
      </c>
      <c r="J277">
        <v>60</v>
      </c>
      <c r="K277">
        <v>511.92307599999998</v>
      </c>
      <c r="L277">
        <v>20.85266</v>
      </c>
      <c r="M277">
        <v>195</v>
      </c>
      <c r="N277">
        <v>0</v>
      </c>
      <c r="O277">
        <v>70</v>
      </c>
      <c r="P277">
        <v>0</v>
      </c>
      <c r="Q277">
        <v>0</v>
      </c>
      <c r="R277">
        <v>1761</v>
      </c>
      <c r="S277">
        <v>2.2074159999999998</v>
      </c>
      <c r="T277">
        <v>186</v>
      </c>
      <c r="U277">
        <v>420965.9</v>
      </c>
      <c r="V277">
        <v>15.677060000000001</v>
      </c>
      <c r="W277">
        <v>-1</v>
      </c>
      <c r="Y277">
        <v>4.0000000000000002E-4</v>
      </c>
      <c r="Z277">
        <v>0.65</v>
      </c>
      <c r="AA277">
        <v>0.67</v>
      </c>
      <c r="AB277">
        <v>10</v>
      </c>
      <c r="AC277">
        <v>0.3</v>
      </c>
      <c r="AD277">
        <v>1.768</v>
      </c>
      <c r="AE277">
        <v>250</v>
      </c>
      <c r="AF277">
        <v>326.92</v>
      </c>
      <c r="AG277">
        <v>201.923076923076</v>
      </c>
      <c r="AH277">
        <v>60</v>
      </c>
      <c r="AI277">
        <v>511.92307599999998</v>
      </c>
      <c r="AJ277">
        <v>20.85266</v>
      </c>
      <c r="AK277">
        <v>195</v>
      </c>
      <c r="AL277">
        <v>0</v>
      </c>
      <c r="AM277">
        <v>70</v>
      </c>
      <c r="AN277">
        <v>0</v>
      </c>
      <c r="AO277">
        <v>0</v>
      </c>
      <c r="AP277">
        <v>6932</v>
      </c>
      <c r="AQ277">
        <v>114.4311</v>
      </c>
      <c r="AR277">
        <v>59</v>
      </c>
      <c r="AS277">
        <v>2575.8829999999998</v>
      </c>
      <c r="AT277">
        <v>8.8106229999999996</v>
      </c>
      <c r="AU277">
        <v>-1</v>
      </c>
    </row>
    <row r="278" spans="1:47" x14ac:dyDescent="0.3">
      <c r="A278">
        <v>4.0000000000000002E-4</v>
      </c>
      <c r="B278">
        <v>0.65</v>
      </c>
      <c r="C278">
        <v>0.67</v>
      </c>
      <c r="D278">
        <v>10</v>
      </c>
      <c r="E278">
        <v>0.3</v>
      </c>
      <c r="F278">
        <v>1.768</v>
      </c>
      <c r="G278">
        <v>250</v>
      </c>
      <c r="H278">
        <v>326.92</v>
      </c>
      <c r="I278">
        <v>201.923076923076</v>
      </c>
      <c r="J278">
        <v>70</v>
      </c>
      <c r="K278">
        <v>521.92307600000004</v>
      </c>
      <c r="L278">
        <v>20.486599999999999</v>
      </c>
      <c r="M278">
        <v>195</v>
      </c>
      <c r="N278">
        <v>0</v>
      </c>
      <c r="O278">
        <v>70</v>
      </c>
      <c r="P278">
        <v>0</v>
      </c>
      <c r="Q278">
        <v>0</v>
      </c>
      <c r="R278">
        <v>242</v>
      </c>
      <c r="S278">
        <v>0.10501779999999999</v>
      </c>
      <c r="T278">
        <v>239</v>
      </c>
      <c r="U278">
        <v>11369810</v>
      </c>
      <c r="V278">
        <v>17.786760000000001</v>
      </c>
      <c r="W278">
        <v>-1</v>
      </c>
      <c r="Y278">
        <v>4.0000000000000002E-4</v>
      </c>
      <c r="Z278">
        <v>0.65</v>
      </c>
      <c r="AA278">
        <v>0.67</v>
      </c>
      <c r="AB278">
        <v>10</v>
      </c>
      <c r="AC278">
        <v>0.3</v>
      </c>
      <c r="AD278">
        <v>1.768</v>
      </c>
      <c r="AE278">
        <v>250</v>
      </c>
      <c r="AF278">
        <v>326.92</v>
      </c>
      <c r="AG278">
        <v>201.923076923076</v>
      </c>
      <c r="AH278">
        <v>70</v>
      </c>
      <c r="AI278">
        <v>521.92307600000004</v>
      </c>
      <c r="AJ278">
        <v>20.486599999999999</v>
      </c>
      <c r="AK278">
        <v>195</v>
      </c>
      <c r="AL278">
        <v>0</v>
      </c>
      <c r="AM278">
        <v>70</v>
      </c>
      <c r="AN278">
        <v>0</v>
      </c>
      <c r="AO278">
        <v>0</v>
      </c>
      <c r="AP278">
        <v>2317</v>
      </c>
      <c r="AQ278">
        <v>40.594850000000001</v>
      </c>
      <c r="AR278">
        <v>59</v>
      </c>
      <c r="AS278">
        <v>7261.0460000000003</v>
      </c>
      <c r="AT278">
        <v>8.8106229999999996</v>
      </c>
      <c r="AU278">
        <v>-1</v>
      </c>
    </row>
    <row r="279" spans="1:47" x14ac:dyDescent="0.3">
      <c r="A279">
        <v>4.0000000000000002E-4</v>
      </c>
      <c r="B279">
        <v>0.65</v>
      </c>
      <c r="C279">
        <v>0.67</v>
      </c>
      <c r="D279">
        <v>10</v>
      </c>
      <c r="E279">
        <v>0.3</v>
      </c>
      <c r="F279">
        <v>1.768</v>
      </c>
      <c r="G279">
        <v>250</v>
      </c>
      <c r="H279">
        <v>326.92</v>
      </c>
      <c r="I279">
        <v>201.923076923076</v>
      </c>
      <c r="J279">
        <v>80</v>
      </c>
      <c r="K279">
        <v>531.92307600000004</v>
      </c>
      <c r="L279">
        <v>20.132650000000002</v>
      </c>
      <c r="M279">
        <v>195</v>
      </c>
      <c r="N279">
        <v>0</v>
      </c>
      <c r="O279">
        <v>70</v>
      </c>
      <c r="P279">
        <v>0</v>
      </c>
      <c r="Q279">
        <v>0</v>
      </c>
      <c r="R279">
        <v>42</v>
      </c>
      <c r="S279">
        <v>5.483684E-3</v>
      </c>
      <c r="T279">
        <v>244</v>
      </c>
      <c r="U279">
        <v>222298000</v>
      </c>
      <c r="V279">
        <v>17.973369999999999</v>
      </c>
      <c r="W279">
        <v>-1</v>
      </c>
      <c r="Y279">
        <v>4.0000000000000002E-4</v>
      </c>
      <c r="Z279">
        <v>0.65</v>
      </c>
      <c r="AA279">
        <v>0.67</v>
      </c>
      <c r="AB279">
        <v>10</v>
      </c>
      <c r="AC279">
        <v>0.3</v>
      </c>
      <c r="AD279">
        <v>1.768</v>
      </c>
      <c r="AE279">
        <v>250</v>
      </c>
      <c r="AF279">
        <v>326.92</v>
      </c>
      <c r="AG279">
        <v>201.923076923076</v>
      </c>
      <c r="AH279">
        <v>80</v>
      </c>
      <c r="AI279">
        <v>531.92307600000004</v>
      </c>
      <c r="AJ279">
        <v>20.132650000000002</v>
      </c>
      <c r="AK279">
        <v>195</v>
      </c>
      <c r="AL279">
        <v>0</v>
      </c>
      <c r="AM279">
        <v>70</v>
      </c>
      <c r="AN279">
        <v>0</v>
      </c>
      <c r="AO279">
        <v>0</v>
      </c>
      <c r="AP279">
        <v>2266</v>
      </c>
      <c r="AQ279">
        <v>42.199689999999997</v>
      </c>
      <c r="AR279">
        <v>58</v>
      </c>
      <c r="AS279">
        <v>6866.5230000000001</v>
      </c>
      <c r="AT279">
        <v>8.7354909999999997</v>
      </c>
      <c r="AU279">
        <v>-1</v>
      </c>
    </row>
    <row r="280" spans="1:47" x14ac:dyDescent="0.3">
      <c r="A280">
        <v>4.0000000000000002E-4</v>
      </c>
      <c r="B280">
        <v>0.65</v>
      </c>
      <c r="C280">
        <v>0.67</v>
      </c>
      <c r="D280">
        <v>10</v>
      </c>
      <c r="E280">
        <v>0.3</v>
      </c>
      <c r="F280">
        <v>1.768</v>
      </c>
      <c r="G280">
        <v>250</v>
      </c>
      <c r="H280">
        <v>326.92</v>
      </c>
      <c r="I280">
        <v>201.923076923076</v>
      </c>
      <c r="J280">
        <v>90</v>
      </c>
      <c r="K280">
        <v>541.92307600000004</v>
      </c>
      <c r="L280">
        <v>19.790230000000001</v>
      </c>
      <c r="M280">
        <v>195</v>
      </c>
      <c r="N280">
        <v>0</v>
      </c>
      <c r="O280">
        <v>70</v>
      </c>
      <c r="P280">
        <v>0</v>
      </c>
      <c r="Q280">
        <v>0</v>
      </c>
      <c r="R280">
        <v>2</v>
      </c>
      <c r="S280">
        <v>1.4348400000000001E-4</v>
      </c>
      <c r="T280">
        <v>245</v>
      </c>
      <c r="U280">
        <v>8530623000</v>
      </c>
      <c r="V280">
        <v>18.010470000000002</v>
      </c>
      <c r="W280">
        <v>-1</v>
      </c>
      <c r="Y280">
        <v>4.0000000000000002E-4</v>
      </c>
      <c r="Z280">
        <v>0.65</v>
      </c>
      <c r="AA280">
        <v>0.67</v>
      </c>
      <c r="AB280">
        <v>10</v>
      </c>
      <c r="AC280">
        <v>0.3</v>
      </c>
      <c r="AD280">
        <v>1.768</v>
      </c>
      <c r="AE280">
        <v>250</v>
      </c>
      <c r="AF280">
        <v>326.92</v>
      </c>
      <c r="AG280">
        <v>201.923076923076</v>
      </c>
      <c r="AH280">
        <v>90</v>
      </c>
      <c r="AI280">
        <v>541.92307600000004</v>
      </c>
      <c r="AJ280">
        <v>19.790230000000001</v>
      </c>
      <c r="AK280">
        <v>195</v>
      </c>
      <c r="AL280">
        <v>0</v>
      </c>
      <c r="AM280">
        <v>70</v>
      </c>
      <c r="AN280">
        <v>0</v>
      </c>
      <c r="AO280">
        <v>0</v>
      </c>
      <c r="AP280">
        <v>2264</v>
      </c>
      <c r="AQ280">
        <v>42.981999999999999</v>
      </c>
      <c r="AR280">
        <v>42</v>
      </c>
      <c r="AS280">
        <v>4881.8090000000002</v>
      </c>
      <c r="AT280">
        <v>7.4315899999999999</v>
      </c>
      <c r="AU280">
        <v>-1</v>
      </c>
    </row>
    <row r="281" spans="1:47" x14ac:dyDescent="0.3">
      <c r="A281">
        <v>4.0000000000000002E-4</v>
      </c>
      <c r="B281">
        <v>0.65</v>
      </c>
      <c r="C281">
        <v>0.67</v>
      </c>
      <c r="D281">
        <v>10</v>
      </c>
      <c r="E281">
        <v>0.3</v>
      </c>
      <c r="F281">
        <v>1.768</v>
      </c>
      <c r="G281">
        <v>250</v>
      </c>
      <c r="H281">
        <v>326.92</v>
      </c>
      <c r="I281">
        <v>201.923076923076</v>
      </c>
      <c r="J281">
        <v>100</v>
      </c>
      <c r="K281">
        <v>551.92307600000004</v>
      </c>
      <c r="L281">
        <v>19.458819999999999</v>
      </c>
      <c r="M281">
        <v>195</v>
      </c>
      <c r="N281">
        <v>0</v>
      </c>
      <c r="O281">
        <v>70</v>
      </c>
      <c r="P281">
        <v>0</v>
      </c>
      <c r="Q281">
        <v>0</v>
      </c>
      <c r="R281">
        <v>0</v>
      </c>
      <c r="S281">
        <v>0</v>
      </c>
      <c r="T281">
        <v>245</v>
      </c>
      <c r="U281">
        <v>8530623000</v>
      </c>
      <c r="V281">
        <v>18.010470000000002</v>
      </c>
      <c r="W281">
        <v>-1</v>
      </c>
      <c r="Y281">
        <v>4.0000000000000002E-4</v>
      </c>
      <c r="Z281">
        <v>0.65</v>
      </c>
      <c r="AA281">
        <v>0.67</v>
      </c>
      <c r="AB281">
        <v>10</v>
      </c>
      <c r="AC281">
        <v>0.3</v>
      </c>
      <c r="AD281">
        <v>1.768</v>
      </c>
      <c r="AE281">
        <v>250</v>
      </c>
      <c r="AF281">
        <v>326.92</v>
      </c>
      <c r="AG281">
        <v>201.923076923076</v>
      </c>
      <c r="AH281">
        <v>100</v>
      </c>
      <c r="AI281">
        <v>551.92307600000004</v>
      </c>
      <c r="AJ281">
        <v>19.458819999999999</v>
      </c>
      <c r="AK281">
        <v>195</v>
      </c>
      <c r="AL281">
        <v>0</v>
      </c>
      <c r="AM281">
        <v>70</v>
      </c>
      <c r="AN281">
        <v>0</v>
      </c>
      <c r="AO281">
        <v>0</v>
      </c>
      <c r="AP281">
        <v>2176</v>
      </c>
      <c r="AQ281">
        <v>37.672409999999999</v>
      </c>
      <c r="AR281">
        <v>37</v>
      </c>
      <c r="AS281">
        <v>4906.7780000000002</v>
      </c>
      <c r="AT281">
        <v>6.9746379999999997</v>
      </c>
      <c r="AU281">
        <v>-1</v>
      </c>
    </row>
    <row r="282" spans="1:47" x14ac:dyDescent="0.3">
      <c r="A282">
        <v>4.0000000000000002E-4</v>
      </c>
      <c r="B282">
        <v>0.65</v>
      </c>
      <c r="C282">
        <v>0.67</v>
      </c>
      <c r="D282">
        <v>10</v>
      </c>
      <c r="E282">
        <v>0.3</v>
      </c>
      <c r="F282">
        <v>1.768</v>
      </c>
      <c r="G282">
        <v>250</v>
      </c>
      <c r="H282">
        <v>326.92</v>
      </c>
      <c r="I282">
        <v>201.923076923076</v>
      </c>
      <c r="J282">
        <v>0</v>
      </c>
      <c r="K282">
        <v>451.92307599999998</v>
      </c>
      <c r="L282">
        <v>23.339680000000001</v>
      </c>
      <c r="M282">
        <v>195</v>
      </c>
      <c r="N282">
        <v>0</v>
      </c>
      <c r="O282">
        <v>70</v>
      </c>
      <c r="P282">
        <v>0</v>
      </c>
      <c r="Q282">
        <v>0</v>
      </c>
      <c r="R282">
        <v>6990</v>
      </c>
      <c r="S282">
        <v>94.353790000000004</v>
      </c>
      <c r="T282">
        <v>135</v>
      </c>
      <c r="U282">
        <v>7148.1319999999996</v>
      </c>
      <c r="V282">
        <v>13.344469999999999</v>
      </c>
      <c r="W282">
        <v>-1</v>
      </c>
      <c r="Y282">
        <v>4.0000000000000002E-4</v>
      </c>
      <c r="Z282">
        <v>0.65</v>
      </c>
      <c r="AA282">
        <v>0.67</v>
      </c>
      <c r="AB282">
        <v>10</v>
      </c>
      <c r="AC282">
        <v>0.3</v>
      </c>
      <c r="AD282">
        <v>1.768</v>
      </c>
      <c r="AE282">
        <v>250</v>
      </c>
      <c r="AF282">
        <v>326.92</v>
      </c>
      <c r="AG282">
        <v>201.923076923076</v>
      </c>
      <c r="AH282">
        <v>0</v>
      </c>
      <c r="AI282">
        <v>451.92307599999998</v>
      </c>
      <c r="AJ282">
        <v>23.339680000000001</v>
      </c>
      <c r="AK282">
        <v>195</v>
      </c>
      <c r="AL282">
        <v>0</v>
      </c>
      <c r="AM282">
        <v>70</v>
      </c>
      <c r="AN282">
        <v>0</v>
      </c>
      <c r="AO282">
        <v>0</v>
      </c>
      <c r="AP282">
        <v>6995</v>
      </c>
      <c r="AQ282">
        <v>94.309920000000005</v>
      </c>
      <c r="AR282">
        <v>83</v>
      </c>
      <c r="AS282">
        <v>4396.8220000000001</v>
      </c>
      <c r="AT282">
        <v>10.454280000000001</v>
      </c>
      <c r="AU282">
        <v>-1</v>
      </c>
    </row>
    <row r="283" spans="1:47" x14ac:dyDescent="0.3">
      <c r="A283" t="s">
        <v>74</v>
      </c>
      <c r="B283" t="s">
        <v>74</v>
      </c>
      <c r="C283" t="s">
        <v>74</v>
      </c>
      <c r="D283" t="s">
        <v>74</v>
      </c>
      <c r="E283" t="s">
        <v>74</v>
      </c>
      <c r="F283" t="s">
        <v>74</v>
      </c>
      <c r="G283" t="s">
        <v>75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74</v>
      </c>
      <c r="N283">
        <v>90</v>
      </c>
      <c r="Y283" t="s">
        <v>74</v>
      </c>
      <c r="Z283" t="s">
        <v>74</v>
      </c>
      <c r="AA283" t="s">
        <v>74</v>
      </c>
      <c r="AB283" t="s">
        <v>74</v>
      </c>
      <c r="AC283" t="s">
        <v>74</v>
      </c>
      <c r="AD283" t="s">
        <v>74</v>
      </c>
      <c r="AE283" t="s">
        <v>75</v>
      </c>
      <c r="AF283" t="s">
        <v>74</v>
      </c>
      <c r="AG283" t="s">
        <v>74</v>
      </c>
      <c r="AH283" t="s">
        <v>74</v>
      </c>
      <c r="AI283" t="s">
        <v>74</v>
      </c>
      <c r="AJ283" t="s">
        <v>74</v>
      </c>
      <c r="AK283" t="s">
        <v>74</v>
      </c>
      <c r="AL283">
        <v>90</v>
      </c>
    </row>
    <row r="284" spans="1:47" x14ac:dyDescent="0.3">
      <c r="A284">
        <v>4.0000000000000002E-4</v>
      </c>
      <c r="B284">
        <v>0.65</v>
      </c>
      <c r="C284">
        <v>0.67</v>
      </c>
      <c r="D284">
        <v>10</v>
      </c>
      <c r="E284">
        <v>0.3</v>
      </c>
      <c r="F284">
        <v>1.768</v>
      </c>
      <c r="G284">
        <v>250</v>
      </c>
      <c r="H284">
        <v>326.92</v>
      </c>
      <c r="I284">
        <v>201.923076923076</v>
      </c>
      <c r="J284">
        <v>0</v>
      </c>
      <c r="K284">
        <v>451.92307599999998</v>
      </c>
      <c r="L284">
        <v>25.442519999999998</v>
      </c>
      <c r="M284">
        <v>215</v>
      </c>
      <c r="N284">
        <v>0</v>
      </c>
      <c r="O284">
        <v>90</v>
      </c>
      <c r="P284">
        <v>0</v>
      </c>
      <c r="Q284">
        <v>0</v>
      </c>
      <c r="R284">
        <v>5957</v>
      </c>
      <c r="S284">
        <v>50.92118</v>
      </c>
      <c r="T284">
        <v>354</v>
      </c>
      <c r="U284">
        <v>34731.449999999997</v>
      </c>
      <c r="V284">
        <v>21.689540000000001</v>
      </c>
      <c r="W284">
        <v>-1</v>
      </c>
      <c r="Y284">
        <v>4.0000000000000002E-4</v>
      </c>
      <c r="Z284">
        <v>0.65</v>
      </c>
      <c r="AA284">
        <v>0.67</v>
      </c>
      <c r="AB284">
        <v>10</v>
      </c>
      <c r="AC284">
        <v>0.3</v>
      </c>
      <c r="AD284">
        <v>1.768</v>
      </c>
      <c r="AE284">
        <v>250</v>
      </c>
      <c r="AF284">
        <v>326.92</v>
      </c>
      <c r="AG284">
        <v>201.923076923076</v>
      </c>
      <c r="AH284">
        <v>0</v>
      </c>
      <c r="AI284">
        <v>451.92307599999998</v>
      </c>
      <c r="AJ284">
        <v>25.442519999999998</v>
      </c>
      <c r="AK284">
        <v>215</v>
      </c>
      <c r="AL284">
        <v>0</v>
      </c>
      <c r="AM284">
        <v>90</v>
      </c>
      <c r="AN284">
        <v>0</v>
      </c>
      <c r="AO284">
        <v>0</v>
      </c>
      <c r="AP284">
        <v>5960</v>
      </c>
      <c r="AQ284">
        <v>51.000950000000003</v>
      </c>
      <c r="AR284">
        <v>118</v>
      </c>
      <c r="AS284">
        <v>11559.04</v>
      </c>
      <c r="AT284">
        <v>12.472440000000001</v>
      </c>
      <c r="AU284">
        <v>-1</v>
      </c>
    </row>
    <row r="285" spans="1:47" x14ac:dyDescent="0.3">
      <c r="A285">
        <v>4.0000000000000002E-4</v>
      </c>
      <c r="B285">
        <v>0.65</v>
      </c>
      <c r="C285">
        <v>0.67</v>
      </c>
      <c r="D285">
        <v>10</v>
      </c>
      <c r="E285">
        <v>0.3</v>
      </c>
      <c r="F285">
        <v>1.768</v>
      </c>
      <c r="G285">
        <v>250</v>
      </c>
      <c r="H285">
        <v>326.92</v>
      </c>
      <c r="I285">
        <v>201.923076923076</v>
      </c>
      <c r="J285">
        <v>10</v>
      </c>
      <c r="K285">
        <v>461.92307599999998</v>
      </c>
      <c r="L285">
        <v>24.959409999999998</v>
      </c>
      <c r="M285">
        <v>215</v>
      </c>
      <c r="N285">
        <v>0</v>
      </c>
      <c r="O285">
        <v>90</v>
      </c>
      <c r="P285">
        <v>0</v>
      </c>
      <c r="Q285">
        <v>0</v>
      </c>
      <c r="R285">
        <v>5741</v>
      </c>
      <c r="S285">
        <v>48.521070000000002</v>
      </c>
      <c r="T285">
        <v>347</v>
      </c>
      <c r="U285">
        <v>35728.699999999997</v>
      </c>
      <c r="V285">
        <v>21.47146</v>
      </c>
      <c r="W285">
        <v>-1</v>
      </c>
      <c r="Y285">
        <v>4.0000000000000002E-4</v>
      </c>
      <c r="Z285">
        <v>0.65</v>
      </c>
      <c r="AA285">
        <v>0.67</v>
      </c>
      <c r="AB285">
        <v>10</v>
      </c>
      <c r="AC285">
        <v>0.3</v>
      </c>
      <c r="AD285">
        <v>1.768</v>
      </c>
      <c r="AE285">
        <v>250</v>
      </c>
      <c r="AF285">
        <v>326.92</v>
      </c>
      <c r="AG285">
        <v>201.923076923076</v>
      </c>
      <c r="AH285">
        <v>10</v>
      </c>
      <c r="AI285">
        <v>461.92307599999998</v>
      </c>
      <c r="AJ285">
        <v>24.959409999999998</v>
      </c>
      <c r="AK285">
        <v>215</v>
      </c>
      <c r="AL285">
        <v>0</v>
      </c>
      <c r="AM285">
        <v>90</v>
      </c>
      <c r="AN285">
        <v>0</v>
      </c>
      <c r="AO285">
        <v>0</v>
      </c>
      <c r="AP285">
        <v>5741</v>
      </c>
      <c r="AQ285">
        <v>48.58079</v>
      </c>
      <c r="AR285">
        <v>112</v>
      </c>
      <c r="AS285">
        <v>11517.85</v>
      </c>
      <c r="AT285">
        <v>12.149979999999999</v>
      </c>
      <c r="AU285">
        <v>-1</v>
      </c>
    </row>
    <row r="286" spans="1:47" x14ac:dyDescent="0.3">
      <c r="A286">
        <v>4.0000000000000002E-4</v>
      </c>
      <c r="B286">
        <v>0.65</v>
      </c>
      <c r="C286">
        <v>0.67</v>
      </c>
      <c r="D286">
        <v>10</v>
      </c>
      <c r="E286">
        <v>0.3</v>
      </c>
      <c r="F286">
        <v>1.768</v>
      </c>
      <c r="G286">
        <v>250</v>
      </c>
      <c r="H286">
        <v>326.92</v>
      </c>
      <c r="I286">
        <v>201.923076923076</v>
      </c>
      <c r="J286">
        <v>20</v>
      </c>
      <c r="K286">
        <v>471.92307599999998</v>
      </c>
      <c r="L286">
        <v>24.493189999999998</v>
      </c>
      <c r="M286">
        <v>215</v>
      </c>
      <c r="N286">
        <v>0</v>
      </c>
      <c r="O286">
        <v>90</v>
      </c>
      <c r="P286">
        <v>0</v>
      </c>
      <c r="Q286">
        <v>0</v>
      </c>
      <c r="R286">
        <v>5589</v>
      </c>
      <c r="S286">
        <v>49.796599999999998</v>
      </c>
      <c r="T286">
        <v>351</v>
      </c>
      <c r="U286">
        <v>35214.83</v>
      </c>
      <c r="V286">
        <v>21.596340000000001</v>
      </c>
      <c r="W286">
        <v>-1</v>
      </c>
      <c r="Y286">
        <v>4.0000000000000002E-4</v>
      </c>
      <c r="Z286">
        <v>0.65</v>
      </c>
      <c r="AA286">
        <v>0.67</v>
      </c>
      <c r="AB286">
        <v>10</v>
      </c>
      <c r="AC286">
        <v>0.3</v>
      </c>
      <c r="AD286">
        <v>1.768</v>
      </c>
      <c r="AE286">
        <v>250</v>
      </c>
      <c r="AF286">
        <v>326.92</v>
      </c>
      <c r="AG286">
        <v>201.923076923076</v>
      </c>
      <c r="AH286">
        <v>20</v>
      </c>
      <c r="AI286">
        <v>471.92307599999998</v>
      </c>
      <c r="AJ286">
        <v>24.493189999999998</v>
      </c>
      <c r="AK286">
        <v>215</v>
      </c>
      <c r="AL286">
        <v>0</v>
      </c>
      <c r="AM286">
        <v>90</v>
      </c>
      <c r="AN286">
        <v>0</v>
      </c>
      <c r="AO286">
        <v>0</v>
      </c>
      <c r="AP286">
        <v>5589</v>
      </c>
      <c r="AQ286">
        <v>49.818950000000001</v>
      </c>
      <c r="AR286">
        <v>112</v>
      </c>
      <c r="AS286">
        <v>11231.6</v>
      </c>
      <c r="AT286">
        <v>12.149979999999999</v>
      </c>
      <c r="AU286">
        <v>-1</v>
      </c>
    </row>
    <row r="287" spans="1:47" x14ac:dyDescent="0.3">
      <c r="A287">
        <v>4.0000000000000002E-4</v>
      </c>
      <c r="B287">
        <v>0.65</v>
      </c>
      <c r="C287">
        <v>0.67</v>
      </c>
      <c r="D287">
        <v>10</v>
      </c>
      <c r="E287">
        <v>0.3</v>
      </c>
      <c r="F287">
        <v>1.768</v>
      </c>
      <c r="G287">
        <v>250</v>
      </c>
      <c r="H287">
        <v>326.92</v>
      </c>
      <c r="I287">
        <v>201.923076923076</v>
      </c>
      <c r="J287">
        <v>30</v>
      </c>
      <c r="K287">
        <v>481.92307599999998</v>
      </c>
      <c r="L287">
        <v>24.043050000000001</v>
      </c>
      <c r="M287">
        <v>215</v>
      </c>
      <c r="N287">
        <v>0</v>
      </c>
      <c r="O287">
        <v>90</v>
      </c>
      <c r="P287">
        <v>0</v>
      </c>
      <c r="Q287">
        <v>0</v>
      </c>
      <c r="R287">
        <v>5619</v>
      </c>
      <c r="S287">
        <v>53.476860000000002</v>
      </c>
      <c r="T287">
        <v>343</v>
      </c>
      <c r="U287">
        <v>32043.97</v>
      </c>
      <c r="V287">
        <v>21.345880000000001</v>
      </c>
      <c r="W287">
        <v>-1</v>
      </c>
      <c r="Y287">
        <v>4.0000000000000002E-4</v>
      </c>
      <c r="Z287">
        <v>0.65</v>
      </c>
      <c r="AA287">
        <v>0.67</v>
      </c>
      <c r="AB287">
        <v>10</v>
      </c>
      <c r="AC287">
        <v>0.3</v>
      </c>
      <c r="AD287">
        <v>1.768</v>
      </c>
      <c r="AE287">
        <v>250</v>
      </c>
      <c r="AF287">
        <v>326.92</v>
      </c>
      <c r="AG287">
        <v>201.923076923076</v>
      </c>
      <c r="AH287">
        <v>30</v>
      </c>
      <c r="AI287">
        <v>481.92307599999998</v>
      </c>
      <c r="AJ287">
        <v>24.043050000000001</v>
      </c>
      <c r="AK287">
        <v>215</v>
      </c>
      <c r="AL287">
        <v>0</v>
      </c>
      <c r="AM287">
        <v>90</v>
      </c>
      <c r="AN287">
        <v>0</v>
      </c>
      <c r="AO287">
        <v>0</v>
      </c>
      <c r="AP287">
        <v>5624</v>
      </c>
      <c r="AQ287">
        <v>53.484400000000001</v>
      </c>
      <c r="AR287">
        <v>109</v>
      </c>
      <c r="AS287">
        <v>10181.629999999999</v>
      </c>
      <c r="AT287">
        <v>11.98555</v>
      </c>
      <c r="AU287">
        <v>-1</v>
      </c>
    </row>
    <row r="288" spans="1:47" x14ac:dyDescent="0.3">
      <c r="A288">
        <v>4.0000000000000002E-4</v>
      </c>
      <c r="B288">
        <v>0.65</v>
      </c>
      <c r="C288">
        <v>0.67</v>
      </c>
      <c r="D288">
        <v>10</v>
      </c>
      <c r="E288">
        <v>0.3</v>
      </c>
      <c r="F288">
        <v>1.768</v>
      </c>
      <c r="G288">
        <v>250</v>
      </c>
      <c r="H288">
        <v>326.92</v>
      </c>
      <c r="I288">
        <v>201.923076923076</v>
      </c>
      <c r="J288">
        <v>40</v>
      </c>
      <c r="K288">
        <v>491.92307599999998</v>
      </c>
      <c r="L288">
        <v>23.608219999999999</v>
      </c>
      <c r="M288">
        <v>215</v>
      </c>
      <c r="N288">
        <v>0</v>
      </c>
      <c r="O288">
        <v>90</v>
      </c>
      <c r="P288">
        <v>0</v>
      </c>
      <c r="Q288">
        <v>0</v>
      </c>
      <c r="R288">
        <v>5613</v>
      </c>
      <c r="S288">
        <v>56.165120000000002</v>
      </c>
      <c r="T288">
        <v>377</v>
      </c>
      <c r="U288">
        <v>33534.57</v>
      </c>
      <c r="V288">
        <v>22.39188</v>
      </c>
      <c r="W288">
        <v>-1</v>
      </c>
      <c r="Y288">
        <v>4.0000000000000002E-4</v>
      </c>
      <c r="Z288">
        <v>0.65</v>
      </c>
      <c r="AA288">
        <v>0.67</v>
      </c>
      <c r="AB288">
        <v>10</v>
      </c>
      <c r="AC288">
        <v>0.3</v>
      </c>
      <c r="AD288">
        <v>1.768</v>
      </c>
      <c r="AE288">
        <v>250</v>
      </c>
      <c r="AF288">
        <v>326.92</v>
      </c>
      <c r="AG288">
        <v>201.923076923076</v>
      </c>
      <c r="AH288">
        <v>40</v>
      </c>
      <c r="AI288">
        <v>491.92307599999998</v>
      </c>
      <c r="AJ288">
        <v>23.608219999999999</v>
      </c>
      <c r="AK288">
        <v>215</v>
      </c>
      <c r="AL288">
        <v>0</v>
      </c>
      <c r="AM288">
        <v>90</v>
      </c>
      <c r="AN288">
        <v>0</v>
      </c>
      <c r="AO288">
        <v>0</v>
      </c>
      <c r="AP288">
        <v>5610</v>
      </c>
      <c r="AQ288">
        <v>56.114229999999999</v>
      </c>
      <c r="AR288">
        <v>100</v>
      </c>
      <c r="AS288">
        <v>8903.1790000000001</v>
      </c>
      <c r="AT288">
        <v>11.478339999999999</v>
      </c>
      <c r="AU288">
        <v>-1</v>
      </c>
    </row>
    <row r="289" spans="1:47" x14ac:dyDescent="0.3">
      <c r="A289">
        <v>4.0000000000000002E-4</v>
      </c>
      <c r="B289">
        <v>0.65</v>
      </c>
      <c r="C289">
        <v>0.67</v>
      </c>
      <c r="D289">
        <v>10</v>
      </c>
      <c r="E289">
        <v>0.3</v>
      </c>
      <c r="F289">
        <v>1.768</v>
      </c>
      <c r="G289">
        <v>250</v>
      </c>
      <c r="H289">
        <v>326.92</v>
      </c>
      <c r="I289">
        <v>201.923076923076</v>
      </c>
      <c r="J289">
        <v>50</v>
      </c>
      <c r="K289">
        <v>501.92307599999998</v>
      </c>
      <c r="L289">
        <v>23.187989999999999</v>
      </c>
      <c r="M289">
        <v>215</v>
      </c>
      <c r="N289">
        <v>0</v>
      </c>
      <c r="O289">
        <v>90</v>
      </c>
      <c r="P289">
        <v>0</v>
      </c>
      <c r="Q289">
        <v>0</v>
      </c>
      <c r="R289">
        <v>5649</v>
      </c>
      <c r="S289">
        <v>60.143279999999997</v>
      </c>
      <c r="T289">
        <v>325</v>
      </c>
      <c r="U289">
        <v>26996.93</v>
      </c>
      <c r="V289">
        <v>20.771850000000001</v>
      </c>
      <c r="W289">
        <v>-1</v>
      </c>
      <c r="Y289">
        <v>4.0000000000000002E-4</v>
      </c>
      <c r="Z289">
        <v>0.65</v>
      </c>
      <c r="AA289">
        <v>0.67</v>
      </c>
      <c r="AB289">
        <v>10</v>
      </c>
      <c r="AC289">
        <v>0.3</v>
      </c>
      <c r="AD289">
        <v>1.768</v>
      </c>
      <c r="AE289">
        <v>250</v>
      </c>
      <c r="AF289">
        <v>326.92</v>
      </c>
      <c r="AG289">
        <v>201.923076923076</v>
      </c>
      <c r="AH289">
        <v>50</v>
      </c>
      <c r="AI289">
        <v>501.92307599999998</v>
      </c>
      <c r="AJ289">
        <v>23.187989999999999</v>
      </c>
      <c r="AK289">
        <v>215</v>
      </c>
      <c r="AL289">
        <v>0</v>
      </c>
      <c r="AM289">
        <v>90</v>
      </c>
      <c r="AN289">
        <v>0</v>
      </c>
      <c r="AO289">
        <v>0</v>
      </c>
      <c r="AP289">
        <v>5649</v>
      </c>
      <c r="AQ289">
        <v>60.023780000000002</v>
      </c>
      <c r="AR289">
        <v>104</v>
      </c>
      <c r="AS289">
        <v>8656.2170000000006</v>
      </c>
      <c r="AT289">
        <v>11.706440000000001</v>
      </c>
      <c r="AU289">
        <v>-1</v>
      </c>
    </row>
    <row r="290" spans="1:47" x14ac:dyDescent="0.3">
      <c r="A290">
        <v>4.0000000000000002E-4</v>
      </c>
      <c r="B290">
        <v>0.65</v>
      </c>
      <c r="C290">
        <v>0.67</v>
      </c>
      <c r="D290">
        <v>10</v>
      </c>
      <c r="E290">
        <v>0.3</v>
      </c>
      <c r="F290">
        <v>1.768</v>
      </c>
      <c r="G290">
        <v>250</v>
      </c>
      <c r="H290">
        <v>326.92</v>
      </c>
      <c r="I290">
        <v>201.923076923076</v>
      </c>
      <c r="J290">
        <v>60</v>
      </c>
      <c r="K290">
        <v>511.92307599999998</v>
      </c>
      <c r="L290">
        <v>22.781669999999998</v>
      </c>
      <c r="M290">
        <v>215</v>
      </c>
      <c r="N290">
        <v>0</v>
      </c>
      <c r="O290">
        <v>90</v>
      </c>
      <c r="P290">
        <v>0</v>
      </c>
      <c r="Q290">
        <v>0</v>
      </c>
      <c r="R290">
        <v>5558</v>
      </c>
      <c r="S290">
        <v>61.745379999999997</v>
      </c>
      <c r="T290">
        <v>312</v>
      </c>
      <c r="U290">
        <v>25244.59</v>
      </c>
      <c r="V290">
        <v>20.347660000000001</v>
      </c>
      <c r="W290">
        <v>-1</v>
      </c>
      <c r="Y290">
        <v>4.0000000000000002E-4</v>
      </c>
      <c r="Z290">
        <v>0.65</v>
      </c>
      <c r="AA290">
        <v>0.67</v>
      </c>
      <c r="AB290">
        <v>10</v>
      </c>
      <c r="AC290">
        <v>0.3</v>
      </c>
      <c r="AD290">
        <v>1.768</v>
      </c>
      <c r="AE290">
        <v>250</v>
      </c>
      <c r="AF290">
        <v>326.92</v>
      </c>
      <c r="AG290">
        <v>201.923076923076</v>
      </c>
      <c r="AH290">
        <v>60</v>
      </c>
      <c r="AI290">
        <v>511.92307599999998</v>
      </c>
      <c r="AJ290">
        <v>22.781669999999998</v>
      </c>
      <c r="AK290">
        <v>215</v>
      </c>
      <c r="AL290">
        <v>0</v>
      </c>
      <c r="AM290">
        <v>90</v>
      </c>
      <c r="AN290">
        <v>0</v>
      </c>
      <c r="AO290">
        <v>0</v>
      </c>
      <c r="AP290">
        <v>5562</v>
      </c>
      <c r="AQ290">
        <v>61.747860000000003</v>
      </c>
      <c r="AR290">
        <v>100</v>
      </c>
      <c r="AS290">
        <v>8090.8879999999999</v>
      </c>
      <c r="AT290">
        <v>11.478339999999999</v>
      </c>
      <c r="AU290">
        <v>-1</v>
      </c>
    </row>
    <row r="291" spans="1:47" x14ac:dyDescent="0.3">
      <c r="A291">
        <v>4.0000000000000002E-4</v>
      </c>
      <c r="B291">
        <v>0.65</v>
      </c>
      <c r="C291">
        <v>0.67</v>
      </c>
      <c r="D291">
        <v>10</v>
      </c>
      <c r="E291">
        <v>0.3</v>
      </c>
      <c r="F291">
        <v>1.768</v>
      </c>
      <c r="G291">
        <v>250</v>
      </c>
      <c r="H291">
        <v>326.92</v>
      </c>
      <c r="I291">
        <v>201.923076923076</v>
      </c>
      <c r="J291">
        <v>70</v>
      </c>
      <c r="K291">
        <v>521.92307600000004</v>
      </c>
      <c r="L291">
        <v>22.38862</v>
      </c>
      <c r="M291">
        <v>215</v>
      </c>
      <c r="N291">
        <v>0</v>
      </c>
      <c r="O291">
        <v>90</v>
      </c>
      <c r="P291">
        <v>0</v>
      </c>
      <c r="Q291">
        <v>0</v>
      </c>
      <c r="R291">
        <v>1725</v>
      </c>
      <c r="S291">
        <v>16.407319999999999</v>
      </c>
      <c r="T291">
        <v>339</v>
      </c>
      <c r="U291">
        <v>103223.9</v>
      </c>
      <c r="V291">
        <v>21.2196</v>
      </c>
      <c r="W291">
        <v>-1</v>
      </c>
      <c r="Y291">
        <v>4.0000000000000002E-4</v>
      </c>
      <c r="Z291">
        <v>0.65</v>
      </c>
      <c r="AA291">
        <v>0.67</v>
      </c>
      <c r="AB291">
        <v>10</v>
      </c>
      <c r="AC291">
        <v>0.3</v>
      </c>
      <c r="AD291">
        <v>1.768</v>
      </c>
      <c r="AE291">
        <v>250</v>
      </c>
      <c r="AF291">
        <v>326.92</v>
      </c>
      <c r="AG291">
        <v>201.923076923076</v>
      </c>
      <c r="AH291">
        <v>70</v>
      </c>
      <c r="AI291">
        <v>521.92307600000004</v>
      </c>
      <c r="AJ291">
        <v>22.38862</v>
      </c>
      <c r="AK291">
        <v>215</v>
      </c>
      <c r="AL291">
        <v>0</v>
      </c>
      <c r="AM291">
        <v>90</v>
      </c>
      <c r="AN291">
        <v>0</v>
      </c>
      <c r="AO291">
        <v>0</v>
      </c>
      <c r="AP291">
        <v>1780</v>
      </c>
      <c r="AQ291">
        <v>20.41236</v>
      </c>
      <c r="AR291">
        <v>88</v>
      </c>
      <c r="AS291">
        <v>21538.11</v>
      </c>
      <c r="AT291">
        <v>10.765470000000001</v>
      </c>
      <c r="AU291">
        <v>-1</v>
      </c>
    </row>
    <row r="292" spans="1:47" x14ac:dyDescent="0.3">
      <c r="A292">
        <v>4.0000000000000002E-4</v>
      </c>
      <c r="B292">
        <v>0.65</v>
      </c>
      <c r="C292">
        <v>0.67</v>
      </c>
      <c r="D292">
        <v>10</v>
      </c>
      <c r="E292">
        <v>0.3</v>
      </c>
      <c r="F292">
        <v>1.768</v>
      </c>
      <c r="G292">
        <v>250</v>
      </c>
      <c r="H292">
        <v>326.92</v>
      </c>
      <c r="I292">
        <v>201.923076923076</v>
      </c>
      <c r="J292">
        <v>80</v>
      </c>
      <c r="K292">
        <v>531.92307600000004</v>
      </c>
      <c r="L292">
        <v>22.00825</v>
      </c>
      <c r="M292">
        <v>215</v>
      </c>
      <c r="N292">
        <v>0</v>
      </c>
      <c r="O292">
        <v>90</v>
      </c>
      <c r="P292">
        <v>0</v>
      </c>
      <c r="Q292">
        <v>0</v>
      </c>
      <c r="R292">
        <v>1515</v>
      </c>
      <c r="S292">
        <v>7.9768650000000001</v>
      </c>
      <c r="T292">
        <v>328</v>
      </c>
      <c r="U292">
        <v>205428.1</v>
      </c>
      <c r="V292">
        <v>20.868569999999998</v>
      </c>
      <c r="W292">
        <v>-1</v>
      </c>
      <c r="Y292">
        <v>4.0000000000000002E-4</v>
      </c>
      <c r="Z292">
        <v>0.65</v>
      </c>
      <c r="AA292">
        <v>0.67</v>
      </c>
      <c r="AB292">
        <v>10</v>
      </c>
      <c r="AC292">
        <v>0.3</v>
      </c>
      <c r="AD292">
        <v>1.768</v>
      </c>
      <c r="AE292">
        <v>250</v>
      </c>
      <c r="AF292">
        <v>326.92</v>
      </c>
      <c r="AG292">
        <v>201.923076923076</v>
      </c>
      <c r="AH292">
        <v>80</v>
      </c>
      <c r="AI292">
        <v>531.92307600000004</v>
      </c>
      <c r="AJ292">
        <v>22.00825</v>
      </c>
      <c r="AK292">
        <v>215</v>
      </c>
      <c r="AL292">
        <v>0</v>
      </c>
      <c r="AM292">
        <v>90</v>
      </c>
      <c r="AN292">
        <v>0</v>
      </c>
      <c r="AO292">
        <v>0</v>
      </c>
      <c r="AP292">
        <v>1800</v>
      </c>
      <c r="AQ292">
        <v>23.345780000000001</v>
      </c>
      <c r="AR292">
        <v>74</v>
      </c>
      <c r="AS292">
        <v>15835.85</v>
      </c>
      <c r="AT292">
        <v>9.8697359999999996</v>
      </c>
      <c r="AU292">
        <v>-1</v>
      </c>
    </row>
    <row r="293" spans="1:47" x14ac:dyDescent="0.3">
      <c r="A293">
        <v>4.0000000000000002E-4</v>
      </c>
      <c r="B293">
        <v>0.65</v>
      </c>
      <c r="C293">
        <v>0.67</v>
      </c>
      <c r="D293">
        <v>10</v>
      </c>
      <c r="E293">
        <v>0.3</v>
      </c>
      <c r="F293">
        <v>1.768</v>
      </c>
      <c r="G293">
        <v>250</v>
      </c>
      <c r="H293">
        <v>326.92</v>
      </c>
      <c r="I293">
        <v>201.923076923076</v>
      </c>
      <c r="J293">
        <v>90</v>
      </c>
      <c r="K293">
        <v>541.92307600000004</v>
      </c>
      <c r="L293">
        <v>21.639970000000002</v>
      </c>
      <c r="M293">
        <v>215</v>
      </c>
      <c r="N293">
        <v>0</v>
      </c>
      <c r="O293">
        <v>90</v>
      </c>
      <c r="P293">
        <v>0</v>
      </c>
      <c r="Q293">
        <v>0</v>
      </c>
      <c r="R293">
        <v>1300</v>
      </c>
      <c r="S293">
        <v>5.3597299999999999</v>
      </c>
      <c r="T293">
        <v>380</v>
      </c>
      <c r="U293">
        <v>354208.4</v>
      </c>
      <c r="V293">
        <v>22.481950000000001</v>
      </c>
      <c r="W293">
        <v>-1</v>
      </c>
      <c r="Y293">
        <v>4.0000000000000002E-4</v>
      </c>
      <c r="Z293">
        <v>0.65</v>
      </c>
      <c r="AA293">
        <v>0.67</v>
      </c>
      <c r="AB293">
        <v>10</v>
      </c>
      <c r="AC293">
        <v>0.3</v>
      </c>
      <c r="AD293">
        <v>1.768</v>
      </c>
      <c r="AE293">
        <v>250</v>
      </c>
      <c r="AF293">
        <v>326.92</v>
      </c>
      <c r="AG293">
        <v>201.923076923076</v>
      </c>
      <c r="AH293">
        <v>90</v>
      </c>
      <c r="AI293">
        <v>541.92307600000004</v>
      </c>
      <c r="AJ293">
        <v>21.639970000000002</v>
      </c>
      <c r="AK293">
        <v>215</v>
      </c>
      <c r="AL293">
        <v>0</v>
      </c>
      <c r="AM293">
        <v>90</v>
      </c>
      <c r="AN293">
        <v>0</v>
      </c>
      <c r="AO293">
        <v>0</v>
      </c>
      <c r="AP293">
        <v>1781</v>
      </c>
      <c r="AQ293">
        <v>22.70731</v>
      </c>
      <c r="AR293">
        <v>73</v>
      </c>
      <c r="AS293">
        <v>16061.1</v>
      </c>
      <c r="AT293">
        <v>9.8026579999999992</v>
      </c>
      <c r="AU293">
        <v>-1</v>
      </c>
    </row>
    <row r="294" spans="1:47" x14ac:dyDescent="0.3">
      <c r="A294">
        <v>4.0000000000000002E-4</v>
      </c>
      <c r="B294">
        <v>0.65</v>
      </c>
      <c r="C294">
        <v>0.67</v>
      </c>
      <c r="D294">
        <v>10</v>
      </c>
      <c r="E294">
        <v>0.3</v>
      </c>
      <c r="F294">
        <v>1.768</v>
      </c>
      <c r="G294">
        <v>250</v>
      </c>
      <c r="H294">
        <v>326.92</v>
      </c>
      <c r="I294">
        <v>201.923076923076</v>
      </c>
      <c r="J294">
        <v>100</v>
      </c>
      <c r="K294">
        <v>551.92307600000004</v>
      </c>
      <c r="L294">
        <v>21.283249999999999</v>
      </c>
      <c r="M294">
        <v>215</v>
      </c>
      <c r="N294">
        <v>0</v>
      </c>
      <c r="O294">
        <v>90</v>
      </c>
      <c r="P294">
        <v>0</v>
      </c>
      <c r="Q294">
        <v>0</v>
      </c>
      <c r="R294">
        <v>996</v>
      </c>
      <c r="S294">
        <v>2.4014090000000001</v>
      </c>
      <c r="T294">
        <v>328</v>
      </c>
      <c r="U294">
        <v>682379.3</v>
      </c>
      <c r="V294">
        <v>20.868569999999998</v>
      </c>
      <c r="W294">
        <v>-1</v>
      </c>
      <c r="Y294">
        <v>4.0000000000000002E-4</v>
      </c>
      <c r="Z294">
        <v>0.65</v>
      </c>
      <c r="AA294">
        <v>0.67</v>
      </c>
      <c r="AB294">
        <v>10</v>
      </c>
      <c r="AC294">
        <v>0.3</v>
      </c>
      <c r="AD294">
        <v>1.768</v>
      </c>
      <c r="AE294">
        <v>250</v>
      </c>
      <c r="AF294">
        <v>326.92</v>
      </c>
      <c r="AG294">
        <v>201.923076923076</v>
      </c>
      <c r="AH294">
        <v>100</v>
      </c>
      <c r="AI294">
        <v>551.92307600000004</v>
      </c>
      <c r="AJ294">
        <v>21.283249999999999</v>
      </c>
      <c r="AK294">
        <v>215</v>
      </c>
      <c r="AL294">
        <v>0</v>
      </c>
      <c r="AM294">
        <v>90</v>
      </c>
      <c r="AN294">
        <v>0</v>
      </c>
      <c r="AO294">
        <v>0</v>
      </c>
      <c r="AP294">
        <v>1792</v>
      </c>
      <c r="AQ294">
        <v>21.5139</v>
      </c>
      <c r="AR294">
        <v>71</v>
      </c>
      <c r="AS294">
        <v>16487.599999999999</v>
      </c>
      <c r="AT294">
        <v>9.6671180000000003</v>
      </c>
      <c r="AU294">
        <v>-1</v>
      </c>
    </row>
    <row r="295" spans="1:47" x14ac:dyDescent="0.3">
      <c r="A295">
        <v>4.0000000000000002E-4</v>
      </c>
      <c r="B295">
        <v>0.65</v>
      </c>
      <c r="C295">
        <v>0.67</v>
      </c>
      <c r="D295">
        <v>10</v>
      </c>
      <c r="E295">
        <v>0.3</v>
      </c>
      <c r="F295">
        <v>1.768</v>
      </c>
      <c r="G295">
        <v>250</v>
      </c>
      <c r="H295">
        <v>326.92</v>
      </c>
      <c r="I295">
        <v>201.923076923076</v>
      </c>
      <c r="J295">
        <v>0</v>
      </c>
      <c r="K295">
        <v>451.92307599999998</v>
      </c>
      <c r="L295">
        <v>25.442519999999998</v>
      </c>
      <c r="M295">
        <v>215</v>
      </c>
      <c r="N295">
        <v>0</v>
      </c>
      <c r="O295">
        <v>90</v>
      </c>
      <c r="P295">
        <v>0</v>
      </c>
      <c r="Q295">
        <v>0</v>
      </c>
      <c r="R295">
        <v>5957</v>
      </c>
      <c r="S295">
        <v>50.92118</v>
      </c>
      <c r="T295">
        <v>354</v>
      </c>
      <c r="U295">
        <v>34731.449999999997</v>
      </c>
      <c r="V295">
        <v>21.689540000000001</v>
      </c>
      <c r="W295">
        <v>-1</v>
      </c>
      <c r="Y295">
        <v>4.0000000000000002E-4</v>
      </c>
      <c r="Z295">
        <v>0.65</v>
      </c>
      <c r="AA295">
        <v>0.67</v>
      </c>
      <c r="AB295">
        <v>10</v>
      </c>
      <c r="AC295">
        <v>0.3</v>
      </c>
      <c r="AD295">
        <v>1.768</v>
      </c>
      <c r="AE295">
        <v>250</v>
      </c>
      <c r="AF295">
        <v>326.92</v>
      </c>
      <c r="AG295">
        <v>201.923076923076</v>
      </c>
      <c r="AH295">
        <v>0</v>
      </c>
      <c r="AI295">
        <v>451.92307599999998</v>
      </c>
      <c r="AJ295">
        <v>25.442519999999998</v>
      </c>
      <c r="AK295">
        <v>215</v>
      </c>
      <c r="AL295">
        <v>0</v>
      </c>
      <c r="AM295">
        <v>90</v>
      </c>
      <c r="AN295">
        <v>0</v>
      </c>
      <c r="AO295">
        <v>0</v>
      </c>
      <c r="AP295">
        <v>5960</v>
      </c>
      <c r="AQ295">
        <v>51.000950000000003</v>
      </c>
      <c r="AR295">
        <v>118</v>
      </c>
      <c r="AS295">
        <v>11559.04</v>
      </c>
      <c r="AT295">
        <v>12.472440000000001</v>
      </c>
      <c r="AU295">
        <v>-1</v>
      </c>
    </row>
    <row r="296" spans="1:47" x14ac:dyDescent="0.3">
      <c r="A296" t="s">
        <v>74</v>
      </c>
      <c r="B296" t="s">
        <v>74</v>
      </c>
      <c r="C296" t="s">
        <v>74</v>
      </c>
      <c r="D296" t="s">
        <v>74</v>
      </c>
      <c r="E296" t="s">
        <v>74</v>
      </c>
      <c r="F296" t="s">
        <v>74</v>
      </c>
      <c r="G296" t="s">
        <v>75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74</v>
      </c>
      <c r="N296">
        <v>110</v>
      </c>
      <c r="Y296" t="s">
        <v>74</v>
      </c>
      <c r="Z296" t="s">
        <v>74</v>
      </c>
      <c r="AA296" t="s">
        <v>74</v>
      </c>
      <c r="AB296" t="s">
        <v>74</v>
      </c>
      <c r="AC296" t="s">
        <v>74</v>
      </c>
      <c r="AD296" t="s">
        <v>74</v>
      </c>
      <c r="AE296" t="s">
        <v>75</v>
      </c>
      <c r="AF296" t="s">
        <v>74</v>
      </c>
      <c r="AG296" t="s">
        <v>74</v>
      </c>
      <c r="AH296" t="s">
        <v>74</v>
      </c>
      <c r="AI296" t="s">
        <v>74</v>
      </c>
      <c r="AJ296" t="s">
        <v>74</v>
      </c>
      <c r="AK296" t="s">
        <v>74</v>
      </c>
      <c r="AL296">
        <v>110</v>
      </c>
    </row>
    <row r="297" spans="1:47" x14ac:dyDescent="0.3">
      <c r="A297">
        <v>4.0000000000000002E-4</v>
      </c>
      <c r="B297">
        <v>0.65</v>
      </c>
      <c r="C297">
        <v>0.67</v>
      </c>
      <c r="D297">
        <v>10</v>
      </c>
      <c r="E297">
        <v>0.3</v>
      </c>
      <c r="F297">
        <v>1.768</v>
      </c>
      <c r="G297">
        <v>250</v>
      </c>
      <c r="H297">
        <v>326.92</v>
      </c>
      <c r="I297">
        <v>201.923076923076</v>
      </c>
      <c r="J297">
        <v>0</v>
      </c>
      <c r="K297">
        <v>451.92307599999998</v>
      </c>
      <c r="L297">
        <v>27.474430000000002</v>
      </c>
      <c r="M297">
        <v>235</v>
      </c>
      <c r="N297">
        <v>0</v>
      </c>
      <c r="O297">
        <v>110</v>
      </c>
      <c r="P297">
        <v>0</v>
      </c>
      <c r="Q297">
        <v>0</v>
      </c>
      <c r="R297">
        <v>4918</v>
      </c>
      <c r="S297">
        <v>21.232500000000002</v>
      </c>
      <c r="T297">
        <v>326</v>
      </c>
      <c r="U297">
        <v>76706.94</v>
      </c>
      <c r="V297">
        <v>20.80414</v>
      </c>
      <c r="W297">
        <v>-1</v>
      </c>
      <c r="Y297">
        <v>4.0000000000000002E-4</v>
      </c>
      <c r="Z297">
        <v>0.65</v>
      </c>
      <c r="AA297">
        <v>0.67</v>
      </c>
      <c r="AB297">
        <v>10</v>
      </c>
      <c r="AC297">
        <v>0.3</v>
      </c>
      <c r="AD297">
        <v>1.768</v>
      </c>
      <c r="AE297">
        <v>250</v>
      </c>
      <c r="AF297">
        <v>326.92</v>
      </c>
      <c r="AG297">
        <v>201.923076923076</v>
      </c>
      <c r="AH297">
        <v>0</v>
      </c>
      <c r="AI297">
        <v>451.92307599999998</v>
      </c>
      <c r="AJ297">
        <v>27.474430000000002</v>
      </c>
      <c r="AK297">
        <v>235</v>
      </c>
      <c r="AL297">
        <v>0</v>
      </c>
      <c r="AM297">
        <v>110</v>
      </c>
      <c r="AN297">
        <v>0</v>
      </c>
      <c r="AO297">
        <v>0</v>
      </c>
      <c r="AP297">
        <v>4918</v>
      </c>
      <c r="AQ297">
        <v>21.232500000000002</v>
      </c>
      <c r="AR297">
        <v>149</v>
      </c>
      <c r="AS297">
        <v>35059.300000000003</v>
      </c>
      <c r="AT297">
        <v>14.022650000000001</v>
      </c>
      <c r="AU297">
        <v>-1</v>
      </c>
    </row>
    <row r="298" spans="1:47" x14ac:dyDescent="0.3">
      <c r="A298">
        <v>4.0000000000000002E-4</v>
      </c>
      <c r="B298">
        <v>0.65</v>
      </c>
      <c r="C298">
        <v>0.67</v>
      </c>
      <c r="D298">
        <v>10</v>
      </c>
      <c r="E298">
        <v>0.3</v>
      </c>
      <c r="F298">
        <v>1.768</v>
      </c>
      <c r="G298">
        <v>250</v>
      </c>
      <c r="H298">
        <v>326.92</v>
      </c>
      <c r="I298">
        <v>201.923076923076</v>
      </c>
      <c r="J298">
        <v>10</v>
      </c>
      <c r="K298">
        <v>461.92307599999998</v>
      </c>
      <c r="L298">
        <v>26.964379999999998</v>
      </c>
      <c r="M298">
        <v>235</v>
      </c>
      <c r="N298">
        <v>0</v>
      </c>
      <c r="O298">
        <v>110</v>
      </c>
      <c r="P298">
        <v>0</v>
      </c>
      <c r="Q298">
        <v>0</v>
      </c>
      <c r="R298">
        <v>4737</v>
      </c>
      <c r="S298">
        <v>21.303239999999999</v>
      </c>
      <c r="T298">
        <v>327</v>
      </c>
      <c r="U298">
        <v>76686.73</v>
      </c>
      <c r="V298">
        <v>20.836379999999998</v>
      </c>
      <c r="W298">
        <v>-1</v>
      </c>
      <c r="Y298">
        <v>4.0000000000000002E-4</v>
      </c>
      <c r="Z298">
        <v>0.65</v>
      </c>
      <c r="AA298">
        <v>0.67</v>
      </c>
      <c r="AB298">
        <v>10</v>
      </c>
      <c r="AC298">
        <v>0.3</v>
      </c>
      <c r="AD298">
        <v>1.768</v>
      </c>
      <c r="AE298">
        <v>250</v>
      </c>
      <c r="AF298">
        <v>326.92</v>
      </c>
      <c r="AG298">
        <v>201.923076923076</v>
      </c>
      <c r="AH298">
        <v>10</v>
      </c>
      <c r="AI298">
        <v>461.92307599999998</v>
      </c>
      <c r="AJ298">
        <v>26.964379999999998</v>
      </c>
      <c r="AK298">
        <v>235</v>
      </c>
      <c r="AL298">
        <v>0</v>
      </c>
      <c r="AM298">
        <v>110</v>
      </c>
      <c r="AN298">
        <v>0</v>
      </c>
      <c r="AO298">
        <v>0</v>
      </c>
      <c r="AP298">
        <v>4737</v>
      </c>
      <c r="AQ298">
        <v>21.303239999999999</v>
      </c>
      <c r="AR298">
        <v>139</v>
      </c>
      <c r="AS298">
        <v>32597.72</v>
      </c>
      <c r="AT298">
        <v>13.541639999999999</v>
      </c>
      <c r="AU298">
        <v>-1</v>
      </c>
    </row>
    <row r="299" spans="1:47" x14ac:dyDescent="0.3">
      <c r="A299">
        <v>4.0000000000000002E-4</v>
      </c>
      <c r="B299">
        <v>0.65</v>
      </c>
      <c r="C299">
        <v>0.67</v>
      </c>
      <c r="D299">
        <v>10</v>
      </c>
      <c r="E299">
        <v>0.3</v>
      </c>
      <c r="F299">
        <v>1.768</v>
      </c>
      <c r="G299">
        <v>250</v>
      </c>
      <c r="H299">
        <v>326.92</v>
      </c>
      <c r="I299">
        <v>201.923076923076</v>
      </c>
      <c r="J299">
        <v>20</v>
      </c>
      <c r="K299">
        <v>471.92307599999998</v>
      </c>
      <c r="L299">
        <v>26.471579999999999</v>
      </c>
      <c r="M299">
        <v>235</v>
      </c>
      <c r="N299">
        <v>0</v>
      </c>
      <c r="O299">
        <v>110</v>
      </c>
      <c r="P299">
        <v>0</v>
      </c>
      <c r="Q299">
        <v>0</v>
      </c>
      <c r="R299">
        <v>4628</v>
      </c>
      <c r="S299">
        <v>22.341519999999999</v>
      </c>
      <c r="T299">
        <v>358</v>
      </c>
      <c r="U299">
        <v>80055</v>
      </c>
      <c r="V299">
        <v>21.813230000000001</v>
      </c>
      <c r="W299">
        <v>-1</v>
      </c>
      <c r="Y299">
        <v>4.0000000000000002E-4</v>
      </c>
      <c r="Z299">
        <v>0.65</v>
      </c>
      <c r="AA299">
        <v>0.67</v>
      </c>
      <c r="AB299">
        <v>10</v>
      </c>
      <c r="AC299">
        <v>0.3</v>
      </c>
      <c r="AD299">
        <v>1.768</v>
      </c>
      <c r="AE299">
        <v>250</v>
      </c>
      <c r="AF299">
        <v>326.92</v>
      </c>
      <c r="AG299">
        <v>201.923076923076</v>
      </c>
      <c r="AH299">
        <v>20</v>
      </c>
      <c r="AI299">
        <v>471.92307599999998</v>
      </c>
      <c r="AJ299">
        <v>26.471579999999999</v>
      </c>
      <c r="AK299">
        <v>235</v>
      </c>
      <c r="AL299">
        <v>0</v>
      </c>
      <c r="AM299">
        <v>110</v>
      </c>
      <c r="AN299">
        <v>0</v>
      </c>
      <c r="AO299">
        <v>0</v>
      </c>
      <c r="AP299">
        <v>4628</v>
      </c>
      <c r="AQ299">
        <v>22.341519999999999</v>
      </c>
      <c r="AR299">
        <v>154</v>
      </c>
      <c r="AS299">
        <v>34437.07</v>
      </c>
      <c r="AT299">
        <v>14.25719</v>
      </c>
      <c r="AU299">
        <v>-1</v>
      </c>
    </row>
    <row r="300" spans="1:47" x14ac:dyDescent="0.3">
      <c r="A300">
        <v>4.0000000000000002E-4</v>
      </c>
      <c r="B300">
        <v>0.65</v>
      </c>
      <c r="C300">
        <v>0.67</v>
      </c>
      <c r="D300">
        <v>10</v>
      </c>
      <c r="E300">
        <v>0.3</v>
      </c>
      <c r="F300">
        <v>1.768</v>
      </c>
      <c r="G300">
        <v>250</v>
      </c>
      <c r="H300">
        <v>326.92</v>
      </c>
      <c r="I300">
        <v>201.923076923076</v>
      </c>
      <c r="J300">
        <v>30</v>
      </c>
      <c r="K300">
        <v>481.92307599999998</v>
      </c>
      <c r="L300">
        <v>25.995229999999999</v>
      </c>
      <c r="M300">
        <v>235</v>
      </c>
      <c r="N300">
        <v>0</v>
      </c>
      <c r="O300">
        <v>110</v>
      </c>
      <c r="P300">
        <v>0</v>
      </c>
      <c r="Q300">
        <v>0</v>
      </c>
      <c r="R300">
        <v>4649</v>
      </c>
      <c r="S300">
        <v>22.34224</v>
      </c>
      <c r="T300">
        <v>333</v>
      </c>
      <c r="U300">
        <v>74462.16</v>
      </c>
      <c r="V300">
        <v>21.02882</v>
      </c>
      <c r="W300">
        <v>-1</v>
      </c>
      <c r="Y300">
        <v>4.0000000000000002E-4</v>
      </c>
      <c r="Z300">
        <v>0.65</v>
      </c>
      <c r="AA300">
        <v>0.67</v>
      </c>
      <c r="AB300">
        <v>10</v>
      </c>
      <c r="AC300">
        <v>0.3</v>
      </c>
      <c r="AD300">
        <v>1.768</v>
      </c>
      <c r="AE300">
        <v>250</v>
      </c>
      <c r="AF300">
        <v>326.92</v>
      </c>
      <c r="AG300">
        <v>201.923076923076</v>
      </c>
      <c r="AH300">
        <v>30</v>
      </c>
      <c r="AI300">
        <v>481.92307599999998</v>
      </c>
      <c r="AJ300">
        <v>25.995229999999999</v>
      </c>
      <c r="AK300">
        <v>235</v>
      </c>
      <c r="AL300">
        <v>0</v>
      </c>
      <c r="AM300">
        <v>110</v>
      </c>
      <c r="AN300">
        <v>0</v>
      </c>
      <c r="AO300">
        <v>0</v>
      </c>
      <c r="AP300">
        <v>4649</v>
      </c>
      <c r="AQ300">
        <v>22.34224</v>
      </c>
      <c r="AR300">
        <v>130</v>
      </c>
      <c r="AS300">
        <v>29069.31</v>
      </c>
      <c r="AT300">
        <v>13.093920000000001</v>
      </c>
      <c r="AU300">
        <v>-1</v>
      </c>
    </row>
    <row r="301" spans="1:47" x14ac:dyDescent="0.3">
      <c r="A301">
        <v>4.0000000000000002E-4</v>
      </c>
      <c r="B301">
        <v>0.65</v>
      </c>
      <c r="C301">
        <v>0.67</v>
      </c>
      <c r="D301">
        <v>10</v>
      </c>
      <c r="E301">
        <v>0.3</v>
      </c>
      <c r="F301">
        <v>1.768</v>
      </c>
      <c r="G301">
        <v>250</v>
      </c>
      <c r="H301">
        <v>326.92</v>
      </c>
      <c r="I301">
        <v>201.923076923076</v>
      </c>
      <c r="J301">
        <v>40</v>
      </c>
      <c r="K301">
        <v>491.92307599999998</v>
      </c>
      <c r="L301">
        <v>25.534590000000001</v>
      </c>
      <c r="M301">
        <v>235</v>
      </c>
      <c r="N301">
        <v>0</v>
      </c>
      <c r="O301">
        <v>110</v>
      </c>
      <c r="P301">
        <v>0</v>
      </c>
      <c r="Q301">
        <v>0</v>
      </c>
      <c r="R301">
        <v>4722</v>
      </c>
      <c r="S301">
        <v>25.356619999999999</v>
      </c>
      <c r="T301">
        <v>337</v>
      </c>
      <c r="U301">
        <v>66398.259999999893</v>
      </c>
      <c r="V301">
        <v>21.156189999999999</v>
      </c>
      <c r="W301">
        <v>-1</v>
      </c>
      <c r="Y301">
        <v>4.0000000000000002E-4</v>
      </c>
      <c r="Z301">
        <v>0.65</v>
      </c>
      <c r="AA301">
        <v>0.67</v>
      </c>
      <c r="AB301">
        <v>10</v>
      </c>
      <c r="AC301">
        <v>0.3</v>
      </c>
      <c r="AD301">
        <v>1.768</v>
      </c>
      <c r="AE301">
        <v>250</v>
      </c>
      <c r="AF301">
        <v>326.92</v>
      </c>
      <c r="AG301">
        <v>201.923076923076</v>
      </c>
      <c r="AH301">
        <v>40</v>
      </c>
      <c r="AI301">
        <v>491.92307599999998</v>
      </c>
      <c r="AJ301">
        <v>25.534590000000001</v>
      </c>
      <c r="AK301">
        <v>235</v>
      </c>
      <c r="AL301">
        <v>0</v>
      </c>
      <c r="AM301">
        <v>110</v>
      </c>
      <c r="AN301">
        <v>0</v>
      </c>
      <c r="AO301">
        <v>0</v>
      </c>
      <c r="AP301">
        <v>4722</v>
      </c>
      <c r="AQ301">
        <v>25.338450000000002</v>
      </c>
      <c r="AR301">
        <v>146</v>
      </c>
      <c r="AS301">
        <v>28786.639999999999</v>
      </c>
      <c r="AT301">
        <v>13.88006</v>
      </c>
      <c r="AU301">
        <v>-1</v>
      </c>
    </row>
    <row r="302" spans="1:47" x14ac:dyDescent="0.3">
      <c r="A302">
        <v>4.0000000000000002E-4</v>
      </c>
      <c r="B302">
        <v>0.65</v>
      </c>
      <c r="C302">
        <v>0.67</v>
      </c>
      <c r="D302">
        <v>10</v>
      </c>
      <c r="E302">
        <v>0.3</v>
      </c>
      <c r="F302">
        <v>1.768</v>
      </c>
      <c r="G302">
        <v>250</v>
      </c>
      <c r="H302">
        <v>326.92</v>
      </c>
      <c r="I302">
        <v>201.923076923076</v>
      </c>
      <c r="J302">
        <v>50</v>
      </c>
      <c r="K302">
        <v>501.92307599999998</v>
      </c>
      <c r="L302">
        <v>25.088950000000001</v>
      </c>
      <c r="M302">
        <v>235</v>
      </c>
      <c r="N302">
        <v>0</v>
      </c>
      <c r="O302">
        <v>110</v>
      </c>
      <c r="P302">
        <v>0</v>
      </c>
      <c r="Q302">
        <v>0</v>
      </c>
      <c r="R302">
        <v>4589</v>
      </c>
      <c r="S302">
        <v>25.615279999999998</v>
      </c>
      <c r="T302">
        <v>350</v>
      </c>
      <c r="U302">
        <v>68263.27</v>
      </c>
      <c r="V302">
        <v>21.565180000000002</v>
      </c>
      <c r="W302">
        <v>-1</v>
      </c>
      <c r="Y302">
        <v>4.0000000000000002E-4</v>
      </c>
      <c r="Z302">
        <v>0.65</v>
      </c>
      <c r="AA302">
        <v>0.67</v>
      </c>
      <c r="AB302">
        <v>10</v>
      </c>
      <c r="AC302">
        <v>0.3</v>
      </c>
      <c r="AD302">
        <v>1.768</v>
      </c>
      <c r="AE302">
        <v>250</v>
      </c>
      <c r="AF302">
        <v>326.92</v>
      </c>
      <c r="AG302">
        <v>201.923076923076</v>
      </c>
      <c r="AH302">
        <v>50</v>
      </c>
      <c r="AI302">
        <v>501.92307599999998</v>
      </c>
      <c r="AJ302">
        <v>25.088950000000001</v>
      </c>
      <c r="AK302">
        <v>235</v>
      </c>
      <c r="AL302">
        <v>0</v>
      </c>
      <c r="AM302">
        <v>110</v>
      </c>
      <c r="AN302">
        <v>0</v>
      </c>
      <c r="AO302">
        <v>0</v>
      </c>
      <c r="AP302">
        <v>4583</v>
      </c>
      <c r="AQ302">
        <v>25.552479999999999</v>
      </c>
      <c r="AR302">
        <v>123</v>
      </c>
      <c r="AS302">
        <v>24048.62</v>
      </c>
      <c r="AT302">
        <v>12.735010000000001</v>
      </c>
      <c r="AU302">
        <v>-1</v>
      </c>
    </row>
    <row r="303" spans="1:47" x14ac:dyDescent="0.3">
      <c r="A303">
        <v>4.0000000000000002E-4</v>
      </c>
      <c r="B303">
        <v>0.65</v>
      </c>
      <c r="C303">
        <v>0.67</v>
      </c>
      <c r="D303">
        <v>10</v>
      </c>
      <c r="E303">
        <v>0.3</v>
      </c>
      <c r="F303">
        <v>1.768</v>
      </c>
      <c r="G303">
        <v>250</v>
      </c>
      <c r="H303">
        <v>326.92</v>
      </c>
      <c r="I303">
        <v>201.923076923076</v>
      </c>
      <c r="J303">
        <v>60</v>
      </c>
      <c r="K303">
        <v>511.92307599999998</v>
      </c>
      <c r="L303">
        <v>24.657640000000001</v>
      </c>
      <c r="M303">
        <v>235</v>
      </c>
      <c r="N303">
        <v>0</v>
      </c>
      <c r="O303">
        <v>110</v>
      </c>
      <c r="P303">
        <v>0</v>
      </c>
      <c r="Q303">
        <v>0</v>
      </c>
      <c r="R303">
        <v>4675</v>
      </c>
      <c r="S303">
        <v>26.765029999999999</v>
      </c>
      <c r="T303">
        <v>329</v>
      </c>
      <c r="U303">
        <v>61411.02</v>
      </c>
      <c r="V303">
        <v>20.90071</v>
      </c>
      <c r="W303">
        <v>-1</v>
      </c>
      <c r="Y303">
        <v>4.0000000000000002E-4</v>
      </c>
      <c r="Z303">
        <v>0.65</v>
      </c>
      <c r="AA303">
        <v>0.67</v>
      </c>
      <c r="AB303">
        <v>10</v>
      </c>
      <c r="AC303">
        <v>0.3</v>
      </c>
      <c r="AD303">
        <v>1.768</v>
      </c>
      <c r="AE303">
        <v>250</v>
      </c>
      <c r="AF303">
        <v>326.92</v>
      </c>
      <c r="AG303">
        <v>201.923076923076</v>
      </c>
      <c r="AH303">
        <v>60</v>
      </c>
      <c r="AI303">
        <v>511.92307599999998</v>
      </c>
      <c r="AJ303">
        <v>24.657640000000001</v>
      </c>
      <c r="AK303">
        <v>235</v>
      </c>
      <c r="AL303">
        <v>0</v>
      </c>
      <c r="AM303">
        <v>110</v>
      </c>
      <c r="AN303">
        <v>0</v>
      </c>
      <c r="AO303">
        <v>0</v>
      </c>
      <c r="AP303">
        <v>4672</v>
      </c>
      <c r="AQ303">
        <v>26.724820000000001</v>
      </c>
      <c r="AR303">
        <v>119</v>
      </c>
      <c r="AS303">
        <v>22245.919999999998</v>
      </c>
      <c r="AT303">
        <v>12.52539</v>
      </c>
      <c r="AU303">
        <v>-1</v>
      </c>
    </row>
    <row r="304" spans="1:47" x14ac:dyDescent="0.3">
      <c r="A304">
        <v>4.0000000000000002E-4</v>
      </c>
      <c r="B304">
        <v>0.65</v>
      </c>
      <c r="C304">
        <v>0.67</v>
      </c>
      <c r="D304">
        <v>10</v>
      </c>
      <c r="E304">
        <v>0.3</v>
      </c>
      <c r="F304">
        <v>1.768</v>
      </c>
      <c r="G304">
        <v>250</v>
      </c>
      <c r="H304">
        <v>326.92</v>
      </c>
      <c r="I304">
        <v>201.923076923076</v>
      </c>
      <c r="J304">
        <v>70</v>
      </c>
      <c r="K304">
        <v>521.92307600000004</v>
      </c>
      <c r="L304">
        <v>24.240030000000001</v>
      </c>
      <c r="M304">
        <v>235</v>
      </c>
      <c r="N304">
        <v>0</v>
      </c>
      <c r="O304">
        <v>110</v>
      </c>
      <c r="P304">
        <v>0</v>
      </c>
      <c r="Q304">
        <v>0</v>
      </c>
      <c r="R304">
        <v>1476</v>
      </c>
      <c r="S304">
        <v>9.3573299999999993</v>
      </c>
      <c r="T304">
        <v>341</v>
      </c>
      <c r="U304">
        <v>182062.5</v>
      </c>
      <c r="V304">
        <v>21.282830000000001</v>
      </c>
      <c r="W304">
        <v>-1</v>
      </c>
      <c r="Y304">
        <v>4.0000000000000002E-4</v>
      </c>
      <c r="Z304">
        <v>0.65</v>
      </c>
      <c r="AA304">
        <v>0.67</v>
      </c>
      <c r="AB304">
        <v>10</v>
      </c>
      <c r="AC304">
        <v>0.3</v>
      </c>
      <c r="AD304">
        <v>1.768</v>
      </c>
      <c r="AE304">
        <v>250</v>
      </c>
      <c r="AF304">
        <v>326.92</v>
      </c>
      <c r="AG304">
        <v>201.923076923076</v>
      </c>
      <c r="AH304">
        <v>70</v>
      </c>
      <c r="AI304">
        <v>521.92307600000004</v>
      </c>
      <c r="AJ304">
        <v>24.240030000000001</v>
      </c>
      <c r="AK304">
        <v>235</v>
      </c>
      <c r="AL304">
        <v>0</v>
      </c>
      <c r="AM304">
        <v>110</v>
      </c>
      <c r="AN304">
        <v>0</v>
      </c>
      <c r="AO304">
        <v>0</v>
      </c>
      <c r="AP304">
        <v>1478</v>
      </c>
      <c r="AQ304">
        <v>9.3815829999999991</v>
      </c>
      <c r="AR304">
        <v>125</v>
      </c>
      <c r="AS304">
        <v>66565.929999999906</v>
      </c>
      <c r="AT304">
        <v>12.838559999999999</v>
      </c>
      <c r="AU304">
        <v>-1</v>
      </c>
    </row>
    <row r="305" spans="1:47" x14ac:dyDescent="0.3">
      <c r="A305">
        <v>4.0000000000000002E-4</v>
      </c>
      <c r="B305">
        <v>0.65</v>
      </c>
      <c r="C305">
        <v>0.67</v>
      </c>
      <c r="D305">
        <v>10</v>
      </c>
      <c r="E305">
        <v>0.3</v>
      </c>
      <c r="F305">
        <v>1.768</v>
      </c>
      <c r="G305">
        <v>250</v>
      </c>
      <c r="H305">
        <v>326.92</v>
      </c>
      <c r="I305">
        <v>201.923076923076</v>
      </c>
      <c r="J305">
        <v>80</v>
      </c>
      <c r="K305">
        <v>531.92307600000004</v>
      </c>
      <c r="L305">
        <v>23.835509999999999</v>
      </c>
      <c r="M305">
        <v>235</v>
      </c>
      <c r="N305">
        <v>0</v>
      </c>
      <c r="O305">
        <v>110</v>
      </c>
      <c r="P305">
        <v>0</v>
      </c>
      <c r="Q305">
        <v>0</v>
      </c>
      <c r="R305">
        <v>1429</v>
      </c>
      <c r="S305">
        <v>8.7368570000000005</v>
      </c>
      <c r="T305">
        <v>321</v>
      </c>
      <c r="U305">
        <v>183555.7</v>
      </c>
      <c r="V305">
        <v>20.642219999999998</v>
      </c>
      <c r="W305">
        <v>-1</v>
      </c>
      <c r="Y305">
        <v>4.0000000000000002E-4</v>
      </c>
      <c r="Z305">
        <v>0.65</v>
      </c>
      <c r="AA305">
        <v>0.67</v>
      </c>
      <c r="AB305">
        <v>10</v>
      </c>
      <c r="AC305">
        <v>0.3</v>
      </c>
      <c r="AD305">
        <v>1.768</v>
      </c>
      <c r="AE305">
        <v>250</v>
      </c>
      <c r="AF305">
        <v>326.92</v>
      </c>
      <c r="AG305">
        <v>201.923076923076</v>
      </c>
      <c r="AH305">
        <v>80</v>
      </c>
      <c r="AI305">
        <v>531.92307600000004</v>
      </c>
      <c r="AJ305">
        <v>23.835509999999999</v>
      </c>
      <c r="AK305">
        <v>235</v>
      </c>
      <c r="AL305">
        <v>0</v>
      </c>
      <c r="AM305">
        <v>110</v>
      </c>
      <c r="AN305">
        <v>0</v>
      </c>
      <c r="AO305">
        <v>0</v>
      </c>
      <c r="AP305">
        <v>1432</v>
      </c>
      <c r="AQ305">
        <v>8.7402119999999996</v>
      </c>
      <c r="AR305">
        <v>125</v>
      </c>
      <c r="AS305">
        <v>71450.649999999907</v>
      </c>
      <c r="AT305">
        <v>12.838559999999999</v>
      </c>
      <c r="AU305">
        <v>-1</v>
      </c>
    </row>
    <row r="306" spans="1:47" x14ac:dyDescent="0.3">
      <c r="A306">
        <v>4.0000000000000002E-4</v>
      </c>
      <c r="B306">
        <v>0.65</v>
      </c>
      <c r="C306">
        <v>0.67</v>
      </c>
      <c r="D306">
        <v>10</v>
      </c>
      <c r="E306">
        <v>0.3</v>
      </c>
      <c r="F306">
        <v>1.768</v>
      </c>
      <c r="G306">
        <v>250</v>
      </c>
      <c r="H306">
        <v>326.92</v>
      </c>
      <c r="I306">
        <v>201.923076923076</v>
      </c>
      <c r="J306">
        <v>90</v>
      </c>
      <c r="K306">
        <v>541.92307600000004</v>
      </c>
      <c r="L306">
        <v>23.443519999999999</v>
      </c>
      <c r="M306">
        <v>235</v>
      </c>
      <c r="N306">
        <v>0</v>
      </c>
      <c r="O306">
        <v>110</v>
      </c>
      <c r="P306">
        <v>0</v>
      </c>
      <c r="Q306">
        <v>0</v>
      </c>
      <c r="R306">
        <v>1453</v>
      </c>
      <c r="S306">
        <v>9.8685650000000003</v>
      </c>
      <c r="T306">
        <v>328</v>
      </c>
      <c r="U306">
        <v>166049.60000000001</v>
      </c>
      <c r="V306">
        <v>20.868569999999998</v>
      </c>
      <c r="W306">
        <v>-1</v>
      </c>
      <c r="Y306">
        <v>4.0000000000000002E-4</v>
      </c>
      <c r="Z306">
        <v>0.65</v>
      </c>
      <c r="AA306">
        <v>0.67</v>
      </c>
      <c r="AB306">
        <v>10</v>
      </c>
      <c r="AC306">
        <v>0.3</v>
      </c>
      <c r="AD306">
        <v>1.768</v>
      </c>
      <c r="AE306">
        <v>250</v>
      </c>
      <c r="AF306">
        <v>326.92</v>
      </c>
      <c r="AG306">
        <v>201.923076923076</v>
      </c>
      <c r="AH306">
        <v>90</v>
      </c>
      <c r="AI306">
        <v>541.92307600000004</v>
      </c>
      <c r="AJ306">
        <v>23.443519999999999</v>
      </c>
      <c r="AK306">
        <v>235</v>
      </c>
      <c r="AL306">
        <v>0</v>
      </c>
      <c r="AM306">
        <v>110</v>
      </c>
      <c r="AN306">
        <v>0</v>
      </c>
      <c r="AO306">
        <v>0</v>
      </c>
      <c r="AP306">
        <v>1451</v>
      </c>
      <c r="AQ306">
        <v>9.8603039999999993</v>
      </c>
      <c r="AR306">
        <v>114</v>
      </c>
      <c r="AS306">
        <v>57760.73</v>
      </c>
      <c r="AT306">
        <v>12.25839</v>
      </c>
      <c r="AU306">
        <v>-1</v>
      </c>
    </row>
    <row r="307" spans="1:47" x14ac:dyDescent="0.3">
      <c r="A307">
        <v>4.0000000000000002E-4</v>
      </c>
      <c r="B307">
        <v>0.65</v>
      </c>
      <c r="C307">
        <v>0.67</v>
      </c>
      <c r="D307">
        <v>10</v>
      </c>
      <c r="E307">
        <v>0.3</v>
      </c>
      <c r="F307">
        <v>1.768</v>
      </c>
      <c r="G307">
        <v>250</v>
      </c>
      <c r="H307">
        <v>326.92</v>
      </c>
      <c r="I307">
        <v>201.923076923076</v>
      </c>
      <c r="J307">
        <v>100</v>
      </c>
      <c r="K307">
        <v>551.92307600000004</v>
      </c>
      <c r="L307">
        <v>23.06352</v>
      </c>
      <c r="M307">
        <v>235</v>
      </c>
      <c r="N307">
        <v>0</v>
      </c>
      <c r="O307">
        <v>110</v>
      </c>
      <c r="P307">
        <v>0</v>
      </c>
      <c r="Q307">
        <v>0</v>
      </c>
      <c r="R307">
        <v>1409</v>
      </c>
      <c r="S307">
        <v>9.3841099999999997</v>
      </c>
      <c r="T307">
        <v>392</v>
      </c>
      <c r="U307">
        <v>208694.6</v>
      </c>
      <c r="V307">
        <v>22.83887</v>
      </c>
      <c r="W307">
        <v>-1</v>
      </c>
      <c r="Y307">
        <v>4.0000000000000002E-4</v>
      </c>
      <c r="Z307">
        <v>0.65</v>
      </c>
      <c r="AA307">
        <v>0.67</v>
      </c>
      <c r="AB307">
        <v>10</v>
      </c>
      <c r="AC307">
        <v>0.3</v>
      </c>
      <c r="AD307">
        <v>1.768</v>
      </c>
      <c r="AE307">
        <v>250</v>
      </c>
      <c r="AF307">
        <v>326.92</v>
      </c>
      <c r="AG307">
        <v>201.923076923076</v>
      </c>
      <c r="AH307">
        <v>100</v>
      </c>
      <c r="AI307">
        <v>551.92307600000004</v>
      </c>
      <c r="AJ307">
        <v>23.06352</v>
      </c>
      <c r="AK307">
        <v>235</v>
      </c>
      <c r="AL307">
        <v>0</v>
      </c>
      <c r="AM307">
        <v>110</v>
      </c>
      <c r="AN307">
        <v>0</v>
      </c>
      <c r="AO307">
        <v>0</v>
      </c>
      <c r="AP307">
        <v>1409</v>
      </c>
      <c r="AQ307">
        <v>9.3924629999999993</v>
      </c>
      <c r="AR307">
        <v>114</v>
      </c>
      <c r="AS307">
        <v>60637.81</v>
      </c>
      <c r="AT307">
        <v>12.25839</v>
      </c>
      <c r="AU307">
        <v>-1</v>
      </c>
    </row>
    <row r="308" spans="1:47" x14ac:dyDescent="0.3">
      <c r="A308">
        <v>4.0000000000000002E-4</v>
      </c>
      <c r="B308">
        <v>0.65</v>
      </c>
      <c r="C308">
        <v>0.67</v>
      </c>
      <c r="D308">
        <v>10</v>
      </c>
      <c r="E308">
        <v>0.3</v>
      </c>
      <c r="F308">
        <v>1.768</v>
      </c>
      <c r="G308">
        <v>250</v>
      </c>
      <c r="H308">
        <v>326.92</v>
      </c>
      <c r="I308">
        <v>201.923076923076</v>
      </c>
      <c r="J308">
        <v>0</v>
      </c>
      <c r="K308">
        <v>451.92307599999998</v>
      </c>
      <c r="L308">
        <v>27.474430000000002</v>
      </c>
      <c r="M308">
        <v>235</v>
      </c>
      <c r="N308">
        <v>0</v>
      </c>
      <c r="O308">
        <v>110</v>
      </c>
      <c r="P308">
        <v>0</v>
      </c>
      <c r="Q308">
        <v>0</v>
      </c>
      <c r="R308">
        <v>4918</v>
      </c>
      <c r="S308">
        <v>21.232500000000002</v>
      </c>
      <c r="T308">
        <v>326</v>
      </c>
      <c r="U308">
        <v>76706.94</v>
      </c>
      <c r="V308">
        <v>20.80414</v>
      </c>
      <c r="W308">
        <v>-1</v>
      </c>
      <c r="Y308">
        <v>4.0000000000000002E-4</v>
      </c>
      <c r="Z308">
        <v>0.65</v>
      </c>
      <c r="AA308">
        <v>0.67</v>
      </c>
      <c r="AB308">
        <v>10</v>
      </c>
      <c r="AC308">
        <v>0.3</v>
      </c>
      <c r="AD308">
        <v>1.768</v>
      </c>
      <c r="AE308">
        <v>250</v>
      </c>
      <c r="AF308">
        <v>326.92</v>
      </c>
      <c r="AG308">
        <v>201.923076923076</v>
      </c>
      <c r="AH308">
        <v>0</v>
      </c>
      <c r="AI308">
        <v>451.92307599999998</v>
      </c>
      <c r="AJ308">
        <v>27.474430000000002</v>
      </c>
      <c r="AK308">
        <v>235</v>
      </c>
      <c r="AL308">
        <v>0</v>
      </c>
      <c r="AM308">
        <v>110</v>
      </c>
      <c r="AN308">
        <v>0</v>
      </c>
      <c r="AO308">
        <v>0</v>
      </c>
      <c r="AP308">
        <v>4918</v>
      </c>
      <c r="AQ308">
        <v>21.232500000000002</v>
      </c>
      <c r="AR308">
        <v>149</v>
      </c>
      <c r="AS308">
        <v>35059.300000000003</v>
      </c>
      <c r="AT308">
        <v>14.022650000000001</v>
      </c>
      <c r="AU308">
        <v>-1</v>
      </c>
    </row>
    <row r="309" spans="1:47" x14ac:dyDescent="0.3">
      <c r="A309" t="s">
        <v>74</v>
      </c>
      <c r="B309" t="s">
        <v>74</v>
      </c>
      <c r="C309" t="s">
        <v>74</v>
      </c>
      <c r="D309" t="s">
        <v>74</v>
      </c>
      <c r="E309" t="s">
        <v>74</v>
      </c>
      <c r="F309" t="s">
        <v>74</v>
      </c>
      <c r="G309" t="s">
        <v>75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74</v>
      </c>
      <c r="N309">
        <v>130</v>
      </c>
      <c r="Y309" t="s">
        <v>74</v>
      </c>
      <c r="Z309" t="s">
        <v>74</v>
      </c>
      <c r="AA309" t="s">
        <v>74</v>
      </c>
      <c r="AB309" t="s">
        <v>74</v>
      </c>
      <c r="AC309" t="s">
        <v>74</v>
      </c>
      <c r="AD309" t="s">
        <v>74</v>
      </c>
      <c r="AE309" t="s">
        <v>75</v>
      </c>
      <c r="AF309" t="s">
        <v>74</v>
      </c>
      <c r="AG309" t="s">
        <v>74</v>
      </c>
      <c r="AH309" t="s">
        <v>74</v>
      </c>
      <c r="AI309" t="s">
        <v>74</v>
      </c>
      <c r="AJ309" t="s">
        <v>74</v>
      </c>
      <c r="AK309" t="s">
        <v>74</v>
      </c>
      <c r="AL309">
        <v>130</v>
      </c>
    </row>
    <row r="310" spans="1:47" x14ac:dyDescent="0.3">
      <c r="A310">
        <v>4.0000000000000002E-4</v>
      </c>
      <c r="B310">
        <v>0.65</v>
      </c>
      <c r="C310">
        <v>0.67</v>
      </c>
      <c r="D310">
        <v>10</v>
      </c>
      <c r="E310">
        <v>0.3</v>
      </c>
      <c r="F310">
        <v>1.768</v>
      </c>
      <c r="G310">
        <v>250</v>
      </c>
      <c r="H310">
        <v>326.92</v>
      </c>
      <c r="I310">
        <v>201.923076923076</v>
      </c>
      <c r="J310">
        <v>0</v>
      </c>
      <c r="K310">
        <v>451.92307599999998</v>
      </c>
      <c r="L310">
        <v>29.434090000000001</v>
      </c>
      <c r="M310">
        <v>255</v>
      </c>
      <c r="N310">
        <v>0</v>
      </c>
      <c r="O310">
        <v>130</v>
      </c>
      <c r="P310">
        <v>0</v>
      </c>
      <c r="Q310">
        <v>0</v>
      </c>
      <c r="R310">
        <v>4086</v>
      </c>
      <c r="S310">
        <v>7.8141470000000002</v>
      </c>
      <c r="T310">
        <v>332</v>
      </c>
      <c r="U310">
        <v>212263.2</v>
      </c>
      <c r="V310">
        <v>20.996870000000001</v>
      </c>
      <c r="W310">
        <v>-1</v>
      </c>
      <c r="Y310">
        <v>4.0000000000000002E-4</v>
      </c>
      <c r="Z310">
        <v>0.65</v>
      </c>
      <c r="AA310">
        <v>0.67</v>
      </c>
      <c r="AB310">
        <v>10</v>
      </c>
      <c r="AC310">
        <v>0.3</v>
      </c>
      <c r="AD310">
        <v>1.768</v>
      </c>
      <c r="AE310">
        <v>250</v>
      </c>
      <c r="AF310">
        <v>326.92</v>
      </c>
      <c r="AG310">
        <v>201.923076923076</v>
      </c>
      <c r="AH310">
        <v>0</v>
      </c>
      <c r="AI310">
        <v>451.92307599999998</v>
      </c>
      <c r="AJ310">
        <v>29.434090000000001</v>
      </c>
      <c r="AK310">
        <v>255</v>
      </c>
      <c r="AL310">
        <v>0</v>
      </c>
      <c r="AM310">
        <v>130</v>
      </c>
      <c r="AN310">
        <v>0</v>
      </c>
      <c r="AO310">
        <v>0</v>
      </c>
      <c r="AP310">
        <v>4086</v>
      </c>
      <c r="AQ310">
        <v>7.8141470000000002</v>
      </c>
      <c r="AR310">
        <v>226</v>
      </c>
      <c r="AS310">
        <v>144492.4</v>
      </c>
      <c r="AT310">
        <v>17.292439999999999</v>
      </c>
      <c r="AU310">
        <v>-1</v>
      </c>
    </row>
    <row r="311" spans="1:47" x14ac:dyDescent="0.3">
      <c r="A311">
        <v>4.0000000000000002E-4</v>
      </c>
      <c r="B311">
        <v>0.65</v>
      </c>
      <c r="C311">
        <v>0.67</v>
      </c>
      <c r="D311">
        <v>10</v>
      </c>
      <c r="E311">
        <v>0.3</v>
      </c>
      <c r="F311">
        <v>1.768</v>
      </c>
      <c r="G311">
        <v>250</v>
      </c>
      <c r="H311">
        <v>326.92</v>
      </c>
      <c r="I311">
        <v>201.923076923076</v>
      </c>
      <c r="J311">
        <v>10</v>
      </c>
      <c r="K311">
        <v>461.92307599999998</v>
      </c>
      <c r="L311">
        <v>28.900449999999999</v>
      </c>
      <c r="M311">
        <v>255</v>
      </c>
      <c r="N311">
        <v>0</v>
      </c>
      <c r="O311">
        <v>130</v>
      </c>
      <c r="P311">
        <v>0</v>
      </c>
      <c r="Q311">
        <v>0</v>
      </c>
      <c r="R311">
        <v>3857</v>
      </c>
      <c r="S311">
        <v>8.4104849999999995</v>
      </c>
      <c r="T311">
        <v>334</v>
      </c>
      <c r="U311">
        <v>198400.9</v>
      </c>
      <c r="V311">
        <v>21.06073</v>
      </c>
      <c r="W311">
        <v>-1</v>
      </c>
      <c r="Y311">
        <v>4.0000000000000002E-4</v>
      </c>
      <c r="Z311">
        <v>0.65</v>
      </c>
      <c r="AA311">
        <v>0.67</v>
      </c>
      <c r="AB311">
        <v>10</v>
      </c>
      <c r="AC311">
        <v>0.3</v>
      </c>
      <c r="AD311">
        <v>1.768</v>
      </c>
      <c r="AE311">
        <v>250</v>
      </c>
      <c r="AF311">
        <v>326.92</v>
      </c>
      <c r="AG311">
        <v>201.923076923076</v>
      </c>
      <c r="AH311">
        <v>10</v>
      </c>
      <c r="AI311">
        <v>461.92307599999998</v>
      </c>
      <c r="AJ311">
        <v>28.900449999999999</v>
      </c>
      <c r="AK311">
        <v>255</v>
      </c>
      <c r="AL311">
        <v>0</v>
      </c>
      <c r="AM311">
        <v>130</v>
      </c>
      <c r="AN311">
        <v>0</v>
      </c>
      <c r="AO311">
        <v>0</v>
      </c>
      <c r="AP311">
        <v>3857</v>
      </c>
      <c r="AQ311">
        <v>8.4104849999999995</v>
      </c>
      <c r="AR311">
        <v>206</v>
      </c>
      <c r="AS311">
        <v>122367</v>
      </c>
      <c r="AT311">
        <v>16.503979999999999</v>
      </c>
      <c r="AU311">
        <v>-1</v>
      </c>
    </row>
    <row r="312" spans="1:47" x14ac:dyDescent="0.3">
      <c r="A312">
        <v>4.0000000000000002E-4</v>
      </c>
      <c r="B312">
        <v>0.65</v>
      </c>
      <c r="C312">
        <v>0.67</v>
      </c>
      <c r="D312">
        <v>10</v>
      </c>
      <c r="E312">
        <v>0.3</v>
      </c>
      <c r="F312">
        <v>1.768</v>
      </c>
      <c r="G312">
        <v>250</v>
      </c>
      <c r="H312">
        <v>326.92</v>
      </c>
      <c r="I312">
        <v>201.923076923076</v>
      </c>
      <c r="J312">
        <v>20</v>
      </c>
      <c r="K312">
        <v>471.92307599999998</v>
      </c>
      <c r="L312">
        <v>28.384219999999999</v>
      </c>
      <c r="M312">
        <v>255</v>
      </c>
      <c r="N312">
        <v>0</v>
      </c>
      <c r="O312">
        <v>130</v>
      </c>
      <c r="P312">
        <v>0</v>
      </c>
      <c r="Q312">
        <v>0</v>
      </c>
      <c r="R312">
        <v>3948</v>
      </c>
      <c r="S312">
        <v>8.4173939999999998</v>
      </c>
      <c r="T312">
        <v>393</v>
      </c>
      <c r="U312">
        <v>233256.1</v>
      </c>
      <c r="V312">
        <v>22.868379999999998</v>
      </c>
      <c r="W312">
        <v>-1</v>
      </c>
      <c r="Y312">
        <v>4.0000000000000002E-4</v>
      </c>
      <c r="Z312">
        <v>0.65</v>
      </c>
      <c r="AA312">
        <v>0.67</v>
      </c>
      <c r="AB312">
        <v>10</v>
      </c>
      <c r="AC312">
        <v>0.3</v>
      </c>
      <c r="AD312">
        <v>1.768</v>
      </c>
      <c r="AE312">
        <v>250</v>
      </c>
      <c r="AF312">
        <v>326.92</v>
      </c>
      <c r="AG312">
        <v>201.923076923076</v>
      </c>
      <c r="AH312">
        <v>20</v>
      </c>
      <c r="AI312">
        <v>471.92307599999998</v>
      </c>
      <c r="AJ312">
        <v>28.384219999999999</v>
      </c>
      <c r="AK312">
        <v>255</v>
      </c>
      <c r="AL312">
        <v>0</v>
      </c>
      <c r="AM312">
        <v>130</v>
      </c>
      <c r="AN312">
        <v>0</v>
      </c>
      <c r="AO312">
        <v>0</v>
      </c>
      <c r="AP312">
        <v>3948</v>
      </c>
      <c r="AQ312">
        <v>8.4173939999999998</v>
      </c>
      <c r="AR312">
        <v>201</v>
      </c>
      <c r="AS312">
        <v>119298.9</v>
      </c>
      <c r="AT312">
        <v>16.301079999999999</v>
      </c>
      <c r="AU312">
        <v>-1</v>
      </c>
    </row>
    <row r="313" spans="1:47" x14ac:dyDescent="0.3">
      <c r="A313">
        <v>4.0000000000000002E-4</v>
      </c>
      <c r="B313">
        <v>0.65</v>
      </c>
      <c r="C313">
        <v>0.67</v>
      </c>
      <c r="D313">
        <v>10</v>
      </c>
      <c r="E313">
        <v>0.3</v>
      </c>
      <c r="F313">
        <v>1.768</v>
      </c>
      <c r="G313">
        <v>250</v>
      </c>
      <c r="H313">
        <v>326.92</v>
      </c>
      <c r="I313">
        <v>201.923076923076</v>
      </c>
      <c r="J313">
        <v>30</v>
      </c>
      <c r="K313">
        <v>481.92307599999998</v>
      </c>
      <c r="L313">
        <v>27.88466</v>
      </c>
      <c r="M313">
        <v>255</v>
      </c>
      <c r="N313">
        <v>0</v>
      </c>
      <c r="O313">
        <v>130</v>
      </c>
      <c r="P313">
        <v>0</v>
      </c>
      <c r="Q313">
        <v>0</v>
      </c>
      <c r="R313">
        <v>3802</v>
      </c>
      <c r="S313">
        <v>8.3509189999999993</v>
      </c>
      <c r="T313">
        <v>336</v>
      </c>
      <c r="U313">
        <v>201012.5</v>
      </c>
      <c r="V313">
        <v>21.124420000000001</v>
      </c>
      <c r="W313">
        <v>-1</v>
      </c>
      <c r="Y313">
        <v>4.0000000000000002E-4</v>
      </c>
      <c r="Z313">
        <v>0.65</v>
      </c>
      <c r="AA313">
        <v>0.67</v>
      </c>
      <c r="AB313">
        <v>10</v>
      </c>
      <c r="AC313">
        <v>0.3</v>
      </c>
      <c r="AD313">
        <v>1.768</v>
      </c>
      <c r="AE313">
        <v>250</v>
      </c>
      <c r="AF313">
        <v>326.92</v>
      </c>
      <c r="AG313">
        <v>201.923076923076</v>
      </c>
      <c r="AH313">
        <v>30</v>
      </c>
      <c r="AI313">
        <v>481.92307599999998</v>
      </c>
      <c r="AJ313">
        <v>27.88466</v>
      </c>
      <c r="AK313">
        <v>255</v>
      </c>
      <c r="AL313">
        <v>0</v>
      </c>
      <c r="AM313">
        <v>130</v>
      </c>
      <c r="AN313">
        <v>0</v>
      </c>
      <c r="AO313">
        <v>0</v>
      </c>
      <c r="AP313">
        <v>3802</v>
      </c>
      <c r="AQ313">
        <v>8.3509189999999993</v>
      </c>
      <c r="AR313">
        <v>193</v>
      </c>
      <c r="AS313">
        <v>115462.6</v>
      </c>
      <c r="AT313">
        <v>15.971220000000001</v>
      </c>
      <c r="AU313">
        <v>-1</v>
      </c>
    </row>
    <row r="314" spans="1:47" x14ac:dyDescent="0.3">
      <c r="A314">
        <v>4.0000000000000002E-4</v>
      </c>
      <c r="B314">
        <v>0.65</v>
      </c>
      <c r="C314">
        <v>0.67</v>
      </c>
      <c r="D314">
        <v>10</v>
      </c>
      <c r="E314">
        <v>0.3</v>
      </c>
      <c r="F314">
        <v>1.768</v>
      </c>
      <c r="G314">
        <v>250</v>
      </c>
      <c r="H314">
        <v>326.92</v>
      </c>
      <c r="I314">
        <v>201.923076923076</v>
      </c>
      <c r="J314">
        <v>40</v>
      </c>
      <c r="K314">
        <v>491.92307599999998</v>
      </c>
      <c r="L314">
        <v>27.401029999999999</v>
      </c>
      <c r="M314">
        <v>255</v>
      </c>
      <c r="N314">
        <v>0</v>
      </c>
      <c r="O314">
        <v>130</v>
      </c>
      <c r="P314">
        <v>0</v>
      </c>
      <c r="Q314">
        <v>0</v>
      </c>
      <c r="R314">
        <v>3834</v>
      </c>
      <c r="S314">
        <v>9.6695659999999997</v>
      </c>
      <c r="T314">
        <v>350</v>
      </c>
      <c r="U314">
        <v>180833.6</v>
      </c>
      <c r="V314">
        <v>21.565180000000002</v>
      </c>
      <c r="W314">
        <v>-1</v>
      </c>
      <c r="Y314">
        <v>4.0000000000000002E-4</v>
      </c>
      <c r="Z314">
        <v>0.65</v>
      </c>
      <c r="AA314">
        <v>0.67</v>
      </c>
      <c r="AB314">
        <v>10</v>
      </c>
      <c r="AC314">
        <v>0.3</v>
      </c>
      <c r="AD314">
        <v>1.768</v>
      </c>
      <c r="AE314">
        <v>250</v>
      </c>
      <c r="AF314">
        <v>326.92</v>
      </c>
      <c r="AG314">
        <v>201.923076923076</v>
      </c>
      <c r="AH314">
        <v>40</v>
      </c>
      <c r="AI314">
        <v>491.92307599999998</v>
      </c>
      <c r="AJ314">
        <v>27.401029999999999</v>
      </c>
      <c r="AK314">
        <v>255</v>
      </c>
      <c r="AL314">
        <v>0</v>
      </c>
      <c r="AM314">
        <v>130</v>
      </c>
      <c r="AN314">
        <v>0</v>
      </c>
      <c r="AO314">
        <v>0</v>
      </c>
      <c r="AP314">
        <v>3834</v>
      </c>
      <c r="AQ314">
        <v>9.6695659999999997</v>
      </c>
      <c r="AR314">
        <v>194</v>
      </c>
      <c r="AS314">
        <v>100233.5</v>
      </c>
      <c r="AT314">
        <v>16.012820000000001</v>
      </c>
      <c r="AU314">
        <v>-1</v>
      </c>
    </row>
    <row r="315" spans="1:47" x14ac:dyDescent="0.3">
      <c r="A315">
        <v>4.0000000000000002E-4</v>
      </c>
      <c r="B315">
        <v>0.65</v>
      </c>
      <c r="C315">
        <v>0.67</v>
      </c>
      <c r="D315">
        <v>10</v>
      </c>
      <c r="E315">
        <v>0.3</v>
      </c>
      <c r="F315">
        <v>1.768</v>
      </c>
      <c r="G315">
        <v>250</v>
      </c>
      <c r="H315">
        <v>326.92</v>
      </c>
      <c r="I315">
        <v>201.923076923076</v>
      </c>
      <c r="J315">
        <v>50</v>
      </c>
      <c r="K315">
        <v>501.92307599999998</v>
      </c>
      <c r="L315">
        <v>26.932659999999998</v>
      </c>
      <c r="M315">
        <v>255</v>
      </c>
      <c r="N315">
        <v>0</v>
      </c>
      <c r="O315">
        <v>130</v>
      </c>
      <c r="P315">
        <v>0</v>
      </c>
      <c r="Q315">
        <v>0</v>
      </c>
      <c r="R315">
        <v>3901</v>
      </c>
      <c r="S315">
        <v>10.003130000000001</v>
      </c>
      <c r="T315">
        <v>339</v>
      </c>
      <c r="U315">
        <v>169309.7</v>
      </c>
      <c r="V315">
        <v>21.2196</v>
      </c>
      <c r="W315">
        <v>-1</v>
      </c>
      <c r="Y315">
        <v>4.0000000000000002E-4</v>
      </c>
      <c r="Z315">
        <v>0.65</v>
      </c>
      <c r="AA315">
        <v>0.67</v>
      </c>
      <c r="AB315">
        <v>10</v>
      </c>
      <c r="AC315">
        <v>0.3</v>
      </c>
      <c r="AD315">
        <v>1.768</v>
      </c>
      <c r="AE315">
        <v>250</v>
      </c>
      <c r="AF315">
        <v>326.92</v>
      </c>
      <c r="AG315">
        <v>201.923076923076</v>
      </c>
      <c r="AH315">
        <v>50</v>
      </c>
      <c r="AI315">
        <v>501.92307599999998</v>
      </c>
      <c r="AJ315">
        <v>26.932659999999998</v>
      </c>
      <c r="AK315">
        <v>255</v>
      </c>
      <c r="AL315">
        <v>0</v>
      </c>
      <c r="AM315">
        <v>130</v>
      </c>
      <c r="AN315">
        <v>0</v>
      </c>
      <c r="AO315">
        <v>0</v>
      </c>
      <c r="AP315">
        <v>3901</v>
      </c>
      <c r="AQ315">
        <v>10.003130000000001</v>
      </c>
      <c r="AR315">
        <v>171</v>
      </c>
      <c r="AS315">
        <v>85404.03</v>
      </c>
      <c r="AT315">
        <v>15.02782</v>
      </c>
      <c r="AU315">
        <v>-1</v>
      </c>
    </row>
    <row r="316" spans="1:47" x14ac:dyDescent="0.3">
      <c r="A316">
        <v>4.0000000000000002E-4</v>
      </c>
      <c r="B316">
        <v>0.65</v>
      </c>
      <c r="C316">
        <v>0.67</v>
      </c>
      <c r="D316">
        <v>10</v>
      </c>
      <c r="E316">
        <v>0.3</v>
      </c>
      <c r="F316">
        <v>1.768</v>
      </c>
      <c r="G316">
        <v>250</v>
      </c>
      <c r="H316">
        <v>326.92</v>
      </c>
      <c r="I316">
        <v>201.923076923076</v>
      </c>
      <c r="J316">
        <v>60</v>
      </c>
      <c r="K316">
        <v>511.92307599999998</v>
      </c>
      <c r="L316">
        <v>26.47889</v>
      </c>
      <c r="M316">
        <v>255</v>
      </c>
      <c r="N316">
        <v>0</v>
      </c>
      <c r="O316">
        <v>130</v>
      </c>
      <c r="P316">
        <v>0</v>
      </c>
      <c r="Q316">
        <v>0</v>
      </c>
      <c r="R316">
        <v>3775</v>
      </c>
      <c r="S316">
        <v>9.9590490000000003</v>
      </c>
      <c r="T316">
        <v>378</v>
      </c>
      <c r="U316">
        <v>189623.5</v>
      </c>
      <c r="V316">
        <v>22.421939999999999</v>
      </c>
      <c r="W316">
        <v>-1</v>
      </c>
      <c r="Y316">
        <v>4.0000000000000002E-4</v>
      </c>
      <c r="Z316">
        <v>0.65</v>
      </c>
      <c r="AA316">
        <v>0.67</v>
      </c>
      <c r="AB316">
        <v>10</v>
      </c>
      <c r="AC316">
        <v>0.3</v>
      </c>
      <c r="AD316">
        <v>1.768</v>
      </c>
      <c r="AE316">
        <v>250</v>
      </c>
      <c r="AF316">
        <v>326.92</v>
      </c>
      <c r="AG316">
        <v>201.923076923076</v>
      </c>
      <c r="AH316">
        <v>60</v>
      </c>
      <c r="AI316">
        <v>511.92307599999998</v>
      </c>
      <c r="AJ316">
        <v>26.47889</v>
      </c>
      <c r="AK316">
        <v>255</v>
      </c>
      <c r="AL316">
        <v>0</v>
      </c>
      <c r="AM316">
        <v>130</v>
      </c>
      <c r="AN316">
        <v>0</v>
      </c>
      <c r="AO316">
        <v>0</v>
      </c>
      <c r="AP316">
        <v>3775</v>
      </c>
      <c r="AQ316">
        <v>9.9590490000000003</v>
      </c>
      <c r="AR316">
        <v>182</v>
      </c>
      <c r="AS316">
        <v>91300.19</v>
      </c>
      <c r="AT316">
        <v>15.50652</v>
      </c>
      <c r="AU316">
        <v>-1</v>
      </c>
    </row>
    <row r="317" spans="1:47" x14ac:dyDescent="0.3">
      <c r="A317">
        <v>4.0000000000000002E-4</v>
      </c>
      <c r="B317">
        <v>0.65</v>
      </c>
      <c r="C317">
        <v>0.67</v>
      </c>
      <c r="D317">
        <v>10</v>
      </c>
      <c r="E317">
        <v>0.3</v>
      </c>
      <c r="F317">
        <v>1.768</v>
      </c>
      <c r="G317">
        <v>250</v>
      </c>
      <c r="H317">
        <v>326.92</v>
      </c>
      <c r="I317">
        <v>201.923076923076</v>
      </c>
      <c r="J317">
        <v>70</v>
      </c>
      <c r="K317">
        <v>521.92307600000004</v>
      </c>
      <c r="L317">
        <v>26.039100000000001</v>
      </c>
      <c r="M317">
        <v>255</v>
      </c>
      <c r="N317">
        <v>0</v>
      </c>
      <c r="O317">
        <v>130</v>
      </c>
      <c r="P317">
        <v>0</v>
      </c>
      <c r="Q317">
        <v>0</v>
      </c>
      <c r="R317">
        <v>1252</v>
      </c>
      <c r="S317">
        <v>3.4327719999999999</v>
      </c>
      <c r="T317">
        <v>388</v>
      </c>
      <c r="U317">
        <v>564683.19999999995</v>
      </c>
      <c r="V317">
        <v>22.720490000000002</v>
      </c>
      <c r="W317">
        <v>-1</v>
      </c>
      <c r="Y317">
        <v>4.0000000000000002E-4</v>
      </c>
      <c r="Z317">
        <v>0.65</v>
      </c>
      <c r="AA317">
        <v>0.67</v>
      </c>
      <c r="AB317">
        <v>10</v>
      </c>
      <c r="AC317">
        <v>0.3</v>
      </c>
      <c r="AD317">
        <v>1.768</v>
      </c>
      <c r="AE317">
        <v>250</v>
      </c>
      <c r="AF317">
        <v>326.92</v>
      </c>
      <c r="AG317">
        <v>201.923076923076</v>
      </c>
      <c r="AH317">
        <v>70</v>
      </c>
      <c r="AI317">
        <v>521.92307600000004</v>
      </c>
      <c r="AJ317">
        <v>26.039100000000001</v>
      </c>
      <c r="AK317">
        <v>255</v>
      </c>
      <c r="AL317">
        <v>0</v>
      </c>
      <c r="AM317">
        <v>130</v>
      </c>
      <c r="AN317">
        <v>0</v>
      </c>
      <c r="AO317">
        <v>0</v>
      </c>
      <c r="AP317">
        <v>1252</v>
      </c>
      <c r="AQ317">
        <v>3.4327719999999999</v>
      </c>
      <c r="AR317">
        <v>177</v>
      </c>
      <c r="AS317">
        <v>257600.3</v>
      </c>
      <c r="AT317">
        <v>15.290749999999999</v>
      </c>
      <c r="AU317">
        <v>-1</v>
      </c>
    </row>
    <row r="318" spans="1:47" x14ac:dyDescent="0.3">
      <c r="A318">
        <v>4.0000000000000002E-4</v>
      </c>
      <c r="B318">
        <v>0.65</v>
      </c>
      <c r="C318">
        <v>0.67</v>
      </c>
      <c r="D318">
        <v>10</v>
      </c>
      <c r="E318">
        <v>0.3</v>
      </c>
      <c r="F318">
        <v>1.768</v>
      </c>
      <c r="G318">
        <v>250</v>
      </c>
      <c r="H318">
        <v>326.92</v>
      </c>
      <c r="I318">
        <v>201.923076923076</v>
      </c>
      <c r="J318">
        <v>80</v>
      </c>
      <c r="K318">
        <v>531.92307600000004</v>
      </c>
      <c r="L318">
        <v>25.61271</v>
      </c>
      <c r="M318">
        <v>255</v>
      </c>
      <c r="N318">
        <v>0</v>
      </c>
      <c r="O318">
        <v>130</v>
      </c>
      <c r="P318">
        <v>0</v>
      </c>
      <c r="Q318">
        <v>0</v>
      </c>
      <c r="R318">
        <v>1214</v>
      </c>
      <c r="S318">
        <v>3.6789139999999998</v>
      </c>
      <c r="T318">
        <v>398</v>
      </c>
      <c r="U318">
        <v>540482.4</v>
      </c>
      <c r="V318">
        <v>23.015370000000001</v>
      </c>
      <c r="W318">
        <v>-1</v>
      </c>
      <c r="Y318">
        <v>4.0000000000000002E-4</v>
      </c>
      <c r="Z318">
        <v>0.65</v>
      </c>
      <c r="AA318">
        <v>0.67</v>
      </c>
      <c r="AB318">
        <v>10</v>
      </c>
      <c r="AC318">
        <v>0.3</v>
      </c>
      <c r="AD318">
        <v>1.768</v>
      </c>
      <c r="AE318">
        <v>250</v>
      </c>
      <c r="AF318">
        <v>326.92</v>
      </c>
      <c r="AG318">
        <v>201.923076923076</v>
      </c>
      <c r="AH318">
        <v>80</v>
      </c>
      <c r="AI318">
        <v>531.92307600000004</v>
      </c>
      <c r="AJ318">
        <v>25.61271</v>
      </c>
      <c r="AK318">
        <v>255</v>
      </c>
      <c r="AL318">
        <v>0</v>
      </c>
      <c r="AM318">
        <v>130</v>
      </c>
      <c r="AN318">
        <v>0</v>
      </c>
      <c r="AO318">
        <v>0</v>
      </c>
      <c r="AP318">
        <v>1214</v>
      </c>
      <c r="AQ318">
        <v>3.6789139999999998</v>
      </c>
      <c r="AR318">
        <v>169</v>
      </c>
      <c r="AS318">
        <v>229501.3</v>
      </c>
      <c r="AT318">
        <v>14.93918</v>
      </c>
      <c r="AU318">
        <v>-1</v>
      </c>
    </row>
    <row r="319" spans="1:47" x14ac:dyDescent="0.3">
      <c r="A319">
        <v>4.0000000000000002E-4</v>
      </c>
      <c r="B319">
        <v>0.65</v>
      </c>
      <c r="C319">
        <v>0.67</v>
      </c>
      <c r="D319">
        <v>10</v>
      </c>
      <c r="E319">
        <v>0.3</v>
      </c>
      <c r="F319">
        <v>1.768</v>
      </c>
      <c r="G319">
        <v>250</v>
      </c>
      <c r="H319">
        <v>326.92</v>
      </c>
      <c r="I319">
        <v>201.923076923076</v>
      </c>
      <c r="J319">
        <v>90</v>
      </c>
      <c r="K319">
        <v>541.92307600000004</v>
      </c>
      <c r="L319">
        <v>25.199159999999999</v>
      </c>
      <c r="M319">
        <v>255</v>
      </c>
      <c r="N319">
        <v>0</v>
      </c>
      <c r="O319">
        <v>130</v>
      </c>
      <c r="P319">
        <v>0</v>
      </c>
      <c r="Q319">
        <v>0</v>
      </c>
      <c r="R319">
        <v>1105</v>
      </c>
      <c r="S319">
        <v>3.3632979999999999</v>
      </c>
      <c r="T319">
        <v>387</v>
      </c>
      <c r="U319">
        <v>574862.19999999995</v>
      </c>
      <c r="V319">
        <v>22.690799999999999</v>
      </c>
      <c r="W319">
        <v>-1</v>
      </c>
      <c r="Y319">
        <v>4.0000000000000002E-4</v>
      </c>
      <c r="Z319">
        <v>0.65</v>
      </c>
      <c r="AA319">
        <v>0.67</v>
      </c>
      <c r="AB319">
        <v>10</v>
      </c>
      <c r="AC319">
        <v>0.3</v>
      </c>
      <c r="AD319">
        <v>1.768</v>
      </c>
      <c r="AE319">
        <v>250</v>
      </c>
      <c r="AF319">
        <v>326.92</v>
      </c>
      <c r="AG319">
        <v>201.923076923076</v>
      </c>
      <c r="AH319">
        <v>90</v>
      </c>
      <c r="AI319">
        <v>541.92307600000004</v>
      </c>
      <c r="AJ319">
        <v>25.199159999999999</v>
      </c>
      <c r="AK319">
        <v>255</v>
      </c>
      <c r="AL319">
        <v>0</v>
      </c>
      <c r="AM319">
        <v>130</v>
      </c>
      <c r="AN319">
        <v>0</v>
      </c>
      <c r="AO319">
        <v>0</v>
      </c>
      <c r="AP319">
        <v>1108</v>
      </c>
      <c r="AQ319">
        <v>3.3833449999999998</v>
      </c>
      <c r="AR319">
        <v>140</v>
      </c>
      <c r="AS319">
        <v>206728.3</v>
      </c>
      <c r="AT319">
        <v>13.590490000000001</v>
      </c>
      <c r="AU319">
        <v>-1</v>
      </c>
    </row>
    <row r="320" spans="1:47" x14ac:dyDescent="0.3">
      <c r="A320">
        <v>4.0000000000000002E-4</v>
      </c>
      <c r="B320">
        <v>0.65</v>
      </c>
      <c r="C320">
        <v>0.67</v>
      </c>
      <c r="D320">
        <v>10</v>
      </c>
      <c r="E320">
        <v>0.3</v>
      </c>
      <c r="F320">
        <v>1.768</v>
      </c>
      <c r="G320">
        <v>250</v>
      </c>
      <c r="H320">
        <v>326.92</v>
      </c>
      <c r="I320">
        <v>201.923076923076</v>
      </c>
      <c r="J320">
        <v>100</v>
      </c>
      <c r="K320">
        <v>551.92307600000004</v>
      </c>
      <c r="L320">
        <v>24.797920000000001</v>
      </c>
      <c r="M320">
        <v>255</v>
      </c>
      <c r="N320">
        <v>0</v>
      </c>
      <c r="O320">
        <v>130</v>
      </c>
      <c r="P320">
        <v>0</v>
      </c>
      <c r="Q320">
        <v>0</v>
      </c>
      <c r="R320">
        <v>1177</v>
      </c>
      <c r="S320">
        <v>3.6603919999999999</v>
      </c>
      <c r="T320">
        <v>329</v>
      </c>
      <c r="U320">
        <v>449041.5</v>
      </c>
      <c r="V320">
        <v>20.90071</v>
      </c>
      <c r="W320">
        <v>-1</v>
      </c>
      <c r="Y320">
        <v>4.0000000000000002E-4</v>
      </c>
      <c r="Z320">
        <v>0.65</v>
      </c>
      <c r="AA320">
        <v>0.67</v>
      </c>
      <c r="AB320">
        <v>10</v>
      </c>
      <c r="AC320">
        <v>0.3</v>
      </c>
      <c r="AD320">
        <v>1.768</v>
      </c>
      <c r="AE320">
        <v>250</v>
      </c>
      <c r="AF320">
        <v>326.92</v>
      </c>
      <c r="AG320">
        <v>201.923076923076</v>
      </c>
      <c r="AH320">
        <v>100</v>
      </c>
      <c r="AI320">
        <v>551.92307600000004</v>
      </c>
      <c r="AJ320">
        <v>24.797920000000001</v>
      </c>
      <c r="AK320">
        <v>255</v>
      </c>
      <c r="AL320">
        <v>0</v>
      </c>
      <c r="AM320">
        <v>130</v>
      </c>
      <c r="AN320">
        <v>0</v>
      </c>
      <c r="AO320">
        <v>0</v>
      </c>
      <c r="AP320">
        <v>1176</v>
      </c>
      <c r="AQ320">
        <v>3.633918</v>
      </c>
      <c r="AR320">
        <v>135</v>
      </c>
      <c r="AS320">
        <v>185599.5</v>
      </c>
      <c r="AT320">
        <v>13.344469999999999</v>
      </c>
      <c r="AU320">
        <v>-1</v>
      </c>
    </row>
    <row r="321" spans="1:47" x14ac:dyDescent="0.3">
      <c r="A321">
        <v>4.0000000000000002E-4</v>
      </c>
      <c r="B321">
        <v>0.65</v>
      </c>
      <c r="C321">
        <v>0.67</v>
      </c>
      <c r="D321">
        <v>10</v>
      </c>
      <c r="E321">
        <v>0.3</v>
      </c>
      <c r="F321">
        <v>1.768</v>
      </c>
      <c r="G321">
        <v>250</v>
      </c>
      <c r="H321">
        <v>326.92</v>
      </c>
      <c r="I321">
        <v>201.923076923076</v>
      </c>
      <c r="J321">
        <v>0</v>
      </c>
      <c r="K321">
        <v>451.92307599999998</v>
      </c>
      <c r="L321">
        <v>29.434090000000001</v>
      </c>
      <c r="M321">
        <v>255</v>
      </c>
      <c r="N321">
        <v>0</v>
      </c>
      <c r="O321">
        <v>130</v>
      </c>
      <c r="P321">
        <v>0</v>
      </c>
      <c r="Q321">
        <v>0</v>
      </c>
      <c r="R321">
        <v>4086</v>
      </c>
      <c r="S321">
        <v>7.8141470000000002</v>
      </c>
      <c r="T321">
        <v>332</v>
      </c>
      <c r="U321">
        <v>212263.2</v>
      </c>
      <c r="V321">
        <v>20.996870000000001</v>
      </c>
      <c r="W321">
        <v>-1</v>
      </c>
      <c r="Y321">
        <v>4.0000000000000002E-4</v>
      </c>
      <c r="Z321">
        <v>0.65</v>
      </c>
      <c r="AA321">
        <v>0.67</v>
      </c>
      <c r="AB321">
        <v>10</v>
      </c>
      <c r="AC321">
        <v>0.3</v>
      </c>
      <c r="AD321">
        <v>1.768</v>
      </c>
      <c r="AE321">
        <v>250</v>
      </c>
      <c r="AF321">
        <v>326.92</v>
      </c>
      <c r="AG321">
        <v>201.923076923076</v>
      </c>
      <c r="AH321">
        <v>0</v>
      </c>
      <c r="AI321">
        <v>451.92307599999998</v>
      </c>
      <c r="AJ321">
        <v>29.434090000000001</v>
      </c>
      <c r="AK321">
        <v>255</v>
      </c>
      <c r="AL321">
        <v>0</v>
      </c>
      <c r="AM321">
        <v>130</v>
      </c>
      <c r="AN321">
        <v>0</v>
      </c>
      <c r="AO321">
        <v>0</v>
      </c>
      <c r="AP321">
        <v>4086</v>
      </c>
      <c r="AQ321">
        <v>7.8141470000000002</v>
      </c>
      <c r="AR321">
        <v>226</v>
      </c>
      <c r="AS321">
        <v>144492.4</v>
      </c>
      <c r="AT321">
        <v>17.292439999999999</v>
      </c>
      <c r="AU321">
        <v>-1</v>
      </c>
    </row>
    <row r="322" spans="1:47" x14ac:dyDescent="0.3">
      <c r="A322" t="s">
        <v>74</v>
      </c>
      <c r="B322" t="s">
        <v>74</v>
      </c>
      <c r="C322" t="s">
        <v>74</v>
      </c>
      <c r="D322" t="s">
        <v>74</v>
      </c>
      <c r="E322" t="s">
        <v>74</v>
      </c>
      <c r="F322" t="s">
        <v>74</v>
      </c>
      <c r="G322" t="s">
        <v>75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74</v>
      </c>
      <c r="N322">
        <v>150</v>
      </c>
      <c r="Y322" t="s">
        <v>74</v>
      </c>
      <c r="Z322" t="s">
        <v>74</v>
      </c>
      <c r="AA322" t="s">
        <v>74</v>
      </c>
      <c r="AB322" t="s">
        <v>74</v>
      </c>
      <c r="AC322" t="s">
        <v>74</v>
      </c>
      <c r="AD322" t="s">
        <v>74</v>
      </c>
      <c r="AE322" t="s">
        <v>75</v>
      </c>
      <c r="AF322" t="s">
        <v>74</v>
      </c>
      <c r="AG322" t="s">
        <v>74</v>
      </c>
      <c r="AH322" t="s">
        <v>74</v>
      </c>
      <c r="AI322" t="s">
        <v>74</v>
      </c>
      <c r="AJ322" t="s">
        <v>74</v>
      </c>
      <c r="AK322" t="s">
        <v>74</v>
      </c>
      <c r="AL322">
        <v>150</v>
      </c>
    </row>
    <row r="323" spans="1:47" x14ac:dyDescent="0.3">
      <c r="A323">
        <v>4.0000000000000002E-4</v>
      </c>
      <c r="B323">
        <v>0.65</v>
      </c>
      <c r="C323">
        <v>0.67</v>
      </c>
      <c r="D323">
        <v>10</v>
      </c>
      <c r="E323">
        <v>0.3</v>
      </c>
      <c r="F323">
        <v>1.768</v>
      </c>
      <c r="G323">
        <v>250</v>
      </c>
      <c r="H323">
        <v>326.92</v>
      </c>
      <c r="I323">
        <v>201.923076923076</v>
      </c>
      <c r="J323">
        <v>0</v>
      </c>
      <c r="K323">
        <v>451.92307599999998</v>
      </c>
      <c r="L323">
        <v>31.32095</v>
      </c>
      <c r="M323">
        <v>275</v>
      </c>
      <c r="N323">
        <v>0</v>
      </c>
      <c r="O323">
        <v>150</v>
      </c>
      <c r="P323">
        <v>0</v>
      </c>
      <c r="Q323">
        <v>0</v>
      </c>
      <c r="R323">
        <v>3488</v>
      </c>
      <c r="S323">
        <v>2.8263859999999998</v>
      </c>
      <c r="T323">
        <v>383</v>
      </c>
      <c r="U323">
        <v>676995</v>
      </c>
      <c r="V323">
        <v>22.571680000000001</v>
      </c>
      <c r="W323">
        <v>-1</v>
      </c>
      <c r="Y323">
        <v>4.0000000000000002E-4</v>
      </c>
      <c r="Z323">
        <v>0.65</v>
      </c>
      <c r="AA323">
        <v>0.67</v>
      </c>
      <c r="AB323">
        <v>10</v>
      </c>
      <c r="AC323">
        <v>0.3</v>
      </c>
      <c r="AD323">
        <v>1.768</v>
      </c>
      <c r="AE323">
        <v>250</v>
      </c>
      <c r="AF323">
        <v>326.92</v>
      </c>
      <c r="AG323">
        <v>201.923076923076</v>
      </c>
      <c r="AH323">
        <v>0</v>
      </c>
      <c r="AI323">
        <v>451.92307599999998</v>
      </c>
      <c r="AJ323">
        <v>31.32095</v>
      </c>
      <c r="AK323">
        <v>275</v>
      </c>
      <c r="AL323">
        <v>0</v>
      </c>
      <c r="AM323">
        <v>150</v>
      </c>
      <c r="AN323">
        <v>0</v>
      </c>
      <c r="AO323">
        <v>0</v>
      </c>
      <c r="AP323">
        <v>3488</v>
      </c>
      <c r="AQ323">
        <v>2.8263859999999998</v>
      </c>
      <c r="AR323">
        <v>295</v>
      </c>
      <c r="AS323">
        <v>521445.2</v>
      </c>
      <c r="AT323">
        <v>19.779820000000001</v>
      </c>
      <c r="AU323">
        <v>-1</v>
      </c>
    </row>
    <row r="324" spans="1:47" x14ac:dyDescent="0.3">
      <c r="A324">
        <v>4.0000000000000002E-4</v>
      </c>
      <c r="B324">
        <v>0.65</v>
      </c>
      <c r="C324">
        <v>0.67</v>
      </c>
      <c r="D324">
        <v>10</v>
      </c>
      <c r="E324">
        <v>0.3</v>
      </c>
      <c r="F324">
        <v>1.768</v>
      </c>
      <c r="G324">
        <v>250</v>
      </c>
      <c r="H324">
        <v>326.92</v>
      </c>
      <c r="I324">
        <v>201.923076923076</v>
      </c>
      <c r="J324">
        <v>10</v>
      </c>
      <c r="K324">
        <v>461.92307599999998</v>
      </c>
      <c r="L324">
        <v>30.766909999999999</v>
      </c>
      <c r="M324">
        <v>275</v>
      </c>
      <c r="N324">
        <v>0</v>
      </c>
      <c r="O324">
        <v>150</v>
      </c>
      <c r="P324">
        <v>0</v>
      </c>
      <c r="Q324">
        <v>0</v>
      </c>
      <c r="R324">
        <v>3259</v>
      </c>
      <c r="S324">
        <v>2.9972799999999999</v>
      </c>
      <c r="T324">
        <v>328</v>
      </c>
      <c r="U324">
        <v>546719.6</v>
      </c>
      <c r="V324">
        <v>20.868569999999998</v>
      </c>
      <c r="W324">
        <v>-1</v>
      </c>
      <c r="Y324">
        <v>4.0000000000000002E-4</v>
      </c>
      <c r="Z324">
        <v>0.65</v>
      </c>
      <c r="AA324">
        <v>0.67</v>
      </c>
      <c r="AB324">
        <v>10</v>
      </c>
      <c r="AC324">
        <v>0.3</v>
      </c>
      <c r="AD324">
        <v>1.768</v>
      </c>
      <c r="AE324">
        <v>250</v>
      </c>
      <c r="AF324">
        <v>326.92</v>
      </c>
      <c r="AG324">
        <v>201.923076923076</v>
      </c>
      <c r="AH324">
        <v>10</v>
      </c>
      <c r="AI324">
        <v>461.92307599999998</v>
      </c>
      <c r="AJ324">
        <v>30.766909999999999</v>
      </c>
      <c r="AK324">
        <v>275</v>
      </c>
      <c r="AL324">
        <v>0</v>
      </c>
      <c r="AM324">
        <v>150</v>
      </c>
      <c r="AN324">
        <v>0</v>
      </c>
      <c r="AO324">
        <v>0</v>
      </c>
      <c r="AP324">
        <v>3259</v>
      </c>
      <c r="AQ324">
        <v>2.9972799999999999</v>
      </c>
      <c r="AR324">
        <v>270</v>
      </c>
      <c r="AS324">
        <v>450043.6</v>
      </c>
      <c r="AT324">
        <v>18.915089999999999</v>
      </c>
      <c r="AU324">
        <v>-1</v>
      </c>
    </row>
    <row r="325" spans="1:47" x14ac:dyDescent="0.3">
      <c r="A325">
        <v>4.0000000000000002E-4</v>
      </c>
      <c r="B325">
        <v>0.65</v>
      </c>
      <c r="C325">
        <v>0.67</v>
      </c>
      <c r="D325">
        <v>10</v>
      </c>
      <c r="E325">
        <v>0.3</v>
      </c>
      <c r="F325">
        <v>1.768</v>
      </c>
      <c r="G325">
        <v>250</v>
      </c>
      <c r="H325">
        <v>326.92</v>
      </c>
      <c r="I325">
        <v>201.923076923076</v>
      </c>
      <c r="J325">
        <v>20</v>
      </c>
      <c r="K325">
        <v>471.92307599999998</v>
      </c>
      <c r="L325">
        <v>30.2303</v>
      </c>
      <c r="M325">
        <v>275</v>
      </c>
      <c r="N325">
        <v>0</v>
      </c>
      <c r="O325">
        <v>150</v>
      </c>
      <c r="P325">
        <v>0</v>
      </c>
      <c r="Q325">
        <v>0</v>
      </c>
      <c r="R325">
        <v>3259</v>
      </c>
      <c r="S325">
        <v>3.1068129999999998</v>
      </c>
      <c r="T325">
        <v>390</v>
      </c>
      <c r="U325">
        <v>627144.5</v>
      </c>
      <c r="V325">
        <v>22.77975</v>
      </c>
      <c r="W325">
        <v>-1</v>
      </c>
      <c r="Y325">
        <v>4.0000000000000002E-4</v>
      </c>
      <c r="Z325">
        <v>0.65</v>
      </c>
      <c r="AA325">
        <v>0.67</v>
      </c>
      <c r="AB325">
        <v>10</v>
      </c>
      <c r="AC325">
        <v>0.3</v>
      </c>
      <c r="AD325">
        <v>1.768</v>
      </c>
      <c r="AE325">
        <v>250</v>
      </c>
      <c r="AF325">
        <v>326.92</v>
      </c>
      <c r="AG325">
        <v>201.923076923076</v>
      </c>
      <c r="AH325">
        <v>20</v>
      </c>
      <c r="AI325">
        <v>471.92307599999998</v>
      </c>
      <c r="AJ325">
        <v>30.2303</v>
      </c>
      <c r="AK325">
        <v>275</v>
      </c>
      <c r="AL325">
        <v>0</v>
      </c>
      <c r="AM325">
        <v>150</v>
      </c>
      <c r="AN325">
        <v>0</v>
      </c>
      <c r="AO325">
        <v>0</v>
      </c>
      <c r="AP325">
        <v>3259</v>
      </c>
      <c r="AQ325">
        <v>3.1068129999999998</v>
      </c>
      <c r="AR325">
        <v>273</v>
      </c>
      <c r="AS325">
        <v>439001.2</v>
      </c>
      <c r="AT325">
        <v>19.020849999999999</v>
      </c>
      <c r="AU325">
        <v>-1</v>
      </c>
    </row>
    <row r="326" spans="1:47" x14ac:dyDescent="0.3">
      <c r="A326">
        <v>4.0000000000000002E-4</v>
      </c>
      <c r="B326">
        <v>0.65</v>
      </c>
      <c r="C326">
        <v>0.67</v>
      </c>
      <c r="D326">
        <v>10</v>
      </c>
      <c r="E326">
        <v>0.3</v>
      </c>
      <c r="F326">
        <v>1.768</v>
      </c>
      <c r="G326">
        <v>250</v>
      </c>
      <c r="H326">
        <v>326.92</v>
      </c>
      <c r="I326">
        <v>201.923076923076</v>
      </c>
      <c r="J326">
        <v>30</v>
      </c>
      <c r="K326">
        <v>481.92307599999998</v>
      </c>
      <c r="L326">
        <v>29.71039</v>
      </c>
      <c r="M326">
        <v>275</v>
      </c>
      <c r="N326">
        <v>0</v>
      </c>
      <c r="O326">
        <v>150</v>
      </c>
      <c r="P326">
        <v>0</v>
      </c>
      <c r="Q326">
        <v>0</v>
      </c>
      <c r="R326">
        <v>3187</v>
      </c>
      <c r="S326">
        <v>3.2236790000000002</v>
      </c>
      <c r="T326">
        <v>348</v>
      </c>
      <c r="U326">
        <v>539318.80000000005</v>
      </c>
      <c r="V326">
        <v>21.502739999999999</v>
      </c>
      <c r="W326">
        <v>-1</v>
      </c>
      <c r="Y326">
        <v>4.0000000000000002E-4</v>
      </c>
      <c r="Z326">
        <v>0.65</v>
      </c>
      <c r="AA326">
        <v>0.67</v>
      </c>
      <c r="AB326">
        <v>10</v>
      </c>
      <c r="AC326">
        <v>0.3</v>
      </c>
      <c r="AD326">
        <v>1.768</v>
      </c>
      <c r="AE326">
        <v>250</v>
      </c>
      <c r="AF326">
        <v>326.92</v>
      </c>
      <c r="AG326">
        <v>201.923076923076</v>
      </c>
      <c r="AH326">
        <v>30</v>
      </c>
      <c r="AI326">
        <v>481.92307599999998</v>
      </c>
      <c r="AJ326">
        <v>29.71039</v>
      </c>
      <c r="AK326">
        <v>275</v>
      </c>
      <c r="AL326">
        <v>0</v>
      </c>
      <c r="AM326">
        <v>150</v>
      </c>
      <c r="AN326">
        <v>0</v>
      </c>
      <c r="AO326">
        <v>0</v>
      </c>
      <c r="AP326">
        <v>3187</v>
      </c>
      <c r="AQ326">
        <v>3.2236790000000002</v>
      </c>
      <c r="AR326">
        <v>253</v>
      </c>
      <c r="AS326">
        <v>392091</v>
      </c>
      <c r="AT326">
        <v>18.304639999999999</v>
      </c>
      <c r="AU326">
        <v>-1</v>
      </c>
    </row>
    <row r="327" spans="1:47" x14ac:dyDescent="0.3">
      <c r="A327">
        <v>4.0000000000000002E-4</v>
      </c>
      <c r="B327">
        <v>0.65</v>
      </c>
      <c r="C327">
        <v>0.67</v>
      </c>
      <c r="D327">
        <v>10</v>
      </c>
      <c r="E327">
        <v>0.3</v>
      </c>
      <c r="F327">
        <v>1.768</v>
      </c>
      <c r="G327">
        <v>250</v>
      </c>
      <c r="H327">
        <v>326.92</v>
      </c>
      <c r="I327">
        <v>201.923076923076</v>
      </c>
      <c r="J327">
        <v>40</v>
      </c>
      <c r="K327">
        <v>491.92307599999998</v>
      </c>
      <c r="L327">
        <v>29.206520000000001</v>
      </c>
      <c r="M327">
        <v>275</v>
      </c>
      <c r="N327">
        <v>0</v>
      </c>
      <c r="O327">
        <v>150</v>
      </c>
      <c r="P327">
        <v>0</v>
      </c>
      <c r="Q327">
        <v>0</v>
      </c>
      <c r="R327">
        <v>3204</v>
      </c>
      <c r="S327">
        <v>3.2484700000000002</v>
      </c>
      <c r="T327">
        <v>324</v>
      </c>
      <c r="U327">
        <v>498292.4</v>
      </c>
      <c r="V327">
        <v>20.739519999999999</v>
      </c>
      <c r="W327">
        <v>-1</v>
      </c>
      <c r="Y327">
        <v>4.0000000000000002E-4</v>
      </c>
      <c r="Z327">
        <v>0.65</v>
      </c>
      <c r="AA327">
        <v>0.67</v>
      </c>
      <c r="AB327">
        <v>10</v>
      </c>
      <c r="AC327">
        <v>0.3</v>
      </c>
      <c r="AD327">
        <v>1.768</v>
      </c>
      <c r="AE327">
        <v>250</v>
      </c>
      <c r="AF327">
        <v>326.92</v>
      </c>
      <c r="AG327">
        <v>201.923076923076</v>
      </c>
      <c r="AH327">
        <v>40</v>
      </c>
      <c r="AI327">
        <v>491.92307599999998</v>
      </c>
      <c r="AJ327">
        <v>29.206520000000001</v>
      </c>
      <c r="AK327">
        <v>275</v>
      </c>
      <c r="AL327">
        <v>0</v>
      </c>
      <c r="AM327">
        <v>150</v>
      </c>
      <c r="AN327">
        <v>0</v>
      </c>
      <c r="AO327">
        <v>0</v>
      </c>
      <c r="AP327">
        <v>3204</v>
      </c>
      <c r="AQ327">
        <v>3.2484700000000002</v>
      </c>
      <c r="AR327">
        <v>248</v>
      </c>
      <c r="AS327">
        <v>381409</v>
      </c>
      <c r="AT327">
        <v>18.12133</v>
      </c>
      <c r="AU327">
        <v>-1</v>
      </c>
    </row>
    <row r="328" spans="1:47" x14ac:dyDescent="0.3">
      <c r="A328">
        <v>4.0000000000000002E-4</v>
      </c>
      <c r="B328">
        <v>0.65</v>
      </c>
      <c r="C328">
        <v>0.67</v>
      </c>
      <c r="D328">
        <v>10</v>
      </c>
      <c r="E328">
        <v>0.3</v>
      </c>
      <c r="F328">
        <v>1.768</v>
      </c>
      <c r="G328">
        <v>250</v>
      </c>
      <c r="H328">
        <v>326.92</v>
      </c>
      <c r="I328">
        <v>201.923076923076</v>
      </c>
      <c r="J328">
        <v>50</v>
      </c>
      <c r="K328">
        <v>501.92307599999998</v>
      </c>
      <c r="L328">
        <v>28.71801</v>
      </c>
      <c r="M328">
        <v>275</v>
      </c>
      <c r="N328">
        <v>0</v>
      </c>
      <c r="O328">
        <v>150</v>
      </c>
      <c r="P328">
        <v>0</v>
      </c>
      <c r="Q328">
        <v>0</v>
      </c>
      <c r="R328">
        <v>3097</v>
      </c>
      <c r="S328">
        <v>3.4651809999999998</v>
      </c>
      <c r="T328">
        <v>338</v>
      </c>
      <c r="U328">
        <v>487314</v>
      </c>
      <c r="V328">
        <v>21.187919999999998</v>
      </c>
      <c r="W328">
        <v>-1</v>
      </c>
      <c r="Y328">
        <v>4.0000000000000002E-4</v>
      </c>
      <c r="Z328">
        <v>0.65</v>
      </c>
      <c r="AA328">
        <v>0.67</v>
      </c>
      <c r="AB328">
        <v>10</v>
      </c>
      <c r="AC328">
        <v>0.3</v>
      </c>
      <c r="AD328">
        <v>1.768</v>
      </c>
      <c r="AE328">
        <v>250</v>
      </c>
      <c r="AF328">
        <v>326.92</v>
      </c>
      <c r="AG328">
        <v>201.923076923076</v>
      </c>
      <c r="AH328">
        <v>50</v>
      </c>
      <c r="AI328">
        <v>501.92307599999998</v>
      </c>
      <c r="AJ328">
        <v>28.71801</v>
      </c>
      <c r="AK328">
        <v>275</v>
      </c>
      <c r="AL328">
        <v>0</v>
      </c>
      <c r="AM328">
        <v>150</v>
      </c>
      <c r="AN328">
        <v>0</v>
      </c>
      <c r="AO328">
        <v>0</v>
      </c>
      <c r="AP328">
        <v>3097</v>
      </c>
      <c r="AQ328">
        <v>3.4651809999999998</v>
      </c>
      <c r="AR328">
        <v>243</v>
      </c>
      <c r="AS328">
        <v>350347.1</v>
      </c>
      <c r="AT328">
        <v>17.936199999999999</v>
      </c>
      <c r="AU328">
        <v>-1</v>
      </c>
    </row>
    <row r="329" spans="1:47" x14ac:dyDescent="0.3">
      <c r="A329">
        <v>4.0000000000000002E-4</v>
      </c>
      <c r="B329">
        <v>0.65</v>
      </c>
      <c r="C329">
        <v>0.67</v>
      </c>
      <c r="D329">
        <v>10</v>
      </c>
      <c r="E329">
        <v>0.3</v>
      </c>
      <c r="F329">
        <v>1.768</v>
      </c>
      <c r="G329">
        <v>250</v>
      </c>
      <c r="H329">
        <v>326.92</v>
      </c>
      <c r="I329">
        <v>201.923076923076</v>
      </c>
      <c r="J329">
        <v>60</v>
      </c>
      <c r="K329">
        <v>511.92307599999998</v>
      </c>
      <c r="L329">
        <v>28.244250000000001</v>
      </c>
      <c r="M329">
        <v>275</v>
      </c>
      <c r="N329">
        <v>0</v>
      </c>
      <c r="O329">
        <v>150</v>
      </c>
      <c r="P329">
        <v>0</v>
      </c>
      <c r="Q329">
        <v>0</v>
      </c>
      <c r="R329">
        <v>3087</v>
      </c>
      <c r="S329">
        <v>3.8095110000000001</v>
      </c>
      <c r="T329">
        <v>386</v>
      </c>
      <c r="U329">
        <v>506216.4</v>
      </c>
      <c r="V329">
        <v>22.661079999999998</v>
      </c>
      <c r="W329">
        <v>-1</v>
      </c>
      <c r="Y329">
        <v>4.0000000000000002E-4</v>
      </c>
      <c r="Z329">
        <v>0.65</v>
      </c>
      <c r="AA329">
        <v>0.67</v>
      </c>
      <c r="AB329">
        <v>10</v>
      </c>
      <c r="AC329">
        <v>0.3</v>
      </c>
      <c r="AD329">
        <v>1.768</v>
      </c>
      <c r="AE329">
        <v>250</v>
      </c>
      <c r="AF329">
        <v>326.92</v>
      </c>
      <c r="AG329">
        <v>201.923076923076</v>
      </c>
      <c r="AH329">
        <v>60</v>
      </c>
      <c r="AI329">
        <v>511.92307599999998</v>
      </c>
      <c r="AJ329">
        <v>28.244250000000001</v>
      </c>
      <c r="AK329">
        <v>275</v>
      </c>
      <c r="AL329">
        <v>0</v>
      </c>
      <c r="AM329">
        <v>150</v>
      </c>
      <c r="AN329">
        <v>0</v>
      </c>
      <c r="AO329">
        <v>0</v>
      </c>
      <c r="AP329">
        <v>3087</v>
      </c>
      <c r="AQ329">
        <v>3.8095110000000001</v>
      </c>
      <c r="AR329">
        <v>227</v>
      </c>
      <c r="AS329">
        <v>297697.2</v>
      </c>
      <c r="AT329">
        <v>17.330950000000001</v>
      </c>
      <c r="AU329">
        <v>-1</v>
      </c>
    </row>
    <row r="330" spans="1:47" x14ac:dyDescent="0.3">
      <c r="A330">
        <v>4.0000000000000002E-4</v>
      </c>
      <c r="B330">
        <v>0.65</v>
      </c>
      <c r="C330">
        <v>0.67</v>
      </c>
      <c r="D330">
        <v>10</v>
      </c>
      <c r="E330">
        <v>0.3</v>
      </c>
      <c r="F330">
        <v>1.768</v>
      </c>
      <c r="G330">
        <v>250</v>
      </c>
      <c r="H330">
        <v>326.92</v>
      </c>
      <c r="I330">
        <v>201.923076923076</v>
      </c>
      <c r="J330">
        <v>70</v>
      </c>
      <c r="K330">
        <v>521.92307600000004</v>
      </c>
      <c r="L330">
        <v>27.78463</v>
      </c>
      <c r="M330">
        <v>275</v>
      </c>
      <c r="N330">
        <v>0</v>
      </c>
      <c r="O330">
        <v>150</v>
      </c>
      <c r="P330">
        <v>0</v>
      </c>
      <c r="Q330">
        <v>0</v>
      </c>
      <c r="R330">
        <v>970</v>
      </c>
      <c r="S330">
        <v>1.107486</v>
      </c>
      <c r="T330">
        <v>322</v>
      </c>
      <c r="U330">
        <v>1452566</v>
      </c>
      <c r="V330">
        <v>20.674700000000001</v>
      </c>
      <c r="W330">
        <v>-1</v>
      </c>
      <c r="Y330">
        <v>4.0000000000000002E-4</v>
      </c>
      <c r="Z330">
        <v>0.65</v>
      </c>
      <c r="AA330">
        <v>0.67</v>
      </c>
      <c r="AB330">
        <v>10</v>
      </c>
      <c r="AC330">
        <v>0.3</v>
      </c>
      <c r="AD330">
        <v>1.768</v>
      </c>
      <c r="AE330">
        <v>250</v>
      </c>
      <c r="AF330">
        <v>326.92</v>
      </c>
      <c r="AG330">
        <v>201.923076923076</v>
      </c>
      <c r="AH330">
        <v>70</v>
      </c>
      <c r="AI330">
        <v>521.92307600000004</v>
      </c>
      <c r="AJ330">
        <v>27.78463</v>
      </c>
      <c r="AK330">
        <v>275</v>
      </c>
      <c r="AL330">
        <v>0</v>
      </c>
      <c r="AM330">
        <v>150</v>
      </c>
      <c r="AN330">
        <v>0</v>
      </c>
      <c r="AO330">
        <v>0</v>
      </c>
      <c r="AP330">
        <v>970</v>
      </c>
      <c r="AQ330">
        <v>1.107486</v>
      </c>
      <c r="AR330">
        <v>212</v>
      </c>
      <c r="AS330">
        <v>956347.5</v>
      </c>
      <c r="AT330">
        <v>16.744299999999999</v>
      </c>
      <c r="AU330">
        <v>-1</v>
      </c>
    </row>
    <row r="331" spans="1:47" x14ac:dyDescent="0.3">
      <c r="A331">
        <v>4.0000000000000002E-4</v>
      </c>
      <c r="B331">
        <v>0.65</v>
      </c>
      <c r="C331">
        <v>0.67</v>
      </c>
      <c r="D331">
        <v>10</v>
      </c>
      <c r="E331">
        <v>0.3</v>
      </c>
      <c r="F331">
        <v>1.768</v>
      </c>
      <c r="G331">
        <v>250</v>
      </c>
      <c r="H331">
        <v>326.92</v>
      </c>
      <c r="I331">
        <v>201.923076923076</v>
      </c>
      <c r="J331">
        <v>80</v>
      </c>
      <c r="K331">
        <v>531.92307600000004</v>
      </c>
      <c r="L331">
        <v>27.3386</v>
      </c>
      <c r="M331">
        <v>275</v>
      </c>
      <c r="N331">
        <v>0</v>
      </c>
      <c r="O331">
        <v>150</v>
      </c>
      <c r="P331">
        <v>0</v>
      </c>
      <c r="Q331">
        <v>0</v>
      </c>
      <c r="R331">
        <v>918</v>
      </c>
      <c r="S331">
        <v>1.0356590000000001</v>
      </c>
      <c r="T331">
        <v>342</v>
      </c>
      <c r="U331">
        <v>1649785</v>
      </c>
      <c r="V331">
        <v>21.31438</v>
      </c>
      <c r="W331">
        <v>-1</v>
      </c>
      <c r="Y331">
        <v>4.0000000000000002E-4</v>
      </c>
      <c r="Z331">
        <v>0.65</v>
      </c>
      <c r="AA331">
        <v>0.67</v>
      </c>
      <c r="AB331">
        <v>10</v>
      </c>
      <c r="AC331">
        <v>0.3</v>
      </c>
      <c r="AD331">
        <v>1.768</v>
      </c>
      <c r="AE331">
        <v>250</v>
      </c>
      <c r="AF331">
        <v>326.92</v>
      </c>
      <c r="AG331">
        <v>201.923076923076</v>
      </c>
      <c r="AH331">
        <v>80</v>
      </c>
      <c r="AI331">
        <v>531.92307600000004</v>
      </c>
      <c r="AJ331">
        <v>27.3386</v>
      </c>
      <c r="AK331">
        <v>275</v>
      </c>
      <c r="AL331">
        <v>0</v>
      </c>
      <c r="AM331">
        <v>150</v>
      </c>
      <c r="AN331">
        <v>0</v>
      </c>
      <c r="AO331">
        <v>0</v>
      </c>
      <c r="AP331">
        <v>918</v>
      </c>
      <c r="AQ331">
        <v>1.0356590000000001</v>
      </c>
      <c r="AR331">
        <v>211</v>
      </c>
      <c r="AS331">
        <v>1017850</v>
      </c>
      <c r="AT331">
        <v>16.70448</v>
      </c>
      <c r="AU331">
        <v>-1</v>
      </c>
    </row>
    <row r="332" spans="1:47" x14ac:dyDescent="0.3">
      <c r="A332">
        <v>4.0000000000000002E-4</v>
      </c>
      <c r="B332">
        <v>0.65</v>
      </c>
      <c r="C332">
        <v>0.67</v>
      </c>
      <c r="D332">
        <v>10</v>
      </c>
      <c r="E332">
        <v>0.3</v>
      </c>
      <c r="F332">
        <v>1.768</v>
      </c>
      <c r="G332">
        <v>250</v>
      </c>
      <c r="H332">
        <v>326.92</v>
      </c>
      <c r="I332">
        <v>201.923076923076</v>
      </c>
      <c r="J332">
        <v>90</v>
      </c>
      <c r="K332">
        <v>541.92307600000004</v>
      </c>
      <c r="L332">
        <v>26.905609999999999</v>
      </c>
      <c r="M332">
        <v>275</v>
      </c>
      <c r="N332">
        <v>0</v>
      </c>
      <c r="O332">
        <v>150</v>
      </c>
      <c r="P332">
        <v>0</v>
      </c>
      <c r="Q332">
        <v>0</v>
      </c>
      <c r="R332">
        <v>896</v>
      </c>
      <c r="S332">
        <v>1.2709809999999999</v>
      </c>
      <c r="T332">
        <v>326</v>
      </c>
      <c r="U332">
        <v>1281435</v>
      </c>
      <c r="V332">
        <v>20.80414</v>
      </c>
      <c r="W332">
        <v>-1</v>
      </c>
      <c r="Y332">
        <v>4.0000000000000002E-4</v>
      </c>
      <c r="Z332">
        <v>0.65</v>
      </c>
      <c r="AA332">
        <v>0.67</v>
      </c>
      <c r="AB332">
        <v>10</v>
      </c>
      <c r="AC332">
        <v>0.3</v>
      </c>
      <c r="AD332">
        <v>1.768</v>
      </c>
      <c r="AE332">
        <v>250</v>
      </c>
      <c r="AF332">
        <v>326.92</v>
      </c>
      <c r="AG332">
        <v>201.923076923076</v>
      </c>
      <c r="AH332">
        <v>90</v>
      </c>
      <c r="AI332">
        <v>541.92307600000004</v>
      </c>
      <c r="AJ332">
        <v>26.905609999999999</v>
      </c>
      <c r="AK332">
        <v>275</v>
      </c>
      <c r="AL332">
        <v>0</v>
      </c>
      <c r="AM332">
        <v>150</v>
      </c>
      <c r="AN332">
        <v>0</v>
      </c>
      <c r="AO332">
        <v>0</v>
      </c>
      <c r="AP332">
        <v>896</v>
      </c>
      <c r="AQ332">
        <v>1.2709809999999999</v>
      </c>
      <c r="AR332">
        <v>188</v>
      </c>
      <c r="AS332">
        <v>738987.2</v>
      </c>
      <c r="AT332">
        <v>15.761649999999999</v>
      </c>
      <c r="AU332">
        <v>-1</v>
      </c>
    </row>
    <row r="333" spans="1:47" x14ac:dyDescent="0.3">
      <c r="A333">
        <v>4.0000000000000002E-4</v>
      </c>
      <c r="B333">
        <v>0.65</v>
      </c>
      <c r="C333">
        <v>0.67</v>
      </c>
      <c r="D333">
        <v>10</v>
      </c>
      <c r="E333">
        <v>0.3</v>
      </c>
      <c r="F333">
        <v>1.768</v>
      </c>
      <c r="G333">
        <v>250</v>
      </c>
      <c r="H333">
        <v>326.92</v>
      </c>
      <c r="I333">
        <v>201.923076923076</v>
      </c>
      <c r="J333">
        <v>100</v>
      </c>
      <c r="K333">
        <v>551.92307600000004</v>
      </c>
      <c r="L333">
        <v>26.485140000000001</v>
      </c>
      <c r="M333">
        <v>275</v>
      </c>
      <c r="N333">
        <v>0</v>
      </c>
      <c r="O333">
        <v>150</v>
      </c>
      <c r="P333">
        <v>0</v>
      </c>
      <c r="Q333">
        <v>0</v>
      </c>
      <c r="R333">
        <v>880</v>
      </c>
      <c r="S333">
        <v>1.232583</v>
      </c>
      <c r="T333">
        <v>321</v>
      </c>
      <c r="U333">
        <v>1301089</v>
      </c>
      <c r="V333">
        <v>20.642219999999998</v>
      </c>
      <c r="W333">
        <v>-1</v>
      </c>
      <c r="Y333">
        <v>4.0000000000000002E-4</v>
      </c>
      <c r="Z333">
        <v>0.65</v>
      </c>
      <c r="AA333">
        <v>0.67</v>
      </c>
      <c r="AB333">
        <v>10</v>
      </c>
      <c r="AC333">
        <v>0.3</v>
      </c>
      <c r="AD333">
        <v>1.768</v>
      </c>
      <c r="AE333">
        <v>250</v>
      </c>
      <c r="AF333">
        <v>326.92</v>
      </c>
      <c r="AG333">
        <v>201.923076923076</v>
      </c>
      <c r="AH333">
        <v>100</v>
      </c>
      <c r="AI333">
        <v>551.92307600000004</v>
      </c>
      <c r="AJ333">
        <v>26.485140000000001</v>
      </c>
      <c r="AK333">
        <v>275</v>
      </c>
      <c r="AL333">
        <v>0</v>
      </c>
      <c r="AM333">
        <v>150</v>
      </c>
      <c r="AN333">
        <v>0</v>
      </c>
      <c r="AO333">
        <v>0</v>
      </c>
      <c r="AP333">
        <v>880</v>
      </c>
      <c r="AQ333">
        <v>1.232583</v>
      </c>
      <c r="AR333">
        <v>179</v>
      </c>
      <c r="AS333">
        <v>725529.4</v>
      </c>
      <c r="AT333">
        <v>15.377409999999999</v>
      </c>
      <c r="AU333">
        <v>-1</v>
      </c>
    </row>
    <row r="334" spans="1:47" x14ac:dyDescent="0.3">
      <c r="A334">
        <v>4.0000000000000002E-4</v>
      </c>
      <c r="B334">
        <v>0.65</v>
      </c>
      <c r="C334">
        <v>0.67</v>
      </c>
      <c r="D334">
        <v>10</v>
      </c>
      <c r="E334">
        <v>0.3</v>
      </c>
      <c r="F334">
        <v>1.768</v>
      </c>
      <c r="G334">
        <v>250</v>
      </c>
      <c r="H334">
        <v>326.92</v>
      </c>
      <c r="I334">
        <v>201.923076923076</v>
      </c>
      <c r="J334">
        <v>0</v>
      </c>
      <c r="K334">
        <v>451.92307599999998</v>
      </c>
      <c r="L334">
        <v>31.32095</v>
      </c>
      <c r="M334">
        <v>275</v>
      </c>
      <c r="N334">
        <v>0</v>
      </c>
      <c r="O334">
        <v>150</v>
      </c>
      <c r="P334">
        <v>0</v>
      </c>
      <c r="Q334">
        <v>0</v>
      </c>
      <c r="R334">
        <v>3488</v>
      </c>
      <c r="S334">
        <v>2.8263859999999998</v>
      </c>
      <c r="T334">
        <v>383</v>
      </c>
      <c r="U334">
        <v>676995</v>
      </c>
      <c r="V334">
        <v>22.571680000000001</v>
      </c>
      <c r="W334">
        <v>-1</v>
      </c>
      <c r="Y334">
        <v>4.0000000000000002E-4</v>
      </c>
      <c r="Z334">
        <v>0.65</v>
      </c>
      <c r="AA334">
        <v>0.67</v>
      </c>
      <c r="AB334">
        <v>10</v>
      </c>
      <c r="AC334">
        <v>0.3</v>
      </c>
      <c r="AD334">
        <v>1.768</v>
      </c>
      <c r="AE334">
        <v>250</v>
      </c>
      <c r="AF334">
        <v>326.92</v>
      </c>
      <c r="AG334">
        <v>201.923076923076</v>
      </c>
      <c r="AH334">
        <v>0</v>
      </c>
      <c r="AI334">
        <v>451.92307599999998</v>
      </c>
      <c r="AJ334">
        <v>31.32095</v>
      </c>
      <c r="AK334">
        <v>275</v>
      </c>
      <c r="AL334">
        <v>0</v>
      </c>
      <c r="AM334">
        <v>150</v>
      </c>
      <c r="AN334">
        <v>0</v>
      </c>
      <c r="AO334">
        <v>0</v>
      </c>
      <c r="AP334">
        <v>3488</v>
      </c>
      <c r="AQ334">
        <v>2.8263859999999998</v>
      </c>
      <c r="AR334">
        <v>295</v>
      </c>
      <c r="AS334">
        <v>521445.2</v>
      </c>
      <c r="AT334">
        <v>19.779820000000001</v>
      </c>
      <c r="AU334">
        <v>-1</v>
      </c>
    </row>
    <row r="335" spans="1:47" x14ac:dyDescent="0.3">
      <c r="A335" t="s">
        <v>74</v>
      </c>
      <c r="B335" t="s">
        <v>74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75</v>
      </c>
      <c r="K335" t="s">
        <v>74</v>
      </c>
      <c r="L335" t="s">
        <v>74</v>
      </c>
      <c r="M335" t="s">
        <v>74</v>
      </c>
      <c r="N335">
        <v>50</v>
      </c>
      <c r="Y335" t="s">
        <v>74</v>
      </c>
      <c r="Z335" t="s">
        <v>74</v>
      </c>
      <c r="AA335" t="s">
        <v>74</v>
      </c>
      <c r="AB335" t="s">
        <v>74</v>
      </c>
      <c r="AC335" t="s">
        <v>74</v>
      </c>
      <c r="AD335" t="s">
        <v>74</v>
      </c>
      <c r="AE335" t="s">
        <v>74</v>
      </c>
      <c r="AF335" t="s">
        <v>74</v>
      </c>
      <c r="AG335" t="s">
        <v>74</v>
      </c>
      <c r="AH335" t="s">
        <v>75</v>
      </c>
      <c r="AI335" t="s">
        <v>74</v>
      </c>
      <c r="AJ335" t="s">
        <v>74</v>
      </c>
      <c r="AK335" t="s">
        <v>74</v>
      </c>
      <c r="AL335">
        <v>50</v>
      </c>
    </row>
    <row r="336" spans="1:47" x14ac:dyDescent="0.3">
      <c r="A336" t="s">
        <v>74</v>
      </c>
      <c r="B336" t="s">
        <v>74</v>
      </c>
      <c r="C336" t="s">
        <v>74</v>
      </c>
      <c r="D336" t="s">
        <v>74</v>
      </c>
      <c r="E336" t="s">
        <v>74</v>
      </c>
      <c r="F336" t="s">
        <v>74</v>
      </c>
      <c r="G336" t="s">
        <v>75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74</v>
      </c>
      <c r="N336">
        <v>50</v>
      </c>
      <c r="Y336" t="s">
        <v>74</v>
      </c>
      <c r="Z336" t="s">
        <v>74</v>
      </c>
      <c r="AA336" t="s">
        <v>74</v>
      </c>
      <c r="AB336" t="s">
        <v>74</v>
      </c>
      <c r="AC336" t="s">
        <v>74</v>
      </c>
      <c r="AD336" t="s">
        <v>74</v>
      </c>
      <c r="AE336" t="s">
        <v>75</v>
      </c>
      <c r="AF336" t="s">
        <v>74</v>
      </c>
      <c r="AG336" t="s">
        <v>74</v>
      </c>
      <c r="AH336" t="s">
        <v>74</v>
      </c>
      <c r="AI336" t="s">
        <v>74</v>
      </c>
      <c r="AJ336" t="s">
        <v>74</v>
      </c>
      <c r="AK336" t="s">
        <v>74</v>
      </c>
      <c r="AL336">
        <v>50</v>
      </c>
    </row>
    <row r="337" spans="1:47" x14ac:dyDescent="0.3">
      <c r="A337">
        <v>4.0000000000000002E-4</v>
      </c>
      <c r="B337">
        <v>0.65</v>
      </c>
      <c r="C337">
        <v>0.67</v>
      </c>
      <c r="D337">
        <v>10</v>
      </c>
      <c r="E337">
        <v>0.3</v>
      </c>
      <c r="F337">
        <v>1.768</v>
      </c>
      <c r="G337">
        <v>250</v>
      </c>
      <c r="H337">
        <v>326.92</v>
      </c>
      <c r="I337">
        <v>201.923076923076</v>
      </c>
      <c r="J337">
        <v>0</v>
      </c>
      <c r="K337">
        <v>451.92307599999998</v>
      </c>
      <c r="L337">
        <v>26.46744</v>
      </c>
      <c r="M337">
        <v>225</v>
      </c>
      <c r="N337">
        <v>50</v>
      </c>
      <c r="O337">
        <v>50</v>
      </c>
      <c r="P337">
        <v>0</v>
      </c>
      <c r="Q337">
        <v>0</v>
      </c>
      <c r="R337">
        <v>5369</v>
      </c>
      <c r="S337">
        <v>32.454439999999998</v>
      </c>
      <c r="T337">
        <v>78</v>
      </c>
      <c r="U337">
        <v>12007.11</v>
      </c>
      <c r="V337">
        <v>10.133649999999999</v>
      </c>
      <c r="W337">
        <v>-1</v>
      </c>
      <c r="Y337">
        <v>4.0000000000000002E-4</v>
      </c>
      <c r="Z337">
        <v>0.65</v>
      </c>
      <c r="AA337">
        <v>0.67</v>
      </c>
      <c r="AB337">
        <v>10</v>
      </c>
      <c r="AC337">
        <v>0.3</v>
      </c>
      <c r="AD337">
        <v>1.768</v>
      </c>
      <c r="AE337">
        <v>250</v>
      </c>
      <c r="AF337">
        <v>326.92</v>
      </c>
      <c r="AG337">
        <v>201.923076923076</v>
      </c>
      <c r="AH337">
        <v>0</v>
      </c>
      <c r="AI337">
        <v>451.92307599999998</v>
      </c>
      <c r="AJ337">
        <v>26.46744</v>
      </c>
      <c r="AK337">
        <v>225</v>
      </c>
      <c r="AL337">
        <v>50</v>
      </c>
      <c r="AM337">
        <v>50</v>
      </c>
      <c r="AN337">
        <v>0</v>
      </c>
      <c r="AO337">
        <v>0</v>
      </c>
      <c r="AP337">
        <v>5369</v>
      </c>
      <c r="AQ337">
        <v>32.454439999999998</v>
      </c>
      <c r="AR337">
        <v>33</v>
      </c>
      <c r="AS337">
        <v>5079.933</v>
      </c>
      <c r="AT337">
        <v>6.5864089999999997</v>
      </c>
      <c r="AU337">
        <v>-1</v>
      </c>
    </row>
    <row r="338" spans="1:47" x14ac:dyDescent="0.3">
      <c r="A338">
        <v>4.0000000000000002E-4</v>
      </c>
      <c r="B338">
        <v>0.65</v>
      </c>
      <c r="C338">
        <v>0.67</v>
      </c>
      <c r="D338">
        <v>10</v>
      </c>
      <c r="E338">
        <v>0.3</v>
      </c>
      <c r="F338">
        <v>1.768</v>
      </c>
      <c r="G338">
        <v>250</v>
      </c>
      <c r="H338">
        <v>326.92</v>
      </c>
      <c r="I338">
        <v>201.923076923076</v>
      </c>
      <c r="J338">
        <v>10</v>
      </c>
      <c r="K338">
        <v>461.92307599999998</v>
      </c>
      <c r="L338">
        <v>25.97043</v>
      </c>
      <c r="M338">
        <v>225</v>
      </c>
      <c r="N338">
        <v>50</v>
      </c>
      <c r="O338">
        <v>50</v>
      </c>
      <c r="P338">
        <v>0</v>
      </c>
      <c r="Q338">
        <v>0</v>
      </c>
      <c r="R338">
        <v>5090</v>
      </c>
      <c r="S338">
        <v>32.926430000000003</v>
      </c>
      <c r="T338">
        <v>85</v>
      </c>
      <c r="U338">
        <v>12897.11</v>
      </c>
      <c r="V338">
        <v>10.579840000000001</v>
      </c>
      <c r="W338">
        <v>-1</v>
      </c>
      <c r="Y338">
        <v>4.0000000000000002E-4</v>
      </c>
      <c r="Z338">
        <v>0.65</v>
      </c>
      <c r="AA338">
        <v>0.67</v>
      </c>
      <c r="AB338">
        <v>10</v>
      </c>
      <c r="AC338">
        <v>0.3</v>
      </c>
      <c r="AD338">
        <v>1.768</v>
      </c>
      <c r="AE338">
        <v>250</v>
      </c>
      <c r="AF338">
        <v>326.92</v>
      </c>
      <c r="AG338">
        <v>201.923076923076</v>
      </c>
      <c r="AH338">
        <v>10</v>
      </c>
      <c r="AI338">
        <v>461.92307599999998</v>
      </c>
      <c r="AJ338">
        <v>25.97043</v>
      </c>
      <c r="AK338">
        <v>225</v>
      </c>
      <c r="AL338">
        <v>50</v>
      </c>
      <c r="AM338">
        <v>50</v>
      </c>
      <c r="AN338">
        <v>0</v>
      </c>
      <c r="AO338">
        <v>0</v>
      </c>
      <c r="AP338">
        <v>5090</v>
      </c>
      <c r="AQ338">
        <v>32.926430000000003</v>
      </c>
      <c r="AR338">
        <v>48</v>
      </c>
      <c r="AS338">
        <v>7283.0739999999996</v>
      </c>
      <c r="AT338">
        <v>7.9455010000000001</v>
      </c>
      <c r="AU338">
        <v>-1</v>
      </c>
    </row>
    <row r="339" spans="1:47" x14ac:dyDescent="0.3">
      <c r="A339">
        <v>4.0000000000000002E-4</v>
      </c>
      <c r="B339">
        <v>0.65</v>
      </c>
      <c r="C339">
        <v>0.67</v>
      </c>
      <c r="D339">
        <v>10</v>
      </c>
      <c r="E339">
        <v>0.3</v>
      </c>
      <c r="F339">
        <v>1.768</v>
      </c>
      <c r="G339">
        <v>250</v>
      </c>
      <c r="H339">
        <v>326.92</v>
      </c>
      <c r="I339">
        <v>201.923076923076</v>
      </c>
      <c r="J339">
        <v>20</v>
      </c>
      <c r="K339">
        <v>471.92307599999998</v>
      </c>
      <c r="L339">
        <v>25.49052</v>
      </c>
      <c r="M339">
        <v>225</v>
      </c>
      <c r="N339">
        <v>50</v>
      </c>
      <c r="O339">
        <v>50</v>
      </c>
      <c r="P339">
        <v>0</v>
      </c>
      <c r="Q339">
        <v>0</v>
      </c>
      <c r="R339">
        <v>5131</v>
      </c>
      <c r="S339">
        <v>34.021039999999999</v>
      </c>
      <c r="T339">
        <v>61</v>
      </c>
      <c r="U339">
        <v>8957.7800000000007</v>
      </c>
      <c r="V339">
        <v>8.9590110000000003</v>
      </c>
      <c r="W339">
        <v>-1</v>
      </c>
      <c r="Y339">
        <v>4.0000000000000002E-4</v>
      </c>
      <c r="Z339">
        <v>0.65</v>
      </c>
      <c r="AA339">
        <v>0.67</v>
      </c>
      <c r="AB339">
        <v>10</v>
      </c>
      <c r="AC339">
        <v>0.3</v>
      </c>
      <c r="AD339">
        <v>1.768</v>
      </c>
      <c r="AE339">
        <v>250</v>
      </c>
      <c r="AF339">
        <v>326.92</v>
      </c>
      <c r="AG339">
        <v>201.923076923076</v>
      </c>
      <c r="AH339">
        <v>20</v>
      </c>
      <c r="AI339">
        <v>471.92307599999998</v>
      </c>
      <c r="AJ339">
        <v>25.49052</v>
      </c>
      <c r="AK339">
        <v>225</v>
      </c>
      <c r="AL339">
        <v>50</v>
      </c>
      <c r="AM339">
        <v>50</v>
      </c>
      <c r="AN339">
        <v>0</v>
      </c>
      <c r="AO339">
        <v>0</v>
      </c>
      <c r="AP339">
        <v>5132</v>
      </c>
      <c r="AQ339">
        <v>34.019629999999999</v>
      </c>
      <c r="AR339">
        <v>47</v>
      </c>
      <c r="AS339">
        <v>6902.1819999999998</v>
      </c>
      <c r="AT339">
        <v>7.8621679999999996</v>
      </c>
      <c r="AU339">
        <v>-1</v>
      </c>
    </row>
    <row r="340" spans="1:47" x14ac:dyDescent="0.3">
      <c r="A340">
        <v>4.0000000000000002E-4</v>
      </c>
      <c r="B340">
        <v>0.65</v>
      </c>
      <c r="C340">
        <v>0.67</v>
      </c>
      <c r="D340">
        <v>10</v>
      </c>
      <c r="E340">
        <v>0.3</v>
      </c>
      <c r="F340">
        <v>1.768</v>
      </c>
      <c r="G340">
        <v>250</v>
      </c>
      <c r="H340">
        <v>326.92</v>
      </c>
      <c r="I340">
        <v>201.923076923076</v>
      </c>
      <c r="J340">
        <v>30</v>
      </c>
      <c r="K340">
        <v>481.92307599999998</v>
      </c>
      <c r="L340">
        <v>25.026900000000001</v>
      </c>
      <c r="M340">
        <v>225</v>
      </c>
      <c r="N340">
        <v>50</v>
      </c>
      <c r="O340">
        <v>50</v>
      </c>
      <c r="P340">
        <v>0</v>
      </c>
      <c r="Q340">
        <v>0</v>
      </c>
      <c r="R340">
        <v>5194</v>
      </c>
      <c r="S340">
        <v>37.215420000000002</v>
      </c>
      <c r="T340">
        <v>64</v>
      </c>
      <c r="U340">
        <v>8591.6219999999903</v>
      </c>
      <c r="V340">
        <v>9.1771309999999993</v>
      </c>
      <c r="W340">
        <v>-1</v>
      </c>
      <c r="Y340">
        <v>4.0000000000000002E-4</v>
      </c>
      <c r="Z340">
        <v>0.65</v>
      </c>
      <c r="AA340">
        <v>0.67</v>
      </c>
      <c r="AB340">
        <v>10</v>
      </c>
      <c r="AC340">
        <v>0.3</v>
      </c>
      <c r="AD340">
        <v>1.768</v>
      </c>
      <c r="AE340">
        <v>250</v>
      </c>
      <c r="AF340">
        <v>326.92</v>
      </c>
      <c r="AG340">
        <v>201.923076923076</v>
      </c>
      <c r="AH340">
        <v>30</v>
      </c>
      <c r="AI340">
        <v>481.92307599999998</v>
      </c>
      <c r="AJ340">
        <v>25.026900000000001</v>
      </c>
      <c r="AK340">
        <v>225</v>
      </c>
      <c r="AL340">
        <v>50</v>
      </c>
      <c r="AM340">
        <v>50</v>
      </c>
      <c r="AN340">
        <v>0</v>
      </c>
      <c r="AO340">
        <v>0</v>
      </c>
      <c r="AP340">
        <v>5200</v>
      </c>
      <c r="AQ340">
        <v>37.223219999999998</v>
      </c>
      <c r="AR340">
        <v>47</v>
      </c>
      <c r="AS340">
        <v>6308.1509999999998</v>
      </c>
      <c r="AT340">
        <v>7.8621679999999996</v>
      </c>
      <c r="AU340">
        <v>-1</v>
      </c>
    </row>
    <row r="341" spans="1:47" x14ac:dyDescent="0.3">
      <c r="A341">
        <v>4.0000000000000002E-4</v>
      </c>
      <c r="B341">
        <v>0.65</v>
      </c>
      <c r="C341">
        <v>0.67</v>
      </c>
      <c r="D341">
        <v>10</v>
      </c>
      <c r="E341">
        <v>0.3</v>
      </c>
      <c r="F341">
        <v>1.768</v>
      </c>
      <c r="G341">
        <v>250</v>
      </c>
      <c r="H341">
        <v>326.92</v>
      </c>
      <c r="I341">
        <v>201.923076923076</v>
      </c>
      <c r="J341">
        <v>40</v>
      </c>
      <c r="K341">
        <v>491.92307599999998</v>
      </c>
      <c r="L341">
        <v>24.578810000000001</v>
      </c>
      <c r="M341">
        <v>225</v>
      </c>
      <c r="N341">
        <v>50</v>
      </c>
      <c r="O341">
        <v>50</v>
      </c>
      <c r="P341">
        <v>0</v>
      </c>
      <c r="Q341">
        <v>0</v>
      </c>
      <c r="R341">
        <v>5024</v>
      </c>
      <c r="S341">
        <v>38.816890000000001</v>
      </c>
      <c r="T341">
        <v>85</v>
      </c>
      <c r="U341">
        <v>10939.97</v>
      </c>
      <c r="V341">
        <v>10.579840000000001</v>
      </c>
      <c r="W341">
        <v>-1</v>
      </c>
      <c r="Y341">
        <v>4.0000000000000002E-4</v>
      </c>
      <c r="Z341">
        <v>0.65</v>
      </c>
      <c r="AA341">
        <v>0.67</v>
      </c>
      <c r="AB341">
        <v>10</v>
      </c>
      <c r="AC341">
        <v>0.3</v>
      </c>
      <c r="AD341">
        <v>1.768</v>
      </c>
      <c r="AE341">
        <v>250</v>
      </c>
      <c r="AF341">
        <v>326.92</v>
      </c>
      <c r="AG341">
        <v>201.923076923076</v>
      </c>
      <c r="AH341">
        <v>40</v>
      </c>
      <c r="AI341">
        <v>491.92307599999998</v>
      </c>
      <c r="AJ341">
        <v>24.578810000000001</v>
      </c>
      <c r="AK341">
        <v>225</v>
      </c>
      <c r="AL341">
        <v>50</v>
      </c>
      <c r="AM341">
        <v>50</v>
      </c>
      <c r="AN341">
        <v>0</v>
      </c>
      <c r="AO341">
        <v>0</v>
      </c>
      <c r="AP341">
        <v>5022</v>
      </c>
      <c r="AQ341">
        <v>38.789250000000003</v>
      </c>
      <c r="AR341">
        <v>21</v>
      </c>
      <c r="AS341">
        <v>2704.7429999999999</v>
      </c>
      <c r="AT341">
        <v>5.2530840000000003</v>
      </c>
      <c r="AU341">
        <v>-1</v>
      </c>
    </row>
    <row r="342" spans="1:47" x14ac:dyDescent="0.3">
      <c r="A342">
        <v>4.0000000000000002E-4</v>
      </c>
      <c r="B342">
        <v>0.65</v>
      </c>
      <c r="C342">
        <v>0.67</v>
      </c>
      <c r="D342">
        <v>10</v>
      </c>
      <c r="E342">
        <v>0.3</v>
      </c>
      <c r="F342">
        <v>1.768</v>
      </c>
      <c r="G342">
        <v>250</v>
      </c>
      <c r="H342">
        <v>326.92</v>
      </c>
      <c r="I342">
        <v>201.923076923076</v>
      </c>
      <c r="J342">
        <v>50</v>
      </c>
      <c r="K342">
        <v>501.92307599999998</v>
      </c>
      <c r="L342">
        <v>24.14554</v>
      </c>
      <c r="M342">
        <v>225</v>
      </c>
      <c r="N342">
        <v>50</v>
      </c>
      <c r="O342">
        <v>50</v>
      </c>
      <c r="P342">
        <v>0</v>
      </c>
      <c r="Q342">
        <v>0</v>
      </c>
      <c r="R342">
        <v>5206</v>
      </c>
      <c r="S342">
        <v>41.276440000000001</v>
      </c>
      <c r="T342">
        <v>76</v>
      </c>
      <c r="U342">
        <v>9198.7639999999901</v>
      </c>
      <c r="V342">
        <v>10.002549999999999</v>
      </c>
      <c r="W342">
        <v>-1</v>
      </c>
      <c r="Y342">
        <v>4.0000000000000002E-4</v>
      </c>
      <c r="Z342">
        <v>0.65</v>
      </c>
      <c r="AA342">
        <v>0.67</v>
      </c>
      <c r="AB342">
        <v>10</v>
      </c>
      <c r="AC342">
        <v>0.3</v>
      </c>
      <c r="AD342">
        <v>1.768</v>
      </c>
      <c r="AE342">
        <v>250</v>
      </c>
      <c r="AF342">
        <v>326.92</v>
      </c>
      <c r="AG342">
        <v>201.923076923076</v>
      </c>
      <c r="AH342">
        <v>50</v>
      </c>
      <c r="AI342">
        <v>501.92307599999998</v>
      </c>
      <c r="AJ342">
        <v>24.14554</v>
      </c>
      <c r="AK342">
        <v>225</v>
      </c>
      <c r="AL342">
        <v>50</v>
      </c>
      <c r="AM342">
        <v>50</v>
      </c>
      <c r="AN342">
        <v>0</v>
      </c>
      <c r="AO342">
        <v>0</v>
      </c>
      <c r="AP342">
        <v>5204</v>
      </c>
      <c r="AQ342">
        <v>41.24306</v>
      </c>
      <c r="AR342">
        <v>19</v>
      </c>
      <c r="AS342">
        <v>2301.5520000000001</v>
      </c>
      <c r="AT342">
        <v>4.9965130000000002</v>
      </c>
      <c r="AU342">
        <v>-1</v>
      </c>
    </row>
    <row r="343" spans="1:47" x14ac:dyDescent="0.3">
      <c r="A343">
        <v>4.0000000000000002E-4</v>
      </c>
      <c r="B343">
        <v>0.65</v>
      </c>
      <c r="C343">
        <v>0.67</v>
      </c>
      <c r="D343">
        <v>10</v>
      </c>
      <c r="E343">
        <v>0.3</v>
      </c>
      <c r="F343">
        <v>1.768</v>
      </c>
      <c r="G343">
        <v>250</v>
      </c>
      <c r="H343">
        <v>326.92</v>
      </c>
      <c r="I343">
        <v>201.923076923076</v>
      </c>
      <c r="J343">
        <v>60</v>
      </c>
      <c r="K343">
        <v>511.92307599999998</v>
      </c>
      <c r="L343">
        <v>23.726400000000002</v>
      </c>
      <c r="M343">
        <v>225</v>
      </c>
      <c r="N343">
        <v>50</v>
      </c>
      <c r="O343">
        <v>50</v>
      </c>
      <c r="P343">
        <v>0</v>
      </c>
      <c r="Q343">
        <v>0</v>
      </c>
      <c r="R343">
        <v>5007</v>
      </c>
      <c r="S343">
        <v>39.446150000000003</v>
      </c>
      <c r="T343">
        <v>88</v>
      </c>
      <c r="U343">
        <v>11145.41</v>
      </c>
      <c r="V343">
        <v>10.765470000000001</v>
      </c>
      <c r="W343">
        <v>-1</v>
      </c>
      <c r="Y343">
        <v>4.0000000000000002E-4</v>
      </c>
      <c r="Z343">
        <v>0.65</v>
      </c>
      <c r="AA343">
        <v>0.67</v>
      </c>
      <c r="AB343">
        <v>10</v>
      </c>
      <c r="AC343">
        <v>0.3</v>
      </c>
      <c r="AD343">
        <v>1.768</v>
      </c>
      <c r="AE343">
        <v>250</v>
      </c>
      <c r="AF343">
        <v>326.92</v>
      </c>
      <c r="AG343">
        <v>201.923076923076</v>
      </c>
      <c r="AH343">
        <v>60</v>
      </c>
      <c r="AI343">
        <v>511.92307599999998</v>
      </c>
      <c r="AJ343">
        <v>23.726400000000002</v>
      </c>
      <c r="AK343">
        <v>225</v>
      </c>
      <c r="AL343">
        <v>50</v>
      </c>
      <c r="AM343">
        <v>50</v>
      </c>
      <c r="AN343">
        <v>0</v>
      </c>
      <c r="AO343">
        <v>0</v>
      </c>
      <c r="AP343">
        <v>5011</v>
      </c>
      <c r="AQ343">
        <v>39.519959999999998</v>
      </c>
      <c r="AR343">
        <v>29</v>
      </c>
      <c r="AS343">
        <v>3666.0610000000001</v>
      </c>
      <c r="AT343">
        <v>6.1739300000000004</v>
      </c>
      <c r="AU343">
        <v>-1</v>
      </c>
    </row>
    <row r="344" spans="1:47" x14ac:dyDescent="0.3">
      <c r="A344">
        <v>4.0000000000000002E-4</v>
      </c>
      <c r="B344">
        <v>0.65</v>
      </c>
      <c r="C344">
        <v>0.67</v>
      </c>
      <c r="D344">
        <v>10</v>
      </c>
      <c r="E344">
        <v>0.3</v>
      </c>
      <c r="F344">
        <v>1.768</v>
      </c>
      <c r="G344">
        <v>250</v>
      </c>
      <c r="H344">
        <v>326.92</v>
      </c>
      <c r="I344">
        <v>201.923076923076</v>
      </c>
      <c r="J344">
        <v>70</v>
      </c>
      <c r="K344">
        <v>521.92307600000004</v>
      </c>
      <c r="L344">
        <v>23.32077</v>
      </c>
      <c r="M344">
        <v>225</v>
      </c>
      <c r="N344">
        <v>50</v>
      </c>
      <c r="O344">
        <v>50</v>
      </c>
      <c r="P344">
        <v>0</v>
      </c>
      <c r="Q344">
        <v>0</v>
      </c>
      <c r="R344">
        <v>1681</v>
      </c>
      <c r="S344">
        <v>13.33816</v>
      </c>
      <c r="T344">
        <v>92</v>
      </c>
      <c r="U344">
        <v>34459.589999999997</v>
      </c>
      <c r="V344">
        <v>11.00816</v>
      </c>
      <c r="W344">
        <v>-1</v>
      </c>
      <c r="Y344">
        <v>4.0000000000000002E-4</v>
      </c>
      <c r="Z344">
        <v>0.65</v>
      </c>
      <c r="AA344">
        <v>0.67</v>
      </c>
      <c r="AB344">
        <v>10</v>
      </c>
      <c r="AC344">
        <v>0.3</v>
      </c>
      <c r="AD344">
        <v>1.768</v>
      </c>
      <c r="AE344">
        <v>250</v>
      </c>
      <c r="AF344">
        <v>326.92</v>
      </c>
      <c r="AG344">
        <v>201.923076923076</v>
      </c>
      <c r="AH344">
        <v>70</v>
      </c>
      <c r="AI344">
        <v>521.92307600000004</v>
      </c>
      <c r="AJ344">
        <v>23.32077</v>
      </c>
      <c r="AK344">
        <v>225</v>
      </c>
      <c r="AL344">
        <v>50</v>
      </c>
      <c r="AM344">
        <v>50</v>
      </c>
      <c r="AN344">
        <v>0</v>
      </c>
      <c r="AO344">
        <v>0</v>
      </c>
      <c r="AP344">
        <v>1682</v>
      </c>
      <c r="AQ344">
        <v>13.3703</v>
      </c>
      <c r="AR344">
        <v>27</v>
      </c>
      <c r="AS344">
        <v>10088.83</v>
      </c>
      <c r="AT344">
        <v>5.9570340000000002</v>
      </c>
      <c r="AU344">
        <v>-1</v>
      </c>
    </row>
    <row r="345" spans="1:47" x14ac:dyDescent="0.3">
      <c r="A345">
        <v>4.0000000000000002E-4</v>
      </c>
      <c r="B345">
        <v>0.65</v>
      </c>
      <c r="C345">
        <v>0.67</v>
      </c>
      <c r="D345">
        <v>10</v>
      </c>
      <c r="E345">
        <v>0.3</v>
      </c>
      <c r="F345">
        <v>1.768</v>
      </c>
      <c r="G345">
        <v>250</v>
      </c>
      <c r="H345">
        <v>326.92</v>
      </c>
      <c r="I345">
        <v>201.923076923076</v>
      </c>
      <c r="J345">
        <v>80</v>
      </c>
      <c r="K345">
        <v>531.92307600000004</v>
      </c>
      <c r="L345">
        <v>22.928039999999999</v>
      </c>
      <c r="M345">
        <v>225</v>
      </c>
      <c r="N345">
        <v>50</v>
      </c>
      <c r="O345">
        <v>50</v>
      </c>
      <c r="P345">
        <v>0</v>
      </c>
      <c r="Q345">
        <v>0</v>
      </c>
      <c r="R345">
        <v>1642</v>
      </c>
      <c r="S345">
        <v>14.618069999999999</v>
      </c>
      <c r="T345">
        <v>101</v>
      </c>
      <c r="U345">
        <v>34518.31</v>
      </c>
      <c r="V345">
        <v>11.535780000000001</v>
      </c>
      <c r="W345">
        <v>-1</v>
      </c>
      <c r="Y345">
        <v>4.0000000000000002E-4</v>
      </c>
      <c r="Z345">
        <v>0.65</v>
      </c>
      <c r="AA345">
        <v>0.67</v>
      </c>
      <c r="AB345">
        <v>10</v>
      </c>
      <c r="AC345">
        <v>0.3</v>
      </c>
      <c r="AD345">
        <v>1.768</v>
      </c>
      <c r="AE345">
        <v>250</v>
      </c>
      <c r="AF345">
        <v>326.92</v>
      </c>
      <c r="AG345">
        <v>201.923076923076</v>
      </c>
      <c r="AH345">
        <v>80</v>
      </c>
      <c r="AI345">
        <v>531.92307600000004</v>
      </c>
      <c r="AJ345">
        <v>22.928039999999999</v>
      </c>
      <c r="AK345">
        <v>225</v>
      </c>
      <c r="AL345">
        <v>50</v>
      </c>
      <c r="AM345">
        <v>50</v>
      </c>
      <c r="AN345">
        <v>0</v>
      </c>
      <c r="AO345">
        <v>0</v>
      </c>
      <c r="AP345">
        <v>1642</v>
      </c>
      <c r="AQ345">
        <v>14.61543</v>
      </c>
      <c r="AR345">
        <v>37</v>
      </c>
      <c r="AS345">
        <v>12647.6</v>
      </c>
      <c r="AT345">
        <v>6.9746379999999997</v>
      </c>
      <c r="AU345">
        <v>-1</v>
      </c>
    </row>
    <row r="346" spans="1:47" x14ac:dyDescent="0.3">
      <c r="A346">
        <v>4.0000000000000002E-4</v>
      </c>
      <c r="B346">
        <v>0.65</v>
      </c>
      <c r="C346">
        <v>0.67</v>
      </c>
      <c r="D346">
        <v>10</v>
      </c>
      <c r="E346">
        <v>0.3</v>
      </c>
      <c r="F346">
        <v>1.768</v>
      </c>
      <c r="G346">
        <v>250</v>
      </c>
      <c r="H346">
        <v>326.92</v>
      </c>
      <c r="I346">
        <v>201.923076923076</v>
      </c>
      <c r="J346">
        <v>90</v>
      </c>
      <c r="K346">
        <v>541.92307600000004</v>
      </c>
      <c r="L346">
        <v>22.547640000000001</v>
      </c>
      <c r="M346">
        <v>225</v>
      </c>
      <c r="N346">
        <v>50</v>
      </c>
      <c r="O346">
        <v>50</v>
      </c>
      <c r="P346">
        <v>0</v>
      </c>
      <c r="Q346">
        <v>0</v>
      </c>
      <c r="R346">
        <v>1606</v>
      </c>
      <c r="S346">
        <v>14.233980000000001</v>
      </c>
      <c r="T346">
        <v>83</v>
      </c>
      <c r="U346">
        <v>29131.97</v>
      </c>
      <c r="V346">
        <v>10.454280000000001</v>
      </c>
      <c r="W346">
        <v>-1</v>
      </c>
      <c r="Y346">
        <v>4.0000000000000002E-4</v>
      </c>
      <c r="Z346">
        <v>0.65</v>
      </c>
      <c r="AA346">
        <v>0.67</v>
      </c>
      <c r="AB346">
        <v>10</v>
      </c>
      <c r="AC346">
        <v>0.3</v>
      </c>
      <c r="AD346">
        <v>1.768</v>
      </c>
      <c r="AE346">
        <v>250</v>
      </c>
      <c r="AF346">
        <v>326.92</v>
      </c>
      <c r="AG346">
        <v>201.923076923076</v>
      </c>
      <c r="AH346">
        <v>90</v>
      </c>
      <c r="AI346">
        <v>541.92307600000004</v>
      </c>
      <c r="AJ346">
        <v>22.547640000000001</v>
      </c>
      <c r="AK346">
        <v>225</v>
      </c>
      <c r="AL346">
        <v>50</v>
      </c>
      <c r="AM346">
        <v>50</v>
      </c>
      <c r="AN346">
        <v>0</v>
      </c>
      <c r="AO346">
        <v>0</v>
      </c>
      <c r="AP346">
        <v>1608</v>
      </c>
      <c r="AQ346">
        <v>14.27516</v>
      </c>
      <c r="AR346">
        <v>15</v>
      </c>
      <c r="AS346">
        <v>5249.6260000000002</v>
      </c>
      <c r="AT346">
        <v>4.439222</v>
      </c>
      <c r="AU346">
        <v>-1</v>
      </c>
    </row>
    <row r="347" spans="1:47" x14ac:dyDescent="0.3">
      <c r="A347">
        <v>4.0000000000000002E-4</v>
      </c>
      <c r="B347">
        <v>0.65</v>
      </c>
      <c r="C347">
        <v>0.67</v>
      </c>
      <c r="D347">
        <v>10</v>
      </c>
      <c r="E347">
        <v>0.3</v>
      </c>
      <c r="F347">
        <v>1.768</v>
      </c>
      <c r="G347">
        <v>250</v>
      </c>
      <c r="H347">
        <v>326.92</v>
      </c>
      <c r="I347">
        <v>201.923076923076</v>
      </c>
      <c r="J347">
        <v>100</v>
      </c>
      <c r="K347">
        <v>551.92307600000004</v>
      </c>
      <c r="L347">
        <v>22.179020000000001</v>
      </c>
      <c r="M347">
        <v>225</v>
      </c>
      <c r="N347">
        <v>50</v>
      </c>
      <c r="O347">
        <v>50</v>
      </c>
      <c r="P347">
        <v>0</v>
      </c>
      <c r="Q347">
        <v>0</v>
      </c>
      <c r="R347">
        <v>1620</v>
      </c>
      <c r="S347">
        <v>11.52148</v>
      </c>
      <c r="T347">
        <v>89</v>
      </c>
      <c r="U347">
        <v>38592.230000000003</v>
      </c>
      <c r="V347">
        <v>10.826639999999999</v>
      </c>
      <c r="W347">
        <v>-1</v>
      </c>
      <c r="Y347">
        <v>4.0000000000000002E-4</v>
      </c>
      <c r="Z347">
        <v>0.65</v>
      </c>
      <c r="AA347">
        <v>0.67</v>
      </c>
      <c r="AB347">
        <v>10</v>
      </c>
      <c r="AC347">
        <v>0.3</v>
      </c>
      <c r="AD347">
        <v>1.768</v>
      </c>
      <c r="AE347">
        <v>250</v>
      </c>
      <c r="AF347">
        <v>326.92</v>
      </c>
      <c r="AG347">
        <v>201.923076923076</v>
      </c>
      <c r="AH347">
        <v>100</v>
      </c>
      <c r="AI347">
        <v>551.92307600000004</v>
      </c>
      <c r="AJ347">
        <v>22.179020000000001</v>
      </c>
      <c r="AK347">
        <v>225</v>
      </c>
      <c r="AL347">
        <v>50</v>
      </c>
      <c r="AM347">
        <v>50</v>
      </c>
      <c r="AN347">
        <v>0</v>
      </c>
      <c r="AO347">
        <v>0</v>
      </c>
      <c r="AP347">
        <v>1674</v>
      </c>
      <c r="AQ347">
        <v>15.35417</v>
      </c>
      <c r="AR347">
        <v>25</v>
      </c>
      <c r="AS347">
        <v>8134.518</v>
      </c>
      <c r="AT347">
        <v>5.7319680000000002</v>
      </c>
      <c r="AU347">
        <v>-1</v>
      </c>
    </row>
    <row r="348" spans="1:47" x14ac:dyDescent="0.3">
      <c r="A348">
        <v>4.0000000000000002E-4</v>
      </c>
      <c r="B348">
        <v>0.65</v>
      </c>
      <c r="C348">
        <v>0.67</v>
      </c>
      <c r="D348">
        <v>10</v>
      </c>
      <c r="E348">
        <v>0.3</v>
      </c>
      <c r="F348">
        <v>1.768</v>
      </c>
      <c r="G348">
        <v>250</v>
      </c>
      <c r="H348">
        <v>326.92</v>
      </c>
      <c r="I348">
        <v>201.923076923076</v>
      </c>
      <c r="J348">
        <v>0</v>
      </c>
      <c r="K348">
        <v>451.92307599999998</v>
      </c>
      <c r="L348">
        <v>26.46744</v>
      </c>
      <c r="M348">
        <v>225</v>
      </c>
      <c r="N348">
        <v>50</v>
      </c>
      <c r="O348">
        <v>50</v>
      </c>
      <c r="P348">
        <v>0</v>
      </c>
      <c r="Q348">
        <v>0</v>
      </c>
      <c r="R348">
        <v>5369</v>
      </c>
      <c r="S348">
        <v>32.454439999999998</v>
      </c>
      <c r="T348">
        <v>78</v>
      </c>
      <c r="U348">
        <v>12007.11</v>
      </c>
      <c r="V348">
        <v>10.133649999999999</v>
      </c>
      <c r="W348">
        <v>-1</v>
      </c>
      <c r="Y348">
        <v>4.0000000000000002E-4</v>
      </c>
      <c r="Z348">
        <v>0.65</v>
      </c>
      <c r="AA348">
        <v>0.67</v>
      </c>
      <c r="AB348">
        <v>10</v>
      </c>
      <c r="AC348">
        <v>0.3</v>
      </c>
      <c r="AD348">
        <v>1.768</v>
      </c>
      <c r="AE348">
        <v>250</v>
      </c>
      <c r="AF348">
        <v>326.92</v>
      </c>
      <c r="AG348">
        <v>201.923076923076</v>
      </c>
      <c r="AH348">
        <v>0</v>
      </c>
      <c r="AI348">
        <v>451.92307599999998</v>
      </c>
      <c r="AJ348">
        <v>26.46744</v>
      </c>
      <c r="AK348">
        <v>225</v>
      </c>
      <c r="AL348">
        <v>50</v>
      </c>
      <c r="AM348">
        <v>50</v>
      </c>
      <c r="AN348">
        <v>0</v>
      </c>
      <c r="AO348">
        <v>0</v>
      </c>
      <c r="AP348">
        <v>5369</v>
      </c>
      <c r="AQ348">
        <v>32.454439999999998</v>
      </c>
      <c r="AR348">
        <v>33</v>
      </c>
      <c r="AS348">
        <v>5079.933</v>
      </c>
      <c r="AT348">
        <v>6.5864089999999997</v>
      </c>
      <c r="AU348">
        <v>-1</v>
      </c>
    </row>
    <row r="349" spans="1:47" x14ac:dyDescent="0.3">
      <c r="A349" t="s">
        <v>74</v>
      </c>
      <c r="B349" t="s">
        <v>74</v>
      </c>
      <c r="C349" t="s">
        <v>74</v>
      </c>
      <c r="D349" t="s">
        <v>74</v>
      </c>
      <c r="E349" t="s">
        <v>74</v>
      </c>
      <c r="F349" t="s">
        <v>74</v>
      </c>
      <c r="G349" t="s">
        <v>75</v>
      </c>
      <c r="H349" t="s">
        <v>74</v>
      </c>
      <c r="I349" t="s">
        <v>74</v>
      </c>
      <c r="J349" t="s">
        <v>74</v>
      </c>
      <c r="K349" t="s">
        <v>74</v>
      </c>
      <c r="L349" t="s">
        <v>74</v>
      </c>
      <c r="M349" t="s">
        <v>74</v>
      </c>
      <c r="N349">
        <v>70</v>
      </c>
      <c r="Y349" t="s">
        <v>74</v>
      </c>
      <c r="Z349" t="s">
        <v>74</v>
      </c>
      <c r="AA349" t="s">
        <v>74</v>
      </c>
      <c r="AB349" t="s">
        <v>74</v>
      </c>
      <c r="AC349" t="s">
        <v>74</v>
      </c>
      <c r="AD349" t="s">
        <v>74</v>
      </c>
      <c r="AE349" t="s">
        <v>75</v>
      </c>
      <c r="AF349" t="s">
        <v>74</v>
      </c>
      <c r="AG349" t="s">
        <v>74</v>
      </c>
      <c r="AH349" t="s">
        <v>74</v>
      </c>
      <c r="AI349" t="s">
        <v>74</v>
      </c>
      <c r="AJ349" t="s">
        <v>74</v>
      </c>
      <c r="AK349" t="s">
        <v>74</v>
      </c>
      <c r="AL349">
        <v>70</v>
      </c>
    </row>
    <row r="350" spans="1:47" x14ac:dyDescent="0.3">
      <c r="A350">
        <v>4.0000000000000002E-4</v>
      </c>
      <c r="B350">
        <v>0.65</v>
      </c>
      <c r="C350">
        <v>0.67</v>
      </c>
      <c r="D350">
        <v>10</v>
      </c>
      <c r="E350">
        <v>0.3</v>
      </c>
      <c r="F350">
        <v>1.768</v>
      </c>
      <c r="G350">
        <v>250</v>
      </c>
      <c r="H350">
        <v>326.92</v>
      </c>
      <c r="I350">
        <v>201.923076923076</v>
      </c>
      <c r="J350">
        <v>0</v>
      </c>
      <c r="K350">
        <v>451.92307599999998</v>
      </c>
      <c r="L350">
        <v>28.463339999999999</v>
      </c>
      <c r="M350">
        <v>245</v>
      </c>
      <c r="N350">
        <v>50</v>
      </c>
      <c r="O350">
        <v>70</v>
      </c>
      <c r="P350">
        <v>0</v>
      </c>
      <c r="Q350">
        <v>0</v>
      </c>
      <c r="R350">
        <v>4550</v>
      </c>
      <c r="S350">
        <v>12.922890000000001</v>
      </c>
      <c r="T350">
        <v>164</v>
      </c>
      <c r="U350">
        <v>63401.91</v>
      </c>
      <c r="V350">
        <v>14.71529</v>
      </c>
      <c r="W350">
        <v>-1</v>
      </c>
      <c r="Y350">
        <v>4.0000000000000002E-4</v>
      </c>
      <c r="Z350">
        <v>0.65</v>
      </c>
      <c r="AA350">
        <v>0.67</v>
      </c>
      <c r="AB350">
        <v>10</v>
      </c>
      <c r="AC350">
        <v>0.3</v>
      </c>
      <c r="AD350">
        <v>1.768</v>
      </c>
      <c r="AE350">
        <v>250</v>
      </c>
      <c r="AF350">
        <v>326.92</v>
      </c>
      <c r="AG350">
        <v>201.923076923076</v>
      </c>
      <c r="AH350">
        <v>0</v>
      </c>
      <c r="AI350">
        <v>451.92307599999998</v>
      </c>
      <c r="AJ350">
        <v>28.463339999999999</v>
      </c>
      <c r="AK350">
        <v>245</v>
      </c>
      <c r="AL350">
        <v>50</v>
      </c>
      <c r="AM350">
        <v>70</v>
      </c>
      <c r="AN350">
        <v>0</v>
      </c>
      <c r="AO350">
        <v>0</v>
      </c>
      <c r="AP350">
        <v>4550</v>
      </c>
      <c r="AQ350">
        <v>12.922890000000001</v>
      </c>
      <c r="AR350">
        <v>73</v>
      </c>
      <c r="AS350">
        <v>28221.58</v>
      </c>
      <c r="AT350">
        <v>9.8026579999999992</v>
      </c>
      <c r="AU350">
        <v>-1</v>
      </c>
    </row>
    <row r="351" spans="1:47" x14ac:dyDescent="0.3">
      <c r="A351">
        <v>4.0000000000000002E-4</v>
      </c>
      <c r="B351">
        <v>0.65</v>
      </c>
      <c r="C351">
        <v>0.67</v>
      </c>
      <c r="D351">
        <v>10</v>
      </c>
      <c r="E351">
        <v>0.3</v>
      </c>
      <c r="F351">
        <v>1.768</v>
      </c>
      <c r="G351">
        <v>250</v>
      </c>
      <c r="H351">
        <v>326.92</v>
      </c>
      <c r="I351">
        <v>201.923076923076</v>
      </c>
      <c r="J351">
        <v>10</v>
      </c>
      <c r="K351">
        <v>461.92307599999998</v>
      </c>
      <c r="L351">
        <v>27.941089999999999</v>
      </c>
      <c r="M351">
        <v>245</v>
      </c>
      <c r="N351">
        <v>50</v>
      </c>
      <c r="O351">
        <v>70</v>
      </c>
      <c r="P351">
        <v>0</v>
      </c>
      <c r="Q351">
        <v>0</v>
      </c>
      <c r="R351">
        <v>4133</v>
      </c>
      <c r="S351">
        <v>13.52514</v>
      </c>
      <c r="T351">
        <v>172</v>
      </c>
      <c r="U351">
        <v>63533.8</v>
      </c>
      <c r="V351">
        <v>15.071960000000001</v>
      </c>
      <c r="W351">
        <v>-1</v>
      </c>
      <c r="Y351">
        <v>4.0000000000000002E-4</v>
      </c>
      <c r="Z351">
        <v>0.65</v>
      </c>
      <c r="AA351">
        <v>0.67</v>
      </c>
      <c r="AB351">
        <v>10</v>
      </c>
      <c r="AC351">
        <v>0.3</v>
      </c>
      <c r="AD351">
        <v>1.768</v>
      </c>
      <c r="AE351">
        <v>250</v>
      </c>
      <c r="AF351">
        <v>326.92</v>
      </c>
      <c r="AG351">
        <v>201.923076923076</v>
      </c>
      <c r="AH351">
        <v>10</v>
      </c>
      <c r="AI351">
        <v>461.92307599999998</v>
      </c>
      <c r="AJ351">
        <v>27.941089999999999</v>
      </c>
      <c r="AK351">
        <v>245</v>
      </c>
      <c r="AL351">
        <v>50</v>
      </c>
      <c r="AM351">
        <v>70</v>
      </c>
      <c r="AN351">
        <v>0</v>
      </c>
      <c r="AO351">
        <v>0</v>
      </c>
      <c r="AP351">
        <v>4133</v>
      </c>
      <c r="AQ351">
        <v>13.52514</v>
      </c>
      <c r="AR351">
        <v>77</v>
      </c>
      <c r="AS351">
        <v>28442.46</v>
      </c>
      <c r="AT351">
        <v>10.06831</v>
      </c>
      <c r="AU351">
        <v>-1</v>
      </c>
    </row>
    <row r="352" spans="1:47" x14ac:dyDescent="0.3">
      <c r="A352">
        <v>4.0000000000000002E-4</v>
      </c>
      <c r="B352">
        <v>0.65</v>
      </c>
      <c r="C352">
        <v>0.67</v>
      </c>
      <c r="D352">
        <v>10</v>
      </c>
      <c r="E352">
        <v>0.3</v>
      </c>
      <c r="F352">
        <v>1.768</v>
      </c>
      <c r="G352">
        <v>250</v>
      </c>
      <c r="H352">
        <v>326.92</v>
      </c>
      <c r="I352">
        <v>201.923076923076</v>
      </c>
      <c r="J352">
        <v>20</v>
      </c>
      <c r="K352">
        <v>471.92307599999998</v>
      </c>
      <c r="L352">
        <v>27.43619</v>
      </c>
      <c r="M352">
        <v>245</v>
      </c>
      <c r="N352">
        <v>50</v>
      </c>
      <c r="O352">
        <v>70</v>
      </c>
      <c r="P352">
        <v>0</v>
      </c>
      <c r="Q352">
        <v>0</v>
      </c>
      <c r="R352">
        <v>4347</v>
      </c>
      <c r="S352">
        <v>14.38653</v>
      </c>
      <c r="T352">
        <v>172</v>
      </c>
      <c r="U352">
        <v>59729.72</v>
      </c>
      <c r="V352">
        <v>15.071960000000001</v>
      </c>
      <c r="W352">
        <v>-1</v>
      </c>
      <c r="Y352">
        <v>4.0000000000000002E-4</v>
      </c>
      <c r="Z352">
        <v>0.65</v>
      </c>
      <c r="AA352">
        <v>0.67</v>
      </c>
      <c r="AB352">
        <v>10</v>
      </c>
      <c r="AC352">
        <v>0.3</v>
      </c>
      <c r="AD352">
        <v>1.768</v>
      </c>
      <c r="AE352">
        <v>250</v>
      </c>
      <c r="AF352">
        <v>326.92</v>
      </c>
      <c r="AG352">
        <v>201.923076923076</v>
      </c>
      <c r="AH352">
        <v>20</v>
      </c>
      <c r="AI352">
        <v>471.92307599999998</v>
      </c>
      <c r="AJ352">
        <v>27.43619</v>
      </c>
      <c r="AK352">
        <v>245</v>
      </c>
      <c r="AL352">
        <v>50</v>
      </c>
      <c r="AM352">
        <v>70</v>
      </c>
      <c r="AN352">
        <v>0</v>
      </c>
      <c r="AO352">
        <v>0</v>
      </c>
      <c r="AP352">
        <v>4347</v>
      </c>
      <c r="AQ352">
        <v>14.38653</v>
      </c>
      <c r="AR352">
        <v>63</v>
      </c>
      <c r="AS352">
        <v>21877.75</v>
      </c>
      <c r="AT352">
        <v>9.1050000000000004</v>
      </c>
      <c r="AU352">
        <v>-1</v>
      </c>
    </row>
    <row r="353" spans="1:47" x14ac:dyDescent="0.3">
      <c r="A353">
        <v>4.0000000000000002E-4</v>
      </c>
      <c r="B353">
        <v>0.65</v>
      </c>
      <c r="C353">
        <v>0.67</v>
      </c>
      <c r="D353">
        <v>10</v>
      </c>
      <c r="E353">
        <v>0.3</v>
      </c>
      <c r="F353">
        <v>1.768</v>
      </c>
      <c r="G353">
        <v>250</v>
      </c>
      <c r="H353">
        <v>326.92</v>
      </c>
      <c r="I353">
        <v>201.923076923076</v>
      </c>
      <c r="J353">
        <v>30</v>
      </c>
      <c r="K353">
        <v>481.92307599999998</v>
      </c>
      <c r="L353">
        <v>26.947859999999999</v>
      </c>
      <c r="M353">
        <v>245</v>
      </c>
      <c r="N353">
        <v>50</v>
      </c>
      <c r="O353">
        <v>70</v>
      </c>
      <c r="P353">
        <v>0</v>
      </c>
      <c r="Q353">
        <v>0</v>
      </c>
      <c r="R353">
        <v>4321</v>
      </c>
      <c r="S353">
        <v>14.74967</v>
      </c>
      <c r="T353">
        <v>186</v>
      </c>
      <c r="U353">
        <v>63001.19</v>
      </c>
      <c r="V353">
        <v>15.677060000000001</v>
      </c>
      <c r="W353">
        <v>-1</v>
      </c>
      <c r="Y353">
        <v>4.0000000000000002E-4</v>
      </c>
      <c r="Z353">
        <v>0.65</v>
      </c>
      <c r="AA353">
        <v>0.67</v>
      </c>
      <c r="AB353">
        <v>10</v>
      </c>
      <c r="AC353">
        <v>0.3</v>
      </c>
      <c r="AD353">
        <v>1.768</v>
      </c>
      <c r="AE353">
        <v>250</v>
      </c>
      <c r="AF353">
        <v>326.92</v>
      </c>
      <c r="AG353">
        <v>201.923076923076</v>
      </c>
      <c r="AH353">
        <v>30</v>
      </c>
      <c r="AI353">
        <v>481.92307599999998</v>
      </c>
      <c r="AJ353">
        <v>26.947859999999999</v>
      </c>
      <c r="AK353">
        <v>245</v>
      </c>
      <c r="AL353">
        <v>50</v>
      </c>
      <c r="AM353">
        <v>70</v>
      </c>
      <c r="AN353">
        <v>0</v>
      </c>
      <c r="AO353">
        <v>0</v>
      </c>
      <c r="AP353">
        <v>4321</v>
      </c>
      <c r="AQ353">
        <v>14.74967</v>
      </c>
      <c r="AR353">
        <v>71</v>
      </c>
      <c r="AS353">
        <v>24048.84</v>
      </c>
      <c r="AT353">
        <v>9.6671180000000003</v>
      </c>
      <c r="AU353">
        <v>-1</v>
      </c>
    </row>
    <row r="354" spans="1:47" x14ac:dyDescent="0.3">
      <c r="A354">
        <v>4.0000000000000002E-4</v>
      </c>
      <c r="B354">
        <v>0.65</v>
      </c>
      <c r="C354">
        <v>0.67</v>
      </c>
      <c r="D354">
        <v>10</v>
      </c>
      <c r="E354">
        <v>0.3</v>
      </c>
      <c r="F354">
        <v>1.768</v>
      </c>
      <c r="G354">
        <v>250</v>
      </c>
      <c r="H354">
        <v>326.92</v>
      </c>
      <c r="I354">
        <v>201.923076923076</v>
      </c>
      <c r="J354">
        <v>40</v>
      </c>
      <c r="K354">
        <v>491.92307599999998</v>
      </c>
      <c r="L354">
        <v>26.475380000000001</v>
      </c>
      <c r="M354">
        <v>245</v>
      </c>
      <c r="N354">
        <v>50</v>
      </c>
      <c r="O354">
        <v>70</v>
      </c>
      <c r="P354">
        <v>0</v>
      </c>
      <c r="Q354">
        <v>0</v>
      </c>
      <c r="R354">
        <v>4274</v>
      </c>
      <c r="S354">
        <v>15.84807</v>
      </c>
      <c r="T354">
        <v>200</v>
      </c>
      <c r="U354">
        <v>63048.07</v>
      </c>
      <c r="V354">
        <v>16.260200000000001</v>
      </c>
      <c r="W354">
        <v>-1</v>
      </c>
      <c r="Y354">
        <v>4.0000000000000002E-4</v>
      </c>
      <c r="Z354">
        <v>0.65</v>
      </c>
      <c r="AA354">
        <v>0.67</v>
      </c>
      <c r="AB354">
        <v>10</v>
      </c>
      <c r="AC354">
        <v>0.3</v>
      </c>
      <c r="AD354">
        <v>1.768</v>
      </c>
      <c r="AE354">
        <v>250</v>
      </c>
      <c r="AF354">
        <v>326.92</v>
      </c>
      <c r="AG354">
        <v>201.923076923076</v>
      </c>
      <c r="AH354">
        <v>40</v>
      </c>
      <c r="AI354">
        <v>491.92307599999998</v>
      </c>
      <c r="AJ354">
        <v>26.475380000000001</v>
      </c>
      <c r="AK354">
        <v>245</v>
      </c>
      <c r="AL354">
        <v>50</v>
      </c>
      <c r="AM354">
        <v>70</v>
      </c>
      <c r="AN354">
        <v>0</v>
      </c>
      <c r="AO354">
        <v>0</v>
      </c>
      <c r="AP354">
        <v>4274</v>
      </c>
      <c r="AQ354">
        <v>15.84807</v>
      </c>
      <c r="AR354">
        <v>59</v>
      </c>
      <c r="AS354">
        <v>18599.18</v>
      </c>
      <c r="AT354">
        <v>8.8106229999999996</v>
      </c>
      <c r="AU354">
        <v>-1</v>
      </c>
    </row>
    <row r="355" spans="1:47" x14ac:dyDescent="0.3">
      <c r="A355">
        <v>4.0000000000000002E-4</v>
      </c>
      <c r="B355">
        <v>0.65</v>
      </c>
      <c r="C355">
        <v>0.67</v>
      </c>
      <c r="D355">
        <v>10</v>
      </c>
      <c r="E355">
        <v>0.3</v>
      </c>
      <c r="F355">
        <v>1.768</v>
      </c>
      <c r="G355">
        <v>250</v>
      </c>
      <c r="H355">
        <v>326.92</v>
      </c>
      <c r="I355">
        <v>201.923076923076</v>
      </c>
      <c r="J355">
        <v>50</v>
      </c>
      <c r="K355">
        <v>501.92307599999998</v>
      </c>
      <c r="L355">
        <v>26.018039999999999</v>
      </c>
      <c r="M355">
        <v>245</v>
      </c>
      <c r="N355">
        <v>50</v>
      </c>
      <c r="O355">
        <v>70</v>
      </c>
      <c r="P355">
        <v>0</v>
      </c>
      <c r="Q355">
        <v>0</v>
      </c>
      <c r="R355">
        <v>4259</v>
      </c>
      <c r="S355">
        <v>15.769729999999999</v>
      </c>
      <c r="T355">
        <v>187</v>
      </c>
      <c r="U355">
        <v>59242.78</v>
      </c>
      <c r="V355">
        <v>15.71941</v>
      </c>
      <c r="W355">
        <v>-1</v>
      </c>
      <c r="Y355">
        <v>4.0000000000000002E-4</v>
      </c>
      <c r="Z355">
        <v>0.65</v>
      </c>
      <c r="AA355">
        <v>0.67</v>
      </c>
      <c r="AB355">
        <v>10</v>
      </c>
      <c r="AC355">
        <v>0.3</v>
      </c>
      <c r="AD355">
        <v>1.768</v>
      </c>
      <c r="AE355">
        <v>250</v>
      </c>
      <c r="AF355">
        <v>326.92</v>
      </c>
      <c r="AG355">
        <v>201.923076923076</v>
      </c>
      <c r="AH355">
        <v>50</v>
      </c>
      <c r="AI355">
        <v>501.92307599999998</v>
      </c>
      <c r="AJ355">
        <v>26.018039999999999</v>
      </c>
      <c r="AK355">
        <v>245</v>
      </c>
      <c r="AL355">
        <v>50</v>
      </c>
      <c r="AM355">
        <v>70</v>
      </c>
      <c r="AN355">
        <v>0</v>
      </c>
      <c r="AO355">
        <v>0</v>
      </c>
      <c r="AP355">
        <v>4259</v>
      </c>
      <c r="AQ355">
        <v>15.769729999999999</v>
      </c>
      <c r="AR355">
        <v>41</v>
      </c>
      <c r="AS355">
        <v>12989.06</v>
      </c>
      <c r="AT355">
        <v>7.3424630000000004</v>
      </c>
      <c r="AU355">
        <v>-1</v>
      </c>
    </row>
    <row r="356" spans="1:47" x14ac:dyDescent="0.3">
      <c r="A356">
        <v>4.0000000000000002E-4</v>
      </c>
      <c r="B356">
        <v>0.65</v>
      </c>
      <c r="C356">
        <v>0.67</v>
      </c>
      <c r="D356">
        <v>10</v>
      </c>
      <c r="E356">
        <v>0.3</v>
      </c>
      <c r="F356">
        <v>1.768</v>
      </c>
      <c r="G356">
        <v>250</v>
      </c>
      <c r="H356">
        <v>326.92</v>
      </c>
      <c r="I356">
        <v>201.923076923076</v>
      </c>
      <c r="J356">
        <v>60</v>
      </c>
      <c r="K356">
        <v>511.92307599999998</v>
      </c>
      <c r="L356">
        <v>25.575189999999999</v>
      </c>
      <c r="M356">
        <v>245</v>
      </c>
      <c r="N356">
        <v>50</v>
      </c>
      <c r="O356">
        <v>70</v>
      </c>
      <c r="P356">
        <v>0</v>
      </c>
      <c r="Q356">
        <v>0</v>
      </c>
      <c r="R356">
        <v>4157</v>
      </c>
      <c r="S356">
        <v>17.53267</v>
      </c>
      <c r="T356">
        <v>229</v>
      </c>
      <c r="U356">
        <v>65253.760000000002</v>
      </c>
      <c r="V356">
        <v>17.407720000000001</v>
      </c>
      <c r="W356">
        <v>-1</v>
      </c>
      <c r="Y356">
        <v>4.0000000000000002E-4</v>
      </c>
      <c r="Z356">
        <v>0.65</v>
      </c>
      <c r="AA356">
        <v>0.67</v>
      </c>
      <c r="AB356">
        <v>10</v>
      </c>
      <c r="AC356">
        <v>0.3</v>
      </c>
      <c r="AD356">
        <v>1.768</v>
      </c>
      <c r="AE356">
        <v>250</v>
      </c>
      <c r="AF356">
        <v>326.92</v>
      </c>
      <c r="AG356">
        <v>201.923076923076</v>
      </c>
      <c r="AH356">
        <v>60</v>
      </c>
      <c r="AI356">
        <v>511.92307599999998</v>
      </c>
      <c r="AJ356">
        <v>25.575189999999999</v>
      </c>
      <c r="AK356">
        <v>245</v>
      </c>
      <c r="AL356">
        <v>50</v>
      </c>
      <c r="AM356">
        <v>70</v>
      </c>
      <c r="AN356">
        <v>0</v>
      </c>
      <c r="AO356">
        <v>0</v>
      </c>
      <c r="AP356">
        <v>4161</v>
      </c>
      <c r="AQ356">
        <v>17.54429</v>
      </c>
      <c r="AR356">
        <v>35</v>
      </c>
      <c r="AS356">
        <v>9966.6769999999997</v>
      </c>
      <c r="AT356">
        <v>6.7832879999999998</v>
      </c>
      <c r="AU356">
        <v>-1</v>
      </c>
    </row>
    <row r="357" spans="1:47" x14ac:dyDescent="0.3">
      <c r="A357">
        <v>4.0000000000000002E-4</v>
      </c>
      <c r="B357">
        <v>0.65</v>
      </c>
      <c r="C357">
        <v>0.67</v>
      </c>
      <c r="D357">
        <v>10</v>
      </c>
      <c r="E357">
        <v>0.3</v>
      </c>
      <c r="F357">
        <v>1.768</v>
      </c>
      <c r="G357">
        <v>250</v>
      </c>
      <c r="H357">
        <v>326.92</v>
      </c>
      <c r="I357">
        <v>201.923076923076</v>
      </c>
      <c r="J357">
        <v>70</v>
      </c>
      <c r="K357">
        <v>521.92307600000004</v>
      </c>
      <c r="L357">
        <v>25.146190000000001</v>
      </c>
      <c r="M357">
        <v>245</v>
      </c>
      <c r="N357">
        <v>50</v>
      </c>
      <c r="O357">
        <v>70</v>
      </c>
      <c r="P357">
        <v>0</v>
      </c>
      <c r="Q357">
        <v>0</v>
      </c>
      <c r="R357">
        <v>1356</v>
      </c>
      <c r="S357">
        <v>5.0357820000000002</v>
      </c>
      <c r="T357">
        <v>199</v>
      </c>
      <c r="U357">
        <v>197426</v>
      </c>
      <c r="V357">
        <v>16.21922</v>
      </c>
      <c r="W357">
        <v>-1</v>
      </c>
      <c r="Y357">
        <v>4.0000000000000002E-4</v>
      </c>
      <c r="Z357">
        <v>0.65</v>
      </c>
      <c r="AA357">
        <v>0.67</v>
      </c>
      <c r="AB357">
        <v>10</v>
      </c>
      <c r="AC357">
        <v>0.3</v>
      </c>
      <c r="AD357">
        <v>1.768</v>
      </c>
      <c r="AE357">
        <v>250</v>
      </c>
      <c r="AF357">
        <v>326.92</v>
      </c>
      <c r="AG357">
        <v>201.923076923076</v>
      </c>
      <c r="AH357">
        <v>70</v>
      </c>
      <c r="AI357">
        <v>521.92307600000004</v>
      </c>
      <c r="AJ357">
        <v>25.146190000000001</v>
      </c>
      <c r="AK357">
        <v>245</v>
      </c>
      <c r="AL357">
        <v>50</v>
      </c>
      <c r="AM357">
        <v>70</v>
      </c>
      <c r="AN357">
        <v>0</v>
      </c>
      <c r="AO357">
        <v>0</v>
      </c>
      <c r="AP357">
        <v>1357</v>
      </c>
      <c r="AQ357">
        <v>5.0358780000000003</v>
      </c>
      <c r="AR357">
        <v>47</v>
      </c>
      <c r="AS357">
        <v>46627.35</v>
      </c>
      <c r="AT357">
        <v>7.8621679999999996</v>
      </c>
      <c r="AU357">
        <v>-1</v>
      </c>
    </row>
    <row r="358" spans="1:47" x14ac:dyDescent="0.3">
      <c r="A358">
        <v>4.0000000000000002E-4</v>
      </c>
      <c r="B358">
        <v>0.65</v>
      </c>
      <c r="C358">
        <v>0.67</v>
      </c>
      <c r="D358">
        <v>10</v>
      </c>
      <c r="E358">
        <v>0.3</v>
      </c>
      <c r="F358">
        <v>1.768</v>
      </c>
      <c r="G358">
        <v>250</v>
      </c>
      <c r="H358">
        <v>326.92</v>
      </c>
      <c r="I358">
        <v>201.923076923076</v>
      </c>
      <c r="J358">
        <v>80</v>
      </c>
      <c r="K358">
        <v>531.92307600000004</v>
      </c>
      <c r="L358">
        <v>24.730460000000001</v>
      </c>
      <c r="M358">
        <v>245</v>
      </c>
      <c r="N358">
        <v>50</v>
      </c>
      <c r="O358">
        <v>70</v>
      </c>
      <c r="P358">
        <v>0</v>
      </c>
      <c r="Q358">
        <v>0</v>
      </c>
      <c r="R358">
        <v>1273</v>
      </c>
      <c r="S358">
        <v>5.630045</v>
      </c>
      <c r="T358">
        <v>229</v>
      </c>
      <c r="U358">
        <v>203208.4</v>
      </c>
      <c r="V358">
        <v>17.407720000000001</v>
      </c>
      <c r="W358">
        <v>-1</v>
      </c>
      <c r="Y358">
        <v>4.0000000000000002E-4</v>
      </c>
      <c r="Z358">
        <v>0.65</v>
      </c>
      <c r="AA358">
        <v>0.67</v>
      </c>
      <c r="AB358">
        <v>10</v>
      </c>
      <c r="AC358">
        <v>0.3</v>
      </c>
      <c r="AD358">
        <v>1.768</v>
      </c>
      <c r="AE358">
        <v>250</v>
      </c>
      <c r="AF358">
        <v>326.92</v>
      </c>
      <c r="AG358">
        <v>201.923076923076</v>
      </c>
      <c r="AH358">
        <v>80</v>
      </c>
      <c r="AI358">
        <v>531.92307600000004</v>
      </c>
      <c r="AJ358">
        <v>24.730460000000001</v>
      </c>
      <c r="AK358">
        <v>245</v>
      </c>
      <c r="AL358">
        <v>50</v>
      </c>
      <c r="AM358">
        <v>70</v>
      </c>
      <c r="AN358">
        <v>0</v>
      </c>
      <c r="AO358">
        <v>0</v>
      </c>
      <c r="AP358">
        <v>1269</v>
      </c>
      <c r="AQ358">
        <v>5.6084579999999997</v>
      </c>
      <c r="AR358">
        <v>45</v>
      </c>
      <c r="AS358">
        <v>40085.49</v>
      </c>
      <c r="AT358">
        <v>7.692812</v>
      </c>
      <c r="AU358">
        <v>-1</v>
      </c>
    </row>
    <row r="359" spans="1:47" x14ac:dyDescent="0.3">
      <c r="A359">
        <v>4.0000000000000002E-4</v>
      </c>
      <c r="B359">
        <v>0.65</v>
      </c>
      <c r="C359">
        <v>0.67</v>
      </c>
      <c r="D359">
        <v>10</v>
      </c>
      <c r="E359">
        <v>0.3</v>
      </c>
      <c r="F359">
        <v>1.768</v>
      </c>
      <c r="G359">
        <v>250</v>
      </c>
      <c r="H359">
        <v>326.92</v>
      </c>
      <c r="I359">
        <v>201.923076923076</v>
      </c>
      <c r="J359">
        <v>90</v>
      </c>
      <c r="K359">
        <v>541.92307600000004</v>
      </c>
      <c r="L359">
        <v>24.32742</v>
      </c>
      <c r="M359">
        <v>245</v>
      </c>
      <c r="N359">
        <v>50</v>
      </c>
      <c r="O359">
        <v>70</v>
      </c>
      <c r="P359">
        <v>0</v>
      </c>
      <c r="Q359">
        <v>0</v>
      </c>
      <c r="R359">
        <v>1346</v>
      </c>
      <c r="S359">
        <v>6.292065</v>
      </c>
      <c r="T359">
        <v>303</v>
      </c>
      <c r="U359">
        <v>240584.4</v>
      </c>
      <c r="V359">
        <v>20.048960000000001</v>
      </c>
      <c r="W359">
        <v>-1</v>
      </c>
      <c r="Y359">
        <v>4.0000000000000002E-4</v>
      </c>
      <c r="Z359">
        <v>0.65</v>
      </c>
      <c r="AA359">
        <v>0.67</v>
      </c>
      <c r="AB359">
        <v>10</v>
      </c>
      <c r="AC359">
        <v>0.3</v>
      </c>
      <c r="AD359">
        <v>1.768</v>
      </c>
      <c r="AE359">
        <v>250</v>
      </c>
      <c r="AF359">
        <v>326.92</v>
      </c>
      <c r="AG359">
        <v>201.923076923076</v>
      </c>
      <c r="AH359">
        <v>90</v>
      </c>
      <c r="AI359">
        <v>541.92307600000004</v>
      </c>
      <c r="AJ359">
        <v>24.32742</v>
      </c>
      <c r="AK359">
        <v>245</v>
      </c>
      <c r="AL359">
        <v>50</v>
      </c>
      <c r="AM359">
        <v>70</v>
      </c>
      <c r="AN359">
        <v>0</v>
      </c>
      <c r="AO359">
        <v>0</v>
      </c>
      <c r="AP359">
        <v>1344</v>
      </c>
      <c r="AQ359">
        <v>6.2567190000000004</v>
      </c>
      <c r="AR359">
        <v>43</v>
      </c>
      <c r="AS359">
        <v>34335.230000000003</v>
      </c>
      <c r="AT359">
        <v>7.519666</v>
      </c>
      <c r="AU359">
        <v>-1</v>
      </c>
    </row>
    <row r="360" spans="1:47" x14ac:dyDescent="0.3">
      <c r="A360">
        <v>4.0000000000000002E-4</v>
      </c>
      <c r="B360">
        <v>0.65</v>
      </c>
      <c r="C360">
        <v>0.67</v>
      </c>
      <c r="D360">
        <v>10</v>
      </c>
      <c r="E360">
        <v>0.3</v>
      </c>
      <c r="F360">
        <v>1.768</v>
      </c>
      <c r="G360">
        <v>250</v>
      </c>
      <c r="H360">
        <v>326.92</v>
      </c>
      <c r="I360">
        <v>201.923076923076</v>
      </c>
      <c r="J360">
        <v>100</v>
      </c>
      <c r="K360">
        <v>551.92307600000004</v>
      </c>
      <c r="L360">
        <v>23.93655</v>
      </c>
      <c r="M360">
        <v>245</v>
      </c>
      <c r="N360">
        <v>50</v>
      </c>
      <c r="O360">
        <v>70</v>
      </c>
      <c r="P360">
        <v>0</v>
      </c>
      <c r="Q360">
        <v>0</v>
      </c>
      <c r="R360">
        <v>1273</v>
      </c>
      <c r="S360">
        <v>5.7392010000000004</v>
      </c>
      <c r="T360">
        <v>274</v>
      </c>
      <c r="U360">
        <v>238515.9</v>
      </c>
      <c r="V360">
        <v>19.055980000000002</v>
      </c>
      <c r="W360">
        <v>-1</v>
      </c>
      <c r="Y360">
        <v>4.0000000000000002E-4</v>
      </c>
      <c r="Z360">
        <v>0.65</v>
      </c>
      <c r="AA360">
        <v>0.67</v>
      </c>
      <c r="AB360">
        <v>10</v>
      </c>
      <c r="AC360">
        <v>0.3</v>
      </c>
      <c r="AD360">
        <v>1.768</v>
      </c>
      <c r="AE360">
        <v>250</v>
      </c>
      <c r="AF360">
        <v>326.92</v>
      </c>
      <c r="AG360">
        <v>201.923076923076</v>
      </c>
      <c r="AH360">
        <v>100</v>
      </c>
      <c r="AI360">
        <v>551.92307600000004</v>
      </c>
      <c r="AJ360">
        <v>23.93655</v>
      </c>
      <c r="AK360">
        <v>245</v>
      </c>
      <c r="AL360">
        <v>50</v>
      </c>
      <c r="AM360">
        <v>70</v>
      </c>
      <c r="AN360">
        <v>0</v>
      </c>
      <c r="AO360">
        <v>0</v>
      </c>
      <c r="AP360">
        <v>1277</v>
      </c>
      <c r="AQ360">
        <v>5.7558449999999999</v>
      </c>
      <c r="AR360">
        <v>34</v>
      </c>
      <c r="AS360">
        <v>29511.279999999999</v>
      </c>
      <c r="AT360">
        <v>6.6855700000000002</v>
      </c>
      <c r="AU360">
        <v>-1</v>
      </c>
    </row>
    <row r="361" spans="1:47" x14ac:dyDescent="0.3">
      <c r="A361">
        <v>4.0000000000000002E-4</v>
      </c>
      <c r="B361">
        <v>0.65</v>
      </c>
      <c r="C361">
        <v>0.67</v>
      </c>
      <c r="D361">
        <v>10</v>
      </c>
      <c r="E361">
        <v>0.3</v>
      </c>
      <c r="F361">
        <v>1.768</v>
      </c>
      <c r="G361">
        <v>250</v>
      </c>
      <c r="H361">
        <v>326.92</v>
      </c>
      <c r="I361">
        <v>201.923076923076</v>
      </c>
      <c r="J361">
        <v>0</v>
      </c>
      <c r="K361">
        <v>451.92307599999998</v>
      </c>
      <c r="L361">
        <v>28.463339999999999</v>
      </c>
      <c r="M361">
        <v>245</v>
      </c>
      <c r="N361">
        <v>50</v>
      </c>
      <c r="O361">
        <v>70</v>
      </c>
      <c r="P361">
        <v>0</v>
      </c>
      <c r="Q361">
        <v>0</v>
      </c>
      <c r="R361">
        <v>4550</v>
      </c>
      <c r="S361">
        <v>12.922890000000001</v>
      </c>
      <c r="T361">
        <v>164</v>
      </c>
      <c r="U361">
        <v>63401.91</v>
      </c>
      <c r="V361">
        <v>14.71529</v>
      </c>
      <c r="W361">
        <v>-1</v>
      </c>
      <c r="Y361">
        <v>4.0000000000000002E-4</v>
      </c>
      <c r="Z361">
        <v>0.65</v>
      </c>
      <c r="AA361">
        <v>0.67</v>
      </c>
      <c r="AB361">
        <v>10</v>
      </c>
      <c r="AC361">
        <v>0.3</v>
      </c>
      <c r="AD361">
        <v>1.768</v>
      </c>
      <c r="AE361">
        <v>250</v>
      </c>
      <c r="AF361">
        <v>326.92</v>
      </c>
      <c r="AG361">
        <v>201.923076923076</v>
      </c>
      <c r="AH361">
        <v>0</v>
      </c>
      <c r="AI361">
        <v>451.92307599999998</v>
      </c>
      <c r="AJ361">
        <v>28.463339999999999</v>
      </c>
      <c r="AK361">
        <v>245</v>
      </c>
      <c r="AL361">
        <v>50</v>
      </c>
      <c r="AM361">
        <v>70</v>
      </c>
      <c r="AN361">
        <v>0</v>
      </c>
      <c r="AO361">
        <v>0</v>
      </c>
      <c r="AP361">
        <v>4550</v>
      </c>
      <c r="AQ361">
        <v>12.922890000000001</v>
      </c>
      <c r="AR361">
        <v>73</v>
      </c>
      <c r="AS361">
        <v>28221.58</v>
      </c>
      <c r="AT361">
        <v>9.8026579999999992</v>
      </c>
      <c r="AU361">
        <v>-1</v>
      </c>
    </row>
    <row r="362" spans="1:47" x14ac:dyDescent="0.3">
      <c r="A362" t="s">
        <v>74</v>
      </c>
      <c r="B362" t="s">
        <v>74</v>
      </c>
      <c r="C362" t="s">
        <v>74</v>
      </c>
      <c r="D362" t="s">
        <v>74</v>
      </c>
      <c r="E362" t="s">
        <v>74</v>
      </c>
      <c r="F362" t="s">
        <v>74</v>
      </c>
      <c r="G362" t="s">
        <v>75</v>
      </c>
      <c r="H362" t="s">
        <v>74</v>
      </c>
      <c r="I362" t="s">
        <v>74</v>
      </c>
      <c r="J362" t="s">
        <v>74</v>
      </c>
      <c r="K362" t="s">
        <v>74</v>
      </c>
      <c r="L362" t="s">
        <v>74</v>
      </c>
      <c r="M362" t="s">
        <v>74</v>
      </c>
      <c r="N362">
        <v>90</v>
      </c>
      <c r="Y362" t="s">
        <v>74</v>
      </c>
      <c r="Z362" t="s">
        <v>74</v>
      </c>
      <c r="AA362" t="s">
        <v>74</v>
      </c>
      <c r="AB362" t="s">
        <v>74</v>
      </c>
      <c r="AC362" t="s">
        <v>74</v>
      </c>
      <c r="AD362" t="s">
        <v>74</v>
      </c>
      <c r="AE362" t="s">
        <v>75</v>
      </c>
      <c r="AF362" t="s">
        <v>74</v>
      </c>
      <c r="AG362" t="s">
        <v>74</v>
      </c>
      <c r="AH362" t="s">
        <v>74</v>
      </c>
      <c r="AI362" t="s">
        <v>74</v>
      </c>
      <c r="AJ362" t="s">
        <v>74</v>
      </c>
      <c r="AK362" t="s">
        <v>74</v>
      </c>
      <c r="AL362">
        <v>90</v>
      </c>
    </row>
    <row r="363" spans="1:47" x14ac:dyDescent="0.3">
      <c r="A363">
        <v>4.0000000000000002E-4</v>
      </c>
      <c r="B363">
        <v>0.65</v>
      </c>
      <c r="C363">
        <v>0.67</v>
      </c>
      <c r="D363">
        <v>10</v>
      </c>
      <c r="E363">
        <v>0.3</v>
      </c>
      <c r="F363">
        <v>1.768</v>
      </c>
      <c r="G363">
        <v>250</v>
      </c>
      <c r="H363">
        <v>326.92</v>
      </c>
      <c r="I363">
        <v>201.923076923076</v>
      </c>
      <c r="J363">
        <v>0</v>
      </c>
      <c r="K363">
        <v>451.92307599999998</v>
      </c>
      <c r="L363">
        <v>30.38663</v>
      </c>
      <c r="M363">
        <v>265</v>
      </c>
      <c r="N363">
        <v>50</v>
      </c>
      <c r="O363">
        <v>90</v>
      </c>
      <c r="P363">
        <v>0</v>
      </c>
      <c r="Q363">
        <v>0</v>
      </c>
      <c r="R363">
        <v>3757</v>
      </c>
      <c r="S363">
        <v>4.884817</v>
      </c>
      <c r="T363">
        <v>365</v>
      </c>
      <c r="U363">
        <v>373304</v>
      </c>
      <c r="V363">
        <v>22.028099999999998</v>
      </c>
      <c r="W363">
        <v>-1</v>
      </c>
      <c r="Y363">
        <v>4.0000000000000002E-4</v>
      </c>
      <c r="Z363">
        <v>0.65</v>
      </c>
      <c r="AA363">
        <v>0.67</v>
      </c>
      <c r="AB363">
        <v>10</v>
      </c>
      <c r="AC363">
        <v>0.3</v>
      </c>
      <c r="AD363">
        <v>1.768</v>
      </c>
      <c r="AE363">
        <v>250</v>
      </c>
      <c r="AF363">
        <v>326.92</v>
      </c>
      <c r="AG363">
        <v>201.923076923076</v>
      </c>
      <c r="AH363">
        <v>0</v>
      </c>
      <c r="AI363">
        <v>451.92307599999998</v>
      </c>
      <c r="AJ363">
        <v>30.38663</v>
      </c>
      <c r="AK363">
        <v>265</v>
      </c>
      <c r="AL363">
        <v>50</v>
      </c>
      <c r="AM363">
        <v>90</v>
      </c>
      <c r="AN363">
        <v>0</v>
      </c>
      <c r="AO363">
        <v>0</v>
      </c>
      <c r="AP363">
        <v>3757</v>
      </c>
      <c r="AQ363">
        <v>4.884817</v>
      </c>
      <c r="AR363">
        <v>126</v>
      </c>
      <c r="AS363">
        <v>128866.6</v>
      </c>
      <c r="AT363">
        <v>12.890029999999999</v>
      </c>
      <c r="AU363">
        <v>-1</v>
      </c>
    </row>
    <row r="364" spans="1:47" x14ac:dyDescent="0.3">
      <c r="A364">
        <v>4.0000000000000002E-4</v>
      </c>
      <c r="B364">
        <v>0.65</v>
      </c>
      <c r="C364">
        <v>0.67</v>
      </c>
      <c r="D364">
        <v>10</v>
      </c>
      <c r="E364">
        <v>0.3</v>
      </c>
      <c r="F364">
        <v>1.768</v>
      </c>
      <c r="G364">
        <v>250</v>
      </c>
      <c r="H364">
        <v>326.92</v>
      </c>
      <c r="I364">
        <v>201.923076923076</v>
      </c>
      <c r="J364">
        <v>10</v>
      </c>
      <c r="K364">
        <v>461.92307599999998</v>
      </c>
      <c r="L364">
        <v>29.842400000000001</v>
      </c>
      <c r="M364">
        <v>265</v>
      </c>
      <c r="N364">
        <v>50</v>
      </c>
      <c r="O364">
        <v>90</v>
      </c>
      <c r="P364">
        <v>0</v>
      </c>
      <c r="Q364">
        <v>0</v>
      </c>
      <c r="R364">
        <v>3577</v>
      </c>
      <c r="S364">
        <v>4.7675219999999996</v>
      </c>
      <c r="T364">
        <v>381</v>
      </c>
      <c r="U364">
        <v>399255</v>
      </c>
      <c r="V364">
        <v>22.511900000000001</v>
      </c>
      <c r="W364">
        <v>-1</v>
      </c>
      <c r="Y364">
        <v>4.0000000000000002E-4</v>
      </c>
      <c r="Z364">
        <v>0.65</v>
      </c>
      <c r="AA364">
        <v>0.67</v>
      </c>
      <c r="AB364">
        <v>10</v>
      </c>
      <c r="AC364">
        <v>0.3</v>
      </c>
      <c r="AD364">
        <v>1.768</v>
      </c>
      <c r="AE364">
        <v>250</v>
      </c>
      <c r="AF364">
        <v>326.92</v>
      </c>
      <c r="AG364">
        <v>201.923076923076</v>
      </c>
      <c r="AH364">
        <v>10</v>
      </c>
      <c r="AI364">
        <v>461.92307599999998</v>
      </c>
      <c r="AJ364">
        <v>29.842400000000001</v>
      </c>
      <c r="AK364">
        <v>265</v>
      </c>
      <c r="AL364">
        <v>50</v>
      </c>
      <c r="AM364">
        <v>90</v>
      </c>
      <c r="AN364">
        <v>0</v>
      </c>
      <c r="AO364">
        <v>0</v>
      </c>
      <c r="AP364">
        <v>3577</v>
      </c>
      <c r="AQ364">
        <v>4.7675219999999996</v>
      </c>
      <c r="AR364">
        <v>119</v>
      </c>
      <c r="AS364">
        <v>124701.7</v>
      </c>
      <c r="AT364">
        <v>12.52539</v>
      </c>
      <c r="AU364">
        <v>-1</v>
      </c>
    </row>
    <row r="365" spans="1:47" x14ac:dyDescent="0.3">
      <c r="A365">
        <v>4.0000000000000002E-4</v>
      </c>
      <c r="B365">
        <v>0.65</v>
      </c>
      <c r="C365">
        <v>0.67</v>
      </c>
      <c r="D365">
        <v>10</v>
      </c>
      <c r="E365">
        <v>0.3</v>
      </c>
      <c r="F365">
        <v>1.768</v>
      </c>
      <c r="G365">
        <v>250</v>
      </c>
      <c r="H365">
        <v>326.92</v>
      </c>
      <c r="I365">
        <v>201.923076923076</v>
      </c>
      <c r="J365">
        <v>20</v>
      </c>
      <c r="K365">
        <v>471.92307599999998</v>
      </c>
      <c r="L365">
        <v>29.31561</v>
      </c>
      <c r="M365">
        <v>265</v>
      </c>
      <c r="N365">
        <v>50</v>
      </c>
      <c r="O365">
        <v>90</v>
      </c>
      <c r="P365">
        <v>0</v>
      </c>
      <c r="Q365">
        <v>0</v>
      </c>
      <c r="R365">
        <v>3592</v>
      </c>
      <c r="S365">
        <v>5.5382509999999998</v>
      </c>
      <c r="T365">
        <v>372</v>
      </c>
      <c r="U365">
        <v>335574.1</v>
      </c>
      <c r="V365">
        <v>22.24099</v>
      </c>
      <c r="W365">
        <v>-1</v>
      </c>
      <c r="Y365">
        <v>4.0000000000000002E-4</v>
      </c>
      <c r="Z365">
        <v>0.65</v>
      </c>
      <c r="AA365">
        <v>0.67</v>
      </c>
      <c r="AB365">
        <v>10</v>
      </c>
      <c r="AC365">
        <v>0.3</v>
      </c>
      <c r="AD365">
        <v>1.768</v>
      </c>
      <c r="AE365">
        <v>250</v>
      </c>
      <c r="AF365">
        <v>326.92</v>
      </c>
      <c r="AG365">
        <v>201.923076923076</v>
      </c>
      <c r="AH365">
        <v>20</v>
      </c>
      <c r="AI365">
        <v>471.92307599999998</v>
      </c>
      <c r="AJ365">
        <v>29.31561</v>
      </c>
      <c r="AK365">
        <v>265</v>
      </c>
      <c r="AL365">
        <v>50</v>
      </c>
      <c r="AM365">
        <v>90</v>
      </c>
      <c r="AN365">
        <v>0</v>
      </c>
      <c r="AO365">
        <v>0</v>
      </c>
      <c r="AP365">
        <v>3592</v>
      </c>
      <c r="AQ365">
        <v>5.5382509999999998</v>
      </c>
      <c r="AR365">
        <v>110</v>
      </c>
      <c r="AS365">
        <v>99228.91</v>
      </c>
      <c r="AT365">
        <v>12.0406</v>
      </c>
      <c r="AU365">
        <v>-1</v>
      </c>
    </row>
    <row r="366" spans="1:47" x14ac:dyDescent="0.3">
      <c r="A366">
        <v>4.0000000000000002E-4</v>
      </c>
      <c r="B366">
        <v>0.65</v>
      </c>
      <c r="C366">
        <v>0.67</v>
      </c>
      <c r="D366">
        <v>10</v>
      </c>
      <c r="E366">
        <v>0.3</v>
      </c>
      <c r="F366">
        <v>1.768</v>
      </c>
      <c r="G366">
        <v>250</v>
      </c>
      <c r="H366">
        <v>326.92</v>
      </c>
      <c r="I366">
        <v>201.923076923076</v>
      </c>
      <c r="J366">
        <v>30</v>
      </c>
      <c r="K366">
        <v>481.92307599999998</v>
      </c>
      <c r="L366">
        <v>28.805520000000001</v>
      </c>
      <c r="M366">
        <v>265</v>
      </c>
      <c r="N366">
        <v>50</v>
      </c>
      <c r="O366">
        <v>90</v>
      </c>
      <c r="P366">
        <v>0</v>
      </c>
      <c r="Q366">
        <v>0</v>
      </c>
      <c r="R366">
        <v>3510</v>
      </c>
      <c r="S366">
        <v>5.367032</v>
      </c>
      <c r="T366">
        <v>330</v>
      </c>
      <c r="U366">
        <v>307183.5</v>
      </c>
      <c r="V366">
        <v>20.93281</v>
      </c>
      <c r="W366">
        <v>-1</v>
      </c>
      <c r="Y366">
        <v>4.0000000000000002E-4</v>
      </c>
      <c r="Z366">
        <v>0.65</v>
      </c>
      <c r="AA366">
        <v>0.67</v>
      </c>
      <c r="AB366">
        <v>10</v>
      </c>
      <c r="AC366">
        <v>0.3</v>
      </c>
      <c r="AD366">
        <v>1.768</v>
      </c>
      <c r="AE366">
        <v>250</v>
      </c>
      <c r="AF366">
        <v>326.92</v>
      </c>
      <c r="AG366">
        <v>201.923076923076</v>
      </c>
      <c r="AH366">
        <v>30</v>
      </c>
      <c r="AI366">
        <v>481.92307599999998</v>
      </c>
      <c r="AJ366">
        <v>28.805520000000001</v>
      </c>
      <c r="AK366">
        <v>265</v>
      </c>
      <c r="AL366">
        <v>50</v>
      </c>
      <c r="AM366">
        <v>90</v>
      </c>
      <c r="AN366">
        <v>0</v>
      </c>
      <c r="AO366">
        <v>0</v>
      </c>
      <c r="AP366">
        <v>3510</v>
      </c>
      <c r="AQ366">
        <v>5.367032</v>
      </c>
      <c r="AR366">
        <v>88</v>
      </c>
      <c r="AS366">
        <v>81915.600000000006</v>
      </c>
      <c r="AT366">
        <v>10.765470000000001</v>
      </c>
      <c r="AU366">
        <v>-1</v>
      </c>
    </row>
    <row r="367" spans="1:47" x14ac:dyDescent="0.3">
      <c r="A367">
        <v>4.0000000000000002E-4</v>
      </c>
      <c r="B367">
        <v>0.65</v>
      </c>
      <c r="C367">
        <v>0.67</v>
      </c>
      <c r="D367">
        <v>10</v>
      </c>
      <c r="E367">
        <v>0.3</v>
      </c>
      <c r="F367">
        <v>1.768</v>
      </c>
      <c r="G367">
        <v>250</v>
      </c>
      <c r="H367">
        <v>326.92</v>
      </c>
      <c r="I367">
        <v>201.923076923076</v>
      </c>
      <c r="J367">
        <v>40</v>
      </c>
      <c r="K367">
        <v>491.92307599999998</v>
      </c>
      <c r="L367">
        <v>28.311440000000001</v>
      </c>
      <c r="M367">
        <v>265</v>
      </c>
      <c r="N367">
        <v>50</v>
      </c>
      <c r="O367">
        <v>90</v>
      </c>
      <c r="P367">
        <v>0</v>
      </c>
      <c r="Q367">
        <v>0</v>
      </c>
      <c r="R367">
        <v>3506</v>
      </c>
      <c r="S367">
        <v>5.6997910000000003</v>
      </c>
      <c r="T367">
        <v>383</v>
      </c>
      <c r="U367">
        <v>335705.1</v>
      </c>
      <c r="V367">
        <v>22.571680000000001</v>
      </c>
      <c r="W367">
        <v>-1</v>
      </c>
      <c r="Y367">
        <v>4.0000000000000002E-4</v>
      </c>
      <c r="Z367">
        <v>0.65</v>
      </c>
      <c r="AA367">
        <v>0.67</v>
      </c>
      <c r="AB367">
        <v>10</v>
      </c>
      <c r="AC367">
        <v>0.3</v>
      </c>
      <c r="AD367">
        <v>1.768</v>
      </c>
      <c r="AE367">
        <v>250</v>
      </c>
      <c r="AF367">
        <v>326.92</v>
      </c>
      <c r="AG367">
        <v>201.923076923076</v>
      </c>
      <c r="AH367">
        <v>40</v>
      </c>
      <c r="AI367">
        <v>491.92307599999998</v>
      </c>
      <c r="AJ367">
        <v>28.311440000000001</v>
      </c>
      <c r="AK367">
        <v>265</v>
      </c>
      <c r="AL367">
        <v>50</v>
      </c>
      <c r="AM367">
        <v>90</v>
      </c>
      <c r="AN367">
        <v>0</v>
      </c>
      <c r="AO367">
        <v>0</v>
      </c>
      <c r="AP367">
        <v>3506</v>
      </c>
      <c r="AQ367">
        <v>5.6997910000000003</v>
      </c>
      <c r="AR367">
        <v>106</v>
      </c>
      <c r="AS367">
        <v>92910.55</v>
      </c>
      <c r="AT367">
        <v>11.818860000000001</v>
      </c>
      <c r="AU367">
        <v>-1</v>
      </c>
    </row>
    <row r="368" spans="1:47" x14ac:dyDescent="0.3">
      <c r="A368">
        <v>4.0000000000000002E-4</v>
      </c>
      <c r="B368">
        <v>0.65</v>
      </c>
      <c r="C368">
        <v>0.67</v>
      </c>
      <c r="D368">
        <v>10</v>
      </c>
      <c r="E368">
        <v>0.3</v>
      </c>
      <c r="F368">
        <v>1.768</v>
      </c>
      <c r="G368">
        <v>250</v>
      </c>
      <c r="H368">
        <v>326.92</v>
      </c>
      <c r="I368">
        <v>201.923076923076</v>
      </c>
      <c r="J368">
        <v>50</v>
      </c>
      <c r="K368">
        <v>501.92307599999998</v>
      </c>
      <c r="L368">
        <v>27.83268</v>
      </c>
      <c r="M368">
        <v>265</v>
      </c>
      <c r="N368">
        <v>50</v>
      </c>
      <c r="O368">
        <v>90</v>
      </c>
      <c r="P368">
        <v>0</v>
      </c>
      <c r="Q368">
        <v>0</v>
      </c>
      <c r="R368">
        <v>3496</v>
      </c>
      <c r="S368">
        <v>5.8811710000000001</v>
      </c>
      <c r="T368">
        <v>329</v>
      </c>
      <c r="U368">
        <v>279479.7</v>
      </c>
      <c r="V368">
        <v>20.90071</v>
      </c>
      <c r="W368">
        <v>-1</v>
      </c>
      <c r="Y368">
        <v>4.0000000000000002E-4</v>
      </c>
      <c r="Z368">
        <v>0.65</v>
      </c>
      <c r="AA368">
        <v>0.67</v>
      </c>
      <c r="AB368">
        <v>10</v>
      </c>
      <c r="AC368">
        <v>0.3</v>
      </c>
      <c r="AD368">
        <v>1.768</v>
      </c>
      <c r="AE368">
        <v>250</v>
      </c>
      <c r="AF368">
        <v>326.92</v>
      </c>
      <c r="AG368">
        <v>201.923076923076</v>
      </c>
      <c r="AH368">
        <v>50</v>
      </c>
      <c r="AI368">
        <v>501.92307599999998</v>
      </c>
      <c r="AJ368">
        <v>27.83268</v>
      </c>
      <c r="AK368">
        <v>265</v>
      </c>
      <c r="AL368">
        <v>50</v>
      </c>
      <c r="AM368">
        <v>90</v>
      </c>
      <c r="AN368">
        <v>0</v>
      </c>
      <c r="AO368">
        <v>0</v>
      </c>
      <c r="AP368">
        <v>3496</v>
      </c>
      <c r="AQ368">
        <v>5.8811710000000001</v>
      </c>
      <c r="AR368">
        <v>78</v>
      </c>
      <c r="AS368">
        <v>66259.62</v>
      </c>
      <c r="AT368">
        <v>10.133649999999999</v>
      </c>
      <c r="AU368">
        <v>-1</v>
      </c>
    </row>
    <row r="369" spans="1:47" x14ac:dyDescent="0.3">
      <c r="A369">
        <v>4.0000000000000002E-4</v>
      </c>
      <c r="B369">
        <v>0.65</v>
      </c>
      <c r="C369">
        <v>0.67</v>
      </c>
      <c r="D369">
        <v>10</v>
      </c>
      <c r="E369">
        <v>0.3</v>
      </c>
      <c r="F369">
        <v>1.768</v>
      </c>
      <c r="G369">
        <v>250</v>
      </c>
      <c r="H369">
        <v>326.92</v>
      </c>
      <c r="I369">
        <v>201.923076923076</v>
      </c>
      <c r="J369">
        <v>60</v>
      </c>
      <c r="K369">
        <v>511.92307599999998</v>
      </c>
      <c r="L369">
        <v>27.36861</v>
      </c>
      <c r="M369">
        <v>265</v>
      </c>
      <c r="N369">
        <v>50</v>
      </c>
      <c r="O369">
        <v>90</v>
      </c>
      <c r="P369">
        <v>0</v>
      </c>
      <c r="Q369">
        <v>0</v>
      </c>
      <c r="R369">
        <v>3383</v>
      </c>
      <c r="S369">
        <v>6.1681609999999996</v>
      </c>
      <c r="T369">
        <v>347</v>
      </c>
      <c r="U369">
        <v>281055.40000000002</v>
      </c>
      <c r="V369">
        <v>21.47146</v>
      </c>
      <c r="W369">
        <v>-1</v>
      </c>
      <c r="Y369">
        <v>4.0000000000000002E-4</v>
      </c>
      <c r="Z369">
        <v>0.65</v>
      </c>
      <c r="AA369">
        <v>0.67</v>
      </c>
      <c r="AB369">
        <v>10</v>
      </c>
      <c r="AC369">
        <v>0.3</v>
      </c>
      <c r="AD369">
        <v>1.768</v>
      </c>
      <c r="AE369">
        <v>250</v>
      </c>
      <c r="AF369">
        <v>326.92</v>
      </c>
      <c r="AG369">
        <v>201.923076923076</v>
      </c>
      <c r="AH369">
        <v>60</v>
      </c>
      <c r="AI369">
        <v>511.92307599999998</v>
      </c>
      <c r="AJ369">
        <v>27.36861</v>
      </c>
      <c r="AK369">
        <v>265</v>
      </c>
      <c r="AL369">
        <v>50</v>
      </c>
      <c r="AM369">
        <v>90</v>
      </c>
      <c r="AN369">
        <v>0</v>
      </c>
      <c r="AO369">
        <v>0</v>
      </c>
      <c r="AP369">
        <v>3383</v>
      </c>
      <c r="AQ369">
        <v>6.1681609999999996</v>
      </c>
      <c r="AR369">
        <v>76</v>
      </c>
      <c r="AS369">
        <v>61556.800000000003</v>
      </c>
      <c r="AT369">
        <v>10.002549999999999</v>
      </c>
      <c r="AU369">
        <v>-1</v>
      </c>
    </row>
    <row r="370" spans="1:47" x14ac:dyDescent="0.3">
      <c r="A370">
        <v>4.0000000000000002E-4</v>
      </c>
      <c r="B370">
        <v>0.65</v>
      </c>
      <c r="C370">
        <v>0.67</v>
      </c>
      <c r="D370">
        <v>10</v>
      </c>
      <c r="E370">
        <v>0.3</v>
      </c>
      <c r="F370">
        <v>1.768</v>
      </c>
      <c r="G370">
        <v>250</v>
      </c>
      <c r="H370">
        <v>326.92</v>
      </c>
      <c r="I370">
        <v>201.923076923076</v>
      </c>
      <c r="J370">
        <v>70</v>
      </c>
      <c r="K370">
        <v>521.92307600000004</v>
      </c>
      <c r="L370">
        <v>26.918620000000001</v>
      </c>
      <c r="M370">
        <v>265</v>
      </c>
      <c r="N370">
        <v>50</v>
      </c>
      <c r="O370">
        <v>90</v>
      </c>
      <c r="P370">
        <v>0</v>
      </c>
      <c r="Q370">
        <v>0</v>
      </c>
      <c r="R370">
        <v>1045</v>
      </c>
      <c r="S370">
        <v>2.1787960000000002</v>
      </c>
      <c r="T370">
        <v>405</v>
      </c>
      <c r="U370">
        <v>928659.8</v>
      </c>
      <c r="V370">
        <v>23.219670000000001</v>
      </c>
      <c r="W370">
        <v>-1</v>
      </c>
      <c r="Y370">
        <v>4.0000000000000002E-4</v>
      </c>
      <c r="Z370">
        <v>0.65</v>
      </c>
      <c r="AA370">
        <v>0.67</v>
      </c>
      <c r="AB370">
        <v>10</v>
      </c>
      <c r="AC370">
        <v>0.3</v>
      </c>
      <c r="AD370">
        <v>1.768</v>
      </c>
      <c r="AE370">
        <v>250</v>
      </c>
      <c r="AF370">
        <v>326.92</v>
      </c>
      <c r="AG370">
        <v>201.923076923076</v>
      </c>
      <c r="AH370">
        <v>70</v>
      </c>
      <c r="AI370">
        <v>521.92307600000004</v>
      </c>
      <c r="AJ370">
        <v>26.918620000000001</v>
      </c>
      <c r="AK370">
        <v>265</v>
      </c>
      <c r="AL370">
        <v>50</v>
      </c>
      <c r="AM370">
        <v>90</v>
      </c>
      <c r="AN370">
        <v>0</v>
      </c>
      <c r="AO370">
        <v>0</v>
      </c>
      <c r="AP370">
        <v>1045</v>
      </c>
      <c r="AQ370">
        <v>2.1787960000000002</v>
      </c>
      <c r="AR370">
        <v>87</v>
      </c>
      <c r="AS370">
        <v>199489.9</v>
      </c>
      <c r="AT370">
        <v>10.703939999999999</v>
      </c>
      <c r="AU370">
        <v>-1</v>
      </c>
    </row>
    <row r="371" spans="1:47" x14ac:dyDescent="0.3">
      <c r="A371">
        <v>4.0000000000000002E-4</v>
      </c>
      <c r="B371">
        <v>0.65</v>
      </c>
      <c r="C371">
        <v>0.67</v>
      </c>
      <c r="D371">
        <v>10</v>
      </c>
      <c r="E371">
        <v>0.3</v>
      </c>
      <c r="F371">
        <v>1.768</v>
      </c>
      <c r="G371">
        <v>250</v>
      </c>
      <c r="H371">
        <v>326.92</v>
      </c>
      <c r="I371">
        <v>201.923076923076</v>
      </c>
      <c r="J371">
        <v>80</v>
      </c>
      <c r="K371">
        <v>531.92307600000004</v>
      </c>
      <c r="L371">
        <v>26.482130000000002</v>
      </c>
      <c r="M371">
        <v>265</v>
      </c>
      <c r="N371">
        <v>50</v>
      </c>
      <c r="O371">
        <v>90</v>
      </c>
      <c r="P371">
        <v>0</v>
      </c>
      <c r="Q371">
        <v>0</v>
      </c>
      <c r="R371">
        <v>1043</v>
      </c>
      <c r="S371">
        <v>2.02739</v>
      </c>
      <c r="T371">
        <v>338</v>
      </c>
      <c r="U371">
        <v>832909</v>
      </c>
      <c r="V371">
        <v>21.187919999999998</v>
      </c>
      <c r="W371">
        <v>-1</v>
      </c>
      <c r="Y371">
        <v>4.0000000000000002E-4</v>
      </c>
      <c r="Z371">
        <v>0.65</v>
      </c>
      <c r="AA371">
        <v>0.67</v>
      </c>
      <c r="AB371">
        <v>10</v>
      </c>
      <c r="AC371">
        <v>0.3</v>
      </c>
      <c r="AD371">
        <v>1.768</v>
      </c>
      <c r="AE371">
        <v>250</v>
      </c>
      <c r="AF371">
        <v>326.92</v>
      </c>
      <c r="AG371">
        <v>201.923076923076</v>
      </c>
      <c r="AH371">
        <v>80</v>
      </c>
      <c r="AI371">
        <v>531.92307600000004</v>
      </c>
      <c r="AJ371">
        <v>26.482130000000002</v>
      </c>
      <c r="AK371">
        <v>265</v>
      </c>
      <c r="AL371">
        <v>50</v>
      </c>
      <c r="AM371">
        <v>90</v>
      </c>
      <c r="AN371">
        <v>0</v>
      </c>
      <c r="AO371">
        <v>0</v>
      </c>
      <c r="AP371">
        <v>1043</v>
      </c>
      <c r="AQ371">
        <v>2.02739</v>
      </c>
      <c r="AR371">
        <v>82</v>
      </c>
      <c r="AS371">
        <v>202066.7</v>
      </c>
      <c r="AT371">
        <v>10.390940000000001</v>
      </c>
      <c r="AU371">
        <v>-1</v>
      </c>
    </row>
    <row r="372" spans="1:47" x14ac:dyDescent="0.3">
      <c r="A372">
        <v>4.0000000000000002E-4</v>
      </c>
      <c r="B372">
        <v>0.65</v>
      </c>
      <c r="C372">
        <v>0.67</v>
      </c>
      <c r="D372">
        <v>10</v>
      </c>
      <c r="E372">
        <v>0.3</v>
      </c>
      <c r="F372">
        <v>1.768</v>
      </c>
      <c r="G372">
        <v>250</v>
      </c>
      <c r="H372">
        <v>326.92</v>
      </c>
      <c r="I372">
        <v>201.923076923076</v>
      </c>
      <c r="J372">
        <v>90</v>
      </c>
      <c r="K372">
        <v>541.92307600000004</v>
      </c>
      <c r="L372">
        <v>26.058599999999998</v>
      </c>
      <c r="M372">
        <v>265</v>
      </c>
      <c r="N372">
        <v>50</v>
      </c>
      <c r="O372">
        <v>90</v>
      </c>
      <c r="P372">
        <v>0</v>
      </c>
      <c r="Q372">
        <v>0</v>
      </c>
      <c r="R372">
        <v>959</v>
      </c>
      <c r="S372">
        <v>1.973579</v>
      </c>
      <c r="T372">
        <v>392</v>
      </c>
      <c r="U372">
        <v>992315.3</v>
      </c>
      <c r="V372">
        <v>22.83887</v>
      </c>
      <c r="W372">
        <v>-1</v>
      </c>
      <c r="Y372">
        <v>4.0000000000000002E-4</v>
      </c>
      <c r="Z372">
        <v>0.65</v>
      </c>
      <c r="AA372">
        <v>0.67</v>
      </c>
      <c r="AB372">
        <v>10</v>
      </c>
      <c r="AC372">
        <v>0.3</v>
      </c>
      <c r="AD372">
        <v>1.768</v>
      </c>
      <c r="AE372">
        <v>250</v>
      </c>
      <c r="AF372">
        <v>326.92</v>
      </c>
      <c r="AG372">
        <v>201.923076923076</v>
      </c>
      <c r="AH372">
        <v>90</v>
      </c>
      <c r="AI372">
        <v>541.92307600000004</v>
      </c>
      <c r="AJ372">
        <v>26.058599999999998</v>
      </c>
      <c r="AK372">
        <v>265</v>
      </c>
      <c r="AL372">
        <v>50</v>
      </c>
      <c r="AM372">
        <v>90</v>
      </c>
      <c r="AN372">
        <v>0</v>
      </c>
      <c r="AO372">
        <v>0</v>
      </c>
      <c r="AP372">
        <v>959</v>
      </c>
      <c r="AQ372">
        <v>1.973579</v>
      </c>
      <c r="AR372">
        <v>84</v>
      </c>
      <c r="AS372">
        <v>212639</v>
      </c>
      <c r="AT372">
        <v>10.517239999999999</v>
      </c>
      <c r="AU372">
        <v>-1</v>
      </c>
    </row>
    <row r="373" spans="1:47" x14ac:dyDescent="0.3">
      <c r="A373">
        <v>4.0000000000000002E-4</v>
      </c>
      <c r="B373">
        <v>0.65</v>
      </c>
      <c r="C373">
        <v>0.67</v>
      </c>
      <c r="D373">
        <v>10</v>
      </c>
      <c r="E373">
        <v>0.3</v>
      </c>
      <c r="F373">
        <v>1.768</v>
      </c>
      <c r="G373">
        <v>250</v>
      </c>
      <c r="H373">
        <v>326.92</v>
      </c>
      <c r="I373">
        <v>201.923076923076</v>
      </c>
      <c r="J373">
        <v>100</v>
      </c>
      <c r="K373">
        <v>551.92307600000004</v>
      </c>
      <c r="L373">
        <v>25.647490000000001</v>
      </c>
      <c r="M373">
        <v>265</v>
      </c>
      <c r="N373">
        <v>50</v>
      </c>
      <c r="O373">
        <v>90</v>
      </c>
      <c r="P373">
        <v>0</v>
      </c>
      <c r="Q373">
        <v>0</v>
      </c>
      <c r="R373">
        <v>1028</v>
      </c>
      <c r="S373">
        <v>1.9062049999999999</v>
      </c>
      <c r="T373">
        <v>325</v>
      </c>
      <c r="U373">
        <v>851788.7</v>
      </c>
      <c r="V373">
        <v>20.771850000000001</v>
      </c>
      <c r="W373">
        <v>-1</v>
      </c>
      <c r="Y373">
        <v>4.0000000000000002E-4</v>
      </c>
      <c r="Z373">
        <v>0.65</v>
      </c>
      <c r="AA373">
        <v>0.67</v>
      </c>
      <c r="AB373">
        <v>10</v>
      </c>
      <c r="AC373">
        <v>0.3</v>
      </c>
      <c r="AD373">
        <v>1.768</v>
      </c>
      <c r="AE373">
        <v>250</v>
      </c>
      <c r="AF373">
        <v>326.92</v>
      </c>
      <c r="AG373">
        <v>201.923076923076</v>
      </c>
      <c r="AH373">
        <v>100</v>
      </c>
      <c r="AI373">
        <v>551.92307600000004</v>
      </c>
      <c r="AJ373">
        <v>25.647490000000001</v>
      </c>
      <c r="AK373">
        <v>265</v>
      </c>
      <c r="AL373">
        <v>50</v>
      </c>
      <c r="AM373">
        <v>90</v>
      </c>
      <c r="AN373">
        <v>0</v>
      </c>
      <c r="AO373">
        <v>0</v>
      </c>
      <c r="AP373">
        <v>1028</v>
      </c>
      <c r="AQ373">
        <v>1.9062049999999999</v>
      </c>
      <c r="AR373">
        <v>72</v>
      </c>
      <c r="AS373">
        <v>188704</v>
      </c>
      <c r="AT373">
        <v>9.7351220000000005</v>
      </c>
      <c r="AU373">
        <v>-1</v>
      </c>
    </row>
    <row r="374" spans="1:47" x14ac:dyDescent="0.3">
      <c r="A374">
        <v>4.0000000000000002E-4</v>
      </c>
      <c r="B374">
        <v>0.65</v>
      </c>
      <c r="C374">
        <v>0.67</v>
      </c>
      <c r="D374">
        <v>10</v>
      </c>
      <c r="E374">
        <v>0.3</v>
      </c>
      <c r="F374">
        <v>1.768</v>
      </c>
      <c r="G374">
        <v>250</v>
      </c>
      <c r="H374">
        <v>326.92</v>
      </c>
      <c r="I374">
        <v>201.923076923076</v>
      </c>
      <c r="J374">
        <v>0</v>
      </c>
      <c r="K374">
        <v>451.92307599999998</v>
      </c>
      <c r="L374">
        <v>30.38663</v>
      </c>
      <c r="M374">
        <v>265</v>
      </c>
      <c r="N374">
        <v>50</v>
      </c>
      <c r="O374">
        <v>90</v>
      </c>
      <c r="P374">
        <v>0</v>
      </c>
      <c r="Q374">
        <v>0</v>
      </c>
      <c r="R374">
        <v>3757</v>
      </c>
      <c r="S374">
        <v>4.884817</v>
      </c>
      <c r="T374">
        <v>365</v>
      </c>
      <c r="U374">
        <v>373304</v>
      </c>
      <c r="V374">
        <v>22.028099999999998</v>
      </c>
      <c r="W374">
        <v>-1</v>
      </c>
      <c r="Y374">
        <v>4.0000000000000002E-4</v>
      </c>
      <c r="Z374">
        <v>0.65</v>
      </c>
      <c r="AA374">
        <v>0.67</v>
      </c>
      <c r="AB374">
        <v>10</v>
      </c>
      <c r="AC374">
        <v>0.3</v>
      </c>
      <c r="AD374">
        <v>1.768</v>
      </c>
      <c r="AE374">
        <v>250</v>
      </c>
      <c r="AF374">
        <v>326.92</v>
      </c>
      <c r="AG374">
        <v>201.923076923076</v>
      </c>
      <c r="AH374">
        <v>0</v>
      </c>
      <c r="AI374">
        <v>451.92307599999998</v>
      </c>
      <c r="AJ374">
        <v>30.38663</v>
      </c>
      <c r="AK374">
        <v>265</v>
      </c>
      <c r="AL374">
        <v>50</v>
      </c>
      <c r="AM374">
        <v>90</v>
      </c>
      <c r="AN374">
        <v>0</v>
      </c>
      <c r="AO374">
        <v>0</v>
      </c>
      <c r="AP374">
        <v>3757</v>
      </c>
      <c r="AQ374">
        <v>4.884817</v>
      </c>
      <c r="AR374">
        <v>126</v>
      </c>
      <c r="AS374">
        <v>128866.6</v>
      </c>
      <c r="AT374">
        <v>12.890029999999999</v>
      </c>
      <c r="AU374">
        <v>-1</v>
      </c>
    </row>
    <row r="375" spans="1:47" x14ac:dyDescent="0.3">
      <c r="A375" t="s">
        <v>74</v>
      </c>
      <c r="B375" t="s">
        <v>74</v>
      </c>
      <c r="C375" t="s">
        <v>74</v>
      </c>
      <c r="D375" t="s">
        <v>74</v>
      </c>
      <c r="E375" t="s">
        <v>74</v>
      </c>
      <c r="F375" t="s">
        <v>74</v>
      </c>
      <c r="G375" t="s">
        <v>75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>
        <v>110</v>
      </c>
      <c r="Y375" t="s">
        <v>74</v>
      </c>
      <c r="Z375" t="s">
        <v>74</v>
      </c>
      <c r="AA375" t="s">
        <v>74</v>
      </c>
      <c r="AB375" t="s">
        <v>74</v>
      </c>
      <c r="AC375" t="s">
        <v>74</v>
      </c>
      <c r="AD375" t="s">
        <v>74</v>
      </c>
      <c r="AE375" t="s">
        <v>75</v>
      </c>
      <c r="AF375" t="s">
        <v>74</v>
      </c>
      <c r="AG375" t="s">
        <v>74</v>
      </c>
      <c r="AH375" t="s">
        <v>74</v>
      </c>
      <c r="AI375" t="s">
        <v>74</v>
      </c>
      <c r="AJ375" t="s">
        <v>74</v>
      </c>
      <c r="AK375" t="s">
        <v>74</v>
      </c>
      <c r="AL375">
        <v>110</v>
      </c>
    </row>
    <row r="376" spans="1:47" x14ac:dyDescent="0.3">
      <c r="A376">
        <v>4.0000000000000002E-4</v>
      </c>
      <c r="B376">
        <v>0.65</v>
      </c>
      <c r="C376">
        <v>0.67</v>
      </c>
      <c r="D376">
        <v>10</v>
      </c>
      <c r="E376">
        <v>0.3</v>
      </c>
      <c r="F376">
        <v>1.768</v>
      </c>
      <c r="G376">
        <v>250</v>
      </c>
      <c r="H376">
        <v>326.92</v>
      </c>
      <c r="I376">
        <v>201.923076923076</v>
      </c>
      <c r="J376">
        <v>0</v>
      </c>
      <c r="K376">
        <v>451.92307599999998</v>
      </c>
      <c r="L376">
        <v>32.237099999999998</v>
      </c>
      <c r="M376">
        <v>285</v>
      </c>
      <c r="N376">
        <v>50</v>
      </c>
      <c r="O376">
        <v>110</v>
      </c>
      <c r="P376">
        <v>0</v>
      </c>
      <c r="Q376">
        <v>0</v>
      </c>
      <c r="R376">
        <v>3199</v>
      </c>
      <c r="S376">
        <v>1.7719579999999999</v>
      </c>
      <c r="T376">
        <v>368</v>
      </c>
      <c r="U376">
        <v>1037558</v>
      </c>
      <c r="V376">
        <v>22.119579999999999</v>
      </c>
      <c r="W376">
        <v>-1</v>
      </c>
      <c r="Y376">
        <v>4.0000000000000002E-4</v>
      </c>
      <c r="Z376">
        <v>0.65</v>
      </c>
      <c r="AA376">
        <v>0.67</v>
      </c>
      <c r="AB376">
        <v>10</v>
      </c>
      <c r="AC376">
        <v>0.3</v>
      </c>
      <c r="AD376">
        <v>1.768</v>
      </c>
      <c r="AE376">
        <v>250</v>
      </c>
      <c r="AF376">
        <v>326.92</v>
      </c>
      <c r="AG376">
        <v>201.923076923076</v>
      </c>
      <c r="AH376">
        <v>0</v>
      </c>
      <c r="AI376">
        <v>451.92307599999998</v>
      </c>
      <c r="AJ376">
        <v>32.237099999999998</v>
      </c>
      <c r="AK376">
        <v>285</v>
      </c>
      <c r="AL376">
        <v>50</v>
      </c>
      <c r="AM376">
        <v>110</v>
      </c>
      <c r="AN376">
        <v>0</v>
      </c>
      <c r="AO376">
        <v>0</v>
      </c>
      <c r="AP376">
        <v>3199</v>
      </c>
      <c r="AQ376">
        <v>1.7719579999999999</v>
      </c>
      <c r="AR376">
        <v>178</v>
      </c>
      <c r="AS376">
        <v>501862.5</v>
      </c>
      <c r="AT376">
        <v>15.33414</v>
      </c>
      <c r="AU376">
        <v>-1</v>
      </c>
    </row>
    <row r="377" spans="1:47" x14ac:dyDescent="0.3">
      <c r="A377">
        <v>4.0000000000000002E-4</v>
      </c>
      <c r="B377">
        <v>0.65</v>
      </c>
      <c r="C377">
        <v>0.67</v>
      </c>
      <c r="D377">
        <v>10</v>
      </c>
      <c r="E377">
        <v>0.3</v>
      </c>
      <c r="F377">
        <v>1.768</v>
      </c>
      <c r="G377">
        <v>250</v>
      </c>
      <c r="H377">
        <v>326.92</v>
      </c>
      <c r="I377">
        <v>201.923076923076</v>
      </c>
      <c r="J377">
        <v>10</v>
      </c>
      <c r="K377">
        <v>461.92307599999998</v>
      </c>
      <c r="L377">
        <v>31.67399</v>
      </c>
      <c r="M377">
        <v>285</v>
      </c>
      <c r="N377">
        <v>50</v>
      </c>
      <c r="O377">
        <v>110</v>
      </c>
      <c r="P377">
        <v>0</v>
      </c>
      <c r="Q377">
        <v>0</v>
      </c>
      <c r="R377">
        <v>3126</v>
      </c>
      <c r="S377">
        <v>1.8517520000000001</v>
      </c>
      <c r="T377">
        <v>323</v>
      </c>
      <c r="U377">
        <v>871440.7</v>
      </c>
      <c r="V377">
        <v>20.707129999999999</v>
      </c>
      <c r="W377">
        <v>-1</v>
      </c>
      <c r="Y377">
        <v>4.0000000000000002E-4</v>
      </c>
      <c r="Z377">
        <v>0.65</v>
      </c>
      <c r="AA377">
        <v>0.67</v>
      </c>
      <c r="AB377">
        <v>10</v>
      </c>
      <c r="AC377">
        <v>0.3</v>
      </c>
      <c r="AD377">
        <v>1.768</v>
      </c>
      <c r="AE377">
        <v>250</v>
      </c>
      <c r="AF377">
        <v>326.92</v>
      </c>
      <c r="AG377">
        <v>201.923076923076</v>
      </c>
      <c r="AH377">
        <v>10</v>
      </c>
      <c r="AI377">
        <v>461.92307599999998</v>
      </c>
      <c r="AJ377">
        <v>31.67399</v>
      </c>
      <c r="AK377">
        <v>285</v>
      </c>
      <c r="AL377">
        <v>50</v>
      </c>
      <c r="AM377">
        <v>110</v>
      </c>
      <c r="AN377">
        <v>0</v>
      </c>
      <c r="AO377">
        <v>0</v>
      </c>
      <c r="AP377">
        <v>3126</v>
      </c>
      <c r="AQ377">
        <v>1.8517520000000001</v>
      </c>
      <c r="AR377">
        <v>133</v>
      </c>
      <c r="AS377">
        <v>358828.5</v>
      </c>
      <c r="AT377">
        <v>13.244809999999999</v>
      </c>
      <c r="AU377">
        <v>-1</v>
      </c>
    </row>
    <row r="378" spans="1:47" x14ac:dyDescent="0.3">
      <c r="A378">
        <v>4.0000000000000002E-4</v>
      </c>
      <c r="B378">
        <v>0.65</v>
      </c>
      <c r="C378">
        <v>0.67</v>
      </c>
      <c r="D378">
        <v>10</v>
      </c>
      <c r="E378">
        <v>0.3</v>
      </c>
      <c r="F378">
        <v>1.768</v>
      </c>
      <c r="G378">
        <v>250</v>
      </c>
      <c r="H378">
        <v>326.92</v>
      </c>
      <c r="I378">
        <v>201.923076923076</v>
      </c>
      <c r="J378">
        <v>20</v>
      </c>
      <c r="K378">
        <v>471.92307599999998</v>
      </c>
      <c r="L378">
        <v>31.12828</v>
      </c>
      <c r="M378">
        <v>285</v>
      </c>
      <c r="N378">
        <v>50</v>
      </c>
      <c r="O378">
        <v>110</v>
      </c>
      <c r="P378">
        <v>0</v>
      </c>
      <c r="Q378">
        <v>0</v>
      </c>
      <c r="R378">
        <v>3023</v>
      </c>
      <c r="S378">
        <v>1.86781</v>
      </c>
      <c r="T378">
        <v>357</v>
      </c>
      <c r="U378">
        <v>954890.6</v>
      </c>
      <c r="V378">
        <v>21.78237</v>
      </c>
      <c r="W378">
        <v>-1</v>
      </c>
      <c r="Y378">
        <v>4.0000000000000002E-4</v>
      </c>
      <c r="Z378">
        <v>0.65</v>
      </c>
      <c r="AA378">
        <v>0.67</v>
      </c>
      <c r="AB378">
        <v>10</v>
      </c>
      <c r="AC378">
        <v>0.3</v>
      </c>
      <c r="AD378">
        <v>1.768</v>
      </c>
      <c r="AE378">
        <v>250</v>
      </c>
      <c r="AF378">
        <v>326.92</v>
      </c>
      <c r="AG378">
        <v>201.923076923076</v>
      </c>
      <c r="AH378">
        <v>20</v>
      </c>
      <c r="AI378">
        <v>471.92307599999998</v>
      </c>
      <c r="AJ378">
        <v>31.12828</v>
      </c>
      <c r="AK378">
        <v>285</v>
      </c>
      <c r="AL378">
        <v>50</v>
      </c>
      <c r="AM378">
        <v>110</v>
      </c>
      <c r="AN378">
        <v>0</v>
      </c>
      <c r="AO378">
        <v>0</v>
      </c>
      <c r="AP378">
        <v>3023</v>
      </c>
      <c r="AQ378">
        <v>1.86781</v>
      </c>
      <c r="AR378">
        <v>153</v>
      </c>
      <c r="AS378">
        <v>409238.8</v>
      </c>
      <c r="AT378">
        <v>14.21058</v>
      </c>
      <c r="AU378">
        <v>-1</v>
      </c>
    </row>
    <row r="379" spans="1:47" x14ac:dyDescent="0.3">
      <c r="A379">
        <v>4.0000000000000002E-4</v>
      </c>
      <c r="B379">
        <v>0.65</v>
      </c>
      <c r="C379">
        <v>0.67</v>
      </c>
      <c r="D379">
        <v>10</v>
      </c>
      <c r="E379">
        <v>0.3</v>
      </c>
      <c r="F379">
        <v>1.768</v>
      </c>
      <c r="G379">
        <v>250</v>
      </c>
      <c r="H379">
        <v>326.92</v>
      </c>
      <c r="I379">
        <v>201.923076923076</v>
      </c>
      <c r="J379">
        <v>30</v>
      </c>
      <c r="K379">
        <v>481.92307599999998</v>
      </c>
      <c r="L379">
        <v>30.599250000000001</v>
      </c>
      <c r="M379">
        <v>285</v>
      </c>
      <c r="N379">
        <v>50</v>
      </c>
      <c r="O379">
        <v>110</v>
      </c>
      <c r="P379">
        <v>0</v>
      </c>
      <c r="Q379">
        <v>0</v>
      </c>
      <c r="R379">
        <v>2922</v>
      </c>
      <c r="S379">
        <v>1.991296</v>
      </c>
      <c r="T379">
        <v>361</v>
      </c>
      <c r="U379">
        <v>905710.7</v>
      </c>
      <c r="V379">
        <v>21.905560000000001</v>
      </c>
      <c r="W379">
        <v>-1</v>
      </c>
      <c r="Y379">
        <v>4.0000000000000002E-4</v>
      </c>
      <c r="Z379">
        <v>0.65</v>
      </c>
      <c r="AA379">
        <v>0.67</v>
      </c>
      <c r="AB379">
        <v>10</v>
      </c>
      <c r="AC379">
        <v>0.3</v>
      </c>
      <c r="AD379">
        <v>1.768</v>
      </c>
      <c r="AE379">
        <v>250</v>
      </c>
      <c r="AF379">
        <v>326.92</v>
      </c>
      <c r="AG379">
        <v>201.923076923076</v>
      </c>
      <c r="AH379">
        <v>30</v>
      </c>
      <c r="AI379">
        <v>481.92307599999998</v>
      </c>
      <c r="AJ379">
        <v>30.599250000000001</v>
      </c>
      <c r="AK379">
        <v>285</v>
      </c>
      <c r="AL379">
        <v>50</v>
      </c>
      <c r="AM379">
        <v>110</v>
      </c>
      <c r="AN379">
        <v>0</v>
      </c>
      <c r="AO379">
        <v>0</v>
      </c>
      <c r="AP379">
        <v>2922</v>
      </c>
      <c r="AQ379">
        <v>1.991296</v>
      </c>
      <c r="AR379">
        <v>151</v>
      </c>
      <c r="AS379">
        <v>378843</v>
      </c>
      <c r="AT379">
        <v>14.11692</v>
      </c>
      <c r="AU379">
        <v>-1</v>
      </c>
    </row>
    <row r="380" spans="1:47" x14ac:dyDescent="0.3">
      <c r="A380">
        <v>4.0000000000000002E-4</v>
      </c>
      <c r="B380">
        <v>0.65</v>
      </c>
      <c r="C380">
        <v>0.67</v>
      </c>
      <c r="D380">
        <v>10</v>
      </c>
      <c r="E380">
        <v>0.3</v>
      </c>
      <c r="F380">
        <v>1.768</v>
      </c>
      <c r="G380">
        <v>250</v>
      </c>
      <c r="H380">
        <v>326.92</v>
      </c>
      <c r="I380">
        <v>201.923076923076</v>
      </c>
      <c r="J380">
        <v>40</v>
      </c>
      <c r="K380">
        <v>491.92307599999998</v>
      </c>
      <c r="L380">
        <v>30.08623</v>
      </c>
      <c r="M380">
        <v>285</v>
      </c>
      <c r="N380">
        <v>50</v>
      </c>
      <c r="O380">
        <v>110</v>
      </c>
      <c r="P380">
        <v>0</v>
      </c>
      <c r="Q380">
        <v>0</v>
      </c>
      <c r="R380">
        <v>2945</v>
      </c>
      <c r="S380">
        <v>1.9347380000000001</v>
      </c>
      <c r="T380">
        <v>353</v>
      </c>
      <c r="U380">
        <v>911529.4</v>
      </c>
      <c r="V380">
        <v>21.658519999999999</v>
      </c>
      <c r="W380">
        <v>-1</v>
      </c>
      <c r="Y380">
        <v>4.0000000000000002E-4</v>
      </c>
      <c r="Z380">
        <v>0.65</v>
      </c>
      <c r="AA380">
        <v>0.67</v>
      </c>
      <c r="AB380">
        <v>10</v>
      </c>
      <c r="AC380">
        <v>0.3</v>
      </c>
      <c r="AD380">
        <v>1.768</v>
      </c>
      <c r="AE380">
        <v>250</v>
      </c>
      <c r="AF380">
        <v>326.92</v>
      </c>
      <c r="AG380">
        <v>201.923076923076</v>
      </c>
      <c r="AH380">
        <v>40</v>
      </c>
      <c r="AI380">
        <v>491.92307599999998</v>
      </c>
      <c r="AJ380">
        <v>30.08623</v>
      </c>
      <c r="AK380">
        <v>285</v>
      </c>
      <c r="AL380">
        <v>50</v>
      </c>
      <c r="AM380">
        <v>110</v>
      </c>
      <c r="AN380">
        <v>0</v>
      </c>
      <c r="AO380">
        <v>0</v>
      </c>
      <c r="AP380">
        <v>2945</v>
      </c>
      <c r="AQ380">
        <v>1.9347380000000001</v>
      </c>
      <c r="AR380">
        <v>141</v>
      </c>
      <c r="AS380">
        <v>364095.3</v>
      </c>
      <c r="AT380">
        <v>13.63917</v>
      </c>
      <c r="AU380">
        <v>-1</v>
      </c>
    </row>
    <row r="381" spans="1:47" x14ac:dyDescent="0.3">
      <c r="A381">
        <v>4.0000000000000002E-4</v>
      </c>
      <c r="B381">
        <v>0.65</v>
      </c>
      <c r="C381">
        <v>0.67</v>
      </c>
      <c r="D381">
        <v>10</v>
      </c>
      <c r="E381">
        <v>0.3</v>
      </c>
      <c r="F381">
        <v>1.768</v>
      </c>
      <c r="G381">
        <v>250</v>
      </c>
      <c r="H381">
        <v>326.92</v>
      </c>
      <c r="I381">
        <v>201.923076923076</v>
      </c>
      <c r="J381">
        <v>50</v>
      </c>
      <c r="K381">
        <v>501.92307599999998</v>
      </c>
      <c r="L381">
        <v>29.5886</v>
      </c>
      <c r="M381">
        <v>285</v>
      </c>
      <c r="N381">
        <v>50</v>
      </c>
      <c r="O381">
        <v>110</v>
      </c>
      <c r="P381">
        <v>0</v>
      </c>
      <c r="Q381">
        <v>0</v>
      </c>
      <c r="R381">
        <v>2966</v>
      </c>
      <c r="S381">
        <v>2.1471770000000001</v>
      </c>
      <c r="T381">
        <v>338</v>
      </c>
      <c r="U381">
        <v>786442.5</v>
      </c>
      <c r="V381">
        <v>21.187919999999998</v>
      </c>
      <c r="W381">
        <v>-1</v>
      </c>
      <c r="Y381">
        <v>4.0000000000000002E-4</v>
      </c>
      <c r="Z381">
        <v>0.65</v>
      </c>
      <c r="AA381">
        <v>0.67</v>
      </c>
      <c r="AB381">
        <v>10</v>
      </c>
      <c r="AC381">
        <v>0.3</v>
      </c>
      <c r="AD381">
        <v>1.768</v>
      </c>
      <c r="AE381">
        <v>250</v>
      </c>
      <c r="AF381">
        <v>326.92</v>
      </c>
      <c r="AG381">
        <v>201.923076923076</v>
      </c>
      <c r="AH381">
        <v>50</v>
      </c>
      <c r="AI381">
        <v>501.92307599999998</v>
      </c>
      <c r="AJ381">
        <v>29.5886</v>
      </c>
      <c r="AK381">
        <v>285</v>
      </c>
      <c r="AL381">
        <v>50</v>
      </c>
      <c r="AM381">
        <v>110</v>
      </c>
      <c r="AN381">
        <v>0</v>
      </c>
      <c r="AO381">
        <v>0</v>
      </c>
      <c r="AP381">
        <v>2966</v>
      </c>
      <c r="AQ381">
        <v>2.1471770000000001</v>
      </c>
      <c r="AR381">
        <v>116</v>
      </c>
      <c r="AS381">
        <v>269903.3</v>
      </c>
      <c r="AT381">
        <v>12.365869999999999</v>
      </c>
      <c r="AU381">
        <v>-1</v>
      </c>
    </row>
    <row r="382" spans="1:47" x14ac:dyDescent="0.3">
      <c r="A382">
        <v>4.0000000000000002E-4</v>
      </c>
      <c r="B382">
        <v>0.65</v>
      </c>
      <c r="C382">
        <v>0.67</v>
      </c>
      <c r="D382">
        <v>10</v>
      </c>
      <c r="E382">
        <v>0.3</v>
      </c>
      <c r="F382">
        <v>1.768</v>
      </c>
      <c r="G382">
        <v>250</v>
      </c>
      <c r="H382">
        <v>326.92</v>
      </c>
      <c r="I382">
        <v>201.923076923076</v>
      </c>
      <c r="J382">
        <v>60</v>
      </c>
      <c r="K382">
        <v>511.92307599999998</v>
      </c>
      <c r="L382">
        <v>29.105740000000001</v>
      </c>
      <c r="M382">
        <v>285</v>
      </c>
      <c r="N382">
        <v>50</v>
      </c>
      <c r="O382">
        <v>110</v>
      </c>
      <c r="P382">
        <v>0</v>
      </c>
      <c r="Q382">
        <v>0</v>
      </c>
      <c r="R382">
        <v>2765</v>
      </c>
      <c r="S382">
        <v>2.1003579999999999</v>
      </c>
      <c r="T382">
        <v>356</v>
      </c>
      <c r="U382">
        <v>846788.2</v>
      </c>
      <c r="V382">
        <v>21.751470000000001</v>
      </c>
      <c r="W382">
        <v>-1</v>
      </c>
      <c r="Y382">
        <v>4.0000000000000002E-4</v>
      </c>
      <c r="Z382">
        <v>0.65</v>
      </c>
      <c r="AA382">
        <v>0.67</v>
      </c>
      <c r="AB382">
        <v>10</v>
      </c>
      <c r="AC382">
        <v>0.3</v>
      </c>
      <c r="AD382">
        <v>1.768</v>
      </c>
      <c r="AE382">
        <v>250</v>
      </c>
      <c r="AF382">
        <v>326.92</v>
      </c>
      <c r="AG382">
        <v>201.923076923076</v>
      </c>
      <c r="AH382">
        <v>60</v>
      </c>
      <c r="AI382">
        <v>511.92307599999998</v>
      </c>
      <c r="AJ382">
        <v>29.105740000000001</v>
      </c>
      <c r="AK382">
        <v>285</v>
      </c>
      <c r="AL382">
        <v>50</v>
      </c>
      <c r="AM382">
        <v>110</v>
      </c>
      <c r="AN382">
        <v>0</v>
      </c>
      <c r="AO382">
        <v>0</v>
      </c>
      <c r="AP382">
        <v>2765</v>
      </c>
      <c r="AQ382">
        <v>2.1003579999999999</v>
      </c>
      <c r="AR382">
        <v>133</v>
      </c>
      <c r="AS382">
        <v>316356.3</v>
      </c>
      <c r="AT382">
        <v>13.244809999999999</v>
      </c>
      <c r="AU382">
        <v>-1</v>
      </c>
    </row>
    <row r="383" spans="1:47" x14ac:dyDescent="0.3">
      <c r="A383">
        <v>4.0000000000000002E-4</v>
      </c>
      <c r="B383">
        <v>0.65</v>
      </c>
      <c r="C383">
        <v>0.67</v>
      </c>
      <c r="D383">
        <v>10</v>
      </c>
      <c r="E383">
        <v>0.3</v>
      </c>
      <c r="F383">
        <v>1.768</v>
      </c>
      <c r="G383">
        <v>250</v>
      </c>
      <c r="H383">
        <v>326.92</v>
      </c>
      <c r="I383">
        <v>201.923076923076</v>
      </c>
      <c r="J383">
        <v>70</v>
      </c>
      <c r="K383">
        <v>521.92307600000004</v>
      </c>
      <c r="L383">
        <v>28.637070000000001</v>
      </c>
      <c r="M383">
        <v>285</v>
      </c>
      <c r="N383">
        <v>50</v>
      </c>
      <c r="O383">
        <v>110</v>
      </c>
      <c r="P383">
        <v>0</v>
      </c>
      <c r="Q383">
        <v>0</v>
      </c>
      <c r="R383">
        <v>879</v>
      </c>
      <c r="S383">
        <v>0.76922509999999999</v>
      </c>
      <c r="T383">
        <v>401</v>
      </c>
      <c r="U383">
        <v>2604408</v>
      </c>
      <c r="V383">
        <v>23.10313</v>
      </c>
      <c r="W383">
        <v>-1</v>
      </c>
      <c r="Y383">
        <v>4.0000000000000002E-4</v>
      </c>
      <c r="Z383">
        <v>0.65</v>
      </c>
      <c r="AA383">
        <v>0.67</v>
      </c>
      <c r="AB383">
        <v>10</v>
      </c>
      <c r="AC383">
        <v>0.3</v>
      </c>
      <c r="AD383">
        <v>1.768</v>
      </c>
      <c r="AE383">
        <v>250</v>
      </c>
      <c r="AF383">
        <v>326.92</v>
      </c>
      <c r="AG383">
        <v>201.923076923076</v>
      </c>
      <c r="AH383">
        <v>70</v>
      </c>
      <c r="AI383">
        <v>521.92307600000004</v>
      </c>
      <c r="AJ383">
        <v>28.637070000000001</v>
      </c>
      <c r="AK383">
        <v>285</v>
      </c>
      <c r="AL383">
        <v>50</v>
      </c>
      <c r="AM383">
        <v>110</v>
      </c>
      <c r="AN383">
        <v>0</v>
      </c>
      <c r="AO383">
        <v>0</v>
      </c>
      <c r="AP383">
        <v>879</v>
      </c>
      <c r="AQ383">
        <v>0.76922509999999999</v>
      </c>
      <c r="AR383">
        <v>129</v>
      </c>
      <c r="AS383">
        <v>837827.1</v>
      </c>
      <c r="AT383">
        <v>13.043240000000001</v>
      </c>
      <c r="AU383">
        <v>-1</v>
      </c>
    </row>
    <row r="384" spans="1:47" x14ac:dyDescent="0.3">
      <c r="A384">
        <v>4.0000000000000002E-4</v>
      </c>
      <c r="B384">
        <v>0.65</v>
      </c>
      <c r="C384">
        <v>0.67</v>
      </c>
      <c r="D384">
        <v>10</v>
      </c>
      <c r="E384">
        <v>0.3</v>
      </c>
      <c r="F384">
        <v>1.768</v>
      </c>
      <c r="G384">
        <v>250</v>
      </c>
      <c r="H384">
        <v>326.92</v>
      </c>
      <c r="I384">
        <v>201.923076923076</v>
      </c>
      <c r="J384">
        <v>80</v>
      </c>
      <c r="K384">
        <v>531.92307600000004</v>
      </c>
      <c r="L384">
        <v>28.182030000000001</v>
      </c>
      <c r="M384">
        <v>285</v>
      </c>
      <c r="N384">
        <v>50</v>
      </c>
      <c r="O384">
        <v>110</v>
      </c>
      <c r="P384">
        <v>0</v>
      </c>
      <c r="Q384">
        <v>0</v>
      </c>
      <c r="R384">
        <v>841</v>
      </c>
      <c r="S384">
        <v>0.74537410000000004</v>
      </c>
      <c r="T384">
        <v>325</v>
      </c>
      <c r="U384">
        <v>2178348</v>
      </c>
      <c r="V384">
        <v>20.771850000000001</v>
      </c>
      <c r="W384">
        <v>-1</v>
      </c>
      <c r="Y384">
        <v>4.0000000000000002E-4</v>
      </c>
      <c r="Z384">
        <v>0.65</v>
      </c>
      <c r="AA384">
        <v>0.67</v>
      </c>
      <c r="AB384">
        <v>10</v>
      </c>
      <c r="AC384">
        <v>0.3</v>
      </c>
      <c r="AD384">
        <v>1.768</v>
      </c>
      <c r="AE384">
        <v>250</v>
      </c>
      <c r="AF384">
        <v>326.92</v>
      </c>
      <c r="AG384">
        <v>201.923076923076</v>
      </c>
      <c r="AH384">
        <v>80</v>
      </c>
      <c r="AI384">
        <v>531.92307600000004</v>
      </c>
      <c r="AJ384">
        <v>28.182030000000001</v>
      </c>
      <c r="AK384">
        <v>285</v>
      </c>
      <c r="AL384">
        <v>50</v>
      </c>
      <c r="AM384">
        <v>110</v>
      </c>
      <c r="AN384">
        <v>0</v>
      </c>
      <c r="AO384">
        <v>0</v>
      </c>
      <c r="AP384">
        <v>841</v>
      </c>
      <c r="AQ384">
        <v>0.74537410000000004</v>
      </c>
      <c r="AR384">
        <v>120</v>
      </c>
      <c r="AS384">
        <v>804313</v>
      </c>
      <c r="AT384">
        <v>12.578110000000001</v>
      </c>
      <c r="AU384">
        <v>-1</v>
      </c>
    </row>
    <row r="385" spans="1:47" x14ac:dyDescent="0.3">
      <c r="A385">
        <v>4.0000000000000002E-4</v>
      </c>
      <c r="B385">
        <v>0.65</v>
      </c>
      <c r="C385">
        <v>0.67</v>
      </c>
      <c r="D385">
        <v>10</v>
      </c>
      <c r="E385">
        <v>0.3</v>
      </c>
      <c r="F385">
        <v>1.768</v>
      </c>
      <c r="G385">
        <v>250</v>
      </c>
      <c r="H385">
        <v>326.92</v>
      </c>
      <c r="I385">
        <v>201.923076923076</v>
      </c>
      <c r="J385">
        <v>90</v>
      </c>
      <c r="K385">
        <v>541.92307600000004</v>
      </c>
      <c r="L385">
        <v>27.740100000000002</v>
      </c>
      <c r="M385">
        <v>285</v>
      </c>
      <c r="N385">
        <v>50</v>
      </c>
      <c r="O385">
        <v>110</v>
      </c>
      <c r="P385">
        <v>0</v>
      </c>
      <c r="Q385">
        <v>0</v>
      </c>
      <c r="R385">
        <v>815</v>
      </c>
      <c r="S385">
        <v>0.58829180000000003</v>
      </c>
      <c r="T385">
        <v>392</v>
      </c>
      <c r="U385">
        <v>3328982</v>
      </c>
      <c r="V385">
        <v>22.83887</v>
      </c>
      <c r="W385">
        <v>-1</v>
      </c>
      <c r="Y385">
        <v>4.0000000000000002E-4</v>
      </c>
      <c r="Z385">
        <v>0.65</v>
      </c>
      <c r="AA385">
        <v>0.67</v>
      </c>
      <c r="AB385">
        <v>10</v>
      </c>
      <c r="AC385">
        <v>0.3</v>
      </c>
      <c r="AD385">
        <v>1.768</v>
      </c>
      <c r="AE385">
        <v>250</v>
      </c>
      <c r="AF385">
        <v>326.92</v>
      </c>
      <c r="AG385">
        <v>201.923076923076</v>
      </c>
      <c r="AH385">
        <v>90</v>
      </c>
      <c r="AI385">
        <v>541.92307600000004</v>
      </c>
      <c r="AJ385">
        <v>27.740100000000002</v>
      </c>
      <c r="AK385">
        <v>285</v>
      </c>
      <c r="AL385">
        <v>50</v>
      </c>
      <c r="AM385">
        <v>110</v>
      </c>
      <c r="AN385">
        <v>0</v>
      </c>
      <c r="AO385">
        <v>0</v>
      </c>
      <c r="AP385">
        <v>815</v>
      </c>
      <c r="AQ385">
        <v>0.58829180000000003</v>
      </c>
      <c r="AR385">
        <v>120</v>
      </c>
      <c r="AS385">
        <v>1019076</v>
      </c>
      <c r="AT385">
        <v>12.578110000000001</v>
      </c>
      <c r="AU385">
        <v>-1</v>
      </c>
    </row>
    <row r="386" spans="1:47" x14ac:dyDescent="0.3">
      <c r="A386">
        <v>4.0000000000000002E-4</v>
      </c>
      <c r="B386">
        <v>0.65</v>
      </c>
      <c r="C386">
        <v>0.67</v>
      </c>
      <c r="D386">
        <v>10</v>
      </c>
      <c r="E386">
        <v>0.3</v>
      </c>
      <c r="F386">
        <v>1.768</v>
      </c>
      <c r="G386">
        <v>250</v>
      </c>
      <c r="H386">
        <v>326.92</v>
      </c>
      <c r="I386">
        <v>201.923076923076</v>
      </c>
      <c r="J386">
        <v>100</v>
      </c>
      <c r="K386">
        <v>551.92307600000004</v>
      </c>
      <c r="L386">
        <v>27.310749999999999</v>
      </c>
      <c r="M386">
        <v>285</v>
      </c>
      <c r="N386">
        <v>50</v>
      </c>
      <c r="O386">
        <v>110</v>
      </c>
      <c r="P386">
        <v>0</v>
      </c>
      <c r="Q386">
        <v>0</v>
      </c>
      <c r="R386">
        <v>744</v>
      </c>
      <c r="S386">
        <v>0.81911520000000004</v>
      </c>
      <c r="T386">
        <v>331</v>
      </c>
      <c r="U386">
        <v>2018836</v>
      </c>
      <c r="V386">
        <v>20.964860000000002</v>
      </c>
      <c r="W386">
        <v>-1</v>
      </c>
      <c r="Y386">
        <v>4.0000000000000002E-4</v>
      </c>
      <c r="Z386">
        <v>0.65</v>
      </c>
      <c r="AA386">
        <v>0.67</v>
      </c>
      <c r="AB386">
        <v>10</v>
      </c>
      <c r="AC386">
        <v>0.3</v>
      </c>
      <c r="AD386">
        <v>1.768</v>
      </c>
      <c r="AE386">
        <v>250</v>
      </c>
      <c r="AF386">
        <v>326.92</v>
      </c>
      <c r="AG386">
        <v>201.923076923076</v>
      </c>
      <c r="AH386">
        <v>100</v>
      </c>
      <c r="AI386">
        <v>551.92307600000004</v>
      </c>
      <c r="AJ386">
        <v>27.310749999999999</v>
      </c>
      <c r="AK386">
        <v>285</v>
      </c>
      <c r="AL386">
        <v>50</v>
      </c>
      <c r="AM386">
        <v>110</v>
      </c>
      <c r="AN386">
        <v>0</v>
      </c>
      <c r="AO386">
        <v>0</v>
      </c>
      <c r="AP386">
        <v>744</v>
      </c>
      <c r="AQ386">
        <v>0.81911520000000004</v>
      </c>
      <c r="AR386">
        <v>110</v>
      </c>
      <c r="AS386">
        <v>670912.4</v>
      </c>
      <c r="AT386">
        <v>12.0406</v>
      </c>
      <c r="AU386">
        <v>-1</v>
      </c>
    </row>
    <row r="387" spans="1:47" x14ac:dyDescent="0.3">
      <c r="A387">
        <v>4.0000000000000002E-4</v>
      </c>
      <c r="B387">
        <v>0.65</v>
      </c>
      <c r="C387">
        <v>0.67</v>
      </c>
      <c r="D387">
        <v>10</v>
      </c>
      <c r="E387">
        <v>0.3</v>
      </c>
      <c r="F387">
        <v>1.768</v>
      </c>
      <c r="G387">
        <v>250</v>
      </c>
      <c r="H387">
        <v>326.92</v>
      </c>
      <c r="I387">
        <v>201.923076923076</v>
      </c>
      <c r="J387">
        <v>0</v>
      </c>
      <c r="K387">
        <v>451.92307599999998</v>
      </c>
      <c r="L387">
        <v>32.237099999999998</v>
      </c>
      <c r="M387">
        <v>285</v>
      </c>
      <c r="N387">
        <v>50</v>
      </c>
      <c r="O387">
        <v>110</v>
      </c>
      <c r="P387">
        <v>0</v>
      </c>
      <c r="Q387">
        <v>0</v>
      </c>
      <c r="R387">
        <v>3199</v>
      </c>
      <c r="S387">
        <v>1.7719579999999999</v>
      </c>
      <c r="T387">
        <v>368</v>
      </c>
      <c r="U387">
        <v>1037558</v>
      </c>
      <c r="V387">
        <v>22.119579999999999</v>
      </c>
      <c r="W387">
        <v>-1</v>
      </c>
      <c r="Y387">
        <v>4.0000000000000002E-4</v>
      </c>
      <c r="Z387">
        <v>0.65</v>
      </c>
      <c r="AA387">
        <v>0.67</v>
      </c>
      <c r="AB387">
        <v>10</v>
      </c>
      <c r="AC387">
        <v>0.3</v>
      </c>
      <c r="AD387">
        <v>1.768</v>
      </c>
      <c r="AE387">
        <v>250</v>
      </c>
      <c r="AF387">
        <v>326.92</v>
      </c>
      <c r="AG387">
        <v>201.923076923076</v>
      </c>
      <c r="AH387">
        <v>0</v>
      </c>
      <c r="AI387">
        <v>451.92307599999998</v>
      </c>
      <c r="AJ387">
        <v>32.237099999999998</v>
      </c>
      <c r="AK387">
        <v>285</v>
      </c>
      <c r="AL387">
        <v>50</v>
      </c>
      <c r="AM387">
        <v>110</v>
      </c>
      <c r="AN387">
        <v>0</v>
      </c>
      <c r="AO387">
        <v>0</v>
      </c>
      <c r="AP387">
        <v>3199</v>
      </c>
      <c r="AQ387">
        <v>1.7719579999999999</v>
      </c>
      <c r="AR387">
        <v>178</v>
      </c>
      <c r="AS387">
        <v>501862.5</v>
      </c>
      <c r="AT387">
        <v>15.33414</v>
      </c>
      <c r="AU387">
        <v>-1</v>
      </c>
    </row>
    <row r="388" spans="1:47" x14ac:dyDescent="0.3">
      <c r="A388" t="s">
        <v>74</v>
      </c>
      <c r="B388" t="s">
        <v>74</v>
      </c>
      <c r="C388" t="s">
        <v>74</v>
      </c>
      <c r="D388" t="s">
        <v>74</v>
      </c>
      <c r="E388" t="s">
        <v>74</v>
      </c>
      <c r="F388" t="s">
        <v>74</v>
      </c>
      <c r="G388" t="s">
        <v>75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74</v>
      </c>
      <c r="N388">
        <v>130</v>
      </c>
      <c r="Y388" t="s">
        <v>74</v>
      </c>
      <c r="Z388" t="s">
        <v>74</v>
      </c>
      <c r="AA388" t="s">
        <v>74</v>
      </c>
      <c r="AB388" t="s">
        <v>74</v>
      </c>
      <c r="AC388" t="s">
        <v>74</v>
      </c>
      <c r="AD388" t="s">
        <v>74</v>
      </c>
      <c r="AE388" t="s">
        <v>75</v>
      </c>
      <c r="AF388" t="s">
        <v>74</v>
      </c>
      <c r="AG388" t="s">
        <v>74</v>
      </c>
      <c r="AH388" t="s">
        <v>74</v>
      </c>
      <c r="AI388" t="s">
        <v>74</v>
      </c>
      <c r="AJ388" t="s">
        <v>74</v>
      </c>
      <c r="AK388" t="s">
        <v>74</v>
      </c>
      <c r="AL388">
        <v>130</v>
      </c>
    </row>
    <row r="389" spans="1:47" x14ac:dyDescent="0.3">
      <c r="A389">
        <v>4.0000000000000002E-4</v>
      </c>
      <c r="B389">
        <v>0.65</v>
      </c>
      <c r="C389">
        <v>0.67</v>
      </c>
      <c r="D389">
        <v>10</v>
      </c>
      <c r="E389">
        <v>0.3</v>
      </c>
      <c r="F389">
        <v>1.768</v>
      </c>
      <c r="G389">
        <v>250</v>
      </c>
      <c r="H389">
        <v>326.92</v>
      </c>
      <c r="I389">
        <v>201.923076923076</v>
      </c>
      <c r="J389">
        <v>0</v>
      </c>
      <c r="K389">
        <v>451.92307599999998</v>
      </c>
      <c r="L389">
        <v>34.015160000000002</v>
      </c>
      <c r="M389">
        <v>305</v>
      </c>
      <c r="N389">
        <v>50</v>
      </c>
      <c r="O389">
        <v>130</v>
      </c>
      <c r="P389">
        <v>0</v>
      </c>
      <c r="Q389">
        <v>0</v>
      </c>
      <c r="R389">
        <v>2651</v>
      </c>
      <c r="S389">
        <v>0.58813029999999999</v>
      </c>
      <c r="T389">
        <v>369</v>
      </c>
      <c r="U389">
        <v>3134520</v>
      </c>
      <c r="V389">
        <v>22.149989999999999</v>
      </c>
      <c r="W389">
        <v>-1</v>
      </c>
      <c r="Y389">
        <v>4.0000000000000002E-4</v>
      </c>
      <c r="Z389">
        <v>0.65</v>
      </c>
      <c r="AA389">
        <v>0.67</v>
      </c>
      <c r="AB389">
        <v>10</v>
      </c>
      <c r="AC389">
        <v>0.3</v>
      </c>
      <c r="AD389">
        <v>1.768</v>
      </c>
      <c r="AE389">
        <v>250</v>
      </c>
      <c r="AF389">
        <v>326.92</v>
      </c>
      <c r="AG389">
        <v>201.923076923076</v>
      </c>
      <c r="AH389">
        <v>0</v>
      </c>
      <c r="AI389">
        <v>451.92307599999998</v>
      </c>
      <c r="AJ389">
        <v>34.015160000000002</v>
      </c>
      <c r="AK389">
        <v>305</v>
      </c>
      <c r="AL389">
        <v>50</v>
      </c>
      <c r="AM389">
        <v>130</v>
      </c>
      <c r="AN389">
        <v>0</v>
      </c>
      <c r="AO389">
        <v>0</v>
      </c>
      <c r="AP389">
        <v>2651</v>
      </c>
      <c r="AQ389">
        <v>0.58813029999999999</v>
      </c>
      <c r="AR389">
        <v>237</v>
      </c>
      <c r="AS389">
        <v>2013228</v>
      </c>
      <c r="AT389">
        <v>17.711580000000001</v>
      </c>
      <c r="AU389">
        <v>-1</v>
      </c>
    </row>
    <row r="390" spans="1:47" x14ac:dyDescent="0.3">
      <c r="A390">
        <v>4.0000000000000002E-4</v>
      </c>
      <c r="B390">
        <v>0.65</v>
      </c>
      <c r="C390">
        <v>0.67</v>
      </c>
      <c r="D390">
        <v>10</v>
      </c>
      <c r="E390">
        <v>0.3</v>
      </c>
      <c r="F390">
        <v>1.768</v>
      </c>
      <c r="G390">
        <v>250</v>
      </c>
      <c r="H390">
        <v>326.92</v>
      </c>
      <c r="I390">
        <v>201.923076923076</v>
      </c>
      <c r="J390">
        <v>10</v>
      </c>
      <c r="K390">
        <v>461.92307599999998</v>
      </c>
      <c r="L390">
        <v>33.436100000000003</v>
      </c>
      <c r="M390">
        <v>305</v>
      </c>
      <c r="N390">
        <v>50</v>
      </c>
      <c r="O390">
        <v>130</v>
      </c>
      <c r="P390">
        <v>0</v>
      </c>
      <c r="Q390">
        <v>0</v>
      </c>
      <c r="R390">
        <v>2524</v>
      </c>
      <c r="S390">
        <v>0.58121420000000001</v>
      </c>
      <c r="T390">
        <v>336</v>
      </c>
      <c r="U390">
        <v>2888160</v>
      </c>
      <c r="V390">
        <v>21.124420000000001</v>
      </c>
      <c r="W390">
        <v>-1</v>
      </c>
      <c r="Y390">
        <v>4.0000000000000002E-4</v>
      </c>
      <c r="Z390">
        <v>0.65</v>
      </c>
      <c r="AA390">
        <v>0.67</v>
      </c>
      <c r="AB390">
        <v>10</v>
      </c>
      <c r="AC390">
        <v>0.3</v>
      </c>
      <c r="AD390">
        <v>1.768</v>
      </c>
      <c r="AE390">
        <v>250</v>
      </c>
      <c r="AF390">
        <v>326.92</v>
      </c>
      <c r="AG390">
        <v>201.923076923076</v>
      </c>
      <c r="AH390">
        <v>10</v>
      </c>
      <c r="AI390">
        <v>461.92307599999998</v>
      </c>
      <c r="AJ390">
        <v>33.436100000000003</v>
      </c>
      <c r="AK390">
        <v>305</v>
      </c>
      <c r="AL390">
        <v>50</v>
      </c>
      <c r="AM390">
        <v>130</v>
      </c>
      <c r="AN390">
        <v>0</v>
      </c>
      <c r="AO390">
        <v>0</v>
      </c>
      <c r="AP390">
        <v>2524</v>
      </c>
      <c r="AQ390">
        <v>0.58121420000000001</v>
      </c>
      <c r="AR390">
        <v>208</v>
      </c>
      <c r="AS390">
        <v>1787908</v>
      </c>
      <c r="AT390">
        <v>16.58446</v>
      </c>
      <c r="AU390">
        <v>-1</v>
      </c>
    </row>
    <row r="391" spans="1:47" x14ac:dyDescent="0.3">
      <c r="A391">
        <v>4.0000000000000002E-4</v>
      </c>
      <c r="B391">
        <v>0.65</v>
      </c>
      <c r="C391">
        <v>0.67</v>
      </c>
      <c r="D391">
        <v>10</v>
      </c>
      <c r="E391">
        <v>0.3</v>
      </c>
      <c r="F391">
        <v>1.768</v>
      </c>
      <c r="G391">
        <v>250</v>
      </c>
      <c r="H391">
        <v>326.92</v>
      </c>
      <c r="I391">
        <v>201.923076923076</v>
      </c>
      <c r="J391">
        <v>20</v>
      </c>
      <c r="K391">
        <v>471.92307599999998</v>
      </c>
      <c r="L391">
        <v>32.874250000000004</v>
      </c>
      <c r="M391">
        <v>305</v>
      </c>
      <c r="N391">
        <v>50</v>
      </c>
      <c r="O391">
        <v>130</v>
      </c>
      <c r="P391">
        <v>0</v>
      </c>
      <c r="Q391">
        <v>0</v>
      </c>
      <c r="R391">
        <v>2398</v>
      </c>
      <c r="S391">
        <v>0.60191930000000005</v>
      </c>
      <c r="T391">
        <v>358</v>
      </c>
      <c r="U391">
        <v>2971412</v>
      </c>
      <c r="V391">
        <v>21.813230000000001</v>
      </c>
      <c r="W391">
        <v>-1</v>
      </c>
      <c r="Y391">
        <v>4.0000000000000002E-4</v>
      </c>
      <c r="Z391">
        <v>0.65</v>
      </c>
      <c r="AA391">
        <v>0.67</v>
      </c>
      <c r="AB391">
        <v>10</v>
      </c>
      <c r="AC391">
        <v>0.3</v>
      </c>
      <c r="AD391">
        <v>1.768</v>
      </c>
      <c r="AE391">
        <v>250</v>
      </c>
      <c r="AF391">
        <v>326.92</v>
      </c>
      <c r="AG391">
        <v>201.923076923076</v>
      </c>
      <c r="AH391">
        <v>20</v>
      </c>
      <c r="AI391">
        <v>471.92307599999998</v>
      </c>
      <c r="AJ391">
        <v>32.874250000000004</v>
      </c>
      <c r="AK391">
        <v>305</v>
      </c>
      <c r="AL391">
        <v>50</v>
      </c>
      <c r="AM391">
        <v>130</v>
      </c>
      <c r="AN391">
        <v>0</v>
      </c>
      <c r="AO391">
        <v>0</v>
      </c>
      <c r="AP391">
        <v>2398</v>
      </c>
      <c r="AQ391">
        <v>0.60191930000000005</v>
      </c>
      <c r="AR391">
        <v>214</v>
      </c>
      <c r="AS391">
        <v>1776207</v>
      </c>
      <c r="AT391">
        <v>16.82367</v>
      </c>
      <c r="AU391">
        <v>-1</v>
      </c>
    </row>
    <row r="392" spans="1:47" x14ac:dyDescent="0.3">
      <c r="A392">
        <v>4.0000000000000002E-4</v>
      </c>
      <c r="B392">
        <v>0.65</v>
      </c>
      <c r="C392">
        <v>0.67</v>
      </c>
      <c r="D392">
        <v>10</v>
      </c>
      <c r="E392">
        <v>0.3</v>
      </c>
      <c r="F392">
        <v>1.768</v>
      </c>
      <c r="G392">
        <v>250</v>
      </c>
      <c r="H392">
        <v>326.92</v>
      </c>
      <c r="I392">
        <v>201.923076923076</v>
      </c>
      <c r="J392">
        <v>30</v>
      </c>
      <c r="K392">
        <v>481.92307599999998</v>
      </c>
      <c r="L392">
        <v>32.328940000000003</v>
      </c>
      <c r="M392">
        <v>305</v>
      </c>
      <c r="N392">
        <v>50</v>
      </c>
      <c r="O392">
        <v>130</v>
      </c>
      <c r="P392">
        <v>0</v>
      </c>
      <c r="Q392">
        <v>0</v>
      </c>
      <c r="R392">
        <v>2410</v>
      </c>
      <c r="S392">
        <v>0.67867379999999999</v>
      </c>
      <c r="T392">
        <v>358</v>
      </c>
      <c r="U392">
        <v>2635361</v>
      </c>
      <c r="V392">
        <v>21.813230000000001</v>
      </c>
      <c r="W392">
        <v>-1</v>
      </c>
      <c r="Y392">
        <v>4.0000000000000002E-4</v>
      </c>
      <c r="Z392">
        <v>0.65</v>
      </c>
      <c r="AA392">
        <v>0.67</v>
      </c>
      <c r="AB392">
        <v>10</v>
      </c>
      <c r="AC392">
        <v>0.3</v>
      </c>
      <c r="AD392">
        <v>1.768</v>
      </c>
      <c r="AE392">
        <v>250</v>
      </c>
      <c r="AF392">
        <v>326.92</v>
      </c>
      <c r="AG392">
        <v>201.923076923076</v>
      </c>
      <c r="AH392">
        <v>30</v>
      </c>
      <c r="AI392">
        <v>481.92307599999998</v>
      </c>
      <c r="AJ392">
        <v>32.328940000000003</v>
      </c>
      <c r="AK392">
        <v>305</v>
      </c>
      <c r="AL392">
        <v>50</v>
      </c>
      <c r="AM392">
        <v>130</v>
      </c>
      <c r="AN392">
        <v>0</v>
      </c>
      <c r="AO392">
        <v>0</v>
      </c>
      <c r="AP392">
        <v>2410</v>
      </c>
      <c r="AQ392">
        <v>0.67867379999999999</v>
      </c>
      <c r="AR392">
        <v>203</v>
      </c>
      <c r="AS392">
        <v>1494353</v>
      </c>
      <c r="AT392">
        <v>16.382529999999999</v>
      </c>
      <c r="AU392">
        <v>-1</v>
      </c>
    </row>
    <row r="393" spans="1:47" x14ac:dyDescent="0.3">
      <c r="A393">
        <v>4.0000000000000002E-4</v>
      </c>
      <c r="B393">
        <v>0.65</v>
      </c>
      <c r="C393">
        <v>0.67</v>
      </c>
      <c r="D393">
        <v>10</v>
      </c>
      <c r="E393">
        <v>0.3</v>
      </c>
      <c r="F393">
        <v>1.768</v>
      </c>
      <c r="G393">
        <v>250</v>
      </c>
      <c r="H393">
        <v>326.92</v>
      </c>
      <c r="I393">
        <v>201.923076923076</v>
      </c>
      <c r="J393">
        <v>40</v>
      </c>
      <c r="K393">
        <v>491.92307599999998</v>
      </c>
      <c r="L393">
        <v>31.79956</v>
      </c>
      <c r="M393">
        <v>305</v>
      </c>
      <c r="N393">
        <v>50</v>
      </c>
      <c r="O393">
        <v>130</v>
      </c>
      <c r="P393">
        <v>0</v>
      </c>
      <c r="Q393">
        <v>0</v>
      </c>
      <c r="R393">
        <v>2437</v>
      </c>
      <c r="S393">
        <v>0.71921139999999995</v>
      </c>
      <c r="T393">
        <v>372</v>
      </c>
      <c r="U393">
        <v>2584071</v>
      </c>
      <c r="V393">
        <v>22.24099</v>
      </c>
      <c r="W393">
        <v>-1</v>
      </c>
      <c r="Y393">
        <v>4.0000000000000002E-4</v>
      </c>
      <c r="Z393">
        <v>0.65</v>
      </c>
      <c r="AA393">
        <v>0.67</v>
      </c>
      <c r="AB393">
        <v>10</v>
      </c>
      <c r="AC393">
        <v>0.3</v>
      </c>
      <c r="AD393">
        <v>1.768</v>
      </c>
      <c r="AE393">
        <v>250</v>
      </c>
      <c r="AF393">
        <v>326.92</v>
      </c>
      <c r="AG393">
        <v>201.923076923076</v>
      </c>
      <c r="AH393">
        <v>40</v>
      </c>
      <c r="AI393">
        <v>491.92307599999998</v>
      </c>
      <c r="AJ393">
        <v>31.79956</v>
      </c>
      <c r="AK393">
        <v>305</v>
      </c>
      <c r="AL393">
        <v>50</v>
      </c>
      <c r="AM393">
        <v>130</v>
      </c>
      <c r="AN393">
        <v>0</v>
      </c>
      <c r="AO393">
        <v>0</v>
      </c>
      <c r="AP393">
        <v>2437</v>
      </c>
      <c r="AQ393">
        <v>0.71921139999999995</v>
      </c>
      <c r="AR393">
        <v>185</v>
      </c>
      <c r="AS393">
        <v>1285089</v>
      </c>
      <c r="AT393">
        <v>15.634589999999999</v>
      </c>
      <c r="AU393">
        <v>-1</v>
      </c>
    </row>
    <row r="394" spans="1:47" x14ac:dyDescent="0.3">
      <c r="A394">
        <v>4.0000000000000002E-4</v>
      </c>
      <c r="B394">
        <v>0.65</v>
      </c>
      <c r="C394">
        <v>0.67</v>
      </c>
      <c r="D394">
        <v>10</v>
      </c>
      <c r="E394">
        <v>0.3</v>
      </c>
      <c r="F394">
        <v>1.768</v>
      </c>
      <c r="G394">
        <v>250</v>
      </c>
      <c r="H394">
        <v>326.92</v>
      </c>
      <c r="I394">
        <v>201.923076923076</v>
      </c>
      <c r="J394">
        <v>50</v>
      </c>
      <c r="K394">
        <v>501.92307599999998</v>
      </c>
      <c r="L394">
        <v>31.285489999999999</v>
      </c>
      <c r="M394">
        <v>305</v>
      </c>
      <c r="N394">
        <v>50</v>
      </c>
      <c r="O394">
        <v>130</v>
      </c>
      <c r="P394">
        <v>0</v>
      </c>
      <c r="Q394">
        <v>0</v>
      </c>
      <c r="R394">
        <v>2332</v>
      </c>
      <c r="S394">
        <v>0.73463590000000001</v>
      </c>
      <c r="T394">
        <v>386</v>
      </c>
      <c r="U394">
        <v>2625024</v>
      </c>
      <c r="V394">
        <v>22.661079999999998</v>
      </c>
      <c r="W394">
        <v>-1</v>
      </c>
      <c r="Y394">
        <v>4.0000000000000002E-4</v>
      </c>
      <c r="Z394">
        <v>0.65</v>
      </c>
      <c r="AA394">
        <v>0.67</v>
      </c>
      <c r="AB394">
        <v>10</v>
      </c>
      <c r="AC394">
        <v>0.3</v>
      </c>
      <c r="AD394">
        <v>1.768</v>
      </c>
      <c r="AE394">
        <v>250</v>
      </c>
      <c r="AF394">
        <v>326.92</v>
      </c>
      <c r="AG394">
        <v>201.923076923076</v>
      </c>
      <c r="AH394">
        <v>50</v>
      </c>
      <c r="AI394">
        <v>501.92307599999998</v>
      </c>
      <c r="AJ394">
        <v>31.285489999999999</v>
      </c>
      <c r="AK394">
        <v>305</v>
      </c>
      <c r="AL394">
        <v>50</v>
      </c>
      <c r="AM394">
        <v>130</v>
      </c>
      <c r="AN394">
        <v>0</v>
      </c>
      <c r="AO394">
        <v>0</v>
      </c>
      <c r="AP394">
        <v>2332</v>
      </c>
      <c r="AQ394">
        <v>0.73463590000000001</v>
      </c>
      <c r="AR394">
        <v>190</v>
      </c>
      <c r="AS394">
        <v>1292110</v>
      </c>
      <c r="AT394">
        <v>15.845800000000001</v>
      </c>
      <c r="AU394">
        <v>-1</v>
      </c>
    </row>
    <row r="395" spans="1:47" x14ac:dyDescent="0.3">
      <c r="A395">
        <v>4.0000000000000002E-4</v>
      </c>
      <c r="B395">
        <v>0.65</v>
      </c>
      <c r="C395">
        <v>0.67</v>
      </c>
      <c r="D395">
        <v>10</v>
      </c>
      <c r="E395">
        <v>0.3</v>
      </c>
      <c r="F395">
        <v>1.768</v>
      </c>
      <c r="G395">
        <v>250</v>
      </c>
      <c r="H395">
        <v>326.92</v>
      </c>
      <c r="I395">
        <v>201.923076923076</v>
      </c>
      <c r="J395">
        <v>60</v>
      </c>
      <c r="K395">
        <v>511.92307599999998</v>
      </c>
      <c r="L395">
        <v>30.786169999999998</v>
      </c>
      <c r="M395">
        <v>305</v>
      </c>
      <c r="N395">
        <v>50</v>
      </c>
      <c r="O395">
        <v>130</v>
      </c>
      <c r="P395">
        <v>0</v>
      </c>
      <c r="Q395">
        <v>0</v>
      </c>
      <c r="R395">
        <v>2258</v>
      </c>
      <c r="S395">
        <v>0.73986189999999996</v>
      </c>
      <c r="T395">
        <v>357</v>
      </c>
      <c r="U395">
        <v>2410658</v>
      </c>
      <c r="V395">
        <v>21.78237</v>
      </c>
      <c r="W395">
        <v>-1</v>
      </c>
      <c r="Y395">
        <v>4.0000000000000002E-4</v>
      </c>
      <c r="Z395">
        <v>0.65</v>
      </c>
      <c r="AA395">
        <v>0.67</v>
      </c>
      <c r="AB395">
        <v>10</v>
      </c>
      <c r="AC395">
        <v>0.3</v>
      </c>
      <c r="AD395">
        <v>1.768</v>
      </c>
      <c r="AE395">
        <v>250</v>
      </c>
      <c r="AF395">
        <v>326.92</v>
      </c>
      <c r="AG395">
        <v>201.923076923076</v>
      </c>
      <c r="AH395">
        <v>60</v>
      </c>
      <c r="AI395">
        <v>511.92307599999998</v>
      </c>
      <c r="AJ395">
        <v>30.786169999999998</v>
      </c>
      <c r="AK395">
        <v>305</v>
      </c>
      <c r="AL395">
        <v>50</v>
      </c>
      <c r="AM395">
        <v>130</v>
      </c>
      <c r="AN395">
        <v>0</v>
      </c>
      <c r="AO395">
        <v>0</v>
      </c>
      <c r="AP395">
        <v>2258</v>
      </c>
      <c r="AQ395">
        <v>0.73986189999999996</v>
      </c>
      <c r="AR395">
        <v>178</v>
      </c>
      <c r="AS395">
        <v>1201953</v>
      </c>
      <c r="AT395">
        <v>15.33414</v>
      </c>
      <c r="AU395">
        <v>-1</v>
      </c>
    </row>
    <row r="396" spans="1:47" x14ac:dyDescent="0.3">
      <c r="A396">
        <v>4.0000000000000002E-4</v>
      </c>
      <c r="B396">
        <v>0.65</v>
      </c>
      <c r="C396">
        <v>0.67</v>
      </c>
      <c r="D396">
        <v>10</v>
      </c>
      <c r="E396">
        <v>0.3</v>
      </c>
      <c r="F396">
        <v>1.768</v>
      </c>
      <c r="G396">
        <v>250</v>
      </c>
      <c r="H396">
        <v>326.92</v>
      </c>
      <c r="I396">
        <v>201.923076923076</v>
      </c>
      <c r="J396">
        <v>70</v>
      </c>
      <c r="K396">
        <v>521.92307600000004</v>
      </c>
      <c r="L396">
        <v>30.30104</v>
      </c>
      <c r="M396">
        <v>305</v>
      </c>
      <c r="N396">
        <v>50</v>
      </c>
      <c r="O396">
        <v>130</v>
      </c>
      <c r="P396">
        <v>0</v>
      </c>
      <c r="Q396">
        <v>0</v>
      </c>
      <c r="R396">
        <v>703</v>
      </c>
      <c r="S396">
        <v>0.27310469999999998</v>
      </c>
      <c r="T396">
        <v>326</v>
      </c>
      <c r="U396">
        <v>5963573</v>
      </c>
      <c r="V396">
        <v>20.80414</v>
      </c>
      <c r="W396">
        <v>-1</v>
      </c>
      <c r="Y396">
        <v>4.0000000000000002E-4</v>
      </c>
      <c r="Z396">
        <v>0.65</v>
      </c>
      <c r="AA396">
        <v>0.67</v>
      </c>
      <c r="AB396">
        <v>10</v>
      </c>
      <c r="AC396">
        <v>0.3</v>
      </c>
      <c r="AD396">
        <v>1.768</v>
      </c>
      <c r="AE396">
        <v>250</v>
      </c>
      <c r="AF396">
        <v>326.92</v>
      </c>
      <c r="AG396">
        <v>201.923076923076</v>
      </c>
      <c r="AH396">
        <v>70</v>
      </c>
      <c r="AI396">
        <v>521.92307600000004</v>
      </c>
      <c r="AJ396">
        <v>30.30104</v>
      </c>
      <c r="AK396">
        <v>305</v>
      </c>
      <c r="AL396">
        <v>50</v>
      </c>
      <c r="AM396">
        <v>130</v>
      </c>
      <c r="AN396">
        <v>0</v>
      </c>
      <c r="AO396">
        <v>0</v>
      </c>
      <c r="AP396">
        <v>703</v>
      </c>
      <c r="AQ396">
        <v>0.27310469999999998</v>
      </c>
      <c r="AR396">
        <v>160</v>
      </c>
      <c r="AS396">
        <v>2926907</v>
      </c>
      <c r="AT396">
        <v>14.53374</v>
      </c>
      <c r="AU396">
        <v>-1</v>
      </c>
    </row>
    <row r="397" spans="1:47" x14ac:dyDescent="0.3">
      <c r="A397">
        <v>4.0000000000000002E-4</v>
      </c>
      <c r="B397">
        <v>0.65</v>
      </c>
      <c r="C397">
        <v>0.67</v>
      </c>
      <c r="D397">
        <v>10</v>
      </c>
      <c r="E397">
        <v>0.3</v>
      </c>
      <c r="F397">
        <v>1.768</v>
      </c>
      <c r="G397">
        <v>250</v>
      </c>
      <c r="H397">
        <v>326.92</v>
      </c>
      <c r="I397">
        <v>201.923076923076</v>
      </c>
      <c r="J397">
        <v>80</v>
      </c>
      <c r="K397">
        <v>531.92307600000004</v>
      </c>
      <c r="L397">
        <v>29.82957</v>
      </c>
      <c r="M397">
        <v>305</v>
      </c>
      <c r="N397">
        <v>50</v>
      </c>
      <c r="O397">
        <v>130</v>
      </c>
      <c r="P397">
        <v>0</v>
      </c>
      <c r="Q397">
        <v>0</v>
      </c>
      <c r="R397">
        <v>634</v>
      </c>
      <c r="S397">
        <v>0.2413671</v>
      </c>
      <c r="T397">
        <v>333</v>
      </c>
      <c r="U397">
        <v>6892619</v>
      </c>
      <c r="V397">
        <v>21.02882</v>
      </c>
      <c r="W397">
        <v>-1</v>
      </c>
      <c r="Y397">
        <v>4.0000000000000002E-4</v>
      </c>
      <c r="Z397">
        <v>0.65</v>
      </c>
      <c r="AA397">
        <v>0.67</v>
      </c>
      <c r="AB397">
        <v>10</v>
      </c>
      <c r="AC397">
        <v>0.3</v>
      </c>
      <c r="AD397">
        <v>1.768</v>
      </c>
      <c r="AE397">
        <v>250</v>
      </c>
      <c r="AF397">
        <v>326.92</v>
      </c>
      <c r="AG397">
        <v>201.923076923076</v>
      </c>
      <c r="AH397">
        <v>80</v>
      </c>
      <c r="AI397">
        <v>531.92307600000004</v>
      </c>
      <c r="AJ397">
        <v>29.82957</v>
      </c>
      <c r="AK397">
        <v>305</v>
      </c>
      <c r="AL397">
        <v>50</v>
      </c>
      <c r="AM397">
        <v>130</v>
      </c>
      <c r="AN397">
        <v>0</v>
      </c>
      <c r="AO397">
        <v>0</v>
      </c>
      <c r="AP397">
        <v>634</v>
      </c>
      <c r="AQ397">
        <v>0.2413671</v>
      </c>
      <c r="AR397">
        <v>155</v>
      </c>
      <c r="AS397">
        <v>3208276</v>
      </c>
      <c r="AT397">
        <v>14.30364</v>
      </c>
      <c r="AU397">
        <v>-1</v>
      </c>
    </row>
    <row r="398" spans="1:47" x14ac:dyDescent="0.3">
      <c r="A398">
        <v>4.0000000000000002E-4</v>
      </c>
      <c r="B398">
        <v>0.65</v>
      </c>
      <c r="C398">
        <v>0.67</v>
      </c>
      <c r="D398">
        <v>10</v>
      </c>
      <c r="E398">
        <v>0.3</v>
      </c>
      <c r="F398">
        <v>1.768</v>
      </c>
      <c r="G398">
        <v>250</v>
      </c>
      <c r="H398">
        <v>326.92</v>
      </c>
      <c r="I398">
        <v>201.923076923076</v>
      </c>
      <c r="J398">
        <v>90</v>
      </c>
      <c r="K398">
        <v>541.92307600000004</v>
      </c>
      <c r="L398">
        <v>29.371259999999999</v>
      </c>
      <c r="M398">
        <v>305</v>
      </c>
      <c r="N398">
        <v>50</v>
      </c>
      <c r="O398">
        <v>130</v>
      </c>
      <c r="P398">
        <v>0</v>
      </c>
      <c r="Q398">
        <v>0</v>
      </c>
      <c r="R398">
        <v>641</v>
      </c>
      <c r="S398">
        <v>0.2601581</v>
      </c>
      <c r="T398">
        <v>336</v>
      </c>
      <c r="U398">
        <v>6452382</v>
      </c>
      <c r="V398">
        <v>21.124420000000001</v>
      </c>
      <c r="W398">
        <v>-1</v>
      </c>
      <c r="Y398">
        <v>4.0000000000000002E-4</v>
      </c>
      <c r="Z398">
        <v>0.65</v>
      </c>
      <c r="AA398">
        <v>0.67</v>
      </c>
      <c r="AB398">
        <v>10</v>
      </c>
      <c r="AC398">
        <v>0.3</v>
      </c>
      <c r="AD398">
        <v>1.768</v>
      </c>
      <c r="AE398">
        <v>250</v>
      </c>
      <c r="AF398">
        <v>326.92</v>
      </c>
      <c r="AG398">
        <v>201.923076923076</v>
      </c>
      <c r="AH398">
        <v>90</v>
      </c>
      <c r="AI398">
        <v>541.92307600000004</v>
      </c>
      <c r="AJ398">
        <v>29.371259999999999</v>
      </c>
      <c r="AK398">
        <v>305</v>
      </c>
      <c r="AL398">
        <v>50</v>
      </c>
      <c r="AM398">
        <v>130</v>
      </c>
      <c r="AN398">
        <v>0</v>
      </c>
      <c r="AO398">
        <v>0</v>
      </c>
      <c r="AP398">
        <v>641</v>
      </c>
      <c r="AQ398">
        <v>0.2601581</v>
      </c>
      <c r="AR398">
        <v>145</v>
      </c>
      <c r="AS398">
        <v>2784510</v>
      </c>
      <c r="AT398">
        <v>13.83221</v>
      </c>
      <c r="AU398">
        <v>-1</v>
      </c>
    </row>
    <row r="399" spans="1:47" x14ac:dyDescent="0.3">
      <c r="A399">
        <v>4.0000000000000002E-4</v>
      </c>
      <c r="B399">
        <v>0.65</v>
      </c>
      <c r="C399">
        <v>0.67</v>
      </c>
      <c r="D399">
        <v>10</v>
      </c>
      <c r="E399">
        <v>0.3</v>
      </c>
      <c r="F399">
        <v>1.768</v>
      </c>
      <c r="G399">
        <v>250</v>
      </c>
      <c r="H399">
        <v>326.92</v>
      </c>
      <c r="I399">
        <v>201.923076923076</v>
      </c>
      <c r="J399">
        <v>100</v>
      </c>
      <c r="K399">
        <v>551.92307600000004</v>
      </c>
      <c r="L399">
        <v>28.925619999999999</v>
      </c>
      <c r="M399">
        <v>305</v>
      </c>
      <c r="N399">
        <v>50</v>
      </c>
      <c r="O399">
        <v>130</v>
      </c>
      <c r="P399">
        <v>0</v>
      </c>
      <c r="Q399">
        <v>0</v>
      </c>
      <c r="R399">
        <v>630</v>
      </c>
      <c r="S399">
        <v>0.30568699999999999</v>
      </c>
      <c r="T399">
        <v>327</v>
      </c>
      <c r="U399">
        <v>5344277</v>
      </c>
      <c r="V399">
        <v>20.836379999999998</v>
      </c>
      <c r="W399">
        <v>-1</v>
      </c>
      <c r="Y399">
        <v>4.0000000000000002E-4</v>
      </c>
      <c r="Z399">
        <v>0.65</v>
      </c>
      <c r="AA399">
        <v>0.67</v>
      </c>
      <c r="AB399">
        <v>10</v>
      </c>
      <c r="AC399">
        <v>0.3</v>
      </c>
      <c r="AD399">
        <v>1.768</v>
      </c>
      <c r="AE399">
        <v>250</v>
      </c>
      <c r="AF399">
        <v>326.92</v>
      </c>
      <c r="AG399">
        <v>201.923076923076</v>
      </c>
      <c r="AH399">
        <v>100</v>
      </c>
      <c r="AI399">
        <v>551.92307600000004</v>
      </c>
      <c r="AJ399">
        <v>28.925619999999999</v>
      </c>
      <c r="AK399">
        <v>305</v>
      </c>
      <c r="AL399">
        <v>50</v>
      </c>
      <c r="AM399">
        <v>130</v>
      </c>
      <c r="AN399">
        <v>0</v>
      </c>
      <c r="AO399">
        <v>0</v>
      </c>
      <c r="AP399">
        <v>630</v>
      </c>
      <c r="AQ399">
        <v>0.30568699999999999</v>
      </c>
      <c r="AR399">
        <v>141</v>
      </c>
      <c r="AS399">
        <v>2304413</v>
      </c>
      <c r="AT399">
        <v>13.63917</v>
      </c>
      <c r="AU399">
        <v>-1</v>
      </c>
    </row>
    <row r="400" spans="1:47" x14ac:dyDescent="0.3">
      <c r="A400">
        <v>4.0000000000000002E-4</v>
      </c>
      <c r="B400">
        <v>0.65</v>
      </c>
      <c r="C400">
        <v>0.67</v>
      </c>
      <c r="D400">
        <v>10</v>
      </c>
      <c r="E400">
        <v>0.3</v>
      </c>
      <c r="F400">
        <v>1.768</v>
      </c>
      <c r="G400">
        <v>250</v>
      </c>
      <c r="H400">
        <v>326.92</v>
      </c>
      <c r="I400">
        <v>201.923076923076</v>
      </c>
      <c r="J400">
        <v>0</v>
      </c>
      <c r="K400">
        <v>451.92307599999998</v>
      </c>
      <c r="L400">
        <v>34.015160000000002</v>
      </c>
      <c r="M400">
        <v>305</v>
      </c>
      <c r="N400">
        <v>50</v>
      </c>
      <c r="O400">
        <v>130</v>
      </c>
      <c r="P400">
        <v>0</v>
      </c>
      <c r="Q400">
        <v>0</v>
      </c>
      <c r="R400">
        <v>2651</v>
      </c>
      <c r="S400">
        <v>0.58813029999999999</v>
      </c>
      <c r="T400">
        <v>369</v>
      </c>
      <c r="U400">
        <v>3134520</v>
      </c>
      <c r="V400">
        <v>22.149989999999999</v>
      </c>
      <c r="W400">
        <v>-1</v>
      </c>
      <c r="Y400">
        <v>4.0000000000000002E-4</v>
      </c>
      <c r="Z400">
        <v>0.65</v>
      </c>
      <c r="AA400">
        <v>0.67</v>
      </c>
      <c r="AB400">
        <v>10</v>
      </c>
      <c r="AC400">
        <v>0.3</v>
      </c>
      <c r="AD400">
        <v>1.768</v>
      </c>
      <c r="AE400">
        <v>250</v>
      </c>
      <c r="AF400">
        <v>326.92</v>
      </c>
      <c r="AG400">
        <v>201.923076923076</v>
      </c>
      <c r="AH400">
        <v>0</v>
      </c>
      <c r="AI400">
        <v>451.92307599999998</v>
      </c>
      <c r="AJ400">
        <v>34.015160000000002</v>
      </c>
      <c r="AK400">
        <v>305</v>
      </c>
      <c r="AL400">
        <v>50</v>
      </c>
      <c r="AM400">
        <v>130</v>
      </c>
      <c r="AN400">
        <v>0</v>
      </c>
      <c r="AO400">
        <v>0</v>
      </c>
      <c r="AP400">
        <v>2651</v>
      </c>
      <c r="AQ400">
        <v>0.58813029999999999</v>
      </c>
      <c r="AR400">
        <v>237</v>
      </c>
      <c r="AS400">
        <v>2013228</v>
      </c>
      <c r="AT400">
        <v>17.711580000000001</v>
      </c>
      <c r="AU400">
        <v>-1</v>
      </c>
    </row>
    <row r="401" spans="1:47" x14ac:dyDescent="0.3">
      <c r="A401" t="s">
        <v>74</v>
      </c>
      <c r="B401" t="s">
        <v>74</v>
      </c>
      <c r="C401" t="s">
        <v>74</v>
      </c>
      <c r="D401" t="s">
        <v>74</v>
      </c>
      <c r="E401" t="s">
        <v>74</v>
      </c>
      <c r="F401" t="s">
        <v>74</v>
      </c>
      <c r="G401" t="s">
        <v>75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74</v>
      </c>
      <c r="N401">
        <v>150</v>
      </c>
      <c r="Y401" t="s">
        <v>74</v>
      </c>
      <c r="Z401" t="s">
        <v>74</v>
      </c>
      <c r="AA401" t="s">
        <v>74</v>
      </c>
      <c r="AB401" t="s">
        <v>74</v>
      </c>
      <c r="AC401" t="s">
        <v>74</v>
      </c>
      <c r="AD401" t="s">
        <v>74</v>
      </c>
      <c r="AE401" t="s">
        <v>75</v>
      </c>
      <c r="AF401" t="s">
        <v>74</v>
      </c>
      <c r="AG401" t="s">
        <v>74</v>
      </c>
      <c r="AH401" t="s">
        <v>74</v>
      </c>
      <c r="AI401" t="s">
        <v>74</v>
      </c>
      <c r="AJ401" t="s">
        <v>74</v>
      </c>
      <c r="AK401" t="s">
        <v>74</v>
      </c>
      <c r="AL401">
        <v>150</v>
      </c>
    </row>
    <row r="402" spans="1:47" x14ac:dyDescent="0.3">
      <c r="A402">
        <v>4.0000000000000002E-4</v>
      </c>
      <c r="B402">
        <v>0.65</v>
      </c>
      <c r="C402">
        <v>0.67</v>
      </c>
      <c r="D402">
        <v>10</v>
      </c>
      <c r="E402">
        <v>0.3</v>
      </c>
      <c r="F402">
        <v>1.768</v>
      </c>
      <c r="G402">
        <v>250</v>
      </c>
      <c r="H402">
        <v>326.92</v>
      </c>
      <c r="I402">
        <v>201.923076923076</v>
      </c>
      <c r="J402">
        <v>0</v>
      </c>
      <c r="K402">
        <v>451.92307599999998</v>
      </c>
      <c r="L402">
        <v>35.721760000000003</v>
      </c>
      <c r="M402">
        <v>325</v>
      </c>
      <c r="N402">
        <v>50</v>
      </c>
      <c r="O402">
        <v>150</v>
      </c>
      <c r="P402">
        <v>0</v>
      </c>
      <c r="Q402">
        <v>0</v>
      </c>
      <c r="R402">
        <v>2065</v>
      </c>
      <c r="S402">
        <v>0.19941500000000001</v>
      </c>
      <c r="T402">
        <v>373</v>
      </c>
      <c r="U402">
        <v>9344781</v>
      </c>
      <c r="V402">
        <v>22.271249999999998</v>
      </c>
      <c r="W402">
        <v>-1</v>
      </c>
      <c r="Y402">
        <v>4.0000000000000002E-4</v>
      </c>
      <c r="Z402">
        <v>0.65</v>
      </c>
      <c r="AA402">
        <v>0.67</v>
      </c>
      <c r="AB402">
        <v>10</v>
      </c>
      <c r="AC402">
        <v>0.3</v>
      </c>
      <c r="AD402">
        <v>1.768</v>
      </c>
      <c r="AE402">
        <v>250</v>
      </c>
      <c r="AF402">
        <v>326.92</v>
      </c>
      <c r="AG402">
        <v>201.923076923076</v>
      </c>
      <c r="AH402">
        <v>0</v>
      </c>
      <c r="AI402">
        <v>451.92307599999998</v>
      </c>
      <c r="AJ402">
        <v>35.721760000000003</v>
      </c>
      <c r="AK402">
        <v>325</v>
      </c>
      <c r="AL402">
        <v>50</v>
      </c>
      <c r="AM402">
        <v>150</v>
      </c>
      <c r="AN402">
        <v>0</v>
      </c>
      <c r="AO402">
        <v>0</v>
      </c>
      <c r="AP402">
        <v>2065</v>
      </c>
      <c r="AQ402">
        <v>0.19941500000000001</v>
      </c>
      <c r="AR402">
        <v>290</v>
      </c>
      <c r="AS402">
        <v>7265380</v>
      </c>
      <c r="AT402">
        <v>19.60981</v>
      </c>
      <c r="AU402">
        <v>-1</v>
      </c>
    </row>
    <row r="403" spans="1:47" x14ac:dyDescent="0.3">
      <c r="A403">
        <v>4.0000000000000002E-4</v>
      </c>
      <c r="B403">
        <v>0.65</v>
      </c>
      <c r="C403">
        <v>0.67</v>
      </c>
      <c r="D403">
        <v>10</v>
      </c>
      <c r="E403">
        <v>0.3</v>
      </c>
      <c r="F403">
        <v>1.768</v>
      </c>
      <c r="G403">
        <v>250</v>
      </c>
      <c r="H403">
        <v>326.92</v>
      </c>
      <c r="I403">
        <v>201.923076923076</v>
      </c>
      <c r="J403">
        <v>10</v>
      </c>
      <c r="K403">
        <v>461.92307599999998</v>
      </c>
      <c r="L403">
        <v>35.129460000000002</v>
      </c>
      <c r="M403">
        <v>325</v>
      </c>
      <c r="N403">
        <v>50</v>
      </c>
      <c r="O403">
        <v>150</v>
      </c>
      <c r="P403">
        <v>0</v>
      </c>
      <c r="Q403">
        <v>0</v>
      </c>
      <c r="R403">
        <v>1957</v>
      </c>
      <c r="S403">
        <v>0.1804569</v>
      </c>
      <c r="T403">
        <v>336</v>
      </c>
      <c r="U403">
        <v>9302163</v>
      </c>
      <c r="V403">
        <v>21.124420000000001</v>
      </c>
      <c r="W403">
        <v>-1</v>
      </c>
      <c r="Y403">
        <v>4.0000000000000002E-4</v>
      </c>
      <c r="Z403">
        <v>0.65</v>
      </c>
      <c r="AA403">
        <v>0.67</v>
      </c>
      <c r="AB403">
        <v>10</v>
      </c>
      <c r="AC403">
        <v>0.3</v>
      </c>
      <c r="AD403">
        <v>1.768</v>
      </c>
      <c r="AE403">
        <v>250</v>
      </c>
      <c r="AF403">
        <v>326.92</v>
      </c>
      <c r="AG403">
        <v>201.923076923076</v>
      </c>
      <c r="AH403">
        <v>10</v>
      </c>
      <c r="AI403">
        <v>461.92307599999998</v>
      </c>
      <c r="AJ403">
        <v>35.129460000000002</v>
      </c>
      <c r="AK403">
        <v>325</v>
      </c>
      <c r="AL403">
        <v>50</v>
      </c>
      <c r="AM403">
        <v>150</v>
      </c>
      <c r="AN403">
        <v>0</v>
      </c>
      <c r="AO403">
        <v>0</v>
      </c>
      <c r="AP403">
        <v>1957</v>
      </c>
      <c r="AQ403">
        <v>0.1804569</v>
      </c>
      <c r="AR403">
        <v>263</v>
      </c>
      <c r="AS403">
        <v>7281157</v>
      </c>
      <c r="AT403">
        <v>18.666060000000002</v>
      </c>
      <c r="AU403">
        <v>-1</v>
      </c>
    </row>
    <row r="404" spans="1:47" x14ac:dyDescent="0.3">
      <c r="A404">
        <v>4.0000000000000002E-4</v>
      </c>
      <c r="B404">
        <v>0.65</v>
      </c>
      <c r="C404">
        <v>0.67</v>
      </c>
      <c r="D404">
        <v>10</v>
      </c>
      <c r="E404">
        <v>0.3</v>
      </c>
      <c r="F404">
        <v>1.768</v>
      </c>
      <c r="G404">
        <v>250</v>
      </c>
      <c r="H404">
        <v>326.92</v>
      </c>
      <c r="I404">
        <v>201.923076923076</v>
      </c>
      <c r="J404">
        <v>20</v>
      </c>
      <c r="K404">
        <v>471.92307599999998</v>
      </c>
      <c r="L404">
        <v>34.554070000000003</v>
      </c>
      <c r="M404">
        <v>325</v>
      </c>
      <c r="N404">
        <v>50</v>
      </c>
      <c r="O404">
        <v>150</v>
      </c>
      <c r="P404">
        <v>0</v>
      </c>
      <c r="Q404">
        <v>0</v>
      </c>
      <c r="R404">
        <v>2050</v>
      </c>
      <c r="S404">
        <v>0.21005960000000001</v>
      </c>
      <c r="T404">
        <v>330</v>
      </c>
      <c r="U404">
        <v>7848552</v>
      </c>
      <c r="V404">
        <v>20.93281</v>
      </c>
      <c r="W404">
        <v>-1</v>
      </c>
      <c r="Y404">
        <v>4.0000000000000002E-4</v>
      </c>
      <c r="Z404">
        <v>0.65</v>
      </c>
      <c r="AA404">
        <v>0.67</v>
      </c>
      <c r="AB404">
        <v>10</v>
      </c>
      <c r="AC404">
        <v>0.3</v>
      </c>
      <c r="AD404">
        <v>1.768</v>
      </c>
      <c r="AE404">
        <v>250</v>
      </c>
      <c r="AF404">
        <v>326.92</v>
      </c>
      <c r="AG404">
        <v>201.923076923076</v>
      </c>
      <c r="AH404">
        <v>20</v>
      </c>
      <c r="AI404">
        <v>471.92307599999998</v>
      </c>
      <c r="AJ404">
        <v>34.554070000000003</v>
      </c>
      <c r="AK404">
        <v>325</v>
      </c>
      <c r="AL404">
        <v>50</v>
      </c>
      <c r="AM404">
        <v>150</v>
      </c>
      <c r="AN404">
        <v>0</v>
      </c>
      <c r="AO404">
        <v>0</v>
      </c>
      <c r="AP404">
        <v>2050</v>
      </c>
      <c r="AQ404">
        <v>0.21005960000000001</v>
      </c>
      <c r="AR404">
        <v>258</v>
      </c>
      <c r="AS404">
        <v>6136140</v>
      </c>
      <c r="AT404">
        <v>18.4862</v>
      </c>
      <c r="AU404">
        <v>-1</v>
      </c>
    </row>
    <row r="405" spans="1:47" x14ac:dyDescent="0.3">
      <c r="A405">
        <v>4.0000000000000002E-4</v>
      </c>
      <c r="B405">
        <v>0.65</v>
      </c>
      <c r="C405">
        <v>0.67</v>
      </c>
      <c r="D405">
        <v>10</v>
      </c>
      <c r="E405">
        <v>0.3</v>
      </c>
      <c r="F405">
        <v>1.768</v>
      </c>
      <c r="G405">
        <v>250</v>
      </c>
      <c r="H405">
        <v>326.92</v>
      </c>
      <c r="I405">
        <v>201.923076923076</v>
      </c>
      <c r="J405">
        <v>30</v>
      </c>
      <c r="K405">
        <v>481.92307599999998</v>
      </c>
      <c r="L405">
        <v>33.994990000000001</v>
      </c>
      <c r="M405">
        <v>325</v>
      </c>
      <c r="N405">
        <v>50</v>
      </c>
      <c r="O405">
        <v>150</v>
      </c>
      <c r="P405">
        <v>0</v>
      </c>
      <c r="Q405">
        <v>0</v>
      </c>
      <c r="R405">
        <v>2041</v>
      </c>
      <c r="S405">
        <v>0.22711010000000001</v>
      </c>
      <c r="T405">
        <v>336</v>
      </c>
      <c r="U405">
        <v>7391302</v>
      </c>
      <c r="V405">
        <v>21.124420000000001</v>
      </c>
      <c r="W405">
        <v>-1</v>
      </c>
      <c r="Y405">
        <v>4.0000000000000002E-4</v>
      </c>
      <c r="Z405">
        <v>0.65</v>
      </c>
      <c r="AA405">
        <v>0.67</v>
      </c>
      <c r="AB405">
        <v>10</v>
      </c>
      <c r="AC405">
        <v>0.3</v>
      </c>
      <c r="AD405">
        <v>1.768</v>
      </c>
      <c r="AE405">
        <v>250</v>
      </c>
      <c r="AF405">
        <v>326.92</v>
      </c>
      <c r="AG405">
        <v>201.923076923076</v>
      </c>
      <c r="AH405">
        <v>30</v>
      </c>
      <c r="AI405">
        <v>481.92307599999998</v>
      </c>
      <c r="AJ405">
        <v>33.994990000000001</v>
      </c>
      <c r="AK405">
        <v>325</v>
      </c>
      <c r="AL405">
        <v>50</v>
      </c>
      <c r="AM405">
        <v>150</v>
      </c>
      <c r="AN405">
        <v>0</v>
      </c>
      <c r="AO405">
        <v>0</v>
      </c>
      <c r="AP405">
        <v>2041</v>
      </c>
      <c r="AQ405">
        <v>0.22711010000000001</v>
      </c>
      <c r="AR405">
        <v>259</v>
      </c>
      <c r="AS405">
        <v>5697462</v>
      </c>
      <c r="AT405">
        <v>18.522310000000001</v>
      </c>
      <c r="AU405">
        <v>-1</v>
      </c>
    </row>
    <row r="406" spans="1:47" x14ac:dyDescent="0.3">
      <c r="A406">
        <v>4.0000000000000002E-4</v>
      </c>
      <c r="B406">
        <v>0.65</v>
      </c>
      <c r="C406">
        <v>0.67</v>
      </c>
      <c r="D406">
        <v>10</v>
      </c>
      <c r="E406">
        <v>0.3</v>
      </c>
      <c r="F406">
        <v>1.768</v>
      </c>
      <c r="G406">
        <v>250</v>
      </c>
      <c r="H406">
        <v>326.92</v>
      </c>
      <c r="I406">
        <v>201.923076923076</v>
      </c>
      <c r="J406">
        <v>40</v>
      </c>
      <c r="K406">
        <v>491.92307599999998</v>
      </c>
      <c r="L406">
        <v>33.451630000000002</v>
      </c>
      <c r="M406">
        <v>325</v>
      </c>
      <c r="N406">
        <v>50</v>
      </c>
      <c r="O406">
        <v>150</v>
      </c>
      <c r="P406">
        <v>0</v>
      </c>
      <c r="Q406">
        <v>0</v>
      </c>
      <c r="R406">
        <v>1991</v>
      </c>
      <c r="S406">
        <v>0.238734</v>
      </c>
      <c r="T406">
        <v>388</v>
      </c>
      <c r="U406">
        <v>8119618</v>
      </c>
      <c r="V406">
        <v>22.720490000000002</v>
      </c>
      <c r="W406">
        <v>-1</v>
      </c>
      <c r="Y406">
        <v>4.0000000000000002E-4</v>
      </c>
      <c r="Z406">
        <v>0.65</v>
      </c>
      <c r="AA406">
        <v>0.67</v>
      </c>
      <c r="AB406">
        <v>10</v>
      </c>
      <c r="AC406">
        <v>0.3</v>
      </c>
      <c r="AD406">
        <v>1.768</v>
      </c>
      <c r="AE406">
        <v>250</v>
      </c>
      <c r="AF406">
        <v>326.92</v>
      </c>
      <c r="AG406">
        <v>201.923076923076</v>
      </c>
      <c r="AH406">
        <v>40</v>
      </c>
      <c r="AI406">
        <v>491.92307599999998</v>
      </c>
      <c r="AJ406">
        <v>33.451630000000002</v>
      </c>
      <c r="AK406">
        <v>325</v>
      </c>
      <c r="AL406">
        <v>50</v>
      </c>
      <c r="AM406">
        <v>150</v>
      </c>
      <c r="AN406">
        <v>0</v>
      </c>
      <c r="AO406">
        <v>0</v>
      </c>
      <c r="AP406">
        <v>1991</v>
      </c>
      <c r="AQ406">
        <v>0.238734</v>
      </c>
      <c r="AR406">
        <v>248</v>
      </c>
      <c r="AS406">
        <v>5189859</v>
      </c>
      <c r="AT406">
        <v>18.12133</v>
      </c>
      <c r="AU406">
        <v>-1</v>
      </c>
    </row>
    <row r="407" spans="1:47" x14ac:dyDescent="0.3">
      <c r="A407">
        <v>4.0000000000000002E-4</v>
      </c>
      <c r="B407">
        <v>0.65</v>
      </c>
      <c r="C407">
        <v>0.67</v>
      </c>
      <c r="D407">
        <v>10</v>
      </c>
      <c r="E407">
        <v>0.3</v>
      </c>
      <c r="F407">
        <v>1.768</v>
      </c>
      <c r="G407">
        <v>250</v>
      </c>
      <c r="H407">
        <v>326.92</v>
      </c>
      <c r="I407">
        <v>201.923076923076</v>
      </c>
      <c r="J407">
        <v>50</v>
      </c>
      <c r="K407">
        <v>501.92307599999998</v>
      </c>
      <c r="L407">
        <v>32.923439999999999</v>
      </c>
      <c r="M407">
        <v>325</v>
      </c>
      <c r="N407">
        <v>50</v>
      </c>
      <c r="O407">
        <v>150</v>
      </c>
      <c r="P407">
        <v>0</v>
      </c>
      <c r="Q407">
        <v>0</v>
      </c>
      <c r="R407">
        <v>1916</v>
      </c>
      <c r="S407">
        <v>0.23652629999999999</v>
      </c>
      <c r="T407">
        <v>385</v>
      </c>
      <c r="U407">
        <v>8132038</v>
      </c>
      <c r="V407">
        <v>22.631319999999999</v>
      </c>
      <c r="W407">
        <v>-1</v>
      </c>
      <c r="Y407">
        <v>4.0000000000000002E-4</v>
      </c>
      <c r="Z407">
        <v>0.65</v>
      </c>
      <c r="AA407">
        <v>0.67</v>
      </c>
      <c r="AB407">
        <v>10</v>
      </c>
      <c r="AC407">
        <v>0.3</v>
      </c>
      <c r="AD407">
        <v>1.768</v>
      </c>
      <c r="AE407">
        <v>250</v>
      </c>
      <c r="AF407">
        <v>326.92</v>
      </c>
      <c r="AG407">
        <v>201.923076923076</v>
      </c>
      <c r="AH407">
        <v>50</v>
      </c>
      <c r="AI407">
        <v>501.92307599999998</v>
      </c>
      <c r="AJ407">
        <v>32.923439999999999</v>
      </c>
      <c r="AK407">
        <v>325</v>
      </c>
      <c r="AL407">
        <v>50</v>
      </c>
      <c r="AM407">
        <v>150</v>
      </c>
      <c r="AN407">
        <v>0</v>
      </c>
      <c r="AO407">
        <v>0</v>
      </c>
      <c r="AP407">
        <v>1916</v>
      </c>
      <c r="AQ407">
        <v>0.23652629999999999</v>
      </c>
      <c r="AR407">
        <v>240</v>
      </c>
      <c r="AS407">
        <v>5069323</v>
      </c>
      <c r="AT407">
        <v>17.82423</v>
      </c>
      <c r="AU407">
        <v>-1</v>
      </c>
    </row>
    <row r="408" spans="1:47" x14ac:dyDescent="0.3">
      <c r="A408">
        <v>4.0000000000000002E-4</v>
      </c>
      <c r="B408">
        <v>0.65</v>
      </c>
      <c r="C408">
        <v>0.67</v>
      </c>
      <c r="D408">
        <v>10</v>
      </c>
      <c r="E408">
        <v>0.3</v>
      </c>
      <c r="F408">
        <v>1.768</v>
      </c>
      <c r="G408">
        <v>250</v>
      </c>
      <c r="H408">
        <v>326.92</v>
      </c>
      <c r="I408">
        <v>201.923076923076</v>
      </c>
      <c r="J408">
        <v>60</v>
      </c>
      <c r="K408">
        <v>511.92307599999998</v>
      </c>
      <c r="L408">
        <v>32.409869999999998</v>
      </c>
      <c r="M408">
        <v>325</v>
      </c>
      <c r="N408">
        <v>50</v>
      </c>
      <c r="O408">
        <v>150</v>
      </c>
      <c r="P408">
        <v>0</v>
      </c>
      <c r="Q408">
        <v>0</v>
      </c>
      <c r="R408">
        <v>1884</v>
      </c>
      <c r="S408">
        <v>0.27266820000000003</v>
      </c>
      <c r="T408">
        <v>394</v>
      </c>
      <c r="U408">
        <v>7219047</v>
      </c>
      <c r="V408">
        <v>22.897849999999998</v>
      </c>
      <c r="W408">
        <v>-1</v>
      </c>
      <c r="Y408">
        <v>4.0000000000000002E-4</v>
      </c>
      <c r="Z408">
        <v>0.65</v>
      </c>
      <c r="AA408">
        <v>0.67</v>
      </c>
      <c r="AB408">
        <v>10</v>
      </c>
      <c r="AC408">
        <v>0.3</v>
      </c>
      <c r="AD408">
        <v>1.768</v>
      </c>
      <c r="AE408">
        <v>250</v>
      </c>
      <c r="AF408">
        <v>326.92</v>
      </c>
      <c r="AG408">
        <v>201.923076923076</v>
      </c>
      <c r="AH408">
        <v>60</v>
      </c>
      <c r="AI408">
        <v>511.92307599999998</v>
      </c>
      <c r="AJ408">
        <v>32.409869999999998</v>
      </c>
      <c r="AK408">
        <v>325</v>
      </c>
      <c r="AL408">
        <v>50</v>
      </c>
      <c r="AM408">
        <v>150</v>
      </c>
      <c r="AN408">
        <v>0</v>
      </c>
      <c r="AO408">
        <v>0</v>
      </c>
      <c r="AP408">
        <v>1884</v>
      </c>
      <c r="AQ408">
        <v>0.27266820000000003</v>
      </c>
      <c r="AR408">
        <v>236</v>
      </c>
      <c r="AS408">
        <v>4324099</v>
      </c>
      <c r="AT408">
        <v>17.673870000000001</v>
      </c>
      <c r="AU408">
        <v>-1</v>
      </c>
    </row>
    <row r="409" spans="1:47" x14ac:dyDescent="0.3">
      <c r="A409">
        <v>4.0000000000000002E-4</v>
      </c>
      <c r="B409">
        <v>0.65</v>
      </c>
      <c r="C409">
        <v>0.67</v>
      </c>
      <c r="D409">
        <v>10</v>
      </c>
      <c r="E409">
        <v>0.3</v>
      </c>
      <c r="F409">
        <v>1.768</v>
      </c>
      <c r="G409">
        <v>250</v>
      </c>
      <c r="H409">
        <v>326.92</v>
      </c>
      <c r="I409">
        <v>201.923076923076</v>
      </c>
      <c r="J409">
        <v>70</v>
      </c>
      <c r="K409">
        <v>521.92307600000004</v>
      </c>
      <c r="L409">
        <v>31.910399999999999</v>
      </c>
      <c r="M409">
        <v>325</v>
      </c>
      <c r="N409">
        <v>50</v>
      </c>
      <c r="O409">
        <v>150</v>
      </c>
      <c r="P409">
        <v>0</v>
      </c>
      <c r="Q409">
        <v>0</v>
      </c>
      <c r="R409">
        <v>535</v>
      </c>
      <c r="S409">
        <v>8.9978059999999999E-2</v>
      </c>
      <c r="T409">
        <v>327</v>
      </c>
      <c r="U409">
        <v>18156380</v>
      </c>
      <c r="V409">
        <v>20.836379999999998</v>
      </c>
      <c r="W409">
        <v>-1</v>
      </c>
      <c r="Y409">
        <v>4.0000000000000002E-4</v>
      </c>
      <c r="Z409">
        <v>0.65</v>
      </c>
      <c r="AA409">
        <v>0.67</v>
      </c>
      <c r="AB409">
        <v>10</v>
      </c>
      <c r="AC409">
        <v>0.3</v>
      </c>
      <c r="AD409">
        <v>1.768</v>
      </c>
      <c r="AE409">
        <v>250</v>
      </c>
      <c r="AF409">
        <v>326.92</v>
      </c>
      <c r="AG409">
        <v>201.923076923076</v>
      </c>
      <c r="AH409">
        <v>70</v>
      </c>
      <c r="AI409">
        <v>521.92307600000004</v>
      </c>
      <c r="AJ409">
        <v>31.910399999999999</v>
      </c>
      <c r="AK409">
        <v>325</v>
      </c>
      <c r="AL409">
        <v>50</v>
      </c>
      <c r="AM409">
        <v>150</v>
      </c>
      <c r="AN409">
        <v>0</v>
      </c>
      <c r="AO409">
        <v>0</v>
      </c>
      <c r="AP409">
        <v>535</v>
      </c>
      <c r="AQ409">
        <v>8.9978059999999999E-2</v>
      </c>
      <c r="AR409">
        <v>212</v>
      </c>
      <c r="AS409">
        <v>11771110</v>
      </c>
      <c r="AT409">
        <v>16.744299999999999</v>
      </c>
      <c r="AU409">
        <v>-1</v>
      </c>
    </row>
    <row r="410" spans="1:47" x14ac:dyDescent="0.3">
      <c r="A410">
        <v>4.0000000000000002E-4</v>
      </c>
      <c r="B410">
        <v>0.65</v>
      </c>
      <c r="C410">
        <v>0.67</v>
      </c>
      <c r="D410">
        <v>10</v>
      </c>
      <c r="E410">
        <v>0.3</v>
      </c>
      <c r="F410">
        <v>1.768</v>
      </c>
      <c r="G410">
        <v>250</v>
      </c>
      <c r="H410">
        <v>326.92</v>
      </c>
      <c r="I410">
        <v>201.923076923076</v>
      </c>
      <c r="J410">
        <v>80</v>
      </c>
      <c r="K410">
        <v>531.92307600000004</v>
      </c>
      <c r="L410">
        <v>31.424530000000001</v>
      </c>
      <c r="M410">
        <v>325</v>
      </c>
      <c r="N410">
        <v>50</v>
      </c>
      <c r="O410">
        <v>150</v>
      </c>
      <c r="P410">
        <v>0</v>
      </c>
      <c r="Q410">
        <v>0</v>
      </c>
      <c r="R410">
        <v>500</v>
      </c>
      <c r="S410">
        <v>9.0883829999999999E-2</v>
      </c>
      <c r="T410">
        <v>345</v>
      </c>
      <c r="U410">
        <v>18964900</v>
      </c>
      <c r="V410">
        <v>21.408760000000001</v>
      </c>
      <c r="W410">
        <v>-1</v>
      </c>
      <c r="Y410">
        <v>4.0000000000000002E-4</v>
      </c>
      <c r="Z410">
        <v>0.65</v>
      </c>
      <c r="AA410">
        <v>0.67</v>
      </c>
      <c r="AB410">
        <v>10</v>
      </c>
      <c r="AC410">
        <v>0.3</v>
      </c>
      <c r="AD410">
        <v>1.768</v>
      </c>
      <c r="AE410">
        <v>250</v>
      </c>
      <c r="AF410">
        <v>326.92</v>
      </c>
      <c r="AG410">
        <v>201.923076923076</v>
      </c>
      <c r="AH410">
        <v>80</v>
      </c>
      <c r="AI410">
        <v>531.92307600000004</v>
      </c>
      <c r="AJ410">
        <v>31.424530000000001</v>
      </c>
      <c r="AK410">
        <v>325</v>
      </c>
      <c r="AL410">
        <v>50</v>
      </c>
      <c r="AM410">
        <v>150</v>
      </c>
      <c r="AN410">
        <v>0</v>
      </c>
      <c r="AO410">
        <v>0</v>
      </c>
      <c r="AP410">
        <v>500</v>
      </c>
      <c r="AQ410">
        <v>9.0883829999999999E-2</v>
      </c>
      <c r="AR410">
        <v>214</v>
      </c>
      <c r="AS410">
        <v>11763740</v>
      </c>
      <c r="AT410">
        <v>16.82367</v>
      </c>
      <c r="AU410">
        <v>-1</v>
      </c>
    </row>
    <row r="411" spans="1:47" x14ac:dyDescent="0.3">
      <c r="A411">
        <v>4.0000000000000002E-4</v>
      </c>
      <c r="B411">
        <v>0.65</v>
      </c>
      <c r="C411">
        <v>0.67</v>
      </c>
      <c r="D411">
        <v>10</v>
      </c>
      <c r="E411">
        <v>0.3</v>
      </c>
      <c r="F411">
        <v>1.768</v>
      </c>
      <c r="G411">
        <v>250</v>
      </c>
      <c r="H411">
        <v>326.92</v>
      </c>
      <c r="I411">
        <v>201.923076923076</v>
      </c>
      <c r="J411">
        <v>90</v>
      </c>
      <c r="K411">
        <v>541.92307600000004</v>
      </c>
      <c r="L411">
        <v>30.951789999999999</v>
      </c>
      <c r="M411">
        <v>325</v>
      </c>
      <c r="N411">
        <v>50</v>
      </c>
      <c r="O411">
        <v>150</v>
      </c>
      <c r="P411">
        <v>0</v>
      </c>
      <c r="Q411">
        <v>0</v>
      </c>
      <c r="R411">
        <v>535</v>
      </c>
      <c r="S411">
        <v>9.3655950000000002E-2</v>
      </c>
      <c r="T411">
        <v>323</v>
      </c>
      <c r="U411">
        <v>17230000</v>
      </c>
      <c r="V411">
        <v>20.707129999999999</v>
      </c>
      <c r="W411">
        <v>-1</v>
      </c>
      <c r="Y411">
        <v>4.0000000000000002E-4</v>
      </c>
      <c r="Z411">
        <v>0.65</v>
      </c>
      <c r="AA411">
        <v>0.67</v>
      </c>
      <c r="AB411">
        <v>10</v>
      </c>
      <c r="AC411">
        <v>0.3</v>
      </c>
      <c r="AD411">
        <v>1.768</v>
      </c>
      <c r="AE411">
        <v>250</v>
      </c>
      <c r="AF411">
        <v>326.92</v>
      </c>
      <c r="AG411">
        <v>201.923076923076</v>
      </c>
      <c r="AH411">
        <v>90</v>
      </c>
      <c r="AI411">
        <v>541.92307600000004</v>
      </c>
      <c r="AJ411">
        <v>30.951789999999999</v>
      </c>
      <c r="AK411">
        <v>325</v>
      </c>
      <c r="AL411">
        <v>50</v>
      </c>
      <c r="AM411">
        <v>150</v>
      </c>
      <c r="AN411">
        <v>0</v>
      </c>
      <c r="AO411">
        <v>0</v>
      </c>
      <c r="AP411">
        <v>535</v>
      </c>
      <c r="AQ411">
        <v>9.3655950000000002E-2</v>
      </c>
      <c r="AR411">
        <v>190</v>
      </c>
      <c r="AS411">
        <v>10135290</v>
      </c>
      <c r="AT411">
        <v>15.845800000000001</v>
      </c>
      <c r="AU411">
        <v>-1</v>
      </c>
    </row>
    <row r="412" spans="1:47" x14ac:dyDescent="0.3">
      <c r="A412">
        <v>4.0000000000000002E-4</v>
      </c>
      <c r="B412">
        <v>0.65</v>
      </c>
      <c r="C412">
        <v>0.67</v>
      </c>
      <c r="D412">
        <v>10</v>
      </c>
      <c r="E412">
        <v>0.3</v>
      </c>
      <c r="F412">
        <v>1.768</v>
      </c>
      <c r="G412">
        <v>250</v>
      </c>
      <c r="H412">
        <v>326.92</v>
      </c>
      <c r="I412">
        <v>201.923076923076</v>
      </c>
      <c r="J412">
        <v>100</v>
      </c>
      <c r="K412">
        <v>551.92307600000004</v>
      </c>
      <c r="L412">
        <v>30.491710000000001</v>
      </c>
      <c r="M412">
        <v>325</v>
      </c>
      <c r="N412">
        <v>50</v>
      </c>
      <c r="O412">
        <v>150</v>
      </c>
      <c r="P412">
        <v>0</v>
      </c>
      <c r="Q412">
        <v>0</v>
      </c>
      <c r="R412">
        <v>420</v>
      </c>
      <c r="S412">
        <v>7.6110639999999993E-2</v>
      </c>
      <c r="T412">
        <v>344</v>
      </c>
      <c r="U412">
        <v>22580380</v>
      </c>
      <c r="V412">
        <v>21.37734</v>
      </c>
      <c r="W412">
        <v>-1</v>
      </c>
      <c r="Y412">
        <v>4.0000000000000002E-4</v>
      </c>
      <c r="Z412">
        <v>0.65</v>
      </c>
      <c r="AA412">
        <v>0.67</v>
      </c>
      <c r="AB412">
        <v>10</v>
      </c>
      <c r="AC412">
        <v>0.3</v>
      </c>
      <c r="AD412">
        <v>1.768</v>
      </c>
      <c r="AE412">
        <v>250</v>
      </c>
      <c r="AF412">
        <v>326.92</v>
      </c>
      <c r="AG412">
        <v>201.923076923076</v>
      </c>
      <c r="AH412">
        <v>100</v>
      </c>
      <c r="AI412">
        <v>551.92307600000004</v>
      </c>
      <c r="AJ412">
        <v>30.491710000000001</v>
      </c>
      <c r="AK412">
        <v>325</v>
      </c>
      <c r="AL412">
        <v>50</v>
      </c>
      <c r="AM412">
        <v>150</v>
      </c>
      <c r="AN412">
        <v>0</v>
      </c>
      <c r="AO412">
        <v>0</v>
      </c>
      <c r="AP412">
        <v>420</v>
      </c>
      <c r="AQ412">
        <v>7.6110639999999993E-2</v>
      </c>
      <c r="AR412">
        <v>198</v>
      </c>
      <c r="AS412">
        <v>12996850</v>
      </c>
      <c r="AT412">
        <v>16.178149999999999</v>
      </c>
      <c r="AU412">
        <v>-1</v>
      </c>
    </row>
    <row r="413" spans="1:47" x14ac:dyDescent="0.3">
      <c r="A413">
        <v>4.0000000000000002E-4</v>
      </c>
      <c r="B413">
        <v>0.65</v>
      </c>
      <c r="C413">
        <v>0.67</v>
      </c>
      <c r="D413">
        <v>10</v>
      </c>
      <c r="E413">
        <v>0.3</v>
      </c>
      <c r="F413">
        <v>1.768</v>
      </c>
      <c r="G413">
        <v>250</v>
      </c>
      <c r="H413">
        <v>326.92</v>
      </c>
      <c r="I413">
        <v>201.923076923076</v>
      </c>
      <c r="J413">
        <v>0</v>
      </c>
      <c r="K413">
        <v>451.92307599999998</v>
      </c>
      <c r="L413">
        <v>35.721760000000003</v>
      </c>
      <c r="M413">
        <v>325</v>
      </c>
      <c r="N413">
        <v>50</v>
      </c>
      <c r="O413">
        <v>150</v>
      </c>
      <c r="P413">
        <v>0</v>
      </c>
      <c r="Q413">
        <v>0</v>
      </c>
      <c r="R413">
        <v>2065</v>
      </c>
      <c r="S413">
        <v>0.19941500000000001</v>
      </c>
      <c r="T413">
        <v>373</v>
      </c>
      <c r="U413">
        <v>9344781</v>
      </c>
      <c r="V413">
        <v>22.271249999999998</v>
      </c>
      <c r="W413">
        <v>-1</v>
      </c>
      <c r="Y413">
        <v>4.0000000000000002E-4</v>
      </c>
      <c r="Z413">
        <v>0.65</v>
      </c>
      <c r="AA413">
        <v>0.67</v>
      </c>
      <c r="AB413">
        <v>10</v>
      </c>
      <c r="AC413">
        <v>0.3</v>
      </c>
      <c r="AD413">
        <v>1.768</v>
      </c>
      <c r="AE413">
        <v>250</v>
      </c>
      <c r="AF413">
        <v>326.92</v>
      </c>
      <c r="AG413">
        <v>201.923076923076</v>
      </c>
      <c r="AH413">
        <v>0</v>
      </c>
      <c r="AI413">
        <v>451.92307599999998</v>
      </c>
      <c r="AJ413">
        <v>35.721760000000003</v>
      </c>
      <c r="AK413">
        <v>325</v>
      </c>
      <c r="AL413">
        <v>50</v>
      </c>
      <c r="AM413">
        <v>150</v>
      </c>
      <c r="AN413">
        <v>0</v>
      </c>
      <c r="AO413">
        <v>0</v>
      </c>
      <c r="AP413">
        <v>2065</v>
      </c>
      <c r="AQ413">
        <v>0.19941500000000001</v>
      </c>
      <c r="AR413">
        <v>290</v>
      </c>
      <c r="AS413">
        <v>7265380</v>
      </c>
      <c r="AT413">
        <v>19.60981</v>
      </c>
      <c r="AU413">
        <v>-1</v>
      </c>
    </row>
    <row r="414" spans="1:47" x14ac:dyDescent="0.3">
      <c r="A414" t="s">
        <v>74</v>
      </c>
      <c r="B414" t="s">
        <v>74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75</v>
      </c>
      <c r="K414" t="s">
        <v>74</v>
      </c>
      <c r="L414" t="s">
        <v>74</v>
      </c>
      <c r="M414" t="s">
        <v>74</v>
      </c>
      <c r="N414">
        <v>100</v>
      </c>
      <c r="Y414" t="s">
        <v>74</v>
      </c>
      <c r="Z414" t="s">
        <v>74</v>
      </c>
      <c r="AA414" t="s">
        <v>74</v>
      </c>
      <c r="AB414" t="s">
        <v>74</v>
      </c>
      <c r="AC414" t="s">
        <v>74</v>
      </c>
      <c r="AD414" t="s">
        <v>74</v>
      </c>
      <c r="AE414" t="s">
        <v>74</v>
      </c>
      <c r="AF414" t="s">
        <v>74</v>
      </c>
      <c r="AG414" t="s">
        <v>74</v>
      </c>
      <c r="AH414" t="s">
        <v>75</v>
      </c>
      <c r="AI414" t="s">
        <v>74</v>
      </c>
      <c r="AJ414" t="s">
        <v>74</v>
      </c>
      <c r="AK414" t="s">
        <v>74</v>
      </c>
      <c r="AL414">
        <v>100</v>
      </c>
    </row>
    <row r="415" spans="1:47" x14ac:dyDescent="0.3">
      <c r="A415" t="s">
        <v>74</v>
      </c>
      <c r="B415" t="s">
        <v>74</v>
      </c>
      <c r="C415" t="s">
        <v>74</v>
      </c>
      <c r="D415" t="s">
        <v>74</v>
      </c>
      <c r="E415" t="s">
        <v>74</v>
      </c>
      <c r="F415" t="s">
        <v>74</v>
      </c>
      <c r="G415" t="s">
        <v>75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74</v>
      </c>
      <c r="N415">
        <v>50</v>
      </c>
      <c r="Y415" t="s">
        <v>74</v>
      </c>
      <c r="Z415" t="s">
        <v>74</v>
      </c>
      <c r="AA415" t="s">
        <v>74</v>
      </c>
      <c r="AB415" t="s">
        <v>74</v>
      </c>
      <c r="AC415" t="s">
        <v>74</v>
      </c>
      <c r="AD415" t="s">
        <v>74</v>
      </c>
      <c r="AE415" t="s">
        <v>75</v>
      </c>
      <c r="AF415" t="s">
        <v>74</v>
      </c>
      <c r="AG415" t="s">
        <v>74</v>
      </c>
      <c r="AH415" t="s">
        <v>74</v>
      </c>
      <c r="AI415" t="s">
        <v>74</v>
      </c>
      <c r="AJ415" t="s">
        <v>74</v>
      </c>
      <c r="AK415" t="s">
        <v>74</v>
      </c>
      <c r="AL415">
        <v>50</v>
      </c>
    </row>
    <row r="416" spans="1:47" x14ac:dyDescent="0.3">
      <c r="A416">
        <v>4.0000000000000002E-4</v>
      </c>
      <c r="B416">
        <v>0.65</v>
      </c>
      <c r="C416">
        <v>0.67</v>
      </c>
      <c r="D416">
        <v>10</v>
      </c>
      <c r="E416">
        <v>0.3</v>
      </c>
      <c r="F416">
        <v>1.768</v>
      </c>
      <c r="G416">
        <v>250</v>
      </c>
      <c r="H416">
        <v>326.92</v>
      </c>
      <c r="I416">
        <v>201.923076923076</v>
      </c>
      <c r="J416">
        <v>0</v>
      </c>
      <c r="K416">
        <v>451.92307599999998</v>
      </c>
      <c r="L416">
        <v>31.32095</v>
      </c>
      <c r="M416">
        <v>275</v>
      </c>
      <c r="N416">
        <v>100</v>
      </c>
      <c r="O416">
        <v>50</v>
      </c>
      <c r="P416">
        <v>0</v>
      </c>
      <c r="Q416">
        <v>0</v>
      </c>
      <c r="R416">
        <v>3488</v>
      </c>
      <c r="S416">
        <v>2.8263859999999998</v>
      </c>
      <c r="T416">
        <v>83</v>
      </c>
      <c r="U416">
        <v>146711.70000000001</v>
      </c>
      <c r="V416">
        <v>10.454280000000001</v>
      </c>
      <c r="W416">
        <v>-1</v>
      </c>
      <c r="Y416">
        <v>4.0000000000000002E-4</v>
      </c>
      <c r="Z416">
        <v>0.65</v>
      </c>
      <c r="AA416">
        <v>0.67</v>
      </c>
      <c r="AB416">
        <v>10</v>
      </c>
      <c r="AC416">
        <v>0.3</v>
      </c>
      <c r="AD416">
        <v>1.768</v>
      </c>
      <c r="AE416">
        <v>250</v>
      </c>
      <c r="AF416">
        <v>326.92</v>
      </c>
      <c r="AG416">
        <v>201.923076923076</v>
      </c>
      <c r="AH416">
        <v>0</v>
      </c>
      <c r="AI416">
        <v>451.92307599999998</v>
      </c>
      <c r="AJ416">
        <v>31.32095</v>
      </c>
      <c r="AK416">
        <v>275</v>
      </c>
      <c r="AL416">
        <v>100</v>
      </c>
      <c r="AM416">
        <v>50</v>
      </c>
      <c r="AN416">
        <v>0</v>
      </c>
      <c r="AO416">
        <v>0</v>
      </c>
      <c r="AP416">
        <v>3488</v>
      </c>
      <c r="AQ416">
        <v>2.8263859999999998</v>
      </c>
      <c r="AR416">
        <v>47</v>
      </c>
      <c r="AS416">
        <v>83077.72</v>
      </c>
      <c r="AT416">
        <v>7.8621679999999996</v>
      </c>
      <c r="AU416">
        <v>-1</v>
      </c>
    </row>
    <row r="417" spans="1:47" x14ac:dyDescent="0.3">
      <c r="A417">
        <v>4.0000000000000002E-4</v>
      </c>
      <c r="B417">
        <v>0.65</v>
      </c>
      <c r="C417">
        <v>0.67</v>
      </c>
      <c r="D417">
        <v>10</v>
      </c>
      <c r="E417">
        <v>0.3</v>
      </c>
      <c r="F417">
        <v>1.768</v>
      </c>
      <c r="G417">
        <v>250</v>
      </c>
      <c r="H417">
        <v>326.92</v>
      </c>
      <c r="I417">
        <v>201.923076923076</v>
      </c>
      <c r="J417">
        <v>10</v>
      </c>
      <c r="K417">
        <v>461.92307599999998</v>
      </c>
      <c r="L417">
        <v>30.766909999999999</v>
      </c>
      <c r="M417">
        <v>275</v>
      </c>
      <c r="N417">
        <v>100</v>
      </c>
      <c r="O417">
        <v>50</v>
      </c>
      <c r="P417">
        <v>0</v>
      </c>
      <c r="Q417">
        <v>0</v>
      </c>
      <c r="R417">
        <v>3259</v>
      </c>
      <c r="S417">
        <v>2.9972799999999999</v>
      </c>
      <c r="T417">
        <v>59</v>
      </c>
      <c r="U417">
        <v>98342.86</v>
      </c>
      <c r="V417">
        <v>8.8106229999999996</v>
      </c>
      <c r="W417">
        <v>-1</v>
      </c>
      <c r="Y417">
        <v>4.0000000000000002E-4</v>
      </c>
      <c r="Z417">
        <v>0.65</v>
      </c>
      <c r="AA417">
        <v>0.67</v>
      </c>
      <c r="AB417">
        <v>10</v>
      </c>
      <c r="AC417">
        <v>0.3</v>
      </c>
      <c r="AD417">
        <v>1.768</v>
      </c>
      <c r="AE417">
        <v>250</v>
      </c>
      <c r="AF417">
        <v>326.92</v>
      </c>
      <c r="AG417">
        <v>201.923076923076</v>
      </c>
      <c r="AH417">
        <v>10</v>
      </c>
      <c r="AI417">
        <v>461.92307599999998</v>
      </c>
      <c r="AJ417">
        <v>30.766909999999999</v>
      </c>
      <c r="AK417">
        <v>275</v>
      </c>
      <c r="AL417">
        <v>100</v>
      </c>
      <c r="AM417">
        <v>50</v>
      </c>
      <c r="AN417">
        <v>0</v>
      </c>
      <c r="AO417">
        <v>0</v>
      </c>
      <c r="AP417">
        <v>3259</v>
      </c>
      <c r="AQ417">
        <v>2.9972799999999999</v>
      </c>
      <c r="AR417">
        <v>28</v>
      </c>
      <c r="AS417">
        <v>46671.19</v>
      </c>
      <c r="AT417">
        <v>6.0664480000000003</v>
      </c>
      <c r="AU417">
        <v>-1</v>
      </c>
    </row>
    <row r="418" spans="1:47" x14ac:dyDescent="0.3">
      <c r="A418">
        <v>4.0000000000000002E-4</v>
      </c>
      <c r="B418">
        <v>0.65</v>
      </c>
      <c r="C418">
        <v>0.67</v>
      </c>
      <c r="D418">
        <v>10</v>
      </c>
      <c r="E418">
        <v>0.3</v>
      </c>
      <c r="F418">
        <v>1.768</v>
      </c>
      <c r="G418">
        <v>250</v>
      </c>
      <c r="H418">
        <v>326.92</v>
      </c>
      <c r="I418">
        <v>201.923076923076</v>
      </c>
      <c r="J418">
        <v>20</v>
      </c>
      <c r="K418">
        <v>471.92307599999998</v>
      </c>
      <c r="L418">
        <v>30.2303</v>
      </c>
      <c r="M418">
        <v>275</v>
      </c>
      <c r="N418">
        <v>100</v>
      </c>
      <c r="O418">
        <v>50</v>
      </c>
      <c r="P418">
        <v>0</v>
      </c>
      <c r="Q418">
        <v>0</v>
      </c>
      <c r="R418">
        <v>3259</v>
      </c>
      <c r="S418">
        <v>3.1068129999999998</v>
      </c>
      <c r="T418">
        <v>90</v>
      </c>
      <c r="U418">
        <v>144725.70000000001</v>
      </c>
      <c r="V418">
        <v>10.88748</v>
      </c>
      <c r="W418">
        <v>-1</v>
      </c>
      <c r="Y418">
        <v>4.0000000000000002E-4</v>
      </c>
      <c r="Z418">
        <v>0.65</v>
      </c>
      <c r="AA418">
        <v>0.67</v>
      </c>
      <c r="AB418">
        <v>10</v>
      </c>
      <c r="AC418">
        <v>0.3</v>
      </c>
      <c r="AD418">
        <v>1.768</v>
      </c>
      <c r="AE418">
        <v>250</v>
      </c>
      <c r="AF418">
        <v>326.92</v>
      </c>
      <c r="AG418">
        <v>201.923076923076</v>
      </c>
      <c r="AH418">
        <v>20</v>
      </c>
      <c r="AI418">
        <v>471.92307599999998</v>
      </c>
      <c r="AJ418">
        <v>30.2303</v>
      </c>
      <c r="AK418">
        <v>275</v>
      </c>
      <c r="AL418">
        <v>100</v>
      </c>
      <c r="AM418">
        <v>50</v>
      </c>
      <c r="AN418">
        <v>0</v>
      </c>
      <c r="AO418">
        <v>0</v>
      </c>
      <c r="AP418">
        <v>3259</v>
      </c>
      <c r="AQ418">
        <v>3.1068129999999998</v>
      </c>
      <c r="AR418">
        <v>46</v>
      </c>
      <c r="AS418">
        <v>73970.89</v>
      </c>
      <c r="AT418">
        <v>7.7779480000000003</v>
      </c>
      <c r="AU418">
        <v>-1</v>
      </c>
    </row>
    <row r="419" spans="1:47" x14ac:dyDescent="0.3">
      <c r="A419">
        <v>4.0000000000000002E-4</v>
      </c>
      <c r="B419">
        <v>0.65</v>
      </c>
      <c r="C419">
        <v>0.67</v>
      </c>
      <c r="D419">
        <v>10</v>
      </c>
      <c r="E419">
        <v>0.3</v>
      </c>
      <c r="F419">
        <v>1.768</v>
      </c>
      <c r="G419">
        <v>250</v>
      </c>
      <c r="H419">
        <v>326.92</v>
      </c>
      <c r="I419">
        <v>201.923076923076</v>
      </c>
      <c r="J419">
        <v>30</v>
      </c>
      <c r="K419">
        <v>481.92307599999998</v>
      </c>
      <c r="L419">
        <v>29.71039</v>
      </c>
      <c r="M419">
        <v>275</v>
      </c>
      <c r="N419">
        <v>100</v>
      </c>
      <c r="O419">
        <v>50</v>
      </c>
      <c r="P419">
        <v>0</v>
      </c>
      <c r="Q419">
        <v>0</v>
      </c>
      <c r="R419">
        <v>3187</v>
      </c>
      <c r="S419">
        <v>3.2236790000000002</v>
      </c>
      <c r="T419">
        <v>82</v>
      </c>
      <c r="U419">
        <v>127080.9</v>
      </c>
      <c r="V419">
        <v>10.390940000000001</v>
      </c>
      <c r="W419">
        <v>-1</v>
      </c>
      <c r="Y419">
        <v>4.0000000000000002E-4</v>
      </c>
      <c r="Z419">
        <v>0.65</v>
      </c>
      <c r="AA419">
        <v>0.67</v>
      </c>
      <c r="AB419">
        <v>10</v>
      </c>
      <c r="AC419">
        <v>0.3</v>
      </c>
      <c r="AD419">
        <v>1.768</v>
      </c>
      <c r="AE419">
        <v>250</v>
      </c>
      <c r="AF419">
        <v>326.92</v>
      </c>
      <c r="AG419">
        <v>201.923076923076</v>
      </c>
      <c r="AH419">
        <v>30</v>
      </c>
      <c r="AI419">
        <v>481.92307599999998</v>
      </c>
      <c r="AJ419">
        <v>29.71039</v>
      </c>
      <c r="AK419">
        <v>275</v>
      </c>
      <c r="AL419">
        <v>100</v>
      </c>
      <c r="AM419">
        <v>50</v>
      </c>
      <c r="AN419">
        <v>0</v>
      </c>
      <c r="AO419">
        <v>0</v>
      </c>
      <c r="AP419">
        <v>3187</v>
      </c>
      <c r="AQ419">
        <v>3.2236790000000002</v>
      </c>
      <c r="AR419">
        <v>27</v>
      </c>
      <c r="AS419">
        <v>41843.699999999997</v>
      </c>
      <c r="AT419">
        <v>5.9570340000000002</v>
      </c>
      <c r="AU419">
        <v>-1</v>
      </c>
    </row>
    <row r="420" spans="1:47" x14ac:dyDescent="0.3">
      <c r="A420">
        <v>4.0000000000000002E-4</v>
      </c>
      <c r="B420">
        <v>0.65</v>
      </c>
      <c r="C420">
        <v>0.67</v>
      </c>
      <c r="D420">
        <v>10</v>
      </c>
      <c r="E420">
        <v>0.3</v>
      </c>
      <c r="F420">
        <v>1.768</v>
      </c>
      <c r="G420">
        <v>250</v>
      </c>
      <c r="H420">
        <v>326.92</v>
      </c>
      <c r="I420">
        <v>201.923076923076</v>
      </c>
      <c r="J420">
        <v>40</v>
      </c>
      <c r="K420">
        <v>491.92307599999998</v>
      </c>
      <c r="L420">
        <v>29.206520000000001</v>
      </c>
      <c r="M420">
        <v>275</v>
      </c>
      <c r="N420">
        <v>100</v>
      </c>
      <c r="O420">
        <v>50</v>
      </c>
      <c r="P420">
        <v>0</v>
      </c>
      <c r="Q420">
        <v>0</v>
      </c>
      <c r="R420">
        <v>3204</v>
      </c>
      <c r="S420">
        <v>3.2484700000000002</v>
      </c>
      <c r="T420">
        <v>64</v>
      </c>
      <c r="U420">
        <v>98428.13</v>
      </c>
      <c r="V420">
        <v>9.1771309999999993</v>
      </c>
      <c r="W420">
        <v>-1</v>
      </c>
      <c r="Y420">
        <v>4.0000000000000002E-4</v>
      </c>
      <c r="Z420">
        <v>0.65</v>
      </c>
      <c r="AA420">
        <v>0.67</v>
      </c>
      <c r="AB420">
        <v>10</v>
      </c>
      <c r="AC420">
        <v>0.3</v>
      </c>
      <c r="AD420">
        <v>1.768</v>
      </c>
      <c r="AE420">
        <v>250</v>
      </c>
      <c r="AF420">
        <v>326.92</v>
      </c>
      <c r="AG420">
        <v>201.923076923076</v>
      </c>
      <c r="AH420">
        <v>40</v>
      </c>
      <c r="AI420">
        <v>491.92307599999998</v>
      </c>
      <c r="AJ420">
        <v>29.206520000000001</v>
      </c>
      <c r="AK420">
        <v>275</v>
      </c>
      <c r="AL420">
        <v>100</v>
      </c>
      <c r="AM420">
        <v>50</v>
      </c>
      <c r="AN420">
        <v>0</v>
      </c>
      <c r="AO420">
        <v>0</v>
      </c>
      <c r="AP420">
        <v>3204</v>
      </c>
      <c r="AQ420">
        <v>3.2484700000000002</v>
      </c>
      <c r="AR420">
        <v>19</v>
      </c>
      <c r="AS420">
        <v>29220.85</v>
      </c>
      <c r="AT420">
        <v>4.9965130000000002</v>
      </c>
      <c r="AU420">
        <v>-1</v>
      </c>
    </row>
    <row r="421" spans="1:47" x14ac:dyDescent="0.3">
      <c r="A421">
        <v>4.0000000000000002E-4</v>
      </c>
      <c r="B421">
        <v>0.65</v>
      </c>
      <c r="C421">
        <v>0.67</v>
      </c>
      <c r="D421">
        <v>10</v>
      </c>
      <c r="E421">
        <v>0.3</v>
      </c>
      <c r="F421">
        <v>1.768</v>
      </c>
      <c r="G421">
        <v>250</v>
      </c>
      <c r="H421">
        <v>326.92</v>
      </c>
      <c r="I421">
        <v>201.923076923076</v>
      </c>
      <c r="J421">
        <v>50</v>
      </c>
      <c r="K421">
        <v>501.92307599999998</v>
      </c>
      <c r="L421">
        <v>28.71801</v>
      </c>
      <c r="M421">
        <v>275</v>
      </c>
      <c r="N421">
        <v>100</v>
      </c>
      <c r="O421">
        <v>50</v>
      </c>
      <c r="P421">
        <v>0</v>
      </c>
      <c r="Q421">
        <v>0</v>
      </c>
      <c r="R421">
        <v>3097</v>
      </c>
      <c r="S421">
        <v>3.4651809999999998</v>
      </c>
      <c r="T421">
        <v>70</v>
      </c>
      <c r="U421">
        <v>100923</v>
      </c>
      <c r="V421">
        <v>9.5986379999999993</v>
      </c>
      <c r="W421">
        <v>-1</v>
      </c>
      <c r="Y421">
        <v>4.0000000000000002E-4</v>
      </c>
      <c r="Z421">
        <v>0.65</v>
      </c>
      <c r="AA421">
        <v>0.67</v>
      </c>
      <c r="AB421">
        <v>10</v>
      </c>
      <c r="AC421">
        <v>0.3</v>
      </c>
      <c r="AD421">
        <v>1.768</v>
      </c>
      <c r="AE421">
        <v>250</v>
      </c>
      <c r="AF421">
        <v>326.92</v>
      </c>
      <c r="AG421">
        <v>201.923076923076</v>
      </c>
      <c r="AH421">
        <v>50</v>
      </c>
      <c r="AI421">
        <v>501.92307599999998</v>
      </c>
      <c r="AJ421">
        <v>28.71801</v>
      </c>
      <c r="AK421">
        <v>275</v>
      </c>
      <c r="AL421">
        <v>100</v>
      </c>
      <c r="AM421">
        <v>50</v>
      </c>
      <c r="AN421">
        <v>0</v>
      </c>
      <c r="AO421">
        <v>0</v>
      </c>
      <c r="AP421">
        <v>3097</v>
      </c>
      <c r="AQ421">
        <v>3.4651809999999998</v>
      </c>
      <c r="AR421">
        <v>18</v>
      </c>
      <c r="AS421">
        <v>25951.63</v>
      </c>
      <c r="AT421">
        <v>4.8631669999999998</v>
      </c>
      <c r="AU421">
        <v>-1</v>
      </c>
    </row>
    <row r="422" spans="1:47" x14ac:dyDescent="0.3">
      <c r="A422">
        <v>4.0000000000000002E-4</v>
      </c>
      <c r="B422">
        <v>0.65</v>
      </c>
      <c r="C422">
        <v>0.67</v>
      </c>
      <c r="D422">
        <v>10</v>
      </c>
      <c r="E422">
        <v>0.3</v>
      </c>
      <c r="F422">
        <v>1.768</v>
      </c>
      <c r="G422">
        <v>250</v>
      </c>
      <c r="H422">
        <v>326.92</v>
      </c>
      <c r="I422">
        <v>201.923076923076</v>
      </c>
      <c r="J422">
        <v>60</v>
      </c>
      <c r="K422">
        <v>511.92307599999998</v>
      </c>
      <c r="L422">
        <v>28.244250000000001</v>
      </c>
      <c r="M422">
        <v>275</v>
      </c>
      <c r="N422">
        <v>100</v>
      </c>
      <c r="O422">
        <v>50</v>
      </c>
      <c r="P422">
        <v>0</v>
      </c>
      <c r="Q422">
        <v>0</v>
      </c>
      <c r="R422">
        <v>3087</v>
      </c>
      <c r="S422">
        <v>3.8095110000000001</v>
      </c>
      <c r="T422">
        <v>94</v>
      </c>
      <c r="U422">
        <v>123275.5</v>
      </c>
      <c r="V422">
        <v>11.12754</v>
      </c>
      <c r="W422">
        <v>-1</v>
      </c>
      <c r="Y422">
        <v>4.0000000000000002E-4</v>
      </c>
      <c r="Z422">
        <v>0.65</v>
      </c>
      <c r="AA422">
        <v>0.67</v>
      </c>
      <c r="AB422">
        <v>10</v>
      </c>
      <c r="AC422">
        <v>0.3</v>
      </c>
      <c r="AD422">
        <v>1.768</v>
      </c>
      <c r="AE422">
        <v>250</v>
      </c>
      <c r="AF422">
        <v>326.92</v>
      </c>
      <c r="AG422">
        <v>201.923076923076</v>
      </c>
      <c r="AH422">
        <v>60</v>
      </c>
      <c r="AI422">
        <v>511.92307599999998</v>
      </c>
      <c r="AJ422">
        <v>28.244250000000001</v>
      </c>
      <c r="AK422">
        <v>275</v>
      </c>
      <c r="AL422">
        <v>100</v>
      </c>
      <c r="AM422">
        <v>50</v>
      </c>
      <c r="AN422">
        <v>0</v>
      </c>
      <c r="AO422">
        <v>0</v>
      </c>
      <c r="AP422">
        <v>3087</v>
      </c>
      <c r="AQ422">
        <v>3.8095110000000001</v>
      </c>
      <c r="AR422">
        <v>41</v>
      </c>
      <c r="AS422">
        <v>53769.1</v>
      </c>
      <c r="AT422">
        <v>7.3424630000000004</v>
      </c>
      <c r="AU422">
        <v>-1</v>
      </c>
    </row>
    <row r="423" spans="1:47" x14ac:dyDescent="0.3">
      <c r="A423">
        <v>4.0000000000000002E-4</v>
      </c>
      <c r="B423">
        <v>0.65</v>
      </c>
      <c r="C423">
        <v>0.67</v>
      </c>
      <c r="D423">
        <v>10</v>
      </c>
      <c r="E423">
        <v>0.3</v>
      </c>
      <c r="F423">
        <v>1.768</v>
      </c>
      <c r="G423">
        <v>250</v>
      </c>
      <c r="H423">
        <v>326.92</v>
      </c>
      <c r="I423">
        <v>201.923076923076</v>
      </c>
      <c r="J423">
        <v>70</v>
      </c>
      <c r="K423">
        <v>521.92307600000004</v>
      </c>
      <c r="L423">
        <v>27.78463</v>
      </c>
      <c r="M423">
        <v>275</v>
      </c>
      <c r="N423">
        <v>100</v>
      </c>
      <c r="O423">
        <v>50</v>
      </c>
      <c r="P423">
        <v>0</v>
      </c>
      <c r="Q423">
        <v>0</v>
      </c>
      <c r="R423">
        <v>970</v>
      </c>
      <c r="S423">
        <v>1.107486</v>
      </c>
      <c r="T423">
        <v>75</v>
      </c>
      <c r="U423">
        <v>338330.5</v>
      </c>
      <c r="V423">
        <v>9.9363670000000006</v>
      </c>
      <c r="W423">
        <v>-1</v>
      </c>
      <c r="Y423">
        <v>4.0000000000000002E-4</v>
      </c>
      <c r="Z423">
        <v>0.65</v>
      </c>
      <c r="AA423">
        <v>0.67</v>
      </c>
      <c r="AB423">
        <v>10</v>
      </c>
      <c r="AC423">
        <v>0.3</v>
      </c>
      <c r="AD423">
        <v>1.768</v>
      </c>
      <c r="AE423">
        <v>250</v>
      </c>
      <c r="AF423">
        <v>326.92</v>
      </c>
      <c r="AG423">
        <v>201.923076923076</v>
      </c>
      <c r="AH423">
        <v>70</v>
      </c>
      <c r="AI423">
        <v>521.92307600000004</v>
      </c>
      <c r="AJ423">
        <v>27.78463</v>
      </c>
      <c r="AK423">
        <v>275</v>
      </c>
      <c r="AL423">
        <v>100</v>
      </c>
      <c r="AM423">
        <v>50</v>
      </c>
      <c r="AN423">
        <v>0</v>
      </c>
      <c r="AO423">
        <v>0</v>
      </c>
      <c r="AP423">
        <v>970</v>
      </c>
      <c r="AQ423">
        <v>1.107486</v>
      </c>
      <c r="AR423">
        <v>29</v>
      </c>
      <c r="AS423">
        <v>130821.1</v>
      </c>
      <c r="AT423">
        <v>6.1739300000000004</v>
      </c>
      <c r="AU423">
        <v>-1</v>
      </c>
    </row>
    <row r="424" spans="1:47" x14ac:dyDescent="0.3">
      <c r="A424">
        <v>4.0000000000000002E-4</v>
      </c>
      <c r="B424">
        <v>0.65</v>
      </c>
      <c r="C424">
        <v>0.67</v>
      </c>
      <c r="D424">
        <v>10</v>
      </c>
      <c r="E424">
        <v>0.3</v>
      </c>
      <c r="F424">
        <v>1.768</v>
      </c>
      <c r="G424">
        <v>250</v>
      </c>
      <c r="H424">
        <v>326.92</v>
      </c>
      <c r="I424">
        <v>201.923076923076</v>
      </c>
      <c r="J424">
        <v>80</v>
      </c>
      <c r="K424">
        <v>531.92307600000004</v>
      </c>
      <c r="L424">
        <v>27.3386</v>
      </c>
      <c r="M424">
        <v>275</v>
      </c>
      <c r="N424">
        <v>100</v>
      </c>
      <c r="O424">
        <v>50</v>
      </c>
      <c r="P424">
        <v>0</v>
      </c>
      <c r="Q424">
        <v>0</v>
      </c>
      <c r="R424">
        <v>918</v>
      </c>
      <c r="S424">
        <v>1.0356590000000001</v>
      </c>
      <c r="T424">
        <v>87</v>
      </c>
      <c r="U424">
        <v>419682.3</v>
      </c>
      <c r="V424">
        <v>10.703939999999999</v>
      </c>
      <c r="W424">
        <v>-1</v>
      </c>
      <c r="Y424">
        <v>4.0000000000000002E-4</v>
      </c>
      <c r="Z424">
        <v>0.65</v>
      </c>
      <c r="AA424">
        <v>0.67</v>
      </c>
      <c r="AB424">
        <v>10</v>
      </c>
      <c r="AC424">
        <v>0.3</v>
      </c>
      <c r="AD424">
        <v>1.768</v>
      </c>
      <c r="AE424">
        <v>250</v>
      </c>
      <c r="AF424">
        <v>326.92</v>
      </c>
      <c r="AG424">
        <v>201.923076923076</v>
      </c>
      <c r="AH424">
        <v>80</v>
      </c>
      <c r="AI424">
        <v>531.92307600000004</v>
      </c>
      <c r="AJ424">
        <v>27.3386</v>
      </c>
      <c r="AK424">
        <v>275</v>
      </c>
      <c r="AL424">
        <v>100</v>
      </c>
      <c r="AM424">
        <v>50</v>
      </c>
      <c r="AN424">
        <v>0</v>
      </c>
      <c r="AO424">
        <v>0</v>
      </c>
      <c r="AP424">
        <v>918</v>
      </c>
      <c r="AQ424">
        <v>1.0356590000000001</v>
      </c>
      <c r="AR424">
        <v>16</v>
      </c>
      <c r="AS424">
        <v>77182.95</v>
      </c>
      <c r="AT424">
        <v>4.5848849999999999</v>
      </c>
      <c r="AU424">
        <v>-1</v>
      </c>
    </row>
    <row r="425" spans="1:47" x14ac:dyDescent="0.3">
      <c r="A425">
        <v>4.0000000000000002E-4</v>
      </c>
      <c r="B425">
        <v>0.65</v>
      </c>
      <c r="C425">
        <v>0.67</v>
      </c>
      <c r="D425">
        <v>10</v>
      </c>
      <c r="E425">
        <v>0.3</v>
      </c>
      <c r="F425">
        <v>1.768</v>
      </c>
      <c r="G425">
        <v>250</v>
      </c>
      <c r="H425">
        <v>326.92</v>
      </c>
      <c r="I425">
        <v>201.923076923076</v>
      </c>
      <c r="J425">
        <v>90</v>
      </c>
      <c r="K425">
        <v>541.92307600000004</v>
      </c>
      <c r="L425">
        <v>26.905609999999999</v>
      </c>
      <c r="M425">
        <v>275</v>
      </c>
      <c r="N425">
        <v>100</v>
      </c>
      <c r="O425">
        <v>50</v>
      </c>
      <c r="P425">
        <v>0</v>
      </c>
      <c r="Q425">
        <v>0</v>
      </c>
      <c r="R425">
        <v>896</v>
      </c>
      <c r="S425">
        <v>1.2709809999999999</v>
      </c>
      <c r="T425">
        <v>85</v>
      </c>
      <c r="U425">
        <v>334116.59999999998</v>
      </c>
      <c r="V425">
        <v>10.579840000000001</v>
      </c>
      <c r="W425">
        <v>-1</v>
      </c>
      <c r="Y425">
        <v>4.0000000000000002E-4</v>
      </c>
      <c r="Z425">
        <v>0.65</v>
      </c>
      <c r="AA425">
        <v>0.67</v>
      </c>
      <c r="AB425">
        <v>10</v>
      </c>
      <c r="AC425">
        <v>0.3</v>
      </c>
      <c r="AD425">
        <v>1.768</v>
      </c>
      <c r="AE425">
        <v>250</v>
      </c>
      <c r="AF425">
        <v>326.92</v>
      </c>
      <c r="AG425">
        <v>201.923076923076</v>
      </c>
      <c r="AH425">
        <v>90</v>
      </c>
      <c r="AI425">
        <v>541.92307600000004</v>
      </c>
      <c r="AJ425">
        <v>26.905609999999999</v>
      </c>
      <c r="AK425">
        <v>275</v>
      </c>
      <c r="AL425">
        <v>100</v>
      </c>
      <c r="AM425">
        <v>50</v>
      </c>
      <c r="AN425">
        <v>0</v>
      </c>
      <c r="AO425">
        <v>0</v>
      </c>
      <c r="AP425">
        <v>896</v>
      </c>
      <c r="AQ425">
        <v>1.2709809999999999</v>
      </c>
      <c r="AR425">
        <v>26</v>
      </c>
      <c r="AS425">
        <v>102200.4</v>
      </c>
      <c r="AT425">
        <v>5.84558</v>
      </c>
      <c r="AU425">
        <v>-1</v>
      </c>
    </row>
    <row r="426" spans="1:47" x14ac:dyDescent="0.3">
      <c r="A426">
        <v>4.0000000000000002E-4</v>
      </c>
      <c r="B426">
        <v>0.65</v>
      </c>
      <c r="C426">
        <v>0.67</v>
      </c>
      <c r="D426">
        <v>10</v>
      </c>
      <c r="E426">
        <v>0.3</v>
      </c>
      <c r="F426">
        <v>1.768</v>
      </c>
      <c r="G426">
        <v>250</v>
      </c>
      <c r="H426">
        <v>326.92</v>
      </c>
      <c r="I426">
        <v>201.923076923076</v>
      </c>
      <c r="J426">
        <v>100</v>
      </c>
      <c r="K426">
        <v>551.92307600000004</v>
      </c>
      <c r="L426">
        <v>26.485140000000001</v>
      </c>
      <c r="M426">
        <v>275</v>
      </c>
      <c r="N426">
        <v>100</v>
      </c>
      <c r="O426">
        <v>50</v>
      </c>
      <c r="P426">
        <v>0</v>
      </c>
      <c r="Q426">
        <v>0</v>
      </c>
      <c r="R426">
        <v>880</v>
      </c>
      <c r="S426">
        <v>1.232583</v>
      </c>
      <c r="T426">
        <v>89</v>
      </c>
      <c r="U426">
        <v>360738.1</v>
      </c>
      <c r="V426">
        <v>10.826639999999999</v>
      </c>
      <c r="W426">
        <v>-1</v>
      </c>
      <c r="Y426">
        <v>4.0000000000000002E-4</v>
      </c>
      <c r="Z426">
        <v>0.65</v>
      </c>
      <c r="AA426">
        <v>0.67</v>
      </c>
      <c r="AB426">
        <v>10</v>
      </c>
      <c r="AC426">
        <v>0.3</v>
      </c>
      <c r="AD426">
        <v>1.768</v>
      </c>
      <c r="AE426">
        <v>250</v>
      </c>
      <c r="AF426">
        <v>326.92</v>
      </c>
      <c r="AG426">
        <v>201.923076923076</v>
      </c>
      <c r="AH426">
        <v>100</v>
      </c>
      <c r="AI426">
        <v>551.92307600000004</v>
      </c>
      <c r="AJ426">
        <v>26.485140000000001</v>
      </c>
      <c r="AK426">
        <v>275</v>
      </c>
      <c r="AL426">
        <v>100</v>
      </c>
      <c r="AM426">
        <v>50</v>
      </c>
      <c r="AN426">
        <v>0</v>
      </c>
      <c r="AO426">
        <v>0</v>
      </c>
      <c r="AP426">
        <v>880</v>
      </c>
      <c r="AQ426">
        <v>1.232583</v>
      </c>
      <c r="AR426">
        <v>25</v>
      </c>
      <c r="AS426">
        <v>101330.9</v>
      </c>
      <c r="AT426">
        <v>5.7319680000000002</v>
      </c>
      <c r="AU426">
        <v>-1</v>
      </c>
    </row>
    <row r="427" spans="1:47" x14ac:dyDescent="0.3">
      <c r="A427">
        <v>4.0000000000000002E-4</v>
      </c>
      <c r="B427">
        <v>0.65</v>
      </c>
      <c r="C427">
        <v>0.67</v>
      </c>
      <c r="D427">
        <v>10</v>
      </c>
      <c r="E427">
        <v>0.3</v>
      </c>
      <c r="F427">
        <v>1.768</v>
      </c>
      <c r="G427">
        <v>250</v>
      </c>
      <c r="H427">
        <v>326.92</v>
      </c>
      <c r="I427">
        <v>201.923076923076</v>
      </c>
      <c r="J427">
        <v>0</v>
      </c>
      <c r="K427">
        <v>451.92307599999998</v>
      </c>
      <c r="L427">
        <v>31.32095</v>
      </c>
      <c r="M427">
        <v>275</v>
      </c>
      <c r="N427">
        <v>100</v>
      </c>
      <c r="O427">
        <v>50</v>
      </c>
      <c r="P427">
        <v>0</v>
      </c>
      <c r="Q427">
        <v>0</v>
      </c>
      <c r="R427">
        <v>3488</v>
      </c>
      <c r="S427">
        <v>2.8263859999999998</v>
      </c>
      <c r="T427">
        <v>83</v>
      </c>
      <c r="U427">
        <v>146711.70000000001</v>
      </c>
      <c r="V427">
        <v>10.454280000000001</v>
      </c>
      <c r="W427">
        <v>-1</v>
      </c>
      <c r="Y427">
        <v>4.0000000000000002E-4</v>
      </c>
      <c r="Z427">
        <v>0.65</v>
      </c>
      <c r="AA427">
        <v>0.67</v>
      </c>
      <c r="AB427">
        <v>10</v>
      </c>
      <c r="AC427">
        <v>0.3</v>
      </c>
      <c r="AD427">
        <v>1.768</v>
      </c>
      <c r="AE427">
        <v>250</v>
      </c>
      <c r="AF427">
        <v>326.92</v>
      </c>
      <c r="AG427">
        <v>201.923076923076</v>
      </c>
      <c r="AH427">
        <v>0</v>
      </c>
      <c r="AI427">
        <v>451.92307599999998</v>
      </c>
      <c r="AJ427">
        <v>31.32095</v>
      </c>
      <c r="AK427">
        <v>275</v>
      </c>
      <c r="AL427">
        <v>100</v>
      </c>
      <c r="AM427">
        <v>50</v>
      </c>
      <c r="AN427">
        <v>0</v>
      </c>
      <c r="AO427">
        <v>0</v>
      </c>
      <c r="AP427">
        <v>3488</v>
      </c>
      <c r="AQ427">
        <v>2.8263859999999998</v>
      </c>
      <c r="AR427">
        <v>47</v>
      </c>
      <c r="AS427">
        <v>83077.72</v>
      </c>
      <c r="AT427">
        <v>7.8621679999999996</v>
      </c>
      <c r="AU427">
        <v>-1</v>
      </c>
    </row>
    <row r="428" spans="1:47" x14ac:dyDescent="0.3">
      <c r="A428" t="s">
        <v>74</v>
      </c>
      <c r="B428" t="s">
        <v>74</v>
      </c>
      <c r="C428" t="s">
        <v>74</v>
      </c>
      <c r="D428" t="s">
        <v>74</v>
      </c>
      <c r="E428" t="s">
        <v>74</v>
      </c>
      <c r="F428" t="s">
        <v>74</v>
      </c>
      <c r="G428" t="s">
        <v>75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74</v>
      </c>
      <c r="N428">
        <v>70</v>
      </c>
      <c r="Y428" t="s">
        <v>74</v>
      </c>
      <c r="Z428" t="s">
        <v>74</v>
      </c>
      <c r="AA428" t="s">
        <v>74</v>
      </c>
      <c r="AB428" t="s">
        <v>74</v>
      </c>
      <c r="AC428" t="s">
        <v>74</v>
      </c>
      <c r="AD428" t="s">
        <v>74</v>
      </c>
      <c r="AE428" t="s">
        <v>75</v>
      </c>
      <c r="AF428" t="s">
        <v>74</v>
      </c>
      <c r="AG428" t="s">
        <v>74</v>
      </c>
      <c r="AH428" t="s">
        <v>74</v>
      </c>
      <c r="AI428" t="s">
        <v>74</v>
      </c>
      <c r="AJ428" t="s">
        <v>74</v>
      </c>
      <c r="AK428" t="s">
        <v>74</v>
      </c>
      <c r="AL428">
        <v>70</v>
      </c>
    </row>
    <row r="429" spans="1:47" x14ac:dyDescent="0.3">
      <c r="A429">
        <v>4.0000000000000002E-4</v>
      </c>
      <c r="B429">
        <v>0.65</v>
      </c>
      <c r="C429">
        <v>0.67</v>
      </c>
      <c r="D429">
        <v>10</v>
      </c>
      <c r="E429">
        <v>0.3</v>
      </c>
      <c r="F429">
        <v>1.768</v>
      </c>
      <c r="G429">
        <v>250</v>
      </c>
      <c r="H429">
        <v>326.92</v>
      </c>
      <c r="I429">
        <v>201.923076923076</v>
      </c>
      <c r="J429">
        <v>0</v>
      </c>
      <c r="K429">
        <v>451.92307599999998</v>
      </c>
      <c r="L429">
        <v>33.135129999999997</v>
      </c>
      <c r="M429">
        <v>295</v>
      </c>
      <c r="N429">
        <v>100</v>
      </c>
      <c r="O429">
        <v>70</v>
      </c>
      <c r="P429">
        <v>0</v>
      </c>
      <c r="Q429">
        <v>0</v>
      </c>
      <c r="R429">
        <v>2838</v>
      </c>
      <c r="S429">
        <v>0.95788810000000002</v>
      </c>
      <c r="T429">
        <v>158</v>
      </c>
      <c r="U429">
        <v>824063</v>
      </c>
      <c r="V429">
        <v>14.442130000000001</v>
      </c>
      <c r="W429">
        <v>-1</v>
      </c>
      <c r="Y429">
        <v>4.0000000000000002E-4</v>
      </c>
      <c r="Z429">
        <v>0.65</v>
      </c>
      <c r="AA429">
        <v>0.67</v>
      </c>
      <c r="AB429">
        <v>10</v>
      </c>
      <c r="AC429">
        <v>0.3</v>
      </c>
      <c r="AD429">
        <v>1.768</v>
      </c>
      <c r="AE429">
        <v>250</v>
      </c>
      <c r="AF429">
        <v>326.92</v>
      </c>
      <c r="AG429">
        <v>201.923076923076</v>
      </c>
      <c r="AH429">
        <v>0</v>
      </c>
      <c r="AI429">
        <v>451.92307599999998</v>
      </c>
      <c r="AJ429">
        <v>33.135129999999997</v>
      </c>
      <c r="AK429">
        <v>295</v>
      </c>
      <c r="AL429">
        <v>100</v>
      </c>
      <c r="AM429">
        <v>70</v>
      </c>
      <c r="AN429">
        <v>0</v>
      </c>
      <c r="AO429">
        <v>0</v>
      </c>
      <c r="AP429">
        <v>2838</v>
      </c>
      <c r="AQ429">
        <v>0.95788810000000002</v>
      </c>
      <c r="AR429">
        <v>82</v>
      </c>
      <c r="AS429">
        <v>427678.3</v>
      </c>
      <c r="AT429">
        <v>10.390940000000001</v>
      </c>
      <c r="AU429">
        <v>-1</v>
      </c>
    </row>
    <row r="430" spans="1:47" x14ac:dyDescent="0.3">
      <c r="A430">
        <v>4.0000000000000002E-4</v>
      </c>
      <c r="B430">
        <v>0.65</v>
      </c>
      <c r="C430">
        <v>0.67</v>
      </c>
      <c r="D430">
        <v>10</v>
      </c>
      <c r="E430">
        <v>0.3</v>
      </c>
      <c r="F430">
        <v>1.768</v>
      </c>
      <c r="G430">
        <v>250</v>
      </c>
      <c r="H430">
        <v>326.92</v>
      </c>
      <c r="I430">
        <v>201.923076923076</v>
      </c>
      <c r="J430">
        <v>10</v>
      </c>
      <c r="K430">
        <v>461.92307599999998</v>
      </c>
      <c r="L430">
        <v>32.563699999999997</v>
      </c>
      <c r="M430">
        <v>295</v>
      </c>
      <c r="N430">
        <v>100</v>
      </c>
      <c r="O430">
        <v>70</v>
      </c>
      <c r="P430">
        <v>0</v>
      </c>
      <c r="Q430">
        <v>0</v>
      </c>
      <c r="R430">
        <v>2719</v>
      </c>
      <c r="S430">
        <v>1.0648899999999999</v>
      </c>
      <c r="T430">
        <v>144</v>
      </c>
      <c r="U430">
        <v>675578.6</v>
      </c>
      <c r="V430">
        <v>13.7842</v>
      </c>
      <c r="W430">
        <v>-1</v>
      </c>
      <c r="Y430">
        <v>4.0000000000000002E-4</v>
      </c>
      <c r="Z430">
        <v>0.65</v>
      </c>
      <c r="AA430">
        <v>0.67</v>
      </c>
      <c r="AB430">
        <v>10</v>
      </c>
      <c r="AC430">
        <v>0.3</v>
      </c>
      <c r="AD430">
        <v>1.768</v>
      </c>
      <c r="AE430">
        <v>250</v>
      </c>
      <c r="AF430">
        <v>326.92</v>
      </c>
      <c r="AG430">
        <v>201.923076923076</v>
      </c>
      <c r="AH430">
        <v>10</v>
      </c>
      <c r="AI430">
        <v>461.92307599999998</v>
      </c>
      <c r="AJ430">
        <v>32.563699999999997</v>
      </c>
      <c r="AK430">
        <v>295</v>
      </c>
      <c r="AL430">
        <v>100</v>
      </c>
      <c r="AM430">
        <v>70</v>
      </c>
      <c r="AN430">
        <v>0</v>
      </c>
      <c r="AO430">
        <v>0</v>
      </c>
      <c r="AP430">
        <v>2719</v>
      </c>
      <c r="AQ430">
        <v>1.0648899999999999</v>
      </c>
      <c r="AR430">
        <v>53</v>
      </c>
      <c r="AS430">
        <v>248650.5</v>
      </c>
      <c r="AT430">
        <v>8.3497780000000006</v>
      </c>
      <c r="AU430">
        <v>-1</v>
      </c>
    </row>
    <row r="431" spans="1:47" x14ac:dyDescent="0.3">
      <c r="A431">
        <v>4.0000000000000002E-4</v>
      </c>
      <c r="B431">
        <v>0.65</v>
      </c>
      <c r="C431">
        <v>0.67</v>
      </c>
      <c r="D431">
        <v>10</v>
      </c>
      <c r="E431">
        <v>0.3</v>
      </c>
      <c r="F431">
        <v>1.768</v>
      </c>
      <c r="G431">
        <v>250</v>
      </c>
      <c r="H431">
        <v>326.92</v>
      </c>
      <c r="I431">
        <v>201.923076923076</v>
      </c>
      <c r="J431">
        <v>20</v>
      </c>
      <c r="K431">
        <v>471.92307599999998</v>
      </c>
      <c r="L431">
        <v>32.00958</v>
      </c>
      <c r="M431">
        <v>295</v>
      </c>
      <c r="N431">
        <v>100</v>
      </c>
      <c r="O431">
        <v>70</v>
      </c>
      <c r="P431">
        <v>0</v>
      </c>
      <c r="Q431">
        <v>0</v>
      </c>
      <c r="R431">
        <v>2784</v>
      </c>
      <c r="S431">
        <v>1.070702</v>
      </c>
      <c r="T431">
        <v>150</v>
      </c>
      <c r="U431">
        <v>699907.7</v>
      </c>
      <c r="V431">
        <v>14.06986</v>
      </c>
      <c r="W431">
        <v>-1</v>
      </c>
      <c r="Y431">
        <v>4.0000000000000002E-4</v>
      </c>
      <c r="Z431">
        <v>0.65</v>
      </c>
      <c r="AA431">
        <v>0.67</v>
      </c>
      <c r="AB431">
        <v>10</v>
      </c>
      <c r="AC431">
        <v>0.3</v>
      </c>
      <c r="AD431">
        <v>1.768</v>
      </c>
      <c r="AE431">
        <v>250</v>
      </c>
      <c r="AF431">
        <v>326.92</v>
      </c>
      <c r="AG431">
        <v>201.923076923076</v>
      </c>
      <c r="AH431">
        <v>20</v>
      </c>
      <c r="AI431">
        <v>471.92307599999998</v>
      </c>
      <c r="AJ431">
        <v>32.00958</v>
      </c>
      <c r="AK431">
        <v>295</v>
      </c>
      <c r="AL431">
        <v>100</v>
      </c>
      <c r="AM431">
        <v>70</v>
      </c>
      <c r="AN431">
        <v>0</v>
      </c>
      <c r="AO431">
        <v>0</v>
      </c>
      <c r="AP431">
        <v>2784</v>
      </c>
      <c r="AQ431">
        <v>1.070702</v>
      </c>
      <c r="AR431">
        <v>51</v>
      </c>
      <c r="AS431">
        <v>237968.6</v>
      </c>
      <c r="AT431">
        <v>8.1904459999999997</v>
      </c>
      <c r="AU431">
        <v>-1</v>
      </c>
    </row>
    <row r="432" spans="1:47" x14ac:dyDescent="0.3">
      <c r="A432">
        <v>4.0000000000000002E-4</v>
      </c>
      <c r="B432">
        <v>0.65</v>
      </c>
      <c r="C432">
        <v>0.67</v>
      </c>
      <c r="D432">
        <v>10</v>
      </c>
      <c r="E432">
        <v>0.3</v>
      </c>
      <c r="F432">
        <v>1.768</v>
      </c>
      <c r="G432">
        <v>250</v>
      </c>
      <c r="H432">
        <v>326.92</v>
      </c>
      <c r="I432">
        <v>201.923076923076</v>
      </c>
      <c r="J432">
        <v>30</v>
      </c>
      <c r="K432">
        <v>481.92307599999998</v>
      </c>
      <c r="L432">
        <v>31.472079999999998</v>
      </c>
      <c r="M432">
        <v>295</v>
      </c>
      <c r="N432">
        <v>100</v>
      </c>
      <c r="O432">
        <v>70</v>
      </c>
      <c r="P432">
        <v>0</v>
      </c>
      <c r="Q432">
        <v>0</v>
      </c>
      <c r="R432">
        <v>2731</v>
      </c>
      <c r="S432">
        <v>1.1714659999999999</v>
      </c>
      <c r="T432">
        <v>174</v>
      </c>
      <c r="U432">
        <v>742057.7</v>
      </c>
      <c r="V432">
        <v>15.159840000000001</v>
      </c>
      <c r="W432">
        <v>-1</v>
      </c>
      <c r="Y432">
        <v>4.0000000000000002E-4</v>
      </c>
      <c r="Z432">
        <v>0.65</v>
      </c>
      <c r="AA432">
        <v>0.67</v>
      </c>
      <c r="AB432">
        <v>10</v>
      </c>
      <c r="AC432">
        <v>0.3</v>
      </c>
      <c r="AD432">
        <v>1.768</v>
      </c>
      <c r="AE432">
        <v>250</v>
      </c>
      <c r="AF432">
        <v>326.92</v>
      </c>
      <c r="AG432">
        <v>201.923076923076</v>
      </c>
      <c r="AH432">
        <v>30</v>
      </c>
      <c r="AI432">
        <v>481.92307599999998</v>
      </c>
      <c r="AJ432">
        <v>31.472079999999998</v>
      </c>
      <c r="AK432">
        <v>295</v>
      </c>
      <c r="AL432">
        <v>100</v>
      </c>
      <c r="AM432">
        <v>70</v>
      </c>
      <c r="AN432">
        <v>0</v>
      </c>
      <c r="AO432">
        <v>0</v>
      </c>
      <c r="AP432">
        <v>2731</v>
      </c>
      <c r="AQ432">
        <v>1.1714659999999999</v>
      </c>
      <c r="AR432">
        <v>48</v>
      </c>
      <c r="AS432">
        <v>204705.6</v>
      </c>
      <c r="AT432">
        <v>7.9455010000000001</v>
      </c>
      <c r="AU432">
        <v>-1</v>
      </c>
    </row>
    <row r="433" spans="1:47" x14ac:dyDescent="0.3">
      <c r="A433">
        <v>4.0000000000000002E-4</v>
      </c>
      <c r="B433">
        <v>0.65</v>
      </c>
      <c r="C433">
        <v>0.67</v>
      </c>
      <c r="D433">
        <v>10</v>
      </c>
      <c r="E433">
        <v>0.3</v>
      </c>
      <c r="F433">
        <v>1.768</v>
      </c>
      <c r="G433">
        <v>250</v>
      </c>
      <c r="H433">
        <v>326.92</v>
      </c>
      <c r="I433">
        <v>201.923076923076</v>
      </c>
      <c r="J433">
        <v>40</v>
      </c>
      <c r="K433">
        <v>491.92307599999998</v>
      </c>
      <c r="L433">
        <v>30.950569999999999</v>
      </c>
      <c r="M433">
        <v>295</v>
      </c>
      <c r="N433">
        <v>100</v>
      </c>
      <c r="O433">
        <v>70</v>
      </c>
      <c r="P433">
        <v>0</v>
      </c>
      <c r="Q433">
        <v>0</v>
      </c>
      <c r="R433">
        <v>2724</v>
      </c>
      <c r="S433">
        <v>1.2086110000000001</v>
      </c>
      <c r="T433">
        <v>204</v>
      </c>
      <c r="U433">
        <v>843260.5</v>
      </c>
      <c r="V433">
        <v>16.423110000000001</v>
      </c>
      <c r="W433">
        <v>-1</v>
      </c>
      <c r="Y433">
        <v>4.0000000000000002E-4</v>
      </c>
      <c r="Z433">
        <v>0.65</v>
      </c>
      <c r="AA433">
        <v>0.67</v>
      </c>
      <c r="AB433">
        <v>10</v>
      </c>
      <c r="AC433">
        <v>0.3</v>
      </c>
      <c r="AD433">
        <v>1.768</v>
      </c>
      <c r="AE433">
        <v>250</v>
      </c>
      <c r="AF433">
        <v>326.92</v>
      </c>
      <c r="AG433">
        <v>201.923076923076</v>
      </c>
      <c r="AH433">
        <v>40</v>
      </c>
      <c r="AI433">
        <v>491.92307599999998</v>
      </c>
      <c r="AJ433">
        <v>30.950569999999999</v>
      </c>
      <c r="AK433">
        <v>295</v>
      </c>
      <c r="AL433">
        <v>100</v>
      </c>
      <c r="AM433">
        <v>70</v>
      </c>
      <c r="AN433">
        <v>0</v>
      </c>
      <c r="AO433">
        <v>0</v>
      </c>
      <c r="AP433">
        <v>2724</v>
      </c>
      <c r="AQ433">
        <v>1.2086110000000001</v>
      </c>
      <c r="AR433">
        <v>58</v>
      </c>
      <c r="AS433">
        <v>239750.5</v>
      </c>
      <c r="AT433">
        <v>8.7354909999999997</v>
      </c>
      <c r="AU433">
        <v>-1</v>
      </c>
    </row>
    <row r="434" spans="1:47" x14ac:dyDescent="0.3">
      <c r="A434">
        <v>4.0000000000000002E-4</v>
      </c>
      <c r="B434">
        <v>0.65</v>
      </c>
      <c r="C434">
        <v>0.67</v>
      </c>
      <c r="D434">
        <v>10</v>
      </c>
      <c r="E434">
        <v>0.3</v>
      </c>
      <c r="F434">
        <v>1.768</v>
      </c>
      <c r="G434">
        <v>250</v>
      </c>
      <c r="H434">
        <v>326.92</v>
      </c>
      <c r="I434">
        <v>201.923076923076</v>
      </c>
      <c r="J434">
        <v>50</v>
      </c>
      <c r="K434">
        <v>501.92307599999998</v>
      </c>
      <c r="L434">
        <v>30.444430000000001</v>
      </c>
      <c r="M434">
        <v>295</v>
      </c>
      <c r="N434">
        <v>100</v>
      </c>
      <c r="O434">
        <v>70</v>
      </c>
      <c r="P434">
        <v>0</v>
      </c>
      <c r="Q434">
        <v>0</v>
      </c>
      <c r="R434">
        <v>2656</v>
      </c>
      <c r="S434">
        <v>1.310703</v>
      </c>
      <c r="T434">
        <v>194</v>
      </c>
      <c r="U434">
        <v>739461.5</v>
      </c>
      <c r="V434">
        <v>16.012820000000001</v>
      </c>
      <c r="W434">
        <v>-1</v>
      </c>
      <c r="Y434">
        <v>4.0000000000000002E-4</v>
      </c>
      <c r="Z434">
        <v>0.65</v>
      </c>
      <c r="AA434">
        <v>0.67</v>
      </c>
      <c r="AB434">
        <v>10</v>
      </c>
      <c r="AC434">
        <v>0.3</v>
      </c>
      <c r="AD434">
        <v>1.768</v>
      </c>
      <c r="AE434">
        <v>250</v>
      </c>
      <c r="AF434">
        <v>326.92</v>
      </c>
      <c r="AG434">
        <v>201.923076923076</v>
      </c>
      <c r="AH434">
        <v>50</v>
      </c>
      <c r="AI434">
        <v>501.92307599999998</v>
      </c>
      <c r="AJ434">
        <v>30.444430000000001</v>
      </c>
      <c r="AK434">
        <v>295</v>
      </c>
      <c r="AL434">
        <v>100</v>
      </c>
      <c r="AM434">
        <v>70</v>
      </c>
      <c r="AN434">
        <v>0</v>
      </c>
      <c r="AO434">
        <v>0</v>
      </c>
      <c r="AP434">
        <v>2656</v>
      </c>
      <c r="AQ434">
        <v>1.310703</v>
      </c>
      <c r="AR434">
        <v>40</v>
      </c>
      <c r="AS434">
        <v>152466.29999999999</v>
      </c>
      <c r="AT434">
        <v>7.2522460000000004</v>
      </c>
      <c r="AU434">
        <v>-1</v>
      </c>
    </row>
    <row r="435" spans="1:47" x14ac:dyDescent="0.3">
      <c r="A435">
        <v>4.0000000000000002E-4</v>
      </c>
      <c r="B435">
        <v>0.65</v>
      </c>
      <c r="C435">
        <v>0.67</v>
      </c>
      <c r="D435">
        <v>10</v>
      </c>
      <c r="E435">
        <v>0.3</v>
      </c>
      <c r="F435">
        <v>1.768</v>
      </c>
      <c r="G435">
        <v>250</v>
      </c>
      <c r="H435">
        <v>326.92</v>
      </c>
      <c r="I435">
        <v>201.923076923076</v>
      </c>
      <c r="J435">
        <v>60</v>
      </c>
      <c r="K435">
        <v>511.92307599999998</v>
      </c>
      <c r="L435">
        <v>29.953060000000001</v>
      </c>
      <c r="M435">
        <v>295</v>
      </c>
      <c r="N435">
        <v>100</v>
      </c>
      <c r="O435">
        <v>70</v>
      </c>
      <c r="P435">
        <v>0</v>
      </c>
      <c r="Q435">
        <v>0</v>
      </c>
      <c r="R435">
        <v>2543</v>
      </c>
      <c r="S435">
        <v>1.2897609999999999</v>
      </c>
      <c r="T435">
        <v>226</v>
      </c>
      <c r="U435">
        <v>875421.8</v>
      </c>
      <c r="V435">
        <v>17.292439999999999</v>
      </c>
      <c r="W435">
        <v>-1</v>
      </c>
      <c r="Y435">
        <v>4.0000000000000002E-4</v>
      </c>
      <c r="Z435">
        <v>0.65</v>
      </c>
      <c r="AA435">
        <v>0.67</v>
      </c>
      <c r="AB435">
        <v>10</v>
      </c>
      <c r="AC435">
        <v>0.3</v>
      </c>
      <c r="AD435">
        <v>1.768</v>
      </c>
      <c r="AE435">
        <v>250</v>
      </c>
      <c r="AF435">
        <v>326.92</v>
      </c>
      <c r="AG435">
        <v>201.923076923076</v>
      </c>
      <c r="AH435">
        <v>60</v>
      </c>
      <c r="AI435">
        <v>511.92307599999998</v>
      </c>
      <c r="AJ435">
        <v>29.953060000000001</v>
      </c>
      <c r="AK435">
        <v>295</v>
      </c>
      <c r="AL435">
        <v>100</v>
      </c>
      <c r="AM435">
        <v>70</v>
      </c>
      <c r="AN435">
        <v>0</v>
      </c>
      <c r="AO435">
        <v>0</v>
      </c>
      <c r="AP435">
        <v>2543</v>
      </c>
      <c r="AQ435">
        <v>1.2897609999999999</v>
      </c>
      <c r="AR435">
        <v>63</v>
      </c>
      <c r="AS435">
        <v>244033.5</v>
      </c>
      <c r="AT435">
        <v>9.1050000000000004</v>
      </c>
      <c r="AU435">
        <v>-1</v>
      </c>
    </row>
    <row r="436" spans="1:47" x14ac:dyDescent="0.3">
      <c r="A436">
        <v>4.0000000000000002E-4</v>
      </c>
      <c r="B436">
        <v>0.65</v>
      </c>
      <c r="C436">
        <v>0.67</v>
      </c>
      <c r="D436">
        <v>10</v>
      </c>
      <c r="E436">
        <v>0.3</v>
      </c>
      <c r="F436">
        <v>1.768</v>
      </c>
      <c r="G436">
        <v>250</v>
      </c>
      <c r="H436">
        <v>326.92</v>
      </c>
      <c r="I436">
        <v>201.923076923076</v>
      </c>
      <c r="J436">
        <v>70</v>
      </c>
      <c r="K436">
        <v>521.92307600000004</v>
      </c>
      <c r="L436">
        <v>29.47588</v>
      </c>
      <c r="M436">
        <v>295</v>
      </c>
      <c r="N436">
        <v>100</v>
      </c>
      <c r="O436">
        <v>70</v>
      </c>
      <c r="P436">
        <v>0</v>
      </c>
      <c r="Q436">
        <v>0</v>
      </c>
      <c r="R436">
        <v>748</v>
      </c>
      <c r="S436">
        <v>0.4561904</v>
      </c>
      <c r="T436">
        <v>252</v>
      </c>
      <c r="U436">
        <v>2759768</v>
      </c>
      <c r="V436">
        <v>18.26812</v>
      </c>
      <c r="W436">
        <v>-1</v>
      </c>
      <c r="Y436">
        <v>4.0000000000000002E-4</v>
      </c>
      <c r="Z436">
        <v>0.65</v>
      </c>
      <c r="AA436">
        <v>0.67</v>
      </c>
      <c r="AB436">
        <v>10</v>
      </c>
      <c r="AC436">
        <v>0.3</v>
      </c>
      <c r="AD436">
        <v>1.768</v>
      </c>
      <c r="AE436">
        <v>250</v>
      </c>
      <c r="AF436">
        <v>326.92</v>
      </c>
      <c r="AG436">
        <v>201.923076923076</v>
      </c>
      <c r="AH436">
        <v>70</v>
      </c>
      <c r="AI436">
        <v>521.92307600000004</v>
      </c>
      <c r="AJ436">
        <v>29.47588</v>
      </c>
      <c r="AK436">
        <v>295</v>
      </c>
      <c r="AL436">
        <v>100</v>
      </c>
      <c r="AM436">
        <v>70</v>
      </c>
      <c r="AN436">
        <v>0</v>
      </c>
      <c r="AO436">
        <v>0</v>
      </c>
      <c r="AP436">
        <v>748</v>
      </c>
      <c r="AQ436">
        <v>0.4561904</v>
      </c>
      <c r="AR436">
        <v>57</v>
      </c>
      <c r="AS436">
        <v>624233.19999999995</v>
      </c>
      <c r="AT436">
        <v>8.659713</v>
      </c>
      <c r="AU436">
        <v>-1</v>
      </c>
    </row>
    <row r="437" spans="1:47" x14ac:dyDescent="0.3">
      <c r="A437">
        <v>4.0000000000000002E-4</v>
      </c>
      <c r="B437">
        <v>0.65</v>
      </c>
      <c r="C437">
        <v>0.67</v>
      </c>
      <c r="D437">
        <v>10</v>
      </c>
      <c r="E437">
        <v>0.3</v>
      </c>
      <c r="F437">
        <v>1.768</v>
      </c>
      <c r="G437">
        <v>250</v>
      </c>
      <c r="H437">
        <v>326.92</v>
      </c>
      <c r="I437">
        <v>201.923076923076</v>
      </c>
      <c r="J437">
        <v>80</v>
      </c>
      <c r="K437">
        <v>531.92307600000004</v>
      </c>
      <c r="L437">
        <v>29.012370000000001</v>
      </c>
      <c r="M437">
        <v>295</v>
      </c>
      <c r="N437">
        <v>100</v>
      </c>
      <c r="O437">
        <v>70</v>
      </c>
      <c r="P437">
        <v>0</v>
      </c>
      <c r="Q437">
        <v>0</v>
      </c>
      <c r="R437">
        <v>751</v>
      </c>
      <c r="S437">
        <v>0.452816</v>
      </c>
      <c r="T437">
        <v>223</v>
      </c>
      <c r="U437">
        <v>2460375</v>
      </c>
      <c r="V437">
        <v>17.176410000000001</v>
      </c>
      <c r="W437">
        <v>-1</v>
      </c>
      <c r="Y437">
        <v>4.0000000000000002E-4</v>
      </c>
      <c r="Z437">
        <v>0.65</v>
      </c>
      <c r="AA437">
        <v>0.67</v>
      </c>
      <c r="AB437">
        <v>10</v>
      </c>
      <c r="AC437">
        <v>0.3</v>
      </c>
      <c r="AD437">
        <v>1.768</v>
      </c>
      <c r="AE437">
        <v>250</v>
      </c>
      <c r="AF437">
        <v>326.92</v>
      </c>
      <c r="AG437">
        <v>201.923076923076</v>
      </c>
      <c r="AH437">
        <v>80</v>
      </c>
      <c r="AI437">
        <v>531.92307600000004</v>
      </c>
      <c r="AJ437">
        <v>29.012370000000001</v>
      </c>
      <c r="AK437">
        <v>295</v>
      </c>
      <c r="AL437">
        <v>100</v>
      </c>
      <c r="AM437">
        <v>70</v>
      </c>
      <c r="AN437">
        <v>0</v>
      </c>
      <c r="AO437">
        <v>0</v>
      </c>
      <c r="AP437">
        <v>751</v>
      </c>
      <c r="AQ437">
        <v>0.452816</v>
      </c>
      <c r="AR437">
        <v>46</v>
      </c>
      <c r="AS437">
        <v>507521.2</v>
      </c>
      <c r="AT437">
        <v>7.7779480000000003</v>
      </c>
      <c r="AU437">
        <v>-1</v>
      </c>
    </row>
    <row r="438" spans="1:47" x14ac:dyDescent="0.3">
      <c r="A438">
        <v>4.0000000000000002E-4</v>
      </c>
      <c r="B438">
        <v>0.65</v>
      </c>
      <c r="C438">
        <v>0.67</v>
      </c>
      <c r="D438">
        <v>10</v>
      </c>
      <c r="E438">
        <v>0.3</v>
      </c>
      <c r="F438">
        <v>1.768</v>
      </c>
      <c r="G438">
        <v>250</v>
      </c>
      <c r="H438">
        <v>326.92</v>
      </c>
      <c r="I438">
        <v>201.923076923076</v>
      </c>
      <c r="J438">
        <v>90</v>
      </c>
      <c r="K438">
        <v>541.92307600000004</v>
      </c>
      <c r="L438">
        <v>28.562000000000001</v>
      </c>
      <c r="M438">
        <v>295</v>
      </c>
      <c r="N438">
        <v>100</v>
      </c>
      <c r="O438">
        <v>70</v>
      </c>
      <c r="P438">
        <v>0</v>
      </c>
      <c r="Q438">
        <v>0</v>
      </c>
      <c r="R438">
        <v>691</v>
      </c>
      <c r="S438">
        <v>0.33748909999999999</v>
      </c>
      <c r="T438">
        <v>256</v>
      </c>
      <c r="U438">
        <v>3789643</v>
      </c>
      <c r="V438">
        <v>18.413789999999999</v>
      </c>
      <c r="W438">
        <v>-1</v>
      </c>
      <c r="Y438">
        <v>4.0000000000000002E-4</v>
      </c>
      <c r="Z438">
        <v>0.65</v>
      </c>
      <c r="AA438">
        <v>0.67</v>
      </c>
      <c r="AB438">
        <v>10</v>
      </c>
      <c r="AC438">
        <v>0.3</v>
      </c>
      <c r="AD438">
        <v>1.768</v>
      </c>
      <c r="AE438">
        <v>250</v>
      </c>
      <c r="AF438">
        <v>326.92</v>
      </c>
      <c r="AG438">
        <v>201.923076923076</v>
      </c>
      <c r="AH438">
        <v>90</v>
      </c>
      <c r="AI438">
        <v>541.92307600000004</v>
      </c>
      <c r="AJ438">
        <v>28.562000000000001</v>
      </c>
      <c r="AK438">
        <v>295</v>
      </c>
      <c r="AL438">
        <v>100</v>
      </c>
      <c r="AM438">
        <v>70</v>
      </c>
      <c r="AN438">
        <v>0</v>
      </c>
      <c r="AO438">
        <v>0</v>
      </c>
      <c r="AP438">
        <v>691</v>
      </c>
      <c r="AQ438">
        <v>0.33748909999999999</v>
      </c>
      <c r="AR438">
        <v>42</v>
      </c>
      <c r="AS438">
        <v>621738.30000000005</v>
      </c>
      <c r="AT438">
        <v>7.4315899999999999</v>
      </c>
      <c r="AU438">
        <v>-1</v>
      </c>
    </row>
    <row r="439" spans="1:47" x14ac:dyDescent="0.3">
      <c r="A439">
        <v>4.0000000000000002E-4</v>
      </c>
      <c r="B439">
        <v>0.65</v>
      </c>
      <c r="C439">
        <v>0.67</v>
      </c>
      <c r="D439">
        <v>10</v>
      </c>
      <c r="E439">
        <v>0.3</v>
      </c>
      <c r="F439">
        <v>1.768</v>
      </c>
      <c r="G439">
        <v>250</v>
      </c>
      <c r="H439">
        <v>326.92</v>
      </c>
      <c r="I439">
        <v>201.923076923076</v>
      </c>
      <c r="J439">
        <v>100</v>
      </c>
      <c r="K439">
        <v>551.92307600000004</v>
      </c>
      <c r="L439">
        <v>28.124269999999999</v>
      </c>
      <c r="M439">
        <v>295</v>
      </c>
      <c r="N439">
        <v>100</v>
      </c>
      <c r="O439">
        <v>70</v>
      </c>
      <c r="P439">
        <v>0</v>
      </c>
      <c r="Q439">
        <v>0</v>
      </c>
      <c r="R439">
        <v>686</v>
      </c>
      <c r="S439">
        <v>0.38097389999999998</v>
      </c>
      <c r="T439">
        <v>304</v>
      </c>
      <c r="U439">
        <v>3986543</v>
      </c>
      <c r="V439">
        <v>20.082360000000001</v>
      </c>
      <c r="W439">
        <v>-1</v>
      </c>
      <c r="Y439">
        <v>4.0000000000000002E-4</v>
      </c>
      <c r="Z439">
        <v>0.65</v>
      </c>
      <c r="AA439">
        <v>0.67</v>
      </c>
      <c r="AB439">
        <v>10</v>
      </c>
      <c r="AC439">
        <v>0.3</v>
      </c>
      <c r="AD439">
        <v>1.768</v>
      </c>
      <c r="AE439">
        <v>250</v>
      </c>
      <c r="AF439">
        <v>326.92</v>
      </c>
      <c r="AG439">
        <v>201.923076923076</v>
      </c>
      <c r="AH439">
        <v>100</v>
      </c>
      <c r="AI439">
        <v>551.92307600000004</v>
      </c>
      <c r="AJ439">
        <v>28.124269999999999</v>
      </c>
      <c r="AK439">
        <v>295</v>
      </c>
      <c r="AL439">
        <v>100</v>
      </c>
      <c r="AM439">
        <v>70</v>
      </c>
      <c r="AN439">
        <v>0</v>
      </c>
      <c r="AO439">
        <v>0</v>
      </c>
      <c r="AP439">
        <v>686</v>
      </c>
      <c r="AQ439">
        <v>0.38097389999999998</v>
      </c>
      <c r="AR439">
        <v>35</v>
      </c>
      <c r="AS439">
        <v>458977</v>
      </c>
      <c r="AT439">
        <v>6.7832879999999998</v>
      </c>
      <c r="AU439">
        <v>-1</v>
      </c>
    </row>
    <row r="440" spans="1:47" x14ac:dyDescent="0.3">
      <c r="A440">
        <v>4.0000000000000002E-4</v>
      </c>
      <c r="B440">
        <v>0.65</v>
      </c>
      <c r="C440">
        <v>0.67</v>
      </c>
      <c r="D440">
        <v>10</v>
      </c>
      <c r="E440">
        <v>0.3</v>
      </c>
      <c r="F440">
        <v>1.768</v>
      </c>
      <c r="G440">
        <v>250</v>
      </c>
      <c r="H440">
        <v>326.92</v>
      </c>
      <c r="I440">
        <v>201.923076923076</v>
      </c>
      <c r="J440">
        <v>0</v>
      </c>
      <c r="K440">
        <v>451.92307599999998</v>
      </c>
      <c r="L440">
        <v>33.135129999999997</v>
      </c>
      <c r="M440">
        <v>295</v>
      </c>
      <c r="N440">
        <v>100</v>
      </c>
      <c r="O440">
        <v>70</v>
      </c>
      <c r="P440">
        <v>0</v>
      </c>
      <c r="Q440">
        <v>0</v>
      </c>
      <c r="R440">
        <v>2838</v>
      </c>
      <c r="S440">
        <v>0.95788810000000002</v>
      </c>
      <c r="T440">
        <v>158</v>
      </c>
      <c r="U440">
        <v>824063</v>
      </c>
      <c r="V440">
        <v>14.442130000000001</v>
      </c>
      <c r="W440">
        <v>-1</v>
      </c>
      <c r="Y440">
        <v>4.0000000000000002E-4</v>
      </c>
      <c r="Z440">
        <v>0.65</v>
      </c>
      <c r="AA440">
        <v>0.67</v>
      </c>
      <c r="AB440">
        <v>10</v>
      </c>
      <c r="AC440">
        <v>0.3</v>
      </c>
      <c r="AD440">
        <v>1.768</v>
      </c>
      <c r="AE440">
        <v>250</v>
      </c>
      <c r="AF440">
        <v>326.92</v>
      </c>
      <c r="AG440">
        <v>201.923076923076</v>
      </c>
      <c r="AH440">
        <v>0</v>
      </c>
      <c r="AI440">
        <v>451.92307599999998</v>
      </c>
      <c r="AJ440">
        <v>33.135129999999997</v>
      </c>
      <c r="AK440">
        <v>295</v>
      </c>
      <c r="AL440">
        <v>100</v>
      </c>
      <c r="AM440">
        <v>70</v>
      </c>
      <c r="AN440">
        <v>0</v>
      </c>
      <c r="AO440">
        <v>0</v>
      </c>
      <c r="AP440">
        <v>2838</v>
      </c>
      <c r="AQ440">
        <v>0.95788810000000002</v>
      </c>
      <c r="AR440">
        <v>82</v>
      </c>
      <c r="AS440">
        <v>427678.3</v>
      </c>
      <c r="AT440">
        <v>10.390940000000001</v>
      </c>
      <c r="AU440">
        <v>-1</v>
      </c>
    </row>
    <row r="441" spans="1:47" x14ac:dyDescent="0.3">
      <c r="A441" t="s">
        <v>74</v>
      </c>
      <c r="B441" t="s">
        <v>74</v>
      </c>
      <c r="C441" t="s">
        <v>74</v>
      </c>
      <c r="D441" t="s">
        <v>74</v>
      </c>
      <c r="E441" t="s">
        <v>74</v>
      </c>
      <c r="F441" t="s">
        <v>74</v>
      </c>
      <c r="G441" t="s">
        <v>75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74</v>
      </c>
      <c r="N441">
        <v>90</v>
      </c>
      <c r="Y441" t="s">
        <v>74</v>
      </c>
      <c r="Z441" t="s">
        <v>74</v>
      </c>
      <c r="AA441" t="s">
        <v>74</v>
      </c>
      <c r="AB441" t="s">
        <v>74</v>
      </c>
      <c r="AC441" t="s">
        <v>74</v>
      </c>
      <c r="AD441" t="s">
        <v>74</v>
      </c>
      <c r="AE441" t="s">
        <v>75</v>
      </c>
      <c r="AF441" t="s">
        <v>74</v>
      </c>
      <c r="AG441" t="s">
        <v>74</v>
      </c>
      <c r="AH441" t="s">
        <v>74</v>
      </c>
      <c r="AI441" t="s">
        <v>74</v>
      </c>
      <c r="AJ441" t="s">
        <v>74</v>
      </c>
      <c r="AK441" t="s">
        <v>74</v>
      </c>
      <c r="AL441">
        <v>90</v>
      </c>
    </row>
    <row r="442" spans="1:47" x14ac:dyDescent="0.3">
      <c r="A442">
        <v>4.0000000000000002E-4</v>
      </c>
      <c r="B442">
        <v>0.65</v>
      </c>
      <c r="C442">
        <v>0.67</v>
      </c>
      <c r="D442">
        <v>10</v>
      </c>
      <c r="E442">
        <v>0.3</v>
      </c>
      <c r="F442">
        <v>1.768</v>
      </c>
      <c r="G442">
        <v>250</v>
      </c>
      <c r="H442">
        <v>326.92</v>
      </c>
      <c r="I442">
        <v>201.923076923076</v>
      </c>
      <c r="J442">
        <v>0</v>
      </c>
      <c r="K442">
        <v>451.92307599999998</v>
      </c>
      <c r="L442">
        <v>34.877310000000001</v>
      </c>
      <c r="M442">
        <v>315</v>
      </c>
      <c r="N442">
        <v>100</v>
      </c>
      <c r="O442">
        <v>90</v>
      </c>
      <c r="P442">
        <v>0</v>
      </c>
      <c r="Q442">
        <v>0</v>
      </c>
      <c r="R442">
        <v>2338</v>
      </c>
      <c r="S442">
        <v>0.35577890000000001</v>
      </c>
      <c r="T442">
        <v>333</v>
      </c>
      <c r="U442">
        <v>4676083</v>
      </c>
      <c r="V442">
        <v>21.02882</v>
      </c>
      <c r="W442">
        <v>-1</v>
      </c>
      <c r="Y442">
        <v>4.0000000000000002E-4</v>
      </c>
      <c r="Z442">
        <v>0.65</v>
      </c>
      <c r="AA442">
        <v>0.67</v>
      </c>
      <c r="AB442">
        <v>10</v>
      </c>
      <c r="AC442">
        <v>0.3</v>
      </c>
      <c r="AD442">
        <v>1.768</v>
      </c>
      <c r="AE442">
        <v>250</v>
      </c>
      <c r="AF442">
        <v>326.92</v>
      </c>
      <c r="AG442">
        <v>201.923076923076</v>
      </c>
      <c r="AH442">
        <v>0</v>
      </c>
      <c r="AI442">
        <v>451.92307599999998</v>
      </c>
      <c r="AJ442">
        <v>34.877310000000001</v>
      </c>
      <c r="AK442">
        <v>315</v>
      </c>
      <c r="AL442">
        <v>100</v>
      </c>
      <c r="AM442">
        <v>90</v>
      </c>
      <c r="AN442">
        <v>0</v>
      </c>
      <c r="AO442">
        <v>0</v>
      </c>
      <c r="AP442">
        <v>2338</v>
      </c>
      <c r="AQ442">
        <v>0.35577890000000001</v>
      </c>
      <c r="AR442">
        <v>104</v>
      </c>
      <c r="AS442">
        <v>1460398</v>
      </c>
      <c r="AT442">
        <v>11.706440000000001</v>
      </c>
      <c r="AU442">
        <v>-1</v>
      </c>
    </row>
    <row r="443" spans="1:47" x14ac:dyDescent="0.3">
      <c r="A443">
        <v>4.0000000000000002E-4</v>
      </c>
      <c r="B443">
        <v>0.65</v>
      </c>
      <c r="C443">
        <v>0.67</v>
      </c>
      <c r="D443">
        <v>10</v>
      </c>
      <c r="E443">
        <v>0.3</v>
      </c>
      <c r="F443">
        <v>1.768</v>
      </c>
      <c r="G443">
        <v>250</v>
      </c>
      <c r="H443">
        <v>326.92</v>
      </c>
      <c r="I443">
        <v>201.923076923076</v>
      </c>
      <c r="J443">
        <v>10</v>
      </c>
      <c r="K443">
        <v>461.92307599999998</v>
      </c>
      <c r="L443">
        <v>34.291310000000003</v>
      </c>
      <c r="M443">
        <v>315</v>
      </c>
      <c r="N443">
        <v>100</v>
      </c>
      <c r="O443">
        <v>90</v>
      </c>
      <c r="P443">
        <v>0</v>
      </c>
      <c r="Q443">
        <v>0</v>
      </c>
      <c r="R443">
        <v>2181</v>
      </c>
      <c r="S443">
        <v>0.33365790000000001</v>
      </c>
      <c r="T443">
        <v>334</v>
      </c>
      <c r="U443">
        <v>5001073</v>
      </c>
      <c r="V443">
        <v>21.06073</v>
      </c>
      <c r="W443">
        <v>-1</v>
      </c>
      <c r="Y443">
        <v>4.0000000000000002E-4</v>
      </c>
      <c r="Z443">
        <v>0.65</v>
      </c>
      <c r="AA443">
        <v>0.67</v>
      </c>
      <c r="AB443">
        <v>10</v>
      </c>
      <c r="AC443">
        <v>0.3</v>
      </c>
      <c r="AD443">
        <v>1.768</v>
      </c>
      <c r="AE443">
        <v>250</v>
      </c>
      <c r="AF443">
        <v>326.92</v>
      </c>
      <c r="AG443">
        <v>201.923076923076</v>
      </c>
      <c r="AH443">
        <v>10</v>
      </c>
      <c r="AI443">
        <v>461.92307599999998</v>
      </c>
      <c r="AJ443">
        <v>34.291310000000003</v>
      </c>
      <c r="AK443">
        <v>315</v>
      </c>
      <c r="AL443">
        <v>100</v>
      </c>
      <c r="AM443">
        <v>90</v>
      </c>
      <c r="AN443">
        <v>0</v>
      </c>
      <c r="AO443">
        <v>0</v>
      </c>
      <c r="AP443">
        <v>2181</v>
      </c>
      <c r="AQ443">
        <v>0.33365790000000001</v>
      </c>
      <c r="AR443">
        <v>100</v>
      </c>
      <c r="AS443">
        <v>1497327</v>
      </c>
      <c r="AT443">
        <v>11.478339999999999</v>
      </c>
      <c r="AU443">
        <v>-1</v>
      </c>
    </row>
    <row r="444" spans="1:47" x14ac:dyDescent="0.3">
      <c r="A444">
        <v>4.0000000000000002E-4</v>
      </c>
      <c r="B444">
        <v>0.65</v>
      </c>
      <c r="C444">
        <v>0.67</v>
      </c>
      <c r="D444">
        <v>10</v>
      </c>
      <c r="E444">
        <v>0.3</v>
      </c>
      <c r="F444">
        <v>1.768</v>
      </c>
      <c r="G444">
        <v>250</v>
      </c>
      <c r="H444">
        <v>326.92</v>
      </c>
      <c r="I444">
        <v>201.923076923076</v>
      </c>
      <c r="J444">
        <v>20</v>
      </c>
      <c r="K444">
        <v>471.92307599999998</v>
      </c>
      <c r="L444">
        <v>33.722380000000001</v>
      </c>
      <c r="M444">
        <v>315</v>
      </c>
      <c r="N444">
        <v>100</v>
      </c>
      <c r="O444">
        <v>90</v>
      </c>
      <c r="P444">
        <v>0</v>
      </c>
      <c r="Q444">
        <v>0</v>
      </c>
      <c r="R444">
        <v>2319</v>
      </c>
      <c r="S444">
        <v>0.3844361</v>
      </c>
      <c r="T444">
        <v>360</v>
      </c>
      <c r="U444">
        <v>4678391</v>
      </c>
      <c r="V444">
        <v>21.874829999999999</v>
      </c>
      <c r="W444">
        <v>-1</v>
      </c>
      <c r="Y444">
        <v>4.0000000000000002E-4</v>
      </c>
      <c r="Z444">
        <v>0.65</v>
      </c>
      <c r="AA444">
        <v>0.67</v>
      </c>
      <c r="AB444">
        <v>10</v>
      </c>
      <c r="AC444">
        <v>0.3</v>
      </c>
      <c r="AD444">
        <v>1.768</v>
      </c>
      <c r="AE444">
        <v>250</v>
      </c>
      <c r="AF444">
        <v>326.92</v>
      </c>
      <c r="AG444">
        <v>201.923076923076</v>
      </c>
      <c r="AH444">
        <v>20</v>
      </c>
      <c r="AI444">
        <v>471.92307599999998</v>
      </c>
      <c r="AJ444">
        <v>33.722380000000001</v>
      </c>
      <c r="AK444">
        <v>315</v>
      </c>
      <c r="AL444">
        <v>100</v>
      </c>
      <c r="AM444">
        <v>90</v>
      </c>
      <c r="AN444">
        <v>0</v>
      </c>
      <c r="AO444">
        <v>0</v>
      </c>
      <c r="AP444">
        <v>2319</v>
      </c>
      <c r="AQ444">
        <v>0.3844361</v>
      </c>
      <c r="AR444">
        <v>112</v>
      </c>
      <c r="AS444">
        <v>1455499</v>
      </c>
      <c r="AT444">
        <v>12.149979999999999</v>
      </c>
      <c r="AU444">
        <v>-1</v>
      </c>
    </row>
    <row r="445" spans="1:47" x14ac:dyDescent="0.3">
      <c r="A445">
        <v>4.0000000000000002E-4</v>
      </c>
      <c r="B445">
        <v>0.65</v>
      </c>
      <c r="C445">
        <v>0.67</v>
      </c>
      <c r="D445">
        <v>10</v>
      </c>
      <c r="E445">
        <v>0.3</v>
      </c>
      <c r="F445">
        <v>1.768</v>
      </c>
      <c r="G445">
        <v>250</v>
      </c>
      <c r="H445">
        <v>326.92</v>
      </c>
      <c r="I445">
        <v>201.923076923076</v>
      </c>
      <c r="J445">
        <v>30</v>
      </c>
      <c r="K445">
        <v>481.92307599999998</v>
      </c>
      <c r="L445">
        <v>33.169879999999999</v>
      </c>
      <c r="M445">
        <v>315</v>
      </c>
      <c r="N445">
        <v>100</v>
      </c>
      <c r="O445">
        <v>90</v>
      </c>
      <c r="P445">
        <v>0</v>
      </c>
      <c r="Q445">
        <v>0</v>
      </c>
      <c r="R445">
        <v>2243</v>
      </c>
      <c r="S445">
        <v>0.39302480000000001</v>
      </c>
      <c r="T445">
        <v>394</v>
      </c>
      <c r="U445">
        <v>5008347</v>
      </c>
      <c r="V445">
        <v>22.897849999999998</v>
      </c>
      <c r="W445">
        <v>-1</v>
      </c>
      <c r="Y445">
        <v>4.0000000000000002E-4</v>
      </c>
      <c r="Z445">
        <v>0.65</v>
      </c>
      <c r="AA445">
        <v>0.67</v>
      </c>
      <c r="AB445">
        <v>10</v>
      </c>
      <c r="AC445">
        <v>0.3</v>
      </c>
      <c r="AD445">
        <v>1.768</v>
      </c>
      <c r="AE445">
        <v>250</v>
      </c>
      <c r="AF445">
        <v>326.92</v>
      </c>
      <c r="AG445">
        <v>201.923076923076</v>
      </c>
      <c r="AH445">
        <v>30</v>
      </c>
      <c r="AI445">
        <v>481.92307599999998</v>
      </c>
      <c r="AJ445">
        <v>33.169879999999999</v>
      </c>
      <c r="AK445">
        <v>315</v>
      </c>
      <c r="AL445">
        <v>100</v>
      </c>
      <c r="AM445">
        <v>90</v>
      </c>
      <c r="AN445">
        <v>0</v>
      </c>
      <c r="AO445">
        <v>0</v>
      </c>
      <c r="AP445">
        <v>2243</v>
      </c>
      <c r="AQ445">
        <v>0.39302480000000001</v>
      </c>
      <c r="AR445">
        <v>110</v>
      </c>
      <c r="AS445">
        <v>1398269</v>
      </c>
      <c r="AT445">
        <v>12.0406</v>
      </c>
      <c r="AU445">
        <v>-1</v>
      </c>
    </row>
    <row r="446" spans="1:47" x14ac:dyDescent="0.3">
      <c r="A446">
        <v>4.0000000000000002E-4</v>
      </c>
      <c r="B446">
        <v>0.65</v>
      </c>
      <c r="C446">
        <v>0.67</v>
      </c>
      <c r="D446">
        <v>10</v>
      </c>
      <c r="E446">
        <v>0.3</v>
      </c>
      <c r="F446">
        <v>1.768</v>
      </c>
      <c r="G446">
        <v>250</v>
      </c>
      <c r="H446">
        <v>326.92</v>
      </c>
      <c r="I446">
        <v>201.923076923076</v>
      </c>
      <c r="J446">
        <v>40</v>
      </c>
      <c r="K446">
        <v>491.92307599999998</v>
      </c>
      <c r="L446">
        <v>32.633220000000001</v>
      </c>
      <c r="M446">
        <v>315</v>
      </c>
      <c r="N446">
        <v>100</v>
      </c>
      <c r="O446">
        <v>90</v>
      </c>
      <c r="P446">
        <v>0</v>
      </c>
      <c r="Q446">
        <v>0</v>
      </c>
      <c r="R446">
        <v>2188</v>
      </c>
      <c r="S446">
        <v>0.40908329999999998</v>
      </c>
      <c r="T446">
        <v>332</v>
      </c>
      <c r="U446">
        <v>4054567</v>
      </c>
      <c r="V446">
        <v>20.996870000000001</v>
      </c>
      <c r="W446">
        <v>-1</v>
      </c>
      <c r="Y446">
        <v>4.0000000000000002E-4</v>
      </c>
      <c r="Z446">
        <v>0.65</v>
      </c>
      <c r="AA446">
        <v>0.67</v>
      </c>
      <c r="AB446">
        <v>10</v>
      </c>
      <c r="AC446">
        <v>0.3</v>
      </c>
      <c r="AD446">
        <v>1.768</v>
      </c>
      <c r="AE446">
        <v>250</v>
      </c>
      <c r="AF446">
        <v>326.92</v>
      </c>
      <c r="AG446">
        <v>201.923076923076</v>
      </c>
      <c r="AH446">
        <v>40</v>
      </c>
      <c r="AI446">
        <v>491.92307599999998</v>
      </c>
      <c r="AJ446">
        <v>32.633220000000001</v>
      </c>
      <c r="AK446">
        <v>315</v>
      </c>
      <c r="AL446">
        <v>100</v>
      </c>
      <c r="AM446">
        <v>90</v>
      </c>
      <c r="AN446">
        <v>0</v>
      </c>
      <c r="AO446">
        <v>0</v>
      </c>
      <c r="AP446">
        <v>2188</v>
      </c>
      <c r="AQ446">
        <v>0.40908329999999998</v>
      </c>
      <c r="AR446">
        <v>89</v>
      </c>
      <c r="AS446">
        <v>1086917</v>
      </c>
      <c r="AT446">
        <v>10.826639999999999</v>
      </c>
      <c r="AU446">
        <v>-1</v>
      </c>
    </row>
    <row r="447" spans="1:47" x14ac:dyDescent="0.3">
      <c r="A447">
        <v>4.0000000000000002E-4</v>
      </c>
      <c r="B447">
        <v>0.65</v>
      </c>
      <c r="C447">
        <v>0.67</v>
      </c>
      <c r="D447">
        <v>10</v>
      </c>
      <c r="E447">
        <v>0.3</v>
      </c>
      <c r="F447">
        <v>1.768</v>
      </c>
      <c r="G447">
        <v>250</v>
      </c>
      <c r="H447">
        <v>326.92</v>
      </c>
      <c r="I447">
        <v>201.923076923076</v>
      </c>
      <c r="J447">
        <v>50</v>
      </c>
      <c r="K447">
        <v>501.92307599999998</v>
      </c>
      <c r="L447">
        <v>32.111809999999998</v>
      </c>
      <c r="M447">
        <v>315</v>
      </c>
      <c r="N447">
        <v>100</v>
      </c>
      <c r="O447">
        <v>90</v>
      </c>
      <c r="P447">
        <v>0</v>
      </c>
      <c r="Q447">
        <v>0</v>
      </c>
      <c r="R447">
        <v>2178</v>
      </c>
      <c r="S447">
        <v>0.4318401</v>
      </c>
      <c r="T447">
        <v>350</v>
      </c>
      <c r="U447">
        <v>4049144</v>
      </c>
      <c r="V447">
        <v>21.565180000000002</v>
      </c>
      <c r="W447">
        <v>-1</v>
      </c>
      <c r="Y447">
        <v>4.0000000000000002E-4</v>
      </c>
      <c r="Z447">
        <v>0.65</v>
      </c>
      <c r="AA447">
        <v>0.67</v>
      </c>
      <c r="AB447">
        <v>10</v>
      </c>
      <c r="AC447">
        <v>0.3</v>
      </c>
      <c r="AD447">
        <v>1.768</v>
      </c>
      <c r="AE447">
        <v>250</v>
      </c>
      <c r="AF447">
        <v>326.92</v>
      </c>
      <c r="AG447">
        <v>201.923076923076</v>
      </c>
      <c r="AH447">
        <v>50</v>
      </c>
      <c r="AI447">
        <v>501.92307599999998</v>
      </c>
      <c r="AJ447">
        <v>32.111809999999998</v>
      </c>
      <c r="AK447">
        <v>315</v>
      </c>
      <c r="AL447">
        <v>100</v>
      </c>
      <c r="AM447">
        <v>90</v>
      </c>
      <c r="AN447">
        <v>0</v>
      </c>
      <c r="AO447">
        <v>0</v>
      </c>
      <c r="AP447">
        <v>2178</v>
      </c>
      <c r="AQ447">
        <v>0.4318401</v>
      </c>
      <c r="AR447">
        <v>96</v>
      </c>
      <c r="AS447">
        <v>1110622</v>
      </c>
      <c r="AT447">
        <v>11.24567</v>
      </c>
      <c r="AU447">
        <v>-1</v>
      </c>
    </row>
    <row r="448" spans="1:47" x14ac:dyDescent="0.3">
      <c r="A448">
        <v>4.0000000000000002E-4</v>
      </c>
      <c r="B448">
        <v>0.65</v>
      </c>
      <c r="C448">
        <v>0.67</v>
      </c>
      <c r="D448">
        <v>10</v>
      </c>
      <c r="E448">
        <v>0.3</v>
      </c>
      <c r="F448">
        <v>1.768</v>
      </c>
      <c r="G448">
        <v>250</v>
      </c>
      <c r="H448">
        <v>326.92</v>
      </c>
      <c r="I448">
        <v>201.923076923076</v>
      </c>
      <c r="J448">
        <v>60</v>
      </c>
      <c r="K448">
        <v>511.92307599999998</v>
      </c>
      <c r="L448">
        <v>31.6051</v>
      </c>
      <c r="M448">
        <v>315</v>
      </c>
      <c r="N448">
        <v>100</v>
      </c>
      <c r="O448">
        <v>90</v>
      </c>
      <c r="P448">
        <v>0</v>
      </c>
      <c r="Q448">
        <v>0</v>
      </c>
      <c r="R448">
        <v>2128</v>
      </c>
      <c r="S448">
        <v>0.47968470000000002</v>
      </c>
      <c r="T448">
        <v>354</v>
      </c>
      <c r="U448">
        <v>3686935</v>
      </c>
      <c r="V448">
        <v>21.689540000000001</v>
      </c>
      <c r="W448">
        <v>-1</v>
      </c>
      <c r="Y448">
        <v>4.0000000000000002E-4</v>
      </c>
      <c r="Z448">
        <v>0.65</v>
      </c>
      <c r="AA448">
        <v>0.67</v>
      </c>
      <c r="AB448">
        <v>10</v>
      </c>
      <c r="AC448">
        <v>0.3</v>
      </c>
      <c r="AD448">
        <v>1.768</v>
      </c>
      <c r="AE448">
        <v>250</v>
      </c>
      <c r="AF448">
        <v>326.92</v>
      </c>
      <c r="AG448">
        <v>201.923076923076</v>
      </c>
      <c r="AH448">
        <v>60</v>
      </c>
      <c r="AI448">
        <v>511.92307599999998</v>
      </c>
      <c r="AJ448">
        <v>31.6051</v>
      </c>
      <c r="AK448">
        <v>315</v>
      </c>
      <c r="AL448">
        <v>100</v>
      </c>
      <c r="AM448">
        <v>90</v>
      </c>
      <c r="AN448">
        <v>0</v>
      </c>
      <c r="AO448">
        <v>0</v>
      </c>
      <c r="AP448">
        <v>2128</v>
      </c>
      <c r="AQ448">
        <v>0.47968470000000002</v>
      </c>
      <c r="AR448">
        <v>92</v>
      </c>
      <c r="AS448">
        <v>958186.6</v>
      </c>
      <c r="AT448">
        <v>11.00816</v>
      </c>
      <c r="AU448">
        <v>-1</v>
      </c>
    </row>
    <row r="449" spans="1:47" x14ac:dyDescent="0.3">
      <c r="A449">
        <v>4.0000000000000002E-4</v>
      </c>
      <c r="B449">
        <v>0.65</v>
      </c>
      <c r="C449">
        <v>0.67</v>
      </c>
      <c r="D449">
        <v>10</v>
      </c>
      <c r="E449">
        <v>0.3</v>
      </c>
      <c r="F449">
        <v>1.768</v>
      </c>
      <c r="G449">
        <v>250</v>
      </c>
      <c r="H449">
        <v>326.92</v>
      </c>
      <c r="I449">
        <v>201.923076923076</v>
      </c>
      <c r="J449">
        <v>70</v>
      </c>
      <c r="K449">
        <v>521.92307600000004</v>
      </c>
      <c r="L449">
        <v>31.112539999999999</v>
      </c>
      <c r="M449">
        <v>315</v>
      </c>
      <c r="N449">
        <v>100</v>
      </c>
      <c r="O449">
        <v>90</v>
      </c>
      <c r="P449">
        <v>0</v>
      </c>
      <c r="Q449">
        <v>0</v>
      </c>
      <c r="R449">
        <v>618</v>
      </c>
      <c r="S449">
        <v>0.1588849</v>
      </c>
      <c r="T449">
        <v>384</v>
      </c>
      <c r="U449">
        <v>12074430</v>
      </c>
      <c r="V449">
        <v>22.601520000000001</v>
      </c>
      <c r="W449">
        <v>-1</v>
      </c>
      <c r="Y449">
        <v>4.0000000000000002E-4</v>
      </c>
      <c r="Z449">
        <v>0.65</v>
      </c>
      <c r="AA449">
        <v>0.67</v>
      </c>
      <c r="AB449">
        <v>10</v>
      </c>
      <c r="AC449">
        <v>0.3</v>
      </c>
      <c r="AD449">
        <v>1.768</v>
      </c>
      <c r="AE449">
        <v>250</v>
      </c>
      <c r="AF449">
        <v>326.92</v>
      </c>
      <c r="AG449">
        <v>201.923076923076</v>
      </c>
      <c r="AH449">
        <v>70</v>
      </c>
      <c r="AI449">
        <v>521.92307600000004</v>
      </c>
      <c r="AJ449">
        <v>31.112539999999999</v>
      </c>
      <c r="AK449">
        <v>315</v>
      </c>
      <c r="AL449">
        <v>100</v>
      </c>
      <c r="AM449">
        <v>90</v>
      </c>
      <c r="AN449">
        <v>0</v>
      </c>
      <c r="AO449">
        <v>0</v>
      </c>
      <c r="AP449">
        <v>618</v>
      </c>
      <c r="AQ449">
        <v>0.1588849</v>
      </c>
      <c r="AR449">
        <v>87</v>
      </c>
      <c r="AS449">
        <v>2735614</v>
      </c>
      <c r="AT449">
        <v>10.703939999999999</v>
      </c>
      <c r="AU449">
        <v>-1</v>
      </c>
    </row>
    <row r="450" spans="1:47" x14ac:dyDescent="0.3">
      <c r="A450">
        <v>4.0000000000000002E-4</v>
      </c>
      <c r="B450">
        <v>0.65</v>
      </c>
      <c r="C450">
        <v>0.67</v>
      </c>
      <c r="D450">
        <v>10</v>
      </c>
      <c r="E450">
        <v>0.3</v>
      </c>
      <c r="F450">
        <v>1.768</v>
      </c>
      <c r="G450">
        <v>250</v>
      </c>
      <c r="H450">
        <v>326.92</v>
      </c>
      <c r="I450">
        <v>201.923076923076</v>
      </c>
      <c r="J450">
        <v>80</v>
      </c>
      <c r="K450">
        <v>531.92307600000004</v>
      </c>
      <c r="L450">
        <v>30.63363</v>
      </c>
      <c r="M450">
        <v>315</v>
      </c>
      <c r="N450">
        <v>100</v>
      </c>
      <c r="O450">
        <v>90</v>
      </c>
      <c r="P450">
        <v>0</v>
      </c>
      <c r="Q450">
        <v>0</v>
      </c>
      <c r="R450">
        <v>574</v>
      </c>
      <c r="S450">
        <v>0.1460832</v>
      </c>
      <c r="T450">
        <v>392</v>
      </c>
      <c r="U450">
        <v>13406140</v>
      </c>
      <c r="V450">
        <v>22.83887</v>
      </c>
      <c r="W450">
        <v>-1</v>
      </c>
      <c r="Y450">
        <v>4.0000000000000002E-4</v>
      </c>
      <c r="Z450">
        <v>0.65</v>
      </c>
      <c r="AA450">
        <v>0.67</v>
      </c>
      <c r="AB450">
        <v>10</v>
      </c>
      <c r="AC450">
        <v>0.3</v>
      </c>
      <c r="AD450">
        <v>1.768</v>
      </c>
      <c r="AE450">
        <v>250</v>
      </c>
      <c r="AF450">
        <v>326.92</v>
      </c>
      <c r="AG450">
        <v>201.923076923076</v>
      </c>
      <c r="AH450">
        <v>80</v>
      </c>
      <c r="AI450">
        <v>531.92307600000004</v>
      </c>
      <c r="AJ450">
        <v>30.63363</v>
      </c>
      <c r="AK450">
        <v>315</v>
      </c>
      <c r="AL450">
        <v>100</v>
      </c>
      <c r="AM450">
        <v>90</v>
      </c>
      <c r="AN450">
        <v>0</v>
      </c>
      <c r="AO450">
        <v>0</v>
      </c>
      <c r="AP450">
        <v>574</v>
      </c>
      <c r="AQ450">
        <v>0.1460832</v>
      </c>
      <c r="AR450">
        <v>84</v>
      </c>
      <c r="AS450">
        <v>2872745</v>
      </c>
      <c r="AT450">
        <v>10.517239999999999</v>
      </c>
      <c r="AU450">
        <v>-1</v>
      </c>
    </row>
    <row r="451" spans="1:47" x14ac:dyDescent="0.3">
      <c r="A451">
        <v>4.0000000000000002E-4</v>
      </c>
      <c r="B451">
        <v>0.65</v>
      </c>
      <c r="C451">
        <v>0.67</v>
      </c>
      <c r="D451">
        <v>10</v>
      </c>
      <c r="E451">
        <v>0.3</v>
      </c>
      <c r="F451">
        <v>1.768</v>
      </c>
      <c r="G451">
        <v>250</v>
      </c>
      <c r="H451">
        <v>326.92</v>
      </c>
      <c r="I451">
        <v>201.923076923076</v>
      </c>
      <c r="J451">
        <v>90</v>
      </c>
      <c r="K451">
        <v>541.92307600000004</v>
      </c>
      <c r="L451">
        <v>30.167860000000001</v>
      </c>
      <c r="M451">
        <v>315</v>
      </c>
      <c r="N451">
        <v>100</v>
      </c>
      <c r="O451">
        <v>90</v>
      </c>
      <c r="P451">
        <v>0</v>
      </c>
      <c r="Q451">
        <v>0</v>
      </c>
      <c r="R451">
        <v>524</v>
      </c>
      <c r="S451">
        <v>0.14303189999999999</v>
      </c>
      <c r="T451">
        <v>338</v>
      </c>
      <c r="U451">
        <v>11805980</v>
      </c>
      <c r="V451">
        <v>21.187919999999998</v>
      </c>
      <c r="W451">
        <v>-1</v>
      </c>
      <c r="Y451">
        <v>4.0000000000000002E-4</v>
      </c>
      <c r="Z451">
        <v>0.65</v>
      </c>
      <c r="AA451">
        <v>0.67</v>
      </c>
      <c r="AB451">
        <v>10</v>
      </c>
      <c r="AC451">
        <v>0.3</v>
      </c>
      <c r="AD451">
        <v>1.768</v>
      </c>
      <c r="AE451">
        <v>250</v>
      </c>
      <c r="AF451">
        <v>326.92</v>
      </c>
      <c r="AG451">
        <v>201.923076923076</v>
      </c>
      <c r="AH451">
        <v>90</v>
      </c>
      <c r="AI451">
        <v>541.92307600000004</v>
      </c>
      <c r="AJ451">
        <v>30.167860000000001</v>
      </c>
      <c r="AK451">
        <v>315</v>
      </c>
      <c r="AL451">
        <v>100</v>
      </c>
      <c r="AM451">
        <v>90</v>
      </c>
      <c r="AN451">
        <v>0</v>
      </c>
      <c r="AO451">
        <v>0</v>
      </c>
      <c r="AP451">
        <v>524</v>
      </c>
      <c r="AQ451">
        <v>0.14303189999999999</v>
      </c>
      <c r="AR451">
        <v>75</v>
      </c>
      <c r="AS451">
        <v>2619669</v>
      </c>
      <c r="AT451">
        <v>9.9363670000000006</v>
      </c>
      <c r="AU451">
        <v>-1</v>
      </c>
    </row>
    <row r="452" spans="1:47" x14ac:dyDescent="0.3">
      <c r="A452">
        <v>4.0000000000000002E-4</v>
      </c>
      <c r="B452">
        <v>0.65</v>
      </c>
      <c r="C452">
        <v>0.67</v>
      </c>
      <c r="D452">
        <v>10</v>
      </c>
      <c r="E452">
        <v>0.3</v>
      </c>
      <c r="F452">
        <v>1.768</v>
      </c>
      <c r="G452">
        <v>250</v>
      </c>
      <c r="H452">
        <v>326.92</v>
      </c>
      <c r="I452">
        <v>201.923076923076</v>
      </c>
      <c r="J452">
        <v>100</v>
      </c>
      <c r="K452">
        <v>551.92307600000004</v>
      </c>
      <c r="L452">
        <v>29.714770000000001</v>
      </c>
      <c r="M452">
        <v>315</v>
      </c>
      <c r="N452">
        <v>100</v>
      </c>
      <c r="O452">
        <v>90</v>
      </c>
      <c r="P452">
        <v>0</v>
      </c>
      <c r="Q452">
        <v>0</v>
      </c>
      <c r="R452">
        <v>574</v>
      </c>
      <c r="S452">
        <v>0.17514969999999999</v>
      </c>
      <c r="T452">
        <v>329</v>
      </c>
      <c r="U452">
        <v>9384360</v>
      </c>
      <c r="V452">
        <v>20.90071</v>
      </c>
      <c r="W452">
        <v>-1</v>
      </c>
      <c r="Y452">
        <v>4.0000000000000002E-4</v>
      </c>
      <c r="Z452">
        <v>0.65</v>
      </c>
      <c r="AA452">
        <v>0.67</v>
      </c>
      <c r="AB452">
        <v>10</v>
      </c>
      <c r="AC452">
        <v>0.3</v>
      </c>
      <c r="AD452">
        <v>1.768</v>
      </c>
      <c r="AE452">
        <v>250</v>
      </c>
      <c r="AF452">
        <v>326.92</v>
      </c>
      <c r="AG452">
        <v>201.923076923076</v>
      </c>
      <c r="AH452">
        <v>100</v>
      </c>
      <c r="AI452">
        <v>551.92307600000004</v>
      </c>
      <c r="AJ452">
        <v>29.714770000000001</v>
      </c>
      <c r="AK452">
        <v>315</v>
      </c>
      <c r="AL452">
        <v>100</v>
      </c>
      <c r="AM452">
        <v>90</v>
      </c>
      <c r="AN452">
        <v>0</v>
      </c>
      <c r="AO452">
        <v>0</v>
      </c>
      <c r="AP452">
        <v>574</v>
      </c>
      <c r="AQ452">
        <v>0.17514969999999999</v>
      </c>
      <c r="AR452">
        <v>62</v>
      </c>
      <c r="AS452">
        <v>1768481</v>
      </c>
      <c r="AT452">
        <v>9.0322980000000008</v>
      </c>
      <c r="AU452">
        <v>-1</v>
      </c>
    </row>
    <row r="453" spans="1:47" x14ac:dyDescent="0.3">
      <c r="A453">
        <v>4.0000000000000002E-4</v>
      </c>
      <c r="B453">
        <v>0.65</v>
      </c>
      <c r="C453">
        <v>0.67</v>
      </c>
      <c r="D453">
        <v>10</v>
      </c>
      <c r="E453">
        <v>0.3</v>
      </c>
      <c r="F453">
        <v>1.768</v>
      </c>
      <c r="G453">
        <v>250</v>
      </c>
      <c r="H453">
        <v>326.92</v>
      </c>
      <c r="I453">
        <v>201.923076923076</v>
      </c>
      <c r="J453">
        <v>0</v>
      </c>
      <c r="K453">
        <v>451.92307599999998</v>
      </c>
      <c r="L453">
        <v>34.877310000000001</v>
      </c>
      <c r="M453">
        <v>315</v>
      </c>
      <c r="N453">
        <v>100</v>
      </c>
      <c r="O453">
        <v>90</v>
      </c>
      <c r="P453">
        <v>0</v>
      </c>
      <c r="Q453">
        <v>0</v>
      </c>
      <c r="R453">
        <v>2338</v>
      </c>
      <c r="S453">
        <v>0.35577890000000001</v>
      </c>
      <c r="T453">
        <v>333</v>
      </c>
      <c r="U453">
        <v>4676083</v>
      </c>
      <c r="V453">
        <v>21.02882</v>
      </c>
      <c r="W453">
        <v>-1</v>
      </c>
      <c r="Y453">
        <v>4.0000000000000002E-4</v>
      </c>
      <c r="Z453">
        <v>0.65</v>
      </c>
      <c r="AA453">
        <v>0.67</v>
      </c>
      <c r="AB453">
        <v>10</v>
      </c>
      <c r="AC453">
        <v>0.3</v>
      </c>
      <c r="AD453">
        <v>1.768</v>
      </c>
      <c r="AE453">
        <v>250</v>
      </c>
      <c r="AF453">
        <v>326.92</v>
      </c>
      <c r="AG453">
        <v>201.923076923076</v>
      </c>
      <c r="AH453">
        <v>0</v>
      </c>
      <c r="AI453">
        <v>451.92307599999998</v>
      </c>
      <c r="AJ453">
        <v>34.877310000000001</v>
      </c>
      <c r="AK453">
        <v>315</v>
      </c>
      <c r="AL453">
        <v>100</v>
      </c>
      <c r="AM453">
        <v>90</v>
      </c>
      <c r="AN453">
        <v>0</v>
      </c>
      <c r="AO453">
        <v>0</v>
      </c>
      <c r="AP453">
        <v>2338</v>
      </c>
      <c r="AQ453">
        <v>0.35577890000000001</v>
      </c>
      <c r="AR453">
        <v>104</v>
      </c>
      <c r="AS453">
        <v>1460398</v>
      </c>
      <c r="AT453">
        <v>11.706440000000001</v>
      </c>
      <c r="AU453">
        <v>-1</v>
      </c>
    </row>
    <row r="454" spans="1:47" x14ac:dyDescent="0.3">
      <c r="A454" t="s">
        <v>74</v>
      </c>
      <c r="B454" t="s">
        <v>74</v>
      </c>
      <c r="C454" t="s">
        <v>74</v>
      </c>
      <c r="D454" t="s">
        <v>74</v>
      </c>
      <c r="E454" t="s">
        <v>74</v>
      </c>
      <c r="F454" t="s">
        <v>74</v>
      </c>
      <c r="G454" t="s">
        <v>75</v>
      </c>
      <c r="H454" t="s">
        <v>74</v>
      </c>
      <c r="I454" t="s">
        <v>74</v>
      </c>
      <c r="J454" t="s">
        <v>74</v>
      </c>
      <c r="K454" t="s">
        <v>74</v>
      </c>
      <c r="L454" t="s">
        <v>74</v>
      </c>
      <c r="M454" t="s">
        <v>74</v>
      </c>
      <c r="N454">
        <v>110</v>
      </c>
      <c r="Y454" t="s">
        <v>74</v>
      </c>
      <c r="Z454" t="s">
        <v>74</v>
      </c>
      <c r="AA454" t="s">
        <v>74</v>
      </c>
      <c r="AB454" t="s">
        <v>74</v>
      </c>
      <c r="AC454" t="s">
        <v>74</v>
      </c>
      <c r="AD454" t="s">
        <v>74</v>
      </c>
      <c r="AE454" t="s">
        <v>75</v>
      </c>
      <c r="AF454" t="s">
        <v>74</v>
      </c>
      <c r="AG454" t="s">
        <v>74</v>
      </c>
      <c r="AH454" t="s">
        <v>74</v>
      </c>
      <c r="AI454" t="s">
        <v>74</v>
      </c>
      <c r="AJ454" t="s">
        <v>74</v>
      </c>
      <c r="AK454" t="s">
        <v>74</v>
      </c>
      <c r="AL454">
        <v>110</v>
      </c>
    </row>
    <row r="455" spans="1:47" x14ac:dyDescent="0.3">
      <c r="A455">
        <v>4.0000000000000002E-4</v>
      </c>
      <c r="B455">
        <v>0.65</v>
      </c>
      <c r="C455">
        <v>0.67</v>
      </c>
      <c r="D455">
        <v>10</v>
      </c>
      <c r="E455">
        <v>0.3</v>
      </c>
      <c r="F455">
        <v>1.768</v>
      </c>
      <c r="G455">
        <v>250</v>
      </c>
      <c r="H455">
        <v>326.92</v>
      </c>
      <c r="I455">
        <v>201.923076923076</v>
      </c>
      <c r="J455">
        <v>0</v>
      </c>
      <c r="K455">
        <v>451.92307599999998</v>
      </c>
      <c r="L455">
        <v>36.548670000000001</v>
      </c>
      <c r="M455">
        <v>335</v>
      </c>
      <c r="N455">
        <v>100</v>
      </c>
      <c r="O455">
        <v>110</v>
      </c>
      <c r="P455">
        <v>0</v>
      </c>
      <c r="Q455">
        <v>0</v>
      </c>
      <c r="R455">
        <v>1828</v>
      </c>
      <c r="S455">
        <v>0.1134759</v>
      </c>
      <c r="T455">
        <v>366</v>
      </c>
      <c r="U455">
        <v>16113710</v>
      </c>
      <c r="V455">
        <v>22.058630000000001</v>
      </c>
      <c r="W455">
        <v>-1</v>
      </c>
      <c r="Y455">
        <v>4.0000000000000002E-4</v>
      </c>
      <c r="Z455">
        <v>0.65</v>
      </c>
      <c r="AA455">
        <v>0.67</v>
      </c>
      <c r="AB455">
        <v>10</v>
      </c>
      <c r="AC455">
        <v>0.3</v>
      </c>
      <c r="AD455">
        <v>1.768</v>
      </c>
      <c r="AE455">
        <v>250</v>
      </c>
      <c r="AF455">
        <v>326.92</v>
      </c>
      <c r="AG455">
        <v>201.923076923076</v>
      </c>
      <c r="AH455">
        <v>0</v>
      </c>
      <c r="AI455">
        <v>451.92307599999998</v>
      </c>
      <c r="AJ455">
        <v>36.548670000000001</v>
      </c>
      <c r="AK455">
        <v>335</v>
      </c>
      <c r="AL455">
        <v>100</v>
      </c>
      <c r="AM455">
        <v>110</v>
      </c>
      <c r="AN455">
        <v>0</v>
      </c>
      <c r="AO455">
        <v>0</v>
      </c>
      <c r="AP455">
        <v>1828</v>
      </c>
      <c r="AQ455">
        <v>0.1134759</v>
      </c>
      <c r="AR455">
        <v>180</v>
      </c>
      <c r="AS455">
        <v>7924776</v>
      </c>
      <c r="AT455">
        <v>15.42057</v>
      </c>
      <c r="AU455">
        <v>-1</v>
      </c>
    </row>
    <row r="456" spans="1:47" x14ac:dyDescent="0.3">
      <c r="A456">
        <v>4.0000000000000002E-4</v>
      </c>
      <c r="B456">
        <v>0.65</v>
      </c>
      <c r="C456">
        <v>0.67</v>
      </c>
      <c r="D456">
        <v>10</v>
      </c>
      <c r="E456">
        <v>0.3</v>
      </c>
      <c r="F456">
        <v>1.768</v>
      </c>
      <c r="G456">
        <v>250</v>
      </c>
      <c r="H456">
        <v>326.92</v>
      </c>
      <c r="I456">
        <v>201.923076923076</v>
      </c>
      <c r="J456">
        <v>10</v>
      </c>
      <c r="K456">
        <v>461.92307599999998</v>
      </c>
      <c r="L456">
        <v>35.950710000000001</v>
      </c>
      <c r="M456">
        <v>335</v>
      </c>
      <c r="N456">
        <v>100</v>
      </c>
      <c r="O456">
        <v>110</v>
      </c>
      <c r="P456">
        <v>0</v>
      </c>
      <c r="Q456">
        <v>0</v>
      </c>
      <c r="R456">
        <v>1757</v>
      </c>
      <c r="S456">
        <v>0.1146857</v>
      </c>
      <c r="T456">
        <v>369</v>
      </c>
      <c r="U456">
        <v>16074420</v>
      </c>
      <c r="V456">
        <v>22.149989999999999</v>
      </c>
      <c r="W456">
        <v>-1</v>
      </c>
      <c r="Y456">
        <v>4.0000000000000002E-4</v>
      </c>
      <c r="Z456">
        <v>0.65</v>
      </c>
      <c r="AA456">
        <v>0.67</v>
      </c>
      <c r="AB456">
        <v>10</v>
      </c>
      <c r="AC456">
        <v>0.3</v>
      </c>
      <c r="AD456">
        <v>1.768</v>
      </c>
      <c r="AE456">
        <v>250</v>
      </c>
      <c r="AF456">
        <v>326.92</v>
      </c>
      <c r="AG456">
        <v>201.923076923076</v>
      </c>
      <c r="AH456">
        <v>10</v>
      </c>
      <c r="AI456">
        <v>461.92307599999998</v>
      </c>
      <c r="AJ456">
        <v>35.950710000000001</v>
      </c>
      <c r="AK456">
        <v>335</v>
      </c>
      <c r="AL456">
        <v>100</v>
      </c>
      <c r="AM456">
        <v>110</v>
      </c>
      <c r="AN456">
        <v>0</v>
      </c>
      <c r="AO456">
        <v>0</v>
      </c>
      <c r="AP456">
        <v>1757</v>
      </c>
      <c r="AQ456">
        <v>0.1146857</v>
      </c>
      <c r="AR456">
        <v>166</v>
      </c>
      <c r="AS456">
        <v>7231310</v>
      </c>
      <c r="AT456">
        <v>14.80524</v>
      </c>
      <c r="AU456">
        <v>-1</v>
      </c>
    </row>
    <row r="457" spans="1:47" x14ac:dyDescent="0.3">
      <c r="A457">
        <v>4.0000000000000002E-4</v>
      </c>
      <c r="B457">
        <v>0.65</v>
      </c>
      <c r="C457">
        <v>0.67</v>
      </c>
      <c r="D457">
        <v>10</v>
      </c>
      <c r="E457">
        <v>0.3</v>
      </c>
      <c r="F457">
        <v>1.768</v>
      </c>
      <c r="G457">
        <v>250</v>
      </c>
      <c r="H457">
        <v>326.92</v>
      </c>
      <c r="I457">
        <v>201.923076923076</v>
      </c>
      <c r="J457">
        <v>20</v>
      </c>
      <c r="K457">
        <v>471.92307599999998</v>
      </c>
      <c r="L457">
        <v>35.36947</v>
      </c>
      <c r="M457">
        <v>335</v>
      </c>
      <c r="N457">
        <v>100</v>
      </c>
      <c r="O457">
        <v>110</v>
      </c>
      <c r="P457">
        <v>0</v>
      </c>
      <c r="Q457">
        <v>0</v>
      </c>
      <c r="R457">
        <v>1767</v>
      </c>
      <c r="S457">
        <v>0.13198460000000001</v>
      </c>
      <c r="T457">
        <v>362</v>
      </c>
      <c r="U457">
        <v>13702610</v>
      </c>
      <c r="V457">
        <v>21.936260000000001</v>
      </c>
      <c r="W457">
        <v>-1</v>
      </c>
      <c r="Y457">
        <v>4.0000000000000002E-4</v>
      </c>
      <c r="Z457">
        <v>0.65</v>
      </c>
      <c r="AA457">
        <v>0.67</v>
      </c>
      <c r="AB457">
        <v>10</v>
      </c>
      <c r="AC457">
        <v>0.3</v>
      </c>
      <c r="AD457">
        <v>1.768</v>
      </c>
      <c r="AE457">
        <v>250</v>
      </c>
      <c r="AF457">
        <v>326.92</v>
      </c>
      <c r="AG457">
        <v>201.923076923076</v>
      </c>
      <c r="AH457">
        <v>20</v>
      </c>
      <c r="AI457">
        <v>471.92307599999998</v>
      </c>
      <c r="AJ457">
        <v>35.36947</v>
      </c>
      <c r="AK457">
        <v>335</v>
      </c>
      <c r="AL457">
        <v>100</v>
      </c>
      <c r="AM457">
        <v>110</v>
      </c>
      <c r="AN457">
        <v>0</v>
      </c>
      <c r="AO457">
        <v>0</v>
      </c>
      <c r="AP457">
        <v>1767</v>
      </c>
      <c r="AQ457">
        <v>0.13198460000000001</v>
      </c>
      <c r="AR457">
        <v>155</v>
      </c>
      <c r="AS457">
        <v>5867142</v>
      </c>
      <c r="AT457">
        <v>14.30364</v>
      </c>
      <c r="AU457">
        <v>-1</v>
      </c>
    </row>
    <row r="458" spans="1:47" x14ac:dyDescent="0.3">
      <c r="A458">
        <v>4.0000000000000002E-4</v>
      </c>
      <c r="B458">
        <v>0.65</v>
      </c>
      <c r="C458">
        <v>0.67</v>
      </c>
      <c r="D458">
        <v>10</v>
      </c>
      <c r="E458">
        <v>0.3</v>
      </c>
      <c r="F458">
        <v>1.768</v>
      </c>
      <c r="G458">
        <v>250</v>
      </c>
      <c r="H458">
        <v>326.92</v>
      </c>
      <c r="I458">
        <v>201.923076923076</v>
      </c>
      <c r="J458">
        <v>30</v>
      </c>
      <c r="K458">
        <v>481.92307599999998</v>
      </c>
      <c r="L458">
        <v>34.804380000000002</v>
      </c>
      <c r="M458">
        <v>335</v>
      </c>
      <c r="N458">
        <v>100</v>
      </c>
      <c r="O458">
        <v>110</v>
      </c>
      <c r="P458">
        <v>0</v>
      </c>
      <c r="Q458">
        <v>0</v>
      </c>
      <c r="R458">
        <v>1812</v>
      </c>
      <c r="S458">
        <v>0.13363230000000001</v>
      </c>
      <c r="T458">
        <v>352</v>
      </c>
      <c r="U458">
        <v>13159800</v>
      </c>
      <c r="V458">
        <v>21.62745</v>
      </c>
      <c r="W458">
        <v>-1</v>
      </c>
      <c r="Y458">
        <v>4.0000000000000002E-4</v>
      </c>
      <c r="Z458">
        <v>0.65</v>
      </c>
      <c r="AA458">
        <v>0.67</v>
      </c>
      <c r="AB458">
        <v>10</v>
      </c>
      <c r="AC458">
        <v>0.3</v>
      </c>
      <c r="AD458">
        <v>1.768</v>
      </c>
      <c r="AE458">
        <v>250</v>
      </c>
      <c r="AF458">
        <v>326.92</v>
      </c>
      <c r="AG458">
        <v>201.923076923076</v>
      </c>
      <c r="AH458">
        <v>30</v>
      </c>
      <c r="AI458">
        <v>481.92307599999998</v>
      </c>
      <c r="AJ458">
        <v>34.804380000000002</v>
      </c>
      <c r="AK458">
        <v>335</v>
      </c>
      <c r="AL458">
        <v>100</v>
      </c>
      <c r="AM458">
        <v>110</v>
      </c>
      <c r="AN458">
        <v>0</v>
      </c>
      <c r="AO458">
        <v>0</v>
      </c>
      <c r="AP458">
        <v>1812</v>
      </c>
      <c r="AQ458">
        <v>0.13363230000000001</v>
      </c>
      <c r="AR458">
        <v>149</v>
      </c>
      <c r="AS458">
        <v>5570484</v>
      </c>
      <c r="AT458">
        <v>14.022650000000001</v>
      </c>
      <c r="AU458">
        <v>-1</v>
      </c>
    </row>
    <row r="459" spans="1:47" x14ac:dyDescent="0.3">
      <c r="A459">
        <v>4.0000000000000002E-4</v>
      </c>
      <c r="B459">
        <v>0.65</v>
      </c>
      <c r="C459">
        <v>0.67</v>
      </c>
      <c r="D459">
        <v>10</v>
      </c>
      <c r="E459">
        <v>0.3</v>
      </c>
      <c r="F459">
        <v>1.768</v>
      </c>
      <c r="G459">
        <v>250</v>
      </c>
      <c r="H459">
        <v>326.92</v>
      </c>
      <c r="I459">
        <v>201.923076923076</v>
      </c>
      <c r="J459">
        <v>40</v>
      </c>
      <c r="K459">
        <v>491.92307599999998</v>
      </c>
      <c r="L459">
        <v>34.254890000000003</v>
      </c>
      <c r="M459">
        <v>335</v>
      </c>
      <c r="N459">
        <v>100</v>
      </c>
      <c r="O459">
        <v>110</v>
      </c>
      <c r="P459">
        <v>0</v>
      </c>
      <c r="Q459">
        <v>0</v>
      </c>
      <c r="R459">
        <v>1819</v>
      </c>
      <c r="S459">
        <v>0.1428411</v>
      </c>
      <c r="T459">
        <v>383</v>
      </c>
      <c r="U459">
        <v>13395650</v>
      </c>
      <c r="V459">
        <v>22.571680000000001</v>
      </c>
      <c r="W459">
        <v>-1</v>
      </c>
      <c r="Y459">
        <v>4.0000000000000002E-4</v>
      </c>
      <c r="Z459">
        <v>0.65</v>
      </c>
      <c r="AA459">
        <v>0.67</v>
      </c>
      <c r="AB459">
        <v>10</v>
      </c>
      <c r="AC459">
        <v>0.3</v>
      </c>
      <c r="AD459">
        <v>1.768</v>
      </c>
      <c r="AE459">
        <v>250</v>
      </c>
      <c r="AF459">
        <v>326.92</v>
      </c>
      <c r="AG459">
        <v>201.923076923076</v>
      </c>
      <c r="AH459">
        <v>40</v>
      </c>
      <c r="AI459">
        <v>491.92307599999998</v>
      </c>
      <c r="AJ459">
        <v>34.254890000000003</v>
      </c>
      <c r="AK459">
        <v>335</v>
      </c>
      <c r="AL459">
        <v>100</v>
      </c>
      <c r="AM459">
        <v>110</v>
      </c>
      <c r="AN459">
        <v>0</v>
      </c>
      <c r="AO459">
        <v>0</v>
      </c>
      <c r="AP459">
        <v>1819</v>
      </c>
      <c r="AQ459">
        <v>0.1428411</v>
      </c>
      <c r="AR459">
        <v>148</v>
      </c>
      <c r="AS459">
        <v>5176386</v>
      </c>
      <c r="AT459">
        <v>13.97528</v>
      </c>
      <c r="AU459">
        <v>-1</v>
      </c>
    </row>
    <row r="460" spans="1:47" x14ac:dyDescent="0.3">
      <c r="A460">
        <v>4.0000000000000002E-4</v>
      </c>
      <c r="B460">
        <v>0.65</v>
      </c>
      <c r="C460">
        <v>0.67</v>
      </c>
      <c r="D460">
        <v>10</v>
      </c>
      <c r="E460">
        <v>0.3</v>
      </c>
      <c r="F460">
        <v>1.768</v>
      </c>
      <c r="G460">
        <v>250</v>
      </c>
      <c r="H460">
        <v>326.92</v>
      </c>
      <c r="I460">
        <v>201.923076923076</v>
      </c>
      <c r="J460">
        <v>50</v>
      </c>
      <c r="K460">
        <v>501.92307599999998</v>
      </c>
      <c r="L460">
        <v>33.72045</v>
      </c>
      <c r="M460">
        <v>335</v>
      </c>
      <c r="N460">
        <v>100</v>
      </c>
      <c r="O460">
        <v>110</v>
      </c>
      <c r="P460">
        <v>0</v>
      </c>
      <c r="Q460">
        <v>0</v>
      </c>
      <c r="R460">
        <v>1754</v>
      </c>
      <c r="S460">
        <v>0.15264</v>
      </c>
      <c r="T460">
        <v>350</v>
      </c>
      <c r="U460">
        <v>11455600</v>
      </c>
      <c r="V460">
        <v>21.565180000000002</v>
      </c>
      <c r="W460">
        <v>-1</v>
      </c>
      <c r="Y460">
        <v>4.0000000000000002E-4</v>
      </c>
      <c r="Z460">
        <v>0.65</v>
      </c>
      <c r="AA460">
        <v>0.67</v>
      </c>
      <c r="AB460">
        <v>10</v>
      </c>
      <c r="AC460">
        <v>0.3</v>
      </c>
      <c r="AD460">
        <v>1.768</v>
      </c>
      <c r="AE460">
        <v>250</v>
      </c>
      <c r="AF460">
        <v>326.92</v>
      </c>
      <c r="AG460">
        <v>201.923076923076</v>
      </c>
      <c r="AH460">
        <v>50</v>
      </c>
      <c r="AI460">
        <v>501.92307599999998</v>
      </c>
      <c r="AJ460">
        <v>33.72045</v>
      </c>
      <c r="AK460">
        <v>335</v>
      </c>
      <c r="AL460">
        <v>100</v>
      </c>
      <c r="AM460">
        <v>110</v>
      </c>
      <c r="AN460">
        <v>0</v>
      </c>
      <c r="AO460">
        <v>0</v>
      </c>
      <c r="AP460">
        <v>1754</v>
      </c>
      <c r="AQ460">
        <v>0.15264</v>
      </c>
      <c r="AR460">
        <v>139</v>
      </c>
      <c r="AS460">
        <v>4549509</v>
      </c>
      <c r="AT460">
        <v>13.541639999999999</v>
      </c>
      <c r="AU460">
        <v>-1</v>
      </c>
    </row>
    <row r="461" spans="1:47" x14ac:dyDescent="0.3">
      <c r="A461">
        <v>4.0000000000000002E-4</v>
      </c>
      <c r="B461">
        <v>0.65</v>
      </c>
      <c r="C461">
        <v>0.67</v>
      </c>
      <c r="D461">
        <v>10</v>
      </c>
      <c r="E461">
        <v>0.3</v>
      </c>
      <c r="F461">
        <v>1.768</v>
      </c>
      <c r="G461">
        <v>250</v>
      </c>
      <c r="H461">
        <v>326.92</v>
      </c>
      <c r="I461">
        <v>201.923076923076</v>
      </c>
      <c r="J461">
        <v>60</v>
      </c>
      <c r="K461">
        <v>511.92307599999998</v>
      </c>
      <c r="L461">
        <v>33.200539999999997</v>
      </c>
      <c r="M461">
        <v>335</v>
      </c>
      <c r="N461">
        <v>100</v>
      </c>
      <c r="O461">
        <v>110</v>
      </c>
      <c r="P461">
        <v>0</v>
      </c>
      <c r="Q461">
        <v>0</v>
      </c>
      <c r="R461">
        <v>1733</v>
      </c>
      <c r="S461">
        <v>0.1647711</v>
      </c>
      <c r="T461">
        <v>335</v>
      </c>
      <c r="U461">
        <v>10157390</v>
      </c>
      <c r="V461">
        <v>21.092600000000001</v>
      </c>
      <c r="W461">
        <v>-1</v>
      </c>
      <c r="Y461">
        <v>4.0000000000000002E-4</v>
      </c>
      <c r="Z461">
        <v>0.65</v>
      </c>
      <c r="AA461">
        <v>0.67</v>
      </c>
      <c r="AB461">
        <v>10</v>
      </c>
      <c r="AC461">
        <v>0.3</v>
      </c>
      <c r="AD461">
        <v>1.768</v>
      </c>
      <c r="AE461">
        <v>250</v>
      </c>
      <c r="AF461">
        <v>326.92</v>
      </c>
      <c r="AG461">
        <v>201.923076923076</v>
      </c>
      <c r="AH461">
        <v>60</v>
      </c>
      <c r="AI461">
        <v>511.92307599999998</v>
      </c>
      <c r="AJ461">
        <v>33.200539999999997</v>
      </c>
      <c r="AK461">
        <v>335</v>
      </c>
      <c r="AL461">
        <v>100</v>
      </c>
      <c r="AM461">
        <v>110</v>
      </c>
      <c r="AN461">
        <v>0</v>
      </c>
      <c r="AO461">
        <v>0</v>
      </c>
      <c r="AP461">
        <v>1733</v>
      </c>
      <c r="AQ461">
        <v>0.1647711</v>
      </c>
      <c r="AR461">
        <v>110</v>
      </c>
      <c r="AS461">
        <v>3335261</v>
      </c>
      <c r="AT461">
        <v>12.0406</v>
      </c>
      <c r="AU461">
        <v>-1</v>
      </c>
    </row>
    <row r="462" spans="1:47" x14ac:dyDescent="0.3">
      <c r="A462">
        <v>4.0000000000000002E-4</v>
      </c>
      <c r="B462">
        <v>0.65</v>
      </c>
      <c r="C462">
        <v>0.67</v>
      </c>
      <c r="D462">
        <v>10</v>
      </c>
      <c r="E462">
        <v>0.3</v>
      </c>
      <c r="F462">
        <v>1.768</v>
      </c>
      <c r="G462">
        <v>250</v>
      </c>
      <c r="H462">
        <v>326.92</v>
      </c>
      <c r="I462">
        <v>201.923076923076</v>
      </c>
      <c r="J462">
        <v>70</v>
      </c>
      <c r="K462">
        <v>521.92307600000004</v>
      </c>
      <c r="L462">
        <v>32.694659999999999</v>
      </c>
      <c r="M462">
        <v>335</v>
      </c>
      <c r="N462">
        <v>100</v>
      </c>
      <c r="O462">
        <v>110</v>
      </c>
      <c r="P462">
        <v>0</v>
      </c>
      <c r="Q462">
        <v>0</v>
      </c>
      <c r="R462">
        <v>435</v>
      </c>
      <c r="S462">
        <v>5.6099540000000003E-2</v>
      </c>
      <c r="T462">
        <v>334</v>
      </c>
      <c r="U462">
        <v>29744410</v>
      </c>
      <c r="V462">
        <v>21.06073</v>
      </c>
      <c r="W462">
        <v>-1</v>
      </c>
      <c r="Y462">
        <v>4.0000000000000002E-4</v>
      </c>
      <c r="Z462">
        <v>0.65</v>
      </c>
      <c r="AA462">
        <v>0.67</v>
      </c>
      <c r="AB462">
        <v>10</v>
      </c>
      <c r="AC462">
        <v>0.3</v>
      </c>
      <c r="AD462">
        <v>1.768</v>
      </c>
      <c r="AE462">
        <v>250</v>
      </c>
      <c r="AF462">
        <v>326.92</v>
      </c>
      <c r="AG462">
        <v>201.923076923076</v>
      </c>
      <c r="AH462">
        <v>70</v>
      </c>
      <c r="AI462">
        <v>521.92307600000004</v>
      </c>
      <c r="AJ462">
        <v>32.694659999999999</v>
      </c>
      <c r="AK462">
        <v>335</v>
      </c>
      <c r="AL462">
        <v>100</v>
      </c>
      <c r="AM462">
        <v>110</v>
      </c>
      <c r="AN462">
        <v>0</v>
      </c>
      <c r="AO462">
        <v>0</v>
      </c>
      <c r="AP462">
        <v>435</v>
      </c>
      <c r="AQ462">
        <v>5.6099540000000003E-2</v>
      </c>
      <c r="AR462">
        <v>123</v>
      </c>
      <c r="AS462">
        <v>10953780</v>
      </c>
      <c r="AT462">
        <v>12.735010000000001</v>
      </c>
      <c r="AU462">
        <v>-1</v>
      </c>
    </row>
    <row r="463" spans="1:47" x14ac:dyDescent="0.3">
      <c r="A463">
        <v>4.0000000000000002E-4</v>
      </c>
      <c r="B463">
        <v>0.65</v>
      </c>
      <c r="C463">
        <v>0.67</v>
      </c>
      <c r="D463">
        <v>10</v>
      </c>
      <c r="E463">
        <v>0.3</v>
      </c>
      <c r="F463">
        <v>1.768</v>
      </c>
      <c r="G463">
        <v>250</v>
      </c>
      <c r="H463">
        <v>326.92</v>
      </c>
      <c r="I463">
        <v>201.923076923076</v>
      </c>
      <c r="J463">
        <v>80</v>
      </c>
      <c r="K463">
        <v>531.92307600000004</v>
      </c>
      <c r="L463">
        <v>32.20232</v>
      </c>
      <c r="M463">
        <v>335</v>
      </c>
      <c r="N463">
        <v>100</v>
      </c>
      <c r="O463">
        <v>110</v>
      </c>
      <c r="P463">
        <v>0</v>
      </c>
      <c r="Q463">
        <v>0</v>
      </c>
      <c r="R463">
        <v>401</v>
      </c>
      <c r="S463">
        <v>4.149398E-2</v>
      </c>
      <c r="T463">
        <v>388</v>
      </c>
      <c r="U463">
        <v>46715900</v>
      </c>
      <c r="V463">
        <v>22.720490000000002</v>
      </c>
      <c r="W463">
        <v>-1</v>
      </c>
      <c r="Y463">
        <v>4.0000000000000002E-4</v>
      </c>
      <c r="Z463">
        <v>0.65</v>
      </c>
      <c r="AA463">
        <v>0.67</v>
      </c>
      <c r="AB463">
        <v>10</v>
      </c>
      <c r="AC463">
        <v>0.3</v>
      </c>
      <c r="AD463">
        <v>1.768</v>
      </c>
      <c r="AE463">
        <v>250</v>
      </c>
      <c r="AF463">
        <v>326.92</v>
      </c>
      <c r="AG463">
        <v>201.923076923076</v>
      </c>
      <c r="AH463">
        <v>80</v>
      </c>
      <c r="AI463">
        <v>531.92307600000004</v>
      </c>
      <c r="AJ463">
        <v>32.20232</v>
      </c>
      <c r="AK463">
        <v>335</v>
      </c>
      <c r="AL463">
        <v>100</v>
      </c>
      <c r="AM463">
        <v>110</v>
      </c>
      <c r="AN463">
        <v>0</v>
      </c>
      <c r="AO463">
        <v>0</v>
      </c>
      <c r="AP463">
        <v>401</v>
      </c>
      <c r="AQ463">
        <v>4.149398E-2</v>
      </c>
      <c r="AR463">
        <v>123</v>
      </c>
      <c r="AS463">
        <v>14809420</v>
      </c>
      <c r="AT463">
        <v>12.735010000000001</v>
      </c>
      <c r="AU463">
        <v>-1</v>
      </c>
    </row>
    <row r="464" spans="1:47" x14ac:dyDescent="0.3">
      <c r="A464">
        <v>4.0000000000000002E-4</v>
      </c>
      <c r="B464">
        <v>0.65</v>
      </c>
      <c r="C464">
        <v>0.67</v>
      </c>
      <c r="D464">
        <v>10</v>
      </c>
      <c r="E464">
        <v>0.3</v>
      </c>
      <c r="F464">
        <v>1.768</v>
      </c>
      <c r="G464">
        <v>250</v>
      </c>
      <c r="H464">
        <v>326.92</v>
      </c>
      <c r="I464">
        <v>201.923076923076</v>
      </c>
      <c r="J464">
        <v>90</v>
      </c>
      <c r="K464">
        <v>541.92307600000004</v>
      </c>
      <c r="L464">
        <v>31.72306</v>
      </c>
      <c r="M464">
        <v>335</v>
      </c>
      <c r="N464">
        <v>100</v>
      </c>
      <c r="O464">
        <v>110</v>
      </c>
      <c r="P464">
        <v>0</v>
      </c>
      <c r="Q464">
        <v>0</v>
      </c>
      <c r="R464">
        <v>444</v>
      </c>
      <c r="S464">
        <v>4.9520130000000002E-2</v>
      </c>
      <c r="T464">
        <v>384</v>
      </c>
      <c r="U464">
        <v>38740710</v>
      </c>
      <c r="V464">
        <v>22.601520000000001</v>
      </c>
      <c r="W464">
        <v>-1</v>
      </c>
      <c r="Y464">
        <v>4.0000000000000002E-4</v>
      </c>
      <c r="Z464">
        <v>0.65</v>
      </c>
      <c r="AA464">
        <v>0.67</v>
      </c>
      <c r="AB464">
        <v>10</v>
      </c>
      <c r="AC464">
        <v>0.3</v>
      </c>
      <c r="AD464">
        <v>1.768</v>
      </c>
      <c r="AE464">
        <v>250</v>
      </c>
      <c r="AF464">
        <v>326.92</v>
      </c>
      <c r="AG464">
        <v>201.923076923076</v>
      </c>
      <c r="AH464">
        <v>90</v>
      </c>
      <c r="AI464">
        <v>541.92307600000004</v>
      </c>
      <c r="AJ464">
        <v>31.72306</v>
      </c>
      <c r="AK464">
        <v>335</v>
      </c>
      <c r="AL464">
        <v>100</v>
      </c>
      <c r="AM464">
        <v>110</v>
      </c>
      <c r="AN464">
        <v>0</v>
      </c>
      <c r="AO464">
        <v>0</v>
      </c>
      <c r="AP464">
        <v>444</v>
      </c>
      <c r="AQ464">
        <v>4.9520130000000002E-2</v>
      </c>
      <c r="AR464">
        <v>114</v>
      </c>
      <c r="AS464">
        <v>11501150</v>
      </c>
      <c r="AT464">
        <v>12.25839</v>
      </c>
      <c r="AU464">
        <v>-1</v>
      </c>
    </row>
    <row r="465" spans="1:47" x14ac:dyDescent="0.3">
      <c r="A465">
        <v>4.0000000000000002E-4</v>
      </c>
      <c r="B465">
        <v>0.65</v>
      </c>
      <c r="C465">
        <v>0.67</v>
      </c>
      <c r="D465">
        <v>10</v>
      </c>
      <c r="E465">
        <v>0.3</v>
      </c>
      <c r="F465">
        <v>1.768</v>
      </c>
      <c r="G465">
        <v>250</v>
      </c>
      <c r="H465">
        <v>326.92</v>
      </c>
      <c r="I465">
        <v>201.923076923076</v>
      </c>
      <c r="J465">
        <v>100</v>
      </c>
      <c r="K465">
        <v>551.92307600000004</v>
      </c>
      <c r="L465">
        <v>31.256430000000002</v>
      </c>
      <c r="M465">
        <v>335</v>
      </c>
      <c r="N465">
        <v>100</v>
      </c>
      <c r="O465">
        <v>110</v>
      </c>
      <c r="P465">
        <v>0</v>
      </c>
      <c r="Q465">
        <v>0</v>
      </c>
      <c r="R465">
        <v>427</v>
      </c>
      <c r="S465">
        <v>5.2101349999999998E-2</v>
      </c>
      <c r="T465">
        <v>335</v>
      </c>
      <c r="U465">
        <v>32122840</v>
      </c>
      <c r="V465">
        <v>21.092600000000001</v>
      </c>
      <c r="W465">
        <v>-1</v>
      </c>
      <c r="Y465">
        <v>4.0000000000000002E-4</v>
      </c>
      <c r="Z465">
        <v>0.65</v>
      </c>
      <c r="AA465">
        <v>0.67</v>
      </c>
      <c r="AB465">
        <v>10</v>
      </c>
      <c r="AC465">
        <v>0.3</v>
      </c>
      <c r="AD465">
        <v>1.768</v>
      </c>
      <c r="AE465">
        <v>250</v>
      </c>
      <c r="AF465">
        <v>326.92</v>
      </c>
      <c r="AG465">
        <v>201.923076923076</v>
      </c>
      <c r="AH465">
        <v>100</v>
      </c>
      <c r="AI465">
        <v>551.92307600000004</v>
      </c>
      <c r="AJ465">
        <v>31.256430000000002</v>
      </c>
      <c r="AK465">
        <v>335</v>
      </c>
      <c r="AL465">
        <v>100</v>
      </c>
      <c r="AM465">
        <v>110</v>
      </c>
      <c r="AN465">
        <v>0</v>
      </c>
      <c r="AO465">
        <v>0</v>
      </c>
      <c r="AP465">
        <v>427</v>
      </c>
      <c r="AQ465">
        <v>5.2101349999999998E-2</v>
      </c>
      <c r="AR465">
        <v>114</v>
      </c>
      <c r="AS465">
        <v>10931350</v>
      </c>
      <c r="AT465">
        <v>12.25839</v>
      </c>
      <c r="AU465">
        <v>-1</v>
      </c>
    </row>
    <row r="466" spans="1:47" x14ac:dyDescent="0.3">
      <c r="A466">
        <v>4.0000000000000002E-4</v>
      </c>
      <c r="B466">
        <v>0.65</v>
      </c>
      <c r="C466">
        <v>0.67</v>
      </c>
      <c r="D466">
        <v>10</v>
      </c>
      <c r="E466">
        <v>0.3</v>
      </c>
      <c r="F466">
        <v>1.768</v>
      </c>
      <c r="G466">
        <v>250</v>
      </c>
      <c r="H466">
        <v>326.92</v>
      </c>
      <c r="I466">
        <v>201.923076923076</v>
      </c>
      <c r="J466">
        <v>0</v>
      </c>
      <c r="K466">
        <v>451.92307599999998</v>
      </c>
      <c r="L466">
        <v>36.548670000000001</v>
      </c>
      <c r="M466">
        <v>335</v>
      </c>
      <c r="N466">
        <v>100</v>
      </c>
      <c r="O466">
        <v>110</v>
      </c>
      <c r="P466">
        <v>0</v>
      </c>
      <c r="Q466">
        <v>0</v>
      </c>
      <c r="R466">
        <v>1828</v>
      </c>
      <c r="S466">
        <v>0.1134759</v>
      </c>
      <c r="T466">
        <v>366</v>
      </c>
      <c r="U466">
        <v>16113710</v>
      </c>
      <c r="V466">
        <v>22.058630000000001</v>
      </c>
      <c r="W466">
        <v>-1</v>
      </c>
      <c r="Y466">
        <v>4.0000000000000002E-4</v>
      </c>
      <c r="Z466">
        <v>0.65</v>
      </c>
      <c r="AA466">
        <v>0.67</v>
      </c>
      <c r="AB466">
        <v>10</v>
      </c>
      <c r="AC466">
        <v>0.3</v>
      </c>
      <c r="AD466">
        <v>1.768</v>
      </c>
      <c r="AE466">
        <v>250</v>
      </c>
      <c r="AF466">
        <v>326.92</v>
      </c>
      <c r="AG466">
        <v>201.923076923076</v>
      </c>
      <c r="AH466">
        <v>0</v>
      </c>
      <c r="AI466">
        <v>451.92307599999998</v>
      </c>
      <c r="AJ466">
        <v>36.548670000000001</v>
      </c>
      <c r="AK466">
        <v>335</v>
      </c>
      <c r="AL466">
        <v>100</v>
      </c>
      <c r="AM466">
        <v>110</v>
      </c>
      <c r="AN466">
        <v>0</v>
      </c>
      <c r="AO466">
        <v>0</v>
      </c>
      <c r="AP466">
        <v>1828</v>
      </c>
      <c r="AQ466">
        <v>0.1134759</v>
      </c>
      <c r="AR466">
        <v>180</v>
      </c>
      <c r="AS466">
        <v>7924776</v>
      </c>
      <c r="AT466">
        <v>15.42057</v>
      </c>
      <c r="AU466">
        <v>-1</v>
      </c>
    </row>
    <row r="467" spans="1:47" x14ac:dyDescent="0.3">
      <c r="A467" t="s">
        <v>74</v>
      </c>
      <c r="B467" t="s">
        <v>74</v>
      </c>
      <c r="C467" t="s">
        <v>74</v>
      </c>
      <c r="D467" t="s">
        <v>74</v>
      </c>
      <c r="E467" t="s">
        <v>74</v>
      </c>
      <c r="F467" t="s">
        <v>74</v>
      </c>
      <c r="G467" t="s">
        <v>75</v>
      </c>
      <c r="H467" t="s">
        <v>74</v>
      </c>
      <c r="I467" t="s">
        <v>74</v>
      </c>
      <c r="J467" t="s">
        <v>74</v>
      </c>
      <c r="K467" t="s">
        <v>74</v>
      </c>
      <c r="L467" t="s">
        <v>74</v>
      </c>
      <c r="M467" t="s">
        <v>74</v>
      </c>
      <c r="N467">
        <v>130</v>
      </c>
      <c r="Y467" t="s">
        <v>74</v>
      </c>
      <c r="Z467" t="s">
        <v>74</v>
      </c>
      <c r="AA467" t="s">
        <v>74</v>
      </c>
      <c r="AB467" t="s">
        <v>74</v>
      </c>
      <c r="AC467" t="s">
        <v>74</v>
      </c>
      <c r="AD467" t="s">
        <v>74</v>
      </c>
      <c r="AE467" t="s">
        <v>75</v>
      </c>
      <c r="AF467" t="s">
        <v>74</v>
      </c>
      <c r="AG467" t="s">
        <v>74</v>
      </c>
      <c r="AH467" t="s">
        <v>74</v>
      </c>
      <c r="AI467" t="s">
        <v>74</v>
      </c>
      <c r="AJ467" t="s">
        <v>74</v>
      </c>
      <c r="AK467" t="s">
        <v>74</v>
      </c>
      <c r="AL467">
        <v>130</v>
      </c>
    </row>
    <row r="468" spans="1:47" x14ac:dyDescent="0.3">
      <c r="A468">
        <v>4.0000000000000002E-4</v>
      </c>
      <c r="B468">
        <v>0.65</v>
      </c>
      <c r="C468">
        <v>0.67</v>
      </c>
      <c r="D468">
        <v>10</v>
      </c>
      <c r="E468">
        <v>0.3</v>
      </c>
      <c r="F468">
        <v>1.768</v>
      </c>
      <c r="G468">
        <v>250</v>
      </c>
      <c r="H468">
        <v>326.92</v>
      </c>
      <c r="I468">
        <v>201.923076923076</v>
      </c>
      <c r="J468">
        <v>0</v>
      </c>
      <c r="K468">
        <v>451.92307599999998</v>
      </c>
      <c r="L468">
        <v>38.150759999999998</v>
      </c>
      <c r="M468">
        <v>355</v>
      </c>
      <c r="N468">
        <v>100</v>
      </c>
      <c r="O468">
        <v>130</v>
      </c>
      <c r="P468">
        <v>0</v>
      </c>
      <c r="Q468">
        <v>0</v>
      </c>
      <c r="R468">
        <v>1384</v>
      </c>
      <c r="S468">
        <v>4.1298260000000003E-2</v>
      </c>
      <c r="T468">
        <v>379</v>
      </c>
      <c r="U468">
        <v>45848550</v>
      </c>
      <c r="V468">
        <v>22.451969999999999</v>
      </c>
      <c r="W468">
        <v>-1</v>
      </c>
      <c r="Y468">
        <v>4.0000000000000002E-4</v>
      </c>
      <c r="Z468">
        <v>0.65</v>
      </c>
      <c r="AA468">
        <v>0.67</v>
      </c>
      <c r="AB468">
        <v>10</v>
      </c>
      <c r="AC468">
        <v>0.3</v>
      </c>
      <c r="AD468">
        <v>1.768</v>
      </c>
      <c r="AE468">
        <v>250</v>
      </c>
      <c r="AF468">
        <v>326.92</v>
      </c>
      <c r="AG468">
        <v>201.923076923076</v>
      </c>
      <c r="AH468">
        <v>0</v>
      </c>
      <c r="AI468">
        <v>451.92307599999998</v>
      </c>
      <c r="AJ468">
        <v>38.150759999999998</v>
      </c>
      <c r="AK468">
        <v>355</v>
      </c>
      <c r="AL468">
        <v>100</v>
      </c>
      <c r="AM468">
        <v>130</v>
      </c>
      <c r="AN468">
        <v>0</v>
      </c>
      <c r="AO468">
        <v>0</v>
      </c>
      <c r="AP468">
        <v>1384</v>
      </c>
      <c r="AQ468">
        <v>4.1298260000000003E-2</v>
      </c>
      <c r="AR468">
        <v>215</v>
      </c>
      <c r="AS468">
        <v>26009070</v>
      </c>
      <c r="AT468">
        <v>16.863219999999998</v>
      </c>
      <c r="AU468">
        <v>-1</v>
      </c>
    </row>
    <row r="469" spans="1:47" x14ac:dyDescent="0.3">
      <c r="A469">
        <v>4.0000000000000002E-4</v>
      </c>
      <c r="B469">
        <v>0.65</v>
      </c>
      <c r="C469">
        <v>0.67</v>
      </c>
      <c r="D469">
        <v>10</v>
      </c>
      <c r="E469">
        <v>0.3</v>
      </c>
      <c r="F469">
        <v>1.768</v>
      </c>
      <c r="G469">
        <v>250</v>
      </c>
      <c r="H469">
        <v>326.92</v>
      </c>
      <c r="I469">
        <v>201.923076923076</v>
      </c>
      <c r="J469">
        <v>10</v>
      </c>
      <c r="K469">
        <v>461.92307599999998</v>
      </c>
      <c r="L469">
        <v>37.543219999999998</v>
      </c>
      <c r="M469">
        <v>355</v>
      </c>
      <c r="N469">
        <v>100</v>
      </c>
      <c r="O469">
        <v>130</v>
      </c>
      <c r="P469">
        <v>0</v>
      </c>
      <c r="Q469">
        <v>0</v>
      </c>
      <c r="R469">
        <v>1313</v>
      </c>
      <c r="S469">
        <v>4.0565780000000003E-2</v>
      </c>
      <c r="T469">
        <v>369</v>
      </c>
      <c r="U469">
        <v>45444850</v>
      </c>
      <c r="V469">
        <v>22.149989999999999</v>
      </c>
      <c r="W469">
        <v>-1</v>
      </c>
      <c r="Y469">
        <v>4.0000000000000002E-4</v>
      </c>
      <c r="Z469">
        <v>0.65</v>
      </c>
      <c r="AA469">
        <v>0.67</v>
      </c>
      <c r="AB469">
        <v>10</v>
      </c>
      <c r="AC469">
        <v>0.3</v>
      </c>
      <c r="AD469">
        <v>1.768</v>
      </c>
      <c r="AE469">
        <v>250</v>
      </c>
      <c r="AF469">
        <v>326.92</v>
      </c>
      <c r="AG469">
        <v>201.923076923076</v>
      </c>
      <c r="AH469">
        <v>10</v>
      </c>
      <c r="AI469">
        <v>461.92307599999998</v>
      </c>
      <c r="AJ469">
        <v>37.543219999999998</v>
      </c>
      <c r="AK469">
        <v>355</v>
      </c>
      <c r="AL469">
        <v>100</v>
      </c>
      <c r="AM469">
        <v>130</v>
      </c>
      <c r="AN469">
        <v>0</v>
      </c>
      <c r="AO469">
        <v>0</v>
      </c>
      <c r="AP469">
        <v>1313</v>
      </c>
      <c r="AQ469">
        <v>4.0565780000000003E-2</v>
      </c>
      <c r="AR469">
        <v>216</v>
      </c>
      <c r="AS469">
        <v>26601860</v>
      </c>
      <c r="AT469">
        <v>16.902670000000001</v>
      </c>
      <c r="AU469">
        <v>-1</v>
      </c>
    </row>
    <row r="470" spans="1:47" x14ac:dyDescent="0.3">
      <c r="A470">
        <v>4.0000000000000002E-4</v>
      </c>
      <c r="B470">
        <v>0.65</v>
      </c>
      <c r="C470">
        <v>0.67</v>
      </c>
      <c r="D470">
        <v>10</v>
      </c>
      <c r="E470">
        <v>0.3</v>
      </c>
      <c r="F470">
        <v>1.768</v>
      </c>
      <c r="G470">
        <v>250</v>
      </c>
      <c r="H470">
        <v>326.92</v>
      </c>
      <c r="I470">
        <v>201.923076923076</v>
      </c>
      <c r="J470">
        <v>20</v>
      </c>
      <c r="K470">
        <v>471.92307599999998</v>
      </c>
      <c r="L470">
        <v>36.951990000000002</v>
      </c>
      <c r="M470">
        <v>355</v>
      </c>
      <c r="N470">
        <v>100</v>
      </c>
      <c r="O470">
        <v>130</v>
      </c>
      <c r="P470">
        <v>0</v>
      </c>
      <c r="Q470">
        <v>0</v>
      </c>
      <c r="R470">
        <v>1282</v>
      </c>
      <c r="S470">
        <v>4.1499300000000003E-2</v>
      </c>
      <c r="T470">
        <v>336</v>
      </c>
      <c r="U470">
        <v>40449820</v>
      </c>
      <c r="V470">
        <v>21.124420000000001</v>
      </c>
      <c r="W470">
        <v>-1</v>
      </c>
      <c r="Y470">
        <v>4.0000000000000002E-4</v>
      </c>
      <c r="Z470">
        <v>0.65</v>
      </c>
      <c r="AA470">
        <v>0.67</v>
      </c>
      <c r="AB470">
        <v>10</v>
      </c>
      <c r="AC470">
        <v>0.3</v>
      </c>
      <c r="AD470">
        <v>1.768</v>
      </c>
      <c r="AE470">
        <v>250</v>
      </c>
      <c r="AF470">
        <v>326.92</v>
      </c>
      <c r="AG470">
        <v>201.923076923076</v>
      </c>
      <c r="AH470">
        <v>20</v>
      </c>
      <c r="AI470">
        <v>471.92307599999998</v>
      </c>
      <c r="AJ470">
        <v>36.951990000000002</v>
      </c>
      <c r="AK470">
        <v>355</v>
      </c>
      <c r="AL470">
        <v>100</v>
      </c>
      <c r="AM470">
        <v>130</v>
      </c>
      <c r="AN470">
        <v>0</v>
      </c>
      <c r="AO470">
        <v>0</v>
      </c>
      <c r="AP470">
        <v>1282</v>
      </c>
      <c r="AQ470">
        <v>4.1499300000000003E-2</v>
      </c>
      <c r="AR470">
        <v>207</v>
      </c>
      <c r="AS470">
        <v>24919980</v>
      </c>
      <c r="AT470">
        <v>16.544270000000001</v>
      </c>
      <c r="AU470">
        <v>-1</v>
      </c>
    </row>
    <row r="471" spans="1:47" x14ac:dyDescent="0.3">
      <c r="A471">
        <v>4.0000000000000002E-4</v>
      </c>
      <c r="B471">
        <v>0.65</v>
      </c>
      <c r="C471">
        <v>0.67</v>
      </c>
      <c r="D471">
        <v>10</v>
      </c>
      <c r="E471">
        <v>0.3</v>
      </c>
      <c r="F471">
        <v>1.768</v>
      </c>
      <c r="G471">
        <v>250</v>
      </c>
      <c r="H471">
        <v>326.92</v>
      </c>
      <c r="I471">
        <v>201.923076923076</v>
      </c>
      <c r="J471">
        <v>30</v>
      </c>
      <c r="K471">
        <v>481.92307599999998</v>
      </c>
      <c r="L471">
        <v>36.376550000000002</v>
      </c>
      <c r="M471">
        <v>355</v>
      </c>
      <c r="N471">
        <v>100</v>
      </c>
      <c r="O471">
        <v>130</v>
      </c>
      <c r="P471">
        <v>0</v>
      </c>
      <c r="Q471">
        <v>0</v>
      </c>
      <c r="R471">
        <v>1307</v>
      </c>
      <c r="S471">
        <v>4.9433650000000003E-2</v>
      </c>
      <c r="T471">
        <v>340</v>
      </c>
      <c r="U471">
        <v>34361680</v>
      </c>
      <c r="V471">
        <v>21.251239999999999</v>
      </c>
      <c r="W471">
        <v>-1</v>
      </c>
      <c r="Y471">
        <v>4.0000000000000002E-4</v>
      </c>
      <c r="Z471">
        <v>0.65</v>
      </c>
      <c r="AA471">
        <v>0.67</v>
      </c>
      <c r="AB471">
        <v>10</v>
      </c>
      <c r="AC471">
        <v>0.3</v>
      </c>
      <c r="AD471">
        <v>1.768</v>
      </c>
      <c r="AE471">
        <v>250</v>
      </c>
      <c r="AF471">
        <v>326.92</v>
      </c>
      <c r="AG471">
        <v>201.923076923076</v>
      </c>
      <c r="AH471">
        <v>30</v>
      </c>
      <c r="AI471">
        <v>481.92307599999998</v>
      </c>
      <c r="AJ471">
        <v>36.376550000000002</v>
      </c>
      <c r="AK471">
        <v>355</v>
      </c>
      <c r="AL471">
        <v>100</v>
      </c>
      <c r="AM471">
        <v>130</v>
      </c>
      <c r="AN471">
        <v>0</v>
      </c>
      <c r="AO471">
        <v>0</v>
      </c>
      <c r="AP471">
        <v>1307</v>
      </c>
      <c r="AQ471">
        <v>4.9433650000000003E-2</v>
      </c>
      <c r="AR471">
        <v>190</v>
      </c>
      <c r="AS471">
        <v>19202110</v>
      </c>
      <c r="AT471">
        <v>15.845800000000001</v>
      </c>
      <c r="AU471">
        <v>-1</v>
      </c>
    </row>
    <row r="472" spans="1:47" x14ac:dyDescent="0.3">
      <c r="A472">
        <v>4.0000000000000002E-4</v>
      </c>
      <c r="B472">
        <v>0.65</v>
      </c>
      <c r="C472">
        <v>0.67</v>
      </c>
      <c r="D472">
        <v>10</v>
      </c>
      <c r="E472">
        <v>0.3</v>
      </c>
      <c r="F472">
        <v>1.768</v>
      </c>
      <c r="G472">
        <v>250</v>
      </c>
      <c r="H472">
        <v>326.92</v>
      </c>
      <c r="I472">
        <v>201.923076923076</v>
      </c>
      <c r="J472">
        <v>40</v>
      </c>
      <c r="K472">
        <v>491.92307599999998</v>
      </c>
      <c r="L472">
        <v>35.816380000000002</v>
      </c>
      <c r="M472">
        <v>355</v>
      </c>
      <c r="N472">
        <v>100</v>
      </c>
      <c r="O472">
        <v>130</v>
      </c>
      <c r="P472">
        <v>0</v>
      </c>
      <c r="Q472">
        <v>0</v>
      </c>
      <c r="R472">
        <v>1472</v>
      </c>
      <c r="S472">
        <v>5.1285869999999997E-2</v>
      </c>
      <c r="T472">
        <v>357</v>
      </c>
      <c r="U472">
        <v>34776720</v>
      </c>
      <c r="V472">
        <v>21.78237</v>
      </c>
      <c r="W472">
        <v>-1</v>
      </c>
      <c r="Y472">
        <v>4.0000000000000002E-4</v>
      </c>
      <c r="Z472">
        <v>0.65</v>
      </c>
      <c r="AA472">
        <v>0.67</v>
      </c>
      <c r="AB472">
        <v>10</v>
      </c>
      <c r="AC472">
        <v>0.3</v>
      </c>
      <c r="AD472">
        <v>1.768</v>
      </c>
      <c r="AE472">
        <v>250</v>
      </c>
      <c r="AF472">
        <v>326.92</v>
      </c>
      <c r="AG472">
        <v>201.923076923076</v>
      </c>
      <c r="AH472">
        <v>40</v>
      </c>
      <c r="AI472">
        <v>491.92307599999998</v>
      </c>
      <c r="AJ472">
        <v>35.816380000000002</v>
      </c>
      <c r="AK472">
        <v>355</v>
      </c>
      <c r="AL472">
        <v>100</v>
      </c>
      <c r="AM472">
        <v>130</v>
      </c>
      <c r="AN472">
        <v>0</v>
      </c>
      <c r="AO472">
        <v>0</v>
      </c>
      <c r="AP472">
        <v>1472</v>
      </c>
      <c r="AQ472">
        <v>5.1285869999999997E-2</v>
      </c>
      <c r="AR472">
        <v>198</v>
      </c>
      <c r="AS472">
        <v>19287930</v>
      </c>
      <c r="AT472">
        <v>16.178149999999999</v>
      </c>
      <c r="AU472">
        <v>-1</v>
      </c>
    </row>
    <row r="473" spans="1:47" x14ac:dyDescent="0.3">
      <c r="A473">
        <v>4.0000000000000002E-4</v>
      </c>
      <c r="B473">
        <v>0.65</v>
      </c>
      <c r="C473">
        <v>0.67</v>
      </c>
      <c r="D473">
        <v>10</v>
      </c>
      <c r="E473">
        <v>0.3</v>
      </c>
      <c r="F473">
        <v>1.768</v>
      </c>
      <c r="G473">
        <v>250</v>
      </c>
      <c r="H473">
        <v>326.92</v>
      </c>
      <c r="I473">
        <v>201.923076923076</v>
      </c>
      <c r="J473">
        <v>50</v>
      </c>
      <c r="K473">
        <v>501.92307599999998</v>
      </c>
      <c r="L473">
        <v>35.270989999999998</v>
      </c>
      <c r="M473">
        <v>355</v>
      </c>
      <c r="N473">
        <v>100</v>
      </c>
      <c r="O473">
        <v>130</v>
      </c>
      <c r="P473">
        <v>0</v>
      </c>
      <c r="Q473">
        <v>0</v>
      </c>
      <c r="R473">
        <v>1404</v>
      </c>
      <c r="S473">
        <v>5.7276479999999998E-2</v>
      </c>
      <c r="T473">
        <v>394</v>
      </c>
      <c r="U473">
        <v>34366720</v>
      </c>
      <c r="V473">
        <v>22.897849999999998</v>
      </c>
      <c r="W473">
        <v>-1</v>
      </c>
      <c r="Y473">
        <v>4.0000000000000002E-4</v>
      </c>
      <c r="Z473">
        <v>0.65</v>
      </c>
      <c r="AA473">
        <v>0.67</v>
      </c>
      <c r="AB473">
        <v>10</v>
      </c>
      <c r="AC473">
        <v>0.3</v>
      </c>
      <c r="AD473">
        <v>1.768</v>
      </c>
      <c r="AE473">
        <v>250</v>
      </c>
      <c r="AF473">
        <v>326.92</v>
      </c>
      <c r="AG473">
        <v>201.923076923076</v>
      </c>
      <c r="AH473">
        <v>50</v>
      </c>
      <c r="AI473">
        <v>501.92307599999998</v>
      </c>
      <c r="AJ473">
        <v>35.270989999999998</v>
      </c>
      <c r="AK473">
        <v>355</v>
      </c>
      <c r="AL473">
        <v>100</v>
      </c>
      <c r="AM473">
        <v>130</v>
      </c>
      <c r="AN473">
        <v>0</v>
      </c>
      <c r="AO473">
        <v>0</v>
      </c>
      <c r="AP473">
        <v>1404</v>
      </c>
      <c r="AQ473">
        <v>5.7276479999999998E-2</v>
      </c>
      <c r="AR473">
        <v>189</v>
      </c>
      <c r="AS473">
        <v>16485560</v>
      </c>
      <c r="AT473">
        <v>15.80378</v>
      </c>
      <c r="AU473">
        <v>-1</v>
      </c>
    </row>
    <row r="474" spans="1:47" x14ac:dyDescent="0.3">
      <c r="A474">
        <v>4.0000000000000002E-4</v>
      </c>
      <c r="B474">
        <v>0.65</v>
      </c>
      <c r="C474">
        <v>0.67</v>
      </c>
      <c r="D474">
        <v>10</v>
      </c>
      <c r="E474">
        <v>0.3</v>
      </c>
      <c r="F474">
        <v>1.768</v>
      </c>
      <c r="G474">
        <v>250</v>
      </c>
      <c r="H474">
        <v>326.92</v>
      </c>
      <c r="I474">
        <v>201.923076923076</v>
      </c>
      <c r="J474">
        <v>60</v>
      </c>
      <c r="K474">
        <v>511.92307599999998</v>
      </c>
      <c r="L474">
        <v>34.739890000000003</v>
      </c>
      <c r="M474">
        <v>355</v>
      </c>
      <c r="N474">
        <v>100</v>
      </c>
      <c r="O474">
        <v>130</v>
      </c>
      <c r="P474">
        <v>0</v>
      </c>
      <c r="Q474">
        <v>0</v>
      </c>
      <c r="R474">
        <v>1281</v>
      </c>
      <c r="S474">
        <v>5.1538460000000001E-2</v>
      </c>
      <c r="T474">
        <v>400</v>
      </c>
      <c r="U474">
        <v>38774540</v>
      </c>
      <c r="V474">
        <v>23.073910000000001</v>
      </c>
      <c r="W474">
        <v>-1</v>
      </c>
      <c r="Y474">
        <v>4.0000000000000002E-4</v>
      </c>
      <c r="Z474">
        <v>0.65</v>
      </c>
      <c r="AA474">
        <v>0.67</v>
      </c>
      <c r="AB474">
        <v>10</v>
      </c>
      <c r="AC474">
        <v>0.3</v>
      </c>
      <c r="AD474">
        <v>1.768</v>
      </c>
      <c r="AE474">
        <v>250</v>
      </c>
      <c r="AF474">
        <v>326.92</v>
      </c>
      <c r="AG474">
        <v>201.923076923076</v>
      </c>
      <c r="AH474">
        <v>60</v>
      </c>
      <c r="AI474">
        <v>511.92307599999998</v>
      </c>
      <c r="AJ474">
        <v>34.739890000000003</v>
      </c>
      <c r="AK474">
        <v>355</v>
      </c>
      <c r="AL474">
        <v>100</v>
      </c>
      <c r="AM474">
        <v>130</v>
      </c>
      <c r="AN474">
        <v>0</v>
      </c>
      <c r="AO474">
        <v>0</v>
      </c>
      <c r="AP474">
        <v>1281</v>
      </c>
      <c r="AQ474">
        <v>5.1538460000000001E-2</v>
      </c>
      <c r="AR474">
        <v>182</v>
      </c>
      <c r="AS474">
        <v>17642420</v>
      </c>
      <c r="AT474">
        <v>15.50652</v>
      </c>
      <c r="AU474">
        <v>-1</v>
      </c>
    </row>
    <row r="475" spans="1:47" x14ac:dyDescent="0.3">
      <c r="A475">
        <v>4.0000000000000002E-4</v>
      </c>
      <c r="B475">
        <v>0.65</v>
      </c>
      <c r="C475">
        <v>0.67</v>
      </c>
      <c r="D475">
        <v>10</v>
      </c>
      <c r="E475">
        <v>0.3</v>
      </c>
      <c r="F475">
        <v>1.768</v>
      </c>
      <c r="G475">
        <v>250</v>
      </c>
      <c r="H475">
        <v>326.92</v>
      </c>
      <c r="I475">
        <v>201.923076923076</v>
      </c>
      <c r="J475">
        <v>70</v>
      </c>
      <c r="K475">
        <v>521.92307600000004</v>
      </c>
      <c r="L475">
        <v>34.222630000000002</v>
      </c>
      <c r="M475">
        <v>355</v>
      </c>
      <c r="N475">
        <v>100</v>
      </c>
      <c r="O475">
        <v>130</v>
      </c>
      <c r="P475">
        <v>0</v>
      </c>
      <c r="Q475">
        <v>0</v>
      </c>
      <c r="R475">
        <v>390</v>
      </c>
      <c r="S475">
        <v>1.7019329999999999E-2</v>
      </c>
      <c r="T475">
        <v>345</v>
      </c>
      <c r="U475">
        <v>101273300</v>
      </c>
      <c r="V475">
        <v>21.408760000000001</v>
      </c>
      <c r="W475">
        <v>-1</v>
      </c>
      <c r="Y475">
        <v>4.0000000000000002E-4</v>
      </c>
      <c r="Z475">
        <v>0.65</v>
      </c>
      <c r="AA475">
        <v>0.67</v>
      </c>
      <c r="AB475">
        <v>10</v>
      </c>
      <c r="AC475">
        <v>0.3</v>
      </c>
      <c r="AD475">
        <v>1.768</v>
      </c>
      <c r="AE475">
        <v>250</v>
      </c>
      <c r="AF475">
        <v>326.92</v>
      </c>
      <c r="AG475">
        <v>201.923076923076</v>
      </c>
      <c r="AH475">
        <v>70</v>
      </c>
      <c r="AI475">
        <v>521.92307600000004</v>
      </c>
      <c r="AJ475">
        <v>34.222630000000002</v>
      </c>
      <c r="AK475">
        <v>355</v>
      </c>
      <c r="AL475">
        <v>100</v>
      </c>
      <c r="AM475">
        <v>130</v>
      </c>
      <c r="AN475">
        <v>0</v>
      </c>
      <c r="AO475">
        <v>0</v>
      </c>
      <c r="AP475">
        <v>390</v>
      </c>
      <c r="AQ475">
        <v>1.7019329999999999E-2</v>
      </c>
      <c r="AR475">
        <v>165</v>
      </c>
      <c r="AS475">
        <v>48435030</v>
      </c>
      <c r="AT475">
        <v>14.76033</v>
      </c>
      <c r="AU475">
        <v>-1</v>
      </c>
    </row>
    <row r="476" spans="1:47" x14ac:dyDescent="0.3">
      <c r="A476">
        <v>4.0000000000000002E-4</v>
      </c>
      <c r="B476">
        <v>0.65</v>
      </c>
      <c r="C476">
        <v>0.67</v>
      </c>
      <c r="D476">
        <v>10</v>
      </c>
      <c r="E476">
        <v>0.3</v>
      </c>
      <c r="F476">
        <v>1.768</v>
      </c>
      <c r="G476">
        <v>250</v>
      </c>
      <c r="H476">
        <v>326.92</v>
      </c>
      <c r="I476">
        <v>201.923076923076</v>
      </c>
      <c r="J476">
        <v>80</v>
      </c>
      <c r="K476">
        <v>531.92307600000004</v>
      </c>
      <c r="L476">
        <v>33.718730000000001</v>
      </c>
      <c r="M476">
        <v>355</v>
      </c>
      <c r="N476">
        <v>100</v>
      </c>
      <c r="O476">
        <v>130</v>
      </c>
      <c r="P476">
        <v>0</v>
      </c>
      <c r="Q476">
        <v>0</v>
      </c>
      <c r="R476">
        <v>329</v>
      </c>
      <c r="S476">
        <v>1.9111949999999999E-2</v>
      </c>
      <c r="T476">
        <v>336</v>
      </c>
      <c r="U476">
        <v>87831920</v>
      </c>
      <c r="V476">
        <v>21.124420000000001</v>
      </c>
      <c r="W476">
        <v>-1</v>
      </c>
      <c r="Y476">
        <v>4.0000000000000002E-4</v>
      </c>
      <c r="Z476">
        <v>0.65</v>
      </c>
      <c r="AA476">
        <v>0.67</v>
      </c>
      <c r="AB476">
        <v>10</v>
      </c>
      <c r="AC476">
        <v>0.3</v>
      </c>
      <c r="AD476">
        <v>1.768</v>
      </c>
      <c r="AE476">
        <v>250</v>
      </c>
      <c r="AF476">
        <v>326.92</v>
      </c>
      <c r="AG476">
        <v>201.923076923076</v>
      </c>
      <c r="AH476">
        <v>80</v>
      </c>
      <c r="AI476">
        <v>531.92307600000004</v>
      </c>
      <c r="AJ476">
        <v>33.718730000000001</v>
      </c>
      <c r="AK476">
        <v>355</v>
      </c>
      <c r="AL476">
        <v>100</v>
      </c>
      <c r="AM476">
        <v>130</v>
      </c>
      <c r="AN476">
        <v>0</v>
      </c>
      <c r="AO476">
        <v>0</v>
      </c>
      <c r="AP476">
        <v>329</v>
      </c>
      <c r="AQ476">
        <v>1.9111949999999999E-2</v>
      </c>
      <c r="AR476">
        <v>157</v>
      </c>
      <c r="AS476">
        <v>41040510</v>
      </c>
      <c r="AT476">
        <v>14.39612</v>
      </c>
      <c r="AU476">
        <v>-1</v>
      </c>
    </row>
    <row r="477" spans="1:47" x14ac:dyDescent="0.3">
      <c r="A477">
        <v>4.0000000000000002E-4</v>
      </c>
      <c r="B477">
        <v>0.65</v>
      </c>
      <c r="C477">
        <v>0.67</v>
      </c>
      <c r="D477">
        <v>10</v>
      </c>
      <c r="E477">
        <v>0.3</v>
      </c>
      <c r="F477">
        <v>1.768</v>
      </c>
      <c r="G477">
        <v>250</v>
      </c>
      <c r="H477">
        <v>326.92</v>
      </c>
      <c r="I477">
        <v>201.923076923076</v>
      </c>
      <c r="J477">
        <v>90</v>
      </c>
      <c r="K477">
        <v>541.92307600000004</v>
      </c>
      <c r="L477">
        <v>33.227780000000003</v>
      </c>
      <c r="M477">
        <v>355</v>
      </c>
      <c r="N477">
        <v>100</v>
      </c>
      <c r="O477">
        <v>130</v>
      </c>
      <c r="P477">
        <v>0</v>
      </c>
      <c r="Q477">
        <v>0</v>
      </c>
      <c r="R477">
        <v>333</v>
      </c>
      <c r="S477">
        <v>1.9933300000000001E-2</v>
      </c>
      <c r="T477">
        <v>387</v>
      </c>
      <c r="U477">
        <v>96995120</v>
      </c>
      <c r="V477">
        <v>22.690799999999999</v>
      </c>
      <c r="W477">
        <v>-1</v>
      </c>
      <c r="Y477">
        <v>4.0000000000000002E-4</v>
      </c>
      <c r="Z477">
        <v>0.65</v>
      </c>
      <c r="AA477">
        <v>0.67</v>
      </c>
      <c r="AB477">
        <v>10</v>
      </c>
      <c r="AC477">
        <v>0.3</v>
      </c>
      <c r="AD477">
        <v>1.768</v>
      </c>
      <c r="AE477">
        <v>250</v>
      </c>
      <c r="AF477">
        <v>326.92</v>
      </c>
      <c r="AG477">
        <v>201.923076923076</v>
      </c>
      <c r="AH477">
        <v>90</v>
      </c>
      <c r="AI477">
        <v>541.92307600000004</v>
      </c>
      <c r="AJ477">
        <v>33.227780000000003</v>
      </c>
      <c r="AK477">
        <v>355</v>
      </c>
      <c r="AL477">
        <v>100</v>
      </c>
      <c r="AM477">
        <v>130</v>
      </c>
      <c r="AN477">
        <v>0</v>
      </c>
      <c r="AO477">
        <v>0</v>
      </c>
      <c r="AP477">
        <v>333</v>
      </c>
      <c r="AQ477">
        <v>1.9933300000000001E-2</v>
      </c>
      <c r="AR477">
        <v>162</v>
      </c>
      <c r="AS477">
        <v>40602610</v>
      </c>
      <c r="AT477">
        <v>14.624790000000001</v>
      </c>
      <c r="AU477">
        <v>-1</v>
      </c>
    </row>
    <row r="478" spans="1:47" x14ac:dyDescent="0.3">
      <c r="A478">
        <v>4.0000000000000002E-4</v>
      </c>
      <c r="B478">
        <v>0.65</v>
      </c>
      <c r="C478">
        <v>0.67</v>
      </c>
      <c r="D478">
        <v>10</v>
      </c>
      <c r="E478">
        <v>0.3</v>
      </c>
      <c r="F478">
        <v>1.768</v>
      </c>
      <c r="G478">
        <v>250</v>
      </c>
      <c r="H478">
        <v>326.92</v>
      </c>
      <c r="I478">
        <v>201.923076923076</v>
      </c>
      <c r="J478">
        <v>100</v>
      </c>
      <c r="K478">
        <v>551.92307600000004</v>
      </c>
      <c r="L478">
        <v>32.74935</v>
      </c>
      <c r="M478">
        <v>355</v>
      </c>
      <c r="N478">
        <v>100</v>
      </c>
      <c r="O478">
        <v>130</v>
      </c>
      <c r="P478">
        <v>0</v>
      </c>
      <c r="Q478">
        <v>0</v>
      </c>
      <c r="R478">
        <v>305</v>
      </c>
      <c r="S478">
        <v>1.8842689999999999E-2</v>
      </c>
      <c r="T478">
        <v>394</v>
      </c>
      <c r="U478">
        <v>104465200</v>
      </c>
      <c r="V478">
        <v>22.897849999999998</v>
      </c>
      <c r="W478">
        <v>-1</v>
      </c>
      <c r="Y478">
        <v>4.0000000000000002E-4</v>
      </c>
      <c r="Z478">
        <v>0.65</v>
      </c>
      <c r="AA478">
        <v>0.67</v>
      </c>
      <c r="AB478">
        <v>10</v>
      </c>
      <c r="AC478">
        <v>0.3</v>
      </c>
      <c r="AD478">
        <v>1.768</v>
      </c>
      <c r="AE478">
        <v>250</v>
      </c>
      <c r="AF478">
        <v>326.92</v>
      </c>
      <c r="AG478">
        <v>201.923076923076</v>
      </c>
      <c r="AH478">
        <v>100</v>
      </c>
      <c r="AI478">
        <v>551.92307600000004</v>
      </c>
      <c r="AJ478">
        <v>32.74935</v>
      </c>
      <c r="AK478">
        <v>355</v>
      </c>
      <c r="AL478">
        <v>100</v>
      </c>
      <c r="AM478">
        <v>130</v>
      </c>
      <c r="AN478">
        <v>0</v>
      </c>
      <c r="AO478">
        <v>0</v>
      </c>
      <c r="AP478">
        <v>305</v>
      </c>
      <c r="AQ478">
        <v>1.8842689999999999E-2</v>
      </c>
      <c r="AR478">
        <v>157</v>
      </c>
      <c r="AS478">
        <v>41626980</v>
      </c>
      <c r="AT478">
        <v>14.39612</v>
      </c>
      <c r="AU478">
        <v>-1</v>
      </c>
    </row>
    <row r="479" spans="1:47" x14ac:dyDescent="0.3">
      <c r="A479">
        <v>4.0000000000000002E-4</v>
      </c>
      <c r="B479">
        <v>0.65</v>
      </c>
      <c r="C479">
        <v>0.67</v>
      </c>
      <c r="D479">
        <v>10</v>
      </c>
      <c r="E479">
        <v>0.3</v>
      </c>
      <c r="F479">
        <v>1.768</v>
      </c>
      <c r="G479">
        <v>250</v>
      </c>
      <c r="H479">
        <v>326.92</v>
      </c>
      <c r="I479">
        <v>201.923076923076</v>
      </c>
      <c r="J479">
        <v>0</v>
      </c>
      <c r="K479">
        <v>451.92307599999998</v>
      </c>
      <c r="L479">
        <v>38.150759999999998</v>
      </c>
      <c r="M479">
        <v>355</v>
      </c>
      <c r="N479">
        <v>100</v>
      </c>
      <c r="O479">
        <v>130</v>
      </c>
      <c r="P479">
        <v>0</v>
      </c>
      <c r="Q479">
        <v>0</v>
      </c>
      <c r="R479">
        <v>1384</v>
      </c>
      <c r="S479">
        <v>4.1298260000000003E-2</v>
      </c>
      <c r="T479">
        <v>379</v>
      </c>
      <c r="U479">
        <v>45848550</v>
      </c>
      <c r="V479">
        <v>22.451969999999999</v>
      </c>
      <c r="W479">
        <v>-1</v>
      </c>
      <c r="Y479">
        <v>4.0000000000000002E-4</v>
      </c>
      <c r="Z479">
        <v>0.65</v>
      </c>
      <c r="AA479">
        <v>0.67</v>
      </c>
      <c r="AB479">
        <v>10</v>
      </c>
      <c r="AC479">
        <v>0.3</v>
      </c>
      <c r="AD479">
        <v>1.768</v>
      </c>
      <c r="AE479">
        <v>250</v>
      </c>
      <c r="AF479">
        <v>326.92</v>
      </c>
      <c r="AG479">
        <v>201.923076923076</v>
      </c>
      <c r="AH479">
        <v>0</v>
      </c>
      <c r="AI479">
        <v>451.92307599999998</v>
      </c>
      <c r="AJ479">
        <v>38.150759999999998</v>
      </c>
      <c r="AK479">
        <v>355</v>
      </c>
      <c r="AL479">
        <v>100</v>
      </c>
      <c r="AM479">
        <v>130</v>
      </c>
      <c r="AN479">
        <v>0</v>
      </c>
      <c r="AO479">
        <v>0</v>
      </c>
      <c r="AP479">
        <v>1384</v>
      </c>
      <c r="AQ479">
        <v>4.1298260000000003E-2</v>
      </c>
      <c r="AR479">
        <v>215</v>
      </c>
      <c r="AS479">
        <v>26009070</v>
      </c>
      <c r="AT479">
        <v>16.863219999999998</v>
      </c>
      <c r="AU479">
        <v>-1</v>
      </c>
    </row>
    <row r="480" spans="1:47" x14ac:dyDescent="0.3">
      <c r="A480" t="s">
        <v>74</v>
      </c>
      <c r="B480" t="s">
        <v>74</v>
      </c>
      <c r="C480" t="s">
        <v>74</v>
      </c>
      <c r="D480" t="s">
        <v>74</v>
      </c>
      <c r="E480" t="s">
        <v>74</v>
      </c>
      <c r="F480" t="s">
        <v>74</v>
      </c>
      <c r="G480" t="s">
        <v>75</v>
      </c>
      <c r="H480" t="s">
        <v>74</v>
      </c>
      <c r="I480" t="s">
        <v>74</v>
      </c>
      <c r="J480" t="s">
        <v>74</v>
      </c>
      <c r="K480" t="s">
        <v>74</v>
      </c>
      <c r="L480" t="s">
        <v>74</v>
      </c>
      <c r="M480" t="s">
        <v>74</v>
      </c>
      <c r="N480">
        <v>150</v>
      </c>
      <c r="Y480" t="s">
        <v>74</v>
      </c>
      <c r="Z480" t="s">
        <v>74</v>
      </c>
      <c r="AA480" t="s">
        <v>74</v>
      </c>
      <c r="AB480" t="s">
        <v>74</v>
      </c>
      <c r="AC480" t="s">
        <v>74</v>
      </c>
      <c r="AD480" t="s">
        <v>74</v>
      </c>
      <c r="AE480" t="s">
        <v>75</v>
      </c>
      <c r="AF480" t="s">
        <v>74</v>
      </c>
      <c r="AG480" t="s">
        <v>74</v>
      </c>
      <c r="AH480" t="s">
        <v>74</v>
      </c>
      <c r="AI480" t="s">
        <v>74</v>
      </c>
      <c r="AJ480" t="s">
        <v>74</v>
      </c>
      <c r="AK480" t="s">
        <v>74</v>
      </c>
      <c r="AL480">
        <v>150</v>
      </c>
    </row>
    <row r="481" spans="1:47" x14ac:dyDescent="0.3">
      <c r="A481">
        <v>4.0000000000000002E-4</v>
      </c>
      <c r="B481">
        <v>0.65</v>
      </c>
      <c r="C481">
        <v>0.67</v>
      </c>
      <c r="D481">
        <v>10</v>
      </c>
      <c r="E481">
        <v>0.3</v>
      </c>
      <c r="F481">
        <v>1.768</v>
      </c>
      <c r="G481">
        <v>250</v>
      </c>
      <c r="H481">
        <v>326.92</v>
      </c>
      <c r="I481">
        <v>201.923076923076</v>
      </c>
      <c r="J481">
        <v>0</v>
      </c>
      <c r="K481">
        <v>451.92307599999998</v>
      </c>
      <c r="L481">
        <v>39.685450000000003</v>
      </c>
      <c r="M481">
        <v>375</v>
      </c>
      <c r="N481">
        <v>100</v>
      </c>
      <c r="O481">
        <v>150</v>
      </c>
      <c r="P481">
        <v>0</v>
      </c>
      <c r="Q481">
        <v>0</v>
      </c>
      <c r="R481">
        <v>930</v>
      </c>
      <c r="S481">
        <v>1.3835149999999999E-2</v>
      </c>
      <c r="T481">
        <v>330</v>
      </c>
      <c r="U481">
        <v>119164900</v>
      </c>
      <c r="V481">
        <v>20.93281</v>
      </c>
      <c r="W481">
        <v>-1</v>
      </c>
      <c r="Y481">
        <v>4.0000000000000002E-4</v>
      </c>
      <c r="Z481">
        <v>0.65</v>
      </c>
      <c r="AA481">
        <v>0.67</v>
      </c>
      <c r="AB481">
        <v>10</v>
      </c>
      <c r="AC481">
        <v>0.3</v>
      </c>
      <c r="AD481">
        <v>1.768</v>
      </c>
      <c r="AE481">
        <v>250</v>
      </c>
      <c r="AF481">
        <v>326.92</v>
      </c>
      <c r="AG481">
        <v>201.923076923076</v>
      </c>
      <c r="AH481">
        <v>0</v>
      </c>
      <c r="AI481">
        <v>451.92307599999998</v>
      </c>
      <c r="AJ481">
        <v>39.685450000000003</v>
      </c>
      <c r="AK481">
        <v>375</v>
      </c>
      <c r="AL481">
        <v>100</v>
      </c>
      <c r="AM481">
        <v>150</v>
      </c>
      <c r="AN481">
        <v>0</v>
      </c>
      <c r="AO481">
        <v>0</v>
      </c>
      <c r="AP481">
        <v>929</v>
      </c>
      <c r="AQ481">
        <v>1.383298E-2</v>
      </c>
      <c r="AR481">
        <v>279</v>
      </c>
      <c r="AS481">
        <v>100764300</v>
      </c>
      <c r="AT481">
        <v>19.230699999999999</v>
      </c>
      <c r="AU481">
        <v>-1</v>
      </c>
    </row>
    <row r="482" spans="1:47" x14ac:dyDescent="0.3">
      <c r="A482">
        <v>4.0000000000000002E-4</v>
      </c>
      <c r="B482">
        <v>0.65</v>
      </c>
      <c r="C482">
        <v>0.67</v>
      </c>
      <c r="D482">
        <v>10</v>
      </c>
      <c r="E482">
        <v>0.3</v>
      </c>
      <c r="F482">
        <v>1.768</v>
      </c>
      <c r="G482">
        <v>250</v>
      </c>
      <c r="H482">
        <v>326.92</v>
      </c>
      <c r="I482">
        <v>201.923076923076</v>
      </c>
      <c r="J482">
        <v>10</v>
      </c>
      <c r="K482">
        <v>461.92307599999998</v>
      </c>
      <c r="L482">
        <v>39.070500000000003</v>
      </c>
      <c r="M482">
        <v>375</v>
      </c>
      <c r="N482">
        <v>100</v>
      </c>
      <c r="O482">
        <v>150</v>
      </c>
      <c r="P482">
        <v>0</v>
      </c>
      <c r="Q482">
        <v>0</v>
      </c>
      <c r="R482">
        <v>912</v>
      </c>
      <c r="S482">
        <v>1.785351E-2</v>
      </c>
      <c r="T482">
        <v>357</v>
      </c>
      <c r="U482">
        <v>99899370</v>
      </c>
      <c r="V482">
        <v>21.78237</v>
      </c>
      <c r="W482">
        <v>-1</v>
      </c>
      <c r="Y482">
        <v>4.0000000000000002E-4</v>
      </c>
      <c r="Z482">
        <v>0.65</v>
      </c>
      <c r="AA482">
        <v>0.67</v>
      </c>
      <c r="AB482">
        <v>10</v>
      </c>
      <c r="AC482">
        <v>0.3</v>
      </c>
      <c r="AD482">
        <v>1.768</v>
      </c>
      <c r="AE482">
        <v>250</v>
      </c>
      <c r="AF482">
        <v>326.92</v>
      </c>
      <c r="AG482">
        <v>201.923076923076</v>
      </c>
      <c r="AH482">
        <v>10</v>
      </c>
      <c r="AI482">
        <v>461.92307599999998</v>
      </c>
      <c r="AJ482">
        <v>39.070500000000003</v>
      </c>
      <c r="AK482">
        <v>375</v>
      </c>
      <c r="AL482">
        <v>100</v>
      </c>
      <c r="AM482">
        <v>150</v>
      </c>
      <c r="AN482">
        <v>0</v>
      </c>
      <c r="AO482">
        <v>0</v>
      </c>
      <c r="AP482">
        <v>913</v>
      </c>
      <c r="AQ482">
        <v>1.7874319999999999E-2</v>
      </c>
      <c r="AR482">
        <v>287</v>
      </c>
      <c r="AS482">
        <v>80217760</v>
      </c>
      <c r="AT482">
        <v>19.50712</v>
      </c>
      <c r="AU482">
        <v>-1</v>
      </c>
    </row>
    <row r="483" spans="1:47" x14ac:dyDescent="0.3">
      <c r="A483">
        <v>4.0000000000000002E-4</v>
      </c>
      <c r="B483">
        <v>0.65</v>
      </c>
      <c r="C483">
        <v>0.67</v>
      </c>
      <c r="D483">
        <v>10</v>
      </c>
      <c r="E483">
        <v>0.3</v>
      </c>
      <c r="F483">
        <v>1.768</v>
      </c>
      <c r="G483">
        <v>250</v>
      </c>
      <c r="H483">
        <v>326.92</v>
      </c>
      <c r="I483">
        <v>201.923076923076</v>
      </c>
      <c r="J483">
        <v>20</v>
      </c>
      <c r="K483">
        <v>471.92307599999998</v>
      </c>
      <c r="L483">
        <v>38.47139</v>
      </c>
      <c r="M483">
        <v>375</v>
      </c>
      <c r="N483">
        <v>100</v>
      </c>
      <c r="O483">
        <v>150</v>
      </c>
      <c r="P483">
        <v>0</v>
      </c>
      <c r="Q483">
        <v>0</v>
      </c>
      <c r="R483">
        <v>1019</v>
      </c>
      <c r="S483">
        <v>1.6505769999999999E-2</v>
      </c>
      <c r="T483">
        <v>331</v>
      </c>
      <c r="U483">
        <v>100186800</v>
      </c>
      <c r="V483">
        <v>20.964860000000002</v>
      </c>
      <c r="W483">
        <v>-1</v>
      </c>
      <c r="Y483">
        <v>4.0000000000000002E-4</v>
      </c>
      <c r="Z483">
        <v>0.65</v>
      </c>
      <c r="AA483">
        <v>0.67</v>
      </c>
      <c r="AB483">
        <v>10</v>
      </c>
      <c r="AC483">
        <v>0.3</v>
      </c>
      <c r="AD483">
        <v>1.768</v>
      </c>
      <c r="AE483">
        <v>250</v>
      </c>
      <c r="AF483">
        <v>326.92</v>
      </c>
      <c r="AG483">
        <v>201.923076923076</v>
      </c>
      <c r="AH483">
        <v>20</v>
      </c>
      <c r="AI483">
        <v>471.92307599999998</v>
      </c>
      <c r="AJ483">
        <v>38.47139</v>
      </c>
      <c r="AK483">
        <v>375</v>
      </c>
      <c r="AL483">
        <v>100</v>
      </c>
      <c r="AM483">
        <v>150</v>
      </c>
      <c r="AN483">
        <v>0</v>
      </c>
      <c r="AO483">
        <v>0</v>
      </c>
      <c r="AP483">
        <v>1019</v>
      </c>
      <c r="AQ483">
        <v>1.6505769999999999E-2</v>
      </c>
      <c r="AR483">
        <v>257</v>
      </c>
      <c r="AS483">
        <v>77788510</v>
      </c>
      <c r="AT483">
        <v>18.450030000000002</v>
      </c>
      <c r="AU483">
        <v>-1</v>
      </c>
    </row>
    <row r="484" spans="1:47" x14ac:dyDescent="0.3">
      <c r="A484">
        <v>4.0000000000000002E-4</v>
      </c>
      <c r="B484">
        <v>0.65</v>
      </c>
      <c r="C484">
        <v>0.67</v>
      </c>
      <c r="D484">
        <v>10</v>
      </c>
      <c r="E484">
        <v>0.3</v>
      </c>
      <c r="F484">
        <v>1.768</v>
      </c>
      <c r="G484">
        <v>250</v>
      </c>
      <c r="H484">
        <v>326.92</v>
      </c>
      <c r="I484">
        <v>201.923076923076</v>
      </c>
      <c r="J484">
        <v>30</v>
      </c>
      <c r="K484">
        <v>481.92307599999998</v>
      </c>
      <c r="L484">
        <v>37.887639999999998</v>
      </c>
      <c r="M484">
        <v>375</v>
      </c>
      <c r="N484">
        <v>100</v>
      </c>
      <c r="O484">
        <v>150</v>
      </c>
      <c r="P484">
        <v>0</v>
      </c>
      <c r="Q484">
        <v>0</v>
      </c>
      <c r="R484">
        <v>984</v>
      </c>
      <c r="S484">
        <v>1.5982139999999999E-2</v>
      </c>
      <c r="T484">
        <v>397</v>
      </c>
      <c r="U484">
        <v>124100500</v>
      </c>
      <c r="V484">
        <v>22.986039999999999</v>
      </c>
      <c r="W484">
        <v>-1</v>
      </c>
      <c r="Y484">
        <v>4.0000000000000002E-4</v>
      </c>
      <c r="Z484">
        <v>0.65</v>
      </c>
      <c r="AA484">
        <v>0.67</v>
      </c>
      <c r="AB484">
        <v>10</v>
      </c>
      <c r="AC484">
        <v>0.3</v>
      </c>
      <c r="AD484">
        <v>1.768</v>
      </c>
      <c r="AE484">
        <v>250</v>
      </c>
      <c r="AF484">
        <v>326.92</v>
      </c>
      <c r="AG484">
        <v>201.923076923076</v>
      </c>
      <c r="AH484">
        <v>30</v>
      </c>
      <c r="AI484">
        <v>481.92307599999998</v>
      </c>
      <c r="AJ484">
        <v>37.887639999999998</v>
      </c>
      <c r="AK484">
        <v>375</v>
      </c>
      <c r="AL484">
        <v>100</v>
      </c>
      <c r="AM484">
        <v>150</v>
      </c>
      <c r="AN484">
        <v>0</v>
      </c>
      <c r="AO484">
        <v>0</v>
      </c>
      <c r="AP484">
        <v>984</v>
      </c>
      <c r="AQ484">
        <v>1.5982139999999999E-2</v>
      </c>
      <c r="AR484">
        <v>269</v>
      </c>
      <c r="AS484">
        <v>84088280</v>
      </c>
      <c r="AT484">
        <v>18.879709999999999</v>
      </c>
      <c r="AU484">
        <v>-1</v>
      </c>
    </row>
    <row r="485" spans="1:47" x14ac:dyDescent="0.3">
      <c r="A485">
        <v>4.0000000000000002E-4</v>
      </c>
      <c r="B485">
        <v>0.65</v>
      </c>
      <c r="C485">
        <v>0.67</v>
      </c>
      <c r="D485">
        <v>10</v>
      </c>
      <c r="E485">
        <v>0.3</v>
      </c>
      <c r="F485">
        <v>1.768</v>
      </c>
      <c r="G485">
        <v>250</v>
      </c>
      <c r="H485">
        <v>326.92</v>
      </c>
      <c r="I485">
        <v>201.923076923076</v>
      </c>
      <c r="J485">
        <v>40</v>
      </c>
      <c r="K485">
        <v>491.92307599999998</v>
      </c>
      <c r="L485">
        <v>37.31879</v>
      </c>
      <c r="M485">
        <v>375</v>
      </c>
      <c r="N485">
        <v>100</v>
      </c>
      <c r="O485">
        <v>150</v>
      </c>
      <c r="P485">
        <v>0</v>
      </c>
      <c r="Q485">
        <v>0</v>
      </c>
      <c r="R485">
        <v>1047</v>
      </c>
      <c r="S485">
        <v>1.799916E-2</v>
      </c>
      <c r="T485">
        <v>335</v>
      </c>
      <c r="U485">
        <v>92984540</v>
      </c>
      <c r="V485">
        <v>21.092600000000001</v>
      </c>
      <c r="W485">
        <v>-1</v>
      </c>
      <c r="Y485">
        <v>4.0000000000000002E-4</v>
      </c>
      <c r="Z485">
        <v>0.65</v>
      </c>
      <c r="AA485">
        <v>0.67</v>
      </c>
      <c r="AB485">
        <v>10</v>
      </c>
      <c r="AC485">
        <v>0.3</v>
      </c>
      <c r="AD485">
        <v>1.768</v>
      </c>
      <c r="AE485">
        <v>250</v>
      </c>
      <c r="AF485">
        <v>326.92</v>
      </c>
      <c r="AG485">
        <v>201.923076923076</v>
      </c>
      <c r="AH485">
        <v>40</v>
      </c>
      <c r="AI485">
        <v>491.92307599999998</v>
      </c>
      <c r="AJ485">
        <v>37.31879</v>
      </c>
      <c r="AK485">
        <v>375</v>
      </c>
      <c r="AL485">
        <v>100</v>
      </c>
      <c r="AM485">
        <v>150</v>
      </c>
      <c r="AN485">
        <v>0</v>
      </c>
      <c r="AO485">
        <v>0</v>
      </c>
      <c r="AP485">
        <v>1047</v>
      </c>
      <c r="AQ485">
        <v>1.799916E-2</v>
      </c>
      <c r="AR485">
        <v>250</v>
      </c>
      <c r="AS485">
        <v>69391450</v>
      </c>
      <c r="AT485">
        <v>18.194870000000002</v>
      </c>
      <c r="AU485">
        <v>-1</v>
      </c>
    </row>
    <row r="486" spans="1:47" x14ac:dyDescent="0.3">
      <c r="A486">
        <v>4.0000000000000002E-4</v>
      </c>
      <c r="B486">
        <v>0.65</v>
      </c>
      <c r="C486">
        <v>0.67</v>
      </c>
      <c r="D486">
        <v>10</v>
      </c>
      <c r="E486">
        <v>0.3</v>
      </c>
      <c r="F486">
        <v>1.768</v>
      </c>
      <c r="G486">
        <v>250</v>
      </c>
      <c r="H486">
        <v>326.92</v>
      </c>
      <c r="I486">
        <v>201.923076923076</v>
      </c>
      <c r="J486">
        <v>50</v>
      </c>
      <c r="K486">
        <v>501.92307599999998</v>
      </c>
      <c r="L486">
        <v>36.764380000000003</v>
      </c>
      <c r="M486">
        <v>375</v>
      </c>
      <c r="N486">
        <v>100</v>
      </c>
      <c r="O486">
        <v>150</v>
      </c>
      <c r="P486">
        <v>0</v>
      </c>
      <c r="Q486">
        <v>0</v>
      </c>
      <c r="R486">
        <v>995</v>
      </c>
      <c r="S486">
        <v>2.0241149999999999E-2</v>
      </c>
      <c r="T486">
        <v>354</v>
      </c>
      <c r="U486">
        <v>87374800</v>
      </c>
      <c r="V486">
        <v>21.689540000000001</v>
      </c>
      <c r="W486">
        <v>-1</v>
      </c>
      <c r="Y486">
        <v>4.0000000000000002E-4</v>
      </c>
      <c r="Z486">
        <v>0.65</v>
      </c>
      <c r="AA486">
        <v>0.67</v>
      </c>
      <c r="AB486">
        <v>10</v>
      </c>
      <c r="AC486">
        <v>0.3</v>
      </c>
      <c r="AD486">
        <v>1.768</v>
      </c>
      <c r="AE486">
        <v>250</v>
      </c>
      <c r="AF486">
        <v>326.92</v>
      </c>
      <c r="AG486">
        <v>201.923076923076</v>
      </c>
      <c r="AH486">
        <v>50</v>
      </c>
      <c r="AI486">
        <v>501.92307599999998</v>
      </c>
      <c r="AJ486">
        <v>36.764380000000003</v>
      </c>
      <c r="AK486">
        <v>375</v>
      </c>
      <c r="AL486">
        <v>100</v>
      </c>
      <c r="AM486">
        <v>150</v>
      </c>
      <c r="AN486">
        <v>0</v>
      </c>
      <c r="AO486">
        <v>0</v>
      </c>
      <c r="AP486">
        <v>995</v>
      </c>
      <c r="AQ486">
        <v>2.0241149999999999E-2</v>
      </c>
      <c r="AR486">
        <v>232</v>
      </c>
      <c r="AS486">
        <v>57262580</v>
      </c>
      <c r="AT486">
        <v>17.522269999999999</v>
      </c>
      <c r="AU486">
        <v>-1</v>
      </c>
    </row>
    <row r="487" spans="1:47" x14ac:dyDescent="0.3">
      <c r="A487">
        <v>4.0000000000000002E-4</v>
      </c>
      <c r="B487">
        <v>0.65</v>
      </c>
      <c r="C487">
        <v>0.67</v>
      </c>
      <c r="D487">
        <v>10</v>
      </c>
      <c r="E487">
        <v>0.3</v>
      </c>
      <c r="F487">
        <v>1.768</v>
      </c>
      <c r="G487">
        <v>250</v>
      </c>
      <c r="H487">
        <v>326.92</v>
      </c>
      <c r="I487">
        <v>201.923076923076</v>
      </c>
      <c r="J487">
        <v>60</v>
      </c>
      <c r="K487">
        <v>511.92307599999998</v>
      </c>
      <c r="L487">
        <v>36.223959999999998</v>
      </c>
      <c r="M487">
        <v>375</v>
      </c>
      <c r="N487">
        <v>100</v>
      </c>
      <c r="O487">
        <v>150</v>
      </c>
      <c r="P487">
        <v>0</v>
      </c>
      <c r="Q487">
        <v>0</v>
      </c>
      <c r="R487">
        <v>1090</v>
      </c>
      <c r="S487">
        <v>1.9982949999999999E-2</v>
      </c>
      <c r="T487">
        <v>351</v>
      </c>
      <c r="U487">
        <v>87753750</v>
      </c>
      <c r="V487">
        <v>21.596340000000001</v>
      </c>
      <c r="W487">
        <v>-1</v>
      </c>
      <c r="Y487">
        <v>4.0000000000000002E-4</v>
      </c>
      <c r="Z487">
        <v>0.65</v>
      </c>
      <c r="AA487">
        <v>0.67</v>
      </c>
      <c r="AB487">
        <v>10</v>
      </c>
      <c r="AC487">
        <v>0.3</v>
      </c>
      <c r="AD487">
        <v>1.768</v>
      </c>
      <c r="AE487">
        <v>250</v>
      </c>
      <c r="AF487">
        <v>326.92</v>
      </c>
      <c r="AG487">
        <v>201.923076923076</v>
      </c>
      <c r="AH487">
        <v>60</v>
      </c>
      <c r="AI487">
        <v>511.92307599999998</v>
      </c>
      <c r="AJ487">
        <v>36.223959999999998</v>
      </c>
      <c r="AK487">
        <v>375</v>
      </c>
      <c r="AL487">
        <v>100</v>
      </c>
      <c r="AM487">
        <v>150</v>
      </c>
      <c r="AN487">
        <v>0</v>
      </c>
      <c r="AO487">
        <v>0</v>
      </c>
      <c r="AP487">
        <v>1090</v>
      </c>
      <c r="AQ487">
        <v>1.9982949999999999E-2</v>
      </c>
      <c r="AR487">
        <v>231</v>
      </c>
      <c r="AS487">
        <v>57752470</v>
      </c>
      <c r="AT487">
        <v>17.484159999999999</v>
      </c>
      <c r="AU487">
        <v>-1</v>
      </c>
    </row>
    <row r="488" spans="1:47" x14ac:dyDescent="0.3">
      <c r="A488">
        <v>4.0000000000000002E-4</v>
      </c>
      <c r="B488">
        <v>0.65</v>
      </c>
      <c r="C488">
        <v>0.67</v>
      </c>
      <c r="D488">
        <v>10</v>
      </c>
      <c r="E488">
        <v>0.3</v>
      </c>
      <c r="F488">
        <v>1.768</v>
      </c>
      <c r="G488">
        <v>250</v>
      </c>
      <c r="H488">
        <v>326.92</v>
      </c>
      <c r="I488">
        <v>201.923076923076</v>
      </c>
      <c r="J488">
        <v>70</v>
      </c>
      <c r="K488">
        <v>521.92307600000004</v>
      </c>
      <c r="L488">
        <v>35.697119999999998</v>
      </c>
      <c r="M488">
        <v>375</v>
      </c>
      <c r="N488">
        <v>100</v>
      </c>
      <c r="O488">
        <v>150</v>
      </c>
      <c r="P488">
        <v>0</v>
      </c>
      <c r="Q488">
        <v>0</v>
      </c>
      <c r="R488">
        <v>309</v>
      </c>
      <c r="S488">
        <v>6.0840019999999998E-3</v>
      </c>
      <c r="T488">
        <v>398</v>
      </c>
      <c r="U488">
        <v>326822500</v>
      </c>
      <c r="V488">
        <v>23.015370000000001</v>
      </c>
      <c r="W488">
        <v>-1</v>
      </c>
      <c r="Y488">
        <v>4.0000000000000002E-4</v>
      </c>
      <c r="Z488">
        <v>0.65</v>
      </c>
      <c r="AA488">
        <v>0.67</v>
      </c>
      <c r="AB488">
        <v>10</v>
      </c>
      <c r="AC488">
        <v>0.3</v>
      </c>
      <c r="AD488">
        <v>1.768</v>
      </c>
      <c r="AE488">
        <v>250</v>
      </c>
      <c r="AF488">
        <v>326.92</v>
      </c>
      <c r="AG488">
        <v>201.923076923076</v>
      </c>
      <c r="AH488">
        <v>70</v>
      </c>
      <c r="AI488">
        <v>521.92307600000004</v>
      </c>
      <c r="AJ488">
        <v>35.697119999999998</v>
      </c>
      <c r="AK488">
        <v>375</v>
      </c>
      <c r="AL488">
        <v>100</v>
      </c>
      <c r="AM488">
        <v>150</v>
      </c>
      <c r="AN488">
        <v>0</v>
      </c>
      <c r="AO488">
        <v>0</v>
      </c>
      <c r="AP488">
        <v>309</v>
      </c>
      <c r="AQ488">
        <v>6.0840019999999998E-3</v>
      </c>
      <c r="AR488">
        <v>228</v>
      </c>
      <c r="AS488">
        <v>187224900</v>
      </c>
      <c r="AT488">
        <v>17.36938</v>
      </c>
      <c r="AU488">
        <v>-1</v>
      </c>
    </row>
    <row r="489" spans="1:47" x14ac:dyDescent="0.3">
      <c r="A489">
        <v>4.0000000000000002E-4</v>
      </c>
      <c r="B489">
        <v>0.65</v>
      </c>
      <c r="C489">
        <v>0.67</v>
      </c>
      <c r="D489">
        <v>10</v>
      </c>
      <c r="E489">
        <v>0.3</v>
      </c>
      <c r="F489">
        <v>1.768</v>
      </c>
      <c r="G489">
        <v>250</v>
      </c>
      <c r="H489">
        <v>326.92</v>
      </c>
      <c r="I489">
        <v>201.923076923076</v>
      </c>
      <c r="J489">
        <v>80</v>
      </c>
      <c r="K489">
        <v>531.92307600000004</v>
      </c>
      <c r="L489">
        <v>35.183419999999998</v>
      </c>
      <c r="M489">
        <v>375</v>
      </c>
      <c r="N489">
        <v>100</v>
      </c>
      <c r="O489">
        <v>150</v>
      </c>
      <c r="P489">
        <v>0</v>
      </c>
      <c r="Q489">
        <v>0</v>
      </c>
      <c r="R489">
        <v>288</v>
      </c>
      <c r="S489">
        <v>6.4451630000000003E-3</v>
      </c>
      <c r="T489">
        <v>341</v>
      </c>
      <c r="U489">
        <v>264325200</v>
      </c>
      <c r="V489">
        <v>21.282830000000001</v>
      </c>
      <c r="W489">
        <v>-1</v>
      </c>
      <c r="Y489">
        <v>4.0000000000000002E-4</v>
      </c>
      <c r="Z489">
        <v>0.65</v>
      </c>
      <c r="AA489">
        <v>0.67</v>
      </c>
      <c r="AB489">
        <v>10</v>
      </c>
      <c r="AC489">
        <v>0.3</v>
      </c>
      <c r="AD489">
        <v>1.768</v>
      </c>
      <c r="AE489">
        <v>250</v>
      </c>
      <c r="AF489">
        <v>326.92</v>
      </c>
      <c r="AG489">
        <v>201.923076923076</v>
      </c>
      <c r="AH489">
        <v>80</v>
      </c>
      <c r="AI489">
        <v>531.92307600000004</v>
      </c>
      <c r="AJ489">
        <v>35.183419999999998</v>
      </c>
      <c r="AK489">
        <v>375</v>
      </c>
      <c r="AL489">
        <v>100</v>
      </c>
      <c r="AM489">
        <v>150</v>
      </c>
      <c r="AN489">
        <v>0</v>
      </c>
      <c r="AO489">
        <v>0</v>
      </c>
      <c r="AP489">
        <v>288</v>
      </c>
      <c r="AQ489">
        <v>6.4451630000000003E-3</v>
      </c>
      <c r="AR489">
        <v>214</v>
      </c>
      <c r="AS489">
        <v>165881500</v>
      </c>
      <c r="AT489">
        <v>16.82367</v>
      </c>
      <c r="AU489">
        <v>-1</v>
      </c>
    </row>
    <row r="490" spans="1:47" x14ac:dyDescent="0.3">
      <c r="A490">
        <v>4.0000000000000002E-4</v>
      </c>
      <c r="B490">
        <v>0.65</v>
      </c>
      <c r="C490">
        <v>0.67</v>
      </c>
      <c r="D490">
        <v>10</v>
      </c>
      <c r="E490">
        <v>0.3</v>
      </c>
      <c r="F490">
        <v>1.768</v>
      </c>
      <c r="G490">
        <v>250</v>
      </c>
      <c r="H490">
        <v>326.92</v>
      </c>
      <c r="I490">
        <v>201.923076923076</v>
      </c>
      <c r="J490">
        <v>90</v>
      </c>
      <c r="K490">
        <v>541.92307600000004</v>
      </c>
      <c r="L490">
        <v>34.682459999999999</v>
      </c>
      <c r="M490">
        <v>375</v>
      </c>
      <c r="N490">
        <v>100</v>
      </c>
      <c r="O490">
        <v>150</v>
      </c>
      <c r="P490">
        <v>0</v>
      </c>
      <c r="Q490">
        <v>0</v>
      </c>
      <c r="R490">
        <v>223</v>
      </c>
      <c r="S490">
        <v>6.3317149999999999E-3</v>
      </c>
      <c r="T490">
        <v>325</v>
      </c>
      <c r="U490">
        <v>256436700</v>
      </c>
      <c r="V490">
        <v>20.771850000000001</v>
      </c>
      <c r="W490">
        <v>-1</v>
      </c>
      <c r="Y490">
        <v>4.0000000000000002E-4</v>
      </c>
      <c r="Z490">
        <v>0.65</v>
      </c>
      <c r="AA490">
        <v>0.67</v>
      </c>
      <c r="AB490">
        <v>10</v>
      </c>
      <c r="AC490">
        <v>0.3</v>
      </c>
      <c r="AD490">
        <v>1.768</v>
      </c>
      <c r="AE490">
        <v>250</v>
      </c>
      <c r="AF490">
        <v>326.92</v>
      </c>
      <c r="AG490">
        <v>201.923076923076</v>
      </c>
      <c r="AH490">
        <v>90</v>
      </c>
      <c r="AI490">
        <v>541.92307600000004</v>
      </c>
      <c r="AJ490">
        <v>34.682459999999999</v>
      </c>
      <c r="AK490">
        <v>375</v>
      </c>
      <c r="AL490">
        <v>100</v>
      </c>
      <c r="AM490">
        <v>150</v>
      </c>
      <c r="AN490">
        <v>0</v>
      </c>
      <c r="AO490">
        <v>0</v>
      </c>
      <c r="AP490">
        <v>223</v>
      </c>
      <c r="AQ490">
        <v>6.3317149999999999E-3</v>
      </c>
      <c r="AR490">
        <v>182</v>
      </c>
      <c r="AS490">
        <v>143604500</v>
      </c>
      <c r="AT490">
        <v>15.50652</v>
      </c>
      <c r="AU490">
        <v>-1</v>
      </c>
    </row>
    <row r="491" spans="1:47" x14ac:dyDescent="0.3">
      <c r="A491">
        <v>4.0000000000000002E-4</v>
      </c>
      <c r="B491">
        <v>0.65</v>
      </c>
      <c r="C491">
        <v>0.67</v>
      </c>
      <c r="D491">
        <v>10</v>
      </c>
      <c r="E491">
        <v>0.3</v>
      </c>
      <c r="F491">
        <v>1.768</v>
      </c>
      <c r="G491">
        <v>250</v>
      </c>
      <c r="H491">
        <v>326.92</v>
      </c>
      <c r="I491">
        <v>201.923076923076</v>
      </c>
      <c r="J491">
        <v>100</v>
      </c>
      <c r="K491">
        <v>551.92307600000004</v>
      </c>
      <c r="L491">
        <v>34.193849999999998</v>
      </c>
      <c r="M491">
        <v>375</v>
      </c>
      <c r="N491">
        <v>100</v>
      </c>
      <c r="O491">
        <v>150</v>
      </c>
      <c r="P491">
        <v>0</v>
      </c>
      <c r="Q491">
        <v>0</v>
      </c>
      <c r="R491">
        <v>246</v>
      </c>
      <c r="S491">
        <v>5.9249309999999996E-3</v>
      </c>
      <c r="T491">
        <v>321</v>
      </c>
      <c r="U491">
        <v>270669800</v>
      </c>
      <c r="V491">
        <v>20.642219999999998</v>
      </c>
      <c r="W491">
        <v>-1</v>
      </c>
      <c r="Y491">
        <v>4.0000000000000002E-4</v>
      </c>
      <c r="Z491">
        <v>0.65</v>
      </c>
      <c r="AA491">
        <v>0.67</v>
      </c>
      <c r="AB491">
        <v>10</v>
      </c>
      <c r="AC491">
        <v>0.3</v>
      </c>
      <c r="AD491">
        <v>1.768</v>
      </c>
      <c r="AE491">
        <v>250</v>
      </c>
      <c r="AF491">
        <v>326.92</v>
      </c>
      <c r="AG491">
        <v>201.923076923076</v>
      </c>
      <c r="AH491">
        <v>100</v>
      </c>
      <c r="AI491">
        <v>551.92307600000004</v>
      </c>
      <c r="AJ491">
        <v>34.193849999999998</v>
      </c>
      <c r="AK491">
        <v>375</v>
      </c>
      <c r="AL491">
        <v>100</v>
      </c>
      <c r="AM491">
        <v>150</v>
      </c>
      <c r="AN491">
        <v>0</v>
      </c>
      <c r="AO491">
        <v>0</v>
      </c>
      <c r="AP491">
        <v>246</v>
      </c>
      <c r="AQ491">
        <v>5.9249309999999996E-3</v>
      </c>
      <c r="AR491">
        <v>178</v>
      </c>
      <c r="AS491">
        <v>150091100</v>
      </c>
      <c r="AT491">
        <v>15.33414</v>
      </c>
      <c r="AU491">
        <v>-1</v>
      </c>
    </row>
    <row r="492" spans="1:47" x14ac:dyDescent="0.3">
      <c r="A492">
        <v>4.0000000000000002E-4</v>
      </c>
      <c r="B492">
        <v>0.65</v>
      </c>
      <c r="C492">
        <v>0.67</v>
      </c>
      <c r="D492">
        <v>10</v>
      </c>
      <c r="E492">
        <v>0.3</v>
      </c>
      <c r="F492">
        <v>1.768</v>
      </c>
      <c r="G492">
        <v>250</v>
      </c>
      <c r="H492">
        <v>326.92</v>
      </c>
      <c r="I492">
        <v>201.923076923076</v>
      </c>
      <c r="J492">
        <v>0</v>
      </c>
      <c r="K492">
        <v>451.92307599999998</v>
      </c>
      <c r="L492">
        <v>39.685450000000003</v>
      </c>
      <c r="M492">
        <v>375</v>
      </c>
      <c r="N492">
        <v>100</v>
      </c>
      <c r="O492">
        <v>150</v>
      </c>
      <c r="P492">
        <v>0</v>
      </c>
      <c r="Q492">
        <v>0</v>
      </c>
      <c r="R492">
        <v>930</v>
      </c>
      <c r="S492">
        <v>1.3835149999999999E-2</v>
      </c>
      <c r="T492">
        <v>330</v>
      </c>
      <c r="U492">
        <v>119164900</v>
      </c>
      <c r="V492">
        <v>20.93281</v>
      </c>
      <c r="W492">
        <v>-1</v>
      </c>
      <c r="Y492">
        <v>4.0000000000000002E-4</v>
      </c>
      <c r="Z492">
        <v>0.65</v>
      </c>
      <c r="AA492">
        <v>0.67</v>
      </c>
      <c r="AB492">
        <v>10</v>
      </c>
      <c r="AC492">
        <v>0.3</v>
      </c>
      <c r="AD492">
        <v>1.768</v>
      </c>
      <c r="AE492">
        <v>250</v>
      </c>
      <c r="AF492">
        <v>326.92</v>
      </c>
      <c r="AG492">
        <v>201.923076923076</v>
      </c>
      <c r="AH492">
        <v>0</v>
      </c>
      <c r="AI492">
        <v>451.92307599999998</v>
      </c>
      <c r="AJ492">
        <v>39.685450000000003</v>
      </c>
      <c r="AK492">
        <v>375</v>
      </c>
      <c r="AL492">
        <v>100</v>
      </c>
      <c r="AM492">
        <v>150</v>
      </c>
      <c r="AN492">
        <v>0</v>
      </c>
      <c r="AO492">
        <v>0</v>
      </c>
      <c r="AP492">
        <v>929</v>
      </c>
      <c r="AQ492">
        <v>1.383298E-2</v>
      </c>
      <c r="AR492">
        <v>279</v>
      </c>
      <c r="AS492">
        <v>100764300</v>
      </c>
      <c r="AT492">
        <v>19.230699999999999</v>
      </c>
      <c r="AU492">
        <v>-1</v>
      </c>
    </row>
    <row r="493" spans="1:47" x14ac:dyDescent="0.3">
      <c r="A493" t="s">
        <v>74</v>
      </c>
      <c r="B493" t="s">
        <v>74</v>
      </c>
      <c r="C493" t="s">
        <v>74</v>
      </c>
      <c r="D493" t="s">
        <v>74</v>
      </c>
      <c r="E493" t="s">
        <v>74</v>
      </c>
      <c r="F493">
        <v>2.17</v>
      </c>
      <c r="Y493" t="s">
        <v>74</v>
      </c>
      <c r="Z493" t="s">
        <v>74</v>
      </c>
      <c r="AA493" t="s">
        <v>74</v>
      </c>
      <c r="AB493" t="s">
        <v>74</v>
      </c>
      <c r="AC493" t="s">
        <v>74</v>
      </c>
      <c r="AD493">
        <v>2.17</v>
      </c>
    </row>
    <row r="494" spans="1:47" x14ac:dyDescent="0.3">
      <c r="A494" t="s">
        <v>74</v>
      </c>
      <c r="B494" t="s">
        <v>74</v>
      </c>
      <c r="C494" t="s">
        <v>74</v>
      </c>
      <c r="D494" t="s">
        <v>74</v>
      </c>
      <c r="E494" t="s">
        <v>74</v>
      </c>
      <c r="F494" t="s">
        <v>74</v>
      </c>
      <c r="G494">
        <v>150</v>
      </c>
      <c r="Y494" t="s">
        <v>74</v>
      </c>
      <c r="Z494" t="s">
        <v>74</v>
      </c>
      <c r="AA494" t="s">
        <v>74</v>
      </c>
      <c r="AB494" t="s">
        <v>74</v>
      </c>
      <c r="AC494" t="s">
        <v>74</v>
      </c>
      <c r="AD494" t="s">
        <v>74</v>
      </c>
      <c r="AE494">
        <v>150</v>
      </c>
    </row>
    <row r="495" spans="1:47" x14ac:dyDescent="0.3">
      <c r="A495" t="s">
        <v>74</v>
      </c>
      <c r="B495" t="s">
        <v>74</v>
      </c>
      <c r="C495" t="s">
        <v>74</v>
      </c>
      <c r="D495" t="s">
        <v>74</v>
      </c>
      <c r="E495" t="s">
        <v>74</v>
      </c>
      <c r="F495" t="s">
        <v>74</v>
      </c>
      <c r="G495" t="s">
        <v>74</v>
      </c>
      <c r="H495" t="s">
        <v>74</v>
      </c>
      <c r="I495" t="s">
        <v>74</v>
      </c>
      <c r="J495" t="s">
        <v>75</v>
      </c>
      <c r="K495" t="s">
        <v>74</v>
      </c>
      <c r="L495" t="s">
        <v>74</v>
      </c>
      <c r="M495" t="s">
        <v>74</v>
      </c>
      <c r="N495">
        <v>0</v>
      </c>
      <c r="Y495" t="s">
        <v>74</v>
      </c>
      <c r="Z495" t="s">
        <v>74</v>
      </c>
      <c r="AA495" t="s">
        <v>74</v>
      </c>
      <c r="AB495" t="s">
        <v>74</v>
      </c>
      <c r="AC495" t="s">
        <v>74</v>
      </c>
      <c r="AD495" t="s">
        <v>74</v>
      </c>
      <c r="AE495" t="s">
        <v>74</v>
      </c>
      <c r="AF495" t="s">
        <v>74</v>
      </c>
      <c r="AG495" t="s">
        <v>74</v>
      </c>
      <c r="AH495" t="s">
        <v>75</v>
      </c>
      <c r="AI495" t="s">
        <v>74</v>
      </c>
      <c r="AJ495" t="s">
        <v>74</v>
      </c>
      <c r="AK495" t="s">
        <v>74</v>
      </c>
      <c r="AL495">
        <v>0</v>
      </c>
    </row>
    <row r="496" spans="1:47" x14ac:dyDescent="0.3">
      <c r="A496" t="s">
        <v>74</v>
      </c>
      <c r="B496" t="s">
        <v>74</v>
      </c>
      <c r="C496" t="s">
        <v>74</v>
      </c>
      <c r="D496" t="s">
        <v>74</v>
      </c>
      <c r="E496" t="s">
        <v>74</v>
      </c>
      <c r="F496" t="s">
        <v>74</v>
      </c>
      <c r="G496" t="s">
        <v>75</v>
      </c>
      <c r="H496" t="s">
        <v>74</v>
      </c>
      <c r="I496" t="s">
        <v>74</v>
      </c>
      <c r="J496" t="s">
        <v>74</v>
      </c>
      <c r="K496" t="s">
        <v>74</v>
      </c>
      <c r="L496" t="s">
        <v>74</v>
      </c>
      <c r="M496" t="s">
        <v>74</v>
      </c>
      <c r="N496">
        <v>50</v>
      </c>
      <c r="Y496" t="s">
        <v>74</v>
      </c>
      <c r="Z496" t="s">
        <v>74</v>
      </c>
      <c r="AA496" t="s">
        <v>74</v>
      </c>
      <c r="AB496" t="s">
        <v>74</v>
      </c>
      <c r="AC496" t="s">
        <v>74</v>
      </c>
      <c r="AD496" t="s">
        <v>74</v>
      </c>
      <c r="AE496" t="s">
        <v>75</v>
      </c>
      <c r="AF496" t="s">
        <v>74</v>
      </c>
      <c r="AG496" t="s">
        <v>74</v>
      </c>
      <c r="AH496" t="s">
        <v>74</v>
      </c>
      <c r="AI496" t="s">
        <v>74</v>
      </c>
      <c r="AJ496" t="s">
        <v>74</v>
      </c>
      <c r="AK496" t="s">
        <v>74</v>
      </c>
      <c r="AL496">
        <v>50</v>
      </c>
    </row>
    <row r="497" spans="1:47" x14ac:dyDescent="0.3">
      <c r="A497">
        <v>4.0000000000000002E-4</v>
      </c>
      <c r="B497">
        <v>0.65</v>
      </c>
      <c r="C497">
        <v>0.67</v>
      </c>
      <c r="D497">
        <v>10</v>
      </c>
      <c r="E497">
        <v>0.3</v>
      </c>
      <c r="F497">
        <v>2.17</v>
      </c>
      <c r="G497">
        <v>150</v>
      </c>
      <c r="H497">
        <v>109.96</v>
      </c>
      <c r="I497">
        <v>34.966216216216097</v>
      </c>
      <c r="J497">
        <v>0</v>
      </c>
      <c r="K497">
        <v>184.966216</v>
      </c>
      <c r="L497">
        <v>43.414079999999998</v>
      </c>
      <c r="M497">
        <v>175</v>
      </c>
      <c r="N497">
        <v>0</v>
      </c>
      <c r="O497">
        <v>50</v>
      </c>
      <c r="P497">
        <v>0</v>
      </c>
      <c r="Q497">
        <v>0</v>
      </c>
      <c r="R497">
        <v>3125</v>
      </c>
      <c r="S497">
        <v>6.6848049999999999</v>
      </c>
      <c r="T497">
        <v>1102</v>
      </c>
      <c r="U497">
        <v>823589.9</v>
      </c>
      <c r="V497">
        <v>38.776029999999999</v>
      </c>
      <c r="W497">
        <v>-1</v>
      </c>
      <c r="Y497">
        <v>4.0000000000000002E-4</v>
      </c>
      <c r="Z497">
        <v>0.65</v>
      </c>
      <c r="AA497">
        <v>0.67</v>
      </c>
      <c r="AB497">
        <v>10</v>
      </c>
      <c r="AC497">
        <v>0.3</v>
      </c>
      <c r="AD497">
        <v>2.17</v>
      </c>
      <c r="AE497">
        <v>150</v>
      </c>
      <c r="AF497">
        <v>109.96</v>
      </c>
      <c r="AG497">
        <v>34.966216216216097</v>
      </c>
      <c r="AH497">
        <v>0</v>
      </c>
      <c r="AI497">
        <v>184.966216</v>
      </c>
      <c r="AJ497">
        <v>43.414079999999998</v>
      </c>
      <c r="AK497">
        <v>175</v>
      </c>
      <c r="AL497">
        <v>0</v>
      </c>
      <c r="AM497">
        <v>50</v>
      </c>
      <c r="AN497">
        <v>0</v>
      </c>
      <c r="AO497">
        <v>0</v>
      </c>
      <c r="AP497">
        <v>3445</v>
      </c>
      <c r="AQ497">
        <v>13.71673</v>
      </c>
      <c r="AR497">
        <v>196</v>
      </c>
      <c r="AS497">
        <v>71387.740000000005</v>
      </c>
      <c r="AT497">
        <v>16.095690000000001</v>
      </c>
      <c r="AU497">
        <v>-1</v>
      </c>
    </row>
    <row r="498" spans="1:47" x14ac:dyDescent="0.3">
      <c r="A498">
        <v>4.0000000000000002E-4</v>
      </c>
      <c r="B498">
        <v>0.65</v>
      </c>
      <c r="C498">
        <v>0.67</v>
      </c>
      <c r="D498">
        <v>10</v>
      </c>
      <c r="E498">
        <v>0.3</v>
      </c>
      <c r="F498">
        <v>2.17</v>
      </c>
      <c r="G498">
        <v>150</v>
      </c>
      <c r="H498">
        <v>109.96</v>
      </c>
      <c r="I498">
        <v>34.966216216216097</v>
      </c>
      <c r="J498">
        <v>10</v>
      </c>
      <c r="K498">
        <v>194.966216</v>
      </c>
      <c r="L498">
        <v>41.910870000000003</v>
      </c>
      <c r="M498">
        <v>175</v>
      </c>
      <c r="N498">
        <v>0</v>
      </c>
      <c r="O498">
        <v>50</v>
      </c>
      <c r="P498">
        <v>0</v>
      </c>
      <c r="Q498">
        <v>0</v>
      </c>
      <c r="R498">
        <v>2485</v>
      </c>
      <c r="S498">
        <v>1.0864279999999999</v>
      </c>
      <c r="T498">
        <v>1106</v>
      </c>
      <c r="U498">
        <v>5085953</v>
      </c>
      <c r="V498">
        <v>38.849159999999998</v>
      </c>
      <c r="W498">
        <v>-1</v>
      </c>
      <c r="Y498">
        <v>4.0000000000000002E-4</v>
      </c>
      <c r="Z498">
        <v>0.65</v>
      </c>
      <c r="AA498">
        <v>0.67</v>
      </c>
      <c r="AB498">
        <v>10</v>
      </c>
      <c r="AC498">
        <v>0.3</v>
      </c>
      <c r="AD498">
        <v>2.17</v>
      </c>
      <c r="AE498">
        <v>150</v>
      </c>
      <c r="AF498">
        <v>109.96</v>
      </c>
      <c r="AG498">
        <v>34.966216216216097</v>
      </c>
      <c r="AH498">
        <v>10</v>
      </c>
      <c r="AI498">
        <v>194.966216</v>
      </c>
      <c r="AJ498">
        <v>41.910870000000003</v>
      </c>
      <c r="AK498">
        <v>175</v>
      </c>
      <c r="AL498">
        <v>0</v>
      </c>
      <c r="AM498">
        <v>50</v>
      </c>
      <c r="AN498">
        <v>0</v>
      </c>
      <c r="AO498">
        <v>0</v>
      </c>
      <c r="AP498">
        <v>3464</v>
      </c>
      <c r="AQ498">
        <v>12.189819999999999</v>
      </c>
      <c r="AR498">
        <v>165</v>
      </c>
      <c r="AS498">
        <v>67624.61</v>
      </c>
      <c r="AT498">
        <v>14.76033</v>
      </c>
      <c r="AU498">
        <v>-1</v>
      </c>
    </row>
    <row r="499" spans="1:47" x14ac:dyDescent="0.3">
      <c r="A499">
        <v>4.0000000000000002E-4</v>
      </c>
      <c r="B499">
        <v>0.65</v>
      </c>
      <c r="C499">
        <v>0.67</v>
      </c>
      <c r="D499">
        <v>10</v>
      </c>
      <c r="E499">
        <v>0.3</v>
      </c>
      <c r="F499">
        <v>2.17</v>
      </c>
      <c r="G499">
        <v>150</v>
      </c>
      <c r="H499">
        <v>109.96</v>
      </c>
      <c r="I499">
        <v>34.966216216216097</v>
      </c>
      <c r="J499">
        <v>20</v>
      </c>
      <c r="K499">
        <v>204.966216</v>
      </c>
      <c r="L499">
        <v>40.490670000000001</v>
      </c>
      <c r="M499">
        <v>175</v>
      </c>
      <c r="N499">
        <v>0</v>
      </c>
      <c r="O499">
        <v>50</v>
      </c>
      <c r="P499">
        <v>0</v>
      </c>
      <c r="Q499">
        <v>0</v>
      </c>
      <c r="R499">
        <v>1122</v>
      </c>
      <c r="S499">
        <v>3.3791450000000001E-2</v>
      </c>
      <c r="T499">
        <v>1207</v>
      </c>
      <c r="U499">
        <v>178450800</v>
      </c>
      <c r="V499">
        <v>40.659059999999997</v>
      </c>
      <c r="W499">
        <v>-1</v>
      </c>
      <c r="Y499">
        <v>4.0000000000000002E-4</v>
      </c>
      <c r="Z499">
        <v>0.65</v>
      </c>
      <c r="AA499">
        <v>0.67</v>
      </c>
      <c r="AB499">
        <v>10</v>
      </c>
      <c r="AC499">
        <v>0.3</v>
      </c>
      <c r="AD499">
        <v>2.17</v>
      </c>
      <c r="AE499">
        <v>150</v>
      </c>
      <c r="AF499">
        <v>109.96</v>
      </c>
      <c r="AG499">
        <v>34.966216216216097</v>
      </c>
      <c r="AH499">
        <v>20</v>
      </c>
      <c r="AI499">
        <v>204.966216</v>
      </c>
      <c r="AJ499">
        <v>40.490670000000001</v>
      </c>
      <c r="AK499">
        <v>175</v>
      </c>
      <c r="AL499">
        <v>0</v>
      </c>
      <c r="AM499">
        <v>50</v>
      </c>
      <c r="AN499">
        <v>0</v>
      </c>
      <c r="AO499">
        <v>0</v>
      </c>
      <c r="AP499">
        <v>3563</v>
      </c>
      <c r="AQ499">
        <v>15.219760000000001</v>
      </c>
      <c r="AR499">
        <v>168</v>
      </c>
      <c r="AS499">
        <v>55146.71</v>
      </c>
      <c r="AT499">
        <v>14.89466</v>
      </c>
      <c r="AU499">
        <v>-1</v>
      </c>
    </row>
    <row r="500" spans="1:47" x14ac:dyDescent="0.3">
      <c r="A500">
        <v>4.0000000000000002E-4</v>
      </c>
      <c r="B500">
        <v>0.65</v>
      </c>
      <c r="C500">
        <v>0.67</v>
      </c>
      <c r="D500">
        <v>10</v>
      </c>
      <c r="E500">
        <v>0.3</v>
      </c>
      <c r="F500">
        <v>2.17</v>
      </c>
      <c r="G500">
        <v>150</v>
      </c>
      <c r="H500">
        <v>109.96</v>
      </c>
      <c r="I500">
        <v>34.966216216216097</v>
      </c>
      <c r="J500">
        <v>30</v>
      </c>
      <c r="K500">
        <v>214.966216</v>
      </c>
      <c r="L500">
        <v>39.148389999999999</v>
      </c>
      <c r="M500">
        <v>175</v>
      </c>
      <c r="N500">
        <v>0</v>
      </c>
      <c r="O500">
        <v>50</v>
      </c>
      <c r="P500">
        <v>0</v>
      </c>
      <c r="Q500">
        <v>0</v>
      </c>
      <c r="R500">
        <v>252</v>
      </c>
      <c r="S500">
        <v>4.4108100000000001E-4</v>
      </c>
      <c r="T500">
        <v>1126</v>
      </c>
      <c r="U500">
        <v>12753760000</v>
      </c>
      <c r="V500">
        <v>39.213090000000001</v>
      </c>
      <c r="W500">
        <v>-1</v>
      </c>
      <c r="Y500">
        <v>4.0000000000000002E-4</v>
      </c>
      <c r="Z500">
        <v>0.65</v>
      </c>
      <c r="AA500">
        <v>0.67</v>
      </c>
      <c r="AB500">
        <v>10</v>
      </c>
      <c r="AC500">
        <v>0.3</v>
      </c>
      <c r="AD500">
        <v>2.17</v>
      </c>
      <c r="AE500">
        <v>150</v>
      </c>
      <c r="AF500">
        <v>109.96</v>
      </c>
      <c r="AG500">
        <v>34.966216216216097</v>
      </c>
      <c r="AH500">
        <v>30</v>
      </c>
      <c r="AI500">
        <v>214.966216</v>
      </c>
      <c r="AJ500">
        <v>39.148389999999999</v>
      </c>
      <c r="AK500">
        <v>175</v>
      </c>
      <c r="AL500">
        <v>0</v>
      </c>
      <c r="AM500">
        <v>50</v>
      </c>
      <c r="AN500">
        <v>0</v>
      </c>
      <c r="AO500">
        <v>0</v>
      </c>
      <c r="AP500">
        <v>3777</v>
      </c>
      <c r="AQ500">
        <v>20.016010000000001</v>
      </c>
      <c r="AR500">
        <v>130</v>
      </c>
      <c r="AS500">
        <v>32447.7</v>
      </c>
      <c r="AT500">
        <v>13.093920000000001</v>
      </c>
      <c r="AU500">
        <v>-1</v>
      </c>
    </row>
    <row r="501" spans="1:47" x14ac:dyDescent="0.3">
      <c r="A501">
        <v>4.0000000000000002E-4</v>
      </c>
      <c r="B501">
        <v>0.65</v>
      </c>
      <c r="C501">
        <v>0.67</v>
      </c>
      <c r="D501">
        <v>10</v>
      </c>
      <c r="E501">
        <v>0.3</v>
      </c>
      <c r="F501">
        <v>2.17</v>
      </c>
      <c r="G501">
        <v>150</v>
      </c>
      <c r="H501">
        <v>109.96</v>
      </c>
      <c r="I501">
        <v>34.966216216216097</v>
      </c>
      <c r="J501">
        <v>40</v>
      </c>
      <c r="K501">
        <v>224.966216</v>
      </c>
      <c r="L501">
        <v>37.879150000000003</v>
      </c>
      <c r="M501">
        <v>175</v>
      </c>
      <c r="N501">
        <v>0</v>
      </c>
      <c r="O501">
        <v>50</v>
      </c>
      <c r="P501">
        <v>0</v>
      </c>
      <c r="Q501">
        <v>0</v>
      </c>
      <c r="R501">
        <v>0</v>
      </c>
      <c r="S501">
        <v>0</v>
      </c>
      <c r="T501">
        <v>1126</v>
      </c>
      <c r="U501">
        <v>12753760000</v>
      </c>
      <c r="V501">
        <v>39.213090000000001</v>
      </c>
      <c r="W501">
        <v>-1</v>
      </c>
      <c r="Y501">
        <v>4.0000000000000002E-4</v>
      </c>
      <c r="Z501">
        <v>0.65</v>
      </c>
      <c r="AA501">
        <v>0.67</v>
      </c>
      <c r="AB501">
        <v>10</v>
      </c>
      <c r="AC501">
        <v>0.3</v>
      </c>
      <c r="AD501">
        <v>2.17</v>
      </c>
      <c r="AE501">
        <v>150</v>
      </c>
      <c r="AF501">
        <v>109.96</v>
      </c>
      <c r="AG501">
        <v>34.966216216216097</v>
      </c>
      <c r="AH501">
        <v>40</v>
      </c>
      <c r="AI501">
        <v>224.966216</v>
      </c>
      <c r="AJ501">
        <v>37.879150000000003</v>
      </c>
      <c r="AK501">
        <v>175</v>
      </c>
      <c r="AL501">
        <v>0</v>
      </c>
      <c r="AM501">
        <v>50</v>
      </c>
      <c r="AN501">
        <v>0</v>
      </c>
      <c r="AO501">
        <v>0</v>
      </c>
      <c r="AP501">
        <v>3844</v>
      </c>
      <c r="AQ501">
        <v>21.286180000000002</v>
      </c>
      <c r="AR501">
        <v>139</v>
      </c>
      <c r="AS501">
        <v>32623.85</v>
      </c>
      <c r="AT501">
        <v>13.541639999999999</v>
      </c>
      <c r="AU501">
        <v>-1</v>
      </c>
    </row>
    <row r="502" spans="1:47" x14ac:dyDescent="0.3">
      <c r="A502">
        <v>4.0000000000000002E-4</v>
      </c>
      <c r="B502">
        <v>0.65</v>
      </c>
      <c r="C502">
        <v>0.67</v>
      </c>
      <c r="D502">
        <v>10</v>
      </c>
      <c r="E502">
        <v>0.3</v>
      </c>
      <c r="F502">
        <v>2.17</v>
      </c>
      <c r="G502">
        <v>150</v>
      </c>
      <c r="H502">
        <v>109.96</v>
      </c>
      <c r="I502">
        <v>34.966216216216097</v>
      </c>
      <c r="J502">
        <v>50</v>
      </c>
      <c r="K502">
        <v>234.966216</v>
      </c>
      <c r="L502">
        <v>36.678289999999997</v>
      </c>
      <c r="M502">
        <v>175</v>
      </c>
      <c r="N502">
        <v>0</v>
      </c>
      <c r="O502">
        <v>50</v>
      </c>
      <c r="P502">
        <v>0</v>
      </c>
      <c r="Q502">
        <v>0</v>
      </c>
      <c r="R502">
        <v>0</v>
      </c>
      <c r="S502">
        <v>0</v>
      </c>
      <c r="T502">
        <v>1126</v>
      </c>
      <c r="U502">
        <v>12753760000</v>
      </c>
      <c r="V502">
        <v>39.213090000000001</v>
      </c>
      <c r="W502">
        <v>-1</v>
      </c>
      <c r="Y502">
        <v>4.0000000000000002E-4</v>
      </c>
      <c r="Z502">
        <v>0.65</v>
      </c>
      <c r="AA502">
        <v>0.67</v>
      </c>
      <c r="AB502">
        <v>10</v>
      </c>
      <c r="AC502">
        <v>0.3</v>
      </c>
      <c r="AD502">
        <v>2.17</v>
      </c>
      <c r="AE502">
        <v>150</v>
      </c>
      <c r="AF502">
        <v>109.96</v>
      </c>
      <c r="AG502">
        <v>34.966216216216097</v>
      </c>
      <c r="AH502">
        <v>50</v>
      </c>
      <c r="AI502">
        <v>234.966216</v>
      </c>
      <c r="AJ502">
        <v>36.678289999999997</v>
      </c>
      <c r="AK502">
        <v>175</v>
      </c>
      <c r="AL502">
        <v>0</v>
      </c>
      <c r="AM502">
        <v>50</v>
      </c>
      <c r="AN502">
        <v>0</v>
      </c>
      <c r="AO502">
        <v>0</v>
      </c>
      <c r="AP502">
        <v>4040</v>
      </c>
      <c r="AQ502">
        <v>25.04053</v>
      </c>
      <c r="AR502">
        <v>115</v>
      </c>
      <c r="AS502">
        <v>22944.18</v>
      </c>
      <c r="AT502">
        <v>12.312250000000001</v>
      </c>
      <c r="AU502">
        <v>-1</v>
      </c>
    </row>
    <row r="503" spans="1:47" x14ac:dyDescent="0.3">
      <c r="A503">
        <v>4.0000000000000002E-4</v>
      </c>
      <c r="B503">
        <v>0.65</v>
      </c>
      <c r="C503">
        <v>0.67</v>
      </c>
      <c r="D503">
        <v>10</v>
      </c>
      <c r="E503">
        <v>0.3</v>
      </c>
      <c r="F503">
        <v>2.17</v>
      </c>
      <c r="G503">
        <v>150</v>
      </c>
      <c r="H503">
        <v>109.96</v>
      </c>
      <c r="I503">
        <v>34.966216216216097</v>
      </c>
      <c r="J503">
        <v>60</v>
      </c>
      <c r="K503">
        <v>244.966216</v>
      </c>
      <c r="L503">
        <v>35.541409999999999</v>
      </c>
      <c r="M503">
        <v>175</v>
      </c>
      <c r="N503">
        <v>0</v>
      </c>
      <c r="O503">
        <v>50</v>
      </c>
      <c r="P503">
        <v>0</v>
      </c>
      <c r="Q503">
        <v>0</v>
      </c>
      <c r="R503">
        <v>0</v>
      </c>
      <c r="S503">
        <v>0</v>
      </c>
      <c r="T503">
        <v>1126</v>
      </c>
      <c r="U503">
        <v>12753760000</v>
      </c>
      <c r="V503">
        <v>39.213090000000001</v>
      </c>
      <c r="W503">
        <v>-1</v>
      </c>
      <c r="Y503">
        <v>4.0000000000000002E-4</v>
      </c>
      <c r="Z503">
        <v>0.65</v>
      </c>
      <c r="AA503">
        <v>0.67</v>
      </c>
      <c r="AB503">
        <v>10</v>
      </c>
      <c r="AC503">
        <v>0.3</v>
      </c>
      <c r="AD503">
        <v>2.17</v>
      </c>
      <c r="AE503">
        <v>150</v>
      </c>
      <c r="AF503">
        <v>109.96</v>
      </c>
      <c r="AG503">
        <v>34.966216216216097</v>
      </c>
      <c r="AH503">
        <v>60</v>
      </c>
      <c r="AI503">
        <v>244.966216</v>
      </c>
      <c r="AJ503">
        <v>35.541409999999999</v>
      </c>
      <c r="AK503">
        <v>175</v>
      </c>
      <c r="AL503">
        <v>0</v>
      </c>
      <c r="AM503">
        <v>50</v>
      </c>
      <c r="AN503">
        <v>0</v>
      </c>
      <c r="AO503">
        <v>0</v>
      </c>
      <c r="AP503">
        <v>4116</v>
      </c>
      <c r="AQ503">
        <v>30.990089999999999</v>
      </c>
      <c r="AR503">
        <v>115</v>
      </c>
      <c r="AS503">
        <v>18539.29</v>
      </c>
      <c r="AT503">
        <v>12.312250000000001</v>
      </c>
      <c r="AU503">
        <v>-1</v>
      </c>
    </row>
    <row r="504" spans="1:47" x14ac:dyDescent="0.3">
      <c r="A504">
        <v>4.0000000000000002E-4</v>
      </c>
      <c r="B504">
        <v>0.65</v>
      </c>
      <c r="C504">
        <v>0.67</v>
      </c>
      <c r="D504">
        <v>10</v>
      </c>
      <c r="E504">
        <v>0.3</v>
      </c>
      <c r="F504">
        <v>2.17</v>
      </c>
      <c r="G504">
        <v>150</v>
      </c>
      <c r="H504">
        <v>109.96</v>
      </c>
      <c r="I504">
        <v>34.966216216216097</v>
      </c>
      <c r="J504">
        <v>70</v>
      </c>
      <c r="K504">
        <v>254.966216</v>
      </c>
      <c r="L504">
        <v>34.464350000000003</v>
      </c>
      <c r="M504">
        <v>175</v>
      </c>
      <c r="N504">
        <v>0</v>
      </c>
      <c r="O504">
        <v>50</v>
      </c>
      <c r="P504">
        <v>0</v>
      </c>
      <c r="Q504">
        <v>0</v>
      </c>
      <c r="R504">
        <v>0</v>
      </c>
      <c r="S504">
        <v>0</v>
      </c>
      <c r="T504">
        <v>1126</v>
      </c>
      <c r="U504">
        <v>12753760000</v>
      </c>
      <c r="V504">
        <v>39.213090000000001</v>
      </c>
      <c r="W504">
        <v>-1</v>
      </c>
      <c r="Y504">
        <v>4.0000000000000002E-4</v>
      </c>
      <c r="Z504">
        <v>0.65</v>
      </c>
      <c r="AA504">
        <v>0.67</v>
      </c>
      <c r="AB504">
        <v>10</v>
      </c>
      <c r="AC504">
        <v>0.3</v>
      </c>
      <c r="AD504">
        <v>2.17</v>
      </c>
      <c r="AE504">
        <v>150</v>
      </c>
      <c r="AF504">
        <v>109.96</v>
      </c>
      <c r="AG504">
        <v>34.966216216216097</v>
      </c>
      <c r="AH504">
        <v>70</v>
      </c>
      <c r="AI504">
        <v>254.966216</v>
      </c>
      <c r="AJ504">
        <v>34.464350000000003</v>
      </c>
      <c r="AK504">
        <v>175</v>
      </c>
      <c r="AL504">
        <v>0</v>
      </c>
      <c r="AM504">
        <v>50</v>
      </c>
      <c r="AN504">
        <v>0</v>
      </c>
      <c r="AO504">
        <v>0</v>
      </c>
      <c r="AP504">
        <v>4264</v>
      </c>
      <c r="AQ504">
        <v>32.40361</v>
      </c>
      <c r="AR504">
        <v>114</v>
      </c>
      <c r="AS504">
        <v>17576.39</v>
      </c>
      <c r="AT504">
        <v>12.25839</v>
      </c>
      <c r="AU504">
        <v>-1</v>
      </c>
    </row>
    <row r="505" spans="1:47" x14ac:dyDescent="0.3">
      <c r="A505">
        <v>4.0000000000000002E-4</v>
      </c>
      <c r="B505">
        <v>0.65</v>
      </c>
      <c r="C505">
        <v>0.67</v>
      </c>
      <c r="D505">
        <v>10</v>
      </c>
      <c r="E505">
        <v>0.3</v>
      </c>
      <c r="F505">
        <v>2.17</v>
      </c>
      <c r="G505">
        <v>150</v>
      </c>
      <c r="H505">
        <v>109.96</v>
      </c>
      <c r="I505">
        <v>34.966216216216097</v>
      </c>
      <c r="J505">
        <v>80</v>
      </c>
      <c r="K505">
        <v>264.96621599999997</v>
      </c>
      <c r="L505">
        <v>33.443219999999997</v>
      </c>
      <c r="M505">
        <v>175</v>
      </c>
      <c r="N505">
        <v>0</v>
      </c>
      <c r="O505">
        <v>50</v>
      </c>
      <c r="P505">
        <v>0</v>
      </c>
      <c r="Q505">
        <v>0</v>
      </c>
      <c r="R505">
        <v>0</v>
      </c>
      <c r="S505">
        <v>0</v>
      </c>
      <c r="T505">
        <v>1126</v>
      </c>
      <c r="U505">
        <v>12753760000</v>
      </c>
      <c r="V505">
        <v>39.213090000000001</v>
      </c>
      <c r="W505">
        <v>-1</v>
      </c>
      <c r="Y505">
        <v>4.0000000000000002E-4</v>
      </c>
      <c r="Z505">
        <v>0.65</v>
      </c>
      <c r="AA505">
        <v>0.67</v>
      </c>
      <c r="AB505">
        <v>10</v>
      </c>
      <c r="AC505">
        <v>0.3</v>
      </c>
      <c r="AD505">
        <v>2.17</v>
      </c>
      <c r="AE505">
        <v>150</v>
      </c>
      <c r="AF505">
        <v>109.96</v>
      </c>
      <c r="AG505">
        <v>34.966216216216097</v>
      </c>
      <c r="AH505">
        <v>80</v>
      </c>
      <c r="AI505">
        <v>264.96621599999997</v>
      </c>
      <c r="AJ505">
        <v>33.443219999999997</v>
      </c>
      <c r="AK505">
        <v>175</v>
      </c>
      <c r="AL505">
        <v>0</v>
      </c>
      <c r="AM505">
        <v>50</v>
      </c>
      <c r="AN505">
        <v>0</v>
      </c>
      <c r="AO505">
        <v>0</v>
      </c>
      <c r="AP505">
        <v>4540</v>
      </c>
      <c r="AQ505">
        <v>35.803780000000003</v>
      </c>
      <c r="AR505">
        <v>107</v>
      </c>
      <c r="AS505">
        <v>14930.45</v>
      </c>
      <c r="AT505">
        <v>11.87468</v>
      </c>
      <c r="AU505">
        <v>-1</v>
      </c>
    </row>
    <row r="506" spans="1:47" x14ac:dyDescent="0.3">
      <c r="A506">
        <v>4.0000000000000002E-4</v>
      </c>
      <c r="B506">
        <v>0.65</v>
      </c>
      <c r="C506">
        <v>0.67</v>
      </c>
      <c r="D506">
        <v>10</v>
      </c>
      <c r="E506">
        <v>0.3</v>
      </c>
      <c r="F506">
        <v>2.17</v>
      </c>
      <c r="G506">
        <v>150</v>
      </c>
      <c r="H506">
        <v>109.96</v>
      </c>
      <c r="I506">
        <v>34.966216216216097</v>
      </c>
      <c r="J506">
        <v>90</v>
      </c>
      <c r="K506">
        <v>274.96621599999997</v>
      </c>
      <c r="L506">
        <v>32.474379999999996</v>
      </c>
      <c r="M506">
        <v>175</v>
      </c>
      <c r="N506">
        <v>0</v>
      </c>
      <c r="O506">
        <v>50</v>
      </c>
      <c r="P506">
        <v>0</v>
      </c>
      <c r="Q506">
        <v>0</v>
      </c>
      <c r="R506">
        <v>0</v>
      </c>
      <c r="S506">
        <v>0</v>
      </c>
      <c r="T506">
        <v>1126</v>
      </c>
      <c r="U506">
        <v>12753760000</v>
      </c>
      <c r="V506">
        <v>39.213090000000001</v>
      </c>
      <c r="W506">
        <v>-1</v>
      </c>
      <c r="Y506">
        <v>4.0000000000000002E-4</v>
      </c>
      <c r="Z506">
        <v>0.65</v>
      </c>
      <c r="AA506">
        <v>0.67</v>
      </c>
      <c r="AB506">
        <v>10</v>
      </c>
      <c r="AC506">
        <v>0.3</v>
      </c>
      <c r="AD506">
        <v>2.17</v>
      </c>
      <c r="AE506">
        <v>150</v>
      </c>
      <c r="AF506">
        <v>109.96</v>
      </c>
      <c r="AG506">
        <v>34.966216216216097</v>
      </c>
      <c r="AH506">
        <v>90</v>
      </c>
      <c r="AI506">
        <v>274.96621599999997</v>
      </c>
      <c r="AJ506">
        <v>32.474379999999996</v>
      </c>
      <c r="AK506">
        <v>175</v>
      </c>
      <c r="AL506">
        <v>0</v>
      </c>
      <c r="AM506">
        <v>50</v>
      </c>
      <c r="AN506">
        <v>0</v>
      </c>
      <c r="AO506">
        <v>0</v>
      </c>
      <c r="AP506">
        <v>4795</v>
      </c>
      <c r="AQ506">
        <v>41.390540000000001</v>
      </c>
      <c r="AR506">
        <v>100</v>
      </c>
      <c r="AS506">
        <v>12070.27</v>
      </c>
      <c r="AT506">
        <v>11.478339999999999</v>
      </c>
      <c r="AU506">
        <v>-1</v>
      </c>
    </row>
    <row r="507" spans="1:47" x14ac:dyDescent="0.3">
      <c r="A507">
        <v>4.0000000000000002E-4</v>
      </c>
      <c r="B507">
        <v>0.65</v>
      </c>
      <c r="C507">
        <v>0.67</v>
      </c>
      <c r="D507">
        <v>10</v>
      </c>
      <c r="E507">
        <v>0.3</v>
      </c>
      <c r="F507">
        <v>2.17</v>
      </c>
      <c r="G507">
        <v>150</v>
      </c>
      <c r="H507">
        <v>109.96</v>
      </c>
      <c r="I507">
        <v>34.966216216216097</v>
      </c>
      <c r="J507">
        <v>100</v>
      </c>
      <c r="K507">
        <v>284.96621599999997</v>
      </c>
      <c r="L507">
        <v>31.554410000000001</v>
      </c>
      <c r="M507">
        <v>175</v>
      </c>
      <c r="N507">
        <v>0</v>
      </c>
      <c r="O507">
        <v>50</v>
      </c>
      <c r="P507">
        <v>0</v>
      </c>
      <c r="Q507">
        <v>0</v>
      </c>
      <c r="R507">
        <v>0</v>
      </c>
      <c r="S507">
        <v>0</v>
      </c>
      <c r="T507">
        <v>1126</v>
      </c>
      <c r="U507">
        <v>12753760000</v>
      </c>
      <c r="V507">
        <v>39.213090000000001</v>
      </c>
      <c r="W507">
        <v>-1</v>
      </c>
      <c r="Y507">
        <v>4.0000000000000002E-4</v>
      </c>
      <c r="Z507">
        <v>0.65</v>
      </c>
      <c r="AA507">
        <v>0.67</v>
      </c>
      <c r="AB507">
        <v>10</v>
      </c>
      <c r="AC507">
        <v>0.3</v>
      </c>
      <c r="AD507">
        <v>2.17</v>
      </c>
      <c r="AE507">
        <v>150</v>
      </c>
      <c r="AF507">
        <v>109.96</v>
      </c>
      <c r="AG507">
        <v>34.966216216216097</v>
      </c>
      <c r="AH507">
        <v>100</v>
      </c>
      <c r="AI507">
        <v>284.96621599999997</v>
      </c>
      <c r="AJ507">
        <v>31.554410000000001</v>
      </c>
      <c r="AK507">
        <v>175</v>
      </c>
      <c r="AL507">
        <v>0</v>
      </c>
      <c r="AM507">
        <v>50</v>
      </c>
      <c r="AN507">
        <v>0</v>
      </c>
      <c r="AO507">
        <v>0</v>
      </c>
      <c r="AP507">
        <v>4876</v>
      </c>
      <c r="AQ507">
        <v>41.910200000000003</v>
      </c>
      <c r="AR507">
        <v>91</v>
      </c>
      <c r="AS507">
        <v>10847.75</v>
      </c>
      <c r="AT507">
        <v>10.947979999999999</v>
      </c>
      <c r="AU507">
        <v>-1</v>
      </c>
    </row>
    <row r="508" spans="1:47" x14ac:dyDescent="0.3">
      <c r="A508">
        <v>4.0000000000000002E-4</v>
      </c>
      <c r="B508">
        <v>0.65</v>
      </c>
      <c r="C508">
        <v>0.67</v>
      </c>
      <c r="D508">
        <v>10</v>
      </c>
      <c r="E508">
        <v>0.3</v>
      </c>
      <c r="F508">
        <v>2.17</v>
      </c>
      <c r="G508">
        <v>150</v>
      </c>
      <c r="H508">
        <v>109.96</v>
      </c>
      <c r="I508">
        <v>34.966216216216097</v>
      </c>
      <c r="J508">
        <v>0</v>
      </c>
      <c r="K508">
        <v>184.966216</v>
      </c>
      <c r="L508">
        <v>43.414079999999998</v>
      </c>
      <c r="M508">
        <v>175</v>
      </c>
      <c r="N508">
        <v>0</v>
      </c>
      <c r="O508">
        <v>50</v>
      </c>
      <c r="P508">
        <v>0</v>
      </c>
      <c r="Q508">
        <v>0</v>
      </c>
      <c r="R508">
        <v>3125</v>
      </c>
      <c r="S508">
        <v>6.6848049999999999</v>
      </c>
      <c r="T508">
        <v>1102</v>
      </c>
      <c r="U508">
        <v>823589.9</v>
      </c>
      <c r="V508">
        <v>38.776029999999999</v>
      </c>
      <c r="W508">
        <v>-1</v>
      </c>
      <c r="Y508">
        <v>4.0000000000000002E-4</v>
      </c>
      <c r="Z508">
        <v>0.65</v>
      </c>
      <c r="AA508">
        <v>0.67</v>
      </c>
      <c r="AB508">
        <v>10</v>
      </c>
      <c r="AC508">
        <v>0.3</v>
      </c>
      <c r="AD508">
        <v>2.17</v>
      </c>
      <c r="AE508">
        <v>150</v>
      </c>
      <c r="AF508">
        <v>109.96</v>
      </c>
      <c r="AG508">
        <v>34.966216216216097</v>
      </c>
      <c r="AH508">
        <v>0</v>
      </c>
      <c r="AI508">
        <v>184.966216</v>
      </c>
      <c r="AJ508">
        <v>43.414079999999998</v>
      </c>
      <c r="AK508">
        <v>175</v>
      </c>
      <c r="AL508">
        <v>0</v>
      </c>
      <c r="AM508">
        <v>50</v>
      </c>
      <c r="AN508">
        <v>0</v>
      </c>
      <c r="AO508">
        <v>0</v>
      </c>
      <c r="AP508">
        <v>3445</v>
      </c>
      <c r="AQ508">
        <v>13.71673</v>
      </c>
      <c r="AR508">
        <v>196</v>
      </c>
      <c r="AS508">
        <v>71387.740000000005</v>
      </c>
      <c r="AT508">
        <v>16.095690000000001</v>
      </c>
      <c r="AU508">
        <v>-1</v>
      </c>
    </row>
    <row r="509" spans="1:47" x14ac:dyDescent="0.3">
      <c r="A509" t="s">
        <v>74</v>
      </c>
      <c r="B509" t="s">
        <v>74</v>
      </c>
      <c r="C509" t="s">
        <v>74</v>
      </c>
      <c r="D509" t="s">
        <v>74</v>
      </c>
      <c r="E509" t="s">
        <v>74</v>
      </c>
      <c r="F509" t="s">
        <v>74</v>
      </c>
      <c r="G509" t="s">
        <v>75</v>
      </c>
      <c r="H509" t="s">
        <v>74</v>
      </c>
      <c r="I509" t="s">
        <v>74</v>
      </c>
      <c r="J509" t="s">
        <v>74</v>
      </c>
      <c r="K509" t="s">
        <v>74</v>
      </c>
      <c r="L509" t="s">
        <v>74</v>
      </c>
      <c r="M509" t="s">
        <v>74</v>
      </c>
      <c r="N509">
        <v>70</v>
      </c>
      <c r="Y509" t="s">
        <v>74</v>
      </c>
      <c r="Z509" t="s">
        <v>74</v>
      </c>
      <c r="AA509" t="s">
        <v>74</v>
      </c>
      <c r="AB509" t="s">
        <v>74</v>
      </c>
      <c r="AC509" t="s">
        <v>74</v>
      </c>
      <c r="AD509" t="s">
        <v>74</v>
      </c>
      <c r="AE509" t="s">
        <v>75</v>
      </c>
      <c r="AF509" t="s">
        <v>74</v>
      </c>
      <c r="AG509" t="s">
        <v>74</v>
      </c>
      <c r="AH509" t="s">
        <v>74</v>
      </c>
      <c r="AI509" t="s">
        <v>74</v>
      </c>
      <c r="AJ509" t="s">
        <v>74</v>
      </c>
      <c r="AK509" t="s">
        <v>74</v>
      </c>
      <c r="AL509">
        <v>70</v>
      </c>
    </row>
    <row r="510" spans="1:47" x14ac:dyDescent="0.3">
      <c r="A510">
        <v>4.0000000000000002E-4</v>
      </c>
      <c r="B510">
        <v>0.65</v>
      </c>
      <c r="C510">
        <v>0.67</v>
      </c>
      <c r="D510">
        <v>10</v>
      </c>
      <c r="E510">
        <v>0.3</v>
      </c>
      <c r="F510">
        <v>2.17</v>
      </c>
      <c r="G510">
        <v>150</v>
      </c>
      <c r="H510">
        <v>109.96</v>
      </c>
      <c r="I510">
        <v>34.966216216216097</v>
      </c>
      <c r="J510">
        <v>0</v>
      </c>
      <c r="K510">
        <v>184.966216</v>
      </c>
      <c r="L510">
        <v>46.512659999999997</v>
      </c>
      <c r="M510">
        <v>195</v>
      </c>
      <c r="N510">
        <v>0</v>
      </c>
      <c r="O510">
        <v>70</v>
      </c>
      <c r="P510">
        <v>1</v>
      </c>
      <c r="Q510">
        <v>1.0834989999999999E-3</v>
      </c>
      <c r="R510">
        <v>2454</v>
      </c>
      <c r="S510">
        <v>2.2037260000000001</v>
      </c>
      <c r="T510">
        <v>1156</v>
      </c>
      <c r="U510">
        <v>2620706</v>
      </c>
      <c r="V510">
        <v>39.753740000000001</v>
      </c>
      <c r="W510" s="4">
        <v>2400000000</v>
      </c>
      <c r="Y510">
        <v>4.0000000000000002E-4</v>
      </c>
      <c r="Z510">
        <v>0.65</v>
      </c>
      <c r="AA510">
        <v>0.67</v>
      </c>
      <c r="AB510">
        <v>10</v>
      </c>
      <c r="AC510">
        <v>0.3</v>
      </c>
      <c r="AD510">
        <v>2.17</v>
      </c>
      <c r="AE510">
        <v>150</v>
      </c>
      <c r="AF510">
        <v>109.96</v>
      </c>
      <c r="AG510">
        <v>34.966216216216097</v>
      </c>
      <c r="AH510">
        <v>0</v>
      </c>
      <c r="AI510">
        <v>184.966216</v>
      </c>
      <c r="AJ510">
        <v>46.512659999999997</v>
      </c>
      <c r="AK510">
        <v>195</v>
      </c>
      <c r="AL510">
        <v>0</v>
      </c>
      <c r="AM510">
        <v>70</v>
      </c>
      <c r="AN510">
        <v>0</v>
      </c>
      <c r="AO510">
        <v>0</v>
      </c>
      <c r="AP510">
        <v>2454</v>
      </c>
      <c r="AQ510">
        <v>2.2351679999999998</v>
      </c>
      <c r="AR510">
        <v>370</v>
      </c>
      <c r="AS510">
        <v>827007.9</v>
      </c>
      <c r="AT510">
        <v>22.18036</v>
      </c>
      <c r="AU510">
        <v>-1</v>
      </c>
    </row>
    <row r="511" spans="1:47" x14ac:dyDescent="0.3">
      <c r="A511">
        <v>4.0000000000000002E-4</v>
      </c>
      <c r="B511">
        <v>0.65</v>
      </c>
      <c r="C511">
        <v>0.67</v>
      </c>
      <c r="D511">
        <v>10</v>
      </c>
      <c r="E511">
        <v>0.3</v>
      </c>
      <c r="F511">
        <v>2.17</v>
      </c>
      <c r="G511">
        <v>150</v>
      </c>
      <c r="H511">
        <v>109.96</v>
      </c>
      <c r="I511">
        <v>34.966216216216097</v>
      </c>
      <c r="J511">
        <v>10</v>
      </c>
      <c r="K511">
        <v>194.966216</v>
      </c>
      <c r="L511">
        <v>45.004959999999997</v>
      </c>
      <c r="M511">
        <v>195</v>
      </c>
      <c r="N511">
        <v>0</v>
      </c>
      <c r="O511">
        <v>70</v>
      </c>
      <c r="P511">
        <v>0</v>
      </c>
      <c r="Q511">
        <v>0</v>
      </c>
      <c r="R511">
        <v>2496</v>
      </c>
      <c r="S511">
        <v>3.0650719999999998</v>
      </c>
      <c r="T511">
        <v>1158</v>
      </c>
      <c r="U511">
        <v>1887496</v>
      </c>
      <c r="V511">
        <v>39.789569999999998</v>
      </c>
      <c r="W511">
        <v>-1</v>
      </c>
      <c r="Y511">
        <v>4.0000000000000002E-4</v>
      </c>
      <c r="Z511">
        <v>0.65</v>
      </c>
      <c r="AA511">
        <v>0.67</v>
      </c>
      <c r="AB511">
        <v>10</v>
      </c>
      <c r="AC511">
        <v>0.3</v>
      </c>
      <c r="AD511">
        <v>2.17</v>
      </c>
      <c r="AE511">
        <v>150</v>
      </c>
      <c r="AF511">
        <v>109.96</v>
      </c>
      <c r="AG511">
        <v>34.966216216216097</v>
      </c>
      <c r="AH511">
        <v>10</v>
      </c>
      <c r="AI511">
        <v>194.966216</v>
      </c>
      <c r="AJ511">
        <v>45.004959999999997</v>
      </c>
      <c r="AK511">
        <v>195</v>
      </c>
      <c r="AL511">
        <v>0</v>
      </c>
      <c r="AM511">
        <v>70</v>
      </c>
      <c r="AN511">
        <v>0</v>
      </c>
      <c r="AO511">
        <v>0</v>
      </c>
      <c r="AP511">
        <v>2552</v>
      </c>
      <c r="AQ511">
        <v>4.4925579999999998</v>
      </c>
      <c r="AR511">
        <v>331</v>
      </c>
      <c r="AS511">
        <v>368088.7</v>
      </c>
      <c r="AT511">
        <v>20.964860000000002</v>
      </c>
      <c r="AU511">
        <v>-1</v>
      </c>
    </row>
    <row r="512" spans="1:47" x14ac:dyDescent="0.3">
      <c r="A512">
        <v>4.0000000000000002E-4</v>
      </c>
      <c r="B512">
        <v>0.65</v>
      </c>
      <c r="C512">
        <v>0.67</v>
      </c>
      <c r="D512">
        <v>10</v>
      </c>
      <c r="E512">
        <v>0.3</v>
      </c>
      <c r="F512">
        <v>2.17</v>
      </c>
      <c r="G512">
        <v>150</v>
      </c>
      <c r="H512">
        <v>109.96</v>
      </c>
      <c r="I512">
        <v>34.966216216216097</v>
      </c>
      <c r="J512">
        <v>20</v>
      </c>
      <c r="K512">
        <v>204.966216</v>
      </c>
      <c r="L512">
        <v>43.572609999999997</v>
      </c>
      <c r="M512">
        <v>195</v>
      </c>
      <c r="N512">
        <v>0</v>
      </c>
      <c r="O512">
        <v>70</v>
      </c>
      <c r="P512">
        <v>1</v>
      </c>
      <c r="Q512">
        <v>2.5380170000000001E-3</v>
      </c>
      <c r="R512">
        <v>2673</v>
      </c>
      <c r="S512">
        <v>4.257879</v>
      </c>
      <c r="T512">
        <v>1163</v>
      </c>
      <c r="U512">
        <v>1364597</v>
      </c>
      <c r="V512">
        <v>39.879010000000001</v>
      </c>
      <c r="W512" s="4">
        <v>537000000</v>
      </c>
      <c r="Y512">
        <v>4.0000000000000002E-4</v>
      </c>
      <c r="Z512">
        <v>0.65</v>
      </c>
      <c r="AA512">
        <v>0.67</v>
      </c>
      <c r="AB512">
        <v>10</v>
      </c>
      <c r="AC512">
        <v>0.3</v>
      </c>
      <c r="AD512">
        <v>2.17</v>
      </c>
      <c r="AE512">
        <v>150</v>
      </c>
      <c r="AF512">
        <v>109.96</v>
      </c>
      <c r="AG512">
        <v>34.966216216216097</v>
      </c>
      <c r="AH512">
        <v>20</v>
      </c>
      <c r="AI512">
        <v>204.966216</v>
      </c>
      <c r="AJ512">
        <v>43.572609999999997</v>
      </c>
      <c r="AK512">
        <v>195</v>
      </c>
      <c r="AL512">
        <v>0</v>
      </c>
      <c r="AM512">
        <v>70</v>
      </c>
      <c r="AN512">
        <v>0</v>
      </c>
      <c r="AO512">
        <v>0</v>
      </c>
      <c r="AP512">
        <v>2849</v>
      </c>
      <c r="AQ512">
        <v>8.3562360000000009</v>
      </c>
      <c r="AR512">
        <v>302</v>
      </c>
      <c r="AS512">
        <v>180557</v>
      </c>
      <c r="AT512">
        <v>20.015509999999999</v>
      </c>
      <c r="AU512">
        <v>-1</v>
      </c>
    </row>
    <row r="513" spans="1:47" x14ac:dyDescent="0.3">
      <c r="A513">
        <v>4.0000000000000002E-4</v>
      </c>
      <c r="B513">
        <v>0.65</v>
      </c>
      <c r="C513">
        <v>0.67</v>
      </c>
      <c r="D513">
        <v>10</v>
      </c>
      <c r="E513">
        <v>0.3</v>
      </c>
      <c r="F513">
        <v>2.17</v>
      </c>
      <c r="G513">
        <v>150</v>
      </c>
      <c r="H513">
        <v>109.96</v>
      </c>
      <c r="I513">
        <v>34.966216216216097</v>
      </c>
      <c r="J513">
        <v>30</v>
      </c>
      <c r="K513">
        <v>214.966216</v>
      </c>
      <c r="L513">
        <v>42.211770000000001</v>
      </c>
      <c r="M513">
        <v>195</v>
      </c>
      <c r="N513">
        <v>0</v>
      </c>
      <c r="O513">
        <v>70</v>
      </c>
      <c r="P513">
        <v>0</v>
      </c>
      <c r="Q513">
        <v>0</v>
      </c>
      <c r="R513">
        <v>2246</v>
      </c>
      <c r="S513">
        <v>0.96166149999999995</v>
      </c>
      <c r="T513">
        <v>1157</v>
      </c>
      <c r="U513">
        <v>6010758</v>
      </c>
      <c r="V513">
        <v>39.771659999999997</v>
      </c>
      <c r="W513">
        <v>-1</v>
      </c>
      <c r="Y513">
        <v>4.0000000000000002E-4</v>
      </c>
      <c r="Z513">
        <v>0.65</v>
      </c>
      <c r="AA513">
        <v>0.67</v>
      </c>
      <c r="AB513">
        <v>10</v>
      </c>
      <c r="AC513">
        <v>0.3</v>
      </c>
      <c r="AD513">
        <v>2.17</v>
      </c>
      <c r="AE513">
        <v>150</v>
      </c>
      <c r="AF513">
        <v>109.96</v>
      </c>
      <c r="AG513">
        <v>34.966216216216097</v>
      </c>
      <c r="AH513">
        <v>30</v>
      </c>
      <c r="AI513">
        <v>214.966216</v>
      </c>
      <c r="AJ513">
        <v>42.211770000000001</v>
      </c>
      <c r="AK513">
        <v>195</v>
      </c>
      <c r="AL513">
        <v>0</v>
      </c>
      <c r="AM513">
        <v>70</v>
      </c>
      <c r="AN513">
        <v>0</v>
      </c>
      <c r="AO513">
        <v>0</v>
      </c>
      <c r="AP513">
        <v>2782</v>
      </c>
      <c r="AQ513">
        <v>6.0817779999999999</v>
      </c>
      <c r="AR513">
        <v>293</v>
      </c>
      <c r="AS513">
        <v>240688.4</v>
      </c>
      <c r="AT513">
        <v>19.711980000000001</v>
      </c>
      <c r="AU513">
        <v>-1</v>
      </c>
    </row>
    <row r="514" spans="1:47" x14ac:dyDescent="0.3">
      <c r="A514">
        <v>4.0000000000000002E-4</v>
      </c>
      <c r="B514">
        <v>0.65</v>
      </c>
      <c r="C514">
        <v>0.67</v>
      </c>
      <c r="D514">
        <v>10</v>
      </c>
      <c r="E514">
        <v>0.3</v>
      </c>
      <c r="F514">
        <v>2.17</v>
      </c>
      <c r="G514">
        <v>150</v>
      </c>
      <c r="H514">
        <v>109.96</v>
      </c>
      <c r="I514">
        <v>34.966216216216097</v>
      </c>
      <c r="J514">
        <v>40</v>
      </c>
      <c r="K514">
        <v>224.966216</v>
      </c>
      <c r="L514">
        <v>40.918640000000003</v>
      </c>
      <c r="M514">
        <v>195</v>
      </c>
      <c r="N514">
        <v>0</v>
      </c>
      <c r="O514">
        <v>70</v>
      </c>
      <c r="P514">
        <v>0</v>
      </c>
      <c r="Q514">
        <v>0</v>
      </c>
      <c r="R514">
        <v>1475</v>
      </c>
      <c r="S514">
        <v>9.5203679999999999E-2</v>
      </c>
      <c r="T514">
        <v>1147</v>
      </c>
      <c r="U514">
        <v>60190480</v>
      </c>
      <c r="V514">
        <v>39.592199999999998</v>
      </c>
      <c r="W514">
        <v>-1</v>
      </c>
      <c r="Y514">
        <v>4.0000000000000002E-4</v>
      </c>
      <c r="Z514">
        <v>0.65</v>
      </c>
      <c r="AA514">
        <v>0.67</v>
      </c>
      <c r="AB514">
        <v>10</v>
      </c>
      <c r="AC514">
        <v>0.3</v>
      </c>
      <c r="AD514">
        <v>2.17</v>
      </c>
      <c r="AE514">
        <v>150</v>
      </c>
      <c r="AF514">
        <v>109.96</v>
      </c>
      <c r="AG514">
        <v>34.966216216216097</v>
      </c>
      <c r="AH514">
        <v>40</v>
      </c>
      <c r="AI514">
        <v>224.966216</v>
      </c>
      <c r="AJ514">
        <v>40.918640000000003</v>
      </c>
      <c r="AK514">
        <v>195</v>
      </c>
      <c r="AL514">
        <v>0</v>
      </c>
      <c r="AM514">
        <v>70</v>
      </c>
      <c r="AN514">
        <v>0</v>
      </c>
      <c r="AO514">
        <v>0</v>
      </c>
      <c r="AP514">
        <v>3073</v>
      </c>
      <c r="AQ514">
        <v>7.9121730000000001</v>
      </c>
      <c r="AR514">
        <v>232</v>
      </c>
      <c r="AS514">
        <v>146490.79999999999</v>
      </c>
      <c r="AT514">
        <v>17.522269999999999</v>
      </c>
      <c r="AU514">
        <v>-1</v>
      </c>
    </row>
    <row r="515" spans="1:47" x14ac:dyDescent="0.3">
      <c r="A515">
        <v>4.0000000000000002E-4</v>
      </c>
      <c r="B515">
        <v>0.65</v>
      </c>
      <c r="C515">
        <v>0.67</v>
      </c>
      <c r="D515">
        <v>10</v>
      </c>
      <c r="E515">
        <v>0.3</v>
      </c>
      <c r="F515">
        <v>2.17</v>
      </c>
      <c r="G515">
        <v>150</v>
      </c>
      <c r="H515">
        <v>109.96</v>
      </c>
      <c r="I515">
        <v>34.966216216216097</v>
      </c>
      <c r="J515">
        <v>50</v>
      </c>
      <c r="K515">
        <v>234.966216</v>
      </c>
      <c r="L515">
        <v>39.689500000000002</v>
      </c>
      <c r="M515">
        <v>195</v>
      </c>
      <c r="N515">
        <v>0</v>
      </c>
      <c r="O515">
        <v>70</v>
      </c>
      <c r="P515">
        <v>0</v>
      </c>
      <c r="Q515">
        <v>0</v>
      </c>
      <c r="R515">
        <v>469</v>
      </c>
      <c r="S515">
        <v>1.4497100000000001E-3</v>
      </c>
      <c r="T515">
        <v>1190</v>
      </c>
      <c r="U515">
        <v>4100945000</v>
      </c>
      <c r="V515">
        <v>40.359160000000003</v>
      </c>
      <c r="W515">
        <v>-1</v>
      </c>
      <c r="Y515">
        <v>4.0000000000000002E-4</v>
      </c>
      <c r="Z515">
        <v>0.65</v>
      </c>
      <c r="AA515">
        <v>0.67</v>
      </c>
      <c r="AB515">
        <v>10</v>
      </c>
      <c r="AC515">
        <v>0.3</v>
      </c>
      <c r="AD515">
        <v>2.17</v>
      </c>
      <c r="AE515">
        <v>150</v>
      </c>
      <c r="AF515">
        <v>109.96</v>
      </c>
      <c r="AG515">
        <v>34.966216216216097</v>
      </c>
      <c r="AH515">
        <v>50</v>
      </c>
      <c r="AI515">
        <v>234.966216</v>
      </c>
      <c r="AJ515">
        <v>39.689500000000002</v>
      </c>
      <c r="AK515">
        <v>195</v>
      </c>
      <c r="AL515">
        <v>0</v>
      </c>
      <c r="AM515">
        <v>70</v>
      </c>
      <c r="AN515">
        <v>0</v>
      </c>
      <c r="AO515">
        <v>0</v>
      </c>
      <c r="AP515">
        <v>3136</v>
      </c>
      <c r="AQ515">
        <v>9.7825059999999997</v>
      </c>
      <c r="AR515">
        <v>228</v>
      </c>
      <c r="AS515">
        <v>116440.2</v>
      </c>
      <c r="AT515">
        <v>17.36938</v>
      </c>
      <c r="AU515">
        <v>-1</v>
      </c>
    </row>
    <row r="516" spans="1:47" x14ac:dyDescent="0.3">
      <c r="A516">
        <v>4.0000000000000002E-4</v>
      </c>
      <c r="B516">
        <v>0.65</v>
      </c>
      <c r="C516">
        <v>0.67</v>
      </c>
      <c r="D516">
        <v>10</v>
      </c>
      <c r="E516">
        <v>0.3</v>
      </c>
      <c r="F516">
        <v>2.17</v>
      </c>
      <c r="G516">
        <v>150</v>
      </c>
      <c r="H516">
        <v>109.96</v>
      </c>
      <c r="I516">
        <v>34.966216216216097</v>
      </c>
      <c r="J516">
        <v>60</v>
      </c>
      <c r="K516">
        <v>244.966216</v>
      </c>
      <c r="L516">
        <v>38.520769999999999</v>
      </c>
      <c r="M516">
        <v>195</v>
      </c>
      <c r="N516">
        <v>0</v>
      </c>
      <c r="O516">
        <v>70</v>
      </c>
      <c r="P516">
        <v>0</v>
      </c>
      <c r="Q516">
        <v>0</v>
      </c>
      <c r="R516">
        <v>21</v>
      </c>
      <c r="S516">
        <v>1.247885E-5</v>
      </c>
      <c r="T516">
        <v>1189</v>
      </c>
      <c r="U516">
        <v>476020200000</v>
      </c>
      <c r="V516">
        <v>40.341459999999998</v>
      </c>
      <c r="W516">
        <v>-1</v>
      </c>
      <c r="Y516">
        <v>4.0000000000000002E-4</v>
      </c>
      <c r="Z516">
        <v>0.65</v>
      </c>
      <c r="AA516">
        <v>0.67</v>
      </c>
      <c r="AB516">
        <v>10</v>
      </c>
      <c r="AC516">
        <v>0.3</v>
      </c>
      <c r="AD516">
        <v>2.17</v>
      </c>
      <c r="AE516">
        <v>150</v>
      </c>
      <c r="AF516">
        <v>109.96</v>
      </c>
      <c r="AG516">
        <v>34.966216216216097</v>
      </c>
      <c r="AH516">
        <v>60</v>
      </c>
      <c r="AI516">
        <v>244.966216</v>
      </c>
      <c r="AJ516">
        <v>38.520769999999999</v>
      </c>
      <c r="AK516">
        <v>195</v>
      </c>
      <c r="AL516">
        <v>0</v>
      </c>
      <c r="AM516">
        <v>70</v>
      </c>
      <c r="AN516">
        <v>0</v>
      </c>
      <c r="AO516">
        <v>0</v>
      </c>
      <c r="AP516">
        <v>3233</v>
      </c>
      <c r="AQ516">
        <v>11.34347</v>
      </c>
      <c r="AR516">
        <v>202</v>
      </c>
      <c r="AS516">
        <v>88965.899999999907</v>
      </c>
      <c r="AT516">
        <v>16.341850000000001</v>
      </c>
      <c r="AU516">
        <v>-1</v>
      </c>
    </row>
    <row r="517" spans="1:47" x14ac:dyDescent="0.3">
      <c r="A517">
        <v>4.0000000000000002E-4</v>
      </c>
      <c r="B517">
        <v>0.65</v>
      </c>
      <c r="C517">
        <v>0.67</v>
      </c>
      <c r="D517">
        <v>10</v>
      </c>
      <c r="E517">
        <v>0.3</v>
      </c>
      <c r="F517">
        <v>2.17</v>
      </c>
      <c r="G517">
        <v>150</v>
      </c>
      <c r="H517">
        <v>109.96</v>
      </c>
      <c r="I517">
        <v>34.966216216216097</v>
      </c>
      <c r="J517">
        <v>70</v>
      </c>
      <c r="K517">
        <v>254.966216</v>
      </c>
      <c r="L517">
        <v>37.409019999999998</v>
      </c>
      <c r="M517">
        <v>195</v>
      </c>
      <c r="N517">
        <v>0</v>
      </c>
      <c r="O517">
        <v>70</v>
      </c>
      <c r="P517">
        <v>0</v>
      </c>
      <c r="Q517">
        <v>0</v>
      </c>
      <c r="R517">
        <v>0</v>
      </c>
      <c r="S517">
        <v>0</v>
      </c>
      <c r="T517">
        <v>1189</v>
      </c>
      <c r="U517">
        <v>476020200000</v>
      </c>
      <c r="V517">
        <v>40.341459999999998</v>
      </c>
      <c r="W517">
        <v>-1</v>
      </c>
      <c r="Y517">
        <v>4.0000000000000002E-4</v>
      </c>
      <c r="Z517">
        <v>0.65</v>
      </c>
      <c r="AA517">
        <v>0.67</v>
      </c>
      <c r="AB517">
        <v>10</v>
      </c>
      <c r="AC517">
        <v>0.3</v>
      </c>
      <c r="AD517">
        <v>2.17</v>
      </c>
      <c r="AE517">
        <v>150</v>
      </c>
      <c r="AF517">
        <v>109.96</v>
      </c>
      <c r="AG517">
        <v>34.966216216216097</v>
      </c>
      <c r="AH517">
        <v>70</v>
      </c>
      <c r="AI517">
        <v>254.966216</v>
      </c>
      <c r="AJ517">
        <v>37.409019999999998</v>
      </c>
      <c r="AK517">
        <v>195</v>
      </c>
      <c r="AL517">
        <v>0</v>
      </c>
      <c r="AM517">
        <v>70</v>
      </c>
      <c r="AN517">
        <v>0</v>
      </c>
      <c r="AO517">
        <v>0</v>
      </c>
      <c r="AP517">
        <v>3392</v>
      </c>
      <c r="AQ517">
        <v>13.742979999999999</v>
      </c>
      <c r="AR517">
        <v>202</v>
      </c>
      <c r="AS517">
        <v>73432.55</v>
      </c>
      <c r="AT517">
        <v>16.341850000000001</v>
      </c>
      <c r="AU517">
        <v>-1</v>
      </c>
    </row>
    <row r="518" spans="1:47" x14ac:dyDescent="0.3">
      <c r="A518">
        <v>4.0000000000000002E-4</v>
      </c>
      <c r="B518">
        <v>0.65</v>
      </c>
      <c r="C518">
        <v>0.67</v>
      </c>
      <c r="D518">
        <v>10</v>
      </c>
      <c r="E518">
        <v>0.3</v>
      </c>
      <c r="F518">
        <v>2.17</v>
      </c>
      <c r="G518">
        <v>150</v>
      </c>
      <c r="H518">
        <v>109.96</v>
      </c>
      <c r="I518">
        <v>34.966216216216097</v>
      </c>
      <c r="J518">
        <v>80</v>
      </c>
      <c r="K518">
        <v>264.96621599999997</v>
      </c>
      <c r="L518">
        <v>36.350940000000001</v>
      </c>
      <c r="M518">
        <v>195</v>
      </c>
      <c r="N518">
        <v>0</v>
      </c>
      <c r="O518">
        <v>70</v>
      </c>
      <c r="P518">
        <v>0</v>
      </c>
      <c r="Q518">
        <v>0</v>
      </c>
      <c r="R518">
        <v>0</v>
      </c>
      <c r="S518">
        <v>0</v>
      </c>
      <c r="T518">
        <v>1189</v>
      </c>
      <c r="U518">
        <v>476020200000</v>
      </c>
      <c r="V518">
        <v>40.341459999999998</v>
      </c>
      <c r="W518">
        <v>-1</v>
      </c>
      <c r="Y518">
        <v>4.0000000000000002E-4</v>
      </c>
      <c r="Z518">
        <v>0.65</v>
      </c>
      <c r="AA518">
        <v>0.67</v>
      </c>
      <c r="AB518">
        <v>10</v>
      </c>
      <c r="AC518">
        <v>0.3</v>
      </c>
      <c r="AD518">
        <v>2.17</v>
      </c>
      <c r="AE518">
        <v>150</v>
      </c>
      <c r="AF518">
        <v>109.96</v>
      </c>
      <c r="AG518">
        <v>34.966216216216097</v>
      </c>
      <c r="AH518">
        <v>80</v>
      </c>
      <c r="AI518">
        <v>264.96621599999997</v>
      </c>
      <c r="AJ518">
        <v>36.350940000000001</v>
      </c>
      <c r="AK518">
        <v>195</v>
      </c>
      <c r="AL518">
        <v>0</v>
      </c>
      <c r="AM518">
        <v>70</v>
      </c>
      <c r="AN518">
        <v>0</v>
      </c>
      <c r="AO518">
        <v>0</v>
      </c>
      <c r="AP518">
        <v>3623</v>
      </c>
      <c r="AQ518">
        <v>16.559670000000001</v>
      </c>
      <c r="AR518">
        <v>187</v>
      </c>
      <c r="AS518">
        <v>56416.75</v>
      </c>
      <c r="AT518">
        <v>15.71941</v>
      </c>
      <c r="AU518">
        <v>-1</v>
      </c>
    </row>
    <row r="519" spans="1:47" x14ac:dyDescent="0.3">
      <c r="A519">
        <v>4.0000000000000002E-4</v>
      </c>
      <c r="B519">
        <v>0.65</v>
      </c>
      <c r="C519">
        <v>0.67</v>
      </c>
      <c r="D519">
        <v>10</v>
      </c>
      <c r="E519">
        <v>0.3</v>
      </c>
      <c r="F519">
        <v>2.17</v>
      </c>
      <c r="G519">
        <v>150</v>
      </c>
      <c r="H519">
        <v>109.96</v>
      </c>
      <c r="I519">
        <v>34.966216216216097</v>
      </c>
      <c r="J519">
        <v>90</v>
      </c>
      <c r="K519">
        <v>274.96621599999997</v>
      </c>
      <c r="L519">
        <v>35.343420000000002</v>
      </c>
      <c r="M519">
        <v>195</v>
      </c>
      <c r="N519">
        <v>0</v>
      </c>
      <c r="O519">
        <v>70</v>
      </c>
      <c r="P519">
        <v>0</v>
      </c>
      <c r="Q519">
        <v>0</v>
      </c>
      <c r="R519">
        <v>0</v>
      </c>
      <c r="S519">
        <v>0</v>
      </c>
      <c r="T519">
        <v>1189</v>
      </c>
      <c r="U519">
        <v>476020200000</v>
      </c>
      <c r="V519">
        <v>40.341459999999998</v>
      </c>
      <c r="W519">
        <v>-1</v>
      </c>
      <c r="Y519">
        <v>4.0000000000000002E-4</v>
      </c>
      <c r="Z519">
        <v>0.65</v>
      </c>
      <c r="AA519">
        <v>0.67</v>
      </c>
      <c r="AB519">
        <v>10</v>
      </c>
      <c r="AC519">
        <v>0.3</v>
      </c>
      <c r="AD519">
        <v>2.17</v>
      </c>
      <c r="AE519">
        <v>150</v>
      </c>
      <c r="AF519">
        <v>109.96</v>
      </c>
      <c r="AG519">
        <v>34.966216216216097</v>
      </c>
      <c r="AH519">
        <v>90</v>
      </c>
      <c r="AI519">
        <v>274.96621599999997</v>
      </c>
      <c r="AJ519">
        <v>35.343420000000002</v>
      </c>
      <c r="AK519">
        <v>195</v>
      </c>
      <c r="AL519">
        <v>0</v>
      </c>
      <c r="AM519">
        <v>70</v>
      </c>
      <c r="AN519">
        <v>0</v>
      </c>
      <c r="AO519">
        <v>0</v>
      </c>
      <c r="AP519">
        <v>3689</v>
      </c>
      <c r="AQ519">
        <v>17.679729999999999</v>
      </c>
      <c r="AR519">
        <v>159</v>
      </c>
      <c r="AS519">
        <v>44930.33</v>
      </c>
      <c r="AT519">
        <v>14.488009999999999</v>
      </c>
      <c r="AU519">
        <v>-1</v>
      </c>
    </row>
    <row r="520" spans="1:47" x14ac:dyDescent="0.3">
      <c r="A520">
        <v>4.0000000000000002E-4</v>
      </c>
      <c r="B520">
        <v>0.65</v>
      </c>
      <c r="C520">
        <v>0.67</v>
      </c>
      <c r="D520">
        <v>10</v>
      </c>
      <c r="E520">
        <v>0.3</v>
      </c>
      <c r="F520">
        <v>2.17</v>
      </c>
      <c r="G520">
        <v>150</v>
      </c>
      <c r="H520">
        <v>109.96</v>
      </c>
      <c r="I520">
        <v>34.966216216216097</v>
      </c>
      <c r="J520">
        <v>100</v>
      </c>
      <c r="K520">
        <v>284.96621599999997</v>
      </c>
      <c r="L520">
        <v>34.383510000000001</v>
      </c>
      <c r="M520">
        <v>195</v>
      </c>
      <c r="N520">
        <v>0</v>
      </c>
      <c r="O520">
        <v>70</v>
      </c>
      <c r="P520">
        <v>0</v>
      </c>
      <c r="Q520">
        <v>0</v>
      </c>
      <c r="R520">
        <v>0</v>
      </c>
      <c r="S520">
        <v>0</v>
      </c>
      <c r="T520">
        <v>1189</v>
      </c>
      <c r="U520">
        <v>476020200000</v>
      </c>
      <c r="V520">
        <v>40.341459999999998</v>
      </c>
      <c r="W520">
        <v>-1</v>
      </c>
      <c r="Y520">
        <v>4.0000000000000002E-4</v>
      </c>
      <c r="Z520">
        <v>0.65</v>
      </c>
      <c r="AA520">
        <v>0.67</v>
      </c>
      <c r="AB520">
        <v>10</v>
      </c>
      <c r="AC520">
        <v>0.3</v>
      </c>
      <c r="AD520">
        <v>2.17</v>
      </c>
      <c r="AE520">
        <v>150</v>
      </c>
      <c r="AF520">
        <v>109.96</v>
      </c>
      <c r="AG520">
        <v>34.966216216216097</v>
      </c>
      <c r="AH520">
        <v>100</v>
      </c>
      <c r="AI520">
        <v>284.96621599999997</v>
      </c>
      <c r="AJ520">
        <v>34.383510000000001</v>
      </c>
      <c r="AK520">
        <v>195</v>
      </c>
      <c r="AL520">
        <v>0</v>
      </c>
      <c r="AM520">
        <v>70</v>
      </c>
      <c r="AN520">
        <v>0</v>
      </c>
      <c r="AO520">
        <v>0</v>
      </c>
      <c r="AP520">
        <v>3675</v>
      </c>
      <c r="AQ520">
        <v>19.204529999999998</v>
      </c>
      <c r="AR520">
        <v>168</v>
      </c>
      <c r="AS520">
        <v>43704.26</v>
      </c>
      <c r="AT520">
        <v>14.89466</v>
      </c>
      <c r="AU520">
        <v>-1</v>
      </c>
    </row>
    <row r="521" spans="1:47" x14ac:dyDescent="0.3">
      <c r="A521">
        <v>4.0000000000000002E-4</v>
      </c>
      <c r="B521">
        <v>0.65</v>
      </c>
      <c r="C521">
        <v>0.67</v>
      </c>
      <c r="D521">
        <v>10</v>
      </c>
      <c r="E521">
        <v>0.3</v>
      </c>
      <c r="F521">
        <v>2.17</v>
      </c>
      <c r="G521">
        <v>150</v>
      </c>
      <c r="H521">
        <v>109.96</v>
      </c>
      <c r="I521">
        <v>34.966216216216097</v>
      </c>
      <c r="J521">
        <v>0</v>
      </c>
      <c r="K521">
        <v>184.966216</v>
      </c>
      <c r="L521">
        <v>46.512659999999997</v>
      </c>
      <c r="M521">
        <v>195</v>
      </c>
      <c r="N521">
        <v>0</v>
      </c>
      <c r="O521">
        <v>70</v>
      </c>
      <c r="P521">
        <v>1</v>
      </c>
      <c r="Q521">
        <v>1.0834989999999999E-3</v>
      </c>
      <c r="R521">
        <v>2454</v>
      </c>
      <c r="S521">
        <v>2.2037260000000001</v>
      </c>
      <c r="T521">
        <v>1156</v>
      </c>
      <c r="U521">
        <v>2620706</v>
      </c>
      <c r="V521">
        <v>39.753740000000001</v>
      </c>
      <c r="W521" s="4">
        <v>2400000000</v>
      </c>
      <c r="Y521">
        <v>4.0000000000000002E-4</v>
      </c>
      <c r="Z521">
        <v>0.65</v>
      </c>
      <c r="AA521">
        <v>0.67</v>
      </c>
      <c r="AB521">
        <v>10</v>
      </c>
      <c r="AC521">
        <v>0.3</v>
      </c>
      <c r="AD521">
        <v>2.17</v>
      </c>
      <c r="AE521">
        <v>150</v>
      </c>
      <c r="AF521">
        <v>109.96</v>
      </c>
      <c r="AG521">
        <v>34.966216216216097</v>
      </c>
      <c r="AH521">
        <v>0</v>
      </c>
      <c r="AI521">
        <v>184.966216</v>
      </c>
      <c r="AJ521">
        <v>46.512659999999997</v>
      </c>
      <c r="AK521">
        <v>195</v>
      </c>
      <c r="AL521">
        <v>0</v>
      </c>
      <c r="AM521">
        <v>70</v>
      </c>
      <c r="AN521">
        <v>0</v>
      </c>
      <c r="AO521">
        <v>0</v>
      </c>
      <c r="AP521">
        <v>2454</v>
      </c>
      <c r="AQ521">
        <v>2.2351679999999998</v>
      </c>
      <c r="AR521">
        <v>370</v>
      </c>
      <c r="AS521">
        <v>827007.9</v>
      </c>
      <c r="AT521">
        <v>22.18036</v>
      </c>
      <c r="AU521">
        <v>-1</v>
      </c>
    </row>
    <row r="522" spans="1:47" x14ac:dyDescent="0.3">
      <c r="A522" t="s">
        <v>74</v>
      </c>
      <c r="B522" t="s">
        <v>74</v>
      </c>
      <c r="C522" t="s">
        <v>74</v>
      </c>
      <c r="D522" t="s">
        <v>74</v>
      </c>
      <c r="E522" t="s">
        <v>74</v>
      </c>
      <c r="F522" t="s">
        <v>74</v>
      </c>
      <c r="G522" t="s">
        <v>75</v>
      </c>
      <c r="H522" t="s">
        <v>74</v>
      </c>
      <c r="I522" t="s">
        <v>74</v>
      </c>
      <c r="J522" t="s">
        <v>74</v>
      </c>
      <c r="K522" t="s">
        <v>74</v>
      </c>
      <c r="L522" t="s">
        <v>74</v>
      </c>
      <c r="M522" t="s">
        <v>74</v>
      </c>
      <c r="N522">
        <v>90</v>
      </c>
      <c r="Y522" t="s">
        <v>74</v>
      </c>
      <c r="Z522" t="s">
        <v>74</v>
      </c>
      <c r="AA522" t="s">
        <v>74</v>
      </c>
      <c r="AB522" t="s">
        <v>74</v>
      </c>
      <c r="AC522" t="s">
        <v>74</v>
      </c>
      <c r="AD522" t="s">
        <v>74</v>
      </c>
      <c r="AE522" t="s">
        <v>75</v>
      </c>
      <c r="AF522" t="s">
        <v>74</v>
      </c>
      <c r="AG522" t="s">
        <v>74</v>
      </c>
      <c r="AH522" t="s">
        <v>74</v>
      </c>
      <c r="AI522" t="s">
        <v>74</v>
      </c>
      <c r="AJ522" t="s">
        <v>74</v>
      </c>
      <c r="AK522" t="s">
        <v>74</v>
      </c>
      <c r="AL522">
        <v>90</v>
      </c>
    </row>
    <row r="523" spans="1:47" x14ac:dyDescent="0.3">
      <c r="A523">
        <v>4.0000000000000002E-4</v>
      </c>
      <c r="B523">
        <v>0.65</v>
      </c>
      <c r="C523">
        <v>0.67</v>
      </c>
      <c r="D523">
        <v>10</v>
      </c>
      <c r="E523">
        <v>0.3</v>
      </c>
      <c r="F523">
        <v>2.17</v>
      </c>
      <c r="G523">
        <v>150</v>
      </c>
      <c r="H523">
        <v>109.96</v>
      </c>
      <c r="I523">
        <v>34.966216216216097</v>
      </c>
      <c r="J523">
        <v>0</v>
      </c>
      <c r="K523">
        <v>184.966216</v>
      </c>
      <c r="L523">
        <v>49.294319999999999</v>
      </c>
      <c r="M523">
        <v>215</v>
      </c>
      <c r="N523">
        <v>0</v>
      </c>
      <c r="O523">
        <v>90</v>
      </c>
      <c r="P523">
        <v>10</v>
      </c>
      <c r="Q523">
        <v>2.6259749999999998E-2</v>
      </c>
      <c r="R523">
        <v>150</v>
      </c>
      <c r="S523">
        <v>0.39041520000000002</v>
      </c>
      <c r="T523">
        <v>1119</v>
      </c>
      <c r="U523">
        <v>14319290</v>
      </c>
      <c r="V523">
        <v>39.086039999999997</v>
      </c>
      <c r="W523" s="4">
        <v>545000000</v>
      </c>
      <c r="Y523">
        <v>4.0000000000000002E-4</v>
      </c>
      <c r="Z523">
        <v>0.65</v>
      </c>
      <c r="AA523">
        <v>0.67</v>
      </c>
      <c r="AB523">
        <v>10</v>
      </c>
      <c r="AC523">
        <v>0.3</v>
      </c>
      <c r="AD523">
        <v>2.17</v>
      </c>
      <c r="AE523">
        <v>150</v>
      </c>
      <c r="AF523">
        <v>109.96</v>
      </c>
      <c r="AG523">
        <v>34.966216216216097</v>
      </c>
      <c r="AH523">
        <v>0</v>
      </c>
      <c r="AI523">
        <v>184.966216</v>
      </c>
      <c r="AJ523">
        <v>49.294319999999999</v>
      </c>
      <c r="AK523">
        <v>215</v>
      </c>
      <c r="AL523">
        <v>0</v>
      </c>
      <c r="AM523">
        <v>90</v>
      </c>
      <c r="AN523">
        <v>0</v>
      </c>
      <c r="AO523">
        <v>0</v>
      </c>
      <c r="AP523">
        <v>213</v>
      </c>
      <c r="AQ523">
        <v>0.87234199999999995</v>
      </c>
      <c r="AR523">
        <v>550</v>
      </c>
      <c r="AS523">
        <v>3149880</v>
      </c>
      <c r="AT523">
        <v>27.126750000000001</v>
      </c>
      <c r="AU523">
        <v>-1</v>
      </c>
    </row>
    <row r="524" spans="1:47" x14ac:dyDescent="0.3">
      <c r="A524">
        <v>4.0000000000000002E-4</v>
      </c>
      <c r="B524">
        <v>0.65</v>
      </c>
      <c r="C524">
        <v>0.67</v>
      </c>
      <c r="D524">
        <v>10</v>
      </c>
      <c r="E524">
        <v>0.3</v>
      </c>
      <c r="F524">
        <v>2.17</v>
      </c>
      <c r="G524">
        <v>150</v>
      </c>
      <c r="H524">
        <v>109.96</v>
      </c>
      <c r="I524">
        <v>34.966216216216097</v>
      </c>
      <c r="J524">
        <v>10</v>
      </c>
      <c r="K524">
        <v>194.966216</v>
      </c>
      <c r="L524">
        <v>47.797640000000001</v>
      </c>
      <c r="M524">
        <v>215</v>
      </c>
      <c r="N524">
        <v>0</v>
      </c>
      <c r="O524">
        <v>90</v>
      </c>
      <c r="P524">
        <v>6</v>
      </c>
      <c r="Q524">
        <v>0.1020573</v>
      </c>
      <c r="R524">
        <v>1757</v>
      </c>
      <c r="S524">
        <v>0.53352390000000005</v>
      </c>
      <c r="T524">
        <v>1145</v>
      </c>
      <c r="U524">
        <v>10721850</v>
      </c>
      <c r="V524">
        <v>39.556220000000003</v>
      </c>
      <c r="W524" s="4">
        <v>105000000</v>
      </c>
      <c r="Y524">
        <v>4.0000000000000002E-4</v>
      </c>
      <c r="Z524">
        <v>0.65</v>
      </c>
      <c r="AA524">
        <v>0.67</v>
      </c>
      <c r="AB524">
        <v>10</v>
      </c>
      <c r="AC524">
        <v>0.3</v>
      </c>
      <c r="AD524">
        <v>2.17</v>
      </c>
      <c r="AE524">
        <v>150</v>
      </c>
      <c r="AF524">
        <v>109.96</v>
      </c>
      <c r="AG524">
        <v>34.966216216216097</v>
      </c>
      <c r="AH524">
        <v>10</v>
      </c>
      <c r="AI524">
        <v>194.966216</v>
      </c>
      <c r="AJ524">
        <v>47.797640000000001</v>
      </c>
      <c r="AK524">
        <v>215</v>
      </c>
      <c r="AL524">
        <v>0</v>
      </c>
      <c r="AM524">
        <v>90</v>
      </c>
      <c r="AN524">
        <v>0</v>
      </c>
      <c r="AO524">
        <v>0</v>
      </c>
      <c r="AP524">
        <v>1791</v>
      </c>
      <c r="AQ524">
        <v>0.7080687</v>
      </c>
      <c r="AR524">
        <v>468</v>
      </c>
      <c r="AS524">
        <v>3302088</v>
      </c>
      <c r="AT524">
        <v>24.987490000000001</v>
      </c>
      <c r="AU524">
        <v>-1</v>
      </c>
    </row>
    <row r="525" spans="1:47" x14ac:dyDescent="0.3">
      <c r="A525">
        <v>4.0000000000000002E-4</v>
      </c>
      <c r="B525">
        <v>0.65</v>
      </c>
      <c r="C525">
        <v>0.67</v>
      </c>
      <c r="D525">
        <v>10</v>
      </c>
      <c r="E525">
        <v>0.3</v>
      </c>
      <c r="F525">
        <v>2.17</v>
      </c>
      <c r="G525">
        <v>150</v>
      </c>
      <c r="H525">
        <v>109.96</v>
      </c>
      <c r="I525">
        <v>34.966216216216097</v>
      </c>
      <c r="J525">
        <v>20</v>
      </c>
      <c r="K525">
        <v>204.966216</v>
      </c>
      <c r="L525">
        <v>46.368639999999999</v>
      </c>
      <c r="M525">
        <v>215</v>
      </c>
      <c r="N525">
        <v>0</v>
      </c>
      <c r="O525">
        <v>90</v>
      </c>
      <c r="P525">
        <v>1</v>
      </c>
      <c r="Q525">
        <v>3.7796940000000001E-2</v>
      </c>
      <c r="R525">
        <v>1885</v>
      </c>
      <c r="S525">
        <v>0.86942589999999997</v>
      </c>
      <c r="T525">
        <v>1162</v>
      </c>
      <c r="U525">
        <v>6677158</v>
      </c>
      <c r="V525">
        <v>39.861139999999999</v>
      </c>
      <c r="W525" s="4">
        <v>176000000</v>
      </c>
      <c r="Y525">
        <v>4.0000000000000002E-4</v>
      </c>
      <c r="Z525">
        <v>0.65</v>
      </c>
      <c r="AA525">
        <v>0.67</v>
      </c>
      <c r="AB525">
        <v>10</v>
      </c>
      <c r="AC525">
        <v>0.3</v>
      </c>
      <c r="AD525">
        <v>2.17</v>
      </c>
      <c r="AE525">
        <v>150</v>
      </c>
      <c r="AF525">
        <v>109.96</v>
      </c>
      <c r="AG525">
        <v>34.966216216216097</v>
      </c>
      <c r="AH525">
        <v>20</v>
      </c>
      <c r="AI525">
        <v>204.966216</v>
      </c>
      <c r="AJ525">
        <v>46.368639999999999</v>
      </c>
      <c r="AK525">
        <v>215</v>
      </c>
      <c r="AL525">
        <v>0</v>
      </c>
      <c r="AM525">
        <v>90</v>
      </c>
      <c r="AN525">
        <v>0</v>
      </c>
      <c r="AO525">
        <v>0</v>
      </c>
      <c r="AP525">
        <v>1891</v>
      </c>
      <c r="AQ525">
        <v>0.98256560000000004</v>
      </c>
      <c r="AR525">
        <v>472</v>
      </c>
      <c r="AS525">
        <v>2399930</v>
      </c>
      <c r="AT525">
        <v>25.095780000000001</v>
      </c>
      <c r="AU525">
        <v>-1</v>
      </c>
    </row>
    <row r="526" spans="1:47" x14ac:dyDescent="0.3">
      <c r="A526">
        <v>4.0000000000000002E-4</v>
      </c>
      <c r="B526">
        <v>0.65</v>
      </c>
      <c r="C526">
        <v>0.67</v>
      </c>
      <c r="D526">
        <v>10</v>
      </c>
      <c r="E526">
        <v>0.3</v>
      </c>
      <c r="F526">
        <v>2.17</v>
      </c>
      <c r="G526">
        <v>150</v>
      </c>
      <c r="H526">
        <v>109.96</v>
      </c>
      <c r="I526">
        <v>34.966216216216097</v>
      </c>
      <c r="J526">
        <v>30</v>
      </c>
      <c r="K526">
        <v>214.966216</v>
      </c>
      <c r="L526">
        <v>45.0045</v>
      </c>
      <c r="M526">
        <v>215</v>
      </c>
      <c r="N526">
        <v>0</v>
      </c>
      <c r="O526">
        <v>90</v>
      </c>
      <c r="P526">
        <v>0</v>
      </c>
      <c r="Q526">
        <v>0</v>
      </c>
      <c r="R526">
        <v>2201</v>
      </c>
      <c r="S526">
        <v>1.535841</v>
      </c>
      <c r="T526">
        <v>1144</v>
      </c>
      <c r="U526">
        <v>3721328</v>
      </c>
      <c r="V526">
        <v>39.538229999999999</v>
      </c>
      <c r="W526">
        <v>-1</v>
      </c>
      <c r="Y526">
        <v>4.0000000000000002E-4</v>
      </c>
      <c r="Z526">
        <v>0.65</v>
      </c>
      <c r="AA526">
        <v>0.67</v>
      </c>
      <c r="AB526">
        <v>10</v>
      </c>
      <c r="AC526">
        <v>0.3</v>
      </c>
      <c r="AD526">
        <v>2.17</v>
      </c>
      <c r="AE526">
        <v>150</v>
      </c>
      <c r="AF526">
        <v>109.96</v>
      </c>
      <c r="AG526">
        <v>34.966216216216097</v>
      </c>
      <c r="AH526">
        <v>30</v>
      </c>
      <c r="AI526">
        <v>214.966216</v>
      </c>
      <c r="AJ526">
        <v>45.0045</v>
      </c>
      <c r="AK526">
        <v>215</v>
      </c>
      <c r="AL526">
        <v>0</v>
      </c>
      <c r="AM526">
        <v>90</v>
      </c>
      <c r="AN526">
        <v>0</v>
      </c>
      <c r="AO526">
        <v>0</v>
      </c>
      <c r="AP526">
        <v>2251</v>
      </c>
      <c r="AQ526">
        <v>3.184355</v>
      </c>
      <c r="AR526">
        <v>386</v>
      </c>
      <c r="AS526">
        <v>605597.30000000005</v>
      </c>
      <c r="AT526">
        <v>22.661079999999998</v>
      </c>
      <c r="AU526">
        <v>-1</v>
      </c>
    </row>
    <row r="527" spans="1:47" x14ac:dyDescent="0.3">
      <c r="A527">
        <v>4.0000000000000002E-4</v>
      </c>
      <c r="B527">
        <v>0.65</v>
      </c>
      <c r="C527">
        <v>0.67</v>
      </c>
      <c r="D527">
        <v>10</v>
      </c>
      <c r="E527">
        <v>0.3</v>
      </c>
      <c r="F527">
        <v>2.17</v>
      </c>
      <c r="G527">
        <v>150</v>
      </c>
      <c r="H527">
        <v>109.96</v>
      </c>
      <c r="I527">
        <v>34.966216216216097</v>
      </c>
      <c r="J527">
        <v>40</v>
      </c>
      <c r="K527">
        <v>224.966216</v>
      </c>
      <c r="L527">
        <v>43.70234</v>
      </c>
      <c r="M527">
        <v>215</v>
      </c>
      <c r="N527">
        <v>0</v>
      </c>
      <c r="O527">
        <v>90</v>
      </c>
      <c r="P527">
        <v>1</v>
      </c>
      <c r="Q527">
        <v>1.5507839999999999E-3</v>
      </c>
      <c r="R527">
        <v>2261</v>
      </c>
      <c r="S527">
        <v>1.9400280000000001</v>
      </c>
      <c r="T527">
        <v>1110</v>
      </c>
      <c r="U527">
        <v>2858467</v>
      </c>
      <c r="V527">
        <v>38.922179999999997</v>
      </c>
      <c r="W527" s="4">
        <v>1800000000</v>
      </c>
      <c r="Y527">
        <v>4.0000000000000002E-4</v>
      </c>
      <c r="Z527">
        <v>0.65</v>
      </c>
      <c r="AA527">
        <v>0.67</v>
      </c>
      <c r="AB527">
        <v>10</v>
      </c>
      <c r="AC527">
        <v>0.3</v>
      </c>
      <c r="AD527">
        <v>2.17</v>
      </c>
      <c r="AE527">
        <v>150</v>
      </c>
      <c r="AF527">
        <v>109.96</v>
      </c>
      <c r="AG527">
        <v>34.966216216216097</v>
      </c>
      <c r="AH527">
        <v>40</v>
      </c>
      <c r="AI527">
        <v>224.966216</v>
      </c>
      <c r="AJ527">
        <v>43.70234</v>
      </c>
      <c r="AK527">
        <v>215</v>
      </c>
      <c r="AL527">
        <v>0</v>
      </c>
      <c r="AM527">
        <v>90</v>
      </c>
      <c r="AN527">
        <v>0</v>
      </c>
      <c r="AO527">
        <v>0</v>
      </c>
      <c r="AP527">
        <v>2336</v>
      </c>
      <c r="AQ527">
        <v>4.4914579999999997</v>
      </c>
      <c r="AR527">
        <v>392</v>
      </c>
      <c r="AS527">
        <v>436030.5</v>
      </c>
      <c r="AT527">
        <v>22.83887</v>
      </c>
      <c r="AU527">
        <v>-1</v>
      </c>
    </row>
    <row r="528" spans="1:47" x14ac:dyDescent="0.3">
      <c r="A528">
        <v>4.0000000000000002E-4</v>
      </c>
      <c r="B528">
        <v>0.65</v>
      </c>
      <c r="C528">
        <v>0.67</v>
      </c>
      <c r="D528">
        <v>10</v>
      </c>
      <c r="E528">
        <v>0.3</v>
      </c>
      <c r="F528">
        <v>2.17</v>
      </c>
      <c r="G528">
        <v>150</v>
      </c>
      <c r="H528">
        <v>109.96</v>
      </c>
      <c r="I528">
        <v>34.966216216216097</v>
      </c>
      <c r="J528">
        <v>50</v>
      </c>
      <c r="K528">
        <v>234.966216</v>
      </c>
      <c r="L528">
        <v>42.459290000000003</v>
      </c>
      <c r="M528">
        <v>215</v>
      </c>
      <c r="N528">
        <v>0</v>
      </c>
      <c r="O528">
        <v>90</v>
      </c>
      <c r="P528">
        <v>2</v>
      </c>
      <c r="Q528">
        <v>1.717295E-4</v>
      </c>
      <c r="R528">
        <v>2055</v>
      </c>
      <c r="S528">
        <v>0.61526970000000003</v>
      </c>
      <c r="T528">
        <v>1140</v>
      </c>
      <c r="U528">
        <v>9256727</v>
      </c>
      <c r="V528">
        <v>39.466169999999998</v>
      </c>
      <c r="W528" s="4">
        <v>53000000000</v>
      </c>
      <c r="Y528">
        <v>4.0000000000000002E-4</v>
      </c>
      <c r="Z528">
        <v>0.65</v>
      </c>
      <c r="AA528">
        <v>0.67</v>
      </c>
      <c r="AB528">
        <v>10</v>
      </c>
      <c r="AC528">
        <v>0.3</v>
      </c>
      <c r="AD528">
        <v>2.17</v>
      </c>
      <c r="AE528">
        <v>150</v>
      </c>
      <c r="AF528">
        <v>109.96</v>
      </c>
      <c r="AG528">
        <v>34.966216216216097</v>
      </c>
      <c r="AH528">
        <v>50</v>
      </c>
      <c r="AI528">
        <v>234.966216</v>
      </c>
      <c r="AJ528">
        <v>42.459290000000003</v>
      </c>
      <c r="AK528">
        <v>215</v>
      </c>
      <c r="AL528">
        <v>0</v>
      </c>
      <c r="AM528">
        <v>90</v>
      </c>
      <c r="AN528">
        <v>0</v>
      </c>
      <c r="AO528">
        <v>0</v>
      </c>
      <c r="AP528">
        <v>2427</v>
      </c>
      <c r="AQ528">
        <v>3.2246139999999999</v>
      </c>
      <c r="AR528">
        <v>360</v>
      </c>
      <c r="AS528">
        <v>557754.30000000005</v>
      </c>
      <c r="AT528">
        <v>21.874829999999999</v>
      </c>
      <c r="AU528">
        <v>-1</v>
      </c>
    </row>
    <row r="529" spans="1:47" x14ac:dyDescent="0.3">
      <c r="A529">
        <v>4.0000000000000002E-4</v>
      </c>
      <c r="B529">
        <v>0.65</v>
      </c>
      <c r="C529">
        <v>0.67</v>
      </c>
      <c r="D529">
        <v>10</v>
      </c>
      <c r="E529">
        <v>0.3</v>
      </c>
      <c r="F529">
        <v>2.17</v>
      </c>
      <c r="G529">
        <v>150</v>
      </c>
      <c r="H529">
        <v>109.96</v>
      </c>
      <c r="I529">
        <v>34.966216216216097</v>
      </c>
      <c r="J529">
        <v>60</v>
      </c>
      <c r="K529">
        <v>244.966216</v>
      </c>
      <c r="L529">
        <v>41.27252</v>
      </c>
      <c r="M529">
        <v>215</v>
      </c>
      <c r="N529">
        <v>0</v>
      </c>
      <c r="O529">
        <v>90</v>
      </c>
      <c r="P529">
        <v>0</v>
      </c>
      <c r="Q529">
        <v>0</v>
      </c>
      <c r="R529">
        <v>1399</v>
      </c>
      <c r="S529">
        <v>0.1107957</v>
      </c>
      <c r="T529">
        <v>1149</v>
      </c>
      <c r="U529">
        <v>51810200</v>
      </c>
      <c r="V529">
        <v>39.628140000000002</v>
      </c>
      <c r="W529">
        <v>-1</v>
      </c>
      <c r="Y529">
        <v>4.0000000000000002E-4</v>
      </c>
      <c r="Z529">
        <v>0.65</v>
      </c>
      <c r="AA529">
        <v>0.67</v>
      </c>
      <c r="AB529">
        <v>10</v>
      </c>
      <c r="AC529">
        <v>0.3</v>
      </c>
      <c r="AD529">
        <v>2.17</v>
      </c>
      <c r="AE529">
        <v>150</v>
      </c>
      <c r="AF529">
        <v>109.96</v>
      </c>
      <c r="AG529">
        <v>34.966216216216097</v>
      </c>
      <c r="AH529">
        <v>60</v>
      </c>
      <c r="AI529">
        <v>244.966216</v>
      </c>
      <c r="AJ529">
        <v>41.27252</v>
      </c>
      <c r="AK529">
        <v>215</v>
      </c>
      <c r="AL529">
        <v>0</v>
      </c>
      <c r="AM529">
        <v>90</v>
      </c>
      <c r="AN529">
        <v>0</v>
      </c>
      <c r="AO529">
        <v>0</v>
      </c>
      <c r="AP529">
        <v>2397</v>
      </c>
      <c r="AQ529">
        <v>3.7216330000000002</v>
      </c>
      <c r="AR529">
        <v>332</v>
      </c>
      <c r="AS529">
        <v>445679.5</v>
      </c>
      <c r="AT529">
        <v>20.996870000000001</v>
      </c>
      <c r="AU529">
        <v>-1</v>
      </c>
    </row>
    <row r="530" spans="1:47" x14ac:dyDescent="0.3">
      <c r="A530">
        <v>4.0000000000000002E-4</v>
      </c>
      <c r="B530">
        <v>0.65</v>
      </c>
      <c r="C530">
        <v>0.67</v>
      </c>
      <c r="D530">
        <v>10</v>
      </c>
      <c r="E530">
        <v>0.3</v>
      </c>
      <c r="F530">
        <v>2.17</v>
      </c>
      <c r="G530">
        <v>150</v>
      </c>
      <c r="H530">
        <v>109.96</v>
      </c>
      <c r="I530">
        <v>34.966216216216097</v>
      </c>
      <c r="J530">
        <v>70</v>
      </c>
      <c r="K530">
        <v>254.966216</v>
      </c>
      <c r="L530">
        <v>40.139220000000002</v>
      </c>
      <c r="M530">
        <v>215</v>
      </c>
      <c r="N530">
        <v>0</v>
      </c>
      <c r="O530">
        <v>90</v>
      </c>
      <c r="P530">
        <v>0</v>
      </c>
      <c r="Q530">
        <v>0</v>
      </c>
      <c r="R530">
        <v>674</v>
      </c>
      <c r="S530">
        <v>5.670189E-3</v>
      </c>
      <c r="T530">
        <v>1171</v>
      </c>
      <c r="U530">
        <v>1031757000</v>
      </c>
      <c r="V530">
        <v>40.02178</v>
      </c>
      <c r="W530">
        <v>-1</v>
      </c>
      <c r="Y530">
        <v>4.0000000000000002E-4</v>
      </c>
      <c r="Z530">
        <v>0.65</v>
      </c>
      <c r="AA530">
        <v>0.67</v>
      </c>
      <c r="AB530">
        <v>10</v>
      </c>
      <c r="AC530">
        <v>0.3</v>
      </c>
      <c r="AD530">
        <v>2.17</v>
      </c>
      <c r="AE530">
        <v>150</v>
      </c>
      <c r="AF530">
        <v>109.96</v>
      </c>
      <c r="AG530">
        <v>34.966216216216097</v>
      </c>
      <c r="AH530">
        <v>70</v>
      </c>
      <c r="AI530">
        <v>254.966216</v>
      </c>
      <c r="AJ530">
        <v>40.139220000000002</v>
      </c>
      <c r="AK530">
        <v>215</v>
      </c>
      <c r="AL530">
        <v>0</v>
      </c>
      <c r="AM530">
        <v>90</v>
      </c>
      <c r="AN530">
        <v>0</v>
      </c>
      <c r="AO530">
        <v>0</v>
      </c>
      <c r="AP530">
        <v>2668</v>
      </c>
      <c r="AQ530">
        <v>4.6172269999999997</v>
      </c>
      <c r="AR530">
        <v>349</v>
      </c>
      <c r="AS530">
        <v>377626.4</v>
      </c>
      <c r="AT530">
        <v>21.53398</v>
      </c>
      <c r="AU530">
        <v>-1</v>
      </c>
    </row>
    <row r="531" spans="1:47" x14ac:dyDescent="0.3">
      <c r="A531">
        <v>4.0000000000000002E-4</v>
      </c>
      <c r="B531">
        <v>0.65</v>
      </c>
      <c r="C531">
        <v>0.67</v>
      </c>
      <c r="D531">
        <v>10</v>
      </c>
      <c r="E531">
        <v>0.3</v>
      </c>
      <c r="F531">
        <v>2.17</v>
      </c>
      <c r="G531">
        <v>150</v>
      </c>
      <c r="H531">
        <v>109.96</v>
      </c>
      <c r="I531">
        <v>34.966216216216097</v>
      </c>
      <c r="J531">
        <v>80</v>
      </c>
      <c r="K531">
        <v>264.96621599999997</v>
      </c>
      <c r="L531">
        <v>39.056710000000002</v>
      </c>
      <c r="M531">
        <v>215</v>
      </c>
      <c r="N531">
        <v>0</v>
      </c>
      <c r="O531">
        <v>90</v>
      </c>
      <c r="P531">
        <v>0</v>
      </c>
      <c r="Q531">
        <v>0</v>
      </c>
      <c r="R531">
        <v>108</v>
      </c>
      <c r="S531">
        <v>1.0831149999999999E-4</v>
      </c>
      <c r="T531">
        <v>1127</v>
      </c>
      <c r="U531">
        <v>51983740000</v>
      </c>
      <c r="V531">
        <v>39.231209999999997</v>
      </c>
      <c r="W531">
        <v>-1</v>
      </c>
      <c r="Y531">
        <v>4.0000000000000002E-4</v>
      </c>
      <c r="Z531">
        <v>0.65</v>
      </c>
      <c r="AA531">
        <v>0.67</v>
      </c>
      <c r="AB531">
        <v>10</v>
      </c>
      <c r="AC531">
        <v>0.3</v>
      </c>
      <c r="AD531">
        <v>2.17</v>
      </c>
      <c r="AE531">
        <v>150</v>
      </c>
      <c r="AF531">
        <v>109.96</v>
      </c>
      <c r="AG531">
        <v>34.966216216216097</v>
      </c>
      <c r="AH531">
        <v>80</v>
      </c>
      <c r="AI531">
        <v>264.96621599999997</v>
      </c>
      <c r="AJ531">
        <v>39.056710000000002</v>
      </c>
      <c r="AK531">
        <v>215</v>
      </c>
      <c r="AL531">
        <v>0</v>
      </c>
      <c r="AM531">
        <v>90</v>
      </c>
      <c r="AN531">
        <v>0</v>
      </c>
      <c r="AO531">
        <v>0</v>
      </c>
      <c r="AP531">
        <v>2735</v>
      </c>
      <c r="AQ531">
        <v>5.5646950000000004</v>
      </c>
      <c r="AR531">
        <v>300</v>
      </c>
      <c r="AS531">
        <v>269338.3</v>
      </c>
      <c r="AT531">
        <v>19.948440000000002</v>
      </c>
      <c r="AU531">
        <v>-1</v>
      </c>
    </row>
    <row r="532" spans="1:47" x14ac:dyDescent="0.3">
      <c r="A532">
        <v>4.0000000000000002E-4</v>
      </c>
      <c r="B532">
        <v>0.65</v>
      </c>
      <c r="C532">
        <v>0.67</v>
      </c>
      <c r="D532">
        <v>10</v>
      </c>
      <c r="E532">
        <v>0.3</v>
      </c>
      <c r="F532">
        <v>2.17</v>
      </c>
      <c r="G532">
        <v>150</v>
      </c>
      <c r="H532">
        <v>109.96</v>
      </c>
      <c r="I532">
        <v>34.966216216216097</v>
      </c>
      <c r="J532">
        <v>90</v>
      </c>
      <c r="K532">
        <v>274.96621599999997</v>
      </c>
      <c r="L532">
        <v>38.022350000000003</v>
      </c>
      <c r="M532">
        <v>215</v>
      </c>
      <c r="N532">
        <v>0</v>
      </c>
      <c r="O532">
        <v>90</v>
      </c>
      <c r="P532">
        <v>0</v>
      </c>
      <c r="Q532">
        <v>0</v>
      </c>
      <c r="R532">
        <v>0</v>
      </c>
      <c r="S532">
        <v>0</v>
      </c>
      <c r="T532">
        <v>1127</v>
      </c>
      <c r="U532">
        <v>51983740000</v>
      </c>
      <c r="V532">
        <v>39.231209999999997</v>
      </c>
      <c r="W532">
        <v>-1</v>
      </c>
      <c r="Y532">
        <v>4.0000000000000002E-4</v>
      </c>
      <c r="Z532">
        <v>0.65</v>
      </c>
      <c r="AA532">
        <v>0.67</v>
      </c>
      <c r="AB532">
        <v>10</v>
      </c>
      <c r="AC532">
        <v>0.3</v>
      </c>
      <c r="AD532">
        <v>2.17</v>
      </c>
      <c r="AE532">
        <v>150</v>
      </c>
      <c r="AF532">
        <v>109.96</v>
      </c>
      <c r="AG532">
        <v>34.966216216216097</v>
      </c>
      <c r="AH532">
        <v>90</v>
      </c>
      <c r="AI532">
        <v>274.96621599999997</v>
      </c>
      <c r="AJ532">
        <v>38.022350000000003</v>
      </c>
      <c r="AK532">
        <v>215</v>
      </c>
      <c r="AL532">
        <v>0</v>
      </c>
      <c r="AM532">
        <v>90</v>
      </c>
      <c r="AN532">
        <v>0</v>
      </c>
      <c r="AO532">
        <v>0</v>
      </c>
      <c r="AP532">
        <v>2823</v>
      </c>
      <c r="AQ532">
        <v>6.4647690000000004</v>
      </c>
      <c r="AR532">
        <v>262</v>
      </c>
      <c r="AS532">
        <v>202472.7</v>
      </c>
      <c r="AT532">
        <v>18.630220000000001</v>
      </c>
      <c r="AU532">
        <v>-1</v>
      </c>
    </row>
    <row r="533" spans="1:47" x14ac:dyDescent="0.3">
      <c r="A533">
        <v>4.0000000000000002E-4</v>
      </c>
      <c r="B533">
        <v>0.65</v>
      </c>
      <c r="C533">
        <v>0.67</v>
      </c>
      <c r="D533">
        <v>10</v>
      </c>
      <c r="E533">
        <v>0.3</v>
      </c>
      <c r="F533">
        <v>2.17</v>
      </c>
      <c r="G533">
        <v>150</v>
      </c>
      <c r="H533">
        <v>109.96</v>
      </c>
      <c r="I533">
        <v>34.966216216216097</v>
      </c>
      <c r="J533">
        <v>100</v>
      </c>
      <c r="K533">
        <v>284.96621599999997</v>
      </c>
      <c r="L533">
        <v>37.033650000000002</v>
      </c>
      <c r="M533">
        <v>215</v>
      </c>
      <c r="N533">
        <v>0</v>
      </c>
      <c r="O533">
        <v>90</v>
      </c>
      <c r="P533">
        <v>0</v>
      </c>
      <c r="Q533">
        <v>0</v>
      </c>
      <c r="R533">
        <v>0</v>
      </c>
      <c r="S533">
        <v>0</v>
      </c>
      <c r="T533">
        <v>1127</v>
      </c>
      <c r="U533">
        <v>51983740000</v>
      </c>
      <c r="V533">
        <v>39.231209999999997</v>
      </c>
      <c r="W533">
        <v>-1</v>
      </c>
      <c r="Y533">
        <v>4.0000000000000002E-4</v>
      </c>
      <c r="Z533">
        <v>0.65</v>
      </c>
      <c r="AA533">
        <v>0.67</v>
      </c>
      <c r="AB533">
        <v>10</v>
      </c>
      <c r="AC533">
        <v>0.3</v>
      </c>
      <c r="AD533">
        <v>2.17</v>
      </c>
      <c r="AE533">
        <v>150</v>
      </c>
      <c r="AF533">
        <v>109.96</v>
      </c>
      <c r="AG533">
        <v>34.966216216216097</v>
      </c>
      <c r="AH533">
        <v>100</v>
      </c>
      <c r="AI533">
        <v>284.96621599999997</v>
      </c>
      <c r="AJ533">
        <v>37.033650000000002</v>
      </c>
      <c r="AK533">
        <v>215</v>
      </c>
      <c r="AL533">
        <v>0</v>
      </c>
      <c r="AM533">
        <v>90</v>
      </c>
      <c r="AN533">
        <v>0</v>
      </c>
      <c r="AO533">
        <v>0</v>
      </c>
      <c r="AP533">
        <v>2942</v>
      </c>
      <c r="AQ533">
        <v>7.8920979999999998</v>
      </c>
      <c r="AR533">
        <v>275</v>
      </c>
      <c r="AS533">
        <v>174083.8</v>
      </c>
      <c r="AT533">
        <v>19.091049999999999</v>
      </c>
      <c r="AU533">
        <v>-1</v>
      </c>
    </row>
    <row r="534" spans="1:47" x14ac:dyDescent="0.3">
      <c r="A534">
        <v>4.0000000000000002E-4</v>
      </c>
      <c r="B534">
        <v>0.65</v>
      </c>
      <c r="C534">
        <v>0.67</v>
      </c>
      <c r="D534">
        <v>10</v>
      </c>
      <c r="E534">
        <v>0.3</v>
      </c>
      <c r="F534">
        <v>2.17</v>
      </c>
      <c r="G534">
        <v>150</v>
      </c>
      <c r="H534">
        <v>109.96</v>
      </c>
      <c r="I534">
        <v>34.966216216216097</v>
      </c>
      <c r="J534">
        <v>0</v>
      </c>
      <c r="K534">
        <v>184.966216</v>
      </c>
      <c r="L534">
        <v>49.294319999999999</v>
      </c>
      <c r="M534">
        <v>215</v>
      </c>
      <c r="N534">
        <v>0</v>
      </c>
      <c r="O534">
        <v>90</v>
      </c>
      <c r="P534">
        <v>10</v>
      </c>
      <c r="Q534">
        <v>2.6259749999999998E-2</v>
      </c>
      <c r="R534">
        <v>150</v>
      </c>
      <c r="S534">
        <v>0.39041520000000002</v>
      </c>
      <c r="T534">
        <v>1119</v>
      </c>
      <c r="U534">
        <v>14319290</v>
      </c>
      <c r="V534">
        <v>39.086039999999997</v>
      </c>
      <c r="W534" s="4">
        <v>545000000</v>
      </c>
      <c r="Y534">
        <v>4.0000000000000002E-4</v>
      </c>
      <c r="Z534">
        <v>0.65</v>
      </c>
      <c r="AA534">
        <v>0.67</v>
      </c>
      <c r="AB534">
        <v>10</v>
      </c>
      <c r="AC534">
        <v>0.3</v>
      </c>
      <c r="AD534">
        <v>2.17</v>
      </c>
      <c r="AE534">
        <v>150</v>
      </c>
      <c r="AF534">
        <v>109.96</v>
      </c>
      <c r="AG534">
        <v>34.966216216216097</v>
      </c>
      <c r="AH534">
        <v>0</v>
      </c>
      <c r="AI534">
        <v>184.966216</v>
      </c>
      <c r="AJ534">
        <v>49.294319999999999</v>
      </c>
      <c r="AK534">
        <v>215</v>
      </c>
      <c r="AL534">
        <v>0</v>
      </c>
      <c r="AM534">
        <v>90</v>
      </c>
      <c r="AN534">
        <v>0</v>
      </c>
      <c r="AO534">
        <v>0</v>
      </c>
      <c r="AP534">
        <v>213</v>
      </c>
      <c r="AQ534">
        <v>0.87234199999999995</v>
      </c>
      <c r="AR534">
        <v>550</v>
      </c>
      <c r="AS534">
        <v>3149880</v>
      </c>
      <c r="AT534">
        <v>27.126750000000001</v>
      </c>
      <c r="AU534">
        <v>-1</v>
      </c>
    </row>
    <row r="535" spans="1:47" x14ac:dyDescent="0.3">
      <c r="A535" t="s">
        <v>74</v>
      </c>
      <c r="B535" t="s">
        <v>74</v>
      </c>
      <c r="C535" t="s">
        <v>74</v>
      </c>
      <c r="D535" t="s">
        <v>74</v>
      </c>
      <c r="E535" t="s">
        <v>74</v>
      </c>
      <c r="F535" t="s">
        <v>74</v>
      </c>
      <c r="G535" t="s">
        <v>75</v>
      </c>
      <c r="H535" t="s">
        <v>74</v>
      </c>
      <c r="I535" t="s">
        <v>74</v>
      </c>
      <c r="J535" t="s">
        <v>74</v>
      </c>
      <c r="K535" t="s">
        <v>74</v>
      </c>
      <c r="L535" t="s">
        <v>74</v>
      </c>
      <c r="M535" t="s">
        <v>74</v>
      </c>
      <c r="N535">
        <v>110</v>
      </c>
      <c r="Y535" t="s">
        <v>74</v>
      </c>
      <c r="Z535" t="s">
        <v>74</v>
      </c>
      <c r="AA535" t="s">
        <v>74</v>
      </c>
      <c r="AB535" t="s">
        <v>74</v>
      </c>
      <c r="AC535" t="s">
        <v>74</v>
      </c>
      <c r="AD535" t="s">
        <v>74</v>
      </c>
      <c r="AE535" t="s">
        <v>75</v>
      </c>
      <c r="AF535" t="s">
        <v>74</v>
      </c>
      <c r="AG535" t="s">
        <v>74</v>
      </c>
      <c r="AH535" t="s">
        <v>74</v>
      </c>
      <c r="AI535" t="s">
        <v>74</v>
      </c>
      <c r="AJ535" t="s">
        <v>74</v>
      </c>
      <c r="AK535" t="s">
        <v>74</v>
      </c>
      <c r="AL535">
        <v>110</v>
      </c>
    </row>
    <row r="536" spans="1:47" x14ac:dyDescent="0.3">
      <c r="A536">
        <v>4.0000000000000002E-4</v>
      </c>
      <c r="B536">
        <v>0.65</v>
      </c>
      <c r="C536">
        <v>0.67</v>
      </c>
      <c r="D536">
        <v>10</v>
      </c>
      <c r="E536">
        <v>0.3</v>
      </c>
      <c r="F536">
        <v>2.17</v>
      </c>
      <c r="G536">
        <v>150</v>
      </c>
      <c r="H536">
        <v>109.96</v>
      </c>
      <c r="I536">
        <v>34.966216216216097</v>
      </c>
      <c r="J536">
        <v>0</v>
      </c>
      <c r="K536">
        <v>184.966216</v>
      </c>
      <c r="L536">
        <v>51.794060000000002</v>
      </c>
      <c r="M536">
        <v>235</v>
      </c>
      <c r="N536">
        <v>0</v>
      </c>
      <c r="O536">
        <v>110</v>
      </c>
      <c r="P536">
        <v>0</v>
      </c>
      <c r="Q536">
        <v>0</v>
      </c>
      <c r="R536">
        <v>0</v>
      </c>
      <c r="S536">
        <v>0</v>
      </c>
      <c r="T536">
        <v>1119</v>
      </c>
      <c r="U536">
        <v>14319290</v>
      </c>
      <c r="V536">
        <v>39.086039999999997</v>
      </c>
      <c r="W536">
        <v>-1</v>
      </c>
      <c r="Y536">
        <v>4.0000000000000002E-4</v>
      </c>
      <c r="Z536">
        <v>0.65</v>
      </c>
      <c r="AA536">
        <v>0.67</v>
      </c>
      <c r="AB536">
        <v>10</v>
      </c>
      <c r="AC536">
        <v>0.3</v>
      </c>
      <c r="AD536">
        <v>2.17</v>
      </c>
      <c r="AE536">
        <v>150</v>
      </c>
      <c r="AF536">
        <v>109.96</v>
      </c>
      <c r="AG536">
        <v>34.966216216216097</v>
      </c>
      <c r="AH536">
        <v>0</v>
      </c>
      <c r="AI536">
        <v>184.966216</v>
      </c>
      <c r="AJ536">
        <v>51.794060000000002</v>
      </c>
      <c r="AK536">
        <v>235</v>
      </c>
      <c r="AL536">
        <v>0</v>
      </c>
      <c r="AM536">
        <v>110</v>
      </c>
      <c r="AN536">
        <v>0</v>
      </c>
      <c r="AO536">
        <v>0</v>
      </c>
      <c r="AP536">
        <v>19</v>
      </c>
      <c r="AQ536">
        <v>0.52531689999999998</v>
      </c>
      <c r="AR536">
        <v>734</v>
      </c>
      <c r="AS536">
        <v>6980601</v>
      </c>
      <c r="AT536">
        <v>31.438549999999999</v>
      </c>
      <c r="AU536">
        <v>-1</v>
      </c>
    </row>
    <row r="537" spans="1:47" x14ac:dyDescent="0.3">
      <c r="A537">
        <v>4.0000000000000002E-4</v>
      </c>
      <c r="B537">
        <v>0.65</v>
      </c>
      <c r="C537">
        <v>0.67</v>
      </c>
      <c r="D537">
        <v>10</v>
      </c>
      <c r="E537">
        <v>0.3</v>
      </c>
      <c r="F537">
        <v>2.17</v>
      </c>
      <c r="G537">
        <v>150</v>
      </c>
      <c r="H537">
        <v>109.96</v>
      </c>
      <c r="I537">
        <v>34.966216216216097</v>
      </c>
      <c r="J537">
        <v>10</v>
      </c>
      <c r="K537">
        <v>194.966216</v>
      </c>
      <c r="L537">
        <v>50.319420000000001</v>
      </c>
      <c r="M537">
        <v>235</v>
      </c>
      <c r="N537">
        <v>0</v>
      </c>
      <c r="O537">
        <v>110</v>
      </c>
      <c r="P537">
        <v>7</v>
      </c>
      <c r="Q537">
        <v>0.20046900000000001</v>
      </c>
      <c r="R537">
        <v>4</v>
      </c>
      <c r="S537">
        <v>0.10748679999999999</v>
      </c>
      <c r="T537">
        <v>1200</v>
      </c>
      <c r="U537">
        <v>55775600</v>
      </c>
      <c r="V537">
        <v>40.535800000000002</v>
      </c>
      <c r="W537" s="4">
        <v>278000000</v>
      </c>
      <c r="Y537">
        <v>4.0000000000000002E-4</v>
      </c>
      <c r="Z537">
        <v>0.65</v>
      </c>
      <c r="AA537">
        <v>0.67</v>
      </c>
      <c r="AB537">
        <v>10</v>
      </c>
      <c r="AC537">
        <v>0.3</v>
      </c>
      <c r="AD537">
        <v>2.17</v>
      </c>
      <c r="AE537">
        <v>150</v>
      </c>
      <c r="AF537">
        <v>109.96</v>
      </c>
      <c r="AG537">
        <v>34.966216216216097</v>
      </c>
      <c r="AH537">
        <v>10</v>
      </c>
      <c r="AI537">
        <v>194.966216</v>
      </c>
      <c r="AJ537">
        <v>50.319420000000001</v>
      </c>
      <c r="AK537">
        <v>235</v>
      </c>
      <c r="AL537">
        <v>0</v>
      </c>
      <c r="AM537">
        <v>110</v>
      </c>
      <c r="AN537">
        <v>0</v>
      </c>
      <c r="AO537">
        <v>0</v>
      </c>
      <c r="AP537">
        <v>88</v>
      </c>
      <c r="AQ537">
        <v>3.0290110000000001</v>
      </c>
      <c r="AR537">
        <v>697</v>
      </c>
      <c r="AS537">
        <v>1149609</v>
      </c>
      <c r="AT537">
        <v>30.61598</v>
      </c>
      <c r="AU537">
        <v>-1</v>
      </c>
    </row>
    <row r="538" spans="1:47" x14ac:dyDescent="0.3">
      <c r="A538">
        <v>4.0000000000000002E-4</v>
      </c>
      <c r="B538">
        <v>0.65</v>
      </c>
      <c r="C538">
        <v>0.67</v>
      </c>
      <c r="D538">
        <v>10</v>
      </c>
      <c r="E538">
        <v>0.3</v>
      </c>
      <c r="F538">
        <v>2.17</v>
      </c>
      <c r="G538">
        <v>150</v>
      </c>
      <c r="H538">
        <v>109.96</v>
      </c>
      <c r="I538">
        <v>34.966216216216097</v>
      </c>
      <c r="J538">
        <v>20</v>
      </c>
      <c r="K538">
        <v>204.966216</v>
      </c>
      <c r="L538">
        <v>48.905169999999998</v>
      </c>
      <c r="M538">
        <v>235</v>
      </c>
      <c r="N538">
        <v>0</v>
      </c>
      <c r="O538">
        <v>110</v>
      </c>
      <c r="P538">
        <v>14</v>
      </c>
      <c r="Q538">
        <v>0.12556890000000001</v>
      </c>
      <c r="R538">
        <v>541</v>
      </c>
      <c r="S538">
        <v>0.3349394</v>
      </c>
      <c r="T538">
        <v>1178</v>
      </c>
      <c r="U538">
        <v>17571030</v>
      </c>
      <c r="V538">
        <v>40.146349999999998</v>
      </c>
      <c r="W538" s="4">
        <v>139000000</v>
      </c>
      <c r="Y538">
        <v>4.0000000000000002E-4</v>
      </c>
      <c r="Z538">
        <v>0.65</v>
      </c>
      <c r="AA538">
        <v>0.67</v>
      </c>
      <c r="AB538">
        <v>10</v>
      </c>
      <c r="AC538">
        <v>0.3</v>
      </c>
      <c r="AD538">
        <v>2.17</v>
      </c>
      <c r="AE538">
        <v>150</v>
      </c>
      <c r="AF538">
        <v>109.96</v>
      </c>
      <c r="AG538">
        <v>34.966216216216097</v>
      </c>
      <c r="AH538">
        <v>20</v>
      </c>
      <c r="AI538">
        <v>204.966216</v>
      </c>
      <c r="AJ538">
        <v>48.905169999999998</v>
      </c>
      <c r="AK538">
        <v>235</v>
      </c>
      <c r="AL538">
        <v>0</v>
      </c>
      <c r="AM538">
        <v>110</v>
      </c>
      <c r="AN538">
        <v>0</v>
      </c>
      <c r="AO538">
        <v>0</v>
      </c>
      <c r="AP538">
        <v>629</v>
      </c>
      <c r="AQ538">
        <v>0.87715920000000003</v>
      </c>
      <c r="AR538">
        <v>652</v>
      </c>
      <c r="AS538">
        <v>3713533</v>
      </c>
      <c r="AT538">
        <v>29.587810000000001</v>
      </c>
      <c r="AU538">
        <v>-1</v>
      </c>
    </row>
    <row r="539" spans="1:47" x14ac:dyDescent="0.3">
      <c r="A539">
        <v>4.0000000000000002E-4</v>
      </c>
      <c r="B539">
        <v>0.65</v>
      </c>
      <c r="C539">
        <v>0.67</v>
      </c>
      <c r="D539">
        <v>10</v>
      </c>
      <c r="E539">
        <v>0.3</v>
      </c>
      <c r="F539">
        <v>2.17</v>
      </c>
      <c r="G539">
        <v>150</v>
      </c>
      <c r="H539">
        <v>109.96</v>
      </c>
      <c r="I539">
        <v>34.966216216216097</v>
      </c>
      <c r="J539">
        <v>30</v>
      </c>
      <c r="K539">
        <v>214.966216</v>
      </c>
      <c r="L539">
        <v>47.549280000000003</v>
      </c>
      <c r="M539">
        <v>235</v>
      </c>
      <c r="N539">
        <v>0</v>
      </c>
      <c r="O539">
        <v>110</v>
      </c>
      <c r="P539">
        <v>6</v>
      </c>
      <c r="Q539">
        <v>5.9767920000000001E-4</v>
      </c>
      <c r="R539">
        <v>1386</v>
      </c>
      <c r="S539">
        <v>0.27378419999999998</v>
      </c>
      <c r="T539">
        <v>1172</v>
      </c>
      <c r="U539">
        <v>21386380</v>
      </c>
      <c r="V539">
        <v>40.0396</v>
      </c>
      <c r="W539" s="4">
        <v>35000000000</v>
      </c>
      <c r="Y539">
        <v>4.0000000000000002E-4</v>
      </c>
      <c r="Z539">
        <v>0.65</v>
      </c>
      <c r="AA539">
        <v>0.67</v>
      </c>
      <c r="AB539">
        <v>10</v>
      </c>
      <c r="AC539">
        <v>0.3</v>
      </c>
      <c r="AD539">
        <v>2.17</v>
      </c>
      <c r="AE539">
        <v>150</v>
      </c>
      <c r="AF539">
        <v>109.96</v>
      </c>
      <c r="AG539">
        <v>34.966216216216097</v>
      </c>
      <c r="AH539">
        <v>30</v>
      </c>
      <c r="AI539">
        <v>214.966216</v>
      </c>
      <c r="AJ539">
        <v>47.549280000000003</v>
      </c>
      <c r="AK539">
        <v>235</v>
      </c>
      <c r="AL539">
        <v>0</v>
      </c>
      <c r="AM539">
        <v>110</v>
      </c>
      <c r="AN539">
        <v>0</v>
      </c>
      <c r="AO539">
        <v>0</v>
      </c>
      <c r="AP539">
        <v>1395</v>
      </c>
      <c r="AQ539">
        <v>0.29469000000000001</v>
      </c>
      <c r="AR539">
        <v>589</v>
      </c>
      <c r="AS539">
        <v>9985458</v>
      </c>
      <c r="AT539">
        <v>28.091100000000001</v>
      </c>
      <c r="AU539">
        <v>-1</v>
      </c>
    </row>
    <row r="540" spans="1:47" x14ac:dyDescent="0.3">
      <c r="A540">
        <v>4.0000000000000002E-4</v>
      </c>
      <c r="B540">
        <v>0.65</v>
      </c>
      <c r="C540">
        <v>0.67</v>
      </c>
      <c r="D540">
        <v>10</v>
      </c>
      <c r="E540">
        <v>0.3</v>
      </c>
      <c r="F540">
        <v>2.17</v>
      </c>
      <c r="G540">
        <v>150</v>
      </c>
      <c r="H540">
        <v>109.96</v>
      </c>
      <c r="I540">
        <v>34.966216216216097</v>
      </c>
      <c r="J540">
        <v>40</v>
      </c>
      <c r="K540">
        <v>224.966216</v>
      </c>
      <c r="L540">
        <v>46.249659999999999</v>
      </c>
      <c r="M540">
        <v>235</v>
      </c>
      <c r="N540">
        <v>0</v>
      </c>
      <c r="O540">
        <v>110</v>
      </c>
      <c r="P540">
        <v>0</v>
      </c>
      <c r="Q540">
        <v>0</v>
      </c>
      <c r="R540">
        <v>1741</v>
      </c>
      <c r="S540">
        <v>0.43198809999999999</v>
      </c>
      <c r="T540">
        <v>1104</v>
      </c>
      <c r="U540">
        <v>12767780</v>
      </c>
      <c r="V540">
        <v>38.812609999999999</v>
      </c>
      <c r="W540">
        <v>-1</v>
      </c>
      <c r="Y540">
        <v>4.0000000000000002E-4</v>
      </c>
      <c r="Z540">
        <v>0.65</v>
      </c>
      <c r="AA540">
        <v>0.67</v>
      </c>
      <c r="AB540">
        <v>10</v>
      </c>
      <c r="AC540">
        <v>0.3</v>
      </c>
      <c r="AD540">
        <v>2.17</v>
      </c>
      <c r="AE540">
        <v>150</v>
      </c>
      <c r="AF540">
        <v>109.96</v>
      </c>
      <c r="AG540">
        <v>34.966216216216097</v>
      </c>
      <c r="AH540">
        <v>40</v>
      </c>
      <c r="AI540">
        <v>224.966216</v>
      </c>
      <c r="AJ540">
        <v>46.249659999999999</v>
      </c>
      <c r="AK540">
        <v>235</v>
      </c>
      <c r="AL540">
        <v>0</v>
      </c>
      <c r="AM540">
        <v>110</v>
      </c>
      <c r="AN540">
        <v>0</v>
      </c>
      <c r="AO540">
        <v>0</v>
      </c>
      <c r="AP540">
        <v>1753</v>
      </c>
      <c r="AQ540">
        <v>0.45851639999999999</v>
      </c>
      <c r="AR540">
        <v>573</v>
      </c>
      <c r="AS540">
        <v>6243353</v>
      </c>
      <c r="AT540">
        <v>27.699210000000001</v>
      </c>
      <c r="AU540">
        <v>-1</v>
      </c>
    </row>
    <row r="541" spans="1:47" x14ac:dyDescent="0.3">
      <c r="A541">
        <v>4.0000000000000002E-4</v>
      </c>
      <c r="B541">
        <v>0.65</v>
      </c>
      <c r="C541">
        <v>0.67</v>
      </c>
      <c r="D541">
        <v>10</v>
      </c>
      <c r="E541">
        <v>0.3</v>
      </c>
      <c r="F541">
        <v>2.17</v>
      </c>
      <c r="G541">
        <v>150</v>
      </c>
      <c r="H541">
        <v>109.96</v>
      </c>
      <c r="I541">
        <v>34.966216216216097</v>
      </c>
      <c r="J541">
        <v>50</v>
      </c>
      <c r="K541">
        <v>234.966216</v>
      </c>
      <c r="L541">
        <v>45.004109999999997</v>
      </c>
      <c r="M541">
        <v>235</v>
      </c>
      <c r="N541">
        <v>0</v>
      </c>
      <c r="O541">
        <v>110</v>
      </c>
      <c r="P541">
        <v>0</v>
      </c>
      <c r="Q541">
        <v>0</v>
      </c>
      <c r="R541">
        <v>1859</v>
      </c>
      <c r="S541">
        <v>0.59324239999999995</v>
      </c>
      <c r="T541">
        <v>1143</v>
      </c>
      <c r="U541">
        <v>9625696</v>
      </c>
      <c r="V541">
        <v>39.520220000000002</v>
      </c>
      <c r="W541">
        <v>-1</v>
      </c>
      <c r="Y541">
        <v>4.0000000000000002E-4</v>
      </c>
      <c r="Z541">
        <v>0.65</v>
      </c>
      <c r="AA541">
        <v>0.67</v>
      </c>
      <c r="AB541">
        <v>10</v>
      </c>
      <c r="AC541">
        <v>0.3</v>
      </c>
      <c r="AD541">
        <v>2.17</v>
      </c>
      <c r="AE541">
        <v>150</v>
      </c>
      <c r="AF541">
        <v>109.96</v>
      </c>
      <c r="AG541">
        <v>34.966216216216097</v>
      </c>
      <c r="AH541">
        <v>50</v>
      </c>
      <c r="AI541">
        <v>234.966216</v>
      </c>
      <c r="AJ541">
        <v>45.004109999999997</v>
      </c>
      <c r="AK541">
        <v>235</v>
      </c>
      <c r="AL541">
        <v>0</v>
      </c>
      <c r="AM541">
        <v>110</v>
      </c>
      <c r="AN541">
        <v>0</v>
      </c>
      <c r="AO541">
        <v>0</v>
      </c>
      <c r="AP541">
        <v>1939</v>
      </c>
      <c r="AQ541">
        <v>2.5876209999999999</v>
      </c>
      <c r="AR541">
        <v>512</v>
      </c>
      <c r="AS541">
        <v>988524.5</v>
      </c>
      <c r="AT541">
        <v>26.155629999999999</v>
      </c>
      <c r="AU541">
        <v>-1</v>
      </c>
    </row>
    <row r="542" spans="1:47" x14ac:dyDescent="0.3">
      <c r="A542">
        <v>4.0000000000000002E-4</v>
      </c>
      <c r="B542">
        <v>0.65</v>
      </c>
      <c r="C542">
        <v>0.67</v>
      </c>
      <c r="D542">
        <v>10</v>
      </c>
      <c r="E542">
        <v>0.3</v>
      </c>
      <c r="F542">
        <v>2.17</v>
      </c>
      <c r="G542">
        <v>150</v>
      </c>
      <c r="H542">
        <v>109.96</v>
      </c>
      <c r="I542">
        <v>34.966216216216097</v>
      </c>
      <c r="J542">
        <v>60</v>
      </c>
      <c r="K542">
        <v>244.966216</v>
      </c>
      <c r="L542">
        <v>43.810450000000003</v>
      </c>
      <c r="M542">
        <v>235</v>
      </c>
      <c r="N542">
        <v>0</v>
      </c>
      <c r="O542">
        <v>110</v>
      </c>
      <c r="P542">
        <v>1</v>
      </c>
      <c r="Q542">
        <v>6.0118120000000001E-6</v>
      </c>
      <c r="R542">
        <v>1888</v>
      </c>
      <c r="S542">
        <v>0.89626680000000003</v>
      </c>
      <c r="T542">
        <v>1138</v>
      </c>
      <c r="U542">
        <v>6343414</v>
      </c>
      <c r="V542">
        <v>39.430100000000003</v>
      </c>
      <c r="W542" s="4">
        <v>1000000000000</v>
      </c>
      <c r="Y542">
        <v>4.0000000000000002E-4</v>
      </c>
      <c r="Z542">
        <v>0.65</v>
      </c>
      <c r="AA542">
        <v>0.67</v>
      </c>
      <c r="AB542">
        <v>10</v>
      </c>
      <c r="AC542">
        <v>0.3</v>
      </c>
      <c r="AD542">
        <v>2.17</v>
      </c>
      <c r="AE542">
        <v>150</v>
      </c>
      <c r="AF542">
        <v>109.96</v>
      </c>
      <c r="AG542">
        <v>34.966216216216097</v>
      </c>
      <c r="AH542">
        <v>60</v>
      </c>
      <c r="AI542">
        <v>244.966216</v>
      </c>
      <c r="AJ542">
        <v>43.810450000000003</v>
      </c>
      <c r="AK542">
        <v>235</v>
      </c>
      <c r="AL542">
        <v>0</v>
      </c>
      <c r="AM542">
        <v>110</v>
      </c>
      <c r="AN542">
        <v>0</v>
      </c>
      <c r="AO542">
        <v>0</v>
      </c>
      <c r="AP542">
        <v>2073</v>
      </c>
      <c r="AQ542">
        <v>4.8669180000000001</v>
      </c>
      <c r="AR542">
        <v>483</v>
      </c>
      <c r="AS542">
        <v>495805.4</v>
      </c>
      <c r="AT542">
        <v>25.391349999999999</v>
      </c>
      <c r="AU542">
        <v>-1</v>
      </c>
    </row>
    <row r="543" spans="1:47" x14ac:dyDescent="0.3">
      <c r="A543">
        <v>4.0000000000000002E-4</v>
      </c>
      <c r="B543">
        <v>0.65</v>
      </c>
      <c r="C543">
        <v>0.67</v>
      </c>
      <c r="D543">
        <v>10</v>
      </c>
      <c r="E543">
        <v>0.3</v>
      </c>
      <c r="F543">
        <v>2.17</v>
      </c>
      <c r="G543">
        <v>150</v>
      </c>
      <c r="H543">
        <v>109.96</v>
      </c>
      <c r="I543">
        <v>34.966216216216097</v>
      </c>
      <c r="J543">
        <v>70</v>
      </c>
      <c r="K543">
        <v>254.966216</v>
      </c>
      <c r="L543">
        <v>42.666469999999997</v>
      </c>
      <c r="M543">
        <v>235</v>
      </c>
      <c r="N543">
        <v>0</v>
      </c>
      <c r="O543">
        <v>110</v>
      </c>
      <c r="P543">
        <v>0</v>
      </c>
      <c r="Q543">
        <v>0</v>
      </c>
      <c r="R543">
        <v>1908</v>
      </c>
      <c r="S543">
        <v>0.63400690000000004</v>
      </c>
      <c r="T543">
        <v>1178</v>
      </c>
      <c r="U543">
        <v>9282596</v>
      </c>
      <c r="V543">
        <v>40.146349999999998</v>
      </c>
      <c r="W543">
        <v>-1</v>
      </c>
      <c r="Y543">
        <v>4.0000000000000002E-4</v>
      </c>
      <c r="Z543">
        <v>0.65</v>
      </c>
      <c r="AA543">
        <v>0.67</v>
      </c>
      <c r="AB543">
        <v>10</v>
      </c>
      <c r="AC543">
        <v>0.3</v>
      </c>
      <c r="AD543">
        <v>2.17</v>
      </c>
      <c r="AE543">
        <v>150</v>
      </c>
      <c r="AF543">
        <v>109.96</v>
      </c>
      <c r="AG543">
        <v>34.966216216216097</v>
      </c>
      <c r="AH543">
        <v>70</v>
      </c>
      <c r="AI543">
        <v>254.966216</v>
      </c>
      <c r="AJ543">
        <v>42.666469999999997</v>
      </c>
      <c r="AK543">
        <v>235</v>
      </c>
      <c r="AL543">
        <v>0</v>
      </c>
      <c r="AM543">
        <v>110</v>
      </c>
      <c r="AN543">
        <v>0</v>
      </c>
      <c r="AO543">
        <v>0</v>
      </c>
      <c r="AP543">
        <v>2149</v>
      </c>
      <c r="AQ543">
        <v>2.756948</v>
      </c>
      <c r="AR543">
        <v>445</v>
      </c>
      <c r="AS543">
        <v>806398.3</v>
      </c>
      <c r="AT543">
        <v>24.356079999999999</v>
      </c>
      <c r="AU543">
        <v>-1</v>
      </c>
    </row>
    <row r="544" spans="1:47" x14ac:dyDescent="0.3">
      <c r="A544">
        <v>4.0000000000000002E-4</v>
      </c>
      <c r="B544">
        <v>0.65</v>
      </c>
      <c r="C544">
        <v>0.67</v>
      </c>
      <c r="D544">
        <v>10</v>
      </c>
      <c r="E544">
        <v>0.3</v>
      </c>
      <c r="F544">
        <v>2.17</v>
      </c>
      <c r="G544">
        <v>150</v>
      </c>
      <c r="H544">
        <v>109.96</v>
      </c>
      <c r="I544">
        <v>34.966216216216097</v>
      </c>
      <c r="J544">
        <v>80</v>
      </c>
      <c r="K544">
        <v>264.96621599999997</v>
      </c>
      <c r="L544">
        <v>41.569989999999997</v>
      </c>
      <c r="M544">
        <v>235</v>
      </c>
      <c r="N544">
        <v>0</v>
      </c>
      <c r="O544">
        <v>110</v>
      </c>
      <c r="P544">
        <v>0</v>
      </c>
      <c r="Q544">
        <v>0</v>
      </c>
      <c r="R544">
        <v>1572</v>
      </c>
      <c r="S544">
        <v>0.12967699999999999</v>
      </c>
      <c r="T544">
        <v>1138</v>
      </c>
      <c r="U544">
        <v>43842710</v>
      </c>
      <c r="V544">
        <v>39.430100000000003</v>
      </c>
      <c r="W544">
        <v>-1</v>
      </c>
      <c r="Y544">
        <v>4.0000000000000002E-4</v>
      </c>
      <c r="Z544">
        <v>0.65</v>
      </c>
      <c r="AA544">
        <v>0.67</v>
      </c>
      <c r="AB544">
        <v>10</v>
      </c>
      <c r="AC544">
        <v>0.3</v>
      </c>
      <c r="AD544">
        <v>2.17</v>
      </c>
      <c r="AE544">
        <v>150</v>
      </c>
      <c r="AF544">
        <v>109.96</v>
      </c>
      <c r="AG544">
        <v>34.966216216216097</v>
      </c>
      <c r="AH544">
        <v>80</v>
      </c>
      <c r="AI544">
        <v>264.96621599999997</v>
      </c>
      <c r="AJ544">
        <v>41.569989999999997</v>
      </c>
      <c r="AK544">
        <v>235</v>
      </c>
      <c r="AL544">
        <v>0</v>
      </c>
      <c r="AM544">
        <v>110</v>
      </c>
      <c r="AN544">
        <v>0</v>
      </c>
      <c r="AO544">
        <v>0</v>
      </c>
      <c r="AP544">
        <v>2154</v>
      </c>
      <c r="AQ544">
        <v>1.68025</v>
      </c>
      <c r="AR544">
        <v>395</v>
      </c>
      <c r="AS544">
        <v>1174468</v>
      </c>
      <c r="AT544">
        <v>22.92728</v>
      </c>
      <c r="AU544">
        <v>-1</v>
      </c>
    </row>
    <row r="545" spans="1:47" x14ac:dyDescent="0.3">
      <c r="A545">
        <v>4.0000000000000002E-4</v>
      </c>
      <c r="B545">
        <v>0.65</v>
      </c>
      <c r="C545">
        <v>0.67</v>
      </c>
      <c r="D545">
        <v>10</v>
      </c>
      <c r="E545">
        <v>0.3</v>
      </c>
      <c r="F545">
        <v>2.17</v>
      </c>
      <c r="G545">
        <v>150</v>
      </c>
      <c r="H545">
        <v>109.96</v>
      </c>
      <c r="I545">
        <v>34.966216216216097</v>
      </c>
      <c r="J545">
        <v>90</v>
      </c>
      <c r="K545">
        <v>274.96621599999997</v>
      </c>
      <c r="L545">
        <v>40.51887</v>
      </c>
      <c r="M545">
        <v>235</v>
      </c>
      <c r="N545">
        <v>0</v>
      </c>
      <c r="O545">
        <v>110</v>
      </c>
      <c r="P545">
        <v>0</v>
      </c>
      <c r="Q545">
        <v>0</v>
      </c>
      <c r="R545">
        <v>885</v>
      </c>
      <c r="S545">
        <v>1.298726E-2</v>
      </c>
      <c r="T545">
        <v>1200</v>
      </c>
      <c r="U545">
        <v>461617000</v>
      </c>
      <c r="V545">
        <v>40.535800000000002</v>
      </c>
      <c r="W545">
        <v>-1</v>
      </c>
      <c r="Y545">
        <v>4.0000000000000002E-4</v>
      </c>
      <c r="Z545">
        <v>0.65</v>
      </c>
      <c r="AA545">
        <v>0.67</v>
      </c>
      <c r="AB545">
        <v>10</v>
      </c>
      <c r="AC545">
        <v>0.3</v>
      </c>
      <c r="AD545">
        <v>2.17</v>
      </c>
      <c r="AE545">
        <v>150</v>
      </c>
      <c r="AF545">
        <v>109.96</v>
      </c>
      <c r="AG545">
        <v>34.966216216216097</v>
      </c>
      <c r="AH545">
        <v>90</v>
      </c>
      <c r="AI545">
        <v>274.96621599999997</v>
      </c>
      <c r="AJ545">
        <v>40.51887</v>
      </c>
      <c r="AK545">
        <v>235</v>
      </c>
      <c r="AL545">
        <v>0</v>
      </c>
      <c r="AM545">
        <v>110</v>
      </c>
      <c r="AN545">
        <v>0</v>
      </c>
      <c r="AO545">
        <v>0</v>
      </c>
      <c r="AP545">
        <v>2225</v>
      </c>
      <c r="AQ545">
        <v>1.8251470000000001</v>
      </c>
      <c r="AR545">
        <v>391</v>
      </c>
      <c r="AS545">
        <v>1070279</v>
      </c>
      <c r="AT545">
        <v>22.809329999999999</v>
      </c>
      <c r="AU545">
        <v>-1</v>
      </c>
    </row>
    <row r="546" spans="1:47" x14ac:dyDescent="0.3">
      <c r="A546">
        <v>4.0000000000000002E-4</v>
      </c>
      <c r="B546">
        <v>0.65</v>
      </c>
      <c r="C546">
        <v>0.67</v>
      </c>
      <c r="D546">
        <v>10</v>
      </c>
      <c r="E546">
        <v>0.3</v>
      </c>
      <c r="F546">
        <v>2.17</v>
      </c>
      <c r="G546">
        <v>150</v>
      </c>
      <c r="H546">
        <v>109.96</v>
      </c>
      <c r="I546">
        <v>34.966216216216097</v>
      </c>
      <c r="J546">
        <v>100</v>
      </c>
      <c r="K546">
        <v>284.96621599999997</v>
      </c>
      <c r="L546">
        <v>39.511000000000003</v>
      </c>
      <c r="M546">
        <v>235</v>
      </c>
      <c r="N546">
        <v>0</v>
      </c>
      <c r="O546">
        <v>110</v>
      </c>
      <c r="P546">
        <v>0</v>
      </c>
      <c r="Q546">
        <v>0</v>
      </c>
      <c r="R546">
        <v>185</v>
      </c>
      <c r="S546">
        <v>2.7969600000000001E-4</v>
      </c>
      <c r="T546">
        <v>1161</v>
      </c>
      <c r="U546">
        <v>20737870000</v>
      </c>
      <c r="V546">
        <v>39.843260000000001</v>
      </c>
      <c r="W546">
        <v>-1</v>
      </c>
      <c r="Y546">
        <v>4.0000000000000002E-4</v>
      </c>
      <c r="Z546">
        <v>0.65</v>
      </c>
      <c r="AA546">
        <v>0.67</v>
      </c>
      <c r="AB546">
        <v>10</v>
      </c>
      <c r="AC546">
        <v>0.3</v>
      </c>
      <c r="AD546">
        <v>2.17</v>
      </c>
      <c r="AE546">
        <v>150</v>
      </c>
      <c r="AF546">
        <v>109.96</v>
      </c>
      <c r="AG546">
        <v>34.966216216216097</v>
      </c>
      <c r="AH546">
        <v>100</v>
      </c>
      <c r="AI546">
        <v>284.96621599999997</v>
      </c>
      <c r="AJ546">
        <v>39.511000000000003</v>
      </c>
      <c r="AK546">
        <v>235</v>
      </c>
      <c r="AL546">
        <v>0</v>
      </c>
      <c r="AM546">
        <v>110</v>
      </c>
      <c r="AN546">
        <v>0</v>
      </c>
      <c r="AO546">
        <v>0</v>
      </c>
      <c r="AP546">
        <v>2333</v>
      </c>
      <c r="AQ546">
        <v>2.3824869999999998</v>
      </c>
      <c r="AR546">
        <v>332</v>
      </c>
      <c r="AS546">
        <v>696186.7</v>
      </c>
      <c r="AT546">
        <v>20.996870000000001</v>
      </c>
      <c r="AU546">
        <v>-1</v>
      </c>
    </row>
    <row r="547" spans="1:47" x14ac:dyDescent="0.3">
      <c r="A547">
        <v>4.0000000000000002E-4</v>
      </c>
      <c r="B547">
        <v>0.65</v>
      </c>
      <c r="C547">
        <v>0.67</v>
      </c>
      <c r="D547">
        <v>10</v>
      </c>
      <c r="E547">
        <v>0.3</v>
      </c>
      <c r="F547">
        <v>2.17</v>
      </c>
      <c r="G547">
        <v>150</v>
      </c>
      <c r="H547">
        <v>109.96</v>
      </c>
      <c r="I547">
        <v>34.966216216216097</v>
      </c>
      <c r="J547">
        <v>0</v>
      </c>
      <c r="K547">
        <v>184.966216</v>
      </c>
      <c r="L547">
        <v>51.794060000000002</v>
      </c>
      <c r="M547">
        <v>235</v>
      </c>
      <c r="N547">
        <v>0</v>
      </c>
      <c r="O547">
        <v>110</v>
      </c>
      <c r="P547">
        <v>0</v>
      </c>
      <c r="Q547">
        <v>0</v>
      </c>
      <c r="R547">
        <v>0</v>
      </c>
      <c r="S547">
        <v>0</v>
      </c>
      <c r="T547">
        <v>1161</v>
      </c>
      <c r="U547">
        <v>20737870000</v>
      </c>
      <c r="V547">
        <v>39.843260000000001</v>
      </c>
      <c r="W547">
        <v>-1</v>
      </c>
      <c r="Y547">
        <v>4.0000000000000002E-4</v>
      </c>
      <c r="Z547">
        <v>0.65</v>
      </c>
      <c r="AA547">
        <v>0.67</v>
      </c>
      <c r="AB547">
        <v>10</v>
      </c>
      <c r="AC547">
        <v>0.3</v>
      </c>
      <c r="AD547">
        <v>2.17</v>
      </c>
      <c r="AE547">
        <v>150</v>
      </c>
      <c r="AF547">
        <v>109.96</v>
      </c>
      <c r="AG547">
        <v>34.966216216216097</v>
      </c>
      <c r="AH547">
        <v>0</v>
      </c>
      <c r="AI547">
        <v>184.966216</v>
      </c>
      <c r="AJ547">
        <v>51.794060000000002</v>
      </c>
      <c r="AK547">
        <v>235</v>
      </c>
      <c r="AL547">
        <v>0</v>
      </c>
      <c r="AM547">
        <v>110</v>
      </c>
      <c r="AN547">
        <v>0</v>
      </c>
      <c r="AO547">
        <v>0</v>
      </c>
      <c r="AP547">
        <v>19</v>
      </c>
      <c r="AQ547">
        <v>0.52531689999999998</v>
      </c>
      <c r="AR547">
        <v>734</v>
      </c>
      <c r="AS547">
        <v>6980601</v>
      </c>
      <c r="AT547">
        <v>31.438549999999999</v>
      </c>
      <c r="AU547">
        <v>-1</v>
      </c>
    </row>
    <row r="548" spans="1:47" x14ac:dyDescent="0.3">
      <c r="A548" t="s">
        <v>74</v>
      </c>
      <c r="B548" t="s">
        <v>74</v>
      </c>
      <c r="C548" t="s">
        <v>74</v>
      </c>
      <c r="D548" t="s">
        <v>74</v>
      </c>
      <c r="E548" t="s">
        <v>74</v>
      </c>
      <c r="F548" t="s">
        <v>74</v>
      </c>
      <c r="G548" t="s">
        <v>75</v>
      </c>
      <c r="H548" t="s">
        <v>74</v>
      </c>
      <c r="I548" t="s">
        <v>74</v>
      </c>
      <c r="J548" t="s">
        <v>74</v>
      </c>
      <c r="K548" t="s">
        <v>74</v>
      </c>
      <c r="L548" t="s">
        <v>74</v>
      </c>
      <c r="M548" t="s">
        <v>74</v>
      </c>
      <c r="N548">
        <v>130</v>
      </c>
      <c r="Y548" t="s">
        <v>74</v>
      </c>
      <c r="Z548" t="s">
        <v>74</v>
      </c>
      <c r="AA548" t="s">
        <v>74</v>
      </c>
      <c r="AB548" t="s">
        <v>74</v>
      </c>
      <c r="AC548" t="s">
        <v>74</v>
      </c>
      <c r="AD548" t="s">
        <v>74</v>
      </c>
      <c r="AE548" t="s">
        <v>75</v>
      </c>
      <c r="AF548" t="s">
        <v>74</v>
      </c>
      <c r="AG548" t="s">
        <v>74</v>
      </c>
      <c r="AH548" t="s">
        <v>74</v>
      </c>
      <c r="AI548" t="s">
        <v>74</v>
      </c>
      <c r="AJ548" t="s">
        <v>74</v>
      </c>
      <c r="AK548" t="s">
        <v>74</v>
      </c>
      <c r="AL548">
        <v>130</v>
      </c>
    </row>
    <row r="549" spans="1:47" x14ac:dyDescent="0.3">
      <c r="A549">
        <v>4.0000000000000002E-4</v>
      </c>
      <c r="B549">
        <v>0.65</v>
      </c>
      <c r="C549">
        <v>0.67</v>
      </c>
      <c r="D549">
        <v>10</v>
      </c>
      <c r="E549">
        <v>0.3</v>
      </c>
      <c r="F549">
        <v>2.17</v>
      </c>
      <c r="G549">
        <v>150</v>
      </c>
      <c r="H549">
        <v>109.96</v>
      </c>
      <c r="I549">
        <v>34.966216216216097</v>
      </c>
      <c r="J549">
        <v>0</v>
      </c>
      <c r="K549">
        <v>184.966216</v>
      </c>
      <c r="L549">
        <v>54.044449999999998</v>
      </c>
      <c r="M549">
        <v>255</v>
      </c>
      <c r="N549">
        <v>0</v>
      </c>
      <c r="O549">
        <v>130</v>
      </c>
      <c r="P549">
        <v>0</v>
      </c>
      <c r="Q549">
        <v>0</v>
      </c>
      <c r="R549">
        <v>0</v>
      </c>
      <c r="S549">
        <v>0</v>
      </c>
      <c r="T549">
        <v>1161</v>
      </c>
      <c r="U549">
        <v>20737870000</v>
      </c>
      <c r="V549">
        <v>39.843260000000001</v>
      </c>
      <c r="W549">
        <v>-1</v>
      </c>
      <c r="Y549">
        <v>4.0000000000000002E-4</v>
      </c>
      <c r="Z549">
        <v>0.65</v>
      </c>
      <c r="AA549">
        <v>0.67</v>
      </c>
      <c r="AB549">
        <v>10</v>
      </c>
      <c r="AC549">
        <v>0.3</v>
      </c>
      <c r="AD549">
        <v>2.17</v>
      </c>
      <c r="AE549">
        <v>150</v>
      </c>
      <c r="AF549">
        <v>109.96</v>
      </c>
      <c r="AG549">
        <v>34.966216216216097</v>
      </c>
      <c r="AH549">
        <v>0</v>
      </c>
      <c r="AI549">
        <v>184.966216</v>
      </c>
      <c r="AJ549">
        <v>54.044449999999998</v>
      </c>
      <c r="AK549">
        <v>255</v>
      </c>
      <c r="AL549">
        <v>0</v>
      </c>
      <c r="AM549">
        <v>130</v>
      </c>
      <c r="AN549">
        <v>0</v>
      </c>
      <c r="AO549">
        <v>0</v>
      </c>
      <c r="AP549">
        <v>0</v>
      </c>
      <c r="AQ549">
        <v>0</v>
      </c>
      <c r="AR549">
        <v>734</v>
      </c>
      <c r="AS549">
        <v>6980601</v>
      </c>
      <c r="AT549">
        <v>31.438549999999999</v>
      </c>
      <c r="AU549">
        <v>-1</v>
      </c>
    </row>
    <row r="550" spans="1:47" x14ac:dyDescent="0.3">
      <c r="A550">
        <v>4.0000000000000002E-4</v>
      </c>
      <c r="B550">
        <v>0.65</v>
      </c>
      <c r="C550">
        <v>0.67</v>
      </c>
      <c r="D550">
        <v>10</v>
      </c>
      <c r="E550">
        <v>0.3</v>
      </c>
      <c r="F550">
        <v>2.17</v>
      </c>
      <c r="G550">
        <v>150</v>
      </c>
      <c r="H550">
        <v>109.96</v>
      </c>
      <c r="I550">
        <v>34.966216216216097</v>
      </c>
      <c r="J550">
        <v>10</v>
      </c>
      <c r="K550">
        <v>194.966216</v>
      </c>
      <c r="L550">
        <v>52.599429999999998</v>
      </c>
      <c r="M550">
        <v>255</v>
      </c>
      <c r="N550">
        <v>0</v>
      </c>
      <c r="O550">
        <v>130</v>
      </c>
      <c r="P550">
        <v>0</v>
      </c>
      <c r="Q550">
        <v>0</v>
      </c>
      <c r="R550">
        <v>0</v>
      </c>
      <c r="S550">
        <v>0</v>
      </c>
      <c r="T550">
        <v>1161</v>
      </c>
      <c r="U550">
        <v>20737870000</v>
      </c>
      <c r="V550">
        <v>39.843260000000001</v>
      </c>
      <c r="W550">
        <v>-1</v>
      </c>
      <c r="Y550">
        <v>4.0000000000000002E-4</v>
      </c>
      <c r="Z550">
        <v>0.65</v>
      </c>
      <c r="AA550">
        <v>0.67</v>
      </c>
      <c r="AB550">
        <v>10</v>
      </c>
      <c r="AC550">
        <v>0.3</v>
      </c>
      <c r="AD550">
        <v>2.17</v>
      </c>
      <c r="AE550">
        <v>150</v>
      </c>
      <c r="AF550">
        <v>109.96</v>
      </c>
      <c r="AG550">
        <v>34.966216216216097</v>
      </c>
      <c r="AH550">
        <v>10</v>
      </c>
      <c r="AI550">
        <v>194.966216</v>
      </c>
      <c r="AJ550">
        <v>52.599429999999998</v>
      </c>
      <c r="AK550">
        <v>255</v>
      </c>
      <c r="AL550">
        <v>0</v>
      </c>
      <c r="AM550">
        <v>130</v>
      </c>
      <c r="AN550">
        <v>0</v>
      </c>
      <c r="AO550">
        <v>0</v>
      </c>
      <c r="AP550">
        <v>0</v>
      </c>
      <c r="AQ550">
        <v>0</v>
      </c>
      <c r="AR550">
        <v>734</v>
      </c>
      <c r="AS550">
        <v>6980601</v>
      </c>
      <c r="AT550">
        <v>31.438549999999999</v>
      </c>
      <c r="AU550">
        <v>-1</v>
      </c>
    </row>
    <row r="551" spans="1:47" x14ac:dyDescent="0.3">
      <c r="A551">
        <v>4.0000000000000002E-4</v>
      </c>
      <c r="B551">
        <v>0.65</v>
      </c>
      <c r="C551">
        <v>0.67</v>
      </c>
      <c r="D551">
        <v>10</v>
      </c>
      <c r="E551">
        <v>0.3</v>
      </c>
      <c r="F551">
        <v>2.17</v>
      </c>
      <c r="G551">
        <v>150</v>
      </c>
      <c r="H551">
        <v>109.96</v>
      </c>
      <c r="I551">
        <v>34.966216216216097</v>
      </c>
      <c r="J551">
        <v>20</v>
      </c>
      <c r="K551">
        <v>204.966216</v>
      </c>
      <c r="L551">
        <v>51.20805</v>
      </c>
      <c r="M551">
        <v>255</v>
      </c>
      <c r="N551">
        <v>0</v>
      </c>
      <c r="O551">
        <v>130</v>
      </c>
      <c r="P551">
        <v>0</v>
      </c>
      <c r="Q551">
        <v>0</v>
      </c>
      <c r="R551">
        <v>0</v>
      </c>
      <c r="S551">
        <v>0</v>
      </c>
      <c r="T551">
        <v>1161</v>
      </c>
      <c r="U551">
        <v>20737870000</v>
      </c>
      <c r="V551">
        <v>39.843260000000001</v>
      </c>
      <c r="W551">
        <v>-1</v>
      </c>
      <c r="Y551">
        <v>4.0000000000000002E-4</v>
      </c>
      <c r="Z551">
        <v>0.65</v>
      </c>
      <c r="AA551">
        <v>0.67</v>
      </c>
      <c r="AB551">
        <v>10</v>
      </c>
      <c r="AC551">
        <v>0.3</v>
      </c>
      <c r="AD551">
        <v>2.17</v>
      </c>
      <c r="AE551">
        <v>150</v>
      </c>
      <c r="AF551">
        <v>109.96</v>
      </c>
      <c r="AG551">
        <v>34.966216216216097</v>
      </c>
      <c r="AH551">
        <v>20</v>
      </c>
      <c r="AI551">
        <v>204.966216</v>
      </c>
      <c r="AJ551">
        <v>51.20805</v>
      </c>
      <c r="AK551">
        <v>255</v>
      </c>
      <c r="AL551">
        <v>0</v>
      </c>
      <c r="AM551">
        <v>130</v>
      </c>
      <c r="AN551">
        <v>0</v>
      </c>
      <c r="AO551">
        <v>0</v>
      </c>
      <c r="AP551">
        <v>28</v>
      </c>
      <c r="AQ551">
        <v>0.88397049999999999</v>
      </c>
      <c r="AR551">
        <v>835</v>
      </c>
      <c r="AS551">
        <v>4719183</v>
      </c>
      <c r="AT551">
        <v>33.591839999999998</v>
      </c>
      <c r="AU551">
        <v>-1</v>
      </c>
    </row>
    <row r="552" spans="1:47" x14ac:dyDescent="0.3">
      <c r="A552">
        <v>4.0000000000000002E-4</v>
      </c>
      <c r="B552">
        <v>0.65</v>
      </c>
      <c r="C552">
        <v>0.67</v>
      </c>
      <c r="D552">
        <v>10</v>
      </c>
      <c r="E552">
        <v>0.3</v>
      </c>
      <c r="F552">
        <v>2.17</v>
      </c>
      <c r="G552">
        <v>150</v>
      </c>
      <c r="H552">
        <v>109.96</v>
      </c>
      <c r="I552">
        <v>34.966216216216097</v>
      </c>
      <c r="J552">
        <v>30</v>
      </c>
      <c r="K552">
        <v>214.966216</v>
      </c>
      <c r="L552">
        <v>49.868949999999998</v>
      </c>
      <c r="M552">
        <v>255</v>
      </c>
      <c r="N552">
        <v>0</v>
      </c>
      <c r="O552">
        <v>130</v>
      </c>
      <c r="P552">
        <v>9</v>
      </c>
      <c r="Q552">
        <v>0.20200190000000001</v>
      </c>
      <c r="R552">
        <v>55</v>
      </c>
      <c r="S552">
        <v>1.420741</v>
      </c>
      <c r="T552">
        <v>1184</v>
      </c>
      <c r="U552">
        <v>4163465</v>
      </c>
      <c r="V552">
        <v>40.252870000000001</v>
      </c>
      <c r="W552" s="4">
        <v>20600000</v>
      </c>
      <c r="Y552">
        <v>4.0000000000000002E-4</v>
      </c>
      <c r="Z552">
        <v>0.65</v>
      </c>
      <c r="AA552">
        <v>0.67</v>
      </c>
      <c r="AB552">
        <v>10</v>
      </c>
      <c r="AC552">
        <v>0.3</v>
      </c>
      <c r="AD552">
        <v>2.17</v>
      </c>
      <c r="AE552">
        <v>150</v>
      </c>
      <c r="AF552">
        <v>109.96</v>
      </c>
      <c r="AG552">
        <v>34.966216216216097</v>
      </c>
      <c r="AH552">
        <v>30</v>
      </c>
      <c r="AI552">
        <v>214.966216</v>
      </c>
      <c r="AJ552">
        <v>49.868949999999998</v>
      </c>
      <c r="AK552">
        <v>255</v>
      </c>
      <c r="AL552">
        <v>0</v>
      </c>
      <c r="AM552">
        <v>130</v>
      </c>
      <c r="AN552">
        <v>0</v>
      </c>
      <c r="AO552">
        <v>0</v>
      </c>
      <c r="AP552">
        <v>73</v>
      </c>
      <c r="AQ552">
        <v>2.2792270000000001</v>
      </c>
      <c r="AR552">
        <v>783</v>
      </c>
      <c r="AS552">
        <v>1716296</v>
      </c>
      <c r="AT552">
        <v>32.499079999999999</v>
      </c>
      <c r="AU552">
        <v>-1</v>
      </c>
    </row>
    <row r="553" spans="1:47" x14ac:dyDescent="0.3">
      <c r="A553">
        <v>4.0000000000000002E-4</v>
      </c>
      <c r="B553">
        <v>0.65</v>
      </c>
      <c r="C553">
        <v>0.67</v>
      </c>
      <c r="D553">
        <v>10</v>
      </c>
      <c r="E553">
        <v>0.3</v>
      </c>
      <c r="F553">
        <v>2.17</v>
      </c>
      <c r="G553">
        <v>150</v>
      </c>
      <c r="H553">
        <v>109.96</v>
      </c>
      <c r="I553">
        <v>34.966216216216097</v>
      </c>
      <c r="J553">
        <v>40</v>
      </c>
      <c r="K553">
        <v>224.966216</v>
      </c>
      <c r="L553">
        <v>48.580599999999997</v>
      </c>
      <c r="M553">
        <v>255</v>
      </c>
      <c r="N553">
        <v>0</v>
      </c>
      <c r="O553">
        <v>130</v>
      </c>
      <c r="P553">
        <v>11</v>
      </c>
      <c r="Q553">
        <v>0.20315369999999999</v>
      </c>
      <c r="R553">
        <v>906</v>
      </c>
      <c r="S553">
        <v>0.6408857</v>
      </c>
      <c r="T553">
        <v>1158</v>
      </c>
      <c r="U553">
        <v>9027056</v>
      </c>
      <c r="V553">
        <v>39.789569999999998</v>
      </c>
      <c r="W553" s="4">
        <v>44400000</v>
      </c>
      <c r="Y553">
        <v>4.0000000000000002E-4</v>
      </c>
      <c r="Z553">
        <v>0.65</v>
      </c>
      <c r="AA553">
        <v>0.67</v>
      </c>
      <c r="AB553">
        <v>10</v>
      </c>
      <c r="AC553">
        <v>0.3</v>
      </c>
      <c r="AD553">
        <v>2.17</v>
      </c>
      <c r="AE553">
        <v>150</v>
      </c>
      <c r="AF553">
        <v>109.96</v>
      </c>
      <c r="AG553">
        <v>34.966216216216097</v>
      </c>
      <c r="AH553">
        <v>40</v>
      </c>
      <c r="AI553">
        <v>224.966216</v>
      </c>
      <c r="AJ553">
        <v>48.580599999999997</v>
      </c>
      <c r="AK553">
        <v>255</v>
      </c>
      <c r="AL553">
        <v>0</v>
      </c>
      <c r="AM553">
        <v>130</v>
      </c>
      <c r="AN553">
        <v>0</v>
      </c>
      <c r="AO553">
        <v>0</v>
      </c>
      <c r="AP553">
        <v>956</v>
      </c>
      <c r="AQ553">
        <v>1.8590139999999999</v>
      </c>
      <c r="AR553">
        <v>742</v>
      </c>
      <c r="AS553">
        <v>1994065</v>
      </c>
      <c r="AT553">
        <v>31.613869999999999</v>
      </c>
      <c r="AU553">
        <v>-1</v>
      </c>
    </row>
    <row r="554" spans="1:47" x14ac:dyDescent="0.3">
      <c r="A554">
        <v>4.0000000000000002E-4</v>
      </c>
      <c r="B554">
        <v>0.65</v>
      </c>
      <c r="C554">
        <v>0.67</v>
      </c>
      <c r="D554">
        <v>10</v>
      </c>
      <c r="E554">
        <v>0.3</v>
      </c>
      <c r="F554">
        <v>2.17</v>
      </c>
      <c r="G554">
        <v>150</v>
      </c>
      <c r="H554">
        <v>109.96</v>
      </c>
      <c r="I554">
        <v>34.966216216216097</v>
      </c>
      <c r="J554">
        <v>50</v>
      </c>
      <c r="K554">
        <v>234.966216</v>
      </c>
      <c r="L554">
        <v>47.341410000000003</v>
      </c>
      <c r="M554">
        <v>255</v>
      </c>
      <c r="N554">
        <v>0</v>
      </c>
      <c r="O554">
        <v>130</v>
      </c>
      <c r="P554">
        <v>9</v>
      </c>
      <c r="Q554">
        <v>3.0880479999999998E-2</v>
      </c>
      <c r="R554">
        <v>1166</v>
      </c>
      <c r="S554">
        <v>0.2370467</v>
      </c>
      <c r="T554">
        <v>1130</v>
      </c>
      <c r="U554">
        <v>23815660</v>
      </c>
      <c r="V554">
        <v>39.285539999999997</v>
      </c>
      <c r="W554" s="4">
        <v>771000000</v>
      </c>
      <c r="Y554">
        <v>4.0000000000000002E-4</v>
      </c>
      <c r="Z554">
        <v>0.65</v>
      </c>
      <c r="AA554">
        <v>0.67</v>
      </c>
      <c r="AB554">
        <v>10</v>
      </c>
      <c r="AC554">
        <v>0.3</v>
      </c>
      <c r="AD554">
        <v>2.17</v>
      </c>
      <c r="AE554">
        <v>150</v>
      </c>
      <c r="AF554">
        <v>109.96</v>
      </c>
      <c r="AG554">
        <v>34.966216216216097</v>
      </c>
      <c r="AH554">
        <v>50</v>
      </c>
      <c r="AI554">
        <v>234.966216</v>
      </c>
      <c r="AJ554">
        <v>47.341410000000003</v>
      </c>
      <c r="AK554">
        <v>255</v>
      </c>
      <c r="AL554">
        <v>0</v>
      </c>
      <c r="AM554">
        <v>130</v>
      </c>
      <c r="AN554">
        <v>0</v>
      </c>
      <c r="AO554">
        <v>0</v>
      </c>
      <c r="AP554">
        <v>1214</v>
      </c>
      <c r="AQ554">
        <v>0.40440500000000001</v>
      </c>
      <c r="AR554">
        <v>713</v>
      </c>
      <c r="AS554">
        <v>8808281</v>
      </c>
      <c r="AT554">
        <v>30.9741</v>
      </c>
      <c r="AU554">
        <v>-1</v>
      </c>
    </row>
    <row r="555" spans="1:47" x14ac:dyDescent="0.3">
      <c r="A555">
        <v>4.0000000000000002E-4</v>
      </c>
      <c r="B555">
        <v>0.65</v>
      </c>
      <c r="C555">
        <v>0.67</v>
      </c>
      <c r="D555">
        <v>10</v>
      </c>
      <c r="E555">
        <v>0.3</v>
      </c>
      <c r="F555">
        <v>2.17</v>
      </c>
      <c r="G555">
        <v>150</v>
      </c>
      <c r="H555">
        <v>109.96</v>
      </c>
      <c r="I555">
        <v>34.966216216216097</v>
      </c>
      <c r="J555">
        <v>60</v>
      </c>
      <c r="K555">
        <v>244.966216</v>
      </c>
      <c r="L555">
        <v>46.149709999999999</v>
      </c>
      <c r="M555">
        <v>255</v>
      </c>
      <c r="N555">
        <v>0</v>
      </c>
      <c r="O555">
        <v>130</v>
      </c>
      <c r="P555">
        <v>2</v>
      </c>
      <c r="Q555">
        <v>1.5800149999999999E-4</v>
      </c>
      <c r="R555">
        <v>1335</v>
      </c>
      <c r="S555">
        <v>0.23406460000000001</v>
      </c>
      <c r="T555">
        <v>1140</v>
      </c>
      <c r="U555">
        <v>24332530</v>
      </c>
      <c r="V555">
        <v>39.466169999999998</v>
      </c>
      <c r="W555" s="4">
        <v>150000000000</v>
      </c>
      <c r="Y555">
        <v>4.0000000000000002E-4</v>
      </c>
      <c r="Z555">
        <v>0.65</v>
      </c>
      <c r="AA555">
        <v>0.67</v>
      </c>
      <c r="AB555">
        <v>10</v>
      </c>
      <c r="AC555">
        <v>0.3</v>
      </c>
      <c r="AD555">
        <v>2.17</v>
      </c>
      <c r="AE555">
        <v>150</v>
      </c>
      <c r="AF555">
        <v>109.96</v>
      </c>
      <c r="AG555">
        <v>34.966216216216097</v>
      </c>
      <c r="AH555">
        <v>60</v>
      </c>
      <c r="AI555">
        <v>244.966216</v>
      </c>
      <c r="AJ555">
        <v>46.149709999999999</v>
      </c>
      <c r="AK555">
        <v>255</v>
      </c>
      <c r="AL555">
        <v>0</v>
      </c>
      <c r="AM555">
        <v>130</v>
      </c>
      <c r="AN555">
        <v>0</v>
      </c>
      <c r="AO555">
        <v>0</v>
      </c>
      <c r="AP555">
        <v>1358</v>
      </c>
      <c r="AQ555">
        <v>0.33395209999999997</v>
      </c>
      <c r="AR555">
        <v>628</v>
      </c>
      <c r="AS555">
        <v>9394931</v>
      </c>
      <c r="AT555">
        <v>29.025950000000002</v>
      </c>
      <c r="AU555">
        <v>-1</v>
      </c>
    </row>
    <row r="556" spans="1:47" x14ac:dyDescent="0.3">
      <c r="A556">
        <v>4.0000000000000002E-4</v>
      </c>
      <c r="B556">
        <v>0.65</v>
      </c>
      <c r="C556">
        <v>0.67</v>
      </c>
      <c r="D556">
        <v>10</v>
      </c>
      <c r="E556">
        <v>0.3</v>
      </c>
      <c r="F556">
        <v>2.17</v>
      </c>
      <c r="G556">
        <v>150</v>
      </c>
      <c r="H556">
        <v>109.96</v>
      </c>
      <c r="I556">
        <v>34.966216216216097</v>
      </c>
      <c r="J556">
        <v>70</v>
      </c>
      <c r="K556">
        <v>254.966216</v>
      </c>
      <c r="L556">
        <v>45.003790000000002</v>
      </c>
      <c r="M556">
        <v>255</v>
      </c>
      <c r="N556">
        <v>0</v>
      </c>
      <c r="O556">
        <v>130</v>
      </c>
      <c r="P556">
        <v>0</v>
      </c>
      <c r="Q556">
        <v>0</v>
      </c>
      <c r="R556">
        <v>1449</v>
      </c>
      <c r="S556">
        <v>0.2352592</v>
      </c>
      <c r="T556">
        <v>1135</v>
      </c>
      <c r="U556">
        <v>24102790</v>
      </c>
      <c r="V556">
        <v>39.37594</v>
      </c>
      <c r="W556">
        <v>-1</v>
      </c>
      <c r="Y556">
        <v>4.0000000000000002E-4</v>
      </c>
      <c r="Z556">
        <v>0.65</v>
      </c>
      <c r="AA556">
        <v>0.67</v>
      </c>
      <c r="AB556">
        <v>10</v>
      </c>
      <c r="AC556">
        <v>0.3</v>
      </c>
      <c r="AD556">
        <v>2.17</v>
      </c>
      <c r="AE556">
        <v>150</v>
      </c>
      <c r="AF556">
        <v>109.96</v>
      </c>
      <c r="AG556">
        <v>34.966216216216097</v>
      </c>
      <c r="AH556">
        <v>70</v>
      </c>
      <c r="AI556">
        <v>254.966216</v>
      </c>
      <c r="AJ556">
        <v>45.003790000000002</v>
      </c>
      <c r="AK556">
        <v>255</v>
      </c>
      <c r="AL556">
        <v>0</v>
      </c>
      <c r="AM556">
        <v>130</v>
      </c>
      <c r="AN556">
        <v>0</v>
      </c>
      <c r="AO556">
        <v>0</v>
      </c>
      <c r="AP556">
        <v>1524</v>
      </c>
      <c r="AQ556">
        <v>2.1396839999999999</v>
      </c>
      <c r="AR556">
        <v>601</v>
      </c>
      <c r="AS556">
        <v>1403276</v>
      </c>
      <c r="AT556">
        <v>28.38175</v>
      </c>
      <c r="AU556">
        <v>-1</v>
      </c>
    </row>
    <row r="557" spans="1:47" x14ac:dyDescent="0.3">
      <c r="A557">
        <v>4.0000000000000002E-4</v>
      </c>
      <c r="B557">
        <v>0.65</v>
      </c>
      <c r="C557">
        <v>0.67</v>
      </c>
      <c r="D557">
        <v>10</v>
      </c>
      <c r="E557">
        <v>0.3</v>
      </c>
      <c r="F557">
        <v>2.17</v>
      </c>
      <c r="G557">
        <v>150</v>
      </c>
      <c r="H557">
        <v>109.96</v>
      </c>
      <c r="I557">
        <v>34.966216216216097</v>
      </c>
      <c r="J557">
        <v>80</v>
      </c>
      <c r="K557">
        <v>264.96621599999997</v>
      </c>
      <c r="L557">
        <v>43.901940000000003</v>
      </c>
      <c r="M557">
        <v>255</v>
      </c>
      <c r="N557">
        <v>0</v>
      </c>
      <c r="O557">
        <v>130</v>
      </c>
      <c r="P557">
        <v>0</v>
      </c>
      <c r="Q557">
        <v>0</v>
      </c>
      <c r="R557">
        <v>1634</v>
      </c>
      <c r="S557">
        <v>0.33406000000000002</v>
      </c>
      <c r="T557">
        <v>1159</v>
      </c>
      <c r="U557">
        <v>17333130</v>
      </c>
      <c r="V557">
        <v>39.807470000000002</v>
      </c>
      <c r="W557">
        <v>-1</v>
      </c>
      <c r="Y557">
        <v>4.0000000000000002E-4</v>
      </c>
      <c r="Z557">
        <v>0.65</v>
      </c>
      <c r="AA557">
        <v>0.67</v>
      </c>
      <c r="AB557">
        <v>10</v>
      </c>
      <c r="AC557">
        <v>0.3</v>
      </c>
      <c r="AD557">
        <v>2.17</v>
      </c>
      <c r="AE557">
        <v>150</v>
      </c>
      <c r="AF557">
        <v>109.96</v>
      </c>
      <c r="AG557">
        <v>34.966216216216097</v>
      </c>
      <c r="AH557">
        <v>80</v>
      </c>
      <c r="AI557">
        <v>264.96621599999997</v>
      </c>
      <c r="AJ557">
        <v>43.901940000000003</v>
      </c>
      <c r="AK557">
        <v>255</v>
      </c>
      <c r="AL557">
        <v>0</v>
      </c>
      <c r="AM557">
        <v>130</v>
      </c>
      <c r="AN557">
        <v>0</v>
      </c>
      <c r="AO557">
        <v>0</v>
      </c>
      <c r="AP557">
        <v>1763</v>
      </c>
      <c r="AQ557">
        <v>5.2858499999999999</v>
      </c>
      <c r="AR557">
        <v>573</v>
      </c>
      <c r="AS557">
        <v>541574.1</v>
      </c>
      <c r="AT557">
        <v>27.699210000000001</v>
      </c>
      <c r="AU557">
        <v>-1</v>
      </c>
    </row>
    <row r="558" spans="1:47" x14ac:dyDescent="0.3">
      <c r="A558">
        <v>4.0000000000000002E-4</v>
      </c>
      <c r="B558">
        <v>0.65</v>
      </c>
      <c r="C558">
        <v>0.67</v>
      </c>
      <c r="D558">
        <v>10</v>
      </c>
      <c r="E558">
        <v>0.3</v>
      </c>
      <c r="F558">
        <v>2.17</v>
      </c>
      <c r="G558">
        <v>150</v>
      </c>
      <c r="H558">
        <v>109.96</v>
      </c>
      <c r="I558">
        <v>34.966216216216097</v>
      </c>
      <c r="J558">
        <v>90</v>
      </c>
      <c r="K558">
        <v>274.96621599999997</v>
      </c>
      <c r="L558">
        <v>42.84243</v>
      </c>
      <c r="M558">
        <v>255</v>
      </c>
      <c r="N558">
        <v>0</v>
      </c>
      <c r="O558">
        <v>130</v>
      </c>
      <c r="P558">
        <v>0</v>
      </c>
      <c r="Q558">
        <v>0</v>
      </c>
      <c r="R558">
        <v>1666</v>
      </c>
      <c r="S558">
        <v>0.45886450000000001</v>
      </c>
      <c r="T558">
        <v>1142</v>
      </c>
      <c r="U558">
        <v>12433680</v>
      </c>
      <c r="V558">
        <v>39.502209999999998</v>
      </c>
      <c r="W558">
        <v>-1</v>
      </c>
      <c r="Y558">
        <v>4.0000000000000002E-4</v>
      </c>
      <c r="Z558">
        <v>0.65</v>
      </c>
      <c r="AA558">
        <v>0.67</v>
      </c>
      <c r="AB558">
        <v>10</v>
      </c>
      <c r="AC558">
        <v>0.3</v>
      </c>
      <c r="AD558">
        <v>2.17</v>
      </c>
      <c r="AE558">
        <v>150</v>
      </c>
      <c r="AF558">
        <v>109.96</v>
      </c>
      <c r="AG558">
        <v>34.966216216216097</v>
      </c>
      <c r="AH558">
        <v>90</v>
      </c>
      <c r="AI558">
        <v>274.96621599999997</v>
      </c>
      <c r="AJ558">
        <v>42.84243</v>
      </c>
      <c r="AK558">
        <v>255</v>
      </c>
      <c r="AL558">
        <v>0</v>
      </c>
      <c r="AM558">
        <v>130</v>
      </c>
      <c r="AN558">
        <v>0</v>
      </c>
      <c r="AO558">
        <v>0</v>
      </c>
      <c r="AP558">
        <v>1799</v>
      </c>
      <c r="AQ558">
        <v>2.2985280000000001</v>
      </c>
      <c r="AR558">
        <v>556</v>
      </c>
      <c r="AS558">
        <v>1208490</v>
      </c>
      <c r="AT558">
        <v>27.277149999999999</v>
      </c>
      <c r="AU558">
        <v>-1</v>
      </c>
    </row>
    <row r="559" spans="1:47" x14ac:dyDescent="0.3">
      <c r="A559">
        <v>4.0000000000000002E-4</v>
      </c>
      <c r="B559">
        <v>0.65</v>
      </c>
      <c r="C559">
        <v>0.67</v>
      </c>
      <c r="D559">
        <v>10</v>
      </c>
      <c r="E559">
        <v>0.3</v>
      </c>
      <c r="F559">
        <v>2.17</v>
      </c>
      <c r="G559">
        <v>150</v>
      </c>
      <c r="H559">
        <v>109.96</v>
      </c>
      <c r="I559">
        <v>34.966216216216097</v>
      </c>
      <c r="J559">
        <v>100</v>
      </c>
      <c r="K559">
        <v>284.96621599999997</v>
      </c>
      <c r="L559">
        <v>41.823540000000001</v>
      </c>
      <c r="M559">
        <v>255</v>
      </c>
      <c r="N559">
        <v>0</v>
      </c>
      <c r="O559">
        <v>130</v>
      </c>
      <c r="P559">
        <v>0</v>
      </c>
      <c r="Q559">
        <v>0</v>
      </c>
      <c r="R559">
        <v>1467</v>
      </c>
      <c r="S559">
        <v>9.8342730000000003E-2</v>
      </c>
      <c r="T559">
        <v>1150</v>
      </c>
      <c r="U559">
        <v>58421640</v>
      </c>
      <c r="V559">
        <v>39.64611</v>
      </c>
      <c r="W559">
        <v>-1</v>
      </c>
      <c r="Y559">
        <v>4.0000000000000002E-4</v>
      </c>
      <c r="Z559">
        <v>0.65</v>
      </c>
      <c r="AA559">
        <v>0.67</v>
      </c>
      <c r="AB559">
        <v>10</v>
      </c>
      <c r="AC559">
        <v>0.3</v>
      </c>
      <c r="AD559">
        <v>2.17</v>
      </c>
      <c r="AE559">
        <v>150</v>
      </c>
      <c r="AF559">
        <v>109.96</v>
      </c>
      <c r="AG559">
        <v>34.966216216216097</v>
      </c>
      <c r="AH559">
        <v>100</v>
      </c>
      <c r="AI559">
        <v>284.96621599999997</v>
      </c>
      <c r="AJ559">
        <v>41.823540000000001</v>
      </c>
      <c r="AK559">
        <v>255</v>
      </c>
      <c r="AL559">
        <v>0</v>
      </c>
      <c r="AM559">
        <v>130</v>
      </c>
      <c r="AN559">
        <v>0</v>
      </c>
      <c r="AO559">
        <v>0</v>
      </c>
      <c r="AP559">
        <v>1874</v>
      </c>
      <c r="AQ559">
        <v>0.82590669999999999</v>
      </c>
      <c r="AR559">
        <v>479</v>
      </c>
      <c r="AS559">
        <v>2897495</v>
      </c>
      <c r="AT559">
        <v>25.28424</v>
      </c>
      <c r="AU559">
        <v>-1</v>
      </c>
    </row>
    <row r="560" spans="1:47" x14ac:dyDescent="0.3">
      <c r="A560">
        <v>4.0000000000000002E-4</v>
      </c>
      <c r="B560">
        <v>0.65</v>
      </c>
      <c r="C560">
        <v>0.67</v>
      </c>
      <c r="D560">
        <v>10</v>
      </c>
      <c r="E560">
        <v>0.3</v>
      </c>
      <c r="F560">
        <v>2.17</v>
      </c>
      <c r="G560">
        <v>150</v>
      </c>
      <c r="H560">
        <v>109.96</v>
      </c>
      <c r="I560">
        <v>34.966216216216097</v>
      </c>
      <c r="J560">
        <v>0</v>
      </c>
      <c r="K560">
        <v>184.966216</v>
      </c>
      <c r="L560">
        <v>54.044449999999998</v>
      </c>
      <c r="M560">
        <v>255</v>
      </c>
      <c r="N560">
        <v>0</v>
      </c>
      <c r="O560">
        <v>130</v>
      </c>
      <c r="P560">
        <v>0</v>
      </c>
      <c r="Q560">
        <v>0</v>
      </c>
      <c r="R560">
        <v>0</v>
      </c>
      <c r="S560">
        <v>0</v>
      </c>
      <c r="T560">
        <v>1150</v>
      </c>
      <c r="U560">
        <v>58421640</v>
      </c>
      <c r="V560">
        <v>39.64611</v>
      </c>
      <c r="W560">
        <v>-1</v>
      </c>
      <c r="Y560">
        <v>4.0000000000000002E-4</v>
      </c>
      <c r="Z560">
        <v>0.65</v>
      </c>
      <c r="AA560">
        <v>0.67</v>
      </c>
      <c r="AB560">
        <v>10</v>
      </c>
      <c r="AC560">
        <v>0.3</v>
      </c>
      <c r="AD560">
        <v>2.17</v>
      </c>
      <c r="AE560">
        <v>150</v>
      </c>
      <c r="AF560">
        <v>109.96</v>
      </c>
      <c r="AG560">
        <v>34.966216216216097</v>
      </c>
      <c r="AH560">
        <v>0</v>
      </c>
      <c r="AI560">
        <v>184.966216</v>
      </c>
      <c r="AJ560">
        <v>54.044449999999998</v>
      </c>
      <c r="AK560">
        <v>255</v>
      </c>
      <c r="AL560">
        <v>0</v>
      </c>
      <c r="AM560">
        <v>130</v>
      </c>
      <c r="AN560">
        <v>0</v>
      </c>
      <c r="AO560">
        <v>0</v>
      </c>
      <c r="AP560">
        <v>0</v>
      </c>
      <c r="AQ560">
        <v>0</v>
      </c>
      <c r="AR560">
        <v>479</v>
      </c>
      <c r="AS560">
        <v>2897495</v>
      </c>
      <c r="AT560">
        <v>25.28424</v>
      </c>
      <c r="AU560">
        <v>-1</v>
      </c>
    </row>
    <row r="561" spans="1:47" x14ac:dyDescent="0.3">
      <c r="A561" t="s">
        <v>74</v>
      </c>
      <c r="B561" t="s">
        <v>74</v>
      </c>
      <c r="C561" t="s">
        <v>74</v>
      </c>
      <c r="D561" t="s">
        <v>74</v>
      </c>
      <c r="E561" t="s">
        <v>74</v>
      </c>
      <c r="F561" t="s">
        <v>74</v>
      </c>
      <c r="G561" t="s">
        <v>75</v>
      </c>
      <c r="H561" t="s">
        <v>74</v>
      </c>
      <c r="I561" t="s">
        <v>74</v>
      </c>
      <c r="J561" t="s">
        <v>74</v>
      </c>
      <c r="K561" t="s">
        <v>74</v>
      </c>
      <c r="L561" t="s">
        <v>74</v>
      </c>
      <c r="M561" t="s">
        <v>74</v>
      </c>
      <c r="N561">
        <v>150</v>
      </c>
      <c r="Y561" t="s">
        <v>74</v>
      </c>
      <c r="Z561" t="s">
        <v>74</v>
      </c>
      <c r="AA561" t="s">
        <v>74</v>
      </c>
      <c r="AB561" t="s">
        <v>74</v>
      </c>
      <c r="AC561" t="s">
        <v>74</v>
      </c>
      <c r="AD561" t="s">
        <v>74</v>
      </c>
      <c r="AE561" t="s">
        <v>75</v>
      </c>
      <c r="AF561" t="s">
        <v>74</v>
      </c>
      <c r="AG561" t="s">
        <v>74</v>
      </c>
      <c r="AH561" t="s">
        <v>74</v>
      </c>
      <c r="AI561" t="s">
        <v>74</v>
      </c>
      <c r="AJ561" t="s">
        <v>74</v>
      </c>
      <c r="AK561" t="s">
        <v>74</v>
      </c>
      <c r="AL561">
        <v>150</v>
      </c>
    </row>
    <row r="562" spans="1:47" x14ac:dyDescent="0.3">
      <c r="A562">
        <v>4.0000000000000002E-4</v>
      </c>
      <c r="B562">
        <v>0.65</v>
      </c>
      <c r="C562">
        <v>0.67</v>
      </c>
      <c r="D562">
        <v>10</v>
      </c>
      <c r="E562">
        <v>0.3</v>
      </c>
      <c r="F562">
        <v>2.17</v>
      </c>
      <c r="G562">
        <v>150</v>
      </c>
      <c r="H562">
        <v>109.96</v>
      </c>
      <c r="I562">
        <v>34.966216216216097</v>
      </c>
      <c r="J562">
        <v>0</v>
      </c>
      <c r="K562">
        <v>184.966216</v>
      </c>
      <c r="L562">
        <v>56.075040000000001</v>
      </c>
      <c r="M562">
        <v>275</v>
      </c>
      <c r="N562">
        <v>0</v>
      </c>
      <c r="O562">
        <v>150</v>
      </c>
      <c r="P562">
        <v>0</v>
      </c>
      <c r="Q562">
        <v>0</v>
      </c>
      <c r="R562">
        <v>0</v>
      </c>
      <c r="S562">
        <v>0</v>
      </c>
      <c r="T562">
        <v>1150</v>
      </c>
      <c r="U562">
        <v>58421640</v>
      </c>
      <c r="V562">
        <v>39.64611</v>
      </c>
      <c r="W562">
        <v>-1</v>
      </c>
      <c r="Y562">
        <v>4.0000000000000002E-4</v>
      </c>
      <c r="Z562">
        <v>0.65</v>
      </c>
      <c r="AA562">
        <v>0.67</v>
      </c>
      <c r="AB562">
        <v>10</v>
      </c>
      <c r="AC562">
        <v>0.3</v>
      </c>
      <c r="AD562">
        <v>2.17</v>
      </c>
      <c r="AE562">
        <v>150</v>
      </c>
      <c r="AF562">
        <v>109.96</v>
      </c>
      <c r="AG562">
        <v>34.966216216216097</v>
      </c>
      <c r="AH562">
        <v>0</v>
      </c>
      <c r="AI562">
        <v>184.966216</v>
      </c>
      <c r="AJ562">
        <v>56.075040000000001</v>
      </c>
      <c r="AK562">
        <v>275</v>
      </c>
      <c r="AL562">
        <v>0</v>
      </c>
      <c r="AM562">
        <v>150</v>
      </c>
      <c r="AN562">
        <v>0</v>
      </c>
      <c r="AO562">
        <v>0</v>
      </c>
      <c r="AP562">
        <v>0</v>
      </c>
      <c r="AQ562">
        <v>0</v>
      </c>
      <c r="AR562">
        <v>479</v>
      </c>
      <c r="AS562">
        <v>2897495</v>
      </c>
      <c r="AT562">
        <v>25.28424</v>
      </c>
      <c r="AU562">
        <v>-1</v>
      </c>
    </row>
    <row r="563" spans="1:47" x14ac:dyDescent="0.3">
      <c r="A563">
        <v>4.0000000000000002E-4</v>
      </c>
      <c r="B563">
        <v>0.65</v>
      </c>
      <c r="C563">
        <v>0.67</v>
      </c>
      <c r="D563">
        <v>10</v>
      </c>
      <c r="E563">
        <v>0.3</v>
      </c>
      <c r="F563">
        <v>2.17</v>
      </c>
      <c r="G563">
        <v>150</v>
      </c>
      <c r="H563">
        <v>109.96</v>
      </c>
      <c r="I563">
        <v>34.966216216216097</v>
      </c>
      <c r="J563">
        <v>10</v>
      </c>
      <c r="K563">
        <v>194.966216</v>
      </c>
      <c r="L563">
        <v>54.664569999999998</v>
      </c>
      <c r="M563">
        <v>275</v>
      </c>
      <c r="N563">
        <v>0</v>
      </c>
      <c r="O563">
        <v>150</v>
      </c>
      <c r="P563">
        <v>0</v>
      </c>
      <c r="Q563">
        <v>0</v>
      </c>
      <c r="R563">
        <v>0</v>
      </c>
      <c r="S563">
        <v>0</v>
      </c>
      <c r="T563">
        <v>1150</v>
      </c>
      <c r="U563">
        <v>58421640</v>
      </c>
      <c r="V563">
        <v>39.64611</v>
      </c>
      <c r="W563">
        <v>-1</v>
      </c>
      <c r="Y563">
        <v>4.0000000000000002E-4</v>
      </c>
      <c r="Z563">
        <v>0.65</v>
      </c>
      <c r="AA563">
        <v>0.67</v>
      </c>
      <c r="AB563">
        <v>10</v>
      </c>
      <c r="AC563">
        <v>0.3</v>
      </c>
      <c r="AD563">
        <v>2.17</v>
      </c>
      <c r="AE563">
        <v>150</v>
      </c>
      <c r="AF563">
        <v>109.96</v>
      </c>
      <c r="AG563">
        <v>34.966216216216097</v>
      </c>
      <c r="AH563">
        <v>10</v>
      </c>
      <c r="AI563">
        <v>194.966216</v>
      </c>
      <c r="AJ563">
        <v>54.664569999999998</v>
      </c>
      <c r="AK563">
        <v>275</v>
      </c>
      <c r="AL563">
        <v>0</v>
      </c>
      <c r="AM563">
        <v>150</v>
      </c>
      <c r="AN563">
        <v>0</v>
      </c>
      <c r="AO563">
        <v>0</v>
      </c>
      <c r="AP563">
        <v>0</v>
      </c>
      <c r="AQ563">
        <v>0</v>
      </c>
      <c r="AR563">
        <v>479</v>
      </c>
      <c r="AS563">
        <v>2897495</v>
      </c>
      <c r="AT563">
        <v>25.28424</v>
      </c>
      <c r="AU563">
        <v>-1</v>
      </c>
    </row>
    <row r="564" spans="1:47" x14ac:dyDescent="0.3">
      <c r="A564">
        <v>4.0000000000000002E-4</v>
      </c>
      <c r="B564">
        <v>0.65</v>
      </c>
      <c r="C564">
        <v>0.67</v>
      </c>
      <c r="D564">
        <v>10</v>
      </c>
      <c r="E564">
        <v>0.3</v>
      </c>
      <c r="F564">
        <v>2.17</v>
      </c>
      <c r="G564">
        <v>150</v>
      </c>
      <c r="H564">
        <v>109.96</v>
      </c>
      <c r="I564">
        <v>34.966216216216097</v>
      </c>
      <c r="J564">
        <v>20</v>
      </c>
      <c r="K564">
        <v>204.966216</v>
      </c>
      <c r="L564">
        <v>53.301670000000001</v>
      </c>
      <c r="M564">
        <v>275</v>
      </c>
      <c r="N564">
        <v>0</v>
      </c>
      <c r="O564">
        <v>150</v>
      </c>
      <c r="P564">
        <v>0</v>
      </c>
      <c r="Q564">
        <v>0</v>
      </c>
      <c r="R564">
        <v>0</v>
      </c>
      <c r="S564">
        <v>0</v>
      </c>
      <c r="T564">
        <v>1150</v>
      </c>
      <c r="U564">
        <v>58421640</v>
      </c>
      <c r="V564">
        <v>39.64611</v>
      </c>
      <c r="W564">
        <v>-1</v>
      </c>
      <c r="Y564">
        <v>4.0000000000000002E-4</v>
      </c>
      <c r="Z564">
        <v>0.65</v>
      </c>
      <c r="AA564">
        <v>0.67</v>
      </c>
      <c r="AB564">
        <v>10</v>
      </c>
      <c r="AC564">
        <v>0.3</v>
      </c>
      <c r="AD564">
        <v>2.17</v>
      </c>
      <c r="AE564">
        <v>150</v>
      </c>
      <c r="AF564">
        <v>109.96</v>
      </c>
      <c r="AG564">
        <v>34.966216216216097</v>
      </c>
      <c r="AH564">
        <v>20</v>
      </c>
      <c r="AI564">
        <v>204.966216</v>
      </c>
      <c r="AJ564">
        <v>53.301670000000001</v>
      </c>
      <c r="AK564">
        <v>275</v>
      </c>
      <c r="AL564">
        <v>0</v>
      </c>
      <c r="AM564">
        <v>150</v>
      </c>
      <c r="AN564">
        <v>0</v>
      </c>
      <c r="AO564">
        <v>0</v>
      </c>
      <c r="AP564">
        <v>0</v>
      </c>
      <c r="AQ564">
        <v>0</v>
      </c>
      <c r="AR564">
        <v>479</v>
      </c>
      <c r="AS564">
        <v>2897495</v>
      </c>
      <c r="AT564">
        <v>25.28424</v>
      </c>
      <c r="AU564">
        <v>-1</v>
      </c>
    </row>
    <row r="565" spans="1:47" x14ac:dyDescent="0.3">
      <c r="A565">
        <v>4.0000000000000002E-4</v>
      </c>
      <c r="B565">
        <v>0.65</v>
      </c>
      <c r="C565">
        <v>0.67</v>
      </c>
      <c r="D565">
        <v>10</v>
      </c>
      <c r="E565">
        <v>0.3</v>
      </c>
      <c r="F565">
        <v>2.17</v>
      </c>
      <c r="G565">
        <v>150</v>
      </c>
      <c r="H565">
        <v>109.96</v>
      </c>
      <c r="I565">
        <v>34.966216216216097</v>
      </c>
      <c r="J565">
        <v>30</v>
      </c>
      <c r="K565">
        <v>214.966216</v>
      </c>
      <c r="L565">
        <v>51.985419999999998</v>
      </c>
      <c r="M565">
        <v>275</v>
      </c>
      <c r="N565">
        <v>0</v>
      </c>
      <c r="O565">
        <v>150</v>
      </c>
      <c r="P565">
        <v>0</v>
      </c>
      <c r="Q565">
        <v>0</v>
      </c>
      <c r="R565">
        <v>25</v>
      </c>
      <c r="S565">
        <v>0.84768469999999996</v>
      </c>
      <c r="T565">
        <v>1181</v>
      </c>
      <c r="U565">
        <v>6960392</v>
      </c>
      <c r="V565">
        <v>40.199640000000002</v>
      </c>
      <c r="W565">
        <v>-1</v>
      </c>
      <c r="Y565">
        <v>4.0000000000000002E-4</v>
      </c>
      <c r="Z565">
        <v>0.65</v>
      </c>
      <c r="AA565">
        <v>0.67</v>
      </c>
      <c r="AB565">
        <v>10</v>
      </c>
      <c r="AC565">
        <v>0.3</v>
      </c>
      <c r="AD565">
        <v>2.17</v>
      </c>
      <c r="AE565">
        <v>150</v>
      </c>
      <c r="AF565">
        <v>109.96</v>
      </c>
      <c r="AG565">
        <v>34.966216216216097</v>
      </c>
      <c r="AH565">
        <v>30</v>
      </c>
      <c r="AI565">
        <v>214.966216</v>
      </c>
      <c r="AJ565">
        <v>51.985419999999998</v>
      </c>
      <c r="AK565">
        <v>275</v>
      </c>
      <c r="AL565">
        <v>0</v>
      </c>
      <c r="AM565">
        <v>150</v>
      </c>
      <c r="AN565">
        <v>0</v>
      </c>
      <c r="AO565">
        <v>0</v>
      </c>
      <c r="AP565">
        <v>35</v>
      </c>
      <c r="AQ565">
        <v>1.285898</v>
      </c>
      <c r="AR565">
        <v>973</v>
      </c>
      <c r="AS565">
        <v>3780284</v>
      </c>
      <c r="AT565">
        <v>36.351089999999999</v>
      </c>
      <c r="AU565">
        <v>-1</v>
      </c>
    </row>
    <row r="566" spans="1:47" x14ac:dyDescent="0.3">
      <c r="A566">
        <v>4.0000000000000002E-4</v>
      </c>
      <c r="B566">
        <v>0.65</v>
      </c>
      <c r="C566">
        <v>0.67</v>
      </c>
      <c r="D566">
        <v>10</v>
      </c>
      <c r="E566">
        <v>0.3</v>
      </c>
      <c r="F566">
        <v>2.17</v>
      </c>
      <c r="G566">
        <v>150</v>
      </c>
      <c r="H566">
        <v>109.96</v>
      </c>
      <c r="I566">
        <v>34.966216216216097</v>
      </c>
      <c r="J566">
        <v>40</v>
      </c>
      <c r="K566">
        <v>224.966216</v>
      </c>
      <c r="L566">
        <v>50.71481</v>
      </c>
      <c r="M566">
        <v>275</v>
      </c>
      <c r="N566">
        <v>0</v>
      </c>
      <c r="O566">
        <v>150</v>
      </c>
      <c r="P566">
        <v>0</v>
      </c>
      <c r="Q566">
        <v>0</v>
      </c>
      <c r="R566">
        <v>33</v>
      </c>
      <c r="S566">
        <v>0.77783429999999998</v>
      </c>
      <c r="T566">
        <v>1118</v>
      </c>
      <c r="U566">
        <v>7180800</v>
      </c>
      <c r="V566">
        <v>39.067860000000003</v>
      </c>
      <c r="W566">
        <v>-1</v>
      </c>
      <c r="Y566">
        <v>4.0000000000000002E-4</v>
      </c>
      <c r="Z566">
        <v>0.65</v>
      </c>
      <c r="AA566">
        <v>0.67</v>
      </c>
      <c r="AB566">
        <v>10</v>
      </c>
      <c r="AC566">
        <v>0.3</v>
      </c>
      <c r="AD566">
        <v>2.17</v>
      </c>
      <c r="AE566">
        <v>150</v>
      </c>
      <c r="AF566">
        <v>109.96</v>
      </c>
      <c r="AG566">
        <v>34.966216216216097</v>
      </c>
      <c r="AH566">
        <v>40</v>
      </c>
      <c r="AI566">
        <v>224.966216</v>
      </c>
      <c r="AJ566">
        <v>50.71481</v>
      </c>
      <c r="AK566">
        <v>275</v>
      </c>
      <c r="AL566">
        <v>0</v>
      </c>
      <c r="AM566">
        <v>150</v>
      </c>
      <c r="AN566">
        <v>0</v>
      </c>
      <c r="AO566">
        <v>0</v>
      </c>
      <c r="AP566">
        <v>24</v>
      </c>
      <c r="AQ566">
        <v>0.48281049999999998</v>
      </c>
      <c r="AR566">
        <v>922</v>
      </c>
      <c r="AS566">
        <v>9540526</v>
      </c>
      <c r="AT566">
        <v>35.353259999999999</v>
      </c>
      <c r="AU566">
        <v>-1</v>
      </c>
    </row>
    <row r="567" spans="1:47" x14ac:dyDescent="0.3">
      <c r="A567">
        <v>4.0000000000000002E-4</v>
      </c>
      <c r="B567">
        <v>0.65</v>
      </c>
      <c r="C567">
        <v>0.67</v>
      </c>
      <c r="D567">
        <v>10</v>
      </c>
      <c r="E567">
        <v>0.3</v>
      </c>
      <c r="F567">
        <v>2.17</v>
      </c>
      <c r="G567">
        <v>150</v>
      </c>
      <c r="H567">
        <v>109.96</v>
      </c>
      <c r="I567">
        <v>34.966216216216097</v>
      </c>
      <c r="J567">
        <v>50</v>
      </c>
      <c r="K567">
        <v>234.966216</v>
      </c>
      <c r="L567">
        <v>49.488669999999999</v>
      </c>
      <c r="M567">
        <v>275</v>
      </c>
      <c r="N567">
        <v>0</v>
      </c>
      <c r="O567">
        <v>150</v>
      </c>
      <c r="P567">
        <v>1</v>
      </c>
      <c r="Q567">
        <v>5.7593789999999999E-2</v>
      </c>
      <c r="R567">
        <v>137</v>
      </c>
      <c r="S567">
        <v>2.6730100000000001</v>
      </c>
      <c r="T567">
        <v>1161</v>
      </c>
      <c r="U567">
        <v>2169950</v>
      </c>
      <c r="V567">
        <v>39.843260000000001</v>
      </c>
      <c r="W567" s="4">
        <v>37600000</v>
      </c>
      <c r="Y567">
        <v>4.0000000000000002E-4</v>
      </c>
      <c r="Z567">
        <v>0.65</v>
      </c>
      <c r="AA567">
        <v>0.67</v>
      </c>
      <c r="AB567">
        <v>10</v>
      </c>
      <c r="AC567">
        <v>0.3</v>
      </c>
      <c r="AD567">
        <v>2.17</v>
      </c>
      <c r="AE567">
        <v>150</v>
      </c>
      <c r="AF567">
        <v>109.96</v>
      </c>
      <c r="AG567">
        <v>34.966216216216097</v>
      </c>
      <c r="AH567">
        <v>50</v>
      </c>
      <c r="AI567">
        <v>234.966216</v>
      </c>
      <c r="AJ567">
        <v>49.488669999999999</v>
      </c>
      <c r="AK567">
        <v>275</v>
      </c>
      <c r="AL567">
        <v>0</v>
      </c>
      <c r="AM567">
        <v>150</v>
      </c>
      <c r="AN567">
        <v>0</v>
      </c>
      <c r="AO567">
        <v>0</v>
      </c>
      <c r="AP567">
        <v>146</v>
      </c>
      <c r="AQ567">
        <v>2.9289960000000002</v>
      </c>
      <c r="AR567">
        <v>850</v>
      </c>
      <c r="AS567">
        <v>1449834</v>
      </c>
      <c r="AT567">
        <v>33.901260000000001</v>
      </c>
      <c r="AU567">
        <v>-1</v>
      </c>
    </row>
    <row r="568" spans="1:47" x14ac:dyDescent="0.3">
      <c r="A568">
        <v>4.0000000000000002E-4</v>
      </c>
      <c r="B568">
        <v>0.65</v>
      </c>
      <c r="C568">
        <v>0.67</v>
      </c>
      <c r="D568">
        <v>10</v>
      </c>
      <c r="E568">
        <v>0.3</v>
      </c>
      <c r="F568">
        <v>2.17</v>
      </c>
      <c r="G568">
        <v>150</v>
      </c>
      <c r="H568">
        <v>109.96</v>
      </c>
      <c r="I568">
        <v>34.966216216216097</v>
      </c>
      <c r="J568">
        <v>60</v>
      </c>
      <c r="K568">
        <v>244.966216</v>
      </c>
      <c r="L568">
        <v>48.305790000000002</v>
      </c>
      <c r="M568">
        <v>275</v>
      </c>
      <c r="N568">
        <v>0</v>
      </c>
      <c r="O568">
        <v>150</v>
      </c>
      <c r="P568">
        <v>11</v>
      </c>
      <c r="Q568">
        <v>0.1218482</v>
      </c>
      <c r="R568">
        <v>758</v>
      </c>
      <c r="S568">
        <v>0.28444530000000001</v>
      </c>
      <c r="T568">
        <v>1112</v>
      </c>
      <c r="U568">
        <v>19530990</v>
      </c>
      <c r="V568">
        <v>38.958640000000003</v>
      </c>
      <c r="W568" s="4">
        <v>160000000</v>
      </c>
      <c r="Y568">
        <v>4.0000000000000002E-4</v>
      </c>
      <c r="Z568">
        <v>0.65</v>
      </c>
      <c r="AA568">
        <v>0.67</v>
      </c>
      <c r="AB568">
        <v>10</v>
      </c>
      <c r="AC568">
        <v>0.3</v>
      </c>
      <c r="AD568">
        <v>2.17</v>
      </c>
      <c r="AE568">
        <v>150</v>
      </c>
      <c r="AF568">
        <v>109.96</v>
      </c>
      <c r="AG568">
        <v>34.966216216216097</v>
      </c>
      <c r="AH568">
        <v>60</v>
      </c>
      <c r="AI568">
        <v>244.966216</v>
      </c>
      <c r="AJ568">
        <v>48.305790000000002</v>
      </c>
      <c r="AK568">
        <v>275</v>
      </c>
      <c r="AL568">
        <v>0</v>
      </c>
      <c r="AM568">
        <v>150</v>
      </c>
      <c r="AN568">
        <v>0</v>
      </c>
      <c r="AO568">
        <v>0</v>
      </c>
      <c r="AP568">
        <v>792</v>
      </c>
      <c r="AQ568">
        <v>1.2891140000000001</v>
      </c>
      <c r="AR568">
        <v>811</v>
      </c>
      <c r="AS568">
        <v>3143024</v>
      </c>
      <c r="AT568">
        <v>33.091470000000001</v>
      </c>
      <c r="AU568">
        <v>-1</v>
      </c>
    </row>
    <row r="569" spans="1:47" x14ac:dyDescent="0.3">
      <c r="A569">
        <v>4.0000000000000002E-4</v>
      </c>
      <c r="B569">
        <v>0.65</v>
      </c>
      <c r="C569">
        <v>0.67</v>
      </c>
      <c r="D569">
        <v>10</v>
      </c>
      <c r="E569">
        <v>0.3</v>
      </c>
      <c r="F569">
        <v>2.17</v>
      </c>
      <c r="G569">
        <v>150</v>
      </c>
      <c r="H569">
        <v>109.96</v>
      </c>
      <c r="I569">
        <v>34.966216216216097</v>
      </c>
      <c r="J569">
        <v>70</v>
      </c>
      <c r="K569">
        <v>254.966216</v>
      </c>
      <c r="L569">
        <v>47.164859999999997</v>
      </c>
      <c r="M569">
        <v>275</v>
      </c>
      <c r="N569">
        <v>0</v>
      </c>
      <c r="O569">
        <v>150</v>
      </c>
      <c r="P569">
        <v>7</v>
      </c>
      <c r="Q569">
        <v>1.627096E-3</v>
      </c>
      <c r="R569">
        <v>997</v>
      </c>
      <c r="S569">
        <v>0.13630709999999999</v>
      </c>
      <c r="T569">
        <v>1135</v>
      </c>
      <c r="U569">
        <v>41600210</v>
      </c>
      <c r="V569">
        <v>39.37594</v>
      </c>
      <c r="W569" s="4">
        <v>25000000000</v>
      </c>
      <c r="Y569">
        <v>4.0000000000000002E-4</v>
      </c>
      <c r="Z569">
        <v>0.65</v>
      </c>
      <c r="AA569">
        <v>0.67</v>
      </c>
      <c r="AB569">
        <v>10</v>
      </c>
      <c r="AC569">
        <v>0.3</v>
      </c>
      <c r="AD569">
        <v>2.17</v>
      </c>
      <c r="AE569">
        <v>150</v>
      </c>
      <c r="AF569">
        <v>109.96</v>
      </c>
      <c r="AG569">
        <v>34.966216216216097</v>
      </c>
      <c r="AH569">
        <v>70</v>
      </c>
      <c r="AI569">
        <v>254.966216</v>
      </c>
      <c r="AJ569">
        <v>47.164859999999997</v>
      </c>
      <c r="AK569">
        <v>275</v>
      </c>
      <c r="AL569">
        <v>0</v>
      </c>
      <c r="AM569">
        <v>150</v>
      </c>
      <c r="AN569">
        <v>0</v>
      </c>
      <c r="AO569">
        <v>0</v>
      </c>
      <c r="AP569">
        <v>1035</v>
      </c>
      <c r="AQ569">
        <v>0.98737640000000004</v>
      </c>
      <c r="AR569">
        <v>825</v>
      </c>
      <c r="AS569">
        <v>4174355</v>
      </c>
      <c r="AT569">
        <v>33.384160000000001</v>
      </c>
      <c r="AU569">
        <v>-1</v>
      </c>
    </row>
    <row r="570" spans="1:47" x14ac:dyDescent="0.3">
      <c r="A570">
        <v>4.0000000000000002E-4</v>
      </c>
      <c r="B570">
        <v>0.65</v>
      </c>
      <c r="C570">
        <v>0.67</v>
      </c>
      <c r="D570">
        <v>10</v>
      </c>
      <c r="E570">
        <v>0.3</v>
      </c>
      <c r="F570">
        <v>2.17</v>
      </c>
      <c r="G570">
        <v>150</v>
      </c>
      <c r="H570">
        <v>109.96</v>
      </c>
      <c r="I570">
        <v>34.966216216216097</v>
      </c>
      <c r="J570">
        <v>80</v>
      </c>
      <c r="K570">
        <v>264.96621599999997</v>
      </c>
      <c r="L570">
        <v>46.06456</v>
      </c>
      <c r="M570">
        <v>275</v>
      </c>
      <c r="N570">
        <v>0</v>
      </c>
      <c r="O570">
        <v>150</v>
      </c>
      <c r="P570">
        <v>2</v>
      </c>
      <c r="Q570">
        <v>5.2863719999999995E-4</v>
      </c>
      <c r="R570">
        <v>1018</v>
      </c>
      <c r="S570">
        <v>0.35868159999999999</v>
      </c>
      <c r="T570">
        <v>1184</v>
      </c>
      <c r="U570">
        <v>16491520</v>
      </c>
      <c r="V570">
        <v>40.252870000000001</v>
      </c>
      <c r="W570" s="4">
        <v>31000000000</v>
      </c>
      <c r="Y570">
        <v>4.0000000000000002E-4</v>
      </c>
      <c r="Z570">
        <v>0.65</v>
      </c>
      <c r="AA570">
        <v>0.67</v>
      </c>
      <c r="AB570">
        <v>10</v>
      </c>
      <c r="AC570">
        <v>0.3</v>
      </c>
      <c r="AD570">
        <v>2.17</v>
      </c>
      <c r="AE570">
        <v>150</v>
      </c>
      <c r="AF570">
        <v>109.96</v>
      </c>
      <c r="AG570">
        <v>34.966216216216097</v>
      </c>
      <c r="AH570">
        <v>80</v>
      </c>
      <c r="AI570">
        <v>264.96621599999997</v>
      </c>
      <c r="AJ570">
        <v>46.06456</v>
      </c>
      <c r="AK570">
        <v>275</v>
      </c>
      <c r="AL570">
        <v>0</v>
      </c>
      <c r="AM570">
        <v>150</v>
      </c>
      <c r="AN570">
        <v>0</v>
      </c>
      <c r="AO570">
        <v>0</v>
      </c>
      <c r="AP570">
        <v>1043</v>
      </c>
      <c r="AQ570">
        <v>0.64261199999999996</v>
      </c>
      <c r="AR570">
        <v>745</v>
      </c>
      <c r="AS570">
        <v>5791960</v>
      </c>
      <c r="AT570">
        <v>31.679390000000001</v>
      </c>
      <c r="AU570">
        <v>-1</v>
      </c>
    </row>
    <row r="571" spans="1:47" x14ac:dyDescent="0.3">
      <c r="A571">
        <v>4.0000000000000002E-4</v>
      </c>
      <c r="B571">
        <v>0.65</v>
      </c>
      <c r="C571">
        <v>0.67</v>
      </c>
      <c r="D571">
        <v>10</v>
      </c>
      <c r="E571">
        <v>0.3</v>
      </c>
      <c r="F571">
        <v>2.17</v>
      </c>
      <c r="G571">
        <v>150</v>
      </c>
      <c r="H571">
        <v>109.96</v>
      </c>
      <c r="I571">
        <v>34.966216216216097</v>
      </c>
      <c r="J571">
        <v>90</v>
      </c>
      <c r="K571">
        <v>274.96621599999997</v>
      </c>
      <c r="L571">
        <v>45.003520000000002</v>
      </c>
      <c r="M571">
        <v>275</v>
      </c>
      <c r="N571">
        <v>0</v>
      </c>
      <c r="O571">
        <v>150</v>
      </c>
      <c r="P571">
        <v>0</v>
      </c>
      <c r="Q571">
        <v>0</v>
      </c>
      <c r="R571">
        <v>1164</v>
      </c>
      <c r="S571">
        <v>0.1590995</v>
      </c>
      <c r="T571">
        <v>1149</v>
      </c>
      <c r="U571">
        <v>36080240</v>
      </c>
      <c r="V571">
        <v>39.628140000000002</v>
      </c>
      <c r="W571">
        <v>-1</v>
      </c>
      <c r="Y571">
        <v>4.0000000000000002E-4</v>
      </c>
      <c r="Z571">
        <v>0.65</v>
      </c>
      <c r="AA571">
        <v>0.67</v>
      </c>
      <c r="AB571">
        <v>10</v>
      </c>
      <c r="AC571">
        <v>0.3</v>
      </c>
      <c r="AD571">
        <v>2.17</v>
      </c>
      <c r="AE571">
        <v>150</v>
      </c>
      <c r="AF571">
        <v>109.96</v>
      </c>
      <c r="AG571">
        <v>34.966216216216097</v>
      </c>
      <c r="AH571">
        <v>90</v>
      </c>
      <c r="AI571">
        <v>274.96621599999997</v>
      </c>
      <c r="AJ571">
        <v>45.003520000000002</v>
      </c>
      <c r="AK571">
        <v>275</v>
      </c>
      <c r="AL571">
        <v>0</v>
      </c>
      <c r="AM571">
        <v>150</v>
      </c>
      <c r="AN571">
        <v>0</v>
      </c>
      <c r="AO571">
        <v>0</v>
      </c>
      <c r="AP571">
        <v>1188</v>
      </c>
      <c r="AQ571">
        <v>0.73946389999999995</v>
      </c>
      <c r="AR571">
        <v>684</v>
      </c>
      <c r="AS571">
        <v>4621227</v>
      </c>
      <c r="AT571">
        <v>30.322199999999999</v>
      </c>
      <c r="AU571">
        <v>-1</v>
      </c>
    </row>
    <row r="572" spans="1:47" x14ac:dyDescent="0.3">
      <c r="A572">
        <v>4.0000000000000002E-4</v>
      </c>
      <c r="B572">
        <v>0.65</v>
      </c>
      <c r="C572">
        <v>0.67</v>
      </c>
      <c r="D572">
        <v>10</v>
      </c>
      <c r="E572">
        <v>0.3</v>
      </c>
      <c r="F572">
        <v>2.17</v>
      </c>
      <c r="G572">
        <v>150</v>
      </c>
      <c r="H572">
        <v>109.96</v>
      </c>
      <c r="I572">
        <v>34.966216216216097</v>
      </c>
      <c r="J572">
        <v>100</v>
      </c>
      <c r="K572">
        <v>284.96621599999997</v>
      </c>
      <c r="L572">
        <v>43.980359999999997</v>
      </c>
      <c r="M572">
        <v>275</v>
      </c>
      <c r="N572">
        <v>0</v>
      </c>
      <c r="O572">
        <v>150</v>
      </c>
      <c r="P572">
        <v>0</v>
      </c>
      <c r="Q572">
        <v>0</v>
      </c>
      <c r="R572">
        <v>1309</v>
      </c>
      <c r="S572">
        <v>0.1473286</v>
      </c>
      <c r="T572">
        <v>1133</v>
      </c>
      <c r="U572">
        <v>38420320</v>
      </c>
      <c r="V572">
        <v>39.339799999999997</v>
      </c>
      <c r="W572">
        <v>-1</v>
      </c>
      <c r="Y572">
        <v>4.0000000000000002E-4</v>
      </c>
      <c r="Z572">
        <v>0.65</v>
      </c>
      <c r="AA572">
        <v>0.67</v>
      </c>
      <c r="AB572">
        <v>10</v>
      </c>
      <c r="AC572">
        <v>0.3</v>
      </c>
      <c r="AD572">
        <v>2.17</v>
      </c>
      <c r="AE572">
        <v>150</v>
      </c>
      <c r="AF572">
        <v>109.96</v>
      </c>
      <c r="AG572">
        <v>34.966216216216097</v>
      </c>
      <c r="AH572">
        <v>100</v>
      </c>
      <c r="AI572">
        <v>284.96621599999997</v>
      </c>
      <c r="AJ572">
        <v>43.980359999999997</v>
      </c>
      <c r="AK572">
        <v>275</v>
      </c>
      <c r="AL572">
        <v>0</v>
      </c>
      <c r="AM572">
        <v>150</v>
      </c>
      <c r="AN572">
        <v>0</v>
      </c>
      <c r="AO572">
        <v>0</v>
      </c>
      <c r="AP572">
        <v>1434</v>
      </c>
      <c r="AQ572">
        <v>4.1153360000000001</v>
      </c>
      <c r="AR572">
        <v>644</v>
      </c>
      <c r="AS572">
        <v>781805.5</v>
      </c>
      <c r="AT572">
        <v>29.401610000000002</v>
      </c>
      <c r="AU572">
        <v>-1</v>
      </c>
    </row>
    <row r="573" spans="1:47" x14ac:dyDescent="0.3">
      <c r="A573">
        <v>4.0000000000000002E-4</v>
      </c>
      <c r="B573">
        <v>0.65</v>
      </c>
      <c r="C573">
        <v>0.67</v>
      </c>
      <c r="D573">
        <v>10</v>
      </c>
      <c r="E573">
        <v>0.3</v>
      </c>
      <c r="F573">
        <v>2.17</v>
      </c>
      <c r="G573">
        <v>150</v>
      </c>
      <c r="H573">
        <v>109.96</v>
      </c>
      <c r="I573">
        <v>34.966216216216097</v>
      </c>
      <c r="J573">
        <v>0</v>
      </c>
      <c r="K573">
        <v>184.966216</v>
      </c>
      <c r="L573">
        <v>56.075040000000001</v>
      </c>
      <c r="M573">
        <v>275</v>
      </c>
      <c r="N573">
        <v>0</v>
      </c>
      <c r="O573">
        <v>150</v>
      </c>
      <c r="P573">
        <v>0</v>
      </c>
      <c r="Q573">
        <v>0</v>
      </c>
      <c r="R573">
        <v>0</v>
      </c>
      <c r="S573">
        <v>0</v>
      </c>
      <c r="T573">
        <v>1133</v>
      </c>
      <c r="U573">
        <v>38420320</v>
      </c>
      <c r="V573">
        <v>39.339799999999997</v>
      </c>
      <c r="W573">
        <v>-1</v>
      </c>
      <c r="Y573">
        <v>4.0000000000000002E-4</v>
      </c>
      <c r="Z573">
        <v>0.65</v>
      </c>
      <c r="AA573">
        <v>0.67</v>
      </c>
      <c r="AB573">
        <v>10</v>
      </c>
      <c r="AC573">
        <v>0.3</v>
      </c>
      <c r="AD573">
        <v>2.17</v>
      </c>
      <c r="AE573">
        <v>150</v>
      </c>
      <c r="AF573">
        <v>109.96</v>
      </c>
      <c r="AG573">
        <v>34.966216216216097</v>
      </c>
      <c r="AH573">
        <v>0</v>
      </c>
      <c r="AI573">
        <v>184.966216</v>
      </c>
      <c r="AJ573">
        <v>56.075040000000001</v>
      </c>
      <c r="AK573">
        <v>275</v>
      </c>
      <c r="AL573">
        <v>0</v>
      </c>
      <c r="AM573">
        <v>150</v>
      </c>
      <c r="AN573">
        <v>0</v>
      </c>
      <c r="AO573">
        <v>0</v>
      </c>
      <c r="AP573">
        <v>0</v>
      </c>
      <c r="AQ573">
        <v>0</v>
      </c>
      <c r="AR573">
        <v>644</v>
      </c>
      <c r="AS573">
        <v>781805.5</v>
      </c>
      <c r="AT573">
        <v>29.401610000000002</v>
      </c>
      <c r="AU573">
        <v>-1</v>
      </c>
    </row>
    <row r="574" spans="1:47" x14ac:dyDescent="0.3">
      <c r="A574" t="s">
        <v>74</v>
      </c>
      <c r="B574" t="s">
        <v>74</v>
      </c>
      <c r="C574" t="s">
        <v>74</v>
      </c>
      <c r="D574" t="s">
        <v>74</v>
      </c>
      <c r="E574" t="s">
        <v>74</v>
      </c>
      <c r="F574" t="s">
        <v>74</v>
      </c>
      <c r="G574" t="s">
        <v>74</v>
      </c>
      <c r="H574" t="s">
        <v>74</v>
      </c>
      <c r="I574" t="s">
        <v>74</v>
      </c>
      <c r="J574" t="s">
        <v>75</v>
      </c>
      <c r="K574" t="s">
        <v>74</v>
      </c>
      <c r="L574" t="s">
        <v>74</v>
      </c>
      <c r="M574" t="s">
        <v>74</v>
      </c>
      <c r="N574">
        <v>50</v>
      </c>
      <c r="Y574" t="s">
        <v>74</v>
      </c>
      <c r="Z574" t="s">
        <v>74</v>
      </c>
      <c r="AA574" t="s">
        <v>74</v>
      </c>
      <c r="AB574" t="s">
        <v>74</v>
      </c>
      <c r="AC574" t="s">
        <v>74</v>
      </c>
      <c r="AD574" t="s">
        <v>74</v>
      </c>
      <c r="AE574" t="s">
        <v>74</v>
      </c>
      <c r="AF574" t="s">
        <v>74</v>
      </c>
      <c r="AG574" t="s">
        <v>74</v>
      </c>
      <c r="AH574" t="s">
        <v>75</v>
      </c>
      <c r="AI574" t="s">
        <v>74</v>
      </c>
      <c r="AJ574" t="s">
        <v>74</v>
      </c>
      <c r="AK574" t="s">
        <v>74</v>
      </c>
      <c r="AL574">
        <v>50</v>
      </c>
    </row>
    <row r="575" spans="1:47" x14ac:dyDescent="0.3">
      <c r="A575" t="s">
        <v>74</v>
      </c>
      <c r="B575" t="s">
        <v>74</v>
      </c>
      <c r="C575" t="s">
        <v>74</v>
      </c>
      <c r="D575" t="s">
        <v>74</v>
      </c>
      <c r="E575" t="s">
        <v>74</v>
      </c>
      <c r="F575" t="s">
        <v>74</v>
      </c>
      <c r="G575" t="s">
        <v>75</v>
      </c>
      <c r="H575" t="s">
        <v>74</v>
      </c>
      <c r="I575" t="s">
        <v>74</v>
      </c>
      <c r="J575" t="s">
        <v>74</v>
      </c>
      <c r="K575" t="s">
        <v>74</v>
      </c>
      <c r="L575" t="s">
        <v>74</v>
      </c>
      <c r="M575" t="s">
        <v>74</v>
      </c>
      <c r="N575">
        <v>50</v>
      </c>
      <c r="Y575" t="s">
        <v>74</v>
      </c>
      <c r="Z575" t="s">
        <v>74</v>
      </c>
      <c r="AA575" t="s">
        <v>74</v>
      </c>
      <c r="AB575" t="s">
        <v>74</v>
      </c>
      <c r="AC575" t="s">
        <v>74</v>
      </c>
      <c r="AD575" t="s">
        <v>74</v>
      </c>
      <c r="AE575" t="s">
        <v>75</v>
      </c>
      <c r="AF575" t="s">
        <v>74</v>
      </c>
      <c r="AG575" t="s">
        <v>74</v>
      </c>
      <c r="AH575" t="s">
        <v>74</v>
      </c>
      <c r="AI575" t="s">
        <v>74</v>
      </c>
      <c r="AJ575" t="s">
        <v>74</v>
      </c>
      <c r="AK575" t="s">
        <v>74</v>
      </c>
      <c r="AL575">
        <v>50</v>
      </c>
    </row>
    <row r="576" spans="1:47" x14ac:dyDescent="0.3">
      <c r="A576">
        <v>4.0000000000000002E-4</v>
      </c>
      <c r="B576">
        <v>0.65</v>
      </c>
      <c r="C576">
        <v>0.67</v>
      </c>
      <c r="D576">
        <v>10</v>
      </c>
      <c r="E576">
        <v>0.3</v>
      </c>
      <c r="F576">
        <v>2.17</v>
      </c>
      <c r="G576">
        <v>150</v>
      </c>
      <c r="H576">
        <v>109.96</v>
      </c>
      <c r="I576">
        <v>34.966216216216097</v>
      </c>
      <c r="J576">
        <v>0</v>
      </c>
      <c r="K576">
        <v>184.966216</v>
      </c>
      <c r="L576">
        <v>50.577330000000003</v>
      </c>
      <c r="M576">
        <v>225</v>
      </c>
      <c r="N576">
        <v>50</v>
      </c>
      <c r="O576">
        <v>50</v>
      </c>
      <c r="P576">
        <v>0</v>
      </c>
      <c r="Q576">
        <v>0</v>
      </c>
      <c r="R576">
        <v>10</v>
      </c>
      <c r="S576">
        <v>0.1965865</v>
      </c>
      <c r="T576">
        <v>1140</v>
      </c>
      <c r="U576">
        <v>28971390</v>
      </c>
      <c r="V576">
        <v>39.466169999999998</v>
      </c>
      <c r="W576">
        <v>-1</v>
      </c>
      <c r="Y576">
        <v>4.0000000000000002E-4</v>
      </c>
      <c r="Z576">
        <v>0.65</v>
      </c>
      <c r="AA576">
        <v>0.67</v>
      </c>
      <c r="AB576">
        <v>10</v>
      </c>
      <c r="AC576">
        <v>0.3</v>
      </c>
      <c r="AD576">
        <v>2.17</v>
      </c>
      <c r="AE576">
        <v>150</v>
      </c>
      <c r="AF576">
        <v>109.96</v>
      </c>
      <c r="AG576">
        <v>34.966216216216097</v>
      </c>
      <c r="AH576">
        <v>0</v>
      </c>
      <c r="AI576">
        <v>184.966216</v>
      </c>
      <c r="AJ576">
        <v>50.577330000000003</v>
      </c>
      <c r="AK576">
        <v>225</v>
      </c>
      <c r="AL576">
        <v>50</v>
      </c>
      <c r="AM576">
        <v>50</v>
      </c>
      <c r="AN576">
        <v>0</v>
      </c>
      <c r="AO576">
        <v>0</v>
      </c>
      <c r="AP576">
        <v>101</v>
      </c>
      <c r="AQ576">
        <v>3.0148860000000002</v>
      </c>
      <c r="AR576">
        <v>213</v>
      </c>
      <c r="AS576">
        <v>352961.1</v>
      </c>
      <c r="AT576">
        <v>16.784030000000001</v>
      </c>
      <c r="AU576">
        <v>-1</v>
      </c>
    </row>
    <row r="577" spans="1:47" x14ac:dyDescent="0.3">
      <c r="A577">
        <v>4.0000000000000002E-4</v>
      </c>
      <c r="B577">
        <v>0.65</v>
      </c>
      <c r="C577">
        <v>0.67</v>
      </c>
      <c r="D577">
        <v>10</v>
      </c>
      <c r="E577">
        <v>0.3</v>
      </c>
      <c r="F577">
        <v>2.17</v>
      </c>
      <c r="G577">
        <v>150</v>
      </c>
      <c r="H577">
        <v>109.96</v>
      </c>
      <c r="I577">
        <v>34.966216216216097</v>
      </c>
      <c r="J577">
        <v>10</v>
      </c>
      <c r="K577">
        <v>194.966216</v>
      </c>
      <c r="L577">
        <v>49.090530000000001</v>
      </c>
      <c r="M577">
        <v>225</v>
      </c>
      <c r="N577">
        <v>50</v>
      </c>
      <c r="O577">
        <v>50</v>
      </c>
      <c r="P577">
        <v>0</v>
      </c>
      <c r="Q577">
        <v>0</v>
      </c>
      <c r="R577">
        <v>299</v>
      </c>
      <c r="S577">
        <v>0.51449590000000001</v>
      </c>
      <c r="T577">
        <v>1114</v>
      </c>
      <c r="U577">
        <v>10817360</v>
      </c>
      <c r="V577">
        <v>38.995080000000002</v>
      </c>
      <c r="W577">
        <v>-1</v>
      </c>
      <c r="Y577">
        <v>4.0000000000000002E-4</v>
      </c>
      <c r="Z577">
        <v>0.65</v>
      </c>
      <c r="AA577">
        <v>0.67</v>
      </c>
      <c r="AB577">
        <v>10</v>
      </c>
      <c r="AC577">
        <v>0.3</v>
      </c>
      <c r="AD577">
        <v>2.17</v>
      </c>
      <c r="AE577">
        <v>150</v>
      </c>
      <c r="AF577">
        <v>109.96</v>
      </c>
      <c r="AG577">
        <v>34.966216216216097</v>
      </c>
      <c r="AH577">
        <v>10</v>
      </c>
      <c r="AI577">
        <v>194.966216</v>
      </c>
      <c r="AJ577">
        <v>49.090530000000001</v>
      </c>
      <c r="AK577">
        <v>225</v>
      </c>
      <c r="AL577">
        <v>50</v>
      </c>
      <c r="AM577">
        <v>50</v>
      </c>
      <c r="AN577">
        <v>0</v>
      </c>
      <c r="AO577">
        <v>0</v>
      </c>
      <c r="AP577">
        <v>365</v>
      </c>
      <c r="AQ577">
        <v>1.2708299999999999</v>
      </c>
      <c r="AR577">
        <v>177</v>
      </c>
      <c r="AS577">
        <v>695831.3</v>
      </c>
      <c r="AT577">
        <v>15.290749999999999</v>
      </c>
      <c r="AU577">
        <v>-1</v>
      </c>
    </row>
    <row r="578" spans="1:47" x14ac:dyDescent="0.3">
      <c r="A578">
        <v>4.0000000000000002E-4</v>
      </c>
      <c r="B578">
        <v>0.65</v>
      </c>
      <c r="C578">
        <v>0.67</v>
      </c>
      <c r="D578">
        <v>10</v>
      </c>
      <c r="E578">
        <v>0.3</v>
      </c>
      <c r="F578">
        <v>2.17</v>
      </c>
      <c r="G578">
        <v>150</v>
      </c>
      <c r="H578">
        <v>109.96</v>
      </c>
      <c r="I578">
        <v>34.966216216216097</v>
      </c>
      <c r="J578">
        <v>20</v>
      </c>
      <c r="K578">
        <v>204.966216</v>
      </c>
      <c r="L578">
        <v>47.667700000000004</v>
      </c>
      <c r="M578">
        <v>225</v>
      </c>
      <c r="N578">
        <v>50</v>
      </c>
      <c r="O578">
        <v>50</v>
      </c>
      <c r="P578">
        <v>0</v>
      </c>
      <c r="Q578">
        <v>0</v>
      </c>
      <c r="R578">
        <v>1566</v>
      </c>
      <c r="S578">
        <v>0.34641949999999999</v>
      </c>
      <c r="T578">
        <v>1104</v>
      </c>
      <c r="U578">
        <v>15921530</v>
      </c>
      <c r="V578">
        <v>38.812609999999999</v>
      </c>
      <c r="W578">
        <v>-1</v>
      </c>
      <c r="Y578">
        <v>4.0000000000000002E-4</v>
      </c>
      <c r="Z578">
        <v>0.65</v>
      </c>
      <c r="AA578">
        <v>0.67</v>
      </c>
      <c r="AB578">
        <v>10</v>
      </c>
      <c r="AC578">
        <v>0.3</v>
      </c>
      <c r="AD578">
        <v>2.17</v>
      </c>
      <c r="AE578">
        <v>150</v>
      </c>
      <c r="AF578">
        <v>109.96</v>
      </c>
      <c r="AG578">
        <v>34.966216216216097</v>
      </c>
      <c r="AH578">
        <v>20</v>
      </c>
      <c r="AI578">
        <v>204.966216</v>
      </c>
      <c r="AJ578">
        <v>47.667700000000004</v>
      </c>
      <c r="AK578">
        <v>225</v>
      </c>
      <c r="AL578">
        <v>50</v>
      </c>
      <c r="AM578">
        <v>50</v>
      </c>
      <c r="AN578">
        <v>0</v>
      </c>
      <c r="AO578">
        <v>0</v>
      </c>
      <c r="AP578">
        <v>1601</v>
      </c>
      <c r="AQ578">
        <v>0.41231980000000001</v>
      </c>
      <c r="AR578">
        <v>143</v>
      </c>
      <c r="AS578">
        <v>1732686</v>
      </c>
      <c r="AT578">
        <v>13.73602</v>
      </c>
      <c r="AU578">
        <v>-1</v>
      </c>
    </row>
    <row r="579" spans="1:47" x14ac:dyDescent="0.3">
      <c r="A579">
        <v>4.0000000000000002E-4</v>
      </c>
      <c r="B579">
        <v>0.65</v>
      </c>
      <c r="C579">
        <v>0.67</v>
      </c>
      <c r="D579">
        <v>10</v>
      </c>
      <c r="E579">
        <v>0.3</v>
      </c>
      <c r="F579">
        <v>2.17</v>
      </c>
      <c r="G579">
        <v>150</v>
      </c>
      <c r="H579">
        <v>109.96</v>
      </c>
      <c r="I579">
        <v>34.966216216216097</v>
      </c>
      <c r="J579">
        <v>30</v>
      </c>
      <c r="K579">
        <v>214.966216</v>
      </c>
      <c r="L579">
        <v>46.306449999999998</v>
      </c>
      <c r="M579">
        <v>225</v>
      </c>
      <c r="N579">
        <v>50</v>
      </c>
      <c r="O579">
        <v>50</v>
      </c>
      <c r="P579">
        <v>0</v>
      </c>
      <c r="Q579">
        <v>0</v>
      </c>
      <c r="R579">
        <v>1856</v>
      </c>
      <c r="S579">
        <v>0.58396029999999999</v>
      </c>
      <c r="T579">
        <v>1148</v>
      </c>
      <c r="U579">
        <v>9821475</v>
      </c>
      <c r="V579">
        <v>39.610169999999997</v>
      </c>
      <c r="W579">
        <v>-1</v>
      </c>
      <c r="Y579">
        <v>4.0000000000000002E-4</v>
      </c>
      <c r="Z579">
        <v>0.65</v>
      </c>
      <c r="AA579">
        <v>0.67</v>
      </c>
      <c r="AB579">
        <v>10</v>
      </c>
      <c r="AC579">
        <v>0.3</v>
      </c>
      <c r="AD579">
        <v>2.17</v>
      </c>
      <c r="AE579">
        <v>150</v>
      </c>
      <c r="AF579">
        <v>109.96</v>
      </c>
      <c r="AG579">
        <v>34.966216216216097</v>
      </c>
      <c r="AH579">
        <v>30</v>
      </c>
      <c r="AI579">
        <v>214.966216</v>
      </c>
      <c r="AJ579">
        <v>46.306449999999998</v>
      </c>
      <c r="AK579">
        <v>225</v>
      </c>
      <c r="AL579">
        <v>50</v>
      </c>
      <c r="AM579">
        <v>50</v>
      </c>
      <c r="AN579">
        <v>0</v>
      </c>
      <c r="AO579">
        <v>0</v>
      </c>
      <c r="AP579">
        <v>1861</v>
      </c>
      <c r="AQ579">
        <v>0.78179209999999999</v>
      </c>
      <c r="AR579">
        <v>169</v>
      </c>
      <c r="AS579">
        <v>1079975</v>
      </c>
      <c r="AT579">
        <v>14.93918</v>
      </c>
      <c r="AU579">
        <v>-1</v>
      </c>
    </row>
    <row r="580" spans="1:47" x14ac:dyDescent="0.3">
      <c r="A580">
        <v>4.0000000000000002E-4</v>
      </c>
      <c r="B580">
        <v>0.65</v>
      </c>
      <c r="C580">
        <v>0.67</v>
      </c>
      <c r="D580">
        <v>10</v>
      </c>
      <c r="E580">
        <v>0.3</v>
      </c>
      <c r="F580">
        <v>2.17</v>
      </c>
      <c r="G580">
        <v>150</v>
      </c>
      <c r="H580">
        <v>109.96</v>
      </c>
      <c r="I580">
        <v>34.966216216216097</v>
      </c>
      <c r="J580">
        <v>40</v>
      </c>
      <c r="K580">
        <v>224.966216</v>
      </c>
      <c r="L580">
        <v>45.004300000000001</v>
      </c>
      <c r="M580">
        <v>225</v>
      </c>
      <c r="N580">
        <v>50</v>
      </c>
      <c r="O580">
        <v>50</v>
      </c>
      <c r="P580">
        <v>0</v>
      </c>
      <c r="Q580">
        <v>0</v>
      </c>
      <c r="R580">
        <v>1905</v>
      </c>
      <c r="S580">
        <v>0.8123397</v>
      </c>
      <c r="T580">
        <v>1148</v>
      </c>
      <c r="U580">
        <v>7060287</v>
      </c>
      <c r="V580">
        <v>39.610169999999997</v>
      </c>
      <c r="W580">
        <v>-1</v>
      </c>
      <c r="Y580">
        <v>4.0000000000000002E-4</v>
      </c>
      <c r="Z580">
        <v>0.65</v>
      </c>
      <c r="AA580">
        <v>0.67</v>
      </c>
      <c r="AB580">
        <v>10</v>
      </c>
      <c r="AC580">
        <v>0.3</v>
      </c>
      <c r="AD580">
        <v>2.17</v>
      </c>
      <c r="AE580">
        <v>150</v>
      </c>
      <c r="AF580">
        <v>109.96</v>
      </c>
      <c r="AG580">
        <v>34.966216216216097</v>
      </c>
      <c r="AH580">
        <v>40</v>
      </c>
      <c r="AI580">
        <v>224.966216</v>
      </c>
      <c r="AJ580">
        <v>45.004300000000001</v>
      </c>
      <c r="AK580">
        <v>225</v>
      </c>
      <c r="AL580">
        <v>50</v>
      </c>
      <c r="AM580">
        <v>50</v>
      </c>
      <c r="AN580">
        <v>0</v>
      </c>
      <c r="AO580">
        <v>0</v>
      </c>
      <c r="AP580">
        <v>1943</v>
      </c>
      <c r="AQ580">
        <v>1.4982219999999999</v>
      </c>
      <c r="AR580">
        <v>138</v>
      </c>
      <c r="AS580">
        <v>460172.9</v>
      </c>
      <c r="AT580">
        <v>13.492610000000001</v>
      </c>
      <c r="AU580">
        <v>-1</v>
      </c>
    </row>
    <row r="581" spans="1:47" x14ac:dyDescent="0.3">
      <c r="A581">
        <v>4.0000000000000002E-4</v>
      </c>
      <c r="B581">
        <v>0.65</v>
      </c>
      <c r="C581">
        <v>0.67</v>
      </c>
      <c r="D581">
        <v>10</v>
      </c>
      <c r="E581">
        <v>0.3</v>
      </c>
      <c r="F581">
        <v>2.17</v>
      </c>
      <c r="G581">
        <v>150</v>
      </c>
      <c r="H581">
        <v>109.96</v>
      </c>
      <c r="I581">
        <v>34.966216216216097</v>
      </c>
      <c r="J581">
        <v>50</v>
      </c>
      <c r="K581">
        <v>234.966216</v>
      </c>
      <c r="L581">
        <v>43.758749999999999</v>
      </c>
      <c r="M581">
        <v>225</v>
      </c>
      <c r="N581">
        <v>50</v>
      </c>
      <c r="O581">
        <v>50</v>
      </c>
      <c r="P581">
        <v>0</v>
      </c>
      <c r="Q581">
        <v>0</v>
      </c>
      <c r="R581">
        <v>2131</v>
      </c>
      <c r="S581">
        <v>1.4363509999999999</v>
      </c>
      <c r="T581">
        <v>1137</v>
      </c>
      <c r="U581">
        <v>3954741</v>
      </c>
      <c r="V581">
        <v>39.412050000000001</v>
      </c>
      <c r="W581">
        <v>-1</v>
      </c>
      <c r="Y581">
        <v>4.0000000000000002E-4</v>
      </c>
      <c r="Z581">
        <v>0.65</v>
      </c>
      <c r="AA581">
        <v>0.67</v>
      </c>
      <c r="AB581">
        <v>10</v>
      </c>
      <c r="AC581">
        <v>0.3</v>
      </c>
      <c r="AD581">
        <v>2.17</v>
      </c>
      <c r="AE581">
        <v>150</v>
      </c>
      <c r="AF581">
        <v>109.96</v>
      </c>
      <c r="AG581">
        <v>34.966216216216097</v>
      </c>
      <c r="AH581">
        <v>50</v>
      </c>
      <c r="AI581">
        <v>234.966216</v>
      </c>
      <c r="AJ581">
        <v>43.758749999999999</v>
      </c>
      <c r="AK581">
        <v>225</v>
      </c>
      <c r="AL581">
        <v>50</v>
      </c>
      <c r="AM581">
        <v>50</v>
      </c>
      <c r="AN581">
        <v>0</v>
      </c>
      <c r="AO581">
        <v>0</v>
      </c>
      <c r="AP581">
        <v>2264</v>
      </c>
      <c r="AQ581">
        <v>5.4442599999999999</v>
      </c>
      <c r="AR581">
        <v>103</v>
      </c>
      <c r="AS581">
        <v>94518.429999999906</v>
      </c>
      <c r="AT581">
        <v>11.64983</v>
      </c>
      <c r="AU581">
        <v>-1</v>
      </c>
    </row>
    <row r="582" spans="1:47" x14ac:dyDescent="0.3">
      <c r="A582">
        <v>4.0000000000000002E-4</v>
      </c>
      <c r="B582">
        <v>0.65</v>
      </c>
      <c r="C582">
        <v>0.67</v>
      </c>
      <c r="D582">
        <v>10</v>
      </c>
      <c r="E582">
        <v>0.3</v>
      </c>
      <c r="F582">
        <v>2.17</v>
      </c>
      <c r="G582">
        <v>150</v>
      </c>
      <c r="H582">
        <v>109.96</v>
      </c>
      <c r="I582">
        <v>34.966216216216097</v>
      </c>
      <c r="J582">
        <v>60</v>
      </c>
      <c r="K582">
        <v>244.966216</v>
      </c>
      <c r="L582">
        <v>42.567279999999997</v>
      </c>
      <c r="M582">
        <v>225</v>
      </c>
      <c r="N582">
        <v>50</v>
      </c>
      <c r="O582">
        <v>50</v>
      </c>
      <c r="P582">
        <v>0</v>
      </c>
      <c r="Q582">
        <v>0</v>
      </c>
      <c r="R582">
        <v>2050</v>
      </c>
      <c r="S582">
        <v>0.61728380000000005</v>
      </c>
      <c r="T582">
        <v>1162</v>
      </c>
      <c r="U582">
        <v>9404580</v>
      </c>
      <c r="V582">
        <v>39.861139999999999</v>
      </c>
      <c r="W582">
        <v>-1</v>
      </c>
      <c r="Y582">
        <v>4.0000000000000002E-4</v>
      </c>
      <c r="Z582">
        <v>0.65</v>
      </c>
      <c r="AA582">
        <v>0.67</v>
      </c>
      <c r="AB582">
        <v>10</v>
      </c>
      <c r="AC582">
        <v>0.3</v>
      </c>
      <c r="AD582">
        <v>2.17</v>
      </c>
      <c r="AE582">
        <v>150</v>
      </c>
      <c r="AF582">
        <v>109.96</v>
      </c>
      <c r="AG582">
        <v>34.966216216216097</v>
      </c>
      <c r="AH582">
        <v>60</v>
      </c>
      <c r="AI582">
        <v>244.966216</v>
      </c>
      <c r="AJ582">
        <v>42.567279999999997</v>
      </c>
      <c r="AK582">
        <v>225</v>
      </c>
      <c r="AL582">
        <v>50</v>
      </c>
      <c r="AM582">
        <v>50</v>
      </c>
      <c r="AN582">
        <v>0</v>
      </c>
      <c r="AO582">
        <v>0</v>
      </c>
      <c r="AP582">
        <v>2325</v>
      </c>
      <c r="AQ582">
        <v>2.542589</v>
      </c>
      <c r="AR582">
        <v>123</v>
      </c>
      <c r="AS582">
        <v>241683.6</v>
      </c>
      <c r="AT582">
        <v>12.735010000000001</v>
      </c>
      <c r="AU582">
        <v>-1</v>
      </c>
    </row>
    <row r="583" spans="1:47" x14ac:dyDescent="0.3">
      <c r="A583">
        <v>4.0000000000000002E-4</v>
      </c>
      <c r="B583">
        <v>0.65</v>
      </c>
      <c r="C583">
        <v>0.67</v>
      </c>
      <c r="D583">
        <v>10</v>
      </c>
      <c r="E583">
        <v>0.3</v>
      </c>
      <c r="F583">
        <v>2.17</v>
      </c>
      <c r="G583">
        <v>150</v>
      </c>
      <c r="H583">
        <v>109.96</v>
      </c>
      <c r="I583">
        <v>34.966216216216097</v>
      </c>
      <c r="J583">
        <v>70</v>
      </c>
      <c r="K583">
        <v>254.966216</v>
      </c>
      <c r="L583">
        <v>41.427430000000001</v>
      </c>
      <c r="M583">
        <v>225</v>
      </c>
      <c r="N583">
        <v>50</v>
      </c>
      <c r="O583">
        <v>50</v>
      </c>
      <c r="P583">
        <v>0</v>
      </c>
      <c r="Q583">
        <v>0</v>
      </c>
      <c r="R583">
        <v>1538</v>
      </c>
      <c r="S583">
        <v>0.13609089999999999</v>
      </c>
      <c r="T583">
        <v>1172</v>
      </c>
      <c r="U583">
        <v>43024580</v>
      </c>
      <c r="V583">
        <v>40.0396</v>
      </c>
      <c r="W583">
        <v>-1</v>
      </c>
      <c r="Y583">
        <v>4.0000000000000002E-4</v>
      </c>
      <c r="Z583">
        <v>0.65</v>
      </c>
      <c r="AA583">
        <v>0.67</v>
      </c>
      <c r="AB583">
        <v>10</v>
      </c>
      <c r="AC583">
        <v>0.3</v>
      </c>
      <c r="AD583">
        <v>2.17</v>
      </c>
      <c r="AE583">
        <v>150</v>
      </c>
      <c r="AF583">
        <v>109.96</v>
      </c>
      <c r="AG583">
        <v>34.966216216216097</v>
      </c>
      <c r="AH583">
        <v>70</v>
      </c>
      <c r="AI583">
        <v>254.966216</v>
      </c>
      <c r="AJ583">
        <v>41.427430000000001</v>
      </c>
      <c r="AK583">
        <v>225</v>
      </c>
      <c r="AL583">
        <v>50</v>
      </c>
      <c r="AM583">
        <v>50</v>
      </c>
      <c r="AN583">
        <v>0</v>
      </c>
      <c r="AO583">
        <v>0</v>
      </c>
      <c r="AP583">
        <v>2252</v>
      </c>
      <c r="AQ583">
        <v>2.338991</v>
      </c>
      <c r="AR583">
        <v>119</v>
      </c>
      <c r="AS583">
        <v>254177.2</v>
      </c>
      <c r="AT583">
        <v>12.52539</v>
      </c>
      <c r="AU583">
        <v>-1</v>
      </c>
    </row>
    <row r="584" spans="1:47" x14ac:dyDescent="0.3">
      <c r="A584">
        <v>4.0000000000000002E-4</v>
      </c>
      <c r="B584">
        <v>0.65</v>
      </c>
      <c r="C584">
        <v>0.67</v>
      </c>
      <c r="D584">
        <v>10</v>
      </c>
      <c r="E584">
        <v>0.3</v>
      </c>
      <c r="F584">
        <v>2.17</v>
      </c>
      <c r="G584">
        <v>150</v>
      </c>
      <c r="H584">
        <v>109.96</v>
      </c>
      <c r="I584">
        <v>34.966216216216097</v>
      </c>
      <c r="J584">
        <v>80</v>
      </c>
      <c r="K584">
        <v>264.96621599999997</v>
      </c>
      <c r="L584">
        <v>40.336739999999999</v>
      </c>
      <c r="M584">
        <v>225</v>
      </c>
      <c r="N584">
        <v>50</v>
      </c>
      <c r="O584">
        <v>50</v>
      </c>
      <c r="P584">
        <v>0</v>
      </c>
      <c r="Q584">
        <v>0</v>
      </c>
      <c r="R584">
        <v>837</v>
      </c>
      <c r="S584">
        <v>1.159191E-2</v>
      </c>
      <c r="T584">
        <v>1123</v>
      </c>
      <c r="U584">
        <v>483997200</v>
      </c>
      <c r="V584">
        <v>39.158679999999997</v>
      </c>
      <c r="W584">
        <v>-1</v>
      </c>
      <c r="Y584">
        <v>4.0000000000000002E-4</v>
      </c>
      <c r="Z584">
        <v>0.65</v>
      </c>
      <c r="AA584">
        <v>0.67</v>
      </c>
      <c r="AB584">
        <v>10</v>
      </c>
      <c r="AC584">
        <v>0.3</v>
      </c>
      <c r="AD584">
        <v>2.17</v>
      </c>
      <c r="AE584">
        <v>150</v>
      </c>
      <c r="AF584">
        <v>109.96</v>
      </c>
      <c r="AG584">
        <v>34.966216216216097</v>
      </c>
      <c r="AH584">
        <v>80</v>
      </c>
      <c r="AI584">
        <v>264.96621599999997</v>
      </c>
      <c r="AJ584">
        <v>40.336739999999999</v>
      </c>
      <c r="AK584">
        <v>225</v>
      </c>
      <c r="AL584">
        <v>50</v>
      </c>
      <c r="AM584">
        <v>50</v>
      </c>
      <c r="AN584">
        <v>0</v>
      </c>
      <c r="AO584">
        <v>0</v>
      </c>
      <c r="AP584">
        <v>2489</v>
      </c>
      <c r="AQ584">
        <v>3.1325829999999999</v>
      </c>
      <c r="AR584">
        <v>102</v>
      </c>
      <c r="AS584">
        <v>162673.1</v>
      </c>
      <c r="AT584">
        <v>11.59294</v>
      </c>
      <c r="AU584">
        <v>-1</v>
      </c>
    </row>
    <row r="585" spans="1:47" x14ac:dyDescent="0.3">
      <c r="A585">
        <v>4.0000000000000002E-4</v>
      </c>
      <c r="B585">
        <v>0.65</v>
      </c>
      <c r="C585">
        <v>0.67</v>
      </c>
      <c r="D585">
        <v>10</v>
      </c>
      <c r="E585">
        <v>0.3</v>
      </c>
      <c r="F585">
        <v>2.17</v>
      </c>
      <c r="G585">
        <v>150</v>
      </c>
      <c r="H585">
        <v>109.96</v>
      </c>
      <c r="I585">
        <v>34.966216216216097</v>
      </c>
      <c r="J585">
        <v>90</v>
      </c>
      <c r="K585">
        <v>274.96621599999997</v>
      </c>
      <c r="L585">
        <v>39.292850000000001</v>
      </c>
      <c r="M585">
        <v>225</v>
      </c>
      <c r="N585">
        <v>50</v>
      </c>
      <c r="O585">
        <v>50</v>
      </c>
      <c r="P585">
        <v>0</v>
      </c>
      <c r="Q585">
        <v>0</v>
      </c>
      <c r="R585">
        <v>142</v>
      </c>
      <c r="S585">
        <v>1.9801310000000001E-4</v>
      </c>
      <c r="T585">
        <v>1186</v>
      </c>
      <c r="U585">
        <v>29923260000</v>
      </c>
      <c r="V585">
        <v>40.288330000000002</v>
      </c>
      <c r="W585">
        <v>-1</v>
      </c>
      <c r="Y585">
        <v>4.0000000000000002E-4</v>
      </c>
      <c r="Z585">
        <v>0.65</v>
      </c>
      <c r="AA585">
        <v>0.67</v>
      </c>
      <c r="AB585">
        <v>10</v>
      </c>
      <c r="AC585">
        <v>0.3</v>
      </c>
      <c r="AD585">
        <v>2.17</v>
      </c>
      <c r="AE585">
        <v>150</v>
      </c>
      <c r="AF585">
        <v>109.96</v>
      </c>
      <c r="AG585">
        <v>34.966216216216097</v>
      </c>
      <c r="AH585">
        <v>90</v>
      </c>
      <c r="AI585">
        <v>274.96621599999997</v>
      </c>
      <c r="AJ585">
        <v>39.292850000000001</v>
      </c>
      <c r="AK585">
        <v>225</v>
      </c>
      <c r="AL585">
        <v>50</v>
      </c>
      <c r="AM585">
        <v>50</v>
      </c>
      <c r="AN585">
        <v>0</v>
      </c>
      <c r="AO585">
        <v>0</v>
      </c>
      <c r="AP585">
        <v>2541</v>
      </c>
      <c r="AQ585">
        <v>3.7387800000000002</v>
      </c>
      <c r="AR585">
        <v>98</v>
      </c>
      <c r="AS585">
        <v>130952.7</v>
      </c>
      <c r="AT585">
        <v>11.362590000000001</v>
      </c>
      <c r="AU585">
        <v>-1</v>
      </c>
    </row>
    <row r="586" spans="1:47" x14ac:dyDescent="0.3">
      <c r="A586">
        <v>4.0000000000000002E-4</v>
      </c>
      <c r="B586">
        <v>0.65</v>
      </c>
      <c r="C586">
        <v>0.67</v>
      </c>
      <c r="D586">
        <v>10</v>
      </c>
      <c r="E586">
        <v>0.3</v>
      </c>
      <c r="F586">
        <v>2.17</v>
      </c>
      <c r="G586">
        <v>150</v>
      </c>
      <c r="H586">
        <v>109.96</v>
      </c>
      <c r="I586">
        <v>34.966216216216097</v>
      </c>
      <c r="J586">
        <v>100</v>
      </c>
      <c r="K586">
        <v>284.96621599999997</v>
      </c>
      <c r="L586">
        <v>38.293460000000003</v>
      </c>
      <c r="M586">
        <v>225</v>
      </c>
      <c r="N586">
        <v>50</v>
      </c>
      <c r="O586">
        <v>50</v>
      </c>
      <c r="P586">
        <v>0</v>
      </c>
      <c r="Q586">
        <v>0</v>
      </c>
      <c r="R586">
        <v>0</v>
      </c>
      <c r="S586">
        <v>0</v>
      </c>
      <c r="T586">
        <v>1186</v>
      </c>
      <c r="U586">
        <v>29923260000</v>
      </c>
      <c r="V586">
        <v>40.288330000000002</v>
      </c>
      <c r="W586">
        <v>-1</v>
      </c>
      <c r="Y586">
        <v>4.0000000000000002E-4</v>
      </c>
      <c r="Z586">
        <v>0.65</v>
      </c>
      <c r="AA586">
        <v>0.67</v>
      </c>
      <c r="AB586">
        <v>10</v>
      </c>
      <c r="AC586">
        <v>0.3</v>
      </c>
      <c r="AD586">
        <v>2.17</v>
      </c>
      <c r="AE586">
        <v>150</v>
      </c>
      <c r="AF586">
        <v>109.96</v>
      </c>
      <c r="AG586">
        <v>34.966216216216097</v>
      </c>
      <c r="AH586">
        <v>100</v>
      </c>
      <c r="AI586">
        <v>284.96621599999997</v>
      </c>
      <c r="AJ586">
        <v>38.293460000000003</v>
      </c>
      <c r="AK586">
        <v>225</v>
      </c>
      <c r="AL586">
        <v>50</v>
      </c>
      <c r="AM586">
        <v>50</v>
      </c>
      <c r="AN586">
        <v>0</v>
      </c>
      <c r="AO586">
        <v>0</v>
      </c>
      <c r="AP586">
        <v>2548</v>
      </c>
      <c r="AQ586">
        <v>4.0539519999999998</v>
      </c>
      <c r="AR586">
        <v>96</v>
      </c>
      <c r="AS586">
        <v>118307.1</v>
      </c>
      <c r="AT586">
        <v>11.24567</v>
      </c>
      <c r="AU586">
        <v>-1</v>
      </c>
    </row>
    <row r="587" spans="1:47" x14ac:dyDescent="0.3">
      <c r="A587">
        <v>4.0000000000000002E-4</v>
      </c>
      <c r="B587">
        <v>0.65</v>
      </c>
      <c r="C587">
        <v>0.67</v>
      </c>
      <c r="D587">
        <v>10</v>
      </c>
      <c r="E587">
        <v>0.3</v>
      </c>
      <c r="F587">
        <v>2.17</v>
      </c>
      <c r="G587">
        <v>150</v>
      </c>
      <c r="H587">
        <v>109.96</v>
      </c>
      <c r="I587">
        <v>34.966216216216097</v>
      </c>
      <c r="J587">
        <v>0</v>
      </c>
      <c r="K587">
        <v>184.966216</v>
      </c>
      <c r="L587">
        <v>50.577330000000003</v>
      </c>
      <c r="M587">
        <v>225</v>
      </c>
      <c r="N587">
        <v>50</v>
      </c>
      <c r="O587">
        <v>50</v>
      </c>
      <c r="P587">
        <v>0</v>
      </c>
      <c r="Q587">
        <v>0</v>
      </c>
      <c r="R587">
        <v>10</v>
      </c>
      <c r="S587">
        <v>0.1965865</v>
      </c>
      <c r="T587">
        <v>1140</v>
      </c>
      <c r="U587">
        <v>28971390</v>
      </c>
      <c r="V587">
        <v>39.466169999999998</v>
      </c>
      <c r="W587">
        <v>-1</v>
      </c>
      <c r="Y587">
        <v>4.0000000000000002E-4</v>
      </c>
      <c r="Z587">
        <v>0.65</v>
      </c>
      <c r="AA587">
        <v>0.67</v>
      </c>
      <c r="AB587">
        <v>10</v>
      </c>
      <c r="AC587">
        <v>0.3</v>
      </c>
      <c r="AD587">
        <v>2.17</v>
      </c>
      <c r="AE587">
        <v>150</v>
      </c>
      <c r="AF587">
        <v>109.96</v>
      </c>
      <c r="AG587">
        <v>34.966216216216097</v>
      </c>
      <c r="AH587">
        <v>0</v>
      </c>
      <c r="AI587">
        <v>184.966216</v>
      </c>
      <c r="AJ587">
        <v>50.577330000000003</v>
      </c>
      <c r="AK587">
        <v>225</v>
      </c>
      <c r="AL587">
        <v>50</v>
      </c>
      <c r="AM587">
        <v>50</v>
      </c>
      <c r="AN587">
        <v>0</v>
      </c>
      <c r="AO587">
        <v>0</v>
      </c>
      <c r="AP587">
        <v>101</v>
      </c>
      <c r="AQ587">
        <v>3.0148860000000002</v>
      </c>
      <c r="AR587">
        <v>213</v>
      </c>
      <c r="AS587">
        <v>352961.1</v>
      </c>
      <c r="AT587">
        <v>16.784030000000001</v>
      </c>
      <c r="AU587">
        <v>-1</v>
      </c>
    </row>
    <row r="588" spans="1:47" x14ac:dyDescent="0.3">
      <c r="A588" t="s">
        <v>74</v>
      </c>
      <c r="B588" t="s">
        <v>74</v>
      </c>
      <c r="C588" t="s">
        <v>74</v>
      </c>
      <c r="D588" t="s">
        <v>74</v>
      </c>
      <c r="E588" t="s">
        <v>74</v>
      </c>
      <c r="F588" t="s">
        <v>74</v>
      </c>
      <c r="G588" t="s">
        <v>75</v>
      </c>
      <c r="H588" t="s">
        <v>74</v>
      </c>
      <c r="I588" t="s">
        <v>74</v>
      </c>
      <c r="J588" t="s">
        <v>74</v>
      </c>
      <c r="K588" t="s">
        <v>74</v>
      </c>
      <c r="L588" t="s">
        <v>74</v>
      </c>
      <c r="M588" t="s">
        <v>74</v>
      </c>
      <c r="N588">
        <v>70</v>
      </c>
      <c r="Y588" t="s">
        <v>74</v>
      </c>
      <c r="Z588" t="s">
        <v>74</v>
      </c>
      <c r="AA588" t="s">
        <v>74</v>
      </c>
      <c r="AB588" t="s">
        <v>74</v>
      </c>
      <c r="AC588" t="s">
        <v>74</v>
      </c>
      <c r="AD588" t="s">
        <v>74</v>
      </c>
      <c r="AE588" t="s">
        <v>75</v>
      </c>
      <c r="AF588" t="s">
        <v>74</v>
      </c>
      <c r="AG588" t="s">
        <v>74</v>
      </c>
      <c r="AH588" t="s">
        <v>74</v>
      </c>
      <c r="AI588" t="s">
        <v>74</v>
      </c>
      <c r="AJ588" t="s">
        <v>74</v>
      </c>
      <c r="AK588" t="s">
        <v>74</v>
      </c>
      <c r="AL588">
        <v>70</v>
      </c>
    </row>
    <row r="589" spans="1:47" x14ac:dyDescent="0.3">
      <c r="A589">
        <v>4.0000000000000002E-4</v>
      </c>
      <c r="B589">
        <v>0.65</v>
      </c>
      <c r="C589">
        <v>0.67</v>
      </c>
      <c r="D589">
        <v>10</v>
      </c>
      <c r="E589">
        <v>0.3</v>
      </c>
      <c r="F589">
        <v>2.17</v>
      </c>
      <c r="G589">
        <v>150</v>
      </c>
      <c r="H589">
        <v>109.96</v>
      </c>
      <c r="I589">
        <v>34.966216216216097</v>
      </c>
      <c r="J589">
        <v>0</v>
      </c>
      <c r="K589">
        <v>184.966216</v>
      </c>
      <c r="L589">
        <v>52.948500000000003</v>
      </c>
      <c r="M589">
        <v>245</v>
      </c>
      <c r="N589">
        <v>50</v>
      </c>
      <c r="O589">
        <v>70</v>
      </c>
      <c r="P589">
        <v>0</v>
      </c>
      <c r="Q589">
        <v>0</v>
      </c>
      <c r="R589">
        <v>0</v>
      </c>
      <c r="S589">
        <v>0</v>
      </c>
      <c r="T589">
        <v>1140</v>
      </c>
      <c r="U589">
        <v>28971390</v>
      </c>
      <c r="V589">
        <v>39.466169999999998</v>
      </c>
      <c r="W589">
        <v>-1</v>
      </c>
      <c r="Y589">
        <v>4.0000000000000002E-4</v>
      </c>
      <c r="Z589">
        <v>0.65</v>
      </c>
      <c r="AA589">
        <v>0.67</v>
      </c>
      <c r="AB589">
        <v>10</v>
      </c>
      <c r="AC589">
        <v>0.3</v>
      </c>
      <c r="AD589">
        <v>2.17</v>
      </c>
      <c r="AE589">
        <v>150</v>
      </c>
      <c r="AF589">
        <v>109.96</v>
      </c>
      <c r="AG589">
        <v>34.966216216216097</v>
      </c>
      <c r="AH589">
        <v>0</v>
      </c>
      <c r="AI589">
        <v>184.966216</v>
      </c>
      <c r="AJ589">
        <v>52.948500000000003</v>
      </c>
      <c r="AK589">
        <v>245</v>
      </c>
      <c r="AL589">
        <v>50</v>
      </c>
      <c r="AM589">
        <v>70</v>
      </c>
      <c r="AN589">
        <v>0</v>
      </c>
      <c r="AO589">
        <v>0</v>
      </c>
      <c r="AP589">
        <v>0</v>
      </c>
      <c r="AQ589">
        <v>0</v>
      </c>
      <c r="AR589">
        <v>213</v>
      </c>
      <c r="AS589">
        <v>352961.1</v>
      </c>
      <c r="AT589">
        <v>16.784030000000001</v>
      </c>
      <c r="AU589">
        <v>-1</v>
      </c>
    </row>
    <row r="590" spans="1:47" x14ac:dyDescent="0.3">
      <c r="A590">
        <v>4.0000000000000002E-4</v>
      </c>
      <c r="B590">
        <v>0.65</v>
      </c>
      <c r="C590">
        <v>0.67</v>
      </c>
      <c r="D590">
        <v>10</v>
      </c>
      <c r="E590">
        <v>0.3</v>
      </c>
      <c r="F590">
        <v>2.17</v>
      </c>
      <c r="G590">
        <v>150</v>
      </c>
      <c r="H590">
        <v>109.96</v>
      </c>
      <c r="I590">
        <v>34.966216216216097</v>
      </c>
      <c r="J590">
        <v>10</v>
      </c>
      <c r="K590">
        <v>194.966216</v>
      </c>
      <c r="L590">
        <v>51.487909999999999</v>
      </c>
      <c r="M590">
        <v>245</v>
      </c>
      <c r="N590">
        <v>50</v>
      </c>
      <c r="O590">
        <v>70</v>
      </c>
      <c r="P590">
        <v>0</v>
      </c>
      <c r="Q590">
        <v>0</v>
      </c>
      <c r="R590">
        <v>1</v>
      </c>
      <c r="S590">
        <v>5.8462060000000003E-2</v>
      </c>
      <c r="T590">
        <v>1145</v>
      </c>
      <c r="U590">
        <v>97847450</v>
      </c>
      <c r="V590">
        <v>39.556220000000003</v>
      </c>
      <c r="W590">
        <v>-1</v>
      </c>
      <c r="Y590">
        <v>4.0000000000000002E-4</v>
      </c>
      <c r="Z590">
        <v>0.65</v>
      </c>
      <c r="AA590">
        <v>0.67</v>
      </c>
      <c r="AB590">
        <v>10</v>
      </c>
      <c r="AC590">
        <v>0.3</v>
      </c>
      <c r="AD590">
        <v>2.17</v>
      </c>
      <c r="AE590">
        <v>150</v>
      </c>
      <c r="AF590">
        <v>109.96</v>
      </c>
      <c r="AG590">
        <v>34.966216216216097</v>
      </c>
      <c r="AH590">
        <v>10</v>
      </c>
      <c r="AI590">
        <v>194.966216</v>
      </c>
      <c r="AJ590">
        <v>51.487909999999999</v>
      </c>
      <c r="AK590">
        <v>245</v>
      </c>
      <c r="AL590">
        <v>50</v>
      </c>
      <c r="AM590">
        <v>70</v>
      </c>
      <c r="AN590">
        <v>0</v>
      </c>
      <c r="AO590">
        <v>0</v>
      </c>
      <c r="AP590">
        <v>9</v>
      </c>
      <c r="AQ590">
        <v>0.20859849999999999</v>
      </c>
      <c r="AR590">
        <v>311</v>
      </c>
      <c r="AS590">
        <v>7448475</v>
      </c>
      <c r="AT590">
        <v>20.314679999999999</v>
      </c>
      <c r="AU590">
        <v>-1</v>
      </c>
    </row>
    <row r="591" spans="1:47" x14ac:dyDescent="0.3">
      <c r="A591">
        <v>4.0000000000000002E-4</v>
      </c>
      <c r="B591">
        <v>0.65</v>
      </c>
      <c r="C591">
        <v>0.67</v>
      </c>
      <c r="D591">
        <v>10</v>
      </c>
      <c r="E591">
        <v>0.3</v>
      </c>
      <c r="F591">
        <v>2.17</v>
      </c>
      <c r="G591">
        <v>150</v>
      </c>
      <c r="H591">
        <v>109.96</v>
      </c>
      <c r="I591">
        <v>34.966216216216097</v>
      </c>
      <c r="J591">
        <v>20</v>
      </c>
      <c r="K591">
        <v>204.966216</v>
      </c>
      <c r="L591">
        <v>50.084249999999997</v>
      </c>
      <c r="M591">
        <v>245</v>
      </c>
      <c r="N591">
        <v>50</v>
      </c>
      <c r="O591">
        <v>70</v>
      </c>
      <c r="P591">
        <v>4</v>
      </c>
      <c r="Q591">
        <v>7.9383209999999996E-2</v>
      </c>
      <c r="R591">
        <v>0</v>
      </c>
      <c r="S591">
        <v>0</v>
      </c>
      <c r="T591">
        <v>1145</v>
      </c>
      <c r="U591">
        <v>97847450</v>
      </c>
      <c r="V591">
        <v>39.556220000000003</v>
      </c>
      <c r="W591" s="4">
        <v>1200000000</v>
      </c>
      <c r="Y591">
        <v>4.0000000000000002E-4</v>
      </c>
      <c r="Z591">
        <v>0.65</v>
      </c>
      <c r="AA591">
        <v>0.67</v>
      </c>
      <c r="AB591">
        <v>10</v>
      </c>
      <c r="AC591">
        <v>0.3</v>
      </c>
      <c r="AD591">
        <v>2.17</v>
      </c>
      <c r="AE591">
        <v>150</v>
      </c>
      <c r="AF591">
        <v>109.96</v>
      </c>
      <c r="AG591">
        <v>34.966216216216097</v>
      </c>
      <c r="AH591">
        <v>20</v>
      </c>
      <c r="AI591">
        <v>204.966216</v>
      </c>
      <c r="AJ591">
        <v>50.084249999999997</v>
      </c>
      <c r="AK591">
        <v>245</v>
      </c>
      <c r="AL591">
        <v>50</v>
      </c>
      <c r="AM591">
        <v>70</v>
      </c>
      <c r="AN591">
        <v>0</v>
      </c>
      <c r="AO591">
        <v>0</v>
      </c>
      <c r="AP591">
        <v>112</v>
      </c>
      <c r="AQ591">
        <v>3.5673699999999999</v>
      </c>
      <c r="AR591">
        <v>270</v>
      </c>
      <c r="AS591">
        <v>378123.6</v>
      </c>
      <c r="AT591">
        <v>18.915089999999999</v>
      </c>
      <c r="AU591">
        <v>-1</v>
      </c>
    </row>
    <row r="592" spans="1:47" x14ac:dyDescent="0.3">
      <c r="A592">
        <v>4.0000000000000002E-4</v>
      </c>
      <c r="B592">
        <v>0.65</v>
      </c>
      <c r="C592">
        <v>0.67</v>
      </c>
      <c r="D592">
        <v>10</v>
      </c>
      <c r="E592">
        <v>0.3</v>
      </c>
      <c r="F592">
        <v>2.17</v>
      </c>
      <c r="G592">
        <v>150</v>
      </c>
      <c r="H592">
        <v>109.96</v>
      </c>
      <c r="I592">
        <v>34.966216216216097</v>
      </c>
      <c r="J592">
        <v>30</v>
      </c>
      <c r="K592">
        <v>214.966216</v>
      </c>
      <c r="L592">
        <v>48.735860000000002</v>
      </c>
      <c r="M592">
        <v>245</v>
      </c>
      <c r="N592">
        <v>50</v>
      </c>
      <c r="O592">
        <v>70</v>
      </c>
      <c r="P592">
        <v>5</v>
      </c>
      <c r="Q592">
        <v>4.743555E-2</v>
      </c>
      <c r="R592">
        <v>693</v>
      </c>
      <c r="S592">
        <v>0.58694999999999997</v>
      </c>
      <c r="T592">
        <v>1210</v>
      </c>
      <c r="U592">
        <v>10299170</v>
      </c>
      <c r="V592">
        <v>40.711799999999997</v>
      </c>
      <c r="W592" s="4">
        <v>217000000</v>
      </c>
      <c r="Y592">
        <v>4.0000000000000002E-4</v>
      </c>
      <c r="Z592">
        <v>0.65</v>
      </c>
      <c r="AA592">
        <v>0.67</v>
      </c>
      <c r="AB592">
        <v>10</v>
      </c>
      <c r="AC592">
        <v>0.3</v>
      </c>
      <c r="AD592">
        <v>2.17</v>
      </c>
      <c r="AE592">
        <v>150</v>
      </c>
      <c r="AF592">
        <v>109.96</v>
      </c>
      <c r="AG592">
        <v>34.966216216216097</v>
      </c>
      <c r="AH592">
        <v>30</v>
      </c>
      <c r="AI592">
        <v>214.966216</v>
      </c>
      <c r="AJ592">
        <v>48.735860000000002</v>
      </c>
      <c r="AK592">
        <v>245</v>
      </c>
      <c r="AL592">
        <v>50</v>
      </c>
      <c r="AM592">
        <v>70</v>
      </c>
      <c r="AN592">
        <v>0</v>
      </c>
      <c r="AO592">
        <v>0</v>
      </c>
      <c r="AP592">
        <v>727</v>
      </c>
      <c r="AQ592">
        <v>1.370946</v>
      </c>
      <c r="AR592">
        <v>250</v>
      </c>
      <c r="AS592">
        <v>911040.8</v>
      </c>
      <c r="AT592">
        <v>18.194870000000002</v>
      </c>
      <c r="AU592">
        <v>-1</v>
      </c>
    </row>
    <row r="593" spans="1:47" x14ac:dyDescent="0.3">
      <c r="A593">
        <v>4.0000000000000002E-4</v>
      </c>
      <c r="B593">
        <v>0.65</v>
      </c>
      <c r="C593">
        <v>0.67</v>
      </c>
      <c r="D593">
        <v>10</v>
      </c>
      <c r="E593">
        <v>0.3</v>
      </c>
      <c r="F593">
        <v>2.17</v>
      </c>
      <c r="G593">
        <v>150</v>
      </c>
      <c r="H593">
        <v>109.96</v>
      </c>
      <c r="I593">
        <v>34.966216216216097</v>
      </c>
      <c r="J593">
        <v>40</v>
      </c>
      <c r="K593">
        <v>224.966216</v>
      </c>
      <c r="L593">
        <v>47.440930000000002</v>
      </c>
      <c r="M593">
        <v>245</v>
      </c>
      <c r="N593">
        <v>50</v>
      </c>
      <c r="O593">
        <v>70</v>
      </c>
      <c r="P593">
        <v>0</v>
      </c>
      <c r="Q593">
        <v>0</v>
      </c>
      <c r="R593">
        <v>1308</v>
      </c>
      <c r="S593">
        <v>0.3691545</v>
      </c>
      <c r="T593">
        <v>1162</v>
      </c>
      <c r="U593">
        <v>15725920</v>
      </c>
      <c r="V593">
        <v>39.861139999999999</v>
      </c>
      <c r="W593">
        <v>-1</v>
      </c>
      <c r="Y593">
        <v>4.0000000000000002E-4</v>
      </c>
      <c r="Z593">
        <v>0.65</v>
      </c>
      <c r="AA593">
        <v>0.67</v>
      </c>
      <c r="AB593">
        <v>10</v>
      </c>
      <c r="AC593">
        <v>0.3</v>
      </c>
      <c r="AD593">
        <v>2.17</v>
      </c>
      <c r="AE593">
        <v>150</v>
      </c>
      <c r="AF593">
        <v>109.96</v>
      </c>
      <c r="AG593">
        <v>34.966216216216097</v>
      </c>
      <c r="AH593">
        <v>40</v>
      </c>
      <c r="AI593">
        <v>224.966216</v>
      </c>
      <c r="AJ593">
        <v>47.440930000000002</v>
      </c>
      <c r="AK593">
        <v>245</v>
      </c>
      <c r="AL593">
        <v>50</v>
      </c>
      <c r="AM593">
        <v>70</v>
      </c>
      <c r="AN593">
        <v>0</v>
      </c>
      <c r="AO593">
        <v>0</v>
      </c>
      <c r="AP593">
        <v>1344</v>
      </c>
      <c r="AQ593">
        <v>0.3818723</v>
      </c>
      <c r="AR593">
        <v>219</v>
      </c>
      <c r="AS593">
        <v>2865128</v>
      </c>
      <c r="AT593">
        <v>17.020510000000002</v>
      </c>
      <c r="AU593">
        <v>-1</v>
      </c>
    </row>
    <row r="594" spans="1:47" x14ac:dyDescent="0.3">
      <c r="A594">
        <v>4.0000000000000002E-4</v>
      </c>
      <c r="B594">
        <v>0.65</v>
      </c>
      <c r="C594">
        <v>0.67</v>
      </c>
      <c r="D594">
        <v>10</v>
      </c>
      <c r="E594">
        <v>0.3</v>
      </c>
      <c r="F594">
        <v>2.17</v>
      </c>
      <c r="G594">
        <v>150</v>
      </c>
      <c r="H594">
        <v>109.96</v>
      </c>
      <c r="I594">
        <v>34.966216216216097</v>
      </c>
      <c r="J594">
        <v>50</v>
      </c>
      <c r="K594">
        <v>234.966216</v>
      </c>
      <c r="L594">
        <v>46.197600000000001</v>
      </c>
      <c r="M594">
        <v>245</v>
      </c>
      <c r="N594">
        <v>50</v>
      </c>
      <c r="O594">
        <v>70</v>
      </c>
      <c r="P594">
        <v>0</v>
      </c>
      <c r="Q594">
        <v>0</v>
      </c>
      <c r="R594">
        <v>1520</v>
      </c>
      <c r="S594">
        <v>0.26184469999999999</v>
      </c>
      <c r="T594">
        <v>1148</v>
      </c>
      <c r="U594">
        <v>21903640</v>
      </c>
      <c r="V594">
        <v>39.610169999999997</v>
      </c>
      <c r="W594">
        <v>-1</v>
      </c>
      <c r="Y594">
        <v>4.0000000000000002E-4</v>
      </c>
      <c r="Z594">
        <v>0.65</v>
      </c>
      <c r="AA594">
        <v>0.67</v>
      </c>
      <c r="AB594">
        <v>10</v>
      </c>
      <c r="AC594">
        <v>0.3</v>
      </c>
      <c r="AD594">
        <v>2.17</v>
      </c>
      <c r="AE594">
        <v>150</v>
      </c>
      <c r="AF594">
        <v>109.96</v>
      </c>
      <c r="AG594">
        <v>34.966216216216097</v>
      </c>
      <c r="AH594">
        <v>50</v>
      </c>
      <c r="AI594">
        <v>234.966216</v>
      </c>
      <c r="AJ594">
        <v>46.197600000000001</v>
      </c>
      <c r="AK594">
        <v>245</v>
      </c>
      <c r="AL594">
        <v>50</v>
      </c>
      <c r="AM594">
        <v>70</v>
      </c>
      <c r="AN594">
        <v>0</v>
      </c>
      <c r="AO594">
        <v>0</v>
      </c>
      <c r="AP594">
        <v>1535</v>
      </c>
      <c r="AQ594">
        <v>0.35914869999999999</v>
      </c>
      <c r="AR594">
        <v>239</v>
      </c>
      <c r="AS594">
        <v>3324618</v>
      </c>
      <c r="AT594">
        <v>17.786760000000001</v>
      </c>
      <c r="AU594">
        <v>-1</v>
      </c>
    </row>
    <row r="595" spans="1:47" x14ac:dyDescent="0.3">
      <c r="A595">
        <v>4.0000000000000002E-4</v>
      </c>
      <c r="B595">
        <v>0.65</v>
      </c>
      <c r="C595">
        <v>0.67</v>
      </c>
      <c r="D595">
        <v>10</v>
      </c>
      <c r="E595">
        <v>0.3</v>
      </c>
      <c r="F595">
        <v>2.17</v>
      </c>
      <c r="G595">
        <v>150</v>
      </c>
      <c r="H595">
        <v>109.96</v>
      </c>
      <c r="I595">
        <v>34.966216216216097</v>
      </c>
      <c r="J595">
        <v>60</v>
      </c>
      <c r="K595">
        <v>244.966216</v>
      </c>
      <c r="L595">
        <v>45.003950000000003</v>
      </c>
      <c r="M595">
        <v>245</v>
      </c>
      <c r="N595">
        <v>50</v>
      </c>
      <c r="O595">
        <v>70</v>
      </c>
      <c r="P595">
        <v>0</v>
      </c>
      <c r="Q595">
        <v>0</v>
      </c>
      <c r="R595">
        <v>1659</v>
      </c>
      <c r="S595">
        <v>0.38332899999999998</v>
      </c>
      <c r="T595">
        <v>1138</v>
      </c>
      <c r="U595">
        <v>14831630</v>
      </c>
      <c r="V595">
        <v>39.430100000000003</v>
      </c>
      <c r="W595">
        <v>-1</v>
      </c>
      <c r="Y595">
        <v>4.0000000000000002E-4</v>
      </c>
      <c r="Z595">
        <v>0.65</v>
      </c>
      <c r="AA595">
        <v>0.67</v>
      </c>
      <c r="AB595">
        <v>10</v>
      </c>
      <c r="AC595">
        <v>0.3</v>
      </c>
      <c r="AD595">
        <v>2.17</v>
      </c>
      <c r="AE595">
        <v>150</v>
      </c>
      <c r="AF595">
        <v>109.96</v>
      </c>
      <c r="AG595">
        <v>34.966216216216097</v>
      </c>
      <c r="AH595">
        <v>60</v>
      </c>
      <c r="AI595">
        <v>244.966216</v>
      </c>
      <c r="AJ595">
        <v>45.003950000000003</v>
      </c>
      <c r="AK595">
        <v>245</v>
      </c>
      <c r="AL595">
        <v>50</v>
      </c>
      <c r="AM595">
        <v>70</v>
      </c>
      <c r="AN595">
        <v>0</v>
      </c>
      <c r="AO595">
        <v>0</v>
      </c>
      <c r="AP595">
        <v>1738</v>
      </c>
      <c r="AQ595">
        <v>2.0209839999999999</v>
      </c>
      <c r="AR595">
        <v>199</v>
      </c>
      <c r="AS595">
        <v>491935.7</v>
      </c>
      <c r="AT595">
        <v>16.21922</v>
      </c>
      <c r="AU595">
        <v>-1</v>
      </c>
    </row>
    <row r="596" spans="1:47" x14ac:dyDescent="0.3">
      <c r="A596">
        <v>4.0000000000000002E-4</v>
      </c>
      <c r="B596">
        <v>0.65</v>
      </c>
      <c r="C596">
        <v>0.67</v>
      </c>
      <c r="D596">
        <v>10</v>
      </c>
      <c r="E596">
        <v>0.3</v>
      </c>
      <c r="F596">
        <v>2.17</v>
      </c>
      <c r="G596">
        <v>150</v>
      </c>
      <c r="H596">
        <v>109.96</v>
      </c>
      <c r="I596">
        <v>34.966216216216097</v>
      </c>
      <c r="J596">
        <v>70</v>
      </c>
      <c r="K596">
        <v>254.966216</v>
      </c>
      <c r="L596">
        <v>43.858029999999999</v>
      </c>
      <c r="M596">
        <v>245</v>
      </c>
      <c r="N596">
        <v>50</v>
      </c>
      <c r="O596">
        <v>70</v>
      </c>
      <c r="P596">
        <v>0</v>
      </c>
      <c r="Q596">
        <v>0</v>
      </c>
      <c r="R596">
        <v>1704</v>
      </c>
      <c r="S596">
        <v>0.57657139999999996</v>
      </c>
      <c r="T596">
        <v>1140</v>
      </c>
      <c r="U596">
        <v>9878020</v>
      </c>
      <c r="V596">
        <v>39.466169999999998</v>
      </c>
      <c r="W596">
        <v>-1</v>
      </c>
      <c r="Y596">
        <v>4.0000000000000002E-4</v>
      </c>
      <c r="Z596">
        <v>0.65</v>
      </c>
      <c r="AA596">
        <v>0.67</v>
      </c>
      <c r="AB596">
        <v>10</v>
      </c>
      <c r="AC596">
        <v>0.3</v>
      </c>
      <c r="AD596">
        <v>2.17</v>
      </c>
      <c r="AE596">
        <v>150</v>
      </c>
      <c r="AF596">
        <v>109.96</v>
      </c>
      <c r="AG596">
        <v>34.966216216216097</v>
      </c>
      <c r="AH596">
        <v>70</v>
      </c>
      <c r="AI596">
        <v>254.966216</v>
      </c>
      <c r="AJ596">
        <v>43.858029999999999</v>
      </c>
      <c r="AK596">
        <v>245</v>
      </c>
      <c r="AL596">
        <v>50</v>
      </c>
      <c r="AM596">
        <v>70</v>
      </c>
      <c r="AN596">
        <v>0</v>
      </c>
      <c r="AO596">
        <v>0</v>
      </c>
      <c r="AP596">
        <v>1864</v>
      </c>
      <c r="AQ596">
        <v>5.3448729999999998</v>
      </c>
      <c r="AR596">
        <v>205</v>
      </c>
      <c r="AS596">
        <v>191617.2</v>
      </c>
      <c r="AT596">
        <v>16.46359</v>
      </c>
      <c r="AU596">
        <v>-1</v>
      </c>
    </row>
    <row r="597" spans="1:47" x14ac:dyDescent="0.3">
      <c r="A597">
        <v>4.0000000000000002E-4</v>
      </c>
      <c r="B597">
        <v>0.65</v>
      </c>
      <c r="C597">
        <v>0.67</v>
      </c>
      <c r="D597">
        <v>10</v>
      </c>
      <c r="E597">
        <v>0.3</v>
      </c>
      <c r="F597">
        <v>2.17</v>
      </c>
      <c r="G597">
        <v>150</v>
      </c>
      <c r="H597">
        <v>109.96</v>
      </c>
      <c r="I597">
        <v>34.966216216216097</v>
      </c>
      <c r="J597">
        <v>80</v>
      </c>
      <c r="K597">
        <v>264.96621599999997</v>
      </c>
      <c r="L597">
        <v>42.757890000000003</v>
      </c>
      <c r="M597">
        <v>245</v>
      </c>
      <c r="N597">
        <v>50</v>
      </c>
      <c r="O597">
        <v>70</v>
      </c>
      <c r="P597">
        <v>0</v>
      </c>
      <c r="Q597">
        <v>0</v>
      </c>
      <c r="R597">
        <v>1815</v>
      </c>
      <c r="S597">
        <v>0.59717430000000005</v>
      </c>
      <c r="T597">
        <v>1143</v>
      </c>
      <c r="U597">
        <v>9562319</v>
      </c>
      <c r="V597">
        <v>39.520220000000002</v>
      </c>
      <c r="W597">
        <v>-1</v>
      </c>
      <c r="Y597">
        <v>4.0000000000000002E-4</v>
      </c>
      <c r="Z597">
        <v>0.65</v>
      </c>
      <c r="AA597">
        <v>0.67</v>
      </c>
      <c r="AB597">
        <v>10</v>
      </c>
      <c r="AC597">
        <v>0.3</v>
      </c>
      <c r="AD597">
        <v>2.17</v>
      </c>
      <c r="AE597">
        <v>150</v>
      </c>
      <c r="AF597">
        <v>109.96</v>
      </c>
      <c r="AG597">
        <v>34.966216216216097</v>
      </c>
      <c r="AH597">
        <v>80</v>
      </c>
      <c r="AI597">
        <v>264.96621599999997</v>
      </c>
      <c r="AJ597">
        <v>42.757890000000003</v>
      </c>
      <c r="AK597">
        <v>245</v>
      </c>
      <c r="AL597">
        <v>50</v>
      </c>
      <c r="AM597">
        <v>70</v>
      </c>
      <c r="AN597">
        <v>0</v>
      </c>
      <c r="AO597">
        <v>0</v>
      </c>
      <c r="AP597">
        <v>2020</v>
      </c>
      <c r="AQ597">
        <v>2.6042960000000002</v>
      </c>
      <c r="AR597">
        <v>179</v>
      </c>
      <c r="AS597">
        <v>343384.6</v>
      </c>
      <c r="AT597">
        <v>15.377409999999999</v>
      </c>
      <c r="AU597">
        <v>-1</v>
      </c>
    </row>
    <row r="598" spans="1:47" x14ac:dyDescent="0.3">
      <c r="A598">
        <v>4.0000000000000002E-4</v>
      </c>
      <c r="B598">
        <v>0.65</v>
      </c>
      <c r="C598">
        <v>0.67</v>
      </c>
      <c r="D598">
        <v>10</v>
      </c>
      <c r="E598">
        <v>0.3</v>
      </c>
      <c r="F598">
        <v>2.17</v>
      </c>
      <c r="G598">
        <v>150</v>
      </c>
      <c r="H598">
        <v>109.96</v>
      </c>
      <c r="I598">
        <v>34.966216216216097</v>
      </c>
      <c r="J598">
        <v>90</v>
      </c>
      <c r="K598">
        <v>274.96621599999997</v>
      </c>
      <c r="L598">
        <v>41.701630000000002</v>
      </c>
      <c r="M598">
        <v>245</v>
      </c>
      <c r="N598">
        <v>50</v>
      </c>
      <c r="O598">
        <v>70</v>
      </c>
      <c r="P598">
        <v>0</v>
      </c>
      <c r="Q598">
        <v>0</v>
      </c>
      <c r="R598">
        <v>1514</v>
      </c>
      <c r="S598">
        <v>0.1149092</v>
      </c>
      <c r="T598">
        <v>1176</v>
      </c>
      <c r="U598">
        <v>51129400</v>
      </c>
      <c r="V598">
        <v>40.110790000000001</v>
      </c>
      <c r="W598">
        <v>-1</v>
      </c>
      <c r="Y598">
        <v>4.0000000000000002E-4</v>
      </c>
      <c r="Z598">
        <v>0.65</v>
      </c>
      <c r="AA598">
        <v>0.67</v>
      </c>
      <c r="AB598">
        <v>10</v>
      </c>
      <c r="AC598">
        <v>0.3</v>
      </c>
      <c r="AD598">
        <v>2.17</v>
      </c>
      <c r="AE598">
        <v>150</v>
      </c>
      <c r="AF598">
        <v>109.96</v>
      </c>
      <c r="AG598">
        <v>34.966216216216097</v>
      </c>
      <c r="AH598">
        <v>90</v>
      </c>
      <c r="AI598">
        <v>274.96621599999997</v>
      </c>
      <c r="AJ598">
        <v>41.701630000000002</v>
      </c>
      <c r="AK598">
        <v>245</v>
      </c>
      <c r="AL598">
        <v>50</v>
      </c>
      <c r="AM598">
        <v>70</v>
      </c>
      <c r="AN598">
        <v>0</v>
      </c>
      <c r="AO598">
        <v>0</v>
      </c>
      <c r="AP598">
        <v>1959</v>
      </c>
      <c r="AQ598">
        <v>1.0102709999999999</v>
      </c>
      <c r="AR598">
        <v>195</v>
      </c>
      <c r="AS598">
        <v>964305.9</v>
      </c>
      <c r="AT598">
        <v>16.054300000000001</v>
      </c>
      <c r="AU598">
        <v>-1</v>
      </c>
    </row>
    <row r="599" spans="1:47" x14ac:dyDescent="0.3">
      <c r="A599">
        <v>4.0000000000000002E-4</v>
      </c>
      <c r="B599">
        <v>0.65</v>
      </c>
      <c r="C599">
        <v>0.67</v>
      </c>
      <c r="D599">
        <v>10</v>
      </c>
      <c r="E599">
        <v>0.3</v>
      </c>
      <c r="F599">
        <v>2.17</v>
      </c>
      <c r="G599">
        <v>150</v>
      </c>
      <c r="H599">
        <v>109.96</v>
      </c>
      <c r="I599">
        <v>34.966216216216097</v>
      </c>
      <c r="J599">
        <v>100</v>
      </c>
      <c r="K599">
        <v>284.96621599999997</v>
      </c>
      <c r="L599">
        <v>40.687330000000003</v>
      </c>
      <c r="M599">
        <v>245</v>
      </c>
      <c r="N599">
        <v>50</v>
      </c>
      <c r="O599">
        <v>70</v>
      </c>
      <c r="P599">
        <v>0</v>
      </c>
      <c r="Q599">
        <v>0</v>
      </c>
      <c r="R599">
        <v>931</v>
      </c>
      <c r="S599">
        <v>1.6224800000000001E-2</v>
      </c>
      <c r="T599">
        <v>1130</v>
      </c>
      <c r="U599">
        <v>347950300</v>
      </c>
      <c r="V599">
        <v>39.285539999999997</v>
      </c>
      <c r="W599">
        <v>-1</v>
      </c>
      <c r="Y599">
        <v>4.0000000000000002E-4</v>
      </c>
      <c r="Z599">
        <v>0.65</v>
      </c>
      <c r="AA599">
        <v>0.67</v>
      </c>
      <c r="AB599">
        <v>10</v>
      </c>
      <c r="AC599">
        <v>0.3</v>
      </c>
      <c r="AD599">
        <v>2.17</v>
      </c>
      <c r="AE599">
        <v>150</v>
      </c>
      <c r="AF599">
        <v>109.96</v>
      </c>
      <c r="AG599">
        <v>34.966216216216097</v>
      </c>
      <c r="AH599">
        <v>100</v>
      </c>
      <c r="AI599">
        <v>284.96621599999997</v>
      </c>
      <c r="AJ599">
        <v>40.687330000000003</v>
      </c>
      <c r="AK599">
        <v>245</v>
      </c>
      <c r="AL599">
        <v>50</v>
      </c>
      <c r="AM599">
        <v>70</v>
      </c>
      <c r="AN599">
        <v>0</v>
      </c>
      <c r="AO599">
        <v>0</v>
      </c>
      <c r="AP599">
        <v>2080</v>
      </c>
      <c r="AQ599">
        <v>1.368703</v>
      </c>
      <c r="AR599">
        <v>164</v>
      </c>
      <c r="AS599">
        <v>598622.1</v>
      </c>
      <c r="AT599">
        <v>14.71529</v>
      </c>
      <c r="AU599">
        <v>-1</v>
      </c>
    </row>
    <row r="600" spans="1:47" x14ac:dyDescent="0.3">
      <c r="A600">
        <v>4.0000000000000002E-4</v>
      </c>
      <c r="B600">
        <v>0.65</v>
      </c>
      <c r="C600">
        <v>0.67</v>
      </c>
      <c r="D600">
        <v>10</v>
      </c>
      <c r="E600">
        <v>0.3</v>
      </c>
      <c r="F600">
        <v>2.17</v>
      </c>
      <c r="G600">
        <v>150</v>
      </c>
      <c r="H600">
        <v>109.96</v>
      </c>
      <c r="I600">
        <v>34.966216216216097</v>
      </c>
      <c r="J600">
        <v>0</v>
      </c>
      <c r="K600">
        <v>184.966216</v>
      </c>
      <c r="L600">
        <v>52.948500000000003</v>
      </c>
      <c r="M600">
        <v>245</v>
      </c>
      <c r="N600">
        <v>50</v>
      </c>
      <c r="O600">
        <v>70</v>
      </c>
      <c r="P600">
        <v>0</v>
      </c>
      <c r="Q600">
        <v>0</v>
      </c>
      <c r="R600">
        <v>0</v>
      </c>
      <c r="S600">
        <v>0</v>
      </c>
      <c r="T600">
        <v>1130</v>
      </c>
      <c r="U600">
        <v>347950300</v>
      </c>
      <c r="V600">
        <v>39.285539999999997</v>
      </c>
      <c r="W600">
        <v>-1</v>
      </c>
      <c r="Y600">
        <v>4.0000000000000002E-4</v>
      </c>
      <c r="Z600">
        <v>0.65</v>
      </c>
      <c r="AA600">
        <v>0.67</v>
      </c>
      <c r="AB600">
        <v>10</v>
      </c>
      <c r="AC600">
        <v>0.3</v>
      </c>
      <c r="AD600">
        <v>2.17</v>
      </c>
      <c r="AE600">
        <v>150</v>
      </c>
      <c r="AF600">
        <v>109.96</v>
      </c>
      <c r="AG600">
        <v>34.966216216216097</v>
      </c>
      <c r="AH600">
        <v>0</v>
      </c>
      <c r="AI600">
        <v>184.966216</v>
      </c>
      <c r="AJ600">
        <v>52.948500000000003</v>
      </c>
      <c r="AK600">
        <v>245</v>
      </c>
      <c r="AL600">
        <v>50</v>
      </c>
      <c r="AM600">
        <v>70</v>
      </c>
      <c r="AN600">
        <v>0</v>
      </c>
      <c r="AO600">
        <v>0</v>
      </c>
      <c r="AP600">
        <v>0</v>
      </c>
      <c r="AQ600">
        <v>0</v>
      </c>
      <c r="AR600">
        <v>164</v>
      </c>
      <c r="AS600">
        <v>598622.1</v>
      </c>
      <c r="AT600">
        <v>14.71529</v>
      </c>
      <c r="AU600">
        <v>-1</v>
      </c>
    </row>
    <row r="601" spans="1:47" x14ac:dyDescent="0.3">
      <c r="A601" t="s">
        <v>74</v>
      </c>
      <c r="B601" t="s">
        <v>74</v>
      </c>
      <c r="C601" t="s">
        <v>74</v>
      </c>
      <c r="D601" t="s">
        <v>74</v>
      </c>
      <c r="E601" t="s">
        <v>74</v>
      </c>
      <c r="F601" t="s">
        <v>74</v>
      </c>
      <c r="G601" t="s">
        <v>75</v>
      </c>
      <c r="H601" t="s">
        <v>74</v>
      </c>
      <c r="I601" t="s">
        <v>74</v>
      </c>
      <c r="J601" t="s">
        <v>74</v>
      </c>
      <c r="K601" t="s">
        <v>74</v>
      </c>
      <c r="L601" t="s">
        <v>74</v>
      </c>
      <c r="M601" t="s">
        <v>74</v>
      </c>
      <c r="N601">
        <v>90</v>
      </c>
      <c r="Y601" t="s">
        <v>74</v>
      </c>
      <c r="Z601" t="s">
        <v>74</v>
      </c>
      <c r="AA601" t="s">
        <v>74</v>
      </c>
      <c r="AB601" t="s">
        <v>74</v>
      </c>
      <c r="AC601" t="s">
        <v>74</v>
      </c>
      <c r="AD601" t="s">
        <v>74</v>
      </c>
      <c r="AE601" t="s">
        <v>75</v>
      </c>
      <c r="AF601" t="s">
        <v>74</v>
      </c>
      <c r="AG601" t="s">
        <v>74</v>
      </c>
      <c r="AH601" t="s">
        <v>74</v>
      </c>
      <c r="AI601" t="s">
        <v>74</v>
      </c>
      <c r="AJ601" t="s">
        <v>74</v>
      </c>
      <c r="AK601" t="s">
        <v>74</v>
      </c>
      <c r="AL601">
        <v>90</v>
      </c>
    </row>
    <row r="602" spans="1:47" x14ac:dyDescent="0.3">
      <c r="A602">
        <v>4.0000000000000002E-4</v>
      </c>
      <c r="B602">
        <v>0.65</v>
      </c>
      <c r="C602">
        <v>0.67</v>
      </c>
      <c r="D602">
        <v>10</v>
      </c>
      <c r="E602">
        <v>0.3</v>
      </c>
      <c r="F602">
        <v>2.17</v>
      </c>
      <c r="G602">
        <v>150</v>
      </c>
      <c r="H602">
        <v>109.96</v>
      </c>
      <c r="I602">
        <v>34.966216216216097</v>
      </c>
      <c r="J602">
        <v>0</v>
      </c>
      <c r="K602">
        <v>184.966216</v>
      </c>
      <c r="L602">
        <v>55.085500000000003</v>
      </c>
      <c r="M602">
        <v>265</v>
      </c>
      <c r="N602">
        <v>50</v>
      </c>
      <c r="O602">
        <v>90</v>
      </c>
      <c r="P602">
        <v>0</v>
      </c>
      <c r="Q602">
        <v>0</v>
      </c>
      <c r="R602">
        <v>0</v>
      </c>
      <c r="S602">
        <v>0</v>
      </c>
      <c r="T602">
        <v>1130</v>
      </c>
      <c r="U602">
        <v>347950300</v>
      </c>
      <c r="V602">
        <v>39.285539999999997</v>
      </c>
      <c r="W602">
        <v>-1</v>
      </c>
      <c r="Y602">
        <v>4.0000000000000002E-4</v>
      </c>
      <c r="Z602">
        <v>0.65</v>
      </c>
      <c r="AA602">
        <v>0.67</v>
      </c>
      <c r="AB602">
        <v>10</v>
      </c>
      <c r="AC602">
        <v>0.3</v>
      </c>
      <c r="AD602">
        <v>2.17</v>
      </c>
      <c r="AE602">
        <v>150</v>
      </c>
      <c r="AF602">
        <v>109.96</v>
      </c>
      <c r="AG602">
        <v>34.966216216216097</v>
      </c>
      <c r="AH602">
        <v>0</v>
      </c>
      <c r="AI602">
        <v>184.966216</v>
      </c>
      <c r="AJ602">
        <v>55.085500000000003</v>
      </c>
      <c r="AK602">
        <v>265</v>
      </c>
      <c r="AL602">
        <v>50</v>
      </c>
      <c r="AM602">
        <v>90</v>
      </c>
      <c r="AN602">
        <v>0</v>
      </c>
      <c r="AO602">
        <v>0</v>
      </c>
      <c r="AP602">
        <v>0</v>
      </c>
      <c r="AQ602">
        <v>0</v>
      </c>
      <c r="AR602">
        <v>164</v>
      </c>
      <c r="AS602">
        <v>598622.1</v>
      </c>
      <c r="AT602">
        <v>14.71529</v>
      </c>
      <c r="AU602">
        <v>-1</v>
      </c>
    </row>
    <row r="603" spans="1:47" x14ac:dyDescent="0.3">
      <c r="A603">
        <v>4.0000000000000002E-4</v>
      </c>
      <c r="B603">
        <v>0.65</v>
      </c>
      <c r="C603">
        <v>0.67</v>
      </c>
      <c r="D603">
        <v>10</v>
      </c>
      <c r="E603">
        <v>0.3</v>
      </c>
      <c r="F603">
        <v>2.17</v>
      </c>
      <c r="G603">
        <v>150</v>
      </c>
      <c r="H603">
        <v>109.96</v>
      </c>
      <c r="I603">
        <v>34.966216216216097</v>
      </c>
      <c r="J603">
        <v>10</v>
      </c>
      <c r="K603">
        <v>194.966216</v>
      </c>
      <c r="L603">
        <v>53.65728</v>
      </c>
      <c r="M603">
        <v>265</v>
      </c>
      <c r="N603">
        <v>50</v>
      </c>
      <c r="O603">
        <v>90</v>
      </c>
      <c r="P603">
        <v>0</v>
      </c>
      <c r="Q603">
        <v>0</v>
      </c>
      <c r="R603">
        <v>0</v>
      </c>
      <c r="S603">
        <v>0</v>
      </c>
      <c r="T603">
        <v>1130</v>
      </c>
      <c r="U603">
        <v>347950300</v>
      </c>
      <c r="V603">
        <v>39.285539999999997</v>
      </c>
      <c r="W603">
        <v>-1</v>
      </c>
      <c r="Y603">
        <v>4.0000000000000002E-4</v>
      </c>
      <c r="Z603">
        <v>0.65</v>
      </c>
      <c r="AA603">
        <v>0.67</v>
      </c>
      <c r="AB603">
        <v>10</v>
      </c>
      <c r="AC603">
        <v>0.3</v>
      </c>
      <c r="AD603">
        <v>2.17</v>
      </c>
      <c r="AE603">
        <v>150</v>
      </c>
      <c r="AF603">
        <v>109.96</v>
      </c>
      <c r="AG603">
        <v>34.966216216216097</v>
      </c>
      <c r="AH603">
        <v>10</v>
      </c>
      <c r="AI603">
        <v>194.966216</v>
      </c>
      <c r="AJ603">
        <v>53.65728</v>
      </c>
      <c r="AK603">
        <v>265</v>
      </c>
      <c r="AL603">
        <v>50</v>
      </c>
      <c r="AM603">
        <v>90</v>
      </c>
      <c r="AN603">
        <v>0</v>
      </c>
      <c r="AO603">
        <v>0</v>
      </c>
      <c r="AP603">
        <v>0</v>
      </c>
      <c r="AQ603">
        <v>0</v>
      </c>
      <c r="AR603">
        <v>164</v>
      </c>
      <c r="AS603">
        <v>598622.1</v>
      </c>
      <c r="AT603">
        <v>14.71529</v>
      </c>
      <c r="AU603">
        <v>-1</v>
      </c>
    </row>
    <row r="604" spans="1:47" x14ac:dyDescent="0.3">
      <c r="A604">
        <v>4.0000000000000002E-4</v>
      </c>
      <c r="B604">
        <v>0.65</v>
      </c>
      <c r="C604">
        <v>0.67</v>
      </c>
      <c r="D604">
        <v>10</v>
      </c>
      <c r="E604">
        <v>0.3</v>
      </c>
      <c r="F604">
        <v>2.17</v>
      </c>
      <c r="G604">
        <v>150</v>
      </c>
      <c r="H604">
        <v>109.96</v>
      </c>
      <c r="I604">
        <v>34.966216216216097</v>
      </c>
      <c r="J604">
        <v>20</v>
      </c>
      <c r="K604">
        <v>204.966216</v>
      </c>
      <c r="L604">
        <v>52.27957</v>
      </c>
      <c r="M604">
        <v>265</v>
      </c>
      <c r="N604">
        <v>50</v>
      </c>
      <c r="O604">
        <v>90</v>
      </c>
      <c r="P604">
        <v>0</v>
      </c>
      <c r="Q604">
        <v>0</v>
      </c>
      <c r="R604">
        <v>0</v>
      </c>
      <c r="S604">
        <v>0</v>
      </c>
      <c r="T604">
        <v>1130</v>
      </c>
      <c r="U604">
        <v>347950300</v>
      </c>
      <c r="V604">
        <v>39.285539999999997</v>
      </c>
      <c r="W604">
        <v>-1</v>
      </c>
      <c r="Y604">
        <v>4.0000000000000002E-4</v>
      </c>
      <c r="Z604">
        <v>0.65</v>
      </c>
      <c r="AA604">
        <v>0.67</v>
      </c>
      <c r="AB604">
        <v>10</v>
      </c>
      <c r="AC604">
        <v>0.3</v>
      </c>
      <c r="AD604">
        <v>2.17</v>
      </c>
      <c r="AE604">
        <v>150</v>
      </c>
      <c r="AF604">
        <v>109.96</v>
      </c>
      <c r="AG604">
        <v>34.966216216216097</v>
      </c>
      <c r="AH604">
        <v>20</v>
      </c>
      <c r="AI604">
        <v>204.966216</v>
      </c>
      <c r="AJ604">
        <v>52.27957</v>
      </c>
      <c r="AK604">
        <v>265</v>
      </c>
      <c r="AL604">
        <v>50</v>
      </c>
      <c r="AM604">
        <v>90</v>
      </c>
      <c r="AN604">
        <v>0</v>
      </c>
      <c r="AO604">
        <v>0</v>
      </c>
      <c r="AP604">
        <v>0</v>
      </c>
      <c r="AQ604">
        <v>0</v>
      </c>
      <c r="AR604">
        <v>164</v>
      </c>
      <c r="AS604">
        <v>598622.1</v>
      </c>
      <c r="AT604">
        <v>14.71529</v>
      </c>
      <c r="AU604">
        <v>-1</v>
      </c>
    </row>
    <row r="605" spans="1:47" x14ac:dyDescent="0.3">
      <c r="A605">
        <v>4.0000000000000002E-4</v>
      </c>
      <c r="B605">
        <v>0.65</v>
      </c>
      <c r="C605">
        <v>0.67</v>
      </c>
      <c r="D605">
        <v>10</v>
      </c>
      <c r="E605">
        <v>0.3</v>
      </c>
      <c r="F605">
        <v>2.17</v>
      </c>
      <c r="G605">
        <v>150</v>
      </c>
      <c r="H605">
        <v>109.96</v>
      </c>
      <c r="I605">
        <v>34.966216216216097</v>
      </c>
      <c r="J605">
        <v>30</v>
      </c>
      <c r="K605">
        <v>214.966216</v>
      </c>
      <c r="L605">
        <v>50.951259999999998</v>
      </c>
      <c r="M605">
        <v>265</v>
      </c>
      <c r="N605">
        <v>50</v>
      </c>
      <c r="O605">
        <v>90</v>
      </c>
      <c r="P605">
        <v>0</v>
      </c>
      <c r="Q605">
        <v>0</v>
      </c>
      <c r="R605">
        <v>32</v>
      </c>
      <c r="S605">
        <v>0.79141910000000004</v>
      </c>
      <c r="T605">
        <v>1181</v>
      </c>
      <c r="U605">
        <v>7455238</v>
      </c>
      <c r="V605">
        <v>40.199640000000002</v>
      </c>
      <c r="W605">
        <v>-1</v>
      </c>
      <c r="Y605">
        <v>4.0000000000000002E-4</v>
      </c>
      <c r="Z605">
        <v>0.65</v>
      </c>
      <c r="AA605">
        <v>0.67</v>
      </c>
      <c r="AB605">
        <v>10</v>
      </c>
      <c r="AC605">
        <v>0.3</v>
      </c>
      <c r="AD605">
        <v>2.17</v>
      </c>
      <c r="AE605">
        <v>150</v>
      </c>
      <c r="AF605">
        <v>109.96</v>
      </c>
      <c r="AG605">
        <v>34.966216216216097</v>
      </c>
      <c r="AH605">
        <v>30</v>
      </c>
      <c r="AI605">
        <v>214.966216</v>
      </c>
      <c r="AJ605">
        <v>50.951259999999998</v>
      </c>
      <c r="AK605">
        <v>265</v>
      </c>
      <c r="AL605">
        <v>50</v>
      </c>
      <c r="AM605">
        <v>90</v>
      </c>
      <c r="AN605">
        <v>0</v>
      </c>
      <c r="AO605">
        <v>0</v>
      </c>
      <c r="AP605">
        <v>45</v>
      </c>
      <c r="AQ605">
        <v>1.0503450000000001</v>
      </c>
      <c r="AR605">
        <v>433</v>
      </c>
      <c r="AS605">
        <v>2059558</v>
      </c>
      <c r="AT605">
        <v>24.020479999999999</v>
      </c>
      <c r="AU605">
        <v>-1</v>
      </c>
    </row>
    <row r="606" spans="1:47" x14ac:dyDescent="0.3">
      <c r="A606">
        <v>4.0000000000000002E-4</v>
      </c>
      <c r="B606">
        <v>0.65</v>
      </c>
      <c r="C606">
        <v>0.67</v>
      </c>
      <c r="D606">
        <v>10</v>
      </c>
      <c r="E606">
        <v>0.3</v>
      </c>
      <c r="F606">
        <v>2.17</v>
      </c>
      <c r="G606">
        <v>150</v>
      </c>
      <c r="H606">
        <v>109.96</v>
      </c>
      <c r="I606">
        <v>34.966216216216097</v>
      </c>
      <c r="J606">
        <v>40</v>
      </c>
      <c r="K606">
        <v>224.966216</v>
      </c>
      <c r="L606">
        <v>49.671100000000003</v>
      </c>
      <c r="M606">
        <v>265</v>
      </c>
      <c r="N606">
        <v>50</v>
      </c>
      <c r="O606">
        <v>90</v>
      </c>
      <c r="P606">
        <v>3</v>
      </c>
      <c r="Q606">
        <v>2.9885760000000001E-2</v>
      </c>
      <c r="R606">
        <v>63</v>
      </c>
      <c r="S606">
        <v>1.4945329999999999</v>
      </c>
      <c r="T606">
        <v>1119</v>
      </c>
      <c r="U606">
        <v>3740612</v>
      </c>
      <c r="V606">
        <v>39.086039999999997</v>
      </c>
      <c r="W606" s="4">
        <v>125000000</v>
      </c>
      <c r="Y606">
        <v>4.0000000000000002E-4</v>
      </c>
      <c r="Z606">
        <v>0.65</v>
      </c>
      <c r="AA606">
        <v>0.67</v>
      </c>
      <c r="AB606">
        <v>10</v>
      </c>
      <c r="AC606">
        <v>0.3</v>
      </c>
      <c r="AD606">
        <v>2.17</v>
      </c>
      <c r="AE606">
        <v>150</v>
      </c>
      <c r="AF606">
        <v>109.96</v>
      </c>
      <c r="AG606">
        <v>34.966216216216097</v>
      </c>
      <c r="AH606">
        <v>40</v>
      </c>
      <c r="AI606">
        <v>224.966216</v>
      </c>
      <c r="AJ606">
        <v>49.671100000000003</v>
      </c>
      <c r="AK606">
        <v>265</v>
      </c>
      <c r="AL606">
        <v>50</v>
      </c>
      <c r="AM606">
        <v>90</v>
      </c>
      <c r="AN606">
        <v>0</v>
      </c>
      <c r="AO606">
        <v>0</v>
      </c>
      <c r="AP606">
        <v>86</v>
      </c>
      <c r="AQ606">
        <v>2.4940220000000002</v>
      </c>
      <c r="AR606">
        <v>386</v>
      </c>
      <c r="AS606">
        <v>773223.7</v>
      </c>
      <c r="AT606">
        <v>22.661079999999998</v>
      </c>
      <c r="AU606">
        <v>-1</v>
      </c>
    </row>
    <row r="607" spans="1:47" x14ac:dyDescent="0.3">
      <c r="A607">
        <v>4.0000000000000002E-4</v>
      </c>
      <c r="B607">
        <v>0.65</v>
      </c>
      <c r="C607">
        <v>0.67</v>
      </c>
      <c r="D607">
        <v>10</v>
      </c>
      <c r="E607">
        <v>0.3</v>
      </c>
      <c r="F607">
        <v>2.17</v>
      </c>
      <c r="G607">
        <v>150</v>
      </c>
      <c r="H607">
        <v>109.96</v>
      </c>
      <c r="I607">
        <v>34.966216216216097</v>
      </c>
      <c r="J607">
        <v>50</v>
      </c>
      <c r="K607">
        <v>234.966216</v>
      </c>
      <c r="L607">
        <v>48.437719999999999</v>
      </c>
      <c r="M607">
        <v>265</v>
      </c>
      <c r="N607">
        <v>50</v>
      </c>
      <c r="O607">
        <v>90</v>
      </c>
      <c r="P607">
        <v>4</v>
      </c>
      <c r="Q607">
        <v>7.6781920000000004E-2</v>
      </c>
      <c r="R607">
        <v>874</v>
      </c>
      <c r="S607">
        <v>0.4054237</v>
      </c>
      <c r="T607">
        <v>1171</v>
      </c>
      <c r="U607">
        <v>14429980</v>
      </c>
      <c r="V607">
        <v>40.02178</v>
      </c>
      <c r="W607" s="4">
        <v>187000000</v>
      </c>
      <c r="Y607">
        <v>4.0000000000000002E-4</v>
      </c>
      <c r="Z607">
        <v>0.65</v>
      </c>
      <c r="AA607">
        <v>0.67</v>
      </c>
      <c r="AB607">
        <v>10</v>
      </c>
      <c r="AC607">
        <v>0.3</v>
      </c>
      <c r="AD607">
        <v>2.17</v>
      </c>
      <c r="AE607">
        <v>150</v>
      </c>
      <c r="AF607">
        <v>109.96</v>
      </c>
      <c r="AG607">
        <v>34.966216216216097</v>
      </c>
      <c r="AH607">
        <v>50</v>
      </c>
      <c r="AI607">
        <v>234.966216</v>
      </c>
      <c r="AJ607">
        <v>48.437719999999999</v>
      </c>
      <c r="AK607">
        <v>265</v>
      </c>
      <c r="AL607">
        <v>50</v>
      </c>
      <c r="AM607">
        <v>90</v>
      </c>
      <c r="AN607">
        <v>0</v>
      </c>
      <c r="AO607">
        <v>0</v>
      </c>
      <c r="AP607">
        <v>909</v>
      </c>
      <c r="AQ607">
        <v>1.4454260000000001</v>
      </c>
      <c r="AR607">
        <v>373</v>
      </c>
      <c r="AS607">
        <v>1289232</v>
      </c>
      <c r="AT607">
        <v>22.271249999999998</v>
      </c>
      <c r="AU607">
        <v>-1</v>
      </c>
    </row>
    <row r="608" spans="1:47" x14ac:dyDescent="0.3">
      <c r="A608">
        <v>4.0000000000000002E-4</v>
      </c>
      <c r="B608">
        <v>0.65</v>
      </c>
      <c r="C608">
        <v>0.67</v>
      </c>
      <c r="D608">
        <v>10</v>
      </c>
      <c r="E608">
        <v>0.3</v>
      </c>
      <c r="F608">
        <v>2.17</v>
      </c>
      <c r="G608">
        <v>150</v>
      </c>
      <c r="H608">
        <v>109.96</v>
      </c>
      <c r="I608">
        <v>34.966216216216097</v>
      </c>
      <c r="J608">
        <v>60</v>
      </c>
      <c r="K608">
        <v>244.966216</v>
      </c>
      <c r="L608">
        <v>47.249679999999998</v>
      </c>
      <c r="M608">
        <v>265</v>
      </c>
      <c r="N608">
        <v>50</v>
      </c>
      <c r="O608">
        <v>90</v>
      </c>
      <c r="P608">
        <v>2</v>
      </c>
      <c r="Q608">
        <v>1.9077179999999999E-2</v>
      </c>
      <c r="R608">
        <v>1144</v>
      </c>
      <c r="S608">
        <v>0.44399189999999999</v>
      </c>
      <c r="T608">
        <v>1167</v>
      </c>
      <c r="U608">
        <v>13131490</v>
      </c>
      <c r="V608">
        <v>39.950449999999996</v>
      </c>
      <c r="W608" s="4">
        <v>688000000</v>
      </c>
      <c r="Y608">
        <v>4.0000000000000002E-4</v>
      </c>
      <c r="Z608">
        <v>0.65</v>
      </c>
      <c r="AA608">
        <v>0.67</v>
      </c>
      <c r="AB608">
        <v>10</v>
      </c>
      <c r="AC608">
        <v>0.3</v>
      </c>
      <c r="AD608">
        <v>2.17</v>
      </c>
      <c r="AE608">
        <v>150</v>
      </c>
      <c r="AF608">
        <v>109.96</v>
      </c>
      <c r="AG608">
        <v>34.966216216216097</v>
      </c>
      <c r="AH608">
        <v>60</v>
      </c>
      <c r="AI608">
        <v>244.966216</v>
      </c>
      <c r="AJ608">
        <v>47.249679999999998</v>
      </c>
      <c r="AK608">
        <v>265</v>
      </c>
      <c r="AL608">
        <v>50</v>
      </c>
      <c r="AM608">
        <v>90</v>
      </c>
      <c r="AN608">
        <v>0</v>
      </c>
      <c r="AO608">
        <v>0</v>
      </c>
      <c r="AP608">
        <v>1173</v>
      </c>
      <c r="AQ608">
        <v>0.96664159999999999</v>
      </c>
      <c r="AR608">
        <v>359</v>
      </c>
      <c r="AS608">
        <v>1855441</v>
      </c>
      <c r="AT608">
        <v>21.844049999999999</v>
      </c>
      <c r="AU608">
        <v>-1</v>
      </c>
    </row>
    <row r="609" spans="1:47" x14ac:dyDescent="0.3">
      <c r="A609">
        <v>4.0000000000000002E-4</v>
      </c>
      <c r="B609">
        <v>0.65</v>
      </c>
      <c r="C609">
        <v>0.67</v>
      </c>
      <c r="D609">
        <v>10</v>
      </c>
      <c r="E609">
        <v>0.3</v>
      </c>
      <c r="F609">
        <v>2.17</v>
      </c>
      <c r="G609">
        <v>150</v>
      </c>
      <c r="H609">
        <v>109.96</v>
      </c>
      <c r="I609">
        <v>34.966216216216097</v>
      </c>
      <c r="J609">
        <v>70</v>
      </c>
      <c r="K609">
        <v>254.966216</v>
      </c>
      <c r="L609">
        <v>46.105490000000003</v>
      </c>
      <c r="M609">
        <v>265</v>
      </c>
      <c r="N609">
        <v>50</v>
      </c>
      <c r="O609">
        <v>90</v>
      </c>
      <c r="P609">
        <v>1</v>
      </c>
      <c r="Q609">
        <v>8.0992860000000006E-5</v>
      </c>
      <c r="R609">
        <v>1210</v>
      </c>
      <c r="S609">
        <v>0.29467460000000001</v>
      </c>
      <c r="T609">
        <v>1174</v>
      </c>
      <c r="U609">
        <v>19904150</v>
      </c>
      <c r="V609">
        <v>40.075209999999998</v>
      </c>
      <c r="W609" s="4">
        <v>240000000000</v>
      </c>
      <c r="Y609">
        <v>4.0000000000000002E-4</v>
      </c>
      <c r="Z609">
        <v>0.65</v>
      </c>
      <c r="AA609">
        <v>0.67</v>
      </c>
      <c r="AB609">
        <v>10</v>
      </c>
      <c r="AC609">
        <v>0.3</v>
      </c>
      <c r="AD609">
        <v>2.17</v>
      </c>
      <c r="AE609">
        <v>150</v>
      </c>
      <c r="AF609">
        <v>109.96</v>
      </c>
      <c r="AG609">
        <v>34.966216216216097</v>
      </c>
      <c r="AH609">
        <v>70</v>
      </c>
      <c r="AI609">
        <v>254.966216</v>
      </c>
      <c r="AJ609">
        <v>46.105490000000003</v>
      </c>
      <c r="AK609">
        <v>265</v>
      </c>
      <c r="AL609">
        <v>50</v>
      </c>
      <c r="AM609">
        <v>90</v>
      </c>
      <c r="AN609">
        <v>0</v>
      </c>
      <c r="AO609">
        <v>0</v>
      </c>
      <c r="AP609">
        <v>1237</v>
      </c>
      <c r="AQ609">
        <v>0.4227554</v>
      </c>
      <c r="AR609">
        <v>303</v>
      </c>
      <c r="AS609">
        <v>3580730</v>
      </c>
      <c r="AT609">
        <v>20.048960000000001</v>
      </c>
      <c r="AU609">
        <v>-1</v>
      </c>
    </row>
    <row r="610" spans="1:47" x14ac:dyDescent="0.3">
      <c r="A610">
        <v>4.0000000000000002E-4</v>
      </c>
      <c r="B610">
        <v>0.65</v>
      </c>
      <c r="C610">
        <v>0.67</v>
      </c>
      <c r="D610">
        <v>10</v>
      </c>
      <c r="E610">
        <v>0.3</v>
      </c>
      <c r="F610">
        <v>2.17</v>
      </c>
      <c r="G610">
        <v>150</v>
      </c>
      <c r="H610">
        <v>109.96</v>
      </c>
      <c r="I610">
        <v>34.966216216216097</v>
      </c>
      <c r="J610">
        <v>80</v>
      </c>
      <c r="K610">
        <v>264.96621599999997</v>
      </c>
      <c r="L610">
        <v>45.00365</v>
      </c>
      <c r="M610">
        <v>265</v>
      </c>
      <c r="N610">
        <v>50</v>
      </c>
      <c r="O610">
        <v>90</v>
      </c>
      <c r="P610">
        <v>0</v>
      </c>
      <c r="Q610">
        <v>0</v>
      </c>
      <c r="R610">
        <v>1362</v>
      </c>
      <c r="S610">
        <v>0.16216810000000001</v>
      </c>
      <c r="T610">
        <v>1152</v>
      </c>
      <c r="U610">
        <v>35489930</v>
      </c>
      <c r="V610">
        <v>39.682009999999998</v>
      </c>
      <c r="W610">
        <v>-1</v>
      </c>
      <c r="Y610">
        <v>4.0000000000000002E-4</v>
      </c>
      <c r="Z610">
        <v>0.65</v>
      </c>
      <c r="AA610">
        <v>0.67</v>
      </c>
      <c r="AB610">
        <v>10</v>
      </c>
      <c r="AC610">
        <v>0.3</v>
      </c>
      <c r="AD610">
        <v>2.17</v>
      </c>
      <c r="AE610">
        <v>150</v>
      </c>
      <c r="AF610">
        <v>109.96</v>
      </c>
      <c r="AG610">
        <v>34.966216216216097</v>
      </c>
      <c r="AH610">
        <v>80</v>
      </c>
      <c r="AI610">
        <v>264.96621599999997</v>
      </c>
      <c r="AJ610">
        <v>45.00365</v>
      </c>
      <c r="AK610">
        <v>265</v>
      </c>
      <c r="AL610">
        <v>50</v>
      </c>
      <c r="AM610">
        <v>90</v>
      </c>
      <c r="AN610">
        <v>0</v>
      </c>
      <c r="AO610">
        <v>0</v>
      </c>
      <c r="AP610">
        <v>1479</v>
      </c>
      <c r="AQ610">
        <v>2.0608719999999998</v>
      </c>
      <c r="AR610">
        <v>269</v>
      </c>
      <c r="AS610">
        <v>652107.80000000005</v>
      </c>
      <c r="AT610">
        <v>18.879709999999999</v>
      </c>
      <c r="AU610">
        <v>-1</v>
      </c>
    </row>
    <row r="611" spans="1:47" x14ac:dyDescent="0.3">
      <c r="A611">
        <v>4.0000000000000002E-4</v>
      </c>
      <c r="B611">
        <v>0.65</v>
      </c>
      <c r="C611">
        <v>0.67</v>
      </c>
      <c r="D611">
        <v>10</v>
      </c>
      <c r="E611">
        <v>0.3</v>
      </c>
      <c r="F611">
        <v>2.17</v>
      </c>
      <c r="G611">
        <v>150</v>
      </c>
      <c r="H611">
        <v>109.96</v>
      </c>
      <c r="I611">
        <v>34.966216216216097</v>
      </c>
      <c r="J611">
        <v>90</v>
      </c>
      <c r="K611">
        <v>274.96621599999997</v>
      </c>
      <c r="L611">
        <v>43.942599999999999</v>
      </c>
      <c r="M611">
        <v>265</v>
      </c>
      <c r="N611">
        <v>50</v>
      </c>
      <c r="O611">
        <v>90</v>
      </c>
      <c r="P611">
        <v>0</v>
      </c>
      <c r="Q611">
        <v>0</v>
      </c>
      <c r="R611">
        <v>1422</v>
      </c>
      <c r="S611">
        <v>0.21248510000000001</v>
      </c>
      <c r="T611">
        <v>1172</v>
      </c>
      <c r="U611">
        <v>27556070</v>
      </c>
      <c r="V611">
        <v>40.0396</v>
      </c>
      <c r="W611">
        <v>-1</v>
      </c>
      <c r="Y611">
        <v>4.0000000000000002E-4</v>
      </c>
      <c r="Z611">
        <v>0.65</v>
      </c>
      <c r="AA611">
        <v>0.67</v>
      </c>
      <c r="AB611">
        <v>10</v>
      </c>
      <c r="AC611">
        <v>0.3</v>
      </c>
      <c r="AD611">
        <v>2.17</v>
      </c>
      <c r="AE611">
        <v>150</v>
      </c>
      <c r="AF611">
        <v>109.96</v>
      </c>
      <c r="AG611">
        <v>34.966216216216097</v>
      </c>
      <c r="AH611">
        <v>90</v>
      </c>
      <c r="AI611">
        <v>274.96621599999997</v>
      </c>
      <c r="AJ611">
        <v>43.942599999999999</v>
      </c>
      <c r="AK611">
        <v>265</v>
      </c>
      <c r="AL611">
        <v>50</v>
      </c>
      <c r="AM611">
        <v>90</v>
      </c>
      <c r="AN611">
        <v>0</v>
      </c>
      <c r="AO611">
        <v>0</v>
      </c>
      <c r="AP611">
        <v>1556</v>
      </c>
      <c r="AQ611">
        <v>3.6014719999999998</v>
      </c>
      <c r="AR611">
        <v>278</v>
      </c>
      <c r="AS611">
        <v>385640.7</v>
      </c>
      <c r="AT611">
        <v>19.195879999999999</v>
      </c>
      <c r="AU611">
        <v>-1</v>
      </c>
    </row>
    <row r="612" spans="1:47" x14ac:dyDescent="0.3">
      <c r="A612">
        <v>4.0000000000000002E-4</v>
      </c>
      <c r="B612">
        <v>0.65</v>
      </c>
      <c r="C612">
        <v>0.67</v>
      </c>
      <c r="D612">
        <v>10</v>
      </c>
      <c r="E612">
        <v>0.3</v>
      </c>
      <c r="F612">
        <v>2.17</v>
      </c>
      <c r="G612">
        <v>150</v>
      </c>
      <c r="H612">
        <v>109.96</v>
      </c>
      <c r="I612">
        <v>34.966216216216097</v>
      </c>
      <c r="J612">
        <v>100</v>
      </c>
      <c r="K612">
        <v>284.96621599999997</v>
      </c>
      <c r="L612">
        <v>42.920819999999999</v>
      </c>
      <c r="M612">
        <v>265</v>
      </c>
      <c r="N612">
        <v>50</v>
      </c>
      <c r="O612">
        <v>90</v>
      </c>
      <c r="P612">
        <v>0</v>
      </c>
      <c r="Q612">
        <v>0</v>
      </c>
      <c r="R612">
        <v>1532</v>
      </c>
      <c r="S612">
        <v>0.34774969999999999</v>
      </c>
      <c r="T612">
        <v>1146</v>
      </c>
      <c r="U612">
        <v>16464020</v>
      </c>
      <c r="V612">
        <v>39.574210000000001</v>
      </c>
      <c r="W612">
        <v>-1</v>
      </c>
      <c r="Y612">
        <v>4.0000000000000002E-4</v>
      </c>
      <c r="Z612">
        <v>0.65</v>
      </c>
      <c r="AA612">
        <v>0.67</v>
      </c>
      <c r="AB612">
        <v>10</v>
      </c>
      <c r="AC612">
        <v>0.3</v>
      </c>
      <c r="AD612">
        <v>2.17</v>
      </c>
      <c r="AE612">
        <v>150</v>
      </c>
      <c r="AF612">
        <v>109.96</v>
      </c>
      <c r="AG612">
        <v>34.966216216216097</v>
      </c>
      <c r="AH612">
        <v>100</v>
      </c>
      <c r="AI612">
        <v>284.96621599999997</v>
      </c>
      <c r="AJ612">
        <v>42.920819999999999</v>
      </c>
      <c r="AK612">
        <v>265</v>
      </c>
      <c r="AL612">
        <v>50</v>
      </c>
      <c r="AM612">
        <v>90</v>
      </c>
      <c r="AN612">
        <v>0</v>
      </c>
      <c r="AO612">
        <v>0</v>
      </c>
      <c r="AP612">
        <v>1649</v>
      </c>
      <c r="AQ612">
        <v>1.9312389999999999</v>
      </c>
      <c r="AR612">
        <v>284</v>
      </c>
      <c r="AS612">
        <v>734683.8</v>
      </c>
      <c r="AT612">
        <v>19.4039</v>
      </c>
      <c r="AU612">
        <v>-1</v>
      </c>
    </row>
    <row r="613" spans="1:47" x14ac:dyDescent="0.3">
      <c r="A613">
        <v>4.0000000000000002E-4</v>
      </c>
      <c r="B613">
        <v>0.65</v>
      </c>
      <c r="C613">
        <v>0.67</v>
      </c>
      <c r="D613">
        <v>10</v>
      </c>
      <c r="E613">
        <v>0.3</v>
      </c>
      <c r="F613">
        <v>2.17</v>
      </c>
      <c r="G613">
        <v>150</v>
      </c>
      <c r="H613">
        <v>109.96</v>
      </c>
      <c r="I613">
        <v>34.966216216216097</v>
      </c>
      <c r="J613">
        <v>0</v>
      </c>
      <c r="K613">
        <v>184.966216</v>
      </c>
      <c r="L613">
        <v>55.085500000000003</v>
      </c>
      <c r="M613">
        <v>265</v>
      </c>
      <c r="N613">
        <v>50</v>
      </c>
      <c r="O613">
        <v>90</v>
      </c>
      <c r="P613">
        <v>0</v>
      </c>
      <c r="Q613">
        <v>0</v>
      </c>
      <c r="R613">
        <v>0</v>
      </c>
      <c r="S613">
        <v>0</v>
      </c>
      <c r="T613">
        <v>1146</v>
      </c>
      <c r="U613">
        <v>16464020</v>
      </c>
      <c r="V613">
        <v>39.574210000000001</v>
      </c>
      <c r="W613">
        <v>-1</v>
      </c>
      <c r="Y613">
        <v>4.0000000000000002E-4</v>
      </c>
      <c r="Z613">
        <v>0.65</v>
      </c>
      <c r="AA613">
        <v>0.67</v>
      </c>
      <c r="AB613">
        <v>10</v>
      </c>
      <c r="AC613">
        <v>0.3</v>
      </c>
      <c r="AD613">
        <v>2.17</v>
      </c>
      <c r="AE613">
        <v>150</v>
      </c>
      <c r="AF613">
        <v>109.96</v>
      </c>
      <c r="AG613">
        <v>34.966216216216097</v>
      </c>
      <c r="AH613">
        <v>0</v>
      </c>
      <c r="AI613">
        <v>184.966216</v>
      </c>
      <c r="AJ613">
        <v>55.085500000000003</v>
      </c>
      <c r="AK613">
        <v>265</v>
      </c>
      <c r="AL613">
        <v>50</v>
      </c>
      <c r="AM613">
        <v>90</v>
      </c>
      <c r="AN613">
        <v>0</v>
      </c>
      <c r="AO613">
        <v>0</v>
      </c>
      <c r="AP613">
        <v>0</v>
      </c>
      <c r="AQ613">
        <v>0</v>
      </c>
      <c r="AR613">
        <v>284</v>
      </c>
      <c r="AS613">
        <v>734683.8</v>
      </c>
      <c r="AT613">
        <v>19.4039</v>
      </c>
      <c r="AU613">
        <v>-1</v>
      </c>
    </row>
    <row r="614" spans="1:47" x14ac:dyDescent="0.3">
      <c r="A614" t="s">
        <v>74</v>
      </c>
      <c r="B614" t="s">
        <v>74</v>
      </c>
      <c r="C614" t="s">
        <v>74</v>
      </c>
      <c r="D614" t="s">
        <v>74</v>
      </c>
      <c r="E614" t="s">
        <v>74</v>
      </c>
      <c r="F614" t="s">
        <v>74</v>
      </c>
      <c r="G614" t="s">
        <v>75</v>
      </c>
      <c r="H614" t="s">
        <v>74</v>
      </c>
      <c r="I614" t="s">
        <v>74</v>
      </c>
      <c r="J614" t="s">
        <v>74</v>
      </c>
      <c r="K614" t="s">
        <v>74</v>
      </c>
      <c r="L614" t="s">
        <v>74</v>
      </c>
      <c r="M614" t="s">
        <v>74</v>
      </c>
      <c r="N614">
        <v>110</v>
      </c>
      <c r="Y614" t="s">
        <v>74</v>
      </c>
      <c r="Z614" t="s">
        <v>74</v>
      </c>
      <c r="AA614" t="s">
        <v>74</v>
      </c>
      <c r="AB614" t="s">
        <v>74</v>
      </c>
      <c r="AC614" t="s">
        <v>74</v>
      </c>
      <c r="AD614" t="s">
        <v>74</v>
      </c>
      <c r="AE614" t="s">
        <v>75</v>
      </c>
      <c r="AF614" t="s">
        <v>74</v>
      </c>
      <c r="AG614" t="s">
        <v>74</v>
      </c>
      <c r="AH614" t="s">
        <v>74</v>
      </c>
      <c r="AI614" t="s">
        <v>74</v>
      </c>
      <c r="AJ614" t="s">
        <v>74</v>
      </c>
      <c r="AK614" t="s">
        <v>74</v>
      </c>
      <c r="AL614">
        <v>110</v>
      </c>
    </row>
    <row r="615" spans="1:47" x14ac:dyDescent="0.3">
      <c r="A615">
        <v>4.0000000000000002E-4</v>
      </c>
      <c r="B615">
        <v>0.65</v>
      </c>
      <c r="C615">
        <v>0.67</v>
      </c>
      <c r="D615">
        <v>10</v>
      </c>
      <c r="E615">
        <v>0.3</v>
      </c>
      <c r="F615">
        <v>2.17</v>
      </c>
      <c r="G615">
        <v>150</v>
      </c>
      <c r="H615">
        <v>109.96</v>
      </c>
      <c r="I615">
        <v>34.966216216216097</v>
      </c>
      <c r="J615">
        <v>0</v>
      </c>
      <c r="K615">
        <v>184.966216</v>
      </c>
      <c r="L615">
        <v>57.016249999999999</v>
      </c>
      <c r="M615">
        <v>285</v>
      </c>
      <c r="N615">
        <v>50</v>
      </c>
      <c r="O615">
        <v>110</v>
      </c>
      <c r="P615">
        <v>0</v>
      </c>
      <c r="Q615">
        <v>0</v>
      </c>
      <c r="R615">
        <v>0</v>
      </c>
      <c r="S615">
        <v>0</v>
      </c>
      <c r="T615">
        <v>1146</v>
      </c>
      <c r="U615">
        <v>16464020</v>
      </c>
      <c r="V615">
        <v>39.574210000000001</v>
      </c>
      <c r="W615">
        <v>-1</v>
      </c>
      <c r="Y615">
        <v>4.0000000000000002E-4</v>
      </c>
      <c r="Z615">
        <v>0.65</v>
      </c>
      <c r="AA615">
        <v>0.67</v>
      </c>
      <c r="AB615">
        <v>10</v>
      </c>
      <c r="AC615">
        <v>0.3</v>
      </c>
      <c r="AD615">
        <v>2.17</v>
      </c>
      <c r="AE615">
        <v>150</v>
      </c>
      <c r="AF615">
        <v>109.96</v>
      </c>
      <c r="AG615">
        <v>34.966216216216097</v>
      </c>
      <c r="AH615">
        <v>0</v>
      </c>
      <c r="AI615">
        <v>184.966216</v>
      </c>
      <c r="AJ615">
        <v>57.016249999999999</v>
      </c>
      <c r="AK615">
        <v>285</v>
      </c>
      <c r="AL615">
        <v>50</v>
      </c>
      <c r="AM615">
        <v>110</v>
      </c>
      <c r="AN615">
        <v>0</v>
      </c>
      <c r="AO615">
        <v>0</v>
      </c>
      <c r="AP615">
        <v>0</v>
      </c>
      <c r="AQ615">
        <v>0</v>
      </c>
      <c r="AR615">
        <v>284</v>
      </c>
      <c r="AS615">
        <v>734683.8</v>
      </c>
      <c r="AT615">
        <v>19.4039</v>
      </c>
      <c r="AU615">
        <v>-1</v>
      </c>
    </row>
    <row r="616" spans="1:47" x14ac:dyDescent="0.3">
      <c r="A616">
        <v>4.0000000000000002E-4</v>
      </c>
      <c r="B616">
        <v>0.65</v>
      </c>
      <c r="C616">
        <v>0.67</v>
      </c>
      <c r="D616">
        <v>10</v>
      </c>
      <c r="E616">
        <v>0.3</v>
      </c>
      <c r="F616">
        <v>2.17</v>
      </c>
      <c r="G616">
        <v>150</v>
      </c>
      <c r="H616">
        <v>109.96</v>
      </c>
      <c r="I616">
        <v>34.966216216216097</v>
      </c>
      <c r="J616">
        <v>10</v>
      </c>
      <c r="K616">
        <v>194.966216</v>
      </c>
      <c r="L616">
        <v>55.624279999999999</v>
      </c>
      <c r="M616">
        <v>285</v>
      </c>
      <c r="N616">
        <v>50</v>
      </c>
      <c r="O616">
        <v>110</v>
      </c>
      <c r="P616">
        <v>0</v>
      </c>
      <c r="Q616">
        <v>0</v>
      </c>
      <c r="R616">
        <v>0</v>
      </c>
      <c r="S616">
        <v>0</v>
      </c>
      <c r="T616">
        <v>1146</v>
      </c>
      <c r="U616">
        <v>16464020</v>
      </c>
      <c r="V616">
        <v>39.574210000000001</v>
      </c>
      <c r="W616">
        <v>-1</v>
      </c>
      <c r="Y616">
        <v>4.0000000000000002E-4</v>
      </c>
      <c r="Z616">
        <v>0.65</v>
      </c>
      <c r="AA616">
        <v>0.67</v>
      </c>
      <c r="AB616">
        <v>10</v>
      </c>
      <c r="AC616">
        <v>0.3</v>
      </c>
      <c r="AD616">
        <v>2.17</v>
      </c>
      <c r="AE616">
        <v>150</v>
      </c>
      <c r="AF616">
        <v>109.96</v>
      </c>
      <c r="AG616">
        <v>34.966216216216097</v>
      </c>
      <c r="AH616">
        <v>10</v>
      </c>
      <c r="AI616">
        <v>194.966216</v>
      </c>
      <c r="AJ616">
        <v>55.624279999999999</v>
      </c>
      <c r="AK616">
        <v>285</v>
      </c>
      <c r="AL616">
        <v>50</v>
      </c>
      <c r="AM616">
        <v>110</v>
      </c>
      <c r="AN616">
        <v>0</v>
      </c>
      <c r="AO616">
        <v>0</v>
      </c>
      <c r="AP616">
        <v>0</v>
      </c>
      <c r="AQ616">
        <v>0</v>
      </c>
      <c r="AR616">
        <v>284</v>
      </c>
      <c r="AS616">
        <v>734683.8</v>
      </c>
      <c r="AT616">
        <v>19.4039</v>
      </c>
      <c r="AU616">
        <v>-1</v>
      </c>
    </row>
    <row r="617" spans="1:47" x14ac:dyDescent="0.3">
      <c r="A617">
        <v>4.0000000000000002E-4</v>
      </c>
      <c r="B617">
        <v>0.65</v>
      </c>
      <c r="C617">
        <v>0.67</v>
      </c>
      <c r="D617">
        <v>10</v>
      </c>
      <c r="E617">
        <v>0.3</v>
      </c>
      <c r="F617">
        <v>2.17</v>
      </c>
      <c r="G617">
        <v>150</v>
      </c>
      <c r="H617">
        <v>109.96</v>
      </c>
      <c r="I617">
        <v>34.966216216216097</v>
      </c>
      <c r="J617">
        <v>20</v>
      </c>
      <c r="K617">
        <v>204.966216</v>
      </c>
      <c r="L617">
        <v>54.277070000000002</v>
      </c>
      <c r="M617">
        <v>285</v>
      </c>
      <c r="N617">
        <v>50</v>
      </c>
      <c r="O617">
        <v>110</v>
      </c>
      <c r="P617">
        <v>0</v>
      </c>
      <c r="Q617">
        <v>0</v>
      </c>
      <c r="R617">
        <v>0</v>
      </c>
      <c r="S617">
        <v>0</v>
      </c>
      <c r="T617">
        <v>1146</v>
      </c>
      <c r="U617">
        <v>16464020</v>
      </c>
      <c r="V617">
        <v>39.574210000000001</v>
      </c>
      <c r="W617">
        <v>-1</v>
      </c>
      <c r="Y617">
        <v>4.0000000000000002E-4</v>
      </c>
      <c r="Z617">
        <v>0.65</v>
      </c>
      <c r="AA617">
        <v>0.67</v>
      </c>
      <c r="AB617">
        <v>10</v>
      </c>
      <c r="AC617">
        <v>0.3</v>
      </c>
      <c r="AD617">
        <v>2.17</v>
      </c>
      <c r="AE617">
        <v>150</v>
      </c>
      <c r="AF617">
        <v>109.96</v>
      </c>
      <c r="AG617">
        <v>34.966216216216097</v>
      </c>
      <c r="AH617">
        <v>20</v>
      </c>
      <c r="AI617">
        <v>204.966216</v>
      </c>
      <c r="AJ617">
        <v>54.277070000000002</v>
      </c>
      <c r="AK617">
        <v>285</v>
      </c>
      <c r="AL617">
        <v>50</v>
      </c>
      <c r="AM617">
        <v>110</v>
      </c>
      <c r="AN617">
        <v>0</v>
      </c>
      <c r="AO617">
        <v>0</v>
      </c>
      <c r="AP617">
        <v>0</v>
      </c>
      <c r="AQ617">
        <v>0</v>
      </c>
      <c r="AR617">
        <v>284</v>
      </c>
      <c r="AS617">
        <v>734683.8</v>
      </c>
      <c r="AT617">
        <v>19.4039</v>
      </c>
      <c r="AU617">
        <v>-1</v>
      </c>
    </row>
    <row r="618" spans="1:47" x14ac:dyDescent="0.3">
      <c r="A618">
        <v>4.0000000000000002E-4</v>
      </c>
      <c r="B618">
        <v>0.65</v>
      </c>
      <c r="C618">
        <v>0.67</v>
      </c>
      <c r="D618">
        <v>10</v>
      </c>
      <c r="E618">
        <v>0.3</v>
      </c>
      <c r="F618">
        <v>2.17</v>
      </c>
      <c r="G618">
        <v>150</v>
      </c>
      <c r="H618">
        <v>109.96</v>
      </c>
      <c r="I618">
        <v>34.966216216216097</v>
      </c>
      <c r="J618">
        <v>30</v>
      </c>
      <c r="K618">
        <v>214.966216</v>
      </c>
      <c r="L618">
        <v>52.973930000000003</v>
      </c>
      <c r="M618">
        <v>285</v>
      </c>
      <c r="N618">
        <v>50</v>
      </c>
      <c r="O618">
        <v>110</v>
      </c>
      <c r="P618">
        <v>0</v>
      </c>
      <c r="Q618">
        <v>0</v>
      </c>
      <c r="R618">
        <v>0</v>
      </c>
      <c r="S618">
        <v>0</v>
      </c>
      <c r="T618">
        <v>1146</v>
      </c>
      <c r="U618">
        <v>16464020</v>
      </c>
      <c r="V618">
        <v>39.574210000000001</v>
      </c>
      <c r="W618">
        <v>-1</v>
      </c>
      <c r="Y618">
        <v>4.0000000000000002E-4</v>
      </c>
      <c r="Z618">
        <v>0.65</v>
      </c>
      <c r="AA618">
        <v>0.67</v>
      </c>
      <c r="AB618">
        <v>10</v>
      </c>
      <c r="AC618">
        <v>0.3</v>
      </c>
      <c r="AD618">
        <v>2.17</v>
      </c>
      <c r="AE618">
        <v>150</v>
      </c>
      <c r="AF618">
        <v>109.96</v>
      </c>
      <c r="AG618">
        <v>34.966216216216097</v>
      </c>
      <c r="AH618">
        <v>30</v>
      </c>
      <c r="AI618">
        <v>214.966216</v>
      </c>
      <c r="AJ618">
        <v>52.973930000000003</v>
      </c>
      <c r="AK618">
        <v>285</v>
      </c>
      <c r="AL618">
        <v>50</v>
      </c>
      <c r="AM618">
        <v>110</v>
      </c>
      <c r="AN618">
        <v>0</v>
      </c>
      <c r="AO618">
        <v>0</v>
      </c>
      <c r="AP618">
        <v>0</v>
      </c>
      <c r="AQ618">
        <v>0</v>
      </c>
      <c r="AR618">
        <v>284</v>
      </c>
      <c r="AS618">
        <v>734683.8</v>
      </c>
      <c r="AT618">
        <v>19.4039</v>
      </c>
      <c r="AU618">
        <v>-1</v>
      </c>
    </row>
    <row r="619" spans="1:47" x14ac:dyDescent="0.3">
      <c r="A619">
        <v>4.0000000000000002E-4</v>
      </c>
      <c r="B619">
        <v>0.65</v>
      </c>
      <c r="C619">
        <v>0.67</v>
      </c>
      <c r="D619">
        <v>10</v>
      </c>
      <c r="E619">
        <v>0.3</v>
      </c>
      <c r="F619">
        <v>2.17</v>
      </c>
      <c r="G619">
        <v>150</v>
      </c>
      <c r="H619">
        <v>109.96</v>
      </c>
      <c r="I619">
        <v>34.966216216216097</v>
      </c>
      <c r="J619">
        <v>40</v>
      </c>
      <c r="K619">
        <v>224.966216</v>
      </c>
      <c r="L619">
        <v>51.714019999999998</v>
      </c>
      <c r="M619">
        <v>285</v>
      </c>
      <c r="N619">
        <v>50</v>
      </c>
      <c r="O619">
        <v>110</v>
      </c>
      <c r="P619">
        <v>0</v>
      </c>
      <c r="Q619">
        <v>0</v>
      </c>
      <c r="R619">
        <v>40</v>
      </c>
      <c r="S619">
        <v>1.0916760000000001</v>
      </c>
      <c r="T619">
        <v>1158</v>
      </c>
      <c r="U619">
        <v>5299476</v>
      </c>
      <c r="V619">
        <v>39.789569999999998</v>
      </c>
      <c r="W619">
        <v>-1</v>
      </c>
      <c r="Y619">
        <v>4.0000000000000002E-4</v>
      </c>
      <c r="Z619">
        <v>0.65</v>
      </c>
      <c r="AA619">
        <v>0.67</v>
      </c>
      <c r="AB619">
        <v>10</v>
      </c>
      <c r="AC619">
        <v>0.3</v>
      </c>
      <c r="AD619">
        <v>2.17</v>
      </c>
      <c r="AE619">
        <v>150</v>
      </c>
      <c r="AF619">
        <v>109.96</v>
      </c>
      <c r="AG619">
        <v>34.966216216216097</v>
      </c>
      <c r="AH619">
        <v>40</v>
      </c>
      <c r="AI619">
        <v>224.966216</v>
      </c>
      <c r="AJ619">
        <v>51.714019999999998</v>
      </c>
      <c r="AK619">
        <v>285</v>
      </c>
      <c r="AL619">
        <v>50</v>
      </c>
      <c r="AM619">
        <v>110</v>
      </c>
      <c r="AN619">
        <v>0</v>
      </c>
      <c r="AO619">
        <v>0</v>
      </c>
      <c r="AP619">
        <v>36</v>
      </c>
      <c r="AQ619">
        <v>0.9889057</v>
      </c>
      <c r="AR619">
        <v>541</v>
      </c>
      <c r="AS619">
        <v>2733131</v>
      </c>
      <c r="AT619">
        <v>26.89968</v>
      </c>
      <c r="AU619">
        <v>-1</v>
      </c>
    </row>
    <row r="620" spans="1:47" x14ac:dyDescent="0.3">
      <c r="A620">
        <v>4.0000000000000002E-4</v>
      </c>
      <c r="B620">
        <v>0.65</v>
      </c>
      <c r="C620">
        <v>0.67</v>
      </c>
      <c r="D620">
        <v>10</v>
      </c>
      <c r="E620">
        <v>0.3</v>
      </c>
      <c r="F620">
        <v>2.17</v>
      </c>
      <c r="G620">
        <v>150</v>
      </c>
      <c r="H620">
        <v>109.96</v>
      </c>
      <c r="I620">
        <v>34.966216216216097</v>
      </c>
      <c r="J620">
        <v>50</v>
      </c>
      <c r="K620">
        <v>234.966216</v>
      </c>
      <c r="L620">
        <v>50.496360000000003</v>
      </c>
      <c r="M620">
        <v>285</v>
      </c>
      <c r="N620">
        <v>50</v>
      </c>
      <c r="O620">
        <v>110</v>
      </c>
      <c r="P620">
        <v>0</v>
      </c>
      <c r="Q620">
        <v>0</v>
      </c>
      <c r="R620">
        <v>32</v>
      </c>
      <c r="S620">
        <v>0.76604329999999998</v>
      </c>
      <c r="T620">
        <v>1127</v>
      </c>
      <c r="U620">
        <v>7350024</v>
      </c>
      <c r="V620">
        <v>39.231209999999997</v>
      </c>
      <c r="W620">
        <v>-1</v>
      </c>
      <c r="Y620">
        <v>4.0000000000000002E-4</v>
      </c>
      <c r="Z620">
        <v>0.65</v>
      </c>
      <c r="AA620">
        <v>0.67</v>
      </c>
      <c r="AB620">
        <v>10</v>
      </c>
      <c r="AC620">
        <v>0.3</v>
      </c>
      <c r="AD620">
        <v>2.17</v>
      </c>
      <c r="AE620">
        <v>150</v>
      </c>
      <c r="AF620">
        <v>109.96</v>
      </c>
      <c r="AG620">
        <v>34.966216216216097</v>
      </c>
      <c r="AH620">
        <v>50</v>
      </c>
      <c r="AI620">
        <v>234.966216</v>
      </c>
      <c r="AJ620">
        <v>50.496360000000003</v>
      </c>
      <c r="AK620">
        <v>285</v>
      </c>
      <c r="AL620">
        <v>50</v>
      </c>
      <c r="AM620">
        <v>110</v>
      </c>
      <c r="AN620">
        <v>0</v>
      </c>
      <c r="AO620">
        <v>0</v>
      </c>
      <c r="AP620">
        <v>43</v>
      </c>
      <c r="AQ620">
        <v>1.132147</v>
      </c>
      <c r="AR620">
        <v>534</v>
      </c>
      <c r="AS620">
        <v>2356441</v>
      </c>
      <c r="AT620">
        <v>26.72184</v>
      </c>
      <c r="AU620">
        <v>-1</v>
      </c>
    </row>
    <row r="621" spans="1:47" x14ac:dyDescent="0.3">
      <c r="A621">
        <v>4.0000000000000002E-4</v>
      </c>
      <c r="B621">
        <v>0.65</v>
      </c>
      <c r="C621">
        <v>0.67</v>
      </c>
      <c r="D621">
        <v>10</v>
      </c>
      <c r="E621">
        <v>0.3</v>
      </c>
      <c r="F621">
        <v>2.17</v>
      </c>
      <c r="G621">
        <v>150</v>
      </c>
      <c r="H621">
        <v>109.96</v>
      </c>
      <c r="I621">
        <v>34.966216216216097</v>
      </c>
      <c r="J621">
        <v>60</v>
      </c>
      <c r="K621">
        <v>244.966216</v>
      </c>
      <c r="L621">
        <v>49.319929999999999</v>
      </c>
      <c r="M621">
        <v>285</v>
      </c>
      <c r="N621">
        <v>50</v>
      </c>
      <c r="O621">
        <v>110</v>
      </c>
      <c r="P621">
        <v>1</v>
      </c>
      <c r="Q621">
        <v>6.133019E-2</v>
      </c>
      <c r="R621">
        <v>209</v>
      </c>
      <c r="S621">
        <v>1.4865980000000001</v>
      </c>
      <c r="T621">
        <v>1150</v>
      </c>
      <c r="U621">
        <v>3864759</v>
      </c>
      <c r="V621">
        <v>39.64611</v>
      </c>
      <c r="W621" s="4">
        <v>63000000</v>
      </c>
      <c r="Y621">
        <v>4.0000000000000002E-4</v>
      </c>
      <c r="Z621">
        <v>0.65</v>
      </c>
      <c r="AA621">
        <v>0.67</v>
      </c>
      <c r="AB621">
        <v>10</v>
      </c>
      <c r="AC621">
        <v>0.3</v>
      </c>
      <c r="AD621">
        <v>2.17</v>
      </c>
      <c r="AE621">
        <v>150</v>
      </c>
      <c r="AF621">
        <v>109.96</v>
      </c>
      <c r="AG621">
        <v>34.966216216216097</v>
      </c>
      <c r="AH621">
        <v>60</v>
      </c>
      <c r="AI621">
        <v>244.966216</v>
      </c>
      <c r="AJ621">
        <v>49.319929999999999</v>
      </c>
      <c r="AK621">
        <v>285</v>
      </c>
      <c r="AL621">
        <v>50</v>
      </c>
      <c r="AM621">
        <v>110</v>
      </c>
      <c r="AN621">
        <v>0</v>
      </c>
      <c r="AO621">
        <v>0</v>
      </c>
      <c r="AP621">
        <v>240</v>
      </c>
      <c r="AQ621">
        <v>2.4742519999999999</v>
      </c>
      <c r="AR621">
        <v>463</v>
      </c>
      <c r="AS621">
        <v>934878.6</v>
      </c>
      <c r="AT621">
        <v>24.851510000000001</v>
      </c>
      <c r="AU621">
        <v>-1</v>
      </c>
    </row>
    <row r="622" spans="1:47" x14ac:dyDescent="0.3">
      <c r="A622">
        <v>4.0000000000000002E-4</v>
      </c>
      <c r="B622">
        <v>0.65</v>
      </c>
      <c r="C622">
        <v>0.67</v>
      </c>
      <c r="D622">
        <v>10</v>
      </c>
      <c r="E622">
        <v>0.3</v>
      </c>
      <c r="F622">
        <v>2.17</v>
      </c>
      <c r="G622">
        <v>150</v>
      </c>
      <c r="H622">
        <v>109.96</v>
      </c>
      <c r="I622">
        <v>34.966216216216097</v>
      </c>
      <c r="J622">
        <v>70</v>
      </c>
      <c r="K622">
        <v>254.966216</v>
      </c>
      <c r="L622">
        <v>48.183599999999998</v>
      </c>
      <c r="M622">
        <v>285</v>
      </c>
      <c r="N622">
        <v>50</v>
      </c>
      <c r="O622">
        <v>110</v>
      </c>
      <c r="P622">
        <v>2</v>
      </c>
      <c r="Q622">
        <v>6.3140329999999995E-2</v>
      </c>
      <c r="R622">
        <v>739</v>
      </c>
      <c r="S622">
        <v>0.65252650000000001</v>
      </c>
      <c r="T622">
        <v>1124</v>
      </c>
      <c r="U622">
        <v>8605702</v>
      </c>
      <c r="V622">
        <v>39.176830000000002</v>
      </c>
      <c r="W622" s="4">
        <v>136000000</v>
      </c>
      <c r="Y622">
        <v>4.0000000000000002E-4</v>
      </c>
      <c r="Z622">
        <v>0.65</v>
      </c>
      <c r="AA622">
        <v>0.67</v>
      </c>
      <c r="AB622">
        <v>10</v>
      </c>
      <c r="AC622">
        <v>0.3</v>
      </c>
      <c r="AD622">
        <v>2.17</v>
      </c>
      <c r="AE622">
        <v>150</v>
      </c>
      <c r="AF622">
        <v>109.96</v>
      </c>
      <c r="AG622">
        <v>34.966216216216097</v>
      </c>
      <c r="AH622">
        <v>70</v>
      </c>
      <c r="AI622">
        <v>254.966216</v>
      </c>
      <c r="AJ622">
        <v>48.183599999999998</v>
      </c>
      <c r="AK622">
        <v>285</v>
      </c>
      <c r="AL622">
        <v>50</v>
      </c>
      <c r="AM622">
        <v>110</v>
      </c>
      <c r="AN622">
        <v>0</v>
      </c>
      <c r="AO622">
        <v>0</v>
      </c>
      <c r="AP622">
        <v>777</v>
      </c>
      <c r="AQ622">
        <v>1.8409219999999999</v>
      </c>
      <c r="AR622">
        <v>423</v>
      </c>
      <c r="AS622">
        <v>1147950</v>
      </c>
      <c r="AT622">
        <v>23.737400000000001</v>
      </c>
      <c r="AU622">
        <v>-1</v>
      </c>
    </row>
    <row r="623" spans="1:47" x14ac:dyDescent="0.3">
      <c r="A623">
        <v>4.0000000000000002E-4</v>
      </c>
      <c r="B623">
        <v>0.65</v>
      </c>
      <c r="C623">
        <v>0.67</v>
      </c>
      <c r="D623">
        <v>10</v>
      </c>
      <c r="E623">
        <v>0.3</v>
      </c>
      <c r="F623">
        <v>2.17</v>
      </c>
      <c r="G623">
        <v>150</v>
      </c>
      <c r="H623">
        <v>109.96</v>
      </c>
      <c r="I623">
        <v>34.966216216216097</v>
      </c>
      <c r="J623">
        <v>80</v>
      </c>
      <c r="K623">
        <v>264.96621599999997</v>
      </c>
      <c r="L623">
        <v>47.086199999999998</v>
      </c>
      <c r="M623">
        <v>285</v>
      </c>
      <c r="N623">
        <v>50</v>
      </c>
      <c r="O623">
        <v>110</v>
      </c>
      <c r="P623">
        <v>2</v>
      </c>
      <c r="Q623">
        <v>6.1140659999999999E-2</v>
      </c>
      <c r="R623">
        <v>900</v>
      </c>
      <c r="S623">
        <v>0.22235360000000001</v>
      </c>
      <c r="T623">
        <v>1135</v>
      </c>
      <c r="U623">
        <v>25501740</v>
      </c>
      <c r="V623">
        <v>39.37594</v>
      </c>
      <c r="W623" s="4">
        <v>417000000</v>
      </c>
      <c r="Y623">
        <v>4.0000000000000002E-4</v>
      </c>
      <c r="Z623">
        <v>0.65</v>
      </c>
      <c r="AA623">
        <v>0.67</v>
      </c>
      <c r="AB623">
        <v>10</v>
      </c>
      <c r="AC623">
        <v>0.3</v>
      </c>
      <c r="AD623">
        <v>2.17</v>
      </c>
      <c r="AE623">
        <v>150</v>
      </c>
      <c r="AF623">
        <v>109.96</v>
      </c>
      <c r="AG623">
        <v>34.966216216216097</v>
      </c>
      <c r="AH623">
        <v>80</v>
      </c>
      <c r="AI623">
        <v>264.96621599999997</v>
      </c>
      <c r="AJ623">
        <v>47.086199999999998</v>
      </c>
      <c r="AK623">
        <v>285</v>
      </c>
      <c r="AL623">
        <v>50</v>
      </c>
      <c r="AM623">
        <v>110</v>
      </c>
      <c r="AN623">
        <v>0</v>
      </c>
      <c r="AO623">
        <v>0</v>
      </c>
      <c r="AP623">
        <v>932</v>
      </c>
      <c r="AQ623">
        <v>1.3206709999999999</v>
      </c>
      <c r="AR623">
        <v>400</v>
      </c>
      <c r="AS623">
        <v>1513155</v>
      </c>
      <c r="AT623">
        <v>23.073910000000001</v>
      </c>
      <c r="AU623">
        <v>-1</v>
      </c>
    </row>
    <row r="624" spans="1:47" x14ac:dyDescent="0.3">
      <c r="A624">
        <v>4.0000000000000002E-4</v>
      </c>
      <c r="B624">
        <v>0.65</v>
      </c>
      <c r="C624">
        <v>0.67</v>
      </c>
      <c r="D624">
        <v>10</v>
      </c>
      <c r="E624">
        <v>0.3</v>
      </c>
      <c r="F624">
        <v>2.17</v>
      </c>
      <c r="G624">
        <v>150</v>
      </c>
      <c r="H624">
        <v>109.96</v>
      </c>
      <c r="I624">
        <v>34.966216216216097</v>
      </c>
      <c r="J624">
        <v>90</v>
      </c>
      <c r="K624">
        <v>274.96621599999997</v>
      </c>
      <c r="L624">
        <v>46.026539999999997</v>
      </c>
      <c r="M624">
        <v>285</v>
      </c>
      <c r="N624">
        <v>50</v>
      </c>
      <c r="O624">
        <v>110</v>
      </c>
      <c r="P624">
        <v>0</v>
      </c>
      <c r="Q624">
        <v>0</v>
      </c>
      <c r="R624">
        <v>1027</v>
      </c>
      <c r="S624">
        <v>6.3264130000000002E-2</v>
      </c>
      <c r="T624">
        <v>1153</v>
      </c>
      <c r="U624">
        <v>91052090</v>
      </c>
      <c r="V624">
        <v>39.699959999999997</v>
      </c>
      <c r="W624">
        <v>-1</v>
      </c>
      <c r="Y624">
        <v>4.0000000000000002E-4</v>
      </c>
      <c r="Z624">
        <v>0.65</v>
      </c>
      <c r="AA624">
        <v>0.67</v>
      </c>
      <c r="AB624">
        <v>10</v>
      </c>
      <c r="AC624">
        <v>0.3</v>
      </c>
      <c r="AD624">
        <v>2.17</v>
      </c>
      <c r="AE624">
        <v>150</v>
      </c>
      <c r="AF624">
        <v>109.96</v>
      </c>
      <c r="AG624">
        <v>34.966216216216097</v>
      </c>
      <c r="AH624">
        <v>90</v>
      </c>
      <c r="AI624">
        <v>274.96621599999997</v>
      </c>
      <c r="AJ624">
        <v>46.026539999999997</v>
      </c>
      <c r="AK624">
        <v>285</v>
      </c>
      <c r="AL624">
        <v>50</v>
      </c>
      <c r="AM624">
        <v>110</v>
      </c>
      <c r="AN624">
        <v>0</v>
      </c>
      <c r="AO624">
        <v>0</v>
      </c>
      <c r="AP624">
        <v>1043</v>
      </c>
      <c r="AQ624">
        <v>0.53979790000000005</v>
      </c>
      <c r="AR624">
        <v>355</v>
      </c>
      <c r="AS624">
        <v>3285605</v>
      </c>
      <c r="AT624">
        <v>21.72053</v>
      </c>
      <c r="AU624">
        <v>-1</v>
      </c>
    </row>
    <row r="625" spans="1:47" x14ac:dyDescent="0.3">
      <c r="A625">
        <v>4.0000000000000002E-4</v>
      </c>
      <c r="B625">
        <v>0.65</v>
      </c>
      <c r="C625">
        <v>0.67</v>
      </c>
      <c r="D625">
        <v>10</v>
      </c>
      <c r="E625">
        <v>0.3</v>
      </c>
      <c r="F625">
        <v>2.17</v>
      </c>
      <c r="G625">
        <v>150</v>
      </c>
      <c r="H625">
        <v>109.96</v>
      </c>
      <c r="I625">
        <v>34.966216216216097</v>
      </c>
      <c r="J625">
        <v>100</v>
      </c>
      <c r="K625">
        <v>284.96621599999997</v>
      </c>
      <c r="L625">
        <v>45.003390000000003</v>
      </c>
      <c r="M625">
        <v>285</v>
      </c>
      <c r="N625">
        <v>50</v>
      </c>
      <c r="O625">
        <v>110</v>
      </c>
      <c r="P625">
        <v>0</v>
      </c>
      <c r="Q625">
        <v>0</v>
      </c>
      <c r="R625">
        <v>1111</v>
      </c>
      <c r="S625">
        <v>0.1217997</v>
      </c>
      <c r="T625">
        <v>1138</v>
      </c>
      <c r="U625">
        <v>46678210</v>
      </c>
      <c r="V625">
        <v>39.430100000000003</v>
      </c>
      <c r="W625">
        <v>-1</v>
      </c>
      <c r="Y625">
        <v>4.0000000000000002E-4</v>
      </c>
      <c r="Z625">
        <v>0.65</v>
      </c>
      <c r="AA625">
        <v>0.67</v>
      </c>
      <c r="AB625">
        <v>10</v>
      </c>
      <c r="AC625">
        <v>0.3</v>
      </c>
      <c r="AD625">
        <v>2.17</v>
      </c>
      <c r="AE625">
        <v>150</v>
      </c>
      <c r="AF625">
        <v>109.96</v>
      </c>
      <c r="AG625">
        <v>34.966216216216097</v>
      </c>
      <c r="AH625">
        <v>100</v>
      </c>
      <c r="AI625">
        <v>284.96621599999997</v>
      </c>
      <c r="AJ625">
        <v>45.003390000000003</v>
      </c>
      <c r="AK625">
        <v>285</v>
      </c>
      <c r="AL625">
        <v>50</v>
      </c>
      <c r="AM625">
        <v>110</v>
      </c>
      <c r="AN625">
        <v>0</v>
      </c>
      <c r="AO625">
        <v>0</v>
      </c>
      <c r="AP625">
        <v>1168</v>
      </c>
      <c r="AQ625">
        <v>1.2793829999999999</v>
      </c>
      <c r="AR625">
        <v>347</v>
      </c>
      <c r="AS625">
        <v>1355024</v>
      </c>
      <c r="AT625">
        <v>21.47146</v>
      </c>
      <c r="AU625">
        <v>-1</v>
      </c>
    </row>
    <row r="626" spans="1:47" x14ac:dyDescent="0.3">
      <c r="A626">
        <v>4.0000000000000002E-4</v>
      </c>
      <c r="B626">
        <v>0.65</v>
      </c>
      <c r="C626">
        <v>0.67</v>
      </c>
      <c r="D626">
        <v>10</v>
      </c>
      <c r="E626">
        <v>0.3</v>
      </c>
      <c r="F626">
        <v>2.17</v>
      </c>
      <c r="G626">
        <v>150</v>
      </c>
      <c r="H626">
        <v>109.96</v>
      </c>
      <c r="I626">
        <v>34.966216216216097</v>
      </c>
      <c r="J626">
        <v>0</v>
      </c>
      <c r="K626">
        <v>184.966216</v>
      </c>
      <c r="L626">
        <v>57.016249999999999</v>
      </c>
      <c r="M626">
        <v>285</v>
      </c>
      <c r="N626">
        <v>50</v>
      </c>
      <c r="O626">
        <v>110</v>
      </c>
      <c r="P626">
        <v>0</v>
      </c>
      <c r="Q626">
        <v>0</v>
      </c>
      <c r="R626">
        <v>0</v>
      </c>
      <c r="S626">
        <v>0</v>
      </c>
      <c r="T626">
        <v>1138</v>
      </c>
      <c r="U626">
        <v>46678210</v>
      </c>
      <c r="V626">
        <v>39.430100000000003</v>
      </c>
      <c r="W626">
        <v>-1</v>
      </c>
      <c r="Y626">
        <v>4.0000000000000002E-4</v>
      </c>
      <c r="Z626">
        <v>0.65</v>
      </c>
      <c r="AA626">
        <v>0.67</v>
      </c>
      <c r="AB626">
        <v>10</v>
      </c>
      <c r="AC626">
        <v>0.3</v>
      </c>
      <c r="AD626">
        <v>2.17</v>
      </c>
      <c r="AE626">
        <v>150</v>
      </c>
      <c r="AF626">
        <v>109.96</v>
      </c>
      <c r="AG626">
        <v>34.966216216216097</v>
      </c>
      <c r="AH626">
        <v>0</v>
      </c>
      <c r="AI626">
        <v>184.966216</v>
      </c>
      <c r="AJ626">
        <v>57.016249999999999</v>
      </c>
      <c r="AK626">
        <v>285</v>
      </c>
      <c r="AL626">
        <v>50</v>
      </c>
      <c r="AM626">
        <v>110</v>
      </c>
      <c r="AN626">
        <v>0</v>
      </c>
      <c r="AO626">
        <v>0</v>
      </c>
      <c r="AP626">
        <v>0</v>
      </c>
      <c r="AQ626">
        <v>0</v>
      </c>
      <c r="AR626">
        <v>347</v>
      </c>
      <c r="AS626">
        <v>1355024</v>
      </c>
      <c r="AT626">
        <v>21.47146</v>
      </c>
      <c r="AU626">
        <v>-1</v>
      </c>
    </row>
    <row r="627" spans="1:47" x14ac:dyDescent="0.3">
      <c r="A627" t="s">
        <v>74</v>
      </c>
      <c r="B627" t="s">
        <v>74</v>
      </c>
      <c r="C627" t="s">
        <v>74</v>
      </c>
      <c r="D627" t="s">
        <v>74</v>
      </c>
      <c r="E627" t="s">
        <v>74</v>
      </c>
      <c r="F627" t="s">
        <v>74</v>
      </c>
      <c r="G627" t="s">
        <v>75</v>
      </c>
      <c r="H627" t="s">
        <v>74</v>
      </c>
      <c r="I627" t="s">
        <v>74</v>
      </c>
      <c r="J627" t="s">
        <v>74</v>
      </c>
      <c r="K627" t="s">
        <v>74</v>
      </c>
      <c r="L627" t="s">
        <v>74</v>
      </c>
      <c r="M627" t="s">
        <v>74</v>
      </c>
      <c r="N627">
        <v>130</v>
      </c>
      <c r="Y627" t="s">
        <v>74</v>
      </c>
      <c r="Z627" t="s">
        <v>74</v>
      </c>
      <c r="AA627" t="s">
        <v>74</v>
      </c>
      <c r="AB627" t="s">
        <v>74</v>
      </c>
      <c r="AC627" t="s">
        <v>74</v>
      </c>
      <c r="AD627" t="s">
        <v>74</v>
      </c>
      <c r="AE627" t="s">
        <v>75</v>
      </c>
      <c r="AF627" t="s">
        <v>74</v>
      </c>
      <c r="AG627" t="s">
        <v>74</v>
      </c>
      <c r="AH627" t="s">
        <v>74</v>
      </c>
      <c r="AI627" t="s">
        <v>74</v>
      </c>
      <c r="AJ627" t="s">
        <v>74</v>
      </c>
      <c r="AK627" t="s">
        <v>74</v>
      </c>
      <c r="AL627">
        <v>130</v>
      </c>
    </row>
    <row r="628" spans="1:47" x14ac:dyDescent="0.3">
      <c r="A628">
        <v>4.0000000000000002E-4</v>
      </c>
      <c r="B628">
        <v>0.65</v>
      </c>
      <c r="C628">
        <v>0.67</v>
      </c>
      <c r="D628">
        <v>10</v>
      </c>
      <c r="E628">
        <v>0.3</v>
      </c>
      <c r="F628">
        <v>2.17</v>
      </c>
      <c r="G628">
        <v>150</v>
      </c>
      <c r="H628">
        <v>109.96</v>
      </c>
      <c r="I628">
        <v>34.966216216216097</v>
      </c>
      <c r="J628">
        <v>0</v>
      </c>
      <c r="K628">
        <v>184.966216</v>
      </c>
      <c r="L628">
        <v>58.765419999999999</v>
      </c>
      <c r="M628">
        <v>305</v>
      </c>
      <c r="N628">
        <v>50</v>
      </c>
      <c r="O628">
        <v>130</v>
      </c>
      <c r="P628">
        <v>0</v>
      </c>
      <c r="Q628">
        <v>0</v>
      </c>
      <c r="R628">
        <v>0</v>
      </c>
      <c r="S628">
        <v>0</v>
      </c>
      <c r="T628">
        <v>1138</v>
      </c>
      <c r="U628">
        <v>46678210</v>
      </c>
      <c r="V628">
        <v>39.430100000000003</v>
      </c>
      <c r="W628">
        <v>-1</v>
      </c>
      <c r="Y628">
        <v>4.0000000000000002E-4</v>
      </c>
      <c r="Z628">
        <v>0.65</v>
      </c>
      <c r="AA628">
        <v>0.67</v>
      </c>
      <c r="AB628">
        <v>10</v>
      </c>
      <c r="AC628">
        <v>0.3</v>
      </c>
      <c r="AD628">
        <v>2.17</v>
      </c>
      <c r="AE628">
        <v>150</v>
      </c>
      <c r="AF628">
        <v>109.96</v>
      </c>
      <c r="AG628">
        <v>34.966216216216097</v>
      </c>
      <c r="AH628">
        <v>0</v>
      </c>
      <c r="AI628">
        <v>184.966216</v>
      </c>
      <c r="AJ628">
        <v>58.765419999999999</v>
      </c>
      <c r="AK628">
        <v>305</v>
      </c>
      <c r="AL628">
        <v>50</v>
      </c>
      <c r="AM628">
        <v>130</v>
      </c>
      <c r="AN628">
        <v>0</v>
      </c>
      <c r="AO628">
        <v>0</v>
      </c>
      <c r="AP628">
        <v>0</v>
      </c>
      <c r="AQ628">
        <v>0</v>
      </c>
      <c r="AR628">
        <v>347</v>
      </c>
      <c r="AS628">
        <v>1355024</v>
      </c>
      <c r="AT628">
        <v>21.47146</v>
      </c>
      <c r="AU628">
        <v>-1</v>
      </c>
    </row>
    <row r="629" spans="1:47" x14ac:dyDescent="0.3">
      <c r="A629">
        <v>4.0000000000000002E-4</v>
      </c>
      <c r="B629">
        <v>0.65</v>
      </c>
      <c r="C629">
        <v>0.67</v>
      </c>
      <c r="D629">
        <v>10</v>
      </c>
      <c r="E629">
        <v>0.3</v>
      </c>
      <c r="F629">
        <v>2.17</v>
      </c>
      <c r="G629">
        <v>150</v>
      </c>
      <c r="H629">
        <v>109.96</v>
      </c>
      <c r="I629">
        <v>34.966216216216097</v>
      </c>
      <c r="J629">
        <v>10</v>
      </c>
      <c r="K629">
        <v>194.966216</v>
      </c>
      <c r="L629">
        <v>57.411920000000002</v>
      </c>
      <c r="M629">
        <v>305</v>
      </c>
      <c r="N629">
        <v>50</v>
      </c>
      <c r="O629">
        <v>130</v>
      </c>
      <c r="P629">
        <v>0</v>
      </c>
      <c r="Q629">
        <v>0</v>
      </c>
      <c r="R629">
        <v>0</v>
      </c>
      <c r="S629">
        <v>0</v>
      </c>
      <c r="T629">
        <v>1138</v>
      </c>
      <c r="U629">
        <v>46678210</v>
      </c>
      <c r="V629">
        <v>39.430100000000003</v>
      </c>
      <c r="W629">
        <v>-1</v>
      </c>
      <c r="Y629">
        <v>4.0000000000000002E-4</v>
      </c>
      <c r="Z629">
        <v>0.65</v>
      </c>
      <c r="AA629">
        <v>0.67</v>
      </c>
      <c r="AB629">
        <v>10</v>
      </c>
      <c r="AC629">
        <v>0.3</v>
      </c>
      <c r="AD629">
        <v>2.17</v>
      </c>
      <c r="AE629">
        <v>150</v>
      </c>
      <c r="AF629">
        <v>109.96</v>
      </c>
      <c r="AG629">
        <v>34.966216216216097</v>
      </c>
      <c r="AH629">
        <v>10</v>
      </c>
      <c r="AI629">
        <v>194.966216</v>
      </c>
      <c r="AJ629">
        <v>57.411920000000002</v>
      </c>
      <c r="AK629">
        <v>305</v>
      </c>
      <c r="AL629">
        <v>50</v>
      </c>
      <c r="AM629">
        <v>130</v>
      </c>
      <c r="AN629">
        <v>0</v>
      </c>
      <c r="AO629">
        <v>0</v>
      </c>
      <c r="AP629">
        <v>0</v>
      </c>
      <c r="AQ629">
        <v>0</v>
      </c>
      <c r="AR629">
        <v>347</v>
      </c>
      <c r="AS629">
        <v>1355024</v>
      </c>
      <c r="AT629">
        <v>21.47146</v>
      </c>
      <c r="AU629">
        <v>-1</v>
      </c>
    </row>
    <row r="630" spans="1:47" x14ac:dyDescent="0.3">
      <c r="A630">
        <v>4.0000000000000002E-4</v>
      </c>
      <c r="B630">
        <v>0.65</v>
      </c>
      <c r="C630">
        <v>0.67</v>
      </c>
      <c r="D630">
        <v>10</v>
      </c>
      <c r="E630">
        <v>0.3</v>
      </c>
      <c r="F630">
        <v>2.17</v>
      </c>
      <c r="G630">
        <v>150</v>
      </c>
      <c r="H630">
        <v>109.96</v>
      </c>
      <c r="I630">
        <v>34.966216216216097</v>
      </c>
      <c r="J630">
        <v>20</v>
      </c>
      <c r="K630">
        <v>204.966216</v>
      </c>
      <c r="L630">
        <v>56.098089999999999</v>
      </c>
      <c r="M630">
        <v>305</v>
      </c>
      <c r="N630">
        <v>50</v>
      </c>
      <c r="O630">
        <v>130</v>
      </c>
      <c r="P630">
        <v>0</v>
      </c>
      <c r="Q630">
        <v>0</v>
      </c>
      <c r="R630">
        <v>0</v>
      </c>
      <c r="S630">
        <v>0</v>
      </c>
      <c r="T630">
        <v>1138</v>
      </c>
      <c r="U630">
        <v>46678210</v>
      </c>
      <c r="V630">
        <v>39.430100000000003</v>
      </c>
      <c r="W630">
        <v>-1</v>
      </c>
      <c r="Y630">
        <v>4.0000000000000002E-4</v>
      </c>
      <c r="Z630">
        <v>0.65</v>
      </c>
      <c r="AA630">
        <v>0.67</v>
      </c>
      <c r="AB630">
        <v>10</v>
      </c>
      <c r="AC630">
        <v>0.3</v>
      </c>
      <c r="AD630">
        <v>2.17</v>
      </c>
      <c r="AE630">
        <v>150</v>
      </c>
      <c r="AF630">
        <v>109.96</v>
      </c>
      <c r="AG630">
        <v>34.966216216216097</v>
      </c>
      <c r="AH630">
        <v>20</v>
      </c>
      <c r="AI630">
        <v>204.966216</v>
      </c>
      <c r="AJ630">
        <v>56.098089999999999</v>
      </c>
      <c r="AK630">
        <v>305</v>
      </c>
      <c r="AL630">
        <v>50</v>
      </c>
      <c r="AM630">
        <v>130</v>
      </c>
      <c r="AN630">
        <v>0</v>
      </c>
      <c r="AO630">
        <v>0</v>
      </c>
      <c r="AP630">
        <v>0</v>
      </c>
      <c r="AQ630">
        <v>0</v>
      </c>
      <c r="AR630">
        <v>347</v>
      </c>
      <c r="AS630">
        <v>1355024</v>
      </c>
      <c r="AT630">
        <v>21.47146</v>
      </c>
      <c r="AU630">
        <v>-1</v>
      </c>
    </row>
    <row r="631" spans="1:47" x14ac:dyDescent="0.3">
      <c r="A631">
        <v>4.0000000000000002E-4</v>
      </c>
      <c r="B631">
        <v>0.65</v>
      </c>
      <c r="C631">
        <v>0.67</v>
      </c>
      <c r="D631">
        <v>10</v>
      </c>
      <c r="E631">
        <v>0.3</v>
      </c>
      <c r="F631">
        <v>2.17</v>
      </c>
      <c r="G631">
        <v>150</v>
      </c>
      <c r="H631">
        <v>109.96</v>
      </c>
      <c r="I631">
        <v>34.966216216216097</v>
      </c>
      <c r="J631">
        <v>30</v>
      </c>
      <c r="K631">
        <v>214.966216</v>
      </c>
      <c r="L631">
        <v>54.823540000000001</v>
      </c>
      <c r="M631">
        <v>305</v>
      </c>
      <c r="N631">
        <v>50</v>
      </c>
      <c r="O631">
        <v>130</v>
      </c>
      <c r="P631">
        <v>0</v>
      </c>
      <c r="Q631">
        <v>0</v>
      </c>
      <c r="R631">
        <v>0</v>
      </c>
      <c r="S631">
        <v>0</v>
      </c>
      <c r="T631">
        <v>1138</v>
      </c>
      <c r="U631">
        <v>46678210</v>
      </c>
      <c r="V631">
        <v>39.430100000000003</v>
      </c>
      <c r="W631">
        <v>-1</v>
      </c>
      <c r="Y631">
        <v>4.0000000000000002E-4</v>
      </c>
      <c r="Z631">
        <v>0.65</v>
      </c>
      <c r="AA631">
        <v>0.67</v>
      </c>
      <c r="AB631">
        <v>10</v>
      </c>
      <c r="AC631">
        <v>0.3</v>
      </c>
      <c r="AD631">
        <v>2.17</v>
      </c>
      <c r="AE631">
        <v>150</v>
      </c>
      <c r="AF631">
        <v>109.96</v>
      </c>
      <c r="AG631">
        <v>34.966216216216097</v>
      </c>
      <c r="AH631">
        <v>30</v>
      </c>
      <c r="AI631">
        <v>214.966216</v>
      </c>
      <c r="AJ631">
        <v>54.823540000000001</v>
      </c>
      <c r="AK631">
        <v>305</v>
      </c>
      <c r="AL631">
        <v>50</v>
      </c>
      <c r="AM631">
        <v>130</v>
      </c>
      <c r="AN631">
        <v>0</v>
      </c>
      <c r="AO631">
        <v>0</v>
      </c>
      <c r="AP631">
        <v>0</v>
      </c>
      <c r="AQ631">
        <v>0</v>
      </c>
      <c r="AR631">
        <v>347</v>
      </c>
      <c r="AS631">
        <v>1355024</v>
      </c>
      <c r="AT631">
        <v>21.47146</v>
      </c>
      <c r="AU631">
        <v>-1</v>
      </c>
    </row>
    <row r="632" spans="1:47" x14ac:dyDescent="0.3">
      <c r="A632">
        <v>4.0000000000000002E-4</v>
      </c>
      <c r="B632">
        <v>0.65</v>
      </c>
      <c r="C632">
        <v>0.67</v>
      </c>
      <c r="D632">
        <v>10</v>
      </c>
      <c r="E632">
        <v>0.3</v>
      </c>
      <c r="F632">
        <v>2.17</v>
      </c>
      <c r="G632">
        <v>150</v>
      </c>
      <c r="H632">
        <v>109.96</v>
      </c>
      <c r="I632">
        <v>34.966216216216097</v>
      </c>
      <c r="J632">
        <v>40</v>
      </c>
      <c r="K632">
        <v>224.966216</v>
      </c>
      <c r="L632">
        <v>53.587730000000001</v>
      </c>
      <c r="M632">
        <v>305</v>
      </c>
      <c r="N632">
        <v>50</v>
      </c>
      <c r="O632">
        <v>130</v>
      </c>
      <c r="P632">
        <v>0</v>
      </c>
      <c r="Q632">
        <v>0</v>
      </c>
      <c r="R632">
        <v>0</v>
      </c>
      <c r="S632">
        <v>0</v>
      </c>
      <c r="T632">
        <v>1138</v>
      </c>
      <c r="U632">
        <v>46678210</v>
      </c>
      <c r="V632">
        <v>39.430100000000003</v>
      </c>
      <c r="W632">
        <v>-1</v>
      </c>
      <c r="Y632">
        <v>4.0000000000000002E-4</v>
      </c>
      <c r="Z632">
        <v>0.65</v>
      </c>
      <c r="AA632">
        <v>0.67</v>
      </c>
      <c r="AB632">
        <v>10</v>
      </c>
      <c r="AC632">
        <v>0.3</v>
      </c>
      <c r="AD632">
        <v>2.17</v>
      </c>
      <c r="AE632">
        <v>150</v>
      </c>
      <c r="AF632">
        <v>109.96</v>
      </c>
      <c r="AG632">
        <v>34.966216216216097</v>
      </c>
      <c r="AH632">
        <v>40</v>
      </c>
      <c r="AI632">
        <v>224.966216</v>
      </c>
      <c r="AJ632">
        <v>53.587730000000001</v>
      </c>
      <c r="AK632">
        <v>305</v>
      </c>
      <c r="AL632">
        <v>50</v>
      </c>
      <c r="AM632">
        <v>130</v>
      </c>
      <c r="AN632">
        <v>0</v>
      </c>
      <c r="AO632">
        <v>0</v>
      </c>
      <c r="AP632">
        <v>0</v>
      </c>
      <c r="AQ632">
        <v>0</v>
      </c>
      <c r="AR632">
        <v>347</v>
      </c>
      <c r="AS632">
        <v>1355024</v>
      </c>
      <c r="AT632">
        <v>21.47146</v>
      </c>
      <c r="AU632">
        <v>-1</v>
      </c>
    </row>
    <row r="633" spans="1:47" x14ac:dyDescent="0.3">
      <c r="A633">
        <v>4.0000000000000002E-4</v>
      </c>
      <c r="B633">
        <v>0.65</v>
      </c>
      <c r="C633">
        <v>0.67</v>
      </c>
      <c r="D633">
        <v>10</v>
      </c>
      <c r="E633">
        <v>0.3</v>
      </c>
      <c r="F633">
        <v>2.17</v>
      </c>
      <c r="G633">
        <v>150</v>
      </c>
      <c r="H633">
        <v>109.96</v>
      </c>
      <c r="I633">
        <v>34.966216216216097</v>
      </c>
      <c r="J633">
        <v>50</v>
      </c>
      <c r="K633">
        <v>234.966216</v>
      </c>
      <c r="L633">
        <v>52.39002</v>
      </c>
      <c r="M633">
        <v>305</v>
      </c>
      <c r="N633">
        <v>50</v>
      </c>
      <c r="O633">
        <v>130</v>
      </c>
      <c r="P633">
        <v>0</v>
      </c>
      <c r="Q633">
        <v>0</v>
      </c>
      <c r="R633">
        <v>0</v>
      </c>
      <c r="S633">
        <v>0</v>
      </c>
      <c r="T633">
        <v>1138</v>
      </c>
      <c r="U633">
        <v>46678210</v>
      </c>
      <c r="V633">
        <v>39.430100000000003</v>
      </c>
      <c r="W633">
        <v>-1</v>
      </c>
      <c r="Y633">
        <v>4.0000000000000002E-4</v>
      </c>
      <c r="Z633">
        <v>0.65</v>
      </c>
      <c r="AA633">
        <v>0.67</v>
      </c>
      <c r="AB633">
        <v>10</v>
      </c>
      <c r="AC633">
        <v>0.3</v>
      </c>
      <c r="AD633">
        <v>2.17</v>
      </c>
      <c r="AE633">
        <v>150</v>
      </c>
      <c r="AF633">
        <v>109.96</v>
      </c>
      <c r="AG633">
        <v>34.966216216216097</v>
      </c>
      <c r="AH633">
        <v>50</v>
      </c>
      <c r="AI633">
        <v>234.966216</v>
      </c>
      <c r="AJ633">
        <v>52.39002</v>
      </c>
      <c r="AK633">
        <v>305</v>
      </c>
      <c r="AL633">
        <v>50</v>
      </c>
      <c r="AM633">
        <v>130</v>
      </c>
      <c r="AN633">
        <v>0</v>
      </c>
      <c r="AO633">
        <v>0</v>
      </c>
      <c r="AP633">
        <v>0</v>
      </c>
      <c r="AQ633">
        <v>0</v>
      </c>
      <c r="AR633">
        <v>347</v>
      </c>
      <c r="AS633">
        <v>1355024</v>
      </c>
      <c r="AT633">
        <v>21.47146</v>
      </c>
      <c r="AU633">
        <v>-1</v>
      </c>
    </row>
    <row r="634" spans="1:47" x14ac:dyDescent="0.3">
      <c r="A634">
        <v>4.0000000000000002E-4</v>
      </c>
      <c r="B634">
        <v>0.65</v>
      </c>
      <c r="C634">
        <v>0.67</v>
      </c>
      <c r="D634">
        <v>10</v>
      </c>
      <c r="E634">
        <v>0.3</v>
      </c>
      <c r="F634">
        <v>2.17</v>
      </c>
      <c r="G634">
        <v>150</v>
      </c>
      <c r="H634">
        <v>109.96</v>
      </c>
      <c r="I634">
        <v>34.966216216216097</v>
      </c>
      <c r="J634">
        <v>60</v>
      </c>
      <c r="K634">
        <v>244.966216</v>
      </c>
      <c r="L634">
        <v>51.229680000000002</v>
      </c>
      <c r="M634">
        <v>305</v>
      </c>
      <c r="N634">
        <v>50</v>
      </c>
      <c r="O634">
        <v>130</v>
      </c>
      <c r="P634">
        <v>0</v>
      </c>
      <c r="Q634">
        <v>0</v>
      </c>
      <c r="R634">
        <v>61</v>
      </c>
      <c r="S634">
        <v>1.956539</v>
      </c>
      <c r="T634">
        <v>1153</v>
      </c>
      <c r="U634">
        <v>2944143</v>
      </c>
      <c r="V634">
        <v>39.699959999999997</v>
      </c>
      <c r="W634">
        <v>-1</v>
      </c>
      <c r="Y634">
        <v>4.0000000000000002E-4</v>
      </c>
      <c r="Z634">
        <v>0.65</v>
      </c>
      <c r="AA634">
        <v>0.67</v>
      </c>
      <c r="AB634">
        <v>10</v>
      </c>
      <c r="AC634">
        <v>0.3</v>
      </c>
      <c r="AD634">
        <v>2.17</v>
      </c>
      <c r="AE634">
        <v>150</v>
      </c>
      <c r="AF634">
        <v>109.96</v>
      </c>
      <c r="AG634">
        <v>34.966216216216097</v>
      </c>
      <c r="AH634">
        <v>60</v>
      </c>
      <c r="AI634">
        <v>244.966216</v>
      </c>
      <c r="AJ634">
        <v>51.229680000000002</v>
      </c>
      <c r="AK634">
        <v>305</v>
      </c>
      <c r="AL634">
        <v>50</v>
      </c>
      <c r="AM634">
        <v>130</v>
      </c>
      <c r="AN634">
        <v>0</v>
      </c>
      <c r="AO634">
        <v>0</v>
      </c>
      <c r="AP634">
        <v>74</v>
      </c>
      <c r="AQ634">
        <v>2.5360930000000002</v>
      </c>
      <c r="AR634">
        <v>634</v>
      </c>
      <c r="AS634">
        <v>1248942</v>
      </c>
      <c r="AT634">
        <v>29.167339999999999</v>
      </c>
      <c r="AU634">
        <v>-1</v>
      </c>
    </row>
    <row r="635" spans="1:47" x14ac:dyDescent="0.3">
      <c r="A635">
        <v>4.0000000000000002E-4</v>
      </c>
      <c r="B635">
        <v>0.65</v>
      </c>
      <c r="C635">
        <v>0.67</v>
      </c>
      <c r="D635">
        <v>10</v>
      </c>
      <c r="E635">
        <v>0.3</v>
      </c>
      <c r="F635">
        <v>2.17</v>
      </c>
      <c r="G635">
        <v>150</v>
      </c>
      <c r="H635">
        <v>109.96</v>
      </c>
      <c r="I635">
        <v>34.966216216216097</v>
      </c>
      <c r="J635">
        <v>70</v>
      </c>
      <c r="K635">
        <v>254.966216</v>
      </c>
      <c r="L635">
        <v>50.105899999999998</v>
      </c>
      <c r="M635">
        <v>305</v>
      </c>
      <c r="N635">
        <v>50</v>
      </c>
      <c r="O635">
        <v>130</v>
      </c>
      <c r="P635">
        <v>0</v>
      </c>
      <c r="Q635">
        <v>0</v>
      </c>
      <c r="R635">
        <v>87</v>
      </c>
      <c r="S635">
        <v>2.6128909999999999</v>
      </c>
      <c r="T635">
        <v>1197</v>
      </c>
      <c r="U635">
        <v>2288711</v>
      </c>
      <c r="V635">
        <v>40.482869999999998</v>
      </c>
      <c r="W635">
        <v>-1</v>
      </c>
      <c r="Y635">
        <v>4.0000000000000002E-4</v>
      </c>
      <c r="Z635">
        <v>0.65</v>
      </c>
      <c r="AA635">
        <v>0.67</v>
      </c>
      <c r="AB635">
        <v>10</v>
      </c>
      <c r="AC635">
        <v>0.3</v>
      </c>
      <c r="AD635">
        <v>2.17</v>
      </c>
      <c r="AE635">
        <v>150</v>
      </c>
      <c r="AF635">
        <v>109.96</v>
      </c>
      <c r="AG635">
        <v>34.966216216216097</v>
      </c>
      <c r="AH635">
        <v>70</v>
      </c>
      <c r="AI635">
        <v>254.966216</v>
      </c>
      <c r="AJ635">
        <v>50.105899999999998</v>
      </c>
      <c r="AK635">
        <v>305</v>
      </c>
      <c r="AL635">
        <v>50</v>
      </c>
      <c r="AM635">
        <v>130</v>
      </c>
      <c r="AN635">
        <v>0</v>
      </c>
      <c r="AO635">
        <v>0</v>
      </c>
      <c r="AP635">
        <v>93</v>
      </c>
      <c r="AQ635">
        <v>2.607936</v>
      </c>
      <c r="AR635">
        <v>596</v>
      </c>
      <c r="AS635">
        <v>1141741</v>
      </c>
      <c r="AT635">
        <v>28.26098</v>
      </c>
      <c r="AU635">
        <v>-1</v>
      </c>
    </row>
    <row r="636" spans="1:47" x14ac:dyDescent="0.3">
      <c r="A636">
        <v>4.0000000000000002E-4</v>
      </c>
      <c r="B636">
        <v>0.65</v>
      </c>
      <c r="C636">
        <v>0.67</v>
      </c>
      <c r="D636">
        <v>10</v>
      </c>
      <c r="E636">
        <v>0.3</v>
      </c>
      <c r="F636">
        <v>2.17</v>
      </c>
      <c r="G636">
        <v>150</v>
      </c>
      <c r="H636">
        <v>109.96</v>
      </c>
      <c r="I636">
        <v>34.966216216216097</v>
      </c>
      <c r="J636">
        <v>80</v>
      </c>
      <c r="K636">
        <v>264.96621599999997</v>
      </c>
      <c r="L636">
        <v>49.017789999999998</v>
      </c>
      <c r="M636">
        <v>305</v>
      </c>
      <c r="N636">
        <v>50</v>
      </c>
      <c r="O636">
        <v>130</v>
      </c>
      <c r="P636">
        <v>0</v>
      </c>
      <c r="Q636">
        <v>0</v>
      </c>
      <c r="R636">
        <v>457</v>
      </c>
      <c r="S636">
        <v>0.47219949999999999</v>
      </c>
      <c r="T636">
        <v>1164</v>
      </c>
      <c r="U636">
        <v>12315320</v>
      </c>
      <c r="V636">
        <v>39.896880000000003</v>
      </c>
      <c r="W636">
        <v>-1</v>
      </c>
      <c r="Y636">
        <v>4.0000000000000002E-4</v>
      </c>
      <c r="Z636">
        <v>0.65</v>
      </c>
      <c r="AA636">
        <v>0.67</v>
      </c>
      <c r="AB636">
        <v>10</v>
      </c>
      <c r="AC636">
        <v>0.3</v>
      </c>
      <c r="AD636">
        <v>2.17</v>
      </c>
      <c r="AE636">
        <v>150</v>
      </c>
      <c r="AF636">
        <v>109.96</v>
      </c>
      <c r="AG636">
        <v>34.966216216216097</v>
      </c>
      <c r="AH636">
        <v>80</v>
      </c>
      <c r="AI636">
        <v>264.96621599999997</v>
      </c>
      <c r="AJ636">
        <v>49.017789999999998</v>
      </c>
      <c r="AK636">
        <v>305</v>
      </c>
      <c r="AL636">
        <v>50</v>
      </c>
      <c r="AM636">
        <v>130</v>
      </c>
      <c r="AN636">
        <v>0</v>
      </c>
      <c r="AO636">
        <v>0</v>
      </c>
      <c r="AP636">
        <v>508</v>
      </c>
      <c r="AQ636">
        <v>1.981776</v>
      </c>
      <c r="AR636">
        <v>551</v>
      </c>
      <c r="AS636">
        <v>1389041</v>
      </c>
      <c r="AT636">
        <v>27.151869999999999</v>
      </c>
      <c r="AU636">
        <v>-1</v>
      </c>
    </row>
    <row r="637" spans="1:47" x14ac:dyDescent="0.3">
      <c r="A637">
        <v>4.0000000000000002E-4</v>
      </c>
      <c r="B637">
        <v>0.65</v>
      </c>
      <c r="C637">
        <v>0.67</v>
      </c>
      <c r="D637">
        <v>10</v>
      </c>
      <c r="E637">
        <v>0.3</v>
      </c>
      <c r="F637">
        <v>2.17</v>
      </c>
      <c r="G637">
        <v>150</v>
      </c>
      <c r="H637">
        <v>109.96</v>
      </c>
      <c r="I637">
        <v>34.966216216216097</v>
      </c>
      <c r="J637">
        <v>90</v>
      </c>
      <c r="K637">
        <v>274.96621599999997</v>
      </c>
      <c r="L637">
        <v>47.96443</v>
      </c>
      <c r="M637">
        <v>305</v>
      </c>
      <c r="N637">
        <v>50</v>
      </c>
      <c r="O637">
        <v>130</v>
      </c>
      <c r="P637">
        <v>1</v>
      </c>
      <c r="Q637">
        <v>1.330159E-2</v>
      </c>
      <c r="R637">
        <v>514</v>
      </c>
      <c r="S637">
        <v>5.6288999999999999E-2</v>
      </c>
      <c r="T637">
        <v>1197</v>
      </c>
      <c r="U637">
        <v>106240200</v>
      </c>
      <c r="V637">
        <v>40.482869999999998</v>
      </c>
      <c r="W637" s="4">
        <v>7900000000</v>
      </c>
      <c r="Y637">
        <v>4.0000000000000002E-4</v>
      </c>
      <c r="Z637">
        <v>0.65</v>
      </c>
      <c r="AA637">
        <v>0.67</v>
      </c>
      <c r="AB637">
        <v>10</v>
      </c>
      <c r="AC637">
        <v>0.3</v>
      </c>
      <c r="AD637">
        <v>2.17</v>
      </c>
      <c r="AE637">
        <v>150</v>
      </c>
      <c r="AF637">
        <v>109.96</v>
      </c>
      <c r="AG637">
        <v>34.966216216216097</v>
      </c>
      <c r="AH637">
        <v>90</v>
      </c>
      <c r="AI637">
        <v>274.96621599999997</v>
      </c>
      <c r="AJ637">
        <v>47.96443</v>
      </c>
      <c r="AK637">
        <v>305</v>
      </c>
      <c r="AL637">
        <v>50</v>
      </c>
      <c r="AM637">
        <v>130</v>
      </c>
      <c r="AN637">
        <v>0</v>
      </c>
      <c r="AO637">
        <v>0</v>
      </c>
      <c r="AP637">
        <v>564</v>
      </c>
      <c r="AQ637">
        <v>1.9551229999999999</v>
      </c>
      <c r="AR637">
        <v>508</v>
      </c>
      <c r="AS637">
        <v>1298099</v>
      </c>
      <c r="AT637">
        <v>26.051449999999999</v>
      </c>
      <c r="AU637">
        <v>-1</v>
      </c>
    </row>
    <row r="638" spans="1:47" x14ac:dyDescent="0.3">
      <c r="A638">
        <v>4.0000000000000002E-4</v>
      </c>
      <c r="B638">
        <v>0.65</v>
      </c>
      <c r="C638">
        <v>0.67</v>
      </c>
      <c r="D638">
        <v>10</v>
      </c>
      <c r="E638">
        <v>0.3</v>
      </c>
      <c r="F638">
        <v>2.17</v>
      </c>
      <c r="G638">
        <v>150</v>
      </c>
      <c r="H638">
        <v>109.96</v>
      </c>
      <c r="I638">
        <v>34.966216216216097</v>
      </c>
      <c r="J638">
        <v>100</v>
      </c>
      <c r="K638">
        <v>284.96621599999997</v>
      </c>
      <c r="L638">
        <v>46.944870000000002</v>
      </c>
      <c r="M638">
        <v>305</v>
      </c>
      <c r="N638">
        <v>50</v>
      </c>
      <c r="O638">
        <v>130</v>
      </c>
      <c r="P638">
        <v>1</v>
      </c>
      <c r="Q638">
        <v>1.162145E-2</v>
      </c>
      <c r="R638">
        <v>701</v>
      </c>
      <c r="S638">
        <v>0.37976019999999999</v>
      </c>
      <c r="T638">
        <v>1085</v>
      </c>
      <c r="U638">
        <v>14273760</v>
      </c>
      <c r="V638">
        <v>38.463920000000002</v>
      </c>
      <c r="W638" s="4">
        <v>1200000000</v>
      </c>
      <c r="Y638">
        <v>4.0000000000000002E-4</v>
      </c>
      <c r="Z638">
        <v>0.65</v>
      </c>
      <c r="AA638">
        <v>0.67</v>
      </c>
      <c r="AB638">
        <v>10</v>
      </c>
      <c r="AC638">
        <v>0.3</v>
      </c>
      <c r="AD638">
        <v>2.17</v>
      </c>
      <c r="AE638">
        <v>150</v>
      </c>
      <c r="AF638">
        <v>109.96</v>
      </c>
      <c r="AG638">
        <v>34.966216216216097</v>
      </c>
      <c r="AH638">
        <v>100</v>
      </c>
      <c r="AI638">
        <v>284.96621599999997</v>
      </c>
      <c r="AJ638">
        <v>46.944870000000002</v>
      </c>
      <c r="AK638">
        <v>305</v>
      </c>
      <c r="AL638">
        <v>50</v>
      </c>
      <c r="AM638">
        <v>130</v>
      </c>
      <c r="AN638">
        <v>0</v>
      </c>
      <c r="AO638">
        <v>0</v>
      </c>
      <c r="AP638">
        <v>721</v>
      </c>
      <c r="AQ638">
        <v>0.76047200000000004</v>
      </c>
      <c r="AR638">
        <v>522</v>
      </c>
      <c r="AS638">
        <v>3429299</v>
      </c>
      <c r="AT638">
        <v>26.414390000000001</v>
      </c>
      <c r="AU638">
        <v>-1</v>
      </c>
    </row>
    <row r="639" spans="1:47" x14ac:dyDescent="0.3">
      <c r="A639">
        <v>4.0000000000000002E-4</v>
      </c>
      <c r="B639">
        <v>0.65</v>
      </c>
      <c r="C639">
        <v>0.67</v>
      </c>
      <c r="D639">
        <v>10</v>
      </c>
      <c r="E639">
        <v>0.3</v>
      </c>
      <c r="F639">
        <v>2.17</v>
      </c>
      <c r="G639">
        <v>150</v>
      </c>
      <c r="H639">
        <v>109.96</v>
      </c>
      <c r="I639">
        <v>34.966216216216097</v>
      </c>
      <c r="J639">
        <v>0</v>
      </c>
      <c r="K639">
        <v>184.966216</v>
      </c>
      <c r="L639">
        <v>58.765419999999999</v>
      </c>
      <c r="M639">
        <v>305</v>
      </c>
      <c r="N639">
        <v>50</v>
      </c>
      <c r="O639">
        <v>130</v>
      </c>
      <c r="P639">
        <v>0</v>
      </c>
      <c r="Q639">
        <v>0</v>
      </c>
      <c r="R639">
        <v>0</v>
      </c>
      <c r="S639">
        <v>0</v>
      </c>
      <c r="T639">
        <v>1085</v>
      </c>
      <c r="U639">
        <v>14273760</v>
      </c>
      <c r="V639">
        <v>38.463920000000002</v>
      </c>
      <c r="W639">
        <v>-1</v>
      </c>
      <c r="Y639">
        <v>4.0000000000000002E-4</v>
      </c>
      <c r="Z639">
        <v>0.65</v>
      </c>
      <c r="AA639">
        <v>0.67</v>
      </c>
      <c r="AB639">
        <v>10</v>
      </c>
      <c r="AC639">
        <v>0.3</v>
      </c>
      <c r="AD639">
        <v>2.17</v>
      </c>
      <c r="AE639">
        <v>150</v>
      </c>
      <c r="AF639">
        <v>109.96</v>
      </c>
      <c r="AG639">
        <v>34.966216216216097</v>
      </c>
      <c r="AH639">
        <v>0</v>
      </c>
      <c r="AI639">
        <v>184.966216</v>
      </c>
      <c r="AJ639">
        <v>58.765419999999999</v>
      </c>
      <c r="AK639">
        <v>305</v>
      </c>
      <c r="AL639">
        <v>50</v>
      </c>
      <c r="AM639">
        <v>130</v>
      </c>
      <c r="AN639">
        <v>0</v>
      </c>
      <c r="AO639">
        <v>0</v>
      </c>
      <c r="AP639">
        <v>0</v>
      </c>
      <c r="AQ639">
        <v>0</v>
      </c>
      <c r="AR639">
        <v>522</v>
      </c>
      <c r="AS639">
        <v>3429299</v>
      </c>
      <c r="AT639">
        <v>26.414390000000001</v>
      </c>
      <c r="AU639">
        <v>-1</v>
      </c>
    </row>
    <row r="640" spans="1:47" x14ac:dyDescent="0.3">
      <c r="A640" t="s">
        <v>74</v>
      </c>
      <c r="B640" t="s">
        <v>74</v>
      </c>
      <c r="C640" t="s">
        <v>74</v>
      </c>
      <c r="D640" t="s">
        <v>74</v>
      </c>
      <c r="E640" t="s">
        <v>74</v>
      </c>
      <c r="F640" t="s">
        <v>74</v>
      </c>
      <c r="G640" t="s">
        <v>75</v>
      </c>
      <c r="H640" t="s">
        <v>74</v>
      </c>
      <c r="I640" t="s">
        <v>74</v>
      </c>
      <c r="J640" t="s">
        <v>74</v>
      </c>
      <c r="K640" t="s">
        <v>74</v>
      </c>
      <c r="L640" t="s">
        <v>74</v>
      </c>
      <c r="M640" t="s">
        <v>74</v>
      </c>
      <c r="N640">
        <v>150</v>
      </c>
      <c r="Y640" t="s">
        <v>74</v>
      </c>
      <c r="Z640" t="s">
        <v>74</v>
      </c>
      <c r="AA640" t="s">
        <v>74</v>
      </c>
      <c r="AB640" t="s">
        <v>74</v>
      </c>
      <c r="AC640" t="s">
        <v>74</v>
      </c>
      <c r="AD640" t="s">
        <v>74</v>
      </c>
      <c r="AE640" t="s">
        <v>75</v>
      </c>
      <c r="AF640" t="s">
        <v>74</v>
      </c>
      <c r="AG640" t="s">
        <v>74</v>
      </c>
      <c r="AH640" t="s">
        <v>74</v>
      </c>
      <c r="AI640" t="s">
        <v>74</v>
      </c>
      <c r="AJ640" t="s">
        <v>74</v>
      </c>
      <c r="AK640" t="s">
        <v>74</v>
      </c>
      <c r="AL640">
        <v>150</v>
      </c>
    </row>
    <row r="641" spans="1:47" x14ac:dyDescent="0.3">
      <c r="A641">
        <v>4.0000000000000002E-4</v>
      </c>
      <c r="B641">
        <v>0.65</v>
      </c>
      <c r="C641">
        <v>0.67</v>
      </c>
      <c r="D641">
        <v>10</v>
      </c>
      <c r="E641">
        <v>0.3</v>
      </c>
      <c r="F641">
        <v>2.17</v>
      </c>
      <c r="G641">
        <v>150</v>
      </c>
      <c r="H641">
        <v>109.96</v>
      </c>
      <c r="I641">
        <v>34.966216216216097</v>
      </c>
      <c r="J641">
        <v>0</v>
      </c>
      <c r="K641">
        <v>184.966216</v>
      </c>
      <c r="L641">
        <v>60.35463</v>
      </c>
      <c r="M641">
        <v>325</v>
      </c>
      <c r="N641">
        <v>50</v>
      </c>
      <c r="O641">
        <v>150</v>
      </c>
      <c r="P641">
        <v>0</v>
      </c>
      <c r="Q641">
        <v>0</v>
      </c>
      <c r="R641">
        <v>0</v>
      </c>
      <c r="S641">
        <v>0</v>
      </c>
      <c r="T641">
        <v>1085</v>
      </c>
      <c r="U641">
        <v>14273760</v>
      </c>
      <c r="V641">
        <v>38.463920000000002</v>
      </c>
      <c r="W641">
        <v>-1</v>
      </c>
      <c r="Y641">
        <v>4.0000000000000002E-4</v>
      </c>
      <c r="Z641">
        <v>0.65</v>
      </c>
      <c r="AA641">
        <v>0.67</v>
      </c>
      <c r="AB641">
        <v>10</v>
      </c>
      <c r="AC641">
        <v>0.3</v>
      </c>
      <c r="AD641">
        <v>2.17</v>
      </c>
      <c r="AE641">
        <v>150</v>
      </c>
      <c r="AF641">
        <v>109.96</v>
      </c>
      <c r="AG641">
        <v>34.966216216216097</v>
      </c>
      <c r="AH641">
        <v>0</v>
      </c>
      <c r="AI641">
        <v>184.966216</v>
      </c>
      <c r="AJ641">
        <v>60.35463</v>
      </c>
      <c r="AK641">
        <v>325</v>
      </c>
      <c r="AL641">
        <v>50</v>
      </c>
      <c r="AM641">
        <v>150</v>
      </c>
      <c r="AN641">
        <v>0</v>
      </c>
      <c r="AO641">
        <v>0</v>
      </c>
      <c r="AP641">
        <v>0</v>
      </c>
      <c r="AQ641">
        <v>0</v>
      </c>
      <c r="AR641">
        <v>522</v>
      </c>
      <c r="AS641">
        <v>3429299</v>
      </c>
      <c r="AT641">
        <v>26.414390000000001</v>
      </c>
      <c r="AU641">
        <v>-1</v>
      </c>
    </row>
    <row r="642" spans="1:47" x14ac:dyDescent="0.3">
      <c r="A642">
        <v>4.0000000000000002E-4</v>
      </c>
      <c r="B642">
        <v>0.65</v>
      </c>
      <c r="C642">
        <v>0.67</v>
      </c>
      <c r="D642">
        <v>10</v>
      </c>
      <c r="E642">
        <v>0.3</v>
      </c>
      <c r="F642">
        <v>2.17</v>
      </c>
      <c r="G642">
        <v>150</v>
      </c>
      <c r="H642">
        <v>109.96</v>
      </c>
      <c r="I642">
        <v>34.966216216216097</v>
      </c>
      <c r="J642">
        <v>10</v>
      </c>
      <c r="K642">
        <v>194.966216</v>
      </c>
      <c r="L642">
        <v>59.040619999999997</v>
      </c>
      <c r="M642">
        <v>325</v>
      </c>
      <c r="N642">
        <v>50</v>
      </c>
      <c r="O642">
        <v>150</v>
      </c>
      <c r="P642">
        <v>0</v>
      </c>
      <c r="Q642">
        <v>0</v>
      </c>
      <c r="R642">
        <v>0</v>
      </c>
      <c r="S642">
        <v>0</v>
      </c>
      <c r="T642">
        <v>1085</v>
      </c>
      <c r="U642">
        <v>14273760</v>
      </c>
      <c r="V642">
        <v>38.463920000000002</v>
      </c>
      <c r="W642">
        <v>-1</v>
      </c>
      <c r="Y642">
        <v>4.0000000000000002E-4</v>
      </c>
      <c r="Z642">
        <v>0.65</v>
      </c>
      <c r="AA642">
        <v>0.67</v>
      </c>
      <c r="AB642">
        <v>10</v>
      </c>
      <c r="AC642">
        <v>0.3</v>
      </c>
      <c r="AD642">
        <v>2.17</v>
      </c>
      <c r="AE642">
        <v>150</v>
      </c>
      <c r="AF642">
        <v>109.96</v>
      </c>
      <c r="AG642">
        <v>34.966216216216097</v>
      </c>
      <c r="AH642">
        <v>10</v>
      </c>
      <c r="AI642">
        <v>194.966216</v>
      </c>
      <c r="AJ642">
        <v>59.040619999999997</v>
      </c>
      <c r="AK642">
        <v>325</v>
      </c>
      <c r="AL642">
        <v>50</v>
      </c>
      <c r="AM642">
        <v>150</v>
      </c>
      <c r="AN642">
        <v>0</v>
      </c>
      <c r="AO642">
        <v>0</v>
      </c>
      <c r="AP642">
        <v>0</v>
      </c>
      <c r="AQ642">
        <v>0</v>
      </c>
      <c r="AR642">
        <v>522</v>
      </c>
      <c r="AS642">
        <v>3429299</v>
      </c>
      <c r="AT642">
        <v>26.414390000000001</v>
      </c>
      <c r="AU642">
        <v>-1</v>
      </c>
    </row>
    <row r="643" spans="1:47" x14ac:dyDescent="0.3">
      <c r="A643">
        <v>4.0000000000000002E-4</v>
      </c>
      <c r="B643">
        <v>0.65</v>
      </c>
      <c r="C643">
        <v>0.67</v>
      </c>
      <c r="D643">
        <v>10</v>
      </c>
      <c r="E643">
        <v>0.3</v>
      </c>
      <c r="F643">
        <v>2.17</v>
      </c>
      <c r="G643">
        <v>150</v>
      </c>
      <c r="H643">
        <v>109.96</v>
      </c>
      <c r="I643">
        <v>34.966216216216097</v>
      </c>
      <c r="J643">
        <v>20</v>
      </c>
      <c r="K643">
        <v>204.966216</v>
      </c>
      <c r="L643">
        <v>57.761789999999998</v>
      </c>
      <c r="M643">
        <v>325</v>
      </c>
      <c r="N643">
        <v>50</v>
      </c>
      <c r="O643">
        <v>150</v>
      </c>
      <c r="P643">
        <v>0</v>
      </c>
      <c r="Q643">
        <v>0</v>
      </c>
      <c r="R643">
        <v>0</v>
      </c>
      <c r="S643">
        <v>0</v>
      </c>
      <c r="T643">
        <v>1085</v>
      </c>
      <c r="U643">
        <v>14273760</v>
      </c>
      <c r="V643">
        <v>38.463920000000002</v>
      </c>
      <c r="W643">
        <v>-1</v>
      </c>
      <c r="Y643">
        <v>4.0000000000000002E-4</v>
      </c>
      <c r="Z643">
        <v>0.65</v>
      </c>
      <c r="AA643">
        <v>0.67</v>
      </c>
      <c r="AB643">
        <v>10</v>
      </c>
      <c r="AC643">
        <v>0.3</v>
      </c>
      <c r="AD643">
        <v>2.17</v>
      </c>
      <c r="AE643">
        <v>150</v>
      </c>
      <c r="AF643">
        <v>109.96</v>
      </c>
      <c r="AG643">
        <v>34.966216216216097</v>
      </c>
      <c r="AH643">
        <v>20</v>
      </c>
      <c r="AI643">
        <v>204.966216</v>
      </c>
      <c r="AJ643">
        <v>57.761789999999998</v>
      </c>
      <c r="AK643">
        <v>325</v>
      </c>
      <c r="AL643">
        <v>50</v>
      </c>
      <c r="AM643">
        <v>150</v>
      </c>
      <c r="AN643">
        <v>0</v>
      </c>
      <c r="AO643">
        <v>0</v>
      </c>
      <c r="AP643">
        <v>0</v>
      </c>
      <c r="AQ643">
        <v>0</v>
      </c>
      <c r="AR643">
        <v>522</v>
      </c>
      <c r="AS643">
        <v>3429299</v>
      </c>
      <c r="AT643">
        <v>26.414390000000001</v>
      </c>
      <c r="AU643">
        <v>-1</v>
      </c>
    </row>
    <row r="644" spans="1:47" x14ac:dyDescent="0.3">
      <c r="A644">
        <v>4.0000000000000002E-4</v>
      </c>
      <c r="B644">
        <v>0.65</v>
      </c>
      <c r="C644">
        <v>0.67</v>
      </c>
      <c r="D644">
        <v>10</v>
      </c>
      <c r="E644">
        <v>0.3</v>
      </c>
      <c r="F644">
        <v>2.17</v>
      </c>
      <c r="G644">
        <v>150</v>
      </c>
      <c r="H644">
        <v>109.96</v>
      </c>
      <c r="I644">
        <v>34.966216216216097</v>
      </c>
      <c r="J644">
        <v>30</v>
      </c>
      <c r="K644">
        <v>214.966216</v>
      </c>
      <c r="L644">
        <v>56.517969999999998</v>
      </c>
      <c r="M644">
        <v>325</v>
      </c>
      <c r="N644">
        <v>50</v>
      </c>
      <c r="O644">
        <v>150</v>
      </c>
      <c r="P644">
        <v>0</v>
      </c>
      <c r="Q644">
        <v>0</v>
      </c>
      <c r="R644">
        <v>0</v>
      </c>
      <c r="S644">
        <v>0</v>
      </c>
      <c r="T644">
        <v>1085</v>
      </c>
      <c r="U644">
        <v>14273760</v>
      </c>
      <c r="V644">
        <v>38.463920000000002</v>
      </c>
      <c r="W644">
        <v>-1</v>
      </c>
      <c r="Y644">
        <v>4.0000000000000002E-4</v>
      </c>
      <c r="Z644">
        <v>0.65</v>
      </c>
      <c r="AA644">
        <v>0.67</v>
      </c>
      <c r="AB644">
        <v>10</v>
      </c>
      <c r="AC644">
        <v>0.3</v>
      </c>
      <c r="AD644">
        <v>2.17</v>
      </c>
      <c r="AE644">
        <v>150</v>
      </c>
      <c r="AF644">
        <v>109.96</v>
      </c>
      <c r="AG644">
        <v>34.966216216216097</v>
      </c>
      <c r="AH644">
        <v>30</v>
      </c>
      <c r="AI644">
        <v>214.966216</v>
      </c>
      <c r="AJ644">
        <v>56.517969999999998</v>
      </c>
      <c r="AK644">
        <v>325</v>
      </c>
      <c r="AL644">
        <v>50</v>
      </c>
      <c r="AM644">
        <v>150</v>
      </c>
      <c r="AN644">
        <v>0</v>
      </c>
      <c r="AO644">
        <v>0</v>
      </c>
      <c r="AP644">
        <v>0</v>
      </c>
      <c r="AQ644">
        <v>0</v>
      </c>
      <c r="AR644">
        <v>522</v>
      </c>
      <c r="AS644">
        <v>3429299</v>
      </c>
      <c r="AT644">
        <v>26.414390000000001</v>
      </c>
      <c r="AU644">
        <v>-1</v>
      </c>
    </row>
    <row r="645" spans="1:47" x14ac:dyDescent="0.3">
      <c r="A645">
        <v>4.0000000000000002E-4</v>
      </c>
      <c r="B645">
        <v>0.65</v>
      </c>
      <c r="C645">
        <v>0.67</v>
      </c>
      <c r="D645">
        <v>10</v>
      </c>
      <c r="E645">
        <v>0.3</v>
      </c>
      <c r="F645">
        <v>2.17</v>
      </c>
      <c r="G645">
        <v>150</v>
      </c>
      <c r="H645">
        <v>109.96</v>
      </c>
      <c r="I645">
        <v>34.966216216216097</v>
      </c>
      <c r="J645">
        <v>40</v>
      </c>
      <c r="K645">
        <v>224.966216</v>
      </c>
      <c r="L645">
        <v>55.308869999999999</v>
      </c>
      <c r="M645">
        <v>325</v>
      </c>
      <c r="N645">
        <v>50</v>
      </c>
      <c r="O645">
        <v>150</v>
      </c>
      <c r="P645">
        <v>0</v>
      </c>
      <c r="Q645">
        <v>0</v>
      </c>
      <c r="R645">
        <v>0</v>
      </c>
      <c r="S645">
        <v>0</v>
      </c>
      <c r="T645">
        <v>1085</v>
      </c>
      <c r="U645">
        <v>14273760</v>
      </c>
      <c r="V645">
        <v>38.463920000000002</v>
      </c>
      <c r="W645">
        <v>-1</v>
      </c>
      <c r="Y645">
        <v>4.0000000000000002E-4</v>
      </c>
      <c r="Z645">
        <v>0.65</v>
      </c>
      <c r="AA645">
        <v>0.67</v>
      </c>
      <c r="AB645">
        <v>10</v>
      </c>
      <c r="AC645">
        <v>0.3</v>
      </c>
      <c r="AD645">
        <v>2.17</v>
      </c>
      <c r="AE645">
        <v>150</v>
      </c>
      <c r="AF645">
        <v>109.96</v>
      </c>
      <c r="AG645">
        <v>34.966216216216097</v>
      </c>
      <c r="AH645">
        <v>40</v>
      </c>
      <c r="AI645">
        <v>224.966216</v>
      </c>
      <c r="AJ645">
        <v>55.308869999999999</v>
      </c>
      <c r="AK645">
        <v>325</v>
      </c>
      <c r="AL645">
        <v>50</v>
      </c>
      <c r="AM645">
        <v>150</v>
      </c>
      <c r="AN645">
        <v>0</v>
      </c>
      <c r="AO645">
        <v>0</v>
      </c>
      <c r="AP645">
        <v>0</v>
      </c>
      <c r="AQ645">
        <v>0</v>
      </c>
      <c r="AR645">
        <v>522</v>
      </c>
      <c r="AS645">
        <v>3429299</v>
      </c>
      <c r="AT645">
        <v>26.414390000000001</v>
      </c>
      <c r="AU645">
        <v>-1</v>
      </c>
    </row>
    <row r="646" spans="1:47" x14ac:dyDescent="0.3">
      <c r="A646">
        <v>4.0000000000000002E-4</v>
      </c>
      <c r="B646">
        <v>0.65</v>
      </c>
      <c r="C646">
        <v>0.67</v>
      </c>
      <c r="D646">
        <v>10</v>
      </c>
      <c r="E646">
        <v>0.3</v>
      </c>
      <c r="F646">
        <v>2.17</v>
      </c>
      <c r="G646">
        <v>150</v>
      </c>
      <c r="H646">
        <v>109.96</v>
      </c>
      <c r="I646">
        <v>34.966216216216097</v>
      </c>
      <c r="J646">
        <v>50</v>
      </c>
      <c r="K646">
        <v>234.966216</v>
      </c>
      <c r="L646">
        <v>54.134079999999997</v>
      </c>
      <c r="M646">
        <v>325</v>
      </c>
      <c r="N646">
        <v>50</v>
      </c>
      <c r="O646">
        <v>150</v>
      </c>
      <c r="P646">
        <v>0</v>
      </c>
      <c r="Q646">
        <v>0</v>
      </c>
      <c r="R646">
        <v>0</v>
      </c>
      <c r="S646">
        <v>0</v>
      </c>
      <c r="T646">
        <v>1085</v>
      </c>
      <c r="U646">
        <v>14273760</v>
      </c>
      <c r="V646">
        <v>38.463920000000002</v>
      </c>
      <c r="W646">
        <v>-1</v>
      </c>
      <c r="Y646">
        <v>4.0000000000000002E-4</v>
      </c>
      <c r="Z646">
        <v>0.65</v>
      </c>
      <c r="AA646">
        <v>0.67</v>
      </c>
      <c r="AB646">
        <v>10</v>
      </c>
      <c r="AC646">
        <v>0.3</v>
      </c>
      <c r="AD646">
        <v>2.17</v>
      </c>
      <c r="AE646">
        <v>150</v>
      </c>
      <c r="AF646">
        <v>109.96</v>
      </c>
      <c r="AG646">
        <v>34.966216216216097</v>
      </c>
      <c r="AH646">
        <v>50</v>
      </c>
      <c r="AI646">
        <v>234.966216</v>
      </c>
      <c r="AJ646">
        <v>54.134079999999997</v>
      </c>
      <c r="AK646">
        <v>325</v>
      </c>
      <c r="AL646">
        <v>50</v>
      </c>
      <c r="AM646">
        <v>150</v>
      </c>
      <c r="AN646">
        <v>0</v>
      </c>
      <c r="AO646">
        <v>0</v>
      </c>
      <c r="AP646">
        <v>0</v>
      </c>
      <c r="AQ646">
        <v>0</v>
      </c>
      <c r="AR646">
        <v>522</v>
      </c>
      <c r="AS646">
        <v>3429299</v>
      </c>
      <c r="AT646">
        <v>26.414390000000001</v>
      </c>
      <c r="AU646">
        <v>-1</v>
      </c>
    </row>
    <row r="647" spans="1:47" x14ac:dyDescent="0.3">
      <c r="A647">
        <v>4.0000000000000002E-4</v>
      </c>
      <c r="B647">
        <v>0.65</v>
      </c>
      <c r="C647">
        <v>0.67</v>
      </c>
      <c r="D647">
        <v>10</v>
      </c>
      <c r="E647">
        <v>0.3</v>
      </c>
      <c r="F647">
        <v>2.17</v>
      </c>
      <c r="G647">
        <v>150</v>
      </c>
      <c r="H647">
        <v>109.96</v>
      </c>
      <c r="I647">
        <v>34.966216216216097</v>
      </c>
      <c r="J647">
        <v>60</v>
      </c>
      <c r="K647">
        <v>244.966216</v>
      </c>
      <c r="L647">
        <v>52.993119999999998</v>
      </c>
      <c r="M647">
        <v>325</v>
      </c>
      <c r="N647">
        <v>50</v>
      </c>
      <c r="O647">
        <v>150</v>
      </c>
      <c r="P647">
        <v>0</v>
      </c>
      <c r="Q647">
        <v>0</v>
      </c>
      <c r="R647">
        <v>0</v>
      </c>
      <c r="S647">
        <v>0</v>
      </c>
      <c r="T647">
        <v>1085</v>
      </c>
      <c r="U647">
        <v>14273760</v>
      </c>
      <c r="V647">
        <v>38.463920000000002</v>
      </c>
      <c r="W647">
        <v>-1</v>
      </c>
      <c r="Y647">
        <v>4.0000000000000002E-4</v>
      </c>
      <c r="Z647">
        <v>0.65</v>
      </c>
      <c r="AA647">
        <v>0.67</v>
      </c>
      <c r="AB647">
        <v>10</v>
      </c>
      <c r="AC647">
        <v>0.3</v>
      </c>
      <c r="AD647">
        <v>2.17</v>
      </c>
      <c r="AE647">
        <v>150</v>
      </c>
      <c r="AF647">
        <v>109.96</v>
      </c>
      <c r="AG647">
        <v>34.966216216216097</v>
      </c>
      <c r="AH647">
        <v>60</v>
      </c>
      <c r="AI647">
        <v>244.966216</v>
      </c>
      <c r="AJ647">
        <v>52.993119999999998</v>
      </c>
      <c r="AK647">
        <v>325</v>
      </c>
      <c r="AL647">
        <v>50</v>
      </c>
      <c r="AM647">
        <v>150</v>
      </c>
      <c r="AN647">
        <v>0</v>
      </c>
      <c r="AO647">
        <v>0</v>
      </c>
      <c r="AP647">
        <v>0</v>
      </c>
      <c r="AQ647">
        <v>0</v>
      </c>
      <c r="AR647">
        <v>522</v>
      </c>
      <c r="AS647">
        <v>3429299</v>
      </c>
      <c r="AT647">
        <v>26.414390000000001</v>
      </c>
      <c r="AU647">
        <v>-1</v>
      </c>
    </row>
    <row r="648" spans="1:47" x14ac:dyDescent="0.3">
      <c r="A648">
        <v>4.0000000000000002E-4</v>
      </c>
      <c r="B648">
        <v>0.65</v>
      </c>
      <c r="C648">
        <v>0.67</v>
      </c>
      <c r="D648">
        <v>10</v>
      </c>
      <c r="E648">
        <v>0.3</v>
      </c>
      <c r="F648">
        <v>2.17</v>
      </c>
      <c r="G648">
        <v>150</v>
      </c>
      <c r="H648">
        <v>109.96</v>
      </c>
      <c r="I648">
        <v>34.966216216216097</v>
      </c>
      <c r="J648">
        <v>70</v>
      </c>
      <c r="K648">
        <v>254.966216</v>
      </c>
      <c r="L648">
        <v>51.88541</v>
      </c>
      <c r="M648">
        <v>325</v>
      </c>
      <c r="N648">
        <v>50</v>
      </c>
      <c r="O648">
        <v>150</v>
      </c>
      <c r="P648">
        <v>0</v>
      </c>
      <c r="Q648">
        <v>0</v>
      </c>
      <c r="R648">
        <v>1</v>
      </c>
      <c r="S648">
        <v>5.558275E-2</v>
      </c>
      <c r="T648">
        <v>1148</v>
      </c>
      <c r="U648">
        <v>103185800</v>
      </c>
      <c r="V648">
        <v>39.610169999999997</v>
      </c>
      <c r="W648">
        <v>-1</v>
      </c>
      <c r="Y648">
        <v>4.0000000000000002E-4</v>
      </c>
      <c r="Z648">
        <v>0.65</v>
      </c>
      <c r="AA648">
        <v>0.67</v>
      </c>
      <c r="AB648">
        <v>10</v>
      </c>
      <c r="AC648">
        <v>0.3</v>
      </c>
      <c r="AD648">
        <v>2.17</v>
      </c>
      <c r="AE648">
        <v>150</v>
      </c>
      <c r="AF648">
        <v>109.96</v>
      </c>
      <c r="AG648">
        <v>34.966216216216097</v>
      </c>
      <c r="AH648">
        <v>70</v>
      </c>
      <c r="AI648">
        <v>254.966216</v>
      </c>
      <c r="AJ648">
        <v>51.88541</v>
      </c>
      <c r="AK648">
        <v>325</v>
      </c>
      <c r="AL648">
        <v>50</v>
      </c>
      <c r="AM648">
        <v>150</v>
      </c>
      <c r="AN648">
        <v>0</v>
      </c>
      <c r="AO648">
        <v>0</v>
      </c>
      <c r="AP648">
        <v>1</v>
      </c>
      <c r="AQ648">
        <v>5.6189709999999997E-2</v>
      </c>
      <c r="AR648">
        <v>751</v>
      </c>
      <c r="AS648">
        <v>66773060</v>
      </c>
      <c r="AT648">
        <v>31.81007</v>
      </c>
      <c r="AU648">
        <v>-1</v>
      </c>
    </row>
    <row r="649" spans="1:47" x14ac:dyDescent="0.3">
      <c r="A649">
        <v>4.0000000000000002E-4</v>
      </c>
      <c r="B649">
        <v>0.65</v>
      </c>
      <c r="C649">
        <v>0.67</v>
      </c>
      <c r="D649">
        <v>10</v>
      </c>
      <c r="E649">
        <v>0.3</v>
      </c>
      <c r="F649">
        <v>2.17</v>
      </c>
      <c r="G649">
        <v>150</v>
      </c>
      <c r="H649">
        <v>109.96</v>
      </c>
      <c r="I649">
        <v>34.966216216216097</v>
      </c>
      <c r="J649">
        <v>80</v>
      </c>
      <c r="K649">
        <v>264.96621599999997</v>
      </c>
      <c r="L649">
        <v>50.810299999999998</v>
      </c>
      <c r="M649">
        <v>325</v>
      </c>
      <c r="N649">
        <v>50</v>
      </c>
      <c r="O649">
        <v>150</v>
      </c>
      <c r="P649">
        <v>0</v>
      </c>
      <c r="Q649">
        <v>0</v>
      </c>
      <c r="R649">
        <v>2</v>
      </c>
      <c r="S649">
        <v>3.0176789999999998E-2</v>
      </c>
      <c r="T649">
        <v>1104</v>
      </c>
      <c r="U649">
        <v>182773900</v>
      </c>
      <c r="V649">
        <v>38.812609999999999</v>
      </c>
      <c r="W649">
        <v>-1</v>
      </c>
      <c r="Y649">
        <v>4.0000000000000002E-4</v>
      </c>
      <c r="Z649">
        <v>0.65</v>
      </c>
      <c r="AA649">
        <v>0.67</v>
      </c>
      <c r="AB649">
        <v>10</v>
      </c>
      <c r="AC649">
        <v>0.3</v>
      </c>
      <c r="AD649">
        <v>2.17</v>
      </c>
      <c r="AE649">
        <v>150</v>
      </c>
      <c r="AF649">
        <v>109.96</v>
      </c>
      <c r="AG649">
        <v>34.966216216216097</v>
      </c>
      <c r="AH649">
        <v>80</v>
      </c>
      <c r="AI649">
        <v>264.96621599999997</v>
      </c>
      <c r="AJ649">
        <v>50.810299999999998</v>
      </c>
      <c r="AK649">
        <v>325</v>
      </c>
      <c r="AL649">
        <v>50</v>
      </c>
      <c r="AM649">
        <v>150</v>
      </c>
      <c r="AN649">
        <v>0</v>
      </c>
      <c r="AO649">
        <v>0</v>
      </c>
      <c r="AP649">
        <v>89</v>
      </c>
      <c r="AQ649">
        <v>2.9138419999999998</v>
      </c>
      <c r="AR649">
        <v>731</v>
      </c>
      <c r="AS649">
        <v>1253342</v>
      </c>
      <c r="AT649">
        <v>31.372579999999999</v>
      </c>
      <c r="AU649">
        <v>-1</v>
      </c>
    </row>
    <row r="650" spans="1:47" x14ac:dyDescent="0.3">
      <c r="A650">
        <v>4.0000000000000002E-4</v>
      </c>
      <c r="B650">
        <v>0.65</v>
      </c>
      <c r="C650">
        <v>0.67</v>
      </c>
      <c r="D650">
        <v>10</v>
      </c>
      <c r="E650">
        <v>0.3</v>
      </c>
      <c r="F650">
        <v>2.17</v>
      </c>
      <c r="G650">
        <v>150</v>
      </c>
      <c r="H650">
        <v>109.96</v>
      </c>
      <c r="I650">
        <v>34.966216216216097</v>
      </c>
      <c r="J650">
        <v>90</v>
      </c>
      <c r="K650">
        <v>274.96621599999997</v>
      </c>
      <c r="L650">
        <v>49.767110000000002</v>
      </c>
      <c r="M650">
        <v>325</v>
      </c>
      <c r="N650">
        <v>50</v>
      </c>
      <c r="O650">
        <v>150</v>
      </c>
      <c r="P650">
        <v>0</v>
      </c>
      <c r="Q650">
        <v>0</v>
      </c>
      <c r="R650">
        <v>91</v>
      </c>
      <c r="S650">
        <v>3.7985639999999998</v>
      </c>
      <c r="T650">
        <v>1171</v>
      </c>
      <c r="U650">
        <v>1540124</v>
      </c>
      <c r="V650">
        <v>40.02178</v>
      </c>
      <c r="W650">
        <v>-1</v>
      </c>
      <c r="Y650">
        <v>4.0000000000000002E-4</v>
      </c>
      <c r="Z650">
        <v>0.65</v>
      </c>
      <c r="AA650">
        <v>0.67</v>
      </c>
      <c r="AB650">
        <v>10</v>
      </c>
      <c r="AC650">
        <v>0.3</v>
      </c>
      <c r="AD650">
        <v>2.17</v>
      </c>
      <c r="AE650">
        <v>150</v>
      </c>
      <c r="AF650">
        <v>109.96</v>
      </c>
      <c r="AG650">
        <v>34.966216216216097</v>
      </c>
      <c r="AH650">
        <v>90</v>
      </c>
      <c r="AI650">
        <v>274.96621599999997</v>
      </c>
      <c r="AJ650">
        <v>49.767110000000002</v>
      </c>
      <c r="AK650">
        <v>325</v>
      </c>
      <c r="AL650">
        <v>50</v>
      </c>
      <c r="AM650">
        <v>150</v>
      </c>
      <c r="AN650">
        <v>0</v>
      </c>
      <c r="AO650">
        <v>0</v>
      </c>
      <c r="AP650">
        <v>89</v>
      </c>
      <c r="AQ650">
        <v>3.585324</v>
      </c>
      <c r="AR650">
        <v>697</v>
      </c>
      <c r="AS650">
        <v>971231</v>
      </c>
      <c r="AT650">
        <v>30.61598</v>
      </c>
      <c r="AU650">
        <v>-1</v>
      </c>
    </row>
    <row r="651" spans="1:47" x14ac:dyDescent="0.3">
      <c r="A651">
        <v>4.0000000000000002E-4</v>
      </c>
      <c r="B651">
        <v>0.65</v>
      </c>
      <c r="C651">
        <v>0.67</v>
      </c>
      <c r="D651">
        <v>10</v>
      </c>
      <c r="E651">
        <v>0.3</v>
      </c>
      <c r="F651">
        <v>2.17</v>
      </c>
      <c r="G651">
        <v>150</v>
      </c>
      <c r="H651">
        <v>109.96</v>
      </c>
      <c r="I651">
        <v>34.966216216216097</v>
      </c>
      <c r="J651">
        <v>100</v>
      </c>
      <c r="K651">
        <v>284.96621599999997</v>
      </c>
      <c r="L651">
        <v>48.755090000000003</v>
      </c>
      <c r="M651">
        <v>325</v>
      </c>
      <c r="N651">
        <v>50</v>
      </c>
      <c r="O651">
        <v>150</v>
      </c>
      <c r="P651">
        <v>0</v>
      </c>
      <c r="Q651">
        <v>0</v>
      </c>
      <c r="R651">
        <v>348</v>
      </c>
      <c r="S651">
        <v>1.337798</v>
      </c>
      <c r="T651">
        <v>1122</v>
      </c>
      <c r="U651">
        <v>4190062</v>
      </c>
      <c r="V651">
        <v>39.140529999999998</v>
      </c>
      <c r="W651">
        <v>-1</v>
      </c>
      <c r="Y651">
        <v>4.0000000000000002E-4</v>
      </c>
      <c r="Z651">
        <v>0.65</v>
      </c>
      <c r="AA651">
        <v>0.67</v>
      </c>
      <c r="AB651">
        <v>10</v>
      </c>
      <c r="AC651">
        <v>0.3</v>
      </c>
      <c r="AD651">
        <v>2.17</v>
      </c>
      <c r="AE651">
        <v>150</v>
      </c>
      <c r="AF651">
        <v>109.96</v>
      </c>
      <c r="AG651">
        <v>34.966216216216097</v>
      </c>
      <c r="AH651">
        <v>100</v>
      </c>
      <c r="AI651">
        <v>284.96621599999997</v>
      </c>
      <c r="AJ651">
        <v>48.755090000000003</v>
      </c>
      <c r="AK651">
        <v>325</v>
      </c>
      <c r="AL651">
        <v>50</v>
      </c>
      <c r="AM651">
        <v>150</v>
      </c>
      <c r="AN651">
        <v>0</v>
      </c>
      <c r="AO651">
        <v>0</v>
      </c>
      <c r="AP651">
        <v>368</v>
      </c>
      <c r="AQ651">
        <v>1.8453269999999999</v>
      </c>
      <c r="AR651">
        <v>624</v>
      </c>
      <c r="AS651">
        <v>1689388</v>
      </c>
      <c r="AT651">
        <v>28.931339999999999</v>
      </c>
      <c r="AU651">
        <v>-1</v>
      </c>
    </row>
    <row r="652" spans="1:47" x14ac:dyDescent="0.3">
      <c r="A652">
        <v>4.0000000000000002E-4</v>
      </c>
      <c r="B652">
        <v>0.65</v>
      </c>
      <c r="C652">
        <v>0.67</v>
      </c>
      <c r="D652">
        <v>10</v>
      </c>
      <c r="E652">
        <v>0.3</v>
      </c>
      <c r="F652">
        <v>2.17</v>
      </c>
      <c r="G652">
        <v>150</v>
      </c>
      <c r="H652">
        <v>109.96</v>
      </c>
      <c r="I652">
        <v>34.966216216216097</v>
      </c>
      <c r="J652">
        <v>0</v>
      </c>
      <c r="K652">
        <v>184.966216</v>
      </c>
      <c r="L652">
        <v>60.35463</v>
      </c>
      <c r="M652">
        <v>325</v>
      </c>
      <c r="N652">
        <v>50</v>
      </c>
      <c r="O652">
        <v>150</v>
      </c>
      <c r="P652">
        <v>0</v>
      </c>
      <c r="Q652">
        <v>0</v>
      </c>
      <c r="R652">
        <v>0</v>
      </c>
      <c r="S652">
        <v>0</v>
      </c>
      <c r="T652">
        <v>1122</v>
      </c>
      <c r="U652">
        <v>4190062</v>
      </c>
      <c r="V652">
        <v>39.140529999999998</v>
      </c>
      <c r="W652">
        <v>-1</v>
      </c>
      <c r="Y652">
        <v>4.0000000000000002E-4</v>
      </c>
      <c r="Z652">
        <v>0.65</v>
      </c>
      <c r="AA652">
        <v>0.67</v>
      </c>
      <c r="AB652">
        <v>10</v>
      </c>
      <c r="AC652">
        <v>0.3</v>
      </c>
      <c r="AD652">
        <v>2.17</v>
      </c>
      <c r="AE652">
        <v>150</v>
      </c>
      <c r="AF652">
        <v>109.96</v>
      </c>
      <c r="AG652">
        <v>34.966216216216097</v>
      </c>
      <c r="AH652">
        <v>0</v>
      </c>
      <c r="AI652">
        <v>184.966216</v>
      </c>
      <c r="AJ652">
        <v>60.35463</v>
      </c>
      <c r="AK652">
        <v>325</v>
      </c>
      <c r="AL652">
        <v>50</v>
      </c>
      <c r="AM652">
        <v>150</v>
      </c>
      <c r="AN652">
        <v>0</v>
      </c>
      <c r="AO652">
        <v>0</v>
      </c>
      <c r="AP652">
        <v>0</v>
      </c>
      <c r="AQ652">
        <v>0</v>
      </c>
      <c r="AR652">
        <v>624</v>
      </c>
      <c r="AS652">
        <v>1689388</v>
      </c>
      <c r="AT652">
        <v>28.931339999999999</v>
      </c>
      <c r="AU652">
        <v>-1</v>
      </c>
    </row>
    <row r="653" spans="1:47" x14ac:dyDescent="0.3">
      <c r="A653" t="s">
        <v>74</v>
      </c>
      <c r="B653" t="s">
        <v>74</v>
      </c>
      <c r="C653" t="s">
        <v>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74</v>
      </c>
      <c r="J653" t="s">
        <v>75</v>
      </c>
      <c r="K653" t="s">
        <v>74</v>
      </c>
      <c r="L653" t="s">
        <v>74</v>
      </c>
      <c r="M653" t="s">
        <v>74</v>
      </c>
      <c r="N653">
        <v>100</v>
      </c>
      <c r="Y653" t="s">
        <v>74</v>
      </c>
      <c r="Z653" t="s">
        <v>74</v>
      </c>
      <c r="AA653" t="s">
        <v>74</v>
      </c>
      <c r="AB653" t="s">
        <v>74</v>
      </c>
      <c r="AC653" t="s">
        <v>74</v>
      </c>
      <c r="AD653" t="s">
        <v>74</v>
      </c>
      <c r="AE653" t="s">
        <v>74</v>
      </c>
      <c r="AF653" t="s">
        <v>74</v>
      </c>
      <c r="AG653" t="s">
        <v>74</v>
      </c>
      <c r="AH653" t="s">
        <v>75</v>
      </c>
      <c r="AI653" t="s">
        <v>74</v>
      </c>
      <c r="AJ653" t="s">
        <v>74</v>
      </c>
      <c r="AK653" t="s">
        <v>74</v>
      </c>
      <c r="AL653">
        <v>100</v>
      </c>
    </row>
    <row r="654" spans="1:47" x14ac:dyDescent="0.3">
      <c r="A654" t="s">
        <v>74</v>
      </c>
      <c r="B654" t="s">
        <v>74</v>
      </c>
      <c r="C654" t="s">
        <v>74</v>
      </c>
      <c r="D654" t="s">
        <v>74</v>
      </c>
      <c r="E654" t="s">
        <v>74</v>
      </c>
      <c r="F654" t="s">
        <v>74</v>
      </c>
      <c r="G654" t="s">
        <v>75</v>
      </c>
      <c r="H654" t="s">
        <v>74</v>
      </c>
      <c r="I654" t="s">
        <v>74</v>
      </c>
      <c r="J654" t="s">
        <v>74</v>
      </c>
      <c r="K654" t="s">
        <v>74</v>
      </c>
      <c r="L654" t="s">
        <v>74</v>
      </c>
      <c r="M654" t="s">
        <v>74</v>
      </c>
      <c r="N654">
        <v>50</v>
      </c>
      <c r="Y654" t="s">
        <v>74</v>
      </c>
      <c r="Z654" t="s">
        <v>74</v>
      </c>
      <c r="AA654" t="s">
        <v>74</v>
      </c>
      <c r="AB654" t="s">
        <v>74</v>
      </c>
      <c r="AC654" t="s">
        <v>74</v>
      </c>
      <c r="AD654" t="s">
        <v>74</v>
      </c>
      <c r="AE654" t="s">
        <v>75</v>
      </c>
      <c r="AF654" t="s">
        <v>74</v>
      </c>
      <c r="AG654" t="s">
        <v>74</v>
      </c>
      <c r="AH654" t="s">
        <v>74</v>
      </c>
      <c r="AI654" t="s">
        <v>74</v>
      </c>
      <c r="AJ654" t="s">
        <v>74</v>
      </c>
      <c r="AK654" t="s">
        <v>74</v>
      </c>
      <c r="AL654">
        <v>50</v>
      </c>
    </row>
    <row r="655" spans="1:47" x14ac:dyDescent="0.3">
      <c r="A655">
        <v>4.0000000000000002E-4</v>
      </c>
      <c r="B655">
        <v>0.65</v>
      </c>
      <c r="C655">
        <v>0.67</v>
      </c>
      <c r="D655">
        <v>10</v>
      </c>
      <c r="E655">
        <v>0.3</v>
      </c>
      <c r="F655">
        <v>2.17</v>
      </c>
      <c r="G655">
        <v>150</v>
      </c>
      <c r="H655">
        <v>109.96</v>
      </c>
      <c r="I655">
        <v>34.966216216216097</v>
      </c>
      <c r="J655">
        <v>0</v>
      </c>
      <c r="K655">
        <v>184.966216</v>
      </c>
      <c r="L655">
        <v>56.075040000000001</v>
      </c>
      <c r="M655">
        <v>275</v>
      </c>
      <c r="N655">
        <v>100</v>
      </c>
      <c r="O655">
        <v>50</v>
      </c>
      <c r="P655">
        <v>0</v>
      </c>
      <c r="Q655">
        <v>0</v>
      </c>
      <c r="R655">
        <v>0</v>
      </c>
      <c r="S655">
        <v>0</v>
      </c>
      <c r="T655">
        <v>1122</v>
      </c>
      <c r="U655">
        <v>4190062</v>
      </c>
      <c r="V655">
        <v>39.140529999999998</v>
      </c>
      <c r="W655">
        <v>-1</v>
      </c>
      <c r="Y655">
        <v>4.0000000000000002E-4</v>
      </c>
      <c r="Z655">
        <v>0.65</v>
      </c>
      <c r="AA655">
        <v>0.67</v>
      </c>
      <c r="AB655">
        <v>10</v>
      </c>
      <c r="AC655">
        <v>0.3</v>
      </c>
      <c r="AD655">
        <v>2.17</v>
      </c>
      <c r="AE655">
        <v>150</v>
      </c>
      <c r="AF655">
        <v>109.96</v>
      </c>
      <c r="AG655">
        <v>34.966216216216097</v>
      </c>
      <c r="AH655">
        <v>0</v>
      </c>
      <c r="AI655">
        <v>184.966216</v>
      </c>
      <c r="AJ655">
        <v>56.075040000000001</v>
      </c>
      <c r="AK655">
        <v>275</v>
      </c>
      <c r="AL655">
        <v>100</v>
      </c>
      <c r="AM655">
        <v>50</v>
      </c>
      <c r="AN655">
        <v>0</v>
      </c>
      <c r="AO655">
        <v>0</v>
      </c>
      <c r="AP655">
        <v>0</v>
      </c>
      <c r="AQ655">
        <v>0</v>
      </c>
      <c r="AR655">
        <v>624</v>
      </c>
      <c r="AS655">
        <v>1689388</v>
      </c>
      <c r="AT655">
        <v>28.931339999999999</v>
      </c>
      <c r="AU655">
        <v>-1</v>
      </c>
    </row>
    <row r="656" spans="1:47" x14ac:dyDescent="0.3">
      <c r="A656">
        <v>4.0000000000000002E-4</v>
      </c>
      <c r="B656">
        <v>0.65</v>
      </c>
      <c r="C656">
        <v>0.67</v>
      </c>
      <c r="D656">
        <v>10</v>
      </c>
      <c r="E656">
        <v>0.3</v>
      </c>
      <c r="F656">
        <v>2.17</v>
      </c>
      <c r="G656">
        <v>150</v>
      </c>
      <c r="H656">
        <v>109.96</v>
      </c>
      <c r="I656">
        <v>34.966216216216097</v>
      </c>
      <c r="J656">
        <v>10</v>
      </c>
      <c r="K656">
        <v>194.966216</v>
      </c>
      <c r="L656">
        <v>54.664569999999998</v>
      </c>
      <c r="M656">
        <v>275</v>
      </c>
      <c r="N656">
        <v>100</v>
      </c>
      <c r="O656">
        <v>50</v>
      </c>
      <c r="P656">
        <v>0</v>
      </c>
      <c r="Q656">
        <v>0</v>
      </c>
      <c r="R656">
        <v>0</v>
      </c>
      <c r="S656">
        <v>0</v>
      </c>
      <c r="T656">
        <v>1122</v>
      </c>
      <c r="U656">
        <v>4190062</v>
      </c>
      <c r="V656">
        <v>39.140529999999998</v>
      </c>
      <c r="W656">
        <v>-1</v>
      </c>
      <c r="Y656">
        <v>4.0000000000000002E-4</v>
      </c>
      <c r="Z656">
        <v>0.65</v>
      </c>
      <c r="AA656">
        <v>0.67</v>
      </c>
      <c r="AB656">
        <v>10</v>
      </c>
      <c r="AC656">
        <v>0.3</v>
      </c>
      <c r="AD656">
        <v>2.17</v>
      </c>
      <c r="AE656">
        <v>150</v>
      </c>
      <c r="AF656">
        <v>109.96</v>
      </c>
      <c r="AG656">
        <v>34.966216216216097</v>
      </c>
      <c r="AH656">
        <v>10</v>
      </c>
      <c r="AI656">
        <v>194.966216</v>
      </c>
      <c r="AJ656">
        <v>54.664569999999998</v>
      </c>
      <c r="AK656">
        <v>275</v>
      </c>
      <c r="AL656">
        <v>100</v>
      </c>
      <c r="AM656">
        <v>50</v>
      </c>
      <c r="AN656">
        <v>0</v>
      </c>
      <c r="AO656">
        <v>0</v>
      </c>
      <c r="AP656">
        <v>0</v>
      </c>
      <c r="AQ656">
        <v>0</v>
      </c>
      <c r="AR656">
        <v>624</v>
      </c>
      <c r="AS656">
        <v>1689388</v>
      </c>
      <c r="AT656">
        <v>28.931339999999999</v>
      </c>
      <c r="AU656">
        <v>-1</v>
      </c>
    </row>
    <row r="657" spans="1:47" x14ac:dyDescent="0.3">
      <c r="A657">
        <v>4.0000000000000002E-4</v>
      </c>
      <c r="B657">
        <v>0.65</v>
      </c>
      <c r="C657">
        <v>0.67</v>
      </c>
      <c r="D657">
        <v>10</v>
      </c>
      <c r="E657">
        <v>0.3</v>
      </c>
      <c r="F657">
        <v>2.17</v>
      </c>
      <c r="G657">
        <v>150</v>
      </c>
      <c r="H657">
        <v>109.96</v>
      </c>
      <c r="I657">
        <v>34.966216216216097</v>
      </c>
      <c r="J657">
        <v>20</v>
      </c>
      <c r="K657">
        <v>204.966216</v>
      </c>
      <c r="L657">
        <v>53.301670000000001</v>
      </c>
      <c r="M657">
        <v>275</v>
      </c>
      <c r="N657">
        <v>100</v>
      </c>
      <c r="O657">
        <v>50</v>
      </c>
      <c r="P657">
        <v>0</v>
      </c>
      <c r="Q657">
        <v>0</v>
      </c>
      <c r="R657">
        <v>0</v>
      </c>
      <c r="S657">
        <v>0</v>
      </c>
      <c r="T657">
        <v>1122</v>
      </c>
      <c r="U657">
        <v>4190062</v>
      </c>
      <c r="V657">
        <v>39.140529999999998</v>
      </c>
      <c r="W657">
        <v>-1</v>
      </c>
      <c r="Y657">
        <v>4.0000000000000002E-4</v>
      </c>
      <c r="Z657">
        <v>0.65</v>
      </c>
      <c r="AA657">
        <v>0.67</v>
      </c>
      <c r="AB657">
        <v>10</v>
      </c>
      <c r="AC657">
        <v>0.3</v>
      </c>
      <c r="AD657">
        <v>2.17</v>
      </c>
      <c r="AE657">
        <v>150</v>
      </c>
      <c r="AF657">
        <v>109.96</v>
      </c>
      <c r="AG657">
        <v>34.966216216216097</v>
      </c>
      <c r="AH657">
        <v>20</v>
      </c>
      <c r="AI657">
        <v>204.966216</v>
      </c>
      <c r="AJ657">
        <v>53.301670000000001</v>
      </c>
      <c r="AK657">
        <v>275</v>
      </c>
      <c r="AL657">
        <v>100</v>
      </c>
      <c r="AM657">
        <v>50</v>
      </c>
      <c r="AN657">
        <v>0</v>
      </c>
      <c r="AO657">
        <v>0</v>
      </c>
      <c r="AP657">
        <v>0</v>
      </c>
      <c r="AQ657">
        <v>0</v>
      </c>
      <c r="AR657">
        <v>624</v>
      </c>
      <c r="AS657">
        <v>1689388</v>
      </c>
      <c r="AT657">
        <v>28.931339999999999</v>
      </c>
      <c r="AU657">
        <v>-1</v>
      </c>
    </row>
    <row r="658" spans="1:47" x14ac:dyDescent="0.3">
      <c r="A658">
        <v>4.0000000000000002E-4</v>
      </c>
      <c r="B658">
        <v>0.65</v>
      </c>
      <c r="C658">
        <v>0.67</v>
      </c>
      <c r="D658">
        <v>10</v>
      </c>
      <c r="E658">
        <v>0.3</v>
      </c>
      <c r="F658">
        <v>2.17</v>
      </c>
      <c r="G658">
        <v>150</v>
      </c>
      <c r="H658">
        <v>109.96</v>
      </c>
      <c r="I658">
        <v>34.966216216216097</v>
      </c>
      <c r="J658">
        <v>30</v>
      </c>
      <c r="K658">
        <v>214.966216</v>
      </c>
      <c r="L658">
        <v>51.985419999999998</v>
      </c>
      <c r="M658">
        <v>275</v>
      </c>
      <c r="N658">
        <v>100</v>
      </c>
      <c r="O658">
        <v>50</v>
      </c>
      <c r="P658">
        <v>0</v>
      </c>
      <c r="Q658">
        <v>0</v>
      </c>
      <c r="R658">
        <v>25</v>
      </c>
      <c r="S658">
        <v>0.84768469999999996</v>
      </c>
      <c r="T658">
        <v>1175</v>
      </c>
      <c r="U658">
        <v>6925030</v>
      </c>
      <c r="V658">
        <v>40.093000000000004</v>
      </c>
      <c r="W658">
        <v>-1</v>
      </c>
      <c r="Y658">
        <v>4.0000000000000002E-4</v>
      </c>
      <c r="Z658">
        <v>0.65</v>
      </c>
      <c r="AA658">
        <v>0.67</v>
      </c>
      <c r="AB658">
        <v>10</v>
      </c>
      <c r="AC658">
        <v>0.3</v>
      </c>
      <c r="AD658">
        <v>2.17</v>
      </c>
      <c r="AE658">
        <v>150</v>
      </c>
      <c r="AF658">
        <v>109.96</v>
      </c>
      <c r="AG658">
        <v>34.966216216216097</v>
      </c>
      <c r="AH658">
        <v>30</v>
      </c>
      <c r="AI658">
        <v>214.966216</v>
      </c>
      <c r="AJ658">
        <v>51.985419999999998</v>
      </c>
      <c r="AK658">
        <v>275</v>
      </c>
      <c r="AL658">
        <v>100</v>
      </c>
      <c r="AM658">
        <v>50</v>
      </c>
      <c r="AN658">
        <v>0</v>
      </c>
      <c r="AO658">
        <v>0</v>
      </c>
      <c r="AP658">
        <v>35</v>
      </c>
      <c r="AQ658">
        <v>1.285898</v>
      </c>
      <c r="AR658">
        <v>138</v>
      </c>
      <c r="AS658">
        <v>536155.4</v>
      </c>
      <c r="AT658">
        <v>13.492610000000001</v>
      </c>
      <c r="AU658">
        <v>-1</v>
      </c>
    </row>
    <row r="659" spans="1:47" x14ac:dyDescent="0.3">
      <c r="A659">
        <v>4.0000000000000002E-4</v>
      </c>
      <c r="B659">
        <v>0.65</v>
      </c>
      <c r="C659">
        <v>0.67</v>
      </c>
      <c r="D659">
        <v>10</v>
      </c>
      <c r="E659">
        <v>0.3</v>
      </c>
      <c r="F659">
        <v>2.17</v>
      </c>
      <c r="G659">
        <v>150</v>
      </c>
      <c r="H659">
        <v>109.96</v>
      </c>
      <c r="I659">
        <v>34.966216216216097</v>
      </c>
      <c r="J659">
        <v>40</v>
      </c>
      <c r="K659">
        <v>224.966216</v>
      </c>
      <c r="L659">
        <v>50.71481</v>
      </c>
      <c r="M659">
        <v>275</v>
      </c>
      <c r="N659">
        <v>100</v>
      </c>
      <c r="O659">
        <v>50</v>
      </c>
      <c r="P659">
        <v>0</v>
      </c>
      <c r="Q659">
        <v>0</v>
      </c>
      <c r="R659">
        <v>33</v>
      </c>
      <c r="S659">
        <v>0.77783429999999998</v>
      </c>
      <c r="T659">
        <v>1115</v>
      </c>
      <c r="U659">
        <v>7161532</v>
      </c>
      <c r="V659">
        <v>39.013280000000002</v>
      </c>
      <c r="W659">
        <v>-1</v>
      </c>
      <c r="Y659">
        <v>4.0000000000000002E-4</v>
      </c>
      <c r="Z659">
        <v>0.65</v>
      </c>
      <c r="AA659">
        <v>0.67</v>
      </c>
      <c r="AB659">
        <v>10</v>
      </c>
      <c r="AC659">
        <v>0.3</v>
      </c>
      <c r="AD659">
        <v>2.17</v>
      </c>
      <c r="AE659">
        <v>150</v>
      </c>
      <c r="AF659">
        <v>109.96</v>
      </c>
      <c r="AG659">
        <v>34.966216216216097</v>
      </c>
      <c r="AH659">
        <v>40</v>
      </c>
      <c r="AI659">
        <v>224.966216</v>
      </c>
      <c r="AJ659">
        <v>50.71481</v>
      </c>
      <c r="AK659">
        <v>275</v>
      </c>
      <c r="AL659">
        <v>100</v>
      </c>
      <c r="AM659">
        <v>50</v>
      </c>
      <c r="AN659">
        <v>0</v>
      </c>
      <c r="AO659">
        <v>0</v>
      </c>
      <c r="AP659">
        <v>24</v>
      </c>
      <c r="AQ659">
        <v>0.48281049999999998</v>
      </c>
      <c r="AR659">
        <v>149</v>
      </c>
      <c r="AS659">
        <v>1541799</v>
      </c>
      <c r="AT659">
        <v>14.022650000000001</v>
      </c>
      <c r="AU659">
        <v>-1</v>
      </c>
    </row>
    <row r="660" spans="1:47" x14ac:dyDescent="0.3">
      <c r="A660">
        <v>4.0000000000000002E-4</v>
      </c>
      <c r="B660">
        <v>0.65</v>
      </c>
      <c r="C660">
        <v>0.67</v>
      </c>
      <c r="D660">
        <v>10</v>
      </c>
      <c r="E660">
        <v>0.3</v>
      </c>
      <c r="F660">
        <v>2.17</v>
      </c>
      <c r="G660">
        <v>150</v>
      </c>
      <c r="H660">
        <v>109.96</v>
      </c>
      <c r="I660">
        <v>34.966216216216097</v>
      </c>
      <c r="J660">
        <v>50</v>
      </c>
      <c r="K660">
        <v>234.966216</v>
      </c>
      <c r="L660">
        <v>49.488669999999999</v>
      </c>
      <c r="M660">
        <v>275</v>
      </c>
      <c r="N660">
        <v>100</v>
      </c>
      <c r="O660">
        <v>50</v>
      </c>
      <c r="P660">
        <v>0</v>
      </c>
      <c r="Q660">
        <v>0</v>
      </c>
      <c r="R660">
        <v>137</v>
      </c>
      <c r="S660">
        <v>2.6730100000000001</v>
      </c>
      <c r="T660">
        <v>1155</v>
      </c>
      <c r="U660">
        <v>2158736</v>
      </c>
      <c r="V660">
        <v>39.735819999999997</v>
      </c>
      <c r="W660">
        <v>-1</v>
      </c>
      <c r="Y660">
        <v>4.0000000000000002E-4</v>
      </c>
      <c r="Z660">
        <v>0.65</v>
      </c>
      <c r="AA660">
        <v>0.67</v>
      </c>
      <c r="AB660">
        <v>10</v>
      </c>
      <c r="AC660">
        <v>0.3</v>
      </c>
      <c r="AD660">
        <v>2.17</v>
      </c>
      <c r="AE660">
        <v>150</v>
      </c>
      <c r="AF660">
        <v>109.96</v>
      </c>
      <c r="AG660">
        <v>34.966216216216097</v>
      </c>
      <c r="AH660">
        <v>50</v>
      </c>
      <c r="AI660">
        <v>234.966216</v>
      </c>
      <c r="AJ660">
        <v>49.488669999999999</v>
      </c>
      <c r="AK660">
        <v>275</v>
      </c>
      <c r="AL660">
        <v>100</v>
      </c>
      <c r="AM660">
        <v>50</v>
      </c>
      <c r="AN660">
        <v>0</v>
      </c>
      <c r="AO660">
        <v>0</v>
      </c>
      <c r="AP660">
        <v>146</v>
      </c>
      <c r="AQ660">
        <v>2.9289960000000002</v>
      </c>
      <c r="AR660">
        <v>111</v>
      </c>
      <c r="AS660">
        <v>189331.3</v>
      </c>
      <c r="AT660">
        <v>12.095409999999999</v>
      </c>
      <c r="AU660">
        <v>-1</v>
      </c>
    </row>
    <row r="661" spans="1:47" x14ac:dyDescent="0.3">
      <c r="A661">
        <v>4.0000000000000002E-4</v>
      </c>
      <c r="B661">
        <v>0.65</v>
      </c>
      <c r="C661">
        <v>0.67</v>
      </c>
      <c r="D661">
        <v>10</v>
      </c>
      <c r="E661">
        <v>0.3</v>
      </c>
      <c r="F661">
        <v>2.17</v>
      </c>
      <c r="G661">
        <v>150</v>
      </c>
      <c r="H661">
        <v>109.96</v>
      </c>
      <c r="I661">
        <v>34.966216216216097</v>
      </c>
      <c r="J661">
        <v>60</v>
      </c>
      <c r="K661">
        <v>244.966216</v>
      </c>
      <c r="L661">
        <v>48.305790000000002</v>
      </c>
      <c r="M661">
        <v>275</v>
      </c>
      <c r="N661">
        <v>100</v>
      </c>
      <c r="O661">
        <v>50</v>
      </c>
      <c r="P661">
        <v>1</v>
      </c>
      <c r="Q661">
        <v>2.217421E-2</v>
      </c>
      <c r="R661">
        <v>758</v>
      </c>
      <c r="S661">
        <v>0.28444530000000001</v>
      </c>
      <c r="T661">
        <v>1104</v>
      </c>
      <c r="U661">
        <v>19390470</v>
      </c>
      <c r="V661">
        <v>38.812609999999999</v>
      </c>
      <c r="W661" s="4">
        <v>874000000</v>
      </c>
      <c r="Y661">
        <v>4.0000000000000002E-4</v>
      </c>
      <c r="Z661">
        <v>0.65</v>
      </c>
      <c r="AA661">
        <v>0.67</v>
      </c>
      <c r="AB661">
        <v>10</v>
      </c>
      <c r="AC661">
        <v>0.3</v>
      </c>
      <c r="AD661">
        <v>2.17</v>
      </c>
      <c r="AE661">
        <v>150</v>
      </c>
      <c r="AF661">
        <v>109.96</v>
      </c>
      <c r="AG661">
        <v>34.966216216216097</v>
      </c>
      <c r="AH661">
        <v>60</v>
      </c>
      <c r="AI661">
        <v>244.966216</v>
      </c>
      <c r="AJ661">
        <v>48.305790000000002</v>
      </c>
      <c r="AK661">
        <v>275</v>
      </c>
      <c r="AL661">
        <v>100</v>
      </c>
      <c r="AM661">
        <v>50</v>
      </c>
      <c r="AN661">
        <v>0</v>
      </c>
      <c r="AO661">
        <v>0</v>
      </c>
      <c r="AP661">
        <v>792</v>
      </c>
      <c r="AQ661">
        <v>1.2891140000000001</v>
      </c>
      <c r="AR661">
        <v>113</v>
      </c>
      <c r="AS661">
        <v>437930.5</v>
      </c>
      <c r="AT661">
        <v>12.2043</v>
      </c>
      <c r="AU661">
        <v>-1</v>
      </c>
    </row>
    <row r="662" spans="1:47" x14ac:dyDescent="0.3">
      <c r="A662">
        <v>4.0000000000000002E-4</v>
      </c>
      <c r="B662">
        <v>0.65</v>
      </c>
      <c r="C662">
        <v>0.67</v>
      </c>
      <c r="D662">
        <v>10</v>
      </c>
      <c r="E662">
        <v>0.3</v>
      </c>
      <c r="F662">
        <v>2.17</v>
      </c>
      <c r="G662">
        <v>150</v>
      </c>
      <c r="H662">
        <v>109.96</v>
      </c>
      <c r="I662">
        <v>34.966216216216097</v>
      </c>
      <c r="J662">
        <v>70</v>
      </c>
      <c r="K662">
        <v>254.966216</v>
      </c>
      <c r="L662">
        <v>47.164859999999997</v>
      </c>
      <c r="M662">
        <v>275</v>
      </c>
      <c r="N662">
        <v>100</v>
      </c>
      <c r="O662">
        <v>50</v>
      </c>
      <c r="P662">
        <v>0</v>
      </c>
      <c r="Q662">
        <v>0</v>
      </c>
      <c r="R662">
        <v>997</v>
      </c>
      <c r="S662">
        <v>0.13630709999999999</v>
      </c>
      <c r="T662">
        <v>1127</v>
      </c>
      <c r="U662">
        <v>41306990</v>
      </c>
      <c r="V662">
        <v>39.231209999999997</v>
      </c>
      <c r="W662">
        <v>-1</v>
      </c>
      <c r="Y662">
        <v>4.0000000000000002E-4</v>
      </c>
      <c r="Z662">
        <v>0.65</v>
      </c>
      <c r="AA662">
        <v>0.67</v>
      </c>
      <c r="AB662">
        <v>10</v>
      </c>
      <c r="AC662">
        <v>0.3</v>
      </c>
      <c r="AD662">
        <v>2.17</v>
      </c>
      <c r="AE662">
        <v>150</v>
      </c>
      <c r="AF662">
        <v>109.96</v>
      </c>
      <c r="AG662">
        <v>34.966216216216097</v>
      </c>
      <c r="AH662">
        <v>70</v>
      </c>
      <c r="AI662">
        <v>254.966216</v>
      </c>
      <c r="AJ662">
        <v>47.164859999999997</v>
      </c>
      <c r="AK662">
        <v>275</v>
      </c>
      <c r="AL662">
        <v>100</v>
      </c>
      <c r="AM662">
        <v>50</v>
      </c>
      <c r="AN662">
        <v>0</v>
      </c>
      <c r="AO662">
        <v>0</v>
      </c>
      <c r="AP662">
        <v>1035</v>
      </c>
      <c r="AQ662">
        <v>0.98737640000000004</v>
      </c>
      <c r="AR662">
        <v>123</v>
      </c>
      <c r="AS662">
        <v>622358.30000000005</v>
      </c>
      <c r="AT662">
        <v>12.735010000000001</v>
      </c>
      <c r="AU662">
        <v>-1</v>
      </c>
    </row>
    <row r="663" spans="1:47" x14ac:dyDescent="0.3">
      <c r="A663">
        <v>4.0000000000000002E-4</v>
      </c>
      <c r="B663">
        <v>0.65</v>
      </c>
      <c r="C663">
        <v>0.67</v>
      </c>
      <c r="D663">
        <v>10</v>
      </c>
      <c r="E663">
        <v>0.3</v>
      </c>
      <c r="F663">
        <v>2.17</v>
      </c>
      <c r="G663">
        <v>150</v>
      </c>
      <c r="H663">
        <v>109.96</v>
      </c>
      <c r="I663">
        <v>34.966216216216097</v>
      </c>
      <c r="J663">
        <v>80</v>
      </c>
      <c r="K663">
        <v>264.96621599999997</v>
      </c>
      <c r="L663">
        <v>46.06456</v>
      </c>
      <c r="M663">
        <v>275</v>
      </c>
      <c r="N663">
        <v>100</v>
      </c>
      <c r="O663">
        <v>50</v>
      </c>
      <c r="P663">
        <v>0</v>
      </c>
      <c r="Q663">
        <v>0</v>
      </c>
      <c r="R663">
        <v>1018</v>
      </c>
      <c r="S663">
        <v>0.35868159999999999</v>
      </c>
      <c r="T663">
        <v>1178</v>
      </c>
      <c r="U663">
        <v>16407950</v>
      </c>
      <c r="V663">
        <v>40.146349999999998</v>
      </c>
      <c r="W663">
        <v>-1</v>
      </c>
      <c r="Y663">
        <v>4.0000000000000002E-4</v>
      </c>
      <c r="Z663">
        <v>0.65</v>
      </c>
      <c r="AA663">
        <v>0.67</v>
      </c>
      <c r="AB663">
        <v>10</v>
      </c>
      <c r="AC663">
        <v>0.3</v>
      </c>
      <c r="AD663">
        <v>2.17</v>
      </c>
      <c r="AE663">
        <v>150</v>
      </c>
      <c r="AF663">
        <v>109.96</v>
      </c>
      <c r="AG663">
        <v>34.966216216216097</v>
      </c>
      <c r="AH663">
        <v>80</v>
      </c>
      <c r="AI663">
        <v>264.96621599999997</v>
      </c>
      <c r="AJ663">
        <v>46.06456</v>
      </c>
      <c r="AK663">
        <v>275</v>
      </c>
      <c r="AL663">
        <v>100</v>
      </c>
      <c r="AM663">
        <v>50</v>
      </c>
      <c r="AN663">
        <v>0</v>
      </c>
      <c r="AO663">
        <v>0</v>
      </c>
      <c r="AP663">
        <v>1043</v>
      </c>
      <c r="AQ663">
        <v>0.64261199999999996</v>
      </c>
      <c r="AR663">
        <v>90</v>
      </c>
      <c r="AS663">
        <v>699699.9</v>
      </c>
      <c r="AT663">
        <v>10.88748</v>
      </c>
      <c r="AU663">
        <v>-1</v>
      </c>
    </row>
    <row r="664" spans="1:47" x14ac:dyDescent="0.3">
      <c r="A664">
        <v>4.0000000000000002E-4</v>
      </c>
      <c r="B664">
        <v>0.65</v>
      </c>
      <c r="C664">
        <v>0.67</v>
      </c>
      <c r="D664">
        <v>10</v>
      </c>
      <c r="E664">
        <v>0.3</v>
      </c>
      <c r="F664">
        <v>2.17</v>
      </c>
      <c r="G664">
        <v>150</v>
      </c>
      <c r="H664">
        <v>109.96</v>
      </c>
      <c r="I664">
        <v>34.966216216216097</v>
      </c>
      <c r="J664">
        <v>90</v>
      </c>
      <c r="K664">
        <v>274.96621599999997</v>
      </c>
      <c r="L664">
        <v>45.003520000000002</v>
      </c>
      <c r="M664">
        <v>275</v>
      </c>
      <c r="N664">
        <v>100</v>
      </c>
      <c r="O664">
        <v>50</v>
      </c>
      <c r="P664">
        <v>0</v>
      </c>
      <c r="Q664">
        <v>0</v>
      </c>
      <c r="R664">
        <v>1164</v>
      </c>
      <c r="S664">
        <v>0.1590995</v>
      </c>
      <c r="T664">
        <v>1139</v>
      </c>
      <c r="U664">
        <v>35766220</v>
      </c>
      <c r="V664">
        <v>39.448140000000002</v>
      </c>
      <c r="W664">
        <v>-1</v>
      </c>
      <c r="Y664">
        <v>4.0000000000000002E-4</v>
      </c>
      <c r="Z664">
        <v>0.65</v>
      </c>
      <c r="AA664">
        <v>0.67</v>
      </c>
      <c r="AB664">
        <v>10</v>
      </c>
      <c r="AC664">
        <v>0.3</v>
      </c>
      <c r="AD664">
        <v>2.17</v>
      </c>
      <c r="AE664">
        <v>150</v>
      </c>
      <c r="AF664">
        <v>109.96</v>
      </c>
      <c r="AG664">
        <v>34.966216216216097</v>
      </c>
      <c r="AH664">
        <v>90</v>
      </c>
      <c r="AI664">
        <v>274.96621599999997</v>
      </c>
      <c r="AJ664">
        <v>45.003520000000002</v>
      </c>
      <c r="AK664">
        <v>275</v>
      </c>
      <c r="AL664">
        <v>100</v>
      </c>
      <c r="AM664">
        <v>50</v>
      </c>
      <c r="AN664">
        <v>0</v>
      </c>
      <c r="AO664">
        <v>0</v>
      </c>
      <c r="AP664">
        <v>1188</v>
      </c>
      <c r="AQ664">
        <v>0.73946389999999995</v>
      </c>
      <c r="AR664">
        <v>100</v>
      </c>
      <c r="AS664">
        <v>675617.9</v>
      </c>
      <c r="AT664">
        <v>11.478339999999999</v>
      </c>
      <c r="AU664">
        <v>-1</v>
      </c>
    </row>
    <row r="665" spans="1:47" x14ac:dyDescent="0.3">
      <c r="A665">
        <v>4.0000000000000002E-4</v>
      </c>
      <c r="B665">
        <v>0.65</v>
      </c>
      <c r="C665">
        <v>0.67</v>
      </c>
      <c r="D665">
        <v>10</v>
      </c>
      <c r="E665">
        <v>0.3</v>
      </c>
      <c r="F665">
        <v>2.17</v>
      </c>
      <c r="G665">
        <v>150</v>
      </c>
      <c r="H665">
        <v>109.96</v>
      </c>
      <c r="I665">
        <v>34.966216216216097</v>
      </c>
      <c r="J665">
        <v>100</v>
      </c>
      <c r="K665">
        <v>284.96621599999997</v>
      </c>
      <c r="L665">
        <v>43.980359999999997</v>
      </c>
      <c r="M665">
        <v>275</v>
      </c>
      <c r="N665">
        <v>100</v>
      </c>
      <c r="O665">
        <v>50</v>
      </c>
      <c r="P665">
        <v>0</v>
      </c>
      <c r="Q665">
        <v>0</v>
      </c>
      <c r="R665">
        <v>1309</v>
      </c>
      <c r="S665">
        <v>0.1473286</v>
      </c>
      <c r="T665">
        <v>1126</v>
      </c>
      <c r="U665">
        <v>38182950</v>
      </c>
      <c r="V665">
        <v>39.213090000000001</v>
      </c>
      <c r="W665">
        <v>-1</v>
      </c>
      <c r="Y665">
        <v>4.0000000000000002E-4</v>
      </c>
      <c r="Z665">
        <v>0.65</v>
      </c>
      <c r="AA665">
        <v>0.67</v>
      </c>
      <c r="AB665">
        <v>10</v>
      </c>
      <c r="AC665">
        <v>0.3</v>
      </c>
      <c r="AD665">
        <v>2.17</v>
      </c>
      <c r="AE665">
        <v>150</v>
      </c>
      <c r="AF665">
        <v>109.96</v>
      </c>
      <c r="AG665">
        <v>34.966216216216097</v>
      </c>
      <c r="AH665">
        <v>100</v>
      </c>
      <c r="AI665">
        <v>284.96621599999997</v>
      </c>
      <c r="AJ665">
        <v>43.980359999999997</v>
      </c>
      <c r="AK665">
        <v>275</v>
      </c>
      <c r="AL665">
        <v>100</v>
      </c>
      <c r="AM665">
        <v>50</v>
      </c>
      <c r="AN665">
        <v>0</v>
      </c>
      <c r="AO665">
        <v>0</v>
      </c>
      <c r="AP665">
        <v>1434</v>
      </c>
      <c r="AQ665">
        <v>4.1153360000000001</v>
      </c>
      <c r="AR665">
        <v>77</v>
      </c>
      <c r="AS665">
        <v>93476.74</v>
      </c>
      <c r="AT665">
        <v>10.06831</v>
      </c>
      <c r="AU665">
        <v>-1</v>
      </c>
    </row>
    <row r="666" spans="1:47" x14ac:dyDescent="0.3">
      <c r="A666">
        <v>4.0000000000000002E-4</v>
      </c>
      <c r="B666">
        <v>0.65</v>
      </c>
      <c r="C666">
        <v>0.67</v>
      </c>
      <c r="D666">
        <v>10</v>
      </c>
      <c r="E666">
        <v>0.3</v>
      </c>
      <c r="F666">
        <v>2.17</v>
      </c>
      <c r="G666">
        <v>150</v>
      </c>
      <c r="H666">
        <v>109.96</v>
      </c>
      <c r="I666">
        <v>34.966216216216097</v>
      </c>
      <c r="J666">
        <v>0</v>
      </c>
      <c r="K666">
        <v>184.966216</v>
      </c>
      <c r="L666">
        <v>56.075040000000001</v>
      </c>
      <c r="M666">
        <v>275</v>
      </c>
      <c r="N666">
        <v>100</v>
      </c>
      <c r="O666">
        <v>50</v>
      </c>
      <c r="P666">
        <v>0</v>
      </c>
      <c r="Q666">
        <v>0</v>
      </c>
      <c r="R666">
        <v>0</v>
      </c>
      <c r="S666">
        <v>0</v>
      </c>
      <c r="T666">
        <v>1126</v>
      </c>
      <c r="U666">
        <v>38182950</v>
      </c>
      <c r="V666">
        <v>39.213090000000001</v>
      </c>
      <c r="W666">
        <v>-1</v>
      </c>
      <c r="Y666">
        <v>4.0000000000000002E-4</v>
      </c>
      <c r="Z666">
        <v>0.65</v>
      </c>
      <c r="AA666">
        <v>0.67</v>
      </c>
      <c r="AB666">
        <v>10</v>
      </c>
      <c r="AC666">
        <v>0.3</v>
      </c>
      <c r="AD666">
        <v>2.17</v>
      </c>
      <c r="AE666">
        <v>150</v>
      </c>
      <c r="AF666">
        <v>109.96</v>
      </c>
      <c r="AG666">
        <v>34.966216216216097</v>
      </c>
      <c r="AH666">
        <v>0</v>
      </c>
      <c r="AI666">
        <v>184.966216</v>
      </c>
      <c r="AJ666">
        <v>56.075040000000001</v>
      </c>
      <c r="AK666">
        <v>275</v>
      </c>
      <c r="AL666">
        <v>100</v>
      </c>
      <c r="AM666">
        <v>50</v>
      </c>
      <c r="AN666">
        <v>0</v>
      </c>
      <c r="AO666">
        <v>0</v>
      </c>
      <c r="AP666">
        <v>0</v>
      </c>
      <c r="AQ666">
        <v>0</v>
      </c>
      <c r="AR666">
        <v>77</v>
      </c>
      <c r="AS666">
        <v>93476.74</v>
      </c>
      <c r="AT666">
        <v>10.06831</v>
      </c>
      <c r="AU666">
        <v>-1</v>
      </c>
    </row>
    <row r="667" spans="1:47" x14ac:dyDescent="0.3">
      <c r="A667" t="s">
        <v>74</v>
      </c>
      <c r="B667" t="s">
        <v>74</v>
      </c>
      <c r="C667" t="s">
        <v>74</v>
      </c>
      <c r="D667" t="s">
        <v>74</v>
      </c>
      <c r="E667" t="s">
        <v>74</v>
      </c>
      <c r="F667" t="s">
        <v>74</v>
      </c>
      <c r="G667" t="s">
        <v>75</v>
      </c>
      <c r="H667" t="s">
        <v>74</v>
      </c>
      <c r="I667" t="s">
        <v>74</v>
      </c>
      <c r="J667" t="s">
        <v>74</v>
      </c>
      <c r="K667" t="s">
        <v>74</v>
      </c>
      <c r="L667" t="s">
        <v>74</v>
      </c>
      <c r="M667" t="s">
        <v>74</v>
      </c>
      <c r="N667">
        <v>70</v>
      </c>
      <c r="Y667" t="s">
        <v>74</v>
      </c>
      <c r="Z667" t="s">
        <v>74</v>
      </c>
      <c r="AA667" t="s">
        <v>74</v>
      </c>
      <c r="AB667" t="s">
        <v>74</v>
      </c>
      <c r="AC667" t="s">
        <v>74</v>
      </c>
      <c r="AD667" t="s">
        <v>74</v>
      </c>
      <c r="AE667" t="s">
        <v>75</v>
      </c>
      <c r="AF667" t="s">
        <v>74</v>
      </c>
      <c r="AG667" t="s">
        <v>74</v>
      </c>
      <c r="AH667" t="s">
        <v>74</v>
      </c>
      <c r="AI667" t="s">
        <v>74</v>
      </c>
      <c r="AJ667" t="s">
        <v>74</v>
      </c>
      <c r="AK667" t="s">
        <v>74</v>
      </c>
      <c r="AL667">
        <v>70</v>
      </c>
    </row>
    <row r="668" spans="1:47" x14ac:dyDescent="0.3">
      <c r="A668">
        <v>4.0000000000000002E-4</v>
      </c>
      <c r="B668">
        <v>0.65</v>
      </c>
      <c r="C668">
        <v>0.67</v>
      </c>
      <c r="D668">
        <v>10</v>
      </c>
      <c r="E668">
        <v>0.3</v>
      </c>
      <c r="F668">
        <v>2.17</v>
      </c>
      <c r="G668">
        <v>150</v>
      </c>
      <c r="H668">
        <v>109.96</v>
      </c>
      <c r="I668">
        <v>34.966216216216097</v>
      </c>
      <c r="J668">
        <v>0</v>
      </c>
      <c r="K668">
        <v>184.966216</v>
      </c>
      <c r="L668">
        <v>57.912109999999998</v>
      </c>
      <c r="M668">
        <v>295</v>
      </c>
      <c r="N668">
        <v>100</v>
      </c>
      <c r="O668">
        <v>70</v>
      </c>
      <c r="P668">
        <v>0</v>
      </c>
      <c r="Q668">
        <v>0</v>
      </c>
      <c r="R668">
        <v>0</v>
      </c>
      <c r="S668">
        <v>0</v>
      </c>
      <c r="T668">
        <v>1126</v>
      </c>
      <c r="U668">
        <v>38182950</v>
      </c>
      <c r="V668">
        <v>39.213090000000001</v>
      </c>
      <c r="W668">
        <v>-1</v>
      </c>
      <c r="Y668">
        <v>4.0000000000000002E-4</v>
      </c>
      <c r="Z668">
        <v>0.65</v>
      </c>
      <c r="AA668">
        <v>0.67</v>
      </c>
      <c r="AB668">
        <v>10</v>
      </c>
      <c r="AC668">
        <v>0.3</v>
      </c>
      <c r="AD668">
        <v>2.17</v>
      </c>
      <c r="AE668">
        <v>150</v>
      </c>
      <c r="AF668">
        <v>109.96</v>
      </c>
      <c r="AG668">
        <v>34.966216216216097</v>
      </c>
      <c r="AH668">
        <v>0</v>
      </c>
      <c r="AI668">
        <v>184.966216</v>
      </c>
      <c r="AJ668">
        <v>57.912109999999998</v>
      </c>
      <c r="AK668">
        <v>295</v>
      </c>
      <c r="AL668">
        <v>100</v>
      </c>
      <c r="AM668">
        <v>70</v>
      </c>
      <c r="AN668">
        <v>0</v>
      </c>
      <c r="AO668">
        <v>0</v>
      </c>
      <c r="AP668">
        <v>0</v>
      </c>
      <c r="AQ668">
        <v>0</v>
      </c>
      <c r="AR668">
        <v>77</v>
      </c>
      <c r="AS668">
        <v>93476.74</v>
      </c>
      <c r="AT668">
        <v>10.06831</v>
      </c>
      <c r="AU668">
        <v>-1</v>
      </c>
    </row>
    <row r="669" spans="1:47" x14ac:dyDescent="0.3">
      <c r="A669">
        <v>4.0000000000000002E-4</v>
      </c>
      <c r="B669">
        <v>0.65</v>
      </c>
      <c r="C669">
        <v>0.67</v>
      </c>
      <c r="D669">
        <v>10</v>
      </c>
      <c r="E669">
        <v>0.3</v>
      </c>
      <c r="F669">
        <v>2.17</v>
      </c>
      <c r="G669">
        <v>150</v>
      </c>
      <c r="H669">
        <v>109.96</v>
      </c>
      <c r="I669">
        <v>34.966216216216097</v>
      </c>
      <c r="J669">
        <v>10</v>
      </c>
      <c r="K669">
        <v>194.966216</v>
      </c>
      <c r="L669">
        <v>56.539180000000002</v>
      </c>
      <c r="M669">
        <v>295</v>
      </c>
      <c r="N669">
        <v>100</v>
      </c>
      <c r="O669">
        <v>70</v>
      </c>
      <c r="P669">
        <v>0</v>
      </c>
      <c r="Q669">
        <v>0</v>
      </c>
      <c r="R669">
        <v>0</v>
      </c>
      <c r="S669">
        <v>0</v>
      </c>
      <c r="T669">
        <v>1126</v>
      </c>
      <c r="U669">
        <v>38182950</v>
      </c>
      <c r="V669">
        <v>39.213090000000001</v>
      </c>
      <c r="W669">
        <v>-1</v>
      </c>
      <c r="Y669">
        <v>4.0000000000000002E-4</v>
      </c>
      <c r="Z669">
        <v>0.65</v>
      </c>
      <c r="AA669">
        <v>0.67</v>
      </c>
      <c r="AB669">
        <v>10</v>
      </c>
      <c r="AC669">
        <v>0.3</v>
      </c>
      <c r="AD669">
        <v>2.17</v>
      </c>
      <c r="AE669">
        <v>150</v>
      </c>
      <c r="AF669">
        <v>109.96</v>
      </c>
      <c r="AG669">
        <v>34.966216216216097</v>
      </c>
      <c r="AH669">
        <v>10</v>
      </c>
      <c r="AI669">
        <v>194.966216</v>
      </c>
      <c r="AJ669">
        <v>56.539180000000002</v>
      </c>
      <c r="AK669">
        <v>295</v>
      </c>
      <c r="AL669">
        <v>100</v>
      </c>
      <c r="AM669">
        <v>70</v>
      </c>
      <c r="AN669">
        <v>0</v>
      </c>
      <c r="AO669">
        <v>0</v>
      </c>
      <c r="AP669">
        <v>0</v>
      </c>
      <c r="AQ669">
        <v>0</v>
      </c>
      <c r="AR669">
        <v>77</v>
      </c>
      <c r="AS669">
        <v>93476.74</v>
      </c>
      <c r="AT669">
        <v>10.06831</v>
      </c>
      <c r="AU669">
        <v>-1</v>
      </c>
    </row>
    <row r="670" spans="1:47" x14ac:dyDescent="0.3">
      <c r="A670">
        <v>4.0000000000000002E-4</v>
      </c>
      <c r="B670">
        <v>0.65</v>
      </c>
      <c r="C670">
        <v>0.67</v>
      </c>
      <c r="D670">
        <v>10</v>
      </c>
      <c r="E670">
        <v>0.3</v>
      </c>
      <c r="F670">
        <v>2.17</v>
      </c>
      <c r="G670">
        <v>150</v>
      </c>
      <c r="H670">
        <v>109.96</v>
      </c>
      <c r="I670">
        <v>34.966216216216097</v>
      </c>
      <c r="J670">
        <v>20</v>
      </c>
      <c r="K670">
        <v>204.966216</v>
      </c>
      <c r="L670">
        <v>55.208390000000001</v>
      </c>
      <c r="M670">
        <v>295</v>
      </c>
      <c r="N670">
        <v>100</v>
      </c>
      <c r="O670">
        <v>70</v>
      </c>
      <c r="P670">
        <v>0</v>
      </c>
      <c r="Q670">
        <v>0</v>
      </c>
      <c r="R670">
        <v>0</v>
      </c>
      <c r="S670">
        <v>0</v>
      </c>
      <c r="T670">
        <v>1126</v>
      </c>
      <c r="U670">
        <v>38182950</v>
      </c>
      <c r="V670">
        <v>39.213090000000001</v>
      </c>
      <c r="W670">
        <v>-1</v>
      </c>
      <c r="Y670">
        <v>4.0000000000000002E-4</v>
      </c>
      <c r="Z670">
        <v>0.65</v>
      </c>
      <c r="AA670">
        <v>0.67</v>
      </c>
      <c r="AB670">
        <v>10</v>
      </c>
      <c r="AC670">
        <v>0.3</v>
      </c>
      <c r="AD670">
        <v>2.17</v>
      </c>
      <c r="AE670">
        <v>150</v>
      </c>
      <c r="AF670">
        <v>109.96</v>
      </c>
      <c r="AG670">
        <v>34.966216216216097</v>
      </c>
      <c r="AH670">
        <v>20</v>
      </c>
      <c r="AI670">
        <v>204.966216</v>
      </c>
      <c r="AJ670">
        <v>55.208390000000001</v>
      </c>
      <c r="AK670">
        <v>295</v>
      </c>
      <c r="AL670">
        <v>100</v>
      </c>
      <c r="AM670">
        <v>70</v>
      </c>
      <c r="AN670">
        <v>0</v>
      </c>
      <c r="AO670">
        <v>0</v>
      </c>
      <c r="AP670">
        <v>0</v>
      </c>
      <c r="AQ670">
        <v>0</v>
      </c>
      <c r="AR670">
        <v>77</v>
      </c>
      <c r="AS670">
        <v>93476.74</v>
      </c>
      <c r="AT670">
        <v>10.06831</v>
      </c>
      <c r="AU670">
        <v>-1</v>
      </c>
    </row>
    <row r="671" spans="1:47" x14ac:dyDescent="0.3">
      <c r="A671">
        <v>4.0000000000000002E-4</v>
      </c>
      <c r="B671">
        <v>0.65</v>
      </c>
      <c r="C671">
        <v>0.67</v>
      </c>
      <c r="D671">
        <v>10</v>
      </c>
      <c r="E671">
        <v>0.3</v>
      </c>
      <c r="F671">
        <v>2.17</v>
      </c>
      <c r="G671">
        <v>150</v>
      </c>
      <c r="H671">
        <v>109.96</v>
      </c>
      <c r="I671">
        <v>34.966216216216097</v>
      </c>
      <c r="J671">
        <v>30</v>
      </c>
      <c r="K671">
        <v>214.966216</v>
      </c>
      <c r="L671">
        <v>53.91921</v>
      </c>
      <c r="M671">
        <v>295</v>
      </c>
      <c r="N671">
        <v>100</v>
      </c>
      <c r="O671">
        <v>70</v>
      </c>
      <c r="P671">
        <v>0</v>
      </c>
      <c r="Q671">
        <v>0</v>
      </c>
      <c r="R671">
        <v>0</v>
      </c>
      <c r="S671">
        <v>0</v>
      </c>
      <c r="T671">
        <v>1126</v>
      </c>
      <c r="U671">
        <v>38182950</v>
      </c>
      <c r="V671">
        <v>39.213090000000001</v>
      </c>
      <c r="W671">
        <v>-1</v>
      </c>
      <c r="Y671">
        <v>4.0000000000000002E-4</v>
      </c>
      <c r="Z671">
        <v>0.65</v>
      </c>
      <c r="AA671">
        <v>0.67</v>
      </c>
      <c r="AB671">
        <v>10</v>
      </c>
      <c r="AC671">
        <v>0.3</v>
      </c>
      <c r="AD671">
        <v>2.17</v>
      </c>
      <c r="AE671">
        <v>150</v>
      </c>
      <c r="AF671">
        <v>109.96</v>
      </c>
      <c r="AG671">
        <v>34.966216216216097</v>
      </c>
      <c r="AH671">
        <v>30</v>
      </c>
      <c r="AI671">
        <v>214.966216</v>
      </c>
      <c r="AJ671">
        <v>53.91921</v>
      </c>
      <c r="AK671">
        <v>295</v>
      </c>
      <c r="AL671">
        <v>100</v>
      </c>
      <c r="AM671">
        <v>70</v>
      </c>
      <c r="AN671">
        <v>0</v>
      </c>
      <c r="AO671">
        <v>0</v>
      </c>
      <c r="AP671">
        <v>0</v>
      </c>
      <c r="AQ671">
        <v>0</v>
      </c>
      <c r="AR671">
        <v>77</v>
      </c>
      <c r="AS671">
        <v>93476.74</v>
      </c>
      <c r="AT671">
        <v>10.06831</v>
      </c>
      <c r="AU671">
        <v>-1</v>
      </c>
    </row>
    <row r="672" spans="1:47" x14ac:dyDescent="0.3">
      <c r="A672">
        <v>4.0000000000000002E-4</v>
      </c>
      <c r="B672">
        <v>0.65</v>
      </c>
      <c r="C672">
        <v>0.67</v>
      </c>
      <c r="D672">
        <v>10</v>
      </c>
      <c r="E672">
        <v>0.3</v>
      </c>
      <c r="F672">
        <v>2.17</v>
      </c>
      <c r="G672">
        <v>150</v>
      </c>
      <c r="H672">
        <v>109.96</v>
      </c>
      <c r="I672">
        <v>34.966216216216097</v>
      </c>
      <c r="J672">
        <v>40</v>
      </c>
      <c r="K672">
        <v>224.966216</v>
      </c>
      <c r="L672">
        <v>52.670949999999998</v>
      </c>
      <c r="M672">
        <v>295</v>
      </c>
      <c r="N672">
        <v>100</v>
      </c>
      <c r="O672">
        <v>70</v>
      </c>
      <c r="P672">
        <v>0</v>
      </c>
      <c r="Q672">
        <v>0</v>
      </c>
      <c r="R672">
        <v>0</v>
      </c>
      <c r="S672">
        <v>0</v>
      </c>
      <c r="T672">
        <v>1126</v>
      </c>
      <c r="U672">
        <v>38182950</v>
      </c>
      <c r="V672">
        <v>39.213090000000001</v>
      </c>
      <c r="W672">
        <v>-1</v>
      </c>
      <c r="Y672">
        <v>4.0000000000000002E-4</v>
      </c>
      <c r="Z672">
        <v>0.65</v>
      </c>
      <c r="AA672">
        <v>0.67</v>
      </c>
      <c r="AB672">
        <v>10</v>
      </c>
      <c r="AC672">
        <v>0.3</v>
      </c>
      <c r="AD672">
        <v>2.17</v>
      </c>
      <c r="AE672">
        <v>150</v>
      </c>
      <c r="AF672">
        <v>109.96</v>
      </c>
      <c r="AG672">
        <v>34.966216216216097</v>
      </c>
      <c r="AH672">
        <v>40</v>
      </c>
      <c r="AI672">
        <v>224.966216</v>
      </c>
      <c r="AJ672">
        <v>52.670949999999998</v>
      </c>
      <c r="AK672">
        <v>295</v>
      </c>
      <c r="AL672">
        <v>100</v>
      </c>
      <c r="AM672">
        <v>70</v>
      </c>
      <c r="AN672">
        <v>0</v>
      </c>
      <c r="AO672">
        <v>0</v>
      </c>
      <c r="AP672">
        <v>0</v>
      </c>
      <c r="AQ672">
        <v>0</v>
      </c>
      <c r="AR672">
        <v>77</v>
      </c>
      <c r="AS672">
        <v>93476.74</v>
      </c>
      <c r="AT672">
        <v>10.06831</v>
      </c>
      <c r="AU672">
        <v>-1</v>
      </c>
    </row>
    <row r="673" spans="1:47" x14ac:dyDescent="0.3">
      <c r="A673">
        <v>4.0000000000000002E-4</v>
      </c>
      <c r="B673">
        <v>0.65</v>
      </c>
      <c r="C673">
        <v>0.67</v>
      </c>
      <c r="D673">
        <v>10</v>
      </c>
      <c r="E673">
        <v>0.3</v>
      </c>
      <c r="F673">
        <v>2.17</v>
      </c>
      <c r="G673">
        <v>150</v>
      </c>
      <c r="H673">
        <v>109.96</v>
      </c>
      <c r="I673">
        <v>34.966216216216097</v>
      </c>
      <c r="J673">
        <v>50</v>
      </c>
      <c r="K673">
        <v>234.966216</v>
      </c>
      <c r="L673">
        <v>51.462829999999997</v>
      </c>
      <c r="M673">
        <v>295</v>
      </c>
      <c r="N673">
        <v>100</v>
      </c>
      <c r="O673">
        <v>70</v>
      </c>
      <c r="P673">
        <v>0</v>
      </c>
      <c r="Q673">
        <v>0</v>
      </c>
      <c r="R673">
        <v>44</v>
      </c>
      <c r="S673">
        <v>1.424731</v>
      </c>
      <c r="T673">
        <v>1113</v>
      </c>
      <c r="U673">
        <v>3902837</v>
      </c>
      <c r="V673">
        <v>38.976860000000002</v>
      </c>
      <c r="W673">
        <v>-1</v>
      </c>
      <c r="Y673">
        <v>4.0000000000000002E-4</v>
      </c>
      <c r="Z673">
        <v>0.65</v>
      </c>
      <c r="AA673">
        <v>0.67</v>
      </c>
      <c r="AB673">
        <v>10</v>
      </c>
      <c r="AC673">
        <v>0.3</v>
      </c>
      <c r="AD673">
        <v>2.17</v>
      </c>
      <c r="AE673">
        <v>150</v>
      </c>
      <c r="AF673">
        <v>109.96</v>
      </c>
      <c r="AG673">
        <v>34.966216216216097</v>
      </c>
      <c r="AH673">
        <v>50</v>
      </c>
      <c r="AI673">
        <v>234.966216</v>
      </c>
      <c r="AJ673">
        <v>51.462829999999997</v>
      </c>
      <c r="AK673">
        <v>295</v>
      </c>
      <c r="AL673">
        <v>100</v>
      </c>
      <c r="AM673">
        <v>70</v>
      </c>
      <c r="AN673">
        <v>0</v>
      </c>
      <c r="AO673">
        <v>0</v>
      </c>
      <c r="AP673">
        <v>37</v>
      </c>
      <c r="AQ673">
        <v>1.1289549999999999</v>
      </c>
      <c r="AR673">
        <v>227</v>
      </c>
      <c r="AS673">
        <v>1004540</v>
      </c>
      <c r="AT673">
        <v>17.330950000000001</v>
      </c>
      <c r="AU673">
        <v>-1</v>
      </c>
    </row>
    <row r="674" spans="1:47" x14ac:dyDescent="0.3">
      <c r="A674">
        <v>4.0000000000000002E-4</v>
      </c>
      <c r="B674">
        <v>0.65</v>
      </c>
      <c r="C674">
        <v>0.67</v>
      </c>
      <c r="D674">
        <v>10</v>
      </c>
      <c r="E674">
        <v>0.3</v>
      </c>
      <c r="F674">
        <v>2.17</v>
      </c>
      <c r="G674">
        <v>150</v>
      </c>
      <c r="H674">
        <v>109.96</v>
      </c>
      <c r="I674">
        <v>34.966216216216097</v>
      </c>
      <c r="J674">
        <v>60</v>
      </c>
      <c r="K674">
        <v>244.966216</v>
      </c>
      <c r="L674">
        <v>50.293959999999998</v>
      </c>
      <c r="M674">
        <v>295</v>
      </c>
      <c r="N674">
        <v>100</v>
      </c>
      <c r="O674">
        <v>70</v>
      </c>
      <c r="P674">
        <v>0</v>
      </c>
      <c r="Q674">
        <v>0</v>
      </c>
      <c r="R674">
        <v>53</v>
      </c>
      <c r="S674">
        <v>1.176164</v>
      </c>
      <c r="T674">
        <v>1204</v>
      </c>
      <c r="U674">
        <v>5114189</v>
      </c>
      <c r="V674">
        <v>40.606270000000002</v>
      </c>
      <c r="W674">
        <v>-1</v>
      </c>
      <c r="Y674">
        <v>4.0000000000000002E-4</v>
      </c>
      <c r="Z674">
        <v>0.65</v>
      </c>
      <c r="AA674">
        <v>0.67</v>
      </c>
      <c r="AB674">
        <v>10</v>
      </c>
      <c r="AC674">
        <v>0.3</v>
      </c>
      <c r="AD674">
        <v>2.17</v>
      </c>
      <c r="AE674">
        <v>150</v>
      </c>
      <c r="AF674">
        <v>109.96</v>
      </c>
      <c r="AG674">
        <v>34.966216216216097</v>
      </c>
      <c r="AH674">
        <v>60</v>
      </c>
      <c r="AI674">
        <v>244.966216</v>
      </c>
      <c r="AJ674">
        <v>50.293959999999998</v>
      </c>
      <c r="AK674">
        <v>295</v>
      </c>
      <c r="AL674">
        <v>100</v>
      </c>
      <c r="AM674">
        <v>70</v>
      </c>
      <c r="AN674">
        <v>0</v>
      </c>
      <c r="AO674">
        <v>0</v>
      </c>
      <c r="AP674">
        <v>57</v>
      </c>
      <c r="AQ674">
        <v>1.291366</v>
      </c>
      <c r="AR674">
        <v>219</v>
      </c>
      <c r="AS674">
        <v>847252.6</v>
      </c>
      <c r="AT674">
        <v>17.020510000000002</v>
      </c>
      <c r="AU674">
        <v>-1</v>
      </c>
    </row>
    <row r="675" spans="1:47" x14ac:dyDescent="0.3">
      <c r="A675">
        <v>4.0000000000000002E-4</v>
      </c>
      <c r="B675">
        <v>0.65</v>
      </c>
      <c r="C675">
        <v>0.67</v>
      </c>
      <c r="D675">
        <v>10</v>
      </c>
      <c r="E675">
        <v>0.3</v>
      </c>
      <c r="F675">
        <v>2.17</v>
      </c>
      <c r="G675">
        <v>150</v>
      </c>
      <c r="H675">
        <v>109.96</v>
      </c>
      <c r="I675">
        <v>34.966216216216097</v>
      </c>
      <c r="J675">
        <v>70</v>
      </c>
      <c r="K675">
        <v>254.966216</v>
      </c>
      <c r="L675">
        <v>49.16339</v>
      </c>
      <c r="M675">
        <v>295</v>
      </c>
      <c r="N675">
        <v>100</v>
      </c>
      <c r="O675">
        <v>70</v>
      </c>
      <c r="P675">
        <v>0</v>
      </c>
      <c r="Q675">
        <v>0</v>
      </c>
      <c r="R675">
        <v>319</v>
      </c>
      <c r="S675">
        <v>0.55236490000000005</v>
      </c>
      <c r="T675">
        <v>1183</v>
      </c>
      <c r="U675">
        <v>10699830</v>
      </c>
      <c r="V675">
        <v>40.235140000000001</v>
      </c>
      <c r="W675">
        <v>-1</v>
      </c>
      <c r="Y675">
        <v>4.0000000000000002E-4</v>
      </c>
      <c r="Z675">
        <v>0.65</v>
      </c>
      <c r="AA675">
        <v>0.67</v>
      </c>
      <c r="AB675">
        <v>10</v>
      </c>
      <c r="AC675">
        <v>0.3</v>
      </c>
      <c r="AD675">
        <v>2.17</v>
      </c>
      <c r="AE675">
        <v>150</v>
      </c>
      <c r="AF675">
        <v>109.96</v>
      </c>
      <c r="AG675">
        <v>34.966216216216097</v>
      </c>
      <c r="AH675">
        <v>70</v>
      </c>
      <c r="AI675">
        <v>254.966216</v>
      </c>
      <c r="AJ675">
        <v>49.16339</v>
      </c>
      <c r="AK675">
        <v>295</v>
      </c>
      <c r="AL675">
        <v>100</v>
      </c>
      <c r="AM675">
        <v>70</v>
      </c>
      <c r="AN675">
        <v>0</v>
      </c>
      <c r="AO675">
        <v>0</v>
      </c>
      <c r="AP675">
        <v>384</v>
      </c>
      <c r="AQ675">
        <v>2.4270550000000002</v>
      </c>
      <c r="AR675">
        <v>199</v>
      </c>
      <c r="AS675">
        <v>409629.8</v>
      </c>
      <c r="AT675">
        <v>16.21922</v>
      </c>
      <c r="AU675">
        <v>-1</v>
      </c>
    </row>
    <row r="676" spans="1:47" x14ac:dyDescent="0.3">
      <c r="A676">
        <v>4.0000000000000002E-4</v>
      </c>
      <c r="B676">
        <v>0.65</v>
      </c>
      <c r="C676">
        <v>0.67</v>
      </c>
      <c r="D676">
        <v>10</v>
      </c>
      <c r="E676">
        <v>0.3</v>
      </c>
      <c r="F676">
        <v>2.17</v>
      </c>
      <c r="G676">
        <v>150</v>
      </c>
      <c r="H676">
        <v>109.96</v>
      </c>
      <c r="I676">
        <v>34.966216216216097</v>
      </c>
      <c r="J676">
        <v>80</v>
      </c>
      <c r="K676">
        <v>264.96621599999997</v>
      </c>
      <c r="L676">
        <v>48.07011</v>
      </c>
      <c r="M676">
        <v>295</v>
      </c>
      <c r="N676">
        <v>100</v>
      </c>
      <c r="O676">
        <v>70</v>
      </c>
      <c r="P676">
        <v>0</v>
      </c>
      <c r="Q676">
        <v>0</v>
      </c>
      <c r="R676">
        <v>726</v>
      </c>
      <c r="S676">
        <v>1.1106119999999999</v>
      </c>
      <c r="T676">
        <v>1123</v>
      </c>
      <c r="U676">
        <v>5051677</v>
      </c>
      <c r="V676">
        <v>39.158679999999997</v>
      </c>
      <c r="W676">
        <v>-1</v>
      </c>
      <c r="Y676">
        <v>4.0000000000000002E-4</v>
      </c>
      <c r="Z676">
        <v>0.65</v>
      </c>
      <c r="AA676">
        <v>0.67</v>
      </c>
      <c r="AB676">
        <v>10</v>
      </c>
      <c r="AC676">
        <v>0.3</v>
      </c>
      <c r="AD676">
        <v>2.17</v>
      </c>
      <c r="AE676">
        <v>150</v>
      </c>
      <c r="AF676">
        <v>109.96</v>
      </c>
      <c r="AG676">
        <v>34.966216216216097</v>
      </c>
      <c r="AH676">
        <v>80</v>
      </c>
      <c r="AI676">
        <v>264.96621599999997</v>
      </c>
      <c r="AJ676">
        <v>48.07011</v>
      </c>
      <c r="AK676">
        <v>295</v>
      </c>
      <c r="AL676">
        <v>100</v>
      </c>
      <c r="AM676">
        <v>70</v>
      </c>
      <c r="AN676">
        <v>0</v>
      </c>
      <c r="AO676">
        <v>0</v>
      </c>
      <c r="AP676">
        <v>741</v>
      </c>
      <c r="AQ676">
        <v>1.7484690000000001</v>
      </c>
      <c r="AR676">
        <v>184</v>
      </c>
      <c r="AS676">
        <v>525748.5</v>
      </c>
      <c r="AT676">
        <v>15.59202</v>
      </c>
      <c r="AU676">
        <v>-1</v>
      </c>
    </row>
    <row r="677" spans="1:47" x14ac:dyDescent="0.3">
      <c r="A677">
        <v>4.0000000000000002E-4</v>
      </c>
      <c r="B677">
        <v>0.65</v>
      </c>
      <c r="C677">
        <v>0.67</v>
      </c>
      <c r="D677">
        <v>10</v>
      </c>
      <c r="E677">
        <v>0.3</v>
      </c>
      <c r="F677">
        <v>2.17</v>
      </c>
      <c r="G677">
        <v>150</v>
      </c>
      <c r="H677">
        <v>109.96</v>
      </c>
      <c r="I677">
        <v>34.966216216216097</v>
      </c>
      <c r="J677">
        <v>90</v>
      </c>
      <c r="K677">
        <v>274.96621599999997</v>
      </c>
      <c r="L677">
        <v>47.013060000000003</v>
      </c>
      <c r="M677">
        <v>295</v>
      </c>
      <c r="N677">
        <v>100</v>
      </c>
      <c r="O677">
        <v>70</v>
      </c>
      <c r="P677">
        <v>0</v>
      </c>
      <c r="Q677">
        <v>0</v>
      </c>
      <c r="R677">
        <v>776</v>
      </c>
      <c r="S677">
        <v>0.48014459999999998</v>
      </c>
      <c r="T677">
        <v>1149</v>
      </c>
      <c r="U677">
        <v>11955450</v>
      </c>
      <c r="V677">
        <v>39.628140000000002</v>
      </c>
      <c r="W677">
        <v>-1</v>
      </c>
      <c r="Y677">
        <v>4.0000000000000002E-4</v>
      </c>
      <c r="Z677">
        <v>0.65</v>
      </c>
      <c r="AA677">
        <v>0.67</v>
      </c>
      <c r="AB677">
        <v>10</v>
      </c>
      <c r="AC677">
        <v>0.3</v>
      </c>
      <c r="AD677">
        <v>2.17</v>
      </c>
      <c r="AE677">
        <v>150</v>
      </c>
      <c r="AF677">
        <v>109.96</v>
      </c>
      <c r="AG677">
        <v>34.966216216216097</v>
      </c>
      <c r="AH677">
        <v>90</v>
      </c>
      <c r="AI677">
        <v>274.96621599999997</v>
      </c>
      <c r="AJ677">
        <v>47.013060000000003</v>
      </c>
      <c r="AK677">
        <v>295</v>
      </c>
      <c r="AL677">
        <v>100</v>
      </c>
      <c r="AM677">
        <v>70</v>
      </c>
      <c r="AN677">
        <v>0</v>
      </c>
      <c r="AO677">
        <v>0</v>
      </c>
      <c r="AP677">
        <v>793</v>
      </c>
      <c r="AQ677">
        <v>0.92564250000000003</v>
      </c>
      <c r="AR677">
        <v>162</v>
      </c>
      <c r="AS677">
        <v>874359.2</v>
      </c>
      <c r="AT677">
        <v>14.624790000000001</v>
      </c>
      <c r="AU677">
        <v>-1</v>
      </c>
    </row>
    <row r="678" spans="1:47" x14ac:dyDescent="0.3">
      <c r="A678">
        <v>4.0000000000000002E-4</v>
      </c>
      <c r="B678">
        <v>0.65</v>
      </c>
      <c r="C678">
        <v>0.67</v>
      </c>
      <c r="D678">
        <v>10</v>
      </c>
      <c r="E678">
        <v>0.3</v>
      </c>
      <c r="F678">
        <v>2.17</v>
      </c>
      <c r="G678">
        <v>150</v>
      </c>
      <c r="H678">
        <v>109.96</v>
      </c>
      <c r="I678">
        <v>34.966216216216097</v>
      </c>
      <c r="J678">
        <v>100</v>
      </c>
      <c r="K678">
        <v>284.96621599999997</v>
      </c>
      <c r="L678">
        <v>45.991149999999998</v>
      </c>
      <c r="M678">
        <v>295</v>
      </c>
      <c r="N678">
        <v>100</v>
      </c>
      <c r="O678">
        <v>70</v>
      </c>
      <c r="P678">
        <v>2</v>
      </c>
      <c r="Q678">
        <v>1.118685E-4</v>
      </c>
      <c r="R678">
        <v>889</v>
      </c>
      <c r="S678">
        <v>6.0161350000000002E-2</v>
      </c>
      <c r="T678">
        <v>1157</v>
      </c>
      <c r="U678">
        <v>96080200</v>
      </c>
      <c r="V678">
        <v>39.771659999999997</v>
      </c>
      <c r="W678" s="4">
        <v>850000000000</v>
      </c>
      <c r="Y678">
        <v>4.0000000000000002E-4</v>
      </c>
      <c r="Z678">
        <v>0.65</v>
      </c>
      <c r="AA678">
        <v>0.67</v>
      </c>
      <c r="AB678">
        <v>10</v>
      </c>
      <c r="AC678">
        <v>0.3</v>
      </c>
      <c r="AD678">
        <v>2.17</v>
      </c>
      <c r="AE678">
        <v>150</v>
      </c>
      <c r="AF678">
        <v>109.96</v>
      </c>
      <c r="AG678">
        <v>34.966216216216097</v>
      </c>
      <c r="AH678">
        <v>100</v>
      </c>
      <c r="AI678">
        <v>284.96621599999997</v>
      </c>
      <c r="AJ678">
        <v>45.991149999999998</v>
      </c>
      <c r="AK678">
        <v>295</v>
      </c>
      <c r="AL678">
        <v>100</v>
      </c>
      <c r="AM678">
        <v>70</v>
      </c>
      <c r="AN678">
        <v>0</v>
      </c>
      <c r="AO678">
        <v>0</v>
      </c>
      <c r="AP678">
        <v>915</v>
      </c>
      <c r="AQ678">
        <v>0.85857119999999998</v>
      </c>
      <c r="AR678">
        <v>137</v>
      </c>
      <c r="AS678">
        <v>797191</v>
      </c>
      <c r="AT678">
        <v>13.44341</v>
      </c>
      <c r="AU678">
        <v>-1</v>
      </c>
    </row>
    <row r="679" spans="1:47" x14ac:dyDescent="0.3">
      <c r="A679">
        <v>4.0000000000000002E-4</v>
      </c>
      <c r="B679">
        <v>0.65</v>
      </c>
      <c r="C679">
        <v>0.67</v>
      </c>
      <c r="D679">
        <v>10</v>
      </c>
      <c r="E679">
        <v>0.3</v>
      </c>
      <c r="F679">
        <v>2.17</v>
      </c>
      <c r="G679">
        <v>150</v>
      </c>
      <c r="H679">
        <v>109.96</v>
      </c>
      <c r="I679">
        <v>34.966216216216097</v>
      </c>
      <c r="J679">
        <v>0</v>
      </c>
      <c r="K679">
        <v>184.966216</v>
      </c>
      <c r="L679">
        <v>57.912109999999998</v>
      </c>
      <c r="M679">
        <v>295</v>
      </c>
      <c r="N679">
        <v>100</v>
      </c>
      <c r="O679">
        <v>70</v>
      </c>
      <c r="P679">
        <v>0</v>
      </c>
      <c r="Q679">
        <v>0</v>
      </c>
      <c r="R679">
        <v>0</v>
      </c>
      <c r="S679">
        <v>0</v>
      </c>
      <c r="T679">
        <v>1157</v>
      </c>
      <c r="U679">
        <v>96080200</v>
      </c>
      <c r="V679">
        <v>39.771659999999997</v>
      </c>
      <c r="W679">
        <v>-1</v>
      </c>
      <c r="Y679">
        <v>4.0000000000000002E-4</v>
      </c>
      <c r="Z679">
        <v>0.65</v>
      </c>
      <c r="AA679">
        <v>0.67</v>
      </c>
      <c r="AB679">
        <v>10</v>
      </c>
      <c r="AC679">
        <v>0.3</v>
      </c>
      <c r="AD679">
        <v>2.17</v>
      </c>
      <c r="AE679">
        <v>150</v>
      </c>
      <c r="AF679">
        <v>109.96</v>
      </c>
      <c r="AG679">
        <v>34.966216216216097</v>
      </c>
      <c r="AH679">
        <v>0</v>
      </c>
      <c r="AI679">
        <v>184.966216</v>
      </c>
      <c r="AJ679">
        <v>57.912109999999998</v>
      </c>
      <c r="AK679">
        <v>295</v>
      </c>
      <c r="AL679">
        <v>100</v>
      </c>
      <c r="AM679">
        <v>70</v>
      </c>
      <c r="AN679">
        <v>0</v>
      </c>
      <c r="AO679">
        <v>0</v>
      </c>
      <c r="AP679">
        <v>0</v>
      </c>
      <c r="AQ679">
        <v>0</v>
      </c>
      <c r="AR679">
        <v>137</v>
      </c>
      <c r="AS679">
        <v>797191</v>
      </c>
      <c r="AT679">
        <v>13.44341</v>
      </c>
      <c r="AU679">
        <v>-1</v>
      </c>
    </row>
    <row r="680" spans="1:47" x14ac:dyDescent="0.3">
      <c r="A680" t="s">
        <v>74</v>
      </c>
      <c r="B680" t="s">
        <v>74</v>
      </c>
      <c r="C680" t="s">
        <v>74</v>
      </c>
      <c r="D680" t="s">
        <v>74</v>
      </c>
      <c r="E680" t="s">
        <v>74</v>
      </c>
      <c r="F680" t="s">
        <v>74</v>
      </c>
      <c r="G680" t="s">
        <v>75</v>
      </c>
      <c r="H680" t="s">
        <v>74</v>
      </c>
      <c r="I680" t="s">
        <v>74</v>
      </c>
      <c r="J680" t="s">
        <v>74</v>
      </c>
      <c r="K680" t="s">
        <v>74</v>
      </c>
      <c r="L680" t="s">
        <v>74</v>
      </c>
      <c r="M680" t="s">
        <v>74</v>
      </c>
      <c r="N680">
        <v>90</v>
      </c>
      <c r="Y680" t="s">
        <v>74</v>
      </c>
      <c r="Z680" t="s">
        <v>74</v>
      </c>
      <c r="AA680" t="s">
        <v>74</v>
      </c>
      <c r="AB680" t="s">
        <v>74</v>
      </c>
      <c r="AC680" t="s">
        <v>74</v>
      </c>
      <c r="AD680" t="s">
        <v>74</v>
      </c>
      <c r="AE680" t="s">
        <v>75</v>
      </c>
      <c r="AF680" t="s">
        <v>74</v>
      </c>
      <c r="AG680" t="s">
        <v>74</v>
      </c>
      <c r="AH680" t="s">
        <v>74</v>
      </c>
      <c r="AI680" t="s">
        <v>74</v>
      </c>
      <c r="AJ680" t="s">
        <v>74</v>
      </c>
      <c r="AK680" t="s">
        <v>74</v>
      </c>
      <c r="AL680">
        <v>90</v>
      </c>
    </row>
    <row r="681" spans="1:47" x14ac:dyDescent="0.3">
      <c r="A681">
        <v>4.0000000000000002E-4</v>
      </c>
      <c r="B681">
        <v>0.65</v>
      </c>
      <c r="C681">
        <v>0.67</v>
      </c>
      <c r="D681">
        <v>10</v>
      </c>
      <c r="E681">
        <v>0.3</v>
      </c>
      <c r="F681">
        <v>2.17</v>
      </c>
      <c r="G681">
        <v>150</v>
      </c>
      <c r="H681">
        <v>109.96</v>
      </c>
      <c r="I681">
        <v>34.966216216216097</v>
      </c>
      <c r="J681">
        <v>0</v>
      </c>
      <c r="K681">
        <v>184.966216</v>
      </c>
      <c r="L681">
        <v>59.578780000000002</v>
      </c>
      <c r="M681">
        <v>315</v>
      </c>
      <c r="N681">
        <v>100</v>
      </c>
      <c r="O681">
        <v>90</v>
      </c>
      <c r="P681">
        <v>0</v>
      </c>
      <c r="Q681">
        <v>0</v>
      </c>
      <c r="R681">
        <v>0</v>
      </c>
      <c r="S681">
        <v>0</v>
      </c>
      <c r="T681">
        <v>1157</v>
      </c>
      <c r="U681">
        <v>96080200</v>
      </c>
      <c r="V681">
        <v>39.771659999999997</v>
      </c>
      <c r="W681">
        <v>-1</v>
      </c>
      <c r="Y681">
        <v>4.0000000000000002E-4</v>
      </c>
      <c r="Z681">
        <v>0.65</v>
      </c>
      <c r="AA681">
        <v>0.67</v>
      </c>
      <c r="AB681">
        <v>10</v>
      </c>
      <c r="AC681">
        <v>0.3</v>
      </c>
      <c r="AD681">
        <v>2.17</v>
      </c>
      <c r="AE681">
        <v>150</v>
      </c>
      <c r="AF681">
        <v>109.96</v>
      </c>
      <c r="AG681">
        <v>34.966216216216097</v>
      </c>
      <c r="AH681">
        <v>0</v>
      </c>
      <c r="AI681">
        <v>184.966216</v>
      </c>
      <c r="AJ681">
        <v>59.578780000000002</v>
      </c>
      <c r="AK681">
        <v>315</v>
      </c>
      <c r="AL681">
        <v>100</v>
      </c>
      <c r="AM681">
        <v>90</v>
      </c>
      <c r="AN681">
        <v>0</v>
      </c>
      <c r="AO681">
        <v>0</v>
      </c>
      <c r="AP681">
        <v>0</v>
      </c>
      <c r="AQ681">
        <v>0</v>
      </c>
      <c r="AR681">
        <v>137</v>
      </c>
      <c r="AS681">
        <v>797191</v>
      </c>
      <c r="AT681">
        <v>13.44341</v>
      </c>
      <c r="AU681">
        <v>-1</v>
      </c>
    </row>
    <row r="682" spans="1:47" x14ac:dyDescent="0.3">
      <c r="A682">
        <v>4.0000000000000002E-4</v>
      </c>
      <c r="B682">
        <v>0.65</v>
      </c>
      <c r="C682">
        <v>0.67</v>
      </c>
      <c r="D682">
        <v>10</v>
      </c>
      <c r="E682">
        <v>0.3</v>
      </c>
      <c r="F682">
        <v>2.17</v>
      </c>
      <c r="G682">
        <v>150</v>
      </c>
      <c r="H682">
        <v>109.96</v>
      </c>
      <c r="I682">
        <v>34.966216216216097</v>
      </c>
      <c r="J682">
        <v>10</v>
      </c>
      <c r="K682">
        <v>194.966216</v>
      </c>
      <c r="L682">
        <v>58.244959999999999</v>
      </c>
      <c r="M682">
        <v>315</v>
      </c>
      <c r="N682">
        <v>100</v>
      </c>
      <c r="O682">
        <v>90</v>
      </c>
      <c r="P682">
        <v>0</v>
      </c>
      <c r="Q682">
        <v>0</v>
      </c>
      <c r="R682">
        <v>0</v>
      </c>
      <c r="S682">
        <v>0</v>
      </c>
      <c r="T682">
        <v>1157</v>
      </c>
      <c r="U682">
        <v>96080200</v>
      </c>
      <c r="V682">
        <v>39.771659999999997</v>
      </c>
      <c r="W682">
        <v>-1</v>
      </c>
      <c r="Y682">
        <v>4.0000000000000002E-4</v>
      </c>
      <c r="Z682">
        <v>0.65</v>
      </c>
      <c r="AA682">
        <v>0.67</v>
      </c>
      <c r="AB682">
        <v>10</v>
      </c>
      <c r="AC682">
        <v>0.3</v>
      </c>
      <c r="AD682">
        <v>2.17</v>
      </c>
      <c r="AE682">
        <v>150</v>
      </c>
      <c r="AF682">
        <v>109.96</v>
      </c>
      <c r="AG682">
        <v>34.966216216216097</v>
      </c>
      <c r="AH682">
        <v>10</v>
      </c>
      <c r="AI682">
        <v>194.966216</v>
      </c>
      <c r="AJ682">
        <v>58.244959999999999</v>
      </c>
      <c r="AK682">
        <v>315</v>
      </c>
      <c r="AL682">
        <v>100</v>
      </c>
      <c r="AM682">
        <v>90</v>
      </c>
      <c r="AN682">
        <v>0</v>
      </c>
      <c r="AO682">
        <v>0</v>
      </c>
      <c r="AP682">
        <v>0</v>
      </c>
      <c r="AQ682">
        <v>0</v>
      </c>
      <c r="AR682">
        <v>137</v>
      </c>
      <c r="AS682">
        <v>797191</v>
      </c>
      <c r="AT682">
        <v>13.44341</v>
      </c>
      <c r="AU682">
        <v>-1</v>
      </c>
    </row>
    <row r="683" spans="1:47" x14ac:dyDescent="0.3">
      <c r="A683">
        <v>4.0000000000000002E-4</v>
      </c>
      <c r="B683">
        <v>0.65</v>
      </c>
      <c r="C683">
        <v>0.67</v>
      </c>
      <c r="D683">
        <v>10</v>
      </c>
      <c r="E683">
        <v>0.3</v>
      </c>
      <c r="F683">
        <v>2.17</v>
      </c>
      <c r="G683">
        <v>150</v>
      </c>
      <c r="H683">
        <v>109.96</v>
      </c>
      <c r="I683">
        <v>34.966216216216097</v>
      </c>
      <c r="J683">
        <v>20</v>
      </c>
      <c r="K683">
        <v>204.966216</v>
      </c>
      <c r="L683">
        <v>56.94849</v>
      </c>
      <c r="M683">
        <v>315</v>
      </c>
      <c r="N683">
        <v>100</v>
      </c>
      <c r="O683">
        <v>90</v>
      </c>
      <c r="P683">
        <v>0</v>
      </c>
      <c r="Q683">
        <v>0</v>
      </c>
      <c r="R683">
        <v>0</v>
      </c>
      <c r="S683">
        <v>0</v>
      </c>
      <c r="T683">
        <v>1157</v>
      </c>
      <c r="U683">
        <v>96080200</v>
      </c>
      <c r="V683">
        <v>39.771659999999997</v>
      </c>
      <c r="W683">
        <v>-1</v>
      </c>
      <c r="Y683">
        <v>4.0000000000000002E-4</v>
      </c>
      <c r="Z683">
        <v>0.65</v>
      </c>
      <c r="AA683">
        <v>0.67</v>
      </c>
      <c r="AB683">
        <v>10</v>
      </c>
      <c r="AC683">
        <v>0.3</v>
      </c>
      <c r="AD683">
        <v>2.17</v>
      </c>
      <c r="AE683">
        <v>150</v>
      </c>
      <c r="AF683">
        <v>109.96</v>
      </c>
      <c r="AG683">
        <v>34.966216216216097</v>
      </c>
      <c r="AH683">
        <v>20</v>
      </c>
      <c r="AI683">
        <v>204.966216</v>
      </c>
      <c r="AJ683">
        <v>56.94849</v>
      </c>
      <c r="AK683">
        <v>315</v>
      </c>
      <c r="AL683">
        <v>100</v>
      </c>
      <c r="AM683">
        <v>90</v>
      </c>
      <c r="AN683">
        <v>0</v>
      </c>
      <c r="AO683">
        <v>0</v>
      </c>
      <c r="AP683">
        <v>0</v>
      </c>
      <c r="AQ683">
        <v>0</v>
      </c>
      <c r="AR683">
        <v>137</v>
      </c>
      <c r="AS683">
        <v>797191</v>
      </c>
      <c r="AT683">
        <v>13.44341</v>
      </c>
      <c r="AU683">
        <v>-1</v>
      </c>
    </row>
    <row r="684" spans="1:47" x14ac:dyDescent="0.3">
      <c r="A684">
        <v>4.0000000000000002E-4</v>
      </c>
      <c r="B684">
        <v>0.65</v>
      </c>
      <c r="C684">
        <v>0.67</v>
      </c>
      <c r="D684">
        <v>10</v>
      </c>
      <c r="E684">
        <v>0.3</v>
      </c>
      <c r="F684">
        <v>2.17</v>
      </c>
      <c r="G684">
        <v>150</v>
      </c>
      <c r="H684">
        <v>109.96</v>
      </c>
      <c r="I684">
        <v>34.966216216216097</v>
      </c>
      <c r="J684">
        <v>30</v>
      </c>
      <c r="K684">
        <v>214.966216</v>
      </c>
      <c r="L684">
        <v>55.689100000000003</v>
      </c>
      <c r="M684">
        <v>315</v>
      </c>
      <c r="N684">
        <v>100</v>
      </c>
      <c r="O684">
        <v>90</v>
      </c>
      <c r="P684">
        <v>0</v>
      </c>
      <c r="Q684">
        <v>0</v>
      </c>
      <c r="R684">
        <v>0</v>
      </c>
      <c r="S684">
        <v>0</v>
      </c>
      <c r="T684">
        <v>1157</v>
      </c>
      <c r="U684">
        <v>96080200</v>
      </c>
      <c r="V684">
        <v>39.771659999999997</v>
      </c>
      <c r="W684">
        <v>-1</v>
      </c>
      <c r="Y684">
        <v>4.0000000000000002E-4</v>
      </c>
      <c r="Z684">
        <v>0.65</v>
      </c>
      <c r="AA684">
        <v>0.67</v>
      </c>
      <c r="AB684">
        <v>10</v>
      </c>
      <c r="AC684">
        <v>0.3</v>
      </c>
      <c r="AD684">
        <v>2.17</v>
      </c>
      <c r="AE684">
        <v>150</v>
      </c>
      <c r="AF684">
        <v>109.96</v>
      </c>
      <c r="AG684">
        <v>34.966216216216097</v>
      </c>
      <c r="AH684">
        <v>30</v>
      </c>
      <c r="AI684">
        <v>214.966216</v>
      </c>
      <c r="AJ684">
        <v>55.689100000000003</v>
      </c>
      <c r="AK684">
        <v>315</v>
      </c>
      <c r="AL684">
        <v>100</v>
      </c>
      <c r="AM684">
        <v>90</v>
      </c>
      <c r="AN684">
        <v>0</v>
      </c>
      <c r="AO684">
        <v>0</v>
      </c>
      <c r="AP684">
        <v>0</v>
      </c>
      <c r="AQ684">
        <v>0</v>
      </c>
      <c r="AR684">
        <v>137</v>
      </c>
      <c r="AS684">
        <v>797191</v>
      </c>
      <c r="AT684">
        <v>13.44341</v>
      </c>
      <c r="AU684">
        <v>-1</v>
      </c>
    </row>
    <row r="685" spans="1:47" x14ac:dyDescent="0.3">
      <c r="A685">
        <v>4.0000000000000002E-4</v>
      </c>
      <c r="B685">
        <v>0.65</v>
      </c>
      <c r="C685">
        <v>0.67</v>
      </c>
      <c r="D685">
        <v>10</v>
      </c>
      <c r="E685">
        <v>0.3</v>
      </c>
      <c r="F685">
        <v>2.17</v>
      </c>
      <c r="G685">
        <v>150</v>
      </c>
      <c r="H685">
        <v>109.96</v>
      </c>
      <c r="I685">
        <v>34.966216216216097</v>
      </c>
      <c r="J685">
        <v>40</v>
      </c>
      <c r="K685">
        <v>224.966216</v>
      </c>
      <c r="L685">
        <v>54.466389999999997</v>
      </c>
      <c r="M685">
        <v>315</v>
      </c>
      <c r="N685">
        <v>100</v>
      </c>
      <c r="O685">
        <v>90</v>
      </c>
      <c r="P685">
        <v>0</v>
      </c>
      <c r="Q685">
        <v>0</v>
      </c>
      <c r="R685">
        <v>0</v>
      </c>
      <c r="S685">
        <v>0</v>
      </c>
      <c r="T685">
        <v>1157</v>
      </c>
      <c r="U685">
        <v>96080200</v>
      </c>
      <c r="V685">
        <v>39.771659999999997</v>
      </c>
      <c r="W685">
        <v>-1</v>
      </c>
      <c r="Y685">
        <v>4.0000000000000002E-4</v>
      </c>
      <c r="Z685">
        <v>0.65</v>
      </c>
      <c r="AA685">
        <v>0.67</v>
      </c>
      <c r="AB685">
        <v>10</v>
      </c>
      <c r="AC685">
        <v>0.3</v>
      </c>
      <c r="AD685">
        <v>2.17</v>
      </c>
      <c r="AE685">
        <v>150</v>
      </c>
      <c r="AF685">
        <v>109.96</v>
      </c>
      <c r="AG685">
        <v>34.966216216216097</v>
      </c>
      <c r="AH685">
        <v>40</v>
      </c>
      <c r="AI685">
        <v>224.966216</v>
      </c>
      <c r="AJ685">
        <v>54.466389999999997</v>
      </c>
      <c r="AK685">
        <v>315</v>
      </c>
      <c r="AL685">
        <v>100</v>
      </c>
      <c r="AM685">
        <v>90</v>
      </c>
      <c r="AN685">
        <v>0</v>
      </c>
      <c r="AO685">
        <v>0</v>
      </c>
      <c r="AP685">
        <v>0</v>
      </c>
      <c r="AQ685">
        <v>0</v>
      </c>
      <c r="AR685">
        <v>137</v>
      </c>
      <c r="AS685">
        <v>797191</v>
      </c>
      <c r="AT685">
        <v>13.44341</v>
      </c>
      <c r="AU685">
        <v>-1</v>
      </c>
    </row>
    <row r="686" spans="1:47" x14ac:dyDescent="0.3">
      <c r="A686">
        <v>4.0000000000000002E-4</v>
      </c>
      <c r="B686">
        <v>0.65</v>
      </c>
      <c r="C686">
        <v>0.67</v>
      </c>
      <c r="D686">
        <v>10</v>
      </c>
      <c r="E686">
        <v>0.3</v>
      </c>
      <c r="F686">
        <v>2.17</v>
      </c>
      <c r="G686">
        <v>150</v>
      </c>
      <c r="H686">
        <v>109.96</v>
      </c>
      <c r="I686">
        <v>34.966216216216097</v>
      </c>
      <c r="J686">
        <v>50</v>
      </c>
      <c r="K686">
        <v>234.966216</v>
      </c>
      <c r="L686">
        <v>53.27984</v>
      </c>
      <c r="M686">
        <v>315</v>
      </c>
      <c r="N686">
        <v>100</v>
      </c>
      <c r="O686">
        <v>90</v>
      </c>
      <c r="P686">
        <v>0</v>
      </c>
      <c r="Q686">
        <v>0</v>
      </c>
      <c r="R686">
        <v>0</v>
      </c>
      <c r="S686">
        <v>0</v>
      </c>
      <c r="T686">
        <v>1157</v>
      </c>
      <c r="U686">
        <v>96080200</v>
      </c>
      <c r="V686">
        <v>39.771659999999997</v>
      </c>
      <c r="W686">
        <v>-1</v>
      </c>
      <c r="Y686">
        <v>4.0000000000000002E-4</v>
      </c>
      <c r="Z686">
        <v>0.65</v>
      </c>
      <c r="AA686">
        <v>0.67</v>
      </c>
      <c r="AB686">
        <v>10</v>
      </c>
      <c r="AC686">
        <v>0.3</v>
      </c>
      <c r="AD686">
        <v>2.17</v>
      </c>
      <c r="AE686">
        <v>150</v>
      </c>
      <c r="AF686">
        <v>109.96</v>
      </c>
      <c r="AG686">
        <v>34.966216216216097</v>
      </c>
      <c r="AH686">
        <v>50</v>
      </c>
      <c r="AI686">
        <v>234.966216</v>
      </c>
      <c r="AJ686">
        <v>53.27984</v>
      </c>
      <c r="AK686">
        <v>315</v>
      </c>
      <c r="AL686">
        <v>100</v>
      </c>
      <c r="AM686">
        <v>90</v>
      </c>
      <c r="AN686">
        <v>0</v>
      </c>
      <c r="AO686">
        <v>0</v>
      </c>
      <c r="AP686">
        <v>0</v>
      </c>
      <c r="AQ686">
        <v>0</v>
      </c>
      <c r="AR686">
        <v>137</v>
      </c>
      <c r="AS686">
        <v>797191</v>
      </c>
      <c r="AT686">
        <v>13.44341</v>
      </c>
      <c r="AU686">
        <v>-1</v>
      </c>
    </row>
    <row r="687" spans="1:47" x14ac:dyDescent="0.3">
      <c r="A687">
        <v>4.0000000000000002E-4</v>
      </c>
      <c r="B687">
        <v>0.65</v>
      </c>
      <c r="C687">
        <v>0.67</v>
      </c>
      <c r="D687">
        <v>10</v>
      </c>
      <c r="E687">
        <v>0.3</v>
      </c>
      <c r="F687">
        <v>2.17</v>
      </c>
      <c r="G687">
        <v>150</v>
      </c>
      <c r="H687">
        <v>109.96</v>
      </c>
      <c r="I687">
        <v>34.966216216216097</v>
      </c>
      <c r="J687">
        <v>60</v>
      </c>
      <c r="K687">
        <v>244.966216</v>
      </c>
      <c r="L687">
        <v>52.128839999999997</v>
      </c>
      <c r="M687">
        <v>315</v>
      </c>
      <c r="N687">
        <v>100</v>
      </c>
      <c r="O687">
        <v>90</v>
      </c>
      <c r="P687">
        <v>0</v>
      </c>
      <c r="Q687">
        <v>0</v>
      </c>
      <c r="R687">
        <v>0</v>
      </c>
      <c r="S687">
        <v>0</v>
      </c>
      <c r="T687">
        <v>1157</v>
      </c>
      <c r="U687">
        <v>96080200</v>
      </c>
      <c r="V687">
        <v>39.771659999999997</v>
      </c>
      <c r="W687">
        <v>-1</v>
      </c>
      <c r="Y687">
        <v>4.0000000000000002E-4</v>
      </c>
      <c r="Z687">
        <v>0.65</v>
      </c>
      <c r="AA687">
        <v>0.67</v>
      </c>
      <c r="AB687">
        <v>10</v>
      </c>
      <c r="AC687">
        <v>0.3</v>
      </c>
      <c r="AD687">
        <v>2.17</v>
      </c>
      <c r="AE687">
        <v>150</v>
      </c>
      <c r="AF687">
        <v>109.96</v>
      </c>
      <c r="AG687">
        <v>34.966216216216097</v>
      </c>
      <c r="AH687">
        <v>60</v>
      </c>
      <c r="AI687">
        <v>244.966216</v>
      </c>
      <c r="AJ687">
        <v>52.128839999999997</v>
      </c>
      <c r="AK687">
        <v>315</v>
      </c>
      <c r="AL687">
        <v>100</v>
      </c>
      <c r="AM687">
        <v>90</v>
      </c>
      <c r="AN687">
        <v>0</v>
      </c>
      <c r="AO687">
        <v>0</v>
      </c>
      <c r="AP687">
        <v>0</v>
      </c>
      <c r="AQ687">
        <v>0</v>
      </c>
      <c r="AR687">
        <v>137</v>
      </c>
      <c r="AS687">
        <v>797191</v>
      </c>
      <c r="AT687">
        <v>13.44341</v>
      </c>
      <c r="AU687">
        <v>-1</v>
      </c>
    </row>
    <row r="688" spans="1:47" x14ac:dyDescent="0.3">
      <c r="A688">
        <v>4.0000000000000002E-4</v>
      </c>
      <c r="B688">
        <v>0.65</v>
      </c>
      <c r="C688">
        <v>0.67</v>
      </c>
      <c r="D688">
        <v>10</v>
      </c>
      <c r="E688">
        <v>0.3</v>
      </c>
      <c r="F688">
        <v>2.17</v>
      </c>
      <c r="G688">
        <v>150</v>
      </c>
      <c r="H688">
        <v>109.96</v>
      </c>
      <c r="I688">
        <v>34.966216216216097</v>
      </c>
      <c r="J688">
        <v>70</v>
      </c>
      <c r="K688">
        <v>254.966216</v>
      </c>
      <c r="L688">
        <v>51.012709999999998</v>
      </c>
      <c r="M688">
        <v>315</v>
      </c>
      <c r="N688">
        <v>100</v>
      </c>
      <c r="O688">
        <v>90</v>
      </c>
      <c r="P688">
        <v>0</v>
      </c>
      <c r="Q688">
        <v>0</v>
      </c>
      <c r="R688">
        <v>33</v>
      </c>
      <c r="S688">
        <v>0.78526260000000003</v>
      </c>
      <c r="T688">
        <v>1171</v>
      </c>
      <c r="U688">
        <v>7450066</v>
      </c>
      <c r="V688">
        <v>40.02178</v>
      </c>
      <c r="W688">
        <v>-1</v>
      </c>
      <c r="Y688">
        <v>4.0000000000000002E-4</v>
      </c>
      <c r="Z688">
        <v>0.65</v>
      </c>
      <c r="AA688">
        <v>0.67</v>
      </c>
      <c r="AB688">
        <v>10</v>
      </c>
      <c r="AC688">
        <v>0.3</v>
      </c>
      <c r="AD688">
        <v>2.17</v>
      </c>
      <c r="AE688">
        <v>150</v>
      </c>
      <c r="AF688">
        <v>109.96</v>
      </c>
      <c r="AG688">
        <v>34.966216216216097</v>
      </c>
      <c r="AH688">
        <v>70</v>
      </c>
      <c r="AI688">
        <v>254.966216</v>
      </c>
      <c r="AJ688">
        <v>51.012709999999998</v>
      </c>
      <c r="AK688">
        <v>315</v>
      </c>
      <c r="AL688">
        <v>100</v>
      </c>
      <c r="AM688">
        <v>90</v>
      </c>
      <c r="AN688">
        <v>0</v>
      </c>
      <c r="AO688">
        <v>0</v>
      </c>
      <c r="AP688">
        <v>72</v>
      </c>
      <c r="AQ688">
        <v>2.4214570000000002</v>
      </c>
      <c r="AR688">
        <v>345</v>
      </c>
      <c r="AS688">
        <v>711804.1</v>
      </c>
      <c r="AT688">
        <v>21.408760000000001</v>
      </c>
      <c r="AU688">
        <v>-1</v>
      </c>
    </row>
    <row r="689" spans="1:47" x14ac:dyDescent="0.3">
      <c r="A689">
        <v>4.0000000000000002E-4</v>
      </c>
      <c r="B689">
        <v>0.65</v>
      </c>
      <c r="C689">
        <v>0.67</v>
      </c>
      <c r="D689">
        <v>10</v>
      </c>
      <c r="E689">
        <v>0.3</v>
      </c>
      <c r="F689">
        <v>2.17</v>
      </c>
      <c r="G689">
        <v>150</v>
      </c>
      <c r="H689">
        <v>109.96</v>
      </c>
      <c r="I689">
        <v>34.966216216216097</v>
      </c>
      <c r="J689">
        <v>80</v>
      </c>
      <c r="K689">
        <v>264.96621599999997</v>
      </c>
      <c r="L689">
        <v>49.930700000000002</v>
      </c>
      <c r="M689">
        <v>315</v>
      </c>
      <c r="N689">
        <v>100</v>
      </c>
      <c r="O689">
        <v>90</v>
      </c>
      <c r="P689">
        <v>0</v>
      </c>
      <c r="Q689">
        <v>0</v>
      </c>
      <c r="R689">
        <v>65</v>
      </c>
      <c r="S689">
        <v>2.3499509999999999</v>
      </c>
      <c r="T689">
        <v>1183</v>
      </c>
      <c r="U689">
        <v>2515035</v>
      </c>
      <c r="V689">
        <v>40.235140000000001</v>
      </c>
      <c r="W689">
        <v>-1</v>
      </c>
      <c r="Y689">
        <v>4.0000000000000002E-4</v>
      </c>
      <c r="Z689">
        <v>0.65</v>
      </c>
      <c r="AA689">
        <v>0.67</v>
      </c>
      <c r="AB689">
        <v>10</v>
      </c>
      <c r="AC689">
        <v>0.3</v>
      </c>
      <c r="AD689">
        <v>2.17</v>
      </c>
      <c r="AE689">
        <v>150</v>
      </c>
      <c r="AF689">
        <v>109.96</v>
      </c>
      <c r="AG689">
        <v>34.966216216216097</v>
      </c>
      <c r="AH689">
        <v>80</v>
      </c>
      <c r="AI689">
        <v>264.96621599999997</v>
      </c>
      <c r="AJ689">
        <v>49.930700000000002</v>
      </c>
      <c r="AK689">
        <v>315</v>
      </c>
      <c r="AL689">
        <v>100</v>
      </c>
      <c r="AM689">
        <v>90</v>
      </c>
      <c r="AN689">
        <v>0</v>
      </c>
      <c r="AO689">
        <v>0</v>
      </c>
      <c r="AP689">
        <v>68</v>
      </c>
      <c r="AQ689">
        <v>2.4047809999999998</v>
      </c>
      <c r="AR689">
        <v>309</v>
      </c>
      <c r="AS689">
        <v>641949.80000000005</v>
      </c>
      <c r="AT689">
        <v>20.248560000000001</v>
      </c>
      <c r="AU689">
        <v>-1</v>
      </c>
    </row>
    <row r="690" spans="1:47" x14ac:dyDescent="0.3">
      <c r="A690">
        <v>4.0000000000000002E-4</v>
      </c>
      <c r="B690">
        <v>0.65</v>
      </c>
      <c r="C690">
        <v>0.67</v>
      </c>
      <c r="D690">
        <v>10</v>
      </c>
      <c r="E690">
        <v>0.3</v>
      </c>
      <c r="F690">
        <v>2.17</v>
      </c>
      <c r="G690">
        <v>150</v>
      </c>
      <c r="H690">
        <v>109.96</v>
      </c>
      <c r="I690">
        <v>34.966216216216097</v>
      </c>
      <c r="J690">
        <v>90</v>
      </c>
      <c r="K690">
        <v>274.96621599999997</v>
      </c>
      <c r="L690">
        <v>48.882010000000001</v>
      </c>
      <c r="M690">
        <v>315</v>
      </c>
      <c r="N690">
        <v>100</v>
      </c>
      <c r="O690">
        <v>90</v>
      </c>
      <c r="P690">
        <v>0</v>
      </c>
      <c r="Q690">
        <v>0</v>
      </c>
      <c r="R690">
        <v>456</v>
      </c>
      <c r="S690">
        <v>1.0920080000000001</v>
      </c>
      <c r="T690">
        <v>1116</v>
      </c>
      <c r="U690">
        <v>5105714</v>
      </c>
      <c r="V690">
        <v>39.031480000000002</v>
      </c>
      <c r="W690">
        <v>-1</v>
      </c>
      <c r="Y690">
        <v>4.0000000000000002E-4</v>
      </c>
      <c r="Z690">
        <v>0.65</v>
      </c>
      <c r="AA690">
        <v>0.67</v>
      </c>
      <c r="AB690">
        <v>10</v>
      </c>
      <c r="AC690">
        <v>0.3</v>
      </c>
      <c r="AD690">
        <v>2.17</v>
      </c>
      <c r="AE690">
        <v>150</v>
      </c>
      <c r="AF690">
        <v>109.96</v>
      </c>
      <c r="AG690">
        <v>34.966216216216097</v>
      </c>
      <c r="AH690">
        <v>90</v>
      </c>
      <c r="AI690">
        <v>274.96621599999997</v>
      </c>
      <c r="AJ690">
        <v>48.882010000000001</v>
      </c>
      <c r="AK690">
        <v>315</v>
      </c>
      <c r="AL690">
        <v>100</v>
      </c>
      <c r="AM690">
        <v>90</v>
      </c>
      <c r="AN690">
        <v>0</v>
      </c>
      <c r="AO690">
        <v>0</v>
      </c>
      <c r="AP690">
        <v>486</v>
      </c>
      <c r="AQ690">
        <v>1.8027439999999999</v>
      </c>
      <c r="AR690">
        <v>267</v>
      </c>
      <c r="AS690">
        <v>739938</v>
      </c>
      <c r="AT690">
        <v>18.80875</v>
      </c>
      <c r="AU690">
        <v>-1</v>
      </c>
    </row>
    <row r="691" spans="1:47" x14ac:dyDescent="0.3">
      <c r="A691">
        <v>4.0000000000000002E-4</v>
      </c>
      <c r="B691">
        <v>0.65</v>
      </c>
      <c r="C691">
        <v>0.67</v>
      </c>
      <c r="D691">
        <v>10</v>
      </c>
      <c r="E691">
        <v>0.3</v>
      </c>
      <c r="F691">
        <v>2.17</v>
      </c>
      <c r="G691">
        <v>150</v>
      </c>
      <c r="H691">
        <v>109.96</v>
      </c>
      <c r="I691">
        <v>34.966216216216097</v>
      </c>
      <c r="J691">
        <v>100</v>
      </c>
      <c r="K691">
        <v>284.96621599999997</v>
      </c>
      <c r="L691">
        <v>47.865780000000001</v>
      </c>
      <c r="M691">
        <v>315</v>
      </c>
      <c r="N691">
        <v>100</v>
      </c>
      <c r="O691">
        <v>90</v>
      </c>
      <c r="P691">
        <v>0</v>
      </c>
      <c r="Q691">
        <v>0</v>
      </c>
      <c r="R691">
        <v>486</v>
      </c>
      <c r="S691">
        <v>0.1054624</v>
      </c>
      <c r="T691">
        <v>1128</v>
      </c>
      <c r="U691">
        <v>53435460</v>
      </c>
      <c r="V691">
        <v>39.24933</v>
      </c>
      <c r="W691">
        <v>-1</v>
      </c>
      <c r="Y691">
        <v>4.0000000000000002E-4</v>
      </c>
      <c r="Z691">
        <v>0.65</v>
      </c>
      <c r="AA691">
        <v>0.67</v>
      </c>
      <c r="AB691">
        <v>10</v>
      </c>
      <c r="AC691">
        <v>0.3</v>
      </c>
      <c r="AD691">
        <v>2.17</v>
      </c>
      <c r="AE691">
        <v>150</v>
      </c>
      <c r="AF691">
        <v>109.96</v>
      </c>
      <c r="AG691">
        <v>34.966216216216097</v>
      </c>
      <c r="AH691">
        <v>100</v>
      </c>
      <c r="AI691">
        <v>284.96621599999997</v>
      </c>
      <c r="AJ691">
        <v>47.865780000000001</v>
      </c>
      <c r="AK691">
        <v>315</v>
      </c>
      <c r="AL691">
        <v>100</v>
      </c>
      <c r="AM691">
        <v>90</v>
      </c>
      <c r="AN691">
        <v>0</v>
      </c>
      <c r="AO691">
        <v>0</v>
      </c>
      <c r="AP691">
        <v>516</v>
      </c>
      <c r="AQ691">
        <v>1.255538</v>
      </c>
      <c r="AR691">
        <v>243</v>
      </c>
      <c r="AS691">
        <v>966929</v>
      </c>
      <c r="AT691">
        <v>17.936199999999999</v>
      </c>
      <c r="AU691">
        <v>-1</v>
      </c>
    </row>
    <row r="692" spans="1:47" x14ac:dyDescent="0.3">
      <c r="A692">
        <v>4.0000000000000002E-4</v>
      </c>
      <c r="B692">
        <v>0.65</v>
      </c>
      <c r="C692">
        <v>0.67</v>
      </c>
      <c r="D692">
        <v>10</v>
      </c>
      <c r="E692">
        <v>0.3</v>
      </c>
      <c r="F692">
        <v>2.17</v>
      </c>
      <c r="G692">
        <v>150</v>
      </c>
      <c r="H692">
        <v>109.96</v>
      </c>
      <c r="I692">
        <v>34.966216216216097</v>
      </c>
      <c r="J692">
        <v>0</v>
      </c>
      <c r="K692">
        <v>184.966216</v>
      </c>
      <c r="L692">
        <v>59.578780000000002</v>
      </c>
      <c r="M692">
        <v>315</v>
      </c>
      <c r="N692">
        <v>100</v>
      </c>
      <c r="O692">
        <v>90</v>
      </c>
      <c r="P692">
        <v>0</v>
      </c>
      <c r="Q692">
        <v>0</v>
      </c>
      <c r="R692">
        <v>0</v>
      </c>
      <c r="S692">
        <v>0</v>
      </c>
      <c r="T692">
        <v>1128</v>
      </c>
      <c r="U692">
        <v>53435460</v>
      </c>
      <c r="V692">
        <v>39.24933</v>
      </c>
      <c r="W692">
        <v>-1</v>
      </c>
      <c r="Y692">
        <v>4.0000000000000002E-4</v>
      </c>
      <c r="Z692">
        <v>0.65</v>
      </c>
      <c r="AA692">
        <v>0.67</v>
      </c>
      <c r="AB692">
        <v>10</v>
      </c>
      <c r="AC692">
        <v>0.3</v>
      </c>
      <c r="AD692">
        <v>2.17</v>
      </c>
      <c r="AE692">
        <v>150</v>
      </c>
      <c r="AF692">
        <v>109.96</v>
      </c>
      <c r="AG692">
        <v>34.966216216216097</v>
      </c>
      <c r="AH692">
        <v>0</v>
      </c>
      <c r="AI692">
        <v>184.966216</v>
      </c>
      <c r="AJ692">
        <v>59.578780000000002</v>
      </c>
      <c r="AK692">
        <v>315</v>
      </c>
      <c r="AL692">
        <v>100</v>
      </c>
      <c r="AM692">
        <v>90</v>
      </c>
      <c r="AN692">
        <v>0</v>
      </c>
      <c r="AO692">
        <v>0</v>
      </c>
      <c r="AP692">
        <v>0</v>
      </c>
      <c r="AQ692">
        <v>0</v>
      </c>
      <c r="AR692">
        <v>243</v>
      </c>
      <c r="AS692">
        <v>966929</v>
      </c>
      <c r="AT692">
        <v>17.936199999999999</v>
      </c>
      <c r="AU692">
        <v>-1</v>
      </c>
    </row>
    <row r="693" spans="1:47" x14ac:dyDescent="0.3">
      <c r="A693" t="s">
        <v>74</v>
      </c>
      <c r="B693" t="s">
        <v>74</v>
      </c>
      <c r="C693" t="s">
        <v>74</v>
      </c>
      <c r="D693" t="s">
        <v>74</v>
      </c>
      <c r="E693" t="s">
        <v>74</v>
      </c>
      <c r="F693" t="s">
        <v>74</v>
      </c>
      <c r="G693" t="s">
        <v>75</v>
      </c>
      <c r="H693" t="s">
        <v>74</v>
      </c>
      <c r="I693" t="s">
        <v>74</v>
      </c>
      <c r="J693" t="s">
        <v>74</v>
      </c>
      <c r="K693" t="s">
        <v>74</v>
      </c>
      <c r="L693" t="s">
        <v>74</v>
      </c>
      <c r="M693" t="s">
        <v>74</v>
      </c>
      <c r="N693">
        <v>110</v>
      </c>
      <c r="Y693" t="s">
        <v>74</v>
      </c>
      <c r="Z693" t="s">
        <v>74</v>
      </c>
      <c r="AA693" t="s">
        <v>74</v>
      </c>
      <c r="AB693" t="s">
        <v>74</v>
      </c>
      <c r="AC693" t="s">
        <v>74</v>
      </c>
      <c r="AD693" t="s">
        <v>74</v>
      </c>
      <c r="AE693" t="s">
        <v>75</v>
      </c>
      <c r="AF693" t="s">
        <v>74</v>
      </c>
      <c r="AG693" t="s">
        <v>74</v>
      </c>
      <c r="AH693" t="s">
        <v>74</v>
      </c>
      <c r="AI693" t="s">
        <v>74</v>
      </c>
      <c r="AJ693" t="s">
        <v>74</v>
      </c>
      <c r="AK693" t="s">
        <v>74</v>
      </c>
      <c r="AL693">
        <v>110</v>
      </c>
    </row>
    <row r="694" spans="1:47" x14ac:dyDescent="0.3">
      <c r="A694">
        <v>4.0000000000000002E-4</v>
      </c>
      <c r="B694">
        <v>0.65</v>
      </c>
      <c r="C694">
        <v>0.67</v>
      </c>
      <c r="D694">
        <v>10</v>
      </c>
      <c r="E694">
        <v>0.3</v>
      </c>
      <c r="F694">
        <v>2.17</v>
      </c>
      <c r="G694">
        <v>150</v>
      </c>
      <c r="H694">
        <v>109.96</v>
      </c>
      <c r="I694">
        <v>34.966216216216097</v>
      </c>
      <c r="J694">
        <v>0</v>
      </c>
      <c r="K694">
        <v>184.966216</v>
      </c>
      <c r="L694">
        <v>61.095239999999997</v>
      </c>
      <c r="M694">
        <v>335</v>
      </c>
      <c r="N694">
        <v>100</v>
      </c>
      <c r="O694">
        <v>110</v>
      </c>
      <c r="P694">
        <v>0</v>
      </c>
      <c r="Q694">
        <v>0</v>
      </c>
      <c r="R694">
        <v>0</v>
      </c>
      <c r="S694">
        <v>0</v>
      </c>
      <c r="T694">
        <v>1128</v>
      </c>
      <c r="U694">
        <v>53435460</v>
      </c>
      <c r="V694">
        <v>39.24933</v>
      </c>
      <c r="W694">
        <v>-1</v>
      </c>
      <c r="Y694">
        <v>4.0000000000000002E-4</v>
      </c>
      <c r="Z694">
        <v>0.65</v>
      </c>
      <c r="AA694">
        <v>0.67</v>
      </c>
      <c r="AB694">
        <v>10</v>
      </c>
      <c r="AC694">
        <v>0.3</v>
      </c>
      <c r="AD694">
        <v>2.17</v>
      </c>
      <c r="AE694">
        <v>150</v>
      </c>
      <c r="AF694">
        <v>109.96</v>
      </c>
      <c r="AG694">
        <v>34.966216216216097</v>
      </c>
      <c r="AH694">
        <v>0</v>
      </c>
      <c r="AI694">
        <v>184.966216</v>
      </c>
      <c r="AJ694">
        <v>61.095239999999997</v>
      </c>
      <c r="AK694">
        <v>335</v>
      </c>
      <c r="AL694">
        <v>100</v>
      </c>
      <c r="AM694">
        <v>110</v>
      </c>
      <c r="AN694">
        <v>0</v>
      </c>
      <c r="AO694">
        <v>0</v>
      </c>
      <c r="AP694">
        <v>0</v>
      </c>
      <c r="AQ694">
        <v>0</v>
      </c>
      <c r="AR694">
        <v>243</v>
      </c>
      <c r="AS694">
        <v>966929</v>
      </c>
      <c r="AT694">
        <v>17.936199999999999</v>
      </c>
      <c r="AU694">
        <v>-1</v>
      </c>
    </row>
    <row r="695" spans="1:47" x14ac:dyDescent="0.3">
      <c r="A695">
        <v>4.0000000000000002E-4</v>
      </c>
      <c r="B695">
        <v>0.65</v>
      </c>
      <c r="C695">
        <v>0.67</v>
      </c>
      <c r="D695">
        <v>10</v>
      </c>
      <c r="E695">
        <v>0.3</v>
      </c>
      <c r="F695">
        <v>2.17</v>
      </c>
      <c r="G695">
        <v>150</v>
      </c>
      <c r="H695">
        <v>109.96</v>
      </c>
      <c r="I695">
        <v>34.966216216216097</v>
      </c>
      <c r="J695">
        <v>10</v>
      </c>
      <c r="K695">
        <v>194.966216</v>
      </c>
      <c r="L695">
        <v>59.801070000000003</v>
      </c>
      <c r="M695">
        <v>335</v>
      </c>
      <c r="N695">
        <v>100</v>
      </c>
      <c r="O695">
        <v>110</v>
      </c>
      <c r="P695">
        <v>0</v>
      </c>
      <c r="Q695">
        <v>0</v>
      </c>
      <c r="R695">
        <v>0</v>
      </c>
      <c r="S695">
        <v>0</v>
      </c>
      <c r="T695">
        <v>1128</v>
      </c>
      <c r="U695">
        <v>53435460</v>
      </c>
      <c r="V695">
        <v>39.24933</v>
      </c>
      <c r="W695">
        <v>-1</v>
      </c>
      <c r="Y695">
        <v>4.0000000000000002E-4</v>
      </c>
      <c r="Z695">
        <v>0.65</v>
      </c>
      <c r="AA695">
        <v>0.67</v>
      </c>
      <c r="AB695">
        <v>10</v>
      </c>
      <c r="AC695">
        <v>0.3</v>
      </c>
      <c r="AD695">
        <v>2.17</v>
      </c>
      <c r="AE695">
        <v>150</v>
      </c>
      <c r="AF695">
        <v>109.96</v>
      </c>
      <c r="AG695">
        <v>34.966216216216097</v>
      </c>
      <c r="AH695">
        <v>10</v>
      </c>
      <c r="AI695">
        <v>194.966216</v>
      </c>
      <c r="AJ695">
        <v>59.801070000000003</v>
      </c>
      <c r="AK695">
        <v>335</v>
      </c>
      <c r="AL695">
        <v>100</v>
      </c>
      <c r="AM695">
        <v>110</v>
      </c>
      <c r="AN695">
        <v>0</v>
      </c>
      <c r="AO695">
        <v>0</v>
      </c>
      <c r="AP695">
        <v>0</v>
      </c>
      <c r="AQ695">
        <v>0</v>
      </c>
      <c r="AR695">
        <v>243</v>
      </c>
      <c r="AS695">
        <v>966929</v>
      </c>
      <c r="AT695">
        <v>17.936199999999999</v>
      </c>
      <c r="AU695">
        <v>-1</v>
      </c>
    </row>
    <row r="696" spans="1:47" x14ac:dyDescent="0.3">
      <c r="A696">
        <v>4.0000000000000002E-4</v>
      </c>
      <c r="B696">
        <v>0.65</v>
      </c>
      <c r="C696">
        <v>0.67</v>
      </c>
      <c r="D696">
        <v>10</v>
      </c>
      <c r="E696">
        <v>0.3</v>
      </c>
      <c r="F696">
        <v>2.17</v>
      </c>
      <c r="G696">
        <v>150</v>
      </c>
      <c r="H696">
        <v>109.96</v>
      </c>
      <c r="I696">
        <v>34.966216216216097</v>
      </c>
      <c r="J696">
        <v>20</v>
      </c>
      <c r="K696">
        <v>204.966216</v>
      </c>
      <c r="L696">
        <v>58.540059999999997</v>
      </c>
      <c r="M696">
        <v>335</v>
      </c>
      <c r="N696">
        <v>100</v>
      </c>
      <c r="O696">
        <v>110</v>
      </c>
      <c r="P696">
        <v>0</v>
      </c>
      <c r="Q696">
        <v>0</v>
      </c>
      <c r="R696">
        <v>0</v>
      </c>
      <c r="S696">
        <v>0</v>
      </c>
      <c r="T696">
        <v>1128</v>
      </c>
      <c r="U696">
        <v>53435460</v>
      </c>
      <c r="V696">
        <v>39.24933</v>
      </c>
      <c r="W696">
        <v>-1</v>
      </c>
      <c r="Y696">
        <v>4.0000000000000002E-4</v>
      </c>
      <c r="Z696">
        <v>0.65</v>
      </c>
      <c r="AA696">
        <v>0.67</v>
      </c>
      <c r="AB696">
        <v>10</v>
      </c>
      <c r="AC696">
        <v>0.3</v>
      </c>
      <c r="AD696">
        <v>2.17</v>
      </c>
      <c r="AE696">
        <v>150</v>
      </c>
      <c r="AF696">
        <v>109.96</v>
      </c>
      <c r="AG696">
        <v>34.966216216216097</v>
      </c>
      <c r="AH696">
        <v>20</v>
      </c>
      <c r="AI696">
        <v>204.966216</v>
      </c>
      <c r="AJ696">
        <v>58.540059999999997</v>
      </c>
      <c r="AK696">
        <v>335</v>
      </c>
      <c r="AL696">
        <v>100</v>
      </c>
      <c r="AM696">
        <v>110</v>
      </c>
      <c r="AN696">
        <v>0</v>
      </c>
      <c r="AO696">
        <v>0</v>
      </c>
      <c r="AP696">
        <v>0</v>
      </c>
      <c r="AQ696">
        <v>0</v>
      </c>
      <c r="AR696">
        <v>243</v>
      </c>
      <c r="AS696">
        <v>966929</v>
      </c>
      <c r="AT696">
        <v>17.936199999999999</v>
      </c>
      <c r="AU696">
        <v>-1</v>
      </c>
    </row>
    <row r="697" spans="1:47" x14ac:dyDescent="0.3">
      <c r="A697">
        <v>4.0000000000000002E-4</v>
      </c>
      <c r="B697">
        <v>0.65</v>
      </c>
      <c r="C697">
        <v>0.67</v>
      </c>
      <c r="D697">
        <v>10</v>
      </c>
      <c r="E697">
        <v>0.3</v>
      </c>
      <c r="F697">
        <v>2.17</v>
      </c>
      <c r="G697">
        <v>150</v>
      </c>
      <c r="H697">
        <v>109.96</v>
      </c>
      <c r="I697">
        <v>34.966216216216097</v>
      </c>
      <c r="J697">
        <v>30</v>
      </c>
      <c r="K697">
        <v>214.966216</v>
      </c>
      <c r="L697">
        <v>57.312100000000001</v>
      </c>
      <c r="M697">
        <v>335</v>
      </c>
      <c r="N697">
        <v>100</v>
      </c>
      <c r="O697">
        <v>110</v>
      </c>
      <c r="P697">
        <v>0</v>
      </c>
      <c r="Q697">
        <v>0</v>
      </c>
      <c r="R697">
        <v>0</v>
      </c>
      <c r="S697">
        <v>0</v>
      </c>
      <c r="T697">
        <v>1128</v>
      </c>
      <c r="U697">
        <v>53435460</v>
      </c>
      <c r="V697">
        <v>39.24933</v>
      </c>
      <c r="W697">
        <v>-1</v>
      </c>
      <c r="Y697">
        <v>4.0000000000000002E-4</v>
      </c>
      <c r="Z697">
        <v>0.65</v>
      </c>
      <c r="AA697">
        <v>0.67</v>
      </c>
      <c r="AB697">
        <v>10</v>
      </c>
      <c r="AC697">
        <v>0.3</v>
      </c>
      <c r="AD697">
        <v>2.17</v>
      </c>
      <c r="AE697">
        <v>150</v>
      </c>
      <c r="AF697">
        <v>109.96</v>
      </c>
      <c r="AG697">
        <v>34.966216216216097</v>
      </c>
      <c r="AH697">
        <v>30</v>
      </c>
      <c r="AI697">
        <v>214.966216</v>
      </c>
      <c r="AJ697">
        <v>57.312100000000001</v>
      </c>
      <c r="AK697">
        <v>335</v>
      </c>
      <c r="AL697">
        <v>100</v>
      </c>
      <c r="AM697">
        <v>110</v>
      </c>
      <c r="AN697">
        <v>0</v>
      </c>
      <c r="AO697">
        <v>0</v>
      </c>
      <c r="AP697">
        <v>0</v>
      </c>
      <c r="AQ697">
        <v>0</v>
      </c>
      <c r="AR697">
        <v>243</v>
      </c>
      <c r="AS697">
        <v>966929</v>
      </c>
      <c r="AT697">
        <v>17.936199999999999</v>
      </c>
      <c r="AU697">
        <v>-1</v>
      </c>
    </row>
    <row r="698" spans="1:47" x14ac:dyDescent="0.3">
      <c r="A698">
        <v>4.0000000000000002E-4</v>
      </c>
      <c r="B698">
        <v>0.65</v>
      </c>
      <c r="C698">
        <v>0.67</v>
      </c>
      <c r="D698">
        <v>10</v>
      </c>
      <c r="E698">
        <v>0.3</v>
      </c>
      <c r="F698">
        <v>2.17</v>
      </c>
      <c r="G698">
        <v>150</v>
      </c>
      <c r="H698">
        <v>109.96</v>
      </c>
      <c r="I698">
        <v>34.966216216216097</v>
      </c>
      <c r="J698">
        <v>40</v>
      </c>
      <c r="K698">
        <v>224.966216</v>
      </c>
      <c r="L698">
        <v>56.117019999999997</v>
      </c>
      <c r="M698">
        <v>335</v>
      </c>
      <c r="N698">
        <v>100</v>
      </c>
      <c r="O698">
        <v>110</v>
      </c>
      <c r="P698">
        <v>0</v>
      </c>
      <c r="Q698">
        <v>0</v>
      </c>
      <c r="R698">
        <v>0</v>
      </c>
      <c r="S698">
        <v>0</v>
      </c>
      <c r="T698">
        <v>1128</v>
      </c>
      <c r="U698">
        <v>53435460</v>
      </c>
      <c r="V698">
        <v>39.24933</v>
      </c>
      <c r="W698">
        <v>-1</v>
      </c>
      <c r="Y698">
        <v>4.0000000000000002E-4</v>
      </c>
      <c r="Z698">
        <v>0.65</v>
      </c>
      <c r="AA698">
        <v>0.67</v>
      </c>
      <c r="AB698">
        <v>10</v>
      </c>
      <c r="AC698">
        <v>0.3</v>
      </c>
      <c r="AD698">
        <v>2.17</v>
      </c>
      <c r="AE698">
        <v>150</v>
      </c>
      <c r="AF698">
        <v>109.96</v>
      </c>
      <c r="AG698">
        <v>34.966216216216097</v>
      </c>
      <c r="AH698">
        <v>40</v>
      </c>
      <c r="AI698">
        <v>224.966216</v>
      </c>
      <c r="AJ698">
        <v>56.117019999999997</v>
      </c>
      <c r="AK698">
        <v>335</v>
      </c>
      <c r="AL698">
        <v>100</v>
      </c>
      <c r="AM698">
        <v>110</v>
      </c>
      <c r="AN698">
        <v>0</v>
      </c>
      <c r="AO698">
        <v>0</v>
      </c>
      <c r="AP698">
        <v>0</v>
      </c>
      <c r="AQ698">
        <v>0</v>
      </c>
      <c r="AR698">
        <v>243</v>
      </c>
      <c r="AS698">
        <v>966929</v>
      </c>
      <c r="AT698">
        <v>17.936199999999999</v>
      </c>
      <c r="AU698">
        <v>-1</v>
      </c>
    </row>
    <row r="699" spans="1:47" x14ac:dyDescent="0.3">
      <c r="A699">
        <v>4.0000000000000002E-4</v>
      </c>
      <c r="B699">
        <v>0.65</v>
      </c>
      <c r="C699">
        <v>0.67</v>
      </c>
      <c r="D699">
        <v>10</v>
      </c>
      <c r="E699">
        <v>0.3</v>
      </c>
      <c r="F699">
        <v>2.17</v>
      </c>
      <c r="G699">
        <v>150</v>
      </c>
      <c r="H699">
        <v>109.96</v>
      </c>
      <c r="I699">
        <v>34.966216216216097</v>
      </c>
      <c r="J699">
        <v>50</v>
      </c>
      <c r="K699">
        <v>234.966216</v>
      </c>
      <c r="L699">
        <v>54.95449</v>
      </c>
      <c r="M699">
        <v>335</v>
      </c>
      <c r="N699">
        <v>100</v>
      </c>
      <c r="O699">
        <v>110</v>
      </c>
      <c r="P699">
        <v>0</v>
      </c>
      <c r="Q699">
        <v>0</v>
      </c>
      <c r="R699">
        <v>0</v>
      </c>
      <c r="S699">
        <v>0</v>
      </c>
      <c r="T699">
        <v>1128</v>
      </c>
      <c r="U699">
        <v>53435460</v>
      </c>
      <c r="V699">
        <v>39.24933</v>
      </c>
      <c r="W699">
        <v>-1</v>
      </c>
      <c r="Y699">
        <v>4.0000000000000002E-4</v>
      </c>
      <c r="Z699">
        <v>0.65</v>
      </c>
      <c r="AA699">
        <v>0.67</v>
      </c>
      <c r="AB699">
        <v>10</v>
      </c>
      <c r="AC699">
        <v>0.3</v>
      </c>
      <c r="AD699">
        <v>2.17</v>
      </c>
      <c r="AE699">
        <v>150</v>
      </c>
      <c r="AF699">
        <v>109.96</v>
      </c>
      <c r="AG699">
        <v>34.966216216216097</v>
      </c>
      <c r="AH699">
        <v>50</v>
      </c>
      <c r="AI699">
        <v>234.966216</v>
      </c>
      <c r="AJ699">
        <v>54.95449</v>
      </c>
      <c r="AK699">
        <v>335</v>
      </c>
      <c r="AL699">
        <v>100</v>
      </c>
      <c r="AM699">
        <v>110</v>
      </c>
      <c r="AN699">
        <v>0</v>
      </c>
      <c r="AO699">
        <v>0</v>
      </c>
      <c r="AP699">
        <v>0</v>
      </c>
      <c r="AQ699">
        <v>0</v>
      </c>
      <c r="AR699">
        <v>243</v>
      </c>
      <c r="AS699">
        <v>966929</v>
      </c>
      <c r="AT699">
        <v>17.936199999999999</v>
      </c>
      <c r="AU699">
        <v>-1</v>
      </c>
    </row>
    <row r="700" spans="1:47" x14ac:dyDescent="0.3">
      <c r="A700">
        <v>4.0000000000000002E-4</v>
      </c>
      <c r="B700">
        <v>0.65</v>
      </c>
      <c r="C700">
        <v>0.67</v>
      </c>
      <c r="D700">
        <v>10</v>
      </c>
      <c r="E700">
        <v>0.3</v>
      </c>
      <c r="F700">
        <v>2.17</v>
      </c>
      <c r="G700">
        <v>150</v>
      </c>
      <c r="H700">
        <v>109.96</v>
      </c>
      <c r="I700">
        <v>34.966216216216097</v>
      </c>
      <c r="J700">
        <v>60</v>
      </c>
      <c r="K700">
        <v>244.966216</v>
      </c>
      <c r="L700">
        <v>53.82414</v>
      </c>
      <c r="M700">
        <v>335</v>
      </c>
      <c r="N700">
        <v>100</v>
      </c>
      <c r="O700">
        <v>110</v>
      </c>
      <c r="P700">
        <v>0</v>
      </c>
      <c r="Q700">
        <v>0</v>
      </c>
      <c r="R700">
        <v>0</v>
      </c>
      <c r="S700">
        <v>0</v>
      </c>
      <c r="T700">
        <v>1128</v>
      </c>
      <c r="U700">
        <v>53435460</v>
      </c>
      <c r="V700">
        <v>39.24933</v>
      </c>
      <c r="W700">
        <v>-1</v>
      </c>
      <c r="Y700">
        <v>4.0000000000000002E-4</v>
      </c>
      <c r="Z700">
        <v>0.65</v>
      </c>
      <c r="AA700">
        <v>0.67</v>
      </c>
      <c r="AB700">
        <v>10</v>
      </c>
      <c r="AC700">
        <v>0.3</v>
      </c>
      <c r="AD700">
        <v>2.17</v>
      </c>
      <c r="AE700">
        <v>150</v>
      </c>
      <c r="AF700">
        <v>109.96</v>
      </c>
      <c r="AG700">
        <v>34.966216216216097</v>
      </c>
      <c r="AH700">
        <v>60</v>
      </c>
      <c r="AI700">
        <v>244.966216</v>
      </c>
      <c r="AJ700">
        <v>53.82414</v>
      </c>
      <c r="AK700">
        <v>335</v>
      </c>
      <c r="AL700">
        <v>100</v>
      </c>
      <c r="AM700">
        <v>110</v>
      </c>
      <c r="AN700">
        <v>0</v>
      </c>
      <c r="AO700">
        <v>0</v>
      </c>
      <c r="AP700">
        <v>0</v>
      </c>
      <c r="AQ700">
        <v>0</v>
      </c>
      <c r="AR700">
        <v>243</v>
      </c>
      <c r="AS700">
        <v>966929</v>
      </c>
      <c r="AT700">
        <v>17.936199999999999</v>
      </c>
      <c r="AU700">
        <v>-1</v>
      </c>
    </row>
    <row r="701" spans="1:47" x14ac:dyDescent="0.3">
      <c r="A701">
        <v>4.0000000000000002E-4</v>
      </c>
      <c r="B701">
        <v>0.65</v>
      </c>
      <c r="C701">
        <v>0.67</v>
      </c>
      <c r="D701">
        <v>10</v>
      </c>
      <c r="E701">
        <v>0.3</v>
      </c>
      <c r="F701">
        <v>2.17</v>
      </c>
      <c r="G701">
        <v>150</v>
      </c>
      <c r="H701">
        <v>109.96</v>
      </c>
      <c r="I701">
        <v>34.966216216216097</v>
      </c>
      <c r="J701">
        <v>70</v>
      </c>
      <c r="K701">
        <v>254.966216</v>
      </c>
      <c r="L701">
        <v>52.725479999999997</v>
      </c>
      <c r="M701">
        <v>335</v>
      </c>
      <c r="N701">
        <v>100</v>
      </c>
      <c r="O701">
        <v>110</v>
      </c>
      <c r="P701">
        <v>0</v>
      </c>
      <c r="Q701">
        <v>0</v>
      </c>
      <c r="R701">
        <v>1</v>
      </c>
      <c r="S701">
        <v>4.0344890000000001E-2</v>
      </c>
      <c r="T701">
        <v>1158</v>
      </c>
      <c r="U701">
        <v>143396400</v>
      </c>
      <c r="V701">
        <v>39.789569999999998</v>
      </c>
      <c r="W701">
        <v>-1</v>
      </c>
      <c r="Y701">
        <v>4.0000000000000002E-4</v>
      </c>
      <c r="Z701">
        <v>0.65</v>
      </c>
      <c r="AA701">
        <v>0.67</v>
      </c>
      <c r="AB701">
        <v>10</v>
      </c>
      <c r="AC701">
        <v>0.3</v>
      </c>
      <c r="AD701">
        <v>2.17</v>
      </c>
      <c r="AE701">
        <v>150</v>
      </c>
      <c r="AF701">
        <v>109.96</v>
      </c>
      <c r="AG701">
        <v>34.966216216216097</v>
      </c>
      <c r="AH701">
        <v>70</v>
      </c>
      <c r="AI701">
        <v>254.966216</v>
      </c>
      <c r="AJ701">
        <v>52.725479999999997</v>
      </c>
      <c r="AK701">
        <v>335</v>
      </c>
      <c r="AL701">
        <v>100</v>
      </c>
      <c r="AM701">
        <v>110</v>
      </c>
      <c r="AN701">
        <v>0</v>
      </c>
      <c r="AO701">
        <v>0</v>
      </c>
      <c r="AP701">
        <v>0</v>
      </c>
      <c r="AQ701">
        <v>0</v>
      </c>
      <c r="AR701">
        <v>243</v>
      </c>
      <c r="AS701">
        <v>966929</v>
      </c>
      <c r="AT701">
        <v>17.936199999999999</v>
      </c>
      <c r="AU701">
        <v>-1</v>
      </c>
    </row>
    <row r="702" spans="1:47" x14ac:dyDescent="0.3">
      <c r="A702">
        <v>4.0000000000000002E-4</v>
      </c>
      <c r="B702">
        <v>0.65</v>
      </c>
      <c r="C702">
        <v>0.67</v>
      </c>
      <c r="D702">
        <v>10</v>
      </c>
      <c r="E702">
        <v>0.3</v>
      </c>
      <c r="F702">
        <v>2.17</v>
      </c>
      <c r="G702">
        <v>150</v>
      </c>
      <c r="H702">
        <v>109.96</v>
      </c>
      <c r="I702">
        <v>34.966216216216097</v>
      </c>
      <c r="J702">
        <v>80</v>
      </c>
      <c r="K702">
        <v>264.96621599999997</v>
      </c>
      <c r="L702">
        <v>51.657969999999999</v>
      </c>
      <c r="M702">
        <v>335</v>
      </c>
      <c r="N702">
        <v>100</v>
      </c>
      <c r="O702">
        <v>110</v>
      </c>
      <c r="P702">
        <v>0</v>
      </c>
      <c r="Q702">
        <v>0</v>
      </c>
      <c r="R702">
        <v>0</v>
      </c>
      <c r="S702">
        <v>0</v>
      </c>
      <c r="T702">
        <v>1158</v>
      </c>
      <c r="U702">
        <v>143396400</v>
      </c>
      <c r="V702">
        <v>39.789569999999998</v>
      </c>
      <c r="W702">
        <v>-1</v>
      </c>
      <c r="Y702">
        <v>4.0000000000000002E-4</v>
      </c>
      <c r="Z702">
        <v>0.65</v>
      </c>
      <c r="AA702">
        <v>0.67</v>
      </c>
      <c r="AB702">
        <v>10</v>
      </c>
      <c r="AC702">
        <v>0.3</v>
      </c>
      <c r="AD702">
        <v>2.17</v>
      </c>
      <c r="AE702">
        <v>150</v>
      </c>
      <c r="AF702">
        <v>109.96</v>
      </c>
      <c r="AG702">
        <v>34.966216216216097</v>
      </c>
      <c r="AH702">
        <v>80</v>
      </c>
      <c r="AI702">
        <v>264.96621599999997</v>
      </c>
      <c r="AJ702">
        <v>51.657969999999999</v>
      </c>
      <c r="AK702">
        <v>335</v>
      </c>
      <c r="AL702">
        <v>100</v>
      </c>
      <c r="AM702">
        <v>110</v>
      </c>
      <c r="AN702">
        <v>0</v>
      </c>
      <c r="AO702">
        <v>0</v>
      </c>
      <c r="AP702">
        <v>0</v>
      </c>
      <c r="AQ702">
        <v>0</v>
      </c>
      <c r="AR702">
        <v>243</v>
      </c>
      <c r="AS702">
        <v>966929</v>
      </c>
      <c r="AT702">
        <v>17.936199999999999</v>
      </c>
      <c r="AU702">
        <v>-1</v>
      </c>
    </row>
    <row r="703" spans="1:47" x14ac:dyDescent="0.3">
      <c r="A703">
        <v>4.0000000000000002E-4</v>
      </c>
      <c r="B703">
        <v>0.65</v>
      </c>
      <c r="C703">
        <v>0.67</v>
      </c>
      <c r="D703">
        <v>10</v>
      </c>
      <c r="E703">
        <v>0.3</v>
      </c>
      <c r="F703">
        <v>2.17</v>
      </c>
      <c r="G703">
        <v>150</v>
      </c>
      <c r="H703">
        <v>109.96</v>
      </c>
      <c r="I703">
        <v>34.966216216216097</v>
      </c>
      <c r="J703">
        <v>90</v>
      </c>
      <c r="K703">
        <v>274.96621599999997</v>
      </c>
      <c r="L703">
        <v>50.621029999999998</v>
      </c>
      <c r="M703">
        <v>335</v>
      </c>
      <c r="N703">
        <v>100</v>
      </c>
      <c r="O703">
        <v>110</v>
      </c>
      <c r="P703">
        <v>0</v>
      </c>
      <c r="Q703">
        <v>0</v>
      </c>
      <c r="R703">
        <v>0</v>
      </c>
      <c r="S703">
        <v>0</v>
      </c>
      <c r="T703">
        <v>1158</v>
      </c>
      <c r="U703">
        <v>143396400</v>
      </c>
      <c r="V703">
        <v>39.789569999999998</v>
      </c>
      <c r="W703">
        <v>-1</v>
      </c>
      <c r="Y703">
        <v>4.0000000000000002E-4</v>
      </c>
      <c r="Z703">
        <v>0.65</v>
      </c>
      <c r="AA703">
        <v>0.67</v>
      </c>
      <c r="AB703">
        <v>10</v>
      </c>
      <c r="AC703">
        <v>0.3</v>
      </c>
      <c r="AD703">
        <v>2.17</v>
      </c>
      <c r="AE703">
        <v>150</v>
      </c>
      <c r="AF703">
        <v>109.96</v>
      </c>
      <c r="AG703">
        <v>34.966216216216097</v>
      </c>
      <c r="AH703">
        <v>90</v>
      </c>
      <c r="AI703">
        <v>274.96621599999997</v>
      </c>
      <c r="AJ703">
        <v>50.621029999999998</v>
      </c>
      <c r="AK703">
        <v>335</v>
      </c>
      <c r="AL703">
        <v>100</v>
      </c>
      <c r="AM703">
        <v>110</v>
      </c>
      <c r="AN703">
        <v>0</v>
      </c>
      <c r="AO703">
        <v>0</v>
      </c>
      <c r="AP703">
        <v>94</v>
      </c>
      <c r="AQ703">
        <v>3.0813069999999998</v>
      </c>
      <c r="AR703">
        <v>384</v>
      </c>
      <c r="AS703">
        <v>622607.6</v>
      </c>
      <c r="AT703">
        <v>22.601520000000001</v>
      </c>
      <c r="AU703">
        <v>-1</v>
      </c>
    </row>
    <row r="704" spans="1:47" x14ac:dyDescent="0.3">
      <c r="A704">
        <v>4.0000000000000002E-4</v>
      </c>
      <c r="B704">
        <v>0.65</v>
      </c>
      <c r="C704">
        <v>0.67</v>
      </c>
      <c r="D704">
        <v>10</v>
      </c>
      <c r="E704">
        <v>0.3</v>
      </c>
      <c r="F704">
        <v>2.17</v>
      </c>
      <c r="G704">
        <v>150</v>
      </c>
      <c r="H704">
        <v>109.96</v>
      </c>
      <c r="I704">
        <v>34.966216216216097</v>
      </c>
      <c r="J704">
        <v>100</v>
      </c>
      <c r="K704">
        <v>284.96621599999997</v>
      </c>
      <c r="L704">
        <v>49.613999999999997</v>
      </c>
      <c r="M704">
        <v>335</v>
      </c>
      <c r="N704">
        <v>100</v>
      </c>
      <c r="O704">
        <v>110</v>
      </c>
      <c r="P704">
        <v>0</v>
      </c>
      <c r="Q704">
        <v>0</v>
      </c>
      <c r="R704">
        <v>33</v>
      </c>
      <c r="S704">
        <v>1.133176</v>
      </c>
      <c r="T704">
        <v>1109</v>
      </c>
      <c r="U704">
        <v>4889363</v>
      </c>
      <c r="V704">
        <v>38.903930000000003</v>
      </c>
      <c r="W704">
        <v>-1</v>
      </c>
      <c r="Y704">
        <v>4.0000000000000002E-4</v>
      </c>
      <c r="Z704">
        <v>0.65</v>
      </c>
      <c r="AA704">
        <v>0.67</v>
      </c>
      <c r="AB704">
        <v>10</v>
      </c>
      <c r="AC704">
        <v>0.3</v>
      </c>
      <c r="AD704">
        <v>2.17</v>
      </c>
      <c r="AE704">
        <v>150</v>
      </c>
      <c r="AF704">
        <v>109.96</v>
      </c>
      <c r="AG704">
        <v>34.966216216216097</v>
      </c>
      <c r="AH704">
        <v>100</v>
      </c>
      <c r="AI704">
        <v>284.96621599999997</v>
      </c>
      <c r="AJ704">
        <v>49.613999999999997</v>
      </c>
      <c r="AK704">
        <v>335</v>
      </c>
      <c r="AL704">
        <v>100</v>
      </c>
      <c r="AM704">
        <v>110</v>
      </c>
      <c r="AN704">
        <v>0</v>
      </c>
      <c r="AO704">
        <v>0</v>
      </c>
      <c r="AP704">
        <v>65</v>
      </c>
      <c r="AQ704">
        <v>3.2495240000000001</v>
      </c>
      <c r="AR704">
        <v>363</v>
      </c>
      <c r="AS704">
        <v>558091</v>
      </c>
      <c r="AT704">
        <v>21.966909999999999</v>
      </c>
      <c r="AU704">
        <v>-1</v>
      </c>
    </row>
    <row r="705" spans="1:47" x14ac:dyDescent="0.3">
      <c r="A705">
        <v>4.0000000000000002E-4</v>
      </c>
      <c r="B705">
        <v>0.65</v>
      </c>
      <c r="C705">
        <v>0.67</v>
      </c>
      <c r="D705">
        <v>10</v>
      </c>
      <c r="E705">
        <v>0.3</v>
      </c>
      <c r="F705">
        <v>2.17</v>
      </c>
      <c r="G705">
        <v>150</v>
      </c>
      <c r="H705">
        <v>109.96</v>
      </c>
      <c r="I705">
        <v>34.966216216216097</v>
      </c>
      <c r="J705">
        <v>0</v>
      </c>
      <c r="K705">
        <v>184.966216</v>
      </c>
      <c r="L705">
        <v>61.095239999999997</v>
      </c>
      <c r="M705">
        <v>335</v>
      </c>
      <c r="N705">
        <v>100</v>
      </c>
      <c r="O705">
        <v>110</v>
      </c>
      <c r="P705">
        <v>0</v>
      </c>
      <c r="Q705">
        <v>0</v>
      </c>
      <c r="R705">
        <v>0</v>
      </c>
      <c r="S705">
        <v>0</v>
      </c>
      <c r="T705">
        <v>1109</v>
      </c>
      <c r="U705">
        <v>4889363</v>
      </c>
      <c r="V705">
        <v>38.903930000000003</v>
      </c>
      <c r="W705">
        <v>-1</v>
      </c>
      <c r="Y705">
        <v>4.0000000000000002E-4</v>
      </c>
      <c r="Z705">
        <v>0.65</v>
      </c>
      <c r="AA705">
        <v>0.67</v>
      </c>
      <c r="AB705">
        <v>10</v>
      </c>
      <c r="AC705">
        <v>0.3</v>
      </c>
      <c r="AD705">
        <v>2.17</v>
      </c>
      <c r="AE705">
        <v>150</v>
      </c>
      <c r="AF705">
        <v>109.96</v>
      </c>
      <c r="AG705">
        <v>34.966216216216097</v>
      </c>
      <c r="AH705">
        <v>0</v>
      </c>
      <c r="AI705">
        <v>184.966216</v>
      </c>
      <c r="AJ705">
        <v>61.095239999999997</v>
      </c>
      <c r="AK705">
        <v>335</v>
      </c>
      <c r="AL705">
        <v>100</v>
      </c>
      <c r="AM705">
        <v>110</v>
      </c>
      <c r="AN705">
        <v>0</v>
      </c>
      <c r="AO705">
        <v>0</v>
      </c>
      <c r="AP705">
        <v>0</v>
      </c>
      <c r="AQ705">
        <v>0</v>
      </c>
      <c r="AR705">
        <v>363</v>
      </c>
      <c r="AS705">
        <v>558091</v>
      </c>
      <c r="AT705">
        <v>21.966909999999999</v>
      </c>
      <c r="AU705">
        <v>-1</v>
      </c>
    </row>
    <row r="706" spans="1:47" x14ac:dyDescent="0.3">
      <c r="A706" t="s">
        <v>74</v>
      </c>
      <c r="B706" t="s">
        <v>74</v>
      </c>
      <c r="C706" t="s">
        <v>74</v>
      </c>
      <c r="D706" t="s">
        <v>74</v>
      </c>
      <c r="E706" t="s">
        <v>74</v>
      </c>
      <c r="F706" t="s">
        <v>74</v>
      </c>
      <c r="G706" t="s">
        <v>75</v>
      </c>
      <c r="H706" t="s">
        <v>74</v>
      </c>
      <c r="I706" t="s">
        <v>74</v>
      </c>
      <c r="J706" t="s">
        <v>74</v>
      </c>
      <c r="K706" t="s">
        <v>74</v>
      </c>
      <c r="L706" t="s">
        <v>74</v>
      </c>
      <c r="M706" t="s">
        <v>74</v>
      </c>
      <c r="N706">
        <v>130</v>
      </c>
      <c r="Y706" t="s">
        <v>74</v>
      </c>
      <c r="Z706" t="s">
        <v>74</v>
      </c>
      <c r="AA706" t="s">
        <v>74</v>
      </c>
      <c r="AB706" t="s">
        <v>74</v>
      </c>
      <c r="AC706" t="s">
        <v>74</v>
      </c>
      <c r="AD706" t="s">
        <v>74</v>
      </c>
      <c r="AE706" t="s">
        <v>75</v>
      </c>
      <c r="AF706" t="s">
        <v>74</v>
      </c>
      <c r="AG706" t="s">
        <v>74</v>
      </c>
      <c r="AH706" t="s">
        <v>74</v>
      </c>
      <c r="AI706" t="s">
        <v>74</v>
      </c>
      <c r="AJ706" t="s">
        <v>74</v>
      </c>
      <c r="AK706" t="s">
        <v>74</v>
      </c>
      <c r="AL706">
        <v>130</v>
      </c>
    </row>
    <row r="707" spans="1:47" x14ac:dyDescent="0.3">
      <c r="A707">
        <v>4.0000000000000002E-4</v>
      </c>
      <c r="B707">
        <v>0.65</v>
      </c>
      <c r="C707">
        <v>0.67</v>
      </c>
      <c r="D707">
        <v>10</v>
      </c>
      <c r="E707">
        <v>0.3</v>
      </c>
      <c r="F707">
        <v>2.17</v>
      </c>
      <c r="G707">
        <v>150</v>
      </c>
      <c r="H707">
        <v>109.96</v>
      </c>
      <c r="I707">
        <v>34.966216216216097</v>
      </c>
      <c r="J707">
        <v>0</v>
      </c>
      <c r="K707">
        <v>184.966216</v>
      </c>
      <c r="L707">
        <v>62.479059999999997</v>
      </c>
      <c r="M707">
        <v>355</v>
      </c>
      <c r="N707">
        <v>100</v>
      </c>
      <c r="O707">
        <v>130</v>
      </c>
      <c r="P707">
        <v>0</v>
      </c>
      <c r="Q707">
        <v>0</v>
      </c>
      <c r="R707">
        <v>0</v>
      </c>
      <c r="S707">
        <v>0</v>
      </c>
      <c r="T707">
        <v>1109</v>
      </c>
      <c r="U707">
        <v>4889363</v>
      </c>
      <c r="V707">
        <v>38.903930000000003</v>
      </c>
      <c r="W707">
        <v>-1</v>
      </c>
      <c r="Y707">
        <v>4.0000000000000002E-4</v>
      </c>
      <c r="Z707">
        <v>0.65</v>
      </c>
      <c r="AA707">
        <v>0.67</v>
      </c>
      <c r="AB707">
        <v>10</v>
      </c>
      <c r="AC707">
        <v>0.3</v>
      </c>
      <c r="AD707">
        <v>2.17</v>
      </c>
      <c r="AE707">
        <v>150</v>
      </c>
      <c r="AF707">
        <v>109.96</v>
      </c>
      <c r="AG707">
        <v>34.966216216216097</v>
      </c>
      <c r="AH707">
        <v>0</v>
      </c>
      <c r="AI707">
        <v>184.966216</v>
      </c>
      <c r="AJ707">
        <v>62.479059999999997</v>
      </c>
      <c r="AK707">
        <v>355</v>
      </c>
      <c r="AL707">
        <v>100</v>
      </c>
      <c r="AM707">
        <v>130</v>
      </c>
      <c r="AN707">
        <v>0</v>
      </c>
      <c r="AO707">
        <v>0</v>
      </c>
      <c r="AP707">
        <v>0</v>
      </c>
      <c r="AQ707">
        <v>0</v>
      </c>
      <c r="AR707">
        <v>363</v>
      </c>
      <c r="AS707">
        <v>558091</v>
      </c>
      <c r="AT707">
        <v>21.966909999999999</v>
      </c>
      <c r="AU707">
        <v>-1</v>
      </c>
    </row>
    <row r="708" spans="1:47" x14ac:dyDescent="0.3">
      <c r="A708">
        <v>4.0000000000000002E-4</v>
      </c>
      <c r="B708">
        <v>0.65</v>
      </c>
      <c r="C708">
        <v>0.67</v>
      </c>
      <c r="D708">
        <v>10</v>
      </c>
      <c r="E708">
        <v>0.3</v>
      </c>
      <c r="F708">
        <v>2.17</v>
      </c>
      <c r="G708">
        <v>150</v>
      </c>
      <c r="H708">
        <v>109.96</v>
      </c>
      <c r="I708">
        <v>34.966216216216097</v>
      </c>
      <c r="J708">
        <v>10</v>
      </c>
      <c r="K708">
        <v>194.966216</v>
      </c>
      <c r="L708">
        <v>61.224379999999996</v>
      </c>
      <c r="M708">
        <v>355</v>
      </c>
      <c r="N708">
        <v>100</v>
      </c>
      <c r="O708">
        <v>130</v>
      </c>
      <c r="P708">
        <v>0</v>
      </c>
      <c r="Q708">
        <v>0</v>
      </c>
      <c r="R708">
        <v>0</v>
      </c>
      <c r="S708">
        <v>0</v>
      </c>
      <c r="T708">
        <v>1109</v>
      </c>
      <c r="U708">
        <v>4889363</v>
      </c>
      <c r="V708">
        <v>38.903930000000003</v>
      </c>
      <c r="W708">
        <v>-1</v>
      </c>
      <c r="Y708">
        <v>4.0000000000000002E-4</v>
      </c>
      <c r="Z708">
        <v>0.65</v>
      </c>
      <c r="AA708">
        <v>0.67</v>
      </c>
      <c r="AB708">
        <v>10</v>
      </c>
      <c r="AC708">
        <v>0.3</v>
      </c>
      <c r="AD708">
        <v>2.17</v>
      </c>
      <c r="AE708">
        <v>150</v>
      </c>
      <c r="AF708">
        <v>109.96</v>
      </c>
      <c r="AG708">
        <v>34.966216216216097</v>
      </c>
      <c r="AH708">
        <v>10</v>
      </c>
      <c r="AI708">
        <v>194.966216</v>
      </c>
      <c r="AJ708">
        <v>61.224379999999996</v>
      </c>
      <c r="AK708">
        <v>355</v>
      </c>
      <c r="AL708">
        <v>100</v>
      </c>
      <c r="AM708">
        <v>130</v>
      </c>
      <c r="AN708">
        <v>0</v>
      </c>
      <c r="AO708">
        <v>0</v>
      </c>
      <c r="AP708">
        <v>0</v>
      </c>
      <c r="AQ708">
        <v>0</v>
      </c>
      <c r="AR708">
        <v>363</v>
      </c>
      <c r="AS708">
        <v>558091</v>
      </c>
      <c r="AT708">
        <v>21.966909999999999</v>
      </c>
      <c r="AU708">
        <v>-1</v>
      </c>
    </row>
    <row r="709" spans="1:47" x14ac:dyDescent="0.3">
      <c r="A709">
        <v>4.0000000000000002E-4</v>
      </c>
      <c r="B709">
        <v>0.65</v>
      </c>
      <c r="C709">
        <v>0.67</v>
      </c>
      <c r="D709">
        <v>10</v>
      </c>
      <c r="E709">
        <v>0.3</v>
      </c>
      <c r="F709">
        <v>2.17</v>
      </c>
      <c r="G709">
        <v>150</v>
      </c>
      <c r="H709">
        <v>109.96</v>
      </c>
      <c r="I709">
        <v>34.966216216216097</v>
      </c>
      <c r="J709">
        <v>20</v>
      </c>
      <c r="K709">
        <v>204.966216</v>
      </c>
      <c r="L709">
        <v>59.999160000000003</v>
      </c>
      <c r="M709">
        <v>355</v>
      </c>
      <c r="N709">
        <v>100</v>
      </c>
      <c r="O709">
        <v>130</v>
      </c>
      <c r="P709">
        <v>0</v>
      </c>
      <c r="Q709">
        <v>0</v>
      </c>
      <c r="R709">
        <v>0</v>
      </c>
      <c r="S709">
        <v>0</v>
      </c>
      <c r="T709">
        <v>1109</v>
      </c>
      <c r="U709">
        <v>4889363</v>
      </c>
      <c r="V709">
        <v>38.903930000000003</v>
      </c>
      <c r="W709">
        <v>-1</v>
      </c>
      <c r="Y709">
        <v>4.0000000000000002E-4</v>
      </c>
      <c r="Z709">
        <v>0.65</v>
      </c>
      <c r="AA709">
        <v>0.67</v>
      </c>
      <c r="AB709">
        <v>10</v>
      </c>
      <c r="AC709">
        <v>0.3</v>
      </c>
      <c r="AD709">
        <v>2.17</v>
      </c>
      <c r="AE709">
        <v>150</v>
      </c>
      <c r="AF709">
        <v>109.96</v>
      </c>
      <c r="AG709">
        <v>34.966216216216097</v>
      </c>
      <c r="AH709">
        <v>20</v>
      </c>
      <c r="AI709">
        <v>204.966216</v>
      </c>
      <c r="AJ709">
        <v>59.999160000000003</v>
      </c>
      <c r="AK709">
        <v>355</v>
      </c>
      <c r="AL709">
        <v>100</v>
      </c>
      <c r="AM709">
        <v>130</v>
      </c>
      <c r="AN709">
        <v>0</v>
      </c>
      <c r="AO709">
        <v>0</v>
      </c>
      <c r="AP709">
        <v>0</v>
      </c>
      <c r="AQ709">
        <v>0</v>
      </c>
      <c r="AR709">
        <v>363</v>
      </c>
      <c r="AS709">
        <v>558091</v>
      </c>
      <c r="AT709">
        <v>21.966909999999999</v>
      </c>
      <c r="AU709">
        <v>-1</v>
      </c>
    </row>
    <row r="710" spans="1:47" x14ac:dyDescent="0.3">
      <c r="A710">
        <v>4.0000000000000002E-4</v>
      </c>
      <c r="B710">
        <v>0.65</v>
      </c>
      <c r="C710">
        <v>0.67</v>
      </c>
      <c r="D710">
        <v>10</v>
      </c>
      <c r="E710">
        <v>0.3</v>
      </c>
      <c r="F710">
        <v>2.17</v>
      </c>
      <c r="G710">
        <v>150</v>
      </c>
      <c r="H710">
        <v>109.96</v>
      </c>
      <c r="I710">
        <v>34.966216216216097</v>
      </c>
      <c r="J710">
        <v>30</v>
      </c>
      <c r="K710">
        <v>214.966216</v>
      </c>
      <c r="L710">
        <v>58.803469999999997</v>
      </c>
      <c r="M710">
        <v>355</v>
      </c>
      <c r="N710">
        <v>100</v>
      </c>
      <c r="O710">
        <v>130</v>
      </c>
      <c r="P710">
        <v>0</v>
      </c>
      <c r="Q710">
        <v>0</v>
      </c>
      <c r="R710">
        <v>0</v>
      </c>
      <c r="S710">
        <v>0</v>
      </c>
      <c r="T710">
        <v>1109</v>
      </c>
      <c r="U710">
        <v>4889363</v>
      </c>
      <c r="V710">
        <v>38.903930000000003</v>
      </c>
      <c r="W710">
        <v>-1</v>
      </c>
      <c r="Y710">
        <v>4.0000000000000002E-4</v>
      </c>
      <c r="Z710">
        <v>0.65</v>
      </c>
      <c r="AA710">
        <v>0.67</v>
      </c>
      <c r="AB710">
        <v>10</v>
      </c>
      <c r="AC710">
        <v>0.3</v>
      </c>
      <c r="AD710">
        <v>2.17</v>
      </c>
      <c r="AE710">
        <v>150</v>
      </c>
      <c r="AF710">
        <v>109.96</v>
      </c>
      <c r="AG710">
        <v>34.966216216216097</v>
      </c>
      <c r="AH710">
        <v>30</v>
      </c>
      <c r="AI710">
        <v>214.966216</v>
      </c>
      <c r="AJ710">
        <v>58.803469999999997</v>
      </c>
      <c r="AK710">
        <v>355</v>
      </c>
      <c r="AL710">
        <v>100</v>
      </c>
      <c r="AM710">
        <v>130</v>
      </c>
      <c r="AN710">
        <v>0</v>
      </c>
      <c r="AO710">
        <v>0</v>
      </c>
      <c r="AP710">
        <v>0</v>
      </c>
      <c r="AQ710">
        <v>0</v>
      </c>
      <c r="AR710">
        <v>363</v>
      </c>
      <c r="AS710">
        <v>558091</v>
      </c>
      <c r="AT710">
        <v>21.966909999999999</v>
      </c>
      <c r="AU710">
        <v>-1</v>
      </c>
    </row>
    <row r="711" spans="1:47" x14ac:dyDescent="0.3">
      <c r="A711">
        <v>4.0000000000000002E-4</v>
      </c>
      <c r="B711">
        <v>0.65</v>
      </c>
      <c r="C711">
        <v>0.67</v>
      </c>
      <c r="D711">
        <v>10</v>
      </c>
      <c r="E711">
        <v>0.3</v>
      </c>
      <c r="F711">
        <v>2.17</v>
      </c>
      <c r="G711">
        <v>150</v>
      </c>
      <c r="H711">
        <v>109.96</v>
      </c>
      <c r="I711">
        <v>34.966216216216097</v>
      </c>
      <c r="J711">
        <v>40</v>
      </c>
      <c r="K711">
        <v>224.966216</v>
      </c>
      <c r="L711">
        <v>57.637250000000002</v>
      </c>
      <c r="M711">
        <v>355</v>
      </c>
      <c r="N711">
        <v>100</v>
      </c>
      <c r="O711">
        <v>130</v>
      </c>
      <c r="P711">
        <v>0</v>
      </c>
      <c r="Q711">
        <v>0</v>
      </c>
      <c r="R711">
        <v>0</v>
      </c>
      <c r="S711">
        <v>0</v>
      </c>
      <c r="T711">
        <v>1109</v>
      </c>
      <c r="U711">
        <v>4889363</v>
      </c>
      <c r="V711">
        <v>38.903930000000003</v>
      </c>
      <c r="W711">
        <v>-1</v>
      </c>
      <c r="Y711">
        <v>4.0000000000000002E-4</v>
      </c>
      <c r="Z711">
        <v>0.65</v>
      </c>
      <c r="AA711">
        <v>0.67</v>
      </c>
      <c r="AB711">
        <v>10</v>
      </c>
      <c r="AC711">
        <v>0.3</v>
      </c>
      <c r="AD711">
        <v>2.17</v>
      </c>
      <c r="AE711">
        <v>150</v>
      </c>
      <c r="AF711">
        <v>109.96</v>
      </c>
      <c r="AG711">
        <v>34.966216216216097</v>
      </c>
      <c r="AH711">
        <v>40</v>
      </c>
      <c r="AI711">
        <v>224.966216</v>
      </c>
      <c r="AJ711">
        <v>57.637250000000002</v>
      </c>
      <c r="AK711">
        <v>355</v>
      </c>
      <c r="AL711">
        <v>100</v>
      </c>
      <c r="AM711">
        <v>130</v>
      </c>
      <c r="AN711">
        <v>0</v>
      </c>
      <c r="AO711">
        <v>0</v>
      </c>
      <c r="AP711">
        <v>0</v>
      </c>
      <c r="AQ711">
        <v>0</v>
      </c>
      <c r="AR711">
        <v>363</v>
      </c>
      <c r="AS711">
        <v>558091</v>
      </c>
      <c r="AT711">
        <v>21.966909999999999</v>
      </c>
      <c r="AU711">
        <v>-1</v>
      </c>
    </row>
    <row r="712" spans="1:47" x14ac:dyDescent="0.3">
      <c r="A712">
        <v>4.0000000000000002E-4</v>
      </c>
      <c r="B712">
        <v>0.65</v>
      </c>
      <c r="C712">
        <v>0.67</v>
      </c>
      <c r="D712">
        <v>10</v>
      </c>
      <c r="E712">
        <v>0.3</v>
      </c>
      <c r="F712">
        <v>2.17</v>
      </c>
      <c r="G712">
        <v>150</v>
      </c>
      <c r="H712">
        <v>109.96</v>
      </c>
      <c r="I712">
        <v>34.966216216216097</v>
      </c>
      <c r="J712">
        <v>50</v>
      </c>
      <c r="K712">
        <v>234.966216</v>
      </c>
      <c r="L712">
        <v>56.500349999999997</v>
      </c>
      <c r="M712">
        <v>355</v>
      </c>
      <c r="N712">
        <v>100</v>
      </c>
      <c r="O712">
        <v>130</v>
      </c>
      <c r="P712">
        <v>0</v>
      </c>
      <c r="Q712">
        <v>0</v>
      </c>
      <c r="R712">
        <v>0</v>
      </c>
      <c r="S712">
        <v>0</v>
      </c>
      <c r="T712">
        <v>1109</v>
      </c>
      <c r="U712">
        <v>4889363</v>
      </c>
      <c r="V712">
        <v>38.903930000000003</v>
      </c>
      <c r="W712">
        <v>-1</v>
      </c>
      <c r="Y712">
        <v>4.0000000000000002E-4</v>
      </c>
      <c r="Z712">
        <v>0.65</v>
      </c>
      <c r="AA712">
        <v>0.67</v>
      </c>
      <c r="AB712">
        <v>10</v>
      </c>
      <c r="AC712">
        <v>0.3</v>
      </c>
      <c r="AD712">
        <v>2.17</v>
      </c>
      <c r="AE712">
        <v>150</v>
      </c>
      <c r="AF712">
        <v>109.96</v>
      </c>
      <c r="AG712">
        <v>34.966216216216097</v>
      </c>
      <c r="AH712">
        <v>50</v>
      </c>
      <c r="AI712">
        <v>234.966216</v>
      </c>
      <c r="AJ712">
        <v>56.500349999999997</v>
      </c>
      <c r="AK712">
        <v>355</v>
      </c>
      <c r="AL712">
        <v>100</v>
      </c>
      <c r="AM712">
        <v>130</v>
      </c>
      <c r="AN712">
        <v>0</v>
      </c>
      <c r="AO712">
        <v>0</v>
      </c>
      <c r="AP712">
        <v>0</v>
      </c>
      <c r="AQ712">
        <v>0</v>
      </c>
      <c r="AR712">
        <v>363</v>
      </c>
      <c r="AS712">
        <v>558091</v>
      </c>
      <c r="AT712">
        <v>21.966909999999999</v>
      </c>
      <c r="AU712">
        <v>-1</v>
      </c>
    </row>
    <row r="713" spans="1:47" x14ac:dyDescent="0.3">
      <c r="A713">
        <v>4.0000000000000002E-4</v>
      </c>
      <c r="B713">
        <v>0.65</v>
      </c>
      <c r="C713">
        <v>0.67</v>
      </c>
      <c r="D713">
        <v>10</v>
      </c>
      <c r="E713">
        <v>0.3</v>
      </c>
      <c r="F713">
        <v>2.17</v>
      </c>
      <c r="G713">
        <v>150</v>
      </c>
      <c r="H713">
        <v>109.96</v>
      </c>
      <c r="I713">
        <v>34.966216216216097</v>
      </c>
      <c r="J713">
        <v>60</v>
      </c>
      <c r="K713">
        <v>244.966216</v>
      </c>
      <c r="L713">
        <v>55.39255</v>
      </c>
      <c r="M713">
        <v>355</v>
      </c>
      <c r="N713">
        <v>100</v>
      </c>
      <c r="O713">
        <v>130</v>
      </c>
      <c r="P713">
        <v>0</v>
      </c>
      <c r="Q713">
        <v>0</v>
      </c>
      <c r="R713">
        <v>0</v>
      </c>
      <c r="S713">
        <v>0</v>
      </c>
      <c r="T713">
        <v>1109</v>
      </c>
      <c r="U713">
        <v>4889363</v>
      </c>
      <c r="V713">
        <v>38.903930000000003</v>
      </c>
      <c r="W713">
        <v>-1</v>
      </c>
      <c r="Y713">
        <v>4.0000000000000002E-4</v>
      </c>
      <c r="Z713">
        <v>0.65</v>
      </c>
      <c r="AA713">
        <v>0.67</v>
      </c>
      <c r="AB713">
        <v>10</v>
      </c>
      <c r="AC713">
        <v>0.3</v>
      </c>
      <c r="AD713">
        <v>2.17</v>
      </c>
      <c r="AE713">
        <v>150</v>
      </c>
      <c r="AF713">
        <v>109.96</v>
      </c>
      <c r="AG713">
        <v>34.966216216216097</v>
      </c>
      <c r="AH713">
        <v>60</v>
      </c>
      <c r="AI713">
        <v>244.966216</v>
      </c>
      <c r="AJ713">
        <v>55.39255</v>
      </c>
      <c r="AK713">
        <v>355</v>
      </c>
      <c r="AL713">
        <v>100</v>
      </c>
      <c r="AM713">
        <v>130</v>
      </c>
      <c r="AN713">
        <v>0</v>
      </c>
      <c r="AO713">
        <v>0</v>
      </c>
      <c r="AP713">
        <v>0</v>
      </c>
      <c r="AQ713">
        <v>0</v>
      </c>
      <c r="AR713">
        <v>363</v>
      </c>
      <c r="AS713">
        <v>558091</v>
      </c>
      <c r="AT713">
        <v>21.966909999999999</v>
      </c>
      <c r="AU713">
        <v>-1</v>
      </c>
    </row>
    <row r="714" spans="1:47" x14ac:dyDescent="0.3">
      <c r="A714">
        <v>4.0000000000000002E-4</v>
      </c>
      <c r="B714">
        <v>0.65</v>
      </c>
      <c r="C714">
        <v>0.67</v>
      </c>
      <c r="D714">
        <v>10</v>
      </c>
      <c r="E714">
        <v>0.3</v>
      </c>
      <c r="F714">
        <v>2.17</v>
      </c>
      <c r="G714">
        <v>150</v>
      </c>
      <c r="H714">
        <v>109.96</v>
      </c>
      <c r="I714">
        <v>34.966216216216097</v>
      </c>
      <c r="J714">
        <v>70</v>
      </c>
      <c r="K714">
        <v>254.966216</v>
      </c>
      <c r="L714">
        <v>54.31353</v>
      </c>
      <c r="M714">
        <v>355</v>
      </c>
      <c r="N714">
        <v>100</v>
      </c>
      <c r="O714">
        <v>130</v>
      </c>
      <c r="P714">
        <v>0</v>
      </c>
      <c r="Q714">
        <v>0</v>
      </c>
      <c r="R714">
        <v>0</v>
      </c>
      <c r="S714">
        <v>0</v>
      </c>
      <c r="T714">
        <v>1109</v>
      </c>
      <c r="U714">
        <v>4889363</v>
      </c>
      <c r="V714">
        <v>38.903930000000003</v>
      </c>
      <c r="W714">
        <v>-1</v>
      </c>
      <c r="Y714">
        <v>4.0000000000000002E-4</v>
      </c>
      <c r="Z714">
        <v>0.65</v>
      </c>
      <c r="AA714">
        <v>0.67</v>
      </c>
      <c r="AB714">
        <v>10</v>
      </c>
      <c r="AC714">
        <v>0.3</v>
      </c>
      <c r="AD714">
        <v>2.17</v>
      </c>
      <c r="AE714">
        <v>150</v>
      </c>
      <c r="AF714">
        <v>109.96</v>
      </c>
      <c r="AG714">
        <v>34.966216216216097</v>
      </c>
      <c r="AH714">
        <v>70</v>
      </c>
      <c r="AI714">
        <v>254.966216</v>
      </c>
      <c r="AJ714">
        <v>54.31353</v>
      </c>
      <c r="AK714">
        <v>355</v>
      </c>
      <c r="AL714">
        <v>100</v>
      </c>
      <c r="AM714">
        <v>130</v>
      </c>
      <c r="AN714">
        <v>0</v>
      </c>
      <c r="AO714">
        <v>0</v>
      </c>
      <c r="AP714">
        <v>0</v>
      </c>
      <c r="AQ714">
        <v>0</v>
      </c>
      <c r="AR714">
        <v>363</v>
      </c>
      <c r="AS714">
        <v>558091</v>
      </c>
      <c r="AT714">
        <v>21.966909999999999</v>
      </c>
      <c r="AU714">
        <v>-1</v>
      </c>
    </row>
    <row r="715" spans="1:47" x14ac:dyDescent="0.3">
      <c r="A715">
        <v>4.0000000000000002E-4</v>
      </c>
      <c r="B715">
        <v>0.65</v>
      </c>
      <c r="C715">
        <v>0.67</v>
      </c>
      <c r="D715">
        <v>10</v>
      </c>
      <c r="E715">
        <v>0.3</v>
      </c>
      <c r="F715">
        <v>2.17</v>
      </c>
      <c r="G715">
        <v>150</v>
      </c>
      <c r="H715">
        <v>109.96</v>
      </c>
      <c r="I715">
        <v>34.966216216216097</v>
      </c>
      <c r="J715">
        <v>80</v>
      </c>
      <c r="K715">
        <v>264.96621599999997</v>
      </c>
      <c r="L715">
        <v>53.26294</v>
      </c>
      <c r="M715">
        <v>355</v>
      </c>
      <c r="N715">
        <v>100</v>
      </c>
      <c r="O715">
        <v>130</v>
      </c>
      <c r="P715">
        <v>0</v>
      </c>
      <c r="Q715">
        <v>0</v>
      </c>
      <c r="R715">
        <v>0</v>
      </c>
      <c r="S715">
        <v>0</v>
      </c>
      <c r="T715">
        <v>1109</v>
      </c>
      <c r="U715">
        <v>4889363</v>
      </c>
      <c r="V715">
        <v>38.903930000000003</v>
      </c>
      <c r="W715">
        <v>-1</v>
      </c>
      <c r="Y715">
        <v>4.0000000000000002E-4</v>
      </c>
      <c r="Z715">
        <v>0.65</v>
      </c>
      <c r="AA715">
        <v>0.67</v>
      </c>
      <c r="AB715">
        <v>10</v>
      </c>
      <c r="AC715">
        <v>0.3</v>
      </c>
      <c r="AD715">
        <v>2.17</v>
      </c>
      <c r="AE715">
        <v>150</v>
      </c>
      <c r="AF715">
        <v>109.96</v>
      </c>
      <c r="AG715">
        <v>34.966216216216097</v>
      </c>
      <c r="AH715">
        <v>80</v>
      </c>
      <c r="AI715">
        <v>264.96621599999997</v>
      </c>
      <c r="AJ715">
        <v>53.26294</v>
      </c>
      <c r="AK715">
        <v>355</v>
      </c>
      <c r="AL715">
        <v>100</v>
      </c>
      <c r="AM715">
        <v>130</v>
      </c>
      <c r="AN715">
        <v>0</v>
      </c>
      <c r="AO715">
        <v>0</v>
      </c>
      <c r="AP715">
        <v>0</v>
      </c>
      <c r="AQ715">
        <v>0</v>
      </c>
      <c r="AR715">
        <v>363</v>
      </c>
      <c r="AS715">
        <v>558091</v>
      </c>
      <c r="AT715">
        <v>21.966909999999999</v>
      </c>
      <c r="AU715">
        <v>-1</v>
      </c>
    </row>
    <row r="716" spans="1:47" x14ac:dyDescent="0.3">
      <c r="A716">
        <v>4.0000000000000002E-4</v>
      </c>
      <c r="B716">
        <v>0.65</v>
      </c>
      <c r="C716">
        <v>0.67</v>
      </c>
      <c r="D716">
        <v>10</v>
      </c>
      <c r="E716">
        <v>0.3</v>
      </c>
      <c r="F716">
        <v>2.17</v>
      </c>
      <c r="G716">
        <v>150</v>
      </c>
      <c r="H716">
        <v>109.96</v>
      </c>
      <c r="I716">
        <v>34.966216216216097</v>
      </c>
      <c r="J716">
        <v>90</v>
      </c>
      <c r="K716">
        <v>274.96621599999997</v>
      </c>
      <c r="L716">
        <v>52.24033</v>
      </c>
      <c r="M716">
        <v>355</v>
      </c>
      <c r="N716">
        <v>100</v>
      </c>
      <c r="O716">
        <v>130</v>
      </c>
      <c r="P716">
        <v>0</v>
      </c>
      <c r="Q716">
        <v>0</v>
      </c>
      <c r="R716">
        <v>1</v>
      </c>
      <c r="S716">
        <v>5.9869930000000002E-2</v>
      </c>
      <c r="T716">
        <v>1132</v>
      </c>
      <c r="U716">
        <v>94461710</v>
      </c>
      <c r="V716">
        <v>39.321719999999999</v>
      </c>
      <c r="W716">
        <v>-1</v>
      </c>
      <c r="Y716">
        <v>4.0000000000000002E-4</v>
      </c>
      <c r="Z716">
        <v>0.65</v>
      </c>
      <c r="AA716">
        <v>0.67</v>
      </c>
      <c r="AB716">
        <v>10</v>
      </c>
      <c r="AC716">
        <v>0.3</v>
      </c>
      <c r="AD716">
        <v>2.17</v>
      </c>
      <c r="AE716">
        <v>150</v>
      </c>
      <c r="AF716">
        <v>109.96</v>
      </c>
      <c r="AG716">
        <v>34.966216216216097</v>
      </c>
      <c r="AH716">
        <v>90</v>
      </c>
      <c r="AI716">
        <v>274.96621599999997</v>
      </c>
      <c r="AJ716">
        <v>52.24033</v>
      </c>
      <c r="AK716">
        <v>355</v>
      </c>
      <c r="AL716">
        <v>100</v>
      </c>
      <c r="AM716">
        <v>130</v>
      </c>
      <c r="AN716">
        <v>0</v>
      </c>
      <c r="AO716">
        <v>0</v>
      </c>
      <c r="AP716">
        <v>3</v>
      </c>
      <c r="AQ716">
        <v>0.16098850000000001</v>
      </c>
      <c r="AR716">
        <v>501</v>
      </c>
      <c r="AS716">
        <v>15547520</v>
      </c>
      <c r="AT716">
        <v>25.868200000000002</v>
      </c>
      <c r="AU716">
        <v>-1</v>
      </c>
    </row>
    <row r="717" spans="1:47" x14ac:dyDescent="0.3">
      <c r="A717">
        <v>4.0000000000000002E-4</v>
      </c>
      <c r="B717">
        <v>0.65</v>
      </c>
      <c r="C717">
        <v>0.67</v>
      </c>
      <c r="D717">
        <v>10</v>
      </c>
      <c r="E717">
        <v>0.3</v>
      </c>
      <c r="F717">
        <v>2.17</v>
      </c>
      <c r="G717">
        <v>150</v>
      </c>
      <c r="H717">
        <v>109.96</v>
      </c>
      <c r="I717">
        <v>34.966216216216097</v>
      </c>
      <c r="J717">
        <v>100</v>
      </c>
      <c r="K717">
        <v>284.96621599999997</v>
      </c>
      <c r="L717">
        <v>51.245229999999999</v>
      </c>
      <c r="M717">
        <v>355</v>
      </c>
      <c r="N717">
        <v>100</v>
      </c>
      <c r="O717">
        <v>130</v>
      </c>
      <c r="P717">
        <v>0</v>
      </c>
      <c r="Q717">
        <v>0</v>
      </c>
      <c r="R717">
        <v>1</v>
      </c>
      <c r="S717">
        <v>3.1738280000000001E-2</v>
      </c>
      <c r="T717">
        <v>1145</v>
      </c>
      <c r="U717">
        <v>180235500</v>
      </c>
      <c r="V717">
        <v>39.556220000000003</v>
      </c>
      <c r="W717">
        <v>-1</v>
      </c>
      <c r="Y717">
        <v>4.0000000000000002E-4</v>
      </c>
      <c r="Z717">
        <v>0.65</v>
      </c>
      <c r="AA717">
        <v>0.67</v>
      </c>
      <c r="AB717">
        <v>10</v>
      </c>
      <c r="AC717">
        <v>0.3</v>
      </c>
      <c r="AD717">
        <v>2.17</v>
      </c>
      <c r="AE717">
        <v>150</v>
      </c>
      <c r="AF717">
        <v>109.96</v>
      </c>
      <c r="AG717">
        <v>34.966216216216097</v>
      </c>
      <c r="AH717">
        <v>100</v>
      </c>
      <c r="AI717">
        <v>284.96621599999997</v>
      </c>
      <c r="AJ717">
        <v>51.245229999999999</v>
      </c>
      <c r="AK717">
        <v>355</v>
      </c>
      <c r="AL717">
        <v>100</v>
      </c>
      <c r="AM717">
        <v>130</v>
      </c>
      <c r="AN717">
        <v>0</v>
      </c>
      <c r="AO717">
        <v>0</v>
      </c>
      <c r="AP717">
        <v>3</v>
      </c>
      <c r="AQ717">
        <v>8.8554179999999996E-2</v>
      </c>
      <c r="AR717">
        <v>489</v>
      </c>
      <c r="AS717">
        <v>27587860</v>
      </c>
      <c r="AT717">
        <v>25.551220000000001</v>
      </c>
      <c r="AU717">
        <v>-1</v>
      </c>
    </row>
    <row r="718" spans="1:47" x14ac:dyDescent="0.3">
      <c r="A718">
        <v>4.0000000000000002E-4</v>
      </c>
      <c r="B718">
        <v>0.65</v>
      </c>
      <c r="C718">
        <v>0.67</v>
      </c>
      <c r="D718">
        <v>10</v>
      </c>
      <c r="E718">
        <v>0.3</v>
      </c>
      <c r="F718">
        <v>2.17</v>
      </c>
      <c r="G718">
        <v>150</v>
      </c>
      <c r="H718">
        <v>109.96</v>
      </c>
      <c r="I718">
        <v>34.966216216216097</v>
      </c>
      <c r="J718">
        <v>0</v>
      </c>
      <c r="K718">
        <v>184.966216</v>
      </c>
      <c r="L718">
        <v>62.479059999999997</v>
      </c>
      <c r="M718">
        <v>355</v>
      </c>
      <c r="N718">
        <v>100</v>
      </c>
      <c r="O718">
        <v>130</v>
      </c>
      <c r="P718">
        <v>0</v>
      </c>
      <c r="Q718">
        <v>0</v>
      </c>
      <c r="R718">
        <v>0</v>
      </c>
      <c r="S718">
        <v>0</v>
      </c>
      <c r="T718">
        <v>1145</v>
      </c>
      <c r="U718">
        <v>180235500</v>
      </c>
      <c r="V718">
        <v>39.556220000000003</v>
      </c>
      <c r="W718">
        <v>-1</v>
      </c>
      <c r="Y718">
        <v>4.0000000000000002E-4</v>
      </c>
      <c r="Z718">
        <v>0.65</v>
      </c>
      <c r="AA718">
        <v>0.67</v>
      </c>
      <c r="AB718">
        <v>10</v>
      </c>
      <c r="AC718">
        <v>0.3</v>
      </c>
      <c r="AD718">
        <v>2.17</v>
      </c>
      <c r="AE718">
        <v>150</v>
      </c>
      <c r="AF718">
        <v>109.96</v>
      </c>
      <c r="AG718">
        <v>34.966216216216097</v>
      </c>
      <c r="AH718">
        <v>0</v>
      </c>
      <c r="AI718">
        <v>184.966216</v>
      </c>
      <c r="AJ718">
        <v>62.479059999999997</v>
      </c>
      <c r="AK718">
        <v>355</v>
      </c>
      <c r="AL718">
        <v>100</v>
      </c>
      <c r="AM718">
        <v>130</v>
      </c>
      <c r="AN718">
        <v>0</v>
      </c>
      <c r="AO718">
        <v>0</v>
      </c>
      <c r="AP718">
        <v>0</v>
      </c>
      <c r="AQ718">
        <v>0</v>
      </c>
      <c r="AR718">
        <v>489</v>
      </c>
      <c r="AS718">
        <v>27587860</v>
      </c>
      <c r="AT718">
        <v>25.551220000000001</v>
      </c>
      <c r="AU718">
        <v>-1</v>
      </c>
    </row>
    <row r="719" spans="1:47" x14ac:dyDescent="0.3">
      <c r="A719" t="s">
        <v>74</v>
      </c>
      <c r="B719" t="s">
        <v>74</v>
      </c>
      <c r="C719" t="s">
        <v>74</v>
      </c>
      <c r="D719" t="s">
        <v>74</v>
      </c>
      <c r="E719" t="s">
        <v>74</v>
      </c>
      <c r="F719" t="s">
        <v>74</v>
      </c>
      <c r="G719" t="s">
        <v>75</v>
      </c>
      <c r="H719" t="s">
        <v>74</v>
      </c>
      <c r="I719" t="s">
        <v>74</v>
      </c>
      <c r="J719" t="s">
        <v>74</v>
      </c>
      <c r="K719" t="s">
        <v>74</v>
      </c>
      <c r="L719" t="s">
        <v>74</v>
      </c>
      <c r="M719" t="s">
        <v>74</v>
      </c>
      <c r="N719">
        <v>150</v>
      </c>
      <c r="Y719" t="s">
        <v>74</v>
      </c>
      <c r="Z719" t="s">
        <v>74</v>
      </c>
      <c r="AA719" t="s">
        <v>74</v>
      </c>
      <c r="AB719" t="s">
        <v>74</v>
      </c>
      <c r="AC719" t="s">
        <v>74</v>
      </c>
      <c r="AD719" t="s">
        <v>74</v>
      </c>
      <c r="AE719" t="s">
        <v>75</v>
      </c>
      <c r="AF719" t="s">
        <v>74</v>
      </c>
      <c r="AG719" t="s">
        <v>74</v>
      </c>
      <c r="AH719" t="s">
        <v>74</v>
      </c>
      <c r="AI719" t="s">
        <v>74</v>
      </c>
      <c r="AJ719" t="s">
        <v>74</v>
      </c>
      <c r="AK719" t="s">
        <v>74</v>
      </c>
      <c r="AL719">
        <v>150</v>
      </c>
    </row>
    <row r="720" spans="1:47" x14ac:dyDescent="0.3">
      <c r="A720">
        <v>4.0000000000000002E-4</v>
      </c>
      <c r="B720">
        <v>0.65</v>
      </c>
      <c r="C720">
        <v>0.67</v>
      </c>
      <c r="D720">
        <v>10</v>
      </c>
      <c r="E720">
        <v>0.3</v>
      </c>
      <c r="F720">
        <v>2.17</v>
      </c>
      <c r="G720">
        <v>150</v>
      </c>
      <c r="H720">
        <v>109.96</v>
      </c>
      <c r="I720">
        <v>34.966216216216097</v>
      </c>
      <c r="J720">
        <v>0</v>
      </c>
      <c r="K720">
        <v>184.966216</v>
      </c>
      <c r="L720">
        <v>63.745489999999997</v>
      </c>
      <c r="M720">
        <v>375</v>
      </c>
      <c r="N720">
        <v>100</v>
      </c>
      <c r="O720">
        <v>150</v>
      </c>
      <c r="P720">
        <v>0</v>
      </c>
      <c r="Q720">
        <v>0</v>
      </c>
      <c r="R720">
        <v>1</v>
      </c>
      <c r="S720">
        <v>2.9165380000000001E-2</v>
      </c>
      <c r="T720">
        <v>1134</v>
      </c>
      <c r="U720">
        <v>194251100</v>
      </c>
      <c r="V720">
        <v>39.357869999999998</v>
      </c>
      <c r="W720">
        <v>-1</v>
      </c>
      <c r="Y720">
        <v>4.0000000000000002E-4</v>
      </c>
      <c r="Z720">
        <v>0.65</v>
      </c>
      <c r="AA720">
        <v>0.67</v>
      </c>
      <c r="AB720">
        <v>10</v>
      </c>
      <c r="AC720">
        <v>0.3</v>
      </c>
      <c r="AD720">
        <v>2.17</v>
      </c>
      <c r="AE720">
        <v>150</v>
      </c>
      <c r="AF720">
        <v>109.96</v>
      </c>
      <c r="AG720">
        <v>34.966216216216097</v>
      </c>
      <c r="AH720">
        <v>0</v>
      </c>
      <c r="AI720">
        <v>184.966216</v>
      </c>
      <c r="AJ720">
        <v>63.745489999999997</v>
      </c>
      <c r="AK720">
        <v>375</v>
      </c>
      <c r="AL720">
        <v>100</v>
      </c>
      <c r="AM720">
        <v>150</v>
      </c>
      <c r="AN720">
        <v>0</v>
      </c>
      <c r="AO720">
        <v>0</v>
      </c>
      <c r="AP720">
        <v>1</v>
      </c>
      <c r="AQ720">
        <v>2.9165380000000001E-2</v>
      </c>
      <c r="AR720">
        <v>1178</v>
      </c>
      <c r="AS720">
        <v>201788200</v>
      </c>
      <c r="AT720">
        <v>40.146349999999998</v>
      </c>
      <c r="AU720">
        <v>-1</v>
      </c>
    </row>
    <row r="721" spans="1:47" x14ac:dyDescent="0.3">
      <c r="A721">
        <v>4.0000000000000002E-4</v>
      </c>
      <c r="B721">
        <v>0.65</v>
      </c>
      <c r="C721">
        <v>0.67</v>
      </c>
      <c r="D721">
        <v>10</v>
      </c>
      <c r="E721">
        <v>0.3</v>
      </c>
      <c r="F721">
        <v>2.17</v>
      </c>
      <c r="G721">
        <v>150</v>
      </c>
      <c r="H721">
        <v>109.96</v>
      </c>
      <c r="I721">
        <v>34.966216216216097</v>
      </c>
      <c r="J721">
        <v>10</v>
      </c>
      <c r="K721">
        <v>194.966216</v>
      </c>
      <c r="L721">
        <v>62.529629999999997</v>
      </c>
      <c r="M721">
        <v>375</v>
      </c>
      <c r="N721">
        <v>100</v>
      </c>
      <c r="O721">
        <v>150</v>
      </c>
      <c r="P721">
        <v>0</v>
      </c>
      <c r="Q721">
        <v>0</v>
      </c>
      <c r="R721">
        <v>0</v>
      </c>
      <c r="S721">
        <v>0</v>
      </c>
      <c r="T721">
        <v>1134</v>
      </c>
      <c r="U721">
        <v>194251100</v>
      </c>
      <c r="V721">
        <v>39.357869999999998</v>
      </c>
      <c r="W721">
        <v>-1</v>
      </c>
      <c r="Y721">
        <v>4.0000000000000002E-4</v>
      </c>
      <c r="Z721">
        <v>0.65</v>
      </c>
      <c r="AA721">
        <v>0.67</v>
      </c>
      <c r="AB721">
        <v>10</v>
      </c>
      <c r="AC721">
        <v>0.3</v>
      </c>
      <c r="AD721">
        <v>2.17</v>
      </c>
      <c r="AE721">
        <v>150</v>
      </c>
      <c r="AF721">
        <v>109.96</v>
      </c>
      <c r="AG721">
        <v>34.966216216216097</v>
      </c>
      <c r="AH721">
        <v>10</v>
      </c>
      <c r="AI721">
        <v>194.966216</v>
      </c>
      <c r="AJ721">
        <v>62.529629999999997</v>
      </c>
      <c r="AK721">
        <v>375</v>
      </c>
      <c r="AL721">
        <v>100</v>
      </c>
      <c r="AM721">
        <v>150</v>
      </c>
      <c r="AN721">
        <v>0</v>
      </c>
      <c r="AO721">
        <v>0</v>
      </c>
      <c r="AP721">
        <v>0</v>
      </c>
      <c r="AQ721">
        <v>0</v>
      </c>
      <c r="AR721">
        <v>1178</v>
      </c>
      <c r="AS721">
        <v>201788200</v>
      </c>
      <c r="AT721">
        <v>40.146349999999998</v>
      </c>
      <c r="AU721">
        <v>-1</v>
      </c>
    </row>
    <row r="722" spans="1:47" x14ac:dyDescent="0.3">
      <c r="A722">
        <v>4.0000000000000002E-4</v>
      </c>
      <c r="B722">
        <v>0.65</v>
      </c>
      <c r="C722">
        <v>0.67</v>
      </c>
      <c r="D722">
        <v>10</v>
      </c>
      <c r="E722">
        <v>0.3</v>
      </c>
      <c r="F722">
        <v>2.17</v>
      </c>
      <c r="G722">
        <v>150</v>
      </c>
      <c r="H722">
        <v>109.96</v>
      </c>
      <c r="I722">
        <v>34.966216216216097</v>
      </c>
      <c r="J722">
        <v>20</v>
      </c>
      <c r="K722">
        <v>204.966216</v>
      </c>
      <c r="L722">
        <v>61.340009999999999</v>
      </c>
      <c r="M722">
        <v>375</v>
      </c>
      <c r="N722">
        <v>100</v>
      </c>
      <c r="O722">
        <v>150</v>
      </c>
      <c r="P722">
        <v>0</v>
      </c>
      <c r="Q722">
        <v>0</v>
      </c>
      <c r="R722">
        <v>0</v>
      </c>
      <c r="S722">
        <v>0</v>
      </c>
      <c r="T722">
        <v>1134</v>
      </c>
      <c r="U722">
        <v>194251100</v>
      </c>
      <c r="V722">
        <v>39.357869999999998</v>
      </c>
      <c r="W722">
        <v>-1</v>
      </c>
      <c r="Y722">
        <v>4.0000000000000002E-4</v>
      </c>
      <c r="Z722">
        <v>0.65</v>
      </c>
      <c r="AA722">
        <v>0.67</v>
      </c>
      <c r="AB722">
        <v>10</v>
      </c>
      <c r="AC722">
        <v>0.3</v>
      </c>
      <c r="AD722">
        <v>2.17</v>
      </c>
      <c r="AE722">
        <v>150</v>
      </c>
      <c r="AF722">
        <v>109.96</v>
      </c>
      <c r="AG722">
        <v>34.966216216216097</v>
      </c>
      <c r="AH722">
        <v>20</v>
      </c>
      <c r="AI722">
        <v>204.966216</v>
      </c>
      <c r="AJ722">
        <v>61.340009999999999</v>
      </c>
      <c r="AK722">
        <v>375</v>
      </c>
      <c r="AL722">
        <v>100</v>
      </c>
      <c r="AM722">
        <v>150</v>
      </c>
      <c r="AN722">
        <v>0</v>
      </c>
      <c r="AO722">
        <v>0</v>
      </c>
      <c r="AP722">
        <v>0</v>
      </c>
      <c r="AQ722">
        <v>0</v>
      </c>
      <c r="AR722">
        <v>1178</v>
      </c>
      <c r="AS722">
        <v>201788200</v>
      </c>
      <c r="AT722">
        <v>40.146349999999998</v>
      </c>
      <c r="AU722">
        <v>-1</v>
      </c>
    </row>
    <row r="723" spans="1:47" x14ac:dyDescent="0.3">
      <c r="A723">
        <v>4.0000000000000002E-4</v>
      </c>
      <c r="B723">
        <v>0.65</v>
      </c>
      <c r="C723">
        <v>0.67</v>
      </c>
      <c r="D723">
        <v>10</v>
      </c>
      <c r="E723">
        <v>0.3</v>
      </c>
      <c r="F723">
        <v>2.17</v>
      </c>
      <c r="G723">
        <v>150</v>
      </c>
      <c r="H723">
        <v>109.96</v>
      </c>
      <c r="I723">
        <v>34.966216216216097</v>
      </c>
      <c r="J723">
        <v>30</v>
      </c>
      <c r="K723">
        <v>214.966216</v>
      </c>
      <c r="L723">
        <v>60.1768</v>
      </c>
      <c r="M723">
        <v>375</v>
      </c>
      <c r="N723">
        <v>100</v>
      </c>
      <c r="O723">
        <v>150</v>
      </c>
      <c r="P723">
        <v>0</v>
      </c>
      <c r="Q723">
        <v>0</v>
      </c>
      <c r="R723">
        <v>0</v>
      </c>
      <c r="S723">
        <v>0</v>
      </c>
      <c r="T723">
        <v>1134</v>
      </c>
      <c r="U723">
        <v>194251100</v>
      </c>
      <c r="V723">
        <v>39.357869999999998</v>
      </c>
      <c r="W723">
        <v>-1</v>
      </c>
      <c r="Y723">
        <v>4.0000000000000002E-4</v>
      </c>
      <c r="Z723">
        <v>0.65</v>
      </c>
      <c r="AA723">
        <v>0.67</v>
      </c>
      <c r="AB723">
        <v>10</v>
      </c>
      <c r="AC723">
        <v>0.3</v>
      </c>
      <c r="AD723">
        <v>2.17</v>
      </c>
      <c r="AE723">
        <v>150</v>
      </c>
      <c r="AF723">
        <v>109.96</v>
      </c>
      <c r="AG723">
        <v>34.966216216216097</v>
      </c>
      <c r="AH723">
        <v>30</v>
      </c>
      <c r="AI723">
        <v>214.966216</v>
      </c>
      <c r="AJ723">
        <v>60.1768</v>
      </c>
      <c r="AK723">
        <v>375</v>
      </c>
      <c r="AL723">
        <v>100</v>
      </c>
      <c r="AM723">
        <v>150</v>
      </c>
      <c r="AN723">
        <v>0</v>
      </c>
      <c r="AO723">
        <v>0</v>
      </c>
      <c r="AP723">
        <v>0</v>
      </c>
      <c r="AQ723">
        <v>0</v>
      </c>
      <c r="AR723">
        <v>1178</v>
      </c>
      <c r="AS723">
        <v>201788200</v>
      </c>
      <c r="AT723">
        <v>40.146349999999998</v>
      </c>
      <c r="AU723">
        <v>-1</v>
      </c>
    </row>
    <row r="724" spans="1:47" x14ac:dyDescent="0.3">
      <c r="A724">
        <v>4.0000000000000002E-4</v>
      </c>
      <c r="B724">
        <v>0.65</v>
      </c>
      <c r="C724">
        <v>0.67</v>
      </c>
      <c r="D724">
        <v>10</v>
      </c>
      <c r="E724">
        <v>0.3</v>
      </c>
      <c r="F724">
        <v>2.17</v>
      </c>
      <c r="G724">
        <v>150</v>
      </c>
      <c r="H724">
        <v>109.96</v>
      </c>
      <c r="I724">
        <v>34.966216216216097</v>
      </c>
      <c r="J724">
        <v>40</v>
      </c>
      <c r="K724">
        <v>224.966216</v>
      </c>
      <c r="L724">
        <v>59.040030000000002</v>
      </c>
      <c r="M724">
        <v>375</v>
      </c>
      <c r="N724">
        <v>100</v>
      </c>
      <c r="O724">
        <v>150</v>
      </c>
      <c r="P724">
        <v>0</v>
      </c>
      <c r="Q724">
        <v>0</v>
      </c>
      <c r="R724">
        <v>0</v>
      </c>
      <c r="S724">
        <v>0</v>
      </c>
      <c r="T724">
        <v>1134</v>
      </c>
      <c r="U724">
        <v>194251100</v>
      </c>
      <c r="V724">
        <v>39.357869999999998</v>
      </c>
      <c r="W724">
        <v>-1</v>
      </c>
      <c r="Y724">
        <v>4.0000000000000002E-4</v>
      </c>
      <c r="Z724">
        <v>0.65</v>
      </c>
      <c r="AA724">
        <v>0.67</v>
      </c>
      <c r="AB724">
        <v>10</v>
      </c>
      <c r="AC724">
        <v>0.3</v>
      </c>
      <c r="AD724">
        <v>2.17</v>
      </c>
      <c r="AE724">
        <v>150</v>
      </c>
      <c r="AF724">
        <v>109.96</v>
      </c>
      <c r="AG724">
        <v>34.966216216216097</v>
      </c>
      <c r="AH724">
        <v>40</v>
      </c>
      <c r="AI724">
        <v>224.966216</v>
      </c>
      <c r="AJ724">
        <v>59.040030000000002</v>
      </c>
      <c r="AK724">
        <v>375</v>
      </c>
      <c r="AL724">
        <v>100</v>
      </c>
      <c r="AM724">
        <v>150</v>
      </c>
      <c r="AN724">
        <v>0</v>
      </c>
      <c r="AO724">
        <v>0</v>
      </c>
      <c r="AP724">
        <v>0</v>
      </c>
      <c r="AQ724">
        <v>0</v>
      </c>
      <c r="AR724">
        <v>1178</v>
      </c>
      <c r="AS724">
        <v>201788200</v>
      </c>
      <c r="AT724">
        <v>40.146349999999998</v>
      </c>
      <c r="AU724">
        <v>-1</v>
      </c>
    </row>
    <row r="725" spans="1:47" x14ac:dyDescent="0.3">
      <c r="A725">
        <v>4.0000000000000002E-4</v>
      </c>
      <c r="B725">
        <v>0.65</v>
      </c>
      <c r="C725">
        <v>0.67</v>
      </c>
      <c r="D725">
        <v>10</v>
      </c>
      <c r="E725">
        <v>0.3</v>
      </c>
      <c r="F725">
        <v>2.17</v>
      </c>
      <c r="G725">
        <v>150</v>
      </c>
      <c r="H725">
        <v>109.96</v>
      </c>
      <c r="I725">
        <v>34.966216216216097</v>
      </c>
      <c r="J725">
        <v>50</v>
      </c>
      <c r="K725">
        <v>234.966216</v>
      </c>
      <c r="L725">
        <v>57.929699999999997</v>
      </c>
      <c r="M725">
        <v>375</v>
      </c>
      <c r="N725">
        <v>100</v>
      </c>
      <c r="O725">
        <v>150</v>
      </c>
      <c r="P725">
        <v>0</v>
      </c>
      <c r="Q725">
        <v>0</v>
      </c>
      <c r="R725">
        <v>0</v>
      </c>
      <c r="S725">
        <v>0</v>
      </c>
      <c r="T725">
        <v>1134</v>
      </c>
      <c r="U725">
        <v>194251100</v>
      </c>
      <c r="V725">
        <v>39.357869999999998</v>
      </c>
      <c r="W725">
        <v>-1</v>
      </c>
      <c r="Y725">
        <v>4.0000000000000002E-4</v>
      </c>
      <c r="Z725">
        <v>0.65</v>
      </c>
      <c r="AA725">
        <v>0.67</v>
      </c>
      <c r="AB725">
        <v>10</v>
      </c>
      <c r="AC725">
        <v>0.3</v>
      </c>
      <c r="AD725">
        <v>2.17</v>
      </c>
      <c r="AE725">
        <v>150</v>
      </c>
      <c r="AF725">
        <v>109.96</v>
      </c>
      <c r="AG725">
        <v>34.966216216216097</v>
      </c>
      <c r="AH725">
        <v>50</v>
      </c>
      <c r="AI725">
        <v>234.966216</v>
      </c>
      <c r="AJ725">
        <v>57.929699999999997</v>
      </c>
      <c r="AK725">
        <v>375</v>
      </c>
      <c r="AL725">
        <v>100</v>
      </c>
      <c r="AM725">
        <v>150</v>
      </c>
      <c r="AN725">
        <v>0</v>
      </c>
      <c r="AO725">
        <v>0</v>
      </c>
      <c r="AP725">
        <v>0</v>
      </c>
      <c r="AQ725">
        <v>0</v>
      </c>
      <c r="AR725">
        <v>1178</v>
      </c>
      <c r="AS725">
        <v>201788200</v>
      </c>
      <c r="AT725">
        <v>40.146349999999998</v>
      </c>
      <c r="AU725">
        <v>-1</v>
      </c>
    </row>
    <row r="726" spans="1:47" x14ac:dyDescent="0.3">
      <c r="A726">
        <v>4.0000000000000002E-4</v>
      </c>
      <c r="B726">
        <v>0.65</v>
      </c>
      <c r="C726">
        <v>0.67</v>
      </c>
      <c r="D726">
        <v>10</v>
      </c>
      <c r="E726">
        <v>0.3</v>
      </c>
      <c r="F726">
        <v>2.17</v>
      </c>
      <c r="G726">
        <v>150</v>
      </c>
      <c r="H726">
        <v>109.96</v>
      </c>
      <c r="I726">
        <v>34.966216216216097</v>
      </c>
      <c r="J726">
        <v>60</v>
      </c>
      <c r="K726">
        <v>244.966216</v>
      </c>
      <c r="L726">
        <v>56.845689999999998</v>
      </c>
      <c r="M726">
        <v>375</v>
      </c>
      <c r="N726">
        <v>100</v>
      </c>
      <c r="O726">
        <v>150</v>
      </c>
      <c r="P726">
        <v>0</v>
      </c>
      <c r="Q726">
        <v>0</v>
      </c>
      <c r="R726">
        <v>0</v>
      </c>
      <c r="S726">
        <v>0</v>
      </c>
      <c r="T726">
        <v>1134</v>
      </c>
      <c r="U726">
        <v>194251100</v>
      </c>
      <c r="V726">
        <v>39.357869999999998</v>
      </c>
      <c r="W726">
        <v>-1</v>
      </c>
      <c r="Y726">
        <v>4.0000000000000002E-4</v>
      </c>
      <c r="Z726">
        <v>0.65</v>
      </c>
      <c r="AA726">
        <v>0.67</v>
      </c>
      <c r="AB726">
        <v>10</v>
      </c>
      <c r="AC726">
        <v>0.3</v>
      </c>
      <c r="AD726">
        <v>2.17</v>
      </c>
      <c r="AE726">
        <v>150</v>
      </c>
      <c r="AF726">
        <v>109.96</v>
      </c>
      <c r="AG726">
        <v>34.966216216216097</v>
      </c>
      <c r="AH726">
        <v>60</v>
      </c>
      <c r="AI726">
        <v>244.966216</v>
      </c>
      <c r="AJ726">
        <v>56.845689999999998</v>
      </c>
      <c r="AK726">
        <v>375</v>
      </c>
      <c r="AL726">
        <v>100</v>
      </c>
      <c r="AM726">
        <v>150</v>
      </c>
      <c r="AN726">
        <v>0</v>
      </c>
      <c r="AO726">
        <v>0</v>
      </c>
      <c r="AP726">
        <v>0</v>
      </c>
      <c r="AQ726">
        <v>0</v>
      </c>
      <c r="AR726">
        <v>1178</v>
      </c>
      <c r="AS726">
        <v>201788200</v>
      </c>
      <c r="AT726">
        <v>40.146349999999998</v>
      </c>
      <c r="AU726">
        <v>-1</v>
      </c>
    </row>
    <row r="727" spans="1:47" x14ac:dyDescent="0.3">
      <c r="A727">
        <v>4.0000000000000002E-4</v>
      </c>
      <c r="B727">
        <v>0.65</v>
      </c>
      <c r="C727">
        <v>0.67</v>
      </c>
      <c r="D727">
        <v>10</v>
      </c>
      <c r="E727">
        <v>0.3</v>
      </c>
      <c r="F727">
        <v>2.17</v>
      </c>
      <c r="G727">
        <v>150</v>
      </c>
      <c r="H727">
        <v>109.96</v>
      </c>
      <c r="I727">
        <v>34.966216216216097</v>
      </c>
      <c r="J727">
        <v>70</v>
      </c>
      <c r="K727">
        <v>254.966216</v>
      </c>
      <c r="L727">
        <v>55.787820000000004</v>
      </c>
      <c r="M727">
        <v>375</v>
      </c>
      <c r="N727">
        <v>100</v>
      </c>
      <c r="O727">
        <v>150</v>
      </c>
      <c r="P727">
        <v>0</v>
      </c>
      <c r="Q727">
        <v>0</v>
      </c>
      <c r="R727">
        <v>0</v>
      </c>
      <c r="S727">
        <v>0</v>
      </c>
      <c r="T727">
        <v>1134</v>
      </c>
      <c r="U727">
        <v>194251100</v>
      </c>
      <c r="V727">
        <v>39.357869999999998</v>
      </c>
      <c r="W727">
        <v>-1</v>
      </c>
      <c r="Y727">
        <v>4.0000000000000002E-4</v>
      </c>
      <c r="Z727">
        <v>0.65</v>
      </c>
      <c r="AA727">
        <v>0.67</v>
      </c>
      <c r="AB727">
        <v>10</v>
      </c>
      <c r="AC727">
        <v>0.3</v>
      </c>
      <c r="AD727">
        <v>2.17</v>
      </c>
      <c r="AE727">
        <v>150</v>
      </c>
      <c r="AF727">
        <v>109.96</v>
      </c>
      <c r="AG727">
        <v>34.966216216216097</v>
      </c>
      <c r="AH727">
        <v>70</v>
      </c>
      <c r="AI727">
        <v>254.966216</v>
      </c>
      <c r="AJ727">
        <v>55.787820000000004</v>
      </c>
      <c r="AK727">
        <v>375</v>
      </c>
      <c r="AL727">
        <v>100</v>
      </c>
      <c r="AM727">
        <v>150</v>
      </c>
      <c r="AN727">
        <v>0</v>
      </c>
      <c r="AO727">
        <v>0</v>
      </c>
      <c r="AP727">
        <v>0</v>
      </c>
      <c r="AQ727">
        <v>0</v>
      </c>
      <c r="AR727">
        <v>1178</v>
      </c>
      <c r="AS727">
        <v>201788200</v>
      </c>
      <c r="AT727">
        <v>40.146349999999998</v>
      </c>
      <c r="AU727">
        <v>-1</v>
      </c>
    </row>
    <row r="728" spans="1:47" x14ac:dyDescent="0.3">
      <c r="A728">
        <v>4.0000000000000002E-4</v>
      </c>
      <c r="B728">
        <v>0.65</v>
      </c>
      <c r="C728">
        <v>0.67</v>
      </c>
      <c r="D728">
        <v>10</v>
      </c>
      <c r="E728">
        <v>0.3</v>
      </c>
      <c r="F728">
        <v>2.17</v>
      </c>
      <c r="G728">
        <v>150</v>
      </c>
      <c r="H728">
        <v>109.96</v>
      </c>
      <c r="I728">
        <v>34.966216216216097</v>
      </c>
      <c r="J728">
        <v>80</v>
      </c>
      <c r="K728">
        <v>264.96621599999997</v>
      </c>
      <c r="L728">
        <v>54.755859999999998</v>
      </c>
      <c r="M728">
        <v>375</v>
      </c>
      <c r="N728">
        <v>100</v>
      </c>
      <c r="O728">
        <v>150</v>
      </c>
      <c r="P728">
        <v>0</v>
      </c>
      <c r="Q728">
        <v>0</v>
      </c>
      <c r="R728">
        <v>0</v>
      </c>
      <c r="S728">
        <v>0</v>
      </c>
      <c r="T728">
        <v>1134</v>
      </c>
      <c r="U728">
        <v>194251100</v>
      </c>
      <c r="V728">
        <v>39.357869999999998</v>
      </c>
      <c r="W728">
        <v>-1</v>
      </c>
      <c r="Y728">
        <v>4.0000000000000002E-4</v>
      </c>
      <c r="Z728">
        <v>0.65</v>
      </c>
      <c r="AA728">
        <v>0.67</v>
      </c>
      <c r="AB728">
        <v>10</v>
      </c>
      <c r="AC728">
        <v>0.3</v>
      </c>
      <c r="AD728">
        <v>2.17</v>
      </c>
      <c r="AE728">
        <v>150</v>
      </c>
      <c r="AF728">
        <v>109.96</v>
      </c>
      <c r="AG728">
        <v>34.966216216216097</v>
      </c>
      <c r="AH728">
        <v>80</v>
      </c>
      <c r="AI728">
        <v>264.96621599999997</v>
      </c>
      <c r="AJ728">
        <v>54.755859999999998</v>
      </c>
      <c r="AK728">
        <v>375</v>
      </c>
      <c r="AL728">
        <v>100</v>
      </c>
      <c r="AM728">
        <v>150</v>
      </c>
      <c r="AN728">
        <v>0</v>
      </c>
      <c r="AO728">
        <v>0</v>
      </c>
      <c r="AP728">
        <v>0</v>
      </c>
      <c r="AQ728">
        <v>0</v>
      </c>
      <c r="AR728">
        <v>1178</v>
      </c>
      <c r="AS728">
        <v>201788200</v>
      </c>
      <c r="AT728">
        <v>40.146349999999998</v>
      </c>
      <c r="AU728">
        <v>-1</v>
      </c>
    </row>
    <row r="729" spans="1:47" x14ac:dyDescent="0.3">
      <c r="A729">
        <v>4.0000000000000002E-4</v>
      </c>
      <c r="B729">
        <v>0.65</v>
      </c>
      <c r="C729">
        <v>0.67</v>
      </c>
      <c r="D729">
        <v>10</v>
      </c>
      <c r="E729">
        <v>0.3</v>
      </c>
      <c r="F729">
        <v>2.17</v>
      </c>
      <c r="G729">
        <v>150</v>
      </c>
      <c r="H729">
        <v>109.96</v>
      </c>
      <c r="I729">
        <v>34.966216216216097</v>
      </c>
      <c r="J729">
        <v>90</v>
      </c>
      <c r="K729">
        <v>274.96621599999997</v>
      </c>
      <c r="L729">
        <v>53.749510000000001</v>
      </c>
      <c r="M729">
        <v>375</v>
      </c>
      <c r="N729">
        <v>100</v>
      </c>
      <c r="O729">
        <v>150</v>
      </c>
      <c r="P729">
        <v>0</v>
      </c>
      <c r="Q729">
        <v>0</v>
      </c>
      <c r="R729">
        <v>0</v>
      </c>
      <c r="S729">
        <v>0</v>
      </c>
      <c r="T729">
        <v>1134</v>
      </c>
      <c r="U729">
        <v>194251100</v>
      </c>
      <c r="V729">
        <v>39.357869999999998</v>
      </c>
      <c r="W729">
        <v>-1</v>
      </c>
      <c r="Y729">
        <v>4.0000000000000002E-4</v>
      </c>
      <c r="Z729">
        <v>0.65</v>
      </c>
      <c r="AA729">
        <v>0.67</v>
      </c>
      <c r="AB729">
        <v>10</v>
      </c>
      <c r="AC729">
        <v>0.3</v>
      </c>
      <c r="AD729">
        <v>2.17</v>
      </c>
      <c r="AE729">
        <v>150</v>
      </c>
      <c r="AF729">
        <v>109.96</v>
      </c>
      <c r="AG729">
        <v>34.966216216216097</v>
      </c>
      <c r="AH729">
        <v>90</v>
      </c>
      <c r="AI729">
        <v>274.96621599999997</v>
      </c>
      <c r="AJ729">
        <v>53.749510000000001</v>
      </c>
      <c r="AK729">
        <v>375</v>
      </c>
      <c r="AL729">
        <v>100</v>
      </c>
      <c r="AM729">
        <v>150</v>
      </c>
      <c r="AN729">
        <v>0</v>
      </c>
      <c r="AO729">
        <v>0</v>
      </c>
      <c r="AP729">
        <v>0</v>
      </c>
      <c r="AQ729">
        <v>0</v>
      </c>
      <c r="AR729">
        <v>1178</v>
      </c>
      <c r="AS729">
        <v>201788200</v>
      </c>
      <c r="AT729">
        <v>40.146349999999998</v>
      </c>
      <c r="AU729">
        <v>-1</v>
      </c>
    </row>
    <row r="730" spans="1:47" x14ac:dyDescent="0.3">
      <c r="A730">
        <v>4.0000000000000002E-4</v>
      </c>
      <c r="B730">
        <v>0.65</v>
      </c>
      <c r="C730">
        <v>0.67</v>
      </c>
      <c r="D730">
        <v>10</v>
      </c>
      <c r="E730">
        <v>0.3</v>
      </c>
      <c r="F730">
        <v>2.17</v>
      </c>
      <c r="G730">
        <v>150</v>
      </c>
      <c r="H730">
        <v>109.96</v>
      </c>
      <c r="I730">
        <v>34.966216216216097</v>
      </c>
      <c r="J730">
        <v>100</v>
      </c>
      <c r="K730">
        <v>284.96621599999997</v>
      </c>
      <c r="L730">
        <v>52.768430000000002</v>
      </c>
      <c r="M730">
        <v>375</v>
      </c>
      <c r="N730">
        <v>100</v>
      </c>
      <c r="O730">
        <v>150</v>
      </c>
      <c r="P730">
        <v>0</v>
      </c>
      <c r="Q730">
        <v>0</v>
      </c>
      <c r="R730">
        <v>0</v>
      </c>
      <c r="S730">
        <v>0</v>
      </c>
      <c r="T730">
        <v>1134</v>
      </c>
      <c r="U730">
        <v>194251100</v>
      </c>
      <c r="V730">
        <v>39.357869999999998</v>
      </c>
      <c r="W730">
        <v>-1</v>
      </c>
      <c r="Y730">
        <v>4.0000000000000002E-4</v>
      </c>
      <c r="Z730">
        <v>0.65</v>
      </c>
      <c r="AA730">
        <v>0.67</v>
      </c>
      <c r="AB730">
        <v>10</v>
      </c>
      <c r="AC730">
        <v>0.3</v>
      </c>
      <c r="AD730">
        <v>2.17</v>
      </c>
      <c r="AE730">
        <v>150</v>
      </c>
      <c r="AF730">
        <v>109.96</v>
      </c>
      <c r="AG730">
        <v>34.966216216216097</v>
      </c>
      <c r="AH730">
        <v>100</v>
      </c>
      <c r="AI730">
        <v>284.96621599999997</v>
      </c>
      <c r="AJ730">
        <v>52.768430000000002</v>
      </c>
      <c r="AK730">
        <v>375</v>
      </c>
      <c r="AL730">
        <v>100</v>
      </c>
      <c r="AM730">
        <v>150</v>
      </c>
      <c r="AN730">
        <v>0</v>
      </c>
      <c r="AO730">
        <v>0</v>
      </c>
      <c r="AP730">
        <v>0</v>
      </c>
      <c r="AQ730">
        <v>0</v>
      </c>
      <c r="AR730">
        <v>1178</v>
      </c>
      <c r="AS730">
        <v>201788200</v>
      </c>
      <c r="AT730">
        <v>40.146349999999998</v>
      </c>
      <c r="AU730">
        <v>-1</v>
      </c>
    </row>
    <row r="731" spans="1:47" x14ac:dyDescent="0.3">
      <c r="A731">
        <v>4.0000000000000002E-4</v>
      </c>
      <c r="B731">
        <v>0.65</v>
      </c>
      <c r="C731">
        <v>0.67</v>
      </c>
      <c r="D731">
        <v>10</v>
      </c>
      <c r="E731">
        <v>0.3</v>
      </c>
      <c r="F731">
        <v>2.17</v>
      </c>
      <c r="G731">
        <v>150</v>
      </c>
      <c r="H731">
        <v>109.96</v>
      </c>
      <c r="I731">
        <v>34.966216216216097</v>
      </c>
      <c r="J731">
        <v>0</v>
      </c>
      <c r="K731">
        <v>184.966216</v>
      </c>
      <c r="L731">
        <v>63.745489999999997</v>
      </c>
      <c r="M731">
        <v>375</v>
      </c>
      <c r="N731">
        <v>100</v>
      </c>
      <c r="O731">
        <v>150</v>
      </c>
      <c r="P731">
        <v>0</v>
      </c>
      <c r="Q731">
        <v>0</v>
      </c>
      <c r="R731">
        <v>1</v>
      </c>
      <c r="S731">
        <v>2.9165380000000001E-2</v>
      </c>
      <c r="T731">
        <v>1134</v>
      </c>
      <c r="U731">
        <v>194251100</v>
      </c>
      <c r="V731">
        <v>39.357869999999998</v>
      </c>
      <c r="W731">
        <v>-1</v>
      </c>
      <c r="Y731">
        <v>4.0000000000000002E-4</v>
      </c>
      <c r="Z731">
        <v>0.65</v>
      </c>
      <c r="AA731">
        <v>0.67</v>
      </c>
      <c r="AB731">
        <v>10</v>
      </c>
      <c r="AC731">
        <v>0.3</v>
      </c>
      <c r="AD731">
        <v>2.17</v>
      </c>
      <c r="AE731">
        <v>150</v>
      </c>
      <c r="AF731">
        <v>109.96</v>
      </c>
      <c r="AG731">
        <v>34.966216216216097</v>
      </c>
      <c r="AH731">
        <v>0</v>
      </c>
      <c r="AI731">
        <v>184.966216</v>
      </c>
      <c r="AJ731">
        <v>63.745489999999997</v>
      </c>
      <c r="AK731">
        <v>375</v>
      </c>
      <c r="AL731">
        <v>100</v>
      </c>
      <c r="AM731">
        <v>150</v>
      </c>
      <c r="AN731">
        <v>0</v>
      </c>
      <c r="AO731">
        <v>0</v>
      </c>
      <c r="AP731">
        <v>1</v>
      </c>
      <c r="AQ731">
        <v>2.9165380000000001E-2</v>
      </c>
      <c r="AR731">
        <v>1178</v>
      </c>
      <c r="AS731">
        <v>201788200</v>
      </c>
      <c r="AT731">
        <v>40.146349999999998</v>
      </c>
      <c r="AU731">
        <v>-1</v>
      </c>
    </row>
    <row r="732" spans="1:47" x14ac:dyDescent="0.3">
      <c r="A732" t="s">
        <v>74</v>
      </c>
      <c r="B732" t="s">
        <v>74</v>
      </c>
      <c r="C732" t="s">
        <v>74</v>
      </c>
      <c r="D732" t="s">
        <v>74</v>
      </c>
      <c r="E732" t="s">
        <v>74</v>
      </c>
      <c r="F732" t="s">
        <v>74</v>
      </c>
      <c r="G732">
        <v>250</v>
      </c>
      <c r="Y732" t="s">
        <v>74</v>
      </c>
      <c r="Z732" t="s">
        <v>74</v>
      </c>
      <c r="AA732" t="s">
        <v>74</v>
      </c>
      <c r="AB732" t="s">
        <v>74</v>
      </c>
      <c r="AC732" t="s">
        <v>74</v>
      </c>
      <c r="AD732" t="s">
        <v>74</v>
      </c>
      <c r="AE732">
        <v>250</v>
      </c>
    </row>
    <row r="733" spans="1:47" x14ac:dyDescent="0.3">
      <c r="A733" t="s">
        <v>74</v>
      </c>
      <c r="B733" t="s">
        <v>74</v>
      </c>
      <c r="C733" t="s">
        <v>74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74</v>
      </c>
      <c r="J733" t="s">
        <v>75</v>
      </c>
      <c r="K733" t="s">
        <v>74</v>
      </c>
      <c r="L733" t="s">
        <v>74</v>
      </c>
      <c r="M733" t="s">
        <v>74</v>
      </c>
      <c r="N733">
        <v>0</v>
      </c>
      <c r="Y733" t="s">
        <v>74</v>
      </c>
      <c r="Z733" t="s">
        <v>74</v>
      </c>
      <c r="AA733" t="s">
        <v>74</v>
      </c>
      <c r="AB733" t="s">
        <v>74</v>
      </c>
      <c r="AC733" t="s">
        <v>74</v>
      </c>
      <c r="AD733" t="s">
        <v>74</v>
      </c>
      <c r="AE733" t="s">
        <v>74</v>
      </c>
      <c r="AF733" t="s">
        <v>74</v>
      </c>
      <c r="AG733" t="s">
        <v>74</v>
      </c>
      <c r="AH733" t="s">
        <v>75</v>
      </c>
      <c r="AI733" t="s">
        <v>74</v>
      </c>
      <c r="AJ733" t="s">
        <v>74</v>
      </c>
      <c r="AK733" t="s">
        <v>74</v>
      </c>
      <c r="AL733">
        <v>0</v>
      </c>
    </row>
    <row r="734" spans="1:47" x14ac:dyDescent="0.3">
      <c r="A734" t="s">
        <v>74</v>
      </c>
      <c r="B734" t="s">
        <v>74</v>
      </c>
      <c r="C734" t="s">
        <v>74</v>
      </c>
      <c r="D734" t="s">
        <v>74</v>
      </c>
      <c r="E734" t="s">
        <v>74</v>
      </c>
      <c r="F734" t="s">
        <v>74</v>
      </c>
      <c r="G734" t="s">
        <v>75</v>
      </c>
      <c r="H734" t="s">
        <v>74</v>
      </c>
      <c r="I734" t="s">
        <v>74</v>
      </c>
      <c r="J734" t="s">
        <v>74</v>
      </c>
      <c r="K734" t="s">
        <v>74</v>
      </c>
      <c r="L734" t="s">
        <v>74</v>
      </c>
      <c r="M734" t="s">
        <v>74</v>
      </c>
      <c r="N734">
        <v>50</v>
      </c>
      <c r="Y734" t="s">
        <v>74</v>
      </c>
      <c r="Z734" t="s">
        <v>74</v>
      </c>
      <c r="AA734" t="s">
        <v>74</v>
      </c>
      <c r="AB734" t="s">
        <v>74</v>
      </c>
      <c r="AC734" t="s">
        <v>74</v>
      </c>
      <c r="AD734" t="s">
        <v>74</v>
      </c>
      <c r="AE734" t="s">
        <v>75</v>
      </c>
      <c r="AF734" t="s">
        <v>74</v>
      </c>
      <c r="AG734" t="s">
        <v>74</v>
      </c>
      <c r="AH734" t="s">
        <v>74</v>
      </c>
      <c r="AI734" t="s">
        <v>74</v>
      </c>
      <c r="AJ734" t="s">
        <v>74</v>
      </c>
      <c r="AK734" t="s">
        <v>74</v>
      </c>
      <c r="AL734">
        <v>50</v>
      </c>
    </row>
    <row r="735" spans="1:47" x14ac:dyDescent="0.3">
      <c r="A735">
        <v>4.0000000000000002E-4</v>
      </c>
      <c r="B735">
        <v>0.65</v>
      </c>
      <c r="C735">
        <v>0.67</v>
      </c>
      <c r="D735">
        <v>10</v>
      </c>
      <c r="E735">
        <v>0.3</v>
      </c>
      <c r="F735">
        <v>2.17</v>
      </c>
      <c r="G735">
        <v>250</v>
      </c>
      <c r="H735">
        <v>183.27</v>
      </c>
      <c r="I735">
        <v>58.277027027027003</v>
      </c>
      <c r="J735">
        <v>0</v>
      </c>
      <c r="K735">
        <v>308.27702699999998</v>
      </c>
      <c r="L735">
        <v>29.582329999999999</v>
      </c>
      <c r="M735">
        <v>175</v>
      </c>
      <c r="N735">
        <v>0</v>
      </c>
      <c r="O735">
        <v>50</v>
      </c>
      <c r="P735">
        <v>0</v>
      </c>
      <c r="Q735">
        <v>0</v>
      </c>
      <c r="R735">
        <v>0</v>
      </c>
      <c r="S735">
        <v>0</v>
      </c>
      <c r="T735">
        <v>1134</v>
      </c>
      <c r="U735">
        <v>194251100</v>
      </c>
      <c r="V735">
        <v>39.357869999999998</v>
      </c>
      <c r="W735">
        <v>-1</v>
      </c>
      <c r="Y735">
        <v>4.0000000000000002E-4</v>
      </c>
      <c r="Z735">
        <v>0.65</v>
      </c>
      <c r="AA735">
        <v>0.67</v>
      </c>
      <c r="AB735">
        <v>10</v>
      </c>
      <c r="AC735">
        <v>0.3</v>
      </c>
      <c r="AD735">
        <v>2.17</v>
      </c>
      <c r="AE735">
        <v>250</v>
      </c>
      <c r="AF735">
        <v>183.27</v>
      </c>
      <c r="AG735">
        <v>58.277027027027003</v>
      </c>
      <c r="AH735">
        <v>0</v>
      </c>
      <c r="AI735">
        <v>308.27702699999998</v>
      </c>
      <c r="AJ735">
        <v>29.582329999999999</v>
      </c>
      <c r="AK735">
        <v>175</v>
      </c>
      <c r="AL735">
        <v>0</v>
      </c>
      <c r="AM735">
        <v>50</v>
      </c>
      <c r="AN735">
        <v>0</v>
      </c>
      <c r="AO735">
        <v>0</v>
      </c>
      <c r="AP735">
        <v>2892</v>
      </c>
      <c r="AQ735">
        <v>27.546530000000001</v>
      </c>
      <c r="AR735">
        <v>61</v>
      </c>
      <c r="AS735">
        <v>11063.21</v>
      </c>
      <c r="AT735">
        <v>8.9590110000000003</v>
      </c>
      <c r="AU735">
        <v>-1</v>
      </c>
    </row>
    <row r="736" spans="1:47" x14ac:dyDescent="0.3">
      <c r="A736">
        <v>4.0000000000000002E-4</v>
      </c>
      <c r="B736">
        <v>0.65</v>
      </c>
      <c r="C736">
        <v>0.67</v>
      </c>
      <c r="D736">
        <v>10</v>
      </c>
      <c r="E736">
        <v>0.3</v>
      </c>
      <c r="F736">
        <v>2.17</v>
      </c>
      <c r="G736">
        <v>250</v>
      </c>
      <c r="H736">
        <v>183.27</v>
      </c>
      <c r="I736">
        <v>58.277027027027003</v>
      </c>
      <c r="J736">
        <v>10</v>
      </c>
      <c r="K736">
        <v>318.27702699999998</v>
      </c>
      <c r="L736">
        <v>28.803550000000001</v>
      </c>
      <c r="M736">
        <v>175</v>
      </c>
      <c r="N736">
        <v>0</v>
      </c>
      <c r="O736">
        <v>50</v>
      </c>
      <c r="P736">
        <v>0</v>
      </c>
      <c r="Q736">
        <v>0</v>
      </c>
      <c r="R736">
        <v>0</v>
      </c>
      <c r="S736">
        <v>0</v>
      </c>
      <c r="T736">
        <v>1134</v>
      </c>
      <c r="U736">
        <v>194251100</v>
      </c>
      <c r="V736">
        <v>39.357869999999998</v>
      </c>
      <c r="W736">
        <v>-1</v>
      </c>
      <c r="Y736">
        <v>4.0000000000000002E-4</v>
      </c>
      <c r="Z736">
        <v>0.65</v>
      </c>
      <c r="AA736">
        <v>0.67</v>
      </c>
      <c r="AB736">
        <v>10</v>
      </c>
      <c r="AC736">
        <v>0.3</v>
      </c>
      <c r="AD736">
        <v>2.17</v>
      </c>
      <c r="AE736">
        <v>250</v>
      </c>
      <c r="AF736">
        <v>183.27</v>
      </c>
      <c r="AG736">
        <v>58.277027027027003</v>
      </c>
      <c r="AH736">
        <v>10</v>
      </c>
      <c r="AI736">
        <v>318.27702699999998</v>
      </c>
      <c r="AJ736">
        <v>28.803550000000001</v>
      </c>
      <c r="AK736">
        <v>175</v>
      </c>
      <c r="AL736">
        <v>0</v>
      </c>
      <c r="AM736">
        <v>50</v>
      </c>
      <c r="AN736">
        <v>0</v>
      </c>
      <c r="AO736">
        <v>0</v>
      </c>
      <c r="AP736">
        <v>2906</v>
      </c>
      <c r="AQ736">
        <v>30.879740000000002</v>
      </c>
      <c r="AR736">
        <v>61</v>
      </c>
      <c r="AS736">
        <v>9869.0280000000002</v>
      </c>
      <c r="AT736">
        <v>8.9590110000000003</v>
      </c>
      <c r="AU736">
        <v>-1</v>
      </c>
    </row>
    <row r="737" spans="1:47" x14ac:dyDescent="0.3">
      <c r="A737">
        <v>4.0000000000000002E-4</v>
      </c>
      <c r="B737">
        <v>0.65</v>
      </c>
      <c r="C737">
        <v>0.67</v>
      </c>
      <c r="D737">
        <v>10</v>
      </c>
      <c r="E737">
        <v>0.3</v>
      </c>
      <c r="F737">
        <v>2.17</v>
      </c>
      <c r="G737">
        <v>250</v>
      </c>
      <c r="H737">
        <v>183.27</v>
      </c>
      <c r="I737">
        <v>58.277027027027003</v>
      </c>
      <c r="J737">
        <v>20</v>
      </c>
      <c r="K737">
        <v>328.27702699999998</v>
      </c>
      <c r="L737">
        <v>28.06146</v>
      </c>
      <c r="M737">
        <v>175</v>
      </c>
      <c r="N737">
        <v>0</v>
      </c>
      <c r="O737">
        <v>50</v>
      </c>
      <c r="P737">
        <v>0</v>
      </c>
      <c r="Q737">
        <v>0</v>
      </c>
      <c r="R737">
        <v>0</v>
      </c>
      <c r="S737">
        <v>0</v>
      </c>
      <c r="T737">
        <v>1134</v>
      </c>
      <c r="U737">
        <v>194251100</v>
      </c>
      <c r="V737">
        <v>39.357869999999998</v>
      </c>
      <c r="W737">
        <v>-1</v>
      </c>
      <c r="Y737">
        <v>4.0000000000000002E-4</v>
      </c>
      <c r="Z737">
        <v>0.65</v>
      </c>
      <c r="AA737">
        <v>0.67</v>
      </c>
      <c r="AB737">
        <v>10</v>
      </c>
      <c r="AC737">
        <v>0.3</v>
      </c>
      <c r="AD737">
        <v>2.17</v>
      </c>
      <c r="AE737">
        <v>250</v>
      </c>
      <c r="AF737">
        <v>183.27</v>
      </c>
      <c r="AG737">
        <v>58.277027027027003</v>
      </c>
      <c r="AH737">
        <v>20</v>
      </c>
      <c r="AI737">
        <v>328.27702699999998</v>
      </c>
      <c r="AJ737">
        <v>28.06146</v>
      </c>
      <c r="AK737">
        <v>175</v>
      </c>
      <c r="AL737">
        <v>0</v>
      </c>
      <c r="AM737">
        <v>50</v>
      </c>
      <c r="AN737">
        <v>0</v>
      </c>
      <c r="AO737">
        <v>0</v>
      </c>
      <c r="AP737">
        <v>3070</v>
      </c>
      <c r="AQ737">
        <v>32.996000000000002</v>
      </c>
      <c r="AR737">
        <v>68</v>
      </c>
      <c r="AS737">
        <v>10295.93</v>
      </c>
      <c r="AT737">
        <v>9.4602039999999992</v>
      </c>
      <c r="AU737">
        <v>-1</v>
      </c>
    </row>
    <row r="738" spans="1:47" x14ac:dyDescent="0.3">
      <c r="A738">
        <v>4.0000000000000002E-4</v>
      </c>
      <c r="B738">
        <v>0.65</v>
      </c>
      <c r="C738">
        <v>0.67</v>
      </c>
      <c r="D738">
        <v>10</v>
      </c>
      <c r="E738">
        <v>0.3</v>
      </c>
      <c r="F738">
        <v>2.17</v>
      </c>
      <c r="G738">
        <v>250</v>
      </c>
      <c r="H738">
        <v>183.27</v>
      </c>
      <c r="I738">
        <v>58.277027027027003</v>
      </c>
      <c r="J738">
        <v>30</v>
      </c>
      <c r="K738">
        <v>338.27702699999998</v>
      </c>
      <c r="L738">
        <v>27.353760000000001</v>
      </c>
      <c r="M738">
        <v>175</v>
      </c>
      <c r="N738">
        <v>0</v>
      </c>
      <c r="O738">
        <v>50</v>
      </c>
      <c r="P738">
        <v>0</v>
      </c>
      <c r="Q738">
        <v>0</v>
      </c>
      <c r="R738">
        <v>0</v>
      </c>
      <c r="S738">
        <v>0</v>
      </c>
      <c r="T738">
        <v>1134</v>
      </c>
      <c r="U738">
        <v>194251100</v>
      </c>
      <c r="V738">
        <v>39.357869999999998</v>
      </c>
      <c r="W738">
        <v>-1</v>
      </c>
      <c r="Y738">
        <v>4.0000000000000002E-4</v>
      </c>
      <c r="Z738">
        <v>0.65</v>
      </c>
      <c r="AA738">
        <v>0.67</v>
      </c>
      <c r="AB738">
        <v>10</v>
      </c>
      <c r="AC738">
        <v>0.3</v>
      </c>
      <c r="AD738">
        <v>2.17</v>
      </c>
      <c r="AE738">
        <v>250</v>
      </c>
      <c r="AF738">
        <v>183.27</v>
      </c>
      <c r="AG738">
        <v>58.277027027027003</v>
      </c>
      <c r="AH738">
        <v>30</v>
      </c>
      <c r="AI738">
        <v>338.27702699999998</v>
      </c>
      <c r="AJ738">
        <v>27.353760000000001</v>
      </c>
      <c r="AK738">
        <v>175</v>
      </c>
      <c r="AL738">
        <v>0</v>
      </c>
      <c r="AM738">
        <v>50</v>
      </c>
      <c r="AN738">
        <v>0</v>
      </c>
      <c r="AO738">
        <v>0</v>
      </c>
      <c r="AP738">
        <v>3044</v>
      </c>
      <c r="AQ738">
        <v>33.263280000000002</v>
      </c>
      <c r="AR738">
        <v>59</v>
      </c>
      <c r="AS738">
        <v>8861.4560000000001</v>
      </c>
      <c r="AT738">
        <v>8.8106229999999996</v>
      </c>
      <c r="AU738">
        <v>-1</v>
      </c>
    </row>
    <row r="739" spans="1:47" x14ac:dyDescent="0.3">
      <c r="A739">
        <v>4.0000000000000002E-4</v>
      </c>
      <c r="B739">
        <v>0.65</v>
      </c>
      <c r="C739">
        <v>0.67</v>
      </c>
      <c r="D739">
        <v>10</v>
      </c>
      <c r="E739">
        <v>0.3</v>
      </c>
      <c r="F739">
        <v>2.17</v>
      </c>
      <c r="G739">
        <v>250</v>
      </c>
      <c r="H739">
        <v>183.27</v>
      </c>
      <c r="I739">
        <v>58.277027027027003</v>
      </c>
      <c r="J739">
        <v>40</v>
      </c>
      <c r="K739">
        <v>348.27702699999998</v>
      </c>
      <c r="L739">
        <v>26.67831</v>
      </c>
      <c r="M739">
        <v>175</v>
      </c>
      <c r="N739">
        <v>0</v>
      </c>
      <c r="O739">
        <v>50</v>
      </c>
      <c r="P739">
        <v>0</v>
      </c>
      <c r="Q739">
        <v>0</v>
      </c>
      <c r="R739">
        <v>0</v>
      </c>
      <c r="S739">
        <v>0</v>
      </c>
      <c r="T739">
        <v>1134</v>
      </c>
      <c r="U739">
        <v>194251100</v>
      </c>
      <c r="V739">
        <v>39.357869999999998</v>
      </c>
      <c r="W739">
        <v>-1</v>
      </c>
      <c r="Y739">
        <v>4.0000000000000002E-4</v>
      </c>
      <c r="Z739">
        <v>0.65</v>
      </c>
      <c r="AA739">
        <v>0.67</v>
      </c>
      <c r="AB739">
        <v>10</v>
      </c>
      <c r="AC739">
        <v>0.3</v>
      </c>
      <c r="AD739">
        <v>2.17</v>
      </c>
      <c r="AE739">
        <v>250</v>
      </c>
      <c r="AF739">
        <v>183.27</v>
      </c>
      <c r="AG739">
        <v>58.277027027027003</v>
      </c>
      <c r="AH739">
        <v>40</v>
      </c>
      <c r="AI739">
        <v>348.27702699999998</v>
      </c>
      <c r="AJ739">
        <v>26.67831</v>
      </c>
      <c r="AK739">
        <v>175</v>
      </c>
      <c r="AL739">
        <v>0</v>
      </c>
      <c r="AM739">
        <v>50</v>
      </c>
      <c r="AN739">
        <v>0</v>
      </c>
      <c r="AO739">
        <v>0</v>
      </c>
      <c r="AP739">
        <v>3049</v>
      </c>
      <c r="AQ739">
        <v>35.521000000000001</v>
      </c>
      <c r="AR739">
        <v>70</v>
      </c>
      <c r="AS739">
        <v>9845.3459999999995</v>
      </c>
      <c r="AT739">
        <v>9.5986379999999993</v>
      </c>
      <c r="AU739">
        <v>-1</v>
      </c>
    </row>
    <row r="740" spans="1:47" x14ac:dyDescent="0.3">
      <c r="A740">
        <v>4.0000000000000002E-4</v>
      </c>
      <c r="B740">
        <v>0.65</v>
      </c>
      <c r="C740">
        <v>0.67</v>
      </c>
      <c r="D740">
        <v>10</v>
      </c>
      <c r="E740">
        <v>0.3</v>
      </c>
      <c r="F740">
        <v>2.17</v>
      </c>
      <c r="G740">
        <v>250</v>
      </c>
      <c r="H740">
        <v>183.27</v>
      </c>
      <c r="I740">
        <v>58.277027027027003</v>
      </c>
      <c r="J740">
        <v>50</v>
      </c>
      <c r="K740">
        <v>358.27702699999998</v>
      </c>
      <c r="L740">
        <v>26.03314</v>
      </c>
      <c r="M740">
        <v>175</v>
      </c>
      <c r="N740">
        <v>0</v>
      </c>
      <c r="O740">
        <v>50</v>
      </c>
      <c r="P740">
        <v>0</v>
      </c>
      <c r="Q740">
        <v>0</v>
      </c>
      <c r="R740">
        <v>0</v>
      </c>
      <c r="S740">
        <v>0</v>
      </c>
      <c r="T740">
        <v>1134</v>
      </c>
      <c r="U740">
        <v>194251100</v>
      </c>
      <c r="V740">
        <v>39.357869999999998</v>
      </c>
      <c r="W740">
        <v>-1</v>
      </c>
      <c r="Y740">
        <v>4.0000000000000002E-4</v>
      </c>
      <c r="Z740">
        <v>0.65</v>
      </c>
      <c r="AA740">
        <v>0.67</v>
      </c>
      <c r="AB740">
        <v>10</v>
      </c>
      <c r="AC740">
        <v>0.3</v>
      </c>
      <c r="AD740">
        <v>2.17</v>
      </c>
      <c r="AE740">
        <v>250</v>
      </c>
      <c r="AF740">
        <v>183.27</v>
      </c>
      <c r="AG740">
        <v>58.277027027027003</v>
      </c>
      <c r="AH740">
        <v>50</v>
      </c>
      <c r="AI740">
        <v>358.27702699999998</v>
      </c>
      <c r="AJ740">
        <v>26.03314</v>
      </c>
      <c r="AK740">
        <v>175</v>
      </c>
      <c r="AL740">
        <v>0</v>
      </c>
      <c r="AM740">
        <v>50</v>
      </c>
      <c r="AN740">
        <v>0</v>
      </c>
      <c r="AO740">
        <v>0</v>
      </c>
      <c r="AP740">
        <v>3172</v>
      </c>
      <c r="AQ740">
        <v>40.080329999999996</v>
      </c>
      <c r="AR740">
        <v>54</v>
      </c>
      <c r="AS740">
        <v>6731.0159999999996</v>
      </c>
      <c r="AT740">
        <v>8.4283219999999996</v>
      </c>
      <c r="AU740">
        <v>-1</v>
      </c>
    </row>
    <row r="741" spans="1:47" x14ac:dyDescent="0.3">
      <c r="A741">
        <v>4.0000000000000002E-4</v>
      </c>
      <c r="B741">
        <v>0.65</v>
      </c>
      <c r="C741">
        <v>0.67</v>
      </c>
      <c r="D741">
        <v>10</v>
      </c>
      <c r="E741">
        <v>0.3</v>
      </c>
      <c r="F741">
        <v>2.17</v>
      </c>
      <c r="G741">
        <v>250</v>
      </c>
      <c r="H741">
        <v>183.27</v>
      </c>
      <c r="I741">
        <v>58.277027027027003</v>
      </c>
      <c r="J741">
        <v>60</v>
      </c>
      <c r="K741">
        <v>368.27702699999998</v>
      </c>
      <c r="L741">
        <v>25.416399999999999</v>
      </c>
      <c r="M741">
        <v>175</v>
      </c>
      <c r="N741">
        <v>0</v>
      </c>
      <c r="O741">
        <v>50</v>
      </c>
      <c r="P741">
        <v>0</v>
      </c>
      <c r="Q741">
        <v>0</v>
      </c>
      <c r="R741">
        <v>0</v>
      </c>
      <c r="S741">
        <v>0</v>
      </c>
      <c r="T741">
        <v>1134</v>
      </c>
      <c r="U741">
        <v>194251100</v>
      </c>
      <c r="V741">
        <v>39.357869999999998</v>
      </c>
      <c r="W741">
        <v>-1</v>
      </c>
      <c r="Y741">
        <v>4.0000000000000002E-4</v>
      </c>
      <c r="Z741">
        <v>0.65</v>
      </c>
      <c r="AA741">
        <v>0.67</v>
      </c>
      <c r="AB741">
        <v>10</v>
      </c>
      <c r="AC741">
        <v>0.3</v>
      </c>
      <c r="AD741">
        <v>2.17</v>
      </c>
      <c r="AE741">
        <v>250</v>
      </c>
      <c r="AF741">
        <v>183.27</v>
      </c>
      <c r="AG741">
        <v>58.277027027027003</v>
      </c>
      <c r="AH741">
        <v>60</v>
      </c>
      <c r="AI741">
        <v>368.27702699999998</v>
      </c>
      <c r="AJ741">
        <v>25.416399999999999</v>
      </c>
      <c r="AK741">
        <v>175</v>
      </c>
      <c r="AL741">
        <v>0</v>
      </c>
      <c r="AM741">
        <v>50</v>
      </c>
      <c r="AN741">
        <v>0</v>
      </c>
      <c r="AO741">
        <v>0</v>
      </c>
      <c r="AP741">
        <v>3082</v>
      </c>
      <c r="AQ741">
        <v>40.628320000000002</v>
      </c>
      <c r="AR741">
        <v>47</v>
      </c>
      <c r="AS741">
        <v>5779.4579999999996</v>
      </c>
      <c r="AT741">
        <v>7.8621679999999996</v>
      </c>
      <c r="AU741">
        <v>-1</v>
      </c>
    </row>
    <row r="742" spans="1:47" x14ac:dyDescent="0.3">
      <c r="A742">
        <v>4.0000000000000002E-4</v>
      </c>
      <c r="B742">
        <v>0.65</v>
      </c>
      <c r="C742">
        <v>0.67</v>
      </c>
      <c r="D742">
        <v>10</v>
      </c>
      <c r="E742">
        <v>0.3</v>
      </c>
      <c r="F742">
        <v>2.17</v>
      </c>
      <c r="G742">
        <v>250</v>
      </c>
      <c r="H742">
        <v>183.27</v>
      </c>
      <c r="I742">
        <v>58.277027027027003</v>
      </c>
      <c r="J742">
        <v>70</v>
      </c>
      <c r="K742">
        <v>378.27702699999998</v>
      </c>
      <c r="L742">
        <v>24.82639</v>
      </c>
      <c r="M742">
        <v>175</v>
      </c>
      <c r="N742">
        <v>0</v>
      </c>
      <c r="O742">
        <v>50</v>
      </c>
      <c r="P742">
        <v>0</v>
      </c>
      <c r="Q742">
        <v>0</v>
      </c>
      <c r="R742">
        <v>0</v>
      </c>
      <c r="S742">
        <v>0</v>
      </c>
      <c r="T742">
        <v>1134</v>
      </c>
      <c r="U742">
        <v>194251100</v>
      </c>
      <c r="V742">
        <v>39.357869999999998</v>
      </c>
      <c r="W742">
        <v>-1</v>
      </c>
      <c r="Y742">
        <v>4.0000000000000002E-4</v>
      </c>
      <c r="Z742">
        <v>0.65</v>
      </c>
      <c r="AA742">
        <v>0.67</v>
      </c>
      <c r="AB742">
        <v>10</v>
      </c>
      <c r="AC742">
        <v>0.3</v>
      </c>
      <c r="AD742">
        <v>2.17</v>
      </c>
      <c r="AE742">
        <v>250</v>
      </c>
      <c r="AF742">
        <v>183.27</v>
      </c>
      <c r="AG742">
        <v>58.277027027027003</v>
      </c>
      <c r="AH742">
        <v>70</v>
      </c>
      <c r="AI742">
        <v>378.27702699999998</v>
      </c>
      <c r="AJ742">
        <v>24.82639</v>
      </c>
      <c r="AK742">
        <v>175</v>
      </c>
      <c r="AL742">
        <v>0</v>
      </c>
      <c r="AM742">
        <v>50</v>
      </c>
      <c r="AN742">
        <v>0</v>
      </c>
      <c r="AO742">
        <v>0</v>
      </c>
      <c r="AP742">
        <v>3215</v>
      </c>
      <c r="AQ742">
        <v>43.101869999999998</v>
      </c>
      <c r="AR742">
        <v>46</v>
      </c>
      <c r="AS742">
        <v>5331.8739999999998</v>
      </c>
      <c r="AT742">
        <v>7.7779480000000003</v>
      </c>
      <c r="AU742">
        <v>-1</v>
      </c>
    </row>
    <row r="743" spans="1:47" x14ac:dyDescent="0.3">
      <c r="A743">
        <v>4.0000000000000002E-4</v>
      </c>
      <c r="B743">
        <v>0.65</v>
      </c>
      <c r="C743">
        <v>0.67</v>
      </c>
      <c r="D743">
        <v>10</v>
      </c>
      <c r="E743">
        <v>0.3</v>
      </c>
      <c r="F743">
        <v>2.17</v>
      </c>
      <c r="G743">
        <v>250</v>
      </c>
      <c r="H743">
        <v>183.27</v>
      </c>
      <c r="I743">
        <v>58.277027027027003</v>
      </c>
      <c r="J743">
        <v>80</v>
      </c>
      <c r="K743">
        <v>388.27702699999998</v>
      </c>
      <c r="L743">
        <v>24.261520000000001</v>
      </c>
      <c r="M743">
        <v>175</v>
      </c>
      <c r="N743">
        <v>0</v>
      </c>
      <c r="O743">
        <v>50</v>
      </c>
      <c r="P743">
        <v>0</v>
      </c>
      <c r="Q743">
        <v>0</v>
      </c>
      <c r="R743">
        <v>0</v>
      </c>
      <c r="S743">
        <v>0</v>
      </c>
      <c r="T743">
        <v>1134</v>
      </c>
      <c r="U743">
        <v>194251100</v>
      </c>
      <c r="V743">
        <v>39.357869999999998</v>
      </c>
      <c r="W743">
        <v>-1</v>
      </c>
      <c r="Y743">
        <v>4.0000000000000002E-4</v>
      </c>
      <c r="Z743">
        <v>0.65</v>
      </c>
      <c r="AA743">
        <v>0.67</v>
      </c>
      <c r="AB743">
        <v>10</v>
      </c>
      <c r="AC743">
        <v>0.3</v>
      </c>
      <c r="AD743">
        <v>2.17</v>
      </c>
      <c r="AE743">
        <v>250</v>
      </c>
      <c r="AF743">
        <v>183.27</v>
      </c>
      <c r="AG743">
        <v>58.277027027027003</v>
      </c>
      <c r="AH743">
        <v>80</v>
      </c>
      <c r="AI743">
        <v>388.27702699999998</v>
      </c>
      <c r="AJ743">
        <v>24.261520000000001</v>
      </c>
      <c r="AK743">
        <v>175</v>
      </c>
      <c r="AL743">
        <v>0</v>
      </c>
      <c r="AM743">
        <v>50</v>
      </c>
      <c r="AN743">
        <v>0</v>
      </c>
      <c r="AO743">
        <v>0</v>
      </c>
      <c r="AP743">
        <v>3112</v>
      </c>
      <c r="AQ743">
        <v>42.94341</v>
      </c>
      <c r="AR743">
        <v>59</v>
      </c>
      <c r="AS743">
        <v>6863.9430000000002</v>
      </c>
      <c r="AT743">
        <v>8.8106229999999996</v>
      </c>
      <c r="AU743">
        <v>-1</v>
      </c>
    </row>
    <row r="744" spans="1:47" x14ac:dyDescent="0.3">
      <c r="A744">
        <v>4.0000000000000002E-4</v>
      </c>
      <c r="B744">
        <v>0.65</v>
      </c>
      <c r="C744">
        <v>0.67</v>
      </c>
      <c r="D744">
        <v>10</v>
      </c>
      <c r="E744">
        <v>0.3</v>
      </c>
      <c r="F744">
        <v>2.17</v>
      </c>
      <c r="G744">
        <v>250</v>
      </c>
      <c r="H744">
        <v>183.27</v>
      </c>
      <c r="I744">
        <v>58.277027027027003</v>
      </c>
      <c r="J744">
        <v>90</v>
      </c>
      <c r="K744">
        <v>398.27702699999998</v>
      </c>
      <c r="L744">
        <v>23.720330000000001</v>
      </c>
      <c r="M744">
        <v>175</v>
      </c>
      <c r="N744">
        <v>0</v>
      </c>
      <c r="O744">
        <v>50</v>
      </c>
      <c r="P744">
        <v>0</v>
      </c>
      <c r="Q744">
        <v>0</v>
      </c>
      <c r="R744">
        <v>0</v>
      </c>
      <c r="S744">
        <v>0</v>
      </c>
      <c r="T744">
        <v>1134</v>
      </c>
      <c r="U744">
        <v>194251100</v>
      </c>
      <c r="V744">
        <v>39.357869999999998</v>
      </c>
      <c r="W744">
        <v>-1</v>
      </c>
      <c r="Y744">
        <v>4.0000000000000002E-4</v>
      </c>
      <c r="Z744">
        <v>0.65</v>
      </c>
      <c r="AA744">
        <v>0.67</v>
      </c>
      <c r="AB744">
        <v>10</v>
      </c>
      <c r="AC744">
        <v>0.3</v>
      </c>
      <c r="AD744">
        <v>2.17</v>
      </c>
      <c r="AE744">
        <v>250</v>
      </c>
      <c r="AF744">
        <v>183.27</v>
      </c>
      <c r="AG744">
        <v>58.277027027027003</v>
      </c>
      <c r="AH744">
        <v>90</v>
      </c>
      <c r="AI744">
        <v>398.27702699999998</v>
      </c>
      <c r="AJ744">
        <v>23.720330000000001</v>
      </c>
      <c r="AK744">
        <v>175</v>
      </c>
      <c r="AL744">
        <v>0</v>
      </c>
      <c r="AM744">
        <v>50</v>
      </c>
      <c r="AN744">
        <v>0</v>
      </c>
      <c r="AO744">
        <v>0</v>
      </c>
      <c r="AP744">
        <v>3076</v>
      </c>
      <c r="AQ744">
        <v>47.251109999999997</v>
      </c>
      <c r="AR744">
        <v>37</v>
      </c>
      <c r="AS744">
        <v>3912.0810000000001</v>
      </c>
      <c r="AT744">
        <v>6.9746379999999997</v>
      </c>
      <c r="AU744">
        <v>-1</v>
      </c>
    </row>
    <row r="745" spans="1:47" x14ac:dyDescent="0.3">
      <c r="A745">
        <v>4.0000000000000002E-4</v>
      </c>
      <c r="B745">
        <v>0.65</v>
      </c>
      <c r="C745">
        <v>0.67</v>
      </c>
      <c r="D745">
        <v>10</v>
      </c>
      <c r="E745">
        <v>0.3</v>
      </c>
      <c r="F745">
        <v>2.17</v>
      </c>
      <c r="G745">
        <v>250</v>
      </c>
      <c r="H745">
        <v>183.27</v>
      </c>
      <c r="I745">
        <v>58.277027027027003</v>
      </c>
      <c r="J745">
        <v>100</v>
      </c>
      <c r="K745">
        <v>408.27702699999998</v>
      </c>
      <c r="L745">
        <v>23.201450000000001</v>
      </c>
      <c r="M745">
        <v>175</v>
      </c>
      <c r="N745">
        <v>0</v>
      </c>
      <c r="O745">
        <v>50</v>
      </c>
      <c r="P745">
        <v>0</v>
      </c>
      <c r="Q745">
        <v>0</v>
      </c>
      <c r="R745">
        <v>0</v>
      </c>
      <c r="S745">
        <v>0</v>
      </c>
      <c r="T745">
        <v>1134</v>
      </c>
      <c r="U745">
        <v>194251100</v>
      </c>
      <c r="V745">
        <v>39.357869999999998</v>
      </c>
      <c r="W745">
        <v>-1</v>
      </c>
      <c r="Y745">
        <v>4.0000000000000002E-4</v>
      </c>
      <c r="Z745">
        <v>0.65</v>
      </c>
      <c r="AA745">
        <v>0.67</v>
      </c>
      <c r="AB745">
        <v>10</v>
      </c>
      <c r="AC745">
        <v>0.3</v>
      </c>
      <c r="AD745">
        <v>2.17</v>
      </c>
      <c r="AE745">
        <v>250</v>
      </c>
      <c r="AF745">
        <v>183.27</v>
      </c>
      <c r="AG745">
        <v>58.277027027027003</v>
      </c>
      <c r="AH745">
        <v>100</v>
      </c>
      <c r="AI745">
        <v>408.27702699999998</v>
      </c>
      <c r="AJ745">
        <v>23.201450000000001</v>
      </c>
      <c r="AK745">
        <v>175</v>
      </c>
      <c r="AL745">
        <v>0</v>
      </c>
      <c r="AM745">
        <v>50</v>
      </c>
      <c r="AN745">
        <v>0</v>
      </c>
      <c r="AO745">
        <v>0</v>
      </c>
      <c r="AP745">
        <v>3175</v>
      </c>
      <c r="AQ745">
        <v>49.412390000000002</v>
      </c>
      <c r="AR745">
        <v>36</v>
      </c>
      <c r="AS745">
        <v>3639.8609999999999</v>
      </c>
      <c r="AT745">
        <v>6.8796249999999999</v>
      </c>
      <c r="AU745">
        <v>-1</v>
      </c>
    </row>
    <row r="746" spans="1:47" x14ac:dyDescent="0.3">
      <c r="A746">
        <v>4.0000000000000002E-4</v>
      </c>
      <c r="B746">
        <v>0.65</v>
      </c>
      <c r="C746">
        <v>0.67</v>
      </c>
      <c r="D746">
        <v>10</v>
      </c>
      <c r="E746">
        <v>0.3</v>
      </c>
      <c r="F746">
        <v>2.17</v>
      </c>
      <c r="G746">
        <v>250</v>
      </c>
      <c r="H746">
        <v>183.27</v>
      </c>
      <c r="I746">
        <v>58.277027027027003</v>
      </c>
      <c r="J746">
        <v>0</v>
      </c>
      <c r="K746">
        <v>308.27702699999998</v>
      </c>
      <c r="L746">
        <v>29.582329999999999</v>
      </c>
      <c r="M746">
        <v>175</v>
      </c>
      <c r="N746">
        <v>0</v>
      </c>
      <c r="O746">
        <v>50</v>
      </c>
      <c r="P746">
        <v>0</v>
      </c>
      <c r="Q746">
        <v>0</v>
      </c>
      <c r="R746">
        <v>0</v>
      </c>
      <c r="S746">
        <v>0</v>
      </c>
      <c r="T746">
        <v>1134</v>
      </c>
      <c r="U746">
        <v>194251100</v>
      </c>
      <c r="V746">
        <v>39.357869999999998</v>
      </c>
      <c r="W746">
        <v>-1</v>
      </c>
      <c r="Y746">
        <v>4.0000000000000002E-4</v>
      </c>
      <c r="Z746">
        <v>0.65</v>
      </c>
      <c r="AA746">
        <v>0.67</v>
      </c>
      <c r="AB746">
        <v>10</v>
      </c>
      <c r="AC746">
        <v>0.3</v>
      </c>
      <c r="AD746">
        <v>2.17</v>
      </c>
      <c r="AE746">
        <v>250</v>
      </c>
      <c r="AF746">
        <v>183.27</v>
      </c>
      <c r="AG746">
        <v>58.277027027027003</v>
      </c>
      <c r="AH746">
        <v>0</v>
      </c>
      <c r="AI746">
        <v>308.27702699999998</v>
      </c>
      <c r="AJ746">
        <v>29.582329999999999</v>
      </c>
      <c r="AK746">
        <v>175</v>
      </c>
      <c r="AL746">
        <v>0</v>
      </c>
      <c r="AM746">
        <v>50</v>
      </c>
      <c r="AN746">
        <v>0</v>
      </c>
      <c r="AO746">
        <v>0</v>
      </c>
      <c r="AP746">
        <v>2892</v>
      </c>
      <c r="AQ746">
        <v>27.546530000000001</v>
      </c>
      <c r="AR746">
        <v>61</v>
      </c>
      <c r="AS746">
        <v>11063.21</v>
      </c>
      <c r="AT746">
        <v>8.9590110000000003</v>
      </c>
      <c r="AU746">
        <v>-1</v>
      </c>
    </row>
    <row r="747" spans="1:47" x14ac:dyDescent="0.3">
      <c r="A747" t="s">
        <v>74</v>
      </c>
      <c r="B747" t="s">
        <v>74</v>
      </c>
      <c r="C747" t="s">
        <v>74</v>
      </c>
      <c r="D747" t="s">
        <v>74</v>
      </c>
      <c r="E747" t="s">
        <v>74</v>
      </c>
      <c r="F747" t="s">
        <v>74</v>
      </c>
      <c r="G747" t="s">
        <v>75</v>
      </c>
      <c r="H747" t="s">
        <v>74</v>
      </c>
      <c r="I747" t="s">
        <v>74</v>
      </c>
      <c r="J747" t="s">
        <v>74</v>
      </c>
      <c r="K747" t="s">
        <v>74</v>
      </c>
      <c r="L747" t="s">
        <v>74</v>
      </c>
      <c r="M747" t="s">
        <v>74</v>
      </c>
      <c r="N747">
        <v>70</v>
      </c>
      <c r="Y747" t="s">
        <v>74</v>
      </c>
      <c r="Z747" t="s">
        <v>74</v>
      </c>
      <c r="AA747" t="s">
        <v>74</v>
      </c>
      <c r="AB747" t="s">
        <v>74</v>
      </c>
      <c r="AC747" t="s">
        <v>74</v>
      </c>
      <c r="AD747" t="s">
        <v>74</v>
      </c>
      <c r="AE747" t="s">
        <v>75</v>
      </c>
      <c r="AF747" t="s">
        <v>74</v>
      </c>
      <c r="AG747" t="s">
        <v>74</v>
      </c>
      <c r="AH747" t="s">
        <v>74</v>
      </c>
      <c r="AI747" t="s">
        <v>74</v>
      </c>
      <c r="AJ747" t="s">
        <v>74</v>
      </c>
      <c r="AK747" t="s">
        <v>74</v>
      </c>
      <c r="AL747">
        <v>70</v>
      </c>
    </row>
    <row r="748" spans="1:47" x14ac:dyDescent="0.3">
      <c r="A748">
        <v>4.0000000000000002E-4</v>
      </c>
      <c r="B748">
        <v>0.65</v>
      </c>
      <c r="C748">
        <v>0.67</v>
      </c>
      <c r="D748">
        <v>10</v>
      </c>
      <c r="E748">
        <v>0.3</v>
      </c>
      <c r="F748">
        <v>2.17</v>
      </c>
      <c r="G748">
        <v>250</v>
      </c>
      <c r="H748">
        <v>183.27</v>
      </c>
      <c r="I748">
        <v>58.277027027027003</v>
      </c>
      <c r="J748">
        <v>0</v>
      </c>
      <c r="K748">
        <v>308.27702699999998</v>
      </c>
      <c r="L748">
        <v>32.315309999999997</v>
      </c>
      <c r="M748">
        <v>195</v>
      </c>
      <c r="N748">
        <v>0</v>
      </c>
      <c r="O748">
        <v>70</v>
      </c>
      <c r="P748">
        <v>0</v>
      </c>
      <c r="Q748">
        <v>0</v>
      </c>
      <c r="R748">
        <v>0</v>
      </c>
      <c r="S748">
        <v>0</v>
      </c>
      <c r="T748">
        <v>1134</v>
      </c>
      <c r="U748">
        <v>194251100</v>
      </c>
      <c r="V748">
        <v>39.357869999999998</v>
      </c>
      <c r="W748">
        <v>-1</v>
      </c>
      <c r="Y748">
        <v>4.0000000000000002E-4</v>
      </c>
      <c r="Z748">
        <v>0.65</v>
      </c>
      <c r="AA748">
        <v>0.67</v>
      </c>
      <c r="AB748">
        <v>10</v>
      </c>
      <c r="AC748">
        <v>0.3</v>
      </c>
      <c r="AD748">
        <v>2.17</v>
      </c>
      <c r="AE748">
        <v>250</v>
      </c>
      <c r="AF748">
        <v>183.27</v>
      </c>
      <c r="AG748">
        <v>58.277027027027003</v>
      </c>
      <c r="AH748">
        <v>0</v>
      </c>
      <c r="AI748">
        <v>308.27702699999998</v>
      </c>
      <c r="AJ748">
        <v>32.315309999999997</v>
      </c>
      <c r="AK748">
        <v>195</v>
      </c>
      <c r="AL748">
        <v>0</v>
      </c>
      <c r="AM748">
        <v>70</v>
      </c>
      <c r="AN748">
        <v>0</v>
      </c>
      <c r="AO748">
        <v>0</v>
      </c>
      <c r="AP748">
        <v>2329</v>
      </c>
      <c r="AQ748">
        <v>14.62923</v>
      </c>
      <c r="AR748">
        <v>127</v>
      </c>
      <c r="AS748">
        <v>43371.1</v>
      </c>
      <c r="AT748">
        <v>12.9413</v>
      </c>
      <c r="AU748">
        <v>-1</v>
      </c>
    </row>
    <row r="749" spans="1:47" x14ac:dyDescent="0.3">
      <c r="A749">
        <v>4.0000000000000002E-4</v>
      </c>
      <c r="B749">
        <v>0.65</v>
      </c>
      <c r="C749">
        <v>0.67</v>
      </c>
      <c r="D749">
        <v>10</v>
      </c>
      <c r="E749">
        <v>0.3</v>
      </c>
      <c r="F749">
        <v>2.17</v>
      </c>
      <c r="G749">
        <v>250</v>
      </c>
      <c r="H749">
        <v>183.27</v>
      </c>
      <c r="I749">
        <v>58.277027027027003</v>
      </c>
      <c r="J749">
        <v>10</v>
      </c>
      <c r="K749">
        <v>318.27702699999998</v>
      </c>
      <c r="L749">
        <v>31.494710000000001</v>
      </c>
      <c r="M749">
        <v>195</v>
      </c>
      <c r="N749">
        <v>0</v>
      </c>
      <c r="O749">
        <v>70</v>
      </c>
      <c r="P749">
        <v>0</v>
      </c>
      <c r="Q749">
        <v>0</v>
      </c>
      <c r="R749">
        <v>0</v>
      </c>
      <c r="S749">
        <v>0</v>
      </c>
      <c r="T749">
        <v>1134</v>
      </c>
      <c r="U749">
        <v>194251100</v>
      </c>
      <c r="V749">
        <v>39.357869999999998</v>
      </c>
      <c r="W749">
        <v>-1</v>
      </c>
      <c r="Y749">
        <v>4.0000000000000002E-4</v>
      </c>
      <c r="Z749">
        <v>0.65</v>
      </c>
      <c r="AA749">
        <v>0.67</v>
      </c>
      <c r="AB749">
        <v>10</v>
      </c>
      <c r="AC749">
        <v>0.3</v>
      </c>
      <c r="AD749">
        <v>2.17</v>
      </c>
      <c r="AE749">
        <v>250</v>
      </c>
      <c r="AF749">
        <v>183.27</v>
      </c>
      <c r="AG749">
        <v>58.277027027027003</v>
      </c>
      <c r="AH749">
        <v>10</v>
      </c>
      <c r="AI749">
        <v>318.27702699999998</v>
      </c>
      <c r="AJ749">
        <v>31.494710000000001</v>
      </c>
      <c r="AK749">
        <v>195</v>
      </c>
      <c r="AL749">
        <v>0</v>
      </c>
      <c r="AM749">
        <v>70</v>
      </c>
      <c r="AN749">
        <v>0</v>
      </c>
      <c r="AO749">
        <v>0</v>
      </c>
      <c r="AP749">
        <v>2290</v>
      </c>
      <c r="AQ749">
        <v>16.469840000000001</v>
      </c>
      <c r="AR749">
        <v>135</v>
      </c>
      <c r="AS749">
        <v>40950.81</v>
      </c>
      <c r="AT749">
        <v>13.344469999999999</v>
      </c>
      <c r="AU749">
        <v>-1</v>
      </c>
    </row>
    <row r="750" spans="1:47" x14ac:dyDescent="0.3">
      <c r="A750">
        <v>4.0000000000000002E-4</v>
      </c>
      <c r="B750">
        <v>0.65</v>
      </c>
      <c r="C750">
        <v>0.67</v>
      </c>
      <c r="D750">
        <v>10</v>
      </c>
      <c r="E750">
        <v>0.3</v>
      </c>
      <c r="F750">
        <v>2.17</v>
      </c>
      <c r="G750">
        <v>250</v>
      </c>
      <c r="H750">
        <v>183.27</v>
      </c>
      <c r="I750">
        <v>58.277027027027003</v>
      </c>
      <c r="J750">
        <v>20</v>
      </c>
      <c r="K750">
        <v>328.27702699999998</v>
      </c>
      <c r="L750">
        <v>30.710750000000001</v>
      </c>
      <c r="M750">
        <v>195</v>
      </c>
      <c r="N750">
        <v>0</v>
      </c>
      <c r="O750">
        <v>70</v>
      </c>
      <c r="P750">
        <v>0</v>
      </c>
      <c r="Q750">
        <v>0</v>
      </c>
      <c r="R750">
        <v>0</v>
      </c>
      <c r="S750">
        <v>0</v>
      </c>
      <c r="T750">
        <v>1134</v>
      </c>
      <c r="U750">
        <v>194251100</v>
      </c>
      <c r="V750">
        <v>39.357869999999998</v>
      </c>
      <c r="W750">
        <v>-1</v>
      </c>
      <c r="Y750">
        <v>4.0000000000000002E-4</v>
      </c>
      <c r="Z750">
        <v>0.65</v>
      </c>
      <c r="AA750">
        <v>0.67</v>
      </c>
      <c r="AB750">
        <v>10</v>
      </c>
      <c r="AC750">
        <v>0.3</v>
      </c>
      <c r="AD750">
        <v>2.17</v>
      </c>
      <c r="AE750">
        <v>250</v>
      </c>
      <c r="AF750">
        <v>183.27</v>
      </c>
      <c r="AG750">
        <v>58.277027027027003</v>
      </c>
      <c r="AH750">
        <v>20</v>
      </c>
      <c r="AI750">
        <v>328.27702699999998</v>
      </c>
      <c r="AJ750">
        <v>30.710750000000001</v>
      </c>
      <c r="AK750">
        <v>195</v>
      </c>
      <c r="AL750">
        <v>0</v>
      </c>
      <c r="AM750">
        <v>70</v>
      </c>
      <c r="AN750">
        <v>0</v>
      </c>
      <c r="AO750">
        <v>0</v>
      </c>
      <c r="AP750">
        <v>2392</v>
      </c>
      <c r="AQ750">
        <v>17.632829999999998</v>
      </c>
      <c r="AR750">
        <v>132</v>
      </c>
      <c r="AS750">
        <v>37399.86</v>
      </c>
      <c r="AT750">
        <v>13.194699999999999</v>
      </c>
      <c r="AU750">
        <v>-1</v>
      </c>
    </row>
    <row r="751" spans="1:47" x14ac:dyDescent="0.3">
      <c r="A751">
        <v>4.0000000000000002E-4</v>
      </c>
      <c r="B751">
        <v>0.65</v>
      </c>
      <c r="C751">
        <v>0.67</v>
      </c>
      <c r="D751">
        <v>10</v>
      </c>
      <c r="E751">
        <v>0.3</v>
      </c>
      <c r="F751">
        <v>2.17</v>
      </c>
      <c r="G751">
        <v>250</v>
      </c>
      <c r="H751">
        <v>183.27</v>
      </c>
      <c r="I751">
        <v>58.277027027027003</v>
      </c>
      <c r="J751">
        <v>30</v>
      </c>
      <c r="K751">
        <v>338.27702699999998</v>
      </c>
      <c r="L751">
        <v>29.961320000000001</v>
      </c>
      <c r="M751">
        <v>195</v>
      </c>
      <c r="N751">
        <v>0</v>
      </c>
      <c r="O751">
        <v>70</v>
      </c>
      <c r="P751">
        <v>0</v>
      </c>
      <c r="Q751">
        <v>0</v>
      </c>
      <c r="R751">
        <v>0</v>
      </c>
      <c r="S751">
        <v>0</v>
      </c>
      <c r="T751">
        <v>1134</v>
      </c>
      <c r="U751">
        <v>194251100</v>
      </c>
      <c r="V751">
        <v>39.357869999999998</v>
      </c>
      <c r="W751">
        <v>-1</v>
      </c>
      <c r="Y751">
        <v>4.0000000000000002E-4</v>
      </c>
      <c r="Z751">
        <v>0.65</v>
      </c>
      <c r="AA751">
        <v>0.67</v>
      </c>
      <c r="AB751">
        <v>10</v>
      </c>
      <c r="AC751">
        <v>0.3</v>
      </c>
      <c r="AD751">
        <v>2.17</v>
      </c>
      <c r="AE751">
        <v>250</v>
      </c>
      <c r="AF751">
        <v>183.27</v>
      </c>
      <c r="AG751">
        <v>58.277027027027003</v>
      </c>
      <c r="AH751">
        <v>30</v>
      </c>
      <c r="AI751">
        <v>338.27702699999998</v>
      </c>
      <c r="AJ751">
        <v>29.961320000000001</v>
      </c>
      <c r="AK751">
        <v>195</v>
      </c>
      <c r="AL751">
        <v>0</v>
      </c>
      <c r="AM751">
        <v>70</v>
      </c>
      <c r="AN751">
        <v>0</v>
      </c>
      <c r="AO751">
        <v>0</v>
      </c>
      <c r="AP751">
        <v>2419</v>
      </c>
      <c r="AQ751">
        <v>19.981249999999999</v>
      </c>
      <c r="AR751">
        <v>114</v>
      </c>
      <c r="AS751">
        <v>28503.64</v>
      </c>
      <c r="AT751">
        <v>12.25839</v>
      </c>
      <c r="AU751">
        <v>-1</v>
      </c>
    </row>
    <row r="752" spans="1:47" x14ac:dyDescent="0.3">
      <c r="A752">
        <v>4.0000000000000002E-4</v>
      </c>
      <c r="B752">
        <v>0.65</v>
      </c>
      <c r="C752">
        <v>0.67</v>
      </c>
      <c r="D752">
        <v>10</v>
      </c>
      <c r="E752">
        <v>0.3</v>
      </c>
      <c r="F752">
        <v>2.17</v>
      </c>
      <c r="G752">
        <v>250</v>
      </c>
      <c r="H752">
        <v>183.27</v>
      </c>
      <c r="I752">
        <v>58.277027027027003</v>
      </c>
      <c r="J752">
        <v>40</v>
      </c>
      <c r="K752">
        <v>348.27702699999998</v>
      </c>
      <c r="L752">
        <v>29.244420000000002</v>
      </c>
      <c r="M752">
        <v>195</v>
      </c>
      <c r="N752">
        <v>0</v>
      </c>
      <c r="O752">
        <v>70</v>
      </c>
      <c r="P752">
        <v>0</v>
      </c>
      <c r="Q752">
        <v>0</v>
      </c>
      <c r="R752">
        <v>0</v>
      </c>
      <c r="S752">
        <v>0</v>
      </c>
      <c r="T752">
        <v>1134</v>
      </c>
      <c r="U752">
        <v>194251100</v>
      </c>
      <c r="V752">
        <v>39.357869999999998</v>
      </c>
      <c r="W752">
        <v>-1</v>
      </c>
      <c r="Y752">
        <v>4.0000000000000002E-4</v>
      </c>
      <c r="Z752">
        <v>0.65</v>
      </c>
      <c r="AA752">
        <v>0.67</v>
      </c>
      <c r="AB752">
        <v>10</v>
      </c>
      <c r="AC752">
        <v>0.3</v>
      </c>
      <c r="AD752">
        <v>2.17</v>
      </c>
      <c r="AE752">
        <v>250</v>
      </c>
      <c r="AF752">
        <v>183.27</v>
      </c>
      <c r="AG752">
        <v>58.277027027027003</v>
      </c>
      <c r="AH752">
        <v>40</v>
      </c>
      <c r="AI752">
        <v>348.27702699999998</v>
      </c>
      <c r="AJ752">
        <v>29.244420000000002</v>
      </c>
      <c r="AK752">
        <v>195</v>
      </c>
      <c r="AL752">
        <v>0</v>
      </c>
      <c r="AM752">
        <v>70</v>
      </c>
      <c r="AN752">
        <v>0</v>
      </c>
      <c r="AO752">
        <v>0</v>
      </c>
      <c r="AP752">
        <v>2482</v>
      </c>
      <c r="AQ752">
        <v>19.06185</v>
      </c>
      <c r="AR752">
        <v>118</v>
      </c>
      <c r="AS752">
        <v>30926.81</v>
      </c>
      <c r="AT752">
        <v>12.472440000000001</v>
      </c>
      <c r="AU752">
        <v>-1</v>
      </c>
    </row>
    <row r="753" spans="1:47" x14ac:dyDescent="0.3">
      <c r="A753">
        <v>4.0000000000000002E-4</v>
      </c>
      <c r="B753">
        <v>0.65</v>
      </c>
      <c r="C753">
        <v>0.67</v>
      </c>
      <c r="D753">
        <v>10</v>
      </c>
      <c r="E753">
        <v>0.3</v>
      </c>
      <c r="F753">
        <v>2.17</v>
      </c>
      <c r="G753">
        <v>250</v>
      </c>
      <c r="H753">
        <v>183.27</v>
      </c>
      <c r="I753">
        <v>58.277027027027003</v>
      </c>
      <c r="J753">
        <v>50</v>
      </c>
      <c r="K753">
        <v>358.27702699999998</v>
      </c>
      <c r="L753">
        <v>28.55819</v>
      </c>
      <c r="M753">
        <v>195</v>
      </c>
      <c r="N753">
        <v>0</v>
      </c>
      <c r="O753">
        <v>70</v>
      </c>
      <c r="P753">
        <v>0</v>
      </c>
      <c r="Q753">
        <v>0</v>
      </c>
      <c r="R753">
        <v>0</v>
      </c>
      <c r="S753">
        <v>0</v>
      </c>
      <c r="T753">
        <v>1134</v>
      </c>
      <c r="U753">
        <v>194251100</v>
      </c>
      <c r="V753">
        <v>39.357869999999998</v>
      </c>
      <c r="W753">
        <v>-1</v>
      </c>
      <c r="Y753">
        <v>4.0000000000000002E-4</v>
      </c>
      <c r="Z753">
        <v>0.65</v>
      </c>
      <c r="AA753">
        <v>0.67</v>
      </c>
      <c r="AB753">
        <v>10</v>
      </c>
      <c r="AC753">
        <v>0.3</v>
      </c>
      <c r="AD753">
        <v>2.17</v>
      </c>
      <c r="AE753">
        <v>250</v>
      </c>
      <c r="AF753">
        <v>183.27</v>
      </c>
      <c r="AG753">
        <v>58.277027027027003</v>
      </c>
      <c r="AH753">
        <v>50</v>
      </c>
      <c r="AI753">
        <v>358.27702699999998</v>
      </c>
      <c r="AJ753">
        <v>28.55819</v>
      </c>
      <c r="AK753">
        <v>195</v>
      </c>
      <c r="AL753">
        <v>0</v>
      </c>
      <c r="AM753">
        <v>70</v>
      </c>
      <c r="AN753">
        <v>0</v>
      </c>
      <c r="AO753">
        <v>0</v>
      </c>
      <c r="AP753">
        <v>2536</v>
      </c>
      <c r="AQ753">
        <v>21.468630000000001</v>
      </c>
      <c r="AR753">
        <v>107</v>
      </c>
      <c r="AS753">
        <v>24899.9</v>
      </c>
      <c r="AT753">
        <v>11.87468</v>
      </c>
      <c r="AU753">
        <v>-1</v>
      </c>
    </row>
    <row r="754" spans="1:47" x14ac:dyDescent="0.3">
      <c r="A754">
        <v>4.0000000000000002E-4</v>
      </c>
      <c r="B754">
        <v>0.65</v>
      </c>
      <c r="C754">
        <v>0.67</v>
      </c>
      <c r="D754">
        <v>10</v>
      </c>
      <c r="E754">
        <v>0.3</v>
      </c>
      <c r="F754">
        <v>2.17</v>
      </c>
      <c r="G754">
        <v>250</v>
      </c>
      <c r="H754">
        <v>183.27</v>
      </c>
      <c r="I754">
        <v>58.277027027027003</v>
      </c>
      <c r="J754">
        <v>60</v>
      </c>
      <c r="K754">
        <v>368.27702699999998</v>
      </c>
      <c r="L754">
        <v>27.90089</v>
      </c>
      <c r="M754">
        <v>195</v>
      </c>
      <c r="N754">
        <v>0</v>
      </c>
      <c r="O754">
        <v>70</v>
      </c>
      <c r="P754">
        <v>0</v>
      </c>
      <c r="Q754">
        <v>0</v>
      </c>
      <c r="R754">
        <v>0</v>
      </c>
      <c r="S754">
        <v>0</v>
      </c>
      <c r="T754">
        <v>1134</v>
      </c>
      <c r="U754">
        <v>194251100</v>
      </c>
      <c r="V754">
        <v>39.357869999999998</v>
      </c>
      <c r="W754">
        <v>-1</v>
      </c>
      <c r="Y754">
        <v>4.0000000000000002E-4</v>
      </c>
      <c r="Z754">
        <v>0.65</v>
      </c>
      <c r="AA754">
        <v>0.67</v>
      </c>
      <c r="AB754">
        <v>10</v>
      </c>
      <c r="AC754">
        <v>0.3</v>
      </c>
      <c r="AD754">
        <v>2.17</v>
      </c>
      <c r="AE754">
        <v>250</v>
      </c>
      <c r="AF754">
        <v>183.27</v>
      </c>
      <c r="AG754">
        <v>58.277027027027003</v>
      </c>
      <c r="AH754">
        <v>60</v>
      </c>
      <c r="AI754">
        <v>368.27702699999998</v>
      </c>
      <c r="AJ754">
        <v>27.90089</v>
      </c>
      <c r="AK754">
        <v>195</v>
      </c>
      <c r="AL754">
        <v>0</v>
      </c>
      <c r="AM754">
        <v>70</v>
      </c>
      <c r="AN754">
        <v>0</v>
      </c>
      <c r="AO754">
        <v>0</v>
      </c>
      <c r="AP754">
        <v>2604</v>
      </c>
      <c r="AQ754">
        <v>24.223700000000001</v>
      </c>
      <c r="AR754">
        <v>105</v>
      </c>
      <c r="AS754">
        <v>21655.439999999999</v>
      </c>
      <c r="AT754">
        <v>11.762779999999999</v>
      </c>
      <c r="AU754">
        <v>-1</v>
      </c>
    </row>
    <row r="755" spans="1:47" x14ac:dyDescent="0.3">
      <c r="A755">
        <v>4.0000000000000002E-4</v>
      </c>
      <c r="B755">
        <v>0.65</v>
      </c>
      <c r="C755">
        <v>0.67</v>
      </c>
      <c r="D755">
        <v>10</v>
      </c>
      <c r="E755">
        <v>0.3</v>
      </c>
      <c r="F755">
        <v>2.17</v>
      </c>
      <c r="G755">
        <v>250</v>
      </c>
      <c r="H755">
        <v>183.27</v>
      </c>
      <c r="I755">
        <v>58.277027027027003</v>
      </c>
      <c r="J755">
        <v>70</v>
      </c>
      <c r="K755">
        <v>378.27702699999998</v>
      </c>
      <c r="L755">
        <v>27.270879999999998</v>
      </c>
      <c r="M755">
        <v>195</v>
      </c>
      <c r="N755">
        <v>0</v>
      </c>
      <c r="O755">
        <v>70</v>
      </c>
      <c r="P755">
        <v>0</v>
      </c>
      <c r="Q755">
        <v>0</v>
      </c>
      <c r="R755">
        <v>0</v>
      </c>
      <c r="S755">
        <v>0</v>
      </c>
      <c r="T755">
        <v>1134</v>
      </c>
      <c r="U755">
        <v>194251100</v>
      </c>
      <c r="V755">
        <v>39.357869999999998</v>
      </c>
      <c r="W755">
        <v>-1</v>
      </c>
      <c r="Y755">
        <v>4.0000000000000002E-4</v>
      </c>
      <c r="Z755">
        <v>0.65</v>
      </c>
      <c r="AA755">
        <v>0.67</v>
      </c>
      <c r="AB755">
        <v>10</v>
      </c>
      <c r="AC755">
        <v>0.3</v>
      </c>
      <c r="AD755">
        <v>2.17</v>
      </c>
      <c r="AE755">
        <v>250</v>
      </c>
      <c r="AF755">
        <v>183.27</v>
      </c>
      <c r="AG755">
        <v>58.277027027027003</v>
      </c>
      <c r="AH755">
        <v>70</v>
      </c>
      <c r="AI755">
        <v>378.27702699999998</v>
      </c>
      <c r="AJ755">
        <v>27.270879999999998</v>
      </c>
      <c r="AK755">
        <v>195</v>
      </c>
      <c r="AL755">
        <v>0</v>
      </c>
      <c r="AM755">
        <v>70</v>
      </c>
      <c r="AN755">
        <v>0</v>
      </c>
      <c r="AO755">
        <v>0</v>
      </c>
      <c r="AP755">
        <v>2579</v>
      </c>
      <c r="AQ755">
        <v>24.586210000000001</v>
      </c>
      <c r="AR755">
        <v>99</v>
      </c>
      <c r="AS755">
        <v>20116.93</v>
      </c>
      <c r="AT755">
        <v>11.42061</v>
      </c>
      <c r="AU755">
        <v>-1</v>
      </c>
    </row>
    <row r="756" spans="1:47" x14ac:dyDescent="0.3">
      <c r="A756">
        <v>4.0000000000000002E-4</v>
      </c>
      <c r="B756">
        <v>0.65</v>
      </c>
      <c r="C756">
        <v>0.67</v>
      </c>
      <c r="D756">
        <v>10</v>
      </c>
      <c r="E756">
        <v>0.3</v>
      </c>
      <c r="F756">
        <v>2.17</v>
      </c>
      <c r="G756">
        <v>250</v>
      </c>
      <c r="H756">
        <v>183.27</v>
      </c>
      <c r="I756">
        <v>58.277027027027003</v>
      </c>
      <c r="J756">
        <v>80</v>
      </c>
      <c r="K756">
        <v>388.27702699999998</v>
      </c>
      <c r="L756">
        <v>26.66666</v>
      </c>
      <c r="M756">
        <v>195</v>
      </c>
      <c r="N756">
        <v>0</v>
      </c>
      <c r="O756">
        <v>70</v>
      </c>
      <c r="P756">
        <v>0</v>
      </c>
      <c r="Q756">
        <v>0</v>
      </c>
      <c r="R756">
        <v>0</v>
      </c>
      <c r="S756">
        <v>0</v>
      </c>
      <c r="T756">
        <v>1134</v>
      </c>
      <c r="U756">
        <v>194251100</v>
      </c>
      <c r="V756">
        <v>39.357869999999998</v>
      </c>
      <c r="W756">
        <v>-1</v>
      </c>
      <c r="Y756">
        <v>4.0000000000000002E-4</v>
      </c>
      <c r="Z756">
        <v>0.65</v>
      </c>
      <c r="AA756">
        <v>0.67</v>
      </c>
      <c r="AB756">
        <v>10</v>
      </c>
      <c r="AC756">
        <v>0.3</v>
      </c>
      <c r="AD756">
        <v>2.17</v>
      </c>
      <c r="AE756">
        <v>250</v>
      </c>
      <c r="AF756">
        <v>183.27</v>
      </c>
      <c r="AG756">
        <v>58.277027027027003</v>
      </c>
      <c r="AH756">
        <v>80</v>
      </c>
      <c r="AI756">
        <v>388.27702699999998</v>
      </c>
      <c r="AJ756">
        <v>26.66666</v>
      </c>
      <c r="AK756">
        <v>195</v>
      </c>
      <c r="AL756">
        <v>0</v>
      </c>
      <c r="AM756">
        <v>70</v>
      </c>
      <c r="AN756">
        <v>0</v>
      </c>
      <c r="AO756">
        <v>0</v>
      </c>
      <c r="AP756">
        <v>2602</v>
      </c>
      <c r="AQ756">
        <v>24.276900000000001</v>
      </c>
      <c r="AR756">
        <v>100</v>
      </c>
      <c r="AS756">
        <v>20579.03</v>
      </c>
      <c r="AT756">
        <v>11.478339999999999</v>
      </c>
      <c r="AU756">
        <v>-1</v>
      </c>
    </row>
    <row r="757" spans="1:47" x14ac:dyDescent="0.3">
      <c r="A757">
        <v>4.0000000000000002E-4</v>
      </c>
      <c r="B757">
        <v>0.65</v>
      </c>
      <c r="C757">
        <v>0.67</v>
      </c>
      <c r="D757">
        <v>10</v>
      </c>
      <c r="E757">
        <v>0.3</v>
      </c>
      <c r="F757">
        <v>2.17</v>
      </c>
      <c r="G757">
        <v>250</v>
      </c>
      <c r="H757">
        <v>183.27</v>
      </c>
      <c r="I757">
        <v>58.277027027027003</v>
      </c>
      <c r="J757">
        <v>90</v>
      </c>
      <c r="K757">
        <v>398.27702699999998</v>
      </c>
      <c r="L757">
        <v>26.086780000000001</v>
      </c>
      <c r="M757">
        <v>195</v>
      </c>
      <c r="N757">
        <v>0</v>
      </c>
      <c r="O757">
        <v>70</v>
      </c>
      <c r="P757">
        <v>0</v>
      </c>
      <c r="Q757">
        <v>0</v>
      </c>
      <c r="R757">
        <v>0</v>
      </c>
      <c r="S757">
        <v>0</v>
      </c>
      <c r="T757">
        <v>1134</v>
      </c>
      <c r="U757">
        <v>194251100</v>
      </c>
      <c r="V757">
        <v>39.357869999999998</v>
      </c>
      <c r="W757">
        <v>-1</v>
      </c>
      <c r="Y757">
        <v>4.0000000000000002E-4</v>
      </c>
      <c r="Z757">
        <v>0.65</v>
      </c>
      <c r="AA757">
        <v>0.67</v>
      </c>
      <c r="AB757">
        <v>10</v>
      </c>
      <c r="AC757">
        <v>0.3</v>
      </c>
      <c r="AD757">
        <v>2.17</v>
      </c>
      <c r="AE757">
        <v>250</v>
      </c>
      <c r="AF757">
        <v>183.27</v>
      </c>
      <c r="AG757">
        <v>58.277027027027003</v>
      </c>
      <c r="AH757">
        <v>90</v>
      </c>
      <c r="AI757">
        <v>398.27702699999998</v>
      </c>
      <c r="AJ757">
        <v>26.086780000000001</v>
      </c>
      <c r="AK757">
        <v>195</v>
      </c>
      <c r="AL757">
        <v>0</v>
      </c>
      <c r="AM757">
        <v>70</v>
      </c>
      <c r="AN757">
        <v>0</v>
      </c>
      <c r="AO757">
        <v>0</v>
      </c>
      <c r="AP757">
        <v>2578</v>
      </c>
      <c r="AQ757">
        <v>27.366199999999999</v>
      </c>
      <c r="AR757">
        <v>84</v>
      </c>
      <c r="AS757">
        <v>15334.97</v>
      </c>
      <c r="AT757">
        <v>10.517239999999999</v>
      </c>
      <c r="AU757">
        <v>-1</v>
      </c>
    </row>
    <row r="758" spans="1:47" x14ac:dyDescent="0.3">
      <c r="A758">
        <v>4.0000000000000002E-4</v>
      </c>
      <c r="B758">
        <v>0.65</v>
      </c>
      <c r="C758">
        <v>0.67</v>
      </c>
      <c r="D758">
        <v>10</v>
      </c>
      <c r="E758">
        <v>0.3</v>
      </c>
      <c r="F758">
        <v>2.17</v>
      </c>
      <c r="G758">
        <v>250</v>
      </c>
      <c r="H758">
        <v>183.27</v>
      </c>
      <c r="I758">
        <v>58.277027027027003</v>
      </c>
      <c r="J758">
        <v>100</v>
      </c>
      <c r="K758">
        <v>408.27702699999998</v>
      </c>
      <c r="L758">
        <v>25.529920000000001</v>
      </c>
      <c r="M758">
        <v>195</v>
      </c>
      <c r="N758">
        <v>0</v>
      </c>
      <c r="O758">
        <v>70</v>
      </c>
      <c r="P758">
        <v>0</v>
      </c>
      <c r="Q758">
        <v>0</v>
      </c>
      <c r="R758">
        <v>0</v>
      </c>
      <c r="S758">
        <v>0</v>
      </c>
      <c r="T758">
        <v>1134</v>
      </c>
      <c r="U758">
        <v>194251100</v>
      </c>
      <c r="V758">
        <v>39.357869999999998</v>
      </c>
      <c r="W758">
        <v>-1</v>
      </c>
      <c r="Y758">
        <v>4.0000000000000002E-4</v>
      </c>
      <c r="Z758">
        <v>0.65</v>
      </c>
      <c r="AA758">
        <v>0.67</v>
      </c>
      <c r="AB758">
        <v>10</v>
      </c>
      <c r="AC758">
        <v>0.3</v>
      </c>
      <c r="AD758">
        <v>2.17</v>
      </c>
      <c r="AE758">
        <v>250</v>
      </c>
      <c r="AF758">
        <v>183.27</v>
      </c>
      <c r="AG758">
        <v>58.277027027027003</v>
      </c>
      <c r="AH758">
        <v>100</v>
      </c>
      <c r="AI758">
        <v>408.27702699999998</v>
      </c>
      <c r="AJ758">
        <v>25.529920000000001</v>
      </c>
      <c r="AK758">
        <v>195</v>
      </c>
      <c r="AL758">
        <v>0</v>
      </c>
      <c r="AM758">
        <v>70</v>
      </c>
      <c r="AN758">
        <v>0</v>
      </c>
      <c r="AO758">
        <v>0</v>
      </c>
      <c r="AP758">
        <v>2567</v>
      </c>
      <c r="AQ758">
        <v>27.880189999999999</v>
      </c>
      <c r="AR758">
        <v>83</v>
      </c>
      <c r="AS758">
        <v>14873.07</v>
      </c>
      <c r="AT758">
        <v>10.454280000000001</v>
      </c>
      <c r="AU758">
        <v>-1</v>
      </c>
    </row>
    <row r="759" spans="1:47" x14ac:dyDescent="0.3">
      <c r="A759">
        <v>4.0000000000000002E-4</v>
      </c>
      <c r="B759">
        <v>0.65</v>
      </c>
      <c r="C759">
        <v>0.67</v>
      </c>
      <c r="D759">
        <v>10</v>
      </c>
      <c r="E759">
        <v>0.3</v>
      </c>
      <c r="F759">
        <v>2.17</v>
      </c>
      <c r="G759">
        <v>250</v>
      </c>
      <c r="H759">
        <v>183.27</v>
      </c>
      <c r="I759">
        <v>58.277027027027003</v>
      </c>
      <c r="J759">
        <v>0</v>
      </c>
      <c r="K759">
        <v>308.27702699999998</v>
      </c>
      <c r="L759">
        <v>32.315309999999997</v>
      </c>
      <c r="M759">
        <v>195</v>
      </c>
      <c r="N759">
        <v>0</v>
      </c>
      <c r="O759">
        <v>70</v>
      </c>
      <c r="P759">
        <v>0</v>
      </c>
      <c r="Q759">
        <v>0</v>
      </c>
      <c r="R759">
        <v>0</v>
      </c>
      <c r="S759">
        <v>0</v>
      </c>
      <c r="T759">
        <v>1134</v>
      </c>
      <c r="U759">
        <v>194251100</v>
      </c>
      <c r="V759">
        <v>39.357869999999998</v>
      </c>
      <c r="W759">
        <v>-1</v>
      </c>
      <c r="Y759">
        <v>4.0000000000000002E-4</v>
      </c>
      <c r="Z759">
        <v>0.65</v>
      </c>
      <c r="AA759">
        <v>0.67</v>
      </c>
      <c r="AB759">
        <v>10</v>
      </c>
      <c r="AC759">
        <v>0.3</v>
      </c>
      <c r="AD759">
        <v>2.17</v>
      </c>
      <c r="AE759">
        <v>250</v>
      </c>
      <c r="AF759">
        <v>183.27</v>
      </c>
      <c r="AG759">
        <v>58.277027027027003</v>
      </c>
      <c r="AH759">
        <v>0</v>
      </c>
      <c r="AI759">
        <v>308.27702699999998</v>
      </c>
      <c r="AJ759">
        <v>32.315309999999997</v>
      </c>
      <c r="AK759">
        <v>195</v>
      </c>
      <c r="AL759">
        <v>0</v>
      </c>
      <c r="AM759">
        <v>70</v>
      </c>
      <c r="AN759">
        <v>0</v>
      </c>
      <c r="AO759">
        <v>0</v>
      </c>
      <c r="AP759">
        <v>2329</v>
      </c>
      <c r="AQ759">
        <v>14.62923</v>
      </c>
      <c r="AR759">
        <v>127</v>
      </c>
      <c r="AS759">
        <v>43371.1</v>
      </c>
      <c r="AT759">
        <v>12.9413</v>
      </c>
      <c r="AU759">
        <v>-1</v>
      </c>
    </row>
    <row r="760" spans="1:47" x14ac:dyDescent="0.3">
      <c r="A760" t="s">
        <v>74</v>
      </c>
      <c r="B760" t="s">
        <v>74</v>
      </c>
      <c r="C760" t="s">
        <v>74</v>
      </c>
      <c r="D760" t="s">
        <v>74</v>
      </c>
      <c r="E760" t="s">
        <v>74</v>
      </c>
      <c r="F760" t="s">
        <v>74</v>
      </c>
      <c r="G760" t="s">
        <v>75</v>
      </c>
      <c r="H760" t="s">
        <v>74</v>
      </c>
      <c r="I760" t="s">
        <v>74</v>
      </c>
      <c r="J760" t="s">
        <v>74</v>
      </c>
      <c r="K760" t="s">
        <v>74</v>
      </c>
      <c r="L760" t="s">
        <v>74</v>
      </c>
      <c r="M760" t="s">
        <v>74</v>
      </c>
      <c r="N760">
        <v>90</v>
      </c>
      <c r="Y760" t="s">
        <v>74</v>
      </c>
      <c r="Z760" t="s">
        <v>74</v>
      </c>
      <c r="AA760" t="s">
        <v>74</v>
      </c>
      <c r="AB760" t="s">
        <v>74</v>
      </c>
      <c r="AC760" t="s">
        <v>74</v>
      </c>
      <c r="AD760" t="s">
        <v>74</v>
      </c>
      <c r="AE760" t="s">
        <v>75</v>
      </c>
      <c r="AF760" t="s">
        <v>74</v>
      </c>
      <c r="AG760" t="s">
        <v>74</v>
      </c>
      <c r="AH760" t="s">
        <v>74</v>
      </c>
      <c r="AI760" t="s">
        <v>74</v>
      </c>
      <c r="AJ760" t="s">
        <v>74</v>
      </c>
      <c r="AK760" t="s">
        <v>74</v>
      </c>
      <c r="AL760">
        <v>90</v>
      </c>
    </row>
    <row r="761" spans="1:47" x14ac:dyDescent="0.3">
      <c r="A761">
        <v>4.0000000000000002E-4</v>
      </c>
      <c r="B761">
        <v>0.65</v>
      </c>
      <c r="C761">
        <v>0.67</v>
      </c>
      <c r="D761">
        <v>10</v>
      </c>
      <c r="E761">
        <v>0.3</v>
      </c>
      <c r="F761">
        <v>2.17</v>
      </c>
      <c r="G761">
        <v>250</v>
      </c>
      <c r="H761">
        <v>183.27</v>
      </c>
      <c r="I761">
        <v>58.277027027027003</v>
      </c>
      <c r="J761">
        <v>0</v>
      </c>
      <c r="K761">
        <v>308.27702699999998</v>
      </c>
      <c r="L761">
        <v>34.892859999999999</v>
      </c>
      <c r="M761">
        <v>215</v>
      </c>
      <c r="N761">
        <v>0</v>
      </c>
      <c r="O761">
        <v>90</v>
      </c>
      <c r="P761">
        <v>0</v>
      </c>
      <c r="Q761">
        <v>0</v>
      </c>
      <c r="R761">
        <v>0</v>
      </c>
      <c r="S761">
        <v>0</v>
      </c>
      <c r="T761">
        <v>1134</v>
      </c>
      <c r="U761">
        <v>194251100</v>
      </c>
      <c r="V761">
        <v>39.357869999999998</v>
      </c>
      <c r="W761">
        <v>-1</v>
      </c>
      <c r="Y761">
        <v>4.0000000000000002E-4</v>
      </c>
      <c r="Z761">
        <v>0.65</v>
      </c>
      <c r="AA761">
        <v>0.67</v>
      </c>
      <c r="AB761">
        <v>10</v>
      </c>
      <c r="AC761">
        <v>0.3</v>
      </c>
      <c r="AD761">
        <v>2.17</v>
      </c>
      <c r="AE761">
        <v>250</v>
      </c>
      <c r="AF761">
        <v>183.27</v>
      </c>
      <c r="AG761">
        <v>58.277027027027003</v>
      </c>
      <c r="AH761">
        <v>0</v>
      </c>
      <c r="AI761">
        <v>308.27702699999998</v>
      </c>
      <c r="AJ761">
        <v>34.892859999999999</v>
      </c>
      <c r="AK761">
        <v>215</v>
      </c>
      <c r="AL761">
        <v>0</v>
      </c>
      <c r="AM761">
        <v>90</v>
      </c>
      <c r="AN761">
        <v>0</v>
      </c>
      <c r="AO761">
        <v>0</v>
      </c>
      <c r="AP761">
        <v>1483</v>
      </c>
      <c r="AQ761">
        <v>5.088749</v>
      </c>
      <c r="AR761">
        <v>229</v>
      </c>
      <c r="AS761">
        <v>224824</v>
      </c>
      <c r="AT761">
        <v>17.407720000000001</v>
      </c>
      <c r="AU761">
        <v>-1</v>
      </c>
    </row>
    <row r="762" spans="1:47" x14ac:dyDescent="0.3">
      <c r="A762">
        <v>4.0000000000000002E-4</v>
      </c>
      <c r="B762">
        <v>0.65</v>
      </c>
      <c r="C762">
        <v>0.67</v>
      </c>
      <c r="D762">
        <v>10</v>
      </c>
      <c r="E762">
        <v>0.3</v>
      </c>
      <c r="F762">
        <v>2.17</v>
      </c>
      <c r="G762">
        <v>250</v>
      </c>
      <c r="H762">
        <v>183.27</v>
      </c>
      <c r="I762">
        <v>58.277027027027003</v>
      </c>
      <c r="J762">
        <v>10</v>
      </c>
      <c r="K762">
        <v>318.27702699999998</v>
      </c>
      <c r="L762">
        <v>34.039499999999997</v>
      </c>
      <c r="M762">
        <v>215</v>
      </c>
      <c r="N762">
        <v>0</v>
      </c>
      <c r="O762">
        <v>90</v>
      </c>
      <c r="P762">
        <v>0</v>
      </c>
      <c r="Q762">
        <v>0</v>
      </c>
      <c r="R762">
        <v>0</v>
      </c>
      <c r="S762">
        <v>0</v>
      </c>
      <c r="T762">
        <v>1134</v>
      </c>
      <c r="U762">
        <v>194251100</v>
      </c>
      <c r="V762">
        <v>39.357869999999998</v>
      </c>
      <c r="W762">
        <v>-1</v>
      </c>
      <c r="Y762">
        <v>4.0000000000000002E-4</v>
      </c>
      <c r="Z762">
        <v>0.65</v>
      </c>
      <c r="AA762">
        <v>0.67</v>
      </c>
      <c r="AB762">
        <v>10</v>
      </c>
      <c r="AC762">
        <v>0.3</v>
      </c>
      <c r="AD762">
        <v>2.17</v>
      </c>
      <c r="AE762">
        <v>250</v>
      </c>
      <c r="AF762">
        <v>183.27</v>
      </c>
      <c r="AG762">
        <v>58.277027027027003</v>
      </c>
      <c r="AH762">
        <v>10</v>
      </c>
      <c r="AI762">
        <v>318.27702699999998</v>
      </c>
      <c r="AJ762">
        <v>34.039499999999997</v>
      </c>
      <c r="AK762">
        <v>215</v>
      </c>
      <c r="AL762">
        <v>0</v>
      </c>
      <c r="AM762">
        <v>90</v>
      </c>
      <c r="AN762">
        <v>0</v>
      </c>
      <c r="AO762">
        <v>0</v>
      </c>
      <c r="AP762">
        <v>1604</v>
      </c>
      <c r="AQ762">
        <v>6.5691189999999997</v>
      </c>
      <c r="AR762">
        <v>193</v>
      </c>
      <c r="AS762">
        <v>146780.5</v>
      </c>
      <c r="AT762">
        <v>15.971220000000001</v>
      </c>
      <c r="AU762">
        <v>-1</v>
      </c>
    </row>
    <row r="763" spans="1:47" x14ac:dyDescent="0.3">
      <c r="A763">
        <v>4.0000000000000002E-4</v>
      </c>
      <c r="B763">
        <v>0.65</v>
      </c>
      <c r="C763">
        <v>0.67</v>
      </c>
      <c r="D763">
        <v>10</v>
      </c>
      <c r="E763">
        <v>0.3</v>
      </c>
      <c r="F763">
        <v>2.17</v>
      </c>
      <c r="G763">
        <v>250</v>
      </c>
      <c r="H763">
        <v>183.27</v>
      </c>
      <c r="I763">
        <v>58.277027027027003</v>
      </c>
      <c r="J763">
        <v>20</v>
      </c>
      <c r="K763">
        <v>328.27702699999998</v>
      </c>
      <c r="L763">
        <v>33.222169999999998</v>
      </c>
      <c r="M763">
        <v>215</v>
      </c>
      <c r="N763">
        <v>0</v>
      </c>
      <c r="O763">
        <v>90</v>
      </c>
      <c r="P763">
        <v>0</v>
      </c>
      <c r="Q763">
        <v>0</v>
      </c>
      <c r="R763">
        <v>0</v>
      </c>
      <c r="S763">
        <v>0</v>
      </c>
      <c r="T763">
        <v>1134</v>
      </c>
      <c r="U763">
        <v>194251100</v>
      </c>
      <c r="V763">
        <v>39.357869999999998</v>
      </c>
      <c r="W763">
        <v>-1</v>
      </c>
      <c r="Y763">
        <v>4.0000000000000002E-4</v>
      </c>
      <c r="Z763">
        <v>0.65</v>
      </c>
      <c r="AA763">
        <v>0.67</v>
      </c>
      <c r="AB763">
        <v>10</v>
      </c>
      <c r="AC763">
        <v>0.3</v>
      </c>
      <c r="AD763">
        <v>2.17</v>
      </c>
      <c r="AE763">
        <v>250</v>
      </c>
      <c r="AF763">
        <v>183.27</v>
      </c>
      <c r="AG763">
        <v>58.277027027027003</v>
      </c>
      <c r="AH763">
        <v>20</v>
      </c>
      <c r="AI763">
        <v>328.27702699999998</v>
      </c>
      <c r="AJ763">
        <v>33.222169999999998</v>
      </c>
      <c r="AK763">
        <v>215</v>
      </c>
      <c r="AL763">
        <v>0</v>
      </c>
      <c r="AM763">
        <v>90</v>
      </c>
      <c r="AN763">
        <v>0</v>
      </c>
      <c r="AO763">
        <v>0</v>
      </c>
      <c r="AP763">
        <v>1866</v>
      </c>
      <c r="AQ763">
        <v>7.9331529999999999</v>
      </c>
      <c r="AR763">
        <v>199</v>
      </c>
      <c r="AS763">
        <v>125321.4</v>
      </c>
      <c r="AT763">
        <v>16.21922</v>
      </c>
      <c r="AU763">
        <v>-1</v>
      </c>
    </row>
    <row r="764" spans="1:47" x14ac:dyDescent="0.3">
      <c r="A764">
        <v>4.0000000000000002E-4</v>
      </c>
      <c r="B764">
        <v>0.65</v>
      </c>
      <c r="C764">
        <v>0.67</v>
      </c>
      <c r="D764">
        <v>10</v>
      </c>
      <c r="E764">
        <v>0.3</v>
      </c>
      <c r="F764">
        <v>2.17</v>
      </c>
      <c r="G764">
        <v>250</v>
      </c>
      <c r="H764">
        <v>183.27</v>
      </c>
      <c r="I764">
        <v>58.277027027027003</v>
      </c>
      <c r="J764">
        <v>30</v>
      </c>
      <c r="K764">
        <v>338.27702699999998</v>
      </c>
      <c r="L764">
        <v>32.438960000000002</v>
      </c>
      <c r="M764">
        <v>215</v>
      </c>
      <c r="N764">
        <v>0</v>
      </c>
      <c r="O764">
        <v>90</v>
      </c>
      <c r="P764">
        <v>0</v>
      </c>
      <c r="Q764">
        <v>0</v>
      </c>
      <c r="R764">
        <v>0</v>
      </c>
      <c r="S764">
        <v>0</v>
      </c>
      <c r="T764">
        <v>1134</v>
      </c>
      <c r="U764">
        <v>194251100</v>
      </c>
      <c r="V764">
        <v>39.357869999999998</v>
      </c>
      <c r="W764">
        <v>-1</v>
      </c>
      <c r="Y764">
        <v>4.0000000000000002E-4</v>
      </c>
      <c r="Z764">
        <v>0.65</v>
      </c>
      <c r="AA764">
        <v>0.67</v>
      </c>
      <c r="AB764">
        <v>10</v>
      </c>
      <c r="AC764">
        <v>0.3</v>
      </c>
      <c r="AD764">
        <v>2.17</v>
      </c>
      <c r="AE764">
        <v>250</v>
      </c>
      <c r="AF764">
        <v>183.27</v>
      </c>
      <c r="AG764">
        <v>58.277027027027003</v>
      </c>
      <c r="AH764">
        <v>30</v>
      </c>
      <c r="AI764">
        <v>338.27702699999998</v>
      </c>
      <c r="AJ764">
        <v>32.438960000000002</v>
      </c>
      <c r="AK764">
        <v>215</v>
      </c>
      <c r="AL764">
        <v>0</v>
      </c>
      <c r="AM764">
        <v>90</v>
      </c>
      <c r="AN764">
        <v>0</v>
      </c>
      <c r="AO764">
        <v>0</v>
      </c>
      <c r="AP764">
        <v>1989</v>
      </c>
      <c r="AQ764">
        <v>8.6418219999999994</v>
      </c>
      <c r="AR764">
        <v>193</v>
      </c>
      <c r="AS764">
        <v>111575.8</v>
      </c>
      <c r="AT764">
        <v>15.971220000000001</v>
      </c>
      <c r="AU764">
        <v>-1</v>
      </c>
    </row>
    <row r="765" spans="1:47" x14ac:dyDescent="0.3">
      <c r="A765">
        <v>4.0000000000000002E-4</v>
      </c>
      <c r="B765">
        <v>0.65</v>
      </c>
      <c r="C765">
        <v>0.67</v>
      </c>
      <c r="D765">
        <v>10</v>
      </c>
      <c r="E765">
        <v>0.3</v>
      </c>
      <c r="F765">
        <v>2.17</v>
      </c>
      <c r="G765">
        <v>250</v>
      </c>
      <c r="H765">
        <v>183.27</v>
      </c>
      <c r="I765">
        <v>58.277027027027003</v>
      </c>
      <c r="J765">
        <v>40</v>
      </c>
      <c r="K765">
        <v>348.27702699999998</v>
      </c>
      <c r="L765">
        <v>31.68805</v>
      </c>
      <c r="M765">
        <v>215</v>
      </c>
      <c r="N765">
        <v>0</v>
      </c>
      <c r="O765">
        <v>90</v>
      </c>
      <c r="P765">
        <v>0</v>
      </c>
      <c r="Q765">
        <v>0</v>
      </c>
      <c r="R765">
        <v>0</v>
      </c>
      <c r="S765">
        <v>0</v>
      </c>
      <c r="T765">
        <v>1134</v>
      </c>
      <c r="U765">
        <v>194251100</v>
      </c>
      <c r="V765">
        <v>39.357869999999998</v>
      </c>
      <c r="W765">
        <v>-1</v>
      </c>
      <c r="Y765">
        <v>4.0000000000000002E-4</v>
      </c>
      <c r="Z765">
        <v>0.65</v>
      </c>
      <c r="AA765">
        <v>0.67</v>
      </c>
      <c r="AB765">
        <v>10</v>
      </c>
      <c r="AC765">
        <v>0.3</v>
      </c>
      <c r="AD765">
        <v>2.17</v>
      </c>
      <c r="AE765">
        <v>250</v>
      </c>
      <c r="AF765">
        <v>183.27</v>
      </c>
      <c r="AG765">
        <v>58.277027027027003</v>
      </c>
      <c r="AH765">
        <v>40</v>
      </c>
      <c r="AI765">
        <v>348.27702699999998</v>
      </c>
      <c r="AJ765">
        <v>31.68805</v>
      </c>
      <c r="AK765">
        <v>215</v>
      </c>
      <c r="AL765">
        <v>0</v>
      </c>
      <c r="AM765">
        <v>90</v>
      </c>
      <c r="AN765">
        <v>0</v>
      </c>
      <c r="AO765">
        <v>0</v>
      </c>
      <c r="AP765">
        <v>2068</v>
      </c>
      <c r="AQ765">
        <v>9.6559620000000006</v>
      </c>
      <c r="AR765">
        <v>164</v>
      </c>
      <c r="AS765">
        <v>84852.85</v>
      </c>
      <c r="AT765">
        <v>14.71529</v>
      </c>
      <c r="AU765">
        <v>-1</v>
      </c>
    </row>
    <row r="766" spans="1:47" x14ac:dyDescent="0.3">
      <c r="A766">
        <v>4.0000000000000002E-4</v>
      </c>
      <c r="B766">
        <v>0.65</v>
      </c>
      <c r="C766">
        <v>0.67</v>
      </c>
      <c r="D766">
        <v>10</v>
      </c>
      <c r="E766">
        <v>0.3</v>
      </c>
      <c r="F766">
        <v>2.17</v>
      </c>
      <c r="G766">
        <v>250</v>
      </c>
      <c r="H766">
        <v>183.27</v>
      </c>
      <c r="I766">
        <v>58.277027027027003</v>
      </c>
      <c r="J766">
        <v>50</v>
      </c>
      <c r="K766">
        <v>358.27702699999998</v>
      </c>
      <c r="L766">
        <v>30.96772</v>
      </c>
      <c r="M766">
        <v>215</v>
      </c>
      <c r="N766">
        <v>0</v>
      </c>
      <c r="O766">
        <v>90</v>
      </c>
      <c r="P766">
        <v>0</v>
      </c>
      <c r="Q766">
        <v>0</v>
      </c>
      <c r="R766">
        <v>0</v>
      </c>
      <c r="S766">
        <v>0</v>
      </c>
      <c r="T766">
        <v>1134</v>
      </c>
      <c r="U766">
        <v>194251100</v>
      </c>
      <c r="V766">
        <v>39.357869999999998</v>
      </c>
      <c r="W766">
        <v>-1</v>
      </c>
      <c r="Y766">
        <v>4.0000000000000002E-4</v>
      </c>
      <c r="Z766">
        <v>0.65</v>
      </c>
      <c r="AA766">
        <v>0.67</v>
      </c>
      <c r="AB766">
        <v>10</v>
      </c>
      <c r="AC766">
        <v>0.3</v>
      </c>
      <c r="AD766">
        <v>2.17</v>
      </c>
      <c r="AE766">
        <v>250</v>
      </c>
      <c r="AF766">
        <v>183.27</v>
      </c>
      <c r="AG766">
        <v>58.277027027027003</v>
      </c>
      <c r="AH766">
        <v>50</v>
      </c>
      <c r="AI766">
        <v>358.27702699999998</v>
      </c>
      <c r="AJ766">
        <v>30.96772</v>
      </c>
      <c r="AK766">
        <v>215</v>
      </c>
      <c r="AL766">
        <v>0</v>
      </c>
      <c r="AM766">
        <v>90</v>
      </c>
      <c r="AN766">
        <v>0</v>
      </c>
      <c r="AO766">
        <v>0</v>
      </c>
      <c r="AP766">
        <v>2070</v>
      </c>
      <c r="AQ766">
        <v>10.224030000000001</v>
      </c>
      <c r="AR766">
        <v>173</v>
      </c>
      <c r="AS766">
        <v>84536.08</v>
      </c>
      <c r="AT766">
        <v>15.115959999999999</v>
      </c>
      <c r="AU766">
        <v>-1</v>
      </c>
    </row>
    <row r="767" spans="1:47" x14ac:dyDescent="0.3">
      <c r="A767">
        <v>4.0000000000000002E-4</v>
      </c>
      <c r="B767">
        <v>0.65</v>
      </c>
      <c r="C767">
        <v>0.67</v>
      </c>
      <c r="D767">
        <v>10</v>
      </c>
      <c r="E767">
        <v>0.3</v>
      </c>
      <c r="F767">
        <v>2.17</v>
      </c>
      <c r="G767">
        <v>250</v>
      </c>
      <c r="H767">
        <v>183.27</v>
      </c>
      <c r="I767">
        <v>58.277027027027003</v>
      </c>
      <c r="J767">
        <v>60</v>
      </c>
      <c r="K767">
        <v>368.27702699999998</v>
      </c>
      <c r="L767">
        <v>30.27636</v>
      </c>
      <c r="M767">
        <v>215</v>
      </c>
      <c r="N767">
        <v>0</v>
      </c>
      <c r="O767">
        <v>90</v>
      </c>
      <c r="P767">
        <v>0</v>
      </c>
      <c r="Q767">
        <v>0</v>
      </c>
      <c r="R767">
        <v>0</v>
      </c>
      <c r="S767">
        <v>0</v>
      </c>
      <c r="T767">
        <v>1134</v>
      </c>
      <c r="U767">
        <v>194251100</v>
      </c>
      <c r="V767">
        <v>39.357869999999998</v>
      </c>
      <c r="W767">
        <v>-1</v>
      </c>
      <c r="Y767">
        <v>4.0000000000000002E-4</v>
      </c>
      <c r="Z767">
        <v>0.65</v>
      </c>
      <c r="AA767">
        <v>0.67</v>
      </c>
      <c r="AB767">
        <v>10</v>
      </c>
      <c r="AC767">
        <v>0.3</v>
      </c>
      <c r="AD767">
        <v>2.17</v>
      </c>
      <c r="AE767">
        <v>250</v>
      </c>
      <c r="AF767">
        <v>183.27</v>
      </c>
      <c r="AG767">
        <v>58.277027027027003</v>
      </c>
      <c r="AH767">
        <v>60</v>
      </c>
      <c r="AI767">
        <v>368.27702699999998</v>
      </c>
      <c r="AJ767">
        <v>30.27636</v>
      </c>
      <c r="AK767">
        <v>215</v>
      </c>
      <c r="AL767">
        <v>0</v>
      </c>
      <c r="AM767">
        <v>90</v>
      </c>
      <c r="AN767">
        <v>0</v>
      </c>
      <c r="AO767">
        <v>0</v>
      </c>
      <c r="AP767">
        <v>2150</v>
      </c>
      <c r="AQ767">
        <v>10.972289999999999</v>
      </c>
      <c r="AR767">
        <v>159</v>
      </c>
      <c r="AS767">
        <v>72396.570000000007</v>
      </c>
      <c r="AT767">
        <v>14.488009999999999</v>
      </c>
      <c r="AU767">
        <v>-1</v>
      </c>
    </row>
    <row r="768" spans="1:47" x14ac:dyDescent="0.3">
      <c r="A768">
        <v>4.0000000000000002E-4</v>
      </c>
      <c r="B768">
        <v>0.65</v>
      </c>
      <c r="C768">
        <v>0.67</v>
      </c>
      <c r="D768">
        <v>10</v>
      </c>
      <c r="E768">
        <v>0.3</v>
      </c>
      <c r="F768">
        <v>2.17</v>
      </c>
      <c r="G768">
        <v>250</v>
      </c>
      <c r="H768">
        <v>183.27</v>
      </c>
      <c r="I768">
        <v>58.277027027027003</v>
      </c>
      <c r="J768">
        <v>70</v>
      </c>
      <c r="K768">
        <v>378.27702699999998</v>
      </c>
      <c r="L768">
        <v>29.612449999999999</v>
      </c>
      <c r="M768">
        <v>215</v>
      </c>
      <c r="N768">
        <v>0</v>
      </c>
      <c r="O768">
        <v>90</v>
      </c>
      <c r="P768">
        <v>0</v>
      </c>
      <c r="Q768">
        <v>0</v>
      </c>
      <c r="R768">
        <v>0</v>
      </c>
      <c r="S768">
        <v>0</v>
      </c>
      <c r="T768">
        <v>1134</v>
      </c>
      <c r="U768">
        <v>194251100</v>
      </c>
      <c r="V768">
        <v>39.357869999999998</v>
      </c>
      <c r="W768">
        <v>-1</v>
      </c>
      <c r="Y768">
        <v>4.0000000000000002E-4</v>
      </c>
      <c r="Z768">
        <v>0.65</v>
      </c>
      <c r="AA768">
        <v>0.67</v>
      </c>
      <c r="AB768">
        <v>10</v>
      </c>
      <c r="AC768">
        <v>0.3</v>
      </c>
      <c r="AD768">
        <v>2.17</v>
      </c>
      <c r="AE768">
        <v>250</v>
      </c>
      <c r="AF768">
        <v>183.27</v>
      </c>
      <c r="AG768">
        <v>58.277027027027003</v>
      </c>
      <c r="AH768">
        <v>70</v>
      </c>
      <c r="AI768">
        <v>378.27702699999998</v>
      </c>
      <c r="AJ768">
        <v>29.612449999999999</v>
      </c>
      <c r="AK768">
        <v>215</v>
      </c>
      <c r="AL768">
        <v>0</v>
      </c>
      <c r="AM768">
        <v>90</v>
      </c>
      <c r="AN768">
        <v>0</v>
      </c>
      <c r="AO768">
        <v>0</v>
      </c>
      <c r="AP768">
        <v>2071</v>
      </c>
      <c r="AQ768">
        <v>11.83699</v>
      </c>
      <c r="AR768">
        <v>157</v>
      </c>
      <c r="AS768">
        <v>66263.83</v>
      </c>
      <c r="AT768">
        <v>14.39612</v>
      </c>
      <c r="AU768">
        <v>-1</v>
      </c>
    </row>
    <row r="769" spans="1:47" x14ac:dyDescent="0.3">
      <c r="A769">
        <v>4.0000000000000002E-4</v>
      </c>
      <c r="B769">
        <v>0.65</v>
      </c>
      <c r="C769">
        <v>0.67</v>
      </c>
      <c r="D769">
        <v>10</v>
      </c>
      <c r="E769">
        <v>0.3</v>
      </c>
      <c r="F769">
        <v>2.17</v>
      </c>
      <c r="G769">
        <v>250</v>
      </c>
      <c r="H769">
        <v>183.27</v>
      </c>
      <c r="I769">
        <v>58.277027027027003</v>
      </c>
      <c r="J769">
        <v>80</v>
      </c>
      <c r="K769">
        <v>388.27702699999998</v>
      </c>
      <c r="L769">
        <v>28.974540000000001</v>
      </c>
      <c r="M769">
        <v>215</v>
      </c>
      <c r="N769">
        <v>0</v>
      </c>
      <c r="O769">
        <v>90</v>
      </c>
      <c r="P769">
        <v>0</v>
      </c>
      <c r="Q769">
        <v>0</v>
      </c>
      <c r="R769">
        <v>0</v>
      </c>
      <c r="S769">
        <v>0</v>
      </c>
      <c r="T769">
        <v>1134</v>
      </c>
      <c r="U769">
        <v>194251100</v>
      </c>
      <c r="V769">
        <v>39.357869999999998</v>
      </c>
      <c r="W769">
        <v>-1</v>
      </c>
      <c r="Y769">
        <v>4.0000000000000002E-4</v>
      </c>
      <c r="Z769">
        <v>0.65</v>
      </c>
      <c r="AA769">
        <v>0.67</v>
      </c>
      <c r="AB769">
        <v>10</v>
      </c>
      <c r="AC769">
        <v>0.3</v>
      </c>
      <c r="AD769">
        <v>2.17</v>
      </c>
      <c r="AE769">
        <v>250</v>
      </c>
      <c r="AF769">
        <v>183.27</v>
      </c>
      <c r="AG769">
        <v>58.277027027027003</v>
      </c>
      <c r="AH769">
        <v>80</v>
      </c>
      <c r="AI769">
        <v>388.27702699999998</v>
      </c>
      <c r="AJ769">
        <v>28.974540000000001</v>
      </c>
      <c r="AK769">
        <v>215</v>
      </c>
      <c r="AL769">
        <v>0</v>
      </c>
      <c r="AM769">
        <v>90</v>
      </c>
      <c r="AN769">
        <v>0</v>
      </c>
      <c r="AO769">
        <v>0</v>
      </c>
      <c r="AP769">
        <v>2150</v>
      </c>
      <c r="AQ769">
        <v>12.321569999999999</v>
      </c>
      <c r="AR769">
        <v>147</v>
      </c>
      <c r="AS769">
        <v>59603.18</v>
      </c>
      <c r="AT769">
        <v>13.92775</v>
      </c>
      <c r="AU769">
        <v>-1</v>
      </c>
    </row>
    <row r="770" spans="1:47" x14ac:dyDescent="0.3">
      <c r="A770">
        <v>4.0000000000000002E-4</v>
      </c>
      <c r="B770">
        <v>0.65</v>
      </c>
      <c r="C770">
        <v>0.67</v>
      </c>
      <c r="D770">
        <v>10</v>
      </c>
      <c r="E770">
        <v>0.3</v>
      </c>
      <c r="F770">
        <v>2.17</v>
      </c>
      <c r="G770">
        <v>250</v>
      </c>
      <c r="H770">
        <v>183.27</v>
      </c>
      <c r="I770">
        <v>58.277027027027003</v>
      </c>
      <c r="J770">
        <v>90</v>
      </c>
      <c r="K770">
        <v>398.27702699999998</v>
      </c>
      <c r="L770">
        <v>28.36129</v>
      </c>
      <c r="M770">
        <v>215</v>
      </c>
      <c r="N770">
        <v>0</v>
      </c>
      <c r="O770">
        <v>90</v>
      </c>
      <c r="P770">
        <v>0</v>
      </c>
      <c r="Q770">
        <v>0</v>
      </c>
      <c r="R770">
        <v>0</v>
      </c>
      <c r="S770">
        <v>0</v>
      </c>
      <c r="T770">
        <v>1134</v>
      </c>
      <c r="U770">
        <v>194251100</v>
      </c>
      <c r="V770">
        <v>39.357869999999998</v>
      </c>
      <c r="W770">
        <v>-1</v>
      </c>
      <c r="Y770">
        <v>4.0000000000000002E-4</v>
      </c>
      <c r="Z770">
        <v>0.65</v>
      </c>
      <c r="AA770">
        <v>0.67</v>
      </c>
      <c r="AB770">
        <v>10</v>
      </c>
      <c r="AC770">
        <v>0.3</v>
      </c>
      <c r="AD770">
        <v>2.17</v>
      </c>
      <c r="AE770">
        <v>250</v>
      </c>
      <c r="AF770">
        <v>183.27</v>
      </c>
      <c r="AG770">
        <v>58.277027027027003</v>
      </c>
      <c r="AH770">
        <v>90</v>
      </c>
      <c r="AI770">
        <v>398.27702699999998</v>
      </c>
      <c r="AJ770">
        <v>28.36129</v>
      </c>
      <c r="AK770">
        <v>215</v>
      </c>
      <c r="AL770">
        <v>0</v>
      </c>
      <c r="AM770">
        <v>90</v>
      </c>
      <c r="AN770">
        <v>0</v>
      </c>
      <c r="AO770">
        <v>0</v>
      </c>
      <c r="AP770">
        <v>2113</v>
      </c>
      <c r="AQ770">
        <v>12.23245</v>
      </c>
      <c r="AR770">
        <v>129</v>
      </c>
      <c r="AS770">
        <v>52685.9</v>
      </c>
      <c r="AT770">
        <v>13.043240000000001</v>
      </c>
      <c r="AU770">
        <v>-1</v>
      </c>
    </row>
    <row r="771" spans="1:47" x14ac:dyDescent="0.3">
      <c r="A771">
        <v>4.0000000000000002E-4</v>
      </c>
      <c r="B771">
        <v>0.65</v>
      </c>
      <c r="C771">
        <v>0.67</v>
      </c>
      <c r="D771">
        <v>10</v>
      </c>
      <c r="E771">
        <v>0.3</v>
      </c>
      <c r="F771">
        <v>2.17</v>
      </c>
      <c r="G771">
        <v>250</v>
      </c>
      <c r="H771">
        <v>183.27</v>
      </c>
      <c r="I771">
        <v>58.277027027027003</v>
      </c>
      <c r="J771">
        <v>100</v>
      </c>
      <c r="K771">
        <v>408.27702699999998</v>
      </c>
      <c r="L771">
        <v>27.771429999999999</v>
      </c>
      <c r="M771">
        <v>215</v>
      </c>
      <c r="N771">
        <v>0</v>
      </c>
      <c r="O771">
        <v>90</v>
      </c>
      <c r="P771">
        <v>0</v>
      </c>
      <c r="Q771">
        <v>0</v>
      </c>
      <c r="R771">
        <v>0</v>
      </c>
      <c r="S771">
        <v>0</v>
      </c>
      <c r="T771">
        <v>1134</v>
      </c>
      <c r="U771">
        <v>194251100</v>
      </c>
      <c r="V771">
        <v>39.357869999999998</v>
      </c>
      <c r="W771">
        <v>-1</v>
      </c>
      <c r="Y771">
        <v>4.0000000000000002E-4</v>
      </c>
      <c r="Z771">
        <v>0.65</v>
      </c>
      <c r="AA771">
        <v>0.67</v>
      </c>
      <c r="AB771">
        <v>10</v>
      </c>
      <c r="AC771">
        <v>0.3</v>
      </c>
      <c r="AD771">
        <v>2.17</v>
      </c>
      <c r="AE771">
        <v>250</v>
      </c>
      <c r="AF771">
        <v>183.27</v>
      </c>
      <c r="AG771">
        <v>58.277027027027003</v>
      </c>
      <c r="AH771">
        <v>100</v>
      </c>
      <c r="AI771">
        <v>408.27702699999998</v>
      </c>
      <c r="AJ771">
        <v>27.771429999999999</v>
      </c>
      <c r="AK771">
        <v>215</v>
      </c>
      <c r="AL771">
        <v>0</v>
      </c>
      <c r="AM771">
        <v>90</v>
      </c>
      <c r="AN771">
        <v>0</v>
      </c>
      <c r="AO771">
        <v>0</v>
      </c>
      <c r="AP771">
        <v>2113</v>
      </c>
      <c r="AQ771">
        <v>14.182270000000001</v>
      </c>
      <c r="AR771">
        <v>139</v>
      </c>
      <c r="AS771">
        <v>48965.16</v>
      </c>
      <c r="AT771">
        <v>13.541639999999999</v>
      </c>
      <c r="AU771">
        <v>-1</v>
      </c>
    </row>
    <row r="772" spans="1:47" x14ac:dyDescent="0.3">
      <c r="A772">
        <v>4.0000000000000002E-4</v>
      </c>
      <c r="B772">
        <v>0.65</v>
      </c>
      <c r="C772">
        <v>0.67</v>
      </c>
      <c r="D772">
        <v>10</v>
      </c>
      <c r="E772">
        <v>0.3</v>
      </c>
      <c r="F772">
        <v>2.17</v>
      </c>
      <c r="G772">
        <v>250</v>
      </c>
      <c r="H772">
        <v>183.27</v>
      </c>
      <c r="I772">
        <v>58.277027027027003</v>
      </c>
      <c r="J772">
        <v>0</v>
      </c>
      <c r="K772">
        <v>308.27702699999998</v>
      </c>
      <c r="L772">
        <v>34.892859999999999</v>
      </c>
      <c r="M772">
        <v>215</v>
      </c>
      <c r="N772">
        <v>0</v>
      </c>
      <c r="O772">
        <v>90</v>
      </c>
      <c r="P772">
        <v>0</v>
      </c>
      <c r="Q772">
        <v>0</v>
      </c>
      <c r="R772">
        <v>0</v>
      </c>
      <c r="S772">
        <v>0</v>
      </c>
      <c r="T772">
        <v>1134</v>
      </c>
      <c r="U772">
        <v>194251100</v>
      </c>
      <c r="V772">
        <v>39.357869999999998</v>
      </c>
      <c r="W772">
        <v>-1</v>
      </c>
      <c r="Y772">
        <v>4.0000000000000002E-4</v>
      </c>
      <c r="Z772">
        <v>0.65</v>
      </c>
      <c r="AA772">
        <v>0.67</v>
      </c>
      <c r="AB772">
        <v>10</v>
      </c>
      <c r="AC772">
        <v>0.3</v>
      </c>
      <c r="AD772">
        <v>2.17</v>
      </c>
      <c r="AE772">
        <v>250</v>
      </c>
      <c r="AF772">
        <v>183.27</v>
      </c>
      <c r="AG772">
        <v>58.277027027027003</v>
      </c>
      <c r="AH772">
        <v>0</v>
      </c>
      <c r="AI772">
        <v>308.27702699999998</v>
      </c>
      <c r="AJ772">
        <v>34.892859999999999</v>
      </c>
      <c r="AK772">
        <v>215</v>
      </c>
      <c r="AL772">
        <v>0</v>
      </c>
      <c r="AM772">
        <v>90</v>
      </c>
      <c r="AN772">
        <v>0</v>
      </c>
      <c r="AO772">
        <v>0</v>
      </c>
      <c r="AP772">
        <v>1483</v>
      </c>
      <c r="AQ772">
        <v>5.088749</v>
      </c>
      <c r="AR772">
        <v>229</v>
      </c>
      <c r="AS772">
        <v>224824</v>
      </c>
      <c r="AT772">
        <v>17.407720000000001</v>
      </c>
      <c r="AU772">
        <v>-1</v>
      </c>
    </row>
    <row r="773" spans="1:47" x14ac:dyDescent="0.3">
      <c r="A773" t="s">
        <v>74</v>
      </c>
      <c r="B773" t="s">
        <v>74</v>
      </c>
      <c r="C773" t="s">
        <v>74</v>
      </c>
      <c r="D773" t="s">
        <v>74</v>
      </c>
      <c r="E773" t="s">
        <v>74</v>
      </c>
      <c r="F773" t="s">
        <v>74</v>
      </c>
      <c r="G773" t="s">
        <v>75</v>
      </c>
      <c r="H773" t="s">
        <v>74</v>
      </c>
      <c r="I773" t="s">
        <v>74</v>
      </c>
      <c r="J773" t="s">
        <v>74</v>
      </c>
      <c r="K773" t="s">
        <v>74</v>
      </c>
      <c r="L773" t="s">
        <v>74</v>
      </c>
      <c r="M773" t="s">
        <v>74</v>
      </c>
      <c r="N773">
        <v>110</v>
      </c>
      <c r="Y773" t="s">
        <v>74</v>
      </c>
      <c r="Z773" t="s">
        <v>74</v>
      </c>
      <c r="AA773" t="s">
        <v>74</v>
      </c>
      <c r="AB773" t="s">
        <v>74</v>
      </c>
      <c r="AC773" t="s">
        <v>74</v>
      </c>
      <c r="AD773" t="s">
        <v>74</v>
      </c>
      <c r="AE773" t="s">
        <v>75</v>
      </c>
      <c r="AF773" t="s">
        <v>74</v>
      </c>
      <c r="AG773" t="s">
        <v>74</v>
      </c>
      <c r="AH773" t="s">
        <v>74</v>
      </c>
      <c r="AI773" t="s">
        <v>74</v>
      </c>
      <c r="AJ773" t="s">
        <v>74</v>
      </c>
      <c r="AK773" t="s">
        <v>74</v>
      </c>
      <c r="AL773">
        <v>110</v>
      </c>
    </row>
    <row r="774" spans="1:47" x14ac:dyDescent="0.3">
      <c r="A774">
        <v>4.0000000000000002E-4</v>
      </c>
      <c r="B774">
        <v>0.65</v>
      </c>
      <c r="C774">
        <v>0.67</v>
      </c>
      <c r="D774">
        <v>10</v>
      </c>
      <c r="E774">
        <v>0.3</v>
      </c>
      <c r="F774">
        <v>2.17</v>
      </c>
      <c r="G774">
        <v>250</v>
      </c>
      <c r="H774">
        <v>183.27</v>
      </c>
      <c r="I774">
        <v>58.277027027027003</v>
      </c>
      <c r="J774">
        <v>0</v>
      </c>
      <c r="K774">
        <v>308.27702699999998</v>
      </c>
      <c r="L774">
        <v>37.31832</v>
      </c>
      <c r="M774">
        <v>235</v>
      </c>
      <c r="N774">
        <v>0</v>
      </c>
      <c r="O774">
        <v>110</v>
      </c>
      <c r="P774">
        <v>0</v>
      </c>
      <c r="Q774">
        <v>0</v>
      </c>
      <c r="R774">
        <v>0</v>
      </c>
      <c r="S774">
        <v>0</v>
      </c>
      <c r="T774">
        <v>1134</v>
      </c>
      <c r="U774">
        <v>194251100</v>
      </c>
      <c r="V774">
        <v>39.357869999999998</v>
      </c>
      <c r="W774">
        <v>-1</v>
      </c>
      <c r="Y774">
        <v>4.0000000000000002E-4</v>
      </c>
      <c r="Z774">
        <v>0.65</v>
      </c>
      <c r="AA774">
        <v>0.67</v>
      </c>
      <c r="AB774">
        <v>10</v>
      </c>
      <c r="AC774">
        <v>0.3</v>
      </c>
      <c r="AD774">
        <v>2.17</v>
      </c>
      <c r="AE774">
        <v>250</v>
      </c>
      <c r="AF774">
        <v>183.27</v>
      </c>
      <c r="AG774">
        <v>58.277027027027003</v>
      </c>
      <c r="AH774">
        <v>0</v>
      </c>
      <c r="AI774">
        <v>308.27702699999998</v>
      </c>
      <c r="AJ774">
        <v>37.31832</v>
      </c>
      <c r="AK774">
        <v>235</v>
      </c>
      <c r="AL774">
        <v>0</v>
      </c>
      <c r="AM774">
        <v>110</v>
      </c>
      <c r="AN774">
        <v>0</v>
      </c>
      <c r="AO774">
        <v>0</v>
      </c>
      <c r="AP774">
        <v>1206</v>
      </c>
      <c r="AQ774">
        <v>1.617704</v>
      </c>
      <c r="AR774">
        <v>309</v>
      </c>
      <c r="AS774">
        <v>954283.8</v>
      </c>
      <c r="AT774">
        <v>20.248560000000001</v>
      </c>
      <c r="AU774">
        <v>-1</v>
      </c>
    </row>
    <row r="775" spans="1:47" x14ac:dyDescent="0.3">
      <c r="A775">
        <v>4.0000000000000002E-4</v>
      </c>
      <c r="B775">
        <v>0.65</v>
      </c>
      <c r="C775">
        <v>0.67</v>
      </c>
      <c r="D775">
        <v>10</v>
      </c>
      <c r="E775">
        <v>0.3</v>
      </c>
      <c r="F775">
        <v>2.17</v>
      </c>
      <c r="G775">
        <v>250</v>
      </c>
      <c r="H775">
        <v>183.27</v>
      </c>
      <c r="I775">
        <v>58.277027027027003</v>
      </c>
      <c r="J775">
        <v>10</v>
      </c>
      <c r="K775">
        <v>318.27702699999998</v>
      </c>
      <c r="L775">
        <v>36.44032</v>
      </c>
      <c r="M775">
        <v>235</v>
      </c>
      <c r="N775">
        <v>0</v>
      </c>
      <c r="O775">
        <v>110</v>
      </c>
      <c r="P775">
        <v>0</v>
      </c>
      <c r="Q775">
        <v>0</v>
      </c>
      <c r="R775">
        <v>0</v>
      </c>
      <c r="S775">
        <v>0</v>
      </c>
      <c r="T775">
        <v>1134</v>
      </c>
      <c r="U775">
        <v>194251100</v>
      </c>
      <c r="V775">
        <v>39.357869999999998</v>
      </c>
      <c r="W775">
        <v>-1</v>
      </c>
      <c r="Y775">
        <v>4.0000000000000002E-4</v>
      </c>
      <c r="Z775">
        <v>0.65</v>
      </c>
      <c r="AA775">
        <v>0.67</v>
      </c>
      <c r="AB775">
        <v>10</v>
      </c>
      <c r="AC775">
        <v>0.3</v>
      </c>
      <c r="AD775">
        <v>2.17</v>
      </c>
      <c r="AE775">
        <v>250</v>
      </c>
      <c r="AF775">
        <v>183.27</v>
      </c>
      <c r="AG775">
        <v>58.277027027027003</v>
      </c>
      <c r="AH775">
        <v>10</v>
      </c>
      <c r="AI775">
        <v>318.27702699999998</v>
      </c>
      <c r="AJ775">
        <v>36.44032</v>
      </c>
      <c r="AK775">
        <v>235</v>
      </c>
      <c r="AL775">
        <v>0</v>
      </c>
      <c r="AM775">
        <v>110</v>
      </c>
      <c r="AN775">
        <v>0</v>
      </c>
      <c r="AO775">
        <v>0</v>
      </c>
      <c r="AP775">
        <v>1334</v>
      </c>
      <c r="AQ775">
        <v>2.2374700000000001</v>
      </c>
      <c r="AR775">
        <v>297</v>
      </c>
      <c r="AS775">
        <v>663158.5</v>
      </c>
      <c r="AT775">
        <v>19.847429999999999</v>
      </c>
      <c r="AU775">
        <v>-1</v>
      </c>
    </row>
    <row r="776" spans="1:47" x14ac:dyDescent="0.3">
      <c r="A776">
        <v>4.0000000000000002E-4</v>
      </c>
      <c r="B776">
        <v>0.65</v>
      </c>
      <c r="C776">
        <v>0.67</v>
      </c>
      <c r="D776">
        <v>10</v>
      </c>
      <c r="E776">
        <v>0.3</v>
      </c>
      <c r="F776">
        <v>2.17</v>
      </c>
      <c r="G776">
        <v>250</v>
      </c>
      <c r="H776">
        <v>183.27</v>
      </c>
      <c r="I776">
        <v>58.277027027027003</v>
      </c>
      <c r="J776">
        <v>20</v>
      </c>
      <c r="K776">
        <v>328.27702699999998</v>
      </c>
      <c r="L776">
        <v>35.59731</v>
      </c>
      <c r="M776">
        <v>235</v>
      </c>
      <c r="N776">
        <v>0</v>
      </c>
      <c r="O776">
        <v>110</v>
      </c>
      <c r="P776">
        <v>0</v>
      </c>
      <c r="Q776">
        <v>0</v>
      </c>
      <c r="R776">
        <v>0</v>
      </c>
      <c r="S776">
        <v>0</v>
      </c>
      <c r="T776">
        <v>1134</v>
      </c>
      <c r="U776">
        <v>194251100</v>
      </c>
      <c r="V776">
        <v>39.357869999999998</v>
      </c>
      <c r="W776">
        <v>-1</v>
      </c>
      <c r="Y776">
        <v>4.0000000000000002E-4</v>
      </c>
      <c r="Z776">
        <v>0.65</v>
      </c>
      <c r="AA776">
        <v>0.67</v>
      </c>
      <c r="AB776">
        <v>10</v>
      </c>
      <c r="AC776">
        <v>0.3</v>
      </c>
      <c r="AD776">
        <v>2.17</v>
      </c>
      <c r="AE776">
        <v>250</v>
      </c>
      <c r="AF776">
        <v>183.27</v>
      </c>
      <c r="AG776">
        <v>58.277027027027003</v>
      </c>
      <c r="AH776">
        <v>20</v>
      </c>
      <c r="AI776">
        <v>328.27702699999998</v>
      </c>
      <c r="AJ776">
        <v>35.59731</v>
      </c>
      <c r="AK776">
        <v>235</v>
      </c>
      <c r="AL776">
        <v>0</v>
      </c>
      <c r="AM776">
        <v>110</v>
      </c>
      <c r="AN776">
        <v>0</v>
      </c>
      <c r="AO776">
        <v>0</v>
      </c>
      <c r="AP776">
        <v>1276</v>
      </c>
      <c r="AQ776">
        <v>1.838754</v>
      </c>
      <c r="AR776">
        <v>283</v>
      </c>
      <c r="AS776">
        <v>768919.6</v>
      </c>
      <c r="AT776">
        <v>19.36938</v>
      </c>
      <c r="AU776">
        <v>-1</v>
      </c>
    </row>
    <row r="777" spans="1:47" x14ac:dyDescent="0.3">
      <c r="A777">
        <v>4.0000000000000002E-4</v>
      </c>
      <c r="B777">
        <v>0.65</v>
      </c>
      <c r="C777">
        <v>0.67</v>
      </c>
      <c r="D777">
        <v>10</v>
      </c>
      <c r="E777">
        <v>0.3</v>
      </c>
      <c r="F777">
        <v>2.17</v>
      </c>
      <c r="G777">
        <v>250</v>
      </c>
      <c r="H777">
        <v>183.27</v>
      </c>
      <c r="I777">
        <v>58.277027027027003</v>
      </c>
      <c r="J777">
        <v>30</v>
      </c>
      <c r="K777">
        <v>338.27702699999998</v>
      </c>
      <c r="L777">
        <v>34.787579999999998</v>
      </c>
      <c r="M777">
        <v>235</v>
      </c>
      <c r="N777">
        <v>0</v>
      </c>
      <c r="O777">
        <v>110</v>
      </c>
      <c r="P777">
        <v>0</v>
      </c>
      <c r="Q777">
        <v>0</v>
      </c>
      <c r="R777">
        <v>0</v>
      </c>
      <c r="S777">
        <v>0</v>
      </c>
      <c r="T777">
        <v>1134</v>
      </c>
      <c r="U777">
        <v>194251100</v>
      </c>
      <c r="V777">
        <v>39.357869999999998</v>
      </c>
      <c r="W777">
        <v>-1</v>
      </c>
      <c r="Y777">
        <v>4.0000000000000002E-4</v>
      </c>
      <c r="Z777">
        <v>0.65</v>
      </c>
      <c r="AA777">
        <v>0.67</v>
      </c>
      <c r="AB777">
        <v>10</v>
      </c>
      <c r="AC777">
        <v>0.3</v>
      </c>
      <c r="AD777">
        <v>2.17</v>
      </c>
      <c r="AE777">
        <v>250</v>
      </c>
      <c r="AF777">
        <v>183.27</v>
      </c>
      <c r="AG777">
        <v>58.277027027027003</v>
      </c>
      <c r="AH777">
        <v>30</v>
      </c>
      <c r="AI777">
        <v>338.27702699999998</v>
      </c>
      <c r="AJ777">
        <v>34.787579999999998</v>
      </c>
      <c r="AK777">
        <v>235</v>
      </c>
      <c r="AL777">
        <v>0</v>
      </c>
      <c r="AM777">
        <v>110</v>
      </c>
      <c r="AN777">
        <v>0</v>
      </c>
      <c r="AO777">
        <v>0</v>
      </c>
      <c r="AP777">
        <v>1298</v>
      </c>
      <c r="AQ777">
        <v>2.3470209999999998</v>
      </c>
      <c r="AR777">
        <v>265</v>
      </c>
      <c r="AS777">
        <v>564088.19999999995</v>
      </c>
      <c r="AT777">
        <v>18.737539999999999</v>
      </c>
      <c r="AU777">
        <v>-1</v>
      </c>
    </row>
    <row r="778" spans="1:47" x14ac:dyDescent="0.3">
      <c r="A778">
        <v>4.0000000000000002E-4</v>
      </c>
      <c r="B778">
        <v>0.65</v>
      </c>
      <c r="C778">
        <v>0.67</v>
      </c>
      <c r="D778">
        <v>10</v>
      </c>
      <c r="E778">
        <v>0.3</v>
      </c>
      <c r="F778">
        <v>2.17</v>
      </c>
      <c r="G778">
        <v>250</v>
      </c>
      <c r="H778">
        <v>183.27</v>
      </c>
      <c r="I778">
        <v>58.277027027027003</v>
      </c>
      <c r="J778">
        <v>40</v>
      </c>
      <c r="K778">
        <v>348.27702699999998</v>
      </c>
      <c r="L778">
        <v>34.009509999999999</v>
      </c>
      <c r="M778">
        <v>235</v>
      </c>
      <c r="N778">
        <v>0</v>
      </c>
      <c r="O778">
        <v>110</v>
      </c>
      <c r="P778">
        <v>0</v>
      </c>
      <c r="Q778">
        <v>0</v>
      </c>
      <c r="R778">
        <v>0</v>
      </c>
      <c r="S778">
        <v>0</v>
      </c>
      <c r="T778">
        <v>1134</v>
      </c>
      <c r="U778">
        <v>194251100</v>
      </c>
      <c r="V778">
        <v>39.357869999999998</v>
      </c>
      <c r="W778">
        <v>-1</v>
      </c>
      <c r="Y778">
        <v>4.0000000000000002E-4</v>
      </c>
      <c r="Z778">
        <v>0.65</v>
      </c>
      <c r="AA778">
        <v>0.67</v>
      </c>
      <c r="AB778">
        <v>10</v>
      </c>
      <c r="AC778">
        <v>0.3</v>
      </c>
      <c r="AD778">
        <v>2.17</v>
      </c>
      <c r="AE778">
        <v>250</v>
      </c>
      <c r="AF778">
        <v>183.27</v>
      </c>
      <c r="AG778">
        <v>58.277027027027003</v>
      </c>
      <c r="AH778">
        <v>40</v>
      </c>
      <c r="AI778">
        <v>348.27702699999998</v>
      </c>
      <c r="AJ778">
        <v>34.009509999999999</v>
      </c>
      <c r="AK778">
        <v>235</v>
      </c>
      <c r="AL778">
        <v>0</v>
      </c>
      <c r="AM778">
        <v>110</v>
      </c>
      <c r="AN778">
        <v>0</v>
      </c>
      <c r="AO778">
        <v>0</v>
      </c>
      <c r="AP778">
        <v>1442</v>
      </c>
      <c r="AQ778">
        <v>3.0209160000000002</v>
      </c>
      <c r="AR778">
        <v>260</v>
      </c>
      <c r="AS778">
        <v>429984.5</v>
      </c>
      <c r="AT778">
        <v>18.558350000000001</v>
      </c>
      <c r="AU778">
        <v>-1</v>
      </c>
    </row>
    <row r="779" spans="1:47" x14ac:dyDescent="0.3">
      <c r="A779">
        <v>4.0000000000000002E-4</v>
      </c>
      <c r="B779">
        <v>0.65</v>
      </c>
      <c r="C779">
        <v>0.67</v>
      </c>
      <c r="D779">
        <v>10</v>
      </c>
      <c r="E779">
        <v>0.3</v>
      </c>
      <c r="F779">
        <v>2.17</v>
      </c>
      <c r="G779">
        <v>250</v>
      </c>
      <c r="H779">
        <v>183.27</v>
      </c>
      <c r="I779">
        <v>58.277027027027003</v>
      </c>
      <c r="J779">
        <v>50</v>
      </c>
      <c r="K779">
        <v>358.27702699999998</v>
      </c>
      <c r="L779">
        <v>33.26155</v>
      </c>
      <c r="M779">
        <v>235</v>
      </c>
      <c r="N779">
        <v>0</v>
      </c>
      <c r="O779">
        <v>110</v>
      </c>
      <c r="P779">
        <v>0</v>
      </c>
      <c r="Q779">
        <v>0</v>
      </c>
      <c r="R779">
        <v>0</v>
      </c>
      <c r="S779">
        <v>0</v>
      </c>
      <c r="T779">
        <v>1134</v>
      </c>
      <c r="U779">
        <v>194251100</v>
      </c>
      <c r="V779">
        <v>39.357869999999998</v>
      </c>
      <c r="W779">
        <v>-1</v>
      </c>
      <c r="Y779">
        <v>4.0000000000000002E-4</v>
      </c>
      <c r="Z779">
        <v>0.65</v>
      </c>
      <c r="AA779">
        <v>0.67</v>
      </c>
      <c r="AB779">
        <v>10</v>
      </c>
      <c r="AC779">
        <v>0.3</v>
      </c>
      <c r="AD779">
        <v>2.17</v>
      </c>
      <c r="AE779">
        <v>250</v>
      </c>
      <c r="AF779">
        <v>183.27</v>
      </c>
      <c r="AG779">
        <v>58.277027027027003</v>
      </c>
      <c r="AH779">
        <v>50</v>
      </c>
      <c r="AI779">
        <v>358.27702699999998</v>
      </c>
      <c r="AJ779">
        <v>33.26155</v>
      </c>
      <c r="AK779">
        <v>235</v>
      </c>
      <c r="AL779">
        <v>0</v>
      </c>
      <c r="AM779">
        <v>110</v>
      </c>
      <c r="AN779">
        <v>0</v>
      </c>
      <c r="AO779">
        <v>0</v>
      </c>
      <c r="AP779">
        <v>1447</v>
      </c>
      <c r="AQ779">
        <v>4.0339499999999999</v>
      </c>
      <c r="AR779">
        <v>246</v>
      </c>
      <c r="AS779">
        <v>304665.09999999998</v>
      </c>
      <c r="AT779">
        <v>18.047499999999999</v>
      </c>
      <c r="AU779">
        <v>-1</v>
      </c>
    </row>
    <row r="780" spans="1:47" x14ac:dyDescent="0.3">
      <c r="A780">
        <v>4.0000000000000002E-4</v>
      </c>
      <c r="B780">
        <v>0.65</v>
      </c>
      <c r="C780">
        <v>0.67</v>
      </c>
      <c r="D780">
        <v>10</v>
      </c>
      <c r="E780">
        <v>0.3</v>
      </c>
      <c r="F780">
        <v>2.17</v>
      </c>
      <c r="G780">
        <v>250</v>
      </c>
      <c r="H780">
        <v>183.27</v>
      </c>
      <c r="I780">
        <v>58.277027027027003</v>
      </c>
      <c r="J780">
        <v>60</v>
      </c>
      <c r="K780">
        <v>368.27702699999998</v>
      </c>
      <c r="L780">
        <v>32.542209999999997</v>
      </c>
      <c r="M780">
        <v>235</v>
      </c>
      <c r="N780">
        <v>0</v>
      </c>
      <c r="O780">
        <v>110</v>
      </c>
      <c r="P780">
        <v>0</v>
      </c>
      <c r="Q780">
        <v>0</v>
      </c>
      <c r="R780">
        <v>0</v>
      </c>
      <c r="S780">
        <v>0</v>
      </c>
      <c r="T780">
        <v>1134</v>
      </c>
      <c r="U780">
        <v>194251100</v>
      </c>
      <c r="V780">
        <v>39.357869999999998</v>
      </c>
      <c r="W780">
        <v>-1</v>
      </c>
      <c r="Y780">
        <v>4.0000000000000002E-4</v>
      </c>
      <c r="Z780">
        <v>0.65</v>
      </c>
      <c r="AA780">
        <v>0.67</v>
      </c>
      <c r="AB780">
        <v>10</v>
      </c>
      <c r="AC780">
        <v>0.3</v>
      </c>
      <c r="AD780">
        <v>2.17</v>
      </c>
      <c r="AE780">
        <v>250</v>
      </c>
      <c r="AF780">
        <v>183.27</v>
      </c>
      <c r="AG780">
        <v>58.277027027027003</v>
      </c>
      <c r="AH780">
        <v>60</v>
      </c>
      <c r="AI780">
        <v>368.27702699999998</v>
      </c>
      <c r="AJ780">
        <v>32.542209999999997</v>
      </c>
      <c r="AK780">
        <v>235</v>
      </c>
      <c r="AL780">
        <v>0</v>
      </c>
      <c r="AM780">
        <v>110</v>
      </c>
      <c r="AN780">
        <v>0</v>
      </c>
      <c r="AO780">
        <v>0</v>
      </c>
      <c r="AP780">
        <v>1576</v>
      </c>
      <c r="AQ780">
        <v>4.0637280000000002</v>
      </c>
      <c r="AR780">
        <v>231</v>
      </c>
      <c r="AS780">
        <v>283991.59999999998</v>
      </c>
      <c r="AT780">
        <v>17.484159999999999</v>
      </c>
      <c r="AU780">
        <v>-1</v>
      </c>
    </row>
    <row r="781" spans="1:47" x14ac:dyDescent="0.3">
      <c r="A781">
        <v>4.0000000000000002E-4</v>
      </c>
      <c r="B781">
        <v>0.65</v>
      </c>
      <c r="C781">
        <v>0.67</v>
      </c>
      <c r="D781">
        <v>10</v>
      </c>
      <c r="E781">
        <v>0.3</v>
      </c>
      <c r="F781">
        <v>2.17</v>
      </c>
      <c r="G781">
        <v>250</v>
      </c>
      <c r="H781">
        <v>183.27</v>
      </c>
      <c r="I781">
        <v>58.277027027027003</v>
      </c>
      <c r="J781">
        <v>70</v>
      </c>
      <c r="K781">
        <v>378.27702699999998</v>
      </c>
      <c r="L781">
        <v>31.850110000000001</v>
      </c>
      <c r="M781">
        <v>235</v>
      </c>
      <c r="N781">
        <v>0</v>
      </c>
      <c r="O781">
        <v>110</v>
      </c>
      <c r="P781">
        <v>0</v>
      </c>
      <c r="Q781">
        <v>0</v>
      </c>
      <c r="R781">
        <v>0</v>
      </c>
      <c r="S781">
        <v>0</v>
      </c>
      <c r="T781">
        <v>1134</v>
      </c>
      <c r="U781">
        <v>194251100</v>
      </c>
      <c r="V781">
        <v>39.357869999999998</v>
      </c>
      <c r="W781">
        <v>-1</v>
      </c>
      <c r="Y781">
        <v>4.0000000000000002E-4</v>
      </c>
      <c r="Z781">
        <v>0.65</v>
      </c>
      <c r="AA781">
        <v>0.67</v>
      </c>
      <c r="AB781">
        <v>10</v>
      </c>
      <c r="AC781">
        <v>0.3</v>
      </c>
      <c r="AD781">
        <v>2.17</v>
      </c>
      <c r="AE781">
        <v>250</v>
      </c>
      <c r="AF781">
        <v>183.27</v>
      </c>
      <c r="AG781">
        <v>58.277027027027003</v>
      </c>
      <c r="AH781">
        <v>70</v>
      </c>
      <c r="AI781">
        <v>378.27702699999998</v>
      </c>
      <c r="AJ781">
        <v>31.850110000000001</v>
      </c>
      <c r="AK781">
        <v>235</v>
      </c>
      <c r="AL781">
        <v>0</v>
      </c>
      <c r="AM781">
        <v>110</v>
      </c>
      <c r="AN781">
        <v>0</v>
      </c>
      <c r="AO781">
        <v>0</v>
      </c>
      <c r="AP781">
        <v>1713</v>
      </c>
      <c r="AQ781">
        <v>4.7655440000000002</v>
      </c>
      <c r="AR781">
        <v>229</v>
      </c>
      <c r="AS781">
        <v>240071.8</v>
      </c>
      <c r="AT781">
        <v>17.407720000000001</v>
      </c>
      <c r="AU781">
        <v>-1</v>
      </c>
    </row>
    <row r="782" spans="1:47" x14ac:dyDescent="0.3">
      <c r="A782">
        <v>4.0000000000000002E-4</v>
      </c>
      <c r="B782">
        <v>0.65</v>
      </c>
      <c r="C782">
        <v>0.67</v>
      </c>
      <c r="D782">
        <v>10</v>
      </c>
      <c r="E782">
        <v>0.3</v>
      </c>
      <c r="F782">
        <v>2.17</v>
      </c>
      <c r="G782">
        <v>250</v>
      </c>
      <c r="H782">
        <v>183.27</v>
      </c>
      <c r="I782">
        <v>58.277027027027003</v>
      </c>
      <c r="J782">
        <v>80</v>
      </c>
      <c r="K782">
        <v>388.27702699999998</v>
      </c>
      <c r="L782">
        <v>31.183910000000001</v>
      </c>
      <c r="M782">
        <v>235</v>
      </c>
      <c r="N782">
        <v>0</v>
      </c>
      <c r="O782">
        <v>110</v>
      </c>
      <c r="P782">
        <v>0</v>
      </c>
      <c r="Q782">
        <v>0</v>
      </c>
      <c r="R782">
        <v>0</v>
      </c>
      <c r="S782">
        <v>0</v>
      </c>
      <c r="T782">
        <v>1134</v>
      </c>
      <c r="U782">
        <v>194251100</v>
      </c>
      <c r="V782">
        <v>39.357869999999998</v>
      </c>
      <c r="W782">
        <v>-1</v>
      </c>
      <c r="Y782">
        <v>4.0000000000000002E-4</v>
      </c>
      <c r="Z782">
        <v>0.65</v>
      </c>
      <c r="AA782">
        <v>0.67</v>
      </c>
      <c r="AB782">
        <v>10</v>
      </c>
      <c r="AC782">
        <v>0.3</v>
      </c>
      <c r="AD782">
        <v>2.17</v>
      </c>
      <c r="AE782">
        <v>250</v>
      </c>
      <c r="AF782">
        <v>183.27</v>
      </c>
      <c r="AG782">
        <v>58.277027027027003</v>
      </c>
      <c r="AH782">
        <v>80</v>
      </c>
      <c r="AI782">
        <v>388.27702699999998</v>
      </c>
      <c r="AJ782">
        <v>31.183910000000001</v>
      </c>
      <c r="AK782">
        <v>235</v>
      </c>
      <c r="AL782">
        <v>0</v>
      </c>
      <c r="AM782">
        <v>110</v>
      </c>
      <c r="AN782">
        <v>0</v>
      </c>
      <c r="AO782">
        <v>0</v>
      </c>
      <c r="AP782">
        <v>1832</v>
      </c>
      <c r="AQ782">
        <v>4.951136</v>
      </c>
      <c r="AR782">
        <v>196</v>
      </c>
      <c r="AS782">
        <v>197774.1</v>
      </c>
      <c r="AT782">
        <v>16.095690000000001</v>
      </c>
      <c r="AU782">
        <v>-1</v>
      </c>
    </row>
    <row r="783" spans="1:47" x14ac:dyDescent="0.3">
      <c r="A783">
        <v>4.0000000000000002E-4</v>
      </c>
      <c r="B783">
        <v>0.65</v>
      </c>
      <c r="C783">
        <v>0.67</v>
      </c>
      <c r="D783">
        <v>10</v>
      </c>
      <c r="E783">
        <v>0.3</v>
      </c>
      <c r="F783">
        <v>2.17</v>
      </c>
      <c r="G783">
        <v>250</v>
      </c>
      <c r="H783">
        <v>183.27</v>
      </c>
      <c r="I783">
        <v>58.277027027027003</v>
      </c>
      <c r="J783">
        <v>90</v>
      </c>
      <c r="K783">
        <v>398.27702699999998</v>
      </c>
      <c r="L783">
        <v>30.542369999999998</v>
      </c>
      <c r="M783">
        <v>235</v>
      </c>
      <c r="N783">
        <v>0</v>
      </c>
      <c r="O783">
        <v>110</v>
      </c>
      <c r="P783">
        <v>0</v>
      </c>
      <c r="Q783">
        <v>0</v>
      </c>
      <c r="R783">
        <v>0</v>
      </c>
      <c r="S783">
        <v>0</v>
      </c>
      <c r="T783">
        <v>1134</v>
      </c>
      <c r="U783">
        <v>194251100</v>
      </c>
      <c r="V783">
        <v>39.357869999999998</v>
      </c>
      <c r="W783">
        <v>-1</v>
      </c>
      <c r="Y783">
        <v>4.0000000000000002E-4</v>
      </c>
      <c r="Z783">
        <v>0.65</v>
      </c>
      <c r="AA783">
        <v>0.67</v>
      </c>
      <c r="AB783">
        <v>10</v>
      </c>
      <c r="AC783">
        <v>0.3</v>
      </c>
      <c r="AD783">
        <v>2.17</v>
      </c>
      <c r="AE783">
        <v>250</v>
      </c>
      <c r="AF783">
        <v>183.27</v>
      </c>
      <c r="AG783">
        <v>58.277027027027003</v>
      </c>
      <c r="AH783">
        <v>90</v>
      </c>
      <c r="AI783">
        <v>398.27702699999998</v>
      </c>
      <c r="AJ783">
        <v>30.542369999999998</v>
      </c>
      <c r="AK783">
        <v>235</v>
      </c>
      <c r="AL783">
        <v>0</v>
      </c>
      <c r="AM783">
        <v>110</v>
      </c>
      <c r="AN783">
        <v>0</v>
      </c>
      <c r="AO783">
        <v>0</v>
      </c>
      <c r="AP783">
        <v>1811</v>
      </c>
      <c r="AQ783">
        <v>5.4038469999999998</v>
      </c>
      <c r="AR783">
        <v>209</v>
      </c>
      <c r="AS783">
        <v>193224.1</v>
      </c>
      <c r="AT783">
        <v>16.624559999999999</v>
      </c>
      <c r="AU783">
        <v>-1</v>
      </c>
    </row>
    <row r="784" spans="1:47" x14ac:dyDescent="0.3">
      <c r="A784">
        <v>4.0000000000000002E-4</v>
      </c>
      <c r="B784">
        <v>0.65</v>
      </c>
      <c r="C784">
        <v>0.67</v>
      </c>
      <c r="D784">
        <v>10</v>
      </c>
      <c r="E784">
        <v>0.3</v>
      </c>
      <c r="F784">
        <v>2.17</v>
      </c>
      <c r="G784">
        <v>250</v>
      </c>
      <c r="H784">
        <v>183.27</v>
      </c>
      <c r="I784">
        <v>58.277027027027003</v>
      </c>
      <c r="J784">
        <v>100</v>
      </c>
      <c r="K784">
        <v>408.27702699999998</v>
      </c>
      <c r="L784">
        <v>29.92428</v>
      </c>
      <c r="M784">
        <v>235</v>
      </c>
      <c r="N784">
        <v>0</v>
      </c>
      <c r="O784">
        <v>110</v>
      </c>
      <c r="P784">
        <v>0</v>
      </c>
      <c r="Q784">
        <v>0</v>
      </c>
      <c r="R784">
        <v>0</v>
      </c>
      <c r="S784">
        <v>0</v>
      </c>
      <c r="T784">
        <v>1134</v>
      </c>
      <c r="U784">
        <v>194251100</v>
      </c>
      <c r="V784">
        <v>39.357869999999998</v>
      </c>
      <c r="W784">
        <v>-1</v>
      </c>
      <c r="Y784">
        <v>4.0000000000000002E-4</v>
      </c>
      <c r="Z784">
        <v>0.65</v>
      </c>
      <c r="AA784">
        <v>0.67</v>
      </c>
      <c r="AB784">
        <v>10</v>
      </c>
      <c r="AC784">
        <v>0.3</v>
      </c>
      <c r="AD784">
        <v>2.17</v>
      </c>
      <c r="AE784">
        <v>250</v>
      </c>
      <c r="AF784">
        <v>183.27</v>
      </c>
      <c r="AG784">
        <v>58.277027027027003</v>
      </c>
      <c r="AH784">
        <v>100</v>
      </c>
      <c r="AI784">
        <v>408.27702699999998</v>
      </c>
      <c r="AJ784">
        <v>29.92428</v>
      </c>
      <c r="AK784">
        <v>235</v>
      </c>
      <c r="AL784">
        <v>0</v>
      </c>
      <c r="AM784">
        <v>110</v>
      </c>
      <c r="AN784">
        <v>0</v>
      </c>
      <c r="AO784">
        <v>0</v>
      </c>
      <c r="AP784">
        <v>1824</v>
      </c>
      <c r="AQ784">
        <v>6.1566720000000004</v>
      </c>
      <c r="AR784">
        <v>197</v>
      </c>
      <c r="AS784">
        <v>159859.5</v>
      </c>
      <c r="AT784">
        <v>16.136970000000002</v>
      </c>
      <c r="AU784">
        <v>-1</v>
      </c>
    </row>
    <row r="785" spans="1:47" x14ac:dyDescent="0.3">
      <c r="A785">
        <v>4.0000000000000002E-4</v>
      </c>
      <c r="B785">
        <v>0.65</v>
      </c>
      <c r="C785">
        <v>0.67</v>
      </c>
      <c r="D785">
        <v>10</v>
      </c>
      <c r="E785">
        <v>0.3</v>
      </c>
      <c r="F785">
        <v>2.17</v>
      </c>
      <c r="G785">
        <v>250</v>
      </c>
      <c r="H785">
        <v>183.27</v>
      </c>
      <c r="I785">
        <v>58.277027027027003</v>
      </c>
      <c r="J785">
        <v>0</v>
      </c>
      <c r="K785">
        <v>308.27702699999998</v>
      </c>
      <c r="L785">
        <v>37.31832</v>
      </c>
      <c r="M785">
        <v>235</v>
      </c>
      <c r="N785">
        <v>0</v>
      </c>
      <c r="O785">
        <v>110</v>
      </c>
      <c r="P785">
        <v>0</v>
      </c>
      <c r="Q785">
        <v>0</v>
      </c>
      <c r="R785">
        <v>0</v>
      </c>
      <c r="S785">
        <v>0</v>
      </c>
      <c r="T785">
        <v>1134</v>
      </c>
      <c r="U785">
        <v>194251100</v>
      </c>
      <c r="V785">
        <v>39.357869999999998</v>
      </c>
      <c r="W785">
        <v>-1</v>
      </c>
      <c r="Y785">
        <v>4.0000000000000002E-4</v>
      </c>
      <c r="Z785">
        <v>0.65</v>
      </c>
      <c r="AA785">
        <v>0.67</v>
      </c>
      <c r="AB785">
        <v>10</v>
      </c>
      <c r="AC785">
        <v>0.3</v>
      </c>
      <c r="AD785">
        <v>2.17</v>
      </c>
      <c r="AE785">
        <v>250</v>
      </c>
      <c r="AF785">
        <v>183.27</v>
      </c>
      <c r="AG785">
        <v>58.277027027027003</v>
      </c>
      <c r="AH785">
        <v>0</v>
      </c>
      <c r="AI785">
        <v>308.27702699999998</v>
      </c>
      <c r="AJ785">
        <v>37.31832</v>
      </c>
      <c r="AK785">
        <v>235</v>
      </c>
      <c r="AL785">
        <v>0</v>
      </c>
      <c r="AM785">
        <v>110</v>
      </c>
      <c r="AN785">
        <v>0</v>
      </c>
      <c r="AO785">
        <v>0</v>
      </c>
      <c r="AP785">
        <v>1206</v>
      </c>
      <c r="AQ785">
        <v>1.617704</v>
      </c>
      <c r="AR785">
        <v>309</v>
      </c>
      <c r="AS785">
        <v>954283.8</v>
      </c>
      <c r="AT785">
        <v>20.248560000000001</v>
      </c>
      <c r="AU785">
        <v>-1</v>
      </c>
    </row>
    <row r="786" spans="1:47" x14ac:dyDescent="0.3">
      <c r="A786" t="s">
        <v>74</v>
      </c>
      <c r="B786" t="s">
        <v>74</v>
      </c>
      <c r="C786" t="s">
        <v>74</v>
      </c>
      <c r="D786" t="s">
        <v>74</v>
      </c>
      <c r="E786" t="s">
        <v>74</v>
      </c>
      <c r="F786" t="s">
        <v>74</v>
      </c>
      <c r="G786" t="s">
        <v>75</v>
      </c>
      <c r="H786" t="s">
        <v>74</v>
      </c>
      <c r="I786" t="s">
        <v>74</v>
      </c>
      <c r="J786" t="s">
        <v>74</v>
      </c>
      <c r="K786" t="s">
        <v>74</v>
      </c>
      <c r="L786" t="s">
        <v>74</v>
      </c>
      <c r="M786" t="s">
        <v>74</v>
      </c>
      <c r="N786">
        <v>130</v>
      </c>
      <c r="Y786" t="s">
        <v>74</v>
      </c>
      <c r="Z786" t="s">
        <v>74</v>
      </c>
      <c r="AA786" t="s">
        <v>74</v>
      </c>
      <c r="AB786" t="s">
        <v>74</v>
      </c>
      <c r="AC786" t="s">
        <v>74</v>
      </c>
      <c r="AD786" t="s">
        <v>74</v>
      </c>
      <c r="AE786" t="s">
        <v>75</v>
      </c>
      <c r="AF786" t="s">
        <v>74</v>
      </c>
      <c r="AG786" t="s">
        <v>74</v>
      </c>
      <c r="AH786" t="s">
        <v>74</v>
      </c>
      <c r="AI786" t="s">
        <v>74</v>
      </c>
      <c r="AJ786" t="s">
        <v>74</v>
      </c>
      <c r="AK786" t="s">
        <v>74</v>
      </c>
      <c r="AL786">
        <v>130</v>
      </c>
    </row>
    <row r="787" spans="1:47" x14ac:dyDescent="0.3">
      <c r="A787">
        <v>4.0000000000000002E-4</v>
      </c>
      <c r="B787">
        <v>0.65</v>
      </c>
      <c r="C787">
        <v>0.67</v>
      </c>
      <c r="D787">
        <v>10</v>
      </c>
      <c r="E787">
        <v>0.3</v>
      </c>
      <c r="F787">
        <v>2.17</v>
      </c>
      <c r="G787">
        <v>250</v>
      </c>
      <c r="H787">
        <v>183.27</v>
      </c>
      <c r="I787">
        <v>58.277027027027003</v>
      </c>
      <c r="J787">
        <v>0</v>
      </c>
      <c r="K787">
        <v>308.27702699999998</v>
      </c>
      <c r="L787">
        <v>39.596800000000002</v>
      </c>
      <c r="M787">
        <v>255</v>
      </c>
      <c r="N787">
        <v>0</v>
      </c>
      <c r="O787">
        <v>130</v>
      </c>
      <c r="P787">
        <v>0</v>
      </c>
      <c r="Q787">
        <v>0</v>
      </c>
      <c r="R787">
        <v>195</v>
      </c>
      <c r="S787">
        <v>7.4237019999999997E-4</v>
      </c>
      <c r="T787">
        <v>1195</v>
      </c>
      <c r="U787">
        <v>8042027000</v>
      </c>
      <c r="V787">
        <v>40.447560000000003</v>
      </c>
      <c r="W787">
        <v>-1</v>
      </c>
      <c r="Y787">
        <v>4.0000000000000002E-4</v>
      </c>
      <c r="Z787">
        <v>0.65</v>
      </c>
      <c r="AA787">
        <v>0.67</v>
      </c>
      <c r="AB787">
        <v>10</v>
      </c>
      <c r="AC787">
        <v>0.3</v>
      </c>
      <c r="AD787">
        <v>2.17</v>
      </c>
      <c r="AE787">
        <v>250</v>
      </c>
      <c r="AF787">
        <v>183.27</v>
      </c>
      <c r="AG787">
        <v>58.277027027027003</v>
      </c>
      <c r="AH787">
        <v>0</v>
      </c>
      <c r="AI787">
        <v>308.27702699999998</v>
      </c>
      <c r="AJ787">
        <v>39.596800000000002</v>
      </c>
      <c r="AK787">
        <v>255</v>
      </c>
      <c r="AL787">
        <v>0</v>
      </c>
      <c r="AM787">
        <v>130</v>
      </c>
      <c r="AN787">
        <v>0</v>
      </c>
      <c r="AO787">
        <v>0</v>
      </c>
      <c r="AP787">
        <v>904</v>
      </c>
      <c r="AQ787">
        <v>0.55992629999999999</v>
      </c>
      <c r="AR787">
        <v>416</v>
      </c>
      <c r="AS787">
        <v>3711766</v>
      </c>
      <c r="AT787">
        <v>23.53734</v>
      </c>
      <c r="AU787">
        <v>-1</v>
      </c>
    </row>
    <row r="788" spans="1:47" x14ac:dyDescent="0.3">
      <c r="A788">
        <v>4.0000000000000002E-4</v>
      </c>
      <c r="B788">
        <v>0.65</v>
      </c>
      <c r="C788">
        <v>0.67</v>
      </c>
      <c r="D788">
        <v>10</v>
      </c>
      <c r="E788">
        <v>0.3</v>
      </c>
      <c r="F788">
        <v>2.17</v>
      </c>
      <c r="G788">
        <v>250</v>
      </c>
      <c r="H788">
        <v>183.27</v>
      </c>
      <c r="I788">
        <v>58.277027027027003</v>
      </c>
      <c r="J788">
        <v>10</v>
      </c>
      <c r="K788">
        <v>318.27702699999998</v>
      </c>
      <c r="L788">
        <v>38.701309999999999</v>
      </c>
      <c r="M788">
        <v>255</v>
      </c>
      <c r="N788">
        <v>0</v>
      </c>
      <c r="O788">
        <v>130</v>
      </c>
      <c r="P788">
        <v>0</v>
      </c>
      <c r="Q788">
        <v>0</v>
      </c>
      <c r="R788">
        <v>0</v>
      </c>
      <c r="S788">
        <v>0</v>
      </c>
      <c r="T788">
        <v>1195</v>
      </c>
      <c r="U788">
        <v>8042027000</v>
      </c>
      <c r="V788">
        <v>40.447560000000003</v>
      </c>
      <c r="W788">
        <v>-1</v>
      </c>
      <c r="Y788">
        <v>4.0000000000000002E-4</v>
      </c>
      <c r="Z788">
        <v>0.65</v>
      </c>
      <c r="AA788">
        <v>0.67</v>
      </c>
      <c r="AB788">
        <v>10</v>
      </c>
      <c r="AC788">
        <v>0.3</v>
      </c>
      <c r="AD788">
        <v>2.17</v>
      </c>
      <c r="AE788">
        <v>250</v>
      </c>
      <c r="AF788">
        <v>183.27</v>
      </c>
      <c r="AG788">
        <v>58.277027027027003</v>
      </c>
      <c r="AH788">
        <v>10</v>
      </c>
      <c r="AI788">
        <v>318.27702699999998</v>
      </c>
      <c r="AJ788">
        <v>38.701309999999999</v>
      </c>
      <c r="AK788">
        <v>255</v>
      </c>
      <c r="AL788">
        <v>0</v>
      </c>
      <c r="AM788">
        <v>130</v>
      </c>
      <c r="AN788">
        <v>0</v>
      </c>
      <c r="AO788">
        <v>0</v>
      </c>
      <c r="AP788">
        <v>990</v>
      </c>
      <c r="AQ788">
        <v>0.66361820000000005</v>
      </c>
      <c r="AR788">
        <v>388</v>
      </c>
      <c r="AS788">
        <v>2921000</v>
      </c>
      <c r="AT788">
        <v>22.720490000000002</v>
      </c>
      <c r="AU788">
        <v>-1</v>
      </c>
    </row>
    <row r="789" spans="1:47" x14ac:dyDescent="0.3">
      <c r="A789">
        <v>4.0000000000000002E-4</v>
      </c>
      <c r="B789">
        <v>0.65</v>
      </c>
      <c r="C789">
        <v>0.67</v>
      </c>
      <c r="D789">
        <v>10</v>
      </c>
      <c r="E789">
        <v>0.3</v>
      </c>
      <c r="F789">
        <v>2.17</v>
      </c>
      <c r="G789">
        <v>250</v>
      </c>
      <c r="H789">
        <v>183.27</v>
      </c>
      <c r="I789">
        <v>58.277027027027003</v>
      </c>
      <c r="J789">
        <v>20</v>
      </c>
      <c r="K789">
        <v>328.27702699999998</v>
      </c>
      <c r="L789">
        <v>37.839449999999999</v>
      </c>
      <c r="M789">
        <v>255</v>
      </c>
      <c r="N789">
        <v>0</v>
      </c>
      <c r="O789">
        <v>130</v>
      </c>
      <c r="P789">
        <v>0</v>
      </c>
      <c r="Q789">
        <v>0</v>
      </c>
      <c r="R789">
        <v>0</v>
      </c>
      <c r="S789">
        <v>0</v>
      </c>
      <c r="T789">
        <v>1195</v>
      </c>
      <c r="U789">
        <v>8042027000</v>
      </c>
      <c r="V789">
        <v>40.447560000000003</v>
      </c>
      <c r="W789">
        <v>-1</v>
      </c>
      <c r="Y789">
        <v>4.0000000000000002E-4</v>
      </c>
      <c r="Z789">
        <v>0.65</v>
      </c>
      <c r="AA789">
        <v>0.67</v>
      </c>
      <c r="AB789">
        <v>10</v>
      </c>
      <c r="AC789">
        <v>0.3</v>
      </c>
      <c r="AD789">
        <v>2.17</v>
      </c>
      <c r="AE789">
        <v>250</v>
      </c>
      <c r="AF789">
        <v>183.27</v>
      </c>
      <c r="AG789">
        <v>58.277027027027003</v>
      </c>
      <c r="AH789">
        <v>20</v>
      </c>
      <c r="AI789">
        <v>328.27702699999998</v>
      </c>
      <c r="AJ789">
        <v>37.839449999999999</v>
      </c>
      <c r="AK789">
        <v>255</v>
      </c>
      <c r="AL789">
        <v>0</v>
      </c>
      <c r="AM789">
        <v>130</v>
      </c>
      <c r="AN789">
        <v>0</v>
      </c>
      <c r="AO789">
        <v>0</v>
      </c>
      <c r="AP789">
        <v>1098</v>
      </c>
      <c r="AQ789">
        <v>0.75600659999999997</v>
      </c>
      <c r="AR789">
        <v>363</v>
      </c>
      <c r="AS789">
        <v>2398828</v>
      </c>
      <c r="AT789">
        <v>21.966909999999999</v>
      </c>
      <c r="AU789">
        <v>-1</v>
      </c>
    </row>
    <row r="790" spans="1:47" x14ac:dyDescent="0.3">
      <c r="A790">
        <v>4.0000000000000002E-4</v>
      </c>
      <c r="B790">
        <v>0.65</v>
      </c>
      <c r="C790">
        <v>0.67</v>
      </c>
      <c r="D790">
        <v>10</v>
      </c>
      <c r="E790">
        <v>0.3</v>
      </c>
      <c r="F790">
        <v>2.17</v>
      </c>
      <c r="G790">
        <v>250</v>
      </c>
      <c r="H790">
        <v>183.27</v>
      </c>
      <c r="I790">
        <v>58.277027027027003</v>
      </c>
      <c r="J790">
        <v>30</v>
      </c>
      <c r="K790">
        <v>338.27702699999998</v>
      </c>
      <c r="L790">
        <v>37.009709999999998</v>
      </c>
      <c r="M790">
        <v>255</v>
      </c>
      <c r="N790">
        <v>0</v>
      </c>
      <c r="O790">
        <v>130</v>
      </c>
      <c r="P790">
        <v>0</v>
      </c>
      <c r="Q790">
        <v>0</v>
      </c>
      <c r="R790">
        <v>0</v>
      </c>
      <c r="S790">
        <v>0</v>
      </c>
      <c r="T790">
        <v>1195</v>
      </c>
      <c r="U790">
        <v>8042027000</v>
      </c>
      <c r="V790">
        <v>40.447560000000003</v>
      </c>
      <c r="W790">
        <v>-1</v>
      </c>
      <c r="Y790">
        <v>4.0000000000000002E-4</v>
      </c>
      <c r="Z790">
        <v>0.65</v>
      </c>
      <c r="AA790">
        <v>0.67</v>
      </c>
      <c r="AB790">
        <v>10</v>
      </c>
      <c r="AC790">
        <v>0.3</v>
      </c>
      <c r="AD790">
        <v>2.17</v>
      </c>
      <c r="AE790">
        <v>250</v>
      </c>
      <c r="AF790">
        <v>183.27</v>
      </c>
      <c r="AG790">
        <v>58.277027027027003</v>
      </c>
      <c r="AH790">
        <v>30</v>
      </c>
      <c r="AI790">
        <v>338.27702699999998</v>
      </c>
      <c r="AJ790">
        <v>37.009709999999998</v>
      </c>
      <c r="AK790">
        <v>255</v>
      </c>
      <c r="AL790">
        <v>0</v>
      </c>
      <c r="AM790">
        <v>130</v>
      </c>
      <c r="AN790">
        <v>0</v>
      </c>
      <c r="AO790">
        <v>0</v>
      </c>
      <c r="AP790">
        <v>1067</v>
      </c>
      <c r="AQ790">
        <v>0.92703990000000003</v>
      </c>
      <c r="AR790">
        <v>391</v>
      </c>
      <c r="AS790">
        <v>2107155</v>
      </c>
      <c r="AT790">
        <v>22.809329999999999</v>
      </c>
      <c r="AU790">
        <v>-1</v>
      </c>
    </row>
    <row r="791" spans="1:47" x14ac:dyDescent="0.3">
      <c r="A791">
        <v>4.0000000000000002E-4</v>
      </c>
      <c r="B791">
        <v>0.65</v>
      </c>
      <c r="C791">
        <v>0.67</v>
      </c>
      <c r="D791">
        <v>10</v>
      </c>
      <c r="E791">
        <v>0.3</v>
      </c>
      <c r="F791">
        <v>2.17</v>
      </c>
      <c r="G791">
        <v>250</v>
      </c>
      <c r="H791">
        <v>183.27</v>
      </c>
      <c r="I791">
        <v>58.277027027027003</v>
      </c>
      <c r="J791">
        <v>40</v>
      </c>
      <c r="K791">
        <v>348.27702699999998</v>
      </c>
      <c r="L791">
        <v>36.210680000000004</v>
      </c>
      <c r="M791">
        <v>255</v>
      </c>
      <c r="N791">
        <v>0</v>
      </c>
      <c r="O791">
        <v>130</v>
      </c>
      <c r="P791">
        <v>0</v>
      </c>
      <c r="Q791">
        <v>0</v>
      </c>
      <c r="R791">
        <v>0</v>
      </c>
      <c r="S791">
        <v>0</v>
      </c>
      <c r="T791">
        <v>1195</v>
      </c>
      <c r="U791">
        <v>8042027000</v>
      </c>
      <c r="V791">
        <v>40.447560000000003</v>
      </c>
      <c r="W791">
        <v>-1</v>
      </c>
      <c r="Y791">
        <v>4.0000000000000002E-4</v>
      </c>
      <c r="Z791">
        <v>0.65</v>
      </c>
      <c r="AA791">
        <v>0.67</v>
      </c>
      <c r="AB791">
        <v>10</v>
      </c>
      <c r="AC791">
        <v>0.3</v>
      </c>
      <c r="AD791">
        <v>2.17</v>
      </c>
      <c r="AE791">
        <v>250</v>
      </c>
      <c r="AF791">
        <v>183.27</v>
      </c>
      <c r="AG791">
        <v>58.277027027027003</v>
      </c>
      <c r="AH791">
        <v>40</v>
      </c>
      <c r="AI791">
        <v>348.27702699999998</v>
      </c>
      <c r="AJ791">
        <v>36.210680000000004</v>
      </c>
      <c r="AK791">
        <v>255</v>
      </c>
      <c r="AL791">
        <v>0</v>
      </c>
      <c r="AM791">
        <v>130</v>
      </c>
      <c r="AN791">
        <v>0</v>
      </c>
      <c r="AO791">
        <v>0</v>
      </c>
      <c r="AP791">
        <v>1121</v>
      </c>
      <c r="AQ791">
        <v>1.0115860000000001</v>
      </c>
      <c r="AR791">
        <v>333</v>
      </c>
      <c r="AS791">
        <v>1644597</v>
      </c>
      <c r="AT791">
        <v>21.02882</v>
      </c>
      <c r="AU791">
        <v>-1</v>
      </c>
    </row>
    <row r="792" spans="1:47" x14ac:dyDescent="0.3">
      <c r="A792">
        <v>4.0000000000000002E-4</v>
      </c>
      <c r="B792">
        <v>0.65</v>
      </c>
      <c r="C792">
        <v>0.67</v>
      </c>
      <c r="D792">
        <v>10</v>
      </c>
      <c r="E792">
        <v>0.3</v>
      </c>
      <c r="F792">
        <v>2.17</v>
      </c>
      <c r="G792">
        <v>250</v>
      </c>
      <c r="H792">
        <v>183.27</v>
      </c>
      <c r="I792">
        <v>58.277027027027003</v>
      </c>
      <c r="J792">
        <v>50</v>
      </c>
      <c r="K792">
        <v>358.27702699999998</v>
      </c>
      <c r="L792">
        <v>35.44097</v>
      </c>
      <c r="M792">
        <v>255</v>
      </c>
      <c r="N792">
        <v>0</v>
      </c>
      <c r="O792">
        <v>130</v>
      </c>
      <c r="P792">
        <v>0</v>
      </c>
      <c r="Q792">
        <v>0</v>
      </c>
      <c r="R792">
        <v>0</v>
      </c>
      <c r="S792">
        <v>0</v>
      </c>
      <c r="T792">
        <v>1195</v>
      </c>
      <c r="U792">
        <v>8042027000</v>
      </c>
      <c r="V792">
        <v>40.447560000000003</v>
      </c>
      <c r="W792">
        <v>-1</v>
      </c>
      <c r="Y792">
        <v>4.0000000000000002E-4</v>
      </c>
      <c r="Z792">
        <v>0.65</v>
      </c>
      <c r="AA792">
        <v>0.67</v>
      </c>
      <c r="AB792">
        <v>10</v>
      </c>
      <c r="AC792">
        <v>0.3</v>
      </c>
      <c r="AD792">
        <v>2.17</v>
      </c>
      <c r="AE792">
        <v>250</v>
      </c>
      <c r="AF792">
        <v>183.27</v>
      </c>
      <c r="AG792">
        <v>58.277027027027003</v>
      </c>
      <c r="AH792">
        <v>50</v>
      </c>
      <c r="AI792">
        <v>358.27702699999998</v>
      </c>
      <c r="AJ792">
        <v>35.44097</v>
      </c>
      <c r="AK792">
        <v>255</v>
      </c>
      <c r="AL792">
        <v>0</v>
      </c>
      <c r="AM792">
        <v>130</v>
      </c>
      <c r="AN792">
        <v>0</v>
      </c>
      <c r="AO792">
        <v>0</v>
      </c>
      <c r="AP792">
        <v>1188</v>
      </c>
      <c r="AQ792">
        <v>1.34731</v>
      </c>
      <c r="AR792">
        <v>318</v>
      </c>
      <c r="AS792">
        <v>1179174</v>
      </c>
      <c r="AT792">
        <v>20.54448</v>
      </c>
      <c r="AU792">
        <v>-1</v>
      </c>
    </row>
    <row r="793" spans="1:47" x14ac:dyDescent="0.3">
      <c r="A793">
        <v>4.0000000000000002E-4</v>
      </c>
      <c r="B793">
        <v>0.65</v>
      </c>
      <c r="C793">
        <v>0.67</v>
      </c>
      <c r="D793">
        <v>10</v>
      </c>
      <c r="E793">
        <v>0.3</v>
      </c>
      <c r="F793">
        <v>2.17</v>
      </c>
      <c r="G793">
        <v>250</v>
      </c>
      <c r="H793">
        <v>183.27</v>
      </c>
      <c r="I793">
        <v>58.277027027027003</v>
      </c>
      <c r="J793">
        <v>60</v>
      </c>
      <c r="K793">
        <v>368.27702699999998</v>
      </c>
      <c r="L793">
        <v>34.699249999999999</v>
      </c>
      <c r="M793">
        <v>255</v>
      </c>
      <c r="N793">
        <v>0</v>
      </c>
      <c r="O793">
        <v>130</v>
      </c>
      <c r="P793">
        <v>0</v>
      </c>
      <c r="Q793">
        <v>0</v>
      </c>
      <c r="R793">
        <v>0</v>
      </c>
      <c r="S793">
        <v>0</v>
      </c>
      <c r="T793">
        <v>1195</v>
      </c>
      <c r="U793">
        <v>8042027000</v>
      </c>
      <c r="V793">
        <v>40.447560000000003</v>
      </c>
      <c r="W793">
        <v>-1</v>
      </c>
      <c r="Y793">
        <v>4.0000000000000002E-4</v>
      </c>
      <c r="Z793">
        <v>0.65</v>
      </c>
      <c r="AA793">
        <v>0.67</v>
      </c>
      <c r="AB793">
        <v>10</v>
      </c>
      <c r="AC793">
        <v>0.3</v>
      </c>
      <c r="AD793">
        <v>2.17</v>
      </c>
      <c r="AE793">
        <v>250</v>
      </c>
      <c r="AF793">
        <v>183.27</v>
      </c>
      <c r="AG793">
        <v>58.277027027027003</v>
      </c>
      <c r="AH793">
        <v>60</v>
      </c>
      <c r="AI793">
        <v>368.27702699999998</v>
      </c>
      <c r="AJ793">
        <v>34.699249999999999</v>
      </c>
      <c r="AK793">
        <v>255</v>
      </c>
      <c r="AL793">
        <v>0</v>
      </c>
      <c r="AM793">
        <v>130</v>
      </c>
      <c r="AN793">
        <v>0</v>
      </c>
      <c r="AO793">
        <v>0</v>
      </c>
      <c r="AP793">
        <v>1162</v>
      </c>
      <c r="AQ793">
        <v>1.4139390000000001</v>
      </c>
      <c r="AR793">
        <v>337</v>
      </c>
      <c r="AS793">
        <v>1190741</v>
      </c>
      <c r="AT793">
        <v>21.156189999999999</v>
      </c>
      <c r="AU793">
        <v>-1</v>
      </c>
    </row>
    <row r="794" spans="1:47" x14ac:dyDescent="0.3">
      <c r="A794">
        <v>4.0000000000000002E-4</v>
      </c>
      <c r="B794">
        <v>0.65</v>
      </c>
      <c r="C794">
        <v>0.67</v>
      </c>
      <c r="D794">
        <v>10</v>
      </c>
      <c r="E794">
        <v>0.3</v>
      </c>
      <c r="F794">
        <v>2.17</v>
      </c>
      <c r="G794">
        <v>250</v>
      </c>
      <c r="H794">
        <v>183.27</v>
      </c>
      <c r="I794">
        <v>58.277027027027003</v>
      </c>
      <c r="J794">
        <v>70</v>
      </c>
      <c r="K794">
        <v>378.27702699999998</v>
      </c>
      <c r="L794">
        <v>33.984270000000002</v>
      </c>
      <c r="M794">
        <v>255</v>
      </c>
      <c r="N794">
        <v>0</v>
      </c>
      <c r="O794">
        <v>130</v>
      </c>
      <c r="P794">
        <v>0</v>
      </c>
      <c r="Q794">
        <v>0</v>
      </c>
      <c r="R794">
        <v>0</v>
      </c>
      <c r="S794">
        <v>0</v>
      </c>
      <c r="T794">
        <v>1195</v>
      </c>
      <c r="U794">
        <v>8042027000</v>
      </c>
      <c r="V794">
        <v>40.447560000000003</v>
      </c>
      <c r="W794">
        <v>-1</v>
      </c>
      <c r="Y794">
        <v>4.0000000000000002E-4</v>
      </c>
      <c r="Z794">
        <v>0.65</v>
      </c>
      <c r="AA794">
        <v>0.67</v>
      </c>
      <c r="AB794">
        <v>10</v>
      </c>
      <c r="AC794">
        <v>0.3</v>
      </c>
      <c r="AD794">
        <v>2.17</v>
      </c>
      <c r="AE794">
        <v>250</v>
      </c>
      <c r="AF794">
        <v>183.27</v>
      </c>
      <c r="AG794">
        <v>58.277027027027003</v>
      </c>
      <c r="AH794">
        <v>70</v>
      </c>
      <c r="AI794">
        <v>378.27702699999998</v>
      </c>
      <c r="AJ794">
        <v>33.984270000000002</v>
      </c>
      <c r="AK794">
        <v>255</v>
      </c>
      <c r="AL794">
        <v>0</v>
      </c>
      <c r="AM794">
        <v>130</v>
      </c>
      <c r="AN794">
        <v>0</v>
      </c>
      <c r="AO794">
        <v>0</v>
      </c>
      <c r="AP794">
        <v>1198</v>
      </c>
      <c r="AQ794">
        <v>1.488173</v>
      </c>
      <c r="AR794">
        <v>290</v>
      </c>
      <c r="AS794">
        <v>973560</v>
      </c>
      <c r="AT794">
        <v>19.60981</v>
      </c>
      <c r="AU794">
        <v>-1</v>
      </c>
    </row>
    <row r="795" spans="1:47" x14ac:dyDescent="0.3">
      <c r="A795">
        <v>4.0000000000000002E-4</v>
      </c>
      <c r="B795">
        <v>0.65</v>
      </c>
      <c r="C795">
        <v>0.67</v>
      </c>
      <c r="D795">
        <v>10</v>
      </c>
      <c r="E795">
        <v>0.3</v>
      </c>
      <c r="F795">
        <v>2.17</v>
      </c>
      <c r="G795">
        <v>250</v>
      </c>
      <c r="H795">
        <v>183.27</v>
      </c>
      <c r="I795">
        <v>58.277027027027003</v>
      </c>
      <c r="J795">
        <v>80</v>
      </c>
      <c r="K795">
        <v>388.27702699999998</v>
      </c>
      <c r="L795">
        <v>33.294809999999998</v>
      </c>
      <c r="M795">
        <v>255</v>
      </c>
      <c r="N795">
        <v>0</v>
      </c>
      <c r="O795">
        <v>130</v>
      </c>
      <c r="P795">
        <v>0</v>
      </c>
      <c r="Q795">
        <v>0</v>
      </c>
      <c r="R795">
        <v>0</v>
      </c>
      <c r="S795">
        <v>0</v>
      </c>
      <c r="T795">
        <v>1195</v>
      </c>
      <c r="U795">
        <v>8042027000</v>
      </c>
      <c r="V795">
        <v>40.447560000000003</v>
      </c>
      <c r="W795">
        <v>-1</v>
      </c>
      <c r="Y795">
        <v>4.0000000000000002E-4</v>
      </c>
      <c r="Z795">
        <v>0.65</v>
      </c>
      <c r="AA795">
        <v>0.67</v>
      </c>
      <c r="AB795">
        <v>10</v>
      </c>
      <c r="AC795">
        <v>0.3</v>
      </c>
      <c r="AD795">
        <v>2.17</v>
      </c>
      <c r="AE795">
        <v>250</v>
      </c>
      <c r="AF795">
        <v>183.27</v>
      </c>
      <c r="AG795">
        <v>58.277027027027003</v>
      </c>
      <c r="AH795">
        <v>80</v>
      </c>
      <c r="AI795">
        <v>388.27702699999998</v>
      </c>
      <c r="AJ795">
        <v>33.294809999999998</v>
      </c>
      <c r="AK795">
        <v>255</v>
      </c>
      <c r="AL795">
        <v>0</v>
      </c>
      <c r="AM795">
        <v>130</v>
      </c>
      <c r="AN795">
        <v>0</v>
      </c>
      <c r="AO795">
        <v>0</v>
      </c>
      <c r="AP795">
        <v>1235</v>
      </c>
      <c r="AQ795">
        <v>1.6109329999999999</v>
      </c>
      <c r="AR795">
        <v>298</v>
      </c>
      <c r="AS795">
        <v>924180.8</v>
      </c>
      <c r="AT795">
        <v>19.881160000000001</v>
      </c>
      <c r="AU795">
        <v>-1</v>
      </c>
    </row>
    <row r="796" spans="1:47" x14ac:dyDescent="0.3">
      <c r="A796">
        <v>4.0000000000000002E-4</v>
      </c>
      <c r="B796">
        <v>0.65</v>
      </c>
      <c r="C796">
        <v>0.67</v>
      </c>
      <c r="D796">
        <v>10</v>
      </c>
      <c r="E796">
        <v>0.3</v>
      </c>
      <c r="F796">
        <v>2.17</v>
      </c>
      <c r="G796">
        <v>250</v>
      </c>
      <c r="H796">
        <v>183.27</v>
      </c>
      <c r="I796">
        <v>58.277027027027003</v>
      </c>
      <c r="J796">
        <v>90</v>
      </c>
      <c r="K796">
        <v>398.27702699999998</v>
      </c>
      <c r="L796">
        <v>32.629719999999999</v>
      </c>
      <c r="M796">
        <v>255</v>
      </c>
      <c r="N796">
        <v>0</v>
      </c>
      <c r="O796">
        <v>130</v>
      </c>
      <c r="P796">
        <v>0</v>
      </c>
      <c r="Q796">
        <v>0</v>
      </c>
      <c r="R796">
        <v>0</v>
      </c>
      <c r="S796">
        <v>0</v>
      </c>
      <c r="T796">
        <v>1195</v>
      </c>
      <c r="U796">
        <v>8042027000</v>
      </c>
      <c r="V796">
        <v>40.447560000000003</v>
      </c>
      <c r="W796">
        <v>-1</v>
      </c>
      <c r="Y796">
        <v>4.0000000000000002E-4</v>
      </c>
      <c r="Z796">
        <v>0.65</v>
      </c>
      <c r="AA796">
        <v>0.67</v>
      </c>
      <c r="AB796">
        <v>10</v>
      </c>
      <c r="AC796">
        <v>0.3</v>
      </c>
      <c r="AD796">
        <v>2.17</v>
      </c>
      <c r="AE796">
        <v>250</v>
      </c>
      <c r="AF796">
        <v>183.27</v>
      </c>
      <c r="AG796">
        <v>58.277027027027003</v>
      </c>
      <c r="AH796">
        <v>90</v>
      </c>
      <c r="AI796">
        <v>398.27702699999998</v>
      </c>
      <c r="AJ796">
        <v>32.629719999999999</v>
      </c>
      <c r="AK796">
        <v>255</v>
      </c>
      <c r="AL796">
        <v>0</v>
      </c>
      <c r="AM796">
        <v>130</v>
      </c>
      <c r="AN796">
        <v>0</v>
      </c>
      <c r="AO796">
        <v>0</v>
      </c>
      <c r="AP796">
        <v>1288</v>
      </c>
      <c r="AQ796">
        <v>1.8743510000000001</v>
      </c>
      <c r="AR796">
        <v>290</v>
      </c>
      <c r="AS796">
        <v>772974.5</v>
      </c>
      <c r="AT796">
        <v>19.60981</v>
      </c>
      <c r="AU796">
        <v>-1</v>
      </c>
    </row>
    <row r="797" spans="1:47" x14ac:dyDescent="0.3">
      <c r="A797">
        <v>4.0000000000000002E-4</v>
      </c>
      <c r="B797">
        <v>0.65</v>
      </c>
      <c r="C797">
        <v>0.67</v>
      </c>
      <c r="D797">
        <v>10</v>
      </c>
      <c r="E797">
        <v>0.3</v>
      </c>
      <c r="F797">
        <v>2.17</v>
      </c>
      <c r="G797">
        <v>250</v>
      </c>
      <c r="H797">
        <v>183.27</v>
      </c>
      <c r="I797">
        <v>58.277027027027003</v>
      </c>
      <c r="J797">
        <v>100</v>
      </c>
      <c r="K797">
        <v>408.27702699999998</v>
      </c>
      <c r="L797">
        <v>31.9879</v>
      </c>
      <c r="M797">
        <v>255</v>
      </c>
      <c r="N797">
        <v>0</v>
      </c>
      <c r="O797">
        <v>130</v>
      </c>
      <c r="P797">
        <v>0</v>
      </c>
      <c r="Q797">
        <v>0</v>
      </c>
      <c r="R797">
        <v>0</v>
      </c>
      <c r="S797">
        <v>0</v>
      </c>
      <c r="T797">
        <v>1195</v>
      </c>
      <c r="U797">
        <v>8042027000</v>
      </c>
      <c r="V797">
        <v>40.447560000000003</v>
      </c>
      <c r="W797">
        <v>-1</v>
      </c>
      <c r="Y797">
        <v>4.0000000000000002E-4</v>
      </c>
      <c r="Z797">
        <v>0.65</v>
      </c>
      <c r="AA797">
        <v>0.67</v>
      </c>
      <c r="AB797">
        <v>10</v>
      </c>
      <c r="AC797">
        <v>0.3</v>
      </c>
      <c r="AD797">
        <v>2.17</v>
      </c>
      <c r="AE797">
        <v>250</v>
      </c>
      <c r="AF797">
        <v>183.27</v>
      </c>
      <c r="AG797">
        <v>58.277027027027003</v>
      </c>
      <c r="AH797">
        <v>100</v>
      </c>
      <c r="AI797">
        <v>408.27702699999998</v>
      </c>
      <c r="AJ797">
        <v>31.9879</v>
      </c>
      <c r="AK797">
        <v>255</v>
      </c>
      <c r="AL797">
        <v>0</v>
      </c>
      <c r="AM797">
        <v>130</v>
      </c>
      <c r="AN797">
        <v>0</v>
      </c>
      <c r="AO797">
        <v>0</v>
      </c>
      <c r="AP797">
        <v>1499</v>
      </c>
      <c r="AQ797">
        <v>2.2308840000000001</v>
      </c>
      <c r="AR797">
        <v>287</v>
      </c>
      <c r="AS797">
        <v>642721.9</v>
      </c>
      <c r="AT797">
        <v>19.50712</v>
      </c>
      <c r="AU797">
        <v>-1</v>
      </c>
    </row>
    <row r="798" spans="1:47" x14ac:dyDescent="0.3">
      <c r="A798">
        <v>4.0000000000000002E-4</v>
      </c>
      <c r="B798">
        <v>0.65</v>
      </c>
      <c r="C798">
        <v>0.67</v>
      </c>
      <c r="D798">
        <v>10</v>
      </c>
      <c r="E798">
        <v>0.3</v>
      </c>
      <c r="F798">
        <v>2.17</v>
      </c>
      <c r="G798">
        <v>250</v>
      </c>
      <c r="H798">
        <v>183.27</v>
      </c>
      <c r="I798">
        <v>58.277027027027003</v>
      </c>
      <c r="J798">
        <v>0</v>
      </c>
      <c r="K798">
        <v>308.27702699999998</v>
      </c>
      <c r="L798">
        <v>39.596800000000002</v>
      </c>
      <c r="M798">
        <v>255</v>
      </c>
      <c r="N798">
        <v>0</v>
      </c>
      <c r="O798">
        <v>130</v>
      </c>
      <c r="P798">
        <v>0</v>
      </c>
      <c r="Q798">
        <v>0</v>
      </c>
      <c r="R798">
        <v>195</v>
      </c>
      <c r="S798">
        <v>7.4237019999999997E-4</v>
      </c>
      <c r="T798">
        <v>1195</v>
      </c>
      <c r="U798">
        <v>8042027000</v>
      </c>
      <c r="V798">
        <v>40.447560000000003</v>
      </c>
      <c r="W798">
        <v>-1</v>
      </c>
      <c r="Y798">
        <v>4.0000000000000002E-4</v>
      </c>
      <c r="Z798">
        <v>0.65</v>
      </c>
      <c r="AA798">
        <v>0.67</v>
      </c>
      <c r="AB798">
        <v>10</v>
      </c>
      <c r="AC798">
        <v>0.3</v>
      </c>
      <c r="AD798">
        <v>2.17</v>
      </c>
      <c r="AE798">
        <v>250</v>
      </c>
      <c r="AF798">
        <v>183.27</v>
      </c>
      <c r="AG798">
        <v>58.277027027027003</v>
      </c>
      <c r="AH798">
        <v>0</v>
      </c>
      <c r="AI798">
        <v>308.27702699999998</v>
      </c>
      <c r="AJ798">
        <v>39.596800000000002</v>
      </c>
      <c r="AK798">
        <v>255</v>
      </c>
      <c r="AL798">
        <v>0</v>
      </c>
      <c r="AM798">
        <v>130</v>
      </c>
      <c r="AN798">
        <v>0</v>
      </c>
      <c r="AO798">
        <v>0</v>
      </c>
      <c r="AP798">
        <v>904</v>
      </c>
      <c r="AQ798">
        <v>0.55992629999999999</v>
      </c>
      <c r="AR798">
        <v>416</v>
      </c>
      <c r="AS798">
        <v>3711766</v>
      </c>
      <c r="AT798">
        <v>23.53734</v>
      </c>
      <c r="AU798">
        <v>-1</v>
      </c>
    </row>
    <row r="799" spans="1:47" x14ac:dyDescent="0.3">
      <c r="A799" t="s">
        <v>74</v>
      </c>
      <c r="B799" t="s">
        <v>74</v>
      </c>
      <c r="C799" t="s">
        <v>74</v>
      </c>
      <c r="D799" t="s">
        <v>74</v>
      </c>
      <c r="E799" t="s">
        <v>74</v>
      </c>
      <c r="F799" t="s">
        <v>74</v>
      </c>
      <c r="G799" t="s">
        <v>75</v>
      </c>
      <c r="H799" t="s">
        <v>74</v>
      </c>
      <c r="I799" t="s">
        <v>74</v>
      </c>
      <c r="J799" t="s">
        <v>74</v>
      </c>
      <c r="K799" t="s">
        <v>74</v>
      </c>
      <c r="L799" t="s">
        <v>74</v>
      </c>
      <c r="M799" t="s">
        <v>74</v>
      </c>
      <c r="N799">
        <v>150</v>
      </c>
      <c r="Y799" t="s">
        <v>74</v>
      </c>
      <c r="Z799" t="s">
        <v>74</v>
      </c>
      <c r="AA799" t="s">
        <v>74</v>
      </c>
      <c r="AB799" t="s">
        <v>74</v>
      </c>
      <c r="AC799" t="s">
        <v>74</v>
      </c>
      <c r="AD799" t="s">
        <v>74</v>
      </c>
      <c r="AE799" t="s">
        <v>75</v>
      </c>
      <c r="AF799" t="s">
        <v>74</v>
      </c>
      <c r="AG799" t="s">
        <v>74</v>
      </c>
      <c r="AH799" t="s">
        <v>74</v>
      </c>
      <c r="AI799" t="s">
        <v>74</v>
      </c>
      <c r="AJ799" t="s">
        <v>74</v>
      </c>
      <c r="AK799" t="s">
        <v>74</v>
      </c>
      <c r="AL799">
        <v>150</v>
      </c>
    </row>
    <row r="800" spans="1:47" x14ac:dyDescent="0.3">
      <c r="A800">
        <v>4.0000000000000002E-4</v>
      </c>
      <c r="B800">
        <v>0.65</v>
      </c>
      <c r="C800">
        <v>0.67</v>
      </c>
      <c r="D800">
        <v>10</v>
      </c>
      <c r="E800">
        <v>0.3</v>
      </c>
      <c r="F800">
        <v>2.17</v>
      </c>
      <c r="G800">
        <v>250</v>
      </c>
      <c r="H800">
        <v>183.27</v>
      </c>
      <c r="I800">
        <v>58.277027027027003</v>
      </c>
      <c r="J800">
        <v>0</v>
      </c>
      <c r="K800">
        <v>308.27702699999998</v>
      </c>
      <c r="L800">
        <v>41.73471</v>
      </c>
      <c r="M800">
        <v>275</v>
      </c>
      <c r="N800">
        <v>0</v>
      </c>
      <c r="O800">
        <v>150</v>
      </c>
      <c r="P800">
        <v>2</v>
      </c>
      <c r="Q800">
        <v>3.7107309999999997E-5</v>
      </c>
      <c r="R800">
        <v>733</v>
      </c>
      <c r="S800">
        <v>0.12868950000000001</v>
      </c>
      <c r="T800">
        <v>1146</v>
      </c>
      <c r="U800">
        <v>44489720</v>
      </c>
      <c r="V800">
        <v>39.574210000000001</v>
      </c>
      <c r="W800" s="4">
        <v>1100000000000</v>
      </c>
      <c r="Y800">
        <v>4.0000000000000002E-4</v>
      </c>
      <c r="Z800">
        <v>0.65</v>
      </c>
      <c r="AA800">
        <v>0.67</v>
      </c>
      <c r="AB800">
        <v>10</v>
      </c>
      <c r="AC800">
        <v>0.3</v>
      </c>
      <c r="AD800">
        <v>2.17</v>
      </c>
      <c r="AE800">
        <v>250</v>
      </c>
      <c r="AF800">
        <v>183.27</v>
      </c>
      <c r="AG800">
        <v>58.277027027027003</v>
      </c>
      <c r="AH800">
        <v>0</v>
      </c>
      <c r="AI800">
        <v>308.27702699999998</v>
      </c>
      <c r="AJ800">
        <v>41.73471</v>
      </c>
      <c r="AK800">
        <v>275</v>
      </c>
      <c r="AL800">
        <v>0</v>
      </c>
      <c r="AM800">
        <v>150</v>
      </c>
      <c r="AN800">
        <v>0</v>
      </c>
      <c r="AO800">
        <v>0</v>
      </c>
      <c r="AP800">
        <v>748</v>
      </c>
      <c r="AQ800">
        <v>0.15529789999999999</v>
      </c>
      <c r="AR800">
        <v>575</v>
      </c>
      <c r="AS800">
        <v>18497810</v>
      </c>
      <c r="AT800">
        <v>27.748470000000001</v>
      </c>
      <c r="AU800">
        <v>-1</v>
      </c>
    </row>
    <row r="801" spans="1:47" x14ac:dyDescent="0.3">
      <c r="A801">
        <v>4.0000000000000002E-4</v>
      </c>
      <c r="B801">
        <v>0.65</v>
      </c>
      <c r="C801">
        <v>0.67</v>
      </c>
      <c r="D801">
        <v>10</v>
      </c>
      <c r="E801">
        <v>0.3</v>
      </c>
      <c r="F801">
        <v>2.17</v>
      </c>
      <c r="G801">
        <v>250</v>
      </c>
      <c r="H801">
        <v>183.27</v>
      </c>
      <c r="I801">
        <v>58.277027027027003</v>
      </c>
      <c r="J801">
        <v>10</v>
      </c>
      <c r="K801">
        <v>318.27702699999998</v>
      </c>
      <c r="L801">
        <v>40.8279</v>
      </c>
      <c r="M801">
        <v>275</v>
      </c>
      <c r="N801">
        <v>0</v>
      </c>
      <c r="O801">
        <v>150</v>
      </c>
      <c r="P801">
        <v>0</v>
      </c>
      <c r="Q801">
        <v>0</v>
      </c>
      <c r="R801">
        <v>574</v>
      </c>
      <c r="S801">
        <v>2.1708649999999999E-2</v>
      </c>
      <c r="T801">
        <v>1178</v>
      </c>
      <c r="U801">
        <v>271100700</v>
      </c>
      <c r="V801">
        <v>40.146349999999998</v>
      </c>
      <c r="W801">
        <v>-1</v>
      </c>
      <c r="Y801">
        <v>4.0000000000000002E-4</v>
      </c>
      <c r="Z801">
        <v>0.65</v>
      </c>
      <c r="AA801">
        <v>0.67</v>
      </c>
      <c r="AB801">
        <v>10</v>
      </c>
      <c r="AC801">
        <v>0.3</v>
      </c>
      <c r="AD801">
        <v>2.17</v>
      </c>
      <c r="AE801">
        <v>250</v>
      </c>
      <c r="AF801">
        <v>183.27</v>
      </c>
      <c r="AG801">
        <v>58.277027027027003</v>
      </c>
      <c r="AH801">
        <v>10</v>
      </c>
      <c r="AI801">
        <v>318.27702699999998</v>
      </c>
      <c r="AJ801">
        <v>40.8279</v>
      </c>
      <c r="AK801">
        <v>275</v>
      </c>
      <c r="AL801">
        <v>0</v>
      </c>
      <c r="AM801">
        <v>150</v>
      </c>
      <c r="AN801">
        <v>0</v>
      </c>
      <c r="AO801">
        <v>0</v>
      </c>
      <c r="AP801">
        <v>729</v>
      </c>
      <c r="AQ801">
        <v>0.16446649999999999</v>
      </c>
      <c r="AR801">
        <v>512</v>
      </c>
      <c r="AS801">
        <v>15552870</v>
      </c>
      <c r="AT801">
        <v>26.155629999999999</v>
      </c>
      <c r="AU801">
        <v>-1</v>
      </c>
    </row>
    <row r="802" spans="1:47" x14ac:dyDescent="0.3">
      <c r="A802">
        <v>4.0000000000000002E-4</v>
      </c>
      <c r="B802">
        <v>0.65</v>
      </c>
      <c r="C802">
        <v>0.67</v>
      </c>
      <c r="D802">
        <v>10</v>
      </c>
      <c r="E802">
        <v>0.3</v>
      </c>
      <c r="F802">
        <v>2.17</v>
      </c>
      <c r="G802">
        <v>250</v>
      </c>
      <c r="H802">
        <v>183.27</v>
      </c>
      <c r="I802">
        <v>58.277027027027003</v>
      </c>
      <c r="J802">
        <v>20</v>
      </c>
      <c r="K802">
        <v>328.27702699999998</v>
      </c>
      <c r="L802">
        <v>39.953139999999998</v>
      </c>
      <c r="M802">
        <v>275</v>
      </c>
      <c r="N802">
        <v>0</v>
      </c>
      <c r="O802">
        <v>150</v>
      </c>
      <c r="P802">
        <v>0</v>
      </c>
      <c r="Q802">
        <v>0</v>
      </c>
      <c r="R802">
        <v>304</v>
      </c>
      <c r="S802">
        <v>2.3335169999999998E-3</v>
      </c>
      <c r="T802">
        <v>1174</v>
      </c>
      <c r="U802">
        <v>2513479000</v>
      </c>
      <c r="V802">
        <v>40.075209999999998</v>
      </c>
      <c r="W802">
        <v>-1</v>
      </c>
      <c r="Y802">
        <v>4.0000000000000002E-4</v>
      </c>
      <c r="Z802">
        <v>0.65</v>
      </c>
      <c r="AA802">
        <v>0.67</v>
      </c>
      <c r="AB802">
        <v>10</v>
      </c>
      <c r="AC802">
        <v>0.3</v>
      </c>
      <c r="AD802">
        <v>2.17</v>
      </c>
      <c r="AE802">
        <v>250</v>
      </c>
      <c r="AF802">
        <v>183.27</v>
      </c>
      <c r="AG802">
        <v>58.277027027027003</v>
      </c>
      <c r="AH802">
        <v>20</v>
      </c>
      <c r="AI802">
        <v>328.27702699999998</v>
      </c>
      <c r="AJ802">
        <v>39.953139999999998</v>
      </c>
      <c r="AK802">
        <v>275</v>
      </c>
      <c r="AL802">
        <v>0</v>
      </c>
      <c r="AM802">
        <v>150</v>
      </c>
      <c r="AN802">
        <v>0</v>
      </c>
      <c r="AO802">
        <v>0</v>
      </c>
      <c r="AP802">
        <v>781</v>
      </c>
      <c r="AQ802">
        <v>0.25174869999999999</v>
      </c>
      <c r="AR802">
        <v>492</v>
      </c>
      <c r="AS802">
        <v>9763735</v>
      </c>
      <c r="AT802">
        <v>25.63081</v>
      </c>
      <c r="AU802">
        <v>-1</v>
      </c>
    </row>
    <row r="803" spans="1:47" x14ac:dyDescent="0.3">
      <c r="A803">
        <v>4.0000000000000002E-4</v>
      </c>
      <c r="B803">
        <v>0.65</v>
      </c>
      <c r="C803">
        <v>0.67</v>
      </c>
      <c r="D803">
        <v>10</v>
      </c>
      <c r="E803">
        <v>0.3</v>
      </c>
      <c r="F803">
        <v>2.17</v>
      </c>
      <c r="G803">
        <v>250</v>
      </c>
      <c r="H803">
        <v>183.27</v>
      </c>
      <c r="I803">
        <v>58.277027027027003</v>
      </c>
      <c r="J803">
        <v>30</v>
      </c>
      <c r="K803">
        <v>338.27702699999998</v>
      </c>
      <c r="L803">
        <v>39.10915</v>
      </c>
      <c r="M803">
        <v>275</v>
      </c>
      <c r="N803">
        <v>0</v>
      </c>
      <c r="O803">
        <v>150</v>
      </c>
      <c r="P803">
        <v>0</v>
      </c>
      <c r="Q803">
        <v>0</v>
      </c>
      <c r="R803">
        <v>21</v>
      </c>
      <c r="S803">
        <v>1.800464E-5</v>
      </c>
      <c r="T803">
        <v>1124</v>
      </c>
      <c r="U803">
        <v>311889000000</v>
      </c>
      <c r="V803">
        <v>39.176830000000002</v>
      </c>
      <c r="W803">
        <v>-1</v>
      </c>
      <c r="Y803">
        <v>4.0000000000000002E-4</v>
      </c>
      <c r="Z803">
        <v>0.65</v>
      </c>
      <c r="AA803">
        <v>0.67</v>
      </c>
      <c r="AB803">
        <v>10</v>
      </c>
      <c r="AC803">
        <v>0.3</v>
      </c>
      <c r="AD803">
        <v>2.17</v>
      </c>
      <c r="AE803">
        <v>250</v>
      </c>
      <c r="AF803">
        <v>183.27</v>
      </c>
      <c r="AG803">
        <v>58.277027027027003</v>
      </c>
      <c r="AH803">
        <v>30</v>
      </c>
      <c r="AI803">
        <v>338.27702699999998</v>
      </c>
      <c r="AJ803">
        <v>39.10915</v>
      </c>
      <c r="AK803">
        <v>275</v>
      </c>
      <c r="AL803">
        <v>0</v>
      </c>
      <c r="AM803">
        <v>150</v>
      </c>
      <c r="AN803">
        <v>0</v>
      </c>
      <c r="AO803">
        <v>0</v>
      </c>
      <c r="AP803">
        <v>785</v>
      </c>
      <c r="AQ803">
        <v>0.24833530000000001</v>
      </c>
      <c r="AR803">
        <v>451</v>
      </c>
      <c r="AS803">
        <v>9073111</v>
      </c>
      <c r="AT803">
        <v>24.522269999999999</v>
      </c>
      <c r="AU803">
        <v>-1</v>
      </c>
    </row>
    <row r="804" spans="1:47" x14ac:dyDescent="0.3">
      <c r="A804">
        <v>4.0000000000000002E-4</v>
      </c>
      <c r="B804">
        <v>0.65</v>
      </c>
      <c r="C804">
        <v>0.67</v>
      </c>
      <c r="D804">
        <v>10</v>
      </c>
      <c r="E804">
        <v>0.3</v>
      </c>
      <c r="F804">
        <v>2.17</v>
      </c>
      <c r="G804">
        <v>250</v>
      </c>
      <c r="H804">
        <v>183.27</v>
      </c>
      <c r="I804">
        <v>58.277027027027003</v>
      </c>
      <c r="J804">
        <v>40</v>
      </c>
      <c r="K804">
        <v>348.27702699999998</v>
      </c>
      <c r="L804">
        <v>38.29466</v>
      </c>
      <c r="M804">
        <v>275</v>
      </c>
      <c r="N804">
        <v>0</v>
      </c>
      <c r="O804">
        <v>150</v>
      </c>
      <c r="P804">
        <v>0</v>
      </c>
      <c r="Q804">
        <v>0</v>
      </c>
      <c r="R804">
        <v>0</v>
      </c>
      <c r="S804">
        <v>0</v>
      </c>
      <c r="T804">
        <v>1124</v>
      </c>
      <c r="U804">
        <v>311889000000</v>
      </c>
      <c r="V804">
        <v>39.176830000000002</v>
      </c>
      <c r="W804">
        <v>-1</v>
      </c>
      <c r="Y804">
        <v>4.0000000000000002E-4</v>
      </c>
      <c r="Z804">
        <v>0.65</v>
      </c>
      <c r="AA804">
        <v>0.67</v>
      </c>
      <c r="AB804">
        <v>10</v>
      </c>
      <c r="AC804">
        <v>0.3</v>
      </c>
      <c r="AD804">
        <v>2.17</v>
      </c>
      <c r="AE804">
        <v>250</v>
      </c>
      <c r="AF804">
        <v>183.27</v>
      </c>
      <c r="AG804">
        <v>58.277027027027003</v>
      </c>
      <c r="AH804">
        <v>40</v>
      </c>
      <c r="AI804">
        <v>348.27702699999998</v>
      </c>
      <c r="AJ804">
        <v>38.29466</v>
      </c>
      <c r="AK804">
        <v>275</v>
      </c>
      <c r="AL804">
        <v>0</v>
      </c>
      <c r="AM804">
        <v>150</v>
      </c>
      <c r="AN804">
        <v>0</v>
      </c>
      <c r="AO804">
        <v>0</v>
      </c>
      <c r="AP804">
        <v>817</v>
      </c>
      <c r="AQ804">
        <v>0.38283539999999999</v>
      </c>
      <c r="AR804">
        <v>488</v>
      </c>
      <c r="AS804">
        <v>6368335</v>
      </c>
      <c r="AT804">
        <v>25.524640000000002</v>
      </c>
      <c r="AU804">
        <v>-1</v>
      </c>
    </row>
    <row r="805" spans="1:47" x14ac:dyDescent="0.3">
      <c r="A805">
        <v>4.0000000000000002E-4</v>
      </c>
      <c r="B805">
        <v>0.65</v>
      </c>
      <c r="C805">
        <v>0.67</v>
      </c>
      <c r="D805">
        <v>10</v>
      </c>
      <c r="E805">
        <v>0.3</v>
      </c>
      <c r="F805">
        <v>2.17</v>
      </c>
      <c r="G805">
        <v>250</v>
      </c>
      <c r="H805">
        <v>183.27</v>
      </c>
      <c r="I805">
        <v>58.277027027027003</v>
      </c>
      <c r="J805">
        <v>50</v>
      </c>
      <c r="K805">
        <v>358.27702699999998</v>
      </c>
      <c r="L805">
        <v>37.508490000000002</v>
      </c>
      <c r="M805">
        <v>275</v>
      </c>
      <c r="N805">
        <v>0</v>
      </c>
      <c r="O805">
        <v>150</v>
      </c>
      <c r="P805">
        <v>0</v>
      </c>
      <c r="Q805">
        <v>0</v>
      </c>
      <c r="R805">
        <v>0</v>
      </c>
      <c r="S805">
        <v>0</v>
      </c>
      <c r="T805">
        <v>1124</v>
      </c>
      <c r="U805">
        <v>311889000000</v>
      </c>
      <c r="V805">
        <v>39.176830000000002</v>
      </c>
      <c r="W805">
        <v>-1</v>
      </c>
      <c r="Y805">
        <v>4.0000000000000002E-4</v>
      </c>
      <c r="Z805">
        <v>0.65</v>
      </c>
      <c r="AA805">
        <v>0.67</v>
      </c>
      <c r="AB805">
        <v>10</v>
      </c>
      <c r="AC805">
        <v>0.3</v>
      </c>
      <c r="AD805">
        <v>2.17</v>
      </c>
      <c r="AE805">
        <v>250</v>
      </c>
      <c r="AF805">
        <v>183.27</v>
      </c>
      <c r="AG805">
        <v>58.277027027027003</v>
      </c>
      <c r="AH805">
        <v>50</v>
      </c>
      <c r="AI805">
        <v>358.27702699999998</v>
      </c>
      <c r="AJ805">
        <v>37.508490000000002</v>
      </c>
      <c r="AK805">
        <v>275</v>
      </c>
      <c r="AL805">
        <v>0</v>
      </c>
      <c r="AM805">
        <v>150</v>
      </c>
      <c r="AN805">
        <v>0</v>
      </c>
      <c r="AO805">
        <v>0</v>
      </c>
      <c r="AP805">
        <v>833</v>
      </c>
      <c r="AQ805">
        <v>0.33575500000000003</v>
      </c>
      <c r="AR805">
        <v>408</v>
      </c>
      <c r="AS805">
        <v>6070938</v>
      </c>
      <c r="AT805">
        <v>23.306709999999999</v>
      </c>
      <c r="AU805">
        <v>-1</v>
      </c>
    </row>
    <row r="806" spans="1:47" x14ac:dyDescent="0.3">
      <c r="A806">
        <v>4.0000000000000002E-4</v>
      </c>
      <c r="B806">
        <v>0.65</v>
      </c>
      <c r="C806">
        <v>0.67</v>
      </c>
      <c r="D806">
        <v>10</v>
      </c>
      <c r="E806">
        <v>0.3</v>
      </c>
      <c r="F806">
        <v>2.17</v>
      </c>
      <c r="G806">
        <v>250</v>
      </c>
      <c r="H806">
        <v>183.27</v>
      </c>
      <c r="I806">
        <v>58.277027027027003</v>
      </c>
      <c r="J806">
        <v>60</v>
      </c>
      <c r="K806">
        <v>368.27702699999998</v>
      </c>
      <c r="L806">
        <v>36.749450000000003</v>
      </c>
      <c r="M806">
        <v>275</v>
      </c>
      <c r="N806">
        <v>0</v>
      </c>
      <c r="O806">
        <v>150</v>
      </c>
      <c r="P806">
        <v>0</v>
      </c>
      <c r="Q806">
        <v>0</v>
      </c>
      <c r="R806">
        <v>0</v>
      </c>
      <c r="S806">
        <v>0</v>
      </c>
      <c r="T806">
        <v>1124</v>
      </c>
      <c r="U806">
        <v>311889000000</v>
      </c>
      <c r="V806">
        <v>39.176830000000002</v>
      </c>
      <c r="W806">
        <v>-1</v>
      </c>
      <c r="Y806">
        <v>4.0000000000000002E-4</v>
      </c>
      <c r="Z806">
        <v>0.65</v>
      </c>
      <c r="AA806">
        <v>0.67</v>
      </c>
      <c r="AB806">
        <v>10</v>
      </c>
      <c r="AC806">
        <v>0.3</v>
      </c>
      <c r="AD806">
        <v>2.17</v>
      </c>
      <c r="AE806">
        <v>250</v>
      </c>
      <c r="AF806">
        <v>183.27</v>
      </c>
      <c r="AG806">
        <v>58.277027027027003</v>
      </c>
      <c r="AH806">
        <v>60</v>
      </c>
      <c r="AI806">
        <v>368.27702699999998</v>
      </c>
      <c r="AJ806">
        <v>36.749450000000003</v>
      </c>
      <c r="AK806">
        <v>275</v>
      </c>
      <c r="AL806">
        <v>0</v>
      </c>
      <c r="AM806">
        <v>150</v>
      </c>
      <c r="AN806">
        <v>0</v>
      </c>
      <c r="AO806">
        <v>0</v>
      </c>
      <c r="AP806">
        <v>902</v>
      </c>
      <c r="AQ806">
        <v>0.46633089999999999</v>
      </c>
      <c r="AR806">
        <v>399</v>
      </c>
      <c r="AS806">
        <v>4274613</v>
      </c>
      <c r="AT806">
        <v>23.04466</v>
      </c>
      <c r="AU806">
        <v>-1</v>
      </c>
    </row>
    <row r="807" spans="1:47" x14ac:dyDescent="0.3">
      <c r="A807">
        <v>4.0000000000000002E-4</v>
      </c>
      <c r="B807">
        <v>0.65</v>
      </c>
      <c r="C807">
        <v>0.67</v>
      </c>
      <c r="D807">
        <v>10</v>
      </c>
      <c r="E807">
        <v>0.3</v>
      </c>
      <c r="F807">
        <v>2.17</v>
      </c>
      <c r="G807">
        <v>250</v>
      </c>
      <c r="H807">
        <v>183.27</v>
      </c>
      <c r="I807">
        <v>58.277027027027003</v>
      </c>
      <c r="J807">
        <v>70</v>
      </c>
      <c r="K807">
        <v>378.27702699999998</v>
      </c>
      <c r="L807">
        <v>36.01641</v>
      </c>
      <c r="M807">
        <v>275</v>
      </c>
      <c r="N807">
        <v>0</v>
      </c>
      <c r="O807">
        <v>150</v>
      </c>
      <c r="P807">
        <v>0</v>
      </c>
      <c r="Q807">
        <v>0</v>
      </c>
      <c r="R807">
        <v>0</v>
      </c>
      <c r="S807">
        <v>0</v>
      </c>
      <c r="T807">
        <v>1124</v>
      </c>
      <c r="U807">
        <v>311889000000</v>
      </c>
      <c r="V807">
        <v>39.176830000000002</v>
      </c>
      <c r="W807">
        <v>-1</v>
      </c>
      <c r="Y807">
        <v>4.0000000000000002E-4</v>
      </c>
      <c r="Z807">
        <v>0.65</v>
      </c>
      <c r="AA807">
        <v>0.67</v>
      </c>
      <c r="AB807">
        <v>10</v>
      </c>
      <c r="AC807">
        <v>0.3</v>
      </c>
      <c r="AD807">
        <v>2.17</v>
      </c>
      <c r="AE807">
        <v>250</v>
      </c>
      <c r="AF807">
        <v>183.27</v>
      </c>
      <c r="AG807">
        <v>58.277027027027003</v>
      </c>
      <c r="AH807">
        <v>70</v>
      </c>
      <c r="AI807">
        <v>378.27702699999998</v>
      </c>
      <c r="AJ807">
        <v>36.01641</v>
      </c>
      <c r="AK807">
        <v>275</v>
      </c>
      <c r="AL807">
        <v>0</v>
      </c>
      <c r="AM807">
        <v>150</v>
      </c>
      <c r="AN807">
        <v>0</v>
      </c>
      <c r="AO807">
        <v>0</v>
      </c>
      <c r="AP807">
        <v>945</v>
      </c>
      <c r="AQ807">
        <v>0.479014</v>
      </c>
      <c r="AR807">
        <v>362</v>
      </c>
      <c r="AS807">
        <v>3775535</v>
      </c>
      <c r="AT807">
        <v>21.936260000000001</v>
      </c>
      <c r="AU807">
        <v>-1</v>
      </c>
    </row>
    <row r="808" spans="1:47" x14ac:dyDescent="0.3">
      <c r="A808">
        <v>4.0000000000000002E-4</v>
      </c>
      <c r="B808">
        <v>0.65</v>
      </c>
      <c r="C808">
        <v>0.67</v>
      </c>
      <c r="D808">
        <v>10</v>
      </c>
      <c r="E808">
        <v>0.3</v>
      </c>
      <c r="F808">
        <v>2.17</v>
      </c>
      <c r="G808">
        <v>250</v>
      </c>
      <c r="H808">
        <v>183.27</v>
      </c>
      <c r="I808">
        <v>58.277027027027003</v>
      </c>
      <c r="J808">
        <v>80</v>
      </c>
      <c r="K808">
        <v>388.27702699999998</v>
      </c>
      <c r="L808">
        <v>35.308300000000003</v>
      </c>
      <c r="M808">
        <v>275</v>
      </c>
      <c r="N808">
        <v>0</v>
      </c>
      <c r="O808">
        <v>150</v>
      </c>
      <c r="P808">
        <v>0</v>
      </c>
      <c r="Q808">
        <v>0</v>
      </c>
      <c r="R808">
        <v>0</v>
      </c>
      <c r="S808">
        <v>0</v>
      </c>
      <c r="T808">
        <v>1124</v>
      </c>
      <c r="U808">
        <v>311889000000</v>
      </c>
      <c r="V808">
        <v>39.176830000000002</v>
      </c>
      <c r="W808">
        <v>-1</v>
      </c>
      <c r="Y808">
        <v>4.0000000000000002E-4</v>
      </c>
      <c r="Z808">
        <v>0.65</v>
      </c>
      <c r="AA808">
        <v>0.67</v>
      </c>
      <c r="AB808">
        <v>10</v>
      </c>
      <c r="AC808">
        <v>0.3</v>
      </c>
      <c r="AD808">
        <v>2.17</v>
      </c>
      <c r="AE808">
        <v>250</v>
      </c>
      <c r="AF808">
        <v>183.27</v>
      </c>
      <c r="AG808">
        <v>58.277027027027003</v>
      </c>
      <c r="AH808">
        <v>80</v>
      </c>
      <c r="AI808">
        <v>388.27702699999998</v>
      </c>
      <c r="AJ808">
        <v>35.308300000000003</v>
      </c>
      <c r="AK808">
        <v>275</v>
      </c>
      <c r="AL808">
        <v>0</v>
      </c>
      <c r="AM808">
        <v>150</v>
      </c>
      <c r="AN808">
        <v>0</v>
      </c>
      <c r="AO808">
        <v>0</v>
      </c>
      <c r="AP808">
        <v>1007</v>
      </c>
      <c r="AQ808">
        <v>0.49545400000000001</v>
      </c>
      <c r="AR808">
        <v>357</v>
      </c>
      <c r="AS808">
        <v>3599838</v>
      </c>
      <c r="AT808">
        <v>21.78237</v>
      </c>
      <c r="AU808">
        <v>-1</v>
      </c>
    </row>
    <row r="809" spans="1:47" x14ac:dyDescent="0.3">
      <c r="A809">
        <v>4.0000000000000002E-4</v>
      </c>
      <c r="B809">
        <v>0.65</v>
      </c>
      <c r="C809">
        <v>0.67</v>
      </c>
      <c r="D809">
        <v>10</v>
      </c>
      <c r="E809">
        <v>0.3</v>
      </c>
      <c r="F809">
        <v>2.17</v>
      </c>
      <c r="G809">
        <v>250</v>
      </c>
      <c r="H809">
        <v>183.27</v>
      </c>
      <c r="I809">
        <v>58.277027027027003</v>
      </c>
      <c r="J809">
        <v>90</v>
      </c>
      <c r="K809">
        <v>398.27702699999998</v>
      </c>
      <c r="L809">
        <v>34.624070000000003</v>
      </c>
      <c r="M809">
        <v>275</v>
      </c>
      <c r="N809">
        <v>0</v>
      </c>
      <c r="O809">
        <v>150</v>
      </c>
      <c r="P809">
        <v>0</v>
      </c>
      <c r="Q809">
        <v>0</v>
      </c>
      <c r="R809">
        <v>0</v>
      </c>
      <c r="S809">
        <v>0</v>
      </c>
      <c r="T809">
        <v>1124</v>
      </c>
      <c r="U809">
        <v>311889000000</v>
      </c>
      <c r="V809">
        <v>39.176830000000002</v>
      </c>
      <c r="W809">
        <v>-1</v>
      </c>
      <c r="Y809">
        <v>4.0000000000000002E-4</v>
      </c>
      <c r="Z809">
        <v>0.65</v>
      </c>
      <c r="AA809">
        <v>0.67</v>
      </c>
      <c r="AB809">
        <v>10</v>
      </c>
      <c r="AC809">
        <v>0.3</v>
      </c>
      <c r="AD809">
        <v>2.17</v>
      </c>
      <c r="AE809">
        <v>250</v>
      </c>
      <c r="AF809">
        <v>183.27</v>
      </c>
      <c r="AG809">
        <v>58.277027027027003</v>
      </c>
      <c r="AH809">
        <v>90</v>
      </c>
      <c r="AI809">
        <v>398.27702699999998</v>
      </c>
      <c r="AJ809">
        <v>34.624070000000003</v>
      </c>
      <c r="AK809">
        <v>275</v>
      </c>
      <c r="AL809">
        <v>0</v>
      </c>
      <c r="AM809">
        <v>150</v>
      </c>
      <c r="AN809">
        <v>0</v>
      </c>
      <c r="AO809">
        <v>0</v>
      </c>
      <c r="AP809">
        <v>969</v>
      </c>
      <c r="AQ809">
        <v>0.55787430000000005</v>
      </c>
      <c r="AR809">
        <v>338</v>
      </c>
      <c r="AS809">
        <v>3026903</v>
      </c>
      <c r="AT809">
        <v>21.187919999999998</v>
      </c>
      <c r="AU809">
        <v>-1</v>
      </c>
    </row>
    <row r="810" spans="1:47" x14ac:dyDescent="0.3">
      <c r="A810">
        <v>4.0000000000000002E-4</v>
      </c>
      <c r="B810">
        <v>0.65</v>
      </c>
      <c r="C810">
        <v>0.67</v>
      </c>
      <c r="D810">
        <v>10</v>
      </c>
      <c r="E810">
        <v>0.3</v>
      </c>
      <c r="F810">
        <v>2.17</v>
      </c>
      <c r="G810">
        <v>250</v>
      </c>
      <c r="H810">
        <v>183.27</v>
      </c>
      <c r="I810">
        <v>58.277027027027003</v>
      </c>
      <c r="J810">
        <v>100</v>
      </c>
      <c r="K810">
        <v>408.27702699999998</v>
      </c>
      <c r="L810">
        <v>33.962719999999997</v>
      </c>
      <c r="M810">
        <v>275</v>
      </c>
      <c r="N810">
        <v>0</v>
      </c>
      <c r="O810">
        <v>150</v>
      </c>
      <c r="P810">
        <v>0</v>
      </c>
      <c r="Q810">
        <v>0</v>
      </c>
      <c r="R810">
        <v>0</v>
      </c>
      <c r="S810">
        <v>0</v>
      </c>
      <c r="T810">
        <v>1124</v>
      </c>
      <c r="U810">
        <v>311889000000</v>
      </c>
      <c r="V810">
        <v>39.176830000000002</v>
      </c>
      <c r="W810">
        <v>-1</v>
      </c>
      <c r="Y810">
        <v>4.0000000000000002E-4</v>
      </c>
      <c r="Z810">
        <v>0.65</v>
      </c>
      <c r="AA810">
        <v>0.67</v>
      </c>
      <c r="AB810">
        <v>10</v>
      </c>
      <c r="AC810">
        <v>0.3</v>
      </c>
      <c r="AD810">
        <v>2.17</v>
      </c>
      <c r="AE810">
        <v>250</v>
      </c>
      <c r="AF810">
        <v>183.27</v>
      </c>
      <c r="AG810">
        <v>58.277027027027003</v>
      </c>
      <c r="AH810">
        <v>100</v>
      </c>
      <c r="AI810">
        <v>408.27702699999998</v>
      </c>
      <c r="AJ810">
        <v>33.962719999999997</v>
      </c>
      <c r="AK810">
        <v>275</v>
      </c>
      <c r="AL810">
        <v>0</v>
      </c>
      <c r="AM810">
        <v>150</v>
      </c>
      <c r="AN810">
        <v>0</v>
      </c>
      <c r="AO810">
        <v>0</v>
      </c>
      <c r="AP810">
        <v>992</v>
      </c>
      <c r="AQ810">
        <v>0.65343439999999997</v>
      </c>
      <c r="AR810">
        <v>362</v>
      </c>
      <c r="AS810">
        <v>2767736</v>
      </c>
      <c r="AT810">
        <v>21.936260000000001</v>
      </c>
      <c r="AU810">
        <v>-1</v>
      </c>
    </row>
    <row r="811" spans="1:47" x14ac:dyDescent="0.3">
      <c r="A811">
        <v>4.0000000000000002E-4</v>
      </c>
      <c r="B811">
        <v>0.65</v>
      </c>
      <c r="C811">
        <v>0.67</v>
      </c>
      <c r="D811">
        <v>10</v>
      </c>
      <c r="E811">
        <v>0.3</v>
      </c>
      <c r="F811">
        <v>2.17</v>
      </c>
      <c r="G811">
        <v>250</v>
      </c>
      <c r="H811">
        <v>183.27</v>
      </c>
      <c r="I811">
        <v>58.277027027027003</v>
      </c>
      <c r="J811">
        <v>0</v>
      </c>
      <c r="K811">
        <v>308.27702699999998</v>
      </c>
      <c r="L811">
        <v>41.73471</v>
      </c>
      <c r="M811">
        <v>275</v>
      </c>
      <c r="N811">
        <v>0</v>
      </c>
      <c r="O811">
        <v>150</v>
      </c>
      <c r="P811">
        <v>2</v>
      </c>
      <c r="Q811">
        <v>3.7107309999999997E-5</v>
      </c>
      <c r="R811">
        <v>733</v>
      </c>
      <c r="S811">
        <v>0.12868950000000001</v>
      </c>
      <c r="T811">
        <v>1146</v>
      </c>
      <c r="U811">
        <v>44489720</v>
      </c>
      <c r="V811">
        <v>39.574210000000001</v>
      </c>
      <c r="W811" s="4">
        <v>1100000000000</v>
      </c>
      <c r="Y811">
        <v>4.0000000000000002E-4</v>
      </c>
      <c r="Z811">
        <v>0.65</v>
      </c>
      <c r="AA811">
        <v>0.67</v>
      </c>
      <c r="AB811">
        <v>10</v>
      </c>
      <c r="AC811">
        <v>0.3</v>
      </c>
      <c r="AD811">
        <v>2.17</v>
      </c>
      <c r="AE811">
        <v>250</v>
      </c>
      <c r="AF811">
        <v>183.27</v>
      </c>
      <c r="AG811">
        <v>58.277027027027003</v>
      </c>
      <c r="AH811">
        <v>0</v>
      </c>
      <c r="AI811">
        <v>308.27702699999998</v>
      </c>
      <c r="AJ811">
        <v>41.73471</v>
      </c>
      <c r="AK811">
        <v>275</v>
      </c>
      <c r="AL811">
        <v>0</v>
      </c>
      <c r="AM811">
        <v>150</v>
      </c>
      <c r="AN811">
        <v>0</v>
      </c>
      <c r="AO811">
        <v>0</v>
      </c>
      <c r="AP811">
        <v>748</v>
      </c>
      <c r="AQ811">
        <v>0.15529789999999999</v>
      </c>
      <c r="AR811">
        <v>575</v>
      </c>
      <c r="AS811">
        <v>18497810</v>
      </c>
      <c r="AT811">
        <v>27.748470000000001</v>
      </c>
      <c r="AU811">
        <v>-1</v>
      </c>
    </row>
    <row r="812" spans="1:47" x14ac:dyDescent="0.3">
      <c r="A812" t="s">
        <v>74</v>
      </c>
      <c r="B812" t="s">
        <v>74</v>
      </c>
      <c r="C812" t="s">
        <v>74</v>
      </c>
      <c r="D812" t="s">
        <v>74</v>
      </c>
      <c r="E812" t="s">
        <v>74</v>
      </c>
      <c r="F812" t="s">
        <v>74</v>
      </c>
      <c r="G812" t="s">
        <v>74</v>
      </c>
      <c r="H812" t="s">
        <v>74</v>
      </c>
      <c r="I812" t="s">
        <v>74</v>
      </c>
      <c r="J812" t="s">
        <v>75</v>
      </c>
      <c r="K812" t="s">
        <v>74</v>
      </c>
      <c r="L812" t="s">
        <v>74</v>
      </c>
      <c r="M812" t="s">
        <v>74</v>
      </c>
      <c r="N812">
        <v>50</v>
      </c>
      <c r="Y812" t="s">
        <v>74</v>
      </c>
      <c r="Z812" t="s">
        <v>74</v>
      </c>
      <c r="AA812" t="s">
        <v>74</v>
      </c>
      <c r="AB812" t="s">
        <v>74</v>
      </c>
      <c r="AC812" t="s">
        <v>74</v>
      </c>
      <c r="AD812" t="s">
        <v>74</v>
      </c>
      <c r="AE812" t="s">
        <v>74</v>
      </c>
      <c r="AF812" t="s">
        <v>74</v>
      </c>
      <c r="AG812" t="s">
        <v>74</v>
      </c>
      <c r="AH812" t="s">
        <v>75</v>
      </c>
      <c r="AI812" t="s">
        <v>74</v>
      </c>
      <c r="AJ812" t="s">
        <v>74</v>
      </c>
      <c r="AK812" t="s">
        <v>74</v>
      </c>
      <c r="AL812">
        <v>50</v>
      </c>
    </row>
    <row r="813" spans="1:47" x14ac:dyDescent="0.3">
      <c r="A813" t="s">
        <v>74</v>
      </c>
      <c r="B813" t="s">
        <v>74</v>
      </c>
      <c r="C813" t="s">
        <v>74</v>
      </c>
      <c r="D813" t="s">
        <v>74</v>
      </c>
      <c r="E813" t="s">
        <v>74</v>
      </c>
      <c r="F813" t="s">
        <v>74</v>
      </c>
      <c r="G813" t="s">
        <v>75</v>
      </c>
      <c r="H813" t="s">
        <v>74</v>
      </c>
      <c r="I813" t="s">
        <v>74</v>
      </c>
      <c r="J813" t="s">
        <v>74</v>
      </c>
      <c r="K813" t="s">
        <v>74</v>
      </c>
      <c r="L813" t="s">
        <v>74</v>
      </c>
      <c r="M813" t="s">
        <v>74</v>
      </c>
      <c r="N813">
        <v>50</v>
      </c>
      <c r="Y813" t="s">
        <v>74</v>
      </c>
      <c r="Z813" t="s">
        <v>74</v>
      </c>
      <c r="AA813" t="s">
        <v>74</v>
      </c>
      <c r="AB813" t="s">
        <v>74</v>
      </c>
      <c r="AC813" t="s">
        <v>74</v>
      </c>
      <c r="AD813" t="s">
        <v>74</v>
      </c>
      <c r="AE813" t="s">
        <v>75</v>
      </c>
      <c r="AF813" t="s">
        <v>74</v>
      </c>
      <c r="AG813" t="s">
        <v>74</v>
      </c>
      <c r="AH813" t="s">
        <v>74</v>
      </c>
      <c r="AI813" t="s">
        <v>74</v>
      </c>
      <c r="AJ813" t="s">
        <v>74</v>
      </c>
      <c r="AK813" t="s">
        <v>74</v>
      </c>
      <c r="AL813">
        <v>50</v>
      </c>
    </row>
    <row r="814" spans="1:47" x14ac:dyDescent="0.3">
      <c r="A814">
        <v>4.0000000000000002E-4</v>
      </c>
      <c r="B814">
        <v>0.65</v>
      </c>
      <c r="C814">
        <v>0.67</v>
      </c>
      <c r="D814">
        <v>10</v>
      </c>
      <c r="E814">
        <v>0.3</v>
      </c>
      <c r="F814">
        <v>2.17</v>
      </c>
      <c r="G814">
        <v>250</v>
      </c>
      <c r="H814">
        <v>183.27</v>
      </c>
      <c r="I814">
        <v>58.277027027027003</v>
      </c>
      <c r="J814">
        <v>0</v>
      </c>
      <c r="K814">
        <v>308.27702699999998</v>
      </c>
      <c r="L814">
        <v>36.124319999999997</v>
      </c>
      <c r="M814">
        <v>225</v>
      </c>
      <c r="N814">
        <v>50</v>
      </c>
      <c r="O814">
        <v>50</v>
      </c>
      <c r="P814">
        <v>0</v>
      </c>
      <c r="Q814">
        <v>0</v>
      </c>
      <c r="R814">
        <v>0</v>
      </c>
      <c r="S814">
        <v>0</v>
      </c>
      <c r="T814">
        <v>1146</v>
      </c>
      <c r="U814">
        <v>44489720</v>
      </c>
      <c r="V814">
        <v>39.574210000000001</v>
      </c>
      <c r="W814">
        <v>-1</v>
      </c>
      <c r="Y814">
        <v>4.0000000000000002E-4</v>
      </c>
      <c r="Z814">
        <v>0.65</v>
      </c>
      <c r="AA814">
        <v>0.67</v>
      </c>
      <c r="AB814">
        <v>10</v>
      </c>
      <c r="AC814">
        <v>0.3</v>
      </c>
      <c r="AD814">
        <v>2.17</v>
      </c>
      <c r="AE814">
        <v>250</v>
      </c>
      <c r="AF814">
        <v>183.27</v>
      </c>
      <c r="AG814">
        <v>58.277027027027003</v>
      </c>
      <c r="AH814">
        <v>0</v>
      </c>
      <c r="AI814">
        <v>308.27702699999998</v>
      </c>
      <c r="AJ814">
        <v>36.124319999999997</v>
      </c>
      <c r="AK814">
        <v>225</v>
      </c>
      <c r="AL814">
        <v>50</v>
      </c>
      <c r="AM814">
        <v>50</v>
      </c>
      <c r="AN814">
        <v>0</v>
      </c>
      <c r="AO814">
        <v>0</v>
      </c>
      <c r="AP814">
        <v>1397</v>
      </c>
      <c r="AQ814">
        <v>2.9772970000000001</v>
      </c>
      <c r="AR814">
        <v>68</v>
      </c>
      <c r="AS814">
        <v>114105.1</v>
      </c>
      <c r="AT814">
        <v>9.4602039999999992</v>
      </c>
      <c r="AU814">
        <v>-1</v>
      </c>
    </row>
    <row r="815" spans="1:47" x14ac:dyDescent="0.3">
      <c r="A815">
        <v>4.0000000000000002E-4</v>
      </c>
      <c r="B815">
        <v>0.65</v>
      </c>
      <c r="C815">
        <v>0.67</v>
      </c>
      <c r="D815">
        <v>10</v>
      </c>
      <c r="E815">
        <v>0.3</v>
      </c>
      <c r="F815">
        <v>2.17</v>
      </c>
      <c r="G815">
        <v>250</v>
      </c>
      <c r="H815">
        <v>183.27</v>
      </c>
      <c r="I815">
        <v>58.277027027027003</v>
      </c>
      <c r="J815">
        <v>10</v>
      </c>
      <c r="K815">
        <v>318.27702699999998</v>
      </c>
      <c r="L815">
        <v>35.257680000000001</v>
      </c>
      <c r="M815">
        <v>225</v>
      </c>
      <c r="N815">
        <v>50</v>
      </c>
      <c r="O815">
        <v>50</v>
      </c>
      <c r="P815">
        <v>0</v>
      </c>
      <c r="Q815">
        <v>0</v>
      </c>
      <c r="R815">
        <v>0</v>
      </c>
      <c r="S815">
        <v>0</v>
      </c>
      <c r="T815">
        <v>1146</v>
      </c>
      <c r="U815">
        <v>44489720</v>
      </c>
      <c r="V815">
        <v>39.574210000000001</v>
      </c>
      <c r="W815">
        <v>-1</v>
      </c>
      <c r="Y815">
        <v>4.0000000000000002E-4</v>
      </c>
      <c r="Z815">
        <v>0.65</v>
      </c>
      <c r="AA815">
        <v>0.67</v>
      </c>
      <c r="AB815">
        <v>10</v>
      </c>
      <c r="AC815">
        <v>0.3</v>
      </c>
      <c r="AD815">
        <v>2.17</v>
      </c>
      <c r="AE815">
        <v>250</v>
      </c>
      <c r="AF815">
        <v>183.27</v>
      </c>
      <c r="AG815">
        <v>58.277027027027003</v>
      </c>
      <c r="AH815">
        <v>10</v>
      </c>
      <c r="AI815">
        <v>318.27702699999998</v>
      </c>
      <c r="AJ815">
        <v>35.257680000000001</v>
      </c>
      <c r="AK815">
        <v>225</v>
      </c>
      <c r="AL815">
        <v>50</v>
      </c>
      <c r="AM815">
        <v>50</v>
      </c>
      <c r="AN815">
        <v>0</v>
      </c>
      <c r="AO815">
        <v>0</v>
      </c>
      <c r="AP815">
        <v>1450</v>
      </c>
      <c r="AQ815">
        <v>4.0276579999999997</v>
      </c>
      <c r="AR815">
        <v>63</v>
      </c>
      <c r="AS815">
        <v>78145.89</v>
      </c>
      <c r="AT815">
        <v>9.1050000000000004</v>
      </c>
      <c r="AU815">
        <v>-1</v>
      </c>
    </row>
    <row r="816" spans="1:47" x14ac:dyDescent="0.3">
      <c r="A816">
        <v>4.0000000000000002E-4</v>
      </c>
      <c r="B816">
        <v>0.65</v>
      </c>
      <c r="C816">
        <v>0.67</v>
      </c>
      <c r="D816">
        <v>10</v>
      </c>
      <c r="E816">
        <v>0.3</v>
      </c>
      <c r="F816">
        <v>2.17</v>
      </c>
      <c r="G816">
        <v>250</v>
      </c>
      <c r="H816">
        <v>183.27</v>
      </c>
      <c r="I816">
        <v>58.277027027027003</v>
      </c>
      <c r="J816">
        <v>20</v>
      </c>
      <c r="K816">
        <v>328.27702699999998</v>
      </c>
      <c r="L816">
        <v>34.426609999999997</v>
      </c>
      <c r="M816">
        <v>225</v>
      </c>
      <c r="N816">
        <v>50</v>
      </c>
      <c r="O816">
        <v>50</v>
      </c>
      <c r="P816">
        <v>0</v>
      </c>
      <c r="Q816">
        <v>0</v>
      </c>
      <c r="R816">
        <v>0</v>
      </c>
      <c r="S816">
        <v>0</v>
      </c>
      <c r="T816">
        <v>1146</v>
      </c>
      <c r="U816">
        <v>44489720</v>
      </c>
      <c r="V816">
        <v>39.574210000000001</v>
      </c>
      <c r="W816">
        <v>-1</v>
      </c>
      <c r="Y816">
        <v>4.0000000000000002E-4</v>
      </c>
      <c r="Z816">
        <v>0.65</v>
      </c>
      <c r="AA816">
        <v>0.67</v>
      </c>
      <c r="AB816">
        <v>10</v>
      </c>
      <c r="AC816">
        <v>0.3</v>
      </c>
      <c r="AD816">
        <v>2.17</v>
      </c>
      <c r="AE816">
        <v>250</v>
      </c>
      <c r="AF816">
        <v>183.27</v>
      </c>
      <c r="AG816">
        <v>58.277027027027003</v>
      </c>
      <c r="AH816">
        <v>20</v>
      </c>
      <c r="AI816">
        <v>328.27702699999998</v>
      </c>
      <c r="AJ816">
        <v>34.426609999999997</v>
      </c>
      <c r="AK816">
        <v>225</v>
      </c>
      <c r="AL816">
        <v>50</v>
      </c>
      <c r="AM816">
        <v>50</v>
      </c>
      <c r="AN816">
        <v>0</v>
      </c>
      <c r="AO816">
        <v>0</v>
      </c>
      <c r="AP816">
        <v>1471</v>
      </c>
      <c r="AQ816">
        <v>4.3900230000000002</v>
      </c>
      <c r="AR816">
        <v>56</v>
      </c>
      <c r="AS816">
        <v>63729.33</v>
      </c>
      <c r="AT816">
        <v>8.5832700000000006</v>
      </c>
      <c r="AU816">
        <v>-1</v>
      </c>
    </row>
    <row r="817" spans="1:47" x14ac:dyDescent="0.3">
      <c r="A817">
        <v>4.0000000000000002E-4</v>
      </c>
      <c r="B817">
        <v>0.65</v>
      </c>
      <c r="C817">
        <v>0.67</v>
      </c>
      <c r="D817">
        <v>10</v>
      </c>
      <c r="E817">
        <v>0.3</v>
      </c>
      <c r="F817">
        <v>2.17</v>
      </c>
      <c r="G817">
        <v>250</v>
      </c>
      <c r="H817">
        <v>183.27</v>
      </c>
      <c r="I817">
        <v>58.277027027027003</v>
      </c>
      <c r="J817">
        <v>30</v>
      </c>
      <c r="K817">
        <v>338.27702699999998</v>
      </c>
      <c r="L817">
        <v>33.629280000000001</v>
      </c>
      <c r="M817">
        <v>225</v>
      </c>
      <c r="N817">
        <v>50</v>
      </c>
      <c r="O817">
        <v>50</v>
      </c>
      <c r="P817">
        <v>0</v>
      </c>
      <c r="Q817">
        <v>0</v>
      </c>
      <c r="R817">
        <v>0</v>
      </c>
      <c r="S817">
        <v>0</v>
      </c>
      <c r="T817">
        <v>1146</v>
      </c>
      <c r="U817">
        <v>44489720</v>
      </c>
      <c r="V817">
        <v>39.574210000000001</v>
      </c>
      <c r="W817">
        <v>-1</v>
      </c>
      <c r="Y817">
        <v>4.0000000000000002E-4</v>
      </c>
      <c r="Z817">
        <v>0.65</v>
      </c>
      <c r="AA817">
        <v>0.67</v>
      </c>
      <c r="AB817">
        <v>10</v>
      </c>
      <c r="AC817">
        <v>0.3</v>
      </c>
      <c r="AD817">
        <v>2.17</v>
      </c>
      <c r="AE817">
        <v>250</v>
      </c>
      <c r="AF817">
        <v>183.27</v>
      </c>
      <c r="AG817">
        <v>58.277027027027003</v>
      </c>
      <c r="AH817">
        <v>30</v>
      </c>
      <c r="AI817">
        <v>338.27702699999998</v>
      </c>
      <c r="AJ817">
        <v>33.629280000000001</v>
      </c>
      <c r="AK817">
        <v>225</v>
      </c>
      <c r="AL817">
        <v>50</v>
      </c>
      <c r="AM817">
        <v>50</v>
      </c>
      <c r="AN817">
        <v>0</v>
      </c>
      <c r="AO817">
        <v>0</v>
      </c>
      <c r="AP817">
        <v>1480</v>
      </c>
      <c r="AQ817">
        <v>4.8403260000000001</v>
      </c>
      <c r="AR817">
        <v>59</v>
      </c>
      <c r="AS817">
        <v>60896.95</v>
      </c>
      <c r="AT817">
        <v>8.8106229999999996</v>
      </c>
      <c r="AU817">
        <v>-1</v>
      </c>
    </row>
    <row r="818" spans="1:47" x14ac:dyDescent="0.3">
      <c r="A818">
        <v>4.0000000000000002E-4</v>
      </c>
      <c r="B818">
        <v>0.65</v>
      </c>
      <c r="C818">
        <v>0.67</v>
      </c>
      <c r="D818">
        <v>10</v>
      </c>
      <c r="E818">
        <v>0.3</v>
      </c>
      <c r="F818">
        <v>2.17</v>
      </c>
      <c r="G818">
        <v>250</v>
      </c>
      <c r="H818">
        <v>183.27</v>
      </c>
      <c r="I818">
        <v>58.277027027027003</v>
      </c>
      <c r="J818">
        <v>40</v>
      </c>
      <c r="K818">
        <v>348.27702699999998</v>
      </c>
      <c r="L818">
        <v>32.863970000000002</v>
      </c>
      <c r="M818">
        <v>225</v>
      </c>
      <c r="N818">
        <v>50</v>
      </c>
      <c r="O818">
        <v>50</v>
      </c>
      <c r="P818">
        <v>0</v>
      </c>
      <c r="Q818">
        <v>0</v>
      </c>
      <c r="R818">
        <v>0</v>
      </c>
      <c r="S818">
        <v>0</v>
      </c>
      <c r="T818">
        <v>1146</v>
      </c>
      <c r="U818">
        <v>44489720</v>
      </c>
      <c r="V818">
        <v>39.574210000000001</v>
      </c>
      <c r="W818">
        <v>-1</v>
      </c>
      <c r="Y818">
        <v>4.0000000000000002E-4</v>
      </c>
      <c r="Z818">
        <v>0.65</v>
      </c>
      <c r="AA818">
        <v>0.67</v>
      </c>
      <c r="AB818">
        <v>10</v>
      </c>
      <c r="AC818">
        <v>0.3</v>
      </c>
      <c r="AD818">
        <v>2.17</v>
      </c>
      <c r="AE818">
        <v>250</v>
      </c>
      <c r="AF818">
        <v>183.27</v>
      </c>
      <c r="AG818">
        <v>58.277027027027003</v>
      </c>
      <c r="AH818">
        <v>40</v>
      </c>
      <c r="AI818">
        <v>348.27702699999998</v>
      </c>
      <c r="AJ818">
        <v>32.863970000000002</v>
      </c>
      <c r="AK818">
        <v>225</v>
      </c>
      <c r="AL818">
        <v>50</v>
      </c>
      <c r="AM818">
        <v>50</v>
      </c>
      <c r="AN818">
        <v>0</v>
      </c>
      <c r="AO818">
        <v>0</v>
      </c>
      <c r="AP818">
        <v>1629</v>
      </c>
      <c r="AQ818">
        <v>5.2829389999999998</v>
      </c>
      <c r="AR818">
        <v>66</v>
      </c>
      <c r="AS818">
        <v>62414.64</v>
      </c>
      <c r="AT818">
        <v>9.3197329999999994</v>
      </c>
      <c r="AU818">
        <v>-1</v>
      </c>
    </row>
    <row r="819" spans="1:47" x14ac:dyDescent="0.3">
      <c r="A819">
        <v>4.0000000000000002E-4</v>
      </c>
      <c r="B819">
        <v>0.65</v>
      </c>
      <c r="C819">
        <v>0.67</v>
      </c>
      <c r="D819">
        <v>10</v>
      </c>
      <c r="E819">
        <v>0.3</v>
      </c>
      <c r="F819">
        <v>2.17</v>
      </c>
      <c r="G819">
        <v>250</v>
      </c>
      <c r="H819">
        <v>183.27</v>
      </c>
      <c r="I819">
        <v>58.277027027027003</v>
      </c>
      <c r="J819">
        <v>50</v>
      </c>
      <c r="K819">
        <v>358.27702699999998</v>
      </c>
      <c r="L819">
        <v>32.129049999999999</v>
      </c>
      <c r="M819">
        <v>225</v>
      </c>
      <c r="N819">
        <v>50</v>
      </c>
      <c r="O819">
        <v>50</v>
      </c>
      <c r="P819">
        <v>0</v>
      </c>
      <c r="Q819">
        <v>0</v>
      </c>
      <c r="R819">
        <v>0</v>
      </c>
      <c r="S819">
        <v>0</v>
      </c>
      <c r="T819">
        <v>1146</v>
      </c>
      <c r="U819">
        <v>44489720</v>
      </c>
      <c r="V819">
        <v>39.574210000000001</v>
      </c>
      <c r="W819">
        <v>-1</v>
      </c>
      <c r="Y819">
        <v>4.0000000000000002E-4</v>
      </c>
      <c r="Z819">
        <v>0.65</v>
      </c>
      <c r="AA819">
        <v>0.67</v>
      </c>
      <c r="AB819">
        <v>10</v>
      </c>
      <c r="AC819">
        <v>0.3</v>
      </c>
      <c r="AD819">
        <v>2.17</v>
      </c>
      <c r="AE819">
        <v>250</v>
      </c>
      <c r="AF819">
        <v>183.27</v>
      </c>
      <c r="AG819">
        <v>58.277027027027003</v>
      </c>
      <c r="AH819">
        <v>50</v>
      </c>
      <c r="AI819">
        <v>358.27702699999998</v>
      </c>
      <c r="AJ819">
        <v>32.129049999999999</v>
      </c>
      <c r="AK819">
        <v>225</v>
      </c>
      <c r="AL819">
        <v>50</v>
      </c>
      <c r="AM819">
        <v>50</v>
      </c>
      <c r="AN819">
        <v>0</v>
      </c>
      <c r="AO819">
        <v>0</v>
      </c>
      <c r="AP819">
        <v>1801</v>
      </c>
      <c r="AQ819">
        <v>6.461697</v>
      </c>
      <c r="AR819">
        <v>49</v>
      </c>
      <c r="AS819">
        <v>37885.03</v>
      </c>
      <c r="AT819">
        <v>8.0279740000000004</v>
      </c>
      <c r="AU819">
        <v>-1</v>
      </c>
    </row>
    <row r="820" spans="1:47" x14ac:dyDescent="0.3">
      <c r="A820">
        <v>4.0000000000000002E-4</v>
      </c>
      <c r="B820">
        <v>0.65</v>
      </c>
      <c r="C820">
        <v>0.67</v>
      </c>
      <c r="D820">
        <v>10</v>
      </c>
      <c r="E820">
        <v>0.3</v>
      </c>
      <c r="F820">
        <v>2.17</v>
      </c>
      <c r="G820">
        <v>250</v>
      </c>
      <c r="H820">
        <v>183.27</v>
      </c>
      <c r="I820">
        <v>58.277027027027003</v>
      </c>
      <c r="J820">
        <v>60</v>
      </c>
      <c r="K820">
        <v>368.27702699999998</v>
      </c>
      <c r="L820">
        <v>31.422969999999999</v>
      </c>
      <c r="M820">
        <v>225</v>
      </c>
      <c r="N820">
        <v>50</v>
      </c>
      <c r="O820">
        <v>50</v>
      </c>
      <c r="P820">
        <v>0</v>
      </c>
      <c r="Q820">
        <v>0</v>
      </c>
      <c r="R820">
        <v>0</v>
      </c>
      <c r="S820">
        <v>0</v>
      </c>
      <c r="T820">
        <v>1146</v>
      </c>
      <c r="U820">
        <v>44489720</v>
      </c>
      <c r="V820">
        <v>39.574210000000001</v>
      </c>
      <c r="W820">
        <v>-1</v>
      </c>
      <c r="Y820">
        <v>4.0000000000000002E-4</v>
      </c>
      <c r="Z820">
        <v>0.65</v>
      </c>
      <c r="AA820">
        <v>0.67</v>
      </c>
      <c r="AB820">
        <v>10</v>
      </c>
      <c r="AC820">
        <v>0.3</v>
      </c>
      <c r="AD820">
        <v>2.17</v>
      </c>
      <c r="AE820">
        <v>250</v>
      </c>
      <c r="AF820">
        <v>183.27</v>
      </c>
      <c r="AG820">
        <v>58.277027027027003</v>
      </c>
      <c r="AH820">
        <v>60</v>
      </c>
      <c r="AI820">
        <v>368.27702699999998</v>
      </c>
      <c r="AJ820">
        <v>31.422969999999999</v>
      </c>
      <c r="AK820">
        <v>225</v>
      </c>
      <c r="AL820">
        <v>50</v>
      </c>
      <c r="AM820">
        <v>50</v>
      </c>
      <c r="AN820">
        <v>0</v>
      </c>
      <c r="AO820">
        <v>0</v>
      </c>
      <c r="AP820">
        <v>1974</v>
      </c>
      <c r="AQ820">
        <v>7.2588850000000003</v>
      </c>
      <c r="AR820">
        <v>48</v>
      </c>
      <c r="AS820">
        <v>33036.15</v>
      </c>
      <c r="AT820">
        <v>7.9455010000000001</v>
      </c>
      <c r="AU820">
        <v>-1</v>
      </c>
    </row>
    <row r="821" spans="1:47" x14ac:dyDescent="0.3">
      <c r="A821">
        <v>4.0000000000000002E-4</v>
      </c>
      <c r="B821">
        <v>0.65</v>
      </c>
      <c r="C821">
        <v>0.67</v>
      </c>
      <c r="D821">
        <v>10</v>
      </c>
      <c r="E821">
        <v>0.3</v>
      </c>
      <c r="F821">
        <v>2.17</v>
      </c>
      <c r="G821">
        <v>250</v>
      </c>
      <c r="H821">
        <v>183.27</v>
      </c>
      <c r="I821">
        <v>58.277027027027003</v>
      </c>
      <c r="J821">
        <v>70</v>
      </c>
      <c r="K821">
        <v>378.27702699999998</v>
      </c>
      <c r="L821">
        <v>30.74427</v>
      </c>
      <c r="M821">
        <v>225</v>
      </c>
      <c r="N821">
        <v>50</v>
      </c>
      <c r="O821">
        <v>50</v>
      </c>
      <c r="P821">
        <v>0</v>
      </c>
      <c r="Q821">
        <v>0</v>
      </c>
      <c r="R821">
        <v>0</v>
      </c>
      <c r="S821">
        <v>0</v>
      </c>
      <c r="T821">
        <v>1146</v>
      </c>
      <c r="U821">
        <v>44489720</v>
      </c>
      <c r="V821">
        <v>39.574210000000001</v>
      </c>
      <c r="W821">
        <v>-1</v>
      </c>
      <c r="Y821">
        <v>4.0000000000000002E-4</v>
      </c>
      <c r="Z821">
        <v>0.65</v>
      </c>
      <c r="AA821">
        <v>0.67</v>
      </c>
      <c r="AB821">
        <v>10</v>
      </c>
      <c r="AC821">
        <v>0.3</v>
      </c>
      <c r="AD821">
        <v>2.17</v>
      </c>
      <c r="AE821">
        <v>250</v>
      </c>
      <c r="AF821">
        <v>183.27</v>
      </c>
      <c r="AG821">
        <v>58.277027027027003</v>
      </c>
      <c r="AH821">
        <v>70</v>
      </c>
      <c r="AI821">
        <v>378.27702699999998</v>
      </c>
      <c r="AJ821">
        <v>30.74427</v>
      </c>
      <c r="AK821">
        <v>225</v>
      </c>
      <c r="AL821">
        <v>50</v>
      </c>
      <c r="AM821">
        <v>50</v>
      </c>
      <c r="AN821">
        <v>0</v>
      </c>
      <c r="AO821">
        <v>0</v>
      </c>
      <c r="AP821">
        <v>1922</v>
      </c>
      <c r="AQ821">
        <v>6.8272219999999999</v>
      </c>
      <c r="AR821">
        <v>46</v>
      </c>
      <c r="AS821">
        <v>33661.379999999997</v>
      </c>
      <c r="AT821">
        <v>7.7779480000000003</v>
      </c>
      <c r="AU821">
        <v>-1</v>
      </c>
    </row>
    <row r="822" spans="1:47" x14ac:dyDescent="0.3">
      <c r="A822">
        <v>4.0000000000000002E-4</v>
      </c>
      <c r="B822">
        <v>0.65</v>
      </c>
      <c r="C822">
        <v>0.67</v>
      </c>
      <c r="D822">
        <v>10</v>
      </c>
      <c r="E822">
        <v>0.3</v>
      </c>
      <c r="F822">
        <v>2.17</v>
      </c>
      <c r="G822">
        <v>250</v>
      </c>
      <c r="H822">
        <v>183.27</v>
      </c>
      <c r="I822">
        <v>58.277027027027003</v>
      </c>
      <c r="J822">
        <v>80</v>
      </c>
      <c r="K822">
        <v>388.27702699999998</v>
      </c>
      <c r="L822">
        <v>30.091570000000001</v>
      </c>
      <c r="M822">
        <v>225</v>
      </c>
      <c r="N822">
        <v>50</v>
      </c>
      <c r="O822">
        <v>50</v>
      </c>
      <c r="P822">
        <v>0</v>
      </c>
      <c r="Q822">
        <v>0</v>
      </c>
      <c r="R822">
        <v>0</v>
      </c>
      <c r="S822">
        <v>0</v>
      </c>
      <c r="T822">
        <v>1146</v>
      </c>
      <c r="U822">
        <v>44489720</v>
      </c>
      <c r="V822">
        <v>39.574210000000001</v>
      </c>
      <c r="W822">
        <v>-1</v>
      </c>
      <c r="Y822">
        <v>4.0000000000000002E-4</v>
      </c>
      <c r="Z822">
        <v>0.65</v>
      </c>
      <c r="AA822">
        <v>0.67</v>
      </c>
      <c r="AB822">
        <v>10</v>
      </c>
      <c r="AC822">
        <v>0.3</v>
      </c>
      <c r="AD822">
        <v>2.17</v>
      </c>
      <c r="AE822">
        <v>250</v>
      </c>
      <c r="AF822">
        <v>183.27</v>
      </c>
      <c r="AG822">
        <v>58.277027027027003</v>
      </c>
      <c r="AH822">
        <v>80</v>
      </c>
      <c r="AI822">
        <v>388.27702699999998</v>
      </c>
      <c r="AJ822">
        <v>30.091570000000001</v>
      </c>
      <c r="AK822">
        <v>225</v>
      </c>
      <c r="AL822">
        <v>50</v>
      </c>
      <c r="AM822">
        <v>50</v>
      </c>
      <c r="AN822">
        <v>0</v>
      </c>
      <c r="AO822">
        <v>0</v>
      </c>
      <c r="AP822">
        <v>1949</v>
      </c>
      <c r="AQ822">
        <v>8.8534459999999999</v>
      </c>
      <c r="AR822">
        <v>42</v>
      </c>
      <c r="AS822">
        <v>23700.37</v>
      </c>
      <c r="AT822">
        <v>7.4315899999999999</v>
      </c>
      <c r="AU822">
        <v>-1</v>
      </c>
    </row>
    <row r="823" spans="1:47" x14ac:dyDescent="0.3">
      <c r="A823">
        <v>4.0000000000000002E-4</v>
      </c>
      <c r="B823">
        <v>0.65</v>
      </c>
      <c r="C823">
        <v>0.67</v>
      </c>
      <c r="D823">
        <v>10</v>
      </c>
      <c r="E823">
        <v>0.3</v>
      </c>
      <c r="F823">
        <v>2.17</v>
      </c>
      <c r="G823">
        <v>250</v>
      </c>
      <c r="H823">
        <v>183.27</v>
      </c>
      <c r="I823">
        <v>58.277027027027003</v>
      </c>
      <c r="J823">
        <v>90</v>
      </c>
      <c r="K823">
        <v>398.27702699999998</v>
      </c>
      <c r="L823">
        <v>29.463550000000001</v>
      </c>
      <c r="M823">
        <v>225</v>
      </c>
      <c r="N823">
        <v>50</v>
      </c>
      <c r="O823">
        <v>50</v>
      </c>
      <c r="P823">
        <v>0</v>
      </c>
      <c r="Q823">
        <v>0</v>
      </c>
      <c r="R823">
        <v>0</v>
      </c>
      <c r="S823">
        <v>0</v>
      </c>
      <c r="T823">
        <v>1146</v>
      </c>
      <c r="U823">
        <v>44489720</v>
      </c>
      <c r="V823">
        <v>39.574210000000001</v>
      </c>
      <c r="W823">
        <v>-1</v>
      </c>
      <c r="Y823">
        <v>4.0000000000000002E-4</v>
      </c>
      <c r="Z823">
        <v>0.65</v>
      </c>
      <c r="AA823">
        <v>0.67</v>
      </c>
      <c r="AB823">
        <v>10</v>
      </c>
      <c r="AC823">
        <v>0.3</v>
      </c>
      <c r="AD823">
        <v>2.17</v>
      </c>
      <c r="AE823">
        <v>250</v>
      </c>
      <c r="AF823">
        <v>183.27</v>
      </c>
      <c r="AG823">
        <v>58.277027027027003</v>
      </c>
      <c r="AH823">
        <v>90</v>
      </c>
      <c r="AI823">
        <v>398.27702699999998</v>
      </c>
      <c r="AJ823">
        <v>29.463550000000001</v>
      </c>
      <c r="AK823">
        <v>225</v>
      </c>
      <c r="AL823">
        <v>50</v>
      </c>
      <c r="AM823">
        <v>50</v>
      </c>
      <c r="AN823">
        <v>0</v>
      </c>
      <c r="AO823">
        <v>0</v>
      </c>
      <c r="AP823">
        <v>1971</v>
      </c>
      <c r="AQ823">
        <v>8.8756900000000005</v>
      </c>
      <c r="AR823">
        <v>38</v>
      </c>
      <c r="AS823">
        <v>21389.45</v>
      </c>
      <c r="AT823">
        <v>7.0683790000000002</v>
      </c>
      <c r="AU823">
        <v>-1</v>
      </c>
    </row>
    <row r="824" spans="1:47" x14ac:dyDescent="0.3">
      <c r="A824">
        <v>4.0000000000000002E-4</v>
      </c>
      <c r="B824">
        <v>0.65</v>
      </c>
      <c r="C824">
        <v>0.67</v>
      </c>
      <c r="D824">
        <v>10</v>
      </c>
      <c r="E824">
        <v>0.3</v>
      </c>
      <c r="F824">
        <v>2.17</v>
      </c>
      <c r="G824">
        <v>250</v>
      </c>
      <c r="H824">
        <v>183.27</v>
      </c>
      <c r="I824">
        <v>58.277027027027003</v>
      </c>
      <c r="J824">
        <v>100</v>
      </c>
      <c r="K824">
        <v>408.27702699999998</v>
      </c>
      <c r="L824">
        <v>28.859000000000002</v>
      </c>
      <c r="M824">
        <v>225</v>
      </c>
      <c r="N824">
        <v>50</v>
      </c>
      <c r="O824">
        <v>50</v>
      </c>
      <c r="P824">
        <v>0</v>
      </c>
      <c r="Q824">
        <v>0</v>
      </c>
      <c r="R824">
        <v>0</v>
      </c>
      <c r="S824">
        <v>0</v>
      </c>
      <c r="T824">
        <v>1146</v>
      </c>
      <c r="U824">
        <v>44489720</v>
      </c>
      <c r="V824">
        <v>39.574210000000001</v>
      </c>
      <c r="W824">
        <v>-1</v>
      </c>
      <c r="Y824">
        <v>4.0000000000000002E-4</v>
      </c>
      <c r="Z824">
        <v>0.65</v>
      </c>
      <c r="AA824">
        <v>0.67</v>
      </c>
      <c r="AB824">
        <v>10</v>
      </c>
      <c r="AC824">
        <v>0.3</v>
      </c>
      <c r="AD824">
        <v>2.17</v>
      </c>
      <c r="AE824">
        <v>250</v>
      </c>
      <c r="AF824">
        <v>183.27</v>
      </c>
      <c r="AG824">
        <v>58.277027027027003</v>
      </c>
      <c r="AH824">
        <v>100</v>
      </c>
      <c r="AI824">
        <v>408.27702699999998</v>
      </c>
      <c r="AJ824">
        <v>28.859000000000002</v>
      </c>
      <c r="AK824">
        <v>225</v>
      </c>
      <c r="AL824">
        <v>50</v>
      </c>
      <c r="AM824">
        <v>50</v>
      </c>
      <c r="AN824">
        <v>0</v>
      </c>
      <c r="AO824">
        <v>0</v>
      </c>
      <c r="AP824">
        <v>2021</v>
      </c>
      <c r="AQ824">
        <v>9.2764670000000002</v>
      </c>
      <c r="AR824">
        <v>34</v>
      </c>
      <c r="AS824">
        <v>18311.099999999999</v>
      </c>
      <c r="AT824">
        <v>6.6855700000000002</v>
      </c>
      <c r="AU824">
        <v>-1</v>
      </c>
    </row>
    <row r="825" spans="1:47" x14ac:dyDescent="0.3">
      <c r="A825">
        <v>4.0000000000000002E-4</v>
      </c>
      <c r="B825">
        <v>0.65</v>
      </c>
      <c r="C825">
        <v>0.67</v>
      </c>
      <c r="D825">
        <v>10</v>
      </c>
      <c r="E825">
        <v>0.3</v>
      </c>
      <c r="F825">
        <v>2.17</v>
      </c>
      <c r="G825">
        <v>250</v>
      </c>
      <c r="H825">
        <v>183.27</v>
      </c>
      <c r="I825">
        <v>58.277027027027003</v>
      </c>
      <c r="J825">
        <v>0</v>
      </c>
      <c r="K825">
        <v>308.27702699999998</v>
      </c>
      <c r="L825">
        <v>36.124319999999997</v>
      </c>
      <c r="M825">
        <v>225</v>
      </c>
      <c r="N825">
        <v>50</v>
      </c>
      <c r="O825">
        <v>50</v>
      </c>
      <c r="P825">
        <v>0</v>
      </c>
      <c r="Q825">
        <v>0</v>
      </c>
      <c r="R825">
        <v>0</v>
      </c>
      <c r="S825">
        <v>0</v>
      </c>
      <c r="T825">
        <v>1146</v>
      </c>
      <c r="U825">
        <v>44489720</v>
      </c>
      <c r="V825">
        <v>39.574210000000001</v>
      </c>
      <c r="W825">
        <v>-1</v>
      </c>
      <c r="Y825">
        <v>4.0000000000000002E-4</v>
      </c>
      <c r="Z825">
        <v>0.65</v>
      </c>
      <c r="AA825">
        <v>0.67</v>
      </c>
      <c r="AB825">
        <v>10</v>
      </c>
      <c r="AC825">
        <v>0.3</v>
      </c>
      <c r="AD825">
        <v>2.17</v>
      </c>
      <c r="AE825">
        <v>250</v>
      </c>
      <c r="AF825">
        <v>183.27</v>
      </c>
      <c r="AG825">
        <v>58.277027027027003</v>
      </c>
      <c r="AH825">
        <v>0</v>
      </c>
      <c r="AI825">
        <v>308.27702699999998</v>
      </c>
      <c r="AJ825">
        <v>36.124319999999997</v>
      </c>
      <c r="AK825">
        <v>225</v>
      </c>
      <c r="AL825">
        <v>50</v>
      </c>
      <c r="AM825">
        <v>50</v>
      </c>
      <c r="AN825">
        <v>0</v>
      </c>
      <c r="AO825">
        <v>0</v>
      </c>
      <c r="AP825">
        <v>1397</v>
      </c>
      <c r="AQ825">
        <v>2.9772970000000001</v>
      </c>
      <c r="AR825">
        <v>68</v>
      </c>
      <c r="AS825">
        <v>114105.1</v>
      </c>
      <c r="AT825">
        <v>9.4602039999999992</v>
      </c>
      <c r="AU825">
        <v>-1</v>
      </c>
    </row>
    <row r="826" spans="1:47" x14ac:dyDescent="0.3">
      <c r="A826" t="s">
        <v>74</v>
      </c>
      <c r="B826" t="s">
        <v>74</v>
      </c>
      <c r="C826" t="s">
        <v>74</v>
      </c>
      <c r="D826" t="s">
        <v>74</v>
      </c>
      <c r="E826" t="s">
        <v>74</v>
      </c>
      <c r="F826" t="s">
        <v>74</v>
      </c>
      <c r="G826" t="s">
        <v>75</v>
      </c>
      <c r="H826" t="s">
        <v>74</v>
      </c>
      <c r="I826" t="s">
        <v>74</v>
      </c>
      <c r="J826" t="s">
        <v>74</v>
      </c>
      <c r="K826" t="s">
        <v>74</v>
      </c>
      <c r="L826" t="s">
        <v>74</v>
      </c>
      <c r="M826" t="s">
        <v>74</v>
      </c>
      <c r="N826">
        <v>70</v>
      </c>
      <c r="Y826" t="s">
        <v>74</v>
      </c>
      <c r="Z826" t="s">
        <v>74</v>
      </c>
      <c r="AA826" t="s">
        <v>74</v>
      </c>
      <c r="AB826" t="s">
        <v>74</v>
      </c>
      <c r="AC826" t="s">
        <v>74</v>
      </c>
      <c r="AD826" t="s">
        <v>74</v>
      </c>
      <c r="AE826" t="s">
        <v>75</v>
      </c>
      <c r="AF826" t="s">
        <v>74</v>
      </c>
      <c r="AG826" t="s">
        <v>74</v>
      </c>
      <c r="AH826" t="s">
        <v>74</v>
      </c>
      <c r="AI826" t="s">
        <v>74</v>
      </c>
      <c r="AJ826" t="s">
        <v>74</v>
      </c>
      <c r="AK826" t="s">
        <v>74</v>
      </c>
      <c r="AL826">
        <v>70</v>
      </c>
    </row>
    <row r="827" spans="1:47" x14ac:dyDescent="0.3">
      <c r="A827">
        <v>4.0000000000000002E-4</v>
      </c>
      <c r="B827">
        <v>0.65</v>
      </c>
      <c r="C827">
        <v>0.67</v>
      </c>
      <c r="D827">
        <v>10</v>
      </c>
      <c r="E827">
        <v>0.3</v>
      </c>
      <c r="F827">
        <v>2.17</v>
      </c>
      <c r="G827">
        <v>250</v>
      </c>
      <c r="H827">
        <v>183.27</v>
      </c>
      <c r="I827">
        <v>58.277027027027003</v>
      </c>
      <c r="J827">
        <v>0</v>
      </c>
      <c r="K827">
        <v>308.27702699999998</v>
      </c>
      <c r="L827">
        <v>38.475560000000002</v>
      </c>
      <c r="M827">
        <v>245</v>
      </c>
      <c r="N827">
        <v>50</v>
      </c>
      <c r="O827">
        <v>70</v>
      </c>
      <c r="P827">
        <v>0</v>
      </c>
      <c r="Q827">
        <v>0</v>
      </c>
      <c r="R827">
        <v>0</v>
      </c>
      <c r="S827">
        <v>0</v>
      </c>
      <c r="T827">
        <v>1146</v>
      </c>
      <c r="U827">
        <v>44489720</v>
      </c>
      <c r="V827">
        <v>39.574210000000001</v>
      </c>
      <c r="W827">
        <v>-1</v>
      </c>
      <c r="Y827">
        <v>4.0000000000000002E-4</v>
      </c>
      <c r="Z827">
        <v>0.65</v>
      </c>
      <c r="AA827">
        <v>0.67</v>
      </c>
      <c r="AB827">
        <v>10</v>
      </c>
      <c r="AC827">
        <v>0.3</v>
      </c>
      <c r="AD827">
        <v>2.17</v>
      </c>
      <c r="AE827">
        <v>250</v>
      </c>
      <c r="AF827">
        <v>183.27</v>
      </c>
      <c r="AG827">
        <v>58.277027027027003</v>
      </c>
      <c r="AH827">
        <v>0</v>
      </c>
      <c r="AI827">
        <v>308.27702699999998</v>
      </c>
      <c r="AJ827">
        <v>38.475560000000002</v>
      </c>
      <c r="AK827">
        <v>245</v>
      </c>
      <c r="AL827">
        <v>50</v>
      </c>
      <c r="AM827">
        <v>70</v>
      </c>
      <c r="AN827">
        <v>0</v>
      </c>
      <c r="AO827">
        <v>0</v>
      </c>
      <c r="AP827">
        <v>1115</v>
      </c>
      <c r="AQ827">
        <v>1.34168</v>
      </c>
      <c r="AR827">
        <v>143</v>
      </c>
      <c r="AS827">
        <v>532482.30000000005</v>
      </c>
      <c r="AT827">
        <v>13.73602</v>
      </c>
      <c r="AU827">
        <v>-1</v>
      </c>
    </row>
    <row r="828" spans="1:47" x14ac:dyDescent="0.3">
      <c r="A828">
        <v>4.0000000000000002E-4</v>
      </c>
      <c r="B828">
        <v>0.65</v>
      </c>
      <c r="C828">
        <v>0.67</v>
      </c>
      <c r="D828">
        <v>10</v>
      </c>
      <c r="E828">
        <v>0.3</v>
      </c>
      <c r="F828">
        <v>2.17</v>
      </c>
      <c r="G828">
        <v>250</v>
      </c>
      <c r="H828">
        <v>183.27</v>
      </c>
      <c r="I828">
        <v>58.277027027027003</v>
      </c>
      <c r="J828">
        <v>10</v>
      </c>
      <c r="K828">
        <v>318.27702699999998</v>
      </c>
      <c r="L828">
        <v>37.587980000000002</v>
      </c>
      <c r="M828">
        <v>245</v>
      </c>
      <c r="N828">
        <v>50</v>
      </c>
      <c r="O828">
        <v>70</v>
      </c>
      <c r="P828">
        <v>0</v>
      </c>
      <c r="Q828">
        <v>0</v>
      </c>
      <c r="R828">
        <v>0</v>
      </c>
      <c r="S828">
        <v>0</v>
      </c>
      <c r="T828">
        <v>1146</v>
      </c>
      <c r="U828">
        <v>44489720</v>
      </c>
      <c r="V828">
        <v>39.574210000000001</v>
      </c>
      <c r="W828">
        <v>-1</v>
      </c>
      <c r="Y828">
        <v>4.0000000000000002E-4</v>
      </c>
      <c r="Z828">
        <v>0.65</v>
      </c>
      <c r="AA828">
        <v>0.67</v>
      </c>
      <c r="AB828">
        <v>10</v>
      </c>
      <c r="AC828">
        <v>0.3</v>
      </c>
      <c r="AD828">
        <v>2.17</v>
      </c>
      <c r="AE828">
        <v>250</v>
      </c>
      <c r="AF828">
        <v>183.27</v>
      </c>
      <c r="AG828">
        <v>58.277027027027003</v>
      </c>
      <c r="AH828">
        <v>10</v>
      </c>
      <c r="AI828">
        <v>318.27702699999998</v>
      </c>
      <c r="AJ828">
        <v>37.587980000000002</v>
      </c>
      <c r="AK828">
        <v>245</v>
      </c>
      <c r="AL828">
        <v>50</v>
      </c>
      <c r="AM828">
        <v>70</v>
      </c>
      <c r="AN828">
        <v>0</v>
      </c>
      <c r="AO828">
        <v>0</v>
      </c>
      <c r="AP828">
        <v>1141</v>
      </c>
      <c r="AQ828">
        <v>1.3625529999999999</v>
      </c>
      <c r="AR828">
        <v>128</v>
      </c>
      <c r="AS828">
        <v>469326.1</v>
      </c>
      <c r="AT828">
        <v>12.992369999999999</v>
      </c>
      <c r="AU828">
        <v>-1</v>
      </c>
    </row>
    <row r="829" spans="1:47" x14ac:dyDescent="0.3">
      <c r="A829">
        <v>4.0000000000000002E-4</v>
      </c>
      <c r="B829">
        <v>0.65</v>
      </c>
      <c r="C829">
        <v>0.67</v>
      </c>
      <c r="D829">
        <v>10</v>
      </c>
      <c r="E829">
        <v>0.3</v>
      </c>
      <c r="F829">
        <v>2.17</v>
      </c>
      <c r="G829">
        <v>250</v>
      </c>
      <c r="H829">
        <v>183.27</v>
      </c>
      <c r="I829">
        <v>58.277027027027003</v>
      </c>
      <c r="J829">
        <v>20</v>
      </c>
      <c r="K829">
        <v>328.27702699999998</v>
      </c>
      <c r="L829">
        <v>36.734740000000002</v>
      </c>
      <c r="M829">
        <v>245</v>
      </c>
      <c r="N829">
        <v>50</v>
      </c>
      <c r="O829">
        <v>70</v>
      </c>
      <c r="P829">
        <v>0</v>
      </c>
      <c r="Q829">
        <v>0</v>
      </c>
      <c r="R829">
        <v>0</v>
      </c>
      <c r="S829">
        <v>0</v>
      </c>
      <c r="T829">
        <v>1146</v>
      </c>
      <c r="U829">
        <v>44489720</v>
      </c>
      <c r="V829">
        <v>39.574210000000001</v>
      </c>
      <c r="W829">
        <v>-1</v>
      </c>
      <c r="Y829">
        <v>4.0000000000000002E-4</v>
      </c>
      <c r="Z829">
        <v>0.65</v>
      </c>
      <c r="AA829">
        <v>0.67</v>
      </c>
      <c r="AB829">
        <v>10</v>
      </c>
      <c r="AC829">
        <v>0.3</v>
      </c>
      <c r="AD829">
        <v>2.17</v>
      </c>
      <c r="AE829">
        <v>250</v>
      </c>
      <c r="AF829">
        <v>183.27</v>
      </c>
      <c r="AG829">
        <v>58.277027027027003</v>
      </c>
      <c r="AH829">
        <v>20</v>
      </c>
      <c r="AI829">
        <v>328.27702699999998</v>
      </c>
      <c r="AJ829">
        <v>36.734740000000002</v>
      </c>
      <c r="AK829">
        <v>245</v>
      </c>
      <c r="AL829">
        <v>50</v>
      </c>
      <c r="AM829">
        <v>70</v>
      </c>
      <c r="AN829">
        <v>0</v>
      </c>
      <c r="AO829">
        <v>0</v>
      </c>
      <c r="AP829">
        <v>1129</v>
      </c>
      <c r="AQ829">
        <v>1.3033779999999999</v>
      </c>
      <c r="AR829">
        <v>127</v>
      </c>
      <c r="AS829">
        <v>486801</v>
      </c>
      <c r="AT829">
        <v>12.9413</v>
      </c>
      <c r="AU829">
        <v>-1</v>
      </c>
    </row>
    <row r="830" spans="1:47" x14ac:dyDescent="0.3">
      <c r="A830">
        <v>4.0000000000000002E-4</v>
      </c>
      <c r="B830">
        <v>0.65</v>
      </c>
      <c r="C830">
        <v>0.67</v>
      </c>
      <c r="D830">
        <v>10</v>
      </c>
      <c r="E830">
        <v>0.3</v>
      </c>
      <c r="F830">
        <v>2.17</v>
      </c>
      <c r="G830">
        <v>250</v>
      </c>
      <c r="H830">
        <v>183.27</v>
      </c>
      <c r="I830">
        <v>58.277027027027003</v>
      </c>
      <c r="J830">
        <v>30</v>
      </c>
      <c r="K830">
        <v>338.27702699999998</v>
      </c>
      <c r="L830">
        <v>35.914250000000003</v>
      </c>
      <c r="M830">
        <v>245</v>
      </c>
      <c r="N830">
        <v>50</v>
      </c>
      <c r="O830">
        <v>70</v>
      </c>
      <c r="P830">
        <v>0</v>
      </c>
      <c r="Q830">
        <v>0</v>
      </c>
      <c r="R830">
        <v>0</v>
      </c>
      <c r="S830">
        <v>0</v>
      </c>
      <c r="T830">
        <v>1146</v>
      </c>
      <c r="U830">
        <v>44489720</v>
      </c>
      <c r="V830">
        <v>39.574210000000001</v>
      </c>
      <c r="W830">
        <v>-1</v>
      </c>
      <c r="Y830">
        <v>4.0000000000000002E-4</v>
      </c>
      <c r="Z830">
        <v>0.65</v>
      </c>
      <c r="AA830">
        <v>0.67</v>
      </c>
      <c r="AB830">
        <v>10</v>
      </c>
      <c r="AC830">
        <v>0.3</v>
      </c>
      <c r="AD830">
        <v>2.17</v>
      </c>
      <c r="AE830">
        <v>250</v>
      </c>
      <c r="AF830">
        <v>183.27</v>
      </c>
      <c r="AG830">
        <v>58.277027027027003</v>
      </c>
      <c r="AH830">
        <v>30</v>
      </c>
      <c r="AI830">
        <v>338.27702699999998</v>
      </c>
      <c r="AJ830">
        <v>35.914250000000003</v>
      </c>
      <c r="AK830">
        <v>245</v>
      </c>
      <c r="AL830">
        <v>50</v>
      </c>
      <c r="AM830">
        <v>70</v>
      </c>
      <c r="AN830">
        <v>0</v>
      </c>
      <c r="AO830">
        <v>0</v>
      </c>
      <c r="AP830">
        <v>1260</v>
      </c>
      <c r="AQ830">
        <v>1.5179670000000001</v>
      </c>
      <c r="AR830">
        <v>114</v>
      </c>
      <c r="AS830">
        <v>375198.1</v>
      </c>
      <c r="AT830">
        <v>12.25839</v>
      </c>
      <c r="AU830">
        <v>-1</v>
      </c>
    </row>
    <row r="831" spans="1:47" x14ac:dyDescent="0.3">
      <c r="A831">
        <v>4.0000000000000002E-4</v>
      </c>
      <c r="B831">
        <v>0.65</v>
      </c>
      <c r="C831">
        <v>0.67</v>
      </c>
      <c r="D831">
        <v>10</v>
      </c>
      <c r="E831">
        <v>0.3</v>
      </c>
      <c r="F831">
        <v>2.17</v>
      </c>
      <c r="G831">
        <v>250</v>
      </c>
      <c r="H831">
        <v>183.27</v>
      </c>
      <c r="I831">
        <v>58.277027027027003</v>
      </c>
      <c r="J831">
        <v>40</v>
      </c>
      <c r="K831">
        <v>348.27702699999998</v>
      </c>
      <c r="L831">
        <v>35.124960000000002</v>
      </c>
      <c r="M831">
        <v>245</v>
      </c>
      <c r="N831">
        <v>50</v>
      </c>
      <c r="O831">
        <v>70</v>
      </c>
      <c r="P831">
        <v>0</v>
      </c>
      <c r="Q831">
        <v>0</v>
      </c>
      <c r="R831">
        <v>0</v>
      </c>
      <c r="S831">
        <v>0</v>
      </c>
      <c r="T831">
        <v>1146</v>
      </c>
      <c r="U831">
        <v>44489720</v>
      </c>
      <c r="V831">
        <v>39.574210000000001</v>
      </c>
      <c r="W831">
        <v>-1</v>
      </c>
      <c r="Y831">
        <v>4.0000000000000002E-4</v>
      </c>
      <c r="Z831">
        <v>0.65</v>
      </c>
      <c r="AA831">
        <v>0.67</v>
      </c>
      <c r="AB831">
        <v>10</v>
      </c>
      <c r="AC831">
        <v>0.3</v>
      </c>
      <c r="AD831">
        <v>2.17</v>
      </c>
      <c r="AE831">
        <v>250</v>
      </c>
      <c r="AF831">
        <v>183.27</v>
      </c>
      <c r="AG831">
        <v>58.277027027027003</v>
      </c>
      <c r="AH831">
        <v>40</v>
      </c>
      <c r="AI831">
        <v>348.27702699999998</v>
      </c>
      <c r="AJ831">
        <v>35.124960000000002</v>
      </c>
      <c r="AK831">
        <v>245</v>
      </c>
      <c r="AL831">
        <v>50</v>
      </c>
      <c r="AM831">
        <v>70</v>
      </c>
      <c r="AN831">
        <v>0</v>
      </c>
      <c r="AO831">
        <v>0</v>
      </c>
      <c r="AP831">
        <v>1250</v>
      </c>
      <c r="AQ831">
        <v>1.658428</v>
      </c>
      <c r="AR831">
        <v>112</v>
      </c>
      <c r="AS831">
        <v>337395.7</v>
      </c>
      <c r="AT831">
        <v>12.149979999999999</v>
      </c>
      <c r="AU831">
        <v>-1</v>
      </c>
    </row>
    <row r="832" spans="1:47" x14ac:dyDescent="0.3">
      <c r="A832">
        <v>4.0000000000000002E-4</v>
      </c>
      <c r="B832">
        <v>0.65</v>
      </c>
      <c r="C832">
        <v>0.67</v>
      </c>
      <c r="D832">
        <v>10</v>
      </c>
      <c r="E832">
        <v>0.3</v>
      </c>
      <c r="F832">
        <v>2.17</v>
      </c>
      <c r="G832">
        <v>250</v>
      </c>
      <c r="H832">
        <v>183.27</v>
      </c>
      <c r="I832">
        <v>58.277027027027003</v>
      </c>
      <c r="J832">
        <v>50</v>
      </c>
      <c r="K832">
        <v>358.27702699999998</v>
      </c>
      <c r="L832">
        <v>34.36542</v>
      </c>
      <c r="M832">
        <v>245</v>
      </c>
      <c r="N832">
        <v>50</v>
      </c>
      <c r="O832">
        <v>70</v>
      </c>
      <c r="P832">
        <v>0</v>
      </c>
      <c r="Q832">
        <v>0</v>
      </c>
      <c r="R832">
        <v>0</v>
      </c>
      <c r="S832">
        <v>0</v>
      </c>
      <c r="T832">
        <v>1146</v>
      </c>
      <c r="U832">
        <v>44489720</v>
      </c>
      <c r="V832">
        <v>39.574210000000001</v>
      </c>
      <c r="W832">
        <v>-1</v>
      </c>
      <c r="Y832">
        <v>4.0000000000000002E-4</v>
      </c>
      <c r="Z832">
        <v>0.65</v>
      </c>
      <c r="AA832">
        <v>0.67</v>
      </c>
      <c r="AB832">
        <v>10</v>
      </c>
      <c r="AC832">
        <v>0.3</v>
      </c>
      <c r="AD832">
        <v>2.17</v>
      </c>
      <c r="AE832">
        <v>250</v>
      </c>
      <c r="AF832">
        <v>183.27</v>
      </c>
      <c r="AG832">
        <v>58.277027027027003</v>
      </c>
      <c r="AH832">
        <v>50</v>
      </c>
      <c r="AI832">
        <v>358.27702699999998</v>
      </c>
      <c r="AJ832">
        <v>34.36542</v>
      </c>
      <c r="AK832">
        <v>245</v>
      </c>
      <c r="AL832">
        <v>50</v>
      </c>
      <c r="AM832">
        <v>70</v>
      </c>
      <c r="AN832">
        <v>0</v>
      </c>
      <c r="AO832">
        <v>0</v>
      </c>
      <c r="AP832">
        <v>1330</v>
      </c>
      <c r="AQ832">
        <v>2.0689199999999999</v>
      </c>
      <c r="AR832">
        <v>106</v>
      </c>
      <c r="AS832">
        <v>255964.79999999999</v>
      </c>
      <c r="AT832">
        <v>11.818860000000001</v>
      </c>
      <c r="AU832">
        <v>-1</v>
      </c>
    </row>
    <row r="833" spans="1:47" x14ac:dyDescent="0.3">
      <c r="A833">
        <v>4.0000000000000002E-4</v>
      </c>
      <c r="B833">
        <v>0.65</v>
      </c>
      <c r="C833">
        <v>0.67</v>
      </c>
      <c r="D833">
        <v>10</v>
      </c>
      <c r="E833">
        <v>0.3</v>
      </c>
      <c r="F833">
        <v>2.17</v>
      </c>
      <c r="G833">
        <v>250</v>
      </c>
      <c r="H833">
        <v>183.27</v>
      </c>
      <c r="I833">
        <v>58.277027027027003</v>
      </c>
      <c r="J833">
        <v>60</v>
      </c>
      <c r="K833">
        <v>368.27702699999998</v>
      </c>
      <c r="L833">
        <v>33.634230000000002</v>
      </c>
      <c r="M833">
        <v>245</v>
      </c>
      <c r="N833">
        <v>50</v>
      </c>
      <c r="O833">
        <v>70</v>
      </c>
      <c r="P833">
        <v>0</v>
      </c>
      <c r="Q833">
        <v>0</v>
      </c>
      <c r="R833">
        <v>0</v>
      </c>
      <c r="S833">
        <v>0</v>
      </c>
      <c r="T833">
        <v>1146</v>
      </c>
      <c r="U833">
        <v>44489720</v>
      </c>
      <c r="V833">
        <v>39.574210000000001</v>
      </c>
      <c r="W833">
        <v>-1</v>
      </c>
      <c r="Y833">
        <v>4.0000000000000002E-4</v>
      </c>
      <c r="Z833">
        <v>0.65</v>
      </c>
      <c r="AA833">
        <v>0.67</v>
      </c>
      <c r="AB833">
        <v>10</v>
      </c>
      <c r="AC833">
        <v>0.3</v>
      </c>
      <c r="AD833">
        <v>2.17</v>
      </c>
      <c r="AE833">
        <v>250</v>
      </c>
      <c r="AF833">
        <v>183.27</v>
      </c>
      <c r="AG833">
        <v>58.277027027027003</v>
      </c>
      <c r="AH833">
        <v>60</v>
      </c>
      <c r="AI833">
        <v>368.27702699999998</v>
      </c>
      <c r="AJ833">
        <v>33.634230000000002</v>
      </c>
      <c r="AK833">
        <v>245</v>
      </c>
      <c r="AL833">
        <v>50</v>
      </c>
      <c r="AM833">
        <v>70</v>
      </c>
      <c r="AN833">
        <v>0</v>
      </c>
      <c r="AO833">
        <v>0</v>
      </c>
      <c r="AP833">
        <v>1337</v>
      </c>
      <c r="AQ833">
        <v>2.6006290000000001</v>
      </c>
      <c r="AR833">
        <v>101</v>
      </c>
      <c r="AS833">
        <v>194026.5</v>
      </c>
      <c r="AT833">
        <v>11.535780000000001</v>
      </c>
      <c r="AU833">
        <v>-1</v>
      </c>
    </row>
    <row r="834" spans="1:47" x14ac:dyDescent="0.3">
      <c r="A834">
        <v>4.0000000000000002E-4</v>
      </c>
      <c r="B834">
        <v>0.65</v>
      </c>
      <c r="C834">
        <v>0.67</v>
      </c>
      <c r="D834">
        <v>10</v>
      </c>
      <c r="E834">
        <v>0.3</v>
      </c>
      <c r="F834">
        <v>2.17</v>
      </c>
      <c r="G834">
        <v>250</v>
      </c>
      <c r="H834">
        <v>183.27</v>
      </c>
      <c r="I834">
        <v>58.277027027027003</v>
      </c>
      <c r="J834">
        <v>70</v>
      </c>
      <c r="K834">
        <v>378.27702699999998</v>
      </c>
      <c r="L834">
        <v>32.930059999999997</v>
      </c>
      <c r="M834">
        <v>245</v>
      </c>
      <c r="N834">
        <v>50</v>
      </c>
      <c r="O834">
        <v>70</v>
      </c>
      <c r="P834">
        <v>0</v>
      </c>
      <c r="Q834">
        <v>0</v>
      </c>
      <c r="R834">
        <v>0</v>
      </c>
      <c r="S834">
        <v>0</v>
      </c>
      <c r="T834">
        <v>1146</v>
      </c>
      <c r="U834">
        <v>44489720</v>
      </c>
      <c r="V834">
        <v>39.574210000000001</v>
      </c>
      <c r="W834">
        <v>-1</v>
      </c>
      <c r="Y834">
        <v>4.0000000000000002E-4</v>
      </c>
      <c r="Z834">
        <v>0.65</v>
      </c>
      <c r="AA834">
        <v>0.67</v>
      </c>
      <c r="AB834">
        <v>10</v>
      </c>
      <c r="AC834">
        <v>0.3</v>
      </c>
      <c r="AD834">
        <v>2.17</v>
      </c>
      <c r="AE834">
        <v>250</v>
      </c>
      <c r="AF834">
        <v>183.27</v>
      </c>
      <c r="AG834">
        <v>58.277027027027003</v>
      </c>
      <c r="AH834">
        <v>70</v>
      </c>
      <c r="AI834">
        <v>378.27702699999998</v>
      </c>
      <c r="AJ834">
        <v>32.930059999999997</v>
      </c>
      <c r="AK834">
        <v>245</v>
      </c>
      <c r="AL834">
        <v>50</v>
      </c>
      <c r="AM834">
        <v>70</v>
      </c>
      <c r="AN834">
        <v>0</v>
      </c>
      <c r="AO834">
        <v>0</v>
      </c>
      <c r="AP834">
        <v>1415</v>
      </c>
      <c r="AQ834">
        <v>2.4773360000000002</v>
      </c>
      <c r="AR834">
        <v>95</v>
      </c>
      <c r="AS834">
        <v>191582.9</v>
      </c>
      <c r="AT834">
        <v>11.18676</v>
      </c>
      <c r="AU834">
        <v>-1</v>
      </c>
    </row>
    <row r="835" spans="1:47" x14ac:dyDescent="0.3">
      <c r="A835">
        <v>4.0000000000000002E-4</v>
      </c>
      <c r="B835">
        <v>0.65</v>
      </c>
      <c r="C835">
        <v>0.67</v>
      </c>
      <c r="D835">
        <v>10</v>
      </c>
      <c r="E835">
        <v>0.3</v>
      </c>
      <c r="F835">
        <v>2.17</v>
      </c>
      <c r="G835">
        <v>250</v>
      </c>
      <c r="H835">
        <v>183.27</v>
      </c>
      <c r="I835">
        <v>58.277027027027003</v>
      </c>
      <c r="J835">
        <v>80</v>
      </c>
      <c r="K835">
        <v>388.27702699999998</v>
      </c>
      <c r="L835">
        <v>32.251629999999999</v>
      </c>
      <c r="M835">
        <v>245</v>
      </c>
      <c r="N835">
        <v>50</v>
      </c>
      <c r="O835">
        <v>70</v>
      </c>
      <c r="P835">
        <v>0</v>
      </c>
      <c r="Q835">
        <v>0</v>
      </c>
      <c r="R835">
        <v>0</v>
      </c>
      <c r="S835">
        <v>0</v>
      </c>
      <c r="T835">
        <v>1146</v>
      </c>
      <c r="U835">
        <v>44489720</v>
      </c>
      <c r="V835">
        <v>39.574210000000001</v>
      </c>
      <c r="W835">
        <v>-1</v>
      </c>
      <c r="Y835">
        <v>4.0000000000000002E-4</v>
      </c>
      <c r="Z835">
        <v>0.65</v>
      </c>
      <c r="AA835">
        <v>0.67</v>
      </c>
      <c r="AB835">
        <v>10</v>
      </c>
      <c r="AC835">
        <v>0.3</v>
      </c>
      <c r="AD835">
        <v>2.17</v>
      </c>
      <c r="AE835">
        <v>250</v>
      </c>
      <c r="AF835">
        <v>183.27</v>
      </c>
      <c r="AG835">
        <v>58.277027027027003</v>
      </c>
      <c r="AH835">
        <v>80</v>
      </c>
      <c r="AI835">
        <v>388.27702699999998</v>
      </c>
      <c r="AJ835">
        <v>32.251629999999999</v>
      </c>
      <c r="AK835">
        <v>245</v>
      </c>
      <c r="AL835">
        <v>50</v>
      </c>
      <c r="AM835">
        <v>70</v>
      </c>
      <c r="AN835">
        <v>0</v>
      </c>
      <c r="AO835">
        <v>0</v>
      </c>
      <c r="AP835">
        <v>1530</v>
      </c>
      <c r="AQ835">
        <v>3.2639719999999999</v>
      </c>
      <c r="AR835">
        <v>86</v>
      </c>
      <c r="AS835">
        <v>131634.6</v>
      </c>
      <c r="AT835">
        <v>10.64207</v>
      </c>
      <c r="AU835">
        <v>-1</v>
      </c>
    </row>
    <row r="836" spans="1:47" x14ac:dyDescent="0.3">
      <c r="A836">
        <v>4.0000000000000002E-4</v>
      </c>
      <c r="B836">
        <v>0.65</v>
      </c>
      <c r="C836">
        <v>0.67</v>
      </c>
      <c r="D836">
        <v>10</v>
      </c>
      <c r="E836">
        <v>0.3</v>
      </c>
      <c r="F836">
        <v>2.17</v>
      </c>
      <c r="G836">
        <v>250</v>
      </c>
      <c r="H836">
        <v>183.27</v>
      </c>
      <c r="I836">
        <v>58.277027027027003</v>
      </c>
      <c r="J836">
        <v>90</v>
      </c>
      <c r="K836">
        <v>398.27702699999998</v>
      </c>
      <c r="L836">
        <v>31.597729999999999</v>
      </c>
      <c r="M836">
        <v>245</v>
      </c>
      <c r="N836">
        <v>50</v>
      </c>
      <c r="O836">
        <v>70</v>
      </c>
      <c r="P836">
        <v>0</v>
      </c>
      <c r="Q836">
        <v>0</v>
      </c>
      <c r="R836">
        <v>0</v>
      </c>
      <c r="S836">
        <v>0</v>
      </c>
      <c r="T836">
        <v>1146</v>
      </c>
      <c r="U836">
        <v>44489720</v>
      </c>
      <c r="V836">
        <v>39.574210000000001</v>
      </c>
      <c r="W836">
        <v>-1</v>
      </c>
      <c r="Y836">
        <v>4.0000000000000002E-4</v>
      </c>
      <c r="Z836">
        <v>0.65</v>
      </c>
      <c r="AA836">
        <v>0.67</v>
      </c>
      <c r="AB836">
        <v>10</v>
      </c>
      <c r="AC836">
        <v>0.3</v>
      </c>
      <c r="AD836">
        <v>2.17</v>
      </c>
      <c r="AE836">
        <v>250</v>
      </c>
      <c r="AF836">
        <v>183.27</v>
      </c>
      <c r="AG836">
        <v>58.277027027027003</v>
      </c>
      <c r="AH836">
        <v>90</v>
      </c>
      <c r="AI836">
        <v>398.27702699999998</v>
      </c>
      <c r="AJ836">
        <v>31.597729999999999</v>
      </c>
      <c r="AK836">
        <v>245</v>
      </c>
      <c r="AL836">
        <v>50</v>
      </c>
      <c r="AM836">
        <v>70</v>
      </c>
      <c r="AN836">
        <v>0</v>
      </c>
      <c r="AO836">
        <v>0</v>
      </c>
      <c r="AP836">
        <v>1566</v>
      </c>
      <c r="AQ836">
        <v>3.4194290000000001</v>
      </c>
      <c r="AR836">
        <v>81</v>
      </c>
      <c r="AS836">
        <v>118344.9</v>
      </c>
      <c r="AT836">
        <v>10.327209999999999</v>
      </c>
      <c r="AU836">
        <v>-1</v>
      </c>
    </row>
    <row r="837" spans="1:47" x14ac:dyDescent="0.3">
      <c r="A837">
        <v>4.0000000000000002E-4</v>
      </c>
      <c r="B837">
        <v>0.65</v>
      </c>
      <c r="C837">
        <v>0.67</v>
      </c>
      <c r="D837">
        <v>10</v>
      </c>
      <c r="E837">
        <v>0.3</v>
      </c>
      <c r="F837">
        <v>2.17</v>
      </c>
      <c r="G837">
        <v>250</v>
      </c>
      <c r="H837">
        <v>183.27</v>
      </c>
      <c r="I837">
        <v>58.277027027027003</v>
      </c>
      <c r="J837">
        <v>100</v>
      </c>
      <c r="K837">
        <v>408.27702699999998</v>
      </c>
      <c r="L837">
        <v>30.96724</v>
      </c>
      <c r="M837">
        <v>245</v>
      </c>
      <c r="N837">
        <v>50</v>
      </c>
      <c r="O837">
        <v>70</v>
      </c>
      <c r="P837">
        <v>0</v>
      </c>
      <c r="Q837">
        <v>0</v>
      </c>
      <c r="R837">
        <v>0</v>
      </c>
      <c r="S837">
        <v>0</v>
      </c>
      <c r="T837">
        <v>1146</v>
      </c>
      <c r="U837">
        <v>44489720</v>
      </c>
      <c r="V837">
        <v>39.574210000000001</v>
      </c>
      <c r="W837">
        <v>-1</v>
      </c>
      <c r="Y837">
        <v>4.0000000000000002E-4</v>
      </c>
      <c r="Z837">
        <v>0.65</v>
      </c>
      <c r="AA837">
        <v>0.67</v>
      </c>
      <c r="AB837">
        <v>10</v>
      </c>
      <c r="AC837">
        <v>0.3</v>
      </c>
      <c r="AD837">
        <v>2.17</v>
      </c>
      <c r="AE837">
        <v>250</v>
      </c>
      <c r="AF837">
        <v>183.27</v>
      </c>
      <c r="AG837">
        <v>58.277027027027003</v>
      </c>
      <c r="AH837">
        <v>100</v>
      </c>
      <c r="AI837">
        <v>408.27702699999998</v>
      </c>
      <c r="AJ837">
        <v>30.96724</v>
      </c>
      <c r="AK837">
        <v>245</v>
      </c>
      <c r="AL837">
        <v>50</v>
      </c>
      <c r="AM837">
        <v>70</v>
      </c>
      <c r="AN837">
        <v>0</v>
      </c>
      <c r="AO837">
        <v>0</v>
      </c>
      <c r="AP837">
        <v>1570</v>
      </c>
      <c r="AQ837">
        <v>3.7913230000000002</v>
      </c>
      <c r="AR837">
        <v>78</v>
      </c>
      <c r="AS837">
        <v>102783.2</v>
      </c>
      <c r="AT837">
        <v>10.133649999999999</v>
      </c>
      <c r="AU837">
        <v>-1</v>
      </c>
    </row>
    <row r="838" spans="1:47" x14ac:dyDescent="0.3">
      <c r="A838">
        <v>4.0000000000000002E-4</v>
      </c>
      <c r="B838">
        <v>0.65</v>
      </c>
      <c r="C838">
        <v>0.67</v>
      </c>
      <c r="D838">
        <v>10</v>
      </c>
      <c r="E838">
        <v>0.3</v>
      </c>
      <c r="F838">
        <v>2.17</v>
      </c>
      <c r="G838">
        <v>250</v>
      </c>
      <c r="H838">
        <v>183.27</v>
      </c>
      <c r="I838">
        <v>58.277027027027003</v>
      </c>
      <c r="J838">
        <v>0</v>
      </c>
      <c r="K838">
        <v>308.27702699999998</v>
      </c>
      <c r="L838">
        <v>38.475560000000002</v>
      </c>
      <c r="M838">
        <v>245</v>
      </c>
      <c r="N838">
        <v>50</v>
      </c>
      <c r="O838">
        <v>70</v>
      </c>
      <c r="P838">
        <v>0</v>
      </c>
      <c r="Q838">
        <v>0</v>
      </c>
      <c r="R838">
        <v>0</v>
      </c>
      <c r="S838">
        <v>0</v>
      </c>
      <c r="T838">
        <v>1146</v>
      </c>
      <c r="U838">
        <v>44489720</v>
      </c>
      <c r="V838">
        <v>39.574210000000001</v>
      </c>
      <c r="W838">
        <v>-1</v>
      </c>
      <c r="Y838">
        <v>4.0000000000000002E-4</v>
      </c>
      <c r="Z838">
        <v>0.65</v>
      </c>
      <c r="AA838">
        <v>0.67</v>
      </c>
      <c r="AB838">
        <v>10</v>
      </c>
      <c r="AC838">
        <v>0.3</v>
      </c>
      <c r="AD838">
        <v>2.17</v>
      </c>
      <c r="AE838">
        <v>250</v>
      </c>
      <c r="AF838">
        <v>183.27</v>
      </c>
      <c r="AG838">
        <v>58.277027027027003</v>
      </c>
      <c r="AH838">
        <v>0</v>
      </c>
      <c r="AI838">
        <v>308.27702699999998</v>
      </c>
      <c r="AJ838">
        <v>38.475560000000002</v>
      </c>
      <c r="AK838">
        <v>245</v>
      </c>
      <c r="AL838">
        <v>50</v>
      </c>
      <c r="AM838">
        <v>70</v>
      </c>
      <c r="AN838">
        <v>0</v>
      </c>
      <c r="AO838">
        <v>0</v>
      </c>
      <c r="AP838">
        <v>1115</v>
      </c>
      <c r="AQ838">
        <v>1.34168</v>
      </c>
      <c r="AR838">
        <v>143</v>
      </c>
      <c r="AS838">
        <v>532482.30000000005</v>
      </c>
      <c r="AT838">
        <v>13.73602</v>
      </c>
      <c r="AU838">
        <v>-1</v>
      </c>
    </row>
    <row r="839" spans="1:47" x14ac:dyDescent="0.3">
      <c r="A839" t="s">
        <v>74</v>
      </c>
      <c r="B839" t="s">
        <v>74</v>
      </c>
      <c r="C839" t="s">
        <v>74</v>
      </c>
      <c r="D839" t="s">
        <v>74</v>
      </c>
      <c r="E839" t="s">
        <v>74</v>
      </c>
      <c r="F839" t="s">
        <v>74</v>
      </c>
      <c r="G839" t="s">
        <v>75</v>
      </c>
      <c r="H839" t="s">
        <v>74</v>
      </c>
      <c r="I839" t="s">
        <v>74</v>
      </c>
      <c r="J839" t="s">
        <v>74</v>
      </c>
      <c r="K839" t="s">
        <v>74</v>
      </c>
      <c r="L839" t="s">
        <v>74</v>
      </c>
      <c r="M839" t="s">
        <v>74</v>
      </c>
      <c r="N839">
        <v>90</v>
      </c>
      <c r="Y839" t="s">
        <v>74</v>
      </c>
      <c r="Z839" t="s">
        <v>74</v>
      </c>
      <c r="AA839" t="s">
        <v>74</v>
      </c>
      <c r="AB839" t="s">
        <v>74</v>
      </c>
      <c r="AC839" t="s">
        <v>74</v>
      </c>
      <c r="AD839" t="s">
        <v>74</v>
      </c>
      <c r="AE839" t="s">
        <v>75</v>
      </c>
      <c r="AF839" t="s">
        <v>74</v>
      </c>
      <c r="AG839" t="s">
        <v>74</v>
      </c>
      <c r="AH839" t="s">
        <v>74</v>
      </c>
      <c r="AI839" t="s">
        <v>74</v>
      </c>
      <c r="AJ839" t="s">
        <v>74</v>
      </c>
      <c r="AK839" t="s">
        <v>74</v>
      </c>
      <c r="AL839">
        <v>90</v>
      </c>
    </row>
    <row r="840" spans="1:47" x14ac:dyDescent="0.3">
      <c r="A840">
        <v>4.0000000000000002E-4</v>
      </c>
      <c r="B840">
        <v>0.65</v>
      </c>
      <c r="C840">
        <v>0.67</v>
      </c>
      <c r="D840">
        <v>10</v>
      </c>
      <c r="E840">
        <v>0.3</v>
      </c>
      <c r="F840">
        <v>2.17</v>
      </c>
      <c r="G840">
        <v>250</v>
      </c>
      <c r="H840">
        <v>183.27</v>
      </c>
      <c r="I840">
        <v>58.277027027027003</v>
      </c>
      <c r="J840">
        <v>0</v>
      </c>
      <c r="K840">
        <v>308.27702699999998</v>
      </c>
      <c r="L840">
        <v>40.68289</v>
      </c>
      <c r="M840">
        <v>265</v>
      </c>
      <c r="N840">
        <v>50</v>
      </c>
      <c r="O840">
        <v>90</v>
      </c>
      <c r="P840">
        <v>0</v>
      </c>
      <c r="Q840">
        <v>0</v>
      </c>
      <c r="R840">
        <v>599</v>
      </c>
      <c r="S840">
        <v>2.4511169999999999E-2</v>
      </c>
      <c r="T840">
        <v>1131</v>
      </c>
      <c r="U840">
        <v>230524300</v>
      </c>
      <c r="V840">
        <v>39.303629999999998</v>
      </c>
      <c r="W840">
        <v>-1</v>
      </c>
      <c r="Y840">
        <v>4.0000000000000002E-4</v>
      </c>
      <c r="Z840">
        <v>0.65</v>
      </c>
      <c r="AA840">
        <v>0.67</v>
      </c>
      <c r="AB840">
        <v>10</v>
      </c>
      <c r="AC840">
        <v>0.3</v>
      </c>
      <c r="AD840">
        <v>2.17</v>
      </c>
      <c r="AE840">
        <v>250</v>
      </c>
      <c r="AF840">
        <v>183.27</v>
      </c>
      <c r="AG840">
        <v>58.277027027027003</v>
      </c>
      <c r="AH840">
        <v>0</v>
      </c>
      <c r="AI840">
        <v>308.27702699999998</v>
      </c>
      <c r="AJ840">
        <v>40.68289</v>
      </c>
      <c r="AK840">
        <v>265</v>
      </c>
      <c r="AL840">
        <v>50</v>
      </c>
      <c r="AM840">
        <v>90</v>
      </c>
      <c r="AN840">
        <v>0</v>
      </c>
      <c r="AO840">
        <v>0</v>
      </c>
      <c r="AP840">
        <v>832</v>
      </c>
      <c r="AQ840">
        <v>0.29319859999999998</v>
      </c>
      <c r="AR840">
        <v>212</v>
      </c>
      <c r="AS840">
        <v>3612369</v>
      </c>
      <c r="AT840">
        <v>16.744299999999999</v>
      </c>
      <c r="AU840">
        <v>-1</v>
      </c>
    </row>
    <row r="841" spans="1:47" x14ac:dyDescent="0.3">
      <c r="A841">
        <v>4.0000000000000002E-4</v>
      </c>
      <c r="B841">
        <v>0.65</v>
      </c>
      <c r="C841">
        <v>0.67</v>
      </c>
      <c r="D841">
        <v>10</v>
      </c>
      <c r="E841">
        <v>0.3</v>
      </c>
      <c r="F841">
        <v>2.17</v>
      </c>
      <c r="G841">
        <v>250</v>
      </c>
      <c r="H841">
        <v>183.27</v>
      </c>
      <c r="I841">
        <v>58.277027027027003</v>
      </c>
      <c r="J841">
        <v>10</v>
      </c>
      <c r="K841">
        <v>318.27702699999998</v>
      </c>
      <c r="L841">
        <v>39.781030000000001</v>
      </c>
      <c r="M841">
        <v>265</v>
      </c>
      <c r="N841">
        <v>50</v>
      </c>
      <c r="O841">
        <v>90</v>
      </c>
      <c r="P841">
        <v>0</v>
      </c>
      <c r="Q841">
        <v>0</v>
      </c>
      <c r="R841">
        <v>244</v>
      </c>
      <c r="S841">
        <v>1.4863140000000001E-3</v>
      </c>
      <c r="T841">
        <v>1200</v>
      </c>
      <c r="U841">
        <v>4033563000</v>
      </c>
      <c r="V841">
        <v>40.535800000000002</v>
      </c>
      <c r="W841">
        <v>-1</v>
      </c>
      <c r="Y841">
        <v>4.0000000000000002E-4</v>
      </c>
      <c r="Z841">
        <v>0.65</v>
      </c>
      <c r="AA841">
        <v>0.67</v>
      </c>
      <c r="AB841">
        <v>10</v>
      </c>
      <c r="AC841">
        <v>0.3</v>
      </c>
      <c r="AD841">
        <v>2.17</v>
      </c>
      <c r="AE841">
        <v>250</v>
      </c>
      <c r="AF841">
        <v>183.27</v>
      </c>
      <c r="AG841">
        <v>58.277027027027003</v>
      </c>
      <c r="AH841">
        <v>10</v>
      </c>
      <c r="AI841">
        <v>318.27702699999998</v>
      </c>
      <c r="AJ841">
        <v>39.781030000000001</v>
      </c>
      <c r="AK841">
        <v>265</v>
      </c>
      <c r="AL841">
        <v>50</v>
      </c>
      <c r="AM841">
        <v>90</v>
      </c>
      <c r="AN841">
        <v>0</v>
      </c>
      <c r="AO841">
        <v>0</v>
      </c>
      <c r="AP841">
        <v>812</v>
      </c>
      <c r="AQ841">
        <v>0.36100369999999998</v>
      </c>
      <c r="AR841">
        <v>199</v>
      </c>
      <c r="AS841">
        <v>2753972</v>
      </c>
      <c r="AT841">
        <v>16.21922</v>
      </c>
      <c r="AU841">
        <v>-1</v>
      </c>
    </row>
    <row r="842" spans="1:47" x14ac:dyDescent="0.3">
      <c r="A842">
        <v>4.0000000000000002E-4</v>
      </c>
      <c r="B842">
        <v>0.65</v>
      </c>
      <c r="C842">
        <v>0.67</v>
      </c>
      <c r="D842">
        <v>10</v>
      </c>
      <c r="E842">
        <v>0.3</v>
      </c>
      <c r="F842">
        <v>2.17</v>
      </c>
      <c r="G842">
        <v>250</v>
      </c>
      <c r="H842">
        <v>183.27</v>
      </c>
      <c r="I842">
        <v>58.277027027027003</v>
      </c>
      <c r="J842">
        <v>20</v>
      </c>
      <c r="K842">
        <v>328.27702699999998</v>
      </c>
      <c r="L842">
        <v>38.912030000000001</v>
      </c>
      <c r="M842">
        <v>265</v>
      </c>
      <c r="N842">
        <v>50</v>
      </c>
      <c r="O842">
        <v>90</v>
      </c>
      <c r="P842">
        <v>0</v>
      </c>
      <c r="Q842">
        <v>0</v>
      </c>
      <c r="R842">
        <v>5</v>
      </c>
      <c r="S842">
        <v>4.1201639999999998E-6</v>
      </c>
      <c r="T842">
        <v>1134</v>
      </c>
      <c r="U842">
        <v>1375044000000</v>
      </c>
      <c r="V842">
        <v>39.357869999999998</v>
      </c>
      <c r="W842">
        <v>-1</v>
      </c>
      <c r="Y842">
        <v>4.0000000000000002E-4</v>
      </c>
      <c r="Z842">
        <v>0.65</v>
      </c>
      <c r="AA842">
        <v>0.67</v>
      </c>
      <c r="AB842">
        <v>10</v>
      </c>
      <c r="AC842">
        <v>0.3</v>
      </c>
      <c r="AD842">
        <v>2.17</v>
      </c>
      <c r="AE842">
        <v>250</v>
      </c>
      <c r="AF842">
        <v>183.27</v>
      </c>
      <c r="AG842">
        <v>58.277027027027003</v>
      </c>
      <c r="AH842">
        <v>20</v>
      </c>
      <c r="AI842">
        <v>328.27702699999998</v>
      </c>
      <c r="AJ842">
        <v>38.912030000000001</v>
      </c>
      <c r="AK842">
        <v>265</v>
      </c>
      <c r="AL842">
        <v>50</v>
      </c>
      <c r="AM842">
        <v>90</v>
      </c>
      <c r="AN842">
        <v>0</v>
      </c>
      <c r="AO842">
        <v>0</v>
      </c>
      <c r="AP842">
        <v>895</v>
      </c>
      <c r="AQ842">
        <v>0.4134003</v>
      </c>
      <c r="AR842">
        <v>198</v>
      </c>
      <c r="AS842">
        <v>2392834</v>
      </c>
      <c r="AT842">
        <v>16.178149999999999</v>
      </c>
      <c r="AU842">
        <v>-1</v>
      </c>
    </row>
    <row r="843" spans="1:47" x14ac:dyDescent="0.3">
      <c r="A843">
        <v>4.0000000000000002E-4</v>
      </c>
      <c r="B843">
        <v>0.65</v>
      </c>
      <c r="C843">
        <v>0.67</v>
      </c>
      <c r="D843">
        <v>10</v>
      </c>
      <c r="E843">
        <v>0.3</v>
      </c>
      <c r="F843">
        <v>2.17</v>
      </c>
      <c r="G843">
        <v>250</v>
      </c>
      <c r="H843">
        <v>183.27</v>
      </c>
      <c r="I843">
        <v>58.277027027027003</v>
      </c>
      <c r="J843">
        <v>30</v>
      </c>
      <c r="K843">
        <v>338.27702699999998</v>
      </c>
      <c r="L843">
        <v>38.074489999999997</v>
      </c>
      <c r="M843">
        <v>265</v>
      </c>
      <c r="N843">
        <v>50</v>
      </c>
      <c r="O843">
        <v>90</v>
      </c>
      <c r="P843">
        <v>0</v>
      </c>
      <c r="Q843">
        <v>0</v>
      </c>
      <c r="R843">
        <v>0</v>
      </c>
      <c r="S843">
        <v>0</v>
      </c>
      <c r="T843">
        <v>1134</v>
      </c>
      <c r="U843">
        <v>1375044000000</v>
      </c>
      <c r="V843">
        <v>39.357869999999998</v>
      </c>
      <c r="W843">
        <v>-1</v>
      </c>
      <c r="Y843">
        <v>4.0000000000000002E-4</v>
      </c>
      <c r="Z843">
        <v>0.65</v>
      </c>
      <c r="AA843">
        <v>0.67</v>
      </c>
      <c r="AB843">
        <v>10</v>
      </c>
      <c r="AC843">
        <v>0.3</v>
      </c>
      <c r="AD843">
        <v>2.17</v>
      </c>
      <c r="AE843">
        <v>250</v>
      </c>
      <c r="AF843">
        <v>183.27</v>
      </c>
      <c r="AG843">
        <v>58.277027027027003</v>
      </c>
      <c r="AH843">
        <v>30</v>
      </c>
      <c r="AI843">
        <v>338.27702699999998</v>
      </c>
      <c r="AJ843">
        <v>38.074489999999997</v>
      </c>
      <c r="AK843">
        <v>265</v>
      </c>
      <c r="AL843">
        <v>50</v>
      </c>
      <c r="AM843">
        <v>90</v>
      </c>
      <c r="AN843">
        <v>0</v>
      </c>
      <c r="AO843">
        <v>0</v>
      </c>
      <c r="AP843">
        <v>933</v>
      </c>
      <c r="AQ843">
        <v>0.51837109999999997</v>
      </c>
      <c r="AR843">
        <v>192</v>
      </c>
      <c r="AS843">
        <v>1850455</v>
      </c>
      <c r="AT843">
        <v>15.92952</v>
      </c>
      <c r="AU843">
        <v>-1</v>
      </c>
    </row>
    <row r="844" spans="1:47" x14ac:dyDescent="0.3">
      <c r="A844">
        <v>4.0000000000000002E-4</v>
      </c>
      <c r="B844">
        <v>0.65</v>
      </c>
      <c r="C844">
        <v>0.67</v>
      </c>
      <c r="D844">
        <v>10</v>
      </c>
      <c r="E844">
        <v>0.3</v>
      </c>
      <c r="F844">
        <v>2.17</v>
      </c>
      <c r="G844">
        <v>250</v>
      </c>
      <c r="H844">
        <v>183.27</v>
      </c>
      <c r="I844">
        <v>58.277027027027003</v>
      </c>
      <c r="J844">
        <v>40</v>
      </c>
      <c r="K844">
        <v>348.27702699999998</v>
      </c>
      <c r="L844">
        <v>37.267090000000003</v>
      </c>
      <c r="M844">
        <v>265</v>
      </c>
      <c r="N844">
        <v>50</v>
      </c>
      <c r="O844">
        <v>90</v>
      </c>
      <c r="P844">
        <v>0</v>
      </c>
      <c r="Q844">
        <v>0</v>
      </c>
      <c r="R844">
        <v>0</v>
      </c>
      <c r="S844">
        <v>0</v>
      </c>
      <c r="T844">
        <v>1134</v>
      </c>
      <c r="U844">
        <v>1375044000000</v>
      </c>
      <c r="V844">
        <v>39.357869999999998</v>
      </c>
      <c r="W844">
        <v>-1</v>
      </c>
      <c r="Y844">
        <v>4.0000000000000002E-4</v>
      </c>
      <c r="Z844">
        <v>0.65</v>
      </c>
      <c r="AA844">
        <v>0.67</v>
      </c>
      <c r="AB844">
        <v>10</v>
      </c>
      <c r="AC844">
        <v>0.3</v>
      </c>
      <c r="AD844">
        <v>2.17</v>
      </c>
      <c r="AE844">
        <v>250</v>
      </c>
      <c r="AF844">
        <v>183.27</v>
      </c>
      <c r="AG844">
        <v>58.277027027027003</v>
      </c>
      <c r="AH844">
        <v>40</v>
      </c>
      <c r="AI844">
        <v>348.27702699999998</v>
      </c>
      <c r="AJ844">
        <v>37.267090000000003</v>
      </c>
      <c r="AK844">
        <v>265</v>
      </c>
      <c r="AL844">
        <v>50</v>
      </c>
      <c r="AM844">
        <v>90</v>
      </c>
      <c r="AN844">
        <v>0</v>
      </c>
      <c r="AO844">
        <v>0</v>
      </c>
      <c r="AP844">
        <v>998</v>
      </c>
      <c r="AQ844">
        <v>0.60263460000000002</v>
      </c>
      <c r="AR844">
        <v>171</v>
      </c>
      <c r="AS844">
        <v>1417621</v>
      </c>
      <c r="AT844">
        <v>15.02782</v>
      </c>
      <c r="AU844">
        <v>-1</v>
      </c>
    </row>
    <row r="845" spans="1:47" x14ac:dyDescent="0.3">
      <c r="A845">
        <v>4.0000000000000002E-4</v>
      </c>
      <c r="B845">
        <v>0.65</v>
      </c>
      <c r="C845">
        <v>0.67</v>
      </c>
      <c r="D845">
        <v>10</v>
      </c>
      <c r="E845">
        <v>0.3</v>
      </c>
      <c r="F845">
        <v>2.17</v>
      </c>
      <c r="G845">
        <v>250</v>
      </c>
      <c r="H845">
        <v>183.27</v>
      </c>
      <c r="I845">
        <v>58.277027027027003</v>
      </c>
      <c r="J845">
        <v>50</v>
      </c>
      <c r="K845">
        <v>358.27702699999998</v>
      </c>
      <c r="L845">
        <v>36.488520000000001</v>
      </c>
      <c r="M845">
        <v>265</v>
      </c>
      <c r="N845">
        <v>50</v>
      </c>
      <c r="O845">
        <v>90</v>
      </c>
      <c r="P845">
        <v>0</v>
      </c>
      <c r="Q845">
        <v>0</v>
      </c>
      <c r="R845">
        <v>0</v>
      </c>
      <c r="S845">
        <v>0</v>
      </c>
      <c r="T845">
        <v>1134</v>
      </c>
      <c r="U845">
        <v>1375044000000</v>
      </c>
      <c r="V845">
        <v>39.357869999999998</v>
      </c>
      <c r="W845">
        <v>-1</v>
      </c>
      <c r="Y845">
        <v>4.0000000000000002E-4</v>
      </c>
      <c r="Z845">
        <v>0.65</v>
      </c>
      <c r="AA845">
        <v>0.67</v>
      </c>
      <c r="AB845">
        <v>10</v>
      </c>
      <c r="AC845">
        <v>0.3</v>
      </c>
      <c r="AD845">
        <v>2.17</v>
      </c>
      <c r="AE845">
        <v>250</v>
      </c>
      <c r="AF845">
        <v>183.27</v>
      </c>
      <c r="AG845">
        <v>58.277027027027003</v>
      </c>
      <c r="AH845">
        <v>50</v>
      </c>
      <c r="AI845">
        <v>358.27702699999998</v>
      </c>
      <c r="AJ845">
        <v>36.488520000000001</v>
      </c>
      <c r="AK845">
        <v>265</v>
      </c>
      <c r="AL845">
        <v>50</v>
      </c>
      <c r="AM845">
        <v>90</v>
      </c>
      <c r="AN845">
        <v>0</v>
      </c>
      <c r="AO845">
        <v>0</v>
      </c>
      <c r="AP845">
        <v>1030</v>
      </c>
      <c r="AQ845">
        <v>0.74934219999999996</v>
      </c>
      <c r="AR845">
        <v>176</v>
      </c>
      <c r="AS845">
        <v>1173412</v>
      </c>
      <c r="AT845">
        <v>15.24723</v>
      </c>
      <c r="AU845">
        <v>-1</v>
      </c>
    </row>
    <row r="846" spans="1:47" x14ac:dyDescent="0.3">
      <c r="A846">
        <v>4.0000000000000002E-4</v>
      </c>
      <c r="B846">
        <v>0.65</v>
      </c>
      <c r="C846">
        <v>0.67</v>
      </c>
      <c r="D846">
        <v>10</v>
      </c>
      <c r="E846">
        <v>0.3</v>
      </c>
      <c r="F846">
        <v>2.17</v>
      </c>
      <c r="G846">
        <v>250</v>
      </c>
      <c r="H846">
        <v>183.27</v>
      </c>
      <c r="I846">
        <v>58.277027027027003</v>
      </c>
      <c r="J846">
        <v>60</v>
      </c>
      <c r="K846">
        <v>368.27702699999998</v>
      </c>
      <c r="L846">
        <v>35.737540000000003</v>
      </c>
      <c r="M846">
        <v>265</v>
      </c>
      <c r="N846">
        <v>50</v>
      </c>
      <c r="O846">
        <v>90</v>
      </c>
      <c r="P846">
        <v>0</v>
      </c>
      <c r="Q846">
        <v>0</v>
      </c>
      <c r="R846">
        <v>0</v>
      </c>
      <c r="S846">
        <v>0</v>
      </c>
      <c r="T846">
        <v>1134</v>
      </c>
      <c r="U846">
        <v>1375044000000</v>
      </c>
      <c r="V846">
        <v>39.357869999999998</v>
      </c>
      <c r="W846">
        <v>-1</v>
      </c>
      <c r="Y846">
        <v>4.0000000000000002E-4</v>
      </c>
      <c r="Z846">
        <v>0.65</v>
      </c>
      <c r="AA846">
        <v>0.67</v>
      </c>
      <c r="AB846">
        <v>10</v>
      </c>
      <c r="AC846">
        <v>0.3</v>
      </c>
      <c r="AD846">
        <v>2.17</v>
      </c>
      <c r="AE846">
        <v>250</v>
      </c>
      <c r="AF846">
        <v>183.27</v>
      </c>
      <c r="AG846">
        <v>58.277027027027003</v>
      </c>
      <c r="AH846">
        <v>60</v>
      </c>
      <c r="AI846">
        <v>368.27702699999998</v>
      </c>
      <c r="AJ846">
        <v>35.737540000000003</v>
      </c>
      <c r="AK846">
        <v>265</v>
      </c>
      <c r="AL846">
        <v>50</v>
      </c>
      <c r="AM846">
        <v>90</v>
      </c>
      <c r="AN846">
        <v>0</v>
      </c>
      <c r="AO846">
        <v>0</v>
      </c>
      <c r="AP846">
        <v>1004</v>
      </c>
      <c r="AQ846">
        <v>0.70988099999999998</v>
      </c>
      <c r="AR846">
        <v>155</v>
      </c>
      <c r="AS846">
        <v>1090848</v>
      </c>
      <c r="AT846">
        <v>14.30364</v>
      </c>
      <c r="AU846">
        <v>-1</v>
      </c>
    </row>
    <row r="847" spans="1:47" x14ac:dyDescent="0.3">
      <c r="A847">
        <v>4.0000000000000002E-4</v>
      </c>
      <c r="B847">
        <v>0.65</v>
      </c>
      <c r="C847">
        <v>0.67</v>
      </c>
      <c r="D847">
        <v>10</v>
      </c>
      <c r="E847">
        <v>0.3</v>
      </c>
      <c r="F847">
        <v>2.17</v>
      </c>
      <c r="G847">
        <v>250</v>
      </c>
      <c r="H847">
        <v>183.27</v>
      </c>
      <c r="I847">
        <v>58.277027027027003</v>
      </c>
      <c r="J847">
        <v>70</v>
      </c>
      <c r="K847">
        <v>378.27702699999998</v>
      </c>
      <c r="L847">
        <v>35.01296</v>
      </c>
      <c r="M847">
        <v>265</v>
      </c>
      <c r="N847">
        <v>50</v>
      </c>
      <c r="O847">
        <v>90</v>
      </c>
      <c r="P847">
        <v>0</v>
      </c>
      <c r="Q847">
        <v>0</v>
      </c>
      <c r="R847">
        <v>0</v>
      </c>
      <c r="S847">
        <v>0</v>
      </c>
      <c r="T847">
        <v>1134</v>
      </c>
      <c r="U847">
        <v>1375044000000</v>
      </c>
      <c r="V847">
        <v>39.357869999999998</v>
      </c>
      <c r="W847">
        <v>-1</v>
      </c>
      <c r="Y847">
        <v>4.0000000000000002E-4</v>
      </c>
      <c r="Z847">
        <v>0.65</v>
      </c>
      <c r="AA847">
        <v>0.67</v>
      </c>
      <c r="AB847">
        <v>10</v>
      </c>
      <c r="AC847">
        <v>0.3</v>
      </c>
      <c r="AD847">
        <v>2.17</v>
      </c>
      <c r="AE847">
        <v>250</v>
      </c>
      <c r="AF847">
        <v>183.27</v>
      </c>
      <c r="AG847">
        <v>58.277027027027003</v>
      </c>
      <c r="AH847">
        <v>70</v>
      </c>
      <c r="AI847">
        <v>378.27702699999998</v>
      </c>
      <c r="AJ847">
        <v>35.01296</v>
      </c>
      <c r="AK847">
        <v>265</v>
      </c>
      <c r="AL847">
        <v>50</v>
      </c>
      <c r="AM847">
        <v>90</v>
      </c>
      <c r="AN847">
        <v>0</v>
      </c>
      <c r="AO847">
        <v>0</v>
      </c>
      <c r="AP847">
        <v>1057</v>
      </c>
      <c r="AQ847">
        <v>0.79401469999999996</v>
      </c>
      <c r="AR847">
        <v>147</v>
      </c>
      <c r="AS847">
        <v>924925.9</v>
      </c>
      <c r="AT847">
        <v>13.92775</v>
      </c>
      <c r="AU847">
        <v>-1</v>
      </c>
    </row>
    <row r="848" spans="1:47" x14ac:dyDescent="0.3">
      <c r="A848">
        <v>4.0000000000000002E-4</v>
      </c>
      <c r="B848">
        <v>0.65</v>
      </c>
      <c r="C848">
        <v>0.67</v>
      </c>
      <c r="D848">
        <v>10</v>
      </c>
      <c r="E848">
        <v>0.3</v>
      </c>
      <c r="F848">
        <v>2.17</v>
      </c>
      <c r="G848">
        <v>250</v>
      </c>
      <c r="H848">
        <v>183.27</v>
      </c>
      <c r="I848">
        <v>58.277027027027003</v>
      </c>
      <c r="J848">
        <v>80</v>
      </c>
      <c r="K848">
        <v>388.27702699999998</v>
      </c>
      <c r="L848">
        <v>34.313630000000003</v>
      </c>
      <c r="M848">
        <v>265</v>
      </c>
      <c r="N848">
        <v>50</v>
      </c>
      <c r="O848">
        <v>90</v>
      </c>
      <c r="P848">
        <v>0</v>
      </c>
      <c r="Q848">
        <v>0</v>
      </c>
      <c r="R848">
        <v>0</v>
      </c>
      <c r="S848">
        <v>0</v>
      </c>
      <c r="T848">
        <v>1134</v>
      </c>
      <c r="U848">
        <v>1375044000000</v>
      </c>
      <c r="V848">
        <v>39.357869999999998</v>
      </c>
      <c r="W848">
        <v>-1</v>
      </c>
      <c r="Y848">
        <v>4.0000000000000002E-4</v>
      </c>
      <c r="Z848">
        <v>0.65</v>
      </c>
      <c r="AA848">
        <v>0.67</v>
      </c>
      <c r="AB848">
        <v>10</v>
      </c>
      <c r="AC848">
        <v>0.3</v>
      </c>
      <c r="AD848">
        <v>2.17</v>
      </c>
      <c r="AE848">
        <v>250</v>
      </c>
      <c r="AF848">
        <v>183.27</v>
      </c>
      <c r="AG848">
        <v>58.277027027027003</v>
      </c>
      <c r="AH848">
        <v>80</v>
      </c>
      <c r="AI848">
        <v>388.27702699999998</v>
      </c>
      <c r="AJ848">
        <v>34.313630000000003</v>
      </c>
      <c r="AK848">
        <v>265</v>
      </c>
      <c r="AL848">
        <v>50</v>
      </c>
      <c r="AM848">
        <v>90</v>
      </c>
      <c r="AN848">
        <v>0</v>
      </c>
      <c r="AO848">
        <v>0</v>
      </c>
      <c r="AP848">
        <v>1079</v>
      </c>
      <c r="AQ848">
        <v>0.9604954</v>
      </c>
      <c r="AR848">
        <v>150</v>
      </c>
      <c r="AS848">
        <v>780214.7</v>
      </c>
      <c r="AT848">
        <v>14.06986</v>
      </c>
      <c r="AU848">
        <v>-1</v>
      </c>
    </row>
    <row r="849" spans="1:47" x14ac:dyDescent="0.3">
      <c r="A849">
        <v>4.0000000000000002E-4</v>
      </c>
      <c r="B849">
        <v>0.65</v>
      </c>
      <c r="C849">
        <v>0.67</v>
      </c>
      <c r="D849">
        <v>10</v>
      </c>
      <c r="E849">
        <v>0.3</v>
      </c>
      <c r="F849">
        <v>2.17</v>
      </c>
      <c r="G849">
        <v>250</v>
      </c>
      <c r="H849">
        <v>183.27</v>
      </c>
      <c r="I849">
        <v>58.277027027027003</v>
      </c>
      <c r="J849">
        <v>90</v>
      </c>
      <c r="K849">
        <v>398.27702699999998</v>
      </c>
      <c r="L849">
        <v>33.638440000000003</v>
      </c>
      <c r="M849">
        <v>265</v>
      </c>
      <c r="N849">
        <v>50</v>
      </c>
      <c r="O849">
        <v>90</v>
      </c>
      <c r="P849">
        <v>0</v>
      </c>
      <c r="Q849">
        <v>0</v>
      </c>
      <c r="R849">
        <v>0</v>
      </c>
      <c r="S849">
        <v>0</v>
      </c>
      <c r="T849">
        <v>1134</v>
      </c>
      <c r="U849">
        <v>1375044000000</v>
      </c>
      <c r="V849">
        <v>39.357869999999998</v>
      </c>
      <c r="W849">
        <v>-1</v>
      </c>
      <c r="Y849">
        <v>4.0000000000000002E-4</v>
      </c>
      <c r="Z849">
        <v>0.65</v>
      </c>
      <c r="AA849">
        <v>0.67</v>
      </c>
      <c r="AB849">
        <v>10</v>
      </c>
      <c r="AC849">
        <v>0.3</v>
      </c>
      <c r="AD849">
        <v>2.17</v>
      </c>
      <c r="AE849">
        <v>250</v>
      </c>
      <c r="AF849">
        <v>183.27</v>
      </c>
      <c r="AG849">
        <v>58.277027027027003</v>
      </c>
      <c r="AH849">
        <v>90</v>
      </c>
      <c r="AI849">
        <v>398.27702699999998</v>
      </c>
      <c r="AJ849">
        <v>33.638440000000003</v>
      </c>
      <c r="AK849">
        <v>265</v>
      </c>
      <c r="AL849">
        <v>50</v>
      </c>
      <c r="AM849">
        <v>90</v>
      </c>
      <c r="AN849">
        <v>0</v>
      </c>
      <c r="AO849">
        <v>0</v>
      </c>
      <c r="AP849">
        <v>1163</v>
      </c>
      <c r="AQ849">
        <v>1.050257</v>
      </c>
      <c r="AR849">
        <v>141</v>
      </c>
      <c r="AS849">
        <v>670720.6</v>
      </c>
      <c r="AT849">
        <v>13.63917</v>
      </c>
      <c r="AU849">
        <v>-1</v>
      </c>
    </row>
    <row r="850" spans="1:47" x14ac:dyDescent="0.3">
      <c r="A850">
        <v>4.0000000000000002E-4</v>
      </c>
      <c r="B850">
        <v>0.65</v>
      </c>
      <c r="C850">
        <v>0.67</v>
      </c>
      <c r="D850">
        <v>10</v>
      </c>
      <c r="E850">
        <v>0.3</v>
      </c>
      <c r="F850">
        <v>2.17</v>
      </c>
      <c r="G850">
        <v>250</v>
      </c>
      <c r="H850">
        <v>183.27</v>
      </c>
      <c r="I850">
        <v>58.277027027027003</v>
      </c>
      <c r="J850">
        <v>100</v>
      </c>
      <c r="K850">
        <v>408.27702699999998</v>
      </c>
      <c r="L850">
        <v>32.986350000000002</v>
      </c>
      <c r="M850">
        <v>265</v>
      </c>
      <c r="N850">
        <v>50</v>
      </c>
      <c r="O850">
        <v>90</v>
      </c>
      <c r="P850">
        <v>0</v>
      </c>
      <c r="Q850">
        <v>0</v>
      </c>
      <c r="R850">
        <v>0</v>
      </c>
      <c r="S850">
        <v>0</v>
      </c>
      <c r="T850">
        <v>1134</v>
      </c>
      <c r="U850">
        <v>1375044000000</v>
      </c>
      <c r="V850">
        <v>39.357869999999998</v>
      </c>
      <c r="W850">
        <v>-1</v>
      </c>
      <c r="Y850">
        <v>4.0000000000000002E-4</v>
      </c>
      <c r="Z850">
        <v>0.65</v>
      </c>
      <c r="AA850">
        <v>0.67</v>
      </c>
      <c r="AB850">
        <v>10</v>
      </c>
      <c r="AC850">
        <v>0.3</v>
      </c>
      <c r="AD850">
        <v>2.17</v>
      </c>
      <c r="AE850">
        <v>250</v>
      </c>
      <c r="AF850">
        <v>183.27</v>
      </c>
      <c r="AG850">
        <v>58.277027027027003</v>
      </c>
      <c r="AH850">
        <v>100</v>
      </c>
      <c r="AI850">
        <v>408.27702699999998</v>
      </c>
      <c r="AJ850">
        <v>32.986350000000002</v>
      </c>
      <c r="AK850">
        <v>265</v>
      </c>
      <c r="AL850">
        <v>50</v>
      </c>
      <c r="AM850">
        <v>90</v>
      </c>
      <c r="AN850">
        <v>0</v>
      </c>
      <c r="AO850">
        <v>0</v>
      </c>
      <c r="AP850">
        <v>1208</v>
      </c>
      <c r="AQ850">
        <v>1.120511</v>
      </c>
      <c r="AR850">
        <v>134</v>
      </c>
      <c r="AS850">
        <v>597457.19999999995</v>
      </c>
      <c r="AT850">
        <v>13.294729999999999</v>
      </c>
      <c r="AU850">
        <v>-1</v>
      </c>
    </row>
    <row r="851" spans="1:47" x14ac:dyDescent="0.3">
      <c r="A851">
        <v>4.0000000000000002E-4</v>
      </c>
      <c r="B851">
        <v>0.65</v>
      </c>
      <c r="C851">
        <v>0.67</v>
      </c>
      <c r="D851">
        <v>10</v>
      </c>
      <c r="E851">
        <v>0.3</v>
      </c>
      <c r="F851">
        <v>2.17</v>
      </c>
      <c r="G851">
        <v>250</v>
      </c>
      <c r="H851">
        <v>183.27</v>
      </c>
      <c r="I851">
        <v>58.277027027027003</v>
      </c>
      <c r="J851">
        <v>0</v>
      </c>
      <c r="K851">
        <v>308.27702699999998</v>
      </c>
      <c r="L851">
        <v>40.68289</v>
      </c>
      <c r="M851">
        <v>265</v>
      </c>
      <c r="N851">
        <v>50</v>
      </c>
      <c r="O851">
        <v>90</v>
      </c>
      <c r="P851">
        <v>0</v>
      </c>
      <c r="Q851">
        <v>0</v>
      </c>
      <c r="R851">
        <v>599</v>
      </c>
      <c r="S851">
        <v>2.4511169999999999E-2</v>
      </c>
      <c r="T851">
        <v>1131</v>
      </c>
      <c r="U851">
        <v>230524300</v>
      </c>
      <c r="V851">
        <v>39.303629999999998</v>
      </c>
      <c r="W851">
        <v>-1</v>
      </c>
      <c r="Y851">
        <v>4.0000000000000002E-4</v>
      </c>
      <c r="Z851">
        <v>0.65</v>
      </c>
      <c r="AA851">
        <v>0.67</v>
      </c>
      <c r="AB851">
        <v>10</v>
      </c>
      <c r="AC851">
        <v>0.3</v>
      </c>
      <c r="AD851">
        <v>2.17</v>
      </c>
      <c r="AE851">
        <v>250</v>
      </c>
      <c r="AF851">
        <v>183.27</v>
      </c>
      <c r="AG851">
        <v>58.277027027027003</v>
      </c>
      <c r="AH851">
        <v>0</v>
      </c>
      <c r="AI851">
        <v>308.27702699999998</v>
      </c>
      <c r="AJ851">
        <v>40.68289</v>
      </c>
      <c r="AK851">
        <v>265</v>
      </c>
      <c r="AL851">
        <v>50</v>
      </c>
      <c r="AM851">
        <v>90</v>
      </c>
      <c r="AN851">
        <v>0</v>
      </c>
      <c r="AO851">
        <v>0</v>
      </c>
      <c r="AP851">
        <v>832</v>
      </c>
      <c r="AQ851">
        <v>0.29319859999999998</v>
      </c>
      <c r="AR851">
        <v>212</v>
      </c>
      <c r="AS851">
        <v>3612369</v>
      </c>
      <c r="AT851">
        <v>16.744299999999999</v>
      </c>
      <c r="AU851">
        <v>-1</v>
      </c>
    </row>
    <row r="852" spans="1:47" x14ac:dyDescent="0.3">
      <c r="A852" t="s">
        <v>74</v>
      </c>
      <c r="B852" t="s">
        <v>74</v>
      </c>
      <c r="C852" t="s">
        <v>74</v>
      </c>
      <c r="D852" t="s">
        <v>74</v>
      </c>
      <c r="E852" t="s">
        <v>74</v>
      </c>
      <c r="F852" t="s">
        <v>74</v>
      </c>
      <c r="G852" t="s">
        <v>75</v>
      </c>
      <c r="H852" t="s">
        <v>74</v>
      </c>
      <c r="I852" t="s">
        <v>74</v>
      </c>
      <c r="J852" t="s">
        <v>74</v>
      </c>
      <c r="K852" t="s">
        <v>74</v>
      </c>
      <c r="L852" t="s">
        <v>74</v>
      </c>
      <c r="M852" t="s">
        <v>74</v>
      </c>
      <c r="N852">
        <v>110</v>
      </c>
      <c r="Y852" t="s">
        <v>74</v>
      </c>
      <c r="Z852" t="s">
        <v>74</v>
      </c>
      <c r="AA852" t="s">
        <v>74</v>
      </c>
      <c r="AB852" t="s">
        <v>74</v>
      </c>
      <c r="AC852" t="s">
        <v>74</v>
      </c>
      <c r="AD852" t="s">
        <v>74</v>
      </c>
      <c r="AE852" t="s">
        <v>75</v>
      </c>
      <c r="AF852" t="s">
        <v>74</v>
      </c>
      <c r="AG852" t="s">
        <v>74</v>
      </c>
      <c r="AH852" t="s">
        <v>74</v>
      </c>
      <c r="AI852" t="s">
        <v>74</v>
      </c>
      <c r="AJ852" t="s">
        <v>74</v>
      </c>
      <c r="AK852" t="s">
        <v>74</v>
      </c>
      <c r="AL852">
        <v>110</v>
      </c>
    </row>
    <row r="853" spans="1:47" x14ac:dyDescent="0.3">
      <c r="A853">
        <v>4.0000000000000002E-4</v>
      </c>
      <c r="B853">
        <v>0.65</v>
      </c>
      <c r="C853">
        <v>0.67</v>
      </c>
      <c r="D853">
        <v>10</v>
      </c>
      <c r="E853">
        <v>0.3</v>
      </c>
      <c r="F853">
        <v>2.17</v>
      </c>
      <c r="G853">
        <v>250</v>
      </c>
      <c r="H853">
        <v>183.27</v>
      </c>
      <c r="I853">
        <v>58.277027027027003</v>
      </c>
      <c r="J853">
        <v>0</v>
      </c>
      <c r="K853">
        <v>308.27702699999998</v>
      </c>
      <c r="L853">
        <v>42.753169999999997</v>
      </c>
      <c r="M853">
        <v>285</v>
      </c>
      <c r="N853">
        <v>50</v>
      </c>
      <c r="O853">
        <v>110</v>
      </c>
      <c r="P853">
        <v>2</v>
      </c>
      <c r="Q853">
        <v>1.2222870000000001E-3</v>
      </c>
      <c r="R853">
        <v>643</v>
      </c>
      <c r="S853">
        <v>0.1172228</v>
      </c>
      <c r="T853">
        <v>1191</v>
      </c>
      <c r="U853">
        <v>50759550</v>
      </c>
      <c r="V853">
        <v>40.376860000000001</v>
      </c>
      <c r="W853" s="4">
        <v>41000000000</v>
      </c>
      <c r="Y853">
        <v>4.0000000000000002E-4</v>
      </c>
      <c r="Z853">
        <v>0.65</v>
      </c>
      <c r="AA853">
        <v>0.67</v>
      </c>
      <c r="AB853">
        <v>10</v>
      </c>
      <c r="AC853">
        <v>0.3</v>
      </c>
      <c r="AD853">
        <v>2.17</v>
      </c>
      <c r="AE853">
        <v>250</v>
      </c>
      <c r="AF853">
        <v>183.27</v>
      </c>
      <c r="AG853">
        <v>58.277027027027003</v>
      </c>
      <c r="AH853">
        <v>0</v>
      </c>
      <c r="AI853">
        <v>308.27702699999998</v>
      </c>
      <c r="AJ853">
        <v>42.753169999999997</v>
      </c>
      <c r="AK853">
        <v>285</v>
      </c>
      <c r="AL853">
        <v>50</v>
      </c>
      <c r="AM853">
        <v>110</v>
      </c>
      <c r="AN853">
        <v>0</v>
      </c>
      <c r="AO853">
        <v>0</v>
      </c>
      <c r="AP853">
        <v>670</v>
      </c>
      <c r="AQ853">
        <v>0.69001900000000005</v>
      </c>
      <c r="AR853">
        <v>296</v>
      </c>
      <c r="AS853">
        <v>2143131</v>
      </c>
      <c r="AT853">
        <v>19.813649999999999</v>
      </c>
      <c r="AU853">
        <v>-1</v>
      </c>
    </row>
    <row r="854" spans="1:47" x14ac:dyDescent="0.3">
      <c r="A854">
        <v>4.0000000000000002E-4</v>
      </c>
      <c r="B854">
        <v>0.65</v>
      </c>
      <c r="C854">
        <v>0.67</v>
      </c>
      <c r="D854">
        <v>10</v>
      </c>
      <c r="E854">
        <v>0.3</v>
      </c>
      <c r="F854">
        <v>2.17</v>
      </c>
      <c r="G854">
        <v>250</v>
      </c>
      <c r="H854">
        <v>183.27</v>
      </c>
      <c r="I854">
        <v>58.277027027027003</v>
      </c>
      <c r="J854">
        <v>10</v>
      </c>
      <c r="K854">
        <v>318.27702699999998</v>
      </c>
      <c r="L854">
        <v>41.842730000000003</v>
      </c>
      <c r="M854">
        <v>285</v>
      </c>
      <c r="N854">
        <v>50</v>
      </c>
      <c r="O854">
        <v>110</v>
      </c>
      <c r="P854">
        <v>3</v>
      </c>
      <c r="Q854">
        <v>4.5118830000000004E-3</v>
      </c>
      <c r="R854">
        <v>617</v>
      </c>
      <c r="S854">
        <v>8.7468039999999997E-2</v>
      </c>
      <c r="T854">
        <v>1151</v>
      </c>
      <c r="U854">
        <v>65742170</v>
      </c>
      <c r="V854">
        <v>39.664059999999999</v>
      </c>
      <c r="W854" s="4">
        <v>14000000000</v>
      </c>
      <c r="Y854">
        <v>4.0000000000000002E-4</v>
      </c>
      <c r="Z854">
        <v>0.65</v>
      </c>
      <c r="AA854">
        <v>0.67</v>
      </c>
      <c r="AB854">
        <v>10</v>
      </c>
      <c r="AC854">
        <v>0.3</v>
      </c>
      <c r="AD854">
        <v>2.17</v>
      </c>
      <c r="AE854">
        <v>250</v>
      </c>
      <c r="AF854">
        <v>183.27</v>
      </c>
      <c r="AG854">
        <v>58.277027027027003</v>
      </c>
      <c r="AH854">
        <v>10</v>
      </c>
      <c r="AI854">
        <v>318.27702699999998</v>
      </c>
      <c r="AJ854">
        <v>41.842730000000003</v>
      </c>
      <c r="AK854">
        <v>285</v>
      </c>
      <c r="AL854">
        <v>50</v>
      </c>
      <c r="AM854">
        <v>110</v>
      </c>
      <c r="AN854">
        <v>0</v>
      </c>
      <c r="AO854">
        <v>0</v>
      </c>
      <c r="AP854">
        <v>633</v>
      </c>
      <c r="AQ854">
        <v>0.11009919999999999</v>
      </c>
      <c r="AR854">
        <v>290</v>
      </c>
      <c r="AS854">
        <v>13159280</v>
      </c>
      <c r="AT854">
        <v>19.60981</v>
      </c>
      <c r="AU854">
        <v>-1</v>
      </c>
    </row>
    <row r="855" spans="1:47" x14ac:dyDescent="0.3">
      <c r="A855">
        <v>4.0000000000000002E-4</v>
      </c>
      <c r="B855">
        <v>0.65</v>
      </c>
      <c r="C855">
        <v>0.67</v>
      </c>
      <c r="D855">
        <v>10</v>
      </c>
      <c r="E855">
        <v>0.3</v>
      </c>
      <c r="F855">
        <v>2.17</v>
      </c>
      <c r="G855">
        <v>250</v>
      </c>
      <c r="H855">
        <v>183.27</v>
      </c>
      <c r="I855">
        <v>58.277027027027003</v>
      </c>
      <c r="J855">
        <v>20</v>
      </c>
      <c r="K855">
        <v>328.27702699999998</v>
      </c>
      <c r="L855">
        <v>40.963500000000003</v>
      </c>
      <c r="M855">
        <v>285</v>
      </c>
      <c r="N855">
        <v>50</v>
      </c>
      <c r="O855">
        <v>110</v>
      </c>
      <c r="P855">
        <v>0</v>
      </c>
      <c r="Q855">
        <v>0</v>
      </c>
      <c r="R855">
        <v>612</v>
      </c>
      <c r="S855">
        <v>2.464069E-2</v>
      </c>
      <c r="T855">
        <v>1158</v>
      </c>
      <c r="U855">
        <v>234786900</v>
      </c>
      <c r="V855">
        <v>39.789569999999998</v>
      </c>
      <c r="W855">
        <v>-1</v>
      </c>
      <c r="Y855">
        <v>4.0000000000000002E-4</v>
      </c>
      <c r="Z855">
        <v>0.65</v>
      </c>
      <c r="AA855">
        <v>0.67</v>
      </c>
      <c r="AB855">
        <v>10</v>
      </c>
      <c r="AC855">
        <v>0.3</v>
      </c>
      <c r="AD855">
        <v>2.17</v>
      </c>
      <c r="AE855">
        <v>250</v>
      </c>
      <c r="AF855">
        <v>183.27</v>
      </c>
      <c r="AG855">
        <v>58.277027027027003</v>
      </c>
      <c r="AH855">
        <v>20</v>
      </c>
      <c r="AI855">
        <v>328.27702699999998</v>
      </c>
      <c r="AJ855">
        <v>40.963500000000003</v>
      </c>
      <c r="AK855">
        <v>285</v>
      </c>
      <c r="AL855">
        <v>50</v>
      </c>
      <c r="AM855">
        <v>110</v>
      </c>
      <c r="AN855">
        <v>0</v>
      </c>
      <c r="AO855">
        <v>0</v>
      </c>
      <c r="AP855">
        <v>734</v>
      </c>
      <c r="AQ855">
        <v>0.12514749999999999</v>
      </c>
      <c r="AR855">
        <v>306</v>
      </c>
      <c r="AS855">
        <v>12215670</v>
      </c>
      <c r="AT855">
        <v>20.149000000000001</v>
      </c>
      <c r="AU855">
        <v>-1</v>
      </c>
    </row>
    <row r="856" spans="1:47" x14ac:dyDescent="0.3">
      <c r="A856">
        <v>4.0000000000000002E-4</v>
      </c>
      <c r="B856">
        <v>0.65</v>
      </c>
      <c r="C856">
        <v>0.67</v>
      </c>
      <c r="D856">
        <v>10</v>
      </c>
      <c r="E856">
        <v>0.3</v>
      </c>
      <c r="F856">
        <v>2.17</v>
      </c>
      <c r="G856">
        <v>250</v>
      </c>
      <c r="H856">
        <v>183.27</v>
      </c>
      <c r="I856">
        <v>58.277027027027003</v>
      </c>
      <c r="J856">
        <v>30</v>
      </c>
      <c r="K856">
        <v>338.27702699999998</v>
      </c>
      <c r="L856">
        <v>40.114289999999997</v>
      </c>
      <c r="M856">
        <v>285</v>
      </c>
      <c r="N856">
        <v>50</v>
      </c>
      <c r="O856">
        <v>110</v>
      </c>
      <c r="P856">
        <v>0</v>
      </c>
      <c r="Q856">
        <v>0</v>
      </c>
      <c r="R856">
        <v>386</v>
      </c>
      <c r="S856">
        <v>3.4319480000000002E-3</v>
      </c>
      <c r="T856">
        <v>1218</v>
      </c>
      <c r="U856">
        <v>1773065000</v>
      </c>
      <c r="V856">
        <v>40.852150000000002</v>
      </c>
      <c r="W856">
        <v>-1</v>
      </c>
      <c r="Y856">
        <v>4.0000000000000002E-4</v>
      </c>
      <c r="Z856">
        <v>0.65</v>
      </c>
      <c r="AA856">
        <v>0.67</v>
      </c>
      <c r="AB856">
        <v>10</v>
      </c>
      <c r="AC856">
        <v>0.3</v>
      </c>
      <c r="AD856">
        <v>2.17</v>
      </c>
      <c r="AE856">
        <v>250</v>
      </c>
      <c r="AF856">
        <v>183.27</v>
      </c>
      <c r="AG856">
        <v>58.277027027027003</v>
      </c>
      <c r="AH856">
        <v>30</v>
      </c>
      <c r="AI856">
        <v>338.27702699999998</v>
      </c>
      <c r="AJ856">
        <v>40.114289999999997</v>
      </c>
      <c r="AK856">
        <v>285</v>
      </c>
      <c r="AL856">
        <v>50</v>
      </c>
      <c r="AM856">
        <v>110</v>
      </c>
      <c r="AN856">
        <v>0</v>
      </c>
      <c r="AO856">
        <v>0</v>
      </c>
      <c r="AP856">
        <v>773</v>
      </c>
      <c r="AQ856">
        <v>0.16855220000000001</v>
      </c>
      <c r="AR856">
        <v>261</v>
      </c>
      <c r="AS856">
        <v>7736138</v>
      </c>
      <c r="AT856">
        <v>18.59432</v>
      </c>
      <c r="AU856">
        <v>-1</v>
      </c>
    </row>
    <row r="857" spans="1:47" x14ac:dyDescent="0.3">
      <c r="A857">
        <v>4.0000000000000002E-4</v>
      </c>
      <c r="B857">
        <v>0.65</v>
      </c>
      <c r="C857">
        <v>0.67</v>
      </c>
      <c r="D857">
        <v>10</v>
      </c>
      <c r="E857">
        <v>0.3</v>
      </c>
      <c r="F857">
        <v>2.17</v>
      </c>
      <c r="G857">
        <v>250</v>
      </c>
      <c r="H857">
        <v>183.27</v>
      </c>
      <c r="I857">
        <v>58.277027027027003</v>
      </c>
      <c r="J857">
        <v>40</v>
      </c>
      <c r="K857">
        <v>348.27702699999998</v>
      </c>
      <c r="L857">
        <v>39.293939999999999</v>
      </c>
      <c r="M857">
        <v>285</v>
      </c>
      <c r="N857">
        <v>50</v>
      </c>
      <c r="O857">
        <v>110</v>
      </c>
      <c r="P857">
        <v>0</v>
      </c>
      <c r="Q857">
        <v>0</v>
      </c>
      <c r="R857">
        <v>54</v>
      </c>
      <c r="S857">
        <v>7.2722529999999996E-5</v>
      </c>
      <c r="T857">
        <v>1156</v>
      </c>
      <c r="U857">
        <v>79415810000</v>
      </c>
      <c r="V857">
        <v>39.753740000000001</v>
      </c>
      <c r="W857">
        <v>-1</v>
      </c>
      <c r="Y857">
        <v>4.0000000000000002E-4</v>
      </c>
      <c r="Z857">
        <v>0.65</v>
      </c>
      <c r="AA857">
        <v>0.67</v>
      </c>
      <c r="AB857">
        <v>10</v>
      </c>
      <c r="AC857">
        <v>0.3</v>
      </c>
      <c r="AD857">
        <v>2.17</v>
      </c>
      <c r="AE857">
        <v>250</v>
      </c>
      <c r="AF857">
        <v>183.27</v>
      </c>
      <c r="AG857">
        <v>58.277027027027003</v>
      </c>
      <c r="AH857">
        <v>40</v>
      </c>
      <c r="AI857">
        <v>348.27702699999998</v>
      </c>
      <c r="AJ857">
        <v>39.293939999999999</v>
      </c>
      <c r="AK857">
        <v>285</v>
      </c>
      <c r="AL857">
        <v>50</v>
      </c>
      <c r="AM857">
        <v>110</v>
      </c>
      <c r="AN857">
        <v>0</v>
      </c>
      <c r="AO857">
        <v>0</v>
      </c>
      <c r="AP857">
        <v>776</v>
      </c>
      <c r="AQ857">
        <v>0.21472840000000001</v>
      </c>
      <c r="AR857">
        <v>278</v>
      </c>
      <c r="AS857">
        <v>6468051</v>
      </c>
      <c r="AT857">
        <v>19.195879999999999</v>
      </c>
      <c r="AU857">
        <v>-1</v>
      </c>
    </row>
    <row r="858" spans="1:47" x14ac:dyDescent="0.3">
      <c r="A858">
        <v>4.0000000000000002E-4</v>
      </c>
      <c r="B858">
        <v>0.65</v>
      </c>
      <c r="C858">
        <v>0.67</v>
      </c>
      <c r="D858">
        <v>10</v>
      </c>
      <c r="E858">
        <v>0.3</v>
      </c>
      <c r="F858">
        <v>2.17</v>
      </c>
      <c r="G858">
        <v>250</v>
      </c>
      <c r="H858">
        <v>183.27</v>
      </c>
      <c r="I858">
        <v>58.277027027027003</v>
      </c>
      <c r="J858">
        <v>50</v>
      </c>
      <c r="K858">
        <v>358.27702699999998</v>
      </c>
      <c r="L858">
        <v>38.501330000000003</v>
      </c>
      <c r="M858">
        <v>285</v>
      </c>
      <c r="N858">
        <v>50</v>
      </c>
      <c r="O858">
        <v>110</v>
      </c>
      <c r="P858">
        <v>0</v>
      </c>
      <c r="Q858">
        <v>0</v>
      </c>
      <c r="R858">
        <v>0</v>
      </c>
      <c r="S858">
        <v>0</v>
      </c>
      <c r="T858">
        <v>1156</v>
      </c>
      <c r="U858">
        <v>79415810000</v>
      </c>
      <c r="V858">
        <v>39.753740000000001</v>
      </c>
      <c r="W858">
        <v>-1</v>
      </c>
      <c r="Y858">
        <v>4.0000000000000002E-4</v>
      </c>
      <c r="Z858">
        <v>0.65</v>
      </c>
      <c r="AA858">
        <v>0.67</v>
      </c>
      <c r="AB858">
        <v>10</v>
      </c>
      <c r="AC858">
        <v>0.3</v>
      </c>
      <c r="AD858">
        <v>2.17</v>
      </c>
      <c r="AE858">
        <v>250</v>
      </c>
      <c r="AF858">
        <v>183.27</v>
      </c>
      <c r="AG858">
        <v>58.277027027027003</v>
      </c>
      <c r="AH858">
        <v>50</v>
      </c>
      <c r="AI858">
        <v>358.27702699999998</v>
      </c>
      <c r="AJ858">
        <v>38.501330000000003</v>
      </c>
      <c r="AK858">
        <v>285</v>
      </c>
      <c r="AL858">
        <v>50</v>
      </c>
      <c r="AM858">
        <v>110</v>
      </c>
      <c r="AN858">
        <v>0</v>
      </c>
      <c r="AO858">
        <v>0</v>
      </c>
      <c r="AP858">
        <v>790</v>
      </c>
      <c r="AQ858">
        <v>0.2153957</v>
      </c>
      <c r="AR858">
        <v>244</v>
      </c>
      <c r="AS858">
        <v>5659407</v>
      </c>
      <c r="AT858">
        <v>17.973369999999999</v>
      </c>
      <c r="AU858">
        <v>-1</v>
      </c>
    </row>
    <row r="859" spans="1:47" x14ac:dyDescent="0.3">
      <c r="A859">
        <v>4.0000000000000002E-4</v>
      </c>
      <c r="B859">
        <v>0.65</v>
      </c>
      <c r="C859">
        <v>0.67</v>
      </c>
      <c r="D859">
        <v>10</v>
      </c>
      <c r="E859">
        <v>0.3</v>
      </c>
      <c r="F859">
        <v>2.17</v>
      </c>
      <c r="G859">
        <v>250</v>
      </c>
      <c r="H859">
        <v>183.27</v>
      </c>
      <c r="I859">
        <v>58.277027027027003</v>
      </c>
      <c r="J859">
        <v>60</v>
      </c>
      <c r="K859">
        <v>368.27702699999998</v>
      </c>
      <c r="L859">
        <v>37.735349999999997</v>
      </c>
      <c r="M859">
        <v>285</v>
      </c>
      <c r="N859">
        <v>50</v>
      </c>
      <c r="O859">
        <v>110</v>
      </c>
      <c r="P859">
        <v>0</v>
      </c>
      <c r="Q859">
        <v>0</v>
      </c>
      <c r="R859">
        <v>0</v>
      </c>
      <c r="S859">
        <v>0</v>
      </c>
      <c r="T859">
        <v>1156</v>
      </c>
      <c r="U859">
        <v>79415810000</v>
      </c>
      <c r="V859">
        <v>39.753740000000001</v>
      </c>
      <c r="W859">
        <v>-1</v>
      </c>
      <c r="Y859">
        <v>4.0000000000000002E-4</v>
      </c>
      <c r="Z859">
        <v>0.65</v>
      </c>
      <c r="AA859">
        <v>0.67</v>
      </c>
      <c r="AB859">
        <v>10</v>
      </c>
      <c r="AC859">
        <v>0.3</v>
      </c>
      <c r="AD859">
        <v>2.17</v>
      </c>
      <c r="AE859">
        <v>250</v>
      </c>
      <c r="AF859">
        <v>183.27</v>
      </c>
      <c r="AG859">
        <v>58.277027027027003</v>
      </c>
      <c r="AH859">
        <v>60</v>
      </c>
      <c r="AI859">
        <v>368.27702699999998</v>
      </c>
      <c r="AJ859">
        <v>37.735349999999997</v>
      </c>
      <c r="AK859">
        <v>285</v>
      </c>
      <c r="AL859">
        <v>50</v>
      </c>
      <c r="AM859">
        <v>110</v>
      </c>
      <c r="AN859">
        <v>0</v>
      </c>
      <c r="AO859">
        <v>0</v>
      </c>
      <c r="AP859">
        <v>793</v>
      </c>
      <c r="AQ859">
        <v>0.2162095</v>
      </c>
      <c r="AR859">
        <v>231</v>
      </c>
      <c r="AS859">
        <v>5337715</v>
      </c>
      <c r="AT859">
        <v>17.484159999999999</v>
      </c>
      <c r="AU859">
        <v>-1</v>
      </c>
    </row>
    <row r="860" spans="1:47" x14ac:dyDescent="0.3">
      <c r="A860">
        <v>4.0000000000000002E-4</v>
      </c>
      <c r="B860">
        <v>0.65</v>
      </c>
      <c r="C860">
        <v>0.67</v>
      </c>
      <c r="D860">
        <v>10</v>
      </c>
      <c r="E860">
        <v>0.3</v>
      </c>
      <c r="F860">
        <v>2.17</v>
      </c>
      <c r="G860">
        <v>250</v>
      </c>
      <c r="H860">
        <v>183.27</v>
      </c>
      <c r="I860">
        <v>58.277027027027003</v>
      </c>
      <c r="J860">
        <v>70</v>
      </c>
      <c r="K860">
        <v>378.27702699999998</v>
      </c>
      <c r="L860">
        <v>36.994950000000003</v>
      </c>
      <c r="M860">
        <v>285</v>
      </c>
      <c r="N860">
        <v>50</v>
      </c>
      <c r="O860">
        <v>110</v>
      </c>
      <c r="P860">
        <v>0</v>
      </c>
      <c r="Q860">
        <v>0</v>
      </c>
      <c r="R860">
        <v>0</v>
      </c>
      <c r="S860">
        <v>0</v>
      </c>
      <c r="T860">
        <v>1156</v>
      </c>
      <c r="U860">
        <v>79415810000</v>
      </c>
      <c r="V860">
        <v>39.753740000000001</v>
      </c>
      <c r="W860">
        <v>-1</v>
      </c>
      <c r="Y860">
        <v>4.0000000000000002E-4</v>
      </c>
      <c r="Z860">
        <v>0.65</v>
      </c>
      <c r="AA860">
        <v>0.67</v>
      </c>
      <c r="AB860">
        <v>10</v>
      </c>
      <c r="AC860">
        <v>0.3</v>
      </c>
      <c r="AD860">
        <v>2.17</v>
      </c>
      <c r="AE860">
        <v>250</v>
      </c>
      <c r="AF860">
        <v>183.27</v>
      </c>
      <c r="AG860">
        <v>58.277027027027003</v>
      </c>
      <c r="AH860">
        <v>70</v>
      </c>
      <c r="AI860">
        <v>378.27702699999998</v>
      </c>
      <c r="AJ860">
        <v>36.994950000000003</v>
      </c>
      <c r="AK860">
        <v>285</v>
      </c>
      <c r="AL860">
        <v>50</v>
      </c>
      <c r="AM860">
        <v>110</v>
      </c>
      <c r="AN860">
        <v>0</v>
      </c>
      <c r="AO860">
        <v>0</v>
      </c>
      <c r="AP860">
        <v>819</v>
      </c>
      <c r="AQ860">
        <v>0.22710449999999999</v>
      </c>
      <c r="AR860">
        <v>235</v>
      </c>
      <c r="AS860">
        <v>5169640</v>
      </c>
      <c r="AT860">
        <v>17.636089999999999</v>
      </c>
      <c r="AU860">
        <v>-1</v>
      </c>
    </row>
    <row r="861" spans="1:47" x14ac:dyDescent="0.3">
      <c r="A861">
        <v>4.0000000000000002E-4</v>
      </c>
      <c r="B861">
        <v>0.65</v>
      </c>
      <c r="C861">
        <v>0.67</v>
      </c>
      <c r="D861">
        <v>10</v>
      </c>
      <c r="E861">
        <v>0.3</v>
      </c>
      <c r="F861">
        <v>2.17</v>
      </c>
      <c r="G861">
        <v>250</v>
      </c>
      <c r="H861">
        <v>183.27</v>
      </c>
      <c r="I861">
        <v>58.277027027027003</v>
      </c>
      <c r="J861">
        <v>80</v>
      </c>
      <c r="K861">
        <v>388.27702699999998</v>
      </c>
      <c r="L861">
        <v>36.279110000000003</v>
      </c>
      <c r="M861">
        <v>285</v>
      </c>
      <c r="N861">
        <v>50</v>
      </c>
      <c r="O861">
        <v>110</v>
      </c>
      <c r="P861">
        <v>0</v>
      </c>
      <c r="Q861">
        <v>0</v>
      </c>
      <c r="R861">
        <v>0</v>
      </c>
      <c r="S861">
        <v>0</v>
      </c>
      <c r="T861">
        <v>1156</v>
      </c>
      <c r="U861">
        <v>79415810000</v>
      </c>
      <c r="V861">
        <v>39.753740000000001</v>
      </c>
      <c r="W861">
        <v>-1</v>
      </c>
      <c r="Y861">
        <v>4.0000000000000002E-4</v>
      </c>
      <c r="Z861">
        <v>0.65</v>
      </c>
      <c r="AA861">
        <v>0.67</v>
      </c>
      <c r="AB861">
        <v>10</v>
      </c>
      <c r="AC861">
        <v>0.3</v>
      </c>
      <c r="AD861">
        <v>2.17</v>
      </c>
      <c r="AE861">
        <v>250</v>
      </c>
      <c r="AF861">
        <v>183.27</v>
      </c>
      <c r="AG861">
        <v>58.277027027027003</v>
      </c>
      <c r="AH861">
        <v>80</v>
      </c>
      <c r="AI861">
        <v>388.27702699999998</v>
      </c>
      <c r="AJ861">
        <v>36.279110000000003</v>
      </c>
      <c r="AK861">
        <v>285</v>
      </c>
      <c r="AL861">
        <v>50</v>
      </c>
      <c r="AM861">
        <v>110</v>
      </c>
      <c r="AN861">
        <v>0</v>
      </c>
      <c r="AO861">
        <v>0</v>
      </c>
      <c r="AP861">
        <v>856</v>
      </c>
      <c r="AQ861">
        <v>0.301618</v>
      </c>
      <c r="AR861">
        <v>200</v>
      </c>
      <c r="AS861">
        <v>3312767</v>
      </c>
      <c r="AT861">
        <v>16.260200000000001</v>
      </c>
      <c r="AU861">
        <v>-1</v>
      </c>
    </row>
    <row r="862" spans="1:47" x14ac:dyDescent="0.3">
      <c r="A862">
        <v>4.0000000000000002E-4</v>
      </c>
      <c r="B862">
        <v>0.65</v>
      </c>
      <c r="C862">
        <v>0.67</v>
      </c>
      <c r="D862">
        <v>10</v>
      </c>
      <c r="E862">
        <v>0.3</v>
      </c>
      <c r="F862">
        <v>2.17</v>
      </c>
      <c r="G862">
        <v>250</v>
      </c>
      <c r="H862">
        <v>183.27</v>
      </c>
      <c r="I862">
        <v>58.277027027027003</v>
      </c>
      <c r="J862">
        <v>90</v>
      </c>
      <c r="K862">
        <v>398.27702699999998</v>
      </c>
      <c r="L862">
        <v>35.586840000000002</v>
      </c>
      <c r="M862">
        <v>285</v>
      </c>
      <c r="N862">
        <v>50</v>
      </c>
      <c r="O862">
        <v>110</v>
      </c>
      <c r="P862">
        <v>0</v>
      </c>
      <c r="Q862">
        <v>0</v>
      </c>
      <c r="R862">
        <v>0</v>
      </c>
      <c r="S862">
        <v>0</v>
      </c>
      <c r="T862">
        <v>1156</v>
      </c>
      <c r="U862">
        <v>79415810000</v>
      </c>
      <c r="V862">
        <v>39.753740000000001</v>
      </c>
      <c r="W862">
        <v>-1</v>
      </c>
      <c r="Y862">
        <v>4.0000000000000002E-4</v>
      </c>
      <c r="Z862">
        <v>0.65</v>
      </c>
      <c r="AA862">
        <v>0.67</v>
      </c>
      <c r="AB862">
        <v>10</v>
      </c>
      <c r="AC862">
        <v>0.3</v>
      </c>
      <c r="AD862">
        <v>2.17</v>
      </c>
      <c r="AE862">
        <v>250</v>
      </c>
      <c r="AF862">
        <v>183.27</v>
      </c>
      <c r="AG862">
        <v>58.277027027027003</v>
      </c>
      <c r="AH862">
        <v>90</v>
      </c>
      <c r="AI862">
        <v>398.27702699999998</v>
      </c>
      <c r="AJ862">
        <v>35.586840000000002</v>
      </c>
      <c r="AK862">
        <v>285</v>
      </c>
      <c r="AL862">
        <v>50</v>
      </c>
      <c r="AM862">
        <v>110</v>
      </c>
      <c r="AN862">
        <v>0</v>
      </c>
      <c r="AO862">
        <v>0</v>
      </c>
      <c r="AP862">
        <v>918</v>
      </c>
      <c r="AQ862">
        <v>0.36312060000000002</v>
      </c>
      <c r="AR862">
        <v>207</v>
      </c>
      <c r="AS862">
        <v>2847984</v>
      </c>
      <c r="AT862">
        <v>16.544270000000001</v>
      </c>
      <c r="AU862">
        <v>-1</v>
      </c>
    </row>
    <row r="863" spans="1:47" x14ac:dyDescent="0.3">
      <c r="A863">
        <v>4.0000000000000002E-4</v>
      </c>
      <c r="B863">
        <v>0.65</v>
      </c>
      <c r="C863">
        <v>0.67</v>
      </c>
      <c r="D863">
        <v>10</v>
      </c>
      <c r="E863">
        <v>0.3</v>
      </c>
      <c r="F863">
        <v>2.17</v>
      </c>
      <c r="G863">
        <v>250</v>
      </c>
      <c r="H863">
        <v>183.27</v>
      </c>
      <c r="I863">
        <v>58.277027027027003</v>
      </c>
      <c r="J863">
        <v>100</v>
      </c>
      <c r="K863">
        <v>408.27702699999998</v>
      </c>
      <c r="L863">
        <v>34.917169999999999</v>
      </c>
      <c r="M863">
        <v>285</v>
      </c>
      <c r="N863">
        <v>50</v>
      </c>
      <c r="O863">
        <v>110</v>
      </c>
      <c r="P863">
        <v>0</v>
      </c>
      <c r="Q863">
        <v>0</v>
      </c>
      <c r="R863">
        <v>0</v>
      </c>
      <c r="S863">
        <v>0</v>
      </c>
      <c r="T863">
        <v>1156</v>
      </c>
      <c r="U863">
        <v>79415810000</v>
      </c>
      <c r="V863">
        <v>39.753740000000001</v>
      </c>
      <c r="W863">
        <v>-1</v>
      </c>
      <c r="Y863">
        <v>4.0000000000000002E-4</v>
      </c>
      <c r="Z863">
        <v>0.65</v>
      </c>
      <c r="AA863">
        <v>0.67</v>
      </c>
      <c r="AB863">
        <v>10</v>
      </c>
      <c r="AC863">
        <v>0.3</v>
      </c>
      <c r="AD863">
        <v>2.17</v>
      </c>
      <c r="AE863">
        <v>250</v>
      </c>
      <c r="AF863">
        <v>183.27</v>
      </c>
      <c r="AG863">
        <v>58.277027027027003</v>
      </c>
      <c r="AH863">
        <v>100</v>
      </c>
      <c r="AI863">
        <v>408.27702699999998</v>
      </c>
      <c r="AJ863">
        <v>34.917169999999999</v>
      </c>
      <c r="AK863">
        <v>285</v>
      </c>
      <c r="AL863">
        <v>50</v>
      </c>
      <c r="AM863">
        <v>110</v>
      </c>
      <c r="AN863">
        <v>0</v>
      </c>
      <c r="AO863">
        <v>0</v>
      </c>
      <c r="AP863">
        <v>930</v>
      </c>
      <c r="AQ863">
        <v>0.38674049999999999</v>
      </c>
      <c r="AR863">
        <v>195</v>
      </c>
      <c r="AS863">
        <v>2519028</v>
      </c>
      <c r="AT863">
        <v>16.054300000000001</v>
      </c>
      <c r="AU863">
        <v>-1</v>
      </c>
    </row>
    <row r="864" spans="1:47" x14ac:dyDescent="0.3">
      <c r="A864">
        <v>4.0000000000000002E-4</v>
      </c>
      <c r="B864">
        <v>0.65</v>
      </c>
      <c r="C864">
        <v>0.67</v>
      </c>
      <c r="D864">
        <v>10</v>
      </c>
      <c r="E864">
        <v>0.3</v>
      </c>
      <c r="F864">
        <v>2.17</v>
      </c>
      <c r="G864">
        <v>250</v>
      </c>
      <c r="H864">
        <v>183.27</v>
      </c>
      <c r="I864">
        <v>58.277027027027003</v>
      </c>
      <c r="J864">
        <v>0</v>
      </c>
      <c r="K864">
        <v>308.27702699999998</v>
      </c>
      <c r="L864">
        <v>42.753169999999997</v>
      </c>
      <c r="M864">
        <v>285</v>
      </c>
      <c r="N864">
        <v>50</v>
      </c>
      <c r="O864">
        <v>110</v>
      </c>
      <c r="P864">
        <v>2</v>
      </c>
      <c r="Q864">
        <v>1.2222870000000001E-3</v>
      </c>
      <c r="R864">
        <v>643</v>
      </c>
      <c r="S864">
        <v>0.1172228</v>
      </c>
      <c r="T864">
        <v>1191</v>
      </c>
      <c r="U864">
        <v>50759550</v>
      </c>
      <c r="V864">
        <v>40.376860000000001</v>
      </c>
      <c r="W864" s="4">
        <v>41000000000</v>
      </c>
      <c r="Y864">
        <v>4.0000000000000002E-4</v>
      </c>
      <c r="Z864">
        <v>0.65</v>
      </c>
      <c r="AA864">
        <v>0.67</v>
      </c>
      <c r="AB864">
        <v>10</v>
      </c>
      <c r="AC864">
        <v>0.3</v>
      </c>
      <c r="AD864">
        <v>2.17</v>
      </c>
      <c r="AE864">
        <v>250</v>
      </c>
      <c r="AF864">
        <v>183.27</v>
      </c>
      <c r="AG864">
        <v>58.277027027027003</v>
      </c>
      <c r="AH864">
        <v>0</v>
      </c>
      <c r="AI864">
        <v>308.27702699999998</v>
      </c>
      <c r="AJ864">
        <v>42.753169999999997</v>
      </c>
      <c r="AK864">
        <v>285</v>
      </c>
      <c r="AL864">
        <v>50</v>
      </c>
      <c r="AM864">
        <v>110</v>
      </c>
      <c r="AN864">
        <v>0</v>
      </c>
      <c r="AO864">
        <v>0</v>
      </c>
      <c r="AP864">
        <v>670</v>
      </c>
      <c r="AQ864">
        <v>0.69001900000000005</v>
      </c>
      <c r="AR864">
        <v>296</v>
      </c>
      <c r="AS864">
        <v>2143131</v>
      </c>
      <c r="AT864">
        <v>19.813649999999999</v>
      </c>
      <c r="AU864">
        <v>-1</v>
      </c>
    </row>
    <row r="865" spans="1:47" x14ac:dyDescent="0.3">
      <c r="A865" t="s">
        <v>74</v>
      </c>
      <c r="B865" t="s">
        <v>74</v>
      </c>
      <c r="C865" t="s">
        <v>74</v>
      </c>
      <c r="D865" t="s">
        <v>74</v>
      </c>
      <c r="E865" t="s">
        <v>74</v>
      </c>
      <c r="F865" t="s">
        <v>74</v>
      </c>
      <c r="G865" t="s">
        <v>75</v>
      </c>
      <c r="H865" t="s">
        <v>74</v>
      </c>
      <c r="I865" t="s">
        <v>74</v>
      </c>
      <c r="J865" t="s">
        <v>74</v>
      </c>
      <c r="K865" t="s">
        <v>74</v>
      </c>
      <c r="L865" t="s">
        <v>74</v>
      </c>
      <c r="M865" t="s">
        <v>74</v>
      </c>
      <c r="N865">
        <v>130</v>
      </c>
      <c r="Y865" t="s">
        <v>74</v>
      </c>
      <c r="Z865" t="s">
        <v>74</v>
      </c>
      <c r="AA865" t="s">
        <v>74</v>
      </c>
      <c r="AB865" t="s">
        <v>74</v>
      </c>
      <c r="AC865" t="s">
        <v>74</v>
      </c>
      <c r="AD865" t="s">
        <v>74</v>
      </c>
      <c r="AE865" t="s">
        <v>75</v>
      </c>
      <c r="AF865" t="s">
        <v>74</v>
      </c>
      <c r="AG865" t="s">
        <v>74</v>
      </c>
      <c r="AH865" t="s">
        <v>74</v>
      </c>
      <c r="AI865" t="s">
        <v>74</v>
      </c>
      <c r="AJ865" t="s">
        <v>74</v>
      </c>
      <c r="AK865" t="s">
        <v>74</v>
      </c>
      <c r="AL865">
        <v>130</v>
      </c>
    </row>
    <row r="866" spans="1:47" x14ac:dyDescent="0.3">
      <c r="A866">
        <v>4.0000000000000002E-4</v>
      </c>
      <c r="B866">
        <v>0.65</v>
      </c>
      <c r="C866">
        <v>0.67</v>
      </c>
      <c r="D866">
        <v>10</v>
      </c>
      <c r="E866">
        <v>0.3</v>
      </c>
      <c r="F866">
        <v>2.17</v>
      </c>
      <c r="G866">
        <v>250</v>
      </c>
      <c r="H866">
        <v>183.27</v>
      </c>
      <c r="I866">
        <v>58.277027027027003</v>
      </c>
      <c r="J866">
        <v>0</v>
      </c>
      <c r="K866">
        <v>308.27702699999998</v>
      </c>
      <c r="L866">
        <v>44.693840000000002</v>
      </c>
      <c r="M866">
        <v>305</v>
      </c>
      <c r="N866">
        <v>50</v>
      </c>
      <c r="O866">
        <v>130</v>
      </c>
      <c r="P866">
        <v>0</v>
      </c>
      <c r="Q866">
        <v>0</v>
      </c>
      <c r="R866">
        <v>429</v>
      </c>
      <c r="S866">
        <v>0.3405455</v>
      </c>
      <c r="T866">
        <v>1173</v>
      </c>
      <c r="U866">
        <v>17208420</v>
      </c>
      <c r="V866">
        <v>40.057400000000001</v>
      </c>
      <c r="W866">
        <v>-1</v>
      </c>
      <c r="Y866">
        <v>4.0000000000000002E-4</v>
      </c>
      <c r="Z866">
        <v>0.65</v>
      </c>
      <c r="AA866">
        <v>0.67</v>
      </c>
      <c r="AB866">
        <v>10</v>
      </c>
      <c r="AC866">
        <v>0.3</v>
      </c>
      <c r="AD866">
        <v>2.17</v>
      </c>
      <c r="AE866">
        <v>250</v>
      </c>
      <c r="AF866">
        <v>183.27</v>
      </c>
      <c r="AG866">
        <v>58.277027027027003</v>
      </c>
      <c r="AH866">
        <v>0</v>
      </c>
      <c r="AI866">
        <v>308.27702699999998</v>
      </c>
      <c r="AJ866">
        <v>44.693840000000002</v>
      </c>
      <c r="AK866">
        <v>305</v>
      </c>
      <c r="AL866">
        <v>50</v>
      </c>
      <c r="AM866">
        <v>130</v>
      </c>
      <c r="AN866">
        <v>0</v>
      </c>
      <c r="AO866">
        <v>0</v>
      </c>
      <c r="AP866">
        <v>460</v>
      </c>
      <c r="AQ866">
        <v>1.2115050000000001</v>
      </c>
      <c r="AR866">
        <v>426</v>
      </c>
      <c r="AS866">
        <v>1756720</v>
      </c>
      <c r="AT866">
        <v>23.822659999999999</v>
      </c>
      <c r="AU866">
        <v>-1</v>
      </c>
    </row>
    <row r="867" spans="1:47" x14ac:dyDescent="0.3">
      <c r="A867">
        <v>4.0000000000000002E-4</v>
      </c>
      <c r="B867">
        <v>0.65</v>
      </c>
      <c r="C867">
        <v>0.67</v>
      </c>
      <c r="D867">
        <v>10</v>
      </c>
      <c r="E867">
        <v>0.3</v>
      </c>
      <c r="F867">
        <v>2.17</v>
      </c>
      <c r="G867">
        <v>250</v>
      </c>
      <c r="H867">
        <v>183.27</v>
      </c>
      <c r="I867">
        <v>58.277027027027003</v>
      </c>
      <c r="J867">
        <v>10</v>
      </c>
      <c r="K867">
        <v>318.27702699999998</v>
      </c>
      <c r="L867">
        <v>43.779670000000003</v>
      </c>
      <c r="M867">
        <v>305</v>
      </c>
      <c r="N867">
        <v>50</v>
      </c>
      <c r="O867">
        <v>130</v>
      </c>
      <c r="P867">
        <v>0</v>
      </c>
      <c r="Q867">
        <v>0</v>
      </c>
      <c r="R867">
        <v>476</v>
      </c>
      <c r="S867">
        <v>0.24373249999999999</v>
      </c>
      <c r="T867">
        <v>1191</v>
      </c>
      <c r="U867">
        <v>24412740</v>
      </c>
      <c r="V867">
        <v>40.376860000000001</v>
      </c>
      <c r="W867">
        <v>-1</v>
      </c>
      <c r="Y867">
        <v>4.0000000000000002E-4</v>
      </c>
      <c r="Z867">
        <v>0.65</v>
      </c>
      <c r="AA867">
        <v>0.67</v>
      </c>
      <c r="AB867">
        <v>10</v>
      </c>
      <c r="AC867">
        <v>0.3</v>
      </c>
      <c r="AD867">
        <v>2.17</v>
      </c>
      <c r="AE867">
        <v>250</v>
      </c>
      <c r="AF867">
        <v>183.27</v>
      </c>
      <c r="AG867">
        <v>58.277027027027003</v>
      </c>
      <c r="AH867">
        <v>10</v>
      </c>
      <c r="AI867">
        <v>318.27702699999998</v>
      </c>
      <c r="AJ867">
        <v>43.779670000000003</v>
      </c>
      <c r="AK867">
        <v>305</v>
      </c>
      <c r="AL867">
        <v>50</v>
      </c>
      <c r="AM867">
        <v>130</v>
      </c>
      <c r="AN867">
        <v>0</v>
      </c>
      <c r="AO867">
        <v>0</v>
      </c>
      <c r="AP867">
        <v>494</v>
      </c>
      <c r="AQ867">
        <v>0.57865080000000002</v>
      </c>
      <c r="AR867">
        <v>393</v>
      </c>
      <c r="AS867">
        <v>3393080</v>
      </c>
      <c r="AT867">
        <v>22.868379999999998</v>
      </c>
      <c r="AU867">
        <v>-1</v>
      </c>
    </row>
    <row r="868" spans="1:47" x14ac:dyDescent="0.3">
      <c r="A868">
        <v>4.0000000000000002E-4</v>
      </c>
      <c r="B868">
        <v>0.65</v>
      </c>
      <c r="C868">
        <v>0.67</v>
      </c>
      <c r="D868">
        <v>10</v>
      </c>
      <c r="E868">
        <v>0.3</v>
      </c>
      <c r="F868">
        <v>2.17</v>
      </c>
      <c r="G868">
        <v>250</v>
      </c>
      <c r="H868">
        <v>183.27</v>
      </c>
      <c r="I868">
        <v>58.277027027027003</v>
      </c>
      <c r="J868">
        <v>20</v>
      </c>
      <c r="K868">
        <v>328.27702699999998</v>
      </c>
      <c r="L868">
        <v>42.894950000000001</v>
      </c>
      <c r="M868">
        <v>305</v>
      </c>
      <c r="N868">
        <v>50</v>
      </c>
      <c r="O868">
        <v>130</v>
      </c>
      <c r="P868">
        <v>0</v>
      </c>
      <c r="Q868">
        <v>0</v>
      </c>
      <c r="R868">
        <v>544</v>
      </c>
      <c r="S868">
        <v>0.154558</v>
      </c>
      <c r="T868">
        <v>1142</v>
      </c>
      <c r="U868">
        <v>36914140</v>
      </c>
      <c r="V868">
        <v>39.502209999999998</v>
      </c>
      <c r="W868">
        <v>-1</v>
      </c>
      <c r="Y868">
        <v>4.0000000000000002E-4</v>
      </c>
      <c r="Z868">
        <v>0.65</v>
      </c>
      <c r="AA868">
        <v>0.67</v>
      </c>
      <c r="AB868">
        <v>10</v>
      </c>
      <c r="AC868">
        <v>0.3</v>
      </c>
      <c r="AD868">
        <v>2.17</v>
      </c>
      <c r="AE868">
        <v>250</v>
      </c>
      <c r="AF868">
        <v>183.27</v>
      </c>
      <c r="AG868">
        <v>58.277027027027003</v>
      </c>
      <c r="AH868">
        <v>20</v>
      </c>
      <c r="AI868">
        <v>328.27702699999998</v>
      </c>
      <c r="AJ868">
        <v>42.894950000000001</v>
      </c>
      <c r="AK868">
        <v>305</v>
      </c>
      <c r="AL868">
        <v>50</v>
      </c>
      <c r="AM868">
        <v>130</v>
      </c>
      <c r="AN868">
        <v>0</v>
      </c>
      <c r="AO868">
        <v>0</v>
      </c>
      <c r="AP868">
        <v>566</v>
      </c>
      <c r="AQ868">
        <v>0.77670669999999997</v>
      </c>
      <c r="AR868">
        <v>380</v>
      </c>
      <c r="AS868">
        <v>2444245</v>
      </c>
      <c r="AT868">
        <v>22.481950000000001</v>
      </c>
      <c r="AU868">
        <v>-1</v>
      </c>
    </row>
    <row r="869" spans="1:47" x14ac:dyDescent="0.3">
      <c r="A869">
        <v>4.0000000000000002E-4</v>
      </c>
      <c r="B869">
        <v>0.65</v>
      </c>
      <c r="C869">
        <v>0.67</v>
      </c>
      <c r="D869">
        <v>10</v>
      </c>
      <c r="E869">
        <v>0.3</v>
      </c>
      <c r="F869">
        <v>2.17</v>
      </c>
      <c r="G869">
        <v>250</v>
      </c>
      <c r="H869">
        <v>183.27</v>
      </c>
      <c r="I869">
        <v>58.277027027027003</v>
      </c>
      <c r="J869">
        <v>30</v>
      </c>
      <c r="K869">
        <v>338.27702699999998</v>
      </c>
      <c r="L869">
        <v>42.038699999999999</v>
      </c>
      <c r="M869">
        <v>305</v>
      </c>
      <c r="N869">
        <v>50</v>
      </c>
      <c r="O869">
        <v>130</v>
      </c>
      <c r="P869">
        <v>0</v>
      </c>
      <c r="Q869">
        <v>0</v>
      </c>
      <c r="R869">
        <v>537</v>
      </c>
      <c r="S869">
        <v>4.6934969999999999E-2</v>
      </c>
      <c r="T869">
        <v>1179</v>
      </c>
      <c r="U869">
        <v>125497600</v>
      </c>
      <c r="V869">
        <v>40.164119999999997</v>
      </c>
      <c r="W869">
        <v>-1</v>
      </c>
      <c r="Y869">
        <v>4.0000000000000002E-4</v>
      </c>
      <c r="Z869">
        <v>0.65</v>
      </c>
      <c r="AA869">
        <v>0.67</v>
      </c>
      <c r="AB869">
        <v>10</v>
      </c>
      <c r="AC869">
        <v>0.3</v>
      </c>
      <c r="AD869">
        <v>2.17</v>
      </c>
      <c r="AE869">
        <v>250</v>
      </c>
      <c r="AF869">
        <v>183.27</v>
      </c>
      <c r="AG869">
        <v>58.277027027027003</v>
      </c>
      <c r="AH869">
        <v>30</v>
      </c>
      <c r="AI869">
        <v>338.27702699999998</v>
      </c>
      <c r="AJ869">
        <v>42.038699999999999</v>
      </c>
      <c r="AK869">
        <v>305</v>
      </c>
      <c r="AL869">
        <v>50</v>
      </c>
      <c r="AM869">
        <v>130</v>
      </c>
      <c r="AN869">
        <v>0</v>
      </c>
      <c r="AO869">
        <v>0</v>
      </c>
      <c r="AP869">
        <v>539</v>
      </c>
      <c r="AQ869">
        <v>6.116796E-2</v>
      </c>
      <c r="AR869">
        <v>362</v>
      </c>
      <c r="AS869">
        <v>29566690</v>
      </c>
      <c r="AT869">
        <v>21.936260000000001</v>
      </c>
      <c r="AU869">
        <v>-1</v>
      </c>
    </row>
    <row r="870" spans="1:47" x14ac:dyDescent="0.3">
      <c r="A870">
        <v>4.0000000000000002E-4</v>
      </c>
      <c r="B870">
        <v>0.65</v>
      </c>
      <c r="C870">
        <v>0.67</v>
      </c>
      <c r="D870">
        <v>10</v>
      </c>
      <c r="E870">
        <v>0.3</v>
      </c>
      <c r="F870">
        <v>2.17</v>
      </c>
      <c r="G870">
        <v>250</v>
      </c>
      <c r="H870">
        <v>183.27</v>
      </c>
      <c r="I870">
        <v>58.277027027027003</v>
      </c>
      <c r="J870">
        <v>40</v>
      </c>
      <c r="K870">
        <v>348.27702699999998</v>
      </c>
      <c r="L870">
        <v>41.209910000000001</v>
      </c>
      <c r="M870">
        <v>305</v>
      </c>
      <c r="N870">
        <v>50</v>
      </c>
      <c r="O870">
        <v>130</v>
      </c>
      <c r="P870">
        <v>0</v>
      </c>
      <c r="Q870">
        <v>0</v>
      </c>
      <c r="R870">
        <v>585</v>
      </c>
      <c r="S870">
        <v>3.158151E-2</v>
      </c>
      <c r="T870">
        <v>1125</v>
      </c>
      <c r="U870">
        <v>177966300</v>
      </c>
      <c r="V870">
        <v>39.194960000000002</v>
      </c>
      <c r="W870">
        <v>-1</v>
      </c>
      <c r="Y870">
        <v>4.0000000000000002E-4</v>
      </c>
      <c r="Z870">
        <v>0.65</v>
      </c>
      <c r="AA870">
        <v>0.67</v>
      </c>
      <c r="AB870">
        <v>10</v>
      </c>
      <c r="AC870">
        <v>0.3</v>
      </c>
      <c r="AD870">
        <v>2.17</v>
      </c>
      <c r="AE870">
        <v>250</v>
      </c>
      <c r="AF870">
        <v>183.27</v>
      </c>
      <c r="AG870">
        <v>58.277027027027003</v>
      </c>
      <c r="AH870">
        <v>40</v>
      </c>
      <c r="AI870">
        <v>348.27702699999998</v>
      </c>
      <c r="AJ870">
        <v>41.209910000000001</v>
      </c>
      <c r="AK870">
        <v>305</v>
      </c>
      <c r="AL870">
        <v>50</v>
      </c>
      <c r="AM870">
        <v>130</v>
      </c>
      <c r="AN870">
        <v>0</v>
      </c>
      <c r="AO870">
        <v>0</v>
      </c>
      <c r="AP870">
        <v>619</v>
      </c>
      <c r="AQ870">
        <v>5.5859590000000001E-2</v>
      </c>
      <c r="AR870">
        <v>367</v>
      </c>
      <c r="AS870">
        <v>32823620</v>
      </c>
      <c r="AT870">
        <v>22.089120000000001</v>
      </c>
      <c r="AU870">
        <v>-1</v>
      </c>
    </row>
    <row r="871" spans="1:47" x14ac:dyDescent="0.3">
      <c r="A871">
        <v>4.0000000000000002E-4</v>
      </c>
      <c r="B871">
        <v>0.65</v>
      </c>
      <c r="C871">
        <v>0.67</v>
      </c>
      <c r="D871">
        <v>10</v>
      </c>
      <c r="E871">
        <v>0.3</v>
      </c>
      <c r="F871">
        <v>2.17</v>
      </c>
      <c r="G871">
        <v>250</v>
      </c>
      <c r="H871">
        <v>183.27</v>
      </c>
      <c r="I871">
        <v>58.277027027027003</v>
      </c>
      <c r="J871">
        <v>50</v>
      </c>
      <c r="K871">
        <v>358.27702699999998</v>
      </c>
      <c r="L871">
        <v>40.407629999999997</v>
      </c>
      <c r="M871">
        <v>305</v>
      </c>
      <c r="N871">
        <v>50</v>
      </c>
      <c r="O871">
        <v>130</v>
      </c>
      <c r="P871">
        <v>0</v>
      </c>
      <c r="Q871">
        <v>0</v>
      </c>
      <c r="R871">
        <v>418</v>
      </c>
      <c r="S871">
        <v>5.3815859999999998E-3</v>
      </c>
      <c r="T871">
        <v>1126</v>
      </c>
      <c r="U871">
        <v>1045313000</v>
      </c>
      <c r="V871">
        <v>39.213090000000001</v>
      </c>
      <c r="W871">
        <v>-1</v>
      </c>
      <c r="Y871">
        <v>4.0000000000000002E-4</v>
      </c>
      <c r="Z871">
        <v>0.65</v>
      </c>
      <c r="AA871">
        <v>0.67</v>
      </c>
      <c r="AB871">
        <v>10</v>
      </c>
      <c r="AC871">
        <v>0.3</v>
      </c>
      <c r="AD871">
        <v>2.17</v>
      </c>
      <c r="AE871">
        <v>250</v>
      </c>
      <c r="AF871">
        <v>183.27</v>
      </c>
      <c r="AG871">
        <v>58.277027027027003</v>
      </c>
      <c r="AH871">
        <v>50</v>
      </c>
      <c r="AI871">
        <v>358.27702699999998</v>
      </c>
      <c r="AJ871">
        <v>40.407629999999997</v>
      </c>
      <c r="AK871">
        <v>305</v>
      </c>
      <c r="AL871">
        <v>50</v>
      </c>
      <c r="AM871">
        <v>130</v>
      </c>
      <c r="AN871">
        <v>0</v>
      </c>
      <c r="AO871">
        <v>0</v>
      </c>
      <c r="AP871">
        <v>587</v>
      </c>
      <c r="AQ871">
        <v>6.3230549999999996E-2</v>
      </c>
      <c r="AR871">
        <v>320</v>
      </c>
      <c r="AS871">
        <v>25283730</v>
      </c>
      <c r="AT871">
        <v>20.609690000000001</v>
      </c>
      <c r="AU871">
        <v>-1</v>
      </c>
    </row>
    <row r="872" spans="1:47" x14ac:dyDescent="0.3">
      <c r="A872">
        <v>4.0000000000000002E-4</v>
      </c>
      <c r="B872">
        <v>0.65</v>
      </c>
      <c r="C872">
        <v>0.67</v>
      </c>
      <c r="D872">
        <v>10</v>
      </c>
      <c r="E872">
        <v>0.3</v>
      </c>
      <c r="F872">
        <v>2.17</v>
      </c>
      <c r="G872">
        <v>250</v>
      </c>
      <c r="H872">
        <v>183.27</v>
      </c>
      <c r="I872">
        <v>58.277027027027003</v>
      </c>
      <c r="J872">
        <v>60</v>
      </c>
      <c r="K872">
        <v>368.27702699999998</v>
      </c>
      <c r="L872">
        <v>39.630899999999997</v>
      </c>
      <c r="M872">
        <v>305</v>
      </c>
      <c r="N872">
        <v>50</v>
      </c>
      <c r="O872">
        <v>130</v>
      </c>
      <c r="P872">
        <v>0</v>
      </c>
      <c r="Q872">
        <v>0</v>
      </c>
      <c r="R872">
        <v>213</v>
      </c>
      <c r="S872">
        <v>4.7469020000000001E-4</v>
      </c>
      <c r="T872">
        <v>1190</v>
      </c>
      <c r="U872">
        <v>12524340000</v>
      </c>
      <c r="V872">
        <v>40.359160000000003</v>
      </c>
      <c r="W872">
        <v>-1</v>
      </c>
      <c r="Y872">
        <v>4.0000000000000002E-4</v>
      </c>
      <c r="Z872">
        <v>0.65</v>
      </c>
      <c r="AA872">
        <v>0.67</v>
      </c>
      <c r="AB872">
        <v>10</v>
      </c>
      <c r="AC872">
        <v>0.3</v>
      </c>
      <c r="AD872">
        <v>2.17</v>
      </c>
      <c r="AE872">
        <v>250</v>
      </c>
      <c r="AF872">
        <v>183.27</v>
      </c>
      <c r="AG872">
        <v>58.277027027027003</v>
      </c>
      <c r="AH872">
        <v>60</v>
      </c>
      <c r="AI872">
        <v>368.27702699999998</v>
      </c>
      <c r="AJ872">
        <v>39.630899999999997</v>
      </c>
      <c r="AK872">
        <v>305</v>
      </c>
      <c r="AL872">
        <v>50</v>
      </c>
      <c r="AM872">
        <v>130</v>
      </c>
      <c r="AN872">
        <v>0</v>
      </c>
      <c r="AO872">
        <v>0</v>
      </c>
      <c r="AP872">
        <v>640</v>
      </c>
      <c r="AQ872">
        <v>6.789154E-2</v>
      </c>
      <c r="AR872">
        <v>312</v>
      </c>
      <c r="AS872">
        <v>22959220</v>
      </c>
      <c r="AT872">
        <v>20.347660000000001</v>
      </c>
      <c r="AU872">
        <v>-1</v>
      </c>
    </row>
    <row r="873" spans="1:47" x14ac:dyDescent="0.3">
      <c r="A873">
        <v>4.0000000000000002E-4</v>
      </c>
      <c r="B873">
        <v>0.65</v>
      </c>
      <c r="C873">
        <v>0.67</v>
      </c>
      <c r="D873">
        <v>10</v>
      </c>
      <c r="E873">
        <v>0.3</v>
      </c>
      <c r="F873">
        <v>2.17</v>
      </c>
      <c r="G873">
        <v>250</v>
      </c>
      <c r="H873">
        <v>183.27</v>
      </c>
      <c r="I873">
        <v>58.277027027027003</v>
      </c>
      <c r="J873">
        <v>70</v>
      </c>
      <c r="K873">
        <v>378.27702699999998</v>
      </c>
      <c r="L873">
        <v>38.878790000000002</v>
      </c>
      <c r="M873">
        <v>305</v>
      </c>
      <c r="N873">
        <v>50</v>
      </c>
      <c r="O873">
        <v>130</v>
      </c>
      <c r="P873">
        <v>0</v>
      </c>
      <c r="Q873">
        <v>0</v>
      </c>
      <c r="R873">
        <v>0</v>
      </c>
      <c r="S873">
        <v>0</v>
      </c>
      <c r="T873">
        <v>1190</v>
      </c>
      <c r="U873">
        <v>12524340000</v>
      </c>
      <c r="V873">
        <v>40.359160000000003</v>
      </c>
      <c r="W873">
        <v>-1</v>
      </c>
      <c r="Y873">
        <v>4.0000000000000002E-4</v>
      </c>
      <c r="Z873">
        <v>0.65</v>
      </c>
      <c r="AA873">
        <v>0.67</v>
      </c>
      <c r="AB873">
        <v>10</v>
      </c>
      <c r="AC873">
        <v>0.3</v>
      </c>
      <c r="AD873">
        <v>2.17</v>
      </c>
      <c r="AE873">
        <v>250</v>
      </c>
      <c r="AF873">
        <v>183.27</v>
      </c>
      <c r="AG873">
        <v>58.277027027027003</v>
      </c>
      <c r="AH873">
        <v>70</v>
      </c>
      <c r="AI873">
        <v>378.27702699999998</v>
      </c>
      <c r="AJ873">
        <v>38.878790000000002</v>
      </c>
      <c r="AK873">
        <v>305</v>
      </c>
      <c r="AL873">
        <v>50</v>
      </c>
      <c r="AM873">
        <v>130</v>
      </c>
      <c r="AN873">
        <v>0</v>
      </c>
      <c r="AO873">
        <v>0</v>
      </c>
      <c r="AP873">
        <v>671</v>
      </c>
      <c r="AQ873">
        <v>9.2501059999999996E-2</v>
      </c>
      <c r="AR873">
        <v>318</v>
      </c>
      <c r="AS873">
        <v>17175070</v>
      </c>
      <c r="AT873">
        <v>20.54448</v>
      </c>
      <c r="AU873">
        <v>-1</v>
      </c>
    </row>
    <row r="874" spans="1:47" x14ac:dyDescent="0.3">
      <c r="A874">
        <v>4.0000000000000002E-4</v>
      </c>
      <c r="B874">
        <v>0.65</v>
      </c>
      <c r="C874">
        <v>0.67</v>
      </c>
      <c r="D874">
        <v>10</v>
      </c>
      <c r="E874">
        <v>0.3</v>
      </c>
      <c r="F874">
        <v>2.17</v>
      </c>
      <c r="G874">
        <v>250</v>
      </c>
      <c r="H874">
        <v>183.27</v>
      </c>
      <c r="I874">
        <v>58.277027027027003</v>
      </c>
      <c r="J874">
        <v>80</v>
      </c>
      <c r="K874">
        <v>388.27702699999998</v>
      </c>
      <c r="L874">
        <v>38.150399999999998</v>
      </c>
      <c r="M874">
        <v>305</v>
      </c>
      <c r="N874">
        <v>50</v>
      </c>
      <c r="O874">
        <v>130</v>
      </c>
      <c r="P874">
        <v>0</v>
      </c>
      <c r="Q874">
        <v>0</v>
      </c>
      <c r="R874">
        <v>0</v>
      </c>
      <c r="S874">
        <v>0</v>
      </c>
      <c r="T874">
        <v>1190</v>
      </c>
      <c r="U874">
        <v>12524340000</v>
      </c>
      <c r="V874">
        <v>40.359160000000003</v>
      </c>
      <c r="W874">
        <v>-1</v>
      </c>
      <c r="Y874">
        <v>4.0000000000000002E-4</v>
      </c>
      <c r="Z874">
        <v>0.65</v>
      </c>
      <c r="AA874">
        <v>0.67</v>
      </c>
      <c r="AB874">
        <v>10</v>
      </c>
      <c r="AC874">
        <v>0.3</v>
      </c>
      <c r="AD874">
        <v>2.17</v>
      </c>
      <c r="AE874">
        <v>250</v>
      </c>
      <c r="AF874">
        <v>183.27</v>
      </c>
      <c r="AG874">
        <v>58.277027027027003</v>
      </c>
      <c r="AH874">
        <v>80</v>
      </c>
      <c r="AI874">
        <v>388.27702699999998</v>
      </c>
      <c r="AJ874">
        <v>38.150399999999998</v>
      </c>
      <c r="AK874">
        <v>305</v>
      </c>
      <c r="AL874">
        <v>50</v>
      </c>
      <c r="AM874">
        <v>130</v>
      </c>
      <c r="AN874">
        <v>0</v>
      </c>
      <c r="AO874">
        <v>0</v>
      </c>
      <c r="AP874">
        <v>639</v>
      </c>
      <c r="AQ874">
        <v>0.10333340000000001</v>
      </c>
      <c r="AR874">
        <v>274</v>
      </c>
      <c r="AS874">
        <v>13247320</v>
      </c>
      <c r="AT874">
        <v>19.055980000000002</v>
      </c>
      <c r="AU874">
        <v>-1</v>
      </c>
    </row>
    <row r="875" spans="1:47" x14ac:dyDescent="0.3">
      <c r="A875">
        <v>4.0000000000000002E-4</v>
      </c>
      <c r="B875">
        <v>0.65</v>
      </c>
      <c r="C875">
        <v>0.67</v>
      </c>
      <c r="D875">
        <v>10</v>
      </c>
      <c r="E875">
        <v>0.3</v>
      </c>
      <c r="F875">
        <v>2.17</v>
      </c>
      <c r="G875">
        <v>250</v>
      </c>
      <c r="H875">
        <v>183.27</v>
      </c>
      <c r="I875">
        <v>58.277027027027003</v>
      </c>
      <c r="J875">
        <v>90</v>
      </c>
      <c r="K875">
        <v>398.27702699999998</v>
      </c>
      <c r="L875">
        <v>37.444839999999999</v>
      </c>
      <c r="M875">
        <v>305</v>
      </c>
      <c r="N875">
        <v>50</v>
      </c>
      <c r="O875">
        <v>130</v>
      </c>
      <c r="P875">
        <v>0</v>
      </c>
      <c r="Q875">
        <v>0</v>
      </c>
      <c r="R875">
        <v>0</v>
      </c>
      <c r="S875">
        <v>0</v>
      </c>
      <c r="T875">
        <v>1190</v>
      </c>
      <c r="U875">
        <v>12524340000</v>
      </c>
      <c r="V875">
        <v>40.359160000000003</v>
      </c>
      <c r="W875">
        <v>-1</v>
      </c>
      <c r="Y875">
        <v>4.0000000000000002E-4</v>
      </c>
      <c r="Z875">
        <v>0.65</v>
      </c>
      <c r="AA875">
        <v>0.67</v>
      </c>
      <c r="AB875">
        <v>10</v>
      </c>
      <c r="AC875">
        <v>0.3</v>
      </c>
      <c r="AD875">
        <v>2.17</v>
      </c>
      <c r="AE875">
        <v>250</v>
      </c>
      <c r="AF875">
        <v>183.27</v>
      </c>
      <c r="AG875">
        <v>58.277027027027003</v>
      </c>
      <c r="AH875">
        <v>90</v>
      </c>
      <c r="AI875">
        <v>398.27702699999998</v>
      </c>
      <c r="AJ875">
        <v>37.444839999999999</v>
      </c>
      <c r="AK875">
        <v>305</v>
      </c>
      <c r="AL875">
        <v>50</v>
      </c>
      <c r="AM875">
        <v>130</v>
      </c>
      <c r="AN875">
        <v>0</v>
      </c>
      <c r="AO875">
        <v>0</v>
      </c>
      <c r="AP875">
        <v>682</v>
      </c>
      <c r="AQ875">
        <v>0.1200842</v>
      </c>
      <c r="AR875">
        <v>292</v>
      </c>
      <c r="AS875">
        <v>12148290</v>
      </c>
      <c r="AT875">
        <v>19.677980000000002</v>
      </c>
      <c r="AU875">
        <v>-1</v>
      </c>
    </row>
    <row r="876" spans="1:47" x14ac:dyDescent="0.3">
      <c r="A876">
        <v>4.0000000000000002E-4</v>
      </c>
      <c r="B876">
        <v>0.65</v>
      </c>
      <c r="C876">
        <v>0.67</v>
      </c>
      <c r="D876">
        <v>10</v>
      </c>
      <c r="E876">
        <v>0.3</v>
      </c>
      <c r="F876">
        <v>2.17</v>
      </c>
      <c r="G876">
        <v>250</v>
      </c>
      <c r="H876">
        <v>183.27</v>
      </c>
      <c r="I876">
        <v>58.277027027027003</v>
      </c>
      <c r="J876">
        <v>100</v>
      </c>
      <c r="K876">
        <v>408.27702699999998</v>
      </c>
      <c r="L876">
        <v>36.76126</v>
      </c>
      <c r="M876">
        <v>305</v>
      </c>
      <c r="N876">
        <v>50</v>
      </c>
      <c r="O876">
        <v>130</v>
      </c>
      <c r="P876">
        <v>0</v>
      </c>
      <c r="Q876">
        <v>0</v>
      </c>
      <c r="R876">
        <v>0</v>
      </c>
      <c r="S876">
        <v>0</v>
      </c>
      <c r="T876">
        <v>1190</v>
      </c>
      <c r="U876">
        <v>12524340000</v>
      </c>
      <c r="V876">
        <v>40.359160000000003</v>
      </c>
      <c r="W876">
        <v>-1</v>
      </c>
      <c r="Y876">
        <v>4.0000000000000002E-4</v>
      </c>
      <c r="Z876">
        <v>0.65</v>
      </c>
      <c r="AA876">
        <v>0.67</v>
      </c>
      <c r="AB876">
        <v>10</v>
      </c>
      <c r="AC876">
        <v>0.3</v>
      </c>
      <c r="AD876">
        <v>2.17</v>
      </c>
      <c r="AE876">
        <v>250</v>
      </c>
      <c r="AF876">
        <v>183.27</v>
      </c>
      <c r="AG876">
        <v>58.277027027027003</v>
      </c>
      <c r="AH876">
        <v>100</v>
      </c>
      <c r="AI876">
        <v>408.27702699999998</v>
      </c>
      <c r="AJ876">
        <v>36.76126</v>
      </c>
      <c r="AK876">
        <v>305</v>
      </c>
      <c r="AL876">
        <v>50</v>
      </c>
      <c r="AM876">
        <v>130</v>
      </c>
      <c r="AN876">
        <v>0</v>
      </c>
      <c r="AO876">
        <v>0</v>
      </c>
      <c r="AP876">
        <v>741</v>
      </c>
      <c r="AQ876">
        <v>0.1220224</v>
      </c>
      <c r="AR876">
        <v>282</v>
      </c>
      <c r="AS876">
        <v>11545900</v>
      </c>
      <c r="AT876">
        <v>19.334800000000001</v>
      </c>
      <c r="AU876">
        <v>-1</v>
      </c>
    </row>
    <row r="877" spans="1:47" x14ac:dyDescent="0.3">
      <c r="A877">
        <v>4.0000000000000002E-4</v>
      </c>
      <c r="B877">
        <v>0.65</v>
      </c>
      <c r="C877">
        <v>0.67</v>
      </c>
      <c r="D877">
        <v>10</v>
      </c>
      <c r="E877">
        <v>0.3</v>
      </c>
      <c r="F877">
        <v>2.17</v>
      </c>
      <c r="G877">
        <v>250</v>
      </c>
      <c r="H877">
        <v>183.27</v>
      </c>
      <c r="I877">
        <v>58.277027027027003</v>
      </c>
      <c r="J877">
        <v>0</v>
      </c>
      <c r="K877">
        <v>308.27702699999998</v>
      </c>
      <c r="L877">
        <v>44.693840000000002</v>
      </c>
      <c r="M877">
        <v>305</v>
      </c>
      <c r="N877">
        <v>50</v>
      </c>
      <c r="O877">
        <v>130</v>
      </c>
      <c r="P877">
        <v>0</v>
      </c>
      <c r="Q877">
        <v>0</v>
      </c>
      <c r="R877">
        <v>429</v>
      </c>
      <c r="S877">
        <v>0.3405455</v>
      </c>
      <c r="T877">
        <v>1173</v>
      </c>
      <c r="U877">
        <v>17208420</v>
      </c>
      <c r="V877">
        <v>40.057400000000001</v>
      </c>
      <c r="W877">
        <v>-1</v>
      </c>
      <c r="Y877">
        <v>4.0000000000000002E-4</v>
      </c>
      <c r="Z877">
        <v>0.65</v>
      </c>
      <c r="AA877">
        <v>0.67</v>
      </c>
      <c r="AB877">
        <v>10</v>
      </c>
      <c r="AC877">
        <v>0.3</v>
      </c>
      <c r="AD877">
        <v>2.17</v>
      </c>
      <c r="AE877">
        <v>250</v>
      </c>
      <c r="AF877">
        <v>183.27</v>
      </c>
      <c r="AG877">
        <v>58.277027027027003</v>
      </c>
      <c r="AH877">
        <v>0</v>
      </c>
      <c r="AI877">
        <v>308.27702699999998</v>
      </c>
      <c r="AJ877">
        <v>44.693840000000002</v>
      </c>
      <c r="AK877">
        <v>305</v>
      </c>
      <c r="AL877">
        <v>50</v>
      </c>
      <c r="AM877">
        <v>130</v>
      </c>
      <c r="AN877">
        <v>0</v>
      </c>
      <c r="AO877">
        <v>0</v>
      </c>
      <c r="AP877">
        <v>460</v>
      </c>
      <c r="AQ877">
        <v>1.2115050000000001</v>
      </c>
      <c r="AR877">
        <v>426</v>
      </c>
      <c r="AS877">
        <v>1756720</v>
      </c>
      <c r="AT877">
        <v>23.822659999999999</v>
      </c>
      <c r="AU877">
        <v>-1</v>
      </c>
    </row>
    <row r="878" spans="1:47" x14ac:dyDescent="0.3">
      <c r="A878" t="s">
        <v>74</v>
      </c>
      <c r="B878" t="s">
        <v>74</v>
      </c>
      <c r="C878" t="s">
        <v>74</v>
      </c>
      <c r="D878" t="s">
        <v>74</v>
      </c>
      <c r="E878" t="s">
        <v>74</v>
      </c>
      <c r="F878" t="s">
        <v>74</v>
      </c>
      <c r="G878" t="s">
        <v>75</v>
      </c>
      <c r="H878" t="s">
        <v>74</v>
      </c>
      <c r="I878" t="s">
        <v>74</v>
      </c>
      <c r="J878" t="s">
        <v>74</v>
      </c>
      <c r="K878" t="s">
        <v>74</v>
      </c>
      <c r="L878" t="s">
        <v>74</v>
      </c>
      <c r="M878" t="s">
        <v>74</v>
      </c>
      <c r="N878">
        <v>150</v>
      </c>
      <c r="Y878" t="s">
        <v>74</v>
      </c>
      <c r="Z878" t="s">
        <v>74</v>
      </c>
      <c r="AA878" t="s">
        <v>74</v>
      </c>
      <c r="AB878" t="s">
        <v>74</v>
      </c>
      <c r="AC878" t="s">
        <v>74</v>
      </c>
      <c r="AD878" t="s">
        <v>74</v>
      </c>
      <c r="AE878" t="s">
        <v>75</v>
      </c>
      <c r="AF878" t="s">
        <v>74</v>
      </c>
      <c r="AG878" t="s">
        <v>74</v>
      </c>
      <c r="AH878" t="s">
        <v>74</v>
      </c>
      <c r="AI878" t="s">
        <v>74</v>
      </c>
      <c r="AJ878" t="s">
        <v>74</v>
      </c>
      <c r="AK878" t="s">
        <v>74</v>
      </c>
      <c r="AL878">
        <v>150</v>
      </c>
    </row>
    <row r="879" spans="1:47" x14ac:dyDescent="0.3">
      <c r="A879">
        <v>4.0000000000000002E-4</v>
      </c>
      <c r="B879">
        <v>0.65</v>
      </c>
      <c r="C879">
        <v>0.67</v>
      </c>
      <c r="D879">
        <v>10</v>
      </c>
      <c r="E879">
        <v>0.3</v>
      </c>
      <c r="F879">
        <v>2.17</v>
      </c>
      <c r="G879">
        <v>250</v>
      </c>
      <c r="H879">
        <v>183.27</v>
      </c>
      <c r="I879">
        <v>58.277027027027003</v>
      </c>
      <c r="J879">
        <v>0</v>
      </c>
      <c r="K879">
        <v>308.27702699999998</v>
      </c>
      <c r="L879">
        <v>46.512659999999997</v>
      </c>
      <c r="M879">
        <v>325</v>
      </c>
      <c r="N879">
        <v>50</v>
      </c>
      <c r="O879">
        <v>150</v>
      </c>
      <c r="P879">
        <v>19</v>
      </c>
      <c r="Q879">
        <v>9.8442280000000004E-4</v>
      </c>
      <c r="R879">
        <v>227</v>
      </c>
      <c r="S879">
        <v>3.3559039999999998E-3</v>
      </c>
      <c r="T879">
        <v>1137</v>
      </c>
      <c r="U879">
        <v>1692657000</v>
      </c>
      <c r="V879">
        <v>39.412050000000001</v>
      </c>
      <c r="W879" s="4">
        <v>1700000000000</v>
      </c>
      <c r="Y879">
        <v>4.0000000000000002E-4</v>
      </c>
      <c r="Z879">
        <v>0.65</v>
      </c>
      <c r="AA879">
        <v>0.67</v>
      </c>
      <c r="AB879">
        <v>10</v>
      </c>
      <c r="AC879">
        <v>0.3</v>
      </c>
      <c r="AD879">
        <v>2.17</v>
      </c>
      <c r="AE879">
        <v>250</v>
      </c>
      <c r="AF879">
        <v>183.27</v>
      </c>
      <c r="AG879">
        <v>58.277027027027003</v>
      </c>
      <c r="AH879">
        <v>0</v>
      </c>
      <c r="AI879">
        <v>308.27702699999998</v>
      </c>
      <c r="AJ879">
        <v>46.512659999999997</v>
      </c>
      <c r="AK879">
        <v>325</v>
      </c>
      <c r="AL879">
        <v>50</v>
      </c>
      <c r="AM879">
        <v>150</v>
      </c>
      <c r="AN879">
        <v>0</v>
      </c>
      <c r="AO879">
        <v>0</v>
      </c>
      <c r="AP879">
        <v>238</v>
      </c>
      <c r="AQ879">
        <v>0.28211550000000002</v>
      </c>
      <c r="AR879">
        <v>560</v>
      </c>
      <c r="AS879">
        <v>9916975</v>
      </c>
      <c r="AT879">
        <v>27.376999999999999</v>
      </c>
      <c r="AU879">
        <v>-1</v>
      </c>
    </row>
    <row r="880" spans="1:47" x14ac:dyDescent="0.3">
      <c r="A880">
        <v>4.0000000000000002E-4</v>
      </c>
      <c r="B880">
        <v>0.65</v>
      </c>
      <c r="C880">
        <v>0.67</v>
      </c>
      <c r="D880">
        <v>10</v>
      </c>
      <c r="E880">
        <v>0.3</v>
      </c>
      <c r="F880">
        <v>2.17</v>
      </c>
      <c r="G880">
        <v>250</v>
      </c>
      <c r="H880">
        <v>183.27</v>
      </c>
      <c r="I880">
        <v>58.277027027027003</v>
      </c>
      <c r="J880">
        <v>10</v>
      </c>
      <c r="K880">
        <v>318.27702699999998</v>
      </c>
      <c r="L880">
        <v>45.598779999999998</v>
      </c>
      <c r="M880">
        <v>325</v>
      </c>
      <c r="N880">
        <v>50</v>
      </c>
      <c r="O880">
        <v>150</v>
      </c>
      <c r="P880">
        <v>3</v>
      </c>
      <c r="Q880">
        <v>4.9639360000000002E-6</v>
      </c>
      <c r="R880">
        <v>265</v>
      </c>
      <c r="S880">
        <v>3.9992730000000002E-3</v>
      </c>
      <c r="T880">
        <v>1128</v>
      </c>
      <c r="U880">
        <v>1409114000</v>
      </c>
      <c r="V880">
        <v>39.24933</v>
      </c>
      <c r="W880" s="4">
        <v>280000000000000</v>
      </c>
      <c r="Y880">
        <v>4.0000000000000002E-4</v>
      </c>
      <c r="Z880">
        <v>0.65</v>
      </c>
      <c r="AA880">
        <v>0.67</v>
      </c>
      <c r="AB880">
        <v>10</v>
      </c>
      <c r="AC880">
        <v>0.3</v>
      </c>
      <c r="AD880">
        <v>2.17</v>
      </c>
      <c r="AE880">
        <v>250</v>
      </c>
      <c r="AF880">
        <v>183.27</v>
      </c>
      <c r="AG880">
        <v>58.277027027027003</v>
      </c>
      <c r="AH880">
        <v>10</v>
      </c>
      <c r="AI880">
        <v>318.27702699999998</v>
      </c>
      <c r="AJ880">
        <v>45.598779999999998</v>
      </c>
      <c r="AK880">
        <v>325</v>
      </c>
      <c r="AL880">
        <v>50</v>
      </c>
      <c r="AM880">
        <v>150</v>
      </c>
      <c r="AN880">
        <v>0</v>
      </c>
      <c r="AO880">
        <v>0</v>
      </c>
      <c r="AP880">
        <v>304</v>
      </c>
      <c r="AQ880">
        <v>0.7594822</v>
      </c>
      <c r="AR880">
        <v>527</v>
      </c>
      <c r="AS880">
        <v>3466659</v>
      </c>
      <c r="AT880">
        <v>26.542899999999999</v>
      </c>
      <c r="AU880">
        <v>-1</v>
      </c>
    </row>
    <row r="881" spans="1:47" x14ac:dyDescent="0.3">
      <c r="A881">
        <v>4.0000000000000002E-4</v>
      </c>
      <c r="B881">
        <v>0.65</v>
      </c>
      <c r="C881">
        <v>0.67</v>
      </c>
      <c r="D881">
        <v>10</v>
      </c>
      <c r="E881">
        <v>0.3</v>
      </c>
      <c r="F881">
        <v>2.17</v>
      </c>
      <c r="G881">
        <v>250</v>
      </c>
      <c r="H881">
        <v>183.27</v>
      </c>
      <c r="I881">
        <v>58.277027027027003</v>
      </c>
      <c r="J881">
        <v>20</v>
      </c>
      <c r="K881">
        <v>328.27702699999998</v>
      </c>
      <c r="L881">
        <v>44.712589999999999</v>
      </c>
      <c r="M881">
        <v>325</v>
      </c>
      <c r="N881">
        <v>50</v>
      </c>
      <c r="O881">
        <v>150</v>
      </c>
      <c r="P881">
        <v>1</v>
      </c>
      <c r="Q881">
        <v>9.0177079999999993E-3</v>
      </c>
      <c r="R881">
        <v>299</v>
      </c>
      <c r="S881">
        <v>6.8470609999999998E-3</v>
      </c>
      <c r="T881">
        <v>1189</v>
      </c>
      <c r="U881">
        <v>867552600</v>
      </c>
      <c r="V881">
        <v>40.341459999999998</v>
      </c>
      <c r="W881" s="4">
        <v>96000000000</v>
      </c>
      <c r="Y881">
        <v>4.0000000000000002E-4</v>
      </c>
      <c r="Z881">
        <v>0.65</v>
      </c>
      <c r="AA881">
        <v>0.67</v>
      </c>
      <c r="AB881">
        <v>10</v>
      </c>
      <c r="AC881">
        <v>0.3</v>
      </c>
      <c r="AD881">
        <v>2.17</v>
      </c>
      <c r="AE881">
        <v>250</v>
      </c>
      <c r="AF881">
        <v>183.27</v>
      </c>
      <c r="AG881">
        <v>58.277027027027003</v>
      </c>
      <c r="AH881">
        <v>20</v>
      </c>
      <c r="AI881">
        <v>328.27702699999998</v>
      </c>
      <c r="AJ881">
        <v>44.712589999999999</v>
      </c>
      <c r="AK881">
        <v>325</v>
      </c>
      <c r="AL881">
        <v>50</v>
      </c>
      <c r="AM881">
        <v>150</v>
      </c>
      <c r="AN881">
        <v>0</v>
      </c>
      <c r="AO881">
        <v>0</v>
      </c>
      <c r="AP881">
        <v>349</v>
      </c>
      <c r="AQ881">
        <v>1.304902</v>
      </c>
      <c r="AR881">
        <v>508</v>
      </c>
      <c r="AS881">
        <v>1944930</v>
      </c>
      <c r="AT881">
        <v>26.051449999999999</v>
      </c>
      <c r="AU881">
        <v>-1</v>
      </c>
    </row>
    <row r="882" spans="1:47" x14ac:dyDescent="0.3">
      <c r="A882">
        <v>4.0000000000000002E-4</v>
      </c>
      <c r="B882">
        <v>0.65</v>
      </c>
      <c r="C882">
        <v>0.67</v>
      </c>
      <c r="D882">
        <v>10</v>
      </c>
      <c r="E882">
        <v>0.3</v>
      </c>
      <c r="F882">
        <v>2.17</v>
      </c>
      <c r="G882">
        <v>250</v>
      </c>
      <c r="H882">
        <v>183.27</v>
      </c>
      <c r="I882">
        <v>58.277027027027003</v>
      </c>
      <c r="J882">
        <v>30</v>
      </c>
      <c r="K882">
        <v>338.27702699999998</v>
      </c>
      <c r="L882">
        <v>43.85324</v>
      </c>
      <c r="M882">
        <v>325</v>
      </c>
      <c r="N882">
        <v>50</v>
      </c>
      <c r="O882">
        <v>150</v>
      </c>
      <c r="P882">
        <v>1</v>
      </c>
      <c r="Q882">
        <v>4.1031489999999998E-4</v>
      </c>
      <c r="R882">
        <v>375</v>
      </c>
      <c r="S882">
        <v>1.0132179999999999E-2</v>
      </c>
      <c r="T882">
        <v>1184</v>
      </c>
      <c r="U882">
        <v>583803800</v>
      </c>
      <c r="V882">
        <v>40.252870000000001</v>
      </c>
      <c r="W882" s="4">
        <v>1400000000000</v>
      </c>
      <c r="Y882">
        <v>4.0000000000000002E-4</v>
      </c>
      <c r="Z882">
        <v>0.65</v>
      </c>
      <c r="AA882">
        <v>0.67</v>
      </c>
      <c r="AB882">
        <v>10</v>
      </c>
      <c r="AC882">
        <v>0.3</v>
      </c>
      <c r="AD882">
        <v>2.17</v>
      </c>
      <c r="AE882">
        <v>250</v>
      </c>
      <c r="AF882">
        <v>183.27</v>
      </c>
      <c r="AG882">
        <v>58.277027027027003</v>
      </c>
      <c r="AH882">
        <v>30</v>
      </c>
      <c r="AI882">
        <v>338.27702699999998</v>
      </c>
      <c r="AJ882">
        <v>43.85324</v>
      </c>
      <c r="AK882">
        <v>325</v>
      </c>
      <c r="AL882">
        <v>50</v>
      </c>
      <c r="AM882">
        <v>150</v>
      </c>
      <c r="AN882">
        <v>0</v>
      </c>
      <c r="AO882">
        <v>0</v>
      </c>
      <c r="AP882">
        <v>425</v>
      </c>
      <c r="AQ882">
        <v>1.6401410000000001</v>
      </c>
      <c r="AR882">
        <v>473</v>
      </c>
      <c r="AS882">
        <v>1440781</v>
      </c>
      <c r="AT882">
        <v>25.122789999999998</v>
      </c>
      <c r="AU882">
        <v>-1</v>
      </c>
    </row>
    <row r="883" spans="1:47" x14ac:dyDescent="0.3">
      <c r="A883">
        <v>4.0000000000000002E-4</v>
      </c>
      <c r="B883">
        <v>0.65</v>
      </c>
      <c r="C883">
        <v>0.67</v>
      </c>
      <c r="D883">
        <v>10</v>
      </c>
      <c r="E883">
        <v>0.3</v>
      </c>
      <c r="F883">
        <v>2.17</v>
      </c>
      <c r="G883">
        <v>250</v>
      </c>
      <c r="H883">
        <v>183.27</v>
      </c>
      <c r="I883">
        <v>58.277027027027003</v>
      </c>
      <c r="J883">
        <v>40</v>
      </c>
      <c r="K883">
        <v>348.27702699999998</v>
      </c>
      <c r="L883">
        <v>43.019910000000003</v>
      </c>
      <c r="M883">
        <v>325</v>
      </c>
      <c r="N883">
        <v>50</v>
      </c>
      <c r="O883">
        <v>150</v>
      </c>
      <c r="P883">
        <v>1</v>
      </c>
      <c r="Q883">
        <v>1.9816280000000001E-6</v>
      </c>
      <c r="R883">
        <v>350</v>
      </c>
      <c r="S883">
        <v>1.3036509999999999E-2</v>
      </c>
      <c r="T883">
        <v>1129</v>
      </c>
      <c r="U883">
        <v>432664000</v>
      </c>
      <c r="V883">
        <v>39.267440000000001</v>
      </c>
      <c r="W883" s="4">
        <v>210000000000000</v>
      </c>
      <c r="Y883">
        <v>4.0000000000000002E-4</v>
      </c>
      <c r="Z883">
        <v>0.65</v>
      </c>
      <c r="AA883">
        <v>0.67</v>
      </c>
      <c r="AB883">
        <v>10</v>
      </c>
      <c r="AC883">
        <v>0.3</v>
      </c>
      <c r="AD883">
        <v>2.17</v>
      </c>
      <c r="AE883">
        <v>250</v>
      </c>
      <c r="AF883">
        <v>183.27</v>
      </c>
      <c r="AG883">
        <v>58.277027027027003</v>
      </c>
      <c r="AH883">
        <v>40</v>
      </c>
      <c r="AI883">
        <v>348.27702699999998</v>
      </c>
      <c r="AJ883">
        <v>43.019910000000003</v>
      </c>
      <c r="AK883">
        <v>325</v>
      </c>
      <c r="AL883">
        <v>50</v>
      </c>
      <c r="AM883">
        <v>150</v>
      </c>
      <c r="AN883">
        <v>0</v>
      </c>
      <c r="AO883">
        <v>0</v>
      </c>
      <c r="AP883">
        <v>402</v>
      </c>
      <c r="AQ883">
        <v>0.68305199999999999</v>
      </c>
      <c r="AR883">
        <v>450</v>
      </c>
      <c r="AS883">
        <v>3291371</v>
      </c>
      <c r="AT883">
        <v>24.49464</v>
      </c>
      <c r="AU883">
        <v>-1</v>
      </c>
    </row>
    <row r="884" spans="1:47" x14ac:dyDescent="0.3">
      <c r="A884">
        <v>4.0000000000000002E-4</v>
      </c>
      <c r="B884">
        <v>0.65</v>
      </c>
      <c r="C884">
        <v>0.67</v>
      </c>
      <c r="D884">
        <v>10</v>
      </c>
      <c r="E884">
        <v>0.3</v>
      </c>
      <c r="F884">
        <v>2.17</v>
      </c>
      <c r="G884">
        <v>250</v>
      </c>
      <c r="H884">
        <v>183.27</v>
      </c>
      <c r="I884">
        <v>58.277027027027003</v>
      </c>
      <c r="J884">
        <v>50</v>
      </c>
      <c r="K884">
        <v>358.27702699999998</v>
      </c>
      <c r="L884">
        <v>42.211770000000001</v>
      </c>
      <c r="M884">
        <v>325</v>
      </c>
      <c r="N884">
        <v>50</v>
      </c>
      <c r="O884">
        <v>150</v>
      </c>
      <c r="P884">
        <v>0</v>
      </c>
      <c r="Q884">
        <v>0</v>
      </c>
      <c r="R884">
        <v>409</v>
      </c>
      <c r="S884">
        <v>1.361426E-2</v>
      </c>
      <c r="T884">
        <v>1118</v>
      </c>
      <c r="U884">
        <v>410266400</v>
      </c>
      <c r="V884">
        <v>39.067860000000003</v>
      </c>
      <c r="W884">
        <v>-1</v>
      </c>
      <c r="Y884">
        <v>4.0000000000000002E-4</v>
      </c>
      <c r="Z884">
        <v>0.65</v>
      </c>
      <c r="AA884">
        <v>0.67</v>
      </c>
      <c r="AB884">
        <v>10</v>
      </c>
      <c r="AC884">
        <v>0.3</v>
      </c>
      <c r="AD884">
        <v>2.17</v>
      </c>
      <c r="AE884">
        <v>250</v>
      </c>
      <c r="AF884">
        <v>183.27</v>
      </c>
      <c r="AG884">
        <v>58.277027027027003</v>
      </c>
      <c r="AH884">
        <v>50</v>
      </c>
      <c r="AI884">
        <v>358.27702699999998</v>
      </c>
      <c r="AJ884">
        <v>42.211770000000001</v>
      </c>
      <c r="AK884">
        <v>325</v>
      </c>
      <c r="AL884">
        <v>50</v>
      </c>
      <c r="AM884">
        <v>150</v>
      </c>
      <c r="AN884">
        <v>0</v>
      </c>
      <c r="AO884">
        <v>0</v>
      </c>
      <c r="AP884">
        <v>467</v>
      </c>
      <c r="AQ884">
        <v>0.43076799999999998</v>
      </c>
      <c r="AR884">
        <v>430</v>
      </c>
      <c r="AS884">
        <v>4987043</v>
      </c>
      <c r="AT884">
        <v>23.935880000000001</v>
      </c>
      <c r="AU884">
        <v>-1</v>
      </c>
    </row>
    <row r="885" spans="1:47" x14ac:dyDescent="0.3">
      <c r="A885">
        <v>4.0000000000000002E-4</v>
      </c>
      <c r="B885">
        <v>0.65</v>
      </c>
      <c r="C885">
        <v>0.67</v>
      </c>
      <c r="D885">
        <v>10</v>
      </c>
      <c r="E885">
        <v>0.3</v>
      </c>
      <c r="F885">
        <v>2.17</v>
      </c>
      <c r="G885">
        <v>250</v>
      </c>
      <c r="H885">
        <v>183.27</v>
      </c>
      <c r="I885">
        <v>58.277027027027003</v>
      </c>
      <c r="J885">
        <v>60</v>
      </c>
      <c r="K885">
        <v>368.27702699999998</v>
      </c>
      <c r="L885">
        <v>41.42801</v>
      </c>
      <c r="M885">
        <v>325</v>
      </c>
      <c r="N885">
        <v>50</v>
      </c>
      <c r="O885">
        <v>150</v>
      </c>
      <c r="P885">
        <v>0</v>
      </c>
      <c r="Q885">
        <v>0</v>
      </c>
      <c r="R885">
        <v>463</v>
      </c>
      <c r="S885">
        <v>2.0285750000000002E-2</v>
      </c>
      <c r="T885">
        <v>1137</v>
      </c>
      <c r="U885">
        <v>280019000</v>
      </c>
      <c r="V885">
        <v>39.412050000000001</v>
      </c>
      <c r="W885">
        <v>-1</v>
      </c>
      <c r="Y885">
        <v>4.0000000000000002E-4</v>
      </c>
      <c r="Z885">
        <v>0.65</v>
      </c>
      <c r="AA885">
        <v>0.67</v>
      </c>
      <c r="AB885">
        <v>10</v>
      </c>
      <c r="AC885">
        <v>0.3</v>
      </c>
      <c r="AD885">
        <v>2.17</v>
      </c>
      <c r="AE885">
        <v>250</v>
      </c>
      <c r="AF885">
        <v>183.27</v>
      </c>
      <c r="AG885">
        <v>58.277027027027003</v>
      </c>
      <c r="AH885">
        <v>60</v>
      </c>
      <c r="AI885">
        <v>368.27702699999998</v>
      </c>
      <c r="AJ885">
        <v>41.42801</v>
      </c>
      <c r="AK885">
        <v>325</v>
      </c>
      <c r="AL885">
        <v>50</v>
      </c>
      <c r="AM885">
        <v>150</v>
      </c>
      <c r="AN885">
        <v>0</v>
      </c>
      <c r="AO885">
        <v>0</v>
      </c>
      <c r="AP885">
        <v>510</v>
      </c>
      <c r="AQ885">
        <v>4.9872220000000002E-2</v>
      </c>
      <c r="AR885">
        <v>411</v>
      </c>
      <c r="AS885">
        <v>41171930</v>
      </c>
      <c r="AT885">
        <v>23.393450000000001</v>
      </c>
      <c r="AU885">
        <v>-1</v>
      </c>
    </row>
    <row r="886" spans="1:47" x14ac:dyDescent="0.3">
      <c r="A886">
        <v>4.0000000000000002E-4</v>
      </c>
      <c r="B886">
        <v>0.65</v>
      </c>
      <c r="C886">
        <v>0.67</v>
      </c>
      <c r="D886">
        <v>10</v>
      </c>
      <c r="E886">
        <v>0.3</v>
      </c>
      <c r="F886">
        <v>2.17</v>
      </c>
      <c r="G886">
        <v>250</v>
      </c>
      <c r="H886">
        <v>183.27</v>
      </c>
      <c r="I886">
        <v>58.277027027027003</v>
      </c>
      <c r="J886">
        <v>70</v>
      </c>
      <c r="K886">
        <v>378.27702699999998</v>
      </c>
      <c r="L886">
        <v>40.667810000000003</v>
      </c>
      <c r="M886">
        <v>325</v>
      </c>
      <c r="N886">
        <v>50</v>
      </c>
      <c r="O886">
        <v>150</v>
      </c>
      <c r="P886">
        <v>0</v>
      </c>
      <c r="Q886">
        <v>0</v>
      </c>
      <c r="R886">
        <v>399</v>
      </c>
      <c r="S886">
        <v>4.5611130000000003E-3</v>
      </c>
      <c r="T886">
        <v>1152</v>
      </c>
      <c r="U886">
        <v>1261827000</v>
      </c>
      <c r="V886">
        <v>39.682009999999998</v>
      </c>
      <c r="W886">
        <v>-1</v>
      </c>
      <c r="Y886">
        <v>4.0000000000000002E-4</v>
      </c>
      <c r="Z886">
        <v>0.65</v>
      </c>
      <c r="AA886">
        <v>0.67</v>
      </c>
      <c r="AB886">
        <v>10</v>
      </c>
      <c r="AC886">
        <v>0.3</v>
      </c>
      <c r="AD886">
        <v>2.17</v>
      </c>
      <c r="AE886">
        <v>250</v>
      </c>
      <c r="AF886">
        <v>183.27</v>
      </c>
      <c r="AG886">
        <v>58.277027027027003</v>
      </c>
      <c r="AH886">
        <v>70</v>
      </c>
      <c r="AI886">
        <v>378.27702699999998</v>
      </c>
      <c r="AJ886">
        <v>40.667810000000003</v>
      </c>
      <c r="AK886">
        <v>325</v>
      </c>
      <c r="AL886">
        <v>50</v>
      </c>
      <c r="AM886">
        <v>150</v>
      </c>
      <c r="AN886">
        <v>0</v>
      </c>
      <c r="AO886">
        <v>0</v>
      </c>
      <c r="AP886">
        <v>473</v>
      </c>
      <c r="AQ886">
        <v>2.165547E-2</v>
      </c>
      <c r="AR886">
        <v>418</v>
      </c>
      <c r="AS886">
        <v>96433250</v>
      </c>
      <c r="AT886">
        <v>23.594660000000001</v>
      </c>
      <c r="AU886">
        <v>-1</v>
      </c>
    </row>
    <row r="887" spans="1:47" x14ac:dyDescent="0.3">
      <c r="A887">
        <v>4.0000000000000002E-4</v>
      </c>
      <c r="B887">
        <v>0.65</v>
      </c>
      <c r="C887">
        <v>0.67</v>
      </c>
      <c r="D887">
        <v>10</v>
      </c>
      <c r="E887">
        <v>0.3</v>
      </c>
      <c r="F887">
        <v>2.17</v>
      </c>
      <c r="G887">
        <v>250</v>
      </c>
      <c r="H887">
        <v>183.27</v>
      </c>
      <c r="I887">
        <v>58.277027027027003</v>
      </c>
      <c r="J887">
        <v>80</v>
      </c>
      <c r="K887">
        <v>388.27702699999998</v>
      </c>
      <c r="L887">
        <v>39.93038</v>
      </c>
      <c r="M887">
        <v>325</v>
      </c>
      <c r="N887">
        <v>50</v>
      </c>
      <c r="O887">
        <v>150</v>
      </c>
      <c r="P887">
        <v>0</v>
      </c>
      <c r="Q887">
        <v>0</v>
      </c>
      <c r="R887">
        <v>263</v>
      </c>
      <c r="S887">
        <v>9.1674659999999995E-4</v>
      </c>
      <c r="T887">
        <v>1197</v>
      </c>
      <c r="U887">
        <v>6523235000</v>
      </c>
      <c r="V887">
        <v>40.482869999999998</v>
      </c>
      <c r="W887">
        <v>-1</v>
      </c>
      <c r="Y887">
        <v>4.0000000000000002E-4</v>
      </c>
      <c r="Z887">
        <v>0.65</v>
      </c>
      <c r="AA887">
        <v>0.67</v>
      </c>
      <c r="AB887">
        <v>10</v>
      </c>
      <c r="AC887">
        <v>0.3</v>
      </c>
      <c r="AD887">
        <v>2.17</v>
      </c>
      <c r="AE887">
        <v>250</v>
      </c>
      <c r="AF887">
        <v>183.27</v>
      </c>
      <c r="AG887">
        <v>58.277027027027003</v>
      </c>
      <c r="AH887">
        <v>80</v>
      </c>
      <c r="AI887">
        <v>388.27702699999998</v>
      </c>
      <c r="AJ887">
        <v>39.93038</v>
      </c>
      <c r="AK887">
        <v>325</v>
      </c>
      <c r="AL887">
        <v>50</v>
      </c>
      <c r="AM887">
        <v>150</v>
      </c>
      <c r="AN887">
        <v>0</v>
      </c>
      <c r="AO887">
        <v>0</v>
      </c>
      <c r="AP887">
        <v>507</v>
      </c>
      <c r="AQ887">
        <v>3.007487E-2</v>
      </c>
      <c r="AR887">
        <v>345</v>
      </c>
      <c r="AS887">
        <v>57310400</v>
      </c>
      <c r="AT887">
        <v>21.408760000000001</v>
      </c>
      <c r="AU887">
        <v>-1</v>
      </c>
    </row>
    <row r="888" spans="1:47" x14ac:dyDescent="0.3">
      <c r="A888">
        <v>4.0000000000000002E-4</v>
      </c>
      <c r="B888">
        <v>0.65</v>
      </c>
      <c r="C888">
        <v>0.67</v>
      </c>
      <c r="D888">
        <v>10</v>
      </c>
      <c r="E888">
        <v>0.3</v>
      </c>
      <c r="F888">
        <v>2.17</v>
      </c>
      <c r="G888">
        <v>250</v>
      </c>
      <c r="H888">
        <v>183.27</v>
      </c>
      <c r="I888">
        <v>58.277027027027003</v>
      </c>
      <c r="J888">
        <v>90</v>
      </c>
      <c r="K888">
        <v>398.27702699999998</v>
      </c>
      <c r="L888">
        <v>39.214950000000002</v>
      </c>
      <c r="M888">
        <v>325</v>
      </c>
      <c r="N888">
        <v>50</v>
      </c>
      <c r="O888">
        <v>150</v>
      </c>
      <c r="P888">
        <v>0</v>
      </c>
      <c r="Q888">
        <v>0</v>
      </c>
      <c r="R888">
        <v>30</v>
      </c>
      <c r="S888">
        <v>2.7007109999999998E-5</v>
      </c>
      <c r="T888">
        <v>1138</v>
      </c>
      <c r="U888">
        <v>210514600000</v>
      </c>
      <c r="V888">
        <v>39.430100000000003</v>
      </c>
      <c r="W888">
        <v>-1</v>
      </c>
      <c r="Y888">
        <v>4.0000000000000002E-4</v>
      </c>
      <c r="Z888">
        <v>0.65</v>
      </c>
      <c r="AA888">
        <v>0.67</v>
      </c>
      <c r="AB888">
        <v>10</v>
      </c>
      <c r="AC888">
        <v>0.3</v>
      </c>
      <c r="AD888">
        <v>2.17</v>
      </c>
      <c r="AE888">
        <v>250</v>
      </c>
      <c r="AF888">
        <v>183.27</v>
      </c>
      <c r="AG888">
        <v>58.277027027027003</v>
      </c>
      <c r="AH888">
        <v>90</v>
      </c>
      <c r="AI888">
        <v>398.27702699999998</v>
      </c>
      <c r="AJ888">
        <v>39.214950000000002</v>
      </c>
      <c r="AK888">
        <v>325</v>
      </c>
      <c r="AL888">
        <v>50</v>
      </c>
      <c r="AM888">
        <v>150</v>
      </c>
      <c r="AN888">
        <v>0</v>
      </c>
      <c r="AO888">
        <v>0</v>
      </c>
      <c r="AP888">
        <v>580</v>
      </c>
      <c r="AQ888">
        <v>3.6094059999999997E-2</v>
      </c>
      <c r="AR888">
        <v>333</v>
      </c>
      <c r="AS888">
        <v>46092110</v>
      </c>
      <c r="AT888">
        <v>21.02882</v>
      </c>
      <c r="AU888">
        <v>-1</v>
      </c>
    </row>
    <row r="889" spans="1:47" x14ac:dyDescent="0.3">
      <c r="A889">
        <v>4.0000000000000002E-4</v>
      </c>
      <c r="B889">
        <v>0.65</v>
      </c>
      <c r="C889">
        <v>0.67</v>
      </c>
      <c r="D889">
        <v>10</v>
      </c>
      <c r="E889">
        <v>0.3</v>
      </c>
      <c r="F889">
        <v>2.17</v>
      </c>
      <c r="G889">
        <v>250</v>
      </c>
      <c r="H889">
        <v>183.27</v>
      </c>
      <c r="I889">
        <v>58.277027027027003</v>
      </c>
      <c r="J889">
        <v>100</v>
      </c>
      <c r="K889">
        <v>408.27702699999998</v>
      </c>
      <c r="L889">
        <v>38.520769999999999</v>
      </c>
      <c r="M889">
        <v>325</v>
      </c>
      <c r="N889">
        <v>50</v>
      </c>
      <c r="O889">
        <v>150</v>
      </c>
      <c r="P889">
        <v>0</v>
      </c>
      <c r="Q889">
        <v>0</v>
      </c>
      <c r="R889">
        <v>0</v>
      </c>
      <c r="S889">
        <v>0</v>
      </c>
      <c r="T889">
        <v>1138</v>
      </c>
      <c r="U889">
        <v>210514600000</v>
      </c>
      <c r="V889">
        <v>39.430100000000003</v>
      </c>
      <c r="W889">
        <v>-1</v>
      </c>
      <c r="Y889">
        <v>4.0000000000000002E-4</v>
      </c>
      <c r="Z889">
        <v>0.65</v>
      </c>
      <c r="AA889">
        <v>0.67</v>
      </c>
      <c r="AB889">
        <v>10</v>
      </c>
      <c r="AC889">
        <v>0.3</v>
      </c>
      <c r="AD889">
        <v>2.17</v>
      </c>
      <c r="AE889">
        <v>250</v>
      </c>
      <c r="AF889">
        <v>183.27</v>
      </c>
      <c r="AG889">
        <v>58.277027027027003</v>
      </c>
      <c r="AH889">
        <v>100</v>
      </c>
      <c r="AI889">
        <v>408.27702699999998</v>
      </c>
      <c r="AJ889">
        <v>38.520769999999999</v>
      </c>
      <c r="AK889">
        <v>325</v>
      </c>
      <c r="AL889">
        <v>50</v>
      </c>
      <c r="AM889">
        <v>150</v>
      </c>
      <c r="AN889">
        <v>0</v>
      </c>
      <c r="AO889">
        <v>0</v>
      </c>
      <c r="AP889">
        <v>578</v>
      </c>
      <c r="AQ889">
        <v>3.7327300000000001E-2</v>
      </c>
      <c r="AR889">
        <v>323</v>
      </c>
      <c r="AS889">
        <v>43230880</v>
      </c>
      <c r="AT889">
        <v>20.707129999999999</v>
      </c>
      <c r="AU889">
        <v>-1</v>
      </c>
    </row>
    <row r="890" spans="1:47" x14ac:dyDescent="0.3">
      <c r="A890">
        <v>4.0000000000000002E-4</v>
      </c>
      <c r="B890">
        <v>0.65</v>
      </c>
      <c r="C890">
        <v>0.67</v>
      </c>
      <c r="D890">
        <v>10</v>
      </c>
      <c r="E890">
        <v>0.3</v>
      </c>
      <c r="F890">
        <v>2.17</v>
      </c>
      <c r="G890">
        <v>250</v>
      </c>
      <c r="H890">
        <v>183.27</v>
      </c>
      <c r="I890">
        <v>58.277027027027003</v>
      </c>
      <c r="J890">
        <v>0</v>
      </c>
      <c r="K890">
        <v>308.27702699999998</v>
      </c>
      <c r="L890">
        <v>46.512659999999997</v>
      </c>
      <c r="M890">
        <v>325</v>
      </c>
      <c r="N890">
        <v>50</v>
      </c>
      <c r="O890">
        <v>150</v>
      </c>
      <c r="P890">
        <v>19</v>
      </c>
      <c r="Q890">
        <v>9.8442280000000004E-4</v>
      </c>
      <c r="R890">
        <v>227</v>
      </c>
      <c r="S890">
        <v>3.3559039999999998E-3</v>
      </c>
      <c r="T890">
        <v>1137</v>
      </c>
      <c r="U890">
        <v>1692657000</v>
      </c>
      <c r="V890">
        <v>39.412050000000001</v>
      </c>
      <c r="W890" s="4">
        <v>1700000000000</v>
      </c>
      <c r="Y890">
        <v>4.0000000000000002E-4</v>
      </c>
      <c r="Z890">
        <v>0.65</v>
      </c>
      <c r="AA890">
        <v>0.67</v>
      </c>
      <c r="AB890">
        <v>10</v>
      </c>
      <c r="AC890">
        <v>0.3</v>
      </c>
      <c r="AD890">
        <v>2.17</v>
      </c>
      <c r="AE890">
        <v>250</v>
      </c>
      <c r="AF890">
        <v>183.27</v>
      </c>
      <c r="AG890">
        <v>58.277027027027003</v>
      </c>
      <c r="AH890">
        <v>0</v>
      </c>
      <c r="AI890">
        <v>308.27702699999998</v>
      </c>
      <c r="AJ890">
        <v>46.512659999999997</v>
      </c>
      <c r="AK890">
        <v>325</v>
      </c>
      <c r="AL890">
        <v>50</v>
      </c>
      <c r="AM890">
        <v>150</v>
      </c>
      <c r="AN890">
        <v>0</v>
      </c>
      <c r="AO890">
        <v>0</v>
      </c>
      <c r="AP890">
        <v>238</v>
      </c>
      <c r="AQ890">
        <v>0.28211550000000002</v>
      </c>
      <c r="AR890">
        <v>560</v>
      </c>
      <c r="AS890">
        <v>9916975</v>
      </c>
      <c r="AT890">
        <v>27.376999999999999</v>
      </c>
      <c r="AU890">
        <v>-1</v>
      </c>
    </row>
    <row r="891" spans="1:47" x14ac:dyDescent="0.3">
      <c r="A891" t="s">
        <v>74</v>
      </c>
      <c r="B891" t="s">
        <v>74</v>
      </c>
      <c r="C891" t="s">
        <v>74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74</v>
      </c>
      <c r="J891" t="s">
        <v>75</v>
      </c>
      <c r="K891" t="s">
        <v>74</v>
      </c>
      <c r="L891" t="s">
        <v>74</v>
      </c>
      <c r="M891" t="s">
        <v>74</v>
      </c>
      <c r="N891">
        <v>100</v>
      </c>
      <c r="Y891" t="s">
        <v>74</v>
      </c>
      <c r="Z891" t="s">
        <v>74</v>
      </c>
      <c r="AA891" t="s">
        <v>74</v>
      </c>
      <c r="AB891" t="s">
        <v>74</v>
      </c>
      <c r="AC891" t="s">
        <v>74</v>
      </c>
      <c r="AD891" t="s">
        <v>74</v>
      </c>
      <c r="AE891" t="s">
        <v>74</v>
      </c>
      <c r="AF891" t="s">
        <v>74</v>
      </c>
      <c r="AG891" t="s">
        <v>74</v>
      </c>
      <c r="AH891" t="s">
        <v>75</v>
      </c>
      <c r="AI891" t="s">
        <v>74</v>
      </c>
      <c r="AJ891" t="s">
        <v>74</v>
      </c>
      <c r="AK891" t="s">
        <v>74</v>
      </c>
      <c r="AL891">
        <v>100</v>
      </c>
    </row>
    <row r="892" spans="1:47" x14ac:dyDescent="0.3">
      <c r="A892" t="s">
        <v>74</v>
      </c>
      <c r="B892" t="s">
        <v>74</v>
      </c>
      <c r="C892" t="s">
        <v>74</v>
      </c>
      <c r="D892" t="s">
        <v>74</v>
      </c>
      <c r="E892" t="s">
        <v>74</v>
      </c>
      <c r="F892" t="s">
        <v>74</v>
      </c>
      <c r="G892" t="s">
        <v>75</v>
      </c>
      <c r="H892" t="s">
        <v>74</v>
      </c>
      <c r="I892" t="s">
        <v>74</v>
      </c>
      <c r="J892" t="s">
        <v>74</v>
      </c>
      <c r="K892" t="s">
        <v>74</v>
      </c>
      <c r="L892" t="s">
        <v>74</v>
      </c>
      <c r="M892" t="s">
        <v>74</v>
      </c>
      <c r="N892">
        <v>50</v>
      </c>
      <c r="Y892" t="s">
        <v>74</v>
      </c>
      <c r="Z892" t="s">
        <v>74</v>
      </c>
      <c r="AA892" t="s">
        <v>74</v>
      </c>
      <c r="AB892" t="s">
        <v>74</v>
      </c>
      <c r="AC892" t="s">
        <v>74</v>
      </c>
      <c r="AD892" t="s">
        <v>74</v>
      </c>
      <c r="AE892" t="s">
        <v>75</v>
      </c>
      <c r="AF892" t="s">
        <v>74</v>
      </c>
      <c r="AG892" t="s">
        <v>74</v>
      </c>
      <c r="AH892" t="s">
        <v>74</v>
      </c>
      <c r="AI892" t="s">
        <v>74</v>
      </c>
      <c r="AJ892" t="s">
        <v>74</v>
      </c>
      <c r="AK892" t="s">
        <v>74</v>
      </c>
      <c r="AL892">
        <v>50</v>
      </c>
    </row>
    <row r="893" spans="1:47" x14ac:dyDescent="0.3">
      <c r="A893">
        <v>4.0000000000000002E-4</v>
      </c>
      <c r="B893">
        <v>0.65</v>
      </c>
      <c r="C893">
        <v>0.67</v>
      </c>
      <c r="D893">
        <v>10</v>
      </c>
      <c r="E893">
        <v>0.3</v>
      </c>
      <c r="F893">
        <v>2.17</v>
      </c>
      <c r="G893">
        <v>250</v>
      </c>
      <c r="H893">
        <v>183.27</v>
      </c>
      <c r="I893">
        <v>58.277027027027003</v>
      </c>
      <c r="J893">
        <v>0</v>
      </c>
      <c r="K893">
        <v>308.27702699999998</v>
      </c>
      <c r="L893">
        <v>41.73471</v>
      </c>
      <c r="M893">
        <v>275</v>
      </c>
      <c r="N893">
        <v>100</v>
      </c>
      <c r="O893">
        <v>50</v>
      </c>
      <c r="P893">
        <v>0</v>
      </c>
      <c r="Q893">
        <v>0</v>
      </c>
      <c r="R893">
        <v>733</v>
      </c>
      <c r="S893">
        <v>0.12868950000000001</v>
      </c>
      <c r="T893">
        <v>208</v>
      </c>
      <c r="U893">
        <v>8074922</v>
      </c>
      <c r="V893">
        <v>16.58446</v>
      </c>
      <c r="W893">
        <v>-1</v>
      </c>
      <c r="Y893">
        <v>4.0000000000000002E-4</v>
      </c>
      <c r="Z893">
        <v>0.65</v>
      </c>
      <c r="AA893">
        <v>0.67</v>
      </c>
      <c r="AB893">
        <v>10</v>
      </c>
      <c r="AC893">
        <v>0.3</v>
      </c>
      <c r="AD893">
        <v>2.17</v>
      </c>
      <c r="AE893">
        <v>250</v>
      </c>
      <c r="AF893">
        <v>183.27</v>
      </c>
      <c r="AG893">
        <v>58.277027027027003</v>
      </c>
      <c r="AH893">
        <v>0</v>
      </c>
      <c r="AI893">
        <v>308.27702699999998</v>
      </c>
      <c r="AJ893">
        <v>41.73471</v>
      </c>
      <c r="AK893">
        <v>275</v>
      </c>
      <c r="AL893">
        <v>100</v>
      </c>
      <c r="AM893">
        <v>50</v>
      </c>
      <c r="AN893">
        <v>0</v>
      </c>
      <c r="AO893">
        <v>0</v>
      </c>
      <c r="AP893">
        <v>748</v>
      </c>
      <c r="AQ893">
        <v>0.15529789999999999</v>
      </c>
      <c r="AR893">
        <v>89</v>
      </c>
      <c r="AS893">
        <v>2863140</v>
      </c>
      <c r="AT893">
        <v>10.826639999999999</v>
      </c>
      <c r="AU893">
        <v>-1</v>
      </c>
    </row>
    <row r="894" spans="1:47" x14ac:dyDescent="0.3">
      <c r="A894">
        <v>4.0000000000000002E-4</v>
      </c>
      <c r="B894">
        <v>0.65</v>
      </c>
      <c r="C894">
        <v>0.67</v>
      </c>
      <c r="D894">
        <v>10</v>
      </c>
      <c r="E894">
        <v>0.3</v>
      </c>
      <c r="F894">
        <v>2.17</v>
      </c>
      <c r="G894">
        <v>250</v>
      </c>
      <c r="H894">
        <v>183.27</v>
      </c>
      <c r="I894">
        <v>58.277027027027003</v>
      </c>
      <c r="J894">
        <v>10</v>
      </c>
      <c r="K894">
        <v>318.27702699999998</v>
      </c>
      <c r="L894">
        <v>40.8279</v>
      </c>
      <c r="M894">
        <v>275</v>
      </c>
      <c r="N894">
        <v>100</v>
      </c>
      <c r="O894">
        <v>50</v>
      </c>
      <c r="P894">
        <v>0</v>
      </c>
      <c r="Q894">
        <v>0</v>
      </c>
      <c r="R894">
        <v>574</v>
      </c>
      <c r="S894">
        <v>2.1708649999999999E-2</v>
      </c>
      <c r="T894">
        <v>220</v>
      </c>
      <c r="U894">
        <v>50630010</v>
      </c>
      <c r="V894">
        <v>17.059619999999999</v>
      </c>
      <c r="W894">
        <v>-1</v>
      </c>
      <c r="Y894">
        <v>4.0000000000000002E-4</v>
      </c>
      <c r="Z894">
        <v>0.65</v>
      </c>
      <c r="AA894">
        <v>0.67</v>
      </c>
      <c r="AB894">
        <v>10</v>
      </c>
      <c r="AC894">
        <v>0.3</v>
      </c>
      <c r="AD894">
        <v>2.17</v>
      </c>
      <c r="AE894">
        <v>250</v>
      </c>
      <c r="AF894">
        <v>183.27</v>
      </c>
      <c r="AG894">
        <v>58.277027027027003</v>
      </c>
      <c r="AH894">
        <v>10</v>
      </c>
      <c r="AI894">
        <v>318.27702699999998</v>
      </c>
      <c r="AJ894">
        <v>40.8279</v>
      </c>
      <c r="AK894">
        <v>275</v>
      </c>
      <c r="AL894">
        <v>100</v>
      </c>
      <c r="AM894">
        <v>50</v>
      </c>
      <c r="AN894">
        <v>0</v>
      </c>
      <c r="AO894">
        <v>0</v>
      </c>
      <c r="AP894">
        <v>729</v>
      </c>
      <c r="AQ894">
        <v>0.16446649999999999</v>
      </c>
      <c r="AR894">
        <v>74</v>
      </c>
      <c r="AS894">
        <v>2247876</v>
      </c>
      <c r="AT894">
        <v>9.8697359999999996</v>
      </c>
      <c r="AU894">
        <v>-1</v>
      </c>
    </row>
    <row r="895" spans="1:47" x14ac:dyDescent="0.3">
      <c r="A895">
        <v>4.0000000000000002E-4</v>
      </c>
      <c r="B895">
        <v>0.65</v>
      </c>
      <c r="C895">
        <v>0.67</v>
      </c>
      <c r="D895">
        <v>10</v>
      </c>
      <c r="E895">
        <v>0.3</v>
      </c>
      <c r="F895">
        <v>2.17</v>
      </c>
      <c r="G895">
        <v>250</v>
      </c>
      <c r="H895">
        <v>183.27</v>
      </c>
      <c r="I895">
        <v>58.277027027027003</v>
      </c>
      <c r="J895">
        <v>20</v>
      </c>
      <c r="K895">
        <v>328.27702699999998</v>
      </c>
      <c r="L895">
        <v>39.953139999999998</v>
      </c>
      <c r="M895">
        <v>275</v>
      </c>
      <c r="N895">
        <v>100</v>
      </c>
      <c r="O895">
        <v>50</v>
      </c>
      <c r="P895">
        <v>0</v>
      </c>
      <c r="Q895">
        <v>0</v>
      </c>
      <c r="R895">
        <v>304</v>
      </c>
      <c r="S895">
        <v>2.3335169999999998E-3</v>
      </c>
      <c r="T895">
        <v>219</v>
      </c>
      <c r="U895">
        <v>468868800</v>
      </c>
      <c r="V895">
        <v>17.020510000000002</v>
      </c>
      <c r="W895">
        <v>-1</v>
      </c>
      <c r="Y895">
        <v>4.0000000000000002E-4</v>
      </c>
      <c r="Z895">
        <v>0.65</v>
      </c>
      <c r="AA895">
        <v>0.67</v>
      </c>
      <c r="AB895">
        <v>10</v>
      </c>
      <c r="AC895">
        <v>0.3</v>
      </c>
      <c r="AD895">
        <v>2.17</v>
      </c>
      <c r="AE895">
        <v>250</v>
      </c>
      <c r="AF895">
        <v>183.27</v>
      </c>
      <c r="AG895">
        <v>58.277027027027003</v>
      </c>
      <c r="AH895">
        <v>20</v>
      </c>
      <c r="AI895">
        <v>328.27702699999998</v>
      </c>
      <c r="AJ895">
        <v>39.953139999999998</v>
      </c>
      <c r="AK895">
        <v>275</v>
      </c>
      <c r="AL895">
        <v>100</v>
      </c>
      <c r="AM895">
        <v>50</v>
      </c>
      <c r="AN895">
        <v>0</v>
      </c>
      <c r="AO895">
        <v>0</v>
      </c>
      <c r="AP895">
        <v>781</v>
      </c>
      <c r="AQ895">
        <v>0.25174869999999999</v>
      </c>
      <c r="AR895">
        <v>68</v>
      </c>
      <c r="AS895">
        <v>1349459</v>
      </c>
      <c r="AT895">
        <v>9.4602039999999992</v>
      </c>
      <c r="AU895">
        <v>-1</v>
      </c>
    </row>
    <row r="896" spans="1:47" x14ac:dyDescent="0.3">
      <c r="A896">
        <v>4.0000000000000002E-4</v>
      </c>
      <c r="B896">
        <v>0.65</v>
      </c>
      <c r="C896">
        <v>0.67</v>
      </c>
      <c r="D896">
        <v>10</v>
      </c>
      <c r="E896">
        <v>0.3</v>
      </c>
      <c r="F896">
        <v>2.17</v>
      </c>
      <c r="G896">
        <v>250</v>
      </c>
      <c r="H896">
        <v>183.27</v>
      </c>
      <c r="I896">
        <v>58.277027027027003</v>
      </c>
      <c r="J896">
        <v>30</v>
      </c>
      <c r="K896">
        <v>338.27702699999998</v>
      </c>
      <c r="L896">
        <v>39.10915</v>
      </c>
      <c r="M896">
        <v>275</v>
      </c>
      <c r="N896">
        <v>100</v>
      </c>
      <c r="O896">
        <v>50</v>
      </c>
      <c r="P896">
        <v>0</v>
      </c>
      <c r="Q896">
        <v>0</v>
      </c>
      <c r="R896">
        <v>21</v>
      </c>
      <c r="S896">
        <v>1.800464E-5</v>
      </c>
      <c r="T896">
        <v>239</v>
      </c>
      <c r="U896">
        <v>66318030000</v>
      </c>
      <c r="V896">
        <v>17.786760000000001</v>
      </c>
      <c r="W896">
        <v>-1</v>
      </c>
      <c r="Y896">
        <v>4.0000000000000002E-4</v>
      </c>
      <c r="Z896">
        <v>0.65</v>
      </c>
      <c r="AA896">
        <v>0.67</v>
      </c>
      <c r="AB896">
        <v>10</v>
      </c>
      <c r="AC896">
        <v>0.3</v>
      </c>
      <c r="AD896">
        <v>2.17</v>
      </c>
      <c r="AE896">
        <v>250</v>
      </c>
      <c r="AF896">
        <v>183.27</v>
      </c>
      <c r="AG896">
        <v>58.277027027027003</v>
      </c>
      <c r="AH896">
        <v>30</v>
      </c>
      <c r="AI896">
        <v>338.27702699999998</v>
      </c>
      <c r="AJ896">
        <v>39.10915</v>
      </c>
      <c r="AK896">
        <v>275</v>
      </c>
      <c r="AL896">
        <v>100</v>
      </c>
      <c r="AM896">
        <v>50</v>
      </c>
      <c r="AN896">
        <v>0</v>
      </c>
      <c r="AO896">
        <v>0</v>
      </c>
      <c r="AP896">
        <v>785</v>
      </c>
      <c r="AQ896">
        <v>0.24833530000000001</v>
      </c>
      <c r="AR896">
        <v>57</v>
      </c>
      <c r="AS896">
        <v>1146712</v>
      </c>
      <c r="AT896">
        <v>8.659713</v>
      </c>
      <c r="AU896">
        <v>-1</v>
      </c>
    </row>
    <row r="897" spans="1:47" x14ac:dyDescent="0.3">
      <c r="A897">
        <v>4.0000000000000002E-4</v>
      </c>
      <c r="B897">
        <v>0.65</v>
      </c>
      <c r="C897">
        <v>0.67</v>
      </c>
      <c r="D897">
        <v>10</v>
      </c>
      <c r="E897">
        <v>0.3</v>
      </c>
      <c r="F897">
        <v>2.17</v>
      </c>
      <c r="G897">
        <v>250</v>
      </c>
      <c r="H897">
        <v>183.27</v>
      </c>
      <c r="I897">
        <v>58.277027027027003</v>
      </c>
      <c r="J897">
        <v>40</v>
      </c>
      <c r="K897">
        <v>348.27702699999998</v>
      </c>
      <c r="L897">
        <v>38.29466</v>
      </c>
      <c r="M897">
        <v>275</v>
      </c>
      <c r="N897">
        <v>100</v>
      </c>
      <c r="O897">
        <v>50</v>
      </c>
      <c r="P897">
        <v>0</v>
      </c>
      <c r="Q897">
        <v>0</v>
      </c>
      <c r="R897">
        <v>0</v>
      </c>
      <c r="S897">
        <v>0</v>
      </c>
      <c r="T897">
        <v>239</v>
      </c>
      <c r="U897">
        <v>66318030000</v>
      </c>
      <c r="V897">
        <v>17.786760000000001</v>
      </c>
      <c r="W897">
        <v>-1</v>
      </c>
      <c r="Y897">
        <v>4.0000000000000002E-4</v>
      </c>
      <c r="Z897">
        <v>0.65</v>
      </c>
      <c r="AA897">
        <v>0.67</v>
      </c>
      <c r="AB897">
        <v>10</v>
      </c>
      <c r="AC897">
        <v>0.3</v>
      </c>
      <c r="AD897">
        <v>2.17</v>
      </c>
      <c r="AE897">
        <v>250</v>
      </c>
      <c r="AF897">
        <v>183.27</v>
      </c>
      <c r="AG897">
        <v>58.277027027027003</v>
      </c>
      <c r="AH897">
        <v>40</v>
      </c>
      <c r="AI897">
        <v>348.27702699999998</v>
      </c>
      <c r="AJ897">
        <v>38.29466</v>
      </c>
      <c r="AK897">
        <v>275</v>
      </c>
      <c r="AL897">
        <v>100</v>
      </c>
      <c r="AM897">
        <v>50</v>
      </c>
      <c r="AN897">
        <v>0</v>
      </c>
      <c r="AO897">
        <v>0</v>
      </c>
      <c r="AP897">
        <v>817</v>
      </c>
      <c r="AQ897">
        <v>0.38283539999999999</v>
      </c>
      <c r="AR897">
        <v>66</v>
      </c>
      <c r="AS897">
        <v>861291.2</v>
      </c>
      <c r="AT897">
        <v>9.3197329999999994</v>
      </c>
      <c r="AU897">
        <v>-1</v>
      </c>
    </row>
    <row r="898" spans="1:47" x14ac:dyDescent="0.3">
      <c r="A898">
        <v>4.0000000000000002E-4</v>
      </c>
      <c r="B898">
        <v>0.65</v>
      </c>
      <c r="C898">
        <v>0.67</v>
      </c>
      <c r="D898">
        <v>10</v>
      </c>
      <c r="E898">
        <v>0.3</v>
      </c>
      <c r="F898">
        <v>2.17</v>
      </c>
      <c r="G898">
        <v>250</v>
      </c>
      <c r="H898">
        <v>183.27</v>
      </c>
      <c r="I898">
        <v>58.277027027027003</v>
      </c>
      <c r="J898">
        <v>50</v>
      </c>
      <c r="K898">
        <v>358.27702699999998</v>
      </c>
      <c r="L898">
        <v>37.508490000000002</v>
      </c>
      <c r="M898">
        <v>275</v>
      </c>
      <c r="N898">
        <v>100</v>
      </c>
      <c r="O898">
        <v>50</v>
      </c>
      <c r="P898">
        <v>0</v>
      </c>
      <c r="Q898">
        <v>0</v>
      </c>
      <c r="R898">
        <v>0</v>
      </c>
      <c r="S898">
        <v>0</v>
      </c>
      <c r="T898">
        <v>239</v>
      </c>
      <c r="U898">
        <v>66318030000</v>
      </c>
      <c r="V898">
        <v>17.786760000000001</v>
      </c>
      <c r="W898">
        <v>-1</v>
      </c>
      <c r="Y898">
        <v>4.0000000000000002E-4</v>
      </c>
      <c r="Z898">
        <v>0.65</v>
      </c>
      <c r="AA898">
        <v>0.67</v>
      </c>
      <c r="AB898">
        <v>10</v>
      </c>
      <c r="AC898">
        <v>0.3</v>
      </c>
      <c r="AD898">
        <v>2.17</v>
      </c>
      <c r="AE898">
        <v>250</v>
      </c>
      <c r="AF898">
        <v>183.27</v>
      </c>
      <c r="AG898">
        <v>58.277027027027003</v>
      </c>
      <c r="AH898">
        <v>50</v>
      </c>
      <c r="AI898">
        <v>358.27702699999998</v>
      </c>
      <c r="AJ898">
        <v>37.508490000000002</v>
      </c>
      <c r="AK898">
        <v>275</v>
      </c>
      <c r="AL898">
        <v>100</v>
      </c>
      <c r="AM898">
        <v>50</v>
      </c>
      <c r="AN898">
        <v>0</v>
      </c>
      <c r="AO898">
        <v>0</v>
      </c>
      <c r="AP898">
        <v>833</v>
      </c>
      <c r="AQ898">
        <v>0.33575500000000003</v>
      </c>
      <c r="AR898">
        <v>51</v>
      </c>
      <c r="AS898">
        <v>758867.2</v>
      </c>
      <c r="AT898">
        <v>8.1904459999999997</v>
      </c>
      <c r="AU898">
        <v>-1</v>
      </c>
    </row>
    <row r="899" spans="1:47" x14ac:dyDescent="0.3">
      <c r="A899">
        <v>4.0000000000000002E-4</v>
      </c>
      <c r="B899">
        <v>0.65</v>
      </c>
      <c r="C899">
        <v>0.67</v>
      </c>
      <c r="D899">
        <v>10</v>
      </c>
      <c r="E899">
        <v>0.3</v>
      </c>
      <c r="F899">
        <v>2.17</v>
      </c>
      <c r="G899">
        <v>250</v>
      </c>
      <c r="H899">
        <v>183.27</v>
      </c>
      <c r="I899">
        <v>58.277027027027003</v>
      </c>
      <c r="J899">
        <v>60</v>
      </c>
      <c r="K899">
        <v>368.27702699999998</v>
      </c>
      <c r="L899">
        <v>36.749450000000003</v>
      </c>
      <c r="M899">
        <v>275</v>
      </c>
      <c r="N899">
        <v>100</v>
      </c>
      <c r="O899">
        <v>50</v>
      </c>
      <c r="P899">
        <v>0</v>
      </c>
      <c r="Q899">
        <v>0</v>
      </c>
      <c r="R899">
        <v>0</v>
      </c>
      <c r="S899">
        <v>0</v>
      </c>
      <c r="T899">
        <v>239</v>
      </c>
      <c r="U899">
        <v>66318030000</v>
      </c>
      <c r="V899">
        <v>17.786760000000001</v>
      </c>
      <c r="W899">
        <v>-1</v>
      </c>
      <c r="Y899">
        <v>4.0000000000000002E-4</v>
      </c>
      <c r="Z899">
        <v>0.65</v>
      </c>
      <c r="AA899">
        <v>0.67</v>
      </c>
      <c r="AB899">
        <v>10</v>
      </c>
      <c r="AC899">
        <v>0.3</v>
      </c>
      <c r="AD899">
        <v>2.17</v>
      </c>
      <c r="AE899">
        <v>250</v>
      </c>
      <c r="AF899">
        <v>183.27</v>
      </c>
      <c r="AG899">
        <v>58.277027027027003</v>
      </c>
      <c r="AH899">
        <v>60</v>
      </c>
      <c r="AI899">
        <v>368.27702699999998</v>
      </c>
      <c r="AJ899">
        <v>36.749450000000003</v>
      </c>
      <c r="AK899">
        <v>275</v>
      </c>
      <c r="AL899">
        <v>100</v>
      </c>
      <c r="AM899">
        <v>50</v>
      </c>
      <c r="AN899">
        <v>0</v>
      </c>
      <c r="AO899">
        <v>0</v>
      </c>
      <c r="AP899">
        <v>902</v>
      </c>
      <c r="AQ899">
        <v>0.46633089999999999</v>
      </c>
      <c r="AR899">
        <v>45</v>
      </c>
      <c r="AS899">
        <v>482099.20000000001</v>
      </c>
      <c r="AT899">
        <v>7.692812</v>
      </c>
      <c r="AU899">
        <v>-1</v>
      </c>
    </row>
    <row r="900" spans="1:47" x14ac:dyDescent="0.3">
      <c r="A900">
        <v>4.0000000000000002E-4</v>
      </c>
      <c r="B900">
        <v>0.65</v>
      </c>
      <c r="C900">
        <v>0.67</v>
      </c>
      <c r="D900">
        <v>10</v>
      </c>
      <c r="E900">
        <v>0.3</v>
      </c>
      <c r="F900">
        <v>2.17</v>
      </c>
      <c r="G900">
        <v>250</v>
      </c>
      <c r="H900">
        <v>183.27</v>
      </c>
      <c r="I900">
        <v>58.277027027027003</v>
      </c>
      <c r="J900">
        <v>70</v>
      </c>
      <c r="K900">
        <v>378.27702699999998</v>
      </c>
      <c r="L900">
        <v>36.01641</v>
      </c>
      <c r="M900">
        <v>275</v>
      </c>
      <c r="N900">
        <v>100</v>
      </c>
      <c r="O900">
        <v>50</v>
      </c>
      <c r="P900">
        <v>0</v>
      </c>
      <c r="Q900">
        <v>0</v>
      </c>
      <c r="R900">
        <v>0</v>
      </c>
      <c r="S900">
        <v>0</v>
      </c>
      <c r="T900">
        <v>239</v>
      </c>
      <c r="U900">
        <v>66318030000</v>
      </c>
      <c r="V900">
        <v>17.786760000000001</v>
      </c>
      <c r="W900">
        <v>-1</v>
      </c>
      <c r="Y900">
        <v>4.0000000000000002E-4</v>
      </c>
      <c r="Z900">
        <v>0.65</v>
      </c>
      <c r="AA900">
        <v>0.67</v>
      </c>
      <c r="AB900">
        <v>10</v>
      </c>
      <c r="AC900">
        <v>0.3</v>
      </c>
      <c r="AD900">
        <v>2.17</v>
      </c>
      <c r="AE900">
        <v>250</v>
      </c>
      <c r="AF900">
        <v>183.27</v>
      </c>
      <c r="AG900">
        <v>58.277027027027003</v>
      </c>
      <c r="AH900">
        <v>70</v>
      </c>
      <c r="AI900">
        <v>378.27702699999998</v>
      </c>
      <c r="AJ900">
        <v>36.01641</v>
      </c>
      <c r="AK900">
        <v>275</v>
      </c>
      <c r="AL900">
        <v>100</v>
      </c>
      <c r="AM900">
        <v>50</v>
      </c>
      <c r="AN900">
        <v>0</v>
      </c>
      <c r="AO900">
        <v>0</v>
      </c>
      <c r="AP900">
        <v>945</v>
      </c>
      <c r="AQ900">
        <v>0.479014</v>
      </c>
      <c r="AR900">
        <v>38</v>
      </c>
      <c r="AS900">
        <v>396326.9</v>
      </c>
      <c r="AT900">
        <v>7.0683790000000002</v>
      </c>
      <c r="AU900">
        <v>-1</v>
      </c>
    </row>
    <row r="901" spans="1:47" x14ac:dyDescent="0.3">
      <c r="A901">
        <v>4.0000000000000002E-4</v>
      </c>
      <c r="B901">
        <v>0.65</v>
      </c>
      <c r="C901">
        <v>0.67</v>
      </c>
      <c r="D901">
        <v>10</v>
      </c>
      <c r="E901">
        <v>0.3</v>
      </c>
      <c r="F901">
        <v>2.17</v>
      </c>
      <c r="G901">
        <v>250</v>
      </c>
      <c r="H901">
        <v>183.27</v>
      </c>
      <c r="I901">
        <v>58.277027027027003</v>
      </c>
      <c r="J901">
        <v>80</v>
      </c>
      <c r="K901">
        <v>388.27702699999998</v>
      </c>
      <c r="L901">
        <v>35.308300000000003</v>
      </c>
      <c r="M901">
        <v>275</v>
      </c>
      <c r="N901">
        <v>100</v>
      </c>
      <c r="O901">
        <v>50</v>
      </c>
      <c r="P901">
        <v>0</v>
      </c>
      <c r="Q901">
        <v>0</v>
      </c>
      <c r="R901">
        <v>0</v>
      </c>
      <c r="S901">
        <v>0</v>
      </c>
      <c r="T901">
        <v>239</v>
      </c>
      <c r="U901">
        <v>66318030000</v>
      </c>
      <c r="V901">
        <v>17.786760000000001</v>
      </c>
      <c r="W901">
        <v>-1</v>
      </c>
      <c r="Y901">
        <v>4.0000000000000002E-4</v>
      </c>
      <c r="Z901">
        <v>0.65</v>
      </c>
      <c r="AA901">
        <v>0.67</v>
      </c>
      <c r="AB901">
        <v>10</v>
      </c>
      <c r="AC901">
        <v>0.3</v>
      </c>
      <c r="AD901">
        <v>2.17</v>
      </c>
      <c r="AE901">
        <v>250</v>
      </c>
      <c r="AF901">
        <v>183.27</v>
      </c>
      <c r="AG901">
        <v>58.277027027027003</v>
      </c>
      <c r="AH901">
        <v>80</v>
      </c>
      <c r="AI901">
        <v>388.27702699999998</v>
      </c>
      <c r="AJ901">
        <v>35.308300000000003</v>
      </c>
      <c r="AK901">
        <v>275</v>
      </c>
      <c r="AL901">
        <v>100</v>
      </c>
      <c r="AM901">
        <v>50</v>
      </c>
      <c r="AN901">
        <v>0</v>
      </c>
      <c r="AO901">
        <v>0</v>
      </c>
      <c r="AP901">
        <v>1007</v>
      </c>
      <c r="AQ901">
        <v>0.49545400000000001</v>
      </c>
      <c r="AR901">
        <v>41</v>
      </c>
      <c r="AS901">
        <v>413426.8</v>
      </c>
      <c r="AT901">
        <v>7.3424630000000004</v>
      </c>
      <c r="AU901">
        <v>-1</v>
      </c>
    </row>
    <row r="902" spans="1:47" x14ac:dyDescent="0.3">
      <c r="A902">
        <v>4.0000000000000002E-4</v>
      </c>
      <c r="B902">
        <v>0.65</v>
      </c>
      <c r="C902">
        <v>0.67</v>
      </c>
      <c r="D902">
        <v>10</v>
      </c>
      <c r="E902">
        <v>0.3</v>
      </c>
      <c r="F902">
        <v>2.17</v>
      </c>
      <c r="G902">
        <v>250</v>
      </c>
      <c r="H902">
        <v>183.27</v>
      </c>
      <c r="I902">
        <v>58.277027027027003</v>
      </c>
      <c r="J902">
        <v>90</v>
      </c>
      <c r="K902">
        <v>398.27702699999998</v>
      </c>
      <c r="L902">
        <v>34.624070000000003</v>
      </c>
      <c r="M902">
        <v>275</v>
      </c>
      <c r="N902">
        <v>100</v>
      </c>
      <c r="O902">
        <v>50</v>
      </c>
      <c r="P902">
        <v>0</v>
      </c>
      <c r="Q902">
        <v>0</v>
      </c>
      <c r="R902">
        <v>0</v>
      </c>
      <c r="S902">
        <v>0</v>
      </c>
      <c r="T902">
        <v>239</v>
      </c>
      <c r="U902">
        <v>66318030000</v>
      </c>
      <c r="V902">
        <v>17.786760000000001</v>
      </c>
      <c r="W902">
        <v>-1</v>
      </c>
      <c r="Y902">
        <v>4.0000000000000002E-4</v>
      </c>
      <c r="Z902">
        <v>0.65</v>
      </c>
      <c r="AA902">
        <v>0.67</v>
      </c>
      <c r="AB902">
        <v>10</v>
      </c>
      <c r="AC902">
        <v>0.3</v>
      </c>
      <c r="AD902">
        <v>2.17</v>
      </c>
      <c r="AE902">
        <v>250</v>
      </c>
      <c r="AF902">
        <v>183.27</v>
      </c>
      <c r="AG902">
        <v>58.277027027027003</v>
      </c>
      <c r="AH902">
        <v>90</v>
      </c>
      <c r="AI902">
        <v>398.27702699999998</v>
      </c>
      <c r="AJ902">
        <v>34.624070000000003</v>
      </c>
      <c r="AK902">
        <v>275</v>
      </c>
      <c r="AL902">
        <v>100</v>
      </c>
      <c r="AM902">
        <v>50</v>
      </c>
      <c r="AN902">
        <v>0</v>
      </c>
      <c r="AO902">
        <v>0</v>
      </c>
      <c r="AP902">
        <v>969</v>
      </c>
      <c r="AQ902">
        <v>0.55787430000000005</v>
      </c>
      <c r="AR902">
        <v>38</v>
      </c>
      <c r="AS902">
        <v>340302.7</v>
      </c>
      <c r="AT902">
        <v>7.0683790000000002</v>
      </c>
      <c r="AU902">
        <v>-1</v>
      </c>
    </row>
    <row r="903" spans="1:47" x14ac:dyDescent="0.3">
      <c r="A903">
        <v>4.0000000000000002E-4</v>
      </c>
      <c r="B903">
        <v>0.65</v>
      </c>
      <c r="C903">
        <v>0.67</v>
      </c>
      <c r="D903">
        <v>10</v>
      </c>
      <c r="E903">
        <v>0.3</v>
      </c>
      <c r="F903">
        <v>2.17</v>
      </c>
      <c r="G903">
        <v>250</v>
      </c>
      <c r="H903">
        <v>183.27</v>
      </c>
      <c r="I903">
        <v>58.277027027027003</v>
      </c>
      <c r="J903">
        <v>100</v>
      </c>
      <c r="K903">
        <v>408.27702699999998</v>
      </c>
      <c r="L903">
        <v>33.962719999999997</v>
      </c>
      <c r="M903">
        <v>275</v>
      </c>
      <c r="N903">
        <v>100</v>
      </c>
      <c r="O903">
        <v>50</v>
      </c>
      <c r="P903">
        <v>0</v>
      </c>
      <c r="Q903">
        <v>0</v>
      </c>
      <c r="R903">
        <v>0</v>
      </c>
      <c r="S903">
        <v>0</v>
      </c>
      <c r="T903">
        <v>239</v>
      </c>
      <c r="U903">
        <v>66318030000</v>
      </c>
      <c r="V903">
        <v>17.786760000000001</v>
      </c>
      <c r="W903">
        <v>-1</v>
      </c>
      <c r="Y903">
        <v>4.0000000000000002E-4</v>
      </c>
      <c r="Z903">
        <v>0.65</v>
      </c>
      <c r="AA903">
        <v>0.67</v>
      </c>
      <c r="AB903">
        <v>10</v>
      </c>
      <c r="AC903">
        <v>0.3</v>
      </c>
      <c r="AD903">
        <v>2.17</v>
      </c>
      <c r="AE903">
        <v>250</v>
      </c>
      <c r="AF903">
        <v>183.27</v>
      </c>
      <c r="AG903">
        <v>58.277027027027003</v>
      </c>
      <c r="AH903">
        <v>100</v>
      </c>
      <c r="AI903">
        <v>408.27702699999998</v>
      </c>
      <c r="AJ903">
        <v>33.962719999999997</v>
      </c>
      <c r="AK903">
        <v>275</v>
      </c>
      <c r="AL903">
        <v>100</v>
      </c>
      <c r="AM903">
        <v>50</v>
      </c>
      <c r="AN903">
        <v>0</v>
      </c>
      <c r="AO903">
        <v>0</v>
      </c>
      <c r="AP903">
        <v>992</v>
      </c>
      <c r="AQ903">
        <v>0.65343439999999997</v>
      </c>
      <c r="AR903">
        <v>49</v>
      </c>
      <c r="AS903">
        <v>374638.4</v>
      </c>
      <c r="AT903">
        <v>8.0279740000000004</v>
      </c>
      <c r="AU903">
        <v>-1</v>
      </c>
    </row>
    <row r="904" spans="1:47" x14ac:dyDescent="0.3">
      <c r="A904">
        <v>4.0000000000000002E-4</v>
      </c>
      <c r="B904">
        <v>0.65</v>
      </c>
      <c r="C904">
        <v>0.67</v>
      </c>
      <c r="D904">
        <v>10</v>
      </c>
      <c r="E904">
        <v>0.3</v>
      </c>
      <c r="F904">
        <v>2.17</v>
      </c>
      <c r="G904">
        <v>250</v>
      </c>
      <c r="H904">
        <v>183.27</v>
      </c>
      <c r="I904">
        <v>58.277027027027003</v>
      </c>
      <c r="J904">
        <v>0</v>
      </c>
      <c r="K904">
        <v>308.27702699999998</v>
      </c>
      <c r="L904">
        <v>41.73471</v>
      </c>
      <c r="M904">
        <v>275</v>
      </c>
      <c r="N904">
        <v>100</v>
      </c>
      <c r="O904">
        <v>50</v>
      </c>
      <c r="P904">
        <v>0</v>
      </c>
      <c r="Q904">
        <v>0</v>
      </c>
      <c r="R904">
        <v>733</v>
      </c>
      <c r="S904">
        <v>0.12868950000000001</v>
      </c>
      <c r="T904">
        <v>208</v>
      </c>
      <c r="U904">
        <v>8074922</v>
      </c>
      <c r="V904">
        <v>16.58446</v>
      </c>
      <c r="W904">
        <v>-1</v>
      </c>
      <c r="Y904">
        <v>4.0000000000000002E-4</v>
      </c>
      <c r="Z904">
        <v>0.65</v>
      </c>
      <c r="AA904">
        <v>0.67</v>
      </c>
      <c r="AB904">
        <v>10</v>
      </c>
      <c r="AC904">
        <v>0.3</v>
      </c>
      <c r="AD904">
        <v>2.17</v>
      </c>
      <c r="AE904">
        <v>250</v>
      </c>
      <c r="AF904">
        <v>183.27</v>
      </c>
      <c r="AG904">
        <v>58.277027027027003</v>
      </c>
      <c r="AH904">
        <v>0</v>
      </c>
      <c r="AI904">
        <v>308.27702699999998</v>
      </c>
      <c r="AJ904">
        <v>41.73471</v>
      </c>
      <c r="AK904">
        <v>275</v>
      </c>
      <c r="AL904">
        <v>100</v>
      </c>
      <c r="AM904">
        <v>50</v>
      </c>
      <c r="AN904">
        <v>0</v>
      </c>
      <c r="AO904">
        <v>0</v>
      </c>
      <c r="AP904">
        <v>748</v>
      </c>
      <c r="AQ904">
        <v>0.15529789999999999</v>
      </c>
      <c r="AR904">
        <v>89</v>
      </c>
      <c r="AS904">
        <v>2863140</v>
      </c>
      <c r="AT904">
        <v>10.826639999999999</v>
      </c>
      <c r="AU904">
        <v>-1</v>
      </c>
    </row>
    <row r="905" spans="1:47" x14ac:dyDescent="0.3">
      <c r="A905" t="s">
        <v>74</v>
      </c>
      <c r="B905" t="s">
        <v>74</v>
      </c>
      <c r="C905" t="s">
        <v>74</v>
      </c>
      <c r="D905" t="s">
        <v>74</v>
      </c>
      <c r="E905" t="s">
        <v>74</v>
      </c>
      <c r="F905" t="s">
        <v>74</v>
      </c>
      <c r="G905" t="s">
        <v>75</v>
      </c>
      <c r="H905" t="s">
        <v>74</v>
      </c>
      <c r="I905" t="s">
        <v>74</v>
      </c>
      <c r="J905" t="s">
        <v>74</v>
      </c>
      <c r="K905" t="s">
        <v>74</v>
      </c>
      <c r="L905" t="s">
        <v>74</v>
      </c>
      <c r="M905" t="s">
        <v>74</v>
      </c>
      <c r="N905">
        <v>70</v>
      </c>
      <c r="Y905" t="s">
        <v>74</v>
      </c>
      <c r="Z905" t="s">
        <v>74</v>
      </c>
      <c r="AA905" t="s">
        <v>74</v>
      </c>
      <c r="AB905" t="s">
        <v>74</v>
      </c>
      <c r="AC905" t="s">
        <v>74</v>
      </c>
      <c r="AD905" t="s">
        <v>74</v>
      </c>
      <c r="AE905" t="s">
        <v>75</v>
      </c>
      <c r="AF905" t="s">
        <v>74</v>
      </c>
      <c r="AG905" t="s">
        <v>74</v>
      </c>
      <c r="AH905" t="s">
        <v>74</v>
      </c>
      <c r="AI905" t="s">
        <v>74</v>
      </c>
      <c r="AJ905" t="s">
        <v>74</v>
      </c>
      <c r="AK905" t="s">
        <v>74</v>
      </c>
      <c r="AL905">
        <v>70</v>
      </c>
    </row>
    <row r="906" spans="1:47" x14ac:dyDescent="0.3">
      <c r="A906">
        <v>4.0000000000000002E-4</v>
      </c>
      <c r="B906">
        <v>0.65</v>
      </c>
      <c r="C906">
        <v>0.67</v>
      </c>
      <c r="D906">
        <v>10</v>
      </c>
      <c r="E906">
        <v>0.3</v>
      </c>
      <c r="F906">
        <v>2.17</v>
      </c>
      <c r="G906">
        <v>250</v>
      </c>
      <c r="H906">
        <v>183.27</v>
      </c>
      <c r="I906">
        <v>58.277027027027003</v>
      </c>
      <c r="J906">
        <v>0</v>
      </c>
      <c r="K906">
        <v>308.27702699999998</v>
      </c>
      <c r="L906">
        <v>43.739220000000003</v>
      </c>
      <c r="M906">
        <v>295</v>
      </c>
      <c r="N906">
        <v>100</v>
      </c>
      <c r="O906">
        <v>70</v>
      </c>
      <c r="P906">
        <v>0</v>
      </c>
      <c r="Q906">
        <v>0</v>
      </c>
      <c r="R906">
        <v>508</v>
      </c>
      <c r="S906">
        <v>8.0736909999999995E-2</v>
      </c>
      <c r="T906">
        <v>482</v>
      </c>
      <c r="U906">
        <v>29825870</v>
      </c>
      <c r="V906">
        <v>25.364609999999999</v>
      </c>
      <c r="W906">
        <v>-1</v>
      </c>
      <c r="Y906">
        <v>4.0000000000000002E-4</v>
      </c>
      <c r="Z906">
        <v>0.65</v>
      </c>
      <c r="AA906">
        <v>0.67</v>
      </c>
      <c r="AB906">
        <v>10</v>
      </c>
      <c r="AC906">
        <v>0.3</v>
      </c>
      <c r="AD906">
        <v>2.17</v>
      </c>
      <c r="AE906">
        <v>250</v>
      </c>
      <c r="AF906">
        <v>183.27</v>
      </c>
      <c r="AG906">
        <v>58.277027027027003</v>
      </c>
      <c r="AH906">
        <v>0</v>
      </c>
      <c r="AI906">
        <v>308.27702699999998</v>
      </c>
      <c r="AJ906">
        <v>43.739220000000003</v>
      </c>
      <c r="AK906">
        <v>295</v>
      </c>
      <c r="AL906">
        <v>100</v>
      </c>
      <c r="AM906">
        <v>70</v>
      </c>
      <c r="AN906">
        <v>0</v>
      </c>
      <c r="AO906">
        <v>0</v>
      </c>
      <c r="AP906">
        <v>535</v>
      </c>
      <c r="AQ906">
        <v>1.3896839999999999</v>
      </c>
      <c r="AR906">
        <v>152</v>
      </c>
      <c r="AS906">
        <v>546444</v>
      </c>
      <c r="AT906">
        <v>14.163830000000001</v>
      </c>
      <c r="AU906">
        <v>-1</v>
      </c>
    </row>
    <row r="907" spans="1:47" x14ac:dyDescent="0.3">
      <c r="A907">
        <v>4.0000000000000002E-4</v>
      </c>
      <c r="B907">
        <v>0.65</v>
      </c>
      <c r="C907">
        <v>0.67</v>
      </c>
      <c r="D907">
        <v>10</v>
      </c>
      <c r="E907">
        <v>0.3</v>
      </c>
      <c r="F907">
        <v>2.17</v>
      </c>
      <c r="G907">
        <v>250</v>
      </c>
      <c r="H907">
        <v>183.27</v>
      </c>
      <c r="I907">
        <v>58.277027027027003</v>
      </c>
      <c r="J907">
        <v>10</v>
      </c>
      <c r="K907">
        <v>318.27702699999998</v>
      </c>
      <c r="L907">
        <v>42.826369999999997</v>
      </c>
      <c r="M907">
        <v>295</v>
      </c>
      <c r="N907">
        <v>100</v>
      </c>
      <c r="O907">
        <v>70</v>
      </c>
      <c r="P907">
        <v>0</v>
      </c>
      <c r="Q907">
        <v>0</v>
      </c>
      <c r="R907">
        <v>556</v>
      </c>
      <c r="S907">
        <v>6.533862E-2</v>
      </c>
      <c r="T907">
        <v>555</v>
      </c>
      <c r="U907">
        <v>42436660</v>
      </c>
      <c r="V907">
        <v>27.252140000000001</v>
      </c>
      <c r="W907">
        <v>-1</v>
      </c>
      <c r="Y907">
        <v>4.0000000000000002E-4</v>
      </c>
      <c r="Z907">
        <v>0.65</v>
      </c>
      <c r="AA907">
        <v>0.67</v>
      </c>
      <c r="AB907">
        <v>10</v>
      </c>
      <c r="AC907">
        <v>0.3</v>
      </c>
      <c r="AD907">
        <v>2.17</v>
      </c>
      <c r="AE907">
        <v>250</v>
      </c>
      <c r="AF907">
        <v>183.27</v>
      </c>
      <c r="AG907">
        <v>58.277027027027003</v>
      </c>
      <c r="AH907">
        <v>10</v>
      </c>
      <c r="AI907">
        <v>318.27702699999998</v>
      </c>
      <c r="AJ907">
        <v>42.826369999999997</v>
      </c>
      <c r="AK907">
        <v>295</v>
      </c>
      <c r="AL907">
        <v>100</v>
      </c>
      <c r="AM907">
        <v>70</v>
      </c>
      <c r="AN907">
        <v>0</v>
      </c>
      <c r="AO907">
        <v>0</v>
      </c>
      <c r="AP907">
        <v>572</v>
      </c>
      <c r="AQ907">
        <v>0.52625310000000003</v>
      </c>
      <c r="AR907">
        <v>119</v>
      </c>
      <c r="AS907">
        <v>1129719</v>
      </c>
      <c r="AT907">
        <v>12.52539</v>
      </c>
      <c r="AU907">
        <v>-1</v>
      </c>
    </row>
    <row r="908" spans="1:47" x14ac:dyDescent="0.3">
      <c r="A908">
        <v>4.0000000000000002E-4</v>
      </c>
      <c r="B908">
        <v>0.65</v>
      </c>
      <c r="C908">
        <v>0.67</v>
      </c>
      <c r="D908">
        <v>10</v>
      </c>
      <c r="E908">
        <v>0.3</v>
      </c>
      <c r="F908">
        <v>2.17</v>
      </c>
      <c r="G908">
        <v>250</v>
      </c>
      <c r="H908">
        <v>183.27</v>
      </c>
      <c r="I908">
        <v>58.277027027027003</v>
      </c>
      <c r="J908">
        <v>20</v>
      </c>
      <c r="K908">
        <v>328.27702699999998</v>
      </c>
      <c r="L908">
        <v>41.943849999999998</v>
      </c>
      <c r="M908">
        <v>295</v>
      </c>
      <c r="N908">
        <v>100</v>
      </c>
      <c r="O908">
        <v>70</v>
      </c>
      <c r="P908">
        <v>0</v>
      </c>
      <c r="Q908">
        <v>0</v>
      </c>
      <c r="R908">
        <v>626</v>
      </c>
      <c r="S908">
        <v>6.6305470000000005E-2</v>
      </c>
      <c r="T908">
        <v>646</v>
      </c>
      <c r="U908">
        <v>48674470</v>
      </c>
      <c r="V908">
        <v>29.448260000000001</v>
      </c>
      <c r="W908">
        <v>-1</v>
      </c>
      <c r="Y908">
        <v>4.0000000000000002E-4</v>
      </c>
      <c r="Z908">
        <v>0.65</v>
      </c>
      <c r="AA908">
        <v>0.67</v>
      </c>
      <c r="AB908">
        <v>10</v>
      </c>
      <c r="AC908">
        <v>0.3</v>
      </c>
      <c r="AD908">
        <v>2.17</v>
      </c>
      <c r="AE908">
        <v>250</v>
      </c>
      <c r="AF908">
        <v>183.27</v>
      </c>
      <c r="AG908">
        <v>58.277027027027003</v>
      </c>
      <c r="AH908">
        <v>20</v>
      </c>
      <c r="AI908">
        <v>328.27702699999998</v>
      </c>
      <c r="AJ908">
        <v>41.943849999999998</v>
      </c>
      <c r="AK908">
        <v>295</v>
      </c>
      <c r="AL908">
        <v>100</v>
      </c>
      <c r="AM908">
        <v>70</v>
      </c>
      <c r="AN908">
        <v>0</v>
      </c>
      <c r="AO908">
        <v>0</v>
      </c>
      <c r="AP908">
        <v>649</v>
      </c>
      <c r="AQ908">
        <v>0.1304043</v>
      </c>
      <c r="AR908">
        <v>116</v>
      </c>
      <c r="AS908">
        <v>4444104</v>
      </c>
      <c r="AT908">
        <v>12.365869999999999</v>
      </c>
      <c r="AU908">
        <v>-1</v>
      </c>
    </row>
    <row r="909" spans="1:47" x14ac:dyDescent="0.3">
      <c r="A909">
        <v>4.0000000000000002E-4</v>
      </c>
      <c r="B909">
        <v>0.65</v>
      </c>
      <c r="C909">
        <v>0.67</v>
      </c>
      <c r="D909">
        <v>10</v>
      </c>
      <c r="E909">
        <v>0.3</v>
      </c>
      <c r="F909">
        <v>2.17</v>
      </c>
      <c r="G909">
        <v>250</v>
      </c>
      <c r="H909">
        <v>183.27</v>
      </c>
      <c r="I909">
        <v>58.277027027027003</v>
      </c>
      <c r="J909">
        <v>30</v>
      </c>
      <c r="K909">
        <v>338.27702699999998</v>
      </c>
      <c r="L909">
        <v>41.090580000000003</v>
      </c>
      <c r="M909">
        <v>295</v>
      </c>
      <c r="N909">
        <v>100</v>
      </c>
      <c r="O909">
        <v>70</v>
      </c>
      <c r="P909">
        <v>0</v>
      </c>
      <c r="Q909">
        <v>0</v>
      </c>
      <c r="R909">
        <v>553</v>
      </c>
      <c r="S909">
        <v>2.5920800000000001E-2</v>
      </c>
      <c r="T909">
        <v>720</v>
      </c>
      <c r="U909">
        <v>138772100</v>
      </c>
      <c r="V909">
        <v>31.12961</v>
      </c>
      <c r="W909">
        <v>-1</v>
      </c>
      <c r="Y909">
        <v>4.0000000000000002E-4</v>
      </c>
      <c r="Z909">
        <v>0.65</v>
      </c>
      <c r="AA909">
        <v>0.67</v>
      </c>
      <c r="AB909">
        <v>10</v>
      </c>
      <c r="AC909">
        <v>0.3</v>
      </c>
      <c r="AD909">
        <v>2.17</v>
      </c>
      <c r="AE909">
        <v>250</v>
      </c>
      <c r="AF909">
        <v>183.27</v>
      </c>
      <c r="AG909">
        <v>58.277027027027003</v>
      </c>
      <c r="AH909">
        <v>30</v>
      </c>
      <c r="AI909">
        <v>338.27702699999998</v>
      </c>
      <c r="AJ909">
        <v>41.090580000000003</v>
      </c>
      <c r="AK909">
        <v>295</v>
      </c>
      <c r="AL909">
        <v>100</v>
      </c>
      <c r="AM909">
        <v>70</v>
      </c>
      <c r="AN909">
        <v>0</v>
      </c>
      <c r="AO909">
        <v>0</v>
      </c>
      <c r="AP909">
        <v>625</v>
      </c>
      <c r="AQ909">
        <v>7.9340530000000006E-2</v>
      </c>
      <c r="AR909">
        <v>149</v>
      </c>
      <c r="AS909">
        <v>9382300</v>
      </c>
      <c r="AT909">
        <v>14.022650000000001</v>
      </c>
      <c r="AU909">
        <v>-1</v>
      </c>
    </row>
    <row r="910" spans="1:47" x14ac:dyDescent="0.3">
      <c r="A910">
        <v>4.0000000000000002E-4</v>
      </c>
      <c r="B910">
        <v>0.65</v>
      </c>
      <c r="C910">
        <v>0.67</v>
      </c>
      <c r="D910">
        <v>10</v>
      </c>
      <c r="E910">
        <v>0.3</v>
      </c>
      <c r="F910">
        <v>2.17</v>
      </c>
      <c r="G910">
        <v>250</v>
      </c>
      <c r="H910">
        <v>183.27</v>
      </c>
      <c r="I910">
        <v>58.277027027027003</v>
      </c>
      <c r="J910">
        <v>40</v>
      </c>
      <c r="K910">
        <v>348.27702699999998</v>
      </c>
      <c r="L910">
        <v>40.26549</v>
      </c>
      <c r="M910">
        <v>295</v>
      </c>
      <c r="N910">
        <v>100</v>
      </c>
      <c r="O910">
        <v>70</v>
      </c>
      <c r="P910">
        <v>0</v>
      </c>
      <c r="Q910">
        <v>0</v>
      </c>
      <c r="R910">
        <v>416</v>
      </c>
      <c r="S910">
        <v>4.476318E-3</v>
      </c>
      <c r="T910">
        <v>823</v>
      </c>
      <c r="U910">
        <v>918537700</v>
      </c>
      <c r="V910">
        <v>33.342480000000002</v>
      </c>
      <c r="W910">
        <v>-1</v>
      </c>
      <c r="Y910">
        <v>4.0000000000000002E-4</v>
      </c>
      <c r="Z910">
        <v>0.65</v>
      </c>
      <c r="AA910">
        <v>0.67</v>
      </c>
      <c r="AB910">
        <v>10</v>
      </c>
      <c r="AC910">
        <v>0.3</v>
      </c>
      <c r="AD910">
        <v>2.17</v>
      </c>
      <c r="AE910">
        <v>250</v>
      </c>
      <c r="AF910">
        <v>183.27</v>
      </c>
      <c r="AG910">
        <v>58.277027027027003</v>
      </c>
      <c r="AH910">
        <v>40</v>
      </c>
      <c r="AI910">
        <v>348.27702699999998</v>
      </c>
      <c r="AJ910">
        <v>40.26549</v>
      </c>
      <c r="AK910">
        <v>295</v>
      </c>
      <c r="AL910">
        <v>100</v>
      </c>
      <c r="AM910">
        <v>70</v>
      </c>
      <c r="AN910">
        <v>0</v>
      </c>
      <c r="AO910">
        <v>0</v>
      </c>
      <c r="AP910">
        <v>673</v>
      </c>
      <c r="AQ910">
        <v>9.9244780000000005E-2</v>
      </c>
      <c r="AR910">
        <v>118</v>
      </c>
      <c r="AS910">
        <v>5940083</v>
      </c>
      <c r="AT910">
        <v>12.472440000000001</v>
      </c>
      <c r="AU910">
        <v>-1</v>
      </c>
    </row>
    <row r="911" spans="1:47" x14ac:dyDescent="0.3">
      <c r="A911">
        <v>4.0000000000000002E-4</v>
      </c>
      <c r="B911">
        <v>0.65</v>
      </c>
      <c r="C911">
        <v>0.67</v>
      </c>
      <c r="D911">
        <v>10</v>
      </c>
      <c r="E911">
        <v>0.3</v>
      </c>
      <c r="F911">
        <v>2.17</v>
      </c>
      <c r="G911">
        <v>250</v>
      </c>
      <c r="H911">
        <v>183.27</v>
      </c>
      <c r="I911">
        <v>58.277027027027003</v>
      </c>
      <c r="J911">
        <v>50</v>
      </c>
      <c r="K911">
        <v>358.27702699999998</v>
      </c>
      <c r="L911">
        <v>39.467529999999996</v>
      </c>
      <c r="M911">
        <v>295</v>
      </c>
      <c r="N911">
        <v>100</v>
      </c>
      <c r="O911">
        <v>70</v>
      </c>
      <c r="P911">
        <v>0</v>
      </c>
      <c r="Q911">
        <v>0</v>
      </c>
      <c r="R911">
        <v>116</v>
      </c>
      <c r="S911">
        <v>2.1878239999999999E-4</v>
      </c>
      <c r="T911">
        <v>960</v>
      </c>
      <c r="U911">
        <v>21921840000</v>
      </c>
      <c r="V911">
        <v>36.09901</v>
      </c>
      <c r="W911">
        <v>-1</v>
      </c>
      <c r="Y911">
        <v>4.0000000000000002E-4</v>
      </c>
      <c r="Z911">
        <v>0.65</v>
      </c>
      <c r="AA911">
        <v>0.67</v>
      </c>
      <c r="AB911">
        <v>10</v>
      </c>
      <c r="AC911">
        <v>0.3</v>
      </c>
      <c r="AD911">
        <v>2.17</v>
      </c>
      <c r="AE911">
        <v>250</v>
      </c>
      <c r="AF911">
        <v>183.27</v>
      </c>
      <c r="AG911">
        <v>58.277027027027003</v>
      </c>
      <c r="AH911">
        <v>50</v>
      </c>
      <c r="AI911">
        <v>358.27702699999998</v>
      </c>
      <c r="AJ911">
        <v>39.467529999999996</v>
      </c>
      <c r="AK911">
        <v>295</v>
      </c>
      <c r="AL911">
        <v>100</v>
      </c>
      <c r="AM911">
        <v>70</v>
      </c>
      <c r="AN911">
        <v>0</v>
      </c>
      <c r="AO911">
        <v>0</v>
      </c>
      <c r="AP911">
        <v>691</v>
      </c>
      <c r="AQ911">
        <v>0.1224099</v>
      </c>
      <c r="AR911">
        <v>103</v>
      </c>
      <c r="AS911">
        <v>4203769</v>
      </c>
      <c r="AT911">
        <v>11.64983</v>
      </c>
      <c r="AU911">
        <v>-1</v>
      </c>
    </row>
    <row r="912" spans="1:47" x14ac:dyDescent="0.3">
      <c r="A912">
        <v>4.0000000000000002E-4</v>
      </c>
      <c r="B912">
        <v>0.65</v>
      </c>
      <c r="C912">
        <v>0.67</v>
      </c>
      <c r="D912">
        <v>10</v>
      </c>
      <c r="E912">
        <v>0.3</v>
      </c>
      <c r="F912">
        <v>2.17</v>
      </c>
      <c r="G912">
        <v>250</v>
      </c>
      <c r="H912">
        <v>183.27</v>
      </c>
      <c r="I912">
        <v>58.277027027027003</v>
      </c>
      <c r="J912">
        <v>60</v>
      </c>
      <c r="K912">
        <v>368.27702699999998</v>
      </c>
      <c r="L912">
        <v>38.695680000000003</v>
      </c>
      <c r="M912">
        <v>295</v>
      </c>
      <c r="N912">
        <v>100</v>
      </c>
      <c r="O912">
        <v>70</v>
      </c>
      <c r="P912">
        <v>0</v>
      </c>
      <c r="Q912">
        <v>0</v>
      </c>
      <c r="R912">
        <v>0</v>
      </c>
      <c r="S912">
        <v>0</v>
      </c>
      <c r="T912">
        <v>960</v>
      </c>
      <c r="U912">
        <v>21921840000</v>
      </c>
      <c r="V912">
        <v>36.09901</v>
      </c>
      <c r="W912">
        <v>-1</v>
      </c>
      <c r="Y912">
        <v>4.0000000000000002E-4</v>
      </c>
      <c r="Z912">
        <v>0.65</v>
      </c>
      <c r="AA912">
        <v>0.67</v>
      </c>
      <c r="AB912">
        <v>10</v>
      </c>
      <c r="AC912">
        <v>0.3</v>
      </c>
      <c r="AD912">
        <v>2.17</v>
      </c>
      <c r="AE912">
        <v>250</v>
      </c>
      <c r="AF912">
        <v>183.27</v>
      </c>
      <c r="AG912">
        <v>58.277027027027003</v>
      </c>
      <c r="AH912">
        <v>60</v>
      </c>
      <c r="AI912">
        <v>368.27702699999998</v>
      </c>
      <c r="AJ912">
        <v>38.695680000000003</v>
      </c>
      <c r="AK912">
        <v>295</v>
      </c>
      <c r="AL912">
        <v>100</v>
      </c>
      <c r="AM912">
        <v>70</v>
      </c>
      <c r="AN912">
        <v>0</v>
      </c>
      <c r="AO912">
        <v>0</v>
      </c>
      <c r="AP912">
        <v>725</v>
      </c>
      <c r="AQ912">
        <v>0.1321388</v>
      </c>
      <c r="AR912">
        <v>103</v>
      </c>
      <c r="AS912">
        <v>3894261</v>
      </c>
      <c r="AT912">
        <v>11.64983</v>
      </c>
      <c r="AU912">
        <v>-1</v>
      </c>
    </row>
    <row r="913" spans="1:47" x14ac:dyDescent="0.3">
      <c r="A913">
        <v>4.0000000000000002E-4</v>
      </c>
      <c r="B913">
        <v>0.65</v>
      </c>
      <c r="C913">
        <v>0.67</v>
      </c>
      <c r="D913">
        <v>10</v>
      </c>
      <c r="E913">
        <v>0.3</v>
      </c>
      <c r="F913">
        <v>2.17</v>
      </c>
      <c r="G913">
        <v>250</v>
      </c>
      <c r="H913">
        <v>183.27</v>
      </c>
      <c r="I913">
        <v>58.277027027027003</v>
      </c>
      <c r="J913">
        <v>70</v>
      </c>
      <c r="K913">
        <v>378.27702699999998</v>
      </c>
      <c r="L913">
        <v>37.94894</v>
      </c>
      <c r="M913">
        <v>295</v>
      </c>
      <c r="N913">
        <v>100</v>
      </c>
      <c r="O913">
        <v>70</v>
      </c>
      <c r="P913">
        <v>0</v>
      </c>
      <c r="Q913">
        <v>0</v>
      </c>
      <c r="R913">
        <v>0</v>
      </c>
      <c r="S913">
        <v>0</v>
      </c>
      <c r="T913">
        <v>960</v>
      </c>
      <c r="U913">
        <v>21921840000</v>
      </c>
      <c r="V913">
        <v>36.09901</v>
      </c>
      <c r="W913">
        <v>-1</v>
      </c>
      <c r="Y913">
        <v>4.0000000000000002E-4</v>
      </c>
      <c r="Z913">
        <v>0.65</v>
      </c>
      <c r="AA913">
        <v>0.67</v>
      </c>
      <c r="AB913">
        <v>10</v>
      </c>
      <c r="AC913">
        <v>0.3</v>
      </c>
      <c r="AD913">
        <v>2.17</v>
      </c>
      <c r="AE913">
        <v>250</v>
      </c>
      <c r="AF913">
        <v>183.27</v>
      </c>
      <c r="AG913">
        <v>58.277027027027003</v>
      </c>
      <c r="AH913">
        <v>70</v>
      </c>
      <c r="AI913">
        <v>378.27702699999998</v>
      </c>
      <c r="AJ913">
        <v>37.94894</v>
      </c>
      <c r="AK913">
        <v>295</v>
      </c>
      <c r="AL913">
        <v>100</v>
      </c>
      <c r="AM913">
        <v>70</v>
      </c>
      <c r="AN913">
        <v>0</v>
      </c>
      <c r="AO913">
        <v>0</v>
      </c>
      <c r="AP913">
        <v>738</v>
      </c>
      <c r="AQ913">
        <v>0.16073100000000001</v>
      </c>
      <c r="AR913">
        <v>97</v>
      </c>
      <c r="AS913">
        <v>3015020</v>
      </c>
      <c r="AT913">
        <v>11.30428</v>
      </c>
      <c r="AU913">
        <v>-1</v>
      </c>
    </row>
    <row r="914" spans="1:47" x14ac:dyDescent="0.3">
      <c r="A914">
        <v>4.0000000000000002E-4</v>
      </c>
      <c r="B914">
        <v>0.65</v>
      </c>
      <c r="C914">
        <v>0.67</v>
      </c>
      <c r="D914">
        <v>10</v>
      </c>
      <c r="E914">
        <v>0.3</v>
      </c>
      <c r="F914">
        <v>2.17</v>
      </c>
      <c r="G914">
        <v>250</v>
      </c>
      <c r="H914">
        <v>183.27</v>
      </c>
      <c r="I914">
        <v>58.277027027027003</v>
      </c>
      <c r="J914">
        <v>80</v>
      </c>
      <c r="K914">
        <v>388.27702699999998</v>
      </c>
      <c r="L914">
        <v>37.22636</v>
      </c>
      <c r="M914">
        <v>295</v>
      </c>
      <c r="N914">
        <v>100</v>
      </c>
      <c r="O914">
        <v>70</v>
      </c>
      <c r="P914">
        <v>0</v>
      </c>
      <c r="Q914">
        <v>0</v>
      </c>
      <c r="R914">
        <v>0</v>
      </c>
      <c r="S914">
        <v>0</v>
      </c>
      <c r="T914">
        <v>960</v>
      </c>
      <c r="U914">
        <v>21921840000</v>
      </c>
      <c r="V914">
        <v>36.09901</v>
      </c>
      <c r="W914">
        <v>-1</v>
      </c>
      <c r="Y914">
        <v>4.0000000000000002E-4</v>
      </c>
      <c r="Z914">
        <v>0.65</v>
      </c>
      <c r="AA914">
        <v>0.67</v>
      </c>
      <c r="AB914">
        <v>10</v>
      </c>
      <c r="AC914">
        <v>0.3</v>
      </c>
      <c r="AD914">
        <v>2.17</v>
      </c>
      <c r="AE914">
        <v>250</v>
      </c>
      <c r="AF914">
        <v>183.27</v>
      </c>
      <c r="AG914">
        <v>58.277027027027003</v>
      </c>
      <c r="AH914">
        <v>80</v>
      </c>
      <c r="AI914">
        <v>388.27702699999998</v>
      </c>
      <c r="AJ914">
        <v>37.22636</v>
      </c>
      <c r="AK914">
        <v>295</v>
      </c>
      <c r="AL914">
        <v>100</v>
      </c>
      <c r="AM914">
        <v>70</v>
      </c>
      <c r="AN914">
        <v>0</v>
      </c>
      <c r="AO914">
        <v>0</v>
      </c>
      <c r="AP914">
        <v>715</v>
      </c>
      <c r="AQ914">
        <v>0.13831189999999999</v>
      </c>
      <c r="AR914">
        <v>99</v>
      </c>
      <c r="AS914">
        <v>3575969</v>
      </c>
      <c r="AT914">
        <v>11.42061</v>
      </c>
      <c r="AU914">
        <v>-1</v>
      </c>
    </row>
    <row r="915" spans="1:47" x14ac:dyDescent="0.3">
      <c r="A915">
        <v>4.0000000000000002E-4</v>
      </c>
      <c r="B915">
        <v>0.65</v>
      </c>
      <c r="C915">
        <v>0.67</v>
      </c>
      <c r="D915">
        <v>10</v>
      </c>
      <c r="E915">
        <v>0.3</v>
      </c>
      <c r="F915">
        <v>2.17</v>
      </c>
      <c r="G915">
        <v>250</v>
      </c>
      <c r="H915">
        <v>183.27</v>
      </c>
      <c r="I915">
        <v>58.277027027027003</v>
      </c>
      <c r="J915">
        <v>90</v>
      </c>
      <c r="K915">
        <v>398.27702699999998</v>
      </c>
      <c r="L915">
        <v>36.526989999999998</v>
      </c>
      <c r="M915">
        <v>295</v>
      </c>
      <c r="N915">
        <v>100</v>
      </c>
      <c r="O915">
        <v>70</v>
      </c>
      <c r="P915">
        <v>0</v>
      </c>
      <c r="Q915">
        <v>0</v>
      </c>
      <c r="R915">
        <v>0</v>
      </c>
      <c r="S915">
        <v>0</v>
      </c>
      <c r="T915">
        <v>960</v>
      </c>
      <c r="U915">
        <v>21921840000</v>
      </c>
      <c r="V915">
        <v>36.09901</v>
      </c>
      <c r="W915">
        <v>-1</v>
      </c>
      <c r="Y915">
        <v>4.0000000000000002E-4</v>
      </c>
      <c r="Z915">
        <v>0.65</v>
      </c>
      <c r="AA915">
        <v>0.67</v>
      </c>
      <c r="AB915">
        <v>10</v>
      </c>
      <c r="AC915">
        <v>0.3</v>
      </c>
      <c r="AD915">
        <v>2.17</v>
      </c>
      <c r="AE915">
        <v>250</v>
      </c>
      <c r="AF915">
        <v>183.27</v>
      </c>
      <c r="AG915">
        <v>58.277027027027003</v>
      </c>
      <c r="AH915">
        <v>90</v>
      </c>
      <c r="AI915">
        <v>398.27702699999998</v>
      </c>
      <c r="AJ915">
        <v>36.526989999999998</v>
      </c>
      <c r="AK915">
        <v>295</v>
      </c>
      <c r="AL915">
        <v>100</v>
      </c>
      <c r="AM915">
        <v>70</v>
      </c>
      <c r="AN915">
        <v>0</v>
      </c>
      <c r="AO915">
        <v>0</v>
      </c>
      <c r="AP915">
        <v>823</v>
      </c>
      <c r="AQ915">
        <v>0.22129740000000001</v>
      </c>
      <c r="AR915">
        <v>87</v>
      </c>
      <c r="AS915">
        <v>1964089</v>
      </c>
      <c r="AT915">
        <v>10.703939999999999</v>
      </c>
      <c r="AU915">
        <v>-1</v>
      </c>
    </row>
    <row r="916" spans="1:47" x14ac:dyDescent="0.3">
      <c r="A916">
        <v>4.0000000000000002E-4</v>
      </c>
      <c r="B916">
        <v>0.65</v>
      </c>
      <c r="C916">
        <v>0.67</v>
      </c>
      <c r="D916">
        <v>10</v>
      </c>
      <c r="E916">
        <v>0.3</v>
      </c>
      <c r="F916">
        <v>2.17</v>
      </c>
      <c r="G916">
        <v>250</v>
      </c>
      <c r="H916">
        <v>183.27</v>
      </c>
      <c r="I916">
        <v>58.277027027027003</v>
      </c>
      <c r="J916">
        <v>100</v>
      </c>
      <c r="K916">
        <v>408.27702699999998</v>
      </c>
      <c r="L916">
        <v>35.849939999999997</v>
      </c>
      <c r="M916">
        <v>295</v>
      </c>
      <c r="N916">
        <v>100</v>
      </c>
      <c r="O916">
        <v>70</v>
      </c>
      <c r="P916">
        <v>0</v>
      </c>
      <c r="Q916">
        <v>0</v>
      </c>
      <c r="R916">
        <v>0</v>
      </c>
      <c r="S916">
        <v>0</v>
      </c>
      <c r="T916">
        <v>960</v>
      </c>
      <c r="U916">
        <v>21921840000</v>
      </c>
      <c r="V916">
        <v>36.09901</v>
      </c>
      <c r="W916">
        <v>-1</v>
      </c>
      <c r="Y916">
        <v>4.0000000000000002E-4</v>
      </c>
      <c r="Z916">
        <v>0.65</v>
      </c>
      <c r="AA916">
        <v>0.67</v>
      </c>
      <c r="AB916">
        <v>10</v>
      </c>
      <c r="AC916">
        <v>0.3</v>
      </c>
      <c r="AD916">
        <v>2.17</v>
      </c>
      <c r="AE916">
        <v>250</v>
      </c>
      <c r="AF916">
        <v>183.27</v>
      </c>
      <c r="AG916">
        <v>58.277027027027003</v>
      </c>
      <c r="AH916">
        <v>100</v>
      </c>
      <c r="AI916">
        <v>408.27702699999998</v>
      </c>
      <c r="AJ916">
        <v>35.849939999999997</v>
      </c>
      <c r="AK916">
        <v>295</v>
      </c>
      <c r="AL916">
        <v>100</v>
      </c>
      <c r="AM916">
        <v>70</v>
      </c>
      <c r="AN916">
        <v>0</v>
      </c>
      <c r="AO916">
        <v>0</v>
      </c>
      <c r="AP916">
        <v>822</v>
      </c>
      <c r="AQ916">
        <v>0.21263389999999999</v>
      </c>
      <c r="AR916">
        <v>75</v>
      </c>
      <c r="AS916">
        <v>1762166</v>
      </c>
      <c r="AT916">
        <v>9.9363670000000006</v>
      </c>
      <c r="AU916">
        <v>-1</v>
      </c>
    </row>
    <row r="917" spans="1:47" x14ac:dyDescent="0.3">
      <c r="A917">
        <v>4.0000000000000002E-4</v>
      </c>
      <c r="B917">
        <v>0.65</v>
      </c>
      <c r="C917">
        <v>0.67</v>
      </c>
      <c r="D917">
        <v>10</v>
      </c>
      <c r="E917">
        <v>0.3</v>
      </c>
      <c r="F917">
        <v>2.17</v>
      </c>
      <c r="G917">
        <v>250</v>
      </c>
      <c r="H917">
        <v>183.27</v>
      </c>
      <c r="I917">
        <v>58.277027027027003</v>
      </c>
      <c r="J917">
        <v>0</v>
      </c>
      <c r="K917">
        <v>308.27702699999998</v>
      </c>
      <c r="L917">
        <v>43.739220000000003</v>
      </c>
      <c r="M917">
        <v>295</v>
      </c>
      <c r="N917">
        <v>100</v>
      </c>
      <c r="O917">
        <v>70</v>
      </c>
      <c r="P917">
        <v>0</v>
      </c>
      <c r="Q917">
        <v>0</v>
      </c>
      <c r="R917">
        <v>508</v>
      </c>
      <c r="S917">
        <v>8.0736909999999995E-2</v>
      </c>
      <c r="T917">
        <v>482</v>
      </c>
      <c r="U917">
        <v>29825870</v>
      </c>
      <c r="V917">
        <v>25.364609999999999</v>
      </c>
      <c r="W917">
        <v>-1</v>
      </c>
      <c r="Y917">
        <v>4.0000000000000002E-4</v>
      </c>
      <c r="Z917">
        <v>0.65</v>
      </c>
      <c r="AA917">
        <v>0.67</v>
      </c>
      <c r="AB917">
        <v>10</v>
      </c>
      <c r="AC917">
        <v>0.3</v>
      </c>
      <c r="AD917">
        <v>2.17</v>
      </c>
      <c r="AE917">
        <v>250</v>
      </c>
      <c r="AF917">
        <v>183.27</v>
      </c>
      <c r="AG917">
        <v>58.277027027027003</v>
      </c>
      <c r="AH917">
        <v>0</v>
      </c>
      <c r="AI917">
        <v>308.27702699999998</v>
      </c>
      <c r="AJ917">
        <v>43.739220000000003</v>
      </c>
      <c r="AK917">
        <v>295</v>
      </c>
      <c r="AL917">
        <v>100</v>
      </c>
      <c r="AM917">
        <v>70</v>
      </c>
      <c r="AN917">
        <v>0</v>
      </c>
      <c r="AO917">
        <v>0</v>
      </c>
      <c r="AP917">
        <v>535</v>
      </c>
      <c r="AQ917">
        <v>1.3896839999999999</v>
      </c>
      <c r="AR917">
        <v>152</v>
      </c>
      <c r="AS917">
        <v>546444</v>
      </c>
      <c r="AT917">
        <v>14.163830000000001</v>
      </c>
      <c r="AU917">
        <v>-1</v>
      </c>
    </row>
    <row r="918" spans="1:47" x14ac:dyDescent="0.3">
      <c r="A918" t="s">
        <v>74</v>
      </c>
      <c r="B918" t="s">
        <v>74</v>
      </c>
      <c r="C918" t="s">
        <v>74</v>
      </c>
      <c r="D918" t="s">
        <v>74</v>
      </c>
      <c r="E918" t="s">
        <v>74</v>
      </c>
      <c r="F918" t="s">
        <v>74</v>
      </c>
      <c r="G918" t="s">
        <v>75</v>
      </c>
      <c r="H918" t="s">
        <v>74</v>
      </c>
      <c r="I918" t="s">
        <v>74</v>
      </c>
      <c r="J918" t="s">
        <v>74</v>
      </c>
      <c r="K918" t="s">
        <v>74</v>
      </c>
      <c r="L918" t="s">
        <v>74</v>
      </c>
      <c r="M918" t="s">
        <v>74</v>
      </c>
      <c r="N918">
        <v>90</v>
      </c>
      <c r="Y918" t="s">
        <v>74</v>
      </c>
      <c r="Z918" t="s">
        <v>74</v>
      </c>
      <c r="AA918" t="s">
        <v>74</v>
      </c>
      <c r="AB918" t="s">
        <v>74</v>
      </c>
      <c r="AC918" t="s">
        <v>74</v>
      </c>
      <c r="AD918" t="s">
        <v>74</v>
      </c>
      <c r="AE918" t="s">
        <v>75</v>
      </c>
      <c r="AF918" t="s">
        <v>74</v>
      </c>
      <c r="AG918" t="s">
        <v>74</v>
      </c>
      <c r="AH918" t="s">
        <v>74</v>
      </c>
      <c r="AI918" t="s">
        <v>74</v>
      </c>
      <c r="AJ918" t="s">
        <v>74</v>
      </c>
      <c r="AK918" t="s">
        <v>74</v>
      </c>
      <c r="AL918">
        <v>90</v>
      </c>
    </row>
    <row r="919" spans="1:47" x14ac:dyDescent="0.3">
      <c r="A919">
        <v>4.0000000000000002E-4</v>
      </c>
      <c r="B919">
        <v>0.65</v>
      </c>
      <c r="C919">
        <v>0.67</v>
      </c>
      <c r="D919">
        <v>10</v>
      </c>
      <c r="E919">
        <v>0.3</v>
      </c>
      <c r="F919">
        <v>2.17</v>
      </c>
      <c r="G919">
        <v>250</v>
      </c>
      <c r="H919">
        <v>183.27</v>
      </c>
      <c r="I919">
        <v>58.277027027027003</v>
      </c>
      <c r="J919">
        <v>0</v>
      </c>
      <c r="K919">
        <v>308.27702699999998</v>
      </c>
      <c r="L919">
        <v>45.617989999999999</v>
      </c>
      <c r="M919">
        <v>315</v>
      </c>
      <c r="N919">
        <v>100</v>
      </c>
      <c r="O919">
        <v>90</v>
      </c>
      <c r="P919">
        <v>0</v>
      </c>
      <c r="Q919">
        <v>0</v>
      </c>
      <c r="R919">
        <v>287</v>
      </c>
      <c r="S919">
        <v>7.0565719999999997E-3</v>
      </c>
      <c r="T919">
        <v>1195</v>
      </c>
      <c r="U919">
        <v>846042700</v>
      </c>
      <c r="V919">
        <v>40.447560000000003</v>
      </c>
      <c r="W919">
        <v>-1</v>
      </c>
      <c r="Y919">
        <v>4.0000000000000002E-4</v>
      </c>
      <c r="Z919">
        <v>0.65</v>
      </c>
      <c r="AA919">
        <v>0.67</v>
      </c>
      <c r="AB919">
        <v>10</v>
      </c>
      <c r="AC919">
        <v>0.3</v>
      </c>
      <c r="AD919">
        <v>2.17</v>
      </c>
      <c r="AE919">
        <v>250</v>
      </c>
      <c r="AF919">
        <v>183.27</v>
      </c>
      <c r="AG919">
        <v>58.277027027027003</v>
      </c>
      <c r="AH919">
        <v>0</v>
      </c>
      <c r="AI919">
        <v>308.27702699999998</v>
      </c>
      <c r="AJ919">
        <v>45.617989999999999</v>
      </c>
      <c r="AK919">
        <v>315</v>
      </c>
      <c r="AL919">
        <v>100</v>
      </c>
      <c r="AM919">
        <v>90</v>
      </c>
      <c r="AN919">
        <v>0</v>
      </c>
      <c r="AO919">
        <v>0</v>
      </c>
      <c r="AP919">
        <v>316</v>
      </c>
      <c r="AQ919">
        <v>0.66212380000000004</v>
      </c>
      <c r="AR919">
        <v>228</v>
      </c>
      <c r="AS919">
        <v>1720338</v>
      </c>
      <c r="AT919">
        <v>17.36938</v>
      </c>
      <c r="AU919">
        <v>-1</v>
      </c>
    </row>
    <row r="920" spans="1:47" x14ac:dyDescent="0.3">
      <c r="A920">
        <v>4.0000000000000002E-4</v>
      </c>
      <c r="B920">
        <v>0.65</v>
      </c>
      <c r="C920">
        <v>0.67</v>
      </c>
      <c r="D920">
        <v>10</v>
      </c>
      <c r="E920">
        <v>0.3</v>
      </c>
      <c r="F920">
        <v>2.17</v>
      </c>
      <c r="G920">
        <v>250</v>
      </c>
      <c r="H920">
        <v>183.27</v>
      </c>
      <c r="I920">
        <v>58.277027027027003</v>
      </c>
      <c r="J920">
        <v>10</v>
      </c>
      <c r="K920">
        <v>318.27702699999998</v>
      </c>
      <c r="L920">
        <v>44.703510000000001</v>
      </c>
      <c r="M920">
        <v>315</v>
      </c>
      <c r="N920">
        <v>100</v>
      </c>
      <c r="O920">
        <v>90</v>
      </c>
      <c r="P920">
        <v>2</v>
      </c>
      <c r="Q920">
        <v>1.0880600000000001E-3</v>
      </c>
      <c r="R920">
        <v>357</v>
      </c>
      <c r="S920">
        <v>1.1753019999999999E-2</v>
      </c>
      <c r="T920">
        <v>1149</v>
      </c>
      <c r="U920">
        <v>488414700</v>
      </c>
      <c r="V920">
        <v>39.628140000000002</v>
      </c>
      <c r="W920" s="4">
        <v>440000000000</v>
      </c>
      <c r="Y920">
        <v>4.0000000000000002E-4</v>
      </c>
      <c r="Z920">
        <v>0.65</v>
      </c>
      <c r="AA920">
        <v>0.67</v>
      </c>
      <c r="AB920">
        <v>10</v>
      </c>
      <c r="AC920">
        <v>0.3</v>
      </c>
      <c r="AD920">
        <v>2.17</v>
      </c>
      <c r="AE920">
        <v>250</v>
      </c>
      <c r="AF920">
        <v>183.27</v>
      </c>
      <c r="AG920">
        <v>58.277027027027003</v>
      </c>
      <c r="AH920">
        <v>10</v>
      </c>
      <c r="AI920">
        <v>318.27702699999998</v>
      </c>
      <c r="AJ920">
        <v>44.703510000000001</v>
      </c>
      <c r="AK920">
        <v>315</v>
      </c>
      <c r="AL920">
        <v>100</v>
      </c>
      <c r="AM920">
        <v>90</v>
      </c>
      <c r="AN920">
        <v>0</v>
      </c>
      <c r="AO920">
        <v>0</v>
      </c>
      <c r="AP920">
        <v>391</v>
      </c>
      <c r="AQ920">
        <v>0.70737609999999995</v>
      </c>
      <c r="AR920">
        <v>216</v>
      </c>
      <c r="AS920">
        <v>1525533</v>
      </c>
      <c r="AT920">
        <v>16.902670000000001</v>
      </c>
      <c r="AU920">
        <v>-1</v>
      </c>
    </row>
    <row r="921" spans="1:47" x14ac:dyDescent="0.3">
      <c r="A921">
        <v>4.0000000000000002E-4</v>
      </c>
      <c r="B921">
        <v>0.65</v>
      </c>
      <c r="C921">
        <v>0.67</v>
      </c>
      <c r="D921">
        <v>10</v>
      </c>
      <c r="E921">
        <v>0.3</v>
      </c>
      <c r="F921">
        <v>2.17</v>
      </c>
      <c r="G921">
        <v>250</v>
      </c>
      <c r="H921">
        <v>183.27</v>
      </c>
      <c r="I921">
        <v>58.277027027027003</v>
      </c>
      <c r="J921">
        <v>20</v>
      </c>
      <c r="K921">
        <v>328.27702699999998</v>
      </c>
      <c r="L921">
        <v>43.817599999999999</v>
      </c>
      <c r="M921">
        <v>315</v>
      </c>
      <c r="N921">
        <v>100</v>
      </c>
      <c r="O921">
        <v>90</v>
      </c>
      <c r="P921">
        <v>0</v>
      </c>
      <c r="Q921">
        <v>0</v>
      </c>
      <c r="R921">
        <v>362</v>
      </c>
      <c r="S921">
        <v>1.4073860000000001E-2</v>
      </c>
      <c r="T921">
        <v>1130</v>
      </c>
      <c r="U921">
        <v>401128400</v>
      </c>
      <c r="V921">
        <v>39.285539999999997</v>
      </c>
      <c r="W921">
        <v>-1</v>
      </c>
      <c r="Y921">
        <v>4.0000000000000002E-4</v>
      </c>
      <c r="Z921">
        <v>0.65</v>
      </c>
      <c r="AA921">
        <v>0.67</v>
      </c>
      <c r="AB921">
        <v>10</v>
      </c>
      <c r="AC921">
        <v>0.3</v>
      </c>
      <c r="AD921">
        <v>2.17</v>
      </c>
      <c r="AE921">
        <v>250</v>
      </c>
      <c r="AF921">
        <v>183.27</v>
      </c>
      <c r="AG921">
        <v>58.277027027027003</v>
      </c>
      <c r="AH921">
        <v>20</v>
      </c>
      <c r="AI921">
        <v>328.27702699999998</v>
      </c>
      <c r="AJ921">
        <v>43.817599999999999</v>
      </c>
      <c r="AK921">
        <v>315</v>
      </c>
      <c r="AL921">
        <v>100</v>
      </c>
      <c r="AM921">
        <v>90</v>
      </c>
      <c r="AN921">
        <v>0</v>
      </c>
      <c r="AO921">
        <v>0</v>
      </c>
      <c r="AP921">
        <v>433</v>
      </c>
      <c r="AQ921">
        <v>1.770051</v>
      </c>
      <c r="AR921">
        <v>182</v>
      </c>
      <c r="AS921">
        <v>513693.1</v>
      </c>
      <c r="AT921">
        <v>15.50652</v>
      </c>
      <c r="AU921">
        <v>-1</v>
      </c>
    </row>
    <row r="922" spans="1:47" x14ac:dyDescent="0.3">
      <c r="A922">
        <v>4.0000000000000002E-4</v>
      </c>
      <c r="B922">
        <v>0.65</v>
      </c>
      <c r="C922">
        <v>0.67</v>
      </c>
      <c r="D922">
        <v>10</v>
      </c>
      <c r="E922">
        <v>0.3</v>
      </c>
      <c r="F922">
        <v>2.17</v>
      </c>
      <c r="G922">
        <v>250</v>
      </c>
      <c r="H922">
        <v>183.27</v>
      </c>
      <c r="I922">
        <v>58.277027027027003</v>
      </c>
      <c r="J922">
        <v>30</v>
      </c>
      <c r="K922">
        <v>338.27702699999998</v>
      </c>
      <c r="L922">
        <v>42.959339999999997</v>
      </c>
      <c r="M922">
        <v>315</v>
      </c>
      <c r="N922">
        <v>100</v>
      </c>
      <c r="O922">
        <v>90</v>
      </c>
      <c r="P922">
        <v>0</v>
      </c>
      <c r="Q922">
        <v>0</v>
      </c>
      <c r="R922">
        <v>431</v>
      </c>
      <c r="S922">
        <v>1.7138440000000001E-2</v>
      </c>
      <c r="T922">
        <v>1145</v>
      </c>
      <c r="U922">
        <v>333773900</v>
      </c>
      <c r="V922">
        <v>39.556220000000003</v>
      </c>
      <c r="W922">
        <v>-1</v>
      </c>
      <c r="Y922">
        <v>4.0000000000000002E-4</v>
      </c>
      <c r="Z922">
        <v>0.65</v>
      </c>
      <c r="AA922">
        <v>0.67</v>
      </c>
      <c r="AB922">
        <v>10</v>
      </c>
      <c r="AC922">
        <v>0.3</v>
      </c>
      <c r="AD922">
        <v>2.17</v>
      </c>
      <c r="AE922">
        <v>250</v>
      </c>
      <c r="AF922">
        <v>183.27</v>
      </c>
      <c r="AG922">
        <v>58.277027027027003</v>
      </c>
      <c r="AH922">
        <v>30</v>
      </c>
      <c r="AI922">
        <v>338.27702699999998</v>
      </c>
      <c r="AJ922">
        <v>42.959339999999997</v>
      </c>
      <c r="AK922">
        <v>315</v>
      </c>
      <c r="AL922">
        <v>100</v>
      </c>
      <c r="AM922">
        <v>90</v>
      </c>
      <c r="AN922">
        <v>0</v>
      </c>
      <c r="AO922">
        <v>0</v>
      </c>
      <c r="AP922">
        <v>481</v>
      </c>
      <c r="AQ922">
        <v>0.77946099999999996</v>
      </c>
      <c r="AR922">
        <v>202</v>
      </c>
      <c r="AS922">
        <v>1294718</v>
      </c>
      <c r="AT922">
        <v>16.341850000000001</v>
      </c>
      <c r="AU922">
        <v>-1</v>
      </c>
    </row>
    <row r="923" spans="1:47" x14ac:dyDescent="0.3">
      <c r="A923">
        <v>4.0000000000000002E-4</v>
      </c>
      <c r="B923">
        <v>0.65</v>
      </c>
      <c r="C923">
        <v>0.67</v>
      </c>
      <c r="D923">
        <v>10</v>
      </c>
      <c r="E923">
        <v>0.3</v>
      </c>
      <c r="F923">
        <v>2.17</v>
      </c>
      <c r="G923">
        <v>250</v>
      </c>
      <c r="H923">
        <v>183.27</v>
      </c>
      <c r="I923">
        <v>58.277027027027003</v>
      </c>
      <c r="J923">
        <v>40</v>
      </c>
      <c r="K923">
        <v>348.27702699999998</v>
      </c>
      <c r="L923">
        <v>42.127839999999999</v>
      </c>
      <c r="M923">
        <v>315</v>
      </c>
      <c r="N923">
        <v>100</v>
      </c>
      <c r="O923">
        <v>90</v>
      </c>
      <c r="P923">
        <v>0</v>
      </c>
      <c r="Q923">
        <v>0</v>
      </c>
      <c r="R923">
        <v>477</v>
      </c>
      <c r="S923">
        <v>3.5943740000000002E-2</v>
      </c>
      <c r="T923">
        <v>1139</v>
      </c>
      <c r="U923">
        <v>158313700</v>
      </c>
      <c r="V923">
        <v>39.448140000000002</v>
      </c>
      <c r="W923">
        <v>-1</v>
      </c>
      <c r="Y923">
        <v>4.0000000000000002E-4</v>
      </c>
      <c r="Z923">
        <v>0.65</v>
      </c>
      <c r="AA923">
        <v>0.67</v>
      </c>
      <c r="AB923">
        <v>10</v>
      </c>
      <c r="AC923">
        <v>0.3</v>
      </c>
      <c r="AD923">
        <v>2.17</v>
      </c>
      <c r="AE923">
        <v>250</v>
      </c>
      <c r="AF923">
        <v>183.27</v>
      </c>
      <c r="AG923">
        <v>58.277027027027003</v>
      </c>
      <c r="AH923">
        <v>40</v>
      </c>
      <c r="AI923">
        <v>348.27702699999998</v>
      </c>
      <c r="AJ923">
        <v>42.127839999999999</v>
      </c>
      <c r="AK923">
        <v>315</v>
      </c>
      <c r="AL923">
        <v>100</v>
      </c>
      <c r="AM923">
        <v>90</v>
      </c>
      <c r="AN923">
        <v>0</v>
      </c>
      <c r="AO923">
        <v>0</v>
      </c>
      <c r="AP923">
        <v>508</v>
      </c>
      <c r="AQ923">
        <v>0.1245049</v>
      </c>
      <c r="AR923">
        <v>185</v>
      </c>
      <c r="AS923">
        <v>7423409</v>
      </c>
      <c r="AT923">
        <v>15.634589999999999</v>
      </c>
      <c r="AU923">
        <v>-1</v>
      </c>
    </row>
    <row r="924" spans="1:47" x14ac:dyDescent="0.3">
      <c r="A924">
        <v>4.0000000000000002E-4</v>
      </c>
      <c r="B924">
        <v>0.65</v>
      </c>
      <c r="C924">
        <v>0.67</v>
      </c>
      <c r="D924">
        <v>10</v>
      </c>
      <c r="E924">
        <v>0.3</v>
      </c>
      <c r="F924">
        <v>2.17</v>
      </c>
      <c r="G924">
        <v>250</v>
      </c>
      <c r="H924">
        <v>183.27</v>
      </c>
      <c r="I924">
        <v>58.277027027027003</v>
      </c>
      <c r="J924">
        <v>50</v>
      </c>
      <c r="K924">
        <v>358.27702699999998</v>
      </c>
      <c r="L924">
        <v>41.322189999999999</v>
      </c>
      <c r="M924">
        <v>315</v>
      </c>
      <c r="N924">
        <v>100</v>
      </c>
      <c r="O924">
        <v>90</v>
      </c>
      <c r="P924">
        <v>0</v>
      </c>
      <c r="Q924">
        <v>0</v>
      </c>
      <c r="R924">
        <v>513</v>
      </c>
      <c r="S924">
        <v>3.3220020000000003E-2</v>
      </c>
      <c r="T924">
        <v>1201</v>
      </c>
      <c r="U924">
        <v>180618100</v>
      </c>
      <c r="V924">
        <v>40.553429999999999</v>
      </c>
      <c r="W924">
        <v>-1</v>
      </c>
      <c r="Y924">
        <v>4.0000000000000002E-4</v>
      </c>
      <c r="Z924">
        <v>0.65</v>
      </c>
      <c r="AA924">
        <v>0.67</v>
      </c>
      <c r="AB924">
        <v>10</v>
      </c>
      <c r="AC924">
        <v>0.3</v>
      </c>
      <c r="AD924">
        <v>2.17</v>
      </c>
      <c r="AE924">
        <v>250</v>
      </c>
      <c r="AF924">
        <v>183.27</v>
      </c>
      <c r="AG924">
        <v>58.277027027027003</v>
      </c>
      <c r="AH924">
        <v>50</v>
      </c>
      <c r="AI924">
        <v>358.27702699999998</v>
      </c>
      <c r="AJ924">
        <v>41.322189999999999</v>
      </c>
      <c r="AK924">
        <v>315</v>
      </c>
      <c r="AL924">
        <v>100</v>
      </c>
      <c r="AM924">
        <v>90</v>
      </c>
      <c r="AN924">
        <v>0</v>
      </c>
      <c r="AO924">
        <v>0</v>
      </c>
      <c r="AP924">
        <v>518</v>
      </c>
      <c r="AQ924">
        <v>3.6501449999999998E-2</v>
      </c>
      <c r="AR924">
        <v>156</v>
      </c>
      <c r="AS924">
        <v>21351710</v>
      </c>
      <c r="AT924">
        <v>14.34995</v>
      </c>
      <c r="AU924">
        <v>-1</v>
      </c>
    </row>
    <row r="925" spans="1:47" x14ac:dyDescent="0.3">
      <c r="A925">
        <v>4.0000000000000002E-4</v>
      </c>
      <c r="B925">
        <v>0.65</v>
      </c>
      <c r="C925">
        <v>0.67</v>
      </c>
      <c r="D925">
        <v>10</v>
      </c>
      <c r="E925">
        <v>0.3</v>
      </c>
      <c r="F925">
        <v>2.17</v>
      </c>
      <c r="G925">
        <v>250</v>
      </c>
      <c r="H925">
        <v>183.27</v>
      </c>
      <c r="I925">
        <v>58.277027027027003</v>
      </c>
      <c r="J925">
        <v>60</v>
      </c>
      <c r="K925">
        <v>368.27702699999998</v>
      </c>
      <c r="L925">
        <v>40.541499999999999</v>
      </c>
      <c r="M925">
        <v>315</v>
      </c>
      <c r="N925">
        <v>100</v>
      </c>
      <c r="O925">
        <v>90</v>
      </c>
      <c r="P925">
        <v>0</v>
      </c>
      <c r="Q925">
        <v>0</v>
      </c>
      <c r="R925">
        <v>435</v>
      </c>
      <c r="S925">
        <v>4.9137260000000002E-3</v>
      </c>
      <c r="T925">
        <v>1132</v>
      </c>
      <c r="U925">
        <v>1150943000</v>
      </c>
      <c r="V925">
        <v>39.321719999999999</v>
      </c>
      <c r="W925">
        <v>-1</v>
      </c>
      <c r="Y925">
        <v>4.0000000000000002E-4</v>
      </c>
      <c r="Z925">
        <v>0.65</v>
      </c>
      <c r="AA925">
        <v>0.67</v>
      </c>
      <c r="AB925">
        <v>10</v>
      </c>
      <c r="AC925">
        <v>0.3</v>
      </c>
      <c r="AD925">
        <v>2.17</v>
      </c>
      <c r="AE925">
        <v>250</v>
      </c>
      <c r="AF925">
        <v>183.27</v>
      </c>
      <c r="AG925">
        <v>58.277027027027003</v>
      </c>
      <c r="AH925">
        <v>60</v>
      </c>
      <c r="AI925">
        <v>368.27702699999998</v>
      </c>
      <c r="AJ925">
        <v>40.541499999999999</v>
      </c>
      <c r="AK925">
        <v>315</v>
      </c>
      <c r="AL925">
        <v>100</v>
      </c>
      <c r="AM925">
        <v>90</v>
      </c>
      <c r="AN925">
        <v>0</v>
      </c>
      <c r="AO925">
        <v>0</v>
      </c>
      <c r="AP925">
        <v>551</v>
      </c>
      <c r="AQ925">
        <v>3.5321579999999998E-2</v>
      </c>
      <c r="AR925">
        <v>166</v>
      </c>
      <c r="AS925">
        <v>23479350</v>
      </c>
      <c r="AT925">
        <v>14.80524</v>
      </c>
      <c r="AU925">
        <v>-1</v>
      </c>
    </row>
    <row r="926" spans="1:47" x14ac:dyDescent="0.3">
      <c r="A926">
        <v>4.0000000000000002E-4</v>
      </c>
      <c r="B926">
        <v>0.65</v>
      </c>
      <c r="C926">
        <v>0.67</v>
      </c>
      <c r="D926">
        <v>10</v>
      </c>
      <c r="E926">
        <v>0.3</v>
      </c>
      <c r="F926">
        <v>2.17</v>
      </c>
      <c r="G926">
        <v>250</v>
      </c>
      <c r="H926">
        <v>183.27</v>
      </c>
      <c r="I926">
        <v>58.277027027027003</v>
      </c>
      <c r="J926">
        <v>70</v>
      </c>
      <c r="K926">
        <v>378.27702699999998</v>
      </c>
      <c r="L926">
        <v>39.78492</v>
      </c>
      <c r="M926">
        <v>315</v>
      </c>
      <c r="N926">
        <v>100</v>
      </c>
      <c r="O926">
        <v>90</v>
      </c>
      <c r="P926">
        <v>0</v>
      </c>
      <c r="Q926">
        <v>0</v>
      </c>
      <c r="R926">
        <v>254</v>
      </c>
      <c r="S926">
        <v>6.3067280000000004E-4</v>
      </c>
      <c r="T926">
        <v>1161</v>
      </c>
      <c r="U926">
        <v>9197001000</v>
      </c>
      <c r="V926">
        <v>39.843260000000001</v>
      </c>
      <c r="W926">
        <v>-1</v>
      </c>
      <c r="Y926">
        <v>4.0000000000000002E-4</v>
      </c>
      <c r="Z926">
        <v>0.65</v>
      </c>
      <c r="AA926">
        <v>0.67</v>
      </c>
      <c r="AB926">
        <v>10</v>
      </c>
      <c r="AC926">
        <v>0.3</v>
      </c>
      <c r="AD926">
        <v>2.17</v>
      </c>
      <c r="AE926">
        <v>250</v>
      </c>
      <c r="AF926">
        <v>183.27</v>
      </c>
      <c r="AG926">
        <v>58.277027027027003</v>
      </c>
      <c r="AH926">
        <v>70</v>
      </c>
      <c r="AI926">
        <v>378.27702699999998</v>
      </c>
      <c r="AJ926">
        <v>39.78492</v>
      </c>
      <c r="AK926">
        <v>315</v>
      </c>
      <c r="AL926">
        <v>100</v>
      </c>
      <c r="AM926">
        <v>90</v>
      </c>
      <c r="AN926">
        <v>0</v>
      </c>
      <c r="AO926">
        <v>0</v>
      </c>
      <c r="AP926">
        <v>616</v>
      </c>
      <c r="AQ926">
        <v>3.8505270000000001E-2</v>
      </c>
      <c r="AR926">
        <v>159</v>
      </c>
      <c r="AS926">
        <v>20629800</v>
      </c>
      <c r="AT926">
        <v>14.488009999999999</v>
      </c>
      <c r="AU926">
        <v>-1</v>
      </c>
    </row>
    <row r="927" spans="1:47" x14ac:dyDescent="0.3">
      <c r="A927">
        <v>4.0000000000000002E-4</v>
      </c>
      <c r="B927">
        <v>0.65</v>
      </c>
      <c r="C927">
        <v>0.67</v>
      </c>
      <c r="D927">
        <v>10</v>
      </c>
      <c r="E927">
        <v>0.3</v>
      </c>
      <c r="F927">
        <v>2.17</v>
      </c>
      <c r="G927">
        <v>250</v>
      </c>
      <c r="H927">
        <v>183.27</v>
      </c>
      <c r="I927">
        <v>58.277027027027003</v>
      </c>
      <c r="J927">
        <v>80</v>
      </c>
      <c r="K927">
        <v>388.27702699999998</v>
      </c>
      <c r="L927">
        <v>39.051600000000001</v>
      </c>
      <c r="M927">
        <v>315</v>
      </c>
      <c r="N927">
        <v>100</v>
      </c>
      <c r="O927">
        <v>90</v>
      </c>
      <c r="P927">
        <v>0</v>
      </c>
      <c r="Q927">
        <v>0</v>
      </c>
      <c r="R927">
        <v>0</v>
      </c>
      <c r="S927">
        <v>0</v>
      </c>
      <c r="T927">
        <v>1161</v>
      </c>
      <c r="U927">
        <v>9197001000</v>
      </c>
      <c r="V927">
        <v>39.843260000000001</v>
      </c>
      <c r="W927">
        <v>-1</v>
      </c>
      <c r="Y927">
        <v>4.0000000000000002E-4</v>
      </c>
      <c r="Z927">
        <v>0.65</v>
      </c>
      <c r="AA927">
        <v>0.67</v>
      </c>
      <c r="AB927">
        <v>10</v>
      </c>
      <c r="AC927">
        <v>0.3</v>
      </c>
      <c r="AD927">
        <v>2.17</v>
      </c>
      <c r="AE927">
        <v>250</v>
      </c>
      <c r="AF927">
        <v>183.27</v>
      </c>
      <c r="AG927">
        <v>58.277027027027003</v>
      </c>
      <c r="AH927">
        <v>80</v>
      </c>
      <c r="AI927">
        <v>388.27702699999998</v>
      </c>
      <c r="AJ927">
        <v>39.051600000000001</v>
      </c>
      <c r="AK927">
        <v>315</v>
      </c>
      <c r="AL927">
        <v>100</v>
      </c>
      <c r="AM927">
        <v>90</v>
      </c>
      <c r="AN927">
        <v>0</v>
      </c>
      <c r="AO927">
        <v>0</v>
      </c>
      <c r="AP927">
        <v>563</v>
      </c>
      <c r="AQ927">
        <v>5.2615240000000001E-2</v>
      </c>
      <c r="AR927">
        <v>141</v>
      </c>
      <c r="AS927">
        <v>13388310</v>
      </c>
      <c r="AT927">
        <v>13.63917</v>
      </c>
      <c r="AU927">
        <v>-1</v>
      </c>
    </row>
    <row r="928" spans="1:47" x14ac:dyDescent="0.3">
      <c r="A928">
        <v>4.0000000000000002E-4</v>
      </c>
      <c r="B928">
        <v>0.65</v>
      </c>
      <c r="C928">
        <v>0.67</v>
      </c>
      <c r="D928">
        <v>10</v>
      </c>
      <c r="E928">
        <v>0.3</v>
      </c>
      <c r="F928">
        <v>2.17</v>
      </c>
      <c r="G928">
        <v>250</v>
      </c>
      <c r="H928">
        <v>183.27</v>
      </c>
      <c r="I928">
        <v>58.277027027027003</v>
      </c>
      <c r="J928">
        <v>90</v>
      </c>
      <c r="K928">
        <v>398.27702699999998</v>
      </c>
      <c r="L928">
        <v>38.340710000000001</v>
      </c>
      <c r="M928">
        <v>315</v>
      </c>
      <c r="N928">
        <v>100</v>
      </c>
      <c r="O928">
        <v>90</v>
      </c>
      <c r="P928">
        <v>0</v>
      </c>
      <c r="Q928">
        <v>0</v>
      </c>
      <c r="R928">
        <v>0</v>
      </c>
      <c r="S928">
        <v>0</v>
      </c>
      <c r="T928">
        <v>1161</v>
      </c>
      <c r="U928">
        <v>9197001000</v>
      </c>
      <c r="V928">
        <v>39.843260000000001</v>
      </c>
      <c r="W928">
        <v>-1</v>
      </c>
      <c r="Y928">
        <v>4.0000000000000002E-4</v>
      </c>
      <c r="Z928">
        <v>0.65</v>
      </c>
      <c r="AA928">
        <v>0.67</v>
      </c>
      <c r="AB928">
        <v>10</v>
      </c>
      <c r="AC928">
        <v>0.3</v>
      </c>
      <c r="AD928">
        <v>2.17</v>
      </c>
      <c r="AE928">
        <v>250</v>
      </c>
      <c r="AF928">
        <v>183.27</v>
      </c>
      <c r="AG928">
        <v>58.277027027027003</v>
      </c>
      <c r="AH928">
        <v>90</v>
      </c>
      <c r="AI928">
        <v>398.27702699999998</v>
      </c>
      <c r="AJ928">
        <v>38.340710000000001</v>
      </c>
      <c r="AK928">
        <v>315</v>
      </c>
      <c r="AL928">
        <v>100</v>
      </c>
      <c r="AM928">
        <v>90</v>
      </c>
      <c r="AN928">
        <v>0</v>
      </c>
      <c r="AO928">
        <v>0</v>
      </c>
      <c r="AP928">
        <v>656</v>
      </c>
      <c r="AQ928">
        <v>7.4745829999999999E-2</v>
      </c>
      <c r="AR928">
        <v>143</v>
      </c>
      <c r="AS928">
        <v>9558004</v>
      </c>
      <c r="AT928">
        <v>13.73602</v>
      </c>
      <c r="AU928">
        <v>-1</v>
      </c>
    </row>
    <row r="929" spans="1:47" x14ac:dyDescent="0.3">
      <c r="A929">
        <v>4.0000000000000002E-4</v>
      </c>
      <c r="B929">
        <v>0.65</v>
      </c>
      <c r="C929">
        <v>0.67</v>
      </c>
      <c r="D929">
        <v>10</v>
      </c>
      <c r="E929">
        <v>0.3</v>
      </c>
      <c r="F929">
        <v>2.17</v>
      </c>
      <c r="G929">
        <v>250</v>
      </c>
      <c r="H929">
        <v>183.27</v>
      </c>
      <c r="I929">
        <v>58.277027027027003</v>
      </c>
      <c r="J929">
        <v>100</v>
      </c>
      <c r="K929">
        <v>408.27702699999998</v>
      </c>
      <c r="L929">
        <v>37.651440000000001</v>
      </c>
      <c r="M929">
        <v>315</v>
      </c>
      <c r="N929">
        <v>100</v>
      </c>
      <c r="O929">
        <v>90</v>
      </c>
      <c r="P929">
        <v>0</v>
      </c>
      <c r="Q929">
        <v>0</v>
      </c>
      <c r="R929">
        <v>0</v>
      </c>
      <c r="S929">
        <v>0</v>
      </c>
      <c r="T929">
        <v>1161</v>
      </c>
      <c r="U929">
        <v>9197001000</v>
      </c>
      <c r="V929">
        <v>39.843260000000001</v>
      </c>
      <c r="W929">
        <v>-1</v>
      </c>
      <c r="Y929">
        <v>4.0000000000000002E-4</v>
      </c>
      <c r="Z929">
        <v>0.65</v>
      </c>
      <c r="AA929">
        <v>0.67</v>
      </c>
      <c r="AB929">
        <v>10</v>
      </c>
      <c r="AC929">
        <v>0.3</v>
      </c>
      <c r="AD929">
        <v>2.17</v>
      </c>
      <c r="AE929">
        <v>250</v>
      </c>
      <c r="AF929">
        <v>183.27</v>
      </c>
      <c r="AG929">
        <v>58.277027027027003</v>
      </c>
      <c r="AH929">
        <v>100</v>
      </c>
      <c r="AI929">
        <v>408.27702699999998</v>
      </c>
      <c r="AJ929">
        <v>37.651440000000001</v>
      </c>
      <c r="AK929">
        <v>315</v>
      </c>
      <c r="AL929">
        <v>100</v>
      </c>
      <c r="AM929">
        <v>90</v>
      </c>
      <c r="AN929">
        <v>0</v>
      </c>
      <c r="AO929">
        <v>0</v>
      </c>
      <c r="AP929">
        <v>596</v>
      </c>
      <c r="AQ929">
        <v>4.6930140000000002E-2</v>
      </c>
      <c r="AR929">
        <v>127</v>
      </c>
      <c r="AS929">
        <v>13519790</v>
      </c>
      <c r="AT929">
        <v>12.9413</v>
      </c>
      <c r="AU929">
        <v>-1</v>
      </c>
    </row>
    <row r="930" spans="1:47" x14ac:dyDescent="0.3">
      <c r="A930">
        <v>4.0000000000000002E-4</v>
      </c>
      <c r="B930">
        <v>0.65</v>
      </c>
      <c r="C930">
        <v>0.67</v>
      </c>
      <c r="D930">
        <v>10</v>
      </c>
      <c r="E930">
        <v>0.3</v>
      </c>
      <c r="F930">
        <v>2.17</v>
      </c>
      <c r="G930">
        <v>250</v>
      </c>
      <c r="H930">
        <v>183.27</v>
      </c>
      <c r="I930">
        <v>58.277027027027003</v>
      </c>
      <c r="J930">
        <v>0</v>
      </c>
      <c r="K930">
        <v>308.27702699999998</v>
      </c>
      <c r="L930">
        <v>45.617989999999999</v>
      </c>
      <c r="M930">
        <v>315</v>
      </c>
      <c r="N930">
        <v>100</v>
      </c>
      <c r="O930">
        <v>90</v>
      </c>
      <c r="P930">
        <v>0</v>
      </c>
      <c r="Q930">
        <v>0</v>
      </c>
      <c r="R930">
        <v>287</v>
      </c>
      <c r="S930">
        <v>7.0565719999999997E-3</v>
      </c>
      <c r="T930">
        <v>1195</v>
      </c>
      <c r="U930">
        <v>846042700</v>
      </c>
      <c r="V930">
        <v>40.447560000000003</v>
      </c>
      <c r="W930">
        <v>-1</v>
      </c>
      <c r="Y930">
        <v>4.0000000000000002E-4</v>
      </c>
      <c r="Z930">
        <v>0.65</v>
      </c>
      <c r="AA930">
        <v>0.67</v>
      </c>
      <c r="AB930">
        <v>10</v>
      </c>
      <c r="AC930">
        <v>0.3</v>
      </c>
      <c r="AD930">
        <v>2.17</v>
      </c>
      <c r="AE930">
        <v>250</v>
      </c>
      <c r="AF930">
        <v>183.27</v>
      </c>
      <c r="AG930">
        <v>58.277027027027003</v>
      </c>
      <c r="AH930">
        <v>0</v>
      </c>
      <c r="AI930">
        <v>308.27702699999998</v>
      </c>
      <c r="AJ930">
        <v>45.617989999999999</v>
      </c>
      <c r="AK930">
        <v>315</v>
      </c>
      <c r="AL930">
        <v>100</v>
      </c>
      <c r="AM930">
        <v>90</v>
      </c>
      <c r="AN930">
        <v>0</v>
      </c>
      <c r="AO930">
        <v>0</v>
      </c>
      <c r="AP930">
        <v>316</v>
      </c>
      <c r="AQ930">
        <v>0.66212380000000004</v>
      </c>
      <c r="AR930">
        <v>228</v>
      </c>
      <c r="AS930">
        <v>1720338</v>
      </c>
      <c r="AT930">
        <v>17.36938</v>
      </c>
      <c r="AU930">
        <v>-1</v>
      </c>
    </row>
    <row r="931" spans="1:47" x14ac:dyDescent="0.3">
      <c r="A931" t="s">
        <v>74</v>
      </c>
      <c r="B931" t="s">
        <v>74</v>
      </c>
      <c r="C931" t="s">
        <v>74</v>
      </c>
      <c r="D931" t="s">
        <v>74</v>
      </c>
      <c r="E931" t="s">
        <v>74</v>
      </c>
      <c r="F931" t="s">
        <v>74</v>
      </c>
      <c r="G931" t="s">
        <v>75</v>
      </c>
      <c r="H931" t="s">
        <v>74</v>
      </c>
      <c r="I931" t="s">
        <v>74</v>
      </c>
      <c r="J931" t="s">
        <v>74</v>
      </c>
      <c r="K931" t="s">
        <v>74</v>
      </c>
      <c r="L931" t="s">
        <v>74</v>
      </c>
      <c r="M931" t="s">
        <v>74</v>
      </c>
      <c r="N931">
        <v>110</v>
      </c>
      <c r="Y931" t="s">
        <v>74</v>
      </c>
      <c r="Z931" t="s">
        <v>74</v>
      </c>
      <c r="AA931" t="s">
        <v>74</v>
      </c>
      <c r="AB931" t="s">
        <v>74</v>
      </c>
      <c r="AC931" t="s">
        <v>74</v>
      </c>
      <c r="AD931" t="s">
        <v>74</v>
      </c>
      <c r="AE931" t="s">
        <v>75</v>
      </c>
      <c r="AF931" t="s">
        <v>74</v>
      </c>
      <c r="AG931" t="s">
        <v>74</v>
      </c>
      <c r="AH931" t="s">
        <v>74</v>
      </c>
      <c r="AI931" t="s">
        <v>74</v>
      </c>
      <c r="AJ931" t="s">
        <v>74</v>
      </c>
      <c r="AK931" t="s">
        <v>74</v>
      </c>
      <c r="AL931">
        <v>110</v>
      </c>
    </row>
    <row r="932" spans="1:47" x14ac:dyDescent="0.3">
      <c r="A932">
        <v>4.0000000000000002E-4</v>
      </c>
      <c r="B932">
        <v>0.65</v>
      </c>
      <c r="C932">
        <v>0.67</v>
      </c>
      <c r="D932">
        <v>10</v>
      </c>
      <c r="E932">
        <v>0.3</v>
      </c>
      <c r="F932">
        <v>2.17</v>
      </c>
      <c r="G932">
        <v>250</v>
      </c>
      <c r="H932">
        <v>183.27</v>
      </c>
      <c r="I932">
        <v>58.277027027027003</v>
      </c>
      <c r="J932">
        <v>0</v>
      </c>
      <c r="K932">
        <v>308.27702699999998</v>
      </c>
      <c r="L932">
        <v>47.378810000000001</v>
      </c>
      <c r="M932">
        <v>335</v>
      </c>
      <c r="N932">
        <v>100</v>
      </c>
      <c r="O932">
        <v>110</v>
      </c>
      <c r="P932">
        <v>1</v>
      </c>
      <c r="Q932">
        <v>8.2936099999999999E-3</v>
      </c>
      <c r="R932">
        <v>168</v>
      </c>
      <c r="S932">
        <v>7.1233160000000004E-2</v>
      </c>
      <c r="T932">
        <v>1136</v>
      </c>
      <c r="U932">
        <v>79673560</v>
      </c>
      <c r="V932">
        <v>39.393999999999998</v>
      </c>
      <c r="W932" s="4">
        <v>9600000000</v>
      </c>
      <c r="Y932">
        <v>4.0000000000000002E-4</v>
      </c>
      <c r="Z932">
        <v>0.65</v>
      </c>
      <c r="AA932">
        <v>0.67</v>
      </c>
      <c r="AB932">
        <v>10</v>
      </c>
      <c r="AC932">
        <v>0.3</v>
      </c>
      <c r="AD932">
        <v>2.17</v>
      </c>
      <c r="AE932">
        <v>250</v>
      </c>
      <c r="AF932">
        <v>183.27</v>
      </c>
      <c r="AG932">
        <v>58.277027027027003</v>
      </c>
      <c r="AH932">
        <v>0</v>
      </c>
      <c r="AI932">
        <v>308.27702699999998</v>
      </c>
      <c r="AJ932">
        <v>47.378810000000001</v>
      </c>
      <c r="AK932">
        <v>335</v>
      </c>
      <c r="AL932">
        <v>100</v>
      </c>
      <c r="AM932">
        <v>110</v>
      </c>
      <c r="AN932">
        <v>0</v>
      </c>
      <c r="AO932">
        <v>0</v>
      </c>
      <c r="AP932">
        <v>178</v>
      </c>
      <c r="AQ932">
        <v>0.58108789999999999</v>
      </c>
      <c r="AR932">
        <v>309</v>
      </c>
      <c r="AS932">
        <v>2656653</v>
      </c>
      <c r="AT932">
        <v>20.248560000000001</v>
      </c>
      <c r="AU932">
        <v>-1</v>
      </c>
    </row>
    <row r="933" spans="1:47" x14ac:dyDescent="0.3">
      <c r="A933">
        <v>4.0000000000000002E-4</v>
      </c>
      <c r="B933">
        <v>0.65</v>
      </c>
      <c r="C933">
        <v>0.67</v>
      </c>
      <c r="D933">
        <v>10</v>
      </c>
      <c r="E933">
        <v>0.3</v>
      </c>
      <c r="F933">
        <v>2.17</v>
      </c>
      <c r="G933">
        <v>250</v>
      </c>
      <c r="H933">
        <v>183.27</v>
      </c>
      <c r="I933">
        <v>58.277027027027003</v>
      </c>
      <c r="J933">
        <v>10</v>
      </c>
      <c r="K933">
        <v>318.27702699999998</v>
      </c>
      <c r="L933">
        <v>46.466369999999998</v>
      </c>
      <c r="M933">
        <v>335</v>
      </c>
      <c r="N933">
        <v>100</v>
      </c>
      <c r="O933">
        <v>110</v>
      </c>
      <c r="P933">
        <v>2</v>
      </c>
      <c r="Q933">
        <v>2.7413729999999997E-4</v>
      </c>
      <c r="R933">
        <v>200</v>
      </c>
      <c r="S933">
        <v>6.5841839999999999E-3</v>
      </c>
      <c r="T933">
        <v>1146</v>
      </c>
      <c r="U933">
        <v>869562500</v>
      </c>
      <c r="V933">
        <v>39.574210000000001</v>
      </c>
      <c r="W933" s="4">
        <v>3100000000000</v>
      </c>
      <c r="Y933">
        <v>4.0000000000000002E-4</v>
      </c>
      <c r="Z933">
        <v>0.65</v>
      </c>
      <c r="AA933">
        <v>0.67</v>
      </c>
      <c r="AB933">
        <v>10</v>
      </c>
      <c r="AC933">
        <v>0.3</v>
      </c>
      <c r="AD933">
        <v>2.17</v>
      </c>
      <c r="AE933">
        <v>250</v>
      </c>
      <c r="AF933">
        <v>183.27</v>
      </c>
      <c r="AG933">
        <v>58.277027027027003</v>
      </c>
      <c r="AH933">
        <v>10</v>
      </c>
      <c r="AI933">
        <v>318.27702699999998</v>
      </c>
      <c r="AJ933">
        <v>46.466369999999998</v>
      </c>
      <c r="AK933">
        <v>335</v>
      </c>
      <c r="AL933">
        <v>100</v>
      </c>
      <c r="AM933">
        <v>110</v>
      </c>
      <c r="AN933">
        <v>0</v>
      </c>
      <c r="AO933">
        <v>0</v>
      </c>
      <c r="AP933">
        <v>223</v>
      </c>
      <c r="AQ933">
        <v>0.63435330000000001</v>
      </c>
      <c r="AR933">
        <v>300</v>
      </c>
      <c r="AS933">
        <v>2362698</v>
      </c>
      <c r="AT933">
        <v>19.948440000000002</v>
      </c>
      <c r="AU933">
        <v>-1</v>
      </c>
    </row>
    <row r="934" spans="1:47" x14ac:dyDescent="0.3">
      <c r="A934">
        <v>4.0000000000000002E-4</v>
      </c>
      <c r="B934">
        <v>0.65</v>
      </c>
      <c r="C934">
        <v>0.67</v>
      </c>
      <c r="D934">
        <v>10</v>
      </c>
      <c r="E934">
        <v>0.3</v>
      </c>
      <c r="F934">
        <v>2.17</v>
      </c>
      <c r="G934">
        <v>250</v>
      </c>
      <c r="H934">
        <v>183.27</v>
      </c>
      <c r="I934">
        <v>58.277027027027003</v>
      </c>
      <c r="J934">
        <v>20</v>
      </c>
      <c r="K934">
        <v>328.27702699999998</v>
      </c>
      <c r="L934">
        <v>45.580730000000003</v>
      </c>
      <c r="M934">
        <v>335</v>
      </c>
      <c r="N934">
        <v>100</v>
      </c>
      <c r="O934">
        <v>110</v>
      </c>
      <c r="P934">
        <v>5</v>
      </c>
      <c r="Q934">
        <v>1.2845830000000001E-2</v>
      </c>
      <c r="R934">
        <v>229</v>
      </c>
      <c r="S934">
        <v>3.0963430000000001E-3</v>
      </c>
      <c r="T934">
        <v>1139</v>
      </c>
      <c r="U934">
        <v>1837777000</v>
      </c>
      <c r="V934">
        <v>39.448140000000002</v>
      </c>
      <c r="W934" s="4">
        <v>140000000000</v>
      </c>
      <c r="Y934">
        <v>4.0000000000000002E-4</v>
      </c>
      <c r="Z934">
        <v>0.65</v>
      </c>
      <c r="AA934">
        <v>0.67</v>
      </c>
      <c r="AB934">
        <v>10</v>
      </c>
      <c r="AC934">
        <v>0.3</v>
      </c>
      <c r="AD934">
        <v>2.17</v>
      </c>
      <c r="AE934">
        <v>250</v>
      </c>
      <c r="AF934">
        <v>183.27</v>
      </c>
      <c r="AG934">
        <v>58.277027027027003</v>
      </c>
      <c r="AH934">
        <v>20</v>
      </c>
      <c r="AI934">
        <v>328.27702699999998</v>
      </c>
      <c r="AJ934">
        <v>45.580730000000003</v>
      </c>
      <c r="AK934">
        <v>335</v>
      </c>
      <c r="AL934">
        <v>100</v>
      </c>
      <c r="AM934">
        <v>110</v>
      </c>
      <c r="AN934">
        <v>0</v>
      </c>
      <c r="AO934">
        <v>0</v>
      </c>
      <c r="AP934">
        <v>240</v>
      </c>
      <c r="AQ934">
        <v>0.23979259999999999</v>
      </c>
      <c r="AR934">
        <v>281</v>
      </c>
      <c r="AS934">
        <v>5854485</v>
      </c>
      <c r="AT934">
        <v>19.300160000000002</v>
      </c>
      <c r="AU934">
        <v>-1</v>
      </c>
    </row>
    <row r="935" spans="1:47" x14ac:dyDescent="0.3">
      <c r="A935">
        <v>4.0000000000000002E-4</v>
      </c>
      <c r="B935">
        <v>0.65</v>
      </c>
      <c r="C935">
        <v>0.67</v>
      </c>
      <c r="D935">
        <v>10</v>
      </c>
      <c r="E935">
        <v>0.3</v>
      </c>
      <c r="F935">
        <v>2.17</v>
      </c>
      <c r="G935">
        <v>250</v>
      </c>
      <c r="H935">
        <v>183.27</v>
      </c>
      <c r="I935">
        <v>58.277027027027003</v>
      </c>
      <c r="J935">
        <v>30</v>
      </c>
      <c r="K935">
        <v>338.27702699999998</v>
      </c>
      <c r="L935">
        <v>44.721119999999999</v>
      </c>
      <c r="M935">
        <v>335</v>
      </c>
      <c r="N935">
        <v>100</v>
      </c>
      <c r="O935">
        <v>110</v>
      </c>
      <c r="P935">
        <v>0</v>
      </c>
      <c r="Q935">
        <v>0</v>
      </c>
      <c r="R935">
        <v>234</v>
      </c>
      <c r="S935">
        <v>4.0891169999999998E-3</v>
      </c>
      <c r="T935">
        <v>1126</v>
      </c>
      <c r="U935">
        <v>1375710000</v>
      </c>
      <c r="V935">
        <v>39.213090000000001</v>
      </c>
      <c r="W935">
        <v>-1</v>
      </c>
      <c r="Y935">
        <v>4.0000000000000002E-4</v>
      </c>
      <c r="Z935">
        <v>0.65</v>
      </c>
      <c r="AA935">
        <v>0.67</v>
      </c>
      <c r="AB935">
        <v>10</v>
      </c>
      <c r="AC935">
        <v>0.3</v>
      </c>
      <c r="AD935">
        <v>2.17</v>
      </c>
      <c r="AE935">
        <v>250</v>
      </c>
      <c r="AF935">
        <v>183.27</v>
      </c>
      <c r="AG935">
        <v>58.277027027027003</v>
      </c>
      <c r="AH935">
        <v>30</v>
      </c>
      <c r="AI935">
        <v>338.27702699999998</v>
      </c>
      <c r="AJ935">
        <v>44.721119999999999</v>
      </c>
      <c r="AK935">
        <v>335</v>
      </c>
      <c r="AL935">
        <v>100</v>
      </c>
      <c r="AM935">
        <v>110</v>
      </c>
      <c r="AN935">
        <v>0</v>
      </c>
      <c r="AO935">
        <v>0</v>
      </c>
      <c r="AP935">
        <v>296</v>
      </c>
      <c r="AQ935">
        <v>1.443681</v>
      </c>
      <c r="AR935">
        <v>282</v>
      </c>
      <c r="AS935">
        <v>975879</v>
      </c>
      <c r="AT935">
        <v>19.334800000000001</v>
      </c>
      <c r="AU935">
        <v>-1</v>
      </c>
    </row>
    <row r="936" spans="1:47" x14ac:dyDescent="0.3">
      <c r="A936">
        <v>4.0000000000000002E-4</v>
      </c>
      <c r="B936">
        <v>0.65</v>
      </c>
      <c r="C936">
        <v>0.67</v>
      </c>
      <c r="D936">
        <v>10</v>
      </c>
      <c r="E936">
        <v>0.3</v>
      </c>
      <c r="F936">
        <v>2.17</v>
      </c>
      <c r="G936">
        <v>250</v>
      </c>
      <c r="H936">
        <v>183.27</v>
      </c>
      <c r="I936">
        <v>58.277027027027003</v>
      </c>
      <c r="J936">
        <v>40</v>
      </c>
      <c r="K936">
        <v>348.27702699999998</v>
      </c>
      <c r="L936">
        <v>43.886800000000001</v>
      </c>
      <c r="M936">
        <v>335</v>
      </c>
      <c r="N936">
        <v>100</v>
      </c>
      <c r="O936">
        <v>110</v>
      </c>
      <c r="P936">
        <v>0</v>
      </c>
      <c r="Q936">
        <v>0</v>
      </c>
      <c r="R936">
        <v>281</v>
      </c>
      <c r="S936">
        <v>5.5984759999999998E-3</v>
      </c>
      <c r="T936">
        <v>1167</v>
      </c>
      <c r="U936">
        <v>1041404000</v>
      </c>
      <c r="V936">
        <v>39.950449999999996</v>
      </c>
      <c r="W936">
        <v>-1</v>
      </c>
      <c r="Y936">
        <v>4.0000000000000002E-4</v>
      </c>
      <c r="Z936">
        <v>0.65</v>
      </c>
      <c r="AA936">
        <v>0.67</v>
      </c>
      <c r="AB936">
        <v>10</v>
      </c>
      <c r="AC936">
        <v>0.3</v>
      </c>
      <c r="AD936">
        <v>2.17</v>
      </c>
      <c r="AE936">
        <v>250</v>
      </c>
      <c r="AF936">
        <v>183.27</v>
      </c>
      <c r="AG936">
        <v>58.277027027027003</v>
      </c>
      <c r="AH936">
        <v>40</v>
      </c>
      <c r="AI936">
        <v>348.27702699999998</v>
      </c>
      <c r="AJ936">
        <v>43.886800000000001</v>
      </c>
      <c r="AK936">
        <v>335</v>
      </c>
      <c r="AL936">
        <v>100</v>
      </c>
      <c r="AM936">
        <v>110</v>
      </c>
      <c r="AN936">
        <v>0</v>
      </c>
      <c r="AO936">
        <v>0</v>
      </c>
      <c r="AP936">
        <v>351</v>
      </c>
      <c r="AQ936">
        <v>2.3546369999999999</v>
      </c>
      <c r="AR936">
        <v>253</v>
      </c>
      <c r="AS936">
        <v>536802.69999999995</v>
      </c>
      <c r="AT936">
        <v>18.304639999999999</v>
      </c>
      <c r="AU936">
        <v>-1</v>
      </c>
    </row>
    <row r="937" spans="1:47" x14ac:dyDescent="0.3">
      <c r="A937">
        <v>4.0000000000000002E-4</v>
      </c>
      <c r="B937">
        <v>0.65</v>
      </c>
      <c r="C937">
        <v>0.67</v>
      </c>
      <c r="D937">
        <v>10</v>
      </c>
      <c r="E937">
        <v>0.3</v>
      </c>
      <c r="F937">
        <v>2.17</v>
      </c>
      <c r="G937">
        <v>250</v>
      </c>
      <c r="H937">
        <v>183.27</v>
      </c>
      <c r="I937">
        <v>58.277027027027003</v>
      </c>
      <c r="J937">
        <v>50</v>
      </c>
      <c r="K937">
        <v>358.27702699999998</v>
      </c>
      <c r="L937">
        <v>43.076990000000002</v>
      </c>
      <c r="M937">
        <v>335</v>
      </c>
      <c r="N937">
        <v>100</v>
      </c>
      <c r="O937">
        <v>110</v>
      </c>
      <c r="P937">
        <v>3</v>
      </c>
      <c r="Q937">
        <v>1.941934E-3</v>
      </c>
      <c r="R937">
        <v>335</v>
      </c>
      <c r="S937">
        <v>7.2840530000000004E-3</v>
      </c>
      <c r="T937">
        <v>1143</v>
      </c>
      <c r="U937">
        <v>783955200</v>
      </c>
      <c r="V937">
        <v>39.520220000000002</v>
      </c>
      <c r="W937" s="4">
        <v>400000000000</v>
      </c>
      <c r="Y937">
        <v>4.0000000000000002E-4</v>
      </c>
      <c r="Z937">
        <v>0.65</v>
      </c>
      <c r="AA937">
        <v>0.67</v>
      </c>
      <c r="AB937">
        <v>10</v>
      </c>
      <c r="AC937">
        <v>0.3</v>
      </c>
      <c r="AD937">
        <v>2.17</v>
      </c>
      <c r="AE937">
        <v>250</v>
      </c>
      <c r="AF937">
        <v>183.27</v>
      </c>
      <c r="AG937">
        <v>58.277027027027003</v>
      </c>
      <c r="AH937">
        <v>50</v>
      </c>
      <c r="AI937">
        <v>358.27702699999998</v>
      </c>
      <c r="AJ937">
        <v>43.076990000000002</v>
      </c>
      <c r="AK937">
        <v>335</v>
      </c>
      <c r="AL937">
        <v>100</v>
      </c>
      <c r="AM937">
        <v>110</v>
      </c>
      <c r="AN937">
        <v>0</v>
      </c>
      <c r="AO937">
        <v>0</v>
      </c>
      <c r="AP937">
        <v>403</v>
      </c>
      <c r="AQ937">
        <v>2.16608</v>
      </c>
      <c r="AR937">
        <v>259</v>
      </c>
      <c r="AS937">
        <v>597370</v>
      </c>
      <c r="AT937">
        <v>18.522310000000001</v>
      </c>
      <c r="AU937">
        <v>-1</v>
      </c>
    </row>
    <row r="938" spans="1:47" x14ac:dyDescent="0.3">
      <c r="A938">
        <v>4.0000000000000002E-4</v>
      </c>
      <c r="B938">
        <v>0.65</v>
      </c>
      <c r="C938">
        <v>0.67</v>
      </c>
      <c r="D938">
        <v>10</v>
      </c>
      <c r="E938">
        <v>0.3</v>
      </c>
      <c r="F938">
        <v>2.17</v>
      </c>
      <c r="G938">
        <v>250</v>
      </c>
      <c r="H938">
        <v>183.27</v>
      </c>
      <c r="I938">
        <v>58.277027027027003</v>
      </c>
      <c r="J938">
        <v>60</v>
      </c>
      <c r="K938">
        <v>368.27702699999998</v>
      </c>
      <c r="L938">
        <v>42.290950000000002</v>
      </c>
      <c r="M938">
        <v>335</v>
      </c>
      <c r="N938">
        <v>100</v>
      </c>
      <c r="O938">
        <v>110</v>
      </c>
      <c r="P938">
        <v>3</v>
      </c>
      <c r="Q938">
        <v>4.297627E-4</v>
      </c>
      <c r="R938">
        <v>316</v>
      </c>
      <c r="S938">
        <v>9.8256200000000002E-3</v>
      </c>
      <c r="T938">
        <v>1124</v>
      </c>
      <c r="U938">
        <v>571510800</v>
      </c>
      <c r="V938">
        <v>39.176830000000002</v>
      </c>
      <c r="W938" s="4">
        <v>1300000000000</v>
      </c>
      <c r="Y938">
        <v>4.0000000000000002E-4</v>
      </c>
      <c r="Z938">
        <v>0.65</v>
      </c>
      <c r="AA938">
        <v>0.67</v>
      </c>
      <c r="AB938">
        <v>10</v>
      </c>
      <c r="AC938">
        <v>0.3</v>
      </c>
      <c r="AD938">
        <v>2.17</v>
      </c>
      <c r="AE938">
        <v>250</v>
      </c>
      <c r="AF938">
        <v>183.27</v>
      </c>
      <c r="AG938">
        <v>58.277027027027003</v>
      </c>
      <c r="AH938">
        <v>60</v>
      </c>
      <c r="AI938">
        <v>368.27702699999998</v>
      </c>
      <c r="AJ938">
        <v>42.290950000000002</v>
      </c>
      <c r="AK938">
        <v>335</v>
      </c>
      <c r="AL938">
        <v>100</v>
      </c>
      <c r="AM938">
        <v>110</v>
      </c>
      <c r="AN938">
        <v>0</v>
      </c>
      <c r="AO938">
        <v>0</v>
      </c>
      <c r="AP938">
        <v>362</v>
      </c>
      <c r="AQ938">
        <v>0.29804649999999999</v>
      </c>
      <c r="AR938">
        <v>240</v>
      </c>
      <c r="AS938">
        <v>4022957</v>
      </c>
      <c r="AT938">
        <v>17.82423</v>
      </c>
      <c r="AU938">
        <v>-1</v>
      </c>
    </row>
    <row r="939" spans="1:47" x14ac:dyDescent="0.3">
      <c r="A939">
        <v>4.0000000000000002E-4</v>
      </c>
      <c r="B939">
        <v>0.65</v>
      </c>
      <c r="C939">
        <v>0.67</v>
      </c>
      <c r="D939">
        <v>10</v>
      </c>
      <c r="E939">
        <v>0.3</v>
      </c>
      <c r="F939">
        <v>2.17</v>
      </c>
      <c r="G939">
        <v>250</v>
      </c>
      <c r="H939">
        <v>183.27</v>
      </c>
      <c r="I939">
        <v>58.277027027027003</v>
      </c>
      <c r="J939">
        <v>70</v>
      </c>
      <c r="K939">
        <v>378.27702699999998</v>
      </c>
      <c r="L939">
        <v>41.527920000000002</v>
      </c>
      <c r="M939">
        <v>335</v>
      </c>
      <c r="N939">
        <v>100</v>
      </c>
      <c r="O939">
        <v>110</v>
      </c>
      <c r="P939">
        <v>3</v>
      </c>
      <c r="Q939">
        <v>2.851111E-5</v>
      </c>
      <c r="R939">
        <v>354</v>
      </c>
      <c r="S939">
        <v>1.089561E-2</v>
      </c>
      <c r="T939">
        <v>1113</v>
      </c>
      <c r="U939">
        <v>510342500</v>
      </c>
      <c r="V939">
        <v>38.976860000000002</v>
      </c>
      <c r="W939" s="4">
        <v>17000000000000</v>
      </c>
      <c r="Y939">
        <v>4.0000000000000002E-4</v>
      </c>
      <c r="Z939">
        <v>0.65</v>
      </c>
      <c r="AA939">
        <v>0.67</v>
      </c>
      <c r="AB939">
        <v>10</v>
      </c>
      <c r="AC939">
        <v>0.3</v>
      </c>
      <c r="AD939">
        <v>2.17</v>
      </c>
      <c r="AE939">
        <v>250</v>
      </c>
      <c r="AF939">
        <v>183.27</v>
      </c>
      <c r="AG939">
        <v>58.277027027027003</v>
      </c>
      <c r="AH939">
        <v>70</v>
      </c>
      <c r="AI939">
        <v>378.27702699999998</v>
      </c>
      <c r="AJ939">
        <v>41.527920000000002</v>
      </c>
      <c r="AK939">
        <v>335</v>
      </c>
      <c r="AL939">
        <v>100</v>
      </c>
      <c r="AM939">
        <v>110</v>
      </c>
      <c r="AN939">
        <v>0</v>
      </c>
      <c r="AO939">
        <v>0</v>
      </c>
      <c r="AP939">
        <v>376</v>
      </c>
      <c r="AQ939">
        <v>3.3373409999999999E-2</v>
      </c>
      <c r="AR939">
        <v>243</v>
      </c>
      <c r="AS939">
        <v>36376740</v>
      </c>
      <c r="AT939">
        <v>17.936199999999999</v>
      </c>
      <c r="AU939">
        <v>-1</v>
      </c>
    </row>
    <row r="940" spans="1:47" x14ac:dyDescent="0.3">
      <c r="A940">
        <v>4.0000000000000002E-4</v>
      </c>
      <c r="B940">
        <v>0.65</v>
      </c>
      <c r="C940">
        <v>0.67</v>
      </c>
      <c r="D940">
        <v>10</v>
      </c>
      <c r="E940">
        <v>0.3</v>
      </c>
      <c r="F940">
        <v>2.17</v>
      </c>
      <c r="G940">
        <v>250</v>
      </c>
      <c r="H940">
        <v>183.27</v>
      </c>
      <c r="I940">
        <v>58.277027027027003</v>
      </c>
      <c r="J940">
        <v>80</v>
      </c>
      <c r="K940">
        <v>388.27702699999998</v>
      </c>
      <c r="L940">
        <v>40.78716</v>
      </c>
      <c r="M940">
        <v>335</v>
      </c>
      <c r="N940">
        <v>100</v>
      </c>
      <c r="O940">
        <v>110</v>
      </c>
      <c r="P940">
        <v>0</v>
      </c>
      <c r="Q940">
        <v>0</v>
      </c>
      <c r="R940">
        <v>393</v>
      </c>
      <c r="S940">
        <v>5.4966169999999996E-3</v>
      </c>
      <c r="T940">
        <v>1173</v>
      </c>
      <c r="U940">
        <v>1066156000</v>
      </c>
      <c r="V940">
        <v>40.057400000000001</v>
      </c>
      <c r="W940">
        <v>-1</v>
      </c>
      <c r="Y940">
        <v>4.0000000000000002E-4</v>
      </c>
      <c r="Z940">
        <v>0.65</v>
      </c>
      <c r="AA940">
        <v>0.67</v>
      </c>
      <c r="AB940">
        <v>10</v>
      </c>
      <c r="AC940">
        <v>0.3</v>
      </c>
      <c r="AD940">
        <v>2.17</v>
      </c>
      <c r="AE940">
        <v>250</v>
      </c>
      <c r="AF940">
        <v>183.27</v>
      </c>
      <c r="AG940">
        <v>58.277027027027003</v>
      </c>
      <c r="AH940">
        <v>80</v>
      </c>
      <c r="AI940">
        <v>388.27702699999998</v>
      </c>
      <c r="AJ940">
        <v>40.78716</v>
      </c>
      <c r="AK940">
        <v>335</v>
      </c>
      <c r="AL940">
        <v>100</v>
      </c>
      <c r="AM940">
        <v>110</v>
      </c>
      <c r="AN940">
        <v>0</v>
      </c>
      <c r="AO940">
        <v>0</v>
      </c>
      <c r="AP940">
        <v>455</v>
      </c>
      <c r="AQ940">
        <v>1.599184E-2</v>
      </c>
      <c r="AR940">
        <v>213</v>
      </c>
      <c r="AS940">
        <v>66542530</v>
      </c>
      <c r="AT940">
        <v>16.784030000000001</v>
      </c>
      <c r="AU940">
        <v>-1</v>
      </c>
    </row>
    <row r="941" spans="1:47" x14ac:dyDescent="0.3">
      <c r="A941">
        <v>4.0000000000000002E-4</v>
      </c>
      <c r="B941">
        <v>0.65</v>
      </c>
      <c r="C941">
        <v>0.67</v>
      </c>
      <c r="D941">
        <v>10</v>
      </c>
      <c r="E941">
        <v>0.3</v>
      </c>
      <c r="F941">
        <v>2.17</v>
      </c>
      <c r="G941">
        <v>250</v>
      </c>
      <c r="H941">
        <v>183.27</v>
      </c>
      <c r="I941">
        <v>58.277027027027003</v>
      </c>
      <c r="J941">
        <v>90</v>
      </c>
      <c r="K941">
        <v>398.27702699999998</v>
      </c>
      <c r="L941">
        <v>40.067959999999999</v>
      </c>
      <c r="M941">
        <v>335</v>
      </c>
      <c r="N941">
        <v>100</v>
      </c>
      <c r="O941">
        <v>110</v>
      </c>
      <c r="P941">
        <v>0</v>
      </c>
      <c r="Q941">
        <v>0</v>
      </c>
      <c r="R941">
        <v>281</v>
      </c>
      <c r="S941">
        <v>1.0456109999999999E-3</v>
      </c>
      <c r="T941">
        <v>1175</v>
      </c>
      <c r="U941">
        <v>5614174000</v>
      </c>
      <c r="V941">
        <v>40.093000000000004</v>
      </c>
      <c r="W941">
        <v>-1</v>
      </c>
      <c r="Y941">
        <v>4.0000000000000002E-4</v>
      </c>
      <c r="Z941">
        <v>0.65</v>
      </c>
      <c r="AA941">
        <v>0.67</v>
      </c>
      <c r="AB941">
        <v>10</v>
      </c>
      <c r="AC941">
        <v>0.3</v>
      </c>
      <c r="AD941">
        <v>2.17</v>
      </c>
      <c r="AE941">
        <v>250</v>
      </c>
      <c r="AF941">
        <v>183.27</v>
      </c>
      <c r="AG941">
        <v>58.277027027027003</v>
      </c>
      <c r="AH941">
        <v>90</v>
      </c>
      <c r="AI941">
        <v>398.27702699999998</v>
      </c>
      <c r="AJ941">
        <v>40.067959999999999</v>
      </c>
      <c r="AK941">
        <v>335</v>
      </c>
      <c r="AL941">
        <v>100</v>
      </c>
      <c r="AM941">
        <v>110</v>
      </c>
      <c r="AN941">
        <v>0</v>
      </c>
      <c r="AO941">
        <v>0</v>
      </c>
      <c r="AP941">
        <v>463</v>
      </c>
      <c r="AQ941">
        <v>1.9884019999999999E-2</v>
      </c>
      <c r="AR941">
        <v>193</v>
      </c>
      <c r="AS941">
        <v>48492130</v>
      </c>
      <c r="AT941">
        <v>15.971220000000001</v>
      </c>
      <c r="AU941">
        <v>-1</v>
      </c>
    </row>
    <row r="942" spans="1:47" x14ac:dyDescent="0.3">
      <c r="A942">
        <v>4.0000000000000002E-4</v>
      </c>
      <c r="B942">
        <v>0.65</v>
      </c>
      <c r="C942">
        <v>0.67</v>
      </c>
      <c r="D942">
        <v>10</v>
      </c>
      <c r="E942">
        <v>0.3</v>
      </c>
      <c r="F942">
        <v>2.17</v>
      </c>
      <c r="G942">
        <v>250</v>
      </c>
      <c r="H942">
        <v>183.27</v>
      </c>
      <c r="I942">
        <v>58.277027027027003</v>
      </c>
      <c r="J942">
        <v>100</v>
      </c>
      <c r="K942">
        <v>408.27702699999998</v>
      </c>
      <c r="L942">
        <v>39.369599999999998</v>
      </c>
      <c r="M942">
        <v>335</v>
      </c>
      <c r="N942">
        <v>100</v>
      </c>
      <c r="O942">
        <v>110</v>
      </c>
      <c r="P942">
        <v>0</v>
      </c>
      <c r="Q942">
        <v>0</v>
      </c>
      <c r="R942">
        <v>76</v>
      </c>
      <c r="S942">
        <v>7.2514350000000001E-5</v>
      </c>
      <c r="T942">
        <v>1191</v>
      </c>
      <c r="U942">
        <v>82055170000</v>
      </c>
      <c r="V942">
        <v>40.376860000000001</v>
      </c>
      <c r="W942">
        <v>-1</v>
      </c>
      <c r="Y942">
        <v>4.0000000000000002E-4</v>
      </c>
      <c r="Z942">
        <v>0.65</v>
      </c>
      <c r="AA942">
        <v>0.67</v>
      </c>
      <c r="AB942">
        <v>10</v>
      </c>
      <c r="AC942">
        <v>0.3</v>
      </c>
      <c r="AD942">
        <v>2.17</v>
      </c>
      <c r="AE942">
        <v>250</v>
      </c>
      <c r="AF942">
        <v>183.27</v>
      </c>
      <c r="AG942">
        <v>58.277027027027003</v>
      </c>
      <c r="AH942">
        <v>100</v>
      </c>
      <c r="AI942">
        <v>408.27702699999998</v>
      </c>
      <c r="AJ942">
        <v>39.369599999999998</v>
      </c>
      <c r="AK942">
        <v>335</v>
      </c>
      <c r="AL942">
        <v>100</v>
      </c>
      <c r="AM942">
        <v>110</v>
      </c>
      <c r="AN942">
        <v>0</v>
      </c>
      <c r="AO942">
        <v>0</v>
      </c>
      <c r="AP942">
        <v>468</v>
      </c>
      <c r="AQ942">
        <v>1.945829E-2</v>
      </c>
      <c r="AR942">
        <v>191</v>
      </c>
      <c r="AS942">
        <v>49039590</v>
      </c>
      <c r="AT942">
        <v>15.88772</v>
      </c>
      <c r="AU942">
        <v>-1</v>
      </c>
    </row>
    <row r="943" spans="1:47" x14ac:dyDescent="0.3">
      <c r="A943">
        <v>4.0000000000000002E-4</v>
      </c>
      <c r="B943">
        <v>0.65</v>
      </c>
      <c r="C943">
        <v>0.67</v>
      </c>
      <c r="D943">
        <v>10</v>
      </c>
      <c r="E943">
        <v>0.3</v>
      </c>
      <c r="F943">
        <v>2.17</v>
      </c>
      <c r="G943">
        <v>250</v>
      </c>
      <c r="H943">
        <v>183.27</v>
      </c>
      <c r="I943">
        <v>58.277027027027003</v>
      </c>
      <c r="J943">
        <v>0</v>
      </c>
      <c r="K943">
        <v>308.27702699999998</v>
      </c>
      <c r="L943">
        <v>47.378810000000001</v>
      </c>
      <c r="M943">
        <v>335</v>
      </c>
      <c r="N943">
        <v>100</v>
      </c>
      <c r="O943">
        <v>110</v>
      </c>
      <c r="P943">
        <v>1</v>
      </c>
      <c r="Q943">
        <v>8.2936099999999999E-3</v>
      </c>
      <c r="R943">
        <v>168</v>
      </c>
      <c r="S943">
        <v>7.1233160000000004E-2</v>
      </c>
      <c r="T943">
        <v>1136</v>
      </c>
      <c r="U943">
        <v>79673560</v>
      </c>
      <c r="V943">
        <v>39.393999999999998</v>
      </c>
      <c r="W943" s="4">
        <v>9600000000</v>
      </c>
      <c r="Y943">
        <v>4.0000000000000002E-4</v>
      </c>
      <c r="Z943">
        <v>0.65</v>
      </c>
      <c r="AA943">
        <v>0.67</v>
      </c>
      <c r="AB943">
        <v>10</v>
      </c>
      <c r="AC943">
        <v>0.3</v>
      </c>
      <c r="AD943">
        <v>2.17</v>
      </c>
      <c r="AE943">
        <v>250</v>
      </c>
      <c r="AF943">
        <v>183.27</v>
      </c>
      <c r="AG943">
        <v>58.277027027027003</v>
      </c>
      <c r="AH943">
        <v>0</v>
      </c>
      <c r="AI943">
        <v>308.27702699999998</v>
      </c>
      <c r="AJ943">
        <v>47.378810000000001</v>
      </c>
      <c r="AK943">
        <v>335</v>
      </c>
      <c r="AL943">
        <v>100</v>
      </c>
      <c r="AM943">
        <v>110</v>
      </c>
      <c r="AN943">
        <v>0</v>
      </c>
      <c r="AO943">
        <v>0</v>
      </c>
      <c r="AP943">
        <v>178</v>
      </c>
      <c r="AQ943">
        <v>0.58108789999999999</v>
      </c>
      <c r="AR943">
        <v>309</v>
      </c>
      <c r="AS943">
        <v>2656653</v>
      </c>
      <c r="AT943">
        <v>20.248560000000001</v>
      </c>
      <c r="AU943">
        <v>-1</v>
      </c>
    </row>
    <row r="944" spans="1:47" x14ac:dyDescent="0.3">
      <c r="A944" t="s">
        <v>74</v>
      </c>
      <c r="B944" t="s">
        <v>74</v>
      </c>
      <c r="C944" t="s">
        <v>74</v>
      </c>
      <c r="D944" t="s">
        <v>74</v>
      </c>
      <c r="E944" t="s">
        <v>74</v>
      </c>
      <c r="F944" t="s">
        <v>74</v>
      </c>
      <c r="G944" t="s">
        <v>75</v>
      </c>
      <c r="H944" t="s">
        <v>74</v>
      </c>
      <c r="I944" t="s">
        <v>74</v>
      </c>
      <c r="J944" t="s">
        <v>74</v>
      </c>
      <c r="K944" t="s">
        <v>74</v>
      </c>
      <c r="L944" t="s">
        <v>74</v>
      </c>
      <c r="M944" t="s">
        <v>74</v>
      </c>
      <c r="N944">
        <v>130</v>
      </c>
      <c r="Y944" t="s">
        <v>74</v>
      </c>
      <c r="Z944" t="s">
        <v>74</v>
      </c>
      <c r="AA944" t="s">
        <v>74</v>
      </c>
      <c r="AB944" t="s">
        <v>74</v>
      </c>
      <c r="AC944" t="s">
        <v>74</v>
      </c>
      <c r="AD944" t="s">
        <v>74</v>
      </c>
      <c r="AE944" t="s">
        <v>75</v>
      </c>
      <c r="AF944" t="s">
        <v>74</v>
      </c>
      <c r="AG944" t="s">
        <v>74</v>
      </c>
      <c r="AH944" t="s">
        <v>74</v>
      </c>
      <c r="AI944" t="s">
        <v>74</v>
      </c>
      <c r="AJ944" t="s">
        <v>74</v>
      </c>
      <c r="AK944" t="s">
        <v>74</v>
      </c>
      <c r="AL944">
        <v>130</v>
      </c>
    </row>
    <row r="945" spans="1:47" x14ac:dyDescent="0.3">
      <c r="A945">
        <v>4.0000000000000002E-4</v>
      </c>
      <c r="B945">
        <v>0.65</v>
      </c>
      <c r="C945">
        <v>0.67</v>
      </c>
      <c r="D945">
        <v>10</v>
      </c>
      <c r="E945">
        <v>0.3</v>
      </c>
      <c r="F945">
        <v>2.17</v>
      </c>
      <c r="G945">
        <v>250</v>
      </c>
      <c r="H945">
        <v>183.27</v>
      </c>
      <c r="I945">
        <v>58.277027027027003</v>
      </c>
      <c r="J945">
        <v>0</v>
      </c>
      <c r="K945">
        <v>308.27702699999998</v>
      </c>
      <c r="L945">
        <v>49.029400000000003</v>
      </c>
      <c r="M945">
        <v>355</v>
      </c>
      <c r="N945">
        <v>100</v>
      </c>
      <c r="O945">
        <v>130</v>
      </c>
      <c r="P945">
        <v>1</v>
      </c>
      <c r="Q945">
        <v>1.8161610000000002E-2</v>
      </c>
      <c r="R945">
        <v>68</v>
      </c>
      <c r="S945">
        <v>1.5900700000000001</v>
      </c>
      <c r="T945">
        <v>1153</v>
      </c>
      <c r="U945">
        <v>3622690</v>
      </c>
      <c r="V945">
        <v>39.699959999999997</v>
      </c>
      <c r="W945" s="4">
        <v>199000000</v>
      </c>
      <c r="Y945">
        <v>4.0000000000000002E-4</v>
      </c>
      <c r="Z945">
        <v>0.65</v>
      </c>
      <c r="AA945">
        <v>0.67</v>
      </c>
      <c r="AB945">
        <v>10</v>
      </c>
      <c r="AC945">
        <v>0.3</v>
      </c>
      <c r="AD945">
        <v>2.17</v>
      </c>
      <c r="AE945">
        <v>250</v>
      </c>
      <c r="AF945">
        <v>183.27</v>
      </c>
      <c r="AG945">
        <v>58.277027027027003</v>
      </c>
      <c r="AH945">
        <v>0</v>
      </c>
      <c r="AI945">
        <v>308.27702699999998</v>
      </c>
      <c r="AJ945">
        <v>49.029400000000003</v>
      </c>
      <c r="AK945">
        <v>355</v>
      </c>
      <c r="AL945">
        <v>100</v>
      </c>
      <c r="AM945">
        <v>130</v>
      </c>
      <c r="AN945">
        <v>0</v>
      </c>
      <c r="AO945">
        <v>0</v>
      </c>
      <c r="AP945">
        <v>67</v>
      </c>
      <c r="AQ945">
        <v>1.5551790000000001</v>
      </c>
      <c r="AR945">
        <v>430</v>
      </c>
      <c r="AS945">
        <v>1381358</v>
      </c>
      <c r="AT945">
        <v>23.935880000000001</v>
      </c>
      <c r="AU945">
        <v>-1</v>
      </c>
    </row>
    <row r="946" spans="1:47" x14ac:dyDescent="0.3">
      <c r="A946">
        <v>4.0000000000000002E-4</v>
      </c>
      <c r="B946">
        <v>0.65</v>
      </c>
      <c r="C946">
        <v>0.67</v>
      </c>
      <c r="D946">
        <v>10</v>
      </c>
      <c r="E946">
        <v>0.3</v>
      </c>
      <c r="F946">
        <v>2.17</v>
      </c>
      <c r="G946">
        <v>250</v>
      </c>
      <c r="H946">
        <v>183.27</v>
      </c>
      <c r="I946">
        <v>58.277027027027003</v>
      </c>
      <c r="J946">
        <v>10</v>
      </c>
      <c r="K946">
        <v>318.27702699999998</v>
      </c>
      <c r="L946">
        <v>48.122019999999999</v>
      </c>
      <c r="M946">
        <v>355</v>
      </c>
      <c r="N946">
        <v>100</v>
      </c>
      <c r="O946">
        <v>130</v>
      </c>
      <c r="P946">
        <v>2</v>
      </c>
      <c r="Q946">
        <v>3.8140260000000002E-2</v>
      </c>
      <c r="R946">
        <v>100</v>
      </c>
      <c r="S946">
        <v>1.1611009999999999</v>
      </c>
      <c r="T946">
        <v>1140</v>
      </c>
      <c r="U946">
        <v>4905158</v>
      </c>
      <c r="V946">
        <v>39.466169999999998</v>
      </c>
      <c r="W946" s="4">
        <v>128000000</v>
      </c>
      <c r="Y946">
        <v>4.0000000000000002E-4</v>
      </c>
      <c r="Z946">
        <v>0.65</v>
      </c>
      <c r="AA946">
        <v>0.67</v>
      </c>
      <c r="AB946">
        <v>10</v>
      </c>
      <c r="AC946">
        <v>0.3</v>
      </c>
      <c r="AD946">
        <v>2.17</v>
      </c>
      <c r="AE946">
        <v>250</v>
      </c>
      <c r="AF946">
        <v>183.27</v>
      </c>
      <c r="AG946">
        <v>58.277027027027003</v>
      </c>
      <c r="AH946">
        <v>10</v>
      </c>
      <c r="AI946">
        <v>318.27702699999998</v>
      </c>
      <c r="AJ946">
        <v>48.122019999999999</v>
      </c>
      <c r="AK946">
        <v>355</v>
      </c>
      <c r="AL946">
        <v>100</v>
      </c>
      <c r="AM946">
        <v>130</v>
      </c>
      <c r="AN946">
        <v>0</v>
      </c>
      <c r="AO946">
        <v>0</v>
      </c>
      <c r="AP946">
        <v>101</v>
      </c>
      <c r="AQ946">
        <v>1.281774</v>
      </c>
      <c r="AR946">
        <v>387</v>
      </c>
      <c r="AS946">
        <v>1508404</v>
      </c>
      <c r="AT946">
        <v>22.690799999999999</v>
      </c>
      <c r="AU946">
        <v>-1</v>
      </c>
    </row>
    <row r="947" spans="1:47" x14ac:dyDescent="0.3">
      <c r="A947">
        <v>4.0000000000000002E-4</v>
      </c>
      <c r="B947">
        <v>0.65</v>
      </c>
      <c r="C947">
        <v>0.67</v>
      </c>
      <c r="D947">
        <v>10</v>
      </c>
      <c r="E947">
        <v>0.3</v>
      </c>
      <c r="F947">
        <v>2.17</v>
      </c>
      <c r="G947">
        <v>250</v>
      </c>
      <c r="H947">
        <v>183.27</v>
      </c>
      <c r="I947">
        <v>58.277027027027003</v>
      </c>
      <c r="J947">
        <v>20</v>
      </c>
      <c r="K947">
        <v>328.27702699999998</v>
      </c>
      <c r="L947">
        <v>47.239690000000003</v>
      </c>
      <c r="M947">
        <v>355</v>
      </c>
      <c r="N947">
        <v>100</v>
      </c>
      <c r="O947">
        <v>130</v>
      </c>
      <c r="P947">
        <v>1</v>
      </c>
      <c r="Q947">
        <v>8.6813370000000008E-3</v>
      </c>
      <c r="R947">
        <v>101</v>
      </c>
      <c r="S947">
        <v>0.3885747</v>
      </c>
      <c r="T947">
        <v>1145</v>
      </c>
      <c r="U947">
        <v>14721400</v>
      </c>
      <c r="V947">
        <v>39.556220000000003</v>
      </c>
      <c r="W947" s="4">
        <v>1600000000</v>
      </c>
      <c r="Y947">
        <v>4.0000000000000002E-4</v>
      </c>
      <c r="Z947">
        <v>0.65</v>
      </c>
      <c r="AA947">
        <v>0.67</v>
      </c>
      <c r="AB947">
        <v>10</v>
      </c>
      <c r="AC947">
        <v>0.3</v>
      </c>
      <c r="AD947">
        <v>2.17</v>
      </c>
      <c r="AE947">
        <v>250</v>
      </c>
      <c r="AF947">
        <v>183.27</v>
      </c>
      <c r="AG947">
        <v>58.277027027027003</v>
      </c>
      <c r="AH947">
        <v>20</v>
      </c>
      <c r="AI947">
        <v>328.27702699999998</v>
      </c>
      <c r="AJ947">
        <v>47.239690000000003</v>
      </c>
      <c r="AK947">
        <v>355</v>
      </c>
      <c r="AL947">
        <v>100</v>
      </c>
      <c r="AM947">
        <v>130</v>
      </c>
      <c r="AN947">
        <v>0</v>
      </c>
      <c r="AO947">
        <v>0</v>
      </c>
      <c r="AP947">
        <v>109</v>
      </c>
      <c r="AQ947">
        <v>0.60173679999999996</v>
      </c>
      <c r="AR947">
        <v>413</v>
      </c>
      <c r="AS947">
        <v>3428953</v>
      </c>
      <c r="AT947">
        <v>23.4511</v>
      </c>
      <c r="AU947">
        <v>-1</v>
      </c>
    </row>
    <row r="948" spans="1:47" x14ac:dyDescent="0.3">
      <c r="A948">
        <v>4.0000000000000002E-4</v>
      </c>
      <c r="B948">
        <v>0.65</v>
      </c>
      <c r="C948">
        <v>0.67</v>
      </c>
      <c r="D948">
        <v>10</v>
      </c>
      <c r="E948">
        <v>0.3</v>
      </c>
      <c r="F948">
        <v>2.17</v>
      </c>
      <c r="G948">
        <v>250</v>
      </c>
      <c r="H948">
        <v>183.27</v>
      </c>
      <c r="I948">
        <v>58.277027027027003</v>
      </c>
      <c r="J948">
        <v>30</v>
      </c>
      <c r="K948">
        <v>338.27702699999998</v>
      </c>
      <c r="L948">
        <v>46.381799999999998</v>
      </c>
      <c r="M948">
        <v>355</v>
      </c>
      <c r="N948">
        <v>100</v>
      </c>
      <c r="O948">
        <v>130</v>
      </c>
      <c r="P948">
        <v>3</v>
      </c>
      <c r="Q948">
        <v>3.7771549999999999E-3</v>
      </c>
      <c r="R948">
        <v>119</v>
      </c>
      <c r="S948">
        <v>3.4802850000000003E-2</v>
      </c>
      <c r="T948">
        <v>1138</v>
      </c>
      <c r="U948">
        <v>163359900</v>
      </c>
      <c r="V948">
        <v>39.430100000000003</v>
      </c>
      <c r="W948" s="4">
        <v>43000000000</v>
      </c>
      <c r="Y948">
        <v>4.0000000000000002E-4</v>
      </c>
      <c r="Z948">
        <v>0.65</v>
      </c>
      <c r="AA948">
        <v>0.67</v>
      </c>
      <c r="AB948">
        <v>10</v>
      </c>
      <c r="AC948">
        <v>0.3</v>
      </c>
      <c r="AD948">
        <v>2.17</v>
      </c>
      <c r="AE948">
        <v>250</v>
      </c>
      <c r="AF948">
        <v>183.27</v>
      </c>
      <c r="AG948">
        <v>58.277027027027003</v>
      </c>
      <c r="AH948">
        <v>30</v>
      </c>
      <c r="AI948">
        <v>338.27702699999998</v>
      </c>
      <c r="AJ948">
        <v>46.381799999999998</v>
      </c>
      <c r="AK948">
        <v>355</v>
      </c>
      <c r="AL948">
        <v>100</v>
      </c>
      <c r="AM948">
        <v>130</v>
      </c>
      <c r="AN948">
        <v>0</v>
      </c>
      <c r="AO948">
        <v>0</v>
      </c>
      <c r="AP948">
        <v>135</v>
      </c>
      <c r="AQ948">
        <v>0.73622840000000001</v>
      </c>
      <c r="AR948">
        <v>359</v>
      </c>
      <c r="AS948">
        <v>2436127</v>
      </c>
      <c r="AT948">
        <v>21.844049999999999</v>
      </c>
      <c r="AU948">
        <v>-1</v>
      </c>
    </row>
    <row r="949" spans="1:47" x14ac:dyDescent="0.3">
      <c r="A949">
        <v>4.0000000000000002E-4</v>
      </c>
      <c r="B949">
        <v>0.65</v>
      </c>
      <c r="C949">
        <v>0.67</v>
      </c>
      <c r="D949">
        <v>10</v>
      </c>
      <c r="E949">
        <v>0.3</v>
      </c>
      <c r="F949">
        <v>2.17</v>
      </c>
      <c r="G949">
        <v>250</v>
      </c>
      <c r="H949">
        <v>183.27</v>
      </c>
      <c r="I949">
        <v>58.277027027027003</v>
      </c>
      <c r="J949">
        <v>40</v>
      </c>
      <c r="K949">
        <v>348.27702699999998</v>
      </c>
      <c r="L949">
        <v>45.547699999999999</v>
      </c>
      <c r="M949">
        <v>355</v>
      </c>
      <c r="N949">
        <v>100</v>
      </c>
      <c r="O949">
        <v>130</v>
      </c>
      <c r="P949">
        <v>0</v>
      </c>
      <c r="Q949">
        <v>0</v>
      </c>
      <c r="R949">
        <v>170</v>
      </c>
      <c r="S949">
        <v>4.8723799999999999E-3</v>
      </c>
      <c r="T949">
        <v>1204</v>
      </c>
      <c r="U949">
        <v>1234535000</v>
      </c>
      <c r="V949">
        <v>40.606270000000002</v>
      </c>
      <c r="W949">
        <v>-1</v>
      </c>
      <c r="Y949">
        <v>4.0000000000000002E-4</v>
      </c>
      <c r="Z949">
        <v>0.65</v>
      </c>
      <c r="AA949">
        <v>0.67</v>
      </c>
      <c r="AB949">
        <v>10</v>
      </c>
      <c r="AC949">
        <v>0.3</v>
      </c>
      <c r="AD949">
        <v>2.17</v>
      </c>
      <c r="AE949">
        <v>250</v>
      </c>
      <c r="AF949">
        <v>183.27</v>
      </c>
      <c r="AG949">
        <v>58.277027027027003</v>
      </c>
      <c r="AH949">
        <v>40</v>
      </c>
      <c r="AI949">
        <v>348.27702699999998</v>
      </c>
      <c r="AJ949">
        <v>45.547699999999999</v>
      </c>
      <c r="AK949">
        <v>355</v>
      </c>
      <c r="AL949">
        <v>100</v>
      </c>
      <c r="AM949">
        <v>130</v>
      </c>
      <c r="AN949">
        <v>0</v>
      </c>
      <c r="AO949">
        <v>0</v>
      </c>
      <c r="AP949">
        <v>181</v>
      </c>
      <c r="AQ949">
        <v>0.55205510000000002</v>
      </c>
      <c r="AR949">
        <v>347</v>
      </c>
      <c r="AS949">
        <v>3140257</v>
      </c>
      <c r="AT949">
        <v>21.47146</v>
      </c>
      <c r="AU949">
        <v>-1</v>
      </c>
    </row>
    <row r="950" spans="1:47" x14ac:dyDescent="0.3">
      <c r="A950">
        <v>4.0000000000000002E-4</v>
      </c>
      <c r="B950">
        <v>0.65</v>
      </c>
      <c r="C950">
        <v>0.67</v>
      </c>
      <c r="D950">
        <v>10</v>
      </c>
      <c r="E950">
        <v>0.3</v>
      </c>
      <c r="F950">
        <v>2.17</v>
      </c>
      <c r="G950">
        <v>250</v>
      </c>
      <c r="H950">
        <v>183.27</v>
      </c>
      <c r="I950">
        <v>58.277027027027003</v>
      </c>
      <c r="J950">
        <v>50</v>
      </c>
      <c r="K950">
        <v>358.27702699999998</v>
      </c>
      <c r="L950">
        <v>44.736759999999997</v>
      </c>
      <c r="M950">
        <v>355</v>
      </c>
      <c r="N950">
        <v>100</v>
      </c>
      <c r="O950">
        <v>130</v>
      </c>
      <c r="P950">
        <v>0</v>
      </c>
      <c r="Q950">
        <v>0</v>
      </c>
      <c r="R950">
        <v>255</v>
      </c>
      <c r="S950">
        <v>3.8815750000000003E-2</v>
      </c>
      <c r="T950">
        <v>1149</v>
      </c>
      <c r="U950">
        <v>147887100</v>
      </c>
      <c r="V950">
        <v>39.628140000000002</v>
      </c>
      <c r="W950">
        <v>-1</v>
      </c>
      <c r="Y950">
        <v>4.0000000000000002E-4</v>
      </c>
      <c r="Z950">
        <v>0.65</v>
      </c>
      <c r="AA950">
        <v>0.67</v>
      </c>
      <c r="AB950">
        <v>10</v>
      </c>
      <c r="AC950">
        <v>0.3</v>
      </c>
      <c r="AD950">
        <v>2.17</v>
      </c>
      <c r="AE950">
        <v>250</v>
      </c>
      <c r="AF950">
        <v>183.27</v>
      </c>
      <c r="AG950">
        <v>58.277027027027003</v>
      </c>
      <c r="AH950">
        <v>50</v>
      </c>
      <c r="AI950">
        <v>358.27702699999998</v>
      </c>
      <c r="AJ950">
        <v>44.736759999999997</v>
      </c>
      <c r="AK950">
        <v>355</v>
      </c>
      <c r="AL950">
        <v>100</v>
      </c>
      <c r="AM950">
        <v>130</v>
      </c>
      <c r="AN950">
        <v>0</v>
      </c>
      <c r="AO950">
        <v>0</v>
      </c>
      <c r="AP950">
        <v>269</v>
      </c>
      <c r="AQ950">
        <v>0.48762070000000002</v>
      </c>
      <c r="AR950">
        <v>331</v>
      </c>
      <c r="AS950">
        <v>3391283</v>
      </c>
      <c r="AT950">
        <v>20.964860000000002</v>
      </c>
      <c r="AU950">
        <v>-1</v>
      </c>
    </row>
    <row r="951" spans="1:47" x14ac:dyDescent="0.3">
      <c r="A951">
        <v>4.0000000000000002E-4</v>
      </c>
      <c r="B951">
        <v>0.65</v>
      </c>
      <c r="C951">
        <v>0.67</v>
      </c>
      <c r="D951">
        <v>10</v>
      </c>
      <c r="E951">
        <v>0.3</v>
      </c>
      <c r="F951">
        <v>2.17</v>
      </c>
      <c r="G951">
        <v>250</v>
      </c>
      <c r="H951">
        <v>183.27</v>
      </c>
      <c r="I951">
        <v>58.277027027027003</v>
      </c>
      <c r="J951">
        <v>60</v>
      </c>
      <c r="K951">
        <v>368.27702699999998</v>
      </c>
      <c r="L951">
        <v>43.948349999999998</v>
      </c>
      <c r="M951">
        <v>355</v>
      </c>
      <c r="N951">
        <v>100</v>
      </c>
      <c r="O951">
        <v>130</v>
      </c>
      <c r="P951">
        <v>0</v>
      </c>
      <c r="Q951">
        <v>0</v>
      </c>
      <c r="R951">
        <v>242</v>
      </c>
      <c r="S951">
        <v>6.4097420000000002E-2</v>
      </c>
      <c r="T951">
        <v>1185</v>
      </c>
      <c r="U951">
        <v>92362560</v>
      </c>
      <c r="V951">
        <v>40.270609999999998</v>
      </c>
      <c r="W951">
        <v>-1</v>
      </c>
      <c r="Y951">
        <v>4.0000000000000002E-4</v>
      </c>
      <c r="Z951">
        <v>0.65</v>
      </c>
      <c r="AA951">
        <v>0.67</v>
      </c>
      <c r="AB951">
        <v>10</v>
      </c>
      <c r="AC951">
        <v>0.3</v>
      </c>
      <c r="AD951">
        <v>2.17</v>
      </c>
      <c r="AE951">
        <v>250</v>
      </c>
      <c r="AF951">
        <v>183.27</v>
      </c>
      <c r="AG951">
        <v>58.277027027027003</v>
      </c>
      <c r="AH951">
        <v>60</v>
      </c>
      <c r="AI951">
        <v>368.27702699999998</v>
      </c>
      <c r="AJ951">
        <v>43.948349999999998</v>
      </c>
      <c r="AK951">
        <v>355</v>
      </c>
      <c r="AL951">
        <v>100</v>
      </c>
      <c r="AM951">
        <v>130</v>
      </c>
      <c r="AN951">
        <v>0</v>
      </c>
      <c r="AO951">
        <v>0</v>
      </c>
      <c r="AP951">
        <v>270</v>
      </c>
      <c r="AQ951">
        <v>1.257827</v>
      </c>
      <c r="AR951">
        <v>291</v>
      </c>
      <c r="AS951">
        <v>1155820</v>
      </c>
      <c r="AT951">
        <v>19.643920000000001</v>
      </c>
      <c r="AU951">
        <v>-1</v>
      </c>
    </row>
    <row r="952" spans="1:47" x14ac:dyDescent="0.3">
      <c r="A952">
        <v>4.0000000000000002E-4</v>
      </c>
      <c r="B952">
        <v>0.65</v>
      </c>
      <c r="C952">
        <v>0.67</v>
      </c>
      <c r="D952">
        <v>10</v>
      </c>
      <c r="E952">
        <v>0.3</v>
      </c>
      <c r="F952">
        <v>2.17</v>
      </c>
      <c r="G952">
        <v>250</v>
      </c>
      <c r="H952">
        <v>183.27</v>
      </c>
      <c r="I952">
        <v>58.277027027027003</v>
      </c>
      <c r="J952">
        <v>70</v>
      </c>
      <c r="K952">
        <v>378.27702699999998</v>
      </c>
      <c r="L952">
        <v>43.181820000000002</v>
      </c>
      <c r="M952">
        <v>355</v>
      </c>
      <c r="N952">
        <v>100</v>
      </c>
      <c r="O952">
        <v>130</v>
      </c>
      <c r="P952">
        <v>0</v>
      </c>
      <c r="Q952">
        <v>0</v>
      </c>
      <c r="R952">
        <v>299</v>
      </c>
      <c r="S952">
        <v>1.8031729999999999E-2</v>
      </c>
      <c r="T952">
        <v>1117</v>
      </c>
      <c r="U952">
        <v>309480900</v>
      </c>
      <c r="V952">
        <v>39.049680000000002</v>
      </c>
      <c r="W952">
        <v>-1</v>
      </c>
      <c r="Y952">
        <v>4.0000000000000002E-4</v>
      </c>
      <c r="Z952">
        <v>0.65</v>
      </c>
      <c r="AA952">
        <v>0.67</v>
      </c>
      <c r="AB952">
        <v>10</v>
      </c>
      <c r="AC952">
        <v>0.3</v>
      </c>
      <c r="AD952">
        <v>2.17</v>
      </c>
      <c r="AE952">
        <v>250</v>
      </c>
      <c r="AF952">
        <v>183.27</v>
      </c>
      <c r="AG952">
        <v>58.277027027027003</v>
      </c>
      <c r="AH952">
        <v>70</v>
      </c>
      <c r="AI952">
        <v>378.27702699999998</v>
      </c>
      <c r="AJ952">
        <v>43.181820000000002</v>
      </c>
      <c r="AK952">
        <v>355</v>
      </c>
      <c r="AL952">
        <v>100</v>
      </c>
      <c r="AM952">
        <v>130</v>
      </c>
      <c r="AN952">
        <v>0</v>
      </c>
      <c r="AO952">
        <v>0</v>
      </c>
      <c r="AP952">
        <v>353</v>
      </c>
      <c r="AQ952">
        <v>1.1836370000000001</v>
      </c>
      <c r="AR952">
        <v>279</v>
      </c>
      <c r="AS952">
        <v>1177616</v>
      </c>
      <c r="AT952">
        <v>19.230699999999999</v>
      </c>
      <c r="AU952">
        <v>-1</v>
      </c>
    </row>
    <row r="953" spans="1:47" x14ac:dyDescent="0.3">
      <c r="A953">
        <v>4.0000000000000002E-4</v>
      </c>
      <c r="B953">
        <v>0.65</v>
      </c>
      <c r="C953">
        <v>0.67</v>
      </c>
      <c r="D953">
        <v>10</v>
      </c>
      <c r="E953">
        <v>0.3</v>
      </c>
      <c r="F953">
        <v>2.17</v>
      </c>
      <c r="G953">
        <v>250</v>
      </c>
      <c r="H953">
        <v>183.27</v>
      </c>
      <c r="I953">
        <v>58.277027027027003</v>
      </c>
      <c r="J953">
        <v>80</v>
      </c>
      <c r="K953">
        <v>388.27702699999998</v>
      </c>
      <c r="L953">
        <v>42.436540000000001</v>
      </c>
      <c r="M953">
        <v>355</v>
      </c>
      <c r="N953">
        <v>100</v>
      </c>
      <c r="O953">
        <v>130</v>
      </c>
      <c r="P953">
        <v>2</v>
      </c>
      <c r="Q953">
        <v>9.8227229999999996E-5</v>
      </c>
      <c r="R953">
        <v>304</v>
      </c>
      <c r="S953">
        <v>5.9836070000000002E-3</v>
      </c>
      <c r="T953">
        <v>1146</v>
      </c>
      <c r="U953">
        <v>956840800</v>
      </c>
      <c r="V953">
        <v>39.574210000000001</v>
      </c>
      <c r="W953" s="4">
        <v>9700000000000</v>
      </c>
      <c r="Y953">
        <v>4.0000000000000002E-4</v>
      </c>
      <c r="Z953">
        <v>0.65</v>
      </c>
      <c r="AA953">
        <v>0.67</v>
      </c>
      <c r="AB953">
        <v>10</v>
      </c>
      <c r="AC953">
        <v>0.3</v>
      </c>
      <c r="AD953">
        <v>2.17</v>
      </c>
      <c r="AE953">
        <v>250</v>
      </c>
      <c r="AF953">
        <v>183.27</v>
      </c>
      <c r="AG953">
        <v>58.277027027027003</v>
      </c>
      <c r="AH953">
        <v>80</v>
      </c>
      <c r="AI953">
        <v>388.27702699999998</v>
      </c>
      <c r="AJ953">
        <v>42.436540000000001</v>
      </c>
      <c r="AK953">
        <v>355</v>
      </c>
      <c r="AL953">
        <v>100</v>
      </c>
      <c r="AM953">
        <v>130</v>
      </c>
      <c r="AN953">
        <v>0</v>
      </c>
      <c r="AO953">
        <v>0</v>
      </c>
      <c r="AP953">
        <v>340</v>
      </c>
      <c r="AQ953">
        <v>0.41889559999999998</v>
      </c>
      <c r="AR953">
        <v>301</v>
      </c>
      <c r="AS953">
        <v>3589871</v>
      </c>
      <c r="AT953">
        <v>19.981999999999999</v>
      </c>
      <c r="AU953">
        <v>-1</v>
      </c>
    </row>
    <row r="954" spans="1:47" x14ac:dyDescent="0.3">
      <c r="A954">
        <v>4.0000000000000002E-4</v>
      </c>
      <c r="B954">
        <v>0.65</v>
      </c>
      <c r="C954">
        <v>0.67</v>
      </c>
      <c r="D954">
        <v>10</v>
      </c>
      <c r="E954">
        <v>0.3</v>
      </c>
      <c r="F954">
        <v>2.17</v>
      </c>
      <c r="G954">
        <v>250</v>
      </c>
      <c r="H954">
        <v>183.27</v>
      </c>
      <c r="I954">
        <v>58.277027027027003</v>
      </c>
      <c r="J954">
        <v>90</v>
      </c>
      <c r="K954">
        <v>398.27702699999998</v>
      </c>
      <c r="L954">
        <v>41.711869999999998</v>
      </c>
      <c r="M954">
        <v>355</v>
      </c>
      <c r="N954">
        <v>100</v>
      </c>
      <c r="O954">
        <v>130</v>
      </c>
      <c r="P954">
        <v>0</v>
      </c>
      <c r="Q954">
        <v>0</v>
      </c>
      <c r="R954">
        <v>302</v>
      </c>
      <c r="S954">
        <v>5.6908480000000001E-3</v>
      </c>
      <c r="T954">
        <v>1178</v>
      </c>
      <c r="U954">
        <v>1034157000</v>
      </c>
      <c r="V954">
        <v>40.146349999999998</v>
      </c>
      <c r="W954">
        <v>-1</v>
      </c>
      <c r="Y954">
        <v>4.0000000000000002E-4</v>
      </c>
      <c r="Z954">
        <v>0.65</v>
      </c>
      <c r="AA954">
        <v>0.67</v>
      </c>
      <c r="AB954">
        <v>10</v>
      </c>
      <c r="AC954">
        <v>0.3</v>
      </c>
      <c r="AD954">
        <v>2.17</v>
      </c>
      <c r="AE954">
        <v>250</v>
      </c>
      <c r="AF954">
        <v>183.27</v>
      </c>
      <c r="AG954">
        <v>58.277027027027003</v>
      </c>
      <c r="AH954">
        <v>90</v>
      </c>
      <c r="AI954">
        <v>398.27702699999998</v>
      </c>
      <c r="AJ954">
        <v>41.711869999999998</v>
      </c>
      <c r="AK954">
        <v>355</v>
      </c>
      <c r="AL954">
        <v>100</v>
      </c>
      <c r="AM954">
        <v>130</v>
      </c>
      <c r="AN954">
        <v>0</v>
      </c>
      <c r="AO954">
        <v>0</v>
      </c>
      <c r="AP954">
        <v>337</v>
      </c>
      <c r="AQ954">
        <v>5.1783719999999998E-2</v>
      </c>
      <c r="AR954">
        <v>285</v>
      </c>
      <c r="AS954">
        <v>27496010</v>
      </c>
      <c r="AT954">
        <v>19.438369999999999</v>
      </c>
      <c r="AU954">
        <v>-1</v>
      </c>
    </row>
    <row r="955" spans="1:47" x14ac:dyDescent="0.3">
      <c r="A955">
        <v>4.0000000000000002E-4</v>
      </c>
      <c r="B955">
        <v>0.65</v>
      </c>
      <c r="C955">
        <v>0.67</v>
      </c>
      <c r="D955">
        <v>10</v>
      </c>
      <c r="E955">
        <v>0.3</v>
      </c>
      <c r="F955">
        <v>2.17</v>
      </c>
      <c r="G955">
        <v>250</v>
      </c>
      <c r="H955">
        <v>183.27</v>
      </c>
      <c r="I955">
        <v>58.277027027027003</v>
      </c>
      <c r="J955">
        <v>100</v>
      </c>
      <c r="K955">
        <v>408.27702699999998</v>
      </c>
      <c r="L955">
        <v>41.007199999999997</v>
      </c>
      <c r="M955">
        <v>355</v>
      </c>
      <c r="N955">
        <v>100</v>
      </c>
      <c r="O955">
        <v>130</v>
      </c>
      <c r="P955">
        <v>0</v>
      </c>
      <c r="Q955">
        <v>0</v>
      </c>
      <c r="R955">
        <v>331</v>
      </c>
      <c r="S955">
        <v>5.3423990000000003E-3</v>
      </c>
      <c r="T955">
        <v>1206</v>
      </c>
      <c r="U955">
        <v>1127792000</v>
      </c>
      <c r="V955">
        <v>40.641469999999998</v>
      </c>
      <c r="W955">
        <v>-1</v>
      </c>
      <c r="Y955">
        <v>4.0000000000000002E-4</v>
      </c>
      <c r="Z955">
        <v>0.65</v>
      </c>
      <c r="AA955">
        <v>0.67</v>
      </c>
      <c r="AB955">
        <v>10</v>
      </c>
      <c r="AC955">
        <v>0.3</v>
      </c>
      <c r="AD955">
        <v>2.17</v>
      </c>
      <c r="AE955">
        <v>250</v>
      </c>
      <c r="AF955">
        <v>183.27</v>
      </c>
      <c r="AG955">
        <v>58.277027027027003</v>
      </c>
      <c r="AH955">
        <v>100</v>
      </c>
      <c r="AI955">
        <v>408.27702699999998</v>
      </c>
      <c r="AJ955">
        <v>41.007199999999997</v>
      </c>
      <c r="AK955">
        <v>355</v>
      </c>
      <c r="AL955">
        <v>100</v>
      </c>
      <c r="AM955">
        <v>130</v>
      </c>
      <c r="AN955">
        <v>0</v>
      </c>
      <c r="AO955">
        <v>0</v>
      </c>
      <c r="AP955">
        <v>356</v>
      </c>
      <c r="AQ955">
        <v>6.4959850000000001E-3</v>
      </c>
      <c r="AR955">
        <v>276</v>
      </c>
      <c r="AS955">
        <v>212266900</v>
      </c>
      <c r="AT955">
        <v>19.126049999999999</v>
      </c>
      <c r="AU955">
        <v>-1</v>
      </c>
    </row>
    <row r="956" spans="1:47" x14ac:dyDescent="0.3">
      <c r="A956">
        <v>4.0000000000000002E-4</v>
      </c>
      <c r="B956">
        <v>0.65</v>
      </c>
      <c r="C956">
        <v>0.67</v>
      </c>
      <c r="D956">
        <v>10</v>
      </c>
      <c r="E956">
        <v>0.3</v>
      </c>
      <c r="F956">
        <v>2.17</v>
      </c>
      <c r="G956">
        <v>250</v>
      </c>
      <c r="H956">
        <v>183.27</v>
      </c>
      <c r="I956">
        <v>58.277027027027003</v>
      </c>
      <c r="J956">
        <v>0</v>
      </c>
      <c r="K956">
        <v>308.27702699999998</v>
      </c>
      <c r="L956">
        <v>49.029400000000003</v>
      </c>
      <c r="M956">
        <v>355</v>
      </c>
      <c r="N956">
        <v>100</v>
      </c>
      <c r="O956">
        <v>130</v>
      </c>
      <c r="P956">
        <v>1</v>
      </c>
      <c r="Q956">
        <v>1.8161610000000002E-2</v>
      </c>
      <c r="R956">
        <v>68</v>
      </c>
      <c r="S956">
        <v>1.5900700000000001</v>
      </c>
      <c r="T956">
        <v>1153</v>
      </c>
      <c r="U956">
        <v>3622690</v>
      </c>
      <c r="V956">
        <v>39.699959999999997</v>
      </c>
      <c r="W956" s="4">
        <v>199000000</v>
      </c>
      <c r="Y956">
        <v>4.0000000000000002E-4</v>
      </c>
      <c r="Z956">
        <v>0.65</v>
      </c>
      <c r="AA956">
        <v>0.67</v>
      </c>
      <c r="AB956">
        <v>10</v>
      </c>
      <c r="AC956">
        <v>0.3</v>
      </c>
      <c r="AD956">
        <v>2.17</v>
      </c>
      <c r="AE956">
        <v>250</v>
      </c>
      <c r="AF956">
        <v>183.27</v>
      </c>
      <c r="AG956">
        <v>58.277027027027003</v>
      </c>
      <c r="AH956">
        <v>0</v>
      </c>
      <c r="AI956">
        <v>308.27702699999998</v>
      </c>
      <c r="AJ956">
        <v>49.029400000000003</v>
      </c>
      <c r="AK956">
        <v>355</v>
      </c>
      <c r="AL956">
        <v>100</v>
      </c>
      <c r="AM956">
        <v>130</v>
      </c>
      <c r="AN956">
        <v>0</v>
      </c>
      <c r="AO956">
        <v>0</v>
      </c>
      <c r="AP956">
        <v>67</v>
      </c>
      <c r="AQ956">
        <v>1.5551790000000001</v>
      </c>
      <c r="AR956">
        <v>430</v>
      </c>
      <c r="AS956">
        <v>1381358</v>
      </c>
      <c r="AT956">
        <v>23.935880000000001</v>
      </c>
      <c r="AU956">
        <v>-1</v>
      </c>
    </row>
    <row r="957" spans="1:47" x14ac:dyDescent="0.3">
      <c r="A957" t="s">
        <v>74</v>
      </c>
      <c r="B957" t="s">
        <v>74</v>
      </c>
      <c r="C957" t="s">
        <v>74</v>
      </c>
      <c r="D957" t="s">
        <v>74</v>
      </c>
      <c r="E957" t="s">
        <v>74</v>
      </c>
      <c r="F957" t="s">
        <v>74</v>
      </c>
      <c r="G957" t="s">
        <v>75</v>
      </c>
      <c r="H957" t="s">
        <v>74</v>
      </c>
      <c r="I957" t="s">
        <v>74</v>
      </c>
      <c r="J957" t="s">
        <v>74</v>
      </c>
      <c r="K957" t="s">
        <v>74</v>
      </c>
      <c r="L957" t="s">
        <v>74</v>
      </c>
      <c r="M957" t="s">
        <v>74</v>
      </c>
      <c r="N957">
        <v>150</v>
      </c>
      <c r="Y957" t="s">
        <v>74</v>
      </c>
      <c r="Z957" t="s">
        <v>74</v>
      </c>
      <c r="AA957" t="s">
        <v>74</v>
      </c>
      <c r="AB957" t="s">
        <v>74</v>
      </c>
      <c r="AC957" t="s">
        <v>74</v>
      </c>
      <c r="AD957" t="s">
        <v>74</v>
      </c>
      <c r="AE957" t="s">
        <v>75</v>
      </c>
      <c r="AF957" t="s">
        <v>74</v>
      </c>
      <c r="AG957" t="s">
        <v>74</v>
      </c>
      <c r="AH957" t="s">
        <v>74</v>
      </c>
      <c r="AI957" t="s">
        <v>74</v>
      </c>
      <c r="AJ957" t="s">
        <v>74</v>
      </c>
      <c r="AK957" t="s">
        <v>74</v>
      </c>
      <c r="AL957">
        <v>150</v>
      </c>
    </row>
    <row r="958" spans="1:47" x14ac:dyDescent="0.3">
      <c r="A958">
        <v>4.0000000000000002E-4</v>
      </c>
      <c r="B958">
        <v>0.65</v>
      </c>
      <c r="C958">
        <v>0.67</v>
      </c>
      <c r="D958">
        <v>10</v>
      </c>
      <c r="E958">
        <v>0.3</v>
      </c>
      <c r="F958">
        <v>2.17</v>
      </c>
      <c r="G958">
        <v>250</v>
      </c>
      <c r="H958">
        <v>183.27</v>
      </c>
      <c r="I958">
        <v>58.277027027027003</v>
      </c>
      <c r="J958">
        <v>0</v>
      </c>
      <c r="K958">
        <v>308.27702699999998</v>
      </c>
      <c r="L958">
        <v>50.577330000000003</v>
      </c>
      <c r="M958">
        <v>375</v>
      </c>
      <c r="N958">
        <v>100</v>
      </c>
      <c r="O958">
        <v>150</v>
      </c>
      <c r="P958">
        <v>0</v>
      </c>
      <c r="Q958">
        <v>0</v>
      </c>
      <c r="R958">
        <v>0</v>
      </c>
      <c r="S958">
        <v>0</v>
      </c>
      <c r="T958">
        <v>1153</v>
      </c>
      <c r="U958">
        <v>3622690</v>
      </c>
      <c r="V958">
        <v>39.699959999999997</v>
      </c>
      <c r="W958">
        <v>-1</v>
      </c>
      <c r="Y958">
        <v>4.0000000000000002E-4</v>
      </c>
      <c r="Z958">
        <v>0.65</v>
      </c>
      <c r="AA958">
        <v>0.67</v>
      </c>
      <c r="AB958">
        <v>10</v>
      </c>
      <c r="AC958">
        <v>0.3</v>
      </c>
      <c r="AD958">
        <v>2.17</v>
      </c>
      <c r="AE958">
        <v>250</v>
      </c>
      <c r="AF958">
        <v>183.27</v>
      </c>
      <c r="AG958">
        <v>58.277027027027003</v>
      </c>
      <c r="AH958">
        <v>0</v>
      </c>
      <c r="AI958">
        <v>308.27702699999998</v>
      </c>
      <c r="AJ958">
        <v>50.577330000000003</v>
      </c>
      <c r="AK958">
        <v>375</v>
      </c>
      <c r="AL958">
        <v>100</v>
      </c>
      <c r="AM958">
        <v>150</v>
      </c>
      <c r="AN958">
        <v>0</v>
      </c>
      <c r="AO958">
        <v>0</v>
      </c>
      <c r="AP958">
        <v>0</v>
      </c>
      <c r="AQ958">
        <v>0</v>
      </c>
      <c r="AR958">
        <v>430</v>
      </c>
      <c r="AS958">
        <v>1381358</v>
      </c>
      <c r="AT958">
        <v>23.935880000000001</v>
      </c>
      <c r="AU958">
        <v>-1</v>
      </c>
    </row>
    <row r="959" spans="1:47" x14ac:dyDescent="0.3">
      <c r="A959">
        <v>4.0000000000000002E-4</v>
      </c>
      <c r="B959">
        <v>0.65</v>
      </c>
      <c r="C959">
        <v>0.67</v>
      </c>
      <c r="D959">
        <v>10</v>
      </c>
      <c r="E959">
        <v>0.3</v>
      </c>
      <c r="F959">
        <v>2.17</v>
      </c>
      <c r="G959">
        <v>250</v>
      </c>
      <c r="H959">
        <v>183.27</v>
      </c>
      <c r="I959">
        <v>58.277027027027003</v>
      </c>
      <c r="J959">
        <v>10</v>
      </c>
      <c r="K959">
        <v>318.27702699999998</v>
      </c>
      <c r="L959">
        <v>49.677439999999997</v>
      </c>
      <c r="M959">
        <v>375</v>
      </c>
      <c r="N959">
        <v>100</v>
      </c>
      <c r="O959">
        <v>150</v>
      </c>
      <c r="P959">
        <v>0</v>
      </c>
      <c r="Q959">
        <v>0</v>
      </c>
      <c r="R959">
        <v>0</v>
      </c>
      <c r="S959">
        <v>0</v>
      </c>
      <c r="T959">
        <v>1153</v>
      </c>
      <c r="U959">
        <v>3622690</v>
      </c>
      <c r="V959">
        <v>39.699959999999997</v>
      </c>
      <c r="W959">
        <v>-1</v>
      </c>
      <c r="Y959">
        <v>4.0000000000000002E-4</v>
      </c>
      <c r="Z959">
        <v>0.65</v>
      </c>
      <c r="AA959">
        <v>0.67</v>
      </c>
      <c r="AB959">
        <v>10</v>
      </c>
      <c r="AC959">
        <v>0.3</v>
      </c>
      <c r="AD959">
        <v>2.17</v>
      </c>
      <c r="AE959">
        <v>250</v>
      </c>
      <c r="AF959">
        <v>183.27</v>
      </c>
      <c r="AG959">
        <v>58.277027027027003</v>
      </c>
      <c r="AH959">
        <v>10</v>
      </c>
      <c r="AI959">
        <v>318.27702699999998</v>
      </c>
      <c r="AJ959">
        <v>49.677439999999997</v>
      </c>
      <c r="AK959">
        <v>375</v>
      </c>
      <c r="AL959">
        <v>100</v>
      </c>
      <c r="AM959">
        <v>150</v>
      </c>
      <c r="AN959">
        <v>0</v>
      </c>
      <c r="AO959">
        <v>0</v>
      </c>
      <c r="AP959">
        <v>1</v>
      </c>
      <c r="AQ959">
        <v>4.0289390000000001E-2</v>
      </c>
      <c r="AR959">
        <v>545</v>
      </c>
      <c r="AS959">
        <v>67580900</v>
      </c>
      <c r="AT959">
        <v>27.000820000000001</v>
      </c>
      <c r="AU959">
        <v>-1</v>
      </c>
    </row>
    <row r="960" spans="1:47" x14ac:dyDescent="0.3">
      <c r="A960">
        <v>4.0000000000000002E-4</v>
      </c>
      <c r="B960">
        <v>0.65</v>
      </c>
      <c r="C960">
        <v>0.67</v>
      </c>
      <c r="D960">
        <v>10</v>
      </c>
      <c r="E960">
        <v>0.3</v>
      </c>
      <c r="F960">
        <v>2.17</v>
      </c>
      <c r="G960">
        <v>250</v>
      </c>
      <c r="H960">
        <v>183.27</v>
      </c>
      <c r="I960">
        <v>58.277027027027003</v>
      </c>
      <c r="J960">
        <v>20</v>
      </c>
      <c r="K960">
        <v>328.27702699999998</v>
      </c>
      <c r="L960">
        <v>48.800919999999998</v>
      </c>
      <c r="M960">
        <v>375</v>
      </c>
      <c r="N960">
        <v>100</v>
      </c>
      <c r="O960">
        <v>150</v>
      </c>
      <c r="P960">
        <v>4</v>
      </c>
      <c r="Q960">
        <v>8.515354E-2</v>
      </c>
      <c r="R960">
        <v>50</v>
      </c>
      <c r="S960">
        <v>1.048611</v>
      </c>
      <c r="T960">
        <v>1121</v>
      </c>
      <c r="U960">
        <v>5340837</v>
      </c>
      <c r="V960">
        <v>39.12238</v>
      </c>
      <c r="W960" s="4">
        <v>62700000</v>
      </c>
      <c r="Y960">
        <v>4.0000000000000002E-4</v>
      </c>
      <c r="Z960">
        <v>0.65</v>
      </c>
      <c r="AA960">
        <v>0.67</v>
      </c>
      <c r="AB960">
        <v>10</v>
      </c>
      <c r="AC960">
        <v>0.3</v>
      </c>
      <c r="AD960">
        <v>2.17</v>
      </c>
      <c r="AE960">
        <v>250</v>
      </c>
      <c r="AF960">
        <v>183.27</v>
      </c>
      <c r="AG960">
        <v>58.277027027027003</v>
      </c>
      <c r="AH960">
        <v>20</v>
      </c>
      <c r="AI960">
        <v>328.27702699999998</v>
      </c>
      <c r="AJ960">
        <v>48.800919999999998</v>
      </c>
      <c r="AK960">
        <v>375</v>
      </c>
      <c r="AL960">
        <v>100</v>
      </c>
      <c r="AM960">
        <v>150</v>
      </c>
      <c r="AN960">
        <v>0</v>
      </c>
      <c r="AO960">
        <v>0</v>
      </c>
      <c r="AP960">
        <v>53</v>
      </c>
      <c r="AQ960">
        <v>1.2331719999999999</v>
      </c>
      <c r="AR960">
        <v>482</v>
      </c>
      <c r="AS960">
        <v>1952727</v>
      </c>
      <c r="AT960">
        <v>25.364609999999999</v>
      </c>
      <c r="AU960">
        <v>-1</v>
      </c>
    </row>
    <row r="961" spans="1:47" x14ac:dyDescent="0.3">
      <c r="A961">
        <v>4.0000000000000002E-4</v>
      </c>
      <c r="B961">
        <v>0.65</v>
      </c>
      <c r="C961">
        <v>0.67</v>
      </c>
      <c r="D961">
        <v>10</v>
      </c>
      <c r="E961">
        <v>0.3</v>
      </c>
      <c r="F961">
        <v>2.17</v>
      </c>
      <c r="G961">
        <v>250</v>
      </c>
      <c r="H961">
        <v>183.27</v>
      </c>
      <c r="I961">
        <v>58.277027027027003</v>
      </c>
      <c r="J961">
        <v>30</v>
      </c>
      <c r="K961">
        <v>338.27702699999998</v>
      </c>
      <c r="L961">
        <v>47.94726</v>
      </c>
      <c r="M961">
        <v>375</v>
      </c>
      <c r="N961">
        <v>100</v>
      </c>
      <c r="O961">
        <v>150</v>
      </c>
      <c r="P961">
        <v>0</v>
      </c>
      <c r="Q961">
        <v>0</v>
      </c>
      <c r="R961">
        <v>48</v>
      </c>
      <c r="S961">
        <v>0.85662729999999998</v>
      </c>
      <c r="T961">
        <v>1220</v>
      </c>
      <c r="U961">
        <v>7115183</v>
      </c>
      <c r="V961">
        <v>40.887169999999998</v>
      </c>
      <c r="W961">
        <v>-1</v>
      </c>
      <c r="Y961">
        <v>4.0000000000000002E-4</v>
      </c>
      <c r="Z961">
        <v>0.65</v>
      </c>
      <c r="AA961">
        <v>0.67</v>
      </c>
      <c r="AB961">
        <v>10</v>
      </c>
      <c r="AC961">
        <v>0.3</v>
      </c>
      <c r="AD961">
        <v>2.17</v>
      </c>
      <c r="AE961">
        <v>250</v>
      </c>
      <c r="AF961">
        <v>183.27</v>
      </c>
      <c r="AG961">
        <v>58.277027027027003</v>
      </c>
      <c r="AH961">
        <v>30</v>
      </c>
      <c r="AI961">
        <v>338.27702699999998</v>
      </c>
      <c r="AJ961">
        <v>47.94726</v>
      </c>
      <c r="AK961">
        <v>375</v>
      </c>
      <c r="AL961">
        <v>100</v>
      </c>
      <c r="AM961">
        <v>150</v>
      </c>
      <c r="AN961">
        <v>0</v>
      </c>
      <c r="AO961">
        <v>0</v>
      </c>
      <c r="AP961">
        <v>53</v>
      </c>
      <c r="AQ961">
        <v>1.0545089999999999</v>
      </c>
      <c r="AR961">
        <v>460</v>
      </c>
      <c r="AS961">
        <v>2179343</v>
      </c>
      <c r="AT961">
        <v>24.769580000000001</v>
      </c>
      <c r="AU961">
        <v>-1</v>
      </c>
    </row>
    <row r="962" spans="1:47" x14ac:dyDescent="0.3">
      <c r="A962">
        <v>4.0000000000000002E-4</v>
      </c>
      <c r="B962">
        <v>0.65</v>
      </c>
      <c r="C962">
        <v>0.67</v>
      </c>
      <c r="D962">
        <v>10</v>
      </c>
      <c r="E962">
        <v>0.3</v>
      </c>
      <c r="F962">
        <v>2.17</v>
      </c>
      <c r="G962">
        <v>250</v>
      </c>
      <c r="H962">
        <v>183.27</v>
      </c>
      <c r="I962">
        <v>58.277027027027003</v>
      </c>
      <c r="J962">
        <v>40</v>
      </c>
      <c r="K962">
        <v>348.27702699999998</v>
      </c>
      <c r="L962">
        <v>47.115940000000002</v>
      </c>
      <c r="M962">
        <v>375</v>
      </c>
      <c r="N962">
        <v>100</v>
      </c>
      <c r="O962">
        <v>150</v>
      </c>
      <c r="P962">
        <v>3</v>
      </c>
      <c r="Q962">
        <v>7.4075169999999996E-2</v>
      </c>
      <c r="R962">
        <v>50</v>
      </c>
      <c r="S962">
        <v>0.25232189999999999</v>
      </c>
      <c r="T962">
        <v>1190</v>
      </c>
      <c r="U962">
        <v>23561890</v>
      </c>
      <c r="V962">
        <v>40.359160000000003</v>
      </c>
      <c r="W962" s="4">
        <v>318000000</v>
      </c>
      <c r="Y962">
        <v>4.0000000000000002E-4</v>
      </c>
      <c r="Z962">
        <v>0.65</v>
      </c>
      <c r="AA962">
        <v>0.67</v>
      </c>
      <c r="AB962">
        <v>10</v>
      </c>
      <c r="AC962">
        <v>0.3</v>
      </c>
      <c r="AD962">
        <v>2.17</v>
      </c>
      <c r="AE962">
        <v>250</v>
      </c>
      <c r="AF962">
        <v>183.27</v>
      </c>
      <c r="AG962">
        <v>58.277027027027003</v>
      </c>
      <c r="AH962">
        <v>40</v>
      </c>
      <c r="AI962">
        <v>348.27702699999998</v>
      </c>
      <c r="AJ962">
        <v>47.115940000000002</v>
      </c>
      <c r="AK962">
        <v>375</v>
      </c>
      <c r="AL962">
        <v>100</v>
      </c>
      <c r="AM962">
        <v>150</v>
      </c>
      <c r="AN962">
        <v>0</v>
      </c>
      <c r="AO962">
        <v>0</v>
      </c>
      <c r="AP962">
        <v>49</v>
      </c>
      <c r="AQ962">
        <v>0.28391369999999999</v>
      </c>
      <c r="AR962">
        <v>444</v>
      </c>
      <c r="AS962">
        <v>7812945</v>
      </c>
      <c r="AT962">
        <v>24.328279999999999</v>
      </c>
      <c r="AU962">
        <v>-1</v>
      </c>
    </row>
    <row r="963" spans="1:47" x14ac:dyDescent="0.3">
      <c r="A963">
        <v>4.0000000000000002E-4</v>
      </c>
      <c r="B963">
        <v>0.65</v>
      </c>
      <c r="C963">
        <v>0.67</v>
      </c>
      <c r="D963">
        <v>10</v>
      </c>
      <c r="E963">
        <v>0.3</v>
      </c>
      <c r="F963">
        <v>2.17</v>
      </c>
      <c r="G963">
        <v>250</v>
      </c>
      <c r="H963">
        <v>183.27</v>
      </c>
      <c r="I963">
        <v>58.277027027027003</v>
      </c>
      <c r="J963">
        <v>50</v>
      </c>
      <c r="K963">
        <v>358.27702699999998</v>
      </c>
      <c r="L963">
        <v>46.306449999999998</v>
      </c>
      <c r="M963">
        <v>375</v>
      </c>
      <c r="N963">
        <v>100</v>
      </c>
      <c r="O963">
        <v>150</v>
      </c>
      <c r="P963">
        <v>4</v>
      </c>
      <c r="Q963">
        <v>2.86165E-2</v>
      </c>
      <c r="R963">
        <v>88</v>
      </c>
      <c r="S963">
        <v>0.10435469999999999</v>
      </c>
      <c r="T963">
        <v>1198</v>
      </c>
      <c r="U963">
        <v>57353900</v>
      </c>
      <c r="V963">
        <v>40.500520000000002</v>
      </c>
      <c r="W963" s="4">
        <v>2000000000</v>
      </c>
      <c r="Y963">
        <v>4.0000000000000002E-4</v>
      </c>
      <c r="Z963">
        <v>0.65</v>
      </c>
      <c r="AA963">
        <v>0.67</v>
      </c>
      <c r="AB963">
        <v>10</v>
      </c>
      <c r="AC963">
        <v>0.3</v>
      </c>
      <c r="AD963">
        <v>2.17</v>
      </c>
      <c r="AE963">
        <v>250</v>
      </c>
      <c r="AF963">
        <v>183.27</v>
      </c>
      <c r="AG963">
        <v>58.277027027027003</v>
      </c>
      <c r="AH963">
        <v>50</v>
      </c>
      <c r="AI963">
        <v>358.27702699999998</v>
      </c>
      <c r="AJ963">
        <v>46.306449999999998</v>
      </c>
      <c r="AK963">
        <v>375</v>
      </c>
      <c r="AL963">
        <v>100</v>
      </c>
      <c r="AM963">
        <v>150</v>
      </c>
      <c r="AN963">
        <v>0</v>
      </c>
      <c r="AO963">
        <v>0</v>
      </c>
      <c r="AP963">
        <v>92</v>
      </c>
      <c r="AQ963">
        <v>0.27881699999999998</v>
      </c>
      <c r="AR963">
        <v>443</v>
      </c>
      <c r="AS963">
        <v>7937844</v>
      </c>
      <c r="AT963">
        <v>24.300450000000001</v>
      </c>
      <c r="AU963">
        <v>-1</v>
      </c>
    </row>
    <row r="964" spans="1:47" x14ac:dyDescent="0.3">
      <c r="A964">
        <v>4.0000000000000002E-4</v>
      </c>
      <c r="B964">
        <v>0.65</v>
      </c>
      <c r="C964">
        <v>0.67</v>
      </c>
      <c r="D964">
        <v>10</v>
      </c>
      <c r="E964">
        <v>0.3</v>
      </c>
      <c r="F964">
        <v>2.17</v>
      </c>
      <c r="G964">
        <v>250</v>
      </c>
      <c r="H964">
        <v>183.27</v>
      </c>
      <c r="I964">
        <v>58.277027027027003</v>
      </c>
      <c r="J964">
        <v>60</v>
      </c>
      <c r="K964">
        <v>368.27702699999998</v>
      </c>
      <c r="L964">
        <v>45.518219999999999</v>
      </c>
      <c r="M964">
        <v>375</v>
      </c>
      <c r="N964">
        <v>100</v>
      </c>
      <c r="O964">
        <v>150</v>
      </c>
      <c r="P964">
        <v>1</v>
      </c>
      <c r="Q964">
        <v>1.339591E-3</v>
      </c>
      <c r="R964">
        <v>86</v>
      </c>
      <c r="S964">
        <v>1.370828E-2</v>
      </c>
      <c r="T964">
        <v>1201</v>
      </c>
      <c r="U964">
        <v>437701600</v>
      </c>
      <c r="V964">
        <v>40.553429999999999</v>
      </c>
      <c r="W964" s="4">
        <v>320000000000</v>
      </c>
      <c r="Y964">
        <v>4.0000000000000002E-4</v>
      </c>
      <c r="Z964">
        <v>0.65</v>
      </c>
      <c r="AA964">
        <v>0.67</v>
      </c>
      <c r="AB964">
        <v>10</v>
      </c>
      <c r="AC964">
        <v>0.3</v>
      </c>
      <c r="AD964">
        <v>2.17</v>
      </c>
      <c r="AE964">
        <v>250</v>
      </c>
      <c r="AF964">
        <v>183.27</v>
      </c>
      <c r="AG964">
        <v>58.277027027027003</v>
      </c>
      <c r="AH964">
        <v>60</v>
      </c>
      <c r="AI964">
        <v>368.27702699999998</v>
      </c>
      <c r="AJ964">
        <v>45.518219999999999</v>
      </c>
      <c r="AK964">
        <v>375</v>
      </c>
      <c r="AL964">
        <v>100</v>
      </c>
      <c r="AM964">
        <v>150</v>
      </c>
      <c r="AN964">
        <v>0</v>
      </c>
      <c r="AO964">
        <v>0</v>
      </c>
      <c r="AP964">
        <v>96</v>
      </c>
      <c r="AQ964">
        <v>0.32471329999999998</v>
      </c>
      <c r="AR964">
        <v>440</v>
      </c>
      <c r="AS964">
        <v>6769720</v>
      </c>
      <c r="AT964">
        <v>24.21678</v>
      </c>
      <c r="AU964">
        <v>-1</v>
      </c>
    </row>
    <row r="965" spans="1:47" x14ac:dyDescent="0.3">
      <c r="A965">
        <v>4.0000000000000002E-4</v>
      </c>
      <c r="B965">
        <v>0.65</v>
      </c>
      <c r="C965">
        <v>0.67</v>
      </c>
      <c r="D965">
        <v>10</v>
      </c>
      <c r="E965">
        <v>0.3</v>
      </c>
      <c r="F965">
        <v>2.17</v>
      </c>
      <c r="G965">
        <v>250</v>
      </c>
      <c r="H965">
        <v>183.27</v>
      </c>
      <c r="I965">
        <v>58.277027027027003</v>
      </c>
      <c r="J965">
        <v>70</v>
      </c>
      <c r="K965">
        <v>378.27702699999998</v>
      </c>
      <c r="L965">
        <v>44.75074</v>
      </c>
      <c r="M965">
        <v>375</v>
      </c>
      <c r="N965">
        <v>100</v>
      </c>
      <c r="O965">
        <v>150</v>
      </c>
      <c r="P965">
        <v>2</v>
      </c>
      <c r="Q965">
        <v>2.4494499999999999E-4</v>
      </c>
      <c r="R965">
        <v>116</v>
      </c>
      <c r="S965">
        <v>1.4882249999999999E-3</v>
      </c>
      <c r="T965">
        <v>1138</v>
      </c>
      <c r="U965">
        <v>3820250000</v>
      </c>
      <c r="V965">
        <v>39.430100000000003</v>
      </c>
      <c r="W965" s="4">
        <v>15000000000000</v>
      </c>
      <c r="Y965">
        <v>4.0000000000000002E-4</v>
      </c>
      <c r="Z965">
        <v>0.65</v>
      </c>
      <c r="AA965">
        <v>0.67</v>
      </c>
      <c r="AB965">
        <v>10</v>
      </c>
      <c r="AC965">
        <v>0.3</v>
      </c>
      <c r="AD965">
        <v>2.17</v>
      </c>
      <c r="AE965">
        <v>250</v>
      </c>
      <c r="AF965">
        <v>183.27</v>
      </c>
      <c r="AG965">
        <v>58.277027027027003</v>
      </c>
      <c r="AH965">
        <v>70</v>
      </c>
      <c r="AI965">
        <v>378.27702699999998</v>
      </c>
      <c r="AJ965">
        <v>44.75074</v>
      </c>
      <c r="AK965">
        <v>375</v>
      </c>
      <c r="AL965">
        <v>100</v>
      </c>
      <c r="AM965">
        <v>150</v>
      </c>
      <c r="AN965">
        <v>0</v>
      </c>
      <c r="AO965">
        <v>0</v>
      </c>
      <c r="AP965">
        <v>136</v>
      </c>
      <c r="AQ965">
        <v>0.69870019999999999</v>
      </c>
      <c r="AR965">
        <v>398</v>
      </c>
      <c r="AS965">
        <v>2845839</v>
      </c>
      <c r="AT965">
        <v>23.015370000000001</v>
      </c>
      <c r="AU965">
        <v>-1</v>
      </c>
    </row>
    <row r="966" spans="1:47" x14ac:dyDescent="0.3">
      <c r="A966">
        <v>4.0000000000000002E-4</v>
      </c>
      <c r="B966">
        <v>0.65</v>
      </c>
      <c r="C966">
        <v>0.67</v>
      </c>
      <c r="D966">
        <v>10</v>
      </c>
      <c r="E966">
        <v>0.3</v>
      </c>
      <c r="F966">
        <v>2.17</v>
      </c>
      <c r="G966">
        <v>250</v>
      </c>
      <c r="H966">
        <v>183.27</v>
      </c>
      <c r="I966">
        <v>58.277027027027003</v>
      </c>
      <c r="J966">
        <v>80</v>
      </c>
      <c r="K966">
        <v>388.27702699999998</v>
      </c>
      <c r="L966">
        <v>44.003450000000001</v>
      </c>
      <c r="M966">
        <v>375</v>
      </c>
      <c r="N966">
        <v>100</v>
      </c>
      <c r="O966">
        <v>150</v>
      </c>
      <c r="P966">
        <v>0</v>
      </c>
      <c r="Q966">
        <v>0</v>
      </c>
      <c r="R966">
        <v>106</v>
      </c>
      <c r="S966">
        <v>6.9543730000000002E-4</v>
      </c>
      <c r="T966">
        <v>1174</v>
      </c>
      <c r="U966">
        <v>8433896000</v>
      </c>
      <c r="V966">
        <v>40.075209999999998</v>
      </c>
      <c r="W966">
        <v>-1</v>
      </c>
      <c r="Y966">
        <v>4.0000000000000002E-4</v>
      </c>
      <c r="Z966">
        <v>0.65</v>
      </c>
      <c r="AA966">
        <v>0.67</v>
      </c>
      <c r="AB966">
        <v>10</v>
      </c>
      <c r="AC966">
        <v>0.3</v>
      </c>
      <c r="AD966">
        <v>2.17</v>
      </c>
      <c r="AE966">
        <v>250</v>
      </c>
      <c r="AF966">
        <v>183.27</v>
      </c>
      <c r="AG966">
        <v>58.277027027027003</v>
      </c>
      <c r="AH966">
        <v>80</v>
      </c>
      <c r="AI966">
        <v>388.27702699999998</v>
      </c>
      <c r="AJ966">
        <v>44.003450000000001</v>
      </c>
      <c r="AK966">
        <v>375</v>
      </c>
      <c r="AL966">
        <v>100</v>
      </c>
      <c r="AM966">
        <v>150</v>
      </c>
      <c r="AN966">
        <v>0</v>
      </c>
      <c r="AO966">
        <v>0</v>
      </c>
      <c r="AP966">
        <v>139</v>
      </c>
      <c r="AQ966">
        <v>1.3172889999999999</v>
      </c>
      <c r="AR966">
        <v>358</v>
      </c>
      <c r="AS966">
        <v>1357751</v>
      </c>
      <c r="AT966">
        <v>21.813230000000001</v>
      </c>
      <c r="AU966">
        <v>-1</v>
      </c>
    </row>
    <row r="967" spans="1:47" x14ac:dyDescent="0.3">
      <c r="A967">
        <v>4.0000000000000002E-4</v>
      </c>
      <c r="B967">
        <v>0.65</v>
      </c>
      <c r="C967">
        <v>0.67</v>
      </c>
      <c r="D967">
        <v>10</v>
      </c>
      <c r="E967">
        <v>0.3</v>
      </c>
      <c r="F967">
        <v>2.17</v>
      </c>
      <c r="G967">
        <v>250</v>
      </c>
      <c r="H967">
        <v>183.27</v>
      </c>
      <c r="I967">
        <v>58.277027027027003</v>
      </c>
      <c r="J967">
        <v>90</v>
      </c>
      <c r="K967">
        <v>398.27702699999998</v>
      </c>
      <c r="L967">
        <v>43.27581</v>
      </c>
      <c r="M967">
        <v>375</v>
      </c>
      <c r="N967">
        <v>100</v>
      </c>
      <c r="O967">
        <v>150</v>
      </c>
      <c r="P967">
        <v>0</v>
      </c>
      <c r="Q967">
        <v>0</v>
      </c>
      <c r="R967">
        <v>117</v>
      </c>
      <c r="S967">
        <v>8.2088150000000004E-4</v>
      </c>
      <c r="T967">
        <v>1142</v>
      </c>
      <c r="U967">
        <v>6950303000</v>
      </c>
      <c r="V967">
        <v>39.502209999999998</v>
      </c>
      <c r="W967">
        <v>-1</v>
      </c>
      <c r="Y967">
        <v>4.0000000000000002E-4</v>
      </c>
      <c r="Z967">
        <v>0.65</v>
      </c>
      <c r="AA967">
        <v>0.67</v>
      </c>
      <c r="AB967">
        <v>10</v>
      </c>
      <c r="AC967">
        <v>0.3</v>
      </c>
      <c r="AD967">
        <v>2.17</v>
      </c>
      <c r="AE967">
        <v>250</v>
      </c>
      <c r="AF967">
        <v>183.27</v>
      </c>
      <c r="AG967">
        <v>58.277027027027003</v>
      </c>
      <c r="AH967">
        <v>90</v>
      </c>
      <c r="AI967">
        <v>398.27702699999998</v>
      </c>
      <c r="AJ967">
        <v>43.27581</v>
      </c>
      <c r="AK967">
        <v>375</v>
      </c>
      <c r="AL967">
        <v>100</v>
      </c>
      <c r="AM967">
        <v>150</v>
      </c>
      <c r="AN967">
        <v>0</v>
      </c>
      <c r="AO967">
        <v>0</v>
      </c>
      <c r="AP967">
        <v>158</v>
      </c>
      <c r="AQ967">
        <v>0.98424659999999997</v>
      </c>
      <c r="AR967">
        <v>354</v>
      </c>
      <c r="AS967">
        <v>1796873</v>
      </c>
      <c r="AT967">
        <v>21.689540000000001</v>
      </c>
      <c r="AU967">
        <v>-1</v>
      </c>
    </row>
    <row r="968" spans="1:47" x14ac:dyDescent="0.3">
      <c r="A968">
        <v>4.0000000000000002E-4</v>
      </c>
      <c r="B968">
        <v>0.65</v>
      </c>
      <c r="C968">
        <v>0.67</v>
      </c>
      <c r="D968">
        <v>10</v>
      </c>
      <c r="E968">
        <v>0.3</v>
      </c>
      <c r="F968">
        <v>2.17</v>
      </c>
      <c r="G968">
        <v>250</v>
      </c>
      <c r="H968">
        <v>183.27</v>
      </c>
      <c r="I968">
        <v>58.277027027027003</v>
      </c>
      <c r="J968">
        <v>100</v>
      </c>
      <c r="K968">
        <v>408.27702699999998</v>
      </c>
      <c r="L968">
        <v>42.567279999999997</v>
      </c>
      <c r="M968">
        <v>375</v>
      </c>
      <c r="N968">
        <v>100</v>
      </c>
      <c r="O968">
        <v>150</v>
      </c>
      <c r="P968">
        <v>0</v>
      </c>
      <c r="Q968">
        <v>0</v>
      </c>
      <c r="R968">
        <v>212</v>
      </c>
      <c r="S968">
        <v>1.9392680000000001E-3</v>
      </c>
      <c r="T968">
        <v>1160</v>
      </c>
      <c r="U968">
        <v>2988397000</v>
      </c>
      <c r="V968">
        <v>39.825369999999999</v>
      </c>
      <c r="W968">
        <v>-1</v>
      </c>
      <c r="Y968">
        <v>4.0000000000000002E-4</v>
      </c>
      <c r="Z968">
        <v>0.65</v>
      </c>
      <c r="AA968">
        <v>0.67</v>
      </c>
      <c r="AB968">
        <v>10</v>
      </c>
      <c r="AC968">
        <v>0.3</v>
      </c>
      <c r="AD968">
        <v>2.17</v>
      </c>
      <c r="AE968">
        <v>250</v>
      </c>
      <c r="AF968">
        <v>183.27</v>
      </c>
      <c r="AG968">
        <v>58.277027027027003</v>
      </c>
      <c r="AH968">
        <v>100</v>
      </c>
      <c r="AI968">
        <v>408.27702699999998</v>
      </c>
      <c r="AJ968">
        <v>42.567279999999997</v>
      </c>
      <c r="AK968">
        <v>375</v>
      </c>
      <c r="AL968">
        <v>100</v>
      </c>
      <c r="AM968">
        <v>150</v>
      </c>
      <c r="AN968">
        <v>0</v>
      </c>
      <c r="AO968">
        <v>0</v>
      </c>
      <c r="AP968">
        <v>269</v>
      </c>
      <c r="AQ968">
        <v>0.54495899999999997</v>
      </c>
      <c r="AR968">
        <v>350</v>
      </c>
      <c r="AS968">
        <v>3208650</v>
      </c>
      <c r="AT968">
        <v>21.565180000000002</v>
      </c>
      <c r="AU968">
        <v>-1</v>
      </c>
    </row>
    <row r="969" spans="1:47" x14ac:dyDescent="0.3">
      <c r="A969">
        <v>4.0000000000000002E-4</v>
      </c>
      <c r="B969">
        <v>0.65</v>
      </c>
      <c r="C969">
        <v>0.67</v>
      </c>
      <c r="D969">
        <v>10</v>
      </c>
      <c r="E969">
        <v>0.3</v>
      </c>
      <c r="F969">
        <v>2.17</v>
      </c>
      <c r="G969">
        <v>250</v>
      </c>
      <c r="H969">
        <v>183.27</v>
      </c>
      <c r="I969">
        <v>58.277027027027003</v>
      </c>
      <c r="J969">
        <v>0</v>
      </c>
      <c r="K969">
        <v>308.27702699999998</v>
      </c>
      <c r="L969">
        <v>50.577330000000003</v>
      </c>
      <c r="M969">
        <v>375</v>
      </c>
      <c r="N969">
        <v>100</v>
      </c>
      <c r="O969">
        <v>150</v>
      </c>
      <c r="P969">
        <v>0</v>
      </c>
      <c r="Q969">
        <v>0</v>
      </c>
      <c r="R969">
        <v>0</v>
      </c>
      <c r="S969">
        <v>0</v>
      </c>
      <c r="T969">
        <v>1160</v>
      </c>
      <c r="U969">
        <v>2988397000</v>
      </c>
      <c r="V969">
        <v>39.825369999999999</v>
      </c>
      <c r="W969">
        <v>-1</v>
      </c>
      <c r="Y969">
        <v>4.0000000000000002E-4</v>
      </c>
      <c r="Z969">
        <v>0.65</v>
      </c>
      <c r="AA969">
        <v>0.67</v>
      </c>
      <c r="AB969">
        <v>10</v>
      </c>
      <c r="AC969">
        <v>0.3</v>
      </c>
      <c r="AD969">
        <v>2.17</v>
      </c>
      <c r="AE969">
        <v>250</v>
      </c>
      <c r="AF969">
        <v>183.27</v>
      </c>
      <c r="AG969">
        <v>58.277027027027003</v>
      </c>
      <c r="AH969">
        <v>0</v>
      </c>
      <c r="AI969">
        <v>308.27702699999998</v>
      </c>
      <c r="AJ969">
        <v>50.577330000000003</v>
      </c>
      <c r="AK969">
        <v>375</v>
      </c>
      <c r="AL969">
        <v>100</v>
      </c>
      <c r="AM969">
        <v>150</v>
      </c>
      <c r="AN969">
        <v>0</v>
      </c>
      <c r="AO969">
        <v>0</v>
      </c>
      <c r="AP969">
        <v>0</v>
      </c>
      <c r="AQ969">
        <v>0</v>
      </c>
      <c r="AR969">
        <v>350</v>
      </c>
      <c r="AS969">
        <v>3208650</v>
      </c>
      <c r="AT969">
        <v>21.565180000000002</v>
      </c>
      <c r="AU969">
        <v>-1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0"/>
  <sheetViews>
    <sheetView workbookViewId="0">
      <selection activeCell="R1" sqref="A1:R1048576"/>
    </sheetView>
  </sheetViews>
  <sheetFormatPr defaultRowHeight="14.4" x14ac:dyDescent="0.3"/>
  <sheetData>
    <row r="1" spans="1:18" x14ac:dyDescent="0.3">
      <c r="A1" t="s">
        <v>76</v>
      </c>
    </row>
    <row r="2" spans="1:18" x14ac:dyDescent="0.3">
      <c r="A2" t="s">
        <v>2</v>
      </c>
      <c r="B2" t="s">
        <v>64</v>
      </c>
      <c r="C2" t="s">
        <v>65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66</v>
      </c>
      <c r="J2" t="s">
        <v>59</v>
      </c>
      <c r="K2" t="s">
        <v>9</v>
      </c>
      <c r="L2" t="s">
        <v>67</v>
      </c>
      <c r="M2" t="s">
        <v>68</v>
      </c>
      <c r="N2" t="s">
        <v>69</v>
      </c>
      <c r="O2" t="s">
        <v>10</v>
      </c>
      <c r="P2" t="s">
        <v>12</v>
      </c>
      <c r="Q2" t="s">
        <v>71</v>
      </c>
      <c r="R2" t="s">
        <v>73</v>
      </c>
    </row>
    <row r="3" spans="1:18" x14ac:dyDescent="0.3">
      <c r="A3" t="s">
        <v>74</v>
      </c>
      <c r="B3" t="s">
        <v>74</v>
      </c>
      <c r="C3">
        <v>1.768</v>
      </c>
    </row>
    <row r="4" spans="1:18" x14ac:dyDescent="0.3">
      <c r="A4" t="s">
        <v>74</v>
      </c>
      <c r="B4" t="s">
        <v>74</v>
      </c>
      <c r="C4">
        <v>1.768</v>
      </c>
      <c r="D4">
        <v>150</v>
      </c>
    </row>
    <row r="5" spans="1:18" x14ac:dyDescent="0.3">
      <c r="A5" t="s">
        <v>74</v>
      </c>
      <c r="B5" t="s">
        <v>74</v>
      </c>
      <c r="C5">
        <v>1.768</v>
      </c>
      <c r="D5">
        <v>150</v>
      </c>
    </row>
    <row r="6" spans="1:18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</row>
    <row r="7" spans="1:18" x14ac:dyDescent="0.3">
      <c r="A7">
        <v>0.67</v>
      </c>
      <c r="B7">
        <v>0.625</v>
      </c>
      <c r="C7">
        <v>1.768</v>
      </c>
      <c r="D7">
        <v>150</v>
      </c>
      <c r="E7">
        <v>196.15</v>
      </c>
      <c r="F7">
        <v>121.15</v>
      </c>
      <c r="G7">
        <v>121.153846153846</v>
      </c>
      <c r="H7">
        <v>0</v>
      </c>
      <c r="I7">
        <v>271.15384599999999</v>
      </c>
      <c r="J7">
        <v>1</v>
      </c>
      <c r="K7">
        <v>2</v>
      </c>
      <c r="L7">
        <v>28.135719999999999</v>
      </c>
      <c r="M7">
        <v>145</v>
      </c>
      <c r="N7">
        <v>0</v>
      </c>
      <c r="O7">
        <v>20</v>
      </c>
      <c r="P7">
        <v>3</v>
      </c>
      <c r="Q7">
        <v>6.2795806000000001</v>
      </c>
      <c r="R7">
        <v>0</v>
      </c>
    </row>
    <row r="8" spans="1:18" x14ac:dyDescent="0.3">
      <c r="A8">
        <v>0.67</v>
      </c>
      <c r="B8">
        <v>0.625</v>
      </c>
      <c r="C8">
        <v>1.768</v>
      </c>
      <c r="D8">
        <v>150</v>
      </c>
      <c r="E8">
        <v>196.15</v>
      </c>
      <c r="F8">
        <v>121.15</v>
      </c>
      <c r="G8">
        <v>121.153846153846</v>
      </c>
      <c r="H8">
        <v>100</v>
      </c>
      <c r="I8">
        <v>371.15384599999999</v>
      </c>
      <c r="J8">
        <v>1</v>
      </c>
      <c r="K8">
        <v>2</v>
      </c>
      <c r="L8">
        <v>21.339269999999999</v>
      </c>
      <c r="M8">
        <v>145</v>
      </c>
      <c r="N8">
        <v>0</v>
      </c>
      <c r="O8">
        <v>20</v>
      </c>
      <c r="P8">
        <v>12</v>
      </c>
      <c r="Q8">
        <v>12.578118</v>
      </c>
      <c r="R8">
        <v>0</v>
      </c>
    </row>
    <row r="9" spans="1:18" x14ac:dyDescent="0.3">
      <c r="A9">
        <v>0.67</v>
      </c>
      <c r="B9">
        <v>0.625</v>
      </c>
      <c r="C9">
        <v>1.768</v>
      </c>
      <c r="D9">
        <v>150</v>
      </c>
      <c r="E9">
        <v>196.15</v>
      </c>
      <c r="F9">
        <v>121.15</v>
      </c>
      <c r="G9">
        <v>121.153846153846</v>
      </c>
      <c r="H9">
        <v>200</v>
      </c>
      <c r="I9">
        <v>471.15384599999999</v>
      </c>
      <c r="J9">
        <v>1</v>
      </c>
      <c r="K9">
        <v>2</v>
      </c>
      <c r="L9">
        <v>17.106010000000001</v>
      </c>
      <c r="M9">
        <v>145</v>
      </c>
      <c r="N9">
        <v>0</v>
      </c>
      <c r="O9">
        <v>20</v>
      </c>
      <c r="P9">
        <v>18</v>
      </c>
      <c r="Q9">
        <v>15.42057</v>
      </c>
      <c r="R9">
        <v>0</v>
      </c>
    </row>
    <row r="10" spans="1:18" x14ac:dyDescent="0.3">
      <c r="A10">
        <v>0.67</v>
      </c>
      <c r="B10">
        <v>0.625</v>
      </c>
      <c r="C10">
        <v>1.768</v>
      </c>
      <c r="D10">
        <v>150</v>
      </c>
      <c r="E10">
        <v>196.15</v>
      </c>
      <c r="F10">
        <v>121.15</v>
      </c>
      <c r="G10">
        <v>121.153846153846</v>
      </c>
      <c r="H10">
        <v>300</v>
      </c>
      <c r="I10">
        <v>571.15384600000004</v>
      </c>
      <c r="J10">
        <v>1</v>
      </c>
      <c r="K10">
        <v>2</v>
      </c>
      <c r="L10">
        <v>14.24485</v>
      </c>
      <c r="M10">
        <v>145</v>
      </c>
      <c r="N10">
        <v>0</v>
      </c>
      <c r="O10">
        <v>20</v>
      </c>
      <c r="P10">
        <v>24</v>
      </c>
      <c r="Q10">
        <v>17.824235000000002</v>
      </c>
      <c r="R10">
        <v>0</v>
      </c>
    </row>
    <row r="11" spans="1:18" x14ac:dyDescent="0.3">
      <c r="A11">
        <v>0.67</v>
      </c>
      <c r="B11">
        <v>0.625</v>
      </c>
      <c r="C11">
        <v>1.768</v>
      </c>
      <c r="D11">
        <v>150</v>
      </c>
      <c r="E11">
        <v>196.15</v>
      </c>
      <c r="F11">
        <v>121.15</v>
      </c>
      <c r="G11">
        <v>121.153846153846</v>
      </c>
      <c r="H11">
        <v>50</v>
      </c>
      <c r="I11">
        <v>321.15384599999999</v>
      </c>
      <c r="J11">
        <v>1</v>
      </c>
      <c r="K11">
        <v>2</v>
      </c>
      <c r="L11">
        <v>24.299029999999998</v>
      </c>
      <c r="M11">
        <v>145</v>
      </c>
      <c r="N11">
        <v>0</v>
      </c>
      <c r="O11">
        <v>20</v>
      </c>
      <c r="P11">
        <v>5</v>
      </c>
      <c r="Q11">
        <v>8.1096143999999999</v>
      </c>
      <c r="R11">
        <v>0</v>
      </c>
    </row>
    <row r="12" spans="1:18" x14ac:dyDescent="0.3">
      <c r="A12" t="s">
        <v>74</v>
      </c>
      <c r="B12" t="s">
        <v>74</v>
      </c>
      <c r="C12">
        <v>1.768</v>
      </c>
      <c r="D12">
        <v>150</v>
      </c>
      <c r="E12" t="s">
        <v>75</v>
      </c>
      <c r="F12" t="s">
        <v>74</v>
      </c>
      <c r="G12" t="s">
        <v>74</v>
      </c>
      <c r="H12" t="s">
        <v>74</v>
      </c>
      <c r="I12" t="s">
        <v>74</v>
      </c>
      <c r="J12" t="s">
        <v>74</v>
      </c>
      <c r="K12" t="s">
        <v>74</v>
      </c>
      <c r="L12" t="s">
        <v>74</v>
      </c>
      <c r="M12" t="s">
        <v>74</v>
      </c>
      <c r="N12" t="s">
        <v>74</v>
      </c>
      <c r="O12">
        <v>65</v>
      </c>
    </row>
    <row r="13" spans="1:18" x14ac:dyDescent="0.3">
      <c r="A13">
        <v>0.67</v>
      </c>
      <c r="B13">
        <v>0.625</v>
      </c>
      <c r="C13">
        <v>1.768</v>
      </c>
      <c r="D13">
        <v>150</v>
      </c>
      <c r="E13">
        <v>196.15</v>
      </c>
      <c r="F13">
        <v>121.15</v>
      </c>
      <c r="G13">
        <v>121.153846153846</v>
      </c>
      <c r="H13">
        <v>0</v>
      </c>
      <c r="I13">
        <v>271.15384599999999</v>
      </c>
      <c r="J13">
        <v>1</v>
      </c>
      <c r="K13">
        <v>2</v>
      </c>
      <c r="L13">
        <v>35.019280000000002</v>
      </c>
      <c r="M13">
        <v>190</v>
      </c>
      <c r="N13">
        <v>0</v>
      </c>
      <c r="O13">
        <v>65</v>
      </c>
      <c r="P13">
        <v>27</v>
      </c>
      <c r="Q13">
        <v>18.915092000000001</v>
      </c>
      <c r="R13">
        <v>0</v>
      </c>
    </row>
    <row r="14" spans="1:18" x14ac:dyDescent="0.3">
      <c r="A14">
        <v>0.67</v>
      </c>
      <c r="B14">
        <v>0.625</v>
      </c>
      <c r="C14">
        <v>1.768</v>
      </c>
      <c r="D14">
        <v>150</v>
      </c>
      <c r="E14">
        <v>196.15</v>
      </c>
      <c r="F14">
        <v>121.15</v>
      </c>
      <c r="G14">
        <v>121.153846153846</v>
      </c>
      <c r="H14">
        <v>100</v>
      </c>
      <c r="I14">
        <v>371.15384599999999</v>
      </c>
      <c r="J14">
        <v>1</v>
      </c>
      <c r="K14">
        <v>2</v>
      </c>
      <c r="L14">
        <v>27.10868</v>
      </c>
      <c r="M14">
        <v>190</v>
      </c>
      <c r="N14">
        <v>0</v>
      </c>
      <c r="O14">
        <v>65</v>
      </c>
      <c r="P14">
        <v>42</v>
      </c>
      <c r="Q14">
        <v>23.651858000000001</v>
      </c>
      <c r="R14">
        <v>0</v>
      </c>
    </row>
    <row r="15" spans="1:18" x14ac:dyDescent="0.3">
      <c r="A15">
        <v>0.67</v>
      </c>
      <c r="B15">
        <v>0.625</v>
      </c>
      <c r="C15">
        <v>1.768</v>
      </c>
      <c r="D15">
        <v>150</v>
      </c>
      <c r="E15">
        <v>196.15</v>
      </c>
      <c r="F15">
        <v>121.15</v>
      </c>
      <c r="G15">
        <v>121.153846153846</v>
      </c>
      <c r="H15">
        <v>200</v>
      </c>
      <c r="I15">
        <v>471.15384599999999</v>
      </c>
      <c r="J15">
        <v>1</v>
      </c>
      <c r="K15">
        <v>2</v>
      </c>
      <c r="L15">
        <v>21.962510000000002</v>
      </c>
      <c r="M15">
        <v>190</v>
      </c>
      <c r="N15">
        <v>0</v>
      </c>
      <c r="O15">
        <v>65</v>
      </c>
      <c r="P15">
        <v>42</v>
      </c>
      <c r="Q15">
        <v>23.651858000000001</v>
      </c>
      <c r="R15">
        <v>0</v>
      </c>
    </row>
    <row r="16" spans="1:18" x14ac:dyDescent="0.3">
      <c r="A16">
        <v>0.67</v>
      </c>
      <c r="B16">
        <v>0.625</v>
      </c>
      <c r="C16">
        <v>1.768</v>
      </c>
      <c r="D16">
        <v>150</v>
      </c>
      <c r="E16">
        <v>196.15</v>
      </c>
      <c r="F16">
        <v>121.15</v>
      </c>
      <c r="G16">
        <v>121.153846153846</v>
      </c>
      <c r="H16">
        <v>300</v>
      </c>
      <c r="I16">
        <v>571.15384600000004</v>
      </c>
      <c r="J16">
        <v>1</v>
      </c>
      <c r="K16">
        <v>2</v>
      </c>
      <c r="L16">
        <v>18.400210000000001</v>
      </c>
      <c r="M16">
        <v>190</v>
      </c>
      <c r="N16">
        <v>0</v>
      </c>
      <c r="O16">
        <v>65</v>
      </c>
      <c r="P16">
        <v>45</v>
      </c>
      <c r="Q16">
        <v>24.494648000000002</v>
      </c>
      <c r="R16">
        <v>0</v>
      </c>
    </row>
    <row r="17" spans="1:18" x14ac:dyDescent="0.3">
      <c r="A17">
        <v>0.67</v>
      </c>
      <c r="B17">
        <v>0.625</v>
      </c>
      <c r="C17">
        <v>1.768</v>
      </c>
      <c r="D17">
        <v>150</v>
      </c>
      <c r="E17">
        <v>196.15</v>
      </c>
      <c r="F17">
        <v>121.15</v>
      </c>
      <c r="G17">
        <v>121.153846153846</v>
      </c>
      <c r="H17">
        <v>50</v>
      </c>
      <c r="I17">
        <v>321.15384599999999</v>
      </c>
      <c r="J17">
        <v>1</v>
      </c>
      <c r="K17">
        <v>2</v>
      </c>
      <c r="L17">
        <v>30.609269999999999</v>
      </c>
      <c r="M17">
        <v>190</v>
      </c>
      <c r="N17">
        <v>0</v>
      </c>
      <c r="O17">
        <v>65</v>
      </c>
      <c r="P17">
        <v>43</v>
      </c>
      <c r="Q17">
        <v>23.935889</v>
      </c>
      <c r="R17">
        <v>0</v>
      </c>
    </row>
    <row r="18" spans="1:18" x14ac:dyDescent="0.3">
      <c r="A18" t="s">
        <v>74</v>
      </c>
      <c r="B18" t="s">
        <v>74</v>
      </c>
      <c r="C18">
        <v>1.768</v>
      </c>
      <c r="D18">
        <v>150</v>
      </c>
      <c r="E18" t="s">
        <v>75</v>
      </c>
      <c r="F18" t="s">
        <v>74</v>
      </c>
      <c r="G18" t="s">
        <v>74</v>
      </c>
      <c r="H18" t="s">
        <v>74</v>
      </c>
      <c r="I18" t="s">
        <v>74</v>
      </c>
      <c r="J18" t="s">
        <v>74</v>
      </c>
      <c r="K18" t="s">
        <v>74</v>
      </c>
      <c r="L18" t="s">
        <v>74</v>
      </c>
      <c r="M18" t="s">
        <v>74</v>
      </c>
      <c r="N18" t="s">
        <v>74</v>
      </c>
      <c r="O18">
        <v>110</v>
      </c>
    </row>
    <row r="19" spans="1:18" x14ac:dyDescent="0.3">
      <c r="A19">
        <v>0.67</v>
      </c>
      <c r="B19">
        <v>0.625</v>
      </c>
      <c r="C19">
        <v>1.768</v>
      </c>
      <c r="D19">
        <v>150</v>
      </c>
      <c r="E19">
        <v>196.15</v>
      </c>
      <c r="F19">
        <v>121.15</v>
      </c>
      <c r="G19">
        <v>121.153846153846</v>
      </c>
      <c r="H19">
        <v>0</v>
      </c>
      <c r="I19">
        <v>271.15384599999999</v>
      </c>
      <c r="J19">
        <v>1</v>
      </c>
      <c r="K19">
        <v>2</v>
      </c>
      <c r="L19">
        <v>40.914380000000001</v>
      </c>
      <c r="M19">
        <v>235</v>
      </c>
      <c r="N19">
        <v>0</v>
      </c>
      <c r="O19">
        <v>110</v>
      </c>
      <c r="P19">
        <v>44</v>
      </c>
      <c r="Q19">
        <v>24.216783</v>
      </c>
      <c r="R19">
        <v>0</v>
      </c>
    </row>
    <row r="20" spans="1:18" x14ac:dyDescent="0.3">
      <c r="A20">
        <v>0.67</v>
      </c>
      <c r="B20">
        <v>0.625</v>
      </c>
      <c r="C20">
        <v>1.768</v>
      </c>
      <c r="D20">
        <v>150</v>
      </c>
      <c r="E20">
        <v>196.15</v>
      </c>
      <c r="F20">
        <v>121.15</v>
      </c>
      <c r="G20">
        <v>121.153846153846</v>
      </c>
      <c r="H20">
        <v>100</v>
      </c>
      <c r="I20">
        <v>371.15384599999999</v>
      </c>
      <c r="J20">
        <v>1</v>
      </c>
      <c r="K20">
        <v>2</v>
      </c>
      <c r="L20">
        <v>32.340380000000003</v>
      </c>
      <c r="M20">
        <v>235</v>
      </c>
      <c r="N20">
        <v>0</v>
      </c>
      <c r="O20">
        <v>110</v>
      </c>
      <c r="P20">
        <v>45</v>
      </c>
      <c r="Q20">
        <v>24.494648000000002</v>
      </c>
      <c r="R20">
        <v>0</v>
      </c>
    </row>
    <row r="21" spans="1:18" x14ac:dyDescent="0.3">
      <c r="A21">
        <v>0.67</v>
      </c>
      <c r="B21">
        <v>0.625</v>
      </c>
      <c r="C21">
        <v>1.768</v>
      </c>
      <c r="D21">
        <v>150</v>
      </c>
      <c r="E21">
        <v>196.15</v>
      </c>
      <c r="F21">
        <v>121.15</v>
      </c>
      <c r="G21">
        <v>121.153846153846</v>
      </c>
      <c r="H21">
        <v>200</v>
      </c>
      <c r="I21">
        <v>471.15384599999999</v>
      </c>
      <c r="J21">
        <v>1</v>
      </c>
      <c r="K21">
        <v>2</v>
      </c>
      <c r="L21">
        <v>26.508890000000001</v>
      </c>
      <c r="M21">
        <v>235</v>
      </c>
      <c r="N21">
        <v>0</v>
      </c>
      <c r="O21">
        <v>110</v>
      </c>
      <c r="P21">
        <v>28</v>
      </c>
      <c r="Q21">
        <v>19.265464000000001</v>
      </c>
      <c r="R21">
        <v>0</v>
      </c>
    </row>
    <row r="22" spans="1:18" x14ac:dyDescent="0.3">
      <c r="A22">
        <v>0.67</v>
      </c>
      <c r="B22">
        <v>0.625</v>
      </c>
      <c r="C22">
        <v>1.768</v>
      </c>
      <c r="D22">
        <v>150</v>
      </c>
      <c r="E22">
        <v>196.15</v>
      </c>
      <c r="F22">
        <v>121.15</v>
      </c>
      <c r="G22">
        <v>121.153846153846</v>
      </c>
      <c r="H22">
        <v>300</v>
      </c>
      <c r="I22">
        <v>571.15384600000004</v>
      </c>
      <c r="J22">
        <v>1</v>
      </c>
      <c r="K22">
        <v>2</v>
      </c>
      <c r="L22">
        <v>22.364599999999999</v>
      </c>
      <c r="M22">
        <v>235</v>
      </c>
      <c r="N22">
        <v>0</v>
      </c>
      <c r="O22">
        <v>110</v>
      </c>
      <c r="P22">
        <v>41</v>
      </c>
      <c r="Q22">
        <v>23.364574999999999</v>
      </c>
      <c r="R22">
        <v>0</v>
      </c>
    </row>
    <row r="23" spans="1:18" x14ac:dyDescent="0.3">
      <c r="A23">
        <v>0.67</v>
      </c>
      <c r="B23">
        <v>0.625</v>
      </c>
      <c r="C23">
        <v>1.768</v>
      </c>
      <c r="D23">
        <v>150</v>
      </c>
      <c r="E23">
        <v>196.15</v>
      </c>
      <c r="F23">
        <v>121.15</v>
      </c>
      <c r="G23">
        <v>121.153846153846</v>
      </c>
      <c r="H23">
        <v>50</v>
      </c>
      <c r="I23">
        <v>321.15384599999999</v>
      </c>
      <c r="J23">
        <v>1</v>
      </c>
      <c r="K23">
        <v>2</v>
      </c>
      <c r="L23">
        <v>36.194290000000002</v>
      </c>
      <c r="M23">
        <v>235</v>
      </c>
      <c r="N23">
        <v>0</v>
      </c>
      <c r="O23">
        <v>110</v>
      </c>
      <c r="P23">
        <v>27</v>
      </c>
      <c r="Q23">
        <v>18.915092000000001</v>
      </c>
      <c r="R23">
        <v>0</v>
      </c>
    </row>
    <row r="24" spans="1:18" x14ac:dyDescent="0.3">
      <c r="A24" t="s">
        <v>74</v>
      </c>
      <c r="B24" t="s">
        <v>74</v>
      </c>
      <c r="C24">
        <v>1.768</v>
      </c>
      <c r="D24">
        <v>150</v>
      </c>
      <c r="E24" t="s">
        <v>75</v>
      </c>
      <c r="F24" t="s">
        <v>74</v>
      </c>
      <c r="G24" t="s">
        <v>74</v>
      </c>
      <c r="H24" t="s">
        <v>74</v>
      </c>
      <c r="I24" t="s">
        <v>74</v>
      </c>
      <c r="J24" t="s">
        <v>74</v>
      </c>
      <c r="K24" t="s">
        <v>74</v>
      </c>
      <c r="L24" t="s">
        <v>74</v>
      </c>
      <c r="M24" t="s">
        <v>74</v>
      </c>
      <c r="N24" t="s">
        <v>74</v>
      </c>
      <c r="O24">
        <v>155</v>
      </c>
    </row>
    <row r="25" spans="1:18" x14ac:dyDescent="0.3">
      <c r="A25">
        <v>0.67</v>
      </c>
      <c r="B25">
        <v>0.625</v>
      </c>
      <c r="C25">
        <v>1.768</v>
      </c>
      <c r="D25">
        <v>150</v>
      </c>
      <c r="E25">
        <v>196.15</v>
      </c>
      <c r="F25">
        <v>121.15</v>
      </c>
      <c r="G25">
        <v>121.153846153846</v>
      </c>
      <c r="H25">
        <v>0</v>
      </c>
      <c r="I25">
        <v>271.15384599999999</v>
      </c>
      <c r="J25">
        <v>1</v>
      </c>
      <c r="K25">
        <v>2</v>
      </c>
      <c r="L25">
        <v>45.919530000000002</v>
      </c>
      <c r="M25">
        <v>280</v>
      </c>
      <c r="N25">
        <v>0</v>
      </c>
      <c r="O25">
        <v>155</v>
      </c>
      <c r="P25">
        <v>84</v>
      </c>
      <c r="Q25">
        <v>33.695262</v>
      </c>
      <c r="R25">
        <v>0</v>
      </c>
    </row>
    <row r="26" spans="1:18" x14ac:dyDescent="0.3">
      <c r="A26">
        <v>0.67</v>
      </c>
      <c r="B26">
        <v>0.625</v>
      </c>
      <c r="C26">
        <v>1.768</v>
      </c>
      <c r="D26">
        <v>150</v>
      </c>
      <c r="E26">
        <v>196.15</v>
      </c>
      <c r="F26">
        <v>121.15</v>
      </c>
      <c r="G26">
        <v>121.153846153846</v>
      </c>
      <c r="H26">
        <v>100</v>
      </c>
      <c r="I26">
        <v>371.15384599999999</v>
      </c>
      <c r="J26">
        <v>1</v>
      </c>
      <c r="K26">
        <v>2</v>
      </c>
      <c r="L26">
        <v>37.03105</v>
      </c>
      <c r="M26">
        <v>280</v>
      </c>
      <c r="N26">
        <v>0</v>
      </c>
      <c r="O26">
        <v>155</v>
      </c>
      <c r="P26">
        <v>42</v>
      </c>
      <c r="Q26">
        <v>23.651858000000001</v>
      </c>
      <c r="R26">
        <v>0</v>
      </c>
    </row>
    <row r="27" spans="1:18" x14ac:dyDescent="0.3">
      <c r="A27">
        <v>0.67</v>
      </c>
      <c r="B27">
        <v>0.625</v>
      </c>
      <c r="C27">
        <v>1.768</v>
      </c>
      <c r="D27">
        <v>150</v>
      </c>
      <c r="E27">
        <v>196.15</v>
      </c>
      <c r="F27">
        <v>121.15</v>
      </c>
      <c r="G27">
        <v>121.153846153846</v>
      </c>
      <c r="H27">
        <v>200</v>
      </c>
      <c r="I27">
        <v>471.15384599999999</v>
      </c>
      <c r="J27">
        <v>1</v>
      </c>
      <c r="K27">
        <v>2</v>
      </c>
      <c r="L27">
        <v>30.72241</v>
      </c>
      <c r="M27">
        <v>280</v>
      </c>
      <c r="N27">
        <v>0</v>
      </c>
      <c r="O27">
        <v>155</v>
      </c>
      <c r="P27">
        <v>28</v>
      </c>
      <c r="Q27">
        <v>19.265464000000001</v>
      </c>
      <c r="R27">
        <v>0</v>
      </c>
    </row>
    <row r="28" spans="1:18" x14ac:dyDescent="0.3">
      <c r="A28">
        <v>0.67</v>
      </c>
      <c r="B28">
        <v>0.625</v>
      </c>
      <c r="C28">
        <v>1.768</v>
      </c>
      <c r="D28">
        <v>150</v>
      </c>
      <c r="E28">
        <v>196.15</v>
      </c>
      <c r="F28">
        <v>121.15</v>
      </c>
      <c r="G28">
        <v>121.153846153846</v>
      </c>
      <c r="H28">
        <v>300</v>
      </c>
      <c r="I28">
        <v>571.15384600000004</v>
      </c>
      <c r="J28">
        <v>1</v>
      </c>
      <c r="K28">
        <v>2</v>
      </c>
      <c r="L28">
        <v>26.115739999999999</v>
      </c>
      <c r="M28">
        <v>280</v>
      </c>
      <c r="N28">
        <v>0</v>
      </c>
      <c r="O28">
        <v>155</v>
      </c>
      <c r="P28">
        <v>31</v>
      </c>
      <c r="Q28">
        <v>20.281649000000002</v>
      </c>
      <c r="R28">
        <v>0</v>
      </c>
    </row>
    <row r="29" spans="1:18" x14ac:dyDescent="0.3">
      <c r="A29">
        <v>0.67</v>
      </c>
      <c r="B29">
        <v>0.625</v>
      </c>
      <c r="C29">
        <v>1.768</v>
      </c>
      <c r="D29">
        <v>150</v>
      </c>
      <c r="E29">
        <v>196.15</v>
      </c>
      <c r="F29">
        <v>121.15</v>
      </c>
      <c r="G29">
        <v>121.153846153846</v>
      </c>
      <c r="H29">
        <v>50</v>
      </c>
      <c r="I29">
        <v>321.15384599999999</v>
      </c>
      <c r="J29">
        <v>1</v>
      </c>
      <c r="K29">
        <v>2</v>
      </c>
      <c r="L29">
        <v>41.083750000000002</v>
      </c>
      <c r="M29">
        <v>280</v>
      </c>
      <c r="N29">
        <v>0</v>
      </c>
      <c r="O29">
        <v>155</v>
      </c>
      <c r="P29">
        <v>66</v>
      </c>
      <c r="Q29">
        <v>29.772948</v>
      </c>
      <c r="R29">
        <v>0</v>
      </c>
    </row>
    <row r="30" spans="1:18" x14ac:dyDescent="0.3">
      <c r="A30" t="s">
        <v>74</v>
      </c>
      <c r="B30" t="s">
        <v>74</v>
      </c>
      <c r="C30">
        <v>1.768</v>
      </c>
      <c r="D30">
        <v>150</v>
      </c>
      <c r="E30" t="s">
        <v>75</v>
      </c>
      <c r="F30" t="s">
        <v>74</v>
      </c>
      <c r="G30" t="s">
        <v>74</v>
      </c>
      <c r="H30" t="s">
        <v>74</v>
      </c>
      <c r="I30" t="s">
        <v>74</v>
      </c>
      <c r="J30" t="s">
        <v>74</v>
      </c>
      <c r="K30" t="s">
        <v>74</v>
      </c>
      <c r="L30" t="s">
        <v>74</v>
      </c>
      <c r="M30" t="s">
        <v>74</v>
      </c>
      <c r="N30" t="s">
        <v>74</v>
      </c>
      <c r="O30">
        <v>200</v>
      </c>
    </row>
    <row r="31" spans="1:18" x14ac:dyDescent="0.3">
      <c r="A31">
        <v>0.67</v>
      </c>
      <c r="B31">
        <v>0.625</v>
      </c>
      <c r="C31">
        <v>1.768</v>
      </c>
      <c r="D31">
        <v>150</v>
      </c>
      <c r="E31">
        <v>196.15</v>
      </c>
      <c r="F31">
        <v>121.15</v>
      </c>
      <c r="G31">
        <v>121.153846153846</v>
      </c>
      <c r="H31">
        <v>0</v>
      </c>
      <c r="I31">
        <v>271.15384599999999</v>
      </c>
      <c r="J31">
        <v>1</v>
      </c>
      <c r="K31">
        <v>2</v>
      </c>
      <c r="L31">
        <v>50.161090000000002</v>
      </c>
      <c r="M31">
        <v>325</v>
      </c>
      <c r="N31">
        <v>0</v>
      </c>
      <c r="O31">
        <v>200</v>
      </c>
      <c r="P31">
        <v>122</v>
      </c>
      <c r="Q31">
        <v>40.887174999999999</v>
      </c>
      <c r="R31">
        <v>0</v>
      </c>
    </row>
    <row r="32" spans="1:18" x14ac:dyDescent="0.3">
      <c r="A32">
        <v>0.67</v>
      </c>
      <c r="B32">
        <v>0.625</v>
      </c>
      <c r="C32">
        <v>1.768</v>
      </c>
      <c r="D32">
        <v>150</v>
      </c>
      <c r="E32">
        <v>196.15</v>
      </c>
      <c r="F32">
        <v>121.15</v>
      </c>
      <c r="G32">
        <v>121.153846153846</v>
      </c>
      <c r="H32">
        <v>100</v>
      </c>
      <c r="I32">
        <v>371.15384599999999</v>
      </c>
      <c r="J32">
        <v>1</v>
      </c>
      <c r="K32">
        <v>2</v>
      </c>
      <c r="L32">
        <v>41.20693</v>
      </c>
      <c r="M32">
        <v>325</v>
      </c>
      <c r="N32">
        <v>0</v>
      </c>
      <c r="O32">
        <v>200</v>
      </c>
      <c r="P32">
        <v>79</v>
      </c>
      <c r="Q32">
        <v>32.648077999999998</v>
      </c>
      <c r="R32">
        <v>0</v>
      </c>
    </row>
    <row r="33" spans="1:18" x14ac:dyDescent="0.3">
      <c r="A33">
        <v>0.67</v>
      </c>
      <c r="B33">
        <v>0.625</v>
      </c>
      <c r="C33">
        <v>1.768</v>
      </c>
      <c r="D33">
        <v>150</v>
      </c>
      <c r="E33">
        <v>196.15</v>
      </c>
      <c r="F33">
        <v>121.15</v>
      </c>
      <c r="G33">
        <v>121.153846153846</v>
      </c>
      <c r="H33">
        <v>200</v>
      </c>
      <c r="I33">
        <v>471.15384599999999</v>
      </c>
      <c r="J33">
        <v>1</v>
      </c>
      <c r="K33">
        <v>2</v>
      </c>
      <c r="L33">
        <v>34.597749999999998</v>
      </c>
      <c r="M33">
        <v>325</v>
      </c>
      <c r="N33">
        <v>0</v>
      </c>
      <c r="O33">
        <v>200</v>
      </c>
      <c r="P33">
        <v>37</v>
      </c>
      <c r="Q33">
        <v>22.180367</v>
      </c>
      <c r="R33">
        <v>0</v>
      </c>
    </row>
    <row r="34" spans="1:18" x14ac:dyDescent="0.3">
      <c r="A34">
        <v>0.67</v>
      </c>
      <c r="B34">
        <v>0.625</v>
      </c>
      <c r="C34">
        <v>1.768</v>
      </c>
      <c r="D34">
        <v>150</v>
      </c>
      <c r="E34">
        <v>196.15</v>
      </c>
      <c r="F34">
        <v>121.15</v>
      </c>
      <c r="G34">
        <v>121.153846153846</v>
      </c>
      <c r="H34">
        <v>300</v>
      </c>
      <c r="I34">
        <v>571.15384600000004</v>
      </c>
      <c r="J34">
        <v>1</v>
      </c>
      <c r="K34">
        <v>2</v>
      </c>
      <c r="L34">
        <v>29.640889999999999</v>
      </c>
      <c r="M34">
        <v>325</v>
      </c>
      <c r="N34">
        <v>0</v>
      </c>
      <c r="O34">
        <v>200</v>
      </c>
      <c r="P34">
        <v>43</v>
      </c>
      <c r="Q34">
        <v>23.935889</v>
      </c>
      <c r="R34">
        <v>0</v>
      </c>
    </row>
    <row r="35" spans="1:18" x14ac:dyDescent="0.3">
      <c r="A35">
        <v>0.67</v>
      </c>
      <c r="B35">
        <v>0.625</v>
      </c>
      <c r="C35">
        <v>1.768</v>
      </c>
      <c r="D35">
        <v>150</v>
      </c>
      <c r="E35">
        <v>196.15</v>
      </c>
      <c r="F35">
        <v>121.15</v>
      </c>
      <c r="G35">
        <v>121.153846153846</v>
      </c>
      <c r="H35">
        <v>50</v>
      </c>
      <c r="I35">
        <v>321.15384599999999</v>
      </c>
      <c r="J35">
        <v>1</v>
      </c>
      <c r="K35">
        <v>2</v>
      </c>
      <c r="L35">
        <v>45.34104</v>
      </c>
      <c r="M35">
        <v>325</v>
      </c>
      <c r="N35">
        <v>0</v>
      </c>
      <c r="O35">
        <v>200</v>
      </c>
      <c r="P35">
        <v>99</v>
      </c>
      <c r="Q35">
        <v>36.678485000000002</v>
      </c>
      <c r="R35">
        <v>0</v>
      </c>
    </row>
    <row r="36" spans="1:18" x14ac:dyDescent="0.3">
      <c r="A36" t="s">
        <v>74</v>
      </c>
      <c r="B36" t="s">
        <v>74</v>
      </c>
      <c r="C36">
        <v>1.768</v>
      </c>
      <c r="D36">
        <v>150</v>
      </c>
    </row>
    <row r="37" spans="1:18" x14ac:dyDescent="0.3">
      <c r="A37" t="s">
        <v>74</v>
      </c>
      <c r="B37" t="s">
        <v>74</v>
      </c>
      <c r="C37">
        <v>1.768</v>
      </c>
      <c r="D37">
        <v>150</v>
      </c>
      <c r="E37" t="s">
        <v>75</v>
      </c>
      <c r="F37" t="s">
        <v>74</v>
      </c>
      <c r="G37" t="s">
        <v>74</v>
      </c>
      <c r="H37" t="s">
        <v>74</v>
      </c>
      <c r="I37" t="s">
        <v>74</v>
      </c>
      <c r="J37" t="s">
        <v>74</v>
      </c>
      <c r="K37" t="s">
        <v>74</v>
      </c>
      <c r="L37" t="s">
        <v>74</v>
      </c>
      <c r="M37" t="s">
        <v>74</v>
      </c>
      <c r="N37" t="s">
        <v>74</v>
      </c>
      <c r="O37">
        <v>20</v>
      </c>
    </row>
    <row r="38" spans="1:18" x14ac:dyDescent="0.3">
      <c r="A38">
        <v>0.67</v>
      </c>
      <c r="B38">
        <v>0.625</v>
      </c>
      <c r="C38">
        <v>1.768</v>
      </c>
      <c r="D38">
        <v>150</v>
      </c>
      <c r="E38">
        <v>196.15</v>
      </c>
      <c r="F38">
        <v>121.15</v>
      </c>
      <c r="G38">
        <v>121.153846153846</v>
      </c>
      <c r="H38">
        <v>0</v>
      </c>
      <c r="I38">
        <v>271.15384599999999</v>
      </c>
      <c r="J38">
        <v>1</v>
      </c>
      <c r="K38">
        <v>2</v>
      </c>
      <c r="L38">
        <v>42.099260000000001</v>
      </c>
      <c r="M38">
        <v>245</v>
      </c>
      <c r="N38">
        <v>100</v>
      </c>
      <c r="O38">
        <v>20</v>
      </c>
      <c r="P38">
        <v>3</v>
      </c>
      <c r="Q38">
        <v>6.2795806000000001</v>
      </c>
      <c r="R38">
        <v>0</v>
      </c>
    </row>
    <row r="39" spans="1:18" x14ac:dyDescent="0.3">
      <c r="A39">
        <v>0.67</v>
      </c>
      <c r="B39">
        <v>0.625</v>
      </c>
      <c r="C39">
        <v>1.768</v>
      </c>
      <c r="D39">
        <v>150</v>
      </c>
      <c r="E39">
        <v>196.15</v>
      </c>
      <c r="F39">
        <v>121.15</v>
      </c>
      <c r="G39">
        <v>121.153846153846</v>
      </c>
      <c r="H39">
        <v>100</v>
      </c>
      <c r="I39">
        <v>371.15384599999999</v>
      </c>
      <c r="J39">
        <v>1</v>
      </c>
      <c r="K39">
        <v>2</v>
      </c>
      <c r="L39">
        <v>33.428939999999997</v>
      </c>
      <c r="M39">
        <v>245</v>
      </c>
      <c r="N39">
        <v>100</v>
      </c>
      <c r="O39">
        <v>20</v>
      </c>
      <c r="P39">
        <v>8</v>
      </c>
      <c r="Q39">
        <v>10.263095</v>
      </c>
      <c r="R39">
        <v>0</v>
      </c>
    </row>
    <row r="40" spans="1:18" x14ac:dyDescent="0.3">
      <c r="A40">
        <v>0.67</v>
      </c>
      <c r="B40">
        <v>0.625</v>
      </c>
      <c r="C40">
        <v>1.768</v>
      </c>
      <c r="D40">
        <v>150</v>
      </c>
      <c r="E40">
        <v>196.15</v>
      </c>
      <c r="F40">
        <v>121.15</v>
      </c>
      <c r="G40">
        <v>121.153846153846</v>
      </c>
      <c r="H40">
        <v>200</v>
      </c>
      <c r="I40">
        <v>471.15384599999999</v>
      </c>
      <c r="J40">
        <v>1</v>
      </c>
      <c r="K40">
        <v>2</v>
      </c>
      <c r="L40">
        <v>27.474430000000002</v>
      </c>
      <c r="M40">
        <v>245</v>
      </c>
      <c r="N40">
        <v>100</v>
      </c>
      <c r="O40">
        <v>20</v>
      </c>
      <c r="P40">
        <v>19</v>
      </c>
      <c r="Q40">
        <v>15.845807000000001</v>
      </c>
      <c r="R40">
        <v>0</v>
      </c>
    </row>
    <row r="41" spans="1:18" x14ac:dyDescent="0.3">
      <c r="A41">
        <v>0.67</v>
      </c>
      <c r="B41">
        <v>0.625</v>
      </c>
      <c r="C41">
        <v>1.768</v>
      </c>
      <c r="D41">
        <v>150</v>
      </c>
      <c r="E41">
        <v>196.15</v>
      </c>
      <c r="F41">
        <v>121.15</v>
      </c>
      <c r="G41">
        <v>121.153846153846</v>
      </c>
      <c r="H41">
        <v>300</v>
      </c>
      <c r="I41">
        <v>571.15384600000004</v>
      </c>
      <c r="J41">
        <v>1</v>
      </c>
      <c r="K41">
        <v>2</v>
      </c>
      <c r="L41">
        <v>23.217210000000001</v>
      </c>
      <c r="M41">
        <v>245</v>
      </c>
      <c r="N41">
        <v>100</v>
      </c>
      <c r="O41">
        <v>20</v>
      </c>
      <c r="P41">
        <v>18</v>
      </c>
      <c r="Q41">
        <v>15.42057</v>
      </c>
      <c r="R41">
        <v>0</v>
      </c>
    </row>
    <row r="42" spans="1:18" x14ac:dyDescent="0.3">
      <c r="A42">
        <v>0.67</v>
      </c>
      <c r="B42">
        <v>0.625</v>
      </c>
      <c r="C42">
        <v>1.768</v>
      </c>
      <c r="D42">
        <v>150</v>
      </c>
      <c r="E42">
        <v>196.15</v>
      </c>
      <c r="F42">
        <v>121.15</v>
      </c>
      <c r="G42">
        <v>121.153846153846</v>
      </c>
      <c r="H42">
        <v>50</v>
      </c>
      <c r="I42">
        <v>321.15384599999999</v>
      </c>
      <c r="J42">
        <v>1</v>
      </c>
      <c r="K42">
        <v>2</v>
      </c>
      <c r="L42">
        <v>37.33907</v>
      </c>
      <c r="M42">
        <v>245</v>
      </c>
      <c r="N42">
        <v>100</v>
      </c>
      <c r="O42">
        <v>20</v>
      </c>
      <c r="P42">
        <v>5</v>
      </c>
      <c r="Q42">
        <v>8.1096143999999999</v>
      </c>
      <c r="R42">
        <v>0</v>
      </c>
    </row>
    <row r="43" spans="1:18" x14ac:dyDescent="0.3">
      <c r="A43" t="s">
        <v>74</v>
      </c>
      <c r="B43" t="s">
        <v>74</v>
      </c>
      <c r="C43">
        <v>1.768</v>
      </c>
      <c r="D43">
        <v>150</v>
      </c>
      <c r="E43" t="s">
        <v>75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74</v>
      </c>
      <c r="N43" t="s">
        <v>74</v>
      </c>
      <c r="O43">
        <v>65</v>
      </c>
    </row>
    <row r="44" spans="1:18" x14ac:dyDescent="0.3">
      <c r="A44">
        <v>0.67</v>
      </c>
      <c r="B44">
        <v>0.625</v>
      </c>
      <c r="C44">
        <v>1.768</v>
      </c>
      <c r="D44">
        <v>150</v>
      </c>
      <c r="E44">
        <v>196.15</v>
      </c>
      <c r="F44">
        <v>121.15</v>
      </c>
      <c r="G44">
        <v>121.153846153846</v>
      </c>
      <c r="H44">
        <v>0</v>
      </c>
      <c r="I44">
        <v>271.15384599999999</v>
      </c>
      <c r="J44">
        <v>1</v>
      </c>
      <c r="K44">
        <v>2</v>
      </c>
      <c r="L44">
        <v>46.92353</v>
      </c>
      <c r="M44">
        <v>290</v>
      </c>
      <c r="N44">
        <v>100</v>
      </c>
      <c r="O44">
        <v>65</v>
      </c>
      <c r="P44">
        <v>44</v>
      </c>
      <c r="Q44">
        <v>24.216783</v>
      </c>
      <c r="R44">
        <v>0</v>
      </c>
    </row>
    <row r="45" spans="1:18" x14ac:dyDescent="0.3">
      <c r="A45">
        <v>0.67</v>
      </c>
      <c r="B45">
        <v>0.625</v>
      </c>
      <c r="C45">
        <v>1.768</v>
      </c>
      <c r="D45">
        <v>150</v>
      </c>
      <c r="E45">
        <v>196.15</v>
      </c>
      <c r="F45">
        <v>121.15</v>
      </c>
      <c r="G45">
        <v>121.153846153846</v>
      </c>
      <c r="H45">
        <v>100</v>
      </c>
      <c r="I45">
        <v>371.15384599999999</v>
      </c>
      <c r="J45">
        <v>1</v>
      </c>
      <c r="K45">
        <v>2</v>
      </c>
      <c r="L45">
        <v>38.002180000000003</v>
      </c>
      <c r="M45">
        <v>290</v>
      </c>
      <c r="N45">
        <v>100</v>
      </c>
      <c r="O45">
        <v>65</v>
      </c>
      <c r="P45">
        <v>46</v>
      </c>
      <c r="Q45">
        <v>24.769586</v>
      </c>
      <c r="R45">
        <v>0</v>
      </c>
    </row>
    <row r="46" spans="1:18" x14ac:dyDescent="0.3">
      <c r="A46">
        <v>0.67</v>
      </c>
      <c r="B46">
        <v>0.625</v>
      </c>
      <c r="C46">
        <v>1.768</v>
      </c>
      <c r="D46">
        <v>150</v>
      </c>
      <c r="E46">
        <v>196.15</v>
      </c>
      <c r="F46">
        <v>121.15</v>
      </c>
      <c r="G46">
        <v>121.153846153846</v>
      </c>
      <c r="H46">
        <v>200</v>
      </c>
      <c r="I46">
        <v>471.15384599999999</v>
      </c>
      <c r="J46">
        <v>1</v>
      </c>
      <c r="K46">
        <v>2</v>
      </c>
      <c r="L46">
        <v>31.612719999999999</v>
      </c>
      <c r="M46">
        <v>290</v>
      </c>
      <c r="N46">
        <v>100</v>
      </c>
      <c r="O46">
        <v>65</v>
      </c>
      <c r="P46">
        <v>25</v>
      </c>
      <c r="Q46">
        <v>18.194872</v>
      </c>
      <c r="R46">
        <v>0</v>
      </c>
    </row>
    <row r="47" spans="1:18" x14ac:dyDescent="0.3">
      <c r="A47">
        <v>0.67</v>
      </c>
      <c r="B47">
        <v>0.625</v>
      </c>
      <c r="C47">
        <v>1.768</v>
      </c>
      <c r="D47">
        <v>150</v>
      </c>
      <c r="E47">
        <v>196.15</v>
      </c>
      <c r="F47">
        <v>121.15</v>
      </c>
      <c r="G47">
        <v>121.153846153846</v>
      </c>
      <c r="H47">
        <v>300</v>
      </c>
      <c r="I47">
        <v>571.15384600000004</v>
      </c>
      <c r="J47">
        <v>1</v>
      </c>
      <c r="K47">
        <v>2</v>
      </c>
      <c r="L47">
        <v>26.91891</v>
      </c>
      <c r="M47">
        <v>290</v>
      </c>
      <c r="N47">
        <v>100</v>
      </c>
      <c r="O47">
        <v>65</v>
      </c>
      <c r="P47">
        <v>39</v>
      </c>
      <c r="Q47">
        <v>22.779757</v>
      </c>
      <c r="R47">
        <v>0</v>
      </c>
    </row>
    <row r="48" spans="1:18" x14ac:dyDescent="0.3">
      <c r="A48">
        <v>0.67</v>
      </c>
      <c r="B48">
        <v>0.625</v>
      </c>
      <c r="C48">
        <v>1.768</v>
      </c>
      <c r="D48">
        <v>150</v>
      </c>
      <c r="E48">
        <v>196.15</v>
      </c>
      <c r="F48">
        <v>121.15</v>
      </c>
      <c r="G48">
        <v>121.153846153846</v>
      </c>
      <c r="H48">
        <v>50</v>
      </c>
      <c r="I48">
        <v>321.15384599999999</v>
      </c>
      <c r="J48">
        <v>1</v>
      </c>
      <c r="K48">
        <v>2</v>
      </c>
      <c r="L48">
        <v>42.08184</v>
      </c>
      <c r="M48">
        <v>290</v>
      </c>
      <c r="N48">
        <v>100</v>
      </c>
      <c r="O48">
        <v>65</v>
      </c>
      <c r="P48">
        <v>39</v>
      </c>
      <c r="Q48">
        <v>22.779757</v>
      </c>
      <c r="R48">
        <v>0</v>
      </c>
    </row>
    <row r="49" spans="1:18" x14ac:dyDescent="0.3">
      <c r="A49" t="s">
        <v>74</v>
      </c>
      <c r="B49" t="s">
        <v>74</v>
      </c>
      <c r="C49">
        <v>1.768</v>
      </c>
      <c r="D49">
        <v>150</v>
      </c>
      <c r="E49" t="s">
        <v>75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74</v>
      </c>
      <c r="N49" t="s">
        <v>74</v>
      </c>
      <c r="O49">
        <v>110</v>
      </c>
    </row>
    <row r="50" spans="1:18" x14ac:dyDescent="0.3">
      <c r="A50">
        <v>0.67</v>
      </c>
      <c r="B50">
        <v>0.625</v>
      </c>
      <c r="C50">
        <v>1.768</v>
      </c>
      <c r="D50">
        <v>150</v>
      </c>
      <c r="E50">
        <v>196.15</v>
      </c>
      <c r="F50">
        <v>121.15</v>
      </c>
      <c r="G50">
        <v>121.153846153846</v>
      </c>
      <c r="H50">
        <v>0</v>
      </c>
      <c r="I50">
        <v>271.15384599999999</v>
      </c>
      <c r="J50">
        <v>1</v>
      </c>
      <c r="K50">
        <v>2</v>
      </c>
      <c r="L50">
        <v>51.012790000000003</v>
      </c>
      <c r="M50">
        <v>335</v>
      </c>
      <c r="N50">
        <v>100</v>
      </c>
      <c r="O50">
        <v>110</v>
      </c>
      <c r="P50">
        <v>47</v>
      </c>
      <c r="Q50">
        <v>25.041695000000001</v>
      </c>
      <c r="R50">
        <v>0</v>
      </c>
    </row>
    <row r="51" spans="1:18" x14ac:dyDescent="0.3">
      <c r="A51">
        <v>0.67</v>
      </c>
      <c r="B51">
        <v>0.625</v>
      </c>
      <c r="C51">
        <v>1.768</v>
      </c>
      <c r="D51">
        <v>150</v>
      </c>
      <c r="E51">
        <v>196.15</v>
      </c>
      <c r="F51">
        <v>121.15</v>
      </c>
      <c r="G51">
        <v>121.153846153846</v>
      </c>
      <c r="H51">
        <v>100</v>
      </c>
      <c r="I51">
        <v>371.15384599999999</v>
      </c>
      <c r="J51">
        <v>1</v>
      </c>
      <c r="K51">
        <v>2</v>
      </c>
      <c r="L51">
        <v>42.069110000000002</v>
      </c>
      <c r="M51">
        <v>335</v>
      </c>
      <c r="N51">
        <v>100</v>
      </c>
      <c r="O51">
        <v>110</v>
      </c>
      <c r="P51">
        <v>47</v>
      </c>
      <c r="Q51">
        <v>25.041695000000001</v>
      </c>
      <c r="R51">
        <v>0</v>
      </c>
    </row>
    <row r="52" spans="1:18" x14ac:dyDescent="0.3">
      <c r="A52">
        <v>0.67</v>
      </c>
      <c r="B52">
        <v>0.625</v>
      </c>
      <c r="C52">
        <v>1.768</v>
      </c>
      <c r="D52">
        <v>150</v>
      </c>
      <c r="E52">
        <v>196.15</v>
      </c>
      <c r="F52">
        <v>121.15</v>
      </c>
      <c r="G52">
        <v>121.153846153846</v>
      </c>
      <c r="H52">
        <v>200</v>
      </c>
      <c r="I52">
        <v>471.15384599999999</v>
      </c>
      <c r="J52">
        <v>1</v>
      </c>
      <c r="K52">
        <v>2</v>
      </c>
      <c r="L52">
        <v>35.413600000000002</v>
      </c>
      <c r="M52">
        <v>335</v>
      </c>
      <c r="N52">
        <v>100</v>
      </c>
      <c r="O52">
        <v>110</v>
      </c>
      <c r="P52">
        <v>43</v>
      </c>
      <c r="Q52">
        <v>23.935889</v>
      </c>
      <c r="R52">
        <v>0</v>
      </c>
    </row>
    <row r="53" spans="1:18" x14ac:dyDescent="0.3">
      <c r="A53">
        <v>0.67</v>
      </c>
      <c r="B53">
        <v>0.625</v>
      </c>
      <c r="C53">
        <v>1.768</v>
      </c>
      <c r="D53">
        <v>150</v>
      </c>
      <c r="E53">
        <v>196.15</v>
      </c>
      <c r="F53">
        <v>121.15</v>
      </c>
      <c r="G53">
        <v>121.153846153846</v>
      </c>
      <c r="H53">
        <v>300</v>
      </c>
      <c r="I53">
        <v>571.15384600000004</v>
      </c>
      <c r="J53">
        <v>1</v>
      </c>
      <c r="K53">
        <v>2</v>
      </c>
      <c r="L53">
        <v>30.392980000000001</v>
      </c>
      <c r="M53">
        <v>335</v>
      </c>
      <c r="N53">
        <v>100</v>
      </c>
      <c r="O53">
        <v>110</v>
      </c>
      <c r="P53">
        <v>30</v>
      </c>
      <c r="Q53">
        <v>19.948443000000001</v>
      </c>
      <c r="R53">
        <v>0</v>
      </c>
    </row>
    <row r="54" spans="1:18" x14ac:dyDescent="0.3">
      <c r="A54">
        <v>0.67</v>
      </c>
      <c r="B54">
        <v>0.625</v>
      </c>
      <c r="C54">
        <v>1.768</v>
      </c>
      <c r="D54">
        <v>150</v>
      </c>
      <c r="E54">
        <v>196.15</v>
      </c>
      <c r="F54">
        <v>121.15</v>
      </c>
      <c r="G54">
        <v>121.153846153846</v>
      </c>
      <c r="H54">
        <v>50</v>
      </c>
      <c r="I54">
        <v>321.15384599999999</v>
      </c>
      <c r="J54">
        <v>1</v>
      </c>
      <c r="K54">
        <v>2</v>
      </c>
      <c r="L54">
        <v>46.208869999999997</v>
      </c>
      <c r="M54">
        <v>335</v>
      </c>
      <c r="N54">
        <v>100</v>
      </c>
      <c r="O54">
        <v>110</v>
      </c>
      <c r="P54">
        <v>43</v>
      </c>
      <c r="Q54">
        <v>23.935889</v>
      </c>
      <c r="R54">
        <v>0</v>
      </c>
    </row>
    <row r="55" spans="1:18" x14ac:dyDescent="0.3">
      <c r="A55" t="s">
        <v>74</v>
      </c>
      <c r="B55" t="s">
        <v>74</v>
      </c>
      <c r="C55">
        <v>1.768</v>
      </c>
      <c r="D55">
        <v>150</v>
      </c>
      <c r="E55" t="s">
        <v>75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74</v>
      </c>
      <c r="N55" t="s">
        <v>74</v>
      </c>
      <c r="O55">
        <v>155</v>
      </c>
    </row>
    <row r="56" spans="1:18" x14ac:dyDescent="0.3">
      <c r="A56">
        <v>0.67</v>
      </c>
      <c r="B56">
        <v>0.625</v>
      </c>
      <c r="C56">
        <v>1.768</v>
      </c>
      <c r="D56">
        <v>150</v>
      </c>
      <c r="E56">
        <v>196.15</v>
      </c>
      <c r="F56">
        <v>121.15</v>
      </c>
      <c r="G56">
        <v>121.153846153846</v>
      </c>
      <c r="H56">
        <v>0</v>
      </c>
      <c r="I56">
        <v>271.15384599999999</v>
      </c>
      <c r="J56">
        <v>1</v>
      </c>
      <c r="K56">
        <v>2</v>
      </c>
      <c r="L56">
        <v>54.489759999999997</v>
      </c>
      <c r="M56">
        <v>380</v>
      </c>
      <c r="N56">
        <v>100</v>
      </c>
      <c r="O56">
        <v>155</v>
      </c>
      <c r="P56">
        <v>75</v>
      </c>
      <c r="Q56">
        <v>31.788329999999998</v>
      </c>
      <c r="R56">
        <v>0</v>
      </c>
    </row>
    <row r="57" spans="1:18" x14ac:dyDescent="0.3">
      <c r="A57">
        <v>0.67</v>
      </c>
      <c r="B57">
        <v>0.625</v>
      </c>
      <c r="C57">
        <v>1.768</v>
      </c>
      <c r="D57">
        <v>150</v>
      </c>
      <c r="E57">
        <v>196.15</v>
      </c>
      <c r="F57">
        <v>121.15</v>
      </c>
      <c r="G57">
        <v>121.153846153846</v>
      </c>
      <c r="H57">
        <v>100</v>
      </c>
      <c r="I57">
        <v>371.15384599999999</v>
      </c>
      <c r="J57">
        <v>1</v>
      </c>
      <c r="K57">
        <v>2</v>
      </c>
      <c r="L57">
        <v>45.674720000000001</v>
      </c>
      <c r="M57">
        <v>380</v>
      </c>
      <c r="N57">
        <v>100</v>
      </c>
      <c r="O57">
        <v>155</v>
      </c>
      <c r="P57">
        <v>51</v>
      </c>
      <c r="Q57">
        <v>26.103591000000002</v>
      </c>
      <c r="R57">
        <v>0</v>
      </c>
    </row>
    <row r="58" spans="1:18" x14ac:dyDescent="0.3">
      <c r="A58">
        <v>0.67</v>
      </c>
      <c r="B58">
        <v>0.625</v>
      </c>
      <c r="C58">
        <v>1.768</v>
      </c>
      <c r="D58">
        <v>150</v>
      </c>
      <c r="E58">
        <v>196.15</v>
      </c>
      <c r="F58">
        <v>121.15</v>
      </c>
      <c r="G58">
        <v>121.153846153846</v>
      </c>
      <c r="H58">
        <v>200</v>
      </c>
      <c r="I58">
        <v>471.15384599999999</v>
      </c>
      <c r="J58">
        <v>1</v>
      </c>
      <c r="K58">
        <v>2</v>
      </c>
      <c r="L58">
        <v>38.887230000000002</v>
      </c>
      <c r="M58">
        <v>380</v>
      </c>
      <c r="N58">
        <v>100</v>
      </c>
      <c r="O58">
        <v>155</v>
      </c>
      <c r="P58">
        <v>27</v>
      </c>
      <c r="Q58">
        <v>18.915092000000001</v>
      </c>
      <c r="R58">
        <v>0</v>
      </c>
    </row>
    <row r="59" spans="1:18" x14ac:dyDescent="0.3">
      <c r="A59">
        <v>0.67</v>
      </c>
      <c r="B59">
        <v>0.625</v>
      </c>
      <c r="C59">
        <v>1.768</v>
      </c>
      <c r="D59">
        <v>150</v>
      </c>
      <c r="E59">
        <v>196.15</v>
      </c>
      <c r="F59">
        <v>121.15</v>
      </c>
      <c r="G59">
        <v>121.153846153846</v>
      </c>
      <c r="H59">
        <v>300</v>
      </c>
      <c r="I59">
        <v>571.15384600000004</v>
      </c>
      <c r="J59">
        <v>1</v>
      </c>
      <c r="K59">
        <v>2</v>
      </c>
      <c r="L59">
        <v>33.636609999999997</v>
      </c>
      <c r="M59">
        <v>380</v>
      </c>
      <c r="N59">
        <v>100</v>
      </c>
      <c r="O59">
        <v>155</v>
      </c>
      <c r="P59">
        <v>25</v>
      </c>
      <c r="Q59">
        <v>18.194872</v>
      </c>
      <c r="R59">
        <v>0</v>
      </c>
    </row>
    <row r="60" spans="1:18" x14ac:dyDescent="0.3">
      <c r="A60">
        <v>0.67</v>
      </c>
      <c r="B60">
        <v>0.625</v>
      </c>
      <c r="C60">
        <v>1.768</v>
      </c>
      <c r="D60">
        <v>150</v>
      </c>
      <c r="E60">
        <v>196.15</v>
      </c>
      <c r="F60">
        <v>121.15</v>
      </c>
      <c r="G60">
        <v>121.153846153846</v>
      </c>
      <c r="H60">
        <v>50</v>
      </c>
      <c r="I60">
        <v>321.15384599999999</v>
      </c>
      <c r="J60">
        <v>1</v>
      </c>
      <c r="K60">
        <v>2</v>
      </c>
      <c r="L60">
        <v>49.797449999999998</v>
      </c>
      <c r="M60">
        <v>380</v>
      </c>
      <c r="N60">
        <v>100</v>
      </c>
      <c r="O60">
        <v>155</v>
      </c>
      <c r="P60">
        <v>70</v>
      </c>
      <c r="Q60">
        <v>30.683416999999999</v>
      </c>
      <c r="R60">
        <v>0</v>
      </c>
    </row>
    <row r="61" spans="1:18" x14ac:dyDescent="0.3">
      <c r="A61" t="s">
        <v>74</v>
      </c>
      <c r="B61" t="s">
        <v>74</v>
      </c>
      <c r="C61">
        <v>1.768</v>
      </c>
      <c r="D61">
        <v>150</v>
      </c>
      <c r="E61" t="s">
        <v>75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74</v>
      </c>
      <c r="N61" t="s">
        <v>74</v>
      </c>
      <c r="O61">
        <v>200</v>
      </c>
    </row>
    <row r="62" spans="1:18" x14ac:dyDescent="0.3">
      <c r="A62">
        <v>0.67</v>
      </c>
      <c r="B62">
        <v>0.625</v>
      </c>
      <c r="C62">
        <v>1.768</v>
      </c>
      <c r="D62">
        <v>150</v>
      </c>
      <c r="E62">
        <v>196.15</v>
      </c>
      <c r="F62">
        <v>121.15</v>
      </c>
      <c r="G62">
        <v>121.153846153846</v>
      </c>
      <c r="H62">
        <v>0</v>
      </c>
      <c r="I62">
        <v>271.15384599999999</v>
      </c>
      <c r="J62">
        <v>1</v>
      </c>
      <c r="K62">
        <v>2</v>
      </c>
      <c r="L62">
        <v>57.461750000000002</v>
      </c>
      <c r="M62">
        <v>425</v>
      </c>
      <c r="N62">
        <v>100</v>
      </c>
      <c r="O62">
        <v>200</v>
      </c>
      <c r="P62">
        <v>135</v>
      </c>
      <c r="Q62">
        <v>43.113605</v>
      </c>
      <c r="R62">
        <v>0</v>
      </c>
    </row>
    <row r="63" spans="1:18" x14ac:dyDescent="0.3">
      <c r="A63">
        <v>0.67</v>
      </c>
      <c r="B63">
        <v>0.625</v>
      </c>
      <c r="C63">
        <v>1.768</v>
      </c>
      <c r="D63">
        <v>150</v>
      </c>
      <c r="E63">
        <v>196.15</v>
      </c>
      <c r="F63">
        <v>121.15</v>
      </c>
      <c r="G63">
        <v>121.153846153846</v>
      </c>
      <c r="H63">
        <v>100</v>
      </c>
      <c r="I63">
        <v>371.15384599999999</v>
      </c>
      <c r="J63">
        <v>1</v>
      </c>
      <c r="K63">
        <v>2</v>
      </c>
      <c r="L63">
        <v>48.86918</v>
      </c>
      <c r="M63">
        <v>425</v>
      </c>
      <c r="N63">
        <v>100</v>
      </c>
      <c r="O63">
        <v>200</v>
      </c>
      <c r="P63">
        <v>74</v>
      </c>
      <c r="Q63">
        <v>31.570128</v>
      </c>
      <c r="R63">
        <v>0</v>
      </c>
    </row>
    <row r="64" spans="1:18" x14ac:dyDescent="0.3">
      <c r="A64">
        <v>0.67</v>
      </c>
      <c r="B64">
        <v>0.625</v>
      </c>
      <c r="C64">
        <v>1.768</v>
      </c>
      <c r="D64">
        <v>150</v>
      </c>
      <c r="E64">
        <v>196.15</v>
      </c>
      <c r="F64">
        <v>121.15</v>
      </c>
      <c r="G64">
        <v>121.153846153846</v>
      </c>
      <c r="H64">
        <v>200</v>
      </c>
      <c r="I64">
        <v>471.15384599999999</v>
      </c>
      <c r="J64">
        <v>1</v>
      </c>
      <c r="K64">
        <v>2</v>
      </c>
      <c r="L64">
        <v>42.051740000000002</v>
      </c>
      <c r="M64">
        <v>425</v>
      </c>
      <c r="N64">
        <v>100</v>
      </c>
      <c r="O64">
        <v>200</v>
      </c>
      <c r="P64">
        <v>38</v>
      </c>
      <c r="Q64">
        <v>22.481956</v>
      </c>
      <c r="R64">
        <v>0</v>
      </c>
    </row>
    <row r="65" spans="1:18" x14ac:dyDescent="0.3">
      <c r="A65">
        <v>0.67</v>
      </c>
      <c r="B65">
        <v>0.625</v>
      </c>
      <c r="C65">
        <v>1.768</v>
      </c>
      <c r="D65">
        <v>150</v>
      </c>
      <c r="E65">
        <v>196.15</v>
      </c>
      <c r="F65">
        <v>121.15</v>
      </c>
      <c r="G65">
        <v>121.153846153846</v>
      </c>
      <c r="H65">
        <v>300</v>
      </c>
      <c r="I65">
        <v>571.15384600000004</v>
      </c>
      <c r="J65">
        <v>1</v>
      </c>
      <c r="K65">
        <v>2</v>
      </c>
      <c r="L65">
        <v>36.653219999999997</v>
      </c>
      <c r="M65">
        <v>425</v>
      </c>
      <c r="N65">
        <v>100</v>
      </c>
      <c r="O65">
        <v>200</v>
      </c>
      <c r="P65">
        <v>42</v>
      </c>
      <c r="Q65">
        <v>23.651858000000001</v>
      </c>
      <c r="R65">
        <v>0</v>
      </c>
    </row>
    <row r="66" spans="1:18" x14ac:dyDescent="0.3">
      <c r="A66">
        <v>0.67</v>
      </c>
      <c r="B66">
        <v>0.625</v>
      </c>
      <c r="C66">
        <v>1.768</v>
      </c>
      <c r="D66">
        <v>150</v>
      </c>
      <c r="E66">
        <v>196.15</v>
      </c>
      <c r="F66">
        <v>121.15</v>
      </c>
      <c r="G66">
        <v>121.153846153846</v>
      </c>
      <c r="H66">
        <v>50</v>
      </c>
      <c r="I66">
        <v>321.15384599999999</v>
      </c>
      <c r="J66">
        <v>1</v>
      </c>
      <c r="K66">
        <v>2</v>
      </c>
      <c r="L66">
        <v>52.923250000000003</v>
      </c>
      <c r="M66">
        <v>425</v>
      </c>
      <c r="N66">
        <v>100</v>
      </c>
      <c r="O66">
        <v>200</v>
      </c>
      <c r="P66">
        <v>85</v>
      </c>
      <c r="Q66">
        <v>33.901262000000003</v>
      </c>
      <c r="R66">
        <v>0</v>
      </c>
    </row>
    <row r="67" spans="1:18" x14ac:dyDescent="0.3">
      <c r="A67" t="s">
        <v>74</v>
      </c>
      <c r="B67" t="s">
        <v>74</v>
      </c>
      <c r="C67">
        <v>1.768</v>
      </c>
      <c r="D67">
        <v>150</v>
      </c>
    </row>
    <row r="68" spans="1:18" x14ac:dyDescent="0.3">
      <c r="A68" t="s">
        <v>74</v>
      </c>
      <c r="B68" t="s">
        <v>74</v>
      </c>
      <c r="C68">
        <v>1.768</v>
      </c>
      <c r="D68">
        <v>150</v>
      </c>
      <c r="E68" t="s">
        <v>75</v>
      </c>
      <c r="F68" t="s">
        <v>74</v>
      </c>
      <c r="G68" t="s">
        <v>74</v>
      </c>
      <c r="H68" t="s">
        <v>74</v>
      </c>
      <c r="I68" t="s">
        <v>74</v>
      </c>
      <c r="J68" t="s">
        <v>74</v>
      </c>
      <c r="K68" t="s">
        <v>74</v>
      </c>
      <c r="L68" t="s">
        <v>74</v>
      </c>
      <c r="M68" t="s">
        <v>74</v>
      </c>
      <c r="N68" t="s">
        <v>74</v>
      </c>
      <c r="O68">
        <v>20</v>
      </c>
    </row>
    <row r="69" spans="1:18" x14ac:dyDescent="0.3">
      <c r="A69">
        <v>0.67</v>
      </c>
      <c r="B69">
        <v>0.625</v>
      </c>
      <c r="C69">
        <v>1.768</v>
      </c>
      <c r="D69">
        <v>150</v>
      </c>
      <c r="E69">
        <v>196.15</v>
      </c>
      <c r="F69">
        <v>121.15</v>
      </c>
      <c r="G69">
        <v>121.153846153846</v>
      </c>
      <c r="H69">
        <v>0</v>
      </c>
      <c r="I69">
        <v>271.15384599999999</v>
      </c>
      <c r="J69">
        <v>1</v>
      </c>
      <c r="K69">
        <v>2</v>
      </c>
      <c r="L69">
        <v>51.834310000000002</v>
      </c>
      <c r="M69">
        <v>345</v>
      </c>
      <c r="N69">
        <v>200</v>
      </c>
      <c r="O69">
        <v>20</v>
      </c>
      <c r="P69">
        <v>5</v>
      </c>
      <c r="Q69">
        <v>8.1096143999999999</v>
      </c>
      <c r="R69">
        <v>0</v>
      </c>
    </row>
    <row r="70" spans="1:18" x14ac:dyDescent="0.3">
      <c r="A70">
        <v>0.67</v>
      </c>
      <c r="B70">
        <v>0.625</v>
      </c>
      <c r="C70">
        <v>1.768</v>
      </c>
      <c r="D70">
        <v>150</v>
      </c>
      <c r="E70">
        <v>196.15</v>
      </c>
      <c r="F70">
        <v>121.15</v>
      </c>
      <c r="G70">
        <v>121.153846153846</v>
      </c>
      <c r="H70">
        <v>100</v>
      </c>
      <c r="I70">
        <v>371.15384599999999</v>
      </c>
      <c r="J70">
        <v>1</v>
      </c>
      <c r="K70">
        <v>2</v>
      </c>
      <c r="L70">
        <v>42.90849</v>
      </c>
      <c r="M70">
        <v>345</v>
      </c>
      <c r="N70">
        <v>200</v>
      </c>
      <c r="O70">
        <v>20</v>
      </c>
      <c r="P70">
        <v>13</v>
      </c>
      <c r="Q70">
        <v>13.093923</v>
      </c>
      <c r="R70">
        <v>0</v>
      </c>
    </row>
    <row r="71" spans="1:18" x14ac:dyDescent="0.3">
      <c r="A71">
        <v>0.67</v>
      </c>
      <c r="B71">
        <v>0.625</v>
      </c>
      <c r="C71">
        <v>1.768</v>
      </c>
      <c r="D71">
        <v>150</v>
      </c>
      <c r="E71">
        <v>196.15</v>
      </c>
      <c r="F71">
        <v>121.15</v>
      </c>
      <c r="G71">
        <v>121.153846153846</v>
      </c>
      <c r="H71">
        <v>200</v>
      </c>
      <c r="I71">
        <v>471.15384599999999</v>
      </c>
      <c r="J71">
        <v>1</v>
      </c>
      <c r="K71">
        <v>2</v>
      </c>
      <c r="L71">
        <v>36.213259999999998</v>
      </c>
      <c r="M71">
        <v>345</v>
      </c>
      <c r="N71">
        <v>200</v>
      </c>
      <c r="O71">
        <v>20</v>
      </c>
      <c r="P71">
        <v>17</v>
      </c>
      <c r="Q71">
        <v>14.983571</v>
      </c>
      <c r="R71">
        <v>0</v>
      </c>
    </row>
    <row r="72" spans="1:18" x14ac:dyDescent="0.3">
      <c r="A72">
        <v>0.67</v>
      </c>
      <c r="B72">
        <v>0.625</v>
      </c>
      <c r="C72">
        <v>1.768</v>
      </c>
      <c r="D72">
        <v>150</v>
      </c>
      <c r="E72">
        <v>196.15</v>
      </c>
      <c r="F72">
        <v>121.15</v>
      </c>
      <c r="G72">
        <v>121.153846153846</v>
      </c>
      <c r="H72">
        <v>300</v>
      </c>
      <c r="I72">
        <v>571.15384600000004</v>
      </c>
      <c r="J72">
        <v>1</v>
      </c>
      <c r="K72">
        <v>2</v>
      </c>
      <c r="L72">
        <v>31.133669999999999</v>
      </c>
      <c r="M72">
        <v>345</v>
      </c>
      <c r="N72">
        <v>200</v>
      </c>
      <c r="O72">
        <v>20</v>
      </c>
      <c r="P72">
        <v>13</v>
      </c>
      <c r="Q72">
        <v>13.093923</v>
      </c>
      <c r="R72">
        <v>0</v>
      </c>
    </row>
    <row r="73" spans="1:18" x14ac:dyDescent="0.3">
      <c r="A73">
        <v>0.67</v>
      </c>
      <c r="B73">
        <v>0.625</v>
      </c>
      <c r="C73">
        <v>1.768</v>
      </c>
      <c r="D73">
        <v>150</v>
      </c>
      <c r="E73">
        <v>196.15</v>
      </c>
      <c r="F73">
        <v>121.15</v>
      </c>
      <c r="G73">
        <v>121.153846153846</v>
      </c>
      <c r="H73">
        <v>50</v>
      </c>
      <c r="I73">
        <v>321.15384599999999</v>
      </c>
      <c r="J73">
        <v>1</v>
      </c>
      <c r="K73">
        <v>2</v>
      </c>
      <c r="L73">
        <v>47.05012</v>
      </c>
      <c r="M73">
        <v>345</v>
      </c>
      <c r="N73">
        <v>200</v>
      </c>
      <c r="O73">
        <v>20</v>
      </c>
      <c r="P73">
        <v>6</v>
      </c>
      <c r="Q73">
        <v>8.8851241999999999</v>
      </c>
      <c r="R73">
        <v>0</v>
      </c>
    </row>
    <row r="74" spans="1:18" x14ac:dyDescent="0.3">
      <c r="A74" t="s">
        <v>74</v>
      </c>
      <c r="B74" t="s">
        <v>74</v>
      </c>
      <c r="C74">
        <v>1.768</v>
      </c>
      <c r="D74">
        <v>150</v>
      </c>
      <c r="E74" t="s">
        <v>75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74</v>
      </c>
      <c r="N74" t="s">
        <v>74</v>
      </c>
      <c r="O74">
        <v>65</v>
      </c>
    </row>
    <row r="75" spans="1:18" x14ac:dyDescent="0.3">
      <c r="A75">
        <v>0.67</v>
      </c>
      <c r="B75">
        <v>0.625</v>
      </c>
      <c r="C75">
        <v>1.768</v>
      </c>
      <c r="D75">
        <v>150</v>
      </c>
      <c r="E75">
        <v>196.15</v>
      </c>
      <c r="F75">
        <v>121.15</v>
      </c>
      <c r="G75">
        <v>121.153846153846</v>
      </c>
      <c r="H75">
        <v>0</v>
      </c>
      <c r="I75">
        <v>271.15384599999999</v>
      </c>
      <c r="J75">
        <v>1</v>
      </c>
      <c r="K75">
        <v>2</v>
      </c>
      <c r="L75">
        <v>55.19041</v>
      </c>
      <c r="M75">
        <v>390</v>
      </c>
      <c r="N75">
        <v>200</v>
      </c>
      <c r="O75">
        <v>65</v>
      </c>
      <c r="P75">
        <v>40</v>
      </c>
      <c r="Q75">
        <v>23.073917999999999</v>
      </c>
      <c r="R75">
        <v>0</v>
      </c>
    </row>
    <row r="76" spans="1:18" x14ac:dyDescent="0.3">
      <c r="A76">
        <v>0.67</v>
      </c>
      <c r="B76">
        <v>0.625</v>
      </c>
      <c r="C76">
        <v>1.768</v>
      </c>
      <c r="D76">
        <v>150</v>
      </c>
      <c r="E76">
        <v>196.15</v>
      </c>
      <c r="F76">
        <v>121.15</v>
      </c>
      <c r="G76">
        <v>121.153846153846</v>
      </c>
      <c r="H76">
        <v>100</v>
      </c>
      <c r="I76">
        <v>371.15384599999999</v>
      </c>
      <c r="J76">
        <v>1</v>
      </c>
      <c r="K76">
        <v>2</v>
      </c>
      <c r="L76">
        <v>46.418349999999997</v>
      </c>
      <c r="M76">
        <v>390</v>
      </c>
      <c r="N76">
        <v>200</v>
      </c>
      <c r="O76">
        <v>65</v>
      </c>
      <c r="P76">
        <v>47</v>
      </c>
      <c r="Q76">
        <v>25.041695000000001</v>
      </c>
      <c r="R76">
        <v>0</v>
      </c>
    </row>
    <row r="77" spans="1:18" x14ac:dyDescent="0.3">
      <c r="A77">
        <v>0.67</v>
      </c>
      <c r="B77">
        <v>0.625</v>
      </c>
      <c r="C77">
        <v>1.768</v>
      </c>
      <c r="D77">
        <v>150</v>
      </c>
      <c r="E77">
        <v>196.15</v>
      </c>
      <c r="F77">
        <v>121.15</v>
      </c>
      <c r="G77">
        <v>121.153846153846</v>
      </c>
      <c r="H77">
        <v>200</v>
      </c>
      <c r="I77">
        <v>471.15384599999999</v>
      </c>
      <c r="J77">
        <v>1</v>
      </c>
      <c r="K77">
        <v>2</v>
      </c>
      <c r="L77">
        <v>39.616430000000001</v>
      </c>
      <c r="M77">
        <v>390</v>
      </c>
      <c r="N77">
        <v>200</v>
      </c>
      <c r="O77">
        <v>65</v>
      </c>
      <c r="P77">
        <v>27</v>
      </c>
      <c r="Q77">
        <v>18.915092000000001</v>
      </c>
      <c r="R77">
        <v>0</v>
      </c>
    </row>
    <row r="78" spans="1:18" x14ac:dyDescent="0.3">
      <c r="A78">
        <v>0.67</v>
      </c>
      <c r="B78">
        <v>0.625</v>
      </c>
      <c r="C78">
        <v>1.768</v>
      </c>
      <c r="D78">
        <v>150</v>
      </c>
      <c r="E78">
        <v>196.15</v>
      </c>
      <c r="F78">
        <v>121.15</v>
      </c>
      <c r="G78">
        <v>121.153846153846</v>
      </c>
      <c r="H78">
        <v>300</v>
      </c>
      <c r="I78">
        <v>571.15384600000004</v>
      </c>
      <c r="J78">
        <v>1</v>
      </c>
      <c r="K78">
        <v>2</v>
      </c>
      <c r="L78">
        <v>34.326360000000001</v>
      </c>
      <c r="M78">
        <v>390</v>
      </c>
      <c r="N78">
        <v>200</v>
      </c>
      <c r="O78">
        <v>65</v>
      </c>
      <c r="P78">
        <v>25</v>
      </c>
      <c r="Q78">
        <v>18.194872</v>
      </c>
      <c r="R78">
        <v>0</v>
      </c>
    </row>
    <row r="79" spans="1:18" x14ac:dyDescent="0.3">
      <c r="A79">
        <v>0.67</v>
      </c>
      <c r="B79">
        <v>0.625</v>
      </c>
      <c r="C79">
        <v>1.768</v>
      </c>
      <c r="D79">
        <v>150</v>
      </c>
      <c r="E79">
        <v>196.15</v>
      </c>
      <c r="F79">
        <v>121.15</v>
      </c>
      <c r="G79">
        <v>121.153846153846</v>
      </c>
      <c r="H79">
        <v>50</v>
      </c>
      <c r="I79">
        <v>321.15384599999999</v>
      </c>
      <c r="J79">
        <v>1</v>
      </c>
      <c r="K79">
        <v>2</v>
      </c>
      <c r="L79">
        <v>50.529519999999998</v>
      </c>
      <c r="M79">
        <v>390</v>
      </c>
      <c r="N79">
        <v>200</v>
      </c>
      <c r="O79">
        <v>65</v>
      </c>
      <c r="P79">
        <v>37</v>
      </c>
      <c r="Q79">
        <v>22.180367</v>
      </c>
      <c r="R79">
        <v>0</v>
      </c>
    </row>
    <row r="80" spans="1:18" x14ac:dyDescent="0.3">
      <c r="A80" t="s">
        <v>74</v>
      </c>
      <c r="B80" t="s">
        <v>74</v>
      </c>
      <c r="C80">
        <v>1.768</v>
      </c>
      <c r="D80">
        <v>150</v>
      </c>
      <c r="E80" t="s">
        <v>75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74</v>
      </c>
      <c r="N80" t="s">
        <v>74</v>
      </c>
      <c r="O80">
        <v>110</v>
      </c>
    </row>
    <row r="81" spans="1:18" x14ac:dyDescent="0.3">
      <c r="A81">
        <v>0.67</v>
      </c>
      <c r="B81">
        <v>0.625</v>
      </c>
      <c r="C81">
        <v>1.768</v>
      </c>
      <c r="D81">
        <v>150</v>
      </c>
      <c r="E81">
        <v>196.15</v>
      </c>
      <c r="F81">
        <v>121.15</v>
      </c>
      <c r="G81">
        <v>121.153846153846</v>
      </c>
      <c r="H81">
        <v>0</v>
      </c>
      <c r="I81">
        <v>271.15384599999999</v>
      </c>
      <c r="J81">
        <v>1</v>
      </c>
      <c r="K81">
        <v>2</v>
      </c>
      <c r="L81">
        <v>58.06297</v>
      </c>
      <c r="M81">
        <v>435</v>
      </c>
      <c r="N81">
        <v>200</v>
      </c>
      <c r="O81">
        <v>110</v>
      </c>
      <c r="P81">
        <v>41</v>
      </c>
      <c r="Q81">
        <v>23.364574999999999</v>
      </c>
      <c r="R81">
        <v>0</v>
      </c>
    </row>
    <row r="82" spans="1:18" x14ac:dyDescent="0.3">
      <c r="A82">
        <v>0.67</v>
      </c>
      <c r="B82">
        <v>0.625</v>
      </c>
      <c r="C82">
        <v>1.768</v>
      </c>
      <c r="D82">
        <v>150</v>
      </c>
      <c r="E82">
        <v>196.15</v>
      </c>
      <c r="F82">
        <v>121.15</v>
      </c>
      <c r="G82">
        <v>121.153846153846</v>
      </c>
      <c r="H82">
        <v>100</v>
      </c>
      <c r="I82">
        <v>371.15384599999999</v>
      </c>
      <c r="J82">
        <v>1</v>
      </c>
      <c r="K82">
        <v>2</v>
      </c>
      <c r="L82">
        <v>49.528280000000002</v>
      </c>
      <c r="M82">
        <v>435</v>
      </c>
      <c r="N82">
        <v>200</v>
      </c>
      <c r="O82">
        <v>110</v>
      </c>
      <c r="P82">
        <v>46</v>
      </c>
      <c r="Q82">
        <v>24.769586</v>
      </c>
      <c r="R82">
        <v>0</v>
      </c>
    </row>
    <row r="83" spans="1:18" x14ac:dyDescent="0.3">
      <c r="A83">
        <v>0.67</v>
      </c>
      <c r="B83">
        <v>0.625</v>
      </c>
      <c r="C83">
        <v>1.768</v>
      </c>
      <c r="D83">
        <v>150</v>
      </c>
      <c r="E83">
        <v>196.15</v>
      </c>
      <c r="F83">
        <v>121.15</v>
      </c>
      <c r="G83">
        <v>121.153846153846</v>
      </c>
      <c r="H83">
        <v>200</v>
      </c>
      <c r="I83">
        <v>471.15384599999999</v>
      </c>
      <c r="J83">
        <v>1</v>
      </c>
      <c r="K83">
        <v>2</v>
      </c>
      <c r="L83">
        <v>42.715209999999999</v>
      </c>
      <c r="M83">
        <v>435</v>
      </c>
      <c r="N83">
        <v>200</v>
      </c>
      <c r="O83">
        <v>110</v>
      </c>
      <c r="P83">
        <v>30</v>
      </c>
      <c r="Q83">
        <v>19.948443000000001</v>
      </c>
      <c r="R83">
        <v>0</v>
      </c>
    </row>
    <row r="84" spans="1:18" x14ac:dyDescent="0.3">
      <c r="A84">
        <v>0.67</v>
      </c>
      <c r="B84">
        <v>0.625</v>
      </c>
      <c r="C84">
        <v>1.768</v>
      </c>
      <c r="D84">
        <v>150</v>
      </c>
      <c r="E84">
        <v>196.15</v>
      </c>
      <c r="F84">
        <v>121.15</v>
      </c>
      <c r="G84">
        <v>121.153846153846</v>
      </c>
      <c r="H84">
        <v>300</v>
      </c>
      <c r="I84">
        <v>571.15384600000004</v>
      </c>
      <c r="J84">
        <v>1</v>
      </c>
      <c r="K84">
        <v>2</v>
      </c>
      <c r="L84">
        <v>37.293480000000002</v>
      </c>
      <c r="M84">
        <v>435</v>
      </c>
      <c r="N84">
        <v>200</v>
      </c>
      <c r="O84">
        <v>110</v>
      </c>
      <c r="P84">
        <v>45</v>
      </c>
      <c r="Q84">
        <v>24.494648000000002</v>
      </c>
      <c r="R84">
        <v>0</v>
      </c>
    </row>
    <row r="85" spans="1:18" x14ac:dyDescent="0.3">
      <c r="A85">
        <v>0.67</v>
      </c>
      <c r="B85">
        <v>0.625</v>
      </c>
      <c r="C85">
        <v>1.768</v>
      </c>
      <c r="D85">
        <v>150</v>
      </c>
      <c r="E85">
        <v>196.15</v>
      </c>
      <c r="F85">
        <v>121.15</v>
      </c>
      <c r="G85">
        <v>121.153846153846</v>
      </c>
      <c r="H85">
        <v>0</v>
      </c>
      <c r="I85">
        <v>271.15384599999999</v>
      </c>
      <c r="J85">
        <v>1</v>
      </c>
      <c r="K85">
        <v>2</v>
      </c>
      <c r="L85">
        <v>58.06297</v>
      </c>
      <c r="M85">
        <v>435</v>
      </c>
      <c r="N85">
        <v>200</v>
      </c>
      <c r="O85">
        <v>110</v>
      </c>
      <c r="P85">
        <v>41</v>
      </c>
      <c r="Q85">
        <v>23.364574999999999</v>
      </c>
      <c r="R85">
        <v>0</v>
      </c>
    </row>
    <row r="86" spans="1:18" x14ac:dyDescent="0.3">
      <c r="A86" t="s">
        <v>74</v>
      </c>
      <c r="B86" t="s">
        <v>74</v>
      </c>
      <c r="C86">
        <v>1.768</v>
      </c>
      <c r="D86">
        <v>150</v>
      </c>
      <c r="E86" t="s">
        <v>75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74</v>
      </c>
      <c r="N86" t="s">
        <v>74</v>
      </c>
      <c r="O86">
        <v>155</v>
      </c>
    </row>
    <row r="87" spans="1:18" x14ac:dyDescent="0.3">
      <c r="A87">
        <v>0.67</v>
      </c>
      <c r="B87">
        <v>0.625</v>
      </c>
      <c r="C87">
        <v>1.768</v>
      </c>
      <c r="D87">
        <v>150</v>
      </c>
      <c r="E87">
        <v>196.15</v>
      </c>
      <c r="F87">
        <v>121.15</v>
      </c>
      <c r="G87">
        <v>121.153846153846</v>
      </c>
      <c r="H87">
        <v>0</v>
      </c>
      <c r="I87">
        <v>271.15384599999999</v>
      </c>
      <c r="J87">
        <v>1</v>
      </c>
      <c r="K87">
        <v>2</v>
      </c>
      <c r="L87">
        <v>60.53772</v>
      </c>
      <c r="M87">
        <v>480</v>
      </c>
      <c r="N87">
        <v>200</v>
      </c>
      <c r="O87">
        <v>155</v>
      </c>
      <c r="P87">
        <v>84</v>
      </c>
      <c r="Q87">
        <v>33.695262</v>
      </c>
      <c r="R87">
        <v>0</v>
      </c>
    </row>
    <row r="88" spans="1:18" x14ac:dyDescent="0.3">
      <c r="A88">
        <v>0.67</v>
      </c>
      <c r="B88">
        <v>0.625</v>
      </c>
      <c r="C88">
        <v>1.768</v>
      </c>
      <c r="D88">
        <v>150</v>
      </c>
      <c r="E88">
        <v>196.15</v>
      </c>
      <c r="F88">
        <v>121.15</v>
      </c>
      <c r="G88">
        <v>121.153846153846</v>
      </c>
      <c r="H88">
        <v>100</v>
      </c>
      <c r="I88">
        <v>371.15384599999999</v>
      </c>
      <c r="J88">
        <v>1</v>
      </c>
      <c r="K88">
        <v>2</v>
      </c>
      <c r="L88">
        <v>52.287469999999999</v>
      </c>
      <c r="M88">
        <v>480</v>
      </c>
      <c r="N88">
        <v>200</v>
      </c>
      <c r="O88">
        <v>155</v>
      </c>
      <c r="P88">
        <v>50</v>
      </c>
      <c r="Q88">
        <v>25.841932</v>
      </c>
      <c r="R88">
        <v>0</v>
      </c>
    </row>
    <row r="89" spans="1:18" x14ac:dyDescent="0.3">
      <c r="A89">
        <v>0.67</v>
      </c>
      <c r="B89">
        <v>0.625</v>
      </c>
      <c r="C89">
        <v>1.768</v>
      </c>
      <c r="D89">
        <v>150</v>
      </c>
      <c r="E89">
        <v>196.15</v>
      </c>
      <c r="F89">
        <v>121.15</v>
      </c>
      <c r="G89">
        <v>121.153846153846</v>
      </c>
      <c r="H89">
        <v>200</v>
      </c>
      <c r="I89">
        <v>471.15384599999999</v>
      </c>
      <c r="J89">
        <v>1</v>
      </c>
      <c r="K89">
        <v>2</v>
      </c>
      <c r="L89">
        <v>45.532859999999999</v>
      </c>
      <c r="M89">
        <v>480</v>
      </c>
      <c r="N89">
        <v>200</v>
      </c>
      <c r="O89">
        <v>155</v>
      </c>
      <c r="P89">
        <v>26</v>
      </c>
      <c r="Q89">
        <v>18.558353</v>
      </c>
      <c r="R89">
        <v>0</v>
      </c>
    </row>
    <row r="90" spans="1:18" x14ac:dyDescent="0.3">
      <c r="A90">
        <v>0.67</v>
      </c>
      <c r="B90">
        <v>0.625</v>
      </c>
      <c r="C90">
        <v>1.768</v>
      </c>
      <c r="D90">
        <v>150</v>
      </c>
      <c r="E90">
        <v>196.15</v>
      </c>
      <c r="F90">
        <v>121.15</v>
      </c>
      <c r="G90">
        <v>121.153846153846</v>
      </c>
      <c r="H90">
        <v>300</v>
      </c>
      <c r="I90">
        <v>571.15384600000004</v>
      </c>
      <c r="J90">
        <v>1</v>
      </c>
      <c r="K90">
        <v>2</v>
      </c>
      <c r="L90">
        <v>40.043819999999997</v>
      </c>
      <c r="M90">
        <v>480</v>
      </c>
      <c r="N90">
        <v>200</v>
      </c>
      <c r="O90">
        <v>155</v>
      </c>
      <c r="P90">
        <v>29</v>
      </c>
      <c r="Q90">
        <v>19.60981</v>
      </c>
      <c r="R90">
        <v>0</v>
      </c>
    </row>
    <row r="91" spans="1:18" x14ac:dyDescent="0.3">
      <c r="A91">
        <v>0.67</v>
      </c>
      <c r="B91">
        <v>0.625</v>
      </c>
      <c r="C91">
        <v>1.768</v>
      </c>
      <c r="D91">
        <v>150</v>
      </c>
      <c r="E91">
        <v>196.15</v>
      </c>
      <c r="F91">
        <v>121.15</v>
      </c>
      <c r="G91">
        <v>121.153846153846</v>
      </c>
      <c r="H91">
        <v>0</v>
      </c>
      <c r="I91">
        <v>271.15384599999999</v>
      </c>
      <c r="J91">
        <v>1</v>
      </c>
      <c r="K91">
        <v>2</v>
      </c>
      <c r="L91">
        <v>60.53772</v>
      </c>
      <c r="M91">
        <v>480</v>
      </c>
      <c r="N91">
        <v>200</v>
      </c>
      <c r="O91">
        <v>155</v>
      </c>
      <c r="P91">
        <v>84</v>
      </c>
      <c r="Q91">
        <v>33.695262</v>
      </c>
      <c r="R91">
        <v>0</v>
      </c>
    </row>
    <row r="92" spans="1:18" x14ac:dyDescent="0.3">
      <c r="A92" t="s">
        <v>74</v>
      </c>
      <c r="B92" t="s">
        <v>74</v>
      </c>
      <c r="C92">
        <v>1.768</v>
      </c>
      <c r="D92">
        <v>150</v>
      </c>
      <c r="E92" t="s">
        <v>75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74</v>
      </c>
      <c r="N92" t="s">
        <v>74</v>
      </c>
      <c r="O92">
        <v>200</v>
      </c>
    </row>
    <row r="93" spans="1:18" x14ac:dyDescent="0.3">
      <c r="A93">
        <v>0.67</v>
      </c>
      <c r="B93">
        <v>0.625</v>
      </c>
      <c r="C93">
        <v>1.768</v>
      </c>
      <c r="D93">
        <v>150</v>
      </c>
      <c r="E93">
        <v>196.15</v>
      </c>
      <c r="F93">
        <v>121.15</v>
      </c>
      <c r="G93">
        <v>121.153846153846</v>
      </c>
      <c r="H93">
        <v>0</v>
      </c>
      <c r="I93">
        <v>271.15384599999999</v>
      </c>
      <c r="J93">
        <v>1</v>
      </c>
      <c r="K93">
        <v>2</v>
      </c>
      <c r="L93">
        <v>62.68439</v>
      </c>
      <c r="M93">
        <v>525</v>
      </c>
      <c r="N93">
        <v>200</v>
      </c>
      <c r="O93">
        <v>200</v>
      </c>
      <c r="P93">
        <v>125</v>
      </c>
      <c r="Q93">
        <v>41.409621999999999</v>
      </c>
      <c r="R93">
        <v>0</v>
      </c>
    </row>
    <row r="94" spans="1:18" x14ac:dyDescent="0.3">
      <c r="A94">
        <v>0.67</v>
      </c>
      <c r="B94">
        <v>0.625</v>
      </c>
      <c r="C94">
        <v>1.768</v>
      </c>
      <c r="D94">
        <v>150</v>
      </c>
      <c r="E94">
        <v>196.15</v>
      </c>
      <c r="F94">
        <v>121.15</v>
      </c>
      <c r="G94">
        <v>121.153846153846</v>
      </c>
      <c r="H94">
        <v>100</v>
      </c>
      <c r="I94">
        <v>371.15384599999999</v>
      </c>
      <c r="J94">
        <v>1</v>
      </c>
      <c r="K94">
        <v>2</v>
      </c>
      <c r="L94">
        <v>54.741219999999998</v>
      </c>
      <c r="M94">
        <v>525</v>
      </c>
      <c r="N94">
        <v>200</v>
      </c>
      <c r="O94">
        <v>200</v>
      </c>
      <c r="P94">
        <v>79</v>
      </c>
      <c r="Q94">
        <v>32.648077999999998</v>
      </c>
      <c r="R94">
        <v>0</v>
      </c>
    </row>
    <row r="95" spans="1:18" x14ac:dyDescent="0.3">
      <c r="A95">
        <v>0.67</v>
      </c>
      <c r="B95">
        <v>0.625</v>
      </c>
      <c r="C95">
        <v>1.768</v>
      </c>
      <c r="D95">
        <v>150</v>
      </c>
      <c r="E95">
        <v>196.15</v>
      </c>
      <c r="F95">
        <v>121.15</v>
      </c>
      <c r="G95">
        <v>121.153846153846</v>
      </c>
      <c r="H95">
        <v>200</v>
      </c>
      <c r="I95">
        <v>471.15384599999999</v>
      </c>
      <c r="J95">
        <v>1</v>
      </c>
      <c r="K95">
        <v>2</v>
      </c>
      <c r="L95">
        <v>48.094050000000003</v>
      </c>
      <c r="M95">
        <v>525</v>
      </c>
      <c r="N95">
        <v>200</v>
      </c>
      <c r="O95">
        <v>200</v>
      </c>
      <c r="P95">
        <v>38</v>
      </c>
      <c r="Q95">
        <v>22.481956</v>
      </c>
      <c r="R95">
        <v>0</v>
      </c>
    </row>
    <row r="96" spans="1:18" x14ac:dyDescent="0.3">
      <c r="A96">
        <v>0.67</v>
      </c>
      <c r="B96">
        <v>0.625</v>
      </c>
      <c r="C96">
        <v>1.768</v>
      </c>
      <c r="D96">
        <v>150</v>
      </c>
      <c r="E96">
        <v>196.15</v>
      </c>
      <c r="F96">
        <v>121.15</v>
      </c>
      <c r="G96">
        <v>121.153846153846</v>
      </c>
      <c r="H96">
        <v>300</v>
      </c>
      <c r="I96">
        <v>571.15384600000004</v>
      </c>
      <c r="J96">
        <v>1</v>
      </c>
      <c r="K96">
        <v>2</v>
      </c>
      <c r="L96">
        <v>42.588970000000003</v>
      </c>
      <c r="M96">
        <v>525</v>
      </c>
      <c r="N96">
        <v>200</v>
      </c>
      <c r="O96">
        <v>200</v>
      </c>
      <c r="P96">
        <v>41</v>
      </c>
      <c r="Q96">
        <v>23.364574999999999</v>
      </c>
      <c r="R96">
        <v>0</v>
      </c>
    </row>
    <row r="97" spans="1:18" x14ac:dyDescent="0.3">
      <c r="A97">
        <v>0.67</v>
      </c>
      <c r="B97">
        <v>0.625</v>
      </c>
      <c r="C97">
        <v>1.768</v>
      </c>
      <c r="D97">
        <v>150</v>
      </c>
      <c r="E97">
        <v>196.15</v>
      </c>
      <c r="F97">
        <v>121.15</v>
      </c>
      <c r="G97">
        <v>121.153846153846</v>
      </c>
      <c r="H97">
        <v>0</v>
      </c>
      <c r="I97">
        <v>271.15384599999999</v>
      </c>
      <c r="J97">
        <v>1</v>
      </c>
      <c r="K97">
        <v>2</v>
      </c>
      <c r="L97">
        <v>62.68439</v>
      </c>
      <c r="M97">
        <v>525</v>
      </c>
      <c r="N97">
        <v>200</v>
      </c>
      <c r="O97">
        <v>200</v>
      </c>
      <c r="P97">
        <v>125</v>
      </c>
      <c r="Q97">
        <v>41.409621999999999</v>
      </c>
      <c r="R97">
        <v>0</v>
      </c>
    </row>
    <row r="98" spans="1:18" x14ac:dyDescent="0.3">
      <c r="A98" t="s">
        <v>74</v>
      </c>
      <c r="B98" t="s">
        <v>74</v>
      </c>
      <c r="C98">
        <v>1.768</v>
      </c>
      <c r="D98">
        <v>250</v>
      </c>
    </row>
    <row r="99" spans="1:18" x14ac:dyDescent="0.3">
      <c r="A99" t="s">
        <v>74</v>
      </c>
      <c r="B99" t="s">
        <v>74</v>
      </c>
      <c r="C99">
        <v>1.768</v>
      </c>
      <c r="D99">
        <v>250</v>
      </c>
    </row>
    <row r="100" spans="1:18" x14ac:dyDescent="0.3">
      <c r="A100" t="s">
        <v>74</v>
      </c>
      <c r="B100" t="s">
        <v>74</v>
      </c>
      <c r="C100">
        <v>1.768</v>
      </c>
      <c r="D100">
        <v>250</v>
      </c>
      <c r="E100" t="s">
        <v>75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74</v>
      </c>
      <c r="N100" t="s">
        <v>74</v>
      </c>
      <c r="O100">
        <v>20</v>
      </c>
    </row>
    <row r="101" spans="1:18" x14ac:dyDescent="0.3">
      <c r="A101">
        <v>0.67</v>
      </c>
      <c r="B101">
        <v>0.625</v>
      </c>
      <c r="C101">
        <v>1.768</v>
      </c>
      <c r="D101">
        <v>250</v>
      </c>
      <c r="E101">
        <v>326.92</v>
      </c>
      <c r="F101">
        <v>201.92</v>
      </c>
      <c r="G101">
        <v>201.923076923076</v>
      </c>
      <c r="H101">
        <v>0</v>
      </c>
      <c r="I101">
        <v>451.92307599999998</v>
      </c>
      <c r="J101">
        <v>1</v>
      </c>
      <c r="K101">
        <v>2</v>
      </c>
      <c r="L101">
        <v>17.788889999999999</v>
      </c>
      <c r="M101">
        <v>145</v>
      </c>
      <c r="N101">
        <v>0</v>
      </c>
      <c r="O101">
        <v>20</v>
      </c>
      <c r="P101">
        <v>2</v>
      </c>
      <c r="Q101">
        <v>5.1264000000000003</v>
      </c>
      <c r="R101">
        <v>0</v>
      </c>
    </row>
    <row r="102" spans="1:18" x14ac:dyDescent="0.3">
      <c r="A102">
        <v>0.67</v>
      </c>
      <c r="B102">
        <v>0.625</v>
      </c>
      <c r="C102">
        <v>1.768</v>
      </c>
      <c r="D102">
        <v>250</v>
      </c>
      <c r="E102">
        <v>326.92</v>
      </c>
      <c r="F102">
        <v>201.92</v>
      </c>
      <c r="G102">
        <v>201.923076923076</v>
      </c>
      <c r="H102">
        <v>100</v>
      </c>
      <c r="I102">
        <v>551.92307600000004</v>
      </c>
      <c r="J102">
        <v>1</v>
      </c>
      <c r="K102">
        <v>2</v>
      </c>
      <c r="L102">
        <v>14.71997</v>
      </c>
      <c r="M102">
        <v>145</v>
      </c>
      <c r="N102">
        <v>0</v>
      </c>
      <c r="O102">
        <v>20</v>
      </c>
      <c r="P102">
        <v>0</v>
      </c>
      <c r="Q102">
        <v>0</v>
      </c>
      <c r="R102">
        <v>0</v>
      </c>
    </row>
    <row r="103" spans="1:18" x14ac:dyDescent="0.3">
      <c r="A103">
        <v>0.67</v>
      </c>
      <c r="B103">
        <v>0.625</v>
      </c>
      <c r="C103">
        <v>1.768</v>
      </c>
      <c r="D103">
        <v>250</v>
      </c>
      <c r="E103">
        <v>326.92</v>
      </c>
      <c r="F103">
        <v>201.92</v>
      </c>
      <c r="G103">
        <v>201.923076923076</v>
      </c>
      <c r="H103">
        <v>200</v>
      </c>
      <c r="I103">
        <v>651.92307600000004</v>
      </c>
      <c r="J103">
        <v>1</v>
      </c>
      <c r="K103">
        <v>2</v>
      </c>
      <c r="L103">
        <v>12.539540000000001</v>
      </c>
      <c r="M103">
        <v>145</v>
      </c>
      <c r="N103">
        <v>0</v>
      </c>
      <c r="O103">
        <v>20</v>
      </c>
      <c r="P103">
        <v>2</v>
      </c>
      <c r="Q103">
        <v>5.1264000000000003</v>
      </c>
      <c r="R103">
        <v>0</v>
      </c>
    </row>
    <row r="104" spans="1:18" x14ac:dyDescent="0.3">
      <c r="A104">
        <v>0.67</v>
      </c>
      <c r="B104">
        <v>0.625</v>
      </c>
      <c r="C104">
        <v>1.768</v>
      </c>
      <c r="D104">
        <v>250</v>
      </c>
      <c r="E104">
        <v>326.92</v>
      </c>
      <c r="F104">
        <v>201.92</v>
      </c>
      <c r="G104">
        <v>201.923076923076</v>
      </c>
      <c r="H104">
        <v>300</v>
      </c>
      <c r="I104">
        <v>751.92307600000004</v>
      </c>
      <c r="J104">
        <v>1</v>
      </c>
      <c r="K104">
        <v>2</v>
      </c>
      <c r="L104">
        <v>10.914870000000001</v>
      </c>
      <c r="M104">
        <v>145</v>
      </c>
      <c r="N104">
        <v>0</v>
      </c>
      <c r="O104">
        <v>20</v>
      </c>
      <c r="P104">
        <v>4</v>
      </c>
      <c r="Q104">
        <v>7.2522468</v>
      </c>
      <c r="R104">
        <v>0</v>
      </c>
    </row>
    <row r="105" spans="1:18" x14ac:dyDescent="0.3">
      <c r="A105">
        <v>0.67</v>
      </c>
      <c r="B105">
        <v>0.625</v>
      </c>
      <c r="C105">
        <v>1.768</v>
      </c>
      <c r="D105">
        <v>250</v>
      </c>
      <c r="E105">
        <v>326.92</v>
      </c>
      <c r="F105">
        <v>201.92</v>
      </c>
      <c r="G105">
        <v>201.923076923076</v>
      </c>
      <c r="H105">
        <v>0</v>
      </c>
      <c r="I105">
        <v>451.92307599999998</v>
      </c>
      <c r="J105">
        <v>1</v>
      </c>
      <c r="K105">
        <v>2</v>
      </c>
      <c r="L105">
        <v>17.788889999999999</v>
      </c>
      <c r="M105">
        <v>145</v>
      </c>
      <c r="N105">
        <v>0</v>
      </c>
      <c r="O105">
        <v>20</v>
      </c>
      <c r="P105">
        <v>2</v>
      </c>
      <c r="Q105">
        <v>5.1264000000000003</v>
      </c>
      <c r="R105">
        <v>0</v>
      </c>
    </row>
    <row r="106" spans="1:18" x14ac:dyDescent="0.3">
      <c r="A106" t="s">
        <v>74</v>
      </c>
      <c r="B106" t="s">
        <v>74</v>
      </c>
      <c r="C106">
        <v>1.768</v>
      </c>
      <c r="D106">
        <v>250</v>
      </c>
      <c r="E106" t="s">
        <v>75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74</v>
      </c>
      <c r="N106" t="s">
        <v>74</v>
      </c>
      <c r="O106">
        <v>65</v>
      </c>
    </row>
    <row r="107" spans="1:18" x14ac:dyDescent="0.3">
      <c r="A107">
        <v>0.67</v>
      </c>
      <c r="B107">
        <v>0.625</v>
      </c>
      <c r="C107">
        <v>1.768</v>
      </c>
      <c r="D107">
        <v>250</v>
      </c>
      <c r="E107">
        <v>326.92</v>
      </c>
      <c r="F107">
        <v>201.92</v>
      </c>
      <c r="G107">
        <v>201.923076923076</v>
      </c>
      <c r="H107">
        <v>0</v>
      </c>
      <c r="I107">
        <v>451.92307599999998</v>
      </c>
      <c r="J107">
        <v>1</v>
      </c>
      <c r="K107">
        <v>2</v>
      </c>
      <c r="L107">
        <v>22.80312</v>
      </c>
      <c r="M107">
        <v>190</v>
      </c>
      <c r="N107">
        <v>0</v>
      </c>
      <c r="O107">
        <v>65</v>
      </c>
      <c r="P107">
        <v>29</v>
      </c>
      <c r="Q107">
        <v>19.60981</v>
      </c>
      <c r="R107">
        <v>0</v>
      </c>
    </row>
    <row r="108" spans="1:18" x14ac:dyDescent="0.3">
      <c r="A108">
        <v>0.67</v>
      </c>
      <c r="B108">
        <v>0.625</v>
      </c>
      <c r="C108">
        <v>1.768</v>
      </c>
      <c r="D108">
        <v>250</v>
      </c>
      <c r="E108">
        <v>326.92</v>
      </c>
      <c r="F108">
        <v>201.92</v>
      </c>
      <c r="G108">
        <v>201.923076923076</v>
      </c>
      <c r="H108">
        <v>100</v>
      </c>
      <c r="I108">
        <v>551.92307600000004</v>
      </c>
      <c r="J108">
        <v>1</v>
      </c>
      <c r="K108">
        <v>2</v>
      </c>
      <c r="L108">
        <v>18.99606</v>
      </c>
      <c r="M108">
        <v>190</v>
      </c>
      <c r="N108">
        <v>0</v>
      </c>
      <c r="O108">
        <v>65</v>
      </c>
      <c r="P108">
        <v>27</v>
      </c>
      <c r="Q108">
        <v>18.915092000000001</v>
      </c>
      <c r="R108">
        <v>0</v>
      </c>
    </row>
    <row r="109" spans="1:18" x14ac:dyDescent="0.3">
      <c r="A109">
        <v>0.67</v>
      </c>
      <c r="B109">
        <v>0.625</v>
      </c>
      <c r="C109">
        <v>1.768</v>
      </c>
      <c r="D109">
        <v>250</v>
      </c>
      <c r="E109">
        <v>326.92</v>
      </c>
      <c r="F109">
        <v>201.92</v>
      </c>
      <c r="G109">
        <v>201.923076923076</v>
      </c>
      <c r="H109">
        <v>200</v>
      </c>
      <c r="I109">
        <v>651.92307600000004</v>
      </c>
      <c r="J109">
        <v>1</v>
      </c>
      <c r="K109">
        <v>2</v>
      </c>
      <c r="L109">
        <v>16.248519999999999</v>
      </c>
      <c r="M109">
        <v>190</v>
      </c>
      <c r="N109">
        <v>0</v>
      </c>
      <c r="O109">
        <v>65</v>
      </c>
      <c r="P109">
        <v>49</v>
      </c>
      <c r="Q109">
        <v>25.577783</v>
      </c>
      <c r="R109">
        <v>0</v>
      </c>
    </row>
    <row r="110" spans="1:18" x14ac:dyDescent="0.3">
      <c r="A110">
        <v>0.67</v>
      </c>
      <c r="B110">
        <v>0.625</v>
      </c>
      <c r="C110">
        <v>1.768</v>
      </c>
      <c r="D110">
        <v>250</v>
      </c>
      <c r="E110">
        <v>326.92</v>
      </c>
      <c r="F110">
        <v>201.92</v>
      </c>
      <c r="G110">
        <v>201.923076923076</v>
      </c>
      <c r="H110">
        <v>300</v>
      </c>
      <c r="I110">
        <v>751.92307600000004</v>
      </c>
      <c r="J110">
        <v>1</v>
      </c>
      <c r="K110">
        <v>2</v>
      </c>
      <c r="L110">
        <v>14.180960000000001</v>
      </c>
      <c r="M110">
        <v>190</v>
      </c>
      <c r="N110">
        <v>0</v>
      </c>
      <c r="O110">
        <v>65</v>
      </c>
      <c r="P110">
        <v>37</v>
      </c>
      <c r="Q110">
        <v>22.180367</v>
      </c>
      <c r="R110">
        <v>0</v>
      </c>
    </row>
    <row r="111" spans="1:18" x14ac:dyDescent="0.3">
      <c r="A111">
        <v>0.67</v>
      </c>
      <c r="B111">
        <v>0.625</v>
      </c>
      <c r="C111">
        <v>1.768</v>
      </c>
      <c r="D111">
        <v>250</v>
      </c>
      <c r="E111">
        <v>326.92</v>
      </c>
      <c r="F111">
        <v>201.92</v>
      </c>
      <c r="G111">
        <v>201.923076923076</v>
      </c>
      <c r="H111">
        <v>0</v>
      </c>
      <c r="I111">
        <v>451.92307599999998</v>
      </c>
      <c r="J111">
        <v>1</v>
      </c>
      <c r="K111">
        <v>2</v>
      </c>
      <c r="L111">
        <v>22.80312</v>
      </c>
      <c r="M111">
        <v>190</v>
      </c>
      <c r="N111">
        <v>0</v>
      </c>
      <c r="O111">
        <v>65</v>
      </c>
      <c r="P111">
        <v>29</v>
      </c>
      <c r="Q111">
        <v>19.60981</v>
      </c>
      <c r="R111">
        <v>0</v>
      </c>
    </row>
    <row r="112" spans="1:18" x14ac:dyDescent="0.3">
      <c r="A112" t="s">
        <v>74</v>
      </c>
      <c r="B112" t="s">
        <v>74</v>
      </c>
      <c r="C112">
        <v>1.768</v>
      </c>
      <c r="D112">
        <v>250</v>
      </c>
      <c r="E112" t="s">
        <v>75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74</v>
      </c>
      <c r="N112" t="s">
        <v>74</v>
      </c>
      <c r="O112">
        <v>110</v>
      </c>
    </row>
    <row r="113" spans="1:18" x14ac:dyDescent="0.3">
      <c r="A113">
        <v>0.67</v>
      </c>
      <c r="B113">
        <v>0.625</v>
      </c>
      <c r="C113">
        <v>1.768</v>
      </c>
      <c r="D113">
        <v>250</v>
      </c>
      <c r="E113">
        <v>326.92</v>
      </c>
      <c r="F113">
        <v>201.92</v>
      </c>
      <c r="G113">
        <v>201.923076923076</v>
      </c>
      <c r="H113">
        <v>0</v>
      </c>
      <c r="I113">
        <v>451.92307599999998</v>
      </c>
      <c r="J113">
        <v>1</v>
      </c>
      <c r="K113">
        <v>2</v>
      </c>
      <c r="L113">
        <v>27.474430000000002</v>
      </c>
      <c r="M113">
        <v>235</v>
      </c>
      <c r="N113">
        <v>0</v>
      </c>
      <c r="O113">
        <v>110</v>
      </c>
      <c r="P113">
        <v>41</v>
      </c>
      <c r="Q113">
        <v>23.364574999999999</v>
      </c>
      <c r="R113">
        <v>0</v>
      </c>
    </row>
    <row r="114" spans="1:18" x14ac:dyDescent="0.3">
      <c r="A114">
        <v>0.67</v>
      </c>
      <c r="B114">
        <v>0.625</v>
      </c>
      <c r="C114">
        <v>1.768</v>
      </c>
      <c r="D114">
        <v>250</v>
      </c>
      <c r="E114">
        <v>326.92</v>
      </c>
      <c r="F114">
        <v>201.92</v>
      </c>
      <c r="G114">
        <v>201.923076923076</v>
      </c>
      <c r="H114">
        <v>100</v>
      </c>
      <c r="I114">
        <v>551.92307600000004</v>
      </c>
      <c r="J114">
        <v>1</v>
      </c>
      <c r="K114">
        <v>2</v>
      </c>
      <c r="L114">
        <v>23.06352</v>
      </c>
      <c r="M114">
        <v>235</v>
      </c>
      <c r="N114">
        <v>0</v>
      </c>
      <c r="O114">
        <v>110</v>
      </c>
      <c r="P114">
        <v>49</v>
      </c>
      <c r="Q114">
        <v>25.577783</v>
      </c>
      <c r="R114">
        <v>0</v>
      </c>
    </row>
    <row r="115" spans="1:18" x14ac:dyDescent="0.3">
      <c r="A115">
        <v>0.67</v>
      </c>
      <c r="B115">
        <v>0.625</v>
      </c>
      <c r="C115">
        <v>1.768</v>
      </c>
      <c r="D115">
        <v>250</v>
      </c>
      <c r="E115">
        <v>326.92</v>
      </c>
      <c r="F115">
        <v>201.92</v>
      </c>
      <c r="G115">
        <v>201.923076923076</v>
      </c>
      <c r="H115">
        <v>200</v>
      </c>
      <c r="I115">
        <v>651.92307600000004</v>
      </c>
      <c r="J115">
        <v>1</v>
      </c>
      <c r="K115">
        <v>2</v>
      </c>
      <c r="L115">
        <v>19.82281</v>
      </c>
      <c r="M115">
        <v>235</v>
      </c>
      <c r="N115">
        <v>0</v>
      </c>
      <c r="O115">
        <v>110</v>
      </c>
      <c r="P115">
        <v>48</v>
      </c>
      <c r="Q115">
        <v>25.311064999999999</v>
      </c>
      <c r="R115">
        <v>0</v>
      </c>
    </row>
    <row r="116" spans="1:18" x14ac:dyDescent="0.3">
      <c r="A116">
        <v>0.67</v>
      </c>
      <c r="B116">
        <v>0.625</v>
      </c>
      <c r="C116">
        <v>1.768</v>
      </c>
      <c r="D116">
        <v>250</v>
      </c>
      <c r="E116">
        <v>326.92</v>
      </c>
      <c r="F116">
        <v>201.92</v>
      </c>
      <c r="G116">
        <v>201.923076923076</v>
      </c>
      <c r="H116">
        <v>300</v>
      </c>
      <c r="I116">
        <v>751.92307600000004</v>
      </c>
      <c r="J116">
        <v>1</v>
      </c>
      <c r="K116">
        <v>2</v>
      </c>
      <c r="L116">
        <v>17.355689999999999</v>
      </c>
      <c r="M116">
        <v>235</v>
      </c>
      <c r="N116">
        <v>0</v>
      </c>
      <c r="O116">
        <v>110</v>
      </c>
      <c r="P116">
        <v>47</v>
      </c>
      <c r="Q116">
        <v>25.041695000000001</v>
      </c>
      <c r="R116">
        <v>0</v>
      </c>
    </row>
    <row r="117" spans="1:18" x14ac:dyDescent="0.3">
      <c r="A117">
        <v>0.67</v>
      </c>
      <c r="B117">
        <v>0.625</v>
      </c>
      <c r="C117">
        <v>1.768</v>
      </c>
      <c r="D117">
        <v>250</v>
      </c>
      <c r="E117">
        <v>326.92</v>
      </c>
      <c r="F117">
        <v>201.92</v>
      </c>
      <c r="G117">
        <v>201.923076923076</v>
      </c>
      <c r="H117">
        <v>0</v>
      </c>
      <c r="I117">
        <v>451.92307599999998</v>
      </c>
      <c r="J117">
        <v>1</v>
      </c>
      <c r="K117">
        <v>2</v>
      </c>
      <c r="L117">
        <v>27.474430000000002</v>
      </c>
      <c r="M117">
        <v>235</v>
      </c>
      <c r="N117">
        <v>0</v>
      </c>
      <c r="O117">
        <v>110</v>
      </c>
      <c r="P117">
        <v>41</v>
      </c>
      <c r="Q117">
        <v>23.364574999999999</v>
      </c>
      <c r="R117">
        <v>0</v>
      </c>
    </row>
    <row r="118" spans="1:18" x14ac:dyDescent="0.3">
      <c r="A118" t="s">
        <v>74</v>
      </c>
      <c r="B118" t="s">
        <v>74</v>
      </c>
      <c r="C118">
        <v>1.768</v>
      </c>
      <c r="D118">
        <v>250</v>
      </c>
      <c r="E118" t="s">
        <v>75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74</v>
      </c>
      <c r="N118" t="s">
        <v>74</v>
      </c>
      <c r="O118">
        <v>155</v>
      </c>
    </row>
    <row r="119" spans="1:18" x14ac:dyDescent="0.3">
      <c r="A119">
        <v>0.67</v>
      </c>
      <c r="B119">
        <v>0.625</v>
      </c>
      <c r="C119">
        <v>1.768</v>
      </c>
      <c r="D119">
        <v>250</v>
      </c>
      <c r="E119">
        <v>326.92</v>
      </c>
      <c r="F119">
        <v>201.92</v>
      </c>
      <c r="G119">
        <v>201.923076923076</v>
      </c>
      <c r="H119">
        <v>0</v>
      </c>
      <c r="I119">
        <v>451.92307599999998</v>
      </c>
      <c r="J119">
        <v>1</v>
      </c>
      <c r="K119">
        <v>2</v>
      </c>
      <c r="L119">
        <v>31.781289999999998</v>
      </c>
      <c r="M119">
        <v>280</v>
      </c>
      <c r="N119">
        <v>0</v>
      </c>
      <c r="O119">
        <v>155</v>
      </c>
      <c r="P119">
        <v>47</v>
      </c>
      <c r="Q119">
        <v>25.041695000000001</v>
      </c>
      <c r="R119">
        <v>0</v>
      </c>
    </row>
    <row r="120" spans="1:18" x14ac:dyDescent="0.3">
      <c r="A120">
        <v>0.67</v>
      </c>
      <c r="B120">
        <v>0.625</v>
      </c>
      <c r="C120">
        <v>1.768</v>
      </c>
      <c r="D120">
        <v>250</v>
      </c>
      <c r="E120">
        <v>326.92</v>
      </c>
      <c r="F120">
        <v>201.92</v>
      </c>
      <c r="G120">
        <v>201.923076923076</v>
      </c>
      <c r="H120">
        <v>100</v>
      </c>
      <c r="I120">
        <v>551.92307600000004</v>
      </c>
      <c r="J120">
        <v>1</v>
      </c>
      <c r="K120">
        <v>2</v>
      </c>
      <c r="L120">
        <v>26.899450000000002</v>
      </c>
      <c r="M120">
        <v>280</v>
      </c>
      <c r="N120">
        <v>0</v>
      </c>
      <c r="O120">
        <v>155</v>
      </c>
      <c r="P120">
        <v>47</v>
      </c>
      <c r="Q120">
        <v>25.041695000000001</v>
      </c>
      <c r="R120">
        <v>0</v>
      </c>
    </row>
    <row r="121" spans="1:18" x14ac:dyDescent="0.3">
      <c r="A121">
        <v>0.67</v>
      </c>
      <c r="B121">
        <v>0.625</v>
      </c>
      <c r="C121">
        <v>1.768</v>
      </c>
      <c r="D121">
        <v>250</v>
      </c>
      <c r="E121">
        <v>326.92</v>
      </c>
      <c r="F121">
        <v>201.92</v>
      </c>
      <c r="G121">
        <v>201.923076923076</v>
      </c>
      <c r="H121">
        <v>200</v>
      </c>
      <c r="I121">
        <v>651.92307600000004</v>
      </c>
      <c r="J121">
        <v>1</v>
      </c>
      <c r="K121">
        <v>2</v>
      </c>
      <c r="L121">
        <v>23.243449999999999</v>
      </c>
      <c r="M121">
        <v>280</v>
      </c>
      <c r="N121">
        <v>0</v>
      </c>
      <c r="O121">
        <v>155</v>
      </c>
      <c r="P121">
        <v>40</v>
      </c>
      <c r="Q121">
        <v>23.073917999999999</v>
      </c>
      <c r="R121">
        <v>0</v>
      </c>
    </row>
    <row r="122" spans="1:18" x14ac:dyDescent="0.3">
      <c r="A122">
        <v>0.67</v>
      </c>
      <c r="B122">
        <v>0.625</v>
      </c>
      <c r="C122">
        <v>1.768</v>
      </c>
      <c r="D122">
        <v>250</v>
      </c>
      <c r="E122">
        <v>326.92</v>
      </c>
      <c r="F122">
        <v>201.92</v>
      </c>
      <c r="G122">
        <v>201.923076923076</v>
      </c>
      <c r="H122">
        <v>300</v>
      </c>
      <c r="I122">
        <v>751.92307600000004</v>
      </c>
      <c r="J122">
        <v>1</v>
      </c>
      <c r="K122">
        <v>2</v>
      </c>
      <c r="L122">
        <v>20.424250000000001</v>
      </c>
      <c r="M122">
        <v>280</v>
      </c>
      <c r="N122">
        <v>0</v>
      </c>
      <c r="O122">
        <v>155</v>
      </c>
      <c r="P122">
        <v>38</v>
      </c>
      <c r="Q122">
        <v>22.481956</v>
      </c>
      <c r="R122">
        <v>0</v>
      </c>
    </row>
    <row r="123" spans="1:18" x14ac:dyDescent="0.3">
      <c r="A123">
        <v>0.67</v>
      </c>
      <c r="B123">
        <v>0.625</v>
      </c>
      <c r="C123">
        <v>1.768</v>
      </c>
      <c r="D123">
        <v>250</v>
      </c>
      <c r="E123">
        <v>326.92</v>
      </c>
      <c r="F123">
        <v>201.92</v>
      </c>
      <c r="G123">
        <v>201.923076923076</v>
      </c>
      <c r="H123">
        <v>0</v>
      </c>
      <c r="I123">
        <v>451.92307599999998</v>
      </c>
      <c r="J123">
        <v>1</v>
      </c>
      <c r="K123">
        <v>2</v>
      </c>
      <c r="L123">
        <v>31.781289999999998</v>
      </c>
      <c r="M123">
        <v>280</v>
      </c>
      <c r="N123">
        <v>0</v>
      </c>
      <c r="O123">
        <v>155</v>
      </c>
      <c r="P123">
        <v>47</v>
      </c>
      <c r="Q123">
        <v>25.041695000000001</v>
      </c>
      <c r="R123">
        <v>0</v>
      </c>
    </row>
    <row r="124" spans="1:18" x14ac:dyDescent="0.3">
      <c r="A124" t="s">
        <v>74</v>
      </c>
      <c r="B124" t="s">
        <v>74</v>
      </c>
      <c r="C124">
        <v>1.768</v>
      </c>
      <c r="D124">
        <v>250</v>
      </c>
      <c r="E124" t="s">
        <v>75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 t="s">
        <v>74</v>
      </c>
      <c r="O124">
        <v>200</v>
      </c>
    </row>
    <row r="125" spans="1:18" x14ac:dyDescent="0.3">
      <c r="A125">
        <v>0.67</v>
      </c>
      <c r="B125">
        <v>0.625</v>
      </c>
      <c r="C125">
        <v>1.768</v>
      </c>
      <c r="D125">
        <v>250</v>
      </c>
      <c r="E125">
        <v>326.92</v>
      </c>
      <c r="F125">
        <v>201.92</v>
      </c>
      <c r="G125">
        <v>201.923076923076</v>
      </c>
      <c r="H125">
        <v>0</v>
      </c>
      <c r="I125">
        <v>451.92307599999998</v>
      </c>
      <c r="J125">
        <v>1</v>
      </c>
      <c r="K125">
        <v>2</v>
      </c>
      <c r="L125">
        <v>35.721760000000003</v>
      </c>
      <c r="M125">
        <v>325</v>
      </c>
      <c r="N125">
        <v>0</v>
      </c>
      <c r="O125">
        <v>200</v>
      </c>
      <c r="P125">
        <v>54</v>
      </c>
      <c r="Q125">
        <v>26.874348000000001</v>
      </c>
      <c r="R125">
        <v>0</v>
      </c>
    </row>
    <row r="126" spans="1:18" x14ac:dyDescent="0.3">
      <c r="A126">
        <v>0.67</v>
      </c>
      <c r="B126">
        <v>0.625</v>
      </c>
      <c r="C126">
        <v>1.768</v>
      </c>
      <c r="D126">
        <v>250</v>
      </c>
      <c r="E126">
        <v>326.92</v>
      </c>
      <c r="F126">
        <v>201.92</v>
      </c>
      <c r="G126">
        <v>201.923076923076</v>
      </c>
      <c r="H126">
        <v>100</v>
      </c>
      <c r="I126">
        <v>551.92307600000004</v>
      </c>
      <c r="J126">
        <v>1</v>
      </c>
      <c r="K126">
        <v>2</v>
      </c>
      <c r="L126">
        <v>30.491710000000001</v>
      </c>
      <c r="M126">
        <v>325</v>
      </c>
      <c r="N126">
        <v>0</v>
      </c>
      <c r="O126">
        <v>200</v>
      </c>
      <c r="P126">
        <v>50</v>
      </c>
      <c r="Q126">
        <v>25.841932</v>
      </c>
      <c r="R126">
        <v>0</v>
      </c>
    </row>
    <row r="127" spans="1:18" x14ac:dyDescent="0.3">
      <c r="A127">
        <v>0.67</v>
      </c>
      <c r="B127">
        <v>0.625</v>
      </c>
      <c r="C127">
        <v>1.768</v>
      </c>
      <c r="D127">
        <v>250</v>
      </c>
      <c r="E127">
        <v>326.92</v>
      </c>
      <c r="F127">
        <v>201.92</v>
      </c>
      <c r="G127">
        <v>201.923076923076</v>
      </c>
      <c r="H127">
        <v>200</v>
      </c>
      <c r="I127">
        <v>651.92307600000004</v>
      </c>
      <c r="J127">
        <v>1</v>
      </c>
      <c r="K127">
        <v>2</v>
      </c>
      <c r="L127">
        <v>26.497399999999999</v>
      </c>
      <c r="M127">
        <v>325</v>
      </c>
      <c r="N127">
        <v>0</v>
      </c>
      <c r="O127">
        <v>200</v>
      </c>
      <c r="P127">
        <v>46</v>
      </c>
      <c r="Q127">
        <v>24.769586</v>
      </c>
      <c r="R127">
        <v>0</v>
      </c>
    </row>
    <row r="128" spans="1:18" x14ac:dyDescent="0.3">
      <c r="A128">
        <v>0.67</v>
      </c>
      <c r="B128">
        <v>0.625</v>
      </c>
      <c r="C128">
        <v>1.768</v>
      </c>
      <c r="D128">
        <v>250</v>
      </c>
      <c r="E128">
        <v>326.92</v>
      </c>
      <c r="F128">
        <v>201.92</v>
      </c>
      <c r="G128">
        <v>201.923076923076</v>
      </c>
      <c r="H128">
        <v>300</v>
      </c>
      <c r="I128">
        <v>751.92307600000004</v>
      </c>
      <c r="J128">
        <v>1</v>
      </c>
      <c r="K128">
        <v>2</v>
      </c>
      <c r="L128">
        <v>23.375209999999999</v>
      </c>
      <c r="M128">
        <v>325</v>
      </c>
      <c r="N128">
        <v>0</v>
      </c>
      <c r="O128">
        <v>200</v>
      </c>
      <c r="P128">
        <v>47</v>
      </c>
      <c r="Q128">
        <v>25.041695000000001</v>
      </c>
      <c r="R128">
        <v>0</v>
      </c>
    </row>
    <row r="129" spans="1:18" x14ac:dyDescent="0.3">
      <c r="A129">
        <v>0.67</v>
      </c>
      <c r="B129">
        <v>0.625</v>
      </c>
      <c r="C129">
        <v>1.768</v>
      </c>
      <c r="D129">
        <v>250</v>
      </c>
      <c r="E129">
        <v>326.92</v>
      </c>
      <c r="F129">
        <v>201.92</v>
      </c>
      <c r="G129">
        <v>201.923076923076</v>
      </c>
      <c r="H129">
        <v>0</v>
      </c>
      <c r="I129">
        <v>451.92307599999998</v>
      </c>
      <c r="J129">
        <v>1</v>
      </c>
      <c r="K129">
        <v>2</v>
      </c>
      <c r="L129">
        <v>35.721760000000003</v>
      </c>
      <c r="M129">
        <v>325</v>
      </c>
      <c r="N129">
        <v>0</v>
      </c>
      <c r="O129">
        <v>200</v>
      </c>
      <c r="P129">
        <v>54</v>
      </c>
      <c r="Q129">
        <v>26.874348000000001</v>
      </c>
      <c r="R129">
        <v>0</v>
      </c>
    </row>
    <row r="130" spans="1:18" x14ac:dyDescent="0.3">
      <c r="A130" t="s">
        <v>74</v>
      </c>
      <c r="B130" t="s">
        <v>74</v>
      </c>
      <c r="C130">
        <v>1.768</v>
      </c>
      <c r="D130">
        <v>250</v>
      </c>
    </row>
    <row r="131" spans="1:18" x14ac:dyDescent="0.3">
      <c r="A131" t="s">
        <v>74</v>
      </c>
      <c r="B131" t="s">
        <v>74</v>
      </c>
      <c r="C131">
        <v>1.768</v>
      </c>
      <c r="D131">
        <v>250</v>
      </c>
      <c r="E131" t="s">
        <v>75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74</v>
      </c>
      <c r="N131" t="s">
        <v>74</v>
      </c>
      <c r="O131">
        <v>20</v>
      </c>
    </row>
    <row r="132" spans="1:18" x14ac:dyDescent="0.3">
      <c r="A132">
        <v>0.67</v>
      </c>
      <c r="B132">
        <v>0.625</v>
      </c>
      <c r="C132">
        <v>1.768</v>
      </c>
      <c r="D132">
        <v>250</v>
      </c>
      <c r="E132">
        <v>326.92</v>
      </c>
      <c r="F132">
        <v>201.92</v>
      </c>
      <c r="G132">
        <v>201.923076923076</v>
      </c>
      <c r="H132">
        <v>0</v>
      </c>
      <c r="I132">
        <v>451.92307599999998</v>
      </c>
      <c r="J132">
        <v>1</v>
      </c>
      <c r="K132">
        <v>2</v>
      </c>
      <c r="L132">
        <v>28.463339999999999</v>
      </c>
      <c r="M132">
        <v>245</v>
      </c>
      <c r="N132">
        <v>100</v>
      </c>
      <c r="O132">
        <v>20</v>
      </c>
      <c r="P132">
        <v>2</v>
      </c>
      <c r="Q132">
        <v>5.1264000000000003</v>
      </c>
      <c r="R132">
        <v>0</v>
      </c>
    </row>
    <row r="133" spans="1:18" x14ac:dyDescent="0.3">
      <c r="A133">
        <v>0.67</v>
      </c>
      <c r="B133">
        <v>0.625</v>
      </c>
      <c r="C133">
        <v>1.768</v>
      </c>
      <c r="D133">
        <v>250</v>
      </c>
      <c r="E133">
        <v>326.92</v>
      </c>
      <c r="F133">
        <v>201.92</v>
      </c>
      <c r="G133">
        <v>201.923076923076</v>
      </c>
      <c r="H133">
        <v>100</v>
      </c>
      <c r="I133">
        <v>551.92307600000004</v>
      </c>
      <c r="J133">
        <v>1</v>
      </c>
      <c r="K133">
        <v>2</v>
      </c>
      <c r="L133">
        <v>23.93655</v>
      </c>
      <c r="M133">
        <v>245</v>
      </c>
      <c r="N133">
        <v>100</v>
      </c>
      <c r="O133">
        <v>20</v>
      </c>
      <c r="P133">
        <v>0</v>
      </c>
      <c r="Q133">
        <v>0</v>
      </c>
      <c r="R133">
        <v>0</v>
      </c>
    </row>
    <row r="134" spans="1:18" x14ac:dyDescent="0.3">
      <c r="A134">
        <v>0.67</v>
      </c>
      <c r="B134">
        <v>0.625</v>
      </c>
      <c r="C134">
        <v>1.768</v>
      </c>
      <c r="D134">
        <v>250</v>
      </c>
      <c r="E134">
        <v>326.92</v>
      </c>
      <c r="F134">
        <v>201.92</v>
      </c>
      <c r="G134">
        <v>201.923076923076</v>
      </c>
      <c r="H134">
        <v>200</v>
      </c>
      <c r="I134">
        <v>651.92307600000004</v>
      </c>
      <c r="J134">
        <v>1</v>
      </c>
      <c r="K134">
        <v>2</v>
      </c>
      <c r="L134">
        <v>20.596779999999999</v>
      </c>
      <c r="M134">
        <v>245</v>
      </c>
      <c r="N134">
        <v>100</v>
      </c>
      <c r="O134">
        <v>20</v>
      </c>
      <c r="P134">
        <v>3</v>
      </c>
      <c r="Q134">
        <v>6.2795806000000001</v>
      </c>
      <c r="R134">
        <v>0</v>
      </c>
    </row>
    <row r="135" spans="1:18" x14ac:dyDescent="0.3">
      <c r="A135">
        <v>0.67</v>
      </c>
      <c r="B135">
        <v>0.625</v>
      </c>
      <c r="C135">
        <v>1.768</v>
      </c>
      <c r="D135">
        <v>250</v>
      </c>
      <c r="E135">
        <v>326.92</v>
      </c>
      <c r="F135">
        <v>201.92</v>
      </c>
      <c r="G135">
        <v>201.923076923076</v>
      </c>
      <c r="H135">
        <v>300</v>
      </c>
      <c r="I135">
        <v>751.92307600000004</v>
      </c>
      <c r="J135">
        <v>1</v>
      </c>
      <c r="K135">
        <v>2</v>
      </c>
      <c r="L135">
        <v>18.047219999999999</v>
      </c>
      <c r="M135">
        <v>245</v>
      </c>
      <c r="N135">
        <v>100</v>
      </c>
      <c r="O135">
        <v>20</v>
      </c>
      <c r="P135">
        <v>4</v>
      </c>
      <c r="Q135">
        <v>7.2522468</v>
      </c>
      <c r="R135">
        <v>0</v>
      </c>
    </row>
    <row r="136" spans="1:18" x14ac:dyDescent="0.3">
      <c r="A136">
        <v>0.67</v>
      </c>
      <c r="B136">
        <v>0.625</v>
      </c>
      <c r="C136">
        <v>1.768</v>
      </c>
      <c r="D136">
        <v>250</v>
      </c>
      <c r="E136">
        <v>326.92</v>
      </c>
      <c r="F136">
        <v>201.92</v>
      </c>
      <c r="G136">
        <v>201.923076923076</v>
      </c>
      <c r="H136">
        <v>0</v>
      </c>
      <c r="I136">
        <v>451.92307599999998</v>
      </c>
      <c r="J136">
        <v>1</v>
      </c>
      <c r="K136">
        <v>2</v>
      </c>
      <c r="L136">
        <v>28.463339999999999</v>
      </c>
      <c r="M136">
        <v>245</v>
      </c>
      <c r="N136">
        <v>100</v>
      </c>
      <c r="O136">
        <v>20</v>
      </c>
      <c r="P136">
        <v>2</v>
      </c>
      <c r="Q136">
        <v>5.1264000000000003</v>
      </c>
      <c r="R136">
        <v>0</v>
      </c>
    </row>
    <row r="137" spans="1:18" x14ac:dyDescent="0.3">
      <c r="A137" t="s">
        <v>74</v>
      </c>
      <c r="B137" t="s">
        <v>74</v>
      </c>
      <c r="C137">
        <v>1.768</v>
      </c>
      <c r="D137">
        <v>250</v>
      </c>
      <c r="E137" t="s">
        <v>75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 t="s">
        <v>74</v>
      </c>
      <c r="O137">
        <v>65</v>
      </c>
    </row>
    <row r="138" spans="1:18" x14ac:dyDescent="0.3">
      <c r="A138">
        <v>0.67</v>
      </c>
      <c r="B138">
        <v>0.625</v>
      </c>
      <c r="C138">
        <v>1.768</v>
      </c>
      <c r="D138">
        <v>250</v>
      </c>
      <c r="E138">
        <v>326.92</v>
      </c>
      <c r="F138">
        <v>201.92</v>
      </c>
      <c r="G138">
        <v>201.923076923076</v>
      </c>
      <c r="H138">
        <v>0</v>
      </c>
      <c r="I138">
        <v>451.92307599999998</v>
      </c>
      <c r="J138">
        <v>1</v>
      </c>
      <c r="K138">
        <v>2</v>
      </c>
      <c r="L138">
        <v>32.688369999999999</v>
      </c>
      <c r="M138">
        <v>290</v>
      </c>
      <c r="N138">
        <v>100</v>
      </c>
      <c r="O138">
        <v>65</v>
      </c>
      <c r="P138">
        <v>29</v>
      </c>
      <c r="Q138">
        <v>19.60981</v>
      </c>
      <c r="R138">
        <v>0</v>
      </c>
    </row>
    <row r="139" spans="1:18" x14ac:dyDescent="0.3">
      <c r="A139">
        <v>0.67</v>
      </c>
      <c r="B139">
        <v>0.625</v>
      </c>
      <c r="C139">
        <v>1.768</v>
      </c>
      <c r="D139">
        <v>250</v>
      </c>
      <c r="E139">
        <v>326.92</v>
      </c>
      <c r="F139">
        <v>201.92</v>
      </c>
      <c r="G139">
        <v>201.923076923076</v>
      </c>
      <c r="H139">
        <v>100</v>
      </c>
      <c r="I139">
        <v>551.92307600000004</v>
      </c>
      <c r="J139">
        <v>1</v>
      </c>
      <c r="K139">
        <v>2</v>
      </c>
      <c r="L139">
        <v>27.71903</v>
      </c>
      <c r="M139">
        <v>290</v>
      </c>
      <c r="N139">
        <v>100</v>
      </c>
      <c r="O139">
        <v>65</v>
      </c>
      <c r="P139">
        <v>29</v>
      </c>
      <c r="Q139">
        <v>19.60981</v>
      </c>
      <c r="R139">
        <v>0</v>
      </c>
    </row>
    <row r="140" spans="1:18" x14ac:dyDescent="0.3">
      <c r="A140">
        <v>0.67</v>
      </c>
      <c r="B140">
        <v>0.625</v>
      </c>
      <c r="C140">
        <v>1.768</v>
      </c>
      <c r="D140">
        <v>250</v>
      </c>
      <c r="E140">
        <v>326.92</v>
      </c>
      <c r="F140">
        <v>201.92</v>
      </c>
      <c r="G140">
        <v>201.923076923076</v>
      </c>
      <c r="H140">
        <v>200</v>
      </c>
      <c r="I140">
        <v>651.92307600000004</v>
      </c>
      <c r="J140">
        <v>1</v>
      </c>
      <c r="K140">
        <v>2</v>
      </c>
      <c r="L140">
        <v>23.981300000000001</v>
      </c>
      <c r="M140">
        <v>290</v>
      </c>
      <c r="N140">
        <v>100</v>
      </c>
      <c r="O140">
        <v>65</v>
      </c>
      <c r="P140">
        <v>50</v>
      </c>
      <c r="Q140">
        <v>25.841932</v>
      </c>
      <c r="R140">
        <v>0</v>
      </c>
    </row>
    <row r="141" spans="1:18" x14ac:dyDescent="0.3">
      <c r="A141">
        <v>0.67</v>
      </c>
      <c r="B141">
        <v>0.625</v>
      </c>
      <c r="C141">
        <v>1.768</v>
      </c>
      <c r="D141">
        <v>250</v>
      </c>
      <c r="E141">
        <v>326.92</v>
      </c>
      <c r="F141">
        <v>201.92</v>
      </c>
      <c r="G141">
        <v>201.923076923076</v>
      </c>
      <c r="H141">
        <v>300</v>
      </c>
      <c r="I141">
        <v>751.92307600000004</v>
      </c>
      <c r="J141">
        <v>1</v>
      </c>
      <c r="K141">
        <v>2</v>
      </c>
      <c r="L141">
        <v>21.090509999999998</v>
      </c>
      <c r="M141">
        <v>290</v>
      </c>
      <c r="N141">
        <v>100</v>
      </c>
      <c r="O141">
        <v>65</v>
      </c>
      <c r="P141">
        <v>37</v>
      </c>
      <c r="Q141">
        <v>22.180367</v>
      </c>
      <c r="R141">
        <v>0</v>
      </c>
    </row>
    <row r="142" spans="1:18" x14ac:dyDescent="0.3">
      <c r="A142">
        <v>0.67</v>
      </c>
      <c r="B142">
        <v>0.625</v>
      </c>
      <c r="C142">
        <v>1.768</v>
      </c>
      <c r="D142">
        <v>250</v>
      </c>
      <c r="E142">
        <v>326.92</v>
      </c>
      <c r="F142">
        <v>201.92</v>
      </c>
      <c r="G142">
        <v>201.923076923076</v>
      </c>
      <c r="H142">
        <v>0</v>
      </c>
      <c r="I142">
        <v>451.92307599999998</v>
      </c>
      <c r="J142">
        <v>1</v>
      </c>
      <c r="K142">
        <v>2</v>
      </c>
      <c r="L142">
        <v>32.688369999999999</v>
      </c>
      <c r="M142">
        <v>290</v>
      </c>
      <c r="N142">
        <v>100</v>
      </c>
      <c r="O142">
        <v>65</v>
      </c>
      <c r="P142">
        <v>29</v>
      </c>
      <c r="Q142">
        <v>19.60981</v>
      </c>
      <c r="R142">
        <v>0</v>
      </c>
    </row>
    <row r="143" spans="1:18" x14ac:dyDescent="0.3">
      <c r="A143" t="s">
        <v>74</v>
      </c>
      <c r="B143" t="s">
        <v>74</v>
      </c>
      <c r="C143">
        <v>1.768</v>
      </c>
      <c r="D143">
        <v>250</v>
      </c>
      <c r="E143" t="s">
        <v>75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74</v>
      </c>
      <c r="N143" t="s">
        <v>74</v>
      </c>
      <c r="O143">
        <v>110</v>
      </c>
    </row>
    <row r="144" spans="1:18" x14ac:dyDescent="0.3">
      <c r="A144">
        <v>0.67</v>
      </c>
      <c r="B144">
        <v>0.625</v>
      </c>
      <c r="C144">
        <v>1.768</v>
      </c>
      <c r="D144">
        <v>250</v>
      </c>
      <c r="E144">
        <v>326.92</v>
      </c>
      <c r="F144">
        <v>201.92</v>
      </c>
      <c r="G144">
        <v>201.923076923076</v>
      </c>
      <c r="H144">
        <v>0</v>
      </c>
      <c r="I144">
        <v>451.92307599999998</v>
      </c>
      <c r="J144">
        <v>1</v>
      </c>
      <c r="K144">
        <v>2</v>
      </c>
      <c r="L144">
        <v>36.548670000000001</v>
      </c>
      <c r="M144">
        <v>335</v>
      </c>
      <c r="N144">
        <v>100</v>
      </c>
      <c r="O144">
        <v>110</v>
      </c>
      <c r="P144">
        <v>39</v>
      </c>
      <c r="Q144">
        <v>22.779757</v>
      </c>
      <c r="R144">
        <v>0</v>
      </c>
    </row>
    <row r="145" spans="1:18" x14ac:dyDescent="0.3">
      <c r="A145">
        <v>0.67</v>
      </c>
      <c r="B145">
        <v>0.625</v>
      </c>
      <c r="C145">
        <v>1.768</v>
      </c>
      <c r="D145">
        <v>250</v>
      </c>
      <c r="E145">
        <v>326.92</v>
      </c>
      <c r="F145">
        <v>201.92</v>
      </c>
      <c r="G145">
        <v>201.923076923076</v>
      </c>
      <c r="H145">
        <v>100</v>
      </c>
      <c r="I145">
        <v>551.92307600000004</v>
      </c>
      <c r="J145">
        <v>1</v>
      </c>
      <c r="K145">
        <v>2</v>
      </c>
      <c r="L145">
        <v>31.256430000000002</v>
      </c>
      <c r="M145">
        <v>335</v>
      </c>
      <c r="N145">
        <v>100</v>
      </c>
      <c r="O145">
        <v>110</v>
      </c>
      <c r="P145">
        <v>50</v>
      </c>
      <c r="Q145">
        <v>25.841932</v>
      </c>
      <c r="R145">
        <v>0</v>
      </c>
    </row>
    <row r="146" spans="1:18" x14ac:dyDescent="0.3">
      <c r="A146">
        <v>0.67</v>
      </c>
      <c r="B146">
        <v>0.625</v>
      </c>
      <c r="C146">
        <v>1.768</v>
      </c>
      <c r="D146">
        <v>250</v>
      </c>
      <c r="E146">
        <v>326.92</v>
      </c>
      <c r="F146">
        <v>201.92</v>
      </c>
      <c r="G146">
        <v>201.923076923076</v>
      </c>
      <c r="H146">
        <v>200</v>
      </c>
      <c r="I146">
        <v>651.92307600000004</v>
      </c>
      <c r="J146">
        <v>1</v>
      </c>
      <c r="K146">
        <v>2</v>
      </c>
      <c r="L146">
        <v>27.197009999999999</v>
      </c>
      <c r="M146">
        <v>335</v>
      </c>
      <c r="N146">
        <v>100</v>
      </c>
      <c r="O146">
        <v>110</v>
      </c>
      <c r="P146">
        <v>49</v>
      </c>
      <c r="Q146">
        <v>25.577783</v>
      </c>
      <c r="R146">
        <v>0</v>
      </c>
    </row>
    <row r="147" spans="1:18" x14ac:dyDescent="0.3">
      <c r="A147">
        <v>0.67</v>
      </c>
      <c r="B147">
        <v>0.625</v>
      </c>
      <c r="C147">
        <v>1.768</v>
      </c>
      <c r="D147">
        <v>250</v>
      </c>
      <c r="E147">
        <v>326.92</v>
      </c>
      <c r="F147">
        <v>201.92</v>
      </c>
      <c r="G147">
        <v>201.923076923076</v>
      </c>
      <c r="H147">
        <v>300</v>
      </c>
      <c r="I147">
        <v>751.92307600000004</v>
      </c>
      <c r="J147">
        <v>1</v>
      </c>
      <c r="K147">
        <v>2</v>
      </c>
      <c r="L147">
        <v>24.014130000000002</v>
      </c>
      <c r="M147">
        <v>335</v>
      </c>
      <c r="N147">
        <v>100</v>
      </c>
      <c r="O147">
        <v>110</v>
      </c>
      <c r="P147">
        <v>48</v>
      </c>
      <c r="Q147">
        <v>25.311064999999999</v>
      </c>
      <c r="R147">
        <v>0</v>
      </c>
    </row>
    <row r="148" spans="1:18" x14ac:dyDescent="0.3">
      <c r="A148">
        <v>0.67</v>
      </c>
      <c r="B148">
        <v>0.625</v>
      </c>
      <c r="C148">
        <v>1.768</v>
      </c>
      <c r="D148">
        <v>250</v>
      </c>
      <c r="E148">
        <v>326.92</v>
      </c>
      <c r="F148">
        <v>201.92</v>
      </c>
      <c r="G148">
        <v>201.923076923076</v>
      </c>
      <c r="H148">
        <v>0</v>
      </c>
      <c r="I148">
        <v>451.92307599999998</v>
      </c>
      <c r="J148">
        <v>1</v>
      </c>
      <c r="K148">
        <v>2</v>
      </c>
      <c r="L148">
        <v>36.548670000000001</v>
      </c>
      <c r="M148">
        <v>335</v>
      </c>
      <c r="N148">
        <v>100</v>
      </c>
      <c r="O148">
        <v>110</v>
      </c>
      <c r="P148">
        <v>39</v>
      </c>
      <c r="Q148">
        <v>22.779757</v>
      </c>
      <c r="R148">
        <v>0</v>
      </c>
    </row>
    <row r="149" spans="1:18" x14ac:dyDescent="0.3">
      <c r="A149" t="s">
        <v>74</v>
      </c>
      <c r="B149" t="s">
        <v>74</v>
      </c>
      <c r="C149">
        <v>1.768</v>
      </c>
      <c r="D149">
        <v>250</v>
      </c>
      <c r="E149" t="s">
        <v>75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74</v>
      </c>
      <c r="N149" t="s">
        <v>74</v>
      </c>
      <c r="O149">
        <v>155</v>
      </c>
    </row>
    <row r="150" spans="1:18" x14ac:dyDescent="0.3">
      <c r="A150">
        <v>0.67</v>
      </c>
      <c r="B150">
        <v>0.625</v>
      </c>
      <c r="C150">
        <v>1.768</v>
      </c>
      <c r="D150">
        <v>250</v>
      </c>
      <c r="E150">
        <v>326.92</v>
      </c>
      <c r="F150">
        <v>201.92</v>
      </c>
      <c r="G150">
        <v>201.923076923076</v>
      </c>
      <c r="H150">
        <v>0</v>
      </c>
      <c r="I150">
        <v>451.92307599999998</v>
      </c>
      <c r="J150">
        <v>1</v>
      </c>
      <c r="K150">
        <v>2</v>
      </c>
      <c r="L150">
        <v>40.05883</v>
      </c>
      <c r="M150">
        <v>380</v>
      </c>
      <c r="N150">
        <v>100</v>
      </c>
      <c r="O150">
        <v>155</v>
      </c>
      <c r="P150">
        <v>46</v>
      </c>
      <c r="Q150">
        <v>24.769586</v>
      </c>
      <c r="R150">
        <v>0</v>
      </c>
    </row>
    <row r="151" spans="1:18" x14ac:dyDescent="0.3">
      <c r="A151">
        <v>0.67</v>
      </c>
      <c r="B151">
        <v>0.625</v>
      </c>
      <c r="C151">
        <v>1.768</v>
      </c>
      <c r="D151">
        <v>250</v>
      </c>
      <c r="E151">
        <v>326.92</v>
      </c>
      <c r="F151">
        <v>201.92</v>
      </c>
      <c r="G151">
        <v>201.923076923076</v>
      </c>
      <c r="H151">
        <v>100</v>
      </c>
      <c r="I151">
        <v>551.92307600000004</v>
      </c>
      <c r="J151">
        <v>1</v>
      </c>
      <c r="K151">
        <v>2</v>
      </c>
      <c r="L151">
        <v>34.547469999999997</v>
      </c>
      <c r="M151">
        <v>380</v>
      </c>
      <c r="N151">
        <v>100</v>
      </c>
      <c r="O151">
        <v>155</v>
      </c>
      <c r="P151">
        <v>48</v>
      </c>
      <c r="Q151">
        <v>25.311064999999999</v>
      </c>
      <c r="R151">
        <v>0</v>
      </c>
    </row>
    <row r="152" spans="1:18" x14ac:dyDescent="0.3">
      <c r="A152">
        <v>0.67</v>
      </c>
      <c r="B152">
        <v>0.625</v>
      </c>
      <c r="C152">
        <v>1.768</v>
      </c>
      <c r="D152">
        <v>250</v>
      </c>
      <c r="E152">
        <v>326.92</v>
      </c>
      <c r="F152">
        <v>201.92</v>
      </c>
      <c r="G152">
        <v>201.923076923076</v>
      </c>
      <c r="H152">
        <v>200</v>
      </c>
      <c r="I152">
        <v>651.92307600000004</v>
      </c>
      <c r="J152">
        <v>1</v>
      </c>
      <c r="K152">
        <v>2</v>
      </c>
      <c r="L152">
        <v>30.23751</v>
      </c>
      <c r="M152">
        <v>380</v>
      </c>
      <c r="N152">
        <v>100</v>
      </c>
      <c r="O152">
        <v>155</v>
      </c>
      <c r="P152">
        <v>45</v>
      </c>
      <c r="Q152">
        <v>24.494648000000002</v>
      </c>
      <c r="R152">
        <v>0</v>
      </c>
    </row>
    <row r="153" spans="1:18" x14ac:dyDescent="0.3">
      <c r="A153">
        <v>0.67</v>
      </c>
      <c r="B153">
        <v>0.625</v>
      </c>
      <c r="C153">
        <v>1.768</v>
      </c>
      <c r="D153">
        <v>250</v>
      </c>
      <c r="E153">
        <v>326.92</v>
      </c>
      <c r="F153">
        <v>201.92</v>
      </c>
      <c r="G153">
        <v>201.923076923076</v>
      </c>
      <c r="H153">
        <v>300</v>
      </c>
      <c r="I153">
        <v>751.92307600000004</v>
      </c>
      <c r="J153">
        <v>1</v>
      </c>
      <c r="K153">
        <v>2</v>
      </c>
      <c r="L153">
        <v>26.810700000000001</v>
      </c>
      <c r="M153">
        <v>380</v>
      </c>
      <c r="N153">
        <v>100</v>
      </c>
      <c r="O153">
        <v>155</v>
      </c>
      <c r="P153">
        <v>48</v>
      </c>
      <c r="Q153">
        <v>25.311064999999999</v>
      </c>
      <c r="R153">
        <v>0</v>
      </c>
    </row>
    <row r="154" spans="1:18" x14ac:dyDescent="0.3">
      <c r="A154">
        <v>0.67</v>
      </c>
      <c r="B154">
        <v>0.625</v>
      </c>
      <c r="C154">
        <v>1.768</v>
      </c>
      <c r="D154">
        <v>250</v>
      </c>
      <c r="E154">
        <v>326.92</v>
      </c>
      <c r="F154">
        <v>201.92</v>
      </c>
      <c r="G154">
        <v>201.923076923076</v>
      </c>
      <c r="H154">
        <v>0</v>
      </c>
      <c r="I154">
        <v>451.92307599999998</v>
      </c>
      <c r="J154">
        <v>1</v>
      </c>
      <c r="K154">
        <v>2</v>
      </c>
      <c r="L154">
        <v>40.05883</v>
      </c>
      <c r="M154">
        <v>380</v>
      </c>
      <c r="N154">
        <v>100</v>
      </c>
      <c r="O154">
        <v>155</v>
      </c>
      <c r="P154">
        <v>46</v>
      </c>
      <c r="Q154">
        <v>24.769586</v>
      </c>
      <c r="R154">
        <v>0</v>
      </c>
    </row>
    <row r="155" spans="1:18" x14ac:dyDescent="0.3">
      <c r="A155" t="s">
        <v>74</v>
      </c>
      <c r="B155" t="s">
        <v>74</v>
      </c>
      <c r="C155">
        <v>1.768</v>
      </c>
      <c r="D155">
        <v>250</v>
      </c>
      <c r="E155" t="s">
        <v>75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74</v>
      </c>
      <c r="N155" t="s">
        <v>74</v>
      </c>
      <c r="O155">
        <v>200</v>
      </c>
    </row>
    <row r="156" spans="1:18" x14ac:dyDescent="0.3">
      <c r="A156">
        <v>0.67</v>
      </c>
      <c r="B156">
        <v>0.625</v>
      </c>
      <c r="C156">
        <v>1.768</v>
      </c>
      <c r="D156">
        <v>250</v>
      </c>
      <c r="E156">
        <v>326.92</v>
      </c>
      <c r="F156">
        <v>201.92</v>
      </c>
      <c r="G156">
        <v>201.923076923076</v>
      </c>
      <c r="H156">
        <v>0</v>
      </c>
      <c r="I156">
        <v>451.92307599999998</v>
      </c>
      <c r="J156">
        <v>1</v>
      </c>
      <c r="K156">
        <v>2</v>
      </c>
      <c r="L156">
        <v>43.24147</v>
      </c>
      <c r="M156">
        <v>425</v>
      </c>
      <c r="N156">
        <v>100</v>
      </c>
      <c r="O156">
        <v>200</v>
      </c>
      <c r="P156">
        <v>48</v>
      </c>
      <c r="Q156">
        <v>25.311064999999999</v>
      </c>
      <c r="R156">
        <v>0</v>
      </c>
    </row>
    <row r="157" spans="1:18" x14ac:dyDescent="0.3">
      <c r="A157">
        <v>0.67</v>
      </c>
      <c r="B157">
        <v>0.625</v>
      </c>
      <c r="C157">
        <v>1.768</v>
      </c>
      <c r="D157">
        <v>250</v>
      </c>
      <c r="E157">
        <v>326.92</v>
      </c>
      <c r="F157">
        <v>201.92</v>
      </c>
      <c r="G157">
        <v>201.923076923076</v>
      </c>
      <c r="H157">
        <v>100</v>
      </c>
      <c r="I157">
        <v>551.92307600000004</v>
      </c>
      <c r="J157">
        <v>1</v>
      </c>
      <c r="K157">
        <v>2</v>
      </c>
      <c r="L157">
        <v>37.597520000000003</v>
      </c>
      <c r="M157">
        <v>425</v>
      </c>
      <c r="N157">
        <v>100</v>
      </c>
      <c r="O157">
        <v>200</v>
      </c>
      <c r="P157">
        <v>47</v>
      </c>
      <c r="Q157">
        <v>25.041695000000001</v>
      </c>
      <c r="R157">
        <v>0</v>
      </c>
    </row>
    <row r="158" spans="1:18" x14ac:dyDescent="0.3">
      <c r="A158">
        <v>0.67</v>
      </c>
      <c r="B158">
        <v>0.625</v>
      </c>
      <c r="C158">
        <v>1.768</v>
      </c>
      <c r="D158">
        <v>250</v>
      </c>
      <c r="E158">
        <v>326.92</v>
      </c>
      <c r="F158">
        <v>201.92</v>
      </c>
      <c r="G158">
        <v>201.923076923076</v>
      </c>
      <c r="H158">
        <v>200</v>
      </c>
      <c r="I158">
        <v>651.92307600000004</v>
      </c>
      <c r="J158">
        <v>1</v>
      </c>
      <c r="K158">
        <v>2</v>
      </c>
      <c r="L158">
        <v>33.101030000000002</v>
      </c>
      <c r="M158">
        <v>425</v>
      </c>
      <c r="N158">
        <v>100</v>
      </c>
      <c r="O158">
        <v>200</v>
      </c>
      <c r="P158">
        <v>39</v>
      </c>
      <c r="Q158">
        <v>22.779757</v>
      </c>
      <c r="R158">
        <v>0</v>
      </c>
    </row>
    <row r="159" spans="1:18" x14ac:dyDescent="0.3">
      <c r="A159">
        <v>0.67</v>
      </c>
      <c r="B159">
        <v>0.625</v>
      </c>
      <c r="C159">
        <v>1.768</v>
      </c>
      <c r="D159">
        <v>250</v>
      </c>
      <c r="E159">
        <v>326.92</v>
      </c>
      <c r="F159">
        <v>201.92</v>
      </c>
      <c r="G159">
        <v>201.923076923076</v>
      </c>
      <c r="H159">
        <v>300</v>
      </c>
      <c r="I159">
        <v>751.92307600000004</v>
      </c>
      <c r="J159">
        <v>1</v>
      </c>
      <c r="K159">
        <v>2</v>
      </c>
      <c r="L159">
        <v>29.47588</v>
      </c>
      <c r="M159">
        <v>425</v>
      </c>
      <c r="N159">
        <v>100</v>
      </c>
      <c r="O159">
        <v>200</v>
      </c>
      <c r="P159">
        <v>37</v>
      </c>
      <c r="Q159">
        <v>22.180367</v>
      </c>
      <c r="R159">
        <v>0</v>
      </c>
    </row>
    <row r="160" spans="1:18" x14ac:dyDescent="0.3">
      <c r="A160">
        <v>0.67</v>
      </c>
      <c r="B160">
        <v>0.625</v>
      </c>
      <c r="C160">
        <v>1.768</v>
      </c>
      <c r="D160">
        <v>250</v>
      </c>
      <c r="E160">
        <v>326.92</v>
      </c>
      <c r="F160">
        <v>201.92</v>
      </c>
      <c r="G160">
        <v>201.923076923076</v>
      </c>
      <c r="H160">
        <v>0</v>
      </c>
      <c r="I160">
        <v>451.92307599999998</v>
      </c>
      <c r="J160">
        <v>1</v>
      </c>
      <c r="K160">
        <v>2</v>
      </c>
      <c r="L160">
        <v>43.24147</v>
      </c>
      <c r="M160">
        <v>425</v>
      </c>
      <c r="N160">
        <v>100</v>
      </c>
      <c r="O160">
        <v>200</v>
      </c>
      <c r="P160">
        <v>48</v>
      </c>
      <c r="Q160">
        <v>25.311064999999999</v>
      </c>
      <c r="R160">
        <v>0</v>
      </c>
    </row>
    <row r="161" spans="1:18" x14ac:dyDescent="0.3">
      <c r="A161" t="s">
        <v>74</v>
      </c>
      <c r="B161" t="s">
        <v>74</v>
      </c>
      <c r="C161">
        <v>1.768</v>
      </c>
      <c r="D161">
        <v>250</v>
      </c>
    </row>
    <row r="162" spans="1:18" x14ac:dyDescent="0.3">
      <c r="A162" t="s">
        <v>74</v>
      </c>
      <c r="B162" t="s">
        <v>74</v>
      </c>
      <c r="C162">
        <v>1.768</v>
      </c>
      <c r="D162">
        <v>250</v>
      </c>
      <c r="E162" t="s">
        <v>75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74</v>
      </c>
      <c r="N162" t="s">
        <v>74</v>
      </c>
      <c r="O162">
        <v>20</v>
      </c>
    </row>
    <row r="163" spans="1:18" x14ac:dyDescent="0.3">
      <c r="A163">
        <v>0.67</v>
      </c>
      <c r="B163">
        <v>0.625</v>
      </c>
      <c r="C163">
        <v>1.768</v>
      </c>
      <c r="D163">
        <v>250</v>
      </c>
      <c r="E163">
        <v>326.92</v>
      </c>
      <c r="F163">
        <v>201.92</v>
      </c>
      <c r="G163">
        <v>201.923076923076</v>
      </c>
      <c r="H163">
        <v>0</v>
      </c>
      <c r="I163">
        <v>451.92307599999998</v>
      </c>
      <c r="J163">
        <v>1</v>
      </c>
      <c r="K163">
        <v>2</v>
      </c>
      <c r="L163">
        <v>37.358260000000001</v>
      </c>
      <c r="M163">
        <v>345</v>
      </c>
      <c r="N163">
        <v>200</v>
      </c>
      <c r="O163">
        <v>20</v>
      </c>
      <c r="P163">
        <v>0</v>
      </c>
      <c r="Q163">
        <v>0</v>
      </c>
      <c r="R163">
        <v>0</v>
      </c>
    </row>
    <row r="164" spans="1:18" x14ac:dyDescent="0.3">
      <c r="A164">
        <v>0.67</v>
      </c>
      <c r="B164">
        <v>0.625</v>
      </c>
      <c r="C164">
        <v>1.768</v>
      </c>
      <c r="D164">
        <v>250</v>
      </c>
      <c r="E164">
        <v>326.92</v>
      </c>
      <c r="F164">
        <v>201.92</v>
      </c>
      <c r="G164">
        <v>201.923076923076</v>
      </c>
      <c r="H164">
        <v>100</v>
      </c>
      <c r="I164">
        <v>551.92307600000004</v>
      </c>
      <c r="J164">
        <v>1</v>
      </c>
      <c r="K164">
        <v>2</v>
      </c>
      <c r="L164">
        <v>32.008969999999998</v>
      </c>
      <c r="M164">
        <v>345</v>
      </c>
      <c r="N164">
        <v>200</v>
      </c>
      <c r="O164">
        <v>20</v>
      </c>
      <c r="P164">
        <v>1</v>
      </c>
      <c r="Q164">
        <v>3.6243074000000002</v>
      </c>
      <c r="R164">
        <v>0</v>
      </c>
    </row>
    <row r="165" spans="1:18" x14ac:dyDescent="0.3">
      <c r="A165">
        <v>0.67</v>
      </c>
      <c r="B165">
        <v>0.625</v>
      </c>
      <c r="C165">
        <v>1.768</v>
      </c>
      <c r="D165">
        <v>250</v>
      </c>
      <c r="E165">
        <v>326.92</v>
      </c>
      <c r="F165">
        <v>201.92</v>
      </c>
      <c r="G165">
        <v>201.923076923076</v>
      </c>
      <c r="H165">
        <v>200</v>
      </c>
      <c r="I165">
        <v>651.92307600000004</v>
      </c>
      <c r="J165">
        <v>1</v>
      </c>
      <c r="K165">
        <v>2</v>
      </c>
      <c r="L165">
        <v>27.88795</v>
      </c>
      <c r="M165">
        <v>345</v>
      </c>
      <c r="N165">
        <v>200</v>
      </c>
      <c r="O165">
        <v>20</v>
      </c>
      <c r="P165">
        <v>0</v>
      </c>
      <c r="Q165">
        <v>0</v>
      </c>
      <c r="R165">
        <v>0</v>
      </c>
    </row>
    <row r="166" spans="1:18" x14ac:dyDescent="0.3">
      <c r="A166">
        <v>0.67</v>
      </c>
      <c r="B166">
        <v>0.625</v>
      </c>
      <c r="C166">
        <v>1.768</v>
      </c>
      <c r="D166">
        <v>250</v>
      </c>
      <c r="E166">
        <v>326.92</v>
      </c>
      <c r="F166">
        <v>201.92</v>
      </c>
      <c r="G166">
        <v>201.923076923076</v>
      </c>
      <c r="H166">
        <v>300</v>
      </c>
      <c r="I166">
        <v>751.92307600000004</v>
      </c>
      <c r="J166">
        <v>1</v>
      </c>
      <c r="K166">
        <v>2</v>
      </c>
      <c r="L166">
        <v>24.64677</v>
      </c>
      <c r="M166">
        <v>345</v>
      </c>
      <c r="N166">
        <v>200</v>
      </c>
      <c r="O166">
        <v>20</v>
      </c>
      <c r="P166">
        <v>4</v>
      </c>
      <c r="Q166">
        <v>7.2522468</v>
      </c>
      <c r="R166">
        <v>0</v>
      </c>
    </row>
    <row r="167" spans="1:18" x14ac:dyDescent="0.3">
      <c r="A167">
        <v>0.67</v>
      </c>
      <c r="B167">
        <v>0.625</v>
      </c>
      <c r="C167">
        <v>1.768</v>
      </c>
      <c r="D167">
        <v>250</v>
      </c>
      <c r="E167">
        <v>326.92</v>
      </c>
      <c r="F167">
        <v>201.92</v>
      </c>
      <c r="G167">
        <v>201.923076923076</v>
      </c>
      <c r="H167">
        <v>0</v>
      </c>
      <c r="I167">
        <v>451.92307599999998</v>
      </c>
      <c r="J167">
        <v>1</v>
      </c>
      <c r="K167">
        <v>2</v>
      </c>
      <c r="L167">
        <v>37.358260000000001</v>
      </c>
      <c r="M167">
        <v>345</v>
      </c>
      <c r="N167">
        <v>200</v>
      </c>
      <c r="O167">
        <v>20</v>
      </c>
      <c r="P167">
        <v>0</v>
      </c>
      <c r="Q167">
        <v>0</v>
      </c>
      <c r="R167">
        <v>0</v>
      </c>
    </row>
    <row r="168" spans="1:18" x14ac:dyDescent="0.3">
      <c r="A168" t="s">
        <v>74</v>
      </c>
      <c r="B168" t="s">
        <v>74</v>
      </c>
      <c r="C168">
        <v>1.768</v>
      </c>
      <c r="D168">
        <v>250</v>
      </c>
      <c r="E168" t="s">
        <v>75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74</v>
      </c>
      <c r="N168" t="s">
        <v>74</v>
      </c>
      <c r="O168">
        <v>65</v>
      </c>
    </row>
    <row r="169" spans="1:18" x14ac:dyDescent="0.3">
      <c r="A169">
        <v>0.67</v>
      </c>
      <c r="B169">
        <v>0.625</v>
      </c>
      <c r="C169">
        <v>1.768</v>
      </c>
      <c r="D169">
        <v>250</v>
      </c>
      <c r="E169">
        <v>326.92</v>
      </c>
      <c r="F169">
        <v>201.92</v>
      </c>
      <c r="G169">
        <v>201.923076923076</v>
      </c>
      <c r="H169">
        <v>0</v>
      </c>
      <c r="I169">
        <v>451.92307599999998</v>
      </c>
      <c r="J169">
        <v>1</v>
      </c>
      <c r="K169">
        <v>2</v>
      </c>
      <c r="L169">
        <v>40.793489999999998</v>
      </c>
      <c r="M169">
        <v>390</v>
      </c>
      <c r="N169">
        <v>200</v>
      </c>
      <c r="O169">
        <v>65</v>
      </c>
      <c r="P169">
        <v>12</v>
      </c>
      <c r="Q169">
        <v>12.578118</v>
      </c>
      <c r="R169">
        <v>0</v>
      </c>
    </row>
    <row r="170" spans="1:18" x14ac:dyDescent="0.3">
      <c r="A170">
        <v>0.67</v>
      </c>
      <c r="B170">
        <v>0.625</v>
      </c>
      <c r="C170">
        <v>1.768</v>
      </c>
      <c r="D170">
        <v>250</v>
      </c>
      <c r="E170">
        <v>326.92</v>
      </c>
      <c r="F170">
        <v>201.92</v>
      </c>
      <c r="G170">
        <v>201.923076923076</v>
      </c>
      <c r="H170">
        <v>100</v>
      </c>
      <c r="I170">
        <v>551.92307600000004</v>
      </c>
      <c r="J170">
        <v>1</v>
      </c>
      <c r="K170">
        <v>2</v>
      </c>
      <c r="L170">
        <v>35.245800000000003</v>
      </c>
      <c r="M170">
        <v>390</v>
      </c>
      <c r="N170">
        <v>200</v>
      </c>
      <c r="O170">
        <v>65</v>
      </c>
      <c r="P170">
        <v>24</v>
      </c>
      <c r="Q170">
        <v>17.824235000000002</v>
      </c>
      <c r="R170">
        <v>0</v>
      </c>
    </row>
    <row r="171" spans="1:18" x14ac:dyDescent="0.3">
      <c r="A171">
        <v>0.67</v>
      </c>
      <c r="B171">
        <v>0.625</v>
      </c>
      <c r="C171">
        <v>1.768</v>
      </c>
      <c r="D171">
        <v>250</v>
      </c>
      <c r="E171">
        <v>326.92</v>
      </c>
      <c r="F171">
        <v>201.92</v>
      </c>
      <c r="G171">
        <v>201.923076923076</v>
      </c>
      <c r="H171">
        <v>200</v>
      </c>
      <c r="I171">
        <v>651.92307600000004</v>
      </c>
      <c r="J171">
        <v>1</v>
      </c>
      <c r="K171">
        <v>2</v>
      </c>
      <c r="L171">
        <v>30.889130000000002</v>
      </c>
      <c r="M171">
        <v>390</v>
      </c>
      <c r="N171">
        <v>200</v>
      </c>
      <c r="O171">
        <v>65</v>
      </c>
      <c r="P171">
        <v>45</v>
      </c>
      <c r="Q171">
        <v>24.494648000000002</v>
      </c>
      <c r="R171">
        <v>0</v>
      </c>
    </row>
    <row r="172" spans="1:18" x14ac:dyDescent="0.3">
      <c r="A172">
        <v>0.67</v>
      </c>
      <c r="B172">
        <v>0.625</v>
      </c>
      <c r="C172">
        <v>1.768</v>
      </c>
      <c r="D172">
        <v>250</v>
      </c>
      <c r="E172">
        <v>326.92</v>
      </c>
      <c r="F172">
        <v>201.92</v>
      </c>
      <c r="G172">
        <v>201.923076923076</v>
      </c>
      <c r="H172">
        <v>300</v>
      </c>
      <c r="I172">
        <v>751.92307600000004</v>
      </c>
      <c r="J172">
        <v>1</v>
      </c>
      <c r="K172">
        <v>2</v>
      </c>
      <c r="L172">
        <v>27.41441</v>
      </c>
      <c r="M172">
        <v>390</v>
      </c>
      <c r="N172">
        <v>200</v>
      </c>
      <c r="O172">
        <v>65</v>
      </c>
      <c r="P172">
        <v>47</v>
      </c>
      <c r="Q172">
        <v>25.041695000000001</v>
      </c>
      <c r="R172">
        <v>0</v>
      </c>
    </row>
    <row r="173" spans="1:18" x14ac:dyDescent="0.3">
      <c r="A173">
        <v>0.67</v>
      </c>
      <c r="B173">
        <v>0.625</v>
      </c>
      <c r="C173">
        <v>1.768</v>
      </c>
      <c r="D173">
        <v>250</v>
      </c>
      <c r="E173">
        <v>326.92</v>
      </c>
      <c r="F173">
        <v>201.92</v>
      </c>
      <c r="G173">
        <v>201.923076923076</v>
      </c>
      <c r="H173">
        <v>0</v>
      </c>
      <c r="I173">
        <v>451.92307599999998</v>
      </c>
      <c r="J173">
        <v>1</v>
      </c>
      <c r="K173">
        <v>2</v>
      </c>
      <c r="L173">
        <v>40.793489999999998</v>
      </c>
      <c r="M173">
        <v>390</v>
      </c>
      <c r="N173">
        <v>200</v>
      </c>
      <c r="O173">
        <v>65</v>
      </c>
      <c r="P173">
        <v>12</v>
      </c>
      <c r="Q173">
        <v>12.578118</v>
      </c>
      <c r="R173">
        <v>0</v>
      </c>
    </row>
    <row r="174" spans="1:18" x14ac:dyDescent="0.3">
      <c r="A174" t="s">
        <v>74</v>
      </c>
      <c r="B174" t="s">
        <v>74</v>
      </c>
      <c r="C174">
        <v>1.768</v>
      </c>
      <c r="D174">
        <v>250</v>
      </c>
      <c r="E174" t="s">
        <v>75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74</v>
      </c>
      <c r="N174" t="s">
        <v>74</v>
      </c>
      <c r="O174">
        <v>110</v>
      </c>
    </row>
    <row r="175" spans="1:18" x14ac:dyDescent="0.3">
      <c r="A175">
        <v>0.67</v>
      </c>
      <c r="B175">
        <v>0.625</v>
      </c>
      <c r="C175">
        <v>1.768</v>
      </c>
      <c r="D175">
        <v>250</v>
      </c>
      <c r="E175">
        <v>326.92</v>
      </c>
      <c r="F175">
        <v>201.92</v>
      </c>
      <c r="G175">
        <v>201.923076923076</v>
      </c>
      <c r="H175">
        <v>0</v>
      </c>
      <c r="I175">
        <v>451.92307599999998</v>
      </c>
      <c r="J175">
        <v>1</v>
      </c>
      <c r="K175">
        <v>2</v>
      </c>
      <c r="L175">
        <v>43.906889999999997</v>
      </c>
      <c r="M175">
        <v>435</v>
      </c>
      <c r="N175">
        <v>200</v>
      </c>
      <c r="O175">
        <v>110</v>
      </c>
      <c r="P175">
        <v>38</v>
      </c>
      <c r="Q175">
        <v>22.481956</v>
      </c>
      <c r="R175">
        <v>0</v>
      </c>
    </row>
    <row r="176" spans="1:18" x14ac:dyDescent="0.3">
      <c r="A176">
        <v>0.67</v>
      </c>
      <c r="B176">
        <v>0.625</v>
      </c>
      <c r="C176">
        <v>1.768</v>
      </c>
      <c r="D176">
        <v>250</v>
      </c>
      <c r="E176">
        <v>326.92</v>
      </c>
      <c r="F176">
        <v>201.92</v>
      </c>
      <c r="G176">
        <v>201.923076923076</v>
      </c>
      <c r="H176">
        <v>100</v>
      </c>
      <c r="I176">
        <v>551.92307600000004</v>
      </c>
      <c r="J176">
        <v>1</v>
      </c>
      <c r="K176">
        <v>2</v>
      </c>
      <c r="L176">
        <v>38.243519999999997</v>
      </c>
      <c r="M176">
        <v>435</v>
      </c>
      <c r="N176">
        <v>200</v>
      </c>
      <c r="O176">
        <v>110</v>
      </c>
      <c r="P176">
        <v>47</v>
      </c>
      <c r="Q176">
        <v>25.041695000000001</v>
      </c>
      <c r="R176">
        <v>0</v>
      </c>
    </row>
    <row r="177" spans="1:18" x14ac:dyDescent="0.3">
      <c r="A177">
        <v>0.67</v>
      </c>
      <c r="B177">
        <v>0.625</v>
      </c>
      <c r="C177">
        <v>1.768</v>
      </c>
      <c r="D177">
        <v>250</v>
      </c>
      <c r="E177">
        <v>326.92</v>
      </c>
      <c r="F177">
        <v>201.92</v>
      </c>
      <c r="G177">
        <v>201.923076923076</v>
      </c>
      <c r="H177">
        <v>200</v>
      </c>
      <c r="I177">
        <v>651.92307600000004</v>
      </c>
      <c r="J177">
        <v>1</v>
      </c>
      <c r="K177">
        <v>2</v>
      </c>
      <c r="L177">
        <v>33.713459999999998</v>
      </c>
      <c r="M177">
        <v>435</v>
      </c>
      <c r="N177">
        <v>200</v>
      </c>
      <c r="O177">
        <v>110</v>
      </c>
      <c r="P177">
        <v>40</v>
      </c>
      <c r="Q177">
        <v>23.073917999999999</v>
      </c>
      <c r="R177">
        <v>0</v>
      </c>
    </row>
    <row r="178" spans="1:18" x14ac:dyDescent="0.3">
      <c r="A178">
        <v>0.67</v>
      </c>
      <c r="B178">
        <v>0.625</v>
      </c>
      <c r="C178">
        <v>1.768</v>
      </c>
      <c r="D178">
        <v>250</v>
      </c>
      <c r="E178">
        <v>326.92</v>
      </c>
      <c r="F178">
        <v>201.92</v>
      </c>
      <c r="G178">
        <v>201.923076923076</v>
      </c>
      <c r="H178">
        <v>300</v>
      </c>
      <c r="I178">
        <v>751.92307600000004</v>
      </c>
      <c r="J178">
        <v>1</v>
      </c>
      <c r="K178">
        <v>2</v>
      </c>
      <c r="L178">
        <v>30.050090000000001</v>
      </c>
      <c r="M178">
        <v>435</v>
      </c>
      <c r="N178">
        <v>200</v>
      </c>
      <c r="O178">
        <v>110</v>
      </c>
      <c r="P178">
        <v>37</v>
      </c>
      <c r="Q178">
        <v>22.180367</v>
      </c>
      <c r="R178">
        <v>0</v>
      </c>
    </row>
    <row r="179" spans="1:18" x14ac:dyDescent="0.3">
      <c r="A179">
        <v>0.67</v>
      </c>
      <c r="B179">
        <v>0.625</v>
      </c>
      <c r="C179">
        <v>1.768</v>
      </c>
      <c r="D179">
        <v>250</v>
      </c>
      <c r="E179">
        <v>326.92</v>
      </c>
      <c r="F179">
        <v>201.92</v>
      </c>
      <c r="G179">
        <v>201.923076923076</v>
      </c>
      <c r="H179">
        <v>0</v>
      </c>
      <c r="I179">
        <v>451.92307599999998</v>
      </c>
      <c r="J179">
        <v>1</v>
      </c>
      <c r="K179">
        <v>2</v>
      </c>
      <c r="L179">
        <v>43.906889999999997</v>
      </c>
      <c r="M179">
        <v>435</v>
      </c>
      <c r="N179">
        <v>200</v>
      </c>
      <c r="O179">
        <v>110</v>
      </c>
      <c r="P179">
        <v>38</v>
      </c>
      <c r="Q179">
        <v>22.481956</v>
      </c>
      <c r="R179">
        <v>0</v>
      </c>
    </row>
    <row r="180" spans="1:18" x14ac:dyDescent="0.3">
      <c r="A180" t="s">
        <v>74</v>
      </c>
      <c r="B180" t="s">
        <v>74</v>
      </c>
      <c r="C180">
        <v>1.768</v>
      </c>
      <c r="D180">
        <v>250</v>
      </c>
      <c r="E180" t="s">
        <v>75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74</v>
      </c>
      <c r="N180" t="s">
        <v>74</v>
      </c>
      <c r="O180">
        <v>155</v>
      </c>
    </row>
    <row r="181" spans="1:18" x14ac:dyDescent="0.3">
      <c r="A181">
        <v>0.67</v>
      </c>
      <c r="B181">
        <v>0.625</v>
      </c>
      <c r="C181">
        <v>1.768</v>
      </c>
      <c r="D181">
        <v>250</v>
      </c>
      <c r="E181">
        <v>326.92</v>
      </c>
      <c r="F181">
        <v>201.92</v>
      </c>
      <c r="G181">
        <v>201.923076923076</v>
      </c>
      <c r="H181">
        <v>0</v>
      </c>
      <c r="I181">
        <v>451.92307599999998</v>
      </c>
      <c r="J181">
        <v>1</v>
      </c>
      <c r="K181">
        <v>2</v>
      </c>
      <c r="L181">
        <v>46.725679999999997</v>
      </c>
      <c r="M181">
        <v>480</v>
      </c>
      <c r="N181">
        <v>200</v>
      </c>
      <c r="O181">
        <v>155</v>
      </c>
      <c r="P181">
        <v>36</v>
      </c>
      <c r="Q181">
        <v>21.874832000000001</v>
      </c>
      <c r="R181">
        <v>0</v>
      </c>
    </row>
    <row r="182" spans="1:18" x14ac:dyDescent="0.3">
      <c r="A182">
        <v>0.67</v>
      </c>
      <c r="B182">
        <v>0.625</v>
      </c>
      <c r="C182">
        <v>1.768</v>
      </c>
      <c r="D182">
        <v>250</v>
      </c>
      <c r="E182">
        <v>326.92</v>
      </c>
      <c r="F182">
        <v>201.92</v>
      </c>
      <c r="G182">
        <v>201.923076923076</v>
      </c>
      <c r="H182">
        <v>100</v>
      </c>
      <c r="I182">
        <v>551.92307600000004</v>
      </c>
      <c r="J182">
        <v>1</v>
      </c>
      <c r="K182">
        <v>2</v>
      </c>
      <c r="L182">
        <v>41.013039999999997</v>
      </c>
      <c r="M182">
        <v>480</v>
      </c>
      <c r="N182">
        <v>200</v>
      </c>
      <c r="O182">
        <v>155</v>
      </c>
      <c r="P182">
        <v>43</v>
      </c>
      <c r="Q182">
        <v>23.935889</v>
      </c>
      <c r="R182">
        <v>0</v>
      </c>
    </row>
    <row r="183" spans="1:18" x14ac:dyDescent="0.3">
      <c r="A183">
        <v>0.67</v>
      </c>
      <c r="B183">
        <v>0.625</v>
      </c>
      <c r="C183">
        <v>1.768</v>
      </c>
      <c r="D183">
        <v>250</v>
      </c>
      <c r="E183">
        <v>326.92</v>
      </c>
      <c r="F183">
        <v>201.92</v>
      </c>
      <c r="G183">
        <v>201.923076923076</v>
      </c>
      <c r="H183">
        <v>200</v>
      </c>
      <c r="I183">
        <v>651.92307600000004</v>
      </c>
      <c r="J183">
        <v>1</v>
      </c>
      <c r="K183">
        <v>2</v>
      </c>
      <c r="L183">
        <v>36.363590000000002</v>
      </c>
      <c r="M183">
        <v>480</v>
      </c>
      <c r="N183">
        <v>200</v>
      </c>
      <c r="O183">
        <v>155</v>
      </c>
      <c r="P183">
        <v>39</v>
      </c>
      <c r="Q183">
        <v>22.779757</v>
      </c>
      <c r="R183">
        <v>0</v>
      </c>
    </row>
    <row r="184" spans="1:18" x14ac:dyDescent="0.3">
      <c r="A184">
        <v>0.67</v>
      </c>
      <c r="B184">
        <v>0.625</v>
      </c>
      <c r="C184">
        <v>1.768</v>
      </c>
      <c r="D184">
        <v>250</v>
      </c>
      <c r="E184">
        <v>326.92</v>
      </c>
      <c r="F184">
        <v>201.92</v>
      </c>
      <c r="G184">
        <v>201.923076923076</v>
      </c>
      <c r="H184">
        <v>300</v>
      </c>
      <c r="I184">
        <v>751.92307600000004</v>
      </c>
      <c r="J184">
        <v>1</v>
      </c>
      <c r="K184">
        <v>2</v>
      </c>
      <c r="L184">
        <v>32.552660000000003</v>
      </c>
      <c r="M184">
        <v>480</v>
      </c>
      <c r="N184">
        <v>200</v>
      </c>
      <c r="O184">
        <v>155</v>
      </c>
      <c r="P184">
        <v>47</v>
      </c>
      <c r="Q184">
        <v>25.041695000000001</v>
      </c>
      <c r="R184">
        <v>0</v>
      </c>
    </row>
    <row r="185" spans="1:18" x14ac:dyDescent="0.3">
      <c r="A185">
        <v>0.67</v>
      </c>
      <c r="B185">
        <v>0.625</v>
      </c>
      <c r="C185">
        <v>1.768</v>
      </c>
      <c r="D185">
        <v>250</v>
      </c>
      <c r="E185">
        <v>326.92</v>
      </c>
      <c r="F185">
        <v>201.92</v>
      </c>
      <c r="G185">
        <v>201.923076923076</v>
      </c>
      <c r="H185">
        <v>0</v>
      </c>
      <c r="I185">
        <v>451.92307599999998</v>
      </c>
      <c r="J185">
        <v>1</v>
      </c>
      <c r="K185">
        <v>2</v>
      </c>
      <c r="L185">
        <v>46.725679999999997</v>
      </c>
      <c r="M185">
        <v>480</v>
      </c>
      <c r="N185">
        <v>200</v>
      </c>
      <c r="O185">
        <v>155</v>
      </c>
      <c r="P185">
        <v>36</v>
      </c>
      <c r="Q185">
        <v>21.874832000000001</v>
      </c>
      <c r="R185">
        <v>0</v>
      </c>
    </row>
    <row r="186" spans="1:18" x14ac:dyDescent="0.3">
      <c r="A186" t="s">
        <v>74</v>
      </c>
      <c r="B186" t="s">
        <v>74</v>
      </c>
      <c r="C186">
        <v>1.768</v>
      </c>
      <c r="D186">
        <v>250</v>
      </c>
      <c r="E186" t="s">
        <v>75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74</v>
      </c>
      <c r="N186" t="s">
        <v>74</v>
      </c>
      <c r="O186">
        <v>200</v>
      </c>
    </row>
    <row r="187" spans="1:18" x14ac:dyDescent="0.3">
      <c r="A187">
        <v>0.67</v>
      </c>
      <c r="B187">
        <v>0.625</v>
      </c>
      <c r="C187">
        <v>1.768</v>
      </c>
      <c r="D187">
        <v>250</v>
      </c>
      <c r="E187">
        <v>326.92</v>
      </c>
      <c r="F187">
        <v>201.92</v>
      </c>
      <c r="G187">
        <v>201.923076923076</v>
      </c>
      <c r="H187">
        <v>0</v>
      </c>
      <c r="I187">
        <v>451.92307599999998</v>
      </c>
      <c r="J187">
        <v>1</v>
      </c>
      <c r="K187">
        <v>2</v>
      </c>
      <c r="L187">
        <v>49.277929999999998</v>
      </c>
      <c r="M187">
        <v>525</v>
      </c>
      <c r="N187">
        <v>200</v>
      </c>
      <c r="O187">
        <v>200</v>
      </c>
      <c r="P187">
        <v>53</v>
      </c>
      <c r="Q187">
        <v>26.619729</v>
      </c>
      <c r="R187">
        <v>0</v>
      </c>
    </row>
    <row r="188" spans="1:18" x14ac:dyDescent="0.3">
      <c r="A188">
        <v>0.67</v>
      </c>
      <c r="B188">
        <v>0.625</v>
      </c>
      <c r="C188">
        <v>1.768</v>
      </c>
      <c r="D188">
        <v>250</v>
      </c>
      <c r="E188">
        <v>326.92</v>
      </c>
      <c r="F188">
        <v>201.92</v>
      </c>
      <c r="G188">
        <v>201.923076923076</v>
      </c>
      <c r="H188">
        <v>100</v>
      </c>
      <c r="I188">
        <v>551.92307600000004</v>
      </c>
      <c r="J188">
        <v>1</v>
      </c>
      <c r="K188">
        <v>2</v>
      </c>
      <c r="L188">
        <v>43.567900000000002</v>
      </c>
      <c r="M188">
        <v>525</v>
      </c>
      <c r="N188">
        <v>200</v>
      </c>
      <c r="O188">
        <v>200</v>
      </c>
      <c r="P188">
        <v>46</v>
      </c>
      <c r="Q188">
        <v>24.769586</v>
      </c>
      <c r="R188">
        <v>0</v>
      </c>
    </row>
    <row r="189" spans="1:18" x14ac:dyDescent="0.3">
      <c r="A189">
        <v>0.67</v>
      </c>
      <c r="B189">
        <v>0.625</v>
      </c>
      <c r="C189">
        <v>1.768</v>
      </c>
      <c r="D189">
        <v>250</v>
      </c>
      <c r="E189">
        <v>326.92</v>
      </c>
      <c r="F189">
        <v>201.92</v>
      </c>
      <c r="G189">
        <v>201.923076923076</v>
      </c>
      <c r="H189">
        <v>200</v>
      </c>
      <c r="I189">
        <v>651.92307600000004</v>
      </c>
      <c r="J189">
        <v>1</v>
      </c>
      <c r="K189">
        <v>2</v>
      </c>
      <c r="L189">
        <v>38.844830000000002</v>
      </c>
      <c r="M189">
        <v>525</v>
      </c>
      <c r="N189">
        <v>200</v>
      </c>
      <c r="O189">
        <v>200</v>
      </c>
      <c r="P189">
        <v>52</v>
      </c>
      <c r="Q189">
        <v>26.362832999999998</v>
      </c>
      <c r="R189">
        <v>0</v>
      </c>
    </row>
    <row r="190" spans="1:18" x14ac:dyDescent="0.3">
      <c r="A190">
        <v>0.67</v>
      </c>
      <c r="B190">
        <v>0.625</v>
      </c>
      <c r="C190">
        <v>1.768</v>
      </c>
      <c r="D190">
        <v>250</v>
      </c>
      <c r="E190">
        <v>326.92</v>
      </c>
      <c r="F190">
        <v>201.92</v>
      </c>
      <c r="G190">
        <v>201.923076923076</v>
      </c>
      <c r="H190">
        <v>300</v>
      </c>
      <c r="I190">
        <v>751.92307600000004</v>
      </c>
      <c r="J190">
        <v>1</v>
      </c>
      <c r="K190">
        <v>2</v>
      </c>
      <c r="L190">
        <v>34.923119999999997</v>
      </c>
      <c r="M190">
        <v>525</v>
      </c>
      <c r="N190">
        <v>200</v>
      </c>
      <c r="O190">
        <v>200</v>
      </c>
      <c r="P190">
        <v>46</v>
      </c>
      <c r="Q190">
        <v>24.769586</v>
      </c>
      <c r="R190">
        <v>0</v>
      </c>
    </row>
    <row r="191" spans="1:18" x14ac:dyDescent="0.3">
      <c r="A191">
        <v>0.67</v>
      </c>
      <c r="B191">
        <v>0.625</v>
      </c>
      <c r="C191">
        <v>1.768</v>
      </c>
      <c r="D191">
        <v>250</v>
      </c>
      <c r="E191">
        <v>326.92</v>
      </c>
      <c r="F191">
        <v>201.92</v>
      </c>
      <c r="G191">
        <v>201.923076923076</v>
      </c>
      <c r="H191">
        <v>0</v>
      </c>
      <c r="I191">
        <v>451.92307599999998</v>
      </c>
      <c r="J191">
        <v>1</v>
      </c>
      <c r="K191">
        <v>2</v>
      </c>
      <c r="L191">
        <v>49.277929999999998</v>
      </c>
      <c r="M191">
        <v>525</v>
      </c>
      <c r="N191">
        <v>200</v>
      </c>
      <c r="O191">
        <v>200</v>
      </c>
      <c r="P191">
        <v>53</v>
      </c>
      <c r="Q191">
        <v>26.619729</v>
      </c>
      <c r="R191">
        <v>0</v>
      </c>
    </row>
    <row r="192" spans="1:18" x14ac:dyDescent="0.3">
      <c r="A192" t="s">
        <v>74</v>
      </c>
      <c r="B192" t="s">
        <v>74</v>
      </c>
      <c r="C192">
        <v>2.1</v>
      </c>
    </row>
    <row r="193" spans="1:18" x14ac:dyDescent="0.3">
      <c r="A193" t="s">
        <v>74</v>
      </c>
      <c r="B193" t="s">
        <v>74</v>
      </c>
      <c r="C193">
        <v>2.1</v>
      </c>
      <c r="D193">
        <v>150</v>
      </c>
    </row>
    <row r="194" spans="1:18" x14ac:dyDescent="0.3">
      <c r="A194" t="s">
        <v>74</v>
      </c>
      <c r="B194" t="s">
        <v>74</v>
      </c>
      <c r="C194">
        <v>2.1</v>
      </c>
      <c r="D194">
        <v>150</v>
      </c>
    </row>
    <row r="195" spans="1:18" x14ac:dyDescent="0.3">
      <c r="A195" t="s">
        <v>74</v>
      </c>
      <c r="B195" t="s">
        <v>74</v>
      </c>
      <c r="C195">
        <v>2.1</v>
      </c>
      <c r="D195">
        <v>150</v>
      </c>
      <c r="E195" t="s">
        <v>75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74</v>
      </c>
      <c r="N195" t="s">
        <v>74</v>
      </c>
      <c r="O195">
        <v>20</v>
      </c>
    </row>
    <row r="196" spans="1:18" x14ac:dyDescent="0.3">
      <c r="A196">
        <v>0.67</v>
      </c>
      <c r="B196">
        <v>0.625</v>
      </c>
      <c r="C196">
        <v>2.1</v>
      </c>
      <c r="D196">
        <v>150</v>
      </c>
      <c r="E196">
        <v>117.53</v>
      </c>
      <c r="F196">
        <v>42.536999999999999</v>
      </c>
      <c r="G196">
        <v>42.537313432835703</v>
      </c>
      <c r="H196">
        <v>0</v>
      </c>
      <c r="I196">
        <v>192.53731300000001</v>
      </c>
      <c r="J196">
        <v>1</v>
      </c>
      <c r="K196">
        <v>2</v>
      </c>
      <c r="L196">
        <v>36.983429999999998</v>
      </c>
      <c r="M196">
        <v>145</v>
      </c>
      <c r="N196">
        <v>0</v>
      </c>
      <c r="O196">
        <v>20</v>
      </c>
      <c r="P196">
        <v>18</v>
      </c>
      <c r="Q196">
        <v>15.42057</v>
      </c>
      <c r="R196">
        <v>0</v>
      </c>
    </row>
    <row r="197" spans="1:18" x14ac:dyDescent="0.3">
      <c r="A197">
        <v>0.67</v>
      </c>
      <c r="B197">
        <v>0.625</v>
      </c>
      <c r="C197">
        <v>2.1</v>
      </c>
      <c r="D197">
        <v>150</v>
      </c>
      <c r="E197">
        <v>117.53</v>
      </c>
      <c r="F197">
        <v>42.536999999999999</v>
      </c>
      <c r="G197">
        <v>42.537313432835703</v>
      </c>
      <c r="H197">
        <v>100</v>
      </c>
      <c r="I197">
        <v>292.53731299999998</v>
      </c>
      <c r="J197">
        <v>1</v>
      </c>
      <c r="K197">
        <v>2</v>
      </c>
      <c r="L197">
        <v>26.365919999999999</v>
      </c>
      <c r="M197">
        <v>145</v>
      </c>
      <c r="N197">
        <v>0</v>
      </c>
      <c r="O197">
        <v>20</v>
      </c>
      <c r="P197">
        <v>48</v>
      </c>
      <c r="Q197">
        <v>25.311064999999999</v>
      </c>
      <c r="R197">
        <v>0</v>
      </c>
    </row>
    <row r="198" spans="1:18" x14ac:dyDescent="0.3">
      <c r="A198">
        <v>0.67</v>
      </c>
      <c r="B198">
        <v>0.625</v>
      </c>
      <c r="C198">
        <v>2.1</v>
      </c>
      <c r="D198">
        <v>150</v>
      </c>
      <c r="E198">
        <v>117.53</v>
      </c>
      <c r="F198">
        <v>42.536999999999999</v>
      </c>
      <c r="G198">
        <v>42.537313432835703</v>
      </c>
      <c r="H198">
        <v>200</v>
      </c>
      <c r="I198">
        <v>392.53731299999998</v>
      </c>
      <c r="J198">
        <v>1</v>
      </c>
      <c r="K198">
        <v>2</v>
      </c>
      <c r="L198">
        <v>20.273800000000001</v>
      </c>
      <c r="M198">
        <v>145</v>
      </c>
      <c r="N198">
        <v>0</v>
      </c>
      <c r="O198">
        <v>20</v>
      </c>
      <c r="P198">
        <v>60</v>
      </c>
      <c r="Q198">
        <v>28.357635999999999</v>
      </c>
      <c r="R198">
        <v>0</v>
      </c>
    </row>
    <row r="199" spans="1:18" x14ac:dyDescent="0.3">
      <c r="A199">
        <v>0.67</v>
      </c>
      <c r="B199">
        <v>0.625</v>
      </c>
      <c r="C199">
        <v>2.1</v>
      </c>
      <c r="D199">
        <v>150</v>
      </c>
      <c r="E199">
        <v>117.53</v>
      </c>
      <c r="F199">
        <v>42.536999999999999</v>
      </c>
      <c r="G199">
        <v>42.537313432835703</v>
      </c>
      <c r="H199">
        <v>300</v>
      </c>
      <c r="I199">
        <v>492.53731299999998</v>
      </c>
      <c r="J199">
        <v>1</v>
      </c>
      <c r="K199">
        <v>2</v>
      </c>
      <c r="L199">
        <v>16.4041</v>
      </c>
      <c r="M199">
        <v>145</v>
      </c>
      <c r="N199">
        <v>0</v>
      </c>
      <c r="O199">
        <v>20</v>
      </c>
      <c r="P199">
        <v>50</v>
      </c>
      <c r="Q199">
        <v>25.841932</v>
      </c>
      <c r="R199">
        <v>0</v>
      </c>
    </row>
    <row r="200" spans="1:18" x14ac:dyDescent="0.3">
      <c r="A200">
        <v>0.67</v>
      </c>
      <c r="B200">
        <v>0.625</v>
      </c>
      <c r="C200">
        <v>2.1</v>
      </c>
      <c r="D200">
        <v>150</v>
      </c>
      <c r="E200">
        <v>117.53</v>
      </c>
      <c r="F200">
        <v>42.536999999999999</v>
      </c>
      <c r="G200">
        <v>42.537313432835703</v>
      </c>
      <c r="H200">
        <v>0</v>
      </c>
      <c r="I200">
        <v>192.53731300000001</v>
      </c>
      <c r="J200">
        <v>1</v>
      </c>
      <c r="K200">
        <v>2</v>
      </c>
      <c r="L200">
        <v>36.983429999999998</v>
      </c>
      <c r="M200">
        <v>145</v>
      </c>
      <c r="N200">
        <v>0</v>
      </c>
      <c r="O200">
        <v>20</v>
      </c>
      <c r="P200">
        <v>18</v>
      </c>
      <c r="Q200">
        <v>15.42057</v>
      </c>
      <c r="R200">
        <v>0</v>
      </c>
    </row>
    <row r="201" spans="1:18" x14ac:dyDescent="0.3">
      <c r="A201" t="s">
        <v>74</v>
      </c>
      <c r="B201" t="s">
        <v>74</v>
      </c>
      <c r="C201">
        <v>2.1</v>
      </c>
      <c r="D201">
        <v>150</v>
      </c>
      <c r="E201" t="s">
        <v>75</v>
      </c>
      <c r="F201" t="s">
        <v>74</v>
      </c>
      <c r="G201" t="s">
        <v>74</v>
      </c>
      <c r="H201" t="s">
        <v>74</v>
      </c>
      <c r="I201" t="s">
        <v>74</v>
      </c>
      <c r="J201" t="s">
        <v>74</v>
      </c>
      <c r="K201" t="s">
        <v>74</v>
      </c>
      <c r="L201" t="s">
        <v>74</v>
      </c>
      <c r="M201" t="s">
        <v>74</v>
      </c>
      <c r="N201" t="s">
        <v>74</v>
      </c>
      <c r="O201">
        <v>65</v>
      </c>
    </row>
    <row r="202" spans="1:18" x14ac:dyDescent="0.3">
      <c r="A202">
        <v>0.67</v>
      </c>
      <c r="B202">
        <v>0.625</v>
      </c>
      <c r="C202">
        <v>2.1</v>
      </c>
      <c r="D202">
        <v>150</v>
      </c>
      <c r="E202">
        <v>117.53</v>
      </c>
      <c r="F202">
        <v>42.536999999999999</v>
      </c>
      <c r="G202">
        <v>42.537313432835703</v>
      </c>
      <c r="H202">
        <v>0</v>
      </c>
      <c r="I202">
        <v>192.53731300000001</v>
      </c>
      <c r="J202">
        <v>1</v>
      </c>
      <c r="K202">
        <v>2</v>
      </c>
      <c r="L202">
        <v>44.619970000000002</v>
      </c>
      <c r="M202">
        <v>190</v>
      </c>
      <c r="N202">
        <v>0</v>
      </c>
      <c r="O202">
        <v>65</v>
      </c>
      <c r="P202">
        <v>96</v>
      </c>
      <c r="Q202">
        <v>36.099015999999999</v>
      </c>
      <c r="R202">
        <v>0</v>
      </c>
    </row>
    <row r="203" spans="1:18" x14ac:dyDescent="0.3">
      <c r="A203">
        <v>0.67</v>
      </c>
      <c r="B203">
        <v>0.625</v>
      </c>
      <c r="C203">
        <v>2.1</v>
      </c>
      <c r="D203">
        <v>150</v>
      </c>
      <c r="E203">
        <v>117.53</v>
      </c>
      <c r="F203">
        <v>42.536999999999999</v>
      </c>
      <c r="G203">
        <v>42.537313432835703</v>
      </c>
      <c r="H203">
        <v>100</v>
      </c>
      <c r="I203">
        <v>292.53731299999998</v>
      </c>
      <c r="J203">
        <v>1</v>
      </c>
      <c r="K203">
        <v>2</v>
      </c>
      <c r="L203">
        <v>33.003309999999999</v>
      </c>
      <c r="M203">
        <v>190</v>
      </c>
      <c r="N203">
        <v>0</v>
      </c>
      <c r="O203">
        <v>65</v>
      </c>
      <c r="P203">
        <v>102</v>
      </c>
      <c r="Q203">
        <v>37.250188999999999</v>
      </c>
      <c r="R203">
        <v>0</v>
      </c>
    </row>
    <row r="204" spans="1:18" x14ac:dyDescent="0.3">
      <c r="A204">
        <v>0.67</v>
      </c>
      <c r="B204">
        <v>0.625</v>
      </c>
      <c r="C204">
        <v>2.1</v>
      </c>
      <c r="D204">
        <v>150</v>
      </c>
      <c r="E204">
        <v>117.53</v>
      </c>
      <c r="F204">
        <v>42.536999999999999</v>
      </c>
      <c r="G204">
        <v>42.537313432835703</v>
      </c>
      <c r="H204">
        <v>200</v>
      </c>
      <c r="I204">
        <v>392.53731299999998</v>
      </c>
      <c r="J204">
        <v>1</v>
      </c>
      <c r="K204">
        <v>2</v>
      </c>
      <c r="L204">
        <v>25.828389999999999</v>
      </c>
      <c r="M204">
        <v>190</v>
      </c>
      <c r="N204">
        <v>0</v>
      </c>
      <c r="O204">
        <v>65</v>
      </c>
      <c r="P204">
        <v>93</v>
      </c>
      <c r="Q204">
        <v>35.511395999999998</v>
      </c>
      <c r="R204">
        <v>0</v>
      </c>
    </row>
    <row r="205" spans="1:18" x14ac:dyDescent="0.3">
      <c r="A205">
        <v>0.67</v>
      </c>
      <c r="B205">
        <v>0.625</v>
      </c>
      <c r="C205">
        <v>2.1</v>
      </c>
      <c r="D205">
        <v>150</v>
      </c>
      <c r="E205">
        <v>117.53</v>
      </c>
      <c r="F205">
        <v>42.536999999999999</v>
      </c>
      <c r="G205">
        <v>42.537313432835703</v>
      </c>
      <c r="H205">
        <v>300</v>
      </c>
      <c r="I205">
        <v>492.53731299999998</v>
      </c>
      <c r="J205">
        <v>1</v>
      </c>
      <c r="K205">
        <v>2</v>
      </c>
      <c r="L205">
        <v>21.09449</v>
      </c>
      <c r="M205">
        <v>190</v>
      </c>
      <c r="N205">
        <v>0</v>
      </c>
      <c r="O205">
        <v>65</v>
      </c>
      <c r="P205">
        <v>98</v>
      </c>
      <c r="Q205">
        <v>36.48621</v>
      </c>
      <c r="R205">
        <v>0</v>
      </c>
    </row>
    <row r="206" spans="1:18" x14ac:dyDescent="0.3">
      <c r="A206">
        <v>0.67</v>
      </c>
      <c r="B206">
        <v>0.625</v>
      </c>
      <c r="C206">
        <v>2.1</v>
      </c>
      <c r="D206">
        <v>150</v>
      </c>
      <c r="E206">
        <v>117.53</v>
      </c>
      <c r="F206">
        <v>42.536999999999999</v>
      </c>
      <c r="G206">
        <v>42.537313432835703</v>
      </c>
      <c r="H206">
        <v>0</v>
      </c>
      <c r="I206">
        <v>192.53731300000001</v>
      </c>
      <c r="J206">
        <v>1</v>
      </c>
      <c r="K206">
        <v>2</v>
      </c>
      <c r="L206">
        <v>44.619970000000002</v>
      </c>
      <c r="M206">
        <v>190</v>
      </c>
      <c r="N206">
        <v>0</v>
      </c>
      <c r="O206">
        <v>65</v>
      </c>
      <c r="P206">
        <v>96</v>
      </c>
      <c r="Q206">
        <v>36.099015999999999</v>
      </c>
      <c r="R206">
        <v>0</v>
      </c>
    </row>
    <row r="207" spans="1:18" x14ac:dyDescent="0.3">
      <c r="A207" t="s">
        <v>74</v>
      </c>
      <c r="B207" t="s">
        <v>74</v>
      </c>
      <c r="C207">
        <v>2.1</v>
      </c>
      <c r="D207">
        <v>150</v>
      </c>
      <c r="E207" t="s">
        <v>75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74</v>
      </c>
      <c r="N207" t="s">
        <v>74</v>
      </c>
      <c r="O207">
        <v>110</v>
      </c>
    </row>
    <row r="208" spans="1:18" x14ac:dyDescent="0.3">
      <c r="A208">
        <v>0.67</v>
      </c>
      <c r="B208">
        <v>0.625</v>
      </c>
      <c r="C208">
        <v>2.1</v>
      </c>
      <c r="D208">
        <v>150</v>
      </c>
      <c r="E208">
        <v>117.53</v>
      </c>
      <c r="F208">
        <v>42.536999999999999</v>
      </c>
      <c r="G208">
        <v>42.537313432835703</v>
      </c>
      <c r="H208">
        <v>0</v>
      </c>
      <c r="I208">
        <v>192.53731300000001</v>
      </c>
      <c r="J208">
        <v>1</v>
      </c>
      <c r="K208">
        <v>2</v>
      </c>
      <c r="L208">
        <v>50.671970000000002</v>
      </c>
      <c r="M208">
        <v>235</v>
      </c>
      <c r="N208">
        <v>0</v>
      </c>
      <c r="O208">
        <v>110</v>
      </c>
      <c r="P208">
        <v>100</v>
      </c>
      <c r="Q208">
        <v>36.869897000000002</v>
      </c>
      <c r="R208">
        <v>0</v>
      </c>
    </row>
    <row r="209" spans="1:18" x14ac:dyDescent="0.3">
      <c r="A209">
        <v>0.67</v>
      </c>
      <c r="B209">
        <v>0.625</v>
      </c>
      <c r="C209">
        <v>2.1</v>
      </c>
      <c r="D209">
        <v>150</v>
      </c>
      <c r="E209">
        <v>117.53</v>
      </c>
      <c r="F209">
        <v>42.536999999999999</v>
      </c>
      <c r="G209">
        <v>42.537313432835703</v>
      </c>
      <c r="H209">
        <v>100</v>
      </c>
      <c r="I209">
        <v>292.53731299999998</v>
      </c>
      <c r="J209">
        <v>1</v>
      </c>
      <c r="K209">
        <v>2</v>
      </c>
      <c r="L209">
        <v>38.775480000000002</v>
      </c>
      <c r="M209">
        <v>235</v>
      </c>
      <c r="N209">
        <v>0</v>
      </c>
      <c r="O209">
        <v>110</v>
      </c>
      <c r="P209">
        <v>107</v>
      </c>
      <c r="Q209">
        <v>38.186739000000003</v>
      </c>
      <c r="R209">
        <v>0</v>
      </c>
    </row>
    <row r="210" spans="1:18" x14ac:dyDescent="0.3">
      <c r="A210">
        <v>0.67</v>
      </c>
      <c r="B210">
        <v>0.625</v>
      </c>
      <c r="C210">
        <v>2.1</v>
      </c>
      <c r="D210">
        <v>150</v>
      </c>
      <c r="E210">
        <v>117.53</v>
      </c>
      <c r="F210">
        <v>42.536999999999999</v>
      </c>
      <c r="G210">
        <v>42.537313432835703</v>
      </c>
      <c r="H210">
        <v>200</v>
      </c>
      <c r="I210">
        <v>392.53731299999998</v>
      </c>
      <c r="J210">
        <v>1</v>
      </c>
      <c r="K210">
        <v>2</v>
      </c>
      <c r="L210">
        <v>30.90765</v>
      </c>
      <c r="M210">
        <v>235</v>
      </c>
      <c r="N210">
        <v>0</v>
      </c>
      <c r="O210">
        <v>110</v>
      </c>
      <c r="P210">
        <v>108</v>
      </c>
      <c r="Q210">
        <v>38.371715000000002</v>
      </c>
      <c r="R210">
        <v>0</v>
      </c>
    </row>
    <row r="211" spans="1:18" x14ac:dyDescent="0.3">
      <c r="A211">
        <v>0.67</v>
      </c>
      <c r="B211">
        <v>0.625</v>
      </c>
      <c r="C211">
        <v>2.1</v>
      </c>
      <c r="D211">
        <v>150</v>
      </c>
      <c r="E211">
        <v>117.53</v>
      </c>
      <c r="F211">
        <v>42.536999999999999</v>
      </c>
      <c r="G211">
        <v>42.537313432835703</v>
      </c>
      <c r="H211">
        <v>300</v>
      </c>
      <c r="I211">
        <v>492.53731299999998</v>
      </c>
      <c r="J211">
        <v>1</v>
      </c>
      <c r="K211">
        <v>2</v>
      </c>
      <c r="L211">
        <v>25.506789999999999</v>
      </c>
      <c r="M211">
        <v>235</v>
      </c>
      <c r="N211">
        <v>0</v>
      </c>
      <c r="O211">
        <v>110</v>
      </c>
      <c r="P211">
        <v>101</v>
      </c>
      <c r="Q211">
        <v>37.060460999999997</v>
      </c>
      <c r="R211">
        <v>0</v>
      </c>
    </row>
    <row r="212" spans="1:18" x14ac:dyDescent="0.3">
      <c r="A212">
        <v>0.67</v>
      </c>
      <c r="B212">
        <v>0.625</v>
      </c>
      <c r="C212">
        <v>2.1</v>
      </c>
      <c r="D212">
        <v>150</v>
      </c>
      <c r="E212">
        <v>117.53</v>
      </c>
      <c r="F212">
        <v>42.536999999999999</v>
      </c>
      <c r="G212">
        <v>42.537313432835703</v>
      </c>
      <c r="H212">
        <v>0</v>
      </c>
      <c r="I212">
        <v>192.53731300000001</v>
      </c>
      <c r="J212">
        <v>1</v>
      </c>
      <c r="K212">
        <v>2</v>
      </c>
      <c r="L212">
        <v>50.671970000000002</v>
      </c>
      <c r="M212">
        <v>235</v>
      </c>
      <c r="N212">
        <v>0</v>
      </c>
      <c r="O212">
        <v>110</v>
      </c>
      <c r="P212">
        <v>100</v>
      </c>
      <c r="Q212">
        <v>36.869897000000002</v>
      </c>
      <c r="R212">
        <v>0</v>
      </c>
    </row>
    <row r="213" spans="1:18" x14ac:dyDescent="0.3">
      <c r="A213" t="s">
        <v>74</v>
      </c>
      <c r="B213" t="s">
        <v>74</v>
      </c>
      <c r="C213">
        <v>2.1</v>
      </c>
      <c r="D213">
        <v>150</v>
      </c>
      <c r="E213" t="s">
        <v>75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74</v>
      </c>
      <c r="N213" t="s">
        <v>74</v>
      </c>
      <c r="O213">
        <v>155</v>
      </c>
    </row>
    <row r="214" spans="1:18" x14ac:dyDescent="0.3">
      <c r="A214">
        <v>0.67</v>
      </c>
      <c r="B214">
        <v>0.625</v>
      </c>
      <c r="C214">
        <v>2.1</v>
      </c>
      <c r="D214">
        <v>150</v>
      </c>
      <c r="E214">
        <v>117.53</v>
      </c>
      <c r="F214">
        <v>42.536999999999999</v>
      </c>
      <c r="G214">
        <v>42.537313432835703</v>
      </c>
      <c r="H214">
        <v>0</v>
      </c>
      <c r="I214">
        <v>192.53731300000001</v>
      </c>
      <c r="J214">
        <v>1</v>
      </c>
      <c r="K214">
        <v>2</v>
      </c>
      <c r="L214">
        <v>55.486289999999997</v>
      </c>
      <c r="M214">
        <v>280</v>
      </c>
      <c r="N214">
        <v>0</v>
      </c>
      <c r="O214">
        <v>155</v>
      </c>
      <c r="P214">
        <v>131</v>
      </c>
      <c r="Q214">
        <v>42.438676000000001</v>
      </c>
      <c r="R214">
        <v>260</v>
      </c>
    </row>
    <row r="215" spans="1:18" x14ac:dyDescent="0.3">
      <c r="A215">
        <v>0.67</v>
      </c>
      <c r="B215">
        <v>0.625</v>
      </c>
      <c r="C215">
        <v>2.1</v>
      </c>
      <c r="D215">
        <v>150</v>
      </c>
      <c r="E215">
        <v>117.53</v>
      </c>
      <c r="F215">
        <v>42.536999999999999</v>
      </c>
      <c r="G215">
        <v>42.537313432835703</v>
      </c>
      <c r="H215">
        <v>100</v>
      </c>
      <c r="I215">
        <v>292.53731299999998</v>
      </c>
      <c r="J215">
        <v>1</v>
      </c>
      <c r="K215">
        <v>2</v>
      </c>
      <c r="L215">
        <v>43.745539999999998</v>
      </c>
      <c r="M215">
        <v>280</v>
      </c>
      <c r="N215">
        <v>0</v>
      </c>
      <c r="O215">
        <v>155</v>
      </c>
      <c r="P215">
        <v>110</v>
      </c>
      <c r="Q215">
        <v>38.739424</v>
      </c>
      <c r="R215">
        <v>0</v>
      </c>
    </row>
    <row r="216" spans="1:18" x14ac:dyDescent="0.3">
      <c r="A216">
        <v>0.67</v>
      </c>
      <c r="B216">
        <v>0.625</v>
      </c>
      <c r="C216">
        <v>2.1</v>
      </c>
      <c r="D216">
        <v>150</v>
      </c>
      <c r="E216">
        <v>117.53</v>
      </c>
      <c r="F216">
        <v>42.536999999999999</v>
      </c>
      <c r="G216">
        <v>42.537313432835703</v>
      </c>
      <c r="H216">
        <v>200</v>
      </c>
      <c r="I216">
        <v>392.53731299999998</v>
      </c>
      <c r="J216">
        <v>1</v>
      </c>
      <c r="K216">
        <v>2</v>
      </c>
      <c r="L216">
        <v>35.50056</v>
      </c>
      <c r="M216">
        <v>280</v>
      </c>
      <c r="N216">
        <v>0</v>
      </c>
      <c r="O216">
        <v>155</v>
      </c>
      <c r="P216">
        <v>108</v>
      </c>
      <c r="Q216">
        <v>38.371715000000002</v>
      </c>
      <c r="R216">
        <v>0</v>
      </c>
    </row>
    <row r="217" spans="1:18" x14ac:dyDescent="0.3">
      <c r="A217">
        <v>0.67</v>
      </c>
      <c r="B217">
        <v>0.625</v>
      </c>
      <c r="C217">
        <v>2.1</v>
      </c>
      <c r="D217">
        <v>150</v>
      </c>
      <c r="E217">
        <v>117.53</v>
      </c>
      <c r="F217">
        <v>42.536999999999999</v>
      </c>
      <c r="G217">
        <v>42.537313432835703</v>
      </c>
      <c r="H217">
        <v>300</v>
      </c>
      <c r="I217">
        <v>492.53731299999998</v>
      </c>
      <c r="J217">
        <v>1</v>
      </c>
      <c r="K217">
        <v>2</v>
      </c>
      <c r="L217">
        <v>29.617570000000001</v>
      </c>
      <c r="M217">
        <v>280</v>
      </c>
      <c r="N217">
        <v>0</v>
      </c>
      <c r="O217">
        <v>155</v>
      </c>
      <c r="P217">
        <v>98</v>
      </c>
      <c r="Q217">
        <v>36.48621</v>
      </c>
      <c r="R217">
        <v>0</v>
      </c>
    </row>
    <row r="218" spans="1:18" x14ac:dyDescent="0.3">
      <c r="A218">
        <v>0.67</v>
      </c>
      <c r="B218">
        <v>0.625</v>
      </c>
      <c r="C218">
        <v>2.1</v>
      </c>
      <c r="D218">
        <v>150</v>
      </c>
      <c r="E218">
        <v>117.53</v>
      </c>
      <c r="F218">
        <v>42.536999999999999</v>
      </c>
      <c r="G218">
        <v>42.537313432835703</v>
      </c>
      <c r="H218">
        <v>0</v>
      </c>
      <c r="I218">
        <v>192.53731300000001</v>
      </c>
      <c r="J218">
        <v>1</v>
      </c>
      <c r="K218">
        <v>2</v>
      </c>
      <c r="L218">
        <v>55.486289999999997</v>
      </c>
      <c r="M218">
        <v>280</v>
      </c>
      <c r="N218">
        <v>0</v>
      </c>
      <c r="O218">
        <v>155</v>
      </c>
      <c r="P218">
        <v>131</v>
      </c>
      <c r="Q218">
        <v>42.438676000000001</v>
      </c>
      <c r="R218">
        <v>260</v>
      </c>
    </row>
    <row r="219" spans="1:18" x14ac:dyDescent="0.3">
      <c r="A219" t="s">
        <v>74</v>
      </c>
      <c r="B219" t="s">
        <v>74</v>
      </c>
      <c r="C219">
        <v>2.1</v>
      </c>
      <c r="D219">
        <v>150</v>
      </c>
      <c r="E219" t="s">
        <v>75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74</v>
      </c>
      <c r="N219" t="s">
        <v>74</v>
      </c>
      <c r="O219">
        <v>200</v>
      </c>
    </row>
    <row r="220" spans="1:18" x14ac:dyDescent="0.3">
      <c r="A220">
        <v>0.67</v>
      </c>
      <c r="B220">
        <v>0.625</v>
      </c>
      <c r="C220">
        <v>2.1</v>
      </c>
      <c r="D220">
        <v>150</v>
      </c>
      <c r="E220">
        <v>117.53</v>
      </c>
      <c r="F220">
        <v>42.536999999999999</v>
      </c>
      <c r="G220">
        <v>42.537313432835703</v>
      </c>
      <c r="H220">
        <v>0</v>
      </c>
      <c r="I220">
        <v>192.53731300000001</v>
      </c>
      <c r="J220">
        <v>1</v>
      </c>
      <c r="K220">
        <v>2</v>
      </c>
      <c r="L220">
        <v>59.356540000000003</v>
      </c>
      <c r="M220">
        <v>325</v>
      </c>
      <c r="N220">
        <v>0</v>
      </c>
      <c r="O220">
        <v>200</v>
      </c>
      <c r="P220">
        <v>175</v>
      </c>
      <c r="Q220">
        <v>49.458398000000003</v>
      </c>
      <c r="R220">
        <v>2716</v>
      </c>
    </row>
    <row r="221" spans="1:18" x14ac:dyDescent="0.3">
      <c r="A221">
        <v>0.67</v>
      </c>
      <c r="B221">
        <v>0.625</v>
      </c>
      <c r="C221">
        <v>2.1</v>
      </c>
      <c r="D221">
        <v>150</v>
      </c>
      <c r="E221">
        <v>117.53</v>
      </c>
      <c r="F221">
        <v>42.536999999999999</v>
      </c>
      <c r="G221">
        <v>42.537313432835703</v>
      </c>
      <c r="H221">
        <v>100</v>
      </c>
      <c r="I221">
        <v>292.53731299999998</v>
      </c>
      <c r="J221">
        <v>1</v>
      </c>
      <c r="K221">
        <v>2</v>
      </c>
      <c r="L221">
        <v>48.009149999999998</v>
      </c>
      <c r="M221">
        <v>325</v>
      </c>
      <c r="N221">
        <v>0</v>
      </c>
      <c r="O221">
        <v>200</v>
      </c>
      <c r="P221">
        <v>104</v>
      </c>
      <c r="Q221">
        <v>37.627189999999999</v>
      </c>
      <c r="R221">
        <v>0</v>
      </c>
    </row>
    <row r="222" spans="1:18" x14ac:dyDescent="0.3">
      <c r="A222">
        <v>0.67</v>
      </c>
      <c r="B222">
        <v>0.625</v>
      </c>
      <c r="C222">
        <v>2.1</v>
      </c>
      <c r="D222">
        <v>150</v>
      </c>
      <c r="E222">
        <v>117.53</v>
      </c>
      <c r="F222">
        <v>42.536999999999999</v>
      </c>
      <c r="G222">
        <v>42.537313432835703</v>
      </c>
      <c r="H222">
        <v>200</v>
      </c>
      <c r="I222">
        <v>392.53731299999998</v>
      </c>
      <c r="J222">
        <v>1</v>
      </c>
      <c r="K222">
        <v>2</v>
      </c>
      <c r="L222">
        <v>39.62294</v>
      </c>
      <c r="M222">
        <v>325</v>
      </c>
      <c r="N222">
        <v>0</v>
      </c>
      <c r="O222">
        <v>200</v>
      </c>
      <c r="P222">
        <v>104</v>
      </c>
      <c r="Q222">
        <v>37.627189999999999</v>
      </c>
      <c r="R222">
        <v>0</v>
      </c>
    </row>
    <row r="223" spans="1:18" x14ac:dyDescent="0.3">
      <c r="A223">
        <v>0.67</v>
      </c>
      <c r="B223">
        <v>0.625</v>
      </c>
      <c r="C223">
        <v>2.1</v>
      </c>
      <c r="D223">
        <v>150</v>
      </c>
      <c r="E223">
        <v>117.53</v>
      </c>
      <c r="F223">
        <v>42.536999999999999</v>
      </c>
      <c r="G223">
        <v>42.537313432835703</v>
      </c>
      <c r="H223">
        <v>300</v>
      </c>
      <c r="I223">
        <v>492.53731299999998</v>
      </c>
      <c r="J223">
        <v>1</v>
      </c>
      <c r="K223">
        <v>2</v>
      </c>
      <c r="L223">
        <v>33.418759999999999</v>
      </c>
      <c r="M223">
        <v>325</v>
      </c>
      <c r="N223">
        <v>0</v>
      </c>
      <c r="O223">
        <v>200</v>
      </c>
      <c r="P223">
        <v>107</v>
      </c>
      <c r="Q223">
        <v>38.186739000000003</v>
      </c>
      <c r="R223">
        <v>0</v>
      </c>
    </row>
    <row r="224" spans="1:18" x14ac:dyDescent="0.3">
      <c r="A224">
        <v>0.67</v>
      </c>
      <c r="B224">
        <v>0.625</v>
      </c>
      <c r="C224">
        <v>2.1</v>
      </c>
      <c r="D224">
        <v>150</v>
      </c>
      <c r="E224">
        <v>117.53</v>
      </c>
      <c r="F224">
        <v>42.536999999999999</v>
      </c>
      <c r="G224">
        <v>42.537313432835703</v>
      </c>
      <c r="H224">
        <v>0</v>
      </c>
      <c r="I224">
        <v>192.53731300000001</v>
      </c>
      <c r="J224">
        <v>1</v>
      </c>
      <c r="K224">
        <v>2</v>
      </c>
      <c r="L224">
        <v>59.356540000000003</v>
      </c>
      <c r="M224">
        <v>325</v>
      </c>
      <c r="N224">
        <v>0</v>
      </c>
      <c r="O224">
        <v>200</v>
      </c>
      <c r="P224">
        <v>175</v>
      </c>
      <c r="Q224">
        <v>49.458398000000003</v>
      </c>
      <c r="R224">
        <v>2716</v>
      </c>
    </row>
    <row r="225" spans="1:18" x14ac:dyDescent="0.3">
      <c r="A225" t="s">
        <v>74</v>
      </c>
      <c r="B225" t="s">
        <v>74</v>
      </c>
      <c r="C225">
        <v>2.1</v>
      </c>
      <c r="D225">
        <v>150</v>
      </c>
    </row>
    <row r="226" spans="1:18" x14ac:dyDescent="0.3">
      <c r="A226" t="s">
        <v>74</v>
      </c>
      <c r="B226" t="s">
        <v>74</v>
      </c>
      <c r="C226">
        <v>2.1</v>
      </c>
      <c r="D226">
        <v>150</v>
      </c>
      <c r="E226" t="s">
        <v>75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74</v>
      </c>
      <c r="N226" t="s">
        <v>74</v>
      </c>
      <c r="O226">
        <v>20</v>
      </c>
    </row>
    <row r="227" spans="1:18" x14ac:dyDescent="0.3">
      <c r="A227">
        <v>0.67</v>
      </c>
      <c r="B227">
        <v>0.625</v>
      </c>
      <c r="C227">
        <v>2.1</v>
      </c>
      <c r="D227">
        <v>150</v>
      </c>
      <c r="E227">
        <v>117.53</v>
      </c>
      <c r="F227">
        <v>42.536999999999999</v>
      </c>
      <c r="G227">
        <v>42.537313432835703</v>
      </c>
      <c r="H227">
        <v>0</v>
      </c>
      <c r="I227">
        <v>192.53731300000001</v>
      </c>
      <c r="J227">
        <v>1</v>
      </c>
      <c r="K227">
        <v>2</v>
      </c>
      <c r="L227">
        <v>51.83737</v>
      </c>
      <c r="M227">
        <v>245</v>
      </c>
      <c r="N227">
        <v>100</v>
      </c>
      <c r="O227">
        <v>20</v>
      </c>
      <c r="P227">
        <v>9</v>
      </c>
      <c r="Q227">
        <v>10.887482</v>
      </c>
      <c r="R227">
        <v>0</v>
      </c>
    </row>
    <row r="228" spans="1:18" x14ac:dyDescent="0.3">
      <c r="A228">
        <v>0.67</v>
      </c>
      <c r="B228">
        <v>0.625</v>
      </c>
      <c r="C228">
        <v>2.1</v>
      </c>
      <c r="D228">
        <v>150</v>
      </c>
      <c r="E228">
        <v>117.53</v>
      </c>
      <c r="F228">
        <v>42.536999999999999</v>
      </c>
      <c r="G228">
        <v>42.537313432835703</v>
      </c>
      <c r="H228">
        <v>100</v>
      </c>
      <c r="I228">
        <v>292.53731299999998</v>
      </c>
      <c r="J228">
        <v>1</v>
      </c>
      <c r="K228">
        <v>2</v>
      </c>
      <c r="L228">
        <v>39.946170000000002</v>
      </c>
      <c r="M228">
        <v>245</v>
      </c>
      <c r="N228">
        <v>100</v>
      </c>
      <c r="O228">
        <v>20</v>
      </c>
      <c r="P228">
        <v>49</v>
      </c>
      <c r="Q228">
        <v>25.577783</v>
      </c>
      <c r="R228">
        <v>0</v>
      </c>
    </row>
    <row r="229" spans="1:18" x14ac:dyDescent="0.3">
      <c r="A229">
        <v>0.67</v>
      </c>
      <c r="B229">
        <v>0.625</v>
      </c>
      <c r="C229">
        <v>2.1</v>
      </c>
      <c r="D229">
        <v>150</v>
      </c>
      <c r="E229">
        <v>117.53</v>
      </c>
      <c r="F229">
        <v>42.536999999999999</v>
      </c>
      <c r="G229">
        <v>42.537313432835703</v>
      </c>
      <c r="H229">
        <v>200</v>
      </c>
      <c r="I229">
        <v>392.53731299999998</v>
      </c>
      <c r="J229">
        <v>1</v>
      </c>
      <c r="K229">
        <v>2</v>
      </c>
      <c r="L229">
        <v>31.970120000000001</v>
      </c>
      <c r="M229">
        <v>245</v>
      </c>
      <c r="N229">
        <v>100</v>
      </c>
      <c r="O229">
        <v>20</v>
      </c>
      <c r="P229">
        <v>60</v>
      </c>
      <c r="Q229">
        <v>28.357635999999999</v>
      </c>
      <c r="R229">
        <v>0</v>
      </c>
    </row>
    <row r="230" spans="1:18" x14ac:dyDescent="0.3">
      <c r="A230">
        <v>0.67</v>
      </c>
      <c r="B230">
        <v>0.625</v>
      </c>
      <c r="C230">
        <v>2.1</v>
      </c>
      <c r="D230">
        <v>150</v>
      </c>
      <c r="E230">
        <v>117.53</v>
      </c>
      <c r="F230">
        <v>42.536999999999999</v>
      </c>
      <c r="G230">
        <v>42.537313432835703</v>
      </c>
      <c r="H230">
        <v>300</v>
      </c>
      <c r="I230">
        <v>492.53731299999998</v>
      </c>
      <c r="J230">
        <v>1</v>
      </c>
      <c r="K230">
        <v>2</v>
      </c>
      <c r="L230">
        <v>26.446860000000001</v>
      </c>
      <c r="M230">
        <v>245</v>
      </c>
      <c r="N230">
        <v>100</v>
      </c>
      <c r="O230">
        <v>20</v>
      </c>
      <c r="P230">
        <v>51</v>
      </c>
      <c r="Q230">
        <v>26.103591000000002</v>
      </c>
      <c r="R230">
        <v>0</v>
      </c>
    </row>
    <row r="231" spans="1:18" x14ac:dyDescent="0.3">
      <c r="A231">
        <v>0.67</v>
      </c>
      <c r="B231">
        <v>0.625</v>
      </c>
      <c r="C231">
        <v>2.1</v>
      </c>
      <c r="D231">
        <v>150</v>
      </c>
      <c r="E231">
        <v>117.53</v>
      </c>
      <c r="F231">
        <v>42.536999999999999</v>
      </c>
      <c r="G231">
        <v>42.537313432835703</v>
      </c>
      <c r="H231">
        <v>0</v>
      </c>
      <c r="I231">
        <v>192.53731300000001</v>
      </c>
      <c r="J231">
        <v>1</v>
      </c>
      <c r="K231">
        <v>2</v>
      </c>
      <c r="L231">
        <v>51.83737</v>
      </c>
      <c r="M231">
        <v>245</v>
      </c>
      <c r="N231">
        <v>100</v>
      </c>
      <c r="O231">
        <v>20</v>
      </c>
      <c r="P231">
        <v>9</v>
      </c>
      <c r="Q231">
        <v>10.887482</v>
      </c>
      <c r="R231">
        <v>0</v>
      </c>
    </row>
    <row r="232" spans="1:18" x14ac:dyDescent="0.3">
      <c r="A232" t="s">
        <v>74</v>
      </c>
      <c r="B232" t="s">
        <v>74</v>
      </c>
      <c r="C232">
        <v>2.1</v>
      </c>
      <c r="D232">
        <v>150</v>
      </c>
      <c r="E232" t="s">
        <v>75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74</v>
      </c>
      <c r="N232" t="s">
        <v>74</v>
      </c>
      <c r="O232">
        <v>65</v>
      </c>
    </row>
    <row r="233" spans="1:18" x14ac:dyDescent="0.3">
      <c r="A233">
        <v>0.67</v>
      </c>
      <c r="B233">
        <v>0.625</v>
      </c>
      <c r="C233">
        <v>2.1</v>
      </c>
      <c r="D233">
        <v>150</v>
      </c>
      <c r="E233">
        <v>117.53</v>
      </c>
      <c r="F233">
        <v>42.536999999999999</v>
      </c>
      <c r="G233">
        <v>42.537313432835703</v>
      </c>
      <c r="H233">
        <v>0</v>
      </c>
      <c r="I233">
        <v>192.53731300000001</v>
      </c>
      <c r="J233">
        <v>1</v>
      </c>
      <c r="K233">
        <v>2</v>
      </c>
      <c r="L233">
        <v>56.418950000000002</v>
      </c>
      <c r="M233">
        <v>290</v>
      </c>
      <c r="N233">
        <v>100</v>
      </c>
      <c r="O233">
        <v>65</v>
      </c>
      <c r="P233">
        <v>105</v>
      </c>
      <c r="Q233">
        <v>37.814487999999997</v>
      </c>
      <c r="R233">
        <v>0</v>
      </c>
    </row>
    <row r="234" spans="1:18" x14ac:dyDescent="0.3">
      <c r="A234">
        <v>0.67</v>
      </c>
      <c r="B234">
        <v>0.625</v>
      </c>
      <c r="C234">
        <v>2.1</v>
      </c>
      <c r="D234">
        <v>150</v>
      </c>
      <c r="E234">
        <v>117.53</v>
      </c>
      <c r="F234">
        <v>42.536999999999999</v>
      </c>
      <c r="G234">
        <v>42.537313432835703</v>
      </c>
      <c r="H234">
        <v>100</v>
      </c>
      <c r="I234">
        <v>292.53731299999998</v>
      </c>
      <c r="J234">
        <v>1</v>
      </c>
      <c r="K234">
        <v>2</v>
      </c>
      <c r="L234">
        <v>44.750439999999998</v>
      </c>
      <c r="M234">
        <v>290</v>
      </c>
      <c r="N234">
        <v>100</v>
      </c>
      <c r="O234">
        <v>65</v>
      </c>
      <c r="P234">
        <v>108</v>
      </c>
      <c r="Q234">
        <v>38.371715000000002</v>
      </c>
      <c r="R234">
        <v>0</v>
      </c>
    </row>
    <row r="235" spans="1:18" x14ac:dyDescent="0.3">
      <c r="A235">
        <v>0.67</v>
      </c>
      <c r="B235">
        <v>0.625</v>
      </c>
      <c r="C235">
        <v>2.1</v>
      </c>
      <c r="D235">
        <v>150</v>
      </c>
      <c r="E235">
        <v>117.53</v>
      </c>
      <c r="F235">
        <v>42.536999999999999</v>
      </c>
      <c r="G235">
        <v>42.537313432835703</v>
      </c>
      <c r="H235">
        <v>200</v>
      </c>
      <c r="I235">
        <v>392.53731299999998</v>
      </c>
      <c r="J235">
        <v>1</v>
      </c>
      <c r="K235">
        <v>2</v>
      </c>
      <c r="L235">
        <v>36.456359999999997</v>
      </c>
      <c r="M235">
        <v>290</v>
      </c>
      <c r="N235">
        <v>100</v>
      </c>
      <c r="O235">
        <v>65</v>
      </c>
      <c r="P235">
        <v>106</v>
      </c>
      <c r="Q235">
        <v>38.000999999999998</v>
      </c>
      <c r="R235">
        <v>0</v>
      </c>
    </row>
    <row r="236" spans="1:18" x14ac:dyDescent="0.3">
      <c r="A236">
        <v>0.67</v>
      </c>
      <c r="B236">
        <v>0.625</v>
      </c>
      <c r="C236">
        <v>2.1</v>
      </c>
      <c r="D236">
        <v>150</v>
      </c>
      <c r="E236">
        <v>117.53</v>
      </c>
      <c r="F236">
        <v>42.536999999999999</v>
      </c>
      <c r="G236">
        <v>42.537313432835703</v>
      </c>
      <c r="H236">
        <v>300</v>
      </c>
      <c r="I236">
        <v>492.53731299999998</v>
      </c>
      <c r="J236">
        <v>1</v>
      </c>
      <c r="K236">
        <v>2</v>
      </c>
      <c r="L236">
        <v>30.489059999999998</v>
      </c>
      <c r="M236">
        <v>290</v>
      </c>
      <c r="N236">
        <v>100</v>
      </c>
      <c r="O236">
        <v>65</v>
      </c>
      <c r="P236">
        <v>86</v>
      </c>
      <c r="Q236">
        <v>34.106164999999997</v>
      </c>
      <c r="R236">
        <v>0</v>
      </c>
    </row>
    <row r="237" spans="1:18" x14ac:dyDescent="0.3">
      <c r="A237">
        <v>0.67</v>
      </c>
      <c r="B237">
        <v>0.625</v>
      </c>
      <c r="C237">
        <v>2.1</v>
      </c>
      <c r="D237">
        <v>150</v>
      </c>
      <c r="E237">
        <v>117.53</v>
      </c>
      <c r="F237">
        <v>42.536999999999999</v>
      </c>
      <c r="G237">
        <v>42.537313432835703</v>
      </c>
      <c r="H237">
        <v>0</v>
      </c>
      <c r="I237">
        <v>192.53731300000001</v>
      </c>
      <c r="J237">
        <v>1</v>
      </c>
      <c r="K237">
        <v>2</v>
      </c>
      <c r="L237">
        <v>56.418950000000002</v>
      </c>
      <c r="M237">
        <v>290</v>
      </c>
      <c r="N237">
        <v>100</v>
      </c>
      <c r="O237">
        <v>65</v>
      </c>
      <c r="P237">
        <v>105</v>
      </c>
      <c r="Q237">
        <v>37.814487999999997</v>
      </c>
      <c r="R237">
        <v>0</v>
      </c>
    </row>
    <row r="238" spans="1:18" x14ac:dyDescent="0.3">
      <c r="A238" t="s">
        <v>74</v>
      </c>
      <c r="B238" t="s">
        <v>74</v>
      </c>
      <c r="C238">
        <v>2.1</v>
      </c>
      <c r="D238">
        <v>150</v>
      </c>
      <c r="E238" t="s">
        <v>75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74</v>
      </c>
      <c r="N238" t="s">
        <v>74</v>
      </c>
      <c r="O238">
        <v>110</v>
      </c>
    </row>
    <row r="239" spans="1:18" x14ac:dyDescent="0.3">
      <c r="A239">
        <v>0.67</v>
      </c>
      <c r="B239">
        <v>0.625</v>
      </c>
      <c r="C239">
        <v>2.1</v>
      </c>
      <c r="D239">
        <v>150</v>
      </c>
      <c r="E239">
        <v>117.53</v>
      </c>
      <c r="F239">
        <v>42.536999999999999</v>
      </c>
      <c r="G239">
        <v>42.537313432835703</v>
      </c>
      <c r="H239">
        <v>0</v>
      </c>
      <c r="I239">
        <v>192.53731300000001</v>
      </c>
      <c r="J239">
        <v>1</v>
      </c>
      <c r="K239">
        <v>2</v>
      </c>
      <c r="L239">
        <v>60.112369999999999</v>
      </c>
      <c r="M239">
        <v>335</v>
      </c>
      <c r="N239">
        <v>100</v>
      </c>
      <c r="O239">
        <v>110</v>
      </c>
      <c r="P239">
        <v>98</v>
      </c>
      <c r="Q239">
        <v>36.48621</v>
      </c>
      <c r="R239">
        <v>0</v>
      </c>
    </row>
    <row r="240" spans="1:18" x14ac:dyDescent="0.3">
      <c r="A240">
        <v>0.67</v>
      </c>
      <c r="B240">
        <v>0.625</v>
      </c>
      <c r="C240">
        <v>2.1</v>
      </c>
      <c r="D240">
        <v>150</v>
      </c>
      <c r="E240">
        <v>117.53</v>
      </c>
      <c r="F240">
        <v>42.536999999999999</v>
      </c>
      <c r="G240">
        <v>42.537313432835703</v>
      </c>
      <c r="H240">
        <v>100</v>
      </c>
      <c r="I240">
        <v>292.53731299999998</v>
      </c>
      <c r="J240">
        <v>1</v>
      </c>
      <c r="K240">
        <v>2</v>
      </c>
      <c r="L240">
        <v>48.871049999999997</v>
      </c>
      <c r="M240">
        <v>335</v>
      </c>
      <c r="N240">
        <v>100</v>
      </c>
      <c r="O240">
        <v>110</v>
      </c>
      <c r="P240">
        <v>100</v>
      </c>
      <c r="Q240">
        <v>36.869897000000002</v>
      </c>
      <c r="R240">
        <v>0</v>
      </c>
    </row>
    <row r="241" spans="1:18" x14ac:dyDescent="0.3">
      <c r="A241">
        <v>0.67</v>
      </c>
      <c r="B241">
        <v>0.625</v>
      </c>
      <c r="C241">
        <v>2.1</v>
      </c>
      <c r="D241">
        <v>150</v>
      </c>
      <c r="E241">
        <v>117.53</v>
      </c>
      <c r="F241">
        <v>42.536999999999999</v>
      </c>
      <c r="G241">
        <v>42.537313432835703</v>
      </c>
      <c r="H241">
        <v>200</v>
      </c>
      <c r="I241">
        <v>392.53731299999998</v>
      </c>
      <c r="J241">
        <v>1</v>
      </c>
      <c r="K241">
        <v>2</v>
      </c>
      <c r="L241">
        <v>40.478169999999999</v>
      </c>
      <c r="M241">
        <v>335</v>
      </c>
      <c r="N241">
        <v>100</v>
      </c>
      <c r="O241">
        <v>110</v>
      </c>
      <c r="P241">
        <v>101</v>
      </c>
      <c r="Q241">
        <v>37.060460999999997</v>
      </c>
      <c r="R241">
        <v>0</v>
      </c>
    </row>
    <row r="242" spans="1:18" x14ac:dyDescent="0.3">
      <c r="A242">
        <v>0.67</v>
      </c>
      <c r="B242">
        <v>0.625</v>
      </c>
      <c r="C242">
        <v>2.1</v>
      </c>
      <c r="D242">
        <v>150</v>
      </c>
      <c r="E242">
        <v>117.53</v>
      </c>
      <c r="F242">
        <v>42.536999999999999</v>
      </c>
      <c r="G242">
        <v>42.537313432835703</v>
      </c>
      <c r="H242">
        <v>300</v>
      </c>
      <c r="I242">
        <v>492.53731299999998</v>
      </c>
      <c r="J242">
        <v>1</v>
      </c>
      <c r="K242">
        <v>2</v>
      </c>
      <c r="L242">
        <v>34.221629999999998</v>
      </c>
      <c r="M242">
        <v>335</v>
      </c>
      <c r="N242">
        <v>100</v>
      </c>
      <c r="O242">
        <v>110</v>
      </c>
      <c r="P242">
        <v>92</v>
      </c>
      <c r="Q242">
        <v>35.313639999999999</v>
      </c>
      <c r="R242">
        <v>0</v>
      </c>
    </row>
    <row r="243" spans="1:18" x14ac:dyDescent="0.3">
      <c r="A243">
        <v>0.67</v>
      </c>
      <c r="B243">
        <v>0.625</v>
      </c>
      <c r="C243">
        <v>2.1</v>
      </c>
      <c r="D243">
        <v>150</v>
      </c>
      <c r="E243">
        <v>117.53</v>
      </c>
      <c r="F243">
        <v>42.536999999999999</v>
      </c>
      <c r="G243">
        <v>42.537313432835703</v>
      </c>
      <c r="H243">
        <v>0</v>
      </c>
      <c r="I243">
        <v>192.53731300000001</v>
      </c>
      <c r="J243">
        <v>1</v>
      </c>
      <c r="K243">
        <v>2</v>
      </c>
      <c r="L243">
        <v>60.112369999999999</v>
      </c>
      <c r="M243">
        <v>335</v>
      </c>
      <c r="N243">
        <v>100</v>
      </c>
      <c r="O243">
        <v>110</v>
      </c>
      <c r="P243">
        <v>98</v>
      </c>
      <c r="Q243">
        <v>36.48621</v>
      </c>
      <c r="R243">
        <v>0</v>
      </c>
    </row>
    <row r="244" spans="1:18" x14ac:dyDescent="0.3">
      <c r="A244" t="s">
        <v>74</v>
      </c>
      <c r="B244" t="s">
        <v>74</v>
      </c>
      <c r="C244">
        <v>2.1</v>
      </c>
      <c r="D244">
        <v>150</v>
      </c>
      <c r="E244" t="s">
        <v>75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74</v>
      </c>
      <c r="N244" t="s">
        <v>74</v>
      </c>
      <c r="O244">
        <v>155</v>
      </c>
    </row>
    <row r="245" spans="1:18" x14ac:dyDescent="0.3">
      <c r="A245">
        <v>0.67</v>
      </c>
      <c r="B245">
        <v>0.625</v>
      </c>
      <c r="C245">
        <v>2.1</v>
      </c>
      <c r="D245">
        <v>150</v>
      </c>
      <c r="E245">
        <v>117.53</v>
      </c>
      <c r="F245">
        <v>42.536999999999999</v>
      </c>
      <c r="G245">
        <v>42.537313432835703</v>
      </c>
      <c r="H245">
        <v>0</v>
      </c>
      <c r="I245">
        <v>192.53731300000001</v>
      </c>
      <c r="J245">
        <v>1</v>
      </c>
      <c r="K245">
        <v>2</v>
      </c>
      <c r="L245">
        <v>63.1297</v>
      </c>
      <c r="M245">
        <v>380</v>
      </c>
      <c r="N245">
        <v>100</v>
      </c>
      <c r="O245">
        <v>155</v>
      </c>
      <c r="P245">
        <v>118</v>
      </c>
      <c r="Q245">
        <v>40.181890000000003</v>
      </c>
      <c r="R245">
        <v>0</v>
      </c>
    </row>
    <row r="246" spans="1:18" x14ac:dyDescent="0.3">
      <c r="A246">
        <v>0.67</v>
      </c>
      <c r="B246">
        <v>0.625</v>
      </c>
      <c r="C246">
        <v>2.1</v>
      </c>
      <c r="D246">
        <v>150</v>
      </c>
      <c r="E246">
        <v>117.53</v>
      </c>
      <c r="F246">
        <v>42.536999999999999</v>
      </c>
      <c r="G246">
        <v>42.537313432835703</v>
      </c>
      <c r="H246">
        <v>100</v>
      </c>
      <c r="I246">
        <v>292.53731299999998</v>
      </c>
      <c r="J246">
        <v>1</v>
      </c>
      <c r="K246">
        <v>2</v>
      </c>
      <c r="L246">
        <v>52.409660000000002</v>
      </c>
      <c r="M246">
        <v>380</v>
      </c>
      <c r="N246">
        <v>100</v>
      </c>
      <c r="O246">
        <v>155</v>
      </c>
      <c r="P246">
        <v>97</v>
      </c>
      <c r="Q246">
        <v>36.293058000000002</v>
      </c>
      <c r="R246">
        <v>0</v>
      </c>
    </row>
    <row r="247" spans="1:18" x14ac:dyDescent="0.3">
      <c r="A247">
        <v>0.67</v>
      </c>
      <c r="B247">
        <v>0.625</v>
      </c>
      <c r="C247">
        <v>2.1</v>
      </c>
      <c r="D247">
        <v>150</v>
      </c>
      <c r="E247">
        <v>117.53</v>
      </c>
      <c r="F247">
        <v>42.536999999999999</v>
      </c>
      <c r="G247">
        <v>42.537313432835703</v>
      </c>
      <c r="H247">
        <v>200</v>
      </c>
      <c r="I247">
        <v>392.53731299999998</v>
      </c>
      <c r="J247">
        <v>1</v>
      </c>
      <c r="K247">
        <v>2</v>
      </c>
      <c r="L247">
        <v>44.070239999999998</v>
      </c>
      <c r="M247">
        <v>380</v>
      </c>
      <c r="N247">
        <v>100</v>
      </c>
      <c r="O247">
        <v>155</v>
      </c>
      <c r="P247">
        <v>102</v>
      </c>
      <c r="Q247">
        <v>37.250188999999999</v>
      </c>
      <c r="R247">
        <v>0</v>
      </c>
    </row>
    <row r="248" spans="1:18" x14ac:dyDescent="0.3">
      <c r="A248">
        <v>0.67</v>
      </c>
      <c r="B248">
        <v>0.625</v>
      </c>
      <c r="C248">
        <v>2.1</v>
      </c>
      <c r="D248">
        <v>150</v>
      </c>
      <c r="E248">
        <v>117.53</v>
      </c>
      <c r="F248">
        <v>42.536999999999999</v>
      </c>
      <c r="G248">
        <v>42.537313432835703</v>
      </c>
      <c r="H248">
        <v>300</v>
      </c>
      <c r="I248">
        <v>492.53731299999998</v>
      </c>
      <c r="J248">
        <v>1</v>
      </c>
      <c r="K248">
        <v>2</v>
      </c>
      <c r="L248">
        <v>37.650730000000003</v>
      </c>
      <c r="M248">
        <v>380</v>
      </c>
      <c r="N248">
        <v>100</v>
      </c>
      <c r="O248">
        <v>155</v>
      </c>
      <c r="P248">
        <v>106</v>
      </c>
      <c r="Q248">
        <v>38.000999999999998</v>
      </c>
      <c r="R248">
        <v>0</v>
      </c>
    </row>
    <row r="249" spans="1:18" x14ac:dyDescent="0.3">
      <c r="A249">
        <v>0.67</v>
      </c>
      <c r="B249">
        <v>0.625</v>
      </c>
      <c r="C249">
        <v>2.1</v>
      </c>
      <c r="D249">
        <v>150</v>
      </c>
      <c r="E249">
        <v>117.53</v>
      </c>
      <c r="F249">
        <v>42.536999999999999</v>
      </c>
      <c r="G249">
        <v>42.537313432835703</v>
      </c>
      <c r="H249">
        <v>0</v>
      </c>
      <c r="I249">
        <v>192.53731300000001</v>
      </c>
      <c r="J249">
        <v>1</v>
      </c>
      <c r="K249">
        <v>2</v>
      </c>
      <c r="L249">
        <v>63.1297</v>
      </c>
      <c r="M249">
        <v>380</v>
      </c>
      <c r="N249">
        <v>100</v>
      </c>
      <c r="O249">
        <v>155</v>
      </c>
      <c r="P249">
        <v>118</v>
      </c>
      <c r="Q249">
        <v>40.181890000000003</v>
      </c>
      <c r="R249">
        <v>0</v>
      </c>
    </row>
    <row r="250" spans="1:18" x14ac:dyDescent="0.3">
      <c r="A250" t="s">
        <v>74</v>
      </c>
      <c r="B250" t="s">
        <v>74</v>
      </c>
      <c r="C250">
        <v>2.1</v>
      </c>
      <c r="D250">
        <v>150</v>
      </c>
      <c r="E250" t="s">
        <v>75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74</v>
      </c>
      <c r="N250" t="s">
        <v>74</v>
      </c>
      <c r="O250">
        <v>200</v>
      </c>
    </row>
    <row r="251" spans="1:18" x14ac:dyDescent="0.3">
      <c r="A251">
        <v>0.67</v>
      </c>
      <c r="B251">
        <v>0.625</v>
      </c>
      <c r="C251">
        <v>2.1</v>
      </c>
      <c r="D251">
        <v>150</v>
      </c>
      <c r="E251">
        <v>117.53</v>
      </c>
      <c r="F251">
        <v>42.536999999999999</v>
      </c>
      <c r="G251">
        <v>42.537313432835703</v>
      </c>
      <c r="H251">
        <v>0</v>
      </c>
      <c r="I251">
        <v>192.53731300000001</v>
      </c>
      <c r="J251">
        <v>1</v>
      </c>
      <c r="K251">
        <v>2</v>
      </c>
      <c r="L251">
        <v>65.62809</v>
      </c>
      <c r="M251">
        <v>425</v>
      </c>
      <c r="N251">
        <v>100</v>
      </c>
      <c r="O251">
        <v>200</v>
      </c>
      <c r="P251">
        <v>166</v>
      </c>
      <c r="Q251">
        <v>48.087108999999998</v>
      </c>
      <c r="R251">
        <v>694</v>
      </c>
    </row>
    <row r="252" spans="1:18" x14ac:dyDescent="0.3">
      <c r="A252">
        <v>0.67</v>
      </c>
      <c r="B252">
        <v>0.625</v>
      </c>
      <c r="C252">
        <v>2.1</v>
      </c>
      <c r="D252">
        <v>150</v>
      </c>
      <c r="E252">
        <v>117.53</v>
      </c>
      <c r="F252">
        <v>42.536999999999999</v>
      </c>
      <c r="G252">
        <v>42.537313432835703</v>
      </c>
      <c r="H252">
        <v>100</v>
      </c>
      <c r="I252">
        <v>292.53731299999998</v>
      </c>
      <c r="J252">
        <v>1</v>
      </c>
      <c r="K252">
        <v>2</v>
      </c>
      <c r="L252">
        <v>55.45946</v>
      </c>
      <c r="M252">
        <v>425</v>
      </c>
      <c r="N252">
        <v>100</v>
      </c>
      <c r="O252">
        <v>200</v>
      </c>
      <c r="P252">
        <v>96</v>
      </c>
      <c r="Q252">
        <v>36.099015999999999</v>
      </c>
      <c r="R252">
        <v>0</v>
      </c>
    </row>
    <row r="253" spans="1:18" x14ac:dyDescent="0.3">
      <c r="A253">
        <v>0.67</v>
      </c>
      <c r="B253">
        <v>0.625</v>
      </c>
      <c r="C253">
        <v>2.1</v>
      </c>
      <c r="D253">
        <v>150</v>
      </c>
      <c r="E253">
        <v>117.53</v>
      </c>
      <c r="F253">
        <v>42.536999999999999</v>
      </c>
      <c r="G253">
        <v>42.537313432835703</v>
      </c>
      <c r="H253">
        <v>200</v>
      </c>
      <c r="I253">
        <v>392.53731299999998</v>
      </c>
      <c r="J253">
        <v>1</v>
      </c>
      <c r="K253">
        <v>2</v>
      </c>
      <c r="L253">
        <v>47.273899999999998</v>
      </c>
      <c r="M253">
        <v>425</v>
      </c>
      <c r="N253">
        <v>100</v>
      </c>
      <c r="O253">
        <v>200</v>
      </c>
      <c r="P253">
        <v>107</v>
      </c>
      <c r="Q253">
        <v>38.186739000000003</v>
      </c>
      <c r="R253">
        <v>0</v>
      </c>
    </row>
    <row r="254" spans="1:18" x14ac:dyDescent="0.3">
      <c r="A254">
        <v>0.67</v>
      </c>
      <c r="B254">
        <v>0.625</v>
      </c>
      <c r="C254">
        <v>2.1</v>
      </c>
      <c r="D254">
        <v>150</v>
      </c>
      <c r="E254">
        <v>117.53</v>
      </c>
      <c r="F254">
        <v>42.536999999999999</v>
      </c>
      <c r="G254">
        <v>42.537313432835703</v>
      </c>
      <c r="H254">
        <v>300</v>
      </c>
      <c r="I254">
        <v>492.53731299999998</v>
      </c>
      <c r="J254">
        <v>1</v>
      </c>
      <c r="K254">
        <v>2</v>
      </c>
      <c r="L254">
        <v>40.790210000000002</v>
      </c>
      <c r="M254">
        <v>425</v>
      </c>
      <c r="N254">
        <v>100</v>
      </c>
      <c r="O254">
        <v>200</v>
      </c>
      <c r="P254">
        <v>107</v>
      </c>
      <c r="Q254">
        <v>38.186739000000003</v>
      </c>
      <c r="R254">
        <v>0</v>
      </c>
    </row>
    <row r="255" spans="1:18" x14ac:dyDescent="0.3">
      <c r="A255">
        <v>0.67</v>
      </c>
      <c r="B255">
        <v>0.625</v>
      </c>
      <c r="C255">
        <v>2.1</v>
      </c>
      <c r="D255">
        <v>150</v>
      </c>
      <c r="E255">
        <v>117.53</v>
      </c>
      <c r="F255">
        <v>42.536999999999999</v>
      </c>
      <c r="G255">
        <v>42.537313432835703</v>
      </c>
      <c r="H255">
        <v>0</v>
      </c>
      <c r="I255">
        <v>192.53731300000001</v>
      </c>
      <c r="J255">
        <v>1</v>
      </c>
      <c r="K255">
        <v>2</v>
      </c>
      <c r="L255">
        <v>65.62809</v>
      </c>
      <c r="M255">
        <v>425</v>
      </c>
      <c r="N255">
        <v>100</v>
      </c>
      <c r="O255">
        <v>200</v>
      </c>
      <c r="P255">
        <v>166</v>
      </c>
      <c r="Q255">
        <v>48.087108999999998</v>
      </c>
      <c r="R255">
        <v>694</v>
      </c>
    </row>
    <row r="256" spans="1:18" x14ac:dyDescent="0.3">
      <c r="A256" t="s">
        <v>74</v>
      </c>
      <c r="B256" t="s">
        <v>74</v>
      </c>
      <c r="C256">
        <v>2.1</v>
      </c>
      <c r="D256">
        <v>150</v>
      </c>
    </row>
    <row r="257" spans="1:18" x14ac:dyDescent="0.3">
      <c r="A257" t="s">
        <v>74</v>
      </c>
      <c r="B257" t="s">
        <v>74</v>
      </c>
      <c r="C257">
        <v>2.1</v>
      </c>
      <c r="D257">
        <v>150</v>
      </c>
      <c r="E257" t="s">
        <v>75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 t="s">
        <v>74</v>
      </c>
      <c r="O257">
        <v>20</v>
      </c>
    </row>
    <row r="258" spans="1:18" x14ac:dyDescent="0.3">
      <c r="A258">
        <v>0.67</v>
      </c>
      <c r="B258">
        <v>0.625</v>
      </c>
      <c r="C258">
        <v>2.1</v>
      </c>
      <c r="D258">
        <v>150</v>
      </c>
      <c r="E258">
        <v>117.53</v>
      </c>
      <c r="F258">
        <v>42.536999999999999</v>
      </c>
      <c r="G258">
        <v>42.537313432835703</v>
      </c>
      <c r="H258">
        <v>0</v>
      </c>
      <c r="I258">
        <v>192.53731300000001</v>
      </c>
      <c r="J258">
        <v>1</v>
      </c>
      <c r="K258">
        <v>2</v>
      </c>
      <c r="L258">
        <v>60.83502</v>
      </c>
      <c r="M258">
        <v>345</v>
      </c>
      <c r="N258">
        <v>200</v>
      </c>
      <c r="O258">
        <v>20</v>
      </c>
      <c r="P258">
        <v>14</v>
      </c>
      <c r="Q258">
        <v>13.590494</v>
      </c>
      <c r="R258">
        <v>0</v>
      </c>
    </row>
    <row r="259" spans="1:18" x14ac:dyDescent="0.3">
      <c r="A259">
        <v>0.67</v>
      </c>
      <c r="B259">
        <v>0.625</v>
      </c>
      <c r="C259">
        <v>2.1</v>
      </c>
      <c r="D259">
        <v>150</v>
      </c>
      <c r="E259">
        <v>117.53</v>
      </c>
      <c r="F259">
        <v>42.536999999999999</v>
      </c>
      <c r="G259">
        <v>42.537313432835703</v>
      </c>
      <c r="H259">
        <v>100</v>
      </c>
      <c r="I259">
        <v>292.53731299999998</v>
      </c>
      <c r="J259">
        <v>1</v>
      </c>
      <c r="K259">
        <v>2</v>
      </c>
      <c r="L259">
        <v>49.704239999999999</v>
      </c>
      <c r="M259">
        <v>345</v>
      </c>
      <c r="N259">
        <v>200</v>
      </c>
      <c r="O259">
        <v>20</v>
      </c>
      <c r="P259">
        <v>51</v>
      </c>
      <c r="Q259">
        <v>26.103591000000002</v>
      </c>
      <c r="R259">
        <v>0</v>
      </c>
    </row>
    <row r="260" spans="1:18" x14ac:dyDescent="0.3">
      <c r="A260">
        <v>0.67</v>
      </c>
      <c r="B260">
        <v>0.625</v>
      </c>
      <c r="C260">
        <v>2.1</v>
      </c>
      <c r="D260">
        <v>150</v>
      </c>
      <c r="E260">
        <v>117.53</v>
      </c>
      <c r="F260">
        <v>42.536999999999999</v>
      </c>
      <c r="G260">
        <v>42.537313432835703</v>
      </c>
      <c r="H260">
        <v>200</v>
      </c>
      <c r="I260">
        <v>392.53731299999998</v>
      </c>
      <c r="J260">
        <v>1</v>
      </c>
      <c r="K260">
        <v>2</v>
      </c>
      <c r="L260">
        <v>41.312150000000003</v>
      </c>
      <c r="M260">
        <v>345</v>
      </c>
      <c r="N260">
        <v>200</v>
      </c>
      <c r="O260">
        <v>20</v>
      </c>
      <c r="P260">
        <v>61</v>
      </c>
      <c r="Q260">
        <v>28.597961999999999</v>
      </c>
      <c r="R260">
        <v>0</v>
      </c>
    </row>
    <row r="261" spans="1:18" x14ac:dyDescent="0.3">
      <c r="A261">
        <v>0.67</v>
      </c>
      <c r="B261">
        <v>0.625</v>
      </c>
      <c r="C261">
        <v>2.1</v>
      </c>
      <c r="D261">
        <v>150</v>
      </c>
      <c r="E261">
        <v>117.53</v>
      </c>
      <c r="F261">
        <v>42.536999999999999</v>
      </c>
      <c r="G261">
        <v>42.537313432835703</v>
      </c>
      <c r="H261">
        <v>300</v>
      </c>
      <c r="I261">
        <v>492.53731299999998</v>
      </c>
      <c r="J261">
        <v>1</v>
      </c>
      <c r="K261">
        <v>2</v>
      </c>
      <c r="L261">
        <v>35.00949</v>
      </c>
      <c r="M261">
        <v>345</v>
      </c>
      <c r="N261">
        <v>200</v>
      </c>
      <c r="O261">
        <v>20</v>
      </c>
      <c r="P261">
        <v>50</v>
      </c>
      <c r="Q261">
        <v>25.841932</v>
      </c>
      <c r="R261">
        <v>0</v>
      </c>
    </row>
    <row r="262" spans="1:18" x14ac:dyDescent="0.3">
      <c r="A262">
        <v>0.67</v>
      </c>
      <c r="B262">
        <v>0.625</v>
      </c>
      <c r="C262">
        <v>2.1</v>
      </c>
      <c r="D262">
        <v>150</v>
      </c>
      <c r="E262">
        <v>117.53</v>
      </c>
      <c r="F262">
        <v>42.536999999999999</v>
      </c>
      <c r="G262">
        <v>42.537313432835703</v>
      </c>
      <c r="H262">
        <v>0</v>
      </c>
      <c r="I262">
        <v>192.53731300000001</v>
      </c>
      <c r="J262">
        <v>1</v>
      </c>
      <c r="K262">
        <v>2</v>
      </c>
      <c r="L262">
        <v>60.83502</v>
      </c>
      <c r="M262">
        <v>345</v>
      </c>
      <c r="N262">
        <v>200</v>
      </c>
      <c r="O262">
        <v>20</v>
      </c>
      <c r="P262">
        <v>14</v>
      </c>
      <c r="Q262">
        <v>13.590494</v>
      </c>
      <c r="R262">
        <v>0</v>
      </c>
    </row>
    <row r="263" spans="1:18" x14ac:dyDescent="0.3">
      <c r="A263" t="s">
        <v>74</v>
      </c>
      <c r="B263" t="s">
        <v>74</v>
      </c>
      <c r="C263">
        <v>2.1</v>
      </c>
      <c r="D263">
        <v>150</v>
      </c>
      <c r="E263" t="s">
        <v>75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74</v>
      </c>
      <c r="N263" t="s">
        <v>74</v>
      </c>
      <c r="O263">
        <v>65</v>
      </c>
    </row>
    <row r="264" spans="1:18" x14ac:dyDescent="0.3">
      <c r="A264">
        <v>0.67</v>
      </c>
      <c r="B264">
        <v>0.625</v>
      </c>
      <c r="C264">
        <v>2.1</v>
      </c>
      <c r="D264">
        <v>150</v>
      </c>
      <c r="E264">
        <v>117.53</v>
      </c>
      <c r="F264">
        <v>42.536999999999999</v>
      </c>
      <c r="G264">
        <v>42.537313432835703</v>
      </c>
      <c r="H264">
        <v>0</v>
      </c>
      <c r="I264">
        <v>192.53731300000001</v>
      </c>
      <c r="J264">
        <v>1</v>
      </c>
      <c r="K264">
        <v>2</v>
      </c>
      <c r="L264">
        <v>63.725110000000001</v>
      </c>
      <c r="M264">
        <v>390</v>
      </c>
      <c r="N264">
        <v>200</v>
      </c>
      <c r="O264">
        <v>65</v>
      </c>
      <c r="P264">
        <v>115</v>
      </c>
      <c r="Q264">
        <v>39.646110999999998</v>
      </c>
      <c r="R264">
        <v>0</v>
      </c>
    </row>
    <row r="265" spans="1:18" x14ac:dyDescent="0.3">
      <c r="A265">
        <v>0.67</v>
      </c>
      <c r="B265">
        <v>0.625</v>
      </c>
      <c r="C265">
        <v>2.1</v>
      </c>
      <c r="D265">
        <v>150</v>
      </c>
      <c r="E265">
        <v>117.53</v>
      </c>
      <c r="F265">
        <v>42.536999999999999</v>
      </c>
      <c r="G265">
        <v>42.537313432835703</v>
      </c>
      <c r="H265">
        <v>100</v>
      </c>
      <c r="I265">
        <v>292.53731299999998</v>
      </c>
      <c r="J265">
        <v>1</v>
      </c>
      <c r="K265">
        <v>2</v>
      </c>
      <c r="L265">
        <v>53.12659</v>
      </c>
      <c r="M265">
        <v>390</v>
      </c>
      <c r="N265">
        <v>200</v>
      </c>
      <c r="O265">
        <v>65</v>
      </c>
      <c r="P265">
        <v>106</v>
      </c>
      <c r="Q265">
        <v>38.000999999999998</v>
      </c>
      <c r="R265">
        <v>0</v>
      </c>
    </row>
    <row r="266" spans="1:18" x14ac:dyDescent="0.3">
      <c r="A266">
        <v>0.67</v>
      </c>
      <c r="B266">
        <v>0.625</v>
      </c>
      <c r="C266">
        <v>2.1</v>
      </c>
      <c r="D266">
        <v>150</v>
      </c>
      <c r="E266">
        <v>117.53</v>
      </c>
      <c r="F266">
        <v>42.536999999999999</v>
      </c>
      <c r="G266">
        <v>42.537313432835703</v>
      </c>
      <c r="H266">
        <v>200</v>
      </c>
      <c r="I266">
        <v>392.53731299999998</v>
      </c>
      <c r="J266">
        <v>1</v>
      </c>
      <c r="K266">
        <v>2</v>
      </c>
      <c r="L266">
        <v>44.814219999999999</v>
      </c>
      <c r="M266">
        <v>390</v>
      </c>
      <c r="N266">
        <v>200</v>
      </c>
      <c r="O266">
        <v>65</v>
      </c>
      <c r="P266">
        <v>105</v>
      </c>
      <c r="Q266">
        <v>37.814487999999997</v>
      </c>
      <c r="R266">
        <v>0</v>
      </c>
    </row>
    <row r="267" spans="1:18" x14ac:dyDescent="0.3">
      <c r="A267">
        <v>0.67</v>
      </c>
      <c r="B267">
        <v>0.625</v>
      </c>
      <c r="C267">
        <v>2.1</v>
      </c>
      <c r="D267">
        <v>150</v>
      </c>
      <c r="E267">
        <v>117.53</v>
      </c>
      <c r="F267">
        <v>42.536999999999999</v>
      </c>
      <c r="G267">
        <v>42.537313432835703</v>
      </c>
      <c r="H267">
        <v>300</v>
      </c>
      <c r="I267">
        <v>492.53731299999998</v>
      </c>
      <c r="J267">
        <v>1</v>
      </c>
      <c r="K267">
        <v>2</v>
      </c>
      <c r="L267">
        <v>38.372819999999997</v>
      </c>
      <c r="M267">
        <v>390</v>
      </c>
      <c r="N267">
        <v>200</v>
      </c>
      <c r="O267">
        <v>65</v>
      </c>
      <c r="P267">
        <v>96</v>
      </c>
      <c r="Q267">
        <v>36.099015999999999</v>
      </c>
      <c r="R267">
        <v>0</v>
      </c>
    </row>
    <row r="268" spans="1:18" x14ac:dyDescent="0.3">
      <c r="A268">
        <v>0.67</v>
      </c>
      <c r="B268">
        <v>0.625</v>
      </c>
      <c r="C268">
        <v>2.1</v>
      </c>
      <c r="D268">
        <v>150</v>
      </c>
      <c r="E268">
        <v>117.53</v>
      </c>
      <c r="F268">
        <v>42.536999999999999</v>
      </c>
      <c r="G268">
        <v>42.537313432835703</v>
      </c>
      <c r="H268">
        <v>0</v>
      </c>
      <c r="I268">
        <v>192.53731300000001</v>
      </c>
      <c r="J268">
        <v>1</v>
      </c>
      <c r="K268">
        <v>2</v>
      </c>
      <c r="L268">
        <v>63.725110000000001</v>
      </c>
      <c r="M268">
        <v>390</v>
      </c>
      <c r="N268">
        <v>200</v>
      </c>
      <c r="O268">
        <v>65</v>
      </c>
      <c r="P268">
        <v>115</v>
      </c>
      <c r="Q268">
        <v>39.646110999999998</v>
      </c>
      <c r="R268">
        <v>0</v>
      </c>
    </row>
    <row r="269" spans="1:18" x14ac:dyDescent="0.3">
      <c r="A269" t="s">
        <v>74</v>
      </c>
      <c r="B269" t="s">
        <v>74</v>
      </c>
      <c r="C269">
        <v>2.1</v>
      </c>
      <c r="D269">
        <v>150</v>
      </c>
      <c r="E269" t="s">
        <v>75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74</v>
      </c>
      <c r="N269" t="s">
        <v>74</v>
      </c>
      <c r="O269">
        <v>110</v>
      </c>
    </row>
    <row r="270" spans="1:18" x14ac:dyDescent="0.3">
      <c r="A270">
        <v>0.67</v>
      </c>
      <c r="B270">
        <v>0.625</v>
      </c>
      <c r="C270">
        <v>2.1</v>
      </c>
      <c r="D270">
        <v>150</v>
      </c>
      <c r="E270">
        <v>117.53</v>
      </c>
      <c r="F270">
        <v>42.536999999999999</v>
      </c>
      <c r="G270">
        <v>42.537313432835703</v>
      </c>
      <c r="H270">
        <v>0</v>
      </c>
      <c r="I270">
        <v>192.53731300000001</v>
      </c>
      <c r="J270">
        <v>1</v>
      </c>
      <c r="K270">
        <v>2</v>
      </c>
      <c r="L270">
        <v>66.125119999999995</v>
      </c>
      <c r="M270">
        <v>435</v>
      </c>
      <c r="N270">
        <v>200</v>
      </c>
      <c r="O270">
        <v>110</v>
      </c>
      <c r="P270">
        <v>108</v>
      </c>
      <c r="Q270">
        <v>38.371715000000002</v>
      </c>
      <c r="R270">
        <v>0</v>
      </c>
    </row>
    <row r="271" spans="1:18" x14ac:dyDescent="0.3">
      <c r="A271">
        <v>0.67</v>
      </c>
      <c r="B271">
        <v>0.625</v>
      </c>
      <c r="C271">
        <v>2.1</v>
      </c>
      <c r="D271">
        <v>150</v>
      </c>
      <c r="E271">
        <v>117.53</v>
      </c>
      <c r="F271">
        <v>42.536999999999999</v>
      </c>
      <c r="G271">
        <v>42.537313432835703</v>
      </c>
      <c r="H271">
        <v>100</v>
      </c>
      <c r="I271">
        <v>292.53731299999998</v>
      </c>
      <c r="J271">
        <v>1</v>
      </c>
      <c r="K271">
        <v>2</v>
      </c>
      <c r="L271">
        <v>56.079180000000001</v>
      </c>
      <c r="M271">
        <v>435</v>
      </c>
      <c r="N271">
        <v>200</v>
      </c>
      <c r="O271">
        <v>110</v>
      </c>
      <c r="P271">
        <v>97</v>
      </c>
      <c r="Q271">
        <v>36.293058000000002</v>
      </c>
      <c r="R271">
        <v>0</v>
      </c>
    </row>
    <row r="272" spans="1:18" x14ac:dyDescent="0.3">
      <c r="A272">
        <v>0.67</v>
      </c>
      <c r="B272">
        <v>0.625</v>
      </c>
      <c r="C272">
        <v>2.1</v>
      </c>
      <c r="D272">
        <v>150</v>
      </c>
      <c r="E272">
        <v>117.53</v>
      </c>
      <c r="F272">
        <v>42.536999999999999</v>
      </c>
      <c r="G272">
        <v>42.537313432835703</v>
      </c>
      <c r="H272">
        <v>200</v>
      </c>
      <c r="I272">
        <v>392.53731299999998</v>
      </c>
      <c r="J272">
        <v>1</v>
      </c>
      <c r="K272">
        <v>2</v>
      </c>
      <c r="L272">
        <v>47.937390000000001</v>
      </c>
      <c r="M272">
        <v>435</v>
      </c>
      <c r="N272">
        <v>200</v>
      </c>
      <c r="O272">
        <v>110</v>
      </c>
      <c r="P272">
        <v>108</v>
      </c>
      <c r="Q272">
        <v>38.371715000000002</v>
      </c>
      <c r="R272">
        <v>0</v>
      </c>
    </row>
    <row r="273" spans="1:18" x14ac:dyDescent="0.3">
      <c r="A273">
        <v>0.67</v>
      </c>
      <c r="B273">
        <v>0.625</v>
      </c>
      <c r="C273">
        <v>2.1</v>
      </c>
      <c r="D273">
        <v>150</v>
      </c>
      <c r="E273">
        <v>117.53</v>
      </c>
      <c r="F273">
        <v>42.536999999999999</v>
      </c>
      <c r="G273">
        <v>42.537313432835703</v>
      </c>
      <c r="H273">
        <v>300</v>
      </c>
      <c r="I273">
        <v>492.53731299999998</v>
      </c>
      <c r="J273">
        <v>1</v>
      </c>
      <c r="K273">
        <v>2</v>
      </c>
      <c r="L273">
        <v>41.45035</v>
      </c>
      <c r="M273">
        <v>435</v>
      </c>
      <c r="N273">
        <v>200</v>
      </c>
      <c r="O273">
        <v>110</v>
      </c>
      <c r="P273">
        <v>92</v>
      </c>
      <c r="Q273">
        <v>35.313639999999999</v>
      </c>
      <c r="R273">
        <v>0</v>
      </c>
    </row>
    <row r="274" spans="1:18" x14ac:dyDescent="0.3">
      <c r="A274">
        <v>0.67</v>
      </c>
      <c r="B274">
        <v>0.625</v>
      </c>
      <c r="C274">
        <v>2.1</v>
      </c>
      <c r="D274">
        <v>150</v>
      </c>
      <c r="E274">
        <v>117.53</v>
      </c>
      <c r="F274">
        <v>42.536999999999999</v>
      </c>
      <c r="G274">
        <v>42.537313432835703</v>
      </c>
      <c r="H274">
        <v>0</v>
      </c>
      <c r="I274">
        <v>192.53731300000001</v>
      </c>
      <c r="J274">
        <v>1</v>
      </c>
      <c r="K274">
        <v>2</v>
      </c>
      <c r="L274">
        <v>66.125119999999995</v>
      </c>
      <c r="M274">
        <v>435</v>
      </c>
      <c r="N274">
        <v>200</v>
      </c>
      <c r="O274">
        <v>110</v>
      </c>
      <c r="P274">
        <v>108</v>
      </c>
      <c r="Q274">
        <v>38.371715000000002</v>
      </c>
      <c r="R274">
        <v>0</v>
      </c>
    </row>
    <row r="275" spans="1:18" x14ac:dyDescent="0.3">
      <c r="A275" t="s">
        <v>74</v>
      </c>
      <c r="B275" t="s">
        <v>74</v>
      </c>
      <c r="C275">
        <v>2.1</v>
      </c>
      <c r="D275">
        <v>150</v>
      </c>
      <c r="E275" t="s">
        <v>75</v>
      </c>
      <c r="F275" t="s">
        <v>74</v>
      </c>
      <c r="G275" t="s">
        <v>74</v>
      </c>
      <c r="H275" t="s">
        <v>74</v>
      </c>
      <c r="I275" t="s">
        <v>74</v>
      </c>
      <c r="J275" t="s">
        <v>74</v>
      </c>
      <c r="K275" t="s">
        <v>74</v>
      </c>
      <c r="L275" t="s">
        <v>74</v>
      </c>
      <c r="M275" t="s">
        <v>74</v>
      </c>
      <c r="N275" t="s">
        <v>74</v>
      </c>
      <c r="O275">
        <v>155</v>
      </c>
    </row>
    <row r="276" spans="1:18" x14ac:dyDescent="0.3">
      <c r="A276">
        <v>0.67</v>
      </c>
      <c r="B276">
        <v>0.625</v>
      </c>
      <c r="C276">
        <v>2.1</v>
      </c>
      <c r="D276">
        <v>150</v>
      </c>
      <c r="E276">
        <v>117.53</v>
      </c>
      <c r="F276">
        <v>42.536999999999999</v>
      </c>
      <c r="G276">
        <v>42.537313432835703</v>
      </c>
      <c r="H276">
        <v>0</v>
      </c>
      <c r="I276">
        <v>192.53731300000001</v>
      </c>
      <c r="J276">
        <v>1</v>
      </c>
      <c r="K276">
        <v>2</v>
      </c>
      <c r="L276">
        <v>68.143320000000003</v>
      </c>
      <c r="M276">
        <v>480</v>
      </c>
      <c r="N276">
        <v>200</v>
      </c>
      <c r="O276">
        <v>155</v>
      </c>
      <c r="P276">
        <v>132</v>
      </c>
      <c r="Q276">
        <v>42.608217000000003</v>
      </c>
      <c r="R276">
        <v>0</v>
      </c>
    </row>
    <row r="277" spans="1:18" x14ac:dyDescent="0.3">
      <c r="A277">
        <v>0.67</v>
      </c>
      <c r="B277">
        <v>0.625</v>
      </c>
      <c r="C277">
        <v>2.1</v>
      </c>
      <c r="D277">
        <v>150</v>
      </c>
      <c r="E277">
        <v>117.53</v>
      </c>
      <c r="F277">
        <v>42.536999999999999</v>
      </c>
      <c r="G277">
        <v>42.537313432835703</v>
      </c>
      <c r="H277">
        <v>100</v>
      </c>
      <c r="I277">
        <v>292.53731299999998</v>
      </c>
      <c r="J277">
        <v>1</v>
      </c>
      <c r="K277">
        <v>2</v>
      </c>
      <c r="L277">
        <v>58.639659999999999</v>
      </c>
      <c r="M277">
        <v>480</v>
      </c>
      <c r="N277">
        <v>200</v>
      </c>
      <c r="O277">
        <v>155</v>
      </c>
      <c r="P277">
        <v>105</v>
      </c>
      <c r="Q277">
        <v>37.814487999999997</v>
      </c>
      <c r="R277">
        <v>0</v>
      </c>
    </row>
    <row r="278" spans="1:18" x14ac:dyDescent="0.3">
      <c r="A278">
        <v>0.67</v>
      </c>
      <c r="B278">
        <v>0.625</v>
      </c>
      <c r="C278">
        <v>2.1</v>
      </c>
      <c r="D278">
        <v>150</v>
      </c>
      <c r="E278">
        <v>117.53</v>
      </c>
      <c r="F278">
        <v>42.536999999999999</v>
      </c>
      <c r="G278">
        <v>42.537313432835703</v>
      </c>
      <c r="H278">
        <v>200</v>
      </c>
      <c r="I278">
        <v>392.53731299999998</v>
      </c>
      <c r="J278">
        <v>1</v>
      </c>
      <c r="K278">
        <v>2</v>
      </c>
      <c r="L278">
        <v>50.724170000000001</v>
      </c>
      <c r="M278">
        <v>480</v>
      </c>
      <c r="N278">
        <v>200</v>
      </c>
      <c r="O278">
        <v>155</v>
      </c>
      <c r="P278">
        <v>102</v>
      </c>
      <c r="Q278">
        <v>37.250188999999999</v>
      </c>
      <c r="R278">
        <v>0</v>
      </c>
    </row>
    <row r="279" spans="1:18" x14ac:dyDescent="0.3">
      <c r="A279">
        <v>0.67</v>
      </c>
      <c r="B279">
        <v>0.625</v>
      </c>
      <c r="C279">
        <v>2.1</v>
      </c>
      <c r="D279">
        <v>150</v>
      </c>
      <c r="E279">
        <v>117.53</v>
      </c>
      <c r="F279">
        <v>42.536999999999999</v>
      </c>
      <c r="G279">
        <v>42.537313432835703</v>
      </c>
      <c r="H279">
        <v>300</v>
      </c>
      <c r="I279">
        <v>492.53731299999998</v>
      </c>
      <c r="J279">
        <v>1</v>
      </c>
      <c r="K279">
        <v>2</v>
      </c>
      <c r="L279">
        <v>44.261420000000001</v>
      </c>
      <c r="M279">
        <v>480</v>
      </c>
      <c r="N279">
        <v>200</v>
      </c>
      <c r="O279">
        <v>155</v>
      </c>
      <c r="P279">
        <v>100</v>
      </c>
      <c r="Q279">
        <v>36.869897000000002</v>
      </c>
      <c r="R279">
        <v>0</v>
      </c>
    </row>
    <row r="280" spans="1:18" x14ac:dyDescent="0.3">
      <c r="A280">
        <v>0.67</v>
      </c>
      <c r="B280">
        <v>0.625</v>
      </c>
      <c r="C280">
        <v>2.1</v>
      </c>
      <c r="D280">
        <v>150</v>
      </c>
      <c r="E280">
        <v>117.53</v>
      </c>
      <c r="F280">
        <v>42.536999999999999</v>
      </c>
      <c r="G280">
        <v>42.537313432835703</v>
      </c>
      <c r="H280">
        <v>0</v>
      </c>
      <c r="I280">
        <v>192.53731300000001</v>
      </c>
      <c r="J280">
        <v>1</v>
      </c>
      <c r="K280">
        <v>2</v>
      </c>
      <c r="L280">
        <v>68.143320000000003</v>
      </c>
      <c r="M280">
        <v>480</v>
      </c>
      <c r="N280">
        <v>200</v>
      </c>
      <c r="O280">
        <v>155</v>
      </c>
      <c r="P280">
        <v>132</v>
      </c>
      <c r="Q280">
        <v>42.608217000000003</v>
      </c>
      <c r="R280">
        <v>0</v>
      </c>
    </row>
    <row r="281" spans="1:18" x14ac:dyDescent="0.3">
      <c r="A281" t="s">
        <v>74</v>
      </c>
      <c r="B281" t="s">
        <v>74</v>
      </c>
      <c r="C281">
        <v>2.1</v>
      </c>
      <c r="D281">
        <v>150</v>
      </c>
      <c r="E281" t="s">
        <v>75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74</v>
      </c>
      <c r="N281" t="s">
        <v>74</v>
      </c>
      <c r="O281">
        <v>200</v>
      </c>
    </row>
    <row r="282" spans="1:18" x14ac:dyDescent="0.3">
      <c r="A282">
        <v>0.67</v>
      </c>
      <c r="B282">
        <v>0.625</v>
      </c>
      <c r="C282">
        <v>2.1</v>
      </c>
      <c r="D282">
        <v>150</v>
      </c>
      <c r="E282">
        <v>117.53</v>
      </c>
      <c r="F282">
        <v>42.536999999999999</v>
      </c>
      <c r="G282">
        <v>42.537313432835703</v>
      </c>
      <c r="H282">
        <v>0</v>
      </c>
      <c r="I282">
        <v>192.53731300000001</v>
      </c>
      <c r="J282">
        <v>1</v>
      </c>
      <c r="K282">
        <v>2</v>
      </c>
      <c r="L282">
        <v>69.860100000000003</v>
      </c>
      <c r="M282">
        <v>525</v>
      </c>
      <c r="N282">
        <v>200</v>
      </c>
      <c r="O282">
        <v>200</v>
      </c>
      <c r="P282">
        <v>157</v>
      </c>
      <c r="Q282">
        <v>46.685696999999998</v>
      </c>
      <c r="R282">
        <v>180</v>
      </c>
    </row>
    <row r="283" spans="1:18" x14ac:dyDescent="0.3">
      <c r="A283">
        <v>0.67</v>
      </c>
      <c r="B283">
        <v>0.625</v>
      </c>
      <c r="C283">
        <v>2.1</v>
      </c>
      <c r="D283">
        <v>150</v>
      </c>
      <c r="E283">
        <v>117.53</v>
      </c>
      <c r="F283">
        <v>42.536999999999999</v>
      </c>
      <c r="G283">
        <v>42.537313432835703</v>
      </c>
      <c r="H283">
        <v>100</v>
      </c>
      <c r="I283">
        <v>292.53731299999998</v>
      </c>
      <c r="J283">
        <v>1</v>
      </c>
      <c r="K283">
        <v>2</v>
      </c>
      <c r="L283">
        <v>60.87283</v>
      </c>
      <c r="M283">
        <v>525</v>
      </c>
      <c r="N283">
        <v>200</v>
      </c>
      <c r="O283">
        <v>200</v>
      </c>
      <c r="P283">
        <v>98</v>
      </c>
      <c r="Q283">
        <v>36.48621</v>
      </c>
      <c r="R283">
        <v>0</v>
      </c>
    </row>
    <row r="284" spans="1:18" x14ac:dyDescent="0.3">
      <c r="A284">
        <v>0.67</v>
      </c>
      <c r="B284">
        <v>0.625</v>
      </c>
      <c r="C284">
        <v>2.1</v>
      </c>
      <c r="D284">
        <v>150</v>
      </c>
      <c r="E284">
        <v>117.53</v>
      </c>
      <c r="F284">
        <v>42.536999999999999</v>
      </c>
      <c r="G284">
        <v>42.537313432835703</v>
      </c>
      <c r="H284">
        <v>200</v>
      </c>
      <c r="I284">
        <v>392.53731299999998</v>
      </c>
      <c r="J284">
        <v>1</v>
      </c>
      <c r="K284">
        <v>2</v>
      </c>
      <c r="L284">
        <v>53.214889999999997</v>
      </c>
      <c r="M284">
        <v>525</v>
      </c>
      <c r="N284">
        <v>200</v>
      </c>
      <c r="O284">
        <v>200</v>
      </c>
      <c r="P284">
        <v>101</v>
      </c>
      <c r="Q284">
        <v>37.060460999999997</v>
      </c>
      <c r="R284">
        <v>0</v>
      </c>
    </row>
    <row r="285" spans="1:18" x14ac:dyDescent="0.3">
      <c r="A285">
        <v>0.67</v>
      </c>
      <c r="B285">
        <v>0.625</v>
      </c>
      <c r="C285">
        <v>2.1</v>
      </c>
      <c r="D285">
        <v>150</v>
      </c>
      <c r="E285">
        <v>117.53</v>
      </c>
      <c r="F285">
        <v>42.536999999999999</v>
      </c>
      <c r="G285">
        <v>42.537313432835703</v>
      </c>
      <c r="H285">
        <v>300</v>
      </c>
      <c r="I285">
        <v>492.53731299999998</v>
      </c>
      <c r="J285">
        <v>1</v>
      </c>
      <c r="K285">
        <v>2</v>
      </c>
      <c r="L285">
        <v>46.827289999999998</v>
      </c>
      <c r="M285">
        <v>525</v>
      </c>
      <c r="N285">
        <v>200</v>
      </c>
      <c r="O285">
        <v>200</v>
      </c>
      <c r="P285">
        <v>104</v>
      </c>
      <c r="Q285">
        <v>37.627189999999999</v>
      </c>
      <c r="R285">
        <v>0</v>
      </c>
    </row>
    <row r="286" spans="1:18" x14ac:dyDescent="0.3">
      <c r="A286">
        <v>0.67</v>
      </c>
      <c r="B286">
        <v>0.625</v>
      </c>
      <c r="C286">
        <v>2.1</v>
      </c>
      <c r="D286">
        <v>150</v>
      </c>
      <c r="E286">
        <v>117.53</v>
      </c>
      <c r="F286">
        <v>42.536999999999999</v>
      </c>
      <c r="G286">
        <v>42.537313432835703</v>
      </c>
      <c r="H286">
        <v>0</v>
      </c>
      <c r="I286">
        <v>192.53731300000001</v>
      </c>
      <c r="J286">
        <v>1</v>
      </c>
      <c r="K286">
        <v>2</v>
      </c>
      <c r="L286">
        <v>69.860100000000003</v>
      </c>
      <c r="M286">
        <v>525</v>
      </c>
      <c r="N286">
        <v>200</v>
      </c>
      <c r="O286">
        <v>200</v>
      </c>
      <c r="P286">
        <v>157</v>
      </c>
      <c r="Q286">
        <v>46.685696999999998</v>
      </c>
      <c r="R286">
        <v>180</v>
      </c>
    </row>
    <row r="287" spans="1:18" x14ac:dyDescent="0.3">
      <c r="A287" t="s">
        <v>74</v>
      </c>
      <c r="B287" t="s">
        <v>74</v>
      </c>
      <c r="C287">
        <v>2.1</v>
      </c>
      <c r="D287">
        <v>250</v>
      </c>
    </row>
    <row r="288" spans="1:18" x14ac:dyDescent="0.3">
      <c r="A288" t="s">
        <v>74</v>
      </c>
      <c r="B288" t="s">
        <v>74</v>
      </c>
      <c r="C288">
        <v>2.1</v>
      </c>
      <c r="D288">
        <v>250</v>
      </c>
    </row>
    <row r="289" spans="1:18" x14ac:dyDescent="0.3">
      <c r="A289" t="s">
        <v>74</v>
      </c>
      <c r="B289" t="s">
        <v>74</v>
      </c>
      <c r="C289">
        <v>2.1</v>
      </c>
      <c r="D289">
        <v>250</v>
      </c>
      <c r="E289" t="s">
        <v>75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74</v>
      </c>
      <c r="N289" t="s">
        <v>74</v>
      </c>
      <c r="O289">
        <v>20</v>
      </c>
    </row>
    <row r="290" spans="1:18" x14ac:dyDescent="0.3">
      <c r="A290">
        <v>0.67</v>
      </c>
      <c r="B290">
        <v>0.625</v>
      </c>
      <c r="C290">
        <v>2.1</v>
      </c>
      <c r="D290">
        <v>250</v>
      </c>
      <c r="E290">
        <v>195.89</v>
      </c>
      <c r="F290">
        <v>70.894999999999996</v>
      </c>
      <c r="G290">
        <v>70.895522388059604</v>
      </c>
      <c r="H290">
        <v>0</v>
      </c>
      <c r="I290">
        <v>320.89552200000003</v>
      </c>
      <c r="J290">
        <v>1</v>
      </c>
      <c r="K290">
        <v>2</v>
      </c>
      <c r="L290">
        <v>24.316330000000001</v>
      </c>
      <c r="M290">
        <v>145</v>
      </c>
      <c r="N290">
        <v>0</v>
      </c>
      <c r="O290">
        <v>20</v>
      </c>
      <c r="P290">
        <v>4</v>
      </c>
      <c r="Q290">
        <v>7.2522468</v>
      </c>
      <c r="R290">
        <v>0</v>
      </c>
    </row>
    <row r="291" spans="1:18" x14ac:dyDescent="0.3">
      <c r="A291">
        <v>0.67</v>
      </c>
      <c r="B291">
        <v>0.625</v>
      </c>
      <c r="C291">
        <v>2.1</v>
      </c>
      <c r="D291">
        <v>250</v>
      </c>
      <c r="E291">
        <v>195.89</v>
      </c>
      <c r="F291">
        <v>70.894999999999996</v>
      </c>
      <c r="G291">
        <v>70.895522388059604</v>
      </c>
      <c r="H291">
        <v>100</v>
      </c>
      <c r="I291">
        <v>420.89552200000003</v>
      </c>
      <c r="J291">
        <v>1</v>
      </c>
      <c r="K291">
        <v>2</v>
      </c>
      <c r="L291">
        <v>19.00901</v>
      </c>
      <c r="M291">
        <v>145</v>
      </c>
      <c r="N291">
        <v>0</v>
      </c>
      <c r="O291">
        <v>20</v>
      </c>
      <c r="P291">
        <v>9</v>
      </c>
      <c r="Q291">
        <v>10.887482</v>
      </c>
      <c r="R291">
        <v>0</v>
      </c>
    </row>
    <row r="292" spans="1:18" x14ac:dyDescent="0.3">
      <c r="A292">
        <v>0.67</v>
      </c>
      <c r="B292">
        <v>0.625</v>
      </c>
      <c r="C292">
        <v>2.1</v>
      </c>
      <c r="D292">
        <v>250</v>
      </c>
      <c r="E292">
        <v>195.89</v>
      </c>
      <c r="F292">
        <v>70.894999999999996</v>
      </c>
      <c r="G292">
        <v>70.895522388059604</v>
      </c>
      <c r="H292">
        <v>200</v>
      </c>
      <c r="I292">
        <v>520.89552200000003</v>
      </c>
      <c r="J292">
        <v>1</v>
      </c>
      <c r="K292">
        <v>2</v>
      </c>
      <c r="L292">
        <v>15.555429999999999</v>
      </c>
      <c r="M292">
        <v>145</v>
      </c>
      <c r="N292">
        <v>0</v>
      </c>
      <c r="O292">
        <v>20</v>
      </c>
      <c r="P292">
        <v>11</v>
      </c>
      <c r="Q292">
        <v>12.040607</v>
      </c>
      <c r="R292">
        <v>0</v>
      </c>
    </row>
    <row r="293" spans="1:18" x14ac:dyDescent="0.3">
      <c r="A293">
        <v>0.67</v>
      </c>
      <c r="B293">
        <v>0.625</v>
      </c>
      <c r="C293">
        <v>2.1</v>
      </c>
      <c r="D293">
        <v>250</v>
      </c>
      <c r="E293">
        <v>195.89</v>
      </c>
      <c r="F293">
        <v>70.894999999999996</v>
      </c>
      <c r="G293">
        <v>70.895522388059604</v>
      </c>
      <c r="H293">
        <v>300</v>
      </c>
      <c r="I293">
        <v>620.89552200000003</v>
      </c>
      <c r="J293">
        <v>1</v>
      </c>
      <c r="K293">
        <v>2</v>
      </c>
      <c r="L293">
        <v>13.1449</v>
      </c>
      <c r="M293">
        <v>145</v>
      </c>
      <c r="N293">
        <v>0</v>
      </c>
      <c r="O293">
        <v>20</v>
      </c>
      <c r="P293">
        <v>33</v>
      </c>
      <c r="Q293">
        <v>20.932815999999999</v>
      </c>
      <c r="R293">
        <v>0</v>
      </c>
    </row>
    <row r="294" spans="1:18" x14ac:dyDescent="0.3">
      <c r="A294">
        <v>0.67</v>
      </c>
      <c r="B294">
        <v>0.625</v>
      </c>
      <c r="C294">
        <v>2.1</v>
      </c>
      <c r="D294">
        <v>250</v>
      </c>
      <c r="E294">
        <v>195.89</v>
      </c>
      <c r="F294">
        <v>70.894999999999996</v>
      </c>
      <c r="G294">
        <v>70.895522388059604</v>
      </c>
      <c r="H294">
        <v>0</v>
      </c>
      <c r="I294">
        <v>320.89552200000003</v>
      </c>
      <c r="J294">
        <v>1</v>
      </c>
      <c r="K294">
        <v>2</v>
      </c>
      <c r="L294">
        <v>24.316330000000001</v>
      </c>
      <c r="M294">
        <v>145</v>
      </c>
      <c r="N294">
        <v>0</v>
      </c>
      <c r="O294">
        <v>20</v>
      </c>
      <c r="P294">
        <v>4</v>
      </c>
      <c r="Q294">
        <v>7.2522468</v>
      </c>
      <c r="R294">
        <v>0</v>
      </c>
    </row>
    <row r="295" spans="1:18" x14ac:dyDescent="0.3">
      <c r="A295" t="s">
        <v>74</v>
      </c>
      <c r="B295" t="s">
        <v>74</v>
      </c>
      <c r="C295">
        <v>2.1</v>
      </c>
      <c r="D295">
        <v>250</v>
      </c>
      <c r="E295" t="s">
        <v>75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74</v>
      </c>
      <c r="N295" t="s">
        <v>74</v>
      </c>
      <c r="O295">
        <v>65</v>
      </c>
    </row>
    <row r="296" spans="1:18" x14ac:dyDescent="0.3">
      <c r="A296">
        <v>0.67</v>
      </c>
      <c r="B296">
        <v>0.625</v>
      </c>
      <c r="C296">
        <v>2.1</v>
      </c>
      <c r="D296">
        <v>250</v>
      </c>
      <c r="E296">
        <v>195.89</v>
      </c>
      <c r="F296">
        <v>70.894999999999996</v>
      </c>
      <c r="G296">
        <v>70.895522388059604</v>
      </c>
      <c r="H296">
        <v>0</v>
      </c>
      <c r="I296">
        <v>320.89552200000003</v>
      </c>
      <c r="J296">
        <v>1</v>
      </c>
      <c r="K296">
        <v>2</v>
      </c>
      <c r="L296">
        <v>30.629470000000001</v>
      </c>
      <c r="M296">
        <v>190</v>
      </c>
      <c r="N296">
        <v>0</v>
      </c>
      <c r="O296">
        <v>65</v>
      </c>
      <c r="P296">
        <v>65</v>
      </c>
      <c r="Q296">
        <v>29.541360000000001</v>
      </c>
      <c r="R296">
        <v>0</v>
      </c>
    </row>
    <row r="297" spans="1:18" x14ac:dyDescent="0.3">
      <c r="A297">
        <v>0.67</v>
      </c>
      <c r="B297">
        <v>0.625</v>
      </c>
      <c r="C297">
        <v>2.1</v>
      </c>
      <c r="D297">
        <v>250</v>
      </c>
      <c r="E297">
        <v>195.89</v>
      </c>
      <c r="F297">
        <v>70.894999999999996</v>
      </c>
      <c r="G297">
        <v>70.895522388059604</v>
      </c>
      <c r="H297">
        <v>100</v>
      </c>
      <c r="I297">
        <v>420.89552200000003</v>
      </c>
      <c r="J297">
        <v>1</v>
      </c>
      <c r="K297">
        <v>2</v>
      </c>
      <c r="L297">
        <v>24.295290000000001</v>
      </c>
      <c r="M297">
        <v>190</v>
      </c>
      <c r="N297">
        <v>0</v>
      </c>
      <c r="O297">
        <v>65</v>
      </c>
      <c r="P297">
        <v>123</v>
      </c>
      <c r="Q297">
        <v>41.061931000000001</v>
      </c>
      <c r="R297">
        <v>0</v>
      </c>
    </row>
    <row r="298" spans="1:18" x14ac:dyDescent="0.3">
      <c r="A298">
        <v>0.67</v>
      </c>
      <c r="B298">
        <v>0.625</v>
      </c>
      <c r="C298">
        <v>2.1</v>
      </c>
      <c r="D298">
        <v>250</v>
      </c>
      <c r="E298">
        <v>195.89</v>
      </c>
      <c r="F298">
        <v>70.894999999999996</v>
      </c>
      <c r="G298">
        <v>70.895522388059604</v>
      </c>
      <c r="H298">
        <v>200</v>
      </c>
      <c r="I298">
        <v>520.89552200000003</v>
      </c>
      <c r="J298">
        <v>1</v>
      </c>
      <c r="K298">
        <v>2</v>
      </c>
      <c r="L298">
        <v>20.039760000000001</v>
      </c>
      <c r="M298">
        <v>190</v>
      </c>
      <c r="N298">
        <v>0</v>
      </c>
      <c r="O298">
        <v>65</v>
      </c>
      <c r="P298">
        <v>115</v>
      </c>
      <c r="Q298">
        <v>39.646110999999998</v>
      </c>
      <c r="R298">
        <v>0</v>
      </c>
    </row>
    <row r="299" spans="1:18" x14ac:dyDescent="0.3">
      <c r="A299">
        <v>0.67</v>
      </c>
      <c r="B299">
        <v>0.625</v>
      </c>
      <c r="C299">
        <v>2.1</v>
      </c>
      <c r="D299">
        <v>250</v>
      </c>
      <c r="E299">
        <v>195.89</v>
      </c>
      <c r="F299">
        <v>70.894999999999996</v>
      </c>
      <c r="G299">
        <v>70.895522388059604</v>
      </c>
      <c r="H299">
        <v>300</v>
      </c>
      <c r="I299">
        <v>620.89552200000003</v>
      </c>
      <c r="J299">
        <v>1</v>
      </c>
      <c r="K299">
        <v>2</v>
      </c>
      <c r="L299">
        <v>17.014610000000001</v>
      </c>
      <c r="M299">
        <v>190</v>
      </c>
      <c r="N299">
        <v>0</v>
      </c>
      <c r="O299">
        <v>65</v>
      </c>
      <c r="P299">
        <v>116</v>
      </c>
      <c r="Q299">
        <v>39.825370999999997</v>
      </c>
      <c r="R299">
        <v>0</v>
      </c>
    </row>
    <row r="300" spans="1:18" x14ac:dyDescent="0.3">
      <c r="A300">
        <v>0.67</v>
      </c>
      <c r="B300">
        <v>0.625</v>
      </c>
      <c r="C300">
        <v>2.1</v>
      </c>
      <c r="D300">
        <v>250</v>
      </c>
      <c r="E300">
        <v>195.89</v>
      </c>
      <c r="F300">
        <v>70.894999999999996</v>
      </c>
      <c r="G300">
        <v>70.895522388059604</v>
      </c>
      <c r="H300">
        <v>0</v>
      </c>
      <c r="I300">
        <v>320.89552200000003</v>
      </c>
      <c r="J300">
        <v>1</v>
      </c>
      <c r="K300">
        <v>2</v>
      </c>
      <c r="L300">
        <v>30.629470000000001</v>
      </c>
      <c r="M300">
        <v>190</v>
      </c>
      <c r="N300">
        <v>0</v>
      </c>
      <c r="O300">
        <v>65</v>
      </c>
      <c r="P300">
        <v>65</v>
      </c>
      <c r="Q300">
        <v>29.541360000000001</v>
      </c>
      <c r="R300">
        <v>0</v>
      </c>
    </row>
    <row r="301" spans="1:18" x14ac:dyDescent="0.3">
      <c r="A301" t="s">
        <v>74</v>
      </c>
      <c r="B301" t="s">
        <v>74</v>
      </c>
      <c r="C301">
        <v>2.1</v>
      </c>
      <c r="D301">
        <v>250</v>
      </c>
      <c r="E301" t="s">
        <v>75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74</v>
      </c>
      <c r="N301" t="s">
        <v>74</v>
      </c>
      <c r="O301">
        <v>110</v>
      </c>
    </row>
    <row r="302" spans="1:18" x14ac:dyDescent="0.3">
      <c r="A302">
        <v>0.67</v>
      </c>
      <c r="B302">
        <v>0.625</v>
      </c>
      <c r="C302">
        <v>2.1</v>
      </c>
      <c r="D302">
        <v>250</v>
      </c>
      <c r="E302">
        <v>195.89</v>
      </c>
      <c r="F302">
        <v>70.894999999999996</v>
      </c>
      <c r="G302">
        <v>70.895522388059604</v>
      </c>
      <c r="H302">
        <v>0</v>
      </c>
      <c r="I302">
        <v>320.89552200000003</v>
      </c>
      <c r="J302">
        <v>1</v>
      </c>
      <c r="K302">
        <v>2</v>
      </c>
      <c r="L302">
        <v>36.216270000000002</v>
      </c>
      <c r="M302">
        <v>235</v>
      </c>
      <c r="N302">
        <v>0</v>
      </c>
      <c r="O302">
        <v>110</v>
      </c>
      <c r="P302">
        <v>124</v>
      </c>
      <c r="Q302">
        <v>41.236077000000002</v>
      </c>
      <c r="R302">
        <v>0</v>
      </c>
    </row>
    <row r="303" spans="1:18" x14ac:dyDescent="0.3">
      <c r="A303">
        <v>0.67</v>
      </c>
      <c r="B303">
        <v>0.625</v>
      </c>
      <c r="C303">
        <v>2.1</v>
      </c>
      <c r="D303">
        <v>250</v>
      </c>
      <c r="E303">
        <v>195.89</v>
      </c>
      <c r="F303">
        <v>70.894999999999996</v>
      </c>
      <c r="G303">
        <v>70.895522388059604</v>
      </c>
      <c r="H303">
        <v>100</v>
      </c>
      <c r="I303">
        <v>420.89552200000003</v>
      </c>
      <c r="J303">
        <v>1</v>
      </c>
      <c r="K303">
        <v>2</v>
      </c>
      <c r="L303">
        <v>29.176069999999999</v>
      </c>
      <c r="M303">
        <v>235</v>
      </c>
      <c r="N303">
        <v>0</v>
      </c>
      <c r="O303">
        <v>110</v>
      </c>
      <c r="P303">
        <v>120</v>
      </c>
      <c r="Q303">
        <v>40.535801999999997</v>
      </c>
      <c r="R303">
        <v>0</v>
      </c>
    </row>
    <row r="304" spans="1:18" x14ac:dyDescent="0.3">
      <c r="A304">
        <v>0.67</v>
      </c>
      <c r="B304">
        <v>0.625</v>
      </c>
      <c r="C304">
        <v>2.1</v>
      </c>
      <c r="D304">
        <v>250</v>
      </c>
      <c r="E304">
        <v>195.89</v>
      </c>
      <c r="F304">
        <v>70.894999999999996</v>
      </c>
      <c r="G304">
        <v>70.895522388059604</v>
      </c>
      <c r="H304">
        <v>200</v>
      </c>
      <c r="I304">
        <v>520.89552200000003</v>
      </c>
      <c r="J304">
        <v>1</v>
      </c>
      <c r="K304">
        <v>2</v>
      </c>
      <c r="L304">
        <v>24.282330000000002</v>
      </c>
      <c r="M304">
        <v>235</v>
      </c>
      <c r="N304">
        <v>0</v>
      </c>
      <c r="O304">
        <v>110</v>
      </c>
      <c r="P304">
        <v>123</v>
      </c>
      <c r="Q304">
        <v>41.061931000000001</v>
      </c>
      <c r="R304">
        <v>0</v>
      </c>
    </row>
    <row r="305" spans="1:18" x14ac:dyDescent="0.3">
      <c r="A305">
        <v>0.67</v>
      </c>
      <c r="B305">
        <v>0.625</v>
      </c>
      <c r="C305">
        <v>2.1</v>
      </c>
      <c r="D305">
        <v>250</v>
      </c>
      <c r="E305">
        <v>195.89</v>
      </c>
      <c r="F305">
        <v>70.894999999999996</v>
      </c>
      <c r="G305">
        <v>70.895522388059604</v>
      </c>
      <c r="H305">
        <v>300</v>
      </c>
      <c r="I305">
        <v>620.89552200000003</v>
      </c>
      <c r="J305">
        <v>1</v>
      </c>
      <c r="K305">
        <v>2</v>
      </c>
      <c r="L305">
        <v>20.730930000000001</v>
      </c>
      <c r="M305">
        <v>235</v>
      </c>
      <c r="N305">
        <v>0</v>
      </c>
      <c r="O305">
        <v>110</v>
      </c>
      <c r="P305">
        <v>126</v>
      </c>
      <c r="Q305">
        <v>41.582571999999999</v>
      </c>
      <c r="R305">
        <v>0</v>
      </c>
    </row>
    <row r="306" spans="1:18" x14ac:dyDescent="0.3">
      <c r="A306">
        <v>0.67</v>
      </c>
      <c r="B306">
        <v>0.625</v>
      </c>
      <c r="C306">
        <v>2.1</v>
      </c>
      <c r="D306">
        <v>250</v>
      </c>
      <c r="E306">
        <v>195.89</v>
      </c>
      <c r="F306">
        <v>70.894999999999996</v>
      </c>
      <c r="G306">
        <v>70.895522388059604</v>
      </c>
      <c r="H306">
        <v>0</v>
      </c>
      <c r="I306">
        <v>320.89552200000003</v>
      </c>
      <c r="J306">
        <v>1</v>
      </c>
      <c r="K306">
        <v>2</v>
      </c>
      <c r="L306">
        <v>36.216270000000002</v>
      </c>
      <c r="M306">
        <v>235</v>
      </c>
      <c r="N306">
        <v>0</v>
      </c>
      <c r="O306">
        <v>110</v>
      </c>
      <c r="P306">
        <v>124</v>
      </c>
      <c r="Q306">
        <v>41.236077000000002</v>
      </c>
      <c r="R306">
        <v>0</v>
      </c>
    </row>
    <row r="307" spans="1:18" x14ac:dyDescent="0.3">
      <c r="A307" t="s">
        <v>74</v>
      </c>
      <c r="B307" t="s">
        <v>74</v>
      </c>
      <c r="C307">
        <v>2.1</v>
      </c>
      <c r="D307">
        <v>250</v>
      </c>
      <c r="E307" t="s">
        <v>75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74</v>
      </c>
      <c r="N307" t="s">
        <v>74</v>
      </c>
      <c r="O307">
        <v>155</v>
      </c>
    </row>
    <row r="308" spans="1:18" x14ac:dyDescent="0.3">
      <c r="A308">
        <v>0.67</v>
      </c>
      <c r="B308">
        <v>0.625</v>
      </c>
      <c r="C308">
        <v>2.1</v>
      </c>
      <c r="D308">
        <v>250</v>
      </c>
      <c r="E308">
        <v>195.89</v>
      </c>
      <c r="F308">
        <v>70.894999999999996</v>
      </c>
      <c r="G308">
        <v>70.895522388059604</v>
      </c>
      <c r="H308">
        <v>0</v>
      </c>
      <c r="I308">
        <v>320.89552200000003</v>
      </c>
      <c r="J308">
        <v>1</v>
      </c>
      <c r="K308">
        <v>2</v>
      </c>
      <c r="L308">
        <v>41.106580000000001</v>
      </c>
      <c r="M308">
        <v>280</v>
      </c>
      <c r="N308">
        <v>0</v>
      </c>
      <c r="O308">
        <v>155</v>
      </c>
      <c r="P308">
        <v>123</v>
      </c>
      <c r="Q308">
        <v>41.061931000000001</v>
      </c>
      <c r="R308">
        <v>0</v>
      </c>
    </row>
    <row r="309" spans="1:18" x14ac:dyDescent="0.3">
      <c r="A309">
        <v>0.67</v>
      </c>
      <c r="B309">
        <v>0.625</v>
      </c>
      <c r="C309">
        <v>2.1</v>
      </c>
      <c r="D309">
        <v>250</v>
      </c>
      <c r="E309">
        <v>195.89</v>
      </c>
      <c r="F309">
        <v>70.894999999999996</v>
      </c>
      <c r="G309">
        <v>70.895522388059604</v>
      </c>
      <c r="H309">
        <v>100</v>
      </c>
      <c r="I309">
        <v>420.89552200000003</v>
      </c>
      <c r="J309">
        <v>1</v>
      </c>
      <c r="K309">
        <v>2</v>
      </c>
      <c r="L309">
        <v>33.633760000000002</v>
      </c>
      <c r="M309">
        <v>280</v>
      </c>
      <c r="N309">
        <v>0</v>
      </c>
      <c r="O309">
        <v>155</v>
      </c>
      <c r="P309">
        <v>125</v>
      </c>
      <c r="Q309">
        <v>41.409621999999999</v>
      </c>
      <c r="R309">
        <v>0</v>
      </c>
    </row>
    <row r="310" spans="1:18" x14ac:dyDescent="0.3">
      <c r="A310">
        <v>0.67</v>
      </c>
      <c r="B310">
        <v>0.625</v>
      </c>
      <c r="C310">
        <v>2.1</v>
      </c>
      <c r="D310">
        <v>250</v>
      </c>
      <c r="E310">
        <v>195.89</v>
      </c>
      <c r="F310">
        <v>70.894999999999996</v>
      </c>
      <c r="G310">
        <v>70.895522388059604</v>
      </c>
      <c r="H310">
        <v>200</v>
      </c>
      <c r="I310">
        <v>520.89552200000003</v>
      </c>
      <c r="J310">
        <v>1</v>
      </c>
      <c r="K310">
        <v>2</v>
      </c>
      <c r="L310">
        <v>28.259620000000002</v>
      </c>
      <c r="M310">
        <v>280</v>
      </c>
      <c r="N310">
        <v>0</v>
      </c>
      <c r="O310">
        <v>155</v>
      </c>
      <c r="P310">
        <v>121</v>
      </c>
      <c r="Q310">
        <v>40.711801000000001</v>
      </c>
      <c r="R310">
        <v>0</v>
      </c>
    </row>
    <row r="311" spans="1:18" x14ac:dyDescent="0.3">
      <c r="A311">
        <v>0.67</v>
      </c>
      <c r="B311">
        <v>0.625</v>
      </c>
      <c r="C311">
        <v>2.1</v>
      </c>
      <c r="D311">
        <v>250</v>
      </c>
      <c r="E311">
        <v>195.89</v>
      </c>
      <c r="F311">
        <v>70.894999999999996</v>
      </c>
      <c r="G311">
        <v>70.895522388059604</v>
      </c>
      <c r="H311">
        <v>300</v>
      </c>
      <c r="I311">
        <v>620.89552200000003</v>
      </c>
      <c r="J311">
        <v>1</v>
      </c>
      <c r="K311">
        <v>2</v>
      </c>
      <c r="L311">
        <v>24.273540000000001</v>
      </c>
      <c r="M311">
        <v>280</v>
      </c>
      <c r="N311">
        <v>0</v>
      </c>
      <c r="O311">
        <v>155</v>
      </c>
      <c r="P311">
        <v>125</v>
      </c>
      <c r="Q311">
        <v>41.409621999999999</v>
      </c>
      <c r="R311">
        <v>0</v>
      </c>
    </row>
    <row r="312" spans="1:18" x14ac:dyDescent="0.3">
      <c r="A312">
        <v>0.67</v>
      </c>
      <c r="B312">
        <v>0.625</v>
      </c>
      <c r="C312">
        <v>2.1</v>
      </c>
      <c r="D312">
        <v>250</v>
      </c>
      <c r="E312">
        <v>195.89</v>
      </c>
      <c r="F312">
        <v>70.894999999999996</v>
      </c>
      <c r="G312">
        <v>70.895522388059604</v>
      </c>
      <c r="H312">
        <v>0</v>
      </c>
      <c r="I312">
        <v>320.89552200000003</v>
      </c>
      <c r="J312">
        <v>1</v>
      </c>
      <c r="K312">
        <v>2</v>
      </c>
      <c r="L312">
        <v>41.106580000000001</v>
      </c>
      <c r="M312">
        <v>280</v>
      </c>
      <c r="N312">
        <v>0</v>
      </c>
      <c r="O312">
        <v>155</v>
      </c>
      <c r="P312">
        <v>123</v>
      </c>
      <c r="Q312">
        <v>41.061931000000001</v>
      </c>
      <c r="R312">
        <v>0</v>
      </c>
    </row>
    <row r="313" spans="1:18" x14ac:dyDescent="0.3">
      <c r="A313" t="s">
        <v>74</v>
      </c>
      <c r="B313" t="s">
        <v>74</v>
      </c>
      <c r="C313">
        <v>2.1</v>
      </c>
      <c r="D313">
        <v>250</v>
      </c>
      <c r="E313" t="s">
        <v>75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74</v>
      </c>
      <c r="N313" t="s">
        <v>74</v>
      </c>
      <c r="O313">
        <v>200</v>
      </c>
    </row>
    <row r="314" spans="1:18" x14ac:dyDescent="0.3">
      <c r="A314">
        <v>0.67</v>
      </c>
      <c r="B314">
        <v>0.625</v>
      </c>
      <c r="C314">
        <v>2.1</v>
      </c>
      <c r="D314">
        <v>250</v>
      </c>
      <c r="E314">
        <v>195.89</v>
      </c>
      <c r="F314">
        <v>70.894999999999996</v>
      </c>
      <c r="G314">
        <v>70.895522388059604</v>
      </c>
      <c r="H314">
        <v>0</v>
      </c>
      <c r="I314">
        <v>320.89552200000003</v>
      </c>
      <c r="J314">
        <v>1</v>
      </c>
      <c r="K314">
        <v>2</v>
      </c>
      <c r="L314">
        <v>45.364089999999997</v>
      </c>
      <c r="M314">
        <v>325</v>
      </c>
      <c r="N314">
        <v>0</v>
      </c>
      <c r="O314">
        <v>200</v>
      </c>
      <c r="P314">
        <v>128</v>
      </c>
      <c r="Q314">
        <v>41.926721000000001</v>
      </c>
      <c r="R314">
        <v>0</v>
      </c>
    </row>
    <row r="315" spans="1:18" x14ac:dyDescent="0.3">
      <c r="A315">
        <v>0.67</v>
      </c>
      <c r="B315">
        <v>0.625</v>
      </c>
      <c r="C315">
        <v>2.1</v>
      </c>
      <c r="D315">
        <v>250</v>
      </c>
      <c r="E315">
        <v>195.89</v>
      </c>
      <c r="F315">
        <v>70.894999999999996</v>
      </c>
      <c r="G315">
        <v>70.895522388059604</v>
      </c>
      <c r="H315">
        <v>100</v>
      </c>
      <c r="I315">
        <v>420.89552200000003</v>
      </c>
      <c r="J315">
        <v>1</v>
      </c>
      <c r="K315">
        <v>2</v>
      </c>
      <c r="L315">
        <v>37.673990000000003</v>
      </c>
      <c r="M315">
        <v>325</v>
      </c>
      <c r="N315">
        <v>0</v>
      </c>
      <c r="O315">
        <v>200</v>
      </c>
      <c r="P315">
        <v>124</v>
      </c>
      <c r="Q315">
        <v>41.236077000000002</v>
      </c>
      <c r="R315">
        <v>0</v>
      </c>
    </row>
    <row r="316" spans="1:18" x14ac:dyDescent="0.3">
      <c r="A316">
        <v>0.67</v>
      </c>
      <c r="B316">
        <v>0.625</v>
      </c>
      <c r="C316">
        <v>2.1</v>
      </c>
      <c r="D316">
        <v>250</v>
      </c>
      <c r="E316">
        <v>195.89</v>
      </c>
      <c r="F316">
        <v>70.894999999999996</v>
      </c>
      <c r="G316">
        <v>70.895522388059604</v>
      </c>
      <c r="H316">
        <v>200</v>
      </c>
      <c r="I316">
        <v>520.89552200000003</v>
      </c>
      <c r="J316">
        <v>1</v>
      </c>
      <c r="K316">
        <v>2</v>
      </c>
      <c r="L316">
        <v>31.961089999999999</v>
      </c>
      <c r="M316">
        <v>325</v>
      </c>
      <c r="N316">
        <v>0</v>
      </c>
      <c r="O316">
        <v>200</v>
      </c>
      <c r="P316">
        <v>124</v>
      </c>
      <c r="Q316">
        <v>41.236077000000002</v>
      </c>
      <c r="R316">
        <v>0</v>
      </c>
    </row>
    <row r="317" spans="1:18" x14ac:dyDescent="0.3">
      <c r="A317">
        <v>0.67</v>
      </c>
      <c r="B317">
        <v>0.625</v>
      </c>
      <c r="C317">
        <v>2.1</v>
      </c>
      <c r="D317">
        <v>250</v>
      </c>
      <c r="E317">
        <v>195.89</v>
      </c>
      <c r="F317">
        <v>70.894999999999996</v>
      </c>
      <c r="G317">
        <v>70.895522388059604</v>
      </c>
      <c r="H317">
        <v>300</v>
      </c>
      <c r="I317">
        <v>620.89552200000003</v>
      </c>
      <c r="J317">
        <v>1</v>
      </c>
      <c r="K317">
        <v>2</v>
      </c>
      <c r="L317">
        <v>27.629239999999999</v>
      </c>
      <c r="M317">
        <v>325</v>
      </c>
      <c r="N317">
        <v>0</v>
      </c>
      <c r="O317">
        <v>200</v>
      </c>
      <c r="P317">
        <v>127</v>
      </c>
      <c r="Q317">
        <v>41.754936000000001</v>
      </c>
      <c r="R317">
        <v>0</v>
      </c>
    </row>
    <row r="318" spans="1:18" x14ac:dyDescent="0.3">
      <c r="A318">
        <v>0.67</v>
      </c>
      <c r="B318">
        <v>0.625</v>
      </c>
      <c r="C318">
        <v>2.1</v>
      </c>
      <c r="D318">
        <v>250</v>
      </c>
      <c r="E318">
        <v>195.89</v>
      </c>
      <c r="F318">
        <v>70.894999999999996</v>
      </c>
      <c r="G318">
        <v>70.895522388059604</v>
      </c>
      <c r="H318">
        <v>0</v>
      </c>
      <c r="I318">
        <v>320.89552200000003</v>
      </c>
      <c r="J318">
        <v>1</v>
      </c>
      <c r="K318">
        <v>2</v>
      </c>
      <c r="L318">
        <v>45.364089999999997</v>
      </c>
      <c r="M318">
        <v>325</v>
      </c>
      <c r="N318">
        <v>0</v>
      </c>
      <c r="O318">
        <v>200</v>
      </c>
      <c r="P318">
        <v>128</v>
      </c>
      <c r="Q318">
        <v>41.926721000000001</v>
      </c>
      <c r="R318">
        <v>0</v>
      </c>
    </row>
    <row r="319" spans="1:18" x14ac:dyDescent="0.3">
      <c r="A319" t="s">
        <v>74</v>
      </c>
      <c r="B319" t="s">
        <v>74</v>
      </c>
      <c r="C319">
        <v>2.1</v>
      </c>
      <c r="D319">
        <v>250</v>
      </c>
    </row>
    <row r="320" spans="1:18" x14ac:dyDescent="0.3">
      <c r="A320" t="s">
        <v>74</v>
      </c>
      <c r="B320" t="s">
        <v>74</v>
      </c>
      <c r="C320">
        <v>2.1</v>
      </c>
      <c r="D320">
        <v>250</v>
      </c>
      <c r="E320" t="s">
        <v>75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74</v>
      </c>
      <c r="N320" t="s">
        <v>74</v>
      </c>
      <c r="O320">
        <v>20</v>
      </c>
    </row>
    <row r="321" spans="1:18" x14ac:dyDescent="0.3">
      <c r="A321">
        <v>0.67</v>
      </c>
      <c r="B321">
        <v>0.625</v>
      </c>
      <c r="C321">
        <v>2.1</v>
      </c>
      <c r="D321">
        <v>250</v>
      </c>
      <c r="E321">
        <v>195.89</v>
      </c>
      <c r="F321">
        <v>70.894999999999996</v>
      </c>
      <c r="G321">
        <v>70.895522388059604</v>
      </c>
      <c r="H321">
        <v>0</v>
      </c>
      <c r="I321">
        <v>320.89552200000003</v>
      </c>
      <c r="J321">
        <v>1</v>
      </c>
      <c r="K321">
        <v>2</v>
      </c>
      <c r="L321">
        <v>37.361310000000003</v>
      </c>
      <c r="M321">
        <v>245</v>
      </c>
      <c r="N321">
        <v>100</v>
      </c>
      <c r="O321">
        <v>20</v>
      </c>
      <c r="P321">
        <v>4</v>
      </c>
      <c r="Q321">
        <v>7.2522468</v>
      </c>
      <c r="R321">
        <v>0</v>
      </c>
    </row>
    <row r="322" spans="1:18" x14ac:dyDescent="0.3">
      <c r="A322">
        <v>0.67</v>
      </c>
      <c r="B322">
        <v>0.625</v>
      </c>
      <c r="C322">
        <v>2.1</v>
      </c>
      <c r="D322">
        <v>250</v>
      </c>
      <c r="E322">
        <v>195.89</v>
      </c>
      <c r="F322">
        <v>70.894999999999996</v>
      </c>
      <c r="G322">
        <v>70.895522388059604</v>
      </c>
      <c r="H322">
        <v>100</v>
      </c>
      <c r="I322">
        <v>420.89552200000003</v>
      </c>
      <c r="J322">
        <v>1</v>
      </c>
      <c r="K322">
        <v>2</v>
      </c>
      <c r="L322">
        <v>30.20335</v>
      </c>
      <c r="M322">
        <v>245</v>
      </c>
      <c r="N322">
        <v>100</v>
      </c>
      <c r="O322">
        <v>20</v>
      </c>
      <c r="P322">
        <v>7</v>
      </c>
      <c r="Q322">
        <v>9.5986382999999993</v>
      </c>
      <c r="R322">
        <v>0</v>
      </c>
    </row>
    <row r="323" spans="1:18" x14ac:dyDescent="0.3">
      <c r="A323">
        <v>0.67</v>
      </c>
      <c r="B323">
        <v>0.625</v>
      </c>
      <c r="C323">
        <v>2.1</v>
      </c>
      <c r="D323">
        <v>250</v>
      </c>
      <c r="E323">
        <v>195.89</v>
      </c>
      <c r="F323">
        <v>70.894999999999996</v>
      </c>
      <c r="G323">
        <v>70.895522388059604</v>
      </c>
      <c r="H323">
        <v>200</v>
      </c>
      <c r="I323">
        <v>520.89552200000003</v>
      </c>
      <c r="J323">
        <v>1</v>
      </c>
      <c r="K323">
        <v>2</v>
      </c>
      <c r="L323">
        <v>25.18965</v>
      </c>
      <c r="M323">
        <v>245</v>
      </c>
      <c r="N323">
        <v>100</v>
      </c>
      <c r="O323">
        <v>20</v>
      </c>
      <c r="P323">
        <v>23</v>
      </c>
      <c r="Q323">
        <v>17.445986999999999</v>
      </c>
      <c r="R323">
        <v>0</v>
      </c>
    </row>
    <row r="324" spans="1:18" x14ac:dyDescent="0.3">
      <c r="A324">
        <v>0.67</v>
      </c>
      <c r="B324">
        <v>0.625</v>
      </c>
      <c r="C324">
        <v>2.1</v>
      </c>
      <c r="D324">
        <v>250</v>
      </c>
      <c r="E324">
        <v>195.89</v>
      </c>
      <c r="F324">
        <v>70.894999999999996</v>
      </c>
      <c r="G324">
        <v>70.895522388059604</v>
      </c>
      <c r="H324">
        <v>300</v>
      </c>
      <c r="I324">
        <v>620.89552200000003</v>
      </c>
      <c r="J324">
        <v>1</v>
      </c>
      <c r="K324">
        <v>2</v>
      </c>
      <c r="L324">
        <v>21.533760000000001</v>
      </c>
      <c r="M324">
        <v>245</v>
      </c>
      <c r="N324">
        <v>100</v>
      </c>
      <c r="O324">
        <v>20</v>
      </c>
      <c r="P324">
        <v>39</v>
      </c>
      <c r="Q324">
        <v>22.779757</v>
      </c>
      <c r="R324">
        <v>0</v>
      </c>
    </row>
    <row r="325" spans="1:18" x14ac:dyDescent="0.3">
      <c r="A325">
        <v>0.67</v>
      </c>
      <c r="B325">
        <v>0.625</v>
      </c>
      <c r="C325">
        <v>2.1</v>
      </c>
      <c r="D325">
        <v>250</v>
      </c>
      <c r="E325">
        <v>195.89</v>
      </c>
      <c r="F325">
        <v>70.894999999999996</v>
      </c>
      <c r="G325">
        <v>70.895522388059604</v>
      </c>
      <c r="H325">
        <v>0</v>
      </c>
      <c r="I325">
        <v>320.89552200000003</v>
      </c>
      <c r="J325">
        <v>1</v>
      </c>
      <c r="K325">
        <v>2</v>
      </c>
      <c r="L325">
        <v>37.361310000000003</v>
      </c>
      <c r="M325">
        <v>245</v>
      </c>
      <c r="N325">
        <v>100</v>
      </c>
      <c r="O325">
        <v>20</v>
      </c>
      <c r="P325">
        <v>4</v>
      </c>
      <c r="Q325">
        <v>7.2522468</v>
      </c>
      <c r="R325">
        <v>0</v>
      </c>
    </row>
    <row r="326" spans="1:18" x14ac:dyDescent="0.3">
      <c r="A326" t="s">
        <v>74</v>
      </c>
      <c r="B326" t="s">
        <v>74</v>
      </c>
      <c r="C326">
        <v>2.1</v>
      </c>
      <c r="D326">
        <v>250</v>
      </c>
      <c r="E326" t="s">
        <v>75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74</v>
      </c>
      <c r="N326" t="s">
        <v>74</v>
      </c>
      <c r="O326">
        <v>65</v>
      </c>
    </row>
    <row r="327" spans="1:18" x14ac:dyDescent="0.3">
      <c r="A327">
        <v>0.67</v>
      </c>
      <c r="B327">
        <v>0.625</v>
      </c>
      <c r="C327">
        <v>2.1</v>
      </c>
      <c r="D327">
        <v>250</v>
      </c>
      <c r="E327">
        <v>195.89</v>
      </c>
      <c r="F327">
        <v>70.894999999999996</v>
      </c>
      <c r="G327">
        <v>70.895522388059604</v>
      </c>
      <c r="H327">
        <v>0</v>
      </c>
      <c r="I327">
        <v>320.89552200000003</v>
      </c>
      <c r="J327">
        <v>1</v>
      </c>
      <c r="K327">
        <v>2</v>
      </c>
      <c r="L327">
        <v>42.104779999999998</v>
      </c>
      <c r="M327">
        <v>290</v>
      </c>
      <c r="N327">
        <v>100</v>
      </c>
      <c r="O327">
        <v>65</v>
      </c>
      <c r="P327">
        <v>76</v>
      </c>
      <c r="Q327">
        <v>32.005198999999998</v>
      </c>
      <c r="R327">
        <v>0</v>
      </c>
    </row>
    <row r="328" spans="1:18" x14ac:dyDescent="0.3">
      <c r="A328">
        <v>0.67</v>
      </c>
      <c r="B328">
        <v>0.625</v>
      </c>
      <c r="C328">
        <v>2.1</v>
      </c>
      <c r="D328">
        <v>250</v>
      </c>
      <c r="E328">
        <v>195.89</v>
      </c>
      <c r="F328">
        <v>70.894999999999996</v>
      </c>
      <c r="G328">
        <v>70.895522388059604</v>
      </c>
      <c r="H328">
        <v>100</v>
      </c>
      <c r="I328">
        <v>420.89552200000003</v>
      </c>
      <c r="J328">
        <v>1</v>
      </c>
      <c r="K328">
        <v>2</v>
      </c>
      <c r="L328">
        <v>34.56711</v>
      </c>
      <c r="M328">
        <v>290</v>
      </c>
      <c r="N328">
        <v>100</v>
      </c>
      <c r="O328">
        <v>65</v>
      </c>
      <c r="P328">
        <v>121</v>
      </c>
      <c r="Q328">
        <v>40.711801000000001</v>
      </c>
      <c r="R328">
        <v>0</v>
      </c>
    </row>
    <row r="329" spans="1:18" x14ac:dyDescent="0.3">
      <c r="A329">
        <v>0.67</v>
      </c>
      <c r="B329">
        <v>0.625</v>
      </c>
      <c r="C329">
        <v>2.1</v>
      </c>
      <c r="D329">
        <v>250</v>
      </c>
      <c r="E329">
        <v>195.89</v>
      </c>
      <c r="F329">
        <v>70.894999999999996</v>
      </c>
      <c r="G329">
        <v>70.895522388059604</v>
      </c>
      <c r="H329">
        <v>200</v>
      </c>
      <c r="I329">
        <v>520.89552200000003</v>
      </c>
      <c r="J329">
        <v>1</v>
      </c>
      <c r="K329">
        <v>2</v>
      </c>
      <c r="L329">
        <v>29.10615</v>
      </c>
      <c r="M329">
        <v>290</v>
      </c>
      <c r="N329">
        <v>100</v>
      </c>
      <c r="O329">
        <v>65</v>
      </c>
      <c r="P329">
        <v>119</v>
      </c>
      <c r="Q329">
        <v>40.359166999999999</v>
      </c>
      <c r="R329">
        <v>0</v>
      </c>
    </row>
    <row r="330" spans="1:18" x14ac:dyDescent="0.3">
      <c r="A330">
        <v>0.67</v>
      </c>
      <c r="B330">
        <v>0.625</v>
      </c>
      <c r="C330">
        <v>2.1</v>
      </c>
      <c r="D330">
        <v>250</v>
      </c>
      <c r="E330">
        <v>195.89</v>
      </c>
      <c r="F330">
        <v>70.894999999999996</v>
      </c>
      <c r="G330">
        <v>70.895522388059604</v>
      </c>
      <c r="H330">
        <v>300</v>
      </c>
      <c r="I330">
        <v>620.89552200000003</v>
      </c>
      <c r="J330">
        <v>1</v>
      </c>
      <c r="K330">
        <v>2</v>
      </c>
      <c r="L330">
        <v>25.035740000000001</v>
      </c>
      <c r="M330">
        <v>290</v>
      </c>
      <c r="N330">
        <v>100</v>
      </c>
      <c r="O330">
        <v>65</v>
      </c>
      <c r="P330">
        <v>117</v>
      </c>
      <c r="Q330">
        <v>40.003960999999997</v>
      </c>
      <c r="R330">
        <v>0</v>
      </c>
    </row>
    <row r="331" spans="1:18" x14ac:dyDescent="0.3">
      <c r="A331">
        <v>0.67</v>
      </c>
      <c r="B331">
        <v>0.625</v>
      </c>
      <c r="C331">
        <v>2.1</v>
      </c>
      <c r="D331">
        <v>250</v>
      </c>
      <c r="E331">
        <v>195.89</v>
      </c>
      <c r="F331">
        <v>70.894999999999996</v>
      </c>
      <c r="G331">
        <v>70.895522388059604</v>
      </c>
      <c r="H331">
        <v>0</v>
      </c>
      <c r="I331">
        <v>320.89552200000003</v>
      </c>
      <c r="J331">
        <v>1</v>
      </c>
      <c r="K331">
        <v>2</v>
      </c>
      <c r="L331">
        <v>42.104779999999998</v>
      </c>
      <c r="M331">
        <v>290</v>
      </c>
      <c r="N331">
        <v>100</v>
      </c>
      <c r="O331">
        <v>65</v>
      </c>
      <c r="P331">
        <v>76</v>
      </c>
      <c r="Q331">
        <v>32.005198999999998</v>
      </c>
      <c r="R331">
        <v>0</v>
      </c>
    </row>
    <row r="332" spans="1:18" x14ac:dyDescent="0.3">
      <c r="A332" t="s">
        <v>74</v>
      </c>
      <c r="B332" t="s">
        <v>74</v>
      </c>
      <c r="C332">
        <v>2.1</v>
      </c>
      <c r="D332">
        <v>250</v>
      </c>
      <c r="E332" t="s">
        <v>75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74</v>
      </c>
      <c r="N332" t="s">
        <v>74</v>
      </c>
      <c r="O332">
        <v>110</v>
      </c>
    </row>
    <row r="333" spans="1:18" x14ac:dyDescent="0.3">
      <c r="A333">
        <v>0.67</v>
      </c>
      <c r="B333">
        <v>0.625</v>
      </c>
      <c r="C333">
        <v>2.1</v>
      </c>
      <c r="D333">
        <v>250</v>
      </c>
      <c r="E333">
        <v>195.89</v>
      </c>
      <c r="F333">
        <v>70.894999999999996</v>
      </c>
      <c r="G333">
        <v>70.895522388059604</v>
      </c>
      <c r="H333">
        <v>0</v>
      </c>
      <c r="I333">
        <v>320.89552200000003</v>
      </c>
      <c r="J333">
        <v>1</v>
      </c>
      <c r="K333">
        <v>2</v>
      </c>
      <c r="L333">
        <v>46.231900000000003</v>
      </c>
      <c r="M333">
        <v>335</v>
      </c>
      <c r="N333">
        <v>100</v>
      </c>
      <c r="O333">
        <v>110</v>
      </c>
      <c r="P333">
        <v>125</v>
      </c>
      <c r="Q333">
        <v>41.409621999999999</v>
      </c>
      <c r="R333">
        <v>0</v>
      </c>
    </row>
    <row r="334" spans="1:18" x14ac:dyDescent="0.3">
      <c r="A334">
        <v>0.67</v>
      </c>
      <c r="B334">
        <v>0.625</v>
      </c>
      <c r="C334">
        <v>2.1</v>
      </c>
      <c r="D334">
        <v>250</v>
      </c>
      <c r="E334">
        <v>195.89</v>
      </c>
      <c r="F334">
        <v>70.894999999999996</v>
      </c>
      <c r="G334">
        <v>70.895522388059604</v>
      </c>
      <c r="H334">
        <v>100</v>
      </c>
      <c r="I334">
        <v>420.89552200000003</v>
      </c>
      <c r="J334">
        <v>1</v>
      </c>
      <c r="K334">
        <v>2</v>
      </c>
      <c r="L334">
        <v>38.517049999999998</v>
      </c>
      <c r="M334">
        <v>335</v>
      </c>
      <c r="N334">
        <v>100</v>
      </c>
      <c r="O334">
        <v>110</v>
      </c>
      <c r="P334">
        <v>125</v>
      </c>
      <c r="Q334">
        <v>41.409621999999999</v>
      </c>
      <c r="R334">
        <v>0</v>
      </c>
    </row>
    <row r="335" spans="1:18" x14ac:dyDescent="0.3">
      <c r="A335">
        <v>0.67</v>
      </c>
      <c r="B335">
        <v>0.625</v>
      </c>
      <c r="C335">
        <v>2.1</v>
      </c>
      <c r="D335">
        <v>250</v>
      </c>
      <c r="E335">
        <v>195.89</v>
      </c>
      <c r="F335">
        <v>70.894999999999996</v>
      </c>
      <c r="G335">
        <v>70.895522388059604</v>
      </c>
      <c r="H335">
        <v>200</v>
      </c>
      <c r="I335">
        <v>520.89552200000003</v>
      </c>
      <c r="J335">
        <v>1</v>
      </c>
      <c r="K335">
        <v>2</v>
      </c>
      <c r="L335">
        <v>32.746009999999998</v>
      </c>
      <c r="M335">
        <v>335</v>
      </c>
      <c r="N335">
        <v>100</v>
      </c>
      <c r="O335">
        <v>110</v>
      </c>
      <c r="P335">
        <v>124</v>
      </c>
      <c r="Q335">
        <v>41.236077000000002</v>
      </c>
      <c r="R335">
        <v>0</v>
      </c>
    </row>
    <row r="336" spans="1:18" x14ac:dyDescent="0.3">
      <c r="A336">
        <v>0.67</v>
      </c>
      <c r="B336">
        <v>0.625</v>
      </c>
      <c r="C336">
        <v>2.1</v>
      </c>
      <c r="D336">
        <v>250</v>
      </c>
      <c r="E336">
        <v>195.89</v>
      </c>
      <c r="F336">
        <v>70.894999999999996</v>
      </c>
      <c r="G336">
        <v>70.895522388059604</v>
      </c>
      <c r="H336">
        <v>300</v>
      </c>
      <c r="I336">
        <v>620.89552200000003</v>
      </c>
      <c r="J336">
        <v>1</v>
      </c>
      <c r="K336">
        <v>2</v>
      </c>
      <c r="L336">
        <v>28.348780000000001</v>
      </c>
      <c r="M336">
        <v>335</v>
      </c>
      <c r="N336">
        <v>100</v>
      </c>
      <c r="O336">
        <v>110</v>
      </c>
      <c r="P336">
        <v>124</v>
      </c>
      <c r="Q336">
        <v>41.236077000000002</v>
      </c>
      <c r="R336">
        <v>0</v>
      </c>
    </row>
    <row r="337" spans="1:18" x14ac:dyDescent="0.3">
      <c r="A337">
        <v>0.67</v>
      </c>
      <c r="B337">
        <v>0.625</v>
      </c>
      <c r="C337">
        <v>2.1</v>
      </c>
      <c r="D337">
        <v>250</v>
      </c>
      <c r="E337">
        <v>195.89</v>
      </c>
      <c r="F337">
        <v>70.894999999999996</v>
      </c>
      <c r="G337">
        <v>70.895522388059604</v>
      </c>
      <c r="H337">
        <v>0</v>
      </c>
      <c r="I337">
        <v>320.89552200000003</v>
      </c>
      <c r="J337">
        <v>1</v>
      </c>
      <c r="K337">
        <v>2</v>
      </c>
      <c r="L337">
        <v>46.231900000000003</v>
      </c>
      <c r="M337">
        <v>335</v>
      </c>
      <c r="N337">
        <v>100</v>
      </c>
      <c r="O337">
        <v>110</v>
      </c>
      <c r="P337">
        <v>125</v>
      </c>
      <c r="Q337">
        <v>41.409621999999999</v>
      </c>
      <c r="R337">
        <v>0</v>
      </c>
    </row>
    <row r="338" spans="1:18" x14ac:dyDescent="0.3">
      <c r="A338" t="s">
        <v>74</v>
      </c>
      <c r="B338" t="s">
        <v>74</v>
      </c>
      <c r="C338">
        <v>2.1</v>
      </c>
      <c r="D338">
        <v>250</v>
      </c>
      <c r="E338" t="s">
        <v>75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74</v>
      </c>
      <c r="N338" t="s">
        <v>74</v>
      </c>
      <c r="O338">
        <v>155</v>
      </c>
    </row>
    <row r="339" spans="1:18" x14ac:dyDescent="0.3">
      <c r="A339">
        <v>0.67</v>
      </c>
      <c r="B339">
        <v>0.625</v>
      </c>
      <c r="C339">
        <v>2.1</v>
      </c>
      <c r="D339">
        <v>250</v>
      </c>
      <c r="E339">
        <v>195.89</v>
      </c>
      <c r="F339">
        <v>70.894999999999996</v>
      </c>
      <c r="G339">
        <v>70.895522388059604</v>
      </c>
      <c r="H339">
        <v>0</v>
      </c>
      <c r="I339">
        <v>320.89552200000003</v>
      </c>
      <c r="J339">
        <v>1</v>
      </c>
      <c r="K339">
        <v>2</v>
      </c>
      <c r="L339">
        <v>49.820180000000001</v>
      </c>
      <c r="M339">
        <v>380</v>
      </c>
      <c r="N339">
        <v>100</v>
      </c>
      <c r="O339">
        <v>155</v>
      </c>
      <c r="P339">
        <v>129</v>
      </c>
      <c r="Q339">
        <v>42.097935</v>
      </c>
      <c r="R339">
        <v>0</v>
      </c>
    </row>
    <row r="340" spans="1:18" x14ac:dyDescent="0.3">
      <c r="A340">
        <v>0.67</v>
      </c>
      <c r="B340">
        <v>0.625</v>
      </c>
      <c r="C340">
        <v>2.1</v>
      </c>
      <c r="D340">
        <v>250</v>
      </c>
      <c r="E340">
        <v>195.89</v>
      </c>
      <c r="F340">
        <v>70.894999999999996</v>
      </c>
      <c r="G340">
        <v>70.895522388059604</v>
      </c>
      <c r="H340">
        <v>100</v>
      </c>
      <c r="I340">
        <v>420.89552200000003</v>
      </c>
      <c r="J340">
        <v>1</v>
      </c>
      <c r="K340">
        <v>2</v>
      </c>
      <c r="L340">
        <v>42.076880000000003</v>
      </c>
      <c r="M340">
        <v>380</v>
      </c>
      <c r="N340">
        <v>100</v>
      </c>
      <c r="O340">
        <v>155</v>
      </c>
      <c r="P340">
        <v>125</v>
      </c>
      <c r="Q340">
        <v>41.409621999999999</v>
      </c>
      <c r="R340">
        <v>0</v>
      </c>
    </row>
    <row r="341" spans="1:18" x14ac:dyDescent="0.3">
      <c r="A341">
        <v>0.67</v>
      </c>
      <c r="B341">
        <v>0.625</v>
      </c>
      <c r="C341">
        <v>2.1</v>
      </c>
      <c r="D341">
        <v>250</v>
      </c>
      <c r="E341">
        <v>195.89</v>
      </c>
      <c r="F341">
        <v>70.894999999999996</v>
      </c>
      <c r="G341">
        <v>70.895522388059604</v>
      </c>
      <c r="H341">
        <v>200</v>
      </c>
      <c r="I341">
        <v>520.89552200000003</v>
      </c>
      <c r="J341">
        <v>1</v>
      </c>
      <c r="K341">
        <v>2</v>
      </c>
      <c r="L341">
        <v>36.111229999999999</v>
      </c>
      <c r="M341">
        <v>380</v>
      </c>
      <c r="N341">
        <v>100</v>
      </c>
      <c r="O341">
        <v>155</v>
      </c>
      <c r="P341">
        <v>121</v>
      </c>
      <c r="Q341">
        <v>40.711801000000001</v>
      </c>
      <c r="R341">
        <v>0</v>
      </c>
    </row>
    <row r="342" spans="1:18" x14ac:dyDescent="0.3">
      <c r="A342">
        <v>0.67</v>
      </c>
      <c r="B342">
        <v>0.625</v>
      </c>
      <c r="C342">
        <v>2.1</v>
      </c>
      <c r="D342">
        <v>250</v>
      </c>
      <c r="E342">
        <v>195.89</v>
      </c>
      <c r="F342">
        <v>70.894999999999996</v>
      </c>
      <c r="G342">
        <v>70.895522388059604</v>
      </c>
      <c r="H342">
        <v>300</v>
      </c>
      <c r="I342">
        <v>620.89552200000003</v>
      </c>
      <c r="J342">
        <v>1</v>
      </c>
      <c r="K342">
        <v>2</v>
      </c>
      <c r="L342">
        <v>31.46743</v>
      </c>
      <c r="M342">
        <v>380</v>
      </c>
      <c r="N342">
        <v>100</v>
      </c>
      <c r="O342">
        <v>155</v>
      </c>
      <c r="P342">
        <v>126</v>
      </c>
      <c r="Q342">
        <v>41.582571999999999</v>
      </c>
      <c r="R342">
        <v>0</v>
      </c>
    </row>
    <row r="343" spans="1:18" x14ac:dyDescent="0.3">
      <c r="A343">
        <v>0.67</v>
      </c>
      <c r="B343">
        <v>0.625</v>
      </c>
      <c r="C343">
        <v>2.1</v>
      </c>
      <c r="D343">
        <v>250</v>
      </c>
      <c r="E343">
        <v>195.89</v>
      </c>
      <c r="F343">
        <v>70.894999999999996</v>
      </c>
      <c r="G343">
        <v>70.895522388059604</v>
      </c>
      <c r="H343">
        <v>0</v>
      </c>
      <c r="I343">
        <v>320.89552200000003</v>
      </c>
      <c r="J343">
        <v>1</v>
      </c>
      <c r="K343">
        <v>2</v>
      </c>
      <c r="L343">
        <v>49.820180000000001</v>
      </c>
      <c r="M343">
        <v>380</v>
      </c>
      <c r="N343">
        <v>100</v>
      </c>
      <c r="O343">
        <v>155</v>
      </c>
      <c r="P343">
        <v>129</v>
      </c>
      <c r="Q343">
        <v>42.097935</v>
      </c>
      <c r="R343">
        <v>0</v>
      </c>
    </row>
    <row r="344" spans="1:18" x14ac:dyDescent="0.3">
      <c r="A344" t="s">
        <v>74</v>
      </c>
      <c r="B344" t="s">
        <v>74</v>
      </c>
      <c r="C344">
        <v>2.1</v>
      </c>
      <c r="D344">
        <v>250</v>
      </c>
      <c r="E344" t="s">
        <v>75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74</v>
      </c>
      <c r="N344" t="s">
        <v>74</v>
      </c>
      <c r="O344">
        <v>200</v>
      </c>
    </row>
    <row r="345" spans="1:18" x14ac:dyDescent="0.3">
      <c r="A345">
        <v>0.67</v>
      </c>
      <c r="B345">
        <v>0.625</v>
      </c>
      <c r="C345">
        <v>2.1</v>
      </c>
      <c r="D345">
        <v>250</v>
      </c>
      <c r="E345">
        <v>195.89</v>
      </c>
      <c r="F345">
        <v>70.894999999999996</v>
      </c>
      <c r="G345">
        <v>70.895522388059604</v>
      </c>
      <c r="H345">
        <v>0</v>
      </c>
      <c r="I345">
        <v>320.89552200000003</v>
      </c>
      <c r="J345">
        <v>1</v>
      </c>
      <c r="K345">
        <v>2</v>
      </c>
      <c r="L345">
        <v>52.945430000000002</v>
      </c>
      <c r="M345">
        <v>425</v>
      </c>
      <c r="N345">
        <v>100</v>
      </c>
      <c r="O345">
        <v>200</v>
      </c>
      <c r="P345">
        <v>113</v>
      </c>
      <c r="Q345">
        <v>39.285542999999997</v>
      </c>
      <c r="R345">
        <v>0</v>
      </c>
    </row>
    <row r="346" spans="1:18" x14ac:dyDescent="0.3">
      <c r="A346">
        <v>0.67</v>
      </c>
      <c r="B346">
        <v>0.625</v>
      </c>
      <c r="C346">
        <v>2.1</v>
      </c>
      <c r="D346">
        <v>250</v>
      </c>
      <c r="E346">
        <v>195.89</v>
      </c>
      <c r="F346">
        <v>70.894999999999996</v>
      </c>
      <c r="G346">
        <v>70.895522388059604</v>
      </c>
      <c r="H346">
        <v>100</v>
      </c>
      <c r="I346">
        <v>420.89552200000003</v>
      </c>
      <c r="J346">
        <v>1</v>
      </c>
      <c r="K346">
        <v>2</v>
      </c>
      <c r="L346">
        <v>45.278010000000002</v>
      </c>
      <c r="M346">
        <v>425</v>
      </c>
      <c r="N346">
        <v>100</v>
      </c>
      <c r="O346">
        <v>200</v>
      </c>
      <c r="P346">
        <v>124</v>
      </c>
      <c r="Q346">
        <v>41.236077000000002</v>
      </c>
      <c r="R346">
        <v>0</v>
      </c>
    </row>
    <row r="347" spans="1:18" x14ac:dyDescent="0.3">
      <c r="A347">
        <v>0.67</v>
      </c>
      <c r="B347">
        <v>0.625</v>
      </c>
      <c r="C347">
        <v>2.1</v>
      </c>
      <c r="D347">
        <v>250</v>
      </c>
      <c r="E347">
        <v>195.89</v>
      </c>
      <c r="F347">
        <v>70.894999999999996</v>
      </c>
      <c r="G347">
        <v>70.895522388059604</v>
      </c>
      <c r="H347">
        <v>200</v>
      </c>
      <c r="I347">
        <v>520.89552200000003</v>
      </c>
      <c r="J347">
        <v>1</v>
      </c>
      <c r="K347">
        <v>2</v>
      </c>
      <c r="L347">
        <v>39.211089999999999</v>
      </c>
      <c r="M347">
        <v>425</v>
      </c>
      <c r="N347">
        <v>100</v>
      </c>
      <c r="O347">
        <v>200</v>
      </c>
      <c r="P347">
        <v>124</v>
      </c>
      <c r="Q347">
        <v>41.236077000000002</v>
      </c>
      <c r="R347">
        <v>0</v>
      </c>
    </row>
    <row r="348" spans="1:18" x14ac:dyDescent="0.3">
      <c r="A348">
        <v>0.67</v>
      </c>
      <c r="B348">
        <v>0.625</v>
      </c>
      <c r="C348">
        <v>2.1</v>
      </c>
      <c r="D348">
        <v>250</v>
      </c>
      <c r="E348">
        <v>195.89</v>
      </c>
      <c r="F348">
        <v>70.894999999999996</v>
      </c>
      <c r="G348">
        <v>70.895522388059604</v>
      </c>
      <c r="H348">
        <v>300</v>
      </c>
      <c r="I348">
        <v>620.89552200000003</v>
      </c>
      <c r="J348">
        <v>1</v>
      </c>
      <c r="K348">
        <v>2</v>
      </c>
      <c r="L348">
        <v>34.391449999999999</v>
      </c>
      <c r="M348">
        <v>425</v>
      </c>
      <c r="N348">
        <v>100</v>
      </c>
      <c r="O348">
        <v>200</v>
      </c>
      <c r="P348">
        <v>127</v>
      </c>
      <c r="Q348">
        <v>41.754936000000001</v>
      </c>
      <c r="R348">
        <v>0</v>
      </c>
    </row>
    <row r="349" spans="1:18" x14ac:dyDescent="0.3">
      <c r="A349">
        <v>0.67</v>
      </c>
      <c r="B349">
        <v>0.625</v>
      </c>
      <c r="C349">
        <v>2.1</v>
      </c>
      <c r="D349">
        <v>250</v>
      </c>
      <c r="E349">
        <v>195.89</v>
      </c>
      <c r="F349">
        <v>70.894999999999996</v>
      </c>
      <c r="G349">
        <v>70.895522388059604</v>
      </c>
      <c r="H349">
        <v>0</v>
      </c>
      <c r="I349">
        <v>320.89552200000003</v>
      </c>
      <c r="J349">
        <v>1</v>
      </c>
      <c r="K349">
        <v>2</v>
      </c>
      <c r="L349">
        <v>52.945430000000002</v>
      </c>
      <c r="M349">
        <v>425</v>
      </c>
      <c r="N349">
        <v>100</v>
      </c>
      <c r="O349">
        <v>200</v>
      </c>
      <c r="P349">
        <v>113</v>
      </c>
      <c r="Q349">
        <v>39.285542999999997</v>
      </c>
      <c r="R349">
        <v>0</v>
      </c>
    </row>
    <row r="350" spans="1:18" x14ac:dyDescent="0.3">
      <c r="A350" t="s">
        <v>74</v>
      </c>
      <c r="B350" t="s">
        <v>74</v>
      </c>
      <c r="C350">
        <v>2.1</v>
      </c>
      <c r="D350">
        <v>250</v>
      </c>
    </row>
    <row r="351" spans="1:18" x14ac:dyDescent="0.3">
      <c r="A351" t="s">
        <v>74</v>
      </c>
      <c r="B351" t="s">
        <v>74</v>
      </c>
      <c r="C351">
        <v>2.1</v>
      </c>
      <c r="D351">
        <v>250</v>
      </c>
      <c r="E351" t="s">
        <v>75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74</v>
      </c>
      <c r="N351" t="s">
        <v>74</v>
      </c>
      <c r="O351">
        <v>20</v>
      </c>
    </row>
    <row r="352" spans="1:18" x14ac:dyDescent="0.3">
      <c r="A352">
        <v>0.67</v>
      </c>
      <c r="B352">
        <v>0.625</v>
      </c>
      <c r="C352">
        <v>2.1</v>
      </c>
      <c r="D352">
        <v>250</v>
      </c>
      <c r="E352">
        <v>195.89</v>
      </c>
      <c r="F352">
        <v>70.894999999999996</v>
      </c>
      <c r="G352">
        <v>70.895522388059604</v>
      </c>
      <c r="H352">
        <v>0</v>
      </c>
      <c r="I352">
        <v>320.89552200000003</v>
      </c>
      <c r="J352">
        <v>1</v>
      </c>
      <c r="K352">
        <v>2</v>
      </c>
      <c r="L352">
        <v>47.073120000000003</v>
      </c>
      <c r="M352">
        <v>345</v>
      </c>
      <c r="N352">
        <v>200</v>
      </c>
      <c r="O352">
        <v>20</v>
      </c>
      <c r="P352">
        <v>5</v>
      </c>
      <c r="Q352">
        <v>8.1096143999999999</v>
      </c>
      <c r="R352">
        <v>0</v>
      </c>
    </row>
    <row r="353" spans="1:18" x14ac:dyDescent="0.3">
      <c r="A353">
        <v>0.67</v>
      </c>
      <c r="B353">
        <v>0.625</v>
      </c>
      <c r="C353">
        <v>2.1</v>
      </c>
      <c r="D353">
        <v>250</v>
      </c>
      <c r="E353">
        <v>195.89</v>
      </c>
      <c r="F353">
        <v>70.894999999999996</v>
      </c>
      <c r="G353">
        <v>70.895522388059604</v>
      </c>
      <c r="H353">
        <v>100</v>
      </c>
      <c r="I353">
        <v>420.89552200000003</v>
      </c>
      <c r="J353">
        <v>1</v>
      </c>
      <c r="K353">
        <v>2</v>
      </c>
      <c r="L353">
        <v>39.340809999999998</v>
      </c>
      <c r="M353">
        <v>345</v>
      </c>
      <c r="N353">
        <v>200</v>
      </c>
      <c r="O353">
        <v>20</v>
      </c>
      <c r="P353">
        <v>6</v>
      </c>
      <c r="Q353">
        <v>8.8851241999999999</v>
      </c>
      <c r="R353">
        <v>0</v>
      </c>
    </row>
    <row r="354" spans="1:18" x14ac:dyDescent="0.3">
      <c r="A354">
        <v>0.67</v>
      </c>
      <c r="B354">
        <v>0.625</v>
      </c>
      <c r="C354">
        <v>2.1</v>
      </c>
      <c r="D354">
        <v>250</v>
      </c>
      <c r="E354">
        <v>195.89</v>
      </c>
      <c r="F354">
        <v>70.894999999999996</v>
      </c>
      <c r="G354">
        <v>70.895522388059604</v>
      </c>
      <c r="H354">
        <v>200</v>
      </c>
      <c r="I354">
        <v>520.89552200000003</v>
      </c>
      <c r="J354">
        <v>1</v>
      </c>
      <c r="K354">
        <v>2</v>
      </c>
      <c r="L354">
        <v>33.517339999999997</v>
      </c>
      <c r="M354">
        <v>345</v>
      </c>
      <c r="N354">
        <v>200</v>
      </c>
      <c r="O354">
        <v>20</v>
      </c>
      <c r="P354">
        <v>14</v>
      </c>
      <c r="Q354">
        <v>13.590494</v>
      </c>
      <c r="R354">
        <v>0</v>
      </c>
    </row>
    <row r="355" spans="1:18" x14ac:dyDescent="0.3">
      <c r="A355">
        <v>0.67</v>
      </c>
      <c r="B355">
        <v>0.625</v>
      </c>
      <c r="C355">
        <v>2.1</v>
      </c>
      <c r="D355">
        <v>250</v>
      </c>
      <c r="E355">
        <v>195.89</v>
      </c>
      <c r="F355">
        <v>70.894999999999996</v>
      </c>
      <c r="G355">
        <v>70.895522388059604</v>
      </c>
      <c r="H355">
        <v>300</v>
      </c>
      <c r="I355">
        <v>620.89552200000003</v>
      </c>
      <c r="J355">
        <v>1</v>
      </c>
      <c r="K355">
        <v>2</v>
      </c>
      <c r="L355">
        <v>29.058689999999999</v>
      </c>
      <c r="M355">
        <v>345</v>
      </c>
      <c r="N355">
        <v>200</v>
      </c>
      <c r="O355">
        <v>20</v>
      </c>
      <c r="P355">
        <v>33</v>
      </c>
      <c r="Q355">
        <v>20.932815999999999</v>
      </c>
      <c r="R355">
        <v>0</v>
      </c>
    </row>
    <row r="356" spans="1:18" x14ac:dyDescent="0.3">
      <c r="A356">
        <v>0.67</v>
      </c>
      <c r="B356">
        <v>0.625</v>
      </c>
      <c r="C356">
        <v>2.1</v>
      </c>
      <c r="D356">
        <v>250</v>
      </c>
      <c r="E356">
        <v>195.89</v>
      </c>
      <c r="F356">
        <v>70.894999999999996</v>
      </c>
      <c r="G356">
        <v>70.895522388059604</v>
      </c>
      <c r="H356">
        <v>0</v>
      </c>
      <c r="I356">
        <v>320.89552200000003</v>
      </c>
      <c r="J356">
        <v>1</v>
      </c>
      <c r="K356">
        <v>2</v>
      </c>
      <c r="L356">
        <v>47.073120000000003</v>
      </c>
      <c r="M356">
        <v>345</v>
      </c>
      <c r="N356">
        <v>200</v>
      </c>
      <c r="O356">
        <v>20</v>
      </c>
      <c r="P356">
        <v>5</v>
      </c>
      <c r="Q356">
        <v>8.1096143999999999</v>
      </c>
      <c r="R356">
        <v>0</v>
      </c>
    </row>
    <row r="357" spans="1:18" x14ac:dyDescent="0.3">
      <c r="A357" t="s">
        <v>74</v>
      </c>
      <c r="B357" t="s">
        <v>74</v>
      </c>
      <c r="C357">
        <v>2.1</v>
      </c>
      <c r="D357">
        <v>250</v>
      </c>
      <c r="E357" t="s">
        <v>75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74</v>
      </c>
      <c r="N357" t="s">
        <v>74</v>
      </c>
      <c r="O357">
        <v>65</v>
      </c>
    </row>
    <row r="358" spans="1:18" x14ac:dyDescent="0.3">
      <c r="A358">
        <v>0.67</v>
      </c>
      <c r="B358">
        <v>0.625</v>
      </c>
      <c r="C358">
        <v>2.1</v>
      </c>
      <c r="D358">
        <v>250</v>
      </c>
      <c r="E358">
        <v>195.89</v>
      </c>
      <c r="F358">
        <v>70.894999999999996</v>
      </c>
      <c r="G358">
        <v>70.895522388059604</v>
      </c>
      <c r="H358">
        <v>0</v>
      </c>
      <c r="I358">
        <v>320.89552200000003</v>
      </c>
      <c r="J358">
        <v>1</v>
      </c>
      <c r="K358">
        <v>2</v>
      </c>
      <c r="L358">
        <v>50.552140000000001</v>
      </c>
      <c r="M358">
        <v>390</v>
      </c>
      <c r="N358">
        <v>200</v>
      </c>
      <c r="O358">
        <v>65</v>
      </c>
      <c r="P358">
        <v>74</v>
      </c>
      <c r="Q358">
        <v>31.570128</v>
      </c>
      <c r="R358">
        <v>0</v>
      </c>
    </row>
    <row r="359" spans="1:18" x14ac:dyDescent="0.3">
      <c r="A359">
        <v>0.67</v>
      </c>
      <c r="B359">
        <v>0.625</v>
      </c>
      <c r="C359">
        <v>2.1</v>
      </c>
      <c r="D359">
        <v>250</v>
      </c>
      <c r="E359">
        <v>195.89</v>
      </c>
      <c r="F359">
        <v>70.894999999999996</v>
      </c>
      <c r="G359">
        <v>70.895522388059604</v>
      </c>
      <c r="H359">
        <v>100</v>
      </c>
      <c r="I359">
        <v>420.89552200000003</v>
      </c>
      <c r="J359">
        <v>1</v>
      </c>
      <c r="K359">
        <v>2</v>
      </c>
      <c r="L359">
        <v>42.818049999999999</v>
      </c>
      <c r="M359">
        <v>390</v>
      </c>
      <c r="N359">
        <v>200</v>
      </c>
      <c r="O359">
        <v>65</v>
      </c>
      <c r="P359">
        <v>114</v>
      </c>
      <c r="Q359">
        <v>39.466171000000003</v>
      </c>
      <c r="R359">
        <v>0</v>
      </c>
    </row>
    <row r="360" spans="1:18" x14ac:dyDescent="0.3">
      <c r="A360">
        <v>0.67</v>
      </c>
      <c r="B360">
        <v>0.625</v>
      </c>
      <c r="C360">
        <v>2.1</v>
      </c>
      <c r="D360">
        <v>250</v>
      </c>
      <c r="E360">
        <v>195.89</v>
      </c>
      <c r="F360">
        <v>70.894999999999996</v>
      </c>
      <c r="G360">
        <v>70.895522388059604</v>
      </c>
      <c r="H360">
        <v>200</v>
      </c>
      <c r="I360">
        <v>520.89552200000003</v>
      </c>
      <c r="J360">
        <v>1</v>
      </c>
      <c r="K360">
        <v>2</v>
      </c>
      <c r="L360">
        <v>36.822580000000002</v>
      </c>
      <c r="M360">
        <v>390</v>
      </c>
      <c r="N360">
        <v>200</v>
      </c>
      <c r="O360">
        <v>65</v>
      </c>
      <c r="P360">
        <v>120</v>
      </c>
      <c r="Q360">
        <v>40.535801999999997</v>
      </c>
      <c r="R360">
        <v>0</v>
      </c>
    </row>
    <row r="361" spans="1:18" x14ac:dyDescent="0.3">
      <c r="A361">
        <v>0.67</v>
      </c>
      <c r="B361">
        <v>0.625</v>
      </c>
      <c r="C361">
        <v>2.1</v>
      </c>
      <c r="D361">
        <v>250</v>
      </c>
      <c r="E361">
        <v>195.89</v>
      </c>
      <c r="F361">
        <v>70.894999999999996</v>
      </c>
      <c r="G361">
        <v>70.895522388059604</v>
      </c>
      <c r="H361">
        <v>300</v>
      </c>
      <c r="I361">
        <v>620.89552200000003</v>
      </c>
      <c r="J361">
        <v>1</v>
      </c>
      <c r="K361">
        <v>2</v>
      </c>
      <c r="L361">
        <v>32.133949999999999</v>
      </c>
      <c r="M361">
        <v>390</v>
      </c>
      <c r="N361">
        <v>200</v>
      </c>
      <c r="O361">
        <v>65</v>
      </c>
      <c r="P361">
        <v>119</v>
      </c>
      <c r="Q361">
        <v>40.359166999999999</v>
      </c>
      <c r="R361">
        <v>0</v>
      </c>
    </row>
    <row r="362" spans="1:18" x14ac:dyDescent="0.3">
      <c r="A362">
        <v>0.67</v>
      </c>
      <c r="B362">
        <v>0.625</v>
      </c>
      <c r="C362">
        <v>2.1</v>
      </c>
      <c r="D362">
        <v>250</v>
      </c>
      <c r="E362">
        <v>195.89</v>
      </c>
      <c r="F362">
        <v>70.894999999999996</v>
      </c>
      <c r="G362">
        <v>70.895522388059604</v>
      </c>
      <c r="H362">
        <v>0</v>
      </c>
      <c r="I362">
        <v>320.89552200000003</v>
      </c>
      <c r="J362">
        <v>1</v>
      </c>
      <c r="K362">
        <v>2</v>
      </c>
      <c r="L362">
        <v>50.552140000000001</v>
      </c>
      <c r="M362">
        <v>390</v>
      </c>
      <c r="N362">
        <v>200</v>
      </c>
      <c r="O362">
        <v>65</v>
      </c>
      <c r="P362">
        <v>74</v>
      </c>
      <c r="Q362">
        <v>31.570128</v>
      </c>
      <c r="R362">
        <v>0</v>
      </c>
    </row>
    <row r="363" spans="1:18" x14ac:dyDescent="0.3">
      <c r="A363" t="s">
        <v>74</v>
      </c>
      <c r="B363" t="s">
        <v>74</v>
      </c>
      <c r="C363">
        <v>2.1</v>
      </c>
      <c r="D363">
        <v>250</v>
      </c>
      <c r="E363" t="s">
        <v>75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74</v>
      </c>
      <c r="N363" t="s">
        <v>74</v>
      </c>
      <c r="O363">
        <v>110</v>
      </c>
    </row>
    <row r="364" spans="1:18" x14ac:dyDescent="0.3">
      <c r="A364">
        <v>0.67</v>
      </c>
      <c r="B364">
        <v>0.625</v>
      </c>
      <c r="C364">
        <v>2.1</v>
      </c>
      <c r="D364">
        <v>250</v>
      </c>
      <c r="E364">
        <v>195.89</v>
      </c>
      <c r="F364">
        <v>70.894999999999996</v>
      </c>
      <c r="G364">
        <v>70.895522388059604</v>
      </c>
      <c r="H364">
        <v>0</v>
      </c>
      <c r="I364">
        <v>320.89552200000003</v>
      </c>
      <c r="J364">
        <v>1</v>
      </c>
      <c r="K364">
        <v>2</v>
      </c>
      <c r="L364">
        <v>53.584139999999998</v>
      </c>
      <c r="M364">
        <v>435</v>
      </c>
      <c r="N364">
        <v>200</v>
      </c>
      <c r="O364">
        <v>110</v>
      </c>
      <c r="P364">
        <v>126</v>
      </c>
      <c r="Q364">
        <v>41.582571999999999</v>
      </c>
      <c r="R364">
        <v>0</v>
      </c>
    </row>
    <row r="365" spans="1:18" x14ac:dyDescent="0.3">
      <c r="A365">
        <v>0.67</v>
      </c>
      <c r="B365">
        <v>0.625</v>
      </c>
      <c r="C365">
        <v>2.1</v>
      </c>
      <c r="D365">
        <v>250</v>
      </c>
      <c r="E365">
        <v>195.89</v>
      </c>
      <c r="F365">
        <v>70.894999999999996</v>
      </c>
      <c r="G365">
        <v>70.895522388059604</v>
      </c>
      <c r="H365">
        <v>100</v>
      </c>
      <c r="I365">
        <v>420.89552200000003</v>
      </c>
      <c r="J365">
        <v>1</v>
      </c>
      <c r="K365">
        <v>2</v>
      </c>
      <c r="L365">
        <v>45.944099999999999</v>
      </c>
      <c r="M365">
        <v>435</v>
      </c>
      <c r="N365">
        <v>200</v>
      </c>
      <c r="O365">
        <v>110</v>
      </c>
      <c r="P365">
        <v>123</v>
      </c>
      <c r="Q365">
        <v>41.061931000000001</v>
      </c>
      <c r="R365">
        <v>0</v>
      </c>
    </row>
    <row r="366" spans="1:18" x14ac:dyDescent="0.3">
      <c r="A366">
        <v>0.67</v>
      </c>
      <c r="B366">
        <v>0.625</v>
      </c>
      <c r="C366">
        <v>2.1</v>
      </c>
      <c r="D366">
        <v>250</v>
      </c>
      <c r="E366">
        <v>195.89</v>
      </c>
      <c r="F366">
        <v>70.894999999999996</v>
      </c>
      <c r="G366">
        <v>70.895522388059604</v>
      </c>
      <c r="H366">
        <v>200</v>
      </c>
      <c r="I366">
        <v>520.89552200000003</v>
      </c>
      <c r="J366">
        <v>1</v>
      </c>
      <c r="K366">
        <v>2</v>
      </c>
      <c r="L366">
        <v>39.865259999999999</v>
      </c>
      <c r="M366">
        <v>435</v>
      </c>
      <c r="N366">
        <v>200</v>
      </c>
      <c r="O366">
        <v>110</v>
      </c>
      <c r="P366">
        <v>124</v>
      </c>
      <c r="Q366">
        <v>41.236077000000002</v>
      </c>
      <c r="R366">
        <v>0</v>
      </c>
    </row>
    <row r="367" spans="1:18" x14ac:dyDescent="0.3">
      <c r="A367">
        <v>0.67</v>
      </c>
      <c r="B367">
        <v>0.625</v>
      </c>
      <c r="C367">
        <v>2.1</v>
      </c>
      <c r="D367">
        <v>250</v>
      </c>
      <c r="E367">
        <v>195.89</v>
      </c>
      <c r="F367">
        <v>70.894999999999996</v>
      </c>
      <c r="G367">
        <v>70.895522388059604</v>
      </c>
      <c r="H367">
        <v>300</v>
      </c>
      <c r="I367">
        <v>620.89552200000003</v>
      </c>
      <c r="J367">
        <v>1</v>
      </c>
      <c r="K367">
        <v>2</v>
      </c>
      <c r="L367">
        <v>35.015120000000003</v>
      </c>
      <c r="M367">
        <v>435</v>
      </c>
      <c r="N367">
        <v>200</v>
      </c>
      <c r="O367">
        <v>110</v>
      </c>
      <c r="P367">
        <v>120</v>
      </c>
      <c r="Q367">
        <v>40.535801999999997</v>
      </c>
      <c r="R367">
        <v>0</v>
      </c>
    </row>
    <row r="368" spans="1:18" x14ac:dyDescent="0.3">
      <c r="A368">
        <v>0.67</v>
      </c>
      <c r="B368">
        <v>0.625</v>
      </c>
      <c r="C368">
        <v>2.1</v>
      </c>
      <c r="D368">
        <v>250</v>
      </c>
      <c r="E368">
        <v>195.89</v>
      </c>
      <c r="F368">
        <v>70.894999999999996</v>
      </c>
      <c r="G368">
        <v>70.895522388059604</v>
      </c>
      <c r="H368">
        <v>0</v>
      </c>
      <c r="I368">
        <v>320.89552200000003</v>
      </c>
      <c r="J368">
        <v>1</v>
      </c>
      <c r="K368">
        <v>2</v>
      </c>
      <c r="L368">
        <v>53.584139999999998</v>
      </c>
      <c r="M368">
        <v>435</v>
      </c>
      <c r="N368">
        <v>200</v>
      </c>
      <c r="O368">
        <v>110</v>
      </c>
      <c r="P368">
        <v>126</v>
      </c>
      <c r="Q368">
        <v>41.582571999999999</v>
      </c>
      <c r="R368">
        <v>0</v>
      </c>
    </row>
    <row r="369" spans="1:18" x14ac:dyDescent="0.3">
      <c r="A369" t="s">
        <v>74</v>
      </c>
      <c r="B369" t="s">
        <v>74</v>
      </c>
      <c r="C369">
        <v>2.1</v>
      </c>
      <c r="D369">
        <v>250</v>
      </c>
      <c r="E369" t="s">
        <v>75</v>
      </c>
      <c r="F369" t="s">
        <v>74</v>
      </c>
      <c r="G369" t="s">
        <v>74</v>
      </c>
      <c r="H369" t="s">
        <v>74</v>
      </c>
      <c r="I369" t="s">
        <v>74</v>
      </c>
      <c r="J369" t="s">
        <v>74</v>
      </c>
      <c r="K369" t="s">
        <v>74</v>
      </c>
      <c r="L369" t="s">
        <v>74</v>
      </c>
      <c r="M369" t="s">
        <v>74</v>
      </c>
      <c r="N369" t="s">
        <v>74</v>
      </c>
      <c r="O369">
        <v>155</v>
      </c>
    </row>
    <row r="370" spans="1:18" x14ac:dyDescent="0.3">
      <c r="A370">
        <v>0.67</v>
      </c>
      <c r="B370">
        <v>0.625</v>
      </c>
      <c r="C370">
        <v>2.1</v>
      </c>
      <c r="D370">
        <v>250</v>
      </c>
      <c r="E370">
        <v>195.89</v>
      </c>
      <c r="F370">
        <v>70.894999999999996</v>
      </c>
      <c r="G370">
        <v>70.895522388059604</v>
      </c>
      <c r="H370">
        <v>0</v>
      </c>
      <c r="I370">
        <v>320.89552200000003</v>
      </c>
      <c r="J370">
        <v>1</v>
      </c>
      <c r="K370">
        <v>2</v>
      </c>
      <c r="L370">
        <v>56.235990000000001</v>
      </c>
      <c r="M370">
        <v>480</v>
      </c>
      <c r="N370">
        <v>200</v>
      </c>
      <c r="O370">
        <v>155</v>
      </c>
      <c r="P370">
        <v>127</v>
      </c>
      <c r="Q370">
        <v>41.754936000000001</v>
      </c>
      <c r="R370">
        <v>0</v>
      </c>
    </row>
    <row r="371" spans="1:18" x14ac:dyDescent="0.3">
      <c r="A371">
        <v>0.67</v>
      </c>
      <c r="B371">
        <v>0.625</v>
      </c>
      <c r="C371">
        <v>2.1</v>
      </c>
      <c r="D371">
        <v>250</v>
      </c>
      <c r="E371">
        <v>195.89</v>
      </c>
      <c r="F371">
        <v>70.894999999999996</v>
      </c>
      <c r="G371">
        <v>70.895522388059604</v>
      </c>
      <c r="H371">
        <v>100</v>
      </c>
      <c r="I371">
        <v>420.89552200000003</v>
      </c>
      <c r="J371">
        <v>1</v>
      </c>
      <c r="K371">
        <v>2</v>
      </c>
      <c r="L371">
        <v>48.753579999999999</v>
      </c>
      <c r="M371">
        <v>480</v>
      </c>
      <c r="N371">
        <v>200</v>
      </c>
      <c r="O371">
        <v>155</v>
      </c>
      <c r="P371">
        <v>125</v>
      </c>
      <c r="Q371">
        <v>41.409621999999999</v>
      </c>
      <c r="R371">
        <v>0</v>
      </c>
    </row>
    <row r="372" spans="1:18" x14ac:dyDescent="0.3">
      <c r="A372">
        <v>0.67</v>
      </c>
      <c r="B372">
        <v>0.625</v>
      </c>
      <c r="C372">
        <v>2.1</v>
      </c>
      <c r="D372">
        <v>250</v>
      </c>
      <c r="E372">
        <v>195.89</v>
      </c>
      <c r="F372">
        <v>70.894999999999996</v>
      </c>
      <c r="G372">
        <v>70.895522388059604</v>
      </c>
      <c r="H372">
        <v>200</v>
      </c>
      <c r="I372">
        <v>520.89552200000003</v>
      </c>
      <c r="J372">
        <v>1</v>
      </c>
      <c r="K372">
        <v>2</v>
      </c>
      <c r="L372">
        <v>42.660249999999998</v>
      </c>
      <c r="M372">
        <v>480</v>
      </c>
      <c r="N372">
        <v>200</v>
      </c>
      <c r="O372">
        <v>155</v>
      </c>
      <c r="P372">
        <v>125</v>
      </c>
      <c r="Q372">
        <v>41.409621999999999</v>
      </c>
      <c r="R372">
        <v>0</v>
      </c>
    </row>
    <row r="373" spans="1:18" x14ac:dyDescent="0.3">
      <c r="A373">
        <v>0.67</v>
      </c>
      <c r="B373">
        <v>0.625</v>
      </c>
      <c r="C373">
        <v>2.1</v>
      </c>
      <c r="D373">
        <v>250</v>
      </c>
      <c r="E373">
        <v>195.89</v>
      </c>
      <c r="F373">
        <v>70.894999999999996</v>
      </c>
      <c r="G373">
        <v>70.895522388059604</v>
      </c>
      <c r="H373">
        <v>300</v>
      </c>
      <c r="I373">
        <v>620.89552200000003</v>
      </c>
      <c r="J373">
        <v>1</v>
      </c>
      <c r="K373">
        <v>2</v>
      </c>
      <c r="L373">
        <v>37.706780000000002</v>
      </c>
      <c r="M373">
        <v>480</v>
      </c>
      <c r="N373">
        <v>200</v>
      </c>
      <c r="O373">
        <v>155</v>
      </c>
      <c r="P373">
        <v>117</v>
      </c>
      <c r="Q373">
        <v>40.003960999999997</v>
      </c>
      <c r="R373">
        <v>0</v>
      </c>
    </row>
    <row r="374" spans="1:18" x14ac:dyDescent="0.3">
      <c r="A374">
        <v>0.67</v>
      </c>
      <c r="B374">
        <v>0.625</v>
      </c>
      <c r="C374">
        <v>2.1</v>
      </c>
      <c r="D374">
        <v>250</v>
      </c>
      <c r="E374">
        <v>195.89</v>
      </c>
      <c r="F374">
        <v>70.894999999999996</v>
      </c>
      <c r="G374">
        <v>70.895522388059604</v>
      </c>
      <c r="H374">
        <v>0</v>
      </c>
      <c r="I374">
        <v>320.89552200000003</v>
      </c>
      <c r="J374">
        <v>1</v>
      </c>
      <c r="K374">
        <v>2</v>
      </c>
      <c r="L374">
        <v>56.235990000000001</v>
      </c>
      <c r="M374">
        <v>480</v>
      </c>
      <c r="N374">
        <v>200</v>
      </c>
      <c r="O374">
        <v>155</v>
      </c>
      <c r="P374">
        <v>127</v>
      </c>
      <c r="Q374">
        <v>41.754936000000001</v>
      </c>
      <c r="R374">
        <v>0</v>
      </c>
    </row>
    <row r="375" spans="1:18" x14ac:dyDescent="0.3">
      <c r="A375" t="s">
        <v>74</v>
      </c>
      <c r="B375" t="s">
        <v>74</v>
      </c>
      <c r="C375">
        <v>2.1</v>
      </c>
      <c r="D375">
        <v>250</v>
      </c>
      <c r="E375" t="s">
        <v>75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 t="s">
        <v>74</v>
      </c>
      <c r="O375">
        <v>200</v>
      </c>
    </row>
    <row r="376" spans="1:18" x14ac:dyDescent="0.3">
      <c r="A376">
        <v>0.67</v>
      </c>
      <c r="B376">
        <v>0.625</v>
      </c>
      <c r="C376">
        <v>2.1</v>
      </c>
      <c r="D376">
        <v>250</v>
      </c>
      <c r="E376">
        <v>195.89</v>
      </c>
      <c r="F376">
        <v>70.894999999999996</v>
      </c>
      <c r="G376">
        <v>70.895522388059604</v>
      </c>
      <c r="H376">
        <v>0</v>
      </c>
      <c r="I376">
        <v>320.89552200000003</v>
      </c>
      <c r="J376">
        <v>1</v>
      </c>
      <c r="K376">
        <v>2</v>
      </c>
      <c r="L376">
        <v>58.565489999999997</v>
      </c>
      <c r="M376">
        <v>525</v>
      </c>
      <c r="N376">
        <v>200</v>
      </c>
      <c r="O376">
        <v>200</v>
      </c>
      <c r="P376">
        <v>123</v>
      </c>
      <c r="Q376">
        <v>41.061931000000001</v>
      </c>
      <c r="R376">
        <v>0</v>
      </c>
    </row>
    <row r="377" spans="1:18" x14ac:dyDescent="0.3">
      <c r="A377">
        <v>0.67</v>
      </c>
      <c r="B377">
        <v>0.625</v>
      </c>
      <c r="C377">
        <v>2.1</v>
      </c>
      <c r="D377">
        <v>250</v>
      </c>
      <c r="E377">
        <v>195.89</v>
      </c>
      <c r="F377">
        <v>70.894999999999996</v>
      </c>
      <c r="G377">
        <v>70.895522388059604</v>
      </c>
      <c r="H377">
        <v>100</v>
      </c>
      <c r="I377">
        <v>420.89552200000003</v>
      </c>
      <c r="J377">
        <v>1</v>
      </c>
      <c r="K377">
        <v>2</v>
      </c>
      <c r="L377">
        <v>51.280639999999998</v>
      </c>
      <c r="M377">
        <v>525</v>
      </c>
      <c r="N377">
        <v>200</v>
      </c>
      <c r="O377">
        <v>200</v>
      </c>
      <c r="P377">
        <v>126</v>
      </c>
      <c r="Q377">
        <v>41.582571999999999</v>
      </c>
      <c r="R377">
        <v>0</v>
      </c>
    </row>
    <row r="378" spans="1:18" x14ac:dyDescent="0.3">
      <c r="A378">
        <v>0.67</v>
      </c>
      <c r="B378">
        <v>0.625</v>
      </c>
      <c r="C378">
        <v>2.1</v>
      </c>
      <c r="D378">
        <v>250</v>
      </c>
      <c r="E378">
        <v>195.89</v>
      </c>
      <c r="F378">
        <v>70.894999999999996</v>
      </c>
      <c r="G378">
        <v>70.895522388059604</v>
      </c>
      <c r="H378">
        <v>200</v>
      </c>
      <c r="I378">
        <v>520.89552200000003</v>
      </c>
      <c r="J378">
        <v>1</v>
      </c>
      <c r="K378">
        <v>2</v>
      </c>
      <c r="L378">
        <v>45.22484</v>
      </c>
      <c r="M378">
        <v>525</v>
      </c>
      <c r="N378">
        <v>200</v>
      </c>
      <c r="O378">
        <v>200</v>
      </c>
      <c r="P378">
        <v>121</v>
      </c>
      <c r="Q378">
        <v>40.711801000000001</v>
      </c>
      <c r="R378">
        <v>0</v>
      </c>
    </row>
    <row r="379" spans="1:18" x14ac:dyDescent="0.3">
      <c r="A379">
        <v>0.67</v>
      </c>
      <c r="B379">
        <v>0.625</v>
      </c>
      <c r="C379">
        <v>2.1</v>
      </c>
      <c r="D379">
        <v>250</v>
      </c>
      <c r="E379">
        <v>195.89</v>
      </c>
      <c r="F379">
        <v>70.894999999999996</v>
      </c>
      <c r="G379">
        <v>70.895522388059604</v>
      </c>
      <c r="H379">
        <v>300</v>
      </c>
      <c r="I379">
        <v>620.89552200000003</v>
      </c>
      <c r="J379">
        <v>1</v>
      </c>
      <c r="K379">
        <v>2</v>
      </c>
      <c r="L379">
        <v>40.216279999999998</v>
      </c>
      <c r="M379">
        <v>525</v>
      </c>
      <c r="N379">
        <v>200</v>
      </c>
      <c r="O379">
        <v>200</v>
      </c>
      <c r="P379">
        <v>122</v>
      </c>
      <c r="Q379">
        <v>40.887174999999999</v>
      </c>
      <c r="R379">
        <v>0</v>
      </c>
    </row>
    <row r="380" spans="1:18" x14ac:dyDescent="0.3">
      <c r="A380">
        <v>0.67</v>
      </c>
      <c r="B380">
        <v>0.625</v>
      </c>
      <c r="C380">
        <v>2.1</v>
      </c>
      <c r="D380">
        <v>250</v>
      </c>
      <c r="E380">
        <v>195.89</v>
      </c>
      <c r="F380">
        <v>70.894999999999996</v>
      </c>
      <c r="G380">
        <v>70.895522388059604</v>
      </c>
      <c r="H380">
        <v>0</v>
      </c>
      <c r="I380">
        <v>320.89552200000003</v>
      </c>
      <c r="J380">
        <v>1</v>
      </c>
      <c r="K380">
        <v>2</v>
      </c>
      <c r="L380">
        <v>58.565489999999997</v>
      </c>
      <c r="M380">
        <v>525</v>
      </c>
      <c r="N380">
        <v>200</v>
      </c>
      <c r="O380">
        <v>200</v>
      </c>
      <c r="P380">
        <v>123</v>
      </c>
      <c r="Q380">
        <v>41.061931000000001</v>
      </c>
      <c r="R38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69"/>
  <sheetViews>
    <sheetView workbookViewId="0">
      <selection sqref="A1:BZ1048576"/>
    </sheetView>
  </sheetViews>
  <sheetFormatPr defaultRowHeight="14.4" x14ac:dyDescent="0.3"/>
  <cols>
    <col min="1" max="13" width="8.88671875" style="1"/>
    <col min="14" max="14" width="13.77734375" style="1" customWidth="1"/>
    <col min="15" max="15" width="7" style="1" customWidth="1"/>
    <col min="16" max="16" width="10.77734375" style="1" customWidth="1"/>
    <col min="17" max="17" width="8.88671875" style="1"/>
    <col min="18" max="18" width="8.44140625" style="1" customWidth="1"/>
    <col min="19" max="78" width="8.88671875" style="1"/>
  </cols>
  <sheetData>
    <row r="1" spans="1:78" x14ac:dyDescent="0.3">
      <c r="A1" s="1" t="s">
        <v>108</v>
      </c>
      <c r="B1" s="1" t="s">
        <v>109</v>
      </c>
      <c r="C1" s="1" t="s">
        <v>110</v>
      </c>
      <c r="D1" s="1" t="s">
        <v>79</v>
      </c>
      <c r="E1" s="1" t="s">
        <v>91</v>
      </c>
      <c r="F1" s="1" t="s">
        <v>106</v>
      </c>
      <c r="G1" s="1" t="s">
        <v>107</v>
      </c>
      <c r="U1" s="1" t="s">
        <v>112</v>
      </c>
      <c r="V1" s="1" t="s">
        <v>109</v>
      </c>
      <c r="W1" s="1" t="s">
        <v>110</v>
      </c>
      <c r="X1" s="1" t="s">
        <v>79</v>
      </c>
      <c r="Y1" s="1" t="s">
        <v>91</v>
      </c>
      <c r="Z1" s="1" t="s">
        <v>106</v>
      </c>
      <c r="AA1" s="1" t="s">
        <v>107</v>
      </c>
      <c r="AO1" s="1" t="s">
        <v>108</v>
      </c>
      <c r="AP1" s="1" t="s">
        <v>116</v>
      </c>
      <c r="AQ1" s="1" t="s">
        <v>110</v>
      </c>
      <c r="AR1" s="1" t="s">
        <v>79</v>
      </c>
      <c r="AS1" s="1" t="s">
        <v>91</v>
      </c>
      <c r="AT1" s="1" t="s">
        <v>106</v>
      </c>
      <c r="AU1" s="1" t="s">
        <v>107</v>
      </c>
      <c r="BH1" s="1" t="s">
        <v>118</v>
      </c>
      <c r="BI1" s="1" t="s">
        <v>116</v>
      </c>
      <c r="BJ1" s="1" t="s">
        <v>110</v>
      </c>
      <c r="BK1" s="1" t="s">
        <v>79</v>
      </c>
      <c r="BL1" s="1" t="s">
        <v>91</v>
      </c>
      <c r="BM1" s="1" t="s">
        <v>106</v>
      </c>
      <c r="BN1" s="1" t="s">
        <v>107</v>
      </c>
    </row>
    <row r="2" spans="1:78" x14ac:dyDescent="0.3">
      <c r="A2" s="1" t="s">
        <v>92</v>
      </c>
      <c r="B2" s="1" t="s">
        <v>95</v>
      </c>
      <c r="C2" s="1" t="s">
        <v>3</v>
      </c>
      <c r="D2" s="1" t="s">
        <v>4</v>
      </c>
      <c r="E2" s="1" t="s">
        <v>84</v>
      </c>
      <c r="F2" s="1" t="s">
        <v>8</v>
      </c>
      <c r="G2" s="1" t="s">
        <v>66</v>
      </c>
      <c r="H2" s="1" t="s">
        <v>97</v>
      </c>
      <c r="I2" s="1" t="s">
        <v>111</v>
      </c>
      <c r="J2" s="1" t="s">
        <v>98</v>
      </c>
      <c r="K2" s="1" t="s">
        <v>10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88</v>
      </c>
      <c r="S2" s="1" t="s">
        <v>89</v>
      </c>
      <c r="U2" s="1" t="s">
        <v>92</v>
      </c>
      <c r="V2" s="1" t="s">
        <v>95</v>
      </c>
      <c r="W2" s="1" t="s">
        <v>3</v>
      </c>
      <c r="X2" s="1" t="s">
        <v>4</v>
      </c>
      <c r="Y2" s="1" t="s">
        <v>84</v>
      </c>
      <c r="Z2" s="1" t="s">
        <v>8</v>
      </c>
      <c r="AA2" s="1" t="s">
        <v>66</v>
      </c>
      <c r="AB2" s="1" t="s">
        <v>97</v>
      </c>
      <c r="AC2" s="1" t="s">
        <v>111</v>
      </c>
      <c r="AD2" s="1" t="s">
        <v>98</v>
      </c>
      <c r="AE2" s="1" t="s">
        <v>10</v>
      </c>
      <c r="AF2" s="1" t="s">
        <v>99</v>
      </c>
      <c r="AG2" s="1" t="s">
        <v>100</v>
      </c>
      <c r="AH2" s="1" t="s">
        <v>101</v>
      </c>
      <c r="AI2" s="1" t="s">
        <v>102</v>
      </c>
      <c r="AJ2" s="1" t="s">
        <v>103</v>
      </c>
      <c r="AK2" s="1" t="s">
        <v>104</v>
      </c>
      <c r="AL2" s="1" t="s">
        <v>88</v>
      </c>
      <c r="AM2" s="1" t="s">
        <v>89</v>
      </c>
      <c r="AO2" s="1" t="s">
        <v>92</v>
      </c>
      <c r="AP2" s="1" t="s">
        <v>95</v>
      </c>
      <c r="AQ2" s="1" t="s">
        <v>3</v>
      </c>
      <c r="AR2" s="1" t="s">
        <v>4</v>
      </c>
      <c r="AS2" s="1" t="s">
        <v>84</v>
      </c>
      <c r="AT2" s="1" t="s">
        <v>8</v>
      </c>
      <c r="AU2" s="1" t="s">
        <v>66</v>
      </c>
      <c r="AV2" s="1" t="s">
        <v>97</v>
      </c>
      <c r="AW2" s="1" t="s">
        <v>111</v>
      </c>
      <c r="AX2" s="1" t="s">
        <v>98</v>
      </c>
      <c r="AY2" s="1" t="s">
        <v>10</v>
      </c>
      <c r="AZ2" s="1" t="s">
        <v>99</v>
      </c>
      <c r="BA2" s="1" t="s">
        <v>100</v>
      </c>
      <c r="BB2" s="1" t="s">
        <v>101</v>
      </c>
      <c r="BC2" s="1" t="s">
        <v>102</v>
      </c>
      <c r="BD2" s="1" t="s">
        <v>103</v>
      </c>
      <c r="BE2" s="1" t="s">
        <v>104</v>
      </c>
      <c r="BF2" s="1" t="s">
        <v>88</v>
      </c>
      <c r="BG2" s="1" t="s">
        <v>89</v>
      </c>
      <c r="BH2" s="1" t="s">
        <v>92</v>
      </c>
      <c r="BI2" s="1" t="s">
        <v>95</v>
      </c>
      <c r="BJ2" s="1" t="s">
        <v>3</v>
      </c>
      <c r="BK2" s="1" t="s">
        <v>4</v>
      </c>
      <c r="BL2" s="1" t="s">
        <v>84</v>
      </c>
      <c r="BM2" s="1" t="s">
        <v>8</v>
      </c>
      <c r="BN2" s="1" t="s">
        <v>66</v>
      </c>
      <c r="BO2" s="1" t="s">
        <v>97</v>
      </c>
      <c r="BP2" s="1" t="s">
        <v>111</v>
      </c>
      <c r="BQ2" s="1" t="s">
        <v>98</v>
      </c>
      <c r="BR2" s="1" t="s">
        <v>10</v>
      </c>
      <c r="BS2" s="1" t="s">
        <v>99</v>
      </c>
      <c r="BT2" s="1" t="s">
        <v>100</v>
      </c>
      <c r="BU2" s="1" t="s">
        <v>101</v>
      </c>
      <c r="BV2" s="1" t="s">
        <v>102</v>
      </c>
      <c r="BW2" s="1" t="s">
        <v>103</v>
      </c>
      <c r="BX2" s="1" t="s">
        <v>104</v>
      </c>
      <c r="BY2" s="1" t="s">
        <v>88</v>
      </c>
      <c r="BZ2" s="1" t="s">
        <v>89</v>
      </c>
    </row>
    <row r="3" spans="1:78" x14ac:dyDescent="0.3">
      <c r="A3" s="1" t="s">
        <v>74</v>
      </c>
      <c r="B3" s="1" t="s">
        <v>74</v>
      </c>
      <c r="C3" s="1">
        <v>1.76</v>
      </c>
      <c r="U3" s="1" t="s">
        <v>74</v>
      </c>
      <c r="V3" s="1" t="s">
        <v>74</v>
      </c>
      <c r="W3" s="1">
        <v>1.76</v>
      </c>
      <c r="AO3" s="1" t="s">
        <v>74</v>
      </c>
      <c r="AP3" s="1" t="s">
        <v>74</v>
      </c>
      <c r="AQ3" s="1">
        <v>1.76</v>
      </c>
      <c r="BH3" s="1" t="s">
        <v>74</v>
      </c>
      <c r="BI3" s="1" t="s">
        <v>74</v>
      </c>
      <c r="BJ3" s="1">
        <v>1.76</v>
      </c>
    </row>
    <row r="4" spans="1:78" x14ac:dyDescent="0.3">
      <c r="A4" s="1" t="s">
        <v>74</v>
      </c>
      <c r="B4" s="1" t="s">
        <v>74</v>
      </c>
      <c r="C4" s="1" t="s">
        <v>74</v>
      </c>
      <c r="D4" s="1" t="s">
        <v>74</v>
      </c>
      <c r="E4" s="1" t="s">
        <v>74</v>
      </c>
      <c r="F4" s="1" t="s">
        <v>75</v>
      </c>
      <c r="G4" s="1" t="s">
        <v>74</v>
      </c>
      <c r="H4" s="1" t="s">
        <v>74</v>
      </c>
      <c r="I4" s="1" t="s">
        <v>74</v>
      </c>
      <c r="J4" s="1">
        <v>0</v>
      </c>
      <c r="U4" s="1" t="s">
        <v>74</v>
      </c>
      <c r="V4" s="1" t="s">
        <v>74</v>
      </c>
      <c r="W4" s="1" t="s">
        <v>74</v>
      </c>
      <c r="X4" s="1" t="s">
        <v>74</v>
      </c>
      <c r="Y4" s="1" t="s">
        <v>74</v>
      </c>
      <c r="Z4" s="1" t="s">
        <v>75</v>
      </c>
      <c r="AA4" s="1" t="s">
        <v>74</v>
      </c>
      <c r="AB4" s="1" t="s">
        <v>74</v>
      </c>
      <c r="AC4" s="1" t="s">
        <v>74</v>
      </c>
      <c r="AD4" s="1">
        <v>0</v>
      </c>
      <c r="AO4" s="1" t="s">
        <v>74</v>
      </c>
      <c r="AP4" s="1" t="s">
        <v>74</v>
      </c>
      <c r="AQ4" s="1" t="s">
        <v>74</v>
      </c>
      <c r="AR4" s="1" t="s">
        <v>74</v>
      </c>
      <c r="AS4" s="1" t="s">
        <v>74</v>
      </c>
      <c r="AT4" s="1" t="s">
        <v>75</v>
      </c>
      <c r="AU4" s="1" t="s">
        <v>74</v>
      </c>
      <c r="AV4" s="1" t="s">
        <v>74</v>
      </c>
      <c r="AW4" s="1" t="s">
        <v>74</v>
      </c>
      <c r="AX4" s="1">
        <v>0</v>
      </c>
      <c r="BH4" s="1" t="s">
        <v>74</v>
      </c>
      <c r="BI4" s="1" t="s">
        <v>74</v>
      </c>
      <c r="BJ4" s="1" t="s">
        <v>74</v>
      </c>
      <c r="BK4" s="1" t="s">
        <v>74</v>
      </c>
      <c r="BL4" s="1" t="s">
        <v>74</v>
      </c>
      <c r="BM4" s="1" t="s">
        <v>75</v>
      </c>
      <c r="BN4" s="1" t="s">
        <v>74</v>
      </c>
      <c r="BO4" s="1" t="s">
        <v>74</v>
      </c>
      <c r="BP4" s="1" t="s">
        <v>74</v>
      </c>
      <c r="BQ4" s="1">
        <v>0</v>
      </c>
    </row>
    <row r="5" spans="1:78" x14ac:dyDescent="0.3">
      <c r="A5" s="1" t="s">
        <v>74</v>
      </c>
      <c r="B5" s="1" t="s">
        <v>74</v>
      </c>
      <c r="D5" s="1" t="s">
        <v>74</v>
      </c>
      <c r="E5" s="1" t="s">
        <v>74</v>
      </c>
      <c r="F5" s="1" t="s">
        <v>75</v>
      </c>
      <c r="H5" s="1" t="s">
        <v>74</v>
      </c>
      <c r="K5" s="1">
        <v>75</v>
      </c>
      <c r="U5" s="1" t="s">
        <v>74</v>
      </c>
      <c r="V5" s="1" t="s">
        <v>74</v>
      </c>
      <c r="X5" s="1" t="s">
        <v>74</v>
      </c>
      <c r="Y5" s="1" t="s">
        <v>74</v>
      </c>
      <c r="Z5" s="1" t="s">
        <v>75</v>
      </c>
      <c r="AB5" s="1" t="s">
        <v>74</v>
      </c>
      <c r="AE5" s="1">
        <v>75</v>
      </c>
      <c r="AO5" s="1" t="s">
        <v>74</v>
      </c>
      <c r="AP5" s="1" t="s">
        <v>74</v>
      </c>
      <c r="AR5" s="1" t="s">
        <v>74</v>
      </c>
      <c r="AS5" s="1" t="s">
        <v>74</v>
      </c>
      <c r="AT5" s="1" t="s">
        <v>75</v>
      </c>
      <c r="AV5" s="1" t="s">
        <v>74</v>
      </c>
      <c r="AY5" s="1">
        <v>100</v>
      </c>
      <c r="BH5" s="1" t="s">
        <v>74</v>
      </c>
      <c r="BI5" s="1" t="s">
        <v>74</v>
      </c>
      <c r="BK5" s="1" t="s">
        <v>74</v>
      </c>
      <c r="BL5" s="1" t="s">
        <v>74</v>
      </c>
      <c r="BM5" s="1" t="s">
        <v>75</v>
      </c>
      <c r="BO5" s="1" t="s">
        <v>74</v>
      </c>
      <c r="BR5" s="1">
        <v>100</v>
      </c>
    </row>
    <row r="6" spans="1:78" x14ac:dyDescent="0.3">
      <c r="A6" s="1">
        <v>4.0000000000000002E-4</v>
      </c>
      <c r="B6" s="1">
        <v>10</v>
      </c>
      <c r="C6" s="1">
        <v>1.76</v>
      </c>
      <c r="D6" s="1">
        <v>150</v>
      </c>
      <c r="E6" s="1">
        <v>200</v>
      </c>
      <c r="F6" s="1">
        <v>0</v>
      </c>
      <c r="G6" s="1">
        <v>275</v>
      </c>
      <c r="H6" s="1">
        <v>36.027369999999998</v>
      </c>
      <c r="I6" s="1">
        <v>200</v>
      </c>
      <c r="J6" s="1">
        <v>0</v>
      </c>
      <c r="K6" s="1">
        <v>75</v>
      </c>
      <c r="L6" s="1">
        <v>0</v>
      </c>
      <c r="M6" s="1">
        <v>0</v>
      </c>
      <c r="N6" s="1">
        <v>4203</v>
      </c>
      <c r="O6" s="1">
        <v>28.145250000000001</v>
      </c>
      <c r="P6" s="1">
        <v>559</v>
      </c>
      <c r="Q6" s="1">
        <v>15037730</v>
      </c>
      <c r="R6" s="1">
        <v>27.352070000000001</v>
      </c>
      <c r="S6" s="1">
        <v>-1</v>
      </c>
      <c r="U6" s="1">
        <v>4.0000000000000002E-4</v>
      </c>
      <c r="V6" s="1">
        <v>10</v>
      </c>
      <c r="W6" s="1">
        <v>1.76</v>
      </c>
      <c r="X6" s="1">
        <v>150</v>
      </c>
      <c r="Y6" s="1">
        <v>200</v>
      </c>
      <c r="Z6" s="1">
        <v>0</v>
      </c>
      <c r="AA6" s="1">
        <v>275</v>
      </c>
      <c r="AB6" s="1">
        <v>36.027369999999998</v>
      </c>
      <c r="AC6" s="1">
        <v>200</v>
      </c>
      <c r="AD6" s="1">
        <v>0</v>
      </c>
      <c r="AE6" s="1">
        <v>75</v>
      </c>
      <c r="AF6" s="1">
        <v>0</v>
      </c>
      <c r="AG6" s="1">
        <v>0</v>
      </c>
      <c r="AH6" s="1">
        <v>4203</v>
      </c>
      <c r="AI6" s="1">
        <v>28.145250000000001</v>
      </c>
      <c r="AJ6" s="1">
        <v>358</v>
      </c>
      <c r="AK6" s="1">
        <v>9630553</v>
      </c>
      <c r="AL6" s="1">
        <v>21.813230000000001</v>
      </c>
      <c r="AM6" s="1">
        <v>-1</v>
      </c>
      <c r="AO6" s="1">
        <v>4.0000000000000002E-4</v>
      </c>
      <c r="AP6" s="1">
        <v>10</v>
      </c>
      <c r="AQ6" s="1">
        <v>1.76</v>
      </c>
      <c r="AR6" s="1">
        <v>250</v>
      </c>
      <c r="AS6" s="1">
        <v>333.33</v>
      </c>
      <c r="AT6" s="1">
        <v>0</v>
      </c>
      <c r="AU6" s="1">
        <v>458.33333299999998</v>
      </c>
      <c r="AV6" s="1">
        <v>26.146840000000001</v>
      </c>
      <c r="AW6" s="1">
        <v>225</v>
      </c>
      <c r="AX6" s="1">
        <v>0</v>
      </c>
      <c r="AY6" s="1">
        <v>100</v>
      </c>
      <c r="AZ6" s="1">
        <v>0</v>
      </c>
      <c r="BA6" s="1">
        <v>0</v>
      </c>
      <c r="BB6" s="1">
        <v>2087</v>
      </c>
      <c r="BC6" s="1">
        <v>24.897259999999999</v>
      </c>
      <c r="BD6" s="1">
        <v>602</v>
      </c>
      <c r="BE6" s="1">
        <v>16194410</v>
      </c>
      <c r="BF6" s="1">
        <v>28.405850000000001</v>
      </c>
      <c r="BG6" s="1">
        <v>-1</v>
      </c>
      <c r="BH6" s="1">
        <v>4.0000000000000002E-4</v>
      </c>
      <c r="BI6" s="1">
        <v>10</v>
      </c>
      <c r="BJ6" s="1">
        <v>1.76</v>
      </c>
      <c r="BK6" s="1">
        <v>250</v>
      </c>
      <c r="BL6" s="1">
        <v>333.33</v>
      </c>
      <c r="BM6" s="1">
        <v>0</v>
      </c>
      <c r="BN6" s="1">
        <v>458.33333299999998</v>
      </c>
      <c r="BO6" s="1">
        <v>26.146840000000001</v>
      </c>
      <c r="BP6" s="1">
        <v>225</v>
      </c>
      <c r="BQ6" s="1">
        <v>0</v>
      </c>
      <c r="BR6" s="1">
        <v>100</v>
      </c>
      <c r="BS6" s="1">
        <v>0</v>
      </c>
      <c r="BT6" s="1">
        <v>0</v>
      </c>
      <c r="BU6" s="1">
        <v>2087</v>
      </c>
      <c r="BV6" s="1">
        <v>24.897259999999999</v>
      </c>
      <c r="BW6" s="1">
        <v>227</v>
      </c>
      <c r="BX6" s="1">
        <v>6106479</v>
      </c>
      <c r="BY6" s="1">
        <v>17.330950000000001</v>
      </c>
      <c r="BZ6" s="1">
        <v>-1</v>
      </c>
    </row>
    <row r="7" spans="1:78" x14ac:dyDescent="0.3">
      <c r="A7" s="1">
        <v>4.0000000000000002E-4</v>
      </c>
      <c r="B7" s="1">
        <v>10</v>
      </c>
      <c r="C7" s="1">
        <v>1.76</v>
      </c>
      <c r="D7" s="1">
        <v>150</v>
      </c>
      <c r="E7" s="1">
        <v>200</v>
      </c>
      <c r="F7" s="1">
        <v>10</v>
      </c>
      <c r="G7" s="1">
        <v>285</v>
      </c>
      <c r="H7" s="1">
        <v>35.059420000000003</v>
      </c>
      <c r="I7" s="1">
        <v>200</v>
      </c>
      <c r="J7" s="1">
        <v>0</v>
      </c>
      <c r="K7" s="1">
        <v>75</v>
      </c>
      <c r="L7" s="1">
        <v>0</v>
      </c>
      <c r="M7" s="1">
        <v>0</v>
      </c>
      <c r="N7" s="1">
        <v>4468</v>
      </c>
      <c r="O7" s="1">
        <v>30.31607</v>
      </c>
      <c r="P7" s="1">
        <v>564</v>
      </c>
      <c r="Q7" s="1">
        <v>15172220</v>
      </c>
      <c r="R7" s="1">
        <v>27.476510000000001</v>
      </c>
      <c r="S7" s="1">
        <v>-1</v>
      </c>
      <c r="U7" s="1">
        <v>4.0000000000000002E-4</v>
      </c>
      <c r="V7" s="1">
        <v>10</v>
      </c>
      <c r="W7" s="1">
        <v>1.76</v>
      </c>
      <c r="X7" s="1">
        <v>150</v>
      </c>
      <c r="Y7" s="1">
        <v>200</v>
      </c>
      <c r="Z7" s="1">
        <v>10</v>
      </c>
      <c r="AA7" s="1">
        <v>285</v>
      </c>
      <c r="AB7" s="1">
        <v>35.059420000000003</v>
      </c>
      <c r="AC7" s="1">
        <v>200</v>
      </c>
      <c r="AD7" s="1">
        <v>0</v>
      </c>
      <c r="AE7" s="1">
        <v>75</v>
      </c>
      <c r="AF7" s="1">
        <v>0</v>
      </c>
      <c r="AG7" s="1">
        <v>0</v>
      </c>
      <c r="AH7" s="1">
        <v>4468</v>
      </c>
      <c r="AI7" s="1">
        <v>30.31607</v>
      </c>
      <c r="AJ7" s="1">
        <v>330</v>
      </c>
      <c r="AK7" s="1">
        <v>8877321</v>
      </c>
      <c r="AL7" s="1">
        <v>20.93281</v>
      </c>
      <c r="AM7" s="1">
        <v>-1</v>
      </c>
      <c r="AO7" s="1">
        <v>4.0000000000000002E-4</v>
      </c>
      <c r="AP7" s="1">
        <v>10</v>
      </c>
      <c r="AQ7" s="1">
        <v>1.76</v>
      </c>
      <c r="AR7" s="1">
        <v>250</v>
      </c>
      <c r="AS7" s="1">
        <v>333.33</v>
      </c>
      <c r="AT7" s="1">
        <v>10</v>
      </c>
      <c r="AU7" s="1">
        <v>468.33333299999998</v>
      </c>
      <c r="AV7" s="1">
        <v>25.660879999999999</v>
      </c>
      <c r="AW7" s="1">
        <v>225</v>
      </c>
      <c r="AX7" s="1">
        <v>0</v>
      </c>
      <c r="AY7" s="1">
        <v>100</v>
      </c>
      <c r="AZ7" s="1">
        <v>0</v>
      </c>
      <c r="BA7" s="1">
        <v>0</v>
      </c>
      <c r="BB7" s="1">
        <v>2266</v>
      </c>
      <c r="BC7" s="1">
        <v>27.079419999999999</v>
      </c>
      <c r="BD7" s="1">
        <v>568</v>
      </c>
      <c r="BE7" s="1">
        <v>15279770</v>
      </c>
      <c r="BF7" s="1">
        <v>27.575690000000002</v>
      </c>
      <c r="BG7" s="1">
        <v>-1</v>
      </c>
      <c r="BH7" s="1">
        <v>4.0000000000000002E-4</v>
      </c>
      <c r="BI7" s="1">
        <v>10</v>
      </c>
      <c r="BJ7" s="1">
        <v>1.76</v>
      </c>
      <c r="BK7" s="1">
        <v>250</v>
      </c>
      <c r="BL7" s="1">
        <v>333.33</v>
      </c>
      <c r="BM7" s="1">
        <v>10</v>
      </c>
      <c r="BN7" s="1">
        <v>468.33333299999998</v>
      </c>
      <c r="BO7" s="1">
        <v>25.660879999999999</v>
      </c>
      <c r="BP7" s="1">
        <v>225</v>
      </c>
      <c r="BQ7" s="1">
        <v>0</v>
      </c>
      <c r="BR7" s="1">
        <v>100</v>
      </c>
      <c r="BS7" s="1">
        <v>0</v>
      </c>
      <c r="BT7" s="1">
        <v>0</v>
      </c>
      <c r="BU7" s="1">
        <v>2266</v>
      </c>
      <c r="BV7" s="1">
        <v>27.079419999999999</v>
      </c>
      <c r="BW7" s="1">
        <v>223</v>
      </c>
      <c r="BX7" s="1">
        <v>5998873</v>
      </c>
      <c r="BY7" s="1">
        <v>17.176410000000001</v>
      </c>
      <c r="BZ7" s="1">
        <v>-1</v>
      </c>
    </row>
    <row r="8" spans="1:78" x14ac:dyDescent="0.3">
      <c r="A8" s="1">
        <v>4.0000000000000002E-4</v>
      </c>
      <c r="B8" s="1">
        <v>10</v>
      </c>
      <c r="C8" s="1">
        <v>1.76</v>
      </c>
      <c r="D8" s="1">
        <v>150</v>
      </c>
      <c r="E8" s="1">
        <v>200</v>
      </c>
      <c r="F8" s="1">
        <v>20</v>
      </c>
      <c r="G8" s="1">
        <v>295</v>
      </c>
      <c r="H8" s="1">
        <v>34.135939999999998</v>
      </c>
      <c r="I8" s="1">
        <v>200</v>
      </c>
      <c r="J8" s="1">
        <v>0</v>
      </c>
      <c r="K8" s="1">
        <v>75</v>
      </c>
      <c r="L8" s="1">
        <v>0</v>
      </c>
      <c r="M8" s="1">
        <v>0</v>
      </c>
      <c r="N8" s="1">
        <v>4833</v>
      </c>
      <c r="O8" s="1">
        <v>30.958310000000001</v>
      </c>
      <c r="P8" s="1">
        <v>566</v>
      </c>
      <c r="Q8" s="1">
        <v>15226020</v>
      </c>
      <c r="R8" s="1">
        <v>27.526150000000001</v>
      </c>
      <c r="S8" s="1">
        <v>-1</v>
      </c>
      <c r="U8" s="1">
        <v>4.0000000000000002E-4</v>
      </c>
      <c r="V8" s="1">
        <v>10</v>
      </c>
      <c r="W8" s="1">
        <v>1.76</v>
      </c>
      <c r="X8" s="1">
        <v>150</v>
      </c>
      <c r="Y8" s="1">
        <v>200</v>
      </c>
      <c r="Z8" s="1">
        <v>20</v>
      </c>
      <c r="AA8" s="1">
        <v>295</v>
      </c>
      <c r="AB8" s="1">
        <v>34.135939999999998</v>
      </c>
      <c r="AC8" s="1">
        <v>200</v>
      </c>
      <c r="AD8" s="1">
        <v>0</v>
      </c>
      <c r="AE8" s="1">
        <v>75</v>
      </c>
      <c r="AF8" s="1">
        <v>0</v>
      </c>
      <c r="AG8" s="1">
        <v>0</v>
      </c>
      <c r="AH8" s="1">
        <v>4833</v>
      </c>
      <c r="AI8" s="1">
        <v>30.958310000000001</v>
      </c>
      <c r="AJ8" s="1">
        <v>303</v>
      </c>
      <c r="AK8" s="1">
        <v>8150986</v>
      </c>
      <c r="AL8" s="1">
        <v>20.048960000000001</v>
      </c>
      <c r="AM8" s="1">
        <v>-1</v>
      </c>
      <c r="AO8" s="1">
        <v>4.0000000000000002E-4</v>
      </c>
      <c r="AP8" s="1">
        <v>10</v>
      </c>
      <c r="AQ8" s="1">
        <v>1.76</v>
      </c>
      <c r="AR8" s="1">
        <v>250</v>
      </c>
      <c r="AS8" s="1">
        <v>333.33</v>
      </c>
      <c r="AT8" s="1">
        <v>20</v>
      </c>
      <c r="AU8" s="1">
        <v>478.33333299999998</v>
      </c>
      <c r="AV8" s="1">
        <v>25.191500000000001</v>
      </c>
      <c r="AW8" s="1">
        <v>225</v>
      </c>
      <c r="AX8" s="1">
        <v>0</v>
      </c>
      <c r="AY8" s="1">
        <v>100</v>
      </c>
      <c r="AZ8" s="1">
        <v>0</v>
      </c>
      <c r="BA8" s="1">
        <v>0</v>
      </c>
      <c r="BB8" s="1">
        <v>2235</v>
      </c>
      <c r="BC8" s="1">
        <v>27.608820000000001</v>
      </c>
      <c r="BD8" s="1">
        <v>580</v>
      </c>
      <c r="BE8" s="1">
        <v>15602570</v>
      </c>
      <c r="BF8" s="1">
        <v>27.871279999999999</v>
      </c>
      <c r="BG8" s="1">
        <v>-1</v>
      </c>
      <c r="BH8" s="1">
        <v>4.0000000000000002E-4</v>
      </c>
      <c r="BI8" s="1">
        <v>10</v>
      </c>
      <c r="BJ8" s="1">
        <v>1.76</v>
      </c>
      <c r="BK8" s="1">
        <v>250</v>
      </c>
      <c r="BL8" s="1">
        <v>333.33</v>
      </c>
      <c r="BM8" s="1">
        <v>20</v>
      </c>
      <c r="BN8" s="1">
        <v>478.33333299999998</v>
      </c>
      <c r="BO8" s="1">
        <v>25.191500000000001</v>
      </c>
      <c r="BP8" s="1">
        <v>225</v>
      </c>
      <c r="BQ8" s="1">
        <v>0</v>
      </c>
      <c r="BR8" s="1">
        <v>100</v>
      </c>
      <c r="BS8" s="1">
        <v>0</v>
      </c>
      <c r="BT8" s="1">
        <v>0</v>
      </c>
      <c r="BU8" s="1">
        <v>2235</v>
      </c>
      <c r="BV8" s="1">
        <v>27.608820000000001</v>
      </c>
      <c r="BW8" s="1">
        <v>202</v>
      </c>
      <c r="BX8" s="1">
        <v>5433955</v>
      </c>
      <c r="BY8" s="1">
        <v>16.341850000000001</v>
      </c>
      <c r="BZ8" s="1">
        <v>-1</v>
      </c>
    </row>
    <row r="9" spans="1:78" x14ac:dyDescent="0.3">
      <c r="A9" s="1">
        <v>4.0000000000000002E-4</v>
      </c>
      <c r="B9" s="1">
        <v>10</v>
      </c>
      <c r="C9" s="1">
        <v>1.76</v>
      </c>
      <c r="D9" s="1">
        <v>150</v>
      </c>
      <c r="E9" s="1">
        <v>200</v>
      </c>
      <c r="F9" s="1">
        <v>30</v>
      </c>
      <c r="G9" s="1">
        <v>305</v>
      </c>
      <c r="H9" s="1">
        <v>33.254359999999998</v>
      </c>
      <c r="I9" s="1">
        <v>200</v>
      </c>
      <c r="J9" s="1">
        <v>0</v>
      </c>
      <c r="K9" s="1">
        <v>75</v>
      </c>
      <c r="L9" s="1">
        <v>0</v>
      </c>
      <c r="M9" s="1">
        <v>0</v>
      </c>
      <c r="N9" s="1">
        <v>5174</v>
      </c>
      <c r="O9" s="1">
        <v>32.754860000000001</v>
      </c>
      <c r="P9" s="1">
        <v>536</v>
      </c>
      <c r="Q9" s="1">
        <v>14418980</v>
      </c>
      <c r="R9" s="1">
        <v>26.772770000000001</v>
      </c>
      <c r="S9" s="1">
        <v>-1</v>
      </c>
      <c r="U9" s="1">
        <v>4.0000000000000002E-4</v>
      </c>
      <c r="V9" s="1">
        <v>10</v>
      </c>
      <c r="W9" s="1">
        <v>1.76</v>
      </c>
      <c r="X9" s="1">
        <v>150</v>
      </c>
      <c r="Y9" s="1">
        <v>200</v>
      </c>
      <c r="Z9" s="1">
        <v>30</v>
      </c>
      <c r="AA9" s="1">
        <v>305</v>
      </c>
      <c r="AB9" s="1">
        <v>33.254359999999998</v>
      </c>
      <c r="AC9" s="1">
        <v>200</v>
      </c>
      <c r="AD9" s="1">
        <v>0</v>
      </c>
      <c r="AE9" s="1">
        <v>75</v>
      </c>
      <c r="AF9" s="1">
        <v>0</v>
      </c>
      <c r="AG9" s="1">
        <v>0</v>
      </c>
      <c r="AH9" s="1">
        <v>5174</v>
      </c>
      <c r="AI9" s="1">
        <v>32.754860000000001</v>
      </c>
      <c r="AJ9" s="1">
        <v>284</v>
      </c>
      <c r="AK9" s="1">
        <v>7639871</v>
      </c>
      <c r="AL9" s="1">
        <v>19.4039</v>
      </c>
      <c r="AM9" s="1">
        <v>-1</v>
      </c>
      <c r="AO9" s="1">
        <v>4.0000000000000002E-4</v>
      </c>
      <c r="AP9" s="1">
        <v>10</v>
      </c>
      <c r="AQ9" s="1">
        <v>1.76</v>
      </c>
      <c r="AR9" s="1">
        <v>250</v>
      </c>
      <c r="AS9" s="1">
        <v>333.33</v>
      </c>
      <c r="AT9" s="1">
        <v>30</v>
      </c>
      <c r="AU9" s="1">
        <v>488.33333299999998</v>
      </c>
      <c r="AV9" s="1">
        <v>24.737919999999999</v>
      </c>
      <c r="AW9" s="1">
        <v>225</v>
      </c>
      <c r="AX9" s="1">
        <v>0</v>
      </c>
      <c r="AY9" s="1">
        <v>100</v>
      </c>
      <c r="AZ9" s="1">
        <v>0</v>
      </c>
      <c r="BA9" s="1">
        <v>0</v>
      </c>
      <c r="BB9" s="1">
        <v>2201</v>
      </c>
      <c r="BC9" s="1">
        <v>30.171510000000001</v>
      </c>
      <c r="BD9" s="1">
        <v>526</v>
      </c>
      <c r="BE9" s="1">
        <v>14149910</v>
      </c>
      <c r="BF9" s="1">
        <v>26.517240000000001</v>
      </c>
      <c r="BG9" s="1">
        <v>-1</v>
      </c>
      <c r="BH9" s="1">
        <v>4.0000000000000002E-4</v>
      </c>
      <c r="BI9" s="1">
        <v>10</v>
      </c>
      <c r="BJ9" s="1">
        <v>1.76</v>
      </c>
      <c r="BK9" s="1">
        <v>250</v>
      </c>
      <c r="BL9" s="1">
        <v>333.33</v>
      </c>
      <c r="BM9" s="1">
        <v>30</v>
      </c>
      <c r="BN9" s="1">
        <v>488.33333299999998</v>
      </c>
      <c r="BO9" s="1">
        <v>24.737919999999999</v>
      </c>
      <c r="BP9" s="1">
        <v>225</v>
      </c>
      <c r="BQ9" s="1">
        <v>0</v>
      </c>
      <c r="BR9" s="1">
        <v>100</v>
      </c>
      <c r="BS9" s="1">
        <v>0</v>
      </c>
      <c r="BT9" s="1">
        <v>0</v>
      </c>
      <c r="BU9" s="1">
        <v>2251</v>
      </c>
      <c r="BV9" s="1">
        <v>28.191500000000001</v>
      </c>
      <c r="BW9" s="1">
        <v>196</v>
      </c>
      <c r="BX9" s="1">
        <v>5272548</v>
      </c>
      <c r="BY9" s="1">
        <v>16.095690000000001</v>
      </c>
      <c r="BZ9" s="1">
        <v>-1</v>
      </c>
    </row>
    <row r="10" spans="1:78" x14ac:dyDescent="0.3">
      <c r="A10" s="1">
        <v>4.0000000000000002E-4</v>
      </c>
      <c r="B10" s="1">
        <v>10</v>
      </c>
      <c r="C10" s="1">
        <v>1.76</v>
      </c>
      <c r="D10" s="1">
        <v>150</v>
      </c>
      <c r="E10" s="1">
        <v>200</v>
      </c>
      <c r="F10" s="1">
        <v>40</v>
      </c>
      <c r="G10" s="1">
        <v>315</v>
      </c>
      <c r="H10" s="1">
        <v>32.412300000000002</v>
      </c>
      <c r="I10" s="1">
        <v>200</v>
      </c>
      <c r="J10" s="1">
        <v>0</v>
      </c>
      <c r="K10" s="1">
        <v>75</v>
      </c>
      <c r="L10" s="1">
        <v>0</v>
      </c>
      <c r="M10" s="1">
        <v>0</v>
      </c>
      <c r="N10" s="1">
        <v>5331</v>
      </c>
      <c r="O10" s="1">
        <v>33.111170000000001</v>
      </c>
      <c r="P10" s="1">
        <v>576</v>
      </c>
      <c r="Q10" s="1">
        <v>15495020</v>
      </c>
      <c r="R10" s="1">
        <v>27.77308</v>
      </c>
      <c r="S10" s="1">
        <v>-1</v>
      </c>
      <c r="U10" s="1">
        <v>4.0000000000000002E-4</v>
      </c>
      <c r="V10" s="1">
        <v>10</v>
      </c>
      <c r="W10" s="1">
        <v>1.76</v>
      </c>
      <c r="X10" s="1">
        <v>150</v>
      </c>
      <c r="Y10" s="1">
        <v>200</v>
      </c>
      <c r="Z10" s="1">
        <v>40</v>
      </c>
      <c r="AA10" s="1">
        <v>315</v>
      </c>
      <c r="AB10" s="1">
        <v>32.412300000000002</v>
      </c>
      <c r="AC10" s="1">
        <v>200</v>
      </c>
      <c r="AD10" s="1">
        <v>0</v>
      </c>
      <c r="AE10" s="1">
        <v>75</v>
      </c>
      <c r="AF10" s="1">
        <v>0</v>
      </c>
      <c r="AG10" s="1">
        <v>0</v>
      </c>
      <c r="AH10" s="1">
        <v>5331</v>
      </c>
      <c r="AI10" s="1">
        <v>33.111170000000001</v>
      </c>
      <c r="AJ10" s="1">
        <v>254</v>
      </c>
      <c r="AK10" s="1">
        <v>6832834</v>
      </c>
      <c r="AL10" s="1">
        <v>18.341090000000001</v>
      </c>
      <c r="AM10" s="1">
        <v>-1</v>
      </c>
      <c r="AO10" s="1">
        <v>4.0000000000000002E-4</v>
      </c>
      <c r="AP10" s="1">
        <v>10</v>
      </c>
      <c r="AQ10" s="1">
        <v>1.76</v>
      </c>
      <c r="AR10" s="1">
        <v>250</v>
      </c>
      <c r="AS10" s="1">
        <v>333.33</v>
      </c>
      <c r="AT10" s="1">
        <v>40</v>
      </c>
      <c r="AU10" s="1">
        <v>498.33333299999998</v>
      </c>
      <c r="AV10" s="1">
        <v>24.299410000000002</v>
      </c>
      <c r="AW10" s="1">
        <v>225</v>
      </c>
      <c r="AX10" s="1">
        <v>0</v>
      </c>
      <c r="AY10" s="1">
        <v>100</v>
      </c>
      <c r="AZ10" s="1">
        <v>0</v>
      </c>
      <c r="BA10" s="1">
        <v>0</v>
      </c>
      <c r="BB10" s="1">
        <v>1937</v>
      </c>
      <c r="BC10" s="1">
        <v>27.343070000000001</v>
      </c>
      <c r="BD10" s="1">
        <v>528</v>
      </c>
      <c r="BE10" s="1">
        <v>14203710</v>
      </c>
      <c r="BF10" s="1">
        <v>26.568529999999999</v>
      </c>
      <c r="BG10" s="1">
        <v>-1</v>
      </c>
      <c r="BH10" s="1">
        <v>4.0000000000000002E-4</v>
      </c>
      <c r="BI10" s="1">
        <v>10</v>
      </c>
      <c r="BJ10" s="1">
        <v>1.76</v>
      </c>
      <c r="BK10" s="1">
        <v>250</v>
      </c>
      <c r="BL10" s="1">
        <v>333.33</v>
      </c>
      <c r="BM10" s="1">
        <v>40</v>
      </c>
      <c r="BN10" s="1">
        <v>498.33333299999998</v>
      </c>
      <c r="BO10" s="1">
        <v>24.299410000000002</v>
      </c>
      <c r="BP10" s="1">
        <v>225</v>
      </c>
      <c r="BQ10" s="1">
        <v>0</v>
      </c>
      <c r="BR10" s="1">
        <v>100</v>
      </c>
      <c r="BS10" s="1">
        <v>0</v>
      </c>
      <c r="BT10" s="1">
        <v>0</v>
      </c>
      <c r="BU10" s="1">
        <v>2114</v>
      </c>
      <c r="BV10" s="1">
        <v>27.590109999999999</v>
      </c>
      <c r="BW10" s="1">
        <v>172</v>
      </c>
      <c r="BX10" s="1">
        <v>4626928</v>
      </c>
      <c r="BY10" s="1">
        <v>15.071960000000001</v>
      </c>
      <c r="BZ10" s="1">
        <v>-1</v>
      </c>
    </row>
    <row r="11" spans="1:78" x14ac:dyDescent="0.3">
      <c r="A11" s="1">
        <v>4.0000000000000002E-4</v>
      </c>
      <c r="B11" s="1">
        <v>10</v>
      </c>
      <c r="C11" s="1">
        <v>1.76</v>
      </c>
      <c r="D11" s="1">
        <v>150</v>
      </c>
      <c r="E11" s="1">
        <v>200</v>
      </c>
      <c r="F11" s="1">
        <v>50</v>
      </c>
      <c r="G11" s="1">
        <v>325</v>
      </c>
      <c r="H11" s="1">
        <v>31.607500000000002</v>
      </c>
      <c r="I11" s="1">
        <v>200</v>
      </c>
      <c r="J11" s="1">
        <v>0</v>
      </c>
      <c r="K11" s="1">
        <v>75</v>
      </c>
      <c r="L11" s="1">
        <v>0</v>
      </c>
      <c r="M11" s="1">
        <v>0</v>
      </c>
      <c r="N11" s="1">
        <v>5490</v>
      </c>
      <c r="O11" s="1">
        <v>32.700539999999997</v>
      </c>
      <c r="P11" s="1">
        <v>563</v>
      </c>
      <c r="Q11" s="1">
        <v>15145300</v>
      </c>
      <c r="R11" s="1">
        <v>27.45167</v>
      </c>
      <c r="S11" s="1">
        <v>-1</v>
      </c>
      <c r="U11" s="1">
        <v>4.0000000000000002E-4</v>
      </c>
      <c r="V11" s="1">
        <v>10</v>
      </c>
      <c r="W11" s="1">
        <v>1.76</v>
      </c>
      <c r="X11" s="1">
        <v>150</v>
      </c>
      <c r="Y11" s="1">
        <v>200</v>
      </c>
      <c r="Z11" s="1">
        <v>50</v>
      </c>
      <c r="AA11" s="1">
        <v>325</v>
      </c>
      <c r="AB11" s="1">
        <v>31.607500000000002</v>
      </c>
      <c r="AC11" s="1">
        <v>200</v>
      </c>
      <c r="AD11" s="1">
        <v>0</v>
      </c>
      <c r="AE11" s="1">
        <v>75</v>
      </c>
      <c r="AF11" s="1">
        <v>0</v>
      </c>
      <c r="AG11" s="1">
        <v>0</v>
      </c>
      <c r="AH11" s="1">
        <v>5490</v>
      </c>
      <c r="AI11" s="1">
        <v>32.700539999999997</v>
      </c>
      <c r="AJ11" s="1">
        <v>240</v>
      </c>
      <c r="AK11" s="1">
        <v>6456218</v>
      </c>
      <c r="AL11" s="1">
        <v>17.82423</v>
      </c>
      <c r="AM11" s="1">
        <v>-1</v>
      </c>
      <c r="AO11" s="1">
        <v>4.0000000000000002E-4</v>
      </c>
      <c r="AP11" s="1">
        <v>10</v>
      </c>
      <c r="AQ11" s="1">
        <v>1.76</v>
      </c>
      <c r="AR11" s="1">
        <v>250</v>
      </c>
      <c r="AS11" s="1">
        <v>333.33</v>
      </c>
      <c r="AT11" s="1">
        <v>50</v>
      </c>
      <c r="AU11" s="1">
        <v>508.33333299999998</v>
      </c>
      <c r="AV11" s="1">
        <v>23.87528</v>
      </c>
      <c r="AW11" s="1">
        <v>225</v>
      </c>
      <c r="AX11" s="1">
        <v>0</v>
      </c>
      <c r="AY11" s="1">
        <v>100</v>
      </c>
      <c r="AZ11" s="1">
        <v>0</v>
      </c>
      <c r="BA11" s="1">
        <v>0</v>
      </c>
      <c r="BB11" s="1">
        <v>1915</v>
      </c>
      <c r="BC11" s="1">
        <v>29.36167</v>
      </c>
      <c r="BD11" s="1">
        <v>521</v>
      </c>
      <c r="BE11" s="1">
        <v>14015400</v>
      </c>
      <c r="BF11" s="1">
        <v>26.38862</v>
      </c>
      <c r="BG11" s="1">
        <v>-1</v>
      </c>
      <c r="BH11" s="1">
        <v>4.0000000000000002E-4</v>
      </c>
      <c r="BI11" s="1">
        <v>10</v>
      </c>
      <c r="BJ11" s="1">
        <v>1.76</v>
      </c>
      <c r="BK11" s="1">
        <v>250</v>
      </c>
      <c r="BL11" s="1">
        <v>333.33</v>
      </c>
      <c r="BM11" s="1">
        <v>50</v>
      </c>
      <c r="BN11" s="1">
        <v>508.33333299999998</v>
      </c>
      <c r="BO11" s="1">
        <v>23.87528</v>
      </c>
      <c r="BP11" s="1">
        <v>225</v>
      </c>
      <c r="BQ11" s="1">
        <v>0</v>
      </c>
      <c r="BR11" s="1">
        <v>100</v>
      </c>
      <c r="BS11" s="1">
        <v>0</v>
      </c>
      <c r="BT11" s="1">
        <v>0</v>
      </c>
      <c r="BU11" s="1">
        <v>2198</v>
      </c>
      <c r="BV11" s="1">
        <v>30.276730000000001</v>
      </c>
      <c r="BW11" s="1">
        <v>196</v>
      </c>
      <c r="BX11" s="1">
        <v>5272544</v>
      </c>
      <c r="BY11" s="1">
        <v>16.095690000000001</v>
      </c>
      <c r="BZ11" s="1">
        <v>-1</v>
      </c>
    </row>
    <row r="12" spans="1:78" x14ac:dyDescent="0.3">
      <c r="A12" s="1">
        <v>4.0000000000000002E-4</v>
      </c>
      <c r="B12" s="1">
        <v>10</v>
      </c>
      <c r="C12" s="1">
        <v>1.76</v>
      </c>
      <c r="D12" s="1">
        <v>150</v>
      </c>
      <c r="E12" s="1">
        <v>200</v>
      </c>
      <c r="F12" s="1">
        <v>60</v>
      </c>
      <c r="G12" s="1">
        <v>335</v>
      </c>
      <c r="H12" s="1">
        <v>30.83783</v>
      </c>
      <c r="I12" s="1">
        <v>200</v>
      </c>
      <c r="J12" s="1">
        <v>0</v>
      </c>
      <c r="K12" s="1">
        <v>75</v>
      </c>
      <c r="L12" s="1">
        <v>0</v>
      </c>
      <c r="M12" s="1">
        <v>0</v>
      </c>
      <c r="N12" s="1">
        <v>5632</v>
      </c>
      <c r="O12" s="1">
        <v>34.745640000000002</v>
      </c>
      <c r="P12" s="1">
        <v>551</v>
      </c>
      <c r="Q12" s="1">
        <v>14822480</v>
      </c>
      <c r="R12" s="1">
        <v>27.151869999999999</v>
      </c>
      <c r="S12" s="1">
        <v>-1</v>
      </c>
      <c r="U12" s="1">
        <v>4.0000000000000002E-4</v>
      </c>
      <c r="V12" s="1">
        <v>10</v>
      </c>
      <c r="W12" s="1">
        <v>1.76</v>
      </c>
      <c r="X12" s="1">
        <v>150</v>
      </c>
      <c r="Y12" s="1">
        <v>200</v>
      </c>
      <c r="Z12" s="1">
        <v>60</v>
      </c>
      <c r="AA12" s="1">
        <v>335</v>
      </c>
      <c r="AB12" s="1">
        <v>30.83783</v>
      </c>
      <c r="AC12" s="1">
        <v>200</v>
      </c>
      <c r="AD12" s="1">
        <v>0</v>
      </c>
      <c r="AE12" s="1">
        <v>75</v>
      </c>
      <c r="AF12" s="1">
        <v>0</v>
      </c>
      <c r="AG12" s="1">
        <v>0</v>
      </c>
      <c r="AH12" s="1">
        <v>5632</v>
      </c>
      <c r="AI12" s="1">
        <v>34.745640000000002</v>
      </c>
      <c r="AJ12" s="1">
        <v>222</v>
      </c>
      <c r="AK12" s="1">
        <v>5972005</v>
      </c>
      <c r="AL12" s="1">
        <v>17.13757</v>
      </c>
      <c r="AM12" s="1">
        <v>-1</v>
      </c>
      <c r="AO12" s="1">
        <v>4.0000000000000002E-4</v>
      </c>
      <c r="AP12" s="1">
        <v>10</v>
      </c>
      <c r="AQ12" s="1">
        <v>1.76</v>
      </c>
      <c r="AR12" s="1">
        <v>250</v>
      </c>
      <c r="AS12" s="1">
        <v>333.33</v>
      </c>
      <c r="AT12" s="1">
        <v>60</v>
      </c>
      <c r="AU12" s="1">
        <v>518.33333300000004</v>
      </c>
      <c r="AV12" s="1">
        <v>23.464870000000001</v>
      </c>
      <c r="AW12" s="1">
        <v>225</v>
      </c>
      <c r="AX12" s="1">
        <v>0</v>
      </c>
      <c r="AY12" s="1">
        <v>100</v>
      </c>
      <c r="AZ12" s="1">
        <v>0</v>
      </c>
      <c r="BA12" s="1">
        <v>0</v>
      </c>
      <c r="BB12" s="1">
        <v>4162</v>
      </c>
      <c r="BC12" s="1">
        <v>67.419070000000005</v>
      </c>
      <c r="BD12" s="1">
        <v>575</v>
      </c>
      <c r="BE12" s="1">
        <v>15468040</v>
      </c>
      <c r="BF12" s="1">
        <v>27.748470000000001</v>
      </c>
      <c r="BG12" s="1">
        <v>-1</v>
      </c>
      <c r="BH12" s="1">
        <v>4.0000000000000002E-4</v>
      </c>
      <c r="BI12" s="1">
        <v>10</v>
      </c>
      <c r="BJ12" s="1">
        <v>1.76</v>
      </c>
      <c r="BK12" s="1">
        <v>250</v>
      </c>
      <c r="BL12" s="1">
        <v>333.33</v>
      </c>
      <c r="BM12" s="1">
        <v>60</v>
      </c>
      <c r="BN12" s="1">
        <v>518.33333300000004</v>
      </c>
      <c r="BO12" s="1">
        <v>23.464870000000001</v>
      </c>
      <c r="BP12" s="1">
        <v>225</v>
      </c>
      <c r="BQ12" s="1">
        <v>0</v>
      </c>
      <c r="BR12" s="1">
        <v>100</v>
      </c>
      <c r="BS12" s="1">
        <v>0</v>
      </c>
      <c r="BT12" s="1">
        <v>0</v>
      </c>
      <c r="BU12" s="1">
        <v>5143</v>
      </c>
      <c r="BV12" s="1">
        <v>74.213949999999997</v>
      </c>
      <c r="BW12" s="1">
        <v>191</v>
      </c>
      <c r="BX12" s="1">
        <v>5138014</v>
      </c>
      <c r="BY12" s="1">
        <v>15.88772</v>
      </c>
      <c r="BZ12" s="1">
        <v>-1</v>
      </c>
    </row>
    <row r="13" spans="1:78" x14ac:dyDescent="0.3">
      <c r="A13" s="1">
        <v>4.0000000000000002E-4</v>
      </c>
      <c r="B13" s="1">
        <v>10</v>
      </c>
      <c r="C13" s="1">
        <v>1.76</v>
      </c>
      <c r="D13" s="1">
        <v>150</v>
      </c>
      <c r="E13" s="1">
        <v>200</v>
      </c>
      <c r="F13" s="1">
        <v>70</v>
      </c>
      <c r="G13" s="1">
        <v>345</v>
      </c>
      <c r="H13" s="1">
        <v>30.101299999999998</v>
      </c>
      <c r="I13" s="1">
        <v>200</v>
      </c>
      <c r="J13" s="1">
        <v>0</v>
      </c>
      <c r="K13" s="1">
        <v>75</v>
      </c>
      <c r="L13" s="1">
        <v>0</v>
      </c>
      <c r="M13" s="1">
        <v>0</v>
      </c>
      <c r="N13" s="1">
        <v>5570</v>
      </c>
      <c r="O13" s="1">
        <v>33.66621</v>
      </c>
      <c r="P13" s="1">
        <v>554</v>
      </c>
      <c r="Q13" s="1">
        <v>14903170</v>
      </c>
      <c r="R13" s="1">
        <v>27.2271</v>
      </c>
      <c r="S13" s="1">
        <v>-1</v>
      </c>
      <c r="U13" s="1">
        <v>4.0000000000000002E-4</v>
      </c>
      <c r="V13" s="1">
        <v>10</v>
      </c>
      <c r="W13" s="1">
        <v>1.76</v>
      </c>
      <c r="X13" s="1">
        <v>150</v>
      </c>
      <c r="Y13" s="1">
        <v>200</v>
      </c>
      <c r="Z13" s="1">
        <v>70</v>
      </c>
      <c r="AA13" s="1">
        <v>345</v>
      </c>
      <c r="AB13" s="1">
        <v>30.101299999999998</v>
      </c>
      <c r="AC13" s="1">
        <v>200</v>
      </c>
      <c r="AD13" s="1">
        <v>0</v>
      </c>
      <c r="AE13" s="1">
        <v>75</v>
      </c>
      <c r="AF13" s="1">
        <v>0</v>
      </c>
      <c r="AG13" s="1">
        <v>0</v>
      </c>
      <c r="AH13" s="1">
        <v>5570</v>
      </c>
      <c r="AI13" s="1">
        <v>33.66621</v>
      </c>
      <c r="AJ13" s="1">
        <v>236</v>
      </c>
      <c r="AK13" s="1">
        <v>6348615</v>
      </c>
      <c r="AL13" s="1">
        <v>17.673870000000001</v>
      </c>
      <c r="AM13" s="1">
        <v>-1</v>
      </c>
      <c r="AO13" s="1">
        <v>4.0000000000000002E-4</v>
      </c>
      <c r="AP13" s="1">
        <v>10</v>
      </c>
      <c r="AQ13" s="1">
        <v>1.76</v>
      </c>
      <c r="AR13" s="1">
        <v>250</v>
      </c>
      <c r="AS13" s="1">
        <v>333.33</v>
      </c>
      <c r="AT13" s="1">
        <v>70</v>
      </c>
      <c r="AU13" s="1">
        <v>528.33333300000004</v>
      </c>
      <c r="AV13" s="1">
        <v>23.06757</v>
      </c>
      <c r="AW13" s="1">
        <v>225</v>
      </c>
      <c r="AX13" s="1">
        <v>0</v>
      </c>
      <c r="AY13" s="1">
        <v>100</v>
      </c>
      <c r="AZ13" s="1">
        <v>0</v>
      </c>
      <c r="BA13" s="1">
        <v>0</v>
      </c>
      <c r="BB13" s="1">
        <v>3746</v>
      </c>
      <c r="BC13" s="1">
        <v>58.824959999999997</v>
      </c>
      <c r="BD13" s="1">
        <v>612</v>
      </c>
      <c r="BE13" s="1">
        <v>16463360</v>
      </c>
      <c r="BF13" s="1">
        <v>28.645800000000001</v>
      </c>
      <c r="BG13" s="1">
        <v>-1</v>
      </c>
      <c r="BH13" s="1">
        <v>4.0000000000000002E-4</v>
      </c>
      <c r="BI13" s="1">
        <v>10</v>
      </c>
      <c r="BJ13" s="1">
        <v>1.76</v>
      </c>
      <c r="BK13" s="1">
        <v>250</v>
      </c>
      <c r="BL13" s="1">
        <v>333.33</v>
      </c>
      <c r="BM13" s="1">
        <v>70</v>
      </c>
      <c r="BN13" s="1">
        <v>528.33333300000004</v>
      </c>
      <c r="BO13" s="1">
        <v>23.06757</v>
      </c>
      <c r="BP13" s="1">
        <v>225</v>
      </c>
      <c r="BQ13" s="1">
        <v>0</v>
      </c>
      <c r="BR13" s="1">
        <v>100</v>
      </c>
      <c r="BS13" s="1">
        <v>0</v>
      </c>
      <c r="BT13" s="1">
        <v>0</v>
      </c>
      <c r="BU13" s="1">
        <v>5060</v>
      </c>
      <c r="BV13" s="1">
        <v>73.011769999999999</v>
      </c>
      <c r="BW13" s="1">
        <v>197</v>
      </c>
      <c r="BX13" s="1">
        <v>5299437</v>
      </c>
      <c r="BY13" s="1">
        <v>16.136970000000002</v>
      </c>
      <c r="BZ13" s="1">
        <v>-1</v>
      </c>
    </row>
    <row r="14" spans="1:78" x14ac:dyDescent="0.3">
      <c r="A14" s="1">
        <v>4.0000000000000002E-4</v>
      </c>
      <c r="B14" s="1">
        <v>10</v>
      </c>
      <c r="C14" s="1">
        <v>1.76</v>
      </c>
      <c r="D14" s="1">
        <v>150</v>
      </c>
      <c r="E14" s="1">
        <v>200</v>
      </c>
      <c r="F14" s="1">
        <v>80</v>
      </c>
      <c r="G14" s="1">
        <v>355</v>
      </c>
      <c r="H14" s="1">
        <v>29.396049999999999</v>
      </c>
      <c r="I14" s="1">
        <v>200</v>
      </c>
      <c r="J14" s="1">
        <v>0</v>
      </c>
      <c r="K14" s="1">
        <v>75</v>
      </c>
      <c r="L14" s="1">
        <v>0</v>
      </c>
      <c r="M14" s="1">
        <v>0</v>
      </c>
      <c r="N14" s="1">
        <v>5581</v>
      </c>
      <c r="O14" s="1">
        <v>35.22504</v>
      </c>
      <c r="P14" s="1">
        <v>554</v>
      </c>
      <c r="Q14" s="1">
        <v>14903170</v>
      </c>
      <c r="R14" s="1">
        <v>27.2271</v>
      </c>
      <c r="S14" s="1">
        <v>-1</v>
      </c>
      <c r="U14" s="1">
        <v>4.0000000000000002E-4</v>
      </c>
      <c r="V14" s="1">
        <v>10</v>
      </c>
      <c r="W14" s="1">
        <v>1.76</v>
      </c>
      <c r="X14" s="1">
        <v>150</v>
      </c>
      <c r="Y14" s="1">
        <v>200</v>
      </c>
      <c r="Z14" s="1">
        <v>80</v>
      </c>
      <c r="AA14" s="1">
        <v>355</v>
      </c>
      <c r="AB14" s="1">
        <v>29.396049999999999</v>
      </c>
      <c r="AC14" s="1">
        <v>200</v>
      </c>
      <c r="AD14" s="1">
        <v>0</v>
      </c>
      <c r="AE14" s="1">
        <v>75</v>
      </c>
      <c r="AF14" s="1">
        <v>0</v>
      </c>
      <c r="AG14" s="1">
        <v>0</v>
      </c>
      <c r="AH14" s="1">
        <v>5581</v>
      </c>
      <c r="AI14" s="1">
        <v>35.22504</v>
      </c>
      <c r="AJ14" s="1">
        <v>208</v>
      </c>
      <c r="AK14" s="1">
        <v>5595387</v>
      </c>
      <c r="AL14" s="1">
        <v>16.58446</v>
      </c>
      <c r="AM14" s="1">
        <v>-1</v>
      </c>
      <c r="AO14" s="1">
        <v>4.0000000000000002E-4</v>
      </c>
      <c r="AP14" s="1">
        <v>10</v>
      </c>
      <c r="AQ14" s="1">
        <v>1.76</v>
      </c>
      <c r="AR14" s="1">
        <v>250</v>
      </c>
      <c r="AS14" s="1">
        <v>333.33</v>
      </c>
      <c r="AT14" s="1">
        <v>80</v>
      </c>
      <c r="AU14" s="1">
        <v>538.33333300000004</v>
      </c>
      <c r="AV14" s="1">
        <v>22.68281</v>
      </c>
      <c r="AW14" s="1">
        <v>225</v>
      </c>
      <c r="AX14" s="1">
        <v>0</v>
      </c>
      <c r="AY14" s="1">
        <v>100</v>
      </c>
      <c r="AZ14" s="1">
        <v>0</v>
      </c>
      <c r="BA14" s="1">
        <v>0</v>
      </c>
      <c r="BB14" s="1">
        <v>3250</v>
      </c>
      <c r="BC14" s="1">
        <v>46.654710000000001</v>
      </c>
      <c r="BD14" s="1">
        <v>591</v>
      </c>
      <c r="BE14" s="1">
        <v>15898440</v>
      </c>
      <c r="BF14" s="1">
        <v>28.13973</v>
      </c>
      <c r="BG14" s="1">
        <v>-1</v>
      </c>
      <c r="BH14" s="1">
        <v>4.0000000000000002E-4</v>
      </c>
      <c r="BI14" s="1">
        <v>10</v>
      </c>
      <c r="BJ14" s="1">
        <v>1.76</v>
      </c>
      <c r="BK14" s="1">
        <v>250</v>
      </c>
      <c r="BL14" s="1">
        <v>333.33</v>
      </c>
      <c r="BM14" s="1">
        <v>80</v>
      </c>
      <c r="BN14" s="1">
        <v>538.33333300000004</v>
      </c>
      <c r="BO14" s="1">
        <v>22.68281</v>
      </c>
      <c r="BP14" s="1">
        <v>225</v>
      </c>
      <c r="BQ14" s="1">
        <v>0</v>
      </c>
      <c r="BR14" s="1">
        <v>100</v>
      </c>
      <c r="BS14" s="1">
        <v>0</v>
      </c>
      <c r="BT14" s="1">
        <v>0</v>
      </c>
      <c r="BU14" s="1">
        <v>4876</v>
      </c>
      <c r="BV14" s="1">
        <v>75.311880000000002</v>
      </c>
      <c r="BW14" s="1">
        <v>190</v>
      </c>
      <c r="BX14" s="1">
        <v>5111134</v>
      </c>
      <c r="BY14" s="1">
        <v>15.845800000000001</v>
      </c>
      <c r="BZ14" s="1">
        <v>-1</v>
      </c>
    </row>
    <row r="15" spans="1:78" x14ac:dyDescent="0.3">
      <c r="A15" s="1">
        <v>4.0000000000000002E-4</v>
      </c>
      <c r="B15" s="1">
        <v>10</v>
      </c>
      <c r="C15" s="1">
        <v>1.76</v>
      </c>
      <c r="D15" s="1">
        <v>150</v>
      </c>
      <c r="E15" s="1">
        <v>200</v>
      </c>
      <c r="F15" s="1">
        <v>90</v>
      </c>
      <c r="G15" s="1">
        <v>365</v>
      </c>
      <c r="H15" s="1">
        <v>28.720320000000001</v>
      </c>
      <c r="I15" s="1">
        <v>200</v>
      </c>
      <c r="J15" s="1">
        <v>0</v>
      </c>
      <c r="K15" s="1">
        <v>75</v>
      </c>
      <c r="L15" s="1">
        <v>0</v>
      </c>
      <c r="M15" s="1">
        <v>0</v>
      </c>
      <c r="N15" s="1">
        <v>5524</v>
      </c>
      <c r="O15" s="1">
        <v>35.995840000000001</v>
      </c>
      <c r="P15" s="1">
        <v>577</v>
      </c>
      <c r="Q15" s="1">
        <v>15521890</v>
      </c>
      <c r="R15" s="1">
        <v>27.79766</v>
      </c>
      <c r="S15" s="1">
        <v>-1</v>
      </c>
      <c r="U15" s="1">
        <v>4.0000000000000002E-4</v>
      </c>
      <c r="V15" s="1">
        <v>10</v>
      </c>
      <c r="W15" s="1">
        <v>1.76</v>
      </c>
      <c r="X15" s="1">
        <v>150</v>
      </c>
      <c r="Y15" s="1">
        <v>200</v>
      </c>
      <c r="Z15" s="1">
        <v>90</v>
      </c>
      <c r="AA15" s="1">
        <v>365</v>
      </c>
      <c r="AB15" s="1">
        <v>28.720320000000001</v>
      </c>
      <c r="AC15" s="1">
        <v>200</v>
      </c>
      <c r="AD15" s="1">
        <v>0</v>
      </c>
      <c r="AE15" s="1">
        <v>75</v>
      </c>
      <c r="AF15" s="1">
        <v>0</v>
      </c>
      <c r="AG15" s="1">
        <v>0</v>
      </c>
      <c r="AH15" s="1">
        <v>5524</v>
      </c>
      <c r="AI15" s="1">
        <v>35.995840000000001</v>
      </c>
      <c r="AJ15" s="1">
        <v>200</v>
      </c>
      <c r="AK15" s="1">
        <v>5380178</v>
      </c>
      <c r="AL15" s="1">
        <v>16.260200000000001</v>
      </c>
      <c r="AM15" s="1">
        <v>-1</v>
      </c>
      <c r="AO15" s="1">
        <v>4.0000000000000002E-4</v>
      </c>
      <c r="AP15" s="1">
        <v>10</v>
      </c>
      <c r="AQ15" s="1">
        <v>1.76</v>
      </c>
      <c r="AR15" s="1">
        <v>250</v>
      </c>
      <c r="AS15" s="1">
        <v>333.33</v>
      </c>
      <c r="AT15" s="1">
        <v>90</v>
      </c>
      <c r="AU15" s="1">
        <v>548.33333300000004</v>
      </c>
      <c r="AV15" s="1">
        <v>22.310020000000002</v>
      </c>
      <c r="AW15" s="1">
        <v>225</v>
      </c>
      <c r="AX15" s="1">
        <v>0</v>
      </c>
      <c r="AY15" s="1">
        <v>100</v>
      </c>
      <c r="AZ15" s="1">
        <v>0</v>
      </c>
      <c r="BA15" s="1">
        <v>0</v>
      </c>
      <c r="BB15" s="1">
        <v>2838</v>
      </c>
      <c r="BC15" s="1">
        <v>32.146569999999997</v>
      </c>
      <c r="BD15" s="1">
        <v>575</v>
      </c>
      <c r="BE15" s="1">
        <v>15468020</v>
      </c>
      <c r="BF15" s="1">
        <v>27.748470000000001</v>
      </c>
      <c r="BG15" s="1">
        <v>-1</v>
      </c>
      <c r="BH15" s="1">
        <v>4.0000000000000002E-4</v>
      </c>
      <c r="BI15" s="1">
        <v>10</v>
      </c>
      <c r="BJ15" s="1">
        <v>1.76</v>
      </c>
      <c r="BK15" s="1">
        <v>250</v>
      </c>
      <c r="BL15" s="1">
        <v>333.33</v>
      </c>
      <c r="BM15" s="1">
        <v>90</v>
      </c>
      <c r="BN15" s="1">
        <v>548.33333300000004</v>
      </c>
      <c r="BO15" s="1">
        <v>22.310020000000002</v>
      </c>
      <c r="BP15" s="1">
        <v>225</v>
      </c>
      <c r="BQ15" s="1">
        <v>0</v>
      </c>
      <c r="BR15" s="1">
        <v>100</v>
      </c>
      <c r="BS15" s="1">
        <v>0</v>
      </c>
      <c r="BT15" s="1">
        <v>0</v>
      </c>
      <c r="BU15" s="1">
        <v>4979</v>
      </c>
      <c r="BV15" s="1">
        <v>78.908150000000006</v>
      </c>
      <c r="BW15" s="1">
        <v>158</v>
      </c>
      <c r="BX15" s="1">
        <v>4250308</v>
      </c>
      <c r="BY15" s="1">
        <v>14.442130000000001</v>
      </c>
      <c r="BZ15" s="1">
        <v>-1</v>
      </c>
    </row>
    <row r="16" spans="1:78" x14ac:dyDescent="0.3">
      <c r="A16" s="1">
        <v>4.0000000000000002E-4</v>
      </c>
      <c r="B16" s="1">
        <v>10</v>
      </c>
      <c r="C16" s="1">
        <v>1.76</v>
      </c>
      <c r="D16" s="1">
        <v>150</v>
      </c>
      <c r="E16" s="1">
        <v>200</v>
      </c>
      <c r="F16" s="1">
        <v>100</v>
      </c>
      <c r="G16" s="1">
        <v>375</v>
      </c>
      <c r="H16" s="1">
        <v>28.072479999999999</v>
      </c>
      <c r="I16" s="1">
        <v>200</v>
      </c>
      <c r="J16" s="1">
        <v>0</v>
      </c>
      <c r="K16" s="1">
        <v>75</v>
      </c>
      <c r="L16" s="1">
        <v>0</v>
      </c>
      <c r="M16" s="1">
        <v>0</v>
      </c>
      <c r="N16" s="1">
        <v>5477</v>
      </c>
      <c r="O16" s="1">
        <v>36.334809999999997</v>
      </c>
      <c r="P16" s="1">
        <v>563</v>
      </c>
      <c r="Q16" s="1">
        <v>15145260</v>
      </c>
      <c r="R16" s="1">
        <v>27.45167</v>
      </c>
      <c r="S16" s="1">
        <v>-1</v>
      </c>
      <c r="U16" s="1">
        <v>4.0000000000000002E-4</v>
      </c>
      <c r="V16" s="1">
        <v>10</v>
      </c>
      <c r="W16" s="1">
        <v>1.76</v>
      </c>
      <c r="X16" s="1">
        <v>150</v>
      </c>
      <c r="Y16" s="1">
        <v>200</v>
      </c>
      <c r="Z16" s="1">
        <v>100</v>
      </c>
      <c r="AA16" s="1">
        <v>375</v>
      </c>
      <c r="AB16" s="1">
        <v>28.072479999999999</v>
      </c>
      <c r="AC16" s="1">
        <v>200</v>
      </c>
      <c r="AD16" s="1">
        <v>0</v>
      </c>
      <c r="AE16" s="1">
        <v>75</v>
      </c>
      <c r="AF16" s="1">
        <v>0</v>
      </c>
      <c r="AG16" s="1">
        <v>0</v>
      </c>
      <c r="AH16" s="1">
        <v>5477</v>
      </c>
      <c r="AI16" s="1">
        <v>36.334809999999997</v>
      </c>
      <c r="AJ16" s="1">
        <v>206</v>
      </c>
      <c r="AK16" s="1">
        <v>5541581</v>
      </c>
      <c r="AL16" s="1">
        <v>16.503979999999999</v>
      </c>
      <c r="AM16" s="1">
        <v>-1</v>
      </c>
      <c r="AO16" s="1">
        <v>4.0000000000000002E-4</v>
      </c>
      <c r="AP16" s="1">
        <v>10</v>
      </c>
      <c r="AQ16" s="1">
        <v>1.76</v>
      </c>
      <c r="AR16" s="1">
        <v>250</v>
      </c>
      <c r="AS16" s="1">
        <v>333.33</v>
      </c>
      <c r="AT16" s="1">
        <v>100</v>
      </c>
      <c r="AU16" s="1">
        <v>558.33333300000004</v>
      </c>
      <c r="AV16" s="1">
        <v>21.948689999999999</v>
      </c>
      <c r="AW16" s="1">
        <v>225</v>
      </c>
      <c r="AX16" s="1">
        <v>0</v>
      </c>
      <c r="AY16" s="1">
        <v>100</v>
      </c>
      <c r="AZ16" s="1">
        <v>0</v>
      </c>
      <c r="BA16" s="1">
        <v>0</v>
      </c>
      <c r="BB16" s="1">
        <v>2367</v>
      </c>
      <c r="BC16" s="1">
        <v>20.721530000000001</v>
      </c>
      <c r="BD16" s="1">
        <v>577</v>
      </c>
      <c r="BE16" s="1">
        <v>15521820</v>
      </c>
      <c r="BF16" s="1">
        <v>27.79766</v>
      </c>
      <c r="BG16" s="1">
        <v>-1</v>
      </c>
      <c r="BH16" s="1">
        <v>4.0000000000000002E-4</v>
      </c>
      <c r="BI16" s="1">
        <v>10</v>
      </c>
      <c r="BJ16" s="1">
        <v>1.76</v>
      </c>
      <c r="BK16" s="1">
        <v>250</v>
      </c>
      <c r="BL16" s="1">
        <v>333.33</v>
      </c>
      <c r="BM16" s="1">
        <v>100</v>
      </c>
      <c r="BN16" s="1">
        <v>558.33333300000004</v>
      </c>
      <c r="BO16" s="1">
        <v>21.948689999999999</v>
      </c>
      <c r="BP16" s="1">
        <v>225</v>
      </c>
      <c r="BQ16" s="1">
        <v>0</v>
      </c>
      <c r="BR16" s="1">
        <v>100</v>
      </c>
      <c r="BS16" s="1">
        <v>0</v>
      </c>
      <c r="BT16" s="1">
        <v>0</v>
      </c>
      <c r="BU16" s="1">
        <v>4809</v>
      </c>
      <c r="BV16" s="1">
        <v>74.903649999999999</v>
      </c>
      <c r="BW16" s="1">
        <v>159</v>
      </c>
      <c r="BX16" s="1">
        <v>4277208</v>
      </c>
      <c r="BY16" s="1">
        <v>14.488009999999999</v>
      </c>
      <c r="BZ16" s="1">
        <v>-1</v>
      </c>
    </row>
    <row r="17" spans="1:78" x14ac:dyDescent="0.3">
      <c r="A17" s="1">
        <v>4.0000000000000002E-4</v>
      </c>
      <c r="B17" s="1">
        <v>10</v>
      </c>
      <c r="C17" s="1">
        <v>1.76</v>
      </c>
      <c r="D17" s="1">
        <v>150</v>
      </c>
      <c r="E17" s="1">
        <v>200</v>
      </c>
      <c r="F17" s="1">
        <v>0</v>
      </c>
      <c r="G17" s="1">
        <v>275</v>
      </c>
      <c r="H17" s="1">
        <v>36.027369999999998</v>
      </c>
      <c r="I17" s="1">
        <v>200</v>
      </c>
      <c r="J17" s="1">
        <v>0</v>
      </c>
      <c r="K17" s="1">
        <v>75</v>
      </c>
      <c r="L17" s="1">
        <v>0</v>
      </c>
      <c r="M17" s="1">
        <v>0</v>
      </c>
      <c r="N17" s="1">
        <v>4203</v>
      </c>
      <c r="O17" s="1">
        <v>28.145250000000001</v>
      </c>
      <c r="P17" s="1">
        <v>559</v>
      </c>
      <c r="Q17" s="1">
        <v>15037730</v>
      </c>
      <c r="R17" s="1">
        <v>27.352070000000001</v>
      </c>
      <c r="S17" s="1">
        <v>-1</v>
      </c>
      <c r="U17" s="1">
        <v>4.0000000000000002E-4</v>
      </c>
      <c r="V17" s="1">
        <v>10</v>
      </c>
      <c r="W17" s="1">
        <v>1.76</v>
      </c>
      <c r="X17" s="1">
        <v>150</v>
      </c>
      <c r="Y17" s="1">
        <v>200</v>
      </c>
      <c r="Z17" s="1">
        <v>0</v>
      </c>
      <c r="AA17" s="1">
        <v>275</v>
      </c>
      <c r="AB17" s="1">
        <v>36.027369999999998</v>
      </c>
      <c r="AC17" s="1">
        <v>200</v>
      </c>
      <c r="AD17" s="1">
        <v>0</v>
      </c>
      <c r="AE17" s="1">
        <v>75</v>
      </c>
      <c r="AF17" s="1">
        <v>0</v>
      </c>
      <c r="AG17" s="1">
        <v>0</v>
      </c>
      <c r="AH17" s="1">
        <v>4203</v>
      </c>
      <c r="AI17" s="1">
        <v>28.145250000000001</v>
      </c>
      <c r="AJ17" s="1">
        <v>358</v>
      </c>
      <c r="AK17" s="1">
        <v>9630553</v>
      </c>
      <c r="AL17" s="1">
        <v>21.813230000000001</v>
      </c>
      <c r="AM17" s="1">
        <v>-1</v>
      </c>
      <c r="AO17" s="1">
        <v>4.0000000000000002E-4</v>
      </c>
      <c r="AP17" s="1">
        <v>10</v>
      </c>
      <c r="AQ17" s="1">
        <v>1.76</v>
      </c>
      <c r="AR17" s="1">
        <v>250</v>
      </c>
      <c r="AS17" s="1">
        <v>333.33</v>
      </c>
      <c r="AT17" s="1">
        <v>0</v>
      </c>
      <c r="AU17" s="1">
        <v>458.33333299999998</v>
      </c>
      <c r="AV17" s="1">
        <v>26.146840000000001</v>
      </c>
      <c r="AW17" s="1">
        <v>225</v>
      </c>
      <c r="AX17" s="1">
        <v>0</v>
      </c>
      <c r="AY17" s="1">
        <v>100</v>
      </c>
      <c r="AZ17" s="1">
        <v>0</v>
      </c>
      <c r="BA17" s="1">
        <v>0</v>
      </c>
      <c r="BB17" s="1">
        <v>2087</v>
      </c>
      <c r="BC17" s="1">
        <v>24.897259999999999</v>
      </c>
      <c r="BD17" s="1">
        <v>602</v>
      </c>
      <c r="BE17" s="1">
        <v>16194410</v>
      </c>
      <c r="BF17" s="1">
        <v>28.405850000000001</v>
      </c>
      <c r="BG17" s="1">
        <v>-1</v>
      </c>
      <c r="BH17" s="1">
        <v>4.0000000000000002E-4</v>
      </c>
      <c r="BI17" s="1">
        <v>10</v>
      </c>
      <c r="BJ17" s="1">
        <v>1.76</v>
      </c>
      <c r="BK17" s="1">
        <v>250</v>
      </c>
      <c r="BL17" s="1">
        <v>333.33</v>
      </c>
      <c r="BM17" s="1">
        <v>0</v>
      </c>
      <c r="BN17" s="1">
        <v>458.33333299999998</v>
      </c>
      <c r="BO17" s="1">
        <v>26.146840000000001</v>
      </c>
      <c r="BP17" s="1">
        <v>225</v>
      </c>
      <c r="BQ17" s="1">
        <v>0</v>
      </c>
      <c r="BR17" s="1">
        <v>100</v>
      </c>
      <c r="BS17" s="1">
        <v>0</v>
      </c>
      <c r="BT17" s="1">
        <v>0</v>
      </c>
      <c r="BU17" s="1">
        <v>2087</v>
      </c>
      <c r="BV17" s="1">
        <v>24.897259999999999</v>
      </c>
      <c r="BW17" s="1">
        <v>227</v>
      </c>
      <c r="BX17" s="1">
        <v>6106479</v>
      </c>
      <c r="BY17" s="1">
        <v>17.330950000000001</v>
      </c>
      <c r="BZ17" s="1">
        <v>-1</v>
      </c>
    </row>
    <row r="18" spans="1:78" x14ac:dyDescent="0.3">
      <c r="A18" s="1" t="s">
        <v>74</v>
      </c>
      <c r="B18" s="1" t="s">
        <v>74</v>
      </c>
      <c r="D18" s="1" t="s">
        <v>74</v>
      </c>
      <c r="E18" s="1" t="s">
        <v>74</v>
      </c>
      <c r="F18" s="1" t="s">
        <v>75</v>
      </c>
      <c r="H18" s="1" t="s">
        <v>74</v>
      </c>
      <c r="K18" s="1">
        <v>118.75</v>
      </c>
      <c r="U18" s="1" t="s">
        <v>74</v>
      </c>
      <c r="V18" s="1" t="s">
        <v>74</v>
      </c>
      <c r="X18" s="1" t="s">
        <v>74</v>
      </c>
      <c r="Y18" s="1" t="s">
        <v>74</v>
      </c>
      <c r="Z18" s="1" t="s">
        <v>75</v>
      </c>
      <c r="AB18" s="1" t="s">
        <v>74</v>
      </c>
      <c r="AE18" s="1">
        <v>118.75</v>
      </c>
      <c r="AO18" s="1" t="s">
        <v>74</v>
      </c>
      <c r="AP18" s="1" t="s">
        <v>74</v>
      </c>
      <c r="AR18" s="1" t="s">
        <v>74</v>
      </c>
      <c r="AS18" s="1" t="s">
        <v>74</v>
      </c>
      <c r="AT18" s="1" t="s">
        <v>75</v>
      </c>
      <c r="AV18" s="1" t="s">
        <v>74</v>
      </c>
      <c r="AY18" s="1">
        <v>150</v>
      </c>
      <c r="BH18" s="1" t="s">
        <v>74</v>
      </c>
      <c r="BI18" s="1" t="s">
        <v>74</v>
      </c>
      <c r="BK18" s="1" t="s">
        <v>74</v>
      </c>
      <c r="BL18" s="1" t="s">
        <v>74</v>
      </c>
      <c r="BM18" s="1" t="s">
        <v>75</v>
      </c>
      <c r="BO18" s="1" t="s">
        <v>74</v>
      </c>
      <c r="BR18" s="1">
        <v>150</v>
      </c>
    </row>
    <row r="19" spans="1:78" x14ac:dyDescent="0.3">
      <c r="A19" s="1">
        <v>4.0000000000000002E-4</v>
      </c>
      <c r="B19" s="1">
        <v>10</v>
      </c>
      <c r="C19" s="1">
        <v>1.76</v>
      </c>
      <c r="D19" s="1">
        <v>150</v>
      </c>
      <c r="E19" s="1">
        <v>200</v>
      </c>
      <c r="F19" s="1">
        <v>0</v>
      </c>
      <c r="G19" s="1">
        <v>275</v>
      </c>
      <c r="H19" s="1">
        <v>41.552610000000001</v>
      </c>
      <c r="I19" s="1">
        <v>243.75</v>
      </c>
      <c r="J19" s="1">
        <v>0</v>
      </c>
      <c r="K19" s="1">
        <v>118.75</v>
      </c>
      <c r="L19" s="1">
        <v>35</v>
      </c>
      <c r="M19" s="1">
        <v>8.6439819999999997E-3</v>
      </c>
      <c r="N19" s="1">
        <v>2096</v>
      </c>
      <c r="O19" s="1">
        <v>6.4551740000000004</v>
      </c>
      <c r="P19" s="1">
        <v>620</v>
      </c>
      <c r="Q19" s="1">
        <v>16678670</v>
      </c>
      <c r="R19" s="1">
        <v>28.836449999999999</v>
      </c>
      <c r="S19" s="5">
        <v>1900000000</v>
      </c>
      <c r="U19" s="1">
        <v>4.0000000000000002E-4</v>
      </c>
      <c r="V19" s="1">
        <v>10</v>
      </c>
      <c r="W19" s="1">
        <v>1.76</v>
      </c>
      <c r="X19" s="1">
        <v>150</v>
      </c>
      <c r="Y19" s="1">
        <v>200</v>
      </c>
      <c r="Z19" s="1">
        <v>0</v>
      </c>
      <c r="AA19" s="1">
        <v>275</v>
      </c>
      <c r="AB19" s="1">
        <v>41.552610000000001</v>
      </c>
      <c r="AC19" s="1">
        <v>243.75</v>
      </c>
      <c r="AD19" s="1">
        <v>0</v>
      </c>
      <c r="AE19" s="1">
        <v>118.75</v>
      </c>
      <c r="AF19" s="1">
        <v>0</v>
      </c>
      <c r="AG19" s="1">
        <v>0</v>
      </c>
      <c r="AH19" s="1">
        <v>2155</v>
      </c>
      <c r="AI19" s="1">
        <v>6.1906290000000004</v>
      </c>
      <c r="AJ19" s="1">
        <v>764</v>
      </c>
      <c r="AK19" s="1">
        <v>20552350</v>
      </c>
      <c r="AL19" s="1">
        <v>32.09158</v>
      </c>
      <c r="AM19" s="1">
        <v>-1</v>
      </c>
      <c r="AO19" s="1">
        <v>4.0000000000000002E-4</v>
      </c>
      <c r="AP19" s="1">
        <v>10</v>
      </c>
      <c r="AQ19" s="1">
        <v>1.76</v>
      </c>
      <c r="AR19" s="1">
        <v>250</v>
      </c>
      <c r="AS19" s="1">
        <v>333.33</v>
      </c>
      <c r="AT19" s="1">
        <v>0</v>
      </c>
      <c r="AU19" s="1">
        <v>458.33333299999998</v>
      </c>
      <c r="AV19" s="1">
        <v>30.963750000000001</v>
      </c>
      <c r="AW19" s="1">
        <v>275</v>
      </c>
      <c r="AX19" s="1">
        <v>0</v>
      </c>
      <c r="AY19" s="1">
        <v>150</v>
      </c>
      <c r="AZ19" s="1">
        <v>0</v>
      </c>
      <c r="BA19" s="1">
        <v>0</v>
      </c>
      <c r="BB19" s="1">
        <v>1445</v>
      </c>
      <c r="BC19" s="1">
        <v>19.90457</v>
      </c>
      <c r="BD19" s="1">
        <v>564</v>
      </c>
      <c r="BE19" s="1">
        <v>15172160</v>
      </c>
      <c r="BF19" s="1">
        <v>27.476510000000001</v>
      </c>
      <c r="BG19" s="1">
        <v>-1</v>
      </c>
      <c r="BH19" s="1">
        <v>4.0000000000000002E-4</v>
      </c>
      <c r="BI19" s="1">
        <v>10</v>
      </c>
      <c r="BJ19" s="1">
        <v>1.76</v>
      </c>
      <c r="BK19" s="1">
        <v>250</v>
      </c>
      <c r="BL19" s="1">
        <v>333.33</v>
      </c>
      <c r="BM19" s="1">
        <v>0</v>
      </c>
      <c r="BN19" s="1">
        <v>458.33333299999998</v>
      </c>
      <c r="BO19" s="1">
        <v>30.963750000000001</v>
      </c>
      <c r="BP19" s="1">
        <v>275</v>
      </c>
      <c r="BQ19" s="1">
        <v>0</v>
      </c>
      <c r="BR19" s="1">
        <v>150</v>
      </c>
      <c r="BS19" s="1">
        <v>0</v>
      </c>
      <c r="BT19" s="1">
        <v>0</v>
      </c>
      <c r="BU19" s="1">
        <v>1445</v>
      </c>
      <c r="BV19" s="1">
        <v>19.90457</v>
      </c>
      <c r="BW19" s="1">
        <v>475</v>
      </c>
      <c r="BX19" s="1">
        <v>12777870</v>
      </c>
      <c r="BY19" s="1">
        <v>25.17671</v>
      </c>
      <c r="BZ19" s="1">
        <v>-1</v>
      </c>
    </row>
    <row r="20" spans="1:78" x14ac:dyDescent="0.3">
      <c r="A20" s="1">
        <v>4.0000000000000002E-4</v>
      </c>
      <c r="B20" s="1">
        <v>10</v>
      </c>
      <c r="C20" s="1">
        <v>1.76</v>
      </c>
      <c r="D20" s="1">
        <v>150</v>
      </c>
      <c r="E20" s="1">
        <v>200</v>
      </c>
      <c r="F20" s="1">
        <v>10</v>
      </c>
      <c r="G20" s="1">
        <v>285</v>
      </c>
      <c r="H20" s="1">
        <v>40.539149999999999</v>
      </c>
      <c r="I20" s="1">
        <v>243.75</v>
      </c>
      <c r="J20" s="1">
        <v>0</v>
      </c>
      <c r="K20" s="1">
        <v>118.75</v>
      </c>
      <c r="L20" s="1">
        <v>25</v>
      </c>
      <c r="M20" s="1">
        <v>2.2482639999999999E-4</v>
      </c>
      <c r="N20" s="1">
        <v>2340</v>
      </c>
      <c r="O20" s="1">
        <v>8.2885089999999995</v>
      </c>
      <c r="P20" s="1">
        <v>595</v>
      </c>
      <c r="Q20" s="1">
        <v>16006140</v>
      </c>
      <c r="R20" s="1">
        <v>28.23677</v>
      </c>
      <c r="S20" s="5">
        <v>71000000000</v>
      </c>
      <c r="U20" s="1">
        <v>4.0000000000000002E-4</v>
      </c>
      <c r="V20" s="1">
        <v>10</v>
      </c>
      <c r="W20" s="1">
        <v>1.76</v>
      </c>
      <c r="X20" s="1">
        <v>150</v>
      </c>
      <c r="Y20" s="1">
        <v>200</v>
      </c>
      <c r="Z20" s="1">
        <v>10</v>
      </c>
      <c r="AA20" s="1">
        <v>285</v>
      </c>
      <c r="AB20" s="1">
        <v>40.539149999999999</v>
      </c>
      <c r="AC20" s="1">
        <v>243.75</v>
      </c>
      <c r="AD20" s="1">
        <v>0</v>
      </c>
      <c r="AE20" s="1">
        <v>118.75</v>
      </c>
      <c r="AF20" s="1">
        <v>0</v>
      </c>
      <c r="AG20" s="1">
        <v>0</v>
      </c>
      <c r="AH20" s="1">
        <v>2387</v>
      </c>
      <c r="AI20" s="1">
        <v>9.1226939999999992</v>
      </c>
      <c r="AJ20" s="1">
        <v>696</v>
      </c>
      <c r="AK20" s="1">
        <v>18723070</v>
      </c>
      <c r="AL20" s="1">
        <v>30.59347</v>
      </c>
      <c r="AM20" s="1">
        <v>-1</v>
      </c>
      <c r="AO20" s="1">
        <v>4.0000000000000002E-4</v>
      </c>
      <c r="AP20" s="1">
        <v>10</v>
      </c>
      <c r="AQ20" s="1">
        <v>1.76</v>
      </c>
      <c r="AR20" s="1">
        <v>250</v>
      </c>
      <c r="AS20" s="1">
        <v>333.33</v>
      </c>
      <c r="AT20" s="1">
        <v>10</v>
      </c>
      <c r="AU20" s="1">
        <v>468.33333299999998</v>
      </c>
      <c r="AV20" s="1">
        <v>30.420970000000001</v>
      </c>
      <c r="AW20" s="1">
        <v>275</v>
      </c>
      <c r="AX20" s="1">
        <v>0</v>
      </c>
      <c r="AY20" s="1">
        <v>150</v>
      </c>
      <c r="AZ20" s="1">
        <v>0</v>
      </c>
      <c r="BA20" s="1">
        <v>0</v>
      </c>
      <c r="BB20" s="1">
        <v>1699</v>
      </c>
      <c r="BC20" s="1">
        <v>23.377890000000001</v>
      </c>
      <c r="BD20" s="1">
        <v>518</v>
      </c>
      <c r="BE20" s="1">
        <v>13934720</v>
      </c>
      <c r="BF20" s="1">
        <v>26.311170000000001</v>
      </c>
      <c r="BG20" s="1">
        <v>-1</v>
      </c>
      <c r="BH20" s="1">
        <v>4.0000000000000002E-4</v>
      </c>
      <c r="BI20" s="1">
        <v>10</v>
      </c>
      <c r="BJ20" s="1">
        <v>1.76</v>
      </c>
      <c r="BK20" s="1">
        <v>250</v>
      </c>
      <c r="BL20" s="1">
        <v>333.33</v>
      </c>
      <c r="BM20" s="1">
        <v>10</v>
      </c>
      <c r="BN20" s="1">
        <v>468.33333299999998</v>
      </c>
      <c r="BO20" s="1">
        <v>30.420970000000001</v>
      </c>
      <c r="BP20" s="1">
        <v>275</v>
      </c>
      <c r="BQ20" s="1">
        <v>0</v>
      </c>
      <c r="BR20" s="1">
        <v>150</v>
      </c>
      <c r="BS20" s="1">
        <v>0</v>
      </c>
      <c r="BT20" s="1">
        <v>0</v>
      </c>
      <c r="BU20" s="1">
        <v>1699</v>
      </c>
      <c r="BV20" s="1">
        <v>23.377890000000001</v>
      </c>
      <c r="BW20" s="1">
        <v>415</v>
      </c>
      <c r="BX20" s="1">
        <v>11163820</v>
      </c>
      <c r="BY20" s="1">
        <v>23.50863</v>
      </c>
      <c r="BZ20" s="1">
        <v>-1</v>
      </c>
    </row>
    <row r="21" spans="1:78" x14ac:dyDescent="0.3">
      <c r="A21" s="1">
        <v>4.0000000000000002E-4</v>
      </c>
      <c r="B21" s="1">
        <v>10</v>
      </c>
      <c r="C21" s="1">
        <v>1.76</v>
      </c>
      <c r="D21" s="1">
        <v>150</v>
      </c>
      <c r="E21" s="1">
        <v>200</v>
      </c>
      <c r="F21" s="1">
        <v>20</v>
      </c>
      <c r="G21" s="1">
        <v>295</v>
      </c>
      <c r="H21" s="1">
        <v>39.565939999999998</v>
      </c>
      <c r="I21" s="1">
        <v>243.75</v>
      </c>
      <c r="J21" s="1">
        <v>0</v>
      </c>
      <c r="K21" s="1">
        <v>118.75</v>
      </c>
      <c r="L21" s="1">
        <v>0</v>
      </c>
      <c r="M21" s="1">
        <v>0</v>
      </c>
      <c r="N21" s="1">
        <v>2529</v>
      </c>
      <c r="O21" s="1">
        <v>11.79613</v>
      </c>
      <c r="P21" s="1">
        <v>578</v>
      </c>
      <c r="Q21" s="1">
        <v>15548810</v>
      </c>
      <c r="R21" s="1">
        <v>27.822220000000002</v>
      </c>
      <c r="S21" s="1">
        <v>-1</v>
      </c>
      <c r="U21" s="1">
        <v>4.0000000000000002E-4</v>
      </c>
      <c r="V21" s="1">
        <v>10</v>
      </c>
      <c r="W21" s="1">
        <v>1.76</v>
      </c>
      <c r="X21" s="1">
        <v>150</v>
      </c>
      <c r="Y21" s="1">
        <v>200</v>
      </c>
      <c r="Z21" s="1">
        <v>20</v>
      </c>
      <c r="AA21" s="1">
        <v>295</v>
      </c>
      <c r="AB21" s="1">
        <v>39.565939999999998</v>
      </c>
      <c r="AC21" s="1">
        <v>243.75</v>
      </c>
      <c r="AD21" s="1">
        <v>0</v>
      </c>
      <c r="AE21" s="1">
        <v>118.75</v>
      </c>
      <c r="AF21" s="1">
        <v>0</v>
      </c>
      <c r="AG21" s="1">
        <v>0</v>
      </c>
      <c r="AH21" s="1">
        <v>2529</v>
      </c>
      <c r="AI21" s="1">
        <v>11.79613</v>
      </c>
      <c r="AJ21" s="1">
        <v>661</v>
      </c>
      <c r="AK21" s="1">
        <v>17781530</v>
      </c>
      <c r="AL21" s="1">
        <v>29.796009999999999</v>
      </c>
      <c r="AM21" s="1">
        <v>-1</v>
      </c>
      <c r="AO21" s="1">
        <v>4.0000000000000002E-4</v>
      </c>
      <c r="AP21" s="1">
        <v>10</v>
      </c>
      <c r="AQ21" s="1">
        <v>1.76</v>
      </c>
      <c r="AR21" s="1">
        <v>250</v>
      </c>
      <c r="AS21" s="1">
        <v>333.33</v>
      </c>
      <c r="AT21" s="1">
        <v>20</v>
      </c>
      <c r="AU21" s="1">
        <v>478.33333299999998</v>
      </c>
      <c r="AV21" s="1">
        <v>29.895150000000001</v>
      </c>
      <c r="AW21" s="1">
        <v>275</v>
      </c>
      <c r="AX21" s="1">
        <v>0</v>
      </c>
      <c r="AY21" s="1">
        <v>150</v>
      </c>
      <c r="AZ21" s="1">
        <v>0</v>
      </c>
      <c r="BA21" s="1">
        <v>0</v>
      </c>
      <c r="BB21" s="1">
        <v>1667</v>
      </c>
      <c r="BC21" s="1">
        <v>24.958359999999999</v>
      </c>
      <c r="BD21" s="1">
        <v>579</v>
      </c>
      <c r="BE21" s="1">
        <v>15575660</v>
      </c>
      <c r="BF21" s="1">
        <v>27.84676</v>
      </c>
      <c r="BG21" s="1">
        <v>-1</v>
      </c>
      <c r="BH21" s="1">
        <v>4.0000000000000002E-4</v>
      </c>
      <c r="BI21" s="1">
        <v>10</v>
      </c>
      <c r="BJ21" s="1">
        <v>1.76</v>
      </c>
      <c r="BK21" s="1">
        <v>250</v>
      </c>
      <c r="BL21" s="1">
        <v>333.33</v>
      </c>
      <c r="BM21" s="1">
        <v>20</v>
      </c>
      <c r="BN21" s="1">
        <v>478.33333299999998</v>
      </c>
      <c r="BO21" s="1">
        <v>29.895150000000001</v>
      </c>
      <c r="BP21" s="1">
        <v>275</v>
      </c>
      <c r="BQ21" s="1">
        <v>0</v>
      </c>
      <c r="BR21" s="1">
        <v>150</v>
      </c>
      <c r="BS21" s="1">
        <v>0</v>
      </c>
      <c r="BT21" s="1">
        <v>0</v>
      </c>
      <c r="BU21" s="1">
        <v>1667</v>
      </c>
      <c r="BV21" s="1">
        <v>24.958359999999999</v>
      </c>
      <c r="BW21" s="1">
        <v>439</v>
      </c>
      <c r="BX21" s="1">
        <v>11809430</v>
      </c>
      <c r="BY21" s="1">
        <v>24.188829999999999</v>
      </c>
      <c r="BZ21" s="1">
        <v>-1</v>
      </c>
    </row>
    <row r="22" spans="1:78" x14ac:dyDescent="0.3">
      <c r="A22" s="1">
        <v>4.0000000000000002E-4</v>
      </c>
      <c r="B22" s="1">
        <v>10</v>
      </c>
      <c r="C22" s="1">
        <v>1.76</v>
      </c>
      <c r="D22" s="1">
        <v>150</v>
      </c>
      <c r="E22" s="1">
        <v>200</v>
      </c>
      <c r="F22" s="1">
        <v>30</v>
      </c>
      <c r="G22" s="1">
        <v>305</v>
      </c>
      <c r="H22" s="1">
        <v>38.631160000000001</v>
      </c>
      <c r="I22" s="1">
        <v>243.75</v>
      </c>
      <c r="J22" s="1">
        <v>0</v>
      </c>
      <c r="K22" s="1">
        <v>118.75</v>
      </c>
      <c r="L22" s="1">
        <v>0</v>
      </c>
      <c r="M22" s="1">
        <v>0</v>
      </c>
      <c r="N22" s="1">
        <v>2735</v>
      </c>
      <c r="O22" s="1">
        <v>15.26573</v>
      </c>
      <c r="P22" s="1">
        <v>550</v>
      </c>
      <c r="Q22" s="1">
        <v>14795590</v>
      </c>
      <c r="R22" s="1">
        <v>27.126750000000001</v>
      </c>
      <c r="S22" s="1">
        <v>-1</v>
      </c>
      <c r="U22" s="1">
        <v>4.0000000000000002E-4</v>
      </c>
      <c r="V22" s="1">
        <v>10</v>
      </c>
      <c r="W22" s="1">
        <v>1.76</v>
      </c>
      <c r="X22" s="1">
        <v>150</v>
      </c>
      <c r="Y22" s="1">
        <v>200</v>
      </c>
      <c r="Z22" s="1">
        <v>30</v>
      </c>
      <c r="AA22" s="1">
        <v>305</v>
      </c>
      <c r="AB22" s="1">
        <v>38.631160000000001</v>
      </c>
      <c r="AC22" s="1">
        <v>243.75</v>
      </c>
      <c r="AD22" s="1">
        <v>0</v>
      </c>
      <c r="AE22" s="1">
        <v>118.75</v>
      </c>
      <c r="AF22" s="1">
        <v>0</v>
      </c>
      <c r="AG22" s="1">
        <v>0</v>
      </c>
      <c r="AH22" s="1">
        <v>2735</v>
      </c>
      <c r="AI22" s="1">
        <v>15.26573</v>
      </c>
      <c r="AJ22" s="1">
        <v>595</v>
      </c>
      <c r="AK22" s="1">
        <v>16006060</v>
      </c>
      <c r="AL22" s="1">
        <v>28.23677</v>
      </c>
      <c r="AM22" s="1">
        <v>-1</v>
      </c>
      <c r="AO22" s="1">
        <v>4.0000000000000002E-4</v>
      </c>
      <c r="AP22" s="1">
        <v>10</v>
      </c>
      <c r="AQ22" s="1">
        <v>1.76</v>
      </c>
      <c r="AR22" s="1">
        <v>250</v>
      </c>
      <c r="AS22" s="1">
        <v>333.33</v>
      </c>
      <c r="AT22" s="1">
        <v>30</v>
      </c>
      <c r="AU22" s="1">
        <v>488.33333299999998</v>
      </c>
      <c r="AV22" s="1">
        <v>29.385590000000001</v>
      </c>
      <c r="AW22" s="1">
        <v>275</v>
      </c>
      <c r="AX22" s="1">
        <v>0</v>
      </c>
      <c r="AY22" s="1">
        <v>150</v>
      </c>
      <c r="AZ22" s="1">
        <v>0</v>
      </c>
      <c r="BA22" s="1">
        <v>0</v>
      </c>
      <c r="BB22" s="1">
        <v>1719</v>
      </c>
      <c r="BC22" s="1">
        <v>26.59759</v>
      </c>
      <c r="BD22" s="1">
        <v>520</v>
      </c>
      <c r="BE22" s="1">
        <v>13988510</v>
      </c>
      <c r="BF22" s="1">
        <v>26.362829999999999</v>
      </c>
      <c r="BG22" s="1">
        <v>-1</v>
      </c>
      <c r="BH22" s="1">
        <v>4.0000000000000002E-4</v>
      </c>
      <c r="BI22" s="1">
        <v>10</v>
      </c>
      <c r="BJ22" s="1">
        <v>1.76</v>
      </c>
      <c r="BK22" s="1">
        <v>250</v>
      </c>
      <c r="BL22" s="1">
        <v>333.33</v>
      </c>
      <c r="BM22" s="1">
        <v>30</v>
      </c>
      <c r="BN22" s="1">
        <v>488.33333299999998</v>
      </c>
      <c r="BO22" s="1">
        <v>29.385590000000001</v>
      </c>
      <c r="BP22" s="1">
        <v>275</v>
      </c>
      <c r="BQ22" s="1">
        <v>0</v>
      </c>
      <c r="BR22" s="1">
        <v>150</v>
      </c>
      <c r="BS22" s="1">
        <v>0</v>
      </c>
      <c r="BT22" s="1">
        <v>0</v>
      </c>
      <c r="BU22" s="1">
        <v>1719</v>
      </c>
      <c r="BV22" s="1">
        <v>26.59759</v>
      </c>
      <c r="BW22" s="1">
        <v>387</v>
      </c>
      <c r="BX22" s="1">
        <v>10410590</v>
      </c>
      <c r="BY22" s="1">
        <v>22.690799999999999</v>
      </c>
      <c r="BZ22" s="1">
        <v>-1</v>
      </c>
    </row>
    <row r="23" spans="1:78" x14ac:dyDescent="0.3">
      <c r="A23" s="1">
        <v>4.0000000000000002E-4</v>
      </c>
      <c r="B23" s="1">
        <v>10</v>
      </c>
      <c r="C23" s="1">
        <v>1.76</v>
      </c>
      <c r="D23" s="1">
        <v>150</v>
      </c>
      <c r="E23" s="1">
        <v>200</v>
      </c>
      <c r="F23" s="1">
        <v>40</v>
      </c>
      <c r="G23" s="1">
        <v>315</v>
      </c>
      <c r="H23" s="1">
        <v>37.733040000000003</v>
      </c>
      <c r="I23" s="1">
        <v>243.75</v>
      </c>
      <c r="J23" s="1">
        <v>0</v>
      </c>
      <c r="K23" s="1">
        <v>118.75</v>
      </c>
      <c r="L23" s="1">
        <v>0</v>
      </c>
      <c r="M23" s="1">
        <v>0</v>
      </c>
      <c r="N23" s="1">
        <v>2780</v>
      </c>
      <c r="O23" s="1">
        <v>16.67849</v>
      </c>
      <c r="P23" s="1">
        <v>559</v>
      </c>
      <c r="Q23" s="1">
        <v>15037690</v>
      </c>
      <c r="R23" s="1">
        <v>27.352070000000001</v>
      </c>
      <c r="S23" s="1">
        <v>-1</v>
      </c>
      <c r="U23" s="1">
        <v>4.0000000000000002E-4</v>
      </c>
      <c r="V23" s="1">
        <v>10</v>
      </c>
      <c r="W23" s="1">
        <v>1.76</v>
      </c>
      <c r="X23" s="1">
        <v>150</v>
      </c>
      <c r="Y23" s="1">
        <v>200</v>
      </c>
      <c r="Z23" s="1">
        <v>40</v>
      </c>
      <c r="AA23" s="1">
        <v>315</v>
      </c>
      <c r="AB23" s="1">
        <v>37.733040000000003</v>
      </c>
      <c r="AC23" s="1">
        <v>243.75</v>
      </c>
      <c r="AD23" s="1">
        <v>0</v>
      </c>
      <c r="AE23" s="1">
        <v>118.75</v>
      </c>
      <c r="AF23" s="1">
        <v>0</v>
      </c>
      <c r="AG23" s="1">
        <v>0</v>
      </c>
      <c r="AH23" s="1">
        <v>2780</v>
      </c>
      <c r="AI23" s="1">
        <v>16.67849</v>
      </c>
      <c r="AJ23" s="1">
        <v>560</v>
      </c>
      <c r="AK23" s="1">
        <v>15064530</v>
      </c>
      <c r="AL23" s="1">
        <v>27.376999999999999</v>
      </c>
      <c r="AM23" s="1">
        <v>-1</v>
      </c>
      <c r="AO23" s="1">
        <v>4.0000000000000002E-4</v>
      </c>
      <c r="AP23" s="1">
        <v>10</v>
      </c>
      <c r="AQ23" s="1">
        <v>1.76</v>
      </c>
      <c r="AR23" s="1">
        <v>250</v>
      </c>
      <c r="AS23" s="1">
        <v>333.33</v>
      </c>
      <c r="AT23" s="1">
        <v>40</v>
      </c>
      <c r="AU23" s="1">
        <v>498.33333299999998</v>
      </c>
      <c r="AV23" s="1">
        <v>28.891639999999999</v>
      </c>
      <c r="AW23" s="1">
        <v>275</v>
      </c>
      <c r="AX23" s="1">
        <v>0</v>
      </c>
      <c r="AY23" s="1">
        <v>150</v>
      </c>
      <c r="AZ23" s="1">
        <v>0</v>
      </c>
      <c r="BA23" s="1">
        <v>0</v>
      </c>
      <c r="BB23" s="1">
        <v>1695</v>
      </c>
      <c r="BC23" s="1">
        <v>27.384830000000001</v>
      </c>
      <c r="BD23" s="1">
        <v>573</v>
      </c>
      <c r="BE23" s="1">
        <v>15414250</v>
      </c>
      <c r="BF23" s="1">
        <v>27.699210000000001</v>
      </c>
      <c r="BG23" s="1">
        <v>-1</v>
      </c>
      <c r="BH23" s="1">
        <v>4.0000000000000002E-4</v>
      </c>
      <c r="BI23" s="1">
        <v>10</v>
      </c>
      <c r="BJ23" s="1">
        <v>1.76</v>
      </c>
      <c r="BK23" s="1">
        <v>250</v>
      </c>
      <c r="BL23" s="1">
        <v>333.33</v>
      </c>
      <c r="BM23" s="1">
        <v>40</v>
      </c>
      <c r="BN23" s="1">
        <v>498.33333299999998</v>
      </c>
      <c r="BO23" s="1">
        <v>28.891639999999999</v>
      </c>
      <c r="BP23" s="1">
        <v>275</v>
      </c>
      <c r="BQ23" s="1">
        <v>0</v>
      </c>
      <c r="BR23" s="1">
        <v>150</v>
      </c>
      <c r="BS23" s="1">
        <v>0</v>
      </c>
      <c r="BT23" s="1">
        <v>0</v>
      </c>
      <c r="BU23" s="1">
        <v>1695</v>
      </c>
      <c r="BV23" s="1">
        <v>27.384830000000001</v>
      </c>
      <c r="BW23" s="1">
        <v>418</v>
      </c>
      <c r="BX23" s="1">
        <v>11244510</v>
      </c>
      <c r="BY23" s="1">
        <v>23.594660000000001</v>
      </c>
      <c r="BZ23" s="1">
        <v>-1</v>
      </c>
    </row>
    <row r="24" spans="1:78" x14ac:dyDescent="0.3">
      <c r="A24" s="1">
        <v>4.0000000000000002E-4</v>
      </c>
      <c r="B24" s="1">
        <v>10</v>
      </c>
      <c r="C24" s="1">
        <v>1.76</v>
      </c>
      <c r="D24" s="1">
        <v>150</v>
      </c>
      <c r="E24" s="1">
        <v>200</v>
      </c>
      <c r="F24" s="1">
        <v>50</v>
      </c>
      <c r="G24" s="1">
        <v>325</v>
      </c>
      <c r="H24" s="1">
        <v>36.869889999999998</v>
      </c>
      <c r="I24" s="1">
        <v>243.75</v>
      </c>
      <c r="J24" s="1">
        <v>0</v>
      </c>
      <c r="K24" s="1">
        <v>118.75</v>
      </c>
      <c r="L24" s="1">
        <v>0</v>
      </c>
      <c r="M24" s="1">
        <v>0</v>
      </c>
      <c r="N24" s="1">
        <v>2961</v>
      </c>
      <c r="O24" s="1">
        <v>19.516760000000001</v>
      </c>
      <c r="P24" s="1">
        <v>583</v>
      </c>
      <c r="Q24" s="1">
        <v>15683320</v>
      </c>
      <c r="R24" s="1">
        <v>27.94473</v>
      </c>
      <c r="S24" s="1">
        <v>-1</v>
      </c>
      <c r="U24" s="1">
        <v>4.0000000000000002E-4</v>
      </c>
      <c r="V24" s="1">
        <v>10</v>
      </c>
      <c r="W24" s="1">
        <v>1.76</v>
      </c>
      <c r="X24" s="1">
        <v>150</v>
      </c>
      <c r="Y24" s="1">
        <v>200</v>
      </c>
      <c r="Z24" s="1">
        <v>50</v>
      </c>
      <c r="AA24" s="1">
        <v>325</v>
      </c>
      <c r="AB24" s="1">
        <v>36.869889999999998</v>
      </c>
      <c r="AC24" s="1">
        <v>243.75</v>
      </c>
      <c r="AD24" s="1">
        <v>0</v>
      </c>
      <c r="AE24" s="1">
        <v>118.75</v>
      </c>
      <c r="AF24" s="1">
        <v>0</v>
      </c>
      <c r="AG24" s="1">
        <v>0</v>
      </c>
      <c r="AH24" s="1">
        <v>2961</v>
      </c>
      <c r="AI24" s="1">
        <v>19.516760000000001</v>
      </c>
      <c r="AJ24" s="1">
        <v>591</v>
      </c>
      <c r="AK24" s="1">
        <v>15898440</v>
      </c>
      <c r="AL24" s="1">
        <v>28.13973</v>
      </c>
      <c r="AM24" s="1">
        <v>-1</v>
      </c>
      <c r="AO24" s="1">
        <v>4.0000000000000002E-4</v>
      </c>
      <c r="AP24" s="1">
        <v>10</v>
      </c>
      <c r="AQ24" s="1">
        <v>1.76</v>
      </c>
      <c r="AR24" s="1">
        <v>250</v>
      </c>
      <c r="AS24" s="1">
        <v>333.33</v>
      </c>
      <c r="AT24" s="1">
        <v>50</v>
      </c>
      <c r="AU24" s="1">
        <v>508.33333299999998</v>
      </c>
      <c r="AV24" s="1">
        <v>28.412659999999999</v>
      </c>
      <c r="AW24" s="1">
        <v>275</v>
      </c>
      <c r="AX24" s="1">
        <v>0</v>
      </c>
      <c r="AY24" s="1">
        <v>150</v>
      </c>
      <c r="AZ24" s="1">
        <v>0</v>
      </c>
      <c r="BA24" s="1">
        <v>0</v>
      </c>
      <c r="BB24" s="1">
        <v>1713</v>
      </c>
      <c r="BC24" s="1">
        <v>25.84299</v>
      </c>
      <c r="BD24" s="1">
        <v>519</v>
      </c>
      <c r="BE24" s="1">
        <v>13961590</v>
      </c>
      <c r="BF24" s="1">
        <v>26.337009999999999</v>
      </c>
      <c r="BG24" s="1">
        <v>-1</v>
      </c>
      <c r="BH24" s="1">
        <v>4.0000000000000002E-4</v>
      </c>
      <c r="BI24" s="1">
        <v>10</v>
      </c>
      <c r="BJ24" s="1">
        <v>1.76</v>
      </c>
      <c r="BK24" s="1">
        <v>250</v>
      </c>
      <c r="BL24" s="1">
        <v>333.33</v>
      </c>
      <c r="BM24" s="1">
        <v>50</v>
      </c>
      <c r="BN24" s="1">
        <v>508.33333299999998</v>
      </c>
      <c r="BO24" s="1">
        <v>28.412659999999999</v>
      </c>
      <c r="BP24" s="1">
        <v>275</v>
      </c>
      <c r="BQ24" s="1">
        <v>0</v>
      </c>
      <c r="BR24" s="1">
        <v>150</v>
      </c>
      <c r="BS24" s="1">
        <v>0</v>
      </c>
      <c r="BT24" s="1">
        <v>0</v>
      </c>
      <c r="BU24" s="1">
        <v>1713</v>
      </c>
      <c r="BV24" s="1">
        <v>25.84299</v>
      </c>
      <c r="BW24" s="1">
        <v>355</v>
      </c>
      <c r="BX24" s="1">
        <v>9549759</v>
      </c>
      <c r="BY24" s="1">
        <v>21.72053</v>
      </c>
      <c r="BZ24" s="1">
        <v>-1</v>
      </c>
    </row>
    <row r="25" spans="1:78" x14ac:dyDescent="0.3">
      <c r="A25" s="1">
        <v>4.0000000000000002E-4</v>
      </c>
      <c r="B25" s="1">
        <v>10</v>
      </c>
      <c r="C25" s="1">
        <v>1.76</v>
      </c>
      <c r="D25" s="1">
        <v>150</v>
      </c>
      <c r="E25" s="1">
        <v>200</v>
      </c>
      <c r="F25" s="1">
        <v>60</v>
      </c>
      <c r="G25" s="1">
        <v>335</v>
      </c>
      <c r="H25" s="1">
        <v>36.040080000000003</v>
      </c>
      <c r="I25" s="1">
        <v>243.75</v>
      </c>
      <c r="J25" s="1">
        <v>0</v>
      </c>
      <c r="K25" s="1">
        <v>118.75</v>
      </c>
      <c r="L25" s="1">
        <v>0</v>
      </c>
      <c r="M25" s="1">
        <v>0</v>
      </c>
      <c r="N25" s="1">
        <v>3114</v>
      </c>
      <c r="O25" s="1">
        <v>23.00704</v>
      </c>
      <c r="P25" s="1">
        <v>567</v>
      </c>
      <c r="Q25" s="1">
        <v>15252890</v>
      </c>
      <c r="R25" s="1">
        <v>27.550930000000001</v>
      </c>
      <c r="S25" s="1">
        <v>-1</v>
      </c>
      <c r="U25" s="1">
        <v>4.0000000000000002E-4</v>
      </c>
      <c r="V25" s="1">
        <v>10</v>
      </c>
      <c r="W25" s="1">
        <v>1.76</v>
      </c>
      <c r="X25" s="1">
        <v>150</v>
      </c>
      <c r="Y25" s="1">
        <v>200</v>
      </c>
      <c r="Z25" s="1">
        <v>60</v>
      </c>
      <c r="AA25" s="1">
        <v>335</v>
      </c>
      <c r="AB25" s="1">
        <v>36.040080000000003</v>
      </c>
      <c r="AC25" s="1">
        <v>243.75</v>
      </c>
      <c r="AD25" s="1">
        <v>0</v>
      </c>
      <c r="AE25" s="1">
        <v>118.75</v>
      </c>
      <c r="AF25" s="1">
        <v>0</v>
      </c>
      <c r="AG25" s="1">
        <v>0</v>
      </c>
      <c r="AH25" s="1">
        <v>3114</v>
      </c>
      <c r="AI25" s="1">
        <v>23.00704</v>
      </c>
      <c r="AJ25" s="1">
        <v>553</v>
      </c>
      <c r="AK25" s="1">
        <v>14876190</v>
      </c>
      <c r="AL25" s="1">
        <v>27.20205</v>
      </c>
      <c r="AM25" s="1">
        <v>-1</v>
      </c>
      <c r="AO25" s="1">
        <v>4.0000000000000002E-4</v>
      </c>
      <c r="AP25" s="1">
        <v>10</v>
      </c>
      <c r="AQ25" s="1">
        <v>1.76</v>
      </c>
      <c r="AR25" s="1">
        <v>250</v>
      </c>
      <c r="AS25" s="1">
        <v>333.33</v>
      </c>
      <c r="AT25" s="1">
        <v>60</v>
      </c>
      <c r="AU25" s="1">
        <v>518.33333300000004</v>
      </c>
      <c r="AV25" s="1">
        <v>27.948029999999999</v>
      </c>
      <c r="AW25" s="1">
        <v>275</v>
      </c>
      <c r="AX25" s="1">
        <v>0</v>
      </c>
      <c r="AY25" s="1">
        <v>150</v>
      </c>
      <c r="AZ25" s="1">
        <v>0</v>
      </c>
      <c r="BA25" s="1">
        <v>0</v>
      </c>
      <c r="BB25" s="1">
        <v>4269</v>
      </c>
      <c r="BC25" s="1">
        <v>69.522189999999995</v>
      </c>
      <c r="BD25" s="1">
        <v>583</v>
      </c>
      <c r="BE25" s="1">
        <v>15683250</v>
      </c>
      <c r="BF25" s="1">
        <v>27.94473</v>
      </c>
      <c r="BG25" s="1">
        <v>-1</v>
      </c>
      <c r="BH25" s="1">
        <v>4.0000000000000002E-4</v>
      </c>
      <c r="BI25" s="1">
        <v>10</v>
      </c>
      <c r="BJ25" s="1">
        <v>1.76</v>
      </c>
      <c r="BK25" s="1">
        <v>250</v>
      </c>
      <c r="BL25" s="1">
        <v>333.33</v>
      </c>
      <c r="BM25" s="1">
        <v>60</v>
      </c>
      <c r="BN25" s="1">
        <v>518.33333300000004</v>
      </c>
      <c r="BO25" s="1">
        <v>27.948029999999999</v>
      </c>
      <c r="BP25" s="1">
        <v>275</v>
      </c>
      <c r="BQ25" s="1">
        <v>0</v>
      </c>
      <c r="BR25" s="1">
        <v>150</v>
      </c>
      <c r="BS25" s="1">
        <v>0</v>
      </c>
      <c r="BT25" s="1">
        <v>0</v>
      </c>
      <c r="BU25" s="1">
        <v>4269</v>
      </c>
      <c r="BV25" s="1">
        <v>69.522189999999995</v>
      </c>
      <c r="BW25" s="1">
        <v>408</v>
      </c>
      <c r="BX25" s="1">
        <v>10975490</v>
      </c>
      <c r="BY25" s="1">
        <v>23.306709999999999</v>
      </c>
      <c r="BZ25" s="1">
        <v>-1</v>
      </c>
    </row>
    <row r="26" spans="1:78" x14ac:dyDescent="0.3">
      <c r="A26" s="1">
        <v>4.0000000000000002E-4</v>
      </c>
      <c r="B26" s="1">
        <v>10</v>
      </c>
      <c r="C26" s="1">
        <v>1.76</v>
      </c>
      <c r="D26" s="1">
        <v>150</v>
      </c>
      <c r="E26" s="1">
        <v>200</v>
      </c>
      <c r="F26" s="1">
        <v>70</v>
      </c>
      <c r="G26" s="1">
        <v>345</v>
      </c>
      <c r="H26" s="1">
        <v>35.24203</v>
      </c>
      <c r="I26" s="1">
        <v>243.75</v>
      </c>
      <c r="J26" s="1">
        <v>0</v>
      </c>
      <c r="K26" s="1">
        <v>118.75</v>
      </c>
      <c r="L26" s="1">
        <v>0</v>
      </c>
      <c r="M26" s="1">
        <v>0</v>
      </c>
      <c r="N26" s="1">
        <v>3324</v>
      </c>
      <c r="O26" s="1">
        <v>24.583320000000001</v>
      </c>
      <c r="P26" s="1">
        <v>573</v>
      </c>
      <c r="Q26" s="1">
        <v>15414300</v>
      </c>
      <c r="R26" s="1">
        <v>27.699210000000001</v>
      </c>
      <c r="S26" s="1">
        <v>-1</v>
      </c>
      <c r="U26" s="1">
        <v>4.0000000000000002E-4</v>
      </c>
      <c r="V26" s="1">
        <v>10</v>
      </c>
      <c r="W26" s="1">
        <v>1.76</v>
      </c>
      <c r="X26" s="1">
        <v>150</v>
      </c>
      <c r="Y26" s="1">
        <v>200</v>
      </c>
      <c r="Z26" s="1">
        <v>70</v>
      </c>
      <c r="AA26" s="1">
        <v>345</v>
      </c>
      <c r="AB26" s="1">
        <v>35.24203</v>
      </c>
      <c r="AC26" s="1">
        <v>243.75</v>
      </c>
      <c r="AD26" s="1">
        <v>0</v>
      </c>
      <c r="AE26" s="1">
        <v>118.75</v>
      </c>
      <c r="AF26" s="1">
        <v>0</v>
      </c>
      <c r="AG26" s="1">
        <v>0</v>
      </c>
      <c r="AH26" s="1">
        <v>3324</v>
      </c>
      <c r="AI26" s="1">
        <v>24.583320000000001</v>
      </c>
      <c r="AJ26" s="1">
        <v>488</v>
      </c>
      <c r="AK26" s="1">
        <v>13127640</v>
      </c>
      <c r="AL26" s="1">
        <v>25.524640000000002</v>
      </c>
      <c r="AM26" s="1">
        <v>-1</v>
      </c>
      <c r="AO26" s="1">
        <v>4.0000000000000002E-4</v>
      </c>
      <c r="AP26" s="1">
        <v>10</v>
      </c>
      <c r="AQ26" s="1">
        <v>1.76</v>
      </c>
      <c r="AR26" s="1">
        <v>250</v>
      </c>
      <c r="AS26" s="1">
        <v>333.33</v>
      </c>
      <c r="AT26" s="1">
        <v>70</v>
      </c>
      <c r="AU26" s="1">
        <v>528.33333300000004</v>
      </c>
      <c r="AV26" s="1">
        <v>27.49719</v>
      </c>
      <c r="AW26" s="1">
        <v>275</v>
      </c>
      <c r="AX26" s="1">
        <v>0</v>
      </c>
      <c r="AY26" s="1">
        <v>150</v>
      </c>
      <c r="AZ26" s="1">
        <v>0</v>
      </c>
      <c r="BA26" s="1">
        <v>0</v>
      </c>
      <c r="BB26" s="1">
        <v>4382</v>
      </c>
      <c r="BC26" s="1">
        <v>72.906540000000007</v>
      </c>
      <c r="BD26" s="1">
        <v>583</v>
      </c>
      <c r="BE26" s="1">
        <v>15683230</v>
      </c>
      <c r="BF26" s="1">
        <v>27.94473</v>
      </c>
      <c r="BG26" s="1">
        <v>-1</v>
      </c>
      <c r="BH26" s="1">
        <v>4.0000000000000002E-4</v>
      </c>
      <c r="BI26" s="1">
        <v>10</v>
      </c>
      <c r="BJ26" s="1">
        <v>1.76</v>
      </c>
      <c r="BK26" s="1">
        <v>250</v>
      </c>
      <c r="BL26" s="1">
        <v>333.33</v>
      </c>
      <c r="BM26" s="1">
        <v>70</v>
      </c>
      <c r="BN26" s="1">
        <v>528.33333300000004</v>
      </c>
      <c r="BO26" s="1">
        <v>27.49719</v>
      </c>
      <c r="BP26" s="1">
        <v>275</v>
      </c>
      <c r="BQ26" s="1">
        <v>0</v>
      </c>
      <c r="BR26" s="1">
        <v>150</v>
      </c>
      <c r="BS26" s="1">
        <v>0</v>
      </c>
      <c r="BT26" s="1">
        <v>0</v>
      </c>
      <c r="BU26" s="1">
        <v>4382</v>
      </c>
      <c r="BV26" s="1">
        <v>72.906540000000007</v>
      </c>
      <c r="BW26" s="1">
        <v>386</v>
      </c>
      <c r="BX26" s="1">
        <v>10383670</v>
      </c>
      <c r="BY26" s="1">
        <v>22.661079999999998</v>
      </c>
      <c r="BZ26" s="1">
        <v>-1</v>
      </c>
    </row>
    <row r="27" spans="1:78" x14ac:dyDescent="0.3">
      <c r="A27" s="1">
        <v>4.0000000000000002E-4</v>
      </c>
      <c r="B27" s="1">
        <v>10</v>
      </c>
      <c r="C27" s="1">
        <v>1.76</v>
      </c>
      <c r="D27" s="1">
        <v>150</v>
      </c>
      <c r="E27" s="1">
        <v>200</v>
      </c>
      <c r="F27" s="1">
        <v>80</v>
      </c>
      <c r="G27" s="1">
        <v>355</v>
      </c>
      <c r="H27" s="1">
        <v>34.474260000000001</v>
      </c>
      <c r="I27" s="1">
        <v>243.75</v>
      </c>
      <c r="J27" s="1">
        <v>0</v>
      </c>
      <c r="K27" s="1">
        <v>118.75</v>
      </c>
      <c r="L27" s="1">
        <v>0</v>
      </c>
      <c r="M27" s="1">
        <v>0</v>
      </c>
      <c r="N27" s="1">
        <v>3509</v>
      </c>
      <c r="O27" s="1">
        <v>27.692689999999999</v>
      </c>
      <c r="P27" s="1">
        <v>558</v>
      </c>
      <c r="Q27" s="1">
        <v>15010770</v>
      </c>
      <c r="R27" s="1">
        <v>27.327120000000001</v>
      </c>
      <c r="S27" s="1">
        <v>-1</v>
      </c>
      <c r="U27" s="1">
        <v>4.0000000000000002E-4</v>
      </c>
      <c r="V27" s="1">
        <v>10</v>
      </c>
      <c r="W27" s="1">
        <v>1.76</v>
      </c>
      <c r="X27" s="1">
        <v>150</v>
      </c>
      <c r="Y27" s="1">
        <v>200</v>
      </c>
      <c r="Z27" s="1">
        <v>80</v>
      </c>
      <c r="AA27" s="1">
        <v>355</v>
      </c>
      <c r="AB27" s="1">
        <v>34.474260000000001</v>
      </c>
      <c r="AC27" s="1">
        <v>243.75</v>
      </c>
      <c r="AD27" s="1">
        <v>0</v>
      </c>
      <c r="AE27" s="1">
        <v>118.75</v>
      </c>
      <c r="AF27" s="1">
        <v>0</v>
      </c>
      <c r="AG27" s="1">
        <v>0</v>
      </c>
      <c r="AH27" s="1">
        <v>3509</v>
      </c>
      <c r="AI27" s="1">
        <v>27.692689999999999</v>
      </c>
      <c r="AJ27" s="1">
        <v>493</v>
      </c>
      <c r="AK27" s="1">
        <v>13262140</v>
      </c>
      <c r="AL27" s="1">
        <v>25.65729</v>
      </c>
      <c r="AM27" s="1">
        <v>-1</v>
      </c>
      <c r="AO27" s="1">
        <v>4.0000000000000002E-4</v>
      </c>
      <c r="AP27" s="1">
        <v>10</v>
      </c>
      <c r="AQ27" s="1">
        <v>1.76</v>
      </c>
      <c r="AR27" s="1">
        <v>250</v>
      </c>
      <c r="AS27" s="1">
        <v>333.33</v>
      </c>
      <c r="AT27" s="1">
        <v>80</v>
      </c>
      <c r="AU27" s="1">
        <v>538.33333300000004</v>
      </c>
      <c r="AV27" s="1">
        <v>27.059570000000001</v>
      </c>
      <c r="AW27" s="1">
        <v>275</v>
      </c>
      <c r="AX27" s="1">
        <v>0</v>
      </c>
      <c r="AY27" s="1">
        <v>150</v>
      </c>
      <c r="AZ27" s="1">
        <v>0</v>
      </c>
      <c r="BA27" s="1">
        <v>0</v>
      </c>
      <c r="BB27" s="1">
        <v>4525</v>
      </c>
      <c r="BC27" s="1">
        <v>73.797460000000001</v>
      </c>
      <c r="BD27" s="1">
        <v>557</v>
      </c>
      <c r="BE27" s="1">
        <v>14983800</v>
      </c>
      <c r="BF27" s="1">
        <v>27.302150000000001</v>
      </c>
      <c r="BG27" s="1">
        <v>-1</v>
      </c>
      <c r="BH27" s="1">
        <v>4.0000000000000002E-4</v>
      </c>
      <c r="BI27" s="1">
        <v>10</v>
      </c>
      <c r="BJ27" s="1">
        <v>1.76</v>
      </c>
      <c r="BK27" s="1">
        <v>250</v>
      </c>
      <c r="BL27" s="1">
        <v>333.33</v>
      </c>
      <c r="BM27" s="1">
        <v>80</v>
      </c>
      <c r="BN27" s="1">
        <v>538.33333300000004</v>
      </c>
      <c r="BO27" s="1">
        <v>27.059570000000001</v>
      </c>
      <c r="BP27" s="1">
        <v>275</v>
      </c>
      <c r="BQ27" s="1">
        <v>0</v>
      </c>
      <c r="BR27" s="1">
        <v>150</v>
      </c>
      <c r="BS27" s="1">
        <v>0</v>
      </c>
      <c r="BT27" s="1">
        <v>0</v>
      </c>
      <c r="BU27" s="1">
        <v>4525</v>
      </c>
      <c r="BV27" s="1">
        <v>73.797460000000001</v>
      </c>
      <c r="BW27" s="1">
        <v>354</v>
      </c>
      <c r="BX27" s="1">
        <v>9522847</v>
      </c>
      <c r="BY27" s="1">
        <v>21.689540000000001</v>
      </c>
      <c r="BZ27" s="1">
        <v>-1</v>
      </c>
    </row>
    <row r="28" spans="1:78" x14ac:dyDescent="0.3">
      <c r="A28" s="1">
        <v>4.0000000000000002E-4</v>
      </c>
      <c r="B28" s="1">
        <v>10</v>
      </c>
      <c r="C28" s="1">
        <v>1.76</v>
      </c>
      <c r="D28" s="1">
        <v>150</v>
      </c>
      <c r="E28" s="1">
        <v>200</v>
      </c>
      <c r="F28" s="1">
        <v>90</v>
      </c>
      <c r="G28" s="1">
        <v>365</v>
      </c>
      <c r="H28" s="1">
        <v>33.735320000000002</v>
      </c>
      <c r="I28" s="1">
        <v>243.75</v>
      </c>
      <c r="J28" s="1">
        <v>0</v>
      </c>
      <c r="K28" s="1">
        <v>118.75</v>
      </c>
      <c r="L28" s="1">
        <v>0</v>
      </c>
      <c r="M28" s="1">
        <v>0</v>
      </c>
      <c r="N28" s="1">
        <v>3770</v>
      </c>
      <c r="O28" s="1">
        <v>31.620010000000001</v>
      </c>
      <c r="P28" s="1">
        <v>570</v>
      </c>
      <c r="Q28" s="1">
        <v>15333580</v>
      </c>
      <c r="R28" s="1">
        <v>27.625160000000001</v>
      </c>
      <c r="S28" s="1">
        <v>-1</v>
      </c>
      <c r="U28" s="1">
        <v>4.0000000000000002E-4</v>
      </c>
      <c r="V28" s="1">
        <v>10</v>
      </c>
      <c r="W28" s="1">
        <v>1.76</v>
      </c>
      <c r="X28" s="1">
        <v>150</v>
      </c>
      <c r="Y28" s="1">
        <v>200</v>
      </c>
      <c r="Z28" s="1">
        <v>90</v>
      </c>
      <c r="AA28" s="1">
        <v>365</v>
      </c>
      <c r="AB28" s="1">
        <v>33.735320000000002</v>
      </c>
      <c r="AC28" s="1">
        <v>243.75</v>
      </c>
      <c r="AD28" s="1">
        <v>0</v>
      </c>
      <c r="AE28" s="1">
        <v>118.75</v>
      </c>
      <c r="AF28" s="1">
        <v>0</v>
      </c>
      <c r="AG28" s="1">
        <v>0</v>
      </c>
      <c r="AH28" s="1">
        <v>3770</v>
      </c>
      <c r="AI28" s="1">
        <v>31.620010000000001</v>
      </c>
      <c r="AJ28" s="1">
        <v>465</v>
      </c>
      <c r="AK28" s="1">
        <v>12508910</v>
      </c>
      <c r="AL28" s="1">
        <v>24.90598</v>
      </c>
      <c r="AM28" s="1">
        <v>-1</v>
      </c>
      <c r="AO28" s="1">
        <v>4.0000000000000002E-4</v>
      </c>
      <c r="AP28" s="1">
        <v>10</v>
      </c>
      <c r="AQ28" s="1">
        <v>1.76</v>
      </c>
      <c r="AR28" s="1">
        <v>250</v>
      </c>
      <c r="AS28" s="1">
        <v>333.33</v>
      </c>
      <c r="AT28" s="1">
        <v>90</v>
      </c>
      <c r="AU28" s="1">
        <v>548.33333300000004</v>
      </c>
      <c r="AV28" s="1">
        <v>26.63466</v>
      </c>
      <c r="AW28" s="1">
        <v>275</v>
      </c>
      <c r="AX28" s="1">
        <v>0</v>
      </c>
      <c r="AY28" s="1">
        <v>150</v>
      </c>
      <c r="AZ28" s="1">
        <v>0</v>
      </c>
      <c r="BA28" s="1">
        <v>0</v>
      </c>
      <c r="BB28" s="1">
        <v>4463</v>
      </c>
      <c r="BC28" s="1">
        <v>73.894639999999995</v>
      </c>
      <c r="BD28" s="1">
        <v>571</v>
      </c>
      <c r="BE28" s="1">
        <v>15360420</v>
      </c>
      <c r="BF28" s="1">
        <v>27.64986</v>
      </c>
      <c r="BG28" s="1">
        <v>-1</v>
      </c>
      <c r="BH28" s="1">
        <v>4.0000000000000002E-4</v>
      </c>
      <c r="BI28" s="1">
        <v>10</v>
      </c>
      <c r="BJ28" s="1">
        <v>1.76</v>
      </c>
      <c r="BK28" s="1">
        <v>250</v>
      </c>
      <c r="BL28" s="1">
        <v>333.33</v>
      </c>
      <c r="BM28" s="1">
        <v>90</v>
      </c>
      <c r="BN28" s="1">
        <v>548.33333300000004</v>
      </c>
      <c r="BO28" s="1">
        <v>26.63466</v>
      </c>
      <c r="BP28" s="1">
        <v>275</v>
      </c>
      <c r="BQ28" s="1">
        <v>0</v>
      </c>
      <c r="BR28" s="1">
        <v>150</v>
      </c>
      <c r="BS28" s="1">
        <v>0</v>
      </c>
      <c r="BT28" s="1">
        <v>0</v>
      </c>
      <c r="BU28" s="1">
        <v>4463</v>
      </c>
      <c r="BV28" s="1">
        <v>73.894639999999995</v>
      </c>
      <c r="BW28" s="1">
        <v>337</v>
      </c>
      <c r="BX28" s="1">
        <v>9065532</v>
      </c>
      <c r="BY28" s="1">
        <v>21.156189999999999</v>
      </c>
      <c r="BZ28" s="1">
        <v>-1</v>
      </c>
    </row>
    <row r="29" spans="1:78" x14ac:dyDescent="0.3">
      <c r="A29" s="1">
        <v>4.0000000000000002E-4</v>
      </c>
      <c r="B29" s="1">
        <v>10</v>
      </c>
      <c r="C29" s="1">
        <v>1.76</v>
      </c>
      <c r="D29" s="1">
        <v>150</v>
      </c>
      <c r="E29" s="1">
        <v>200</v>
      </c>
      <c r="F29" s="1">
        <v>100</v>
      </c>
      <c r="G29" s="1">
        <v>375</v>
      </c>
      <c r="H29" s="1">
        <v>33.023859999999999</v>
      </c>
      <c r="I29" s="1">
        <v>243.75</v>
      </c>
      <c r="J29" s="1">
        <v>0</v>
      </c>
      <c r="K29" s="1">
        <v>118.75</v>
      </c>
      <c r="L29" s="1">
        <v>0</v>
      </c>
      <c r="M29" s="1">
        <v>0</v>
      </c>
      <c r="N29" s="1">
        <v>3844</v>
      </c>
      <c r="O29" s="1">
        <v>30.843450000000001</v>
      </c>
      <c r="P29" s="1">
        <v>573</v>
      </c>
      <c r="Q29" s="1">
        <v>15414270</v>
      </c>
      <c r="R29" s="1">
        <v>27.699210000000001</v>
      </c>
      <c r="S29" s="1">
        <v>-1</v>
      </c>
      <c r="U29" s="1">
        <v>4.0000000000000002E-4</v>
      </c>
      <c r="V29" s="1">
        <v>10</v>
      </c>
      <c r="W29" s="1">
        <v>1.76</v>
      </c>
      <c r="X29" s="1">
        <v>150</v>
      </c>
      <c r="Y29" s="1">
        <v>200</v>
      </c>
      <c r="Z29" s="1">
        <v>100</v>
      </c>
      <c r="AA29" s="1">
        <v>375</v>
      </c>
      <c r="AB29" s="1">
        <v>33.023859999999999</v>
      </c>
      <c r="AC29" s="1">
        <v>243.75</v>
      </c>
      <c r="AD29" s="1">
        <v>0</v>
      </c>
      <c r="AE29" s="1">
        <v>118.75</v>
      </c>
      <c r="AF29" s="1">
        <v>0</v>
      </c>
      <c r="AG29" s="1">
        <v>0</v>
      </c>
      <c r="AH29" s="1">
        <v>3844</v>
      </c>
      <c r="AI29" s="1">
        <v>30.843450000000001</v>
      </c>
      <c r="AJ29" s="1">
        <v>462</v>
      </c>
      <c r="AK29" s="1">
        <v>12428200</v>
      </c>
      <c r="AL29" s="1">
        <v>24.82423</v>
      </c>
      <c r="AM29" s="1">
        <v>-1</v>
      </c>
      <c r="AO29" s="1">
        <v>4.0000000000000002E-4</v>
      </c>
      <c r="AP29" s="1">
        <v>10</v>
      </c>
      <c r="AQ29" s="1">
        <v>1.76</v>
      </c>
      <c r="AR29" s="1">
        <v>250</v>
      </c>
      <c r="AS29" s="1">
        <v>333.33</v>
      </c>
      <c r="AT29" s="1">
        <v>100</v>
      </c>
      <c r="AU29" s="1">
        <v>558.33333300000004</v>
      </c>
      <c r="AV29" s="1">
        <v>26.221959999999999</v>
      </c>
      <c r="AW29" s="1">
        <v>275</v>
      </c>
      <c r="AX29" s="1">
        <v>0</v>
      </c>
      <c r="AY29" s="1">
        <v>150</v>
      </c>
      <c r="AZ29" s="1">
        <v>0</v>
      </c>
      <c r="BA29" s="1">
        <v>0</v>
      </c>
      <c r="BB29" s="1">
        <v>4384</v>
      </c>
      <c r="BC29" s="1">
        <v>77.681730000000002</v>
      </c>
      <c r="BD29" s="1">
        <v>566</v>
      </c>
      <c r="BE29" s="1">
        <v>15225910</v>
      </c>
      <c r="BF29" s="1">
        <v>27.526150000000001</v>
      </c>
      <c r="BG29" s="1">
        <v>-1</v>
      </c>
      <c r="BH29" s="1">
        <v>4.0000000000000002E-4</v>
      </c>
      <c r="BI29" s="1">
        <v>10</v>
      </c>
      <c r="BJ29" s="1">
        <v>1.76</v>
      </c>
      <c r="BK29" s="1">
        <v>250</v>
      </c>
      <c r="BL29" s="1">
        <v>333.33</v>
      </c>
      <c r="BM29" s="1">
        <v>100</v>
      </c>
      <c r="BN29" s="1">
        <v>558.33333300000004</v>
      </c>
      <c r="BO29" s="1">
        <v>26.221959999999999</v>
      </c>
      <c r="BP29" s="1">
        <v>275</v>
      </c>
      <c r="BQ29" s="1">
        <v>0</v>
      </c>
      <c r="BR29" s="1">
        <v>150</v>
      </c>
      <c r="BS29" s="1">
        <v>0</v>
      </c>
      <c r="BT29" s="1">
        <v>0</v>
      </c>
      <c r="BU29" s="1">
        <v>4384</v>
      </c>
      <c r="BV29" s="1">
        <v>77.681730000000002</v>
      </c>
      <c r="BW29" s="1">
        <v>322</v>
      </c>
      <c r="BX29" s="1">
        <v>8662018</v>
      </c>
      <c r="BY29" s="1">
        <v>20.674700000000001</v>
      </c>
      <c r="BZ29" s="1">
        <v>-1</v>
      </c>
    </row>
    <row r="30" spans="1:78" x14ac:dyDescent="0.3">
      <c r="A30" s="1">
        <v>4.0000000000000002E-4</v>
      </c>
      <c r="B30" s="1">
        <v>10</v>
      </c>
      <c r="C30" s="1">
        <v>1.76</v>
      </c>
      <c r="D30" s="1">
        <v>150</v>
      </c>
      <c r="E30" s="1">
        <v>200</v>
      </c>
      <c r="F30" s="1">
        <v>0</v>
      </c>
      <c r="G30" s="1">
        <v>275</v>
      </c>
      <c r="H30" s="1">
        <v>41.552610000000001</v>
      </c>
      <c r="I30" s="1">
        <v>243.75</v>
      </c>
      <c r="J30" s="1">
        <v>0</v>
      </c>
      <c r="K30" s="1">
        <v>118.75</v>
      </c>
      <c r="L30" s="1">
        <v>35</v>
      </c>
      <c r="M30" s="1">
        <v>8.6439819999999997E-3</v>
      </c>
      <c r="N30" s="1">
        <v>2096</v>
      </c>
      <c r="O30" s="1">
        <v>6.4551740000000004</v>
      </c>
      <c r="P30" s="1">
        <v>620</v>
      </c>
      <c r="Q30" s="1">
        <v>16678670</v>
      </c>
      <c r="R30" s="1">
        <v>28.836449999999999</v>
      </c>
      <c r="S30" s="5">
        <v>1900000000</v>
      </c>
      <c r="U30" s="1">
        <v>4.0000000000000002E-4</v>
      </c>
      <c r="V30" s="1">
        <v>10</v>
      </c>
      <c r="W30" s="1">
        <v>1.76</v>
      </c>
      <c r="X30" s="1">
        <v>150</v>
      </c>
      <c r="Y30" s="1">
        <v>200</v>
      </c>
      <c r="Z30" s="1">
        <v>0</v>
      </c>
      <c r="AA30" s="1">
        <v>275</v>
      </c>
      <c r="AB30" s="1">
        <v>41.552610000000001</v>
      </c>
      <c r="AC30" s="1">
        <v>243.75</v>
      </c>
      <c r="AD30" s="1">
        <v>0</v>
      </c>
      <c r="AE30" s="1">
        <v>118.75</v>
      </c>
      <c r="AF30" s="1">
        <v>0</v>
      </c>
      <c r="AG30" s="1">
        <v>0</v>
      </c>
      <c r="AH30" s="1">
        <v>2155</v>
      </c>
      <c r="AI30" s="1">
        <v>6.1906290000000004</v>
      </c>
      <c r="AJ30" s="1">
        <v>764</v>
      </c>
      <c r="AK30" s="1">
        <v>20552350</v>
      </c>
      <c r="AL30" s="1">
        <v>32.09158</v>
      </c>
      <c r="AM30" s="1">
        <v>-1</v>
      </c>
      <c r="AO30" s="1">
        <v>4.0000000000000002E-4</v>
      </c>
      <c r="AP30" s="1">
        <v>10</v>
      </c>
      <c r="AQ30" s="1">
        <v>1.76</v>
      </c>
      <c r="AR30" s="1">
        <v>250</v>
      </c>
      <c r="AS30" s="1">
        <v>333.33</v>
      </c>
      <c r="AT30" s="1">
        <v>0</v>
      </c>
      <c r="AU30" s="1">
        <v>458.33333299999998</v>
      </c>
      <c r="AV30" s="1">
        <v>30.963750000000001</v>
      </c>
      <c r="AW30" s="1">
        <v>275</v>
      </c>
      <c r="AX30" s="1">
        <v>0</v>
      </c>
      <c r="AY30" s="1">
        <v>150</v>
      </c>
      <c r="AZ30" s="1">
        <v>0</v>
      </c>
      <c r="BA30" s="1">
        <v>0</v>
      </c>
      <c r="BB30" s="1">
        <v>1445</v>
      </c>
      <c r="BC30" s="1">
        <v>19.90457</v>
      </c>
      <c r="BD30" s="1">
        <v>564</v>
      </c>
      <c r="BE30" s="1">
        <v>15172160</v>
      </c>
      <c r="BF30" s="1">
        <v>27.476510000000001</v>
      </c>
      <c r="BG30" s="1">
        <v>-1</v>
      </c>
      <c r="BH30" s="1">
        <v>4.0000000000000002E-4</v>
      </c>
      <c r="BI30" s="1">
        <v>10</v>
      </c>
      <c r="BJ30" s="1">
        <v>1.76</v>
      </c>
      <c r="BK30" s="1">
        <v>250</v>
      </c>
      <c r="BL30" s="1">
        <v>333.33</v>
      </c>
      <c r="BM30" s="1">
        <v>0</v>
      </c>
      <c r="BN30" s="1">
        <v>458.33333299999998</v>
      </c>
      <c r="BO30" s="1">
        <v>30.963750000000001</v>
      </c>
      <c r="BP30" s="1">
        <v>275</v>
      </c>
      <c r="BQ30" s="1">
        <v>0</v>
      </c>
      <c r="BR30" s="1">
        <v>150</v>
      </c>
      <c r="BS30" s="1">
        <v>0</v>
      </c>
      <c r="BT30" s="1">
        <v>0</v>
      </c>
      <c r="BU30" s="1">
        <v>1445</v>
      </c>
      <c r="BV30" s="1">
        <v>19.90457</v>
      </c>
      <c r="BW30" s="1">
        <v>475</v>
      </c>
      <c r="BX30" s="1">
        <v>12777870</v>
      </c>
      <c r="BY30" s="1">
        <v>25.17671</v>
      </c>
      <c r="BZ30" s="1">
        <v>-1</v>
      </c>
    </row>
    <row r="31" spans="1:78" x14ac:dyDescent="0.3">
      <c r="A31" s="1" t="s">
        <v>74</v>
      </c>
      <c r="B31" s="1" t="s">
        <v>74</v>
      </c>
      <c r="D31" s="1" t="s">
        <v>74</v>
      </c>
      <c r="E31" s="1" t="s">
        <v>74</v>
      </c>
      <c r="F31" s="1" t="s">
        <v>75</v>
      </c>
      <c r="H31" s="1" t="s">
        <v>74</v>
      </c>
      <c r="K31" s="1">
        <v>162.5</v>
      </c>
      <c r="U31" s="1" t="s">
        <v>74</v>
      </c>
      <c r="V31" s="1" t="s">
        <v>74</v>
      </c>
      <c r="X31" s="1" t="s">
        <v>74</v>
      </c>
      <c r="Y31" s="1" t="s">
        <v>74</v>
      </c>
      <c r="Z31" s="1" t="s">
        <v>75</v>
      </c>
      <c r="AB31" s="1" t="s">
        <v>74</v>
      </c>
      <c r="AE31" s="1">
        <v>162.5</v>
      </c>
      <c r="AO31" s="1" t="s">
        <v>74</v>
      </c>
      <c r="AP31" s="1" t="s">
        <v>74</v>
      </c>
      <c r="AR31" s="1" t="s">
        <v>74</v>
      </c>
      <c r="AS31" s="1" t="s">
        <v>74</v>
      </c>
      <c r="AT31" s="1" t="s">
        <v>75</v>
      </c>
      <c r="AV31" s="1" t="s">
        <v>74</v>
      </c>
      <c r="AY31" s="1">
        <v>200</v>
      </c>
      <c r="BH31" s="1" t="s">
        <v>74</v>
      </c>
      <c r="BI31" s="1" t="s">
        <v>74</v>
      </c>
      <c r="BK31" s="1" t="s">
        <v>74</v>
      </c>
      <c r="BL31" s="1" t="s">
        <v>74</v>
      </c>
      <c r="BM31" s="1" t="s">
        <v>75</v>
      </c>
      <c r="BO31" s="1" t="s">
        <v>74</v>
      </c>
      <c r="BR31" s="1">
        <v>200</v>
      </c>
    </row>
    <row r="32" spans="1:78" x14ac:dyDescent="0.3">
      <c r="A32" s="1">
        <v>4.0000000000000002E-4</v>
      </c>
      <c r="B32" s="1">
        <v>10</v>
      </c>
      <c r="C32" s="1">
        <v>1.76</v>
      </c>
      <c r="D32" s="1">
        <v>150</v>
      </c>
      <c r="E32" s="1">
        <v>200</v>
      </c>
      <c r="F32" s="1">
        <v>0</v>
      </c>
      <c r="G32" s="1">
        <v>275</v>
      </c>
      <c r="H32" s="1">
        <v>46.273029999999999</v>
      </c>
      <c r="I32" s="1">
        <v>287.5</v>
      </c>
      <c r="J32" s="1">
        <v>0</v>
      </c>
      <c r="K32" s="1">
        <v>162.5</v>
      </c>
      <c r="L32" s="1">
        <v>10</v>
      </c>
      <c r="M32" s="1">
        <v>0.16450129999999999</v>
      </c>
      <c r="N32" s="1">
        <v>850</v>
      </c>
      <c r="O32" s="1">
        <v>0.30864360000000002</v>
      </c>
      <c r="P32" s="1">
        <v>1079</v>
      </c>
      <c r="Q32" s="1">
        <v>29026210</v>
      </c>
      <c r="R32" s="1">
        <v>38.353250000000003</v>
      </c>
      <c r="S32" s="5">
        <v>176000000</v>
      </c>
      <c r="U32" s="1">
        <v>4.0000000000000002E-4</v>
      </c>
      <c r="V32" s="1">
        <v>10</v>
      </c>
      <c r="W32" s="1">
        <v>1.76</v>
      </c>
      <c r="X32" s="1">
        <v>150</v>
      </c>
      <c r="Y32" s="1">
        <v>200</v>
      </c>
      <c r="Z32" s="1">
        <v>0</v>
      </c>
      <c r="AA32" s="1">
        <v>275</v>
      </c>
      <c r="AB32" s="1">
        <v>46.273029999999999</v>
      </c>
      <c r="AC32" s="1">
        <v>287.5</v>
      </c>
      <c r="AD32" s="1">
        <v>0</v>
      </c>
      <c r="AE32" s="1">
        <v>162.5</v>
      </c>
      <c r="AF32" s="1">
        <v>0</v>
      </c>
      <c r="AG32" s="1">
        <v>0</v>
      </c>
      <c r="AH32" s="1">
        <v>868</v>
      </c>
      <c r="AI32" s="1">
        <v>0.28929120000000003</v>
      </c>
      <c r="AJ32" s="1">
        <v>1141</v>
      </c>
      <c r="AK32" s="1">
        <v>30694010</v>
      </c>
      <c r="AL32" s="1">
        <v>39.484189999999998</v>
      </c>
      <c r="AM32" s="1">
        <v>-1</v>
      </c>
      <c r="AO32" s="1">
        <v>4.0000000000000002E-4</v>
      </c>
      <c r="AP32" s="1">
        <v>10</v>
      </c>
      <c r="AQ32" s="1">
        <v>1.76</v>
      </c>
      <c r="AR32" s="1">
        <v>250</v>
      </c>
      <c r="AS32" s="1">
        <v>333.33</v>
      </c>
      <c r="AT32" s="1">
        <v>0</v>
      </c>
      <c r="AU32" s="1">
        <v>458.33333299999998</v>
      </c>
      <c r="AV32" s="1">
        <v>35.3401</v>
      </c>
      <c r="AW32" s="1">
        <v>325</v>
      </c>
      <c r="AX32" s="1">
        <v>0</v>
      </c>
      <c r="AY32" s="1">
        <v>200</v>
      </c>
      <c r="AZ32" s="1">
        <v>0</v>
      </c>
      <c r="BA32" s="1">
        <v>0</v>
      </c>
      <c r="BB32" s="1">
        <v>705</v>
      </c>
      <c r="BC32" s="1">
        <v>2.9087360000000002</v>
      </c>
      <c r="BD32" s="1">
        <v>645</v>
      </c>
      <c r="BE32" s="1">
        <v>17351120</v>
      </c>
      <c r="BF32" s="1">
        <v>29.424939999999999</v>
      </c>
      <c r="BG32" s="1">
        <v>-1</v>
      </c>
      <c r="BH32" s="1">
        <v>4.0000000000000002E-4</v>
      </c>
      <c r="BI32" s="1">
        <v>10</v>
      </c>
      <c r="BJ32" s="1">
        <v>1.76</v>
      </c>
      <c r="BK32" s="1">
        <v>250</v>
      </c>
      <c r="BL32" s="1">
        <v>333.33</v>
      </c>
      <c r="BM32" s="1">
        <v>0</v>
      </c>
      <c r="BN32" s="1">
        <v>458.33333299999998</v>
      </c>
      <c r="BO32" s="1">
        <v>35.3401</v>
      </c>
      <c r="BP32" s="1">
        <v>325</v>
      </c>
      <c r="BQ32" s="1">
        <v>0</v>
      </c>
      <c r="BR32" s="1">
        <v>200</v>
      </c>
      <c r="BS32" s="1">
        <v>0</v>
      </c>
      <c r="BT32" s="1">
        <v>0</v>
      </c>
      <c r="BU32" s="1">
        <v>705</v>
      </c>
      <c r="BV32" s="1">
        <v>2.9087360000000002</v>
      </c>
      <c r="BW32" s="1">
        <v>747</v>
      </c>
      <c r="BX32" s="1">
        <v>20094880</v>
      </c>
      <c r="BY32" s="1">
        <v>31.723009999999999</v>
      </c>
      <c r="BZ32" s="1">
        <v>-1</v>
      </c>
    </row>
    <row r="33" spans="1:78" x14ac:dyDescent="0.3">
      <c r="A33" s="1">
        <v>4.0000000000000002E-4</v>
      </c>
      <c r="B33" s="1">
        <v>10</v>
      </c>
      <c r="C33" s="1">
        <v>1.76</v>
      </c>
      <c r="D33" s="1">
        <v>150</v>
      </c>
      <c r="E33" s="1">
        <v>200</v>
      </c>
      <c r="F33" s="1">
        <v>10</v>
      </c>
      <c r="G33" s="1">
        <v>285</v>
      </c>
      <c r="H33" s="1">
        <v>45.250190000000003</v>
      </c>
      <c r="I33" s="1">
        <v>287.5</v>
      </c>
      <c r="J33" s="1">
        <v>0</v>
      </c>
      <c r="K33" s="1">
        <v>162.5</v>
      </c>
      <c r="L33" s="1">
        <v>24</v>
      </c>
      <c r="M33" s="1">
        <v>0.41204639999999998</v>
      </c>
      <c r="N33" s="1">
        <v>1060</v>
      </c>
      <c r="O33" s="1">
        <v>0.57497779999999998</v>
      </c>
      <c r="P33" s="1">
        <v>1024</v>
      </c>
      <c r="Q33" s="1">
        <v>27546620</v>
      </c>
      <c r="R33" s="1">
        <v>37.325850000000003</v>
      </c>
      <c r="S33" s="5">
        <v>66800000</v>
      </c>
      <c r="U33" s="1">
        <v>4.0000000000000002E-4</v>
      </c>
      <c r="V33" s="1">
        <v>10</v>
      </c>
      <c r="W33" s="1">
        <v>1.76</v>
      </c>
      <c r="X33" s="1">
        <v>150</v>
      </c>
      <c r="Y33" s="1">
        <v>200</v>
      </c>
      <c r="Z33" s="1">
        <v>10</v>
      </c>
      <c r="AA33" s="1">
        <v>285</v>
      </c>
      <c r="AB33" s="1">
        <v>45.250190000000003</v>
      </c>
      <c r="AC33" s="1">
        <v>287.5</v>
      </c>
      <c r="AD33" s="1">
        <v>0</v>
      </c>
      <c r="AE33" s="1">
        <v>162.5</v>
      </c>
      <c r="AF33" s="1">
        <v>0</v>
      </c>
      <c r="AG33" s="1">
        <v>0</v>
      </c>
      <c r="AH33" s="1">
        <v>988</v>
      </c>
      <c r="AI33" s="1">
        <v>0.55614699999999995</v>
      </c>
      <c r="AJ33" s="1">
        <v>1152</v>
      </c>
      <c r="AK33" s="1">
        <v>30989910</v>
      </c>
      <c r="AL33" s="1">
        <v>39.682009999999998</v>
      </c>
      <c r="AM33" s="1">
        <v>-1</v>
      </c>
      <c r="AO33" s="1">
        <v>4.0000000000000002E-4</v>
      </c>
      <c r="AP33" s="1">
        <v>10</v>
      </c>
      <c r="AQ33" s="1">
        <v>1.76</v>
      </c>
      <c r="AR33" s="1">
        <v>250</v>
      </c>
      <c r="AS33" s="1">
        <v>333.33</v>
      </c>
      <c r="AT33" s="1">
        <v>10</v>
      </c>
      <c r="AU33" s="1">
        <v>468.33333299999998</v>
      </c>
      <c r="AV33" s="1">
        <v>34.758719999999997</v>
      </c>
      <c r="AW33" s="1">
        <v>325</v>
      </c>
      <c r="AX33" s="1">
        <v>0</v>
      </c>
      <c r="AY33" s="1">
        <v>200</v>
      </c>
      <c r="AZ33" s="1">
        <v>0</v>
      </c>
      <c r="BA33" s="1">
        <v>0</v>
      </c>
      <c r="BB33" s="1">
        <v>872</v>
      </c>
      <c r="BC33" s="1">
        <v>4.2520819999999997</v>
      </c>
      <c r="BD33" s="1">
        <v>620</v>
      </c>
      <c r="BE33" s="1">
        <v>16678560</v>
      </c>
      <c r="BF33" s="1">
        <v>28.836449999999999</v>
      </c>
      <c r="BG33" s="1">
        <v>-1</v>
      </c>
      <c r="BH33" s="1">
        <v>4.0000000000000002E-4</v>
      </c>
      <c r="BI33" s="1">
        <v>10</v>
      </c>
      <c r="BJ33" s="1">
        <v>1.76</v>
      </c>
      <c r="BK33" s="1">
        <v>250</v>
      </c>
      <c r="BL33" s="1">
        <v>333.33</v>
      </c>
      <c r="BM33" s="1">
        <v>10</v>
      </c>
      <c r="BN33" s="1">
        <v>468.33333299999998</v>
      </c>
      <c r="BO33" s="1">
        <v>34.758719999999997</v>
      </c>
      <c r="BP33" s="1">
        <v>325</v>
      </c>
      <c r="BQ33" s="1">
        <v>0</v>
      </c>
      <c r="BR33" s="1">
        <v>200</v>
      </c>
      <c r="BS33" s="1">
        <v>0</v>
      </c>
      <c r="BT33" s="1">
        <v>0</v>
      </c>
      <c r="BU33" s="1">
        <v>872</v>
      </c>
      <c r="BV33" s="1">
        <v>4.2520819999999997</v>
      </c>
      <c r="BW33" s="1">
        <v>721</v>
      </c>
      <c r="BX33" s="1">
        <v>19395450</v>
      </c>
      <c r="BY33" s="1">
        <v>31.151769999999999</v>
      </c>
      <c r="BZ33" s="1">
        <v>-1</v>
      </c>
    </row>
    <row r="34" spans="1:78" x14ac:dyDescent="0.3">
      <c r="A34" s="1">
        <v>4.0000000000000002E-4</v>
      </c>
      <c r="B34" s="1">
        <v>10</v>
      </c>
      <c r="C34" s="1">
        <v>1.76</v>
      </c>
      <c r="D34" s="1">
        <v>150</v>
      </c>
      <c r="E34" s="1">
        <v>200</v>
      </c>
      <c r="F34" s="1">
        <v>20</v>
      </c>
      <c r="G34" s="1">
        <v>295</v>
      </c>
      <c r="H34" s="1">
        <v>44.262320000000003</v>
      </c>
      <c r="I34" s="1">
        <v>287.5</v>
      </c>
      <c r="J34" s="1">
        <v>0</v>
      </c>
      <c r="K34" s="1">
        <v>162.5</v>
      </c>
      <c r="L34" s="1">
        <v>77</v>
      </c>
      <c r="M34" s="1">
        <v>1.53701</v>
      </c>
      <c r="N34" s="1">
        <v>1243</v>
      </c>
      <c r="O34" s="1">
        <v>1.273763</v>
      </c>
      <c r="P34" s="1">
        <v>951</v>
      </c>
      <c r="Q34" s="1">
        <v>25582860</v>
      </c>
      <c r="R34" s="1">
        <v>35.9236</v>
      </c>
      <c r="S34" s="5">
        <v>16600000</v>
      </c>
      <c r="U34" s="1">
        <v>4.0000000000000002E-4</v>
      </c>
      <c r="V34" s="1">
        <v>10</v>
      </c>
      <c r="W34" s="1">
        <v>1.76</v>
      </c>
      <c r="X34" s="1">
        <v>150</v>
      </c>
      <c r="Y34" s="1">
        <v>200</v>
      </c>
      <c r="Z34" s="1">
        <v>20</v>
      </c>
      <c r="AA34" s="1">
        <v>295</v>
      </c>
      <c r="AB34" s="1">
        <v>44.262320000000003</v>
      </c>
      <c r="AC34" s="1">
        <v>287.5</v>
      </c>
      <c r="AD34" s="1">
        <v>0</v>
      </c>
      <c r="AE34" s="1">
        <v>162.5</v>
      </c>
      <c r="AF34" s="1">
        <v>0</v>
      </c>
      <c r="AG34" s="1">
        <v>0</v>
      </c>
      <c r="AH34" s="1">
        <v>1231</v>
      </c>
      <c r="AI34" s="1">
        <v>1.496372</v>
      </c>
      <c r="AJ34" s="1">
        <v>986</v>
      </c>
      <c r="AK34" s="1">
        <v>26524340</v>
      </c>
      <c r="AL34" s="1">
        <v>36.601669999999999</v>
      </c>
      <c r="AM34" s="1">
        <v>-1</v>
      </c>
      <c r="AO34" s="1">
        <v>4.0000000000000002E-4</v>
      </c>
      <c r="AP34" s="1">
        <v>10</v>
      </c>
      <c r="AQ34" s="1">
        <v>1.76</v>
      </c>
      <c r="AR34" s="1">
        <v>250</v>
      </c>
      <c r="AS34" s="1">
        <v>333.33</v>
      </c>
      <c r="AT34" s="1">
        <v>20</v>
      </c>
      <c r="AU34" s="1">
        <v>478.33333299999998</v>
      </c>
      <c r="AV34" s="1">
        <v>34.193849999999998</v>
      </c>
      <c r="AW34" s="1">
        <v>325</v>
      </c>
      <c r="AX34" s="1">
        <v>0</v>
      </c>
      <c r="AY34" s="1">
        <v>200</v>
      </c>
      <c r="AZ34" s="1">
        <v>0</v>
      </c>
      <c r="BA34" s="1">
        <v>0</v>
      </c>
      <c r="BB34" s="1">
        <v>942</v>
      </c>
      <c r="BC34" s="1">
        <v>5.2325369999999998</v>
      </c>
      <c r="BD34" s="1">
        <v>631</v>
      </c>
      <c r="BE34" s="1">
        <v>16974490</v>
      </c>
      <c r="BF34" s="1">
        <v>29.096720000000001</v>
      </c>
      <c r="BG34" s="1">
        <v>-1</v>
      </c>
      <c r="BH34" s="1">
        <v>4.0000000000000002E-4</v>
      </c>
      <c r="BI34" s="1">
        <v>10</v>
      </c>
      <c r="BJ34" s="1">
        <v>1.76</v>
      </c>
      <c r="BK34" s="1">
        <v>250</v>
      </c>
      <c r="BL34" s="1">
        <v>333.33</v>
      </c>
      <c r="BM34" s="1">
        <v>20</v>
      </c>
      <c r="BN34" s="1">
        <v>478.33333299999998</v>
      </c>
      <c r="BO34" s="1">
        <v>34.193849999999998</v>
      </c>
      <c r="BP34" s="1">
        <v>325</v>
      </c>
      <c r="BQ34" s="1">
        <v>0</v>
      </c>
      <c r="BR34" s="1">
        <v>200</v>
      </c>
      <c r="BS34" s="1">
        <v>0</v>
      </c>
      <c r="BT34" s="1">
        <v>0</v>
      </c>
      <c r="BU34" s="1">
        <v>942</v>
      </c>
      <c r="BV34" s="1">
        <v>5.2325369999999998</v>
      </c>
      <c r="BW34" s="1">
        <v>714</v>
      </c>
      <c r="BX34" s="1">
        <v>19207140</v>
      </c>
      <c r="BY34" s="1">
        <v>30.996359999999999</v>
      </c>
      <c r="BZ34" s="1">
        <v>-1</v>
      </c>
    </row>
    <row r="35" spans="1:78" x14ac:dyDescent="0.3">
      <c r="A35" s="1">
        <v>4.0000000000000002E-4</v>
      </c>
      <c r="B35" s="1">
        <v>10</v>
      </c>
      <c r="C35" s="1">
        <v>1.76</v>
      </c>
      <c r="D35" s="1">
        <v>150</v>
      </c>
      <c r="E35" s="1">
        <v>200</v>
      </c>
      <c r="F35" s="1">
        <v>30</v>
      </c>
      <c r="G35" s="1">
        <v>305</v>
      </c>
      <c r="H35" s="1">
        <v>43.308210000000003</v>
      </c>
      <c r="I35" s="1">
        <v>287.5</v>
      </c>
      <c r="J35" s="1">
        <v>0</v>
      </c>
      <c r="K35" s="1">
        <v>162.5</v>
      </c>
      <c r="L35" s="1">
        <v>50</v>
      </c>
      <c r="M35" s="1">
        <v>0.3623574</v>
      </c>
      <c r="N35" s="1">
        <v>1294</v>
      </c>
      <c r="O35" s="1">
        <v>1.36575</v>
      </c>
      <c r="P35" s="1">
        <v>888</v>
      </c>
      <c r="Q35" s="1">
        <v>23888100</v>
      </c>
      <c r="R35" s="1">
        <v>34.674230000000001</v>
      </c>
      <c r="S35" s="5">
        <v>65900000</v>
      </c>
      <c r="U35" s="1">
        <v>4.0000000000000002E-4</v>
      </c>
      <c r="V35" s="1">
        <v>10</v>
      </c>
      <c r="W35" s="1">
        <v>1.76</v>
      </c>
      <c r="X35" s="1">
        <v>150</v>
      </c>
      <c r="Y35" s="1">
        <v>200</v>
      </c>
      <c r="Z35" s="1">
        <v>30</v>
      </c>
      <c r="AA35" s="1">
        <v>305</v>
      </c>
      <c r="AB35" s="1">
        <v>43.308210000000003</v>
      </c>
      <c r="AC35" s="1">
        <v>287.5</v>
      </c>
      <c r="AD35" s="1">
        <v>0</v>
      </c>
      <c r="AE35" s="1">
        <v>162.5</v>
      </c>
      <c r="AF35" s="1">
        <v>0</v>
      </c>
      <c r="AG35" s="1">
        <v>0</v>
      </c>
      <c r="AH35" s="1">
        <v>1334</v>
      </c>
      <c r="AI35" s="1">
        <v>1.958223</v>
      </c>
      <c r="AJ35" s="1">
        <v>933</v>
      </c>
      <c r="AK35" s="1">
        <v>25098580</v>
      </c>
      <c r="AL35" s="1">
        <v>35.570529999999998</v>
      </c>
      <c r="AM35" s="1">
        <v>-1</v>
      </c>
      <c r="AO35" s="1">
        <v>4.0000000000000002E-4</v>
      </c>
      <c r="AP35" s="1">
        <v>10</v>
      </c>
      <c r="AQ35" s="1">
        <v>1.76</v>
      </c>
      <c r="AR35" s="1">
        <v>250</v>
      </c>
      <c r="AS35" s="1">
        <v>333.33</v>
      </c>
      <c r="AT35" s="1">
        <v>30</v>
      </c>
      <c r="AU35" s="1">
        <v>488.33333299999998</v>
      </c>
      <c r="AV35" s="1">
        <v>33.644910000000003</v>
      </c>
      <c r="AW35" s="1">
        <v>325</v>
      </c>
      <c r="AX35" s="1">
        <v>0</v>
      </c>
      <c r="AY35" s="1">
        <v>200</v>
      </c>
      <c r="AZ35" s="1">
        <v>0</v>
      </c>
      <c r="BA35" s="1">
        <v>0</v>
      </c>
      <c r="BB35" s="1">
        <v>980</v>
      </c>
      <c r="BC35" s="1">
        <v>6.5978649999999996</v>
      </c>
      <c r="BD35" s="1">
        <v>592</v>
      </c>
      <c r="BE35" s="1">
        <v>15925370</v>
      </c>
      <c r="BF35" s="1">
        <v>28.164020000000001</v>
      </c>
      <c r="BG35" s="1">
        <v>-1</v>
      </c>
      <c r="BH35" s="1">
        <v>4.0000000000000002E-4</v>
      </c>
      <c r="BI35" s="1">
        <v>10</v>
      </c>
      <c r="BJ35" s="1">
        <v>1.76</v>
      </c>
      <c r="BK35" s="1">
        <v>250</v>
      </c>
      <c r="BL35" s="1">
        <v>333.33</v>
      </c>
      <c r="BM35" s="1">
        <v>30</v>
      </c>
      <c r="BN35" s="1">
        <v>488.33333299999998</v>
      </c>
      <c r="BO35" s="1">
        <v>33.644910000000003</v>
      </c>
      <c r="BP35" s="1">
        <v>325</v>
      </c>
      <c r="BQ35" s="1">
        <v>0</v>
      </c>
      <c r="BR35" s="1">
        <v>200</v>
      </c>
      <c r="BS35" s="1">
        <v>0</v>
      </c>
      <c r="BT35" s="1">
        <v>0</v>
      </c>
      <c r="BU35" s="1">
        <v>980</v>
      </c>
      <c r="BV35" s="1">
        <v>6.5978649999999996</v>
      </c>
      <c r="BW35" s="1">
        <v>698</v>
      </c>
      <c r="BX35" s="1">
        <v>18776720</v>
      </c>
      <c r="BY35" s="1">
        <v>30.638470000000002</v>
      </c>
      <c r="BZ35" s="1">
        <v>-1</v>
      </c>
    </row>
    <row r="36" spans="1:78" x14ac:dyDescent="0.3">
      <c r="A36" s="1">
        <v>4.0000000000000002E-4</v>
      </c>
      <c r="B36" s="1">
        <v>10</v>
      </c>
      <c r="C36" s="1">
        <v>1.76</v>
      </c>
      <c r="D36" s="1">
        <v>150</v>
      </c>
      <c r="E36" s="1">
        <v>200</v>
      </c>
      <c r="F36" s="1">
        <v>40</v>
      </c>
      <c r="G36" s="1">
        <v>315</v>
      </c>
      <c r="H36" s="1">
        <v>42.386650000000003</v>
      </c>
      <c r="I36" s="1">
        <v>287.5</v>
      </c>
      <c r="J36" s="1">
        <v>0</v>
      </c>
      <c r="K36" s="1">
        <v>162.5</v>
      </c>
      <c r="L36" s="1">
        <v>54</v>
      </c>
      <c r="M36" s="1">
        <v>8.5639720000000003E-2</v>
      </c>
      <c r="N36" s="1">
        <v>1449</v>
      </c>
      <c r="O36" s="1">
        <v>1.3550739999999999</v>
      </c>
      <c r="P36" s="1">
        <v>845</v>
      </c>
      <c r="Q36" s="1">
        <v>22731230</v>
      </c>
      <c r="R36" s="1">
        <v>33.798400000000001</v>
      </c>
      <c r="S36" s="5">
        <v>265000000</v>
      </c>
      <c r="U36" s="1">
        <v>4.0000000000000002E-4</v>
      </c>
      <c r="V36" s="1">
        <v>10</v>
      </c>
      <c r="W36" s="1">
        <v>1.76</v>
      </c>
      <c r="X36" s="1">
        <v>150</v>
      </c>
      <c r="Y36" s="1">
        <v>200</v>
      </c>
      <c r="Z36" s="1">
        <v>40</v>
      </c>
      <c r="AA36" s="1">
        <v>315</v>
      </c>
      <c r="AB36" s="1">
        <v>42.386650000000003</v>
      </c>
      <c r="AC36" s="1">
        <v>287.5</v>
      </c>
      <c r="AD36" s="1">
        <v>0</v>
      </c>
      <c r="AE36" s="1">
        <v>162.5</v>
      </c>
      <c r="AF36" s="1">
        <v>0</v>
      </c>
      <c r="AG36" s="1">
        <v>0</v>
      </c>
      <c r="AH36" s="1">
        <v>1433</v>
      </c>
      <c r="AI36" s="1">
        <v>1.290721</v>
      </c>
      <c r="AJ36" s="1">
        <v>1005</v>
      </c>
      <c r="AK36" s="1">
        <v>27035180</v>
      </c>
      <c r="AL36" s="1">
        <v>36.96528</v>
      </c>
      <c r="AM36" s="1">
        <v>-1</v>
      </c>
      <c r="AO36" s="1">
        <v>4.0000000000000002E-4</v>
      </c>
      <c r="AP36" s="1">
        <v>10</v>
      </c>
      <c r="AQ36" s="1">
        <v>1.76</v>
      </c>
      <c r="AR36" s="1">
        <v>250</v>
      </c>
      <c r="AS36" s="1">
        <v>333.33</v>
      </c>
      <c r="AT36" s="1">
        <v>40</v>
      </c>
      <c r="AU36" s="1">
        <v>498.33333299999998</v>
      </c>
      <c r="AV36" s="1">
        <v>33.111339999999998</v>
      </c>
      <c r="AW36" s="1">
        <v>325</v>
      </c>
      <c r="AX36" s="1">
        <v>0</v>
      </c>
      <c r="AY36" s="1">
        <v>200</v>
      </c>
      <c r="AZ36" s="1">
        <v>0</v>
      </c>
      <c r="BA36" s="1">
        <v>0</v>
      </c>
      <c r="BB36" s="1">
        <v>986</v>
      </c>
      <c r="BC36" s="1">
        <v>7.7170860000000001</v>
      </c>
      <c r="BD36" s="1">
        <v>528</v>
      </c>
      <c r="BE36" s="1">
        <v>14203690</v>
      </c>
      <c r="BF36" s="1">
        <v>26.568529999999999</v>
      </c>
      <c r="BG36" s="1">
        <v>-1</v>
      </c>
      <c r="BH36" s="1">
        <v>4.0000000000000002E-4</v>
      </c>
      <c r="BI36" s="1">
        <v>10</v>
      </c>
      <c r="BJ36" s="1">
        <v>1.76</v>
      </c>
      <c r="BK36" s="1">
        <v>250</v>
      </c>
      <c r="BL36" s="1">
        <v>333.33</v>
      </c>
      <c r="BM36" s="1">
        <v>40</v>
      </c>
      <c r="BN36" s="1">
        <v>498.33333299999998</v>
      </c>
      <c r="BO36" s="1">
        <v>33.111339999999998</v>
      </c>
      <c r="BP36" s="1">
        <v>325</v>
      </c>
      <c r="BQ36" s="1">
        <v>0</v>
      </c>
      <c r="BR36" s="1">
        <v>200</v>
      </c>
      <c r="BS36" s="1">
        <v>0</v>
      </c>
      <c r="BT36" s="1">
        <v>0</v>
      </c>
      <c r="BU36" s="1">
        <v>986</v>
      </c>
      <c r="BV36" s="1">
        <v>7.7170860000000001</v>
      </c>
      <c r="BW36" s="1">
        <v>621</v>
      </c>
      <c r="BX36" s="1">
        <v>16705350</v>
      </c>
      <c r="BY36" s="1">
        <v>28.860199999999999</v>
      </c>
      <c r="BZ36" s="1">
        <v>-1</v>
      </c>
    </row>
    <row r="37" spans="1:78" x14ac:dyDescent="0.3">
      <c r="A37" s="1">
        <v>4.0000000000000002E-4</v>
      </c>
      <c r="B37" s="1">
        <v>10</v>
      </c>
      <c r="C37" s="1">
        <v>1.76</v>
      </c>
      <c r="D37" s="1">
        <v>150</v>
      </c>
      <c r="E37" s="1">
        <v>200</v>
      </c>
      <c r="F37" s="1">
        <v>50</v>
      </c>
      <c r="G37" s="1">
        <v>325</v>
      </c>
      <c r="H37" s="1">
        <v>41.496459999999999</v>
      </c>
      <c r="I37" s="1">
        <v>287.5</v>
      </c>
      <c r="J37" s="1">
        <v>0</v>
      </c>
      <c r="K37" s="1">
        <v>162.5</v>
      </c>
      <c r="L37" s="1">
        <v>81</v>
      </c>
      <c r="M37" s="1">
        <v>1.689622E-3</v>
      </c>
      <c r="N37" s="1">
        <v>1534</v>
      </c>
      <c r="O37" s="1">
        <v>1.8597570000000001</v>
      </c>
      <c r="P37" s="1">
        <v>813</v>
      </c>
      <c r="Q37" s="1">
        <v>21870500</v>
      </c>
      <c r="R37" s="1">
        <v>33.133420000000001</v>
      </c>
      <c r="S37" s="5">
        <v>12000000000</v>
      </c>
      <c r="U37" s="1">
        <v>4.0000000000000002E-4</v>
      </c>
      <c r="V37" s="1">
        <v>10</v>
      </c>
      <c r="W37" s="1">
        <v>1.76</v>
      </c>
      <c r="X37" s="1">
        <v>150</v>
      </c>
      <c r="Y37" s="1">
        <v>200</v>
      </c>
      <c r="Z37" s="1">
        <v>50</v>
      </c>
      <c r="AA37" s="1">
        <v>325</v>
      </c>
      <c r="AB37" s="1">
        <v>41.496459999999999</v>
      </c>
      <c r="AC37" s="1">
        <v>287.5</v>
      </c>
      <c r="AD37" s="1">
        <v>0</v>
      </c>
      <c r="AE37" s="1">
        <v>162.5</v>
      </c>
      <c r="AF37" s="1">
        <v>0</v>
      </c>
      <c r="AG37" s="1">
        <v>0</v>
      </c>
      <c r="AH37" s="1">
        <v>1583</v>
      </c>
      <c r="AI37" s="1">
        <v>1.8529869999999999</v>
      </c>
      <c r="AJ37" s="1">
        <v>926</v>
      </c>
      <c r="AK37" s="1">
        <v>24910250</v>
      </c>
      <c r="AL37" s="1">
        <v>35.432400000000001</v>
      </c>
      <c r="AM37" s="1">
        <v>-1</v>
      </c>
      <c r="AO37" s="1">
        <v>4.0000000000000002E-4</v>
      </c>
      <c r="AP37" s="1">
        <v>10</v>
      </c>
      <c r="AQ37" s="1">
        <v>1.76</v>
      </c>
      <c r="AR37" s="1">
        <v>250</v>
      </c>
      <c r="AS37" s="1">
        <v>333.33</v>
      </c>
      <c r="AT37" s="1">
        <v>50</v>
      </c>
      <c r="AU37" s="1">
        <v>508.33333299999998</v>
      </c>
      <c r="AV37" s="1">
        <v>32.592579999999998</v>
      </c>
      <c r="AW37" s="1">
        <v>325</v>
      </c>
      <c r="AX37" s="1">
        <v>0</v>
      </c>
      <c r="AY37" s="1">
        <v>200</v>
      </c>
      <c r="AZ37" s="1">
        <v>0</v>
      </c>
      <c r="BA37" s="1">
        <v>0</v>
      </c>
      <c r="BB37" s="1">
        <v>985</v>
      </c>
      <c r="BC37" s="1">
        <v>8.7355739999999997</v>
      </c>
      <c r="BD37" s="1">
        <v>588</v>
      </c>
      <c r="BE37" s="1">
        <v>15817700</v>
      </c>
      <c r="BF37" s="1">
        <v>28.066749999999999</v>
      </c>
      <c r="BG37" s="1">
        <v>-1</v>
      </c>
      <c r="BH37" s="1">
        <v>4.0000000000000002E-4</v>
      </c>
      <c r="BI37" s="1">
        <v>10</v>
      </c>
      <c r="BJ37" s="1">
        <v>1.76</v>
      </c>
      <c r="BK37" s="1">
        <v>250</v>
      </c>
      <c r="BL37" s="1">
        <v>333.33</v>
      </c>
      <c r="BM37" s="1">
        <v>50</v>
      </c>
      <c r="BN37" s="1">
        <v>508.33333299999998</v>
      </c>
      <c r="BO37" s="1">
        <v>32.592579999999998</v>
      </c>
      <c r="BP37" s="1">
        <v>325</v>
      </c>
      <c r="BQ37" s="1">
        <v>0</v>
      </c>
      <c r="BR37" s="1">
        <v>200</v>
      </c>
      <c r="BS37" s="1">
        <v>0</v>
      </c>
      <c r="BT37" s="1">
        <v>0</v>
      </c>
      <c r="BU37" s="1">
        <v>985</v>
      </c>
      <c r="BV37" s="1">
        <v>8.7355739999999997</v>
      </c>
      <c r="BW37" s="1">
        <v>659</v>
      </c>
      <c r="BX37" s="1">
        <v>17727580</v>
      </c>
      <c r="BY37" s="1">
        <v>29.749860000000002</v>
      </c>
      <c r="BZ37" s="1">
        <v>-1</v>
      </c>
    </row>
    <row r="38" spans="1:78" x14ac:dyDescent="0.3">
      <c r="A38" s="1">
        <v>4.0000000000000002E-4</v>
      </c>
      <c r="B38" s="1">
        <v>10</v>
      </c>
      <c r="C38" s="1">
        <v>1.76</v>
      </c>
      <c r="D38" s="1">
        <v>150</v>
      </c>
      <c r="E38" s="1">
        <v>200</v>
      </c>
      <c r="F38" s="1">
        <v>60</v>
      </c>
      <c r="G38" s="1">
        <v>335</v>
      </c>
      <c r="H38" s="1">
        <v>40.636479999999999</v>
      </c>
      <c r="I38" s="1">
        <v>287.5</v>
      </c>
      <c r="J38" s="1">
        <v>0</v>
      </c>
      <c r="K38" s="1">
        <v>162.5</v>
      </c>
      <c r="L38" s="1">
        <v>19</v>
      </c>
      <c r="M38" s="1">
        <v>6.1848399999999996E-5</v>
      </c>
      <c r="N38" s="1">
        <v>1575</v>
      </c>
      <c r="O38" s="1">
        <v>2.3254779999999999</v>
      </c>
      <c r="P38" s="1">
        <v>752</v>
      </c>
      <c r="Q38" s="1">
        <v>20229540</v>
      </c>
      <c r="R38" s="1">
        <v>31.831810000000001</v>
      </c>
      <c r="S38" s="5">
        <v>320000000000</v>
      </c>
      <c r="U38" s="1">
        <v>4.0000000000000002E-4</v>
      </c>
      <c r="V38" s="1">
        <v>10</v>
      </c>
      <c r="W38" s="1">
        <v>1.76</v>
      </c>
      <c r="X38" s="1">
        <v>150</v>
      </c>
      <c r="Y38" s="1">
        <v>200</v>
      </c>
      <c r="Z38" s="1">
        <v>60</v>
      </c>
      <c r="AA38" s="1">
        <v>335</v>
      </c>
      <c r="AB38" s="1">
        <v>40.636479999999999</v>
      </c>
      <c r="AC38" s="1">
        <v>287.5</v>
      </c>
      <c r="AD38" s="1">
        <v>0</v>
      </c>
      <c r="AE38" s="1">
        <v>162.5</v>
      </c>
      <c r="AF38" s="1">
        <v>0</v>
      </c>
      <c r="AG38" s="1">
        <v>0</v>
      </c>
      <c r="AH38" s="1">
        <v>1588</v>
      </c>
      <c r="AI38" s="1">
        <v>2.5161150000000001</v>
      </c>
      <c r="AJ38" s="1">
        <v>881</v>
      </c>
      <c r="AK38" s="1">
        <v>23699700</v>
      </c>
      <c r="AL38" s="1">
        <v>34.532980000000002</v>
      </c>
      <c r="AM38" s="1">
        <v>-1</v>
      </c>
      <c r="AO38" s="1">
        <v>4.0000000000000002E-4</v>
      </c>
      <c r="AP38" s="1">
        <v>10</v>
      </c>
      <c r="AQ38" s="1">
        <v>1.76</v>
      </c>
      <c r="AR38" s="1">
        <v>250</v>
      </c>
      <c r="AS38" s="1">
        <v>333.33</v>
      </c>
      <c r="AT38" s="1">
        <v>60</v>
      </c>
      <c r="AU38" s="1">
        <v>518.33333300000004</v>
      </c>
      <c r="AV38" s="1">
        <v>32.088099999999997</v>
      </c>
      <c r="AW38" s="1">
        <v>325</v>
      </c>
      <c r="AX38" s="1">
        <v>0</v>
      </c>
      <c r="AY38" s="1">
        <v>200</v>
      </c>
      <c r="AZ38" s="1">
        <v>0</v>
      </c>
      <c r="BA38" s="1">
        <v>0</v>
      </c>
      <c r="BB38" s="1">
        <v>2683</v>
      </c>
      <c r="BC38" s="1">
        <v>22.31108</v>
      </c>
      <c r="BD38" s="1">
        <v>563</v>
      </c>
      <c r="BE38" s="1">
        <v>15145220</v>
      </c>
      <c r="BF38" s="1">
        <v>27.45167</v>
      </c>
      <c r="BG38" s="1">
        <v>-1</v>
      </c>
      <c r="BH38" s="1">
        <v>4.0000000000000002E-4</v>
      </c>
      <c r="BI38" s="1">
        <v>10</v>
      </c>
      <c r="BJ38" s="1">
        <v>1.76</v>
      </c>
      <c r="BK38" s="1">
        <v>250</v>
      </c>
      <c r="BL38" s="1">
        <v>333.33</v>
      </c>
      <c r="BM38" s="1">
        <v>60</v>
      </c>
      <c r="BN38" s="1">
        <v>518.33333300000004</v>
      </c>
      <c r="BO38" s="1">
        <v>32.088099999999997</v>
      </c>
      <c r="BP38" s="1">
        <v>325</v>
      </c>
      <c r="BQ38" s="1">
        <v>0</v>
      </c>
      <c r="BR38" s="1">
        <v>200</v>
      </c>
      <c r="BS38" s="1">
        <v>0</v>
      </c>
      <c r="BT38" s="1">
        <v>0</v>
      </c>
      <c r="BU38" s="1">
        <v>2683</v>
      </c>
      <c r="BV38" s="1">
        <v>22.31108</v>
      </c>
      <c r="BW38" s="1">
        <v>625</v>
      </c>
      <c r="BX38" s="1">
        <v>16812940</v>
      </c>
      <c r="BY38" s="1">
        <v>28.955020000000001</v>
      </c>
      <c r="BZ38" s="1">
        <v>-1</v>
      </c>
    </row>
    <row r="39" spans="1:78" x14ac:dyDescent="0.3">
      <c r="A39" s="1">
        <v>4.0000000000000002E-4</v>
      </c>
      <c r="B39" s="1">
        <v>10</v>
      </c>
      <c r="C39" s="1">
        <v>1.76</v>
      </c>
      <c r="D39" s="1">
        <v>150</v>
      </c>
      <c r="E39" s="1">
        <v>200</v>
      </c>
      <c r="F39" s="1">
        <v>70</v>
      </c>
      <c r="G39" s="1">
        <v>345</v>
      </c>
      <c r="H39" s="1">
        <v>39.805570000000003</v>
      </c>
      <c r="I39" s="1">
        <v>287.5</v>
      </c>
      <c r="J39" s="1">
        <v>0</v>
      </c>
      <c r="K39" s="1">
        <v>162.5</v>
      </c>
      <c r="L39" s="1">
        <v>0</v>
      </c>
      <c r="M39" s="1">
        <v>0</v>
      </c>
      <c r="N39" s="1">
        <v>1788</v>
      </c>
      <c r="O39" s="1">
        <v>3.202051</v>
      </c>
      <c r="P39" s="1">
        <v>771</v>
      </c>
      <c r="Q39" s="1">
        <v>20740630</v>
      </c>
      <c r="R39" s="1">
        <v>32.242240000000002</v>
      </c>
      <c r="S39" s="1">
        <v>-1</v>
      </c>
      <c r="U39" s="1">
        <v>4.0000000000000002E-4</v>
      </c>
      <c r="V39" s="1">
        <v>10</v>
      </c>
      <c r="W39" s="1">
        <v>1.76</v>
      </c>
      <c r="X39" s="1">
        <v>150</v>
      </c>
      <c r="Y39" s="1">
        <v>200</v>
      </c>
      <c r="Z39" s="1">
        <v>70</v>
      </c>
      <c r="AA39" s="1">
        <v>345</v>
      </c>
      <c r="AB39" s="1">
        <v>39.805570000000003</v>
      </c>
      <c r="AC39" s="1">
        <v>287.5</v>
      </c>
      <c r="AD39" s="1">
        <v>0</v>
      </c>
      <c r="AE39" s="1">
        <v>162.5</v>
      </c>
      <c r="AF39" s="1">
        <v>0</v>
      </c>
      <c r="AG39" s="1">
        <v>0</v>
      </c>
      <c r="AH39" s="1">
        <v>1825</v>
      </c>
      <c r="AI39" s="1">
        <v>3.7035960000000001</v>
      </c>
      <c r="AJ39" s="1">
        <v>854</v>
      </c>
      <c r="AK39" s="1">
        <v>22973370</v>
      </c>
      <c r="AL39" s="1">
        <v>33.983350000000002</v>
      </c>
      <c r="AM39" s="1">
        <v>-1</v>
      </c>
      <c r="AO39" s="1">
        <v>4.0000000000000002E-4</v>
      </c>
      <c r="AP39" s="1">
        <v>10</v>
      </c>
      <c r="AQ39" s="1">
        <v>1.76</v>
      </c>
      <c r="AR39" s="1">
        <v>250</v>
      </c>
      <c r="AS39" s="1">
        <v>333.33</v>
      </c>
      <c r="AT39" s="1">
        <v>70</v>
      </c>
      <c r="AU39" s="1">
        <v>528.33333300000004</v>
      </c>
      <c r="AV39" s="1">
        <v>31.59741</v>
      </c>
      <c r="AW39" s="1">
        <v>325</v>
      </c>
      <c r="AX39" s="1">
        <v>0</v>
      </c>
      <c r="AY39" s="1">
        <v>200</v>
      </c>
      <c r="AZ39" s="1">
        <v>0</v>
      </c>
      <c r="BA39" s="1">
        <v>0</v>
      </c>
      <c r="BB39" s="1">
        <v>2670</v>
      </c>
      <c r="BC39" s="1">
        <v>24.671340000000001</v>
      </c>
      <c r="BD39" s="1">
        <v>592</v>
      </c>
      <c r="BE39" s="1">
        <v>15925350</v>
      </c>
      <c r="BF39" s="1">
        <v>28.164020000000001</v>
      </c>
      <c r="BG39" s="1">
        <v>-1</v>
      </c>
      <c r="BH39" s="1">
        <v>4.0000000000000002E-4</v>
      </c>
      <c r="BI39" s="1">
        <v>10</v>
      </c>
      <c r="BJ39" s="1">
        <v>1.76</v>
      </c>
      <c r="BK39" s="1">
        <v>250</v>
      </c>
      <c r="BL39" s="1">
        <v>333.33</v>
      </c>
      <c r="BM39" s="1">
        <v>70</v>
      </c>
      <c r="BN39" s="1">
        <v>528.33333300000004</v>
      </c>
      <c r="BO39" s="1">
        <v>31.59741</v>
      </c>
      <c r="BP39" s="1">
        <v>325</v>
      </c>
      <c r="BQ39" s="1">
        <v>0</v>
      </c>
      <c r="BR39" s="1">
        <v>200</v>
      </c>
      <c r="BS39" s="1">
        <v>0</v>
      </c>
      <c r="BT39" s="1">
        <v>0</v>
      </c>
      <c r="BU39" s="1">
        <v>2670</v>
      </c>
      <c r="BV39" s="1">
        <v>24.671340000000001</v>
      </c>
      <c r="BW39" s="1">
        <v>622</v>
      </c>
      <c r="BX39" s="1">
        <v>16732240</v>
      </c>
      <c r="BY39" s="1">
        <v>28.883929999999999</v>
      </c>
      <c r="BZ39" s="1">
        <v>-1</v>
      </c>
    </row>
    <row r="40" spans="1:78" x14ac:dyDescent="0.3">
      <c r="A40" s="1">
        <v>4.0000000000000002E-4</v>
      </c>
      <c r="B40" s="1">
        <v>10</v>
      </c>
      <c r="C40" s="1">
        <v>1.76</v>
      </c>
      <c r="D40" s="1">
        <v>150</v>
      </c>
      <c r="E40" s="1">
        <v>200</v>
      </c>
      <c r="F40" s="1">
        <v>80</v>
      </c>
      <c r="G40" s="1">
        <v>355</v>
      </c>
      <c r="H40" s="1">
        <v>39.002589999999998</v>
      </c>
      <c r="I40" s="1">
        <v>287.5</v>
      </c>
      <c r="J40" s="1">
        <v>0</v>
      </c>
      <c r="K40" s="1">
        <v>162.5</v>
      </c>
      <c r="L40" s="1">
        <v>0</v>
      </c>
      <c r="M40" s="1">
        <v>0</v>
      </c>
      <c r="N40" s="1">
        <v>1957</v>
      </c>
      <c r="O40" s="1">
        <v>4.5038390000000001</v>
      </c>
      <c r="P40" s="1">
        <v>716</v>
      </c>
      <c r="Q40" s="1">
        <v>19261110</v>
      </c>
      <c r="R40" s="1">
        <v>31.04083</v>
      </c>
      <c r="S40" s="1">
        <v>-1</v>
      </c>
      <c r="U40" s="1">
        <v>4.0000000000000002E-4</v>
      </c>
      <c r="V40" s="1">
        <v>10</v>
      </c>
      <c r="W40" s="1">
        <v>1.76</v>
      </c>
      <c r="X40" s="1">
        <v>150</v>
      </c>
      <c r="Y40" s="1">
        <v>200</v>
      </c>
      <c r="Z40" s="1">
        <v>80</v>
      </c>
      <c r="AA40" s="1">
        <v>355</v>
      </c>
      <c r="AB40" s="1">
        <v>39.002589999999998</v>
      </c>
      <c r="AC40" s="1">
        <v>287.5</v>
      </c>
      <c r="AD40" s="1">
        <v>0</v>
      </c>
      <c r="AE40" s="1">
        <v>162.5</v>
      </c>
      <c r="AF40" s="1">
        <v>0</v>
      </c>
      <c r="AG40" s="1">
        <v>0</v>
      </c>
      <c r="AH40" s="1">
        <v>1957</v>
      </c>
      <c r="AI40" s="1">
        <v>4.5038390000000001</v>
      </c>
      <c r="AJ40" s="1">
        <v>810</v>
      </c>
      <c r="AK40" s="1">
        <v>21789720</v>
      </c>
      <c r="AL40" s="1">
        <v>33.07047</v>
      </c>
      <c r="AM40" s="1">
        <v>-1</v>
      </c>
      <c r="AO40" s="1">
        <v>4.0000000000000002E-4</v>
      </c>
      <c r="AP40" s="1">
        <v>10</v>
      </c>
      <c r="AQ40" s="1">
        <v>1.76</v>
      </c>
      <c r="AR40" s="1">
        <v>250</v>
      </c>
      <c r="AS40" s="1">
        <v>333.33</v>
      </c>
      <c r="AT40" s="1">
        <v>80</v>
      </c>
      <c r="AU40" s="1">
        <v>538.33333300000004</v>
      </c>
      <c r="AV40" s="1">
        <v>31.120010000000001</v>
      </c>
      <c r="AW40" s="1">
        <v>325</v>
      </c>
      <c r="AX40" s="1">
        <v>0</v>
      </c>
      <c r="AY40" s="1">
        <v>200</v>
      </c>
      <c r="AZ40" s="1">
        <v>0</v>
      </c>
      <c r="BA40" s="1">
        <v>0</v>
      </c>
      <c r="BB40" s="1">
        <v>2689</v>
      </c>
      <c r="BC40" s="1">
        <v>28.116759999999999</v>
      </c>
      <c r="BD40" s="1">
        <v>591</v>
      </c>
      <c r="BE40" s="1">
        <v>15898440</v>
      </c>
      <c r="BF40" s="1">
        <v>28.13973</v>
      </c>
      <c r="BG40" s="1">
        <v>-1</v>
      </c>
      <c r="BH40" s="1">
        <v>4.0000000000000002E-4</v>
      </c>
      <c r="BI40" s="1">
        <v>10</v>
      </c>
      <c r="BJ40" s="1">
        <v>1.76</v>
      </c>
      <c r="BK40" s="1">
        <v>250</v>
      </c>
      <c r="BL40" s="1">
        <v>333.33</v>
      </c>
      <c r="BM40" s="1">
        <v>80</v>
      </c>
      <c r="BN40" s="1">
        <v>538.33333300000004</v>
      </c>
      <c r="BO40" s="1">
        <v>31.120010000000001</v>
      </c>
      <c r="BP40" s="1">
        <v>325</v>
      </c>
      <c r="BQ40" s="1">
        <v>0</v>
      </c>
      <c r="BR40" s="1">
        <v>200</v>
      </c>
      <c r="BS40" s="1">
        <v>0</v>
      </c>
      <c r="BT40" s="1">
        <v>0</v>
      </c>
      <c r="BU40" s="1">
        <v>2689</v>
      </c>
      <c r="BV40" s="1">
        <v>28.116759999999999</v>
      </c>
      <c r="BW40" s="1">
        <v>581</v>
      </c>
      <c r="BX40" s="1">
        <v>15629300</v>
      </c>
      <c r="BY40" s="1">
        <v>27.895790000000002</v>
      </c>
      <c r="BZ40" s="1">
        <v>-1</v>
      </c>
    </row>
    <row r="41" spans="1:78" x14ac:dyDescent="0.3">
      <c r="A41" s="1">
        <v>4.0000000000000002E-4</v>
      </c>
      <c r="B41" s="1">
        <v>10</v>
      </c>
      <c r="C41" s="1">
        <v>1.76</v>
      </c>
      <c r="D41" s="1">
        <v>150</v>
      </c>
      <c r="E41" s="1">
        <v>200</v>
      </c>
      <c r="F41" s="1">
        <v>90</v>
      </c>
      <c r="G41" s="1">
        <v>365</v>
      </c>
      <c r="H41" s="1">
        <v>38.226480000000002</v>
      </c>
      <c r="I41" s="1">
        <v>287.5</v>
      </c>
      <c r="J41" s="1">
        <v>0</v>
      </c>
      <c r="K41" s="1">
        <v>162.5</v>
      </c>
      <c r="L41" s="1">
        <v>0</v>
      </c>
      <c r="M41" s="1">
        <v>0</v>
      </c>
      <c r="N41" s="1">
        <v>2029</v>
      </c>
      <c r="O41" s="1">
        <v>6.1585599999999996</v>
      </c>
      <c r="P41" s="1">
        <v>676</v>
      </c>
      <c r="Q41" s="1">
        <v>18185070</v>
      </c>
      <c r="R41" s="1">
        <v>30.14012</v>
      </c>
      <c r="S41" s="1">
        <v>-1</v>
      </c>
      <c r="U41" s="1">
        <v>4.0000000000000002E-4</v>
      </c>
      <c r="V41" s="1">
        <v>10</v>
      </c>
      <c r="W41" s="1">
        <v>1.76</v>
      </c>
      <c r="X41" s="1">
        <v>150</v>
      </c>
      <c r="Y41" s="1">
        <v>200</v>
      </c>
      <c r="Z41" s="1">
        <v>90</v>
      </c>
      <c r="AA41" s="1">
        <v>365</v>
      </c>
      <c r="AB41" s="1">
        <v>38.226480000000002</v>
      </c>
      <c r="AC41" s="1">
        <v>287.5</v>
      </c>
      <c r="AD41" s="1">
        <v>0</v>
      </c>
      <c r="AE41" s="1">
        <v>162.5</v>
      </c>
      <c r="AF41" s="1">
        <v>0</v>
      </c>
      <c r="AG41" s="1">
        <v>0</v>
      </c>
      <c r="AH41" s="1">
        <v>2029</v>
      </c>
      <c r="AI41" s="1">
        <v>6.1585599999999996</v>
      </c>
      <c r="AJ41" s="1">
        <v>758</v>
      </c>
      <c r="AK41" s="1">
        <v>20390870</v>
      </c>
      <c r="AL41" s="1">
        <v>31.961929999999999</v>
      </c>
      <c r="AM41" s="1">
        <v>-1</v>
      </c>
      <c r="AO41" s="1">
        <v>4.0000000000000002E-4</v>
      </c>
      <c r="AP41" s="1">
        <v>10</v>
      </c>
      <c r="AQ41" s="1">
        <v>1.76</v>
      </c>
      <c r="AR41" s="1">
        <v>250</v>
      </c>
      <c r="AS41" s="1">
        <v>333.33</v>
      </c>
      <c r="AT41" s="1">
        <v>90</v>
      </c>
      <c r="AU41" s="1">
        <v>548.33333300000004</v>
      </c>
      <c r="AV41" s="1">
        <v>30.655439999999999</v>
      </c>
      <c r="AW41" s="1">
        <v>325</v>
      </c>
      <c r="AX41" s="1">
        <v>0</v>
      </c>
      <c r="AY41" s="1">
        <v>200</v>
      </c>
      <c r="AZ41" s="1">
        <v>0</v>
      </c>
      <c r="BA41" s="1">
        <v>0</v>
      </c>
      <c r="BB41" s="1">
        <v>2739</v>
      </c>
      <c r="BC41" s="1">
        <v>31.854489999999998</v>
      </c>
      <c r="BD41" s="1">
        <v>588</v>
      </c>
      <c r="BE41" s="1">
        <v>15817730</v>
      </c>
      <c r="BF41" s="1">
        <v>28.066749999999999</v>
      </c>
      <c r="BG41" s="1">
        <v>-1</v>
      </c>
      <c r="BH41" s="1">
        <v>4.0000000000000002E-4</v>
      </c>
      <c r="BI41" s="1">
        <v>10</v>
      </c>
      <c r="BJ41" s="1">
        <v>1.76</v>
      </c>
      <c r="BK41" s="1">
        <v>250</v>
      </c>
      <c r="BL41" s="1">
        <v>333.33</v>
      </c>
      <c r="BM41" s="1">
        <v>90</v>
      </c>
      <c r="BN41" s="1">
        <v>548.33333300000004</v>
      </c>
      <c r="BO41" s="1">
        <v>30.655439999999999</v>
      </c>
      <c r="BP41" s="1">
        <v>325</v>
      </c>
      <c r="BQ41" s="1">
        <v>0</v>
      </c>
      <c r="BR41" s="1">
        <v>200</v>
      </c>
      <c r="BS41" s="1">
        <v>0</v>
      </c>
      <c r="BT41" s="1">
        <v>0</v>
      </c>
      <c r="BU41" s="1">
        <v>2739</v>
      </c>
      <c r="BV41" s="1">
        <v>31.854489999999998</v>
      </c>
      <c r="BW41" s="1">
        <v>569</v>
      </c>
      <c r="BX41" s="1">
        <v>15306490</v>
      </c>
      <c r="BY41" s="1">
        <v>27.600439999999999</v>
      </c>
      <c r="BZ41" s="1">
        <v>-1</v>
      </c>
    </row>
    <row r="42" spans="1:78" x14ac:dyDescent="0.3">
      <c r="A42" s="1">
        <v>4.0000000000000002E-4</v>
      </c>
      <c r="B42" s="1">
        <v>10</v>
      </c>
      <c r="C42" s="1">
        <v>1.76</v>
      </c>
      <c r="D42" s="1">
        <v>150</v>
      </c>
      <c r="E42" s="1">
        <v>200</v>
      </c>
      <c r="F42" s="1">
        <v>100</v>
      </c>
      <c r="G42" s="1">
        <v>375</v>
      </c>
      <c r="H42" s="1">
        <v>37.476179999999999</v>
      </c>
      <c r="I42" s="1">
        <v>287.5</v>
      </c>
      <c r="J42" s="1">
        <v>0</v>
      </c>
      <c r="K42" s="1">
        <v>162.5</v>
      </c>
      <c r="L42" s="1">
        <v>0</v>
      </c>
      <c r="M42" s="1">
        <v>0</v>
      </c>
      <c r="N42" s="1">
        <v>2080</v>
      </c>
      <c r="O42" s="1">
        <v>7.3924240000000001</v>
      </c>
      <c r="P42" s="1">
        <v>687</v>
      </c>
      <c r="Q42" s="1">
        <v>18480970</v>
      </c>
      <c r="R42" s="1">
        <v>30.390219999999999</v>
      </c>
      <c r="S42" s="1">
        <v>-1</v>
      </c>
      <c r="U42" s="1">
        <v>4.0000000000000002E-4</v>
      </c>
      <c r="V42" s="1">
        <v>10</v>
      </c>
      <c r="W42" s="1">
        <v>1.76</v>
      </c>
      <c r="X42" s="1">
        <v>150</v>
      </c>
      <c r="Y42" s="1">
        <v>200</v>
      </c>
      <c r="Z42" s="1">
        <v>100</v>
      </c>
      <c r="AA42" s="1">
        <v>375</v>
      </c>
      <c r="AB42" s="1">
        <v>37.476179999999999</v>
      </c>
      <c r="AC42" s="1">
        <v>287.5</v>
      </c>
      <c r="AD42" s="1">
        <v>0</v>
      </c>
      <c r="AE42" s="1">
        <v>162.5</v>
      </c>
      <c r="AF42" s="1">
        <v>0</v>
      </c>
      <c r="AG42" s="1">
        <v>0</v>
      </c>
      <c r="AH42" s="1">
        <v>2080</v>
      </c>
      <c r="AI42" s="1">
        <v>7.3924240000000001</v>
      </c>
      <c r="AJ42" s="1">
        <v>753</v>
      </c>
      <c r="AK42" s="1">
        <v>20256350</v>
      </c>
      <c r="AL42" s="1">
        <v>31.853529999999999</v>
      </c>
      <c r="AM42" s="1">
        <v>-1</v>
      </c>
      <c r="AO42" s="1">
        <v>4.0000000000000002E-4</v>
      </c>
      <c r="AP42" s="1">
        <v>10</v>
      </c>
      <c r="AQ42" s="1">
        <v>1.76</v>
      </c>
      <c r="AR42" s="1">
        <v>250</v>
      </c>
      <c r="AS42" s="1">
        <v>333.33</v>
      </c>
      <c r="AT42" s="1">
        <v>100</v>
      </c>
      <c r="AU42" s="1">
        <v>558.33333300000004</v>
      </c>
      <c r="AV42" s="1">
        <v>30.203230000000001</v>
      </c>
      <c r="AW42" s="1">
        <v>325</v>
      </c>
      <c r="AX42" s="1">
        <v>0</v>
      </c>
      <c r="AY42" s="1">
        <v>200</v>
      </c>
      <c r="AZ42" s="1">
        <v>0</v>
      </c>
      <c r="BA42" s="1">
        <v>0</v>
      </c>
      <c r="BB42" s="1">
        <v>2801</v>
      </c>
      <c r="BC42" s="1">
        <v>35.23236</v>
      </c>
      <c r="BD42" s="1">
        <v>568</v>
      </c>
      <c r="BE42" s="1">
        <v>15279700</v>
      </c>
      <c r="BF42" s="1">
        <v>27.575690000000002</v>
      </c>
      <c r="BG42" s="1">
        <v>-1</v>
      </c>
      <c r="BH42" s="1">
        <v>4.0000000000000002E-4</v>
      </c>
      <c r="BI42" s="1">
        <v>10</v>
      </c>
      <c r="BJ42" s="1">
        <v>1.76</v>
      </c>
      <c r="BK42" s="1">
        <v>250</v>
      </c>
      <c r="BL42" s="1">
        <v>333.33</v>
      </c>
      <c r="BM42" s="1">
        <v>100</v>
      </c>
      <c r="BN42" s="1">
        <v>558.33333300000004</v>
      </c>
      <c r="BO42" s="1">
        <v>30.203230000000001</v>
      </c>
      <c r="BP42" s="1">
        <v>325</v>
      </c>
      <c r="BQ42" s="1">
        <v>0</v>
      </c>
      <c r="BR42" s="1">
        <v>200</v>
      </c>
      <c r="BS42" s="1">
        <v>0</v>
      </c>
      <c r="BT42" s="1">
        <v>0</v>
      </c>
      <c r="BU42" s="1">
        <v>2801</v>
      </c>
      <c r="BV42" s="1">
        <v>35.23236</v>
      </c>
      <c r="BW42" s="1">
        <v>537</v>
      </c>
      <c r="BX42" s="1">
        <v>14445660</v>
      </c>
      <c r="BY42" s="1">
        <v>26.798190000000002</v>
      </c>
      <c r="BZ42" s="1">
        <v>-1</v>
      </c>
    </row>
    <row r="43" spans="1:78" x14ac:dyDescent="0.3">
      <c r="A43" s="1">
        <v>4.0000000000000002E-4</v>
      </c>
      <c r="B43" s="1">
        <v>10</v>
      </c>
      <c r="C43" s="1">
        <v>1.76</v>
      </c>
      <c r="D43" s="1">
        <v>150</v>
      </c>
      <c r="E43" s="1">
        <v>200</v>
      </c>
      <c r="F43" s="1">
        <v>0</v>
      </c>
      <c r="G43" s="1">
        <v>275</v>
      </c>
      <c r="H43" s="1">
        <v>46.273029999999999</v>
      </c>
      <c r="I43" s="1">
        <v>287.5</v>
      </c>
      <c r="J43" s="1">
        <v>0</v>
      </c>
      <c r="K43" s="1">
        <v>162.5</v>
      </c>
      <c r="L43" s="1">
        <v>10</v>
      </c>
      <c r="M43" s="1">
        <v>0.16450129999999999</v>
      </c>
      <c r="N43" s="1">
        <v>850</v>
      </c>
      <c r="O43" s="1">
        <v>0.30864360000000002</v>
      </c>
      <c r="P43" s="1">
        <v>1079</v>
      </c>
      <c r="Q43" s="1">
        <v>29026210</v>
      </c>
      <c r="R43" s="1">
        <v>38.353250000000003</v>
      </c>
      <c r="S43" s="5">
        <v>176000000</v>
      </c>
      <c r="U43" s="1">
        <v>4.0000000000000002E-4</v>
      </c>
      <c r="V43" s="1">
        <v>10</v>
      </c>
      <c r="W43" s="1">
        <v>1.76</v>
      </c>
      <c r="X43" s="1">
        <v>150</v>
      </c>
      <c r="Y43" s="1">
        <v>200</v>
      </c>
      <c r="Z43" s="1">
        <v>0</v>
      </c>
      <c r="AA43" s="1">
        <v>275</v>
      </c>
      <c r="AB43" s="1">
        <v>46.273029999999999</v>
      </c>
      <c r="AC43" s="1">
        <v>287.5</v>
      </c>
      <c r="AD43" s="1">
        <v>0</v>
      </c>
      <c r="AE43" s="1">
        <v>162.5</v>
      </c>
      <c r="AF43" s="1">
        <v>0</v>
      </c>
      <c r="AG43" s="1">
        <v>0</v>
      </c>
      <c r="AH43" s="1">
        <v>868</v>
      </c>
      <c r="AI43" s="1">
        <v>0.28929120000000003</v>
      </c>
      <c r="AJ43" s="1">
        <v>1141</v>
      </c>
      <c r="AK43" s="1">
        <v>30694010</v>
      </c>
      <c r="AL43" s="1">
        <v>39.484189999999998</v>
      </c>
      <c r="AM43" s="1">
        <v>-1</v>
      </c>
      <c r="AO43" s="1">
        <v>4.0000000000000002E-4</v>
      </c>
      <c r="AP43" s="1">
        <v>10</v>
      </c>
      <c r="AQ43" s="1">
        <v>1.76</v>
      </c>
      <c r="AR43" s="1">
        <v>250</v>
      </c>
      <c r="AS43" s="1">
        <v>333.33</v>
      </c>
      <c r="AT43" s="1">
        <v>0</v>
      </c>
      <c r="AU43" s="1">
        <v>458.33333299999998</v>
      </c>
      <c r="AV43" s="1">
        <v>35.3401</v>
      </c>
      <c r="AW43" s="1">
        <v>325</v>
      </c>
      <c r="AX43" s="1">
        <v>0</v>
      </c>
      <c r="AY43" s="1">
        <v>200</v>
      </c>
      <c r="AZ43" s="1">
        <v>0</v>
      </c>
      <c r="BA43" s="1">
        <v>0</v>
      </c>
      <c r="BB43" s="1">
        <v>705</v>
      </c>
      <c r="BC43" s="1">
        <v>2.9087360000000002</v>
      </c>
      <c r="BD43" s="1">
        <v>645</v>
      </c>
      <c r="BE43" s="1">
        <v>17351120</v>
      </c>
      <c r="BF43" s="1">
        <v>29.424939999999999</v>
      </c>
      <c r="BG43" s="1">
        <v>-1</v>
      </c>
      <c r="BH43" s="1">
        <v>4.0000000000000002E-4</v>
      </c>
      <c r="BI43" s="1">
        <v>10</v>
      </c>
      <c r="BJ43" s="1">
        <v>1.76</v>
      </c>
      <c r="BK43" s="1">
        <v>250</v>
      </c>
      <c r="BL43" s="1">
        <v>333.33</v>
      </c>
      <c r="BM43" s="1">
        <v>0</v>
      </c>
      <c r="BN43" s="1">
        <v>458.33333299999998</v>
      </c>
      <c r="BO43" s="1">
        <v>35.3401</v>
      </c>
      <c r="BP43" s="1">
        <v>325</v>
      </c>
      <c r="BQ43" s="1">
        <v>0</v>
      </c>
      <c r="BR43" s="1">
        <v>200</v>
      </c>
      <c r="BS43" s="1">
        <v>0</v>
      </c>
      <c r="BT43" s="1">
        <v>0</v>
      </c>
      <c r="BU43" s="1">
        <v>705</v>
      </c>
      <c r="BV43" s="1">
        <v>2.9087360000000002</v>
      </c>
      <c r="BW43" s="1">
        <v>747</v>
      </c>
      <c r="BX43" s="1">
        <v>20094880</v>
      </c>
      <c r="BY43" s="1">
        <v>31.723009999999999</v>
      </c>
      <c r="BZ43" s="1">
        <v>-1</v>
      </c>
    </row>
    <row r="44" spans="1:78" x14ac:dyDescent="0.3">
      <c r="A44" s="1" t="s">
        <v>74</v>
      </c>
      <c r="B44" s="1" t="s">
        <v>74</v>
      </c>
      <c r="D44" s="1" t="s">
        <v>74</v>
      </c>
      <c r="E44" s="1" t="s">
        <v>74</v>
      </c>
      <c r="F44" s="1" t="s">
        <v>75</v>
      </c>
      <c r="H44" s="1" t="s">
        <v>74</v>
      </c>
      <c r="K44" s="1">
        <v>206.25</v>
      </c>
      <c r="U44" s="1" t="s">
        <v>74</v>
      </c>
      <c r="V44" s="1" t="s">
        <v>74</v>
      </c>
      <c r="X44" s="1" t="s">
        <v>74</v>
      </c>
      <c r="Y44" s="1" t="s">
        <v>74</v>
      </c>
      <c r="Z44" s="1" t="s">
        <v>75</v>
      </c>
      <c r="AB44" s="1" t="s">
        <v>74</v>
      </c>
      <c r="AE44" s="1">
        <v>206.25</v>
      </c>
      <c r="AO44" s="1" t="s">
        <v>74</v>
      </c>
      <c r="AP44" s="1" t="s">
        <v>74</v>
      </c>
      <c r="AR44" s="1" t="s">
        <v>74</v>
      </c>
      <c r="AS44" s="1" t="s">
        <v>74</v>
      </c>
      <c r="AT44" s="1" t="s">
        <v>75</v>
      </c>
      <c r="AV44" s="1" t="s">
        <v>74</v>
      </c>
      <c r="AY44" s="1">
        <v>250</v>
      </c>
      <c r="BH44" s="1" t="s">
        <v>74</v>
      </c>
      <c r="BI44" s="1" t="s">
        <v>74</v>
      </c>
      <c r="BK44" s="1" t="s">
        <v>74</v>
      </c>
      <c r="BL44" s="1" t="s">
        <v>74</v>
      </c>
      <c r="BM44" s="1" t="s">
        <v>75</v>
      </c>
      <c r="BO44" s="1" t="s">
        <v>74</v>
      </c>
      <c r="BR44" s="1">
        <v>250</v>
      </c>
    </row>
    <row r="45" spans="1:78" x14ac:dyDescent="0.3">
      <c r="A45" s="1">
        <v>4.0000000000000002E-4</v>
      </c>
      <c r="B45" s="1">
        <v>10</v>
      </c>
      <c r="C45" s="1">
        <v>1.76</v>
      </c>
      <c r="D45" s="1">
        <v>150</v>
      </c>
      <c r="E45" s="1">
        <v>200</v>
      </c>
      <c r="F45" s="1">
        <v>0</v>
      </c>
      <c r="G45" s="1">
        <v>275</v>
      </c>
      <c r="H45" s="1">
        <v>50.300919999999998</v>
      </c>
      <c r="I45" s="1">
        <v>331.25</v>
      </c>
      <c r="J45" s="1">
        <v>0</v>
      </c>
      <c r="K45" s="1">
        <v>206.25</v>
      </c>
      <c r="L45" s="1">
        <v>0</v>
      </c>
      <c r="M45" s="1">
        <v>0</v>
      </c>
      <c r="N45" s="1">
        <v>0</v>
      </c>
      <c r="O45" s="1">
        <v>0</v>
      </c>
      <c r="P45" s="1">
        <v>1079</v>
      </c>
      <c r="Q45" s="1">
        <v>29026210</v>
      </c>
      <c r="R45" s="1">
        <v>38.353250000000003</v>
      </c>
      <c r="S45" s="1">
        <v>-1</v>
      </c>
      <c r="U45" s="1">
        <v>4.0000000000000002E-4</v>
      </c>
      <c r="V45" s="1">
        <v>10</v>
      </c>
      <c r="W45" s="1">
        <v>1.76</v>
      </c>
      <c r="X45" s="1">
        <v>150</v>
      </c>
      <c r="Y45" s="1">
        <v>200</v>
      </c>
      <c r="Z45" s="1">
        <v>0</v>
      </c>
      <c r="AA45" s="1">
        <v>275</v>
      </c>
      <c r="AB45" s="1">
        <v>50.300919999999998</v>
      </c>
      <c r="AC45" s="1">
        <v>331.25</v>
      </c>
      <c r="AD45" s="1">
        <v>0</v>
      </c>
      <c r="AE45" s="1">
        <v>206.25</v>
      </c>
      <c r="AF45" s="1">
        <v>0</v>
      </c>
      <c r="AG45" s="1">
        <v>0</v>
      </c>
      <c r="AH45" s="1">
        <v>0</v>
      </c>
      <c r="AI45" s="1">
        <v>0</v>
      </c>
      <c r="AJ45" s="1">
        <v>1141</v>
      </c>
      <c r="AK45" s="1">
        <v>30694010</v>
      </c>
      <c r="AL45" s="1">
        <v>39.484189999999998</v>
      </c>
      <c r="AM45" s="1">
        <v>-1</v>
      </c>
      <c r="AO45" s="1">
        <v>4.0000000000000002E-4</v>
      </c>
      <c r="AP45" s="1">
        <v>10</v>
      </c>
      <c r="AQ45" s="1">
        <v>1.76</v>
      </c>
      <c r="AR45" s="1">
        <v>250</v>
      </c>
      <c r="AS45" s="1">
        <v>333.33</v>
      </c>
      <c r="AT45" s="1">
        <v>0</v>
      </c>
      <c r="AU45" s="1">
        <v>458.33333299999998</v>
      </c>
      <c r="AV45" s="1">
        <v>39.289400000000001</v>
      </c>
      <c r="AW45" s="1">
        <v>375</v>
      </c>
      <c r="AX45" s="1">
        <v>0</v>
      </c>
      <c r="AY45" s="1">
        <v>250</v>
      </c>
      <c r="AZ45" s="1">
        <v>0</v>
      </c>
      <c r="BA45" s="1">
        <v>0</v>
      </c>
      <c r="BB45" s="1">
        <v>321</v>
      </c>
      <c r="BC45" s="1">
        <v>0.1395711</v>
      </c>
      <c r="BD45" s="1">
        <v>968</v>
      </c>
      <c r="BE45" s="1">
        <v>26040070</v>
      </c>
      <c r="BF45" s="1">
        <v>36.25432</v>
      </c>
      <c r="BG45" s="1">
        <v>-1</v>
      </c>
      <c r="BH45" s="1">
        <v>4.0000000000000002E-4</v>
      </c>
      <c r="BI45" s="1">
        <v>10</v>
      </c>
      <c r="BJ45" s="1">
        <v>1.76</v>
      </c>
      <c r="BK45" s="1">
        <v>250</v>
      </c>
      <c r="BL45" s="1">
        <v>333.33</v>
      </c>
      <c r="BM45" s="1">
        <v>0</v>
      </c>
      <c r="BN45" s="1">
        <v>458.33333299999998</v>
      </c>
      <c r="BO45" s="1">
        <v>39.289400000000001</v>
      </c>
      <c r="BP45" s="1">
        <v>375</v>
      </c>
      <c r="BQ45" s="1">
        <v>0</v>
      </c>
      <c r="BR45" s="1">
        <v>250</v>
      </c>
      <c r="BS45" s="1">
        <v>0</v>
      </c>
      <c r="BT45" s="1">
        <v>0</v>
      </c>
      <c r="BU45" s="1">
        <v>321</v>
      </c>
      <c r="BV45" s="1">
        <v>0.1395711</v>
      </c>
      <c r="BW45" s="1">
        <v>1059</v>
      </c>
      <c r="BX45" s="1">
        <v>28487910</v>
      </c>
      <c r="BY45" s="1">
        <v>37.982379999999999</v>
      </c>
      <c r="BZ45" s="1">
        <v>-1</v>
      </c>
    </row>
    <row r="46" spans="1:78" x14ac:dyDescent="0.3">
      <c r="A46" s="1">
        <v>4.0000000000000002E-4</v>
      </c>
      <c r="B46" s="1">
        <v>10</v>
      </c>
      <c r="C46" s="1">
        <v>1.76</v>
      </c>
      <c r="D46" s="1">
        <v>150</v>
      </c>
      <c r="E46" s="1">
        <v>200</v>
      </c>
      <c r="F46" s="1">
        <v>10</v>
      </c>
      <c r="G46" s="1">
        <v>285</v>
      </c>
      <c r="H46" s="1">
        <v>49.29204</v>
      </c>
      <c r="I46" s="1">
        <v>331.25</v>
      </c>
      <c r="J46" s="1">
        <v>0</v>
      </c>
      <c r="K46" s="1">
        <v>206.25</v>
      </c>
      <c r="L46" s="1">
        <v>0</v>
      </c>
      <c r="M46" s="1">
        <v>0</v>
      </c>
      <c r="N46" s="1">
        <v>0</v>
      </c>
      <c r="O46" s="1">
        <v>0</v>
      </c>
      <c r="P46" s="1">
        <v>1079</v>
      </c>
      <c r="Q46" s="1">
        <v>29026210</v>
      </c>
      <c r="R46" s="1">
        <v>38.353250000000003</v>
      </c>
      <c r="S46" s="1">
        <v>-1</v>
      </c>
      <c r="U46" s="1">
        <v>4.0000000000000002E-4</v>
      </c>
      <c r="V46" s="1">
        <v>10</v>
      </c>
      <c r="W46" s="1">
        <v>1.76</v>
      </c>
      <c r="X46" s="1">
        <v>150</v>
      </c>
      <c r="Y46" s="1">
        <v>200</v>
      </c>
      <c r="Z46" s="1">
        <v>10</v>
      </c>
      <c r="AA46" s="1">
        <v>285</v>
      </c>
      <c r="AB46" s="1">
        <v>49.29204</v>
      </c>
      <c r="AC46" s="1">
        <v>331.25</v>
      </c>
      <c r="AD46" s="1">
        <v>0</v>
      </c>
      <c r="AE46" s="1">
        <v>206.25</v>
      </c>
      <c r="AF46" s="1">
        <v>0</v>
      </c>
      <c r="AG46" s="1">
        <v>0</v>
      </c>
      <c r="AH46" s="1">
        <v>0</v>
      </c>
      <c r="AI46" s="1">
        <v>0</v>
      </c>
      <c r="AJ46" s="1">
        <v>1141</v>
      </c>
      <c r="AK46" s="1">
        <v>30694010</v>
      </c>
      <c r="AL46" s="1">
        <v>39.484189999999998</v>
      </c>
      <c r="AM46" s="1">
        <v>-1</v>
      </c>
      <c r="AO46" s="1">
        <v>4.0000000000000002E-4</v>
      </c>
      <c r="AP46" s="1">
        <v>10</v>
      </c>
      <c r="AQ46" s="1">
        <v>1.76</v>
      </c>
      <c r="AR46" s="1">
        <v>250</v>
      </c>
      <c r="AS46" s="1">
        <v>333.33</v>
      </c>
      <c r="AT46" s="1">
        <v>10</v>
      </c>
      <c r="AU46" s="1">
        <v>468.33333299999998</v>
      </c>
      <c r="AV46" s="1">
        <v>38.684660000000001</v>
      </c>
      <c r="AW46" s="1">
        <v>375</v>
      </c>
      <c r="AX46" s="1">
        <v>0</v>
      </c>
      <c r="AY46" s="1">
        <v>250</v>
      </c>
      <c r="AZ46" s="1">
        <v>0</v>
      </c>
      <c r="BA46" s="1">
        <v>0</v>
      </c>
      <c r="BB46" s="1">
        <v>430</v>
      </c>
      <c r="BC46" s="1">
        <v>0.18228520000000001</v>
      </c>
      <c r="BD46" s="1">
        <v>892</v>
      </c>
      <c r="BE46" s="1">
        <v>23995580</v>
      </c>
      <c r="BF46" s="1">
        <v>34.754710000000003</v>
      </c>
      <c r="BG46" s="1">
        <v>-1</v>
      </c>
      <c r="BH46" s="1">
        <v>4.0000000000000002E-4</v>
      </c>
      <c r="BI46" s="1">
        <v>10</v>
      </c>
      <c r="BJ46" s="1">
        <v>1.76</v>
      </c>
      <c r="BK46" s="1">
        <v>250</v>
      </c>
      <c r="BL46" s="1">
        <v>333.33</v>
      </c>
      <c r="BM46" s="1">
        <v>10</v>
      </c>
      <c r="BN46" s="1">
        <v>468.33333299999998</v>
      </c>
      <c r="BO46" s="1">
        <v>38.684660000000001</v>
      </c>
      <c r="BP46" s="1">
        <v>375</v>
      </c>
      <c r="BQ46" s="1">
        <v>0</v>
      </c>
      <c r="BR46" s="1">
        <v>250</v>
      </c>
      <c r="BS46" s="1">
        <v>0</v>
      </c>
      <c r="BT46" s="1">
        <v>0</v>
      </c>
      <c r="BU46" s="1">
        <v>430</v>
      </c>
      <c r="BV46" s="1">
        <v>0.18228520000000001</v>
      </c>
      <c r="BW46" s="1">
        <v>991</v>
      </c>
      <c r="BX46" s="1">
        <v>26658650</v>
      </c>
      <c r="BY46" s="1">
        <v>36.697659999999999</v>
      </c>
      <c r="BZ46" s="1">
        <v>-1</v>
      </c>
    </row>
    <row r="47" spans="1:78" x14ac:dyDescent="0.3">
      <c r="A47" s="1">
        <v>4.0000000000000002E-4</v>
      </c>
      <c r="B47" s="1">
        <v>10</v>
      </c>
      <c r="C47" s="1">
        <v>1.76</v>
      </c>
      <c r="D47" s="1">
        <v>150</v>
      </c>
      <c r="E47" s="1">
        <v>200</v>
      </c>
      <c r="F47" s="1">
        <v>20</v>
      </c>
      <c r="G47" s="1">
        <v>295</v>
      </c>
      <c r="H47" s="1">
        <v>48.312820000000002</v>
      </c>
      <c r="I47" s="1">
        <v>331.25</v>
      </c>
      <c r="J47" s="1">
        <v>0</v>
      </c>
      <c r="K47" s="1">
        <v>206.25</v>
      </c>
      <c r="L47" s="1">
        <v>0</v>
      </c>
      <c r="M47" s="1">
        <v>0</v>
      </c>
      <c r="N47" s="1">
        <v>3</v>
      </c>
      <c r="O47" s="1">
        <v>6.8355089999999993E-2</v>
      </c>
      <c r="P47" s="1">
        <v>1354</v>
      </c>
      <c r="Q47" s="1">
        <v>36423910</v>
      </c>
      <c r="R47" s="1">
        <v>43.180630000000001</v>
      </c>
      <c r="S47" s="1">
        <v>-1</v>
      </c>
      <c r="U47" s="1">
        <v>4.0000000000000002E-4</v>
      </c>
      <c r="V47" s="1">
        <v>10</v>
      </c>
      <c r="W47" s="1">
        <v>1.76</v>
      </c>
      <c r="X47" s="1">
        <v>150</v>
      </c>
      <c r="Y47" s="1">
        <v>200</v>
      </c>
      <c r="Z47" s="1">
        <v>20</v>
      </c>
      <c r="AA47" s="1">
        <v>295</v>
      </c>
      <c r="AB47" s="1">
        <v>48.312820000000002</v>
      </c>
      <c r="AC47" s="1">
        <v>331.25</v>
      </c>
      <c r="AD47" s="1">
        <v>0</v>
      </c>
      <c r="AE47" s="1">
        <v>206.25</v>
      </c>
      <c r="AF47" s="1">
        <v>0</v>
      </c>
      <c r="AG47" s="1">
        <v>0</v>
      </c>
      <c r="AH47" s="1">
        <v>0</v>
      </c>
      <c r="AI47" s="1">
        <v>0</v>
      </c>
      <c r="AJ47" s="1">
        <v>1141</v>
      </c>
      <c r="AK47" s="1">
        <v>30694010</v>
      </c>
      <c r="AL47" s="1">
        <v>39.484189999999998</v>
      </c>
      <c r="AM47" s="1">
        <v>-1</v>
      </c>
      <c r="AO47" s="1">
        <v>4.0000000000000002E-4</v>
      </c>
      <c r="AP47" s="1">
        <v>10</v>
      </c>
      <c r="AQ47" s="1">
        <v>1.76</v>
      </c>
      <c r="AR47" s="1">
        <v>250</v>
      </c>
      <c r="AS47" s="1">
        <v>333.33</v>
      </c>
      <c r="AT47" s="1">
        <v>20</v>
      </c>
      <c r="AU47" s="1">
        <v>478.33333299999998</v>
      </c>
      <c r="AV47" s="1">
        <v>38.09545</v>
      </c>
      <c r="AW47" s="1">
        <v>375</v>
      </c>
      <c r="AX47" s="1">
        <v>0</v>
      </c>
      <c r="AY47" s="1">
        <v>250</v>
      </c>
      <c r="AZ47" s="1">
        <v>0</v>
      </c>
      <c r="BA47" s="1">
        <v>0</v>
      </c>
      <c r="BB47" s="1">
        <v>512</v>
      </c>
      <c r="BC47" s="1">
        <v>0.26141950000000003</v>
      </c>
      <c r="BD47" s="1">
        <v>887</v>
      </c>
      <c r="BE47" s="1">
        <v>23861070</v>
      </c>
      <c r="BF47" s="1">
        <v>34.65408</v>
      </c>
      <c r="BG47" s="1">
        <v>-1</v>
      </c>
      <c r="BH47" s="1">
        <v>4.0000000000000002E-4</v>
      </c>
      <c r="BI47" s="1">
        <v>10</v>
      </c>
      <c r="BJ47" s="1">
        <v>1.76</v>
      </c>
      <c r="BK47" s="1">
        <v>250</v>
      </c>
      <c r="BL47" s="1">
        <v>333.33</v>
      </c>
      <c r="BM47" s="1">
        <v>20</v>
      </c>
      <c r="BN47" s="1">
        <v>478.33333299999998</v>
      </c>
      <c r="BO47" s="1">
        <v>38.09545</v>
      </c>
      <c r="BP47" s="1">
        <v>375</v>
      </c>
      <c r="BQ47" s="1">
        <v>0</v>
      </c>
      <c r="BR47" s="1">
        <v>250</v>
      </c>
      <c r="BS47" s="1">
        <v>0</v>
      </c>
      <c r="BT47" s="1">
        <v>0</v>
      </c>
      <c r="BU47" s="1">
        <v>512</v>
      </c>
      <c r="BV47" s="1">
        <v>0.26141950000000003</v>
      </c>
      <c r="BW47" s="1">
        <v>978</v>
      </c>
      <c r="BX47" s="1">
        <v>26308930</v>
      </c>
      <c r="BY47" s="1">
        <v>36.447650000000003</v>
      </c>
      <c r="BZ47" s="1">
        <v>-1</v>
      </c>
    </row>
    <row r="48" spans="1:78" x14ac:dyDescent="0.3">
      <c r="A48" s="1">
        <v>4.0000000000000002E-4</v>
      </c>
      <c r="B48" s="1">
        <v>10</v>
      </c>
      <c r="C48" s="1">
        <v>1.76</v>
      </c>
      <c r="D48" s="1">
        <v>150</v>
      </c>
      <c r="E48" s="1">
        <v>200</v>
      </c>
      <c r="F48" s="1">
        <v>30</v>
      </c>
      <c r="G48" s="1">
        <v>305</v>
      </c>
      <c r="H48" s="1">
        <v>47.36253</v>
      </c>
      <c r="I48" s="1">
        <v>331.25</v>
      </c>
      <c r="J48" s="1">
        <v>0</v>
      </c>
      <c r="K48" s="1">
        <v>206.25</v>
      </c>
      <c r="L48" s="1">
        <v>0</v>
      </c>
      <c r="M48" s="1">
        <v>0</v>
      </c>
      <c r="N48" s="1">
        <v>170</v>
      </c>
      <c r="O48" s="1">
        <v>0.1270898</v>
      </c>
      <c r="P48" s="1">
        <v>1336</v>
      </c>
      <c r="Q48" s="1">
        <v>35939720</v>
      </c>
      <c r="R48" s="1">
        <v>42.878349999999998</v>
      </c>
      <c r="S48" s="1">
        <v>-1</v>
      </c>
      <c r="U48" s="1">
        <v>4.0000000000000002E-4</v>
      </c>
      <c r="V48" s="1">
        <v>10</v>
      </c>
      <c r="W48" s="1">
        <v>1.76</v>
      </c>
      <c r="X48" s="1">
        <v>150</v>
      </c>
      <c r="Y48" s="1">
        <v>200</v>
      </c>
      <c r="Z48" s="1">
        <v>30</v>
      </c>
      <c r="AA48" s="1">
        <v>305</v>
      </c>
      <c r="AB48" s="1">
        <v>47.36253</v>
      </c>
      <c r="AC48" s="1">
        <v>331.25</v>
      </c>
      <c r="AD48" s="1">
        <v>0</v>
      </c>
      <c r="AE48" s="1">
        <v>206.25</v>
      </c>
      <c r="AF48" s="1">
        <v>0</v>
      </c>
      <c r="AG48" s="1">
        <v>0</v>
      </c>
      <c r="AH48" s="1">
        <v>159</v>
      </c>
      <c r="AI48" s="1">
        <v>3.1907320000000003E-2</v>
      </c>
      <c r="AJ48" s="1">
        <v>1433</v>
      </c>
      <c r="AK48" s="1">
        <v>38547660</v>
      </c>
      <c r="AL48" s="1">
        <v>44.487769999999998</v>
      </c>
      <c r="AM48" s="1">
        <v>-1</v>
      </c>
      <c r="AO48" s="1">
        <v>4.0000000000000002E-4</v>
      </c>
      <c r="AP48" s="1">
        <v>10</v>
      </c>
      <c r="AQ48" s="1">
        <v>1.76</v>
      </c>
      <c r="AR48" s="1">
        <v>250</v>
      </c>
      <c r="AS48" s="1">
        <v>333.33</v>
      </c>
      <c r="AT48" s="1">
        <v>30</v>
      </c>
      <c r="AU48" s="1">
        <v>488.33333299999998</v>
      </c>
      <c r="AV48" s="1">
        <v>37.52131</v>
      </c>
      <c r="AW48" s="1">
        <v>375</v>
      </c>
      <c r="AX48" s="1">
        <v>0</v>
      </c>
      <c r="AY48" s="1">
        <v>250</v>
      </c>
      <c r="AZ48" s="1">
        <v>0</v>
      </c>
      <c r="BA48" s="1">
        <v>0</v>
      </c>
      <c r="BB48" s="1">
        <v>535</v>
      </c>
      <c r="BC48" s="1">
        <v>0.45744610000000002</v>
      </c>
      <c r="BD48" s="1">
        <v>829</v>
      </c>
      <c r="BE48" s="1">
        <v>22300740</v>
      </c>
      <c r="BF48" s="1">
        <v>33.467370000000003</v>
      </c>
      <c r="BG48" s="1">
        <v>-1</v>
      </c>
      <c r="BH48" s="1">
        <v>4.0000000000000002E-4</v>
      </c>
      <c r="BI48" s="1">
        <v>10</v>
      </c>
      <c r="BJ48" s="1">
        <v>1.76</v>
      </c>
      <c r="BK48" s="1">
        <v>250</v>
      </c>
      <c r="BL48" s="1">
        <v>333.33</v>
      </c>
      <c r="BM48" s="1">
        <v>30</v>
      </c>
      <c r="BN48" s="1">
        <v>488.33333299999998</v>
      </c>
      <c r="BO48" s="1">
        <v>37.52131</v>
      </c>
      <c r="BP48" s="1">
        <v>375</v>
      </c>
      <c r="BQ48" s="1">
        <v>0</v>
      </c>
      <c r="BR48" s="1">
        <v>250</v>
      </c>
      <c r="BS48" s="1">
        <v>0</v>
      </c>
      <c r="BT48" s="1">
        <v>0</v>
      </c>
      <c r="BU48" s="1">
        <v>535</v>
      </c>
      <c r="BV48" s="1">
        <v>0.45744610000000002</v>
      </c>
      <c r="BW48" s="1">
        <v>905</v>
      </c>
      <c r="BX48" s="1">
        <v>24345160</v>
      </c>
      <c r="BY48" s="1">
        <v>35.015180000000001</v>
      </c>
      <c r="BZ48" s="1">
        <v>-1</v>
      </c>
    </row>
    <row r="49" spans="1:78" x14ac:dyDescent="0.3">
      <c r="A49" s="1">
        <v>4.0000000000000002E-4</v>
      </c>
      <c r="B49" s="1">
        <v>10</v>
      </c>
      <c r="C49" s="1">
        <v>1.76</v>
      </c>
      <c r="D49" s="1">
        <v>150</v>
      </c>
      <c r="E49" s="1">
        <v>200</v>
      </c>
      <c r="F49" s="1">
        <v>40</v>
      </c>
      <c r="G49" s="1">
        <v>315</v>
      </c>
      <c r="H49" s="1">
        <v>46.440399999999997</v>
      </c>
      <c r="I49" s="1">
        <v>331.25</v>
      </c>
      <c r="J49" s="1">
        <v>0</v>
      </c>
      <c r="K49" s="1">
        <v>206.25</v>
      </c>
      <c r="L49" s="1">
        <v>5</v>
      </c>
      <c r="M49" s="1">
        <v>2.2245620000000001E-2</v>
      </c>
      <c r="N49" s="1">
        <v>536</v>
      </c>
      <c r="O49" s="1">
        <v>7.6918089999999995E-2</v>
      </c>
      <c r="P49" s="1">
        <v>1271</v>
      </c>
      <c r="Q49" s="1">
        <v>34191120</v>
      </c>
      <c r="R49" s="1">
        <v>41.77214</v>
      </c>
      <c r="S49" s="5">
        <v>1500000000</v>
      </c>
      <c r="U49" s="1">
        <v>4.0000000000000002E-4</v>
      </c>
      <c r="V49" s="1">
        <v>10</v>
      </c>
      <c r="W49" s="1">
        <v>1.76</v>
      </c>
      <c r="X49" s="1">
        <v>150</v>
      </c>
      <c r="Y49" s="1">
        <v>200</v>
      </c>
      <c r="Z49" s="1">
        <v>40</v>
      </c>
      <c r="AA49" s="1">
        <v>315</v>
      </c>
      <c r="AB49" s="1">
        <v>46.440399999999997</v>
      </c>
      <c r="AC49" s="1">
        <v>331.25</v>
      </c>
      <c r="AD49" s="1">
        <v>0</v>
      </c>
      <c r="AE49" s="1">
        <v>206.25</v>
      </c>
      <c r="AF49" s="1">
        <v>0</v>
      </c>
      <c r="AG49" s="1">
        <v>0</v>
      </c>
      <c r="AH49" s="1">
        <v>518</v>
      </c>
      <c r="AI49" s="1">
        <v>0.16649920000000001</v>
      </c>
      <c r="AJ49" s="1">
        <v>1394</v>
      </c>
      <c r="AK49" s="1">
        <v>37499750</v>
      </c>
      <c r="AL49" s="1">
        <v>43.846350000000001</v>
      </c>
      <c r="AM49" s="1">
        <v>-1</v>
      </c>
      <c r="AO49" s="1">
        <v>4.0000000000000002E-4</v>
      </c>
      <c r="AP49" s="1">
        <v>10</v>
      </c>
      <c r="AQ49" s="1">
        <v>1.76</v>
      </c>
      <c r="AR49" s="1">
        <v>250</v>
      </c>
      <c r="AS49" s="1">
        <v>333.33</v>
      </c>
      <c r="AT49" s="1">
        <v>40</v>
      </c>
      <c r="AU49" s="1">
        <v>498.33333299999998</v>
      </c>
      <c r="AV49" s="1">
        <v>36.961759999999998</v>
      </c>
      <c r="AW49" s="1">
        <v>375</v>
      </c>
      <c r="AX49" s="1">
        <v>0</v>
      </c>
      <c r="AY49" s="1">
        <v>250</v>
      </c>
      <c r="AZ49" s="1">
        <v>0</v>
      </c>
      <c r="BA49" s="1">
        <v>0</v>
      </c>
      <c r="BB49" s="1">
        <v>529</v>
      </c>
      <c r="BC49" s="1">
        <v>0.41905779999999998</v>
      </c>
      <c r="BD49" s="1">
        <v>809</v>
      </c>
      <c r="BE49" s="1">
        <v>21762700</v>
      </c>
      <c r="BF49" s="1">
        <v>33.049469999999999</v>
      </c>
      <c r="BG49" s="1">
        <v>-1</v>
      </c>
      <c r="BH49" s="1">
        <v>4.0000000000000002E-4</v>
      </c>
      <c r="BI49" s="1">
        <v>10</v>
      </c>
      <c r="BJ49" s="1">
        <v>1.76</v>
      </c>
      <c r="BK49" s="1">
        <v>250</v>
      </c>
      <c r="BL49" s="1">
        <v>333.33</v>
      </c>
      <c r="BM49" s="1">
        <v>40</v>
      </c>
      <c r="BN49" s="1">
        <v>498.33333299999998</v>
      </c>
      <c r="BO49" s="1">
        <v>36.961759999999998</v>
      </c>
      <c r="BP49" s="1">
        <v>375</v>
      </c>
      <c r="BQ49" s="1">
        <v>0</v>
      </c>
      <c r="BR49" s="1">
        <v>250</v>
      </c>
      <c r="BS49" s="1">
        <v>0</v>
      </c>
      <c r="BT49" s="1">
        <v>0</v>
      </c>
      <c r="BU49" s="1">
        <v>529</v>
      </c>
      <c r="BV49" s="1">
        <v>0.41905779999999998</v>
      </c>
      <c r="BW49" s="1">
        <v>911</v>
      </c>
      <c r="BX49" s="1">
        <v>24506560</v>
      </c>
      <c r="BY49" s="1">
        <v>35.134830000000001</v>
      </c>
      <c r="BZ49" s="1">
        <v>-1</v>
      </c>
    </row>
    <row r="50" spans="1:78" x14ac:dyDescent="0.3">
      <c r="A50" s="1">
        <v>4.0000000000000002E-4</v>
      </c>
      <c r="B50" s="1">
        <v>10</v>
      </c>
      <c r="C50" s="1">
        <v>1.76</v>
      </c>
      <c r="D50" s="1">
        <v>150</v>
      </c>
      <c r="E50" s="1">
        <v>200</v>
      </c>
      <c r="F50" s="1">
        <v>50</v>
      </c>
      <c r="G50" s="1">
        <v>325</v>
      </c>
      <c r="H50" s="1">
        <v>45.545650000000002</v>
      </c>
      <c r="I50" s="1">
        <v>331.25</v>
      </c>
      <c r="J50" s="1">
        <v>0</v>
      </c>
      <c r="K50" s="1">
        <v>206.25</v>
      </c>
      <c r="L50" s="1">
        <v>15</v>
      </c>
      <c r="M50" s="1">
        <v>0.10880869999999999</v>
      </c>
      <c r="N50" s="1">
        <v>628</v>
      </c>
      <c r="O50" s="1">
        <v>0.17924280000000001</v>
      </c>
      <c r="P50" s="1">
        <v>1225</v>
      </c>
      <c r="Q50" s="1">
        <v>32953620</v>
      </c>
      <c r="R50" s="1">
        <v>40.974629999999998</v>
      </c>
      <c r="S50" s="5">
        <v>302000000</v>
      </c>
      <c r="U50" s="1">
        <v>4.0000000000000002E-4</v>
      </c>
      <c r="V50" s="1">
        <v>10</v>
      </c>
      <c r="W50" s="1">
        <v>1.76</v>
      </c>
      <c r="X50" s="1">
        <v>150</v>
      </c>
      <c r="Y50" s="1">
        <v>200</v>
      </c>
      <c r="Z50" s="1">
        <v>50</v>
      </c>
      <c r="AA50" s="1">
        <v>325</v>
      </c>
      <c r="AB50" s="1">
        <v>45.545650000000002</v>
      </c>
      <c r="AC50" s="1">
        <v>331.25</v>
      </c>
      <c r="AD50" s="1">
        <v>0</v>
      </c>
      <c r="AE50" s="1">
        <v>206.25</v>
      </c>
      <c r="AF50" s="1">
        <v>0</v>
      </c>
      <c r="AG50" s="1">
        <v>0</v>
      </c>
      <c r="AH50" s="1">
        <v>662</v>
      </c>
      <c r="AI50" s="1">
        <v>0.20207739999999999</v>
      </c>
      <c r="AJ50" s="1">
        <v>1304</v>
      </c>
      <c r="AK50" s="1">
        <v>35078140</v>
      </c>
      <c r="AL50" s="1">
        <v>42.336680000000001</v>
      </c>
      <c r="AM50" s="1">
        <v>-1</v>
      </c>
      <c r="AO50" s="1">
        <v>4.0000000000000002E-4</v>
      </c>
      <c r="AP50" s="1">
        <v>10</v>
      </c>
      <c r="AQ50" s="1">
        <v>1.76</v>
      </c>
      <c r="AR50" s="1">
        <v>250</v>
      </c>
      <c r="AS50" s="1">
        <v>333.33</v>
      </c>
      <c r="AT50" s="1">
        <v>50</v>
      </c>
      <c r="AU50" s="1">
        <v>508.33333299999998</v>
      </c>
      <c r="AV50" s="1">
        <v>36.416370000000001</v>
      </c>
      <c r="AW50" s="1">
        <v>375</v>
      </c>
      <c r="AX50" s="1">
        <v>0</v>
      </c>
      <c r="AY50" s="1">
        <v>250</v>
      </c>
      <c r="AZ50" s="1">
        <v>0</v>
      </c>
      <c r="BA50" s="1">
        <v>0</v>
      </c>
      <c r="BB50" s="1">
        <v>533</v>
      </c>
      <c r="BC50" s="1">
        <v>0.52628470000000005</v>
      </c>
      <c r="BD50" s="1">
        <v>781</v>
      </c>
      <c r="BE50" s="1">
        <v>21009490</v>
      </c>
      <c r="BF50" s="1">
        <v>32.456400000000002</v>
      </c>
      <c r="BG50" s="1">
        <v>-1</v>
      </c>
      <c r="BH50" s="1">
        <v>4.0000000000000002E-4</v>
      </c>
      <c r="BI50" s="1">
        <v>10</v>
      </c>
      <c r="BJ50" s="1">
        <v>1.76</v>
      </c>
      <c r="BK50" s="1">
        <v>250</v>
      </c>
      <c r="BL50" s="1">
        <v>333.33</v>
      </c>
      <c r="BM50" s="1">
        <v>50</v>
      </c>
      <c r="BN50" s="1">
        <v>508.33333299999998</v>
      </c>
      <c r="BO50" s="1">
        <v>36.416370000000001</v>
      </c>
      <c r="BP50" s="1">
        <v>375</v>
      </c>
      <c r="BQ50" s="1">
        <v>0</v>
      </c>
      <c r="BR50" s="1">
        <v>250</v>
      </c>
      <c r="BS50" s="1">
        <v>0</v>
      </c>
      <c r="BT50" s="1">
        <v>0</v>
      </c>
      <c r="BU50" s="1">
        <v>533</v>
      </c>
      <c r="BV50" s="1">
        <v>0.52628470000000005</v>
      </c>
      <c r="BW50" s="1">
        <v>872</v>
      </c>
      <c r="BX50" s="1">
        <v>23457420</v>
      </c>
      <c r="BY50" s="1">
        <v>34.350630000000002</v>
      </c>
      <c r="BZ50" s="1">
        <v>-1</v>
      </c>
    </row>
    <row r="51" spans="1:78" x14ac:dyDescent="0.3">
      <c r="A51" s="1">
        <v>4.0000000000000002E-4</v>
      </c>
      <c r="B51" s="1">
        <v>10</v>
      </c>
      <c r="C51" s="1">
        <v>1.76</v>
      </c>
      <c r="D51" s="1">
        <v>150</v>
      </c>
      <c r="E51" s="1">
        <v>200</v>
      </c>
      <c r="F51" s="1">
        <v>60</v>
      </c>
      <c r="G51" s="1">
        <v>335</v>
      </c>
      <c r="H51" s="1">
        <v>44.677509999999998</v>
      </c>
      <c r="I51" s="1">
        <v>331.25</v>
      </c>
      <c r="J51" s="1">
        <v>0</v>
      </c>
      <c r="K51" s="1">
        <v>206.25</v>
      </c>
      <c r="L51" s="1">
        <v>45</v>
      </c>
      <c r="M51" s="1">
        <v>0.54239930000000003</v>
      </c>
      <c r="N51" s="1">
        <v>731</v>
      </c>
      <c r="O51" s="1">
        <v>0.63687629999999995</v>
      </c>
      <c r="P51" s="1">
        <v>1175</v>
      </c>
      <c r="Q51" s="1">
        <v>31608590</v>
      </c>
      <c r="R51" s="1">
        <v>40.093000000000004</v>
      </c>
      <c r="S51" s="5">
        <v>58200000</v>
      </c>
      <c r="U51" s="1">
        <v>4.0000000000000002E-4</v>
      </c>
      <c r="V51" s="1">
        <v>10</v>
      </c>
      <c r="W51" s="1">
        <v>1.76</v>
      </c>
      <c r="X51" s="1">
        <v>150</v>
      </c>
      <c r="Y51" s="1">
        <v>200</v>
      </c>
      <c r="Z51" s="1">
        <v>60</v>
      </c>
      <c r="AA51" s="1">
        <v>335</v>
      </c>
      <c r="AB51" s="1">
        <v>44.677509999999998</v>
      </c>
      <c r="AC51" s="1">
        <v>331.25</v>
      </c>
      <c r="AD51" s="1">
        <v>0</v>
      </c>
      <c r="AE51" s="1">
        <v>206.25</v>
      </c>
      <c r="AF51" s="1">
        <v>0</v>
      </c>
      <c r="AG51" s="1">
        <v>0</v>
      </c>
      <c r="AH51" s="1">
        <v>743</v>
      </c>
      <c r="AI51" s="1">
        <v>1.1770320000000001</v>
      </c>
      <c r="AJ51" s="1">
        <v>1195</v>
      </c>
      <c r="AK51" s="1">
        <v>32146580</v>
      </c>
      <c r="AL51" s="1">
        <v>40.447560000000003</v>
      </c>
      <c r="AM51" s="1">
        <v>-1</v>
      </c>
      <c r="AO51" s="1">
        <v>4.0000000000000002E-4</v>
      </c>
      <c r="AP51" s="1">
        <v>10</v>
      </c>
      <c r="AQ51" s="1">
        <v>1.76</v>
      </c>
      <c r="AR51" s="1">
        <v>250</v>
      </c>
      <c r="AS51" s="1">
        <v>333.33</v>
      </c>
      <c r="AT51" s="1">
        <v>60</v>
      </c>
      <c r="AU51" s="1">
        <v>518.33333300000004</v>
      </c>
      <c r="AV51" s="1">
        <v>35.884709999999998</v>
      </c>
      <c r="AW51" s="1">
        <v>375</v>
      </c>
      <c r="AX51" s="1">
        <v>0</v>
      </c>
      <c r="AY51" s="1">
        <v>250</v>
      </c>
      <c r="AZ51" s="1">
        <v>0</v>
      </c>
      <c r="BA51" s="1">
        <v>0</v>
      </c>
      <c r="BB51" s="1">
        <v>1524</v>
      </c>
      <c r="BC51" s="1">
        <v>1.6841060000000001</v>
      </c>
      <c r="BD51" s="1">
        <v>766</v>
      </c>
      <c r="BE51" s="1">
        <v>20606050</v>
      </c>
      <c r="BF51" s="1">
        <v>32.134689999999999</v>
      </c>
      <c r="BG51" s="1">
        <v>-1</v>
      </c>
      <c r="BH51" s="1">
        <v>4.0000000000000002E-4</v>
      </c>
      <c r="BI51" s="1">
        <v>10</v>
      </c>
      <c r="BJ51" s="1">
        <v>1.76</v>
      </c>
      <c r="BK51" s="1">
        <v>250</v>
      </c>
      <c r="BL51" s="1">
        <v>333.33</v>
      </c>
      <c r="BM51" s="1">
        <v>60</v>
      </c>
      <c r="BN51" s="1">
        <v>518.33333300000004</v>
      </c>
      <c r="BO51" s="1">
        <v>35.884709999999998</v>
      </c>
      <c r="BP51" s="1">
        <v>375</v>
      </c>
      <c r="BQ51" s="1">
        <v>0</v>
      </c>
      <c r="BR51" s="1">
        <v>250</v>
      </c>
      <c r="BS51" s="1">
        <v>0</v>
      </c>
      <c r="BT51" s="1">
        <v>0</v>
      </c>
      <c r="BU51" s="1">
        <v>1524</v>
      </c>
      <c r="BV51" s="1">
        <v>1.6841060000000001</v>
      </c>
      <c r="BW51" s="1">
        <v>857</v>
      </c>
      <c r="BX51" s="1">
        <v>23053900</v>
      </c>
      <c r="BY51" s="1">
        <v>34.044800000000002</v>
      </c>
      <c r="BZ51" s="1">
        <v>-1</v>
      </c>
    </row>
    <row r="52" spans="1:78" x14ac:dyDescent="0.3">
      <c r="A52" s="1">
        <v>4.0000000000000002E-4</v>
      </c>
      <c r="B52" s="1">
        <v>10</v>
      </c>
      <c r="C52" s="1">
        <v>1.76</v>
      </c>
      <c r="D52" s="1">
        <v>150</v>
      </c>
      <c r="E52" s="1">
        <v>200</v>
      </c>
      <c r="F52" s="1">
        <v>70</v>
      </c>
      <c r="G52" s="1">
        <v>345</v>
      </c>
      <c r="H52" s="1">
        <v>43.835180000000001</v>
      </c>
      <c r="I52" s="1">
        <v>331.25</v>
      </c>
      <c r="J52" s="1">
        <v>0</v>
      </c>
      <c r="K52" s="1">
        <v>206.25</v>
      </c>
      <c r="L52" s="1">
        <v>112</v>
      </c>
      <c r="M52" s="1">
        <v>1.0879179999999999</v>
      </c>
      <c r="N52" s="1">
        <v>812</v>
      </c>
      <c r="O52" s="1">
        <v>1.2723530000000001</v>
      </c>
      <c r="P52" s="1">
        <v>1100</v>
      </c>
      <c r="Q52" s="1">
        <v>29590910</v>
      </c>
      <c r="R52" s="1">
        <v>38.739420000000003</v>
      </c>
      <c r="S52" s="5">
        <v>27100000</v>
      </c>
      <c r="U52" s="1">
        <v>4.0000000000000002E-4</v>
      </c>
      <c r="V52" s="1">
        <v>10</v>
      </c>
      <c r="W52" s="1">
        <v>1.76</v>
      </c>
      <c r="X52" s="1">
        <v>150</v>
      </c>
      <c r="Y52" s="1">
        <v>200</v>
      </c>
      <c r="Z52" s="1">
        <v>70</v>
      </c>
      <c r="AA52" s="1">
        <v>345</v>
      </c>
      <c r="AB52" s="1">
        <v>43.835180000000001</v>
      </c>
      <c r="AC52" s="1">
        <v>331.25</v>
      </c>
      <c r="AD52" s="1">
        <v>0</v>
      </c>
      <c r="AE52" s="1">
        <v>206.25</v>
      </c>
      <c r="AF52" s="1">
        <v>0</v>
      </c>
      <c r="AG52" s="1">
        <v>0</v>
      </c>
      <c r="AH52" s="1">
        <v>845</v>
      </c>
      <c r="AI52" s="1">
        <v>1.411559</v>
      </c>
      <c r="AJ52" s="1">
        <v>1149</v>
      </c>
      <c r="AK52" s="1">
        <v>30908940</v>
      </c>
      <c r="AL52" s="1">
        <v>39.628140000000002</v>
      </c>
      <c r="AM52" s="1">
        <v>-1</v>
      </c>
      <c r="AO52" s="1">
        <v>4.0000000000000002E-4</v>
      </c>
      <c r="AP52" s="1">
        <v>10</v>
      </c>
      <c r="AQ52" s="1">
        <v>1.76</v>
      </c>
      <c r="AR52" s="1">
        <v>250</v>
      </c>
      <c r="AS52" s="1">
        <v>333.33</v>
      </c>
      <c r="AT52" s="1">
        <v>70</v>
      </c>
      <c r="AU52" s="1">
        <v>528.33333300000004</v>
      </c>
      <c r="AV52" s="1">
        <v>35.366329999999998</v>
      </c>
      <c r="AW52" s="1">
        <v>375</v>
      </c>
      <c r="AX52" s="1">
        <v>0</v>
      </c>
      <c r="AY52" s="1">
        <v>250</v>
      </c>
      <c r="AZ52" s="1">
        <v>0</v>
      </c>
      <c r="BA52" s="1">
        <v>0</v>
      </c>
      <c r="BB52" s="1">
        <v>1559</v>
      </c>
      <c r="BC52" s="1">
        <v>1.9805060000000001</v>
      </c>
      <c r="BD52" s="1">
        <v>762</v>
      </c>
      <c r="BE52" s="1">
        <v>20498460</v>
      </c>
      <c r="BF52" s="1">
        <v>32.048409999999997</v>
      </c>
      <c r="BG52" s="1">
        <v>-1</v>
      </c>
      <c r="BH52" s="1">
        <v>4.0000000000000002E-4</v>
      </c>
      <c r="BI52" s="1">
        <v>10</v>
      </c>
      <c r="BJ52" s="1">
        <v>1.76</v>
      </c>
      <c r="BK52" s="1">
        <v>250</v>
      </c>
      <c r="BL52" s="1">
        <v>333.33</v>
      </c>
      <c r="BM52" s="1">
        <v>70</v>
      </c>
      <c r="BN52" s="1">
        <v>528.33333300000004</v>
      </c>
      <c r="BO52" s="1">
        <v>35.366329999999998</v>
      </c>
      <c r="BP52" s="1">
        <v>375</v>
      </c>
      <c r="BQ52" s="1">
        <v>0</v>
      </c>
      <c r="BR52" s="1">
        <v>250</v>
      </c>
      <c r="BS52" s="1">
        <v>0</v>
      </c>
      <c r="BT52" s="1">
        <v>0</v>
      </c>
      <c r="BU52" s="1">
        <v>1559</v>
      </c>
      <c r="BV52" s="1">
        <v>1.9805060000000001</v>
      </c>
      <c r="BW52" s="1">
        <v>857</v>
      </c>
      <c r="BX52" s="1">
        <v>23053890</v>
      </c>
      <c r="BY52" s="1">
        <v>34.044800000000002</v>
      </c>
      <c r="BZ52" s="1">
        <v>-1</v>
      </c>
    </row>
    <row r="53" spans="1:78" x14ac:dyDescent="0.3">
      <c r="A53" s="1">
        <v>4.0000000000000002E-4</v>
      </c>
      <c r="B53" s="1">
        <v>10</v>
      </c>
      <c r="C53" s="1">
        <v>1.76</v>
      </c>
      <c r="D53" s="1">
        <v>150</v>
      </c>
      <c r="E53" s="1">
        <v>200</v>
      </c>
      <c r="F53" s="1">
        <v>80</v>
      </c>
      <c r="G53" s="1">
        <v>355</v>
      </c>
      <c r="H53" s="1">
        <v>43.017870000000002</v>
      </c>
      <c r="I53" s="1">
        <v>331.25</v>
      </c>
      <c r="J53" s="1">
        <v>0</v>
      </c>
      <c r="K53" s="1">
        <v>206.25</v>
      </c>
      <c r="L53" s="1">
        <v>57</v>
      </c>
      <c r="M53" s="1">
        <v>0.37328929999999999</v>
      </c>
      <c r="N53" s="1">
        <v>903</v>
      </c>
      <c r="O53" s="1">
        <v>0.23376930000000001</v>
      </c>
      <c r="P53" s="1">
        <v>1040</v>
      </c>
      <c r="Q53" s="1">
        <v>27976980</v>
      </c>
      <c r="R53" s="1">
        <v>37.627189999999999</v>
      </c>
      <c r="S53" s="5">
        <v>74900000</v>
      </c>
      <c r="U53" s="1">
        <v>4.0000000000000002E-4</v>
      </c>
      <c r="V53" s="1">
        <v>10</v>
      </c>
      <c r="W53" s="1">
        <v>1.76</v>
      </c>
      <c r="X53" s="1">
        <v>150</v>
      </c>
      <c r="Y53" s="1">
        <v>200</v>
      </c>
      <c r="Z53" s="1">
        <v>80</v>
      </c>
      <c r="AA53" s="1">
        <v>355</v>
      </c>
      <c r="AB53" s="1">
        <v>43.017870000000002</v>
      </c>
      <c r="AC53" s="1">
        <v>331.25</v>
      </c>
      <c r="AD53" s="1">
        <v>0</v>
      </c>
      <c r="AE53" s="1">
        <v>206.25</v>
      </c>
      <c r="AF53" s="1">
        <v>0</v>
      </c>
      <c r="AG53" s="1">
        <v>0</v>
      </c>
      <c r="AH53" s="1">
        <v>945</v>
      </c>
      <c r="AI53" s="1">
        <v>0.36631849999999999</v>
      </c>
      <c r="AJ53" s="1">
        <v>1110</v>
      </c>
      <c r="AK53" s="1">
        <v>29859980</v>
      </c>
      <c r="AL53" s="1">
        <v>38.922179999999997</v>
      </c>
      <c r="AM53" s="1">
        <v>-1</v>
      </c>
      <c r="AO53" s="1">
        <v>4.0000000000000002E-4</v>
      </c>
      <c r="AP53" s="1">
        <v>10</v>
      </c>
      <c r="AQ53" s="1">
        <v>1.76</v>
      </c>
      <c r="AR53" s="1">
        <v>250</v>
      </c>
      <c r="AS53" s="1">
        <v>333.33</v>
      </c>
      <c r="AT53" s="1">
        <v>80</v>
      </c>
      <c r="AU53" s="1">
        <v>538.33333300000004</v>
      </c>
      <c r="AV53" s="1">
        <v>34.860849999999999</v>
      </c>
      <c r="AW53" s="1">
        <v>375</v>
      </c>
      <c r="AX53" s="1">
        <v>0</v>
      </c>
      <c r="AY53" s="1">
        <v>250</v>
      </c>
      <c r="AZ53" s="1">
        <v>0</v>
      </c>
      <c r="BA53" s="1">
        <v>0</v>
      </c>
      <c r="BB53" s="1">
        <v>1578</v>
      </c>
      <c r="BC53" s="1">
        <v>2.7350270000000001</v>
      </c>
      <c r="BD53" s="1">
        <v>752</v>
      </c>
      <c r="BE53" s="1">
        <v>20229450</v>
      </c>
      <c r="BF53" s="1">
        <v>31.831810000000001</v>
      </c>
      <c r="BG53" s="1">
        <v>-1</v>
      </c>
      <c r="BH53" s="1">
        <v>4.0000000000000002E-4</v>
      </c>
      <c r="BI53" s="1">
        <v>10</v>
      </c>
      <c r="BJ53" s="1">
        <v>1.76</v>
      </c>
      <c r="BK53" s="1">
        <v>250</v>
      </c>
      <c r="BL53" s="1">
        <v>333.33</v>
      </c>
      <c r="BM53" s="1">
        <v>80</v>
      </c>
      <c r="BN53" s="1">
        <v>538.33333300000004</v>
      </c>
      <c r="BO53" s="1">
        <v>34.860849999999999</v>
      </c>
      <c r="BP53" s="1">
        <v>375</v>
      </c>
      <c r="BQ53" s="1">
        <v>0</v>
      </c>
      <c r="BR53" s="1">
        <v>250</v>
      </c>
      <c r="BS53" s="1">
        <v>0</v>
      </c>
      <c r="BT53" s="1">
        <v>0</v>
      </c>
      <c r="BU53" s="1">
        <v>1578</v>
      </c>
      <c r="BV53" s="1">
        <v>2.7350270000000001</v>
      </c>
      <c r="BW53" s="1">
        <v>854</v>
      </c>
      <c r="BX53" s="1">
        <v>22973180</v>
      </c>
      <c r="BY53" s="1">
        <v>33.983350000000002</v>
      </c>
      <c r="BZ53" s="1">
        <v>-1</v>
      </c>
    </row>
    <row r="54" spans="1:78" x14ac:dyDescent="0.3">
      <c r="A54" s="1">
        <v>4.0000000000000002E-4</v>
      </c>
      <c r="B54" s="1">
        <v>10</v>
      </c>
      <c r="C54" s="1">
        <v>1.76</v>
      </c>
      <c r="D54" s="1">
        <v>150</v>
      </c>
      <c r="E54" s="1">
        <v>200</v>
      </c>
      <c r="F54" s="1">
        <v>90</v>
      </c>
      <c r="G54" s="1">
        <v>365</v>
      </c>
      <c r="H54" s="1">
        <v>42.224809999999998</v>
      </c>
      <c r="I54" s="1">
        <v>331.25</v>
      </c>
      <c r="J54" s="1">
        <v>0</v>
      </c>
      <c r="K54" s="1">
        <v>206.25</v>
      </c>
      <c r="L54" s="1">
        <v>53</v>
      </c>
      <c r="M54" s="1">
        <v>0.17251320000000001</v>
      </c>
      <c r="N54" s="1">
        <v>1013</v>
      </c>
      <c r="O54" s="1">
        <v>0.31821310000000003</v>
      </c>
      <c r="P54" s="1">
        <v>1016</v>
      </c>
      <c r="Q54" s="1">
        <v>27331330</v>
      </c>
      <c r="R54" s="1">
        <v>37.174390000000002</v>
      </c>
      <c r="S54" s="5">
        <v>158000000</v>
      </c>
      <c r="U54" s="1">
        <v>4.0000000000000002E-4</v>
      </c>
      <c r="V54" s="1">
        <v>10</v>
      </c>
      <c r="W54" s="1">
        <v>1.76</v>
      </c>
      <c r="X54" s="1">
        <v>150</v>
      </c>
      <c r="Y54" s="1">
        <v>200</v>
      </c>
      <c r="Z54" s="1">
        <v>90</v>
      </c>
      <c r="AA54" s="1">
        <v>365</v>
      </c>
      <c r="AB54" s="1">
        <v>42.224809999999998</v>
      </c>
      <c r="AC54" s="1">
        <v>331.25</v>
      </c>
      <c r="AD54" s="1">
        <v>0</v>
      </c>
      <c r="AE54" s="1">
        <v>206.25</v>
      </c>
      <c r="AF54" s="1">
        <v>0</v>
      </c>
      <c r="AG54" s="1">
        <v>0</v>
      </c>
      <c r="AH54" s="1">
        <v>984</v>
      </c>
      <c r="AI54" s="1">
        <v>0.36497679999999999</v>
      </c>
      <c r="AJ54" s="1">
        <v>1100</v>
      </c>
      <c r="AK54" s="1">
        <v>29590960</v>
      </c>
      <c r="AL54" s="1">
        <v>38.739420000000003</v>
      </c>
      <c r="AM54" s="1">
        <v>-1</v>
      </c>
      <c r="AO54" s="1">
        <v>4.0000000000000002E-4</v>
      </c>
      <c r="AP54" s="1">
        <v>10</v>
      </c>
      <c r="AQ54" s="1">
        <v>1.76</v>
      </c>
      <c r="AR54" s="1">
        <v>250</v>
      </c>
      <c r="AS54" s="1">
        <v>333.33</v>
      </c>
      <c r="AT54" s="1">
        <v>90</v>
      </c>
      <c r="AU54" s="1">
        <v>548.33333300000004</v>
      </c>
      <c r="AV54" s="1">
        <v>34.367849999999997</v>
      </c>
      <c r="AW54" s="1">
        <v>375</v>
      </c>
      <c r="AX54" s="1">
        <v>0</v>
      </c>
      <c r="AY54" s="1">
        <v>250</v>
      </c>
      <c r="AZ54" s="1">
        <v>0</v>
      </c>
      <c r="BA54" s="1">
        <v>0</v>
      </c>
      <c r="BB54" s="1">
        <v>1680</v>
      </c>
      <c r="BC54" s="1">
        <v>3.184196</v>
      </c>
      <c r="BD54" s="1">
        <v>720</v>
      </c>
      <c r="BE54" s="1">
        <v>19368610</v>
      </c>
      <c r="BF54" s="1">
        <v>31.12961</v>
      </c>
      <c r="BG54" s="1">
        <v>-1</v>
      </c>
      <c r="BH54" s="1">
        <v>4.0000000000000002E-4</v>
      </c>
      <c r="BI54" s="1">
        <v>10</v>
      </c>
      <c r="BJ54" s="1">
        <v>1.76</v>
      </c>
      <c r="BK54" s="1">
        <v>250</v>
      </c>
      <c r="BL54" s="1">
        <v>333.33</v>
      </c>
      <c r="BM54" s="1">
        <v>90</v>
      </c>
      <c r="BN54" s="1">
        <v>548.33333300000004</v>
      </c>
      <c r="BO54" s="1">
        <v>34.367849999999997</v>
      </c>
      <c r="BP54" s="1">
        <v>375</v>
      </c>
      <c r="BQ54" s="1">
        <v>0</v>
      </c>
      <c r="BR54" s="1">
        <v>250</v>
      </c>
      <c r="BS54" s="1">
        <v>0</v>
      </c>
      <c r="BT54" s="1">
        <v>0</v>
      </c>
      <c r="BU54" s="1">
        <v>1680</v>
      </c>
      <c r="BV54" s="1">
        <v>3.184196</v>
      </c>
      <c r="BW54" s="1">
        <v>838</v>
      </c>
      <c r="BX54" s="1">
        <v>22542760</v>
      </c>
      <c r="BY54" s="1">
        <v>33.653919999999999</v>
      </c>
      <c r="BZ54" s="1">
        <v>-1</v>
      </c>
    </row>
    <row r="55" spans="1:78" x14ac:dyDescent="0.3">
      <c r="A55" s="1">
        <v>4.0000000000000002E-4</v>
      </c>
      <c r="B55" s="1">
        <v>10</v>
      </c>
      <c r="C55" s="1">
        <v>1.76</v>
      </c>
      <c r="D55" s="1">
        <v>150</v>
      </c>
      <c r="E55" s="1">
        <v>200</v>
      </c>
      <c r="F55" s="1">
        <v>100</v>
      </c>
      <c r="G55" s="1">
        <v>375</v>
      </c>
      <c r="H55" s="1">
        <v>41.45523</v>
      </c>
      <c r="I55" s="1">
        <v>331.25</v>
      </c>
      <c r="J55" s="1">
        <v>0</v>
      </c>
      <c r="K55" s="1">
        <v>206.25</v>
      </c>
      <c r="L55" s="1">
        <v>40</v>
      </c>
      <c r="M55" s="1">
        <v>9.1051559999999997E-3</v>
      </c>
      <c r="N55" s="1">
        <v>1085</v>
      </c>
      <c r="O55" s="1">
        <v>0.38467839999999998</v>
      </c>
      <c r="P55" s="1">
        <v>945</v>
      </c>
      <c r="Q55" s="1">
        <v>25421360</v>
      </c>
      <c r="R55" s="1">
        <v>35.806249999999999</v>
      </c>
      <c r="S55" s="5">
        <v>2700000000</v>
      </c>
      <c r="U55" s="1">
        <v>4.0000000000000002E-4</v>
      </c>
      <c r="V55" s="1">
        <v>10</v>
      </c>
      <c r="W55" s="1">
        <v>1.76</v>
      </c>
      <c r="X55" s="1">
        <v>150</v>
      </c>
      <c r="Y55" s="1">
        <v>200</v>
      </c>
      <c r="Z55" s="1">
        <v>100</v>
      </c>
      <c r="AA55" s="1">
        <v>375</v>
      </c>
      <c r="AB55" s="1">
        <v>41.45523</v>
      </c>
      <c r="AC55" s="1">
        <v>331.25</v>
      </c>
      <c r="AD55" s="1">
        <v>0</v>
      </c>
      <c r="AE55" s="1">
        <v>206.25</v>
      </c>
      <c r="AF55" s="1">
        <v>0</v>
      </c>
      <c r="AG55" s="1">
        <v>0</v>
      </c>
      <c r="AH55" s="1">
        <v>1072</v>
      </c>
      <c r="AI55" s="1">
        <v>0.3510144</v>
      </c>
      <c r="AJ55" s="1">
        <v>1077</v>
      </c>
      <c r="AK55" s="1">
        <v>28972230</v>
      </c>
      <c r="AL55" s="1">
        <v>38.316299999999998</v>
      </c>
      <c r="AM55" s="1">
        <v>-1</v>
      </c>
      <c r="AO55" s="1">
        <v>4.0000000000000002E-4</v>
      </c>
      <c r="AP55" s="1">
        <v>10</v>
      </c>
      <c r="AQ55" s="1">
        <v>1.76</v>
      </c>
      <c r="AR55" s="1">
        <v>250</v>
      </c>
      <c r="AS55" s="1">
        <v>333.33</v>
      </c>
      <c r="AT55" s="1">
        <v>100</v>
      </c>
      <c r="AU55" s="1">
        <v>558.33333300000004</v>
      </c>
      <c r="AV55" s="1">
        <v>33.886949999999999</v>
      </c>
      <c r="AW55" s="1">
        <v>375</v>
      </c>
      <c r="AX55" s="1">
        <v>0</v>
      </c>
      <c r="AY55" s="1">
        <v>250</v>
      </c>
      <c r="AZ55" s="1">
        <v>0</v>
      </c>
      <c r="BA55" s="1">
        <v>0</v>
      </c>
      <c r="BB55" s="1">
        <v>1607</v>
      </c>
      <c r="BC55" s="1">
        <v>3.738305</v>
      </c>
      <c r="BD55" s="1">
        <v>695</v>
      </c>
      <c r="BE55" s="1">
        <v>18696080</v>
      </c>
      <c r="BF55" s="1">
        <v>30.57095</v>
      </c>
      <c r="BG55" s="1">
        <v>-1</v>
      </c>
      <c r="BH55" s="1">
        <v>4.0000000000000002E-4</v>
      </c>
      <c r="BI55" s="1">
        <v>10</v>
      </c>
      <c r="BJ55" s="1">
        <v>1.76</v>
      </c>
      <c r="BK55" s="1">
        <v>250</v>
      </c>
      <c r="BL55" s="1">
        <v>333.33</v>
      </c>
      <c r="BM55" s="1">
        <v>100</v>
      </c>
      <c r="BN55" s="1">
        <v>558.33333300000004</v>
      </c>
      <c r="BO55" s="1">
        <v>33.886949999999999</v>
      </c>
      <c r="BP55" s="1">
        <v>375</v>
      </c>
      <c r="BQ55" s="1">
        <v>0</v>
      </c>
      <c r="BR55" s="1">
        <v>250</v>
      </c>
      <c r="BS55" s="1">
        <v>0</v>
      </c>
      <c r="BT55" s="1">
        <v>0</v>
      </c>
      <c r="BU55" s="1">
        <v>1607</v>
      </c>
      <c r="BV55" s="1">
        <v>3.738305</v>
      </c>
      <c r="BW55" s="1">
        <v>781</v>
      </c>
      <c r="BX55" s="1">
        <v>21009410</v>
      </c>
      <c r="BY55" s="1">
        <v>32.456400000000002</v>
      </c>
      <c r="BZ55" s="1">
        <v>-1</v>
      </c>
    </row>
    <row r="56" spans="1:78" x14ac:dyDescent="0.3">
      <c r="A56" s="1">
        <v>4.0000000000000002E-4</v>
      </c>
      <c r="B56" s="1">
        <v>10</v>
      </c>
      <c r="C56" s="1">
        <v>1.76</v>
      </c>
      <c r="D56" s="1">
        <v>150</v>
      </c>
      <c r="E56" s="1">
        <v>200</v>
      </c>
      <c r="F56" s="1">
        <v>0</v>
      </c>
      <c r="G56" s="1">
        <v>275</v>
      </c>
      <c r="H56" s="1">
        <v>50.300919999999998</v>
      </c>
      <c r="I56" s="1">
        <v>331.25</v>
      </c>
      <c r="J56" s="1">
        <v>0</v>
      </c>
      <c r="K56" s="1">
        <v>206.25</v>
      </c>
      <c r="L56" s="1">
        <v>0</v>
      </c>
      <c r="M56" s="1">
        <v>0</v>
      </c>
      <c r="N56" s="1">
        <v>0</v>
      </c>
      <c r="O56" s="1">
        <v>0</v>
      </c>
      <c r="P56" s="1">
        <v>945</v>
      </c>
      <c r="Q56" s="1">
        <v>25421360</v>
      </c>
      <c r="R56" s="1">
        <v>35.806249999999999</v>
      </c>
      <c r="S56" s="1">
        <v>-1</v>
      </c>
      <c r="U56" s="1">
        <v>4.0000000000000002E-4</v>
      </c>
      <c r="V56" s="1">
        <v>10</v>
      </c>
      <c r="W56" s="1">
        <v>1.76</v>
      </c>
      <c r="X56" s="1">
        <v>150</v>
      </c>
      <c r="Y56" s="1">
        <v>200</v>
      </c>
      <c r="Z56" s="1">
        <v>0</v>
      </c>
      <c r="AA56" s="1">
        <v>275</v>
      </c>
      <c r="AB56" s="1">
        <v>50.300919999999998</v>
      </c>
      <c r="AC56" s="1">
        <v>331.25</v>
      </c>
      <c r="AD56" s="1">
        <v>0</v>
      </c>
      <c r="AE56" s="1">
        <v>206.25</v>
      </c>
      <c r="AF56" s="1">
        <v>0</v>
      </c>
      <c r="AG56" s="1">
        <v>0</v>
      </c>
      <c r="AH56" s="1">
        <v>0</v>
      </c>
      <c r="AI56" s="1">
        <v>0</v>
      </c>
      <c r="AJ56" s="1">
        <v>1077</v>
      </c>
      <c r="AK56" s="1">
        <v>28972230</v>
      </c>
      <c r="AL56" s="1">
        <v>38.316299999999998</v>
      </c>
      <c r="AM56" s="1">
        <v>-1</v>
      </c>
      <c r="AO56" s="1">
        <v>4.0000000000000002E-4</v>
      </c>
      <c r="AP56" s="1">
        <v>10</v>
      </c>
      <c r="AQ56" s="1">
        <v>1.76</v>
      </c>
      <c r="AR56" s="1">
        <v>250</v>
      </c>
      <c r="AS56" s="1">
        <v>333.33</v>
      </c>
      <c r="AT56" s="1">
        <v>0</v>
      </c>
      <c r="AU56" s="1">
        <v>458.33333299999998</v>
      </c>
      <c r="AV56" s="1">
        <v>39.289400000000001</v>
      </c>
      <c r="AW56" s="1">
        <v>375</v>
      </c>
      <c r="AX56" s="1">
        <v>0</v>
      </c>
      <c r="AY56" s="1">
        <v>250</v>
      </c>
      <c r="AZ56" s="1">
        <v>0</v>
      </c>
      <c r="BA56" s="1">
        <v>0</v>
      </c>
      <c r="BB56" s="1">
        <v>321</v>
      </c>
      <c r="BC56" s="1">
        <v>0.1395711</v>
      </c>
      <c r="BD56" s="1">
        <v>968</v>
      </c>
      <c r="BE56" s="1">
        <v>26040070</v>
      </c>
      <c r="BF56" s="1">
        <v>36.25432</v>
      </c>
      <c r="BG56" s="1">
        <v>-1</v>
      </c>
      <c r="BH56" s="1">
        <v>4.0000000000000002E-4</v>
      </c>
      <c r="BI56" s="1">
        <v>10</v>
      </c>
      <c r="BJ56" s="1">
        <v>1.76</v>
      </c>
      <c r="BK56" s="1">
        <v>250</v>
      </c>
      <c r="BL56" s="1">
        <v>333.33</v>
      </c>
      <c r="BM56" s="1">
        <v>0</v>
      </c>
      <c r="BN56" s="1">
        <v>458.33333299999998</v>
      </c>
      <c r="BO56" s="1">
        <v>39.289400000000001</v>
      </c>
      <c r="BP56" s="1">
        <v>375</v>
      </c>
      <c r="BQ56" s="1">
        <v>0</v>
      </c>
      <c r="BR56" s="1">
        <v>250</v>
      </c>
      <c r="BS56" s="1">
        <v>0</v>
      </c>
      <c r="BT56" s="1">
        <v>0</v>
      </c>
      <c r="BU56" s="1">
        <v>321</v>
      </c>
      <c r="BV56" s="1">
        <v>0.1395711</v>
      </c>
      <c r="BW56" s="1">
        <v>1059</v>
      </c>
      <c r="BX56" s="1">
        <v>28487910</v>
      </c>
      <c r="BY56" s="1">
        <v>37.982379999999999</v>
      </c>
      <c r="BZ56" s="1">
        <v>-1</v>
      </c>
    </row>
    <row r="57" spans="1:78" x14ac:dyDescent="0.3">
      <c r="A57" s="1" t="s">
        <v>74</v>
      </c>
      <c r="B57" s="1" t="s">
        <v>74</v>
      </c>
      <c r="D57" s="1" t="s">
        <v>74</v>
      </c>
      <c r="E57" s="1" t="s">
        <v>74</v>
      </c>
      <c r="F57" s="1" t="s">
        <v>75</v>
      </c>
      <c r="H57" s="1" t="s">
        <v>74</v>
      </c>
      <c r="K57" s="1">
        <v>250</v>
      </c>
      <c r="U57" s="1" t="s">
        <v>74</v>
      </c>
      <c r="V57" s="1" t="s">
        <v>74</v>
      </c>
      <c r="X57" s="1" t="s">
        <v>74</v>
      </c>
      <c r="Y57" s="1" t="s">
        <v>74</v>
      </c>
      <c r="Z57" s="1" t="s">
        <v>75</v>
      </c>
      <c r="AB57" s="1" t="s">
        <v>74</v>
      </c>
      <c r="AE57" s="1">
        <v>250</v>
      </c>
      <c r="AO57" s="1" t="s">
        <v>74</v>
      </c>
      <c r="AP57" s="1" t="s">
        <v>74</v>
      </c>
      <c r="AR57" s="1" t="s">
        <v>74</v>
      </c>
      <c r="AS57" s="1" t="s">
        <v>74</v>
      </c>
      <c r="AT57" s="1" t="s">
        <v>75</v>
      </c>
      <c r="AV57" s="1" t="s">
        <v>74</v>
      </c>
      <c r="AY57" s="1">
        <v>300</v>
      </c>
      <c r="BH57" s="1" t="s">
        <v>74</v>
      </c>
      <c r="BI57" s="1" t="s">
        <v>74</v>
      </c>
      <c r="BK57" s="1" t="s">
        <v>74</v>
      </c>
      <c r="BL57" s="1" t="s">
        <v>74</v>
      </c>
      <c r="BM57" s="1" t="s">
        <v>75</v>
      </c>
      <c r="BO57" s="1" t="s">
        <v>74</v>
      </c>
      <c r="BR57" s="1">
        <v>300</v>
      </c>
    </row>
    <row r="58" spans="1:78" x14ac:dyDescent="0.3">
      <c r="A58" s="1">
        <v>4.0000000000000002E-4</v>
      </c>
      <c r="B58" s="1">
        <v>10</v>
      </c>
      <c r="C58" s="1">
        <v>1.76</v>
      </c>
      <c r="D58" s="1">
        <v>150</v>
      </c>
      <c r="E58" s="1">
        <v>200</v>
      </c>
      <c r="F58" s="1">
        <v>0</v>
      </c>
      <c r="G58" s="1">
        <v>275</v>
      </c>
      <c r="H58" s="1">
        <v>53.746160000000003</v>
      </c>
      <c r="I58" s="1">
        <v>375</v>
      </c>
      <c r="J58" s="1">
        <v>0</v>
      </c>
      <c r="K58" s="1">
        <v>250</v>
      </c>
      <c r="L58" s="1">
        <v>0</v>
      </c>
      <c r="M58" s="1">
        <v>0</v>
      </c>
      <c r="N58" s="1">
        <v>0</v>
      </c>
      <c r="O58" s="1">
        <v>0</v>
      </c>
      <c r="P58" s="1">
        <v>945</v>
      </c>
      <c r="Q58" s="1">
        <v>25421360</v>
      </c>
      <c r="R58" s="1">
        <v>35.806249999999999</v>
      </c>
      <c r="S58" s="1">
        <v>-1</v>
      </c>
      <c r="U58" s="1">
        <v>4.0000000000000002E-4</v>
      </c>
      <c r="V58" s="1">
        <v>10</v>
      </c>
      <c r="W58" s="1">
        <v>1.76</v>
      </c>
      <c r="X58" s="1">
        <v>150</v>
      </c>
      <c r="Y58" s="1">
        <v>200</v>
      </c>
      <c r="Z58" s="1">
        <v>0</v>
      </c>
      <c r="AA58" s="1">
        <v>275</v>
      </c>
      <c r="AB58" s="1">
        <v>53.746160000000003</v>
      </c>
      <c r="AC58" s="1">
        <v>375</v>
      </c>
      <c r="AD58" s="1">
        <v>0</v>
      </c>
      <c r="AE58" s="1">
        <v>250</v>
      </c>
      <c r="AF58" s="1">
        <v>0</v>
      </c>
      <c r="AG58" s="1">
        <v>0</v>
      </c>
      <c r="AH58" s="1">
        <v>0</v>
      </c>
      <c r="AI58" s="1">
        <v>0</v>
      </c>
      <c r="AJ58" s="1">
        <v>1077</v>
      </c>
      <c r="AK58" s="1">
        <v>28972230</v>
      </c>
      <c r="AL58" s="1">
        <v>38.316299999999998</v>
      </c>
      <c r="AM58" s="1">
        <v>-1</v>
      </c>
      <c r="AO58" s="1">
        <v>4.0000000000000002E-4</v>
      </c>
      <c r="AP58" s="1">
        <v>10</v>
      </c>
      <c r="AQ58" s="1">
        <v>1.76</v>
      </c>
      <c r="AR58" s="1">
        <v>250</v>
      </c>
      <c r="AS58" s="1">
        <v>333.33</v>
      </c>
      <c r="AT58" s="1">
        <v>0</v>
      </c>
      <c r="AU58" s="1">
        <v>458.33333299999998</v>
      </c>
      <c r="AV58" s="1">
        <v>42.838920000000002</v>
      </c>
      <c r="AW58" s="1">
        <v>425</v>
      </c>
      <c r="AX58" s="1">
        <v>0</v>
      </c>
      <c r="AY58" s="1">
        <v>300</v>
      </c>
      <c r="AZ58" s="1">
        <v>10</v>
      </c>
      <c r="BA58" s="1">
        <v>6.1650330000000003E-2</v>
      </c>
      <c r="BB58" s="1">
        <v>60</v>
      </c>
      <c r="BC58" s="1">
        <v>1.1385670000000001E-3</v>
      </c>
      <c r="BD58" s="1">
        <v>1264</v>
      </c>
      <c r="BE58" s="1">
        <v>34002660</v>
      </c>
      <c r="BF58" s="1">
        <v>41.651580000000003</v>
      </c>
      <c r="BG58" s="5">
        <v>551000000</v>
      </c>
      <c r="BH58" s="1">
        <v>4.0000000000000002E-4</v>
      </c>
      <c r="BI58" s="1">
        <v>10</v>
      </c>
      <c r="BJ58" s="1">
        <v>1.76</v>
      </c>
      <c r="BK58" s="1">
        <v>250</v>
      </c>
      <c r="BL58" s="1">
        <v>333.33</v>
      </c>
      <c r="BM58" s="1">
        <v>0</v>
      </c>
      <c r="BN58" s="1">
        <v>458.33333299999998</v>
      </c>
      <c r="BO58" s="1">
        <v>42.838920000000002</v>
      </c>
      <c r="BP58" s="1">
        <v>425</v>
      </c>
      <c r="BQ58" s="1">
        <v>0</v>
      </c>
      <c r="BR58" s="1">
        <v>300</v>
      </c>
      <c r="BS58" s="1">
        <v>0</v>
      </c>
      <c r="BT58" s="1">
        <v>0</v>
      </c>
      <c r="BU58" s="1">
        <v>93</v>
      </c>
      <c r="BV58" s="1">
        <v>2.0186559999999999E-2</v>
      </c>
      <c r="BW58" s="1">
        <v>1342</v>
      </c>
      <c r="BX58" s="1">
        <v>36100630</v>
      </c>
      <c r="BY58" s="1">
        <v>42.979300000000002</v>
      </c>
      <c r="BZ58" s="1">
        <v>-1</v>
      </c>
    </row>
    <row r="59" spans="1:78" x14ac:dyDescent="0.3">
      <c r="A59" s="1">
        <v>4.0000000000000002E-4</v>
      </c>
      <c r="B59" s="1">
        <v>10</v>
      </c>
      <c r="C59" s="1">
        <v>1.76</v>
      </c>
      <c r="D59" s="1">
        <v>150</v>
      </c>
      <c r="E59" s="1">
        <v>200</v>
      </c>
      <c r="F59" s="1">
        <v>10</v>
      </c>
      <c r="G59" s="1">
        <v>285</v>
      </c>
      <c r="H59" s="1">
        <v>52.765160000000002</v>
      </c>
      <c r="I59" s="1">
        <v>375</v>
      </c>
      <c r="J59" s="1">
        <v>0</v>
      </c>
      <c r="K59" s="1">
        <v>250</v>
      </c>
      <c r="L59" s="1">
        <v>0</v>
      </c>
      <c r="M59" s="1">
        <v>0</v>
      </c>
      <c r="N59" s="1">
        <v>0</v>
      </c>
      <c r="O59" s="1">
        <v>0</v>
      </c>
      <c r="P59" s="1">
        <v>945</v>
      </c>
      <c r="Q59" s="1">
        <v>25421360</v>
      </c>
      <c r="R59" s="1">
        <v>35.806249999999999</v>
      </c>
      <c r="S59" s="1">
        <v>-1</v>
      </c>
      <c r="U59" s="1">
        <v>4.0000000000000002E-4</v>
      </c>
      <c r="V59" s="1">
        <v>10</v>
      </c>
      <c r="W59" s="1">
        <v>1.76</v>
      </c>
      <c r="X59" s="1">
        <v>150</v>
      </c>
      <c r="Y59" s="1">
        <v>200</v>
      </c>
      <c r="Z59" s="1">
        <v>10</v>
      </c>
      <c r="AA59" s="1">
        <v>285</v>
      </c>
      <c r="AB59" s="1">
        <v>52.765160000000002</v>
      </c>
      <c r="AC59" s="1">
        <v>375</v>
      </c>
      <c r="AD59" s="1">
        <v>0</v>
      </c>
      <c r="AE59" s="1">
        <v>250</v>
      </c>
      <c r="AF59" s="1">
        <v>0</v>
      </c>
      <c r="AG59" s="1">
        <v>0</v>
      </c>
      <c r="AH59" s="1">
        <v>0</v>
      </c>
      <c r="AI59" s="1">
        <v>0</v>
      </c>
      <c r="AJ59" s="1">
        <v>1077</v>
      </c>
      <c r="AK59" s="1">
        <v>28972230</v>
      </c>
      <c r="AL59" s="1">
        <v>38.316299999999998</v>
      </c>
      <c r="AM59" s="1">
        <v>-1</v>
      </c>
      <c r="AO59" s="1">
        <v>4.0000000000000002E-4</v>
      </c>
      <c r="AP59" s="1">
        <v>10</v>
      </c>
      <c r="AQ59" s="1">
        <v>1.76</v>
      </c>
      <c r="AR59" s="1">
        <v>250</v>
      </c>
      <c r="AS59" s="1">
        <v>333.33</v>
      </c>
      <c r="AT59" s="1">
        <v>10</v>
      </c>
      <c r="AU59" s="1">
        <v>468.33333299999998</v>
      </c>
      <c r="AV59" s="1">
        <v>42.222900000000003</v>
      </c>
      <c r="AW59" s="1">
        <v>425</v>
      </c>
      <c r="AX59" s="1">
        <v>0</v>
      </c>
      <c r="AY59" s="1">
        <v>300</v>
      </c>
      <c r="AZ59" s="1">
        <v>11</v>
      </c>
      <c r="BA59" s="1">
        <v>3.0093200000000001E-2</v>
      </c>
      <c r="BB59" s="1">
        <v>199</v>
      </c>
      <c r="BC59" s="1">
        <v>5.4890349999999997E-3</v>
      </c>
      <c r="BD59" s="1">
        <v>1241</v>
      </c>
      <c r="BE59" s="1">
        <v>33383950</v>
      </c>
      <c r="BF59" s="1">
        <v>41.253450000000001</v>
      </c>
      <c r="BG59" s="5">
        <v>1100000000</v>
      </c>
      <c r="BH59" s="1">
        <v>4.0000000000000002E-4</v>
      </c>
      <c r="BI59" s="1">
        <v>10</v>
      </c>
      <c r="BJ59" s="1">
        <v>1.76</v>
      </c>
      <c r="BK59" s="1">
        <v>250</v>
      </c>
      <c r="BL59" s="1">
        <v>333.33</v>
      </c>
      <c r="BM59" s="1">
        <v>10</v>
      </c>
      <c r="BN59" s="1">
        <v>468.33333299999998</v>
      </c>
      <c r="BO59" s="1">
        <v>42.222900000000003</v>
      </c>
      <c r="BP59" s="1">
        <v>425</v>
      </c>
      <c r="BQ59" s="1">
        <v>0</v>
      </c>
      <c r="BR59" s="1">
        <v>300</v>
      </c>
      <c r="BS59" s="1">
        <v>0</v>
      </c>
      <c r="BT59" s="1">
        <v>0</v>
      </c>
      <c r="BU59" s="1">
        <v>196</v>
      </c>
      <c r="BV59" s="1">
        <v>3.6366910000000002E-2</v>
      </c>
      <c r="BW59" s="1">
        <v>1338</v>
      </c>
      <c r="BX59" s="1">
        <v>35993190</v>
      </c>
      <c r="BY59" s="1">
        <v>42.912019999999998</v>
      </c>
      <c r="BZ59" s="1">
        <v>-1</v>
      </c>
    </row>
    <row r="60" spans="1:78" x14ac:dyDescent="0.3">
      <c r="A60" s="1">
        <v>4.0000000000000002E-4</v>
      </c>
      <c r="B60" s="1">
        <v>10</v>
      </c>
      <c r="C60" s="1">
        <v>1.76</v>
      </c>
      <c r="D60" s="1">
        <v>150</v>
      </c>
      <c r="E60" s="1">
        <v>200</v>
      </c>
      <c r="F60" s="1">
        <v>20</v>
      </c>
      <c r="G60" s="1">
        <v>295</v>
      </c>
      <c r="H60" s="1">
        <v>51.809049999999999</v>
      </c>
      <c r="I60" s="1">
        <v>375</v>
      </c>
      <c r="J60" s="1">
        <v>0</v>
      </c>
      <c r="K60" s="1">
        <v>250</v>
      </c>
      <c r="L60" s="1">
        <v>0</v>
      </c>
      <c r="M60" s="1">
        <v>0</v>
      </c>
      <c r="N60" s="1">
        <v>0</v>
      </c>
      <c r="O60" s="1">
        <v>0</v>
      </c>
      <c r="P60" s="1">
        <v>945</v>
      </c>
      <c r="Q60" s="1">
        <v>25421360</v>
      </c>
      <c r="R60" s="1">
        <v>35.806249999999999</v>
      </c>
      <c r="S60" s="1">
        <v>-1</v>
      </c>
      <c r="U60" s="1">
        <v>4.0000000000000002E-4</v>
      </c>
      <c r="V60" s="1">
        <v>10</v>
      </c>
      <c r="W60" s="1">
        <v>1.76</v>
      </c>
      <c r="X60" s="1">
        <v>150</v>
      </c>
      <c r="Y60" s="1">
        <v>200</v>
      </c>
      <c r="Z60" s="1">
        <v>20</v>
      </c>
      <c r="AA60" s="1">
        <v>295</v>
      </c>
      <c r="AB60" s="1">
        <v>51.809049999999999</v>
      </c>
      <c r="AC60" s="1">
        <v>375</v>
      </c>
      <c r="AD60" s="1">
        <v>0</v>
      </c>
      <c r="AE60" s="1">
        <v>250</v>
      </c>
      <c r="AF60" s="1">
        <v>0</v>
      </c>
      <c r="AG60" s="1">
        <v>0</v>
      </c>
      <c r="AH60" s="1">
        <v>0</v>
      </c>
      <c r="AI60" s="1">
        <v>0</v>
      </c>
      <c r="AJ60" s="1">
        <v>1077</v>
      </c>
      <c r="AK60" s="1">
        <v>28972230</v>
      </c>
      <c r="AL60" s="1">
        <v>38.316299999999998</v>
      </c>
      <c r="AM60" s="1">
        <v>-1</v>
      </c>
      <c r="AO60" s="1">
        <v>4.0000000000000002E-4</v>
      </c>
      <c r="AP60" s="1">
        <v>10</v>
      </c>
      <c r="AQ60" s="1">
        <v>1.76</v>
      </c>
      <c r="AR60" s="1">
        <v>250</v>
      </c>
      <c r="AS60" s="1">
        <v>333.33</v>
      </c>
      <c r="AT60" s="1">
        <v>20</v>
      </c>
      <c r="AU60" s="1">
        <v>478.33333299999998</v>
      </c>
      <c r="AV60" s="1">
        <v>41.621139999999997</v>
      </c>
      <c r="AW60" s="1">
        <v>425</v>
      </c>
      <c r="AX60" s="1">
        <v>0</v>
      </c>
      <c r="AY60" s="1">
        <v>300</v>
      </c>
      <c r="AZ60" s="1">
        <v>8</v>
      </c>
      <c r="BA60" s="1">
        <v>3.5790349999999999E-3</v>
      </c>
      <c r="BB60" s="1">
        <v>198</v>
      </c>
      <c r="BC60" s="1">
        <v>8.0748759999999999E-3</v>
      </c>
      <c r="BD60" s="1">
        <v>1230</v>
      </c>
      <c r="BE60" s="1">
        <v>33087970</v>
      </c>
      <c r="BF60" s="1">
        <v>41.061929999999997</v>
      </c>
      <c r="BG60" s="5">
        <v>9200000000</v>
      </c>
      <c r="BH60" s="1">
        <v>4.0000000000000002E-4</v>
      </c>
      <c r="BI60" s="1">
        <v>10</v>
      </c>
      <c r="BJ60" s="1">
        <v>1.76</v>
      </c>
      <c r="BK60" s="1">
        <v>250</v>
      </c>
      <c r="BL60" s="1">
        <v>333.33</v>
      </c>
      <c r="BM60" s="1">
        <v>20</v>
      </c>
      <c r="BN60" s="1">
        <v>478.33333299999998</v>
      </c>
      <c r="BO60" s="1">
        <v>41.621139999999997</v>
      </c>
      <c r="BP60" s="1">
        <v>425</v>
      </c>
      <c r="BQ60" s="1">
        <v>0</v>
      </c>
      <c r="BR60" s="1">
        <v>300</v>
      </c>
      <c r="BS60" s="1">
        <v>0</v>
      </c>
      <c r="BT60" s="1">
        <v>0</v>
      </c>
      <c r="BU60" s="1">
        <v>182</v>
      </c>
      <c r="BV60" s="1">
        <v>1.2766120000000001E-2</v>
      </c>
      <c r="BW60" s="1">
        <v>1353</v>
      </c>
      <c r="BX60" s="1">
        <v>36396690</v>
      </c>
      <c r="BY60" s="1">
        <v>43.163879999999999</v>
      </c>
      <c r="BZ60" s="1">
        <v>-1</v>
      </c>
    </row>
    <row r="61" spans="1:78" x14ac:dyDescent="0.3">
      <c r="A61" s="1">
        <v>4.0000000000000002E-4</v>
      </c>
      <c r="B61" s="1">
        <v>10</v>
      </c>
      <c r="C61" s="1">
        <v>1.76</v>
      </c>
      <c r="D61" s="1">
        <v>150</v>
      </c>
      <c r="E61" s="1">
        <v>200</v>
      </c>
      <c r="F61" s="1">
        <v>30</v>
      </c>
      <c r="G61" s="1">
        <v>305</v>
      </c>
      <c r="H61" s="1">
        <v>50.877389999999998</v>
      </c>
      <c r="I61" s="1">
        <v>375</v>
      </c>
      <c r="J61" s="1">
        <v>0</v>
      </c>
      <c r="K61" s="1">
        <v>250</v>
      </c>
      <c r="L61" s="1">
        <v>0</v>
      </c>
      <c r="M61" s="1">
        <v>0</v>
      </c>
      <c r="N61" s="1">
        <v>0</v>
      </c>
      <c r="O61" s="1">
        <v>0</v>
      </c>
      <c r="P61" s="1">
        <v>945</v>
      </c>
      <c r="Q61" s="1">
        <v>25421360</v>
      </c>
      <c r="R61" s="1">
        <v>35.806249999999999</v>
      </c>
      <c r="S61" s="1">
        <v>-1</v>
      </c>
      <c r="U61" s="1">
        <v>4.0000000000000002E-4</v>
      </c>
      <c r="V61" s="1">
        <v>10</v>
      </c>
      <c r="W61" s="1">
        <v>1.76</v>
      </c>
      <c r="X61" s="1">
        <v>150</v>
      </c>
      <c r="Y61" s="1">
        <v>200</v>
      </c>
      <c r="Z61" s="1">
        <v>30</v>
      </c>
      <c r="AA61" s="1">
        <v>305</v>
      </c>
      <c r="AB61" s="1">
        <v>50.877389999999998</v>
      </c>
      <c r="AC61" s="1">
        <v>375</v>
      </c>
      <c r="AD61" s="1">
        <v>0</v>
      </c>
      <c r="AE61" s="1">
        <v>250</v>
      </c>
      <c r="AF61" s="1">
        <v>0</v>
      </c>
      <c r="AG61" s="1">
        <v>0</v>
      </c>
      <c r="AH61" s="1">
        <v>0</v>
      </c>
      <c r="AI61" s="1">
        <v>0</v>
      </c>
      <c r="AJ61" s="1">
        <v>1077</v>
      </c>
      <c r="AK61" s="1">
        <v>28972230</v>
      </c>
      <c r="AL61" s="1">
        <v>38.316299999999998</v>
      </c>
      <c r="AM61" s="1">
        <v>-1</v>
      </c>
      <c r="AO61" s="1">
        <v>4.0000000000000002E-4</v>
      </c>
      <c r="AP61" s="1">
        <v>10</v>
      </c>
      <c r="AQ61" s="1">
        <v>1.76</v>
      </c>
      <c r="AR61" s="1">
        <v>250</v>
      </c>
      <c r="AS61" s="1">
        <v>333.33</v>
      </c>
      <c r="AT61" s="1">
        <v>30</v>
      </c>
      <c r="AU61" s="1">
        <v>488.33333299999998</v>
      </c>
      <c r="AV61" s="1">
        <v>41.033279999999998</v>
      </c>
      <c r="AW61" s="1">
        <v>425</v>
      </c>
      <c r="AX61" s="1">
        <v>0</v>
      </c>
      <c r="AY61" s="1">
        <v>300</v>
      </c>
      <c r="AZ61" s="1">
        <v>3</v>
      </c>
      <c r="BA61" s="1">
        <v>5.38867E-5</v>
      </c>
      <c r="BB61" s="1">
        <v>237</v>
      </c>
      <c r="BC61" s="1">
        <v>9.3064069999999992E-3</v>
      </c>
      <c r="BD61" s="1">
        <v>1155</v>
      </c>
      <c r="BE61" s="1">
        <v>31070450</v>
      </c>
      <c r="BF61" s="1">
        <v>39.735819999999997</v>
      </c>
      <c r="BG61" s="5">
        <v>570000000000</v>
      </c>
      <c r="BH61" s="1">
        <v>4.0000000000000002E-4</v>
      </c>
      <c r="BI61" s="1">
        <v>10</v>
      </c>
      <c r="BJ61" s="1">
        <v>1.76</v>
      </c>
      <c r="BK61" s="1">
        <v>250</v>
      </c>
      <c r="BL61" s="1">
        <v>333.33</v>
      </c>
      <c r="BM61" s="1">
        <v>30</v>
      </c>
      <c r="BN61" s="1">
        <v>488.33333299999998</v>
      </c>
      <c r="BO61" s="1">
        <v>41.033279999999998</v>
      </c>
      <c r="BP61" s="1">
        <v>425</v>
      </c>
      <c r="BQ61" s="1">
        <v>0</v>
      </c>
      <c r="BR61" s="1">
        <v>300</v>
      </c>
      <c r="BS61" s="1">
        <v>0</v>
      </c>
      <c r="BT61" s="1">
        <v>0</v>
      </c>
      <c r="BU61" s="1">
        <v>215</v>
      </c>
      <c r="BV61" s="1">
        <v>1.0393869999999999E-2</v>
      </c>
      <c r="BW61" s="1">
        <v>1230</v>
      </c>
      <c r="BX61" s="1">
        <v>33087720</v>
      </c>
      <c r="BY61" s="1">
        <v>41.061929999999997</v>
      </c>
      <c r="BZ61" s="1">
        <v>-1</v>
      </c>
    </row>
    <row r="62" spans="1:78" x14ac:dyDescent="0.3">
      <c r="A62" s="1">
        <v>4.0000000000000002E-4</v>
      </c>
      <c r="B62" s="1">
        <v>10</v>
      </c>
      <c r="C62" s="1">
        <v>1.76</v>
      </c>
      <c r="D62" s="1">
        <v>150</v>
      </c>
      <c r="E62" s="1">
        <v>200</v>
      </c>
      <c r="F62" s="1">
        <v>40</v>
      </c>
      <c r="G62" s="1">
        <v>315</v>
      </c>
      <c r="H62" s="1">
        <v>49.969740000000002</v>
      </c>
      <c r="I62" s="1">
        <v>375</v>
      </c>
      <c r="J62" s="1">
        <v>0</v>
      </c>
      <c r="K62" s="1">
        <v>250</v>
      </c>
      <c r="L62" s="1">
        <v>2</v>
      </c>
      <c r="M62" s="1">
        <v>9.4370860000000008E-3</v>
      </c>
      <c r="N62" s="1">
        <v>0</v>
      </c>
      <c r="O62" s="1">
        <v>0</v>
      </c>
      <c r="P62" s="1">
        <v>945</v>
      </c>
      <c r="Q62" s="1">
        <v>25421360</v>
      </c>
      <c r="R62" s="1">
        <v>35.806249999999999</v>
      </c>
      <c r="S62" s="5">
        <v>2600000000</v>
      </c>
      <c r="U62" s="1">
        <v>4.0000000000000002E-4</v>
      </c>
      <c r="V62" s="1">
        <v>10</v>
      </c>
      <c r="W62" s="1">
        <v>1.76</v>
      </c>
      <c r="X62" s="1">
        <v>150</v>
      </c>
      <c r="Y62" s="1">
        <v>200</v>
      </c>
      <c r="Z62" s="1">
        <v>40</v>
      </c>
      <c r="AA62" s="1">
        <v>315</v>
      </c>
      <c r="AB62" s="1">
        <v>49.969740000000002</v>
      </c>
      <c r="AC62" s="1">
        <v>375</v>
      </c>
      <c r="AD62" s="1">
        <v>0</v>
      </c>
      <c r="AE62" s="1">
        <v>250</v>
      </c>
      <c r="AF62" s="1">
        <v>0</v>
      </c>
      <c r="AG62" s="1">
        <v>0</v>
      </c>
      <c r="AH62" s="1">
        <v>0</v>
      </c>
      <c r="AI62" s="1">
        <v>0</v>
      </c>
      <c r="AJ62" s="1">
        <v>1077</v>
      </c>
      <c r="AK62" s="1">
        <v>28972230</v>
      </c>
      <c r="AL62" s="1">
        <v>38.316299999999998</v>
      </c>
      <c r="AM62" s="1">
        <v>-1</v>
      </c>
      <c r="AO62" s="1">
        <v>4.0000000000000002E-4</v>
      </c>
      <c r="AP62" s="1">
        <v>10</v>
      </c>
      <c r="AQ62" s="1">
        <v>1.76</v>
      </c>
      <c r="AR62" s="1">
        <v>250</v>
      </c>
      <c r="AS62" s="1">
        <v>333.33</v>
      </c>
      <c r="AT62" s="1">
        <v>40</v>
      </c>
      <c r="AU62" s="1">
        <v>498.33333299999998</v>
      </c>
      <c r="AV62" s="1">
        <v>40.458959999999998</v>
      </c>
      <c r="AW62" s="1">
        <v>425</v>
      </c>
      <c r="AX62" s="1">
        <v>0</v>
      </c>
      <c r="AY62" s="1">
        <v>300</v>
      </c>
      <c r="AZ62" s="1">
        <v>0</v>
      </c>
      <c r="BA62" s="1">
        <v>0</v>
      </c>
      <c r="BB62" s="1">
        <v>220</v>
      </c>
      <c r="BC62" s="1">
        <v>1.29398E-2</v>
      </c>
      <c r="BD62" s="1">
        <v>1144</v>
      </c>
      <c r="BE62" s="1">
        <v>30774490</v>
      </c>
      <c r="BF62" s="1">
        <v>39.538229999999999</v>
      </c>
      <c r="BG62" s="1">
        <v>-1</v>
      </c>
      <c r="BH62" s="1">
        <v>4.0000000000000002E-4</v>
      </c>
      <c r="BI62" s="1">
        <v>10</v>
      </c>
      <c r="BJ62" s="1">
        <v>1.76</v>
      </c>
      <c r="BK62" s="1">
        <v>250</v>
      </c>
      <c r="BL62" s="1">
        <v>333.33</v>
      </c>
      <c r="BM62" s="1">
        <v>40</v>
      </c>
      <c r="BN62" s="1">
        <v>498.33333299999998</v>
      </c>
      <c r="BO62" s="1">
        <v>40.458959999999998</v>
      </c>
      <c r="BP62" s="1">
        <v>425</v>
      </c>
      <c r="BQ62" s="1">
        <v>0</v>
      </c>
      <c r="BR62" s="1">
        <v>300</v>
      </c>
      <c r="BS62" s="1">
        <v>0</v>
      </c>
      <c r="BT62" s="1">
        <v>0</v>
      </c>
      <c r="BU62" s="1">
        <v>239</v>
      </c>
      <c r="BV62" s="1">
        <v>1.337413E-2</v>
      </c>
      <c r="BW62" s="1">
        <v>1235</v>
      </c>
      <c r="BX62" s="1">
        <v>33222380</v>
      </c>
      <c r="BY62" s="1">
        <v>41.149079999999998</v>
      </c>
      <c r="BZ62" s="1">
        <v>-1</v>
      </c>
    </row>
    <row r="63" spans="1:78" x14ac:dyDescent="0.3">
      <c r="A63" s="1">
        <v>4.0000000000000002E-4</v>
      </c>
      <c r="B63" s="1">
        <v>10</v>
      </c>
      <c r="C63" s="1">
        <v>1.76</v>
      </c>
      <c r="D63" s="1">
        <v>150</v>
      </c>
      <c r="E63" s="1">
        <v>200</v>
      </c>
      <c r="F63" s="1">
        <v>50</v>
      </c>
      <c r="G63" s="1">
        <v>325</v>
      </c>
      <c r="H63" s="1">
        <v>49.085610000000003</v>
      </c>
      <c r="I63" s="1">
        <v>375</v>
      </c>
      <c r="J63" s="1">
        <v>0</v>
      </c>
      <c r="K63" s="1">
        <v>250</v>
      </c>
      <c r="L63" s="1">
        <v>1</v>
      </c>
      <c r="M63" s="1">
        <v>3.075029E-2</v>
      </c>
      <c r="N63" s="1">
        <v>4</v>
      </c>
      <c r="O63" s="1">
        <v>1.3122139999999999E-2</v>
      </c>
      <c r="P63" s="1">
        <v>1640</v>
      </c>
      <c r="Q63" s="1">
        <v>44117440</v>
      </c>
      <c r="R63" s="1">
        <v>47.778379999999999</v>
      </c>
      <c r="S63" s="5">
        <v>1400000000</v>
      </c>
      <c r="U63" s="1">
        <v>4.0000000000000002E-4</v>
      </c>
      <c r="V63" s="1">
        <v>10</v>
      </c>
      <c r="W63" s="1">
        <v>1.76</v>
      </c>
      <c r="X63" s="1">
        <v>150</v>
      </c>
      <c r="Y63" s="1">
        <v>200</v>
      </c>
      <c r="Z63" s="1">
        <v>50</v>
      </c>
      <c r="AA63" s="1">
        <v>325</v>
      </c>
      <c r="AB63" s="1">
        <v>49.085610000000003</v>
      </c>
      <c r="AC63" s="1">
        <v>375</v>
      </c>
      <c r="AD63" s="1">
        <v>0</v>
      </c>
      <c r="AE63" s="1">
        <v>250</v>
      </c>
      <c r="AF63" s="1">
        <v>0</v>
      </c>
      <c r="AG63" s="1">
        <v>0</v>
      </c>
      <c r="AH63" s="1">
        <v>3</v>
      </c>
      <c r="AI63" s="1">
        <v>1.669706E-2</v>
      </c>
      <c r="AJ63" s="1">
        <v>1814</v>
      </c>
      <c r="AK63" s="1">
        <v>48794470</v>
      </c>
      <c r="AL63" s="1">
        <v>50.416649999999997</v>
      </c>
      <c r="AM63" s="1">
        <v>-1</v>
      </c>
      <c r="AO63" s="1">
        <v>4.0000000000000002E-4</v>
      </c>
      <c r="AP63" s="1">
        <v>10</v>
      </c>
      <c r="AQ63" s="1">
        <v>1.76</v>
      </c>
      <c r="AR63" s="1">
        <v>250</v>
      </c>
      <c r="AS63" s="1">
        <v>333.33</v>
      </c>
      <c r="AT63" s="1">
        <v>50</v>
      </c>
      <c r="AU63" s="1">
        <v>508.33333299999998</v>
      </c>
      <c r="AV63" s="1">
        <v>39.897829999999999</v>
      </c>
      <c r="AW63" s="1">
        <v>425</v>
      </c>
      <c r="AX63" s="1">
        <v>0</v>
      </c>
      <c r="AY63" s="1">
        <v>300</v>
      </c>
      <c r="AZ63" s="1">
        <v>0</v>
      </c>
      <c r="BA63" s="1">
        <v>0</v>
      </c>
      <c r="BB63" s="1">
        <v>240</v>
      </c>
      <c r="BC63" s="1">
        <v>1.561599E-2</v>
      </c>
      <c r="BD63" s="1">
        <v>1041</v>
      </c>
      <c r="BE63" s="1">
        <v>28003660</v>
      </c>
      <c r="BF63" s="1">
        <v>37.645949999999999</v>
      </c>
      <c r="BG63" s="1">
        <v>-1</v>
      </c>
      <c r="BH63" s="1">
        <v>4.0000000000000002E-4</v>
      </c>
      <c r="BI63" s="1">
        <v>10</v>
      </c>
      <c r="BJ63" s="1">
        <v>1.76</v>
      </c>
      <c r="BK63" s="1">
        <v>250</v>
      </c>
      <c r="BL63" s="1">
        <v>333.33</v>
      </c>
      <c r="BM63" s="1">
        <v>50</v>
      </c>
      <c r="BN63" s="1">
        <v>508.33333299999998</v>
      </c>
      <c r="BO63" s="1">
        <v>39.897829999999999</v>
      </c>
      <c r="BP63" s="1">
        <v>425</v>
      </c>
      <c r="BQ63" s="1">
        <v>0</v>
      </c>
      <c r="BR63" s="1">
        <v>300</v>
      </c>
      <c r="BS63" s="1">
        <v>0</v>
      </c>
      <c r="BT63" s="1">
        <v>0</v>
      </c>
      <c r="BU63" s="1">
        <v>243</v>
      </c>
      <c r="BV63" s="1">
        <v>1.484712E-2</v>
      </c>
      <c r="BW63" s="1">
        <v>1124</v>
      </c>
      <c r="BX63" s="1">
        <v>30236390</v>
      </c>
      <c r="BY63" s="1">
        <v>39.176830000000002</v>
      </c>
      <c r="BZ63" s="1">
        <v>-1</v>
      </c>
    </row>
    <row r="64" spans="1:78" x14ac:dyDescent="0.3">
      <c r="A64" s="1">
        <v>4.0000000000000002E-4</v>
      </c>
      <c r="B64" s="1">
        <v>10</v>
      </c>
      <c r="C64" s="1">
        <v>1.76</v>
      </c>
      <c r="D64" s="1">
        <v>150</v>
      </c>
      <c r="E64" s="1">
        <v>200</v>
      </c>
      <c r="F64" s="1">
        <v>60</v>
      </c>
      <c r="G64" s="1">
        <v>335</v>
      </c>
      <c r="H64" s="1">
        <v>48.224519999999998</v>
      </c>
      <c r="I64" s="1">
        <v>375</v>
      </c>
      <c r="J64" s="1">
        <v>0</v>
      </c>
      <c r="K64" s="1">
        <v>250</v>
      </c>
      <c r="L64" s="1">
        <v>9</v>
      </c>
      <c r="M64" s="1">
        <v>6.7505819999999998E-3</v>
      </c>
      <c r="N64" s="1">
        <v>1</v>
      </c>
      <c r="O64" s="1">
        <v>3.152834E-4</v>
      </c>
      <c r="P64" s="1">
        <v>1512</v>
      </c>
      <c r="Q64" s="1">
        <v>40673700</v>
      </c>
      <c r="R64" s="1">
        <v>45.765230000000003</v>
      </c>
      <c r="S64" s="5">
        <v>6000000000</v>
      </c>
      <c r="U64" s="1">
        <v>4.0000000000000002E-4</v>
      </c>
      <c r="V64" s="1">
        <v>10</v>
      </c>
      <c r="W64" s="1">
        <v>1.76</v>
      </c>
      <c r="X64" s="1">
        <v>150</v>
      </c>
      <c r="Y64" s="1">
        <v>200</v>
      </c>
      <c r="Z64" s="1">
        <v>60</v>
      </c>
      <c r="AA64" s="1">
        <v>335</v>
      </c>
      <c r="AB64" s="1">
        <v>48.224519999999998</v>
      </c>
      <c r="AC64" s="1">
        <v>375</v>
      </c>
      <c r="AD64" s="1">
        <v>0</v>
      </c>
      <c r="AE64" s="1">
        <v>250</v>
      </c>
      <c r="AF64" s="1">
        <v>0</v>
      </c>
      <c r="AG64" s="1">
        <v>0</v>
      </c>
      <c r="AH64" s="1">
        <v>4</v>
      </c>
      <c r="AI64" s="1">
        <v>1.942203E-3</v>
      </c>
      <c r="AJ64" s="1">
        <v>1728</v>
      </c>
      <c r="AK64" s="1">
        <v>46481170</v>
      </c>
      <c r="AL64" s="1">
        <v>49.125830000000001</v>
      </c>
      <c r="AM64" s="1">
        <v>-1</v>
      </c>
      <c r="AO64" s="1">
        <v>4.0000000000000002E-4</v>
      </c>
      <c r="AP64" s="1">
        <v>10</v>
      </c>
      <c r="AQ64" s="1">
        <v>1.76</v>
      </c>
      <c r="AR64" s="1">
        <v>250</v>
      </c>
      <c r="AS64" s="1">
        <v>333.33</v>
      </c>
      <c r="AT64" s="1">
        <v>60</v>
      </c>
      <c r="AU64" s="1">
        <v>518.33333300000004</v>
      </c>
      <c r="AV64" s="1">
        <v>39.349539999999998</v>
      </c>
      <c r="AW64" s="1">
        <v>425</v>
      </c>
      <c r="AX64" s="1">
        <v>0</v>
      </c>
      <c r="AY64" s="1">
        <v>300</v>
      </c>
      <c r="AZ64" s="1">
        <v>0</v>
      </c>
      <c r="BA64" s="1">
        <v>0</v>
      </c>
      <c r="BB64" s="1">
        <v>710</v>
      </c>
      <c r="BC64" s="1">
        <v>5.6673630000000003E-2</v>
      </c>
      <c r="BD64" s="1">
        <v>1056</v>
      </c>
      <c r="BE64" s="1">
        <v>28407250</v>
      </c>
      <c r="BF64" s="1">
        <v>37.926479999999998</v>
      </c>
      <c r="BG64" s="1">
        <v>-1</v>
      </c>
      <c r="BH64" s="1">
        <v>4.0000000000000002E-4</v>
      </c>
      <c r="BI64" s="1">
        <v>10</v>
      </c>
      <c r="BJ64" s="1">
        <v>1.76</v>
      </c>
      <c r="BK64" s="1">
        <v>250</v>
      </c>
      <c r="BL64" s="1">
        <v>333.33</v>
      </c>
      <c r="BM64" s="1">
        <v>60</v>
      </c>
      <c r="BN64" s="1">
        <v>518.33333300000004</v>
      </c>
      <c r="BO64" s="1">
        <v>39.349539999999998</v>
      </c>
      <c r="BP64" s="1">
        <v>425</v>
      </c>
      <c r="BQ64" s="1">
        <v>0</v>
      </c>
      <c r="BR64" s="1">
        <v>300</v>
      </c>
      <c r="BS64" s="1">
        <v>0</v>
      </c>
      <c r="BT64" s="1">
        <v>0</v>
      </c>
      <c r="BU64" s="1">
        <v>719</v>
      </c>
      <c r="BV64" s="1">
        <v>5.638551E-2</v>
      </c>
      <c r="BW64" s="1">
        <v>1143</v>
      </c>
      <c r="BX64" s="1">
        <v>30747480</v>
      </c>
      <c r="BY64" s="1">
        <v>39.520220000000002</v>
      </c>
      <c r="BZ64" s="1">
        <v>-1</v>
      </c>
    </row>
    <row r="65" spans="1:78" x14ac:dyDescent="0.3">
      <c r="A65" s="1">
        <v>4.0000000000000002E-4</v>
      </c>
      <c r="B65" s="1">
        <v>10</v>
      </c>
      <c r="C65" s="1">
        <v>1.76</v>
      </c>
      <c r="D65" s="1">
        <v>150</v>
      </c>
      <c r="E65" s="1">
        <v>200</v>
      </c>
      <c r="F65" s="1">
        <v>70</v>
      </c>
      <c r="G65" s="1">
        <v>345</v>
      </c>
      <c r="H65" s="1">
        <v>47.385939999999998</v>
      </c>
      <c r="I65" s="1">
        <v>375</v>
      </c>
      <c r="J65" s="1">
        <v>0</v>
      </c>
      <c r="K65" s="1">
        <v>250</v>
      </c>
      <c r="L65" s="1">
        <v>4</v>
      </c>
      <c r="M65" s="1">
        <v>1.2037050000000001E-2</v>
      </c>
      <c r="N65" s="1">
        <v>154</v>
      </c>
      <c r="O65" s="1">
        <v>5.5513209999999999E-4</v>
      </c>
      <c r="P65" s="1">
        <v>1536</v>
      </c>
      <c r="Q65" s="1">
        <v>41319460</v>
      </c>
      <c r="R65" s="1">
        <v>46.147829999999999</v>
      </c>
      <c r="S65" s="5">
        <v>3400000000</v>
      </c>
      <c r="U65" s="1">
        <v>4.0000000000000002E-4</v>
      </c>
      <c r="V65" s="1">
        <v>10</v>
      </c>
      <c r="W65" s="1">
        <v>1.76</v>
      </c>
      <c r="X65" s="1">
        <v>150</v>
      </c>
      <c r="Y65" s="1">
        <v>200</v>
      </c>
      <c r="Z65" s="1">
        <v>70</v>
      </c>
      <c r="AA65" s="1">
        <v>345</v>
      </c>
      <c r="AB65" s="1">
        <v>47.385939999999998</v>
      </c>
      <c r="AC65" s="1">
        <v>375</v>
      </c>
      <c r="AD65" s="1">
        <v>0</v>
      </c>
      <c r="AE65" s="1">
        <v>250</v>
      </c>
      <c r="AF65" s="1">
        <v>0</v>
      </c>
      <c r="AG65" s="1">
        <v>0</v>
      </c>
      <c r="AH65" s="1">
        <v>160</v>
      </c>
      <c r="AI65" s="1">
        <v>2.9989760000000001E-2</v>
      </c>
      <c r="AJ65" s="1">
        <v>1606</v>
      </c>
      <c r="AK65" s="1">
        <v>43200440</v>
      </c>
      <c r="AL65" s="1">
        <v>47.250050000000002</v>
      </c>
      <c r="AM65" s="1">
        <v>-1</v>
      </c>
      <c r="AO65" s="1">
        <v>4.0000000000000002E-4</v>
      </c>
      <c r="AP65" s="1">
        <v>10</v>
      </c>
      <c r="AQ65" s="1">
        <v>1.76</v>
      </c>
      <c r="AR65" s="1">
        <v>250</v>
      </c>
      <c r="AS65" s="1">
        <v>333.33</v>
      </c>
      <c r="AT65" s="1">
        <v>70</v>
      </c>
      <c r="AU65" s="1">
        <v>528.33333300000004</v>
      </c>
      <c r="AV65" s="1">
        <v>38.813769999999998</v>
      </c>
      <c r="AW65" s="1">
        <v>425</v>
      </c>
      <c r="AX65" s="1">
        <v>0</v>
      </c>
      <c r="AY65" s="1">
        <v>300</v>
      </c>
      <c r="AZ65" s="1">
        <v>0</v>
      </c>
      <c r="BA65" s="1">
        <v>0</v>
      </c>
      <c r="BB65" s="1">
        <v>789</v>
      </c>
      <c r="BC65" s="1">
        <v>8.4769410000000003E-2</v>
      </c>
      <c r="BD65" s="1">
        <v>994</v>
      </c>
      <c r="BE65" s="1">
        <v>26739410</v>
      </c>
      <c r="BF65" s="1">
        <v>36.75515</v>
      </c>
      <c r="BG65" s="1">
        <v>-1</v>
      </c>
      <c r="BH65" s="1">
        <v>4.0000000000000002E-4</v>
      </c>
      <c r="BI65" s="1">
        <v>10</v>
      </c>
      <c r="BJ65" s="1">
        <v>1.76</v>
      </c>
      <c r="BK65" s="1">
        <v>250</v>
      </c>
      <c r="BL65" s="1">
        <v>333.33</v>
      </c>
      <c r="BM65" s="1">
        <v>70</v>
      </c>
      <c r="BN65" s="1">
        <v>528.33333300000004</v>
      </c>
      <c r="BO65" s="1">
        <v>38.813769999999998</v>
      </c>
      <c r="BP65" s="1">
        <v>425</v>
      </c>
      <c r="BQ65" s="1">
        <v>0</v>
      </c>
      <c r="BR65" s="1">
        <v>300</v>
      </c>
      <c r="BS65" s="1">
        <v>0</v>
      </c>
      <c r="BT65" s="1">
        <v>0</v>
      </c>
      <c r="BU65" s="1">
        <v>782</v>
      </c>
      <c r="BV65" s="1">
        <v>8.5189669999999995E-2</v>
      </c>
      <c r="BW65" s="1">
        <v>1109</v>
      </c>
      <c r="BX65" s="1">
        <v>29832860</v>
      </c>
      <c r="BY65" s="1">
        <v>38.903930000000003</v>
      </c>
      <c r="BZ65" s="1">
        <v>-1</v>
      </c>
    </row>
    <row r="66" spans="1:78" x14ac:dyDescent="0.3">
      <c r="A66" s="1">
        <v>4.0000000000000002E-4</v>
      </c>
      <c r="B66" s="1">
        <v>10</v>
      </c>
      <c r="C66" s="1">
        <v>1.76</v>
      </c>
      <c r="D66" s="1">
        <v>150</v>
      </c>
      <c r="E66" s="1">
        <v>200</v>
      </c>
      <c r="F66" s="1">
        <v>80</v>
      </c>
      <c r="G66" s="1">
        <v>355</v>
      </c>
      <c r="H66" s="1">
        <v>46.56935</v>
      </c>
      <c r="I66" s="1">
        <v>375</v>
      </c>
      <c r="J66" s="1">
        <v>0</v>
      </c>
      <c r="K66" s="1">
        <v>250</v>
      </c>
      <c r="L66" s="1">
        <v>8</v>
      </c>
      <c r="M66" s="1">
        <v>5.888827E-2</v>
      </c>
      <c r="N66" s="1">
        <v>243</v>
      </c>
      <c r="O66" s="1">
        <v>4.989623E-2</v>
      </c>
      <c r="P66" s="1">
        <v>1486</v>
      </c>
      <c r="Q66" s="1">
        <v>39974690</v>
      </c>
      <c r="R66" s="1">
        <v>45.347909999999999</v>
      </c>
      <c r="S66" s="5">
        <v>678000000</v>
      </c>
      <c r="U66" s="1">
        <v>4.0000000000000002E-4</v>
      </c>
      <c r="V66" s="1">
        <v>10</v>
      </c>
      <c r="W66" s="1">
        <v>1.76</v>
      </c>
      <c r="X66" s="1">
        <v>150</v>
      </c>
      <c r="Y66" s="1">
        <v>200</v>
      </c>
      <c r="Z66" s="1">
        <v>80</v>
      </c>
      <c r="AA66" s="1">
        <v>355</v>
      </c>
      <c r="AB66" s="1">
        <v>46.56935</v>
      </c>
      <c r="AC66" s="1">
        <v>375</v>
      </c>
      <c r="AD66" s="1">
        <v>0</v>
      </c>
      <c r="AE66" s="1">
        <v>250</v>
      </c>
      <c r="AF66" s="1">
        <v>0</v>
      </c>
      <c r="AG66" s="1">
        <v>0</v>
      </c>
      <c r="AH66" s="1">
        <v>278</v>
      </c>
      <c r="AI66" s="1">
        <v>2.2734979999999998E-2</v>
      </c>
      <c r="AJ66" s="1">
        <v>1520</v>
      </c>
      <c r="AK66" s="1">
        <v>40888760</v>
      </c>
      <c r="AL66" s="1">
        <v>45.893039999999999</v>
      </c>
      <c r="AM66" s="1">
        <v>-1</v>
      </c>
      <c r="AO66" s="1">
        <v>4.0000000000000002E-4</v>
      </c>
      <c r="AP66" s="1">
        <v>10</v>
      </c>
      <c r="AQ66" s="1">
        <v>1.76</v>
      </c>
      <c r="AR66" s="1">
        <v>250</v>
      </c>
      <c r="AS66" s="1">
        <v>333.33</v>
      </c>
      <c r="AT66" s="1">
        <v>80</v>
      </c>
      <c r="AU66" s="1">
        <v>538.33333300000004</v>
      </c>
      <c r="AV66" s="1">
        <v>38.29016</v>
      </c>
      <c r="AW66" s="1">
        <v>425</v>
      </c>
      <c r="AX66" s="1">
        <v>0</v>
      </c>
      <c r="AY66" s="1">
        <v>300</v>
      </c>
      <c r="AZ66" s="1">
        <v>0</v>
      </c>
      <c r="BA66" s="1">
        <v>0</v>
      </c>
      <c r="BB66" s="1">
        <v>815</v>
      </c>
      <c r="BC66" s="1">
        <v>9.772952E-2</v>
      </c>
      <c r="BD66" s="1">
        <v>1003</v>
      </c>
      <c r="BE66" s="1">
        <v>26981510</v>
      </c>
      <c r="BF66" s="1">
        <v>36.927149999999997</v>
      </c>
      <c r="BG66" s="1">
        <v>-1</v>
      </c>
      <c r="BH66" s="1">
        <v>4.0000000000000002E-4</v>
      </c>
      <c r="BI66" s="1">
        <v>10</v>
      </c>
      <c r="BJ66" s="1">
        <v>1.76</v>
      </c>
      <c r="BK66" s="1">
        <v>250</v>
      </c>
      <c r="BL66" s="1">
        <v>333.33</v>
      </c>
      <c r="BM66" s="1">
        <v>80</v>
      </c>
      <c r="BN66" s="1">
        <v>538.33333300000004</v>
      </c>
      <c r="BO66" s="1">
        <v>38.29016</v>
      </c>
      <c r="BP66" s="1">
        <v>425</v>
      </c>
      <c r="BQ66" s="1">
        <v>0</v>
      </c>
      <c r="BR66" s="1">
        <v>300</v>
      </c>
      <c r="BS66" s="1">
        <v>0</v>
      </c>
      <c r="BT66" s="1">
        <v>0</v>
      </c>
      <c r="BU66" s="1">
        <v>817</v>
      </c>
      <c r="BV66" s="1">
        <v>9.7759579999999999E-2</v>
      </c>
      <c r="BW66" s="1">
        <v>1116</v>
      </c>
      <c r="BX66" s="1">
        <v>30021150</v>
      </c>
      <c r="BY66" s="1">
        <v>39.031480000000002</v>
      </c>
      <c r="BZ66" s="1">
        <v>-1</v>
      </c>
    </row>
    <row r="67" spans="1:78" x14ac:dyDescent="0.3">
      <c r="A67" s="1">
        <v>4.0000000000000002E-4</v>
      </c>
      <c r="B67" s="1">
        <v>10</v>
      </c>
      <c r="C67" s="1">
        <v>1.76</v>
      </c>
      <c r="D67" s="1">
        <v>150</v>
      </c>
      <c r="E67" s="1">
        <v>200</v>
      </c>
      <c r="F67" s="1">
        <v>90</v>
      </c>
      <c r="G67" s="1">
        <v>365</v>
      </c>
      <c r="H67" s="1">
        <v>45.77422</v>
      </c>
      <c r="I67" s="1">
        <v>375</v>
      </c>
      <c r="J67" s="1">
        <v>0</v>
      </c>
      <c r="K67" s="1">
        <v>250</v>
      </c>
      <c r="L67" s="1">
        <v>14</v>
      </c>
      <c r="M67" s="1">
        <v>0.14492749999999999</v>
      </c>
      <c r="N67" s="1">
        <v>344</v>
      </c>
      <c r="O67" s="1">
        <v>1.669468E-2</v>
      </c>
      <c r="P67" s="1">
        <v>1392</v>
      </c>
      <c r="Q67" s="1">
        <v>37446040</v>
      </c>
      <c r="R67" s="1">
        <v>43.81326</v>
      </c>
      <c r="S67" s="5">
        <v>258000000</v>
      </c>
      <c r="U67" s="1">
        <v>4.0000000000000002E-4</v>
      </c>
      <c r="V67" s="1">
        <v>10</v>
      </c>
      <c r="W67" s="1">
        <v>1.76</v>
      </c>
      <c r="X67" s="1">
        <v>150</v>
      </c>
      <c r="Y67" s="1">
        <v>200</v>
      </c>
      <c r="Z67" s="1">
        <v>90</v>
      </c>
      <c r="AA67" s="1">
        <v>365</v>
      </c>
      <c r="AB67" s="1">
        <v>45.77422</v>
      </c>
      <c r="AC67" s="1">
        <v>375</v>
      </c>
      <c r="AD67" s="1">
        <v>0</v>
      </c>
      <c r="AE67" s="1">
        <v>250</v>
      </c>
      <c r="AF67" s="1">
        <v>0</v>
      </c>
      <c r="AG67" s="1">
        <v>0</v>
      </c>
      <c r="AH67" s="1">
        <v>344</v>
      </c>
      <c r="AI67" s="1">
        <v>3.0459480000000001E-3</v>
      </c>
      <c r="AJ67" s="1">
        <v>1471</v>
      </c>
      <c r="AK67" s="1">
        <v>39570640</v>
      </c>
      <c r="AL67" s="1">
        <v>45.105780000000003</v>
      </c>
      <c r="AM67" s="1">
        <v>-1</v>
      </c>
      <c r="AO67" s="1">
        <v>4.0000000000000002E-4</v>
      </c>
      <c r="AP67" s="1">
        <v>10</v>
      </c>
      <c r="AQ67" s="1">
        <v>1.76</v>
      </c>
      <c r="AR67" s="1">
        <v>250</v>
      </c>
      <c r="AS67" s="1">
        <v>333.33</v>
      </c>
      <c r="AT67" s="1">
        <v>90</v>
      </c>
      <c r="AU67" s="1">
        <v>548.33333300000004</v>
      </c>
      <c r="AV67" s="1">
        <v>37.778399999999998</v>
      </c>
      <c r="AW67" s="1">
        <v>425</v>
      </c>
      <c r="AX67" s="1">
        <v>0</v>
      </c>
      <c r="AY67" s="1">
        <v>300</v>
      </c>
      <c r="AZ67" s="1">
        <v>0</v>
      </c>
      <c r="BA67" s="1">
        <v>0</v>
      </c>
      <c r="BB67" s="1">
        <v>850</v>
      </c>
      <c r="BC67" s="1">
        <v>0.1310983</v>
      </c>
      <c r="BD67" s="1">
        <v>938</v>
      </c>
      <c r="BE67" s="1">
        <v>25232940</v>
      </c>
      <c r="BF67" s="1">
        <v>35.668909999999997</v>
      </c>
      <c r="BG67" s="1">
        <v>-1</v>
      </c>
      <c r="BH67" s="1">
        <v>4.0000000000000002E-4</v>
      </c>
      <c r="BI67" s="1">
        <v>10</v>
      </c>
      <c r="BJ67" s="1">
        <v>1.76</v>
      </c>
      <c r="BK67" s="1">
        <v>250</v>
      </c>
      <c r="BL67" s="1">
        <v>333.33</v>
      </c>
      <c r="BM67" s="1">
        <v>90</v>
      </c>
      <c r="BN67" s="1">
        <v>548.33333300000004</v>
      </c>
      <c r="BO67" s="1">
        <v>37.778399999999998</v>
      </c>
      <c r="BP67" s="1">
        <v>425</v>
      </c>
      <c r="BQ67" s="1">
        <v>0</v>
      </c>
      <c r="BR67" s="1">
        <v>300</v>
      </c>
      <c r="BS67" s="1">
        <v>0</v>
      </c>
      <c r="BT67" s="1">
        <v>0</v>
      </c>
      <c r="BU67" s="1">
        <v>851</v>
      </c>
      <c r="BV67" s="1">
        <v>0.1320238</v>
      </c>
      <c r="BW67" s="1">
        <v>1041</v>
      </c>
      <c r="BX67" s="1">
        <v>28003590</v>
      </c>
      <c r="BY67" s="1">
        <v>37.645949999999999</v>
      </c>
      <c r="BZ67" s="1">
        <v>-1</v>
      </c>
    </row>
    <row r="68" spans="1:78" x14ac:dyDescent="0.3">
      <c r="A68" s="1">
        <v>4.0000000000000002E-4</v>
      </c>
      <c r="B68" s="1">
        <v>10</v>
      </c>
      <c r="C68" s="1">
        <v>1.76</v>
      </c>
      <c r="D68" s="1">
        <v>150</v>
      </c>
      <c r="E68" s="1">
        <v>200</v>
      </c>
      <c r="F68" s="1">
        <v>100</v>
      </c>
      <c r="G68" s="1">
        <v>375</v>
      </c>
      <c r="H68" s="1">
        <v>45</v>
      </c>
      <c r="I68" s="1">
        <v>375</v>
      </c>
      <c r="J68" s="1">
        <v>0</v>
      </c>
      <c r="K68" s="1">
        <v>250</v>
      </c>
      <c r="L68" s="1">
        <v>28</v>
      </c>
      <c r="M68" s="1">
        <v>0.36630439999999997</v>
      </c>
      <c r="N68" s="1">
        <v>389</v>
      </c>
      <c r="O68" s="1">
        <v>0.30644949999999999</v>
      </c>
      <c r="P68" s="1">
        <v>1371</v>
      </c>
      <c r="Q68" s="1">
        <v>36881090</v>
      </c>
      <c r="R68" s="1">
        <v>43.464559999999999</v>
      </c>
      <c r="S68" s="5">
        <v>100000000</v>
      </c>
      <c r="U68" s="1">
        <v>4.0000000000000002E-4</v>
      </c>
      <c r="V68" s="1">
        <v>10</v>
      </c>
      <c r="W68" s="1">
        <v>1.76</v>
      </c>
      <c r="X68" s="1">
        <v>150</v>
      </c>
      <c r="Y68" s="1">
        <v>200</v>
      </c>
      <c r="Z68" s="1">
        <v>100</v>
      </c>
      <c r="AA68" s="1">
        <v>375</v>
      </c>
      <c r="AB68" s="1">
        <v>45</v>
      </c>
      <c r="AC68" s="1">
        <v>375</v>
      </c>
      <c r="AD68" s="1">
        <v>0</v>
      </c>
      <c r="AE68" s="1">
        <v>250</v>
      </c>
      <c r="AF68" s="1">
        <v>0</v>
      </c>
      <c r="AG68" s="1">
        <v>0</v>
      </c>
      <c r="AH68" s="1">
        <v>372</v>
      </c>
      <c r="AI68" s="1">
        <v>0.1994242</v>
      </c>
      <c r="AJ68" s="1">
        <v>1473</v>
      </c>
      <c r="AK68" s="1">
        <v>39624770</v>
      </c>
      <c r="AL68" s="1">
        <v>45.138129999999997</v>
      </c>
      <c r="AM68" s="1">
        <v>-1</v>
      </c>
      <c r="AO68" s="1">
        <v>4.0000000000000002E-4</v>
      </c>
      <c r="AP68" s="1">
        <v>10</v>
      </c>
      <c r="AQ68" s="1">
        <v>1.76</v>
      </c>
      <c r="AR68" s="1">
        <v>250</v>
      </c>
      <c r="AS68" s="1">
        <v>333.33</v>
      </c>
      <c r="AT68" s="1">
        <v>100</v>
      </c>
      <c r="AU68" s="1">
        <v>558.33333300000004</v>
      </c>
      <c r="AV68" s="1">
        <v>37.278170000000003</v>
      </c>
      <c r="AW68" s="1">
        <v>425</v>
      </c>
      <c r="AX68" s="1">
        <v>0</v>
      </c>
      <c r="AY68" s="1">
        <v>300</v>
      </c>
      <c r="AZ68" s="1">
        <v>0</v>
      </c>
      <c r="BA68" s="1">
        <v>0</v>
      </c>
      <c r="BB68" s="1">
        <v>881</v>
      </c>
      <c r="BC68" s="1">
        <v>0.1820223</v>
      </c>
      <c r="BD68" s="1">
        <v>947</v>
      </c>
      <c r="BE68" s="1">
        <v>25475050</v>
      </c>
      <c r="BF68" s="1">
        <v>35.845399999999998</v>
      </c>
      <c r="BG68" s="1">
        <v>-1</v>
      </c>
      <c r="BH68" s="1">
        <v>4.0000000000000002E-4</v>
      </c>
      <c r="BI68" s="1">
        <v>10</v>
      </c>
      <c r="BJ68" s="1">
        <v>1.76</v>
      </c>
      <c r="BK68" s="1">
        <v>250</v>
      </c>
      <c r="BL68" s="1">
        <v>333.33</v>
      </c>
      <c r="BM68" s="1">
        <v>100</v>
      </c>
      <c r="BN68" s="1">
        <v>558.33333300000004</v>
      </c>
      <c r="BO68" s="1">
        <v>37.278170000000003</v>
      </c>
      <c r="BP68" s="1">
        <v>425</v>
      </c>
      <c r="BQ68" s="1">
        <v>0</v>
      </c>
      <c r="BR68" s="1">
        <v>300</v>
      </c>
      <c r="BS68" s="1">
        <v>0</v>
      </c>
      <c r="BT68" s="1">
        <v>0</v>
      </c>
      <c r="BU68" s="1">
        <v>881</v>
      </c>
      <c r="BV68" s="1">
        <v>0.1820223</v>
      </c>
      <c r="BW68" s="1">
        <v>1043</v>
      </c>
      <c r="BX68" s="1">
        <v>28057380</v>
      </c>
      <c r="BY68" s="1">
        <v>37.683459999999997</v>
      </c>
      <c r="BZ68" s="1">
        <v>-1</v>
      </c>
    </row>
    <row r="69" spans="1:78" x14ac:dyDescent="0.3">
      <c r="A69" s="1">
        <v>4.0000000000000002E-4</v>
      </c>
      <c r="B69" s="1">
        <v>10</v>
      </c>
      <c r="C69" s="1">
        <v>1.76</v>
      </c>
      <c r="D69" s="1">
        <v>150</v>
      </c>
      <c r="E69" s="1">
        <v>200</v>
      </c>
      <c r="F69" s="1">
        <v>0</v>
      </c>
      <c r="G69" s="1">
        <v>275</v>
      </c>
      <c r="H69" s="1">
        <v>53.746160000000003</v>
      </c>
      <c r="I69" s="1">
        <v>375</v>
      </c>
      <c r="J69" s="1">
        <v>0</v>
      </c>
      <c r="K69" s="1">
        <v>250</v>
      </c>
      <c r="L69" s="1">
        <v>0</v>
      </c>
      <c r="M69" s="1">
        <v>0</v>
      </c>
      <c r="N69" s="1">
        <v>0</v>
      </c>
      <c r="O69" s="1">
        <v>0</v>
      </c>
      <c r="P69" s="1">
        <v>1371</v>
      </c>
      <c r="Q69" s="1">
        <v>36881090</v>
      </c>
      <c r="R69" s="1">
        <v>43.464559999999999</v>
      </c>
      <c r="S69" s="1">
        <v>-1</v>
      </c>
      <c r="U69" s="1">
        <v>4.0000000000000002E-4</v>
      </c>
      <c r="V69" s="1">
        <v>10</v>
      </c>
      <c r="W69" s="1">
        <v>1.76</v>
      </c>
      <c r="X69" s="1">
        <v>150</v>
      </c>
      <c r="Y69" s="1">
        <v>200</v>
      </c>
      <c r="Z69" s="1">
        <v>0</v>
      </c>
      <c r="AA69" s="1">
        <v>275</v>
      </c>
      <c r="AB69" s="1">
        <v>53.746160000000003</v>
      </c>
      <c r="AC69" s="1">
        <v>375</v>
      </c>
      <c r="AD69" s="1">
        <v>0</v>
      </c>
      <c r="AE69" s="1">
        <v>250</v>
      </c>
      <c r="AF69" s="1">
        <v>0</v>
      </c>
      <c r="AG69" s="1">
        <v>0</v>
      </c>
      <c r="AH69" s="1">
        <v>0</v>
      </c>
      <c r="AI69" s="1">
        <v>0</v>
      </c>
      <c r="AJ69" s="1">
        <v>1473</v>
      </c>
      <c r="AK69" s="1">
        <v>39624770</v>
      </c>
      <c r="AL69" s="1">
        <v>45.138129999999997</v>
      </c>
      <c r="AM69" s="1">
        <v>-1</v>
      </c>
      <c r="AO69" s="1">
        <v>4.0000000000000002E-4</v>
      </c>
      <c r="AP69" s="1">
        <v>10</v>
      </c>
      <c r="AQ69" s="1">
        <v>1.76</v>
      </c>
      <c r="AR69" s="1">
        <v>250</v>
      </c>
      <c r="AS69" s="1">
        <v>333.33</v>
      </c>
      <c r="AT69" s="1">
        <v>0</v>
      </c>
      <c r="AU69" s="1">
        <v>458.33333299999998</v>
      </c>
      <c r="AV69" s="1">
        <v>42.838920000000002</v>
      </c>
      <c r="AW69" s="1">
        <v>425</v>
      </c>
      <c r="AX69" s="1">
        <v>0</v>
      </c>
      <c r="AY69" s="1">
        <v>300</v>
      </c>
      <c r="AZ69" s="1">
        <v>10</v>
      </c>
      <c r="BA69" s="1">
        <v>6.1650330000000003E-2</v>
      </c>
      <c r="BB69" s="1">
        <v>60</v>
      </c>
      <c r="BC69" s="1">
        <v>1.1385670000000001E-3</v>
      </c>
      <c r="BD69" s="1">
        <v>1264</v>
      </c>
      <c r="BE69" s="1">
        <v>34002660</v>
      </c>
      <c r="BF69" s="1">
        <v>41.651580000000003</v>
      </c>
      <c r="BG69" s="5">
        <v>551000000</v>
      </c>
      <c r="BH69" s="1">
        <v>4.0000000000000002E-4</v>
      </c>
      <c r="BI69" s="1">
        <v>10</v>
      </c>
      <c r="BJ69" s="1">
        <v>1.76</v>
      </c>
      <c r="BK69" s="1">
        <v>250</v>
      </c>
      <c r="BL69" s="1">
        <v>333.33</v>
      </c>
      <c r="BM69" s="1">
        <v>0</v>
      </c>
      <c r="BN69" s="1">
        <v>458.33333299999998</v>
      </c>
      <c r="BO69" s="1">
        <v>42.838920000000002</v>
      </c>
      <c r="BP69" s="1">
        <v>425</v>
      </c>
      <c r="BQ69" s="1">
        <v>0</v>
      </c>
      <c r="BR69" s="1">
        <v>300</v>
      </c>
      <c r="BS69" s="1">
        <v>0</v>
      </c>
      <c r="BT69" s="1">
        <v>0</v>
      </c>
      <c r="BU69" s="1">
        <v>93</v>
      </c>
      <c r="BV69" s="1">
        <v>2.0186559999999999E-2</v>
      </c>
      <c r="BW69" s="1">
        <v>1342</v>
      </c>
      <c r="BX69" s="1">
        <v>36100630</v>
      </c>
      <c r="BY69" s="1">
        <v>42.979300000000002</v>
      </c>
      <c r="BZ69" s="1">
        <v>-1</v>
      </c>
    </row>
    <row r="70" spans="1:78" x14ac:dyDescent="0.3">
      <c r="A70" s="1" t="s">
        <v>74</v>
      </c>
      <c r="B70" s="1" t="s">
        <v>74</v>
      </c>
      <c r="C70" s="1" t="s">
        <v>74</v>
      </c>
      <c r="D70" s="1" t="s">
        <v>74</v>
      </c>
      <c r="E70" s="1" t="s">
        <v>74</v>
      </c>
      <c r="F70" s="1" t="s">
        <v>75</v>
      </c>
      <c r="G70" s="1" t="s">
        <v>74</v>
      </c>
      <c r="H70" s="1" t="s">
        <v>74</v>
      </c>
      <c r="I70" s="1" t="s">
        <v>74</v>
      </c>
      <c r="J70" s="1">
        <v>50</v>
      </c>
      <c r="U70" s="1" t="s">
        <v>74</v>
      </c>
      <c r="V70" s="1" t="s">
        <v>74</v>
      </c>
      <c r="W70" s="1" t="s">
        <v>74</v>
      </c>
      <c r="X70" s="1" t="s">
        <v>74</v>
      </c>
      <c r="Y70" s="1" t="s">
        <v>74</v>
      </c>
      <c r="Z70" s="1" t="s">
        <v>75</v>
      </c>
      <c r="AA70" s="1" t="s">
        <v>74</v>
      </c>
      <c r="AB70" s="1" t="s">
        <v>74</v>
      </c>
      <c r="AC70" s="1" t="s">
        <v>74</v>
      </c>
      <c r="AD70" s="1">
        <v>50</v>
      </c>
      <c r="AO70" s="1" t="s">
        <v>74</v>
      </c>
      <c r="AP70" s="1" t="s">
        <v>74</v>
      </c>
      <c r="AQ70" s="1" t="s">
        <v>74</v>
      </c>
      <c r="AR70" s="1" t="s">
        <v>74</v>
      </c>
      <c r="AS70" s="1" t="s">
        <v>74</v>
      </c>
      <c r="AT70" s="1" t="s">
        <v>75</v>
      </c>
      <c r="AU70" s="1" t="s">
        <v>74</v>
      </c>
      <c r="AV70" s="1" t="s">
        <v>74</v>
      </c>
      <c r="AW70" s="1" t="s">
        <v>74</v>
      </c>
      <c r="AX70" s="1">
        <v>50</v>
      </c>
      <c r="BH70" s="1" t="s">
        <v>74</v>
      </c>
      <c r="BI70" s="1" t="s">
        <v>74</v>
      </c>
      <c r="BJ70" s="1" t="s">
        <v>74</v>
      </c>
      <c r="BK70" s="1" t="s">
        <v>74</v>
      </c>
      <c r="BL70" s="1" t="s">
        <v>74</v>
      </c>
      <c r="BM70" s="1" t="s">
        <v>75</v>
      </c>
      <c r="BN70" s="1" t="s">
        <v>74</v>
      </c>
      <c r="BO70" s="1" t="s">
        <v>74</v>
      </c>
      <c r="BP70" s="1" t="s">
        <v>74</v>
      </c>
      <c r="BQ70" s="1">
        <v>50</v>
      </c>
    </row>
    <row r="71" spans="1:78" x14ac:dyDescent="0.3">
      <c r="A71" s="1" t="s">
        <v>74</v>
      </c>
      <c r="B71" s="1" t="s">
        <v>74</v>
      </c>
      <c r="D71" s="1" t="s">
        <v>74</v>
      </c>
      <c r="E71" s="1" t="s">
        <v>74</v>
      </c>
      <c r="F71" s="1" t="s">
        <v>75</v>
      </c>
      <c r="H71" s="1" t="s">
        <v>74</v>
      </c>
      <c r="K71" s="1">
        <v>75</v>
      </c>
      <c r="U71" s="1" t="s">
        <v>74</v>
      </c>
      <c r="V71" s="1" t="s">
        <v>74</v>
      </c>
      <c r="X71" s="1" t="s">
        <v>74</v>
      </c>
      <c r="Y71" s="1" t="s">
        <v>74</v>
      </c>
      <c r="Z71" s="1" t="s">
        <v>75</v>
      </c>
      <c r="AB71" s="1" t="s">
        <v>74</v>
      </c>
      <c r="AE71" s="1">
        <v>75</v>
      </c>
      <c r="AO71" s="1" t="s">
        <v>74</v>
      </c>
      <c r="AP71" s="1" t="s">
        <v>74</v>
      </c>
      <c r="AR71" s="1" t="s">
        <v>74</v>
      </c>
      <c r="AS71" s="1" t="s">
        <v>74</v>
      </c>
      <c r="AT71" s="1" t="s">
        <v>75</v>
      </c>
      <c r="AV71" s="1" t="s">
        <v>74</v>
      </c>
      <c r="AY71" s="1">
        <v>100</v>
      </c>
      <c r="BH71" s="1" t="s">
        <v>74</v>
      </c>
      <c r="BI71" s="1" t="s">
        <v>74</v>
      </c>
      <c r="BK71" s="1" t="s">
        <v>74</v>
      </c>
      <c r="BL71" s="1" t="s">
        <v>74</v>
      </c>
      <c r="BM71" s="1" t="s">
        <v>75</v>
      </c>
      <c r="BO71" s="1" t="s">
        <v>74</v>
      </c>
      <c r="BR71" s="1">
        <v>100</v>
      </c>
    </row>
    <row r="72" spans="1:78" x14ac:dyDescent="0.3">
      <c r="A72" s="1">
        <v>4.0000000000000002E-4</v>
      </c>
      <c r="B72" s="1">
        <v>10</v>
      </c>
      <c r="C72" s="1">
        <v>1.76</v>
      </c>
      <c r="D72" s="1">
        <v>150</v>
      </c>
      <c r="E72" s="1">
        <v>200</v>
      </c>
      <c r="F72" s="1">
        <v>0</v>
      </c>
      <c r="G72" s="1">
        <v>275</v>
      </c>
      <c r="H72" s="1">
        <v>42.273679999999999</v>
      </c>
      <c r="I72" s="1">
        <v>250</v>
      </c>
      <c r="J72" s="1">
        <v>50</v>
      </c>
      <c r="K72" s="1">
        <v>75</v>
      </c>
      <c r="L72" s="1">
        <v>1</v>
      </c>
      <c r="M72" s="1">
        <v>2.4715E-6</v>
      </c>
      <c r="N72" s="1">
        <v>1903</v>
      </c>
      <c r="O72" s="1">
        <v>4.16031</v>
      </c>
      <c r="P72" s="1">
        <v>553</v>
      </c>
      <c r="Q72" s="1">
        <v>14876320</v>
      </c>
      <c r="R72" s="1">
        <v>27.20205</v>
      </c>
      <c r="S72" s="5">
        <v>6000000000000</v>
      </c>
      <c r="U72" s="1">
        <v>4.0000000000000002E-4</v>
      </c>
      <c r="V72" s="1">
        <v>10</v>
      </c>
      <c r="W72" s="1">
        <v>1.76</v>
      </c>
      <c r="X72" s="1">
        <v>150</v>
      </c>
      <c r="Y72" s="1">
        <v>200</v>
      </c>
      <c r="Z72" s="1">
        <v>0</v>
      </c>
      <c r="AA72" s="1">
        <v>275</v>
      </c>
      <c r="AB72" s="1">
        <v>42.273679999999999</v>
      </c>
      <c r="AC72" s="1">
        <v>250</v>
      </c>
      <c r="AD72" s="1">
        <v>50</v>
      </c>
      <c r="AE72" s="1">
        <v>75</v>
      </c>
      <c r="AF72" s="1">
        <v>0</v>
      </c>
      <c r="AG72" s="1">
        <v>0</v>
      </c>
      <c r="AH72" s="1">
        <v>1945</v>
      </c>
      <c r="AI72" s="1">
        <v>4.16188</v>
      </c>
      <c r="AJ72" s="1">
        <v>319</v>
      </c>
      <c r="AK72" s="1">
        <v>8581415</v>
      </c>
      <c r="AL72" s="1">
        <v>20.577110000000001</v>
      </c>
      <c r="AM72" s="1">
        <v>-1</v>
      </c>
      <c r="AO72" s="1">
        <v>4.0000000000000002E-4</v>
      </c>
      <c r="AP72" s="1">
        <v>10</v>
      </c>
      <c r="AQ72" s="1">
        <v>1.76</v>
      </c>
      <c r="AR72" s="1">
        <v>250</v>
      </c>
      <c r="AS72" s="1">
        <v>333.33</v>
      </c>
      <c r="AT72" s="1">
        <v>0</v>
      </c>
      <c r="AU72" s="1">
        <v>458.33333299999998</v>
      </c>
      <c r="AV72" s="1">
        <v>30.963750000000001</v>
      </c>
      <c r="AW72" s="1">
        <v>275</v>
      </c>
      <c r="AX72" s="1">
        <v>50</v>
      </c>
      <c r="AY72" s="1">
        <v>100</v>
      </c>
      <c r="AZ72" s="1">
        <v>0</v>
      </c>
      <c r="BA72" s="1">
        <v>0</v>
      </c>
      <c r="BB72" s="1">
        <v>1445</v>
      </c>
      <c r="BC72" s="1">
        <v>19.90457</v>
      </c>
      <c r="BD72" s="1">
        <v>563</v>
      </c>
      <c r="BE72" s="1">
        <v>15145270</v>
      </c>
      <c r="BF72" s="1">
        <v>27.45167</v>
      </c>
      <c r="BG72" s="1">
        <v>-1</v>
      </c>
      <c r="BH72" s="1">
        <v>4.0000000000000002E-4</v>
      </c>
      <c r="BI72" s="1">
        <v>10</v>
      </c>
      <c r="BJ72" s="1">
        <v>1.76</v>
      </c>
      <c r="BK72" s="1">
        <v>250</v>
      </c>
      <c r="BL72" s="1">
        <v>333.33</v>
      </c>
      <c r="BM72" s="1">
        <v>0</v>
      </c>
      <c r="BN72" s="1">
        <v>458.33333299999998</v>
      </c>
      <c r="BO72" s="1">
        <v>30.963750000000001</v>
      </c>
      <c r="BP72" s="1">
        <v>275</v>
      </c>
      <c r="BQ72" s="1">
        <v>50</v>
      </c>
      <c r="BR72" s="1">
        <v>100</v>
      </c>
      <c r="BS72" s="1">
        <v>0</v>
      </c>
      <c r="BT72" s="1">
        <v>0</v>
      </c>
      <c r="BU72" s="1">
        <v>1445</v>
      </c>
      <c r="BV72" s="1">
        <v>19.90457</v>
      </c>
      <c r="BW72" s="1">
        <v>225</v>
      </c>
      <c r="BX72" s="1">
        <v>6052676</v>
      </c>
      <c r="BY72" s="1">
        <v>17.25385</v>
      </c>
      <c r="BZ72" s="1">
        <v>-1</v>
      </c>
    </row>
    <row r="73" spans="1:78" x14ac:dyDescent="0.3">
      <c r="A73" s="1">
        <v>4.0000000000000002E-4</v>
      </c>
      <c r="B73" s="1">
        <v>10</v>
      </c>
      <c r="C73" s="1">
        <v>1.76</v>
      </c>
      <c r="D73" s="1">
        <v>150</v>
      </c>
      <c r="E73" s="1">
        <v>200</v>
      </c>
      <c r="F73" s="1">
        <v>10</v>
      </c>
      <c r="G73" s="1">
        <v>285</v>
      </c>
      <c r="H73" s="1">
        <v>41.257010000000001</v>
      </c>
      <c r="I73" s="1">
        <v>250</v>
      </c>
      <c r="J73" s="1">
        <v>50</v>
      </c>
      <c r="K73" s="1">
        <v>75</v>
      </c>
      <c r="L73" s="1">
        <v>2</v>
      </c>
      <c r="M73" s="1">
        <v>5.4360200000000002E-5</v>
      </c>
      <c r="N73" s="1">
        <v>2096</v>
      </c>
      <c r="O73" s="1">
        <v>5.8108409999999999</v>
      </c>
      <c r="P73" s="1">
        <v>513</v>
      </c>
      <c r="Q73" s="1">
        <v>13800270</v>
      </c>
      <c r="R73" s="1">
        <v>26.181609999999999</v>
      </c>
      <c r="S73" s="5">
        <v>250000000000</v>
      </c>
      <c r="U73" s="1">
        <v>4.0000000000000002E-4</v>
      </c>
      <c r="V73" s="1">
        <v>10</v>
      </c>
      <c r="W73" s="1">
        <v>1.76</v>
      </c>
      <c r="X73" s="1">
        <v>150</v>
      </c>
      <c r="Y73" s="1">
        <v>200</v>
      </c>
      <c r="Z73" s="1">
        <v>10</v>
      </c>
      <c r="AA73" s="1">
        <v>285</v>
      </c>
      <c r="AB73" s="1">
        <v>41.257010000000001</v>
      </c>
      <c r="AC73" s="1">
        <v>250</v>
      </c>
      <c r="AD73" s="1">
        <v>50</v>
      </c>
      <c r="AE73" s="1">
        <v>75</v>
      </c>
      <c r="AF73" s="1">
        <v>0</v>
      </c>
      <c r="AG73" s="1">
        <v>0</v>
      </c>
      <c r="AH73" s="1">
        <v>2054</v>
      </c>
      <c r="AI73" s="1">
        <v>5.5870040000000003</v>
      </c>
      <c r="AJ73" s="1">
        <v>297</v>
      </c>
      <c r="AK73" s="1">
        <v>7989590</v>
      </c>
      <c r="AL73" s="1">
        <v>19.847429999999999</v>
      </c>
      <c r="AM73" s="1">
        <v>-1</v>
      </c>
      <c r="AO73" s="1">
        <v>4.0000000000000002E-4</v>
      </c>
      <c r="AP73" s="1">
        <v>10</v>
      </c>
      <c r="AQ73" s="1">
        <v>1.76</v>
      </c>
      <c r="AR73" s="1">
        <v>250</v>
      </c>
      <c r="AS73" s="1">
        <v>333.33</v>
      </c>
      <c r="AT73" s="1">
        <v>10</v>
      </c>
      <c r="AU73" s="1">
        <v>468.33333299999998</v>
      </c>
      <c r="AV73" s="1">
        <v>30.420970000000001</v>
      </c>
      <c r="AW73" s="1">
        <v>275</v>
      </c>
      <c r="AX73" s="1">
        <v>50</v>
      </c>
      <c r="AY73" s="1">
        <v>100</v>
      </c>
      <c r="AZ73" s="1">
        <v>0</v>
      </c>
      <c r="BA73" s="1">
        <v>0</v>
      </c>
      <c r="BB73" s="1">
        <v>1699</v>
      </c>
      <c r="BC73" s="1">
        <v>23.377890000000001</v>
      </c>
      <c r="BD73" s="1">
        <v>518</v>
      </c>
      <c r="BE73" s="1">
        <v>13934720</v>
      </c>
      <c r="BF73" s="1">
        <v>26.311170000000001</v>
      </c>
      <c r="BG73" s="1">
        <v>-1</v>
      </c>
      <c r="BH73" s="1">
        <v>4.0000000000000002E-4</v>
      </c>
      <c r="BI73" s="1">
        <v>10</v>
      </c>
      <c r="BJ73" s="1">
        <v>1.76</v>
      </c>
      <c r="BK73" s="1">
        <v>250</v>
      </c>
      <c r="BL73" s="1">
        <v>333.33</v>
      </c>
      <c r="BM73" s="1">
        <v>10</v>
      </c>
      <c r="BN73" s="1">
        <v>468.33333299999998</v>
      </c>
      <c r="BO73" s="1">
        <v>30.420970000000001</v>
      </c>
      <c r="BP73" s="1">
        <v>275</v>
      </c>
      <c r="BQ73" s="1">
        <v>50</v>
      </c>
      <c r="BR73" s="1">
        <v>100</v>
      </c>
      <c r="BS73" s="1">
        <v>0</v>
      </c>
      <c r="BT73" s="1">
        <v>0</v>
      </c>
      <c r="BU73" s="1">
        <v>1699</v>
      </c>
      <c r="BV73" s="1">
        <v>23.377890000000001</v>
      </c>
      <c r="BW73" s="1">
        <v>178</v>
      </c>
      <c r="BX73" s="1">
        <v>4788338</v>
      </c>
      <c r="BY73" s="1">
        <v>15.33414</v>
      </c>
      <c r="BZ73" s="1">
        <v>-1</v>
      </c>
    </row>
    <row r="74" spans="1:78" x14ac:dyDescent="0.3">
      <c r="A74" s="1">
        <v>4.0000000000000002E-4</v>
      </c>
      <c r="B74" s="1">
        <v>10</v>
      </c>
      <c r="C74" s="1">
        <v>1.76</v>
      </c>
      <c r="D74" s="1">
        <v>150</v>
      </c>
      <c r="E74" s="1">
        <v>200</v>
      </c>
      <c r="F74" s="1">
        <v>20</v>
      </c>
      <c r="G74" s="1">
        <v>295</v>
      </c>
      <c r="H74" s="1">
        <v>40.279859999999999</v>
      </c>
      <c r="I74" s="1">
        <v>250</v>
      </c>
      <c r="J74" s="1">
        <v>50</v>
      </c>
      <c r="K74" s="1">
        <v>75</v>
      </c>
      <c r="L74" s="1">
        <v>0</v>
      </c>
      <c r="M74" s="1">
        <v>0</v>
      </c>
      <c r="N74" s="1">
        <v>2272</v>
      </c>
      <c r="O74" s="1">
        <v>8.5048279999999998</v>
      </c>
      <c r="P74" s="1">
        <v>565</v>
      </c>
      <c r="Q74" s="1">
        <v>15199120</v>
      </c>
      <c r="R74" s="1">
        <v>27.501339999999999</v>
      </c>
      <c r="S74" s="1">
        <v>-1</v>
      </c>
      <c r="U74" s="1">
        <v>4.0000000000000002E-4</v>
      </c>
      <c r="V74" s="1">
        <v>10</v>
      </c>
      <c r="W74" s="1">
        <v>1.76</v>
      </c>
      <c r="X74" s="1">
        <v>150</v>
      </c>
      <c r="Y74" s="1">
        <v>200</v>
      </c>
      <c r="Z74" s="1">
        <v>20</v>
      </c>
      <c r="AA74" s="1">
        <v>295</v>
      </c>
      <c r="AB74" s="1">
        <v>40.279859999999999</v>
      </c>
      <c r="AC74" s="1">
        <v>250</v>
      </c>
      <c r="AD74" s="1">
        <v>50</v>
      </c>
      <c r="AE74" s="1">
        <v>75</v>
      </c>
      <c r="AF74" s="1">
        <v>0</v>
      </c>
      <c r="AG74" s="1">
        <v>0</v>
      </c>
      <c r="AH74" s="1">
        <v>2322</v>
      </c>
      <c r="AI74" s="1">
        <v>8.3460219999999996</v>
      </c>
      <c r="AJ74" s="1">
        <v>308</v>
      </c>
      <c r="AK74" s="1">
        <v>8285497</v>
      </c>
      <c r="AL74" s="1">
        <v>20.215430000000001</v>
      </c>
      <c r="AM74" s="1">
        <v>-1</v>
      </c>
      <c r="AO74" s="1">
        <v>4.0000000000000002E-4</v>
      </c>
      <c r="AP74" s="1">
        <v>10</v>
      </c>
      <c r="AQ74" s="1">
        <v>1.76</v>
      </c>
      <c r="AR74" s="1">
        <v>250</v>
      </c>
      <c r="AS74" s="1">
        <v>333.33</v>
      </c>
      <c r="AT74" s="1">
        <v>20</v>
      </c>
      <c r="AU74" s="1">
        <v>478.33333299999998</v>
      </c>
      <c r="AV74" s="1">
        <v>29.895150000000001</v>
      </c>
      <c r="AW74" s="1">
        <v>275</v>
      </c>
      <c r="AX74" s="1">
        <v>50</v>
      </c>
      <c r="AY74" s="1">
        <v>100</v>
      </c>
      <c r="AZ74" s="1">
        <v>0</v>
      </c>
      <c r="BA74" s="1">
        <v>0</v>
      </c>
      <c r="BB74" s="1">
        <v>1667</v>
      </c>
      <c r="BC74" s="1">
        <v>24.958359999999999</v>
      </c>
      <c r="BD74" s="1">
        <v>578</v>
      </c>
      <c r="BE74" s="1">
        <v>15548770</v>
      </c>
      <c r="BF74" s="1">
        <v>27.822220000000002</v>
      </c>
      <c r="BG74" s="1">
        <v>-1</v>
      </c>
      <c r="BH74" s="1">
        <v>4.0000000000000002E-4</v>
      </c>
      <c r="BI74" s="1">
        <v>10</v>
      </c>
      <c r="BJ74" s="1">
        <v>1.76</v>
      </c>
      <c r="BK74" s="1">
        <v>250</v>
      </c>
      <c r="BL74" s="1">
        <v>333.33</v>
      </c>
      <c r="BM74" s="1">
        <v>20</v>
      </c>
      <c r="BN74" s="1">
        <v>478.33333299999998</v>
      </c>
      <c r="BO74" s="1">
        <v>29.895150000000001</v>
      </c>
      <c r="BP74" s="1">
        <v>275</v>
      </c>
      <c r="BQ74" s="1">
        <v>50</v>
      </c>
      <c r="BR74" s="1">
        <v>100</v>
      </c>
      <c r="BS74" s="1">
        <v>0</v>
      </c>
      <c r="BT74" s="1">
        <v>0</v>
      </c>
      <c r="BU74" s="1">
        <v>1667</v>
      </c>
      <c r="BV74" s="1">
        <v>24.958359999999999</v>
      </c>
      <c r="BW74" s="1">
        <v>209</v>
      </c>
      <c r="BX74" s="1">
        <v>5622260</v>
      </c>
      <c r="BY74" s="1">
        <v>16.624559999999999</v>
      </c>
      <c r="BZ74" s="1">
        <v>-1</v>
      </c>
    </row>
    <row r="75" spans="1:78" x14ac:dyDescent="0.3">
      <c r="A75" s="1">
        <v>4.0000000000000002E-4</v>
      </c>
      <c r="B75" s="1">
        <v>10</v>
      </c>
      <c r="C75" s="1">
        <v>1.76</v>
      </c>
      <c r="D75" s="1">
        <v>150</v>
      </c>
      <c r="E75" s="1">
        <v>200</v>
      </c>
      <c r="F75" s="1">
        <v>30</v>
      </c>
      <c r="G75" s="1">
        <v>305</v>
      </c>
      <c r="H75" s="1">
        <v>39.340510000000002</v>
      </c>
      <c r="I75" s="1">
        <v>250</v>
      </c>
      <c r="J75" s="1">
        <v>50</v>
      </c>
      <c r="K75" s="1">
        <v>75</v>
      </c>
      <c r="L75" s="1">
        <v>0</v>
      </c>
      <c r="M75" s="1">
        <v>0</v>
      </c>
      <c r="N75" s="1">
        <v>2422</v>
      </c>
      <c r="O75" s="1">
        <v>10.07621</v>
      </c>
      <c r="P75" s="1">
        <v>552</v>
      </c>
      <c r="Q75" s="1">
        <v>14849400</v>
      </c>
      <c r="R75" s="1">
        <v>27.176970000000001</v>
      </c>
      <c r="S75" s="1">
        <v>-1</v>
      </c>
      <c r="U75" s="1">
        <v>4.0000000000000002E-4</v>
      </c>
      <c r="V75" s="1">
        <v>10</v>
      </c>
      <c r="W75" s="1">
        <v>1.76</v>
      </c>
      <c r="X75" s="1">
        <v>150</v>
      </c>
      <c r="Y75" s="1">
        <v>200</v>
      </c>
      <c r="Z75" s="1">
        <v>30</v>
      </c>
      <c r="AA75" s="1">
        <v>305</v>
      </c>
      <c r="AB75" s="1">
        <v>39.340510000000002</v>
      </c>
      <c r="AC75" s="1">
        <v>250</v>
      </c>
      <c r="AD75" s="1">
        <v>50</v>
      </c>
      <c r="AE75" s="1">
        <v>75</v>
      </c>
      <c r="AF75" s="1">
        <v>0</v>
      </c>
      <c r="AG75" s="1">
        <v>0</v>
      </c>
      <c r="AH75" s="1">
        <v>2422</v>
      </c>
      <c r="AI75" s="1">
        <v>10.07621</v>
      </c>
      <c r="AJ75" s="1">
        <v>286</v>
      </c>
      <c r="AK75" s="1">
        <v>7693667</v>
      </c>
      <c r="AL75" s="1">
        <v>19.472770000000001</v>
      </c>
      <c r="AM75" s="1">
        <v>-1</v>
      </c>
      <c r="AO75" s="1">
        <v>4.0000000000000002E-4</v>
      </c>
      <c r="AP75" s="1">
        <v>10</v>
      </c>
      <c r="AQ75" s="1">
        <v>1.76</v>
      </c>
      <c r="AR75" s="1">
        <v>250</v>
      </c>
      <c r="AS75" s="1">
        <v>333.33</v>
      </c>
      <c r="AT75" s="1">
        <v>30</v>
      </c>
      <c r="AU75" s="1">
        <v>488.33333299999998</v>
      </c>
      <c r="AV75" s="1">
        <v>29.385590000000001</v>
      </c>
      <c r="AW75" s="1">
        <v>275</v>
      </c>
      <c r="AX75" s="1">
        <v>50</v>
      </c>
      <c r="AY75" s="1">
        <v>100</v>
      </c>
      <c r="AZ75" s="1">
        <v>0</v>
      </c>
      <c r="BA75" s="1">
        <v>0</v>
      </c>
      <c r="BB75" s="1">
        <v>1719</v>
      </c>
      <c r="BC75" s="1">
        <v>26.59759</v>
      </c>
      <c r="BD75" s="1">
        <v>520</v>
      </c>
      <c r="BE75" s="1">
        <v>13988510</v>
      </c>
      <c r="BF75" s="1">
        <v>26.362829999999999</v>
      </c>
      <c r="BG75" s="1">
        <v>-1</v>
      </c>
      <c r="BH75" s="1">
        <v>4.0000000000000002E-4</v>
      </c>
      <c r="BI75" s="1">
        <v>10</v>
      </c>
      <c r="BJ75" s="1">
        <v>1.76</v>
      </c>
      <c r="BK75" s="1">
        <v>250</v>
      </c>
      <c r="BL75" s="1">
        <v>333.33</v>
      </c>
      <c r="BM75" s="1">
        <v>30</v>
      </c>
      <c r="BN75" s="1">
        <v>488.33333299999998</v>
      </c>
      <c r="BO75" s="1">
        <v>29.385590000000001</v>
      </c>
      <c r="BP75" s="1">
        <v>275</v>
      </c>
      <c r="BQ75" s="1">
        <v>50</v>
      </c>
      <c r="BR75" s="1">
        <v>100</v>
      </c>
      <c r="BS75" s="1">
        <v>0</v>
      </c>
      <c r="BT75" s="1">
        <v>0</v>
      </c>
      <c r="BU75" s="1">
        <v>1719</v>
      </c>
      <c r="BV75" s="1">
        <v>26.59759</v>
      </c>
      <c r="BW75" s="1">
        <v>175</v>
      </c>
      <c r="BX75" s="1">
        <v>4707632</v>
      </c>
      <c r="BY75" s="1">
        <v>15.2036</v>
      </c>
      <c r="BZ75" s="1">
        <v>-1</v>
      </c>
    </row>
    <row r="76" spans="1:78" x14ac:dyDescent="0.3">
      <c r="A76" s="1">
        <v>4.0000000000000002E-4</v>
      </c>
      <c r="B76" s="1">
        <v>10</v>
      </c>
      <c r="C76" s="1">
        <v>1.76</v>
      </c>
      <c r="D76" s="1">
        <v>150</v>
      </c>
      <c r="E76" s="1">
        <v>200</v>
      </c>
      <c r="F76" s="1">
        <v>40</v>
      </c>
      <c r="G76" s="1">
        <v>315</v>
      </c>
      <c r="H76" s="1">
        <v>38.4373</v>
      </c>
      <c r="I76" s="1">
        <v>250</v>
      </c>
      <c r="J76" s="1">
        <v>50</v>
      </c>
      <c r="K76" s="1">
        <v>75</v>
      </c>
      <c r="L76" s="1">
        <v>0</v>
      </c>
      <c r="M76" s="1">
        <v>0</v>
      </c>
      <c r="N76" s="1">
        <v>2572</v>
      </c>
      <c r="O76" s="1">
        <v>13.785909999999999</v>
      </c>
      <c r="P76" s="1">
        <v>558</v>
      </c>
      <c r="Q76" s="1">
        <v>15010800</v>
      </c>
      <c r="R76" s="1">
        <v>27.327120000000001</v>
      </c>
      <c r="S76" s="1">
        <v>-1</v>
      </c>
      <c r="U76" s="1">
        <v>4.0000000000000002E-4</v>
      </c>
      <c r="V76" s="1">
        <v>10</v>
      </c>
      <c r="W76" s="1">
        <v>1.76</v>
      </c>
      <c r="X76" s="1">
        <v>150</v>
      </c>
      <c r="Y76" s="1">
        <v>200</v>
      </c>
      <c r="Z76" s="1">
        <v>40</v>
      </c>
      <c r="AA76" s="1">
        <v>315</v>
      </c>
      <c r="AB76" s="1">
        <v>38.4373</v>
      </c>
      <c r="AC76" s="1">
        <v>250</v>
      </c>
      <c r="AD76" s="1">
        <v>50</v>
      </c>
      <c r="AE76" s="1">
        <v>75</v>
      </c>
      <c r="AF76" s="1">
        <v>0</v>
      </c>
      <c r="AG76" s="1">
        <v>0</v>
      </c>
      <c r="AH76" s="1">
        <v>2572</v>
      </c>
      <c r="AI76" s="1">
        <v>13.785909999999999</v>
      </c>
      <c r="AJ76" s="1">
        <v>274</v>
      </c>
      <c r="AK76" s="1">
        <v>7370859</v>
      </c>
      <c r="AL76" s="1">
        <v>19.055980000000002</v>
      </c>
      <c r="AM76" s="1">
        <v>-1</v>
      </c>
      <c r="AO76" s="1">
        <v>4.0000000000000002E-4</v>
      </c>
      <c r="AP76" s="1">
        <v>10</v>
      </c>
      <c r="AQ76" s="1">
        <v>1.76</v>
      </c>
      <c r="AR76" s="1">
        <v>250</v>
      </c>
      <c r="AS76" s="1">
        <v>333.33</v>
      </c>
      <c r="AT76" s="1">
        <v>40</v>
      </c>
      <c r="AU76" s="1">
        <v>498.33333299999998</v>
      </c>
      <c r="AV76" s="1">
        <v>28.891639999999999</v>
      </c>
      <c r="AW76" s="1">
        <v>275</v>
      </c>
      <c r="AX76" s="1">
        <v>50</v>
      </c>
      <c r="AY76" s="1">
        <v>100</v>
      </c>
      <c r="AZ76" s="1">
        <v>0</v>
      </c>
      <c r="BA76" s="1">
        <v>0</v>
      </c>
      <c r="BB76" s="1">
        <v>1695</v>
      </c>
      <c r="BC76" s="1">
        <v>27.384830000000001</v>
      </c>
      <c r="BD76" s="1">
        <v>573</v>
      </c>
      <c r="BE76" s="1">
        <v>15414250</v>
      </c>
      <c r="BF76" s="1">
        <v>27.699210000000001</v>
      </c>
      <c r="BG76" s="1">
        <v>-1</v>
      </c>
      <c r="BH76" s="1">
        <v>4.0000000000000002E-4</v>
      </c>
      <c r="BI76" s="1">
        <v>10</v>
      </c>
      <c r="BJ76" s="1">
        <v>1.76</v>
      </c>
      <c r="BK76" s="1">
        <v>250</v>
      </c>
      <c r="BL76" s="1">
        <v>333.33</v>
      </c>
      <c r="BM76" s="1">
        <v>40</v>
      </c>
      <c r="BN76" s="1">
        <v>498.33333299999998</v>
      </c>
      <c r="BO76" s="1">
        <v>28.891639999999999</v>
      </c>
      <c r="BP76" s="1">
        <v>275</v>
      </c>
      <c r="BQ76" s="1">
        <v>50</v>
      </c>
      <c r="BR76" s="1">
        <v>100</v>
      </c>
      <c r="BS76" s="1">
        <v>0</v>
      </c>
      <c r="BT76" s="1">
        <v>0</v>
      </c>
      <c r="BU76" s="1">
        <v>1695</v>
      </c>
      <c r="BV76" s="1">
        <v>27.384830000000001</v>
      </c>
      <c r="BW76" s="1">
        <v>192</v>
      </c>
      <c r="BX76" s="1">
        <v>5164943</v>
      </c>
      <c r="BY76" s="1">
        <v>15.92952</v>
      </c>
      <c r="BZ76" s="1">
        <v>-1</v>
      </c>
    </row>
    <row r="77" spans="1:78" x14ac:dyDescent="0.3">
      <c r="A77" s="1">
        <v>4.0000000000000002E-4</v>
      </c>
      <c r="B77" s="1">
        <v>10</v>
      </c>
      <c r="C77" s="1">
        <v>1.76</v>
      </c>
      <c r="D77" s="1">
        <v>150</v>
      </c>
      <c r="E77" s="1">
        <v>200</v>
      </c>
      <c r="F77" s="1">
        <v>50</v>
      </c>
      <c r="G77" s="1">
        <v>325</v>
      </c>
      <c r="H77" s="1">
        <v>37.56859</v>
      </c>
      <c r="I77" s="1">
        <v>250</v>
      </c>
      <c r="J77" s="1">
        <v>50</v>
      </c>
      <c r="K77" s="1">
        <v>75</v>
      </c>
      <c r="L77" s="1">
        <v>0</v>
      </c>
      <c r="M77" s="1">
        <v>0</v>
      </c>
      <c r="N77" s="1">
        <v>2712</v>
      </c>
      <c r="O77" s="1">
        <v>16.185400000000001</v>
      </c>
      <c r="P77" s="1">
        <v>559</v>
      </c>
      <c r="Q77" s="1">
        <v>15037690</v>
      </c>
      <c r="R77" s="1">
        <v>27.352070000000001</v>
      </c>
      <c r="S77" s="1">
        <v>-1</v>
      </c>
      <c r="U77" s="1">
        <v>4.0000000000000002E-4</v>
      </c>
      <c r="V77" s="1">
        <v>10</v>
      </c>
      <c r="W77" s="1">
        <v>1.76</v>
      </c>
      <c r="X77" s="1">
        <v>150</v>
      </c>
      <c r="Y77" s="1">
        <v>200</v>
      </c>
      <c r="Z77" s="1">
        <v>50</v>
      </c>
      <c r="AA77" s="1">
        <v>325</v>
      </c>
      <c r="AB77" s="1">
        <v>37.56859</v>
      </c>
      <c r="AC77" s="1">
        <v>250</v>
      </c>
      <c r="AD77" s="1">
        <v>50</v>
      </c>
      <c r="AE77" s="1">
        <v>75</v>
      </c>
      <c r="AF77" s="1">
        <v>0</v>
      </c>
      <c r="AG77" s="1">
        <v>0</v>
      </c>
      <c r="AH77" s="1">
        <v>2712</v>
      </c>
      <c r="AI77" s="1">
        <v>16.185400000000001</v>
      </c>
      <c r="AJ77" s="1">
        <v>228</v>
      </c>
      <c r="AK77" s="1">
        <v>6133413</v>
      </c>
      <c r="AL77" s="1">
        <v>17.36938</v>
      </c>
      <c r="AM77" s="1">
        <v>-1</v>
      </c>
      <c r="AO77" s="1">
        <v>4.0000000000000002E-4</v>
      </c>
      <c r="AP77" s="1">
        <v>10</v>
      </c>
      <c r="AQ77" s="1">
        <v>1.76</v>
      </c>
      <c r="AR77" s="1">
        <v>250</v>
      </c>
      <c r="AS77" s="1">
        <v>333.33</v>
      </c>
      <c r="AT77" s="1">
        <v>50</v>
      </c>
      <c r="AU77" s="1">
        <v>508.33333299999998</v>
      </c>
      <c r="AV77" s="1">
        <v>28.412659999999999</v>
      </c>
      <c r="AW77" s="1">
        <v>275</v>
      </c>
      <c r="AX77" s="1">
        <v>50</v>
      </c>
      <c r="AY77" s="1">
        <v>100</v>
      </c>
      <c r="AZ77" s="1">
        <v>0</v>
      </c>
      <c r="BA77" s="1">
        <v>0</v>
      </c>
      <c r="BB77" s="1">
        <v>1713</v>
      </c>
      <c r="BC77" s="1">
        <v>25.84299</v>
      </c>
      <c r="BD77" s="1">
        <v>519</v>
      </c>
      <c r="BE77" s="1">
        <v>13961590</v>
      </c>
      <c r="BF77" s="1">
        <v>26.337009999999999</v>
      </c>
      <c r="BG77" s="1">
        <v>-1</v>
      </c>
      <c r="BH77" s="1">
        <v>4.0000000000000002E-4</v>
      </c>
      <c r="BI77" s="1">
        <v>10</v>
      </c>
      <c r="BJ77" s="1">
        <v>1.76</v>
      </c>
      <c r="BK77" s="1">
        <v>250</v>
      </c>
      <c r="BL77" s="1">
        <v>333.33</v>
      </c>
      <c r="BM77" s="1">
        <v>50</v>
      </c>
      <c r="BN77" s="1">
        <v>508.33333299999998</v>
      </c>
      <c r="BO77" s="1">
        <v>28.412659999999999</v>
      </c>
      <c r="BP77" s="1">
        <v>275</v>
      </c>
      <c r="BQ77" s="1">
        <v>50</v>
      </c>
      <c r="BR77" s="1">
        <v>100</v>
      </c>
      <c r="BS77" s="1">
        <v>0</v>
      </c>
      <c r="BT77" s="1">
        <v>0</v>
      </c>
      <c r="BU77" s="1">
        <v>1713</v>
      </c>
      <c r="BV77" s="1">
        <v>25.84299</v>
      </c>
      <c r="BW77" s="1">
        <v>162</v>
      </c>
      <c r="BX77" s="1">
        <v>4357919</v>
      </c>
      <c r="BY77" s="1">
        <v>14.624790000000001</v>
      </c>
      <c r="BZ77" s="1">
        <v>-1</v>
      </c>
    </row>
    <row r="78" spans="1:78" x14ac:dyDescent="0.3">
      <c r="A78" s="1">
        <v>4.0000000000000002E-4</v>
      </c>
      <c r="B78" s="1">
        <v>10</v>
      </c>
      <c r="C78" s="1">
        <v>1.76</v>
      </c>
      <c r="D78" s="1">
        <v>150</v>
      </c>
      <c r="E78" s="1">
        <v>200</v>
      </c>
      <c r="F78" s="1">
        <v>60</v>
      </c>
      <c r="G78" s="1">
        <v>335</v>
      </c>
      <c r="H78" s="1">
        <v>36.732819999999997</v>
      </c>
      <c r="I78" s="1">
        <v>250</v>
      </c>
      <c r="J78" s="1">
        <v>50</v>
      </c>
      <c r="K78" s="1">
        <v>75</v>
      </c>
      <c r="L78" s="1">
        <v>0</v>
      </c>
      <c r="M78" s="1">
        <v>0</v>
      </c>
      <c r="N78" s="1">
        <v>2954</v>
      </c>
      <c r="O78" s="1">
        <v>18.417549999999999</v>
      </c>
      <c r="P78" s="1">
        <v>540</v>
      </c>
      <c r="Q78" s="1">
        <v>14526570</v>
      </c>
      <c r="R78" s="1">
        <v>26.87434</v>
      </c>
      <c r="S78" s="1">
        <v>-1</v>
      </c>
      <c r="U78" s="1">
        <v>4.0000000000000002E-4</v>
      </c>
      <c r="V78" s="1">
        <v>10</v>
      </c>
      <c r="W78" s="1">
        <v>1.76</v>
      </c>
      <c r="X78" s="1">
        <v>150</v>
      </c>
      <c r="Y78" s="1">
        <v>200</v>
      </c>
      <c r="Z78" s="1">
        <v>60</v>
      </c>
      <c r="AA78" s="1">
        <v>335</v>
      </c>
      <c r="AB78" s="1">
        <v>36.732819999999997</v>
      </c>
      <c r="AC78" s="1">
        <v>250</v>
      </c>
      <c r="AD78" s="1">
        <v>50</v>
      </c>
      <c r="AE78" s="1">
        <v>75</v>
      </c>
      <c r="AF78" s="1">
        <v>0</v>
      </c>
      <c r="AG78" s="1">
        <v>0</v>
      </c>
      <c r="AH78" s="1">
        <v>2954</v>
      </c>
      <c r="AI78" s="1">
        <v>18.417549999999999</v>
      </c>
      <c r="AJ78" s="1">
        <v>218</v>
      </c>
      <c r="AK78" s="1">
        <v>5864401</v>
      </c>
      <c r="AL78" s="1">
        <v>16.98132</v>
      </c>
      <c r="AM78" s="1">
        <v>-1</v>
      </c>
      <c r="AO78" s="1">
        <v>4.0000000000000002E-4</v>
      </c>
      <c r="AP78" s="1">
        <v>10</v>
      </c>
      <c r="AQ78" s="1">
        <v>1.76</v>
      </c>
      <c r="AR78" s="1">
        <v>250</v>
      </c>
      <c r="AS78" s="1">
        <v>333.33</v>
      </c>
      <c r="AT78" s="1">
        <v>60</v>
      </c>
      <c r="AU78" s="1">
        <v>518.33333300000004</v>
      </c>
      <c r="AV78" s="1">
        <v>27.948029999999999</v>
      </c>
      <c r="AW78" s="1">
        <v>275</v>
      </c>
      <c r="AX78" s="1">
        <v>50</v>
      </c>
      <c r="AY78" s="1">
        <v>100</v>
      </c>
      <c r="AZ78" s="1">
        <v>0</v>
      </c>
      <c r="BA78" s="1">
        <v>0</v>
      </c>
      <c r="BB78" s="1">
        <v>4269</v>
      </c>
      <c r="BC78" s="1">
        <v>69.522189999999995</v>
      </c>
      <c r="BD78" s="1">
        <v>583</v>
      </c>
      <c r="BE78" s="1">
        <v>15683250</v>
      </c>
      <c r="BF78" s="1">
        <v>27.94473</v>
      </c>
      <c r="BG78" s="1">
        <v>-1</v>
      </c>
      <c r="BH78" s="1">
        <v>4.0000000000000002E-4</v>
      </c>
      <c r="BI78" s="1">
        <v>10</v>
      </c>
      <c r="BJ78" s="1">
        <v>1.76</v>
      </c>
      <c r="BK78" s="1">
        <v>250</v>
      </c>
      <c r="BL78" s="1">
        <v>333.33</v>
      </c>
      <c r="BM78" s="1">
        <v>60</v>
      </c>
      <c r="BN78" s="1">
        <v>518.33333300000004</v>
      </c>
      <c r="BO78" s="1">
        <v>27.948029999999999</v>
      </c>
      <c r="BP78" s="1">
        <v>275</v>
      </c>
      <c r="BQ78" s="1">
        <v>50</v>
      </c>
      <c r="BR78" s="1">
        <v>100</v>
      </c>
      <c r="BS78" s="1">
        <v>0</v>
      </c>
      <c r="BT78" s="1">
        <v>0</v>
      </c>
      <c r="BU78" s="1">
        <v>4269</v>
      </c>
      <c r="BV78" s="1">
        <v>69.522189999999995</v>
      </c>
      <c r="BW78" s="1">
        <v>207</v>
      </c>
      <c r="BX78" s="1">
        <v>5568450</v>
      </c>
      <c r="BY78" s="1">
        <v>16.544270000000001</v>
      </c>
      <c r="BZ78" s="1">
        <v>-1</v>
      </c>
    </row>
    <row r="79" spans="1:78" x14ac:dyDescent="0.3">
      <c r="A79" s="1">
        <v>4.0000000000000002E-4</v>
      </c>
      <c r="B79" s="1">
        <v>10</v>
      </c>
      <c r="C79" s="1">
        <v>1.76</v>
      </c>
      <c r="D79" s="1">
        <v>150</v>
      </c>
      <c r="E79" s="1">
        <v>200</v>
      </c>
      <c r="F79" s="1">
        <v>70</v>
      </c>
      <c r="G79" s="1">
        <v>345</v>
      </c>
      <c r="H79" s="1">
        <v>35.9285</v>
      </c>
      <c r="I79" s="1">
        <v>250</v>
      </c>
      <c r="J79" s="1">
        <v>50</v>
      </c>
      <c r="K79" s="1">
        <v>75</v>
      </c>
      <c r="L79" s="1">
        <v>0</v>
      </c>
      <c r="M79" s="1">
        <v>0</v>
      </c>
      <c r="N79" s="1">
        <v>3023</v>
      </c>
      <c r="O79" s="1">
        <v>20.17586</v>
      </c>
      <c r="P79" s="1">
        <v>560</v>
      </c>
      <c r="Q79" s="1">
        <v>15064580</v>
      </c>
      <c r="R79" s="1">
        <v>27.376999999999999</v>
      </c>
      <c r="S79" s="1">
        <v>-1</v>
      </c>
      <c r="U79" s="1">
        <v>4.0000000000000002E-4</v>
      </c>
      <c r="V79" s="1">
        <v>10</v>
      </c>
      <c r="W79" s="1">
        <v>1.76</v>
      </c>
      <c r="X79" s="1">
        <v>150</v>
      </c>
      <c r="Y79" s="1">
        <v>200</v>
      </c>
      <c r="Z79" s="1">
        <v>70</v>
      </c>
      <c r="AA79" s="1">
        <v>345</v>
      </c>
      <c r="AB79" s="1">
        <v>35.9285</v>
      </c>
      <c r="AC79" s="1">
        <v>250</v>
      </c>
      <c r="AD79" s="1">
        <v>50</v>
      </c>
      <c r="AE79" s="1">
        <v>75</v>
      </c>
      <c r="AF79" s="1">
        <v>0</v>
      </c>
      <c r="AG79" s="1">
        <v>0</v>
      </c>
      <c r="AH79" s="1">
        <v>3023</v>
      </c>
      <c r="AI79" s="1">
        <v>20.17586</v>
      </c>
      <c r="AJ79" s="1">
        <v>226</v>
      </c>
      <c r="AK79" s="1">
        <v>6079606</v>
      </c>
      <c r="AL79" s="1">
        <v>17.292439999999999</v>
      </c>
      <c r="AM79" s="1">
        <v>-1</v>
      </c>
      <c r="AO79" s="1">
        <v>4.0000000000000002E-4</v>
      </c>
      <c r="AP79" s="1">
        <v>10</v>
      </c>
      <c r="AQ79" s="1">
        <v>1.76</v>
      </c>
      <c r="AR79" s="1">
        <v>250</v>
      </c>
      <c r="AS79" s="1">
        <v>333.33</v>
      </c>
      <c r="AT79" s="1">
        <v>70</v>
      </c>
      <c r="AU79" s="1">
        <v>528.33333300000004</v>
      </c>
      <c r="AV79" s="1">
        <v>27.49719</v>
      </c>
      <c r="AW79" s="1">
        <v>275</v>
      </c>
      <c r="AX79" s="1">
        <v>50</v>
      </c>
      <c r="AY79" s="1">
        <v>100</v>
      </c>
      <c r="AZ79" s="1">
        <v>0</v>
      </c>
      <c r="BA79" s="1">
        <v>0</v>
      </c>
      <c r="BB79" s="1">
        <v>4382</v>
      </c>
      <c r="BC79" s="1">
        <v>72.906540000000007</v>
      </c>
      <c r="BD79" s="1">
        <v>581</v>
      </c>
      <c r="BE79" s="1">
        <v>15629440</v>
      </c>
      <c r="BF79" s="1">
        <v>27.895790000000002</v>
      </c>
      <c r="BG79" s="1">
        <v>-1</v>
      </c>
      <c r="BH79" s="1">
        <v>4.0000000000000002E-4</v>
      </c>
      <c r="BI79" s="1">
        <v>10</v>
      </c>
      <c r="BJ79" s="1">
        <v>1.76</v>
      </c>
      <c r="BK79" s="1">
        <v>250</v>
      </c>
      <c r="BL79" s="1">
        <v>333.33</v>
      </c>
      <c r="BM79" s="1">
        <v>70</v>
      </c>
      <c r="BN79" s="1">
        <v>528.33333300000004</v>
      </c>
      <c r="BO79" s="1">
        <v>27.49719</v>
      </c>
      <c r="BP79" s="1">
        <v>275</v>
      </c>
      <c r="BQ79" s="1">
        <v>50</v>
      </c>
      <c r="BR79" s="1">
        <v>100</v>
      </c>
      <c r="BS79" s="1">
        <v>0</v>
      </c>
      <c r="BT79" s="1">
        <v>0</v>
      </c>
      <c r="BU79" s="1">
        <v>4382</v>
      </c>
      <c r="BV79" s="1">
        <v>72.906540000000007</v>
      </c>
      <c r="BW79" s="1">
        <v>190</v>
      </c>
      <c r="BX79" s="1">
        <v>5111136</v>
      </c>
      <c r="BY79" s="1">
        <v>15.845800000000001</v>
      </c>
      <c r="BZ79" s="1">
        <v>-1</v>
      </c>
    </row>
    <row r="80" spans="1:78" x14ac:dyDescent="0.3">
      <c r="A80" s="1">
        <v>4.0000000000000002E-4</v>
      </c>
      <c r="B80" s="1">
        <v>10</v>
      </c>
      <c r="C80" s="1">
        <v>1.76</v>
      </c>
      <c r="D80" s="1">
        <v>150</v>
      </c>
      <c r="E80" s="1">
        <v>200</v>
      </c>
      <c r="F80" s="1">
        <v>80</v>
      </c>
      <c r="G80" s="1">
        <v>355</v>
      </c>
      <c r="H80" s="1">
        <v>35.154170000000001</v>
      </c>
      <c r="I80" s="1">
        <v>250</v>
      </c>
      <c r="J80" s="1">
        <v>50</v>
      </c>
      <c r="K80" s="1">
        <v>75</v>
      </c>
      <c r="L80" s="1">
        <v>0</v>
      </c>
      <c r="M80" s="1">
        <v>0</v>
      </c>
      <c r="N80" s="1">
        <v>3107</v>
      </c>
      <c r="O80" s="1">
        <v>24.078810000000001</v>
      </c>
      <c r="P80" s="1">
        <v>571</v>
      </c>
      <c r="Q80" s="1">
        <v>15360490</v>
      </c>
      <c r="R80" s="1">
        <v>27.64986</v>
      </c>
      <c r="S80" s="1">
        <v>-1</v>
      </c>
      <c r="U80" s="1">
        <v>4.0000000000000002E-4</v>
      </c>
      <c r="V80" s="1">
        <v>10</v>
      </c>
      <c r="W80" s="1">
        <v>1.76</v>
      </c>
      <c r="X80" s="1">
        <v>150</v>
      </c>
      <c r="Y80" s="1">
        <v>200</v>
      </c>
      <c r="Z80" s="1">
        <v>80</v>
      </c>
      <c r="AA80" s="1">
        <v>355</v>
      </c>
      <c r="AB80" s="1">
        <v>35.154170000000001</v>
      </c>
      <c r="AC80" s="1">
        <v>250</v>
      </c>
      <c r="AD80" s="1">
        <v>50</v>
      </c>
      <c r="AE80" s="1">
        <v>75</v>
      </c>
      <c r="AF80" s="1">
        <v>0</v>
      </c>
      <c r="AG80" s="1">
        <v>0</v>
      </c>
      <c r="AH80" s="1">
        <v>3107</v>
      </c>
      <c r="AI80" s="1">
        <v>24.078810000000001</v>
      </c>
      <c r="AJ80" s="1">
        <v>209</v>
      </c>
      <c r="AK80" s="1">
        <v>5622288</v>
      </c>
      <c r="AL80" s="1">
        <v>16.624559999999999</v>
      </c>
      <c r="AM80" s="1">
        <v>-1</v>
      </c>
      <c r="AO80" s="1">
        <v>4.0000000000000002E-4</v>
      </c>
      <c r="AP80" s="1">
        <v>10</v>
      </c>
      <c r="AQ80" s="1">
        <v>1.76</v>
      </c>
      <c r="AR80" s="1">
        <v>250</v>
      </c>
      <c r="AS80" s="1">
        <v>333.33</v>
      </c>
      <c r="AT80" s="1">
        <v>80</v>
      </c>
      <c r="AU80" s="1">
        <v>538.33333300000004</v>
      </c>
      <c r="AV80" s="1">
        <v>27.059570000000001</v>
      </c>
      <c r="AW80" s="1">
        <v>275</v>
      </c>
      <c r="AX80" s="1">
        <v>50</v>
      </c>
      <c r="AY80" s="1">
        <v>100</v>
      </c>
      <c r="AZ80" s="1">
        <v>0</v>
      </c>
      <c r="BA80" s="1">
        <v>0</v>
      </c>
      <c r="BB80" s="1">
        <v>4525</v>
      </c>
      <c r="BC80" s="1">
        <v>73.797460000000001</v>
      </c>
      <c r="BD80" s="1">
        <v>556</v>
      </c>
      <c r="BE80" s="1">
        <v>14956910</v>
      </c>
      <c r="BF80" s="1">
        <v>27.277149999999999</v>
      </c>
      <c r="BG80" s="1">
        <v>-1</v>
      </c>
      <c r="BH80" s="1">
        <v>4.0000000000000002E-4</v>
      </c>
      <c r="BI80" s="1">
        <v>10</v>
      </c>
      <c r="BJ80" s="1">
        <v>1.76</v>
      </c>
      <c r="BK80" s="1">
        <v>250</v>
      </c>
      <c r="BL80" s="1">
        <v>333.33</v>
      </c>
      <c r="BM80" s="1">
        <v>80</v>
      </c>
      <c r="BN80" s="1">
        <v>538.33333300000004</v>
      </c>
      <c r="BO80" s="1">
        <v>27.059570000000001</v>
      </c>
      <c r="BP80" s="1">
        <v>275</v>
      </c>
      <c r="BQ80" s="1">
        <v>50</v>
      </c>
      <c r="BR80" s="1">
        <v>100</v>
      </c>
      <c r="BS80" s="1">
        <v>0</v>
      </c>
      <c r="BT80" s="1">
        <v>0</v>
      </c>
      <c r="BU80" s="1">
        <v>4525</v>
      </c>
      <c r="BV80" s="1">
        <v>73.797460000000001</v>
      </c>
      <c r="BW80" s="1">
        <v>168</v>
      </c>
      <c r="BX80" s="1">
        <v>4519318</v>
      </c>
      <c r="BY80" s="1">
        <v>14.89466</v>
      </c>
      <c r="BZ80" s="1">
        <v>-1</v>
      </c>
    </row>
    <row r="81" spans="1:78" x14ac:dyDescent="0.3">
      <c r="A81" s="1">
        <v>4.0000000000000002E-4</v>
      </c>
      <c r="B81" s="1">
        <v>10</v>
      </c>
      <c r="C81" s="1">
        <v>1.76</v>
      </c>
      <c r="D81" s="1">
        <v>150</v>
      </c>
      <c r="E81" s="1">
        <v>200</v>
      </c>
      <c r="F81" s="1">
        <v>90</v>
      </c>
      <c r="G81" s="1">
        <v>365</v>
      </c>
      <c r="H81" s="1">
        <v>34.408470000000001</v>
      </c>
      <c r="I81" s="1">
        <v>250</v>
      </c>
      <c r="J81" s="1">
        <v>50</v>
      </c>
      <c r="K81" s="1">
        <v>75</v>
      </c>
      <c r="L81" s="1">
        <v>0</v>
      </c>
      <c r="M81" s="1">
        <v>0</v>
      </c>
      <c r="N81" s="1">
        <v>3434</v>
      </c>
      <c r="O81" s="1">
        <v>28.69293</v>
      </c>
      <c r="P81" s="1">
        <v>564</v>
      </c>
      <c r="Q81" s="1">
        <v>15172180</v>
      </c>
      <c r="R81" s="1">
        <v>27.476510000000001</v>
      </c>
      <c r="S81" s="1">
        <v>-1</v>
      </c>
      <c r="U81" s="1">
        <v>4.0000000000000002E-4</v>
      </c>
      <c r="V81" s="1">
        <v>10</v>
      </c>
      <c r="W81" s="1">
        <v>1.76</v>
      </c>
      <c r="X81" s="1">
        <v>150</v>
      </c>
      <c r="Y81" s="1">
        <v>200</v>
      </c>
      <c r="Z81" s="1">
        <v>90</v>
      </c>
      <c r="AA81" s="1">
        <v>365</v>
      </c>
      <c r="AB81" s="1">
        <v>34.408470000000001</v>
      </c>
      <c r="AC81" s="1">
        <v>250</v>
      </c>
      <c r="AD81" s="1">
        <v>50</v>
      </c>
      <c r="AE81" s="1">
        <v>75</v>
      </c>
      <c r="AF81" s="1">
        <v>0</v>
      </c>
      <c r="AG81" s="1">
        <v>0</v>
      </c>
      <c r="AH81" s="1">
        <v>3434</v>
      </c>
      <c r="AI81" s="1">
        <v>28.69293</v>
      </c>
      <c r="AJ81" s="1">
        <v>203</v>
      </c>
      <c r="AK81" s="1">
        <v>5460881</v>
      </c>
      <c r="AL81" s="1">
        <v>16.382529999999999</v>
      </c>
      <c r="AM81" s="1">
        <v>-1</v>
      </c>
      <c r="AO81" s="1">
        <v>4.0000000000000002E-4</v>
      </c>
      <c r="AP81" s="1">
        <v>10</v>
      </c>
      <c r="AQ81" s="1">
        <v>1.76</v>
      </c>
      <c r="AR81" s="1">
        <v>250</v>
      </c>
      <c r="AS81" s="1">
        <v>333.33</v>
      </c>
      <c r="AT81" s="1">
        <v>90</v>
      </c>
      <c r="AU81" s="1">
        <v>548.33333300000004</v>
      </c>
      <c r="AV81" s="1">
        <v>26.63466</v>
      </c>
      <c r="AW81" s="1">
        <v>275</v>
      </c>
      <c r="AX81" s="1">
        <v>50</v>
      </c>
      <c r="AY81" s="1">
        <v>100</v>
      </c>
      <c r="AZ81" s="1">
        <v>0</v>
      </c>
      <c r="BA81" s="1">
        <v>0</v>
      </c>
      <c r="BB81" s="1">
        <v>4463</v>
      </c>
      <c r="BC81" s="1">
        <v>73.894639999999995</v>
      </c>
      <c r="BD81" s="1">
        <v>571</v>
      </c>
      <c r="BE81" s="1">
        <v>15360420</v>
      </c>
      <c r="BF81" s="1">
        <v>27.64986</v>
      </c>
      <c r="BG81" s="1">
        <v>-1</v>
      </c>
      <c r="BH81" s="1">
        <v>4.0000000000000002E-4</v>
      </c>
      <c r="BI81" s="1">
        <v>10</v>
      </c>
      <c r="BJ81" s="1">
        <v>1.76</v>
      </c>
      <c r="BK81" s="1">
        <v>250</v>
      </c>
      <c r="BL81" s="1">
        <v>333.33</v>
      </c>
      <c r="BM81" s="1">
        <v>90</v>
      </c>
      <c r="BN81" s="1">
        <v>548.33333300000004</v>
      </c>
      <c r="BO81" s="1">
        <v>26.63466</v>
      </c>
      <c r="BP81" s="1">
        <v>275</v>
      </c>
      <c r="BQ81" s="1">
        <v>50</v>
      </c>
      <c r="BR81" s="1">
        <v>100</v>
      </c>
      <c r="BS81" s="1">
        <v>0</v>
      </c>
      <c r="BT81" s="1">
        <v>0</v>
      </c>
      <c r="BU81" s="1">
        <v>4463</v>
      </c>
      <c r="BV81" s="1">
        <v>73.894639999999995</v>
      </c>
      <c r="BW81" s="1">
        <v>169</v>
      </c>
      <c r="BX81" s="1">
        <v>4546217</v>
      </c>
      <c r="BY81" s="1">
        <v>14.93918</v>
      </c>
      <c r="BZ81" s="1">
        <v>-1</v>
      </c>
    </row>
    <row r="82" spans="1:78" x14ac:dyDescent="0.3">
      <c r="A82" s="1">
        <v>4.0000000000000002E-4</v>
      </c>
      <c r="B82" s="1">
        <v>10</v>
      </c>
      <c r="C82" s="1">
        <v>1.76</v>
      </c>
      <c r="D82" s="1">
        <v>150</v>
      </c>
      <c r="E82" s="1">
        <v>200</v>
      </c>
      <c r="F82" s="1">
        <v>100</v>
      </c>
      <c r="G82" s="1">
        <v>375</v>
      </c>
      <c r="H82" s="1">
        <v>33.690060000000003</v>
      </c>
      <c r="I82" s="1">
        <v>250</v>
      </c>
      <c r="J82" s="1">
        <v>50</v>
      </c>
      <c r="K82" s="1">
        <v>75</v>
      </c>
      <c r="L82" s="1">
        <v>0</v>
      </c>
      <c r="M82" s="1">
        <v>0</v>
      </c>
      <c r="N82" s="1">
        <v>3559</v>
      </c>
      <c r="O82" s="1">
        <v>28.539390000000001</v>
      </c>
      <c r="P82" s="1">
        <v>542</v>
      </c>
      <c r="Q82" s="1">
        <v>14580350</v>
      </c>
      <c r="R82" s="1">
        <v>26.925000000000001</v>
      </c>
      <c r="S82" s="1">
        <v>-1</v>
      </c>
      <c r="U82" s="1">
        <v>4.0000000000000002E-4</v>
      </c>
      <c r="V82" s="1">
        <v>10</v>
      </c>
      <c r="W82" s="1">
        <v>1.76</v>
      </c>
      <c r="X82" s="1">
        <v>150</v>
      </c>
      <c r="Y82" s="1">
        <v>200</v>
      </c>
      <c r="Z82" s="1">
        <v>100</v>
      </c>
      <c r="AA82" s="1">
        <v>375</v>
      </c>
      <c r="AB82" s="1">
        <v>33.690060000000003</v>
      </c>
      <c r="AC82" s="1">
        <v>250</v>
      </c>
      <c r="AD82" s="1">
        <v>50</v>
      </c>
      <c r="AE82" s="1">
        <v>75</v>
      </c>
      <c r="AF82" s="1">
        <v>0</v>
      </c>
      <c r="AG82" s="1">
        <v>0</v>
      </c>
      <c r="AH82" s="1">
        <v>3559</v>
      </c>
      <c r="AI82" s="1">
        <v>28.539390000000001</v>
      </c>
      <c r="AJ82" s="1">
        <v>190</v>
      </c>
      <c r="AK82" s="1">
        <v>5111167</v>
      </c>
      <c r="AL82" s="1">
        <v>15.845800000000001</v>
      </c>
      <c r="AM82" s="1">
        <v>-1</v>
      </c>
      <c r="AO82" s="1">
        <v>4.0000000000000002E-4</v>
      </c>
      <c r="AP82" s="1">
        <v>10</v>
      </c>
      <c r="AQ82" s="1">
        <v>1.76</v>
      </c>
      <c r="AR82" s="1">
        <v>250</v>
      </c>
      <c r="AS82" s="1">
        <v>333.33</v>
      </c>
      <c r="AT82" s="1">
        <v>100</v>
      </c>
      <c r="AU82" s="1">
        <v>558.33333300000004</v>
      </c>
      <c r="AV82" s="1">
        <v>26.221959999999999</v>
      </c>
      <c r="AW82" s="1">
        <v>275</v>
      </c>
      <c r="AX82" s="1">
        <v>50</v>
      </c>
      <c r="AY82" s="1">
        <v>100</v>
      </c>
      <c r="AZ82" s="1">
        <v>0</v>
      </c>
      <c r="BA82" s="1">
        <v>0</v>
      </c>
      <c r="BB82" s="1">
        <v>4384</v>
      </c>
      <c r="BC82" s="1">
        <v>77.681730000000002</v>
      </c>
      <c r="BD82" s="1">
        <v>566</v>
      </c>
      <c r="BE82" s="1">
        <v>15225910</v>
      </c>
      <c r="BF82" s="1">
        <v>27.526150000000001</v>
      </c>
      <c r="BG82" s="1">
        <v>-1</v>
      </c>
      <c r="BH82" s="1">
        <v>4.0000000000000002E-4</v>
      </c>
      <c r="BI82" s="1">
        <v>10</v>
      </c>
      <c r="BJ82" s="1">
        <v>1.76</v>
      </c>
      <c r="BK82" s="1">
        <v>250</v>
      </c>
      <c r="BL82" s="1">
        <v>333.33</v>
      </c>
      <c r="BM82" s="1">
        <v>100</v>
      </c>
      <c r="BN82" s="1">
        <v>558.33333300000004</v>
      </c>
      <c r="BO82" s="1">
        <v>26.221959999999999</v>
      </c>
      <c r="BP82" s="1">
        <v>275</v>
      </c>
      <c r="BQ82" s="1">
        <v>50</v>
      </c>
      <c r="BR82" s="1">
        <v>100</v>
      </c>
      <c r="BS82" s="1">
        <v>0</v>
      </c>
      <c r="BT82" s="1">
        <v>0</v>
      </c>
      <c r="BU82" s="1">
        <v>4384</v>
      </c>
      <c r="BV82" s="1">
        <v>77.681730000000002</v>
      </c>
      <c r="BW82" s="1">
        <v>169</v>
      </c>
      <c r="BX82" s="1">
        <v>4546215</v>
      </c>
      <c r="BY82" s="1">
        <v>14.93918</v>
      </c>
      <c r="BZ82" s="1">
        <v>-1</v>
      </c>
    </row>
    <row r="83" spans="1:78" x14ac:dyDescent="0.3">
      <c r="A83" s="1">
        <v>4.0000000000000002E-4</v>
      </c>
      <c r="B83" s="1">
        <v>10</v>
      </c>
      <c r="C83" s="1">
        <v>1.76</v>
      </c>
      <c r="D83" s="1">
        <v>150</v>
      </c>
      <c r="E83" s="1">
        <v>200</v>
      </c>
      <c r="F83" s="1">
        <v>0</v>
      </c>
      <c r="G83" s="1">
        <v>275</v>
      </c>
      <c r="H83" s="1">
        <v>42.273679999999999</v>
      </c>
      <c r="I83" s="1">
        <v>250</v>
      </c>
      <c r="J83" s="1">
        <v>50</v>
      </c>
      <c r="K83" s="1">
        <v>75</v>
      </c>
      <c r="L83" s="1">
        <v>1</v>
      </c>
      <c r="M83" s="1">
        <v>2.4715E-6</v>
      </c>
      <c r="N83" s="1">
        <v>1903</v>
      </c>
      <c r="O83" s="1">
        <v>4.16031</v>
      </c>
      <c r="P83" s="1">
        <v>553</v>
      </c>
      <c r="Q83" s="1">
        <v>14876320</v>
      </c>
      <c r="R83" s="1">
        <v>27.20205</v>
      </c>
      <c r="S83" s="5">
        <v>6000000000000</v>
      </c>
      <c r="U83" s="1">
        <v>4.0000000000000002E-4</v>
      </c>
      <c r="V83" s="1">
        <v>10</v>
      </c>
      <c r="W83" s="1">
        <v>1.76</v>
      </c>
      <c r="X83" s="1">
        <v>150</v>
      </c>
      <c r="Y83" s="1">
        <v>200</v>
      </c>
      <c r="Z83" s="1">
        <v>0</v>
      </c>
      <c r="AA83" s="1">
        <v>275</v>
      </c>
      <c r="AB83" s="1">
        <v>42.273679999999999</v>
      </c>
      <c r="AC83" s="1">
        <v>250</v>
      </c>
      <c r="AD83" s="1">
        <v>50</v>
      </c>
      <c r="AE83" s="1">
        <v>75</v>
      </c>
      <c r="AF83" s="1">
        <v>0</v>
      </c>
      <c r="AG83" s="1">
        <v>0</v>
      </c>
      <c r="AH83" s="1">
        <v>1945</v>
      </c>
      <c r="AI83" s="1">
        <v>4.16188</v>
      </c>
      <c r="AJ83" s="1">
        <v>319</v>
      </c>
      <c r="AK83" s="1">
        <v>8581415</v>
      </c>
      <c r="AL83" s="1">
        <v>20.577110000000001</v>
      </c>
      <c r="AM83" s="1">
        <v>-1</v>
      </c>
      <c r="AO83" s="1">
        <v>4.0000000000000002E-4</v>
      </c>
      <c r="AP83" s="1">
        <v>10</v>
      </c>
      <c r="AQ83" s="1">
        <v>1.76</v>
      </c>
      <c r="AR83" s="1">
        <v>250</v>
      </c>
      <c r="AS83" s="1">
        <v>333.33</v>
      </c>
      <c r="AT83" s="1">
        <v>0</v>
      </c>
      <c r="AU83" s="1">
        <v>458.33333299999998</v>
      </c>
      <c r="AV83" s="1">
        <v>30.963750000000001</v>
      </c>
      <c r="AW83" s="1">
        <v>275</v>
      </c>
      <c r="AX83" s="1">
        <v>50</v>
      </c>
      <c r="AY83" s="1">
        <v>100</v>
      </c>
      <c r="AZ83" s="1">
        <v>0</v>
      </c>
      <c r="BA83" s="1">
        <v>0</v>
      </c>
      <c r="BB83" s="1">
        <v>1445</v>
      </c>
      <c r="BC83" s="1">
        <v>19.90457</v>
      </c>
      <c r="BD83" s="1">
        <v>563</v>
      </c>
      <c r="BE83" s="1">
        <v>15145270</v>
      </c>
      <c r="BF83" s="1">
        <v>27.45167</v>
      </c>
      <c r="BG83" s="1">
        <v>-1</v>
      </c>
      <c r="BH83" s="1">
        <v>4.0000000000000002E-4</v>
      </c>
      <c r="BI83" s="1">
        <v>10</v>
      </c>
      <c r="BJ83" s="1">
        <v>1.76</v>
      </c>
      <c r="BK83" s="1">
        <v>250</v>
      </c>
      <c r="BL83" s="1">
        <v>333.33</v>
      </c>
      <c r="BM83" s="1">
        <v>0</v>
      </c>
      <c r="BN83" s="1">
        <v>458.33333299999998</v>
      </c>
      <c r="BO83" s="1">
        <v>30.963750000000001</v>
      </c>
      <c r="BP83" s="1">
        <v>275</v>
      </c>
      <c r="BQ83" s="1">
        <v>50</v>
      </c>
      <c r="BR83" s="1">
        <v>100</v>
      </c>
      <c r="BS83" s="1">
        <v>0</v>
      </c>
      <c r="BT83" s="1">
        <v>0</v>
      </c>
      <c r="BU83" s="1">
        <v>1445</v>
      </c>
      <c r="BV83" s="1">
        <v>19.90457</v>
      </c>
      <c r="BW83" s="1">
        <v>225</v>
      </c>
      <c r="BX83" s="1">
        <v>6052676</v>
      </c>
      <c r="BY83" s="1">
        <v>17.25385</v>
      </c>
      <c r="BZ83" s="1">
        <v>-1</v>
      </c>
    </row>
    <row r="84" spans="1:78" x14ac:dyDescent="0.3">
      <c r="A84" s="1" t="s">
        <v>74</v>
      </c>
      <c r="B84" s="1" t="s">
        <v>74</v>
      </c>
      <c r="D84" s="1" t="s">
        <v>74</v>
      </c>
      <c r="E84" s="1" t="s">
        <v>74</v>
      </c>
      <c r="F84" s="1" t="s">
        <v>75</v>
      </c>
      <c r="H84" s="1" t="s">
        <v>74</v>
      </c>
      <c r="K84" s="1">
        <v>118.75</v>
      </c>
      <c r="U84" s="1" t="s">
        <v>74</v>
      </c>
      <c r="V84" s="1" t="s">
        <v>74</v>
      </c>
      <c r="X84" s="1" t="s">
        <v>74</v>
      </c>
      <c r="Y84" s="1" t="s">
        <v>74</v>
      </c>
      <c r="Z84" s="1" t="s">
        <v>75</v>
      </c>
      <c r="AB84" s="1" t="s">
        <v>74</v>
      </c>
      <c r="AE84" s="1">
        <v>118.75</v>
      </c>
      <c r="AO84" s="1" t="s">
        <v>74</v>
      </c>
      <c r="AP84" s="1" t="s">
        <v>74</v>
      </c>
      <c r="AR84" s="1" t="s">
        <v>74</v>
      </c>
      <c r="AS84" s="1" t="s">
        <v>74</v>
      </c>
      <c r="AT84" s="1" t="s">
        <v>75</v>
      </c>
      <c r="AV84" s="1" t="s">
        <v>74</v>
      </c>
      <c r="AY84" s="1">
        <v>150</v>
      </c>
      <c r="BH84" s="1" t="s">
        <v>74</v>
      </c>
      <c r="BI84" s="1" t="s">
        <v>74</v>
      </c>
      <c r="BK84" s="1" t="s">
        <v>74</v>
      </c>
      <c r="BL84" s="1" t="s">
        <v>74</v>
      </c>
      <c r="BM84" s="1" t="s">
        <v>75</v>
      </c>
      <c r="BO84" s="1" t="s">
        <v>74</v>
      </c>
      <c r="BR84" s="1">
        <v>150</v>
      </c>
    </row>
    <row r="85" spans="1:78" x14ac:dyDescent="0.3">
      <c r="A85" s="1">
        <v>4.0000000000000002E-4</v>
      </c>
      <c r="B85" s="1">
        <v>10</v>
      </c>
      <c r="C85" s="1">
        <v>1.76</v>
      </c>
      <c r="D85" s="1">
        <v>150</v>
      </c>
      <c r="E85" s="1">
        <v>200</v>
      </c>
      <c r="F85" s="1">
        <v>0</v>
      </c>
      <c r="G85" s="1">
        <v>275</v>
      </c>
      <c r="H85" s="1">
        <v>46.888179999999998</v>
      </c>
      <c r="I85" s="1">
        <v>293.75</v>
      </c>
      <c r="J85" s="1">
        <v>50</v>
      </c>
      <c r="K85" s="1">
        <v>118.75</v>
      </c>
      <c r="L85" s="1">
        <v>10</v>
      </c>
      <c r="M85" s="1">
        <v>0.21056710000000001</v>
      </c>
      <c r="N85" s="1">
        <v>546</v>
      </c>
      <c r="O85" s="1">
        <v>0.2837652</v>
      </c>
      <c r="P85" s="1">
        <v>639</v>
      </c>
      <c r="Q85" s="1">
        <v>17189780</v>
      </c>
      <c r="R85" s="1">
        <v>29.284690000000001</v>
      </c>
      <c r="S85" s="5">
        <v>81600000</v>
      </c>
      <c r="U85" s="1">
        <v>4.0000000000000002E-4</v>
      </c>
      <c r="V85" s="1">
        <v>10</v>
      </c>
      <c r="W85" s="1">
        <v>1.76</v>
      </c>
      <c r="X85" s="1">
        <v>150</v>
      </c>
      <c r="Y85" s="1">
        <v>200</v>
      </c>
      <c r="Z85" s="1">
        <v>0</v>
      </c>
      <c r="AA85" s="1">
        <v>275</v>
      </c>
      <c r="AB85" s="1">
        <v>46.888179999999998</v>
      </c>
      <c r="AC85" s="1">
        <v>293.75</v>
      </c>
      <c r="AD85" s="1">
        <v>50</v>
      </c>
      <c r="AE85" s="1">
        <v>118.75</v>
      </c>
      <c r="AF85" s="1">
        <v>0</v>
      </c>
      <c r="AG85" s="1">
        <v>0</v>
      </c>
      <c r="AH85" s="1">
        <v>511</v>
      </c>
      <c r="AI85" s="1">
        <v>0.20060330000000001</v>
      </c>
      <c r="AJ85" s="1">
        <v>712</v>
      </c>
      <c r="AK85" s="1">
        <v>19153500</v>
      </c>
      <c r="AL85" s="1">
        <v>30.951830000000001</v>
      </c>
      <c r="AM85" s="1">
        <v>-1</v>
      </c>
      <c r="AO85" s="1">
        <v>4.0000000000000002E-4</v>
      </c>
      <c r="AP85" s="1">
        <v>10</v>
      </c>
      <c r="AQ85" s="1">
        <v>1.76</v>
      </c>
      <c r="AR85" s="1">
        <v>250</v>
      </c>
      <c r="AS85" s="1">
        <v>333.33</v>
      </c>
      <c r="AT85" s="1">
        <v>0</v>
      </c>
      <c r="AU85" s="1">
        <v>458.33333299999998</v>
      </c>
      <c r="AV85" s="1">
        <v>35.3401</v>
      </c>
      <c r="AW85" s="1">
        <v>325</v>
      </c>
      <c r="AX85" s="1">
        <v>50</v>
      </c>
      <c r="AY85" s="1">
        <v>150</v>
      </c>
      <c r="AZ85" s="1">
        <v>0</v>
      </c>
      <c r="BA85" s="1">
        <v>0</v>
      </c>
      <c r="BB85" s="1">
        <v>705</v>
      </c>
      <c r="BC85" s="1">
        <v>2.9087360000000002</v>
      </c>
      <c r="BD85" s="1">
        <v>553</v>
      </c>
      <c r="BE85" s="1">
        <v>14876250</v>
      </c>
      <c r="BF85" s="1">
        <v>27.20205</v>
      </c>
      <c r="BG85" s="1">
        <v>-1</v>
      </c>
      <c r="BH85" s="1">
        <v>4.0000000000000002E-4</v>
      </c>
      <c r="BI85" s="1">
        <v>10</v>
      </c>
      <c r="BJ85" s="1">
        <v>1.76</v>
      </c>
      <c r="BK85" s="1">
        <v>250</v>
      </c>
      <c r="BL85" s="1">
        <v>333.33</v>
      </c>
      <c r="BM85" s="1">
        <v>0</v>
      </c>
      <c r="BN85" s="1">
        <v>458.33333299999998</v>
      </c>
      <c r="BO85" s="1">
        <v>35.3401</v>
      </c>
      <c r="BP85" s="1">
        <v>325</v>
      </c>
      <c r="BQ85" s="1">
        <v>50</v>
      </c>
      <c r="BR85" s="1">
        <v>150</v>
      </c>
      <c r="BS85" s="1">
        <v>0</v>
      </c>
      <c r="BT85" s="1">
        <v>0</v>
      </c>
      <c r="BU85" s="1">
        <v>705</v>
      </c>
      <c r="BV85" s="1">
        <v>2.9087360000000002</v>
      </c>
      <c r="BW85" s="1">
        <v>471</v>
      </c>
      <c r="BX85" s="1">
        <v>12670270</v>
      </c>
      <c r="BY85" s="1">
        <v>25.068750000000001</v>
      </c>
      <c r="BZ85" s="1">
        <v>-1</v>
      </c>
    </row>
    <row r="86" spans="1:78" x14ac:dyDescent="0.3">
      <c r="A86" s="1">
        <v>4.0000000000000002E-4</v>
      </c>
      <c r="B86" s="1">
        <v>10</v>
      </c>
      <c r="C86" s="1">
        <v>1.76</v>
      </c>
      <c r="D86" s="1">
        <v>150</v>
      </c>
      <c r="E86" s="1">
        <v>200</v>
      </c>
      <c r="F86" s="1">
        <v>10</v>
      </c>
      <c r="G86" s="1">
        <v>285</v>
      </c>
      <c r="H86" s="1">
        <v>45.866169999999997</v>
      </c>
      <c r="I86" s="1">
        <v>293.75</v>
      </c>
      <c r="J86" s="1">
        <v>50</v>
      </c>
      <c r="K86" s="1">
        <v>118.75</v>
      </c>
      <c r="L86" s="1">
        <v>13</v>
      </c>
      <c r="M86" s="1">
        <v>0.11342149999999999</v>
      </c>
      <c r="N86" s="1">
        <v>916</v>
      </c>
      <c r="O86" s="1">
        <v>0.3081624</v>
      </c>
      <c r="P86" s="1">
        <v>614</v>
      </c>
      <c r="Q86" s="1">
        <v>16517270</v>
      </c>
      <c r="R86" s="1">
        <v>28.693570000000001</v>
      </c>
      <c r="S86" s="5">
        <v>145000000</v>
      </c>
      <c r="U86" s="1">
        <v>4.0000000000000002E-4</v>
      </c>
      <c r="V86" s="1">
        <v>10</v>
      </c>
      <c r="W86" s="1">
        <v>1.76</v>
      </c>
      <c r="X86" s="1">
        <v>150</v>
      </c>
      <c r="Y86" s="1">
        <v>200</v>
      </c>
      <c r="Z86" s="1">
        <v>10</v>
      </c>
      <c r="AA86" s="1">
        <v>285</v>
      </c>
      <c r="AB86" s="1">
        <v>45.866169999999997</v>
      </c>
      <c r="AC86" s="1">
        <v>293.75</v>
      </c>
      <c r="AD86" s="1">
        <v>50</v>
      </c>
      <c r="AE86" s="1">
        <v>118.75</v>
      </c>
      <c r="AF86" s="1">
        <v>0</v>
      </c>
      <c r="AG86" s="1">
        <v>0</v>
      </c>
      <c r="AH86" s="1">
        <v>904</v>
      </c>
      <c r="AI86" s="1">
        <v>0.43593779999999999</v>
      </c>
      <c r="AJ86" s="1">
        <v>631</v>
      </c>
      <c r="AK86" s="1">
        <v>16974510</v>
      </c>
      <c r="AL86" s="1">
        <v>29.096720000000001</v>
      </c>
      <c r="AM86" s="1">
        <v>-1</v>
      </c>
      <c r="AO86" s="1">
        <v>4.0000000000000002E-4</v>
      </c>
      <c r="AP86" s="1">
        <v>10</v>
      </c>
      <c r="AQ86" s="1">
        <v>1.76</v>
      </c>
      <c r="AR86" s="1">
        <v>250</v>
      </c>
      <c r="AS86" s="1">
        <v>333.33</v>
      </c>
      <c r="AT86" s="1">
        <v>10</v>
      </c>
      <c r="AU86" s="1">
        <v>468.33333299999998</v>
      </c>
      <c r="AV86" s="1">
        <v>34.758719999999997</v>
      </c>
      <c r="AW86" s="1">
        <v>325</v>
      </c>
      <c r="AX86" s="1">
        <v>50</v>
      </c>
      <c r="AY86" s="1">
        <v>150</v>
      </c>
      <c r="AZ86" s="1">
        <v>0</v>
      </c>
      <c r="BA86" s="1">
        <v>0</v>
      </c>
      <c r="BB86" s="1">
        <v>872</v>
      </c>
      <c r="BC86" s="1">
        <v>4.2520819999999997</v>
      </c>
      <c r="BD86" s="1">
        <v>555</v>
      </c>
      <c r="BE86" s="1">
        <v>14930050</v>
      </c>
      <c r="BF86" s="1">
        <v>27.252140000000001</v>
      </c>
      <c r="BG86" s="1">
        <v>-1</v>
      </c>
      <c r="BH86" s="1">
        <v>4.0000000000000002E-4</v>
      </c>
      <c r="BI86" s="1">
        <v>10</v>
      </c>
      <c r="BJ86" s="1">
        <v>1.76</v>
      </c>
      <c r="BK86" s="1">
        <v>250</v>
      </c>
      <c r="BL86" s="1">
        <v>333.33</v>
      </c>
      <c r="BM86" s="1">
        <v>10</v>
      </c>
      <c r="BN86" s="1">
        <v>468.33333299999998</v>
      </c>
      <c r="BO86" s="1">
        <v>34.758719999999997</v>
      </c>
      <c r="BP86" s="1">
        <v>325</v>
      </c>
      <c r="BQ86" s="1">
        <v>50</v>
      </c>
      <c r="BR86" s="1">
        <v>150</v>
      </c>
      <c r="BS86" s="1">
        <v>0</v>
      </c>
      <c r="BT86" s="1">
        <v>0</v>
      </c>
      <c r="BU86" s="1">
        <v>872</v>
      </c>
      <c r="BV86" s="1">
        <v>4.2520819999999997</v>
      </c>
      <c r="BW86" s="1">
        <v>456</v>
      </c>
      <c r="BX86" s="1">
        <v>12266750</v>
      </c>
      <c r="BY86" s="1">
        <v>24.659949999999998</v>
      </c>
      <c r="BZ86" s="1">
        <v>-1</v>
      </c>
    </row>
    <row r="87" spans="1:78" x14ac:dyDescent="0.3">
      <c r="A87" s="1">
        <v>4.0000000000000002E-4</v>
      </c>
      <c r="B87" s="1">
        <v>10</v>
      </c>
      <c r="C87" s="1">
        <v>1.76</v>
      </c>
      <c r="D87" s="1">
        <v>150</v>
      </c>
      <c r="E87" s="1">
        <v>200</v>
      </c>
      <c r="F87" s="1">
        <v>20</v>
      </c>
      <c r="G87" s="1">
        <v>295</v>
      </c>
      <c r="H87" s="1">
        <v>44.878349999999998</v>
      </c>
      <c r="I87" s="1">
        <v>293.75</v>
      </c>
      <c r="J87" s="1">
        <v>50</v>
      </c>
      <c r="K87" s="1">
        <v>118.75</v>
      </c>
      <c r="L87" s="1">
        <v>46</v>
      </c>
      <c r="M87" s="1">
        <v>0.7775495</v>
      </c>
      <c r="N87" s="1">
        <v>988</v>
      </c>
      <c r="O87" s="1">
        <v>0.59988330000000001</v>
      </c>
      <c r="P87" s="1">
        <v>606</v>
      </c>
      <c r="Q87" s="1">
        <v>16302020</v>
      </c>
      <c r="R87" s="1">
        <v>28.502050000000001</v>
      </c>
      <c r="S87" s="5">
        <v>20900000</v>
      </c>
      <c r="U87" s="1">
        <v>4.0000000000000002E-4</v>
      </c>
      <c r="V87" s="1">
        <v>10</v>
      </c>
      <c r="W87" s="1">
        <v>1.76</v>
      </c>
      <c r="X87" s="1">
        <v>150</v>
      </c>
      <c r="Y87" s="1">
        <v>200</v>
      </c>
      <c r="Z87" s="1">
        <v>20</v>
      </c>
      <c r="AA87" s="1">
        <v>295</v>
      </c>
      <c r="AB87" s="1">
        <v>44.878349999999998</v>
      </c>
      <c r="AC87" s="1">
        <v>293.75</v>
      </c>
      <c r="AD87" s="1">
        <v>50</v>
      </c>
      <c r="AE87" s="1">
        <v>118.75</v>
      </c>
      <c r="AF87" s="1">
        <v>0</v>
      </c>
      <c r="AG87" s="1">
        <v>0</v>
      </c>
      <c r="AH87" s="1">
        <v>1012</v>
      </c>
      <c r="AI87" s="1">
        <v>0.8352482</v>
      </c>
      <c r="AJ87" s="1">
        <v>621</v>
      </c>
      <c r="AK87" s="1">
        <v>16705500</v>
      </c>
      <c r="AL87" s="1">
        <v>28.860199999999999</v>
      </c>
      <c r="AM87" s="1">
        <v>-1</v>
      </c>
      <c r="AO87" s="1">
        <v>4.0000000000000002E-4</v>
      </c>
      <c r="AP87" s="1">
        <v>10</v>
      </c>
      <c r="AQ87" s="1">
        <v>1.76</v>
      </c>
      <c r="AR87" s="1">
        <v>250</v>
      </c>
      <c r="AS87" s="1">
        <v>333.33</v>
      </c>
      <c r="AT87" s="1">
        <v>20</v>
      </c>
      <c r="AU87" s="1">
        <v>478.33333299999998</v>
      </c>
      <c r="AV87" s="1">
        <v>34.193849999999998</v>
      </c>
      <c r="AW87" s="1">
        <v>325</v>
      </c>
      <c r="AX87" s="1">
        <v>50</v>
      </c>
      <c r="AY87" s="1">
        <v>150</v>
      </c>
      <c r="AZ87" s="1">
        <v>0</v>
      </c>
      <c r="BA87" s="1">
        <v>0</v>
      </c>
      <c r="BB87" s="1">
        <v>942</v>
      </c>
      <c r="BC87" s="1">
        <v>5.2325369999999998</v>
      </c>
      <c r="BD87" s="1">
        <v>589</v>
      </c>
      <c r="BE87" s="1">
        <v>15844680</v>
      </c>
      <c r="BF87" s="1">
        <v>28.091100000000001</v>
      </c>
      <c r="BG87" s="1">
        <v>-1</v>
      </c>
      <c r="BH87" s="1">
        <v>4.0000000000000002E-4</v>
      </c>
      <c r="BI87" s="1">
        <v>10</v>
      </c>
      <c r="BJ87" s="1">
        <v>1.76</v>
      </c>
      <c r="BK87" s="1">
        <v>250</v>
      </c>
      <c r="BL87" s="1">
        <v>333.33</v>
      </c>
      <c r="BM87" s="1">
        <v>20</v>
      </c>
      <c r="BN87" s="1">
        <v>478.33333299999998</v>
      </c>
      <c r="BO87" s="1">
        <v>34.193849999999998</v>
      </c>
      <c r="BP87" s="1">
        <v>325</v>
      </c>
      <c r="BQ87" s="1">
        <v>50</v>
      </c>
      <c r="BR87" s="1">
        <v>150</v>
      </c>
      <c r="BS87" s="1">
        <v>0</v>
      </c>
      <c r="BT87" s="1">
        <v>0</v>
      </c>
      <c r="BU87" s="1">
        <v>942</v>
      </c>
      <c r="BV87" s="1">
        <v>5.2325369999999998</v>
      </c>
      <c r="BW87" s="1">
        <v>445</v>
      </c>
      <c r="BX87" s="1">
        <v>11970840</v>
      </c>
      <c r="BY87" s="1">
        <v>24.356079999999999</v>
      </c>
      <c r="BZ87" s="1">
        <v>-1</v>
      </c>
    </row>
    <row r="88" spans="1:78" x14ac:dyDescent="0.3">
      <c r="A88" s="1">
        <v>4.0000000000000002E-4</v>
      </c>
      <c r="B88" s="1">
        <v>10</v>
      </c>
      <c r="C88" s="1">
        <v>1.76</v>
      </c>
      <c r="D88" s="1">
        <v>150</v>
      </c>
      <c r="E88" s="1">
        <v>200</v>
      </c>
      <c r="F88" s="1">
        <v>30</v>
      </c>
      <c r="G88" s="1">
        <v>305</v>
      </c>
      <c r="H88" s="1">
        <v>43.923580000000001</v>
      </c>
      <c r="I88" s="1">
        <v>293.75</v>
      </c>
      <c r="J88" s="1">
        <v>50</v>
      </c>
      <c r="K88" s="1">
        <v>118.75</v>
      </c>
      <c r="L88" s="1">
        <v>30</v>
      </c>
      <c r="M88" s="1">
        <v>0.35566779999999998</v>
      </c>
      <c r="N88" s="1">
        <v>1213</v>
      </c>
      <c r="O88" s="1">
        <v>1.297825</v>
      </c>
      <c r="P88" s="1">
        <v>561</v>
      </c>
      <c r="Q88" s="1">
        <v>15091510</v>
      </c>
      <c r="R88" s="1">
        <v>27.401910000000001</v>
      </c>
      <c r="S88" s="5">
        <v>42400000</v>
      </c>
      <c r="U88" s="1">
        <v>4.0000000000000002E-4</v>
      </c>
      <c r="V88" s="1">
        <v>10</v>
      </c>
      <c r="W88" s="1">
        <v>1.76</v>
      </c>
      <c r="X88" s="1">
        <v>150</v>
      </c>
      <c r="Y88" s="1">
        <v>200</v>
      </c>
      <c r="Z88" s="1">
        <v>30</v>
      </c>
      <c r="AA88" s="1">
        <v>305</v>
      </c>
      <c r="AB88" s="1">
        <v>43.923580000000001</v>
      </c>
      <c r="AC88" s="1">
        <v>293.75</v>
      </c>
      <c r="AD88" s="1">
        <v>50</v>
      </c>
      <c r="AE88" s="1">
        <v>118.75</v>
      </c>
      <c r="AF88" s="1">
        <v>0</v>
      </c>
      <c r="AG88" s="1">
        <v>0</v>
      </c>
      <c r="AH88" s="1">
        <v>1177</v>
      </c>
      <c r="AI88" s="1">
        <v>1.2647550000000001</v>
      </c>
      <c r="AJ88" s="1">
        <v>629</v>
      </c>
      <c r="AK88" s="1">
        <v>16920700</v>
      </c>
      <c r="AL88" s="1">
        <v>29.04956</v>
      </c>
      <c r="AM88" s="1">
        <v>-1</v>
      </c>
      <c r="AO88" s="1">
        <v>4.0000000000000002E-4</v>
      </c>
      <c r="AP88" s="1">
        <v>10</v>
      </c>
      <c r="AQ88" s="1">
        <v>1.76</v>
      </c>
      <c r="AR88" s="1">
        <v>250</v>
      </c>
      <c r="AS88" s="1">
        <v>333.33</v>
      </c>
      <c r="AT88" s="1">
        <v>30</v>
      </c>
      <c r="AU88" s="1">
        <v>488.33333299999998</v>
      </c>
      <c r="AV88" s="1">
        <v>33.644910000000003</v>
      </c>
      <c r="AW88" s="1">
        <v>325</v>
      </c>
      <c r="AX88" s="1">
        <v>50</v>
      </c>
      <c r="AY88" s="1">
        <v>150</v>
      </c>
      <c r="AZ88" s="1">
        <v>0</v>
      </c>
      <c r="BA88" s="1">
        <v>0</v>
      </c>
      <c r="BB88" s="1">
        <v>980</v>
      </c>
      <c r="BC88" s="1">
        <v>6.5978649999999996</v>
      </c>
      <c r="BD88" s="1">
        <v>574</v>
      </c>
      <c r="BE88" s="1">
        <v>15441160</v>
      </c>
      <c r="BF88" s="1">
        <v>27.723849999999999</v>
      </c>
      <c r="BG88" s="1">
        <v>-1</v>
      </c>
      <c r="BH88" s="1">
        <v>4.0000000000000002E-4</v>
      </c>
      <c r="BI88" s="1">
        <v>10</v>
      </c>
      <c r="BJ88" s="1">
        <v>1.76</v>
      </c>
      <c r="BK88" s="1">
        <v>250</v>
      </c>
      <c r="BL88" s="1">
        <v>333.33</v>
      </c>
      <c r="BM88" s="1">
        <v>30</v>
      </c>
      <c r="BN88" s="1">
        <v>488.33333299999998</v>
      </c>
      <c r="BO88" s="1">
        <v>33.644910000000003</v>
      </c>
      <c r="BP88" s="1">
        <v>325</v>
      </c>
      <c r="BQ88" s="1">
        <v>50</v>
      </c>
      <c r="BR88" s="1">
        <v>150</v>
      </c>
      <c r="BS88" s="1">
        <v>0</v>
      </c>
      <c r="BT88" s="1">
        <v>0</v>
      </c>
      <c r="BU88" s="1">
        <v>980</v>
      </c>
      <c r="BV88" s="1">
        <v>6.5978649999999996</v>
      </c>
      <c r="BW88" s="1">
        <v>434</v>
      </c>
      <c r="BX88" s="1">
        <v>11674930</v>
      </c>
      <c r="BY88" s="1">
        <v>24.04861</v>
      </c>
      <c r="BZ88" s="1">
        <v>-1</v>
      </c>
    </row>
    <row r="89" spans="1:78" x14ac:dyDescent="0.3">
      <c r="A89" s="1">
        <v>4.0000000000000002E-4</v>
      </c>
      <c r="B89" s="1">
        <v>10</v>
      </c>
      <c r="C89" s="1">
        <v>1.76</v>
      </c>
      <c r="D89" s="1">
        <v>150</v>
      </c>
      <c r="E89" s="1">
        <v>200</v>
      </c>
      <c r="F89" s="1">
        <v>40</v>
      </c>
      <c r="G89" s="1">
        <v>315</v>
      </c>
      <c r="H89" s="1">
        <v>43.000749999999996</v>
      </c>
      <c r="I89" s="1">
        <v>293.75</v>
      </c>
      <c r="J89" s="1">
        <v>50</v>
      </c>
      <c r="K89" s="1">
        <v>118.75</v>
      </c>
      <c r="L89" s="1">
        <v>15</v>
      </c>
      <c r="M89" s="1">
        <v>0.17707909999999999</v>
      </c>
      <c r="N89" s="1">
        <v>1231</v>
      </c>
      <c r="O89" s="1">
        <v>1.021237</v>
      </c>
      <c r="P89" s="1">
        <v>582</v>
      </c>
      <c r="Q89" s="1">
        <v>15656430</v>
      </c>
      <c r="R89" s="1">
        <v>27.920269999999999</v>
      </c>
      <c r="S89" s="5">
        <v>88400000</v>
      </c>
      <c r="U89" s="1">
        <v>4.0000000000000002E-4</v>
      </c>
      <c r="V89" s="1">
        <v>10</v>
      </c>
      <c r="W89" s="1">
        <v>1.76</v>
      </c>
      <c r="X89" s="1">
        <v>150</v>
      </c>
      <c r="Y89" s="1">
        <v>200</v>
      </c>
      <c r="Z89" s="1">
        <v>40</v>
      </c>
      <c r="AA89" s="1">
        <v>315</v>
      </c>
      <c r="AB89" s="1">
        <v>43.000749999999996</v>
      </c>
      <c r="AC89" s="1">
        <v>293.75</v>
      </c>
      <c r="AD89" s="1">
        <v>50</v>
      </c>
      <c r="AE89" s="1">
        <v>118.75</v>
      </c>
      <c r="AF89" s="1">
        <v>0</v>
      </c>
      <c r="AG89" s="1">
        <v>0</v>
      </c>
      <c r="AH89" s="1">
        <v>1268</v>
      </c>
      <c r="AI89" s="1">
        <v>1.1971890000000001</v>
      </c>
      <c r="AJ89" s="1">
        <v>584</v>
      </c>
      <c r="AK89" s="1">
        <v>15710150</v>
      </c>
      <c r="AL89" s="1">
        <v>27.969180000000001</v>
      </c>
      <c r="AM89" s="1">
        <v>-1</v>
      </c>
      <c r="AO89" s="1">
        <v>4.0000000000000002E-4</v>
      </c>
      <c r="AP89" s="1">
        <v>10</v>
      </c>
      <c r="AQ89" s="1">
        <v>1.76</v>
      </c>
      <c r="AR89" s="1">
        <v>250</v>
      </c>
      <c r="AS89" s="1">
        <v>333.33</v>
      </c>
      <c r="AT89" s="1">
        <v>40</v>
      </c>
      <c r="AU89" s="1">
        <v>498.33333299999998</v>
      </c>
      <c r="AV89" s="1">
        <v>33.111339999999998</v>
      </c>
      <c r="AW89" s="1">
        <v>325</v>
      </c>
      <c r="AX89" s="1">
        <v>50</v>
      </c>
      <c r="AY89" s="1">
        <v>150</v>
      </c>
      <c r="AZ89" s="1">
        <v>0</v>
      </c>
      <c r="BA89" s="1">
        <v>0</v>
      </c>
      <c r="BB89" s="1">
        <v>986</v>
      </c>
      <c r="BC89" s="1">
        <v>7.7170860000000001</v>
      </c>
      <c r="BD89" s="1">
        <v>517</v>
      </c>
      <c r="BE89" s="1">
        <v>13907800</v>
      </c>
      <c r="BF89" s="1">
        <v>26.285309999999999</v>
      </c>
      <c r="BG89" s="1">
        <v>-1</v>
      </c>
      <c r="BH89" s="1">
        <v>4.0000000000000002E-4</v>
      </c>
      <c r="BI89" s="1">
        <v>10</v>
      </c>
      <c r="BJ89" s="1">
        <v>1.76</v>
      </c>
      <c r="BK89" s="1">
        <v>250</v>
      </c>
      <c r="BL89" s="1">
        <v>333.33</v>
      </c>
      <c r="BM89" s="1">
        <v>40</v>
      </c>
      <c r="BN89" s="1">
        <v>498.33333299999998</v>
      </c>
      <c r="BO89" s="1">
        <v>33.111339999999998</v>
      </c>
      <c r="BP89" s="1">
        <v>325</v>
      </c>
      <c r="BQ89" s="1">
        <v>50</v>
      </c>
      <c r="BR89" s="1">
        <v>150</v>
      </c>
      <c r="BS89" s="1">
        <v>0</v>
      </c>
      <c r="BT89" s="1">
        <v>0</v>
      </c>
      <c r="BU89" s="1">
        <v>986</v>
      </c>
      <c r="BV89" s="1">
        <v>7.7170860000000001</v>
      </c>
      <c r="BW89" s="1">
        <v>382</v>
      </c>
      <c r="BX89" s="1">
        <v>10276080</v>
      </c>
      <c r="BY89" s="1">
        <v>22.541810000000002</v>
      </c>
      <c r="BZ89" s="1">
        <v>-1</v>
      </c>
    </row>
    <row r="90" spans="1:78" x14ac:dyDescent="0.3">
      <c r="A90" s="1">
        <v>4.0000000000000002E-4</v>
      </c>
      <c r="B90" s="1">
        <v>10</v>
      </c>
      <c r="C90" s="1">
        <v>1.76</v>
      </c>
      <c r="D90" s="1">
        <v>150</v>
      </c>
      <c r="E90" s="1">
        <v>200</v>
      </c>
      <c r="F90" s="1">
        <v>50</v>
      </c>
      <c r="G90" s="1">
        <v>325</v>
      </c>
      <c r="H90" s="1">
        <v>42.108730000000001</v>
      </c>
      <c r="I90" s="1">
        <v>293.75</v>
      </c>
      <c r="J90" s="1">
        <v>50</v>
      </c>
      <c r="K90" s="1">
        <v>118.75</v>
      </c>
      <c r="L90" s="1">
        <v>10</v>
      </c>
      <c r="M90" s="1">
        <v>7.9717269999999998E-4</v>
      </c>
      <c r="N90" s="1">
        <v>1368</v>
      </c>
      <c r="O90" s="1">
        <v>1.2882750000000001</v>
      </c>
      <c r="P90" s="1">
        <v>562</v>
      </c>
      <c r="Q90" s="1">
        <v>15118390</v>
      </c>
      <c r="R90" s="1">
        <v>27.4268</v>
      </c>
      <c r="S90" s="5">
        <v>18000000000</v>
      </c>
      <c r="U90" s="1">
        <v>4.0000000000000002E-4</v>
      </c>
      <c r="V90" s="1">
        <v>10</v>
      </c>
      <c r="W90" s="1">
        <v>1.76</v>
      </c>
      <c r="X90" s="1">
        <v>150</v>
      </c>
      <c r="Y90" s="1">
        <v>200</v>
      </c>
      <c r="Z90" s="1">
        <v>50</v>
      </c>
      <c r="AA90" s="1">
        <v>325</v>
      </c>
      <c r="AB90" s="1">
        <v>42.108730000000001</v>
      </c>
      <c r="AC90" s="1">
        <v>293.75</v>
      </c>
      <c r="AD90" s="1">
        <v>50</v>
      </c>
      <c r="AE90" s="1">
        <v>118.75</v>
      </c>
      <c r="AF90" s="1">
        <v>0</v>
      </c>
      <c r="AG90" s="1">
        <v>0</v>
      </c>
      <c r="AH90" s="1">
        <v>1387</v>
      </c>
      <c r="AI90" s="1">
        <v>1.160215</v>
      </c>
      <c r="AJ90" s="1">
        <v>572</v>
      </c>
      <c r="AK90" s="1">
        <v>15387330</v>
      </c>
      <c r="AL90" s="1">
        <v>27.67455</v>
      </c>
      <c r="AM90" s="1">
        <v>-1</v>
      </c>
      <c r="AO90" s="1">
        <v>4.0000000000000002E-4</v>
      </c>
      <c r="AP90" s="1">
        <v>10</v>
      </c>
      <c r="AQ90" s="1">
        <v>1.76</v>
      </c>
      <c r="AR90" s="1">
        <v>250</v>
      </c>
      <c r="AS90" s="1">
        <v>333.33</v>
      </c>
      <c r="AT90" s="1">
        <v>50</v>
      </c>
      <c r="AU90" s="1">
        <v>508.33333299999998</v>
      </c>
      <c r="AV90" s="1">
        <v>32.592579999999998</v>
      </c>
      <c r="AW90" s="1">
        <v>325</v>
      </c>
      <c r="AX90" s="1">
        <v>50</v>
      </c>
      <c r="AY90" s="1">
        <v>150</v>
      </c>
      <c r="AZ90" s="1">
        <v>0</v>
      </c>
      <c r="BA90" s="1">
        <v>0</v>
      </c>
      <c r="BB90" s="1">
        <v>985</v>
      </c>
      <c r="BC90" s="1">
        <v>8.7355739999999997</v>
      </c>
      <c r="BD90" s="1">
        <v>581</v>
      </c>
      <c r="BE90" s="1">
        <v>15629450</v>
      </c>
      <c r="BF90" s="1">
        <v>27.895790000000002</v>
      </c>
      <c r="BG90" s="1">
        <v>-1</v>
      </c>
      <c r="BH90" s="1">
        <v>4.0000000000000002E-4</v>
      </c>
      <c r="BI90" s="1">
        <v>10</v>
      </c>
      <c r="BJ90" s="1">
        <v>1.76</v>
      </c>
      <c r="BK90" s="1">
        <v>250</v>
      </c>
      <c r="BL90" s="1">
        <v>333.33</v>
      </c>
      <c r="BM90" s="1">
        <v>50</v>
      </c>
      <c r="BN90" s="1">
        <v>508.33333299999998</v>
      </c>
      <c r="BO90" s="1">
        <v>32.592579999999998</v>
      </c>
      <c r="BP90" s="1">
        <v>325</v>
      </c>
      <c r="BQ90" s="1">
        <v>50</v>
      </c>
      <c r="BR90" s="1">
        <v>150</v>
      </c>
      <c r="BS90" s="1">
        <v>0</v>
      </c>
      <c r="BT90" s="1">
        <v>0</v>
      </c>
      <c r="BU90" s="1">
        <v>985</v>
      </c>
      <c r="BV90" s="1">
        <v>8.7355739999999997</v>
      </c>
      <c r="BW90" s="1">
        <v>398</v>
      </c>
      <c r="BX90" s="1">
        <v>10706490</v>
      </c>
      <c r="BY90" s="1">
        <v>23.015370000000001</v>
      </c>
      <c r="BZ90" s="1">
        <v>-1</v>
      </c>
    </row>
    <row r="91" spans="1:78" x14ac:dyDescent="0.3">
      <c r="A91" s="1">
        <v>4.0000000000000002E-4</v>
      </c>
      <c r="B91" s="1">
        <v>10</v>
      </c>
      <c r="C91" s="1">
        <v>1.76</v>
      </c>
      <c r="D91" s="1">
        <v>150</v>
      </c>
      <c r="E91" s="1">
        <v>200</v>
      </c>
      <c r="F91" s="1">
        <v>60</v>
      </c>
      <c r="G91" s="1">
        <v>335</v>
      </c>
      <c r="H91" s="1">
        <v>41.246409999999997</v>
      </c>
      <c r="I91" s="1">
        <v>293.75</v>
      </c>
      <c r="J91" s="1">
        <v>50</v>
      </c>
      <c r="K91" s="1">
        <v>118.75</v>
      </c>
      <c r="L91" s="1">
        <v>5</v>
      </c>
      <c r="M91" s="1">
        <v>1.0553470000000001E-3</v>
      </c>
      <c r="N91" s="1">
        <v>1478</v>
      </c>
      <c r="O91" s="1">
        <v>1.551998</v>
      </c>
      <c r="P91" s="1">
        <v>551</v>
      </c>
      <c r="Q91" s="1">
        <v>14822480</v>
      </c>
      <c r="R91" s="1">
        <v>27.151869999999999</v>
      </c>
      <c r="S91" s="5">
        <v>14000000000</v>
      </c>
      <c r="U91" s="1">
        <v>4.0000000000000002E-4</v>
      </c>
      <c r="V91" s="1">
        <v>10</v>
      </c>
      <c r="W91" s="1">
        <v>1.76</v>
      </c>
      <c r="X91" s="1">
        <v>150</v>
      </c>
      <c r="Y91" s="1">
        <v>200</v>
      </c>
      <c r="Z91" s="1">
        <v>60</v>
      </c>
      <c r="AA91" s="1">
        <v>335</v>
      </c>
      <c r="AB91" s="1">
        <v>41.246409999999997</v>
      </c>
      <c r="AC91" s="1">
        <v>293.75</v>
      </c>
      <c r="AD91" s="1">
        <v>50</v>
      </c>
      <c r="AE91" s="1">
        <v>118.75</v>
      </c>
      <c r="AF91" s="1">
        <v>0</v>
      </c>
      <c r="AG91" s="1">
        <v>0</v>
      </c>
      <c r="AH91" s="1">
        <v>1511</v>
      </c>
      <c r="AI91" s="1">
        <v>1.615111</v>
      </c>
      <c r="AJ91" s="1">
        <v>534</v>
      </c>
      <c r="AK91" s="1">
        <v>14365090</v>
      </c>
      <c r="AL91" s="1">
        <v>26.72184</v>
      </c>
      <c r="AM91" s="1">
        <v>-1</v>
      </c>
      <c r="AO91" s="1">
        <v>4.0000000000000002E-4</v>
      </c>
      <c r="AP91" s="1">
        <v>10</v>
      </c>
      <c r="AQ91" s="1">
        <v>1.76</v>
      </c>
      <c r="AR91" s="1">
        <v>250</v>
      </c>
      <c r="AS91" s="1">
        <v>333.33</v>
      </c>
      <c r="AT91" s="1">
        <v>60</v>
      </c>
      <c r="AU91" s="1">
        <v>518.33333300000004</v>
      </c>
      <c r="AV91" s="1">
        <v>32.088099999999997</v>
      </c>
      <c r="AW91" s="1">
        <v>325</v>
      </c>
      <c r="AX91" s="1">
        <v>50</v>
      </c>
      <c r="AY91" s="1">
        <v>150</v>
      </c>
      <c r="AZ91" s="1">
        <v>0</v>
      </c>
      <c r="BA91" s="1">
        <v>0</v>
      </c>
      <c r="BB91" s="1">
        <v>2683</v>
      </c>
      <c r="BC91" s="1">
        <v>22.31108</v>
      </c>
      <c r="BD91" s="1">
        <v>561</v>
      </c>
      <c r="BE91" s="1">
        <v>15091430</v>
      </c>
      <c r="BF91" s="1">
        <v>27.401910000000001</v>
      </c>
      <c r="BG91" s="1">
        <v>-1</v>
      </c>
      <c r="BH91" s="1">
        <v>4.0000000000000002E-4</v>
      </c>
      <c r="BI91" s="1">
        <v>10</v>
      </c>
      <c r="BJ91" s="1">
        <v>1.76</v>
      </c>
      <c r="BK91" s="1">
        <v>250</v>
      </c>
      <c r="BL91" s="1">
        <v>333.33</v>
      </c>
      <c r="BM91" s="1">
        <v>60</v>
      </c>
      <c r="BN91" s="1">
        <v>518.33333300000004</v>
      </c>
      <c r="BO91" s="1">
        <v>32.088099999999997</v>
      </c>
      <c r="BP91" s="1">
        <v>325</v>
      </c>
      <c r="BQ91" s="1">
        <v>50</v>
      </c>
      <c r="BR91" s="1">
        <v>150</v>
      </c>
      <c r="BS91" s="1">
        <v>0</v>
      </c>
      <c r="BT91" s="1">
        <v>0</v>
      </c>
      <c r="BU91" s="1">
        <v>2683</v>
      </c>
      <c r="BV91" s="1">
        <v>22.31108</v>
      </c>
      <c r="BW91" s="1">
        <v>374</v>
      </c>
      <c r="BX91" s="1">
        <v>10060870</v>
      </c>
      <c r="BY91" s="1">
        <v>22.301459999999999</v>
      </c>
      <c r="BZ91" s="1">
        <v>-1</v>
      </c>
    </row>
    <row r="92" spans="1:78" x14ac:dyDescent="0.3">
      <c r="A92" s="1">
        <v>4.0000000000000002E-4</v>
      </c>
      <c r="B92" s="1">
        <v>10</v>
      </c>
      <c r="C92" s="1">
        <v>1.76</v>
      </c>
      <c r="D92" s="1">
        <v>150</v>
      </c>
      <c r="E92" s="1">
        <v>200</v>
      </c>
      <c r="F92" s="1">
        <v>70</v>
      </c>
      <c r="G92" s="1">
        <v>345</v>
      </c>
      <c r="H92" s="1">
        <v>40.412709999999997</v>
      </c>
      <c r="I92" s="1">
        <v>293.75</v>
      </c>
      <c r="J92" s="1">
        <v>50</v>
      </c>
      <c r="K92" s="1">
        <v>118.75</v>
      </c>
      <c r="L92" s="1">
        <v>0</v>
      </c>
      <c r="M92" s="1">
        <v>0</v>
      </c>
      <c r="N92" s="1">
        <v>1624</v>
      </c>
      <c r="O92" s="1">
        <v>2.2797100000000001</v>
      </c>
      <c r="P92" s="1">
        <v>540</v>
      </c>
      <c r="Q92" s="1">
        <v>14526560</v>
      </c>
      <c r="R92" s="1">
        <v>26.87434</v>
      </c>
      <c r="S92" s="1">
        <v>-1</v>
      </c>
      <c r="U92" s="1">
        <v>4.0000000000000002E-4</v>
      </c>
      <c r="V92" s="1">
        <v>10</v>
      </c>
      <c r="W92" s="1">
        <v>1.76</v>
      </c>
      <c r="X92" s="1">
        <v>150</v>
      </c>
      <c r="Y92" s="1">
        <v>200</v>
      </c>
      <c r="Z92" s="1">
        <v>70</v>
      </c>
      <c r="AA92" s="1">
        <v>345</v>
      </c>
      <c r="AB92" s="1">
        <v>40.412709999999997</v>
      </c>
      <c r="AC92" s="1">
        <v>293.75</v>
      </c>
      <c r="AD92" s="1">
        <v>50</v>
      </c>
      <c r="AE92" s="1">
        <v>118.75</v>
      </c>
      <c r="AF92" s="1">
        <v>0</v>
      </c>
      <c r="AG92" s="1">
        <v>0</v>
      </c>
      <c r="AH92" s="1">
        <v>1596</v>
      </c>
      <c r="AI92" s="1">
        <v>2.1957879999999999</v>
      </c>
      <c r="AJ92" s="1">
        <v>534</v>
      </c>
      <c r="AK92" s="1">
        <v>14365070</v>
      </c>
      <c r="AL92" s="1">
        <v>26.72184</v>
      </c>
      <c r="AM92" s="1">
        <v>-1</v>
      </c>
      <c r="AO92" s="1">
        <v>4.0000000000000002E-4</v>
      </c>
      <c r="AP92" s="1">
        <v>10</v>
      </c>
      <c r="AQ92" s="1">
        <v>1.76</v>
      </c>
      <c r="AR92" s="1">
        <v>250</v>
      </c>
      <c r="AS92" s="1">
        <v>333.33</v>
      </c>
      <c r="AT92" s="1">
        <v>70</v>
      </c>
      <c r="AU92" s="1">
        <v>528.33333300000004</v>
      </c>
      <c r="AV92" s="1">
        <v>31.59741</v>
      </c>
      <c r="AW92" s="1">
        <v>325</v>
      </c>
      <c r="AX92" s="1">
        <v>50</v>
      </c>
      <c r="AY92" s="1">
        <v>150</v>
      </c>
      <c r="AZ92" s="1">
        <v>0</v>
      </c>
      <c r="BA92" s="1">
        <v>0</v>
      </c>
      <c r="BB92" s="1">
        <v>2670</v>
      </c>
      <c r="BC92" s="1">
        <v>24.671340000000001</v>
      </c>
      <c r="BD92" s="1">
        <v>591</v>
      </c>
      <c r="BE92" s="1">
        <v>15898450</v>
      </c>
      <c r="BF92" s="1">
        <v>28.13973</v>
      </c>
      <c r="BG92" s="1">
        <v>-1</v>
      </c>
      <c r="BH92" s="1">
        <v>4.0000000000000002E-4</v>
      </c>
      <c r="BI92" s="1">
        <v>10</v>
      </c>
      <c r="BJ92" s="1">
        <v>1.76</v>
      </c>
      <c r="BK92" s="1">
        <v>250</v>
      </c>
      <c r="BL92" s="1">
        <v>333.33</v>
      </c>
      <c r="BM92" s="1">
        <v>70</v>
      </c>
      <c r="BN92" s="1">
        <v>528.33333300000004</v>
      </c>
      <c r="BO92" s="1">
        <v>31.59741</v>
      </c>
      <c r="BP92" s="1">
        <v>325</v>
      </c>
      <c r="BQ92" s="1">
        <v>50</v>
      </c>
      <c r="BR92" s="1">
        <v>150</v>
      </c>
      <c r="BS92" s="1">
        <v>0</v>
      </c>
      <c r="BT92" s="1">
        <v>0</v>
      </c>
      <c r="BU92" s="1">
        <v>2670</v>
      </c>
      <c r="BV92" s="1">
        <v>24.671340000000001</v>
      </c>
      <c r="BW92" s="1">
        <v>402</v>
      </c>
      <c r="BX92" s="1">
        <v>10814080</v>
      </c>
      <c r="BY92" s="1">
        <v>23.13232</v>
      </c>
      <c r="BZ92" s="1">
        <v>-1</v>
      </c>
    </row>
    <row r="93" spans="1:78" x14ac:dyDescent="0.3">
      <c r="A93" s="1">
        <v>4.0000000000000002E-4</v>
      </c>
      <c r="B93" s="1">
        <v>10</v>
      </c>
      <c r="C93" s="1">
        <v>1.76</v>
      </c>
      <c r="D93" s="1">
        <v>150</v>
      </c>
      <c r="E93" s="1">
        <v>200</v>
      </c>
      <c r="F93" s="1">
        <v>80</v>
      </c>
      <c r="G93" s="1">
        <v>355</v>
      </c>
      <c r="H93" s="1">
        <v>39.606549999999999</v>
      </c>
      <c r="I93" s="1">
        <v>293.75</v>
      </c>
      <c r="J93" s="1">
        <v>50</v>
      </c>
      <c r="K93" s="1">
        <v>118.75</v>
      </c>
      <c r="L93" s="1">
        <v>0</v>
      </c>
      <c r="M93" s="1">
        <v>0</v>
      </c>
      <c r="N93" s="1">
        <v>1754</v>
      </c>
      <c r="O93" s="1">
        <v>3.1565729999999999</v>
      </c>
      <c r="P93" s="1">
        <v>574</v>
      </c>
      <c r="Q93" s="1">
        <v>15441190</v>
      </c>
      <c r="R93" s="1">
        <v>27.723849999999999</v>
      </c>
      <c r="S93" s="1">
        <v>-1</v>
      </c>
      <c r="U93" s="1">
        <v>4.0000000000000002E-4</v>
      </c>
      <c r="V93" s="1">
        <v>10</v>
      </c>
      <c r="W93" s="1">
        <v>1.76</v>
      </c>
      <c r="X93" s="1">
        <v>150</v>
      </c>
      <c r="Y93" s="1">
        <v>200</v>
      </c>
      <c r="Z93" s="1">
        <v>80</v>
      </c>
      <c r="AA93" s="1">
        <v>355</v>
      </c>
      <c r="AB93" s="1">
        <v>39.606549999999999</v>
      </c>
      <c r="AC93" s="1">
        <v>293.75</v>
      </c>
      <c r="AD93" s="1">
        <v>50</v>
      </c>
      <c r="AE93" s="1">
        <v>118.75</v>
      </c>
      <c r="AF93" s="1">
        <v>0</v>
      </c>
      <c r="AG93" s="1">
        <v>0</v>
      </c>
      <c r="AH93" s="1">
        <v>1755</v>
      </c>
      <c r="AI93" s="1">
        <v>3.1565750000000001</v>
      </c>
      <c r="AJ93" s="1">
        <v>500</v>
      </c>
      <c r="AK93" s="1">
        <v>13450450</v>
      </c>
      <c r="AL93" s="1">
        <v>25.841930000000001</v>
      </c>
      <c r="AM93" s="1">
        <v>-1</v>
      </c>
      <c r="AO93" s="1">
        <v>4.0000000000000002E-4</v>
      </c>
      <c r="AP93" s="1">
        <v>10</v>
      </c>
      <c r="AQ93" s="1">
        <v>1.76</v>
      </c>
      <c r="AR93" s="1">
        <v>250</v>
      </c>
      <c r="AS93" s="1">
        <v>333.33</v>
      </c>
      <c r="AT93" s="1">
        <v>80</v>
      </c>
      <c r="AU93" s="1">
        <v>538.33333300000004</v>
      </c>
      <c r="AV93" s="1">
        <v>31.120010000000001</v>
      </c>
      <c r="AW93" s="1">
        <v>325</v>
      </c>
      <c r="AX93" s="1">
        <v>50</v>
      </c>
      <c r="AY93" s="1">
        <v>150</v>
      </c>
      <c r="AZ93" s="1">
        <v>0</v>
      </c>
      <c r="BA93" s="1">
        <v>0</v>
      </c>
      <c r="BB93" s="1">
        <v>2689</v>
      </c>
      <c r="BC93" s="1">
        <v>28.116759999999999</v>
      </c>
      <c r="BD93" s="1">
        <v>591</v>
      </c>
      <c r="BE93" s="1">
        <v>15898440</v>
      </c>
      <c r="BF93" s="1">
        <v>28.13973</v>
      </c>
      <c r="BG93" s="1">
        <v>-1</v>
      </c>
      <c r="BH93" s="1">
        <v>4.0000000000000002E-4</v>
      </c>
      <c r="BI93" s="1">
        <v>10</v>
      </c>
      <c r="BJ93" s="1">
        <v>1.76</v>
      </c>
      <c r="BK93" s="1">
        <v>250</v>
      </c>
      <c r="BL93" s="1">
        <v>333.33</v>
      </c>
      <c r="BM93" s="1">
        <v>80</v>
      </c>
      <c r="BN93" s="1">
        <v>538.33333300000004</v>
      </c>
      <c r="BO93" s="1">
        <v>31.120010000000001</v>
      </c>
      <c r="BP93" s="1">
        <v>325</v>
      </c>
      <c r="BQ93" s="1">
        <v>50</v>
      </c>
      <c r="BR93" s="1">
        <v>150</v>
      </c>
      <c r="BS93" s="1">
        <v>0</v>
      </c>
      <c r="BT93" s="1">
        <v>0</v>
      </c>
      <c r="BU93" s="1">
        <v>2689</v>
      </c>
      <c r="BV93" s="1">
        <v>28.116759999999999</v>
      </c>
      <c r="BW93" s="1">
        <v>343</v>
      </c>
      <c r="BX93" s="1">
        <v>9226940</v>
      </c>
      <c r="BY93" s="1">
        <v>21.345880000000001</v>
      </c>
      <c r="BZ93" s="1">
        <v>-1</v>
      </c>
    </row>
    <row r="94" spans="1:78" x14ac:dyDescent="0.3">
      <c r="A94" s="1">
        <v>4.0000000000000002E-4</v>
      </c>
      <c r="B94" s="1">
        <v>10</v>
      </c>
      <c r="C94" s="1">
        <v>1.76</v>
      </c>
      <c r="D94" s="1">
        <v>150</v>
      </c>
      <c r="E94" s="1">
        <v>200</v>
      </c>
      <c r="F94" s="1">
        <v>90</v>
      </c>
      <c r="G94" s="1">
        <v>365</v>
      </c>
      <c r="H94" s="1">
        <v>38.826920000000001</v>
      </c>
      <c r="I94" s="1">
        <v>293.75</v>
      </c>
      <c r="J94" s="1">
        <v>50</v>
      </c>
      <c r="K94" s="1">
        <v>118.75</v>
      </c>
      <c r="L94" s="1">
        <v>0</v>
      </c>
      <c r="M94" s="1">
        <v>0</v>
      </c>
      <c r="N94" s="1">
        <v>1846</v>
      </c>
      <c r="O94" s="1">
        <v>4.40456</v>
      </c>
      <c r="P94" s="1">
        <v>572</v>
      </c>
      <c r="Q94" s="1">
        <v>15387380</v>
      </c>
      <c r="R94" s="1">
        <v>27.67455</v>
      </c>
      <c r="S94" s="1">
        <v>-1</v>
      </c>
      <c r="U94" s="1">
        <v>4.0000000000000002E-4</v>
      </c>
      <c r="V94" s="1">
        <v>10</v>
      </c>
      <c r="W94" s="1">
        <v>1.76</v>
      </c>
      <c r="X94" s="1">
        <v>150</v>
      </c>
      <c r="Y94" s="1">
        <v>200</v>
      </c>
      <c r="Z94" s="1">
        <v>90</v>
      </c>
      <c r="AA94" s="1">
        <v>365</v>
      </c>
      <c r="AB94" s="1">
        <v>38.826920000000001</v>
      </c>
      <c r="AC94" s="1">
        <v>293.75</v>
      </c>
      <c r="AD94" s="1">
        <v>50</v>
      </c>
      <c r="AE94" s="1">
        <v>118.75</v>
      </c>
      <c r="AF94" s="1">
        <v>0</v>
      </c>
      <c r="AG94" s="1">
        <v>0</v>
      </c>
      <c r="AH94" s="1">
        <v>1846</v>
      </c>
      <c r="AI94" s="1">
        <v>4.40456</v>
      </c>
      <c r="AJ94" s="1">
        <v>482</v>
      </c>
      <c r="AK94" s="1">
        <v>12966220</v>
      </c>
      <c r="AL94" s="1">
        <v>25.364609999999999</v>
      </c>
      <c r="AM94" s="1">
        <v>-1</v>
      </c>
      <c r="AO94" s="1">
        <v>4.0000000000000002E-4</v>
      </c>
      <c r="AP94" s="1">
        <v>10</v>
      </c>
      <c r="AQ94" s="1">
        <v>1.76</v>
      </c>
      <c r="AR94" s="1">
        <v>250</v>
      </c>
      <c r="AS94" s="1">
        <v>333.33</v>
      </c>
      <c r="AT94" s="1">
        <v>90</v>
      </c>
      <c r="AU94" s="1">
        <v>548.33333300000004</v>
      </c>
      <c r="AV94" s="1">
        <v>30.655439999999999</v>
      </c>
      <c r="AW94" s="1">
        <v>325</v>
      </c>
      <c r="AX94" s="1">
        <v>50</v>
      </c>
      <c r="AY94" s="1">
        <v>150</v>
      </c>
      <c r="AZ94" s="1">
        <v>0</v>
      </c>
      <c r="BA94" s="1">
        <v>0</v>
      </c>
      <c r="BB94" s="1">
        <v>2739</v>
      </c>
      <c r="BC94" s="1">
        <v>31.854489999999998</v>
      </c>
      <c r="BD94" s="1">
        <v>588</v>
      </c>
      <c r="BE94" s="1">
        <v>15817730</v>
      </c>
      <c r="BF94" s="1">
        <v>28.066749999999999</v>
      </c>
      <c r="BG94" s="1">
        <v>-1</v>
      </c>
      <c r="BH94" s="1">
        <v>4.0000000000000002E-4</v>
      </c>
      <c r="BI94" s="1">
        <v>10</v>
      </c>
      <c r="BJ94" s="1">
        <v>1.76</v>
      </c>
      <c r="BK94" s="1">
        <v>250</v>
      </c>
      <c r="BL94" s="1">
        <v>333.33</v>
      </c>
      <c r="BM94" s="1">
        <v>90</v>
      </c>
      <c r="BN94" s="1">
        <v>548.33333300000004</v>
      </c>
      <c r="BO94" s="1">
        <v>30.655439999999999</v>
      </c>
      <c r="BP94" s="1">
        <v>325</v>
      </c>
      <c r="BQ94" s="1">
        <v>50</v>
      </c>
      <c r="BR94" s="1">
        <v>150</v>
      </c>
      <c r="BS94" s="1">
        <v>0</v>
      </c>
      <c r="BT94" s="1">
        <v>0</v>
      </c>
      <c r="BU94" s="1">
        <v>2739</v>
      </c>
      <c r="BV94" s="1">
        <v>31.854489999999998</v>
      </c>
      <c r="BW94" s="1">
        <v>367</v>
      </c>
      <c r="BX94" s="1">
        <v>9872551</v>
      </c>
      <c r="BY94" s="1">
        <v>22.089120000000001</v>
      </c>
      <c r="BZ94" s="1">
        <v>-1</v>
      </c>
    </row>
    <row r="95" spans="1:78" x14ac:dyDescent="0.3">
      <c r="A95" s="1">
        <v>4.0000000000000002E-4</v>
      </c>
      <c r="B95" s="1">
        <v>10</v>
      </c>
      <c r="C95" s="1">
        <v>1.76</v>
      </c>
      <c r="D95" s="1">
        <v>150</v>
      </c>
      <c r="E95" s="1">
        <v>200</v>
      </c>
      <c r="F95" s="1">
        <v>100</v>
      </c>
      <c r="G95" s="1">
        <v>375</v>
      </c>
      <c r="H95" s="1">
        <v>38.072780000000002</v>
      </c>
      <c r="I95" s="1">
        <v>293.75</v>
      </c>
      <c r="J95" s="1">
        <v>50</v>
      </c>
      <c r="K95" s="1">
        <v>118.75</v>
      </c>
      <c r="L95" s="1">
        <v>0</v>
      </c>
      <c r="M95" s="1">
        <v>0</v>
      </c>
      <c r="N95" s="1">
        <v>1890</v>
      </c>
      <c r="O95" s="1">
        <v>5.4479230000000003</v>
      </c>
      <c r="P95" s="1">
        <v>589</v>
      </c>
      <c r="Q95" s="1">
        <v>15844680</v>
      </c>
      <c r="R95" s="1">
        <v>28.091100000000001</v>
      </c>
      <c r="S95" s="1">
        <v>-1</v>
      </c>
      <c r="U95" s="1">
        <v>4.0000000000000002E-4</v>
      </c>
      <c r="V95" s="1">
        <v>10</v>
      </c>
      <c r="W95" s="1">
        <v>1.76</v>
      </c>
      <c r="X95" s="1">
        <v>150</v>
      </c>
      <c r="Y95" s="1">
        <v>200</v>
      </c>
      <c r="Z95" s="1">
        <v>100</v>
      </c>
      <c r="AA95" s="1">
        <v>375</v>
      </c>
      <c r="AB95" s="1">
        <v>38.072780000000002</v>
      </c>
      <c r="AC95" s="1">
        <v>293.75</v>
      </c>
      <c r="AD95" s="1">
        <v>50</v>
      </c>
      <c r="AE95" s="1">
        <v>118.75</v>
      </c>
      <c r="AF95" s="1">
        <v>0</v>
      </c>
      <c r="AG95" s="1">
        <v>0</v>
      </c>
      <c r="AH95" s="1">
        <v>1890</v>
      </c>
      <c r="AI95" s="1">
        <v>5.4479230000000003</v>
      </c>
      <c r="AJ95" s="1">
        <v>467</v>
      </c>
      <c r="AK95" s="1">
        <v>12562710</v>
      </c>
      <c r="AL95" s="1">
        <v>24.960349999999998</v>
      </c>
      <c r="AM95" s="1">
        <v>-1</v>
      </c>
      <c r="AO95" s="1">
        <v>4.0000000000000002E-4</v>
      </c>
      <c r="AP95" s="1">
        <v>10</v>
      </c>
      <c r="AQ95" s="1">
        <v>1.76</v>
      </c>
      <c r="AR95" s="1">
        <v>250</v>
      </c>
      <c r="AS95" s="1">
        <v>333.33</v>
      </c>
      <c r="AT95" s="1">
        <v>100</v>
      </c>
      <c r="AU95" s="1">
        <v>558.33333300000004</v>
      </c>
      <c r="AV95" s="1">
        <v>30.203230000000001</v>
      </c>
      <c r="AW95" s="1">
        <v>325</v>
      </c>
      <c r="AX95" s="1">
        <v>50</v>
      </c>
      <c r="AY95" s="1">
        <v>150</v>
      </c>
      <c r="AZ95" s="1">
        <v>0</v>
      </c>
      <c r="BA95" s="1">
        <v>0</v>
      </c>
      <c r="BB95" s="1">
        <v>2801</v>
      </c>
      <c r="BC95" s="1">
        <v>35.23236</v>
      </c>
      <c r="BD95" s="1">
        <v>568</v>
      </c>
      <c r="BE95" s="1">
        <v>15279700</v>
      </c>
      <c r="BF95" s="1">
        <v>27.575690000000002</v>
      </c>
      <c r="BG95" s="1">
        <v>-1</v>
      </c>
      <c r="BH95" s="1">
        <v>4.0000000000000002E-4</v>
      </c>
      <c r="BI95" s="1">
        <v>10</v>
      </c>
      <c r="BJ95" s="1">
        <v>1.76</v>
      </c>
      <c r="BK95" s="1">
        <v>250</v>
      </c>
      <c r="BL95" s="1">
        <v>333.33</v>
      </c>
      <c r="BM95" s="1">
        <v>100</v>
      </c>
      <c r="BN95" s="1">
        <v>558.33333300000004</v>
      </c>
      <c r="BO95" s="1">
        <v>30.203230000000001</v>
      </c>
      <c r="BP95" s="1">
        <v>325</v>
      </c>
      <c r="BQ95" s="1">
        <v>50</v>
      </c>
      <c r="BR95" s="1">
        <v>150</v>
      </c>
      <c r="BS95" s="1">
        <v>0</v>
      </c>
      <c r="BT95" s="1">
        <v>0</v>
      </c>
      <c r="BU95" s="1">
        <v>2801</v>
      </c>
      <c r="BV95" s="1">
        <v>35.23236</v>
      </c>
      <c r="BW95" s="1">
        <v>325</v>
      </c>
      <c r="BX95" s="1">
        <v>8742720</v>
      </c>
      <c r="BY95" s="1">
        <v>20.771850000000001</v>
      </c>
      <c r="BZ95" s="1">
        <v>-1</v>
      </c>
    </row>
    <row r="96" spans="1:78" x14ac:dyDescent="0.3">
      <c r="A96" s="1">
        <v>4.0000000000000002E-4</v>
      </c>
      <c r="B96" s="1">
        <v>10</v>
      </c>
      <c r="C96" s="1">
        <v>1.76</v>
      </c>
      <c r="D96" s="1">
        <v>150</v>
      </c>
      <c r="E96" s="1">
        <v>200</v>
      </c>
      <c r="F96" s="1">
        <v>0</v>
      </c>
      <c r="G96" s="1">
        <v>275</v>
      </c>
      <c r="H96" s="1">
        <v>46.888179999999998</v>
      </c>
      <c r="I96" s="1">
        <v>293.75</v>
      </c>
      <c r="J96" s="1">
        <v>50</v>
      </c>
      <c r="K96" s="1">
        <v>118.75</v>
      </c>
      <c r="L96" s="1">
        <v>10</v>
      </c>
      <c r="M96" s="1">
        <v>0.21056710000000001</v>
      </c>
      <c r="N96" s="1">
        <v>546</v>
      </c>
      <c r="O96" s="1">
        <v>0.2837652</v>
      </c>
      <c r="P96" s="1">
        <v>639</v>
      </c>
      <c r="Q96" s="1">
        <v>17189780</v>
      </c>
      <c r="R96" s="1">
        <v>29.284690000000001</v>
      </c>
      <c r="S96" s="5">
        <v>81600000</v>
      </c>
      <c r="U96" s="1">
        <v>4.0000000000000002E-4</v>
      </c>
      <c r="V96" s="1">
        <v>10</v>
      </c>
      <c r="W96" s="1">
        <v>1.76</v>
      </c>
      <c r="X96" s="1">
        <v>150</v>
      </c>
      <c r="Y96" s="1">
        <v>200</v>
      </c>
      <c r="Z96" s="1">
        <v>0</v>
      </c>
      <c r="AA96" s="1">
        <v>275</v>
      </c>
      <c r="AB96" s="1">
        <v>46.888179999999998</v>
      </c>
      <c r="AC96" s="1">
        <v>293.75</v>
      </c>
      <c r="AD96" s="1">
        <v>50</v>
      </c>
      <c r="AE96" s="1">
        <v>118.75</v>
      </c>
      <c r="AF96" s="1">
        <v>0</v>
      </c>
      <c r="AG96" s="1">
        <v>0</v>
      </c>
      <c r="AH96" s="1">
        <v>511</v>
      </c>
      <c r="AI96" s="1">
        <v>0.20060330000000001</v>
      </c>
      <c r="AJ96" s="1">
        <v>712</v>
      </c>
      <c r="AK96" s="1">
        <v>19153500</v>
      </c>
      <c r="AL96" s="1">
        <v>30.951830000000001</v>
      </c>
      <c r="AM96" s="1">
        <v>-1</v>
      </c>
      <c r="AO96" s="1">
        <v>4.0000000000000002E-4</v>
      </c>
      <c r="AP96" s="1">
        <v>10</v>
      </c>
      <c r="AQ96" s="1">
        <v>1.76</v>
      </c>
      <c r="AR96" s="1">
        <v>250</v>
      </c>
      <c r="AS96" s="1">
        <v>333.33</v>
      </c>
      <c r="AT96" s="1">
        <v>0</v>
      </c>
      <c r="AU96" s="1">
        <v>458.33333299999998</v>
      </c>
      <c r="AV96" s="1">
        <v>35.3401</v>
      </c>
      <c r="AW96" s="1">
        <v>325</v>
      </c>
      <c r="AX96" s="1">
        <v>50</v>
      </c>
      <c r="AY96" s="1">
        <v>150</v>
      </c>
      <c r="AZ96" s="1">
        <v>0</v>
      </c>
      <c r="BA96" s="1">
        <v>0</v>
      </c>
      <c r="BB96" s="1">
        <v>705</v>
      </c>
      <c r="BC96" s="1">
        <v>2.9087360000000002</v>
      </c>
      <c r="BD96" s="1">
        <v>553</v>
      </c>
      <c r="BE96" s="1">
        <v>14876250</v>
      </c>
      <c r="BF96" s="1">
        <v>27.20205</v>
      </c>
      <c r="BG96" s="1">
        <v>-1</v>
      </c>
      <c r="BH96" s="1">
        <v>4.0000000000000002E-4</v>
      </c>
      <c r="BI96" s="1">
        <v>10</v>
      </c>
      <c r="BJ96" s="1">
        <v>1.76</v>
      </c>
      <c r="BK96" s="1">
        <v>250</v>
      </c>
      <c r="BL96" s="1">
        <v>333.33</v>
      </c>
      <c r="BM96" s="1">
        <v>0</v>
      </c>
      <c r="BN96" s="1">
        <v>458.33333299999998</v>
      </c>
      <c r="BO96" s="1">
        <v>35.3401</v>
      </c>
      <c r="BP96" s="1">
        <v>325</v>
      </c>
      <c r="BQ96" s="1">
        <v>50</v>
      </c>
      <c r="BR96" s="1">
        <v>150</v>
      </c>
      <c r="BS96" s="1">
        <v>0</v>
      </c>
      <c r="BT96" s="1">
        <v>0</v>
      </c>
      <c r="BU96" s="1">
        <v>705</v>
      </c>
      <c r="BV96" s="1">
        <v>2.9087360000000002</v>
      </c>
      <c r="BW96" s="1">
        <v>471</v>
      </c>
      <c r="BX96" s="1">
        <v>12670270</v>
      </c>
      <c r="BY96" s="1">
        <v>25.068750000000001</v>
      </c>
      <c r="BZ96" s="1">
        <v>-1</v>
      </c>
    </row>
    <row r="97" spans="1:78" x14ac:dyDescent="0.3">
      <c r="A97" s="1" t="s">
        <v>74</v>
      </c>
      <c r="B97" s="1" t="s">
        <v>74</v>
      </c>
      <c r="D97" s="1" t="s">
        <v>74</v>
      </c>
      <c r="E97" s="1" t="s">
        <v>74</v>
      </c>
      <c r="F97" s="1" t="s">
        <v>75</v>
      </c>
      <c r="H97" s="1" t="s">
        <v>74</v>
      </c>
      <c r="K97" s="1">
        <v>162.5</v>
      </c>
      <c r="U97" s="1" t="s">
        <v>74</v>
      </c>
      <c r="V97" s="1" t="s">
        <v>74</v>
      </c>
      <c r="X97" s="1" t="s">
        <v>74</v>
      </c>
      <c r="Y97" s="1" t="s">
        <v>74</v>
      </c>
      <c r="Z97" s="1" t="s">
        <v>75</v>
      </c>
      <c r="AB97" s="1" t="s">
        <v>74</v>
      </c>
      <c r="AE97" s="1">
        <v>162.5</v>
      </c>
      <c r="AO97" s="1" t="s">
        <v>74</v>
      </c>
      <c r="AP97" s="1" t="s">
        <v>74</v>
      </c>
      <c r="AR97" s="1" t="s">
        <v>74</v>
      </c>
      <c r="AS97" s="1" t="s">
        <v>74</v>
      </c>
      <c r="AT97" s="1" t="s">
        <v>75</v>
      </c>
      <c r="AV97" s="1" t="s">
        <v>74</v>
      </c>
      <c r="AY97" s="1">
        <v>200</v>
      </c>
      <c r="BH97" s="1" t="s">
        <v>74</v>
      </c>
      <c r="BI97" s="1" t="s">
        <v>74</v>
      </c>
      <c r="BK97" s="1" t="s">
        <v>74</v>
      </c>
      <c r="BL97" s="1" t="s">
        <v>74</v>
      </c>
      <c r="BM97" s="1" t="s">
        <v>75</v>
      </c>
      <c r="BO97" s="1" t="s">
        <v>74</v>
      </c>
      <c r="BR97" s="1">
        <v>200</v>
      </c>
    </row>
    <row r="98" spans="1:78" x14ac:dyDescent="0.3">
      <c r="A98" s="1">
        <v>4.0000000000000002E-4</v>
      </c>
      <c r="B98" s="1">
        <v>10</v>
      </c>
      <c r="C98" s="1">
        <v>1.76</v>
      </c>
      <c r="D98" s="1">
        <v>150</v>
      </c>
      <c r="E98" s="1">
        <v>200</v>
      </c>
      <c r="F98" s="1">
        <v>0</v>
      </c>
      <c r="G98" s="1">
        <v>275</v>
      </c>
      <c r="H98" s="1">
        <v>50.826340000000002</v>
      </c>
      <c r="I98" s="1">
        <v>337.5</v>
      </c>
      <c r="J98" s="1">
        <v>50</v>
      </c>
      <c r="K98" s="1">
        <v>162.5</v>
      </c>
      <c r="L98" s="1">
        <v>0</v>
      </c>
      <c r="M98" s="1">
        <v>0</v>
      </c>
      <c r="N98" s="1">
        <v>0</v>
      </c>
      <c r="O98" s="1">
        <v>0</v>
      </c>
      <c r="P98" s="1">
        <v>639</v>
      </c>
      <c r="Q98" s="1">
        <v>17189780</v>
      </c>
      <c r="R98" s="1">
        <v>29.284690000000001</v>
      </c>
      <c r="S98" s="1">
        <v>-1</v>
      </c>
      <c r="U98" s="1">
        <v>4.0000000000000002E-4</v>
      </c>
      <c r="V98" s="1">
        <v>10</v>
      </c>
      <c r="W98" s="1">
        <v>1.76</v>
      </c>
      <c r="X98" s="1">
        <v>150</v>
      </c>
      <c r="Y98" s="1">
        <v>200</v>
      </c>
      <c r="Z98" s="1">
        <v>0</v>
      </c>
      <c r="AA98" s="1">
        <v>275</v>
      </c>
      <c r="AB98" s="1">
        <v>50.826340000000002</v>
      </c>
      <c r="AC98" s="1">
        <v>337.5</v>
      </c>
      <c r="AD98" s="1">
        <v>50</v>
      </c>
      <c r="AE98" s="1">
        <v>162.5</v>
      </c>
      <c r="AF98" s="1">
        <v>0</v>
      </c>
      <c r="AG98" s="1">
        <v>0</v>
      </c>
      <c r="AH98" s="1">
        <v>0</v>
      </c>
      <c r="AI98" s="1">
        <v>0</v>
      </c>
      <c r="AJ98" s="1">
        <v>712</v>
      </c>
      <c r="AK98" s="1">
        <v>19153500</v>
      </c>
      <c r="AL98" s="1">
        <v>30.951830000000001</v>
      </c>
      <c r="AM98" s="1">
        <v>-1</v>
      </c>
      <c r="AO98" s="1">
        <v>4.0000000000000002E-4</v>
      </c>
      <c r="AP98" s="1">
        <v>10</v>
      </c>
      <c r="AQ98" s="1">
        <v>1.76</v>
      </c>
      <c r="AR98" s="1">
        <v>250</v>
      </c>
      <c r="AS98" s="1">
        <v>333.33</v>
      </c>
      <c r="AT98" s="1">
        <v>0</v>
      </c>
      <c r="AU98" s="1">
        <v>458.33333299999998</v>
      </c>
      <c r="AV98" s="1">
        <v>39.289400000000001</v>
      </c>
      <c r="AW98" s="1">
        <v>375</v>
      </c>
      <c r="AX98" s="1">
        <v>50</v>
      </c>
      <c r="AY98" s="1">
        <v>200</v>
      </c>
      <c r="AZ98" s="1">
        <v>0</v>
      </c>
      <c r="BA98" s="1">
        <v>0</v>
      </c>
      <c r="BB98" s="1">
        <v>321</v>
      </c>
      <c r="BC98" s="1">
        <v>0.1395711</v>
      </c>
      <c r="BD98" s="1">
        <v>662</v>
      </c>
      <c r="BE98" s="1">
        <v>17808440</v>
      </c>
      <c r="BF98" s="1">
        <v>29.81906</v>
      </c>
      <c r="BG98" s="1">
        <v>-1</v>
      </c>
      <c r="BH98" s="1">
        <v>4.0000000000000002E-4</v>
      </c>
      <c r="BI98" s="1">
        <v>10</v>
      </c>
      <c r="BJ98" s="1">
        <v>1.76</v>
      </c>
      <c r="BK98" s="1">
        <v>250</v>
      </c>
      <c r="BL98" s="1">
        <v>333.33</v>
      </c>
      <c r="BM98" s="1">
        <v>0</v>
      </c>
      <c r="BN98" s="1">
        <v>458.33333299999998</v>
      </c>
      <c r="BO98" s="1">
        <v>39.289400000000001</v>
      </c>
      <c r="BP98" s="1">
        <v>375</v>
      </c>
      <c r="BQ98" s="1">
        <v>50</v>
      </c>
      <c r="BR98" s="1">
        <v>200</v>
      </c>
      <c r="BS98" s="1">
        <v>0</v>
      </c>
      <c r="BT98" s="1">
        <v>0</v>
      </c>
      <c r="BU98" s="1">
        <v>321</v>
      </c>
      <c r="BV98" s="1">
        <v>0.1395711</v>
      </c>
      <c r="BW98" s="1">
        <v>743</v>
      </c>
      <c r="BX98" s="1">
        <v>19987270</v>
      </c>
      <c r="BY98" s="1">
        <v>31.635729999999999</v>
      </c>
      <c r="BZ98" s="1">
        <v>-1</v>
      </c>
    </row>
    <row r="99" spans="1:78" x14ac:dyDescent="0.3">
      <c r="A99" s="1">
        <v>4.0000000000000002E-4</v>
      </c>
      <c r="B99" s="1">
        <v>10</v>
      </c>
      <c r="C99" s="1">
        <v>1.76</v>
      </c>
      <c r="D99" s="1">
        <v>150</v>
      </c>
      <c r="E99" s="1">
        <v>200</v>
      </c>
      <c r="F99" s="1">
        <v>10</v>
      </c>
      <c r="G99" s="1">
        <v>285</v>
      </c>
      <c r="H99" s="1">
        <v>49.82076</v>
      </c>
      <c r="I99" s="1">
        <v>337.5</v>
      </c>
      <c r="J99" s="1">
        <v>50</v>
      </c>
      <c r="K99" s="1">
        <v>162.5</v>
      </c>
      <c r="L99" s="1">
        <v>0</v>
      </c>
      <c r="M99" s="1">
        <v>0</v>
      </c>
      <c r="N99" s="1">
        <v>0</v>
      </c>
      <c r="O99" s="1">
        <v>0</v>
      </c>
      <c r="P99" s="1">
        <v>639</v>
      </c>
      <c r="Q99" s="1">
        <v>17189780</v>
      </c>
      <c r="R99" s="1">
        <v>29.284690000000001</v>
      </c>
      <c r="S99" s="1">
        <v>-1</v>
      </c>
      <c r="U99" s="1">
        <v>4.0000000000000002E-4</v>
      </c>
      <c r="V99" s="1">
        <v>10</v>
      </c>
      <c r="W99" s="1">
        <v>1.76</v>
      </c>
      <c r="X99" s="1">
        <v>150</v>
      </c>
      <c r="Y99" s="1">
        <v>200</v>
      </c>
      <c r="Z99" s="1">
        <v>10</v>
      </c>
      <c r="AA99" s="1">
        <v>285</v>
      </c>
      <c r="AB99" s="1">
        <v>49.82076</v>
      </c>
      <c r="AC99" s="1">
        <v>337.5</v>
      </c>
      <c r="AD99" s="1">
        <v>50</v>
      </c>
      <c r="AE99" s="1">
        <v>162.5</v>
      </c>
      <c r="AF99" s="1">
        <v>0</v>
      </c>
      <c r="AG99" s="1">
        <v>0</v>
      </c>
      <c r="AH99" s="1">
        <v>0</v>
      </c>
      <c r="AI99" s="1">
        <v>0</v>
      </c>
      <c r="AJ99" s="1">
        <v>712</v>
      </c>
      <c r="AK99" s="1">
        <v>19153500</v>
      </c>
      <c r="AL99" s="1">
        <v>30.951830000000001</v>
      </c>
      <c r="AM99" s="1">
        <v>-1</v>
      </c>
      <c r="AO99" s="1">
        <v>4.0000000000000002E-4</v>
      </c>
      <c r="AP99" s="1">
        <v>10</v>
      </c>
      <c r="AQ99" s="1">
        <v>1.76</v>
      </c>
      <c r="AR99" s="1">
        <v>250</v>
      </c>
      <c r="AS99" s="1">
        <v>333.33</v>
      </c>
      <c r="AT99" s="1">
        <v>10</v>
      </c>
      <c r="AU99" s="1">
        <v>468.33333299999998</v>
      </c>
      <c r="AV99" s="1">
        <v>38.684660000000001</v>
      </c>
      <c r="AW99" s="1">
        <v>375</v>
      </c>
      <c r="AX99" s="1">
        <v>50</v>
      </c>
      <c r="AY99" s="1">
        <v>200</v>
      </c>
      <c r="AZ99" s="1">
        <v>0</v>
      </c>
      <c r="BA99" s="1">
        <v>0</v>
      </c>
      <c r="BB99" s="1">
        <v>430</v>
      </c>
      <c r="BC99" s="1">
        <v>0.18228520000000001</v>
      </c>
      <c r="BD99" s="1">
        <v>597</v>
      </c>
      <c r="BE99" s="1">
        <v>16059860</v>
      </c>
      <c r="BF99" s="1">
        <v>28.285170000000001</v>
      </c>
      <c r="BG99" s="1">
        <v>-1</v>
      </c>
      <c r="BH99" s="1">
        <v>4.0000000000000002E-4</v>
      </c>
      <c r="BI99" s="1">
        <v>10</v>
      </c>
      <c r="BJ99" s="1">
        <v>1.76</v>
      </c>
      <c r="BK99" s="1">
        <v>250</v>
      </c>
      <c r="BL99" s="1">
        <v>333.33</v>
      </c>
      <c r="BM99" s="1">
        <v>10</v>
      </c>
      <c r="BN99" s="1">
        <v>468.33333299999998</v>
      </c>
      <c r="BO99" s="1">
        <v>38.684660000000001</v>
      </c>
      <c r="BP99" s="1">
        <v>375</v>
      </c>
      <c r="BQ99" s="1">
        <v>50</v>
      </c>
      <c r="BR99" s="1">
        <v>200</v>
      </c>
      <c r="BS99" s="1">
        <v>0</v>
      </c>
      <c r="BT99" s="1">
        <v>0</v>
      </c>
      <c r="BU99" s="1">
        <v>430</v>
      </c>
      <c r="BV99" s="1">
        <v>0.18228520000000001</v>
      </c>
      <c r="BW99" s="1">
        <v>695</v>
      </c>
      <c r="BX99" s="1">
        <v>18696030</v>
      </c>
      <c r="BY99" s="1">
        <v>30.57095</v>
      </c>
      <c r="BZ99" s="1">
        <v>-1</v>
      </c>
    </row>
    <row r="100" spans="1:78" x14ac:dyDescent="0.3">
      <c r="A100" s="1">
        <v>4.0000000000000002E-4</v>
      </c>
      <c r="B100" s="1">
        <v>10</v>
      </c>
      <c r="C100" s="1">
        <v>1.76</v>
      </c>
      <c r="D100" s="1">
        <v>150</v>
      </c>
      <c r="E100" s="1">
        <v>200</v>
      </c>
      <c r="F100" s="1">
        <v>20</v>
      </c>
      <c r="G100" s="1">
        <v>295</v>
      </c>
      <c r="H100" s="1">
        <v>48.84413</v>
      </c>
      <c r="I100" s="1">
        <v>337.5</v>
      </c>
      <c r="J100" s="1">
        <v>50</v>
      </c>
      <c r="K100" s="1">
        <v>162.5</v>
      </c>
      <c r="L100" s="1">
        <v>1</v>
      </c>
      <c r="M100" s="1">
        <v>1.8609690000000002E-2</v>
      </c>
      <c r="N100" s="1">
        <v>0</v>
      </c>
      <c r="O100" s="1">
        <v>0</v>
      </c>
      <c r="P100" s="1">
        <v>639</v>
      </c>
      <c r="Q100" s="1">
        <v>17189780</v>
      </c>
      <c r="R100" s="1">
        <v>29.284690000000001</v>
      </c>
      <c r="S100" s="5">
        <v>923000000</v>
      </c>
      <c r="U100" s="1">
        <v>4.0000000000000002E-4</v>
      </c>
      <c r="V100" s="1">
        <v>10</v>
      </c>
      <c r="W100" s="1">
        <v>1.76</v>
      </c>
      <c r="X100" s="1">
        <v>150</v>
      </c>
      <c r="Y100" s="1">
        <v>200</v>
      </c>
      <c r="Z100" s="1">
        <v>20</v>
      </c>
      <c r="AA100" s="1">
        <v>295</v>
      </c>
      <c r="AB100" s="1">
        <v>48.84413</v>
      </c>
      <c r="AC100" s="1">
        <v>337.5</v>
      </c>
      <c r="AD100" s="1">
        <v>50</v>
      </c>
      <c r="AE100" s="1">
        <v>162.5</v>
      </c>
      <c r="AF100" s="1">
        <v>0</v>
      </c>
      <c r="AG100" s="1">
        <v>0</v>
      </c>
      <c r="AH100" s="1">
        <v>0</v>
      </c>
      <c r="AI100" s="1">
        <v>0</v>
      </c>
      <c r="AJ100" s="1">
        <v>712</v>
      </c>
      <c r="AK100" s="1">
        <v>19153500</v>
      </c>
      <c r="AL100" s="1">
        <v>30.951830000000001</v>
      </c>
      <c r="AM100" s="1">
        <v>-1</v>
      </c>
      <c r="AO100" s="1">
        <v>4.0000000000000002E-4</v>
      </c>
      <c r="AP100" s="1">
        <v>10</v>
      </c>
      <c r="AQ100" s="1">
        <v>1.76</v>
      </c>
      <c r="AR100" s="1">
        <v>250</v>
      </c>
      <c r="AS100" s="1">
        <v>333.33</v>
      </c>
      <c r="AT100" s="1">
        <v>20</v>
      </c>
      <c r="AU100" s="1">
        <v>478.33333299999998</v>
      </c>
      <c r="AV100" s="1">
        <v>38.09545</v>
      </c>
      <c r="AW100" s="1">
        <v>375</v>
      </c>
      <c r="AX100" s="1">
        <v>50</v>
      </c>
      <c r="AY100" s="1">
        <v>200</v>
      </c>
      <c r="AZ100" s="1">
        <v>0</v>
      </c>
      <c r="BA100" s="1">
        <v>0</v>
      </c>
      <c r="BB100" s="1">
        <v>512</v>
      </c>
      <c r="BC100" s="1">
        <v>0.26141950000000003</v>
      </c>
      <c r="BD100" s="1">
        <v>629</v>
      </c>
      <c r="BE100" s="1">
        <v>16920680</v>
      </c>
      <c r="BF100" s="1">
        <v>29.04956</v>
      </c>
      <c r="BG100" s="1">
        <v>-1</v>
      </c>
      <c r="BH100" s="1">
        <v>4.0000000000000002E-4</v>
      </c>
      <c r="BI100" s="1">
        <v>10</v>
      </c>
      <c r="BJ100" s="1">
        <v>1.76</v>
      </c>
      <c r="BK100" s="1">
        <v>250</v>
      </c>
      <c r="BL100" s="1">
        <v>333.33</v>
      </c>
      <c r="BM100" s="1">
        <v>20</v>
      </c>
      <c r="BN100" s="1">
        <v>478.33333299999998</v>
      </c>
      <c r="BO100" s="1">
        <v>38.09545</v>
      </c>
      <c r="BP100" s="1">
        <v>375</v>
      </c>
      <c r="BQ100" s="1">
        <v>50</v>
      </c>
      <c r="BR100" s="1">
        <v>200</v>
      </c>
      <c r="BS100" s="1">
        <v>0</v>
      </c>
      <c r="BT100" s="1">
        <v>0</v>
      </c>
      <c r="BU100" s="1">
        <v>512</v>
      </c>
      <c r="BV100" s="1">
        <v>0.26141950000000003</v>
      </c>
      <c r="BW100" s="1">
        <v>718</v>
      </c>
      <c r="BX100" s="1">
        <v>19314740</v>
      </c>
      <c r="BY100" s="1">
        <v>31.085249999999998</v>
      </c>
      <c r="BZ100" s="1">
        <v>-1</v>
      </c>
    </row>
    <row r="101" spans="1:78" x14ac:dyDescent="0.3">
      <c r="A101" s="1">
        <v>4.0000000000000002E-4</v>
      </c>
      <c r="B101" s="1">
        <v>10</v>
      </c>
      <c r="C101" s="1">
        <v>1.76</v>
      </c>
      <c r="D101" s="1">
        <v>150</v>
      </c>
      <c r="E101" s="1">
        <v>200</v>
      </c>
      <c r="F101" s="1">
        <v>30</v>
      </c>
      <c r="G101" s="1">
        <v>305</v>
      </c>
      <c r="H101" s="1">
        <v>47.895760000000003</v>
      </c>
      <c r="I101" s="1">
        <v>337.5</v>
      </c>
      <c r="J101" s="1">
        <v>50</v>
      </c>
      <c r="K101" s="1">
        <v>162.5</v>
      </c>
      <c r="L101" s="1">
        <v>1</v>
      </c>
      <c r="M101" s="1">
        <v>2.1457460000000001E-2</v>
      </c>
      <c r="N101" s="1">
        <v>5</v>
      </c>
      <c r="O101" s="1">
        <v>8.9225299999999994E-2</v>
      </c>
      <c r="P101" s="1">
        <v>959</v>
      </c>
      <c r="Q101" s="1">
        <v>25798060</v>
      </c>
      <c r="R101" s="1">
        <v>36.079560000000001</v>
      </c>
      <c r="S101" s="5">
        <v>1200000000</v>
      </c>
      <c r="U101" s="1">
        <v>4.0000000000000002E-4</v>
      </c>
      <c r="V101" s="1">
        <v>10</v>
      </c>
      <c r="W101" s="1">
        <v>1.76</v>
      </c>
      <c r="X101" s="1">
        <v>150</v>
      </c>
      <c r="Y101" s="1">
        <v>200</v>
      </c>
      <c r="Z101" s="1">
        <v>30</v>
      </c>
      <c r="AA101" s="1">
        <v>305</v>
      </c>
      <c r="AB101" s="1">
        <v>47.895760000000003</v>
      </c>
      <c r="AC101" s="1">
        <v>337.5</v>
      </c>
      <c r="AD101" s="1">
        <v>50</v>
      </c>
      <c r="AE101" s="1">
        <v>162.5</v>
      </c>
      <c r="AF101" s="1">
        <v>0</v>
      </c>
      <c r="AG101" s="1">
        <v>0</v>
      </c>
      <c r="AH101" s="1">
        <v>1</v>
      </c>
      <c r="AI101" s="1">
        <v>1.770387E-2</v>
      </c>
      <c r="AJ101" s="1">
        <v>969</v>
      </c>
      <c r="AK101" s="1">
        <v>26067010</v>
      </c>
      <c r="AL101" s="1">
        <v>36.273690000000002</v>
      </c>
      <c r="AM101" s="1">
        <v>-1</v>
      </c>
      <c r="AO101" s="1">
        <v>4.0000000000000002E-4</v>
      </c>
      <c r="AP101" s="1">
        <v>10</v>
      </c>
      <c r="AQ101" s="1">
        <v>1.76</v>
      </c>
      <c r="AR101" s="1">
        <v>250</v>
      </c>
      <c r="AS101" s="1">
        <v>333.33</v>
      </c>
      <c r="AT101" s="1">
        <v>30</v>
      </c>
      <c r="AU101" s="1">
        <v>488.33333299999998</v>
      </c>
      <c r="AV101" s="1">
        <v>37.52131</v>
      </c>
      <c r="AW101" s="1">
        <v>375</v>
      </c>
      <c r="AX101" s="1">
        <v>50</v>
      </c>
      <c r="AY101" s="1">
        <v>200</v>
      </c>
      <c r="AZ101" s="1">
        <v>0</v>
      </c>
      <c r="BA101" s="1">
        <v>0</v>
      </c>
      <c r="BB101" s="1">
        <v>535</v>
      </c>
      <c r="BC101" s="1">
        <v>0.45744610000000002</v>
      </c>
      <c r="BD101" s="1">
        <v>552</v>
      </c>
      <c r="BE101" s="1">
        <v>14849240</v>
      </c>
      <c r="BF101" s="1">
        <v>27.176970000000001</v>
      </c>
      <c r="BG101" s="1">
        <v>-1</v>
      </c>
      <c r="BH101" s="1">
        <v>4.0000000000000002E-4</v>
      </c>
      <c r="BI101" s="1">
        <v>10</v>
      </c>
      <c r="BJ101" s="1">
        <v>1.76</v>
      </c>
      <c r="BK101" s="1">
        <v>250</v>
      </c>
      <c r="BL101" s="1">
        <v>333.33</v>
      </c>
      <c r="BM101" s="1">
        <v>30</v>
      </c>
      <c r="BN101" s="1">
        <v>488.33333299999998</v>
      </c>
      <c r="BO101" s="1">
        <v>37.52131</v>
      </c>
      <c r="BP101" s="1">
        <v>375</v>
      </c>
      <c r="BQ101" s="1">
        <v>50</v>
      </c>
      <c r="BR101" s="1">
        <v>200</v>
      </c>
      <c r="BS101" s="1">
        <v>0</v>
      </c>
      <c r="BT101" s="1">
        <v>0</v>
      </c>
      <c r="BU101" s="1">
        <v>535</v>
      </c>
      <c r="BV101" s="1">
        <v>0.45744610000000002</v>
      </c>
      <c r="BW101" s="1">
        <v>624</v>
      </c>
      <c r="BX101" s="1">
        <v>16786060</v>
      </c>
      <c r="BY101" s="1">
        <v>28.931339999999999</v>
      </c>
      <c r="BZ101" s="1">
        <v>-1</v>
      </c>
    </row>
    <row r="102" spans="1:78" x14ac:dyDescent="0.3">
      <c r="A102" s="1">
        <v>4.0000000000000002E-4</v>
      </c>
      <c r="B102" s="1">
        <v>10</v>
      </c>
      <c r="C102" s="1">
        <v>1.76</v>
      </c>
      <c r="D102" s="1">
        <v>150</v>
      </c>
      <c r="E102" s="1">
        <v>200</v>
      </c>
      <c r="F102" s="1">
        <v>40</v>
      </c>
      <c r="G102" s="1">
        <v>315</v>
      </c>
      <c r="H102" s="1">
        <v>46.974930000000001</v>
      </c>
      <c r="I102" s="1">
        <v>337.5</v>
      </c>
      <c r="J102" s="1">
        <v>50</v>
      </c>
      <c r="K102" s="1">
        <v>162.5</v>
      </c>
      <c r="L102" s="1">
        <v>3</v>
      </c>
      <c r="M102" s="1">
        <v>6.6913849999999997E-2</v>
      </c>
      <c r="N102" s="1">
        <v>386</v>
      </c>
      <c r="O102" s="1">
        <v>2.8171439999999999E-2</v>
      </c>
      <c r="P102" s="1">
        <v>875</v>
      </c>
      <c r="Q102" s="1">
        <v>23538330</v>
      </c>
      <c r="R102" s="1">
        <v>34.411499999999997</v>
      </c>
      <c r="S102" s="5">
        <v>351000000</v>
      </c>
      <c r="U102" s="1">
        <v>4.0000000000000002E-4</v>
      </c>
      <c r="V102" s="1">
        <v>10</v>
      </c>
      <c r="W102" s="1">
        <v>1.76</v>
      </c>
      <c r="X102" s="1">
        <v>150</v>
      </c>
      <c r="Y102" s="1">
        <v>200</v>
      </c>
      <c r="Z102" s="1">
        <v>40</v>
      </c>
      <c r="AA102" s="1">
        <v>315</v>
      </c>
      <c r="AB102" s="1">
        <v>46.974930000000001</v>
      </c>
      <c r="AC102" s="1">
        <v>337.5</v>
      </c>
      <c r="AD102" s="1">
        <v>50</v>
      </c>
      <c r="AE102" s="1">
        <v>162.5</v>
      </c>
      <c r="AF102" s="1">
        <v>0</v>
      </c>
      <c r="AG102" s="1">
        <v>0</v>
      </c>
      <c r="AH102" s="1">
        <v>397</v>
      </c>
      <c r="AI102" s="1">
        <v>6.6941700000000007E-2</v>
      </c>
      <c r="AJ102" s="1">
        <v>968</v>
      </c>
      <c r="AK102" s="1">
        <v>26040100</v>
      </c>
      <c r="AL102" s="1">
        <v>36.25432</v>
      </c>
      <c r="AM102" s="1">
        <v>-1</v>
      </c>
      <c r="AO102" s="1">
        <v>4.0000000000000002E-4</v>
      </c>
      <c r="AP102" s="1">
        <v>10</v>
      </c>
      <c r="AQ102" s="1">
        <v>1.76</v>
      </c>
      <c r="AR102" s="1">
        <v>250</v>
      </c>
      <c r="AS102" s="1">
        <v>333.33</v>
      </c>
      <c r="AT102" s="1">
        <v>40</v>
      </c>
      <c r="AU102" s="1">
        <v>498.33333299999998</v>
      </c>
      <c r="AV102" s="1">
        <v>36.961759999999998</v>
      </c>
      <c r="AW102" s="1">
        <v>375</v>
      </c>
      <c r="AX102" s="1">
        <v>50</v>
      </c>
      <c r="AY102" s="1">
        <v>200</v>
      </c>
      <c r="AZ102" s="1">
        <v>0</v>
      </c>
      <c r="BA102" s="1">
        <v>0</v>
      </c>
      <c r="BB102" s="1">
        <v>529</v>
      </c>
      <c r="BC102" s="1">
        <v>0.41905779999999998</v>
      </c>
      <c r="BD102" s="1">
        <v>526</v>
      </c>
      <c r="BE102" s="1">
        <v>14149810</v>
      </c>
      <c r="BF102" s="1">
        <v>26.517240000000001</v>
      </c>
      <c r="BG102" s="1">
        <v>-1</v>
      </c>
      <c r="BH102" s="1">
        <v>4.0000000000000002E-4</v>
      </c>
      <c r="BI102" s="1">
        <v>10</v>
      </c>
      <c r="BJ102" s="1">
        <v>1.76</v>
      </c>
      <c r="BK102" s="1">
        <v>250</v>
      </c>
      <c r="BL102" s="1">
        <v>333.33</v>
      </c>
      <c r="BM102" s="1">
        <v>40</v>
      </c>
      <c r="BN102" s="1">
        <v>498.33333299999998</v>
      </c>
      <c r="BO102" s="1">
        <v>36.961759999999998</v>
      </c>
      <c r="BP102" s="1">
        <v>375</v>
      </c>
      <c r="BQ102" s="1">
        <v>50</v>
      </c>
      <c r="BR102" s="1">
        <v>200</v>
      </c>
      <c r="BS102" s="1">
        <v>0</v>
      </c>
      <c r="BT102" s="1">
        <v>0</v>
      </c>
      <c r="BU102" s="1">
        <v>529</v>
      </c>
      <c r="BV102" s="1">
        <v>0.41905779999999998</v>
      </c>
      <c r="BW102" s="1">
        <v>608</v>
      </c>
      <c r="BX102" s="1">
        <v>16355640</v>
      </c>
      <c r="BY102" s="1">
        <v>28.550039999999999</v>
      </c>
      <c r="BZ102" s="1">
        <v>-1</v>
      </c>
    </row>
    <row r="103" spans="1:78" x14ac:dyDescent="0.3">
      <c r="A103" s="1">
        <v>4.0000000000000002E-4</v>
      </c>
      <c r="B103" s="1">
        <v>10</v>
      </c>
      <c r="C103" s="1">
        <v>1.76</v>
      </c>
      <c r="D103" s="1">
        <v>150</v>
      </c>
      <c r="E103" s="1">
        <v>200</v>
      </c>
      <c r="F103" s="1">
        <v>50</v>
      </c>
      <c r="G103" s="1">
        <v>325</v>
      </c>
      <c r="H103" s="1">
        <v>46.080919999999999</v>
      </c>
      <c r="I103" s="1">
        <v>337.5</v>
      </c>
      <c r="J103" s="1">
        <v>50</v>
      </c>
      <c r="K103" s="1">
        <v>162.5</v>
      </c>
      <c r="L103" s="1">
        <v>3</v>
      </c>
      <c r="M103" s="1">
        <v>9.3733919999999998E-2</v>
      </c>
      <c r="N103" s="1">
        <v>498</v>
      </c>
      <c r="O103" s="1">
        <v>8.4457519999999994E-2</v>
      </c>
      <c r="P103" s="1">
        <v>815</v>
      </c>
      <c r="Q103" s="1">
        <v>21924280</v>
      </c>
      <c r="R103" s="1">
        <v>33.175330000000002</v>
      </c>
      <c r="S103" s="5">
        <v>233000000</v>
      </c>
      <c r="U103" s="1">
        <v>4.0000000000000002E-4</v>
      </c>
      <c r="V103" s="1">
        <v>10</v>
      </c>
      <c r="W103" s="1">
        <v>1.76</v>
      </c>
      <c r="X103" s="1">
        <v>150</v>
      </c>
      <c r="Y103" s="1">
        <v>200</v>
      </c>
      <c r="Z103" s="1">
        <v>50</v>
      </c>
      <c r="AA103" s="1">
        <v>325</v>
      </c>
      <c r="AB103" s="1">
        <v>46.080919999999999</v>
      </c>
      <c r="AC103" s="1">
        <v>337.5</v>
      </c>
      <c r="AD103" s="1">
        <v>50</v>
      </c>
      <c r="AE103" s="1">
        <v>162.5</v>
      </c>
      <c r="AF103" s="1">
        <v>0</v>
      </c>
      <c r="AG103" s="1">
        <v>0</v>
      </c>
      <c r="AH103" s="1">
        <v>500</v>
      </c>
      <c r="AI103" s="1">
        <v>6.0334020000000002E-2</v>
      </c>
      <c r="AJ103" s="1">
        <v>920</v>
      </c>
      <c r="AK103" s="1">
        <v>24748690</v>
      </c>
      <c r="AL103" s="1">
        <v>35.313639999999999</v>
      </c>
      <c r="AM103" s="1">
        <v>-1</v>
      </c>
      <c r="AO103" s="1">
        <v>4.0000000000000002E-4</v>
      </c>
      <c r="AP103" s="1">
        <v>10</v>
      </c>
      <c r="AQ103" s="1">
        <v>1.76</v>
      </c>
      <c r="AR103" s="1">
        <v>250</v>
      </c>
      <c r="AS103" s="1">
        <v>333.33</v>
      </c>
      <c r="AT103" s="1">
        <v>50</v>
      </c>
      <c r="AU103" s="1">
        <v>508.33333299999998</v>
      </c>
      <c r="AV103" s="1">
        <v>36.416370000000001</v>
      </c>
      <c r="AW103" s="1">
        <v>375</v>
      </c>
      <c r="AX103" s="1">
        <v>50</v>
      </c>
      <c r="AY103" s="1">
        <v>200</v>
      </c>
      <c r="AZ103" s="1">
        <v>0</v>
      </c>
      <c r="BA103" s="1">
        <v>0</v>
      </c>
      <c r="BB103" s="1">
        <v>533</v>
      </c>
      <c r="BC103" s="1">
        <v>0.52628470000000005</v>
      </c>
      <c r="BD103" s="1">
        <v>512</v>
      </c>
      <c r="BE103" s="1">
        <v>13773200</v>
      </c>
      <c r="BF103" s="1">
        <v>26.155629999999999</v>
      </c>
      <c r="BG103" s="1">
        <v>-1</v>
      </c>
      <c r="BH103" s="1">
        <v>4.0000000000000002E-4</v>
      </c>
      <c r="BI103" s="1">
        <v>10</v>
      </c>
      <c r="BJ103" s="1">
        <v>1.76</v>
      </c>
      <c r="BK103" s="1">
        <v>250</v>
      </c>
      <c r="BL103" s="1">
        <v>333.33</v>
      </c>
      <c r="BM103" s="1">
        <v>50</v>
      </c>
      <c r="BN103" s="1">
        <v>508.33333299999998</v>
      </c>
      <c r="BO103" s="1">
        <v>36.416370000000001</v>
      </c>
      <c r="BP103" s="1">
        <v>375</v>
      </c>
      <c r="BQ103" s="1">
        <v>50</v>
      </c>
      <c r="BR103" s="1">
        <v>200</v>
      </c>
      <c r="BS103" s="1">
        <v>0</v>
      </c>
      <c r="BT103" s="1">
        <v>0</v>
      </c>
      <c r="BU103" s="1">
        <v>533</v>
      </c>
      <c r="BV103" s="1">
        <v>0.52628470000000005</v>
      </c>
      <c r="BW103" s="1">
        <v>588</v>
      </c>
      <c r="BX103" s="1">
        <v>15817620</v>
      </c>
      <c r="BY103" s="1">
        <v>28.066749999999999</v>
      </c>
      <c r="BZ103" s="1">
        <v>-1</v>
      </c>
    </row>
    <row r="104" spans="1:78" x14ac:dyDescent="0.3">
      <c r="A104" s="1">
        <v>4.0000000000000002E-4</v>
      </c>
      <c r="B104" s="1">
        <v>10</v>
      </c>
      <c r="C104" s="1">
        <v>1.76</v>
      </c>
      <c r="D104" s="1">
        <v>150</v>
      </c>
      <c r="E104" s="1">
        <v>200</v>
      </c>
      <c r="F104" s="1">
        <v>60</v>
      </c>
      <c r="G104" s="1">
        <v>335</v>
      </c>
      <c r="H104" s="1">
        <v>45.212989999999998</v>
      </c>
      <c r="I104" s="1">
        <v>337.5</v>
      </c>
      <c r="J104" s="1">
        <v>50</v>
      </c>
      <c r="K104" s="1">
        <v>162.5</v>
      </c>
      <c r="L104" s="1">
        <v>26</v>
      </c>
      <c r="M104" s="1">
        <v>0.32371879999999997</v>
      </c>
      <c r="N104" s="1">
        <v>607</v>
      </c>
      <c r="O104" s="1">
        <v>0.35885260000000002</v>
      </c>
      <c r="P104" s="1">
        <v>762</v>
      </c>
      <c r="Q104" s="1">
        <v>20498550</v>
      </c>
      <c r="R104" s="1">
        <v>32.048409999999997</v>
      </c>
      <c r="S104" s="5">
        <v>63300000</v>
      </c>
      <c r="U104" s="1">
        <v>4.0000000000000002E-4</v>
      </c>
      <c r="V104" s="1">
        <v>10</v>
      </c>
      <c r="W104" s="1">
        <v>1.76</v>
      </c>
      <c r="X104" s="1">
        <v>150</v>
      </c>
      <c r="Y104" s="1">
        <v>200</v>
      </c>
      <c r="Z104" s="1">
        <v>60</v>
      </c>
      <c r="AA104" s="1">
        <v>335</v>
      </c>
      <c r="AB104" s="1">
        <v>45.212989999999998</v>
      </c>
      <c r="AC104" s="1">
        <v>337.5</v>
      </c>
      <c r="AD104" s="1">
        <v>50</v>
      </c>
      <c r="AE104" s="1">
        <v>162.5</v>
      </c>
      <c r="AF104" s="1">
        <v>0</v>
      </c>
      <c r="AG104" s="1">
        <v>0</v>
      </c>
      <c r="AH104" s="1">
        <v>611</v>
      </c>
      <c r="AI104" s="1">
        <v>0.34498800000000002</v>
      </c>
      <c r="AJ104" s="1">
        <v>897</v>
      </c>
      <c r="AK104" s="1">
        <v>24130120</v>
      </c>
      <c r="AL104" s="1">
        <v>34.855089999999997</v>
      </c>
      <c r="AM104" s="1">
        <v>-1</v>
      </c>
      <c r="AO104" s="1">
        <v>4.0000000000000002E-4</v>
      </c>
      <c r="AP104" s="1">
        <v>10</v>
      </c>
      <c r="AQ104" s="1">
        <v>1.76</v>
      </c>
      <c r="AR104" s="1">
        <v>250</v>
      </c>
      <c r="AS104" s="1">
        <v>333.33</v>
      </c>
      <c r="AT104" s="1">
        <v>60</v>
      </c>
      <c r="AU104" s="1">
        <v>518.33333300000004</v>
      </c>
      <c r="AV104" s="1">
        <v>35.884709999999998</v>
      </c>
      <c r="AW104" s="1">
        <v>375</v>
      </c>
      <c r="AX104" s="1">
        <v>50</v>
      </c>
      <c r="AY104" s="1">
        <v>200</v>
      </c>
      <c r="AZ104" s="1">
        <v>0</v>
      </c>
      <c r="BA104" s="1">
        <v>0</v>
      </c>
      <c r="BB104" s="1">
        <v>1524</v>
      </c>
      <c r="BC104" s="1">
        <v>1.6841060000000001</v>
      </c>
      <c r="BD104" s="1">
        <v>567</v>
      </c>
      <c r="BE104" s="1">
        <v>15252820</v>
      </c>
      <c r="BF104" s="1">
        <v>27.550930000000001</v>
      </c>
      <c r="BG104" s="1">
        <v>-1</v>
      </c>
      <c r="BH104" s="1">
        <v>4.0000000000000002E-4</v>
      </c>
      <c r="BI104" s="1">
        <v>10</v>
      </c>
      <c r="BJ104" s="1">
        <v>1.76</v>
      </c>
      <c r="BK104" s="1">
        <v>250</v>
      </c>
      <c r="BL104" s="1">
        <v>333.33</v>
      </c>
      <c r="BM104" s="1">
        <v>60</v>
      </c>
      <c r="BN104" s="1">
        <v>518.33333300000004</v>
      </c>
      <c r="BO104" s="1">
        <v>35.884709999999998</v>
      </c>
      <c r="BP104" s="1">
        <v>375</v>
      </c>
      <c r="BQ104" s="1">
        <v>50</v>
      </c>
      <c r="BR104" s="1">
        <v>200</v>
      </c>
      <c r="BS104" s="1">
        <v>0</v>
      </c>
      <c r="BT104" s="1">
        <v>0</v>
      </c>
      <c r="BU104" s="1">
        <v>1524</v>
      </c>
      <c r="BV104" s="1">
        <v>1.6841060000000001</v>
      </c>
      <c r="BW104" s="1">
        <v>616</v>
      </c>
      <c r="BX104" s="1">
        <v>16570840</v>
      </c>
      <c r="BY104" s="1">
        <v>28.74127</v>
      </c>
      <c r="BZ104" s="1">
        <v>-1</v>
      </c>
    </row>
    <row r="105" spans="1:78" x14ac:dyDescent="0.3">
      <c r="A105" s="1">
        <v>4.0000000000000002E-4</v>
      </c>
      <c r="B105" s="1">
        <v>10</v>
      </c>
      <c r="C105" s="1">
        <v>1.76</v>
      </c>
      <c r="D105" s="1">
        <v>150</v>
      </c>
      <c r="E105" s="1">
        <v>200</v>
      </c>
      <c r="F105" s="1">
        <v>70</v>
      </c>
      <c r="G105" s="1">
        <v>345</v>
      </c>
      <c r="H105" s="1">
        <v>44.370399999999997</v>
      </c>
      <c r="I105" s="1">
        <v>337.5</v>
      </c>
      <c r="J105" s="1">
        <v>50</v>
      </c>
      <c r="K105" s="1">
        <v>162.5</v>
      </c>
      <c r="L105" s="1">
        <v>72</v>
      </c>
      <c r="M105" s="1">
        <v>1.0275529999999999</v>
      </c>
      <c r="N105" s="1">
        <v>755</v>
      </c>
      <c r="O105" s="1">
        <v>0.51477030000000001</v>
      </c>
      <c r="P105" s="1">
        <v>748</v>
      </c>
      <c r="Q105" s="1">
        <v>20121930</v>
      </c>
      <c r="R105" s="1">
        <v>31.744789999999998</v>
      </c>
      <c r="S105" s="5">
        <v>19500000</v>
      </c>
      <c r="U105" s="1">
        <v>4.0000000000000002E-4</v>
      </c>
      <c r="V105" s="1">
        <v>10</v>
      </c>
      <c r="W105" s="1">
        <v>1.76</v>
      </c>
      <c r="X105" s="1">
        <v>150</v>
      </c>
      <c r="Y105" s="1">
        <v>200</v>
      </c>
      <c r="Z105" s="1">
        <v>70</v>
      </c>
      <c r="AA105" s="1">
        <v>345</v>
      </c>
      <c r="AB105" s="1">
        <v>44.370399999999997</v>
      </c>
      <c r="AC105" s="1">
        <v>337.5</v>
      </c>
      <c r="AD105" s="1">
        <v>50</v>
      </c>
      <c r="AE105" s="1">
        <v>162.5</v>
      </c>
      <c r="AF105" s="1">
        <v>0</v>
      </c>
      <c r="AG105" s="1">
        <v>0</v>
      </c>
      <c r="AH105" s="1">
        <v>733</v>
      </c>
      <c r="AI105" s="1">
        <v>0.75653630000000005</v>
      </c>
      <c r="AJ105" s="1">
        <v>862</v>
      </c>
      <c r="AK105" s="1">
        <v>23188580</v>
      </c>
      <c r="AL105" s="1">
        <v>34.147010000000002</v>
      </c>
      <c r="AM105" s="1">
        <v>-1</v>
      </c>
      <c r="AO105" s="1">
        <v>4.0000000000000002E-4</v>
      </c>
      <c r="AP105" s="1">
        <v>10</v>
      </c>
      <c r="AQ105" s="1">
        <v>1.76</v>
      </c>
      <c r="AR105" s="1">
        <v>250</v>
      </c>
      <c r="AS105" s="1">
        <v>333.33</v>
      </c>
      <c r="AT105" s="1">
        <v>70</v>
      </c>
      <c r="AU105" s="1">
        <v>528.33333300000004</v>
      </c>
      <c r="AV105" s="1">
        <v>35.366329999999998</v>
      </c>
      <c r="AW105" s="1">
        <v>375</v>
      </c>
      <c r="AX105" s="1">
        <v>50</v>
      </c>
      <c r="AY105" s="1">
        <v>200</v>
      </c>
      <c r="AZ105" s="1">
        <v>0</v>
      </c>
      <c r="BA105" s="1">
        <v>0</v>
      </c>
      <c r="BB105" s="1">
        <v>1559</v>
      </c>
      <c r="BC105" s="1">
        <v>1.9805060000000001</v>
      </c>
      <c r="BD105" s="1">
        <v>584</v>
      </c>
      <c r="BE105" s="1">
        <v>15710140</v>
      </c>
      <c r="BF105" s="1">
        <v>27.969180000000001</v>
      </c>
      <c r="BG105" s="1">
        <v>-1</v>
      </c>
      <c r="BH105" s="1">
        <v>4.0000000000000002E-4</v>
      </c>
      <c r="BI105" s="1">
        <v>10</v>
      </c>
      <c r="BJ105" s="1">
        <v>1.76</v>
      </c>
      <c r="BK105" s="1">
        <v>250</v>
      </c>
      <c r="BL105" s="1">
        <v>333.33</v>
      </c>
      <c r="BM105" s="1">
        <v>70</v>
      </c>
      <c r="BN105" s="1">
        <v>528.33333300000004</v>
      </c>
      <c r="BO105" s="1">
        <v>35.366329999999998</v>
      </c>
      <c r="BP105" s="1">
        <v>375</v>
      </c>
      <c r="BQ105" s="1">
        <v>50</v>
      </c>
      <c r="BR105" s="1">
        <v>200</v>
      </c>
      <c r="BS105" s="1">
        <v>0</v>
      </c>
      <c r="BT105" s="1">
        <v>0</v>
      </c>
      <c r="BU105" s="1">
        <v>1559</v>
      </c>
      <c r="BV105" s="1">
        <v>1.9805060000000001</v>
      </c>
      <c r="BW105" s="1">
        <v>618</v>
      </c>
      <c r="BX105" s="1">
        <v>16624630</v>
      </c>
      <c r="BY105" s="1">
        <v>28.788889999999999</v>
      </c>
      <c r="BZ105" s="1">
        <v>-1</v>
      </c>
    </row>
    <row r="106" spans="1:78" x14ac:dyDescent="0.3">
      <c r="A106" s="1">
        <v>4.0000000000000002E-4</v>
      </c>
      <c r="B106" s="1">
        <v>10</v>
      </c>
      <c r="C106" s="1">
        <v>1.76</v>
      </c>
      <c r="D106" s="1">
        <v>150</v>
      </c>
      <c r="E106" s="1">
        <v>200</v>
      </c>
      <c r="F106" s="1">
        <v>80</v>
      </c>
      <c r="G106" s="1">
        <v>355</v>
      </c>
      <c r="H106" s="1">
        <v>43.552399999999999</v>
      </c>
      <c r="I106" s="1">
        <v>337.5</v>
      </c>
      <c r="J106" s="1">
        <v>50</v>
      </c>
      <c r="K106" s="1">
        <v>162.5</v>
      </c>
      <c r="L106" s="1">
        <v>53</v>
      </c>
      <c r="M106" s="1">
        <v>1.0110060000000001</v>
      </c>
      <c r="N106" s="1">
        <v>788</v>
      </c>
      <c r="O106" s="1">
        <v>0.3422789</v>
      </c>
      <c r="P106" s="1">
        <v>720</v>
      </c>
      <c r="Q106" s="1">
        <v>19368700</v>
      </c>
      <c r="R106" s="1">
        <v>31.12961</v>
      </c>
      <c r="S106" s="5">
        <v>19100000</v>
      </c>
      <c r="U106" s="1">
        <v>4.0000000000000002E-4</v>
      </c>
      <c r="V106" s="1">
        <v>10</v>
      </c>
      <c r="W106" s="1">
        <v>1.76</v>
      </c>
      <c r="X106" s="1">
        <v>150</v>
      </c>
      <c r="Y106" s="1">
        <v>200</v>
      </c>
      <c r="Z106" s="1">
        <v>80</v>
      </c>
      <c r="AA106" s="1">
        <v>355</v>
      </c>
      <c r="AB106" s="1">
        <v>43.552399999999999</v>
      </c>
      <c r="AC106" s="1">
        <v>337.5</v>
      </c>
      <c r="AD106" s="1">
        <v>50</v>
      </c>
      <c r="AE106" s="1">
        <v>162.5</v>
      </c>
      <c r="AF106" s="1">
        <v>0</v>
      </c>
      <c r="AG106" s="1">
        <v>0</v>
      </c>
      <c r="AH106" s="1">
        <v>880</v>
      </c>
      <c r="AI106" s="1">
        <v>0.52560289999999998</v>
      </c>
      <c r="AJ106" s="1">
        <v>773</v>
      </c>
      <c r="AK106" s="1">
        <v>20794390</v>
      </c>
      <c r="AL106" s="1">
        <v>32.285179999999997</v>
      </c>
      <c r="AM106" s="1">
        <v>-1</v>
      </c>
      <c r="AO106" s="1">
        <v>4.0000000000000002E-4</v>
      </c>
      <c r="AP106" s="1">
        <v>10</v>
      </c>
      <c r="AQ106" s="1">
        <v>1.76</v>
      </c>
      <c r="AR106" s="1">
        <v>250</v>
      </c>
      <c r="AS106" s="1">
        <v>333.33</v>
      </c>
      <c r="AT106" s="1">
        <v>80</v>
      </c>
      <c r="AU106" s="1">
        <v>538.33333300000004</v>
      </c>
      <c r="AV106" s="1">
        <v>34.860849999999999</v>
      </c>
      <c r="AW106" s="1">
        <v>375</v>
      </c>
      <c r="AX106" s="1">
        <v>50</v>
      </c>
      <c r="AY106" s="1">
        <v>200</v>
      </c>
      <c r="AZ106" s="1">
        <v>0</v>
      </c>
      <c r="BA106" s="1">
        <v>0</v>
      </c>
      <c r="BB106" s="1">
        <v>1578</v>
      </c>
      <c r="BC106" s="1">
        <v>2.7350270000000001</v>
      </c>
      <c r="BD106" s="1">
        <v>595</v>
      </c>
      <c r="BE106" s="1">
        <v>16006050</v>
      </c>
      <c r="BF106" s="1">
        <v>28.23677</v>
      </c>
      <c r="BG106" s="1">
        <v>-1</v>
      </c>
      <c r="BH106" s="1">
        <v>4.0000000000000002E-4</v>
      </c>
      <c r="BI106" s="1">
        <v>10</v>
      </c>
      <c r="BJ106" s="1">
        <v>1.76</v>
      </c>
      <c r="BK106" s="1">
        <v>250</v>
      </c>
      <c r="BL106" s="1">
        <v>333.33</v>
      </c>
      <c r="BM106" s="1">
        <v>80</v>
      </c>
      <c r="BN106" s="1">
        <v>538.33333300000004</v>
      </c>
      <c r="BO106" s="1">
        <v>34.860849999999999</v>
      </c>
      <c r="BP106" s="1">
        <v>375</v>
      </c>
      <c r="BQ106" s="1">
        <v>50</v>
      </c>
      <c r="BR106" s="1">
        <v>200</v>
      </c>
      <c r="BS106" s="1">
        <v>0</v>
      </c>
      <c r="BT106" s="1">
        <v>0</v>
      </c>
      <c r="BU106" s="1">
        <v>1578</v>
      </c>
      <c r="BV106" s="1">
        <v>2.7350270000000001</v>
      </c>
      <c r="BW106" s="1">
        <v>611</v>
      </c>
      <c r="BX106" s="1">
        <v>16436320</v>
      </c>
      <c r="BY106" s="1">
        <v>28.62189</v>
      </c>
      <c r="BZ106" s="1">
        <v>-1</v>
      </c>
    </row>
    <row r="107" spans="1:78" x14ac:dyDescent="0.3">
      <c r="A107" s="1">
        <v>4.0000000000000002E-4</v>
      </c>
      <c r="B107" s="1">
        <v>10</v>
      </c>
      <c r="C107" s="1">
        <v>1.76</v>
      </c>
      <c r="D107" s="1">
        <v>150</v>
      </c>
      <c r="E107" s="1">
        <v>200</v>
      </c>
      <c r="F107" s="1">
        <v>90</v>
      </c>
      <c r="G107" s="1">
        <v>365</v>
      </c>
      <c r="H107" s="1">
        <v>42.758240000000001</v>
      </c>
      <c r="I107" s="1">
        <v>337.5</v>
      </c>
      <c r="J107" s="1">
        <v>50</v>
      </c>
      <c r="K107" s="1">
        <v>162.5</v>
      </c>
      <c r="L107" s="1">
        <v>51</v>
      </c>
      <c r="M107" s="1">
        <v>0.70240179999999997</v>
      </c>
      <c r="N107" s="1">
        <v>908</v>
      </c>
      <c r="O107" s="1">
        <v>0.32658730000000002</v>
      </c>
      <c r="P107" s="1">
        <v>623</v>
      </c>
      <c r="Q107" s="1">
        <v>16759320</v>
      </c>
      <c r="R107" s="1">
        <v>28.907640000000001</v>
      </c>
      <c r="S107" s="5">
        <v>23800000</v>
      </c>
      <c r="U107" s="1">
        <v>4.0000000000000002E-4</v>
      </c>
      <c r="V107" s="1">
        <v>10</v>
      </c>
      <c r="W107" s="1">
        <v>1.76</v>
      </c>
      <c r="X107" s="1">
        <v>150</v>
      </c>
      <c r="Y107" s="1">
        <v>200</v>
      </c>
      <c r="Z107" s="1">
        <v>90</v>
      </c>
      <c r="AA107" s="1">
        <v>365</v>
      </c>
      <c r="AB107" s="1">
        <v>42.758240000000001</v>
      </c>
      <c r="AC107" s="1">
        <v>337.5</v>
      </c>
      <c r="AD107" s="1">
        <v>50</v>
      </c>
      <c r="AE107" s="1">
        <v>162.5</v>
      </c>
      <c r="AF107" s="1">
        <v>0</v>
      </c>
      <c r="AG107" s="1">
        <v>0</v>
      </c>
      <c r="AH107" s="1">
        <v>887</v>
      </c>
      <c r="AI107" s="1">
        <v>0.3024172</v>
      </c>
      <c r="AJ107" s="1">
        <v>765</v>
      </c>
      <c r="AK107" s="1">
        <v>20579170</v>
      </c>
      <c r="AL107" s="1">
        <v>32.113140000000001</v>
      </c>
      <c r="AM107" s="1">
        <v>-1</v>
      </c>
      <c r="AO107" s="1">
        <v>4.0000000000000002E-4</v>
      </c>
      <c r="AP107" s="1">
        <v>10</v>
      </c>
      <c r="AQ107" s="1">
        <v>1.76</v>
      </c>
      <c r="AR107" s="1">
        <v>250</v>
      </c>
      <c r="AS107" s="1">
        <v>333.33</v>
      </c>
      <c r="AT107" s="1">
        <v>90</v>
      </c>
      <c r="AU107" s="1">
        <v>548.33333300000004</v>
      </c>
      <c r="AV107" s="1">
        <v>34.367849999999997</v>
      </c>
      <c r="AW107" s="1">
        <v>375</v>
      </c>
      <c r="AX107" s="1">
        <v>50</v>
      </c>
      <c r="AY107" s="1">
        <v>200</v>
      </c>
      <c r="AZ107" s="1">
        <v>0</v>
      </c>
      <c r="BA107" s="1">
        <v>0</v>
      </c>
      <c r="BB107" s="1">
        <v>1680</v>
      </c>
      <c r="BC107" s="1">
        <v>3.184196</v>
      </c>
      <c r="BD107" s="1">
        <v>551</v>
      </c>
      <c r="BE107" s="1">
        <v>14822400</v>
      </c>
      <c r="BF107" s="1">
        <v>27.151869999999999</v>
      </c>
      <c r="BG107" s="1">
        <v>-1</v>
      </c>
      <c r="BH107" s="1">
        <v>4.0000000000000002E-4</v>
      </c>
      <c r="BI107" s="1">
        <v>10</v>
      </c>
      <c r="BJ107" s="1">
        <v>1.76</v>
      </c>
      <c r="BK107" s="1">
        <v>250</v>
      </c>
      <c r="BL107" s="1">
        <v>333.33</v>
      </c>
      <c r="BM107" s="1">
        <v>90</v>
      </c>
      <c r="BN107" s="1">
        <v>548.33333300000004</v>
      </c>
      <c r="BO107" s="1">
        <v>34.367849999999997</v>
      </c>
      <c r="BP107" s="1">
        <v>375</v>
      </c>
      <c r="BQ107" s="1">
        <v>50</v>
      </c>
      <c r="BR107" s="1">
        <v>200</v>
      </c>
      <c r="BS107" s="1">
        <v>0</v>
      </c>
      <c r="BT107" s="1">
        <v>0</v>
      </c>
      <c r="BU107" s="1">
        <v>1680</v>
      </c>
      <c r="BV107" s="1">
        <v>3.184196</v>
      </c>
      <c r="BW107" s="1">
        <v>555</v>
      </c>
      <c r="BX107" s="1">
        <v>14929880</v>
      </c>
      <c r="BY107" s="1">
        <v>27.252140000000001</v>
      </c>
      <c r="BZ107" s="1">
        <v>-1</v>
      </c>
    </row>
    <row r="108" spans="1:78" x14ac:dyDescent="0.3">
      <c r="A108" s="1">
        <v>4.0000000000000002E-4</v>
      </c>
      <c r="B108" s="1">
        <v>10</v>
      </c>
      <c r="C108" s="1">
        <v>1.76</v>
      </c>
      <c r="D108" s="1">
        <v>150</v>
      </c>
      <c r="E108" s="1">
        <v>200</v>
      </c>
      <c r="F108" s="1">
        <v>100</v>
      </c>
      <c r="G108" s="1">
        <v>375</v>
      </c>
      <c r="H108" s="1">
        <v>41.987209999999997</v>
      </c>
      <c r="I108" s="1">
        <v>337.5</v>
      </c>
      <c r="J108" s="1">
        <v>50</v>
      </c>
      <c r="K108" s="1">
        <v>162.5</v>
      </c>
      <c r="L108" s="1">
        <v>5</v>
      </c>
      <c r="M108" s="1">
        <v>1.260578E-3</v>
      </c>
      <c r="N108" s="1">
        <v>994</v>
      </c>
      <c r="O108" s="1">
        <v>0.21288860000000001</v>
      </c>
      <c r="P108" s="1">
        <v>663</v>
      </c>
      <c r="Q108" s="1">
        <v>17835350</v>
      </c>
      <c r="R108" s="1">
        <v>29.842099999999999</v>
      </c>
      <c r="S108" s="5">
        <v>14000000000</v>
      </c>
      <c r="U108" s="1">
        <v>4.0000000000000002E-4</v>
      </c>
      <c r="V108" s="1">
        <v>10</v>
      </c>
      <c r="W108" s="1">
        <v>1.76</v>
      </c>
      <c r="X108" s="1">
        <v>150</v>
      </c>
      <c r="Y108" s="1">
        <v>200</v>
      </c>
      <c r="Z108" s="1">
        <v>100</v>
      </c>
      <c r="AA108" s="1">
        <v>375</v>
      </c>
      <c r="AB108" s="1">
        <v>41.987209999999997</v>
      </c>
      <c r="AC108" s="1">
        <v>337.5</v>
      </c>
      <c r="AD108" s="1">
        <v>50</v>
      </c>
      <c r="AE108" s="1">
        <v>162.5</v>
      </c>
      <c r="AF108" s="1">
        <v>0</v>
      </c>
      <c r="AG108" s="1">
        <v>0</v>
      </c>
      <c r="AH108" s="1">
        <v>963</v>
      </c>
      <c r="AI108" s="1">
        <v>0.20026769999999999</v>
      </c>
      <c r="AJ108" s="1">
        <v>741</v>
      </c>
      <c r="AK108" s="1">
        <v>19933540</v>
      </c>
      <c r="AL108" s="1">
        <v>31.592009999999998</v>
      </c>
      <c r="AM108" s="1">
        <v>-1</v>
      </c>
      <c r="AO108" s="1">
        <v>4.0000000000000002E-4</v>
      </c>
      <c r="AP108" s="1">
        <v>10</v>
      </c>
      <c r="AQ108" s="1">
        <v>1.76</v>
      </c>
      <c r="AR108" s="1">
        <v>250</v>
      </c>
      <c r="AS108" s="1">
        <v>333.33</v>
      </c>
      <c r="AT108" s="1">
        <v>100</v>
      </c>
      <c r="AU108" s="1">
        <v>558.33333300000004</v>
      </c>
      <c r="AV108" s="1">
        <v>33.886949999999999</v>
      </c>
      <c r="AW108" s="1">
        <v>375</v>
      </c>
      <c r="AX108" s="1">
        <v>50</v>
      </c>
      <c r="AY108" s="1">
        <v>200</v>
      </c>
      <c r="AZ108" s="1">
        <v>0</v>
      </c>
      <c r="BA108" s="1">
        <v>0</v>
      </c>
      <c r="BB108" s="1">
        <v>1607</v>
      </c>
      <c r="BC108" s="1">
        <v>3.738305</v>
      </c>
      <c r="BD108" s="1">
        <v>548</v>
      </c>
      <c r="BE108" s="1">
        <v>14741690</v>
      </c>
      <c r="BF108" s="1">
        <v>27.076440000000002</v>
      </c>
      <c r="BG108" s="1">
        <v>-1</v>
      </c>
      <c r="BH108" s="1">
        <v>4.0000000000000002E-4</v>
      </c>
      <c r="BI108" s="1">
        <v>10</v>
      </c>
      <c r="BJ108" s="1">
        <v>1.76</v>
      </c>
      <c r="BK108" s="1">
        <v>250</v>
      </c>
      <c r="BL108" s="1">
        <v>333.33</v>
      </c>
      <c r="BM108" s="1">
        <v>100</v>
      </c>
      <c r="BN108" s="1">
        <v>558.33333300000004</v>
      </c>
      <c r="BO108" s="1">
        <v>33.886949999999999</v>
      </c>
      <c r="BP108" s="1">
        <v>375</v>
      </c>
      <c r="BQ108" s="1">
        <v>50</v>
      </c>
      <c r="BR108" s="1">
        <v>200</v>
      </c>
      <c r="BS108" s="1">
        <v>0</v>
      </c>
      <c r="BT108" s="1">
        <v>0</v>
      </c>
      <c r="BU108" s="1">
        <v>1607</v>
      </c>
      <c r="BV108" s="1">
        <v>3.738305</v>
      </c>
      <c r="BW108" s="1">
        <v>535</v>
      </c>
      <c r="BX108" s="1">
        <v>14391860</v>
      </c>
      <c r="BY108" s="1">
        <v>26.747309999999999</v>
      </c>
      <c r="BZ108" s="1">
        <v>-1</v>
      </c>
    </row>
    <row r="109" spans="1:78" x14ac:dyDescent="0.3">
      <c r="A109" s="1">
        <v>4.0000000000000002E-4</v>
      </c>
      <c r="B109" s="1">
        <v>10</v>
      </c>
      <c r="C109" s="1">
        <v>1.76</v>
      </c>
      <c r="D109" s="1">
        <v>150</v>
      </c>
      <c r="E109" s="1">
        <v>200</v>
      </c>
      <c r="F109" s="1">
        <v>0</v>
      </c>
      <c r="G109" s="1">
        <v>275</v>
      </c>
      <c r="H109" s="1">
        <v>50.826340000000002</v>
      </c>
      <c r="I109" s="1">
        <v>337.5</v>
      </c>
      <c r="J109" s="1">
        <v>50</v>
      </c>
      <c r="K109" s="1">
        <v>162.5</v>
      </c>
      <c r="L109" s="1">
        <v>0</v>
      </c>
      <c r="M109" s="1">
        <v>0</v>
      </c>
      <c r="N109" s="1">
        <v>0</v>
      </c>
      <c r="O109" s="1">
        <v>0</v>
      </c>
      <c r="P109" s="1">
        <v>663</v>
      </c>
      <c r="Q109" s="1">
        <v>17835350</v>
      </c>
      <c r="R109" s="1">
        <v>29.842099999999999</v>
      </c>
      <c r="S109" s="1">
        <v>-1</v>
      </c>
      <c r="U109" s="1">
        <v>4.0000000000000002E-4</v>
      </c>
      <c r="V109" s="1">
        <v>10</v>
      </c>
      <c r="W109" s="1">
        <v>1.76</v>
      </c>
      <c r="X109" s="1">
        <v>150</v>
      </c>
      <c r="Y109" s="1">
        <v>200</v>
      </c>
      <c r="Z109" s="1">
        <v>0</v>
      </c>
      <c r="AA109" s="1">
        <v>275</v>
      </c>
      <c r="AB109" s="1">
        <v>50.826340000000002</v>
      </c>
      <c r="AC109" s="1">
        <v>337.5</v>
      </c>
      <c r="AD109" s="1">
        <v>50</v>
      </c>
      <c r="AE109" s="1">
        <v>162.5</v>
      </c>
      <c r="AF109" s="1">
        <v>0</v>
      </c>
      <c r="AG109" s="1">
        <v>0</v>
      </c>
      <c r="AH109" s="1">
        <v>0</v>
      </c>
      <c r="AI109" s="1">
        <v>0</v>
      </c>
      <c r="AJ109" s="1">
        <v>741</v>
      </c>
      <c r="AK109" s="1">
        <v>19933540</v>
      </c>
      <c r="AL109" s="1">
        <v>31.592009999999998</v>
      </c>
      <c r="AM109" s="1">
        <v>-1</v>
      </c>
      <c r="AO109" s="1">
        <v>4.0000000000000002E-4</v>
      </c>
      <c r="AP109" s="1">
        <v>10</v>
      </c>
      <c r="AQ109" s="1">
        <v>1.76</v>
      </c>
      <c r="AR109" s="1">
        <v>250</v>
      </c>
      <c r="AS109" s="1">
        <v>333.33</v>
      </c>
      <c r="AT109" s="1">
        <v>0</v>
      </c>
      <c r="AU109" s="1">
        <v>458.33333299999998</v>
      </c>
      <c r="AV109" s="1">
        <v>39.289400000000001</v>
      </c>
      <c r="AW109" s="1">
        <v>375</v>
      </c>
      <c r="AX109" s="1">
        <v>50</v>
      </c>
      <c r="AY109" s="1">
        <v>200</v>
      </c>
      <c r="AZ109" s="1">
        <v>0</v>
      </c>
      <c r="BA109" s="1">
        <v>0</v>
      </c>
      <c r="BB109" s="1">
        <v>321</v>
      </c>
      <c r="BC109" s="1">
        <v>0.1395711</v>
      </c>
      <c r="BD109" s="1">
        <v>662</v>
      </c>
      <c r="BE109" s="1">
        <v>17808440</v>
      </c>
      <c r="BF109" s="1">
        <v>29.81906</v>
      </c>
      <c r="BG109" s="1">
        <v>-1</v>
      </c>
      <c r="BH109" s="1">
        <v>4.0000000000000002E-4</v>
      </c>
      <c r="BI109" s="1">
        <v>10</v>
      </c>
      <c r="BJ109" s="1">
        <v>1.76</v>
      </c>
      <c r="BK109" s="1">
        <v>250</v>
      </c>
      <c r="BL109" s="1">
        <v>333.33</v>
      </c>
      <c r="BM109" s="1">
        <v>0</v>
      </c>
      <c r="BN109" s="1">
        <v>458.33333299999998</v>
      </c>
      <c r="BO109" s="1">
        <v>39.289400000000001</v>
      </c>
      <c r="BP109" s="1">
        <v>375</v>
      </c>
      <c r="BQ109" s="1">
        <v>50</v>
      </c>
      <c r="BR109" s="1">
        <v>200</v>
      </c>
      <c r="BS109" s="1">
        <v>0</v>
      </c>
      <c r="BT109" s="1">
        <v>0</v>
      </c>
      <c r="BU109" s="1">
        <v>321</v>
      </c>
      <c r="BV109" s="1">
        <v>0.1395711</v>
      </c>
      <c r="BW109" s="1">
        <v>743</v>
      </c>
      <c r="BX109" s="1">
        <v>19987270</v>
      </c>
      <c r="BY109" s="1">
        <v>31.635729999999999</v>
      </c>
      <c r="BZ109" s="1">
        <v>-1</v>
      </c>
    </row>
    <row r="110" spans="1:78" x14ac:dyDescent="0.3">
      <c r="A110" s="1" t="s">
        <v>74</v>
      </c>
      <c r="B110" s="1" t="s">
        <v>74</v>
      </c>
      <c r="D110" s="1" t="s">
        <v>74</v>
      </c>
      <c r="E110" s="1" t="s">
        <v>74</v>
      </c>
      <c r="F110" s="1" t="s">
        <v>75</v>
      </c>
      <c r="H110" s="1" t="s">
        <v>74</v>
      </c>
      <c r="K110" s="1">
        <v>206.25</v>
      </c>
      <c r="U110" s="1" t="s">
        <v>74</v>
      </c>
      <c r="V110" s="1" t="s">
        <v>74</v>
      </c>
      <c r="X110" s="1" t="s">
        <v>74</v>
      </c>
      <c r="Y110" s="1" t="s">
        <v>74</v>
      </c>
      <c r="Z110" s="1" t="s">
        <v>75</v>
      </c>
      <c r="AB110" s="1" t="s">
        <v>74</v>
      </c>
      <c r="AE110" s="1">
        <v>206.25</v>
      </c>
      <c r="AO110" s="1" t="s">
        <v>74</v>
      </c>
      <c r="AP110" s="1" t="s">
        <v>74</v>
      </c>
      <c r="AR110" s="1" t="s">
        <v>74</v>
      </c>
      <c r="AS110" s="1" t="s">
        <v>74</v>
      </c>
      <c r="AT110" s="1" t="s">
        <v>75</v>
      </c>
      <c r="AV110" s="1" t="s">
        <v>74</v>
      </c>
      <c r="AY110" s="1">
        <v>250</v>
      </c>
      <c r="BH110" s="1" t="s">
        <v>74</v>
      </c>
      <c r="BI110" s="1" t="s">
        <v>74</v>
      </c>
      <c r="BK110" s="1" t="s">
        <v>74</v>
      </c>
      <c r="BL110" s="1" t="s">
        <v>74</v>
      </c>
      <c r="BM110" s="1" t="s">
        <v>75</v>
      </c>
      <c r="BO110" s="1" t="s">
        <v>74</v>
      </c>
      <c r="BR110" s="1">
        <v>250</v>
      </c>
    </row>
    <row r="111" spans="1:78" x14ac:dyDescent="0.3">
      <c r="A111" s="1">
        <v>4.0000000000000002E-4</v>
      </c>
      <c r="B111" s="1">
        <v>10</v>
      </c>
      <c r="C111" s="1">
        <v>1.76</v>
      </c>
      <c r="D111" s="1">
        <v>150</v>
      </c>
      <c r="E111" s="1">
        <v>200</v>
      </c>
      <c r="F111" s="1">
        <v>0</v>
      </c>
      <c r="G111" s="1">
        <v>275</v>
      </c>
      <c r="H111" s="1">
        <v>54.196649999999998</v>
      </c>
      <c r="I111" s="1">
        <v>381.25</v>
      </c>
      <c r="J111" s="1">
        <v>50</v>
      </c>
      <c r="K111" s="1">
        <v>206.25</v>
      </c>
      <c r="L111" s="1">
        <v>0</v>
      </c>
      <c r="M111" s="1">
        <v>0</v>
      </c>
      <c r="N111" s="1">
        <v>0</v>
      </c>
      <c r="O111" s="1">
        <v>0</v>
      </c>
      <c r="P111" s="1">
        <v>663</v>
      </c>
      <c r="Q111" s="1">
        <v>17835350</v>
      </c>
      <c r="R111" s="1">
        <v>29.842099999999999</v>
      </c>
      <c r="S111" s="1">
        <v>-1</v>
      </c>
      <c r="U111" s="1">
        <v>4.0000000000000002E-4</v>
      </c>
      <c r="V111" s="1">
        <v>10</v>
      </c>
      <c r="W111" s="1">
        <v>1.76</v>
      </c>
      <c r="X111" s="1">
        <v>150</v>
      </c>
      <c r="Y111" s="1">
        <v>200</v>
      </c>
      <c r="Z111" s="1">
        <v>0</v>
      </c>
      <c r="AA111" s="1">
        <v>275</v>
      </c>
      <c r="AB111" s="1">
        <v>54.196649999999998</v>
      </c>
      <c r="AC111" s="1">
        <v>381.25</v>
      </c>
      <c r="AD111" s="1">
        <v>50</v>
      </c>
      <c r="AE111" s="1">
        <v>206.25</v>
      </c>
      <c r="AF111" s="1">
        <v>0</v>
      </c>
      <c r="AG111" s="1">
        <v>0</v>
      </c>
      <c r="AH111" s="1">
        <v>0</v>
      </c>
      <c r="AI111" s="1">
        <v>0</v>
      </c>
      <c r="AJ111" s="1">
        <v>741</v>
      </c>
      <c r="AK111" s="1">
        <v>19933540</v>
      </c>
      <c r="AL111" s="1">
        <v>31.592009999999998</v>
      </c>
      <c r="AM111" s="1">
        <v>-1</v>
      </c>
      <c r="AO111" s="1">
        <v>4.0000000000000002E-4</v>
      </c>
      <c r="AP111" s="1">
        <v>10</v>
      </c>
      <c r="AQ111" s="1">
        <v>1.76</v>
      </c>
      <c r="AR111" s="1">
        <v>250</v>
      </c>
      <c r="AS111" s="1">
        <v>333.33</v>
      </c>
      <c r="AT111" s="1">
        <v>0</v>
      </c>
      <c r="AU111" s="1">
        <v>458.33333299999998</v>
      </c>
      <c r="AV111" s="1">
        <v>42.838920000000002</v>
      </c>
      <c r="AW111" s="1">
        <v>425</v>
      </c>
      <c r="AX111" s="1">
        <v>50</v>
      </c>
      <c r="AY111" s="1">
        <v>250</v>
      </c>
      <c r="AZ111" s="1">
        <v>10</v>
      </c>
      <c r="BA111" s="1">
        <v>6.1650330000000003E-2</v>
      </c>
      <c r="BB111" s="1">
        <v>60</v>
      </c>
      <c r="BC111" s="1">
        <v>1.1385670000000001E-3</v>
      </c>
      <c r="BD111" s="1">
        <v>930</v>
      </c>
      <c r="BE111" s="1">
        <v>25017820</v>
      </c>
      <c r="BF111" s="1">
        <v>35.511389999999999</v>
      </c>
      <c r="BG111" s="5">
        <v>405000000</v>
      </c>
      <c r="BH111" s="1">
        <v>4.0000000000000002E-4</v>
      </c>
      <c r="BI111" s="1">
        <v>10</v>
      </c>
      <c r="BJ111" s="1">
        <v>1.76</v>
      </c>
      <c r="BK111" s="1">
        <v>250</v>
      </c>
      <c r="BL111" s="1">
        <v>333.33</v>
      </c>
      <c r="BM111" s="1">
        <v>0</v>
      </c>
      <c r="BN111" s="1">
        <v>458.33333299999998</v>
      </c>
      <c r="BO111" s="1">
        <v>42.838920000000002</v>
      </c>
      <c r="BP111" s="1">
        <v>425</v>
      </c>
      <c r="BQ111" s="1">
        <v>50</v>
      </c>
      <c r="BR111" s="1">
        <v>250</v>
      </c>
      <c r="BS111" s="1">
        <v>0</v>
      </c>
      <c r="BT111" s="1">
        <v>0</v>
      </c>
      <c r="BU111" s="1">
        <v>93</v>
      </c>
      <c r="BV111" s="1">
        <v>2.0186559999999999E-2</v>
      </c>
      <c r="BW111" s="1">
        <v>1018</v>
      </c>
      <c r="BX111" s="1">
        <v>27384980</v>
      </c>
      <c r="BY111" s="1">
        <v>37.212310000000002</v>
      </c>
      <c r="BZ111" s="1">
        <v>-1</v>
      </c>
    </row>
    <row r="112" spans="1:78" x14ac:dyDescent="0.3">
      <c r="A112" s="1">
        <v>4.0000000000000002E-4</v>
      </c>
      <c r="B112" s="1">
        <v>10</v>
      </c>
      <c r="C112" s="1">
        <v>1.76</v>
      </c>
      <c r="D112" s="1">
        <v>150</v>
      </c>
      <c r="E112" s="1">
        <v>200</v>
      </c>
      <c r="F112" s="1">
        <v>10</v>
      </c>
      <c r="G112" s="1">
        <v>285</v>
      </c>
      <c r="H112" s="1">
        <v>53.220370000000003</v>
      </c>
      <c r="I112" s="1">
        <v>381.25</v>
      </c>
      <c r="J112" s="1">
        <v>50</v>
      </c>
      <c r="K112" s="1">
        <v>206.25</v>
      </c>
      <c r="L112" s="1">
        <v>0</v>
      </c>
      <c r="M112" s="1">
        <v>0</v>
      </c>
      <c r="N112" s="1">
        <v>0</v>
      </c>
      <c r="O112" s="1">
        <v>0</v>
      </c>
      <c r="P112" s="1">
        <v>663</v>
      </c>
      <c r="Q112" s="1">
        <v>17835350</v>
      </c>
      <c r="R112" s="1">
        <v>29.842099999999999</v>
      </c>
      <c r="S112" s="1">
        <v>-1</v>
      </c>
      <c r="U112" s="1">
        <v>4.0000000000000002E-4</v>
      </c>
      <c r="V112" s="1">
        <v>10</v>
      </c>
      <c r="W112" s="1">
        <v>1.76</v>
      </c>
      <c r="X112" s="1">
        <v>150</v>
      </c>
      <c r="Y112" s="1">
        <v>200</v>
      </c>
      <c r="Z112" s="1">
        <v>10</v>
      </c>
      <c r="AA112" s="1">
        <v>285</v>
      </c>
      <c r="AB112" s="1">
        <v>53.220370000000003</v>
      </c>
      <c r="AC112" s="1">
        <v>381.25</v>
      </c>
      <c r="AD112" s="1">
        <v>50</v>
      </c>
      <c r="AE112" s="1">
        <v>206.25</v>
      </c>
      <c r="AF112" s="1">
        <v>0</v>
      </c>
      <c r="AG112" s="1">
        <v>0</v>
      </c>
      <c r="AH112" s="1">
        <v>0</v>
      </c>
      <c r="AI112" s="1">
        <v>0</v>
      </c>
      <c r="AJ112" s="1">
        <v>741</v>
      </c>
      <c r="AK112" s="1">
        <v>19933540</v>
      </c>
      <c r="AL112" s="1">
        <v>31.592009999999998</v>
      </c>
      <c r="AM112" s="1">
        <v>-1</v>
      </c>
      <c r="AO112" s="1">
        <v>4.0000000000000002E-4</v>
      </c>
      <c r="AP112" s="1">
        <v>10</v>
      </c>
      <c r="AQ112" s="1">
        <v>1.76</v>
      </c>
      <c r="AR112" s="1">
        <v>250</v>
      </c>
      <c r="AS112" s="1">
        <v>333.33</v>
      </c>
      <c r="AT112" s="1">
        <v>10</v>
      </c>
      <c r="AU112" s="1">
        <v>468.33333299999998</v>
      </c>
      <c r="AV112" s="1">
        <v>42.222900000000003</v>
      </c>
      <c r="AW112" s="1">
        <v>425</v>
      </c>
      <c r="AX112" s="1">
        <v>50</v>
      </c>
      <c r="AY112" s="1">
        <v>250</v>
      </c>
      <c r="AZ112" s="1">
        <v>11</v>
      </c>
      <c r="BA112" s="1">
        <v>3.0093200000000001E-2</v>
      </c>
      <c r="BB112" s="1">
        <v>199</v>
      </c>
      <c r="BC112" s="1">
        <v>5.4890349999999997E-3</v>
      </c>
      <c r="BD112" s="1">
        <v>924</v>
      </c>
      <c r="BE112" s="1">
        <v>24856430</v>
      </c>
      <c r="BF112" s="1">
        <v>35.392850000000003</v>
      </c>
      <c r="BG112" s="5">
        <v>825000000</v>
      </c>
      <c r="BH112" s="1">
        <v>4.0000000000000002E-4</v>
      </c>
      <c r="BI112" s="1">
        <v>10</v>
      </c>
      <c r="BJ112" s="1">
        <v>1.76</v>
      </c>
      <c r="BK112" s="1">
        <v>250</v>
      </c>
      <c r="BL112" s="1">
        <v>333.33</v>
      </c>
      <c r="BM112" s="1">
        <v>10</v>
      </c>
      <c r="BN112" s="1">
        <v>468.33333299999998</v>
      </c>
      <c r="BO112" s="1">
        <v>42.222900000000003</v>
      </c>
      <c r="BP112" s="1">
        <v>425</v>
      </c>
      <c r="BQ112" s="1">
        <v>50</v>
      </c>
      <c r="BR112" s="1">
        <v>250</v>
      </c>
      <c r="BS112" s="1">
        <v>0</v>
      </c>
      <c r="BT112" s="1">
        <v>0</v>
      </c>
      <c r="BU112" s="1">
        <v>196</v>
      </c>
      <c r="BV112" s="1">
        <v>3.6366910000000002E-2</v>
      </c>
      <c r="BW112" s="1">
        <v>1021</v>
      </c>
      <c r="BX112" s="1">
        <v>27465670</v>
      </c>
      <c r="BY112" s="1">
        <v>37.269109999999998</v>
      </c>
      <c r="BZ112" s="1">
        <v>-1</v>
      </c>
    </row>
    <row r="113" spans="1:78" x14ac:dyDescent="0.3">
      <c r="A113" s="1">
        <v>4.0000000000000002E-4</v>
      </c>
      <c r="B113" s="1">
        <v>10</v>
      </c>
      <c r="C113" s="1">
        <v>1.76</v>
      </c>
      <c r="D113" s="1">
        <v>150</v>
      </c>
      <c r="E113" s="1">
        <v>200</v>
      </c>
      <c r="F113" s="1">
        <v>20</v>
      </c>
      <c r="G113" s="1">
        <v>295</v>
      </c>
      <c r="H113" s="1">
        <v>52.268349999999998</v>
      </c>
      <c r="I113" s="1">
        <v>381.25</v>
      </c>
      <c r="J113" s="1">
        <v>50</v>
      </c>
      <c r="K113" s="1">
        <v>206.25</v>
      </c>
      <c r="L113" s="1">
        <v>0</v>
      </c>
      <c r="M113" s="1">
        <v>0</v>
      </c>
      <c r="N113" s="1">
        <v>0</v>
      </c>
      <c r="O113" s="1">
        <v>0</v>
      </c>
      <c r="P113" s="1">
        <v>663</v>
      </c>
      <c r="Q113" s="1">
        <v>17835350</v>
      </c>
      <c r="R113" s="1">
        <v>29.842099999999999</v>
      </c>
      <c r="S113" s="1">
        <v>-1</v>
      </c>
      <c r="U113" s="1">
        <v>4.0000000000000002E-4</v>
      </c>
      <c r="V113" s="1">
        <v>10</v>
      </c>
      <c r="W113" s="1">
        <v>1.76</v>
      </c>
      <c r="X113" s="1">
        <v>150</v>
      </c>
      <c r="Y113" s="1">
        <v>200</v>
      </c>
      <c r="Z113" s="1">
        <v>20</v>
      </c>
      <c r="AA113" s="1">
        <v>295</v>
      </c>
      <c r="AB113" s="1">
        <v>52.268349999999998</v>
      </c>
      <c r="AC113" s="1">
        <v>381.25</v>
      </c>
      <c r="AD113" s="1">
        <v>50</v>
      </c>
      <c r="AE113" s="1">
        <v>206.25</v>
      </c>
      <c r="AF113" s="1">
        <v>0</v>
      </c>
      <c r="AG113" s="1">
        <v>0</v>
      </c>
      <c r="AH113" s="1">
        <v>0</v>
      </c>
      <c r="AI113" s="1">
        <v>0</v>
      </c>
      <c r="AJ113" s="1">
        <v>741</v>
      </c>
      <c r="AK113" s="1">
        <v>19933540</v>
      </c>
      <c r="AL113" s="1">
        <v>31.592009999999998</v>
      </c>
      <c r="AM113" s="1">
        <v>-1</v>
      </c>
      <c r="AO113" s="1">
        <v>4.0000000000000002E-4</v>
      </c>
      <c r="AP113" s="1">
        <v>10</v>
      </c>
      <c r="AQ113" s="1">
        <v>1.76</v>
      </c>
      <c r="AR113" s="1">
        <v>250</v>
      </c>
      <c r="AS113" s="1">
        <v>333.33</v>
      </c>
      <c r="AT113" s="1">
        <v>20</v>
      </c>
      <c r="AU113" s="1">
        <v>478.33333299999998</v>
      </c>
      <c r="AV113" s="1">
        <v>41.621139999999997</v>
      </c>
      <c r="AW113" s="1">
        <v>425</v>
      </c>
      <c r="AX113" s="1">
        <v>50</v>
      </c>
      <c r="AY113" s="1">
        <v>250</v>
      </c>
      <c r="AZ113" s="1">
        <v>8</v>
      </c>
      <c r="BA113" s="1">
        <v>3.5790349999999999E-3</v>
      </c>
      <c r="BB113" s="1">
        <v>198</v>
      </c>
      <c r="BC113" s="1">
        <v>8.0748759999999999E-3</v>
      </c>
      <c r="BD113" s="1">
        <v>919</v>
      </c>
      <c r="BE113" s="1">
        <v>24721860</v>
      </c>
      <c r="BF113" s="1">
        <v>35.293810000000001</v>
      </c>
      <c r="BG113" s="5">
        <v>6900000000</v>
      </c>
      <c r="BH113" s="1">
        <v>4.0000000000000002E-4</v>
      </c>
      <c r="BI113" s="1">
        <v>10</v>
      </c>
      <c r="BJ113" s="1">
        <v>1.76</v>
      </c>
      <c r="BK113" s="1">
        <v>250</v>
      </c>
      <c r="BL113" s="1">
        <v>333.33</v>
      </c>
      <c r="BM113" s="1">
        <v>20</v>
      </c>
      <c r="BN113" s="1">
        <v>478.33333299999998</v>
      </c>
      <c r="BO113" s="1">
        <v>41.621139999999997</v>
      </c>
      <c r="BP113" s="1">
        <v>425</v>
      </c>
      <c r="BQ113" s="1">
        <v>50</v>
      </c>
      <c r="BR113" s="1">
        <v>250</v>
      </c>
      <c r="BS113" s="1">
        <v>0</v>
      </c>
      <c r="BT113" s="1">
        <v>0</v>
      </c>
      <c r="BU113" s="1">
        <v>182</v>
      </c>
      <c r="BV113" s="1">
        <v>1.2766120000000001E-2</v>
      </c>
      <c r="BW113" s="1">
        <v>1041</v>
      </c>
      <c r="BX113" s="1">
        <v>28003670</v>
      </c>
      <c r="BY113" s="1">
        <v>37.645949999999999</v>
      </c>
      <c r="BZ113" s="1">
        <v>-1</v>
      </c>
    </row>
    <row r="114" spans="1:78" x14ac:dyDescent="0.3">
      <c r="A114" s="1">
        <v>4.0000000000000002E-4</v>
      </c>
      <c r="B114" s="1">
        <v>10</v>
      </c>
      <c r="C114" s="1">
        <v>1.76</v>
      </c>
      <c r="D114" s="1">
        <v>150</v>
      </c>
      <c r="E114" s="1">
        <v>200</v>
      </c>
      <c r="F114" s="1">
        <v>30</v>
      </c>
      <c r="G114" s="1">
        <v>305</v>
      </c>
      <c r="H114" s="1">
        <v>51.34019</v>
      </c>
      <c r="I114" s="1">
        <v>381.25</v>
      </c>
      <c r="J114" s="1">
        <v>50</v>
      </c>
      <c r="K114" s="1">
        <v>206.25</v>
      </c>
      <c r="L114" s="1">
        <v>0</v>
      </c>
      <c r="M114" s="1">
        <v>0</v>
      </c>
      <c r="N114" s="1">
        <v>0</v>
      </c>
      <c r="O114" s="1">
        <v>0</v>
      </c>
      <c r="P114" s="1">
        <v>663</v>
      </c>
      <c r="Q114" s="1">
        <v>17835350</v>
      </c>
      <c r="R114" s="1">
        <v>29.842099999999999</v>
      </c>
      <c r="S114" s="1">
        <v>-1</v>
      </c>
      <c r="U114" s="1">
        <v>4.0000000000000002E-4</v>
      </c>
      <c r="V114" s="1">
        <v>10</v>
      </c>
      <c r="W114" s="1">
        <v>1.76</v>
      </c>
      <c r="X114" s="1">
        <v>150</v>
      </c>
      <c r="Y114" s="1">
        <v>200</v>
      </c>
      <c r="Z114" s="1">
        <v>30</v>
      </c>
      <c r="AA114" s="1">
        <v>305</v>
      </c>
      <c r="AB114" s="1">
        <v>51.34019</v>
      </c>
      <c r="AC114" s="1">
        <v>381.25</v>
      </c>
      <c r="AD114" s="1">
        <v>50</v>
      </c>
      <c r="AE114" s="1">
        <v>206.25</v>
      </c>
      <c r="AF114" s="1">
        <v>0</v>
      </c>
      <c r="AG114" s="1">
        <v>0</v>
      </c>
      <c r="AH114" s="1">
        <v>0</v>
      </c>
      <c r="AI114" s="1">
        <v>0</v>
      </c>
      <c r="AJ114" s="1">
        <v>741</v>
      </c>
      <c r="AK114" s="1">
        <v>19933540</v>
      </c>
      <c r="AL114" s="1">
        <v>31.592009999999998</v>
      </c>
      <c r="AM114" s="1">
        <v>-1</v>
      </c>
      <c r="AO114" s="1">
        <v>4.0000000000000002E-4</v>
      </c>
      <c r="AP114" s="1">
        <v>10</v>
      </c>
      <c r="AQ114" s="1">
        <v>1.76</v>
      </c>
      <c r="AR114" s="1">
        <v>250</v>
      </c>
      <c r="AS114" s="1">
        <v>333.33</v>
      </c>
      <c r="AT114" s="1">
        <v>30</v>
      </c>
      <c r="AU114" s="1">
        <v>488.33333299999998</v>
      </c>
      <c r="AV114" s="1">
        <v>41.033279999999998</v>
      </c>
      <c r="AW114" s="1">
        <v>425</v>
      </c>
      <c r="AX114" s="1">
        <v>50</v>
      </c>
      <c r="AY114" s="1">
        <v>250</v>
      </c>
      <c r="AZ114" s="1">
        <v>3</v>
      </c>
      <c r="BA114" s="1">
        <v>5.38867E-5</v>
      </c>
      <c r="BB114" s="1">
        <v>237</v>
      </c>
      <c r="BC114" s="1">
        <v>9.3064069999999992E-3</v>
      </c>
      <c r="BD114" s="1">
        <v>850</v>
      </c>
      <c r="BE114" s="1">
        <v>22865740</v>
      </c>
      <c r="BF114" s="1">
        <v>33.901260000000001</v>
      </c>
      <c r="BG114" s="5">
        <v>420000000000</v>
      </c>
      <c r="BH114" s="1">
        <v>4.0000000000000002E-4</v>
      </c>
      <c r="BI114" s="1">
        <v>10</v>
      </c>
      <c r="BJ114" s="1">
        <v>1.76</v>
      </c>
      <c r="BK114" s="1">
        <v>250</v>
      </c>
      <c r="BL114" s="1">
        <v>333.33</v>
      </c>
      <c r="BM114" s="1">
        <v>30</v>
      </c>
      <c r="BN114" s="1">
        <v>488.33333299999998</v>
      </c>
      <c r="BO114" s="1">
        <v>41.033279999999998</v>
      </c>
      <c r="BP114" s="1">
        <v>425</v>
      </c>
      <c r="BQ114" s="1">
        <v>50</v>
      </c>
      <c r="BR114" s="1">
        <v>250</v>
      </c>
      <c r="BS114" s="1">
        <v>0</v>
      </c>
      <c r="BT114" s="1">
        <v>0</v>
      </c>
      <c r="BU114" s="1">
        <v>215</v>
      </c>
      <c r="BV114" s="1">
        <v>1.0393869999999999E-2</v>
      </c>
      <c r="BW114" s="1">
        <v>933</v>
      </c>
      <c r="BX114" s="1">
        <v>25098390</v>
      </c>
      <c r="BY114" s="1">
        <v>35.570529999999998</v>
      </c>
      <c r="BZ114" s="1">
        <v>-1</v>
      </c>
    </row>
    <row r="115" spans="1:78" x14ac:dyDescent="0.3">
      <c r="A115" s="1">
        <v>4.0000000000000002E-4</v>
      </c>
      <c r="B115" s="1">
        <v>10</v>
      </c>
      <c r="C115" s="1">
        <v>1.76</v>
      </c>
      <c r="D115" s="1">
        <v>150</v>
      </c>
      <c r="E115" s="1">
        <v>200</v>
      </c>
      <c r="F115" s="1">
        <v>40</v>
      </c>
      <c r="G115" s="1">
        <v>315</v>
      </c>
      <c r="H115" s="1">
        <v>50.435470000000002</v>
      </c>
      <c r="I115" s="1">
        <v>381.25</v>
      </c>
      <c r="J115" s="1">
        <v>50</v>
      </c>
      <c r="K115" s="1">
        <v>206.25</v>
      </c>
      <c r="L115" s="1">
        <v>0</v>
      </c>
      <c r="M115" s="1">
        <v>0</v>
      </c>
      <c r="N115" s="1">
        <v>0</v>
      </c>
      <c r="O115" s="1">
        <v>0</v>
      </c>
      <c r="P115" s="1">
        <v>663</v>
      </c>
      <c r="Q115" s="1">
        <v>17835350</v>
      </c>
      <c r="R115" s="1">
        <v>29.842099999999999</v>
      </c>
      <c r="S115" s="1">
        <v>-1</v>
      </c>
      <c r="U115" s="1">
        <v>4.0000000000000002E-4</v>
      </c>
      <c r="V115" s="1">
        <v>10</v>
      </c>
      <c r="W115" s="1">
        <v>1.76</v>
      </c>
      <c r="X115" s="1">
        <v>150</v>
      </c>
      <c r="Y115" s="1">
        <v>200</v>
      </c>
      <c r="Z115" s="1">
        <v>40</v>
      </c>
      <c r="AA115" s="1">
        <v>315</v>
      </c>
      <c r="AB115" s="1">
        <v>50.435470000000002</v>
      </c>
      <c r="AC115" s="1">
        <v>381.25</v>
      </c>
      <c r="AD115" s="1">
        <v>50</v>
      </c>
      <c r="AE115" s="1">
        <v>206.25</v>
      </c>
      <c r="AF115" s="1">
        <v>0</v>
      </c>
      <c r="AG115" s="1">
        <v>0</v>
      </c>
      <c r="AH115" s="1">
        <v>0</v>
      </c>
      <c r="AI115" s="1">
        <v>0</v>
      </c>
      <c r="AJ115" s="1">
        <v>741</v>
      </c>
      <c r="AK115" s="1">
        <v>19933540</v>
      </c>
      <c r="AL115" s="1">
        <v>31.592009999999998</v>
      </c>
      <c r="AM115" s="1">
        <v>-1</v>
      </c>
      <c r="AO115" s="1">
        <v>4.0000000000000002E-4</v>
      </c>
      <c r="AP115" s="1">
        <v>10</v>
      </c>
      <c r="AQ115" s="1">
        <v>1.76</v>
      </c>
      <c r="AR115" s="1">
        <v>250</v>
      </c>
      <c r="AS115" s="1">
        <v>333.33</v>
      </c>
      <c r="AT115" s="1">
        <v>40</v>
      </c>
      <c r="AU115" s="1">
        <v>498.33333299999998</v>
      </c>
      <c r="AV115" s="1">
        <v>40.458959999999998</v>
      </c>
      <c r="AW115" s="1">
        <v>425</v>
      </c>
      <c r="AX115" s="1">
        <v>50</v>
      </c>
      <c r="AY115" s="1">
        <v>250</v>
      </c>
      <c r="AZ115" s="1">
        <v>0</v>
      </c>
      <c r="BA115" s="1">
        <v>0</v>
      </c>
      <c r="BB115" s="1">
        <v>220</v>
      </c>
      <c r="BC115" s="1">
        <v>1.29398E-2</v>
      </c>
      <c r="BD115" s="1">
        <v>853</v>
      </c>
      <c r="BE115" s="1">
        <v>22946400</v>
      </c>
      <c r="BF115" s="1">
        <v>33.96284</v>
      </c>
      <c r="BG115" s="1">
        <v>-1</v>
      </c>
      <c r="BH115" s="1">
        <v>4.0000000000000002E-4</v>
      </c>
      <c r="BI115" s="1">
        <v>10</v>
      </c>
      <c r="BJ115" s="1">
        <v>1.76</v>
      </c>
      <c r="BK115" s="1">
        <v>250</v>
      </c>
      <c r="BL115" s="1">
        <v>333.33</v>
      </c>
      <c r="BM115" s="1">
        <v>40</v>
      </c>
      <c r="BN115" s="1">
        <v>498.33333299999998</v>
      </c>
      <c r="BO115" s="1">
        <v>40.458959999999998</v>
      </c>
      <c r="BP115" s="1">
        <v>425</v>
      </c>
      <c r="BQ115" s="1">
        <v>50</v>
      </c>
      <c r="BR115" s="1">
        <v>250</v>
      </c>
      <c r="BS115" s="1">
        <v>0</v>
      </c>
      <c r="BT115" s="1">
        <v>0</v>
      </c>
      <c r="BU115" s="1">
        <v>239</v>
      </c>
      <c r="BV115" s="1">
        <v>1.337413E-2</v>
      </c>
      <c r="BW115" s="1">
        <v>960</v>
      </c>
      <c r="BX115" s="1">
        <v>25824690</v>
      </c>
      <c r="BY115" s="1">
        <v>36.09901</v>
      </c>
      <c r="BZ115" s="1">
        <v>-1</v>
      </c>
    </row>
    <row r="116" spans="1:78" x14ac:dyDescent="0.3">
      <c r="A116" s="1">
        <v>4.0000000000000002E-4</v>
      </c>
      <c r="B116" s="1">
        <v>10</v>
      </c>
      <c r="C116" s="1">
        <v>1.76</v>
      </c>
      <c r="D116" s="1">
        <v>150</v>
      </c>
      <c r="E116" s="1">
        <v>200</v>
      </c>
      <c r="F116" s="1">
        <v>50</v>
      </c>
      <c r="G116" s="1">
        <v>325</v>
      </c>
      <c r="H116" s="1">
        <v>49.553759999999997</v>
      </c>
      <c r="I116" s="1">
        <v>381.25</v>
      </c>
      <c r="J116" s="1">
        <v>50</v>
      </c>
      <c r="K116" s="1">
        <v>206.25</v>
      </c>
      <c r="L116" s="1">
        <v>3</v>
      </c>
      <c r="M116" s="1">
        <v>2.247058E-2</v>
      </c>
      <c r="N116" s="1">
        <v>0</v>
      </c>
      <c r="O116" s="1">
        <v>0</v>
      </c>
      <c r="P116" s="1">
        <v>663</v>
      </c>
      <c r="Q116" s="1">
        <v>17835350</v>
      </c>
      <c r="R116" s="1">
        <v>29.842099999999999</v>
      </c>
      <c r="S116" s="5">
        <v>793000000</v>
      </c>
      <c r="U116" s="1">
        <v>4.0000000000000002E-4</v>
      </c>
      <c r="V116" s="1">
        <v>10</v>
      </c>
      <c r="W116" s="1">
        <v>1.76</v>
      </c>
      <c r="X116" s="1">
        <v>150</v>
      </c>
      <c r="Y116" s="1">
        <v>200</v>
      </c>
      <c r="Z116" s="1">
        <v>50</v>
      </c>
      <c r="AA116" s="1">
        <v>325</v>
      </c>
      <c r="AB116" s="1">
        <v>49.553759999999997</v>
      </c>
      <c r="AC116" s="1">
        <v>381.25</v>
      </c>
      <c r="AD116" s="1">
        <v>50</v>
      </c>
      <c r="AE116" s="1">
        <v>206.25</v>
      </c>
      <c r="AF116" s="1">
        <v>0</v>
      </c>
      <c r="AG116" s="1">
        <v>0</v>
      </c>
      <c r="AH116" s="1">
        <v>1</v>
      </c>
      <c r="AI116" s="1">
        <v>4.6559569999999996E-3</v>
      </c>
      <c r="AJ116" s="1">
        <v>1300</v>
      </c>
      <c r="AK116" s="1">
        <v>34970840</v>
      </c>
      <c r="AL116" s="1">
        <v>42.26858</v>
      </c>
      <c r="AM116" s="1">
        <v>-1</v>
      </c>
      <c r="AO116" s="1">
        <v>4.0000000000000002E-4</v>
      </c>
      <c r="AP116" s="1">
        <v>10</v>
      </c>
      <c r="AQ116" s="1">
        <v>1.76</v>
      </c>
      <c r="AR116" s="1">
        <v>250</v>
      </c>
      <c r="AS116" s="1">
        <v>333.33</v>
      </c>
      <c r="AT116" s="1">
        <v>50</v>
      </c>
      <c r="AU116" s="1">
        <v>508.33333299999998</v>
      </c>
      <c r="AV116" s="1">
        <v>39.897829999999999</v>
      </c>
      <c r="AW116" s="1">
        <v>425</v>
      </c>
      <c r="AX116" s="1">
        <v>50</v>
      </c>
      <c r="AY116" s="1">
        <v>250</v>
      </c>
      <c r="AZ116" s="1">
        <v>0</v>
      </c>
      <c r="BA116" s="1">
        <v>0</v>
      </c>
      <c r="BB116" s="1">
        <v>240</v>
      </c>
      <c r="BC116" s="1">
        <v>1.561599E-2</v>
      </c>
      <c r="BD116" s="1">
        <v>776</v>
      </c>
      <c r="BE116" s="1">
        <v>20874980</v>
      </c>
      <c r="BF116" s="1">
        <v>32.34948</v>
      </c>
      <c r="BG116" s="1">
        <v>-1</v>
      </c>
      <c r="BH116" s="1">
        <v>4.0000000000000002E-4</v>
      </c>
      <c r="BI116" s="1">
        <v>10</v>
      </c>
      <c r="BJ116" s="1">
        <v>1.76</v>
      </c>
      <c r="BK116" s="1">
        <v>250</v>
      </c>
      <c r="BL116" s="1">
        <v>333.33</v>
      </c>
      <c r="BM116" s="1">
        <v>50</v>
      </c>
      <c r="BN116" s="1">
        <v>508.33333299999998</v>
      </c>
      <c r="BO116" s="1">
        <v>39.897829999999999</v>
      </c>
      <c r="BP116" s="1">
        <v>425</v>
      </c>
      <c r="BQ116" s="1">
        <v>50</v>
      </c>
      <c r="BR116" s="1">
        <v>250</v>
      </c>
      <c r="BS116" s="1">
        <v>0</v>
      </c>
      <c r="BT116" s="1">
        <v>0</v>
      </c>
      <c r="BU116" s="1">
        <v>243</v>
      </c>
      <c r="BV116" s="1">
        <v>1.484712E-2</v>
      </c>
      <c r="BW116" s="1">
        <v>866</v>
      </c>
      <c r="BX116" s="1">
        <v>23296020</v>
      </c>
      <c r="BY116" s="1">
        <v>34.228589999999997</v>
      </c>
      <c r="BZ116" s="1">
        <v>-1</v>
      </c>
    </row>
    <row r="117" spans="1:78" x14ac:dyDescent="0.3">
      <c r="A117" s="1">
        <v>4.0000000000000002E-4</v>
      </c>
      <c r="B117" s="1">
        <v>10</v>
      </c>
      <c r="C117" s="1">
        <v>1.76</v>
      </c>
      <c r="D117" s="1">
        <v>150</v>
      </c>
      <c r="E117" s="1">
        <v>200</v>
      </c>
      <c r="F117" s="1">
        <v>60</v>
      </c>
      <c r="G117" s="1">
        <v>335</v>
      </c>
      <c r="H117" s="1">
        <v>48.694589999999998</v>
      </c>
      <c r="I117" s="1">
        <v>381.25</v>
      </c>
      <c r="J117" s="1">
        <v>50</v>
      </c>
      <c r="K117" s="1">
        <v>206.25</v>
      </c>
      <c r="L117" s="1">
        <v>10</v>
      </c>
      <c r="M117" s="1">
        <v>3.7840400000000003E-2</v>
      </c>
      <c r="N117" s="1">
        <v>2</v>
      </c>
      <c r="O117" s="1">
        <v>8.7573909999999998E-3</v>
      </c>
      <c r="P117" s="1">
        <v>1251</v>
      </c>
      <c r="Q117" s="1">
        <v>33652960</v>
      </c>
      <c r="R117" s="1">
        <v>41.426940000000002</v>
      </c>
      <c r="S117" s="5">
        <v>889000000</v>
      </c>
      <c r="U117" s="1">
        <v>4.0000000000000002E-4</v>
      </c>
      <c r="V117" s="1">
        <v>10</v>
      </c>
      <c r="W117" s="1">
        <v>1.76</v>
      </c>
      <c r="X117" s="1">
        <v>150</v>
      </c>
      <c r="Y117" s="1">
        <v>200</v>
      </c>
      <c r="Z117" s="1">
        <v>60</v>
      </c>
      <c r="AA117" s="1">
        <v>335</v>
      </c>
      <c r="AB117" s="1">
        <v>48.694589999999998</v>
      </c>
      <c r="AC117" s="1">
        <v>381.25</v>
      </c>
      <c r="AD117" s="1">
        <v>50</v>
      </c>
      <c r="AE117" s="1">
        <v>206.25</v>
      </c>
      <c r="AF117" s="1">
        <v>0</v>
      </c>
      <c r="AG117" s="1">
        <v>0</v>
      </c>
      <c r="AH117" s="1">
        <v>3</v>
      </c>
      <c r="AI117" s="1">
        <v>4.7898369999999999E-3</v>
      </c>
      <c r="AJ117" s="1">
        <v>1202</v>
      </c>
      <c r="AK117" s="1">
        <v>32334690</v>
      </c>
      <c r="AL117" s="1">
        <v>40.57105</v>
      </c>
      <c r="AM117" s="1">
        <v>-1</v>
      </c>
      <c r="AO117" s="1">
        <v>4.0000000000000002E-4</v>
      </c>
      <c r="AP117" s="1">
        <v>10</v>
      </c>
      <c r="AQ117" s="1">
        <v>1.76</v>
      </c>
      <c r="AR117" s="1">
        <v>250</v>
      </c>
      <c r="AS117" s="1">
        <v>333.33</v>
      </c>
      <c r="AT117" s="1">
        <v>60</v>
      </c>
      <c r="AU117" s="1">
        <v>518.33333300000004</v>
      </c>
      <c r="AV117" s="1">
        <v>39.349539999999998</v>
      </c>
      <c r="AW117" s="1">
        <v>425</v>
      </c>
      <c r="AX117" s="1">
        <v>50</v>
      </c>
      <c r="AY117" s="1">
        <v>250</v>
      </c>
      <c r="AZ117" s="1">
        <v>0</v>
      </c>
      <c r="BA117" s="1">
        <v>0</v>
      </c>
      <c r="BB117" s="1">
        <v>710</v>
      </c>
      <c r="BC117" s="1">
        <v>5.6673630000000003E-2</v>
      </c>
      <c r="BD117" s="1">
        <v>778</v>
      </c>
      <c r="BE117" s="1">
        <v>20928870</v>
      </c>
      <c r="BF117" s="1">
        <v>32.392290000000003</v>
      </c>
      <c r="BG117" s="1">
        <v>-1</v>
      </c>
      <c r="BH117" s="1">
        <v>4.0000000000000002E-4</v>
      </c>
      <c r="BI117" s="1">
        <v>10</v>
      </c>
      <c r="BJ117" s="1">
        <v>1.76</v>
      </c>
      <c r="BK117" s="1">
        <v>250</v>
      </c>
      <c r="BL117" s="1">
        <v>333.33</v>
      </c>
      <c r="BM117" s="1">
        <v>60</v>
      </c>
      <c r="BN117" s="1">
        <v>518.33333300000004</v>
      </c>
      <c r="BO117" s="1">
        <v>39.349539999999998</v>
      </c>
      <c r="BP117" s="1">
        <v>425</v>
      </c>
      <c r="BQ117" s="1">
        <v>50</v>
      </c>
      <c r="BR117" s="1">
        <v>250</v>
      </c>
      <c r="BS117" s="1">
        <v>0</v>
      </c>
      <c r="BT117" s="1">
        <v>0</v>
      </c>
      <c r="BU117" s="1">
        <v>719</v>
      </c>
      <c r="BV117" s="1">
        <v>5.638551E-2</v>
      </c>
      <c r="BW117" s="1">
        <v>871</v>
      </c>
      <c r="BX117" s="1">
        <v>23430500</v>
      </c>
      <c r="BY117" s="1">
        <v>34.330309999999997</v>
      </c>
      <c r="BZ117" s="1">
        <v>-1</v>
      </c>
    </row>
    <row r="118" spans="1:78" x14ac:dyDescent="0.3">
      <c r="A118" s="1">
        <v>4.0000000000000002E-4</v>
      </c>
      <c r="B118" s="1">
        <v>10</v>
      </c>
      <c r="C118" s="1">
        <v>1.76</v>
      </c>
      <c r="D118" s="1">
        <v>150</v>
      </c>
      <c r="E118" s="1">
        <v>200</v>
      </c>
      <c r="F118" s="1">
        <v>70</v>
      </c>
      <c r="G118" s="1">
        <v>345</v>
      </c>
      <c r="H118" s="1">
        <v>47.857480000000002</v>
      </c>
      <c r="I118" s="1">
        <v>381.25</v>
      </c>
      <c r="J118" s="1">
        <v>50</v>
      </c>
      <c r="K118" s="1">
        <v>206.25</v>
      </c>
      <c r="L118" s="1">
        <v>9</v>
      </c>
      <c r="M118" s="1">
        <v>3.464184E-2</v>
      </c>
      <c r="N118" s="1">
        <v>5</v>
      </c>
      <c r="O118" s="1">
        <v>1.239116E-3</v>
      </c>
      <c r="P118" s="1">
        <v>1074</v>
      </c>
      <c r="Q118" s="1">
        <v>28891550</v>
      </c>
      <c r="R118" s="1">
        <v>38.260820000000002</v>
      </c>
      <c r="S118" s="5">
        <v>834000000</v>
      </c>
      <c r="U118" s="1">
        <v>4.0000000000000002E-4</v>
      </c>
      <c r="V118" s="1">
        <v>10</v>
      </c>
      <c r="W118" s="1">
        <v>1.76</v>
      </c>
      <c r="X118" s="1">
        <v>150</v>
      </c>
      <c r="Y118" s="1">
        <v>200</v>
      </c>
      <c r="Z118" s="1">
        <v>70</v>
      </c>
      <c r="AA118" s="1">
        <v>345</v>
      </c>
      <c r="AB118" s="1">
        <v>47.857480000000002</v>
      </c>
      <c r="AC118" s="1">
        <v>381.25</v>
      </c>
      <c r="AD118" s="1">
        <v>50</v>
      </c>
      <c r="AE118" s="1">
        <v>206.25</v>
      </c>
      <c r="AF118" s="1">
        <v>0</v>
      </c>
      <c r="AG118" s="1">
        <v>0</v>
      </c>
      <c r="AH118" s="1">
        <v>1</v>
      </c>
      <c r="AI118" s="1">
        <v>6.2537550000000002E-4</v>
      </c>
      <c r="AJ118" s="1">
        <v>1181</v>
      </c>
      <c r="AK118" s="1">
        <v>31769800</v>
      </c>
      <c r="AL118" s="1">
        <v>40.199640000000002</v>
      </c>
      <c r="AM118" s="1">
        <v>-1</v>
      </c>
      <c r="AO118" s="1">
        <v>4.0000000000000002E-4</v>
      </c>
      <c r="AP118" s="1">
        <v>10</v>
      </c>
      <c r="AQ118" s="1">
        <v>1.76</v>
      </c>
      <c r="AR118" s="1">
        <v>250</v>
      </c>
      <c r="AS118" s="1">
        <v>333.33</v>
      </c>
      <c r="AT118" s="1">
        <v>70</v>
      </c>
      <c r="AU118" s="1">
        <v>528.33333300000004</v>
      </c>
      <c r="AV118" s="1">
        <v>38.813769999999998</v>
      </c>
      <c r="AW118" s="1">
        <v>425</v>
      </c>
      <c r="AX118" s="1">
        <v>50</v>
      </c>
      <c r="AY118" s="1">
        <v>250</v>
      </c>
      <c r="AZ118" s="1">
        <v>0</v>
      </c>
      <c r="BA118" s="1">
        <v>0</v>
      </c>
      <c r="BB118" s="1">
        <v>789</v>
      </c>
      <c r="BC118" s="1">
        <v>8.4769410000000003E-2</v>
      </c>
      <c r="BD118" s="1">
        <v>736</v>
      </c>
      <c r="BE118" s="1">
        <v>19799040</v>
      </c>
      <c r="BF118" s="1">
        <v>31.48246</v>
      </c>
      <c r="BG118" s="1">
        <v>-1</v>
      </c>
      <c r="BH118" s="1">
        <v>4.0000000000000002E-4</v>
      </c>
      <c r="BI118" s="1">
        <v>10</v>
      </c>
      <c r="BJ118" s="1">
        <v>1.76</v>
      </c>
      <c r="BK118" s="1">
        <v>250</v>
      </c>
      <c r="BL118" s="1">
        <v>333.33</v>
      </c>
      <c r="BM118" s="1">
        <v>70</v>
      </c>
      <c r="BN118" s="1">
        <v>528.33333300000004</v>
      </c>
      <c r="BO118" s="1">
        <v>38.813769999999998</v>
      </c>
      <c r="BP118" s="1">
        <v>425</v>
      </c>
      <c r="BQ118" s="1">
        <v>50</v>
      </c>
      <c r="BR118" s="1">
        <v>250</v>
      </c>
      <c r="BS118" s="1">
        <v>0</v>
      </c>
      <c r="BT118" s="1">
        <v>0</v>
      </c>
      <c r="BU118" s="1">
        <v>782</v>
      </c>
      <c r="BV118" s="1">
        <v>8.5189669999999995E-2</v>
      </c>
      <c r="BW118" s="1">
        <v>845</v>
      </c>
      <c r="BX118" s="1">
        <v>22731090</v>
      </c>
      <c r="BY118" s="1">
        <v>33.798400000000001</v>
      </c>
      <c r="BZ118" s="1">
        <v>-1</v>
      </c>
    </row>
    <row r="119" spans="1:78" x14ac:dyDescent="0.3">
      <c r="A119" s="1">
        <v>4.0000000000000002E-4</v>
      </c>
      <c r="B119" s="1">
        <v>10</v>
      </c>
      <c r="C119" s="1">
        <v>1.76</v>
      </c>
      <c r="D119" s="1">
        <v>150</v>
      </c>
      <c r="E119" s="1">
        <v>200</v>
      </c>
      <c r="F119" s="1">
        <v>80</v>
      </c>
      <c r="G119" s="1">
        <v>355</v>
      </c>
      <c r="H119" s="1">
        <v>47.041930000000001</v>
      </c>
      <c r="I119" s="1">
        <v>381.25</v>
      </c>
      <c r="J119" s="1">
        <v>50</v>
      </c>
      <c r="K119" s="1">
        <v>206.25</v>
      </c>
      <c r="L119" s="1">
        <v>9</v>
      </c>
      <c r="M119" s="1">
        <v>1.9784780000000001E-3</v>
      </c>
      <c r="N119" s="1">
        <v>200</v>
      </c>
      <c r="O119" s="1">
        <v>2.5369180000000002E-2</v>
      </c>
      <c r="P119" s="1">
        <v>1034</v>
      </c>
      <c r="Q119" s="1">
        <v>27815560</v>
      </c>
      <c r="R119" s="1">
        <v>37.514429999999997</v>
      </c>
      <c r="S119" s="5">
        <v>14000000000</v>
      </c>
      <c r="U119" s="1">
        <v>4.0000000000000002E-4</v>
      </c>
      <c r="V119" s="1">
        <v>10</v>
      </c>
      <c r="W119" s="1">
        <v>1.76</v>
      </c>
      <c r="X119" s="1">
        <v>150</v>
      </c>
      <c r="Y119" s="1">
        <v>200</v>
      </c>
      <c r="Z119" s="1">
        <v>80</v>
      </c>
      <c r="AA119" s="1">
        <v>355</v>
      </c>
      <c r="AB119" s="1">
        <v>47.041930000000001</v>
      </c>
      <c r="AC119" s="1">
        <v>381.25</v>
      </c>
      <c r="AD119" s="1">
        <v>50</v>
      </c>
      <c r="AE119" s="1">
        <v>206.25</v>
      </c>
      <c r="AF119" s="1">
        <v>0</v>
      </c>
      <c r="AG119" s="1">
        <v>0</v>
      </c>
      <c r="AH119" s="1">
        <v>169</v>
      </c>
      <c r="AI119" s="1">
        <v>3.0367069999999999E-2</v>
      </c>
      <c r="AJ119" s="1">
        <v>1136</v>
      </c>
      <c r="AK119" s="1">
        <v>30559400</v>
      </c>
      <c r="AL119" s="1">
        <v>39.393999999999998</v>
      </c>
      <c r="AM119" s="1">
        <v>-1</v>
      </c>
      <c r="AO119" s="1">
        <v>4.0000000000000002E-4</v>
      </c>
      <c r="AP119" s="1">
        <v>10</v>
      </c>
      <c r="AQ119" s="1">
        <v>1.76</v>
      </c>
      <c r="AR119" s="1">
        <v>250</v>
      </c>
      <c r="AS119" s="1">
        <v>333.33</v>
      </c>
      <c r="AT119" s="1">
        <v>80</v>
      </c>
      <c r="AU119" s="1">
        <v>538.33333300000004</v>
      </c>
      <c r="AV119" s="1">
        <v>38.29016</v>
      </c>
      <c r="AW119" s="1">
        <v>425</v>
      </c>
      <c r="AX119" s="1">
        <v>50</v>
      </c>
      <c r="AY119" s="1">
        <v>250</v>
      </c>
      <c r="AZ119" s="1">
        <v>0</v>
      </c>
      <c r="BA119" s="1">
        <v>0</v>
      </c>
      <c r="BB119" s="1">
        <v>815</v>
      </c>
      <c r="BC119" s="1">
        <v>9.772952E-2</v>
      </c>
      <c r="BD119" s="1">
        <v>757</v>
      </c>
      <c r="BE119" s="1">
        <v>20363950</v>
      </c>
      <c r="BF119" s="1">
        <v>31.940270000000002</v>
      </c>
      <c r="BG119" s="1">
        <v>-1</v>
      </c>
      <c r="BH119" s="1">
        <v>4.0000000000000002E-4</v>
      </c>
      <c r="BI119" s="1">
        <v>10</v>
      </c>
      <c r="BJ119" s="1">
        <v>1.76</v>
      </c>
      <c r="BK119" s="1">
        <v>250</v>
      </c>
      <c r="BL119" s="1">
        <v>333.33</v>
      </c>
      <c r="BM119" s="1">
        <v>80</v>
      </c>
      <c r="BN119" s="1">
        <v>538.33333300000004</v>
      </c>
      <c r="BO119" s="1">
        <v>38.29016</v>
      </c>
      <c r="BP119" s="1">
        <v>425</v>
      </c>
      <c r="BQ119" s="1">
        <v>50</v>
      </c>
      <c r="BR119" s="1">
        <v>250</v>
      </c>
      <c r="BS119" s="1">
        <v>0</v>
      </c>
      <c r="BT119" s="1">
        <v>0</v>
      </c>
      <c r="BU119" s="1">
        <v>817</v>
      </c>
      <c r="BV119" s="1">
        <v>9.7759579999999999E-2</v>
      </c>
      <c r="BW119" s="1">
        <v>863</v>
      </c>
      <c r="BX119" s="1">
        <v>23215290</v>
      </c>
      <c r="BY119" s="1">
        <v>34.16742</v>
      </c>
      <c r="BZ119" s="1">
        <v>-1</v>
      </c>
    </row>
    <row r="120" spans="1:78" x14ac:dyDescent="0.3">
      <c r="A120" s="1">
        <v>4.0000000000000002E-4</v>
      </c>
      <c r="B120" s="1">
        <v>10</v>
      </c>
      <c r="C120" s="1">
        <v>1.76</v>
      </c>
      <c r="D120" s="1">
        <v>150</v>
      </c>
      <c r="E120" s="1">
        <v>200</v>
      </c>
      <c r="F120" s="1">
        <v>90</v>
      </c>
      <c r="G120" s="1">
        <v>365</v>
      </c>
      <c r="H120" s="1">
        <v>46.247450000000001</v>
      </c>
      <c r="I120" s="1">
        <v>381.25</v>
      </c>
      <c r="J120" s="1">
        <v>50</v>
      </c>
      <c r="K120" s="1">
        <v>206.25</v>
      </c>
      <c r="L120" s="1">
        <v>7</v>
      </c>
      <c r="M120" s="1">
        <v>2.3665019999999998E-2</v>
      </c>
      <c r="N120" s="1">
        <v>258</v>
      </c>
      <c r="O120" s="1">
        <v>3.557358E-2</v>
      </c>
      <c r="P120" s="1">
        <v>1014</v>
      </c>
      <c r="Q120" s="1">
        <v>27277540</v>
      </c>
      <c r="R120" s="1">
        <v>37.136450000000004</v>
      </c>
      <c r="S120" s="5">
        <v>1100000000</v>
      </c>
      <c r="U120" s="1">
        <v>4.0000000000000002E-4</v>
      </c>
      <c r="V120" s="1">
        <v>10</v>
      </c>
      <c r="W120" s="1">
        <v>1.76</v>
      </c>
      <c r="X120" s="1">
        <v>150</v>
      </c>
      <c r="Y120" s="1">
        <v>200</v>
      </c>
      <c r="Z120" s="1">
        <v>90</v>
      </c>
      <c r="AA120" s="1">
        <v>365</v>
      </c>
      <c r="AB120" s="1">
        <v>46.247450000000001</v>
      </c>
      <c r="AC120" s="1">
        <v>381.25</v>
      </c>
      <c r="AD120" s="1">
        <v>50</v>
      </c>
      <c r="AE120" s="1">
        <v>206.25</v>
      </c>
      <c r="AF120" s="1">
        <v>0</v>
      </c>
      <c r="AG120" s="1">
        <v>0</v>
      </c>
      <c r="AH120" s="1">
        <v>247</v>
      </c>
      <c r="AI120" s="1">
        <v>5.8124870000000002E-2</v>
      </c>
      <c r="AJ120" s="1">
        <v>1092</v>
      </c>
      <c r="AK120" s="1">
        <v>29375740</v>
      </c>
      <c r="AL120" s="1">
        <v>38.592689999999997</v>
      </c>
      <c r="AM120" s="1">
        <v>-1</v>
      </c>
      <c r="AO120" s="1">
        <v>4.0000000000000002E-4</v>
      </c>
      <c r="AP120" s="1">
        <v>10</v>
      </c>
      <c r="AQ120" s="1">
        <v>1.76</v>
      </c>
      <c r="AR120" s="1">
        <v>250</v>
      </c>
      <c r="AS120" s="1">
        <v>333.33</v>
      </c>
      <c r="AT120" s="1">
        <v>90</v>
      </c>
      <c r="AU120" s="1">
        <v>548.33333300000004</v>
      </c>
      <c r="AV120" s="1">
        <v>37.778399999999998</v>
      </c>
      <c r="AW120" s="1">
        <v>425</v>
      </c>
      <c r="AX120" s="1">
        <v>50</v>
      </c>
      <c r="AY120" s="1">
        <v>250</v>
      </c>
      <c r="AZ120" s="1">
        <v>0</v>
      </c>
      <c r="BA120" s="1">
        <v>0</v>
      </c>
      <c r="BB120" s="1">
        <v>850</v>
      </c>
      <c r="BC120" s="1">
        <v>0.1310983</v>
      </c>
      <c r="BD120" s="1">
        <v>685</v>
      </c>
      <c r="BE120" s="1">
        <v>18427090</v>
      </c>
      <c r="BF120" s="1">
        <v>30.344889999999999</v>
      </c>
      <c r="BG120" s="1">
        <v>-1</v>
      </c>
      <c r="BH120" s="1">
        <v>4.0000000000000002E-4</v>
      </c>
      <c r="BI120" s="1">
        <v>10</v>
      </c>
      <c r="BJ120" s="1">
        <v>1.76</v>
      </c>
      <c r="BK120" s="1">
        <v>250</v>
      </c>
      <c r="BL120" s="1">
        <v>333.33</v>
      </c>
      <c r="BM120" s="1">
        <v>90</v>
      </c>
      <c r="BN120" s="1">
        <v>548.33333300000004</v>
      </c>
      <c r="BO120" s="1">
        <v>37.778399999999998</v>
      </c>
      <c r="BP120" s="1">
        <v>425</v>
      </c>
      <c r="BQ120" s="1">
        <v>50</v>
      </c>
      <c r="BR120" s="1">
        <v>250</v>
      </c>
      <c r="BS120" s="1">
        <v>0</v>
      </c>
      <c r="BT120" s="1">
        <v>0</v>
      </c>
      <c r="BU120" s="1">
        <v>851</v>
      </c>
      <c r="BV120" s="1">
        <v>0.1320238</v>
      </c>
      <c r="BW120" s="1">
        <v>788</v>
      </c>
      <c r="BX120" s="1">
        <v>21197730</v>
      </c>
      <c r="BY120" s="1">
        <v>32.60557</v>
      </c>
      <c r="BZ120" s="1">
        <v>-1</v>
      </c>
    </row>
    <row r="121" spans="1:78" x14ac:dyDescent="0.3">
      <c r="A121" s="1">
        <v>4.0000000000000002E-4</v>
      </c>
      <c r="B121" s="1">
        <v>10</v>
      </c>
      <c r="C121" s="1">
        <v>1.76</v>
      </c>
      <c r="D121" s="1">
        <v>150</v>
      </c>
      <c r="E121" s="1">
        <v>200</v>
      </c>
      <c r="F121" s="1">
        <v>100</v>
      </c>
      <c r="G121" s="1">
        <v>375</v>
      </c>
      <c r="H121" s="1">
        <v>45.473500000000001</v>
      </c>
      <c r="I121" s="1">
        <v>381.25</v>
      </c>
      <c r="J121" s="1">
        <v>50</v>
      </c>
      <c r="K121" s="1">
        <v>206.25</v>
      </c>
      <c r="L121" s="1">
        <v>16</v>
      </c>
      <c r="M121" s="1">
        <v>0.13025690000000001</v>
      </c>
      <c r="N121" s="1">
        <v>321</v>
      </c>
      <c r="O121" s="1">
        <v>5.1168909999999998E-2</v>
      </c>
      <c r="P121" s="1">
        <v>980</v>
      </c>
      <c r="Q121" s="1">
        <v>26362900</v>
      </c>
      <c r="R121" s="1">
        <v>36.48621</v>
      </c>
      <c r="S121" s="5">
        <v>202000000</v>
      </c>
      <c r="U121" s="1">
        <v>4.0000000000000002E-4</v>
      </c>
      <c r="V121" s="1">
        <v>10</v>
      </c>
      <c r="W121" s="1">
        <v>1.76</v>
      </c>
      <c r="X121" s="1">
        <v>150</v>
      </c>
      <c r="Y121" s="1">
        <v>200</v>
      </c>
      <c r="Z121" s="1">
        <v>100</v>
      </c>
      <c r="AA121" s="1">
        <v>375</v>
      </c>
      <c r="AB121" s="1">
        <v>45.473500000000001</v>
      </c>
      <c r="AC121" s="1">
        <v>381.25</v>
      </c>
      <c r="AD121" s="1">
        <v>50</v>
      </c>
      <c r="AE121" s="1">
        <v>206.25</v>
      </c>
      <c r="AF121" s="1">
        <v>0</v>
      </c>
      <c r="AG121" s="1">
        <v>0</v>
      </c>
      <c r="AH121" s="1">
        <v>324</v>
      </c>
      <c r="AI121" s="1">
        <v>9.8510600000000004E-2</v>
      </c>
      <c r="AJ121" s="1">
        <v>1050</v>
      </c>
      <c r="AK121" s="1">
        <v>28245900</v>
      </c>
      <c r="AL121" s="1">
        <v>37.814480000000003</v>
      </c>
      <c r="AM121" s="1">
        <v>-1</v>
      </c>
      <c r="AO121" s="1">
        <v>4.0000000000000002E-4</v>
      </c>
      <c r="AP121" s="1">
        <v>10</v>
      </c>
      <c r="AQ121" s="1">
        <v>1.76</v>
      </c>
      <c r="AR121" s="1">
        <v>250</v>
      </c>
      <c r="AS121" s="1">
        <v>333.33</v>
      </c>
      <c r="AT121" s="1">
        <v>100</v>
      </c>
      <c r="AU121" s="1">
        <v>558.33333300000004</v>
      </c>
      <c r="AV121" s="1">
        <v>37.278170000000003</v>
      </c>
      <c r="AW121" s="1">
        <v>425</v>
      </c>
      <c r="AX121" s="1">
        <v>50</v>
      </c>
      <c r="AY121" s="1">
        <v>250</v>
      </c>
      <c r="AZ121" s="1">
        <v>0</v>
      </c>
      <c r="BA121" s="1">
        <v>0</v>
      </c>
      <c r="BB121" s="1">
        <v>881</v>
      </c>
      <c r="BC121" s="1">
        <v>0.1820223</v>
      </c>
      <c r="BD121" s="1">
        <v>701</v>
      </c>
      <c r="BE121" s="1">
        <v>18857500</v>
      </c>
      <c r="BF121" s="1">
        <v>30.705860000000001</v>
      </c>
      <c r="BG121" s="1">
        <v>-1</v>
      </c>
      <c r="BH121" s="1">
        <v>4.0000000000000002E-4</v>
      </c>
      <c r="BI121" s="1">
        <v>10</v>
      </c>
      <c r="BJ121" s="1">
        <v>1.76</v>
      </c>
      <c r="BK121" s="1">
        <v>250</v>
      </c>
      <c r="BL121" s="1">
        <v>333.33</v>
      </c>
      <c r="BM121" s="1">
        <v>100</v>
      </c>
      <c r="BN121" s="1">
        <v>558.33333300000004</v>
      </c>
      <c r="BO121" s="1">
        <v>37.278170000000003</v>
      </c>
      <c r="BP121" s="1">
        <v>425</v>
      </c>
      <c r="BQ121" s="1">
        <v>50</v>
      </c>
      <c r="BR121" s="1">
        <v>250</v>
      </c>
      <c r="BS121" s="1">
        <v>0</v>
      </c>
      <c r="BT121" s="1">
        <v>0</v>
      </c>
      <c r="BU121" s="1">
        <v>881</v>
      </c>
      <c r="BV121" s="1">
        <v>0.1820223</v>
      </c>
      <c r="BW121" s="1">
        <v>796</v>
      </c>
      <c r="BX121" s="1">
        <v>21412930</v>
      </c>
      <c r="BY121" s="1">
        <v>32.775300000000001</v>
      </c>
      <c r="BZ121" s="1">
        <v>-1</v>
      </c>
    </row>
    <row r="122" spans="1:78" x14ac:dyDescent="0.3">
      <c r="A122" s="1">
        <v>4.0000000000000002E-4</v>
      </c>
      <c r="B122" s="1">
        <v>10</v>
      </c>
      <c r="C122" s="1">
        <v>1.76</v>
      </c>
      <c r="D122" s="1">
        <v>150</v>
      </c>
      <c r="E122" s="1">
        <v>200</v>
      </c>
      <c r="F122" s="1">
        <v>0</v>
      </c>
      <c r="G122" s="1">
        <v>275</v>
      </c>
      <c r="H122" s="1">
        <v>54.196649999999998</v>
      </c>
      <c r="I122" s="1">
        <v>381.25</v>
      </c>
      <c r="J122" s="1">
        <v>50</v>
      </c>
      <c r="K122" s="1">
        <v>206.25</v>
      </c>
      <c r="L122" s="1">
        <v>0</v>
      </c>
      <c r="M122" s="1">
        <v>0</v>
      </c>
      <c r="N122" s="1">
        <v>0</v>
      </c>
      <c r="O122" s="1">
        <v>0</v>
      </c>
      <c r="P122" s="1">
        <v>980</v>
      </c>
      <c r="Q122" s="1">
        <v>26362900</v>
      </c>
      <c r="R122" s="1">
        <v>36.48621</v>
      </c>
      <c r="S122" s="1">
        <v>-1</v>
      </c>
      <c r="U122" s="1">
        <v>4.0000000000000002E-4</v>
      </c>
      <c r="V122" s="1">
        <v>10</v>
      </c>
      <c r="W122" s="1">
        <v>1.76</v>
      </c>
      <c r="X122" s="1">
        <v>150</v>
      </c>
      <c r="Y122" s="1">
        <v>200</v>
      </c>
      <c r="Z122" s="1">
        <v>0</v>
      </c>
      <c r="AA122" s="1">
        <v>275</v>
      </c>
      <c r="AB122" s="1">
        <v>54.196649999999998</v>
      </c>
      <c r="AC122" s="1">
        <v>381.25</v>
      </c>
      <c r="AD122" s="1">
        <v>50</v>
      </c>
      <c r="AE122" s="1">
        <v>206.25</v>
      </c>
      <c r="AF122" s="1">
        <v>0</v>
      </c>
      <c r="AG122" s="1">
        <v>0</v>
      </c>
      <c r="AH122" s="1">
        <v>0</v>
      </c>
      <c r="AI122" s="1">
        <v>0</v>
      </c>
      <c r="AJ122" s="1">
        <v>1050</v>
      </c>
      <c r="AK122" s="1">
        <v>28245900</v>
      </c>
      <c r="AL122" s="1">
        <v>37.814480000000003</v>
      </c>
      <c r="AM122" s="1">
        <v>-1</v>
      </c>
      <c r="AO122" s="1">
        <v>4.0000000000000002E-4</v>
      </c>
      <c r="AP122" s="1">
        <v>10</v>
      </c>
      <c r="AQ122" s="1">
        <v>1.76</v>
      </c>
      <c r="AR122" s="1">
        <v>250</v>
      </c>
      <c r="AS122" s="1">
        <v>333.33</v>
      </c>
      <c r="AT122" s="1">
        <v>0</v>
      </c>
      <c r="AU122" s="1">
        <v>458.33333299999998</v>
      </c>
      <c r="AV122" s="1">
        <v>42.838920000000002</v>
      </c>
      <c r="AW122" s="1">
        <v>425</v>
      </c>
      <c r="AX122" s="1">
        <v>50</v>
      </c>
      <c r="AY122" s="1">
        <v>250</v>
      </c>
      <c r="AZ122" s="1">
        <v>10</v>
      </c>
      <c r="BA122" s="1">
        <v>6.1650330000000003E-2</v>
      </c>
      <c r="BB122" s="1">
        <v>60</v>
      </c>
      <c r="BC122" s="1">
        <v>1.1385670000000001E-3</v>
      </c>
      <c r="BD122" s="1">
        <v>930</v>
      </c>
      <c r="BE122" s="1">
        <v>25017820</v>
      </c>
      <c r="BF122" s="1">
        <v>35.511389999999999</v>
      </c>
      <c r="BG122" s="5">
        <v>405000000</v>
      </c>
      <c r="BH122" s="1">
        <v>4.0000000000000002E-4</v>
      </c>
      <c r="BI122" s="1">
        <v>10</v>
      </c>
      <c r="BJ122" s="1">
        <v>1.76</v>
      </c>
      <c r="BK122" s="1">
        <v>250</v>
      </c>
      <c r="BL122" s="1">
        <v>333.33</v>
      </c>
      <c r="BM122" s="1">
        <v>0</v>
      </c>
      <c r="BN122" s="1">
        <v>458.33333299999998</v>
      </c>
      <c r="BO122" s="1">
        <v>42.838920000000002</v>
      </c>
      <c r="BP122" s="1">
        <v>425</v>
      </c>
      <c r="BQ122" s="1">
        <v>50</v>
      </c>
      <c r="BR122" s="1">
        <v>250</v>
      </c>
      <c r="BS122" s="1">
        <v>0</v>
      </c>
      <c r="BT122" s="1">
        <v>0</v>
      </c>
      <c r="BU122" s="1">
        <v>93</v>
      </c>
      <c r="BV122" s="1">
        <v>2.0186559999999999E-2</v>
      </c>
      <c r="BW122" s="1">
        <v>1018</v>
      </c>
      <c r="BX122" s="1">
        <v>27384980</v>
      </c>
      <c r="BY122" s="1">
        <v>37.212310000000002</v>
      </c>
      <c r="BZ122" s="1">
        <v>-1</v>
      </c>
    </row>
    <row r="123" spans="1:78" x14ac:dyDescent="0.3">
      <c r="A123" s="1" t="s">
        <v>74</v>
      </c>
      <c r="B123" s="1" t="s">
        <v>74</v>
      </c>
      <c r="D123" s="1" t="s">
        <v>74</v>
      </c>
      <c r="E123" s="1" t="s">
        <v>74</v>
      </c>
      <c r="F123" s="1" t="s">
        <v>75</v>
      </c>
      <c r="H123" s="1" t="s">
        <v>74</v>
      </c>
      <c r="K123" s="1">
        <v>250</v>
      </c>
      <c r="U123" s="1" t="s">
        <v>74</v>
      </c>
      <c r="V123" s="1" t="s">
        <v>74</v>
      </c>
      <c r="X123" s="1" t="s">
        <v>74</v>
      </c>
      <c r="Y123" s="1" t="s">
        <v>74</v>
      </c>
      <c r="Z123" s="1" t="s">
        <v>75</v>
      </c>
      <c r="AB123" s="1" t="s">
        <v>74</v>
      </c>
      <c r="AE123" s="1">
        <v>250</v>
      </c>
      <c r="AO123" s="1" t="s">
        <v>74</v>
      </c>
      <c r="AP123" s="1" t="s">
        <v>74</v>
      </c>
      <c r="AR123" s="1" t="s">
        <v>74</v>
      </c>
      <c r="AS123" s="1" t="s">
        <v>74</v>
      </c>
      <c r="AT123" s="1" t="s">
        <v>75</v>
      </c>
      <c r="AV123" s="1" t="s">
        <v>74</v>
      </c>
      <c r="AY123" s="1">
        <v>300</v>
      </c>
      <c r="BH123" s="1" t="s">
        <v>74</v>
      </c>
      <c r="BI123" s="1" t="s">
        <v>74</v>
      </c>
      <c r="BK123" s="1" t="s">
        <v>74</v>
      </c>
      <c r="BL123" s="1" t="s">
        <v>74</v>
      </c>
      <c r="BM123" s="1" t="s">
        <v>75</v>
      </c>
      <c r="BO123" s="1" t="s">
        <v>74</v>
      </c>
      <c r="BR123" s="1">
        <v>300</v>
      </c>
    </row>
    <row r="124" spans="1:78" x14ac:dyDescent="0.3">
      <c r="A124" s="1">
        <v>4.0000000000000002E-4</v>
      </c>
      <c r="B124" s="1">
        <v>10</v>
      </c>
      <c r="C124" s="1">
        <v>1.76</v>
      </c>
      <c r="D124" s="1">
        <v>150</v>
      </c>
      <c r="E124" s="1">
        <v>200</v>
      </c>
      <c r="F124" s="1">
        <v>0</v>
      </c>
      <c r="G124" s="1">
        <v>275</v>
      </c>
      <c r="H124" s="1">
        <v>57.094749999999998</v>
      </c>
      <c r="I124" s="1">
        <v>425</v>
      </c>
      <c r="J124" s="1">
        <v>50</v>
      </c>
      <c r="K124" s="1">
        <v>250</v>
      </c>
      <c r="L124" s="1">
        <v>0</v>
      </c>
      <c r="M124" s="1">
        <v>0</v>
      </c>
      <c r="N124" s="1">
        <v>0</v>
      </c>
      <c r="O124" s="1">
        <v>0</v>
      </c>
      <c r="P124" s="1">
        <v>980</v>
      </c>
      <c r="Q124" s="1">
        <v>26362900</v>
      </c>
      <c r="R124" s="1">
        <v>36.48621</v>
      </c>
      <c r="S124" s="1">
        <v>-1</v>
      </c>
      <c r="U124" s="1">
        <v>4.0000000000000002E-4</v>
      </c>
      <c r="V124" s="1">
        <v>10</v>
      </c>
      <c r="W124" s="1">
        <v>1.76</v>
      </c>
      <c r="X124" s="1">
        <v>150</v>
      </c>
      <c r="Y124" s="1">
        <v>200</v>
      </c>
      <c r="Z124" s="1">
        <v>0</v>
      </c>
      <c r="AA124" s="1">
        <v>275</v>
      </c>
      <c r="AB124" s="1">
        <v>57.094749999999998</v>
      </c>
      <c r="AC124" s="1">
        <v>425</v>
      </c>
      <c r="AD124" s="1">
        <v>50</v>
      </c>
      <c r="AE124" s="1">
        <v>250</v>
      </c>
      <c r="AF124" s="1">
        <v>0</v>
      </c>
      <c r="AG124" s="1">
        <v>0</v>
      </c>
      <c r="AH124" s="1">
        <v>0</v>
      </c>
      <c r="AI124" s="1">
        <v>0</v>
      </c>
      <c r="AJ124" s="1">
        <v>1050</v>
      </c>
      <c r="AK124" s="1">
        <v>28245900</v>
      </c>
      <c r="AL124" s="1">
        <v>37.814480000000003</v>
      </c>
      <c r="AM124" s="1">
        <v>-1</v>
      </c>
      <c r="AO124" s="1">
        <v>4.0000000000000002E-4</v>
      </c>
      <c r="AP124" s="1">
        <v>10</v>
      </c>
      <c r="AQ124" s="1">
        <v>1.76</v>
      </c>
      <c r="AR124" s="1">
        <v>250</v>
      </c>
      <c r="AS124" s="1">
        <v>333.33</v>
      </c>
      <c r="AT124" s="1">
        <v>0</v>
      </c>
      <c r="AU124" s="1">
        <v>458.33333299999998</v>
      </c>
      <c r="AV124" s="1">
        <v>46.023029999999999</v>
      </c>
      <c r="AW124" s="1">
        <v>475</v>
      </c>
      <c r="AX124" s="1">
        <v>50</v>
      </c>
      <c r="AY124" s="1">
        <v>300</v>
      </c>
      <c r="AZ124" s="1">
        <v>0</v>
      </c>
      <c r="BA124" s="1">
        <v>0</v>
      </c>
      <c r="BB124" s="1">
        <v>5</v>
      </c>
      <c r="BC124" s="1">
        <v>0.109988</v>
      </c>
      <c r="BD124" s="1">
        <v>1315</v>
      </c>
      <c r="BE124" s="1">
        <v>35374610</v>
      </c>
      <c r="BF124" s="1">
        <v>42.523510000000002</v>
      </c>
      <c r="BG124" s="1">
        <v>-1</v>
      </c>
      <c r="BH124" s="1">
        <v>4.0000000000000002E-4</v>
      </c>
      <c r="BI124" s="1">
        <v>10</v>
      </c>
      <c r="BJ124" s="1">
        <v>1.76</v>
      </c>
      <c r="BK124" s="1">
        <v>250</v>
      </c>
      <c r="BL124" s="1">
        <v>333.33</v>
      </c>
      <c r="BM124" s="1">
        <v>0</v>
      </c>
      <c r="BN124" s="1">
        <v>458.33333299999998</v>
      </c>
      <c r="BO124" s="1">
        <v>46.023029999999999</v>
      </c>
      <c r="BP124" s="1">
        <v>475</v>
      </c>
      <c r="BQ124" s="1">
        <v>50</v>
      </c>
      <c r="BR124" s="1">
        <v>300</v>
      </c>
      <c r="BS124" s="1">
        <v>0</v>
      </c>
      <c r="BT124" s="1">
        <v>0</v>
      </c>
      <c r="BU124" s="1">
        <v>4</v>
      </c>
      <c r="BV124" s="1">
        <v>0.14615539999999999</v>
      </c>
      <c r="BW124" s="1">
        <v>1344</v>
      </c>
      <c r="BX124" s="1">
        <v>36154610</v>
      </c>
      <c r="BY124" s="1">
        <v>43.012909999999998</v>
      </c>
      <c r="BZ124" s="1">
        <v>-1</v>
      </c>
    </row>
    <row r="125" spans="1:78" x14ac:dyDescent="0.3">
      <c r="A125" s="1">
        <v>4.0000000000000002E-4</v>
      </c>
      <c r="B125" s="1">
        <v>10</v>
      </c>
      <c r="C125" s="1">
        <v>1.76</v>
      </c>
      <c r="D125" s="1">
        <v>150</v>
      </c>
      <c r="E125" s="1">
        <v>200</v>
      </c>
      <c r="F125" s="1">
        <v>10</v>
      </c>
      <c r="G125" s="1">
        <v>285</v>
      </c>
      <c r="H125" s="1">
        <v>56.15466</v>
      </c>
      <c r="I125" s="1">
        <v>425</v>
      </c>
      <c r="J125" s="1">
        <v>50</v>
      </c>
      <c r="K125" s="1">
        <v>250</v>
      </c>
      <c r="L125" s="1">
        <v>0</v>
      </c>
      <c r="M125" s="1">
        <v>0</v>
      </c>
      <c r="N125" s="1">
        <v>0</v>
      </c>
      <c r="O125" s="1">
        <v>0</v>
      </c>
      <c r="P125" s="1">
        <v>980</v>
      </c>
      <c r="Q125" s="1">
        <v>26362900</v>
      </c>
      <c r="R125" s="1">
        <v>36.48621</v>
      </c>
      <c r="S125" s="1">
        <v>-1</v>
      </c>
      <c r="U125" s="1">
        <v>4.0000000000000002E-4</v>
      </c>
      <c r="V125" s="1">
        <v>10</v>
      </c>
      <c r="W125" s="1">
        <v>1.76</v>
      </c>
      <c r="X125" s="1">
        <v>150</v>
      </c>
      <c r="Y125" s="1">
        <v>200</v>
      </c>
      <c r="Z125" s="1">
        <v>10</v>
      </c>
      <c r="AA125" s="1">
        <v>285</v>
      </c>
      <c r="AB125" s="1">
        <v>56.15466</v>
      </c>
      <c r="AC125" s="1">
        <v>425</v>
      </c>
      <c r="AD125" s="1">
        <v>50</v>
      </c>
      <c r="AE125" s="1">
        <v>250</v>
      </c>
      <c r="AF125" s="1">
        <v>0</v>
      </c>
      <c r="AG125" s="1">
        <v>0</v>
      </c>
      <c r="AH125" s="1">
        <v>0</v>
      </c>
      <c r="AI125" s="1">
        <v>0</v>
      </c>
      <c r="AJ125" s="1">
        <v>1050</v>
      </c>
      <c r="AK125" s="1">
        <v>28245900</v>
      </c>
      <c r="AL125" s="1">
        <v>37.814480000000003</v>
      </c>
      <c r="AM125" s="1">
        <v>-1</v>
      </c>
      <c r="AO125" s="1">
        <v>4.0000000000000002E-4</v>
      </c>
      <c r="AP125" s="1">
        <v>10</v>
      </c>
      <c r="AQ125" s="1">
        <v>1.76</v>
      </c>
      <c r="AR125" s="1">
        <v>250</v>
      </c>
      <c r="AS125" s="1">
        <v>333.33</v>
      </c>
      <c r="AT125" s="1">
        <v>10</v>
      </c>
      <c r="AU125" s="1">
        <v>468.33333299999998</v>
      </c>
      <c r="AV125" s="1">
        <v>45.404910000000001</v>
      </c>
      <c r="AW125" s="1">
        <v>475</v>
      </c>
      <c r="AX125" s="1">
        <v>50</v>
      </c>
      <c r="AY125" s="1">
        <v>300</v>
      </c>
      <c r="AZ125" s="1">
        <v>2</v>
      </c>
      <c r="BA125" s="1">
        <v>6.1469879999999998E-2</v>
      </c>
      <c r="BB125" s="1">
        <v>38</v>
      </c>
      <c r="BC125" s="1">
        <v>0.52397300000000002</v>
      </c>
      <c r="BD125" s="1">
        <v>1239</v>
      </c>
      <c r="BE125" s="1">
        <v>33330100</v>
      </c>
      <c r="BF125" s="1">
        <v>41.218690000000002</v>
      </c>
      <c r="BG125" s="5">
        <v>542000000</v>
      </c>
      <c r="BH125" s="1">
        <v>4.0000000000000002E-4</v>
      </c>
      <c r="BI125" s="1">
        <v>10</v>
      </c>
      <c r="BJ125" s="1">
        <v>1.76</v>
      </c>
      <c r="BK125" s="1">
        <v>250</v>
      </c>
      <c r="BL125" s="1">
        <v>333.33</v>
      </c>
      <c r="BM125" s="1">
        <v>10</v>
      </c>
      <c r="BN125" s="1">
        <v>468.33333299999998</v>
      </c>
      <c r="BO125" s="1">
        <v>45.404910000000001</v>
      </c>
      <c r="BP125" s="1">
        <v>475</v>
      </c>
      <c r="BQ125" s="1">
        <v>50</v>
      </c>
      <c r="BR125" s="1">
        <v>300</v>
      </c>
      <c r="BS125" s="1">
        <v>0</v>
      </c>
      <c r="BT125" s="1">
        <v>0</v>
      </c>
      <c r="BU125" s="1">
        <v>33</v>
      </c>
      <c r="BV125" s="1">
        <v>0.34459679999999998</v>
      </c>
      <c r="BW125" s="1">
        <v>1333</v>
      </c>
      <c r="BX125" s="1">
        <v>35858690</v>
      </c>
      <c r="BY125" s="1">
        <v>42.827800000000003</v>
      </c>
      <c r="BZ125" s="1">
        <v>-1</v>
      </c>
    </row>
    <row r="126" spans="1:78" x14ac:dyDescent="0.3">
      <c r="A126" s="1">
        <v>4.0000000000000002E-4</v>
      </c>
      <c r="B126" s="1">
        <v>10</v>
      </c>
      <c r="C126" s="1">
        <v>1.76</v>
      </c>
      <c r="D126" s="1">
        <v>150</v>
      </c>
      <c r="E126" s="1">
        <v>200</v>
      </c>
      <c r="F126" s="1">
        <v>20</v>
      </c>
      <c r="G126" s="1">
        <v>295</v>
      </c>
      <c r="H126" s="1">
        <v>55.2348</v>
      </c>
      <c r="I126" s="1">
        <v>425</v>
      </c>
      <c r="J126" s="1">
        <v>50</v>
      </c>
      <c r="K126" s="1">
        <v>250</v>
      </c>
      <c r="L126" s="1">
        <v>0</v>
      </c>
      <c r="M126" s="1">
        <v>0</v>
      </c>
      <c r="N126" s="1">
        <v>0</v>
      </c>
      <c r="O126" s="1">
        <v>0</v>
      </c>
      <c r="P126" s="1">
        <v>980</v>
      </c>
      <c r="Q126" s="1">
        <v>26362900</v>
      </c>
      <c r="R126" s="1">
        <v>36.48621</v>
      </c>
      <c r="S126" s="1">
        <v>-1</v>
      </c>
      <c r="U126" s="1">
        <v>4.0000000000000002E-4</v>
      </c>
      <c r="V126" s="1">
        <v>10</v>
      </c>
      <c r="W126" s="1">
        <v>1.76</v>
      </c>
      <c r="X126" s="1">
        <v>150</v>
      </c>
      <c r="Y126" s="1">
        <v>200</v>
      </c>
      <c r="Z126" s="1">
        <v>20</v>
      </c>
      <c r="AA126" s="1">
        <v>295</v>
      </c>
      <c r="AB126" s="1">
        <v>55.2348</v>
      </c>
      <c r="AC126" s="1">
        <v>425</v>
      </c>
      <c r="AD126" s="1">
        <v>50</v>
      </c>
      <c r="AE126" s="1">
        <v>250</v>
      </c>
      <c r="AF126" s="1">
        <v>0</v>
      </c>
      <c r="AG126" s="1">
        <v>0</v>
      </c>
      <c r="AH126" s="1">
        <v>0</v>
      </c>
      <c r="AI126" s="1">
        <v>0</v>
      </c>
      <c r="AJ126" s="1">
        <v>1050</v>
      </c>
      <c r="AK126" s="1">
        <v>28245900</v>
      </c>
      <c r="AL126" s="1">
        <v>37.814480000000003</v>
      </c>
      <c r="AM126" s="1">
        <v>-1</v>
      </c>
      <c r="AO126" s="1">
        <v>4.0000000000000002E-4</v>
      </c>
      <c r="AP126" s="1">
        <v>10</v>
      </c>
      <c r="AQ126" s="1">
        <v>1.76</v>
      </c>
      <c r="AR126" s="1">
        <v>250</v>
      </c>
      <c r="AS126" s="1">
        <v>333.33</v>
      </c>
      <c r="AT126" s="1">
        <v>20</v>
      </c>
      <c r="AU126" s="1">
        <v>478.33333299999998</v>
      </c>
      <c r="AV126" s="1">
        <v>44.799660000000003</v>
      </c>
      <c r="AW126" s="1">
        <v>475</v>
      </c>
      <c r="AX126" s="1">
        <v>50</v>
      </c>
      <c r="AY126" s="1">
        <v>300</v>
      </c>
      <c r="AZ126" s="1">
        <v>3</v>
      </c>
      <c r="BA126" s="1">
        <v>9.2910320000000005E-2</v>
      </c>
      <c r="BB126" s="1">
        <v>48</v>
      </c>
      <c r="BC126" s="1">
        <v>0.73089990000000005</v>
      </c>
      <c r="BD126" s="1">
        <v>1245</v>
      </c>
      <c r="BE126" s="1">
        <v>33491480</v>
      </c>
      <c r="BF126" s="1">
        <v>41.322920000000003</v>
      </c>
      <c r="BG126" s="5">
        <v>360000000</v>
      </c>
      <c r="BH126" s="1">
        <v>4.0000000000000002E-4</v>
      </c>
      <c r="BI126" s="1">
        <v>10</v>
      </c>
      <c r="BJ126" s="1">
        <v>1.76</v>
      </c>
      <c r="BK126" s="1">
        <v>250</v>
      </c>
      <c r="BL126" s="1">
        <v>333.33</v>
      </c>
      <c r="BM126" s="1">
        <v>20</v>
      </c>
      <c r="BN126" s="1">
        <v>478.33333299999998</v>
      </c>
      <c r="BO126" s="1">
        <v>44.799660000000003</v>
      </c>
      <c r="BP126" s="1">
        <v>475</v>
      </c>
      <c r="BQ126" s="1">
        <v>50</v>
      </c>
      <c r="BR126" s="1">
        <v>300</v>
      </c>
      <c r="BS126" s="1">
        <v>0</v>
      </c>
      <c r="BT126" s="1">
        <v>0</v>
      </c>
      <c r="BU126" s="1">
        <v>56</v>
      </c>
      <c r="BV126" s="1">
        <v>0.89960320000000005</v>
      </c>
      <c r="BW126" s="1">
        <v>1298</v>
      </c>
      <c r="BX126" s="1">
        <v>34916890</v>
      </c>
      <c r="BY126" s="1">
        <v>42.234490000000001</v>
      </c>
      <c r="BZ126" s="1">
        <v>-1</v>
      </c>
    </row>
    <row r="127" spans="1:78" x14ac:dyDescent="0.3">
      <c r="A127" s="1">
        <v>4.0000000000000002E-4</v>
      </c>
      <c r="B127" s="1">
        <v>10</v>
      </c>
      <c r="C127" s="1">
        <v>1.76</v>
      </c>
      <c r="D127" s="1">
        <v>150</v>
      </c>
      <c r="E127" s="1">
        <v>200</v>
      </c>
      <c r="F127" s="1">
        <v>30</v>
      </c>
      <c r="G127" s="1">
        <v>305</v>
      </c>
      <c r="H127" s="1">
        <v>54.334989999999998</v>
      </c>
      <c r="I127" s="1">
        <v>425</v>
      </c>
      <c r="J127" s="1">
        <v>50</v>
      </c>
      <c r="K127" s="1">
        <v>250</v>
      </c>
      <c r="L127" s="1">
        <v>0</v>
      </c>
      <c r="M127" s="1">
        <v>0</v>
      </c>
      <c r="N127" s="1">
        <v>0</v>
      </c>
      <c r="O127" s="1">
        <v>0</v>
      </c>
      <c r="P127" s="1">
        <v>980</v>
      </c>
      <c r="Q127" s="1">
        <v>26362900</v>
      </c>
      <c r="R127" s="1">
        <v>36.48621</v>
      </c>
      <c r="S127" s="1">
        <v>-1</v>
      </c>
      <c r="U127" s="1">
        <v>4.0000000000000002E-4</v>
      </c>
      <c r="V127" s="1">
        <v>10</v>
      </c>
      <c r="W127" s="1">
        <v>1.76</v>
      </c>
      <c r="X127" s="1">
        <v>150</v>
      </c>
      <c r="Y127" s="1">
        <v>200</v>
      </c>
      <c r="Z127" s="1">
        <v>30</v>
      </c>
      <c r="AA127" s="1">
        <v>305</v>
      </c>
      <c r="AB127" s="1">
        <v>54.334989999999998</v>
      </c>
      <c r="AC127" s="1">
        <v>425</v>
      </c>
      <c r="AD127" s="1">
        <v>50</v>
      </c>
      <c r="AE127" s="1">
        <v>250</v>
      </c>
      <c r="AF127" s="1">
        <v>0</v>
      </c>
      <c r="AG127" s="1">
        <v>0</v>
      </c>
      <c r="AH127" s="1">
        <v>0</v>
      </c>
      <c r="AI127" s="1">
        <v>0</v>
      </c>
      <c r="AJ127" s="1">
        <v>1050</v>
      </c>
      <c r="AK127" s="1">
        <v>28245900</v>
      </c>
      <c r="AL127" s="1">
        <v>37.814480000000003</v>
      </c>
      <c r="AM127" s="1">
        <v>-1</v>
      </c>
      <c r="AO127" s="1">
        <v>4.0000000000000002E-4</v>
      </c>
      <c r="AP127" s="1">
        <v>10</v>
      </c>
      <c r="AQ127" s="1">
        <v>1.76</v>
      </c>
      <c r="AR127" s="1">
        <v>250</v>
      </c>
      <c r="AS127" s="1">
        <v>333.33</v>
      </c>
      <c r="AT127" s="1">
        <v>30</v>
      </c>
      <c r="AU127" s="1">
        <v>488.33333299999998</v>
      </c>
      <c r="AV127" s="1">
        <v>44.20702</v>
      </c>
      <c r="AW127" s="1">
        <v>475</v>
      </c>
      <c r="AX127" s="1">
        <v>50</v>
      </c>
      <c r="AY127" s="1">
        <v>300</v>
      </c>
      <c r="AZ127" s="1">
        <v>0</v>
      </c>
      <c r="BA127" s="1">
        <v>0</v>
      </c>
      <c r="BB127" s="1">
        <v>51</v>
      </c>
      <c r="BC127" s="1">
        <v>0.6119116</v>
      </c>
      <c r="BD127" s="1">
        <v>1168</v>
      </c>
      <c r="BE127" s="1">
        <v>31420110</v>
      </c>
      <c r="BF127" s="1">
        <v>39.968290000000003</v>
      </c>
      <c r="BG127" s="1">
        <v>-1</v>
      </c>
      <c r="BH127" s="1">
        <v>4.0000000000000002E-4</v>
      </c>
      <c r="BI127" s="1">
        <v>10</v>
      </c>
      <c r="BJ127" s="1">
        <v>1.76</v>
      </c>
      <c r="BK127" s="1">
        <v>250</v>
      </c>
      <c r="BL127" s="1">
        <v>333.33</v>
      </c>
      <c r="BM127" s="1">
        <v>30</v>
      </c>
      <c r="BN127" s="1">
        <v>488.33333299999998</v>
      </c>
      <c r="BO127" s="1">
        <v>44.20702</v>
      </c>
      <c r="BP127" s="1">
        <v>475</v>
      </c>
      <c r="BQ127" s="1">
        <v>50</v>
      </c>
      <c r="BR127" s="1">
        <v>300</v>
      </c>
      <c r="BS127" s="1">
        <v>0</v>
      </c>
      <c r="BT127" s="1">
        <v>0</v>
      </c>
      <c r="BU127" s="1">
        <v>63</v>
      </c>
      <c r="BV127" s="1">
        <v>0.96398609999999996</v>
      </c>
      <c r="BW127" s="1">
        <v>1214</v>
      </c>
      <c r="BX127" s="1">
        <v>32657480</v>
      </c>
      <c r="BY127" s="1">
        <v>40.782020000000003</v>
      </c>
      <c r="BZ127" s="1">
        <v>-1</v>
      </c>
    </row>
    <row r="128" spans="1:78" x14ac:dyDescent="0.3">
      <c r="A128" s="1">
        <v>4.0000000000000002E-4</v>
      </c>
      <c r="B128" s="1">
        <v>10</v>
      </c>
      <c r="C128" s="1">
        <v>1.76</v>
      </c>
      <c r="D128" s="1">
        <v>150</v>
      </c>
      <c r="E128" s="1">
        <v>200</v>
      </c>
      <c r="F128" s="1">
        <v>40</v>
      </c>
      <c r="G128" s="1">
        <v>315</v>
      </c>
      <c r="H128" s="1">
        <v>53.455019999999998</v>
      </c>
      <c r="I128" s="1">
        <v>425</v>
      </c>
      <c r="J128" s="1">
        <v>50</v>
      </c>
      <c r="K128" s="1">
        <v>250</v>
      </c>
      <c r="L128" s="1">
        <v>0</v>
      </c>
      <c r="M128" s="1">
        <v>0</v>
      </c>
      <c r="N128" s="1">
        <v>0</v>
      </c>
      <c r="O128" s="1">
        <v>0</v>
      </c>
      <c r="P128" s="1">
        <v>980</v>
      </c>
      <c r="Q128" s="1">
        <v>26362900</v>
      </c>
      <c r="R128" s="1">
        <v>36.48621</v>
      </c>
      <c r="S128" s="1">
        <v>-1</v>
      </c>
      <c r="U128" s="1">
        <v>4.0000000000000002E-4</v>
      </c>
      <c r="V128" s="1">
        <v>10</v>
      </c>
      <c r="W128" s="1">
        <v>1.76</v>
      </c>
      <c r="X128" s="1">
        <v>150</v>
      </c>
      <c r="Y128" s="1">
        <v>200</v>
      </c>
      <c r="Z128" s="1">
        <v>40</v>
      </c>
      <c r="AA128" s="1">
        <v>315</v>
      </c>
      <c r="AB128" s="1">
        <v>53.455019999999998</v>
      </c>
      <c r="AC128" s="1">
        <v>425</v>
      </c>
      <c r="AD128" s="1">
        <v>50</v>
      </c>
      <c r="AE128" s="1">
        <v>250</v>
      </c>
      <c r="AF128" s="1">
        <v>0</v>
      </c>
      <c r="AG128" s="1">
        <v>0</v>
      </c>
      <c r="AH128" s="1">
        <v>0</v>
      </c>
      <c r="AI128" s="1">
        <v>0</v>
      </c>
      <c r="AJ128" s="1">
        <v>1050</v>
      </c>
      <c r="AK128" s="1">
        <v>28245900</v>
      </c>
      <c r="AL128" s="1">
        <v>37.814480000000003</v>
      </c>
      <c r="AM128" s="1">
        <v>-1</v>
      </c>
      <c r="AO128" s="1">
        <v>4.0000000000000002E-4</v>
      </c>
      <c r="AP128" s="1">
        <v>10</v>
      </c>
      <c r="AQ128" s="1">
        <v>1.76</v>
      </c>
      <c r="AR128" s="1">
        <v>250</v>
      </c>
      <c r="AS128" s="1">
        <v>333.33</v>
      </c>
      <c r="AT128" s="1">
        <v>40</v>
      </c>
      <c r="AU128" s="1">
        <v>498.33333299999998</v>
      </c>
      <c r="AV128" s="1">
        <v>43.626730000000002</v>
      </c>
      <c r="AW128" s="1">
        <v>475</v>
      </c>
      <c r="AX128" s="1">
        <v>50</v>
      </c>
      <c r="AY128" s="1">
        <v>300</v>
      </c>
      <c r="AZ128" s="1">
        <v>1</v>
      </c>
      <c r="BA128" s="1">
        <v>4.300528E-2</v>
      </c>
      <c r="BB128" s="1">
        <v>98</v>
      </c>
      <c r="BC128" s="1">
        <v>0.99684110000000004</v>
      </c>
      <c r="BD128" s="1">
        <v>1100</v>
      </c>
      <c r="BE128" s="1">
        <v>29590850</v>
      </c>
      <c r="BF128" s="1">
        <v>38.739420000000003</v>
      </c>
      <c r="BG128" s="5">
        <v>688000000</v>
      </c>
      <c r="BH128" s="1">
        <v>4.0000000000000002E-4</v>
      </c>
      <c r="BI128" s="1">
        <v>10</v>
      </c>
      <c r="BJ128" s="1">
        <v>1.76</v>
      </c>
      <c r="BK128" s="1">
        <v>250</v>
      </c>
      <c r="BL128" s="1">
        <v>333.33</v>
      </c>
      <c r="BM128" s="1">
        <v>40</v>
      </c>
      <c r="BN128" s="1">
        <v>498.33333299999998</v>
      </c>
      <c r="BO128" s="1">
        <v>43.626730000000002</v>
      </c>
      <c r="BP128" s="1">
        <v>475</v>
      </c>
      <c r="BQ128" s="1">
        <v>50</v>
      </c>
      <c r="BR128" s="1">
        <v>300</v>
      </c>
      <c r="BS128" s="1">
        <v>0</v>
      </c>
      <c r="BT128" s="1">
        <v>0</v>
      </c>
      <c r="BU128" s="1">
        <v>91</v>
      </c>
      <c r="BV128" s="1">
        <v>1.4542349999999999</v>
      </c>
      <c r="BW128" s="1">
        <v>1209</v>
      </c>
      <c r="BX128" s="1">
        <v>32522960</v>
      </c>
      <c r="BY128" s="1">
        <v>40.694229999999997</v>
      </c>
      <c r="BZ128" s="1">
        <v>-1</v>
      </c>
    </row>
    <row r="129" spans="1:78" x14ac:dyDescent="0.3">
      <c r="A129" s="1">
        <v>4.0000000000000002E-4</v>
      </c>
      <c r="B129" s="1">
        <v>10</v>
      </c>
      <c r="C129" s="1">
        <v>1.76</v>
      </c>
      <c r="D129" s="1">
        <v>150</v>
      </c>
      <c r="E129" s="1">
        <v>200</v>
      </c>
      <c r="F129" s="1">
        <v>50</v>
      </c>
      <c r="G129" s="1">
        <v>325</v>
      </c>
      <c r="H129" s="1">
        <v>52.594639999999998</v>
      </c>
      <c r="I129" s="1">
        <v>425</v>
      </c>
      <c r="J129" s="1">
        <v>50</v>
      </c>
      <c r="K129" s="1">
        <v>250</v>
      </c>
      <c r="L129" s="1">
        <v>0</v>
      </c>
      <c r="M129" s="1">
        <v>0</v>
      </c>
      <c r="N129" s="1">
        <v>0</v>
      </c>
      <c r="O129" s="1">
        <v>0</v>
      </c>
      <c r="P129" s="1">
        <v>980</v>
      </c>
      <c r="Q129" s="1">
        <v>26362900</v>
      </c>
      <c r="R129" s="1">
        <v>36.48621</v>
      </c>
      <c r="S129" s="1">
        <v>-1</v>
      </c>
      <c r="U129" s="1">
        <v>4.0000000000000002E-4</v>
      </c>
      <c r="V129" s="1">
        <v>10</v>
      </c>
      <c r="W129" s="1">
        <v>1.76</v>
      </c>
      <c r="X129" s="1">
        <v>150</v>
      </c>
      <c r="Y129" s="1">
        <v>200</v>
      </c>
      <c r="Z129" s="1">
        <v>50</v>
      </c>
      <c r="AA129" s="1">
        <v>325</v>
      </c>
      <c r="AB129" s="1">
        <v>52.594639999999998</v>
      </c>
      <c r="AC129" s="1">
        <v>425</v>
      </c>
      <c r="AD129" s="1">
        <v>50</v>
      </c>
      <c r="AE129" s="1">
        <v>250</v>
      </c>
      <c r="AF129" s="1">
        <v>0</v>
      </c>
      <c r="AG129" s="1">
        <v>0</v>
      </c>
      <c r="AH129" s="1">
        <v>0</v>
      </c>
      <c r="AI129" s="1">
        <v>0</v>
      </c>
      <c r="AJ129" s="1">
        <v>1050</v>
      </c>
      <c r="AK129" s="1">
        <v>28245900</v>
      </c>
      <c r="AL129" s="1">
        <v>37.814480000000003</v>
      </c>
      <c r="AM129" s="1">
        <v>-1</v>
      </c>
      <c r="AO129" s="1">
        <v>4.0000000000000002E-4</v>
      </c>
      <c r="AP129" s="1">
        <v>10</v>
      </c>
      <c r="AQ129" s="1">
        <v>1.76</v>
      </c>
      <c r="AR129" s="1">
        <v>250</v>
      </c>
      <c r="AS129" s="1">
        <v>333.33</v>
      </c>
      <c r="AT129" s="1">
        <v>50</v>
      </c>
      <c r="AU129" s="1">
        <v>508.33333299999998</v>
      </c>
      <c r="AV129" s="1">
        <v>43.058509999999998</v>
      </c>
      <c r="AW129" s="1">
        <v>475</v>
      </c>
      <c r="AX129" s="1">
        <v>50</v>
      </c>
      <c r="AY129" s="1">
        <v>300</v>
      </c>
      <c r="AZ129" s="1">
        <v>0</v>
      </c>
      <c r="BA129" s="1">
        <v>0</v>
      </c>
      <c r="BB129" s="1">
        <v>84</v>
      </c>
      <c r="BC129" s="1">
        <v>0.3509968</v>
      </c>
      <c r="BD129" s="1">
        <v>1098</v>
      </c>
      <c r="BE129" s="1">
        <v>29537100</v>
      </c>
      <c r="BF129" s="1">
        <v>38.702779999999997</v>
      </c>
      <c r="BG129" s="1">
        <v>-1</v>
      </c>
      <c r="BH129" s="1">
        <v>4.0000000000000002E-4</v>
      </c>
      <c r="BI129" s="1">
        <v>10</v>
      </c>
      <c r="BJ129" s="1">
        <v>1.76</v>
      </c>
      <c r="BK129" s="1">
        <v>250</v>
      </c>
      <c r="BL129" s="1">
        <v>333.33</v>
      </c>
      <c r="BM129" s="1">
        <v>50</v>
      </c>
      <c r="BN129" s="1">
        <v>508.33333299999998</v>
      </c>
      <c r="BO129" s="1">
        <v>43.058509999999998</v>
      </c>
      <c r="BP129" s="1">
        <v>475</v>
      </c>
      <c r="BQ129" s="1">
        <v>50</v>
      </c>
      <c r="BR129" s="1">
        <v>300</v>
      </c>
      <c r="BS129" s="1">
        <v>0</v>
      </c>
      <c r="BT129" s="1">
        <v>0</v>
      </c>
      <c r="BU129" s="1">
        <v>95</v>
      </c>
      <c r="BV129" s="1">
        <v>0.48735040000000002</v>
      </c>
      <c r="BW129" s="1">
        <v>1158</v>
      </c>
      <c r="BX129" s="1">
        <v>31151010</v>
      </c>
      <c r="BY129" s="1">
        <v>39.789569999999998</v>
      </c>
      <c r="BZ129" s="1">
        <v>-1</v>
      </c>
    </row>
    <row r="130" spans="1:78" x14ac:dyDescent="0.3">
      <c r="A130" s="1">
        <v>4.0000000000000002E-4</v>
      </c>
      <c r="B130" s="1">
        <v>10</v>
      </c>
      <c r="C130" s="1">
        <v>1.76</v>
      </c>
      <c r="D130" s="1">
        <v>150</v>
      </c>
      <c r="E130" s="1">
        <v>200</v>
      </c>
      <c r="F130" s="1">
        <v>60</v>
      </c>
      <c r="G130" s="1">
        <v>335</v>
      </c>
      <c r="H130" s="1">
        <v>51.753570000000003</v>
      </c>
      <c r="I130" s="1">
        <v>425</v>
      </c>
      <c r="J130" s="1">
        <v>50</v>
      </c>
      <c r="K130" s="1">
        <v>250</v>
      </c>
      <c r="L130" s="1">
        <v>0</v>
      </c>
      <c r="M130" s="1">
        <v>0</v>
      </c>
      <c r="N130" s="1">
        <v>0</v>
      </c>
      <c r="O130" s="1">
        <v>0</v>
      </c>
      <c r="P130" s="1">
        <v>980</v>
      </c>
      <c r="Q130" s="1">
        <v>26362900</v>
      </c>
      <c r="R130" s="1">
        <v>36.48621</v>
      </c>
      <c r="S130" s="1">
        <v>-1</v>
      </c>
      <c r="U130" s="1">
        <v>4.0000000000000002E-4</v>
      </c>
      <c r="V130" s="1">
        <v>10</v>
      </c>
      <c r="W130" s="1">
        <v>1.76</v>
      </c>
      <c r="X130" s="1">
        <v>150</v>
      </c>
      <c r="Y130" s="1">
        <v>200</v>
      </c>
      <c r="Z130" s="1">
        <v>60</v>
      </c>
      <c r="AA130" s="1">
        <v>335</v>
      </c>
      <c r="AB130" s="1">
        <v>51.753570000000003</v>
      </c>
      <c r="AC130" s="1">
        <v>425</v>
      </c>
      <c r="AD130" s="1">
        <v>50</v>
      </c>
      <c r="AE130" s="1">
        <v>250</v>
      </c>
      <c r="AF130" s="1">
        <v>0</v>
      </c>
      <c r="AG130" s="1">
        <v>0</v>
      </c>
      <c r="AH130" s="1">
        <v>0</v>
      </c>
      <c r="AI130" s="1">
        <v>0</v>
      </c>
      <c r="AJ130" s="1">
        <v>1050</v>
      </c>
      <c r="AK130" s="1">
        <v>28245900</v>
      </c>
      <c r="AL130" s="1">
        <v>37.814480000000003</v>
      </c>
      <c r="AM130" s="1">
        <v>-1</v>
      </c>
      <c r="AO130" s="1">
        <v>4.0000000000000002E-4</v>
      </c>
      <c r="AP130" s="1">
        <v>10</v>
      </c>
      <c r="AQ130" s="1">
        <v>1.76</v>
      </c>
      <c r="AR130" s="1">
        <v>250</v>
      </c>
      <c r="AS130" s="1">
        <v>333.33</v>
      </c>
      <c r="AT130" s="1">
        <v>60</v>
      </c>
      <c r="AU130" s="1">
        <v>518.33333300000004</v>
      </c>
      <c r="AV130" s="1">
        <v>42.502099999999999</v>
      </c>
      <c r="AW130" s="1">
        <v>475</v>
      </c>
      <c r="AX130" s="1">
        <v>50</v>
      </c>
      <c r="AY130" s="1">
        <v>300</v>
      </c>
      <c r="AZ130" s="1">
        <v>7</v>
      </c>
      <c r="BA130" s="1">
        <v>9.1351849999999998E-2</v>
      </c>
      <c r="BB130" s="1">
        <v>270</v>
      </c>
      <c r="BC130" s="1">
        <v>0.94946280000000005</v>
      </c>
      <c r="BD130" s="1">
        <v>1098</v>
      </c>
      <c r="BE130" s="1">
        <v>29537060</v>
      </c>
      <c r="BF130" s="1">
        <v>38.702779999999997</v>
      </c>
      <c r="BG130" s="5">
        <v>323000000</v>
      </c>
      <c r="BH130" s="1">
        <v>4.0000000000000002E-4</v>
      </c>
      <c r="BI130" s="1">
        <v>10</v>
      </c>
      <c r="BJ130" s="1">
        <v>1.76</v>
      </c>
      <c r="BK130" s="1">
        <v>250</v>
      </c>
      <c r="BL130" s="1">
        <v>333.33</v>
      </c>
      <c r="BM130" s="1">
        <v>60</v>
      </c>
      <c r="BN130" s="1">
        <v>518.33333300000004</v>
      </c>
      <c r="BO130" s="1">
        <v>42.502099999999999</v>
      </c>
      <c r="BP130" s="1">
        <v>475</v>
      </c>
      <c r="BQ130" s="1">
        <v>50</v>
      </c>
      <c r="BR130" s="1">
        <v>300</v>
      </c>
      <c r="BS130" s="1">
        <v>0</v>
      </c>
      <c r="BT130" s="1">
        <v>0</v>
      </c>
      <c r="BU130" s="1">
        <v>297</v>
      </c>
      <c r="BV130" s="1">
        <v>1.060799</v>
      </c>
      <c r="BW130" s="1">
        <v>1162</v>
      </c>
      <c r="BX130" s="1">
        <v>31258600</v>
      </c>
      <c r="BY130" s="1">
        <v>39.861139999999999</v>
      </c>
      <c r="BZ130" s="1">
        <v>-1</v>
      </c>
    </row>
    <row r="131" spans="1:78" x14ac:dyDescent="0.3">
      <c r="A131" s="1">
        <v>4.0000000000000002E-4</v>
      </c>
      <c r="B131" s="1">
        <v>10</v>
      </c>
      <c r="C131" s="1">
        <v>1.76</v>
      </c>
      <c r="D131" s="1">
        <v>150</v>
      </c>
      <c r="E131" s="1">
        <v>200</v>
      </c>
      <c r="F131" s="1">
        <v>70</v>
      </c>
      <c r="G131" s="1">
        <v>345</v>
      </c>
      <c r="H131" s="1">
        <v>50.931519999999999</v>
      </c>
      <c r="I131" s="1">
        <v>425</v>
      </c>
      <c r="J131" s="1">
        <v>50</v>
      </c>
      <c r="K131" s="1">
        <v>250</v>
      </c>
      <c r="L131" s="1">
        <v>0</v>
      </c>
      <c r="M131" s="1">
        <v>0</v>
      </c>
      <c r="N131" s="1">
        <v>3</v>
      </c>
      <c r="O131" s="1">
        <v>0.11057400000000001</v>
      </c>
      <c r="P131" s="1">
        <v>1513</v>
      </c>
      <c r="Q131" s="1">
        <v>40700420</v>
      </c>
      <c r="R131" s="1">
        <v>45.781219999999998</v>
      </c>
      <c r="S131" s="1">
        <v>-1</v>
      </c>
      <c r="U131" s="1">
        <v>4.0000000000000002E-4</v>
      </c>
      <c r="V131" s="1">
        <v>10</v>
      </c>
      <c r="W131" s="1">
        <v>1.76</v>
      </c>
      <c r="X131" s="1">
        <v>150</v>
      </c>
      <c r="Y131" s="1">
        <v>200</v>
      </c>
      <c r="Z131" s="1">
        <v>70</v>
      </c>
      <c r="AA131" s="1">
        <v>345</v>
      </c>
      <c r="AB131" s="1">
        <v>50.931519999999999</v>
      </c>
      <c r="AC131" s="1">
        <v>425</v>
      </c>
      <c r="AD131" s="1">
        <v>50</v>
      </c>
      <c r="AE131" s="1">
        <v>250</v>
      </c>
      <c r="AF131" s="1">
        <v>0</v>
      </c>
      <c r="AG131" s="1">
        <v>0</v>
      </c>
      <c r="AH131" s="1">
        <v>2</v>
      </c>
      <c r="AI131" s="1">
        <v>8.1994769999999995E-2</v>
      </c>
      <c r="AJ131" s="1">
        <v>1631</v>
      </c>
      <c r="AK131" s="1">
        <v>43873230</v>
      </c>
      <c r="AL131" s="1">
        <v>47.638959999999997</v>
      </c>
      <c r="AM131" s="1">
        <v>-1</v>
      </c>
      <c r="AO131" s="1">
        <v>4.0000000000000002E-4</v>
      </c>
      <c r="AP131" s="1">
        <v>10</v>
      </c>
      <c r="AQ131" s="1">
        <v>1.76</v>
      </c>
      <c r="AR131" s="1">
        <v>250</v>
      </c>
      <c r="AS131" s="1">
        <v>333.33</v>
      </c>
      <c r="AT131" s="1">
        <v>70</v>
      </c>
      <c r="AU131" s="1">
        <v>528.33333300000004</v>
      </c>
      <c r="AV131" s="1">
        <v>41.957239999999999</v>
      </c>
      <c r="AW131" s="1">
        <v>475</v>
      </c>
      <c r="AX131" s="1">
        <v>50</v>
      </c>
      <c r="AY131" s="1">
        <v>300</v>
      </c>
      <c r="AZ131" s="1">
        <v>2</v>
      </c>
      <c r="BA131" s="1">
        <v>2.0621629999999998E-2</v>
      </c>
      <c r="BB131" s="1">
        <v>247</v>
      </c>
      <c r="BC131" s="1">
        <v>5.9041250000000003E-2</v>
      </c>
      <c r="BD131" s="1">
        <v>1033</v>
      </c>
      <c r="BE131" s="1">
        <v>27788510</v>
      </c>
      <c r="BF131" s="1">
        <v>37.495600000000003</v>
      </c>
      <c r="BG131" s="5">
        <v>1300000000</v>
      </c>
      <c r="BH131" s="1">
        <v>4.0000000000000002E-4</v>
      </c>
      <c r="BI131" s="1">
        <v>10</v>
      </c>
      <c r="BJ131" s="1">
        <v>1.76</v>
      </c>
      <c r="BK131" s="1">
        <v>250</v>
      </c>
      <c r="BL131" s="1">
        <v>333.33</v>
      </c>
      <c r="BM131" s="1">
        <v>70</v>
      </c>
      <c r="BN131" s="1">
        <v>528.33333300000004</v>
      </c>
      <c r="BO131" s="1">
        <v>41.957239999999999</v>
      </c>
      <c r="BP131" s="1">
        <v>475</v>
      </c>
      <c r="BQ131" s="1">
        <v>50</v>
      </c>
      <c r="BR131" s="1">
        <v>300</v>
      </c>
      <c r="BS131" s="1">
        <v>0</v>
      </c>
      <c r="BT131" s="1">
        <v>0</v>
      </c>
      <c r="BU131" s="1">
        <v>295</v>
      </c>
      <c r="BV131" s="1">
        <v>5.8623139999999997E-2</v>
      </c>
      <c r="BW131" s="1">
        <v>1170</v>
      </c>
      <c r="BX131" s="1">
        <v>31473790</v>
      </c>
      <c r="BY131" s="1">
        <v>40.003959999999999</v>
      </c>
      <c r="BZ131" s="1">
        <v>-1</v>
      </c>
    </row>
    <row r="132" spans="1:78" x14ac:dyDescent="0.3">
      <c r="A132" s="1">
        <v>4.0000000000000002E-4</v>
      </c>
      <c r="B132" s="1">
        <v>10</v>
      </c>
      <c r="C132" s="1">
        <v>1.76</v>
      </c>
      <c r="D132" s="1">
        <v>150</v>
      </c>
      <c r="E132" s="1">
        <v>200</v>
      </c>
      <c r="F132" s="1">
        <v>80</v>
      </c>
      <c r="G132" s="1">
        <v>355</v>
      </c>
      <c r="H132" s="1">
        <v>50.128189999999996</v>
      </c>
      <c r="I132" s="1">
        <v>425</v>
      </c>
      <c r="J132" s="1">
        <v>50</v>
      </c>
      <c r="K132" s="1">
        <v>250</v>
      </c>
      <c r="L132" s="1">
        <v>1</v>
      </c>
      <c r="M132" s="1">
        <v>4.6193690000000003E-2</v>
      </c>
      <c r="N132" s="1">
        <v>10</v>
      </c>
      <c r="O132" s="1">
        <v>0.42770789999999997</v>
      </c>
      <c r="P132" s="1">
        <v>1471</v>
      </c>
      <c r="Q132" s="1">
        <v>39571150</v>
      </c>
      <c r="R132" s="1">
        <v>45.105780000000003</v>
      </c>
      <c r="S132" s="5">
        <v>856000000</v>
      </c>
      <c r="U132" s="1">
        <v>4.0000000000000002E-4</v>
      </c>
      <c r="V132" s="1">
        <v>10</v>
      </c>
      <c r="W132" s="1">
        <v>1.76</v>
      </c>
      <c r="X132" s="1">
        <v>150</v>
      </c>
      <c r="Y132" s="1">
        <v>200</v>
      </c>
      <c r="Z132" s="1">
        <v>80</v>
      </c>
      <c r="AA132" s="1">
        <v>355</v>
      </c>
      <c r="AB132" s="1">
        <v>50.128189999999996</v>
      </c>
      <c r="AC132" s="1">
        <v>425</v>
      </c>
      <c r="AD132" s="1">
        <v>50</v>
      </c>
      <c r="AE132" s="1">
        <v>250</v>
      </c>
      <c r="AF132" s="1">
        <v>0</v>
      </c>
      <c r="AG132" s="1">
        <v>0</v>
      </c>
      <c r="AH132" s="1">
        <v>18</v>
      </c>
      <c r="AI132" s="1">
        <v>0.75241800000000003</v>
      </c>
      <c r="AJ132" s="1">
        <v>1529</v>
      </c>
      <c r="AK132" s="1">
        <v>41130610</v>
      </c>
      <c r="AL132" s="1">
        <v>46.036490000000001</v>
      </c>
      <c r="AM132" s="1">
        <v>-1</v>
      </c>
      <c r="AO132" s="1">
        <v>4.0000000000000002E-4</v>
      </c>
      <c r="AP132" s="1">
        <v>10</v>
      </c>
      <c r="AQ132" s="1">
        <v>1.76</v>
      </c>
      <c r="AR132" s="1">
        <v>250</v>
      </c>
      <c r="AS132" s="1">
        <v>333.33</v>
      </c>
      <c r="AT132" s="1">
        <v>80</v>
      </c>
      <c r="AU132" s="1">
        <v>538.33333300000004</v>
      </c>
      <c r="AV132" s="1">
        <v>41.423659999999998</v>
      </c>
      <c r="AW132" s="1">
        <v>475</v>
      </c>
      <c r="AX132" s="1">
        <v>50</v>
      </c>
      <c r="AY132" s="1">
        <v>300</v>
      </c>
      <c r="AZ132" s="1">
        <v>3</v>
      </c>
      <c r="BA132" s="1">
        <v>2.252116E-4</v>
      </c>
      <c r="BB132" s="1">
        <v>302</v>
      </c>
      <c r="BC132" s="1">
        <v>6.6594289999999997E-3</v>
      </c>
      <c r="BD132" s="1">
        <v>1023</v>
      </c>
      <c r="BE132" s="1">
        <v>27519510</v>
      </c>
      <c r="BF132" s="1">
        <v>37.306939999999997</v>
      </c>
      <c r="BG132" s="5">
        <v>120000000000</v>
      </c>
      <c r="BH132" s="1">
        <v>4.0000000000000002E-4</v>
      </c>
      <c r="BI132" s="1">
        <v>10</v>
      </c>
      <c r="BJ132" s="1">
        <v>1.76</v>
      </c>
      <c r="BK132" s="1">
        <v>250</v>
      </c>
      <c r="BL132" s="1">
        <v>333.33</v>
      </c>
      <c r="BM132" s="1">
        <v>80</v>
      </c>
      <c r="BN132" s="1">
        <v>538.33333300000004</v>
      </c>
      <c r="BO132" s="1">
        <v>41.423659999999998</v>
      </c>
      <c r="BP132" s="1">
        <v>475</v>
      </c>
      <c r="BQ132" s="1">
        <v>50</v>
      </c>
      <c r="BR132" s="1">
        <v>300</v>
      </c>
      <c r="BS132" s="1">
        <v>0</v>
      </c>
      <c r="BT132" s="1">
        <v>0</v>
      </c>
      <c r="BU132" s="1">
        <v>296</v>
      </c>
      <c r="BV132" s="1">
        <v>1.677998E-2</v>
      </c>
      <c r="BW132" s="1">
        <v>1066</v>
      </c>
      <c r="BX132" s="1">
        <v>28676110</v>
      </c>
      <c r="BY132" s="1">
        <v>38.11253</v>
      </c>
      <c r="BZ132" s="1">
        <v>-1</v>
      </c>
    </row>
    <row r="133" spans="1:78" x14ac:dyDescent="0.3">
      <c r="A133" s="1">
        <v>4.0000000000000002E-4</v>
      </c>
      <c r="B133" s="1">
        <v>10</v>
      </c>
      <c r="C133" s="1">
        <v>1.76</v>
      </c>
      <c r="D133" s="1">
        <v>150</v>
      </c>
      <c r="E133" s="1">
        <v>200</v>
      </c>
      <c r="F133" s="1">
        <v>90</v>
      </c>
      <c r="G133" s="1">
        <v>365</v>
      </c>
      <c r="H133" s="1">
        <v>49.343240000000002</v>
      </c>
      <c r="I133" s="1">
        <v>425</v>
      </c>
      <c r="J133" s="1">
        <v>50</v>
      </c>
      <c r="K133" s="1">
        <v>250</v>
      </c>
      <c r="L133" s="1">
        <v>13</v>
      </c>
      <c r="M133" s="1">
        <v>0.47137990000000002</v>
      </c>
      <c r="N133" s="1">
        <v>13</v>
      </c>
      <c r="O133" s="1">
        <v>0.39210149999999999</v>
      </c>
      <c r="P133" s="1">
        <v>1404</v>
      </c>
      <c r="Q133" s="1">
        <v>37768870</v>
      </c>
      <c r="R133" s="1">
        <v>44.01153</v>
      </c>
      <c r="S133" s="5">
        <v>80100000</v>
      </c>
      <c r="U133" s="1">
        <v>4.0000000000000002E-4</v>
      </c>
      <c r="V133" s="1">
        <v>10</v>
      </c>
      <c r="W133" s="1">
        <v>1.76</v>
      </c>
      <c r="X133" s="1">
        <v>150</v>
      </c>
      <c r="Y133" s="1">
        <v>200</v>
      </c>
      <c r="Z133" s="1">
        <v>90</v>
      </c>
      <c r="AA133" s="1">
        <v>365</v>
      </c>
      <c r="AB133" s="1">
        <v>49.343240000000002</v>
      </c>
      <c r="AC133" s="1">
        <v>425</v>
      </c>
      <c r="AD133" s="1">
        <v>50</v>
      </c>
      <c r="AE133" s="1">
        <v>250</v>
      </c>
      <c r="AF133" s="1">
        <v>0</v>
      </c>
      <c r="AG133" s="1">
        <v>0</v>
      </c>
      <c r="AH133" s="1">
        <v>11</v>
      </c>
      <c r="AI133" s="1">
        <v>0.37512610000000002</v>
      </c>
      <c r="AJ133" s="1">
        <v>1487</v>
      </c>
      <c r="AK133" s="1">
        <v>40001460</v>
      </c>
      <c r="AL133" s="1">
        <v>45.364019999999996</v>
      </c>
      <c r="AM133" s="1">
        <v>-1</v>
      </c>
      <c r="AO133" s="1">
        <v>4.0000000000000002E-4</v>
      </c>
      <c r="AP133" s="1">
        <v>10</v>
      </c>
      <c r="AQ133" s="1">
        <v>1.76</v>
      </c>
      <c r="AR133" s="1">
        <v>250</v>
      </c>
      <c r="AS133" s="1">
        <v>333.33</v>
      </c>
      <c r="AT133" s="1">
        <v>90</v>
      </c>
      <c r="AU133" s="1">
        <v>548.33333300000004</v>
      </c>
      <c r="AV133" s="1">
        <v>40.901119999999999</v>
      </c>
      <c r="AW133" s="1">
        <v>475</v>
      </c>
      <c r="AX133" s="1">
        <v>50</v>
      </c>
      <c r="AY133" s="1">
        <v>300</v>
      </c>
      <c r="AZ133" s="1">
        <v>1</v>
      </c>
      <c r="BA133" s="1">
        <v>1.24225E-5</v>
      </c>
      <c r="BB133" s="1">
        <v>343</v>
      </c>
      <c r="BC133" s="1">
        <v>4.3568900000000004E-3</v>
      </c>
      <c r="BD133" s="1">
        <v>1030</v>
      </c>
      <c r="BE133" s="1">
        <v>27707810</v>
      </c>
      <c r="BF133" s="1">
        <v>37.43909</v>
      </c>
      <c r="BG133" s="5">
        <v>2200000000000</v>
      </c>
      <c r="BH133" s="1">
        <v>4.0000000000000002E-4</v>
      </c>
      <c r="BI133" s="1">
        <v>10</v>
      </c>
      <c r="BJ133" s="1">
        <v>1.76</v>
      </c>
      <c r="BK133" s="1">
        <v>250</v>
      </c>
      <c r="BL133" s="1">
        <v>333.33</v>
      </c>
      <c r="BM133" s="1">
        <v>90</v>
      </c>
      <c r="BN133" s="1">
        <v>548.33333300000004</v>
      </c>
      <c r="BO133" s="1">
        <v>40.901119999999999</v>
      </c>
      <c r="BP133" s="1">
        <v>475</v>
      </c>
      <c r="BQ133" s="1">
        <v>50</v>
      </c>
      <c r="BR133" s="1">
        <v>300</v>
      </c>
      <c r="BS133" s="1">
        <v>0</v>
      </c>
      <c r="BT133" s="1">
        <v>0</v>
      </c>
      <c r="BU133" s="1">
        <v>321</v>
      </c>
      <c r="BV133" s="1">
        <v>1.3526079999999999E-2</v>
      </c>
      <c r="BW133" s="1">
        <v>1071</v>
      </c>
      <c r="BX133" s="1">
        <v>28810610</v>
      </c>
      <c r="BY133" s="1">
        <v>38.205269999999999</v>
      </c>
      <c r="BZ133" s="1">
        <v>-1</v>
      </c>
    </row>
    <row r="134" spans="1:78" x14ac:dyDescent="0.3">
      <c r="A134" s="1">
        <v>4.0000000000000002E-4</v>
      </c>
      <c r="B134" s="1">
        <v>10</v>
      </c>
      <c r="C134" s="1">
        <v>1.76</v>
      </c>
      <c r="D134" s="1">
        <v>150</v>
      </c>
      <c r="E134" s="1">
        <v>200</v>
      </c>
      <c r="F134" s="1">
        <v>100</v>
      </c>
      <c r="G134" s="1">
        <v>375</v>
      </c>
      <c r="H134" s="1">
        <v>48.576329999999999</v>
      </c>
      <c r="I134" s="1">
        <v>425</v>
      </c>
      <c r="J134" s="1">
        <v>50</v>
      </c>
      <c r="K134" s="1">
        <v>250</v>
      </c>
      <c r="L134" s="1">
        <v>2</v>
      </c>
      <c r="M134" s="1">
        <v>8.9986389999999999E-2</v>
      </c>
      <c r="N134" s="1">
        <v>14</v>
      </c>
      <c r="O134" s="1">
        <v>0.356437</v>
      </c>
      <c r="P134" s="1">
        <v>1278</v>
      </c>
      <c r="Q134" s="1">
        <v>34379350</v>
      </c>
      <c r="R134" s="1">
        <v>41.892409999999998</v>
      </c>
      <c r="S134" s="5">
        <v>382000000</v>
      </c>
      <c r="U134" s="1">
        <v>4.0000000000000002E-4</v>
      </c>
      <c r="V134" s="1">
        <v>10</v>
      </c>
      <c r="W134" s="1">
        <v>1.76</v>
      </c>
      <c r="X134" s="1">
        <v>150</v>
      </c>
      <c r="Y134" s="1">
        <v>200</v>
      </c>
      <c r="Z134" s="1">
        <v>100</v>
      </c>
      <c r="AA134" s="1">
        <v>375</v>
      </c>
      <c r="AB134" s="1">
        <v>48.576329999999999</v>
      </c>
      <c r="AC134" s="1">
        <v>425</v>
      </c>
      <c r="AD134" s="1">
        <v>50</v>
      </c>
      <c r="AE134" s="1">
        <v>250</v>
      </c>
      <c r="AF134" s="1">
        <v>0</v>
      </c>
      <c r="AG134" s="1">
        <v>0</v>
      </c>
      <c r="AH134" s="1">
        <v>9</v>
      </c>
      <c r="AI134" s="1">
        <v>0.25841779999999998</v>
      </c>
      <c r="AJ134" s="1">
        <v>1397</v>
      </c>
      <c r="AK134" s="1">
        <v>37579790</v>
      </c>
      <c r="AL134" s="1">
        <v>43.895960000000002</v>
      </c>
      <c r="AM134" s="1">
        <v>-1</v>
      </c>
      <c r="AO134" s="1">
        <v>4.0000000000000002E-4</v>
      </c>
      <c r="AP134" s="1">
        <v>10</v>
      </c>
      <c r="AQ134" s="1">
        <v>1.76</v>
      </c>
      <c r="AR134" s="1">
        <v>250</v>
      </c>
      <c r="AS134" s="1">
        <v>333.33</v>
      </c>
      <c r="AT134" s="1">
        <v>100</v>
      </c>
      <c r="AU134" s="1">
        <v>558.33333300000004</v>
      </c>
      <c r="AV134" s="1">
        <v>40.38935</v>
      </c>
      <c r="AW134" s="1">
        <v>475</v>
      </c>
      <c r="AX134" s="1">
        <v>50</v>
      </c>
      <c r="AY134" s="1">
        <v>300</v>
      </c>
      <c r="AZ134" s="1">
        <v>0</v>
      </c>
      <c r="BA134" s="1">
        <v>0</v>
      </c>
      <c r="BB134" s="1">
        <v>387</v>
      </c>
      <c r="BC134" s="1">
        <v>5.337517E-3</v>
      </c>
      <c r="BD134" s="1">
        <v>952</v>
      </c>
      <c r="BE134" s="1">
        <v>25609550</v>
      </c>
      <c r="BF134" s="1">
        <v>35.943129999999996</v>
      </c>
      <c r="BG134" s="1">
        <v>-1</v>
      </c>
      <c r="BH134" s="1">
        <v>4.0000000000000002E-4</v>
      </c>
      <c r="BI134" s="1">
        <v>10</v>
      </c>
      <c r="BJ134" s="1">
        <v>1.76</v>
      </c>
      <c r="BK134" s="1">
        <v>250</v>
      </c>
      <c r="BL134" s="1">
        <v>333.33</v>
      </c>
      <c r="BM134" s="1">
        <v>100</v>
      </c>
      <c r="BN134" s="1">
        <v>558.33333300000004</v>
      </c>
      <c r="BO134" s="1">
        <v>40.38935</v>
      </c>
      <c r="BP134" s="1">
        <v>475</v>
      </c>
      <c r="BQ134" s="1">
        <v>50</v>
      </c>
      <c r="BR134" s="1">
        <v>300</v>
      </c>
      <c r="BS134" s="1">
        <v>0</v>
      </c>
      <c r="BT134" s="1">
        <v>0</v>
      </c>
      <c r="BU134" s="1">
        <v>401</v>
      </c>
      <c r="BV134" s="1">
        <v>6.244828E-3</v>
      </c>
      <c r="BW134" s="1">
        <v>1069</v>
      </c>
      <c r="BX134" s="1">
        <v>28756800</v>
      </c>
      <c r="BY134" s="1">
        <v>38.168199999999999</v>
      </c>
      <c r="BZ134" s="1">
        <v>-1</v>
      </c>
    </row>
    <row r="135" spans="1:78" x14ac:dyDescent="0.3">
      <c r="A135" s="1">
        <v>4.0000000000000002E-4</v>
      </c>
      <c r="B135" s="1">
        <v>10</v>
      </c>
      <c r="C135" s="1">
        <v>1.76</v>
      </c>
      <c r="D135" s="1">
        <v>150</v>
      </c>
      <c r="E135" s="1">
        <v>200</v>
      </c>
      <c r="F135" s="1">
        <v>0</v>
      </c>
      <c r="G135" s="1">
        <v>275</v>
      </c>
      <c r="H135" s="1">
        <v>57.094749999999998</v>
      </c>
      <c r="I135" s="1">
        <v>425</v>
      </c>
      <c r="J135" s="1">
        <v>50</v>
      </c>
      <c r="K135" s="1">
        <v>250</v>
      </c>
      <c r="L135" s="1">
        <v>0</v>
      </c>
      <c r="M135" s="1">
        <v>0</v>
      </c>
      <c r="N135" s="1">
        <v>0</v>
      </c>
      <c r="O135" s="1">
        <v>0</v>
      </c>
      <c r="P135" s="1">
        <v>1278</v>
      </c>
      <c r="Q135" s="1">
        <v>34379350</v>
      </c>
      <c r="R135" s="1">
        <v>41.892409999999998</v>
      </c>
      <c r="S135" s="1">
        <v>-1</v>
      </c>
      <c r="U135" s="1">
        <v>4.0000000000000002E-4</v>
      </c>
      <c r="V135" s="1">
        <v>10</v>
      </c>
      <c r="W135" s="1">
        <v>1.76</v>
      </c>
      <c r="X135" s="1">
        <v>150</v>
      </c>
      <c r="Y135" s="1">
        <v>200</v>
      </c>
      <c r="Z135" s="1">
        <v>0</v>
      </c>
      <c r="AA135" s="1">
        <v>275</v>
      </c>
      <c r="AB135" s="1">
        <v>57.094749999999998</v>
      </c>
      <c r="AC135" s="1">
        <v>425</v>
      </c>
      <c r="AD135" s="1">
        <v>50</v>
      </c>
      <c r="AE135" s="1">
        <v>250</v>
      </c>
      <c r="AF135" s="1">
        <v>0</v>
      </c>
      <c r="AG135" s="1">
        <v>0</v>
      </c>
      <c r="AH135" s="1">
        <v>0</v>
      </c>
      <c r="AI135" s="1">
        <v>0</v>
      </c>
      <c r="AJ135" s="1">
        <v>1397</v>
      </c>
      <c r="AK135" s="1">
        <v>37579790</v>
      </c>
      <c r="AL135" s="1">
        <v>43.895960000000002</v>
      </c>
      <c r="AM135" s="1">
        <v>-1</v>
      </c>
      <c r="AO135" s="1">
        <v>4.0000000000000002E-4</v>
      </c>
      <c r="AP135" s="1">
        <v>10</v>
      </c>
      <c r="AQ135" s="1">
        <v>1.76</v>
      </c>
      <c r="AR135" s="1">
        <v>250</v>
      </c>
      <c r="AS135" s="1">
        <v>333.33</v>
      </c>
      <c r="AT135" s="1">
        <v>0</v>
      </c>
      <c r="AU135" s="1">
        <v>458.33333299999998</v>
      </c>
      <c r="AV135" s="1">
        <v>46.023029999999999</v>
      </c>
      <c r="AW135" s="1">
        <v>475</v>
      </c>
      <c r="AX135" s="1">
        <v>50</v>
      </c>
      <c r="AY135" s="1">
        <v>300</v>
      </c>
      <c r="AZ135" s="1">
        <v>0</v>
      </c>
      <c r="BA135" s="1">
        <v>0</v>
      </c>
      <c r="BB135" s="1">
        <v>5</v>
      </c>
      <c r="BC135" s="1">
        <v>0.109988</v>
      </c>
      <c r="BD135" s="1">
        <v>1315</v>
      </c>
      <c r="BE135" s="1">
        <v>35374610</v>
      </c>
      <c r="BF135" s="1">
        <v>42.523510000000002</v>
      </c>
      <c r="BG135" s="1">
        <v>-1</v>
      </c>
      <c r="BH135" s="1">
        <v>4.0000000000000002E-4</v>
      </c>
      <c r="BI135" s="1">
        <v>10</v>
      </c>
      <c r="BJ135" s="1">
        <v>1.76</v>
      </c>
      <c r="BK135" s="1">
        <v>250</v>
      </c>
      <c r="BL135" s="1">
        <v>333.33</v>
      </c>
      <c r="BM135" s="1">
        <v>0</v>
      </c>
      <c r="BN135" s="1">
        <v>458.33333299999998</v>
      </c>
      <c r="BO135" s="1">
        <v>46.023029999999999</v>
      </c>
      <c r="BP135" s="1">
        <v>475</v>
      </c>
      <c r="BQ135" s="1">
        <v>50</v>
      </c>
      <c r="BR135" s="1">
        <v>300</v>
      </c>
      <c r="BS135" s="1">
        <v>0</v>
      </c>
      <c r="BT135" s="1">
        <v>0</v>
      </c>
      <c r="BU135" s="1">
        <v>4</v>
      </c>
      <c r="BV135" s="1">
        <v>0.14615539999999999</v>
      </c>
      <c r="BW135" s="1">
        <v>1344</v>
      </c>
      <c r="BX135" s="1">
        <v>36154610</v>
      </c>
      <c r="BY135" s="1">
        <v>43.012909999999998</v>
      </c>
      <c r="BZ135" s="1">
        <v>-1</v>
      </c>
    </row>
    <row r="136" spans="1:78" x14ac:dyDescent="0.3">
      <c r="A136" s="1" t="s">
        <v>74</v>
      </c>
      <c r="B136" s="1" t="s">
        <v>74</v>
      </c>
      <c r="C136" s="1">
        <v>2.21</v>
      </c>
      <c r="U136" s="1" t="s">
        <v>74</v>
      </c>
      <c r="V136" s="1" t="s">
        <v>74</v>
      </c>
      <c r="W136" s="1">
        <v>2.21</v>
      </c>
      <c r="AO136" s="1" t="s">
        <v>74</v>
      </c>
      <c r="AP136" s="1" t="s">
        <v>74</v>
      </c>
      <c r="AQ136" s="1">
        <v>2.21</v>
      </c>
      <c r="BH136" s="1" t="s">
        <v>74</v>
      </c>
      <c r="BI136" s="1" t="s">
        <v>74</v>
      </c>
      <c r="BJ136" s="1">
        <v>2.21</v>
      </c>
    </row>
    <row r="137" spans="1:78" x14ac:dyDescent="0.3">
      <c r="A137" s="1" t="s">
        <v>74</v>
      </c>
      <c r="B137" s="1" t="s">
        <v>74</v>
      </c>
      <c r="C137" s="1" t="s">
        <v>74</v>
      </c>
      <c r="D137" s="1" t="s">
        <v>74</v>
      </c>
      <c r="E137" s="1" t="s">
        <v>74</v>
      </c>
      <c r="F137" s="1" t="s">
        <v>75</v>
      </c>
      <c r="G137" s="1" t="s">
        <v>74</v>
      </c>
      <c r="H137" s="1" t="s">
        <v>74</v>
      </c>
      <c r="I137" s="1" t="s">
        <v>74</v>
      </c>
      <c r="J137" s="1">
        <v>0</v>
      </c>
      <c r="U137" s="1" t="s">
        <v>74</v>
      </c>
      <c r="V137" s="1" t="s">
        <v>74</v>
      </c>
      <c r="W137" s="1" t="s">
        <v>74</v>
      </c>
      <c r="X137" s="1" t="s">
        <v>74</v>
      </c>
      <c r="Y137" s="1" t="s">
        <v>74</v>
      </c>
      <c r="Z137" s="1" t="s">
        <v>75</v>
      </c>
      <c r="AA137" s="1" t="s">
        <v>74</v>
      </c>
      <c r="AB137" s="1" t="s">
        <v>74</v>
      </c>
      <c r="AC137" s="1" t="s">
        <v>74</v>
      </c>
      <c r="AD137" s="1">
        <v>0</v>
      </c>
      <c r="AO137" s="1" t="s">
        <v>74</v>
      </c>
      <c r="AP137" s="1" t="s">
        <v>74</v>
      </c>
      <c r="AQ137" s="1" t="s">
        <v>74</v>
      </c>
      <c r="AR137" s="1" t="s">
        <v>74</v>
      </c>
      <c r="AS137" s="1" t="s">
        <v>74</v>
      </c>
      <c r="AT137" s="1" t="s">
        <v>75</v>
      </c>
      <c r="AU137" s="1" t="s">
        <v>74</v>
      </c>
      <c r="AV137" s="1" t="s">
        <v>74</v>
      </c>
      <c r="AW137" s="1" t="s">
        <v>74</v>
      </c>
      <c r="AX137" s="1">
        <v>0</v>
      </c>
      <c r="BH137" s="1" t="s">
        <v>74</v>
      </c>
      <c r="BI137" s="1" t="s">
        <v>74</v>
      </c>
      <c r="BJ137" s="1" t="s">
        <v>74</v>
      </c>
      <c r="BK137" s="1" t="s">
        <v>74</v>
      </c>
      <c r="BL137" s="1" t="s">
        <v>74</v>
      </c>
      <c r="BM137" s="1" t="s">
        <v>75</v>
      </c>
      <c r="BN137" s="1" t="s">
        <v>74</v>
      </c>
      <c r="BO137" s="1" t="s">
        <v>74</v>
      </c>
      <c r="BP137" s="1" t="s">
        <v>74</v>
      </c>
      <c r="BQ137" s="1">
        <v>0</v>
      </c>
    </row>
    <row r="138" spans="1:78" x14ac:dyDescent="0.3">
      <c r="A138" s="1" t="s">
        <v>74</v>
      </c>
      <c r="B138" s="1" t="s">
        <v>74</v>
      </c>
      <c r="D138" s="1" t="s">
        <v>74</v>
      </c>
      <c r="E138" s="1" t="s">
        <v>74</v>
      </c>
      <c r="F138" s="1" t="s">
        <v>75</v>
      </c>
      <c r="H138" s="1" t="s">
        <v>74</v>
      </c>
      <c r="K138" s="1">
        <v>75</v>
      </c>
      <c r="U138" s="1" t="s">
        <v>74</v>
      </c>
      <c r="V138" s="1" t="s">
        <v>74</v>
      </c>
      <c r="X138" s="1" t="s">
        <v>74</v>
      </c>
      <c r="Y138" s="1" t="s">
        <v>74</v>
      </c>
      <c r="Z138" s="1" t="s">
        <v>75</v>
      </c>
      <c r="AB138" s="1" t="s">
        <v>74</v>
      </c>
      <c r="AE138" s="1">
        <v>75</v>
      </c>
      <c r="AO138" s="1" t="s">
        <v>74</v>
      </c>
      <c r="AP138" s="1" t="s">
        <v>74</v>
      </c>
      <c r="AR138" s="1" t="s">
        <v>74</v>
      </c>
      <c r="AS138" s="1" t="s">
        <v>74</v>
      </c>
      <c r="AT138" s="1" t="s">
        <v>75</v>
      </c>
      <c r="AV138" s="1" t="s">
        <v>74</v>
      </c>
      <c r="AY138" s="1">
        <v>100</v>
      </c>
      <c r="BH138" s="1" t="s">
        <v>74</v>
      </c>
      <c r="BI138" s="1" t="s">
        <v>74</v>
      </c>
      <c r="BK138" s="1" t="s">
        <v>74</v>
      </c>
      <c r="BL138" s="1" t="s">
        <v>74</v>
      </c>
      <c r="BM138" s="1" t="s">
        <v>75</v>
      </c>
      <c r="BO138" s="1" t="s">
        <v>74</v>
      </c>
      <c r="BR138" s="1">
        <v>100</v>
      </c>
    </row>
    <row r="139" spans="1:78" x14ac:dyDescent="0.3">
      <c r="A139" s="1">
        <v>4.0000000000000002E-4</v>
      </c>
      <c r="B139" s="1">
        <v>10</v>
      </c>
      <c r="C139" s="1">
        <v>2.21</v>
      </c>
      <c r="D139" s="1">
        <v>150</v>
      </c>
      <c r="E139" s="1">
        <v>106.25</v>
      </c>
      <c r="F139" s="1">
        <v>0</v>
      </c>
      <c r="G139" s="1">
        <v>181.25</v>
      </c>
      <c r="H139" s="1">
        <v>47.815550000000002</v>
      </c>
      <c r="I139" s="1">
        <v>200</v>
      </c>
      <c r="J139" s="1">
        <v>0</v>
      </c>
      <c r="K139" s="1">
        <v>75</v>
      </c>
      <c r="L139" s="1">
        <v>1</v>
      </c>
      <c r="M139" s="1">
        <v>7.8835E-6</v>
      </c>
      <c r="N139" s="1">
        <v>1</v>
      </c>
      <c r="O139" s="1">
        <v>2.5578429999999999E-2</v>
      </c>
      <c r="P139" s="1">
        <v>1896</v>
      </c>
      <c r="Q139" s="1">
        <v>51004730</v>
      </c>
      <c r="R139" s="1">
        <v>51.625419999999998</v>
      </c>
      <c r="S139" s="5">
        <v>6400000000000</v>
      </c>
      <c r="U139" s="1">
        <v>4.0000000000000002E-4</v>
      </c>
      <c r="V139" s="1">
        <v>10</v>
      </c>
      <c r="W139" s="1">
        <v>2.21</v>
      </c>
      <c r="X139" s="1">
        <v>150</v>
      </c>
      <c r="Y139" s="1">
        <v>106.25</v>
      </c>
      <c r="Z139" s="1">
        <v>0</v>
      </c>
      <c r="AA139" s="1">
        <v>181.25</v>
      </c>
      <c r="AB139" s="1">
        <v>47.815550000000002</v>
      </c>
      <c r="AC139" s="1">
        <v>200</v>
      </c>
      <c r="AD139" s="1">
        <v>0</v>
      </c>
      <c r="AE139" s="1">
        <v>75</v>
      </c>
      <c r="AF139" s="1">
        <v>0</v>
      </c>
      <c r="AG139" s="1">
        <v>0</v>
      </c>
      <c r="AH139" s="1">
        <v>10</v>
      </c>
      <c r="AI139" s="1">
        <v>5.3376859999999998E-2</v>
      </c>
      <c r="AJ139" s="1">
        <v>695</v>
      </c>
      <c r="AK139" s="1">
        <v>18696250</v>
      </c>
      <c r="AL139" s="1">
        <v>30.57095</v>
      </c>
      <c r="AM139" s="1">
        <v>-1</v>
      </c>
      <c r="AO139" s="1">
        <v>4.0000000000000002E-4</v>
      </c>
      <c r="AP139" s="1">
        <v>10</v>
      </c>
      <c r="AQ139" s="1">
        <v>2.21</v>
      </c>
      <c r="AR139" s="1">
        <v>250</v>
      </c>
      <c r="AS139" s="1">
        <v>177.08</v>
      </c>
      <c r="AT139" s="1">
        <v>0</v>
      </c>
      <c r="AU139" s="1">
        <v>302.08333299999998</v>
      </c>
      <c r="AV139" s="1">
        <v>36.679749999999999</v>
      </c>
      <c r="AW139" s="1">
        <v>225</v>
      </c>
      <c r="AX139" s="1">
        <v>0</v>
      </c>
      <c r="AY139" s="1">
        <v>100</v>
      </c>
      <c r="AZ139" s="1">
        <v>0</v>
      </c>
      <c r="BA139" s="1">
        <v>0</v>
      </c>
      <c r="BB139" s="1">
        <v>0</v>
      </c>
      <c r="BC139" s="1">
        <v>0</v>
      </c>
      <c r="BD139" s="1">
        <v>1315</v>
      </c>
      <c r="BE139" s="1">
        <v>35374610</v>
      </c>
      <c r="BF139" s="1">
        <v>42.523510000000002</v>
      </c>
      <c r="BG139" s="1">
        <v>-1</v>
      </c>
      <c r="BH139" s="1">
        <v>4.0000000000000002E-4</v>
      </c>
      <c r="BI139" s="1">
        <v>10</v>
      </c>
      <c r="BJ139" s="1">
        <v>2.21</v>
      </c>
      <c r="BK139" s="1">
        <v>250</v>
      </c>
      <c r="BL139" s="1">
        <v>177.08</v>
      </c>
      <c r="BM139" s="1">
        <v>0</v>
      </c>
      <c r="BN139" s="1">
        <v>302.08333299999998</v>
      </c>
      <c r="BO139" s="1">
        <v>36.679749999999999</v>
      </c>
      <c r="BP139" s="1">
        <v>225</v>
      </c>
      <c r="BQ139" s="1">
        <v>0</v>
      </c>
      <c r="BR139" s="1">
        <v>100</v>
      </c>
      <c r="BS139" s="1">
        <v>0</v>
      </c>
      <c r="BT139" s="1">
        <v>0</v>
      </c>
      <c r="BU139" s="1">
        <v>1271</v>
      </c>
      <c r="BV139" s="1">
        <v>12.77468</v>
      </c>
      <c r="BW139" s="1">
        <v>440</v>
      </c>
      <c r="BX139" s="1">
        <v>11836420</v>
      </c>
      <c r="BY139" s="1">
        <v>24.21678</v>
      </c>
      <c r="BZ139" s="1">
        <v>-1</v>
      </c>
    </row>
    <row r="140" spans="1:78" x14ac:dyDescent="0.3">
      <c r="A140" s="1">
        <v>4.0000000000000002E-4</v>
      </c>
      <c r="B140" s="1">
        <v>10</v>
      </c>
      <c r="C140" s="1">
        <v>2.21</v>
      </c>
      <c r="D140" s="1">
        <v>150</v>
      </c>
      <c r="E140" s="1">
        <v>106.25</v>
      </c>
      <c r="F140" s="1">
        <v>10</v>
      </c>
      <c r="G140" s="1">
        <v>191.25</v>
      </c>
      <c r="H140" s="1">
        <v>46.28116</v>
      </c>
      <c r="I140" s="1">
        <v>200</v>
      </c>
      <c r="J140" s="1">
        <v>0</v>
      </c>
      <c r="K140" s="1">
        <v>75</v>
      </c>
      <c r="L140" s="1">
        <v>1</v>
      </c>
      <c r="M140" s="1">
        <v>2.0741600000000001E-5</v>
      </c>
      <c r="N140" s="1">
        <v>1220</v>
      </c>
      <c r="O140" s="1">
        <v>2.7560889999999998</v>
      </c>
      <c r="P140" s="1">
        <v>1797</v>
      </c>
      <c r="Q140" s="1">
        <v>48341490</v>
      </c>
      <c r="R140" s="1">
        <v>50.163420000000002</v>
      </c>
      <c r="S140" s="5">
        <v>2300000000000</v>
      </c>
      <c r="U140" s="1">
        <v>4.0000000000000002E-4</v>
      </c>
      <c r="V140" s="1">
        <v>10</v>
      </c>
      <c r="W140" s="1">
        <v>2.21</v>
      </c>
      <c r="X140" s="1">
        <v>150</v>
      </c>
      <c r="Y140" s="1">
        <v>106.25</v>
      </c>
      <c r="Z140" s="1">
        <v>10</v>
      </c>
      <c r="AA140" s="1">
        <v>191.25</v>
      </c>
      <c r="AB140" s="1">
        <v>46.28116</v>
      </c>
      <c r="AC140" s="1">
        <v>200</v>
      </c>
      <c r="AD140" s="1">
        <v>0</v>
      </c>
      <c r="AE140" s="1">
        <v>75</v>
      </c>
      <c r="AF140" s="1">
        <v>0</v>
      </c>
      <c r="AG140" s="1">
        <v>0</v>
      </c>
      <c r="AH140" s="1">
        <v>1347</v>
      </c>
      <c r="AI140" s="1">
        <v>3.5535990000000002</v>
      </c>
      <c r="AJ140" s="1">
        <v>615</v>
      </c>
      <c r="AK140" s="1">
        <v>16544160</v>
      </c>
      <c r="AL140" s="1">
        <v>28.71743</v>
      </c>
      <c r="AM140" s="1">
        <v>-1</v>
      </c>
      <c r="AO140" s="1">
        <v>4.0000000000000002E-4</v>
      </c>
      <c r="AP140" s="1">
        <v>10</v>
      </c>
      <c r="AQ140" s="1">
        <v>2.21</v>
      </c>
      <c r="AR140" s="1">
        <v>250</v>
      </c>
      <c r="AS140" s="1">
        <v>177.08</v>
      </c>
      <c r="AT140" s="1">
        <v>10</v>
      </c>
      <c r="AU140" s="1">
        <v>312.08333299999998</v>
      </c>
      <c r="AV140" s="1">
        <v>35.790140000000001</v>
      </c>
      <c r="AW140" s="1">
        <v>225</v>
      </c>
      <c r="AX140" s="1">
        <v>0</v>
      </c>
      <c r="AY140" s="1">
        <v>100</v>
      </c>
      <c r="AZ140" s="1">
        <v>0</v>
      </c>
      <c r="BA140" s="1">
        <v>0</v>
      </c>
      <c r="BB140" s="1">
        <v>0</v>
      </c>
      <c r="BC140" s="1">
        <v>0</v>
      </c>
      <c r="BD140" s="1">
        <v>1315</v>
      </c>
      <c r="BE140" s="1">
        <v>35374610</v>
      </c>
      <c r="BF140" s="1">
        <v>42.523510000000002</v>
      </c>
      <c r="BG140" s="1">
        <v>-1</v>
      </c>
      <c r="BH140" s="1">
        <v>4.0000000000000002E-4</v>
      </c>
      <c r="BI140" s="1">
        <v>10</v>
      </c>
      <c r="BJ140" s="1">
        <v>2.21</v>
      </c>
      <c r="BK140" s="1">
        <v>250</v>
      </c>
      <c r="BL140" s="1">
        <v>177.08</v>
      </c>
      <c r="BM140" s="1">
        <v>10</v>
      </c>
      <c r="BN140" s="1">
        <v>312.08333299999998</v>
      </c>
      <c r="BO140" s="1">
        <v>35.790140000000001</v>
      </c>
      <c r="BP140" s="1">
        <v>225</v>
      </c>
      <c r="BQ140" s="1">
        <v>0</v>
      </c>
      <c r="BR140" s="1">
        <v>100</v>
      </c>
      <c r="BS140" s="1">
        <v>0</v>
      </c>
      <c r="BT140" s="1">
        <v>0</v>
      </c>
      <c r="BU140" s="1">
        <v>1336</v>
      </c>
      <c r="BV140" s="1">
        <v>14.54731</v>
      </c>
      <c r="BW140" s="1">
        <v>442</v>
      </c>
      <c r="BX140" s="1">
        <v>11890220</v>
      </c>
      <c r="BY140" s="1">
        <v>24.272590000000001</v>
      </c>
      <c r="BZ140" s="1">
        <v>-1</v>
      </c>
    </row>
    <row r="141" spans="1:78" x14ac:dyDescent="0.3">
      <c r="A141" s="1">
        <v>4.0000000000000002E-4</v>
      </c>
      <c r="B141" s="1">
        <v>10</v>
      </c>
      <c r="C141" s="1">
        <v>2.21</v>
      </c>
      <c r="D141" s="1">
        <v>150</v>
      </c>
      <c r="E141" s="1">
        <v>106.25</v>
      </c>
      <c r="F141" s="1">
        <v>20</v>
      </c>
      <c r="G141" s="1">
        <v>201.25</v>
      </c>
      <c r="H141" s="1">
        <v>44.8215</v>
      </c>
      <c r="I141" s="1">
        <v>200</v>
      </c>
      <c r="J141" s="1">
        <v>0</v>
      </c>
      <c r="K141" s="1">
        <v>75</v>
      </c>
      <c r="L141" s="1">
        <v>23</v>
      </c>
      <c r="M141" s="1">
        <v>5.5843880000000002E-4</v>
      </c>
      <c r="N141" s="1">
        <v>1731</v>
      </c>
      <c r="O141" s="1">
        <v>0.5990221</v>
      </c>
      <c r="P141" s="1">
        <v>1852</v>
      </c>
      <c r="Q141" s="1">
        <v>49821030</v>
      </c>
      <c r="R141" s="1">
        <v>50.979379999999999</v>
      </c>
      <c r="S141" s="5">
        <v>89000000000</v>
      </c>
      <c r="U141" s="1">
        <v>4.0000000000000002E-4</v>
      </c>
      <c r="V141" s="1">
        <v>10</v>
      </c>
      <c r="W141" s="1">
        <v>2.21</v>
      </c>
      <c r="X141" s="1">
        <v>150</v>
      </c>
      <c r="Y141" s="1">
        <v>106.25</v>
      </c>
      <c r="Z141" s="1">
        <v>20</v>
      </c>
      <c r="AA141" s="1">
        <v>201.25</v>
      </c>
      <c r="AB141" s="1">
        <v>44.8215</v>
      </c>
      <c r="AC141" s="1">
        <v>200</v>
      </c>
      <c r="AD141" s="1">
        <v>0</v>
      </c>
      <c r="AE141" s="1">
        <v>75</v>
      </c>
      <c r="AF141" s="1">
        <v>0</v>
      </c>
      <c r="AG141" s="1">
        <v>0</v>
      </c>
      <c r="AH141" s="1">
        <v>2338</v>
      </c>
      <c r="AI141" s="1">
        <v>7.1072759999999997</v>
      </c>
      <c r="AJ141" s="1">
        <v>558</v>
      </c>
      <c r="AK141" s="1">
        <v>15010640</v>
      </c>
      <c r="AL141" s="1">
        <v>27.327120000000001</v>
      </c>
      <c r="AM141" s="1">
        <v>-1</v>
      </c>
      <c r="AO141" s="1">
        <v>4.0000000000000002E-4</v>
      </c>
      <c r="AP141" s="1">
        <v>10</v>
      </c>
      <c r="AQ141" s="1">
        <v>2.21</v>
      </c>
      <c r="AR141" s="1">
        <v>250</v>
      </c>
      <c r="AS141" s="1">
        <v>177.08</v>
      </c>
      <c r="AT141" s="1">
        <v>20</v>
      </c>
      <c r="AU141" s="1">
        <v>322.08333299999998</v>
      </c>
      <c r="AV141" s="1">
        <v>34.937260000000002</v>
      </c>
      <c r="AW141" s="1">
        <v>225</v>
      </c>
      <c r="AX141" s="1">
        <v>0</v>
      </c>
      <c r="AY141" s="1">
        <v>100</v>
      </c>
      <c r="AZ141" s="1">
        <v>0</v>
      </c>
      <c r="BA141" s="1">
        <v>0</v>
      </c>
      <c r="BB141" s="1">
        <v>0</v>
      </c>
      <c r="BC141" s="1">
        <v>0</v>
      </c>
      <c r="BD141" s="1">
        <v>1315</v>
      </c>
      <c r="BE141" s="1">
        <v>35374610</v>
      </c>
      <c r="BF141" s="1">
        <v>42.523510000000002</v>
      </c>
      <c r="BG141" s="1">
        <v>-1</v>
      </c>
      <c r="BH141" s="1">
        <v>4.0000000000000002E-4</v>
      </c>
      <c r="BI141" s="1">
        <v>10</v>
      </c>
      <c r="BJ141" s="1">
        <v>2.21</v>
      </c>
      <c r="BK141" s="1">
        <v>250</v>
      </c>
      <c r="BL141" s="1">
        <v>177.08</v>
      </c>
      <c r="BM141" s="1">
        <v>20</v>
      </c>
      <c r="BN141" s="1">
        <v>322.08333299999998</v>
      </c>
      <c r="BO141" s="1">
        <v>34.937260000000002</v>
      </c>
      <c r="BP141" s="1">
        <v>225</v>
      </c>
      <c r="BQ141" s="1">
        <v>0</v>
      </c>
      <c r="BR141" s="1">
        <v>100</v>
      </c>
      <c r="BS141" s="1">
        <v>0</v>
      </c>
      <c r="BT141" s="1">
        <v>0</v>
      </c>
      <c r="BU141" s="1">
        <v>1432</v>
      </c>
      <c r="BV141" s="1">
        <v>15.82771</v>
      </c>
      <c r="BW141" s="1">
        <v>385</v>
      </c>
      <c r="BX141" s="1">
        <v>10356860</v>
      </c>
      <c r="BY141" s="1">
        <v>22.631319999999999</v>
      </c>
      <c r="BZ141" s="1">
        <v>-1</v>
      </c>
    </row>
    <row r="142" spans="1:78" x14ac:dyDescent="0.3">
      <c r="A142" s="1">
        <v>4.0000000000000002E-4</v>
      </c>
      <c r="B142" s="1">
        <v>10</v>
      </c>
      <c r="C142" s="1">
        <v>2.21</v>
      </c>
      <c r="D142" s="1">
        <v>150</v>
      </c>
      <c r="E142" s="1">
        <v>106.25</v>
      </c>
      <c r="F142" s="1">
        <v>30</v>
      </c>
      <c r="G142" s="1">
        <v>211.25</v>
      </c>
      <c r="H142" s="1">
        <v>43.433019999999999</v>
      </c>
      <c r="I142" s="1">
        <v>200</v>
      </c>
      <c r="J142" s="1">
        <v>0</v>
      </c>
      <c r="K142" s="1">
        <v>75</v>
      </c>
      <c r="L142" s="1">
        <v>21</v>
      </c>
      <c r="M142" s="1">
        <v>8.6863199999999999E-5</v>
      </c>
      <c r="N142" s="1">
        <v>1226</v>
      </c>
      <c r="O142" s="1">
        <v>7.4256000000000003E-2</v>
      </c>
      <c r="P142" s="1">
        <v>1946</v>
      </c>
      <c r="Q142" s="1">
        <v>52349720</v>
      </c>
      <c r="R142" s="1">
        <v>52.352620000000002</v>
      </c>
      <c r="S142" s="5">
        <v>600000000000</v>
      </c>
      <c r="U142" s="1">
        <v>4.0000000000000002E-4</v>
      </c>
      <c r="V142" s="1">
        <v>10</v>
      </c>
      <c r="W142" s="1">
        <v>2.21</v>
      </c>
      <c r="X142" s="1">
        <v>150</v>
      </c>
      <c r="Y142" s="1">
        <v>106.25</v>
      </c>
      <c r="Z142" s="1">
        <v>30</v>
      </c>
      <c r="AA142" s="1">
        <v>211.25</v>
      </c>
      <c r="AB142" s="1">
        <v>43.433019999999999</v>
      </c>
      <c r="AC142" s="1">
        <v>200</v>
      </c>
      <c r="AD142" s="1">
        <v>0</v>
      </c>
      <c r="AE142" s="1">
        <v>75</v>
      </c>
      <c r="AF142" s="1">
        <v>0</v>
      </c>
      <c r="AG142" s="1">
        <v>0</v>
      </c>
      <c r="AH142" s="1">
        <v>2765</v>
      </c>
      <c r="AI142" s="1">
        <v>11.80481</v>
      </c>
      <c r="AJ142" s="1">
        <v>550</v>
      </c>
      <c r="AK142" s="1">
        <v>14795580</v>
      </c>
      <c r="AL142" s="1">
        <v>27.126750000000001</v>
      </c>
      <c r="AM142" s="1">
        <v>-1</v>
      </c>
      <c r="AO142" s="1">
        <v>4.0000000000000002E-4</v>
      </c>
      <c r="AP142" s="1">
        <v>10</v>
      </c>
      <c r="AQ142" s="1">
        <v>2.21</v>
      </c>
      <c r="AR142" s="1">
        <v>250</v>
      </c>
      <c r="AS142" s="1">
        <v>177.08</v>
      </c>
      <c r="AT142" s="1">
        <v>30</v>
      </c>
      <c r="AU142" s="1">
        <v>332.08333299999998</v>
      </c>
      <c r="AV142" s="1">
        <v>34.119239999999998</v>
      </c>
      <c r="AW142" s="1">
        <v>225</v>
      </c>
      <c r="AX142" s="1">
        <v>0</v>
      </c>
      <c r="AY142" s="1">
        <v>100</v>
      </c>
      <c r="AZ142" s="1">
        <v>0</v>
      </c>
      <c r="BA142" s="1">
        <v>0</v>
      </c>
      <c r="BB142" s="1">
        <v>0</v>
      </c>
      <c r="BC142" s="1">
        <v>0</v>
      </c>
      <c r="BD142" s="1">
        <v>1315</v>
      </c>
      <c r="BE142" s="1">
        <v>35374610</v>
      </c>
      <c r="BF142" s="1">
        <v>42.523510000000002</v>
      </c>
      <c r="BG142" s="1">
        <v>-1</v>
      </c>
      <c r="BH142" s="1">
        <v>4.0000000000000002E-4</v>
      </c>
      <c r="BI142" s="1">
        <v>10</v>
      </c>
      <c r="BJ142" s="1">
        <v>2.21</v>
      </c>
      <c r="BK142" s="1">
        <v>250</v>
      </c>
      <c r="BL142" s="1">
        <v>177.08</v>
      </c>
      <c r="BM142" s="1">
        <v>30</v>
      </c>
      <c r="BN142" s="1">
        <v>332.08333299999998</v>
      </c>
      <c r="BO142" s="1">
        <v>34.119239999999998</v>
      </c>
      <c r="BP142" s="1">
        <v>225</v>
      </c>
      <c r="BQ142" s="1">
        <v>0</v>
      </c>
      <c r="BR142" s="1">
        <v>100</v>
      </c>
      <c r="BS142" s="1">
        <v>0</v>
      </c>
      <c r="BT142" s="1">
        <v>0</v>
      </c>
      <c r="BU142" s="1">
        <v>1602</v>
      </c>
      <c r="BV142" s="1">
        <v>17.992290000000001</v>
      </c>
      <c r="BW142" s="1">
        <v>399</v>
      </c>
      <c r="BX142" s="1">
        <v>10733460</v>
      </c>
      <c r="BY142" s="1">
        <v>23.04466</v>
      </c>
      <c r="BZ142" s="1">
        <v>-1</v>
      </c>
    </row>
    <row r="143" spans="1:78" x14ac:dyDescent="0.3">
      <c r="A143" s="1">
        <v>4.0000000000000002E-4</v>
      </c>
      <c r="B143" s="1">
        <v>10</v>
      </c>
      <c r="C143" s="1">
        <v>2.21</v>
      </c>
      <c r="D143" s="1">
        <v>150</v>
      </c>
      <c r="E143" s="1">
        <v>106.25</v>
      </c>
      <c r="F143" s="1">
        <v>40</v>
      </c>
      <c r="G143" s="1">
        <v>221.25</v>
      </c>
      <c r="H143" s="1">
        <v>42.11215</v>
      </c>
      <c r="I143" s="1">
        <v>200</v>
      </c>
      <c r="J143" s="1">
        <v>0</v>
      </c>
      <c r="K143" s="1">
        <v>75</v>
      </c>
      <c r="L143" s="1">
        <v>0</v>
      </c>
      <c r="M143" s="1">
        <v>0</v>
      </c>
      <c r="N143" s="1">
        <v>653</v>
      </c>
      <c r="O143" s="1">
        <v>4.6757090000000001E-3</v>
      </c>
      <c r="P143" s="1">
        <v>1880</v>
      </c>
      <c r="Q143" s="1">
        <v>50574230</v>
      </c>
      <c r="R143" s="1">
        <v>51.391170000000002</v>
      </c>
      <c r="S143" s="1">
        <v>-1</v>
      </c>
      <c r="U143" s="1">
        <v>4.0000000000000002E-4</v>
      </c>
      <c r="V143" s="1">
        <v>10</v>
      </c>
      <c r="W143" s="1">
        <v>2.21</v>
      </c>
      <c r="X143" s="1">
        <v>150</v>
      </c>
      <c r="Y143" s="1">
        <v>106.25</v>
      </c>
      <c r="Z143" s="1">
        <v>40</v>
      </c>
      <c r="AA143" s="1">
        <v>221.25</v>
      </c>
      <c r="AB143" s="1">
        <v>42.11215</v>
      </c>
      <c r="AC143" s="1">
        <v>200</v>
      </c>
      <c r="AD143" s="1">
        <v>0</v>
      </c>
      <c r="AE143" s="1">
        <v>75</v>
      </c>
      <c r="AF143" s="1">
        <v>0</v>
      </c>
      <c r="AG143" s="1">
        <v>0</v>
      </c>
      <c r="AH143" s="1">
        <v>2971</v>
      </c>
      <c r="AI143" s="1">
        <v>14.299580000000001</v>
      </c>
      <c r="AJ143" s="1">
        <v>503</v>
      </c>
      <c r="AK143" s="1">
        <v>13531220</v>
      </c>
      <c r="AL143" s="1">
        <v>25.920680000000001</v>
      </c>
      <c r="AM143" s="1">
        <v>-1</v>
      </c>
      <c r="AO143" s="1">
        <v>4.0000000000000002E-4</v>
      </c>
      <c r="AP143" s="1">
        <v>10</v>
      </c>
      <c r="AQ143" s="1">
        <v>2.21</v>
      </c>
      <c r="AR143" s="1">
        <v>250</v>
      </c>
      <c r="AS143" s="1">
        <v>177.08</v>
      </c>
      <c r="AT143" s="1">
        <v>40</v>
      </c>
      <c r="AU143" s="1">
        <v>342.08333299999998</v>
      </c>
      <c r="AV143" s="1">
        <v>33.334290000000003</v>
      </c>
      <c r="AW143" s="1">
        <v>225</v>
      </c>
      <c r="AX143" s="1">
        <v>0</v>
      </c>
      <c r="AY143" s="1">
        <v>100</v>
      </c>
      <c r="AZ143" s="1">
        <v>0</v>
      </c>
      <c r="BA143" s="1">
        <v>0</v>
      </c>
      <c r="BB143" s="1">
        <v>0</v>
      </c>
      <c r="BC143" s="1">
        <v>0</v>
      </c>
      <c r="BD143" s="1">
        <v>1315</v>
      </c>
      <c r="BE143" s="1">
        <v>35374610</v>
      </c>
      <c r="BF143" s="1">
        <v>42.523510000000002</v>
      </c>
      <c r="BG143" s="1">
        <v>-1</v>
      </c>
      <c r="BH143" s="1">
        <v>4.0000000000000002E-4</v>
      </c>
      <c r="BI143" s="1">
        <v>10</v>
      </c>
      <c r="BJ143" s="1">
        <v>2.21</v>
      </c>
      <c r="BK143" s="1">
        <v>250</v>
      </c>
      <c r="BL143" s="1">
        <v>177.08</v>
      </c>
      <c r="BM143" s="1">
        <v>40</v>
      </c>
      <c r="BN143" s="1">
        <v>342.08333299999998</v>
      </c>
      <c r="BO143" s="1">
        <v>33.334290000000003</v>
      </c>
      <c r="BP143" s="1">
        <v>225</v>
      </c>
      <c r="BQ143" s="1">
        <v>0</v>
      </c>
      <c r="BR143" s="1">
        <v>100</v>
      </c>
      <c r="BS143" s="1">
        <v>0</v>
      </c>
      <c r="BT143" s="1">
        <v>0</v>
      </c>
      <c r="BU143" s="1">
        <v>1711</v>
      </c>
      <c r="BV143" s="1">
        <v>19.37771</v>
      </c>
      <c r="BW143" s="1">
        <v>331</v>
      </c>
      <c r="BX143" s="1">
        <v>8904201</v>
      </c>
      <c r="BY143" s="1">
        <v>20.964860000000002</v>
      </c>
      <c r="BZ143" s="1">
        <v>-1</v>
      </c>
    </row>
    <row r="144" spans="1:78" x14ac:dyDescent="0.3">
      <c r="A144" s="1">
        <v>4.0000000000000002E-4</v>
      </c>
      <c r="B144" s="1">
        <v>10</v>
      </c>
      <c r="C144" s="1">
        <v>2.21</v>
      </c>
      <c r="D144" s="1">
        <v>150</v>
      </c>
      <c r="E144" s="1">
        <v>106.25</v>
      </c>
      <c r="F144" s="1">
        <v>50</v>
      </c>
      <c r="G144" s="1">
        <v>231.25</v>
      </c>
      <c r="H144" s="1">
        <v>40.855370000000001</v>
      </c>
      <c r="I144" s="1">
        <v>200</v>
      </c>
      <c r="J144" s="1">
        <v>0</v>
      </c>
      <c r="K144" s="1">
        <v>75</v>
      </c>
      <c r="L144" s="1">
        <v>0</v>
      </c>
      <c r="M144" s="1">
        <v>0</v>
      </c>
      <c r="N144" s="1">
        <v>142</v>
      </c>
      <c r="O144" s="1">
        <v>1.078468E-4</v>
      </c>
      <c r="P144" s="1">
        <v>1880</v>
      </c>
      <c r="Q144" s="1">
        <v>50574090</v>
      </c>
      <c r="R144" s="1">
        <v>51.391170000000002</v>
      </c>
      <c r="S144" s="1">
        <v>-1</v>
      </c>
      <c r="U144" s="1">
        <v>4.0000000000000002E-4</v>
      </c>
      <c r="V144" s="1">
        <v>10</v>
      </c>
      <c r="W144" s="1">
        <v>2.21</v>
      </c>
      <c r="X144" s="1">
        <v>150</v>
      </c>
      <c r="Y144" s="1">
        <v>106.25</v>
      </c>
      <c r="Z144" s="1">
        <v>50</v>
      </c>
      <c r="AA144" s="1">
        <v>231.25</v>
      </c>
      <c r="AB144" s="1">
        <v>40.855370000000001</v>
      </c>
      <c r="AC144" s="1">
        <v>200</v>
      </c>
      <c r="AD144" s="1">
        <v>0</v>
      </c>
      <c r="AE144" s="1">
        <v>75</v>
      </c>
      <c r="AF144" s="1">
        <v>0</v>
      </c>
      <c r="AG144" s="1">
        <v>0</v>
      </c>
      <c r="AH144" s="1">
        <v>3219</v>
      </c>
      <c r="AI144" s="1">
        <v>18.09675</v>
      </c>
      <c r="AJ144" s="1">
        <v>398</v>
      </c>
      <c r="AK144" s="1">
        <v>10706610</v>
      </c>
      <c r="AL144" s="1">
        <v>23.015370000000001</v>
      </c>
      <c r="AM144" s="1">
        <v>-1</v>
      </c>
      <c r="AO144" s="1">
        <v>4.0000000000000002E-4</v>
      </c>
      <c r="AP144" s="1">
        <v>10</v>
      </c>
      <c r="AQ144" s="1">
        <v>2.21</v>
      </c>
      <c r="AR144" s="1">
        <v>250</v>
      </c>
      <c r="AS144" s="1">
        <v>177.08</v>
      </c>
      <c r="AT144" s="1">
        <v>50</v>
      </c>
      <c r="AU144" s="1">
        <v>352.08333299999998</v>
      </c>
      <c r="AV144" s="1">
        <v>32.580739999999999</v>
      </c>
      <c r="AW144" s="1">
        <v>225</v>
      </c>
      <c r="AX144" s="1">
        <v>0</v>
      </c>
      <c r="AY144" s="1">
        <v>100</v>
      </c>
      <c r="AZ144" s="1">
        <v>0</v>
      </c>
      <c r="BA144" s="1">
        <v>0</v>
      </c>
      <c r="BB144" s="1">
        <v>0</v>
      </c>
      <c r="BC144" s="1">
        <v>0</v>
      </c>
      <c r="BD144" s="1">
        <v>1315</v>
      </c>
      <c r="BE144" s="1">
        <v>35374610</v>
      </c>
      <c r="BF144" s="1">
        <v>42.523510000000002</v>
      </c>
      <c r="BG144" s="1">
        <v>-1</v>
      </c>
      <c r="BH144" s="1">
        <v>4.0000000000000002E-4</v>
      </c>
      <c r="BI144" s="1">
        <v>10</v>
      </c>
      <c r="BJ144" s="1">
        <v>2.21</v>
      </c>
      <c r="BK144" s="1">
        <v>250</v>
      </c>
      <c r="BL144" s="1">
        <v>177.08</v>
      </c>
      <c r="BM144" s="1">
        <v>50</v>
      </c>
      <c r="BN144" s="1">
        <v>352.08333299999998</v>
      </c>
      <c r="BO144" s="1">
        <v>32.580739999999999</v>
      </c>
      <c r="BP144" s="1">
        <v>225</v>
      </c>
      <c r="BQ144" s="1">
        <v>0</v>
      </c>
      <c r="BR144" s="1">
        <v>100</v>
      </c>
      <c r="BS144" s="1">
        <v>0</v>
      </c>
      <c r="BT144" s="1">
        <v>0</v>
      </c>
      <c r="BU144" s="1">
        <v>1732</v>
      </c>
      <c r="BV144" s="1">
        <v>18.696650000000002</v>
      </c>
      <c r="BW144" s="1">
        <v>318</v>
      </c>
      <c r="BX144" s="1">
        <v>8554487</v>
      </c>
      <c r="BY144" s="1">
        <v>20.54448</v>
      </c>
      <c r="BZ144" s="1">
        <v>-1</v>
      </c>
    </row>
    <row r="145" spans="1:78" x14ac:dyDescent="0.3">
      <c r="A145" s="1">
        <v>4.0000000000000002E-4</v>
      </c>
      <c r="B145" s="1">
        <v>10</v>
      </c>
      <c r="C145" s="1">
        <v>2.21</v>
      </c>
      <c r="D145" s="1">
        <v>150</v>
      </c>
      <c r="E145" s="1">
        <v>106.25</v>
      </c>
      <c r="F145" s="1">
        <v>60</v>
      </c>
      <c r="G145" s="1">
        <v>241.25</v>
      </c>
      <c r="H145" s="1">
        <v>39.65925</v>
      </c>
      <c r="I145" s="1">
        <v>200</v>
      </c>
      <c r="J145" s="1">
        <v>0</v>
      </c>
      <c r="K145" s="1">
        <v>75</v>
      </c>
      <c r="L145" s="1">
        <v>0</v>
      </c>
      <c r="M145" s="1">
        <v>0</v>
      </c>
      <c r="N145" s="1">
        <v>0</v>
      </c>
      <c r="O145" s="1">
        <v>0</v>
      </c>
      <c r="P145" s="1">
        <v>1880</v>
      </c>
      <c r="Q145" s="1">
        <v>50574090</v>
      </c>
      <c r="R145" s="1">
        <v>51.391170000000002</v>
      </c>
      <c r="S145" s="1">
        <v>-1</v>
      </c>
      <c r="U145" s="1">
        <v>4.0000000000000002E-4</v>
      </c>
      <c r="V145" s="1">
        <v>10</v>
      </c>
      <c r="W145" s="1">
        <v>2.21</v>
      </c>
      <c r="X145" s="1">
        <v>150</v>
      </c>
      <c r="Y145" s="1">
        <v>106.25</v>
      </c>
      <c r="Z145" s="1">
        <v>60</v>
      </c>
      <c r="AA145" s="1">
        <v>241.25</v>
      </c>
      <c r="AB145" s="1">
        <v>39.65925</v>
      </c>
      <c r="AC145" s="1">
        <v>200</v>
      </c>
      <c r="AD145" s="1">
        <v>0</v>
      </c>
      <c r="AE145" s="1">
        <v>75</v>
      </c>
      <c r="AF145" s="1">
        <v>0</v>
      </c>
      <c r="AG145" s="1">
        <v>0</v>
      </c>
      <c r="AH145" s="1">
        <v>3476</v>
      </c>
      <c r="AI145" s="1">
        <v>22.296060000000001</v>
      </c>
      <c r="AJ145" s="1">
        <v>427</v>
      </c>
      <c r="AK145" s="1">
        <v>11486740</v>
      </c>
      <c r="AL145" s="1">
        <v>23.851009999999999</v>
      </c>
      <c r="AM145" s="1">
        <v>-1</v>
      </c>
      <c r="AO145" s="1">
        <v>4.0000000000000002E-4</v>
      </c>
      <c r="AP145" s="1">
        <v>10</v>
      </c>
      <c r="AQ145" s="1">
        <v>2.21</v>
      </c>
      <c r="AR145" s="1">
        <v>250</v>
      </c>
      <c r="AS145" s="1">
        <v>177.08</v>
      </c>
      <c r="AT145" s="1">
        <v>60</v>
      </c>
      <c r="AU145" s="1">
        <v>362.08333299999998</v>
      </c>
      <c r="AV145" s="1">
        <v>31.85698</v>
      </c>
      <c r="AW145" s="1">
        <v>225</v>
      </c>
      <c r="AX145" s="1">
        <v>0</v>
      </c>
      <c r="AY145" s="1">
        <v>100</v>
      </c>
      <c r="AZ145" s="1">
        <v>0</v>
      </c>
      <c r="BA145" s="1">
        <v>0</v>
      </c>
      <c r="BB145" s="1">
        <v>0</v>
      </c>
      <c r="BC145" s="1">
        <v>0</v>
      </c>
      <c r="BD145" s="1">
        <v>1315</v>
      </c>
      <c r="BE145" s="1">
        <v>35374610</v>
      </c>
      <c r="BF145" s="1">
        <v>42.523510000000002</v>
      </c>
      <c r="BG145" s="1">
        <v>-1</v>
      </c>
      <c r="BH145" s="1">
        <v>4.0000000000000002E-4</v>
      </c>
      <c r="BI145" s="1">
        <v>10</v>
      </c>
      <c r="BJ145" s="1">
        <v>2.21</v>
      </c>
      <c r="BK145" s="1">
        <v>250</v>
      </c>
      <c r="BL145" s="1">
        <v>177.08</v>
      </c>
      <c r="BM145" s="1">
        <v>60</v>
      </c>
      <c r="BN145" s="1">
        <v>362.08333299999998</v>
      </c>
      <c r="BO145" s="1">
        <v>31.85698</v>
      </c>
      <c r="BP145" s="1">
        <v>225</v>
      </c>
      <c r="BQ145" s="1">
        <v>0</v>
      </c>
      <c r="BR145" s="1">
        <v>100</v>
      </c>
      <c r="BS145" s="1">
        <v>0</v>
      </c>
      <c r="BT145" s="1">
        <v>0</v>
      </c>
      <c r="BU145" s="1">
        <v>1936</v>
      </c>
      <c r="BV145" s="1">
        <v>19.550280000000001</v>
      </c>
      <c r="BW145" s="1">
        <v>342</v>
      </c>
      <c r="BX145" s="1">
        <v>9200104</v>
      </c>
      <c r="BY145" s="1">
        <v>21.31438</v>
      </c>
      <c r="BZ145" s="1">
        <v>-1</v>
      </c>
    </row>
    <row r="146" spans="1:78" x14ac:dyDescent="0.3">
      <c r="A146" s="1">
        <v>4.0000000000000002E-4</v>
      </c>
      <c r="B146" s="1">
        <v>10</v>
      </c>
      <c r="C146" s="1">
        <v>2.21</v>
      </c>
      <c r="D146" s="1">
        <v>150</v>
      </c>
      <c r="E146" s="1">
        <v>106.25</v>
      </c>
      <c r="F146" s="1">
        <v>70</v>
      </c>
      <c r="G146" s="1">
        <v>251.25</v>
      </c>
      <c r="H146" s="1">
        <v>38.520479999999999</v>
      </c>
      <c r="I146" s="1">
        <v>200</v>
      </c>
      <c r="J146" s="1">
        <v>0</v>
      </c>
      <c r="K146" s="1">
        <v>75</v>
      </c>
      <c r="L146" s="1">
        <v>0</v>
      </c>
      <c r="M146" s="1">
        <v>0</v>
      </c>
      <c r="N146" s="1">
        <v>0</v>
      </c>
      <c r="O146" s="1">
        <v>0</v>
      </c>
      <c r="P146" s="1">
        <v>1880</v>
      </c>
      <c r="Q146" s="1">
        <v>50574090</v>
      </c>
      <c r="R146" s="1">
        <v>51.391170000000002</v>
      </c>
      <c r="S146" s="1">
        <v>-1</v>
      </c>
      <c r="U146" s="1">
        <v>4.0000000000000002E-4</v>
      </c>
      <c r="V146" s="1">
        <v>10</v>
      </c>
      <c r="W146" s="1">
        <v>2.21</v>
      </c>
      <c r="X146" s="1">
        <v>150</v>
      </c>
      <c r="Y146" s="1">
        <v>106.25</v>
      </c>
      <c r="Z146" s="1">
        <v>70</v>
      </c>
      <c r="AA146" s="1">
        <v>251.25</v>
      </c>
      <c r="AB146" s="1">
        <v>38.520479999999999</v>
      </c>
      <c r="AC146" s="1">
        <v>200</v>
      </c>
      <c r="AD146" s="1">
        <v>0</v>
      </c>
      <c r="AE146" s="1">
        <v>75</v>
      </c>
      <c r="AF146" s="1">
        <v>0</v>
      </c>
      <c r="AG146" s="1">
        <v>0</v>
      </c>
      <c r="AH146" s="1">
        <v>3636</v>
      </c>
      <c r="AI146" s="1">
        <v>22.598839999999999</v>
      </c>
      <c r="AJ146" s="1">
        <v>388</v>
      </c>
      <c r="AK146" s="1">
        <v>10437590</v>
      </c>
      <c r="AL146" s="1">
        <v>22.720490000000002</v>
      </c>
      <c r="AM146" s="1">
        <v>-1</v>
      </c>
      <c r="AO146" s="1">
        <v>4.0000000000000002E-4</v>
      </c>
      <c r="AP146" s="1">
        <v>10</v>
      </c>
      <c r="AQ146" s="1">
        <v>2.21</v>
      </c>
      <c r="AR146" s="1">
        <v>250</v>
      </c>
      <c r="AS146" s="1">
        <v>177.08</v>
      </c>
      <c r="AT146" s="1">
        <v>70</v>
      </c>
      <c r="AU146" s="1">
        <v>372.08333299999998</v>
      </c>
      <c r="AV146" s="1">
        <v>31.161490000000001</v>
      </c>
      <c r="AW146" s="1">
        <v>225</v>
      </c>
      <c r="AX146" s="1">
        <v>0</v>
      </c>
      <c r="AY146" s="1">
        <v>100</v>
      </c>
      <c r="AZ146" s="1">
        <v>0</v>
      </c>
      <c r="BA146" s="1">
        <v>0</v>
      </c>
      <c r="BB146" s="1">
        <v>0</v>
      </c>
      <c r="BC146" s="1">
        <v>0</v>
      </c>
      <c r="BD146" s="1">
        <v>1315</v>
      </c>
      <c r="BE146" s="1">
        <v>35374610</v>
      </c>
      <c r="BF146" s="1">
        <v>42.523510000000002</v>
      </c>
      <c r="BG146" s="1">
        <v>-1</v>
      </c>
      <c r="BH146" s="1">
        <v>4.0000000000000002E-4</v>
      </c>
      <c r="BI146" s="1">
        <v>10</v>
      </c>
      <c r="BJ146" s="1">
        <v>2.21</v>
      </c>
      <c r="BK146" s="1">
        <v>250</v>
      </c>
      <c r="BL146" s="1">
        <v>177.08</v>
      </c>
      <c r="BM146" s="1">
        <v>70</v>
      </c>
      <c r="BN146" s="1">
        <v>372.08333299999998</v>
      </c>
      <c r="BO146" s="1">
        <v>31.161490000000001</v>
      </c>
      <c r="BP146" s="1">
        <v>225</v>
      </c>
      <c r="BQ146" s="1">
        <v>0</v>
      </c>
      <c r="BR146" s="1">
        <v>100</v>
      </c>
      <c r="BS146" s="1">
        <v>0</v>
      </c>
      <c r="BT146" s="1">
        <v>0</v>
      </c>
      <c r="BU146" s="1">
        <v>1973</v>
      </c>
      <c r="BV146" s="1">
        <v>21.002790000000001</v>
      </c>
      <c r="BW146" s="1">
        <v>337</v>
      </c>
      <c r="BX146" s="1">
        <v>9065597</v>
      </c>
      <c r="BY146" s="1">
        <v>21.156189999999999</v>
      </c>
      <c r="BZ146" s="1">
        <v>-1</v>
      </c>
    </row>
    <row r="147" spans="1:78" x14ac:dyDescent="0.3">
      <c r="A147" s="1">
        <v>4.0000000000000002E-4</v>
      </c>
      <c r="B147" s="1">
        <v>10</v>
      </c>
      <c r="C147" s="1">
        <v>2.21</v>
      </c>
      <c r="D147" s="1">
        <v>150</v>
      </c>
      <c r="E147" s="1">
        <v>106.25</v>
      </c>
      <c r="F147" s="1">
        <v>80</v>
      </c>
      <c r="G147" s="1">
        <v>261.25</v>
      </c>
      <c r="H147" s="1">
        <v>37.435870000000001</v>
      </c>
      <c r="I147" s="1">
        <v>200</v>
      </c>
      <c r="J147" s="1">
        <v>0</v>
      </c>
      <c r="K147" s="1">
        <v>75</v>
      </c>
      <c r="L147" s="1">
        <v>0</v>
      </c>
      <c r="M147" s="1">
        <v>0</v>
      </c>
      <c r="N147" s="1">
        <v>0</v>
      </c>
      <c r="O147" s="1">
        <v>0</v>
      </c>
      <c r="P147" s="1">
        <v>1880</v>
      </c>
      <c r="Q147" s="1">
        <v>50574090</v>
      </c>
      <c r="R147" s="1">
        <v>51.391170000000002</v>
      </c>
      <c r="S147" s="1">
        <v>-1</v>
      </c>
      <c r="U147" s="1">
        <v>4.0000000000000002E-4</v>
      </c>
      <c r="V147" s="1">
        <v>10</v>
      </c>
      <c r="W147" s="1">
        <v>2.21</v>
      </c>
      <c r="X147" s="1">
        <v>150</v>
      </c>
      <c r="Y147" s="1">
        <v>106.25</v>
      </c>
      <c r="Z147" s="1">
        <v>80</v>
      </c>
      <c r="AA147" s="1">
        <v>261.25</v>
      </c>
      <c r="AB147" s="1">
        <v>37.435870000000001</v>
      </c>
      <c r="AC147" s="1">
        <v>200</v>
      </c>
      <c r="AD147" s="1">
        <v>0</v>
      </c>
      <c r="AE147" s="1">
        <v>75</v>
      </c>
      <c r="AF147" s="1">
        <v>0</v>
      </c>
      <c r="AG147" s="1">
        <v>0</v>
      </c>
      <c r="AH147" s="1">
        <v>3889</v>
      </c>
      <c r="AI147" s="1">
        <v>25.271360000000001</v>
      </c>
      <c r="AJ147" s="1">
        <v>383</v>
      </c>
      <c r="AK147" s="1">
        <v>10303080</v>
      </c>
      <c r="AL147" s="1">
        <v>22.571680000000001</v>
      </c>
      <c r="AM147" s="1">
        <v>-1</v>
      </c>
      <c r="AO147" s="1">
        <v>4.0000000000000002E-4</v>
      </c>
      <c r="AP147" s="1">
        <v>10</v>
      </c>
      <c r="AQ147" s="1">
        <v>2.21</v>
      </c>
      <c r="AR147" s="1">
        <v>250</v>
      </c>
      <c r="AS147" s="1">
        <v>177.08</v>
      </c>
      <c r="AT147" s="1">
        <v>80</v>
      </c>
      <c r="AU147" s="1">
        <v>382.08333299999998</v>
      </c>
      <c r="AV147" s="1">
        <v>30.492840000000001</v>
      </c>
      <c r="AW147" s="1">
        <v>225</v>
      </c>
      <c r="AX147" s="1">
        <v>0</v>
      </c>
      <c r="AY147" s="1">
        <v>100</v>
      </c>
      <c r="AZ147" s="1">
        <v>0</v>
      </c>
      <c r="BA147" s="1">
        <v>0</v>
      </c>
      <c r="BB147" s="1">
        <v>0</v>
      </c>
      <c r="BC147" s="1">
        <v>0</v>
      </c>
      <c r="BD147" s="1">
        <v>1315</v>
      </c>
      <c r="BE147" s="1">
        <v>35374610</v>
      </c>
      <c r="BF147" s="1">
        <v>42.523510000000002</v>
      </c>
      <c r="BG147" s="1">
        <v>-1</v>
      </c>
      <c r="BH147" s="1">
        <v>4.0000000000000002E-4</v>
      </c>
      <c r="BI147" s="1">
        <v>10</v>
      </c>
      <c r="BJ147" s="1">
        <v>2.21</v>
      </c>
      <c r="BK147" s="1">
        <v>250</v>
      </c>
      <c r="BL147" s="1">
        <v>177.08</v>
      </c>
      <c r="BM147" s="1">
        <v>80</v>
      </c>
      <c r="BN147" s="1">
        <v>382.08333299999998</v>
      </c>
      <c r="BO147" s="1">
        <v>30.492840000000001</v>
      </c>
      <c r="BP147" s="1">
        <v>225</v>
      </c>
      <c r="BQ147" s="1">
        <v>0</v>
      </c>
      <c r="BR147" s="1">
        <v>100</v>
      </c>
      <c r="BS147" s="1">
        <v>0</v>
      </c>
      <c r="BT147" s="1">
        <v>0</v>
      </c>
      <c r="BU147" s="1">
        <v>2061</v>
      </c>
      <c r="BV147" s="1">
        <v>22.376619999999999</v>
      </c>
      <c r="BW147" s="1">
        <v>326</v>
      </c>
      <c r="BX147" s="1">
        <v>8769683</v>
      </c>
      <c r="BY147" s="1">
        <v>20.80414</v>
      </c>
      <c r="BZ147" s="1">
        <v>-1</v>
      </c>
    </row>
    <row r="148" spans="1:78" x14ac:dyDescent="0.3">
      <c r="A148" s="1">
        <v>4.0000000000000002E-4</v>
      </c>
      <c r="B148" s="1">
        <v>10</v>
      </c>
      <c r="C148" s="1">
        <v>2.21</v>
      </c>
      <c r="D148" s="1">
        <v>150</v>
      </c>
      <c r="E148" s="1">
        <v>106.25</v>
      </c>
      <c r="F148" s="1">
        <v>90</v>
      </c>
      <c r="G148" s="1">
        <v>271.25</v>
      </c>
      <c r="H148" s="1">
        <v>36.402360000000002</v>
      </c>
      <c r="I148" s="1">
        <v>200</v>
      </c>
      <c r="J148" s="1">
        <v>0</v>
      </c>
      <c r="K148" s="1">
        <v>75</v>
      </c>
      <c r="L148" s="1">
        <v>0</v>
      </c>
      <c r="M148" s="1">
        <v>0</v>
      </c>
      <c r="N148" s="1">
        <v>0</v>
      </c>
      <c r="O148" s="1">
        <v>0</v>
      </c>
      <c r="P148" s="1">
        <v>1880</v>
      </c>
      <c r="Q148" s="1">
        <v>50574090</v>
      </c>
      <c r="R148" s="1">
        <v>51.391170000000002</v>
      </c>
      <c r="S148" s="1">
        <v>-1</v>
      </c>
      <c r="U148" s="1">
        <v>4.0000000000000002E-4</v>
      </c>
      <c r="V148" s="1">
        <v>10</v>
      </c>
      <c r="W148" s="1">
        <v>2.21</v>
      </c>
      <c r="X148" s="1">
        <v>150</v>
      </c>
      <c r="Y148" s="1">
        <v>106.25</v>
      </c>
      <c r="Z148" s="1">
        <v>90</v>
      </c>
      <c r="AA148" s="1">
        <v>271.25</v>
      </c>
      <c r="AB148" s="1">
        <v>36.402360000000002</v>
      </c>
      <c r="AC148" s="1">
        <v>200</v>
      </c>
      <c r="AD148" s="1">
        <v>0</v>
      </c>
      <c r="AE148" s="1">
        <v>75</v>
      </c>
      <c r="AF148" s="1">
        <v>0</v>
      </c>
      <c r="AG148" s="1">
        <v>0</v>
      </c>
      <c r="AH148" s="1">
        <v>4086</v>
      </c>
      <c r="AI148" s="1">
        <v>27.950209999999998</v>
      </c>
      <c r="AJ148" s="1">
        <v>338</v>
      </c>
      <c r="AK148" s="1">
        <v>9092535</v>
      </c>
      <c r="AL148" s="1">
        <v>21.187919999999998</v>
      </c>
      <c r="AM148" s="1">
        <v>-1</v>
      </c>
      <c r="AO148" s="1">
        <v>4.0000000000000002E-4</v>
      </c>
      <c r="AP148" s="1">
        <v>10</v>
      </c>
      <c r="AQ148" s="1">
        <v>2.21</v>
      </c>
      <c r="AR148" s="1">
        <v>250</v>
      </c>
      <c r="AS148" s="1">
        <v>177.08</v>
      </c>
      <c r="AT148" s="1">
        <v>90</v>
      </c>
      <c r="AU148" s="1">
        <v>392.08333299999998</v>
      </c>
      <c r="AV148" s="1">
        <v>29.849679999999999</v>
      </c>
      <c r="AW148" s="1">
        <v>225</v>
      </c>
      <c r="AX148" s="1">
        <v>0</v>
      </c>
      <c r="AY148" s="1">
        <v>100</v>
      </c>
      <c r="AZ148" s="1">
        <v>0</v>
      </c>
      <c r="BA148" s="1">
        <v>0</v>
      </c>
      <c r="BB148" s="1">
        <v>0</v>
      </c>
      <c r="BC148" s="1">
        <v>0</v>
      </c>
      <c r="BD148" s="1">
        <v>1315</v>
      </c>
      <c r="BE148" s="1">
        <v>35374610</v>
      </c>
      <c r="BF148" s="1">
        <v>42.523510000000002</v>
      </c>
      <c r="BG148" s="1">
        <v>-1</v>
      </c>
      <c r="BH148" s="1">
        <v>4.0000000000000002E-4</v>
      </c>
      <c r="BI148" s="1">
        <v>10</v>
      </c>
      <c r="BJ148" s="1">
        <v>2.21</v>
      </c>
      <c r="BK148" s="1">
        <v>250</v>
      </c>
      <c r="BL148" s="1">
        <v>177.08</v>
      </c>
      <c r="BM148" s="1">
        <v>90</v>
      </c>
      <c r="BN148" s="1">
        <v>392.08333299999998</v>
      </c>
      <c r="BO148" s="1">
        <v>29.849679999999999</v>
      </c>
      <c r="BP148" s="1">
        <v>225</v>
      </c>
      <c r="BQ148" s="1">
        <v>0</v>
      </c>
      <c r="BR148" s="1">
        <v>100</v>
      </c>
      <c r="BS148" s="1">
        <v>0</v>
      </c>
      <c r="BT148" s="1">
        <v>0</v>
      </c>
      <c r="BU148" s="1">
        <v>2101</v>
      </c>
      <c r="BV148" s="1">
        <v>21.295179999999998</v>
      </c>
      <c r="BW148" s="1">
        <v>296</v>
      </c>
      <c r="BX148" s="1">
        <v>7962654</v>
      </c>
      <c r="BY148" s="1">
        <v>19.813649999999999</v>
      </c>
      <c r="BZ148" s="1">
        <v>-1</v>
      </c>
    </row>
    <row r="149" spans="1:78" x14ac:dyDescent="0.3">
      <c r="A149" s="1">
        <v>4.0000000000000002E-4</v>
      </c>
      <c r="B149" s="1">
        <v>10</v>
      </c>
      <c r="C149" s="1">
        <v>2.21</v>
      </c>
      <c r="D149" s="1">
        <v>150</v>
      </c>
      <c r="E149" s="1">
        <v>106.25</v>
      </c>
      <c r="F149" s="1">
        <v>100</v>
      </c>
      <c r="G149" s="1">
        <v>281.25</v>
      </c>
      <c r="H149" s="1">
        <v>35.417050000000003</v>
      </c>
      <c r="I149" s="1">
        <v>200</v>
      </c>
      <c r="J149" s="1">
        <v>0</v>
      </c>
      <c r="K149" s="1">
        <v>75</v>
      </c>
      <c r="L149" s="1">
        <v>0</v>
      </c>
      <c r="M149" s="1">
        <v>0</v>
      </c>
      <c r="N149" s="1">
        <v>0</v>
      </c>
      <c r="O149" s="1">
        <v>0</v>
      </c>
      <c r="P149" s="1">
        <v>1880</v>
      </c>
      <c r="Q149" s="1">
        <v>50574090</v>
      </c>
      <c r="R149" s="1">
        <v>51.391170000000002</v>
      </c>
      <c r="S149" s="1">
        <v>-1</v>
      </c>
      <c r="U149" s="1">
        <v>4.0000000000000002E-4</v>
      </c>
      <c r="V149" s="1">
        <v>10</v>
      </c>
      <c r="W149" s="1">
        <v>2.21</v>
      </c>
      <c r="X149" s="1">
        <v>150</v>
      </c>
      <c r="Y149" s="1">
        <v>106.25</v>
      </c>
      <c r="Z149" s="1">
        <v>100</v>
      </c>
      <c r="AA149" s="1">
        <v>281.25</v>
      </c>
      <c r="AB149" s="1">
        <v>35.417050000000003</v>
      </c>
      <c r="AC149" s="1">
        <v>200</v>
      </c>
      <c r="AD149" s="1">
        <v>0</v>
      </c>
      <c r="AE149" s="1">
        <v>75</v>
      </c>
      <c r="AF149" s="1">
        <v>0</v>
      </c>
      <c r="AG149" s="1">
        <v>0</v>
      </c>
      <c r="AH149" s="1">
        <v>4396</v>
      </c>
      <c r="AI149" s="1">
        <v>28.499420000000001</v>
      </c>
      <c r="AJ149" s="1">
        <v>344</v>
      </c>
      <c r="AK149" s="1">
        <v>9253937</v>
      </c>
      <c r="AL149" s="1">
        <v>21.37734</v>
      </c>
      <c r="AM149" s="1">
        <v>-1</v>
      </c>
      <c r="AO149" s="1">
        <v>4.0000000000000002E-4</v>
      </c>
      <c r="AP149" s="1">
        <v>10</v>
      </c>
      <c r="AQ149" s="1">
        <v>2.21</v>
      </c>
      <c r="AR149" s="1">
        <v>250</v>
      </c>
      <c r="AS149" s="1">
        <v>177.08</v>
      </c>
      <c r="AT149" s="1">
        <v>100</v>
      </c>
      <c r="AU149" s="1">
        <v>402.08333299999998</v>
      </c>
      <c r="AV149" s="1">
        <v>29.230740000000001</v>
      </c>
      <c r="AW149" s="1">
        <v>225</v>
      </c>
      <c r="AX149" s="1">
        <v>0</v>
      </c>
      <c r="AY149" s="1">
        <v>100</v>
      </c>
      <c r="AZ149" s="1">
        <v>0</v>
      </c>
      <c r="BA149" s="1">
        <v>0</v>
      </c>
      <c r="BB149" s="1">
        <v>0</v>
      </c>
      <c r="BC149" s="1">
        <v>0</v>
      </c>
      <c r="BD149" s="1">
        <v>1315</v>
      </c>
      <c r="BE149" s="1">
        <v>35374610</v>
      </c>
      <c r="BF149" s="1">
        <v>42.523510000000002</v>
      </c>
      <c r="BG149" s="1">
        <v>-1</v>
      </c>
      <c r="BH149" s="1">
        <v>4.0000000000000002E-4</v>
      </c>
      <c r="BI149" s="1">
        <v>10</v>
      </c>
      <c r="BJ149" s="1">
        <v>2.21</v>
      </c>
      <c r="BK149" s="1">
        <v>250</v>
      </c>
      <c r="BL149" s="1">
        <v>177.08</v>
      </c>
      <c r="BM149" s="1">
        <v>100</v>
      </c>
      <c r="BN149" s="1">
        <v>402.08333299999998</v>
      </c>
      <c r="BO149" s="1">
        <v>29.230740000000001</v>
      </c>
      <c r="BP149" s="1">
        <v>225</v>
      </c>
      <c r="BQ149" s="1">
        <v>0</v>
      </c>
      <c r="BR149" s="1">
        <v>100</v>
      </c>
      <c r="BS149" s="1">
        <v>0</v>
      </c>
      <c r="BT149" s="1">
        <v>0</v>
      </c>
      <c r="BU149" s="1">
        <v>2099</v>
      </c>
      <c r="BV149" s="1">
        <v>22.276630000000001</v>
      </c>
      <c r="BW149" s="1">
        <v>248</v>
      </c>
      <c r="BX149" s="1">
        <v>6671410</v>
      </c>
      <c r="BY149" s="1">
        <v>18.12133</v>
      </c>
      <c r="BZ149" s="1">
        <v>-1</v>
      </c>
    </row>
    <row r="150" spans="1:78" x14ac:dyDescent="0.3">
      <c r="A150" s="1">
        <v>4.0000000000000002E-4</v>
      </c>
      <c r="B150" s="1">
        <v>10</v>
      </c>
      <c r="C150" s="1">
        <v>2.21</v>
      </c>
      <c r="D150" s="1">
        <v>150</v>
      </c>
      <c r="E150" s="1">
        <v>106.25</v>
      </c>
      <c r="F150" s="1">
        <v>0</v>
      </c>
      <c r="G150" s="1">
        <v>181.25</v>
      </c>
      <c r="H150" s="1">
        <v>47.815550000000002</v>
      </c>
      <c r="I150" s="1">
        <v>200</v>
      </c>
      <c r="J150" s="1">
        <v>0</v>
      </c>
      <c r="K150" s="1">
        <v>75</v>
      </c>
      <c r="L150" s="1">
        <v>1</v>
      </c>
      <c r="M150" s="1">
        <v>7.8835E-6</v>
      </c>
      <c r="N150" s="1">
        <v>1</v>
      </c>
      <c r="O150" s="1">
        <v>2.5578429999999999E-2</v>
      </c>
      <c r="P150" s="1">
        <v>1896</v>
      </c>
      <c r="Q150" s="1">
        <v>51004730</v>
      </c>
      <c r="R150" s="1">
        <v>51.625419999999998</v>
      </c>
      <c r="S150" s="5">
        <v>6400000000000</v>
      </c>
      <c r="U150" s="1">
        <v>4.0000000000000002E-4</v>
      </c>
      <c r="V150" s="1">
        <v>10</v>
      </c>
      <c r="W150" s="1">
        <v>2.21</v>
      </c>
      <c r="X150" s="1">
        <v>150</v>
      </c>
      <c r="Y150" s="1">
        <v>106.25</v>
      </c>
      <c r="Z150" s="1">
        <v>0</v>
      </c>
      <c r="AA150" s="1">
        <v>181.25</v>
      </c>
      <c r="AB150" s="1">
        <v>47.815550000000002</v>
      </c>
      <c r="AC150" s="1">
        <v>200</v>
      </c>
      <c r="AD150" s="1">
        <v>0</v>
      </c>
      <c r="AE150" s="1">
        <v>75</v>
      </c>
      <c r="AF150" s="1">
        <v>0</v>
      </c>
      <c r="AG150" s="1">
        <v>0</v>
      </c>
      <c r="AH150" s="1">
        <v>10</v>
      </c>
      <c r="AI150" s="1">
        <v>5.3376859999999998E-2</v>
      </c>
      <c r="AJ150" s="1">
        <v>695</v>
      </c>
      <c r="AK150" s="1">
        <v>18696250</v>
      </c>
      <c r="AL150" s="1">
        <v>30.57095</v>
      </c>
      <c r="AM150" s="1">
        <v>-1</v>
      </c>
      <c r="AO150" s="1">
        <v>4.0000000000000002E-4</v>
      </c>
      <c r="AP150" s="1">
        <v>10</v>
      </c>
      <c r="AQ150" s="1">
        <v>2.21</v>
      </c>
      <c r="AR150" s="1">
        <v>250</v>
      </c>
      <c r="AS150" s="1">
        <v>177.08</v>
      </c>
      <c r="AT150" s="1">
        <v>0</v>
      </c>
      <c r="AU150" s="1">
        <v>302.08333299999998</v>
      </c>
      <c r="AV150" s="1">
        <v>36.679749999999999</v>
      </c>
      <c r="AW150" s="1">
        <v>225</v>
      </c>
      <c r="AX150" s="1">
        <v>0</v>
      </c>
      <c r="AY150" s="1">
        <v>100</v>
      </c>
      <c r="AZ150" s="1">
        <v>0</v>
      </c>
      <c r="BA150" s="1">
        <v>0</v>
      </c>
      <c r="BB150" s="1">
        <v>0</v>
      </c>
      <c r="BC150" s="1">
        <v>0</v>
      </c>
      <c r="BD150" s="1">
        <v>1315</v>
      </c>
      <c r="BE150" s="1">
        <v>35374610</v>
      </c>
      <c r="BF150" s="1">
        <v>42.523510000000002</v>
      </c>
      <c r="BG150" s="1">
        <v>-1</v>
      </c>
      <c r="BH150" s="1">
        <v>4.0000000000000002E-4</v>
      </c>
      <c r="BI150" s="1">
        <v>10</v>
      </c>
      <c r="BJ150" s="1">
        <v>2.21</v>
      </c>
      <c r="BK150" s="1">
        <v>250</v>
      </c>
      <c r="BL150" s="1">
        <v>177.08</v>
      </c>
      <c r="BM150" s="1">
        <v>0</v>
      </c>
      <c r="BN150" s="1">
        <v>302.08333299999998</v>
      </c>
      <c r="BO150" s="1">
        <v>36.679749999999999</v>
      </c>
      <c r="BP150" s="1">
        <v>225</v>
      </c>
      <c r="BQ150" s="1">
        <v>0</v>
      </c>
      <c r="BR150" s="1">
        <v>100</v>
      </c>
      <c r="BS150" s="1">
        <v>0</v>
      </c>
      <c r="BT150" s="1">
        <v>0</v>
      </c>
      <c r="BU150" s="1">
        <v>1271</v>
      </c>
      <c r="BV150" s="1">
        <v>12.77468</v>
      </c>
      <c r="BW150" s="1">
        <v>440</v>
      </c>
      <c r="BX150" s="1">
        <v>11836420</v>
      </c>
      <c r="BY150" s="1">
        <v>24.21678</v>
      </c>
      <c r="BZ150" s="1">
        <v>-1</v>
      </c>
    </row>
    <row r="151" spans="1:78" x14ac:dyDescent="0.3">
      <c r="A151" s="1" t="s">
        <v>74</v>
      </c>
      <c r="B151" s="1" t="s">
        <v>74</v>
      </c>
      <c r="D151" s="1" t="s">
        <v>74</v>
      </c>
      <c r="E151" s="1" t="s">
        <v>74</v>
      </c>
      <c r="F151" s="1" t="s">
        <v>75</v>
      </c>
      <c r="H151" s="1" t="s">
        <v>74</v>
      </c>
      <c r="K151" s="1">
        <v>118.75</v>
      </c>
      <c r="U151" s="1" t="s">
        <v>74</v>
      </c>
      <c r="V151" s="1" t="s">
        <v>74</v>
      </c>
      <c r="X151" s="1" t="s">
        <v>74</v>
      </c>
      <c r="Y151" s="1" t="s">
        <v>74</v>
      </c>
      <c r="Z151" s="1" t="s">
        <v>75</v>
      </c>
      <c r="AB151" s="1" t="s">
        <v>74</v>
      </c>
      <c r="AE151" s="1">
        <v>118.75</v>
      </c>
      <c r="AO151" s="1" t="s">
        <v>74</v>
      </c>
      <c r="AP151" s="1" t="s">
        <v>74</v>
      </c>
      <c r="AR151" s="1" t="s">
        <v>74</v>
      </c>
      <c r="AS151" s="1" t="s">
        <v>74</v>
      </c>
      <c r="AT151" s="1" t="s">
        <v>75</v>
      </c>
      <c r="AV151" s="1" t="s">
        <v>74</v>
      </c>
      <c r="AY151" s="1">
        <v>150</v>
      </c>
      <c r="BH151" s="1" t="s">
        <v>74</v>
      </c>
      <c r="BI151" s="1" t="s">
        <v>74</v>
      </c>
      <c r="BK151" s="1" t="s">
        <v>74</v>
      </c>
      <c r="BL151" s="1" t="s">
        <v>74</v>
      </c>
      <c r="BM151" s="1" t="s">
        <v>75</v>
      </c>
      <c r="BO151" s="1" t="s">
        <v>74</v>
      </c>
      <c r="BR151" s="1">
        <v>150</v>
      </c>
    </row>
    <row r="152" spans="1:78" x14ac:dyDescent="0.3">
      <c r="A152" s="1">
        <v>4.0000000000000002E-4</v>
      </c>
      <c r="B152" s="1">
        <v>10</v>
      </c>
      <c r="C152" s="1">
        <v>2.21</v>
      </c>
      <c r="D152" s="1">
        <v>150</v>
      </c>
      <c r="E152" s="1">
        <v>106.25</v>
      </c>
      <c r="F152" s="1">
        <v>0</v>
      </c>
      <c r="G152" s="1">
        <v>181.25</v>
      </c>
      <c r="H152" s="1">
        <v>53.365879999999997</v>
      </c>
      <c r="I152" s="1">
        <v>243.75</v>
      </c>
      <c r="J152" s="1">
        <v>0</v>
      </c>
      <c r="K152" s="1">
        <v>118.75</v>
      </c>
      <c r="L152" s="1">
        <v>0</v>
      </c>
      <c r="M152" s="1">
        <v>0</v>
      </c>
      <c r="N152" s="1">
        <v>0</v>
      </c>
      <c r="O152" s="1">
        <v>0</v>
      </c>
      <c r="P152" s="1">
        <v>1896</v>
      </c>
      <c r="Q152" s="1">
        <v>51004730</v>
      </c>
      <c r="R152" s="1">
        <v>51.625419999999998</v>
      </c>
      <c r="S152" s="1">
        <v>-1</v>
      </c>
      <c r="U152" s="1">
        <v>4.0000000000000002E-4</v>
      </c>
      <c r="V152" s="1">
        <v>10</v>
      </c>
      <c r="W152" s="1">
        <v>2.21</v>
      </c>
      <c r="X152" s="1">
        <v>150</v>
      </c>
      <c r="Y152" s="1">
        <v>106.25</v>
      </c>
      <c r="Z152" s="1">
        <v>0</v>
      </c>
      <c r="AA152" s="1">
        <v>181.25</v>
      </c>
      <c r="AB152" s="1">
        <v>53.365879999999997</v>
      </c>
      <c r="AC152" s="1">
        <v>243.75</v>
      </c>
      <c r="AD152" s="1">
        <v>0</v>
      </c>
      <c r="AE152" s="1">
        <v>118.75</v>
      </c>
      <c r="AF152" s="1">
        <v>0</v>
      </c>
      <c r="AG152" s="1">
        <v>0</v>
      </c>
      <c r="AH152" s="1">
        <v>0</v>
      </c>
      <c r="AI152" s="1">
        <v>0</v>
      </c>
      <c r="AJ152" s="1">
        <v>695</v>
      </c>
      <c r="AK152" s="1">
        <v>18696250</v>
      </c>
      <c r="AL152" s="1">
        <v>30.57095</v>
      </c>
      <c r="AM152" s="1">
        <v>-1</v>
      </c>
      <c r="AO152" s="1">
        <v>4.0000000000000002E-4</v>
      </c>
      <c r="AP152" s="1">
        <v>10</v>
      </c>
      <c r="AQ152" s="1">
        <v>2.21</v>
      </c>
      <c r="AR152" s="1">
        <v>250</v>
      </c>
      <c r="AS152" s="1">
        <v>177.08</v>
      </c>
      <c r="AT152" s="1">
        <v>0</v>
      </c>
      <c r="AU152" s="1">
        <v>302.08333299999998</v>
      </c>
      <c r="AV152" s="1">
        <v>42.313000000000002</v>
      </c>
      <c r="AW152" s="1">
        <v>275</v>
      </c>
      <c r="AX152" s="1">
        <v>0</v>
      </c>
      <c r="AY152" s="1">
        <v>150</v>
      </c>
      <c r="AZ152" s="1">
        <v>1</v>
      </c>
      <c r="BA152" s="1">
        <v>1.544E-6</v>
      </c>
      <c r="BB152" s="1">
        <v>221</v>
      </c>
      <c r="BC152" s="1">
        <v>1.9914210000000002E-3</v>
      </c>
      <c r="BD152" s="1">
        <v>1988</v>
      </c>
      <c r="BE152" s="1">
        <v>53479550</v>
      </c>
      <c r="BF152" s="1">
        <v>52.958019999999998</v>
      </c>
      <c r="BG152" s="5">
        <v>34000000000000</v>
      </c>
      <c r="BH152" s="1">
        <v>4.0000000000000002E-4</v>
      </c>
      <c r="BI152" s="1">
        <v>10</v>
      </c>
      <c r="BJ152" s="1">
        <v>2.21</v>
      </c>
      <c r="BK152" s="1">
        <v>250</v>
      </c>
      <c r="BL152" s="1">
        <v>177.08</v>
      </c>
      <c r="BM152" s="1">
        <v>0</v>
      </c>
      <c r="BN152" s="1">
        <v>302.08333299999998</v>
      </c>
      <c r="BO152" s="1">
        <v>42.313000000000002</v>
      </c>
      <c r="BP152" s="1">
        <v>275</v>
      </c>
      <c r="BQ152" s="1">
        <v>0</v>
      </c>
      <c r="BR152" s="1">
        <v>150</v>
      </c>
      <c r="BS152" s="1">
        <v>0</v>
      </c>
      <c r="BT152" s="1">
        <v>0</v>
      </c>
      <c r="BU152" s="1">
        <v>542</v>
      </c>
      <c r="BV152" s="1">
        <v>0.76679439999999999</v>
      </c>
      <c r="BW152" s="1">
        <v>890</v>
      </c>
      <c r="BX152" s="1">
        <v>23941840</v>
      </c>
      <c r="BY152" s="1">
        <v>34.714489999999998</v>
      </c>
      <c r="BZ152" s="1">
        <v>-1</v>
      </c>
    </row>
    <row r="153" spans="1:78" x14ac:dyDescent="0.3">
      <c r="A153" s="1">
        <v>4.0000000000000002E-4</v>
      </c>
      <c r="B153" s="1">
        <v>10</v>
      </c>
      <c r="C153" s="1">
        <v>2.21</v>
      </c>
      <c r="D153" s="1">
        <v>150</v>
      </c>
      <c r="E153" s="1">
        <v>106.25</v>
      </c>
      <c r="F153" s="1">
        <v>10</v>
      </c>
      <c r="G153" s="1">
        <v>191.25</v>
      </c>
      <c r="H153" s="1">
        <v>51.881720000000001</v>
      </c>
      <c r="I153" s="1">
        <v>243.75</v>
      </c>
      <c r="J153" s="1">
        <v>0</v>
      </c>
      <c r="K153" s="1">
        <v>118.75</v>
      </c>
      <c r="L153" s="1">
        <v>0</v>
      </c>
      <c r="M153" s="1">
        <v>0</v>
      </c>
      <c r="N153" s="1">
        <v>0</v>
      </c>
      <c r="O153" s="1">
        <v>0</v>
      </c>
      <c r="P153" s="1">
        <v>1896</v>
      </c>
      <c r="Q153" s="1">
        <v>51004730</v>
      </c>
      <c r="R153" s="1">
        <v>51.625419999999998</v>
      </c>
      <c r="S153" s="1">
        <v>-1</v>
      </c>
      <c r="U153" s="1">
        <v>4.0000000000000002E-4</v>
      </c>
      <c r="V153" s="1">
        <v>10</v>
      </c>
      <c r="W153" s="1">
        <v>2.21</v>
      </c>
      <c r="X153" s="1">
        <v>150</v>
      </c>
      <c r="Y153" s="1">
        <v>106.25</v>
      </c>
      <c r="Z153" s="1">
        <v>10</v>
      </c>
      <c r="AA153" s="1">
        <v>191.25</v>
      </c>
      <c r="AB153" s="1">
        <v>51.881720000000001</v>
      </c>
      <c r="AC153" s="1">
        <v>243.75</v>
      </c>
      <c r="AD153" s="1">
        <v>0</v>
      </c>
      <c r="AE153" s="1">
        <v>118.75</v>
      </c>
      <c r="AF153" s="1">
        <v>0</v>
      </c>
      <c r="AG153" s="1">
        <v>0</v>
      </c>
      <c r="AH153" s="1">
        <v>0</v>
      </c>
      <c r="AI153" s="1">
        <v>0</v>
      </c>
      <c r="AJ153" s="1">
        <v>695</v>
      </c>
      <c r="AK153" s="1">
        <v>18696250</v>
      </c>
      <c r="AL153" s="1">
        <v>30.57095</v>
      </c>
      <c r="AM153" s="1">
        <v>-1</v>
      </c>
      <c r="AO153" s="1">
        <v>4.0000000000000002E-4</v>
      </c>
      <c r="AP153" s="1">
        <v>10</v>
      </c>
      <c r="AQ153" s="1">
        <v>2.21</v>
      </c>
      <c r="AR153" s="1">
        <v>250</v>
      </c>
      <c r="AS153" s="1">
        <v>177.08</v>
      </c>
      <c r="AT153" s="1">
        <v>10</v>
      </c>
      <c r="AU153" s="1">
        <v>312.08333299999998</v>
      </c>
      <c r="AV153" s="1">
        <v>41.385689999999997</v>
      </c>
      <c r="AW153" s="1">
        <v>275</v>
      </c>
      <c r="AX153" s="1">
        <v>0</v>
      </c>
      <c r="AY153" s="1">
        <v>150</v>
      </c>
      <c r="AZ153" s="1">
        <v>1</v>
      </c>
      <c r="BA153" s="1">
        <v>8.78E-7</v>
      </c>
      <c r="BB153" s="1">
        <v>50</v>
      </c>
      <c r="BC153" s="1">
        <v>7.8396359999999998E-5</v>
      </c>
      <c r="BD153" s="1">
        <v>2040</v>
      </c>
      <c r="BE153" s="1">
        <v>54878400</v>
      </c>
      <c r="BF153" s="1">
        <v>53.70093</v>
      </c>
      <c r="BG153" s="5">
        <v>62000000000000</v>
      </c>
      <c r="BH153" s="1">
        <v>4.0000000000000002E-4</v>
      </c>
      <c r="BI153" s="1">
        <v>10</v>
      </c>
      <c r="BJ153" s="1">
        <v>2.21</v>
      </c>
      <c r="BK153" s="1">
        <v>250</v>
      </c>
      <c r="BL153" s="1">
        <v>177.08</v>
      </c>
      <c r="BM153" s="1">
        <v>10</v>
      </c>
      <c r="BN153" s="1">
        <v>312.08333299999998</v>
      </c>
      <c r="BO153" s="1">
        <v>41.385689999999997</v>
      </c>
      <c r="BP153" s="1">
        <v>275</v>
      </c>
      <c r="BQ153" s="1">
        <v>0</v>
      </c>
      <c r="BR153" s="1">
        <v>150</v>
      </c>
      <c r="BS153" s="1">
        <v>0</v>
      </c>
      <c r="BT153" s="1">
        <v>0</v>
      </c>
      <c r="BU153" s="1">
        <v>566</v>
      </c>
      <c r="BV153" s="1">
        <v>1.1629670000000001</v>
      </c>
      <c r="BW153" s="1">
        <v>832</v>
      </c>
      <c r="BX153" s="1">
        <v>22381580</v>
      </c>
      <c r="BY153" s="1">
        <v>33.529649999999997</v>
      </c>
      <c r="BZ153" s="1">
        <v>-1</v>
      </c>
    </row>
    <row r="154" spans="1:78" x14ac:dyDescent="0.3">
      <c r="A154" s="1">
        <v>4.0000000000000002E-4</v>
      </c>
      <c r="B154" s="1">
        <v>10</v>
      </c>
      <c r="C154" s="1">
        <v>2.21</v>
      </c>
      <c r="D154" s="1">
        <v>150</v>
      </c>
      <c r="E154" s="1">
        <v>106.25</v>
      </c>
      <c r="F154" s="1">
        <v>20</v>
      </c>
      <c r="G154" s="1">
        <v>201.25</v>
      </c>
      <c r="H154" s="1">
        <v>50.45552</v>
      </c>
      <c r="I154" s="1">
        <v>243.75</v>
      </c>
      <c r="J154" s="1">
        <v>0</v>
      </c>
      <c r="K154" s="1">
        <v>118.75</v>
      </c>
      <c r="L154" s="1">
        <v>0</v>
      </c>
      <c r="M154" s="1">
        <v>0</v>
      </c>
      <c r="N154" s="1">
        <v>0</v>
      </c>
      <c r="O154" s="1">
        <v>0</v>
      </c>
      <c r="P154" s="1">
        <v>1896</v>
      </c>
      <c r="Q154" s="1">
        <v>51004730</v>
      </c>
      <c r="R154" s="1">
        <v>51.625419999999998</v>
      </c>
      <c r="S154" s="1">
        <v>-1</v>
      </c>
      <c r="U154" s="1">
        <v>4.0000000000000002E-4</v>
      </c>
      <c r="V154" s="1">
        <v>10</v>
      </c>
      <c r="W154" s="1">
        <v>2.21</v>
      </c>
      <c r="X154" s="1">
        <v>150</v>
      </c>
      <c r="Y154" s="1">
        <v>106.25</v>
      </c>
      <c r="Z154" s="1">
        <v>20</v>
      </c>
      <c r="AA154" s="1">
        <v>201.25</v>
      </c>
      <c r="AB154" s="1">
        <v>50.45552</v>
      </c>
      <c r="AC154" s="1">
        <v>243.75</v>
      </c>
      <c r="AD154" s="1">
        <v>0</v>
      </c>
      <c r="AE154" s="1">
        <v>118.75</v>
      </c>
      <c r="AF154" s="1">
        <v>0</v>
      </c>
      <c r="AG154" s="1">
        <v>0</v>
      </c>
      <c r="AH154" s="1">
        <v>0</v>
      </c>
      <c r="AI154" s="1">
        <v>0</v>
      </c>
      <c r="AJ154" s="1">
        <v>695</v>
      </c>
      <c r="AK154" s="1">
        <v>18696250</v>
      </c>
      <c r="AL154" s="1">
        <v>30.57095</v>
      </c>
      <c r="AM154" s="1">
        <v>-1</v>
      </c>
      <c r="AO154" s="1">
        <v>4.0000000000000002E-4</v>
      </c>
      <c r="AP154" s="1">
        <v>10</v>
      </c>
      <c r="AQ154" s="1">
        <v>2.21</v>
      </c>
      <c r="AR154" s="1">
        <v>250</v>
      </c>
      <c r="AS154" s="1">
        <v>177.08</v>
      </c>
      <c r="AT154" s="1">
        <v>20</v>
      </c>
      <c r="AU154" s="1">
        <v>322.08333299999998</v>
      </c>
      <c r="AV154" s="1">
        <v>40.491239999999998</v>
      </c>
      <c r="AW154" s="1">
        <v>275</v>
      </c>
      <c r="AX154" s="1">
        <v>0</v>
      </c>
      <c r="AY154" s="1">
        <v>150</v>
      </c>
      <c r="AZ154" s="1">
        <v>0</v>
      </c>
      <c r="BA154" s="1">
        <v>0</v>
      </c>
      <c r="BB154" s="1">
        <v>0</v>
      </c>
      <c r="BC154" s="1">
        <v>0</v>
      </c>
      <c r="BD154" s="1">
        <v>2040</v>
      </c>
      <c r="BE154" s="1">
        <v>54878400</v>
      </c>
      <c r="BF154" s="1">
        <v>53.70093</v>
      </c>
      <c r="BG154" s="1">
        <v>-1</v>
      </c>
      <c r="BH154" s="1">
        <v>4.0000000000000002E-4</v>
      </c>
      <c r="BI154" s="1">
        <v>10</v>
      </c>
      <c r="BJ154" s="1">
        <v>2.21</v>
      </c>
      <c r="BK154" s="1">
        <v>250</v>
      </c>
      <c r="BL154" s="1">
        <v>177.08</v>
      </c>
      <c r="BM154" s="1">
        <v>20</v>
      </c>
      <c r="BN154" s="1">
        <v>322.08333299999998</v>
      </c>
      <c r="BO154" s="1">
        <v>40.491239999999998</v>
      </c>
      <c r="BP154" s="1">
        <v>275</v>
      </c>
      <c r="BQ154" s="1">
        <v>0</v>
      </c>
      <c r="BR154" s="1">
        <v>150</v>
      </c>
      <c r="BS154" s="1">
        <v>0</v>
      </c>
      <c r="BT154" s="1">
        <v>0</v>
      </c>
      <c r="BU154" s="1">
        <v>660</v>
      </c>
      <c r="BV154" s="1">
        <v>2.0164909999999998</v>
      </c>
      <c r="BW154" s="1">
        <v>817</v>
      </c>
      <c r="BX154" s="1">
        <v>21978040</v>
      </c>
      <c r="BY154" s="1">
        <v>33.217179999999999</v>
      </c>
      <c r="BZ154" s="1">
        <v>-1</v>
      </c>
    </row>
    <row r="155" spans="1:78" x14ac:dyDescent="0.3">
      <c r="A155" s="1">
        <v>4.0000000000000002E-4</v>
      </c>
      <c r="B155" s="1">
        <v>10</v>
      </c>
      <c r="C155" s="1">
        <v>2.21</v>
      </c>
      <c r="D155" s="1">
        <v>150</v>
      </c>
      <c r="E155" s="1">
        <v>106.25</v>
      </c>
      <c r="F155" s="1">
        <v>30</v>
      </c>
      <c r="G155" s="1">
        <v>211.25</v>
      </c>
      <c r="H155" s="1">
        <v>49.085610000000003</v>
      </c>
      <c r="I155" s="1">
        <v>243.75</v>
      </c>
      <c r="J155" s="1">
        <v>0</v>
      </c>
      <c r="K155" s="1">
        <v>118.75</v>
      </c>
      <c r="L155" s="1">
        <v>0</v>
      </c>
      <c r="M155" s="1">
        <v>0</v>
      </c>
      <c r="N155" s="1">
        <v>0</v>
      </c>
      <c r="O155" s="1">
        <v>0</v>
      </c>
      <c r="P155" s="1">
        <v>1896</v>
      </c>
      <c r="Q155" s="1">
        <v>51004730</v>
      </c>
      <c r="R155" s="1">
        <v>51.625419999999998</v>
      </c>
      <c r="S155" s="1">
        <v>-1</v>
      </c>
      <c r="U155" s="1">
        <v>4.0000000000000002E-4</v>
      </c>
      <c r="V155" s="1">
        <v>10</v>
      </c>
      <c r="W155" s="1">
        <v>2.21</v>
      </c>
      <c r="X155" s="1">
        <v>150</v>
      </c>
      <c r="Y155" s="1">
        <v>106.25</v>
      </c>
      <c r="Z155" s="1">
        <v>30</v>
      </c>
      <c r="AA155" s="1">
        <v>211.25</v>
      </c>
      <c r="AB155" s="1">
        <v>49.085610000000003</v>
      </c>
      <c r="AC155" s="1">
        <v>243.75</v>
      </c>
      <c r="AD155" s="1">
        <v>0</v>
      </c>
      <c r="AE155" s="1">
        <v>118.75</v>
      </c>
      <c r="AF155" s="1">
        <v>0</v>
      </c>
      <c r="AG155" s="1">
        <v>0</v>
      </c>
      <c r="AH155" s="1">
        <v>0</v>
      </c>
      <c r="AI155" s="1">
        <v>0</v>
      </c>
      <c r="AJ155" s="1">
        <v>695</v>
      </c>
      <c r="AK155" s="1">
        <v>18696250</v>
      </c>
      <c r="AL155" s="1">
        <v>30.57095</v>
      </c>
      <c r="AM155" s="1">
        <v>-1</v>
      </c>
      <c r="AO155" s="1">
        <v>4.0000000000000002E-4</v>
      </c>
      <c r="AP155" s="1">
        <v>10</v>
      </c>
      <c r="AQ155" s="1">
        <v>2.21</v>
      </c>
      <c r="AR155" s="1">
        <v>250</v>
      </c>
      <c r="AS155" s="1">
        <v>177.08</v>
      </c>
      <c r="AT155" s="1">
        <v>30</v>
      </c>
      <c r="AU155" s="1">
        <v>332.08333299999998</v>
      </c>
      <c r="AV155" s="1">
        <v>39.628329999999998</v>
      </c>
      <c r="AW155" s="1">
        <v>275</v>
      </c>
      <c r="AX155" s="1">
        <v>0</v>
      </c>
      <c r="AY155" s="1">
        <v>150</v>
      </c>
      <c r="AZ155" s="1">
        <v>0</v>
      </c>
      <c r="BA155" s="1">
        <v>0</v>
      </c>
      <c r="BB155" s="1">
        <v>0</v>
      </c>
      <c r="BC155" s="1">
        <v>0</v>
      </c>
      <c r="BD155" s="1">
        <v>2040</v>
      </c>
      <c r="BE155" s="1">
        <v>54878400</v>
      </c>
      <c r="BF155" s="1">
        <v>53.70093</v>
      </c>
      <c r="BG155" s="1">
        <v>-1</v>
      </c>
      <c r="BH155" s="1">
        <v>4.0000000000000002E-4</v>
      </c>
      <c r="BI155" s="1">
        <v>10</v>
      </c>
      <c r="BJ155" s="1">
        <v>2.21</v>
      </c>
      <c r="BK155" s="1">
        <v>250</v>
      </c>
      <c r="BL155" s="1">
        <v>177.08</v>
      </c>
      <c r="BM155" s="1">
        <v>30</v>
      </c>
      <c r="BN155" s="1">
        <v>332.08333299999998</v>
      </c>
      <c r="BO155" s="1">
        <v>39.628329999999998</v>
      </c>
      <c r="BP155" s="1">
        <v>275</v>
      </c>
      <c r="BQ155" s="1">
        <v>0</v>
      </c>
      <c r="BR155" s="1">
        <v>150</v>
      </c>
      <c r="BS155" s="1">
        <v>0</v>
      </c>
      <c r="BT155" s="1">
        <v>0</v>
      </c>
      <c r="BU155" s="1">
        <v>667</v>
      </c>
      <c r="BV155" s="1">
        <v>2.7123110000000001</v>
      </c>
      <c r="BW155" s="1">
        <v>790</v>
      </c>
      <c r="BX155" s="1">
        <v>21251720</v>
      </c>
      <c r="BY155" s="1">
        <v>32.648069999999997</v>
      </c>
      <c r="BZ155" s="1">
        <v>-1</v>
      </c>
    </row>
    <row r="156" spans="1:78" x14ac:dyDescent="0.3">
      <c r="A156" s="1">
        <v>4.0000000000000002E-4</v>
      </c>
      <c r="B156" s="1">
        <v>10</v>
      </c>
      <c r="C156" s="1">
        <v>2.21</v>
      </c>
      <c r="D156" s="1">
        <v>150</v>
      </c>
      <c r="E156" s="1">
        <v>106.25</v>
      </c>
      <c r="F156" s="1">
        <v>40</v>
      </c>
      <c r="G156" s="1">
        <v>221.25</v>
      </c>
      <c r="H156" s="1">
        <v>47.770209999999999</v>
      </c>
      <c r="I156" s="1">
        <v>243.75</v>
      </c>
      <c r="J156" s="1">
        <v>0</v>
      </c>
      <c r="K156" s="1">
        <v>118.75</v>
      </c>
      <c r="L156" s="1">
        <v>0</v>
      </c>
      <c r="M156" s="1">
        <v>0</v>
      </c>
      <c r="N156" s="1">
        <v>0</v>
      </c>
      <c r="O156" s="1">
        <v>0</v>
      </c>
      <c r="P156" s="1">
        <v>1896</v>
      </c>
      <c r="Q156" s="1">
        <v>51004730</v>
      </c>
      <c r="R156" s="1">
        <v>51.625419999999998</v>
      </c>
      <c r="S156" s="1">
        <v>-1</v>
      </c>
      <c r="U156" s="1">
        <v>4.0000000000000002E-4</v>
      </c>
      <c r="V156" s="1">
        <v>10</v>
      </c>
      <c r="W156" s="1">
        <v>2.21</v>
      </c>
      <c r="X156" s="1">
        <v>150</v>
      </c>
      <c r="Y156" s="1">
        <v>106.25</v>
      </c>
      <c r="Z156" s="1">
        <v>40</v>
      </c>
      <c r="AA156" s="1">
        <v>221.25</v>
      </c>
      <c r="AB156" s="1">
        <v>47.770209999999999</v>
      </c>
      <c r="AC156" s="1">
        <v>243.75</v>
      </c>
      <c r="AD156" s="1">
        <v>0</v>
      </c>
      <c r="AE156" s="1">
        <v>118.75</v>
      </c>
      <c r="AF156" s="1">
        <v>0</v>
      </c>
      <c r="AG156" s="1">
        <v>0</v>
      </c>
      <c r="AH156" s="1">
        <v>5</v>
      </c>
      <c r="AI156" s="1">
        <v>0.1196364</v>
      </c>
      <c r="AJ156" s="1">
        <v>1042</v>
      </c>
      <c r="AK156" s="1">
        <v>28030880</v>
      </c>
      <c r="AL156" s="1">
        <v>37.664709999999999</v>
      </c>
      <c r="AM156" s="1">
        <v>-1</v>
      </c>
      <c r="AO156" s="1">
        <v>4.0000000000000002E-4</v>
      </c>
      <c r="AP156" s="1">
        <v>10</v>
      </c>
      <c r="AQ156" s="1">
        <v>2.21</v>
      </c>
      <c r="AR156" s="1">
        <v>250</v>
      </c>
      <c r="AS156" s="1">
        <v>177.08</v>
      </c>
      <c r="AT156" s="1">
        <v>40</v>
      </c>
      <c r="AU156" s="1">
        <v>342.08333299999998</v>
      </c>
      <c r="AV156" s="1">
        <v>38.795720000000003</v>
      </c>
      <c r="AW156" s="1">
        <v>275</v>
      </c>
      <c r="AX156" s="1">
        <v>0</v>
      </c>
      <c r="AY156" s="1">
        <v>150</v>
      </c>
      <c r="AZ156" s="1">
        <v>0</v>
      </c>
      <c r="BA156" s="1">
        <v>0</v>
      </c>
      <c r="BB156" s="1">
        <v>0</v>
      </c>
      <c r="BC156" s="1">
        <v>0</v>
      </c>
      <c r="BD156" s="1">
        <v>2040</v>
      </c>
      <c r="BE156" s="1">
        <v>54878400</v>
      </c>
      <c r="BF156" s="1">
        <v>53.70093</v>
      </c>
      <c r="BG156" s="1">
        <v>-1</v>
      </c>
      <c r="BH156" s="1">
        <v>4.0000000000000002E-4</v>
      </c>
      <c r="BI156" s="1">
        <v>10</v>
      </c>
      <c r="BJ156" s="1">
        <v>2.21</v>
      </c>
      <c r="BK156" s="1">
        <v>250</v>
      </c>
      <c r="BL156" s="1">
        <v>177.08</v>
      </c>
      <c r="BM156" s="1">
        <v>40</v>
      </c>
      <c r="BN156" s="1">
        <v>342.08333299999998</v>
      </c>
      <c r="BO156" s="1">
        <v>38.795720000000003</v>
      </c>
      <c r="BP156" s="1">
        <v>275</v>
      </c>
      <c r="BQ156" s="1">
        <v>0</v>
      </c>
      <c r="BR156" s="1">
        <v>150</v>
      </c>
      <c r="BS156" s="1">
        <v>0</v>
      </c>
      <c r="BT156" s="1">
        <v>0</v>
      </c>
      <c r="BU156" s="1">
        <v>751</v>
      </c>
      <c r="BV156" s="1">
        <v>3.7017500000000001</v>
      </c>
      <c r="BW156" s="1">
        <v>719</v>
      </c>
      <c r="BX156" s="1">
        <v>19341750</v>
      </c>
      <c r="BY156" s="1">
        <v>31.10744</v>
      </c>
      <c r="BZ156" s="1">
        <v>-1</v>
      </c>
    </row>
    <row r="157" spans="1:78" x14ac:dyDescent="0.3">
      <c r="A157" s="1">
        <v>4.0000000000000002E-4</v>
      </c>
      <c r="B157" s="1">
        <v>10</v>
      </c>
      <c r="C157" s="1">
        <v>2.21</v>
      </c>
      <c r="D157" s="1">
        <v>150</v>
      </c>
      <c r="E157" s="1">
        <v>106.25</v>
      </c>
      <c r="F157" s="1">
        <v>50</v>
      </c>
      <c r="G157" s="1">
        <v>231.25</v>
      </c>
      <c r="H157" s="1">
        <v>46.507429999999999</v>
      </c>
      <c r="I157" s="1">
        <v>243.75</v>
      </c>
      <c r="J157" s="1">
        <v>0</v>
      </c>
      <c r="K157" s="1">
        <v>118.75</v>
      </c>
      <c r="L157" s="1">
        <v>2</v>
      </c>
      <c r="M157" s="1">
        <v>1.3041929999999999E-3</v>
      </c>
      <c r="N157" s="1">
        <v>925</v>
      </c>
      <c r="O157" s="1">
        <v>0.5319121</v>
      </c>
      <c r="P157" s="1">
        <v>1807</v>
      </c>
      <c r="Q157" s="1">
        <v>48610410</v>
      </c>
      <c r="R157" s="1">
        <v>50.312489999999997</v>
      </c>
      <c r="S157" s="5">
        <v>37000000000</v>
      </c>
      <c r="U157" s="1">
        <v>4.0000000000000002E-4</v>
      </c>
      <c r="V157" s="1">
        <v>10</v>
      </c>
      <c r="W157" s="1">
        <v>2.21</v>
      </c>
      <c r="X157" s="1">
        <v>150</v>
      </c>
      <c r="Y157" s="1">
        <v>106.25</v>
      </c>
      <c r="Z157" s="1">
        <v>50</v>
      </c>
      <c r="AA157" s="1">
        <v>231.25</v>
      </c>
      <c r="AB157" s="1">
        <v>46.507429999999999</v>
      </c>
      <c r="AC157" s="1">
        <v>243.75</v>
      </c>
      <c r="AD157" s="1">
        <v>0</v>
      </c>
      <c r="AE157" s="1">
        <v>118.75</v>
      </c>
      <c r="AF157" s="1">
        <v>0</v>
      </c>
      <c r="AG157" s="1">
        <v>0</v>
      </c>
      <c r="AH157" s="1">
        <v>937</v>
      </c>
      <c r="AI157" s="1">
        <v>0.73153679999999999</v>
      </c>
      <c r="AJ157" s="1">
        <v>918</v>
      </c>
      <c r="AK157" s="1">
        <v>24694990</v>
      </c>
      <c r="AL157" s="1">
        <v>35.273969999999998</v>
      </c>
      <c r="AM157" s="1">
        <v>-1</v>
      </c>
      <c r="AO157" s="1">
        <v>4.0000000000000002E-4</v>
      </c>
      <c r="AP157" s="1">
        <v>10</v>
      </c>
      <c r="AQ157" s="1">
        <v>2.21</v>
      </c>
      <c r="AR157" s="1">
        <v>250</v>
      </c>
      <c r="AS157" s="1">
        <v>177.08</v>
      </c>
      <c r="AT157" s="1">
        <v>50</v>
      </c>
      <c r="AU157" s="1">
        <v>352.08333299999998</v>
      </c>
      <c r="AV157" s="1">
        <v>37.992150000000002</v>
      </c>
      <c r="AW157" s="1">
        <v>275</v>
      </c>
      <c r="AX157" s="1">
        <v>0</v>
      </c>
      <c r="AY157" s="1">
        <v>150</v>
      </c>
      <c r="AZ157" s="1">
        <v>0</v>
      </c>
      <c r="BA157" s="1">
        <v>0</v>
      </c>
      <c r="BB157" s="1">
        <v>0</v>
      </c>
      <c r="BC157" s="1">
        <v>0</v>
      </c>
      <c r="BD157" s="1">
        <v>2040</v>
      </c>
      <c r="BE157" s="1">
        <v>54878400</v>
      </c>
      <c r="BF157" s="1">
        <v>53.70093</v>
      </c>
      <c r="BG157" s="1">
        <v>-1</v>
      </c>
      <c r="BH157" s="1">
        <v>4.0000000000000002E-4</v>
      </c>
      <c r="BI157" s="1">
        <v>10</v>
      </c>
      <c r="BJ157" s="1">
        <v>2.21</v>
      </c>
      <c r="BK157" s="1">
        <v>250</v>
      </c>
      <c r="BL157" s="1">
        <v>177.08</v>
      </c>
      <c r="BM157" s="1">
        <v>50</v>
      </c>
      <c r="BN157" s="1">
        <v>352.08333299999998</v>
      </c>
      <c r="BO157" s="1">
        <v>37.992150000000002</v>
      </c>
      <c r="BP157" s="1">
        <v>275</v>
      </c>
      <c r="BQ157" s="1">
        <v>0</v>
      </c>
      <c r="BR157" s="1">
        <v>150</v>
      </c>
      <c r="BS157" s="1">
        <v>0</v>
      </c>
      <c r="BT157" s="1">
        <v>0</v>
      </c>
      <c r="BU157" s="1">
        <v>766</v>
      </c>
      <c r="BV157" s="1">
        <v>3.8255300000000001</v>
      </c>
      <c r="BW157" s="1">
        <v>725</v>
      </c>
      <c r="BX157" s="1">
        <v>19503150</v>
      </c>
      <c r="BY157" s="1">
        <v>31.240259999999999</v>
      </c>
      <c r="BZ157" s="1">
        <v>-1</v>
      </c>
    </row>
    <row r="158" spans="1:78" x14ac:dyDescent="0.3">
      <c r="A158" s="1">
        <v>4.0000000000000002E-4</v>
      </c>
      <c r="B158" s="1">
        <v>10</v>
      </c>
      <c r="C158" s="1">
        <v>2.21</v>
      </c>
      <c r="D158" s="1">
        <v>150</v>
      </c>
      <c r="E158" s="1">
        <v>106.25</v>
      </c>
      <c r="F158" s="1">
        <v>60</v>
      </c>
      <c r="G158" s="1">
        <v>241.25</v>
      </c>
      <c r="H158" s="1">
        <v>45.29533</v>
      </c>
      <c r="I158" s="1">
        <v>243.75</v>
      </c>
      <c r="J158" s="1">
        <v>0</v>
      </c>
      <c r="K158" s="1">
        <v>118.75</v>
      </c>
      <c r="L158" s="1">
        <v>0</v>
      </c>
      <c r="M158" s="1">
        <v>0</v>
      </c>
      <c r="N158" s="1">
        <v>1382</v>
      </c>
      <c r="O158" s="1">
        <v>0.39976040000000002</v>
      </c>
      <c r="P158" s="1">
        <v>1942</v>
      </c>
      <c r="Q158" s="1">
        <v>52242040</v>
      </c>
      <c r="R158" s="1">
        <v>52.294710000000002</v>
      </c>
      <c r="S158" s="1">
        <v>-1</v>
      </c>
      <c r="U158" s="1">
        <v>4.0000000000000002E-4</v>
      </c>
      <c r="V158" s="1">
        <v>10</v>
      </c>
      <c r="W158" s="1">
        <v>2.21</v>
      </c>
      <c r="X158" s="1">
        <v>150</v>
      </c>
      <c r="Y158" s="1">
        <v>106.25</v>
      </c>
      <c r="Z158" s="1">
        <v>60</v>
      </c>
      <c r="AA158" s="1">
        <v>241.25</v>
      </c>
      <c r="AB158" s="1">
        <v>45.29533</v>
      </c>
      <c r="AC158" s="1">
        <v>243.75</v>
      </c>
      <c r="AD158" s="1">
        <v>0</v>
      </c>
      <c r="AE158" s="1">
        <v>118.75</v>
      </c>
      <c r="AF158" s="1">
        <v>0</v>
      </c>
      <c r="AG158" s="1">
        <v>0</v>
      </c>
      <c r="AH158" s="1">
        <v>1534</v>
      </c>
      <c r="AI158" s="1">
        <v>1.473614</v>
      </c>
      <c r="AJ158" s="1">
        <v>806</v>
      </c>
      <c r="AK158" s="1">
        <v>21682220</v>
      </c>
      <c r="AL158" s="1">
        <v>32.986379999999997</v>
      </c>
      <c r="AM158" s="1">
        <v>-1</v>
      </c>
      <c r="AO158" s="1">
        <v>4.0000000000000002E-4</v>
      </c>
      <c r="AP158" s="1">
        <v>10</v>
      </c>
      <c r="AQ158" s="1">
        <v>2.21</v>
      </c>
      <c r="AR158" s="1">
        <v>250</v>
      </c>
      <c r="AS158" s="1">
        <v>177.08</v>
      </c>
      <c r="AT158" s="1">
        <v>60</v>
      </c>
      <c r="AU158" s="1">
        <v>362.08333299999998</v>
      </c>
      <c r="AV158" s="1">
        <v>37.216439999999999</v>
      </c>
      <c r="AW158" s="1">
        <v>275</v>
      </c>
      <c r="AX158" s="1">
        <v>0</v>
      </c>
      <c r="AY158" s="1">
        <v>150</v>
      </c>
      <c r="AZ158" s="1">
        <v>0</v>
      </c>
      <c r="BA158" s="1">
        <v>0</v>
      </c>
      <c r="BB158" s="1">
        <v>0</v>
      </c>
      <c r="BC158" s="1">
        <v>0</v>
      </c>
      <c r="BD158" s="1">
        <v>2040</v>
      </c>
      <c r="BE158" s="1">
        <v>54878400</v>
      </c>
      <c r="BF158" s="1">
        <v>53.70093</v>
      </c>
      <c r="BG158" s="1">
        <v>-1</v>
      </c>
      <c r="BH158" s="1">
        <v>4.0000000000000002E-4</v>
      </c>
      <c r="BI158" s="1">
        <v>10</v>
      </c>
      <c r="BJ158" s="1">
        <v>2.21</v>
      </c>
      <c r="BK158" s="1">
        <v>250</v>
      </c>
      <c r="BL158" s="1">
        <v>177.08</v>
      </c>
      <c r="BM158" s="1">
        <v>60</v>
      </c>
      <c r="BN158" s="1">
        <v>362.08333299999998</v>
      </c>
      <c r="BO158" s="1">
        <v>37.216439999999999</v>
      </c>
      <c r="BP158" s="1">
        <v>275</v>
      </c>
      <c r="BQ158" s="1">
        <v>0</v>
      </c>
      <c r="BR158" s="1">
        <v>150</v>
      </c>
      <c r="BS158" s="1">
        <v>0</v>
      </c>
      <c r="BT158" s="1">
        <v>0</v>
      </c>
      <c r="BU158" s="1">
        <v>873</v>
      </c>
      <c r="BV158" s="1">
        <v>5.7199150000000003</v>
      </c>
      <c r="BW158" s="1">
        <v>637</v>
      </c>
      <c r="BX158" s="1">
        <v>17135860</v>
      </c>
      <c r="BY158" s="1">
        <v>29.2378</v>
      </c>
      <c r="BZ158" s="1">
        <v>-1</v>
      </c>
    </row>
    <row r="159" spans="1:78" x14ac:dyDescent="0.3">
      <c r="A159" s="1">
        <v>4.0000000000000002E-4</v>
      </c>
      <c r="B159" s="1">
        <v>10</v>
      </c>
      <c r="C159" s="1">
        <v>2.21</v>
      </c>
      <c r="D159" s="1">
        <v>150</v>
      </c>
      <c r="E159" s="1">
        <v>106.25</v>
      </c>
      <c r="F159" s="1">
        <v>70</v>
      </c>
      <c r="G159" s="1">
        <v>251.25</v>
      </c>
      <c r="H159" s="1">
        <v>44.13194</v>
      </c>
      <c r="I159" s="1">
        <v>243.75</v>
      </c>
      <c r="J159" s="1">
        <v>0</v>
      </c>
      <c r="K159" s="1">
        <v>118.75</v>
      </c>
      <c r="L159" s="1">
        <v>0</v>
      </c>
      <c r="M159" s="1">
        <v>0</v>
      </c>
      <c r="N159" s="1">
        <v>1092</v>
      </c>
      <c r="O159" s="1">
        <v>6.3465859999999999E-2</v>
      </c>
      <c r="P159" s="1">
        <v>1880</v>
      </c>
      <c r="Q159" s="1">
        <v>50574140</v>
      </c>
      <c r="R159" s="1">
        <v>51.391170000000002</v>
      </c>
      <c r="S159" s="1">
        <v>-1</v>
      </c>
      <c r="U159" s="1">
        <v>4.0000000000000002E-4</v>
      </c>
      <c r="V159" s="1">
        <v>10</v>
      </c>
      <c r="W159" s="1">
        <v>2.21</v>
      </c>
      <c r="X159" s="1">
        <v>150</v>
      </c>
      <c r="Y159" s="1">
        <v>106.25</v>
      </c>
      <c r="Z159" s="1">
        <v>70</v>
      </c>
      <c r="AA159" s="1">
        <v>251.25</v>
      </c>
      <c r="AB159" s="1">
        <v>44.13194</v>
      </c>
      <c r="AC159" s="1">
        <v>243.75</v>
      </c>
      <c r="AD159" s="1">
        <v>0</v>
      </c>
      <c r="AE159" s="1">
        <v>118.75</v>
      </c>
      <c r="AF159" s="1">
        <v>0</v>
      </c>
      <c r="AG159" s="1">
        <v>0</v>
      </c>
      <c r="AH159" s="1">
        <v>1720</v>
      </c>
      <c r="AI159" s="1">
        <v>3.307833</v>
      </c>
      <c r="AJ159" s="1">
        <v>801</v>
      </c>
      <c r="AK159" s="1">
        <v>21547700</v>
      </c>
      <c r="AL159" s="1">
        <v>32.880989999999997</v>
      </c>
      <c r="AM159" s="1">
        <v>-1</v>
      </c>
      <c r="AO159" s="1">
        <v>4.0000000000000002E-4</v>
      </c>
      <c r="AP159" s="1">
        <v>10</v>
      </c>
      <c r="AQ159" s="1">
        <v>2.21</v>
      </c>
      <c r="AR159" s="1">
        <v>250</v>
      </c>
      <c r="AS159" s="1">
        <v>177.08</v>
      </c>
      <c r="AT159" s="1">
        <v>70</v>
      </c>
      <c r="AU159" s="1">
        <v>372.08333299999998</v>
      </c>
      <c r="AV159" s="1">
        <v>36.46743</v>
      </c>
      <c r="AW159" s="1">
        <v>275</v>
      </c>
      <c r="AX159" s="1">
        <v>0</v>
      </c>
      <c r="AY159" s="1">
        <v>150</v>
      </c>
      <c r="AZ159" s="1">
        <v>0</v>
      </c>
      <c r="BA159" s="1">
        <v>0</v>
      </c>
      <c r="BB159" s="1">
        <v>0</v>
      </c>
      <c r="BC159" s="1">
        <v>0</v>
      </c>
      <c r="BD159" s="1">
        <v>2040</v>
      </c>
      <c r="BE159" s="1">
        <v>54878400</v>
      </c>
      <c r="BF159" s="1">
        <v>53.70093</v>
      </c>
      <c r="BG159" s="1">
        <v>-1</v>
      </c>
      <c r="BH159" s="1">
        <v>4.0000000000000002E-4</v>
      </c>
      <c r="BI159" s="1">
        <v>10</v>
      </c>
      <c r="BJ159" s="1">
        <v>2.21</v>
      </c>
      <c r="BK159" s="1">
        <v>250</v>
      </c>
      <c r="BL159" s="1">
        <v>177.08</v>
      </c>
      <c r="BM159" s="1">
        <v>70</v>
      </c>
      <c r="BN159" s="1">
        <v>372.08333299999998</v>
      </c>
      <c r="BO159" s="1">
        <v>36.46743</v>
      </c>
      <c r="BP159" s="1">
        <v>275</v>
      </c>
      <c r="BQ159" s="1">
        <v>0</v>
      </c>
      <c r="BR159" s="1">
        <v>150</v>
      </c>
      <c r="BS159" s="1">
        <v>0</v>
      </c>
      <c r="BT159" s="1">
        <v>0</v>
      </c>
      <c r="BU159" s="1">
        <v>920</v>
      </c>
      <c r="BV159" s="1">
        <v>5.4320940000000002</v>
      </c>
      <c r="BW159" s="1">
        <v>635</v>
      </c>
      <c r="BX159" s="1">
        <v>17082050</v>
      </c>
      <c r="BY159" s="1">
        <v>29.190840000000001</v>
      </c>
      <c r="BZ159" s="1">
        <v>-1</v>
      </c>
    </row>
    <row r="160" spans="1:78" x14ac:dyDescent="0.3">
      <c r="A160" s="1">
        <v>4.0000000000000002E-4</v>
      </c>
      <c r="B160" s="1">
        <v>10</v>
      </c>
      <c r="C160" s="1">
        <v>2.21</v>
      </c>
      <c r="D160" s="1">
        <v>150</v>
      </c>
      <c r="E160" s="1">
        <v>106.25</v>
      </c>
      <c r="F160" s="1">
        <v>80</v>
      </c>
      <c r="G160" s="1">
        <v>261.25</v>
      </c>
      <c r="H160" s="1">
        <v>43.01529</v>
      </c>
      <c r="I160" s="1">
        <v>243.75</v>
      </c>
      <c r="J160" s="1">
        <v>0</v>
      </c>
      <c r="K160" s="1">
        <v>118.75</v>
      </c>
      <c r="L160" s="1">
        <v>1</v>
      </c>
      <c r="M160" s="1">
        <v>2.14531E-5</v>
      </c>
      <c r="N160" s="1">
        <v>680</v>
      </c>
      <c r="O160" s="1">
        <v>7.9105200000000007E-3</v>
      </c>
      <c r="P160" s="1">
        <v>1899</v>
      </c>
      <c r="Q160" s="1">
        <v>51085260</v>
      </c>
      <c r="R160" s="1">
        <v>51.669249999999998</v>
      </c>
      <c r="S160" s="5">
        <v>2300000000000</v>
      </c>
      <c r="U160" s="1">
        <v>4.0000000000000002E-4</v>
      </c>
      <c r="V160" s="1">
        <v>10</v>
      </c>
      <c r="W160" s="1">
        <v>2.21</v>
      </c>
      <c r="X160" s="1">
        <v>150</v>
      </c>
      <c r="Y160" s="1">
        <v>106.25</v>
      </c>
      <c r="Z160" s="1">
        <v>80</v>
      </c>
      <c r="AA160" s="1">
        <v>261.25</v>
      </c>
      <c r="AB160" s="1">
        <v>43.01529</v>
      </c>
      <c r="AC160" s="1">
        <v>243.75</v>
      </c>
      <c r="AD160" s="1">
        <v>0</v>
      </c>
      <c r="AE160" s="1">
        <v>118.75</v>
      </c>
      <c r="AF160" s="1">
        <v>0</v>
      </c>
      <c r="AG160" s="1">
        <v>0</v>
      </c>
      <c r="AH160" s="1">
        <v>1943</v>
      </c>
      <c r="AI160" s="1">
        <v>4.3216900000000003</v>
      </c>
      <c r="AJ160" s="1">
        <v>851</v>
      </c>
      <c r="AK160" s="1">
        <v>22892750</v>
      </c>
      <c r="AL160" s="1">
        <v>33.921799999999998</v>
      </c>
      <c r="AM160" s="1">
        <v>-1</v>
      </c>
      <c r="AO160" s="1">
        <v>4.0000000000000002E-4</v>
      </c>
      <c r="AP160" s="1">
        <v>10</v>
      </c>
      <c r="AQ160" s="1">
        <v>2.21</v>
      </c>
      <c r="AR160" s="1">
        <v>250</v>
      </c>
      <c r="AS160" s="1">
        <v>177.08</v>
      </c>
      <c r="AT160" s="1">
        <v>80</v>
      </c>
      <c r="AU160" s="1">
        <v>382.08333299999998</v>
      </c>
      <c r="AV160" s="1">
        <v>35.744010000000003</v>
      </c>
      <c r="AW160" s="1">
        <v>275</v>
      </c>
      <c r="AX160" s="1">
        <v>0</v>
      </c>
      <c r="AY160" s="1">
        <v>150</v>
      </c>
      <c r="AZ160" s="1">
        <v>0</v>
      </c>
      <c r="BA160" s="1">
        <v>0</v>
      </c>
      <c r="BB160" s="1">
        <v>0</v>
      </c>
      <c r="BC160" s="1">
        <v>0</v>
      </c>
      <c r="BD160" s="1">
        <v>2040</v>
      </c>
      <c r="BE160" s="1">
        <v>54878400</v>
      </c>
      <c r="BF160" s="1">
        <v>53.70093</v>
      </c>
      <c r="BG160" s="1">
        <v>-1</v>
      </c>
      <c r="BH160" s="1">
        <v>4.0000000000000002E-4</v>
      </c>
      <c r="BI160" s="1">
        <v>10</v>
      </c>
      <c r="BJ160" s="1">
        <v>2.21</v>
      </c>
      <c r="BK160" s="1">
        <v>250</v>
      </c>
      <c r="BL160" s="1">
        <v>177.08</v>
      </c>
      <c r="BM160" s="1">
        <v>80</v>
      </c>
      <c r="BN160" s="1">
        <v>382.08333299999998</v>
      </c>
      <c r="BO160" s="1">
        <v>35.744010000000003</v>
      </c>
      <c r="BP160" s="1">
        <v>275</v>
      </c>
      <c r="BQ160" s="1">
        <v>0</v>
      </c>
      <c r="BR160" s="1">
        <v>150</v>
      </c>
      <c r="BS160" s="1">
        <v>0</v>
      </c>
      <c r="BT160" s="1">
        <v>0</v>
      </c>
      <c r="BU160" s="1">
        <v>910</v>
      </c>
      <c r="BV160" s="1">
        <v>7.5988879999999996</v>
      </c>
      <c r="BW160" s="1">
        <v>641</v>
      </c>
      <c r="BX160" s="1">
        <v>17243450</v>
      </c>
      <c r="BY160" s="1">
        <v>29.331510000000002</v>
      </c>
      <c r="BZ160" s="1">
        <v>-1</v>
      </c>
    </row>
    <row r="161" spans="1:78" x14ac:dyDescent="0.3">
      <c r="A161" s="1">
        <v>4.0000000000000002E-4</v>
      </c>
      <c r="B161" s="1">
        <v>10</v>
      </c>
      <c r="C161" s="1">
        <v>2.21</v>
      </c>
      <c r="D161" s="1">
        <v>150</v>
      </c>
      <c r="E161" s="1">
        <v>106.25</v>
      </c>
      <c r="F161" s="1">
        <v>90</v>
      </c>
      <c r="G161" s="1">
        <v>271.25</v>
      </c>
      <c r="H161" s="1">
        <v>41.943420000000003</v>
      </c>
      <c r="I161" s="1">
        <v>243.75</v>
      </c>
      <c r="J161" s="1">
        <v>0</v>
      </c>
      <c r="K161" s="1">
        <v>118.75</v>
      </c>
      <c r="L161" s="1">
        <v>3</v>
      </c>
      <c r="M161" s="1">
        <v>2.9983000000000002E-6</v>
      </c>
      <c r="N161" s="1">
        <v>346</v>
      </c>
      <c r="O161" s="1">
        <v>8.0618349999999998E-4</v>
      </c>
      <c r="P161" s="1">
        <v>1844</v>
      </c>
      <c r="Q161" s="1">
        <v>49605670</v>
      </c>
      <c r="R161" s="1">
        <v>50.861280000000001</v>
      </c>
      <c r="S161" s="5">
        <v>16000000000000</v>
      </c>
      <c r="U161" s="1">
        <v>4.0000000000000002E-4</v>
      </c>
      <c r="V161" s="1">
        <v>10</v>
      </c>
      <c r="W161" s="1">
        <v>2.21</v>
      </c>
      <c r="X161" s="1">
        <v>150</v>
      </c>
      <c r="Y161" s="1">
        <v>106.25</v>
      </c>
      <c r="Z161" s="1">
        <v>90</v>
      </c>
      <c r="AA161" s="1">
        <v>271.25</v>
      </c>
      <c r="AB161" s="1">
        <v>41.943420000000003</v>
      </c>
      <c r="AC161" s="1">
        <v>243.75</v>
      </c>
      <c r="AD161" s="1">
        <v>0</v>
      </c>
      <c r="AE161" s="1">
        <v>118.75</v>
      </c>
      <c r="AF161" s="1">
        <v>0</v>
      </c>
      <c r="AG161" s="1">
        <v>0</v>
      </c>
      <c r="AH161" s="1">
        <v>2091</v>
      </c>
      <c r="AI161" s="1">
        <v>5.9258620000000004</v>
      </c>
      <c r="AJ161" s="1">
        <v>716</v>
      </c>
      <c r="AK161" s="1">
        <v>19260920</v>
      </c>
      <c r="AL161" s="1">
        <v>31.04083</v>
      </c>
      <c r="AM161" s="1">
        <v>-1</v>
      </c>
      <c r="AO161" s="1">
        <v>4.0000000000000002E-4</v>
      </c>
      <c r="AP161" s="1">
        <v>10</v>
      </c>
      <c r="AQ161" s="1">
        <v>2.21</v>
      </c>
      <c r="AR161" s="1">
        <v>250</v>
      </c>
      <c r="AS161" s="1">
        <v>177.08</v>
      </c>
      <c r="AT161" s="1">
        <v>90</v>
      </c>
      <c r="AU161" s="1">
        <v>392.08333299999998</v>
      </c>
      <c r="AV161" s="1">
        <v>35.045110000000001</v>
      </c>
      <c r="AW161" s="1">
        <v>275</v>
      </c>
      <c r="AX161" s="1">
        <v>0</v>
      </c>
      <c r="AY161" s="1">
        <v>150</v>
      </c>
      <c r="AZ161" s="1">
        <v>0</v>
      </c>
      <c r="BA161" s="1">
        <v>0</v>
      </c>
      <c r="BB161" s="1">
        <v>0</v>
      </c>
      <c r="BC161" s="1">
        <v>0</v>
      </c>
      <c r="BD161" s="1">
        <v>2040</v>
      </c>
      <c r="BE161" s="1">
        <v>54878400</v>
      </c>
      <c r="BF161" s="1">
        <v>53.70093</v>
      </c>
      <c r="BG161" s="1">
        <v>-1</v>
      </c>
      <c r="BH161" s="1">
        <v>4.0000000000000002E-4</v>
      </c>
      <c r="BI161" s="1">
        <v>10</v>
      </c>
      <c r="BJ161" s="1">
        <v>2.21</v>
      </c>
      <c r="BK161" s="1">
        <v>250</v>
      </c>
      <c r="BL161" s="1">
        <v>177.08</v>
      </c>
      <c r="BM161" s="1">
        <v>90</v>
      </c>
      <c r="BN161" s="1">
        <v>392.08333299999998</v>
      </c>
      <c r="BO161" s="1">
        <v>35.045110000000001</v>
      </c>
      <c r="BP161" s="1">
        <v>275</v>
      </c>
      <c r="BQ161" s="1">
        <v>0</v>
      </c>
      <c r="BR161" s="1">
        <v>150</v>
      </c>
      <c r="BS161" s="1">
        <v>0</v>
      </c>
      <c r="BT161" s="1">
        <v>0</v>
      </c>
      <c r="BU161" s="1">
        <v>1006</v>
      </c>
      <c r="BV161" s="1">
        <v>8.7501660000000001</v>
      </c>
      <c r="BW161" s="1">
        <v>615</v>
      </c>
      <c r="BX161" s="1">
        <v>16544020</v>
      </c>
      <c r="BY161" s="1">
        <v>28.71743</v>
      </c>
      <c r="BZ161" s="1">
        <v>-1</v>
      </c>
    </row>
    <row r="162" spans="1:78" x14ac:dyDescent="0.3">
      <c r="A162" s="1">
        <v>4.0000000000000002E-4</v>
      </c>
      <c r="B162" s="1">
        <v>10</v>
      </c>
      <c r="C162" s="1">
        <v>2.21</v>
      </c>
      <c r="D162" s="1">
        <v>150</v>
      </c>
      <c r="E162" s="1">
        <v>106.25</v>
      </c>
      <c r="F162" s="1">
        <v>100</v>
      </c>
      <c r="G162" s="1">
        <v>281.25</v>
      </c>
      <c r="H162" s="1">
        <v>40.914380000000001</v>
      </c>
      <c r="I162" s="1">
        <v>243.75</v>
      </c>
      <c r="J162" s="1">
        <v>0</v>
      </c>
      <c r="K162" s="1">
        <v>118.75</v>
      </c>
      <c r="L162" s="1">
        <v>0</v>
      </c>
      <c r="M162" s="1">
        <v>0</v>
      </c>
      <c r="N162" s="1">
        <v>34</v>
      </c>
      <c r="O162" s="1">
        <v>1.5682930000000001E-5</v>
      </c>
      <c r="P162" s="1">
        <v>1858</v>
      </c>
      <c r="Q162" s="1">
        <v>49982260</v>
      </c>
      <c r="R162" s="1">
        <v>51.067819999999998</v>
      </c>
      <c r="S162" s="1">
        <v>-1</v>
      </c>
      <c r="U162" s="1">
        <v>4.0000000000000002E-4</v>
      </c>
      <c r="V162" s="1">
        <v>10</v>
      </c>
      <c r="W162" s="1">
        <v>2.21</v>
      </c>
      <c r="X162" s="1">
        <v>150</v>
      </c>
      <c r="Y162" s="1">
        <v>106.25</v>
      </c>
      <c r="Z162" s="1">
        <v>100</v>
      </c>
      <c r="AA162" s="1">
        <v>281.25</v>
      </c>
      <c r="AB162" s="1">
        <v>40.914380000000001</v>
      </c>
      <c r="AC162" s="1">
        <v>243.75</v>
      </c>
      <c r="AD162" s="1">
        <v>0</v>
      </c>
      <c r="AE162" s="1">
        <v>118.75</v>
      </c>
      <c r="AF162" s="1">
        <v>0</v>
      </c>
      <c r="AG162" s="1">
        <v>0</v>
      </c>
      <c r="AH162" s="1">
        <v>2342</v>
      </c>
      <c r="AI162" s="1">
        <v>7.9570400000000001</v>
      </c>
      <c r="AJ162" s="1">
        <v>708</v>
      </c>
      <c r="AK162" s="1">
        <v>19045890</v>
      </c>
      <c r="AL162" s="1">
        <v>30.862590000000001</v>
      </c>
      <c r="AM162" s="1">
        <v>-1</v>
      </c>
      <c r="AO162" s="1">
        <v>4.0000000000000002E-4</v>
      </c>
      <c r="AP162" s="1">
        <v>10</v>
      </c>
      <c r="AQ162" s="1">
        <v>2.21</v>
      </c>
      <c r="AR162" s="1">
        <v>250</v>
      </c>
      <c r="AS162" s="1">
        <v>177.08</v>
      </c>
      <c r="AT162" s="1">
        <v>100</v>
      </c>
      <c r="AU162" s="1">
        <v>402.08333299999998</v>
      </c>
      <c r="AV162" s="1">
        <v>34.369700000000002</v>
      </c>
      <c r="AW162" s="1">
        <v>275</v>
      </c>
      <c r="AX162" s="1">
        <v>0</v>
      </c>
      <c r="AY162" s="1">
        <v>150</v>
      </c>
      <c r="AZ162" s="1">
        <v>0</v>
      </c>
      <c r="BA162" s="1">
        <v>0</v>
      </c>
      <c r="BB162" s="1">
        <v>0</v>
      </c>
      <c r="BC162" s="1">
        <v>0</v>
      </c>
      <c r="BD162" s="1">
        <v>2040</v>
      </c>
      <c r="BE162" s="1">
        <v>54878400</v>
      </c>
      <c r="BF162" s="1">
        <v>53.70093</v>
      </c>
      <c r="BG162" s="1">
        <v>-1</v>
      </c>
      <c r="BH162" s="1">
        <v>4.0000000000000002E-4</v>
      </c>
      <c r="BI162" s="1">
        <v>10</v>
      </c>
      <c r="BJ162" s="1">
        <v>2.21</v>
      </c>
      <c r="BK162" s="1">
        <v>250</v>
      </c>
      <c r="BL162" s="1">
        <v>177.08</v>
      </c>
      <c r="BM162" s="1">
        <v>100</v>
      </c>
      <c r="BN162" s="1">
        <v>402.08333299999998</v>
      </c>
      <c r="BO162" s="1">
        <v>34.369700000000002</v>
      </c>
      <c r="BP162" s="1">
        <v>275</v>
      </c>
      <c r="BQ162" s="1">
        <v>0</v>
      </c>
      <c r="BR162" s="1">
        <v>150</v>
      </c>
      <c r="BS162" s="1">
        <v>0</v>
      </c>
      <c r="BT162" s="1">
        <v>0</v>
      </c>
      <c r="BU162" s="1">
        <v>1057</v>
      </c>
      <c r="BV162" s="1">
        <v>10.01596</v>
      </c>
      <c r="BW162" s="1">
        <v>582</v>
      </c>
      <c r="BX162" s="1">
        <v>15656290</v>
      </c>
      <c r="BY162" s="1">
        <v>27.920269999999999</v>
      </c>
      <c r="BZ162" s="1">
        <v>-1</v>
      </c>
    </row>
    <row r="163" spans="1:78" x14ac:dyDescent="0.3">
      <c r="A163" s="1">
        <v>4.0000000000000002E-4</v>
      </c>
      <c r="B163" s="1">
        <v>10</v>
      </c>
      <c r="C163" s="1">
        <v>2.21</v>
      </c>
      <c r="D163" s="1">
        <v>150</v>
      </c>
      <c r="E163" s="1">
        <v>106.25</v>
      </c>
      <c r="F163" s="1">
        <v>0</v>
      </c>
      <c r="G163" s="1">
        <v>181.25</v>
      </c>
      <c r="H163" s="1">
        <v>53.365879999999997</v>
      </c>
      <c r="I163" s="1">
        <v>243.75</v>
      </c>
      <c r="J163" s="1">
        <v>0</v>
      </c>
      <c r="K163" s="1">
        <v>118.75</v>
      </c>
      <c r="L163" s="1">
        <v>0</v>
      </c>
      <c r="M163" s="1">
        <v>0</v>
      </c>
      <c r="N163" s="1">
        <v>0</v>
      </c>
      <c r="O163" s="1">
        <v>0</v>
      </c>
      <c r="P163" s="1">
        <v>1858</v>
      </c>
      <c r="Q163" s="1">
        <v>49982260</v>
      </c>
      <c r="R163" s="1">
        <v>51.067819999999998</v>
      </c>
      <c r="S163" s="1">
        <v>-1</v>
      </c>
      <c r="U163" s="1">
        <v>4.0000000000000002E-4</v>
      </c>
      <c r="V163" s="1">
        <v>10</v>
      </c>
      <c r="W163" s="1">
        <v>2.21</v>
      </c>
      <c r="X163" s="1">
        <v>150</v>
      </c>
      <c r="Y163" s="1">
        <v>106.25</v>
      </c>
      <c r="Z163" s="1">
        <v>0</v>
      </c>
      <c r="AA163" s="1">
        <v>181.25</v>
      </c>
      <c r="AB163" s="1">
        <v>53.365879999999997</v>
      </c>
      <c r="AC163" s="1">
        <v>243.75</v>
      </c>
      <c r="AD163" s="1">
        <v>0</v>
      </c>
      <c r="AE163" s="1">
        <v>118.75</v>
      </c>
      <c r="AF163" s="1">
        <v>0</v>
      </c>
      <c r="AG163" s="1">
        <v>0</v>
      </c>
      <c r="AH163" s="1">
        <v>0</v>
      </c>
      <c r="AI163" s="1">
        <v>0</v>
      </c>
      <c r="AJ163" s="1">
        <v>708</v>
      </c>
      <c r="AK163" s="1">
        <v>19045890</v>
      </c>
      <c r="AL163" s="1">
        <v>30.862590000000001</v>
      </c>
      <c r="AM163" s="1">
        <v>-1</v>
      </c>
      <c r="AO163" s="1">
        <v>4.0000000000000002E-4</v>
      </c>
      <c r="AP163" s="1">
        <v>10</v>
      </c>
      <c r="AQ163" s="1">
        <v>2.21</v>
      </c>
      <c r="AR163" s="1">
        <v>250</v>
      </c>
      <c r="AS163" s="1">
        <v>177.08</v>
      </c>
      <c r="AT163" s="1">
        <v>0</v>
      </c>
      <c r="AU163" s="1">
        <v>302.08333299999998</v>
      </c>
      <c r="AV163" s="1">
        <v>42.313000000000002</v>
      </c>
      <c r="AW163" s="1">
        <v>275</v>
      </c>
      <c r="AX163" s="1">
        <v>0</v>
      </c>
      <c r="AY163" s="1">
        <v>150</v>
      </c>
      <c r="AZ163" s="1">
        <v>1</v>
      </c>
      <c r="BA163" s="1">
        <v>1.544E-6</v>
      </c>
      <c r="BB163" s="1">
        <v>221</v>
      </c>
      <c r="BC163" s="1">
        <v>1.9914210000000002E-3</v>
      </c>
      <c r="BD163" s="1">
        <v>1988</v>
      </c>
      <c r="BE163" s="1">
        <v>53479550</v>
      </c>
      <c r="BF163" s="1">
        <v>52.958019999999998</v>
      </c>
      <c r="BG163" s="5">
        <v>34000000000000</v>
      </c>
      <c r="BH163" s="1">
        <v>4.0000000000000002E-4</v>
      </c>
      <c r="BI163" s="1">
        <v>10</v>
      </c>
      <c r="BJ163" s="1">
        <v>2.21</v>
      </c>
      <c r="BK163" s="1">
        <v>250</v>
      </c>
      <c r="BL163" s="1">
        <v>177.08</v>
      </c>
      <c r="BM163" s="1">
        <v>0</v>
      </c>
      <c r="BN163" s="1">
        <v>302.08333299999998</v>
      </c>
      <c r="BO163" s="1">
        <v>42.313000000000002</v>
      </c>
      <c r="BP163" s="1">
        <v>275</v>
      </c>
      <c r="BQ163" s="1">
        <v>0</v>
      </c>
      <c r="BR163" s="1">
        <v>150</v>
      </c>
      <c r="BS163" s="1">
        <v>0</v>
      </c>
      <c r="BT163" s="1">
        <v>0</v>
      </c>
      <c r="BU163" s="1">
        <v>542</v>
      </c>
      <c r="BV163" s="1">
        <v>0.76679439999999999</v>
      </c>
      <c r="BW163" s="1">
        <v>890</v>
      </c>
      <c r="BX163" s="1">
        <v>23941840</v>
      </c>
      <c r="BY163" s="1">
        <v>34.714489999999998</v>
      </c>
      <c r="BZ163" s="1">
        <v>-1</v>
      </c>
    </row>
    <row r="164" spans="1:78" x14ac:dyDescent="0.3">
      <c r="A164" s="1" t="s">
        <v>74</v>
      </c>
      <c r="B164" s="1" t="s">
        <v>74</v>
      </c>
      <c r="D164" s="1" t="s">
        <v>74</v>
      </c>
      <c r="E164" s="1" t="s">
        <v>74</v>
      </c>
      <c r="F164" s="1" t="s">
        <v>75</v>
      </c>
      <c r="H164" s="1" t="s">
        <v>74</v>
      </c>
      <c r="K164" s="1">
        <v>162.5</v>
      </c>
      <c r="U164" s="1" t="s">
        <v>74</v>
      </c>
      <c r="V164" s="1" t="s">
        <v>74</v>
      </c>
      <c r="X164" s="1" t="s">
        <v>74</v>
      </c>
      <c r="Y164" s="1" t="s">
        <v>74</v>
      </c>
      <c r="Z164" s="1" t="s">
        <v>75</v>
      </c>
      <c r="AB164" s="1" t="s">
        <v>74</v>
      </c>
      <c r="AE164" s="1">
        <v>162.5</v>
      </c>
      <c r="AO164" s="1" t="s">
        <v>74</v>
      </c>
      <c r="AP164" s="1" t="s">
        <v>74</v>
      </c>
      <c r="AR164" s="1" t="s">
        <v>74</v>
      </c>
      <c r="AS164" s="1" t="s">
        <v>74</v>
      </c>
      <c r="AT164" s="1" t="s">
        <v>75</v>
      </c>
      <c r="AV164" s="1" t="s">
        <v>74</v>
      </c>
      <c r="AY164" s="1">
        <v>200</v>
      </c>
      <c r="BH164" s="1" t="s">
        <v>74</v>
      </c>
      <c r="BI164" s="1" t="s">
        <v>74</v>
      </c>
      <c r="BK164" s="1" t="s">
        <v>74</v>
      </c>
      <c r="BL164" s="1" t="s">
        <v>74</v>
      </c>
      <c r="BM164" s="1" t="s">
        <v>75</v>
      </c>
      <c r="BO164" s="1" t="s">
        <v>74</v>
      </c>
      <c r="BR164" s="1">
        <v>200</v>
      </c>
    </row>
    <row r="165" spans="1:78" x14ac:dyDescent="0.3">
      <c r="A165" s="1">
        <v>4.0000000000000002E-4</v>
      </c>
      <c r="B165" s="1">
        <v>10</v>
      </c>
      <c r="C165" s="1">
        <v>2.21</v>
      </c>
      <c r="D165" s="1">
        <v>150</v>
      </c>
      <c r="E165" s="1">
        <v>106.25</v>
      </c>
      <c r="F165" s="1">
        <v>0</v>
      </c>
      <c r="G165" s="1">
        <v>181.25</v>
      </c>
      <c r="H165" s="1">
        <v>57.771239999999999</v>
      </c>
      <c r="I165" s="1">
        <v>287.5</v>
      </c>
      <c r="J165" s="1">
        <v>0</v>
      </c>
      <c r="K165" s="1">
        <v>162.5</v>
      </c>
      <c r="L165" s="1">
        <v>0</v>
      </c>
      <c r="M165" s="1">
        <v>0</v>
      </c>
      <c r="N165" s="1">
        <v>0</v>
      </c>
      <c r="O165" s="1">
        <v>0</v>
      </c>
      <c r="P165" s="1">
        <v>1858</v>
      </c>
      <c r="Q165" s="1">
        <v>49982260</v>
      </c>
      <c r="R165" s="1">
        <v>51.067819999999998</v>
      </c>
      <c r="S165" s="1">
        <v>-1</v>
      </c>
      <c r="U165" s="1">
        <v>4.0000000000000002E-4</v>
      </c>
      <c r="V165" s="1">
        <v>10</v>
      </c>
      <c r="W165" s="1">
        <v>2.21</v>
      </c>
      <c r="X165" s="1">
        <v>150</v>
      </c>
      <c r="Y165" s="1">
        <v>106.25</v>
      </c>
      <c r="Z165" s="1">
        <v>0</v>
      </c>
      <c r="AA165" s="1">
        <v>181.25</v>
      </c>
      <c r="AB165" s="1">
        <v>57.771239999999999</v>
      </c>
      <c r="AC165" s="1">
        <v>287.5</v>
      </c>
      <c r="AD165" s="1">
        <v>0</v>
      </c>
      <c r="AE165" s="1">
        <v>162.5</v>
      </c>
      <c r="AF165" s="1">
        <v>0</v>
      </c>
      <c r="AG165" s="1">
        <v>0</v>
      </c>
      <c r="AH165" s="1">
        <v>0</v>
      </c>
      <c r="AI165" s="1">
        <v>0</v>
      </c>
      <c r="AJ165" s="1">
        <v>708</v>
      </c>
      <c r="AK165" s="1">
        <v>19045890</v>
      </c>
      <c r="AL165" s="1">
        <v>30.862590000000001</v>
      </c>
      <c r="AM165" s="1">
        <v>-1</v>
      </c>
      <c r="AO165" s="1">
        <v>4.0000000000000002E-4</v>
      </c>
      <c r="AP165" s="1">
        <v>10</v>
      </c>
      <c r="AQ165" s="1">
        <v>2.21</v>
      </c>
      <c r="AR165" s="1">
        <v>250</v>
      </c>
      <c r="AS165" s="1">
        <v>177.08</v>
      </c>
      <c r="AT165" s="1">
        <v>0</v>
      </c>
      <c r="AU165" s="1">
        <v>302.08333299999998</v>
      </c>
      <c r="AV165" s="1">
        <v>47.092930000000003</v>
      </c>
      <c r="AW165" s="1">
        <v>325</v>
      </c>
      <c r="AX165" s="1">
        <v>0</v>
      </c>
      <c r="AY165" s="1">
        <v>200</v>
      </c>
      <c r="AZ165" s="1">
        <v>0</v>
      </c>
      <c r="BA165" s="1">
        <v>0</v>
      </c>
      <c r="BB165" s="1">
        <v>151</v>
      </c>
      <c r="BC165" s="1">
        <v>3.3195009999999999E-3</v>
      </c>
      <c r="BD165" s="1">
        <v>1999</v>
      </c>
      <c r="BE165" s="1">
        <v>53775460</v>
      </c>
      <c r="BF165" s="1">
        <v>53.115769999999998</v>
      </c>
      <c r="BG165" s="1">
        <v>-1</v>
      </c>
      <c r="BH165" s="1">
        <v>4.0000000000000002E-4</v>
      </c>
      <c r="BI165" s="1">
        <v>10</v>
      </c>
      <c r="BJ165" s="1">
        <v>2.21</v>
      </c>
      <c r="BK165" s="1">
        <v>250</v>
      </c>
      <c r="BL165" s="1">
        <v>177.08</v>
      </c>
      <c r="BM165" s="1">
        <v>0</v>
      </c>
      <c r="BN165" s="1">
        <v>302.08333299999998</v>
      </c>
      <c r="BO165" s="1">
        <v>47.092930000000003</v>
      </c>
      <c r="BP165" s="1">
        <v>325</v>
      </c>
      <c r="BQ165" s="1">
        <v>0</v>
      </c>
      <c r="BR165" s="1">
        <v>200</v>
      </c>
      <c r="BS165" s="1">
        <v>0</v>
      </c>
      <c r="BT165" s="1">
        <v>0</v>
      </c>
      <c r="BU165" s="1">
        <v>152</v>
      </c>
      <c r="BV165" s="1">
        <v>0.1144922</v>
      </c>
      <c r="BW165" s="1">
        <v>1381</v>
      </c>
      <c r="BX165" s="1">
        <v>37149620</v>
      </c>
      <c r="BY165" s="1">
        <v>43.630879999999998</v>
      </c>
      <c r="BZ165" s="1">
        <v>-1</v>
      </c>
    </row>
    <row r="166" spans="1:78" x14ac:dyDescent="0.3">
      <c r="A166" s="1">
        <v>4.0000000000000002E-4</v>
      </c>
      <c r="B166" s="1">
        <v>10</v>
      </c>
      <c r="C166" s="1">
        <v>2.21</v>
      </c>
      <c r="D166" s="1">
        <v>150</v>
      </c>
      <c r="E166" s="1">
        <v>106.25</v>
      </c>
      <c r="F166" s="1">
        <v>10</v>
      </c>
      <c r="G166" s="1">
        <v>191.25</v>
      </c>
      <c r="H166" s="1">
        <v>56.367449999999998</v>
      </c>
      <c r="I166" s="1">
        <v>287.5</v>
      </c>
      <c r="J166" s="1">
        <v>0</v>
      </c>
      <c r="K166" s="1">
        <v>162.5</v>
      </c>
      <c r="L166" s="1">
        <v>0</v>
      </c>
      <c r="M166" s="1">
        <v>0</v>
      </c>
      <c r="N166" s="1">
        <v>0</v>
      </c>
      <c r="O166" s="1">
        <v>0</v>
      </c>
      <c r="P166" s="1">
        <v>1858</v>
      </c>
      <c r="Q166" s="1">
        <v>49982260</v>
      </c>
      <c r="R166" s="1">
        <v>51.067819999999998</v>
      </c>
      <c r="S166" s="1">
        <v>-1</v>
      </c>
      <c r="U166" s="1">
        <v>4.0000000000000002E-4</v>
      </c>
      <c r="V166" s="1">
        <v>10</v>
      </c>
      <c r="W166" s="1">
        <v>2.21</v>
      </c>
      <c r="X166" s="1">
        <v>150</v>
      </c>
      <c r="Y166" s="1">
        <v>106.25</v>
      </c>
      <c r="Z166" s="1">
        <v>10</v>
      </c>
      <c r="AA166" s="1">
        <v>191.25</v>
      </c>
      <c r="AB166" s="1">
        <v>56.367449999999998</v>
      </c>
      <c r="AC166" s="1">
        <v>287.5</v>
      </c>
      <c r="AD166" s="1">
        <v>0</v>
      </c>
      <c r="AE166" s="1">
        <v>162.5</v>
      </c>
      <c r="AF166" s="1">
        <v>0</v>
      </c>
      <c r="AG166" s="1">
        <v>0</v>
      </c>
      <c r="AH166" s="1">
        <v>0</v>
      </c>
      <c r="AI166" s="1">
        <v>0</v>
      </c>
      <c r="AJ166" s="1">
        <v>708</v>
      </c>
      <c r="AK166" s="1">
        <v>19045890</v>
      </c>
      <c r="AL166" s="1">
        <v>30.862590000000001</v>
      </c>
      <c r="AM166" s="1">
        <v>-1</v>
      </c>
      <c r="AO166" s="1">
        <v>4.0000000000000002E-4</v>
      </c>
      <c r="AP166" s="1">
        <v>10</v>
      </c>
      <c r="AQ166" s="1">
        <v>2.21</v>
      </c>
      <c r="AR166" s="1">
        <v>250</v>
      </c>
      <c r="AS166" s="1">
        <v>177.08</v>
      </c>
      <c r="AT166" s="1">
        <v>10</v>
      </c>
      <c r="AU166" s="1">
        <v>312.08333299999998</v>
      </c>
      <c r="AV166" s="1">
        <v>46.161490000000001</v>
      </c>
      <c r="AW166" s="1">
        <v>325</v>
      </c>
      <c r="AX166" s="1">
        <v>0</v>
      </c>
      <c r="AY166" s="1">
        <v>200</v>
      </c>
      <c r="AZ166" s="1">
        <v>0</v>
      </c>
      <c r="BA166" s="1">
        <v>0</v>
      </c>
      <c r="BB166" s="1">
        <v>205</v>
      </c>
      <c r="BC166" s="1">
        <v>7.8601450000000007E-3</v>
      </c>
      <c r="BD166" s="1">
        <v>1995</v>
      </c>
      <c r="BE166" s="1">
        <v>53667810</v>
      </c>
      <c r="BF166" s="1">
        <v>53.058439999999997</v>
      </c>
      <c r="BG166" s="1">
        <v>-1</v>
      </c>
      <c r="BH166" s="1">
        <v>4.0000000000000002E-4</v>
      </c>
      <c r="BI166" s="1">
        <v>10</v>
      </c>
      <c r="BJ166" s="1">
        <v>2.21</v>
      </c>
      <c r="BK166" s="1">
        <v>250</v>
      </c>
      <c r="BL166" s="1">
        <v>177.08</v>
      </c>
      <c r="BM166" s="1">
        <v>10</v>
      </c>
      <c r="BN166" s="1">
        <v>312.08333299999998</v>
      </c>
      <c r="BO166" s="1">
        <v>46.161490000000001</v>
      </c>
      <c r="BP166" s="1">
        <v>325</v>
      </c>
      <c r="BQ166" s="1">
        <v>0</v>
      </c>
      <c r="BR166" s="1">
        <v>200</v>
      </c>
      <c r="BS166" s="1">
        <v>0</v>
      </c>
      <c r="BT166" s="1">
        <v>0</v>
      </c>
      <c r="BU166" s="1">
        <v>216</v>
      </c>
      <c r="BV166" s="1">
        <v>0.27717629999999999</v>
      </c>
      <c r="BW166" s="1">
        <v>1339</v>
      </c>
      <c r="BX166" s="1">
        <v>36020250</v>
      </c>
      <c r="BY166" s="1">
        <v>42.928849999999997</v>
      </c>
      <c r="BZ166" s="1">
        <v>-1</v>
      </c>
    </row>
    <row r="167" spans="1:78" x14ac:dyDescent="0.3">
      <c r="A167" s="1">
        <v>4.0000000000000002E-4</v>
      </c>
      <c r="B167" s="1">
        <v>10</v>
      </c>
      <c r="C167" s="1">
        <v>2.21</v>
      </c>
      <c r="D167" s="1">
        <v>150</v>
      </c>
      <c r="E167" s="1">
        <v>106.25</v>
      </c>
      <c r="F167" s="1">
        <v>20</v>
      </c>
      <c r="G167" s="1">
        <v>201.25</v>
      </c>
      <c r="H167" s="1">
        <v>55.007980000000003</v>
      </c>
      <c r="I167" s="1">
        <v>287.5</v>
      </c>
      <c r="J167" s="1">
        <v>0</v>
      </c>
      <c r="K167" s="1">
        <v>162.5</v>
      </c>
      <c r="L167" s="1">
        <v>0</v>
      </c>
      <c r="M167" s="1">
        <v>0</v>
      </c>
      <c r="N167" s="1">
        <v>0</v>
      </c>
      <c r="O167" s="1">
        <v>0</v>
      </c>
      <c r="P167" s="1">
        <v>1858</v>
      </c>
      <c r="Q167" s="1">
        <v>49982260</v>
      </c>
      <c r="R167" s="1">
        <v>51.067819999999998</v>
      </c>
      <c r="S167" s="1">
        <v>-1</v>
      </c>
      <c r="U167" s="1">
        <v>4.0000000000000002E-4</v>
      </c>
      <c r="V167" s="1">
        <v>10</v>
      </c>
      <c r="W167" s="1">
        <v>2.21</v>
      </c>
      <c r="X167" s="1">
        <v>150</v>
      </c>
      <c r="Y167" s="1">
        <v>106.25</v>
      </c>
      <c r="Z167" s="1">
        <v>20</v>
      </c>
      <c r="AA167" s="1">
        <v>201.25</v>
      </c>
      <c r="AB167" s="1">
        <v>55.007980000000003</v>
      </c>
      <c r="AC167" s="1">
        <v>287.5</v>
      </c>
      <c r="AD167" s="1">
        <v>0</v>
      </c>
      <c r="AE167" s="1">
        <v>162.5</v>
      </c>
      <c r="AF167" s="1">
        <v>0</v>
      </c>
      <c r="AG167" s="1">
        <v>0</v>
      </c>
      <c r="AH167" s="1">
        <v>0</v>
      </c>
      <c r="AI167" s="1">
        <v>0</v>
      </c>
      <c r="AJ167" s="1">
        <v>708</v>
      </c>
      <c r="AK167" s="1">
        <v>19045890</v>
      </c>
      <c r="AL167" s="1">
        <v>30.862590000000001</v>
      </c>
      <c r="AM167" s="1">
        <v>-1</v>
      </c>
      <c r="AO167" s="1">
        <v>4.0000000000000002E-4</v>
      </c>
      <c r="AP167" s="1">
        <v>10</v>
      </c>
      <c r="AQ167" s="1">
        <v>2.21</v>
      </c>
      <c r="AR167" s="1">
        <v>250</v>
      </c>
      <c r="AS167" s="1">
        <v>177.08</v>
      </c>
      <c r="AT167" s="1">
        <v>20</v>
      </c>
      <c r="AU167" s="1">
        <v>322.08333299999998</v>
      </c>
      <c r="AV167" s="1">
        <v>45.258249999999997</v>
      </c>
      <c r="AW167" s="1">
        <v>325</v>
      </c>
      <c r="AX167" s="1">
        <v>0</v>
      </c>
      <c r="AY167" s="1">
        <v>200</v>
      </c>
      <c r="AZ167" s="1">
        <v>0</v>
      </c>
      <c r="BA167" s="1">
        <v>0</v>
      </c>
      <c r="BB167" s="1">
        <v>256</v>
      </c>
      <c r="BC167" s="1">
        <v>1.8648700000000001E-2</v>
      </c>
      <c r="BD167" s="1">
        <v>2033</v>
      </c>
      <c r="BE167" s="1">
        <v>54690050</v>
      </c>
      <c r="BF167" s="1">
        <v>53.60134</v>
      </c>
      <c r="BG167" s="1">
        <v>-1</v>
      </c>
      <c r="BH167" s="1">
        <v>4.0000000000000002E-4</v>
      </c>
      <c r="BI167" s="1">
        <v>10</v>
      </c>
      <c r="BJ167" s="1">
        <v>2.21</v>
      </c>
      <c r="BK167" s="1">
        <v>250</v>
      </c>
      <c r="BL167" s="1">
        <v>177.08</v>
      </c>
      <c r="BM167" s="1">
        <v>20</v>
      </c>
      <c r="BN167" s="1">
        <v>322.08333299999998</v>
      </c>
      <c r="BO167" s="1">
        <v>45.258249999999997</v>
      </c>
      <c r="BP167" s="1">
        <v>325</v>
      </c>
      <c r="BQ167" s="1">
        <v>0</v>
      </c>
      <c r="BR167" s="1">
        <v>200</v>
      </c>
      <c r="BS167" s="1">
        <v>0</v>
      </c>
      <c r="BT167" s="1">
        <v>0</v>
      </c>
      <c r="BU167" s="1">
        <v>238</v>
      </c>
      <c r="BV167" s="1">
        <v>0.16754289999999999</v>
      </c>
      <c r="BW167" s="1">
        <v>1258</v>
      </c>
      <c r="BX167" s="1">
        <v>33840850</v>
      </c>
      <c r="BY167" s="1">
        <v>41.548029999999997</v>
      </c>
      <c r="BZ167" s="1">
        <v>-1</v>
      </c>
    </row>
    <row r="168" spans="1:78" x14ac:dyDescent="0.3">
      <c r="A168" s="1">
        <v>4.0000000000000002E-4</v>
      </c>
      <c r="B168" s="1">
        <v>10</v>
      </c>
      <c r="C168" s="1">
        <v>2.21</v>
      </c>
      <c r="D168" s="1">
        <v>150</v>
      </c>
      <c r="E168" s="1">
        <v>106.25</v>
      </c>
      <c r="F168" s="1">
        <v>30</v>
      </c>
      <c r="G168" s="1">
        <v>211.25</v>
      </c>
      <c r="H168" s="1">
        <v>53.6922</v>
      </c>
      <c r="I168" s="1">
        <v>287.5</v>
      </c>
      <c r="J168" s="1">
        <v>0</v>
      </c>
      <c r="K168" s="1">
        <v>162.5</v>
      </c>
      <c r="L168" s="1">
        <v>0</v>
      </c>
      <c r="M168" s="1">
        <v>0</v>
      </c>
      <c r="N168" s="1">
        <v>0</v>
      </c>
      <c r="O168" s="1">
        <v>0</v>
      </c>
      <c r="P168" s="1">
        <v>1858</v>
      </c>
      <c r="Q168" s="1">
        <v>49982260</v>
      </c>
      <c r="R168" s="1">
        <v>51.067819999999998</v>
      </c>
      <c r="S168" s="1">
        <v>-1</v>
      </c>
      <c r="U168" s="1">
        <v>4.0000000000000002E-4</v>
      </c>
      <c r="V168" s="1">
        <v>10</v>
      </c>
      <c r="W168" s="1">
        <v>2.21</v>
      </c>
      <c r="X168" s="1">
        <v>150</v>
      </c>
      <c r="Y168" s="1">
        <v>106.25</v>
      </c>
      <c r="Z168" s="1">
        <v>30</v>
      </c>
      <c r="AA168" s="1">
        <v>211.25</v>
      </c>
      <c r="AB168" s="1">
        <v>53.6922</v>
      </c>
      <c r="AC168" s="1">
        <v>287.5</v>
      </c>
      <c r="AD168" s="1">
        <v>0</v>
      </c>
      <c r="AE168" s="1">
        <v>162.5</v>
      </c>
      <c r="AF168" s="1">
        <v>0</v>
      </c>
      <c r="AG168" s="1">
        <v>0</v>
      </c>
      <c r="AH168" s="1">
        <v>0</v>
      </c>
      <c r="AI168" s="1">
        <v>0</v>
      </c>
      <c r="AJ168" s="1">
        <v>708</v>
      </c>
      <c r="AK168" s="1">
        <v>19045890</v>
      </c>
      <c r="AL168" s="1">
        <v>30.862590000000001</v>
      </c>
      <c r="AM168" s="1">
        <v>-1</v>
      </c>
      <c r="AO168" s="1">
        <v>4.0000000000000002E-4</v>
      </c>
      <c r="AP168" s="1">
        <v>10</v>
      </c>
      <c r="AQ168" s="1">
        <v>2.21</v>
      </c>
      <c r="AR168" s="1">
        <v>250</v>
      </c>
      <c r="AS168" s="1">
        <v>177.08</v>
      </c>
      <c r="AT168" s="1">
        <v>30</v>
      </c>
      <c r="AU168" s="1">
        <v>332.08333299999998</v>
      </c>
      <c r="AV168" s="1">
        <v>44.382370000000002</v>
      </c>
      <c r="AW168" s="1">
        <v>325</v>
      </c>
      <c r="AX168" s="1">
        <v>0</v>
      </c>
      <c r="AY168" s="1">
        <v>200</v>
      </c>
      <c r="AZ168" s="1">
        <v>0</v>
      </c>
      <c r="BA168" s="1">
        <v>0</v>
      </c>
      <c r="BB168" s="1">
        <v>287</v>
      </c>
      <c r="BC168" s="1">
        <v>4.0192289999999999E-2</v>
      </c>
      <c r="BD168" s="1">
        <v>2012</v>
      </c>
      <c r="BE168" s="1">
        <v>54125110</v>
      </c>
      <c r="BF168" s="1">
        <v>53.301789999999997</v>
      </c>
      <c r="BG168" s="1">
        <v>-1</v>
      </c>
      <c r="BH168" s="1">
        <v>4.0000000000000002E-4</v>
      </c>
      <c r="BI168" s="1">
        <v>10</v>
      </c>
      <c r="BJ168" s="1">
        <v>2.21</v>
      </c>
      <c r="BK168" s="1">
        <v>250</v>
      </c>
      <c r="BL168" s="1">
        <v>177.08</v>
      </c>
      <c r="BM168" s="1">
        <v>30</v>
      </c>
      <c r="BN168" s="1">
        <v>332.08333299999998</v>
      </c>
      <c r="BO168" s="1">
        <v>44.382370000000002</v>
      </c>
      <c r="BP168" s="1">
        <v>325</v>
      </c>
      <c r="BQ168" s="1">
        <v>0</v>
      </c>
      <c r="BR168" s="1">
        <v>200</v>
      </c>
      <c r="BS168" s="1">
        <v>0</v>
      </c>
      <c r="BT168" s="1">
        <v>0</v>
      </c>
      <c r="BU168" s="1">
        <v>290</v>
      </c>
      <c r="BV168" s="1">
        <v>0.71490699999999996</v>
      </c>
      <c r="BW168" s="1">
        <v>1253</v>
      </c>
      <c r="BX168" s="1">
        <v>33706820</v>
      </c>
      <c r="BY168" s="1">
        <v>41.461559999999999</v>
      </c>
      <c r="BZ168" s="1">
        <v>-1</v>
      </c>
    </row>
    <row r="169" spans="1:78" x14ac:dyDescent="0.3">
      <c r="A169" s="1">
        <v>4.0000000000000002E-4</v>
      </c>
      <c r="B169" s="1">
        <v>10</v>
      </c>
      <c r="C169" s="1">
        <v>2.21</v>
      </c>
      <c r="D169" s="1">
        <v>150</v>
      </c>
      <c r="E169" s="1">
        <v>106.25</v>
      </c>
      <c r="F169" s="1">
        <v>40</v>
      </c>
      <c r="G169" s="1">
        <v>221.25</v>
      </c>
      <c r="H169" s="1">
        <v>52.419370000000001</v>
      </c>
      <c r="I169" s="1">
        <v>287.5</v>
      </c>
      <c r="J169" s="1">
        <v>0</v>
      </c>
      <c r="K169" s="1">
        <v>162.5</v>
      </c>
      <c r="L169" s="1">
        <v>0</v>
      </c>
      <c r="M169" s="1">
        <v>0</v>
      </c>
      <c r="N169" s="1">
        <v>0</v>
      </c>
      <c r="O169" s="1">
        <v>0</v>
      </c>
      <c r="P169" s="1">
        <v>1858</v>
      </c>
      <c r="Q169" s="1">
        <v>49982260</v>
      </c>
      <c r="R169" s="1">
        <v>51.067819999999998</v>
      </c>
      <c r="S169" s="1">
        <v>-1</v>
      </c>
      <c r="U169" s="1">
        <v>4.0000000000000002E-4</v>
      </c>
      <c r="V169" s="1">
        <v>10</v>
      </c>
      <c r="W169" s="1">
        <v>2.21</v>
      </c>
      <c r="X169" s="1">
        <v>150</v>
      </c>
      <c r="Y169" s="1">
        <v>106.25</v>
      </c>
      <c r="Z169" s="1">
        <v>40</v>
      </c>
      <c r="AA169" s="1">
        <v>221.25</v>
      </c>
      <c r="AB169" s="1">
        <v>52.419370000000001</v>
      </c>
      <c r="AC169" s="1">
        <v>287.5</v>
      </c>
      <c r="AD169" s="1">
        <v>0</v>
      </c>
      <c r="AE169" s="1">
        <v>162.5</v>
      </c>
      <c r="AF169" s="1">
        <v>0</v>
      </c>
      <c r="AG169" s="1">
        <v>0</v>
      </c>
      <c r="AH169" s="1">
        <v>0</v>
      </c>
      <c r="AI169" s="1">
        <v>0</v>
      </c>
      <c r="AJ169" s="1">
        <v>708</v>
      </c>
      <c r="AK169" s="1">
        <v>19045890</v>
      </c>
      <c r="AL169" s="1">
        <v>30.862590000000001</v>
      </c>
      <c r="AM169" s="1">
        <v>-1</v>
      </c>
      <c r="AO169" s="1">
        <v>4.0000000000000002E-4</v>
      </c>
      <c r="AP169" s="1">
        <v>10</v>
      </c>
      <c r="AQ169" s="1">
        <v>2.21</v>
      </c>
      <c r="AR169" s="1">
        <v>250</v>
      </c>
      <c r="AS169" s="1">
        <v>177.08</v>
      </c>
      <c r="AT169" s="1">
        <v>40</v>
      </c>
      <c r="AU169" s="1">
        <v>342.08333299999998</v>
      </c>
      <c r="AV169" s="1">
        <v>43.533029999999997</v>
      </c>
      <c r="AW169" s="1">
        <v>325</v>
      </c>
      <c r="AX169" s="1">
        <v>0</v>
      </c>
      <c r="AY169" s="1">
        <v>200</v>
      </c>
      <c r="AZ169" s="1">
        <v>1</v>
      </c>
      <c r="BA169" s="1">
        <v>5.1569999999999999E-7</v>
      </c>
      <c r="BB169" s="1">
        <v>237</v>
      </c>
      <c r="BC169" s="1">
        <v>1.243761E-2</v>
      </c>
      <c r="BD169" s="1">
        <v>2075</v>
      </c>
      <c r="BE169" s="1">
        <v>55819870</v>
      </c>
      <c r="BF169" s="1">
        <v>54.197009999999999</v>
      </c>
      <c r="BG169" s="5">
        <v>100000000000000</v>
      </c>
      <c r="BH169" s="1">
        <v>4.0000000000000002E-4</v>
      </c>
      <c r="BI169" s="1">
        <v>10</v>
      </c>
      <c r="BJ169" s="1">
        <v>2.21</v>
      </c>
      <c r="BK169" s="1">
        <v>250</v>
      </c>
      <c r="BL169" s="1">
        <v>177.08</v>
      </c>
      <c r="BM169" s="1">
        <v>40</v>
      </c>
      <c r="BN169" s="1">
        <v>342.08333299999998</v>
      </c>
      <c r="BO169" s="1">
        <v>43.533029999999997</v>
      </c>
      <c r="BP169" s="1">
        <v>325</v>
      </c>
      <c r="BQ169" s="1">
        <v>0</v>
      </c>
      <c r="BR169" s="1">
        <v>200</v>
      </c>
      <c r="BS169" s="1">
        <v>0</v>
      </c>
      <c r="BT169" s="1">
        <v>0</v>
      </c>
      <c r="BU169" s="1">
        <v>330</v>
      </c>
      <c r="BV169" s="1">
        <v>0.70269420000000005</v>
      </c>
      <c r="BW169" s="1">
        <v>1131</v>
      </c>
      <c r="BX169" s="1">
        <v>30424910</v>
      </c>
      <c r="BY169" s="1">
        <v>39.303629999999998</v>
      </c>
      <c r="BZ169" s="1">
        <v>-1</v>
      </c>
    </row>
    <row r="170" spans="1:78" x14ac:dyDescent="0.3">
      <c r="A170" s="1">
        <v>4.0000000000000002E-4</v>
      </c>
      <c r="B170" s="1">
        <v>10</v>
      </c>
      <c r="C170" s="1">
        <v>2.21</v>
      </c>
      <c r="D170" s="1">
        <v>150</v>
      </c>
      <c r="E170" s="1">
        <v>106.25</v>
      </c>
      <c r="F170" s="1">
        <v>50</v>
      </c>
      <c r="G170" s="1">
        <v>231.25</v>
      </c>
      <c r="H170" s="1">
        <v>51.188609999999997</v>
      </c>
      <c r="I170" s="1">
        <v>287.5</v>
      </c>
      <c r="J170" s="1">
        <v>0</v>
      </c>
      <c r="K170" s="1">
        <v>162.5</v>
      </c>
      <c r="L170" s="1">
        <v>0</v>
      </c>
      <c r="M170" s="1">
        <v>0</v>
      </c>
      <c r="N170" s="1">
        <v>0</v>
      </c>
      <c r="O170" s="1">
        <v>0</v>
      </c>
      <c r="P170" s="1">
        <v>1858</v>
      </c>
      <c r="Q170" s="1">
        <v>49982260</v>
      </c>
      <c r="R170" s="1">
        <v>51.067819999999998</v>
      </c>
      <c r="S170" s="1">
        <v>-1</v>
      </c>
      <c r="U170" s="1">
        <v>4.0000000000000002E-4</v>
      </c>
      <c r="V170" s="1">
        <v>10</v>
      </c>
      <c r="W170" s="1">
        <v>2.21</v>
      </c>
      <c r="X170" s="1">
        <v>150</v>
      </c>
      <c r="Y170" s="1">
        <v>106.25</v>
      </c>
      <c r="Z170" s="1">
        <v>50</v>
      </c>
      <c r="AA170" s="1">
        <v>231.25</v>
      </c>
      <c r="AB170" s="1">
        <v>51.188609999999997</v>
      </c>
      <c r="AC170" s="1">
        <v>287.5</v>
      </c>
      <c r="AD170" s="1">
        <v>0</v>
      </c>
      <c r="AE170" s="1">
        <v>162.5</v>
      </c>
      <c r="AF170" s="1">
        <v>0</v>
      </c>
      <c r="AG170" s="1">
        <v>0</v>
      </c>
      <c r="AH170" s="1">
        <v>0</v>
      </c>
      <c r="AI170" s="1">
        <v>0</v>
      </c>
      <c r="AJ170" s="1">
        <v>708</v>
      </c>
      <c r="AK170" s="1">
        <v>19045890</v>
      </c>
      <c r="AL170" s="1">
        <v>30.862590000000001</v>
      </c>
      <c r="AM170" s="1">
        <v>-1</v>
      </c>
      <c r="AO170" s="1">
        <v>4.0000000000000002E-4</v>
      </c>
      <c r="AP170" s="1">
        <v>10</v>
      </c>
      <c r="AQ170" s="1">
        <v>2.21</v>
      </c>
      <c r="AR170" s="1">
        <v>250</v>
      </c>
      <c r="AS170" s="1">
        <v>177.08</v>
      </c>
      <c r="AT170" s="1">
        <v>50</v>
      </c>
      <c r="AU170" s="1">
        <v>352.08333299999998</v>
      </c>
      <c r="AV170" s="1">
        <v>42.709389999999999</v>
      </c>
      <c r="AW170" s="1">
        <v>325</v>
      </c>
      <c r="AX170" s="1">
        <v>0</v>
      </c>
      <c r="AY170" s="1">
        <v>200</v>
      </c>
      <c r="AZ170" s="1">
        <v>0</v>
      </c>
      <c r="BA170" s="1">
        <v>0</v>
      </c>
      <c r="BB170" s="1">
        <v>163</v>
      </c>
      <c r="BC170" s="1">
        <v>1.8674379999999999E-3</v>
      </c>
      <c r="BD170" s="1">
        <v>2060</v>
      </c>
      <c r="BE170" s="1">
        <v>55416330</v>
      </c>
      <c r="BF170" s="1">
        <v>53.984789999999997</v>
      </c>
      <c r="BG170" s="1">
        <v>-1</v>
      </c>
      <c r="BH170" s="1">
        <v>4.0000000000000002E-4</v>
      </c>
      <c r="BI170" s="1">
        <v>10</v>
      </c>
      <c r="BJ170" s="1">
        <v>2.21</v>
      </c>
      <c r="BK170" s="1">
        <v>250</v>
      </c>
      <c r="BL170" s="1">
        <v>177.08</v>
      </c>
      <c r="BM170" s="1">
        <v>50</v>
      </c>
      <c r="BN170" s="1">
        <v>352.08333299999998</v>
      </c>
      <c r="BO170" s="1">
        <v>42.709389999999999</v>
      </c>
      <c r="BP170" s="1">
        <v>325</v>
      </c>
      <c r="BQ170" s="1">
        <v>0</v>
      </c>
      <c r="BR170" s="1">
        <v>200</v>
      </c>
      <c r="BS170" s="1">
        <v>0</v>
      </c>
      <c r="BT170" s="1">
        <v>0</v>
      </c>
      <c r="BU170" s="1">
        <v>335</v>
      </c>
      <c r="BV170" s="1">
        <v>0.1135432</v>
      </c>
      <c r="BW170" s="1">
        <v>1088</v>
      </c>
      <c r="BX170" s="1">
        <v>29268160</v>
      </c>
      <c r="BY170" s="1">
        <v>38.519150000000003</v>
      </c>
      <c r="BZ170" s="1">
        <v>-1</v>
      </c>
    </row>
    <row r="171" spans="1:78" x14ac:dyDescent="0.3">
      <c r="A171" s="1">
        <v>4.0000000000000002E-4</v>
      </c>
      <c r="B171" s="1">
        <v>10</v>
      </c>
      <c r="C171" s="1">
        <v>2.21</v>
      </c>
      <c r="D171" s="1">
        <v>150</v>
      </c>
      <c r="E171" s="1">
        <v>106.25</v>
      </c>
      <c r="F171" s="1">
        <v>60</v>
      </c>
      <c r="G171" s="1">
        <v>241.25</v>
      </c>
      <c r="H171" s="1">
        <v>49.998959999999997</v>
      </c>
      <c r="I171" s="1">
        <v>287.5</v>
      </c>
      <c r="J171" s="1">
        <v>0</v>
      </c>
      <c r="K171" s="1">
        <v>162.5</v>
      </c>
      <c r="L171" s="1">
        <v>0</v>
      </c>
      <c r="M171" s="1">
        <v>0</v>
      </c>
      <c r="N171" s="1">
        <v>0</v>
      </c>
      <c r="O171" s="1">
        <v>0</v>
      </c>
      <c r="P171" s="1">
        <v>1858</v>
      </c>
      <c r="Q171" s="1">
        <v>49982260</v>
      </c>
      <c r="R171" s="1">
        <v>51.067819999999998</v>
      </c>
      <c r="S171" s="1">
        <v>-1</v>
      </c>
      <c r="U171" s="1">
        <v>4.0000000000000002E-4</v>
      </c>
      <c r="V171" s="1">
        <v>10</v>
      </c>
      <c r="W171" s="1">
        <v>2.21</v>
      </c>
      <c r="X171" s="1">
        <v>150</v>
      </c>
      <c r="Y171" s="1">
        <v>106.25</v>
      </c>
      <c r="Z171" s="1">
        <v>60</v>
      </c>
      <c r="AA171" s="1">
        <v>241.25</v>
      </c>
      <c r="AB171" s="1">
        <v>49.998959999999997</v>
      </c>
      <c r="AC171" s="1">
        <v>287.5</v>
      </c>
      <c r="AD171" s="1">
        <v>0</v>
      </c>
      <c r="AE171" s="1">
        <v>162.5</v>
      </c>
      <c r="AF171" s="1">
        <v>0</v>
      </c>
      <c r="AG171" s="1">
        <v>0</v>
      </c>
      <c r="AH171" s="1">
        <v>1</v>
      </c>
      <c r="AI171" s="1">
        <v>2.4656859999999999E-2</v>
      </c>
      <c r="AJ171" s="1">
        <v>1363</v>
      </c>
      <c r="AK171" s="1">
        <v>36665650</v>
      </c>
      <c r="AL171" s="1">
        <v>43.331130000000002</v>
      </c>
      <c r="AM171" s="1">
        <v>-1</v>
      </c>
      <c r="AO171" s="1">
        <v>4.0000000000000002E-4</v>
      </c>
      <c r="AP171" s="1">
        <v>10</v>
      </c>
      <c r="AQ171" s="1">
        <v>2.21</v>
      </c>
      <c r="AR171" s="1">
        <v>250</v>
      </c>
      <c r="AS171" s="1">
        <v>177.08</v>
      </c>
      <c r="AT171" s="1">
        <v>60</v>
      </c>
      <c r="AU171" s="1">
        <v>362.08333299999998</v>
      </c>
      <c r="AV171" s="1">
        <v>41.910620000000002</v>
      </c>
      <c r="AW171" s="1">
        <v>325</v>
      </c>
      <c r="AX171" s="1">
        <v>0</v>
      </c>
      <c r="AY171" s="1">
        <v>200</v>
      </c>
      <c r="AZ171" s="1">
        <v>0</v>
      </c>
      <c r="BA171" s="1">
        <v>0</v>
      </c>
      <c r="BB171" s="1">
        <v>79</v>
      </c>
      <c r="BC171" s="1">
        <v>1.8010420000000001E-4</v>
      </c>
      <c r="BD171" s="1">
        <v>2066</v>
      </c>
      <c r="BE171" s="1">
        <v>55577620</v>
      </c>
      <c r="BF171" s="1">
        <v>54.069740000000003</v>
      </c>
      <c r="BG171" s="1">
        <v>-1</v>
      </c>
      <c r="BH171" s="1">
        <v>4.0000000000000002E-4</v>
      </c>
      <c r="BI171" s="1">
        <v>10</v>
      </c>
      <c r="BJ171" s="1">
        <v>2.21</v>
      </c>
      <c r="BK171" s="1">
        <v>250</v>
      </c>
      <c r="BL171" s="1">
        <v>177.08</v>
      </c>
      <c r="BM171" s="1">
        <v>60</v>
      </c>
      <c r="BN171" s="1">
        <v>362.08333299999998</v>
      </c>
      <c r="BO171" s="1">
        <v>41.910620000000002</v>
      </c>
      <c r="BP171" s="1">
        <v>325</v>
      </c>
      <c r="BQ171" s="1">
        <v>0</v>
      </c>
      <c r="BR171" s="1">
        <v>200</v>
      </c>
      <c r="BS171" s="1">
        <v>0</v>
      </c>
      <c r="BT171" s="1">
        <v>0</v>
      </c>
      <c r="BU171" s="1">
        <v>381</v>
      </c>
      <c r="BV171" s="1">
        <v>0.24719240000000001</v>
      </c>
      <c r="BW171" s="1">
        <v>997</v>
      </c>
      <c r="BX171" s="1">
        <v>26820170</v>
      </c>
      <c r="BY171" s="1">
        <v>36.812559999999998</v>
      </c>
      <c r="BZ171" s="1">
        <v>-1</v>
      </c>
    </row>
    <row r="172" spans="1:78" x14ac:dyDescent="0.3">
      <c r="A172" s="1">
        <v>4.0000000000000002E-4</v>
      </c>
      <c r="B172" s="1">
        <v>10</v>
      </c>
      <c r="C172" s="1">
        <v>2.21</v>
      </c>
      <c r="D172" s="1">
        <v>150</v>
      </c>
      <c r="E172" s="1">
        <v>106.25</v>
      </c>
      <c r="F172" s="1">
        <v>70</v>
      </c>
      <c r="G172" s="1">
        <v>251.25</v>
      </c>
      <c r="H172" s="1">
        <v>48.849359999999997</v>
      </c>
      <c r="I172" s="1">
        <v>287.5</v>
      </c>
      <c r="J172" s="1">
        <v>0</v>
      </c>
      <c r="K172" s="1">
        <v>162.5</v>
      </c>
      <c r="L172" s="1">
        <v>0</v>
      </c>
      <c r="M172" s="1">
        <v>0</v>
      </c>
      <c r="N172" s="1">
        <v>0</v>
      </c>
      <c r="O172" s="1">
        <v>0</v>
      </c>
      <c r="P172" s="1">
        <v>1858</v>
      </c>
      <c r="Q172" s="1">
        <v>49982260</v>
      </c>
      <c r="R172" s="1">
        <v>51.067819999999998</v>
      </c>
      <c r="S172" s="1">
        <v>-1</v>
      </c>
      <c r="U172" s="1">
        <v>4.0000000000000002E-4</v>
      </c>
      <c r="V172" s="1">
        <v>10</v>
      </c>
      <c r="W172" s="1">
        <v>2.21</v>
      </c>
      <c r="X172" s="1">
        <v>150</v>
      </c>
      <c r="Y172" s="1">
        <v>106.25</v>
      </c>
      <c r="Z172" s="1">
        <v>70</v>
      </c>
      <c r="AA172" s="1">
        <v>251.25</v>
      </c>
      <c r="AB172" s="1">
        <v>48.849359999999997</v>
      </c>
      <c r="AC172" s="1">
        <v>287.5</v>
      </c>
      <c r="AD172" s="1">
        <v>0</v>
      </c>
      <c r="AE172" s="1">
        <v>162.5</v>
      </c>
      <c r="AF172" s="1">
        <v>0</v>
      </c>
      <c r="AG172" s="1">
        <v>0</v>
      </c>
      <c r="AH172" s="1">
        <v>5</v>
      </c>
      <c r="AI172" s="1">
        <v>0.17585970000000001</v>
      </c>
      <c r="AJ172" s="1">
        <v>1374</v>
      </c>
      <c r="AK172" s="1">
        <v>36961720</v>
      </c>
      <c r="AL172" s="1">
        <v>43.514510000000001</v>
      </c>
      <c r="AM172" s="1">
        <v>-1</v>
      </c>
      <c r="AO172" s="1">
        <v>4.0000000000000002E-4</v>
      </c>
      <c r="AP172" s="1">
        <v>10</v>
      </c>
      <c r="AQ172" s="1">
        <v>2.21</v>
      </c>
      <c r="AR172" s="1">
        <v>250</v>
      </c>
      <c r="AS172" s="1">
        <v>177.08</v>
      </c>
      <c r="AT172" s="1">
        <v>70</v>
      </c>
      <c r="AU172" s="1">
        <v>372.08333299999998</v>
      </c>
      <c r="AV172" s="1">
        <v>41.135919999999999</v>
      </c>
      <c r="AW172" s="1">
        <v>325</v>
      </c>
      <c r="AX172" s="1">
        <v>0</v>
      </c>
      <c r="AY172" s="1">
        <v>200</v>
      </c>
      <c r="AZ172" s="1">
        <v>0</v>
      </c>
      <c r="BA172" s="1">
        <v>0</v>
      </c>
      <c r="BB172" s="1">
        <v>1</v>
      </c>
      <c r="BC172" s="1">
        <v>5.3740000000000003E-7</v>
      </c>
      <c r="BD172" s="1">
        <v>2002</v>
      </c>
      <c r="BE172" s="1">
        <v>53855910</v>
      </c>
      <c r="BF172" s="1">
        <v>53.158740000000002</v>
      </c>
      <c r="BG172" s="1">
        <v>-1</v>
      </c>
      <c r="BH172" s="1">
        <v>4.0000000000000002E-4</v>
      </c>
      <c r="BI172" s="1">
        <v>10</v>
      </c>
      <c r="BJ172" s="1">
        <v>2.21</v>
      </c>
      <c r="BK172" s="1">
        <v>250</v>
      </c>
      <c r="BL172" s="1">
        <v>177.08</v>
      </c>
      <c r="BM172" s="1">
        <v>70</v>
      </c>
      <c r="BN172" s="1">
        <v>372.08333299999998</v>
      </c>
      <c r="BO172" s="1">
        <v>41.135919999999999</v>
      </c>
      <c r="BP172" s="1">
        <v>325</v>
      </c>
      <c r="BQ172" s="1">
        <v>0</v>
      </c>
      <c r="BR172" s="1">
        <v>200</v>
      </c>
      <c r="BS172" s="1">
        <v>0</v>
      </c>
      <c r="BT172" s="1">
        <v>0</v>
      </c>
      <c r="BU172" s="1">
        <v>394</v>
      </c>
      <c r="BV172" s="1">
        <v>0.2623355</v>
      </c>
      <c r="BW172" s="1">
        <v>1011</v>
      </c>
      <c r="BX172" s="1">
        <v>27196770</v>
      </c>
      <c r="BY172" s="1">
        <v>37.079470000000001</v>
      </c>
      <c r="BZ172" s="1">
        <v>-1</v>
      </c>
    </row>
    <row r="173" spans="1:78" x14ac:dyDescent="0.3">
      <c r="A173" s="1">
        <v>4.0000000000000002E-4</v>
      </c>
      <c r="B173" s="1">
        <v>10</v>
      </c>
      <c r="C173" s="1">
        <v>2.21</v>
      </c>
      <c r="D173" s="1">
        <v>150</v>
      </c>
      <c r="E173" s="1">
        <v>106.25</v>
      </c>
      <c r="F173" s="1">
        <v>80</v>
      </c>
      <c r="G173" s="1">
        <v>261.25</v>
      </c>
      <c r="H173" s="1">
        <v>47.738709999999998</v>
      </c>
      <c r="I173" s="1">
        <v>287.5</v>
      </c>
      <c r="J173" s="1">
        <v>0</v>
      </c>
      <c r="K173" s="1">
        <v>162.5</v>
      </c>
      <c r="L173" s="1">
        <v>2</v>
      </c>
      <c r="M173" s="1">
        <v>7.3780510000000001E-3</v>
      </c>
      <c r="N173" s="1">
        <v>0</v>
      </c>
      <c r="O173" s="1">
        <v>0</v>
      </c>
      <c r="P173" s="1">
        <v>1858</v>
      </c>
      <c r="Q173" s="1">
        <v>49982260</v>
      </c>
      <c r="R173" s="1">
        <v>51.067819999999998</v>
      </c>
      <c r="S173" s="5">
        <v>6700000000</v>
      </c>
      <c r="U173" s="1">
        <v>4.0000000000000002E-4</v>
      </c>
      <c r="V173" s="1">
        <v>10</v>
      </c>
      <c r="W173" s="1">
        <v>2.21</v>
      </c>
      <c r="X173" s="1">
        <v>150</v>
      </c>
      <c r="Y173" s="1">
        <v>106.25</v>
      </c>
      <c r="Z173" s="1">
        <v>80</v>
      </c>
      <c r="AA173" s="1">
        <v>261.25</v>
      </c>
      <c r="AB173" s="1">
        <v>47.738709999999998</v>
      </c>
      <c r="AC173" s="1">
        <v>287.5</v>
      </c>
      <c r="AD173" s="1">
        <v>0</v>
      </c>
      <c r="AE173" s="1">
        <v>162.5</v>
      </c>
      <c r="AF173" s="1">
        <v>0</v>
      </c>
      <c r="AG173" s="1">
        <v>0</v>
      </c>
      <c r="AH173" s="1">
        <v>7</v>
      </c>
      <c r="AI173" s="1">
        <v>0.2007861</v>
      </c>
      <c r="AJ173" s="1">
        <v>1257</v>
      </c>
      <c r="AK173" s="1">
        <v>33814470</v>
      </c>
      <c r="AL173" s="1">
        <v>41.530740000000002</v>
      </c>
      <c r="AM173" s="1">
        <v>-1</v>
      </c>
      <c r="AO173" s="1">
        <v>4.0000000000000002E-4</v>
      </c>
      <c r="AP173" s="1">
        <v>10</v>
      </c>
      <c r="AQ173" s="1">
        <v>2.21</v>
      </c>
      <c r="AR173" s="1">
        <v>250</v>
      </c>
      <c r="AS173" s="1">
        <v>177.08</v>
      </c>
      <c r="AT173" s="1">
        <v>80</v>
      </c>
      <c r="AU173" s="1">
        <v>382.08333299999998</v>
      </c>
      <c r="AV173" s="1">
        <v>40.384480000000003</v>
      </c>
      <c r="AW173" s="1">
        <v>325</v>
      </c>
      <c r="AX173" s="1">
        <v>0</v>
      </c>
      <c r="AY173" s="1">
        <v>200</v>
      </c>
      <c r="AZ173" s="1">
        <v>0</v>
      </c>
      <c r="BA173" s="1">
        <v>0</v>
      </c>
      <c r="BB173" s="1">
        <v>0</v>
      </c>
      <c r="BC173" s="1">
        <v>0</v>
      </c>
      <c r="BD173" s="1">
        <v>2002</v>
      </c>
      <c r="BE173" s="1">
        <v>53855910</v>
      </c>
      <c r="BF173" s="1">
        <v>53.158740000000002</v>
      </c>
      <c r="BG173" s="1">
        <v>-1</v>
      </c>
      <c r="BH173" s="1">
        <v>4.0000000000000002E-4</v>
      </c>
      <c r="BI173" s="1">
        <v>10</v>
      </c>
      <c r="BJ173" s="1">
        <v>2.21</v>
      </c>
      <c r="BK173" s="1">
        <v>250</v>
      </c>
      <c r="BL173" s="1">
        <v>177.08</v>
      </c>
      <c r="BM173" s="1">
        <v>80</v>
      </c>
      <c r="BN173" s="1">
        <v>382.08333299999998</v>
      </c>
      <c r="BO173" s="1">
        <v>40.384480000000003</v>
      </c>
      <c r="BP173" s="1">
        <v>325</v>
      </c>
      <c r="BQ173" s="1">
        <v>0</v>
      </c>
      <c r="BR173" s="1">
        <v>200</v>
      </c>
      <c r="BS173" s="1">
        <v>0</v>
      </c>
      <c r="BT173" s="1">
        <v>0</v>
      </c>
      <c r="BU173" s="1">
        <v>452</v>
      </c>
      <c r="BV173" s="1">
        <v>0.44446530000000001</v>
      </c>
      <c r="BW173" s="1">
        <v>979</v>
      </c>
      <c r="BX173" s="1">
        <v>26335940</v>
      </c>
      <c r="BY173" s="1">
        <v>36.466929999999998</v>
      </c>
      <c r="BZ173" s="1">
        <v>-1</v>
      </c>
    </row>
    <row r="174" spans="1:78" x14ac:dyDescent="0.3">
      <c r="A174" s="1">
        <v>4.0000000000000002E-4</v>
      </c>
      <c r="B174" s="1">
        <v>10</v>
      </c>
      <c r="C174" s="1">
        <v>2.21</v>
      </c>
      <c r="D174" s="1">
        <v>150</v>
      </c>
      <c r="E174" s="1">
        <v>106.25</v>
      </c>
      <c r="F174" s="1">
        <v>90</v>
      </c>
      <c r="G174" s="1">
        <v>271.25</v>
      </c>
      <c r="H174" s="1">
        <v>46.665849999999999</v>
      </c>
      <c r="I174" s="1">
        <v>287.5</v>
      </c>
      <c r="J174" s="1">
        <v>0</v>
      </c>
      <c r="K174" s="1">
        <v>162.5</v>
      </c>
      <c r="L174" s="1">
        <v>5</v>
      </c>
      <c r="M174" s="1">
        <v>4.0107440000000001E-3</v>
      </c>
      <c r="N174" s="1">
        <v>746</v>
      </c>
      <c r="O174" s="1">
        <v>5.2662479999999998E-2</v>
      </c>
      <c r="P174" s="1">
        <v>1805</v>
      </c>
      <c r="Q174" s="1">
        <v>48556530</v>
      </c>
      <c r="R174" s="1">
        <v>50.282699999999998</v>
      </c>
      <c r="S174" s="5">
        <v>12000000000</v>
      </c>
      <c r="U174" s="1">
        <v>4.0000000000000002E-4</v>
      </c>
      <c r="V174" s="1">
        <v>10</v>
      </c>
      <c r="W174" s="1">
        <v>2.21</v>
      </c>
      <c r="X174" s="1">
        <v>150</v>
      </c>
      <c r="Y174" s="1">
        <v>106.25</v>
      </c>
      <c r="Z174" s="1">
        <v>90</v>
      </c>
      <c r="AA174" s="1">
        <v>271.25</v>
      </c>
      <c r="AB174" s="1">
        <v>46.665849999999999</v>
      </c>
      <c r="AC174" s="1">
        <v>287.5</v>
      </c>
      <c r="AD174" s="1">
        <v>0</v>
      </c>
      <c r="AE174" s="1">
        <v>162.5</v>
      </c>
      <c r="AF174" s="1">
        <v>0</v>
      </c>
      <c r="AG174" s="1">
        <v>0</v>
      </c>
      <c r="AH174" s="1">
        <v>732</v>
      </c>
      <c r="AI174" s="1">
        <v>0.24420420000000001</v>
      </c>
      <c r="AJ174" s="1">
        <v>1180</v>
      </c>
      <c r="AK174" s="1">
        <v>31743150</v>
      </c>
      <c r="AL174" s="1">
        <v>40.181890000000003</v>
      </c>
      <c r="AM174" s="1">
        <v>-1</v>
      </c>
      <c r="AO174" s="1">
        <v>4.0000000000000002E-4</v>
      </c>
      <c r="AP174" s="1">
        <v>10</v>
      </c>
      <c r="AQ174" s="1">
        <v>2.21</v>
      </c>
      <c r="AR174" s="1">
        <v>250</v>
      </c>
      <c r="AS174" s="1">
        <v>177.08</v>
      </c>
      <c r="AT174" s="1">
        <v>90</v>
      </c>
      <c r="AU174" s="1">
        <v>392.08333299999998</v>
      </c>
      <c r="AV174" s="1">
        <v>39.655520000000003</v>
      </c>
      <c r="AW174" s="1">
        <v>325</v>
      </c>
      <c r="AX174" s="1">
        <v>0</v>
      </c>
      <c r="AY174" s="1">
        <v>200</v>
      </c>
      <c r="AZ174" s="1">
        <v>0</v>
      </c>
      <c r="BA174" s="1">
        <v>0</v>
      </c>
      <c r="BB174" s="1">
        <v>0</v>
      </c>
      <c r="BC174" s="1">
        <v>0</v>
      </c>
      <c r="BD174" s="1">
        <v>2002</v>
      </c>
      <c r="BE174" s="1">
        <v>53855910</v>
      </c>
      <c r="BF174" s="1">
        <v>53.158740000000002</v>
      </c>
      <c r="BG174" s="1">
        <v>-1</v>
      </c>
      <c r="BH174" s="1">
        <v>4.0000000000000002E-4</v>
      </c>
      <c r="BI174" s="1">
        <v>10</v>
      </c>
      <c r="BJ174" s="1">
        <v>2.21</v>
      </c>
      <c r="BK174" s="1">
        <v>250</v>
      </c>
      <c r="BL174" s="1">
        <v>177.08</v>
      </c>
      <c r="BM174" s="1">
        <v>90</v>
      </c>
      <c r="BN174" s="1">
        <v>392.08333299999998</v>
      </c>
      <c r="BO174" s="1">
        <v>39.655520000000003</v>
      </c>
      <c r="BP174" s="1">
        <v>325</v>
      </c>
      <c r="BQ174" s="1">
        <v>0</v>
      </c>
      <c r="BR174" s="1">
        <v>200</v>
      </c>
      <c r="BS174" s="1">
        <v>0</v>
      </c>
      <c r="BT174" s="1">
        <v>0</v>
      </c>
      <c r="BU174" s="1">
        <v>469</v>
      </c>
      <c r="BV174" s="1">
        <v>0.64402959999999998</v>
      </c>
      <c r="BW174" s="1">
        <v>959</v>
      </c>
      <c r="BX174" s="1">
        <v>25797910</v>
      </c>
      <c r="BY174" s="1">
        <v>36.079560000000001</v>
      </c>
      <c r="BZ174" s="1">
        <v>-1</v>
      </c>
    </row>
    <row r="175" spans="1:78" x14ac:dyDescent="0.3">
      <c r="A175" s="1">
        <v>4.0000000000000002E-4</v>
      </c>
      <c r="B175" s="1">
        <v>10</v>
      </c>
      <c r="C175" s="1">
        <v>2.21</v>
      </c>
      <c r="D175" s="1">
        <v>150</v>
      </c>
      <c r="E175" s="1">
        <v>106.25</v>
      </c>
      <c r="F175" s="1">
        <v>100</v>
      </c>
      <c r="G175" s="1">
        <v>281.25</v>
      </c>
      <c r="H175" s="1">
        <v>45.62959</v>
      </c>
      <c r="I175" s="1">
        <v>287.5</v>
      </c>
      <c r="J175" s="1">
        <v>0</v>
      </c>
      <c r="K175" s="1">
        <v>162.5</v>
      </c>
      <c r="L175" s="1">
        <v>0</v>
      </c>
      <c r="M175" s="1">
        <v>0</v>
      </c>
      <c r="N175" s="1">
        <v>997</v>
      </c>
      <c r="O175" s="1">
        <v>0.15381329999999999</v>
      </c>
      <c r="P175" s="1">
        <v>1852</v>
      </c>
      <c r="Q175" s="1">
        <v>49820800</v>
      </c>
      <c r="R175" s="1">
        <v>50.979379999999999</v>
      </c>
      <c r="S175" s="1">
        <v>-1</v>
      </c>
      <c r="U175" s="1">
        <v>4.0000000000000002E-4</v>
      </c>
      <c r="V175" s="1">
        <v>10</v>
      </c>
      <c r="W175" s="1">
        <v>2.21</v>
      </c>
      <c r="X175" s="1">
        <v>150</v>
      </c>
      <c r="Y175" s="1">
        <v>106.25</v>
      </c>
      <c r="Z175" s="1">
        <v>100</v>
      </c>
      <c r="AA175" s="1">
        <v>281.25</v>
      </c>
      <c r="AB175" s="1">
        <v>45.62959</v>
      </c>
      <c r="AC175" s="1">
        <v>287.5</v>
      </c>
      <c r="AD175" s="1">
        <v>0</v>
      </c>
      <c r="AE175" s="1">
        <v>162.5</v>
      </c>
      <c r="AF175" s="1">
        <v>0</v>
      </c>
      <c r="AG175" s="1">
        <v>0</v>
      </c>
      <c r="AH175" s="1">
        <v>997</v>
      </c>
      <c r="AI175" s="1">
        <v>0.37057259999999997</v>
      </c>
      <c r="AJ175" s="1">
        <v>1125</v>
      </c>
      <c r="AK175" s="1">
        <v>30263590</v>
      </c>
      <c r="AL175" s="1">
        <v>39.194960000000002</v>
      </c>
      <c r="AM175" s="1">
        <v>-1</v>
      </c>
      <c r="AO175" s="1">
        <v>4.0000000000000002E-4</v>
      </c>
      <c r="AP175" s="1">
        <v>10</v>
      </c>
      <c r="AQ175" s="1">
        <v>2.21</v>
      </c>
      <c r="AR175" s="1">
        <v>250</v>
      </c>
      <c r="AS175" s="1">
        <v>177.08</v>
      </c>
      <c r="AT175" s="1">
        <v>100</v>
      </c>
      <c r="AU175" s="1">
        <v>402.08333299999998</v>
      </c>
      <c r="AV175" s="1">
        <v>38.948259999999998</v>
      </c>
      <c r="AW175" s="1">
        <v>325</v>
      </c>
      <c r="AX175" s="1">
        <v>0</v>
      </c>
      <c r="AY175" s="1">
        <v>200</v>
      </c>
      <c r="AZ175" s="1">
        <v>0</v>
      </c>
      <c r="BA175" s="1">
        <v>0</v>
      </c>
      <c r="BB175" s="1">
        <v>0</v>
      </c>
      <c r="BC175" s="1">
        <v>0</v>
      </c>
      <c r="BD175" s="1">
        <v>2002</v>
      </c>
      <c r="BE175" s="1">
        <v>53855910</v>
      </c>
      <c r="BF175" s="1">
        <v>53.158740000000002</v>
      </c>
      <c r="BG175" s="1">
        <v>-1</v>
      </c>
      <c r="BH175" s="1">
        <v>4.0000000000000002E-4</v>
      </c>
      <c r="BI175" s="1">
        <v>10</v>
      </c>
      <c r="BJ175" s="1">
        <v>2.21</v>
      </c>
      <c r="BK175" s="1">
        <v>250</v>
      </c>
      <c r="BL175" s="1">
        <v>177.08</v>
      </c>
      <c r="BM175" s="1">
        <v>100</v>
      </c>
      <c r="BN175" s="1">
        <v>402.08333299999998</v>
      </c>
      <c r="BO175" s="1">
        <v>38.948259999999998</v>
      </c>
      <c r="BP175" s="1">
        <v>325</v>
      </c>
      <c r="BQ175" s="1">
        <v>0</v>
      </c>
      <c r="BR175" s="1">
        <v>200</v>
      </c>
      <c r="BS175" s="1">
        <v>0</v>
      </c>
      <c r="BT175" s="1">
        <v>0</v>
      </c>
      <c r="BU175" s="1">
        <v>480</v>
      </c>
      <c r="BV175" s="1">
        <v>0.84368739999999998</v>
      </c>
      <c r="BW175" s="1">
        <v>913</v>
      </c>
      <c r="BX175" s="1">
        <v>24560460</v>
      </c>
      <c r="BY175" s="1">
        <v>35.174630000000001</v>
      </c>
      <c r="BZ175" s="1">
        <v>-1</v>
      </c>
    </row>
    <row r="176" spans="1:78" x14ac:dyDescent="0.3">
      <c r="A176" s="1">
        <v>4.0000000000000002E-4</v>
      </c>
      <c r="B176" s="1">
        <v>10</v>
      </c>
      <c r="C176" s="1">
        <v>2.21</v>
      </c>
      <c r="D176" s="1">
        <v>150</v>
      </c>
      <c r="E176" s="1">
        <v>106.25</v>
      </c>
      <c r="F176" s="1">
        <v>0</v>
      </c>
      <c r="G176" s="1">
        <v>181.25</v>
      </c>
      <c r="H176" s="1">
        <v>57.771239999999999</v>
      </c>
      <c r="I176" s="1">
        <v>287.5</v>
      </c>
      <c r="J176" s="1">
        <v>0</v>
      </c>
      <c r="K176" s="1">
        <v>162.5</v>
      </c>
      <c r="L176" s="1">
        <v>0</v>
      </c>
      <c r="M176" s="1">
        <v>0</v>
      </c>
      <c r="N176" s="1">
        <v>0</v>
      </c>
      <c r="O176" s="1">
        <v>0</v>
      </c>
      <c r="P176" s="1">
        <v>1852</v>
      </c>
      <c r="Q176" s="1">
        <v>49820800</v>
      </c>
      <c r="R176" s="1">
        <v>50.979379999999999</v>
      </c>
      <c r="S176" s="1">
        <v>-1</v>
      </c>
      <c r="U176" s="1">
        <v>4.0000000000000002E-4</v>
      </c>
      <c r="V176" s="1">
        <v>10</v>
      </c>
      <c r="W176" s="1">
        <v>2.21</v>
      </c>
      <c r="X176" s="1">
        <v>150</v>
      </c>
      <c r="Y176" s="1">
        <v>106.25</v>
      </c>
      <c r="Z176" s="1">
        <v>0</v>
      </c>
      <c r="AA176" s="1">
        <v>181.25</v>
      </c>
      <c r="AB176" s="1">
        <v>57.771239999999999</v>
      </c>
      <c r="AC176" s="1">
        <v>287.5</v>
      </c>
      <c r="AD176" s="1">
        <v>0</v>
      </c>
      <c r="AE176" s="1">
        <v>162.5</v>
      </c>
      <c r="AF176" s="1">
        <v>0</v>
      </c>
      <c r="AG176" s="1">
        <v>0</v>
      </c>
      <c r="AH176" s="1">
        <v>0</v>
      </c>
      <c r="AI176" s="1">
        <v>0</v>
      </c>
      <c r="AJ176" s="1">
        <v>1125</v>
      </c>
      <c r="AK176" s="1">
        <v>30263590</v>
      </c>
      <c r="AL176" s="1">
        <v>39.194960000000002</v>
      </c>
      <c r="AM176" s="1">
        <v>-1</v>
      </c>
      <c r="AO176" s="1">
        <v>4.0000000000000002E-4</v>
      </c>
      <c r="AP176" s="1">
        <v>10</v>
      </c>
      <c r="AQ176" s="1">
        <v>2.21</v>
      </c>
      <c r="AR176" s="1">
        <v>250</v>
      </c>
      <c r="AS176" s="1">
        <v>177.08</v>
      </c>
      <c r="AT176" s="1">
        <v>0</v>
      </c>
      <c r="AU176" s="1">
        <v>302.08333299999998</v>
      </c>
      <c r="AV176" s="1">
        <v>47.092930000000003</v>
      </c>
      <c r="AW176" s="1">
        <v>325</v>
      </c>
      <c r="AX176" s="1">
        <v>0</v>
      </c>
      <c r="AY176" s="1">
        <v>200</v>
      </c>
      <c r="AZ176" s="1">
        <v>0</v>
      </c>
      <c r="BA176" s="1">
        <v>0</v>
      </c>
      <c r="BB176" s="1">
        <v>151</v>
      </c>
      <c r="BC176" s="1">
        <v>3.3195009999999999E-3</v>
      </c>
      <c r="BD176" s="1">
        <v>1999</v>
      </c>
      <c r="BE176" s="1">
        <v>53775460</v>
      </c>
      <c r="BF176" s="1">
        <v>53.115769999999998</v>
      </c>
      <c r="BG176" s="1">
        <v>-1</v>
      </c>
      <c r="BH176" s="1">
        <v>4.0000000000000002E-4</v>
      </c>
      <c r="BI176" s="1">
        <v>10</v>
      </c>
      <c r="BJ176" s="1">
        <v>2.21</v>
      </c>
      <c r="BK176" s="1">
        <v>250</v>
      </c>
      <c r="BL176" s="1">
        <v>177.08</v>
      </c>
      <c r="BM176" s="1">
        <v>0</v>
      </c>
      <c r="BN176" s="1">
        <v>302.08333299999998</v>
      </c>
      <c r="BO176" s="1">
        <v>47.092930000000003</v>
      </c>
      <c r="BP176" s="1">
        <v>325</v>
      </c>
      <c r="BQ176" s="1">
        <v>0</v>
      </c>
      <c r="BR176" s="1">
        <v>200</v>
      </c>
      <c r="BS176" s="1">
        <v>0</v>
      </c>
      <c r="BT176" s="1">
        <v>0</v>
      </c>
      <c r="BU176" s="1">
        <v>152</v>
      </c>
      <c r="BV176" s="1">
        <v>0.1144922</v>
      </c>
      <c r="BW176" s="1">
        <v>1381</v>
      </c>
      <c r="BX176" s="1">
        <v>37149620</v>
      </c>
      <c r="BY176" s="1">
        <v>43.630879999999998</v>
      </c>
      <c r="BZ176" s="1">
        <v>-1</v>
      </c>
    </row>
    <row r="177" spans="1:78" x14ac:dyDescent="0.3">
      <c r="A177" s="1" t="s">
        <v>74</v>
      </c>
      <c r="B177" s="1" t="s">
        <v>74</v>
      </c>
      <c r="D177" s="1" t="s">
        <v>74</v>
      </c>
      <c r="E177" s="1" t="s">
        <v>74</v>
      </c>
      <c r="F177" s="1" t="s">
        <v>75</v>
      </c>
      <c r="H177" s="1" t="s">
        <v>74</v>
      </c>
      <c r="K177" s="1">
        <v>206.25</v>
      </c>
      <c r="U177" s="1" t="s">
        <v>74</v>
      </c>
      <c r="V177" s="1" t="s">
        <v>74</v>
      </c>
      <c r="X177" s="1" t="s">
        <v>74</v>
      </c>
      <c r="Y177" s="1" t="s">
        <v>74</v>
      </c>
      <c r="Z177" s="1" t="s">
        <v>75</v>
      </c>
      <c r="AB177" s="1" t="s">
        <v>74</v>
      </c>
      <c r="AE177" s="1">
        <v>206.25</v>
      </c>
      <c r="AO177" s="1" t="s">
        <v>74</v>
      </c>
      <c r="AP177" s="1" t="s">
        <v>74</v>
      </c>
      <c r="AR177" s="1" t="s">
        <v>74</v>
      </c>
      <c r="AS177" s="1" t="s">
        <v>74</v>
      </c>
      <c r="AT177" s="1" t="s">
        <v>75</v>
      </c>
      <c r="AV177" s="1" t="s">
        <v>74</v>
      </c>
      <c r="AY177" s="1">
        <v>250</v>
      </c>
      <c r="BH177" s="1" t="s">
        <v>74</v>
      </c>
      <c r="BI177" s="1" t="s">
        <v>74</v>
      </c>
      <c r="BK177" s="1" t="s">
        <v>74</v>
      </c>
      <c r="BL177" s="1" t="s">
        <v>74</v>
      </c>
      <c r="BM177" s="1" t="s">
        <v>75</v>
      </c>
      <c r="BO177" s="1" t="s">
        <v>74</v>
      </c>
      <c r="BR177" s="1">
        <v>250</v>
      </c>
    </row>
    <row r="178" spans="1:78" x14ac:dyDescent="0.3">
      <c r="A178" s="1">
        <v>4.0000000000000002E-4</v>
      </c>
      <c r="B178" s="1">
        <v>10</v>
      </c>
      <c r="C178" s="1">
        <v>2.21</v>
      </c>
      <c r="D178" s="1">
        <v>150</v>
      </c>
      <c r="E178" s="1">
        <v>106.25</v>
      </c>
      <c r="F178" s="1">
        <v>0</v>
      </c>
      <c r="G178" s="1">
        <v>181.25</v>
      </c>
      <c r="H178" s="1">
        <v>61.313850000000002</v>
      </c>
      <c r="I178" s="1">
        <v>331.25</v>
      </c>
      <c r="J178" s="1">
        <v>0</v>
      </c>
      <c r="K178" s="1">
        <v>206.25</v>
      </c>
      <c r="L178" s="1">
        <v>0</v>
      </c>
      <c r="M178" s="1">
        <v>0</v>
      </c>
      <c r="N178" s="1">
        <v>0</v>
      </c>
      <c r="O178" s="1">
        <v>0</v>
      </c>
      <c r="P178" s="1">
        <v>1852</v>
      </c>
      <c r="Q178" s="1">
        <v>49820800</v>
      </c>
      <c r="R178" s="1">
        <v>50.979379999999999</v>
      </c>
      <c r="S178" s="1">
        <v>-1</v>
      </c>
      <c r="U178" s="1">
        <v>4.0000000000000002E-4</v>
      </c>
      <c r="V178" s="1">
        <v>10</v>
      </c>
      <c r="W178" s="1">
        <v>2.21</v>
      </c>
      <c r="X178" s="1">
        <v>150</v>
      </c>
      <c r="Y178" s="1">
        <v>106.25</v>
      </c>
      <c r="Z178" s="1">
        <v>0</v>
      </c>
      <c r="AA178" s="1">
        <v>181.25</v>
      </c>
      <c r="AB178" s="1">
        <v>61.313850000000002</v>
      </c>
      <c r="AC178" s="1">
        <v>331.25</v>
      </c>
      <c r="AD178" s="1">
        <v>0</v>
      </c>
      <c r="AE178" s="1">
        <v>206.25</v>
      </c>
      <c r="AF178" s="1">
        <v>0</v>
      </c>
      <c r="AG178" s="1">
        <v>0</v>
      </c>
      <c r="AH178" s="1">
        <v>0</v>
      </c>
      <c r="AI178" s="1">
        <v>0</v>
      </c>
      <c r="AJ178" s="1">
        <v>1125</v>
      </c>
      <c r="AK178" s="1">
        <v>30263590</v>
      </c>
      <c r="AL178" s="1">
        <v>39.194960000000002</v>
      </c>
      <c r="AM178" s="1">
        <v>-1</v>
      </c>
      <c r="AO178" s="1">
        <v>4.0000000000000002E-4</v>
      </c>
      <c r="AP178" s="1">
        <v>10</v>
      </c>
      <c r="AQ178" s="1">
        <v>2.21</v>
      </c>
      <c r="AR178" s="1">
        <v>250</v>
      </c>
      <c r="AS178" s="1">
        <v>177.08</v>
      </c>
      <c r="AT178" s="1">
        <v>0</v>
      </c>
      <c r="AU178" s="1">
        <v>302.08333299999998</v>
      </c>
      <c r="AV178" s="1">
        <v>51.146619999999999</v>
      </c>
      <c r="AW178" s="1">
        <v>375</v>
      </c>
      <c r="AX178" s="1">
        <v>0</v>
      </c>
      <c r="AY178" s="1">
        <v>250</v>
      </c>
      <c r="AZ178" s="1">
        <v>0</v>
      </c>
      <c r="BA178" s="1">
        <v>0</v>
      </c>
      <c r="BB178" s="1">
        <v>0</v>
      </c>
      <c r="BC178" s="1">
        <v>0</v>
      </c>
      <c r="BD178" s="1">
        <v>1999</v>
      </c>
      <c r="BE178" s="1">
        <v>53775460</v>
      </c>
      <c r="BF178" s="1">
        <v>53.115769999999998</v>
      </c>
      <c r="BG178" s="1">
        <v>-1</v>
      </c>
      <c r="BH178" s="1">
        <v>4.0000000000000002E-4</v>
      </c>
      <c r="BI178" s="1">
        <v>10</v>
      </c>
      <c r="BJ178" s="1">
        <v>2.21</v>
      </c>
      <c r="BK178" s="1">
        <v>250</v>
      </c>
      <c r="BL178" s="1">
        <v>177.08</v>
      </c>
      <c r="BM178" s="1">
        <v>0</v>
      </c>
      <c r="BN178" s="1">
        <v>302.08333299999998</v>
      </c>
      <c r="BO178" s="1">
        <v>51.146619999999999</v>
      </c>
      <c r="BP178" s="1">
        <v>375</v>
      </c>
      <c r="BQ178" s="1">
        <v>0</v>
      </c>
      <c r="BR178" s="1">
        <v>250</v>
      </c>
      <c r="BS178" s="1">
        <v>0</v>
      </c>
      <c r="BT178" s="1">
        <v>0</v>
      </c>
      <c r="BU178" s="1">
        <v>0</v>
      </c>
      <c r="BV178" s="1">
        <v>0</v>
      </c>
      <c r="BW178" s="1">
        <v>1381</v>
      </c>
      <c r="BX178" s="1">
        <v>37149620</v>
      </c>
      <c r="BY178" s="1">
        <v>43.630879999999998</v>
      </c>
      <c r="BZ178" s="1">
        <v>-1</v>
      </c>
    </row>
    <row r="179" spans="1:78" x14ac:dyDescent="0.3">
      <c r="A179" s="1">
        <v>4.0000000000000002E-4</v>
      </c>
      <c r="B179" s="1">
        <v>10</v>
      </c>
      <c r="C179" s="1">
        <v>2.21</v>
      </c>
      <c r="D179" s="1">
        <v>150</v>
      </c>
      <c r="E179" s="1">
        <v>106.25</v>
      </c>
      <c r="F179" s="1">
        <v>10</v>
      </c>
      <c r="G179" s="1">
        <v>191.25</v>
      </c>
      <c r="H179" s="1">
        <v>59.999639999999999</v>
      </c>
      <c r="I179" s="1">
        <v>331.25</v>
      </c>
      <c r="J179" s="1">
        <v>0</v>
      </c>
      <c r="K179" s="1">
        <v>206.25</v>
      </c>
      <c r="L179" s="1">
        <v>0</v>
      </c>
      <c r="M179" s="1">
        <v>0</v>
      </c>
      <c r="N179" s="1">
        <v>0</v>
      </c>
      <c r="O179" s="1">
        <v>0</v>
      </c>
      <c r="P179" s="1">
        <v>1852</v>
      </c>
      <c r="Q179" s="1">
        <v>49820800</v>
      </c>
      <c r="R179" s="1">
        <v>50.979379999999999</v>
      </c>
      <c r="S179" s="1">
        <v>-1</v>
      </c>
      <c r="U179" s="1">
        <v>4.0000000000000002E-4</v>
      </c>
      <c r="V179" s="1">
        <v>10</v>
      </c>
      <c r="W179" s="1">
        <v>2.21</v>
      </c>
      <c r="X179" s="1">
        <v>150</v>
      </c>
      <c r="Y179" s="1">
        <v>106.25</v>
      </c>
      <c r="Z179" s="1">
        <v>10</v>
      </c>
      <c r="AA179" s="1">
        <v>191.25</v>
      </c>
      <c r="AB179" s="1">
        <v>59.999639999999999</v>
      </c>
      <c r="AC179" s="1">
        <v>331.25</v>
      </c>
      <c r="AD179" s="1">
        <v>0</v>
      </c>
      <c r="AE179" s="1">
        <v>206.25</v>
      </c>
      <c r="AF179" s="1">
        <v>0</v>
      </c>
      <c r="AG179" s="1">
        <v>0</v>
      </c>
      <c r="AH179" s="1">
        <v>0</v>
      </c>
      <c r="AI179" s="1">
        <v>0</v>
      </c>
      <c r="AJ179" s="1">
        <v>1125</v>
      </c>
      <c r="AK179" s="1">
        <v>30263590</v>
      </c>
      <c r="AL179" s="1">
        <v>39.194960000000002</v>
      </c>
      <c r="AM179" s="1">
        <v>-1</v>
      </c>
      <c r="AO179" s="1">
        <v>4.0000000000000002E-4</v>
      </c>
      <c r="AP179" s="1">
        <v>10</v>
      </c>
      <c r="AQ179" s="1">
        <v>2.21</v>
      </c>
      <c r="AR179" s="1">
        <v>250</v>
      </c>
      <c r="AS179" s="1">
        <v>177.08</v>
      </c>
      <c r="AT179" s="1">
        <v>10</v>
      </c>
      <c r="AU179" s="1">
        <v>312.08333299999998</v>
      </c>
      <c r="AV179" s="1">
        <v>50.232019999999999</v>
      </c>
      <c r="AW179" s="1">
        <v>375</v>
      </c>
      <c r="AX179" s="1">
        <v>0</v>
      </c>
      <c r="AY179" s="1">
        <v>250</v>
      </c>
      <c r="AZ179" s="1">
        <v>0</v>
      </c>
      <c r="BA179" s="1">
        <v>0</v>
      </c>
      <c r="BB179" s="1">
        <v>0</v>
      </c>
      <c r="BC179" s="1">
        <v>0</v>
      </c>
      <c r="BD179" s="1">
        <v>1999</v>
      </c>
      <c r="BE179" s="1">
        <v>53775460</v>
      </c>
      <c r="BF179" s="1">
        <v>53.115769999999998</v>
      </c>
      <c r="BG179" s="1">
        <v>-1</v>
      </c>
      <c r="BH179" s="1">
        <v>4.0000000000000002E-4</v>
      </c>
      <c r="BI179" s="1">
        <v>10</v>
      </c>
      <c r="BJ179" s="1">
        <v>2.21</v>
      </c>
      <c r="BK179" s="1">
        <v>250</v>
      </c>
      <c r="BL179" s="1">
        <v>177.08</v>
      </c>
      <c r="BM179" s="1">
        <v>10</v>
      </c>
      <c r="BN179" s="1">
        <v>312.08333299999998</v>
      </c>
      <c r="BO179" s="1">
        <v>50.232019999999999</v>
      </c>
      <c r="BP179" s="1">
        <v>375</v>
      </c>
      <c r="BQ179" s="1">
        <v>0</v>
      </c>
      <c r="BR179" s="1">
        <v>250</v>
      </c>
      <c r="BS179" s="1">
        <v>0</v>
      </c>
      <c r="BT179" s="1">
        <v>0</v>
      </c>
      <c r="BU179" s="1">
        <v>0</v>
      </c>
      <c r="BV179" s="1">
        <v>0</v>
      </c>
      <c r="BW179" s="1">
        <v>1381</v>
      </c>
      <c r="BX179" s="1">
        <v>37149620</v>
      </c>
      <c r="BY179" s="1">
        <v>43.630879999999998</v>
      </c>
      <c r="BZ179" s="1">
        <v>-1</v>
      </c>
    </row>
    <row r="180" spans="1:78" x14ac:dyDescent="0.3">
      <c r="A180" s="1">
        <v>4.0000000000000002E-4</v>
      </c>
      <c r="B180" s="1">
        <v>10</v>
      </c>
      <c r="C180" s="1">
        <v>2.21</v>
      </c>
      <c r="D180" s="1">
        <v>150</v>
      </c>
      <c r="E180" s="1">
        <v>106.25</v>
      </c>
      <c r="F180" s="1">
        <v>20</v>
      </c>
      <c r="G180" s="1">
        <v>201.25</v>
      </c>
      <c r="H180" s="1">
        <v>58.719340000000003</v>
      </c>
      <c r="I180" s="1">
        <v>331.25</v>
      </c>
      <c r="J180" s="1">
        <v>0</v>
      </c>
      <c r="K180" s="1">
        <v>206.25</v>
      </c>
      <c r="L180" s="1">
        <v>0</v>
      </c>
      <c r="M180" s="1">
        <v>0</v>
      </c>
      <c r="N180" s="1">
        <v>0</v>
      </c>
      <c r="O180" s="1">
        <v>0</v>
      </c>
      <c r="P180" s="1">
        <v>1852</v>
      </c>
      <c r="Q180" s="1">
        <v>49820800</v>
      </c>
      <c r="R180" s="1">
        <v>50.979379999999999</v>
      </c>
      <c r="S180" s="1">
        <v>-1</v>
      </c>
      <c r="U180" s="1">
        <v>4.0000000000000002E-4</v>
      </c>
      <c r="V180" s="1">
        <v>10</v>
      </c>
      <c r="W180" s="1">
        <v>2.21</v>
      </c>
      <c r="X180" s="1">
        <v>150</v>
      </c>
      <c r="Y180" s="1">
        <v>106.25</v>
      </c>
      <c r="Z180" s="1">
        <v>20</v>
      </c>
      <c r="AA180" s="1">
        <v>201.25</v>
      </c>
      <c r="AB180" s="1">
        <v>58.719340000000003</v>
      </c>
      <c r="AC180" s="1">
        <v>331.25</v>
      </c>
      <c r="AD180" s="1">
        <v>0</v>
      </c>
      <c r="AE180" s="1">
        <v>206.25</v>
      </c>
      <c r="AF180" s="1">
        <v>0</v>
      </c>
      <c r="AG180" s="1">
        <v>0</v>
      </c>
      <c r="AH180" s="1">
        <v>0</v>
      </c>
      <c r="AI180" s="1">
        <v>0</v>
      </c>
      <c r="AJ180" s="1">
        <v>1125</v>
      </c>
      <c r="AK180" s="1">
        <v>30263590</v>
      </c>
      <c r="AL180" s="1">
        <v>39.194960000000002</v>
      </c>
      <c r="AM180" s="1">
        <v>-1</v>
      </c>
      <c r="AO180" s="1">
        <v>4.0000000000000002E-4</v>
      </c>
      <c r="AP180" s="1">
        <v>10</v>
      </c>
      <c r="AQ180" s="1">
        <v>2.21</v>
      </c>
      <c r="AR180" s="1">
        <v>250</v>
      </c>
      <c r="AS180" s="1">
        <v>177.08</v>
      </c>
      <c r="AT180" s="1">
        <v>20</v>
      </c>
      <c r="AU180" s="1">
        <v>322.08333299999998</v>
      </c>
      <c r="AV180" s="1">
        <v>49.341079999999998</v>
      </c>
      <c r="AW180" s="1">
        <v>375</v>
      </c>
      <c r="AX180" s="1">
        <v>0</v>
      </c>
      <c r="AY180" s="1">
        <v>250</v>
      </c>
      <c r="AZ180" s="1">
        <v>0</v>
      </c>
      <c r="BA180" s="1">
        <v>0</v>
      </c>
      <c r="BB180" s="1">
        <v>3</v>
      </c>
      <c r="BC180" s="1">
        <v>2.484224E-5</v>
      </c>
      <c r="BD180" s="1">
        <v>2012</v>
      </c>
      <c r="BE180" s="1">
        <v>54125140</v>
      </c>
      <c r="BF180" s="1">
        <v>53.301789999999997</v>
      </c>
      <c r="BG180" s="1">
        <v>-1</v>
      </c>
      <c r="BH180" s="1">
        <v>4.0000000000000002E-4</v>
      </c>
      <c r="BI180" s="1">
        <v>10</v>
      </c>
      <c r="BJ180" s="1">
        <v>2.21</v>
      </c>
      <c r="BK180" s="1">
        <v>250</v>
      </c>
      <c r="BL180" s="1">
        <v>177.08</v>
      </c>
      <c r="BM180" s="1">
        <v>20</v>
      </c>
      <c r="BN180" s="1">
        <v>322.08333299999998</v>
      </c>
      <c r="BO180" s="1">
        <v>49.341079999999998</v>
      </c>
      <c r="BP180" s="1">
        <v>375</v>
      </c>
      <c r="BQ180" s="1">
        <v>0</v>
      </c>
      <c r="BR180" s="1">
        <v>250</v>
      </c>
      <c r="BS180" s="1">
        <v>0</v>
      </c>
      <c r="BT180" s="1">
        <v>0</v>
      </c>
      <c r="BU180" s="1">
        <v>5</v>
      </c>
      <c r="BV180" s="1">
        <v>3.24068E-6</v>
      </c>
      <c r="BW180" s="1">
        <v>1776</v>
      </c>
      <c r="BX180" s="1">
        <v>47770470</v>
      </c>
      <c r="BY180" s="1">
        <v>49.849310000000003</v>
      </c>
      <c r="BZ180" s="1">
        <v>-1</v>
      </c>
    </row>
    <row r="181" spans="1:78" x14ac:dyDescent="0.3">
      <c r="A181" s="1">
        <v>4.0000000000000002E-4</v>
      </c>
      <c r="B181" s="1">
        <v>10</v>
      </c>
      <c r="C181" s="1">
        <v>2.21</v>
      </c>
      <c r="D181" s="1">
        <v>150</v>
      </c>
      <c r="E181" s="1">
        <v>106.25</v>
      </c>
      <c r="F181" s="1">
        <v>30</v>
      </c>
      <c r="G181" s="1">
        <v>211.25</v>
      </c>
      <c r="H181" s="1">
        <v>57.472880000000004</v>
      </c>
      <c r="I181" s="1">
        <v>331.25</v>
      </c>
      <c r="J181" s="1">
        <v>0</v>
      </c>
      <c r="K181" s="1">
        <v>206.25</v>
      </c>
      <c r="L181" s="1">
        <v>0</v>
      </c>
      <c r="M181" s="1">
        <v>0</v>
      </c>
      <c r="N181" s="1">
        <v>0</v>
      </c>
      <c r="O181" s="1">
        <v>0</v>
      </c>
      <c r="P181" s="1">
        <v>1852</v>
      </c>
      <c r="Q181" s="1">
        <v>49820800</v>
      </c>
      <c r="R181" s="1">
        <v>50.979379999999999</v>
      </c>
      <c r="S181" s="1">
        <v>-1</v>
      </c>
      <c r="U181" s="1">
        <v>4.0000000000000002E-4</v>
      </c>
      <c r="V181" s="1">
        <v>10</v>
      </c>
      <c r="W181" s="1">
        <v>2.21</v>
      </c>
      <c r="X181" s="1">
        <v>150</v>
      </c>
      <c r="Y181" s="1">
        <v>106.25</v>
      </c>
      <c r="Z181" s="1">
        <v>30</v>
      </c>
      <c r="AA181" s="1">
        <v>211.25</v>
      </c>
      <c r="AB181" s="1">
        <v>57.472880000000004</v>
      </c>
      <c r="AC181" s="1">
        <v>331.25</v>
      </c>
      <c r="AD181" s="1">
        <v>0</v>
      </c>
      <c r="AE181" s="1">
        <v>206.25</v>
      </c>
      <c r="AF181" s="1">
        <v>0</v>
      </c>
      <c r="AG181" s="1">
        <v>0</v>
      </c>
      <c r="AH181" s="1">
        <v>0</v>
      </c>
      <c r="AI181" s="1">
        <v>0</v>
      </c>
      <c r="AJ181" s="1">
        <v>1125</v>
      </c>
      <c r="AK181" s="1">
        <v>30263590</v>
      </c>
      <c r="AL181" s="1">
        <v>39.194960000000002</v>
      </c>
      <c r="AM181" s="1">
        <v>-1</v>
      </c>
      <c r="AO181" s="1">
        <v>4.0000000000000002E-4</v>
      </c>
      <c r="AP181" s="1">
        <v>10</v>
      </c>
      <c r="AQ181" s="1">
        <v>2.21</v>
      </c>
      <c r="AR181" s="1">
        <v>250</v>
      </c>
      <c r="AS181" s="1">
        <v>177.08</v>
      </c>
      <c r="AT181" s="1">
        <v>30</v>
      </c>
      <c r="AU181" s="1">
        <v>332.08333299999998</v>
      </c>
      <c r="AV181" s="1">
        <v>48.473320000000001</v>
      </c>
      <c r="AW181" s="1">
        <v>375</v>
      </c>
      <c r="AX181" s="1">
        <v>0</v>
      </c>
      <c r="AY181" s="1">
        <v>250</v>
      </c>
      <c r="AZ181" s="1">
        <v>0</v>
      </c>
      <c r="BA181" s="1">
        <v>0</v>
      </c>
      <c r="BB181" s="1">
        <v>20</v>
      </c>
      <c r="BC181" s="1">
        <v>2.0166839999999999E-3</v>
      </c>
      <c r="BD181" s="1">
        <v>2004</v>
      </c>
      <c r="BE181" s="1">
        <v>53909910</v>
      </c>
      <c r="BF181" s="1">
        <v>53.187370000000001</v>
      </c>
      <c r="BG181" s="1">
        <v>-1</v>
      </c>
      <c r="BH181" s="1">
        <v>4.0000000000000002E-4</v>
      </c>
      <c r="BI181" s="1">
        <v>10</v>
      </c>
      <c r="BJ181" s="1">
        <v>2.21</v>
      </c>
      <c r="BK181" s="1">
        <v>250</v>
      </c>
      <c r="BL181" s="1">
        <v>177.08</v>
      </c>
      <c r="BM181" s="1">
        <v>30</v>
      </c>
      <c r="BN181" s="1">
        <v>332.08333299999998</v>
      </c>
      <c r="BO181" s="1">
        <v>48.473320000000001</v>
      </c>
      <c r="BP181" s="1">
        <v>375</v>
      </c>
      <c r="BQ181" s="1">
        <v>0</v>
      </c>
      <c r="BR181" s="1">
        <v>250</v>
      </c>
      <c r="BS181" s="1">
        <v>0</v>
      </c>
      <c r="BT181" s="1">
        <v>0</v>
      </c>
      <c r="BU181" s="1">
        <v>18</v>
      </c>
      <c r="BV181" s="1">
        <v>2.1850669999999999E-5</v>
      </c>
      <c r="BW181" s="1">
        <v>1752</v>
      </c>
      <c r="BX181" s="1">
        <v>47128420</v>
      </c>
      <c r="BY181" s="1">
        <v>49.488549999999996</v>
      </c>
      <c r="BZ181" s="1">
        <v>-1</v>
      </c>
    </row>
    <row r="182" spans="1:78" x14ac:dyDescent="0.3">
      <c r="A182" s="1">
        <v>4.0000000000000002E-4</v>
      </c>
      <c r="B182" s="1">
        <v>10</v>
      </c>
      <c r="C182" s="1">
        <v>2.21</v>
      </c>
      <c r="D182" s="1">
        <v>150</v>
      </c>
      <c r="E182" s="1">
        <v>106.25</v>
      </c>
      <c r="F182" s="1">
        <v>40</v>
      </c>
      <c r="G182" s="1">
        <v>221.25</v>
      </c>
      <c r="H182" s="1">
        <v>56.260060000000003</v>
      </c>
      <c r="I182" s="1">
        <v>331.25</v>
      </c>
      <c r="J182" s="1">
        <v>0</v>
      </c>
      <c r="K182" s="1">
        <v>206.25</v>
      </c>
      <c r="L182" s="1">
        <v>0</v>
      </c>
      <c r="M182" s="1">
        <v>0</v>
      </c>
      <c r="N182" s="1">
        <v>0</v>
      </c>
      <c r="O182" s="1">
        <v>0</v>
      </c>
      <c r="P182" s="1">
        <v>1852</v>
      </c>
      <c r="Q182" s="1">
        <v>49820800</v>
      </c>
      <c r="R182" s="1">
        <v>50.979379999999999</v>
      </c>
      <c r="S182" s="1">
        <v>-1</v>
      </c>
      <c r="U182" s="1">
        <v>4.0000000000000002E-4</v>
      </c>
      <c r="V182" s="1">
        <v>10</v>
      </c>
      <c r="W182" s="1">
        <v>2.21</v>
      </c>
      <c r="X182" s="1">
        <v>150</v>
      </c>
      <c r="Y182" s="1">
        <v>106.25</v>
      </c>
      <c r="Z182" s="1">
        <v>40</v>
      </c>
      <c r="AA182" s="1">
        <v>221.25</v>
      </c>
      <c r="AB182" s="1">
        <v>56.260060000000003</v>
      </c>
      <c r="AC182" s="1">
        <v>331.25</v>
      </c>
      <c r="AD182" s="1">
        <v>0</v>
      </c>
      <c r="AE182" s="1">
        <v>206.25</v>
      </c>
      <c r="AF182" s="1">
        <v>0</v>
      </c>
      <c r="AG182" s="1">
        <v>0</v>
      </c>
      <c r="AH182" s="1">
        <v>0</v>
      </c>
      <c r="AI182" s="1">
        <v>0</v>
      </c>
      <c r="AJ182" s="1">
        <v>1125</v>
      </c>
      <c r="AK182" s="1">
        <v>30263590</v>
      </c>
      <c r="AL182" s="1">
        <v>39.194960000000002</v>
      </c>
      <c r="AM182" s="1">
        <v>-1</v>
      </c>
      <c r="AO182" s="1">
        <v>4.0000000000000002E-4</v>
      </c>
      <c r="AP182" s="1">
        <v>10</v>
      </c>
      <c r="AQ182" s="1">
        <v>2.21</v>
      </c>
      <c r="AR182" s="1">
        <v>250</v>
      </c>
      <c r="AS182" s="1">
        <v>177.08</v>
      </c>
      <c r="AT182" s="1">
        <v>40</v>
      </c>
      <c r="AU182" s="1">
        <v>342.08333299999998</v>
      </c>
      <c r="AV182" s="1">
        <v>47.628230000000002</v>
      </c>
      <c r="AW182" s="1">
        <v>375</v>
      </c>
      <c r="AX182" s="1">
        <v>0</v>
      </c>
      <c r="AY182" s="1">
        <v>250</v>
      </c>
      <c r="AZ182" s="1">
        <v>1</v>
      </c>
      <c r="BA182" s="1">
        <v>2.2925999999999999E-6</v>
      </c>
      <c r="BB182" s="1">
        <v>20</v>
      </c>
      <c r="BC182" s="1">
        <v>5.6400680000000002E-5</v>
      </c>
      <c r="BD182" s="1">
        <v>2010</v>
      </c>
      <c r="BE182" s="1">
        <v>54071290</v>
      </c>
      <c r="BF182" s="1">
        <v>53.273200000000003</v>
      </c>
      <c r="BG182" s="5">
        <v>23000000000000</v>
      </c>
      <c r="BH182" s="1">
        <v>4.0000000000000002E-4</v>
      </c>
      <c r="BI182" s="1">
        <v>10</v>
      </c>
      <c r="BJ182" s="1">
        <v>2.21</v>
      </c>
      <c r="BK182" s="1">
        <v>250</v>
      </c>
      <c r="BL182" s="1">
        <v>177.08</v>
      </c>
      <c r="BM182" s="1">
        <v>40</v>
      </c>
      <c r="BN182" s="1">
        <v>342.08333299999998</v>
      </c>
      <c r="BO182" s="1">
        <v>47.628230000000002</v>
      </c>
      <c r="BP182" s="1">
        <v>375</v>
      </c>
      <c r="BQ182" s="1">
        <v>0</v>
      </c>
      <c r="BR182" s="1">
        <v>250</v>
      </c>
      <c r="BS182" s="1">
        <v>0</v>
      </c>
      <c r="BT182" s="1">
        <v>0</v>
      </c>
      <c r="BU182" s="1">
        <v>32</v>
      </c>
      <c r="BV182" s="1">
        <v>9.3068060000000001E-5</v>
      </c>
      <c r="BW182" s="1">
        <v>1602</v>
      </c>
      <c r="BX182" s="1">
        <v>43093200</v>
      </c>
      <c r="BY182" s="1">
        <v>47.187600000000003</v>
      </c>
      <c r="BZ182" s="1">
        <v>-1</v>
      </c>
    </row>
    <row r="183" spans="1:78" x14ac:dyDescent="0.3">
      <c r="A183" s="1">
        <v>4.0000000000000002E-4</v>
      </c>
      <c r="B183" s="1">
        <v>10</v>
      </c>
      <c r="C183" s="1">
        <v>2.21</v>
      </c>
      <c r="D183" s="1">
        <v>150</v>
      </c>
      <c r="E183" s="1">
        <v>106.25</v>
      </c>
      <c r="F183" s="1">
        <v>50</v>
      </c>
      <c r="G183" s="1">
        <v>231.25</v>
      </c>
      <c r="H183" s="1">
        <v>55.080590000000001</v>
      </c>
      <c r="I183" s="1">
        <v>331.25</v>
      </c>
      <c r="J183" s="1">
        <v>0</v>
      </c>
      <c r="K183" s="1">
        <v>206.25</v>
      </c>
      <c r="L183" s="1">
        <v>0</v>
      </c>
      <c r="M183" s="1">
        <v>0</v>
      </c>
      <c r="N183" s="1">
        <v>0</v>
      </c>
      <c r="O183" s="1">
        <v>0</v>
      </c>
      <c r="P183" s="1">
        <v>1852</v>
      </c>
      <c r="Q183" s="1">
        <v>49820800</v>
      </c>
      <c r="R183" s="1">
        <v>50.979379999999999</v>
      </c>
      <c r="S183" s="1">
        <v>-1</v>
      </c>
      <c r="U183" s="1">
        <v>4.0000000000000002E-4</v>
      </c>
      <c r="V183" s="1">
        <v>10</v>
      </c>
      <c r="W183" s="1">
        <v>2.21</v>
      </c>
      <c r="X183" s="1">
        <v>150</v>
      </c>
      <c r="Y183" s="1">
        <v>106.25</v>
      </c>
      <c r="Z183" s="1">
        <v>50</v>
      </c>
      <c r="AA183" s="1">
        <v>231.25</v>
      </c>
      <c r="AB183" s="1">
        <v>55.080590000000001</v>
      </c>
      <c r="AC183" s="1">
        <v>331.25</v>
      </c>
      <c r="AD183" s="1">
        <v>0</v>
      </c>
      <c r="AE183" s="1">
        <v>206.25</v>
      </c>
      <c r="AF183" s="1">
        <v>0</v>
      </c>
      <c r="AG183" s="1">
        <v>0</v>
      </c>
      <c r="AH183" s="1">
        <v>0</v>
      </c>
      <c r="AI183" s="1">
        <v>0</v>
      </c>
      <c r="AJ183" s="1">
        <v>1125</v>
      </c>
      <c r="AK183" s="1">
        <v>30263590</v>
      </c>
      <c r="AL183" s="1">
        <v>39.194960000000002</v>
      </c>
      <c r="AM183" s="1">
        <v>-1</v>
      </c>
      <c r="AO183" s="1">
        <v>4.0000000000000002E-4</v>
      </c>
      <c r="AP183" s="1">
        <v>10</v>
      </c>
      <c r="AQ183" s="1">
        <v>2.21</v>
      </c>
      <c r="AR183" s="1">
        <v>250</v>
      </c>
      <c r="AS183" s="1">
        <v>177.08</v>
      </c>
      <c r="AT183" s="1">
        <v>50</v>
      </c>
      <c r="AU183" s="1">
        <v>352.08333299999998</v>
      </c>
      <c r="AV183" s="1">
        <v>46.805280000000003</v>
      </c>
      <c r="AW183" s="1">
        <v>375</v>
      </c>
      <c r="AX183" s="1">
        <v>0</v>
      </c>
      <c r="AY183" s="1">
        <v>250</v>
      </c>
      <c r="AZ183" s="1">
        <v>0</v>
      </c>
      <c r="BA183" s="1">
        <v>0</v>
      </c>
      <c r="BB183" s="1">
        <v>41</v>
      </c>
      <c r="BC183" s="1">
        <v>1.969234E-4</v>
      </c>
      <c r="BD183" s="1">
        <v>1995</v>
      </c>
      <c r="BE183" s="1">
        <v>53667750</v>
      </c>
      <c r="BF183" s="1">
        <v>53.058439999999997</v>
      </c>
      <c r="BG183" s="1">
        <v>-1</v>
      </c>
      <c r="BH183" s="1">
        <v>4.0000000000000002E-4</v>
      </c>
      <c r="BI183" s="1">
        <v>10</v>
      </c>
      <c r="BJ183" s="1">
        <v>2.21</v>
      </c>
      <c r="BK183" s="1">
        <v>250</v>
      </c>
      <c r="BL183" s="1">
        <v>177.08</v>
      </c>
      <c r="BM183" s="1">
        <v>50</v>
      </c>
      <c r="BN183" s="1">
        <v>352.08333299999998</v>
      </c>
      <c r="BO183" s="1">
        <v>46.805280000000003</v>
      </c>
      <c r="BP183" s="1">
        <v>375</v>
      </c>
      <c r="BQ183" s="1">
        <v>0</v>
      </c>
      <c r="BR183" s="1">
        <v>250</v>
      </c>
      <c r="BS183" s="1">
        <v>0</v>
      </c>
      <c r="BT183" s="1">
        <v>0</v>
      </c>
      <c r="BU183" s="1">
        <v>43</v>
      </c>
      <c r="BV183" s="1">
        <v>2.0325310000000001E-4</v>
      </c>
      <c r="BW183" s="1">
        <v>1565</v>
      </c>
      <c r="BX183" s="1">
        <v>42098900</v>
      </c>
      <c r="BY183" s="1">
        <v>46.606900000000003</v>
      </c>
      <c r="BZ183" s="1">
        <v>-1</v>
      </c>
    </row>
    <row r="184" spans="1:78" x14ac:dyDescent="0.3">
      <c r="A184" s="1">
        <v>4.0000000000000002E-4</v>
      </c>
      <c r="B184" s="1">
        <v>10</v>
      </c>
      <c r="C184" s="1">
        <v>2.21</v>
      </c>
      <c r="D184" s="1">
        <v>150</v>
      </c>
      <c r="E184" s="1">
        <v>106.25</v>
      </c>
      <c r="F184" s="1">
        <v>60</v>
      </c>
      <c r="G184" s="1">
        <v>241.25</v>
      </c>
      <c r="H184" s="1">
        <v>53.934069999999998</v>
      </c>
      <c r="I184" s="1">
        <v>331.25</v>
      </c>
      <c r="J184" s="1">
        <v>0</v>
      </c>
      <c r="K184" s="1">
        <v>206.25</v>
      </c>
      <c r="L184" s="1">
        <v>0</v>
      </c>
      <c r="M184" s="1">
        <v>0</v>
      </c>
      <c r="N184" s="1">
        <v>0</v>
      </c>
      <c r="O184" s="1">
        <v>0</v>
      </c>
      <c r="P184" s="1">
        <v>1852</v>
      </c>
      <c r="Q184" s="1">
        <v>49820800</v>
      </c>
      <c r="R184" s="1">
        <v>50.979379999999999</v>
      </c>
      <c r="S184" s="1">
        <v>-1</v>
      </c>
      <c r="U184" s="1">
        <v>4.0000000000000002E-4</v>
      </c>
      <c r="V184" s="1">
        <v>10</v>
      </c>
      <c r="W184" s="1">
        <v>2.21</v>
      </c>
      <c r="X184" s="1">
        <v>150</v>
      </c>
      <c r="Y184" s="1">
        <v>106.25</v>
      </c>
      <c r="Z184" s="1">
        <v>60</v>
      </c>
      <c r="AA184" s="1">
        <v>241.25</v>
      </c>
      <c r="AB184" s="1">
        <v>53.934069999999998</v>
      </c>
      <c r="AC184" s="1">
        <v>331.25</v>
      </c>
      <c r="AD184" s="1">
        <v>0</v>
      </c>
      <c r="AE184" s="1">
        <v>206.25</v>
      </c>
      <c r="AF184" s="1">
        <v>0</v>
      </c>
      <c r="AG184" s="1">
        <v>0</v>
      </c>
      <c r="AH184" s="1">
        <v>0</v>
      </c>
      <c r="AI184" s="1">
        <v>0</v>
      </c>
      <c r="AJ184" s="1">
        <v>1125</v>
      </c>
      <c r="AK184" s="1">
        <v>30263590</v>
      </c>
      <c r="AL184" s="1">
        <v>39.194960000000002</v>
      </c>
      <c r="AM184" s="1">
        <v>-1</v>
      </c>
      <c r="AO184" s="1">
        <v>4.0000000000000002E-4</v>
      </c>
      <c r="AP184" s="1">
        <v>10</v>
      </c>
      <c r="AQ184" s="1">
        <v>2.21</v>
      </c>
      <c r="AR184" s="1">
        <v>250</v>
      </c>
      <c r="AS184" s="1">
        <v>177.08</v>
      </c>
      <c r="AT184" s="1">
        <v>60</v>
      </c>
      <c r="AU184" s="1">
        <v>362.08333299999998</v>
      </c>
      <c r="AV184" s="1">
        <v>46.003950000000003</v>
      </c>
      <c r="AW184" s="1">
        <v>375</v>
      </c>
      <c r="AX184" s="1">
        <v>0</v>
      </c>
      <c r="AY184" s="1">
        <v>250</v>
      </c>
      <c r="AZ184" s="1">
        <v>0</v>
      </c>
      <c r="BA184" s="1">
        <v>0</v>
      </c>
      <c r="BB184" s="1">
        <v>76</v>
      </c>
      <c r="BC184" s="1">
        <v>6.0275539999999999E-4</v>
      </c>
      <c r="BD184" s="1">
        <v>2038</v>
      </c>
      <c r="BE184" s="1">
        <v>54824480</v>
      </c>
      <c r="BF184" s="1">
        <v>53.672490000000003</v>
      </c>
      <c r="BG184" s="1">
        <v>-1</v>
      </c>
      <c r="BH184" s="1">
        <v>4.0000000000000002E-4</v>
      </c>
      <c r="BI184" s="1">
        <v>10</v>
      </c>
      <c r="BJ184" s="1">
        <v>2.21</v>
      </c>
      <c r="BK184" s="1">
        <v>250</v>
      </c>
      <c r="BL184" s="1">
        <v>177.08</v>
      </c>
      <c r="BM184" s="1">
        <v>60</v>
      </c>
      <c r="BN184" s="1">
        <v>362.08333299999998</v>
      </c>
      <c r="BO184" s="1">
        <v>46.003950000000003</v>
      </c>
      <c r="BP184" s="1">
        <v>375</v>
      </c>
      <c r="BQ184" s="1">
        <v>0</v>
      </c>
      <c r="BR184" s="1">
        <v>250</v>
      </c>
      <c r="BS184" s="1">
        <v>0</v>
      </c>
      <c r="BT184" s="1">
        <v>0</v>
      </c>
      <c r="BU184" s="1">
        <v>78</v>
      </c>
      <c r="BV184" s="1">
        <v>3.3375259999999997E-2</v>
      </c>
      <c r="BW184" s="1">
        <v>1477</v>
      </c>
      <c r="BX184" s="1">
        <v>39732330</v>
      </c>
      <c r="BY184" s="1">
        <v>45.202759999999998</v>
      </c>
      <c r="BZ184" s="1">
        <v>-1</v>
      </c>
    </row>
    <row r="185" spans="1:78" x14ac:dyDescent="0.3">
      <c r="A185" s="1">
        <v>4.0000000000000002E-4</v>
      </c>
      <c r="B185" s="1">
        <v>10</v>
      </c>
      <c r="C185" s="1">
        <v>2.21</v>
      </c>
      <c r="D185" s="1">
        <v>150</v>
      </c>
      <c r="E185" s="1">
        <v>106.25</v>
      </c>
      <c r="F185" s="1">
        <v>70</v>
      </c>
      <c r="G185" s="1">
        <v>251.25</v>
      </c>
      <c r="H185" s="1">
        <v>52.82002</v>
      </c>
      <c r="I185" s="1">
        <v>331.25</v>
      </c>
      <c r="J185" s="1">
        <v>0</v>
      </c>
      <c r="K185" s="1">
        <v>206.25</v>
      </c>
      <c r="L185" s="1">
        <v>0</v>
      </c>
      <c r="M185" s="1">
        <v>0</v>
      </c>
      <c r="N185" s="1">
        <v>0</v>
      </c>
      <c r="O185" s="1">
        <v>0</v>
      </c>
      <c r="P185" s="1">
        <v>1852</v>
      </c>
      <c r="Q185" s="1">
        <v>49820800</v>
      </c>
      <c r="R185" s="1">
        <v>50.979379999999999</v>
      </c>
      <c r="S185" s="1">
        <v>-1</v>
      </c>
      <c r="U185" s="1">
        <v>4.0000000000000002E-4</v>
      </c>
      <c r="V185" s="1">
        <v>10</v>
      </c>
      <c r="W185" s="1">
        <v>2.21</v>
      </c>
      <c r="X185" s="1">
        <v>150</v>
      </c>
      <c r="Y185" s="1">
        <v>106.25</v>
      </c>
      <c r="Z185" s="1">
        <v>70</v>
      </c>
      <c r="AA185" s="1">
        <v>251.25</v>
      </c>
      <c r="AB185" s="1">
        <v>52.82002</v>
      </c>
      <c r="AC185" s="1">
        <v>331.25</v>
      </c>
      <c r="AD185" s="1">
        <v>0</v>
      </c>
      <c r="AE185" s="1">
        <v>206.25</v>
      </c>
      <c r="AF185" s="1">
        <v>0</v>
      </c>
      <c r="AG185" s="1">
        <v>0</v>
      </c>
      <c r="AH185" s="1">
        <v>0</v>
      </c>
      <c r="AI185" s="1">
        <v>0</v>
      </c>
      <c r="AJ185" s="1">
        <v>1125</v>
      </c>
      <c r="AK185" s="1">
        <v>30263590</v>
      </c>
      <c r="AL185" s="1">
        <v>39.194960000000002</v>
      </c>
      <c r="AM185" s="1">
        <v>-1</v>
      </c>
      <c r="AO185" s="1">
        <v>4.0000000000000002E-4</v>
      </c>
      <c r="AP185" s="1">
        <v>10</v>
      </c>
      <c r="AQ185" s="1">
        <v>2.21</v>
      </c>
      <c r="AR185" s="1">
        <v>250</v>
      </c>
      <c r="AS185" s="1">
        <v>177.08</v>
      </c>
      <c r="AT185" s="1">
        <v>70</v>
      </c>
      <c r="AU185" s="1">
        <v>372.08333299999998</v>
      </c>
      <c r="AV185" s="1">
        <v>45.223680000000002</v>
      </c>
      <c r="AW185" s="1">
        <v>375</v>
      </c>
      <c r="AX185" s="1">
        <v>0</v>
      </c>
      <c r="AY185" s="1">
        <v>250</v>
      </c>
      <c r="AZ185" s="1">
        <v>0</v>
      </c>
      <c r="BA185" s="1">
        <v>0</v>
      </c>
      <c r="BB185" s="1">
        <v>93</v>
      </c>
      <c r="BC185" s="1">
        <v>1.5790050000000001E-3</v>
      </c>
      <c r="BD185" s="1">
        <v>2089</v>
      </c>
      <c r="BE185" s="1">
        <v>56196400</v>
      </c>
      <c r="BF185" s="1">
        <v>54.394570000000002</v>
      </c>
      <c r="BG185" s="1">
        <v>-1</v>
      </c>
      <c r="BH185" s="1">
        <v>4.0000000000000002E-4</v>
      </c>
      <c r="BI185" s="1">
        <v>10</v>
      </c>
      <c r="BJ185" s="1">
        <v>2.21</v>
      </c>
      <c r="BK185" s="1">
        <v>250</v>
      </c>
      <c r="BL185" s="1">
        <v>177.08</v>
      </c>
      <c r="BM185" s="1">
        <v>70</v>
      </c>
      <c r="BN185" s="1">
        <v>372.08333299999998</v>
      </c>
      <c r="BO185" s="1">
        <v>45.223680000000002</v>
      </c>
      <c r="BP185" s="1">
        <v>375</v>
      </c>
      <c r="BQ185" s="1">
        <v>0</v>
      </c>
      <c r="BR185" s="1">
        <v>250</v>
      </c>
      <c r="BS185" s="1">
        <v>0</v>
      </c>
      <c r="BT185" s="1">
        <v>0</v>
      </c>
      <c r="BU185" s="1">
        <v>102</v>
      </c>
      <c r="BV185" s="1">
        <v>3.372229E-3</v>
      </c>
      <c r="BW185" s="1">
        <v>1459</v>
      </c>
      <c r="BX185" s="1">
        <v>39247960</v>
      </c>
      <c r="BY185" s="1">
        <v>44.911349999999999</v>
      </c>
      <c r="BZ185" s="1">
        <v>-1</v>
      </c>
    </row>
    <row r="186" spans="1:78" x14ac:dyDescent="0.3">
      <c r="A186" s="1">
        <v>4.0000000000000002E-4</v>
      </c>
      <c r="B186" s="1">
        <v>10</v>
      </c>
      <c r="C186" s="1">
        <v>2.21</v>
      </c>
      <c r="D186" s="1">
        <v>150</v>
      </c>
      <c r="E186" s="1">
        <v>106.25</v>
      </c>
      <c r="F186" s="1">
        <v>80</v>
      </c>
      <c r="G186" s="1">
        <v>261.25</v>
      </c>
      <c r="H186" s="1">
        <v>51.737879999999997</v>
      </c>
      <c r="I186" s="1">
        <v>331.25</v>
      </c>
      <c r="J186" s="1">
        <v>0</v>
      </c>
      <c r="K186" s="1">
        <v>206.25</v>
      </c>
      <c r="L186" s="1">
        <v>0</v>
      </c>
      <c r="M186" s="1">
        <v>0</v>
      </c>
      <c r="N186" s="1">
        <v>0</v>
      </c>
      <c r="O186" s="1">
        <v>0</v>
      </c>
      <c r="P186" s="1">
        <v>1852</v>
      </c>
      <c r="Q186" s="1">
        <v>49820800</v>
      </c>
      <c r="R186" s="1">
        <v>50.979379999999999</v>
      </c>
      <c r="S186" s="1">
        <v>-1</v>
      </c>
      <c r="U186" s="1">
        <v>4.0000000000000002E-4</v>
      </c>
      <c r="V186" s="1">
        <v>10</v>
      </c>
      <c r="W186" s="1">
        <v>2.21</v>
      </c>
      <c r="X186" s="1">
        <v>150</v>
      </c>
      <c r="Y186" s="1">
        <v>106.25</v>
      </c>
      <c r="Z186" s="1">
        <v>80</v>
      </c>
      <c r="AA186" s="1">
        <v>261.25</v>
      </c>
      <c r="AB186" s="1">
        <v>51.737879999999997</v>
      </c>
      <c r="AC186" s="1">
        <v>331.25</v>
      </c>
      <c r="AD186" s="1">
        <v>0</v>
      </c>
      <c r="AE186" s="1">
        <v>206.25</v>
      </c>
      <c r="AF186" s="1">
        <v>0</v>
      </c>
      <c r="AG186" s="1">
        <v>0</v>
      </c>
      <c r="AH186" s="1">
        <v>0</v>
      </c>
      <c r="AI186" s="1">
        <v>0</v>
      </c>
      <c r="AJ186" s="1">
        <v>1125</v>
      </c>
      <c r="AK186" s="1">
        <v>30263590</v>
      </c>
      <c r="AL186" s="1">
        <v>39.194960000000002</v>
      </c>
      <c r="AM186" s="1">
        <v>-1</v>
      </c>
      <c r="AO186" s="1">
        <v>4.0000000000000002E-4</v>
      </c>
      <c r="AP186" s="1">
        <v>10</v>
      </c>
      <c r="AQ186" s="1">
        <v>2.21</v>
      </c>
      <c r="AR186" s="1">
        <v>250</v>
      </c>
      <c r="AS186" s="1">
        <v>177.08</v>
      </c>
      <c r="AT186" s="1">
        <v>80</v>
      </c>
      <c r="AU186" s="1">
        <v>382.08333299999998</v>
      </c>
      <c r="AV186" s="1">
        <v>44.463949999999997</v>
      </c>
      <c r="AW186" s="1">
        <v>375</v>
      </c>
      <c r="AX186" s="1">
        <v>0</v>
      </c>
      <c r="AY186" s="1">
        <v>250</v>
      </c>
      <c r="AZ186" s="1">
        <v>0</v>
      </c>
      <c r="BA186" s="1">
        <v>0</v>
      </c>
      <c r="BB186" s="1">
        <v>108</v>
      </c>
      <c r="BC186" s="1">
        <v>4.5462539999999996E-3</v>
      </c>
      <c r="BD186" s="1">
        <v>1983</v>
      </c>
      <c r="BE186" s="1">
        <v>53344880</v>
      </c>
      <c r="BF186" s="1">
        <v>52.886200000000002</v>
      </c>
      <c r="BG186" s="1">
        <v>-1</v>
      </c>
      <c r="BH186" s="1">
        <v>4.0000000000000002E-4</v>
      </c>
      <c r="BI186" s="1">
        <v>10</v>
      </c>
      <c r="BJ186" s="1">
        <v>2.21</v>
      </c>
      <c r="BK186" s="1">
        <v>250</v>
      </c>
      <c r="BL186" s="1">
        <v>177.08</v>
      </c>
      <c r="BM186" s="1">
        <v>80</v>
      </c>
      <c r="BN186" s="1">
        <v>382.08333299999998</v>
      </c>
      <c r="BO186" s="1">
        <v>44.463949999999997</v>
      </c>
      <c r="BP186" s="1">
        <v>375</v>
      </c>
      <c r="BQ186" s="1">
        <v>0</v>
      </c>
      <c r="BR186" s="1">
        <v>250</v>
      </c>
      <c r="BS186" s="1">
        <v>0</v>
      </c>
      <c r="BT186" s="1">
        <v>0</v>
      </c>
      <c r="BU186" s="1">
        <v>101</v>
      </c>
      <c r="BV186" s="1">
        <v>0.19361120000000001</v>
      </c>
      <c r="BW186" s="1">
        <v>1334</v>
      </c>
      <c r="BX186" s="1">
        <v>35885420</v>
      </c>
      <c r="BY186" s="1">
        <v>42.844659999999998</v>
      </c>
      <c r="BZ186" s="1">
        <v>-1</v>
      </c>
    </row>
    <row r="187" spans="1:78" x14ac:dyDescent="0.3">
      <c r="A187" s="1">
        <v>4.0000000000000002E-4</v>
      </c>
      <c r="B187" s="1">
        <v>10</v>
      </c>
      <c r="C187" s="1">
        <v>2.21</v>
      </c>
      <c r="D187" s="1">
        <v>150</v>
      </c>
      <c r="E187" s="1">
        <v>106.25</v>
      </c>
      <c r="F187" s="1">
        <v>90</v>
      </c>
      <c r="G187" s="1">
        <v>271.25</v>
      </c>
      <c r="H187" s="1">
        <v>50.687049999999999</v>
      </c>
      <c r="I187" s="1">
        <v>331.25</v>
      </c>
      <c r="J187" s="1">
        <v>0</v>
      </c>
      <c r="K187" s="1">
        <v>206.25</v>
      </c>
      <c r="L187" s="1">
        <v>0</v>
      </c>
      <c r="M187" s="1">
        <v>0</v>
      </c>
      <c r="N187" s="1">
        <v>0</v>
      </c>
      <c r="O187" s="1">
        <v>0</v>
      </c>
      <c r="P187" s="1">
        <v>1852</v>
      </c>
      <c r="Q187" s="1">
        <v>49820800</v>
      </c>
      <c r="R187" s="1">
        <v>50.979379999999999</v>
      </c>
      <c r="S187" s="1">
        <v>-1</v>
      </c>
      <c r="U187" s="1">
        <v>4.0000000000000002E-4</v>
      </c>
      <c r="V187" s="1">
        <v>10</v>
      </c>
      <c r="W187" s="1">
        <v>2.21</v>
      </c>
      <c r="X187" s="1">
        <v>150</v>
      </c>
      <c r="Y187" s="1">
        <v>106.25</v>
      </c>
      <c r="Z187" s="1">
        <v>90</v>
      </c>
      <c r="AA187" s="1">
        <v>271.25</v>
      </c>
      <c r="AB187" s="1">
        <v>50.687049999999999</v>
      </c>
      <c r="AC187" s="1">
        <v>331.25</v>
      </c>
      <c r="AD187" s="1">
        <v>0</v>
      </c>
      <c r="AE187" s="1">
        <v>206.25</v>
      </c>
      <c r="AF187" s="1">
        <v>0</v>
      </c>
      <c r="AG187" s="1">
        <v>0</v>
      </c>
      <c r="AH187" s="1">
        <v>0</v>
      </c>
      <c r="AI187" s="1">
        <v>0</v>
      </c>
      <c r="AJ187" s="1">
        <v>1125</v>
      </c>
      <c r="AK187" s="1">
        <v>30263590</v>
      </c>
      <c r="AL187" s="1">
        <v>39.194960000000002</v>
      </c>
      <c r="AM187" s="1">
        <v>-1</v>
      </c>
      <c r="AO187" s="1">
        <v>4.0000000000000002E-4</v>
      </c>
      <c r="AP187" s="1">
        <v>10</v>
      </c>
      <c r="AQ187" s="1">
        <v>2.21</v>
      </c>
      <c r="AR187" s="1">
        <v>250</v>
      </c>
      <c r="AS187" s="1">
        <v>177.08</v>
      </c>
      <c r="AT187" s="1">
        <v>90</v>
      </c>
      <c r="AU187" s="1">
        <v>392.08333299999998</v>
      </c>
      <c r="AV187" s="1">
        <v>43.724200000000003</v>
      </c>
      <c r="AW187" s="1">
        <v>375</v>
      </c>
      <c r="AX187" s="1">
        <v>0</v>
      </c>
      <c r="AY187" s="1">
        <v>250</v>
      </c>
      <c r="AZ187" s="1">
        <v>0</v>
      </c>
      <c r="BA187" s="1">
        <v>0</v>
      </c>
      <c r="BB187" s="1">
        <v>174</v>
      </c>
      <c r="BC187" s="1">
        <v>6.2621990000000004E-3</v>
      </c>
      <c r="BD187" s="1">
        <v>2050</v>
      </c>
      <c r="BE187" s="1">
        <v>55147230</v>
      </c>
      <c r="BF187" s="1">
        <v>53.84299</v>
      </c>
      <c r="BG187" s="1">
        <v>-1</v>
      </c>
      <c r="BH187" s="1">
        <v>4.0000000000000002E-4</v>
      </c>
      <c r="BI187" s="1">
        <v>10</v>
      </c>
      <c r="BJ187" s="1">
        <v>2.21</v>
      </c>
      <c r="BK187" s="1">
        <v>250</v>
      </c>
      <c r="BL187" s="1">
        <v>177.08</v>
      </c>
      <c r="BM187" s="1">
        <v>90</v>
      </c>
      <c r="BN187" s="1">
        <v>392.08333299999998</v>
      </c>
      <c r="BO187" s="1">
        <v>43.724200000000003</v>
      </c>
      <c r="BP187" s="1">
        <v>375</v>
      </c>
      <c r="BQ187" s="1">
        <v>0</v>
      </c>
      <c r="BR187" s="1">
        <v>250</v>
      </c>
      <c r="BS187" s="1">
        <v>0</v>
      </c>
      <c r="BT187" s="1">
        <v>0</v>
      </c>
      <c r="BU187" s="1">
        <v>181</v>
      </c>
      <c r="BV187" s="1">
        <v>0.29120109999999999</v>
      </c>
      <c r="BW187" s="1">
        <v>1301</v>
      </c>
      <c r="BX187" s="1">
        <v>34997770</v>
      </c>
      <c r="BY187" s="1">
        <v>42.285609999999998</v>
      </c>
      <c r="BZ187" s="1">
        <v>-1</v>
      </c>
    </row>
    <row r="188" spans="1:78" x14ac:dyDescent="0.3">
      <c r="A188" s="1">
        <v>4.0000000000000002E-4</v>
      </c>
      <c r="B188" s="1">
        <v>10</v>
      </c>
      <c r="C188" s="1">
        <v>2.21</v>
      </c>
      <c r="D188" s="1">
        <v>150</v>
      </c>
      <c r="E188" s="1">
        <v>106.25</v>
      </c>
      <c r="F188" s="1">
        <v>100</v>
      </c>
      <c r="G188" s="1">
        <v>281.25</v>
      </c>
      <c r="H188" s="1">
        <v>49.666849999999997</v>
      </c>
      <c r="I188" s="1">
        <v>331.25</v>
      </c>
      <c r="J188" s="1">
        <v>0</v>
      </c>
      <c r="K188" s="1">
        <v>206.25</v>
      </c>
      <c r="L188" s="1">
        <v>0</v>
      </c>
      <c r="M188" s="1">
        <v>0</v>
      </c>
      <c r="N188" s="1">
        <v>0</v>
      </c>
      <c r="O188" s="1">
        <v>0</v>
      </c>
      <c r="P188" s="1">
        <v>1852</v>
      </c>
      <c r="Q188" s="1">
        <v>49820800</v>
      </c>
      <c r="R188" s="1">
        <v>50.979379999999999</v>
      </c>
      <c r="S188" s="1">
        <v>-1</v>
      </c>
      <c r="U188" s="1">
        <v>4.0000000000000002E-4</v>
      </c>
      <c r="V188" s="1">
        <v>10</v>
      </c>
      <c r="W188" s="1">
        <v>2.21</v>
      </c>
      <c r="X188" s="1">
        <v>150</v>
      </c>
      <c r="Y188" s="1">
        <v>106.25</v>
      </c>
      <c r="Z188" s="1">
        <v>100</v>
      </c>
      <c r="AA188" s="1">
        <v>281.25</v>
      </c>
      <c r="AB188" s="1">
        <v>49.666849999999997</v>
      </c>
      <c r="AC188" s="1">
        <v>331.25</v>
      </c>
      <c r="AD188" s="1">
        <v>0</v>
      </c>
      <c r="AE188" s="1">
        <v>206.25</v>
      </c>
      <c r="AF188" s="1">
        <v>0</v>
      </c>
      <c r="AG188" s="1">
        <v>0</v>
      </c>
      <c r="AH188" s="1">
        <v>0</v>
      </c>
      <c r="AI188" s="1">
        <v>0</v>
      </c>
      <c r="AJ188" s="1">
        <v>1125</v>
      </c>
      <c r="AK188" s="1">
        <v>30263590</v>
      </c>
      <c r="AL188" s="1">
        <v>39.194960000000002</v>
      </c>
      <c r="AM188" s="1">
        <v>-1</v>
      </c>
      <c r="AO188" s="1">
        <v>4.0000000000000002E-4</v>
      </c>
      <c r="AP188" s="1">
        <v>10</v>
      </c>
      <c r="AQ188" s="1">
        <v>2.21</v>
      </c>
      <c r="AR188" s="1">
        <v>250</v>
      </c>
      <c r="AS188" s="1">
        <v>177.08</v>
      </c>
      <c r="AT188" s="1">
        <v>100</v>
      </c>
      <c r="AU188" s="1">
        <v>402.08333299999998</v>
      </c>
      <c r="AV188" s="1">
        <v>43.003900000000002</v>
      </c>
      <c r="AW188" s="1">
        <v>375</v>
      </c>
      <c r="AX188" s="1">
        <v>0</v>
      </c>
      <c r="AY188" s="1">
        <v>250</v>
      </c>
      <c r="AZ188" s="1">
        <v>0</v>
      </c>
      <c r="BA188" s="1">
        <v>0</v>
      </c>
      <c r="BB188" s="1">
        <v>152</v>
      </c>
      <c r="BC188" s="1">
        <v>1.5296260000000001E-3</v>
      </c>
      <c r="BD188" s="1">
        <v>1991</v>
      </c>
      <c r="BE188" s="1">
        <v>53560040</v>
      </c>
      <c r="BF188" s="1">
        <v>53.001069999999999</v>
      </c>
      <c r="BG188" s="1">
        <v>-1</v>
      </c>
      <c r="BH188" s="1">
        <v>4.0000000000000002E-4</v>
      </c>
      <c r="BI188" s="1">
        <v>10</v>
      </c>
      <c r="BJ188" s="1">
        <v>2.21</v>
      </c>
      <c r="BK188" s="1">
        <v>250</v>
      </c>
      <c r="BL188" s="1">
        <v>177.08</v>
      </c>
      <c r="BM188" s="1">
        <v>100</v>
      </c>
      <c r="BN188" s="1">
        <v>402.08333299999998</v>
      </c>
      <c r="BO188" s="1">
        <v>43.003900000000002</v>
      </c>
      <c r="BP188" s="1">
        <v>375</v>
      </c>
      <c r="BQ188" s="1">
        <v>0</v>
      </c>
      <c r="BR188" s="1">
        <v>250</v>
      </c>
      <c r="BS188" s="1">
        <v>0</v>
      </c>
      <c r="BT188" s="1">
        <v>0</v>
      </c>
      <c r="BU188" s="1">
        <v>225</v>
      </c>
      <c r="BV188" s="1">
        <v>0.3573771</v>
      </c>
      <c r="BW188" s="1">
        <v>1297</v>
      </c>
      <c r="BX188" s="1">
        <v>34890250</v>
      </c>
      <c r="BY188" s="1">
        <v>42.217440000000003</v>
      </c>
      <c r="BZ188" s="1">
        <v>-1</v>
      </c>
    </row>
    <row r="189" spans="1:78" x14ac:dyDescent="0.3">
      <c r="A189" s="1">
        <v>4.0000000000000002E-4</v>
      </c>
      <c r="B189" s="1">
        <v>10</v>
      </c>
      <c r="C189" s="1">
        <v>2.21</v>
      </c>
      <c r="D189" s="1">
        <v>150</v>
      </c>
      <c r="E189" s="1">
        <v>106.25</v>
      </c>
      <c r="F189" s="1">
        <v>0</v>
      </c>
      <c r="G189" s="1">
        <v>181.25</v>
      </c>
      <c r="H189" s="1">
        <v>61.313850000000002</v>
      </c>
      <c r="I189" s="1">
        <v>331.25</v>
      </c>
      <c r="J189" s="1">
        <v>0</v>
      </c>
      <c r="K189" s="1">
        <v>206.25</v>
      </c>
      <c r="L189" s="1">
        <v>0</v>
      </c>
      <c r="M189" s="1">
        <v>0</v>
      </c>
      <c r="N189" s="1">
        <v>0</v>
      </c>
      <c r="O189" s="1">
        <v>0</v>
      </c>
      <c r="P189" s="1">
        <v>1852</v>
      </c>
      <c r="Q189" s="1">
        <v>49820800</v>
      </c>
      <c r="R189" s="1">
        <v>50.979379999999999</v>
      </c>
      <c r="S189" s="1">
        <v>-1</v>
      </c>
      <c r="U189" s="1">
        <v>4.0000000000000002E-4</v>
      </c>
      <c r="V189" s="1">
        <v>10</v>
      </c>
      <c r="W189" s="1">
        <v>2.21</v>
      </c>
      <c r="X189" s="1">
        <v>150</v>
      </c>
      <c r="Y189" s="1">
        <v>106.25</v>
      </c>
      <c r="Z189" s="1">
        <v>0</v>
      </c>
      <c r="AA189" s="1">
        <v>181.25</v>
      </c>
      <c r="AB189" s="1">
        <v>61.313850000000002</v>
      </c>
      <c r="AC189" s="1">
        <v>331.25</v>
      </c>
      <c r="AD189" s="1">
        <v>0</v>
      </c>
      <c r="AE189" s="1">
        <v>206.25</v>
      </c>
      <c r="AF189" s="1">
        <v>0</v>
      </c>
      <c r="AG189" s="1">
        <v>0</v>
      </c>
      <c r="AH189" s="1">
        <v>0</v>
      </c>
      <c r="AI189" s="1">
        <v>0</v>
      </c>
      <c r="AJ189" s="1">
        <v>1125</v>
      </c>
      <c r="AK189" s="1">
        <v>30263590</v>
      </c>
      <c r="AL189" s="1">
        <v>39.194960000000002</v>
      </c>
      <c r="AM189" s="1">
        <v>-1</v>
      </c>
      <c r="AO189" s="1">
        <v>4.0000000000000002E-4</v>
      </c>
      <c r="AP189" s="1">
        <v>10</v>
      </c>
      <c r="AQ189" s="1">
        <v>2.21</v>
      </c>
      <c r="AR189" s="1">
        <v>250</v>
      </c>
      <c r="AS189" s="1">
        <v>177.08</v>
      </c>
      <c r="AT189" s="1">
        <v>0</v>
      </c>
      <c r="AU189" s="1">
        <v>302.08333299999998</v>
      </c>
      <c r="AV189" s="1">
        <v>51.146619999999999</v>
      </c>
      <c r="AW189" s="1">
        <v>375</v>
      </c>
      <c r="AX189" s="1">
        <v>0</v>
      </c>
      <c r="AY189" s="1">
        <v>250</v>
      </c>
      <c r="AZ189" s="1">
        <v>0</v>
      </c>
      <c r="BA189" s="1">
        <v>0</v>
      </c>
      <c r="BB189" s="1">
        <v>0</v>
      </c>
      <c r="BC189" s="1">
        <v>0</v>
      </c>
      <c r="BD189" s="1">
        <v>1991</v>
      </c>
      <c r="BE189" s="1">
        <v>53560040</v>
      </c>
      <c r="BF189" s="1">
        <v>53.001069999999999</v>
      </c>
      <c r="BG189" s="1">
        <v>-1</v>
      </c>
      <c r="BH189" s="1">
        <v>4.0000000000000002E-4</v>
      </c>
      <c r="BI189" s="1">
        <v>10</v>
      </c>
      <c r="BJ189" s="1">
        <v>2.21</v>
      </c>
      <c r="BK189" s="1">
        <v>250</v>
      </c>
      <c r="BL189" s="1">
        <v>177.08</v>
      </c>
      <c r="BM189" s="1">
        <v>0</v>
      </c>
      <c r="BN189" s="1">
        <v>302.08333299999998</v>
      </c>
      <c r="BO189" s="1">
        <v>51.146619999999999</v>
      </c>
      <c r="BP189" s="1">
        <v>375</v>
      </c>
      <c r="BQ189" s="1">
        <v>0</v>
      </c>
      <c r="BR189" s="1">
        <v>250</v>
      </c>
      <c r="BS189" s="1">
        <v>0</v>
      </c>
      <c r="BT189" s="1">
        <v>0</v>
      </c>
      <c r="BU189" s="1">
        <v>0</v>
      </c>
      <c r="BV189" s="1">
        <v>0</v>
      </c>
      <c r="BW189" s="1">
        <v>1297</v>
      </c>
      <c r="BX189" s="1">
        <v>34890250</v>
      </c>
      <c r="BY189" s="1">
        <v>42.217440000000003</v>
      </c>
      <c r="BZ189" s="1">
        <v>-1</v>
      </c>
    </row>
    <row r="190" spans="1:78" x14ac:dyDescent="0.3">
      <c r="A190" s="1" t="s">
        <v>74</v>
      </c>
      <c r="B190" s="1" t="s">
        <v>74</v>
      </c>
      <c r="D190" s="1" t="s">
        <v>74</v>
      </c>
      <c r="E190" s="1" t="s">
        <v>74</v>
      </c>
      <c r="F190" s="1" t="s">
        <v>75</v>
      </c>
      <c r="H190" s="1" t="s">
        <v>74</v>
      </c>
      <c r="K190" s="1">
        <v>250</v>
      </c>
      <c r="U190" s="1" t="s">
        <v>74</v>
      </c>
      <c r="V190" s="1" t="s">
        <v>74</v>
      </c>
      <c r="X190" s="1" t="s">
        <v>74</v>
      </c>
      <c r="Y190" s="1" t="s">
        <v>74</v>
      </c>
      <c r="Z190" s="1" t="s">
        <v>75</v>
      </c>
      <c r="AB190" s="1" t="s">
        <v>74</v>
      </c>
      <c r="AE190" s="1">
        <v>250</v>
      </c>
      <c r="AO190" s="1" t="s">
        <v>74</v>
      </c>
      <c r="AP190" s="1" t="s">
        <v>74</v>
      </c>
      <c r="AR190" s="1" t="s">
        <v>74</v>
      </c>
      <c r="AS190" s="1" t="s">
        <v>74</v>
      </c>
      <c r="AT190" s="1" t="s">
        <v>75</v>
      </c>
      <c r="AV190" s="1" t="s">
        <v>74</v>
      </c>
      <c r="AY190" s="1">
        <v>300</v>
      </c>
      <c r="BH190" s="1" t="s">
        <v>74</v>
      </c>
      <c r="BI190" s="1" t="s">
        <v>74</v>
      </c>
      <c r="BK190" s="1" t="s">
        <v>74</v>
      </c>
      <c r="BL190" s="1" t="s">
        <v>74</v>
      </c>
      <c r="BM190" s="1" t="s">
        <v>75</v>
      </c>
      <c r="BO190" s="1" t="s">
        <v>74</v>
      </c>
      <c r="BR190" s="1">
        <v>300</v>
      </c>
    </row>
    <row r="191" spans="1:78" x14ac:dyDescent="0.3">
      <c r="A191" s="1">
        <v>4.0000000000000002E-4</v>
      </c>
      <c r="B191" s="1">
        <v>10</v>
      </c>
      <c r="C191" s="1">
        <v>2.21</v>
      </c>
      <c r="D191" s="1">
        <v>150</v>
      </c>
      <c r="E191" s="1">
        <v>106.25</v>
      </c>
      <c r="F191" s="1">
        <v>0</v>
      </c>
      <c r="G191" s="1">
        <v>181.25</v>
      </c>
      <c r="H191" s="1">
        <v>64.203969999999998</v>
      </c>
      <c r="I191" s="1">
        <v>375</v>
      </c>
      <c r="J191" s="1">
        <v>0</v>
      </c>
      <c r="K191" s="1">
        <v>250</v>
      </c>
      <c r="L191" s="1">
        <v>0</v>
      </c>
      <c r="M191" s="1">
        <v>0</v>
      </c>
      <c r="N191" s="1">
        <v>0</v>
      </c>
      <c r="O191" s="1">
        <v>0</v>
      </c>
      <c r="P191" s="1">
        <v>1852</v>
      </c>
      <c r="Q191" s="1">
        <v>49820800</v>
      </c>
      <c r="R191" s="1">
        <v>50.979379999999999</v>
      </c>
      <c r="S191" s="1">
        <v>-1</v>
      </c>
      <c r="U191" s="1">
        <v>4.0000000000000002E-4</v>
      </c>
      <c r="V191" s="1">
        <v>10</v>
      </c>
      <c r="W191" s="1">
        <v>2.21</v>
      </c>
      <c r="X191" s="1">
        <v>150</v>
      </c>
      <c r="Y191" s="1">
        <v>106.25</v>
      </c>
      <c r="Z191" s="1">
        <v>0</v>
      </c>
      <c r="AA191" s="1">
        <v>181.25</v>
      </c>
      <c r="AB191" s="1">
        <v>64.203969999999998</v>
      </c>
      <c r="AC191" s="1">
        <v>375</v>
      </c>
      <c r="AD191" s="1">
        <v>0</v>
      </c>
      <c r="AE191" s="1">
        <v>250</v>
      </c>
      <c r="AF191" s="1">
        <v>0</v>
      </c>
      <c r="AG191" s="1">
        <v>0</v>
      </c>
      <c r="AH191" s="1">
        <v>0</v>
      </c>
      <c r="AI191" s="1">
        <v>0</v>
      </c>
      <c r="AJ191" s="1">
        <v>1125</v>
      </c>
      <c r="AK191" s="1">
        <v>30263590</v>
      </c>
      <c r="AL191" s="1">
        <v>39.194960000000002</v>
      </c>
      <c r="AM191" s="1">
        <v>-1</v>
      </c>
      <c r="AO191" s="1">
        <v>4.0000000000000002E-4</v>
      </c>
      <c r="AP191" s="1">
        <v>10</v>
      </c>
      <c r="AQ191" s="1">
        <v>2.21</v>
      </c>
      <c r="AR191" s="1">
        <v>250</v>
      </c>
      <c r="AS191" s="1">
        <v>177.08</v>
      </c>
      <c r="AT191" s="1">
        <v>0</v>
      </c>
      <c r="AU191" s="1">
        <v>302.08333299999998</v>
      </c>
      <c r="AV191" s="1">
        <v>54.595379999999999</v>
      </c>
      <c r="AW191" s="1">
        <v>425</v>
      </c>
      <c r="AX191" s="1">
        <v>0</v>
      </c>
      <c r="AY191" s="1">
        <v>300</v>
      </c>
      <c r="AZ191" s="1">
        <v>0</v>
      </c>
      <c r="BA191" s="1">
        <v>0</v>
      </c>
      <c r="BB191" s="1">
        <v>0</v>
      </c>
      <c r="BC191" s="1">
        <v>0</v>
      </c>
      <c r="BD191" s="1">
        <v>1991</v>
      </c>
      <c r="BE191" s="1">
        <v>53560040</v>
      </c>
      <c r="BF191" s="1">
        <v>53.001069999999999</v>
      </c>
      <c r="BG191" s="1">
        <v>-1</v>
      </c>
      <c r="BH191" s="1">
        <v>4.0000000000000002E-4</v>
      </c>
      <c r="BI191" s="1">
        <v>10</v>
      </c>
      <c r="BJ191" s="1">
        <v>2.21</v>
      </c>
      <c r="BK191" s="1">
        <v>250</v>
      </c>
      <c r="BL191" s="1">
        <v>177.08</v>
      </c>
      <c r="BM191" s="1">
        <v>0</v>
      </c>
      <c r="BN191" s="1">
        <v>302.08333299999998</v>
      </c>
      <c r="BO191" s="1">
        <v>54.595379999999999</v>
      </c>
      <c r="BP191" s="1">
        <v>425</v>
      </c>
      <c r="BQ191" s="1">
        <v>0</v>
      </c>
      <c r="BR191" s="1">
        <v>300</v>
      </c>
      <c r="BS191" s="1">
        <v>0</v>
      </c>
      <c r="BT191" s="1">
        <v>0</v>
      </c>
      <c r="BU191" s="1">
        <v>0</v>
      </c>
      <c r="BV191" s="1">
        <v>0</v>
      </c>
      <c r="BW191" s="1">
        <v>1297</v>
      </c>
      <c r="BX191" s="1">
        <v>34890250</v>
      </c>
      <c r="BY191" s="1">
        <v>42.217440000000003</v>
      </c>
      <c r="BZ191" s="1">
        <v>-1</v>
      </c>
    </row>
    <row r="192" spans="1:78" x14ac:dyDescent="0.3">
      <c r="A192" s="1">
        <v>4.0000000000000002E-4</v>
      </c>
      <c r="B192" s="1">
        <v>10</v>
      </c>
      <c r="C192" s="1">
        <v>2.21</v>
      </c>
      <c r="D192" s="1">
        <v>150</v>
      </c>
      <c r="E192" s="1">
        <v>106.25</v>
      </c>
      <c r="F192" s="1">
        <v>10</v>
      </c>
      <c r="G192" s="1">
        <v>191.25</v>
      </c>
      <c r="H192" s="1">
        <v>62.978409999999997</v>
      </c>
      <c r="I192" s="1">
        <v>375</v>
      </c>
      <c r="J192" s="1">
        <v>0</v>
      </c>
      <c r="K192" s="1">
        <v>250</v>
      </c>
      <c r="L192" s="1">
        <v>0</v>
      </c>
      <c r="M192" s="1">
        <v>0</v>
      </c>
      <c r="N192" s="1">
        <v>0</v>
      </c>
      <c r="O192" s="1">
        <v>0</v>
      </c>
      <c r="P192" s="1">
        <v>1852</v>
      </c>
      <c r="Q192" s="1">
        <v>49820800</v>
      </c>
      <c r="R192" s="1">
        <v>50.979379999999999</v>
      </c>
      <c r="S192" s="1">
        <v>-1</v>
      </c>
      <c r="U192" s="1">
        <v>4.0000000000000002E-4</v>
      </c>
      <c r="V192" s="1">
        <v>10</v>
      </c>
      <c r="W192" s="1">
        <v>2.21</v>
      </c>
      <c r="X192" s="1">
        <v>150</v>
      </c>
      <c r="Y192" s="1">
        <v>106.25</v>
      </c>
      <c r="Z192" s="1">
        <v>10</v>
      </c>
      <c r="AA192" s="1">
        <v>191.25</v>
      </c>
      <c r="AB192" s="1">
        <v>62.978409999999997</v>
      </c>
      <c r="AC192" s="1">
        <v>375</v>
      </c>
      <c r="AD192" s="1">
        <v>0</v>
      </c>
      <c r="AE192" s="1">
        <v>250</v>
      </c>
      <c r="AF192" s="1">
        <v>0</v>
      </c>
      <c r="AG192" s="1">
        <v>0</v>
      </c>
      <c r="AH192" s="1">
        <v>0</v>
      </c>
      <c r="AI192" s="1">
        <v>0</v>
      </c>
      <c r="AJ192" s="1">
        <v>1125</v>
      </c>
      <c r="AK192" s="1">
        <v>30263590</v>
      </c>
      <c r="AL192" s="1">
        <v>39.194960000000002</v>
      </c>
      <c r="AM192" s="1">
        <v>-1</v>
      </c>
      <c r="AO192" s="1">
        <v>4.0000000000000002E-4</v>
      </c>
      <c r="AP192" s="1">
        <v>10</v>
      </c>
      <c r="AQ192" s="1">
        <v>2.21</v>
      </c>
      <c r="AR192" s="1">
        <v>250</v>
      </c>
      <c r="AS192" s="1">
        <v>177.08</v>
      </c>
      <c r="AT192" s="1">
        <v>10</v>
      </c>
      <c r="AU192" s="1">
        <v>312.08333299999998</v>
      </c>
      <c r="AV192" s="1">
        <v>53.709650000000003</v>
      </c>
      <c r="AW192" s="1">
        <v>425</v>
      </c>
      <c r="AX192" s="1">
        <v>0</v>
      </c>
      <c r="AY192" s="1">
        <v>300</v>
      </c>
      <c r="AZ192" s="1">
        <v>0</v>
      </c>
      <c r="BA192" s="1">
        <v>0</v>
      </c>
      <c r="BB192" s="1">
        <v>0</v>
      </c>
      <c r="BC192" s="1">
        <v>0</v>
      </c>
      <c r="BD192" s="1">
        <v>1991</v>
      </c>
      <c r="BE192" s="1">
        <v>53560040</v>
      </c>
      <c r="BF192" s="1">
        <v>53.001069999999999</v>
      </c>
      <c r="BG192" s="1">
        <v>-1</v>
      </c>
      <c r="BH192" s="1">
        <v>4.0000000000000002E-4</v>
      </c>
      <c r="BI192" s="1">
        <v>10</v>
      </c>
      <c r="BJ192" s="1">
        <v>2.21</v>
      </c>
      <c r="BK192" s="1">
        <v>250</v>
      </c>
      <c r="BL192" s="1">
        <v>177.08</v>
      </c>
      <c r="BM192" s="1">
        <v>10</v>
      </c>
      <c r="BN192" s="1">
        <v>312.08333299999998</v>
      </c>
      <c r="BO192" s="1">
        <v>53.709650000000003</v>
      </c>
      <c r="BP192" s="1">
        <v>425</v>
      </c>
      <c r="BQ192" s="1">
        <v>0</v>
      </c>
      <c r="BR192" s="1">
        <v>300</v>
      </c>
      <c r="BS192" s="1">
        <v>0</v>
      </c>
      <c r="BT192" s="1">
        <v>0</v>
      </c>
      <c r="BU192" s="1">
        <v>0</v>
      </c>
      <c r="BV192" s="1">
        <v>0</v>
      </c>
      <c r="BW192" s="1">
        <v>1297</v>
      </c>
      <c r="BX192" s="1">
        <v>34890250</v>
      </c>
      <c r="BY192" s="1">
        <v>42.217440000000003</v>
      </c>
      <c r="BZ192" s="1">
        <v>-1</v>
      </c>
    </row>
    <row r="193" spans="1:78" x14ac:dyDescent="0.3">
      <c r="A193" s="1">
        <v>4.0000000000000002E-4</v>
      </c>
      <c r="B193" s="1">
        <v>10</v>
      </c>
      <c r="C193" s="1">
        <v>2.21</v>
      </c>
      <c r="D193" s="1">
        <v>150</v>
      </c>
      <c r="E193" s="1">
        <v>106.25</v>
      </c>
      <c r="F193" s="1">
        <v>20</v>
      </c>
      <c r="G193" s="1">
        <v>201.25</v>
      </c>
      <c r="H193" s="1">
        <v>61.779020000000003</v>
      </c>
      <c r="I193" s="1">
        <v>375</v>
      </c>
      <c r="J193" s="1">
        <v>0</v>
      </c>
      <c r="K193" s="1">
        <v>250</v>
      </c>
      <c r="L193" s="1">
        <v>0</v>
      </c>
      <c r="M193" s="1">
        <v>0</v>
      </c>
      <c r="N193" s="1">
        <v>0</v>
      </c>
      <c r="O193" s="1">
        <v>0</v>
      </c>
      <c r="P193" s="1">
        <v>1852</v>
      </c>
      <c r="Q193" s="1">
        <v>49820800</v>
      </c>
      <c r="R193" s="1">
        <v>50.979379999999999</v>
      </c>
      <c r="S193" s="1">
        <v>-1</v>
      </c>
      <c r="U193" s="1">
        <v>4.0000000000000002E-4</v>
      </c>
      <c r="V193" s="1">
        <v>10</v>
      </c>
      <c r="W193" s="1">
        <v>2.21</v>
      </c>
      <c r="X193" s="1">
        <v>150</v>
      </c>
      <c r="Y193" s="1">
        <v>106.25</v>
      </c>
      <c r="Z193" s="1">
        <v>20</v>
      </c>
      <c r="AA193" s="1">
        <v>201.25</v>
      </c>
      <c r="AB193" s="1">
        <v>61.779020000000003</v>
      </c>
      <c r="AC193" s="1">
        <v>375</v>
      </c>
      <c r="AD193" s="1">
        <v>0</v>
      </c>
      <c r="AE193" s="1">
        <v>250</v>
      </c>
      <c r="AF193" s="1">
        <v>0</v>
      </c>
      <c r="AG193" s="1">
        <v>0</v>
      </c>
      <c r="AH193" s="1">
        <v>0</v>
      </c>
      <c r="AI193" s="1">
        <v>0</v>
      </c>
      <c r="AJ193" s="1">
        <v>1125</v>
      </c>
      <c r="AK193" s="1">
        <v>30263590</v>
      </c>
      <c r="AL193" s="1">
        <v>39.194960000000002</v>
      </c>
      <c r="AM193" s="1">
        <v>-1</v>
      </c>
      <c r="AO193" s="1">
        <v>4.0000000000000002E-4</v>
      </c>
      <c r="AP193" s="1">
        <v>10</v>
      </c>
      <c r="AQ193" s="1">
        <v>2.21</v>
      </c>
      <c r="AR193" s="1">
        <v>250</v>
      </c>
      <c r="AS193" s="1">
        <v>177.08</v>
      </c>
      <c r="AT193" s="1">
        <v>20</v>
      </c>
      <c r="AU193" s="1">
        <v>322.08333299999998</v>
      </c>
      <c r="AV193" s="1">
        <v>52.843580000000003</v>
      </c>
      <c r="AW193" s="1">
        <v>425</v>
      </c>
      <c r="AX193" s="1">
        <v>0</v>
      </c>
      <c r="AY193" s="1">
        <v>300</v>
      </c>
      <c r="AZ193" s="1">
        <v>0</v>
      </c>
      <c r="BA193" s="1">
        <v>0</v>
      </c>
      <c r="BB193" s="1">
        <v>0</v>
      </c>
      <c r="BC193" s="1">
        <v>0</v>
      </c>
      <c r="BD193" s="1">
        <v>1991</v>
      </c>
      <c r="BE193" s="1">
        <v>53560040</v>
      </c>
      <c r="BF193" s="1">
        <v>53.001069999999999</v>
      </c>
      <c r="BG193" s="1">
        <v>-1</v>
      </c>
      <c r="BH193" s="1">
        <v>4.0000000000000002E-4</v>
      </c>
      <c r="BI193" s="1">
        <v>10</v>
      </c>
      <c r="BJ193" s="1">
        <v>2.21</v>
      </c>
      <c r="BK193" s="1">
        <v>250</v>
      </c>
      <c r="BL193" s="1">
        <v>177.08</v>
      </c>
      <c r="BM193" s="1">
        <v>20</v>
      </c>
      <c r="BN193" s="1">
        <v>322.08333299999998</v>
      </c>
      <c r="BO193" s="1">
        <v>52.843580000000003</v>
      </c>
      <c r="BP193" s="1">
        <v>425</v>
      </c>
      <c r="BQ193" s="1">
        <v>0</v>
      </c>
      <c r="BR193" s="1">
        <v>300</v>
      </c>
      <c r="BS193" s="1">
        <v>0</v>
      </c>
      <c r="BT193" s="1">
        <v>0</v>
      </c>
      <c r="BU193" s="1">
        <v>0</v>
      </c>
      <c r="BV193" s="1">
        <v>0</v>
      </c>
      <c r="BW193" s="1">
        <v>1297</v>
      </c>
      <c r="BX193" s="1">
        <v>34890250</v>
      </c>
      <c r="BY193" s="1">
        <v>42.217440000000003</v>
      </c>
      <c r="BZ193" s="1">
        <v>-1</v>
      </c>
    </row>
    <row r="194" spans="1:78" x14ac:dyDescent="0.3">
      <c r="A194" s="1">
        <v>4.0000000000000002E-4</v>
      </c>
      <c r="B194" s="1">
        <v>10</v>
      </c>
      <c r="C194" s="1">
        <v>2.21</v>
      </c>
      <c r="D194" s="1">
        <v>150</v>
      </c>
      <c r="E194" s="1">
        <v>106.25</v>
      </c>
      <c r="F194" s="1">
        <v>30</v>
      </c>
      <c r="G194" s="1">
        <v>211.25</v>
      </c>
      <c r="H194" s="1">
        <v>60.605980000000002</v>
      </c>
      <c r="I194" s="1">
        <v>375</v>
      </c>
      <c r="J194" s="1">
        <v>0</v>
      </c>
      <c r="K194" s="1">
        <v>250</v>
      </c>
      <c r="L194" s="1">
        <v>0</v>
      </c>
      <c r="M194" s="1">
        <v>0</v>
      </c>
      <c r="N194" s="1">
        <v>0</v>
      </c>
      <c r="O194" s="1">
        <v>0</v>
      </c>
      <c r="P194" s="1">
        <v>1852</v>
      </c>
      <c r="Q194" s="1">
        <v>49820800</v>
      </c>
      <c r="R194" s="1">
        <v>50.979379999999999</v>
      </c>
      <c r="S194" s="1">
        <v>-1</v>
      </c>
      <c r="U194" s="1">
        <v>4.0000000000000002E-4</v>
      </c>
      <c r="V194" s="1">
        <v>10</v>
      </c>
      <c r="W194" s="1">
        <v>2.21</v>
      </c>
      <c r="X194" s="1">
        <v>150</v>
      </c>
      <c r="Y194" s="1">
        <v>106.25</v>
      </c>
      <c r="Z194" s="1">
        <v>30</v>
      </c>
      <c r="AA194" s="1">
        <v>211.25</v>
      </c>
      <c r="AB194" s="1">
        <v>60.605980000000002</v>
      </c>
      <c r="AC194" s="1">
        <v>375</v>
      </c>
      <c r="AD194" s="1">
        <v>0</v>
      </c>
      <c r="AE194" s="1">
        <v>250</v>
      </c>
      <c r="AF194" s="1">
        <v>0</v>
      </c>
      <c r="AG194" s="1">
        <v>0</v>
      </c>
      <c r="AH194" s="1">
        <v>0</v>
      </c>
      <c r="AI194" s="1">
        <v>0</v>
      </c>
      <c r="AJ194" s="1">
        <v>1125</v>
      </c>
      <c r="AK194" s="1">
        <v>30263590</v>
      </c>
      <c r="AL194" s="1">
        <v>39.194960000000002</v>
      </c>
      <c r="AM194" s="1">
        <v>-1</v>
      </c>
      <c r="AO194" s="1">
        <v>4.0000000000000002E-4</v>
      </c>
      <c r="AP194" s="1">
        <v>10</v>
      </c>
      <c r="AQ194" s="1">
        <v>2.21</v>
      </c>
      <c r="AR194" s="1">
        <v>250</v>
      </c>
      <c r="AS194" s="1">
        <v>177.08</v>
      </c>
      <c r="AT194" s="1">
        <v>30</v>
      </c>
      <c r="AU194" s="1">
        <v>332.08333299999998</v>
      </c>
      <c r="AV194" s="1">
        <v>51.996899999999997</v>
      </c>
      <c r="AW194" s="1">
        <v>425</v>
      </c>
      <c r="AX194" s="1">
        <v>0</v>
      </c>
      <c r="AY194" s="1">
        <v>300</v>
      </c>
      <c r="AZ194" s="1">
        <v>0</v>
      </c>
      <c r="BA194" s="1">
        <v>0</v>
      </c>
      <c r="BB194" s="1">
        <v>0</v>
      </c>
      <c r="BC194" s="1">
        <v>0</v>
      </c>
      <c r="BD194" s="1">
        <v>1991</v>
      </c>
      <c r="BE194" s="1">
        <v>53560040</v>
      </c>
      <c r="BF194" s="1">
        <v>53.001069999999999</v>
      </c>
      <c r="BG194" s="1">
        <v>-1</v>
      </c>
      <c r="BH194" s="1">
        <v>4.0000000000000002E-4</v>
      </c>
      <c r="BI194" s="1">
        <v>10</v>
      </c>
      <c r="BJ194" s="1">
        <v>2.21</v>
      </c>
      <c r="BK194" s="1">
        <v>250</v>
      </c>
      <c r="BL194" s="1">
        <v>177.08</v>
      </c>
      <c r="BM194" s="1">
        <v>30</v>
      </c>
      <c r="BN194" s="1">
        <v>332.08333299999998</v>
      </c>
      <c r="BO194" s="1">
        <v>51.996899999999997</v>
      </c>
      <c r="BP194" s="1">
        <v>425</v>
      </c>
      <c r="BQ194" s="1">
        <v>0</v>
      </c>
      <c r="BR194" s="1">
        <v>300</v>
      </c>
      <c r="BS194" s="1">
        <v>0</v>
      </c>
      <c r="BT194" s="1">
        <v>0</v>
      </c>
      <c r="BU194" s="1">
        <v>2</v>
      </c>
      <c r="BV194" s="1">
        <v>6.7579280000000005E-2</v>
      </c>
      <c r="BW194" s="1">
        <v>2215</v>
      </c>
      <c r="BX194" s="1">
        <v>59581320</v>
      </c>
      <c r="BY194" s="1">
        <v>56.151409999999998</v>
      </c>
      <c r="BZ194" s="1">
        <v>-1</v>
      </c>
    </row>
    <row r="195" spans="1:78" x14ac:dyDescent="0.3">
      <c r="A195" s="1">
        <v>4.0000000000000002E-4</v>
      </c>
      <c r="B195" s="1">
        <v>10</v>
      </c>
      <c r="C195" s="1">
        <v>2.21</v>
      </c>
      <c r="D195" s="1">
        <v>150</v>
      </c>
      <c r="E195" s="1">
        <v>106.25</v>
      </c>
      <c r="F195" s="1">
        <v>40</v>
      </c>
      <c r="G195" s="1">
        <v>221.25</v>
      </c>
      <c r="H195" s="1">
        <v>59.459389999999999</v>
      </c>
      <c r="I195" s="1">
        <v>375</v>
      </c>
      <c r="J195" s="1">
        <v>0</v>
      </c>
      <c r="K195" s="1">
        <v>250</v>
      </c>
      <c r="L195" s="1">
        <v>0</v>
      </c>
      <c r="M195" s="1">
        <v>0</v>
      </c>
      <c r="N195" s="1">
        <v>0</v>
      </c>
      <c r="O195" s="1">
        <v>0</v>
      </c>
      <c r="P195" s="1">
        <v>1852</v>
      </c>
      <c r="Q195" s="1">
        <v>49820800</v>
      </c>
      <c r="R195" s="1">
        <v>50.979379999999999</v>
      </c>
      <c r="S195" s="1">
        <v>-1</v>
      </c>
      <c r="U195" s="1">
        <v>4.0000000000000002E-4</v>
      </c>
      <c r="V195" s="1">
        <v>10</v>
      </c>
      <c r="W195" s="1">
        <v>2.21</v>
      </c>
      <c r="X195" s="1">
        <v>150</v>
      </c>
      <c r="Y195" s="1">
        <v>106.25</v>
      </c>
      <c r="Z195" s="1">
        <v>40</v>
      </c>
      <c r="AA195" s="1">
        <v>221.25</v>
      </c>
      <c r="AB195" s="1">
        <v>59.459389999999999</v>
      </c>
      <c r="AC195" s="1">
        <v>375</v>
      </c>
      <c r="AD195" s="1">
        <v>0</v>
      </c>
      <c r="AE195" s="1">
        <v>250</v>
      </c>
      <c r="AF195" s="1">
        <v>0</v>
      </c>
      <c r="AG195" s="1">
        <v>0</v>
      </c>
      <c r="AH195" s="1">
        <v>0</v>
      </c>
      <c r="AI195" s="1">
        <v>0</v>
      </c>
      <c r="AJ195" s="1">
        <v>1125</v>
      </c>
      <c r="AK195" s="1">
        <v>30263590</v>
      </c>
      <c r="AL195" s="1">
        <v>39.194960000000002</v>
      </c>
      <c r="AM195" s="1">
        <v>-1</v>
      </c>
      <c r="AO195" s="1">
        <v>4.0000000000000002E-4</v>
      </c>
      <c r="AP195" s="1">
        <v>10</v>
      </c>
      <c r="AQ195" s="1">
        <v>2.21</v>
      </c>
      <c r="AR195" s="1">
        <v>250</v>
      </c>
      <c r="AS195" s="1">
        <v>177.08</v>
      </c>
      <c r="AT195" s="1">
        <v>40</v>
      </c>
      <c r="AU195" s="1">
        <v>342.08333299999998</v>
      </c>
      <c r="AV195" s="1">
        <v>51.169339999999998</v>
      </c>
      <c r="AW195" s="1">
        <v>425</v>
      </c>
      <c r="AX195" s="1">
        <v>0</v>
      </c>
      <c r="AY195" s="1">
        <v>300</v>
      </c>
      <c r="AZ195" s="1">
        <v>0</v>
      </c>
      <c r="BA195" s="1">
        <v>0</v>
      </c>
      <c r="BB195" s="1">
        <v>1</v>
      </c>
      <c r="BC195" s="1">
        <v>1.596361E-2</v>
      </c>
      <c r="BD195" s="1">
        <v>2081</v>
      </c>
      <c r="BE195" s="1">
        <v>55981270</v>
      </c>
      <c r="BF195" s="1">
        <v>54.281730000000003</v>
      </c>
      <c r="BG195" s="1">
        <v>-1</v>
      </c>
      <c r="BH195" s="1">
        <v>4.0000000000000002E-4</v>
      </c>
      <c r="BI195" s="1">
        <v>10</v>
      </c>
      <c r="BJ195" s="1">
        <v>2.21</v>
      </c>
      <c r="BK195" s="1">
        <v>250</v>
      </c>
      <c r="BL195" s="1">
        <v>177.08</v>
      </c>
      <c r="BM195" s="1">
        <v>40</v>
      </c>
      <c r="BN195" s="1">
        <v>342.08333299999998</v>
      </c>
      <c r="BO195" s="1">
        <v>51.169339999999998</v>
      </c>
      <c r="BP195" s="1">
        <v>425</v>
      </c>
      <c r="BQ195" s="1">
        <v>0</v>
      </c>
      <c r="BR195" s="1">
        <v>300</v>
      </c>
      <c r="BS195" s="1">
        <v>0</v>
      </c>
      <c r="BT195" s="1">
        <v>0</v>
      </c>
      <c r="BU195" s="1">
        <v>2</v>
      </c>
      <c r="BV195" s="1">
        <v>5.9062360000000001E-2</v>
      </c>
      <c r="BW195" s="1">
        <v>2137</v>
      </c>
      <c r="BX195" s="1">
        <v>57481930</v>
      </c>
      <c r="BY195" s="1">
        <v>55.068260000000002</v>
      </c>
      <c r="BZ195" s="1">
        <v>-1</v>
      </c>
    </row>
    <row r="196" spans="1:78" x14ac:dyDescent="0.3">
      <c r="A196" s="1">
        <v>4.0000000000000002E-4</v>
      </c>
      <c r="B196" s="1">
        <v>10</v>
      </c>
      <c r="C196" s="1">
        <v>2.21</v>
      </c>
      <c r="D196" s="1">
        <v>150</v>
      </c>
      <c r="E196" s="1">
        <v>106.25</v>
      </c>
      <c r="F196" s="1">
        <v>50</v>
      </c>
      <c r="G196" s="1">
        <v>231.25</v>
      </c>
      <c r="H196" s="1">
        <v>58.339239999999997</v>
      </c>
      <c r="I196" s="1">
        <v>375</v>
      </c>
      <c r="J196" s="1">
        <v>0</v>
      </c>
      <c r="K196" s="1">
        <v>250</v>
      </c>
      <c r="L196" s="1">
        <v>0</v>
      </c>
      <c r="M196" s="1">
        <v>0</v>
      </c>
      <c r="N196" s="1">
        <v>0</v>
      </c>
      <c r="O196" s="1">
        <v>0</v>
      </c>
      <c r="P196" s="1">
        <v>1852</v>
      </c>
      <c r="Q196" s="1">
        <v>49820800</v>
      </c>
      <c r="R196" s="1">
        <v>50.979379999999999</v>
      </c>
      <c r="S196" s="1">
        <v>-1</v>
      </c>
      <c r="U196" s="1">
        <v>4.0000000000000002E-4</v>
      </c>
      <c r="V196" s="1">
        <v>10</v>
      </c>
      <c r="W196" s="1">
        <v>2.21</v>
      </c>
      <c r="X196" s="1">
        <v>150</v>
      </c>
      <c r="Y196" s="1">
        <v>106.25</v>
      </c>
      <c r="Z196" s="1">
        <v>50</v>
      </c>
      <c r="AA196" s="1">
        <v>231.25</v>
      </c>
      <c r="AB196" s="1">
        <v>58.339239999999997</v>
      </c>
      <c r="AC196" s="1">
        <v>375</v>
      </c>
      <c r="AD196" s="1">
        <v>0</v>
      </c>
      <c r="AE196" s="1">
        <v>250</v>
      </c>
      <c r="AF196" s="1">
        <v>0</v>
      </c>
      <c r="AG196" s="1">
        <v>0</v>
      </c>
      <c r="AH196" s="1">
        <v>0</v>
      </c>
      <c r="AI196" s="1">
        <v>0</v>
      </c>
      <c r="AJ196" s="1">
        <v>1125</v>
      </c>
      <c r="AK196" s="1">
        <v>30263590</v>
      </c>
      <c r="AL196" s="1">
        <v>39.194960000000002</v>
      </c>
      <c r="AM196" s="1">
        <v>-1</v>
      </c>
      <c r="AO196" s="1">
        <v>4.0000000000000002E-4</v>
      </c>
      <c r="AP196" s="1">
        <v>10</v>
      </c>
      <c r="AQ196" s="1">
        <v>2.21</v>
      </c>
      <c r="AR196" s="1">
        <v>250</v>
      </c>
      <c r="AS196" s="1">
        <v>177.08</v>
      </c>
      <c r="AT196" s="1">
        <v>50</v>
      </c>
      <c r="AU196" s="1">
        <v>352.08333299999998</v>
      </c>
      <c r="AV196" s="1">
        <v>50.360579999999999</v>
      </c>
      <c r="AW196" s="1">
        <v>425</v>
      </c>
      <c r="AX196" s="1">
        <v>0</v>
      </c>
      <c r="AY196" s="1">
        <v>300</v>
      </c>
      <c r="AZ196" s="1">
        <v>0</v>
      </c>
      <c r="BA196" s="1">
        <v>0</v>
      </c>
      <c r="BB196" s="1">
        <v>3</v>
      </c>
      <c r="BC196" s="1">
        <v>0.1870907</v>
      </c>
      <c r="BD196" s="1">
        <v>2064</v>
      </c>
      <c r="BE196" s="1">
        <v>55523860</v>
      </c>
      <c r="BF196" s="1">
        <v>54.041429999999998</v>
      </c>
      <c r="BG196" s="1">
        <v>-1</v>
      </c>
      <c r="BH196" s="1">
        <v>4.0000000000000002E-4</v>
      </c>
      <c r="BI196" s="1">
        <v>10</v>
      </c>
      <c r="BJ196" s="1">
        <v>2.21</v>
      </c>
      <c r="BK196" s="1">
        <v>250</v>
      </c>
      <c r="BL196" s="1">
        <v>177.08</v>
      </c>
      <c r="BM196" s="1">
        <v>50</v>
      </c>
      <c r="BN196" s="1">
        <v>352.08333299999998</v>
      </c>
      <c r="BO196" s="1">
        <v>50.360579999999999</v>
      </c>
      <c r="BP196" s="1">
        <v>425</v>
      </c>
      <c r="BQ196" s="1">
        <v>0</v>
      </c>
      <c r="BR196" s="1">
        <v>300</v>
      </c>
      <c r="BS196" s="1">
        <v>0</v>
      </c>
      <c r="BT196" s="1">
        <v>0</v>
      </c>
      <c r="BU196" s="1">
        <v>2</v>
      </c>
      <c r="BV196" s="1">
        <v>0.1123884</v>
      </c>
      <c r="BW196" s="1">
        <v>2017</v>
      </c>
      <c r="BX196" s="1">
        <v>54254720</v>
      </c>
      <c r="BY196" s="1">
        <v>53.373220000000003</v>
      </c>
      <c r="BZ196" s="1">
        <v>-1</v>
      </c>
    </row>
    <row r="197" spans="1:78" x14ac:dyDescent="0.3">
      <c r="A197" s="1">
        <v>4.0000000000000002E-4</v>
      </c>
      <c r="B197" s="1">
        <v>10</v>
      </c>
      <c r="C197" s="1">
        <v>2.21</v>
      </c>
      <c r="D197" s="1">
        <v>150</v>
      </c>
      <c r="E197" s="1">
        <v>106.25</v>
      </c>
      <c r="F197" s="1">
        <v>60</v>
      </c>
      <c r="G197" s="1">
        <v>241.25</v>
      </c>
      <c r="H197" s="1">
        <v>57.245469999999997</v>
      </c>
      <c r="I197" s="1">
        <v>375</v>
      </c>
      <c r="J197" s="1">
        <v>0</v>
      </c>
      <c r="K197" s="1">
        <v>250</v>
      </c>
      <c r="L197" s="1">
        <v>0</v>
      </c>
      <c r="M197" s="1">
        <v>0</v>
      </c>
      <c r="N197" s="1">
        <v>0</v>
      </c>
      <c r="O197" s="1">
        <v>0</v>
      </c>
      <c r="P197" s="1">
        <v>1852</v>
      </c>
      <c r="Q197" s="1">
        <v>49820800</v>
      </c>
      <c r="R197" s="1">
        <v>50.979379999999999</v>
      </c>
      <c r="S197" s="1">
        <v>-1</v>
      </c>
      <c r="U197" s="1">
        <v>4.0000000000000002E-4</v>
      </c>
      <c r="V197" s="1">
        <v>10</v>
      </c>
      <c r="W197" s="1">
        <v>2.21</v>
      </c>
      <c r="X197" s="1">
        <v>150</v>
      </c>
      <c r="Y197" s="1">
        <v>106.25</v>
      </c>
      <c r="Z197" s="1">
        <v>60</v>
      </c>
      <c r="AA197" s="1">
        <v>241.25</v>
      </c>
      <c r="AB197" s="1">
        <v>57.245469999999997</v>
      </c>
      <c r="AC197" s="1">
        <v>375</v>
      </c>
      <c r="AD197" s="1">
        <v>0</v>
      </c>
      <c r="AE197" s="1">
        <v>250</v>
      </c>
      <c r="AF197" s="1">
        <v>0</v>
      </c>
      <c r="AG197" s="1">
        <v>0</v>
      </c>
      <c r="AH197" s="1">
        <v>0</v>
      </c>
      <c r="AI197" s="1">
        <v>0</v>
      </c>
      <c r="AJ197" s="1">
        <v>1125</v>
      </c>
      <c r="AK197" s="1">
        <v>30263590</v>
      </c>
      <c r="AL197" s="1">
        <v>39.194960000000002</v>
      </c>
      <c r="AM197" s="1">
        <v>-1</v>
      </c>
      <c r="AO197" s="1">
        <v>4.0000000000000002E-4</v>
      </c>
      <c r="AP197" s="1">
        <v>10</v>
      </c>
      <c r="AQ197" s="1">
        <v>2.21</v>
      </c>
      <c r="AR197" s="1">
        <v>250</v>
      </c>
      <c r="AS197" s="1">
        <v>177.08</v>
      </c>
      <c r="AT197" s="1">
        <v>60</v>
      </c>
      <c r="AU197" s="1">
        <v>362.08333299999998</v>
      </c>
      <c r="AV197" s="1">
        <v>49.570300000000003</v>
      </c>
      <c r="AW197" s="1">
        <v>425</v>
      </c>
      <c r="AX197" s="1">
        <v>0</v>
      </c>
      <c r="AY197" s="1">
        <v>300</v>
      </c>
      <c r="AZ197" s="1">
        <v>0</v>
      </c>
      <c r="BA197" s="1">
        <v>0</v>
      </c>
      <c r="BB197" s="1">
        <v>1</v>
      </c>
      <c r="BC197" s="1">
        <v>4.7788709999999998E-2</v>
      </c>
      <c r="BD197" s="1">
        <v>2072</v>
      </c>
      <c r="BE197" s="1">
        <v>55739110</v>
      </c>
      <c r="BF197" s="1">
        <v>54.154609999999998</v>
      </c>
      <c r="BG197" s="1">
        <v>-1</v>
      </c>
      <c r="BH197" s="1">
        <v>4.0000000000000002E-4</v>
      </c>
      <c r="BI197" s="1">
        <v>10</v>
      </c>
      <c r="BJ197" s="1">
        <v>2.21</v>
      </c>
      <c r="BK197" s="1">
        <v>250</v>
      </c>
      <c r="BL197" s="1">
        <v>177.08</v>
      </c>
      <c r="BM197" s="1">
        <v>60</v>
      </c>
      <c r="BN197" s="1">
        <v>362.08333299999998</v>
      </c>
      <c r="BO197" s="1">
        <v>49.570300000000003</v>
      </c>
      <c r="BP197" s="1">
        <v>425</v>
      </c>
      <c r="BQ197" s="1">
        <v>0</v>
      </c>
      <c r="BR197" s="1">
        <v>300</v>
      </c>
      <c r="BS197" s="1">
        <v>0</v>
      </c>
      <c r="BT197" s="1">
        <v>0</v>
      </c>
      <c r="BU197" s="1">
        <v>2</v>
      </c>
      <c r="BV197" s="1">
        <v>0.1060014</v>
      </c>
      <c r="BW197" s="1">
        <v>1991</v>
      </c>
      <c r="BX197" s="1">
        <v>53554260</v>
      </c>
      <c r="BY197" s="1">
        <v>53.001069999999999</v>
      </c>
      <c r="BZ197" s="1">
        <v>-1</v>
      </c>
    </row>
    <row r="198" spans="1:78" x14ac:dyDescent="0.3">
      <c r="A198" s="1">
        <v>4.0000000000000002E-4</v>
      </c>
      <c r="B198" s="1">
        <v>10</v>
      </c>
      <c r="C198" s="1">
        <v>2.21</v>
      </c>
      <c r="D198" s="1">
        <v>150</v>
      </c>
      <c r="E198" s="1">
        <v>106.25</v>
      </c>
      <c r="F198" s="1">
        <v>70</v>
      </c>
      <c r="G198" s="1">
        <v>251.25</v>
      </c>
      <c r="H198" s="1">
        <v>56.177909999999997</v>
      </c>
      <c r="I198" s="1">
        <v>375</v>
      </c>
      <c r="J198" s="1">
        <v>0</v>
      </c>
      <c r="K198" s="1">
        <v>250</v>
      </c>
      <c r="L198" s="1">
        <v>0</v>
      </c>
      <c r="M198" s="1">
        <v>0</v>
      </c>
      <c r="N198" s="1">
        <v>0</v>
      </c>
      <c r="O198" s="1">
        <v>0</v>
      </c>
      <c r="P198" s="1">
        <v>1852</v>
      </c>
      <c r="Q198" s="1">
        <v>49820800</v>
      </c>
      <c r="R198" s="1">
        <v>50.979379999999999</v>
      </c>
      <c r="S198" s="1">
        <v>-1</v>
      </c>
      <c r="U198" s="1">
        <v>4.0000000000000002E-4</v>
      </c>
      <c r="V198" s="1">
        <v>10</v>
      </c>
      <c r="W198" s="1">
        <v>2.21</v>
      </c>
      <c r="X198" s="1">
        <v>150</v>
      </c>
      <c r="Y198" s="1">
        <v>106.25</v>
      </c>
      <c r="Z198" s="1">
        <v>70</v>
      </c>
      <c r="AA198" s="1">
        <v>251.25</v>
      </c>
      <c r="AB198" s="1">
        <v>56.177909999999997</v>
      </c>
      <c r="AC198" s="1">
        <v>375</v>
      </c>
      <c r="AD198" s="1">
        <v>0</v>
      </c>
      <c r="AE198" s="1">
        <v>250</v>
      </c>
      <c r="AF198" s="1">
        <v>0</v>
      </c>
      <c r="AG198" s="1">
        <v>0</v>
      </c>
      <c r="AH198" s="1">
        <v>0</v>
      </c>
      <c r="AI198" s="1">
        <v>0</v>
      </c>
      <c r="AJ198" s="1">
        <v>1125</v>
      </c>
      <c r="AK198" s="1">
        <v>30263590</v>
      </c>
      <c r="AL198" s="1">
        <v>39.194960000000002</v>
      </c>
      <c r="AM198" s="1">
        <v>-1</v>
      </c>
      <c r="AO198" s="1">
        <v>4.0000000000000002E-4</v>
      </c>
      <c r="AP198" s="1">
        <v>10</v>
      </c>
      <c r="AQ198" s="1">
        <v>2.21</v>
      </c>
      <c r="AR198" s="1">
        <v>250</v>
      </c>
      <c r="AS198" s="1">
        <v>177.08</v>
      </c>
      <c r="AT198" s="1">
        <v>70</v>
      </c>
      <c r="AU198" s="1">
        <v>372.08333299999998</v>
      </c>
      <c r="AV198" s="1">
        <v>48.798169999999999</v>
      </c>
      <c r="AW198" s="1">
        <v>425</v>
      </c>
      <c r="AX198" s="1">
        <v>0</v>
      </c>
      <c r="AY198" s="1">
        <v>300</v>
      </c>
      <c r="AZ198" s="1">
        <v>0</v>
      </c>
      <c r="BA198" s="1">
        <v>0</v>
      </c>
      <c r="BB198" s="1">
        <v>4</v>
      </c>
      <c r="BC198" s="1">
        <v>0.14935960000000001</v>
      </c>
      <c r="BD198" s="1">
        <v>2092</v>
      </c>
      <c r="BE198" s="1">
        <v>56277080</v>
      </c>
      <c r="BF198" s="1">
        <v>54.436839999999997</v>
      </c>
      <c r="BG198" s="1">
        <v>-1</v>
      </c>
      <c r="BH198" s="1">
        <v>4.0000000000000002E-4</v>
      </c>
      <c r="BI198" s="1">
        <v>10</v>
      </c>
      <c r="BJ198" s="1">
        <v>2.21</v>
      </c>
      <c r="BK198" s="1">
        <v>250</v>
      </c>
      <c r="BL198" s="1">
        <v>177.08</v>
      </c>
      <c r="BM198" s="1">
        <v>70</v>
      </c>
      <c r="BN198" s="1">
        <v>372.08333299999998</v>
      </c>
      <c r="BO198" s="1">
        <v>48.798169999999999</v>
      </c>
      <c r="BP198" s="1">
        <v>425</v>
      </c>
      <c r="BQ198" s="1">
        <v>0</v>
      </c>
      <c r="BR198" s="1">
        <v>300</v>
      </c>
      <c r="BS198" s="1">
        <v>0</v>
      </c>
      <c r="BT198" s="1">
        <v>0</v>
      </c>
      <c r="BU198" s="1">
        <v>3</v>
      </c>
      <c r="BV198" s="1">
        <v>0.1341436</v>
      </c>
      <c r="BW198" s="1">
        <v>1887</v>
      </c>
      <c r="BX198" s="1">
        <v>50755230</v>
      </c>
      <c r="BY198" s="1">
        <v>51.493749999999999</v>
      </c>
      <c r="BZ198" s="1">
        <v>-1</v>
      </c>
    </row>
    <row r="199" spans="1:78" x14ac:dyDescent="0.3">
      <c r="A199" s="1">
        <v>4.0000000000000002E-4</v>
      </c>
      <c r="B199" s="1">
        <v>10</v>
      </c>
      <c r="C199" s="1">
        <v>2.21</v>
      </c>
      <c r="D199" s="1">
        <v>150</v>
      </c>
      <c r="E199" s="1">
        <v>106.25</v>
      </c>
      <c r="F199" s="1">
        <v>80</v>
      </c>
      <c r="G199" s="1">
        <v>261.25</v>
      </c>
      <c r="H199" s="1">
        <v>55.13635</v>
      </c>
      <c r="I199" s="1">
        <v>375</v>
      </c>
      <c r="J199" s="1">
        <v>0</v>
      </c>
      <c r="K199" s="1">
        <v>250</v>
      </c>
      <c r="L199" s="1">
        <v>0</v>
      </c>
      <c r="M199" s="1">
        <v>0</v>
      </c>
      <c r="N199" s="1">
        <v>0</v>
      </c>
      <c r="O199" s="1">
        <v>0</v>
      </c>
      <c r="P199" s="1">
        <v>1852</v>
      </c>
      <c r="Q199" s="1">
        <v>49820800</v>
      </c>
      <c r="R199" s="1">
        <v>50.979379999999999</v>
      </c>
      <c r="S199" s="1">
        <v>-1</v>
      </c>
      <c r="U199" s="1">
        <v>4.0000000000000002E-4</v>
      </c>
      <c r="V199" s="1">
        <v>10</v>
      </c>
      <c r="W199" s="1">
        <v>2.21</v>
      </c>
      <c r="X199" s="1">
        <v>150</v>
      </c>
      <c r="Y199" s="1">
        <v>106.25</v>
      </c>
      <c r="Z199" s="1">
        <v>80</v>
      </c>
      <c r="AA199" s="1">
        <v>261.25</v>
      </c>
      <c r="AB199" s="1">
        <v>55.13635</v>
      </c>
      <c r="AC199" s="1">
        <v>375</v>
      </c>
      <c r="AD199" s="1">
        <v>0</v>
      </c>
      <c r="AE199" s="1">
        <v>250</v>
      </c>
      <c r="AF199" s="1">
        <v>0</v>
      </c>
      <c r="AG199" s="1">
        <v>0</v>
      </c>
      <c r="AH199" s="1">
        <v>0</v>
      </c>
      <c r="AI199" s="1">
        <v>0</v>
      </c>
      <c r="AJ199" s="1">
        <v>1125</v>
      </c>
      <c r="AK199" s="1">
        <v>30263590</v>
      </c>
      <c r="AL199" s="1">
        <v>39.194960000000002</v>
      </c>
      <c r="AM199" s="1">
        <v>-1</v>
      </c>
      <c r="AO199" s="1">
        <v>4.0000000000000002E-4</v>
      </c>
      <c r="AP199" s="1">
        <v>10</v>
      </c>
      <c r="AQ199" s="1">
        <v>2.21</v>
      </c>
      <c r="AR199" s="1">
        <v>250</v>
      </c>
      <c r="AS199" s="1">
        <v>177.08</v>
      </c>
      <c r="AT199" s="1">
        <v>80</v>
      </c>
      <c r="AU199" s="1">
        <v>382.08333299999998</v>
      </c>
      <c r="AV199" s="1">
        <v>48.04383</v>
      </c>
      <c r="AW199" s="1">
        <v>425</v>
      </c>
      <c r="AX199" s="1">
        <v>0</v>
      </c>
      <c r="AY199" s="1">
        <v>300</v>
      </c>
      <c r="AZ199" s="1">
        <v>0</v>
      </c>
      <c r="BA199" s="1">
        <v>0</v>
      </c>
      <c r="BB199" s="1">
        <v>1</v>
      </c>
      <c r="BC199" s="1">
        <v>2.7585269999999999E-2</v>
      </c>
      <c r="BD199" s="1">
        <v>2015</v>
      </c>
      <c r="BE199" s="1">
        <v>54205710</v>
      </c>
      <c r="BF199" s="1">
        <v>53.344659999999998</v>
      </c>
      <c r="BG199" s="1">
        <v>-1</v>
      </c>
      <c r="BH199" s="1">
        <v>4.0000000000000002E-4</v>
      </c>
      <c r="BI199" s="1">
        <v>10</v>
      </c>
      <c r="BJ199" s="1">
        <v>2.21</v>
      </c>
      <c r="BK199" s="1">
        <v>250</v>
      </c>
      <c r="BL199" s="1">
        <v>177.08</v>
      </c>
      <c r="BM199" s="1">
        <v>80</v>
      </c>
      <c r="BN199" s="1">
        <v>382.08333299999998</v>
      </c>
      <c r="BO199" s="1">
        <v>48.04383</v>
      </c>
      <c r="BP199" s="1">
        <v>425</v>
      </c>
      <c r="BQ199" s="1">
        <v>0</v>
      </c>
      <c r="BR199" s="1">
        <v>300</v>
      </c>
      <c r="BS199" s="1">
        <v>0</v>
      </c>
      <c r="BT199" s="1">
        <v>0</v>
      </c>
      <c r="BU199" s="1">
        <v>1</v>
      </c>
      <c r="BV199" s="1">
        <v>3.6321550000000002E-3</v>
      </c>
      <c r="BW199" s="1">
        <v>1836</v>
      </c>
      <c r="BX199" s="1">
        <v>49385920</v>
      </c>
      <c r="BY199" s="1">
        <v>50.742989999999999</v>
      </c>
      <c r="BZ199" s="1">
        <v>-1</v>
      </c>
    </row>
    <row r="200" spans="1:78" x14ac:dyDescent="0.3">
      <c r="A200" s="1">
        <v>4.0000000000000002E-4</v>
      </c>
      <c r="B200" s="1">
        <v>10</v>
      </c>
      <c r="C200" s="1">
        <v>2.21</v>
      </c>
      <c r="D200" s="1">
        <v>150</v>
      </c>
      <c r="E200" s="1">
        <v>106.25</v>
      </c>
      <c r="F200" s="1">
        <v>90</v>
      </c>
      <c r="G200" s="1">
        <v>271.25</v>
      </c>
      <c r="H200" s="1">
        <v>54.120530000000002</v>
      </c>
      <c r="I200" s="1">
        <v>375</v>
      </c>
      <c r="J200" s="1">
        <v>0</v>
      </c>
      <c r="K200" s="1">
        <v>250</v>
      </c>
      <c r="L200" s="1">
        <v>0</v>
      </c>
      <c r="M200" s="1">
        <v>0</v>
      </c>
      <c r="N200" s="1">
        <v>0</v>
      </c>
      <c r="O200" s="1">
        <v>0</v>
      </c>
      <c r="P200" s="1">
        <v>1852</v>
      </c>
      <c r="Q200" s="1">
        <v>49820800</v>
      </c>
      <c r="R200" s="1">
        <v>50.979379999999999</v>
      </c>
      <c r="S200" s="1">
        <v>-1</v>
      </c>
      <c r="U200" s="1">
        <v>4.0000000000000002E-4</v>
      </c>
      <c r="V200" s="1">
        <v>10</v>
      </c>
      <c r="W200" s="1">
        <v>2.21</v>
      </c>
      <c r="X200" s="1">
        <v>150</v>
      </c>
      <c r="Y200" s="1">
        <v>106.25</v>
      </c>
      <c r="Z200" s="1">
        <v>90</v>
      </c>
      <c r="AA200" s="1">
        <v>271.25</v>
      </c>
      <c r="AB200" s="1">
        <v>54.120530000000002</v>
      </c>
      <c r="AC200" s="1">
        <v>375</v>
      </c>
      <c r="AD200" s="1">
        <v>0</v>
      </c>
      <c r="AE200" s="1">
        <v>250</v>
      </c>
      <c r="AF200" s="1">
        <v>0</v>
      </c>
      <c r="AG200" s="1">
        <v>0</v>
      </c>
      <c r="AH200" s="1">
        <v>0</v>
      </c>
      <c r="AI200" s="1">
        <v>0</v>
      </c>
      <c r="AJ200" s="1">
        <v>1125</v>
      </c>
      <c r="AK200" s="1">
        <v>30263590</v>
      </c>
      <c r="AL200" s="1">
        <v>39.194960000000002</v>
      </c>
      <c r="AM200" s="1">
        <v>-1</v>
      </c>
      <c r="AO200" s="1">
        <v>4.0000000000000002E-4</v>
      </c>
      <c r="AP200" s="1">
        <v>10</v>
      </c>
      <c r="AQ200" s="1">
        <v>2.21</v>
      </c>
      <c r="AR200" s="1">
        <v>250</v>
      </c>
      <c r="AS200" s="1">
        <v>177.08</v>
      </c>
      <c r="AT200" s="1">
        <v>90</v>
      </c>
      <c r="AU200" s="1">
        <v>392.08333299999998</v>
      </c>
      <c r="AV200" s="1">
        <v>47.306939999999997</v>
      </c>
      <c r="AW200" s="1">
        <v>425</v>
      </c>
      <c r="AX200" s="1">
        <v>0</v>
      </c>
      <c r="AY200" s="1">
        <v>300</v>
      </c>
      <c r="AZ200" s="1">
        <v>0</v>
      </c>
      <c r="BA200" s="1">
        <v>0</v>
      </c>
      <c r="BB200" s="1">
        <v>11</v>
      </c>
      <c r="BC200" s="1">
        <v>1.498733E-2</v>
      </c>
      <c r="BD200" s="1">
        <v>2016</v>
      </c>
      <c r="BE200" s="1">
        <v>54232590</v>
      </c>
      <c r="BF200" s="1">
        <v>53.358939999999997</v>
      </c>
      <c r="BG200" s="1">
        <v>-1</v>
      </c>
      <c r="BH200" s="1">
        <v>4.0000000000000002E-4</v>
      </c>
      <c r="BI200" s="1">
        <v>10</v>
      </c>
      <c r="BJ200" s="1">
        <v>2.21</v>
      </c>
      <c r="BK200" s="1">
        <v>250</v>
      </c>
      <c r="BL200" s="1">
        <v>177.08</v>
      </c>
      <c r="BM200" s="1">
        <v>90</v>
      </c>
      <c r="BN200" s="1">
        <v>392.08333299999998</v>
      </c>
      <c r="BO200" s="1">
        <v>47.306939999999997</v>
      </c>
      <c r="BP200" s="1">
        <v>425</v>
      </c>
      <c r="BQ200" s="1">
        <v>0</v>
      </c>
      <c r="BR200" s="1">
        <v>300</v>
      </c>
      <c r="BS200" s="1">
        <v>0</v>
      </c>
      <c r="BT200" s="1">
        <v>0</v>
      </c>
      <c r="BU200" s="1">
        <v>13</v>
      </c>
      <c r="BV200" s="1">
        <v>0.10398789999999999</v>
      </c>
      <c r="BW200" s="1">
        <v>1744</v>
      </c>
      <c r="BX200" s="1">
        <v>46909690</v>
      </c>
      <c r="BY200" s="1">
        <v>49.36786</v>
      </c>
      <c r="BZ200" s="1">
        <v>-1</v>
      </c>
    </row>
    <row r="201" spans="1:78" x14ac:dyDescent="0.3">
      <c r="A201" s="1">
        <v>4.0000000000000002E-4</v>
      </c>
      <c r="B201" s="1">
        <v>10</v>
      </c>
      <c r="C201" s="1">
        <v>2.21</v>
      </c>
      <c r="D201" s="1">
        <v>150</v>
      </c>
      <c r="E201" s="1">
        <v>106.25</v>
      </c>
      <c r="F201" s="1">
        <v>100</v>
      </c>
      <c r="G201" s="1">
        <v>281.25</v>
      </c>
      <c r="H201" s="1">
        <v>53.130099999999999</v>
      </c>
      <c r="I201" s="1">
        <v>375</v>
      </c>
      <c r="J201" s="1">
        <v>0</v>
      </c>
      <c r="K201" s="1">
        <v>250</v>
      </c>
      <c r="L201" s="1">
        <v>0</v>
      </c>
      <c r="M201" s="1">
        <v>0</v>
      </c>
      <c r="N201" s="1">
        <v>0</v>
      </c>
      <c r="O201" s="1">
        <v>0</v>
      </c>
      <c r="P201" s="1">
        <v>1852</v>
      </c>
      <c r="Q201" s="1">
        <v>49820800</v>
      </c>
      <c r="R201" s="1">
        <v>50.979379999999999</v>
      </c>
      <c r="S201" s="1">
        <v>-1</v>
      </c>
      <c r="U201" s="1">
        <v>4.0000000000000002E-4</v>
      </c>
      <c r="V201" s="1">
        <v>10</v>
      </c>
      <c r="W201" s="1">
        <v>2.21</v>
      </c>
      <c r="X201" s="1">
        <v>150</v>
      </c>
      <c r="Y201" s="1">
        <v>106.25</v>
      </c>
      <c r="Z201" s="1">
        <v>100</v>
      </c>
      <c r="AA201" s="1">
        <v>281.25</v>
      </c>
      <c r="AB201" s="1">
        <v>53.130099999999999</v>
      </c>
      <c r="AC201" s="1">
        <v>375</v>
      </c>
      <c r="AD201" s="1">
        <v>0</v>
      </c>
      <c r="AE201" s="1">
        <v>250</v>
      </c>
      <c r="AF201" s="1">
        <v>0</v>
      </c>
      <c r="AG201" s="1">
        <v>0</v>
      </c>
      <c r="AH201" s="1">
        <v>0</v>
      </c>
      <c r="AI201" s="1">
        <v>0</v>
      </c>
      <c r="AJ201" s="1">
        <v>1125</v>
      </c>
      <c r="AK201" s="1">
        <v>30263590</v>
      </c>
      <c r="AL201" s="1">
        <v>39.194960000000002</v>
      </c>
      <c r="AM201" s="1">
        <v>-1</v>
      </c>
      <c r="AO201" s="1">
        <v>4.0000000000000002E-4</v>
      </c>
      <c r="AP201" s="1">
        <v>10</v>
      </c>
      <c r="AQ201" s="1">
        <v>2.21</v>
      </c>
      <c r="AR201" s="1">
        <v>250</v>
      </c>
      <c r="AS201" s="1">
        <v>177.08</v>
      </c>
      <c r="AT201" s="1">
        <v>100</v>
      </c>
      <c r="AU201" s="1">
        <v>402.08333299999998</v>
      </c>
      <c r="AV201" s="1">
        <v>46.587130000000002</v>
      </c>
      <c r="AW201" s="1">
        <v>425</v>
      </c>
      <c r="AX201" s="1">
        <v>0</v>
      </c>
      <c r="AY201" s="1">
        <v>300</v>
      </c>
      <c r="AZ201" s="1">
        <v>0</v>
      </c>
      <c r="BA201" s="1">
        <v>0</v>
      </c>
      <c r="BB201" s="1">
        <v>14</v>
      </c>
      <c r="BC201" s="1">
        <v>1.639933E-2</v>
      </c>
      <c r="BD201" s="1">
        <v>2005</v>
      </c>
      <c r="BE201" s="1">
        <v>53936650</v>
      </c>
      <c r="BF201" s="1">
        <v>53.201680000000003</v>
      </c>
      <c r="BG201" s="1">
        <v>-1</v>
      </c>
      <c r="BH201" s="1">
        <v>4.0000000000000002E-4</v>
      </c>
      <c r="BI201" s="1">
        <v>10</v>
      </c>
      <c r="BJ201" s="1">
        <v>2.21</v>
      </c>
      <c r="BK201" s="1">
        <v>250</v>
      </c>
      <c r="BL201" s="1">
        <v>177.08</v>
      </c>
      <c r="BM201" s="1">
        <v>100</v>
      </c>
      <c r="BN201" s="1">
        <v>402.08333299999998</v>
      </c>
      <c r="BO201" s="1">
        <v>46.587130000000002</v>
      </c>
      <c r="BP201" s="1">
        <v>425</v>
      </c>
      <c r="BQ201" s="1">
        <v>0</v>
      </c>
      <c r="BR201" s="1">
        <v>300</v>
      </c>
      <c r="BS201" s="1">
        <v>0</v>
      </c>
      <c r="BT201" s="1">
        <v>0</v>
      </c>
      <c r="BU201" s="1">
        <v>15</v>
      </c>
      <c r="BV201" s="1">
        <v>4.7708510000000003E-2</v>
      </c>
      <c r="BW201" s="1">
        <v>1718</v>
      </c>
      <c r="BX201" s="1">
        <v>46213150</v>
      </c>
      <c r="BY201" s="1">
        <v>48.9741</v>
      </c>
      <c r="BZ201" s="1">
        <v>-1</v>
      </c>
    </row>
    <row r="202" spans="1:78" x14ac:dyDescent="0.3">
      <c r="A202" s="1">
        <v>4.0000000000000002E-4</v>
      </c>
      <c r="B202" s="1">
        <v>10</v>
      </c>
      <c r="C202" s="1">
        <v>2.21</v>
      </c>
      <c r="D202" s="1">
        <v>150</v>
      </c>
      <c r="E202" s="1">
        <v>106.25</v>
      </c>
      <c r="F202" s="1">
        <v>0</v>
      </c>
      <c r="G202" s="1">
        <v>181.25</v>
      </c>
      <c r="H202" s="1">
        <v>64.203969999999998</v>
      </c>
      <c r="I202" s="1">
        <v>375</v>
      </c>
      <c r="J202" s="1">
        <v>0</v>
      </c>
      <c r="K202" s="1">
        <v>250</v>
      </c>
      <c r="L202" s="1">
        <v>0</v>
      </c>
      <c r="M202" s="1">
        <v>0</v>
      </c>
      <c r="N202" s="1">
        <v>0</v>
      </c>
      <c r="O202" s="1">
        <v>0</v>
      </c>
      <c r="P202" s="1">
        <v>1852</v>
      </c>
      <c r="Q202" s="1">
        <v>49820800</v>
      </c>
      <c r="R202" s="1">
        <v>50.979379999999999</v>
      </c>
      <c r="S202" s="1">
        <v>-1</v>
      </c>
      <c r="U202" s="1">
        <v>4.0000000000000002E-4</v>
      </c>
      <c r="V202" s="1">
        <v>10</v>
      </c>
      <c r="W202" s="1">
        <v>2.21</v>
      </c>
      <c r="X202" s="1">
        <v>150</v>
      </c>
      <c r="Y202" s="1">
        <v>106.25</v>
      </c>
      <c r="Z202" s="1">
        <v>0</v>
      </c>
      <c r="AA202" s="1">
        <v>181.25</v>
      </c>
      <c r="AB202" s="1">
        <v>64.203969999999998</v>
      </c>
      <c r="AC202" s="1">
        <v>375</v>
      </c>
      <c r="AD202" s="1">
        <v>0</v>
      </c>
      <c r="AE202" s="1">
        <v>250</v>
      </c>
      <c r="AF202" s="1">
        <v>0</v>
      </c>
      <c r="AG202" s="1">
        <v>0</v>
      </c>
      <c r="AH202" s="1">
        <v>0</v>
      </c>
      <c r="AI202" s="1">
        <v>0</v>
      </c>
      <c r="AJ202" s="1">
        <v>1125</v>
      </c>
      <c r="AK202" s="1">
        <v>30263590</v>
      </c>
      <c r="AL202" s="1">
        <v>39.194960000000002</v>
      </c>
      <c r="AM202" s="1">
        <v>-1</v>
      </c>
      <c r="AO202" s="1">
        <v>4.0000000000000002E-4</v>
      </c>
      <c r="AP202" s="1">
        <v>10</v>
      </c>
      <c r="AQ202" s="1">
        <v>2.21</v>
      </c>
      <c r="AR202" s="1">
        <v>250</v>
      </c>
      <c r="AS202" s="1">
        <v>177.08</v>
      </c>
      <c r="AT202" s="1">
        <v>0</v>
      </c>
      <c r="AU202" s="1">
        <v>302.08333299999998</v>
      </c>
      <c r="AV202" s="1">
        <v>54.595379999999999</v>
      </c>
      <c r="AW202" s="1">
        <v>425</v>
      </c>
      <c r="AX202" s="1">
        <v>0</v>
      </c>
      <c r="AY202" s="1">
        <v>300</v>
      </c>
      <c r="AZ202" s="1">
        <v>0</v>
      </c>
      <c r="BA202" s="1">
        <v>0</v>
      </c>
      <c r="BB202" s="1">
        <v>0</v>
      </c>
      <c r="BC202" s="1">
        <v>0</v>
      </c>
      <c r="BD202" s="1">
        <v>2005</v>
      </c>
      <c r="BE202" s="1">
        <v>53936650</v>
      </c>
      <c r="BF202" s="1">
        <v>53.201680000000003</v>
      </c>
      <c r="BG202" s="1">
        <v>-1</v>
      </c>
      <c r="BH202" s="1">
        <v>4.0000000000000002E-4</v>
      </c>
      <c r="BI202" s="1">
        <v>10</v>
      </c>
      <c r="BJ202" s="1">
        <v>2.21</v>
      </c>
      <c r="BK202" s="1">
        <v>250</v>
      </c>
      <c r="BL202" s="1">
        <v>177.08</v>
      </c>
      <c r="BM202" s="1">
        <v>0</v>
      </c>
      <c r="BN202" s="1">
        <v>302.08333299999998</v>
      </c>
      <c r="BO202" s="1">
        <v>54.595379999999999</v>
      </c>
      <c r="BP202" s="1">
        <v>425</v>
      </c>
      <c r="BQ202" s="1">
        <v>0</v>
      </c>
      <c r="BR202" s="1">
        <v>300</v>
      </c>
      <c r="BS202" s="1">
        <v>0</v>
      </c>
      <c r="BT202" s="1">
        <v>0</v>
      </c>
      <c r="BU202" s="1">
        <v>0</v>
      </c>
      <c r="BV202" s="1">
        <v>0</v>
      </c>
      <c r="BW202" s="1">
        <v>1718</v>
      </c>
      <c r="BX202" s="1">
        <v>46213150</v>
      </c>
      <c r="BY202" s="1">
        <v>48.9741</v>
      </c>
      <c r="BZ202" s="1">
        <v>-1</v>
      </c>
    </row>
    <row r="203" spans="1:78" x14ac:dyDescent="0.3">
      <c r="A203" s="1" t="s">
        <v>74</v>
      </c>
      <c r="B203" s="1" t="s">
        <v>74</v>
      </c>
      <c r="C203" s="1" t="s">
        <v>74</v>
      </c>
      <c r="D203" s="1" t="s">
        <v>74</v>
      </c>
      <c r="E203" s="1" t="s">
        <v>74</v>
      </c>
      <c r="F203" s="1" t="s">
        <v>75</v>
      </c>
      <c r="G203" s="1" t="s">
        <v>74</v>
      </c>
      <c r="H203" s="1" t="s">
        <v>74</v>
      </c>
      <c r="I203" s="1" t="s">
        <v>74</v>
      </c>
      <c r="J203" s="1">
        <v>50</v>
      </c>
      <c r="U203" s="1" t="s">
        <v>74</v>
      </c>
      <c r="V203" s="1" t="s">
        <v>74</v>
      </c>
      <c r="W203" s="1" t="s">
        <v>74</v>
      </c>
      <c r="X203" s="1" t="s">
        <v>74</v>
      </c>
      <c r="Y203" s="1" t="s">
        <v>74</v>
      </c>
      <c r="Z203" s="1" t="s">
        <v>75</v>
      </c>
      <c r="AA203" s="1" t="s">
        <v>74</v>
      </c>
      <c r="AB203" s="1" t="s">
        <v>74</v>
      </c>
      <c r="AC203" s="1" t="s">
        <v>74</v>
      </c>
      <c r="AD203" s="1">
        <v>50</v>
      </c>
      <c r="AO203" s="1" t="s">
        <v>74</v>
      </c>
      <c r="AP203" s="1" t="s">
        <v>74</v>
      </c>
      <c r="AQ203" s="1" t="s">
        <v>74</v>
      </c>
      <c r="AR203" s="1" t="s">
        <v>74</v>
      </c>
      <c r="AS203" s="1" t="s">
        <v>74</v>
      </c>
      <c r="AT203" s="1" t="s">
        <v>75</v>
      </c>
      <c r="AU203" s="1" t="s">
        <v>74</v>
      </c>
      <c r="AV203" s="1" t="s">
        <v>74</v>
      </c>
      <c r="AW203" s="1" t="s">
        <v>74</v>
      </c>
      <c r="AX203" s="1">
        <v>50</v>
      </c>
      <c r="BH203" s="1" t="s">
        <v>74</v>
      </c>
      <c r="BI203" s="1" t="s">
        <v>74</v>
      </c>
      <c r="BJ203" s="1" t="s">
        <v>74</v>
      </c>
      <c r="BK203" s="1" t="s">
        <v>74</v>
      </c>
      <c r="BL203" s="1" t="s">
        <v>74</v>
      </c>
      <c r="BM203" s="1" t="s">
        <v>75</v>
      </c>
      <c r="BN203" s="1" t="s">
        <v>74</v>
      </c>
      <c r="BO203" s="1" t="s">
        <v>74</v>
      </c>
      <c r="BP203" s="1" t="s">
        <v>74</v>
      </c>
      <c r="BQ203" s="1">
        <v>50</v>
      </c>
    </row>
    <row r="204" spans="1:78" x14ac:dyDescent="0.3">
      <c r="A204" s="1" t="s">
        <v>74</v>
      </c>
      <c r="B204" s="1" t="s">
        <v>74</v>
      </c>
      <c r="D204" s="1" t="s">
        <v>74</v>
      </c>
      <c r="E204" s="1" t="s">
        <v>74</v>
      </c>
      <c r="F204" s="1" t="s">
        <v>75</v>
      </c>
      <c r="H204" s="1" t="s">
        <v>74</v>
      </c>
      <c r="K204" s="1">
        <v>75</v>
      </c>
      <c r="U204" s="1" t="s">
        <v>74</v>
      </c>
      <c r="V204" s="1" t="s">
        <v>74</v>
      </c>
      <c r="X204" s="1" t="s">
        <v>74</v>
      </c>
      <c r="Y204" s="1" t="s">
        <v>74</v>
      </c>
      <c r="Z204" s="1" t="s">
        <v>75</v>
      </c>
      <c r="AB204" s="1" t="s">
        <v>74</v>
      </c>
      <c r="AE204" s="1">
        <v>75</v>
      </c>
      <c r="AO204" s="1" t="s">
        <v>74</v>
      </c>
      <c r="AP204" s="1" t="s">
        <v>74</v>
      </c>
      <c r="AR204" s="1" t="s">
        <v>74</v>
      </c>
      <c r="AS204" s="1" t="s">
        <v>74</v>
      </c>
      <c r="AT204" s="1" t="s">
        <v>75</v>
      </c>
      <c r="AV204" s="1" t="s">
        <v>74</v>
      </c>
      <c r="AY204" s="1">
        <v>100</v>
      </c>
      <c r="BH204" s="1" t="s">
        <v>74</v>
      </c>
      <c r="BI204" s="1" t="s">
        <v>74</v>
      </c>
      <c r="BK204" s="1" t="s">
        <v>74</v>
      </c>
      <c r="BL204" s="1" t="s">
        <v>74</v>
      </c>
      <c r="BM204" s="1" t="s">
        <v>75</v>
      </c>
      <c r="BO204" s="1" t="s">
        <v>74</v>
      </c>
      <c r="BR204" s="1">
        <v>100</v>
      </c>
    </row>
    <row r="205" spans="1:78" x14ac:dyDescent="0.3">
      <c r="A205" s="1">
        <v>4.0000000000000002E-4</v>
      </c>
      <c r="B205" s="1">
        <v>10</v>
      </c>
      <c r="C205" s="1">
        <v>2.21</v>
      </c>
      <c r="D205" s="1">
        <v>150</v>
      </c>
      <c r="E205" s="1">
        <v>106.25</v>
      </c>
      <c r="F205" s="1">
        <v>0</v>
      </c>
      <c r="G205" s="1">
        <v>181.25</v>
      </c>
      <c r="H205" s="1">
        <v>54.057879999999997</v>
      </c>
      <c r="I205" s="1">
        <v>250</v>
      </c>
      <c r="J205" s="1">
        <v>50</v>
      </c>
      <c r="K205" s="1">
        <v>75</v>
      </c>
      <c r="L205" s="1">
        <v>0</v>
      </c>
      <c r="M205" s="1">
        <v>0</v>
      </c>
      <c r="N205" s="1">
        <v>0</v>
      </c>
      <c r="O205" s="1">
        <v>0</v>
      </c>
      <c r="P205" s="1">
        <v>1852</v>
      </c>
      <c r="Q205" s="1">
        <v>49820800</v>
      </c>
      <c r="R205" s="1">
        <v>50.979379999999999</v>
      </c>
      <c r="S205" s="1">
        <v>-1</v>
      </c>
      <c r="U205" s="1">
        <v>4.0000000000000002E-4</v>
      </c>
      <c r="V205" s="1">
        <v>10</v>
      </c>
      <c r="W205" s="1">
        <v>2.21</v>
      </c>
      <c r="X205" s="1">
        <v>150</v>
      </c>
      <c r="Y205" s="1">
        <v>106.25</v>
      </c>
      <c r="Z205" s="1">
        <v>0</v>
      </c>
      <c r="AA205" s="1">
        <v>181.25</v>
      </c>
      <c r="AB205" s="1">
        <v>54.057879999999997</v>
      </c>
      <c r="AC205" s="1">
        <v>250</v>
      </c>
      <c r="AD205" s="1">
        <v>50</v>
      </c>
      <c r="AE205" s="1">
        <v>75</v>
      </c>
      <c r="AF205" s="1">
        <v>0</v>
      </c>
      <c r="AG205" s="1">
        <v>0</v>
      </c>
      <c r="AH205" s="1">
        <v>0</v>
      </c>
      <c r="AI205" s="1">
        <v>0</v>
      </c>
      <c r="AJ205" s="1">
        <v>1125</v>
      </c>
      <c r="AK205" s="1">
        <v>30263590</v>
      </c>
      <c r="AL205" s="1">
        <v>39.194960000000002</v>
      </c>
      <c r="AM205" s="1">
        <v>-1</v>
      </c>
      <c r="AO205" s="1">
        <v>4.0000000000000002E-4</v>
      </c>
      <c r="AP205" s="1">
        <v>10</v>
      </c>
      <c r="AQ205" s="1">
        <v>2.21</v>
      </c>
      <c r="AR205" s="1">
        <v>250</v>
      </c>
      <c r="AS205" s="1">
        <v>177.08</v>
      </c>
      <c r="AT205" s="1">
        <v>0</v>
      </c>
      <c r="AU205" s="1">
        <v>302.08333299999998</v>
      </c>
      <c r="AV205" s="1">
        <v>42.313000000000002</v>
      </c>
      <c r="AW205" s="1">
        <v>275</v>
      </c>
      <c r="AX205" s="1">
        <v>50</v>
      </c>
      <c r="AY205" s="1">
        <v>100</v>
      </c>
      <c r="AZ205" s="1">
        <v>0</v>
      </c>
      <c r="BA205" s="1">
        <v>0</v>
      </c>
      <c r="BB205" s="1">
        <v>221</v>
      </c>
      <c r="BC205" s="1">
        <v>1.9914210000000002E-3</v>
      </c>
      <c r="BD205" s="1">
        <v>1987</v>
      </c>
      <c r="BE205" s="1">
        <v>53452660</v>
      </c>
      <c r="BF205" s="1">
        <v>52.943660000000001</v>
      </c>
      <c r="BG205" s="1">
        <v>-1</v>
      </c>
      <c r="BH205" s="1">
        <v>4.0000000000000002E-4</v>
      </c>
      <c r="BI205" s="1">
        <v>10</v>
      </c>
      <c r="BJ205" s="1">
        <v>2.21</v>
      </c>
      <c r="BK205" s="1">
        <v>250</v>
      </c>
      <c r="BL205" s="1">
        <v>177.08</v>
      </c>
      <c r="BM205" s="1">
        <v>0</v>
      </c>
      <c r="BN205" s="1">
        <v>302.08333299999998</v>
      </c>
      <c r="BO205" s="1">
        <v>42.313000000000002</v>
      </c>
      <c r="BP205" s="1">
        <v>275</v>
      </c>
      <c r="BQ205" s="1">
        <v>50</v>
      </c>
      <c r="BR205" s="1">
        <v>100</v>
      </c>
      <c r="BS205" s="1">
        <v>0</v>
      </c>
      <c r="BT205" s="1">
        <v>0</v>
      </c>
      <c r="BU205" s="1">
        <v>542</v>
      </c>
      <c r="BV205" s="1">
        <v>0.76679439999999999</v>
      </c>
      <c r="BW205" s="1">
        <v>460</v>
      </c>
      <c r="BX205" s="1">
        <v>12374440</v>
      </c>
      <c r="BY205" s="1">
        <v>24.769580000000001</v>
      </c>
      <c r="BZ205" s="1">
        <v>-1</v>
      </c>
    </row>
    <row r="206" spans="1:78" x14ac:dyDescent="0.3">
      <c r="A206" s="1">
        <v>4.0000000000000002E-4</v>
      </c>
      <c r="B206" s="1">
        <v>10</v>
      </c>
      <c r="C206" s="1">
        <v>2.21</v>
      </c>
      <c r="D206" s="1">
        <v>150</v>
      </c>
      <c r="E206" s="1">
        <v>106.25</v>
      </c>
      <c r="F206" s="1">
        <v>10</v>
      </c>
      <c r="G206" s="1">
        <v>191.25</v>
      </c>
      <c r="H206" s="1">
        <v>52.584009999999999</v>
      </c>
      <c r="I206" s="1">
        <v>250</v>
      </c>
      <c r="J206" s="1">
        <v>50</v>
      </c>
      <c r="K206" s="1">
        <v>75</v>
      </c>
      <c r="L206" s="1">
        <v>0</v>
      </c>
      <c r="M206" s="1">
        <v>0</v>
      </c>
      <c r="N206" s="1">
        <v>0</v>
      </c>
      <c r="O206" s="1">
        <v>0</v>
      </c>
      <c r="P206" s="1">
        <v>1852</v>
      </c>
      <c r="Q206" s="1">
        <v>49820800</v>
      </c>
      <c r="R206" s="1">
        <v>50.979379999999999</v>
      </c>
      <c r="S206" s="1">
        <v>-1</v>
      </c>
      <c r="U206" s="1">
        <v>4.0000000000000002E-4</v>
      </c>
      <c r="V206" s="1">
        <v>10</v>
      </c>
      <c r="W206" s="1">
        <v>2.21</v>
      </c>
      <c r="X206" s="1">
        <v>150</v>
      </c>
      <c r="Y206" s="1">
        <v>106.25</v>
      </c>
      <c r="Z206" s="1">
        <v>10</v>
      </c>
      <c r="AA206" s="1">
        <v>191.25</v>
      </c>
      <c r="AB206" s="1">
        <v>52.584009999999999</v>
      </c>
      <c r="AC206" s="1">
        <v>250</v>
      </c>
      <c r="AD206" s="1">
        <v>50</v>
      </c>
      <c r="AE206" s="1">
        <v>75</v>
      </c>
      <c r="AF206" s="1">
        <v>0</v>
      </c>
      <c r="AG206" s="1">
        <v>0</v>
      </c>
      <c r="AH206" s="1">
        <v>0</v>
      </c>
      <c r="AI206" s="1">
        <v>0</v>
      </c>
      <c r="AJ206" s="1">
        <v>1125</v>
      </c>
      <c r="AK206" s="1">
        <v>30263590</v>
      </c>
      <c r="AL206" s="1">
        <v>39.194960000000002</v>
      </c>
      <c r="AM206" s="1">
        <v>-1</v>
      </c>
      <c r="AO206" s="1">
        <v>4.0000000000000002E-4</v>
      </c>
      <c r="AP206" s="1">
        <v>10</v>
      </c>
      <c r="AQ206" s="1">
        <v>2.21</v>
      </c>
      <c r="AR206" s="1">
        <v>250</v>
      </c>
      <c r="AS206" s="1">
        <v>177.08</v>
      </c>
      <c r="AT206" s="1">
        <v>10</v>
      </c>
      <c r="AU206" s="1">
        <v>312.08333299999998</v>
      </c>
      <c r="AV206" s="1">
        <v>41.385689999999997</v>
      </c>
      <c r="AW206" s="1">
        <v>275</v>
      </c>
      <c r="AX206" s="1">
        <v>50</v>
      </c>
      <c r="AY206" s="1">
        <v>100</v>
      </c>
      <c r="AZ206" s="1">
        <v>1</v>
      </c>
      <c r="BA206" s="1">
        <v>8.78E-7</v>
      </c>
      <c r="BB206" s="1">
        <v>50</v>
      </c>
      <c r="BC206" s="1">
        <v>7.8396359999999998E-5</v>
      </c>
      <c r="BD206" s="1">
        <v>2040</v>
      </c>
      <c r="BE206" s="1">
        <v>54878400</v>
      </c>
      <c r="BF206" s="1">
        <v>53.70093</v>
      </c>
      <c r="BG206" s="5">
        <v>62000000000000</v>
      </c>
      <c r="BH206" s="1">
        <v>4.0000000000000002E-4</v>
      </c>
      <c r="BI206" s="1">
        <v>10</v>
      </c>
      <c r="BJ206" s="1">
        <v>2.21</v>
      </c>
      <c r="BK206" s="1">
        <v>250</v>
      </c>
      <c r="BL206" s="1">
        <v>177.08</v>
      </c>
      <c r="BM206" s="1">
        <v>10</v>
      </c>
      <c r="BN206" s="1">
        <v>312.08333299999998</v>
      </c>
      <c r="BO206" s="1">
        <v>41.385689999999997</v>
      </c>
      <c r="BP206" s="1">
        <v>275</v>
      </c>
      <c r="BQ206" s="1">
        <v>50</v>
      </c>
      <c r="BR206" s="1">
        <v>100</v>
      </c>
      <c r="BS206" s="1">
        <v>0</v>
      </c>
      <c r="BT206" s="1">
        <v>0</v>
      </c>
      <c r="BU206" s="1">
        <v>566</v>
      </c>
      <c r="BV206" s="1">
        <v>1.1629670000000001</v>
      </c>
      <c r="BW206" s="1">
        <v>440</v>
      </c>
      <c r="BX206" s="1">
        <v>11836410</v>
      </c>
      <c r="BY206" s="1">
        <v>24.21678</v>
      </c>
      <c r="BZ206" s="1">
        <v>-1</v>
      </c>
    </row>
    <row r="207" spans="1:78" x14ac:dyDescent="0.3">
      <c r="A207" s="1">
        <v>4.0000000000000002E-4</v>
      </c>
      <c r="B207" s="1">
        <v>10</v>
      </c>
      <c r="C207" s="1">
        <v>2.21</v>
      </c>
      <c r="D207" s="1">
        <v>150</v>
      </c>
      <c r="E207" s="1">
        <v>106.25</v>
      </c>
      <c r="F207" s="1">
        <v>20</v>
      </c>
      <c r="G207" s="1">
        <v>201.25</v>
      </c>
      <c r="H207" s="1">
        <v>51.165930000000003</v>
      </c>
      <c r="I207" s="1">
        <v>250</v>
      </c>
      <c r="J207" s="1">
        <v>50</v>
      </c>
      <c r="K207" s="1">
        <v>75</v>
      </c>
      <c r="L207" s="1">
        <v>0</v>
      </c>
      <c r="M207" s="1">
        <v>0</v>
      </c>
      <c r="N207" s="1">
        <v>0</v>
      </c>
      <c r="O207" s="1">
        <v>0</v>
      </c>
      <c r="P207" s="1">
        <v>1852</v>
      </c>
      <c r="Q207" s="1">
        <v>49820800</v>
      </c>
      <c r="R207" s="1">
        <v>50.979379999999999</v>
      </c>
      <c r="S207" s="1">
        <v>-1</v>
      </c>
      <c r="U207" s="1">
        <v>4.0000000000000002E-4</v>
      </c>
      <c r="V207" s="1">
        <v>10</v>
      </c>
      <c r="W207" s="1">
        <v>2.21</v>
      </c>
      <c r="X207" s="1">
        <v>150</v>
      </c>
      <c r="Y207" s="1">
        <v>106.25</v>
      </c>
      <c r="Z207" s="1">
        <v>20</v>
      </c>
      <c r="AA207" s="1">
        <v>201.25</v>
      </c>
      <c r="AB207" s="1">
        <v>51.165930000000003</v>
      </c>
      <c r="AC207" s="1">
        <v>250</v>
      </c>
      <c r="AD207" s="1">
        <v>50</v>
      </c>
      <c r="AE207" s="1">
        <v>75</v>
      </c>
      <c r="AF207" s="1">
        <v>0</v>
      </c>
      <c r="AG207" s="1">
        <v>0</v>
      </c>
      <c r="AH207" s="1">
        <v>0</v>
      </c>
      <c r="AI207" s="1">
        <v>0</v>
      </c>
      <c r="AJ207" s="1">
        <v>1125</v>
      </c>
      <c r="AK207" s="1">
        <v>30263590</v>
      </c>
      <c r="AL207" s="1">
        <v>39.194960000000002</v>
      </c>
      <c r="AM207" s="1">
        <v>-1</v>
      </c>
      <c r="AO207" s="1">
        <v>4.0000000000000002E-4</v>
      </c>
      <c r="AP207" s="1">
        <v>10</v>
      </c>
      <c r="AQ207" s="1">
        <v>2.21</v>
      </c>
      <c r="AR207" s="1">
        <v>250</v>
      </c>
      <c r="AS207" s="1">
        <v>177.08</v>
      </c>
      <c r="AT207" s="1">
        <v>20</v>
      </c>
      <c r="AU207" s="1">
        <v>322.08333299999998</v>
      </c>
      <c r="AV207" s="1">
        <v>40.491239999999998</v>
      </c>
      <c r="AW207" s="1">
        <v>275</v>
      </c>
      <c r="AX207" s="1">
        <v>50</v>
      </c>
      <c r="AY207" s="1">
        <v>100</v>
      </c>
      <c r="AZ207" s="1">
        <v>0</v>
      </c>
      <c r="BA207" s="1">
        <v>0</v>
      </c>
      <c r="BB207" s="1">
        <v>0</v>
      </c>
      <c r="BC207" s="1">
        <v>0</v>
      </c>
      <c r="BD207" s="1">
        <v>2040</v>
      </c>
      <c r="BE207" s="1">
        <v>54878400</v>
      </c>
      <c r="BF207" s="1">
        <v>53.70093</v>
      </c>
      <c r="BG207" s="1">
        <v>-1</v>
      </c>
      <c r="BH207" s="1">
        <v>4.0000000000000002E-4</v>
      </c>
      <c r="BI207" s="1">
        <v>10</v>
      </c>
      <c r="BJ207" s="1">
        <v>2.21</v>
      </c>
      <c r="BK207" s="1">
        <v>250</v>
      </c>
      <c r="BL207" s="1">
        <v>177.08</v>
      </c>
      <c r="BM207" s="1">
        <v>20</v>
      </c>
      <c r="BN207" s="1">
        <v>322.08333299999998</v>
      </c>
      <c r="BO207" s="1">
        <v>40.491239999999998</v>
      </c>
      <c r="BP207" s="1">
        <v>275</v>
      </c>
      <c r="BQ207" s="1">
        <v>50</v>
      </c>
      <c r="BR207" s="1">
        <v>100</v>
      </c>
      <c r="BS207" s="1">
        <v>0</v>
      </c>
      <c r="BT207" s="1">
        <v>0</v>
      </c>
      <c r="BU207" s="1">
        <v>660</v>
      </c>
      <c r="BV207" s="1">
        <v>2.0164909999999998</v>
      </c>
      <c r="BW207" s="1">
        <v>425</v>
      </c>
      <c r="BX207" s="1">
        <v>11432890</v>
      </c>
      <c r="BY207" s="1">
        <v>23.794270000000001</v>
      </c>
      <c r="BZ207" s="1">
        <v>-1</v>
      </c>
    </row>
    <row r="208" spans="1:78" x14ac:dyDescent="0.3">
      <c r="A208" s="1">
        <v>4.0000000000000002E-4</v>
      </c>
      <c r="B208" s="1">
        <v>10</v>
      </c>
      <c r="C208" s="1">
        <v>2.21</v>
      </c>
      <c r="D208" s="1">
        <v>150</v>
      </c>
      <c r="E208" s="1">
        <v>106.25</v>
      </c>
      <c r="F208" s="1">
        <v>30</v>
      </c>
      <c r="G208" s="1">
        <v>211.25</v>
      </c>
      <c r="H208" s="1">
        <v>49.802190000000003</v>
      </c>
      <c r="I208" s="1">
        <v>250</v>
      </c>
      <c r="J208" s="1">
        <v>50</v>
      </c>
      <c r="K208" s="1">
        <v>75</v>
      </c>
      <c r="L208" s="1">
        <v>0</v>
      </c>
      <c r="M208" s="1">
        <v>0</v>
      </c>
      <c r="N208" s="1">
        <v>0</v>
      </c>
      <c r="O208" s="1">
        <v>0</v>
      </c>
      <c r="P208" s="1">
        <v>1852</v>
      </c>
      <c r="Q208" s="1">
        <v>49820800</v>
      </c>
      <c r="R208" s="1">
        <v>50.979379999999999</v>
      </c>
      <c r="S208" s="1">
        <v>-1</v>
      </c>
      <c r="U208" s="1">
        <v>4.0000000000000002E-4</v>
      </c>
      <c r="V208" s="1">
        <v>10</v>
      </c>
      <c r="W208" s="1">
        <v>2.21</v>
      </c>
      <c r="X208" s="1">
        <v>150</v>
      </c>
      <c r="Y208" s="1">
        <v>106.25</v>
      </c>
      <c r="Z208" s="1">
        <v>30</v>
      </c>
      <c r="AA208" s="1">
        <v>211.25</v>
      </c>
      <c r="AB208" s="1">
        <v>49.802190000000003</v>
      </c>
      <c r="AC208" s="1">
        <v>250</v>
      </c>
      <c r="AD208" s="1">
        <v>50</v>
      </c>
      <c r="AE208" s="1">
        <v>75</v>
      </c>
      <c r="AF208" s="1">
        <v>0</v>
      </c>
      <c r="AG208" s="1">
        <v>0</v>
      </c>
      <c r="AH208" s="1">
        <v>0</v>
      </c>
      <c r="AI208" s="1">
        <v>0</v>
      </c>
      <c r="AJ208" s="1">
        <v>1125</v>
      </c>
      <c r="AK208" s="1">
        <v>30263590</v>
      </c>
      <c r="AL208" s="1">
        <v>39.194960000000002</v>
      </c>
      <c r="AM208" s="1">
        <v>-1</v>
      </c>
      <c r="AO208" s="1">
        <v>4.0000000000000002E-4</v>
      </c>
      <c r="AP208" s="1">
        <v>10</v>
      </c>
      <c r="AQ208" s="1">
        <v>2.21</v>
      </c>
      <c r="AR208" s="1">
        <v>250</v>
      </c>
      <c r="AS208" s="1">
        <v>177.08</v>
      </c>
      <c r="AT208" s="1">
        <v>30</v>
      </c>
      <c r="AU208" s="1">
        <v>332.08333299999998</v>
      </c>
      <c r="AV208" s="1">
        <v>39.628329999999998</v>
      </c>
      <c r="AW208" s="1">
        <v>275</v>
      </c>
      <c r="AX208" s="1">
        <v>50</v>
      </c>
      <c r="AY208" s="1">
        <v>100</v>
      </c>
      <c r="AZ208" s="1">
        <v>0</v>
      </c>
      <c r="BA208" s="1">
        <v>0</v>
      </c>
      <c r="BB208" s="1">
        <v>0</v>
      </c>
      <c r="BC208" s="1">
        <v>0</v>
      </c>
      <c r="BD208" s="1">
        <v>2040</v>
      </c>
      <c r="BE208" s="1">
        <v>54878400</v>
      </c>
      <c r="BF208" s="1">
        <v>53.70093</v>
      </c>
      <c r="BG208" s="1">
        <v>-1</v>
      </c>
      <c r="BH208" s="1">
        <v>4.0000000000000002E-4</v>
      </c>
      <c r="BI208" s="1">
        <v>10</v>
      </c>
      <c r="BJ208" s="1">
        <v>2.21</v>
      </c>
      <c r="BK208" s="1">
        <v>250</v>
      </c>
      <c r="BL208" s="1">
        <v>177.08</v>
      </c>
      <c r="BM208" s="1">
        <v>30</v>
      </c>
      <c r="BN208" s="1">
        <v>332.08333299999998</v>
      </c>
      <c r="BO208" s="1">
        <v>39.628329999999998</v>
      </c>
      <c r="BP208" s="1">
        <v>275</v>
      </c>
      <c r="BQ208" s="1">
        <v>50</v>
      </c>
      <c r="BR208" s="1">
        <v>100</v>
      </c>
      <c r="BS208" s="1">
        <v>0</v>
      </c>
      <c r="BT208" s="1">
        <v>0</v>
      </c>
      <c r="BU208" s="1">
        <v>667</v>
      </c>
      <c r="BV208" s="1">
        <v>2.7123110000000001</v>
      </c>
      <c r="BW208" s="1">
        <v>405</v>
      </c>
      <c r="BX208" s="1">
        <v>10894870</v>
      </c>
      <c r="BY208" s="1">
        <v>23.219670000000001</v>
      </c>
      <c r="BZ208" s="1">
        <v>-1</v>
      </c>
    </row>
    <row r="209" spans="1:78" x14ac:dyDescent="0.3">
      <c r="A209" s="1">
        <v>4.0000000000000002E-4</v>
      </c>
      <c r="B209" s="1">
        <v>10</v>
      </c>
      <c r="C209" s="1">
        <v>2.21</v>
      </c>
      <c r="D209" s="1">
        <v>150</v>
      </c>
      <c r="E209" s="1">
        <v>106.25</v>
      </c>
      <c r="F209" s="1">
        <v>40</v>
      </c>
      <c r="G209" s="1">
        <v>221.25</v>
      </c>
      <c r="H209" s="1">
        <v>48.491169999999997</v>
      </c>
      <c r="I209" s="1">
        <v>250</v>
      </c>
      <c r="J209" s="1">
        <v>50</v>
      </c>
      <c r="K209" s="1">
        <v>75</v>
      </c>
      <c r="L209" s="1">
        <v>0</v>
      </c>
      <c r="M209" s="1">
        <v>0</v>
      </c>
      <c r="N209" s="1">
        <v>0</v>
      </c>
      <c r="O209" s="1">
        <v>0</v>
      </c>
      <c r="P209" s="1">
        <v>1852</v>
      </c>
      <c r="Q209" s="1">
        <v>49820800</v>
      </c>
      <c r="R209" s="1">
        <v>50.979379999999999</v>
      </c>
      <c r="S209" s="1">
        <v>-1</v>
      </c>
      <c r="U209" s="1">
        <v>4.0000000000000002E-4</v>
      </c>
      <c r="V209" s="1">
        <v>10</v>
      </c>
      <c r="W209" s="1">
        <v>2.21</v>
      </c>
      <c r="X209" s="1">
        <v>150</v>
      </c>
      <c r="Y209" s="1">
        <v>106.25</v>
      </c>
      <c r="Z209" s="1">
        <v>40</v>
      </c>
      <c r="AA209" s="1">
        <v>221.25</v>
      </c>
      <c r="AB209" s="1">
        <v>48.491169999999997</v>
      </c>
      <c r="AC209" s="1">
        <v>250</v>
      </c>
      <c r="AD209" s="1">
        <v>50</v>
      </c>
      <c r="AE209" s="1">
        <v>75</v>
      </c>
      <c r="AF209" s="1">
        <v>0</v>
      </c>
      <c r="AG209" s="1">
        <v>0</v>
      </c>
      <c r="AH209" s="1">
        <v>5</v>
      </c>
      <c r="AI209" s="1">
        <v>0.11284760000000001</v>
      </c>
      <c r="AJ209" s="1">
        <v>495</v>
      </c>
      <c r="AK209" s="1">
        <v>13316020</v>
      </c>
      <c r="AL209" s="1">
        <v>25.710170000000002</v>
      </c>
      <c r="AM209" s="1">
        <v>-1</v>
      </c>
      <c r="AO209" s="1">
        <v>4.0000000000000002E-4</v>
      </c>
      <c r="AP209" s="1">
        <v>10</v>
      </c>
      <c r="AQ209" s="1">
        <v>2.21</v>
      </c>
      <c r="AR209" s="1">
        <v>250</v>
      </c>
      <c r="AS209" s="1">
        <v>177.08</v>
      </c>
      <c r="AT209" s="1">
        <v>40</v>
      </c>
      <c r="AU209" s="1">
        <v>342.08333299999998</v>
      </c>
      <c r="AV209" s="1">
        <v>38.795720000000003</v>
      </c>
      <c r="AW209" s="1">
        <v>275</v>
      </c>
      <c r="AX209" s="1">
        <v>50</v>
      </c>
      <c r="AY209" s="1">
        <v>100</v>
      </c>
      <c r="AZ209" s="1">
        <v>0</v>
      </c>
      <c r="BA209" s="1">
        <v>0</v>
      </c>
      <c r="BB209" s="1">
        <v>0</v>
      </c>
      <c r="BC209" s="1">
        <v>0</v>
      </c>
      <c r="BD209" s="1">
        <v>2040</v>
      </c>
      <c r="BE209" s="1">
        <v>54878400</v>
      </c>
      <c r="BF209" s="1">
        <v>53.70093</v>
      </c>
      <c r="BG209" s="1">
        <v>-1</v>
      </c>
      <c r="BH209" s="1">
        <v>4.0000000000000002E-4</v>
      </c>
      <c r="BI209" s="1">
        <v>10</v>
      </c>
      <c r="BJ209" s="1">
        <v>2.21</v>
      </c>
      <c r="BK209" s="1">
        <v>250</v>
      </c>
      <c r="BL209" s="1">
        <v>177.08</v>
      </c>
      <c r="BM209" s="1">
        <v>40</v>
      </c>
      <c r="BN209" s="1">
        <v>342.08333299999998</v>
      </c>
      <c r="BO209" s="1">
        <v>38.795720000000003</v>
      </c>
      <c r="BP209" s="1">
        <v>275</v>
      </c>
      <c r="BQ209" s="1">
        <v>50</v>
      </c>
      <c r="BR209" s="1">
        <v>100</v>
      </c>
      <c r="BS209" s="1">
        <v>0</v>
      </c>
      <c r="BT209" s="1">
        <v>0</v>
      </c>
      <c r="BU209" s="1">
        <v>751</v>
      </c>
      <c r="BV209" s="1">
        <v>3.7017500000000001</v>
      </c>
      <c r="BW209" s="1">
        <v>349</v>
      </c>
      <c r="BX209" s="1">
        <v>9388418</v>
      </c>
      <c r="BY209" s="1">
        <v>21.53398</v>
      </c>
      <c r="BZ209" s="1">
        <v>-1</v>
      </c>
    </row>
    <row r="210" spans="1:78" x14ac:dyDescent="0.3">
      <c r="A210" s="1">
        <v>4.0000000000000002E-4</v>
      </c>
      <c r="B210" s="1">
        <v>10</v>
      </c>
      <c r="C210" s="1">
        <v>2.21</v>
      </c>
      <c r="D210" s="1">
        <v>150</v>
      </c>
      <c r="E210" s="1">
        <v>106.25</v>
      </c>
      <c r="F210" s="1">
        <v>50</v>
      </c>
      <c r="G210" s="1">
        <v>231.25</v>
      </c>
      <c r="H210" s="1">
        <v>47.231169999999999</v>
      </c>
      <c r="I210" s="1">
        <v>250</v>
      </c>
      <c r="J210" s="1">
        <v>50</v>
      </c>
      <c r="K210" s="1">
        <v>75</v>
      </c>
      <c r="L210" s="1">
        <v>0</v>
      </c>
      <c r="M210" s="1">
        <v>0</v>
      </c>
      <c r="N210" s="1">
        <v>188</v>
      </c>
      <c r="O210" s="1">
        <v>0.1897259</v>
      </c>
      <c r="P210" s="1">
        <v>1900</v>
      </c>
      <c r="Q210" s="1">
        <v>51112220</v>
      </c>
      <c r="R210" s="1">
        <v>51.683860000000003</v>
      </c>
      <c r="S210" s="1">
        <v>-1</v>
      </c>
      <c r="U210" s="1">
        <v>4.0000000000000002E-4</v>
      </c>
      <c r="V210" s="1">
        <v>10</v>
      </c>
      <c r="W210" s="1">
        <v>2.21</v>
      </c>
      <c r="X210" s="1">
        <v>150</v>
      </c>
      <c r="Y210" s="1">
        <v>106.25</v>
      </c>
      <c r="Z210" s="1">
        <v>50</v>
      </c>
      <c r="AA210" s="1">
        <v>231.25</v>
      </c>
      <c r="AB210" s="1">
        <v>47.231169999999999</v>
      </c>
      <c r="AC210" s="1">
        <v>250</v>
      </c>
      <c r="AD210" s="1">
        <v>50</v>
      </c>
      <c r="AE210" s="1">
        <v>75</v>
      </c>
      <c r="AF210" s="1">
        <v>0</v>
      </c>
      <c r="AG210" s="1">
        <v>0</v>
      </c>
      <c r="AH210" s="1">
        <v>188</v>
      </c>
      <c r="AI210" s="1">
        <v>0.29620930000000001</v>
      </c>
      <c r="AJ210" s="1">
        <v>420</v>
      </c>
      <c r="AK210" s="1">
        <v>11298430</v>
      </c>
      <c r="AL210" s="1">
        <v>23.65185</v>
      </c>
      <c r="AM210" s="1">
        <v>-1</v>
      </c>
      <c r="AO210" s="1">
        <v>4.0000000000000002E-4</v>
      </c>
      <c r="AP210" s="1">
        <v>10</v>
      </c>
      <c r="AQ210" s="1">
        <v>2.21</v>
      </c>
      <c r="AR210" s="1">
        <v>250</v>
      </c>
      <c r="AS210" s="1">
        <v>177.08</v>
      </c>
      <c r="AT210" s="1">
        <v>50</v>
      </c>
      <c r="AU210" s="1">
        <v>352.08333299999998</v>
      </c>
      <c r="AV210" s="1">
        <v>37.992150000000002</v>
      </c>
      <c r="AW210" s="1">
        <v>275</v>
      </c>
      <c r="AX210" s="1">
        <v>50</v>
      </c>
      <c r="AY210" s="1">
        <v>100</v>
      </c>
      <c r="AZ210" s="1">
        <v>0</v>
      </c>
      <c r="BA210" s="1">
        <v>0</v>
      </c>
      <c r="BB210" s="1">
        <v>0</v>
      </c>
      <c r="BC210" s="1">
        <v>0</v>
      </c>
      <c r="BD210" s="1">
        <v>2040</v>
      </c>
      <c r="BE210" s="1">
        <v>54878400</v>
      </c>
      <c r="BF210" s="1">
        <v>53.70093</v>
      </c>
      <c r="BG210" s="1">
        <v>-1</v>
      </c>
      <c r="BH210" s="1">
        <v>4.0000000000000002E-4</v>
      </c>
      <c r="BI210" s="1">
        <v>10</v>
      </c>
      <c r="BJ210" s="1">
        <v>2.21</v>
      </c>
      <c r="BK210" s="1">
        <v>250</v>
      </c>
      <c r="BL210" s="1">
        <v>177.08</v>
      </c>
      <c r="BM210" s="1">
        <v>50</v>
      </c>
      <c r="BN210" s="1">
        <v>352.08333299999998</v>
      </c>
      <c r="BO210" s="1">
        <v>37.992150000000002</v>
      </c>
      <c r="BP210" s="1">
        <v>275</v>
      </c>
      <c r="BQ210" s="1">
        <v>50</v>
      </c>
      <c r="BR210" s="1">
        <v>100</v>
      </c>
      <c r="BS210" s="1">
        <v>0</v>
      </c>
      <c r="BT210" s="1">
        <v>0</v>
      </c>
      <c r="BU210" s="1">
        <v>766</v>
      </c>
      <c r="BV210" s="1">
        <v>3.8255300000000001</v>
      </c>
      <c r="BW210" s="1">
        <v>375</v>
      </c>
      <c r="BX210" s="1">
        <v>10087840</v>
      </c>
      <c r="BY210" s="1">
        <v>22.33164</v>
      </c>
      <c r="BZ210" s="1">
        <v>-1</v>
      </c>
    </row>
    <row r="211" spans="1:78" x14ac:dyDescent="0.3">
      <c r="A211" s="1">
        <v>4.0000000000000002E-4</v>
      </c>
      <c r="B211" s="1">
        <v>10</v>
      </c>
      <c r="C211" s="1">
        <v>2.21</v>
      </c>
      <c r="D211" s="1">
        <v>150</v>
      </c>
      <c r="E211" s="1">
        <v>106.25</v>
      </c>
      <c r="F211" s="1">
        <v>60</v>
      </c>
      <c r="G211" s="1">
        <v>241.25</v>
      </c>
      <c r="H211" s="1">
        <v>46.020420000000001</v>
      </c>
      <c r="I211" s="1">
        <v>250</v>
      </c>
      <c r="J211" s="1">
        <v>50</v>
      </c>
      <c r="K211" s="1">
        <v>75</v>
      </c>
      <c r="L211" s="1">
        <v>5</v>
      </c>
      <c r="M211" s="1">
        <v>1.5990000000000001E-6</v>
      </c>
      <c r="N211" s="1">
        <v>1256</v>
      </c>
      <c r="O211" s="1">
        <v>0.52476350000000005</v>
      </c>
      <c r="P211" s="1">
        <v>1954</v>
      </c>
      <c r="Q211" s="1">
        <v>52564560</v>
      </c>
      <c r="R211" s="1">
        <v>52.468319999999999</v>
      </c>
      <c r="S211" s="5">
        <v>32000000000000</v>
      </c>
      <c r="U211" s="1">
        <v>4.0000000000000002E-4</v>
      </c>
      <c r="V211" s="1">
        <v>10</v>
      </c>
      <c r="W211" s="1">
        <v>2.21</v>
      </c>
      <c r="X211" s="1">
        <v>150</v>
      </c>
      <c r="Y211" s="1">
        <v>106.25</v>
      </c>
      <c r="Z211" s="1">
        <v>60</v>
      </c>
      <c r="AA211" s="1">
        <v>241.25</v>
      </c>
      <c r="AB211" s="1">
        <v>46.020420000000001</v>
      </c>
      <c r="AC211" s="1">
        <v>250</v>
      </c>
      <c r="AD211" s="1">
        <v>50</v>
      </c>
      <c r="AE211" s="1">
        <v>75</v>
      </c>
      <c r="AF211" s="1">
        <v>0</v>
      </c>
      <c r="AG211" s="1">
        <v>0</v>
      </c>
      <c r="AH211" s="1">
        <v>1362</v>
      </c>
      <c r="AI211" s="1">
        <v>0.57966580000000001</v>
      </c>
      <c r="AJ211" s="1">
        <v>404</v>
      </c>
      <c r="AK211" s="1">
        <v>10868010</v>
      </c>
      <c r="AL211" s="1">
        <v>23.19059</v>
      </c>
      <c r="AM211" s="1">
        <v>-1</v>
      </c>
      <c r="AO211" s="1">
        <v>4.0000000000000002E-4</v>
      </c>
      <c r="AP211" s="1">
        <v>10</v>
      </c>
      <c r="AQ211" s="1">
        <v>2.21</v>
      </c>
      <c r="AR211" s="1">
        <v>250</v>
      </c>
      <c r="AS211" s="1">
        <v>177.08</v>
      </c>
      <c r="AT211" s="1">
        <v>60</v>
      </c>
      <c r="AU211" s="1">
        <v>362.08333299999998</v>
      </c>
      <c r="AV211" s="1">
        <v>37.216439999999999</v>
      </c>
      <c r="AW211" s="1">
        <v>275</v>
      </c>
      <c r="AX211" s="1">
        <v>50</v>
      </c>
      <c r="AY211" s="1">
        <v>100</v>
      </c>
      <c r="AZ211" s="1">
        <v>0</v>
      </c>
      <c r="BA211" s="1">
        <v>0</v>
      </c>
      <c r="BB211" s="1">
        <v>0</v>
      </c>
      <c r="BC211" s="1">
        <v>0</v>
      </c>
      <c r="BD211" s="1">
        <v>2040</v>
      </c>
      <c r="BE211" s="1">
        <v>54878400</v>
      </c>
      <c r="BF211" s="1">
        <v>53.70093</v>
      </c>
      <c r="BG211" s="1">
        <v>-1</v>
      </c>
      <c r="BH211" s="1">
        <v>4.0000000000000002E-4</v>
      </c>
      <c r="BI211" s="1">
        <v>10</v>
      </c>
      <c r="BJ211" s="1">
        <v>2.21</v>
      </c>
      <c r="BK211" s="1">
        <v>250</v>
      </c>
      <c r="BL211" s="1">
        <v>177.08</v>
      </c>
      <c r="BM211" s="1">
        <v>60</v>
      </c>
      <c r="BN211" s="1">
        <v>362.08333299999998</v>
      </c>
      <c r="BO211" s="1">
        <v>37.216439999999999</v>
      </c>
      <c r="BP211" s="1">
        <v>275</v>
      </c>
      <c r="BQ211" s="1">
        <v>50</v>
      </c>
      <c r="BR211" s="1">
        <v>100</v>
      </c>
      <c r="BS211" s="1">
        <v>0</v>
      </c>
      <c r="BT211" s="1">
        <v>0</v>
      </c>
      <c r="BU211" s="1">
        <v>873</v>
      </c>
      <c r="BV211" s="1">
        <v>5.7199150000000003</v>
      </c>
      <c r="BW211" s="1">
        <v>299</v>
      </c>
      <c r="BX211" s="1">
        <v>8043366</v>
      </c>
      <c r="BY211" s="1">
        <v>19.914819999999999</v>
      </c>
      <c r="BZ211" s="1">
        <v>-1</v>
      </c>
    </row>
    <row r="212" spans="1:78" x14ac:dyDescent="0.3">
      <c r="A212" s="1">
        <v>4.0000000000000002E-4</v>
      </c>
      <c r="B212" s="1">
        <v>10</v>
      </c>
      <c r="C212" s="1">
        <v>2.21</v>
      </c>
      <c r="D212" s="1">
        <v>150</v>
      </c>
      <c r="E212" s="1">
        <v>106.25</v>
      </c>
      <c r="F212" s="1">
        <v>70</v>
      </c>
      <c r="G212" s="1">
        <v>251.25</v>
      </c>
      <c r="H212" s="1">
        <v>44.857109999999999</v>
      </c>
      <c r="I212" s="1">
        <v>250</v>
      </c>
      <c r="J212" s="1">
        <v>50</v>
      </c>
      <c r="K212" s="1">
        <v>75</v>
      </c>
      <c r="L212" s="1">
        <v>0</v>
      </c>
      <c r="M212" s="1">
        <v>0</v>
      </c>
      <c r="N212" s="1">
        <v>1207</v>
      </c>
      <c r="O212" s="1">
        <v>0.1749743</v>
      </c>
      <c r="P212" s="1">
        <v>1871</v>
      </c>
      <c r="Q212" s="1">
        <v>50332050</v>
      </c>
      <c r="R212" s="1">
        <v>51.259070000000001</v>
      </c>
      <c r="S212" s="1">
        <v>-1</v>
      </c>
      <c r="U212" s="1">
        <v>4.0000000000000002E-4</v>
      </c>
      <c r="V212" s="1">
        <v>10</v>
      </c>
      <c r="W212" s="1">
        <v>2.21</v>
      </c>
      <c r="X212" s="1">
        <v>150</v>
      </c>
      <c r="Y212" s="1">
        <v>106.25</v>
      </c>
      <c r="Z212" s="1">
        <v>70</v>
      </c>
      <c r="AA212" s="1">
        <v>251.25</v>
      </c>
      <c r="AB212" s="1">
        <v>44.857109999999999</v>
      </c>
      <c r="AC212" s="1">
        <v>250</v>
      </c>
      <c r="AD212" s="1">
        <v>50</v>
      </c>
      <c r="AE212" s="1">
        <v>75</v>
      </c>
      <c r="AF212" s="1">
        <v>0</v>
      </c>
      <c r="AG212" s="1">
        <v>0</v>
      </c>
      <c r="AH212" s="1">
        <v>1536</v>
      </c>
      <c r="AI212" s="1">
        <v>1.9308540000000001</v>
      </c>
      <c r="AJ212" s="1">
        <v>427</v>
      </c>
      <c r="AK212" s="1">
        <v>11486730</v>
      </c>
      <c r="AL212" s="1">
        <v>23.851009999999999</v>
      </c>
      <c r="AM212" s="1">
        <v>-1</v>
      </c>
      <c r="AO212" s="1">
        <v>4.0000000000000002E-4</v>
      </c>
      <c r="AP212" s="1">
        <v>10</v>
      </c>
      <c r="AQ212" s="1">
        <v>2.21</v>
      </c>
      <c r="AR212" s="1">
        <v>250</v>
      </c>
      <c r="AS212" s="1">
        <v>177.08</v>
      </c>
      <c r="AT212" s="1">
        <v>70</v>
      </c>
      <c r="AU212" s="1">
        <v>372.08333299999998</v>
      </c>
      <c r="AV212" s="1">
        <v>36.46743</v>
      </c>
      <c r="AW212" s="1">
        <v>275</v>
      </c>
      <c r="AX212" s="1">
        <v>50</v>
      </c>
      <c r="AY212" s="1">
        <v>100</v>
      </c>
      <c r="AZ212" s="1">
        <v>0</v>
      </c>
      <c r="BA212" s="1">
        <v>0</v>
      </c>
      <c r="BB212" s="1">
        <v>0</v>
      </c>
      <c r="BC212" s="1">
        <v>0</v>
      </c>
      <c r="BD212" s="1">
        <v>2040</v>
      </c>
      <c r="BE212" s="1">
        <v>54878400</v>
      </c>
      <c r="BF212" s="1">
        <v>53.70093</v>
      </c>
      <c r="BG212" s="1">
        <v>-1</v>
      </c>
      <c r="BH212" s="1">
        <v>4.0000000000000002E-4</v>
      </c>
      <c r="BI212" s="1">
        <v>10</v>
      </c>
      <c r="BJ212" s="1">
        <v>2.21</v>
      </c>
      <c r="BK212" s="1">
        <v>250</v>
      </c>
      <c r="BL212" s="1">
        <v>177.08</v>
      </c>
      <c r="BM212" s="1">
        <v>70</v>
      </c>
      <c r="BN212" s="1">
        <v>372.08333299999998</v>
      </c>
      <c r="BO212" s="1">
        <v>36.46743</v>
      </c>
      <c r="BP212" s="1">
        <v>275</v>
      </c>
      <c r="BQ212" s="1">
        <v>50</v>
      </c>
      <c r="BR212" s="1">
        <v>100</v>
      </c>
      <c r="BS212" s="1">
        <v>0</v>
      </c>
      <c r="BT212" s="1">
        <v>0</v>
      </c>
      <c r="BU212" s="1">
        <v>920</v>
      </c>
      <c r="BV212" s="1">
        <v>5.4320940000000002</v>
      </c>
      <c r="BW212" s="1">
        <v>290</v>
      </c>
      <c r="BX212" s="1">
        <v>7801254</v>
      </c>
      <c r="BY212" s="1">
        <v>19.60981</v>
      </c>
      <c r="BZ212" s="1">
        <v>-1</v>
      </c>
    </row>
    <row r="213" spans="1:78" x14ac:dyDescent="0.3">
      <c r="A213" s="1">
        <v>4.0000000000000002E-4</v>
      </c>
      <c r="B213" s="1">
        <v>10</v>
      </c>
      <c r="C213" s="1">
        <v>2.21</v>
      </c>
      <c r="D213" s="1">
        <v>150</v>
      </c>
      <c r="E213" s="1">
        <v>106.25</v>
      </c>
      <c r="F213" s="1">
        <v>80</v>
      </c>
      <c r="G213" s="1">
        <v>261.25</v>
      </c>
      <c r="H213" s="1">
        <v>43.739409999999999</v>
      </c>
      <c r="I213" s="1">
        <v>250</v>
      </c>
      <c r="J213" s="1">
        <v>50</v>
      </c>
      <c r="K213" s="1">
        <v>75</v>
      </c>
      <c r="L213" s="1">
        <v>0</v>
      </c>
      <c r="M213" s="1">
        <v>0</v>
      </c>
      <c r="N213" s="1">
        <v>963</v>
      </c>
      <c r="O213" s="1">
        <v>2.8871129999999998E-2</v>
      </c>
      <c r="P213" s="1">
        <v>1883</v>
      </c>
      <c r="Q213" s="1">
        <v>50654820</v>
      </c>
      <c r="R213" s="1">
        <v>51.43515</v>
      </c>
      <c r="S213" s="1">
        <v>-1</v>
      </c>
      <c r="U213" s="1">
        <v>4.0000000000000002E-4</v>
      </c>
      <c r="V213" s="1">
        <v>10</v>
      </c>
      <c r="W213" s="1">
        <v>2.21</v>
      </c>
      <c r="X213" s="1">
        <v>150</v>
      </c>
      <c r="Y213" s="1">
        <v>106.25</v>
      </c>
      <c r="Z213" s="1">
        <v>80</v>
      </c>
      <c r="AA213" s="1">
        <v>261.25</v>
      </c>
      <c r="AB213" s="1">
        <v>43.739409999999999</v>
      </c>
      <c r="AC213" s="1">
        <v>250</v>
      </c>
      <c r="AD213" s="1">
        <v>50</v>
      </c>
      <c r="AE213" s="1">
        <v>75</v>
      </c>
      <c r="AF213" s="1">
        <v>0</v>
      </c>
      <c r="AG213" s="1">
        <v>0</v>
      </c>
      <c r="AH213" s="1">
        <v>1663</v>
      </c>
      <c r="AI213" s="1">
        <v>3.245428</v>
      </c>
      <c r="AJ213" s="1">
        <v>368</v>
      </c>
      <c r="AK213" s="1">
        <v>9899568</v>
      </c>
      <c r="AL213" s="1">
        <v>22.119579999999999</v>
      </c>
      <c r="AM213" s="1">
        <v>-1</v>
      </c>
      <c r="AO213" s="1">
        <v>4.0000000000000002E-4</v>
      </c>
      <c r="AP213" s="1">
        <v>10</v>
      </c>
      <c r="AQ213" s="1">
        <v>2.21</v>
      </c>
      <c r="AR213" s="1">
        <v>250</v>
      </c>
      <c r="AS213" s="1">
        <v>177.08</v>
      </c>
      <c r="AT213" s="1">
        <v>80</v>
      </c>
      <c r="AU213" s="1">
        <v>382.08333299999998</v>
      </c>
      <c r="AV213" s="1">
        <v>35.744010000000003</v>
      </c>
      <c r="AW213" s="1">
        <v>275</v>
      </c>
      <c r="AX213" s="1">
        <v>50</v>
      </c>
      <c r="AY213" s="1">
        <v>100</v>
      </c>
      <c r="AZ213" s="1">
        <v>0</v>
      </c>
      <c r="BA213" s="1">
        <v>0</v>
      </c>
      <c r="BB213" s="1">
        <v>0</v>
      </c>
      <c r="BC213" s="1">
        <v>0</v>
      </c>
      <c r="BD213" s="1">
        <v>2040</v>
      </c>
      <c r="BE213" s="1">
        <v>54878400</v>
      </c>
      <c r="BF213" s="1">
        <v>53.70093</v>
      </c>
      <c r="BG213" s="1">
        <v>-1</v>
      </c>
      <c r="BH213" s="1">
        <v>4.0000000000000002E-4</v>
      </c>
      <c r="BI213" s="1">
        <v>10</v>
      </c>
      <c r="BJ213" s="1">
        <v>2.21</v>
      </c>
      <c r="BK213" s="1">
        <v>250</v>
      </c>
      <c r="BL213" s="1">
        <v>177.08</v>
      </c>
      <c r="BM213" s="1">
        <v>80</v>
      </c>
      <c r="BN213" s="1">
        <v>382.08333299999998</v>
      </c>
      <c r="BO213" s="1">
        <v>35.744010000000003</v>
      </c>
      <c r="BP213" s="1">
        <v>275</v>
      </c>
      <c r="BQ213" s="1">
        <v>50</v>
      </c>
      <c r="BR213" s="1">
        <v>100</v>
      </c>
      <c r="BS213" s="1">
        <v>0</v>
      </c>
      <c r="BT213" s="1">
        <v>0</v>
      </c>
      <c r="BU213" s="1">
        <v>910</v>
      </c>
      <c r="BV213" s="1">
        <v>7.5988879999999996</v>
      </c>
      <c r="BW213" s="1">
        <v>303</v>
      </c>
      <c r="BX213" s="1">
        <v>8150963</v>
      </c>
      <c r="BY213" s="1">
        <v>20.048960000000001</v>
      </c>
      <c r="BZ213" s="1">
        <v>-1</v>
      </c>
    </row>
    <row r="214" spans="1:78" x14ac:dyDescent="0.3">
      <c r="A214" s="1">
        <v>4.0000000000000002E-4</v>
      </c>
      <c r="B214" s="1">
        <v>10</v>
      </c>
      <c r="C214" s="1">
        <v>2.21</v>
      </c>
      <c r="D214" s="1">
        <v>150</v>
      </c>
      <c r="E214" s="1">
        <v>106.25</v>
      </c>
      <c r="F214" s="1">
        <v>90</v>
      </c>
      <c r="G214" s="1">
        <v>271.25</v>
      </c>
      <c r="H214" s="1">
        <v>42.665489999999998</v>
      </c>
      <c r="I214" s="1">
        <v>250</v>
      </c>
      <c r="J214" s="1">
        <v>50</v>
      </c>
      <c r="K214" s="1">
        <v>75</v>
      </c>
      <c r="L214" s="1">
        <v>2</v>
      </c>
      <c r="M214" s="1">
        <v>1.7484400000000002E-5</v>
      </c>
      <c r="N214" s="1">
        <v>573</v>
      </c>
      <c r="O214" s="1">
        <v>3.2989120000000002E-3</v>
      </c>
      <c r="P214" s="1">
        <v>1903</v>
      </c>
      <c r="Q214" s="1">
        <v>51192840</v>
      </c>
      <c r="R214" s="1">
        <v>51.72766</v>
      </c>
      <c r="S214" s="5">
        <v>2900000000000</v>
      </c>
      <c r="U214" s="1">
        <v>4.0000000000000002E-4</v>
      </c>
      <c r="V214" s="1">
        <v>10</v>
      </c>
      <c r="W214" s="1">
        <v>2.21</v>
      </c>
      <c r="X214" s="1">
        <v>150</v>
      </c>
      <c r="Y214" s="1">
        <v>106.25</v>
      </c>
      <c r="Z214" s="1">
        <v>90</v>
      </c>
      <c r="AA214" s="1">
        <v>271.25</v>
      </c>
      <c r="AB214" s="1">
        <v>42.665489999999998</v>
      </c>
      <c r="AC214" s="1">
        <v>250</v>
      </c>
      <c r="AD214" s="1">
        <v>50</v>
      </c>
      <c r="AE214" s="1">
        <v>75</v>
      </c>
      <c r="AF214" s="1">
        <v>0</v>
      </c>
      <c r="AG214" s="1">
        <v>0</v>
      </c>
      <c r="AH214" s="1">
        <v>1808</v>
      </c>
      <c r="AI214" s="1">
        <v>3.5719470000000002</v>
      </c>
      <c r="AJ214" s="1">
        <v>338</v>
      </c>
      <c r="AK214" s="1">
        <v>9092535</v>
      </c>
      <c r="AL214" s="1">
        <v>21.187919999999998</v>
      </c>
      <c r="AM214" s="1">
        <v>-1</v>
      </c>
      <c r="AO214" s="1">
        <v>4.0000000000000002E-4</v>
      </c>
      <c r="AP214" s="1">
        <v>10</v>
      </c>
      <c r="AQ214" s="1">
        <v>2.21</v>
      </c>
      <c r="AR214" s="1">
        <v>250</v>
      </c>
      <c r="AS214" s="1">
        <v>177.08</v>
      </c>
      <c r="AT214" s="1">
        <v>90</v>
      </c>
      <c r="AU214" s="1">
        <v>392.08333299999998</v>
      </c>
      <c r="AV214" s="1">
        <v>35.045110000000001</v>
      </c>
      <c r="AW214" s="1">
        <v>275</v>
      </c>
      <c r="AX214" s="1">
        <v>50</v>
      </c>
      <c r="AY214" s="1">
        <v>100</v>
      </c>
      <c r="AZ214" s="1">
        <v>0</v>
      </c>
      <c r="BA214" s="1">
        <v>0</v>
      </c>
      <c r="BB214" s="1">
        <v>0</v>
      </c>
      <c r="BC214" s="1">
        <v>0</v>
      </c>
      <c r="BD214" s="1">
        <v>2040</v>
      </c>
      <c r="BE214" s="1">
        <v>54878400</v>
      </c>
      <c r="BF214" s="1">
        <v>53.70093</v>
      </c>
      <c r="BG214" s="1">
        <v>-1</v>
      </c>
      <c r="BH214" s="1">
        <v>4.0000000000000002E-4</v>
      </c>
      <c r="BI214" s="1">
        <v>10</v>
      </c>
      <c r="BJ214" s="1">
        <v>2.21</v>
      </c>
      <c r="BK214" s="1">
        <v>250</v>
      </c>
      <c r="BL214" s="1">
        <v>177.08</v>
      </c>
      <c r="BM214" s="1">
        <v>90</v>
      </c>
      <c r="BN214" s="1">
        <v>392.08333299999998</v>
      </c>
      <c r="BO214" s="1">
        <v>35.045110000000001</v>
      </c>
      <c r="BP214" s="1">
        <v>275</v>
      </c>
      <c r="BQ214" s="1">
        <v>50</v>
      </c>
      <c r="BR214" s="1">
        <v>100</v>
      </c>
      <c r="BS214" s="1">
        <v>0</v>
      </c>
      <c r="BT214" s="1">
        <v>0</v>
      </c>
      <c r="BU214" s="1">
        <v>1006</v>
      </c>
      <c r="BV214" s="1">
        <v>8.7501660000000001</v>
      </c>
      <c r="BW214" s="1">
        <v>297</v>
      </c>
      <c r="BX214" s="1">
        <v>7989555</v>
      </c>
      <c r="BY214" s="1">
        <v>19.847429999999999</v>
      </c>
      <c r="BZ214" s="1">
        <v>-1</v>
      </c>
    </row>
    <row r="215" spans="1:78" x14ac:dyDescent="0.3">
      <c r="A215" s="1">
        <v>4.0000000000000002E-4</v>
      </c>
      <c r="B215" s="1">
        <v>10</v>
      </c>
      <c r="C215" s="1">
        <v>2.21</v>
      </c>
      <c r="D215" s="1">
        <v>150</v>
      </c>
      <c r="E215" s="1">
        <v>106.25</v>
      </c>
      <c r="F215" s="1">
        <v>100</v>
      </c>
      <c r="G215" s="1">
        <v>281.25</v>
      </c>
      <c r="H215" s="1">
        <v>41.63353</v>
      </c>
      <c r="I215" s="1">
        <v>250</v>
      </c>
      <c r="J215" s="1">
        <v>50</v>
      </c>
      <c r="K215" s="1">
        <v>75</v>
      </c>
      <c r="L215" s="1">
        <v>0</v>
      </c>
      <c r="M215" s="1">
        <v>0</v>
      </c>
      <c r="N215" s="1">
        <v>215</v>
      </c>
      <c r="O215" s="1">
        <v>2.5720140000000001E-4</v>
      </c>
      <c r="P215" s="1">
        <v>1921</v>
      </c>
      <c r="Q215" s="1">
        <v>51677040</v>
      </c>
      <c r="R215" s="1">
        <v>51.989919999999998</v>
      </c>
      <c r="S215" s="1">
        <v>-1</v>
      </c>
      <c r="U215" s="1">
        <v>4.0000000000000002E-4</v>
      </c>
      <c r="V215" s="1">
        <v>10</v>
      </c>
      <c r="W215" s="1">
        <v>2.21</v>
      </c>
      <c r="X215" s="1">
        <v>150</v>
      </c>
      <c r="Y215" s="1">
        <v>106.25</v>
      </c>
      <c r="Z215" s="1">
        <v>100</v>
      </c>
      <c r="AA215" s="1">
        <v>281.25</v>
      </c>
      <c r="AB215" s="1">
        <v>41.63353</v>
      </c>
      <c r="AC215" s="1">
        <v>250</v>
      </c>
      <c r="AD215" s="1">
        <v>50</v>
      </c>
      <c r="AE215" s="1">
        <v>75</v>
      </c>
      <c r="AF215" s="1">
        <v>0</v>
      </c>
      <c r="AG215" s="1">
        <v>0</v>
      </c>
      <c r="AH215" s="1">
        <v>2053</v>
      </c>
      <c r="AI215" s="1">
        <v>5.2633150000000004</v>
      </c>
      <c r="AJ215" s="1">
        <v>306</v>
      </c>
      <c r="AK215" s="1">
        <v>8231699</v>
      </c>
      <c r="AL215" s="1">
        <v>20.149000000000001</v>
      </c>
      <c r="AM215" s="1">
        <v>-1</v>
      </c>
      <c r="AO215" s="1">
        <v>4.0000000000000002E-4</v>
      </c>
      <c r="AP215" s="1">
        <v>10</v>
      </c>
      <c r="AQ215" s="1">
        <v>2.21</v>
      </c>
      <c r="AR215" s="1">
        <v>250</v>
      </c>
      <c r="AS215" s="1">
        <v>177.08</v>
      </c>
      <c r="AT215" s="1">
        <v>100</v>
      </c>
      <c r="AU215" s="1">
        <v>402.08333299999998</v>
      </c>
      <c r="AV215" s="1">
        <v>34.369700000000002</v>
      </c>
      <c r="AW215" s="1">
        <v>275</v>
      </c>
      <c r="AX215" s="1">
        <v>50</v>
      </c>
      <c r="AY215" s="1">
        <v>100</v>
      </c>
      <c r="AZ215" s="1">
        <v>0</v>
      </c>
      <c r="BA215" s="1">
        <v>0</v>
      </c>
      <c r="BB215" s="1">
        <v>0</v>
      </c>
      <c r="BC215" s="1">
        <v>0</v>
      </c>
      <c r="BD215" s="1">
        <v>2040</v>
      </c>
      <c r="BE215" s="1">
        <v>54878400</v>
      </c>
      <c r="BF215" s="1">
        <v>53.70093</v>
      </c>
      <c r="BG215" s="1">
        <v>-1</v>
      </c>
      <c r="BH215" s="1">
        <v>4.0000000000000002E-4</v>
      </c>
      <c r="BI215" s="1">
        <v>10</v>
      </c>
      <c r="BJ215" s="1">
        <v>2.21</v>
      </c>
      <c r="BK215" s="1">
        <v>250</v>
      </c>
      <c r="BL215" s="1">
        <v>177.08</v>
      </c>
      <c r="BM215" s="1">
        <v>100</v>
      </c>
      <c r="BN215" s="1">
        <v>402.08333299999998</v>
      </c>
      <c r="BO215" s="1">
        <v>34.369700000000002</v>
      </c>
      <c r="BP215" s="1">
        <v>275</v>
      </c>
      <c r="BQ215" s="1">
        <v>50</v>
      </c>
      <c r="BR215" s="1">
        <v>100</v>
      </c>
      <c r="BS215" s="1">
        <v>0</v>
      </c>
      <c r="BT215" s="1">
        <v>0</v>
      </c>
      <c r="BU215" s="1">
        <v>1057</v>
      </c>
      <c r="BV215" s="1">
        <v>10.01596</v>
      </c>
      <c r="BW215" s="1">
        <v>280</v>
      </c>
      <c r="BX215" s="1">
        <v>7532238</v>
      </c>
      <c r="BY215" s="1">
        <v>19.265460000000001</v>
      </c>
      <c r="BZ215" s="1">
        <v>-1</v>
      </c>
    </row>
    <row r="216" spans="1:78" x14ac:dyDescent="0.3">
      <c r="A216" s="1">
        <v>4.0000000000000002E-4</v>
      </c>
      <c r="B216" s="1">
        <v>10</v>
      </c>
      <c r="C216" s="1">
        <v>2.21</v>
      </c>
      <c r="D216" s="1">
        <v>150</v>
      </c>
      <c r="E216" s="1">
        <v>106.25</v>
      </c>
      <c r="F216" s="1">
        <v>0</v>
      </c>
      <c r="G216" s="1">
        <v>181.25</v>
      </c>
      <c r="H216" s="1">
        <v>54.057879999999997</v>
      </c>
      <c r="I216" s="1">
        <v>250</v>
      </c>
      <c r="J216" s="1">
        <v>50</v>
      </c>
      <c r="K216" s="1">
        <v>75</v>
      </c>
      <c r="L216" s="1">
        <v>0</v>
      </c>
      <c r="M216" s="1">
        <v>0</v>
      </c>
      <c r="N216" s="1">
        <v>0</v>
      </c>
      <c r="O216" s="1">
        <v>0</v>
      </c>
      <c r="P216" s="1">
        <v>1921</v>
      </c>
      <c r="Q216" s="1">
        <v>51677040</v>
      </c>
      <c r="R216" s="1">
        <v>51.989919999999998</v>
      </c>
      <c r="S216" s="1">
        <v>-1</v>
      </c>
      <c r="U216" s="1">
        <v>4.0000000000000002E-4</v>
      </c>
      <c r="V216" s="1">
        <v>10</v>
      </c>
      <c r="W216" s="1">
        <v>2.21</v>
      </c>
      <c r="X216" s="1">
        <v>150</v>
      </c>
      <c r="Y216" s="1">
        <v>106.25</v>
      </c>
      <c r="Z216" s="1">
        <v>0</v>
      </c>
      <c r="AA216" s="1">
        <v>181.25</v>
      </c>
      <c r="AB216" s="1">
        <v>54.057879999999997</v>
      </c>
      <c r="AC216" s="1">
        <v>250</v>
      </c>
      <c r="AD216" s="1">
        <v>50</v>
      </c>
      <c r="AE216" s="1">
        <v>75</v>
      </c>
      <c r="AF216" s="1">
        <v>0</v>
      </c>
      <c r="AG216" s="1">
        <v>0</v>
      </c>
      <c r="AH216" s="1">
        <v>0</v>
      </c>
      <c r="AI216" s="1">
        <v>0</v>
      </c>
      <c r="AJ216" s="1">
        <v>306</v>
      </c>
      <c r="AK216" s="1">
        <v>8231699</v>
      </c>
      <c r="AL216" s="1">
        <v>20.149000000000001</v>
      </c>
      <c r="AM216" s="1">
        <v>-1</v>
      </c>
      <c r="AO216" s="1">
        <v>4.0000000000000002E-4</v>
      </c>
      <c r="AP216" s="1">
        <v>10</v>
      </c>
      <c r="AQ216" s="1">
        <v>2.21</v>
      </c>
      <c r="AR216" s="1">
        <v>250</v>
      </c>
      <c r="AS216" s="1">
        <v>177.08</v>
      </c>
      <c r="AT216" s="1">
        <v>0</v>
      </c>
      <c r="AU216" s="1">
        <v>302.08333299999998</v>
      </c>
      <c r="AV216" s="1">
        <v>42.313000000000002</v>
      </c>
      <c r="AW216" s="1">
        <v>275</v>
      </c>
      <c r="AX216" s="1">
        <v>50</v>
      </c>
      <c r="AY216" s="1">
        <v>100</v>
      </c>
      <c r="AZ216" s="1">
        <v>0</v>
      </c>
      <c r="BA216" s="1">
        <v>0</v>
      </c>
      <c r="BB216" s="1">
        <v>221</v>
      </c>
      <c r="BC216" s="1">
        <v>1.9914210000000002E-3</v>
      </c>
      <c r="BD216" s="1">
        <v>1987</v>
      </c>
      <c r="BE216" s="1">
        <v>53452660</v>
      </c>
      <c r="BF216" s="1">
        <v>52.943660000000001</v>
      </c>
      <c r="BG216" s="1">
        <v>-1</v>
      </c>
      <c r="BH216" s="1">
        <v>4.0000000000000002E-4</v>
      </c>
      <c r="BI216" s="1">
        <v>10</v>
      </c>
      <c r="BJ216" s="1">
        <v>2.21</v>
      </c>
      <c r="BK216" s="1">
        <v>250</v>
      </c>
      <c r="BL216" s="1">
        <v>177.08</v>
      </c>
      <c r="BM216" s="1">
        <v>0</v>
      </c>
      <c r="BN216" s="1">
        <v>302.08333299999998</v>
      </c>
      <c r="BO216" s="1">
        <v>42.313000000000002</v>
      </c>
      <c r="BP216" s="1">
        <v>275</v>
      </c>
      <c r="BQ216" s="1">
        <v>50</v>
      </c>
      <c r="BR216" s="1">
        <v>100</v>
      </c>
      <c r="BS216" s="1">
        <v>0</v>
      </c>
      <c r="BT216" s="1">
        <v>0</v>
      </c>
      <c r="BU216" s="1">
        <v>542</v>
      </c>
      <c r="BV216" s="1">
        <v>0.76679439999999999</v>
      </c>
      <c r="BW216" s="1">
        <v>460</v>
      </c>
      <c r="BX216" s="1">
        <v>12374440</v>
      </c>
      <c r="BY216" s="1">
        <v>24.769580000000001</v>
      </c>
      <c r="BZ216" s="1">
        <v>-1</v>
      </c>
    </row>
    <row r="217" spans="1:78" x14ac:dyDescent="0.3">
      <c r="A217" s="1" t="s">
        <v>74</v>
      </c>
      <c r="B217" s="1" t="s">
        <v>74</v>
      </c>
      <c r="D217" s="1" t="s">
        <v>74</v>
      </c>
      <c r="E217" s="1" t="s">
        <v>74</v>
      </c>
      <c r="F217" s="1" t="s">
        <v>75</v>
      </c>
      <c r="H217" s="1" t="s">
        <v>74</v>
      </c>
      <c r="K217" s="1">
        <v>118.75</v>
      </c>
      <c r="U217" s="1" t="s">
        <v>74</v>
      </c>
      <c r="V217" s="1" t="s">
        <v>74</v>
      </c>
      <c r="X217" s="1" t="s">
        <v>74</v>
      </c>
      <c r="Y217" s="1" t="s">
        <v>74</v>
      </c>
      <c r="Z217" s="1" t="s">
        <v>75</v>
      </c>
      <c r="AB217" s="1" t="s">
        <v>74</v>
      </c>
      <c r="AE217" s="1">
        <v>118.75</v>
      </c>
      <c r="AO217" s="1" t="s">
        <v>74</v>
      </c>
      <c r="AP217" s="1" t="s">
        <v>74</v>
      </c>
      <c r="AR217" s="1" t="s">
        <v>74</v>
      </c>
      <c r="AS217" s="1" t="s">
        <v>74</v>
      </c>
      <c r="AT217" s="1" t="s">
        <v>75</v>
      </c>
      <c r="AV217" s="1" t="s">
        <v>74</v>
      </c>
      <c r="AY217" s="1">
        <v>150</v>
      </c>
      <c r="BH217" s="1" t="s">
        <v>74</v>
      </c>
      <c r="BI217" s="1" t="s">
        <v>74</v>
      </c>
      <c r="BK217" s="1" t="s">
        <v>74</v>
      </c>
      <c r="BL217" s="1" t="s">
        <v>74</v>
      </c>
      <c r="BM217" s="1" t="s">
        <v>75</v>
      </c>
      <c r="BO217" s="1" t="s">
        <v>74</v>
      </c>
      <c r="BR217" s="1">
        <v>150</v>
      </c>
    </row>
    <row r="218" spans="1:78" x14ac:dyDescent="0.3">
      <c r="A218" s="1">
        <v>4.0000000000000002E-4</v>
      </c>
      <c r="B218" s="1">
        <v>10</v>
      </c>
      <c r="C218" s="1">
        <v>2.21</v>
      </c>
      <c r="D218" s="1">
        <v>150</v>
      </c>
      <c r="E218" s="1">
        <v>106.25</v>
      </c>
      <c r="F218" s="1">
        <v>0</v>
      </c>
      <c r="G218" s="1">
        <v>181.25</v>
      </c>
      <c r="H218" s="1">
        <v>58.324530000000003</v>
      </c>
      <c r="I218" s="1">
        <v>293.75</v>
      </c>
      <c r="J218" s="1">
        <v>50</v>
      </c>
      <c r="K218" s="1">
        <v>118.75</v>
      </c>
      <c r="L218" s="1">
        <v>0</v>
      </c>
      <c r="M218" s="1">
        <v>0</v>
      </c>
      <c r="N218" s="1">
        <v>0</v>
      </c>
      <c r="O218" s="1">
        <v>0</v>
      </c>
      <c r="P218" s="1">
        <v>1921</v>
      </c>
      <c r="Q218" s="1">
        <v>51677040</v>
      </c>
      <c r="R218" s="1">
        <v>51.989919999999998</v>
      </c>
      <c r="S218" s="1">
        <v>-1</v>
      </c>
      <c r="U218" s="1">
        <v>4.0000000000000002E-4</v>
      </c>
      <c r="V218" s="1">
        <v>10</v>
      </c>
      <c r="W218" s="1">
        <v>2.21</v>
      </c>
      <c r="X218" s="1">
        <v>150</v>
      </c>
      <c r="Y218" s="1">
        <v>106.25</v>
      </c>
      <c r="Z218" s="1">
        <v>0</v>
      </c>
      <c r="AA218" s="1">
        <v>181.25</v>
      </c>
      <c r="AB218" s="1">
        <v>58.324530000000003</v>
      </c>
      <c r="AC218" s="1">
        <v>293.75</v>
      </c>
      <c r="AD218" s="1">
        <v>50</v>
      </c>
      <c r="AE218" s="1">
        <v>118.75</v>
      </c>
      <c r="AF218" s="1">
        <v>0</v>
      </c>
      <c r="AG218" s="1">
        <v>0</v>
      </c>
      <c r="AH218" s="1">
        <v>0</v>
      </c>
      <c r="AI218" s="1">
        <v>0</v>
      </c>
      <c r="AJ218" s="1">
        <v>306</v>
      </c>
      <c r="AK218" s="1">
        <v>8231699</v>
      </c>
      <c r="AL218" s="1">
        <v>20.149000000000001</v>
      </c>
      <c r="AM218" s="1">
        <v>-1</v>
      </c>
      <c r="AO218" s="1">
        <v>4.0000000000000002E-4</v>
      </c>
      <c r="AP218" s="1">
        <v>10</v>
      </c>
      <c r="AQ218" s="1">
        <v>2.21</v>
      </c>
      <c r="AR218" s="1">
        <v>250</v>
      </c>
      <c r="AS218" s="1">
        <v>177.08</v>
      </c>
      <c r="AT218" s="1">
        <v>0</v>
      </c>
      <c r="AU218" s="1">
        <v>302.08333299999998</v>
      </c>
      <c r="AV218" s="1">
        <v>47.092930000000003</v>
      </c>
      <c r="AW218" s="1">
        <v>325</v>
      </c>
      <c r="AX218" s="1">
        <v>50</v>
      </c>
      <c r="AY218" s="1">
        <v>150</v>
      </c>
      <c r="AZ218" s="1">
        <v>0</v>
      </c>
      <c r="BA218" s="1">
        <v>0</v>
      </c>
      <c r="BB218" s="1">
        <v>151</v>
      </c>
      <c r="BC218" s="1">
        <v>3.3195009999999999E-3</v>
      </c>
      <c r="BD218" s="1">
        <v>1997</v>
      </c>
      <c r="BE218" s="1">
        <v>53721650</v>
      </c>
      <c r="BF218" s="1">
        <v>53.087110000000003</v>
      </c>
      <c r="BG218" s="1">
        <v>-1</v>
      </c>
      <c r="BH218" s="1">
        <v>4.0000000000000002E-4</v>
      </c>
      <c r="BI218" s="1">
        <v>10</v>
      </c>
      <c r="BJ218" s="1">
        <v>2.21</v>
      </c>
      <c r="BK218" s="1">
        <v>250</v>
      </c>
      <c r="BL218" s="1">
        <v>177.08</v>
      </c>
      <c r="BM218" s="1">
        <v>0</v>
      </c>
      <c r="BN218" s="1">
        <v>302.08333299999998</v>
      </c>
      <c r="BO218" s="1">
        <v>47.092930000000003</v>
      </c>
      <c r="BP218" s="1">
        <v>325</v>
      </c>
      <c r="BQ218" s="1">
        <v>50</v>
      </c>
      <c r="BR218" s="1">
        <v>150</v>
      </c>
      <c r="BS218" s="1">
        <v>0</v>
      </c>
      <c r="BT218" s="1">
        <v>0</v>
      </c>
      <c r="BU218" s="1">
        <v>152</v>
      </c>
      <c r="BV218" s="1">
        <v>0.1144922</v>
      </c>
      <c r="BW218" s="1">
        <v>872</v>
      </c>
      <c r="BX218" s="1">
        <v>23457620</v>
      </c>
      <c r="BY218" s="1">
        <v>34.350630000000002</v>
      </c>
      <c r="BZ218" s="1">
        <v>-1</v>
      </c>
    </row>
    <row r="219" spans="1:78" x14ac:dyDescent="0.3">
      <c r="A219" s="1">
        <v>4.0000000000000002E-4</v>
      </c>
      <c r="B219" s="1">
        <v>10</v>
      </c>
      <c r="C219" s="1">
        <v>2.21</v>
      </c>
      <c r="D219" s="1">
        <v>150</v>
      </c>
      <c r="E219" s="1">
        <v>106.25</v>
      </c>
      <c r="F219" s="1">
        <v>10</v>
      </c>
      <c r="G219" s="1">
        <v>191.25</v>
      </c>
      <c r="H219" s="1">
        <v>56.933300000000003</v>
      </c>
      <c r="I219" s="1">
        <v>293.75</v>
      </c>
      <c r="J219" s="1">
        <v>50</v>
      </c>
      <c r="K219" s="1">
        <v>118.75</v>
      </c>
      <c r="L219" s="1">
        <v>0</v>
      </c>
      <c r="M219" s="1">
        <v>0</v>
      </c>
      <c r="N219" s="1">
        <v>0</v>
      </c>
      <c r="O219" s="1">
        <v>0</v>
      </c>
      <c r="P219" s="1">
        <v>1921</v>
      </c>
      <c r="Q219" s="1">
        <v>51677040</v>
      </c>
      <c r="R219" s="1">
        <v>51.989919999999998</v>
      </c>
      <c r="S219" s="1">
        <v>-1</v>
      </c>
      <c r="U219" s="1">
        <v>4.0000000000000002E-4</v>
      </c>
      <c r="V219" s="1">
        <v>10</v>
      </c>
      <c r="W219" s="1">
        <v>2.21</v>
      </c>
      <c r="X219" s="1">
        <v>150</v>
      </c>
      <c r="Y219" s="1">
        <v>106.25</v>
      </c>
      <c r="Z219" s="1">
        <v>10</v>
      </c>
      <c r="AA219" s="1">
        <v>191.25</v>
      </c>
      <c r="AB219" s="1">
        <v>56.933300000000003</v>
      </c>
      <c r="AC219" s="1">
        <v>293.75</v>
      </c>
      <c r="AD219" s="1">
        <v>50</v>
      </c>
      <c r="AE219" s="1">
        <v>118.75</v>
      </c>
      <c r="AF219" s="1">
        <v>0</v>
      </c>
      <c r="AG219" s="1">
        <v>0</v>
      </c>
      <c r="AH219" s="1">
        <v>0</v>
      </c>
      <c r="AI219" s="1">
        <v>0</v>
      </c>
      <c r="AJ219" s="1">
        <v>306</v>
      </c>
      <c r="AK219" s="1">
        <v>8231699</v>
      </c>
      <c r="AL219" s="1">
        <v>20.149000000000001</v>
      </c>
      <c r="AM219" s="1">
        <v>-1</v>
      </c>
      <c r="AO219" s="1">
        <v>4.0000000000000002E-4</v>
      </c>
      <c r="AP219" s="1">
        <v>10</v>
      </c>
      <c r="AQ219" s="1">
        <v>2.21</v>
      </c>
      <c r="AR219" s="1">
        <v>250</v>
      </c>
      <c r="AS219" s="1">
        <v>177.08</v>
      </c>
      <c r="AT219" s="1">
        <v>10</v>
      </c>
      <c r="AU219" s="1">
        <v>312.08333299999998</v>
      </c>
      <c r="AV219" s="1">
        <v>46.161490000000001</v>
      </c>
      <c r="AW219" s="1">
        <v>325</v>
      </c>
      <c r="AX219" s="1">
        <v>50</v>
      </c>
      <c r="AY219" s="1">
        <v>150</v>
      </c>
      <c r="AZ219" s="1">
        <v>0</v>
      </c>
      <c r="BA219" s="1">
        <v>0</v>
      </c>
      <c r="BB219" s="1">
        <v>205</v>
      </c>
      <c r="BC219" s="1">
        <v>7.8601450000000007E-3</v>
      </c>
      <c r="BD219" s="1">
        <v>1993</v>
      </c>
      <c r="BE219" s="1">
        <v>53614000</v>
      </c>
      <c r="BF219" s="1">
        <v>53.029760000000003</v>
      </c>
      <c r="BG219" s="1">
        <v>-1</v>
      </c>
      <c r="BH219" s="1">
        <v>4.0000000000000002E-4</v>
      </c>
      <c r="BI219" s="1">
        <v>10</v>
      </c>
      <c r="BJ219" s="1">
        <v>2.21</v>
      </c>
      <c r="BK219" s="1">
        <v>250</v>
      </c>
      <c r="BL219" s="1">
        <v>177.08</v>
      </c>
      <c r="BM219" s="1">
        <v>10</v>
      </c>
      <c r="BN219" s="1">
        <v>312.08333299999998</v>
      </c>
      <c r="BO219" s="1">
        <v>46.161490000000001</v>
      </c>
      <c r="BP219" s="1">
        <v>325</v>
      </c>
      <c r="BQ219" s="1">
        <v>50</v>
      </c>
      <c r="BR219" s="1">
        <v>150</v>
      </c>
      <c r="BS219" s="1">
        <v>0</v>
      </c>
      <c r="BT219" s="1">
        <v>0</v>
      </c>
      <c r="BU219" s="1">
        <v>216</v>
      </c>
      <c r="BV219" s="1">
        <v>0.27717629999999999</v>
      </c>
      <c r="BW219" s="1">
        <v>868</v>
      </c>
      <c r="BX219" s="1">
        <v>23350010</v>
      </c>
      <c r="BY219" s="1">
        <v>34.269309999999997</v>
      </c>
      <c r="BZ219" s="1">
        <v>-1</v>
      </c>
    </row>
    <row r="220" spans="1:78" x14ac:dyDescent="0.3">
      <c r="A220" s="1">
        <v>4.0000000000000002E-4</v>
      </c>
      <c r="B220" s="1">
        <v>10</v>
      </c>
      <c r="C220" s="1">
        <v>2.21</v>
      </c>
      <c r="D220" s="1">
        <v>150</v>
      </c>
      <c r="E220" s="1">
        <v>106.25</v>
      </c>
      <c r="F220" s="1">
        <v>20</v>
      </c>
      <c r="G220" s="1">
        <v>201.25</v>
      </c>
      <c r="H220" s="1">
        <v>55.584699999999998</v>
      </c>
      <c r="I220" s="1">
        <v>293.75</v>
      </c>
      <c r="J220" s="1">
        <v>50</v>
      </c>
      <c r="K220" s="1">
        <v>118.75</v>
      </c>
      <c r="L220" s="1">
        <v>0</v>
      </c>
      <c r="M220" s="1">
        <v>0</v>
      </c>
      <c r="N220" s="1">
        <v>0</v>
      </c>
      <c r="O220" s="1">
        <v>0</v>
      </c>
      <c r="P220" s="1">
        <v>1921</v>
      </c>
      <c r="Q220" s="1">
        <v>51677040</v>
      </c>
      <c r="R220" s="1">
        <v>51.989919999999998</v>
      </c>
      <c r="S220" s="1">
        <v>-1</v>
      </c>
      <c r="U220" s="1">
        <v>4.0000000000000002E-4</v>
      </c>
      <c r="V220" s="1">
        <v>10</v>
      </c>
      <c r="W220" s="1">
        <v>2.21</v>
      </c>
      <c r="X220" s="1">
        <v>150</v>
      </c>
      <c r="Y220" s="1">
        <v>106.25</v>
      </c>
      <c r="Z220" s="1">
        <v>20</v>
      </c>
      <c r="AA220" s="1">
        <v>201.25</v>
      </c>
      <c r="AB220" s="1">
        <v>55.584699999999998</v>
      </c>
      <c r="AC220" s="1">
        <v>293.75</v>
      </c>
      <c r="AD220" s="1">
        <v>50</v>
      </c>
      <c r="AE220" s="1">
        <v>118.75</v>
      </c>
      <c r="AF220" s="1">
        <v>0</v>
      </c>
      <c r="AG220" s="1">
        <v>0</v>
      </c>
      <c r="AH220" s="1">
        <v>0</v>
      </c>
      <c r="AI220" s="1">
        <v>0</v>
      </c>
      <c r="AJ220" s="1">
        <v>306</v>
      </c>
      <c r="AK220" s="1">
        <v>8231699</v>
      </c>
      <c r="AL220" s="1">
        <v>20.149000000000001</v>
      </c>
      <c r="AM220" s="1">
        <v>-1</v>
      </c>
      <c r="AO220" s="1">
        <v>4.0000000000000002E-4</v>
      </c>
      <c r="AP220" s="1">
        <v>10</v>
      </c>
      <c r="AQ220" s="1">
        <v>2.21</v>
      </c>
      <c r="AR220" s="1">
        <v>250</v>
      </c>
      <c r="AS220" s="1">
        <v>177.08</v>
      </c>
      <c r="AT220" s="1">
        <v>20</v>
      </c>
      <c r="AU220" s="1">
        <v>322.08333299999998</v>
      </c>
      <c r="AV220" s="1">
        <v>45.258249999999997</v>
      </c>
      <c r="AW220" s="1">
        <v>325</v>
      </c>
      <c r="AX220" s="1">
        <v>50</v>
      </c>
      <c r="AY220" s="1">
        <v>150</v>
      </c>
      <c r="AZ220" s="1">
        <v>0</v>
      </c>
      <c r="BA220" s="1">
        <v>0</v>
      </c>
      <c r="BB220" s="1">
        <v>256</v>
      </c>
      <c r="BC220" s="1">
        <v>1.8648700000000001E-2</v>
      </c>
      <c r="BD220" s="1">
        <v>2030</v>
      </c>
      <c r="BE220" s="1">
        <v>54609350</v>
      </c>
      <c r="BF220" s="1">
        <v>53.558619999999998</v>
      </c>
      <c r="BG220" s="1">
        <v>-1</v>
      </c>
      <c r="BH220" s="1">
        <v>4.0000000000000002E-4</v>
      </c>
      <c r="BI220" s="1">
        <v>10</v>
      </c>
      <c r="BJ220" s="1">
        <v>2.21</v>
      </c>
      <c r="BK220" s="1">
        <v>250</v>
      </c>
      <c r="BL220" s="1">
        <v>177.08</v>
      </c>
      <c r="BM220" s="1">
        <v>20</v>
      </c>
      <c r="BN220" s="1">
        <v>322.08333299999998</v>
      </c>
      <c r="BO220" s="1">
        <v>45.258249999999997</v>
      </c>
      <c r="BP220" s="1">
        <v>325</v>
      </c>
      <c r="BQ220" s="1">
        <v>50</v>
      </c>
      <c r="BR220" s="1">
        <v>150</v>
      </c>
      <c r="BS220" s="1">
        <v>0</v>
      </c>
      <c r="BT220" s="1">
        <v>0</v>
      </c>
      <c r="BU220" s="1">
        <v>238</v>
      </c>
      <c r="BV220" s="1">
        <v>0.16754289999999999</v>
      </c>
      <c r="BW220" s="1">
        <v>817</v>
      </c>
      <c r="BX220" s="1">
        <v>21978060</v>
      </c>
      <c r="BY220" s="1">
        <v>33.217179999999999</v>
      </c>
      <c r="BZ220" s="1">
        <v>-1</v>
      </c>
    </row>
    <row r="221" spans="1:78" x14ac:dyDescent="0.3">
      <c r="A221" s="1">
        <v>4.0000000000000002E-4</v>
      </c>
      <c r="B221" s="1">
        <v>10</v>
      </c>
      <c r="C221" s="1">
        <v>2.21</v>
      </c>
      <c r="D221" s="1">
        <v>150</v>
      </c>
      <c r="E221" s="1">
        <v>106.25</v>
      </c>
      <c r="F221" s="1">
        <v>30</v>
      </c>
      <c r="G221" s="1">
        <v>211.25</v>
      </c>
      <c r="H221" s="1">
        <v>54.278239999999997</v>
      </c>
      <c r="I221" s="1">
        <v>293.75</v>
      </c>
      <c r="J221" s="1">
        <v>50</v>
      </c>
      <c r="K221" s="1">
        <v>118.75</v>
      </c>
      <c r="L221" s="1">
        <v>0</v>
      </c>
      <c r="M221" s="1">
        <v>0</v>
      </c>
      <c r="N221" s="1">
        <v>0</v>
      </c>
      <c r="O221" s="1">
        <v>0</v>
      </c>
      <c r="P221" s="1">
        <v>1921</v>
      </c>
      <c r="Q221" s="1">
        <v>51677040</v>
      </c>
      <c r="R221" s="1">
        <v>51.989919999999998</v>
      </c>
      <c r="S221" s="1">
        <v>-1</v>
      </c>
      <c r="U221" s="1">
        <v>4.0000000000000002E-4</v>
      </c>
      <c r="V221" s="1">
        <v>10</v>
      </c>
      <c r="W221" s="1">
        <v>2.21</v>
      </c>
      <c r="X221" s="1">
        <v>150</v>
      </c>
      <c r="Y221" s="1">
        <v>106.25</v>
      </c>
      <c r="Z221" s="1">
        <v>30</v>
      </c>
      <c r="AA221" s="1">
        <v>211.25</v>
      </c>
      <c r="AB221" s="1">
        <v>54.278239999999997</v>
      </c>
      <c r="AC221" s="1">
        <v>293.75</v>
      </c>
      <c r="AD221" s="1">
        <v>50</v>
      </c>
      <c r="AE221" s="1">
        <v>118.75</v>
      </c>
      <c r="AF221" s="1">
        <v>0</v>
      </c>
      <c r="AG221" s="1">
        <v>0</v>
      </c>
      <c r="AH221" s="1">
        <v>0</v>
      </c>
      <c r="AI221" s="1">
        <v>0</v>
      </c>
      <c r="AJ221" s="1">
        <v>306</v>
      </c>
      <c r="AK221" s="1">
        <v>8231699</v>
      </c>
      <c r="AL221" s="1">
        <v>20.149000000000001</v>
      </c>
      <c r="AM221" s="1">
        <v>-1</v>
      </c>
      <c r="AO221" s="1">
        <v>4.0000000000000002E-4</v>
      </c>
      <c r="AP221" s="1">
        <v>10</v>
      </c>
      <c r="AQ221" s="1">
        <v>2.21</v>
      </c>
      <c r="AR221" s="1">
        <v>250</v>
      </c>
      <c r="AS221" s="1">
        <v>177.08</v>
      </c>
      <c r="AT221" s="1">
        <v>30</v>
      </c>
      <c r="AU221" s="1">
        <v>332.08333299999998</v>
      </c>
      <c r="AV221" s="1">
        <v>44.382370000000002</v>
      </c>
      <c r="AW221" s="1">
        <v>325</v>
      </c>
      <c r="AX221" s="1">
        <v>50</v>
      </c>
      <c r="AY221" s="1">
        <v>150</v>
      </c>
      <c r="AZ221" s="1">
        <v>0</v>
      </c>
      <c r="BA221" s="1">
        <v>0</v>
      </c>
      <c r="BB221" s="1">
        <v>287</v>
      </c>
      <c r="BC221" s="1">
        <v>4.0192289999999999E-2</v>
      </c>
      <c r="BD221" s="1">
        <v>2009</v>
      </c>
      <c r="BE221" s="1">
        <v>54044410</v>
      </c>
      <c r="BF221" s="1">
        <v>53.258899999999997</v>
      </c>
      <c r="BG221" s="1">
        <v>-1</v>
      </c>
      <c r="BH221" s="1">
        <v>4.0000000000000002E-4</v>
      </c>
      <c r="BI221" s="1">
        <v>10</v>
      </c>
      <c r="BJ221" s="1">
        <v>2.21</v>
      </c>
      <c r="BK221" s="1">
        <v>250</v>
      </c>
      <c r="BL221" s="1">
        <v>177.08</v>
      </c>
      <c r="BM221" s="1">
        <v>30</v>
      </c>
      <c r="BN221" s="1">
        <v>332.08333299999998</v>
      </c>
      <c r="BO221" s="1">
        <v>44.382370000000002</v>
      </c>
      <c r="BP221" s="1">
        <v>325</v>
      </c>
      <c r="BQ221" s="1">
        <v>50</v>
      </c>
      <c r="BR221" s="1">
        <v>150</v>
      </c>
      <c r="BS221" s="1">
        <v>0</v>
      </c>
      <c r="BT221" s="1">
        <v>0</v>
      </c>
      <c r="BU221" s="1">
        <v>290</v>
      </c>
      <c r="BV221" s="1">
        <v>0.71490699999999996</v>
      </c>
      <c r="BW221" s="1">
        <v>795</v>
      </c>
      <c r="BX221" s="1">
        <v>21386210</v>
      </c>
      <c r="BY221" s="1">
        <v>32.754130000000004</v>
      </c>
      <c r="BZ221" s="1">
        <v>-1</v>
      </c>
    </row>
    <row r="222" spans="1:78" x14ac:dyDescent="0.3">
      <c r="A222" s="1">
        <v>4.0000000000000002E-4</v>
      </c>
      <c r="B222" s="1">
        <v>10</v>
      </c>
      <c r="C222" s="1">
        <v>2.21</v>
      </c>
      <c r="D222" s="1">
        <v>150</v>
      </c>
      <c r="E222" s="1">
        <v>106.25</v>
      </c>
      <c r="F222" s="1">
        <v>40</v>
      </c>
      <c r="G222" s="1">
        <v>221.25</v>
      </c>
      <c r="H222" s="1">
        <v>53.013249999999999</v>
      </c>
      <c r="I222" s="1">
        <v>293.75</v>
      </c>
      <c r="J222" s="1">
        <v>50</v>
      </c>
      <c r="K222" s="1">
        <v>118.75</v>
      </c>
      <c r="L222" s="1">
        <v>0</v>
      </c>
      <c r="M222" s="1">
        <v>0</v>
      </c>
      <c r="N222" s="1">
        <v>0</v>
      </c>
      <c r="O222" s="1">
        <v>0</v>
      </c>
      <c r="P222" s="1">
        <v>1921</v>
      </c>
      <c r="Q222" s="1">
        <v>51677040</v>
      </c>
      <c r="R222" s="1">
        <v>51.989919999999998</v>
      </c>
      <c r="S222" s="1">
        <v>-1</v>
      </c>
      <c r="U222" s="1">
        <v>4.0000000000000002E-4</v>
      </c>
      <c r="V222" s="1">
        <v>10</v>
      </c>
      <c r="W222" s="1">
        <v>2.21</v>
      </c>
      <c r="X222" s="1">
        <v>150</v>
      </c>
      <c r="Y222" s="1">
        <v>106.25</v>
      </c>
      <c r="Z222" s="1">
        <v>40</v>
      </c>
      <c r="AA222" s="1">
        <v>221.25</v>
      </c>
      <c r="AB222" s="1">
        <v>53.013249999999999</v>
      </c>
      <c r="AC222" s="1">
        <v>293.75</v>
      </c>
      <c r="AD222" s="1">
        <v>50</v>
      </c>
      <c r="AE222" s="1">
        <v>118.75</v>
      </c>
      <c r="AF222" s="1">
        <v>0</v>
      </c>
      <c r="AG222" s="1">
        <v>0</v>
      </c>
      <c r="AH222" s="1">
        <v>0</v>
      </c>
      <c r="AI222" s="1">
        <v>0</v>
      </c>
      <c r="AJ222" s="1">
        <v>306</v>
      </c>
      <c r="AK222" s="1">
        <v>8231699</v>
      </c>
      <c r="AL222" s="1">
        <v>20.149000000000001</v>
      </c>
      <c r="AM222" s="1">
        <v>-1</v>
      </c>
      <c r="AO222" s="1">
        <v>4.0000000000000002E-4</v>
      </c>
      <c r="AP222" s="1">
        <v>10</v>
      </c>
      <c r="AQ222" s="1">
        <v>2.21</v>
      </c>
      <c r="AR222" s="1">
        <v>250</v>
      </c>
      <c r="AS222" s="1">
        <v>177.08</v>
      </c>
      <c r="AT222" s="1">
        <v>40</v>
      </c>
      <c r="AU222" s="1">
        <v>342.08333299999998</v>
      </c>
      <c r="AV222" s="1">
        <v>43.533029999999997</v>
      </c>
      <c r="AW222" s="1">
        <v>325</v>
      </c>
      <c r="AX222" s="1">
        <v>50</v>
      </c>
      <c r="AY222" s="1">
        <v>150</v>
      </c>
      <c r="AZ222" s="1">
        <v>0</v>
      </c>
      <c r="BA222" s="1">
        <v>0</v>
      </c>
      <c r="BB222" s="1">
        <v>237</v>
      </c>
      <c r="BC222" s="1">
        <v>1.243761E-2</v>
      </c>
      <c r="BD222" s="1">
        <v>2073</v>
      </c>
      <c r="BE222" s="1">
        <v>55766070</v>
      </c>
      <c r="BF222" s="1">
        <v>54.16874</v>
      </c>
      <c r="BG222" s="1">
        <v>-1</v>
      </c>
      <c r="BH222" s="1">
        <v>4.0000000000000002E-4</v>
      </c>
      <c r="BI222" s="1">
        <v>10</v>
      </c>
      <c r="BJ222" s="1">
        <v>2.21</v>
      </c>
      <c r="BK222" s="1">
        <v>250</v>
      </c>
      <c r="BL222" s="1">
        <v>177.08</v>
      </c>
      <c r="BM222" s="1">
        <v>40</v>
      </c>
      <c r="BN222" s="1">
        <v>342.08333299999998</v>
      </c>
      <c r="BO222" s="1">
        <v>43.533029999999997</v>
      </c>
      <c r="BP222" s="1">
        <v>325</v>
      </c>
      <c r="BQ222" s="1">
        <v>50</v>
      </c>
      <c r="BR222" s="1">
        <v>150</v>
      </c>
      <c r="BS222" s="1">
        <v>0</v>
      </c>
      <c r="BT222" s="1">
        <v>0</v>
      </c>
      <c r="BU222" s="1">
        <v>330</v>
      </c>
      <c r="BV222" s="1">
        <v>0.70269420000000005</v>
      </c>
      <c r="BW222" s="1">
        <v>754</v>
      </c>
      <c r="BX222" s="1">
        <v>20283280</v>
      </c>
      <c r="BY222" s="1">
        <v>31.875229999999998</v>
      </c>
      <c r="BZ222" s="1">
        <v>-1</v>
      </c>
    </row>
    <row r="223" spans="1:78" x14ac:dyDescent="0.3">
      <c r="A223" s="1">
        <v>4.0000000000000002E-4</v>
      </c>
      <c r="B223" s="1">
        <v>10</v>
      </c>
      <c r="C223" s="1">
        <v>2.21</v>
      </c>
      <c r="D223" s="1">
        <v>150</v>
      </c>
      <c r="E223" s="1">
        <v>106.25</v>
      </c>
      <c r="F223" s="1">
        <v>50</v>
      </c>
      <c r="G223" s="1">
        <v>231.25</v>
      </c>
      <c r="H223" s="1">
        <v>51.788969999999999</v>
      </c>
      <c r="I223" s="1">
        <v>293.75</v>
      </c>
      <c r="J223" s="1">
        <v>50</v>
      </c>
      <c r="K223" s="1">
        <v>118.75</v>
      </c>
      <c r="L223" s="1">
        <v>0</v>
      </c>
      <c r="M223" s="1">
        <v>0</v>
      </c>
      <c r="N223" s="1">
        <v>0</v>
      </c>
      <c r="O223" s="1">
        <v>0</v>
      </c>
      <c r="P223" s="1">
        <v>1921</v>
      </c>
      <c r="Q223" s="1">
        <v>51677040</v>
      </c>
      <c r="R223" s="1">
        <v>51.989919999999998</v>
      </c>
      <c r="S223" s="1">
        <v>-1</v>
      </c>
      <c r="U223" s="1">
        <v>4.0000000000000002E-4</v>
      </c>
      <c r="V223" s="1">
        <v>10</v>
      </c>
      <c r="W223" s="1">
        <v>2.21</v>
      </c>
      <c r="X223" s="1">
        <v>150</v>
      </c>
      <c r="Y223" s="1">
        <v>106.25</v>
      </c>
      <c r="Z223" s="1">
        <v>50</v>
      </c>
      <c r="AA223" s="1">
        <v>231.25</v>
      </c>
      <c r="AB223" s="1">
        <v>51.788969999999999</v>
      </c>
      <c r="AC223" s="1">
        <v>293.75</v>
      </c>
      <c r="AD223" s="1">
        <v>50</v>
      </c>
      <c r="AE223" s="1">
        <v>118.75</v>
      </c>
      <c r="AF223" s="1">
        <v>0</v>
      </c>
      <c r="AG223" s="1">
        <v>0</v>
      </c>
      <c r="AH223" s="1">
        <v>0</v>
      </c>
      <c r="AI223" s="1">
        <v>0</v>
      </c>
      <c r="AJ223" s="1">
        <v>306</v>
      </c>
      <c r="AK223" s="1">
        <v>8231699</v>
      </c>
      <c r="AL223" s="1">
        <v>20.149000000000001</v>
      </c>
      <c r="AM223" s="1">
        <v>-1</v>
      </c>
      <c r="AO223" s="1">
        <v>4.0000000000000002E-4</v>
      </c>
      <c r="AP223" s="1">
        <v>10</v>
      </c>
      <c r="AQ223" s="1">
        <v>2.21</v>
      </c>
      <c r="AR223" s="1">
        <v>250</v>
      </c>
      <c r="AS223" s="1">
        <v>177.08</v>
      </c>
      <c r="AT223" s="1">
        <v>50</v>
      </c>
      <c r="AU223" s="1">
        <v>352.08333299999998</v>
      </c>
      <c r="AV223" s="1">
        <v>42.709389999999999</v>
      </c>
      <c r="AW223" s="1">
        <v>325</v>
      </c>
      <c r="AX223" s="1">
        <v>50</v>
      </c>
      <c r="AY223" s="1">
        <v>150</v>
      </c>
      <c r="AZ223" s="1">
        <v>0</v>
      </c>
      <c r="BA223" s="1">
        <v>0</v>
      </c>
      <c r="BB223" s="1">
        <v>163</v>
      </c>
      <c r="BC223" s="1">
        <v>1.8674379999999999E-3</v>
      </c>
      <c r="BD223" s="1">
        <v>2057</v>
      </c>
      <c r="BE223" s="1">
        <v>55335630</v>
      </c>
      <c r="BF223" s="1">
        <v>53.942270000000001</v>
      </c>
      <c r="BG223" s="1">
        <v>-1</v>
      </c>
      <c r="BH223" s="1">
        <v>4.0000000000000002E-4</v>
      </c>
      <c r="BI223" s="1">
        <v>10</v>
      </c>
      <c r="BJ223" s="1">
        <v>2.21</v>
      </c>
      <c r="BK223" s="1">
        <v>250</v>
      </c>
      <c r="BL223" s="1">
        <v>177.08</v>
      </c>
      <c r="BM223" s="1">
        <v>50</v>
      </c>
      <c r="BN223" s="1">
        <v>352.08333299999998</v>
      </c>
      <c r="BO223" s="1">
        <v>42.709389999999999</v>
      </c>
      <c r="BP223" s="1">
        <v>325</v>
      </c>
      <c r="BQ223" s="1">
        <v>50</v>
      </c>
      <c r="BR223" s="1">
        <v>150</v>
      </c>
      <c r="BS223" s="1">
        <v>0</v>
      </c>
      <c r="BT223" s="1">
        <v>0</v>
      </c>
      <c r="BU223" s="1">
        <v>335</v>
      </c>
      <c r="BV223" s="1">
        <v>0.1135432</v>
      </c>
      <c r="BW223" s="1">
        <v>702</v>
      </c>
      <c r="BX223" s="1">
        <v>18884430</v>
      </c>
      <c r="BY223" s="1">
        <v>30.728290000000001</v>
      </c>
      <c r="BZ223" s="1">
        <v>-1</v>
      </c>
    </row>
    <row r="224" spans="1:78" x14ac:dyDescent="0.3">
      <c r="A224" s="1">
        <v>4.0000000000000002E-4</v>
      </c>
      <c r="B224" s="1">
        <v>10</v>
      </c>
      <c r="C224" s="1">
        <v>2.21</v>
      </c>
      <c r="D224" s="1">
        <v>150</v>
      </c>
      <c r="E224" s="1">
        <v>106.25</v>
      </c>
      <c r="F224" s="1">
        <v>60</v>
      </c>
      <c r="G224" s="1">
        <v>241.25</v>
      </c>
      <c r="H224" s="1">
        <v>50.604529999999997</v>
      </c>
      <c r="I224" s="1">
        <v>293.75</v>
      </c>
      <c r="J224" s="1">
        <v>50</v>
      </c>
      <c r="K224" s="1">
        <v>118.75</v>
      </c>
      <c r="L224" s="1">
        <v>0</v>
      </c>
      <c r="M224" s="1">
        <v>0</v>
      </c>
      <c r="N224" s="1">
        <v>0</v>
      </c>
      <c r="O224" s="1">
        <v>0</v>
      </c>
      <c r="P224" s="1">
        <v>1921</v>
      </c>
      <c r="Q224" s="1">
        <v>51677040</v>
      </c>
      <c r="R224" s="1">
        <v>51.989919999999998</v>
      </c>
      <c r="S224" s="1">
        <v>-1</v>
      </c>
      <c r="U224" s="1">
        <v>4.0000000000000002E-4</v>
      </c>
      <c r="V224" s="1">
        <v>10</v>
      </c>
      <c r="W224" s="1">
        <v>2.21</v>
      </c>
      <c r="X224" s="1">
        <v>150</v>
      </c>
      <c r="Y224" s="1">
        <v>106.25</v>
      </c>
      <c r="Z224" s="1">
        <v>60</v>
      </c>
      <c r="AA224" s="1">
        <v>241.25</v>
      </c>
      <c r="AB224" s="1">
        <v>50.604529999999997</v>
      </c>
      <c r="AC224" s="1">
        <v>293.75</v>
      </c>
      <c r="AD224" s="1">
        <v>50</v>
      </c>
      <c r="AE224" s="1">
        <v>118.75</v>
      </c>
      <c r="AF224" s="1">
        <v>0</v>
      </c>
      <c r="AG224" s="1">
        <v>0</v>
      </c>
      <c r="AH224" s="1">
        <v>0</v>
      </c>
      <c r="AI224" s="1">
        <v>0</v>
      </c>
      <c r="AJ224" s="1">
        <v>306</v>
      </c>
      <c r="AK224" s="1">
        <v>8231699</v>
      </c>
      <c r="AL224" s="1">
        <v>20.149000000000001</v>
      </c>
      <c r="AM224" s="1">
        <v>-1</v>
      </c>
      <c r="AO224" s="1">
        <v>4.0000000000000002E-4</v>
      </c>
      <c r="AP224" s="1">
        <v>10</v>
      </c>
      <c r="AQ224" s="1">
        <v>2.21</v>
      </c>
      <c r="AR224" s="1">
        <v>250</v>
      </c>
      <c r="AS224" s="1">
        <v>177.08</v>
      </c>
      <c r="AT224" s="1">
        <v>60</v>
      </c>
      <c r="AU224" s="1">
        <v>362.08333299999998</v>
      </c>
      <c r="AV224" s="1">
        <v>41.910620000000002</v>
      </c>
      <c r="AW224" s="1">
        <v>325</v>
      </c>
      <c r="AX224" s="1">
        <v>50</v>
      </c>
      <c r="AY224" s="1">
        <v>150</v>
      </c>
      <c r="AZ224" s="1">
        <v>0</v>
      </c>
      <c r="BA224" s="1">
        <v>0</v>
      </c>
      <c r="BB224" s="1">
        <v>79</v>
      </c>
      <c r="BC224" s="1">
        <v>1.8010420000000001E-4</v>
      </c>
      <c r="BD224" s="1">
        <v>2062</v>
      </c>
      <c r="BE224" s="1">
        <v>55470110</v>
      </c>
      <c r="BF224" s="1">
        <v>54.013109999999998</v>
      </c>
      <c r="BG224" s="1">
        <v>-1</v>
      </c>
      <c r="BH224" s="1">
        <v>4.0000000000000002E-4</v>
      </c>
      <c r="BI224" s="1">
        <v>10</v>
      </c>
      <c r="BJ224" s="1">
        <v>2.21</v>
      </c>
      <c r="BK224" s="1">
        <v>250</v>
      </c>
      <c r="BL224" s="1">
        <v>177.08</v>
      </c>
      <c r="BM224" s="1">
        <v>60</v>
      </c>
      <c r="BN224" s="1">
        <v>362.08333299999998</v>
      </c>
      <c r="BO224" s="1">
        <v>41.910620000000002</v>
      </c>
      <c r="BP224" s="1">
        <v>325</v>
      </c>
      <c r="BQ224" s="1">
        <v>50</v>
      </c>
      <c r="BR224" s="1">
        <v>150</v>
      </c>
      <c r="BS224" s="1">
        <v>0</v>
      </c>
      <c r="BT224" s="1">
        <v>0</v>
      </c>
      <c r="BU224" s="1">
        <v>381</v>
      </c>
      <c r="BV224" s="1">
        <v>0.24719240000000001</v>
      </c>
      <c r="BW224" s="1">
        <v>657</v>
      </c>
      <c r="BX224" s="1">
        <v>17673880</v>
      </c>
      <c r="BY224" s="1">
        <v>29.70364</v>
      </c>
      <c r="BZ224" s="1">
        <v>-1</v>
      </c>
    </row>
    <row r="225" spans="1:78" x14ac:dyDescent="0.3">
      <c r="A225" s="1">
        <v>4.0000000000000002E-4</v>
      </c>
      <c r="B225" s="1">
        <v>10</v>
      </c>
      <c r="C225" s="1">
        <v>2.21</v>
      </c>
      <c r="D225" s="1">
        <v>150</v>
      </c>
      <c r="E225" s="1">
        <v>106.25</v>
      </c>
      <c r="F225" s="1">
        <v>70</v>
      </c>
      <c r="G225" s="1">
        <v>251.25</v>
      </c>
      <c r="H225" s="1">
        <v>49.45899</v>
      </c>
      <c r="I225" s="1">
        <v>293.75</v>
      </c>
      <c r="J225" s="1">
        <v>50</v>
      </c>
      <c r="K225" s="1">
        <v>118.75</v>
      </c>
      <c r="L225" s="1">
        <v>0</v>
      </c>
      <c r="M225" s="1">
        <v>0</v>
      </c>
      <c r="N225" s="1">
        <v>0</v>
      </c>
      <c r="O225" s="1">
        <v>0</v>
      </c>
      <c r="P225" s="1">
        <v>1921</v>
      </c>
      <c r="Q225" s="1">
        <v>51677040</v>
      </c>
      <c r="R225" s="1">
        <v>51.989919999999998</v>
      </c>
      <c r="S225" s="1">
        <v>-1</v>
      </c>
      <c r="U225" s="1">
        <v>4.0000000000000002E-4</v>
      </c>
      <c r="V225" s="1">
        <v>10</v>
      </c>
      <c r="W225" s="1">
        <v>2.21</v>
      </c>
      <c r="X225" s="1">
        <v>150</v>
      </c>
      <c r="Y225" s="1">
        <v>106.25</v>
      </c>
      <c r="Z225" s="1">
        <v>70</v>
      </c>
      <c r="AA225" s="1">
        <v>251.25</v>
      </c>
      <c r="AB225" s="1">
        <v>49.45899</v>
      </c>
      <c r="AC225" s="1">
        <v>293.75</v>
      </c>
      <c r="AD225" s="1">
        <v>50</v>
      </c>
      <c r="AE225" s="1">
        <v>118.75</v>
      </c>
      <c r="AF225" s="1">
        <v>0</v>
      </c>
      <c r="AG225" s="1">
        <v>0</v>
      </c>
      <c r="AH225" s="1">
        <v>8</v>
      </c>
      <c r="AI225" s="1">
        <v>0.1952971</v>
      </c>
      <c r="AJ225" s="1">
        <v>814</v>
      </c>
      <c r="AK225" s="1">
        <v>21897420</v>
      </c>
      <c r="AL225" s="1">
        <v>33.154380000000003</v>
      </c>
      <c r="AM225" s="1">
        <v>-1</v>
      </c>
      <c r="AO225" s="1">
        <v>4.0000000000000002E-4</v>
      </c>
      <c r="AP225" s="1">
        <v>10</v>
      </c>
      <c r="AQ225" s="1">
        <v>2.21</v>
      </c>
      <c r="AR225" s="1">
        <v>250</v>
      </c>
      <c r="AS225" s="1">
        <v>177.08</v>
      </c>
      <c r="AT225" s="1">
        <v>70</v>
      </c>
      <c r="AU225" s="1">
        <v>372.08333299999998</v>
      </c>
      <c r="AV225" s="1">
        <v>41.135919999999999</v>
      </c>
      <c r="AW225" s="1">
        <v>325</v>
      </c>
      <c r="AX225" s="1">
        <v>50</v>
      </c>
      <c r="AY225" s="1">
        <v>150</v>
      </c>
      <c r="AZ225" s="1">
        <v>0</v>
      </c>
      <c r="BA225" s="1">
        <v>0</v>
      </c>
      <c r="BB225" s="1">
        <v>1</v>
      </c>
      <c r="BC225" s="1">
        <v>5.3740000000000003E-7</v>
      </c>
      <c r="BD225" s="1">
        <v>2001</v>
      </c>
      <c r="BE225" s="1">
        <v>53829020</v>
      </c>
      <c r="BF225" s="1">
        <v>53.144419999999997</v>
      </c>
      <c r="BG225" s="1">
        <v>-1</v>
      </c>
      <c r="BH225" s="1">
        <v>4.0000000000000002E-4</v>
      </c>
      <c r="BI225" s="1">
        <v>10</v>
      </c>
      <c r="BJ225" s="1">
        <v>2.21</v>
      </c>
      <c r="BK225" s="1">
        <v>250</v>
      </c>
      <c r="BL225" s="1">
        <v>177.08</v>
      </c>
      <c r="BM225" s="1">
        <v>70</v>
      </c>
      <c r="BN225" s="1">
        <v>372.08333299999998</v>
      </c>
      <c r="BO225" s="1">
        <v>41.135919999999999</v>
      </c>
      <c r="BP225" s="1">
        <v>325</v>
      </c>
      <c r="BQ225" s="1">
        <v>50</v>
      </c>
      <c r="BR225" s="1">
        <v>150</v>
      </c>
      <c r="BS225" s="1">
        <v>0</v>
      </c>
      <c r="BT225" s="1">
        <v>0</v>
      </c>
      <c r="BU225" s="1">
        <v>394</v>
      </c>
      <c r="BV225" s="1">
        <v>0.2623355</v>
      </c>
      <c r="BW225" s="1">
        <v>661</v>
      </c>
      <c r="BX225" s="1">
        <v>17781480</v>
      </c>
      <c r="BY225" s="1">
        <v>29.796009999999999</v>
      </c>
      <c r="BZ225" s="1">
        <v>-1</v>
      </c>
    </row>
    <row r="226" spans="1:78" x14ac:dyDescent="0.3">
      <c r="A226" s="1">
        <v>4.0000000000000002E-4</v>
      </c>
      <c r="B226" s="1">
        <v>10</v>
      </c>
      <c r="C226" s="1">
        <v>2.21</v>
      </c>
      <c r="D226" s="1">
        <v>150</v>
      </c>
      <c r="E226" s="1">
        <v>106.25</v>
      </c>
      <c r="F226" s="1">
        <v>80</v>
      </c>
      <c r="G226" s="1">
        <v>261.25</v>
      </c>
      <c r="H226" s="1">
        <v>48.351329999999997</v>
      </c>
      <c r="I226" s="1">
        <v>293.75</v>
      </c>
      <c r="J226" s="1">
        <v>50</v>
      </c>
      <c r="K226" s="1">
        <v>118.75</v>
      </c>
      <c r="L226" s="1">
        <v>0</v>
      </c>
      <c r="M226" s="1">
        <v>0</v>
      </c>
      <c r="N226" s="1">
        <v>0</v>
      </c>
      <c r="O226" s="1">
        <v>0</v>
      </c>
      <c r="P226" s="1">
        <v>1921</v>
      </c>
      <c r="Q226" s="1">
        <v>51677040</v>
      </c>
      <c r="R226" s="1">
        <v>51.989919999999998</v>
      </c>
      <c r="S226" s="1">
        <v>-1</v>
      </c>
      <c r="U226" s="1">
        <v>4.0000000000000002E-4</v>
      </c>
      <c r="V226" s="1">
        <v>10</v>
      </c>
      <c r="W226" s="1">
        <v>2.21</v>
      </c>
      <c r="X226" s="1">
        <v>150</v>
      </c>
      <c r="Y226" s="1">
        <v>106.25</v>
      </c>
      <c r="Z226" s="1">
        <v>80</v>
      </c>
      <c r="AA226" s="1">
        <v>261.25</v>
      </c>
      <c r="AB226" s="1">
        <v>48.351329999999997</v>
      </c>
      <c r="AC226" s="1">
        <v>293.75</v>
      </c>
      <c r="AD226" s="1">
        <v>50</v>
      </c>
      <c r="AE226" s="1">
        <v>118.75</v>
      </c>
      <c r="AF226" s="1">
        <v>0</v>
      </c>
      <c r="AG226" s="1">
        <v>0</v>
      </c>
      <c r="AH226" s="1">
        <v>8</v>
      </c>
      <c r="AI226" s="1">
        <v>0.27026210000000001</v>
      </c>
      <c r="AJ226" s="1">
        <v>760</v>
      </c>
      <c r="AK226" s="1">
        <v>20444760</v>
      </c>
      <c r="AL226" s="1">
        <v>32.005200000000002</v>
      </c>
      <c r="AM226" s="1">
        <v>-1</v>
      </c>
      <c r="AO226" s="1">
        <v>4.0000000000000002E-4</v>
      </c>
      <c r="AP226" s="1">
        <v>10</v>
      </c>
      <c r="AQ226" s="1">
        <v>2.21</v>
      </c>
      <c r="AR226" s="1">
        <v>250</v>
      </c>
      <c r="AS226" s="1">
        <v>177.08</v>
      </c>
      <c r="AT226" s="1">
        <v>80</v>
      </c>
      <c r="AU226" s="1">
        <v>382.08333299999998</v>
      </c>
      <c r="AV226" s="1">
        <v>40.384480000000003</v>
      </c>
      <c r="AW226" s="1">
        <v>325</v>
      </c>
      <c r="AX226" s="1">
        <v>50</v>
      </c>
      <c r="AY226" s="1">
        <v>150</v>
      </c>
      <c r="AZ226" s="1">
        <v>0</v>
      </c>
      <c r="BA226" s="1">
        <v>0</v>
      </c>
      <c r="BB226" s="1">
        <v>0</v>
      </c>
      <c r="BC226" s="1">
        <v>0</v>
      </c>
      <c r="BD226" s="1">
        <v>2001</v>
      </c>
      <c r="BE226" s="1">
        <v>53829020</v>
      </c>
      <c r="BF226" s="1">
        <v>53.144419999999997</v>
      </c>
      <c r="BG226" s="1">
        <v>-1</v>
      </c>
      <c r="BH226" s="1">
        <v>4.0000000000000002E-4</v>
      </c>
      <c r="BI226" s="1">
        <v>10</v>
      </c>
      <c r="BJ226" s="1">
        <v>2.21</v>
      </c>
      <c r="BK226" s="1">
        <v>250</v>
      </c>
      <c r="BL226" s="1">
        <v>177.08</v>
      </c>
      <c r="BM226" s="1">
        <v>80</v>
      </c>
      <c r="BN226" s="1">
        <v>382.08333299999998</v>
      </c>
      <c r="BO226" s="1">
        <v>40.384480000000003</v>
      </c>
      <c r="BP226" s="1">
        <v>325</v>
      </c>
      <c r="BQ226" s="1">
        <v>50</v>
      </c>
      <c r="BR226" s="1">
        <v>150</v>
      </c>
      <c r="BS226" s="1">
        <v>0</v>
      </c>
      <c r="BT226" s="1">
        <v>0</v>
      </c>
      <c r="BU226" s="1">
        <v>452</v>
      </c>
      <c r="BV226" s="1">
        <v>0.44446530000000001</v>
      </c>
      <c r="BW226" s="1">
        <v>645</v>
      </c>
      <c r="BX226" s="1">
        <v>17351060</v>
      </c>
      <c r="BY226" s="1">
        <v>29.424939999999999</v>
      </c>
      <c r="BZ226" s="1">
        <v>-1</v>
      </c>
    </row>
    <row r="227" spans="1:78" x14ac:dyDescent="0.3">
      <c r="A227" s="1">
        <v>4.0000000000000002E-4</v>
      </c>
      <c r="B227" s="1">
        <v>10</v>
      </c>
      <c r="C227" s="1">
        <v>2.21</v>
      </c>
      <c r="D227" s="1">
        <v>150</v>
      </c>
      <c r="E227" s="1">
        <v>106.25</v>
      </c>
      <c r="F227" s="1">
        <v>90</v>
      </c>
      <c r="G227" s="1">
        <v>271.25</v>
      </c>
      <c r="H227" s="1">
        <v>47.280479999999997</v>
      </c>
      <c r="I227" s="1">
        <v>293.75</v>
      </c>
      <c r="J227" s="1">
        <v>50</v>
      </c>
      <c r="K227" s="1">
        <v>118.75</v>
      </c>
      <c r="L227" s="1">
        <v>1</v>
      </c>
      <c r="M227" s="1">
        <v>4.5486859999999997E-3</v>
      </c>
      <c r="N227" s="1">
        <v>178</v>
      </c>
      <c r="O227" s="1">
        <v>2.179418E-2</v>
      </c>
      <c r="P227" s="1">
        <v>1930</v>
      </c>
      <c r="Q227" s="1">
        <v>51919170</v>
      </c>
      <c r="R227" s="1">
        <v>52.120699999999999</v>
      </c>
      <c r="S227" s="5">
        <v>11000000000</v>
      </c>
      <c r="U227" s="1">
        <v>4.0000000000000002E-4</v>
      </c>
      <c r="V227" s="1">
        <v>10</v>
      </c>
      <c r="W227" s="1">
        <v>2.21</v>
      </c>
      <c r="X227" s="1">
        <v>150</v>
      </c>
      <c r="Y227" s="1">
        <v>106.25</v>
      </c>
      <c r="Z227" s="1">
        <v>90</v>
      </c>
      <c r="AA227" s="1">
        <v>271.25</v>
      </c>
      <c r="AB227" s="1">
        <v>47.280479999999997</v>
      </c>
      <c r="AC227" s="1">
        <v>293.75</v>
      </c>
      <c r="AD227" s="1">
        <v>50</v>
      </c>
      <c r="AE227" s="1">
        <v>118.75</v>
      </c>
      <c r="AF227" s="1">
        <v>0</v>
      </c>
      <c r="AG227" s="1">
        <v>0</v>
      </c>
      <c r="AH227" s="1">
        <v>186</v>
      </c>
      <c r="AI227" s="1">
        <v>0.19193170000000001</v>
      </c>
      <c r="AJ227" s="1">
        <v>740</v>
      </c>
      <c r="AK227" s="1">
        <v>19906730</v>
      </c>
      <c r="AL227" s="1">
        <v>31.570119999999999</v>
      </c>
      <c r="AM227" s="1">
        <v>-1</v>
      </c>
      <c r="AO227" s="1">
        <v>4.0000000000000002E-4</v>
      </c>
      <c r="AP227" s="1">
        <v>10</v>
      </c>
      <c r="AQ227" s="1">
        <v>2.21</v>
      </c>
      <c r="AR227" s="1">
        <v>250</v>
      </c>
      <c r="AS227" s="1">
        <v>177.08</v>
      </c>
      <c r="AT227" s="1">
        <v>90</v>
      </c>
      <c r="AU227" s="1">
        <v>392.08333299999998</v>
      </c>
      <c r="AV227" s="1">
        <v>39.655520000000003</v>
      </c>
      <c r="AW227" s="1">
        <v>325</v>
      </c>
      <c r="AX227" s="1">
        <v>50</v>
      </c>
      <c r="AY227" s="1">
        <v>150</v>
      </c>
      <c r="AZ227" s="1">
        <v>0</v>
      </c>
      <c r="BA227" s="1">
        <v>0</v>
      </c>
      <c r="BB227" s="1">
        <v>0</v>
      </c>
      <c r="BC227" s="1">
        <v>0</v>
      </c>
      <c r="BD227" s="1">
        <v>2001</v>
      </c>
      <c r="BE227" s="1">
        <v>53829020</v>
      </c>
      <c r="BF227" s="1">
        <v>53.144419999999997</v>
      </c>
      <c r="BG227" s="1">
        <v>-1</v>
      </c>
      <c r="BH227" s="1">
        <v>4.0000000000000002E-4</v>
      </c>
      <c r="BI227" s="1">
        <v>10</v>
      </c>
      <c r="BJ227" s="1">
        <v>2.21</v>
      </c>
      <c r="BK227" s="1">
        <v>250</v>
      </c>
      <c r="BL227" s="1">
        <v>177.08</v>
      </c>
      <c r="BM227" s="1">
        <v>90</v>
      </c>
      <c r="BN227" s="1">
        <v>392.08333299999998</v>
      </c>
      <c r="BO227" s="1">
        <v>39.655520000000003</v>
      </c>
      <c r="BP227" s="1">
        <v>325</v>
      </c>
      <c r="BQ227" s="1">
        <v>50</v>
      </c>
      <c r="BR227" s="1">
        <v>150</v>
      </c>
      <c r="BS227" s="1">
        <v>0</v>
      </c>
      <c r="BT227" s="1">
        <v>0</v>
      </c>
      <c r="BU227" s="1">
        <v>469</v>
      </c>
      <c r="BV227" s="1">
        <v>0.64402959999999998</v>
      </c>
      <c r="BW227" s="1">
        <v>599</v>
      </c>
      <c r="BX227" s="1">
        <v>16113610</v>
      </c>
      <c r="BY227" s="1">
        <v>28.333500000000001</v>
      </c>
      <c r="BZ227" s="1">
        <v>-1</v>
      </c>
    </row>
    <row r="228" spans="1:78" x14ac:dyDescent="0.3">
      <c r="A228" s="1">
        <v>4.0000000000000002E-4</v>
      </c>
      <c r="B228" s="1">
        <v>10</v>
      </c>
      <c r="C228" s="1">
        <v>2.21</v>
      </c>
      <c r="D228" s="1">
        <v>150</v>
      </c>
      <c r="E228" s="1">
        <v>106.25</v>
      </c>
      <c r="F228" s="1">
        <v>100</v>
      </c>
      <c r="G228" s="1">
        <v>281.25</v>
      </c>
      <c r="H228" s="1">
        <v>46.245359999999998</v>
      </c>
      <c r="I228" s="1">
        <v>293.75</v>
      </c>
      <c r="J228" s="1">
        <v>50</v>
      </c>
      <c r="K228" s="1">
        <v>118.75</v>
      </c>
      <c r="L228" s="1">
        <v>1</v>
      </c>
      <c r="M228" s="1">
        <v>9.7604110000000001E-4</v>
      </c>
      <c r="N228" s="1">
        <v>840</v>
      </c>
      <c r="O228" s="1">
        <v>7.623539E-2</v>
      </c>
      <c r="P228" s="1">
        <v>1899</v>
      </c>
      <c r="Q228" s="1">
        <v>51085220</v>
      </c>
      <c r="R228" s="1">
        <v>51.669249999999998</v>
      </c>
      <c r="S228" s="5">
        <v>52000000000</v>
      </c>
      <c r="U228" s="1">
        <v>4.0000000000000002E-4</v>
      </c>
      <c r="V228" s="1">
        <v>10</v>
      </c>
      <c r="W228" s="1">
        <v>2.21</v>
      </c>
      <c r="X228" s="1">
        <v>150</v>
      </c>
      <c r="Y228" s="1">
        <v>106.25</v>
      </c>
      <c r="Z228" s="1">
        <v>100</v>
      </c>
      <c r="AA228" s="1">
        <v>281.25</v>
      </c>
      <c r="AB228" s="1">
        <v>46.245359999999998</v>
      </c>
      <c r="AC228" s="1">
        <v>293.75</v>
      </c>
      <c r="AD228" s="1">
        <v>50</v>
      </c>
      <c r="AE228" s="1">
        <v>118.75</v>
      </c>
      <c r="AF228" s="1">
        <v>0</v>
      </c>
      <c r="AG228" s="1">
        <v>0</v>
      </c>
      <c r="AH228" s="1">
        <v>765</v>
      </c>
      <c r="AI228" s="1">
        <v>0.34721220000000003</v>
      </c>
      <c r="AJ228" s="1">
        <v>670</v>
      </c>
      <c r="AK228" s="1">
        <v>18023650</v>
      </c>
      <c r="AL228" s="1">
        <v>30.00291</v>
      </c>
      <c r="AM228" s="1">
        <v>-1</v>
      </c>
      <c r="AO228" s="1">
        <v>4.0000000000000002E-4</v>
      </c>
      <c r="AP228" s="1">
        <v>10</v>
      </c>
      <c r="AQ228" s="1">
        <v>2.21</v>
      </c>
      <c r="AR228" s="1">
        <v>250</v>
      </c>
      <c r="AS228" s="1">
        <v>177.08</v>
      </c>
      <c r="AT228" s="1">
        <v>100</v>
      </c>
      <c r="AU228" s="1">
        <v>402.08333299999998</v>
      </c>
      <c r="AV228" s="1">
        <v>38.948259999999998</v>
      </c>
      <c r="AW228" s="1">
        <v>325</v>
      </c>
      <c r="AX228" s="1">
        <v>50</v>
      </c>
      <c r="AY228" s="1">
        <v>150</v>
      </c>
      <c r="AZ228" s="1">
        <v>0</v>
      </c>
      <c r="BA228" s="1">
        <v>0</v>
      </c>
      <c r="BB228" s="1">
        <v>0</v>
      </c>
      <c r="BC228" s="1">
        <v>0</v>
      </c>
      <c r="BD228" s="1">
        <v>2001</v>
      </c>
      <c r="BE228" s="1">
        <v>53829020</v>
      </c>
      <c r="BF228" s="1">
        <v>53.144419999999997</v>
      </c>
      <c r="BG228" s="1">
        <v>-1</v>
      </c>
      <c r="BH228" s="1">
        <v>4.0000000000000002E-4</v>
      </c>
      <c r="BI228" s="1">
        <v>10</v>
      </c>
      <c r="BJ228" s="1">
        <v>2.21</v>
      </c>
      <c r="BK228" s="1">
        <v>250</v>
      </c>
      <c r="BL228" s="1">
        <v>177.08</v>
      </c>
      <c r="BM228" s="1">
        <v>100</v>
      </c>
      <c r="BN228" s="1">
        <v>402.08333299999998</v>
      </c>
      <c r="BO228" s="1">
        <v>38.948259999999998</v>
      </c>
      <c r="BP228" s="1">
        <v>325</v>
      </c>
      <c r="BQ228" s="1">
        <v>50</v>
      </c>
      <c r="BR228" s="1">
        <v>150</v>
      </c>
      <c r="BS228" s="1">
        <v>0</v>
      </c>
      <c r="BT228" s="1">
        <v>0</v>
      </c>
      <c r="BU228" s="1">
        <v>480</v>
      </c>
      <c r="BV228" s="1">
        <v>0.84368739999999998</v>
      </c>
      <c r="BW228" s="1">
        <v>575</v>
      </c>
      <c r="BX228" s="1">
        <v>15467980</v>
      </c>
      <c r="BY228" s="1">
        <v>27.748470000000001</v>
      </c>
      <c r="BZ228" s="1">
        <v>-1</v>
      </c>
    </row>
    <row r="229" spans="1:78" x14ac:dyDescent="0.3">
      <c r="A229" s="1">
        <v>4.0000000000000002E-4</v>
      </c>
      <c r="B229" s="1">
        <v>10</v>
      </c>
      <c r="C229" s="1">
        <v>2.21</v>
      </c>
      <c r="D229" s="1">
        <v>150</v>
      </c>
      <c r="E229" s="1">
        <v>106.25</v>
      </c>
      <c r="F229" s="1">
        <v>0</v>
      </c>
      <c r="G229" s="1">
        <v>181.25</v>
      </c>
      <c r="H229" s="1">
        <v>58.324530000000003</v>
      </c>
      <c r="I229" s="1">
        <v>293.75</v>
      </c>
      <c r="J229" s="1">
        <v>50</v>
      </c>
      <c r="K229" s="1">
        <v>118.75</v>
      </c>
      <c r="L229" s="1">
        <v>0</v>
      </c>
      <c r="M229" s="1">
        <v>0</v>
      </c>
      <c r="N229" s="1">
        <v>0</v>
      </c>
      <c r="O229" s="1">
        <v>0</v>
      </c>
      <c r="P229" s="1">
        <v>1899</v>
      </c>
      <c r="Q229" s="1">
        <v>51085220</v>
      </c>
      <c r="R229" s="1">
        <v>51.669249999999998</v>
      </c>
      <c r="S229" s="1">
        <v>-1</v>
      </c>
      <c r="U229" s="1">
        <v>4.0000000000000002E-4</v>
      </c>
      <c r="V229" s="1">
        <v>10</v>
      </c>
      <c r="W229" s="1">
        <v>2.21</v>
      </c>
      <c r="X229" s="1">
        <v>150</v>
      </c>
      <c r="Y229" s="1">
        <v>106.25</v>
      </c>
      <c r="Z229" s="1">
        <v>0</v>
      </c>
      <c r="AA229" s="1">
        <v>181.25</v>
      </c>
      <c r="AB229" s="1">
        <v>58.324530000000003</v>
      </c>
      <c r="AC229" s="1">
        <v>293.75</v>
      </c>
      <c r="AD229" s="1">
        <v>50</v>
      </c>
      <c r="AE229" s="1">
        <v>118.75</v>
      </c>
      <c r="AF229" s="1">
        <v>0</v>
      </c>
      <c r="AG229" s="1">
        <v>0</v>
      </c>
      <c r="AH229" s="1">
        <v>0</v>
      </c>
      <c r="AI229" s="1">
        <v>0</v>
      </c>
      <c r="AJ229" s="1">
        <v>670</v>
      </c>
      <c r="AK229" s="1">
        <v>18023650</v>
      </c>
      <c r="AL229" s="1">
        <v>30.00291</v>
      </c>
      <c r="AM229" s="1">
        <v>-1</v>
      </c>
      <c r="AO229" s="1">
        <v>4.0000000000000002E-4</v>
      </c>
      <c r="AP229" s="1">
        <v>10</v>
      </c>
      <c r="AQ229" s="1">
        <v>2.21</v>
      </c>
      <c r="AR229" s="1">
        <v>250</v>
      </c>
      <c r="AS229" s="1">
        <v>177.08</v>
      </c>
      <c r="AT229" s="1">
        <v>0</v>
      </c>
      <c r="AU229" s="1">
        <v>302.08333299999998</v>
      </c>
      <c r="AV229" s="1">
        <v>47.092930000000003</v>
      </c>
      <c r="AW229" s="1">
        <v>325</v>
      </c>
      <c r="AX229" s="1">
        <v>50</v>
      </c>
      <c r="AY229" s="1">
        <v>150</v>
      </c>
      <c r="AZ229" s="1">
        <v>0</v>
      </c>
      <c r="BA229" s="1">
        <v>0</v>
      </c>
      <c r="BB229" s="1">
        <v>151</v>
      </c>
      <c r="BC229" s="1">
        <v>3.3195009999999999E-3</v>
      </c>
      <c r="BD229" s="1">
        <v>1997</v>
      </c>
      <c r="BE229" s="1">
        <v>53721650</v>
      </c>
      <c r="BF229" s="1">
        <v>53.087110000000003</v>
      </c>
      <c r="BG229" s="1">
        <v>-1</v>
      </c>
      <c r="BH229" s="1">
        <v>4.0000000000000002E-4</v>
      </c>
      <c r="BI229" s="1">
        <v>10</v>
      </c>
      <c r="BJ229" s="1">
        <v>2.21</v>
      </c>
      <c r="BK229" s="1">
        <v>250</v>
      </c>
      <c r="BL229" s="1">
        <v>177.08</v>
      </c>
      <c r="BM229" s="1">
        <v>0</v>
      </c>
      <c r="BN229" s="1">
        <v>302.08333299999998</v>
      </c>
      <c r="BO229" s="1">
        <v>47.092930000000003</v>
      </c>
      <c r="BP229" s="1">
        <v>325</v>
      </c>
      <c r="BQ229" s="1">
        <v>50</v>
      </c>
      <c r="BR229" s="1">
        <v>150</v>
      </c>
      <c r="BS229" s="1">
        <v>0</v>
      </c>
      <c r="BT229" s="1">
        <v>0</v>
      </c>
      <c r="BU229" s="1">
        <v>152</v>
      </c>
      <c r="BV229" s="1">
        <v>0.1144922</v>
      </c>
      <c r="BW229" s="1">
        <v>872</v>
      </c>
      <c r="BX229" s="1">
        <v>23457620</v>
      </c>
      <c r="BY229" s="1">
        <v>34.350630000000002</v>
      </c>
      <c r="BZ229" s="1">
        <v>-1</v>
      </c>
    </row>
    <row r="230" spans="1:78" x14ac:dyDescent="0.3">
      <c r="A230" s="1" t="s">
        <v>74</v>
      </c>
      <c r="B230" s="1" t="s">
        <v>74</v>
      </c>
      <c r="D230" s="1" t="s">
        <v>74</v>
      </c>
      <c r="E230" s="1" t="s">
        <v>74</v>
      </c>
      <c r="F230" s="1" t="s">
        <v>75</v>
      </c>
      <c r="H230" s="1" t="s">
        <v>74</v>
      </c>
      <c r="K230" s="1">
        <v>162.5</v>
      </c>
      <c r="U230" s="1" t="s">
        <v>74</v>
      </c>
      <c r="V230" s="1" t="s">
        <v>74</v>
      </c>
      <c r="X230" s="1" t="s">
        <v>74</v>
      </c>
      <c r="Y230" s="1" t="s">
        <v>74</v>
      </c>
      <c r="Z230" s="1" t="s">
        <v>75</v>
      </c>
      <c r="AB230" s="1" t="s">
        <v>74</v>
      </c>
      <c r="AE230" s="1">
        <v>162.5</v>
      </c>
      <c r="AO230" s="1" t="s">
        <v>74</v>
      </c>
      <c r="AP230" s="1" t="s">
        <v>74</v>
      </c>
      <c r="AR230" s="1" t="s">
        <v>74</v>
      </c>
      <c r="AS230" s="1" t="s">
        <v>74</v>
      </c>
      <c r="AT230" s="1" t="s">
        <v>75</v>
      </c>
      <c r="AV230" s="1" t="s">
        <v>74</v>
      </c>
      <c r="AY230" s="1">
        <v>200</v>
      </c>
      <c r="BH230" s="1" t="s">
        <v>74</v>
      </c>
      <c r="BI230" s="1" t="s">
        <v>74</v>
      </c>
      <c r="BK230" s="1" t="s">
        <v>74</v>
      </c>
      <c r="BL230" s="1" t="s">
        <v>74</v>
      </c>
      <c r="BM230" s="1" t="s">
        <v>75</v>
      </c>
      <c r="BO230" s="1" t="s">
        <v>74</v>
      </c>
      <c r="BR230" s="1">
        <v>200</v>
      </c>
    </row>
    <row r="231" spans="1:78" x14ac:dyDescent="0.3">
      <c r="A231" s="1">
        <v>4.0000000000000002E-4</v>
      </c>
      <c r="B231" s="1">
        <v>10</v>
      </c>
      <c r="C231" s="1">
        <v>2.21</v>
      </c>
      <c r="D231" s="1">
        <v>150</v>
      </c>
      <c r="E231" s="1">
        <v>106.25</v>
      </c>
      <c r="F231" s="1">
        <v>0</v>
      </c>
      <c r="G231" s="1">
        <v>181.25</v>
      </c>
      <c r="H231" s="1">
        <v>61.762549999999997</v>
      </c>
      <c r="I231" s="1">
        <v>337.5</v>
      </c>
      <c r="J231" s="1">
        <v>50</v>
      </c>
      <c r="K231" s="1">
        <v>162.5</v>
      </c>
      <c r="L231" s="1">
        <v>0</v>
      </c>
      <c r="M231" s="1">
        <v>0</v>
      </c>
      <c r="N231" s="1">
        <v>0</v>
      </c>
      <c r="O231" s="1">
        <v>0</v>
      </c>
      <c r="P231" s="1">
        <v>1899</v>
      </c>
      <c r="Q231" s="1">
        <v>51085220</v>
      </c>
      <c r="R231" s="1">
        <v>51.669249999999998</v>
      </c>
      <c r="S231" s="1">
        <v>-1</v>
      </c>
      <c r="U231" s="1">
        <v>4.0000000000000002E-4</v>
      </c>
      <c r="V231" s="1">
        <v>10</v>
      </c>
      <c r="W231" s="1">
        <v>2.21</v>
      </c>
      <c r="X231" s="1">
        <v>150</v>
      </c>
      <c r="Y231" s="1">
        <v>106.25</v>
      </c>
      <c r="Z231" s="1">
        <v>0</v>
      </c>
      <c r="AA231" s="1">
        <v>181.25</v>
      </c>
      <c r="AB231" s="1">
        <v>61.762549999999997</v>
      </c>
      <c r="AC231" s="1">
        <v>337.5</v>
      </c>
      <c r="AD231" s="1">
        <v>50</v>
      </c>
      <c r="AE231" s="1">
        <v>162.5</v>
      </c>
      <c r="AF231" s="1">
        <v>0</v>
      </c>
      <c r="AG231" s="1">
        <v>0</v>
      </c>
      <c r="AH231" s="1">
        <v>0</v>
      </c>
      <c r="AI231" s="1">
        <v>0</v>
      </c>
      <c r="AJ231" s="1">
        <v>670</v>
      </c>
      <c r="AK231" s="1">
        <v>18023650</v>
      </c>
      <c r="AL231" s="1">
        <v>30.00291</v>
      </c>
      <c r="AM231" s="1">
        <v>-1</v>
      </c>
      <c r="AO231" s="1">
        <v>4.0000000000000002E-4</v>
      </c>
      <c r="AP231" s="1">
        <v>10</v>
      </c>
      <c r="AQ231" s="1">
        <v>2.21</v>
      </c>
      <c r="AR231" s="1">
        <v>250</v>
      </c>
      <c r="AS231" s="1">
        <v>177.08</v>
      </c>
      <c r="AT231" s="1">
        <v>0</v>
      </c>
      <c r="AU231" s="1">
        <v>302.08333299999998</v>
      </c>
      <c r="AV231" s="1">
        <v>51.146619999999999</v>
      </c>
      <c r="AW231" s="1">
        <v>375</v>
      </c>
      <c r="AX231" s="1">
        <v>50</v>
      </c>
      <c r="AY231" s="1">
        <v>200</v>
      </c>
      <c r="AZ231" s="1">
        <v>0</v>
      </c>
      <c r="BA231" s="1">
        <v>0</v>
      </c>
      <c r="BB231" s="1">
        <v>0</v>
      </c>
      <c r="BC231" s="1">
        <v>0</v>
      </c>
      <c r="BD231" s="1">
        <v>1997</v>
      </c>
      <c r="BE231" s="1">
        <v>53721650</v>
      </c>
      <c r="BF231" s="1">
        <v>53.087110000000003</v>
      </c>
      <c r="BG231" s="1">
        <v>-1</v>
      </c>
      <c r="BH231" s="1">
        <v>4.0000000000000002E-4</v>
      </c>
      <c r="BI231" s="1">
        <v>10</v>
      </c>
      <c r="BJ231" s="1">
        <v>2.21</v>
      </c>
      <c r="BK231" s="1">
        <v>250</v>
      </c>
      <c r="BL231" s="1">
        <v>177.08</v>
      </c>
      <c r="BM231" s="1">
        <v>0</v>
      </c>
      <c r="BN231" s="1">
        <v>302.08333299999998</v>
      </c>
      <c r="BO231" s="1">
        <v>51.146619999999999</v>
      </c>
      <c r="BP231" s="1">
        <v>375</v>
      </c>
      <c r="BQ231" s="1">
        <v>50</v>
      </c>
      <c r="BR231" s="1">
        <v>200</v>
      </c>
      <c r="BS231" s="1">
        <v>0</v>
      </c>
      <c r="BT231" s="1">
        <v>0</v>
      </c>
      <c r="BU231" s="1">
        <v>0</v>
      </c>
      <c r="BV231" s="1">
        <v>0</v>
      </c>
      <c r="BW231" s="1">
        <v>872</v>
      </c>
      <c r="BX231" s="1">
        <v>23457620</v>
      </c>
      <c r="BY231" s="1">
        <v>34.350630000000002</v>
      </c>
      <c r="BZ231" s="1">
        <v>-1</v>
      </c>
    </row>
    <row r="232" spans="1:78" x14ac:dyDescent="0.3">
      <c r="A232" s="1">
        <v>4.0000000000000002E-4</v>
      </c>
      <c r="B232" s="1">
        <v>10</v>
      </c>
      <c r="C232" s="1">
        <v>2.21</v>
      </c>
      <c r="D232" s="1">
        <v>150</v>
      </c>
      <c r="E232" s="1">
        <v>106.25</v>
      </c>
      <c r="F232" s="1">
        <v>10</v>
      </c>
      <c r="G232" s="1">
        <v>191.25</v>
      </c>
      <c r="H232" s="1">
        <v>60.461210000000001</v>
      </c>
      <c r="I232" s="1">
        <v>337.5</v>
      </c>
      <c r="J232" s="1">
        <v>50</v>
      </c>
      <c r="K232" s="1">
        <v>162.5</v>
      </c>
      <c r="L232" s="1">
        <v>0</v>
      </c>
      <c r="M232" s="1">
        <v>0</v>
      </c>
      <c r="N232" s="1">
        <v>0</v>
      </c>
      <c r="O232" s="1">
        <v>0</v>
      </c>
      <c r="P232" s="1">
        <v>1899</v>
      </c>
      <c r="Q232" s="1">
        <v>51085220</v>
      </c>
      <c r="R232" s="1">
        <v>51.669249999999998</v>
      </c>
      <c r="S232" s="1">
        <v>-1</v>
      </c>
      <c r="U232" s="1">
        <v>4.0000000000000002E-4</v>
      </c>
      <c r="V232" s="1">
        <v>10</v>
      </c>
      <c r="W232" s="1">
        <v>2.21</v>
      </c>
      <c r="X232" s="1">
        <v>150</v>
      </c>
      <c r="Y232" s="1">
        <v>106.25</v>
      </c>
      <c r="Z232" s="1">
        <v>10</v>
      </c>
      <c r="AA232" s="1">
        <v>191.25</v>
      </c>
      <c r="AB232" s="1">
        <v>60.461210000000001</v>
      </c>
      <c r="AC232" s="1">
        <v>337.5</v>
      </c>
      <c r="AD232" s="1">
        <v>50</v>
      </c>
      <c r="AE232" s="1">
        <v>162.5</v>
      </c>
      <c r="AF232" s="1">
        <v>0</v>
      </c>
      <c r="AG232" s="1">
        <v>0</v>
      </c>
      <c r="AH232" s="1">
        <v>0</v>
      </c>
      <c r="AI232" s="1">
        <v>0</v>
      </c>
      <c r="AJ232" s="1">
        <v>670</v>
      </c>
      <c r="AK232" s="1">
        <v>18023650</v>
      </c>
      <c r="AL232" s="1">
        <v>30.00291</v>
      </c>
      <c r="AM232" s="1">
        <v>-1</v>
      </c>
      <c r="AO232" s="1">
        <v>4.0000000000000002E-4</v>
      </c>
      <c r="AP232" s="1">
        <v>10</v>
      </c>
      <c r="AQ232" s="1">
        <v>2.21</v>
      </c>
      <c r="AR232" s="1">
        <v>250</v>
      </c>
      <c r="AS232" s="1">
        <v>177.08</v>
      </c>
      <c r="AT232" s="1">
        <v>10</v>
      </c>
      <c r="AU232" s="1">
        <v>312.08333299999998</v>
      </c>
      <c r="AV232" s="1">
        <v>50.232019999999999</v>
      </c>
      <c r="AW232" s="1">
        <v>375</v>
      </c>
      <c r="AX232" s="1">
        <v>50</v>
      </c>
      <c r="AY232" s="1">
        <v>200</v>
      </c>
      <c r="AZ232" s="1">
        <v>0</v>
      </c>
      <c r="BA232" s="1">
        <v>0</v>
      </c>
      <c r="BB232" s="1">
        <v>0</v>
      </c>
      <c r="BC232" s="1">
        <v>0</v>
      </c>
      <c r="BD232" s="1">
        <v>1997</v>
      </c>
      <c r="BE232" s="1">
        <v>53721650</v>
      </c>
      <c r="BF232" s="1">
        <v>53.087110000000003</v>
      </c>
      <c r="BG232" s="1">
        <v>-1</v>
      </c>
      <c r="BH232" s="1">
        <v>4.0000000000000002E-4</v>
      </c>
      <c r="BI232" s="1">
        <v>10</v>
      </c>
      <c r="BJ232" s="1">
        <v>2.21</v>
      </c>
      <c r="BK232" s="1">
        <v>250</v>
      </c>
      <c r="BL232" s="1">
        <v>177.08</v>
      </c>
      <c r="BM232" s="1">
        <v>10</v>
      </c>
      <c r="BN232" s="1">
        <v>312.08333299999998</v>
      </c>
      <c r="BO232" s="1">
        <v>50.232019999999999</v>
      </c>
      <c r="BP232" s="1">
        <v>375</v>
      </c>
      <c r="BQ232" s="1">
        <v>50</v>
      </c>
      <c r="BR232" s="1">
        <v>200</v>
      </c>
      <c r="BS232" s="1">
        <v>0</v>
      </c>
      <c r="BT232" s="1">
        <v>0</v>
      </c>
      <c r="BU232" s="1">
        <v>0</v>
      </c>
      <c r="BV232" s="1">
        <v>0</v>
      </c>
      <c r="BW232" s="1">
        <v>872</v>
      </c>
      <c r="BX232" s="1">
        <v>23457620</v>
      </c>
      <c r="BY232" s="1">
        <v>34.350630000000002</v>
      </c>
      <c r="BZ232" s="1">
        <v>-1</v>
      </c>
    </row>
    <row r="233" spans="1:78" x14ac:dyDescent="0.3">
      <c r="A233" s="1">
        <v>4.0000000000000002E-4</v>
      </c>
      <c r="B233" s="1">
        <v>10</v>
      </c>
      <c r="C233" s="1">
        <v>2.21</v>
      </c>
      <c r="D233" s="1">
        <v>150</v>
      </c>
      <c r="E233" s="1">
        <v>106.25</v>
      </c>
      <c r="F233" s="1">
        <v>20</v>
      </c>
      <c r="G233" s="1">
        <v>201.25</v>
      </c>
      <c r="H233" s="1">
        <v>59.192529999999998</v>
      </c>
      <c r="I233" s="1">
        <v>337.5</v>
      </c>
      <c r="J233" s="1">
        <v>50</v>
      </c>
      <c r="K233" s="1">
        <v>162.5</v>
      </c>
      <c r="L233" s="1">
        <v>0</v>
      </c>
      <c r="M233" s="1">
        <v>0</v>
      </c>
      <c r="N233" s="1">
        <v>0</v>
      </c>
      <c r="O233" s="1">
        <v>0</v>
      </c>
      <c r="P233" s="1">
        <v>1899</v>
      </c>
      <c r="Q233" s="1">
        <v>51085220</v>
      </c>
      <c r="R233" s="1">
        <v>51.669249999999998</v>
      </c>
      <c r="S233" s="1">
        <v>-1</v>
      </c>
      <c r="U233" s="1">
        <v>4.0000000000000002E-4</v>
      </c>
      <c r="V233" s="1">
        <v>10</v>
      </c>
      <c r="W233" s="1">
        <v>2.21</v>
      </c>
      <c r="X233" s="1">
        <v>150</v>
      </c>
      <c r="Y233" s="1">
        <v>106.25</v>
      </c>
      <c r="Z233" s="1">
        <v>20</v>
      </c>
      <c r="AA233" s="1">
        <v>201.25</v>
      </c>
      <c r="AB233" s="1">
        <v>59.192529999999998</v>
      </c>
      <c r="AC233" s="1">
        <v>337.5</v>
      </c>
      <c r="AD233" s="1">
        <v>50</v>
      </c>
      <c r="AE233" s="1">
        <v>162.5</v>
      </c>
      <c r="AF233" s="1">
        <v>0</v>
      </c>
      <c r="AG233" s="1">
        <v>0</v>
      </c>
      <c r="AH233" s="1">
        <v>0</v>
      </c>
      <c r="AI233" s="1">
        <v>0</v>
      </c>
      <c r="AJ233" s="1">
        <v>670</v>
      </c>
      <c r="AK233" s="1">
        <v>18023650</v>
      </c>
      <c r="AL233" s="1">
        <v>30.00291</v>
      </c>
      <c r="AM233" s="1">
        <v>-1</v>
      </c>
      <c r="AO233" s="1">
        <v>4.0000000000000002E-4</v>
      </c>
      <c r="AP233" s="1">
        <v>10</v>
      </c>
      <c r="AQ233" s="1">
        <v>2.21</v>
      </c>
      <c r="AR233" s="1">
        <v>250</v>
      </c>
      <c r="AS233" s="1">
        <v>177.08</v>
      </c>
      <c r="AT233" s="1">
        <v>20</v>
      </c>
      <c r="AU233" s="1">
        <v>322.08333299999998</v>
      </c>
      <c r="AV233" s="1">
        <v>49.341079999999998</v>
      </c>
      <c r="AW233" s="1">
        <v>375</v>
      </c>
      <c r="AX233" s="1">
        <v>50</v>
      </c>
      <c r="AY233" s="1">
        <v>200</v>
      </c>
      <c r="AZ233" s="1">
        <v>0</v>
      </c>
      <c r="BA233" s="1">
        <v>0</v>
      </c>
      <c r="BB233" s="1">
        <v>3</v>
      </c>
      <c r="BC233" s="1">
        <v>2.484224E-5</v>
      </c>
      <c r="BD233" s="1">
        <v>2010</v>
      </c>
      <c r="BE233" s="1">
        <v>54071340</v>
      </c>
      <c r="BF233" s="1">
        <v>53.273200000000003</v>
      </c>
      <c r="BG233" s="1">
        <v>-1</v>
      </c>
      <c r="BH233" s="1">
        <v>4.0000000000000002E-4</v>
      </c>
      <c r="BI233" s="1">
        <v>10</v>
      </c>
      <c r="BJ233" s="1">
        <v>2.21</v>
      </c>
      <c r="BK233" s="1">
        <v>250</v>
      </c>
      <c r="BL233" s="1">
        <v>177.08</v>
      </c>
      <c r="BM233" s="1">
        <v>20</v>
      </c>
      <c r="BN233" s="1">
        <v>322.08333299999998</v>
      </c>
      <c r="BO233" s="1">
        <v>49.341079999999998</v>
      </c>
      <c r="BP233" s="1">
        <v>375</v>
      </c>
      <c r="BQ233" s="1">
        <v>50</v>
      </c>
      <c r="BR233" s="1">
        <v>200</v>
      </c>
      <c r="BS233" s="1">
        <v>0</v>
      </c>
      <c r="BT233" s="1">
        <v>0</v>
      </c>
      <c r="BU233" s="1">
        <v>5</v>
      </c>
      <c r="BV233" s="1">
        <v>3.24068E-6</v>
      </c>
      <c r="BW233" s="1">
        <v>1206</v>
      </c>
      <c r="BX233" s="1">
        <v>32442160</v>
      </c>
      <c r="BY233" s="1">
        <v>40.641469999999998</v>
      </c>
      <c r="BZ233" s="1">
        <v>-1</v>
      </c>
    </row>
    <row r="234" spans="1:78" x14ac:dyDescent="0.3">
      <c r="A234" s="1">
        <v>4.0000000000000002E-4</v>
      </c>
      <c r="B234" s="1">
        <v>10</v>
      </c>
      <c r="C234" s="1">
        <v>2.21</v>
      </c>
      <c r="D234" s="1">
        <v>150</v>
      </c>
      <c r="E234" s="1">
        <v>106.25</v>
      </c>
      <c r="F234" s="1">
        <v>30</v>
      </c>
      <c r="G234" s="1">
        <v>211.25</v>
      </c>
      <c r="H234" s="1">
        <v>57.956479999999999</v>
      </c>
      <c r="I234" s="1">
        <v>337.5</v>
      </c>
      <c r="J234" s="1">
        <v>50</v>
      </c>
      <c r="K234" s="1">
        <v>162.5</v>
      </c>
      <c r="L234" s="1">
        <v>0</v>
      </c>
      <c r="M234" s="1">
        <v>0</v>
      </c>
      <c r="N234" s="1">
        <v>0</v>
      </c>
      <c r="O234" s="1">
        <v>0</v>
      </c>
      <c r="P234" s="1">
        <v>1899</v>
      </c>
      <c r="Q234" s="1">
        <v>51085220</v>
      </c>
      <c r="R234" s="1">
        <v>51.669249999999998</v>
      </c>
      <c r="S234" s="1">
        <v>-1</v>
      </c>
      <c r="U234" s="1">
        <v>4.0000000000000002E-4</v>
      </c>
      <c r="V234" s="1">
        <v>10</v>
      </c>
      <c r="W234" s="1">
        <v>2.21</v>
      </c>
      <c r="X234" s="1">
        <v>150</v>
      </c>
      <c r="Y234" s="1">
        <v>106.25</v>
      </c>
      <c r="Z234" s="1">
        <v>30</v>
      </c>
      <c r="AA234" s="1">
        <v>211.25</v>
      </c>
      <c r="AB234" s="1">
        <v>57.956479999999999</v>
      </c>
      <c r="AC234" s="1">
        <v>337.5</v>
      </c>
      <c r="AD234" s="1">
        <v>50</v>
      </c>
      <c r="AE234" s="1">
        <v>162.5</v>
      </c>
      <c r="AF234" s="1">
        <v>0</v>
      </c>
      <c r="AG234" s="1">
        <v>0</v>
      </c>
      <c r="AH234" s="1">
        <v>0</v>
      </c>
      <c r="AI234" s="1">
        <v>0</v>
      </c>
      <c r="AJ234" s="1">
        <v>670</v>
      </c>
      <c r="AK234" s="1">
        <v>18023650</v>
      </c>
      <c r="AL234" s="1">
        <v>30.00291</v>
      </c>
      <c r="AM234" s="1">
        <v>-1</v>
      </c>
      <c r="AO234" s="1">
        <v>4.0000000000000002E-4</v>
      </c>
      <c r="AP234" s="1">
        <v>10</v>
      </c>
      <c r="AQ234" s="1">
        <v>2.21</v>
      </c>
      <c r="AR234" s="1">
        <v>250</v>
      </c>
      <c r="AS234" s="1">
        <v>177.08</v>
      </c>
      <c r="AT234" s="1">
        <v>30</v>
      </c>
      <c r="AU234" s="1">
        <v>332.08333299999998</v>
      </c>
      <c r="AV234" s="1">
        <v>48.473320000000001</v>
      </c>
      <c r="AW234" s="1">
        <v>375</v>
      </c>
      <c r="AX234" s="1">
        <v>50</v>
      </c>
      <c r="AY234" s="1">
        <v>200</v>
      </c>
      <c r="AZ234" s="1">
        <v>0</v>
      </c>
      <c r="BA234" s="1">
        <v>0</v>
      </c>
      <c r="BB234" s="1">
        <v>20</v>
      </c>
      <c r="BC234" s="1">
        <v>2.0166839999999999E-3</v>
      </c>
      <c r="BD234" s="1">
        <v>2000</v>
      </c>
      <c r="BE234" s="1">
        <v>53802310</v>
      </c>
      <c r="BF234" s="1">
        <v>53.130099999999999</v>
      </c>
      <c r="BG234" s="1">
        <v>-1</v>
      </c>
      <c r="BH234" s="1">
        <v>4.0000000000000002E-4</v>
      </c>
      <c r="BI234" s="1">
        <v>10</v>
      </c>
      <c r="BJ234" s="1">
        <v>2.21</v>
      </c>
      <c r="BK234" s="1">
        <v>250</v>
      </c>
      <c r="BL234" s="1">
        <v>177.08</v>
      </c>
      <c r="BM234" s="1">
        <v>30</v>
      </c>
      <c r="BN234" s="1">
        <v>332.08333299999998</v>
      </c>
      <c r="BO234" s="1">
        <v>48.473320000000001</v>
      </c>
      <c r="BP234" s="1">
        <v>375</v>
      </c>
      <c r="BQ234" s="1">
        <v>50</v>
      </c>
      <c r="BR234" s="1">
        <v>200</v>
      </c>
      <c r="BS234" s="1">
        <v>0</v>
      </c>
      <c r="BT234" s="1">
        <v>0</v>
      </c>
      <c r="BU234" s="1">
        <v>18</v>
      </c>
      <c r="BV234" s="1">
        <v>2.1850669999999999E-5</v>
      </c>
      <c r="BW234" s="1">
        <v>1208</v>
      </c>
      <c r="BX234" s="1">
        <v>32496290</v>
      </c>
      <c r="BY234" s="1">
        <v>40.676650000000002</v>
      </c>
      <c r="BZ234" s="1">
        <v>-1</v>
      </c>
    </row>
    <row r="235" spans="1:78" x14ac:dyDescent="0.3">
      <c r="A235" s="1">
        <v>4.0000000000000002E-4</v>
      </c>
      <c r="B235" s="1">
        <v>10</v>
      </c>
      <c r="C235" s="1">
        <v>2.21</v>
      </c>
      <c r="D235" s="1">
        <v>150</v>
      </c>
      <c r="E235" s="1">
        <v>106.25</v>
      </c>
      <c r="F235" s="1">
        <v>40</v>
      </c>
      <c r="G235" s="1">
        <v>221.25</v>
      </c>
      <c r="H235" s="1">
        <v>56.752929999999999</v>
      </c>
      <c r="I235" s="1">
        <v>337.5</v>
      </c>
      <c r="J235" s="1">
        <v>50</v>
      </c>
      <c r="K235" s="1">
        <v>162.5</v>
      </c>
      <c r="L235" s="1">
        <v>0</v>
      </c>
      <c r="M235" s="1">
        <v>0</v>
      </c>
      <c r="N235" s="1">
        <v>0</v>
      </c>
      <c r="O235" s="1">
        <v>0</v>
      </c>
      <c r="P235" s="1">
        <v>1899</v>
      </c>
      <c r="Q235" s="1">
        <v>51085220</v>
      </c>
      <c r="R235" s="1">
        <v>51.669249999999998</v>
      </c>
      <c r="S235" s="1">
        <v>-1</v>
      </c>
      <c r="U235" s="1">
        <v>4.0000000000000002E-4</v>
      </c>
      <c r="V235" s="1">
        <v>10</v>
      </c>
      <c r="W235" s="1">
        <v>2.21</v>
      </c>
      <c r="X235" s="1">
        <v>150</v>
      </c>
      <c r="Y235" s="1">
        <v>106.25</v>
      </c>
      <c r="Z235" s="1">
        <v>40</v>
      </c>
      <c r="AA235" s="1">
        <v>221.25</v>
      </c>
      <c r="AB235" s="1">
        <v>56.752929999999999</v>
      </c>
      <c r="AC235" s="1">
        <v>337.5</v>
      </c>
      <c r="AD235" s="1">
        <v>50</v>
      </c>
      <c r="AE235" s="1">
        <v>162.5</v>
      </c>
      <c r="AF235" s="1">
        <v>0</v>
      </c>
      <c r="AG235" s="1">
        <v>0</v>
      </c>
      <c r="AH235" s="1">
        <v>0</v>
      </c>
      <c r="AI235" s="1">
        <v>0</v>
      </c>
      <c r="AJ235" s="1">
        <v>670</v>
      </c>
      <c r="AK235" s="1">
        <v>18023650</v>
      </c>
      <c r="AL235" s="1">
        <v>30.00291</v>
      </c>
      <c r="AM235" s="1">
        <v>-1</v>
      </c>
      <c r="AO235" s="1">
        <v>4.0000000000000002E-4</v>
      </c>
      <c r="AP235" s="1">
        <v>10</v>
      </c>
      <c r="AQ235" s="1">
        <v>2.21</v>
      </c>
      <c r="AR235" s="1">
        <v>250</v>
      </c>
      <c r="AS235" s="1">
        <v>177.08</v>
      </c>
      <c r="AT235" s="1">
        <v>40</v>
      </c>
      <c r="AU235" s="1">
        <v>342.08333299999998</v>
      </c>
      <c r="AV235" s="1">
        <v>47.628230000000002</v>
      </c>
      <c r="AW235" s="1">
        <v>375</v>
      </c>
      <c r="AX235" s="1">
        <v>50</v>
      </c>
      <c r="AY235" s="1">
        <v>200</v>
      </c>
      <c r="AZ235" s="1">
        <v>1</v>
      </c>
      <c r="BA235" s="1">
        <v>2.2925999999999999E-6</v>
      </c>
      <c r="BB235" s="1">
        <v>20</v>
      </c>
      <c r="BC235" s="1">
        <v>5.6400680000000002E-5</v>
      </c>
      <c r="BD235" s="1">
        <v>2010</v>
      </c>
      <c r="BE235" s="1">
        <v>54071290</v>
      </c>
      <c r="BF235" s="1">
        <v>53.273200000000003</v>
      </c>
      <c r="BG235" s="5">
        <v>23000000000000</v>
      </c>
      <c r="BH235" s="1">
        <v>4.0000000000000002E-4</v>
      </c>
      <c r="BI235" s="1">
        <v>10</v>
      </c>
      <c r="BJ235" s="1">
        <v>2.21</v>
      </c>
      <c r="BK235" s="1">
        <v>250</v>
      </c>
      <c r="BL235" s="1">
        <v>177.08</v>
      </c>
      <c r="BM235" s="1">
        <v>40</v>
      </c>
      <c r="BN235" s="1">
        <v>342.08333299999998</v>
      </c>
      <c r="BO235" s="1">
        <v>47.628230000000002</v>
      </c>
      <c r="BP235" s="1">
        <v>375</v>
      </c>
      <c r="BQ235" s="1">
        <v>50</v>
      </c>
      <c r="BR235" s="1">
        <v>200</v>
      </c>
      <c r="BS235" s="1">
        <v>0</v>
      </c>
      <c r="BT235" s="1">
        <v>0</v>
      </c>
      <c r="BU235" s="1">
        <v>32</v>
      </c>
      <c r="BV235" s="1">
        <v>9.3068060000000001E-5</v>
      </c>
      <c r="BW235" s="1">
        <v>1097</v>
      </c>
      <c r="BX235" s="1">
        <v>29510280</v>
      </c>
      <c r="BY235" s="1">
        <v>38.684449999999998</v>
      </c>
      <c r="BZ235" s="1">
        <v>-1</v>
      </c>
    </row>
    <row r="236" spans="1:78" x14ac:dyDescent="0.3">
      <c r="A236" s="1">
        <v>4.0000000000000002E-4</v>
      </c>
      <c r="B236" s="1">
        <v>10</v>
      </c>
      <c r="C236" s="1">
        <v>2.21</v>
      </c>
      <c r="D236" s="1">
        <v>150</v>
      </c>
      <c r="E236" s="1">
        <v>106.25</v>
      </c>
      <c r="F236" s="1">
        <v>50</v>
      </c>
      <c r="G236" s="1">
        <v>231.25</v>
      </c>
      <c r="H236" s="1">
        <v>55.581629999999997</v>
      </c>
      <c r="I236" s="1">
        <v>337.5</v>
      </c>
      <c r="J236" s="1">
        <v>50</v>
      </c>
      <c r="K236" s="1">
        <v>162.5</v>
      </c>
      <c r="L236" s="1">
        <v>0</v>
      </c>
      <c r="M236" s="1">
        <v>0</v>
      </c>
      <c r="N236" s="1">
        <v>0</v>
      </c>
      <c r="O236" s="1">
        <v>0</v>
      </c>
      <c r="P236" s="1">
        <v>1899</v>
      </c>
      <c r="Q236" s="1">
        <v>51085220</v>
      </c>
      <c r="R236" s="1">
        <v>51.669249999999998</v>
      </c>
      <c r="S236" s="1">
        <v>-1</v>
      </c>
      <c r="U236" s="1">
        <v>4.0000000000000002E-4</v>
      </c>
      <c r="V236" s="1">
        <v>10</v>
      </c>
      <c r="W236" s="1">
        <v>2.21</v>
      </c>
      <c r="X236" s="1">
        <v>150</v>
      </c>
      <c r="Y236" s="1">
        <v>106.25</v>
      </c>
      <c r="Z236" s="1">
        <v>50</v>
      </c>
      <c r="AA236" s="1">
        <v>231.25</v>
      </c>
      <c r="AB236" s="1">
        <v>55.581629999999997</v>
      </c>
      <c r="AC236" s="1">
        <v>337.5</v>
      </c>
      <c r="AD236" s="1">
        <v>50</v>
      </c>
      <c r="AE236" s="1">
        <v>162.5</v>
      </c>
      <c r="AF236" s="1">
        <v>0</v>
      </c>
      <c r="AG236" s="1">
        <v>0</v>
      </c>
      <c r="AH236" s="1">
        <v>0</v>
      </c>
      <c r="AI236" s="1">
        <v>0</v>
      </c>
      <c r="AJ236" s="1">
        <v>670</v>
      </c>
      <c r="AK236" s="1">
        <v>18023650</v>
      </c>
      <c r="AL236" s="1">
        <v>30.00291</v>
      </c>
      <c r="AM236" s="1">
        <v>-1</v>
      </c>
      <c r="AO236" s="1">
        <v>4.0000000000000002E-4</v>
      </c>
      <c r="AP236" s="1">
        <v>10</v>
      </c>
      <c r="AQ236" s="1">
        <v>2.21</v>
      </c>
      <c r="AR236" s="1">
        <v>250</v>
      </c>
      <c r="AS236" s="1">
        <v>177.08</v>
      </c>
      <c r="AT236" s="1">
        <v>50</v>
      </c>
      <c r="AU236" s="1">
        <v>352.08333299999998</v>
      </c>
      <c r="AV236" s="1">
        <v>46.805280000000003</v>
      </c>
      <c r="AW236" s="1">
        <v>375</v>
      </c>
      <c r="AX236" s="1">
        <v>50</v>
      </c>
      <c r="AY236" s="1">
        <v>200</v>
      </c>
      <c r="AZ236" s="1">
        <v>0</v>
      </c>
      <c r="BA236" s="1">
        <v>0</v>
      </c>
      <c r="BB236" s="1">
        <v>41</v>
      </c>
      <c r="BC236" s="1">
        <v>1.969234E-4</v>
      </c>
      <c r="BD236" s="1">
        <v>1995</v>
      </c>
      <c r="BE236" s="1">
        <v>53667750</v>
      </c>
      <c r="BF236" s="1">
        <v>53.058439999999997</v>
      </c>
      <c r="BG236" s="1">
        <v>-1</v>
      </c>
      <c r="BH236" s="1">
        <v>4.0000000000000002E-4</v>
      </c>
      <c r="BI236" s="1">
        <v>10</v>
      </c>
      <c r="BJ236" s="1">
        <v>2.21</v>
      </c>
      <c r="BK236" s="1">
        <v>250</v>
      </c>
      <c r="BL236" s="1">
        <v>177.08</v>
      </c>
      <c r="BM236" s="1">
        <v>50</v>
      </c>
      <c r="BN236" s="1">
        <v>352.08333299999998</v>
      </c>
      <c r="BO236" s="1">
        <v>46.805280000000003</v>
      </c>
      <c r="BP236" s="1">
        <v>375</v>
      </c>
      <c r="BQ236" s="1">
        <v>50</v>
      </c>
      <c r="BR236" s="1">
        <v>200</v>
      </c>
      <c r="BS236" s="1">
        <v>0</v>
      </c>
      <c r="BT236" s="1">
        <v>0</v>
      </c>
      <c r="BU236" s="1">
        <v>43</v>
      </c>
      <c r="BV236" s="1">
        <v>2.0325310000000001E-4</v>
      </c>
      <c r="BW236" s="1">
        <v>1083</v>
      </c>
      <c r="BX236" s="1">
        <v>29133660</v>
      </c>
      <c r="BY236" s="1">
        <v>38.427059999999997</v>
      </c>
      <c r="BZ236" s="1">
        <v>-1</v>
      </c>
    </row>
    <row r="237" spans="1:78" x14ac:dyDescent="0.3">
      <c r="A237" s="1">
        <v>4.0000000000000002E-4</v>
      </c>
      <c r="B237" s="1">
        <v>10</v>
      </c>
      <c r="C237" s="1">
        <v>2.21</v>
      </c>
      <c r="D237" s="1">
        <v>150</v>
      </c>
      <c r="E237" s="1">
        <v>106.25</v>
      </c>
      <c r="F237" s="1">
        <v>60</v>
      </c>
      <c r="G237" s="1">
        <v>241.25</v>
      </c>
      <c r="H237" s="1">
        <v>54.442250000000001</v>
      </c>
      <c r="I237" s="1">
        <v>337.5</v>
      </c>
      <c r="J237" s="1">
        <v>50</v>
      </c>
      <c r="K237" s="1">
        <v>162.5</v>
      </c>
      <c r="L237" s="1">
        <v>0</v>
      </c>
      <c r="M237" s="1">
        <v>0</v>
      </c>
      <c r="N237" s="1">
        <v>0</v>
      </c>
      <c r="O237" s="1">
        <v>0</v>
      </c>
      <c r="P237" s="1">
        <v>1899</v>
      </c>
      <c r="Q237" s="1">
        <v>51085220</v>
      </c>
      <c r="R237" s="1">
        <v>51.669249999999998</v>
      </c>
      <c r="S237" s="1">
        <v>-1</v>
      </c>
      <c r="U237" s="1">
        <v>4.0000000000000002E-4</v>
      </c>
      <c r="V237" s="1">
        <v>10</v>
      </c>
      <c r="W237" s="1">
        <v>2.21</v>
      </c>
      <c r="X237" s="1">
        <v>150</v>
      </c>
      <c r="Y237" s="1">
        <v>106.25</v>
      </c>
      <c r="Z237" s="1">
        <v>60</v>
      </c>
      <c r="AA237" s="1">
        <v>241.25</v>
      </c>
      <c r="AB237" s="1">
        <v>54.442250000000001</v>
      </c>
      <c r="AC237" s="1">
        <v>337.5</v>
      </c>
      <c r="AD237" s="1">
        <v>50</v>
      </c>
      <c r="AE237" s="1">
        <v>162.5</v>
      </c>
      <c r="AF237" s="1">
        <v>0</v>
      </c>
      <c r="AG237" s="1">
        <v>0</v>
      </c>
      <c r="AH237" s="1">
        <v>0</v>
      </c>
      <c r="AI237" s="1">
        <v>0</v>
      </c>
      <c r="AJ237" s="1">
        <v>670</v>
      </c>
      <c r="AK237" s="1">
        <v>18023650</v>
      </c>
      <c r="AL237" s="1">
        <v>30.00291</v>
      </c>
      <c r="AM237" s="1">
        <v>-1</v>
      </c>
      <c r="AO237" s="1">
        <v>4.0000000000000002E-4</v>
      </c>
      <c r="AP237" s="1">
        <v>10</v>
      </c>
      <c r="AQ237" s="1">
        <v>2.21</v>
      </c>
      <c r="AR237" s="1">
        <v>250</v>
      </c>
      <c r="AS237" s="1">
        <v>177.08</v>
      </c>
      <c r="AT237" s="1">
        <v>60</v>
      </c>
      <c r="AU237" s="1">
        <v>362.08333299999998</v>
      </c>
      <c r="AV237" s="1">
        <v>46.003950000000003</v>
      </c>
      <c r="AW237" s="1">
        <v>375</v>
      </c>
      <c r="AX237" s="1">
        <v>50</v>
      </c>
      <c r="AY237" s="1">
        <v>200</v>
      </c>
      <c r="AZ237" s="1">
        <v>0</v>
      </c>
      <c r="BA237" s="1">
        <v>0</v>
      </c>
      <c r="BB237" s="1">
        <v>76</v>
      </c>
      <c r="BC237" s="1">
        <v>6.0275539999999999E-4</v>
      </c>
      <c r="BD237" s="1">
        <v>2037</v>
      </c>
      <c r="BE237" s="1">
        <v>54797580</v>
      </c>
      <c r="BF237" s="1">
        <v>53.658270000000002</v>
      </c>
      <c r="BG237" s="1">
        <v>-1</v>
      </c>
      <c r="BH237" s="1">
        <v>4.0000000000000002E-4</v>
      </c>
      <c r="BI237" s="1">
        <v>10</v>
      </c>
      <c r="BJ237" s="1">
        <v>2.21</v>
      </c>
      <c r="BK237" s="1">
        <v>250</v>
      </c>
      <c r="BL237" s="1">
        <v>177.08</v>
      </c>
      <c r="BM237" s="1">
        <v>60</v>
      </c>
      <c r="BN237" s="1">
        <v>362.08333299999998</v>
      </c>
      <c r="BO237" s="1">
        <v>46.003950000000003</v>
      </c>
      <c r="BP237" s="1">
        <v>375</v>
      </c>
      <c r="BQ237" s="1">
        <v>50</v>
      </c>
      <c r="BR237" s="1">
        <v>200</v>
      </c>
      <c r="BS237" s="1">
        <v>0</v>
      </c>
      <c r="BT237" s="1">
        <v>0</v>
      </c>
      <c r="BU237" s="1">
        <v>78</v>
      </c>
      <c r="BV237" s="1">
        <v>3.3375259999999997E-2</v>
      </c>
      <c r="BW237" s="1">
        <v>1046</v>
      </c>
      <c r="BX237" s="1">
        <v>28138310</v>
      </c>
      <c r="BY237" s="1">
        <v>37.739660000000001</v>
      </c>
      <c r="BZ237" s="1">
        <v>-1</v>
      </c>
    </row>
    <row r="238" spans="1:78" x14ac:dyDescent="0.3">
      <c r="A238" s="1">
        <v>4.0000000000000002E-4</v>
      </c>
      <c r="B238" s="1">
        <v>10</v>
      </c>
      <c r="C238" s="1">
        <v>2.21</v>
      </c>
      <c r="D238" s="1">
        <v>150</v>
      </c>
      <c r="E238" s="1">
        <v>106.25</v>
      </c>
      <c r="F238" s="1">
        <v>70</v>
      </c>
      <c r="G238" s="1">
        <v>251.25</v>
      </c>
      <c r="H238" s="1">
        <v>53.334359999999997</v>
      </c>
      <c r="I238" s="1">
        <v>337.5</v>
      </c>
      <c r="J238" s="1">
        <v>50</v>
      </c>
      <c r="K238" s="1">
        <v>162.5</v>
      </c>
      <c r="L238" s="1">
        <v>0</v>
      </c>
      <c r="M238" s="1">
        <v>0</v>
      </c>
      <c r="N238" s="1">
        <v>0</v>
      </c>
      <c r="O238" s="1">
        <v>0</v>
      </c>
      <c r="P238" s="1">
        <v>1899</v>
      </c>
      <c r="Q238" s="1">
        <v>51085220</v>
      </c>
      <c r="R238" s="1">
        <v>51.669249999999998</v>
      </c>
      <c r="S238" s="1">
        <v>-1</v>
      </c>
      <c r="U238" s="1">
        <v>4.0000000000000002E-4</v>
      </c>
      <c r="V238" s="1">
        <v>10</v>
      </c>
      <c r="W238" s="1">
        <v>2.21</v>
      </c>
      <c r="X238" s="1">
        <v>150</v>
      </c>
      <c r="Y238" s="1">
        <v>106.25</v>
      </c>
      <c r="Z238" s="1">
        <v>70</v>
      </c>
      <c r="AA238" s="1">
        <v>251.25</v>
      </c>
      <c r="AB238" s="1">
        <v>53.334359999999997</v>
      </c>
      <c r="AC238" s="1">
        <v>337.5</v>
      </c>
      <c r="AD238" s="1">
        <v>50</v>
      </c>
      <c r="AE238" s="1">
        <v>162.5</v>
      </c>
      <c r="AF238" s="1">
        <v>0</v>
      </c>
      <c r="AG238" s="1">
        <v>0</v>
      </c>
      <c r="AH238" s="1">
        <v>0</v>
      </c>
      <c r="AI238" s="1">
        <v>0</v>
      </c>
      <c r="AJ238" s="1">
        <v>670</v>
      </c>
      <c r="AK238" s="1">
        <v>18023650</v>
      </c>
      <c r="AL238" s="1">
        <v>30.00291</v>
      </c>
      <c r="AM238" s="1">
        <v>-1</v>
      </c>
      <c r="AO238" s="1">
        <v>4.0000000000000002E-4</v>
      </c>
      <c r="AP238" s="1">
        <v>10</v>
      </c>
      <c r="AQ238" s="1">
        <v>2.21</v>
      </c>
      <c r="AR238" s="1">
        <v>250</v>
      </c>
      <c r="AS238" s="1">
        <v>177.08</v>
      </c>
      <c r="AT238" s="1">
        <v>70</v>
      </c>
      <c r="AU238" s="1">
        <v>372.08333299999998</v>
      </c>
      <c r="AV238" s="1">
        <v>45.223680000000002</v>
      </c>
      <c r="AW238" s="1">
        <v>375</v>
      </c>
      <c r="AX238" s="1">
        <v>50</v>
      </c>
      <c r="AY238" s="1">
        <v>200</v>
      </c>
      <c r="AZ238" s="1">
        <v>0</v>
      </c>
      <c r="BA238" s="1">
        <v>0</v>
      </c>
      <c r="BB238" s="1">
        <v>93</v>
      </c>
      <c r="BC238" s="1">
        <v>1.5790050000000001E-3</v>
      </c>
      <c r="BD238" s="1">
        <v>2087</v>
      </c>
      <c r="BE238" s="1">
        <v>56142610</v>
      </c>
      <c r="BF238" s="1">
        <v>54.366370000000003</v>
      </c>
      <c r="BG238" s="1">
        <v>-1</v>
      </c>
      <c r="BH238" s="1">
        <v>4.0000000000000002E-4</v>
      </c>
      <c r="BI238" s="1">
        <v>10</v>
      </c>
      <c r="BJ238" s="1">
        <v>2.21</v>
      </c>
      <c r="BK238" s="1">
        <v>250</v>
      </c>
      <c r="BL238" s="1">
        <v>177.08</v>
      </c>
      <c r="BM238" s="1">
        <v>70</v>
      </c>
      <c r="BN238" s="1">
        <v>372.08333299999998</v>
      </c>
      <c r="BO238" s="1">
        <v>45.223680000000002</v>
      </c>
      <c r="BP238" s="1">
        <v>375</v>
      </c>
      <c r="BQ238" s="1">
        <v>50</v>
      </c>
      <c r="BR238" s="1">
        <v>200</v>
      </c>
      <c r="BS238" s="1">
        <v>0</v>
      </c>
      <c r="BT238" s="1">
        <v>0</v>
      </c>
      <c r="BU238" s="1">
        <v>102</v>
      </c>
      <c r="BV238" s="1">
        <v>3.372229E-3</v>
      </c>
      <c r="BW238" s="1">
        <v>1031</v>
      </c>
      <c r="BX238" s="1">
        <v>27734790</v>
      </c>
      <c r="BY238" s="1">
        <v>37.457940000000001</v>
      </c>
      <c r="BZ238" s="1">
        <v>-1</v>
      </c>
    </row>
    <row r="239" spans="1:78" x14ac:dyDescent="0.3">
      <c r="A239" s="1">
        <v>4.0000000000000002E-4</v>
      </c>
      <c r="B239" s="1">
        <v>10</v>
      </c>
      <c r="C239" s="1">
        <v>2.21</v>
      </c>
      <c r="D239" s="1">
        <v>150</v>
      </c>
      <c r="E239" s="1">
        <v>106.25</v>
      </c>
      <c r="F239" s="1">
        <v>80</v>
      </c>
      <c r="G239" s="1">
        <v>261.25</v>
      </c>
      <c r="H239" s="1">
        <v>52.257469999999998</v>
      </c>
      <c r="I239" s="1">
        <v>337.5</v>
      </c>
      <c r="J239" s="1">
        <v>50</v>
      </c>
      <c r="K239" s="1">
        <v>162.5</v>
      </c>
      <c r="L239" s="1">
        <v>0</v>
      </c>
      <c r="M239" s="1">
        <v>0</v>
      </c>
      <c r="N239" s="1">
        <v>0</v>
      </c>
      <c r="O239" s="1">
        <v>0</v>
      </c>
      <c r="P239" s="1">
        <v>1899</v>
      </c>
      <c r="Q239" s="1">
        <v>51085220</v>
      </c>
      <c r="R239" s="1">
        <v>51.669249999999998</v>
      </c>
      <c r="S239" s="1">
        <v>-1</v>
      </c>
      <c r="U239" s="1">
        <v>4.0000000000000002E-4</v>
      </c>
      <c r="V239" s="1">
        <v>10</v>
      </c>
      <c r="W239" s="1">
        <v>2.21</v>
      </c>
      <c r="X239" s="1">
        <v>150</v>
      </c>
      <c r="Y239" s="1">
        <v>106.25</v>
      </c>
      <c r="Z239" s="1">
        <v>80</v>
      </c>
      <c r="AA239" s="1">
        <v>261.25</v>
      </c>
      <c r="AB239" s="1">
        <v>52.257469999999998</v>
      </c>
      <c r="AC239" s="1">
        <v>337.5</v>
      </c>
      <c r="AD239" s="1">
        <v>50</v>
      </c>
      <c r="AE239" s="1">
        <v>162.5</v>
      </c>
      <c r="AF239" s="1">
        <v>0</v>
      </c>
      <c r="AG239" s="1">
        <v>0</v>
      </c>
      <c r="AH239" s="1">
        <v>0</v>
      </c>
      <c r="AI239" s="1">
        <v>0</v>
      </c>
      <c r="AJ239" s="1">
        <v>670</v>
      </c>
      <c r="AK239" s="1">
        <v>18023650</v>
      </c>
      <c r="AL239" s="1">
        <v>30.00291</v>
      </c>
      <c r="AM239" s="1">
        <v>-1</v>
      </c>
      <c r="AO239" s="1">
        <v>4.0000000000000002E-4</v>
      </c>
      <c r="AP239" s="1">
        <v>10</v>
      </c>
      <c r="AQ239" s="1">
        <v>2.21</v>
      </c>
      <c r="AR239" s="1">
        <v>250</v>
      </c>
      <c r="AS239" s="1">
        <v>177.08</v>
      </c>
      <c r="AT239" s="1">
        <v>80</v>
      </c>
      <c r="AU239" s="1">
        <v>382.08333299999998</v>
      </c>
      <c r="AV239" s="1">
        <v>44.463949999999997</v>
      </c>
      <c r="AW239" s="1">
        <v>375</v>
      </c>
      <c r="AX239" s="1">
        <v>50</v>
      </c>
      <c r="AY239" s="1">
        <v>200</v>
      </c>
      <c r="AZ239" s="1">
        <v>0</v>
      </c>
      <c r="BA239" s="1">
        <v>0</v>
      </c>
      <c r="BB239" s="1">
        <v>108</v>
      </c>
      <c r="BC239" s="1">
        <v>4.5462539999999996E-3</v>
      </c>
      <c r="BD239" s="1">
        <v>1982</v>
      </c>
      <c r="BE239" s="1">
        <v>53317970</v>
      </c>
      <c r="BF239" s="1">
        <v>52.871830000000003</v>
      </c>
      <c r="BG239" s="1">
        <v>-1</v>
      </c>
      <c r="BH239" s="1">
        <v>4.0000000000000002E-4</v>
      </c>
      <c r="BI239" s="1">
        <v>10</v>
      </c>
      <c r="BJ239" s="1">
        <v>2.21</v>
      </c>
      <c r="BK239" s="1">
        <v>250</v>
      </c>
      <c r="BL239" s="1">
        <v>177.08</v>
      </c>
      <c r="BM239" s="1">
        <v>80</v>
      </c>
      <c r="BN239" s="1">
        <v>382.08333299999998</v>
      </c>
      <c r="BO239" s="1">
        <v>44.463949999999997</v>
      </c>
      <c r="BP239" s="1">
        <v>375</v>
      </c>
      <c r="BQ239" s="1">
        <v>50</v>
      </c>
      <c r="BR239" s="1">
        <v>200</v>
      </c>
      <c r="BS239" s="1">
        <v>0</v>
      </c>
      <c r="BT239" s="1">
        <v>0</v>
      </c>
      <c r="BU239" s="1">
        <v>101</v>
      </c>
      <c r="BV239" s="1">
        <v>0.19361120000000001</v>
      </c>
      <c r="BW239" s="1">
        <v>947</v>
      </c>
      <c r="BX239" s="1">
        <v>25475110</v>
      </c>
      <c r="BY239" s="1">
        <v>35.845399999999998</v>
      </c>
      <c r="BZ239" s="1">
        <v>-1</v>
      </c>
    </row>
    <row r="240" spans="1:78" x14ac:dyDescent="0.3">
      <c r="A240" s="1">
        <v>4.0000000000000002E-4</v>
      </c>
      <c r="B240" s="1">
        <v>10</v>
      </c>
      <c r="C240" s="1">
        <v>2.21</v>
      </c>
      <c r="D240" s="1">
        <v>150</v>
      </c>
      <c r="E240" s="1">
        <v>106.25</v>
      </c>
      <c r="F240" s="1">
        <v>90</v>
      </c>
      <c r="G240" s="1">
        <v>271.25</v>
      </c>
      <c r="H240" s="1">
        <v>51.211030000000001</v>
      </c>
      <c r="I240" s="1">
        <v>337.5</v>
      </c>
      <c r="J240" s="1">
        <v>50</v>
      </c>
      <c r="K240" s="1">
        <v>162.5</v>
      </c>
      <c r="L240" s="1">
        <v>0</v>
      </c>
      <c r="M240" s="1">
        <v>0</v>
      </c>
      <c r="N240" s="1">
        <v>0</v>
      </c>
      <c r="O240" s="1">
        <v>0</v>
      </c>
      <c r="P240" s="1">
        <v>1899</v>
      </c>
      <c r="Q240" s="1">
        <v>51085220</v>
      </c>
      <c r="R240" s="1">
        <v>51.669249999999998</v>
      </c>
      <c r="S240" s="1">
        <v>-1</v>
      </c>
      <c r="U240" s="1">
        <v>4.0000000000000002E-4</v>
      </c>
      <c r="V240" s="1">
        <v>10</v>
      </c>
      <c r="W240" s="1">
        <v>2.21</v>
      </c>
      <c r="X240" s="1">
        <v>150</v>
      </c>
      <c r="Y240" s="1">
        <v>106.25</v>
      </c>
      <c r="Z240" s="1">
        <v>90</v>
      </c>
      <c r="AA240" s="1">
        <v>271.25</v>
      </c>
      <c r="AB240" s="1">
        <v>51.211030000000001</v>
      </c>
      <c r="AC240" s="1">
        <v>337.5</v>
      </c>
      <c r="AD240" s="1">
        <v>50</v>
      </c>
      <c r="AE240" s="1">
        <v>162.5</v>
      </c>
      <c r="AF240" s="1">
        <v>0</v>
      </c>
      <c r="AG240" s="1">
        <v>0</v>
      </c>
      <c r="AH240" s="1">
        <v>0</v>
      </c>
      <c r="AI240" s="1">
        <v>0</v>
      </c>
      <c r="AJ240" s="1">
        <v>670</v>
      </c>
      <c r="AK240" s="1">
        <v>18023650</v>
      </c>
      <c r="AL240" s="1">
        <v>30.00291</v>
      </c>
      <c r="AM240" s="1">
        <v>-1</v>
      </c>
      <c r="AO240" s="1">
        <v>4.0000000000000002E-4</v>
      </c>
      <c r="AP240" s="1">
        <v>10</v>
      </c>
      <c r="AQ240" s="1">
        <v>2.21</v>
      </c>
      <c r="AR240" s="1">
        <v>250</v>
      </c>
      <c r="AS240" s="1">
        <v>177.08</v>
      </c>
      <c r="AT240" s="1">
        <v>90</v>
      </c>
      <c r="AU240" s="1">
        <v>392.08333299999998</v>
      </c>
      <c r="AV240" s="1">
        <v>43.724200000000003</v>
      </c>
      <c r="AW240" s="1">
        <v>375</v>
      </c>
      <c r="AX240" s="1">
        <v>50</v>
      </c>
      <c r="AY240" s="1">
        <v>200</v>
      </c>
      <c r="AZ240" s="1">
        <v>0</v>
      </c>
      <c r="BA240" s="1">
        <v>0</v>
      </c>
      <c r="BB240" s="1">
        <v>174</v>
      </c>
      <c r="BC240" s="1">
        <v>6.2621990000000004E-3</v>
      </c>
      <c r="BD240" s="1">
        <v>2050</v>
      </c>
      <c r="BE240" s="1">
        <v>55147230</v>
      </c>
      <c r="BF240" s="1">
        <v>53.84299</v>
      </c>
      <c r="BG240" s="1">
        <v>-1</v>
      </c>
      <c r="BH240" s="1">
        <v>4.0000000000000002E-4</v>
      </c>
      <c r="BI240" s="1">
        <v>10</v>
      </c>
      <c r="BJ240" s="1">
        <v>2.21</v>
      </c>
      <c r="BK240" s="1">
        <v>250</v>
      </c>
      <c r="BL240" s="1">
        <v>177.08</v>
      </c>
      <c r="BM240" s="1">
        <v>90</v>
      </c>
      <c r="BN240" s="1">
        <v>392.08333299999998</v>
      </c>
      <c r="BO240" s="1">
        <v>43.724200000000003</v>
      </c>
      <c r="BP240" s="1">
        <v>375</v>
      </c>
      <c r="BQ240" s="1">
        <v>50</v>
      </c>
      <c r="BR240" s="1">
        <v>200</v>
      </c>
      <c r="BS240" s="1">
        <v>0</v>
      </c>
      <c r="BT240" s="1">
        <v>0</v>
      </c>
      <c r="BU240" s="1">
        <v>181</v>
      </c>
      <c r="BV240" s="1">
        <v>0.29120109999999999</v>
      </c>
      <c r="BW240" s="1">
        <v>939</v>
      </c>
      <c r="BX240" s="1">
        <v>25259890</v>
      </c>
      <c r="BY240" s="1">
        <v>35.688560000000003</v>
      </c>
      <c r="BZ240" s="1">
        <v>-1</v>
      </c>
    </row>
    <row r="241" spans="1:78" x14ac:dyDescent="0.3">
      <c r="A241" s="1">
        <v>4.0000000000000002E-4</v>
      </c>
      <c r="B241" s="1">
        <v>10</v>
      </c>
      <c r="C241" s="1">
        <v>2.21</v>
      </c>
      <c r="D241" s="1">
        <v>150</v>
      </c>
      <c r="E241" s="1">
        <v>106.25</v>
      </c>
      <c r="F241" s="1">
        <v>100</v>
      </c>
      <c r="G241" s="1">
        <v>281.25</v>
      </c>
      <c r="H241" s="1">
        <v>50.194420000000001</v>
      </c>
      <c r="I241" s="1">
        <v>337.5</v>
      </c>
      <c r="J241" s="1">
        <v>50</v>
      </c>
      <c r="K241" s="1">
        <v>162.5</v>
      </c>
      <c r="L241" s="1">
        <v>0</v>
      </c>
      <c r="M241" s="1">
        <v>0</v>
      </c>
      <c r="N241" s="1">
        <v>0</v>
      </c>
      <c r="O241" s="1">
        <v>0</v>
      </c>
      <c r="P241" s="1">
        <v>1899</v>
      </c>
      <c r="Q241" s="1">
        <v>51085220</v>
      </c>
      <c r="R241" s="1">
        <v>51.669249999999998</v>
      </c>
      <c r="S241" s="1">
        <v>-1</v>
      </c>
      <c r="U241" s="1">
        <v>4.0000000000000002E-4</v>
      </c>
      <c r="V241" s="1">
        <v>10</v>
      </c>
      <c r="W241" s="1">
        <v>2.21</v>
      </c>
      <c r="X241" s="1">
        <v>150</v>
      </c>
      <c r="Y241" s="1">
        <v>106.25</v>
      </c>
      <c r="Z241" s="1">
        <v>100</v>
      </c>
      <c r="AA241" s="1">
        <v>281.25</v>
      </c>
      <c r="AB241" s="1">
        <v>50.194420000000001</v>
      </c>
      <c r="AC241" s="1">
        <v>337.5</v>
      </c>
      <c r="AD241" s="1">
        <v>50</v>
      </c>
      <c r="AE241" s="1">
        <v>162.5</v>
      </c>
      <c r="AF241" s="1">
        <v>0</v>
      </c>
      <c r="AG241" s="1">
        <v>0</v>
      </c>
      <c r="AH241" s="1">
        <v>0</v>
      </c>
      <c r="AI241" s="1">
        <v>0</v>
      </c>
      <c r="AJ241" s="1">
        <v>670</v>
      </c>
      <c r="AK241" s="1">
        <v>18023650</v>
      </c>
      <c r="AL241" s="1">
        <v>30.00291</v>
      </c>
      <c r="AM241" s="1">
        <v>-1</v>
      </c>
      <c r="AO241" s="1">
        <v>4.0000000000000002E-4</v>
      </c>
      <c r="AP241" s="1">
        <v>10</v>
      </c>
      <c r="AQ241" s="1">
        <v>2.21</v>
      </c>
      <c r="AR241" s="1">
        <v>250</v>
      </c>
      <c r="AS241" s="1">
        <v>177.08</v>
      </c>
      <c r="AT241" s="1">
        <v>100</v>
      </c>
      <c r="AU241" s="1">
        <v>402.08333299999998</v>
      </c>
      <c r="AV241" s="1">
        <v>43.003900000000002</v>
      </c>
      <c r="AW241" s="1">
        <v>375</v>
      </c>
      <c r="AX241" s="1">
        <v>50</v>
      </c>
      <c r="AY241" s="1">
        <v>200</v>
      </c>
      <c r="AZ241" s="1">
        <v>0</v>
      </c>
      <c r="BA241" s="1">
        <v>0</v>
      </c>
      <c r="BB241" s="1">
        <v>152</v>
      </c>
      <c r="BC241" s="1">
        <v>1.5296260000000001E-3</v>
      </c>
      <c r="BD241" s="1">
        <v>1991</v>
      </c>
      <c r="BE241" s="1">
        <v>53560040</v>
      </c>
      <c r="BF241" s="1">
        <v>53.001069999999999</v>
      </c>
      <c r="BG241" s="1">
        <v>-1</v>
      </c>
      <c r="BH241" s="1">
        <v>4.0000000000000002E-4</v>
      </c>
      <c r="BI241" s="1">
        <v>10</v>
      </c>
      <c r="BJ241" s="1">
        <v>2.21</v>
      </c>
      <c r="BK241" s="1">
        <v>250</v>
      </c>
      <c r="BL241" s="1">
        <v>177.08</v>
      </c>
      <c r="BM241" s="1">
        <v>100</v>
      </c>
      <c r="BN241" s="1">
        <v>402.08333299999998</v>
      </c>
      <c r="BO241" s="1">
        <v>43.003900000000002</v>
      </c>
      <c r="BP241" s="1">
        <v>375</v>
      </c>
      <c r="BQ241" s="1">
        <v>50</v>
      </c>
      <c r="BR241" s="1">
        <v>200</v>
      </c>
      <c r="BS241" s="1">
        <v>0</v>
      </c>
      <c r="BT241" s="1">
        <v>0</v>
      </c>
      <c r="BU241" s="1">
        <v>225</v>
      </c>
      <c r="BV241" s="1">
        <v>0.3573771</v>
      </c>
      <c r="BW241" s="1">
        <v>920</v>
      </c>
      <c r="BX241" s="1">
        <v>24748770</v>
      </c>
      <c r="BY241" s="1">
        <v>35.313639999999999</v>
      </c>
      <c r="BZ241" s="1">
        <v>-1</v>
      </c>
    </row>
    <row r="242" spans="1:78" x14ac:dyDescent="0.3">
      <c r="A242" s="1">
        <v>4.0000000000000002E-4</v>
      </c>
      <c r="B242" s="1">
        <v>10</v>
      </c>
      <c r="C242" s="1">
        <v>2.21</v>
      </c>
      <c r="D242" s="1">
        <v>150</v>
      </c>
      <c r="E242" s="1">
        <v>106.25</v>
      </c>
      <c r="F242" s="1">
        <v>0</v>
      </c>
      <c r="G242" s="1">
        <v>181.25</v>
      </c>
      <c r="H242" s="1">
        <v>61.762549999999997</v>
      </c>
      <c r="I242" s="1">
        <v>337.5</v>
      </c>
      <c r="J242" s="1">
        <v>50</v>
      </c>
      <c r="K242" s="1">
        <v>162.5</v>
      </c>
      <c r="L242" s="1">
        <v>0</v>
      </c>
      <c r="M242" s="1">
        <v>0</v>
      </c>
      <c r="N242" s="1">
        <v>0</v>
      </c>
      <c r="O242" s="1">
        <v>0</v>
      </c>
      <c r="P242" s="1">
        <v>1899</v>
      </c>
      <c r="Q242" s="1">
        <v>51085220</v>
      </c>
      <c r="R242" s="1">
        <v>51.669249999999998</v>
      </c>
      <c r="S242" s="1">
        <v>-1</v>
      </c>
      <c r="U242" s="1">
        <v>4.0000000000000002E-4</v>
      </c>
      <c r="V242" s="1">
        <v>10</v>
      </c>
      <c r="W242" s="1">
        <v>2.21</v>
      </c>
      <c r="X242" s="1">
        <v>150</v>
      </c>
      <c r="Y242" s="1">
        <v>106.25</v>
      </c>
      <c r="Z242" s="1">
        <v>0</v>
      </c>
      <c r="AA242" s="1">
        <v>181.25</v>
      </c>
      <c r="AB242" s="1">
        <v>61.762549999999997</v>
      </c>
      <c r="AC242" s="1">
        <v>337.5</v>
      </c>
      <c r="AD242" s="1">
        <v>50</v>
      </c>
      <c r="AE242" s="1">
        <v>162.5</v>
      </c>
      <c r="AF242" s="1">
        <v>0</v>
      </c>
      <c r="AG242" s="1">
        <v>0</v>
      </c>
      <c r="AH242" s="1">
        <v>0</v>
      </c>
      <c r="AI242" s="1">
        <v>0</v>
      </c>
      <c r="AJ242" s="1">
        <v>670</v>
      </c>
      <c r="AK242" s="1">
        <v>18023650</v>
      </c>
      <c r="AL242" s="1">
        <v>30.00291</v>
      </c>
      <c r="AM242" s="1">
        <v>-1</v>
      </c>
      <c r="AO242" s="1">
        <v>4.0000000000000002E-4</v>
      </c>
      <c r="AP242" s="1">
        <v>10</v>
      </c>
      <c r="AQ242" s="1">
        <v>2.21</v>
      </c>
      <c r="AR242" s="1">
        <v>250</v>
      </c>
      <c r="AS242" s="1">
        <v>177.08</v>
      </c>
      <c r="AT242" s="1">
        <v>0</v>
      </c>
      <c r="AU242" s="1">
        <v>302.08333299999998</v>
      </c>
      <c r="AV242" s="1">
        <v>51.146619999999999</v>
      </c>
      <c r="AW242" s="1">
        <v>375</v>
      </c>
      <c r="AX242" s="1">
        <v>50</v>
      </c>
      <c r="AY242" s="1">
        <v>200</v>
      </c>
      <c r="AZ242" s="1">
        <v>0</v>
      </c>
      <c r="BA242" s="1">
        <v>0</v>
      </c>
      <c r="BB242" s="1">
        <v>0</v>
      </c>
      <c r="BC242" s="1">
        <v>0</v>
      </c>
      <c r="BD242" s="1">
        <v>1991</v>
      </c>
      <c r="BE242" s="1">
        <v>53560040</v>
      </c>
      <c r="BF242" s="1">
        <v>53.001069999999999</v>
      </c>
      <c r="BG242" s="1">
        <v>-1</v>
      </c>
      <c r="BH242" s="1">
        <v>4.0000000000000002E-4</v>
      </c>
      <c r="BI242" s="1">
        <v>10</v>
      </c>
      <c r="BJ242" s="1">
        <v>2.21</v>
      </c>
      <c r="BK242" s="1">
        <v>250</v>
      </c>
      <c r="BL242" s="1">
        <v>177.08</v>
      </c>
      <c r="BM242" s="1">
        <v>0</v>
      </c>
      <c r="BN242" s="1">
        <v>302.08333299999998</v>
      </c>
      <c r="BO242" s="1">
        <v>51.146619999999999</v>
      </c>
      <c r="BP242" s="1">
        <v>375</v>
      </c>
      <c r="BQ242" s="1">
        <v>50</v>
      </c>
      <c r="BR242" s="1">
        <v>200</v>
      </c>
      <c r="BS242" s="1">
        <v>0</v>
      </c>
      <c r="BT242" s="1">
        <v>0</v>
      </c>
      <c r="BU242" s="1">
        <v>0</v>
      </c>
      <c r="BV242" s="1">
        <v>0</v>
      </c>
      <c r="BW242" s="1">
        <v>920</v>
      </c>
      <c r="BX242" s="1">
        <v>24748770</v>
      </c>
      <c r="BY242" s="1">
        <v>35.313639999999999</v>
      </c>
      <c r="BZ242" s="1">
        <v>-1</v>
      </c>
    </row>
    <row r="243" spans="1:78" x14ac:dyDescent="0.3">
      <c r="A243" s="1" t="s">
        <v>74</v>
      </c>
      <c r="B243" s="1" t="s">
        <v>74</v>
      </c>
      <c r="D243" s="1" t="s">
        <v>74</v>
      </c>
      <c r="E243" s="1" t="s">
        <v>74</v>
      </c>
      <c r="F243" s="1" t="s">
        <v>75</v>
      </c>
      <c r="H243" s="1" t="s">
        <v>74</v>
      </c>
      <c r="K243" s="1">
        <v>206.25</v>
      </c>
      <c r="U243" s="1" t="s">
        <v>74</v>
      </c>
      <c r="V243" s="1" t="s">
        <v>74</v>
      </c>
      <c r="X243" s="1" t="s">
        <v>74</v>
      </c>
      <c r="Y243" s="1" t="s">
        <v>74</v>
      </c>
      <c r="Z243" s="1" t="s">
        <v>75</v>
      </c>
      <c r="AB243" s="1" t="s">
        <v>74</v>
      </c>
      <c r="AE243" s="1">
        <v>206.25</v>
      </c>
      <c r="AO243" s="1" t="s">
        <v>74</v>
      </c>
      <c r="AP243" s="1" t="s">
        <v>74</v>
      </c>
      <c r="AR243" s="1" t="s">
        <v>74</v>
      </c>
      <c r="AS243" s="1" t="s">
        <v>74</v>
      </c>
      <c r="AT243" s="1" t="s">
        <v>75</v>
      </c>
      <c r="AV243" s="1" t="s">
        <v>74</v>
      </c>
      <c r="AY243" s="1">
        <v>250</v>
      </c>
      <c r="BH243" s="1" t="s">
        <v>74</v>
      </c>
      <c r="BI243" s="1" t="s">
        <v>74</v>
      </c>
      <c r="BK243" s="1" t="s">
        <v>74</v>
      </c>
      <c r="BL243" s="1" t="s">
        <v>74</v>
      </c>
      <c r="BM243" s="1" t="s">
        <v>75</v>
      </c>
      <c r="BO243" s="1" t="s">
        <v>74</v>
      </c>
      <c r="BR243" s="1">
        <v>250</v>
      </c>
    </row>
    <row r="244" spans="1:78" x14ac:dyDescent="0.3">
      <c r="A244" s="1">
        <v>4.0000000000000002E-4</v>
      </c>
      <c r="B244" s="1">
        <v>10</v>
      </c>
      <c r="C244" s="1">
        <v>2.21</v>
      </c>
      <c r="D244" s="1">
        <v>150</v>
      </c>
      <c r="E244" s="1">
        <v>106.25</v>
      </c>
      <c r="F244" s="1">
        <v>0</v>
      </c>
      <c r="G244" s="1">
        <v>181.25</v>
      </c>
      <c r="H244" s="1">
        <v>64.573120000000003</v>
      </c>
      <c r="I244" s="1">
        <v>381.25</v>
      </c>
      <c r="J244" s="1">
        <v>50</v>
      </c>
      <c r="K244" s="1">
        <v>206.25</v>
      </c>
      <c r="L244" s="1">
        <v>0</v>
      </c>
      <c r="M244" s="1">
        <v>0</v>
      </c>
      <c r="N244" s="1">
        <v>0</v>
      </c>
      <c r="O244" s="1">
        <v>0</v>
      </c>
      <c r="P244" s="1">
        <v>1899</v>
      </c>
      <c r="Q244" s="1">
        <v>51085220</v>
      </c>
      <c r="R244" s="1">
        <v>51.669249999999998</v>
      </c>
      <c r="S244" s="1">
        <v>-1</v>
      </c>
      <c r="U244" s="1">
        <v>4.0000000000000002E-4</v>
      </c>
      <c r="V244" s="1">
        <v>10</v>
      </c>
      <c r="W244" s="1">
        <v>2.21</v>
      </c>
      <c r="X244" s="1">
        <v>150</v>
      </c>
      <c r="Y244" s="1">
        <v>106.25</v>
      </c>
      <c r="Z244" s="1">
        <v>0</v>
      </c>
      <c r="AA244" s="1">
        <v>181.25</v>
      </c>
      <c r="AB244" s="1">
        <v>64.573120000000003</v>
      </c>
      <c r="AC244" s="1">
        <v>381.25</v>
      </c>
      <c r="AD244" s="1">
        <v>50</v>
      </c>
      <c r="AE244" s="1">
        <v>206.25</v>
      </c>
      <c r="AF244" s="1">
        <v>0</v>
      </c>
      <c r="AG244" s="1">
        <v>0</v>
      </c>
      <c r="AH244" s="1">
        <v>0</v>
      </c>
      <c r="AI244" s="1">
        <v>0</v>
      </c>
      <c r="AJ244" s="1">
        <v>670</v>
      </c>
      <c r="AK244" s="1">
        <v>18023650</v>
      </c>
      <c r="AL244" s="1">
        <v>30.00291</v>
      </c>
      <c r="AM244" s="1">
        <v>-1</v>
      </c>
      <c r="AO244" s="1">
        <v>4.0000000000000002E-4</v>
      </c>
      <c r="AP244" s="1">
        <v>10</v>
      </c>
      <c r="AQ244" s="1">
        <v>2.21</v>
      </c>
      <c r="AR244" s="1">
        <v>250</v>
      </c>
      <c r="AS244" s="1">
        <v>177.08</v>
      </c>
      <c r="AT244" s="1">
        <v>0</v>
      </c>
      <c r="AU244" s="1">
        <v>302.08333299999998</v>
      </c>
      <c r="AV244" s="1">
        <v>54.595379999999999</v>
      </c>
      <c r="AW244" s="1">
        <v>425</v>
      </c>
      <c r="AX244" s="1">
        <v>50</v>
      </c>
      <c r="AY244" s="1">
        <v>250</v>
      </c>
      <c r="AZ244" s="1">
        <v>0</v>
      </c>
      <c r="BA244" s="1">
        <v>0</v>
      </c>
      <c r="BB244" s="1">
        <v>0</v>
      </c>
      <c r="BC244" s="1">
        <v>0</v>
      </c>
      <c r="BD244" s="1">
        <v>1991</v>
      </c>
      <c r="BE244" s="1">
        <v>53560040</v>
      </c>
      <c r="BF244" s="1">
        <v>53.001069999999999</v>
      </c>
      <c r="BG244" s="1">
        <v>-1</v>
      </c>
      <c r="BH244" s="1">
        <v>4.0000000000000002E-4</v>
      </c>
      <c r="BI244" s="1">
        <v>10</v>
      </c>
      <c r="BJ244" s="1">
        <v>2.21</v>
      </c>
      <c r="BK244" s="1">
        <v>250</v>
      </c>
      <c r="BL244" s="1">
        <v>177.08</v>
      </c>
      <c r="BM244" s="1">
        <v>0</v>
      </c>
      <c r="BN244" s="1">
        <v>302.08333299999998</v>
      </c>
      <c r="BO244" s="1">
        <v>54.595379999999999</v>
      </c>
      <c r="BP244" s="1">
        <v>425</v>
      </c>
      <c r="BQ244" s="1">
        <v>50</v>
      </c>
      <c r="BR244" s="1">
        <v>250</v>
      </c>
      <c r="BS244" s="1">
        <v>0</v>
      </c>
      <c r="BT244" s="1">
        <v>0</v>
      </c>
      <c r="BU244" s="1">
        <v>0</v>
      </c>
      <c r="BV244" s="1">
        <v>0</v>
      </c>
      <c r="BW244" s="1">
        <v>920</v>
      </c>
      <c r="BX244" s="1">
        <v>24748770</v>
      </c>
      <c r="BY244" s="1">
        <v>35.313639999999999</v>
      </c>
      <c r="BZ244" s="1">
        <v>-1</v>
      </c>
    </row>
    <row r="245" spans="1:78" x14ac:dyDescent="0.3">
      <c r="A245" s="1">
        <v>4.0000000000000002E-4</v>
      </c>
      <c r="B245" s="1">
        <v>10</v>
      </c>
      <c r="C245" s="1">
        <v>2.21</v>
      </c>
      <c r="D245" s="1">
        <v>150</v>
      </c>
      <c r="E245" s="1">
        <v>106.25</v>
      </c>
      <c r="F245" s="1">
        <v>10</v>
      </c>
      <c r="G245" s="1">
        <v>191.25</v>
      </c>
      <c r="H245" s="1">
        <v>63.359850000000002</v>
      </c>
      <c r="I245" s="1">
        <v>381.25</v>
      </c>
      <c r="J245" s="1">
        <v>50</v>
      </c>
      <c r="K245" s="1">
        <v>206.25</v>
      </c>
      <c r="L245" s="1">
        <v>0</v>
      </c>
      <c r="M245" s="1">
        <v>0</v>
      </c>
      <c r="N245" s="1">
        <v>0</v>
      </c>
      <c r="O245" s="1">
        <v>0</v>
      </c>
      <c r="P245" s="1">
        <v>1899</v>
      </c>
      <c r="Q245" s="1">
        <v>51085220</v>
      </c>
      <c r="R245" s="1">
        <v>51.669249999999998</v>
      </c>
      <c r="S245" s="1">
        <v>-1</v>
      </c>
      <c r="U245" s="1">
        <v>4.0000000000000002E-4</v>
      </c>
      <c r="V245" s="1">
        <v>10</v>
      </c>
      <c r="W245" s="1">
        <v>2.21</v>
      </c>
      <c r="X245" s="1">
        <v>150</v>
      </c>
      <c r="Y245" s="1">
        <v>106.25</v>
      </c>
      <c r="Z245" s="1">
        <v>10</v>
      </c>
      <c r="AA245" s="1">
        <v>191.25</v>
      </c>
      <c r="AB245" s="1">
        <v>63.359850000000002</v>
      </c>
      <c r="AC245" s="1">
        <v>381.25</v>
      </c>
      <c r="AD245" s="1">
        <v>50</v>
      </c>
      <c r="AE245" s="1">
        <v>206.25</v>
      </c>
      <c r="AF245" s="1">
        <v>0</v>
      </c>
      <c r="AG245" s="1">
        <v>0</v>
      </c>
      <c r="AH245" s="1">
        <v>0</v>
      </c>
      <c r="AI245" s="1">
        <v>0</v>
      </c>
      <c r="AJ245" s="1">
        <v>670</v>
      </c>
      <c r="AK245" s="1">
        <v>18023650</v>
      </c>
      <c r="AL245" s="1">
        <v>30.00291</v>
      </c>
      <c r="AM245" s="1">
        <v>-1</v>
      </c>
      <c r="AO245" s="1">
        <v>4.0000000000000002E-4</v>
      </c>
      <c r="AP245" s="1">
        <v>10</v>
      </c>
      <c r="AQ245" s="1">
        <v>2.21</v>
      </c>
      <c r="AR245" s="1">
        <v>250</v>
      </c>
      <c r="AS245" s="1">
        <v>177.08</v>
      </c>
      <c r="AT245" s="1">
        <v>10</v>
      </c>
      <c r="AU245" s="1">
        <v>312.08333299999998</v>
      </c>
      <c r="AV245" s="1">
        <v>53.709650000000003</v>
      </c>
      <c r="AW245" s="1">
        <v>425</v>
      </c>
      <c r="AX245" s="1">
        <v>50</v>
      </c>
      <c r="AY245" s="1">
        <v>250</v>
      </c>
      <c r="AZ245" s="1">
        <v>0</v>
      </c>
      <c r="BA245" s="1">
        <v>0</v>
      </c>
      <c r="BB245" s="1">
        <v>0</v>
      </c>
      <c r="BC245" s="1">
        <v>0</v>
      </c>
      <c r="BD245" s="1">
        <v>1991</v>
      </c>
      <c r="BE245" s="1">
        <v>53560040</v>
      </c>
      <c r="BF245" s="1">
        <v>53.001069999999999</v>
      </c>
      <c r="BG245" s="1">
        <v>-1</v>
      </c>
      <c r="BH245" s="1">
        <v>4.0000000000000002E-4</v>
      </c>
      <c r="BI245" s="1">
        <v>10</v>
      </c>
      <c r="BJ245" s="1">
        <v>2.21</v>
      </c>
      <c r="BK245" s="1">
        <v>250</v>
      </c>
      <c r="BL245" s="1">
        <v>177.08</v>
      </c>
      <c r="BM245" s="1">
        <v>10</v>
      </c>
      <c r="BN245" s="1">
        <v>312.08333299999998</v>
      </c>
      <c r="BO245" s="1">
        <v>53.709650000000003</v>
      </c>
      <c r="BP245" s="1">
        <v>425</v>
      </c>
      <c r="BQ245" s="1">
        <v>50</v>
      </c>
      <c r="BR245" s="1">
        <v>250</v>
      </c>
      <c r="BS245" s="1">
        <v>0</v>
      </c>
      <c r="BT245" s="1">
        <v>0</v>
      </c>
      <c r="BU245" s="1">
        <v>0</v>
      </c>
      <c r="BV245" s="1">
        <v>0</v>
      </c>
      <c r="BW245" s="1">
        <v>920</v>
      </c>
      <c r="BX245" s="1">
        <v>24748770</v>
      </c>
      <c r="BY245" s="1">
        <v>35.313639999999999</v>
      </c>
      <c r="BZ245" s="1">
        <v>-1</v>
      </c>
    </row>
    <row r="246" spans="1:78" x14ac:dyDescent="0.3">
      <c r="A246" s="1">
        <v>4.0000000000000002E-4</v>
      </c>
      <c r="B246" s="1">
        <v>10</v>
      </c>
      <c r="C246" s="1">
        <v>2.21</v>
      </c>
      <c r="D246" s="1">
        <v>150</v>
      </c>
      <c r="E246" s="1">
        <v>106.25</v>
      </c>
      <c r="F246" s="1">
        <v>20</v>
      </c>
      <c r="G246" s="1">
        <v>201.25</v>
      </c>
      <c r="H246" s="1">
        <v>62.171819999999997</v>
      </c>
      <c r="I246" s="1">
        <v>381.25</v>
      </c>
      <c r="J246" s="1">
        <v>50</v>
      </c>
      <c r="K246" s="1">
        <v>206.25</v>
      </c>
      <c r="L246" s="1">
        <v>0</v>
      </c>
      <c r="M246" s="1">
        <v>0</v>
      </c>
      <c r="N246" s="1">
        <v>0</v>
      </c>
      <c r="O246" s="1">
        <v>0</v>
      </c>
      <c r="P246" s="1">
        <v>1899</v>
      </c>
      <c r="Q246" s="1">
        <v>51085220</v>
      </c>
      <c r="R246" s="1">
        <v>51.669249999999998</v>
      </c>
      <c r="S246" s="1">
        <v>-1</v>
      </c>
      <c r="U246" s="1">
        <v>4.0000000000000002E-4</v>
      </c>
      <c r="V246" s="1">
        <v>10</v>
      </c>
      <c r="W246" s="1">
        <v>2.21</v>
      </c>
      <c r="X246" s="1">
        <v>150</v>
      </c>
      <c r="Y246" s="1">
        <v>106.25</v>
      </c>
      <c r="Z246" s="1">
        <v>20</v>
      </c>
      <c r="AA246" s="1">
        <v>201.25</v>
      </c>
      <c r="AB246" s="1">
        <v>62.171819999999997</v>
      </c>
      <c r="AC246" s="1">
        <v>381.25</v>
      </c>
      <c r="AD246" s="1">
        <v>50</v>
      </c>
      <c r="AE246" s="1">
        <v>206.25</v>
      </c>
      <c r="AF246" s="1">
        <v>0</v>
      </c>
      <c r="AG246" s="1">
        <v>0</v>
      </c>
      <c r="AH246" s="1">
        <v>0</v>
      </c>
      <c r="AI246" s="1">
        <v>0</v>
      </c>
      <c r="AJ246" s="1">
        <v>670</v>
      </c>
      <c r="AK246" s="1">
        <v>18023650</v>
      </c>
      <c r="AL246" s="1">
        <v>30.00291</v>
      </c>
      <c r="AM246" s="1">
        <v>-1</v>
      </c>
      <c r="AO246" s="1">
        <v>4.0000000000000002E-4</v>
      </c>
      <c r="AP246" s="1">
        <v>10</v>
      </c>
      <c r="AQ246" s="1">
        <v>2.21</v>
      </c>
      <c r="AR246" s="1">
        <v>250</v>
      </c>
      <c r="AS246" s="1">
        <v>177.08</v>
      </c>
      <c r="AT246" s="1">
        <v>20</v>
      </c>
      <c r="AU246" s="1">
        <v>322.08333299999998</v>
      </c>
      <c r="AV246" s="1">
        <v>52.843580000000003</v>
      </c>
      <c r="AW246" s="1">
        <v>425</v>
      </c>
      <c r="AX246" s="1">
        <v>50</v>
      </c>
      <c r="AY246" s="1">
        <v>250</v>
      </c>
      <c r="AZ246" s="1">
        <v>0</v>
      </c>
      <c r="BA246" s="1">
        <v>0</v>
      </c>
      <c r="BB246" s="1">
        <v>0</v>
      </c>
      <c r="BC246" s="1">
        <v>0</v>
      </c>
      <c r="BD246" s="1">
        <v>1991</v>
      </c>
      <c r="BE246" s="1">
        <v>53560040</v>
      </c>
      <c r="BF246" s="1">
        <v>53.001069999999999</v>
      </c>
      <c r="BG246" s="1">
        <v>-1</v>
      </c>
      <c r="BH246" s="1">
        <v>4.0000000000000002E-4</v>
      </c>
      <c r="BI246" s="1">
        <v>10</v>
      </c>
      <c r="BJ246" s="1">
        <v>2.21</v>
      </c>
      <c r="BK246" s="1">
        <v>250</v>
      </c>
      <c r="BL246" s="1">
        <v>177.08</v>
      </c>
      <c r="BM246" s="1">
        <v>20</v>
      </c>
      <c r="BN246" s="1">
        <v>322.08333299999998</v>
      </c>
      <c r="BO246" s="1">
        <v>52.843580000000003</v>
      </c>
      <c r="BP246" s="1">
        <v>425</v>
      </c>
      <c r="BQ246" s="1">
        <v>50</v>
      </c>
      <c r="BR246" s="1">
        <v>250</v>
      </c>
      <c r="BS246" s="1">
        <v>0</v>
      </c>
      <c r="BT246" s="1">
        <v>0</v>
      </c>
      <c r="BU246" s="1">
        <v>0</v>
      </c>
      <c r="BV246" s="1">
        <v>0</v>
      </c>
      <c r="BW246" s="1">
        <v>920</v>
      </c>
      <c r="BX246" s="1">
        <v>24748770</v>
      </c>
      <c r="BY246" s="1">
        <v>35.313639999999999</v>
      </c>
      <c r="BZ246" s="1">
        <v>-1</v>
      </c>
    </row>
    <row r="247" spans="1:78" x14ac:dyDescent="0.3">
      <c r="A247" s="1">
        <v>4.0000000000000002E-4</v>
      </c>
      <c r="B247" s="1">
        <v>10</v>
      </c>
      <c r="C247" s="1">
        <v>2.21</v>
      </c>
      <c r="D247" s="1">
        <v>150</v>
      </c>
      <c r="E247" s="1">
        <v>106.25</v>
      </c>
      <c r="F247" s="1">
        <v>30</v>
      </c>
      <c r="G247" s="1">
        <v>211.25</v>
      </c>
      <c r="H247" s="1">
        <v>61.009230000000002</v>
      </c>
      <c r="I247" s="1">
        <v>381.25</v>
      </c>
      <c r="J247" s="1">
        <v>50</v>
      </c>
      <c r="K247" s="1">
        <v>206.25</v>
      </c>
      <c r="L247" s="1">
        <v>0</v>
      </c>
      <c r="M247" s="1">
        <v>0</v>
      </c>
      <c r="N247" s="1">
        <v>0</v>
      </c>
      <c r="O247" s="1">
        <v>0</v>
      </c>
      <c r="P247" s="1">
        <v>1899</v>
      </c>
      <c r="Q247" s="1">
        <v>51085220</v>
      </c>
      <c r="R247" s="1">
        <v>51.669249999999998</v>
      </c>
      <c r="S247" s="1">
        <v>-1</v>
      </c>
      <c r="U247" s="1">
        <v>4.0000000000000002E-4</v>
      </c>
      <c r="V247" s="1">
        <v>10</v>
      </c>
      <c r="W247" s="1">
        <v>2.21</v>
      </c>
      <c r="X247" s="1">
        <v>150</v>
      </c>
      <c r="Y247" s="1">
        <v>106.25</v>
      </c>
      <c r="Z247" s="1">
        <v>30</v>
      </c>
      <c r="AA247" s="1">
        <v>211.25</v>
      </c>
      <c r="AB247" s="1">
        <v>61.009230000000002</v>
      </c>
      <c r="AC247" s="1">
        <v>381.25</v>
      </c>
      <c r="AD247" s="1">
        <v>50</v>
      </c>
      <c r="AE247" s="1">
        <v>206.25</v>
      </c>
      <c r="AF247" s="1">
        <v>0</v>
      </c>
      <c r="AG247" s="1">
        <v>0</v>
      </c>
      <c r="AH247" s="1">
        <v>0</v>
      </c>
      <c r="AI247" s="1">
        <v>0</v>
      </c>
      <c r="AJ247" s="1">
        <v>670</v>
      </c>
      <c r="AK247" s="1">
        <v>18023650</v>
      </c>
      <c r="AL247" s="1">
        <v>30.00291</v>
      </c>
      <c r="AM247" s="1">
        <v>-1</v>
      </c>
      <c r="AO247" s="1">
        <v>4.0000000000000002E-4</v>
      </c>
      <c r="AP247" s="1">
        <v>10</v>
      </c>
      <c r="AQ247" s="1">
        <v>2.21</v>
      </c>
      <c r="AR247" s="1">
        <v>250</v>
      </c>
      <c r="AS247" s="1">
        <v>177.08</v>
      </c>
      <c r="AT247" s="1">
        <v>30</v>
      </c>
      <c r="AU247" s="1">
        <v>332.08333299999998</v>
      </c>
      <c r="AV247" s="1">
        <v>51.996899999999997</v>
      </c>
      <c r="AW247" s="1">
        <v>425</v>
      </c>
      <c r="AX247" s="1">
        <v>50</v>
      </c>
      <c r="AY247" s="1">
        <v>250</v>
      </c>
      <c r="AZ247" s="1">
        <v>0</v>
      </c>
      <c r="BA247" s="1">
        <v>0</v>
      </c>
      <c r="BB247" s="1">
        <v>0</v>
      </c>
      <c r="BC247" s="1">
        <v>0</v>
      </c>
      <c r="BD247" s="1">
        <v>1991</v>
      </c>
      <c r="BE247" s="1">
        <v>53560040</v>
      </c>
      <c r="BF247" s="1">
        <v>53.001069999999999</v>
      </c>
      <c r="BG247" s="1">
        <v>-1</v>
      </c>
      <c r="BH247" s="1">
        <v>4.0000000000000002E-4</v>
      </c>
      <c r="BI247" s="1">
        <v>10</v>
      </c>
      <c r="BJ247" s="1">
        <v>2.21</v>
      </c>
      <c r="BK247" s="1">
        <v>250</v>
      </c>
      <c r="BL247" s="1">
        <v>177.08</v>
      </c>
      <c r="BM247" s="1">
        <v>30</v>
      </c>
      <c r="BN247" s="1">
        <v>332.08333299999998</v>
      </c>
      <c r="BO247" s="1">
        <v>51.996899999999997</v>
      </c>
      <c r="BP247" s="1">
        <v>425</v>
      </c>
      <c r="BQ247" s="1">
        <v>50</v>
      </c>
      <c r="BR247" s="1">
        <v>250</v>
      </c>
      <c r="BS247" s="1">
        <v>0</v>
      </c>
      <c r="BT247" s="1">
        <v>0</v>
      </c>
      <c r="BU247" s="1">
        <v>2</v>
      </c>
      <c r="BV247" s="1">
        <v>6.7579280000000005E-2</v>
      </c>
      <c r="BW247" s="1">
        <v>1709</v>
      </c>
      <c r="BX247" s="1">
        <v>45972120</v>
      </c>
      <c r="BY247" s="1">
        <v>48.837260000000001</v>
      </c>
      <c r="BZ247" s="1">
        <v>-1</v>
      </c>
    </row>
    <row r="248" spans="1:78" x14ac:dyDescent="0.3">
      <c r="A248" s="1">
        <v>4.0000000000000002E-4</v>
      </c>
      <c r="B248" s="1">
        <v>10</v>
      </c>
      <c r="C248" s="1">
        <v>2.21</v>
      </c>
      <c r="D248" s="1">
        <v>150</v>
      </c>
      <c r="E248" s="1">
        <v>106.25</v>
      </c>
      <c r="F248" s="1">
        <v>40</v>
      </c>
      <c r="G248" s="1">
        <v>221.25</v>
      </c>
      <c r="H248" s="1">
        <v>59.872210000000003</v>
      </c>
      <c r="I248" s="1">
        <v>381.25</v>
      </c>
      <c r="J248" s="1">
        <v>50</v>
      </c>
      <c r="K248" s="1">
        <v>206.25</v>
      </c>
      <c r="L248" s="1">
        <v>0</v>
      </c>
      <c r="M248" s="1">
        <v>0</v>
      </c>
      <c r="N248" s="1">
        <v>0</v>
      </c>
      <c r="O248" s="1">
        <v>0</v>
      </c>
      <c r="P248" s="1">
        <v>1899</v>
      </c>
      <c r="Q248" s="1">
        <v>51085220</v>
      </c>
      <c r="R248" s="1">
        <v>51.669249999999998</v>
      </c>
      <c r="S248" s="1">
        <v>-1</v>
      </c>
      <c r="U248" s="1">
        <v>4.0000000000000002E-4</v>
      </c>
      <c r="V248" s="1">
        <v>10</v>
      </c>
      <c r="W248" s="1">
        <v>2.21</v>
      </c>
      <c r="X248" s="1">
        <v>150</v>
      </c>
      <c r="Y248" s="1">
        <v>106.25</v>
      </c>
      <c r="Z248" s="1">
        <v>40</v>
      </c>
      <c r="AA248" s="1">
        <v>221.25</v>
      </c>
      <c r="AB248" s="1">
        <v>59.872210000000003</v>
      </c>
      <c r="AC248" s="1">
        <v>381.25</v>
      </c>
      <c r="AD248" s="1">
        <v>50</v>
      </c>
      <c r="AE248" s="1">
        <v>206.25</v>
      </c>
      <c r="AF248" s="1">
        <v>0</v>
      </c>
      <c r="AG248" s="1">
        <v>0</v>
      </c>
      <c r="AH248" s="1">
        <v>0</v>
      </c>
      <c r="AI248" s="1">
        <v>0</v>
      </c>
      <c r="AJ248" s="1">
        <v>670</v>
      </c>
      <c r="AK248" s="1">
        <v>18023650</v>
      </c>
      <c r="AL248" s="1">
        <v>30.00291</v>
      </c>
      <c r="AM248" s="1">
        <v>-1</v>
      </c>
      <c r="AO248" s="1">
        <v>4.0000000000000002E-4</v>
      </c>
      <c r="AP248" s="1">
        <v>10</v>
      </c>
      <c r="AQ248" s="1">
        <v>2.21</v>
      </c>
      <c r="AR248" s="1">
        <v>250</v>
      </c>
      <c r="AS248" s="1">
        <v>177.08</v>
      </c>
      <c r="AT248" s="1">
        <v>40</v>
      </c>
      <c r="AU248" s="1">
        <v>342.08333299999998</v>
      </c>
      <c r="AV248" s="1">
        <v>51.169339999999998</v>
      </c>
      <c r="AW248" s="1">
        <v>425</v>
      </c>
      <c r="AX248" s="1">
        <v>50</v>
      </c>
      <c r="AY248" s="1">
        <v>250</v>
      </c>
      <c r="AZ248" s="1">
        <v>0</v>
      </c>
      <c r="BA248" s="1">
        <v>0</v>
      </c>
      <c r="BB248" s="1">
        <v>1</v>
      </c>
      <c r="BC248" s="1">
        <v>1.596361E-2</v>
      </c>
      <c r="BD248" s="1">
        <v>2061</v>
      </c>
      <c r="BE248" s="1">
        <v>55443250</v>
      </c>
      <c r="BF248" s="1">
        <v>53.998950000000001</v>
      </c>
      <c r="BG248" s="1">
        <v>-1</v>
      </c>
      <c r="BH248" s="1">
        <v>4.0000000000000002E-4</v>
      </c>
      <c r="BI248" s="1">
        <v>10</v>
      </c>
      <c r="BJ248" s="1">
        <v>2.21</v>
      </c>
      <c r="BK248" s="1">
        <v>250</v>
      </c>
      <c r="BL248" s="1">
        <v>177.08</v>
      </c>
      <c r="BM248" s="1">
        <v>40</v>
      </c>
      <c r="BN248" s="1">
        <v>342.08333299999998</v>
      </c>
      <c r="BO248" s="1">
        <v>51.169339999999998</v>
      </c>
      <c r="BP248" s="1">
        <v>425</v>
      </c>
      <c r="BQ248" s="1">
        <v>50</v>
      </c>
      <c r="BR248" s="1">
        <v>250</v>
      </c>
      <c r="BS248" s="1">
        <v>0</v>
      </c>
      <c r="BT248" s="1">
        <v>0</v>
      </c>
      <c r="BU248" s="1">
        <v>2</v>
      </c>
      <c r="BV248" s="1">
        <v>5.9062360000000001E-2</v>
      </c>
      <c r="BW248" s="1">
        <v>1633</v>
      </c>
      <c r="BX248" s="1">
        <v>43928050</v>
      </c>
      <c r="BY248" s="1">
        <v>47.669969999999999</v>
      </c>
      <c r="BZ248" s="1">
        <v>-1</v>
      </c>
    </row>
    <row r="249" spans="1:78" x14ac:dyDescent="0.3">
      <c r="A249" s="1">
        <v>4.0000000000000002E-4</v>
      </c>
      <c r="B249" s="1">
        <v>10</v>
      </c>
      <c r="C249" s="1">
        <v>2.21</v>
      </c>
      <c r="D249" s="1">
        <v>150</v>
      </c>
      <c r="E249" s="1">
        <v>106.25</v>
      </c>
      <c r="F249" s="1">
        <v>50</v>
      </c>
      <c r="G249" s="1">
        <v>231.25</v>
      </c>
      <c r="H249" s="1">
        <v>58.760779999999997</v>
      </c>
      <c r="I249" s="1">
        <v>381.25</v>
      </c>
      <c r="J249" s="1">
        <v>50</v>
      </c>
      <c r="K249" s="1">
        <v>206.25</v>
      </c>
      <c r="L249" s="1">
        <v>0</v>
      </c>
      <c r="M249" s="1">
        <v>0</v>
      </c>
      <c r="N249" s="1">
        <v>0</v>
      </c>
      <c r="O249" s="1">
        <v>0</v>
      </c>
      <c r="P249" s="1">
        <v>1899</v>
      </c>
      <c r="Q249" s="1">
        <v>51085220</v>
      </c>
      <c r="R249" s="1">
        <v>51.669249999999998</v>
      </c>
      <c r="S249" s="1">
        <v>-1</v>
      </c>
      <c r="U249" s="1">
        <v>4.0000000000000002E-4</v>
      </c>
      <c r="V249" s="1">
        <v>10</v>
      </c>
      <c r="W249" s="1">
        <v>2.21</v>
      </c>
      <c r="X249" s="1">
        <v>150</v>
      </c>
      <c r="Y249" s="1">
        <v>106.25</v>
      </c>
      <c r="Z249" s="1">
        <v>50</v>
      </c>
      <c r="AA249" s="1">
        <v>231.25</v>
      </c>
      <c r="AB249" s="1">
        <v>58.760779999999997</v>
      </c>
      <c r="AC249" s="1">
        <v>381.25</v>
      </c>
      <c r="AD249" s="1">
        <v>50</v>
      </c>
      <c r="AE249" s="1">
        <v>206.25</v>
      </c>
      <c r="AF249" s="1">
        <v>0</v>
      </c>
      <c r="AG249" s="1">
        <v>0</v>
      </c>
      <c r="AH249" s="1">
        <v>0</v>
      </c>
      <c r="AI249" s="1">
        <v>0</v>
      </c>
      <c r="AJ249" s="1">
        <v>670</v>
      </c>
      <c r="AK249" s="1">
        <v>18023650</v>
      </c>
      <c r="AL249" s="1">
        <v>30.00291</v>
      </c>
      <c r="AM249" s="1">
        <v>-1</v>
      </c>
      <c r="AO249" s="1">
        <v>4.0000000000000002E-4</v>
      </c>
      <c r="AP249" s="1">
        <v>10</v>
      </c>
      <c r="AQ249" s="1">
        <v>2.21</v>
      </c>
      <c r="AR249" s="1">
        <v>250</v>
      </c>
      <c r="AS249" s="1">
        <v>177.08</v>
      </c>
      <c r="AT249" s="1">
        <v>50</v>
      </c>
      <c r="AU249" s="1">
        <v>352.08333299999998</v>
      </c>
      <c r="AV249" s="1">
        <v>50.360579999999999</v>
      </c>
      <c r="AW249" s="1">
        <v>425</v>
      </c>
      <c r="AX249" s="1">
        <v>50</v>
      </c>
      <c r="AY249" s="1">
        <v>250</v>
      </c>
      <c r="AZ249" s="1">
        <v>0</v>
      </c>
      <c r="BA249" s="1">
        <v>0</v>
      </c>
      <c r="BB249" s="1">
        <v>3</v>
      </c>
      <c r="BC249" s="1">
        <v>0.1870907</v>
      </c>
      <c r="BD249" s="1">
        <v>2052</v>
      </c>
      <c r="BE249" s="1">
        <v>55201050</v>
      </c>
      <c r="BF249" s="1">
        <v>53.871369999999999</v>
      </c>
      <c r="BG249" s="1">
        <v>-1</v>
      </c>
      <c r="BH249" s="1">
        <v>4.0000000000000002E-4</v>
      </c>
      <c r="BI249" s="1">
        <v>10</v>
      </c>
      <c r="BJ249" s="1">
        <v>2.21</v>
      </c>
      <c r="BK249" s="1">
        <v>250</v>
      </c>
      <c r="BL249" s="1">
        <v>177.08</v>
      </c>
      <c r="BM249" s="1">
        <v>50</v>
      </c>
      <c r="BN249" s="1">
        <v>352.08333299999998</v>
      </c>
      <c r="BO249" s="1">
        <v>50.360579999999999</v>
      </c>
      <c r="BP249" s="1">
        <v>425</v>
      </c>
      <c r="BQ249" s="1">
        <v>50</v>
      </c>
      <c r="BR249" s="1">
        <v>250</v>
      </c>
      <c r="BS249" s="1">
        <v>0</v>
      </c>
      <c r="BT249" s="1">
        <v>0</v>
      </c>
      <c r="BU249" s="1">
        <v>2</v>
      </c>
      <c r="BV249" s="1">
        <v>0.1123884</v>
      </c>
      <c r="BW249" s="1">
        <v>1533</v>
      </c>
      <c r="BX249" s="1">
        <v>41238220</v>
      </c>
      <c r="BY249" s="1">
        <v>46.100140000000003</v>
      </c>
      <c r="BZ249" s="1">
        <v>-1</v>
      </c>
    </row>
    <row r="250" spans="1:78" x14ac:dyDescent="0.3">
      <c r="A250" s="1">
        <v>4.0000000000000002E-4</v>
      </c>
      <c r="B250" s="1">
        <v>10</v>
      </c>
      <c r="C250" s="1">
        <v>2.21</v>
      </c>
      <c r="D250" s="1">
        <v>150</v>
      </c>
      <c r="E250" s="1">
        <v>106.25</v>
      </c>
      <c r="F250" s="1">
        <v>60</v>
      </c>
      <c r="G250" s="1">
        <v>241.25</v>
      </c>
      <c r="H250" s="1">
        <v>57.674900000000001</v>
      </c>
      <c r="I250" s="1">
        <v>381.25</v>
      </c>
      <c r="J250" s="1">
        <v>50</v>
      </c>
      <c r="K250" s="1">
        <v>206.25</v>
      </c>
      <c r="L250" s="1">
        <v>0</v>
      </c>
      <c r="M250" s="1">
        <v>0</v>
      </c>
      <c r="N250" s="1">
        <v>0</v>
      </c>
      <c r="O250" s="1">
        <v>0</v>
      </c>
      <c r="P250" s="1">
        <v>1899</v>
      </c>
      <c r="Q250" s="1">
        <v>51085220</v>
      </c>
      <c r="R250" s="1">
        <v>51.669249999999998</v>
      </c>
      <c r="S250" s="1">
        <v>-1</v>
      </c>
      <c r="U250" s="1">
        <v>4.0000000000000002E-4</v>
      </c>
      <c r="V250" s="1">
        <v>10</v>
      </c>
      <c r="W250" s="1">
        <v>2.21</v>
      </c>
      <c r="X250" s="1">
        <v>150</v>
      </c>
      <c r="Y250" s="1">
        <v>106.25</v>
      </c>
      <c r="Z250" s="1">
        <v>60</v>
      </c>
      <c r="AA250" s="1">
        <v>241.25</v>
      </c>
      <c r="AB250" s="1">
        <v>57.674900000000001</v>
      </c>
      <c r="AC250" s="1">
        <v>381.25</v>
      </c>
      <c r="AD250" s="1">
        <v>50</v>
      </c>
      <c r="AE250" s="1">
        <v>206.25</v>
      </c>
      <c r="AF250" s="1">
        <v>0</v>
      </c>
      <c r="AG250" s="1">
        <v>0</v>
      </c>
      <c r="AH250" s="1">
        <v>0</v>
      </c>
      <c r="AI250" s="1">
        <v>0</v>
      </c>
      <c r="AJ250" s="1">
        <v>670</v>
      </c>
      <c r="AK250" s="1">
        <v>18023650</v>
      </c>
      <c r="AL250" s="1">
        <v>30.00291</v>
      </c>
      <c r="AM250" s="1">
        <v>-1</v>
      </c>
      <c r="AO250" s="1">
        <v>4.0000000000000002E-4</v>
      </c>
      <c r="AP250" s="1">
        <v>10</v>
      </c>
      <c r="AQ250" s="1">
        <v>2.21</v>
      </c>
      <c r="AR250" s="1">
        <v>250</v>
      </c>
      <c r="AS250" s="1">
        <v>177.08</v>
      </c>
      <c r="AT250" s="1">
        <v>60</v>
      </c>
      <c r="AU250" s="1">
        <v>362.08333299999998</v>
      </c>
      <c r="AV250" s="1">
        <v>49.570300000000003</v>
      </c>
      <c r="AW250" s="1">
        <v>425</v>
      </c>
      <c r="AX250" s="1">
        <v>50</v>
      </c>
      <c r="AY250" s="1">
        <v>250</v>
      </c>
      <c r="AZ250" s="1">
        <v>0</v>
      </c>
      <c r="BA250" s="1">
        <v>0</v>
      </c>
      <c r="BB250" s="1">
        <v>1</v>
      </c>
      <c r="BC250" s="1">
        <v>4.7788709999999998E-2</v>
      </c>
      <c r="BD250" s="1">
        <v>2067</v>
      </c>
      <c r="BE250" s="1">
        <v>55604600</v>
      </c>
      <c r="BF250" s="1">
        <v>54.083889999999997</v>
      </c>
      <c r="BG250" s="1">
        <v>-1</v>
      </c>
      <c r="BH250" s="1">
        <v>4.0000000000000002E-4</v>
      </c>
      <c r="BI250" s="1">
        <v>10</v>
      </c>
      <c r="BJ250" s="1">
        <v>2.21</v>
      </c>
      <c r="BK250" s="1">
        <v>250</v>
      </c>
      <c r="BL250" s="1">
        <v>177.08</v>
      </c>
      <c r="BM250" s="1">
        <v>60</v>
      </c>
      <c r="BN250" s="1">
        <v>362.08333299999998</v>
      </c>
      <c r="BO250" s="1">
        <v>49.570300000000003</v>
      </c>
      <c r="BP250" s="1">
        <v>425</v>
      </c>
      <c r="BQ250" s="1">
        <v>50</v>
      </c>
      <c r="BR250" s="1">
        <v>250</v>
      </c>
      <c r="BS250" s="1">
        <v>0</v>
      </c>
      <c r="BT250" s="1">
        <v>0</v>
      </c>
      <c r="BU250" s="1">
        <v>2</v>
      </c>
      <c r="BV250" s="1">
        <v>0.1060014</v>
      </c>
      <c r="BW250" s="1">
        <v>1499</v>
      </c>
      <c r="BX250" s="1">
        <v>40324110</v>
      </c>
      <c r="BY250" s="1">
        <v>45.556939999999997</v>
      </c>
      <c r="BZ250" s="1">
        <v>-1</v>
      </c>
    </row>
    <row r="251" spans="1:78" x14ac:dyDescent="0.3">
      <c r="A251" s="1">
        <v>4.0000000000000002E-4</v>
      </c>
      <c r="B251" s="1">
        <v>10</v>
      </c>
      <c r="C251" s="1">
        <v>2.21</v>
      </c>
      <c r="D251" s="1">
        <v>150</v>
      </c>
      <c r="E251" s="1">
        <v>106.25</v>
      </c>
      <c r="F251" s="1">
        <v>70</v>
      </c>
      <c r="G251" s="1">
        <v>251.25</v>
      </c>
      <c r="H251" s="1">
        <v>56.614460000000001</v>
      </c>
      <c r="I251" s="1">
        <v>381.25</v>
      </c>
      <c r="J251" s="1">
        <v>50</v>
      </c>
      <c r="K251" s="1">
        <v>206.25</v>
      </c>
      <c r="L251" s="1">
        <v>0</v>
      </c>
      <c r="M251" s="1">
        <v>0</v>
      </c>
      <c r="N251" s="1">
        <v>0</v>
      </c>
      <c r="O251" s="1">
        <v>0</v>
      </c>
      <c r="P251" s="1">
        <v>1899</v>
      </c>
      <c r="Q251" s="1">
        <v>51085220</v>
      </c>
      <c r="R251" s="1">
        <v>51.669249999999998</v>
      </c>
      <c r="S251" s="1">
        <v>-1</v>
      </c>
      <c r="U251" s="1">
        <v>4.0000000000000002E-4</v>
      </c>
      <c r="V251" s="1">
        <v>10</v>
      </c>
      <c r="W251" s="1">
        <v>2.21</v>
      </c>
      <c r="X251" s="1">
        <v>150</v>
      </c>
      <c r="Y251" s="1">
        <v>106.25</v>
      </c>
      <c r="Z251" s="1">
        <v>70</v>
      </c>
      <c r="AA251" s="1">
        <v>251.25</v>
      </c>
      <c r="AB251" s="1">
        <v>56.614460000000001</v>
      </c>
      <c r="AC251" s="1">
        <v>381.25</v>
      </c>
      <c r="AD251" s="1">
        <v>50</v>
      </c>
      <c r="AE251" s="1">
        <v>206.25</v>
      </c>
      <c r="AF251" s="1">
        <v>0</v>
      </c>
      <c r="AG251" s="1">
        <v>0</v>
      </c>
      <c r="AH251" s="1">
        <v>0</v>
      </c>
      <c r="AI251" s="1">
        <v>0</v>
      </c>
      <c r="AJ251" s="1">
        <v>670</v>
      </c>
      <c r="AK251" s="1">
        <v>18023650</v>
      </c>
      <c r="AL251" s="1">
        <v>30.00291</v>
      </c>
      <c r="AM251" s="1">
        <v>-1</v>
      </c>
      <c r="AO251" s="1">
        <v>4.0000000000000002E-4</v>
      </c>
      <c r="AP251" s="1">
        <v>10</v>
      </c>
      <c r="AQ251" s="1">
        <v>2.21</v>
      </c>
      <c r="AR251" s="1">
        <v>250</v>
      </c>
      <c r="AS251" s="1">
        <v>177.08</v>
      </c>
      <c r="AT251" s="1">
        <v>70</v>
      </c>
      <c r="AU251" s="1">
        <v>372.08333299999998</v>
      </c>
      <c r="AV251" s="1">
        <v>48.798169999999999</v>
      </c>
      <c r="AW251" s="1">
        <v>425</v>
      </c>
      <c r="AX251" s="1">
        <v>50</v>
      </c>
      <c r="AY251" s="1">
        <v>250</v>
      </c>
      <c r="AZ251" s="1">
        <v>0</v>
      </c>
      <c r="BA251" s="1">
        <v>0</v>
      </c>
      <c r="BB251" s="1">
        <v>4</v>
      </c>
      <c r="BC251" s="1">
        <v>0.14935960000000001</v>
      </c>
      <c r="BD251" s="1">
        <v>2091</v>
      </c>
      <c r="BE251" s="1">
        <v>56250180</v>
      </c>
      <c r="BF251" s="1">
        <v>54.422750000000001</v>
      </c>
      <c r="BG251" s="1">
        <v>-1</v>
      </c>
      <c r="BH251" s="1">
        <v>4.0000000000000002E-4</v>
      </c>
      <c r="BI251" s="1">
        <v>10</v>
      </c>
      <c r="BJ251" s="1">
        <v>2.21</v>
      </c>
      <c r="BK251" s="1">
        <v>250</v>
      </c>
      <c r="BL251" s="1">
        <v>177.08</v>
      </c>
      <c r="BM251" s="1">
        <v>70</v>
      </c>
      <c r="BN251" s="1">
        <v>372.08333299999998</v>
      </c>
      <c r="BO251" s="1">
        <v>48.798169999999999</v>
      </c>
      <c r="BP251" s="1">
        <v>425</v>
      </c>
      <c r="BQ251" s="1">
        <v>50</v>
      </c>
      <c r="BR251" s="1">
        <v>250</v>
      </c>
      <c r="BS251" s="1">
        <v>0</v>
      </c>
      <c r="BT251" s="1">
        <v>0</v>
      </c>
      <c r="BU251" s="1">
        <v>3</v>
      </c>
      <c r="BV251" s="1">
        <v>0.1341436</v>
      </c>
      <c r="BW251" s="1">
        <v>1409</v>
      </c>
      <c r="BX251" s="1">
        <v>37902810</v>
      </c>
      <c r="BY251" s="1">
        <v>44.09393</v>
      </c>
      <c r="BZ251" s="1">
        <v>-1</v>
      </c>
    </row>
    <row r="252" spans="1:78" x14ac:dyDescent="0.3">
      <c r="A252" s="1">
        <v>4.0000000000000002E-4</v>
      </c>
      <c r="B252" s="1">
        <v>10</v>
      </c>
      <c r="C252" s="1">
        <v>2.21</v>
      </c>
      <c r="D252" s="1">
        <v>150</v>
      </c>
      <c r="E252" s="1">
        <v>106.25</v>
      </c>
      <c r="F252" s="1">
        <v>80</v>
      </c>
      <c r="G252" s="1">
        <v>261.25</v>
      </c>
      <c r="H252" s="1">
        <v>55.579259999999998</v>
      </c>
      <c r="I252" s="1">
        <v>381.25</v>
      </c>
      <c r="J252" s="1">
        <v>50</v>
      </c>
      <c r="K252" s="1">
        <v>206.25</v>
      </c>
      <c r="L252" s="1">
        <v>0</v>
      </c>
      <c r="M252" s="1">
        <v>0</v>
      </c>
      <c r="N252" s="1">
        <v>0</v>
      </c>
      <c r="O252" s="1">
        <v>0</v>
      </c>
      <c r="P252" s="1">
        <v>1899</v>
      </c>
      <c r="Q252" s="1">
        <v>51085220</v>
      </c>
      <c r="R252" s="1">
        <v>51.669249999999998</v>
      </c>
      <c r="S252" s="1">
        <v>-1</v>
      </c>
      <c r="U252" s="1">
        <v>4.0000000000000002E-4</v>
      </c>
      <c r="V252" s="1">
        <v>10</v>
      </c>
      <c r="W252" s="1">
        <v>2.21</v>
      </c>
      <c r="X252" s="1">
        <v>150</v>
      </c>
      <c r="Y252" s="1">
        <v>106.25</v>
      </c>
      <c r="Z252" s="1">
        <v>80</v>
      </c>
      <c r="AA252" s="1">
        <v>261.25</v>
      </c>
      <c r="AB252" s="1">
        <v>55.579259999999998</v>
      </c>
      <c r="AC252" s="1">
        <v>381.25</v>
      </c>
      <c r="AD252" s="1">
        <v>50</v>
      </c>
      <c r="AE252" s="1">
        <v>206.25</v>
      </c>
      <c r="AF252" s="1">
        <v>0</v>
      </c>
      <c r="AG252" s="1">
        <v>0</v>
      </c>
      <c r="AH252" s="1">
        <v>0</v>
      </c>
      <c r="AI252" s="1">
        <v>0</v>
      </c>
      <c r="AJ252" s="1">
        <v>670</v>
      </c>
      <c r="AK252" s="1">
        <v>18023650</v>
      </c>
      <c r="AL252" s="1">
        <v>30.00291</v>
      </c>
      <c r="AM252" s="1">
        <v>-1</v>
      </c>
      <c r="AO252" s="1">
        <v>4.0000000000000002E-4</v>
      </c>
      <c r="AP252" s="1">
        <v>10</v>
      </c>
      <c r="AQ252" s="1">
        <v>2.21</v>
      </c>
      <c r="AR252" s="1">
        <v>250</v>
      </c>
      <c r="AS252" s="1">
        <v>177.08</v>
      </c>
      <c r="AT252" s="1">
        <v>80</v>
      </c>
      <c r="AU252" s="1">
        <v>382.08333299999998</v>
      </c>
      <c r="AV252" s="1">
        <v>48.04383</v>
      </c>
      <c r="AW252" s="1">
        <v>425</v>
      </c>
      <c r="AX252" s="1">
        <v>50</v>
      </c>
      <c r="AY252" s="1">
        <v>250</v>
      </c>
      <c r="AZ252" s="1">
        <v>0</v>
      </c>
      <c r="BA252" s="1">
        <v>0</v>
      </c>
      <c r="BB252" s="1">
        <v>1</v>
      </c>
      <c r="BC252" s="1">
        <v>2.7585269999999999E-2</v>
      </c>
      <c r="BD252" s="1">
        <v>2014</v>
      </c>
      <c r="BE252" s="1">
        <v>54178810</v>
      </c>
      <c r="BF252" s="1">
        <v>53.330370000000002</v>
      </c>
      <c r="BG252" s="1">
        <v>-1</v>
      </c>
      <c r="BH252" s="1">
        <v>4.0000000000000002E-4</v>
      </c>
      <c r="BI252" s="1">
        <v>10</v>
      </c>
      <c r="BJ252" s="1">
        <v>2.21</v>
      </c>
      <c r="BK252" s="1">
        <v>250</v>
      </c>
      <c r="BL252" s="1">
        <v>177.08</v>
      </c>
      <c r="BM252" s="1">
        <v>80</v>
      </c>
      <c r="BN252" s="1">
        <v>382.08333299999998</v>
      </c>
      <c r="BO252" s="1">
        <v>48.04383</v>
      </c>
      <c r="BP252" s="1">
        <v>425</v>
      </c>
      <c r="BQ252" s="1">
        <v>50</v>
      </c>
      <c r="BR252" s="1">
        <v>250</v>
      </c>
      <c r="BS252" s="1">
        <v>0</v>
      </c>
      <c r="BT252" s="1">
        <v>0</v>
      </c>
      <c r="BU252" s="1">
        <v>1</v>
      </c>
      <c r="BV252" s="1">
        <v>3.6321550000000002E-3</v>
      </c>
      <c r="BW252" s="1">
        <v>1343</v>
      </c>
      <c r="BX252" s="1">
        <v>36127390</v>
      </c>
      <c r="BY252" s="1">
        <v>42.996110000000002</v>
      </c>
      <c r="BZ252" s="1">
        <v>-1</v>
      </c>
    </row>
    <row r="253" spans="1:78" x14ac:dyDescent="0.3">
      <c r="A253" s="1">
        <v>4.0000000000000002E-4</v>
      </c>
      <c r="B253" s="1">
        <v>10</v>
      </c>
      <c r="C253" s="1">
        <v>2.21</v>
      </c>
      <c r="D253" s="1">
        <v>150</v>
      </c>
      <c r="E253" s="1">
        <v>106.25</v>
      </c>
      <c r="F253" s="1">
        <v>90</v>
      </c>
      <c r="G253" s="1">
        <v>271.25</v>
      </c>
      <c r="H253" s="1">
        <v>54.56908</v>
      </c>
      <c r="I253" s="1">
        <v>381.25</v>
      </c>
      <c r="J253" s="1">
        <v>50</v>
      </c>
      <c r="K253" s="1">
        <v>206.25</v>
      </c>
      <c r="L253" s="1">
        <v>0</v>
      </c>
      <c r="M253" s="1">
        <v>0</v>
      </c>
      <c r="N253" s="1">
        <v>0</v>
      </c>
      <c r="O253" s="1">
        <v>0</v>
      </c>
      <c r="P253" s="1">
        <v>1899</v>
      </c>
      <c r="Q253" s="1">
        <v>51085220</v>
      </c>
      <c r="R253" s="1">
        <v>51.669249999999998</v>
      </c>
      <c r="S253" s="1">
        <v>-1</v>
      </c>
      <c r="U253" s="1">
        <v>4.0000000000000002E-4</v>
      </c>
      <c r="V253" s="1">
        <v>10</v>
      </c>
      <c r="W253" s="1">
        <v>2.21</v>
      </c>
      <c r="X253" s="1">
        <v>150</v>
      </c>
      <c r="Y253" s="1">
        <v>106.25</v>
      </c>
      <c r="Z253" s="1">
        <v>90</v>
      </c>
      <c r="AA253" s="1">
        <v>271.25</v>
      </c>
      <c r="AB253" s="1">
        <v>54.56908</v>
      </c>
      <c r="AC253" s="1">
        <v>381.25</v>
      </c>
      <c r="AD253" s="1">
        <v>50</v>
      </c>
      <c r="AE253" s="1">
        <v>206.25</v>
      </c>
      <c r="AF253" s="1">
        <v>0</v>
      </c>
      <c r="AG253" s="1">
        <v>0</v>
      </c>
      <c r="AH253" s="1">
        <v>0</v>
      </c>
      <c r="AI253" s="1">
        <v>0</v>
      </c>
      <c r="AJ253" s="1">
        <v>670</v>
      </c>
      <c r="AK253" s="1">
        <v>18023650</v>
      </c>
      <c r="AL253" s="1">
        <v>30.00291</v>
      </c>
      <c r="AM253" s="1">
        <v>-1</v>
      </c>
      <c r="AO253" s="1">
        <v>4.0000000000000002E-4</v>
      </c>
      <c r="AP253" s="1">
        <v>10</v>
      </c>
      <c r="AQ253" s="1">
        <v>2.21</v>
      </c>
      <c r="AR253" s="1">
        <v>250</v>
      </c>
      <c r="AS253" s="1">
        <v>177.08</v>
      </c>
      <c r="AT253" s="1">
        <v>90</v>
      </c>
      <c r="AU253" s="1">
        <v>392.08333299999998</v>
      </c>
      <c r="AV253" s="1">
        <v>47.306939999999997</v>
      </c>
      <c r="AW253" s="1">
        <v>425</v>
      </c>
      <c r="AX253" s="1">
        <v>50</v>
      </c>
      <c r="AY253" s="1">
        <v>250</v>
      </c>
      <c r="AZ253" s="1">
        <v>0</v>
      </c>
      <c r="BA253" s="1">
        <v>0</v>
      </c>
      <c r="BB253" s="1">
        <v>11</v>
      </c>
      <c r="BC253" s="1">
        <v>1.498733E-2</v>
      </c>
      <c r="BD253" s="1">
        <v>2016</v>
      </c>
      <c r="BE253" s="1">
        <v>54232590</v>
      </c>
      <c r="BF253" s="1">
        <v>53.358939999999997</v>
      </c>
      <c r="BG253" s="1">
        <v>-1</v>
      </c>
      <c r="BH253" s="1">
        <v>4.0000000000000002E-4</v>
      </c>
      <c r="BI253" s="1">
        <v>10</v>
      </c>
      <c r="BJ253" s="1">
        <v>2.21</v>
      </c>
      <c r="BK253" s="1">
        <v>250</v>
      </c>
      <c r="BL253" s="1">
        <v>177.08</v>
      </c>
      <c r="BM253" s="1">
        <v>90</v>
      </c>
      <c r="BN253" s="1">
        <v>392.08333299999998</v>
      </c>
      <c r="BO253" s="1">
        <v>47.306939999999997</v>
      </c>
      <c r="BP253" s="1">
        <v>425</v>
      </c>
      <c r="BQ253" s="1">
        <v>50</v>
      </c>
      <c r="BR253" s="1">
        <v>250</v>
      </c>
      <c r="BS253" s="1">
        <v>0</v>
      </c>
      <c r="BT253" s="1">
        <v>0</v>
      </c>
      <c r="BU253" s="1">
        <v>13</v>
      </c>
      <c r="BV253" s="1">
        <v>0.10398789999999999</v>
      </c>
      <c r="BW253" s="1">
        <v>1273</v>
      </c>
      <c r="BX253" s="1">
        <v>34244510</v>
      </c>
      <c r="BY253" s="1">
        <v>41.806530000000002</v>
      </c>
      <c r="BZ253" s="1">
        <v>-1</v>
      </c>
    </row>
    <row r="254" spans="1:78" x14ac:dyDescent="0.3">
      <c r="A254" s="1">
        <v>4.0000000000000002E-4</v>
      </c>
      <c r="B254" s="1">
        <v>10</v>
      </c>
      <c r="C254" s="1">
        <v>2.21</v>
      </c>
      <c r="D254" s="1">
        <v>150</v>
      </c>
      <c r="E254" s="1">
        <v>106.25</v>
      </c>
      <c r="F254" s="1">
        <v>100</v>
      </c>
      <c r="G254" s="1">
        <v>281.25</v>
      </c>
      <c r="H254" s="1">
        <v>53.583620000000003</v>
      </c>
      <c r="I254" s="1">
        <v>381.25</v>
      </c>
      <c r="J254" s="1">
        <v>50</v>
      </c>
      <c r="K254" s="1">
        <v>206.25</v>
      </c>
      <c r="L254" s="1">
        <v>0</v>
      </c>
      <c r="M254" s="1">
        <v>0</v>
      </c>
      <c r="N254" s="1">
        <v>0</v>
      </c>
      <c r="O254" s="1">
        <v>0</v>
      </c>
      <c r="P254" s="1">
        <v>1899</v>
      </c>
      <c r="Q254" s="1">
        <v>51085220</v>
      </c>
      <c r="R254" s="1">
        <v>51.669249999999998</v>
      </c>
      <c r="S254" s="1">
        <v>-1</v>
      </c>
      <c r="U254" s="1">
        <v>4.0000000000000002E-4</v>
      </c>
      <c r="V254" s="1">
        <v>10</v>
      </c>
      <c r="W254" s="1">
        <v>2.21</v>
      </c>
      <c r="X254" s="1">
        <v>150</v>
      </c>
      <c r="Y254" s="1">
        <v>106.25</v>
      </c>
      <c r="Z254" s="1">
        <v>100</v>
      </c>
      <c r="AA254" s="1">
        <v>281.25</v>
      </c>
      <c r="AB254" s="1">
        <v>53.583620000000003</v>
      </c>
      <c r="AC254" s="1">
        <v>381.25</v>
      </c>
      <c r="AD254" s="1">
        <v>50</v>
      </c>
      <c r="AE254" s="1">
        <v>206.25</v>
      </c>
      <c r="AF254" s="1">
        <v>0</v>
      </c>
      <c r="AG254" s="1">
        <v>0</v>
      </c>
      <c r="AH254" s="1">
        <v>0</v>
      </c>
      <c r="AI254" s="1">
        <v>0</v>
      </c>
      <c r="AJ254" s="1">
        <v>670</v>
      </c>
      <c r="AK254" s="1">
        <v>18023650</v>
      </c>
      <c r="AL254" s="1">
        <v>30.00291</v>
      </c>
      <c r="AM254" s="1">
        <v>-1</v>
      </c>
      <c r="AO254" s="1">
        <v>4.0000000000000002E-4</v>
      </c>
      <c r="AP254" s="1">
        <v>10</v>
      </c>
      <c r="AQ254" s="1">
        <v>2.21</v>
      </c>
      <c r="AR254" s="1">
        <v>250</v>
      </c>
      <c r="AS254" s="1">
        <v>177.08</v>
      </c>
      <c r="AT254" s="1">
        <v>100</v>
      </c>
      <c r="AU254" s="1">
        <v>402.08333299999998</v>
      </c>
      <c r="AV254" s="1">
        <v>46.587130000000002</v>
      </c>
      <c r="AW254" s="1">
        <v>425</v>
      </c>
      <c r="AX254" s="1">
        <v>50</v>
      </c>
      <c r="AY254" s="1">
        <v>250</v>
      </c>
      <c r="AZ254" s="1">
        <v>0</v>
      </c>
      <c r="BA254" s="1">
        <v>0</v>
      </c>
      <c r="BB254" s="1">
        <v>14</v>
      </c>
      <c r="BC254" s="1">
        <v>1.639933E-2</v>
      </c>
      <c r="BD254" s="1">
        <v>2005</v>
      </c>
      <c r="BE254" s="1">
        <v>53936650</v>
      </c>
      <c r="BF254" s="1">
        <v>53.201680000000003</v>
      </c>
      <c r="BG254" s="1">
        <v>-1</v>
      </c>
      <c r="BH254" s="1">
        <v>4.0000000000000002E-4</v>
      </c>
      <c r="BI254" s="1">
        <v>10</v>
      </c>
      <c r="BJ254" s="1">
        <v>2.21</v>
      </c>
      <c r="BK254" s="1">
        <v>250</v>
      </c>
      <c r="BL254" s="1">
        <v>177.08</v>
      </c>
      <c r="BM254" s="1">
        <v>100</v>
      </c>
      <c r="BN254" s="1">
        <v>402.08333299999998</v>
      </c>
      <c r="BO254" s="1">
        <v>46.587130000000002</v>
      </c>
      <c r="BP254" s="1">
        <v>425</v>
      </c>
      <c r="BQ254" s="1">
        <v>50</v>
      </c>
      <c r="BR254" s="1">
        <v>250</v>
      </c>
      <c r="BS254" s="1">
        <v>0</v>
      </c>
      <c r="BT254" s="1">
        <v>0</v>
      </c>
      <c r="BU254" s="1">
        <v>15</v>
      </c>
      <c r="BV254" s="1">
        <v>4.7708510000000003E-2</v>
      </c>
      <c r="BW254" s="1">
        <v>1261</v>
      </c>
      <c r="BX254" s="1">
        <v>33921940</v>
      </c>
      <c r="BY254" s="1">
        <v>41.599829999999997</v>
      </c>
      <c r="BZ254" s="1">
        <v>-1</v>
      </c>
    </row>
    <row r="255" spans="1:78" x14ac:dyDescent="0.3">
      <c r="A255" s="1">
        <v>4.0000000000000002E-4</v>
      </c>
      <c r="B255" s="1">
        <v>10</v>
      </c>
      <c r="C255" s="1">
        <v>2.21</v>
      </c>
      <c r="D255" s="1">
        <v>150</v>
      </c>
      <c r="E255" s="1">
        <v>106.25</v>
      </c>
      <c r="F255" s="1">
        <v>0</v>
      </c>
      <c r="G255" s="1">
        <v>181.25</v>
      </c>
      <c r="H255" s="1">
        <v>64.573120000000003</v>
      </c>
      <c r="I255" s="1">
        <v>381.25</v>
      </c>
      <c r="J255" s="1">
        <v>50</v>
      </c>
      <c r="K255" s="1">
        <v>206.25</v>
      </c>
      <c r="L255" s="1">
        <v>0</v>
      </c>
      <c r="M255" s="1">
        <v>0</v>
      </c>
      <c r="N255" s="1">
        <v>0</v>
      </c>
      <c r="O255" s="1">
        <v>0</v>
      </c>
      <c r="P255" s="1">
        <v>1899</v>
      </c>
      <c r="Q255" s="1">
        <v>51085220</v>
      </c>
      <c r="R255" s="1">
        <v>51.669249999999998</v>
      </c>
      <c r="S255" s="1">
        <v>-1</v>
      </c>
      <c r="U255" s="1">
        <v>4.0000000000000002E-4</v>
      </c>
      <c r="V255" s="1">
        <v>10</v>
      </c>
      <c r="W255" s="1">
        <v>2.21</v>
      </c>
      <c r="X255" s="1">
        <v>150</v>
      </c>
      <c r="Y255" s="1">
        <v>106.25</v>
      </c>
      <c r="Z255" s="1">
        <v>0</v>
      </c>
      <c r="AA255" s="1">
        <v>181.25</v>
      </c>
      <c r="AB255" s="1">
        <v>64.573120000000003</v>
      </c>
      <c r="AC255" s="1">
        <v>381.25</v>
      </c>
      <c r="AD255" s="1">
        <v>50</v>
      </c>
      <c r="AE255" s="1">
        <v>206.25</v>
      </c>
      <c r="AF255" s="1">
        <v>0</v>
      </c>
      <c r="AG255" s="1">
        <v>0</v>
      </c>
      <c r="AH255" s="1">
        <v>0</v>
      </c>
      <c r="AI255" s="1">
        <v>0</v>
      </c>
      <c r="AJ255" s="1">
        <v>670</v>
      </c>
      <c r="AK255" s="1">
        <v>18023650</v>
      </c>
      <c r="AL255" s="1">
        <v>30.00291</v>
      </c>
      <c r="AM255" s="1">
        <v>-1</v>
      </c>
      <c r="AO255" s="1">
        <v>4.0000000000000002E-4</v>
      </c>
      <c r="AP255" s="1">
        <v>10</v>
      </c>
      <c r="AQ255" s="1">
        <v>2.21</v>
      </c>
      <c r="AR255" s="1">
        <v>250</v>
      </c>
      <c r="AS255" s="1">
        <v>177.08</v>
      </c>
      <c r="AT255" s="1">
        <v>0</v>
      </c>
      <c r="AU255" s="1">
        <v>302.08333299999998</v>
      </c>
      <c r="AV255" s="1">
        <v>54.595379999999999</v>
      </c>
      <c r="AW255" s="1">
        <v>425</v>
      </c>
      <c r="AX255" s="1">
        <v>50</v>
      </c>
      <c r="AY255" s="1">
        <v>250</v>
      </c>
      <c r="AZ255" s="1">
        <v>0</v>
      </c>
      <c r="BA255" s="1">
        <v>0</v>
      </c>
      <c r="BB255" s="1">
        <v>0</v>
      </c>
      <c r="BC255" s="1">
        <v>0</v>
      </c>
      <c r="BD255" s="1">
        <v>2005</v>
      </c>
      <c r="BE255" s="1">
        <v>53936650</v>
      </c>
      <c r="BF255" s="1">
        <v>53.201680000000003</v>
      </c>
      <c r="BG255" s="1">
        <v>-1</v>
      </c>
      <c r="BH255" s="1">
        <v>4.0000000000000002E-4</v>
      </c>
      <c r="BI255" s="1">
        <v>10</v>
      </c>
      <c r="BJ255" s="1">
        <v>2.21</v>
      </c>
      <c r="BK255" s="1">
        <v>250</v>
      </c>
      <c r="BL255" s="1">
        <v>177.08</v>
      </c>
      <c r="BM255" s="1">
        <v>0</v>
      </c>
      <c r="BN255" s="1">
        <v>302.08333299999998</v>
      </c>
      <c r="BO255" s="1">
        <v>54.595379999999999</v>
      </c>
      <c r="BP255" s="1">
        <v>425</v>
      </c>
      <c r="BQ255" s="1">
        <v>50</v>
      </c>
      <c r="BR255" s="1">
        <v>250</v>
      </c>
      <c r="BS255" s="1">
        <v>0</v>
      </c>
      <c r="BT255" s="1">
        <v>0</v>
      </c>
      <c r="BU255" s="1">
        <v>0</v>
      </c>
      <c r="BV255" s="1">
        <v>0</v>
      </c>
      <c r="BW255" s="1">
        <v>1261</v>
      </c>
      <c r="BX255" s="1">
        <v>33921940</v>
      </c>
      <c r="BY255" s="1">
        <v>41.599829999999997</v>
      </c>
      <c r="BZ255" s="1">
        <v>-1</v>
      </c>
    </row>
    <row r="256" spans="1:78" x14ac:dyDescent="0.3">
      <c r="A256" s="1" t="s">
        <v>74</v>
      </c>
      <c r="B256" s="1" t="s">
        <v>74</v>
      </c>
      <c r="D256" s="1" t="s">
        <v>74</v>
      </c>
      <c r="E256" s="1" t="s">
        <v>74</v>
      </c>
      <c r="F256" s="1" t="s">
        <v>75</v>
      </c>
      <c r="H256" s="1" t="s">
        <v>74</v>
      </c>
      <c r="K256" s="1">
        <v>250</v>
      </c>
      <c r="U256" s="1" t="s">
        <v>74</v>
      </c>
      <c r="V256" s="1" t="s">
        <v>74</v>
      </c>
      <c r="X256" s="1" t="s">
        <v>74</v>
      </c>
      <c r="Y256" s="1" t="s">
        <v>74</v>
      </c>
      <c r="Z256" s="1" t="s">
        <v>75</v>
      </c>
      <c r="AB256" s="1" t="s">
        <v>74</v>
      </c>
      <c r="AE256" s="1">
        <v>250</v>
      </c>
      <c r="AO256" s="1" t="s">
        <v>74</v>
      </c>
      <c r="AP256" s="1" t="s">
        <v>74</v>
      </c>
      <c r="AR256" s="1" t="s">
        <v>74</v>
      </c>
      <c r="AS256" s="1" t="s">
        <v>74</v>
      </c>
      <c r="AT256" s="1" t="s">
        <v>75</v>
      </c>
      <c r="AV256" s="1" t="s">
        <v>74</v>
      </c>
      <c r="AY256" s="1">
        <v>300</v>
      </c>
      <c r="BH256" s="1" t="s">
        <v>74</v>
      </c>
      <c r="BI256" s="1" t="s">
        <v>74</v>
      </c>
      <c r="BK256" s="1" t="s">
        <v>74</v>
      </c>
      <c r="BL256" s="1" t="s">
        <v>74</v>
      </c>
      <c r="BM256" s="1" t="s">
        <v>75</v>
      </c>
      <c r="BO256" s="1" t="s">
        <v>74</v>
      </c>
      <c r="BR256" s="1">
        <v>300</v>
      </c>
    </row>
    <row r="257" spans="1:78" x14ac:dyDescent="0.3">
      <c r="A257" s="1">
        <v>4.0000000000000002E-4</v>
      </c>
      <c r="B257" s="1">
        <v>10</v>
      </c>
      <c r="C257" s="1">
        <v>2.21</v>
      </c>
      <c r="D257" s="1">
        <v>150</v>
      </c>
      <c r="E257" s="1">
        <v>106.25</v>
      </c>
      <c r="F257" s="1">
        <v>0</v>
      </c>
      <c r="G257" s="1">
        <v>181.25</v>
      </c>
      <c r="H257" s="1">
        <v>66.903170000000003</v>
      </c>
      <c r="I257" s="1">
        <v>425</v>
      </c>
      <c r="J257" s="1">
        <v>50</v>
      </c>
      <c r="K257" s="1">
        <v>250</v>
      </c>
      <c r="L257" s="1">
        <v>0</v>
      </c>
      <c r="M257" s="1">
        <v>0</v>
      </c>
      <c r="N257" s="1">
        <v>0</v>
      </c>
      <c r="O257" s="1">
        <v>0</v>
      </c>
      <c r="P257" s="1">
        <v>1899</v>
      </c>
      <c r="Q257" s="1">
        <v>51085220</v>
      </c>
      <c r="R257" s="1">
        <v>51.669249999999998</v>
      </c>
      <c r="S257" s="1">
        <v>-1</v>
      </c>
      <c r="U257" s="1">
        <v>4.0000000000000002E-4</v>
      </c>
      <c r="V257" s="1">
        <v>10</v>
      </c>
      <c r="W257" s="1">
        <v>2.21</v>
      </c>
      <c r="X257" s="1">
        <v>150</v>
      </c>
      <c r="Y257" s="1">
        <v>106.25</v>
      </c>
      <c r="Z257" s="1">
        <v>0</v>
      </c>
      <c r="AA257" s="1">
        <v>181.25</v>
      </c>
      <c r="AB257" s="1">
        <v>66.903170000000003</v>
      </c>
      <c r="AC257" s="1">
        <v>425</v>
      </c>
      <c r="AD257" s="1">
        <v>50</v>
      </c>
      <c r="AE257" s="1">
        <v>250</v>
      </c>
      <c r="AF257" s="1">
        <v>0</v>
      </c>
      <c r="AG257" s="1">
        <v>0</v>
      </c>
      <c r="AH257" s="1">
        <v>0</v>
      </c>
      <c r="AI257" s="1">
        <v>0</v>
      </c>
      <c r="AJ257" s="1">
        <v>670</v>
      </c>
      <c r="AK257" s="1">
        <v>18023650</v>
      </c>
      <c r="AL257" s="1">
        <v>30.00291</v>
      </c>
      <c r="AM257" s="1">
        <v>-1</v>
      </c>
      <c r="AO257" s="1">
        <v>4.0000000000000002E-4</v>
      </c>
      <c r="AP257" s="1">
        <v>10</v>
      </c>
      <c r="AQ257" s="1">
        <v>2.21</v>
      </c>
      <c r="AR257" s="1">
        <v>250</v>
      </c>
      <c r="AS257" s="1">
        <v>177.08</v>
      </c>
      <c r="AT257" s="1">
        <v>0</v>
      </c>
      <c r="AU257" s="1">
        <v>302.08333299999998</v>
      </c>
      <c r="AV257" s="1">
        <v>57.545070000000003</v>
      </c>
      <c r="AW257" s="1">
        <v>475</v>
      </c>
      <c r="AX257" s="1">
        <v>50</v>
      </c>
      <c r="AY257" s="1">
        <v>300</v>
      </c>
      <c r="AZ257" s="1">
        <v>0</v>
      </c>
      <c r="BA257" s="1">
        <v>0</v>
      </c>
      <c r="BB257" s="1">
        <v>0</v>
      </c>
      <c r="BC257" s="1">
        <v>0</v>
      </c>
      <c r="BD257" s="1">
        <v>2005</v>
      </c>
      <c r="BE257" s="1">
        <v>53936650</v>
      </c>
      <c r="BF257" s="1">
        <v>53.201680000000003</v>
      </c>
      <c r="BG257" s="1">
        <v>-1</v>
      </c>
      <c r="BH257" s="1">
        <v>4.0000000000000002E-4</v>
      </c>
      <c r="BI257" s="1">
        <v>10</v>
      </c>
      <c r="BJ257" s="1">
        <v>2.21</v>
      </c>
      <c r="BK257" s="1">
        <v>250</v>
      </c>
      <c r="BL257" s="1">
        <v>177.08</v>
      </c>
      <c r="BM257" s="1">
        <v>0</v>
      </c>
      <c r="BN257" s="1">
        <v>302.08333299999998</v>
      </c>
      <c r="BO257" s="1">
        <v>57.545070000000003</v>
      </c>
      <c r="BP257" s="1">
        <v>475</v>
      </c>
      <c r="BQ257" s="1">
        <v>50</v>
      </c>
      <c r="BR257" s="1">
        <v>300</v>
      </c>
      <c r="BS257" s="1">
        <v>0</v>
      </c>
      <c r="BT257" s="1">
        <v>0</v>
      </c>
      <c r="BU257" s="1">
        <v>0</v>
      </c>
      <c r="BV257" s="1">
        <v>0</v>
      </c>
      <c r="BW257" s="1">
        <v>1261</v>
      </c>
      <c r="BX257" s="1">
        <v>33921940</v>
      </c>
      <c r="BY257" s="1">
        <v>41.599829999999997</v>
      </c>
      <c r="BZ257" s="1">
        <v>-1</v>
      </c>
    </row>
    <row r="258" spans="1:78" x14ac:dyDescent="0.3">
      <c r="A258" s="1">
        <v>4.0000000000000002E-4</v>
      </c>
      <c r="B258" s="1">
        <v>10</v>
      </c>
      <c r="C258" s="1">
        <v>2.21</v>
      </c>
      <c r="D258" s="1">
        <v>150</v>
      </c>
      <c r="E258" s="1">
        <v>106.25</v>
      </c>
      <c r="F258" s="1">
        <v>10</v>
      </c>
      <c r="G258" s="1">
        <v>191.25</v>
      </c>
      <c r="H258" s="1">
        <v>65.77225</v>
      </c>
      <c r="I258" s="1">
        <v>425</v>
      </c>
      <c r="J258" s="1">
        <v>50</v>
      </c>
      <c r="K258" s="1">
        <v>250</v>
      </c>
      <c r="L258" s="1">
        <v>0</v>
      </c>
      <c r="M258" s="1">
        <v>0</v>
      </c>
      <c r="N258" s="1">
        <v>0</v>
      </c>
      <c r="O258" s="1">
        <v>0</v>
      </c>
      <c r="P258" s="1">
        <v>1899</v>
      </c>
      <c r="Q258" s="1">
        <v>51085220</v>
      </c>
      <c r="R258" s="1">
        <v>51.669249999999998</v>
      </c>
      <c r="S258" s="1">
        <v>-1</v>
      </c>
      <c r="U258" s="1">
        <v>4.0000000000000002E-4</v>
      </c>
      <c r="V258" s="1">
        <v>10</v>
      </c>
      <c r="W258" s="1">
        <v>2.21</v>
      </c>
      <c r="X258" s="1">
        <v>150</v>
      </c>
      <c r="Y258" s="1">
        <v>106.25</v>
      </c>
      <c r="Z258" s="1">
        <v>10</v>
      </c>
      <c r="AA258" s="1">
        <v>191.25</v>
      </c>
      <c r="AB258" s="1">
        <v>65.77225</v>
      </c>
      <c r="AC258" s="1">
        <v>425</v>
      </c>
      <c r="AD258" s="1">
        <v>50</v>
      </c>
      <c r="AE258" s="1">
        <v>250</v>
      </c>
      <c r="AF258" s="1">
        <v>0</v>
      </c>
      <c r="AG258" s="1">
        <v>0</v>
      </c>
      <c r="AH258" s="1">
        <v>0</v>
      </c>
      <c r="AI258" s="1">
        <v>0</v>
      </c>
      <c r="AJ258" s="1">
        <v>670</v>
      </c>
      <c r="AK258" s="1">
        <v>18023650</v>
      </c>
      <c r="AL258" s="1">
        <v>30.00291</v>
      </c>
      <c r="AM258" s="1">
        <v>-1</v>
      </c>
      <c r="AO258" s="1">
        <v>4.0000000000000002E-4</v>
      </c>
      <c r="AP258" s="1">
        <v>10</v>
      </c>
      <c r="AQ258" s="1">
        <v>2.21</v>
      </c>
      <c r="AR258" s="1">
        <v>250</v>
      </c>
      <c r="AS258" s="1">
        <v>177.08</v>
      </c>
      <c r="AT258" s="1">
        <v>10</v>
      </c>
      <c r="AU258" s="1">
        <v>312.08333299999998</v>
      </c>
      <c r="AV258" s="1">
        <v>56.694380000000002</v>
      </c>
      <c r="AW258" s="1">
        <v>475</v>
      </c>
      <c r="AX258" s="1">
        <v>50</v>
      </c>
      <c r="AY258" s="1">
        <v>300</v>
      </c>
      <c r="AZ258" s="1">
        <v>0</v>
      </c>
      <c r="BA258" s="1">
        <v>0</v>
      </c>
      <c r="BB258" s="1">
        <v>0</v>
      </c>
      <c r="BC258" s="1">
        <v>0</v>
      </c>
      <c r="BD258" s="1">
        <v>2005</v>
      </c>
      <c r="BE258" s="1">
        <v>53936650</v>
      </c>
      <c r="BF258" s="1">
        <v>53.201680000000003</v>
      </c>
      <c r="BG258" s="1">
        <v>-1</v>
      </c>
      <c r="BH258" s="1">
        <v>4.0000000000000002E-4</v>
      </c>
      <c r="BI258" s="1">
        <v>10</v>
      </c>
      <c r="BJ258" s="1">
        <v>2.21</v>
      </c>
      <c r="BK258" s="1">
        <v>250</v>
      </c>
      <c r="BL258" s="1">
        <v>177.08</v>
      </c>
      <c r="BM258" s="1">
        <v>10</v>
      </c>
      <c r="BN258" s="1">
        <v>312.08333299999998</v>
      </c>
      <c r="BO258" s="1">
        <v>56.694380000000002</v>
      </c>
      <c r="BP258" s="1">
        <v>475</v>
      </c>
      <c r="BQ258" s="1">
        <v>50</v>
      </c>
      <c r="BR258" s="1">
        <v>300</v>
      </c>
      <c r="BS258" s="1">
        <v>0</v>
      </c>
      <c r="BT258" s="1">
        <v>0</v>
      </c>
      <c r="BU258" s="1">
        <v>0</v>
      </c>
      <c r="BV258" s="1">
        <v>0</v>
      </c>
      <c r="BW258" s="1">
        <v>1261</v>
      </c>
      <c r="BX258" s="1">
        <v>33921940</v>
      </c>
      <c r="BY258" s="1">
        <v>41.599829999999997</v>
      </c>
      <c r="BZ258" s="1">
        <v>-1</v>
      </c>
    </row>
    <row r="259" spans="1:78" x14ac:dyDescent="0.3">
      <c r="A259" s="1">
        <v>4.0000000000000002E-4</v>
      </c>
      <c r="B259" s="1">
        <v>10</v>
      </c>
      <c r="C259" s="1">
        <v>2.21</v>
      </c>
      <c r="D259" s="1">
        <v>150</v>
      </c>
      <c r="E259" s="1">
        <v>106.25</v>
      </c>
      <c r="F259" s="1">
        <v>20</v>
      </c>
      <c r="G259" s="1">
        <v>201.25</v>
      </c>
      <c r="H259" s="1">
        <v>64.661060000000006</v>
      </c>
      <c r="I259" s="1">
        <v>425</v>
      </c>
      <c r="J259" s="1">
        <v>50</v>
      </c>
      <c r="K259" s="1">
        <v>250</v>
      </c>
      <c r="L259" s="1">
        <v>0</v>
      </c>
      <c r="M259" s="1">
        <v>0</v>
      </c>
      <c r="N259" s="1">
        <v>0</v>
      </c>
      <c r="O259" s="1">
        <v>0</v>
      </c>
      <c r="P259" s="1">
        <v>1899</v>
      </c>
      <c r="Q259" s="1">
        <v>51085220</v>
      </c>
      <c r="R259" s="1">
        <v>51.669249999999998</v>
      </c>
      <c r="S259" s="1">
        <v>-1</v>
      </c>
      <c r="U259" s="1">
        <v>4.0000000000000002E-4</v>
      </c>
      <c r="V259" s="1">
        <v>10</v>
      </c>
      <c r="W259" s="1">
        <v>2.21</v>
      </c>
      <c r="X259" s="1">
        <v>150</v>
      </c>
      <c r="Y259" s="1">
        <v>106.25</v>
      </c>
      <c r="Z259" s="1">
        <v>20</v>
      </c>
      <c r="AA259" s="1">
        <v>201.25</v>
      </c>
      <c r="AB259" s="1">
        <v>64.661060000000006</v>
      </c>
      <c r="AC259" s="1">
        <v>425</v>
      </c>
      <c r="AD259" s="1">
        <v>50</v>
      </c>
      <c r="AE259" s="1">
        <v>250</v>
      </c>
      <c r="AF259" s="1">
        <v>0</v>
      </c>
      <c r="AG259" s="1">
        <v>0</v>
      </c>
      <c r="AH259" s="1">
        <v>0</v>
      </c>
      <c r="AI259" s="1">
        <v>0</v>
      </c>
      <c r="AJ259" s="1">
        <v>670</v>
      </c>
      <c r="AK259" s="1">
        <v>18023650</v>
      </c>
      <c r="AL259" s="1">
        <v>30.00291</v>
      </c>
      <c r="AM259" s="1">
        <v>-1</v>
      </c>
      <c r="AO259" s="1">
        <v>4.0000000000000002E-4</v>
      </c>
      <c r="AP259" s="1">
        <v>10</v>
      </c>
      <c r="AQ259" s="1">
        <v>2.21</v>
      </c>
      <c r="AR259" s="1">
        <v>250</v>
      </c>
      <c r="AS259" s="1">
        <v>177.08</v>
      </c>
      <c r="AT259" s="1">
        <v>20</v>
      </c>
      <c r="AU259" s="1">
        <v>322.08333299999998</v>
      </c>
      <c r="AV259" s="1">
        <v>55.859969999999997</v>
      </c>
      <c r="AW259" s="1">
        <v>475</v>
      </c>
      <c r="AX259" s="1">
        <v>50</v>
      </c>
      <c r="AY259" s="1">
        <v>300</v>
      </c>
      <c r="AZ259" s="1">
        <v>0</v>
      </c>
      <c r="BA259" s="1">
        <v>0</v>
      </c>
      <c r="BB259" s="1">
        <v>0</v>
      </c>
      <c r="BC259" s="1">
        <v>0</v>
      </c>
      <c r="BD259" s="1">
        <v>2005</v>
      </c>
      <c r="BE259" s="1">
        <v>53936650</v>
      </c>
      <c r="BF259" s="1">
        <v>53.201680000000003</v>
      </c>
      <c r="BG259" s="1">
        <v>-1</v>
      </c>
      <c r="BH259" s="1">
        <v>4.0000000000000002E-4</v>
      </c>
      <c r="BI259" s="1">
        <v>10</v>
      </c>
      <c r="BJ259" s="1">
        <v>2.21</v>
      </c>
      <c r="BK259" s="1">
        <v>250</v>
      </c>
      <c r="BL259" s="1">
        <v>177.08</v>
      </c>
      <c r="BM259" s="1">
        <v>20</v>
      </c>
      <c r="BN259" s="1">
        <v>322.08333299999998</v>
      </c>
      <c r="BO259" s="1">
        <v>55.859969999999997</v>
      </c>
      <c r="BP259" s="1">
        <v>475</v>
      </c>
      <c r="BQ259" s="1">
        <v>50</v>
      </c>
      <c r="BR259" s="1">
        <v>300</v>
      </c>
      <c r="BS259" s="1">
        <v>0</v>
      </c>
      <c r="BT259" s="1">
        <v>0</v>
      </c>
      <c r="BU259" s="1">
        <v>0</v>
      </c>
      <c r="BV259" s="1">
        <v>0</v>
      </c>
      <c r="BW259" s="1">
        <v>1261</v>
      </c>
      <c r="BX259" s="1">
        <v>33921940</v>
      </c>
      <c r="BY259" s="1">
        <v>41.599829999999997</v>
      </c>
      <c r="BZ259" s="1">
        <v>-1</v>
      </c>
    </row>
    <row r="260" spans="1:78" x14ac:dyDescent="0.3">
      <c r="A260" s="1">
        <v>4.0000000000000002E-4</v>
      </c>
      <c r="B260" s="1">
        <v>10</v>
      </c>
      <c r="C260" s="1">
        <v>2.21</v>
      </c>
      <c r="D260" s="1">
        <v>150</v>
      </c>
      <c r="E260" s="1">
        <v>106.25</v>
      </c>
      <c r="F260" s="1">
        <v>30</v>
      </c>
      <c r="G260" s="1">
        <v>211.25</v>
      </c>
      <c r="H260" s="1">
        <v>63.569920000000003</v>
      </c>
      <c r="I260" s="1">
        <v>425</v>
      </c>
      <c r="J260" s="1">
        <v>50</v>
      </c>
      <c r="K260" s="1">
        <v>250</v>
      </c>
      <c r="L260" s="1">
        <v>0</v>
      </c>
      <c r="M260" s="1">
        <v>0</v>
      </c>
      <c r="N260" s="1">
        <v>0</v>
      </c>
      <c r="O260" s="1">
        <v>0</v>
      </c>
      <c r="P260" s="1">
        <v>1899</v>
      </c>
      <c r="Q260" s="1">
        <v>51085220</v>
      </c>
      <c r="R260" s="1">
        <v>51.669249999999998</v>
      </c>
      <c r="S260" s="1">
        <v>-1</v>
      </c>
      <c r="U260" s="1">
        <v>4.0000000000000002E-4</v>
      </c>
      <c r="V260" s="1">
        <v>10</v>
      </c>
      <c r="W260" s="1">
        <v>2.21</v>
      </c>
      <c r="X260" s="1">
        <v>150</v>
      </c>
      <c r="Y260" s="1">
        <v>106.25</v>
      </c>
      <c r="Z260" s="1">
        <v>30</v>
      </c>
      <c r="AA260" s="1">
        <v>211.25</v>
      </c>
      <c r="AB260" s="1">
        <v>63.569920000000003</v>
      </c>
      <c r="AC260" s="1">
        <v>425</v>
      </c>
      <c r="AD260" s="1">
        <v>50</v>
      </c>
      <c r="AE260" s="1">
        <v>250</v>
      </c>
      <c r="AF260" s="1">
        <v>0</v>
      </c>
      <c r="AG260" s="1">
        <v>0</v>
      </c>
      <c r="AH260" s="1">
        <v>0</v>
      </c>
      <c r="AI260" s="1">
        <v>0</v>
      </c>
      <c r="AJ260" s="1">
        <v>670</v>
      </c>
      <c r="AK260" s="1">
        <v>18023650</v>
      </c>
      <c r="AL260" s="1">
        <v>30.00291</v>
      </c>
      <c r="AM260" s="1">
        <v>-1</v>
      </c>
      <c r="AO260" s="1">
        <v>4.0000000000000002E-4</v>
      </c>
      <c r="AP260" s="1">
        <v>10</v>
      </c>
      <c r="AQ260" s="1">
        <v>2.21</v>
      </c>
      <c r="AR260" s="1">
        <v>250</v>
      </c>
      <c r="AS260" s="1">
        <v>177.08</v>
      </c>
      <c r="AT260" s="1">
        <v>30</v>
      </c>
      <c r="AU260" s="1">
        <v>332.08333299999998</v>
      </c>
      <c r="AV260" s="1">
        <v>55.041719999999998</v>
      </c>
      <c r="AW260" s="1">
        <v>475</v>
      </c>
      <c r="AX260" s="1">
        <v>50</v>
      </c>
      <c r="AY260" s="1">
        <v>300</v>
      </c>
      <c r="AZ260" s="1">
        <v>0</v>
      </c>
      <c r="BA260" s="1">
        <v>0</v>
      </c>
      <c r="BB260" s="1">
        <v>0</v>
      </c>
      <c r="BC260" s="1">
        <v>0</v>
      </c>
      <c r="BD260" s="1">
        <v>2005</v>
      </c>
      <c r="BE260" s="1">
        <v>53936650</v>
      </c>
      <c r="BF260" s="1">
        <v>53.201680000000003</v>
      </c>
      <c r="BG260" s="1">
        <v>-1</v>
      </c>
      <c r="BH260" s="1">
        <v>4.0000000000000002E-4</v>
      </c>
      <c r="BI260" s="1">
        <v>10</v>
      </c>
      <c r="BJ260" s="1">
        <v>2.21</v>
      </c>
      <c r="BK260" s="1">
        <v>250</v>
      </c>
      <c r="BL260" s="1">
        <v>177.08</v>
      </c>
      <c r="BM260" s="1">
        <v>30</v>
      </c>
      <c r="BN260" s="1">
        <v>332.08333299999998</v>
      </c>
      <c r="BO260" s="1">
        <v>55.041719999999998</v>
      </c>
      <c r="BP260" s="1">
        <v>475</v>
      </c>
      <c r="BQ260" s="1">
        <v>50</v>
      </c>
      <c r="BR260" s="1">
        <v>300</v>
      </c>
      <c r="BS260" s="1">
        <v>0</v>
      </c>
      <c r="BT260" s="1">
        <v>0</v>
      </c>
      <c r="BU260" s="1">
        <v>0</v>
      </c>
      <c r="BV260" s="1">
        <v>0</v>
      </c>
      <c r="BW260" s="1">
        <v>1261</v>
      </c>
      <c r="BX260" s="1">
        <v>33921940</v>
      </c>
      <c r="BY260" s="1">
        <v>41.599829999999997</v>
      </c>
      <c r="BZ260" s="1">
        <v>-1</v>
      </c>
    </row>
    <row r="261" spans="1:78" x14ac:dyDescent="0.3">
      <c r="A261" s="1">
        <v>4.0000000000000002E-4</v>
      </c>
      <c r="B261" s="1">
        <v>10</v>
      </c>
      <c r="C261" s="1">
        <v>2.21</v>
      </c>
      <c r="D261" s="1">
        <v>150</v>
      </c>
      <c r="E261" s="1">
        <v>106.25</v>
      </c>
      <c r="F261" s="1">
        <v>40</v>
      </c>
      <c r="G261" s="1">
        <v>221.25</v>
      </c>
      <c r="H261" s="1">
        <v>62.499040000000001</v>
      </c>
      <c r="I261" s="1">
        <v>425</v>
      </c>
      <c r="J261" s="1">
        <v>50</v>
      </c>
      <c r="K261" s="1">
        <v>250</v>
      </c>
      <c r="L261" s="1">
        <v>0</v>
      </c>
      <c r="M261" s="1">
        <v>0</v>
      </c>
      <c r="N261" s="1">
        <v>0</v>
      </c>
      <c r="O261" s="1">
        <v>0</v>
      </c>
      <c r="P261" s="1">
        <v>1899</v>
      </c>
      <c r="Q261" s="1">
        <v>51085220</v>
      </c>
      <c r="R261" s="1">
        <v>51.669249999999998</v>
      </c>
      <c r="S261" s="1">
        <v>-1</v>
      </c>
      <c r="U261" s="1">
        <v>4.0000000000000002E-4</v>
      </c>
      <c r="V261" s="1">
        <v>10</v>
      </c>
      <c r="W261" s="1">
        <v>2.21</v>
      </c>
      <c r="X261" s="1">
        <v>150</v>
      </c>
      <c r="Y261" s="1">
        <v>106.25</v>
      </c>
      <c r="Z261" s="1">
        <v>40</v>
      </c>
      <c r="AA261" s="1">
        <v>221.25</v>
      </c>
      <c r="AB261" s="1">
        <v>62.499040000000001</v>
      </c>
      <c r="AC261" s="1">
        <v>425</v>
      </c>
      <c r="AD261" s="1">
        <v>50</v>
      </c>
      <c r="AE261" s="1">
        <v>250</v>
      </c>
      <c r="AF261" s="1">
        <v>0</v>
      </c>
      <c r="AG261" s="1">
        <v>0</v>
      </c>
      <c r="AH261" s="1">
        <v>0</v>
      </c>
      <c r="AI261" s="1">
        <v>0</v>
      </c>
      <c r="AJ261" s="1">
        <v>670</v>
      </c>
      <c r="AK261" s="1">
        <v>18023650</v>
      </c>
      <c r="AL261" s="1">
        <v>30.00291</v>
      </c>
      <c r="AM261" s="1">
        <v>-1</v>
      </c>
      <c r="AO261" s="1">
        <v>4.0000000000000002E-4</v>
      </c>
      <c r="AP261" s="1">
        <v>10</v>
      </c>
      <c r="AQ261" s="1">
        <v>2.21</v>
      </c>
      <c r="AR261" s="1">
        <v>250</v>
      </c>
      <c r="AS261" s="1">
        <v>177.08</v>
      </c>
      <c r="AT261" s="1">
        <v>40</v>
      </c>
      <c r="AU261" s="1">
        <v>342.08333299999998</v>
      </c>
      <c r="AV261" s="1">
        <v>54.239490000000004</v>
      </c>
      <c r="AW261" s="1">
        <v>475</v>
      </c>
      <c r="AX261" s="1">
        <v>50</v>
      </c>
      <c r="AY261" s="1">
        <v>300</v>
      </c>
      <c r="AZ261" s="1">
        <v>0</v>
      </c>
      <c r="BA261" s="1">
        <v>0</v>
      </c>
      <c r="BB261" s="1">
        <v>0</v>
      </c>
      <c r="BC261" s="1">
        <v>0</v>
      </c>
      <c r="BD261" s="1">
        <v>2005</v>
      </c>
      <c r="BE261" s="1">
        <v>53936650</v>
      </c>
      <c r="BF261" s="1">
        <v>53.201680000000003</v>
      </c>
      <c r="BG261" s="1">
        <v>-1</v>
      </c>
      <c r="BH261" s="1">
        <v>4.0000000000000002E-4</v>
      </c>
      <c r="BI261" s="1">
        <v>10</v>
      </c>
      <c r="BJ261" s="1">
        <v>2.21</v>
      </c>
      <c r="BK261" s="1">
        <v>250</v>
      </c>
      <c r="BL261" s="1">
        <v>177.08</v>
      </c>
      <c r="BM261" s="1">
        <v>40</v>
      </c>
      <c r="BN261" s="1">
        <v>342.08333299999998</v>
      </c>
      <c r="BO261" s="1">
        <v>54.239490000000004</v>
      </c>
      <c r="BP261" s="1">
        <v>475</v>
      </c>
      <c r="BQ261" s="1">
        <v>50</v>
      </c>
      <c r="BR261" s="1">
        <v>300</v>
      </c>
      <c r="BS261" s="1">
        <v>0</v>
      </c>
      <c r="BT261" s="1">
        <v>0</v>
      </c>
      <c r="BU261" s="1">
        <v>0</v>
      </c>
      <c r="BV261" s="1">
        <v>0</v>
      </c>
      <c r="BW261" s="1">
        <v>1261</v>
      </c>
      <c r="BX261" s="1">
        <v>33921940</v>
      </c>
      <c r="BY261" s="1">
        <v>41.599829999999997</v>
      </c>
      <c r="BZ261" s="1">
        <v>-1</v>
      </c>
    </row>
    <row r="262" spans="1:78" x14ac:dyDescent="0.3">
      <c r="A262" s="1">
        <v>4.0000000000000002E-4</v>
      </c>
      <c r="B262" s="1">
        <v>10</v>
      </c>
      <c r="C262" s="1">
        <v>2.21</v>
      </c>
      <c r="D262" s="1">
        <v>150</v>
      </c>
      <c r="E262" s="1">
        <v>106.25</v>
      </c>
      <c r="F262" s="1">
        <v>50</v>
      </c>
      <c r="G262" s="1">
        <v>231.25</v>
      </c>
      <c r="H262" s="1">
        <v>61.448599999999999</v>
      </c>
      <c r="I262" s="1">
        <v>425</v>
      </c>
      <c r="J262" s="1">
        <v>50</v>
      </c>
      <c r="K262" s="1">
        <v>250</v>
      </c>
      <c r="L262" s="1">
        <v>0</v>
      </c>
      <c r="M262" s="1">
        <v>0</v>
      </c>
      <c r="N262" s="1">
        <v>0</v>
      </c>
      <c r="O262" s="1">
        <v>0</v>
      </c>
      <c r="P262" s="1">
        <v>1899</v>
      </c>
      <c r="Q262" s="1">
        <v>51085220</v>
      </c>
      <c r="R262" s="1">
        <v>51.669249999999998</v>
      </c>
      <c r="S262" s="1">
        <v>-1</v>
      </c>
      <c r="U262" s="1">
        <v>4.0000000000000002E-4</v>
      </c>
      <c r="V262" s="1">
        <v>10</v>
      </c>
      <c r="W262" s="1">
        <v>2.21</v>
      </c>
      <c r="X262" s="1">
        <v>150</v>
      </c>
      <c r="Y262" s="1">
        <v>106.25</v>
      </c>
      <c r="Z262" s="1">
        <v>50</v>
      </c>
      <c r="AA262" s="1">
        <v>231.25</v>
      </c>
      <c r="AB262" s="1">
        <v>61.448599999999999</v>
      </c>
      <c r="AC262" s="1">
        <v>425</v>
      </c>
      <c r="AD262" s="1">
        <v>50</v>
      </c>
      <c r="AE262" s="1">
        <v>250</v>
      </c>
      <c r="AF262" s="1">
        <v>0</v>
      </c>
      <c r="AG262" s="1">
        <v>0</v>
      </c>
      <c r="AH262" s="1">
        <v>0</v>
      </c>
      <c r="AI262" s="1">
        <v>0</v>
      </c>
      <c r="AJ262" s="1">
        <v>670</v>
      </c>
      <c r="AK262" s="1">
        <v>18023650</v>
      </c>
      <c r="AL262" s="1">
        <v>30.00291</v>
      </c>
      <c r="AM262" s="1">
        <v>-1</v>
      </c>
      <c r="AO262" s="1">
        <v>4.0000000000000002E-4</v>
      </c>
      <c r="AP262" s="1">
        <v>10</v>
      </c>
      <c r="AQ262" s="1">
        <v>2.21</v>
      </c>
      <c r="AR262" s="1">
        <v>250</v>
      </c>
      <c r="AS262" s="1">
        <v>177.08</v>
      </c>
      <c r="AT262" s="1">
        <v>50</v>
      </c>
      <c r="AU262" s="1">
        <v>352.08333299999998</v>
      </c>
      <c r="AV262" s="1">
        <v>53.453119999999998</v>
      </c>
      <c r="AW262" s="1">
        <v>475</v>
      </c>
      <c r="AX262" s="1">
        <v>50</v>
      </c>
      <c r="AY262" s="1">
        <v>300</v>
      </c>
      <c r="AZ262" s="1">
        <v>0</v>
      </c>
      <c r="BA262" s="1">
        <v>0</v>
      </c>
      <c r="BB262" s="1">
        <v>0</v>
      </c>
      <c r="BC262" s="1">
        <v>0</v>
      </c>
      <c r="BD262" s="1">
        <v>2005</v>
      </c>
      <c r="BE262" s="1">
        <v>53936650</v>
      </c>
      <c r="BF262" s="1">
        <v>53.201680000000003</v>
      </c>
      <c r="BG262" s="1">
        <v>-1</v>
      </c>
      <c r="BH262" s="1">
        <v>4.0000000000000002E-4</v>
      </c>
      <c r="BI262" s="1">
        <v>10</v>
      </c>
      <c r="BJ262" s="1">
        <v>2.21</v>
      </c>
      <c r="BK262" s="1">
        <v>250</v>
      </c>
      <c r="BL262" s="1">
        <v>177.08</v>
      </c>
      <c r="BM262" s="1">
        <v>50</v>
      </c>
      <c r="BN262" s="1">
        <v>352.08333299999998</v>
      </c>
      <c r="BO262" s="1">
        <v>53.453119999999998</v>
      </c>
      <c r="BP262" s="1">
        <v>475</v>
      </c>
      <c r="BQ262" s="1">
        <v>50</v>
      </c>
      <c r="BR262" s="1">
        <v>300</v>
      </c>
      <c r="BS262" s="1">
        <v>0</v>
      </c>
      <c r="BT262" s="1">
        <v>0</v>
      </c>
      <c r="BU262" s="1">
        <v>0</v>
      </c>
      <c r="BV262" s="1">
        <v>0</v>
      </c>
      <c r="BW262" s="1">
        <v>1261</v>
      </c>
      <c r="BX262" s="1">
        <v>33921940</v>
      </c>
      <c r="BY262" s="1">
        <v>41.599829999999997</v>
      </c>
      <c r="BZ262" s="1">
        <v>-1</v>
      </c>
    </row>
    <row r="263" spans="1:78" x14ac:dyDescent="0.3">
      <c r="A263" s="1">
        <v>4.0000000000000002E-4</v>
      </c>
      <c r="B263" s="1">
        <v>10</v>
      </c>
      <c r="C263" s="1">
        <v>2.21</v>
      </c>
      <c r="D263" s="1">
        <v>150</v>
      </c>
      <c r="E263" s="1">
        <v>106.25</v>
      </c>
      <c r="F263" s="1">
        <v>60</v>
      </c>
      <c r="G263" s="1">
        <v>241.25</v>
      </c>
      <c r="H263" s="1">
        <v>60.418709999999997</v>
      </c>
      <c r="I263" s="1">
        <v>425</v>
      </c>
      <c r="J263" s="1">
        <v>50</v>
      </c>
      <c r="K263" s="1">
        <v>250</v>
      </c>
      <c r="L263" s="1">
        <v>0</v>
      </c>
      <c r="M263" s="1">
        <v>0</v>
      </c>
      <c r="N263" s="1">
        <v>0</v>
      </c>
      <c r="O263" s="1">
        <v>0</v>
      </c>
      <c r="P263" s="1">
        <v>1899</v>
      </c>
      <c r="Q263" s="1">
        <v>51085220</v>
      </c>
      <c r="R263" s="1">
        <v>51.669249999999998</v>
      </c>
      <c r="S263" s="1">
        <v>-1</v>
      </c>
      <c r="U263" s="1">
        <v>4.0000000000000002E-4</v>
      </c>
      <c r="V263" s="1">
        <v>10</v>
      </c>
      <c r="W263" s="1">
        <v>2.21</v>
      </c>
      <c r="X263" s="1">
        <v>150</v>
      </c>
      <c r="Y263" s="1">
        <v>106.25</v>
      </c>
      <c r="Z263" s="1">
        <v>60</v>
      </c>
      <c r="AA263" s="1">
        <v>241.25</v>
      </c>
      <c r="AB263" s="1">
        <v>60.418709999999997</v>
      </c>
      <c r="AC263" s="1">
        <v>425</v>
      </c>
      <c r="AD263" s="1">
        <v>50</v>
      </c>
      <c r="AE263" s="1">
        <v>250</v>
      </c>
      <c r="AF263" s="1">
        <v>0</v>
      </c>
      <c r="AG263" s="1">
        <v>0</v>
      </c>
      <c r="AH263" s="1">
        <v>0</v>
      </c>
      <c r="AI263" s="1">
        <v>0</v>
      </c>
      <c r="AJ263" s="1">
        <v>670</v>
      </c>
      <c r="AK263" s="1">
        <v>18023650</v>
      </c>
      <c r="AL263" s="1">
        <v>30.00291</v>
      </c>
      <c r="AM263" s="1">
        <v>-1</v>
      </c>
      <c r="AO263" s="1">
        <v>4.0000000000000002E-4</v>
      </c>
      <c r="AP263" s="1">
        <v>10</v>
      </c>
      <c r="AQ263" s="1">
        <v>2.21</v>
      </c>
      <c r="AR263" s="1">
        <v>250</v>
      </c>
      <c r="AS263" s="1">
        <v>177.08</v>
      </c>
      <c r="AT263" s="1">
        <v>60</v>
      </c>
      <c r="AU263" s="1">
        <v>362.08333299999998</v>
      </c>
      <c r="AV263" s="1">
        <v>52.68242</v>
      </c>
      <c r="AW263" s="1">
        <v>475</v>
      </c>
      <c r="AX263" s="1">
        <v>50</v>
      </c>
      <c r="AY263" s="1">
        <v>300</v>
      </c>
      <c r="AZ263" s="1">
        <v>0</v>
      </c>
      <c r="BA263" s="1">
        <v>0</v>
      </c>
      <c r="BB263" s="1">
        <v>0</v>
      </c>
      <c r="BC263" s="1">
        <v>0</v>
      </c>
      <c r="BD263" s="1">
        <v>2005</v>
      </c>
      <c r="BE263" s="1">
        <v>53936650</v>
      </c>
      <c r="BF263" s="1">
        <v>53.201680000000003</v>
      </c>
      <c r="BG263" s="1">
        <v>-1</v>
      </c>
      <c r="BH263" s="1">
        <v>4.0000000000000002E-4</v>
      </c>
      <c r="BI263" s="1">
        <v>10</v>
      </c>
      <c r="BJ263" s="1">
        <v>2.21</v>
      </c>
      <c r="BK263" s="1">
        <v>250</v>
      </c>
      <c r="BL263" s="1">
        <v>177.08</v>
      </c>
      <c r="BM263" s="1">
        <v>60</v>
      </c>
      <c r="BN263" s="1">
        <v>362.08333299999998</v>
      </c>
      <c r="BO263" s="1">
        <v>52.68242</v>
      </c>
      <c r="BP263" s="1">
        <v>475</v>
      </c>
      <c r="BQ263" s="1">
        <v>50</v>
      </c>
      <c r="BR263" s="1">
        <v>300</v>
      </c>
      <c r="BS263" s="1">
        <v>0</v>
      </c>
      <c r="BT263" s="1">
        <v>0</v>
      </c>
      <c r="BU263" s="1">
        <v>0</v>
      </c>
      <c r="BV263" s="1">
        <v>0</v>
      </c>
      <c r="BW263" s="1">
        <v>1261</v>
      </c>
      <c r="BX263" s="1">
        <v>33921940</v>
      </c>
      <c r="BY263" s="1">
        <v>41.599829999999997</v>
      </c>
      <c r="BZ263" s="1">
        <v>-1</v>
      </c>
    </row>
    <row r="264" spans="1:78" x14ac:dyDescent="0.3">
      <c r="A264" s="1">
        <v>4.0000000000000002E-4</v>
      </c>
      <c r="B264" s="1">
        <v>10</v>
      </c>
      <c r="C264" s="1">
        <v>2.21</v>
      </c>
      <c r="D264" s="1">
        <v>150</v>
      </c>
      <c r="E264" s="1">
        <v>106.25</v>
      </c>
      <c r="F264" s="1">
        <v>70</v>
      </c>
      <c r="G264" s="1">
        <v>251.25</v>
      </c>
      <c r="H264" s="1">
        <v>59.409419999999997</v>
      </c>
      <c r="I264" s="1">
        <v>425</v>
      </c>
      <c r="J264" s="1">
        <v>50</v>
      </c>
      <c r="K264" s="1">
        <v>250</v>
      </c>
      <c r="L264" s="1">
        <v>0</v>
      </c>
      <c r="M264" s="1">
        <v>0</v>
      </c>
      <c r="N264" s="1">
        <v>0</v>
      </c>
      <c r="O264" s="1">
        <v>0</v>
      </c>
      <c r="P264" s="1">
        <v>1899</v>
      </c>
      <c r="Q264" s="1">
        <v>51085220</v>
      </c>
      <c r="R264" s="1">
        <v>51.669249999999998</v>
      </c>
      <c r="S264" s="1">
        <v>-1</v>
      </c>
      <c r="U264" s="1">
        <v>4.0000000000000002E-4</v>
      </c>
      <c r="V264" s="1">
        <v>10</v>
      </c>
      <c r="W264" s="1">
        <v>2.21</v>
      </c>
      <c r="X264" s="1">
        <v>150</v>
      </c>
      <c r="Y264" s="1">
        <v>106.25</v>
      </c>
      <c r="Z264" s="1">
        <v>70</v>
      </c>
      <c r="AA264" s="1">
        <v>251.25</v>
      </c>
      <c r="AB264" s="1">
        <v>59.409419999999997</v>
      </c>
      <c r="AC264" s="1">
        <v>425</v>
      </c>
      <c r="AD264" s="1">
        <v>50</v>
      </c>
      <c r="AE264" s="1">
        <v>250</v>
      </c>
      <c r="AF264" s="1">
        <v>0</v>
      </c>
      <c r="AG264" s="1">
        <v>0</v>
      </c>
      <c r="AH264" s="1">
        <v>0</v>
      </c>
      <c r="AI264" s="1">
        <v>0</v>
      </c>
      <c r="AJ264" s="1">
        <v>670</v>
      </c>
      <c r="AK264" s="1">
        <v>18023650</v>
      </c>
      <c r="AL264" s="1">
        <v>30.00291</v>
      </c>
      <c r="AM264" s="1">
        <v>-1</v>
      </c>
      <c r="AO264" s="1">
        <v>4.0000000000000002E-4</v>
      </c>
      <c r="AP264" s="1">
        <v>10</v>
      </c>
      <c r="AQ264" s="1">
        <v>2.21</v>
      </c>
      <c r="AR264" s="1">
        <v>250</v>
      </c>
      <c r="AS264" s="1">
        <v>177.08</v>
      </c>
      <c r="AT264" s="1">
        <v>70</v>
      </c>
      <c r="AU264" s="1">
        <v>372.08333299999998</v>
      </c>
      <c r="AV264" s="1">
        <v>51.927210000000002</v>
      </c>
      <c r="AW264" s="1">
        <v>475</v>
      </c>
      <c r="AX264" s="1">
        <v>50</v>
      </c>
      <c r="AY264" s="1">
        <v>300</v>
      </c>
      <c r="AZ264" s="1">
        <v>0</v>
      </c>
      <c r="BA264" s="1">
        <v>0</v>
      </c>
      <c r="BB264" s="1">
        <v>0</v>
      </c>
      <c r="BC264" s="1">
        <v>0</v>
      </c>
      <c r="BD264" s="1">
        <v>2005</v>
      </c>
      <c r="BE264" s="1">
        <v>53936650</v>
      </c>
      <c r="BF264" s="1">
        <v>53.201680000000003</v>
      </c>
      <c r="BG264" s="1">
        <v>-1</v>
      </c>
      <c r="BH264" s="1">
        <v>4.0000000000000002E-4</v>
      </c>
      <c r="BI264" s="1">
        <v>10</v>
      </c>
      <c r="BJ264" s="1">
        <v>2.21</v>
      </c>
      <c r="BK264" s="1">
        <v>250</v>
      </c>
      <c r="BL264" s="1">
        <v>177.08</v>
      </c>
      <c r="BM264" s="1">
        <v>70</v>
      </c>
      <c r="BN264" s="1">
        <v>372.08333299999998</v>
      </c>
      <c r="BO264" s="1">
        <v>51.927210000000002</v>
      </c>
      <c r="BP264" s="1">
        <v>475</v>
      </c>
      <c r="BQ264" s="1">
        <v>50</v>
      </c>
      <c r="BR264" s="1">
        <v>300</v>
      </c>
      <c r="BS264" s="1">
        <v>0</v>
      </c>
      <c r="BT264" s="1">
        <v>0</v>
      </c>
      <c r="BU264" s="1">
        <v>0</v>
      </c>
      <c r="BV264" s="1">
        <v>0</v>
      </c>
      <c r="BW264" s="1">
        <v>1261</v>
      </c>
      <c r="BX264" s="1">
        <v>33921940</v>
      </c>
      <c r="BY264" s="1">
        <v>41.599829999999997</v>
      </c>
      <c r="BZ264" s="1">
        <v>-1</v>
      </c>
    </row>
    <row r="265" spans="1:78" x14ac:dyDescent="0.3">
      <c r="A265" s="1">
        <v>4.0000000000000002E-4</v>
      </c>
      <c r="B265" s="1">
        <v>10</v>
      </c>
      <c r="C265" s="1">
        <v>2.21</v>
      </c>
      <c r="D265" s="1">
        <v>150</v>
      </c>
      <c r="E265" s="1">
        <v>106.25</v>
      </c>
      <c r="F265" s="1">
        <v>80</v>
      </c>
      <c r="G265" s="1">
        <v>261.25</v>
      </c>
      <c r="H265" s="1">
        <v>58.42071</v>
      </c>
      <c r="I265" s="1">
        <v>425</v>
      </c>
      <c r="J265" s="1">
        <v>50</v>
      </c>
      <c r="K265" s="1">
        <v>250</v>
      </c>
      <c r="L265" s="1">
        <v>0</v>
      </c>
      <c r="M265" s="1">
        <v>0</v>
      </c>
      <c r="N265" s="1">
        <v>0</v>
      </c>
      <c r="O265" s="1">
        <v>0</v>
      </c>
      <c r="P265" s="1">
        <v>1899</v>
      </c>
      <c r="Q265" s="1">
        <v>51085220</v>
      </c>
      <c r="R265" s="1">
        <v>51.669249999999998</v>
      </c>
      <c r="S265" s="1">
        <v>-1</v>
      </c>
      <c r="U265" s="1">
        <v>4.0000000000000002E-4</v>
      </c>
      <c r="V265" s="1">
        <v>10</v>
      </c>
      <c r="W265" s="1">
        <v>2.21</v>
      </c>
      <c r="X265" s="1">
        <v>150</v>
      </c>
      <c r="Y265" s="1">
        <v>106.25</v>
      </c>
      <c r="Z265" s="1">
        <v>80</v>
      </c>
      <c r="AA265" s="1">
        <v>261.25</v>
      </c>
      <c r="AB265" s="1">
        <v>58.42071</v>
      </c>
      <c r="AC265" s="1">
        <v>425</v>
      </c>
      <c r="AD265" s="1">
        <v>50</v>
      </c>
      <c r="AE265" s="1">
        <v>250</v>
      </c>
      <c r="AF265" s="1">
        <v>0</v>
      </c>
      <c r="AG265" s="1">
        <v>0</v>
      </c>
      <c r="AH265" s="1">
        <v>0</v>
      </c>
      <c r="AI265" s="1">
        <v>0</v>
      </c>
      <c r="AJ265" s="1">
        <v>670</v>
      </c>
      <c r="AK265" s="1">
        <v>18023650</v>
      </c>
      <c r="AL265" s="1">
        <v>30.00291</v>
      </c>
      <c r="AM265" s="1">
        <v>-1</v>
      </c>
      <c r="AO265" s="1">
        <v>4.0000000000000002E-4</v>
      </c>
      <c r="AP265" s="1">
        <v>10</v>
      </c>
      <c r="AQ265" s="1">
        <v>2.21</v>
      </c>
      <c r="AR265" s="1">
        <v>250</v>
      </c>
      <c r="AS265" s="1">
        <v>177.08</v>
      </c>
      <c r="AT265" s="1">
        <v>80</v>
      </c>
      <c r="AU265" s="1">
        <v>382.08333299999998</v>
      </c>
      <c r="AV265" s="1">
        <v>51.187280000000001</v>
      </c>
      <c r="AW265" s="1">
        <v>475</v>
      </c>
      <c r="AX265" s="1">
        <v>50</v>
      </c>
      <c r="AY265" s="1">
        <v>300</v>
      </c>
      <c r="AZ265" s="1">
        <v>1</v>
      </c>
      <c r="BA265" s="1">
        <v>2.9920720000000002E-4</v>
      </c>
      <c r="BB265" s="1">
        <v>0</v>
      </c>
      <c r="BC265" s="1">
        <v>0</v>
      </c>
      <c r="BD265" s="1">
        <v>2005</v>
      </c>
      <c r="BE265" s="1">
        <v>53936650</v>
      </c>
      <c r="BF265" s="1">
        <v>53.201680000000003</v>
      </c>
      <c r="BG265" s="5">
        <v>180000000000</v>
      </c>
      <c r="BH265" s="1">
        <v>4.0000000000000002E-4</v>
      </c>
      <c r="BI265" s="1">
        <v>10</v>
      </c>
      <c r="BJ265" s="1">
        <v>2.21</v>
      </c>
      <c r="BK265" s="1">
        <v>250</v>
      </c>
      <c r="BL265" s="1">
        <v>177.08</v>
      </c>
      <c r="BM265" s="1">
        <v>80</v>
      </c>
      <c r="BN265" s="1">
        <v>382.08333299999998</v>
      </c>
      <c r="BO265" s="1">
        <v>51.187280000000001</v>
      </c>
      <c r="BP265" s="1">
        <v>475</v>
      </c>
      <c r="BQ265" s="1">
        <v>50</v>
      </c>
      <c r="BR265" s="1">
        <v>300</v>
      </c>
      <c r="BS265" s="1">
        <v>0</v>
      </c>
      <c r="BT265" s="1">
        <v>0</v>
      </c>
      <c r="BU265" s="1">
        <v>0</v>
      </c>
      <c r="BV265" s="1">
        <v>0</v>
      </c>
      <c r="BW265" s="1">
        <v>1261</v>
      </c>
      <c r="BX265" s="1">
        <v>33921940</v>
      </c>
      <c r="BY265" s="1">
        <v>41.599829999999997</v>
      </c>
      <c r="BZ265" s="1">
        <v>-1</v>
      </c>
    </row>
    <row r="266" spans="1:78" x14ac:dyDescent="0.3">
      <c r="A266" s="1">
        <v>4.0000000000000002E-4</v>
      </c>
      <c r="B266" s="1">
        <v>10</v>
      </c>
      <c r="C266" s="1">
        <v>2.21</v>
      </c>
      <c r="D266" s="1">
        <v>150</v>
      </c>
      <c r="E266" s="1">
        <v>106.25</v>
      </c>
      <c r="F266" s="1">
        <v>90</v>
      </c>
      <c r="G266" s="1">
        <v>271.25</v>
      </c>
      <c r="H266" s="1">
        <v>57.452539999999999</v>
      </c>
      <c r="I266" s="1">
        <v>425</v>
      </c>
      <c r="J266" s="1">
        <v>50</v>
      </c>
      <c r="K266" s="1">
        <v>250</v>
      </c>
      <c r="L266" s="1">
        <v>0</v>
      </c>
      <c r="M266" s="1">
        <v>0</v>
      </c>
      <c r="N266" s="1">
        <v>0</v>
      </c>
      <c r="O266" s="1">
        <v>0</v>
      </c>
      <c r="P266" s="1">
        <v>1899</v>
      </c>
      <c r="Q266" s="1">
        <v>51085220</v>
      </c>
      <c r="R266" s="1">
        <v>51.669249999999998</v>
      </c>
      <c r="S266" s="1">
        <v>-1</v>
      </c>
      <c r="U266" s="1">
        <v>4.0000000000000002E-4</v>
      </c>
      <c r="V266" s="1">
        <v>10</v>
      </c>
      <c r="W266" s="1">
        <v>2.21</v>
      </c>
      <c r="X266" s="1">
        <v>150</v>
      </c>
      <c r="Y266" s="1">
        <v>106.25</v>
      </c>
      <c r="Z266" s="1">
        <v>90</v>
      </c>
      <c r="AA266" s="1">
        <v>271.25</v>
      </c>
      <c r="AB266" s="1">
        <v>57.452539999999999</v>
      </c>
      <c r="AC266" s="1">
        <v>425</v>
      </c>
      <c r="AD266" s="1">
        <v>50</v>
      </c>
      <c r="AE266" s="1">
        <v>250</v>
      </c>
      <c r="AF266" s="1">
        <v>0</v>
      </c>
      <c r="AG266" s="1">
        <v>0</v>
      </c>
      <c r="AH266" s="1">
        <v>0</v>
      </c>
      <c r="AI266" s="1">
        <v>0</v>
      </c>
      <c r="AJ266" s="1">
        <v>670</v>
      </c>
      <c r="AK266" s="1">
        <v>18023650</v>
      </c>
      <c r="AL266" s="1">
        <v>30.00291</v>
      </c>
      <c r="AM266" s="1">
        <v>-1</v>
      </c>
      <c r="AO266" s="1">
        <v>4.0000000000000002E-4</v>
      </c>
      <c r="AP266" s="1">
        <v>10</v>
      </c>
      <c r="AQ266" s="1">
        <v>2.21</v>
      </c>
      <c r="AR266" s="1">
        <v>250</v>
      </c>
      <c r="AS266" s="1">
        <v>177.08</v>
      </c>
      <c r="AT266" s="1">
        <v>90</v>
      </c>
      <c r="AU266" s="1">
        <v>392.08333299999998</v>
      </c>
      <c r="AV266" s="1">
        <v>50.462409999999998</v>
      </c>
      <c r="AW266" s="1">
        <v>475</v>
      </c>
      <c r="AX266" s="1">
        <v>50</v>
      </c>
      <c r="AY266" s="1">
        <v>300</v>
      </c>
      <c r="AZ266" s="1">
        <v>0</v>
      </c>
      <c r="BA266" s="1">
        <v>0</v>
      </c>
      <c r="BB266" s="1">
        <v>0</v>
      </c>
      <c r="BC266" s="1">
        <v>0</v>
      </c>
      <c r="BD266" s="1">
        <v>2005</v>
      </c>
      <c r="BE266" s="1">
        <v>53936650</v>
      </c>
      <c r="BF266" s="1">
        <v>53.201680000000003</v>
      </c>
      <c r="BG266" s="1">
        <v>-1</v>
      </c>
      <c r="BH266" s="1">
        <v>4.0000000000000002E-4</v>
      </c>
      <c r="BI266" s="1">
        <v>10</v>
      </c>
      <c r="BJ266" s="1">
        <v>2.21</v>
      </c>
      <c r="BK266" s="1">
        <v>250</v>
      </c>
      <c r="BL266" s="1">
        <v>177.08</v>
      </c>
      <c r="BM266" s="1">
        <v>90</v>
      </c>
      <c r="BN266" s="1">
        <v>392.08333299999998</v>
      </c>
      <c r="BO266" s="1">
        <v>50.462409999999998</v>
      </c>
      <c r="BP266" s="1">
        <v>475</v>
      </c>
      <c r="BQ266" s="1">
        <v>50</v>
      </c>
      <c r="BR266" s="1">
        <v>300</v>
      </c>
      <c r="BS266" s="1">
        <v>0</v>
      </c>
      <c r="BT266" s="1">
        <v>0</v>
      </c>
      <c r="BU266" s="1">
        <v>0</v>
      </c>
      <c r="BV266" s="1">
        <v>0</v>
      </c>
      <c r="BW266" s="1">
        <v>1261</v>
      </c>
      <c r="BX266" s="1">
        <v>33921940</v>
      </c>
      <c r="BY266" s="1">
        <v>41.599829999999997</v>
      </c>
      <c r="BZ266" s="1">
        <v>-1</v>
      </c>
    </row>
    <row r="267" spans="1:78" x14ac:dyDescent="0.3">
      <c r="A267" s="1">
        <v>4.0000000000000002E-4</v>
      </c>
      <c r="B267" s="1">
        <v>10</v>
      </c>
      <c r="C267" s="1">
        <v>2.21</v>
      </c>
      <c r="D267" s="1">
        <v>150</v>
      </c>
      <c r="E267" s="1">
        <v>106.25</v>
      </c>
      <c r="F267" s="1">
        <v>100</v>
      </c>
      <c r="G267" s="1">
        <v>281.25</v>
      </c>
      <c r="H267" s="1">
        <v>56.504809999999999</v>
      </c>
      <c r="I267" s="1">
        <v>425</v>
      </c>
      <c r="J267" s="1">
        <v>50</v>
      </c>
      <c r="K267" s="1">
        <v>250</v>
      </c>
      <c r="L267" s="1">
        <v>0</v>
      </c>
      <c r="M267" s="1">
        <v>0</v>
      </c>
      <c r="N267" s="1">
        <v>0</v>
      </c>
      <c r="O267" s="1">
        <v>0</v>
      </c>
      <c r="P267" s="1">
        <v>1899</v>
      </c>
      <c r="Q267" s="1">
        <v>51085220</v>
      </c>
      <c r="R267" s="1">
        <v>51.669249999999998</v>
      </c>
      <c r="S267" s="1">
        <v>-1</v>
      </c>
      <c r="U267" s="1">
        <v>4.0000000000000002E-4</v>
      </c>
      <c r="V267" s="1">
        <v>10</v>
      </c>
      <c r="W267" s="1">
        <v>2.21</v>
      </c>
      <c r="X267" s="1">
        <v>150</v>
      </c>
      <c r="Y267" s="1">
        <v>106.25</v>
      </c>
      <c r="Z267" s="1">
        <v>100</v>
      </c>
      <c r="AA267" s="1">
        <v>281.25</v>
      </c>
      <c r="AB267" s="1">
        <v>56.504809999999999</v>
      </c>
      <c r="AC267" s="1">
        <v>425</v>
      </c>
      <c r="AD267" s="1">
        <v>50</v>
      </c>
      <c r="AE267" s="1">
        <v>250</v>
      </c>
      <c r="AF267" s="1">
        <v>0</v>
      </c>
      <c r="AG267" s="1">
        <v>0</v>
      </c>
      <c r="AH267" s="1">
        <v>0</v>
      </c>
      <c r="AI267" s="1">
        <v>0</v>
      </c>
      <c r="AJ267" s="1">
        <v>670</v>
      </c>
      <c r="AK267" s="1">
        <v>18023650</v>
      </c>
      <c r="AL267" s="1">
        <v>30.00291</v>
      </c>
      <c r="AM267" s="1">
        <v>-1</v>
      </c>
      <c r="AO267" s="1">
        <v>4.0000000000000002E-4</v>
      </c>
      <c r="AP267" s="1">
        <v>10</v>
      </c>
      <c r="AQ267" s="1">
        <v>2.21</v>
      </c>
      <c r="AR267" s="1">
        <v>250</v>
      </c>
      <c r="AS267" s="1">
        <v>177.08</v>
      </c>
      <c r="AT267" s="1">
        <v>100</v>
      </c>
      <c r="AU267" s="1">
        <v>402.08333299999998</v>
      </c>
      <c r="AV267" s="1">
        <v>49.752369999999999</v>
      </c>
      <c r="AW267" s="1">
        <v>475</v>
      </c>
      <c r="AX267" s="1">
        <v>50</v>
      </c>
      <c r="AY267" s="1">
        <v>300</v>
      </c>
      <c r="AZ267" s="1">
        <v>0</v>
      </c>
      <c r="BA267" s="1">
        <v>0</v>
      </c>
      <c r="BB267" s="1">
        <v>0</v>
      </c>
      <c r="BC267" s="1">
        <v>0</v>
      </c>
      <c r="BD267" s="1">
        <v>2005</v>
      </c>
      <c r="BE267" s="1">
        <v>53936650</v>
      </c>
      <c r="BF267" s="1">
        <v>53.201680000000003</v>
      </c>
      <c r="BG267" s="1">
        <v>-1</v>
      </c>
      <c r="BH267" s="1">
        <v>4.0000000000000002E-4</v>
      </c>
      <c r="BI267" s="1">
        <v>10</v>
      </c>
      <c r="BJ267" s="1">
        <v>2.21</v>
      </c>
      <c r="BK267" s="1">
        <v>250</v>
      </c>
      <c r="BL267" s="1">
        <v>177.08</v>
      </c>
      <c r="BM267" s="1">
        <v>100</v>
      </c>
      <c r="BN267" s="1">
        <v>402.08333299999998</v>
      </c>
      <c r="BO267" s="1">
        <v>49.752369999999999</v>
      </c>
      <c r="BP267" s="1">
        <v>475</v>
      </c>
      <c r="BQ267" s="1">
        <v>50</v>
      </c>
      <c r="BR267" s="1">
        <v>300</v>
      </c>
      <c r="BS267" s="1">
        <v>0</v>
      </c>
      <c r="BT267" s="1">
        <v>0</v>
      </c>
      <c r="BU267" s="1">
        <v>0</v>
      </c>
      <c r="BV267" s="1">
        <v>0</v>
      </c>
      <c r="BW267" s="1">
        <v>1261</v>
      </c>
      <c r="BX267" s="1">
        <v>33921940</v>
      </c>
      <c r="BY267" s="1">
        <v>41.599829999999997</v>
      </c>
      <c r="BZ267" s="1">
        <v>-1</v>
      </c>
    </row>
    <row r="268" spans="1:78" x14ac:dyDescent="0.3">
      <c r="A268" s="1">
        <v>4.0000000000000002E-4</v>
      </c>
      <c r="B268" s="1">
        <v>10</v>
      </c>
      <c r="C268" s="1">
        <v>2.21</v>
      </c>
      <c r="D268" s="1">
        <v>150</v>
      </c>
      <c r="E268" s="1">
        <v>106.25</v>
      </c>
      <c r="F268" s="1">
        <v>0</v>
      </c>
      <c r="G268" s="1">
        <v>181.25</v>
      </c>
      <c r="H268" s="1">
        <v>66.903170000000003</v>
      </c>
      <c r="I268" s="1">
        <v>425</v>
      </c>
      <c r="J268" s="1">
        <v>50</v>
      </c>
      <c r="K268" s="1">
        <v>250</v>
      </c>
      <c r="L268" s="1">
        <v>0</v>
      </c>
      <c r="M268" s="1">
        <v>0</v>
      </c>
      <c r="N268" s="1">
        <v>0</v>
      </c>
      <c r="O268" s="1">
        <v>0</v>
      </c>
      <c r="P268" s="1">
        <v>1899</v>
      </c>
      <c r="Q268" s="1">
        <v>51085220</v>
      </c>
      <c r="R268" s="1">
        <v>51.669249999999998</v>
      </c>
      <c r="S268" s="1">
        <v>-1</v>
      </c>
      <c r="U268" s="1">
        <v>4.0000000000000002E-4</v>
      </c>
      <c r="V268" s="1">
        <v>10</v>
      </c>
      <c r="W268" s="1">
        <v>2.21</v>
      </c>
      <c r="X268" s="1">
        <v>150</v>
      </c>
      <c r="Y268" s="1">
        <v>106.25</v>
      </c>
      <c r="Z268" s="1">
        <v>0</v>
      </c>
      <c r="AA268" s="1">
        <v>181.25</v>
      </c>
      <c r="AB268" s="1">
        <v>66.903170000000003</v>
      </c>
      <c r="AC268" s="1">
        <v>425</v>
      </c>
      <c r="AD268" s="1">
        <v>50</v>
      </c>
      <c r="AE268" s="1">
        <v>250</v>
      </c>
      <c r="AF268" s="1">
        <v>0</v>
      </c>
      <c r="AG268" s="1">
        <v>0</v>
      </c>
      <c r="AH268" s="1">
        <v>0</v>
      </c>
      <c r="AI268" s="1">
        <v>0</v>
      </c>
      <c r="AJ268" s="1">
        <v>670</v>
      </c>
      <c r="AK268" s="1">
        <v>18023650</v>
      </c>
      <c r="AL268" s="1">
        <v>30.00291</v>
      </c>
      <c r="AM268" s="1">
        <v>-1</v>
      </c>
      <c r="AO268" s="1">
        <v>4.0000000000000002E-4</v>
      </c>
      <c r="AP268" s="1">
        <v>10</v>
      </c>
      <c r="AQ268" s="1">
        <v>2.21</v>
      </c>
      <c r="AR268" s="1">
        <v>250</v>
      </c>
      <c r="AS268" s="1">
        <v>177.08</v>
      </c>
      <c r="AT268" s="1">
        <v>0</v>
      </c>
      <c r="AU268" s="1">
        <v>302.08333299999998</v>
      </c>
      <c r="AV268" s="1">
        <v>57.545070000000003</v>
      </c>
      <c r="AW268" s="1">
        <v>475</v>
      </c>
      <c r="AX268" s="1">
        <v>50</v>
      </c>
      <c r="AY268" s="1">
        <v>300</v>
      </c>
      <c r="AZ268" s="1">
        <v>0</v>
      </c>
      <c r="BA268" s="1">
        <v>0</v>
      </c>
      <c r="BB268" s="1">
        <v>0</v>
      </c>
      <c r="BC268" s="1">
        <v>0</v>
      </c>
      <c r="BD268" s="1">
        <v>2005</v>
      </c>
      <c r="BE268" s="1">
        <v>53936650</v>
      </c>
      <c r="BF268" s="1">
        <v>53.201680000000003</v>
      </c>
      <c r="BG268" s="1">
        <v>-1</v>
      </c>
      <c r="BH268" s="1">
        <v>4.0000000000000002E-4</v>
      </c>
      <c r="BI268" s="1">
        <v>10</v>
      </c>
      <c r="BJ268" s="1">
        <v>2.21</v>
      </c>
      <c r="BK268" s="1">
        <v>250</v>
      </c>
      <c r="BL268" s="1">
        <v>177.08</v>
      </c>
      <c r="BM268" s="1">
        <v>0</v>
      </c>
      <c r="BN268" s="1">
        <v>302.08333299999998</v>
      </c>
      <c r="BO268" s="1">
        <v>57.545070000000003</v>
      </c>
      <c r="BP268" s="1">
        <v>475</v>
      </c>
      <c r="BQ268" s="1">
        <v>50</v>
      </c>
      <c r="BR268" s="1">
        <v>300</v>
      </c>
      <c r="BS268" s="1">
        <v>0</v>
      </c>
      <c r="BT268" s="1">
        <v>0</v>
      </c>
      <c r="BU268" s="1">
        <v>0</v>
      </c>
      <c r="BV268" s="1">
        <v>0</v>
      </c>
      <c r="BW268" s="1">
        <v>1261</v>
      </c>
      <c r="BX268" s="1">
        <v>33921940</v>
      </c>
      <c r="BY268" s="1">
        <v>41.599829999999997</v>
      </c>
      <c r="BZ268" s="1">
        <v>-1</v>
      </c>
    </row>
    <row r="269" spans="1:78" x14ac:dyDescent="0.3">
      <c r="AO269" s="1" t="s">
        <v>75</v>
      </c>
    </row>
  </sheetData>
  <sortState ref="A3:T63">
    <sortCondition ref="T3:T6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63"/>
  <sheetViews>
    <sheetView workbookViewId="0">
      <selection sqref="A1:AU1048576"/>
    </sheetView>
  </sheetViews>
  <sheetFormatPr defaultRowHeight="14.4" x14ac:dyDescent="0.3"/>
  <cols>
    <col min="1" max="47" width="8.88671875" style="1"/>
  </cols>
  <sheetData>
    <row r="1" spans="1:47" x14ac:dyDescent="0.3">
      <c r="A1" s="1" t="s">
        <v>108</v>
      </c>
      <c r="B1" s="1" t="s">
        <v>114</v>
      </c>
      <c r="C1" s="1" t="s">
        <v>115</v>
      </c>
      <c r="D1" s="1" t="s">
        <v>79</v>
      </c>
      <c r="E1" s="1" t="s">
        <v>91</v>
      </c>
      <c r="F1" s="1" t="s">
        <v>106</v>
      </c>
      <c r="G1" s="1" t="s">
        <v>107</v>
      </c>
      <c r="U1" s="1" t="s">
        <v>108</v>
      </c>
      <c r="V1" s="1" t="s">
        <v>116</v>
      </c>
      <c r="W1" s="1" t="s">
        <v>115</v>
      </c>
      <c r="X1" s="1" t="s">
        <v>79</v>
      </c>
      <c r="Y1" s="1" t="s">
        <v>91</v>
      </c>
      <c r="Z1" s="1" t="s">
        <v>106</v>
      </c>
      <c r="AA1" s="1" t="s">
        <v>107</v>
      </c>
      <c r="AN1" s="1" t="s">
        <v>112</v>
      </c>
      <c r="AO1" s="1" t="s">
        <v>116</v>
      </c>
      <c r="AP1" s="1" t="s">
        <v>115</v>
      </c>
      <c r="AQ1" s="1" t="s">
        <v>79</v>
      </c>
      <c r="AR1" s="1" t="s">
        <v>91</v>
      </c>
      <c r="AS1" s="1" t="s">
        <v>106</v>
      </c>
      <c r="AT1" s="1" t="s">
        <v>107</v>
      </c>
    </row>
    <row r="2" spans="1:47" x14ac:dyDescent="0.3">
      <c r="A2" s="1" t="s">
        <v>92</v>
      </c>
      <c r="B2" s="1" t="s">
        <v>95</v>
      </c>
      <c r="C2" s="1" t="s">
        <v>3</v>
      </c>
      <c r="D2" s="1" t="s">
        <v>4</v>
      </c>
      <c r="E2" s="1" t="s">
        <v>84</v>
      </c>
      <c r="F2" s="1" t="s">
        <v>8</v>
      </c>
      <c r="G2" s="1" t="s">
        <v>66</v>
      </c>
      <c r="H2" s="1" t="s">
        <v>97</v>
      </c>
      <c r="I2" s="1" t="s">
        <v>111</v>
      </c>
      <c r="J2" s="1" t="s">
        <v>98</v>
      </c>
      <c r="K2" s="1" t="s">
        <v>10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88</v>
      </c>
      <c r="S2" s="1" t="s">
        <v>89</v>
      </c>
      <c r="U2" s="1" t="s">
        <v>92</v>
      </c>
      <c r="V2" s="1" t="s">
        <v>95</v>
      </c>
      <c r="W2" s="1" t="s">
        <v>3</v>
      </c>
      <c r="X2" s="1" t="s">
        <v>4</v>
      </c>
      <c r="Y2" s="1" t="s">
        <v>84</v>
      </c>
      <c r="Z2" s="1" t="s">
        <v>8</v>
      </c>
      <c r="AA2" s="1" t="s">
        <v>66</v>
      </c>
      <c r="AB2" s="1" t="s">
        <v>97</v>
      </c>
      <c r="AC2" s="1" t="s">
        <v>111</v>
      </c>
      <c r="AD2" s="1" t="s">
        <v>98</v>
      </c>
      <c r="AE2" s="1" t="s">
        <v>10</v>
      </c>
      <c r="AF2" s="1" t="s">
        <v>99</v>
      </c>
      <c r="AG2" s="1" t="s">
        <v>100</v>
      </c>
      <c r="AH2" s="1" t="s">
        <v>101</v>
      </c>
      <c r="AI2" s="1" t="s">
        <v>102</v>
      </c>
      <c r="AJ2" s="1" t="s">
        <v>103</v>
      </c>
      <c r="AK2" s="1" t="s">
        <v>104</v>
      </c>
      <c r="AL2" s="1" t="s">
        <v>88</v>
      </c>
      <c r="AM2" s="1" t="s">
        <v>89</v>
      </c>
      <c r="AN2" s="1" t="s">
        <v>99</v>
      </c>
      <c r="AO2" s="1" t="s">
        <v>100</v>
      </c>
      <c r="AP2" s="1" t="s">
        <v>101</v>
      </c>
      <c r="AQ2" s="1" t="s">
        <v>102</v>
      </c>
      <c r="AR2" s="1" t="s">
        <v>103</v>
      </c>
      <c r="AS2" s="1" t="s">
        <v>104</v>
      </c>
      <c r="AT2" s="1" t="s">
        <v>88</v>
      </c>
      <c r="AU2" s="1" t="s">
        <v>89</v>
      </c>
    </row>
    <row r="3" spans="1:47" x14ac:dyDescent="0.3">
      <c r="A3" s="1">
        <v>4.0000000000000002E-4</v>
      </c>
      <c r="B3" s="1">
        <v>10</v>
      </c>
      <c r="C3" s="1">
        <v>1.76</v>
      </c>
      <c r="D3" s="1">
        <v>150</v>
      </c>
      <c r="E3" s="1">
        <v>200</v>
      </c>
      <c r="F3" s="1">
        <v>0</v>
      </c>
      <c r="G3" s="1">
        <v>275</v>
      </c>
      <c r="H3" s="1">
        <v>36.027369999999998</v>
      </c>
      <c r="I3" s="1">
        <v>200</v>
      </c>
      <c r="J3" s="1">
        <v>0</v>
      </c>
      <c r="K3" s="1">
        <v>75</v>
      </c>
      <c r="L3" s="1">
        <v>0</v>
      </c>
      <c r="M3" s="1">
        <v>0</v>
      </c>
      <c r="N3" s="1">
        <v>2954</v>
      </c>
      <c r="O3" s="1">
        <v>27.359159999999999</v>
      </c>
      <c r="P3" s="1">
        <v>637</v>
      </c>
      <c r="Q3" s="1">
        <v>17136010</v>
      </c>
      <c r="R3" s="1">
        <v>29.2378</v>
      </c>
      <c r="S3" s="1">
        <v>-1</v>
      </c>
      <c r="U3" s="1">
        <v>4.0000000000000002E-4</v>
      </c>
      <c r="V3" s="1">
        <v>10</v>
      </c>
      <c r="W3" s="1">
        <v>1.76</v>
      </c>
      <c r="X3" s="1">
        <v>250</v>
      </c>
      <c r="Y3" s="1">
        <v>333.33</v>
      </c>
      <c r="Z3" s="1">
        <v>0</v>
      </c>
      <c r="AA3" s="1">
        <v>458.33333299999998</v>
      </c>
      <c r="AB3" s="1">
        <v>23.5747</v>
      </c>
      <c r="AC3" s="1">
        <v>200</v>
      </c>
      <c r="AD3" s="1">
        <v>0</v>
      </c>
      <c r="AE3" s="1">
        <v>75</v>
      </c>
      <c r="AF3" s="1">
        <v>0</v>
      </c>
      <c r="AG3" s="1">
        <v>0</v>
      </c>
      <c r="AH3" s="1">
        <v>1715</v>
      </c>
      <c r="AI3" s="1">
        <v>22.161359999999998</v>
      </c>
      <c r="AJ3" s="1">
        <v>280</v>
      </c>
      <c r="AK3" s="1">
        <v>7532287</v>
      </c>
      <c r="AL3" s="1">
        <v>19.265460000000001</v>
      </c>
      <c r="AM3" s="1">
        <v>-1</v>
      </c>
      <c r="AN3" s="1">
        <v>0</v>
      </c>
      <c r="AO3" s="1">
        <v>0</v>
      </c>
      <c r="AP3" s="1">
        <v>2069</v>
      </c>
      <c r="AQ3" s="1">
        <v>25.406289999999998</v>
      </c>
      <c r="AR3" s="1">
        <v>100</v>
      </c>
      <c r="AS3" s="1">
        <v>2690079</v>
      </c>
      <c r="AT3" s="1">
        <v>11.478339999999999</v>
      </c>
      <c r="AU3" s="1">
        <v>-1</v>
      </c>
    </row>
    <row r="4" spans="1:47" x14ac:dyDescent="0.3">
      <c r="A4" s="1">
        <v>4.0000000000000002E-4</v>
      </c>
      <c r="B4" s="1">
        <v>10</v>
      </c>
      <c r="C4" s="1">
        <v>1.76</v>
      </c>
      <c r="D4" s="1">
        <v>150</v>
      </c>
      <c r="E4" s="1">
        <v>200</v>
      </c>
      <c r="F4" s="1">
        <v>10</v>
      </c>
      <c r="G4" s="1">
        <v>285</v>
      </c>
      <c r="H4" s="1">
        <v>35.059420000000003</v>
      </c>
      <c r="I4" s="1">
        <v>200</v>
      </c>
      <c r="J4" s="1">
        <v>0</v>
      </c>
      <c r="K4" s="1">
        <v>75</v>
      </c>
      <c r="L4" s="1">
        <v>0</v>
      </c>
      <c r="M4" s="1">
        <v>0</v>
      </c>
      <c r="N4" s="1">
        <v>3112</v>
      </c>
      <c r="O4" s="1">
        <v>29.205719999999999</v>
      </c>
      <c r="P4" s="1">
        <v>642</v>
      </c>
      <c r="Q4" s="1">
        <v>17270510</v>
      </c>
      <c r="R4" s="1">
        <v>29.354890000000001</v>
      </c>
      <c r="S4" s="1">
        <v>-1</v>
      </c>
      <c r="U4" s="1">
        <v>4.0000000000000002E-4</v>
      </c>
      <c r="V4" s="1">
        <v>10</v>
      </c>
      <c r="W4" s="1">
        <v>1.76</v>
      </c>
      <c r="X4" s="1">
        <v>250</v>
      </c>
      <c r="Y4" s="1">
        <v>333.33</v>
      </c>
      <c r="Z4" s="1">
        <v>10</v>
      </c>
      <c r="AA4" s="1">
        <v>468.33333299999998</v>
      </c>
      <c r="AB4" s="1">
        <v>23.12472</v>
      </c>
      <c r="AC4" s="1">
        <v>200</v>
      </c>
      <c r="AD4" s="1">
        <v>0</v>
      </c>
      <c r="AE4" s="1">
        <v>75</v>
      </c>
      <c r="AF4" s="1">
        <v>0</v>
      </c>
      <c r="AG4" s="1">
        <v>0</v>
      </c>
      <c r="AH4" s="1">
        <v>1731</v>
      </c>
      <c r="AI4" s="1">
        <v>22.466360000000002</v>
      </c>
      <c r="AJ4" s="1">
        <v>306</v>
      </c>
      <c r="AK4" s="1">
        <v>8231711</v>
      </c>
      <c r="AL4" s="1">
        <v>20.149000000000001</v>
      </c>
      <c r="AM4" s="1">
        <v>-1</v>
      </c>
      <c r="AN4" s="1">
        <v>0</v>
      </c>
      <c r="AO4" s="1">
        <v>0</v>
      </c>
      <c r="AP4" s="1">
        <v>2268</v>
      </c>
      <c r="AQ4" s="1">
        <v>27.3658</v>
      </c>
      <c r="AR4" s="1">
        <v>135</v>
      </c>
      <c r="AS4" s="1">
        <v>3631603</v>
      </c>
      <c r="AT4" s="1">
        <v>13.344469999999999</v>
      </c>
      <c r="AU4" s="1">
        <v>-1</v>
      </c>
    </row>
    <row r="5" spans="1:47" x14ac:dyDescent="0.3">
      <c r="A5" s="1">
        <v>4.0000000000000002E-4</v>
      </c>
      <c r="B5" s="1">
        <v>10</v>
      </c>
      <c r="C5" s="1">
        <v>1.76</v>
      </c>
      <c r="D5" s="1">
        <v>150</v>
      </c>
      <c r="E5" s="1">
        <v>200</v>
      </c>
      <c r="F5" s="1">
        <v>20</v>
      </c>
      <c r="G5" s="1">
        <v>295</v>
      </c>
      <c r="H5" s="1">
        <v>34.135939999999998</v>
      </c>
      <c r="I5" s="1">
        <v>200</v>
      </c>
      <c r="J5" s="1">
        <v>0</v>
      </c>
      <c r="K5" s="1">
        <v>75</v>
      </c>
      <c r="L5" s="1">
        <v>0</v>
      </c>
      <c r="M5" s="1">
        <v>0</v>
      </c>
      <c r="N5" s="1">
        <v>3466</v>
      </c>
      <c r="O5" s="1">
        <v>31.842140000000001</v>
      </c>
      <c r="P5" s="1">
        <v>620</v>
      </c>
      <c r="Q5" s="1">
        <v>16678670</v>
      </c>
      <c r="R5" s="1">
        <v>28.836449999999999</v>
      </c>
      <c r="S5" s="1">
        <v>-1</v>
      </c>
      <c r="U5" s="1">
        <v>4.0000000000000002E-4</v>
      </c>
      <c r="V5" s="1">
        <v>10</v>
      </c>
      <c r="W5" s="1">
        <v>1.76</v>
      </c>
      <c r="X5" s="1">
        <v>250</v>
      </c>
      <c r="Y5" s="1">
        <v>333.33</v>
      </c>
      <c r="Z5" s="1">
        <v>20</v>
      </c>
      <c r="AA5" s="1">
        <v>478.33333299999998</v>
      </c>
      <c r="AB5" s="1">
        <v>22.6907</v>
      </c>
      <c r="AC5" s="1">
        <v>200</v>
      </c>
      <c r="AD5" s="1">
        <v>0</v>
      </c>
      <c r="AE5" s="1">
        <v>75</v>
      </c>
      <c r="AF5" s="1">
        <v>0</v>
      </c>
      <c r="AG5" s="1">
        <v>0</v>
      </c>
      <c r="AH5" s="1">
        <v>1442</v>
      </c>
      <c r="AI5" s="1">
        <v>19.119319999999998</v>
      </c>
      <c r="AJ5" s="1">
        <v>364</v>
      </c>
      <c r="AK5" s="1">
        <v>9791956</v>
      </c>
      <c r="AL5" s="1">
        <v>21.997530000000001</v>
      </c>
      <c r="AM5" s="1">
        <v>-1</v>
      </c>
      <c r="AN5" s="1">
        <v>0</v>
      </c>
      <c r="AO5" s="1">
        <v>0</v>
      </c>
      <c r="AP5" s="1">
        <v>2204</v>
      </c>
      <c r="AQ5" s="1">
        <v>27.242090000000001</v>
      </c>
      <c r="AR5" s="1">
        <v>123</v>
      </c>
      <c r="AS5" s="1">
        <v>3308795</v>
      </c>
      <c r="AT5" s="1">
        <v>12.735010000000001</v>
      </c>
      <c r="AU5" s="1">
        <v>-1</v>
      </c>
    </row>
    <row r="6" spans="1:47" x14ac:dyDescent="0.3">
      <c r="A6" s="1">
        <v>4.0000000000000002E-4</v>
      </c>
      <c r="B6" s="1">
        <v>10</v>
      </c>
      <c r="C6" s="1">
        <v>1.76</v>
      </c>
      <c r="D6" s="1">
        <v>150</v>
      </c>
      <c r="E6" s="1">
        <v>200</v>
      </c>
      <c r="F6" s="1">
        <v>30</v>
      </c>
      <c r="G6" s="1">
        <v>305</v>
      </c>
      <c r="H6" s="1">
        <v>33.254359999999998</v>
      </c>
      <c r="I6" s="1">
        <v>200</v>
      </c>
      <c r="J6" s="1">
        <v>0</v>
      </c>
      <c r="K6" s="1">
        <v>75</v>
      </c>
      <c r="L6" s="1">
        <v>0</v>
      </c>
      <c r="M6" s="1">
        <v>0</v>
      </c>
      <c r="N6" s="1">
        <v>3520</v>
      </c>
      <c r="O6" s="1">
        <v>31.618770000000001</v>
      </c>
      <c r="P6" s="1">
        <v>622</v>
      </c>
      <c r="Q6" s="1">
        <v>16732470</v>
      </c>
      <c r="R6" s="1">
        <v>28.883929999999999</v>
      </c>
      <c r="S6" s="1">
        <v>-1</v>
      </c>
      <c r="U6" s="1">
        <v>4.0000000000000002E-4</v>
      </c>
      <c r="V6" s="1">
        <v>10</v>
      </c>
      <c r="W6" s="1">
        <v>1.76</v>
      </c>
      <c r="X6" s="1">
        <v>250</v>
      </c>
      <c r="Y6" s="1">
        <v>333.33</v>
      </c>
      <c r="Z6" s="1">
        <v>30</v>
      </c>
      <c r="AA6" s="1">
        <v>488.33333299999998</v>
      </c>
      <c r="AB6" s="1">
        <v>22.27186</v>
      </c>
      <c r="AC6" s="1">
        <v>200</v>
      </c>
      <c r="AD6" s="1">
        <v>0</v>
      </c>
      <c r="AE6" s="1">
        <v>75</v>
      </c>
      <c r="AF6" s="1">
        <v>0</v>
      </c>
      <c r="AG6" s="1">
        <v>0</v>
      </c>
      <c r="AH6" s="1">
        <v>1337</v>
      </c>
      <c r="AI6" s="1">
        <v>14.288</v>
      </c>
      <c r="AJ6" s="1">
        <v>428</v>
      </c>
      <c r="AK6" s="1">
        <v>11513610</v>
      </c>
      <c r="AL6" s="1">
        <v>23.87933</v>
      </c>
      <c r="AM6" s="1">
        <v>-1</v>
      </c>
      <c r="AN6" s="1">
        <v>0</v>
      </c>
      <c r="AO6" s="1">
        <v>0</v>
      </c>
      <c r="AP6" s="1">
        <v>2273</v>
      </c>
      <c r="AQ6" s="1">
        <v>29.94143</v>
      </c>
      <c r="AR6" s="1">
        <v>118</v>
      </c>
      <c r="AS6" s="1">
        <v>3174289</v>
      </c>
      <c r="AT6" s="1">
        <v>12.472440000000001</v>
      </c>
      <c r="AU6" s="1">
        <v>-1</v>
      </c>
    </row>
    <row r="7" spans="1:47" x14ac:dyDescent="0.3">
      <c r="A7" s="1">
        <v>4.0000000000000002E-4</v>
      </c>
      <c r="B7" s="1">
        <v>10</v>
      </c>
      <c r="C7" s="1">
        <v>1.76</v>
      </c>
      <c r="D7" s="1">
        <v>150</v>
      </c>
      <c r="E7" s="1">
        <v>200</v>
      </c>
      <c r="F7" s="1">
        <v>40</v>
      </c>
      <c r="G7" s="1">
        <v>315</v>
      </c>
      <c r="H7" s="1">
        <v>32.412300000000002</v>
      </c>
      <c r="I7" s="1">
        <v>200</v>
      </c>
      <c r="J7" s="1">
        <v>0</v>
      </c>
      <c r="K7" s="1">
        <v>75</v>
      </c>
      <c r="L7" s="1">
        <v>0</v>
      </c>
      <c r="M7" s="1">
        <v>0</v>
      </c>
      <c r="N7" s="1">
        <v>3749</v>
      </c>
      <c r="O7" s="1">
        <v>31.856439999999999</v>
      </c>
      <c r="P7" s="1">
        <v>607</v>
      </c>
      <c r="Q7" s="1">
        <v>16328950</v>
      </c>
      <c r="R7" s="1">
        <v>28.526050000000001</v>
      </c>
      <c r="S7" s="1">
        <v>-1</v>
      </c>
      <c r="U7" s="1">
        <v>4.0000000000000002E-4</v>
      </c>
      <c r="V7" s="1">
        <v>10</v>
      </c>
      <c r="W7" s="1">
        <v>1.76</v>
      </c>
      <c r="X7" s="1">
        <v>250</v>
      </c>
      <c r="Y7" s="1">
        <v>333.33</v>
      </c>
      <c r="Z7" s="1">
        <v>40</v>
      </c>
      <c r="AA7" s="1">
        <v>498.33333299999998</v>
      </c>
      <c r="AB7" s="1">
        <v>21.867450000000002</v>
      </c>
      <c r="AC7" s="1">
        <v>200</v>
      </c>
      <c r="AD7" s="1">
        <v>0</v>
      </c>
      <c r="AE7" s="1">
        <v>75</v>
      </c>
      <c r="AF7" s="1">
        <v>0</v>
      </c>
      <c r="AG7" s="1">
        <v>0</v>
      </c>
      <c r="AH7" s="1">
        <v>1104</v>
      </c>
      <c r="AI7" s="1">
        <v>6.9310780000000003</v>
      </c>
      <c r="AJ7" s="1">
        <v>478</v>
      </c>
      <c r="AK7" s="1">
        <v>12858660</v>
      </c>
      <c r="AL7" s="1">
        <v>25.257400000000001</v>
      </c>
      <c r="AM7" s="1">
        <v>-1</v>
      </c>
      <c r="AN7" s="1">
        <v>0</v>
      </c>
      <c r="AO7" s="1">
        <v>0</v>
      </c>
      <c r="AP7" s="1">
        <v>2167</v>
      </c>
      <c r="AQ7" s="1">
        <v>28.158570000000001</v>
      </c>
      <c r="AR7" s="1">
        <v>109</v>
      </c>
      <c r="AS7" s="1">
        <v>2932181</v>
      </c>
      <c r="AT7" s="1">
        <v>11.98555</v>
      </c>
      <c r="AU7" s="1">
        <v>-1</v>
      </c>
    </row>
    <row r="8" spans="1:47" x14ac:dyDescent="0.3">
      <c r="A8" s="1">
        <v>4.0000000000000002E-4</v>
      </c>
      <c r="B8" s="1">
        <v>10</v>
      </c>
      <c r="C8" s="1">
        <v>1.76</v>
      </c>
      <c r="D8" s="1">
        <v>150</v>
      </c>
      <c r="E8" s="1">
        <v>200</v>
      </c>
      <c r="F8" s="1">
        <v>50</v>
      </c>
      <c r="G8" s="1">
        <v>325</v>
      </c>
      <c r="H8" s="1">
        <v>31.607500000000002</v>
      </c>
      <c r="I8" s="1">
        <v>200</v>
      </c>
      <c r="J8" s="1">
        <v>0</v>
      </c>
      <c r="K8" s="1">
        <v>75</v>
      </c>
      <c r="L8" s="1">
        <v>0</v>
      </c>
      <c r="M8" s="1">
        <v>0</v>
      </c>
      <c r="N8" s="1">
        <v>3772</v>
      </c>
      <c r="O8" s="1">
        <v>34.048400000000001</v>
      </c>
      <c r="P8" s="1">
        <v>642</v>
      </c>
      <c r="Q8" s="1">
        <v>17270480</v>
      </c>
      <c r="R8" s="1">
        <v>29.354890000000001</v>
      </c>
      <c r="S8" s="1">
        <v>-1</v>
      </c>
      <c r="U8" s="1">
        <v>4.0000000000000002E-4</v>
      </c>
      <c r="V8" s="1">
        <v>10</v>
      </c>
      <c r="W8" s="1">
        <v>1.76</v>
      </c>
      <c r="X8" s="1">
        <v>250</v>
      </c>
      <c r="Y8" s="1">
        <v>333.33</v>
      </c>
      <c r="Z8" s="1">
        <v>50</v>
      </c>
      <c r="AA8" s="1">
        <v>508.33333299999998</v>
      </c>
      <c r="AB8" s="1">
        <v>21.476790000000001</v>
      </c>
      <c r="AC8" s="1">
        <v>200</v>
      </c>
      <c r="AD8" s="1">
        <v>0</v>
      </c>
      <c r="AE8" s="1">
        <v>75</v>
      </c>
      <c r="AF8" s="1">
        <v>0</v>
      </c>
      <c r="AG8" s="1">
        <v>0</v>
      </c>
      <c r="AH8" s="1">
        <v>915</v>
      </c>
      <c r="AI8" s="1">
        <v>4.7351749999999999</v>
      </c>
      <c r="AJ8" s="1">
        <v>522</v>
      </c>
      <c r="AK8" s="1">
        <v>14042300</v>
      </c>
      <c r="AL8" s="1">
        <v>26.414390000000001</v>
      </c>
      <c r="AM8" s="1">
        <v>-1</v>
      </c>
      <c r="AN8" s="1">
        <v>0</v>
      </c>
      <c r="AO8" s="1">
        <v>0</v>
      </c>
      <c r="AP8" s="1">
        <v>2120</v>
      </c>
      <c r="AQ8" s="1">
        <v>30.441559999999999</v>
      </c>
      <c r="AR8" s="1">
        <v>83</v>
      </c>
      <c r="AS8" s="1">
        <v>2232760</v>
      </c>
      <c r="AT8" s="1">
        <v>10.454280000000001</v>
      </c>
      <c r="AU8" s="1">
        <v>-1</v>
      </c>
    </row>
    <row r="9" spans="1:47" x14ac:dyDescent="0.3">
      <c r="A9" s="1">
        <v>4.0000000000000002E-4</v>
      </c>
      <c r="B9" s="1">
        <v>10</v>
      </c>
      <c r="C9" s="1">
        <v>1.76</v>
      </c>
      <c r="D9" s="1">
        <v>150</v>
      </c>
      <c r="E9" s="1">
        <v>200</v>
      </c>
      <c r="F9" s="1">
        <v>60</v>
      </c>
      <c r="G9" s="1">
        <v>335</v>
      </c>
      <c r="H9" s="1">
        <v>30.83783</v>
      </c>
      <c r="I9" s="1">
        <v>200</v>
      </c>
      <c r="J9" s="1">
        <v>0</v>
      </c>
      <c r="K9" s="1">
        <v>75</v>
      </c>
      <c r="L9" s="1">
        <v>0</v>
      </c>
      <c r="M9" s="1">
        <v>0</v>
      </c>
      <c r="N9" s="1">
        <v>3927</v>
      </c>
      <c r="O9" s="1">
        <v>33.921379999999999</v>
      </c>
      <c r="P9" s="1">
        <v>639</v>
      </c>
      <c r="Q9" s="1">
        <v>17189770</v>
      </c>
      <c r="R9" s="1">
        <v>29.284690000000001</v>
      </c>
      <c r="S9" s="1">
        <v>-1</v>
      </c>
      <c r="U9" s="1">
        <v>4.0000000000000002E-4</v>
      </c>
      <c r="V9" s="1">
        <v>10</v>
      </c>
      <c r="W9" s="1">
        <v>1.76</v>
      </c>
      <c r="X9" s="1">
        <v>250</v>
      </c>
      <c r="Y9" s="1">
        <v>333.33</v>
      </c>
      <c r="Z9" s="1">
        <v>60</v>
      </c>
      <c r="AA9" s="1">
        <v>518.33333300000004</v>
      </c>
      <c r="AB9" s="1">
        <v>21.099209999999999</v>
      </c>
      <c r="AC9" s="1">
        <v>200</v>
      </c>
      <c r="AD9" s="1">
        <v>0</v>
      </c>
      <c r="AE9" s="1">
        <v>75</v>
      </c>
      <c r="AF9" s="1">
        <v>0</v>
      </c>
      <c r="AG9" s="1">
        <v>0</v>
      </c>
      <c r="AH9" s="1">
        <v>1756</v>
      </c>
      <c r="AI9" s="1">
        <v>4.964226</v>
      </c>
      <c r="AJ9" s="1">
        <v>590</v>
      </c>
      <c r="AK9" s="1">
        <v>15871550</v>
      </c>
      <c r="AL9" s="1">
        <v>28.11542</v>
      </c>
      <c r="AM9" s="1">
        <v>-1</v>
      </c>
      <c r="AN9" s="1">
        <v>0</v>
      </c>
      <c r="AO9" s="1">
        <v>0</v>
      </c>
      <c r="AP9" s="1">
        <v>5095</v>
      </c>
      <c r="AQ9" s="1">
        <v>76.064359999999994</v>
      </c>
      <c r="AR9" s="1">
        <v>111</v>
      </c>
      <c r="AS9" s="1">
        <v>2985981</v>
      </c>
      <c r="AT9" s="1">
        <v>12.095409999999999</v>
      </c>
      <c r="AU9" s="1">
        <v>-1</v>
      </c>
    </row>
    <row r="10" spans="1:47" x14ac:dyDescent="0.3">
      <c r="A10" s="1">
        <v>4.0000000000000002E-4</v>
      </c>
      <c r="B10" s="1">
        <v>10</v>
      </c>
      <c r="C10" s="1">
        <v>1.76</v>
      </c>
      <c r="D10" s="1">
        <v>150</v>
      </c>
      <c r="E10" s="1">
        <v>200</v>
      </c>
      <c r="F10" s="1">
        <v>70</v>
      </c>
      <c r="G10" s="1">
        <v>345</v>
      </c>
      <c r="H10" s="1">
        <v>30.101299999999998</v>
      </c>
      <c r="I10" s="1">
        <v>200</v>
      </c>
      <c r="J10" s="1">
        <v>0</v>
      </c>
      <c r="K10" s="1">
        <v>75</v>
      </c>
      <c r="L10" s="1">
        <v>0</v>
      </c>
      <c r="M10" s="1">
        <v>0</v>
      </c>
      <c r="N10" s="1">
        <v>3831</v>
      </c>
      <c r="O10" s="1">
        <v>34.98695</v>
      </c>
      <c r="P10" s="1">
        <v>610</v>
      </c>
      <c r="Q10" s="1">
        <v>16409630</v>
      </c>
      <c r="R10" s="1">
        <v>28.59796</v>
      </c>
      <c r="S10" s="1">
        <v>-1</v>
      </c>
      <c r="U10" s="1">
        <v>4.0000000000000002E-4</v>
      </c>
      <c r="V10" s="1">
        <v>10</v>
      </c>
      <c r="W10" s="1">
        <v>1.76</v>
      </c>
      <c r="X10" s="1">
        <v>250</v>
      </c>
      <c r="Y10" s="1">
        <v>333.33</v>
      </c>
      <c r="Z10" s="1">
        <v>70</v>
      </c>
      <c r="AA10" s="1">
        <v>528.33333300000004</v>
      </c>
      <c r="AB10" s="1">
        <v>20.734100000000002</v>
      </c>
      <c r="AC10" s="1">
        <v>200</v>
      </c>
      <c r="AD10" s="1">
        <v>0</v>
      </c>
      <c r="AE10" s="1">
        <v>75</v>
      </c>
      <c r="AF10" s="1">
        <v>0</v>
      </c>
      <c r="AG10" s="1">
        <v>0</v>
      </c>
      <c r="AH10" s="1">
        <v>1290</v>
      </c>
      <c r="AI10" s="1">
        <v>1.7663469999999999</v>
      </c>
      <c r="AJ10" s="1">
        <v>526</v>
      </c>
      <c r="AK10" s="1">
        <v>14149890</v>
      </c>
      <c r="AL10" s="1">
        <v>26.517240000000001</v>
      </c>
      <c r="AM10" s="1">
        <v>-1</v>
      </c>
      <c r="AN10" s="1">
        <v>0</v>
      </c>
      <c r="AO10" s="1">
        <v>0</v>
      </c>
      <c r="AP10" s="1">
        <v>5044</v>
      </c>
      <c r="AQ10" s="1">
        <v>73.979500000000002</v>
      </c>
      <c r="AR10" s="1">
        <v>116</v>
      </c>
      <c r="AS10" s="1">
        <v>3120483</v>
      </c>
      <c r="AT10" s="1">
        <v>12.365869999999999</v>
      </c>
      <c r="AU10" s="1">
        <v>-1</v>
      </c>
    </row>
    <row r="11" spans="1:47" x14ac:dyDescent="0.3">
      <c r="A11" s="1">
        <v>4.0000000000000002E-4</v>
      </c>
      <c r="B11" s="1">
        <v>10</v>
      </c>
      <c r="C11" s="1">
        <v>1.76</v>
      </c>
      <c r="D11" s="1">
        <v>150</v>
      </c>
      <c r="E11" s="1">
        <v>200</v>
      </c>
      <c r="F11" s="1">
        <v>80</v>
      </c>
      <c r="G11" s="1">
        <v>355</v>
      </c>
      <c r="H11" s="1">
        <v>29.396049999999999</v>
      </c>
      <c r="I11" s="1">
        <v>200</v>
      </c>
      <c r="J11" s="1">
        <v>0</v>
      </c>
      <c r="K11" s="1">
        <v>75</v>
      </c>
      <c r="L11" s="1">
        <v>0</v>
      </c>
      <c r="M11" s="1">
        <v>0</v>
      </c>
      <c r="N11" s="1">
        <v>3845</v>
      </c>
      <c r="O11" s="1">
        <v>34.326439999999998</v>
      </c>
      <c r="P11" s="1">
        <v>616</v>
      </c>
      <c r="Q11" s="1">
        <v>16571030</v>
      </c>
      <c r="R11" s="1">
        <v>28.74127</v>
      </c>
      <c r="S11" s="1">
        <v>-1</v>
      </c>
      <c r="U11" s="1">
        <v>4.0000000000000002E-4</v>
      </c>
      <c r="V11" s="1">
        <v>10</v>
      </c>
      <c r="W11" s="1">
        <v>1.76</v>
      </c>
      <c r="X11" s="1">
        <v>250</v>
      </c>
      <c r="Y11" s="1">
        <v>333.33</v>
      </c>
      <c r="Z11" s="1">
        <v>80</v>
      </c>
      <c r="AA11" s="1">
        <v>538.33333300000004</v>
      </c>
      <c r="AB11" s="1">
        <v>20.380880000000001</v>
      </c>
      <c r="AC11" s="1">
        <v>200</v>
      </c>
      <c r="AD11" s="1">
        <v>0</v>
      </c>
      <c r="AE11" s="1">
        <v>75</v>
      </c>
      <c r="AF11" s="1">
        <v>0</v>
      </c>
      <c r="AG11" s="1">
        <v>0</v>
      </c>
      <c r="AH11" s="1">
        <v>974</v>
      </c>
      <c r="AI11" s="1">
        <v>0.61469969999999996</v>
      </c>
      <c r="AJ11" s="1">
        <v>558</v>
      </c>
      <c r="AK11" s="1">
        <v>15010710</v>
      </c>
      <c r="AL11" s="1">
        <v>27.327120000000001</v>
      </c>
      <c r="AM11" s="1">
        <v>-1</v>
      </c>
      <c r="AN11" s="1">
        <v>0</v>
      </c>
      <c r="AO11" s="1">
        <v>0</v>
      </c>
      <c r="AP11" s="1">
        <v>4929</v>
      </c>
      <c r="AQ11" s="1">
        <v>71.746920000000003</v>
      </c>
      <c r="AR11" s="1">
        <v>80</v>
      </c>
      <c r="AS11" s="1">
        <v>2152056</v>
      </c>
      <c r="AT11" s="1">
        <v>10.26309</v>
      </c>
      <c r="AU11" s="1">
        <v>-1</v>
      </c>
    </row>
    <row r="12" spans="1:47" x14ac:dyDescent="0.3">
      <c r="A12" s="1">
        <v>4.0000000000000002E-4</v>
      </c>
      <c r="B12" s="1">
        <v>10</v>
      </c>
      <c r="C12" s="1">
        <v>1.76</v>
      </c>
      <c r="D12" s="1">
        <v>150</v>
      </c>
      <c r="E12" s="1">
        <v>200</v>
      </c>
      <c r="F12" s="1">
        <v>90</v>
      </c>
      <c r="G12" s="1">
        <v>365</v>
      </c>
      <c r="H12" s="1">
        <v>28.720320000000001</v>
      </c>
      <c r="I12" s="1">
        <v>200</v>
      </c>
      <c r="J12" s="1">
        <v>0</v>
      </c>
      <c r="K12" s="1">
        <v>75</v>
      </c>
      <c r="L12" s="1">
        <v>0</v>
      </c>
      <c r="M12" s="1">
        <v>0</v>
      </c>
      <c r="N12" s="1">
        <v>3821</v>
      </c>
      <c r="O12" s="1">
        <v>35.029859999999999</v>
      </c>
      <c r="P12" s="1">
        <v>626</v>
      </c>
      <c r="Q12" s="1">
        <v>16840040</v>
      </c>
      <c r="R12" s="1">
        <v>28.978680000000001</v>
      </c>
      <c r="S12" s="1">
        <v>-1</v>
      </c>
      <c r="U12" s="1">
        <v>4.0000000000000002E-4</v>
      </c>
      <c r="V12" s="1">
        <v>10</v>
      </c>
      <c r="W12" s="1">
        <v>1.76</v>
      </c>
      <c r="X12" s="1">
        <v>250</v>
      </c>
      <c r="Y12" s="1">
        <v>333.33</v>
      </c>
      <c r="Z12" s="1">
        <v>90</v>
      </c>
      <c r="AA12" s="1">
        <v>548.33333300000004</v>
      </c>
      <c r="AB12" s="1">
        <v>20.039010000000001</v>
      </c>
      <c r="AC12" s="1">
        <v>200</v>
      </c>
      <c r="AD12" s="1">
        <v>0</v>
      </c>
      <c r="AE12" s="1">
        <v>75</v>
      </c>
      <c r="AF12" s="1">
        <v>0</v>
      </c>
      <c r="AG12" s="1">
        <v>0</v>
      </c>
      <c r="AH12" s="1">
        <v>589</v>
      </c>
      <c r="AI12" s="1">
        <v>0.15666640000000001</v>
      </c>
      <c r="AJ12" s="1">
        <v>624</v>
      </c>
      <c r="AK12" s="1">
        <v>16786160</v>
      </c>
      <c r="AL12" s="1">
        <v>28.931339999999999</v>
      </c>
      <c r="AM12" s="1">
        <v>-1</v>
      </c>
      <c r="AN12" s="1">
        <v>0</v>
      </c>
      <c r="AO12" s="1">
        <v>0</v>
      </c>
      <c r="AP12" s="1">
        <v>4853</v>
      </c>
      <c r="AQ12" s="1">
        <v>76.717429999999993</v>
      </c>
      <c r="AR12" s="1">
        <v>105</v>
      </c>
      <c r="AS12" s="1">
        <v>2824573</v>
      </c>
      <c r="AT12" s="1">
        <v>11.762779999999999</v>
      </c>
      <c r="AU12" s="1">
        <v>-1</v>
      </c>
    </row>
    <row r="13" spans="1:47" x14ac:dyDescent="0.3">
      <c r="A13" s="1">
        <v>4.0000000000000002E-4</v>
      </c>
      <c r="B13" s="1">
        <v>10</v>
      </c>
      <c r="C13" s="1">
        <v>1.76</v>
      </c>
      <c r="D13" s="1">
        <v>150</v>
      </c>
      <c r="E13" s="1">
        <v>200</v>
      </c>
      <c r="F13" s="1">
        <v>100</v>
      </c>
      <c r="G13" s="1">
        <v>375</v>
      </c>
      <c r="H13" s="1">
        <v>28.072479999999999</v>
      </c>
      <c r="I13" s="1">
        <v>200</v>
      </c>
      <c r="J13" s="1">
        <v>0</v>
      </c>
      <c r="K13" s="1">
        <v>75</v>
      </c>
      <c r="L13" s="1">
        <v>0</v>
      </c>
      <c r="M13" s="1">
        <v>0</v>
      </c>
      <c r="N13" s="1">
        <v>3835</v>
      </c>
      <c r="O13" s="1">
        <v>37.971649999999997</v>
      </c>
      <c r="P13" s="1">
        <v>630</v>
      </c>
      <c r="Q13" s="1">
        <v>16947630</v>
      </c>
      <c r="R13" s="1">
        <v>29.073149999999998</v>
      </c>
      <c r="S13" s="1">
        <v>-1</v>
      </c>
      <c r="U13" s="1">
        <v>4.0000000000000002E-4</v>
      </c>
      <c r="V13" s="1">
        <v>10</v>
      </c>
      <c r="W13" s="1">
        <v>1.76</v>
      </c>
      <c r="X13" s="1">
        <v>250</v>
      </c>
      <c r="Y13" s="1">
        <v>333.33</v>
      </c>
      <c r="Z13" s="1">
        <v>100</v>
      </c>
      <c r="AA13" s="1">
        <v>558.33333300000004</v>
      </c>
      <c r="AB13" s="1">
        <v>19.70797</v>
      </c>
      <c r="AC13" s="1">
        <v>200</v>
      </c>
      <c r="AD13" s="1">
        <v>0</v>
      </c>
      <c r="AE13" s="1">
        <v>75</v>
      </c>
      <c r="AF13" s="1">
        <v>0</v>
      </c>
      <c r="AG13" s="1">
        <v>0</v>
      </c>
      <c r="AH13" s="1">
        <v>291</v>
      </c>
      <c r="AI13" s="1">
        <v>3.4861179999999999E-2</v>
      </c>
      <c r="AJ13" s="1">
        <v>625</v>
      </c>
      <c r="AK13" s="1">
        <v>16813060</v>
      </c>
      <c r="AL13" s="1">
        <v>28.955020000000001</v>
      </c>
      <c r="AM13" s="1">
        <v>-1</v>
      </c>
      <c r="AN13" s="1">
        <v>0</v>
      </c>
      <c r="AO13" s="1">
        <v>0</v>
      </c>
      <c r="AP13" s="1">
        <v>4802</v>
      </c>
      <c r="AQ13" s="1">
        <v>76.577690000000004</v>
      </c>
      <c r="AR13" s="1">
        <v>91</v>
      </c>
      <c r="AS13" s="1">
        <v>2447962</v>
      </c>
      <c r="AT13" s="1">
        <v>10.947979999999999</v>
      </c>
      <c r="AU13" s="1">
        <v>-1</v>
      </c>
    </row>
    <row r="14" spans="1:47" x14ac:dyDescent="0.3">
      <c r="A14" s="1">
        <v>4.0000000000000002E-4</v>
      </c>
      <c r="B14" s="1">
        <v>10</v>
      </c>
      <c r="C14" s="1">
        <v>1.76</v>
      </c>
      <c r="D14" s="1">
        <v>150</v>
      </c>
      <c r="E14" s="1">
        <v>200</v>
      </c>
      <c r="F14" s="1">
        <v>0</v>
      </c>
      <c r="G14" s="1">
        <v>275</v>
      </c>
      <c r="H14" s="1">
        <v>36.027369999999998</v>
      </c>
      <c r="I14" s="1">
        <v>200</v>
      </c>
      <c r="J14" s="1">
        <v>0</v>
      </c>
      <c r="K14" s="1">
        <v>75</v>
      </c>
      <c r="L14" s="1">
        <v>0</v>
      </c>
      <c r="M14" s="1">
        <v>0</v>
      </c>
      <c r="N14" s="1">
        <v>2954</v>
      </c>
      <c r="O14" s="1">
        <v>27.359159999999999</v>
      </c>
      <c r="P14" s="1">
        <v>637</v>
      </c>
      <c r="Q14" s="1">
        <v>17136010</v>
      </c>
      <c r="R14" s="1">
        <v>29.2378</v>
      </c>
      <c r="S14" s="1">
        <v>-1</v>
      </c>
      <c r="U14" s="1">
        <v>4.0000000000000002E-4</v>
      </c>
      <c r="V14" s="1">
        <v>10</v>
      </c>
      <c r="W14" s="1">
        <v>1.76</v>
      </c>
      <c r="X14" s="1">
        <v>250</v>
      </c>
      <c r="Y14" s="1">
        <v>333.33</v>
      </c>
      <c r="Z14" s="1">
        <v>0</v>
      </c>
      <c r="AA14" s="1">
        <v>458.33333299999998</v>
      </c>
      <c r="AB14" s="1">
        <v>23.5747</v>
      </c>
      <c r="AC14" s="1">
        <v>200</v>
      </c>
      <c r="AD14" s="1">
        <v>0</v>
      </c>
      <c r="AE14" s="1">
        <v>75</v>
      </c>
      <c r="AF14" s="1">
        <v>0</v>
      </c>
      <c r="AG14" s="1">
        <v>0</v>
      </c>
      <c r="AH14" s="1">
        <v>1715</v>
      </c>
      <c r="AI14" s="1">
        <v>22.161359999999998</v>
      </c>
      <c r="AJ14" s="1">
        <v>280</v>
      </c>
      <c r="AK14" s="1">
        <v>7532287</v>
      </c>
      <c r="AL14" s="1">
        <v>19.265460000000001</v>
      </c>
      <c r="AM14" s="1">
        <v>-1</v>
      </c>
      <c r="AN14" s="1">
        <v>0</v>
      </c>
      <c r="AO14" s="1">
        <v>0</v>
      </c>
      <c r="AP14" s="1">
        <v>2069</v>
      </c>
      <c r="AQ14" s="1">
        <v>25.406289999999998</v>
      </c>
      <c r="AR14" s="1">
        <v>100</v>
      </c>
      <c r="AS14" s="1">
        <v>2690079</v>
      </c>
      <c r="AT14" s="1">
        <v>11.478339999999999</v>
      </c>
      <c r="AU14" s="1">
        <v>-1</v>
      </c>
    </row>
    <row r="15" spans="1:47" x14ac:dyDescent="0.3">
      <c r="A15" s="1">
        <v>4.0000000000000002E-4</v>
      </c>
      <c r="B15" s="1">
        <v>10</v>
      </c>
      <c r="C15" s="1">
        <v>1.76</v>
      </c>
      <c r="D15" s="1">
        <v>150</v>
      </c>
      <c r="E15" s="1">
        <v>200</v>
      </c>
      <c r="F15" s="1">
        <v>0</v>
      </c>
      <c r="G15" s="1">
        <v>275</v>
      </c>
      <c r="H15" s="1">
        <v>41.552610000000001</v>
      </c>
      <c r="I15" s="1">
        <v>243.75</v>
      </c>
      <c r="J15" s="1">
        <v>0</v>
      </c>
      <c r="K15" s="1">
        <v>118.75</v>
      </c>
      <c r="L15" s="1">
        <v>39</v>
      </c>
      <c r="M15" s="1">
        <v>9.4843210000000004E-3</v>
      </c>
      <c r="N15" s="1">
        <v>1493</v>
      </c>
      <c r="O15" s="1">
        <v>6.7001480000000004</v>
      </c>
      <c r="P15" s="1">
        <v>703</v>
      </c>
      <c r="Q15" s="1">
        <v>18911420</v>
      </c>
      <c r="R15" s="1">
        <v>30.750710000000002</v>
      </c>
      <c r="S15" s="5">
        <v>1900000000</v>
      </c>
      <c r="U15" s="1">
        <v>4.0000000000000002E-4</v>
      </c>
      <c r="V15" s="1">
        <v>10</v>
      </c>
      <c r="W15" s="1">
        <v>1.76</v>
      </c>
      <c r="X15" s="1">
        <v>250</v>
      </c>
      <c r="Y15" s="1">
        <v>333.33</v>
      </c>
      <c r="Z15" s="1">
        <v>0</v>
      </c>
      <c r="AA15" s="1">
        <v>458.33333299999998</v>
      </c>
      <c r="AB15" s="1">
        <v>28.004850000000001</v>
      </c>
      <c r="AC15" s="1">
        <v>243.75</v>
      </c>
      <c r="AD15" s="1">
        <v>0</v>
      </c>
      <c r="AE15" s="1">
        <v>118.75</v>
      </c>
      <c r="AF15" s="1">
        <v>0</v>
      </c>
      <c r="AG15" s="1">
        <v>0</v>
      </c>
      <c r="AH15" s="1">
        <v>1960</v>
      </c>
      <c r="AI15" s="1">
        <v>26.79278</v>
      </c>
      <c r="AJ15" s="1">
        <v>640</v>
      </c>
      <c r="AK15" s="1">
        <v>17216640</v>
      </c>
      <c r="AL15" s="1">
        <v>29.3081</v>
      </c>
      <c r="AM15" s="1">
        <v>-1</v>
      </c>
      <c r="AN15" s="1">
        <v>0</v>
      </c>
      <c r="AO15" s="1">
        <v>0</v>
      </c>
      <c r="AP15" s="1">
        <v>1960</v>
      </c>
      <c r="AQ15" s="1">
        <v>26.79278</v>
      </c>
      <c r="AR15" s="1">
        <v>309</v>
      </c>
      <c r="AS15" s="1">
        <v>8312342</v>
      </c>
      <c r="AT15" s="1">
        <v>20.248560000000001</v>
      </c>
      <c r="AU15" s="1">
        <v>-1</v>
      </c>
    </row>
    <row r="16" spans="1:47" x14ac:dyDescent="0.3">
      <c r="A16" s="1">
        <v>4.0000000000000002E-4</v>
      </c>
      <c r="B16" s="1">
        <v>10</v>
      </c>
      <c r="C16" s="1">
        <v>1.76</v>
      </c>
      <c r="D16" s="1">
        <v>150</v>
      </c>
      <c r="E16" s="1">
        <v>200</v>
      </c>
      <c r="F16" s="1">
        <v>10</v>
      </c>
      <c r="G16" s="1">
        <v>285</v>
      </c>
      <c r="H16" s="1">
        <v>40.539149999999999</v>
      </c>
      <c r="I16" s="1">
        <v>243.75</v>
      </c>
      <c r="J16" s="1">
        <v>0</v>
      </c>
      <c r="K16" s="1">
        <v>118.75</v>
      </c>
      <c r="L16" s="1">
        <v>12</v>
      </c>
      <c r="M16" s="1">
        <v>1.4676089999999999E-4</v>
      </c>
      <c r="N16" s="1">
        <v>1706</v>
      </c>
      <c r="O16" s="1">
        <v>9.5415349999999997</v>
      </c>
      <c r="P16" s="1">
        <v>666</v>
      </c>
      <c r="Q16" s="1">
        <v>17916130</v>
      </c>
      <c r="R16" s="1">
        <v>29.911110000000001</v>
      </c>
      <c r="S16" s="5">
        <v>120000000000</v>
      </c>
      <c r="U16" s="1">
        <v>4.0000000000000002E-4</v>
      </c>
      <c r="V16" s="1">
        <v>10</v>
      </c>
      <c r="W16" s="1">
        <v>1.76</v>
      </c>
      <c r="X16" s="1">
        <v>250</v>
      </c>
      <c r="Y16" s="1">
        <v>333.33</v>
      </c>
      <c r="Z16" s="1">
        <v>10</v>
      </c>
      <c r="AA16" s="1">
        <v>468.33333299999998</v>
      </c>
      <c r="AB16" s="1">
        <v>27.495290000000001</v>
      </c>
      <c r="AC16" s="1">
        <v>243.75</v>
      </c>
      <c r="AD16" s="1">
        <v>0</v>
      </c>
      <c r="AE16" s="1">
        <v>118.75</v>
      </c>
      <c r="AF16" s="1">
        <v>0</v>
      </c>
      <c r="AG16" s="1">
        <v>0</v>
      </c>
      <c r="AH16" s="1">
        <v>2175</v>
      </c>
      <c r="AI16" s="1">
        <v>28.08907</v>
      </c>
      <c r="AJ16" s="1">
        <v>635</v>
      </c>
      <c r="AK16" s="1">
        <v>17082130</v>
      </c>
      <c r="AL16" s="1">
        <v>29.190840000000001</v>
      </c>
      <c r="AM16" s="1">
        <v>-1</v>
      </c>
      <c r="AN16" s="1">
        <v>0</v>
      </c>
      <c r="AO16" s="1">
        <v>0</v>
      </c>
      <c r="AP16" s="1">
        <v>2175</v>
      </c>
      <c r="AQ16" s="1">
        <v>28.08907</v>
      </c>
      <c r="AR16" s="1">
        <v>314</v>
      </c>
      <c r="AS16" s="1">
        <v>8446844</v>
      </c>
      <c r="AT16" s="1">
        <v>20.41347</v>
      </c>
      <c r="AU16" s="1">
        <v>-1</v>
      </c>
    </row>
    <row r="17" spans="1:47" x14ac:dyDescent="0.3">
      <c r="A17" s="1">
        <v>4.0000000000000002E-4</v>
      </c>
      <c r="B17" s="1">
        <v>10</v>
      </c>
      <c r="C17" s="1">
        <v>1.76</v>
      </c>
      <c r="D17" s="1">
        <v>150</v>
      </c>
      <c r="E17" s="1">
        <v>200</v>
      </c>
      <c r="F17" s="1">
        <v>20</v>
      </c>
      <c r="G17" s="1">
        <v>295</v>
      </c>
      <c r="H17" s="1">
        <v>39.565939999999998</v>
      </c>
      <c r="I17" s="1">
        <v>243.75</v>
      </c>
      <c r="J17" s="1">
        <v>0</v>
      </c>
      <c r="K17" s="1">
        <v>118.75</v>
      </c>
      <c r="L17" s="1">
        <v>0</v>
      </c>
      <c r="M17" s="1">
        <v>0</v>
      </c>
      <c r="N17" s="1">
        <v>1826</v>
      </c>
      <c r="O17" s="1">
        <v>12.41911</v>
      </c>
      <c r="P17" s="1">
        <v>634</v>
      </c>
      <c r="Q17" s="1">
        <v>17055270</v>
      </c>
      <c r="R17" s="1">
        <v>29.167339999999999</v>
      </c>
      <c r="S17" s="1">
        <v>-1</v>
      </c>
      <c r="U17" s="1">
        <v>4.0000000000000002E-4</v>
      </c>
      <c r="V17" s="1">
        <v>10</v>
      </c>
      <c r="W17" s="1">
        <v>1.76</v>
      </c>
      <c r="X17" s="1">
        <v>250</v>
      </c>
      <c r="Y17" s="1">
        <v>333.33</v>
      </c>
      <c r="Z17" s="1">
        <v>20</v>
      </c>
      <c r="AA17" s="1">
        <v>478.33333299999998</v>
      </c>
      <c r="AB17" s="1">
        <v>27.002559999999999</v>
      </c>
      <c r="AC17" s="1">
        <v>243.75</v>
      </c>
      <c r="AD17" s="1">
        <v>0</v>
      </c>
      <c r="AE17" s="1">
        <v>118.75</v>
      </c>
      <c r="AF17" s="1">
        <v>0</v>
      </c>
      <c r="AG17" s="1">
        <v>0</v>
      </c>
      <c r="AH17" s="1">
        <v>2192</v>
      </c>
      <c r="AI17" s="1">
        <v>27.553570000000001</v>
      </c>
      <c r="AJ17" s="1">
        <v>633</v>
      </c>
      <c r="AK17" s="1">
        <v>17028320</v>
      </c>
      <c r="AL17" s="1">
        <v>29.143820000000002</v>
      </c>
      <c r="AM17" s="1">
        <v>-1</v>
      </c>
      <c r="AN17" s="1">
        <v>0</v>
      </c>
      <c r="AO17" s="1">
        <v>0</v>
      </c>
      <c r="AP17" s="1">
        <v>2192</v>
      </c>
      <c r="AQ17" s="1">
        <v>27.553570000000001</v>
      </c>
      <c r="AR17" s="1">
        <v>310</v>
      </c>
      <c r="AS17" s="1">
        <v>8339237</v>
      </c>
      <c r="AT17" s="1">
        <v>20.281649999999999</v>
      </c>
      <c r="AU17" s="1">
        <v>-1</v>
      </c>
    </row>
    <row r="18" spans="1:47" x14ac:dyDescent="0.3">
      <c r="A18" s="1">
        <v>4.0000000000000002E-4</v>
      </c>
      <c r="B18" s="1">
        <v>10</v>
      </c>
      <c r="C18" s="1">
        <v>1.76</v>
      </c>
      <c r="D18" s="1">
        <v>150</v>
      </c>
      <c r="E18" s="1">
        <v>200</v>
      </c>
      <c r="F18" s="1">
        <v>30</v>
      </c>
      <c r="G18" s="1">
        <v>305</v>
      </c>
      <c r="H18" s="1">
        <v>38.631160000000001</v>
      </c>
      <c r="I18" s="1">
        <v>243.75</v>
      </c>
      <c r="J18" s="1">
        <v>0</v>
      </c>
      <c r="K18" s="1">
        <v>118.75</v>
      </c>
      <c r="L18" s="1">
        <v>0</v>
      </c>
      <c r="M18" s="1">
        <v>0</v>
      </c>
      <c r="N18" s="1">
        <v>1896</v>
      </c>
      <c r="O18" s="1">
        <v>14.144550000000001</v>
      </c>
      <c r="P18" s="1">
        <v>630</v>
      </c>
      <c r="Q18" s="1">
        <v>16947650</v>
      </c>
      <c r="R18" s="1">
        <v>29.073149999999998</v>
      </c>
      <c r="S18" s="1">
        <v>-1</v>
      </c>
      <c r="U18" s="1">
        <v>4.0000000000000002E-4</v>
      </c>
      <c r="V18" s="1">
        <v>10</v>
      </c>
      <c r="W18" s="1">
        <v>1.76</v>
      </c>
      <c r="X18" s="1">
        <v>250</v>
      </c>
      <c r="Y18" s="1">
        <v>333.33</v>
      </c>
      <c r="Z18" s="1">
        <v>30</v>
      </c>
      <c r="AA18" s="1">
        <v>488.33333299999998</v>
      </c>
      <c r="AB18" s="1">
        <v>26.525919999999999</v>
      </c>
      <c r="AC18" s="1">
        <v>243.75</v>
      </c>
      <c r="AD18" s="1">
        <v>0</v>
      </c>
      <c r="AE18" s="1">
        <v>118.75</v>
      </c>
      <c r="AF18" s="1">
        <v>0</v>
      </c>
      <c r="AG18" s="1">
        <v>0</v>
      </c>
      <c r="AH18" s="1">
        <v>2179</v>
      </c>
      <c r="AI18" s="1">
        <v>29.715330000000002</v>
      </c>
      <c r="AJ18" s="1">
        <v>638</v>
      </c>
      <c r="AK18" s="1">
        <v>17162820</v>
      </c>
      <c r="AL18" s="1">
        <v>29.26125</v>
      </c>
      <c r="AM18" s="1">
        <v>-1</v>
      </c>
      <c r="AN18" s="1">
        <v>0</v>
      </c>
      <c r="AO18" s="1">
        <v>0</v>
      </c>
      <c r="AP18" s="1">
        <v>2179</v>
      </c>
      <c r="AQ18" s="1">
        <v>29.715330000000002</v>
      </c>
      <c r="AR18" s="1">
        <v>285</v>
      </c>
      <c r="AS18" s="1">
        <v>7666714</v>
      </c>
      <c r="AT18" s="1">
        <v>19.438369999999999</v>
      </c>
      <c r="AU18" s="1">
        <v>-1</v>
      </c>
    </row>
    <row r="19" spans="1:47" x14ac:dyDescent="0.3">
      <c r="A19" s="1">
        <v>4.0000000000000002E-4</v>
      </c>
      <c r="B19" s="1">
        <v>10</v>
      </c>
      <c r="C19" s="1">
        <v>1.76</v>
      </c>
      <c r="D19" s="1">
        <v>150</v>
      </c>
      <c r="E19" s="1">
        <v>200</v>
      </c>
      <c r="F19" s="1">
        <v>40</v>
      </c>
      <c r="G19" s="1">
        <v>315</v>
      </c>
      <c r="H19" s="1">
        <v>37.733040000000003</v>
      </c>
      <c r="I19" s="1">
        <v>243.75</v>
      </c>
      <c r="J19" s="1">
        <v>0</v>
      </c>
      <c r="K19" s="1">
        <v>118.75</v>
      </c>
      <c r="L19" s="1">
        <v>0</v>
      </c>
      <c r="M19" s="1">
        <v>0</v>
      </c>
      <c r="N19" s="1">
        <v>1923</v>
      </c>
      <c r="O19" s="1">
        <v>16.092659999999999</v>
      </c>
      <c r="P19" s="1">
        <v>599</v>
      </c>
      <c r="Q19" s="1">
        <v>16113730</v>
      </c>
      <c r="R19" s="1">
        <v>28.333500000000001</v>
      </c>
      <c r="S19" s="1">
        <v>-1</v>
      </c>
      <c r="U19" s="1">
        <v>4.0000000000000002E-4</v>
      </c>
      <c r="V19" s="1">
        <v>10</v>
      </c>
      <c r="W19" s="1">
        <v>1.76</v>
      </c>
      <c r="X19" s="1">
        <v>250</v>
      </c>
      <c r="Y19" s="1">
        <v>333.33</v>
      </c>
      <c r="Z19" s="1">
        <v>40</v>
      </c>
      <c r="AA19" s="1">
        <v>498.33333299999998</v>
      </c>
      <c r="AB19" s="1">
        <v>26.06466</v>
      </c>
      <c r="AC19" s="1">
        <v>243.75</v>
      </c>
      <c r="AD19" s="1">
        <v>0</v>
      </c>
      <c r="AE19" s="1">
        <v>118.75</v>
      </c>
      <c r="AF19" s="1">
        <v>0</v>
      </c>
      <c r="AG19" s="1">
        <v>0</v>
      </c>
      <c r="AH19" s="1">
        <v>2161</v>
      </c>
      <c r="AI19" s="1">
        <v>29.280660000000001</v>
      </c>
      <c r="AJ19" s="1">
        <v>631</v>
      </c>
      <c r="AK19" s="1">
        <v>16974500</v>
      </c>
      <c r="AL19" s="1">
        <v>29.096720000000001</v>
      </c>
      <c r="AM19" s="1">
        <v>-1</v>
      </c>
      <c r="AN19" s="1">
        <v>0</v>
      </c>
      <c r="AO19" s="1">
        <v>0</v>
      </c>
      <c r="AP19" s="1">
        <v>2161</v>
      </c>
      <c r="AQ19" s="1">
        <v>29.280660000000001</v>
      </c>
      <c r="AR19" s="1">
        <v>269</v>
      </c>
      <c r="AS19" s="1">
        <v>7236299</v>
      </c>
      <c r="AT19" s="1">
        <v>18.879709999999999</v>
      </c>
      <c r="AU19" s="1">
        <v>-1</v>
      </c>
    </row>
    <row r="20" spans="1:47" x14ac:dyDescent="0.3">
      <c r="A20" s="1">
        <v>4.0000000000000002E-4</v>
      </c>
      <c r="B20" s="1">
        <v>10</v>
      </c>
      <c r="C20" s="1">
        <v>1.76</v>
      </c>
      <c r="D20" s="1">
        <v>150</v>
      </c>
      <c r="E20" s="1">
        <v>200</v>
      </c>
      <c r="F20" s="1">
        <v>50</v>
      </c>
      <c r="G20" s="1">
        <v>325</v>
      </c>
      <c r="H20" s="1">
        <v>36.869889999999998</v>
      </c>
      <c r="I20" s="1">
        <v>243.75</v>
      </c>
      <c r="J20" s="1">
        <v>0</v>
      </c>
      <c r="K20" s="1">
        <v>118.75</v>
      </c>
      <c r="L20" s="1">
        <v>0</v>
      </c>
      <c r="M20" s="1">
        <v>0</v>
      </c>
      <c r="N20" s="1">
        <v>2064</v>
      </c>
      <c r="O20" s="1">
        <v>19.498159999999999</v>
      </c>
      <c r="P20" s="1">
        <v>584</v>
      </c>
      <c r="Q20" s="1">
        <v>15710210</v>
      </c>
      <c r="R20" s="1">
        <v>27.969180000000001</v>
      </c>
      <c r="S20" s="1">
        <v>-1</v>
      </c>
      <c r="U20" s="1">
        <v>4.0000000000000002E-4</v>
      </c>
      <c r="V20" s="1">
        <v>10</v>
      </c>
      <c r="W20" s="1">
        <v>1.76</v>
      </c>
      <c r="X20" s="1">
        <v>250</v>
      </c>
      <c r="Y20" s="1">
        <v>333.33</v>
      </c>
      <c r="Z20" s="1">
        <v>50</v>
      </c>
      <c r="AA20" s="1">
        <v>508.33333299999998</v>
      </c>
      <c r="AB20" s="1">
        <v>25.618099999999998</v>
      </c>
      <c r="AC20" s="1">
        <v>243.75</v>
      </c>
      <c r="AD20" s="1">
        <v>0</v>
      </c>
      <c r="AE20" s="1">
        <v>118.75</v>
      </c>
      <c r="AF20" s="1">
        <v>0</v>
      </c>
      <c r="AG20" s="1">
        <v>0</v>
      </c>
      <c r="AH20" s="1">
        <v>2148</v>
      </c>
      <c r="AI20" s="1">
        <v>28.833100000000002</v>
      </c>
      <c r="AJ20" s="1">
        <v>578</v>
      </c>
      <c r="AK20" s="1">
        <v>15548750</v>
      </c>
      <c r="AL20" s="1">
        <v>27.822220000000002</v>
      </c>
      <c r="AM20" s="1">
        <v>-1</v>
      </c>
      <c r="AN20" s="1">
        <v>0</v>
      </c>
      <c r="AO20" s="1">
        <v>0</v>
      </c>
      <c r="AP20" s="1">
        <v>2148</v>
      </c>
      <c r="AQ20" s="1">
        <v>28.833100000000002</v>
      </c>
      <c r="AR20" s="1">
        <v>233</v>
      </c>
      <c r="AS20" s="1">
        <v>6267871</v>
      </c>
      <c r="AT20" s="1">
        <v>17.560289999999998</v>
      </c>
      <c r="AU20" s="1">
        <v>-1</v>
      </c>
    </row>
    <row r="21" spans="1:47" x14ac:dyDescent="0.3">
      <c r="A21" s="1">
        <v>4.0000000000000002E-4</v>
      </c>
      <c r="B21" s="1">
        <v>10</v>
      </c>
      <c r="C21" s="1">
        <v>1.76</v>
      </c>
      <c r="D21" s="1">
        <v>150</v>
      </c>
      <c r="E21" s="1">
        <v>200</v>
      </c>
      <c r="F21" s="1">
        <v>60</v>
      </c>
      <c r="G21" s="1">
        <v>335</v>
      </c>
      <c r="H21" s="1">
        <v>36.040080000000003</v>
      </c>
      <c r="I21" s="1">
        <v>243.75</v>
      </c>
      <c r="J21" s="1">
        <v>0</v>
      </c>
      <c r="K21" s="1">
        <v>118.75</v>
      </c>
      <c r="L21" s="1">
        <v>0</v>
      </c>
      <c r="M21" s="1">
        <v>0</v>
      </c>
      <c r="N21" s="1">
        <v>2196</v>
      </c>
      <c r="O21" s="1">
        <v>21.94079</v>
      </c>
      <c r="P21" s="1">
        <v>602</v>
      </c>
      <c r="Q21" s="1">
        <v>16194420</v>
      </c>
      <c r="R21" s="1">
        <v>28.405850000000001</v>
      </c>
      <c r="S21" s="1">
        <v>-1</v>
      </c>
      <c r="U21" s="1">
        <v>4.0000000000000002E-4</v>
      </c>
      <c r="V21" s="1">
        <v>10</v>
      </c>
      <c r="W21" s="1">
        <v>1.76</v>
      </c>
      <c r="X21" s="1">
        <v>250</v>
      </c>
      <c r="Y21" s="1">
        <v>333.33</v>
      </c>
      <c r="Z21" s="1">
        <v>60</v>
      </c>
      <c r="AA21" s="1">
        <v>518.33333300000004</v>
      </c>
      <c r="AB21" s="1">
        <v>25.185590000000001</v>
      </c>
      <c r="AC21" s="1">
        <v>243.75</v>
      </c>
      <c r="AD21" s="1">
        <v>0</v>
      </c>
      <c r="AE21" s="1">
        <v>118.75</v>
      </c>
      <c r="AF21" s="1">
        <v>0</v>
      </c>
      <c r="AG21" s="1">
        <v>0</v>
      </c>
      <c r="AH21" s="1">
        <v>5105</v>
      </c>
      <c r="AI21" s="1">
        <v>74.193640000000002</v>
      </c>
      <c r="AJ21" s="1">
        <v>639</v>
      </c>
      <c r="AK21" s="1">
        <v>17189700</v>
      </c>
      <c r="AL21" s="1">
        <v>29.284690000000001</v>
      </c>
      <c r="AM21" s="1">
        <v>-1</v>
      </c>
      <c r="AN21" s="1">
        <v>0</v>
      </c>
      <c r="AO21" s="1">
        <v>0</v>
      </c>
      <c r="AP21" s="1">
        <v>5105</v>
      </c>
      <c r="AQ21" s="1">
        <v>74.193640000000002</v>
      </c>
      <c r="AR21" s="1">
        <v>264</v>
      </c>
      <c r="AS21" s="1">
        <v>7101791</v>
      </c>
      <c r="AT21" s="1">
        <v>18.701830000000001</v>
      </c>
      <c r="AU21" s="1">
        <v>-1</v>
      </c>
    </row>
    <row r="22" spans="1:47" x14ac:dyDescent="0.3">
      <c r="A22" s="1">
        <v>4.0000000000000002E-4</v>
      </c>
      <c r="B22" s="1">
        <v>10</v>
      </c>
      <c r="C22" s="1">
        <v>1.76</v>
      </c>
      <c r="D22" s="1">
        <v>150</v>
      </c>
      <c r="E22" s="1">
        <v>200</v>
      </c>
      <c r="F22" s="1">
        <v>70</v>
      </c>
      <c r="G22" s="1">
        <v>345</v>
      </c>
      <c r="H22" s="1">
        <v>35.24203</v>
      </c>
      <c r="I22" s="1">
        <v>243.75</v>
      </c>
      <c r="J22" s="1">
        <v>0</v>
      </c>
      <c r="K22" s="1">
        <v>118.75</v>
      </c>
      <c r="L22" s="1">
        <v>0</v>
      </c>
      <c r="M22" s="1">
        <v>0</v>
      </c>
      <c r="N22" s="1">
        <v>2332</v>
      </c>
      <c r="O22" s="1">
        <v>25.265429999999999</v>
      </c>
      <c r="P22" s="1">
        <v>589</v>
      </c>
      <c r="Q22" s="1">
        <v>15844710</v>
      </c>
      <c r="R22" s="1">
        <v>28.091100000000001</v>
      </c>
      <c r="S22" s="1">
        <v>-1</v>
      </c>
      <c r="U22" s="1">
        <v>4.0000000000000002E-4</v>
      </c>
      <c r="V22" s="1">
        <v>10</v>
      </c>
      <c r="W22" s="1">
        <v>1.76</v>
      </c>
      <c r="X22" s="1">
        <v>250</v>
      </c>
      <c r="Y22" s="1">
        <v>333.33</v>
      </c>
      <c r="Z22" s="1">
        <v>70</v>
      </c>
      <c r="AA22" s="1">
        <v>528.33333300000004</v>
      </c>
      <c r="AB22" s="1">
        <v>24.766539999999999</v>
      </c>
      <c r="AC22" s="1">
        <v>243.75</v>
      </c>
      <c r="AD22" s="1">
        <v>0</v>
      </c>
      <c r="AE22" s="1">
        <v>118.75</v>
      </c>
      <c r="AF22" s="1">
        <v>0</v>
      </c>
      <c r="AG22" s="1">
        <v>0</v>
      </c>
      <c r="AH22" s="1">
        <v>5038</v>
      </c>
      <c r="AI22" s="1">
        <v>76.117199999999997</v>
      </c>
      <c r="AJ22" s="1">
        <v>636</v>
      </c>
      <c r="AK22" s="1">
        <v>17108990</v>
      </c>
      <c r="AL22" s="1">
        <v>29.21433</v>
      </c>
      <c r="AM22" s="1">
        <v>-1</v>
      </c>
      <c r="AN22" s="1">
        <v>0</v>
      </c>
      <c r="AO22" s="1">
        <v>0</v>
      </c>
      <c r="AP22" s="1">
        <v>5084</v>
      </c>
      <c r="AQ22" s="1">
        <v>77.627740000000003</v>
      </c>
      <c r="AR22" s="1">
        <v>234</v>
      </c>
      <c r="AS22" s="1">
        <v>6294767</v>
      </c>
      <c r="AT22" s="1">
        <v>17.598230000000001</v>
      </c>
      <c r="AU22" s="1">
        <v>-1</v>
      </c>
    </row>
    <row r="23" spans="1:47" x14ac:dyDescent="0.3">
      <c r="A23" s="1">
        <v>4.0000000000000002E-4</v>
      </c>
      <c r="B23" s="1">
        <v>10</v>
      </c>
      <c r="C23" s="1">
        <v>1.76</v>
      </c>
      <c r="D23" s="1">
        <v>150</v>
      </c>
      <c r="E23" s="1">
        <v>200</v>
      </c>
      <c r="F23" s="1">
        <v>80</v>
      </c>
      <c r="G23" s="1">
        <v>355</v>
      </c>
      <c r="H23" s="1">
        <v>34.474260000000001</v>
      </c>
      <c r="I23" s="1">
        <v>243.75</v>
      </c>
      <c r="J23" s="1">
        <v>0</v>
      </c>
      <c r="K23" s="1">
        <v>118.75</v>
      </c>
      <c r="L23" s="1">
        <v>0</v>
      </c>
      <c r="M23" s="1">
        <v>0</v>
      </c>
      <c r="N23" s="1">
        <v>2480</v>
      </c>
      <c r="O23" s="1">
        <v>29.636330000000001</v>
      </c>
      <c r="P23" s="1">
        <v>610</v>
      </c>
      <c r="Q23" s="1">
        <v>16409630</v>
      </c>
      <c r="R23" s="1">
        <v>28.59796</v>
      </c>
      <c r="S23" s="1">
        <v>-1</v>
      </c>
      <c r="U23" s="1">
        <v>4.0000000000000002E-4</v>
      </c>
      <c r="V23" s="1">
        <v>10</v>
      </c>
      <c r="W23" s="1">
        <v>1.76</v>
      </c>
      <c r="X23" s="1">
        <v>250</v>
      </c>
      <c r="Y23" s="1">
        <v>333.33</v>
      </c>
      <c r="Z23" s="1">
        <v>80</v>
      </c>
      <c r="AA23" s="1">
        <v>538.33333300000004</v>
      </c>
      <c r="AB23" s="1">
        <v>24.36037</v>
      </c>
      <c r="AC23" s="1">
        <v>243.75</v>
      </c>
      <c r="AD23" s="1">
        <v>0</v>
      </c>
      <c r="AE23" s="1">
        <v>118.75</v>
      </c>
      <c r="AF23" s="1">
        <v>0</v>
      </c>
      <c r="AG23" s="1">
        <v>0</v>
      </c>
      <c r="AH23" s="1">
        <v>4726</v>
      </c>
      <c r="AI23" s="1">
        <v>76.330359999999999</v>
      </c>
      <c r="AJ23" s="1">
        <v>633</v>
      </c>
      <c r="AK23" s="1">
        <v>17028270</v>
      </c>
      <c r="AL23" s="1">
        <v>29.143820000000002</v>
      </c>
      <c r="AM23" s="1">
        <v>-1</v>
      </c>
      <c r="AN23" s="1">
        <v>0</v>
      </c>
      <c r="AO23" s="1">
        <v>0</v>
      </c>
      <c r="AP23" s="1">
        <v>5045</v>
      </c>
      <c r="AQ23" s="1">
        <v>78.515940000000001</v>
      </c>
      <c r="AR23" s="1">
        <v>262</v>
      </c>
      <c r="AS23" s="1">
        <v>7047983</v>
      </c>
      <c r="AT23" s="1">
        <v>18.630220000000001</v>
      </c>
      <c r="AU23" s="1">
        <v>-1</v>
      </c>
    </row>
    <row r="24" spans="1:47" x14ac:dyDescent="0.3">
      <c r="A24" s="1">
        <v>4.0000000000000002E-4</v>
      </c>
      <c r="B24" s="1">
        <v>10</v>
      </c>
      <c r="C24" s="1">
        <v>1.76</v>
      </c>
      <c r="D24" s="1">
        <v>150</v>
      </c>
      <c r="E24" s="1">
        <v>200</v>
      </c>
      <c r="F24" s="1">
        <v>90</v>
      </c>
      <c r="G24" s="1">
        <v>365</v>
      </c>
      <c r="H24" s="1">
        <v>33.735320000000002</v>
      </c>
      <c r="I24" s="1">
        <v>243.75</v>
      </c>
      <c r="J24" s="1">
        <v>0</v>
      </c>
      <c r="K24" s="1">
        <v>118.75</v>
      </c>
      <c r="L24" s="1">
        <v>0</v>
      </c>
      <c r="M24" s="1">
        <v>0</v>
      </c>
      <c r="N24" s="1">
        <v>2579</v>
      </c>
      <c r="O24" s="1">
        <v>28.928650000000001</v>
      </c>
      <c r="P24" s="1">
        <v>646</v>
      </c>
      <c r="Q24" s="1">
        <v>17378050</v>
      </c>
      <c r="R24" s="1">
        <v>29.448260000000001</v>
      </c>
      <c r="S24" s="1">
        <v>-1</v>
      </c>
      <c r="U24" s="1">
        <v>4.0000000000000002E-4</v>
      </c>
      <c r="V24" s="1">
        <v>10</v>
      </c>
      <c r="W24" s="1">
        <v>1.76</v>
      </c>
      <c r="X24" s="1">
        <v>250</v>
      </c>
      <c r="Y24" s="1">
        <v>333.33</v>
      </c>
      <c r="Z24" s="1">
        <v>90</v>
      </c>
      <c r="AA24" s="1">
        <v>548.33333300000004</v>
      </c>
      <c r="AB24" s="1">
        <v>23.966519999999999</v>
      </c>
      <c r="AC24" s="1">
        <v>243.75</v>
      </c>
      <c r="AD24" s="1">
        <v>0</v>
      </c>
      <c r="AE24" s="1">
        <v>118.75</v>
      </c>
      <c r="AF24" s="1">
        <v>0</v>
      </c>
      <c r="AG24" s="1">
        <v>0</v>
      </c>
      <c r="AH24" s="1">
        <v>4265</v>
      </c>
      <c r="AI24" s="1">
        <v>71.277140000000003</v>
      </c>
      <c r="AJ24" s="1">
        <v>630</v>
      </c>
      <c r="AK24" s="1">
        <v>16947570</v>
      </c>
      <c r="AL24" s="1">
        <v>29.073149999999998</v>
      </c>
      <c r="AM24" s="1">
        <v>-1</v>
      </c>
      <c r="AN24" s="1">
        <v>0</v>
      </c>
      <c r="AO24" s="1">
        <v>0</v>
      </c>
      <c r="AP24" s="1">
        <v>4928</v>
      </c>
      <c r="AQ24" s="1">
        <v>77.797219999999996</v>
      </c>
      <c r="AR24" s="1">
        <v>241</v>
      </c>
      <c r="AS24" s="1">
        <v>6483066</v>
      </c>
      <c r="AT24" s="1">
        <v>17.861630000000002</v>
      </c>
      <c r="AU24" s="1">
        <v>-1</v>
      </c>
    </row>
    <row r="25" spans="1:47" x14ac:dyDescent="0.3">
      <c r="A25" s="1">
        <v>4.0000000000000002E-4</v>
      </c>
      <c r="B25" s="1">
        <v>10</v>
      </c>
      <c r="C25" s="1">
        <v>1.76</v>
      </c>
      <c r="D25" s="1">
        <v>150</v>
      </c>
      <c r="E25" s="1">
        <v>200</v>
      </c>
      <c r="F25" s="1">
        <v>100</v>
      </c>
      <c r="G25" s="1">
        <v>375</v>
      </c>
      <c r="H25" s="1">
        <v>33.023859999999999</v>
      </c>
      <c r="I25" s="1">
        <v>243.75</v>
      </c>
      <c r="J25" s="1">
        <v>0</v>
      </c>
      <c r="K25" s="1">
        <v>118.75</v>
      </c>
      <c r="L25" s="1">
        <v>0</v>
      </c>
      <c r="M25" s="1">
        <v>0</v>
      </c>
      <c r="N25" s="1">
        <v>2689</v>
      </c>
      <c r="O25" s="1">
        <v>30.504470000000001</v>
      </c>
      <c r="P25" s="1">
        <v>615</v>
      </c>
      <c r="Q25" s="1">
        <v>16544120</v>
      </c>
      <c r="R25" s="1">
        <v>28.71743</v>
      </c>
      <c r="S25" s="1">
        <v>-1</v>
      </c>
      <c r="U25" s="1">
        <v>4.0000000000000002E-4</v>
      </c>
      <c r="V25" s="1">
        <v>10</v>
      </c>
      <c r="W25" s="1">
        <v>1.76</v>
      </c>
      <c r="X25" s="1">
        <v>250</v>
      </c>
      <c r="Y25" s="1">
        <v>333.33</v>
      </c>
      <c r="Z25" s="1">
        <v>100</v>
      </c>
      <c r="AA25" s="1">
        <v>558.33333300000004</v>
      </c>
      <c r="AB25" s="1">
        <v>23.584499999999998</v>
      </c>
      <c r="AC25" s="1">
        <v>243.75</v>
      </c>
      <c r="AD25" s="1">
        <v>0</v>
      </c>
      <c r="AE25" s="1">
        <v>118.75</v>
      </c>
      <c r="AF25" s="1">
        <v>0</v>
      </c>
      <c r="AG25" s="1">
        <v>0</v>
      </c>
      <c r="AH25" s="1">
        <v>3975</v>
      </c>
      <c r="AI25" s="1">
        <v>70.977369999999993</v>
      </c>
      <c r="AJ25" s="1">
        <v>605</v>
      </c>
      <c r="AK25" s="1">
        <v>16275040</v>
      </c>
      <c r="AL25" s="1">
        <v>28.47803</v>
      </c>
      <c r="AM25" s="1">
        <v>-1</v>
      </c>
      <c r="AN25" s="1">
        <v>0</v>
      </c>
      <c r="AO25" s="1">
        <v>0</v>
      </c>
      <c r="AP25" s="1">
        <v>4836</v>
      </c>
      <c r="AQ25" s="1">
        <v>79.063239999999993</v>
      </c>
      <c r="AR25" s="1">
        <v>208</v>
      </c>
      <c r="AS25" s="1">
        <v>5595340</v>
      </c>
      <c r="AT25" s="1">
        <v>16.58446</v>
      </c>
      <c r="AU25" s="1">
        <v>-1</v>
      </c>
    </row>
    <row r="26" spans="1:47" x14ac:dyDescent="0.3">
      <c r="A26" s="1">
        <v>4.0000000000000002E-4</v>
      </c>
      <c r="B26" s="1">
        <v>10</v>
      </c>
      <c r="C26" s="1">
        <v>1.76</v>
      </c>
      <c r="D26" s="1">
        <v>150</v>
      </c>
      <c r="E26" s="1">
        <v>200</v>
      </c>
      <c r="F26" s="1">
        <v>0</v>
      </c>
      <c r="G26" s="1">
        <v>275</v>
      </c>
      <c r="H26" s="1">
        <v>41.552610000000001</v>
      </c>
      <c r="I26" s="1">
        <v>243.75</v>
      </c>
      <c r="J26" s="1">
        <v>0</v>
      </c>
      <c r="K26" s="1">
        <v>118.75</v>
      </c>
      <c r="L26" s="1">
        <v>39</v>
      </c>
      <c r="M26" s="1">
        <v>9.4843210000000004E-3</v>
      </c>
      <c r="N26" s="1">
        <v>1493</v>
      </c>
      <c r="O26" s="1">
        <v>6.7001480000000004</v>
      </c>
      <c r="P26" s="1">
        <v>703</v>
      </c>
      <c r="Q26" s="1">
        <v>18911420</v>
      </c>
      <c r="R26" s="1">
        <v>30.750710000000002</v>
      </c>
      <c r="S26" s="5">
        <v>1900000000</v>
      </c>
      <c r="U26" s="1">
        <v>4.0000000000000002E-4</v>
      </c>
      <c r="V26" s="1">
        <v>10</v>
      </c>
      <c r="W26" s="1">
        <v>1.76</v>
      </c>
      <c r="X26" s="1">
        <v>250</v>
      </c>
      <c r="Y26" s="1">
        <v>333.33</v>
      </c>
      <c r="Z26" s="1">
        <v>0</v>
      </c>
      <c r="AA26" s="1">
        <v>458.33333299999998</v>
      </c>
      <c r="AB26" s="1">
        <v>28.004850000000001</v>
      </c>
      <c r="AC26" s="1">
        <v>243.75</v>
      </c>
      <c r="AD26" s="1">
        <v>0</v>
      </c>
      <c r="AE26" s="1">
        <v>118.75</v>
      </c>
      <c r="AF26" s="1">
        <v>0</v>
      </c>
      <c r="AG26" s="1">
        <v>0</v>
      </c>
      <c r="AH26" s="1">
        <v>1960</v>
      </c>
      <c r="AI26" s="1">
        <v>26.79278</v>
      </c>
      <c r="AJ26" s="1">
        <v>640</v>
      </c>
      <c r="AK26" s="1">
        <v>17216640</v>
      </c>
      <c r="AL26" s="1">
        <v>29.3081</v>
      </c>
      <c r="AM26" s="1">
        <v>-1</v>
      </c>
      <c r="AN26" s="1">
        <v>0</v>
      </c>
      <c r="AO26" s="1">
        <v>0</v>
      </c>
      <c r="AP26" s="1">
        <v>1960</v>
      </c>
      <c r="AQ26" s="1">
        <v>26.79278</v>
      </c>
      <c r="AR26" s="1">
        <v>309</v>
      </c>
      <c r="AS26" s="1">
        <v>8312342</v>
      </c>
      <c r="AT26" s="1">
        <v>20.248560000000001</v>
      </c>
      <c r="AU26" s="1">
        <v>-1</v>
      </c>
    </row>
    <row r="27" spans="1:47" x14ac:dyDescent="0.3">
      <c r="A27" s="1">
        <v>4.0000000000000002E-4</v>
      </c>
      <c r="B27" s="1">
        <v>10</v>
      </c>
      <c r="C27" s="1">
        <v>1.76</v>
      </c>
      <c r="D27" s="1">
        <v>150</v>
      </c>
      <c r="E27" s="1">
        <v>200</v>
      </c>
      <c r="F27" s="1">
        <v>0</v>
      </c>
      <c r="G27" s="1">
        <v>275</v>
      </c>
      <c r="H27" s="1">
        <v>46.273029999999999</v>
      </c>
      <c r="I27" s="1">
        <v>287.5</v>
      </c>
      <c r="J27" s="1">
        <v>0</v>
      </c>
      <c r="K27" s="1">
        <v>162.5</v>
      </c>
      <c r="L27" s="1">
        <v>2</v>
      </c>
      <c r="M27" s="1">
        <v>1.6214780000000002E-2</v>
      </c>
      <c r="N27" s="1">
        <v>561</v>
      </c>
      <c r="O27" s="1">
        <v>0.1456692</v>
      </c>
      <c r="P27" s="1">
        <v>1290</v>
      </c>
      <c r="Q27" s="1">
        <v>34702210</v>
      </c>
      <c r="R27" s="1">
        <v>42.097929999999998</v>
      </c>
      <c r="S27" s="5">
        <v>2100000000</v>
      </c>
      <c r="U27" s="1">
        <v>4.0000000000000002E-4</v>
      </c>
      <c r="V27" s="1">
        <v>10</v>
      </c>
      <c r="W27" s="1">
        <v>1.76</v>
      </c>
      <c r="X27" s="1">
        <v>250</v>
      </c>
      <c r="Y27" s="1">
        <v>333.33</v>
      </c>
      <c r="Z27" s="1">
        <v>0</v>
      </c>
      <c r="AA27" s="1">
        <v>458.33333299999998</v>
      </c>
      <c r="AB27" s="1">
        <v>32.09892</v>
      </c>
      <c r="AC27" s="1">
        <v>287.5</v>
      </c>
      <c r="AD27" s="1">
        <v>0</v>
      </c>
      <c r="AE27" s="1">
        <v>162.5</v>
      </c>
      <c r="AF27" s="1">
        <v>0</v>
      </c>
      <c r="AG27" s="1">
        <v>0</v>
      </c>
      <c r="AH27" s="1">
        <v>1210</v>
      </c>
      <c r="AI27" s="1">
        <v>15.81392</v>
      </c>
      <c r="AJ27" s="1">
        <v>619</v>
      </c>
      <c r="AK27" s="1">
        <v>16651680</v>
      </c>
      <c r="AL27" s="1">
        <v>28.81268</v>
      </c>
      <c r="AM27" s="1">
        <v>-1</v>
      </c>
      <c r="AN27" s="1">
        <v>0</v>
      </c>
      <c r="AO27" s="1">
        <v>0</v>
      </c>
      <c r="AP27" s="1">
        <v>1210</v>
      </c>
      <c r="AQ27" s="1">
        <v>15.81392</v>
      </c>
      <c r="AR27" s="1">
        <v>590</v>
      </c>
      <c r="AS27" s="1">
        <v>15871460</v>
      </c>
      <c r="AT27" s="1">
        <v>28.11542</v>
      </c>
      <c r="AU27" s="1">
        <v>-1</v>
      </c>
    </row>
    <row r="28" spans="1:47" x14ac:dyDescent="0.3">
      <c r="A28" s="1">
        <v>4.0000000000000002E-4</v>
      </c>
      <c r="B28" s="1">
        <v>10</v>
      </c>
      <c r="C28" s="1">
        <v>1.76</v>
      </c>
      <c r="D28" s="1">
        <v>150</v>
      </c>
      <c r="E28" s="1">
        <v>200</v>
      </c>
      <c r="F28" s="1">
        <v>10</v>
      </c>
      <c r="G28" s="1">
        <v>285</v>
      </c>
      <c r="H28" s="1">
        <v>45.250190000000003</v>
      </c>
      <c r="I28" s="1">
        <v>287.5</v>
      </c>
      <c r="J28" s="1">
        <v>0</v>
      </c>
      <c r="K28" s="1">
        <v>162.5</v>
      </c>
      <c r="L28" s="1">
        <v>20</v>
      </c>
      <c r="M28" s="1">
        <v>0.30330289999999999</v>
      </c>
      <c r="N28" s="1">
        <v>703</v>
      </c>
      <c r="O28" s="1">
        <v>0.45744509999999999</v>
      </c>
      <c r="P28" s="1">
        <v>1203</v>
      </c>
      <c r="Q28" s="1">
        <v>32361940</v>
      </c>
      <c r="R28" s="1">
        <v>40.588659999999997</v>
      </c>
      <c r="S28" s="5">
        <v>106000000</v>
      </c>
      <c r="U28" s="1">
        <v>4.0000000000000002E-4</v>
      </c>
      <c r="V28" s="1">
        <v>10</v>
      </c>
      <c r="W28" s="1">
        <v>1.76</v>
      </c>
      <c r="X28" s="1">
        <v>250</v>
      </c>
      <c r="Y28" s="1">
        <v>333.33</v>
      </c>
      <c r="Z28" s="1">
        <v>10</v>
      </c>
      <c r="AA28" s="1">
        <v>468.33333299999998</v>
      </c>
      <c r="AB28" s="1">
        <v>31.544889999999999</v>
      </c>
      <c r="AC28" s="1">
        <v>287.5</v>
      </c>
      <c r="AD28" s="1">
        <v>0</v>
      </c>
      <c r="AE28" s="1">
        <v>162.5</v>
      </c>
      <c r="AF28" s="1">
        <v>0</v>
      </c>
      <c r="AG28" s="1">
        <v>0</v>
      </c>
      <c r="AH28" s="1">
        <v>1501</v>
      </c>
      <c r="AI28" s="1">
        <v>20.556950000000001</v>
      </c>
      <c r="AJ28" s="1">
        <v>637</v>
      </c>
      <c r="AK28" s="1">
        <v>17135930</v>
      </c>
      <c r="AL28" s="1">
        <v>29.2378</v>
      </c>
      <c r="AM28" s="1">
        <v>-1</v>
      </c>
      <c r="AN28" s="1">
        <v>0</v>
      </c>
      <c r="AO28" s="1">
        <v>0</v>
      </c>
      <c r="AP28" s="1">
        <v>1501</v>
      </c>
      <c r="AQ28" s="1">
        <v>20.556950000000001</v>
      </c>
      <c r="AR28" s="1">
        <v>559</v>
      </c>
      <c r="AS28" s="1">
        <v>15037530</v>
      </c>
      <c r="AT28" s="1">
        <v>27.352070000000001</v>
      </c>
      <c r="AU28" s="1">
        <v>-1</v>
      </c>
    </row>
    <row r="29" spans="1:47" x14ac:dyDescent="0.3">
      <c r="A29" s="1">
        <v>4.0000000000000002E-4</v>
      </c>
      <c r="B29" s="1">
        <v>10</v>
      </c>
      <c r="C29" s="1">
        <v>1.76</v>
      </c>
      <c r="D29" s="1">
        <v>150</v>
      </c>
      <c r="E29" s="1">
        <v>200</v>
      </c>
      <c r="F29" s="1">
        <v>20</v>
      </c>
      <c r="G29" s="1">
        <v>295</v>
      </c>
      <c r="H29" s="1">
        <v>44.262320000000003</v>
      </c>
      <c r="I29" s="1">
        <v>287.5</v>
      </c>
      <c r="J29" s="1">
        <v>0</v>
      </c>
      <c r="K29" s="1">
        <v>162.5</v>
      </c>
      <c r="L29" s="1">
        <v>33</v>
      </c>
      <c r="M29" s="1">
        <v>0.53906639999999995</v>
      </c>
      <c r="N29" s="1">
        <v>841</v>
      </c>
      <c r="O29" s="1">
        <v>1.230221</v>
      </c>
      <c r="P29" s="1">
        <v>1118</v>
      </c>
      <c r="Q29" s="1">
        <v>30075320</v>
      </c>
      <c r="R29" s="1">
        <v>39.067860000000003</v>
      </c>
      <c r="S29" s="5">
        <v>55700000</v>
      </c>
      <c r="U29" s="1">
        <v>4.0000000000000002E-4</v>
      </c>
      <c r="V29" s="1">
        <v>10</v>
      </c>
      <c r="W29" s="1">
        <v>1.76</v>
      </c>
      <c r="X29" s="1">
        <v>250</v>
      </c>
      <c r="Y29" s="1">
        <v>333.33</v>
      </c>
      <c r="Z29" s="1">
        <v>20</v>
      </c>
      <c r="AA29" s="1">
        <v>478.33333299999998</v>
      </c>
      <c r="AB29" s="1">
        <v>31.007770000000001</v>
      </c>
      <c r="AC29" s="1">
        <v>287.5</v>
      </c>
      <c r="AD29" s="1">
        <v>0</v>
      </c>
      <c r="AE29" s="1">
        <v>162.5</v>
      </c>
      <c r="AF29" s="1">
        <v>0</v>
      </c>
      <c r="AG29" s="1">
        <v>0</v>
      </c>
      <c r="AH29" s="1">
        <v>1563</v>
      </c>
      <c r="AI29" s="1">
        <v>20.681650000000001</v>
      </c>
      <c r="AJ29" s="1">
        <v>627</v>
      </c>
      <c r="AK29" s="1">
        <v>16866920</v>
      </c>
      <c r="AL29" s="1">
        <v>29.002320000000001</v>
      </c>
      <c r="AM29" s="1">
        <v>-1</v>
      </c>
      <c r="AN29" s="1">
        <v>0</v>
      </c>
      <c r="AO29" s="1">
        <v>0</v>
      </c>
      <c r="AP29" s="1">
        <v>1563</v>
      </c>
      <c r="AQ29" s="1">
        <v>20.681650000000001</v>
      </c>
      <c r="AR29" s="1">
        <v>526</v>
      </c>
      <c r="AS29" s="1">
        <v>14149800</v>
      </c>
      <c r="AT29" s="1">
        <v>26.517240000000001</v>
      </c>
      <c r="AU29" s="1">
        <v>-1</v>
      </c>
    </row>
    <row r="30" spans="1:47" x14ac:dyDescent="0.3">
      <c r="A30" s="1">
        <v>4.0000000000000002E-4</v>
      </c>
      <c r="B30" s="1">
        <v>10</v>
      </c>
      <c r="C30" s="1">
        <v>1.76</v>
      </c>
      <c r="D30" s="1">
        <v>150</v>
      </c>
      <c r="E30" s="1">
        <v>200</v>
      </c>
      <c r="F30" s="1">
        <v>30</v>
      </c>
      <c r="G30" s="1">
        <v>305</v>
      </c>
      <c r="H30" s="1">
        <v>43.308210000000003</v>
      </c>
      <c r="I30" s="1">
        <v>287.5</v>
      </c>
      <c r="J30" s="1">
        <v>0</v>
      </c>
      <c r="K30" s="1">
        <v>162.5</v>
      </c>
      <c r="L30" s="1">
        <v>20</v>
      </c>
      <c r="M30" s="1">
        <v>0.29432160000000002</v>
      </c>
      <c r="N30" s="1">
        <v>943</v>
      </c>
      <c r="O30" s="1">
        <v>1.4466209999999999</v>
      </c>
      <c r="P30" s="1">
        <v>1075</v>
      </c>
      <c r="Q30" s="1">
        <v>28918570</v>
      </c>
      <c r="R30" s="1">
        <v>38.279319999999998</v>
      </c>
      <c r="S30" s="5">
        <v>98200000</v>
      </c>
      <c r="U30" s="1">
        <v>4.0000000000000002E-4</v>
      </c>
      <c r="V30" s="1">
        <v>10</v>
      </c>
      <c r="W30" s="1">
        <v>1.76</v>
      </c>
      <c r="X30" s="1">
        <v>250</v>
      </c>
      <c r="Y30" s="1">
        <v>333.33</v>
      </c>
      <c r="Z30" s="1">
        <v>30</v>
      </c>
      <c r="AA30" s="1">
        <v>488.33333299999998</v>
      </c>
      <c r="AB30" s="1">
        <v>30.486899999999999</v>
      </c>
      <c r="AC30" s="1">
        <v>287.5</v>
      </c>
      <c r="AD30" s="1">
        <v>0</v>
      </c>
      <c r="AE30" s="1">
        <v>162.5</v>
      </c>
      <c r="AF30" s="1">
        <v>0</v>
      </c>
      <c r="AG30" s="1">
        <v>0</v>
      </c>
      <c r="AH30" s="1">
        <v>1514</v>
      </c>
      <c r="AI30" s="1">
        <v>19.762540000000001</v>
      </c>
      <c r="AJ30" s="1">
        <v>584</v>
      </c>
      <c r="AK30" s="1">
        <v>15710170</v>
      </c>
      <c r="AL30" s="1">
        <v>27.969180000000001</v>
      </c>
      <c r="AM30" s="1">
        <v>-1</v>
      </c>
      <c r="AN30" s="1">
        <v>0</v>
      </c>
      <c r="AO30" s="1">
        <v>0</v>
      </c>
      <c r="AP30" s="1">
        <v>1514</v>
      </c>
      <c r="AQ30" s="1">
        <v>19.762540000000001</v>
      </c>
      <c r="AR30" s="1">
        <v>475</v>
      </c>
      <c r="AS30" s="1">
        <v>12777840</v>
      </c>
      <c r="AT30" s="1">
        <v>25.17671</v>
      </c>
      <c r="AU30" s="1">
        <v>-1</v>
      </c>
    </row>
    <row r="31" spans="1:47" x14ac:dyDescent="0.3">
      <c r="A31" s="1">
        <v>4.0000000000000002E-4</v>
      </c>
      <c r="B31" s="1">
        <v>10</v>
      </c>
      <c r="C31" s="1">
        <v>1.76</v>
      </c>
      <c r="D31" s="1">
        <v>150</v>
      </c>
      <c r="E31" s="1">
        <v>200</v>
      </c>
      <c r="F31" s="1">
        <v>40</v>
      </c>
      <c r="G31" s="1">
        <v>315</v>
      </c>
      <c r="H31" s="1">
        <v>42.386650000000003</v>
      </c>
      <c r="I31" s="1">
        <v>287.5</v>
      </c>
      <c r="J31" s="1">
        <v>0</v>
      </c>
      <c r="K31" s="1">
        <v>162.5</v>
      </c>
      <c r="L31" s="1">
        <v>23</v>
      </c>
      <c r="M31" s="1">
        <v>2.321844E-2</v>
      </c>
      <c r="N31" s="1">
        <v>941</v>
      </c>
      <c r="O31" s="1">
        <v>1.057542</v>
      </c>
      <c r="P31" s="1">
        <v>1025</v>
      </c>
      <c r="Q31" s="1">
        <v>27573480</v>
      </c>
      <c r="R31" s="1">
        <v>37.344740000000002</v>
      </c>
      <c r="S31" s="5">
        <v>1100000000</v>
      </c>
      <c r="U31" s="1">
        <v>4.0000000000000002E-4</v>
      </c>
      <c r="V31" s="1">
        <v>10</v>
      </c>
      <c r="W31" s="1">
        <v>1.76</v>
      </c>
      <c r="X31" s="1">
        <v>250</v>
      </c>
      <c r="Y31" s="1">
        <v>333.33</v>
      </c>
      <c r="Z31" s="1">
        <v>40</v>
      </c>
      <c r="AA31" s="1">
        <v>498.33333299999998</v>
      </c>
      <c r="AB31" s="1">
        <v>29.981629999999999</v>
      </c>
      <c r="AC31" s="1">
        <v>287.5</v>
      </c>
      <c r="AD31" s="1">
        <v>0</v>
      </c>
      <c r="AE31" s="1">
        <v>162.5</v>
      </c>
      <c r="AF31" s="1">
        <v>0</v>
      </c>
      <c r="AG31" s="1">
        <v>0</v>
      </c>
      <c r="AH31" s="1">
        <v>1520</v>
      </c>
      <c r="AI31" s="1">
        <v>21.853639999999999</v>
      </c>
      <c r="AJ31" s="1">
        <v>568</v>
      </c>
      <c r="AK31" s="1">
        <v>15279740</v>
      </c>
      <c r="AL31" s="1">
        <v>27.575690000000002</v>
      </c>
      <c r="AM31" s="1">
        <v>-1</v>
      </c>
      <c r="AN31" s="1">
        <v>0</v>
      </c>
      <c r="AO31" s="1">
        <v>0</v>
      </c>
      <c r="AP31" s="1">
        <v>1520</v>
      </c>
      <c r="AQ31" s="1">
        <v>21.853639999999999</v>
      </c>
      <c r="AR31" s="1">
        <v>467</v>
      </c>
      <c r="AS31" s="1">
        <v>12562640</v>
      </c>
      <c r="AT31" s="1">
        <v>24.960349999999998</v>
      </c>
      <c r="AU31" s="1">
        <v>-1</v>
      </c>
    </row>
    <row r="32" spans="1:47" x14ac:dyDescent="0.3">
      <c r="A32" s="1">
        <v>4.0000000000000002E-4</v>
      </c>
      <c r="B32" s="1">
        <v>10</v>
      </c>
      <c r="C32" s="1">
        <v>1.76</v>
      </c>
      <c r="D32" s="1">
        <v>150</v>
      </c>
      <c r="E32" s="1">
        <v>200</v>
      </c>
      <c r="F32" s="1">
        <v>50</v>
      </c>
      <c r="G32" s="1">
        <v>325</v>
      </c>
      <c r="H32" s="1">
        <v>41.496459999999999</v>
      </c>
      <c r="I32" s="1">
        <v>287.5</v>
      </c>
      <c r="J32" s="1">
        <v>0</v>
      </c>
      <c r="K32" s="1">
        <v>162.5</v>
      </c>
      <c r="L32" s="1">
        <v>30</v>
      </c>
      <c r="M32" s="1">
        <v>2.5860039999999998E-3</v>
      </c>
      <c r="N32" s="1">
        <v>1028</v>
      </c>
      <c r="O32" s="1">
        <v>1.533633</v>
      </c>
      <c r="P32" s="1">
        <v>993</v>
      </c>
      <c r="Q32" s="1">
        <v>26712660</v>
      </c>
      <c r="R32" s="1">
        <v>36.735990000000001</v>
      </c>
      <c r="S32" s="5">
        <v>10000000000</v>
      </c>
      <c r="U32" s="1">
        <v>4.0000000000000002E-4</v>
      </c>
      <c r="V32" s="1">
        <v>10</v>
      </c>
      <c r="W32" s="1">
        <v>1.76</v>
      </c>
      <c r="X32" s="1">
        <v>250</v>
      </c>
      <c r="Y32" s="1">
        <v>333.33</v>
      </c>
      <c r="Z32" s="1">
        <v>50</v>
      </c>
      <c r="AA32" s="1">
        <v>508.33333299999998</v>
      </c>
      <c r="AB32" s="1">
        <v>29.49136</v>
      </c>
      <c r="AC32" s="1">
        <v>287.5</v>
      </c>
      <c r="AD32" s="1">
        <v>0</v>
      </c>
      <c r="AE32" s="1">
        <v>162.5</v>
      </c>
      <c r="AF32" s="1">
        <v>0</v>
      </c>
      <c r="AG32" s="1">
        <v>0</v>
      </c>
      <c r="AH32" s="1">
        <v>1545</v>
      </c>
      <c r="AI32" s="1">
        <v>22.885750000000002</v>
      </c>
      <c r="AJ32" s="1">
        <v>636</v>
      </c>
      <c r="AK32" s="1">
        <v>17109000</v>
      </c>
      <c r="AL32" s="1">
        <v>29.21433</v>
      </c>
      <c r="AM32" s="1">
        <v>-1</v>
      </c>
      <c r="AN32" s="1">
        <v>0</v>
      </c>
      <c r="AO32" s="1">
        <v>0</v>
      </c>
      <c r="AP32" s="1">
        <v>1545</v>
      </c>
      <c r="AQ32" s="1">
        <v>22.885750000000002</v>
      </c>
      <c r="AR32" s="1">
        <v>477</v>
      </c>
      <c r="AS32" s="1">
        <v>12831650</v>
      </c>
      <c r="AT32" s="1">
        <v>25.230530000000002</v>
      </c>
      <c r="AU32" s="1">
        <v>-1</v>
      </c>
    </row>
    <row r="33" spans="1:47" x14ac:dyDescent="0.3">
      <c r="A33" s="1">
        <v>4.0000000000000002E-4</v>
      </c>
      <c r="B33" s="1">
        <v>10</v>
      </c>
      <c r="C33" s="1">
        <v>1.76</v>
      </c>
      <c r="D33" s="1">
        <v>150</v>
      </c>
      <c r="E33" s="1">
        <v>200</v>
      </c>
      <c r="F33" s="1">
        <v>60</v>
      </c>
      <c r="G33" s="1">
        <v>335</v>
      </c>
      <c r="H33" s="1">
        <v>40.636479999999999</v>
      </c>
      <c r="I33" s="1">
        <v>287.5</v>
      </c>
      <c r="J33" s="1">
        <v>0</v>
      </c>
      <c r="K33" s="1">
        <v>162.5</v>
      </c>
      <c r="L33" s="1">
        <v>3</v>
      </c>
      <c r="M33" s="1">
        <v>4.5094000000000004E-6</v>
      </c>
      <c r="N33" s="1">
        <v>1132</v>
      </c>
      <c r="O33" s="1">
        <v>2.6632099999999999</v>
      </c>
      <c r="P33" s="1">
        <v>948</v>
      </c>
      <c r="Q33" s="1">
        <v>25502080</v>
      </c>
      <c r="R33" s="1">
        <v>35.864960000000004</v>
      </c>
      <c r="S33" s="5">
        <v>5600000000000</v>
      </c>
      <c r="U33" s="1">
        <v>4.0000000000000002E-4</v>
      </c>
      <c r="V33" s="1">
        <v>10</v>
      </c>
      <c r="W33" s="1">
        <v>1.76</v>
      </c>
      <c r="X33" s="1">
        <v>250</v>
      </c>
      <c r="Y33" s="1">
        <v>333.33</v>
      </c>
      <c r="Z33" s="1">
        <v>60</v>
      </c>
      <c r="AA33" s="1">
        <v>518.33333300000004</v>
      </c>
      <c r="AB33" s="1">
        <v>29.01548</v>
      </c>
      <c r="AC33" s="1">
        <v>287.5</v>
      </c>
      <c r="AD33" s="1">
        <v>0</v>
      </c>
      <c r="AE33" s="1">
        <v>162.5</v>
      </c>
      <c r="AF33" s="1">
        <v>0</v>
      </c>
      <c r="AG33" s="1">
        <v>0</v>
      </c>
      <c r="AH33" s="1">
        <v>3896</v>
      </c>
      <c r="AI33" s="1">
        <v>61.856960000000001</v>
      </c>
      <c r="AJ33" s="1">
        <v>638</v>
      </c>
      <c r="AK33" s="1">
        <v>17162800</v>
      </c>
      <c r="AL33" s="1">
        <v>29.26125</v>
      </c>
      <c r="AM33" s="1">
        <v>-1</v>
      </c>
      <c r="AN33" s="1">
        <v>0</v>
      </c>
      <c r="AO33" s="1">
        <v>0</v>
      </c>
      <c r="AP33" s="1">
        <v>3896</v>
      </c>
      <c r="AQ33" s="1">
        <v>61.856960000000001</v>
      </c>
      <c r="AR33" s="1">
        <v>465</v>
      </c>
      <c r="AS33" s="1">
        <v>12508830</v>
      </c>
      <c r="AT33" s="1">
        <v>24.90598</v>
      </c>
      <c r="AU33" s="1">
        <v>-1</v>
      </c>
    </row>
    <row r="34" spans="1:47" x14ac:dyDescent="0.3">
      <c r="A34" s="1">
        <v>4.0000000000000002E-4</v>
      </c>
      <c r="B34" s="1">
        <v>10</v>
      </c>
      <c r="C34" s="1">
        <v>1.76</v>
      </c>
      <c r="D34" s="1">
        <v>150</v>
      </c>
      <c r="E34" s="1">
        <v>200</v>
      </c>
      <c r="F34" s="1">
        <v>70</v>
      </c>
      <c r="G34" s="1">
        <v>345</v>
      </c>
      <c r="H34" s="1">
        <v>39.805570000000003</v>
      </c>
      <c r="I34" s="1">
        <v>287.5</v>
      </c>
      <c r="J34" s="1">
        <v>0</v>
      </c>
      <c r="K34" s="1">
        <v>162.5</v>
      </c>
      <c r="L34" s="1">
        <v>0</v>
      </c>
      <c r="M34" s="1">
        <v>0</v>
      </c>
      <c r="N34" s="1">
        <v>1282</v>
      </c>
      <c r="O34" s="1">
        <v>3.4174220000000002</v>
      </c>
      <c r="P34" s="1">
        <v>860</v>
      </c>
      <c r="Q34" s="1">
        <v>23134570</v>
      </c>
      <c r="R34" s="1">
        <v>34.106160000000003</v>
      </c>
      <c r="S34" s="1">
        <v>-1</v>
      </c>
      <c r="U34" s="1">
        <v>4.0000000000000002E-4</v>
      </c>
      <c r="V34" s="1">
        <v>10</v>
      </c>
      <c r="W34" s="1">
        <v>1.76</v>
      </c>
      <c r="X34" s="1">
        <v>250</v>
      </c>
      <c r="Y34" s="1">
        <v>333.33</v>
      </c>
      <c r="Z34" s="1">
        <v>70</v>
      </c>
      <c r="AA34" s="1">
        <v>528.33333300000004</v>
      </c>
      <c r="AB34" s="1">
        <v>28.553439999999998</v>
      </c>
      <c r="AC34" s="1">
        <v>287.5</v>
      </c>
      <c r="AD34" s="1">
        <v>0</v>
      </c>
      <c r="AE34" s="1">
        <v>162.5</v>
      </c>
      <c r="AF34" s="1">
        <v>0</v>
      </c>
      <c r="AG34" s="1">
        <v>0</v>
      </c>
      <c r="AH34" s="1">
        <v>3927</v>
      </c>
      <c r="AI34" s="1">
        <v>65.281909999999996</v>
      </c>
      <c r="AJ34" s="1">
        <v>645</v>
      </c>
      <c r="AK34" s="1">
        <v>17351100</v>
      </c>
      <c r="AL34" s="1">
        <v>29.424939999999999</v>
      </c>
      <c r="AM34" s="1">
        <v>-1</v>
      </c>
      <c r="AN34" s="1">
        <v>0</v>
      </c>
      <c r="AO34" s="1">
        <v>0</v>
      </c>
      <c r="AP34" s="1">
        <v>3927</v>
      </c>
      <c r="AQ34" s="1">
        <v>65.281909999999996</v>
      </c>
      <c r="AR34" s="1">
        <v>457</v>
      </c>
      <c r="AS34" s="1">
        <v>12293620</v>
      </c>
      <c r="AT34" s="1">
        <v>24.6874</v>
      </c>
      <c r="AU34" s="1">
        <v>-1</v>
      </c>
    </row>
    <row r="35" spans="1:47" x14ac:dyDescent="0.3">
      <c r="A35" s="1">
        <v>4.0000000000000002E-4</v>
      </c>
      <c r="B35" s="1">
        <v>10</v>
      </c>
      <c r="C35" s="1">
        <v>1.76</v>
      </c>
      <c r="D35" s="1">
        <v>150</v>
      </c>
      <c r="E35" s="1">
        <v>200</v>
      </c>
      <c r="F35" s="1">
        <v>80</v>
      </c>
      <c r="G35" s="1">
        <v>355</v>
      </c>
      <c r="H35" s="1">
        <v>39.002589999999998</v>
      </c>
      <c r="I35" s="1">
        <v>287.5</v>
      </c>
      <c r="J35" s="1">
        <v>0</v>
      </c>
      <c r="K35" s="1">
        <v>162.5</v>
      </c>
      <c r="L35" s="1">
        <v>0</v>
      </c>
      <c r="M35" s="1">
        <v>0</v>
      </c>
      <c r="N35" s="1">
        <v>1287</v>
      </c>
      <c r="O35" s="1">
        <v>4.7666539999999999</v>
      </c>
      <c r="P35" s="1">
        <v>801</v>
      </c>
      <c r="Q35" s="1">
        <v>21547670</v>
      </c>
      <c r="R35" s="1">
        <v>32.880989999999997</v>
      </c>
      <c r="S35" s="1">
        <v>-1</v>
      </c>
      <c r="U35" s="1">
        <v>4.0000000000000002E-4</v>
      </c>
      <c r="V35" s="1">
        <v>10</v>
      </c>
      <c r="W35" s="1">
        <v>1.76</v>
      </c>
      <c r="X35" s="1">
        <v>250</v>
      </c>
      <c r="Y35" s="1">
        <v>333.33</v>
      </c>
      <c r="Z35" s="1">
        <v>80</v>
      </c>
      <c r="AA35" s="1">
        <v>538.33333300000004</v>
      </c>
      <c r="AB35" s="1">
        <v>28.104700000000001</v>
      </c>
      <c r="AC35" s="1">
        <v>287.5</v>
      </c>
      <c r="AD35" s="1">
        <v>0</v>
      </c>
      <c r="AE35" s="1">
        <v>162.5</v>
      </c>
      <c r="AF35" s="1">
        <v>0</v>
      </c>
      <c r="AG35" s="1">
        <v>0</v>
      </c>
      <c r="AH35" s="1">
        <v>3934</v>
      </c>
      <c r="AI35" s="1">
        <v>68.192719999999994</v>
      </c>
      <c r="AJ35" s="1">
        <v>621</v>
      </c>
      <c r="AK35" s="1">
        <v>16705470</v>
      </c>
      <c r="AL35" s="1">
        <v>28.860199999999999</v>
      </c>
      <c r="AM35" s="1">
        <v>-1</v>
      </c>
      <c r="AN35" s="1">
        <v>0</v>
      </c>
      <c r="AO35" s="1">
        <v>0</v>
      </c>
      <c r="AP35" s="1">
        <v>3934</v>
      </c>
      <c r="AQ35" s="1">
        <v>68.192719999999994</v>
      </c>
      <c r="AR35" s="1">
        <v>440</v>
      </c>
      <c r="AS35" s="1">
        <v>11836310</v>
      </c>
      <c r="AT35" s="1">
        <v>24.21678</v>
      </c>
      <c r="AU35" s="1">
        <v>-1</v>
      </c>
    </row>
    <row r="36" spans="1:47" x14ac:dyDescent="0.3">
      <c r="A36" s="1">
        <v>4.0000000000000002E-4</v>
      </c>
      <c r="B36" s="1">
        <v>10</v>
      </c>
      <c r="C36" s="1">
        <v>1.76</v>
      </c>
      <c r="D36" s="1">
        <v>150</v>
      </c>
      <c r="E36" s="1">
        <v>200</v>
      </c>
      <c r="F36" s="1">
        <v>90</v>
      </c>
      <c r="G36" s="1">
        <v>365</v>
      </c>
      <c r="H36" s="1">
        <v>38.226480000000002</v>
      </c>
      <c r="I36" s="1">
        <v>287.5</v>
      </c>
      <c r="J36" s="1">
        <v>0</v>
      </c>
      <c r="K36" s="1">
        <v>162.5</v>
      </c>
      <c r="L36" s="1">
        <v>0</v>
      </c>
      <c r="M36" s="1">
        <v>0</v>
      </c>
      <c r="N36" s="1">
        <v>1384</v>
      </c>
      <c r="O36" s="1">
        <v>6.2172510000000001</v>
      </c>
      <c r="P36" s="1">
        <v>752</v>
      </c>
      <c r="Q36" s="1">
        <v>20229540</v>
      </c>
      <c r="R36" s="1">
        <v>31.831810000000001</v>
      </c>
      <c r="S36" s="1">
        <v>-1</v>
      </c>
      <c r="U36" s="1">
        <v>4.0000000000000002E-4</v>
      </c>
      <c r="V36" s="1">
        <v>10</v>
      </c>
      <c r="W36" s="1">
        <v>1.76</v>
      </c>
      <c r="X36" s="1">
        <v>250</v>
      </c>
      <c r="Y36" s="1">
        <v>333.33</v>
      </c>
      <c r="Z36" s="1">
        <v>90</v>
      </c>
      <c r="AA36" s="1">
        <v>548.33333300000004</v>
      </c>
      <c r="AB36" s="1">
        <v>27.66874</v>
      </c>
      <c r="AC36" s="1">
        <v>287.5</v>
      </c>
      <c r="AD36" s="1">
        <v>0</v>
      </c>
      <c r="AE36" s="1">
        <v>162.5</v>
      </c>
      <c r="AF36" s="1">
        <v>0</v>
      </c>
      <c r="AG36" s="1">
        <v>0</v>
      </c>
      <c r="AH36" s="1">
        <v>3923</v>
      </c>
      <c r="AI36" s="1">
        <v>71.088369999999998</v>
      </c>
      <c r="AJ36" s="1">
        <v>616</v>
      </c>
      <c r="AK36" s="1">
        <v>16570960</v>
      </c>
      <c r="AL36" s="1">
        <v>28.74127</v>
      </c>
      <c r="AM36" s="1">
        <v>-1</v>
      </c>
      <c r="AN36" s="1">
        <v>0</v>
      </c>
      <c r="AO36" s="1">
        <v>0</v>
      </c>
      <c r="AP36" s="1">
        <v>3923</v>
      </c>
      <c r="AQ36" s="1">
        <v>71.088369999999998</v>
      </c>
      <c r="AR36" s="1">
        <v>424</v>
      </c>
      <c r="AS36" s="1">
        <v>11405890</v>
      </c>
      <c r="AT36" s="1">
        <v>23.76585</v>
      </c>
      <c r="AU36" s="1">
        <v>-1</v>
      </c>
    </row>
    <row r="37" spans="1:47" x14ac:dyDescent="0.3">
      <c r="A37" s="1">
        <v>4.0000000000000002E-4</v>
      </c>
      <c r="B37" s="1">
        <v>10</v>
      </c>
      <c r="C37" s="1">
        <v>1.76</v>
      </c>
      <c r="D37" s="1">
        <v>150</v>
      </c>
      <c r="E37" s="1">
        <v>200</v>
      </c>
      <c r="F37" s="1">
        <v>100</v>
      </c>
      <c r="G37" s="1">
        <v>375</v>
      </c>
      <c r="H37" s="1">
        <v>37.476179999999999</v>
      </c>
      <c r="I37" s="1">
        <v>287.5</v>
      </c>
      <c r="J37" s="1">
        <v>0</v>
      </c>
      <c r="K37" s="1">
        <v>162.5</v>
      </c>
      <c r="L37" s="1">
        <v>0</v>
      </c>
      <c r="M37" s="1">
        <v>0</v>
      </c>
      <c r="N37" s="1">
        <v>1449</v>
      </c>
      <c r="O37" s="1">
        <v>7.1527789999999998</v>
      </c>
      <c r="P37" s="1">
        <v>736</v>
      </c>
      <c r="Q37" s="1">
        <v>19799120</v>
      </c>
      <c r="R37" s="1">
        <v>31.48246</v>
      </c>
      <c r="S37" s="1">
        <v>-1</v>
      </c>
      <c r="U37" s="1">
        <v>4.0000000000000002E-4</v>
      </c>
      <c r="V37" s="1">
        <v>10</v>
      </c>
      <c r="W37" s="1">
        <v>1.76</v>
      </c>
      <c r="X37" s="1">
        <v>250</v>
      </c>
      <c r="Y37" s="1">
        <v>333.33</v>
      </c>
      <c r="Z37" s="1">
        <v>100</v>
      </c>
      <c r="AA37" s="1">
        <v>558.33333300000004</v>
      </c>
      <c r="AB37" s="1">
        <v>27.245080000000002</v>
      </c>
      <c r="AC37" s="1">
        <v>287.5</v>
      </c>
      <c r="AD37" s="1">
        <v>0</v>
      </c>
      <c r="AE37" s="1">
        <v>162.5</v>
      </c>
      <c r="AF37" s="1">
        <v>0</v>
      </c>
      <c r="AG37" s="1">
        <v>0</v>
      </c>
      <c r="AH37" s="1">
        <v>3963</v>
      </c>
      <c r="AI37" s="1">
        <v>70.372600000000006</v>
      </c>
      <c r="AJ37" s="1">
        <v>619</v>
      </c>
      <c r="AK37" s="1">
        <v>16651650</v>
      </c>
      <c r="AL37" s="1">
        <v>28.81268</v>
      </c>
      <c r="AM37" s="1">
        <v>-1</v>
      </c>
      <c r="AN37" s="1">
        <v>0</v>
      </c>
      <c r="AO37" s="1">
        <v>0</v>
      </c>
      <c r="AP37" s="1">
        <v>3963</v>
      </c>
      <c r="AQ37" s="1">
        <v>70.372600000000006</v>
      </c>
      <c r="AR37" s="1">
        <v>396</v>
      </c>
      <c r="AS37" s="1">
        <v>10652660</v>
      </c>
      <c r="AT37" s="1">
        <v>22.956679999999999</v>
      </c>
      <c r="AU37" s="1">
        <v>-1</v>
      </c>
    </row>
    <row r="38" spans="1:47" x14ac:dyDescent="0.3">
      <c r="A38" s="1">
        <v>4.0000000000000002E-4</v>
      </c>
      <c r="B38" s="1">
        <v>10</v>
      </c>
      <c r="C38" s="1">
        <v>1.76</v>
      </c>
      <c r="D38" s="1">
        <v>150</v>
      </c>
      <c r="E38" s="1">
        <v>200</v>
      </c>
      <c r="F38" s="1">
        <v>0</v>
      </c>
      <c r="G38" s="1">
        <v>275</v>
      </c>
      <c r="H38" s="1">
        <v>50.300919999999998</v>
      </c>
      <c r="I38" s="1">
        <v>331.25</v>
      </c>
      <c r="J38" s="1">
        <v>0</v>
      </c>
      <c r="K38" s="1">
        <v>206.25</v>
      </c>
      <c r="L38" s="1">
        <v>0</v>
      </c>
      <c r="M38" s="1">
        <v>0</v>
      </c>
      <c r="N38" s="1">
        <v>0</v>
      </c>
      <c r="O38" s="1">
        <v>0</v>
      </c>
      <c r="P38" s="1">
        <v>1290</v>
      </c>
      <c r="Q38" s="1">
        <v>34702210</v>
      </c>
      <c r="R38" s="1">
        <v>42.097929999999998</v>
      </c>
      <c r="S38" s="1">
        <v>-1</v>
      </c>
      <c r="U38" s="1">
        <v>4.0000000000000002E-4</v>
      </c>
      <c r="V38" s="1">
        <v>10</v>
      </c>
      <c r="W38" s="1">
        <v>1.76</v>
      </c>
      <c r="X38" s="1">
        <v>250</v>
      </c>
      <c r="Y38" s="1">
        <v>333.33</v>
      </c>
      <c r="Z38" s="1">
        <v>0</v>
      </c>
      <c r="AA38" s="1">
        <v>458.33333299999998</v>
      </c>
      <c r="AB38" s="1">
        <v>35.856659999999998</v>
      </c>
      <c r="AC38" s="1">
        <v>331.25</v>
      </c>
      <c r="AD38" s="1">
        <v>0</v>
      </c>
      <c r="AE38" s="1">
        <v>206.25</v>
      </c>
      <c r="AF38" s="1">
        <v>0</v>
      </c>
      <c r="AG38" s="1">
        <v>0</v>
      </c>
      <c r="AH38" s="1">
        <v>610</v>
      </c>
      <c r="AI38" s="1">
        <v>1.905368</v>
      </c>
      <c r="AJ38" s="1">
        <v>791</v>
      </c>
      <c r="AK38" s="1">
        <v>21278610</v>
      </c>
      <c r="AL38" s="1">
        <v>32.669310000000003</v>
      </c>
      <c r="AM38" s="1">
        <v>-1</v>
      </c>
      <c r="AN38" s="1">
        <v>0</v>
      </c>
      <c r="AO38" s="1">
        <v>0</v>
      </c>
      <c r="AP38" s="1">
        <v>610</v>
      </c>
      <c r="AQ38" s="1">
        <v>1.905368</v>
      </c>
      <c r="AR38" s="1">
        <v>912</v>
      </c>
      <c r="AS38" s="1">
        <v>24533500</v>
      </c>
      <c r="AT38" s="1">
        <v>35.154730000000001</v>
      </c>
      <c r="AU38" s="1">
        <v>-1</v>
      </c>
    </row>
    <row r="39" spans="1:47" x14ac:dyDescent="0.3">
      <c r="A39" s="1">
        <v>4.0000000000000002E-4</v>
      </c>
      <c r="B39" s="1">
        <v>10</v>
      </c>
      <c r="C39" s="1">
        <v>1.76</v>
      </c>
      <c r="D39" s="1">
        <v>150</v>
      </c>
      <c r="E39" s="1">
        <v>200</v>
      </c>
      <c r="F39" s="1">
        <v>10</v>
      </c>
      <c r="G39" s="1">
        <v>285</v>
      </c>
      <c r="H39" s="1">
        <v>49.29204</v>
      </c>
      <c r="I39" s="1">
        <v>331.25</v>
      </c>
      <c r="J39" s="1">
        <v>0</v>
      </c>
      <c r="K39" s="1">
        <v>206.25</v>
      </c>
      <c r="L39" s="1">
        <v>0</v>
      </c>
      <c r="M39" s="1">
        <v>0</v>
      </c>
      <c r="N39" s="1">
        <v>96</v>
      </c>
      <c r="O39" s="1">
        <v>2.1505520000000001E-4</v>
      </c>
      <c r="P39" s="1">
        <v>1899</v>
      </c>
      <c r="Q39" s="1">
        <v>51084970</v>
      </c>
      <c r="R39" s="1">
        <v>51.669249999999998</v>
      </c>
      <c r="S39" s="1">
        <v>-1</v>
      </c>
      <c r="U39" s="1">
        <v>4.0000000000000002E-4</v>
      </c>
      <c r="V39" s="1">
        <v>10</v>
      </c>
      <c r="W39" s="1">
        <v>1.76</v>
      </c>
      <c r="X39" s="1">
        <v>250</v>
      </c>
      <c r="Y39" s="1">
        <v>333.33</v>
      </c>
      <c r="Z39" s="1">
        <v>10</v>
      </c>
      <c r="AA39" s="1">
        <v>468.33333299999998</v>
      </c>
      <c r="AB39" s="1">
        <v>35.271590000000003</v>
      </c>
      <c r="AC39" s="1">
        <v>331.25</v>
      </c>
      <c r="AD39" s="1">
        <v>0</v>
      </c>
      <c r="AE39" s="1">
        <v>206.25</v>
      </c>
      <c r="AF39" s="1">
        <v>0</v>
      </c>
      <c r="AG39" s="1">
        <v>0</v>
      </c>
      <c r="AH39" s="1">
        <v>831</v>
      </c>
      <c r="AI39" s="1">
        <v>2.7631869999999998</v>
      </c>
      <c r="AJ39" s="1">
        <v>757</v>
      </c>
      <c r="AK39" s="1">
        <v>20364010</v>
      </c>
      <c r="AL39" s="1">
        <v>31.940270000000002</v>
      </c>
      <c r="AM39" s="1">
        <v>-1</v>
      </c>
      <c r="AN39" s="1">
        <v>0</v>
      </c>
      <c r="AO39" s="1">
        <v>0</v>
      </c>
      <c r="AP39" s="1">
        <v>831</v>
      </c>
      <c r="AQ39" s="1">
        <v>2.7631869999999998</v>
      </c>
      <c r="AR39" s="1">
        <v>867</v>
      </c>
      <c r="AS39" s="1">
        <v>23322960</v>
      </c>
      <c r="AT39" s="1">
        <v>34.248950000000001</v>
      </c>
      <c r="AU39" s="1">
        <v>-1</v>
      </c>
    </row>
    <row r="40" spans="1:47" x14ac:dyDescent="0.3">
      <c r="A40" s="1">
        <v>4.0000000000000002E-4</v>
      </c>
      <c r="B40" s="1">
        <v>10</v>
      </c>
      <c r="C40" s="1">
        <v>1.76</v>
      </c>
      <c r="D40" s="1">
        <v>150</v>
      </c>
      <c r="E40" s="1">
        <v>200</v>
      </c>
      <c r="F40" s="1">
        <v>20</v>
      </c>
      <c r="G40" s="1">
        <v>295</v>
      </c>
      <c r="H40" s="1">
        <v>48.312820000000002</v>
      </c>
      <c r="I40" s="1">
        <v>331.25</v>
      </c>
      <c r="J40" s="1">
        <v>0</v>
      </c>
      <c r="K40" s="1">
        <v>206.25</v>
      </c>
      <c r="L40" s="1">
        <v>0</v>
      </c>
      <c r="M40" s="1">
        <v>0</v>
      </c>
      <c r="N40" s="1">
        <v>171</v>
      </c>
      <c r="O40" s="1">
        <v>9.1726169999999997E-4</v>
      </c>
      <c r="P40" s="1">
        <v>1804</v>
      </c>
      <c r="Q40" s="1">
        <v>48529360</v>
      </c>
      <c r="R40" s="1">
        <v>50.267800000000001</v>
      </c>
      <c r="S40" s="1">
        <v>-1</v>
      </c>
      <c r="U40" s="1">
        <v>4.0000000000000002E-4</v>
      </c>
      <c r="V40" s="1">
        <v>10</v>
      </c>
      <c r="W40" s="1">
        <v>1.76</v>
      </c>
      <c r="X40" s="1">
        <v>250</v>
      </c>
      <c r="Y40" s="1">
        <v>333.33</v>
      </c>
      <c r="Z40" s="1">
        <v>20</v>
      </c>
      <c r="AA40" s="1">
        <v>478.33333299999998</v>
      </c>
      <c r="AB40" s="1">
        <v>34.702930000000002</v>
      </c>
      <c r="AC40" s="1">
        <v>331.25</v>
      </c>
      <c r="AD40" s="1">
        <v>0</v>
      </c>
      <c r="AE40" s="1">
        <v>206.25</v>
      </c>
      <c r="AF40" s="1">
        <v>0</v>
      </c>
      <c r="AG40" s="1">
        <v>0</v>
      </c>
      <c r="AH40" s="1">
        <v>869</v>
      </c>
      <c r="AI40" s="1">
        <v>3.181568</v>
      </c>
      <c r="AJ40" s="1">
        <v>722</v>
      </c>
      <c r="AK40" s="1">
        <v>19422460</v>
      </c>
      <c r="AL40" s="1">
        <v>31.173909999999999</v>
      </c>
      <c r="AM40" s="1">
        <v>-1</v>
      </c>
      <c r="AN40" s="1">
        <v>0</v>
      </c>
      <c r="AO40" s="1">
        <v>0</v>
      </c>
      <c r="AP40" s="1">
        <v>869</v>
      </c>
      <c r="AQ40" s="1">
        <v>3.181568</v>
      </c>
      <c r="AR40" s="1">
        <v>828</v>
      </c>
      <c r="AS40" s="1">
        <v>22273820</v>
      </c>
      <c r="AT40" s="1">
        <v>33.446579999999997</v>
      </c>
      <c r="AU40" s="1">
        <v>-1</v>
      </c>
    </row>
    <row r="41" spans="1:47" x14ac:dyDescent="0.3">
      <c r="A41" s="1">
        <v>4.0000000000000002E-4</v>
      </c>
      <c r="B41" s="1">
        <v>10</v>
      </c>
      <c r="C41" s="1">
        <v>1.76</v>
      </c>
      <c r="D41" s="1">
        <v>150</v>
      </c>
      <c r="E41" s="1">
        <v>200</v>
      </c>
      <c r="F41" s="1">
        <v>30</v>
      </c>
      <c r="G41" s="1">
        <v>305</v>
      </c>
      <c r="H41" s="1">
        <v>47.36253</v>
      </c>
      <c r="I41" s="1">
        <v>331.25</v>
      </c>
      <c r="J41" s="1">
        <v>0</v>
      </c>
      <c r="K41" s="1">
        <v>206.25</v>
      </c>
      <c r="L41" s="1">
        <v>0</v>
      </c>
      <c r="M41" s="1">
        <v>0</v>
      </c>
      <c r="N41" s="1">
        <v>285</v>
      </c>
      <c r="O41" s="1">
        <v>2.5406769999999999E-2</v>
      </c>
      <c r="P41" s="1">
        <v>1731</v>
      </c>
      <c r="Q41" s="1">
        <v>46565570</v>
      </c>
      <c r="R41" s="1">
        <v>49.17127</v>
      </c>
      <c r="S41" s="1">
        <v>-1</v>
      </c>
      <c r="U41" s="1">
        <v>4.0000000000000002E-4</v>
      </c>
      <c r="V41" s="1">
        <v>10</v>
      </c>
      <c r="W41" s="1">
        <v>1.76</v>
      </c>
      <c r="X41" s="1">
        <v>250</v>
      </c>
      <c r="Y41" s="1">
        <v>333.33</v>
      </c>
      <c r="Z41" s="1">
        <v>30</v>
      </c>
      <c r="AA41" s="1">
        <v>488.33333299999998</v>
      </c>
      <c r="AB41" s="1">
        <v>34.150129999999997</v>
      </c>
      <c r="AC41" s="1">
        <v>331.25</v>
      </c>
      <c r="AD41" s="1">
        <v>0</v>
      </c>
      <c r="AE41" s="1">
        <v>206.25</v>
      </c>
      <c r="AF41" s="1">
        <v>0</v>
      </c>
      <c r="AG41" s="1">
        <v>0</v>
      </c>
      <c r="AH41" s="1">
        <v>853</v>
      </c>
      <c r="AI41" s="1">
        <v>4.2324919999999997</v>
      </c>
      <c r="AJ41" s="1">
        <v>689</v>
      </c>
      <c r="AK41" s="1">
        <v>18534730</v>
      </c>
      <c r="AL41" s="1">
        <v>30.435490000000001</v>
      </c>
      <c r="AM41" s="1">
        <v>-1</v>
      </c>
      <c r="AN41" s="1">
        <v>0</v>
      </c>
      <c r="AO41" s="1">
        <v>0</v>
      </c>
      <c r="AP41" s="1">
        <v>853</v>
      </c>
      <c r="AQ41" s="1">
        <v>4.2324919999999997</v>
      </c>
      <c r="AR41" s="1">
        <v>824</v>
      </c>
      <c r="AS41" s="1">
        <v>22166210</v>
      </c>
      <c r="AT41" s="1">
        <v>33.363329999999998</v>
      </c>
      <c r="AU41" s="1">
        <v>-1</v>
      </c>
    </row>
    <row r="42" spans="1:47" x14ac:dyDescent="0.3">
      <c r="A42" s="1">
        <v>4.0000000000000002E-4</v>
      </c>
      <c r="B42" s="1">
        <v>10</v>
      </c>
      <c r="C42" s="1">
        <v>1.76</v>
      </c>
      <c r="D42" s="1">
        <v>150</v>
      </c>
      <c r="E42" s="1">
        <v>200</v>
      </c>
      <c r="F42" s="1">
        <v>40</v>
      </c>
      <c r="G42" s="1">
        <v>315</v>
      </c>
      <c r="H42" s="1">
        <v>46.440399999999997</v>
      </c>
      <c r="I42" s="1">
        <v>331.25</v>
      </c>
      <c r="J42" s="1">
        <v>0</v>
      </c>
      <c r="K42" s="1">
        <v>206.25</v>
      </c>
      <c r="L42" s="1">
        <v>2</v>
      </c>
      <c r="M42" s="1">
        <v>3.1166940000000001E-2</v>
      </c>
      <c r="N42" s="1">
        <v>342</v>
      </c>
      <c r="O42" s="1">
        <v>0.19977320000000001</v>
      </c>
      <c r="P42" s="1">
        <v>1532</v>
      </c>
      <c r="Q42" s="1">
        <v>41212270</v>
      </c>
      <c r="R42" s="1">
        <v>46.084240000000001</v>
      </c>
      <c r="S42" s="5">
        <v>1300000000</v>
      </c>
      <c r="U42" s="1">
        <v>4.0000000000000002E-4</v>
      </c>
      <c r="V42" s="1">
        <v>10</v>
      </c>
      <c r="W42" s="1">
        <v>1.76</v>
      </c>
      <c r="X42" s="1">
        <v>250</v>
      </c>
      <c r="Y42" s="1">
        <v>333.33</v>
      </c>
      <c r="Z42" s="1">
        <v>40</v>
      </c>
      <c r="AA42" s="1">
        <v>498.33333299999998</v>
      </c>
      <c r="AB42" s="1">
        <v>33.612609999999997</v>
      </c>
      <c r="AC42" s="1">
        <v>331.25</v>
      </c>
      <c r="AD42" s="1">
        <v>0</v>
      </c>
      <c r="AE42" s="1">
        <v>206.25</v>
      </c>
      <c r="AF42" s="1">
        <v>0</v>
      </c>
      <c r="AG42" s="1">
        <v>0</v>
      </c>
      <c r="AH42" s="1">
        <v>952</v>
      </c>
      <c r="AI42" s="1">
        <v>6.1208689999999999</v>
      </c>
      <c r="AJ42" s="1">
        <v>691</v>
      </c>
      <c r="AK42" s="1">
        <v>18588510</v>
      </c>
      <c r="AL42" s="1">
        <v>30.480699999999999</v>
      </c>
      <c r="AM42" s="1">
        <v>-1</v>
      </c>
      <c r="AN42" s="1">
        <v>0</v>
      </c>
      <c r="AO42" s="1">
        <v>0</v>
      </c>
      <c r="AP42" s="1">
        <v>952</v>
      </c>
      <c r="AQ42" s="1">
        <v>6.1208689999999999</v>
      </c>
      <c r="AR42" s="1">
        <v>772</v>
      </c>
      <c r="AS42" s="1">
        <v>20767360</v>
      </c>
      <c r="AT42" s="1">
        <v>32.263719999999999</v>
      </c>
      <c r="AU42" s="1">
        <v>-1</v>
      </c>
    </row>
    <row r="43" spans="1:47" x14ac:dyDescent="0.3">
      <c r="A43" s="1">
        <v>4.0000000000000002E-4</v>
      </c>
      <c r="B43" s="1">
        <v>10</v>
      </c>
      <c r="C43" s="1">
        <v>1.76</v>
      </c>
      <c r="D43" s="1">
        <v>150</v>
      </c>
      <c r="E43" s="1">
        <v>200</v>
      </c>
      <c r="F43" s="1">
        <v>50</v>
      </c>
      <c r="G43" s="1">
        <v>325</v>
      </c>
      <c r="H43" s="1">
        <v>45.545650000000002</v>
      </c>
      <c r="I43" s="1">
        <v>331.25</v>
      </c>
      <c r="J43" s="1">
        <v>0</v>
      </c>
      <c r="K43" s="1">
        <v>206.25</v>
      </c>
      <c r="L43" s="1">
        <v>7</v>
      </c>
      <c r="M43" s="1">
        <v>8.9600680000000002E-2</v>
      </c>
      <c r="N43" s="1">
        <v>409</v>
      </c>
      <c r="O43" s="1">
        <v>0.12364410000000001</v>
      </c>
      <c r="P43" s="1">
        <v>1439</v>
      </c>
      <c r="Q43" s="1">
        <v>38710450</v>
      </c>
      <c r="R43" s="1">
        <v>44.585799999999999</v>
      </c>
      <c r="S43" s="5">
        <v>432000000</v>
      </c>
      <c r="U43" s="1">
        <v>4.0000000000000002E-4</v>
      </c>
      <c r="V43" s="1">
        <v>10</v>
      </c>
      <c r="W43" s="1">
        <v>1.76</v>
      </c>
      <c r="X43" s="1">
        <v>250</v>
      </c>
      <c r="Y43" s="1">
        <v>333.33</v>
      </c>
      <c r="Z43" s="1">
        <v>50</v>
      </c>
      <c r="AA43" s="1">
        <v>508.33333299999998</v>
      </c>
      <c r="AB43" s="1">
        <v>33.089840000000002</v>
      </c>
      <c r="AC43" s="1">
        <v>331.25</v>
      </c>
      <c r="AD43" s="1">
        <v>0</v>
      </c>
      <c r="AE43" s="1">
        <v>206.25</v>
      </c>
      <c r="AF43" s="1">
        <v>0</v>
      </c>
      <c r="AG43" s="1">
        <v>0</v>
      </c>
      <c r="AH43" s="1">
        <v>957</v>
      </c>
      <c r="AI43" s="1">
        <v>5.8935630000000003</v>
      </c>
      <c r="AJ43" s="1">
        <v>659</v>
      </c>
      <c r="AK43" s="1">
        <v>17727580</v>
      </c>
      <c r="AL43" s="1">
        <v>29.749860000000002</v>
      </c>
      <c r="AM43" s="1">
        <v>-1</v>
      </c>
      <c r="AN43" s="1">
        <v>0</v>
      </c>
      <c r="AO43" s="1">
        <v>0</v>
      </c>
      <c r="AP43" s="1">
        <v>957</v>
      </c>
      <c r="AQ43" s="1">
        <v>5.8935630000000003</v>
      </c>
      <c r="AR43" s="1">
        <v>772</v>
      </c>
      <c r="AS43" s="1">
        <v>20767350</v>
      </c>
      <c r="AT43" s="1">
        <v>32.263719999999999</v>
      </c>
      <c r="AU43" s="1">
        <v>-1</v>
      </c>
    </row>
    <row r="44" spans="1:47" x14ac:dyDescent="0.3">
      <c r="A44" s="1">
        <v>4.0000000000000002E-4</v>
      </c>
      <c r="B44" s="1">
        <v>10</v>
      </c>
      <c r="C44" s="1">
        <v>1.76</v>
      </c>
      <c r="D44" s="1">
        <v>150</v>
      </c>
      <c r="E44" s="1">
        <v>200</v>
      </c>
      <c r="F44" s="1">
        <v>60</v>
      </c>
      <c r="G44" s="1">
        <v>335</v>
      </c>
      <c r="H44" s="1">
        <v>44.677509999999998</v>
      </c>
      <c r="I44" s="1">
        <v>331.25</v>
      </c>
      <c r="J44" s="1">
        <v>0</v>
      </c>
      <c r="K44" s="1">
        <v>206.25</v>
      </c>
      <c r="L44" s="1">
        <v>31</v>
      </c>
      <c r="M44" s="1">
        <v>0.56666640000000001</v>
      </c>
      <c r="N44" s="1">
        <v>537</v>
      </c>
      <c r="O44" s="1">
        <v>0.96383790000000003</v>
      </c>
      <c r="P44" s="1">
        <v>1398</v>
      </c>
      <c r="Q44" s="1">
        <v>37607480</v>
      </c>
      <c r="R44" s="1">
        <v>43.912480000000002</v>
      </c>
      <c r="S44" s="5">
        <v>66300000</v>
      </c>
      <c r="U44" s="1">
        <v>4.0000000000000002E-4</v>
      </c>
      <c r="V44" s="1">
        <v>10</v>
      </c>
      <c r="W44" s="1">
        <v>1.76</v>
      </c>
      <c r="X44" s="1">
        <v>250</v>
      </c>
      <c r="Y44" s="1">
        <v>333.33</v>
      </c>
      <c r="Z44" s="1">
        <v>60</v>
      </c>
      <c r="AA44" s="1">
        <v>518.33333300000004</v>
      </c>
      <c r="AB44" s="1">
        <v>32.581319999999998</v>
      </c>
      <c r="AC44" s="1">
        <v>331.25</v>
      </c>
      <c r="AD44" s="1">
        <v>0</v>
      </c>
      <c r="AE44" s="1">
        <v>206.25</v>
      </c>
      <c r="AF44" s="1">
        <v>0</v>
      </c>
      <c r="AG44" s="1">
        <v>0</v>
      </c>
      <c r="AH44" s="1">
        <v>2504</v>
      </c>
      <c r="AI44" s="1">
        <v>18.867519999999999</v>
      </c>
      <c r="AJ44" s="1">
        <v>630</v>
      </c>
      <c r="AK44" s="1">
        <v>16947590</v>
      </c>
      <c r="AL44" s="1">
        <v>29.073149999999998</v>
      </c>
      <c r="AM44" s="1">
        <v>-1</v>
      </c>
      <c r="AN44" s="1">
        <v>0</v>
      </c>
      <c r="AO44" s="1">
        <v>0</v>
      </c>
      <c r="AP44" s="1">
        <v>2504</v>
      </c>
      <c r="AQ44" s="1">
        <v>18.867519999999999</v>
      </c>
      <c r="AR44" s="1">
        <v>708</v>
      </c>
      <c r="AS44" s="1">
        <v>19045700</v>
      </c>
      <c r="AT44" s="1">
        <v>30.862590000000001</v>
      </c>
      <c r="AU44" s="1">
        <v>-1</v>
      </c>
    </row>
    <row r="45" spans="1:47" x14ac:dyDescent="0.3">
      <c r="A45" s="1">
        <v>4.0000000000000002E-4</v>
      </c>
      <c r="B45" s="1">
        <v>10</v>
      </c>
      <c r="C45" s="1">
        <v>1.76</v>
      </c>
      <c r="D45" s="1">
        <v>150</v>
      </c>
      <c r="E45" s="1">
        <v>200</v>
      </c>
      <c r="F45" s="1">
        <v>70</v>
      </c>
      <c r="G45" s="1">
        <v>345</v>
      </c>
      <c r="H45" s="1">
        <v>43.835180000000001</v>
      </c>
      <c r="I45" s="1">
        <v>331.25</v>
      </c>
      <c r="J45" s="1">
        <v>0</v>
      </c>
      <c r="K45" s="1">
        <v>206.25</v>
      </c>
      <c r="L45" s="1">
        <v>37</v>
      </c>
      <c r="M45" s="1">
        <v>0.63407349999999996</v>
      </c>
      <c r="N45" s="1">
        <v>549</v>
      </c>
      <c r="O45" s="1">
        <v>0.71343080000000003</v>
      </c>
      <c r="P45" s="1">
        <v>1331</v>
      </c>
      <c r="Q45" s="1">
        <v>35805150</v>
      </c>
      <c r="R45" s="1">
        <v>42.794080000000001</v>
      </c>
      <c r="S45" s="5">
        <v>56400000</v>
      </c>
      <c r="U45" s="1">
        <v>4.0000000000000002E-4</v>
      </c>
      <c r="V45" s="1">
        <v>10</v>
      </c>
      <c r="W45" s="1">
        <v>1.76</v>
      </c>
      <c r="X45" s="1">
        <v>250</v>
      </c>
      <c r="Y45" s="1">
        <v>333.33</v>
      </c>
      <c r="Z45" s="1">
        <v>70</v>
      </c>
      <c r="AA45" s="1">
        <v>528.33333300000004</v>
      </c>
      <c r="AB45" s="1">
        <v>32.086539999999999</v>
      </c>
      <c r="AC45" s="1">
        <v>331.25</v>
      </c>
      <c r="AD45" s="1">
        <v>0</v>
      </c>
      <c r="AE45" s="1">
        <v>206.25</v>
      </c>
      <c r="AF45" s="1">
        <v>0</v>
      </c>
      <c r="AG45" s="1">
        <v>0</v>
      </c>
      <c r="AH45" s="1">
        <v>2582</v>
      </c>
      <c r="AI45" s="1">
        <v>20.139420000000001</v>
      </c>
      <c r="AJ45" s="1">
        <v>635</v>
      </c>
      <c r="AK45" s="1">
        <v>17082060</v>
      </c>
      <c r="AL45" s="1">
        <v>29.190840000000001</v>
      </c>
      <c r="AM45" s="1">
        <v>-1</v>
      </c>
      <c r="AN45" s="1">
        <v>0</v>
      </c>
      <c r="AO45" s="1">
        <v>0</v>
      </c>
      <c r="AP45" s="1">
        <v>2582</v>
      </c>
      <c r="AQ45" s="1">
        <v>20.139420000000001</v>
      </c>
      <c r="AR45" s="1">
        <v>712</v>
      </c>
      <c r="AS45" s="1">
        <v>19153300</v>
      </c>
      <c r="AT45" s="1">
        <v>30.951830000000001</v>
      </c>
      <c r="AU45" s="1">
        <v>-1</v>
      </c>
    </row>
    <row r="46" spans="1:47" x14ac:dyDescent="0.3">
      <c r="A46" s="1">
        <v>4.0000000000000002E-4</v>
      </c>
      <c r="B46" s="1">
        <v>10</v>
      </c>
      <c r="C46" s="1">
        <v>1.76</v>
      </c>
      <c r="D46" s="1">
        <v>150</v>
      </c>
      <c r="E46" s="1">
        <v>200</v>
      </c>
      <c r="F46" s="1">
        <v>80</v>
      </c>
      <c r="G46" s="1">
        <v>355</v>
      </c>
      <c r="H46" s="1">
        <v>43.017870000000002</v>
      </c>
      <c r="I46" s="1">
        <v>331.25</v>
      </c>
      <c r="J46" s="1">
        <v>0</v>
      </c>
      <c r="K46" s="1">
        <v>206.25</v>
      </c>
      <c r="L46" s="1">
        <v>52</v>
      </c>
      <c r="M46" s="1">
        <v>0.61128360000000004</v>
      </c>
      <c r="N46" s="1">
        <v>630</v>
      </c>
      <c r="O46" s="1">
        <v>0.35361799999999999</v>
      </c>
      <c r="P46" s="1">
        <v>1253</v>
      </c>
      <c r="Q46" s="1">
        <v>33706820</v>
      </c>
      <c r="R46" s="1">
        <v>41.461559999999999</v>
      </c>
      <c r="S46" s="5">
        <v>55100000</v>
      </c>
      <c r="U46" s="1">
        <v>4.0000000000000002E-4</v>
      </c>
      <c r="V46" s="1">
        <v>10</v>
      </c>
      <c r="W46" s="1">
        <v>1.76</v>
      </c>
      <c r="X46" s="1">
        <v>250</v>
      </c>
      <c r="Y46" s="1">
        <v>333.33</v>
      </c>
      <c r="Z46" s="1">
        <v>80</v>
      </c>
      <c r="AA46" s="1">
        <v>538.33333300000004</v>
      </c>
      <c r="AB46" s="1">
        <v>31.60502</v>
      </c>
      <c r="AC46" s="1">
        <v>331.25</v>
      </c>
      <c r="AD46" s="1">
        <v>0</v>
      </c>
      <c r="AE46" s="1">
        <v>206.25</v>
      </c>
      <c r="AF46" s="1">
        <v>0</v>
      </c>
      <c r="AG46" s="1">
        <v>0</v>
      </c>
      <c r="AH46" s="1">
        <v>2561</v>
      </c>
      <c r="AI46" s="1">
        <v>22.807780000000001</v>
      </c>
      <c r="AJ46" s="1">
        <v>641</v>
      </c>
      <c r="AK46" s="1">
        <v>17243480</v>
      </c>
      <c r="AL46" s="1">
        <v>29.331510000000002</v>
      </c>
      <c r="AM46" s="1">
        <v>-1</v>
      </c>
      <c r="AN46" s="1">
        <v>0</v>
      </c>
      <c r="AO46" s="1">
        <v>0</v>
      </c>
      <c r="AP46" s="1">
        <v>2561</v>
      </c>
      <c r="AQ46" s="1">
        <v>22.807780000000001</v>
      </c>
      <c r="AR46" s="1">
        <v>675</v>
      </c>
      <c r="AS46" s="1">
        <v>18157970</v>
      </c>
      <c r="AT46" s="1">
        <v>30.117290000000001</v>
      </c>
      <c r="AU46" s="1">
        <v>-1</v>
      </c>
    </row>
    <row r="47" spans="1:47" x14ac:dyDescent="0.3">
      <c r="A47" s="1">
        <v>4.0000000000000002E-4</v>
      </c>
      <c r="B47" s="1">
        <v>10</v>
      </c>
      <c r="C47" s="1">
        <v>1.76</v>
      </c>
      <c r="D47" s="1">
        <v>150</v>
      </c>
      <c r="E47" s="1">
        <v>200</v>
      </c>
      <c r="F47" s="1">
        <v>90</v>
      </c>
      <c r="G47" s="1">
        <v>365</v>
      </c>
      <c r="H47" s="1">
        <v>42.224809999999998</v>
      </c>
      <c r="I47" s="1">
        <v>331.25</v>
      </c>
      <c r="J47" s="1">
        <v>0</v>
      </c>
      <c r="K47" s="1">
        <v>206.25</v>
      </c>
      <c r="L47" s="1">
        <v>32</v>
      </c>
      <c r="M47" s="1">
        <v>0.15608440000000001</v>
      </c>
      <c r="N47" s="1">
        <v>701</v>
      </c>
      <c r="O47" s="1">
        <v>0.30705349999999998</v>
      </c>
      <c r="P47" s="1">
        <v>1172</v>
      </c>
      <c r="Q47" s="1">
        <v>31527840</v>
      </c>
      <c r="R47" s="1">
        <v>40.0396</v>
      </c>
      <c r="S47" s="5">
        <v>201000000</v>
      </c>
      <c r="U47" s="1">
        <v>4.0000000000000002E-4</v>
      </c>
      <c r="V47" s="1">
        <v>10</v>
      </c>
      <c r="W47" s="1">
        <v>1.76</v>
      </c>
      <c r="X47" s="1">
        <v>250</v>
      </c>
      <c r="Y47" s="1">
        <v>333.33</v>
      </c>
      <c r="Z47" s="1">
        <v>90</v>
      </c>
      <c r="AA47" s="1">
        <v>548.33333300000004</v>
      </c>
      <c r="AB47" s="1">
        <v>31.136310000000002</v>
      </c>
      <c r="AC47" s="1">
        <v>331.25</v>
      </c>
      <c r="AD47" s="1">
        <v>0</v>
      </c>
      <c r="AE47" s="1">
        <v>206.25</v>
      </c>
      <c r="AF47" s="1">
        <v>0</v>
      </c>
      <c r="AG47" s="1">
        <v>0</v>
      </c>
      <c r="AH47" s="1">
        <v>2608</v>
      </c>
      <c r="AI47" s="1">
        <v>26.376460000000002</v>
      </c>
      <c r="AJ47" s="1">
        <v>654</v>
      </c>
      <c r="AK47" s="1">
        <v>17593190</v>
      </c>
      <c r="AL47" s="1">
        <v>29.63419</v>
      </c>
      <c r="AM47" s="1">
        <v>-1</v>
      </c>
      <c r="AN47" s="1">
        <v>0</v>
      </c>
      <c r="AO47" s="1">
        <v>0</v>
      </c>
      <c r="AP47" s="1">
        <v>2608</v>
      </c>
      <c r="AQ47" s="1">
        <v>26.376460000000002</v>
      </c>
      <c r="AR47" s="1">
        <v>669</v>
      </c>
      <c r="AS47" s="1">
        <v>17996550</v>
      </c>
      <c r="AT47" s="1">
        <v>29.979980000000001</v>
      </c>
      <c r="AU47" s="1">
        <v>-1</v>
      </c>
    </row>
    <row r="48" spans="1:47" x14ac:dyDescent="0.3">
      <c r="A48" s="1">
        <v>4.0000000000000002E-4</v>
      </c>
      <c r="B48" s="1">
        <v>10</v>
      </c>
      <c r="C48" s="1">
        <v>1.76</v>
      </c>
      <c r="D48" s="1">
        <v>150</v>
      </c>
      <c r="E48" s="1">
        <v>200</v>
      </c>
      <c r="F48" s="1">
        <v>100</v>
      </c>
      <c r="G48" s="1">
        <v>375</v>
      </c>
      <c r="H48" s="1">
        <v>41.45523</v>
      </c>
      <c r="I48" s="1">
        <v>331.25</v>
      </c>
      <c r="J48" s="1">
        <v>0</v>
      </c>
      <c r="K48" s="1">
        <v>206.25</v>
      </c>
      <c r="L48" s="1">
        <v>26</v>
      </c>
      <c r="M48" s="1">
        <v>7.4443909999999999E-3</v>
      </c>
      <c r="N48" s="1">
        <v>748</v>
      </c>
      <c r="O48" s="1">
        <v>0.38008389999999997</v>
      </c>
      <c r="P48" s="1">
        <v>1150</v>
      </c>
      <c r="Q48" s="1">
        <v>30936070</v>
      </c>
      <c r="R48" s="1">
        <v>39.64611</v>
      </c>
      <c r="S48" s="5">
        <v>4100000000</v>
      </c>
      <c r="U48" s="1">
        <v>4.0000000000000002E-4</v>
      </c>
      <c r="V48" s="1">
        <v>10</v>
      </c>
      <c r="W48" s="1">
        <v>1.76</v>
      </c>
      <c r="X48" s="1">
        <v>250</v>
      </c>
      <c r="Y48" s="1">
        <v>333.33</v>
      </c>
      <c r="Z48" s="1">
        <v>100</v>
      </c>
      <c r="AA48" s="1">
        <v>558.33333300000004</v>
      </c>
      <c r="AB48" s="1">
        <v>30.679960000000001</v>
      </c>
      <c r="AC48" s="1">
        <v>331.25</v>
      </c>
      <c r="AD48" s="1">
        <v>0</v>
      </c>
      <c r="AE48" s="1">
        <v>206.25</v>
      </c>
      <c r="AF48" s="1">
        <v>0</v>
      </c>
      <c r="AG48" s="1">
        <v>0</v>
      </c>
      <c r="AH48" s="1">
        <v>2567</v>
      </c>
      <c r="AI48" s="1">
        <v>26.52805</v>
      </c>
      <c r="AJ48" s="1">
        <v>656</v>
      </c>
      <c r="AK48" s="1">
        <v>17646990</v>
      </c>
      <c r="AL48" s="1">
        <v>29.680510000000002</v>
      </c>
      <c r="AM48" s="1">
        <v>-1</v>
      </c>
      <c r="AN48" s="1">
        <v>0</v>
      </c>
      <c r="AO48" s="1">
        <v>0</v>
      </c>
      <c r="AP48" s="1">
        <v>2567</v>
      </c>
      <c r="AQ48" s="1">
        <v>26.52805</v>
      </c>
      <c r="AR48" s="1">
        <v>645</v>
      </c>
      <c r="AS48" s="1">
        <v>17350930</v>
      </c>
      <c r="AT48" s="1">
        <v>29.424939999999999</v>
      </c>
      <c r="AU48" s="1">
        <v>-1</v>
      </c>
    </row>
    <row r="49" spans="1:47" x14ac:dyDescent="0.3">
      <c r="A49" s="1">
        <v>4.0000000000000002E-4</v>
      </c>
      <c r="B49" s="1">
        <v>10</v>
      </c>
      <c r="C49" s="1">
        <v>1.76</v>
      </c>
      <c r="D49" s="1">
        <v>150</v>
      </c>
      <c r="E49" s="1">
        <v>200</v>
      </c>
      <c r="F49" s="1">
        <v>0</v>
      </c>
      <c r="G49" s="1">
        <v>275</v>
      </c>
      <c r="H49" s="1">
        <v>50.300919999999998</v>
      </c>
      <c r="I49" s="1">
        <v>331.25</v>
      </c>
      <c r="J49" s="1">
        <v>0</v>
      </c>
      <c r="K49" s="1">
        <v>206.25</v>
      </c>
      <c r="L49" s="1">
        <v>0</v>
      </c>
      <c r="M49" s="1">
        <v>0</v>
      </c>
      <c r="N49" s="1">
        <v>0</v>
      </c>
      <c r="O49" s="1">
        <v>0</v>
      </c>
      <c r="P49" s="1">
        <v>1150</v>
      </c>
      <c r="Q49" s="1">
        <v>30936070</v>
      </c>
      <c r="R49" s="1">
        <v>39.64611</v>
      </c>
      <c r="S49" s="1">
        <v>-1</v>
      </c>
      <c r="U49" s="1">
        <v>4.0000000000000002E-4</v>
      </c>
      <c r="V49" s="1">
        <v>10</v>
      </c>
      <c r="W49" s="1">
        <v>1.76</v>
      </c>
      <c r="X49" s="1">
        <v>250</v>
      </c>
      <c r="Y49" s="1">
        <v>333.33</v>
      </c>
      <c r="Z49" s="1">
        <v>0</v>
      </c>
      <c r="AA49" s="1">
        <v>458.33333299999998</v>
      </c>
      <c r="AB49" s="1">
        <v>35.856659999999998</v>
      </c>
      <c r="AC49" s="1">
        <v>331.25</v>
      </c>
      <c r="AD49" s="1">
        <v>0</v>
      </c>
      <c r="AE49" s="1">
        <v>206.25</v>
      </c>
      <c r="AF49" s="1">
        <v>0</v>
      </c>
      <c r="AG49" s="1">
        <v>0</v>
      </c>
      <c r="AH49" s="1">
        <v>610</v>
      </c>
      <c r="AI49" s="1">
        <v>1.905368</v>
      </c>
      <c r="AJ49" s="1">
        <v>791</v>
      </c>
      <c r="AK49" s="1">
        <v>21278610</v>
      </c>
      <c r="AL49" s="1">
        <v>32.669310000000003</v>
      </c>
      <c r="AM49" s="1">
        <v>-1</v>
      </c>
      <c r="AN49" s="1">
        <v>0</v>
      </c>
      <c r="AO49" s="1">
        <v>0</v>
      </c>
      <c r="AP49" s="1">
        <v>610</v>
      </c>
      <c r="AQ49" s="1">
        <v>1.905368</v>
      </c>
      <c r="AR49" s="1">
        <v>912</v>
      </c>
      <c r="AS49" s="1">
        <v>24533500</v>
      </c>
      <c r="AT49" s="1">
        <v>35.154730000000001</v>
      </c>
      <c r="AU49" s="1">
        <v>-1</v>
      </c>
    </row>
    <row r="50" spans="1:47" x14ac:dyDescent="0.3">
      <c r="A50" s="1">
        <v>4.0000000000000002E-4</v>
      </c>
      <c r="B50" s="1">
        <v>10</v>
      </c>
      <c r="C50" s="1">
        <v>1.76</v>
      </c>
      <c r="D50" s="1">
        <v>150</v>
      </c>
      <c r="E50" s="1">
        <v>200</v>
      </c>
      <c r="F50" s="1">
        <v>0</v>
      </c>
      <c r="G50" s="1">
        <v>275</v>
      </c>
      <c r="H50" s="1">
        <v>53.746160000000003</v>
      </c>
      <c r="I50" s="1">
        <v>375</v>
      </c>
      <c r="J50" s="1">
        <v>0</v>
      </c>
      <c r="K50" s="1">
        <v>250</v>
      </c>
      <c r="L50" s="1">
        <v>0</v>
      </c>
      <c r="M50" s="1">
        <v>0</v>
      </c>
      <c r="N50" s="1">
        <v>0</v>
      </c>
      <c r="O50" s="1">
        <v>0</v>
      </c>
      <c r="P50" s="1">
        <v>1150</v>
      </c>
      <c r="Q50" s="1">
        <v>30936070</v>
      </c>
      <c r="R50" s="1">
        <v>39.64611</v>
      </c>
      <c r="S50" s="1">
        <v>-1</v>
      </c>
      <c r="U50" s="1">
        <v>4.0000000000000002E-4</v>
      </c>
      <c r="V50" s="1">
        <v>10</v>
      </c>
      <c r="W50" s="1">
        <v>1.76</v>
      </c>
      <c r="X50" s="1">
        <v>250</v>
      </c>
      <c r="Y50" s="1">
        <v>333.33</v>
      </c>
      <c r="Z50" s="1">
        <v>0</v>
      </c>
      <c r="AA50" s="1">
        <v>458.33333299999998</v>
      </c>
      <c r="AB50" s="1">
        <v>39.289400000000001</v>
      </c>
      <c r="AC50" s="1">
        <v>375</v>
      </c>
      <c r="AD50" s="1">
        <v>0</v>
      </c>
      <c r="AE50" s="1">
        <v>250</v>
      </c>
      <c r="AF50" s="1">
        <v>0</v>
      </c>
      <c r="AG50" s="1">
        <v>0</v>
      </c>
      <c r="AH50" s="1">
        <v>321</v>
      </c>
      <c r="AI50" s="1">
        <v>0.13958789999999999</v>
      </c>
      <c r="AJ50" s="1">
        <v>1130</v>
      </c>
      <c r="AK50" s="1">
        <v>30397960</v>
      </c>
      <c r="AL50" s="1">
        <v>39.285539999999997</v>
      </c>
      <c r="AM50" s="1">
        <v>-1</v>
      </c>
      <c r="AN50" s="1">
        <v>0</v>
      </c>
      <c r="AO50" s="1">
        <v>0</v>
      </c>
      <c r="AP50" s="1">
        <v>321</v>
      </c>
      <c r="AQ50" s="1">
        <v>0.13958789999999999</v>
      </c>
      <c r="AR50" s="1">
        <v>1260</v>
      </c>
      <c r="AS50" s="1">
        <v>33894960</v>
      </c>
      <c r="AT50" s="1">
        <v>41.582569999999997</v>
      </c>
      <c r="AU50" s="1">
        <v>-1</v>
      </c>
    </row>
    <row r="51" spans="1:47" x14ac:dyDescent="0.3">
      <c r="A51" s="1">
        <v>4.0000000000000002E-4</v>
      </c>
      <c r="B51" s="1">
        <v>10</v>
      </c>
      <c r="C51" s="1">
        <v>1.76</v>
      </c>
      <c r="D51" s="1">
        <v>150</v>
      </c>
      <c r="E51" s="1">
        <v>200</v>
      </c>
      <c r="F51" s="1">
        <v>10</v>
      </c>
      <c r="G51" s="1">
        <v>285</v>
      </c>
      <c r="H51" s="1">
        <v>52.765160000000002</v>
      </c>
      <c r="I51" s="1">
        <v>375</v>
      </c>
      <c r="J51" s="1">
        <v>0</v>
      </c>
      <c r="K51" s="1">
        <v>250</v>
      </c>
      <c r="L51" s="1">
        <v>0</v>
      </c>
      <c r="M51" s="1">
        <v>0</v>
      </c>
      <c r="N51" s="1">
        <v>0</v>
      </c>
      <c r="O51" s="1">
        <v>0</v>
      </c>
      <c r="P51" s="1">
        <v>1150</v>
      </c>
      <c r="Q51" s="1">
        <v>30936070</v>
      </c>
      <c r="R51" s="1">
        <v>39.64611</v>
      </c>
      <c r="S51" s="1">
        <v>-1</v>
      </c>
      <c r="U51" s="1">
        <v>4.0000000000000002E-4</v>
      </c>
      <c r="V51" s="1">
        <v>10</v>
      </c>
      <c r="W51" s="1">
        <v>1.76</v>
      </c>
      <c r="X51" s="1">
        <v>250</v>
      </c>
      <c r="Y51" s="1">
        <v>333.33</v>
      </c>
      <c r="Z51" s="1">
        <v>10</v>
      </c>
      <c r="AA51" s="1">
        <v>468.33333299999998</v>
      </c>
      <c r="AB51" s="1">
        <v>38.684660000000001</v>
      </c>
      <c r="AC51" s="1">
        <v>375</v>
      </c>
      <c r="AD51" s="1">
        <v>0</v>
      </c>
      <c r="AE51" s="1">
        <v>250</v>
      </c>
      <c r="AF51" s="1">
        <v>0</v>
      </c>
      <c r="AG51" s="1">
        <v>0</v>
      </c>
      <c r="AH51" s="1">
        <v>430</v>
      </c>
      <c r="AI51" s="1">
        <v>0.18768299999999999</v>
      </c>
      <c r="AJ51" s="1">
        <v>1061</v>
      </c>
      <c r="AK51" s="1">
        <v>28541810</v>
      </c>
      <c r="AL51" s="1">
        <v>38.019599999999997</v>
      </c>
      <c r="AM51" s="1">
        <v>-1</v>
      </c>
      <c r="AN51" s="1">
        <v>0</v>
      </c>
      <c r="AO51" s="1">
        <v>0</v>
      </c>
      <c r="AP51" s="1">
        <v>430</v>
      </c>
      <c r="AQ51" s="1">
        <v>0.18768299999999999</v>
      </c>
      <c r="AR51" s="1">
        <v>1185</v>
      </c>
      <c r="AS51" s="1">
        <v>31877390</v>
      </c>
      <c r="AT51" s="1">
        <v>40.270609999999998</v>
      </c>
      <c r="AU51" s="1">
        <v>-1</v>
      </c>
    </row>
    <row r="52" spans="1:47" x14ac:dyDescent="0.3">
      <c r="A52" s="1">
        <v>4.0000000000000002E-4</v>
      </c>
      <c r="B52" s="1">
        <v>10</v>
      </c>
      <c r="C52" s="1">
        <v>1.76</v>
      </c>
      <c r="D52" s="1">
        <v>150</v>
      </c>
      <c r="E52" s="1">
        <v>200</v>
      </c>
      <c r="F52" s="1">
        <v>20</v>
      </c>
      <c r="G52" s="1">
        <v>295</v>
      </c>
      <c r="H52" s="1">
        <v>51.809049999999999</v>
      </c>
      <c r="I52" s="1">
        <v>375</v>
      </c>
      <c r="J52" s="1">
        <v>0</v>
      </c>
      <c r="K52" s="1">
        <v>250</v>
      </c>
      <c r="L52" s="1">
        <v>0</v>
      </c>
      <c r="M52" s="1">
        <v>0</v>
      </c>
      <c r="N52" s="1">
        <v>1</v>
      </c>
      <c r="O52" s="1">
        <v>4.0779669999999997E-2</v>
      </c>
      <c r="P52" s="1">
        <v>2317</v>
      </c>
      <c r="Q52" s="1">
        <v>62329510</v>
      </c>
      <c r="R52" s="1">
        <v>57.547510000000003</v>
      </c>
      <c r="S52" s="1">
        <v>-1</v>
      </c>
      <c r="U52" s="1">
        <v>4.0000000000000002E-4</v>
      </c>
      <c r="V52" s="1">
        <v>10</v>
      </c>
      <c r="W52" s="1">
        <v>1.76</v>
      </c>
      <c r="X52" s="1">
        <v>250</v>
      </c>
      <c r="Y52" s="1">
        <v>333.33</v>
      </c>
      <c r="Z52" s="1">
        <v>20</v>
      </c>
      <c r="AA52" s="1">
        <v>478.33333299999998</v>
      </c>
      <c r="AB52" s="1">
        <v>38.09545</v>
      </c>
      <c r="AC52" s="1">
        <v>375</v>
      </c>
      <c r="AD52" s="1">
        <v>0</v>
      </c>
      <c r="AE52" s="1">
        <v>250</v>
      </c>
      <c r="AF52" s="1">
        <v>0</v>
      </c>
      <c r="AG52" s="1">
        <v>0</v>
      </c>
      <c r="AH52" s="1">
        <v>504</v>
      </c>
      <c r="AI52" s="1">
        <v>0.26630599999999999</v>
      </c>
      <c r="AJ52" s="1">
        <v>1035</v>
      </c>
      <c r="AK52" s="1">
        <v>27842380</v>
      </c>
      <c r="AL52" s="1">
        <v>37.533239999999999</v>
      </c>
      <c r="AM52" s="1">
        <v>-1</v>
      </c>
      <c r="AN52" s="1">
        <v>0</v>
      </c>
      <c r="AO52" s="1">
        <v>0</v>
      </c>
      <c r="AP52" s="1">
        <v>504</v>
      </c>
      <c r="AQ52" s="1">
        <v>0.26630599999999999</v>
      </c>
      <c r="AR52" s="1">
        <v>1131</v>
      </c>
      <c r="AS52" s="1">
        <v>30424740</v>
      </c>
      <c r="AT52" s="1">
        <v>39.303629999999998</v>
      </c>
      <c r="AU52" s="1">
        <v>-1</v>
      </c>
    </row>
    <row r="53" spans="1:47" x14ac:dyDescent="0.3">
      <c r="A53" s="1">
        <v>4.0000000000000002E-4</v>
      </c>
      <c r="B53" s="1">
        <v>10</v>
      </c>
      <c r="C53" s="1">
        <v>1.76</v>
      </c>
      <c r="D53" s="1">
        <v>150</v>
      </c>
      <c r="E53" s="1">
        <v>200</v>
      </c>
      <c r="F53" s="1">
        <v>30</v>
      </c>
      <c r="G53" s="1">
        <v>305</v>
      </c>
      <c r="H53" s="1">
        <v>50.877389999999998</v>
      </c>
      <c r="I53" s="1">
        <v>375</v>
      </c>
      <c r="J53" s="1">
        <v>0</v>
      </c>
      <c r="K53" s="1">
        <v>250</v>
      </c>
      <c r="L53" s="1">
        <v>0</v>
      </c>
      <c r="M53" s="1">
        <v>0</v>
      </c>
      <c r="N53" s="1">
        <v>0</v>
      </c>
      <c r="O53" s="1">
        <v>0</v>
      </c>
      <c r="P53" s="1">
        <v>2317</v>
      </c>
      <c r="Q53" s="1">
        <v>62329510</v>
      </c>
      <c r="R53" s="1">
        <v>57.547510000000003</v>
      </c>
      <c r="S53" s="1">
        <v>-1</v>
      </c>
      <c r="U53" s="1">
        <v>4.0000000000000002E-4</v>
      </c>
      <c r="V53" s="1">
        <v>10</v>
      </c>
      <c r="W53" s="1">
        <v>1.76</v>
      </c>
      <c r="X53" s="1">
        <v>250</v>
      </c>
      <c r="Y53" s="1">
        <v>333.33</v>
      </c>
      <c r="Z53" s="1">
        <v>30</v>
      </c>
      <c r="AA53" s="1">
        <v>488.33333299999998</v>
      </c>
      <c r="AB53" s="1">
        <v>37.52131</v>
      </c>
      <c r="AC53" s="1">
        <v>375</v>
      </c>
      <c r="AD53" s="1">
        <v>0</v>
      </c>
      <c r="AE53" s="1">
        <v>250</v>
      </c>
      <c r="AF53" s="1">
        <v>0</v>
      </c>
      <c r="AG53" s="1">
        <v>0</v>
      </c>
      <c r="AH53" s="1">
        <v>518</v>
      </c>
      <c r="AI53" s="1">
        <v>0.45093230000000001</v>
      </c>
      <c r="AJ53" s="1">
        <v>1035</v>
      </c>
      <c r="AK53" s="1">
        <v>27842360</v>
      </c>
      <c r="AL53" s="1">
        <v>37.533239999999999</v>
      </c>
      <c r="AM53" s="1">
        <v>-1</v>
      </c>
      <c r="AN53" s="1">
        <v>0</v>
      </c>
      <c r="AO53" s="1">
        <v>0</v>
      </c>
      <c r="AP53" s="1">
        <v>518</v>
      </c>
      <c r="AQ53" s="1">
        <v>0.45093230000000001</v>
      </c>
      <c r="AR53" s="1">
        <v>1140</v>
      </c>
      <c r="AS53" s="1">
        <v>30666830</v>
      </c>
      <c r="AT53" s="1">
        <v>39.466169999999998</v>
      </c>
      <c r="AU53" s="1">
        <v>-1</v>
      </c>
    </row>
    <row r="54" spans="1:47" x14ac:dyDescent="0.3">
      <c r="A54" s="1">
        <v>4.0000000000000002E-4</v>
      </c>
      <c r="B54" s="1">
        <v>10</v>
      </c>
      <c r="C54" s="1">
        <v>1.76</v>
      </c>
      <c r="D54" s="1">
        <v>150</v>
      </c>
      <c r="E54" s="1">
        <v>200</v>
      </c>
      <c r="F54" s="1">
        <v>40</v>
      </c>
      <c r="G54" s="1">
        <v>315</v>
      </c>
      <c r="H54" s="1">
        <v>49.969740000000002</v>
      </c>
      <c r="I54" s="1">
        <v>375</v>
      </c>
      <c r="J54" s="1">
        <v>0</v>
      </c>
      <c r="K54" s="1">
        <v>250</v>
      </c>
      <c r="L54" s="1">
        <v>0</v>
      </c>
      <c r="M54" s="1">
        <v>0</v>
      </c>
      <c r="N54" s="1">
        <v>1</v>
      </c>
      <c r="O54" s="1">
        <v>1.288357E-2</v>
      </c>
      <c r="P54" s="1">
        <v>2081</v>
      </c>
      <c r="Q54" s="1">
        <v>55980830</v>
      </c>
      <c r="R54" s="1">
        <v>54.281730000000003</v>
      </c>
      <c r="S54" s="1">
        <v>-1</v>
      </c>
      <c r="U54" s="1">
        <v>4.0000000000000002E-4</v>
      </c>
      <c r="V54" s="1">
        <v>10</v>
      </c>
      <c r="W54" s="1">
        <v>1.76</v>
      </c>
      <c r="X54" s="1">
        <v>250</v>
      </c>
      <c r="Y54" s="1">
        <v>333.33</v>
      </c>
      <c r="Z54" s="1">
        <v>40</v>
      </c>
      <c r="AA54" s="1">
        <v>498.33333299999998</v>
      </c>
      <c r="AB54" s="1">
        <v>36.961759999999998</v>
      </c>
      <c r="AC54" s="1">
        <v>375</v>
      </c>
      <c r="AD54" s="1">
        <v>0</v>
      </c>
      <c r="AE54" s="1">
        <v>250</v>
      </c>
      <c r="AF54" s="1">
        <v>0</v>
      </c>
      <c r="AG54" s="1">
        <v>0</v>
      </c>
      <c r="AH54" s="1">
        <v>527</v>
      </c>
      <c r="AI54" s="1">
        <v>0.43069970000000002</v>
      </c>
      <c r="AJ54" s="1">
        <v>957</v>
      </c>
      <c r="AK54" s="1">
        <v>25744020</v>
      </c>
      <c r="AL54" s="1">
        <v>36.040619999999997</v>
      </c>
      <c r="AM54" s="1">
        <v>-1</v>
      </c>
      <c r="AN54" s="1">
        <v>0</v>
      </c>
      <c r="AO54" s="1">
        <v>0</v>
      </c>
      <c r="AP54" s="1">
        <v>527</v>
      </c>
      <c r="AQ54" s="1">
        <v>0.43069970000000002</v>
      </c>
      <c r="AR54" s="1">
        <v>1083</v>
      </c>
      <c r="AS54" s="1">
        <v>29133480</v>
      </c>
      <c r="AT54" s="1">
        <v>38.427059999999997</v>
      </c>
      <c r="AU54" s="1">
        <v>-1</v>
      </c>
    </row>
    <row r="55" spans="1:47" x14ac:dyDescent="0.3">
      <c r="A55" s="1">
        <v>4.0000000000000002E-4</v>
      </c>
      <c r="B55" s="1">
        <v>10</v>
      </c>
      <c r="C55" s="1">
        <v>1.76</v>
      </c>
      <c r="D55" s="1">
        <v>150</v>
      </c>
      <c r="E55" s="1">
        <v>200</v>
      </c>
      <c r="F55" s="1">
        <v>50</v>
      </c>
      <c r="G55" s="1">
        <v>325</v>
      </c>
      <c r="H55" s="1">
        <v>49.085610000000003</v>
      </c>
      <c r="I55" s="1">
        <v>375</v>
      </c>
      <c r="J55" s="1">
        <v>0</v>
      </c>
      <c r="K55" s="1">
        <v>250</v>
      </c>
      <c r="L55" s="1">
        <v>1</v>
      </c>
      <c r="M55" s="1">
        <v>1.2838769999999999E-2</v>
      </c>
      <c r="N55" s="1">
        <v>21</v>
      </c>
      <c r="O55" s="1">
        <v>1.568694E-2</v>
      </c>
      <c r="P55" s="1">
        <v>2019</v>
      </c>
      <c r="Q55" s="1">
        <v>54312990</v>
      </c>
      <c r="R55" s="1">
        <v>53.401769999999999</v>
      </c>
      <c r="S55" s="5">
        <v>4200000000</v>
      </c>
      <c r="U55" s="1">
        <v>4.0000000000000002E-4</v>
      </c>
      <c r="V55" s="1">
        <v>10</v>
      </c>
      <c r="W55" s="1">
        <v>1.76</v>
      </c>
      <c r="X55" s="1">
        <v>250</v>
      </c>
      <c r="Y55" s="1">
        <v>333.33</v>
      </c>
      <c r="Z55" s="1">
        <v>50</v>
      </c>
      <c r="AA55" s="1">
        <v>508.33333299999998</v>
      </c>
      <c r="AB55" s="1">
        <v>36.416370000000001</v>
      </c>
      <c r="AC55" s="1">
        <v>375</v>
      </c>
      <c r="AD55" s="1">
        <v>0</v>
      </c>
      <c r="AE55" s="1">
        <v>250</v>
      </c>
      <c r="AF55" s="1">
        <v>0</v>
      </c>
      <c r="AG55" s="1">
        <v>0</v>
      </c>
      <c r="AH55" s="1">
        <v>527</v>
      </c>
      <c r="AI55" s="1">
        <v>0.52559739999999999</v>
      </c>
      <c r="AJ55" s="1">
        <v>903</v>
      </c>
      <c r="AK55" s="1">
        <v>24291370</v>
      </c>
      <c r="AL55" s="1">
        <v>34.97522</v>
      </c>
      <c r="AM55" s="1">
        <v>-1</v>
      </c>
      <c r="AN55" s="1">
        <v>0</v>
      </c>
      <c r="AO55" s="1">
        <v>0</v>
      </c>
      <c r="AP55" s="1">
        <v>527</v>
      </c>
      <c r="AQ55" s="1">
        <v>0.52559739999999999</v>
      </c>
      <c r="AR55" s="1">
        <v>1043</v>
      </c>
      <c r="AS55" s="1">
        <v>28057440</v>
      </c>
      <c r="AT55" s="1">
        <v>37.683459999999997</v>
      </c>
      <c r="AU55" s="1">
        <v>-1</v>
      </c>
    </row>
    <row r="56" spans="1:47" x14ac:dyDescent="0.3">
      <c r="A56" s="1">
        <v>4.0000000000000002E-4</v>
      </c>
      <c r="B56" s="1">
        <v>10</v>
      </c>
      <c r="C56" s="1">
        <v>1.76</v>
      </c>
      <c r="D56" s="1">
        <v>150</v>
      </c>
      <c r="E56" s="1">
        <v>200</v>
      </c>
      <c r="F56" s="1">
        <v>60</v>
      </c>
      <c r="G56" s="1">
        <v>335</v>
      </c>
      <c r="H56" s="1">
        <v>48.224519999999998</v>
      </c>
      <c r="I56" s="1">
        <v>375</v>
      </c>
      <c r="J56" s="1">
        <v>0</v>
      </c>
      <c r="K56" s="1">
        <v>250</v>
      </c>
      <c r="L56" s="1">
        <v>1</v>
      </c>
      <c r="M56" s="1">
        <v>1.8473280000000001E-3</v>
      </c>
      <c r="N56" s="1">
        <v>65</v>
      </c>
      <c r="O56" s="1">
        <v>2.7629410000000001E-3</v>
      </c>
      <c r="P56" s="1">
        <v>1907</v>
      </c>
      <c r="Q56" s="1">
        <v>51300020</v>
      </c>
      <c r="R56" s="1">
        <v>51.786020000000001</v>
      </c>
      <c r="S56" s="5">
        <v>27000000000</v>
      </c>
      <c r="U56" s="1">
        <v>4.0000000000000002E-4</v>
      </c>
      <c r="V56" s="1">
        <v>10</v>
      </c>
      <c r="W56" s="1">
        <v>1.76</v>
      </c>
      <c r="X56" s="1">
        <v>250</v>
      </c>
      <c r="Y56" s="1">
        <v>333.33</v>
      </c>
      <c r="Z56" s="1">
        <v>60</v>
      </c>
      <c r="AA56" s="1">
        <v>518.33333300000004</v>
      </c>
      <c r="AB56" s="1">
        <v>35.884709999999998</v>
      </c>
      <c r="AC56" s="1">
        <v>375</v>
      </c>
      <c r="AD56" s="1">
        <v>0</v>
      </c>
      <c r="AE56" s="1">
        <v>250</v>
      </c>
      <c r="AF56" s="1">
        <v>0</v>
      </c>
      <c r="AG56" s="1">
        <v>0</v>
      </c>
      <c r="AH56" s="1">
        <v>1526</v>
      </c>
      <c r="AI56" s="1">
        <v>1.706591</v>
      </c>
      <c r="AJ56" s="1">
        <v>913</v>
      </c>
      <c r="AK56" s="1">
        <v>24560340</v>
      </c>
      <c r="AL56" s="1">
        <v>35.174630000000001</v>
      </c>
      <c r="AM56" s="1">
        <v>-1</v>
      </c>
      <c r="AN56" s="1">
        <v>0</v>
      </c>
      <c r="AO56" s="1">
        <v>0</v>
      </c>
      <c r="AP56" s="1">
        <v>1526</v>
      </c>
      <c r="AQ56" s="1">
        <v>1.706591</v>
      </c>
      <c r="AR56" s="1">
        <v>1018</v>
      </c>
      <c r="AS56" s="1">
        <v>27384910</v>
      </c>
      <c r="AT56" s="1">
        <v>37.212310000000002</v>
      </c>
      <c r="AU56" s="1">
        <v>-1</v>
      </c>
    </row>
    <row r="57" spans="1:47" x14ac:dyDescent="0.3">
      <c r="A57" s="1">
        <v>4.0000000000000002E-4</v>
      </c>
      <c r="B57" s="1">
        <v>10</v>
      </c>
      <c r="C57" s="1">
        <v>1.76</v>
      </c>
      <c r="D57" s="1">
        <v>150</v>
      </c>
      <c r="E57" s="1">
        <v>200</v>
      </c>
      <c r="F57" s="1">
        <v>70</v>
      </c>
      <c r="G57" s="1">
        <v>345</v>
      </c>
      <c r="H57" s="1">
        <v>47.385939999999998</v>
      </c>
      <c r="I57" s="1">
        <v>375</v>
      </c>
      <c r="J57" s="1">
        <v>0</v>
      </c>
      <c r="K57" s="1">
        <v>250</v>
      </c>
      <c r="L57" s="1">
        <v>1</v>
      </c>
      <c r="M57" s="1">
        <v>4.9440110000000003E-4</v>
      </c>
      <c r="N57" s="1">
        <v>128</v>
      </c>
      <c r="O57" s="1">
        <v>6.9653409999999999E-2</v>
      </c>
      <c r="P57" s="1">
        <v>1766</v>
      </c>
      <c r="Q57" s="1">
        <v>47506910</v>
      </c>
      <c r="R57" s="1">
        <v>49.69923</v>
      </c>
      <c r="S57" s="5">
        <v>96000000000</v>
      </c>
      <c r="U57" s="1">
        <v>4.0000000000000002E-4</v>
      </c>
      <c r="V57" s="1">
        <v>10</v>
      </c>
      <c r="W57" s="1">
        <v>1.76</v>
      </c>
      <c r="X57" s="1">
        <v>250</v>
      </c>
      <c r="Y57" s="1">
        <v>333.33</v>
      </c>
      <c r="Z57" s="1">
        <v>70</v>
      </c>
      <c r="AA57" s="1">
        <v>528.33333300000004</v>
      </c>
      <c r="AB57" s="1">
        <v>35.366329999999998</v>
      </c>
      <c r="AC57" s="1">
        <v>375</v>
      </c>
      <c r="AD57" s="1">
        <v>0</v>
      </c>
      <c r="AE57" s="1">
        <v>250</v>
      </c>
      <c r="AF57" s="1">
        <v>0</v>
      </c>
      <c r="AG57" s="1">
        <v>0</v>
      </c>
      <c r="AH57" s="1">
        <v>1551</v>
      </c>
      <c r="AI57" s="1">
        <v>2.0924450000000001</v>
      </c>
      <c r="AJ57" s="1">
        <v>880</v>
      </c>
      <c r="AK57" s="1">
        <v>23672730</v>
      </c>
      <c r="AL57" s="1">
        <v>34.51276</v>
      </c>
      <c r="AM57" s="1">
        <v>-1</v>
      </c>
      <c r="AN57" s="1">
        <v>0</v>
      </c>
      <c r="AO57" s="1">
        <v>0</v>
      </c>
      <c r="AP57" s="1">
        <v>1551</v>
      </c>
      <c r="AQ57" s="1">
        <v>2.0924450000000001</v>
      </c>
      <c r="AR57" s="1">
        <v>979</v>
      </c>
      <c r="AS57" s="1">
        <v>26335780</v>
      </c>
      <c r="AT57" s="1">
        <v>36.466929999999998</v>
      </c>
      <c r="AU57" s="1">
        <v>-1</v>
      </c>
    </row>
    <row r="58" spans="1:47" x14ac:dyDescent="0.3">
      <c r="A58" s="1">
        <v>4.0000000000000002E-4</v>
      </c>
      <c r="B58" s="1">
        <v>10</v>
      </c>
      <c r="C58" s="1">
        <v>1.76</v>
      </c>
      <c r="D58" s="1">
        <v>150</v>
      </c>
      <c r="E58" s="1">
        <v>200</v>
      </c>
      <c r="F58" s="1">
        <v>80</v>
      </c>
      <c r="G58" s="1">
        <v>355</v>
      </c>
      <c r="H58" s="1">
        <v>46.56935</v>
      </c>
      <c r="I58" s="1">
        <v>375</v>
      </c>
      <c r="J58" s="1">
        <v>0</v>
      </c>
      <c r="K58" s="1">
        <v>250</v>
      </c>
      <c r="L58" s="1">
        <v>1</v>
      </c>
      <c r="M58" s="1">
        <v>1.39933E-5</v>
      </c>
      <c r="N58" s="1">
        <v>171</v>
      </c>
      <c r="O58" s="1">
        <v>5.6775630000000001E-2</v>
      </c>
      <c r="P58" s="1">
        <v>1712</v>
      </c>
      <c r="Q58" s="1">
        <v>46054070</v>
      </c>
      <c r="R58" s="1">
        <v>48.882899999999999</v>
      </c>
      <c r="S58" s="5">
        <v>3200000000000</v>
      </c>
      <c r="U58" s="1">
        <v>4.0000000000000002E-4</v>
      </c>
      <c r="V58" s="1">
        <v>10</v>
      </c>
      <c r="W58" s="1">
        <v>1.76</v>
      </c>
      <c r="X58" s="1">
        <v>250</v>
      </c>
      <c r="Y58" s="1">
        <v>333.33</v>
      </c>
      <c r="Z58" s="1">
        <v>80</v>
      </c>
      <c r="AA58" s="1">
        <v>538.33333300000004</v>
      </c>
      <c r="AB58" s="1">
        <v>34.860849999999999</v>
      </c>
      <c r="AC58" s="1">
        <v>375</v>
      </c>
      <c r="AD58" s="1">
        <v>0</v>
      </c>
      <c r="AE58" s="1">
        <v>250</v>
      </c>
      <c r="AF58" s="1">
        <v>0</v>
      </c>
      <c r="AG58" s="1">
        <v>0</v>
      </c>
      <c r="AH58" s="1">
        <v>1569</v>
      </c>
      <c r="AI58" s="1">
        <v>2.7108780000000001</v>
      </c>
      <c r="AJ58" s="1">
        <v>833</v>
      </c>
      <c r="AK58" s="1">
        <v>22408410</v>
      </c>
      <c r="AL58" s="1">
        <v>33.55039</v>
      </c>
      <c r="AM58" s="1">
        <v>-1</v>
      </c>
      <c r="AN58" s="1">
        <v>0</v>
      </c>
      <c r="AO58" s="1">
        <v>0</v>
      </c>
      <c r="AP58" s="1">
        <v>1569</v>
      </c>
      <c r="AQ58" s="1">
        <v>2.7108780000000001</v>
      </c>
      <c r="AR58" s="1">
        <v>971</v>
      </c>
      <c r="AS58" s="1">
        <v>26120560</v>
      </c>
      <c r="AT58" s="1">
        <v>36.31241</v>
      </c>
      <c r="AU58" s="1">
        <v>-1</v>
      </c>
    </row>
    <row r="59" spans="1:47" x14ac:dyDescent="0.3">
      <c r="A59" s="1">
        <v>4.0000000000000002E-4</v>
      </c>
      <c r="B59" s="1">
        <v>10</v>
      </c>
      <c r="C59" s="1">
        <v>1.76</v>
      </c>
      <c r="D59" s="1">
        <v>150</v>
      </c>
      <c r="E59" s="1">
        <v>200</v>
      </c>
      <c r="F59" s="1">
        <v>90</v>
      </c>
      <c r="G59" s="1">
        <v>365</v>
      </c>
      <c r="H59" s="1">
        <v>45.77422</v>
      </c>
      <c r="I59" s="1">
        <v>375</v>
      </c>
      <c r="J59" s="1">
        <v>0</v>
      </c>
      <c r="K59" s="1">
        <v>250</v>
      </c>
      <c r="L59" s="1">
        <v>2</v>
      </c>
      <c r="M59" s="1">
        <v>5.9221100000000001E-5</v>
      </c>
      <c r="N59" s="1">
        <v>248</v>
      </c>
      <c r="O59" s="1">
        <v>9.1819780000000004E-2</v>
      </c>
      <c r="P59" s="1">
        <v>1725</v>
      </c>
      <c r="Q59" s="1">
        <v>46404060</v>
      </c>
      <c r="R59" s="1">
        <v>49.080350000000003</v>
      </c>
      <c r="S59" s="5">
        <v>780000000000</v>
      </c>
      <c r="U59" s="1">
        <v>4.0000000000000002E-4</v>
      </c>
      <c r="V59" s="1">
        <v>10</v>
      </c>
      <c r="W59" s="1">
        <v>1.76</v>
      </c>
      <c r="X59" s="1">
        <v>250</v>
      </c>
      <c r="Y59" s="1">
        <v>333.33</v>
      </c>
      <c r="Z59" s="1">
        <v>90</v>
      </c>
      <c r="AA59" s="1">
        <v>548.33333300000004</v>
      </c>
      <c r="AB59" s="1">
        <v>34.367849999999997</v>
      </c>
      <c r="AC59" s="1">
        <v>375</v>
      </c>
      <c r="AD59" s="1">
        <v>0</v>
      </c>
      <c r="AE59" s="1">
        <v>250</v>
      </c>
      <c r="AF59" s="1">
        <v>0</v>
      </c>
      <c r="AG59" s="1">
        <v>0</v>
      </c>
      <c r="AH59" s="1">
        <v>1668</v>
      </c>
      <c r="AI59" s="1">
        <v>3.152218</v>
      </c>
      <c r="AJ59" s="1">
        <v>814</v>
      </c>
      <c r="AK59" s="1">
        <v>21897270</v>
      </c>
      <c r="AL59" s="1">
        <v>33.154380000000003</v>
      </c>
      <c r="AM59" s="1">
        <v>-1</v>
      </c>
      <c r="AN59" s="1">
        <v>0</v>
      </c>
      <c r="AO59" s="1">
        <v>0</v>
      </c>
      <c r="AP59" s="1">
        <v>1668</v>
      </c>
      <c r="AQ59" s="1">
        <v>3.152218</v>
      </c>
      <c r="AR59" s="1">
        <v>926</v>
      </c>
      <c r="AS59" s="1">
        <v>24910020</v>
      </c>
      <c r="AT59" s="1">
        <v>35.432400000000001</v>
      </c>
      <c r="AU59" s="1">
        <v>-1</v>
      </c>
    </row>
    <row r="60" spans="1:47" x14ac:dyDescent="0.3">
      <c r="A60" s="1">
        <v>4.0000000000000002E-4</v>
      </c>
      <c r="B60" s="1">
        <v>10</v>
      </c>
      <c r="C60" s="1">
        <v>1.76</v>
      </c>
      <c r="D60" s="1">
        <v>150</v>
      </c>
      <c r="E60" s="1">
        <v>200</v>
      </c>
      <c r="F60" s="1">
        <v>100</v>
      </c>
      <c r="G60" s="1">
        <v>375</v>
      </c>
      <c r="H60" s="1">
        <v>45</v>
      </c>
      <c r="I60" s="1">
        <v>375</v>
      </c>
      <c r="J60" s="1">
        <v>0</v>
      </c>
      <c r="K60" s="1">
        <v>250</v>
      </c>
      <c r="L60" s="1">
        <v>17</v>
      </c>
      <c r="M60" s="1">
        <v>0.31023479999999998</v>
      </c>
      <c r="N60" s="1">
        <v>251</v>
      </c>
      <c r="O60" s="1">
        <v>0.31561899999999998</v>
      </c>
      <c r="P60" s="1">
        <v>1545</v>
      </c>
      <c r="Q60" s="1">
        <v>41561680</v>
      </c>
      <c r="R60" s="1">
        <v>46.290680000000002</v>
      </c>
      <c r="S60" s="5">
        <v>133000000</v>
      </c>
      <c r="U60" s="1">
        <v>4.0000000000000002E-4</v>
      </c>
      <c r="V60" s="1">
        <v>10</v>
      </c>
      <c r="W60" s="1">
        <v>1.76</v>
      </c>
      <c r="X60" s="1">
        <v>250</v>
      </c>
      <c r="Y60" s="1">
        <v>333.33</v>
      </c>
      <c r="Z60" s="1">
        <v>100</v>
      </c>
      <c r="AA60" s="1">
        <v>558.33333300000004</v>
      </c>
      <c r="AB60" s="1">
        <v>33.886949999999999</v>
      </c>
      <c r="AC60" s="1">
        <v>375</v>
      </c>
      <c r="AD60" s="1">
        <v>0</v>
      </c>
      <c r="AE60" s="1">
        <v>250</v>
      </c>
      <c r="AF60" s="1">
        <v>0</v>
      </c>
      <c r="AG60" s="1">
        <v>0</v>
      </c>
      <c r="AH60" s="1">
        <v>1601</v>
      </c>
      <c r="AI60" s="1">
        <v>3.765514</v>
      </c>
      <c r="AJ60" s="1">
        <v>782</v>
      </c>
      <c r="AK60" s="1">
        <v>21036420</v>
      </c>
      <c r="AL60" s="1">
        <v>32.47775</v>
      </c>
      <c r="AM60" s="1">
        <v>-1</v>
      </c>
      <c r="AN60" s="1">
        <v>0</v>
      </c>
      <c r="AO60" s="1">
        <v>0</v>
      </c>
      <c r="AP60" s="1">
        <v>1601</v>
      </c>
      <c r="AQ60" s="1">
        <v>3.765514</v>
      </c>
      <c r="AR60" s="1">
        <v>920</v>
      </c>
      <c r="AS60" s="1">
        <v>24748610</v>
      </c>
      <c r="AT60" s="1">
        <v>35.313639999999999</v>
      </c>
      <c r="AU60" s="1">
        <v>-1</v>
      </c>
    </row>
    <row r="61" spans="1:47" x14ac:dyDescent="0.3">
      <c r="A61" s="1">
        <v>4.0000000000000002E-4</v>
      </c>
      <c r="B61" s="1">
        <v>10</v>
      </c>
      <c r="C61" s="1">
        <v>1.76</v>
      </c>
      <c r="D61" s="1">
        <v>150</v>
      </c>
      <c r="E61" s="1">
        <v>200</v>
      </c>
      <c r="F61" s="1">
        <v>0</v>
      </c>
      <c r="G61" s="1">
        <v>275</v>
      </c>
      <c r="H61" s="1">
        <v>53.746160000000003</v>
      </c>
      <c r="I61" s="1">
        <v>375</v>
      </c>
      <c r="J61" s="1">
        <v>0</v>
      </c>
      <c r="K61" s="1">
        <v>250</v>
      </c>
      <c r="L61" s="1">
        <v>0</v>
      </c>
      <c r="M61" s="1">
        <v>0</v>
      </c>
      <c r="N61" s="1">
        <v>0</v>
      </c>
      <c r="O61" s="1">
        <v>0</v>
      </c>
      <c r="P61" s="1">
        <v>1545</v>
      </c>
      <c r="Q61" s="1">
        <v>41561680</v>
      </c>
      <c r="R61" s="1">
        <v>46.290680000000002</v>
      </c>
      <c r="S61" s="1">
        <v>-1</v>
      </c>
      <c r="U61" s="1">
        <v>4.0000000000000002E-4</v>
      </c>
      <c r="V61" s="1">
        <v>10</v>
      </c>
      <c r="W61" s="1">
        <v>1.76</v>
      </c>
      <c r="X61" s="1">
        <v>250</v>
      </c>
      <c r="Y61" s="1">
        <v>333.33</v>
      </c>
      <c r="Z61" s="1">
        <v>0</v>
      </c>
      <c r="AA61" s="1">
        <v>458.33333299999998</v>
      </c>
      <c r="AB61" s="1">
        <v>39.289400000000001</v>
      </c>
      <c r="AC61" s="1">
        <v>375</v>
      </c>
      <c r="AD61" s="1">
        <v>0</v>
      </c>
      <c r="AE61" s="1">
        <v>250</v>
      </c>
      <c r="AF61" s="1">
        <v>0</v>
      </c>
      <c r="AG61" s="1">
        <v>0</v>
      </c>
      <c r="AH61" s="1">
        <v>321</v>
      </c>
      <c r="AI61" s="1">
        <v>0.13958789999999999</v>
      </c>
      <c r="AJ61" s="1">
        <v>1130</v>
      </c>
      <c r="AK61" s="1">
        <v>30397960</v>
      </c>
      <c r="AL61" s="1">
        <v>39.285539999999997</v>
      </c>
      <c r="AM61" s="1">
        <v>-1</v>
      </c>
      <c r="AN61" s="1">
        <v>0</v>
      </c>
      <c r="AO61" s="1">
        <v>0</v>
      </c>
      <c r="AP61" s="1">
        <v>321</v>
      </c>
      <c r="AQ61" s="1">
        <v>0.13958789999999999</v>
      </c>
      <c r="AR61" s="1">
        <v>1260</v>
      </c>
      <c r="AS61" s="1">
        <v>33894960</v>
      </c>
      <c r="AT61" s="1">
        <v>41.582569999999997</v>
      </c>
      <c r="AU61" s="1">
        <v>-1</v>
      </c>
    </row>
    <row r="62" spans="1:47" x14ac:dyDescent="0.3">
      <c r="A62" s="1">
        <v>4.0000000000000002E-4</v>
      </c>
      <c r="B62" s="1">
        <v>10</v>
      </c>
      <c r="C62" s="1">
        <v>1.76</v>
      </c>
      <c r="D62" s="1">
        <v>150</v>
      </c>
      <c r="E62" s="1">
        <v>200</v>
      </c>
      <c r="F62" s="1">
        <v>0</v>
      </c>
      <c r="G62" s="1">
        <v>275</v>
      </c>
      <c r="H62" s="1">
        <v>42.273679999999999</v>
      </c>
      <c r="I62" s="1">
        <v>250</v>
      </c>
      <c r="J62" s="1">
        <v>50</v>
      </c>
      <c r="K62" s="1">
        <v>75</v>
      </c>
      <c r="L62" s="1">
        <v>1</v>
      </c>
      <c r="M62" s="1">
        <v>4.2775799999999998E-4</v>
      </c>
      <c r="N62" s="1">
        <v>1291</v>
      </c>
      <c r="O62" s="1">
        <v>3.710305</v>
      </c>
      <c r="P62" s="1">
        <v>616</v>
      </c>
      <c r="Q62" s="1">
        <v>16571090</v>
      </c>
      <c r="R62" s="1">
        <v>28.74127</v>
      </c>
      <c r="S62" s="5">
        <v>38000000000</v>
      </c>
      <c r="U62" s="1">
        <v>4.0000000000000002E-4</v>
      </c>
      <c r="V62" s="1">
        <v>10</v>
      </c>
      <c r="W62" s="1">
        <v>1.76</v>
      </c>
      <c r="X62" s="1">
        <v>250</v>
      </c>
      <c r="Y62" s="1">
        <v>333.33</v>
      </c>
      <c r="Z62" s="1">
        <v>0</v>
      </c>
      <c r="AA62" s="1">
        <v>458.33333299999998</v>
      </c>
      <c r="AB62" s="1">
        <v>28.61046</v>
      </c>
      <c r="AC62" s="1">
        <v>250</v>
      </c>
      <c r="AD62" s="1">
        <v>50</v>
      </c>
      <c r="AE62" s="1">
        <v>75</v>
      </c>
      <c r="AF62" s="1">
        <v>0</v>
      </c>
      <c r="AG62" s="1">
        <v>0</v>
      </c>
      <c r="AH62" s="1">
        <v>1835</v>
      </c>
      <c r="AI62" s="1">
        <v>22.585049999999999</v>
      </c>
      <c r="AJ62" s="1">
        <v>321</v>
      </c>
      <c r="AK62" s="1">
        <v>8635228</v>
      </c>
      <c r="AL62" s="1">
        <v>20.642219999999998</v>
      </c>
      <c r="AM62" s="1">
        <v>-1</v>
      </c>
      <c r="AN62" s="1">
        <v>0</v>
      </c>
      <c r="AO62" s="1">
        <v>0</v>
      </c>
      <c r="AP62" s="1">
        <v>1835</v>
      </c>
      <c r="AQ62" s="1">
        <v>22.585049999999999</v>
      </c>
      <c r="AR62" s="1">
        <v>121</v>
      </c>
      <c r="AS62" s="1">
        <v>3254996</v>
      </c>
      <c r="AT62" s="1">
        <v>12.63063</v>
      </c>
      <c r="AU62" s="1">
        <v>-1</v>
      </c>
    </row>
    <row r="63" spans="1:47" x14ac:dyDescent="0.3">
      <c r="A63" s="1">
        <v>4.0000000000000002E-4</v>
      </c>
      <c r="B63" s="1">
        <v>10</v>
      </c>
      <c r="C63" s="1">
        <v>1.76</v>
      </c>
      <c r="D63" s="1">
        <v>150</v>
      </c>
      <c r="E63" s="1">
        <v>200</v>
      </c>
      <c r="F63" s="1">
        <v>10</v>
      </c>
      <c r="G63" s="1">
        <v>285</v>
      </c>
      <c r="H63" s="1">
        <v>41.257010000000001</v>
      </c>
      <c r="I63" s="1">
        <v>250</v>
      </c>
      <c r="J63" s="1">
        <v>50</v>
      </c>
      <c r="K63" s="1">
        <v>75</v>
      </c>
      <c r="L63" s="1">
        <v>1</v>
      </c>
      <c r="M63" s="1">
        <v>2.5799000000000001E-6</v>
      </c>
      <c r="N63" s="1">
        <v>1474</v>
      </c>
      <c r="O63" s="1">
        <v>6.388935</v>
      </c>
      <c r="P63" s="1">
        <v>634</v>
      </c>
      <c r="Q63" s="1">
        <v>17055300</v>
      </c>
      <c r="R63" s="1">
        <v>29.167339999999999</v>
      </c>
      <c r="S63" s="5">
        <v>6600000000000</v>
      </c>
      <c r="U63" s="1">
        <v>4.0000000000000002E-4</v>
      </c>
      <c r="V63" s="1">
        <v>10</v>
      </c>
      <c r="W63" s="1">
        <v>1.76</v>
      </c>
      <c r="X63" s="1">
        <v>250</v>
      </c>
      <c r="Y63" s="1">
        <v>333.33</v>
      </c>
      <c r="Z63" s="1">
        <v>10</v>
      </c>
      <c r="AA63" s="1">
        <v>468.33333299999998</v>
      </c>
      <c r="AB63" s="1">
        <v>28.093640000000001</v>
      </c>
      <c r="AC63" s="1">
        <v>250</v>
      </c>
      <c r="AD63" s="1">
        <v>50</v>
      </c>
      <c r="AE63" s="1">
        <v>75</v>
      </c>
      <c r="AF63" s="1">
        <v>0</v>
      </c>
      <c r="AG63" s="1">
        <v>0</v>
      </c>
      <c r="AH63" s="1">
        <v>2058</v>
      </c>
      <c r="AI63" s="1">
        <v>27.238</v>
      </c>
      <c r="AJ63" s="1">
        <v>347</v>
      </c>
      <c r="AK63" s="1">
        <v>9334649</v>
      </c>
      <c r="AL63" s="1">
        <v>21.47146</v>
      </c>
      <c r="AM63" s="1">
        <v>-1</v>
      </c>
      <c r="AN63" s="1">
        <v>0</v>
      </c>
      <c r="AO63" s="1">
        <v>0</v>
      </c>
      <c r="AP63" s="1">
        <v>2058</v>
      </c>
      <c r="AQ63" s="1">
        <v>27.238</v>
      </c>
      <c r="AR63" s="1">
        <v>119</v>
      </c>
      <c r="AS63" s="1">
        <v>3201193</v>
      </c>
      <c r="AT63" s="1">
        <v>12.52539</v>
      </c>
      <c r="AU63" s="1">
        <v>-1</v>
      </c>
    </row>
    <row r="64" spans="1:47" x14ac:dyDescent="0.3">
      <c r="A64" s="1">
        <v>4.0000000000000002E-4</v>
      </c>
      <c r="B64" s="1">
        <v>10</v>
      </c>
      <c r="C64" s="1">
        <v>1.76</v>
      </c>
      <c r="D64" s="1">
        <v>150</v>
      </c>
      <c r="E64" s="1">
        <v>200</v>
      </c>
      <c r="F64" s="1">
        <v>20</v>
      </c>
      <c r="G64" s="1">
        <v>295</v>
      </c>
      <c r="H64" s="1">
        <v>40.279859999999999</v>
      </c>
      <c r="I64" s="1">
        <v>250</v>
      </c>
      <c r="J64" s="1">
        <v>50</v>
      </c>
      <c r="K64" s="1">
        <v>75</v>
      </c>
      <c r="L64" s="1">
        <v>0</v>
      </c>
      <c r="M64" s="1">
        <v>0</v>
      </c>
      <c r="N64" s="1">
        <v>1557</v>
      </c>
      <c r="O64" s="1">
        <v>7.8912990000000001</v>
      </c>
      <c r="P64" s="1">
        <v>620</v>
      </c>
      <c r="Q64" s="1">
        <v>16678680</v>
      </c>
      <c r="R64" s="1">
        <v>28.836449999999999</v>
      </c>
      <c r="S64" s="1">
        <v>-1</v>
      </c>
      <c r="U64" s="1">
        <v>4.0000000000000002E-4</v>
      </c>
      <c r="V64" s="1">
        <v>10</v>
      </c>
      <c r="W64" s="1">
        <v>1.76</v>
      </c>
      <c r="X64" s="1">
        <v>250</v>
      </c>
      <c r="Y64" s="1">
        <v>333.33</v>
      </c>
      <c r="Z64" s="1">
        <v>20</v>
      </c>
      <c r="AA64" s="1">
        <v>478.33333299999998</v>
      </c>
      <c r="AB64" s="1">
        <v>27.593730000000001</v>
      </c>
      <c r="AC64" s="1">
        <v>250</v>
      </c>
      <c r="AD64" s="1">
        <v>50</v>
      </c>
      <c r="AE64" s="1">
        <v>75</v>
      </c>
      <c r="AF64" s="1">
        <v>0</v>
      </c>
      <c r="AG64" s="1">
        <v>0</v>
      </c>
      <c r="AH64" s="1">
        <v>2161</v>
      </c>
      <c r="AI64" s="1">
        <v>28.66385</v>
      </c>
      <c r="AJ64" s="1">
        <v>401</v>
      </c>
      <c r="AK64" s="1">
        <v>10787300</v>
      </c>
      <c r="AL64" s="1">
        <v>23.10313</v>
      </c>
      <c r="AM64" s="1">
        <v>-1</v>
      </c>
      <c r="AN64" s="1">
        <v>0</v>
      </c>
      <c r="AO64" s="1">
        <v>0</v>
      </c>
      <c r="AP64" s="1">
        <v>2161</v>
      </c>
      <c r="AQ64" s="1">
        <v>28.66385</v>
      </c>
      <c r="AR64" s="1">
        <v>122</v>
      </c>
      <c r="AS64" s="1">
        <v>3281894</v>
      </c>
      <c r="AT64" s="1">
        <v>12.682930000000001</v>
      </c>
      <c r="AU64" s="1">
        <v>-1</v>
      </c>
    </row>
    <row r="65" spans="1:47" x14ac:dyDescent="0.3">
      <c r="A65" s="1">
        <v>4.0000000000000002E-4</v>
      </c>
      <c r="B65" s="1">
        <v>10</v>
      </c>
      <c r="C65" s="1">
        <v>1.76</v>
      </c>
      <c r="D65" s="1">
        <v>150</v>
      </c>
      <c r="E65" s="1">
        <v>200</v>
      </c>
      <c r="F65" s="1">
        <v>30</v>
      </c>
      <c r="G65" s="1">
        <v>305</v>
      </c>
      <c r="H65" s="1">
        <v>39.340510000000002</v>
      </c>
      <c r="I65" s="1">
        <v>250</v>
      </c>
      <c r="J65" s="1">
        <v>50</v>
      </c>
      <c r="K65" s="1">
        <v>75</v>
      </c>
      <c r="L65" s="1">
        <v>0</v>
      </c>
      <c r="M65" s="1">
        <v>0</v>
      </c>
      <c r="N65" s="1">
        <v>1707</v>
      </c>
      <c r="O65" s="1">
        <v>11.686489999999999</v>
      </c>
      <c r="P65" s="1">
        <v>603</v>
      </c>
      <c r="Q65" s="1">
        <v>16221350</v>
      </c>
      <c r="R65" s="1">
        <v>28.429929999999999</v>
      </c>
      <c r="S65" s="1">
        <v>-1</v>
      </c>
      <c r="U65" s="1">
        <v>4.0000000000000002E-4</v>
      </c>
      <c r="V65" s="1">
        <v>10</v>
      </c>
      <c r="W65" s="1">
        <v>1.76</v>
      </c>
      <c r="X65" s="1">
        <v>250</v>
      </c>
      <c r="Y65" s="1">
        <v>333.33</v>
      </c>
      <c r="Z65" s="1">
        <v>30</v>
      </c>
      <c r="AA65" s="1">
        <v>488.33333299999998</v>
      </c>
      <c r="AB65" s="1">
        <v>27.109960000000001</v>
      </c>
      <c r="AC65" s="1">
        <v>250</v>
      </c>
      <c r="AD65" s="1">
        <v>50</v>
      </c>
      <c r="AE65" s="1">
        <v>75</v>
      </c>
      <c r="AF65" s="1">
        <v>0</v>
      </c>
      <c r="AG65" s="1">
        <v>0</v>
      </c>
      <c r="AH65" s="1">
        <v>2162</v>
      </c>
      <c r="AI65" s="1">
        <v>26.625509999999998</v>
      </c>
      <c r="AJ65" s="1">
        <v>384</v>
      </c>
      <c r="AK65" s="1">
        <v>10329980</v>
      </c>
      <c r="AL65" s="1">
        <v>22.601520000000001</v>
      </c>
      <c r="AM65" s="1">
        <v>-1</v>
      </c>
      <c r="AN65" s="1">
        <v>0</v>
      </c>
      <c r="AO65" s="1">
        <v>0</v>
      </c>
      <c r="AP65" s="1">
        <v>2162</v>
      </c>
      <c r="AQ65" s="1">
        <v>26.625509999999998</v>
      </c>
      <c r="AR65" s="1">
        <v>89</v>
      </c>
      <c r="AS65" s="1">
        <v>2394168</v>
      </c>
      <c r="AT65" s="1">
        <v>10.826639999999999</v>
      </c>
      <c r="AU65" s="1">
        <v>-1</v>
      </c>
    </row>
    <row r="66" spans="1:47" x14ac:dyDescent="0.3">
      <c r="A66" s="1">
        <v>4.0000000000000002E-4</v>
      </c>
      <c r="B66" s="1">
        <v>10</v>
      </c>
      <c r="C66" s="1">
        <v>1.76</v>
      </c>
      <c r="D66" s="1">
        <v>150</v>
      </c>
      <c r="E66" s="1">
        <v>200</v>
      </c>
      <c r="F66" s="1">
        <v>40</v>
      </c>
      <c r="G66" s="1">
        <v>315</v>
      </c>
      <c r="H66" s="1">
        <v>38.4373</v>
      </c>
      <c r="I66" s="1">
        <v>250</v>
      </c>
      <c r="J66" s="1">
        <v>50</v>
      </c>
      <c r="K66" s="1">
        <v>75</v>
      </c>
      <c r="L66" s="1">
        <v>0</v>
      </c>
      <c r="M66" s="1">
        <v>0</v>
      </c>
      <c r="N66" s="1">
        <v>1778</v>
      </c>
      <c r="O66" s="1">
        <v>12.98152</v>
      </c>
      <c r="P66" s="1">
        <v>641</v>
      </c>
      <c r="Q66" s="1">
        <v>17243590</v>
      </c>
      <c r="R66" s="1">
        <v>29.331510000000002</v>
      </c>
      <c r="S66" s="1">
        <v>-1</v>
      </c>
      <c r="U66" s="1">
        <v>4.0000000000000002E-4</v>
      </c>
      <c r="V66" s="1">
        <v>10</v>
      </c>
      <c r="W66" s="1">
        <v>1.76</v>
      </c>
      <c r="X66" s="1">
        <v>250</v>
      </c>
      <c r="Y66" s="1">
        <v>333.33</v>
      </c>
      <c r="Z66" s="1">
        <v>40</v>
      </c>
      <c r="AA66" s="1">
        <v>498.33333299999998</v>
      </c>
      <c r="AB66" s="1">
        <v>26.641649999999998</v>
      </c>
      <c r="AC66" s="1">
        <v>250</v>
      </c>
      <c r="AD66" s="1">
        <v>50</v>
      </c>
      <c r="AE66" s="1">
        <v>75</v>
      </c>
      <c r="AF66" s="1">
        <v>0</v>
      </c>
      <c r="AG66" s="1">
        <v>0</v>
      </c>
      <c r="AH66" s="1">
        <v>2112</v>
      </c>
      <c r="AI66" s="1">
        <v>28.705860000000001</v>
      </c>
      <c r="AJ66" s="1">
        <v>480</v>
      </c>
      <c r="AK66" s="1">
        <v>12912460</v>
      </c>
      <c r="AL66" s="1">
        <v>25.311060000000001</v>
      </c>
      <c r="AM66" s="1">
        <v>-1</v>
      </c>
      <c r="AN66" s="1">
        <v>0</v>
      </c>
      <c r="AO66" s="1">
        <v>0</v>
      </c>
      <c r="AP66" s="1">
        <v>2112</v>
      </c>
      <c r="AQ66" s="1">
        <v>28.705860000000001</v>
      </c>
      <c r="AR66" s="1">
        <v>109</v>
      </c>
      <c r="AS66" s="1">
        <v>2932181</v>
      </c>
      <c r="AT66" s="1">
        <v>11.98555</v>
      </c>
      <c r="AU66" s="1">
        <v>-1</v>
      </c>
    </row>
    <row r="67" spans="1:47" x14ac:dyDescent="0.3">
      <c r="A67" s="1">
        <v>4.0000000000000002E-4</v>
      </c>
      <c r="B67" s="1">
        <v>10</v>
      </c>
      <c r="C67" s="1">
        <v>1.76</v>
      </c>
      <c r="D67" s="1">
        <v>150</v>
      </c>
      <c r="E67" s="1">
        <v>200</v>
      </c>
      <c r="F67" s="1">
        <v>50</v>
      </c>
      <c r="G67" s="1">
        <v>325</v>
      </c>
      <c r="H67" s="1">
        <v>37.56859</v>
      </c>
      <c r="I67" s="1">
        <v>250</v>
      </c>
      <c r="J67" s="1">
        <v>50</v>
      </c>
      <c r="K67" s="1">
        <v>75</v>
      </c>
      <c r="L67" s="1">
        <v>0</v>
      </c>
      <c r="M67" s="1">
        <v>0</v>
      </c>
      <c r="N67" s="1">
        <v>1861</v>
      </c>
      <c r="O67" s="1">
        <v>15.206720000000001</v>
      </c>
      <c r="P67" s="1">
        <v>589</v>
      </c>
      <c r="Q67" s="1">
        <v>15844730</v>
      </c>
      <c r="R67" s="1">
        <v>28.091100000000001</v>
      </c>
      <c r="S67" s="1">
        <v>-1</v>
      </c>
      <c r="U67" s="1">
        <v>4.0000000000000002E-4</v>
      </c>
      <c r="V67" s="1">
        <v>10</v>
      </c>
      <c r="W67" s="1">
        <v>1.76</v>
      </c>
      <c r="X67" s="1">
        <v>250</v>
      </c>
      <c r="Y67" s="1">
        <v>333.33</v>
      </c>
      <c r="Z67" s="1">
        <v>50</v>
      </c>
      <c r="AA67" s="1">
        <v>508.33333299999998</v>
      </c>
      <c r="AB67" s="1">
        <v>26.188110000000002</v>
      </c>
      <c r="AC67" s="1">
        <v>250</v>
      </c>
      <c r="AD67" s="1">
        <v>50</v>
      </c>
      <c r="AE67" s="1">
        <v>75</v>
      </c>
      <c r="AF67" s="1">
        <v>0</v>
      </c>
      <c r="AG67" s="1">
        <v>0</v>
      </c>
      <c r="AH67" s="1">
        <v>2210</v>
      </c>
      <c r="AI67" s="1">
        <v>29.674990000000001</v>
      </c>
      <c r="AJ67" s="1">
        <v>452</v>
      </c>
      <c r="AK67" s="1">
        <v>12159230</v>
      </c>
      <c r="AL67" s="1">
        <v>24.549859999999999</v>
      </c>
      <c r="AM67" s="1">
        <v>-1</v>
      </c>
      <c r="AN67" s="1">
        <v>0</v>
      </c>
      <c r="AO67" s="1">
        <v>0</v>
      </c>
      <c r="AP67" s="1">
        <v>2210</v>
      </c>
      <c r="AQ67" s="1">
        <v>29.674990000000001</v>
      </c>
      <c r="AR67" s="1">
        <v>84</v>
      </c>
      <c r="AS67" s="1">
        <v>2259662</v>
      </c>
      <c r="AT67" s="1">
        <v>10.517239999999999</v>
      </c>
      <c r="AU67" s="1">
        <v>-1</v>
      </c>
    </row>
    <row r="68" spans="1:47" x14ac:dyDescent="0.3">
      <c r="A68" s="1">
        <v>4.0000000000000002E-4</v>
      </c>
      <c r="B68" s="1">
        <v>10</v>
      </c>
      <c r="C68" s="1">
        <v>1.76</v>
      </c>
      <c r="D68" s="1">
        <v>150</v>
      </c>
      <c r="E68" s="1">
        <v>200</v>
      </c>
      <c r="F68" s="1">
        <v>60</v>
      </c>
      <c r="G68" s="1">
        <v>335</v>
      </c>
      <c r="H68" s="1">
        <v>36.732819999999997</v>
      </c>
      <c r="I68" s="1">
        <v>250</v>
      </c>
      <c r="J68" s="1">
        <v>50</v>
      </c>
      <c r="K68" s="1">
        <v>75</v>
      </c>
      <c r="L68" s="1">
        <v>0</v>
      </c>
      <c r="M68" s="1">
        <v>0</v>
      </c>
      <c r="N68" s="1">
        <v>1968</v>
      </c>
      <c r="O68" s="1">
        <v>16.532900000000001</v>
      </c>
      <c r="P68" s="1">
        <v>614</v>
      </c>
      <c r="Q68" s="1">
        <v>16517230</v>
      </c>
      <c r="R68" s="1">
        <v>28.693570000000001</v>
      </c>
      <c r="S68" s="1">
        <v>-1</v>
      </c>
      <c r="U68" s="1">
        <v>4.0000000000000002E-4</v>
      </c>
      <c r="V68" s="1">
        <v>10</v>
      </c>
      <c r="W68" s="1">
        <v>1.76</v>
      </c>
      <c r="X68" s="1">
        <v>250</v>
      </c>
      <c r="Y68" s="1">
        <v>333.33</v>
      </c>
      <c r="Z68" s="1">
        <v>60</v>
      </c>
      <c r="AA68" s="1">
        <v>518.33333300000004</v>
      </c>
      <c r="AB68" s="1">
        <v>25.748709999999999</v>
      </c>
      <c r="AC68" s="1">
        <v>250</v>
      </c>
      <c r="AD68" s="1">
        <v>50</v>
      </c>
      <c r="AE68" s="1">
        <v>75</v>
      </c>
      <c r="AF68" s="1">
        <v>0</v>
      </c>
      <c r="AG68" s="1">
        <v>0</v>
      </c>
      <c r="AH68" s="1">
        <v>5121</v>
      </c>
      <c r="AI68" s="1">
        <v>74.017650000000003</v>
      </c>
      <c r="AJ68" s="1">
        <v>557</v>
      </c>
      <c r="AK68" s="1">
        <v>14983820</v>
      </c>
      <c r="AL68" s="1">
        <v>27.302150000000001</v>
      </c>
      <c r="AM68" s="1">
        <v>-1</v>
      </c>
      <c r="AN68" s="1">
        <v>0</v>
      </c>
      <c r="AO68" s="1">
        <v>0</v>
      </c>
      <c r="AP68" s="1">
        <v>5121</v>
      </c>
      <c r="AQ68" s="1">
        <v>74.017650000000003</v>
      </c>
      <c r="AR68" s="1">
        <v>120</v>
      </c>
      <c r="AS68" s="1">
        <v>3228087</v>
      </c>
      <c r="AT68" s="1">
        <v>12.578110000000001</v>
      </c>
      <c r="AU68" s="1">
        <v>-1</v>
      </c>
    </row>
    <row r="69" spans="1:47" x14ac:dyDescent="0.3">
      <c r="A69" s="1">
        <v>4.0000000000000002E-4</v>
      </c>
      <c r="B69" s="1">
        <v>10</v>
      </c>
      <c r="C69" s="1">
        <v>1.76</v>
      </c>
      <c r="D69" s="1">
        <v>150</v>
      </c>
      <c r="E69" s="1">
        <v>200</v>
      </c>
      <c r="F69" s="1">
        <v>70</v>
      </c>
      <c r="G69" s="1">
        <v>345</v>
      </c>
      <c r="H69" s="1">
        <v>35.9285</v>
      </c>
      <c r="I69" s="1">
        <v>250</v>
      </c>
      <c r="J69" s="1">
        <v>50</v>
      </c>
      <c r="K69" s="1">
        <v>75</v>
      </c>
      <c r="L69" s="1">
        <v>0</v>
      </c>
      <c r="M69" s="1">
        <v>0</v>
      </c>
      <c r="N69" s="1">
        <v>2103</v>
      </c>
      <c r="O69" s="1">
        <v>19.142610000000001</v>
      </c>
      <c r="P69" s="1">
        <v>640</v>
      </c>
      <c r="Q69" s="1">
        <v>17216660</v>
      </c>
      <c r="R69" s="1">
        <v>29.3081</v>
      </c>
      <c r="S69" s="1">
        <v>-1</v>
      </c>
      <c r="U69" s="1">
        <v>4.0000000000000002E-4</v>
      </c>
      <c r="V69" s="1">
        <v>10</v>
      </c>
      <c r="W69" s="1">
        <v>1.76</v>
      </c>
      <c r="X69" s="1">
        <v>250</v>
      </c>
      <c r="Y69" s="1">
        <v>333.33</v>
      </c>
      <c r="Z69" s="1">
        <v>70</v>
      </c>
      <c r="AA69" s="1">
        <v>528.33333300000004</v>
      </c>
      <c r="AB69" s="1">
        <v>25.322859999999999</v>
      </c>
      <c r="AC69" s="1">
        <v>250</v>
      </c>
      <c r="AD69" s="1">
        <v>50</v>
      </c>
      <c r="AE69" s="1">
        <v>75</v>
      </c>
      <c r="AF69" s="1">
        <v>0</v>
      </c>
      <c r="AG69" s="1">
        <v>0</v>
      </c>
      <c r="AH69" s="1">
        <v>5046</v>
      </c>
      <c r="AI69" s="1">
        <v>73.219390000000004</v>
      </c>
      <c r="AJ69" s="1">
        <v>601</v>
      </c>
      <c r="AK69" s="1">
        <v>16167460</v>
      </c>
      <c r="AL69" s="1">
        <v>28.38175</v>
      </c>
      <c r="AM69" s="1">
        <v>-1</v>
      </c>
      <c r="AN69" s="1">
        <v>0</v>
      </c>
      <c r="AO69" s="1">
        <v>0</v>
      </c>
      <c r="AP69" s="1">
        <v>5046</v>
      </c>
      <c r="AQ69" s="1">
        <v>73.219390000000004</v>
      </c>
      <c r="AR69" s="1">
        <v>104</v>
      </c>
      <c r="AS69" s="1">
        <v>2797674</v>
      </c>
      <c r="AT69" s="1">
        <v>11.706440000000001</v>
      </c>
      <c r="AU69" s="1">
        <v>-1</v>
      </c>
    </row>
    <row r="70" spans="1:47" x14ac:dyDescent="0.3">
      <c r="A70" s="1">
        <v>4.0000000000000002E-4</v>
      </c>
      <c r="B70" s="1">
        <v>10</v>
      </c>
      <c r="C70" s="1">
        <v>1.76</v>
      </c>
      <c r="D70" s="1">
        <v>150</v>
      </c>
      <c r="E70" s="1">
        <v>200</v>
      </c>
      <c r="F70" s="1">
        <v>80</v>
      </c>
      <c r="G70" s="1">
        <v>355</v>
      </c>
      <c r="H70" s="1">
        <v>35.154170000000001</v>
      </c>
      <c r="I70" s="1">
        <v>250</v>
      </c>
      <c r="J70" s="1">
        <v>50</v>
      </c>
      <c r="K70" s="1">
        <v>75</v>
      </c>
      <c r="L70" s="1">
        <v>0</v>
      </c>
      <c r="M70" s="1">
        <v>0</v>
      </c>
      <c r="N70" s="1">
        <v>2177</v>
      </c>
      <c r="O70" s="1">
        <v>22.684550000000002</v>
      </c>
      <c r="P70" s="1">
        <v>618</v>
      </c>
      <c r="Q70" s="1">
        <v>16624830</v>
      </c>
      <c r="R70" s="1">
        <v>28.788889999999999</v>
      </c>
      <c r="S70" s="1">
        <v>-1</v>
      </c>
      <c r="U70" s="1">
        <v>4.0000000000000002E-4</v>
      </c>
      <c r="V70" s="1">
        <v>10</v>
      </c>
      <c r="W70" s="1">
        <v>1.76</v>
      </c>
      <c r="X70" s="1">
        <v>250</v>
      </c>
      <c r="Y70" s="1">
        <v>333.33</v>
      </c>
      <c r="Z70" s="1">
        <v>80</v>
      </c>
      <c r="AA70" s="1">
        <v>538.33333300000004</v>
      </c>
      <c r="AB70" s="1">
        <v>24.909980000000001</v>
      </c>
      <c r="AC70" s="1">
        <v>250</v>
      </c>
      <c r="AD70" s="1">
        <v>50</v>
      </c>
      <c r="AE70" s="1">
        <v>75</v>
      </c>
      <c r="AF70" s="1">
        <v>0</v>
      </c>
      <c r="AG70" s="1">
        <v>0</v>
      </c>
      <c r="AH70" s="1">
        <v>4922</v>
      </c>
      <c r="AI70" s="1">
        <v>77.862399999999994</v>
      </c>
      <c r="AJ70" s="1">
        <v>623</v>
      </c>
      <c r="AK70" s="1">
        <v>16759260</v>
      </c>
      <c r="AL70" s="1">
        <v>28.907640000000001</v>
      </c>
      <c r="AM70" s="1">
        <v>-1</v>
      </c>
      <c r="AN70" s="1">
        <v>0</v>
      </c>
      <c r="AO70" s="1">
        <v>0</v>
      </c>
      <c r="AP70" s="1">
        <v>4978</v>
      </c>
      <c r="AQ70" s="1">
        <v>73.481819999999999</v>
      </c>
      <c r="AR70" s="1">
        <v>103</v>
      </c>
      <c r="AS70" s="1">
        <v>2770773</v>
      </c>
      <c r="AT70" s="1">
        <v>11.64983</v>
      </c>
      <c r="AU70" s="1">
        <v>-1</v>
      </c>
    </row>
    <row r="71" spans="1:47" x14ac:dyDescent="0.3">
      <c r="A71" s="1">
        <v>4.0000000000000002E-4</v>
      </c>
      <c r="B71" s="1">
        <v>10</v>
      </c>
      <c r="C71" s="1">
        <v>1.76</v>
      </c>
      <c r="D71" s="1">
        <v>150</v>
      </c>
      <c r="E71" s="1">
        <v>200</v>
      </c>
      <c r="F71" s="1">
        <v>90</v>
      </c>
      <c r="G71" s="1">
        <v>365</v>
      </c>
      <c r="H71" s="1">
        <v>34.408470000000001</v>
      </c>
      <c r="I71" s="1">
        <v>250</v>
      </c>
      <c r="J71" s="1">
        <v>50</v>
      </c>
      <c r="K71" s="1">
        <v>75</v>
      </c>
      <c r="L71" s="1">
        <v>0</v>
      </c>
      <c r="M71" s="1">
        <v>0</v>
      </c>
      <c r="N71" s="1">
        <v>2344</v>
      </c>
      <c r="O71" s="1">
        <v>26.950780000000002</v>
      </c>
      <c r="P71" s="1">
        <v>642</v>
      </c>
      <c r="Q71" s="1">
        <v>17270450</v>
      </c>
      <c r="R71" s="1">
        <v>29.354890000000001</v>
      </c>
      <c r="S71" s="1">
        <v>-1</v>
      </c>
      <c r="U71" s="1">
        <v>4.0000000000000002E-4</v>
      </c>
      <c r="V71" s="1">
        <v>10</v>
      </c>
      <c r="W71" s="1">
        <v>1.76</v>
      </c>
      <c r="X71" s="1">
        <v>250</v>
      </c>
      <c r="Y71" s="1">
        <v>333.33</v>
      </c>
      <c r="Z71" s="1">
        <v>90</v>
      </c>
      <c r="AA71" s="1">
        <v>548.33333300000004</v>
      </c>
      <c r="AB71" s="1">
        <v>24.509519999999998</v>
      </c>
      <c r="AC71" s="1">
        <v>250</v>
      </c>
      <c r="AD71" s="1">
        <v>50</v>
      </c>
      <c r="AE71" s="1">
        <v>75</v>
      </c>
      <c r="AF71" s="1">
        <v>0</v>
      </c>
      <c r="AG71" s="1">
        <v>0</v>
      </c>
      <c r="AH71" s="1">
        <v>4692</v>
      </c>
      <c r="AI71" s="1">
        <v>74.089929999999995</v>
      </c>
      <c r="AJ71" s="1">
        <v>604</v>
      </c>
      <c r="AK71" s="1">
        <v>16248140</v>
      </c>
      <c r="AL71" s="1">
        <v>28.453990000000001</v>
      </c>
      <c r="AM71" s="1">
        <v>-1</v>
      </c>
      <c r="AN71" s="1">
        <v>0</v>
      </c>
      <c r="AO71" s="1">
        <v>0</v>
      </c>
      <c r="AP71" s="1">
        <v>4874</v>
      </c>
      <c r="AQ71" s="1">
        <v>75.637320000000003</v>
      </c>
      <c r="AR71" s="1">
        <v>98</v>
      </c>
      <c r="AS71" s="1">
        <v>2636267</v>
      </c>
      <c r="AT71" s="1">
        <v>11.362590000000001</v>
      </c>
      <c r="AU71" s="1">
        <v>-1</v>
      </c>
    </row>
    <row r="72" spans="1:47" x14ac:dyDescent="0.3">
      <c r="A72" s="1">
        <v>4.0000000000000002E-4</v>
      </c>
      <c r="B72" s="1">
        <v>10</v>
      </c>
      <c r="C72" s="1">
        <v>1.76</v>
      </c>
      <c r="D72" s="1">
        <v>150</v>
      </c>
      <c r="E72" s="1">
        <v>200</v>
      </c>
      <c r="F72" s="1">
        <v>100</v>
      </c>
      <c r="G72" s="1">
        <v>375</v>
      </c>
      <c r="H72" s="1">
        <v>33.690060000000003</v>
      </c>
      <c r="I72" s="1">
        <v>250</v>
      </c>
      <c r="J72" s="1">
        <v>50</v>
      </c>
      <c r="K72" s="1">
        <v>75</v>
      </c>
      <c r="L72" s="1">
        <v>0</v>
      </c>
      <c r="M72" s="1">
        <v>0</v>
      </c>
      <c r="N72" s="1">
        <v>2520</v>
      </c>
      <c r="O72" s="1">
        <v>28.632149999999999</v>
      </c>
      <c r="P72" s="1">
        <v>590</v>
      </c>
      <c r="Q72" s="1">
        <v>15871590</v>
      </c>
      <c r="R72" s="1">
        <v>28.11542</v>
      </c>
      <c r="S72" s="1">
        <v>-1</v>
      </c>
      <c r="U72" s="1">
        <v>4.0000000000000002E-4</v>
      </c>
      <c r="V72" s="1">
        <v>10</v>
      </c>
      <c r="W72" s="1">
        <v>1.76</v>
      </c>
      <c r="X72" s="1">
        <v>250</v>
      </c>
      <c r="Y72" s="1">
        <v>333.33</v>
      </c>
      <c r="Z72" s="1">
        <v>100</v>
      </c>
      <c r="AA72" s="1">
        <v>558.33333300000004</v>
      </c>
      <c r="AB72" s="1">
        <v>24.120979999999999</v>
      </c>
      <c r="AC72" s="1">
        <v>250</v>
      </c>
      <c r="AD72" s="1">
        <v>50</v>
      </c>
      <c r="AE72" s="1">
        <v>75</v>
      </c>
      <c r="AF72" s="1">
        <v>0</v>
      </c>
      <c r="AG72" s="1">
        <v>0</v>
      </c>
      <c r="AH72" s="1">
        <v>4376</v>
      </c>
      <c r="AI72" s="1">
        <v>74.479740000000007</v>
      </c>
      <c r="AJ72" s="1">
        <v>619</v>
      </c>
      <c r="AK72" s="1">
        <v>16651650</v>
      </c>
      <c r="AL72" s="1">
        <v>28.81268</v>
      </c>
      <c r="AM72" s="1">
        <v>-1</v>
      </c>
      <c r="AN72" s="1">
        <v>0</v>
      </c>
      <c r="AO72" s="1">
        <v>0</v>
      </c>
      <c r="AP72" s="1">
        <v>4914</v>
      </c>
      <c r="AQ72" s="1">
        <v>80.538529999999994</v>
      </c>
      <c r="AR72" s="1">
        <v>67</v>
      </c>
      <c r="AS72" s="1">
        <v>1802346</v>
      </c>
      <c r="AT72" s="1">
        <v>9.3902289999999997</v>
      </c>
      <c r="AU72" s="1">
        <v>-1</v>
      </c>
    </row>
    <row r="73" spans="1:47" x14ac:dyDescent="0.3">
      <c r="A73" s="1">
        <v>4.0000000000000002E-4</v>
      </c>
      <c r="B73" s="1">
        <v>10</v>
      </c>
      <c r="C73" s="1">
        <v>1.76</v>
      </c>
      <c r="D73" s="1">
        <v>150</v>
      </c>
      <c r="E73" s="1">
        <v>200</v>
      </c>
      <c r="F73" s="1">
        <v>0</v>
      </c>
      <c r="G73" s="1">
        <v>275</v>
      </c>
      <c r="H73" s="1">
        <v>42.273679999999999</v>
      </c>
      <c r="I73" s="1">
        <v>250</v>
      </c>
      <c r="J73" s="1">
        <v>50</v>
      </c>
      <c r="K73" s="1">
        <v>75</v>
      </c>
      <c r="L73" s="1">
        <v>1</v>
      </c>
      <c r="M73" s="1">
        <v>4.2775799999999998E-4</v>
      </c>
      <c r="N73" s="1">
        <v>1291</v>
      </c>
      <c r="O73" s="1">
        <v>3.710305</v>
      </c>
      <c r="P73" s="1">
        <v>616</v>
      </c>
      <c r="Q73" s="1">
        <v>16571090</v>
      </c>
      <c r="R73" s="1">
        <v>28.74127</v>
      </c>
      <c r="S73" s="5">
        <v>38000000000</v>
      </c>
      <c r="U73" s="1">
        <v>4.0000000000000002E-4</v>
      </c>
      <c r="V73" s="1">
        <v>10</v>
      </c>
      <c r="W73" s="1">
        <v>1.76</v>
      </c>
      <c r="X73" s="1">
        <v>250</v>
      </c>
      <c r="Y73" s="1">
        <v>333.33</v>
      </c>
      <c r="Z73" s="1">
        <v>0</v>
      </c>
      <c r="AA73" s="1">
        <v>458.33333299999998</v>
      </c>
      <c r="AB73" s="1">
        <v>28.61046</v>
      </c>
      <c r="AC73" s="1">
        <v>250</v>
      </c>
      <c r="AD73" s="1">
        <v>50</v>
      </c>
      <c r="AE73" s="1">
        <v>75</v>
      </c>
      <c r="AF73" s="1">
        <v>0</v>
      </c>
      <c r="AG73" s="1">
        <v>0</v>
      </c>
      <c r="AH73" s="1">
        <v>1835</v>
      </c>
      <c r="AI73" s="1">
        <v>22.585049999999999</v>
      </c>
      <c r="AJ73" s="1">
        <v>321</v>
      </c>
      <c r="AK73" s="1">
        <v>8635228</v>
      </c>
      <c r="AL73" s="1">
        <v>20.642219999999998</v>
      </c>
      <c r="AM73" s="1">
        <v>-1</v>
      </c>
      <c r="AN73" s="1">
        <v>0</v>
      </c>
      <c r="AO73" s="1">
        <v>0</v>
      </c>
      <c r="AP73" s="1">
        <v>1835</v>
      </c>
      <c r="AQ73" s="1">
        <v>22.585049999999999</v>
      </c>
      <c r="AR73" s="1">
        <v>121</v>
      </c>
      <c r="AS73" s="1">
        <v>3254996</v>
      </c>
      <c r="AT73" s="1">
        <v>12.63063</v>
      </c>
      <c r="AU73" s="1">
        <v>-1</v>
      </c>
    </row>
    <row r="74" spans="1:47" x14ac:dyDescent="0.3">
      <c r="A74" s="1">
        <v>4.0000000000000002E-4</v>
      </c>
      <c r="B74" s="1">
        <v>10</v>
      </c>
      <c r="C74" s="1">
        <v>1.76</v>
      </c>
      <c r="D74" s="1">
        <v>150</v>
      </c>
      <c r="E74" s="1">
        <v>200</v>
      </c>
      <c r="F74" s="1">
        <v>0</v>
      </c>
      <c r="G74" s="1">
        <v>275</v>
      </c>
      <c r="H74" s="1">
        <v>46.888179999999998</v>
      </c>
      <c r="I74" s="1">
        <v>293.75</v>
      </c>
      <c r="J74" s="1">
        <v>50</v>
      </c>
      <c r="K74" s="1">
        <v>118.75</v>
      </c>
      <c r="L74" s="1">
        <v>2</v>
      </c>
      <c r="M74" s="1">
        <v>7.7201600000000004E-4</v>
      </c>
      <c r="N74" s="1">
        <v>465</v>
      </c>
      <c r="O74" s="1">
        <v>0.26911829999999998</v>
      </c>
      <c r="P74" s="1">
        <v>686</v>
      </c>
      <c r="Q74" s="1">
        <v>18454040</v>
      </c>
      <c r="R74" s="1">
        <v>30.367560000000001</v>
      </c>
      <c r="S74" s="5">
        <v>23000000000</v>
      </c>
      <c r="U74" s="1">
        <v>4.0000000000000002E-4</v>
      </c>
      <c r="V74" s="1">
        <v>10</v>
      </c>
      <c r="W74" s="1">
        <v>1.76</v>
      </c>
      <c r="X74" s="1">
        <v>250</v>
      </c>
      <c r="Y74" s="1">
        <v>333.33</v>
      </c>
      <c r="Z74" s="1">
        <v>0</v>
      </c>
      <c r="AA74" s="1">
        <v>458.33333299999998</v>
      </c>
      <c r="AB74" s="1">
        <v>32.656170000000003</v>
      </c>
      <c r="AC74" s="1">
        <v>293.75</v>
      </c>
      <c r="AD74" s="1">
        <v>50</v>
      </c>
      <c r="AE74" s="1">
        <v>118.75</v>
      </c>
      <c r="AF74" s="1">
        <v>0</v>
      </c>
      <c r="AG74" s="1">
        <v>0</v>
      </c>
      <c r="AH74" s="1">
        <v>1146</v>
      </c>
      <c r="AI74" s="1">
        <v>12.820489999999999</v>
      </c>
      <c r="AJ74" s="1">
        <v>640</v>
      </c>
      <c r="AK74" s="1">
        <v>17216640</v>
      </c>
      <c r="AL74" s="1">
        <v>29.3081</v>
      </c>
      <c r="AM74" s="1">
        <v>-1</v>
      </c>
      <c r="AN74" s="1">
        <v>0</v>
      </c>
      <c r="AO74" s="1">
        <v>0</v>
      </c>
      <c r="AP74" s="1">
        <v>1146</v>
      </c>
      <c r="AQ74" s="1">
        <v>12.820489999999999</v>
      </c>
      <c r="AR74" s="1">
        <v>301</v>
      </c>
      <c r="AS74" s="1">
        <v>8097137</v>
      </c>
      <c r="AT74" s="1">
        <v>19.981999999999999</v>
      </c>
      <c r="AU74" s="1">
        <v>-1</v>
      </c>
    </row>
    <row r="75" spans="1:47" x14ac:dyDescent="0.3">
      <c r="A75" s="1">
        <v>4.0000000000000002E-4</v>
      </c>
      <c r="B75" s="1">
        <v>10</v>
      </c>
      <c r="C75" s="1">
        <v>1.76</v>
      </c>
      <c r="D75" s="1">
        <v>150</v>
      </c>
      <c r="E75" s="1">
        <v>200</v>
      </c>
      <c r="F75" s="1">
        <v>10</v>
      </c>
      <c r="G75" s="1">
        <v>285</v>
      </c>
      <c r="H75" s="1">
        <v>45.866169999999997</v>
      </c>
      <c r="I75" s="1">
        <v>293.75</v>
      </c>
      <c r="J75" s="1">
        <v>50</v>
      </c>
      <c r="K75" s="1">
        <v>118.75</v>
      </c>
      <c r="L75" s="1">
        <v>9</v>
      </c>
      <c r="M75" s="1">
        <v>0.15389990000000001</v>
      </c>
      <c r="N75" s="1">
        <v>622</v>
      </c>
      <c r="O75" s="1">
        <v>0.22593450000000001</v>
      </c>
      <c r="P75" s="1">
        <v>670</v>
      </c>
      <c r="Q75" s="1">
        <v>18023720</v>
      </c>
      <c r="R75" s="1">
        <v>30.00291</v>
      </c>
      <c r="S75" s="5">
        <v>117000000</v>
      </c>
      <c r="U75" s="1">
        <v>4.0000000000000002E-4</v>
      </c>
      <c r="V75" s="1">
        <v>10</v>
      </c>
      <c r="W75" s="1">
        <v>1.76</v>
      </c>
      <c r="X75" s="1">
        <v>250</v>
      </c>
      <c r="Y75" s="1">
        <v>333.33</v>
      </c>
      <c r="Z75" s="1">
        <v>10</v>
      </c>
      <c r="AA75" s="1">
        <v>468.33333299999998</v>
      </c>
      <c r="AB75" s="1">
        <v>32.09693</v>
      </c>
      <c r="AC75" s="1">
        <v>293.75</v>
      </c>
      <c r="AD75" s="1">
        <v>50</v>
      </c>
      <c r="AE75" s="1">
        <v>118.75</v>
      </c>
      <c r="AF75" s="1">
        <v>0</v>
      </c>
      <c r="AG75" s="1">
        <v>0</v>
      </c>
      <c r="AH75" s="1">
        <v>1357</v>
      </c>
      <c r="AI75" s="1">
        <v>15.18146</v>
      </c>
      <c r="AJ75" s="1">
        <v>565</v>
      </c>
      <c r="AK75" s="1">
        <v>15199060</v>
      </c>
      <c r="AL75" s="1">
        <v>27.501339999999999</v>
      </c>
      <c r="AM75" s="1">
        <v>-1</v>
      </c>
      <c r="AN75" s="1">
        <v>0</v>
      </c>
      <c r="AO75" s="1">
        <v>0</v>
      </c>
      <c r="AP75" s="1">
        <v>1357</v>
      </c>
      <c r="AQ75" s="1">
        <v>15.18146</v>
      </c>
      <c r="AR75" s="1">
        <v>259</v>
      </c>
      <c r="AS75" s="1">
        <v>6967301</v>
      </c>
      <c r="AT75" s="1">
        <v>18.522310000000001</v>
      </c>
      <c r="AU75" s="1">
        <v>-1</v>
      </c>
    </row>
    <row r="76" spans="1:47" x14ac:dyDescent="0.3">
      <c r="A76" s="1">
        <v>4.0000000000000002E-4</v>
      </c>
      <c r="B76" s="1">
        <v>10</v>
      </c>
      <c r="C76" s="1">
        <v>1.76</v>
      </c>
      <c r="D76" s="1">
        <v>150</v>
      </c>
      <c r="E76" s="1">
        <v>200</v>
      </c>
      <c r="F76" s="1">
        <v>20</v>
      </c>
      <c r="G76" s="1">
        <v>295</v>
      </c>
      <c r="H76" s="1">
        <v>44.878349999999998</v>
      </c>
      <c r="I76" s="1">
        <v>293.75</v>
      </c>
      <c r="J76" s="1">
        <v>50</v>
      </c>
      <c r="K76" s="1">
        <v>118.75</v>
      </c>
      <c r="L76" s="1">
        <v>28</v>
      </c>
      <c r="M76" s="1">
        <v>0.45893859999999997</v>
      </c>
      <c r="N76" s="1">
        <v>688</v>
      </c>
      <c r="O76" s="1">
        <v>0.52826580000000001</v>
      </c>
      <c r="P76" s="1">
        <v>552</v>
      </c>
      <c r="Q76" s="1">
        <v>14849390</v>
      </c>
      <c r="R76" s="1">
        <v>27.176970000000001</v>
      </c>
      <c r="S76" s="5">
        <v>32300000</v>
      </c>
      <c r="U76" s="1">
        <v>4.0000000000000002E-4</v>
      </c>
      <c r="V76" s="1">
        <v>10</v>
      </c>
      <c r="W76" s="1">
        <v>1.76</v>
      </c>
      <c r="X76" s="1">
        <v>250</v>
      </c>
      <c r="Y76" s="1">
        <v>333.33</v>
      </c>
      <c r="Z76" s="1">
        <v>20</v>
      </c>
      <c r="AA76" s="1">
        <v>478.33333299999998</v>
      </c>
      <c r="AB76" s="1">
        <v>31.554559999999999</v>
      </c>
      <c r="AC76" s="1">
        <v>293.75</v>
      </c>
      <c r="AD76" s="1">
        <v>50</v>
      </c>
      <c r="AE76" s="1">
        <v>118.75</v>
      </c>
      <c r="AF76" s="1">
        <v>0</v>
      </c>
      <c r="AG76" s="1">
        <v>0</v>
      </c>
      <c r="AH76" s="1">
        <v>1389</v>
      </c>
      <c r="AI76" s="1">
        <v>16.289300000000001</v>
      </c>
      <c r="AJ76" s="1">
        <v>631</v>
      </c>
      <c r="AK76" s="1">
        <v>16974520</v>
      </c>
      <c r="AL76" s="1">
        <v>29.096720000000001</v>
      </c>
      <c r="AM76" s="1">
        <v>-1</v>
      </c>
      <c r="AN76" s="1">
        <v>0</v>
      </c>
      <c r="AO76" s="1">
        <v>0</v>
      </c>
      <c r="AP76" s="1">
        <v>1389</v>
      </c>
      <c r="AQ76" s="1">
        <v>16.289300000000001</v>
      </c>
      <c r="AR76" s="1">
        <v>305</v>
      </c>
      <c r="AS76" s="1">
        <v>8204733</v>
      </c>
      <c r="AT76" s="1">
        <v>20.1157</v>
      </c>
      <c r="AU76" s="1">
        <v>-1</v>
      </c>
    </row>
    <row r="77" spans="1:47" x14ac:dyDescent="0.3">
      <c r="A77" s="1">
        <v>4.0000000000000002E-4</v>
      </c>
      <c r="B77" s="1">
        <v>10</v>
      </c>
      <c r="C77" s="1">
        <v>1.76</v>
      </c>
      <c r="D77" s="1">
        <v>150</v>
      </c>
      <c r="E77" s="1">
        <v>200</v>
      </c>
      <c r="F77" s="1">
        <v>30</v>
      </c>
      <c r="G77" s="1">
        <v>305</v>
      </c>
      <c r="H77" s="1">
        <v>43.923580000000001</v>
      </c>
      <c r="I77" s="1">
        <v>293.75</v>
      </c>
      <c r="J77" s="1">
        <v>50</v>
      </c>
      <c r="K77" s="1">
        <v>118.75</v>
      </c>
      <c r="L77" s="1">
        <v>21</v>
      </c>
      <c r="M77" s="1">
        <v>0.25877509999999998</v>
      </c>
      <c r="N77" s="1">
        <v>829</v>
      </c>
      <c r="O77" s="1">
        <v>1.2664470000000001</v>
      </c>
      <c r="P77" s="1">
        <v>605</v>
      </c>
      <c r="Q77" s="1">
        <v>16275120</v>
      </c>
      <c r="R77" s="1">
        <v>28.47803</v>
      </c>
      <c r="S77" s="5">
        <v>62800000</v>
      </c>
      <c r="U77" s="1">
        <v>4.0000000000000002E-4</v>
      </c>
      <c r="V77" s="1">
        <v>10</v>
      </c>
      <c r="W77" s="1">
        <v>1.76</v>
      </c>
      <c r="X77" s="1">
        <v>250</v>
      </c>
      <c r="Y77" s="1">
        <v>333.33</v>
      </c>
      <c r="Z77" s="1">
        <v>30</v>
      </c>
      <c r="AA77" s="1">
        <v>488.33333299999998</v>
      </c>
      <c r="AB77" s="1">
        <v>31.028410000000001</v>
      </c>
      <c r="AC77" s="1">
        <v>293.75</v>
      </c>
      <c r="AD77" s="1">
        <v>50</v>
      </c>
      <c r="AE77" s="1">
        <v>118.75</v>
      </c>
      <c r="AF77" s="1">
        <v>0</v>
      </c>
      <c r="AG77" s="1">
        <v>0</v>
      </c>
      <c r="AH77" s="1">
        <v>1462</v>
      </c>
      <c r="AI77" s="1">
        <v>21.457149999999999</v>
      </c>
      <c r="AJ77" s="1">
        <v>647</v>
      </c>
      <c r="AK77" s="1">
        <v>17404920</v>
      </c>
      <c r="AL77" s="1">
        <v>29.47156</v>
      </c>
      <c r="AM77" s="1">
        <v>-1</v>
      </c>
      <c r="AN77" s="1">
        <v>0</v>
      </c>
      <c r="AO77" s="1">
        <v>0</v>
      </c>
      <c r="AP77" s="1">
        <v>1462</v>
      </c>
      <c r="AQ77" s="1">
        <v>21.457149999999999</v>
      </c>
      <c r="AR77" s="1">
        <v>284</v>
      </c>
      <c r="AS77" s="1">
        <v>7639814</v>
      </c>
      <c r="AT77" s="1">
        <v>19.4039</v>
      </c>
      <c r="AU77" s="1">
        <v>-1</v>
      </c>
    </row>
    <row r="78" spans="1:47" x14ac:dyDescent="0.3">
      <c r="A78" s="1">
        <v>4.0000000000000002E-4</v>
      </c>
      <c r="B78" s="1">
        <v>10</v>
      </c>
      <c r="C78" s="1">
        <v>1.76</v>
      </c>
      <c r="D78" s="1">
        <v>150</v>
      </c>
      <c r="E78" s="1">
        <v>200</v>
      </c>
      <c r="F78" s="1">
        <v>40</v>
      </c>
      <c r="G78" s="1">
        <v>315</v>
      </c>
      <c r="H78" s="1">
        <v>43.000749999999996</v>
      </c>
      <c r="I78" s="1">
        <v>293.75</v>
      </c>
      <c r="J78" s="1">
        <v>50</v>
      </c>
      <c r="K78" s="1">
        <v>118.75</v>
      </c>
      <c r="L78" s="1">
        <v>12</v>
      </c>
      <c r="M78" s="1">
        <v>0.20788509999999999</v>
      </c>
      <c r="N78" s="1">
        <v>928</v>
      </c>
      <c r="O78" s="1">
        <v>1.1477200000000001</v>
      </c>
      <c r="P78" s="1">
        <v>610</v>
      </c>
      <c r="Q78" s="1">
        <v>16409640</v>
      </c>
      <c r="R78" s="1">
        <v>28.59796</v>
      </c>
      <c r="S78" s="5">
        <v>78900000</v>
      </c>
      <c r="U78" s="1">
        <v>4.0000000000000002E-4</v>
      </c>
      <c r="V78" s="1">
        <v>10</v>
      </c>
      <c r="W78" s="1">
        <v>1.76</v>
      </c>
      <c r="X78" s="1">
        <v>250</v>
      </c>
      <c r="Y78" s="1">
        <v>333.33</v>
      </c>
      <c r="Z78" s="1">
        <v>40</v>
      </c>
      <c r="AA78" s="1">
        <v>498.33333299999998</v>
      </c>
      <c r="AB78" s="1">
        <v>30.517849999999999</v>
      </c>
      <c r="AC78" s="1">
        <v>293.75</v>
      </c>
      <c r="AD78" s="1">
        <v>50</v>
      </c>
      <c r="AE78" s="1">
        <v>118.75</v>
      </c>
      <c r="AF78" s="1">
        <v>0</v>
      </c>
      <c r="AG78" s="1">
        <v>0</v>
      </c>
      <c r="AH78" s="1">
        <v>1426</v>
      </c>
      <c r="AI78" s="1">
        <v>19.228300000000001</v>
      </c>
      <c r="AJ78" s="1">
        <v>551</v>
      </c>
      <c r="AK78" s="1">
        <v>14822430</v>
      </c>
      <c r="AL78" s="1">
        <v>27.151869999999999</v>
      </c>
      <c r="AM78" s="1">
        <v>-1</v>
      </c>
      <c r="AN78" s="1">
        <v>0</v>
      </c>
      <c r="AO78" s="1">
        <v>0</v>
      </c>
      <c r="AP78" s="1">
        <v>1426</v>
      </c>
      <c r="AQ78" s="1">
        <v>19.228300000000001</v>
      </c>
      <c r="AR78" s="1">
        <v>210</v>
      </c>
      <c r="AS78" s="1">
        <v>5649156</v>
      </c>
      <c r="AT78" s="1">
        <v>16.664570000000001</v>
      </c>
      <c r="AU78" s="1">
        <v>-1</v>
      </c>
    </row>
    <row r="79" spans="1:47" x14ac:dyDescent="0.3">
      <c r="A79" s="1">
        <v>4.0000000000000002E-4</v>
      </c>
      <c r="B79" s="1">
        <v>10</v>
      </c>
      <c r="C79" s="1">
        <v>1.76</v>
      </c>
      <c r="D79" s="1">
        <v>150</v>
      </c>
      <c r="E79" s="1">
        <v>200</v>
      </c>
      <c r="F79" s="1">
        <v>50</v>
      </c>
      <c r="G79" s="1">
        <v>325</v>
      </c>
      <c r="H79" s="1">
        <v>42.108730000000001</v>
      </c>
      <c r="I79" s="1">
        <v>293.75</v>
      </c>
      <c r="J79" s="1">
        <v>50</v>
      </c>
      <c r="K79" s="1">
        <v>118.75</v>
      </c>
      <c r="L79" s="1">
        <v>7</v>
      </c>
      <c r="M79" s="1">
        <v>2.7255510000000001E-3</v>
      </c>
      <c r="N79" s="1">
        <v>1021</v>
      </c>
      <c r="O79" s="1">
        <v>1.0166949999999999</v>
      </c>
      <c r="P79" s="1">
        <v>615</v>
      </c>
      <c r="Q79" s="1">
        <v>16544150</v>
      </c>
      <c r="R79" s="1">
        <v>28.71743</v>
      </c>
      <c r="S79" s="5">
        <v>6000000000</v>
      </c>
      <c r="U79" s="1">
        <v>4.0000000000000002E-4</v>
      </c>
      <c r="V79" s="1">
        <v>10</v>
      </c>
      <c r="W79" s="1">
        <v>1.76</v>
      </c>
      <c r="X79" s="1">
        <v>250</v>
      </c>
      <c r="Y79" s="1">
        <v>333.33</v>
      </c>
      <c r="Z79" s="1">
        <v>50</v>
      </c>
      <c r="AA79" s="1">
        <v>508.33333299999998</v>
      </c>
      <c r="AB79" s="1">
        <v>30.022269999999999</v>
      </c>
      <c r="AC79" s="1">
        <v>293.75</v>
      </c>
      <c r="AD79" s="1">
        <v>50</v>
      </c>
      <c r="AE79" s="1">
        <v>118.75</v>
      </c>
      <c r="AF79" s="1">
        <v>0</v>
      </c>
      <c r="AG79" s="1">
        <v>0</v>
      </c>
      <c r="AH79" s="1">
        <v>1487</v>
      </c>
      <c r="AI79" s="1">
        <v>19.4907</v>
      </c>
      <c r="AJ79" s="1">
        <v>562</v>
      </c>
      <c r="AK79" s="1">
        <v>15118330</v>
      </c>
      <c r="AL79" s="1">
        <v>27.4268</v>
      </c>
      <c r="AM79" s="1">
        <v>-1</v>
      </c>
      <c r="AN79" s="1">
        <v>0</v>
      </c>
      <c r="AO79" s="1">
        <v>0</v>
      </c>
      <c r="AP79" s="1">
        <v>1487</v>
      </c>
      <c r="AQ79" s="1">
        <v>19.4907</v>
      </c>
      <c r="AR79" s="1">
        <v>215</v>
      </c>
      <c r="AS79" s="1">
        <v>5783658</v>
      </c>
      <c r="AT79" s="1">
        <v>16.863219999999998</v>
      </c>
      <c r="AU79" s="1">
        <v>-1</v>
      </c>
    </row>
    <row r="80" spans="1:47" x14ac:dyDescent="0.3">
      <c r="A80" s="1">
        <v>4.0000000000000002E-4</v>
      </c>
      <c r="B80" s="1">
        <v>10</v>
      </c>
      <c r="C80" s="1">
        <v>1.76</v>
      </c>
      <c r="D80" s="1">
        <v>150</v>
      </c>
      <c r="E80" s="1">
        <v>200</v>
      </c>
      <c r="F80" s="1">
        <v>60</v>
      </c>
      <c r="G80" s="1">
        <v>335</v>
      </c>
      <c r="H80" s="1">
        <v>41.246409999999997</v>
      </c>
      <c r="I80" s="1">
        <v>293.75</v>
      </c>
      <c r="J80" s="1">
        <v>50</v>
      </c>
      <c r="K80" s="1">
        <v>118.75</v>
      </c>
      <c r="L80" s="1">
        <v>4</v>
      </c>
      <c r="M80" s="1">
        <v>1.4968679999999999E-3</v>
      </c>
      <c r="N80" s="1">
        <v>1037</v>
      </c>
      <c r="O80" s="1">
        <v>1.251841</v>
      </c>
      <c r="P80" s="1">
        <v>643</v>
      </c>
      <c r="Q80" s="1">
        <v>17297370</v>
      </c>
      <c r="R80" s="1">
        <v>29.378260000000001</v>
      </c>
      <c r="S80" s="5">
        <v>11000000000</v>
      </c>
      <c r="U80" s="1">
        <v>4.0000000000000002E-4</v>
      </c>
      <c r="V80" s="1">
        <v>10</v>
      </c>
      <c r="W80" s="1">
        <v>1.76</v>
      </c>
      <c r="X80" s="1">
        <v>250</v>
      </c>
      <c r="Y80" s="1">
        <v>333.33</v>
      </c>
      <c r="Z80" s="1">
        <v>60</v>
      </c>
      <c r="AA80" s="1">
        <v>518.33333300000004</v>
      </c>
      <c r="AB80" s="1">
        <v>29.5411</v>
      </c>
      <c r="AC80" s="1">
        <v>293.75</v>
      </c>
      <c r="AD80" s="1">
        <v>50</v>
      </c>
      <c r="AE80" s="1">
        <v>118.75</v>
      </c>
      <c r="AF80" s="1">
        <v>0</v>
      </c>
      <c r="AG80" s="1">
        <v>0</v>
      </c>
      <c r="AH80" s="1">
        <v>3555</v>
      </c>
      <c r="AI80" s="1">
        <v>56.154429999999998</v>
      </c>
      <c r="AJ80" s="1">
        <v>635</v>
      </c>
      <c r="AK80" s="1">
        <v>17082090</v>
      </c>
      <c r="AL80" s="1">
        <v>29.190840000000001</v>
      </c>
      <c r="AM80" s="1">
        <v>-1</v>
      </c>
      <c r="AN80" s="1">
        <v>0</v>
      </c>
      <c r="AO80" s="1">
        <v>0</v>
      </c>
      <c r="AP80" s="1">
        <v>3555</v>
      </c>
      <c r="AQ80" s="1">
        <v>56.154429999999998</v>
      </c>
      <c r="AR80" s="1">
        <v>252</v>
      </c>
      <c r="AS80" s="1">
        <v>6778982</v>
      </c>
      <c r="AT80" s="1">
        <v>18.26812</v>
      </c>
      <c r="AU80" s="1">
        <v>-1</v>
      </c>
    </row>
    <row r="81" spans="1:47" x14ac:dyDescent="0.3">
      <c r="A81" s="1">
        <v>4.0000000000000002E-4</v>
      </c>
      <c r="B81" s="1">
        <v>10</v>
      </c>
      <c r="C81" s="1">
        <v>1.76</v>
      </c>
      <c r="D81" s="1">
        <v>150</v>
      </c>
      <c r="E81" s="1">
        <v>200</v>
      </c>
      <c r="F81" s="1">
        <v>70</v>
      </c>
      <c r="G81" s="1">
        <v>345</v>
      </c>
      <c r="H81" s="1">
        <v>40.412709999999997</v>
      </c>
      <c r="I81" s="1">
        <v>293.75</v>
      </c>
      <c r="J81" s="1">
        <v>50</v>
      </c>
      <c r="K81" s="1">
        <v>118.75</v>
      </c>
      <c r="L81" s="1">
        <v>3</v>
      </c>
      <c r="M81" s="1">
        <v>1.30289E-5</v>
      </c>
      <c r="N81" s="1">
        <v>1171</v>
      </c>
      <c r="O81" s="1">
        <v>2.2662620000000002</v>
      </c>
      <c r="P81" s="1">
        <v>671</v>
      </c>
      <c r="Q81" s="1">
        <v>18050590</v>
      </c>
      <c r="R81" s="1">
        <v>30.02581</v>
      </c>
      <c r="S81" s="5">
        <v>1300000000000</v>
      </c>
      <c r="U81" s="1">
        <v>4.0000000000000002E-4</v>
      </c>
      <c r="V81" s="1">
        <v>10</v>
      </c>
      <c r="W81" s="1">
        <v>1.76</v>
      </c>
      <c r="X81" s="1">
        <v>250</v>
      </c>
      <c r="Y81" s="1">
        <v>333.33</v>
      </c>
      <c r="Z81" s="1">
        <v>70</v>
      </c>
      <c r="AA81" s="1">
        <v>528.33333300000004</v>
      </c>
      <c r="AB81" s="1">
        <v>29.073779999999999</v>
      </c>
      <c r="AC81" s="1">
        <v>293.75</v>
      </c>
      <c r="AD81" s="1">
        <v>50</v>
      </c>
      <c r="AE81" s="1">
        <v>118.75</v>
      </c>
      <c r="AF81" s="1">
        <v>0</v>
      </c>
      <c r="AG81" s="1">
        <v>0</v>
      </c>
      <c r="AH81" s="1">
        <v>3740</v>
      </c>
      <c r="AI81" s="1">
        <v>59.604300000000002</v>
      </c>
      <c r="AJ81" s="1">
        <v>631</v>
      </c>
      <c r="AK81" s="1">
        <v>16974480</v>
      </c>
      <c r="AL81" s="1">
        <v>29.096720000000001</v>
      </c>
      <c r="AM81" s="1">
        <v>-1</v>
      </c>
      <c r="AN81" s="1">
        <v>0</v>
      </c>
      <c r="AO81" s="1">
        <v>0</v>
      </c>
      <c r="AP81" s="1">
        <v>3740</v>
      </c>
      <c r="AQ81" s="1">
        <v>59.604300000000002</v>
      </c>
      <c r="AR81" s="1">
        <v>268</v>
      </c>
      <c r="AS81" s="1">
        <v>7209391</v>
      </c>
      <c r="AT81" s="1">
        <v>18.844259999999998</v>
      </c>
      <c r="AU81" s="1">
        <v>-1</v>
      </c>
    </row>
    <row r="82" spans="1:47" x14ac:dyDescent="0.3">
      <c r="A82" s="1">
        <v>4.0000000000000002E-4</v>
      </c>
      <c r="B82" s="1">
        <v>10</v>
      </c>
      <c r="C82" s="1">
        <v>1.76</v>
      </c>
      <c r="D82" s="1">
        <v>150</v>
      </c>
      <c r="E82" s="1">
        <v>200</v>
      </c>
      <c r="F82" s="1">
        <v>80</v>
      </c>
      <c r="G82" s="1">
        <v>355</v>
      </c>
      <c r="H82" s="1">
        <v>39.606549999999999</v>
      </c>
      <c r="I82" s="1">
        <v>293.75</v>
      </c>
      <c r="J82" s="1">
        <v>50</v>
      </c>
      <c r="K82" s="1">
        <v>118.75</v>
      </c>
      <c r="L82" s="1">
        <v>0</v>
      </c>
      <c r="M82" s="1">
        <v>0</v>
      </c>
      <c r="N82" s="1">
        <v>1123</v>
      </c>
      <c r="O82" s="1">
        <v>3.1492909999999998</v>
      </c>
      <c r="P82" s="1">
        <v>635</v>
      </c>
      <c r="Q82" s="1">
        <v>17082150</v>
      </c>
      <c r="R82" s="1">
        <v>29.190840000000001</v>
      </c>
      <c r="S82" s="1">
        <v>-1</v>
      </c>
      <c r="U82" s="1">
        <v>4.0000000000000002E-4</v>
      </c>
      <c r="V82" s="1">
        <v>10</v>
      </c>
      <c r="W82" s="1">
        <v>1.76</v>
      </c>
      <c r="X82" s="1">
        <v>250</v>
      </c>
      <c r="Y82" s="1">
        <v>333.33</v>
      </c>
      <c r="Z82" s="1">
        <v>80</v>
      </c>
      <c r="AA82" s="1">
        <v>538.33333300000004</v>
      </c>
      <c r="AB82" s="1">
        <v>28.619779999999999</v>
      </c>
      <c r="AC82" s="1">
        <v>293.75</v>
      </c>
      <c r="AD82" s="1">
        <v>50</v>
      </c>
      <c r="AE82" s="1">
        <v>118.75</v>
      </c>
      <c r="AF82" s="1">
        <v>0</v>
      </c>
      <c r="AG82" s="1">
        <v>0</v>
      </c>
      <c r="AH82" s="1">
        <v>3741</v>
      </c>
      <c r="AI82" s="1">
        <v>62.052849999999999</v>
      </c>
      <c r="AJ82" s="1">
        <v>646</v>
      </c>
      <c r="AK82" s="1">
        <v>17377990</v>
      </c>
      <c r="AL82" s="1">
        <v>29.448260000000001</v>
      </c>
      <c r="AM82" s="1">
        <v>-1</v>
      </c>
      <c r="AN82" s="1">
        <v>0</v>
      </c>
      <c r="AO82" s="1">
        <v>0</v>
      </c>
      <c r="AP82" s="1">
        <v>3741</v>
      </c>
      <c r="AQ82" s="1">
        <v>62.052849999999999</v>
      </c>
      <c r="AR82" s="1">
        <v>257</v>
      </c>
      <c r="AS82" s="1">
        <v>6913480</v>
      </c>
      <c r="AT82" s="1">
        <v>18.450030000000002</v>
      </c>
      <c r="AU82" s="1">
        <v>-1</v>
      </c>
    </row>
    <row r="83" spans="1:47" x14ac:dyDescent="0.3">
      <c r="A83" s="1">
        <v>4.0000000000000002E-4</v>
      </c>
      <c r="B83" s="1">
        <v>10</v>
      </c>
      <c r="C83" s="1">
        <v>1.76</v>
      </c>
      <c r="D83" s="1">
        <v>150</v>
      </c>
      <c r="E83" s="1">
        <v>200</v>
      </c>
      <c r="F83" s="1">
        <v>90</v>
      </c>
      <c r="G83" s="1">
        <v>365</v>
      </c>
      <c r="H83" s="1">
        <v>38.826920000000001</v>
      </c>
      <c r="I83" s="1">
        <v>293.75</v>
      </c>
      <c r="J83" s="1">
        <v>50</v>
      </c>
      <c r="K83" s="1">
        <v>118.75</v>
      </c>
      <c r="L83" s="1">
        <v>0</v>
      </c>
      <c r="M83" s="1">
        <v>0</v>
      </c>
      <c r="N83" s="1">
        <v>1260</v>
      </c>
      <c r="O83" s="1">
        <v>4.0458949999999998</v>
      </c>
      <c r="P83" s="1">
        <v>597</v>
      </c>
      <c r="Q83" s="1">
        <v>16059900</v>
      </c>
      <c r="R83" s="1">
        <v>28.285170000000001</v>
      </c>
      <c r="S83" s="1">
        <v>-1</v>
      </c>
      <c r="U83" s="1">
        <v>4.0000000000000002E-4</v>
      </c>
      <c r="V83" s="1">
        <v>10</v>
      </c>
      <c r="W83" s="1">
        <v>1.76</v>
      </c>
      <c r="X83" s="1">
        <v>250</v>
      </c>
      <c r="Y83" s="1">
        <v>333.33</v>
      </c>
      <c r="Z83" s="1">
        <v>90</v>
      </c>
      <c r="AA83" s="1">
        <v>548.33333300000004</v>
      </c>
      <c r="AB83" s="1">
        <v>28.17859</v>
      </c>
      <c r="AC83" s="1">
        <v>293.75</v>
      </c>
      <c r="AD83" s="1">
        <v>50</v>
      </c>
      <c r="AE83" s="1">
        <v>118.75</v>
      </c>
      <c r="AF83" s="1">
        <v>0</v>
      </c>
      <c r="AG83" s="1">
        <v>0</v>
      </c>
      <c r="AH83" s="1">
        <v>3805</v>
      </c>
      <c r="AI83" s="1">
        <v>66.387370000000004</v>
      </c>
      <c r="AJ83" s="1">
        <v>615</v>
      </c>
      <c r="AK83" s="1">
        <v>16544060</v>
      </c>
      <c r="AL83" s="1">
        <v>28.71743</v>
      </c>
      <c r="AM83" s="1">
        <v>-1</v>
      </c>
      <c r="AN83" s="1">
        <v>0</v>
      </c>
      <c r="AO83" s="1">
        <v>0</v>
      </c>
      <c r="AP83" s="1">
        <v>3805</v>
      </c>
      <c r="AQ83" s="1">
        <v>66.387370000000004</v>
      </c>
      <c r="AR83" s="1">
        <v>225</v>
      </c>
      <c r="AS83" s="1">
        <v>6052654</v>
      </c>
      <c r="AT83" s="1">
        <v>17.25385</v>
      </c>
      <c r="AU83" s="1">
        <v>-1</v>
      </c>
    </row>
    <row r="84" spans="1:47" x14ac:dyDescent="0.3">
      <c r="A84" s="1">
        <v>4.0000000000000002E-4</v>
      </c>
      <c r="B84" s="1">
        <v>10</v>
      </c>
      <c r="C84" s="1">
        <v>1.76</v>
      </c>
      <c r="D84" s="1">
        <v>150</v>
      </c>
      <c r="E84" s="1">
        <v>200</v>
      </c>
      <c r="F84" s="1">
        <v>100</v>
      </c>
      <c r="G84" s="1">
        <v>375</v>
      </c>
      <c r="H84" s="1">
        <v>38.072780000000002</v>
      </c>
      <c r="I84" s="1">
        <v>293.75</v>
      </c>
      <c r="J84" s="1">
        <v>50</v>
      </c>
      <c r="K84" s="1">
        <v>118.75</v>
      </c>
      <c r="L84" s="1">
        <v>0</v>
      </c>
      <c r="M84" s="1">
        <v>0</v>
      </c>
      <c r="N84" s="1">
        <v>1373</v>
      </c>
      <c r="O84" s="1">
        <v>5.9462549999999998</v>
      </c>
      <c r="P84" s="1">
        <v>624</v>
      </c>
      <c r="Q84" s="1">
        <v>16786230</v>
      </c>
      <c r="R84" s="1">
        <v>28.931339999999999</v>
      </c>
      <c r="S84" s="1">
        <v>-1</v>
      </c>
      <c r="U84" s="1">
        <v>4.0000000000000002E-4</v>
      </c>
      <c r="V84" s="1">
        <v>10</v>
      </c>
      <c r="W84" s="1">
        <v>1.76</v>
      </c>
      <c r="X84" s="1">
        <v>250</v>
      </c>
      <c r="Y84" s="1">
        <v>333.33</v>
      </c>
      <c r="Z84" s="1">
        <v>100</v>
      </c>
      <c r="AA84" s="1">
        <v>558.33333300000004</v>
      </c>
      <c r="AB84" s="1">
        <v>27.74972</v>
      </c>
      <c r="AC84" s="1">
        <v>293.75</v>
      </c>
      <c r="AD84" s="1">
        <v>50</v>
      </c>
      <c r="AE84" s="1">
        <v>118.75</v>
      </c>
      <c r="AF84" s="1">
        <v>0</v>
      </c>
      <c r="AG84" s="1">
        <v>0</v>
      </c>
      <c r="AH84" s="1">
        <v>3775</v>
      </c>
      <c r="AI84" s="1">
        <v>68.506450000000001</v>
      </c>
      <c r="AJ84" s="1">
        <v>639</v>
      </c>
      <c r="AK84" s="1">
        <v>17189670</v>
      </c>
      <c r="AL84" s="1">
        <v>29.284690000000001</v>
      </c>
      <c r="AM84" s="1">
        <v>-1</v>
      </c>
      <c r="AN84" s="1">
        <v>0</v>
      </c>
      <c r="AO84" s="1">
        <v>0</v>
      </c>
      <c r="AP84" s="1">
        <v>3775</v>
      </c>
      <c r="AQ84" s="1">
        <v>68.506450000000001</v>
      </c>
      <c r="AR84" s="1">
        <v>243</v>
      </c>
      <c r="AS84" s="1">
        <v>6536865</v>
      </c>
      <c r="AT84" s="1">
        <v>17.936199999999999</v>
      </c>
      <c r="AU84" s="1">
        <v>-1</v>
      </c>
    </row>
    <row r="85" spans="1:47" x14ac:dyDescent="0.3">
      <c r="A85" s="1">
        <v>4.0000000000000002E-4</v>
      </c>
      <c r="B85" s="1">
        <v>10</v>
      </c>
      <c r="C85" s="1">
        <v>1.76</v>
      </c>
      <c r="D85" s="1">
        <v>150</v>
      </c>
      <c r="E85" s="1">
        <v>200</v>
      </c>
      <c r="F85" s="1">
        <v>0</v>
      </c>
      <c r="G85" s="1">
        <v>275</v>
      </c>
      <c r="H85" s="1">
        <v>50.826340000000002</v>
      </c>
      <c r="I85" s="1">
        <v>337.5</v>
      </c>
      <c r="J85" s="1">
        <v>50</v>
      </c>
      <c r="K85" s="1">
        <v>162.5</v>
      </c>
      <c r="L85" s="1">
        <v>1</v>
      </c>
      <c r="M85" s="1">
        <v>8.1193399999999992E-3</v>
      </c>
      <c r="N85" s="1">
        <v>0</v>
      </c>
      <c r="O85" s="1">
        <v>0</v>
      </c>
      <c r="P85" s="1">
        <v>686</v>
      </c>
      <c r="Q85" s="1">
        <v>18454040</v>
      </c>
      <c r="R85" s="1">
        <v>30.367560000000001</v>
      </c>
      <c r="S85" s="5">
        <v>2200000000</v>
      </c>
      <c r="U85" s="1">
        <v>4.0000000000000002E-4</v>
      </c>
      <c r="V85" s="1">
        <v>10</v>
      </c>
      <c r="W85" s="1">
        <v>1.76</v>
      </c>
      <c r="X85" s="1">
        <v>250</v>
      </c>
      <c r="Y85" s="1">
        <v>333.33</v>
      </c>
      <c r="Z85" s="1">
        <v>0</v>
      </c>
      <c r="AA85" s="1">
        <v>458.33333299999998</v>
      </c>
      <c r="AB85" s="1">
        <v>36.366579999999999</v>
      </c>
      <c r="AC85" s="1">
        <v>337.5</v>
      </c>
      <c r="AD85" s="1">
        <v>50</v>
      </c>
      <c r="AE85" s="1">
        <v>162.5</v>
      </c>
      <c r="AF85" s="1">
        <v>0</v>
      </c>
      <c r="AG85" s="1">
        <v>0</v>
      </c>
      <c r="AH85" s="1">
        <v>574</v>
      </c>
      <c r="AI85" s="1">
        <v>1.499136</v>
      </c>
      <c r="AJ85" s="1">
        <v>637</v>
      </c>
      <c r="AK85" s="1">
        <v>17135920</v>
      </c>
      <c r="AL85" s="1">
        <v>29.2378</v>
      </c>
      <c r="AM85" s="1">
        <v>-1</v>
      </c>
      <c r="AN85" s="1">
        <v>0</v>
      </c>
      <c r="AO85" s="1">
        <v>0</v>
      </c>
      <c r="AP85" s="1">
        <v>574</v>
      </c>
      <c r="AQ85" s="1">
        <v>1.499136</v>
      </c>
      <c r="AR85" s="1">
        <v>578</v>
      </c>
      <c r="AS85" s="1">
        <v>15548650</v>
      </c>
      <c r="AT85" s="1">
        <v>27.822220000000002</v>
      </c>
      <c r="AU85" s="1">
        <v>-1</v>
      </c>
    </row>
    <row r="86" spans="1:47" x14ac:dyDescent="0.3">
      <c r="A86" s="1">
        <v>4.0000000000000002E-4</v>
      </c>
      <c r="B86" s="1">
        <v>10</v>
      </c>
      <c r="C86" s="1">
        <v>1.76</v>
      </c>
      <c r="D86" s="1">
        <v>150</v>
      </c>
      <c r="E86" s="1">
        <v>200</v>
      </c>
      <c r="F86" s="1">
        <v>10</v>
      </c>
      <c r="G86" s="1">
        <v>285</v>
      </c>
      <c r="H86" s="1">
        <v>49.82076</v>
      </c>
      <c r="I86" s="1">
        <v>337.5</v>
      </c>
      <c r="J86" s="1">
        <v>50</v>
      </c>
      <c r="K86" s="1">
        <v>162.5</v>
      </c>
      <c r="L86" s="1">
        <v>1</v>
      </c>
      <c r="M86" s="1">
        <v>3.322368E-3</v>
      </c>
      <c r="N86" s="1">
        <v>2</v>
      </c>
      <c r="O86" s="1">
        <v>4.6618939999999998E-2</v>
      </c>
      <c r="P86" s="1">
        <v>1259</v>
      </c>
      <c r="Q86" s="1">
        <v>33868380</v>
      </c>
      <c r="R86" s="1">
        <v>41.565300000000001</v>
      </c>
      <c r="S86" s="5">
        <v>10000000000</v>
      </c>
      <c r="U86" s="1">
        <v>4.0000000000000002E-4</v>
      </c>
      <c r="V86" s="1">
        <v>10</v>
      </c>
      <c r="W86" s="1">
        <v>1.76</v>
      </c>
      <c r="X86" s="1">
        <v>250</v>
      </c>
      <c r="Y86" s="1">
        <v>333.33</v>
      </c>
      <c r="Z86" s="1">
        <v>10</v>
      </c>
      <c r="AA86" s="1">
        <v>468.33333299999998</v>
      </c>
      <c r="AB86" s="1">
        <v>35.77805</v>
      </c>
      <c r="AC86" s="1">
        <v>337.5</v>
      </c>
      <c r="AD86" s="1">
        <v>50</v>
      </c>
      <c r="AE86" s="1">
        <v>162.5</v>
      </c>
      <c r="AF86" s="1">
        <v>0</v>
      </c>
      <c r="AG86" s="1">
        <v>0</v>
      </c>
      <c r="AH86" s="1">
        <v>774</v>
      </c>
      <c r="AI86" s="1">
        <v>2.1308579999999999</v>
      </c>
      <c r="AJ86" s="1">
        <v>652</v>
      </c>
      <c r="AK86" s="1">
        <v>17539440</v>
      </c>
      <c r="AL86" s="1">
        <v>29.587810000000001</v>
      </c>
      <c r="AM86" s="1">
        <v>-1</v>
      </c>
      <c r="AN86" s="1">
        <v>0</v>
      </c>
      <c r="AO86" s="1">
        <v>0</v>
      </c>
      <c r="AP86" s="1">
        <v>774</v>
      </c>
      <c r="AQ86" s="1">
        <v>2.1308579999999999</v>
      </c>
      <c r="AR86" s="1">
        <v>553</v>
      </c>
      <c r="AS86" s="1">
        <v>14876130</v>
      </c>
      <c r="AT86" s="1">
        <v>27.20205</v>
      </c>
      <c r="AU86" s="1">
        <v>-1</v>
      </c>
    </row>
    <row r="87" spans="1:47" x14ac:dyDescent="0.3">
      <c r="A87" s="1">
        <v>4.0000000000000002E-4</v>
      </c>
      <c r="B87" s="1">
        <v>10</v>
      </c>
      <c r="C87" s="1">
        <v>1.76</v>
      </c>
      <c r="D87" s="1">
        <v>150</v>
      </c>
      <c r="E87" s="1">
        <v>200</v>
      </c>
      <c r="F87" s="1">
        <v>20</v>
      </c>
      <c r="G87" s="1">
        <v>295</v>
      </c>
      <c r="H87" s="1">
        <v>48.84413</v>
      </c>
      <c r="I87" s="1">
        <v>337.5</v>
      </c>
      <c r="J87" s="1">
        <v>50</v>
      </c>
      <c r="K87" s="1">
        <v>162.5</v>
      </c>
      <c r="L87" s="1">
        <v>1</v>
      </c>
      <c r="M87" s="1">
        <v>1.8757269999999999E-2</v>
      </c>
      <c r="N87" s="1">
        <v>124</v>
      </c>
      <c r="O87" s="1">
        <v>5.4445140000000003E-2</v>
      </c>
      <c r="P87" s="1">
        <v>1123</v>
      </c>
      <c r="Q87" s="1">
        <v>30209840</v>
      </c>
      <c r="R87" s="1">
        <v>39.158679999999997</v>
      </c>
      <c r="S87" s="5">
        <v>1600000000</v>
      </c>
      <c r="U87" s="1">
        <v>4.0000000000000002E-4</v>
      </c>
      <c r="V87" s="1">
        <v>10</v>
      </c>
      <c r="W87" s="1">
        <v>1.76</v>
      </c>
      <c r="X87" s="1">
        <v>250</v>
      </c>
      <c r="Y87" s="1">
        <v>333.33</v>
      </c>
      <c r="Z87" s="1">
        <v>20</v>
      </c>
      <c r="AA87" s="1">
        <v>478.33333299999998</v>
      </c>
      <c r="AB87" s="1">
        <v>35.205829999999999</v>
      </c>
      <c r="AC87" s="1">
        <v>337.5</v>
      </c>
      <c r="AD87" s="1">
        <v>50</v>
      </c>
      <c r="AE87" s="1">
        <v>162.5</v>
      </c>
      <c r="AF87" s="1">
        <v>0</v>
      </c>
      <c r="AG87" s="1">
        <v>0</v>
      </c>
      <c r="AH87" s="1">
        <v>783</v>
      </c>
      <c r="AI87" s="1">
        <v>2.582786</v>
      </c>
      <c r="AJ87" s="1">
        <v>642</v>
      </c>
      <c r="AK87" s="1">
        <v>17270420</v>
      </c>
      <c r="AL87" s="1">
        <v>29.354890000000001</v>
      </c>
      <c r="AM87" s="1">
        <v>-1</v>
      </c>
      <c r="AN87" s="1">
        <v>0</v>
      </c>
      <c r="AO87" s="1">
        <v>0</v>
      </c>
      <c r="AP87" s="1">
        <v>783</v>
      </c>
      <c r="AQ87" s="1">
        <v>2.582786</v>
      </c>
      <c r="AR87" s="1">
        <v>540</v>
      </c>
      <c r="AS87" s="1">
        <v>14526410</v>
      </c>
      <c r="AT87" s="1">
        <v>26.87434</v>
      </c>
      <c r="AU87" s="1">
        <v>-1</v>
      </c>
    </row>
    <row r="88" spans="1:47" x14ac:dyDescent="0.3">
      <c r="A88" s="1">
        <v>4.0000000000000002E-4</v>
      </c>
      <c r="B88" s="1">
        <v>10</v>
      </c>
      <c r="C88" s="1">
        <v>1.76</v>
      </c>
      <c r="D88" s="1">
        <v>150</v>
      </c>
      <c r="E88" s="1">
        <v>200</v>
      </c>
      <c r="F88" s="1">
        <v>30</v>
      </c>
      <c r="G88" s="1">
        <v>305</v>
      </c>
      <c r="H88" s="1">
        <v>47.895760000000003</v>
      </c>
      <c r="I88" s="1">
        <v>337.5</v>
      </c>
      <c r="J88" s="1">
        <v>50</v>
      </c>
      <c r="K88" s="1">
        <v>162.5</v>
      </c>
      <c r="L88" s="1">
        <v>0</v>
      </c>
      <c r="M88" s="1">
        <v>0</v>
      </c>
      <c r="N88" s="1">
        <v>178</v>
      </c>
      <c r="O88" s="1">
        <v>6.5372970000000002E-2</v>
      </c>
      <c r="P88" s="1">
        <v>1141</v>
      </c>
      <c r="Q88" s="1">
        <v>30694020</v>
      </c>
      <c r="R88" s="1">
        <v>39.484189999999998</v>
      </c>
      <c r="S88" s="1">
        <v>-1</v>
      </c>
      <c r="U88" s="1">
        <v>4.0000000000000002E-4</v>
      </c>
      <c r="V88" s="1">
        <v>10</v>
      </c>
      <c r="W88" s="1">
        <v>1.76</v>
      </c>
      <c r="X88" s="1">
        <v>250</v>
      </c>
      <c r="Y88" s="1">
        <v>333.33</v>
      </c>
      <c r="Z88" s="1">
        <v>30</v>
      </c>
      <c r="AA88" s="1">
        <v>488.33333299999998</v>
      </c>
      <c r="AB88" s="1">
        <v>34.649369999999998</v>
      </c>
      <c r="AC88" s="1">
        <v>337.5</v>
      </c>
      <c r="AD88" s="1">
        <v>50</v>
      </c>
      <c r="AE88" s="1">
        <v>162.5</v>
      </c>
      <c r="AF88" s="1">
        <v>0</v>
      </c>
      <c r="AG88" s="1">
        <v>0</v>
      </c>
      <c r="AH88" s="1">
        <v>834</v>
      </c>
      <c r="AI88" s="1">
        <v>3.052311</v>
      </c>
      <c r="AJ88" s="1">
        <v>577</v>
      </c>
      <c r="AK88" s="1">
        <v>15521860</v>
      </c>
      <c r="AL88" s="1">
        <v>27.79766</v>
      </c>
      <c r="AM88" s="1">
        <v>-1</v>
      </c>
      <c r="AN88" s="1">
        <v>0</v>
      </c>
      <c r="AO88" s="1">
        <v>0</v>
      </c>
      <c r="AP88" s="1">
        <v>834</v>
      </c>
      <c r="AQ88" s="1">
        <v>3.052311</v>
      </c>
      <c r="AR88" s="1">
        <v>489</v>
      </c>
      <c r="AS88" s="1">
        <v>13154440</v>
      </c>
      <c r="AT88" s="1">
        <v>25.551220000000001</v>
      </c>
      <c r="AU88" s="1">
        <v>-1</v>
      </c>
    </row>
    <row r="89" spans="1:47" x14ac:dyDescent="0.3">
      <c r="A89" s="1">
        <v>4.0000000000000002E-4</v>
      </c>
      <c r="B89" s="1">
        <v>10</v>
      </c>
      <c r="C89" s="1">
        <v>1.76</v>
      </c>
      <c r="D89" s="1">
        <v>150</v>
      </c>
      <c r="E89" s="1">
        <v>200</v>
      </c>
      <c r="F89" s="1">
        <v>40</v>
      </c>
      <c r="G89" s="1">
        <v>315</v>
      </c>
      <c r="H89" s="1">
        <v>46.974930000000001</v>
      </c>
      <c r="I89" s="1">
        <v>337.5</v>
      </c>
      <c r="J89" s="1">
        <v>50</v>
      </c>
      <c r="K89" s="1">
        <v>162.5</v>
      </c>
      <c r="L89" s="1">
        <v>0</v>
      </c>
      <c r="M89" s="1">
        <v>0</v>
      </c>
      <c r="N89" s="1">
        <v>281</v>
      </c>
      <c r="O89" s="1">
        <v>3.7568380000000002E-3</v>
      </c>
      <c r="P89" s="1">
        <v>996</v>
      </c>
      <c r="Q89" s="1">
        <v>26793390</v>
      </c>
      <c r="R89" s="1">
        <v>36.793430000000001</v>
      </c>
      <c r="S89" s="1">
        <v>-1</v>
      </c>
      <c r="U89" s="1">
        <v>4.0000000000000002E-4</v>
      </c>
      <c r="V89" s="1">
        <v>10</v>
      </c>
      <c r="W89" s="1">
        <v>1.76</v>
      </c>
      <c r="X89" s="1">
        <v>250</v>
      </c>
      <c r="Y89" s="1">
        <v>333.33</v>
      </c>
      <c r="Z89" s="1">
        <v>40</v>
      </c>
      <c r="AA89" s="1">
        <v>498.33333299999998</v>
      </c>
      <c r="AB89" s="1">
        <v>34.108110000000003</v>
      </c>
      <c r="AC89" s="1">
        <v>337.5</v>
      </c>
      <c r="AD89" s="1">
        <v>50</v>
      </c>
      <c r="AE89" s="1">
        <v>162.5</v>
      </c>
      <c r="AF89" s="1">
        <v>0</v>
      </c>
      <c r="AG89" s="1">
        <v>0</v>
      </c>
      <c r="AH89" s="1">
        <v>824</v>
      </c>
      <c r="AI89" s="1">
        <v>3.8980839999999999</v>
      </c>
      <c r="AJ89" s="1">
        <v>635</v>
      </c>
      <c r="AK89" s="1">
        <v>17082110</v>
      </c>
      <c r="AL89" s="1">
        <v>29.190840000000001</v>
      </c>
      <c r="AM89" s="1">
        <v>-1</v>
      </c>
      <c r="AN89" s="1">
        <v>0</v>
      </c>
      <c r="AO89" s="1">
        <v>0</v>
      </c>
      <c r="AP89" s="1">
        <v>824</v>
      </c>
      <c r="AQ89" s="1">
        <v>3.8980839999999999</v>
      </c>
      <c r="AR89" s="1">
        <v>502</v>
      </c>
      <c r="AS89" s="1">
        <v>13504170</v>
      </c>
      <c r="AT89" s="1">
        <v>25.894459999999999</v>
      </c>
      <c r="AU89" s="1">
        <v>-1</v>
      </c>
    </row>
    <row r="90" spans="1:47" x14ac:dyDescent="0.3">
      <c r="A90" s="1">
        <v>4.0000000000000002E-4</v>
      </c>
      <c r="B90" s="1">
        <v>10</v>
      </c>
      <c r="C90" s="1">
        <v>1.76</v>
      </c>
      <c r="D90" s="1">
        <v>150</v>
      </c>
      <c r="E90" s="1">
        <v>200</v>
      </c>
      <c r="F90" s="1">
        <v>50</v>
      </c>
      <c r="G90" s="1">
        <v>325</v>
      </c>
      <c r="H90" s="1">
        <v>46.080919999999999</v>
      </c>
      <c r="I90" s="1">
        <v>337.5</v>
      </c>
      <c r="J90" s="1">
        <v>50</v>
      </c>
      <c r="K90" s="1">
        <v>162.5</v>
      </c>
      <c r="L90" s="1">
        <v>3</v>
      </c>
      <c r="M90" s="1">
        <v>7.2221809999999997E-2</v>
      </c>
      <c r="N90" s="1">
        <v>347</v>
      </c>
      <c r="O90" s="1">
        <v>0.13471949999999999</v>
      </c>
      <c r="P90" s="1">
        <v>957</v>
      </c>
      <c r="Q90" s="1">
        <v>25744220</v>
      </c>
      <c r="R90" s="1">
        <v>36.040619999999997</v>
      </c>
      <c r="S90" s="5">
        <v>356000000</v>
      </c>
      <c r="U90" s="1">
        <v>4.0000000000000002E-4</v>
      </c>
      <c r="V90" s="1">
        <v>10</v>
      </c>
      <c r="W90" s="1">
        <v>1.76</v>
      </c>
      <c r="X90" s="1">
        <v>250</v>
      </c>
      <c r="Y90" s="1">
        <v>333.33</v>
      </c>
      <c r="Z90" s="1">
        <v>50</v>
      </c>
      <c r="AA90" s="1">
        <v>508.33333299999998</v>
      </c>
      <c r="AB90" s="1">
        <v>33.58155</v>
      </c>
      <c r="AC90" s="1">
        <v>337.5</v>
      </c>
      <c r="AD90" s="1">
        <v>50</v>
      </c>
      <c r="AE90" s="1">
        <v>162.5</v>
      </c>
      <c r="AF90" s="1">
        <v>0</v>
      </c>
      <c r="AG90" s="1">
        <v>0</v>
      </c>
      <c r="AH90" s="1">
        <v>881</v>
      </c>
      <c r="AI90" s="1">
        <v>5.2657819999999997</v>
      </c>
      <c r="AJ90" s="1">
        <v>645</v>
      </c>
      <c r="AK90" s="1">
        <v>17351110</v>
      </c>
      <c r="AL90" s="1">
        <v>29.424939999999999</v>
      </c>
      <c r="AM90" s="1">
        <v>-1</v>
      </c>
      <c r="AN90" s="1">
        <v>0</v>
      </c>
      <c r="AO90" s="1">
        <v>0</v>
      </c>
      <c r="AP90" s="1">
        <v>881</v>
      </c>
      <c r="AQ90" s="1">
        <v>5.2657819999999997</v>
      </c>
      <c r="AR90" s="1">
        <v>480</v>
      </c>
      <c r="AS90" s="1">
        <v>12912350</v>
      </c>
      <c r="AT90" s="1">
        <v>25.311060000000001</v>
      </c>
      <c r="AU90" s="1">
        <v>-1</v>
      </c>
    </row>
    <row r="91" spans="1:47" x14ac:dyDescent="0.3">
      <c r="A91" s="1">
        <v>4.0000000000000002E-4</v>
      </c>
      <c r="B91" s="1">
        <v>10</v>
      </c>
      <c r="C91" s="1">
        <v>1.76</v>
      </c>
      <c r="D91" s="1">
        <v>150</v>
      </c>
      <c r="E91" s="1">
        <v>200</v>
      </c>
      <c r="F91" s="1">
        <v>60</v>
      </c>
      <c r="G91" s="1">
        <v>335</v>
      </c>
      <c r="H91" s="1">
        <v>45.212989999999998</v>
      </c>
      <c r="I91" s="1">
        <v>337.5</v>
      </c>
      <c r="J91" s="1">
        <v>50</v>
      </c>
      <c r="K91" s="1">
        <v>162.5</v>
      </c>
      <c r="L91" s="1">
        <v>19</v>
      </c>
      <c r="M91" s="1">
        <v>0.33353379999999999</v>
      </c>
      <c r="N91" s="1">
        <v>431</v>
      </c>
      <c r="O91" s="1">
        <v>0.67940900000000004</v>
      </c>
      <c r="P91" s="1">
        <v>871</v>
      </c>
      <c r="Q91" s="1">
        <v>23430730</v>
      </c>
      <c r="R91" s="1">
        <v>34.330309999999997</v>
      </c>
      <c r="S91" s="5">
        <v>70200000</v>
      </c>
      <c r="U91" s="1">
        <v>4.0000000000000002E-4</v>
      </c>
      <c r="V91" s="1">
        <v>10</v>
      </c>
      <c r="W91" s="1">
        <v>1.76</v>
      </c>
      <c r="X91" s="1">
        <v>250</v>
      </c>
      <c r="Y91" s="1">
        <v>333.33</v>
      </c>
      <c r="Z91" s="1">
        <v>60</v>
      </c>
      <c r="AA91" s="1">
        <v>518.33333300000004</v>
      </c>
      <c r="AB91" s="1">
        <v>33.06917</v>
      </c>
      <c r="AC91" s="1">
        <v>337.5</v>
      </c>
      <c r="AD91" s="1">
        <v>50</v>
      </c>
      <c r="AE91" s="1">
        <v>162.5</v>
      </c>
      <c r="AF91" s="1">
        <v>0</v>
      </c>
      <c r="AG91" s="1">
        <v>0</v>
      </c>
      <c r="AH91" s="1">
        <v>2357</v>
      </c>
      <c r="AI91" s="1">
        <v>13.589589999999999</v>
      </c>
      <c r="AJ91" s="1">
        <v>632</v>
      </c>
      <c r="AK91" s="1">
        <v>17001370</v>
      </c>
      <c r="AL91" s="1">
        <v>29.120280000000001</v>
      </c>
      <c r="AM91" s="1">
        <v>-1</v>
      </c>
      <c r="AN91" s="1">
        <v>0</v>
      </c>
      <c r="AO91" s="1">
        <v>0</v>
      </c>
      <c r="AP91" s="1">
        <v>2357</v>
      </c>
      <c r="AQ91" s="1">
        <v>13.589589999999999</v>
      </c>
      <c r="AR91" s="1">
        <v>475</v>
      </c>
      <c r="AS91" s="1">
        <v>12777840</v>
      </c>
      <c r="AT91" s="1">
        <v>25.17671</v>
      </c>
      <c r="AU91" s="1">
        <v>-1</v>
      </c>
    </row>
    <row r="92" spans="1:47" x14ac:dyDescent="0.3">
      <c r="A92" s="1">
        <v>4.0000000000000002E-4</v>
      </c>
      <c r="B92" s="1">
        <v>10</v>
      </c>
      <c r="C92" s="1">
        <v>1.76</v>
      </c>
      <c r="D92" s="1">
        <v>150</v>
      </c>
      <c r="E92" s="1">
        <v>200</v>
      </c>
      <c r="F92" s="1">
        <v>70</v>
      </c>
      <c r="G92" s="1">
        <v>345</v>
      </c>
      <c r="H92" s="1">
        <v>44.370399999999997</v>
      </c>
      <c r="I92" s="1">
        <v>337.5</v>
      </c>
      <c r="J92" s="1">
        <v>50</v>
      </c>
      <c r="K92" s="1">
        <v>162.5</v>
      </c>
      <c r="L92" s="1">
        <v>34</v>
      </c>
      <c r="M92" s="1">
        <v>0.69648869999999996</v>
      </c>
      <c r="N92" s="1">
        <v>487</v>
      </c>
      <c r="O92" s="1">
        <v>0.43297809999999998</v>
      </c>
      <c r="P92" s="1">
        <v>808</v>
      </c>
      <c r="Q92" s="1">
        <v>21736000</v>
      </c>
      <c r="R92" s="1">
        <v>33.028449999999999</v>
      </c>
      <c r="S92" s="5">
        <v>31200000</v>
      </c>
      <c r="U92" s="1">
        <v>4.0000000000000002E-4</v>
      </c>
      <c r="V92" s="1">
        <v>10</v>
      </c>
      <c r="W92" s="1">
        <v>1.76</v>
      </c>
      <c r="X92" s="1">
        <v>250</v>
      </c>
      <c r="Y92" s="1">
        <v>333.33</v>
      </c>
      <c r="Z92" s="1">
        <v>70</v>
      </c>
      <c r="AA92" s="1">
        <v>528.33333300000004</v>
      </c>
      <c r="AB92" s="1">
        <v>32.570489999999999</v>
      </c>
      <c r="AC92" s="1">
        <v>337.5</v>
      </c>
      <c r="AD92" s="1">
        <v>50</v>
      </c>
      <c r="AE92" s="1">
        <v>162.5</v>
      </c>
      <c r="AF92" s="1">
        <v>0</v>
      </c>
      <c r="AG92" s="1">
        <v>0</v>
      </c>
      <c r="AH92" s="1">
        <v>2409</v>
      </c>
      <c r="AI92" s="1">
        <v>16.803570000000001</v>
      </c>
      <c r="AJ92" s="1">
        <v>626</v>
      </c>
      <c r="AK92" s="1">
        <v>16839980</v>
      </c>
      <c r="AL92" s="1">
        <v>28.978680000000001</v>
      </c>
      <c r="AM92" s="1">
        <v>-1</v>
      </c>
      <c r="AN92" s="1">
        <v>0</v>
      </c>
      <c r="AO92" s="1">
        <v>0</v>
      </c>
      <c r="AP92" s="1">
        <v>2409</v>
      </c>
      <c r="AQ92" s="1">
        <v>16.803570000000001</v>
      </c>
      <c r="AR92" s="1">
        <v>443</v>
      </c>
      <c r="AS92" s="1">
        <v>11917010</v>
      </c>
      <c r="AT92" s="1">
        <v>24.300450000000001</v>
      </c>
      <c r="AU92" s="1">
        <v>-1</v>
      </c>
    </row>
    <row r="93" spans="1:47" x14ac:dyDescent="0.3">
      <c r="A93" s="1">
        <v>4.0000000000000002E-4</v>
      </c>
      <c r="B93" s="1">
        <v>10</v>
      </c>
      <c r="C93" s="1">
        <v>1.76</v>
      </c>
      <c r="D93" s="1">
        <v>150</v>
      </c>
      <c r="E93" s="1">
        <v>200</v>
      </c>
      <c r="F93" s="1">
        <v>80</v>
      </c>
      <c r="G93" s="1">
        <v>355</v>
      </c>
      <c r="H93" s="1">
        <v>43.552399999999999</v>
      </c>
      <c r="I93" s="1">
        <v>337.5</v>
      </c>
      <c r="J93" s="1">
        <v>50</v>
      </c>
      <c r="K93" s="1">
        <v>162.5</v>
      </c>
      <c r="L93" s="1">
        <v>30</v>
      </c>
      <c r="M93" s="1">
        <v>0.58247040000000005</v>
      </c>
      <c r="N93" s="1">
        <v>567</v>
      </c>
      <c r="O93" s="1">
        <v>0.47787619999999997</v>
      </c>
      <c r="P93" s="1">
        <v>785</v>
      </c>
      <c r="Q93" s="1">
        <v>21117230</v>
      </c>
      <c r="R93" s="1">
        <v>32.541710000000002</v>
      </c>
      <c r="S93" s="5">
        <v>36200000</v>
      </c>
      <c r="U93" s="1">
        <v>4.0000000000000002E-4</v>
      </c>
      <c r="V93" s="1">
        <v>10</v>
      </c>
      <c r="W93" s="1">
        <v>1.76</v>
      </c>
      <c r="X93" s="1">
        <v>250</v>
      </c>
      <c r="Y93" s="1">
        <v>333.33</v>
      </c>
      <c r="Z93" s="1">
        <v>80</v>
      </c>
      <c r="AA93" s="1">
        <v>538.33333300000004</v>
      </c>
      <c r="AB93" s="1">
        <v>32.085030000000003</v>
      </c>
      <c r="AC93" s="1">
        <v>337.5</v>
      </c>
      <c r="AD93" s="1">
        <v>50</v>
      </c>
      <c r="AE93" s="1">
        <v>162.5</v>
      </c>
      <c r="AF93" s="1">
        <v>0</v>
      </c>
      <c r="AG93" s="1">
        <v>0</v>
      </c>
      <c r="AH93" s="1">
        <v>2444</v>
      </c>
      <c r="AI93" s="1">
        <v>17.430219999999998</v>
      </c>
      <c r="AJ93" s="1">
        <v>640</v>
      </c>
      <c r="AK93" s="1">
        <v>17216580</v>
      </c>
      <c r="AL93" s="1">
        <v>29.3081</v>
      </c>
      <c r="AM93" s="1">
        <v>-1</v>
      </c>
      <c r="AN93" s="1">
        <v>0</v>
      </c>
      <c r="AO93" s="1">
        <v>0</v>
      </c>
      <c r="AP93" s="1">
        <v>2444</v>
      </c>
      <c r="AQ93" s="1">
        <v>17.430219999999998</v>
      </c>
      <c r="AR93" s="1">
        <v>438</v>
      </c>
      <c r="AS93" s="1">
        <v>11782500</v>
      </c>
      <c r="AT93" s="1">
        <v>24.16085</v>
      </c>
      <c r="AU93" s="1">
        <v>-1</v>
      </c>
    </row>
    <row r="94" spans="1:47" x14ac:dyDescent="0.3">
      <c r="A94" s="1">
        <v>4.0000000000000002E-4</v>
      </c>
      <c r="B94" s="1">
        <v>10</v>
      </c>
      <c r="C94" s="1">
        <v>1.76</v>
      </c>
      <c r="D94" s="1">
        <v>150</v>
      </c>
      <c r="E94" s="1">
        <v>200</v>
      </c>
      <c r="F94" s="1">
        <v>90</v>
      </c>
      <c r="G94" s="1">
        <v>365</v>
      </c>
      <c r="H94" s="1">
        <v>42.758240000000001</v>
      </c>
      <c r="I94" s="1">
        <v>337.5</v>
      </c>
      <c r="J94" s="1">
        <v>50</v>
      </c>
      <c r="K94" s="1">
        <v>162.5</v>
      </c>
      <c r="L94" s="1">
        <v>33</v>
      </c>
      <c r="M94" s="1">
        <v>0.50573449999999998</v>
      </c>
      <c r="N94" s="1">
        <v>639</v>
      </c>
      <c r="O94" s="1">
        <v>0.4261566</v>
      </c>
      <c r="P94" s="1">
        <v>765</v>
      </c>
      <c r="Q94" s="1">
        <v>20579170</v>
      </c>
      <c r="R94" s="1">
        <v>32.113140000000001</v>
      </c>
      <c r="S94" s="5">
        <v>40600000</v>
      </c>
      <c r="U94" s="1">
        <v>4.0000000000000002E-4</v>
      </c>
      <c r="V94" s="1">
        <v>10</v>
      </c>
      <c r="W94" s="1">
        <v>1.76</v>
      </c>
      <c r="X94" s="1">
        <v>250</v>
      </c>
      <c r="Y94" s="1">
        <v>333.33</v>
      </c>
      <c r="Z94" s="1">
        <v>90</v>
      </c>
      <c r="AA94" s="1">
        <v>548.33333300000004</v>
      </c>
      <c r="AB94" s="1">
        <v>31.612359999999999</v>
      </c>
      <c r="AC94" s="1">
        <v>337.5</v>
      </c>
      <c r="AD94" s="1">
        <v>50</v>
      </c>
      <c r="AE94" s="1">
        <v>162.5</v>
      </c>
      <c r="AF94" s="1">
        <v>0</v>
      </c>
      <c r="AG94" s="1">
        <v>0</v>
      </c>
      <c r="AH94" s="1">
        <v>2477</v>
      </c>
      <c r="AI94" s="1">
        <v>19.979220000000002</v>
      </c>
      <c r="AJ94" s="1">
        <v>613</v>
      </c>
      <c r="AK94" s="1">
        <v>16490260</v>
      </c>
      <c r="AL94" s="1">
        <v>28.669699999999999</v>
      </c>
      <c r="AM94" s="1">
        <v>-1</v>
      </c>
      <c r="AN94" s="1">
        <v>0</v>
      </c>
      <c r="AO94" s="1">
        <v>0</v>
      </c>
      <c r="AP94" s="1">
        <v>2477</v>
      </c>
      <c r="AQ94" s="1">
        <v>19.979220000000002</v>
      </c>
      <c r="AR94" s="1">
        <v>421</v>
      </c>
      <c r="AS94" s="1">
        <v>11325190</v>
      </c>
      <c r="AT94" s="1">
        <v>23.680399999999999</v>
      </c>
      <c r="AU94" s="1">
        <v>-1</v>
      </c>
    </row>
    <row r="95" spans="1:47" x14ac:dyDescent="0.3">
      <c r="A95" s="1">
        <v>4.0000000000000002E-4</v>
      </c>
      <c r="B95" s="1">
        <v>10</v>
      </c>
      <c r="C95" s="1">
        <v>1.76</v>
      </c>
      <c r="D95" s="1">
        <v>150</v>
      </c>
      <c r="E95" s="1">
        <v>200</v>
      </c>
      <c r="F95" s="1">
        <v>100</v>
      </c>
      <c r="G95" s="1">
        <v>375</v>
      </c>
      <c r="H95" s="1">
        <v>41.987209999999997</v>
      </c>
      <c r="I95" s="1">
        <v>337.5</v>
      </c>
      <c r="J95" s="1">
        <v>50</v>
      </c>
      <c r="K95" s="1">
        <v>162.5</v>
      </c>
      <c r="L95" s="1">
        <v>5</v>
      </c>
      <c r="M95" s="1">
        <v>1.6744430000000001E-2</v>
      </c>
      <c r="N95" s="1">
        <v>662</v>
      </c>
      <c r="O95" s="1">
        <v>0.19892019999999999</v>
      </c>
      <c r="P95" s="1">
        <v>646</v>
      </c>
      <c r="Q95" s="1">
        <v>17378030</v>
      </c>
      <c r="R95" s="1">
        <v>29.448260000000001</v>
      </c>
      <c r="S95" s="5">
        <v>1000000000</v>
      </c>
      <c r="U95" s="1">
        <v>4.0000000000000002E-4</v>
      </c>
      <c r="V95" s="1">
        <v>10</v>
      </c>
      <c r="W95" s="1">
        <v>1.76</v>
      </c>
      <c r="X95" s="1">
        <v>250</v>
      </c>
      <c r="Y95" s="1">
        <v>333.33</v>
      </c>
      <c r="Z95" s="1">
        <v>100</v>
      </c>
      <c r="AA95" s="1">
        <v>558.33333300000004</v>
      </c>
      <c r="AB95" s="1">
        <v>31.15202</v>
      </c>
      <c r="AC95" s="1">
        <v>337.5</v>
      </c>
      <c r="AD95" s="1">
        <v>50</v>
      </c>
      <c r="AE95" s="1">
        <v>162.5</v>
      </c>
      <c r="AF95" s="1">
        <v>0</v>
      </c>
      <c r="AG95" s="1">
        <v>0</v>
      </c>
      <c r="AH95" s="1">
        <v>2424</v>
      </c>
      <c r="AI95" s="1">
        <v>21.618310000000001</v>
      </c>
      <c r="AJ95" s="1">
        <v>661</v>
      </c>
      <c r="AK95" s="1">
        <v>17781490</v>
      </c>
      <c r="AL95" s="1">
        <v>29.796009999999999</v>
      </c>
      <c r="AM95" s="1">
        <v>-1</v>
      </c>
      <c r="AN95" s="1">
        <v>0</v>
      </c>
      <c r="AO95" s="1">
        <v>0</v>
      </c>
      <c r="AP95" s="1">
        <v>2424</v>
      </c>
      <c r="AQ95" s="1">
        <v>21.618310000000001</v>
      </c>
      <c r="AR95" s="1">
        <v>419</v>
      </c>
      <c r="AS95" s="1">
        <v>11271380</v>
      </c>
      <c r="AT95" s="1">
        <v>23.623270000000002</v>
      </c>
      <c r="AU95" s="1">
        <v>-1</v>
      </c>
    </row>
    <row r="96" spans="1:47" x14ac:dyDescent="0.3">
      <c r="A96" s="1">
        <v>4.0000000000000002E-4</v>
      </c>
      <c r="B96" s="1">
        <v>10</v>
      </c>
      <c r="C96" s="1">
        <v>1.76</v>
      </c>
      <c r="D96" s="1">
        <v>150</v>
      </c>
      <c r="E96" s="1">
        <v>200</v>
      </c>
      <c r="F96" s="1">
        <v>0</v>
      </c>
      <c r="G96" s="1">
        <v>275</v>
      </c>
      <c r="H96" s="1">
        <v>54.196649999999998</v>
      </c>
      <c r="I96" s="1">
        <v>381.25</v>
      </c>
      <c r="J96" s="1">
        <v>50</v>
      </c>
      <c r="K96" s="1">
        <v>206.25</v>
      </c>
      <c r="L96" s="1">
        <v>0</v>
      </c>
      <c r="M96" s="1">
        <v>0</v>
      </c>
      <c r="N96" s="1">
        <v>0</v>
      </c>
      <c r="O96" s="1">
        <v>0</v>
      </c>
      <c r="P96" s="1">
        <v>646</v>
      </c>
      <c r="Q96" s="1">
        <v>17378030</v>
      </c>
      <c r="R96" s="1">
        <v>29.448260000000001</v>
      </c>
      <c r="S96" s="1">
        <v>-1</v>
      </c>
      <c r="U96" s="1">
        <v>4.0000000000000002E-4</v>
      </c>
      <c r="V96" s="1">
        <v>10</v>
      </c>
      <c r="W96" s="1">
        <v>1.76</v>
      </c>
      <c r="X96" s="1">
        <v>250</v>
      </c>
      <c r="Y96" s="1">
        <v>333.33</v>
      </c>
      <c r="Z96" s="1">
        <v>0</v>
      </c>
      <c r="AA96" s="1">
        <v>458.33333299999998</v>
      </c>
      <c r="AB96" s="1">
        <v>39.754300000000001</v>
      </c>
      <c r="AC96" s="1">
        <v>381.25</v>
      </c>
      <c r="AD96" s="1">
        <v>50</v>
      </c>
      <c r="AE96" s="1">
        <v>206.25</v>
      </c>
      <c r="AF96" s="1">
        <v>0</v>
      </c>
      <c r="AG96" s="1">
        <v>0</v>
      </c>
      <c r="AH96" s="1">
        <v>348</v>
      </c>
      <c r="AI96" s="1">
        <v>9.6602960000000002E-2</v>
      </c>
      <c r="AJ96" s="1">
        <v>796</v>
      </c>
      <c r="AK96" s="1">
        <v>21413110</v>
      </c>
      <c r="AL96" s="1">
        <v>32.775300000000001</v>
      </c>
      <c r="AM96" s="1">
        <v>-1</v>
      </c>
      <c r="AN96" s="1">
        <v>0</v>
      </c>
      <c r="AO96" s="1">
        <v>0</v>
      </c>
      <c r="AP96" s="1">
        <v>328</v>
      </c>
      <c r="AQ96" s="1">
        <v>8.9828229999999995E-2</v>
      </c>
      <c r="AR96" s="1">
        <v>922</v>
      </c>
      <c r="AS96" s="1">
        <v>24802510</v>
      </c>
      <c r="AT96" s="1">
        <v>35.353259999999999</v>
      </c>
      <c r="AU96" s="1">
        <v>-1</v>
      </c>
    </row>
    <row r="97" spans="1:47" x14ac:dyDescent="0.3">
      <c r="A97" s="1">
        <v>4.0000000000000002E-4</v>
      </c>
      <c r="B97" s="1">
        <v>10</v>
      </c>
      <c r="C97" s="1">
        <v>1.76</v>
      </c>
      <c r="D97" s="1">
        <v>150</v>
      </c>
      <c r="E97" s="1">
        <v>200</v>
      </c>
      <c r="F97" s="1">
        <v>10</v>
      </c>
      <c r="G97" s="1">
        <v>285</v>
      </c>
      <c r="H97" s="1">
        <v>53.220370000000003</v>
      </c>
      <c r="I97" s="1">
        <v>381.25</v>
      </c>
      <c r="J97" s="1">
        <v>50</v>
      </c>
      <c r="K97" s="1">
        <v>206.25</v>
      </c>
      <c r="L97" s="1">
        <v>0</v>
      </c>
      <c r="M97" s="1">
        <v>0</v>
      </c>
      <c r="N97" s="1">
        <v>0</v>
      </c>
      <c r="O97" s="1">
        <v>0</v>
      </c>
      <c r="P97" s="1">
        <v>646</v>
      </c>
      <c r="Q97" s="1">
        <v>17378030</v>
      </c>
      <c r="R97" s="1">
        <v>29.448260000000001</v>
      </c>
      <c r="S97" s="1">
        <v>-1</v>
      </c>
      <c r="U97" s="1">
        <v>4.0000000000000002E-4</v>
      </c>
      <c r="V97" s="1">
        <v>10</v>
      </c>
      <c r="W97" s="1">
        <v>1.76</v>
      </c>
      <c r="X97" s="1">
        <v>250</v>
      </c>
      <c r="Y97" s="1">
        <v>333.33</v>
      </c>
      <c r="Z97" s="1">
        <v>10</v>
      </c>
      <c r="AA97" s="1">
        <v>468.33333299999998</v>
      </c>
      <c r="AB97" s="1">
        <v>39.147550000000003</v>
      </c>
      <c r="AC97" s="1">
        <v>381.25</v>
      </c>
      <c r="AD97" s="1">
        <v>50</v>
      </c>
      <c r="AE97" s="1">
        <v>206.25</v>
      </c>
      <c r="AF97" s="1">
        <v>0</v>
      </c>
      <c r="AG97" s="1">
        <v>0</v>
      </c>
      <c r="AH97" s="1">
        <v>420</v>
      </c>
      <c r="AI97" s="1">
        <v>9.2606800000000003E-2</v>
      </c>
      <c r="AJ97" s="1">
        <v>740</v>
      </c>
      <c r="AK97" s="1">
        <v>19906700</v>
      </c>
      <c r="AL97" s="1">
        <v>31.570119999999999</v>
      </c>
      <c r="AM97" s="1">
        <v>-1</v>
      </c>
      <c r="AN97" s="1">
        <v>0</v>
      </c>
      <c r="AO97" s="1">
        <v>0</v>
      </c>
      <c r="AP97" s="1">
        <v>420</v>
      </c>
      <c r="AQ97" s="1">
        <v>9.077934E-2</v>
      </c>
      <c r="AR97" s="1">
        <v>871</v>
      </c>
      <c r="AS97" s="1">
        <v>23430560</v>
      </c>
      <c r="AT97" s="1">
        <v>34.330309999999997</v>
      </c>
      <c r="AU97" s="1">
        <v>-1</v>
      </c>
    </row>
    <row r="98" spans="1:47" x14ac:dyDescent="0.3">
      <c r="A98" s="1">
        <v>4.0000000000000002E-4</v>
      </c>
      <c r="B98" s="1">
        <v>10</v>
      </c>
      <c r="C98" s="1">
        <v>1.76</v>
      </c>
      <c r="D98" s="1">
        <v>150</v>
      </c>
      <c r="E98" s="1">
        <v>200</v>
      </c>
      <c r="F98" s="1">
        <v>20</v>
      </c>
      <c r="G98" s="1">
        <v>295</v>
      </c>
      <c r="H98" s="1">
        <v>52.268349999999998</v>
      </c>
      <c r="I98" s="1">
        <v>381.25</v>
      </c>
      <c r="J98" s="1">
        <v>50</v>
      </c>
      <c r="K98" s="1">
        <v>206.25</v>
      </c>
      <c r="L98" s="1">
        <v>0</v>
      </c>
      <c r="M98" s="1">
        <v>0</v>
      </c>
      <c r="N98" s="1">
        <v>1</v>
      </c>
      <c r="O98" s="1">
        <v>3.0359790000000001E-2</v>
      </c>
      <c r="P98" s="1">
        <v>1676</v>
      </c>
      <c r="Q98" s="1">
        <v>45086030</v>
      </c>
      <c r="R98" s="1">
        <v>48.333010000000002</v>
      </c>
      <c r="S98" s="1">
        <v>-1</v>
      </c>
      <c r="U98" s="1">
        <v>4.0000000000000002E-4</v>
      </c>
      <c r="V98" s="1">
        <v>10</v>
      </c>
      <c r="W98" s="1">
        <v>1.76</v>
      </c>
      <c r="X98" s="1">
        <v>250</v>
      </c>
      <c r="Y98" s="1">
        <v>333.33</v>
      </c>
      <c r="Z98" s="1">
        <v>20</v>
      </c>
      <c r="AA98" s="1">
        <v>478.33333299999998</v>
      </c>
      <c r="AB98" s="1">
        <v>38.556179999999998</v>
      </c>
      <c r="AC98" s="1">
        <v>381.25</v>
      </c>
      <c r="AD98" s="1">
        <v>50</v>
      </c>
      <c r="AE98" s="1">
        <v>206.25</v>
      </c>
      <c r="AF98" s="1">
        <v>0</v>
      </c>
      <c r="AG98" s="1">
        <v>0</v>
      </c>
      <c r="AH98" s="1">
        <v>453</v>
      </c>
      <c r="AI98" s="1">
        <v>0.18269560000000001</v>
      </c>
      <c r="AJ98" s="1">
        <v>656</v>
      </c>
      <c r="AK98" s="1">
        <v>17646930</v>
      </c>
      <c r="AL98" s="1">
        <v>29.680510000000002</v>
      </c>
      <c r="AM98" s="1">
        <v>-1</v>
      </c>
      <c r="AN98" s="1">
        <v>0</v>
      </c>
      <c r="AO98" s="1">
        <v>0</v>
      </c>
      <c r="AP98" s="1">
        <v>453</v>
      </c>
      <c r="AQ98" s="1">
        <v>0.18269560000000001</v>
      </c>
      <c r="AR98" s="1">
        <v>802</v>
      </c>
      <c r="AS98" s="1">
        <v>21574400</v>
      </c>
      <c r="AT98" s="1">
        <v>32.902090000000001</v>
      </c>
      <c r="AU98" s="1">
        <v>-1</v>
      </c>
    </row>
    <row r="99" spans="1:47" x14ac:dyDescent="0.3">
      <c r="A99" s="1">
        <v>4.0000000000000002E-4</v>
      </c>
      <c r="B99" s="1">
        <v>10</v>
      </c>
      <c r="C99" s="1">
        <v>1.76</v>
      </c>
      <c r="D99" s="1">
        <v>150</v>
      </c>
      <c r="E99" s="1">
        <v>200</v>
      </c>
      <c r="F99" s="1">
        <v>30</v>
      </c>
      <c r="G99" s="1">
        <v>305</v>
      </c>
      <c r="H99" s="1">
        <v>51.34019</v>
      </c>
      <c r="I99" s="1">
        <v>381.25</v>
      </c>
      <c r="J99" s="1">
        <v>50</v>
      </c>
      <c r="K99" s="1">
        <v>206.25</v>
      </c>
      <c r="L99" s="1">
        <v>0</v>
      </c>
      <c r="M99" s="1">
        <v>0</v>
      </c>
      <c r="N99" s="1">
        <v>1</v>
      </c>
      <c r="O99" s="1">
        <v>4.3229209999999997E-2</v>
      </c>
      <c r="P99" s="1">
        <v>1703</v>
      </c>
      <c r="Q99" s="1">
        <v>45812310</v>
      </c>
      <c r="R99" s="1">
        <v>48.745869999999996</v>
      </c>
      <c r="S99" s="1">
        <v>-1</v>
      </c>
      <c r="U99" s="1">
        <v>4.0000000000000002E-4</v>
      </c>
      <c r="V99" s="1">
        <v>10</v>
      </c>
      <c r="W99" s="1">
        <v>1.76</v>
      </c>
      <c r="X99" s="1">
        <v>250</v>
      </c>
      <c r="Y99" s="1">
        <v>333.33</v>
      </c>
      <c r="Z99" s="1">
        <v>30</v>
      </c>
      <c r="AA99" s="1">
        <v>488.33333299999998</v>
      </c>
      <c r="AB99" s="1">
        <v>37.979750000000003</v>
      </c>
      <c r="AC99" s="1">
        <v>381.25</v>
      </c>
      <c r="AD99" s="1">
        <v>50</v>
      </c>
      <c r="AE99" s="1">
        <v>206.25</v>
      </c>
      <c r="AF99" s="1">
        <v>0</v>
      </c>
      <c r="AG99" s="1">
        <v>0</v>
      </c>
      <c r="AH99" s="1">
        <v>487</v>
      </c>
      <c r="AI99" s="1">
        <v>0.26759830000000001</v>
      </c>
      <c r="AJ99" s="1">
        <v>657</v>
      </c>
      <c r="AK99" s="1">
        <v>17673810</v>
      </c>
      <c r="AL99" s="1">
        <v>29.70364</v>
      </c>
      <c r="AM99" s="1">
        <v>-1</v>
      </c>
      <c r="AN99" s="1">
        <v>0</v>
      </c>
      <c r="AO99" s="1">
        <v>0</v>
      </c>
      <c r="AP99" s="1">
        <v>487</v>
      </c>
      <c r="AQ99" s="1">
        <v>0.26759830000000001</v>
      </c>
      <c r="AR99" s="1">
        <v>763</v>
      </c>
      <c r="AS99" s="1">
        <v>20525250</v>
      </c>
      <c r="AT99" s="1">
        <v>32.07</v>
      </c>
      <c r="AU99" s="1">
        <v>-1</v>
      </c>
    </row>
    <row r="100" spans="1:47" x14ac:dyDescent="0.3">
      <c r="A100" s="1">
        <v>4.0000000000000002E-4</v>
      </c>
      <c r="B100" s="1">
        <v>10</v>
      </c>
      <c r="C100" s="1">
        <v>1.76</v>
      </c>
      <c r="D100" s="1">
        <v>150</v>
      </c>
      <c r="E100" s="1">
        <v>200</v>
      </c>
      <c r="F100" s="1">
        <v>40</v>
      </c>
      <c r="G100" s="1">
        <v>315</v>
      </c>
      <c r="H100" s="1">
        <v>50.435470000000002</v>
      </c>
      <c r="I100" s="1">
        <v>381.25</v>
      </c>
      <c r="J100" s="1">
        <v>50</v>
      </c>
      <c r="K100" s="1">
        <v>206.25</v>
      </c>
      <c r="L100" s="1">
        <v>1</v>
      </c>
      <c r="M100" s="1">
        <v>1.6449979999999999E-2</v>
      </c>
      <c r="N100" s="1">
        <v>3</v>
      </c>
      <c r="O100" s="1">
        <v>7.0532700000000004E-2</v>
      </c>
      <c r="P100" s="1">
        <v>1520</v>
      </c>
      <c r="Q100" s="1">
        <v>40889450</v>
      </c>
      <c r="R100" s="1">
        <v>45.893039999999999</v>
      </c>
      <c r="S100" s="5">
        <v>2400000000</v>
      </c>
      <c r="U100" s="1">
        <v>4.0000000000000002E-4</v>
      </c>
      <c r="V100" s="1">
        <v>10</v>
      </c>
      <c r="W100" s="1">
        <v>1.76</v>
      </c>
      <c r="X100" s="1">
        <v>250</v>
      </c>
      <c r="Y100" s="1">
        <v>333.33</v>
      </c>
      <c r="Z100" s="1">
        <v>40</v>
      </c>
      <c r="AA100" s="1">
        <v>498.33333299999998</v>
      </c>
      <c r="AB100" s="1">
        <v>37.4178</v>
      </c>
      <c r="AC100" s="1">
        <v>381.25</v>
      </c>
      <c r="AD100" s="1">
        <v>50</v>
      </c>
      <c r="AE100" s="1">
        <v>206.25</v>
      </c>
      <c r="AF100" s="1">
        <v>0</v>
      </c>
      <c r="AG100" s="1">
        <v>0</v>
      </c>
      <c r="AH100" s="1">
        <v>488</v>
      </c>
      <c r="AI100" s="1">
        <v>0.26520159999999998</v>
      </c>
      <c r="AJ100" s="1">
        <v>633</v>
      </c>
      <c r="AK100" s="1">
        <v>17028190</v>
      </c>
      <c r="AL100" s="1">
        <v>29.143820000000002</v>
      </c>
      <c r="AM100" s="1">
        <v>-1</v>
      </c>
      <c r="AN100" s="1">
        <v>0</v>
      </c>
      <c r="AO100" s="1">
        <v>0</v>
      </c>
      <c r="AP100" s="1">
        <v>488</v>
      </c>
      <c r="AQ100" s="1">
        <v>0.26520159999999998</v>
      </c>
      <c r="AR100" s="1">
        <v>747</v>
      </c>
      <c r="AS100" s="1">
        <v>20094840</v>
      </c>
      <c r="AT100" s="1">
        <v>31.723009999999999</v>
      </c>
      <c r="AU100" s="1">
        <v>-1</v>
      </c>
    </row>
    <row r="101" spans="1:47" x14ac:dyDescent="0.3">
      <c r="A101" s="1">
        <v>4.0000000000000002E-4</v>
      </c>
      <c r="B101" s="1">
        <v>10</v>
      </c>
      <c r="C101" s="1">
        <v>1.76</v>
      </c>
      <c r="D101" s="1">
        <v>150</v>
      </c>
      <c r="E101" s="1">
        <v>200</v>
      </c>
      <c r="F101" s="1">
        <v>50</v>
      </c>
      <c r="G101" s="1">
        <v>325</v>
      </c>
      <c r="H101" s="1">
        <v>49.553759999999997</v>
      </c>
      <c r="I101" s="1">
        <v>381.25</v>
      </c>
      <c r="J101" s="1">
        <v>50</v>
      </c>
      <c r="K101" s="1">
        <v>206.25</v>
      </c>
      <c r="L101" s="1">
        <v>1</v>
      </c>
      <c r="M101" s="1">
        <v>8.7311130000000004E-3</v>
      </c>
      <c r="N101" s="1">
        <v>6</v>
      </c>
      <c r="O101" s="1">
        <v>7.4052759999999995E-2</v>
      </c>
      <c r="P101" s="1">
        <v>1498</v>
      </c>
      <c r="Q101" s="1">
        <v>40297620</v>
      </c>
      <c r="R101" s="1">
        <v>45.540889999999997</v>
      </c>
      <c r="S101" s="5">
        <v>4600000000</v>
      </c>
      <c r="U101" s="1">
        <v>4.0000000000000002E-4</v>
      </c>
      <c r="V101" s="1">
        <v>10</v>
      </c>
      <c r="W101" s="1">
        <v>1.76</v>
      </c>
      <c r="X101" s="1">
        <v>250</v>
      </c>
      <c r="Y101" s="1">
        <v>333.33</v>
      </c>
      <c r="Z101" s="1">
        <v>50</v>
      </c>
      <c r="AA101" s="1">
        <v>508.33333299999998</v>
      </c>
      <c r="AB101" s="1">
        <v>36.869889999999998</v>
      </c>
      <c r="AC101" s="1">
        <v>381.25</v>
      </c>
      <c r="AD101" s="1">
        <v>50</v>
      </c>
      <c r="AE101" s="1">
        <v>206.25</v>
      </c>
      <c r="AF101" s="1">
        <v>0</v>
      </c>
      <c r="AG101" s="1">
        <v>0</v>
      </c>
      <c r="AH101" s="1">
        <v>513</v>
      </c>
      <c r="AI101" s="1">
        <v>0.3916172</v>
      </c>
      <c r="AJ101" s="1">
        <v>616</v>
      </c>
      <c r="AK101" s="1">
        <v>16570880</v>
      </c>
      <c r="AL101" s="1">
        <v>28.74127</v>
      </c>
      <c r="AM101" s="1">
        <v>-1</v>
      </c>
      <c r="AN101" s="1">
        <v>0</v>
      </c>
      <c r="AO101" s="1">
        <v>0</v>
      </c>
      <c r="AP101" s="1">
        <v>513</v>
      </c>
      <c r="AQ101" s="1">
        <v>0.3916172</v>
      </c>
      <c r="AR101" s="1">
        <v>702</v>
      </c>
      <c r="AS101" s="1">
        <v>18884300</v>
      </c>
      <c r="AT101" s="1">
        <v>30.728290000000001</v>
      </c>
      <c r="AU101" s="1">
        <v>-1</v>
      </c>
    </row>
    <row r="102" spans="1:47" x14ac:dyDescent="0.3">
      <c r="A102" s="1">
        <v>4.0000000000000002E-4</v>
      </c>
      <c r="B102" s="1">
        <v>10</v>
      </c>
      <c r="C102" s="1">
        <v>1.76</v>
      </c>
      <c r="D102" s="1">
        <v>150</v>
      </c>
      <c r="E102" s="1">
        <v>200</v>
      </c>
      <c r="F102" s="1">
        <v>60</v>
      </c>
      <c r="G102" s="1">
        <v>335</v>
      </c>
      <c r="H102" s="1">
        <v>48.694589999999998</v>
      </c>
      <c r="I102" s="1">
        <v>381.25</v>
      </c>
      <c r="J102" s="1">
        <v>50</v>
      </c>
      <c r="K102" s="1">
        <v>206.25</v>
      </c>
      <c r="L102" s="1">
        <v>1</v>
      </c>
      <c r="M102" s="1">
        <v>1.108117E-2</v>
      </c>
      <c r="N102" s="1">
        <v>39</v>
      </c>
      <c r="O102" s="1">
        <v>7.1158369999999999E-3</v>
      </c>
      <c r="P102" s="1">
        <v>1390</v>
      </c>
      <c r="Q102" s="1">
        <v>37392310</v>
      </c>
      <c r="R102" s="1">
        <v>43.780140000000003</v>
      </c>
      <c r="S102" s="5">
        <v>3300000000</v>
      </c>
      <c r="U102" s="1">
        <v>4.0000000000000002E-4</v>
      </c>
      <c r="V102" s="1">
        <v>10</v>
      </c>
      <c r="W102" s="1">
        <v>1.76</v>
      </c>
      <c r="X102" s="1">
        <v>250</v>
      </c>
      <c r="Y102" s="1">
        <v>333.33</v>
      </c>
      <c r="Z102" s="1">
        <v>60</v>
      </c>
      <c r="AA102" s="1">
        <v>518.33333300000004</v>
      </c>
      <c r="AB102" s="1">
        <v>36.335610000000003</v>
      </c>
      <c r="AC102" s="1">
        <v>381.25</v>
      </c>
      <c r="AD102" s="1">
        <v>50</v>
      </c>
      <c r="AE102" s="1">
        <v>206.25</v>
      </c>
      <c r="AF102" s="1">
        <v>0</v>
      </c>
      <c r="AG102" s="1">
        <v>0</v>
      </c>
      <c r="AH102" s="1">
        <v>1384</v>
      </c>
      <c r="AI102" s="1">
        <v>1.1966829999999999</v>
      </c>
      <c r="AJ102" s="1">
        <v>637</v>
      </c>
      <c r="AK102" s="1">
        <v>17135870</v>
      </c>
      <c r="AL102" s="1">
        <v>29.2378</v>
      </c>
      <c r="AM102" s="1">
        <v>-1</v>
      </c>
      <c r="AN102" s="1">
        <v>0</v>
      </c>
      <c r="AO102" s="1">
        <v>0</v>
      </c>
      <c r="AP102" s="1">
        <v>1384</v>
      </c>
      <c r="AQ102" s="1">
        <v>1.1966829999999999</v>
      </c>
      <c r="AR102" s="1">
        <v>728</v>
      </c>
      <c r="AS102" s="1">
        <v>19583720</v>
      </c>
      <c r="AT102" s="1">
        <v>31.306480000000001</v>
      </c>
      <c r="AU102" s="1">
        <v>-1</v>
      </c>
    </row>
    <row r="103" spans="1:47" x14ac:dyDescent="0.3">
      <c r="A103" s="1">
        <v>4.0000000000000002E-4</v>
      </c>
      <c r="B103" s="1">
        <v>10</v>
      </c>
      <c r="C103" s="1">
        <v>1.76</v>
      </c>
      <c r="D103" s="1">
        <v>150</v>
      </c>
      <c r="E103" s="1">
        <v>200</v>
      </c>
      <c r="F103" s="1">
        <v>70</v>
      </c>
      <c r="G103" s="1">
        <v>345</v>
      </c>
      <c r="H103" s="1">
        <v>47.857480000000002</v>
      </c>
      <c r="I103" s="1">
        <v>381.25</v>
      </c>
      <c r="J103" s="1">
        <v>50</v>
      </c>
      <c r="K103" s="1">
        <v>206.25</v>
      </c>
      <c r="L103" s="1">
        <v>2</v>
      </c>
      <c r="M103" s="1">
        <v>1.2535979999999999E-4</v>
      </c>
      <c r="N103" s="1">
        <v>70</v>
      </c>
      <c r="O103" s="1">
        <v>4.6156609999999999E-4</v>
      </c>
      <c r="P103" s="1">
        <v>1399</v>
      </c>
      <c r="Q103" s="1">
        <v>37634410</v>
      </c>
      <c r="R103" s="1">
        <v>43.929000000000002</v>
      </c>
      <c r="S103" s="5">
        <v>300000000000</v>
      </c>
      <c r="U103" s="1">
        <v>4.0000000000000002E-4</v>
      </c>
      <c r="V103" s="1">
        <v>10</v>
      </c>
      <c r="W103" s="1">
        <v>1.76</v>
      </c>
      <c r="X103" s="1">
        <v>250</v>
      </c>
      <c r="Y103" s="1">
        <v>333.33</v>
      </c>
      <c r="Z103" s="1">
        <v>70</v>
      </c>
      <c r="AA103" s="1">
        <v>528.33333300000004</v>
      </c>
      <c r="AB103" s="1">
        <v>35.814540000000001</v>
      </c>
      <c r="AC103" s="1">
        <v>381.25</v>
      </c>
      <c r="AD103" s="1">
        <v>50</v>
      </c>
      <c r="AE103" s="1">
        <v>206.25</v>
      </c>
      <c r="AF103" s="1">
        <v>0</v>
      </c>
      <c r="AG103" s="1">
        <v>0</v>
      </c>
      <c r="AH103" s="1">
        <v>1342</v>
      </c>
      <c r="AI103" s="1">
        <v>1.4017269999999999</v>
      </c>
      <c r="AJ103" s="1">
        <v>630</v>
      </c>
      <c r="AK103" s="1">
        <v>16947580</v>
      </c>
      <c r="AL103" s="1">
        <v>29.073149999999998</v>
      </c>
      <c r="AM103" s="1">
        <v>-1</v>
      </c>
      <c r="AN103" s="1">
        <v>0</v>
      </c>
      <c r="AO103" s="1">
        <v>0</v>
      </c>
      <c r="AP103" s="1">
        <v>1342</v>
      </c>
      <c r="AQ103" s="1">
        <v>1.4017269999999999</v>
      </c>
      <c r="AR103" s="1">
        <v>693</v>
      </c>
      <c r="AS103" s="1">
        <v>18642180</v>
      </c>
      <c r="AT103" s="1">
        <v>30.525860000000002</v>
      </c>
      <c r="AU103" s="1">
        <v>-1</v>
      </c>
    </row>
    <row r="104" spans="1:47" x14ac:dyDescent="0.3">
      <c r="A104" s="1">
        <v>4.0000000000000002E-4</v>
      </c>
      <c r="B104" s="1">
        <v>10</v>
      </c>
      <c r="C104" s="1">
        <v>1.76</v>
      </c>
      <c r="D104" s="1">
        <v>150</v>
      </c>
      <c r="E104" s="1">
        <v>200</v>
      </c>
      <c r="F104" s="1">
        <v>80</v>
      </c>
      <c r="G104" s="1">
        <v>355</v>
      </c>
      <c r="H104" s="1">
        <v>47.041930000000001</v>
      </c>
      <c r="I104" s="1">
        <v>381.25</v>
      </c>
      <c r="J104" s="1">
        <v>50</v>
      </c>
      <c r="K104" s="1">
        <v>206.25</v>
      </c>
      <c r="L104" s="1">
        <v>4</v>
      </c>
      <c r="M104" s="1">
        <v>6.7448339999999999E-3</v>
      </c>
      <c r="N104" s="1">
        <v>131</v>
      </c>
      <c r="O104" s="1">
        <v>3.9487189999999998E-2</v>
      </c>
      <c r="P104" s="1">
        <v>1263</v>
      </c>
      <c r="Q104" s="1">
        <v>33975860</v>
      </c>
      <c r="R104" s="1">
        <v>41.634340000000002</v>
      </c>
      <c r="S104" s="5">
        <v>5000000000</v>
      </c>
      <c r="U104" s="1">
        <v>4.0000000000000002E-4</v>
      </c>
      <c r="V104" s="1">
        <v>10</v>
      </c>
      <c r="W104" s="1">
        <v>1.76</v>
      </c>
      <c r="X104" s="1">
        <v>250</v>
      </c>
      <c r="Y104" s="1">
        <v>333.33</v>
      </c>
      <c r="Z104" s="1">
        <v>80</v>
      </c>
      <c r="AA104" s="1">
        <v>538.33333300000004</v>
      </c>
      <c r="AB104" s="1">
        <v>35.306289999999997</v>
      </c>
      <c r="AC104" s="1">
        <v>381.25</v>
      </c>
      <c r="AD104" s="1">
        <v>50</v>
      </c>
      <c r="AE104" s="1">
        <v>206.25</v>
      </c>
      <c r="AF104" s="1">
        <v>0</v>
      </c>
      <c r="AG104" s="1">
        <v>0</v>
      </c>
      <c r="AH104" s="1">
        <v>1455</v>
      </c>
      <c r="AI104" s="1">
        <v>1.604687</v>
      </c>
      <c r="AJ104" s="1">
        <v>667</v>
      </c>
      <c r="AK104" s="1">
        <v>17942910</v>
      </c>
      <c r="AL104" s="1">
        <v>29.934090000000001</v>
      </c>
      <c r="AM104" s="1">
        <v>-1</v>
      </c>
      <c r="AN104" s="1">
        <v>0</v>
      </c>
      <c r="AO104" s="1">
        <v>0</v>
      </c>
      <c r="AP104" s="1">
        <v>1455</v>
      </c>
      <c r="AQ104" s="1">
        <v>1.604687</v>
      </c>
      <c r="AR104" s="1">
        <v>690</v>
      </c>
      <c r="AS104" s="1">
        <v>18561480</v>
      </c>
      <c r="AT104" s="1">
        <v>30.458110000000001</v>
      </c>
      <c r="AU104" s="1">
        <v>-1</v>
      </c>
    </row>
    <row r="105" spans="1:47" x14ac:dyDescent="0.3">
      <c r="A105" s="1">
        <v>4.0000000000000002E-4</v>
      </c>
      <c r="B105" s="1">
        <v>10</v>
      </c>
      <c r="C105" s="1">
        <v>1.76</v>
      </c>
      <c r="D105" s="1">
        <v>150</v>
      </c>
      <c r="E105" s="1">
        <v>200</v>
      </c>
      <c r="F105" s="1">
        <v>90</v>
      </c>
      <c r="G105" s="1">
        <v>365</v>
      </c>
      <c r="H105" s="1">
        <v>46.247450000000001</v>
      </c>
      <c r="I105" s="1">
        <v>381.25</v>
      </c>
      <c r="J105" s="1">
        <v>50</v>
      </c>
      <c r="K105" s="1">
        <v>206.25</v>
      </c>
      <c r="L105" s="1">
        <v>3</v>
      </c>
      <c r="M105" s="1">
        <v>2.6441010000000001E-2</v>
      </c>
      <c r="N105" s="1">
        <v>164</v>
      </c>
      <c r="O105" s="1">
        <v>6.2409270000000003E-2</v>
      </c>
      <c r="P105" s="1">
        <v>1179</v>
      </c>
      <c r="Q105" s="1">
        <v>31716200</v>
      </c>
      <c r="R105" s="1">
        <v>40.164119999999997</v>
      </c>
      <c r="S105" s="5">
        <v>1100000000</v>
      </c>
      <c r="U105" s="1">
        <v>4.0000000000000002E-4</v>
      </c>
      <c r="V105" s="1">
        <v>10</v>
      </c>
      <c r="W105" s="1">
        <v>1.76</v>
      </c>
      <c r="X105" s="1">
        <v>250</v>
      </c>
      <c r="Y105" s="1">
        <v>333.33</v>
      </c>
      <c r="Z105" s="1">
        <v>90</v>
      </c>
      <c r="AA105" s="1">
        <v>548.33333300000004</v>
      </c>
      <c r="AB105" s="1">
        <v>34.810450000000003</v>
      </c>
      <c r="AC105" s="1">
        <v>381.25</v>
      </c>
      <c r="AD105" s="1">
        <v>50</v>
      </c>
      <c r="AE105" s="1">
        <v>206.25</v>
      </c>
      <c r="AF105" s="1">
        <v>0</v>
      </c>
      <c r="AG105" s="1">
        <v>0</v>
      </c>
      <c r="AH105" s="1">
        <v>1490</v>
      </c>
      <c r="AI105" s="1">
        <v>2.003895</v>
      </c>
      <c r="AJ105" s="1">
        <v>637</v>
      </c>
      <c r="AK105" s="1">
        <v>17135880</v>
      </c>
      <c r="AL105" s="1">
        <v>29.2378</v>
      </c>
      <c r="AM105" s="1">
        <v>-1</v>
      </c>
      <c r="AN105" s="1">
        <v>0</v>
      </c>
      <c r="AO105" s="1">
        <v>0</v>
      </c>
      <c r="AP105" s="1">
        <v>1490</v>
      </c>
      <c r="AQ105" s="1">
        <v>2.003895</v>
      </c>
      <c r="AR105" s="1">
        <v>652</v>
      </c>
      <c r="AS105" s="1">
        <v>17539240</v>
      </c>
      <c r="AT105" s="1">
        <v>29.587810000000001</v>
      </c>
      <c r="AU105" s="1">
        <v>-1</v>
      </c>
    </row>
    <row r="106" spans="1:47" x14ac:dyDescent="0.3">
      <c r="A106" s="1">
        <v>4.0000000000000002E-4</v>
      </c>
      <c r="B106" s="1">
        <v>10</v>
      </c>
      <c r="C106" s="1">
        <v>1.76</v>
      </c>
      <c r="D106" s="1">
        <v>150</v>
      </c>
      <c r="E106" s="1">
        <v>200</v>
      </c>
      <c r="F106" s="1">
        <v>100</v>
      </c>
      <c r="G106" s="1">
        <v>375</v>
      </c>
      <c r="H106" s="1">
        <v>45.473500000000001</v>
      </c>
      <c r="I106" s="1">
        <v>381.25</v>
      </c>
      <c r="J106" s="1">
        <v>50</v>
      </c>
      <c r="K106" s="1">
        <v>206.25</v>
      </c>
      <c r="L106" s="1">
        <v>6</v>
      </c>
      <c r="M106" s="1">
        <v>6.3953200000000003E-3</v>
      </c>
      <c r="N106" s="1">
        <v>203</v>
      </c>
      <c r="O106" s="1">
        <v>9.5187439999999998E-2</v>
      </c>
      <c r="P106" s="1">
        <v>1137</v>
      </c>
      <c r="Q106" s="1">
        <v>30586240</v>
      </c>
      <c r="R106" s="1">
        <v>39.412050000000001</v>
      </c>
      <c r="S106" s="5">
        <v>4700000000</v>
      </c>
      <c r="U106" s="1">
        <v>4.0000000000000002E-4</v>
      </c>
      <c r="V106" s="1">
        <v>10</v>
      </c>
      <c r="W106" s="1">
        <v>1.76</v>
      </c>
      <c r="X106" s="1">
        <v>250</v>
      </c>
      <c r="Y106" s="1">
        <v>333.33</v>
      </c>
      <c r="Z106" s="1">
        <v>100</v>
      </c>
      <c r="AA106" s="1">
        <v>558.33333300000004</v>
      </c>
      <c r="AB106" s="1">
        <v>34.326659999999997</v>
      </c>
      <c r="AC106" s="1">
        <v>381.25</v>
      </c>
      <c r="AD106" s="1">
        <v>50</v>
      </c>
      <c r="AE106" s="1">
        <v>206.25</v>
      </c>
      <c r="AF106" s="1">
        <v>0</v>
      </c>
      <c r="AG106" s="1">
        <v>0</v>
      </c>
      <c r="AH106" s="1">
        <v>1469</v>
      </c>
      <c r="AI106" s="1">
        <v>2.4729869999999998</v>
      </c>
      <c r="AJ106" s="1">
        <v>620</v>
      </c>
      <c r="AK106" s="1">
        <v>16678550</v>
      </c>
      <c r="AL106" s="1">
        <v>28.836449999999999</v>
      </c>
      <c r="AM106" s="1">
        <v>-1</v>
      </c>
      <c r="AN106" s="1">
        <v>0</v>
      </c>
      <c r="AO106" s="1">
        <v>0</v>
      </c>
      <c r="AP106" s="1">
        <v>1469</v>
      </c>
      <c r="AQ106" s="1">
        <v>2.4729869999999998</v>
      </c>
      <c r="AR106" s="1">
        <v>621</v>
      </c>
      <c r="AS106" s="1">
        <v>16705310</v>
      </c>
      <c r="AT106" s="1">
        <v>28.860199999999999</v>
      </c>
      <c r="AU106" s="1">
        <v>-1</v>
      </c>
    </row>
    <row r="107" spans="1:47" x14ac:dyDescent="0.3">
      <c r="A107" s="1">
        <v>4.0000000000000002E-4</v>
      </c>
      <c r="B107" s="1">
        <v>10</v>
      </c>
      <c r="C107" s="1">
        <v>1.76</v>
      </c>
      <c r="D107" s="1">
        <v>150</v>
      </c>
      <c r="E107" s="1">
        <v>200</v>
      </c>
      <c r="F107" s="1">
        <v>0</v>
      </c>
      <c r="G107" s="1">
        <v>275</v>
      </c>
      <c r="H107" s="1">
        <v>57.094749999999998</v>
      </c>
      <c r="I107" s="1">
        <v>425</v>
      </c>
      <c r="J107" s="1">
        <v>50</v>
      </c>
      <c r="K107" s="1">
        <v>250</v>
      </c>
      <c r="L107" s="1">
        <v>0</v>
      </c>
      <c r="M107" s="1">
        <v>0</v>
      </c>
      <c r="N107" s="1">
        <v>0</v>
      </c>
      <c r="O107" s="1">
        <v>0</v>
      </c>
      <c r="P107" s="1">
        <v>1137</v>
      </c>
      <c r="Q107" s="1">
        <v>30586240</v>
      </c>
      <c r="R107" s="1">
        <v>39.412050000000001</v>
      </c>
      <c r="S107" s="1">
        <v>-1</v>
      </c>
      <c r="U107" s="1">
        <v>4.0000000000000002E-4</v>
      </c>
      <c r="V107" s="1">
        <v>10</v>
      </c>
      <c r="W107" s="1">
        <v>1.76</v>
      </c>
      <c r="X107" s="1">
        <v>250</v>
      </c>
      <c r="Y107" s="1">
        <v>333.33</v>
      </c>
      <c r="Z107" s="1">
        <v>0</v>
      </c>
      <c r="AA107" s="1">
        <v>458.33333299999998</v>
      </c>
      <c r="AB107" s="1">
        <v>42.838920000000002</v>
      </c>
      <c r="AC107" s="1">
        <v>425</v>
      </c>
      <c r="AD107" s="1">
        <v>50</v>
      </c>
      <c r="AE107" s="1">
        <v>250</v>
      </c>
      <c r="AF107" s="1">
        <v>8</v>
      </c>
      <c r="AG107" s="1">
        <v>4.350822E-2</v>
      </c>
      <c r="AH107" s="1">
        <v>69</v>
      </c>
      <c r="AI107" s="1">
        <v>1.6050680000000001E-3</v>
      </c>
      <c r="AJ107" s="1">
        <v>1142</v>
      </c>
      <c r="AK107" s="1">
        <v>30720790</v>
      </c>
      <c r="AL107" s="1">
        <v>39.502209999999998</v>
      </c>
      <c r="AM107" s="5">
        <v>706000000</v>
      </c>
      <c r="AN107" s="1">
        <v>0</v>
      </c>
      <c r="AO107" s="1">
        <v>0</v>
      </c>
      <c r="AP107" s="1">
        <v>75</v>
      </c>
      <c r="AQ107" s="1">
        <v>0.13207530000000001</v>
      </c>
      <c r="AR107" s="1">
        <v>1300</v>
      </c>
      <c r="AS107" s="1">
        <v>34970990</v>
      </c>
      <c r="AT107" s="1">
        <v>42.26858</v>
      </c>
      <c r="AU107" s="1">
        <v>-1</v>
      </c>
    </row>
    <row r="108" spans="1:47" x14ac:dyDescent="0.3">
      <c r="A108" s="1">
        <v>4.0000000000000002E-4</v>
      </c>
      <c r="B108" s="1">
        <v>10</v>
      </c>
      <c r="C108" s="1">
        <v>1.76</v>
      </c>
      <c r="D108" s="1">
        <v>150</v>
      </c>
      <c r="E108" s="1">
        <v>200</v>
      </c>
      <c r="F108" s="1">
        <v>10</v>
      </c>
      <c r="G108" s="1">
        <v>285</v>
      </c>
      <c r="H108" s="1">
        <v>56.15466</v>
      </c>
      <c r="I108" s="1">
        <v>425</v>
      </c>
      <c r="J108" s="1">
        <v>50</v>
      </c>
      <c r="K108" s="1">
        <v>250</v>
      </c>
      <c r="L108" s="1">
        <v>0</v>
      </c>
      <c r="M108" s="1">
        <v>0</v>
      </c>
      <c r="N108" s="1">
        <v>0</v>
      </c>
      <c r="O108" s="1">
        <v>0</v>
      </c>
      <c r="P108" s="1">
        <v>1137</v>
      </c>
      <c r="Q108" s="1">
        <v>30586240</v>
      </c>
      <c r="R108" s="1">
        <v>39.412050000000001</v>
      </c>
      <c r="S108" s="1">
        <v>-1</v>
      </c>
      <c r="U108" s="1">
        <v>4.0000000000000002E-4</v>
      </c>
      <c r="V108" s="1">
        <v>10</v>
      </c>
      <c r="W108" s="1">
        <v>1.76</v>
      </c>
      <c r="X108" s="1">
        <v>250</v>
      </c>
      <c r="Y108" s="1">
        <v>333.33</v>
      </c>
      <c r="Z108" s="1">
        <v>10</v>
      </c>
      <c r="AA108" s="1">
        <v>468.33333299999998</v>
      </c>
      <c r="AB108" s="1">
        <v>42.222900000000003</v>
      </c>
      <c r="AC108" s="1">
        <v>425</v>
      </c>
      <c r="AD108" s="1">
        <v>50</v>
      </c>
      <c r="AE108" s="1">
        <v>250</v>
      </c>
      <c r="AF108" s="1">
        <v>12</v>
      </c>
      <c r="AG108" s="1">
        <v>3.103815E-2</v>
      </c>
      <c r="AH108" s="1">
        <v>194</v>
      </c>
      <c r="AI108" s="1">
        <v>7.2308269999999996E-3</v>
      </c>
      <c r="AJ108" s="1">
        <v>1107</v>
      </c>
      <c r="AK108" s="1">
        <v>29779210</v>
      </c>
      <c r="AL108" s="1">
        <v>38.867420000000003</v>
      </c>
      <c r="AM108" s="5">
        <v>959000000</v>
      </c>
      <c r="AN108" s="1">
        <v>0</v>
      </c>
      <c r="AO108" s="1">
        <v>0</v>
      </c>
      <c r="AP108" s="1">
        <v>172</v>
      </c>
      <c r="AQ108" s="1">
        <v>3.4125990000000002E-2</v>
      </c>
      <c r="AR108" s="1">
        <v>1202</v>
      </c>
      <c r="AS108" s="1">
        <v>32334680</v>
      </c>
      <c r="AT108" s="1">
        <v>40.57105</v>
      </c>
      <c r="AU108" s="1">
        <v>-1</v>
      </c>
    </row>
    <row r="109" spans="1:47" x14ac:dyDescent="0.3">
      <c r="A109" s="1">
        <v>4.0000000000000002E-4</v>
      </c>
      <c r="B109" s="1">
        <v>10</v>
      </c>
      <c r="C109" s="1">
        <v>1.76</v>
      </c>
      <c r="D109" s="1">
        <v>150</v>
      </c>
      <c r="E109" s="1">
        <v>200</v>
      </c>
      <c r="F109" s="1">
        <v>20</v>
      </c>
      <c r="G109" s="1">
        <v>295</v>
      </c>
      <c r="H109" s="1">
        <v>55.2348</v>
      </c>
      <c r="I109" s="1">
        <v>425</v>
      </c>
      <c r="J109" s="1">
        <v>50</v>
      </c>
      <c r="K109" s="1">
        <v>250</v>
      </c>
      <c r="L109" s="1">
        <v>0</v>
      </c>
      <c r="M109" s="1">
        <v>0</v>
      </c>
      <c r="N109" s="1">
        <v>0</v>
      </c>
      <c r="O109" s="1">
        <v>0</v>
      </c>
      <c r="P109" s="1">
        <v>1137</v>
      </c>
      <c r="Q109" s="1">
        <v>30586240</v>
      </c>
      <c r="R109" s="1">
        <v>39.412050000000001</v>
      </c>
      <c r="S109" s="1">
        <v>-1</v>
      </c>
      <c r="U109" s="1">
        <v>4.0000000000000002E-4</v>
      </c>
      <c r="V109" s="1">
        <v>10</v>
      </c>
      <c r="W109" s="1">
        <v>1.76</v>
      </c>
      <c r="X109" s="1">
        <v>250</v>
      </c>
      <c r="Y109" s="1">
        <v>333.33</v>
      </c>
      <c r="Z109" s="1">
        <v>20</v>
      </c>
      <c r="AA109" s="1">
        <v>478.33333299999998</v>
      </c>
      <c r="AB109" s="1">
        <v>41.621139999999997</v>
      </c>
      <c r="AC109" s="1">
        <v>425</v>
      </c>
      <c r="AD109" s="1">
        <v>50</v>
      </c>
      <c r="AE109" s="1">
        <v>250</v>
      </c>
      <c r="AF109" s="1">
        <v>8</v>
      </c>
      <c r="AG109" s="1">
        <v>4.3650429999999999E-4</v>
      </c>
      <c r="AH109" s="1">
        <v>200</v>
      </c>
      <c r="AI109" s="1">
        <v>6.3688089999999996E-3</v>
      </c>
      <c r="AJ109" s="1">
        <v>1052</v>
      </c>
      <c r="AK109" s="1">
        <v>28299650</v>
      </c>
      <c r="AL109" s="1">
        <v>37.851849999999999</v>
      </c>
      <c r="AM109" s="5">
        <v>64000000000</v>
      </c>
      <c r="AN109" s="1">
        <v>0</v>
      </c>
      <c r="AO109" s="1">
        <v>0</v>
      </c>
      <c r="AP109" s="1">
        <v>179</v>
      </c>
      <c r="AQ109" s="1">
        <v>9.2722369999999991E-3</v>
      </c>
      <c r="AR109" s="1">
        <v>1204</v>
      </c>
      <c r="AS109" s="1">
        <v>32388480</v>
      </c>
      <c r="AT109" s="1">
        <v>40.606270000000002</v>
      </c>
      <c r="AU109" s="1">
        <v>-1</v>
      </c>
    </row>
    <row r="110" spans="1:47" x14ac:dyDescent="0.3">
      <c r="A110" s="1">
        <v>4.0000000000000002E-4</v>
      </c>
      <c r="B110" s="1">
        <v>10</v>
      </c>
      <c r="C110" s="1">
        <v>1.76</v>
      </c>
      <c r="D110" s="1">
        <v>150</v>
      </c>
      <c r="E110" s="1">
        <v>200</v>
      </c>
      <c r="F110" s="1">
        <v>30</v>
      </c>
      <c r="G110" s="1">
        <v>305</v>
      </c>
      <c r="H110" s="1">
        <v>54.334989999999998</v>
      </c>
      <c r="I110" s="1">
        <v>425</v>
      </c>
      <c r="J110" s="1">
        <v>50</v>
      </c>
      <c r="K110" s="1">
        <v>250</v>
      </c>
      <c r="L110" s="1">
        <v>0</v>
      </c>
      <c r="M110" s="1">
        <v>0</v>
      </c>
      <c r="N110" s="1">
        <v>0</v>
      </c>
      <c r="O110" s="1">
        <v>0</v>
      </c>
      <c r="P110" s="1">
        <v>1137</v>
      </c>
      <c r="Q110" s="1">
        <v>30586240</v>
      </c>
      <c r="R110" s="1">
        <v>39.412050000000001</v>
      </c>
      <c r="S110" s="1">
        <v>-1</v>
      </c>
      <c r="U110" s="1">
        <v>4.0000000000000002E-4</v>
      </c>
      <c r="V110" s="1">
        <v>10</v>
      </c>
      <c r="W110" s="1">
        <v>1.76</v>
      </c>
      <c r="X110" s="1">
        <v>250</v>
      </c>
      <c r="Y110" s="1">
        <v>333.33</v>
      </c>
      <c r="Z110" s="1">
        <v>30</v>
      </c>
      <c r="AA110" s="1">
        <v>488.33333299999998</v>
      </c>
      <c r="AB110" s="1">
        <v>41.033279999999998</v>
      </c>
      <c r="AC110" s="1">
        <v>425</v>
      </c>
      <c r="AD110" s="1">
        <v>50</v>
      </c>
      <c r="AE110" s="1">
        <v>250</v>
      </c>
      <c r="AF110" s="1">
        <v>3</v>
      </c>
      <c r="AG110" s="1">
        <v>5.38867E-5</v>
      </c>
      <c r="AH110" s="1">
        <v>221</v>
      </c>
      <c r="AI110" s="1">
        <v>8.3805600000000004E-3</v>
      </c>
      <c r="AJ110" s="1">
        <v>1022</v>
      </c>
      <c r="AK110" s="1">
        <v>27492600</v>
      </c>
      <c r="AL110" s="1">
        <v>37.288029999999999</v>
      </c>
      <c r="AM110" s="5">
        <v>510000000000</v>
      </c>
      <c r="AN110" s="1">
        <v>0</v>
      </c>
      <c r="AO110" s="1">
        <v>0</v>
      </c>
      <c r="AP110" s="1">
        <v>220</v>
      </c>
      <c r="AQ110" s="1">
        <v>8.3791460000000005E-3</v>
      </c>
      <c r="AR110" s="1">
        <v>1155</v>
      </c>
      <c r="AS110" s="1">
        <v>31070340</v>
      </c>
      <c r="AT110" s="1">
        <v>39.735819999999997</v>
      </c>
      <c r="AU110" s="1">
        <v>-1</v>
      </c>
    </row>
    <row r="111" spans="1:47" x14ac:dyDescent="0.3">
      <c r="A111" s="1">
        <v>4.0000000000000002E-4</v>
      </c>
      <c r="B111" s="1">
        <v>10</v>
      </c>
      <c r="C111" s="1">
        <v>1.76</v>
      </c>
      <c r="D111" s="1">
        <v>150</v>
      </c>
      <c r="E111" s="1">
        <v>200</v>
      </c>
      <c r="F111" s="1">
        <v>40</v>
      </c>
      <c r="G111" s="1">
        <v>315</v>
      </c>
      <c r="H111" s="1">
        <v>53.455019999999998</v>
      </c>
      <c r="I111" s="1">
        <v>425</v>
      </c>
      <c r="J111" s="1">
        <v>50</v>
      </c>
      <c r="K111" s="1">
        <v>250</v>
      </c>
      <c r="L111" s="1">
        <v>0</v>
      </c>
      <c r="M111" s="1">
        <v>0</v>
      </c>
      <c r="N111" s="1">
        <v>0</v>
      </c>
      <c r="O111" s="1">
        <v>0</v>
      </c>
      <c r="P111" s="1">
        <v>1137</v>
      </c>
      <c r="Q111" s="1">
        <v>30586240</v>
      </c>
      <c r="R111" s="1">
        <v>39.412050000000001</v>
      </c>
      <c r="S111" s="1">
        <v>-1</v>
      </c>
      <c r="U111" s="1">
        <v>4.0000000000000002E-4</v>
      </c>
      <c r="V111" s="1">
        <v>10</v>
      </c>
      <c r="W111" s="1">
        <v>1.76</v>
      </c>
      <c r="X111" s="1">
        <v>250</v>
      </c>
      <c r="Y111" s="1">
        <v>333.33</v>
      </c>
      <c r="Z111" s="1">
        <v>40</v>
      </c>
      <c r="AA111" s="1">
        <v>498.33333299999998</v>
      </c>
      <c r="AB111" s="1">
        <v>40.458959999999998</v>
      </c>
      <c r="AC111" s="1">
        <v>425</v>
      </c>
      <c r="AD111" s="1">
        <v>50</v>
      </c>
      <c r="AE111" s="1">
        <v>250</v>
      </c>
      <c r="AF111" s="1">
        <v>0</v>
      </c>
      <c r="AG111" s="1">
        <v>0</v>
      </c>
      <c r="AH111" s="1">
        <v>239</v>
      </c>
      <c r="AI111" s="1">
        <v>1.3179649999999999E-2</v>
      </c>
      <c r="AJ111" s="1">
        <v>957</v>
      </c>
      <c r="AK111" s="1">
        <v>25744080</v>
      </c>
      <c r="AL111" s="1">
        <v>36.040619999999997</v>
      </c>
      <c r="AM111" s="1">
        <v>-1</v>
      </c>
      <c r="AN111" s="1">
        <v>0</v>
      </c>
      <c r="AO111" s="1">
        <v>0</v>
      </c>
      <c r="AP111" s="1">
        <v>231</v>
      </c>
      <c r="AQ111" s="1">
        <v>1.206876E-2</v>
      </c>
      <c r="AR111" s="1">
        <v>1052</v>
      </c>
      <c r="AS111" s="1">
        <v>28299560</v>
      </c>
      <c r="AT111" s="1">
        <v>37.851849999999999</v>
      </c>
      <c r="AU111" s="1">
        <v>-1</v>
      </c>
    </row>
    <row r="112" spans="1:47" x14ac:dyDescent="0.3">
      <c r="A112" s="1">
        <v>4.0000000000000002E-4</v>
      </c>
      <c r="B112" s="1">
        <v>10</v>
      </c>
      <c r="C112" s="1">
        <v>1.76</v>
      </c>
      <c r="D112" s="1">
        <v>150</v>
      </c>
      <c r="E112" s="1">
        <v>200</v>
      </c>
      <c r="F112" s="1">
        <v>50</v>
      </c>
      <c r="G112" s="1">
        <v>325</v>
      </c>
      <c r="H112" s="1">
        <v>52.594639999999998</v>
      </c>
      <c r="I112" s="1">
        <v>425</v>
      </c>
      <c r="J112" s="1">
        <v>50</v>
      </c>
      <c r="K112" s="1">
        <v>250</v>
      </c>
      <c r="L112" s="1">
        <v>0</v>
      </c>
      <c r="M112" s="1">
        <v>0</v>
      </c>
      <c r="N112" s="1">
        <v>0</v>
      </c>
      <c r="O112" s="1">
        <v>0</v>
      </c>
      <c r="P112" s="1">
        <v>1137</v>
      </c>
      <c r="Q112" s="1">
        <v>30586240</v>
      </c>
      <c r="R112" s="1">
        <v>39.412050000000001</v>
      </c>
      <c r="S112" s="1">
        <v>-1</v>
      </c>
      <c r="U112" s="1">
        <v>4.0000000000000002E-4</v>
      </c>
      <c r="V112" s="1">
        <v>10</v>
      </c>
      <c r="W112" s="1">
        <v>1.76</v>
      </c>
      <c r="X112" s="1">
        <v>250</v>
      </c>
      <c r="Y112" s="1">
        <v>333.33</v>
      </c>
      <c r="Z112" s="1">
        <v>50</v>
      </c>
      <c r="AA112" s="1">
        <v>508.33333299999998</v>
      </c>
      <c r="AB112" s="1">
        <v>39.897829999999999</v>
      </c>
      <c r="AC112" s="1">
        <v>425</v>
      </c>
      <c r="AD112" s="1">
        <v>50</v>
      </c>
      <c r="AE112" s="1">
        <v>250</v>
      </c>
      <c r="AF112" s="1">
        <v>0</v>
      </c>
      <c r="AG112" s="1">
        <v>0</v>
      </c>
      <c r="AH112" s="1">
        <v>238</v>
      </c>
      <c r="AI112" s="1">
        <v>1.567497E-2</v>
      </c>
      <c r="AJ112" s="1">
        <v>948</v>
      </c>
      <c r="AK112" s="1">
        <v>25501950</v>
      </c>
      <c r="AL112" s="1">
        <v>35.864960000000004</v>
      </c>
      <c r="AM112" s="1">
        <v>-1</v>
      </c>
      <c r="AN112" s="1">
        <v>0</v>
      </c>
      <c r="AO112" s="1">
        <v>0</v>
      </c>
      <c r="AP112" s="1">
        <v>250</v>
      </c>
      <c r="AQ112" s="1">
        <v>1.7428240000000001E-2</v>
      </c>
      <c r="AR112" s="1">
        <v>1030</v>
      </c>
      <c r="AS112" s="1">
        <v>27707720</v>
      </c>
      <c r="AT112" s="1">
        <v>37.43909</v>
      </c>
      <c r="AU112" s="1">
        <v>-1</v>
      </c>
    </row>
    <row r="113" spans="1:47" x14ac:dyDescent="0.3">
      <c r="A113" s="1">
        <v>4.0000000000000002E-4</v>
      </c>
      <c r="B113" s="1">
        <v>10</v>
      </c>
      <c r="C113" s="1">
        <v>1.76</v>
      </c>
      <c r="D113" s="1">
        <v>150</v>
      </c>
      <c r="E113" s="1">
        <v>200</v>
      </c>
      <c r="F113" s="1">
        <v>60</v>
      </c>
      <c r="G113" s="1">
        <v>335</v>
      </c>
      <c r="H113" s="1">
        <v>51.753570000000003</v>
      </c>
      <c r="I113" s="1">
        <v>425</v>
      </c>
      <c r="J113" s="1">
        <v>50</v>
      </c>
      <c r="K113" s="1">
        <v>250</v>
      </c>
      <c r="L113" s="1">
        <v>0</v>
      </c>
      <c r="M113" s="1">
        <v>0</v>
      </c>
      <c r="N113" s="1">
        <v>1</v>
      </c>
      <c r="O113" s="1">
        <v>4.5752979999999999E-2</v>
      </c>
      <c r="P113" s="1">
        <v>1897</v>
      </c>
      <c r="Q113" s="1">
        <v>51031010</v>
      </c>
      <c r="R113" s="1">
        <v>51.640030000000003</v>
      </c>
      <c r="S113" s="1">
        <v>-1</v>
      </c>
      <c r="U113" s="1">
        <v>4.0000000000000002E-4</v>
      </c>
      <c r="V113" s="1">
        <v>10</v>
      </c>
      <c r="W113" s="1">
        <v>1.76</v>
      </c>
      <c r="X113" s="1">
        <v>250</v>
      </c>
      <c r="Y113" s="1">
        <v>333.33</v>
      </c>
      <c r="Z113" s="1">
        <v>60</v>
      </c>
      <c r="AA113" s="1">
        <v>518.33333300000004</v>
      </c>
      <c r="AB113" s="1">
        <v>39.349539999999998</v>
      </c>
      <c r="AC113" s="1">
        <v>425</v>
      </c>
      <c r="AD113" s="1">
        <v>50</v>
      </c>
      <c r="AE113" s="1">
        <v>250</v>
      </c>
      <c r="AF113" s="1">
        <v>0</v>
      </c>
      <c r="AG113" s="1">
        <v>0</v>
      </c>
      <c r="AH113" s="1">
        <v>727</v>
      </c>
      <c r="AI113" s="1">
        <v>6.1329250000000002E-2</v>
      </c>
      <c r="AJ113" s="1">
        <v>929</v>
      </c>
      <c r="AK113" s="1">
        <v>24990870</v>
      </c>
      <c r="AL113" s="1">
        <v>35.491660000000003</v>
      </c>
      <c r="AM113" s="1">
        <v>-1</v>
      </c>
      <c r="AN113" s="1">
        <v>0</v>
      </c>
      <c r="AO113" s="1">
        <v>0</v>
      </c>
      <c r="AP113" s="1">
        <v>738</v>
      </c>
      <c r="AQ113" s="1">
        <v>6.1245819999999999E-2</v>
      </c>
      <c r="AR113" s="1">
        <v>1035</v>
      </c>
      <c r="AS113" s="1">
        <v>27842220</v>
      </c>
      <c r="AT113" s="1">
        <v>37.533239999999999</v>
      </c>
      <c r="AU113" s="1">
        <v>-1</v>
      </c>
    </row>
    <row r="114" spans="1:47" x14ac:dyDescent="0.3">
      <c r="A114" s="1">
        <v>4.0000000000000002E-4</v>
      </c>
      <c r="B114" s="1">
        <v>10</v>
      </c>
      <c r="C114" s="1">
        <v>1.76</v>
      </c>
      <c r="D114" s="1">
        <v>150</v>
      </c>
      <c r="E114" s="1">
        <v>200</v>
      </c>
      <c r="F114" s="1">
        <v>70</v>
      </c>
      <c r="G114" s="1">
        <v>345</v>
      </c>
      <c r="H114" s="1">
        <v>50.931519999999999</v>
      </c>
      <c r="I114" s="1">
        <v>425</v>
      </c>
      <c r="J114" s="1">
        <v>50</v>
      </c>
      <c r="K114" s="1">
        <v>250</v>
      </c>
      <c r="L114" s="1">
        <v>0</v>
      </c>
      <c r="M114" s="1">
        <v>0</v>
      </c>
      <c r="N114" s="1">
        <v>5</v>
      </c>
      <c r="O114" s="1">
        <v>0.29703479999999999</v>
      </c>
      <c r="P114" s="1">
        <v>1870</v>
      </c>
      <c r="Q114" s="1">
        <v>50304690</v>
      </c>
      <c r="R114" s="1">
        <v>51.244370000000004</v>
      </c>
      <c r="S114" s="1">
        <v>-1</v>
      </c>
      <c r="U114" s="1">
        <v>4.0000000000000002E-4</v>
      </c>
      <c r="V114" s="1">
        <v>10</v>
      </c>
      <c r="W114" s="1">
        <v>1.76</v>
      </c>
      <c r="X114" s="1">
        <v>250</v>
      </c>
      <c r="Y114" s="1">
        <v>333.33</v>
      </c>
      <c r="Z114" s="1">
        <v>70</v>
      </c>
      <c r="AA114" s="1">
        <v>528.33333300000004</v>
      </c>
      <c r="AB114" s="1">
        <v>38.813769999999998</v>
      </c>
      <c r="AC114" s="1">
        <v>425</v>
      </c>
      <c r="AD114" s="1">
        <v>50</v>
      </c>
      <c r="AE114" s="1">
        <v>250</v>
      </c>
      <c r="AF114" s="1">
        <v>0</v>
      </c>
      <c r="AG114" s="1">
        <v>0</v>
      </c>
      <c r="AH114" s="1">
        <v>769</v>
      </c>
      <c r="AI114" s="1">
        <v>8.6414190000000002E-2</v>
      </c>
      <c r="AJ114" s="1">
        <v>826</v>
      </c>
      <c r="AK114" s="1">
        <v>22220080</v>
      </c>
      <c r="AL114" s="1">
        <v>33.404980000000002</v>
      </c>
      <c r="AM114" s="1">
        <v>-1</v>
      </c>
      <c r="AN114" s="1">
        <v>0</v>
      </c>
      <c r="AO114" s="1">
        <v>0</v>
      </c>
      <c r="AP114" s="1">
        <v>786</v>
      </c>
      <c r="AQ114" s="1">
        <v>8.6780700000000002E-2</v>
      </c>
      <c r="AR114" s="1">
        <v>977</v>
      </c>
      <c r="AS114" s="1">
        <v>26281970</v>
      </c>
      <c r="AT114" s="1">
        <v>36.428350000000002</v>
      </c>
      <c r="AU114" s="1">
        <v>-1</v>
      </c>
    </row>
    <row r="115" spans="1:47" x14ac:dyDescent="0.3">
      <c r="A115" s="1">
        <v>4.0000000000000002E-4</v>
      </c>
      <c r="B115" s="1">
        <v>10</v>
      </c>
      <c r="C115" s="1">
        <v>1.76</v>
      </c>
      <c r="D115" s="1">
        <v>150</v>
      </c>
      <c r="E115" s="1">
        <v>200</v>
      </c>
      <c r="F115" s="1">
        <v>80</v>
      </c>
      <c r="G115" s="1">
        <v>355</v>
      </c>
      <c r="H115" s="1">
        <v>50.128189999999996</v>
      </c>
      <c r="I115" s="1">
        <v>425</v>
      </c>
      <c r="J115" s="1">
        <v>50</v>
      </c>
      <c r="K115" s="1">
        <v>250</v>
      </c>
      <c r="L115" s="1">
        <v>0</v>
      </c>
      <c r="M115" s="1">
        <v>0</v>
      </c>
      <c r="N115" s="1">
        <v>10</v>
      </c>
      <c r="O115" s="1">
        <v>0.59103700000000003</v>
      </c>
      <c r="P115" s="1">
        <v>1753</v>
      </c>
      <c r="Q115" s="1">
        <v>47157290</v>
      </c>
      <c r="R115" s="1">
        <v>49.503619999999998</v>
      </c>
      <c r="S115" s="1">
        <v>-1</v>
      </c>
      <c r="U115" s="1">
        <v>4.0000000000000002E-4</v>
      </c>
      <c r="V115" s="1">
        <v>10</v>
      </c>
      <c r="W115" s="1">
        <v>1.76</v>
      </c>
      <c r="X115" s="1">
        <v>250</v>
      </c>
      <c r="Y115" s="1">
        <v>333.33</v>
      </c>
      <c r="Z115" s="1">
        <v>80</v>
      </c>
      <c r="AA115" s="1">
        <v>538.33333300000004</v>
      </c>
      <c r="AB115" s="1">
        <v>38.29016</v>
      </c>
      <c r="AC115" s="1">
        <v>425</v>
      </c>
      <c r="AD115" s="1">
        <v>50</v>
      </c>
      <c r="AE115" s="1">
        <v>250</v>
      </c>
      <c r="AF115" s="1">
        <v>0</v>
      </c>
      <c r="AG115" s="1">
        <v>0</v>
      </c>
      <c r="AH115" s="1">
        <v>826</v>
      </c>
      <c r="AI115" s="1">
        <v>9.2741900000000002E-2</v>
      </c>
      <c r="AJ115" s="1">
        <v>837</v>
      </c>
      <c r="AK115" s="1">
        <v>22516010</v>
      </c>
      <c r="AL115" s="1">
        <v>33.633240000000001</v>
      </c>
      <c r="AM115" s="1">
        <v>-1</v>
      </c>
      <c r="AN115" s="1">
        <v>0</v>
      </c>
      <c r="AO115" s="1">
        <v>0</v>
      </c>
      <c r="AP115" s="1">
        <v>828</v>
      </c>
      <c r="AQ115" s="1">
        <v>9.2771960000000001E-2</v>
      </c>
      <c r="AR115" s="1">
        <v>949</v>
      </c>
      <c r="AS115" s="1">
        <v>25528740</v>
      </c>
      <c r="AT115" s="1">
        <v>35.884520000000002</v>
      </c>
      <c r="AU115" s="1">
        <v>-1</v>
      </c>
    </row>
    <row r="116" spans="1:47" x14ac:dyDescent="0.3">
      <c r="A116" s="1">
        <v>4.0000000000000002E-4</v>
      </c>
      <c r="B116" s="1">
        <v>10</v>
      </c>
      <c r="C116" s="1">
        <v>1.76</v>
      </c>
      <c r="D116" s="1">
        <v>150</v>
      </c>
      <c r="E116" s="1">
        <v>200</v>
      </c>
      <c r="F116" s="1">
        <v>90</v>
      </c>
      <c r="G116" s="1">
        <v>365</v>
      </c>
      <c r="H116" s="1">
        <v>49.343240000000002</v>
      </c>
      <c r="I116" s="1">
        <v>425</v>
      </c>
      <c r="J116" s="1">
        <v>50</v>
      </c>
      <c r="K116" s="1">
        <v>250</v>
      </c>
      <c r="L116" s="1">
        <v>1</v>
      </c>
      <c r="M116" s="1">
        <v>5.0965690000000001E-2</v>
      </c>
      <c r="N116" s="1">
        <v>5</v>
      </c>
      <c r="O116" s="1">
        <v>0.2217732</v>
      </c>
      <c r="P116" s="1">
        <v>1662</v>
      </c>
      <c r="Q116" s="1">
        <v>44709210</v>
      </c>
      <c r="R116" s="1">
        <v>48.117890000000003</v>
      </c>
      <c r="S116" s="5">
        <v>877000000</v>
      </c>
      <c r="U116" s="1">
        <v>4.0000000000000002E-4</v>
      </c>
      <c r="V116" s="1">
        <v>10</v>
      </c>
      <c r="W116" s="1">
        <v>1.76</v>
      </c>
      <c r="X116" s="1">
        <v>250</v>
      </c>
      <c r="Y116" s="1">
        <v>333.33</v>
      </c>
      <c r="Z116" s="1">
        <v>90</v>
      </c>
      <c r="AA116" s="1">
        <v>548.33333300000004</v>
      </c>
      <c r="AB116" s="1">
        <v>37.778399999999998</v>
      </c>
      <c r="AC116" s="1">
        <v>425</v>
      </c>
      <c r="AD116" s="1">
        <v>50</v>
      </c>
      <c r="AE116" s="1">
        <v>250</v>
      </c>
      <c r="AF116" s="1">
        <v>0</v>
      </c>
      <c r="AG116" s="1">
        <v>0</v>
      </c>
      <c r="AH116" s="1">
        <v>873</v>
      </c>
      <c r="AI116" s="1">
        <v>0.13025490000000001</v>
      </c>
      <c r="AJ116" s="1">
        <v>790</v>
      </c>
      <c r="AK116" s="1">
        <v>21251670</v>
      </c>
      <c r="AL116" s="1">
        <v>32.648069999999997</v>
      </c>
      <c r="AM116" s="1">
        <v>-1</v>
      </c>
      <c r="AN116" s="1">
        <v>0</v>
      </c>
      <c r="AO116" s="1">
        <v>0</v>
      </c>
      <c r="AP116" s="1">
        <v>875</v>
      </c>
      <c r="AQ116" s="1">
        <v>0.13026840000000001</v>
      </c>
      <c r="AR116" s="1">
        <v>903</v>
      </c>
      <c r="AS116" s="1">
        <v>24291310</v>
      </c>
      <c r="AT116" s="1">
        <v>34.97522</v>
      </c>
      <c r="AU116" s="1">
        <v>-1</v>
      </c>
    </row>
    <row r="117" spans="1:47" x14ac:dyDescent="0.3">
      <c r="A117" s="1">
        <v>4.0000000000000002E-4</v>
      </c>
      <c r="B117" s="1">
        <v>10</v>
      </c>
      <c r="C117" s="1">
        <v>1.76</v>
      </c>
      <c r="D117" s="1">
        <v>150</v>
      </c>
      <c r="E117" s="1">
        <v>200</v>
      </c>
      <c r="F117" s="1">
        <v>100</v>
      </c>
      <c r="G117" s="1">
        <v>375</v>
      </c>
      <c r="H117" s="1">
        <v>48.576329999999999</v>
      </c>
      <c r="I117" s="1">
        <v>425</v>
      </c>
      <c r="J117" s="1">
        <v>50</v>
      </c>
      <c r="K117" s="1">
        <v>250</v>
      </c>
      <c r="L117" s="1">
        <v>1</v>
      </c>
      <c r="M117" s="1">
        <v>5.00266E-5</v>
      </c>
      <c r="N117" s="1">
        <v>9</v>
      </c>
      <c r="O117" s="1">
        <v>0.2290566</v>
      </c>
      <c r="P117" s="1">
        <v>1611</v>
      </c>
      <c r="Q117" s="1">
        <v>43337350</v>
      </c>
      <c r="R117" s="1">
        <v>47.328029999999998</v>
      </c>
      <c r="S117" s="5">
        <v>860000000000</v>
      </c>
      <c r="U117" s="1">
        <v>4.0000000000000002E-4</v>
      </c>
      <c r="V117" s="1">
        <v>10</v>
      </c>
      <c r="W117" s="1">
        <v>1.76</v>
      </c>
      <c r="X117" s="1">
        <v>250</v>
      </c>
      <c r="Y117" s="1">
        <v>333.33</v>
      </c>
      <c r="Z117" s="1">
        <v>100</v>
      </c>
      <c r="AA117" s="1">
        <v>558.33333300000004</v>
      </c>
      <c r="AB117" s="1">
        <v>37.278170000000003</v>
      </c>
      <c r="AC117" s="1">
        <v>425</v>
      </c>
      <c r="AD117" s="1">
        <v>50</v>
      </c>
      <c r="AE117" s="1">
        <v>250</v>
      </c>
      <c r="AF117" s="1">
        <v>0</v>
      </c>
      <c r="AG117" s="1">
        <v>0</v>
      </c>
      <c r="AH117" s="1">
        <v>876</v>
      </c>
      <c r="AI117" s="1">
        <v>0.15595039999999999</v>
      </c>
      <c r="AJ117" s="1">
        <v>785</v>
      </c>
      <c r="AK117" s="1">
        <v>21117160</v>
      </c>
      <c r="AL117" s="1">
        <v>32.541710000000002</v>
      </c>
      <c r="AM117" s="1">
        <v>-1</v>
      </c>
      <c r="AN117" s="1">
        <v>0</v>
      </c>
      <c r="AO117" s="1">
        <v>0</v>
      </c>
      <c r="AP117" s="1">
        <v>877</v>
      </c>
      <c r="AQ117" s="1">
        <v>0.1564199</v>
      </c>
      <c r="AR117" s="1">
        <v>900</v>
      </c>
      <c r="AS117" s="1">
        <v>24210590</v>
      </c>
      <c r="AT117" s="1">
        <v>34.915199999999999</v>
      </c>
      <c r="AU117" s="1">
        <v>-1</v>
      </c>
    </row>
    <row r="118" spans="1:47" x14ac:dyDescent="0.3">
      <c r="A118" s="1" t="s">
        <v>74</v>
      </c>
      <c r="B118" s="1" t="s">
        <v>74</v>
      </c>
      <c r="C118" s="1">
        <v>2.21</v>
      </c>
      <c r="U118" s="1" t="s">
        <v>74</v>
      </c>
      <c r="V118" s="1" t="s">
        <v>74</v>
      </c>
      <c r="W118" s="1">
        <v>2.21</v>
      </c>
    </row>
    <row r="119" spans="1:47" x14ac:dyDescent="0.3">
      <c r="A119" s="1" t="s">
        <v>74</v>
      </c>
      <c r="B119" s="1" t="s">
        <v>74</v>
      </c>
      <c r="C119" s="1" t="s">
        <v>74</v>
      </c>
      <c r="D119" s="1" t="s">
        <v>74</v>
      </c>
      <c r="E119" s="1" t="s">
        <v>74</v>
      </c>
      <c r="F119" s="1" t="s">
        <v>75</v>
      </c>
      <c r="G119" s="1" t="s">
        <v>74</v>
      </c>
      <c r="H119" s="1" t="s">
        <v>74</v>
      </c>
      <c r="I119" s="1" t="s">
        <v>74</v>
      </c>
      <c r="J119" s="1">
        <v>0</v>
      </c>
      <c r="U119" s="1" t="s">
        <v>74</v>
      </c>
      <c r="V119" s="1" t="s">
        <v>74</v>
      </c>
      <c r="W119" s="1" t="s">
        <v>74</v>
      </c>
      <c r="X119" s="1" t="s">
        <v>74</v>
      </c>
      <c r="Y119" s="1" t="s">
        <v>74</v>
      </c>
      <c r="Z119" s="1" t="s">
        <v>75</v>
      </c>
      <c r="AA119" s="1" t="s">
        <v>74</v>
      </c>
      <c r="AB119" s="1" t="s">
        <v>74</v>
      </c>
      <c r="AC119" s="1" t="s">
        <v>74</v>
      </c>
      <c r="AD119" s="1">
        <v>0</v>
      </c>
    </row>
    <row r="120" spans="1:47" x14ac:dyDescent="0.3">
      <c r="A120" s="1" t="s">
        <v>74</v>
      </c>
      <c r="B120" s="1" t="s">
        <v>74</v>
      </c>
      <c r="D120" s="1" t="s">
        <v>74</v>
      </c>
      <c r="E120" s="1" t="s">
        <v>74</v>
      </c>
      <c r="F120" s="1" t="s">
        <v>75</v>
      </c>
      <c r="H120" s="1" t="s">
        <v>74</v>
      </c>
      <c r="K120" s="1">
        <v>75</v>
      </c>
      <c r="U120" s="1" t="s">
        <v>74</v>
      </c>
      <c r="V120" s="1" t="s">
        <v>74</v>
      </c>
      <c r="X120" s="1" t="s">
        <v>74</v>
      </c>
      <c r="Y120" s="1" t="s">
        <v>74</v>
      </c>
      <c r="Z120" s="1" t="s">
        <v>75</v>
      </c>
      <c r="AB120" s="1" t="s">
        <v>74</v>
      </c>
      <c r="AE120" s="1">
        <v>75</v>
      </c>
    </row>
    <row r="121" spans="1:47" x14ac:dyDescent="0.3">
      <c r="A121" s="1">
        <v>4.0000000000000002E-4</v>
      </c>
      <c r="B121" s="1">
        <v>10</v>
      </c>
      <c r="C121" s="1">
        <v>2.21</v>
      </c>
      <c r="D121" s="1">
        <v>150</v>
      </c>
      <c r="E121" s="1">
        <v>106.25</v>
      </c>
      <c r="F121" s="1">
        <v>0</v>
      </c>
      <c r="G121" s="1">
        <v>181.25</v>
      </c>
      <c r="H121" s="1">
        <v>47.815550000000002</v>
      </c>
      <c r="I121" s="1">
        <v>200</v>
      </c>
      <c r="J121" s="1">
        <v>0</v>
      </c>
      <c r="K121" s="1">
        <v>75</v>
      </c>
      <c r="L121" s="1">
        <v>3</v>
      </c>
      <c r="M121" s="1">
        <v>3.8972710000000001E-2</v>
      </c>
      <c r="N121" s="1">
        <v>1243</v>
      </c>
      <c r="O121" s="1">
        <v>1.4754100000000001</v>
      </c>
      <c r="P121" s="1">
        <v>2662</v>
      </c>
      <c r="Q121" s="1">
        <v>71611060</v>
      </c>
      <c r="R121" s="1">
        <v>62.121380000000002</v>
      </c>
      <c r="S121" s="5">
        <v>1800000000</v>
      </c>
      <c r="U121" s="1">
        <v>4.0000000000000002E-4</v>
      </c>
      <c r="V121" s="1">
        <v>10</v>
      </c>
      <c r="W121" s="1">
        <v>2.21</v>
      </c>
      <c r="X121" s="1">
        <v>250</v>
      </c>
      <c r="Y121" s="1">
        <v>177.08</v>
      </c>
      <c r="Z121" s="1">
        <v>0</v>
      </c>
      <c r="AA121" s="1">
        <v>302.08333299999998</v>
      </c>
      <c r="AB121" s="1">
        <v>33.507300000000001</v>
      </c>
      <c r="AC121" s="1">
        <v>200</v>
      </c>
      <c r="AD121" s="1">
        <v>0</v>
      </c>
      <c r="AE121" s="1">
        <v>75</v>
      </c>
      <c r="AF121" s="1">
        <v>0</v>
      </c>
      <c r="AG121" s="1">
        <v>0</v>
      </c>
      <c r="AH121" s="1">
        <v>0</v>
      </c>
      <c r="AI121" s="1">
        <v>0</v>
      </c>
      <c r="AJ121" s="1">
        <v>1142</v>
      </c>
      <c r="AK121" s="1">
        <v>30720790</v>
      </c>
      <c r="AL121" s="1">
        <v>39.502209999999998</v>
      </c>
      <c r="AM121" s="1">
        <v>-1</v>
      </c>
      <c r="AN121" s="1">
        <v>0</v>
      </c>
      <c r="AO121" s="1">
        <v>0</v>
      </c>
      <c r="AP121" s="1">
        <v>1948</v>
      </c>
      <c r="AQ121" s="1">
        <v>18.308689999999999</v>
      </c>
      <c r="AR121" s="1">
        <v>247</v>
      </c>
      <c r="AS121" s="1">
        <v>6644536</v>
      </c>
      <c r="AT121" s="1">
        <v>18.08445</v>
      </c>
      <c r="AU121" s="1">
        <v>-1</v>
      </c>
    </row>
    <row r="122" spans="1:47" x14ac:dyDescent="0.3">
      <c r="A122" s="1">
        <v>4.0000000000000002E-4</v>
      </c>
      <c r="B122" s="1">
        <v>10</v>
      </c>
      <c r="C122" s="1">
        <v>2.21</v>
      </c>
      <c r="D122" s="1">
        <v>150</v>
      </c>
      <c r="E122" s="1">
        <v>106.25</v>
      </c>
      <c r="F122" s="1">
        <v>10</v>
      </c>
      <c r="G122" s="1">
        <v>191.25</v>
      </c>
      <c r="H122" s="1">
        <v>46.28116</v>
      </c>
      <c r="I122" s="1">
        <v>200</v>
      </c>
      <c r="J122" s="1">
        <v>0</v>
      </c>
      <c r="K122" s="1">
        <v>75</v>
      </c>
      <c r="L122" s="1">
        <v>1</v>
      </c>
      <c r="M122" s="1">
        <v>6.2147E-6</v>
      </c>
      <c r="N122" s="1">
        <v>1370</v>
      </c>
      <c r="O122" s="1">
        <v>2.8960840000000001</v>
      </c>
      <c r="P122" s="1">
        <v>2634</v>
      </c>
      <c r="Q122" s="1">
        <v>70857800</v>
      </c>
      <c r="R122" s="1">
        <v>61.757779999999997</v>
      </c>
      <c r="S122" s="5">
        <v>11000000000000</v>
      </c>
      <c r="U122" s="1">
        <v>4.0000000000000002E-4</v>
      </c>
      <c r="V122" s="1">
        <v>10</v>
      </c>
      <c r="W122" s="1">
        <v>2.21</v>
      </c>
      <c r="X122" s="1">
        <v>250</v>
      </c>
      <c r="Y122" s="1">
        <v>177.08</v>
      </c>
      <c r="Z122" s="1">
        <v>10</v>
      </c>
      <c r="AA122" s="1">
        <v>312.08333299999998</v>
      </c>
      <c r="AB122" s="1">
        <v>32.653959999999998</v>
      </c>
      <c r="AC122" s="1">
        <v>200</v>
      </c>
      <c r="AD122" s="1">
        <v>0</v>
      </c>
      <c r="AE122" s="1">
        <v>75</v>
      </c>
      <c r="AF122" s="1">
        <v>0</v>
      </c>
      <c r="AG122" s="1">
        <v>0</v>
      </c>
      <c r="AH122" s="1">
        <v>0</v>
      </c>
      <c r="AI122" s="1">
        <v>0</v>
      </c>
      <c r="AJ122" s="1">
        <v>1142</v>
      </c>
      <c r="AK122" s="1">
        <v>30720790</v>
      </c>
      <c r="AL122" s="1">
        <v>39.502209999999998</v>
      </c>
      <c r="AM122" s="1">
        <v>-1</v>
      </c>
      <c r="AN122" s="1">
        <v>0</v>
      </c>
      <c r="AO122" s="1">
        <v>0</v>
      </c>
      <c r="AP122" s="1">
        <v>2111</v>
      </c>
      <c r="AQ122" s="1">
        <v>18.161349999999999</v>
      </c>
      <c r="AR122" s="1">
        <v>269</v>
      </c>
      <c r="AS122" s="1">
        <v>7236349</v>
      </c>
      <c r="AT122" s="1">
        <v>18.879709999999999</v>
      </c>
      <c r="AU122" s="1">
        <v>-1</v>
      </c>
    </row>
    <row r="123" spans="1:47" x14ac:dyDescent="0.3">
      <c r="A123" s="1">
        <v>4.0000000000000002E-4</v>
      </c>
      <c r="B123" s="1">
        <v>10</v>
      </c>
      <c r="C123" s="1">
        <v>2.21</v>
      </c>
      <c r="D123" s="1">
        <v>150</v>
      </c>
      <c r="E123" s="1">
        <v>106.25</v>
      </c>
      <c r="F123" s="1">
        <v>20</v>
      </c>
      <c r="G123" s="1">
        <v>201.25</v>
      </c>
      <c r="H123" s="1">
        <v>44.8215</v>
      </c>
      <c r="I123" s="1">
        <v>200</v>
      </c>
      <c r="J123" s="1">
        <v>0</v>
      </c>
      <c r="K123" s="1">
        <v>75</v>
      </c>
      <c r="L123" s="1">
        <v>10</v>
      </c>
      <c r="M123" s="1">
        <v>8.9593439999999995E-4</v>
      </c>
      <c r="N123" s="1">
        <v>1235</v>
      </c>
      <c r="O123" s="1">
        <v>0.64523019999999998</v>
      </c>
      <c r="P123" s="1">
        <v>2716</v>
      </c>
      <c r="Q123" s="1">
        <v>73063660</v>
      </c>
      <c r="R123" s="1">
        <v>62.819189999999999</v>
      </c>
      <c r="S123" s="5">
        <v>81000000000</v>
      </c>
      <c r="U123" s="1">
        <v>4.0000000000000002E-4</v>
      </c>
      <c r="V123" s="1">
        <v>10</v>
      </c>
      <c r="W123" s="1">
        <v>2.21</v>
      </c>
      <c r="X123" s="1">
        <v>250</v>
      </c>
      <c r="Y123" s="1">
        <v>177.08</v>
      </c>
      <c r="Z123" s="1">
        <v>20</v>
      </c>
      <c r="AA123" s="1">
        <v>322.08333299999998</v>
      </c>
      <c r="AB123" s="1">
        <v>31.838509999999999</v>
      </c>
      <c r="AC123" s="1">
        <v>200</v>
      </c>
      <c r="AD123" s="1">
        <v>0</v>
      </c>
      <c r="AE123" s="1">
        <v>75</v>
      </c>
      <c r="AF123" s="1">
        <v>0</v>
      </c>
      <c r="AG123" s="1">
        <v>0</v>
      </c>
      <c r="AH123" s="1">
        <v>0</v>
      </c>
      <c r="AI123" s="1">
        <v>0</v>
      </c>
      <c r="AJ123" s="1">
        <v>1142</v>
      </c>
      <c r="AK123" s="1">
        <v>30720790</v>
      </c>
      <c r="AL123" s="1">
        <v>39.502209999999998</v>
      </c>
      <c r="AM123" s="1">
        <v>-1</v>
      </c>
      <c r="AN123" s="1">
        <v>0</v>
      </c>
      <c r="AO123" s="1">
        <v>0</v>
      </c>
      <c r="AP123" s="1">
        <v>2177</v>
      </c>
      <c r="AQ123" s="1">
        <v>19.058610000000002</v>
      </c>
      <c r="AR123" s="1">
        <v>255</v>
      </c>
      <c r="AS123" s="1">
        <v>6859733</v>
      </c>
      <c r="AT123" s="1">
        <v>18.377479999999998</v>
      </c>
      <c r="AU123" s="1">
        <v>-1</v>
      </c>
    </row>
    <row r="124" spans="1:47" x14ac:dyDescent="0.3">
      <c r="A124" s="1">
        <v>4.0000000000000002E-4</v>
      </c>
      <c r="B124" s="1">
        <v>10</v>
      </c>
      <c r="C124" s="1">
        <v>2.21</v>
      </c>
      <c r="D124" s="1">
        <v>150</v>
      </c>
      <c r="E124" s="1">
        <v>106.25</v>
      </c>
      <c r="F124" s="1">
        <v>30</v>
      </c>
      <c r="G124" s="1">
        <v>211.25</v>
      </c>
      <c r="H124" s="1">
        <v>43.433019999999999</v>
      </c>
      <c r="I124" s="1">
        <v>200</v>
      </c>
      <c r="J124" s="1">
        <v>0</v>
      </c>
      <c r="K124" s="1">
        <v>75</v>
      </c>
      <c r="L124" s="1">
        <v>8</v>
      </c>
      <c r="M124" s="1">
        <v>1.9449700000000001E-5</v>
      </c>
      <c r="N124" s="1">
        <v>851</v>
      </c>
      <c r="O124" s="1">
        <v>6.4239439999999995E-2</v>
      </c>
      <c r="P124" s="1">
        <v>2686</v>
      </c>
      <c r="Q124" s="1">
        <v>72256590</v>
      </c>
      <c r="R124" s="1">
        <v>62.43206</v>
      </c>
      <c r="S124" s="5">
        <v>3700000000000</v>
      </c>
      <c r="U124" s="1">
        <v>4.0000000000000002E-4</v>
      </c>
      <c r="V124" s="1">
        <v>10</v>
      </c>
      <c r="W124" s="1">
        <v>2.21</v>
      </c>
      <c r="X124" s="1">
        <v>250</v>
      </c>
      <c r="Y124" s="1">
        <v>177.08</v>
      </c>
      <c r="Z124" s="1">
        <v>30</v>
      </c>
      <c r="AA124" s="1">
        <v>332.08333299999998</v>
      </c>
      <c r="AB124" s="1">
        <v>31.058800000000002</v>
      </c>
      <c r="AC124" s="1">
        <v>200</v>
      </c>
      <c r="AD124" s="1">
        <v>0</v>
      </c>
      <c r="AE124" s="1">
        <v>75</v>
      </c>
      <c r="AF124" s="1">
        <v>0</v>
      </c>
      <c r="AG124" s="1">
        <v>0</v>
      </c>
      <c r="AH124" s="1">
        <v>0</v>
      </c>
      <c r="AI124" s="1">
        <v>0</v>
      </c>
      <c r="AJ124" s="1">
        <v>1142</v>
      </c>
      <c r="AK124" s="1">
        <v>30720790</v>
      </c>
      <c r="AL124" s="1">
        <v>39.502209999999998</v>
      </c>
      <c r="AM124" s="1">
        <v>-1</v>
      </c>
      <c r="AN124" s="1">
        <v>0</v>
      </c>
      <c r="AO124" s="1">
        <v>0</v>
      </c>
      <c r="AP124" s="1">
        <v>2199</v>
      </c>
      <c r="AQ124" s="1">
        <v>19.207840000000001</v>
      </c>
      <c r="AR124" s="1">
        <v>196</v>
      </c>
      <c r="AS124" s="1">
        <v>5272581</v>
      </c>
      <c r="AT124" s="1">
        <v>16.095690000000001</v>
      </c>
      <c r="AU124" s="1">
        <v>-1</v>
      </c>
    </row>
    <row r="125" spans="1:47" x14ac:dyDescent="0.3">
      <c r="A125" s="1">
        <v>4.0000000000000002E-4</v>
      </c>
      <c r="B125" s="1">
        <v>10</v>
      </c>
      <c r="C125" s="1">
        <v>2.21</v>
      </c>
      <c r="D125" s="1">
        <v>150</v>
      </c>
      <c r="E125" s="1">
        <v>106.25</v>
      </c>
      <c r="F125" s="1">
        <v>40</v>
      </c>
      <c r="G125" s="1">
        <v>221.25</v>
      </c>
      <c r="H125" s="1">
        <v>42.11215</v>
      </c>
      <c r="I125" s="1">
        <v>200</v>
      </c>
      <c r="J125" s="1">
        <v>0</v>
      </c>
      <c r="K125" s="1">
        <v>75</v>
      </c>
      <c r="L125" s="1">
        <v>1</v>
      </c>
      <c r="M125" s="1">
        <v>1.32877E-5</v>
      </c>
      <c r="N125" s="1">
        <v>436</v>
      </c>
      <c r="O125" s="1">
        <v>4.0740430000000003E-3</v>
      </c>
      <c r="P125" s="1">
        <v>2735</v>
      </c>
      <c r="Q125" s="1">
        <v>73574720</v>
      </c>
      <c r="R125" s="1">
        <v>63.063670000000002</v>
      </c>
      <c r="S125" s="5">
        <v>5500000000000</v>
      </c>
      <c r="U125" s="1">
        <v>4.0000000000000002E-4</v>
      </c>
      <c r="V125" s="1">
        <v>10</v>
      </c>
      <c r="W125" s="1">
        <v>2.21</v>
      </c>
      <c r="X125" s="1">
        <v>250</v>
      </c>
      <c r="Y125" s="1">
        <v>177.08</v>
      </c>
      <c r="Z125" s="1">
        <v>40</v>
      </c>
      <c r="AA125" s="1">
        <v>342.08333299999998</v>
      </c>
      <c r="AB125" s="1">
        <v>30.312809999999999</v>
      </c>
      <c r="AC125" s="1">
        <v>200</v>
      </c>
      <c r="AD125" s="1">
        <v>0</v>
      </c>
      <c r="AE125" s="1">
        <v>75</v>
      </c>
      <c r="AF125" s="1">
        <v>0</v>
      </c>
      <c r="AG125" s="1">
        <v>0</v>
      </c>
      <c r="AH125" s="1">
        <v>0</v>
      </c>
      <c r="AI125" s="1">
        <v>0</v>
      </c>
      <c r="AJ125" s="1">
        <v>1142</v>
      </c>
      <c r="AK125" s="1">
        <v>30720790</v>
      </c>
      <c r="AL125" s="1">
        <v>39.502209999999998</v>
      </c>
      <c r="AM125" s="1">
        <v>-1</v>
      </c>
      <c r="AN125" s="1">
        <v>0</v>
      </c>
      <c r="AO125" s="1">
        <v>0</v>
      </c>
      <c r="AP125" s="1">
        <v>2243</v>
      </c>
      <c r="AQ125" s="1">
        <v>20.256180000000001</v>
      </c>
      <c r="AR125" s="1">
        <v>220</v>
      </c>
      <c r="AS125" s="1">
        <v>5918201</v>
      </c>
      <c r="AT125" s="1">
        <v>17.059619999999999</v>
      </c>
      <c r="AU125" s="1">
        <v>-1</v>
      </c>
    </row>
    <row r="126" spans="1:47" x14ac:dyDescent="0.3">
      <c r="A126" s="1">
        <v>4.0000000000000002E-4</v>
      </c>
      <c r="B126" s="1">
        <v>10</v>
      </c>
      <c r="C126" s="1">
        <v>2.21</v>
      </c>
      <c r="D126" s="1">
        <v>150</v>
      </c>
      <c r="E126" s="1">
        <v>106.25</v>
      </c>
      <c r="F126" s="1">
        <v>50</v>
      </c>
      <c r="G126" s="1">
        <v>231.25</v>
      </c>
      <c r="H126" s="1">
        <v>40.855370000000001</v>
      </c>
      <c r="I126" s="1">
        <v>200</v>
      </c>
      <c r="J126" s="1">
        <v>0</v>
      </c>
      <c r="K126" s="1">
        <v>75</v>
      </c>
      <c r="L126" s="1">
        <v>0</v>
      </c>
      <c r="M126" s="1">
        <v>0</v>
      </c>
      <c r="N126" s="1">
        <v>108</v>
      </c>
      <c r="O126" s="1">
        <v>1.2679459999999999E-4</v>
      </c>
      <c r="P126" s="1">
        <v>2670</v>
      </c>
      <c r="Q126" s="1">
        <v>71826110</v>
      </c>
      <c r="R126" s="1">
        <v>62.22504</v>
      </c>
      <c r="S126" s="1">
        <v>-1</v>
      </c>
      <c r="U126" s="1">
        <v>4.0000000000000002E-4</v>
      </c>
      <c r="V126" s="1">
        <v>10</v>
      </c>
      <c r="W126" s="1">
        <v>2.21</v>
      </c>
      <c r="X126" s="1">
        <v>250</v>
      </c>
      <c r="Y126" s="1">
        <v>177.08</v>
      </c>
      <c r="Z126" s="1">
        <v>50</v>
      </c>
      <c r="AA126" s="1">
        <v>352.08333299999998</v>
      </c>
      <c r="AB126" s="1">
        <v>29.59862</v>
      </c>
      <c r="AC126" s="1">
        <v>200</v>
      </c>
      <c r="AD126" s="1">
        <v>0</v>
      </c>
      <c r="AE126" s="1">
        <v>75</v>
      </c>
      <c r="AF126" s="1">
        <v>0</v>
      </c>
      <c r="AG126" s="1">
        <v>0</v>
      </c>
      <c r="AH126" s="1">
        <v>0</v>
      </c>
      <c r="AI126" s="1">
        <v>0</v>
      </c>
      <c r="AJ126" s="1">
        <v>1142</v>
      </c>
      <c r="AK126" s="1">
        <v>30720790</v>
      </c>
      <c r="AL126" s="1">
        <v>39.502209999999998</v>
      </c>
      <c r="AM126" s="1">
        <v>-1</v>
      </c>
      <c r="AN126" s="1">
        <v>0</v>
      </c>
      <c r="AO126" s="1">
        <v>0</v>
      </c>
      <c r="AP126" s="1">
        <v>2218</v>
      </c>
      <c r="AQ126" s="1">
        <v>19.812080000000002</v>
      </c>
      <c r="AR126" s="1">
        <v>174</v>
      </c>
      <c r="AS126" s="1">
        <v>4680757</v>
      </c>
      <c r="AT126" s="1">
        <v>15.159840000000001</v>
      </c>
      <c r="AU126" s="1">
        <v>-1</v>
      </c>
    </row>
    <row r="127" spans="1:47" x14ac:dyDescent="0.3">
      <c r="A127" s="1">
        <v>4.0000000000000002E-4</v>
      </c>
      <c r="B127" s="1">
        <v>10</v>
      </c>
      <c r="C127" s="1">
        <v>2.21</v>
      </c>
      <c r="D127" s="1">
        <v>150</v>
      </c>
      <c r="E127" s="1">
        <v>106.25</v>
      </c>
      <c r="F127" s="1">
        <v>60</v>
      </c>
      <c r="G127" s="1">
        <v>241.25</v>
      </c>
      <c r="H127" s="1">
        <v>39.65925</v>
      </c>
      <c r="I127" s="1">
        <v>200</v>
      </c>
      <c r="J127" s="1">
        <v>0</v>
      </c>
      <c r="K127" s="1">
        <v>75</v>
      </c>
      <c r="L127" s="1">
        <v>0</v>
      </c>
      <c r="M127" s="1">
        <v>0</v>
      </c>
      <c r="N127" s="1">
        <v>0</v>
      </c>
      <c r="O127" s="1">
        <v>0</v>
      </c>
      <c r="P127" s="1">
        <v>2670</v>
      </c>
      <c r="Q127" s="1">
        <v>71826110</v>
      </c>
      <c r="R127" s="1">
        <v>62.22504</v>
      </c>
      <c r="S127" s="1">
        <v>-1</v>
      </c>
      <c r="U127" s="1">
        <v>4.0000000000000002E-4</v>
      </c>
      <c r="V127" s="1">
        <v>10</v>
      </c>
      <c r="W127" s="1">
        <v>2.21</v>
      </c>
      <c r="X127" s="1">
        <v>250</v>
      </c>
      <c r="Y127" s="1">
        <v>177.08</v>
      </c>
      <c r="Z127" s="1">
        <v>60</v>
      </c>
      <c r="AA127" s="1">
        <v>362.08333299999998</v>
      </c>
      <c r="AB127" s="1">
        <v>28.914459999999998</v>
      </c>
      <c r="AC127" s="1">
        <v>200</v>
      </c>
      <c r="AD127" s="1">
        <v>0</v>
      </c>
      <c r="AE127" s="1">
        <v>75</v>
      </c>
      <c r="AF127" s="1">
        <v>0</v>
      </c>
      <c r="AG127" s="1">
        <v>0</v>
      </c>
      <c r="AH127" s="1">
        <v>0</v>
      </c>
      <c r="AI127" s="1">
        <v>0</v>
      </c>
      <c r="AJ127" s="1">
        <v>1142</v>
      </c>
      <c r="AK127" s="1">
        <v>30720790</v>
      </c>
      <c r="AL127" s="1">
        <v>39.502209999999998</v>
      </c>
      <c r="AM127" s="1">
        <v>-1</v>
      </c>
      <c r="AN127" s="1">
        <v>0</v>
      </c>
      <c r="AO127" s="1">
        <v>0</v>
      </c>
      <c r="AP127" s="1">
        <v>2256</v>
      </c>
      <c r="AQ127" s="1">
        <v>20.264289999999999</v>
      </c>
      <c r="AR127" s="1">
        <v>183</v>
      </c>
      <c r="AS127" s="1">
        <v>4922863</v>
      </c>
      <c r="AT127" s="1">
        <v>15.549329999999999</v>
      </c>
      <c r="AU127" s="1">
        <v>-1</v>
      </c>
    </row>
    <row r="128" spans="1:47" x14ac:dyDescent="0.3">
      <c r="A128" s="1">
        <v>4.0000000000000002E-4</v>
      </c>
      <c r="B128" s="1">
        <v>10</v>
      </c>
      <c r="C128" s="1">
        <v>2.21</v>
      </c>
      <c r="D128" s="1">
        <v>150</v>
      </c>
      <c r="E128" s="1">
        <v>106.25</v>
      </c>
      <c r="F128" s="1">
        <v>70</v>
      </c>
      <c r="G128" s="1">
        <v>251.25</v>
      </c>
      <c r="H128" s="1">
        <v>38.520479999999999</v>
      </c>
      <c r="I128" s="1">
        <v>200</v>
      </c>
      <c r="J128" s="1">
        <v>0</v>
      </c>
      <c r="K128" s="1">
        <v>75</v>
      </c>
      <c r="L128" s="1">
        <v>0</v>
      </c>
      <c r="M128" s="1">
        <v>0</v>
      </c>
      <c r="N128" s="1">
        <v>0</v>
      </c>
      <c r="O128" s="1">
        <v>0</v>
      </c>
      <c r="P128" s="1">
        <v>2670</v>
      </c>
      <c r="Q128" s="1">
        <v>71826110</v>
      </c>
      <c r="R128" s="1">
        <v>62.22504</v>
      </c>
      <c r="S128" s="1">
        <v>-1</v>
      </c>
      <c r="U128" s="1">
        <v>4.0000000000000002E-4</v>
      </c>
      <c r="V128" s="1">
        <v>10</v>
      </c>
      <c r="W128" s="1">
        <v>2.21</v>
      </c>
      <c r="X128" s="1">
        <v>250</v>
      </c>
      <c r="Y128" s="1">
        <v>177.08</v>
      </c>
      <c r="Z128" s="1">
        <v>70</v>
      </c>
      <c r="AA128" s="1">
        <v>372.08333299999998</v>
      </c>
      <c r="AB128" s="1">
        <v>28.258649999999999</v>
      </c>
      <c r="AC128" s="1">
        <v>200</v>
      </c>
      <c r="AD128" s="1">
        <v>0</v>
      </c>
      <c r="AE128" s="1">
        <v>75</v>
      </c>
      <c r="AF128" s="1">
        <v>0</v>
      </c>
      <c r="AG128" s="1">
        <v>0</v>
      </c>
      <c r="AH128" s="1">
        <v>0</v>
      </c>
      <c r="AI128" s="1">
        <v>0</v>
      </c>
      <c r="AJ128" s="1">
        <v>1142</v>
      </c>
      <c r="AK128" s="1">
        <v>30720790</v>
      </c>
      <c r="AL128" s="1">
        <v>39.502209999999998</v>
      </c>
      <c r="AM128" s="1">
        <v>-1</v>
      </c>
      <c r="AN128" s="1">
        <v>0</v>
      </c>
      <c r="AO128" s="1">
        <v>0</v>
      </c>
      <c r="AP128" s="1">
        <v>2265</v>
      </c>
      <c r="AQ128" s="1">
        <v>21.467590000000001</v>
      </c>
      <c r="AR128" s="1">
        <v>191</v>
      </c>
      <c r="AS128" s="1">
        <v>5138069</v>
      </c>
      <c r="AT128" s="1">
        <v>15.88772</v>
      </c>
      <c r="AU128" s="1">
        <v>-1</v>
      </c>
    </row>
    <row r="129" spans="1:47" x14ac:dyDescent="0.3">
      <c r="A129" s="1">
        <v>4.0000000000000002E-4</v>
      </c>
      <c r="B129" s="1">
        <v>10</v>
      </c>
      <c r="C129" s="1">
        <v>2.21</v>
      </c>
      <c r="D129" s="1">
        <v>150</v>
      </c>
      <c r="E129" s="1">
        <v>106.25</v>
      </c>
      <c r="F129" s="1">
        <v>80</v>
      </c>
      <c r="G129" s="1">
        <v>261.25</v>
      </c>
      <c r="H129" s="1">
        <v>37.435870000000001</v>
      </c>
      <c r="I129" s="1">
        <v>200</v>
      </c>
      <c r="J129" s="1">
        <v>0</v>
      </c>
      <c r="K129" s="1">
        <v>75</v>
      </c>
      <c r="L129" s="1">
        <v>0</v>
      </c>
      <c r="M129" s="1">
        <v>0</v>
      </c>
      <c r="N129" s="1">
        <v>0</v>
      </c>
      <c r="O129" s="1">
        <v>0</v>
      </c>
      <c r="P129" s="1">
        <v>2670</v>
      </c>
      <c r="Q129" s="1">
        <v>71826110</v>
      </c>
      <c r="R129" s="1">
        <v>62.22504</v>
      </c>
      <c r="S129" s="1">
        <v>-1</v>
      </c>
      <c r="U129" s="1">
        <v>4.0000000000000002E-4</v>
      </c>
      <c r="V129" s="1">
        <v>10</v>
      </c>
      <c r="W129" s="1">
        <v>2.21</v>
      </c>
      <c r="X129" s="1">
        <v>250</v>
      </c>
      <c r="Y129" s="1">
        <v>177.08</v>
      </c>
      <c r="Z129" s="1">
        <v>80</v>
      </c>
      <c r="AA129" s="1">
        <v>382.08333299999998</v>
      </c>
      <c r="AB129" s="1">
        <v>27.629629999999999</v>
      </c>
      <c r="AC129" s="1">
        <v>200</v>
      </c>
      <c r="AD129" s="1">
        <v>0</v>
      </c>
      <c r="AE129" s="1">
        <v>75</v>
      </c>
      <c r="AF129" s="1">
        <v>0</v>
      </c>
      <c r="AG129" s="1">
        <v>0</v>
      </c>
      <c r="AH129" s="1">
        <v>0</v>
      </c>
      <c r="AI129" s="1">
        <v>0</v>
      </c>
      <c r="AJ129" s="1">
        <v>1142</v>
      </c>
      <c r="AK129" s="1">
        <v>30720790</v>
      </c>
      <c r="AL129" s="1">
        <v>39.502209999999998</v>
      </c>
      <c r="AM129" s="1">
        <v>-1</v>
      </c>
      <c r="AN129" s="1">
        <v>0</v>
      </c>
      <c r="AO129" s="1">
        <v>0</v>
      </c>
      <c r="AP129" s="1">
        <v>2245</v>
      </c>
      <c r="AQ129" s="1">
        <v>22.33314</v>
      </c>
      <c r="AR129" s="1">
        <v>187</v>
      </c>
      <c r="AS129" s="1">
        <v>5030463</v>
      </c>
      <c r="AT129" s="1">
        <v>15.71941</v>
      </c>
      <c r="AU129" s="1">
        <v>-1</v>
      </c>
    </row>
    <row r="130" spans="1:47" x14ac:dyDescent="0.3">
      <c r="A130" s="1">
        <v>4.0000000000000002E-4</v>
      </c>
      <c r="B130" s="1">
        <v>10</v>
      </c>
      <c r="C130" s="1">
        <v>2.21</v>
      </c>
      <c r="D130" s="1">
        <v>150</v>
      </c>
      <c r="E130" s="1">
        <v>106.25</v>
      </c>
      <c r="F130" s="1">
        <v>90</v>
      </c>
      <c r="G130" s="1">
        <v>271.25</v>
      </c>
      <c r="H130" s="1">
        <v>36.402360000000002</v>
      </c>
      <c r="I130" s="1">
        <v>200</v>
      </c>
      <c r="J130" s="1">
        <v>0</v>
      </c>
      <c r="K130" s="1">
        <v>75</v>
      </c>
      <c r="L130" s="1">
        <v>0</v>
      </c>
      <c r="M130" s="1">
        <v>0</v>
      </c>
      <c r="N130" s="1">
        <v>0</v>
      </c>
      <c r="O130" s="1">
        <v>0</v>
      </c>
      <c r="P130" s="1">
        <v>2670</v>
      </c>
      <c r="Q130" s="1">
        <v>71826110</v>
      </c>
      <c r="R130" s="1">
        <v>62.22504</v>
      </c>
      <c r="S130" s="1">
        <v>-1</v>
      </c>
      <c r="U130" s="1">
        <v>4.0000000000000002E-4</v>
      </c>
      <c r="V130" s="1">
        <v>10</v>
      </c>
      <c r="W130" s="1">
        <v>2.21</v>
      </c>
      <c r="X130" s="1">
        <v>250</v>
      </c>
      <c r="Y130" s="1">
        <v>177.08</v>
      </c>
      <c r="Z130" s="1">
        <v>90</v>
      </c>
      <c r="AA130" s="1">
        <v>392.08333299999998</v>
      </c>
      <c r="AB130" s="1">
        <v>27.025929999999999</v>
      </c>
      <c r="AC130" s="1">
        <v>200</v>
      </c>
      <c r="AD130" s="1">
        <v>0</v>
      </c>
      <c r="AE130" s="1">
        <v>75</v>
      </c>
      <c r="AF130" s="1">
        <v>0</v>
      </c>
      <c r="AG130" s="1">
        <v>0</v>
      </c>
      <c r="AH130" s="1">
        <v>0</v>
      </c>
      <c r="AI130" s="1">
        <v>0</v>
      </c>
      <c r="AJ130" s="1">
        <v>1142</v>
      </c>
      <c r="AK130" s="1">
        <v>30720790</v>
      </c>
      <c r="AL130" s="1">
        <v>39.502209999999998</v>
      </c>
      <c r="AM130" s="1">
        <v>-1</v>
      </c>
      <c r="AN130" s="1">
        <v>0</v>
      </c>
      <c r="AO130" s="1">
        <v>0</v>
      </c>
      <c r="AP130" s="1">
        <v>2289</v>
      </c>
      <c r="AQ130" s="1">
        <v>22.481210000000001</v>
      </c>
      <c r="AR130" s="1">
        <v>155</v>
      </c>
      <c r="AS130" s="1">
        <v>4169633</v>
      </c>
      <c r="AT130" s="1">
        <v>14.30364</v>
      </c>
      <c r="AU130" s="1">
        <v>-1</v>
      </c>
    </row>
    <row r="131" spans="1:47" x14ac:dyDescent="0.3">
      <c r="A131" s="1">
        <v>4.0000000000000002E-4</v>
      </c>
      <c r="B131" s="1">
        <v>10</v>
      </c>
      <c r="C131" s="1">
        <v>2.21</v>
      </c>
      <c r="D131" s="1">
        <v>150</v>
      </c>
      <c r="E131" s="1">
        <v>106.25</v>
      </c>
      <c r="F131" s="1">
        <v>100</v>
      </c>
      <c r="G131" s="1">
        <v>281.25</v>
      </c>
      <c r="H131" s="1">
        <v>35.417050000000003</v>
      </c>
      <c r="I131" s="1">
        <v>200</v>
      </c>
      <c r="J131" s="1">
        <v>0</v>
      </c>
      <c r="K131" s="1">
        <v>75</v>
      </c>
      <c r="L131" s="1">
        <v>0</v>
      </c>
      <c r="M131" s="1">
        <v>0</v>
      </c>
      <c r="N131" s="1">
        <v>0</v>
      </c>
      <c r="O131" s="1">
        <v>0</v>
      </c>
      <c r="P131" s="1">
        <v>2670</v>
      </c>
      <c r="Q131" s="1">
        <v>71826110</v>
      </c>
      <c r="R131" s="1">
        <v>62.22504</v>
      </c>
      <c r="S131" s="1">
        <v>-1</v>
      </c>
      <c r="U131" s="1">
        <v>4.0000000000000002E-4</v>
      </c>
      <c r="V131" s="1">
        <v>10</v>
      </c>
      <c r="W131" s="1">
        <v>2.21</v>
      </c>
      <c r="X131" s="1">
        <v>250</v>
      </c>
      <c r="Y131" s="1">
        <v>177.08</v>
      </c>
      <c r="Z131" s="1">
        <v>100</v>
      </c>
      <c r="AA131" s="1">
        <v>402.08333299999998</v>
      </c>
      <c r="AB131" s="1">
        <v>26.446179999999998</v>
      </c>
      <c r="AC131" s="1">
        <v>200</v>
      </c>
      <c r="AD131" s="1">
        <v>0</v>
      </c>
      <c r="AE131" s="1">
        <v>75</v>
      </c>
      <c r="AF131" s="1">
        <v>0</v>
      </c>
      <c r="AG131" s="1">
        <v>0</v>
      </c>
      <c r="AH131" s="1">
        <v>0</v>
      </c>
      <c r="AI131" s="1">
        <v>0</v>
      </c>
      <c r="AJ131" s="1">
        <v>1142</v>
      </c>
      <c r="AK131" s="1">
        <v>30720790</v>
      </c>
      <c r="AL131" s="1">
        <v>39.502209999999998</v>
      </c>
      <c r="AM131" s="1">
        <v>-1</v>
      </c>
      <c r="AN131" s="1">
        <v>0</v>
      </c>
      <c r="AO131" s="1">
        <v>0</v>
      </c>
      <c r="AP131" s="1">
        <v>2244</v>
      </c>
      <c r="AQ131" s="1">
        <v>22.703209999999999</v>
      </c>
      <c r="AR131" s="1">
        <v>142</v>
      </c>
      <c r="AS131" s="1">
        <v>3819921</v>
      </c>
      <c r="AT131" s="1">
        <v>13.68768</v>
      </c>
      <c r="AU131" s="1">
        <v>-1</v>
      </c>
    </row>
    <row r="132" spans="1:47" x14ac:dyDescent="0.3">
      <c r="A132" s="1">
        <v>4.0000000000000002E-4</v>
      </c>
      <c r="B132" s="1">
        <v>10</v>
      </c>
      <c r="C132" s="1">
        <v>2.21</v>
      </c>
      <c r="D132" s="1">
        <v>150</v>
      </c>
      <c r="E132" s="1">
        <v>106.25</v>
      </c>
      <c r="F132" s="1">
        <v>0</v>
      </c>
      <c r="G132" s="1">
        <v>181.25</v>
      </c>
      <c r="H132" s="1">
        <v>47.815550000000002</v>
      </c>
      <c r="I132" s="1">
        <v>200</v>
      </c>
      <c r="J132" s="1">
        <v>0</v>
      </c>
      <c r="K132" s="1">
        <v>75</v>
      </c>
      <c r="L132" s="1">
        <v>3</v>
      </c>
      <c r="M132" s="1">
        <v>3.8972710000000001E-2</v>
      </c>
      <c r="N132" s="1">
        <v>1243</v>
      </c>
      <c r="O132" s="1">
        <v>1.4754100000000001</v>
      </c>
      <c r="P132" s="1">
        <v>2662</v>
      </c>
      <c r="Q132" s="1">
        <v>71611060</v>
      </c>
      <c r="R132" s="1">
        <v>62.121380000000002</v>
      </c>
      <c r="S132" s="5">
        <v>1800000000</v>
      </c>
      <c r="U132" s="1">
        <v>4.0000000000000002E-4</v>
      </c>
      <c r="V132" s="1">
        <v>10</v>
      </c>
      <c r="W132" s="1">
        <v>2.21</v>
      </c>
      <c r="X132" s="1">
        <v>250</v>
      </c>
      <c r="Y132" s="1">
        <v>177.08</v>
      </c>
      <c r="Z132" s="1">
        <v>0</v>
      </c>
      <c r="AA132" s="1">
        <v>302.08333299999998</v>
      </c>
      <c r="AB132" s="1">
        <v>33.507300000000001</v>
      </c>
      <c r="AC132" s="1">
        <v>200</v>
      </c>
      <c r="AD132" s="1">
        <v>0</v>
      </c>
      <c r="AE132" s="1">
        <v>75</v>
      </c>
      <c r="AF132" s="1">
        <v>0</v>
      </c>
      <c r="AG132" s="1">
        <v>0</v>
      </c>
      <c r="AH132" s="1">
        <v>0</v>
      </c>
      <c r="AI132" s="1">
        <v>0</v>
      </c>
      <c r="AJ132" s="1">
        <v>1142</v>
      </c>
      <c r="AK132" s="1">
        <v>30720790</v>
      </c>
      <c r="AL132" s="1">
        <v>39.502209999999998</v>
      </c>
      <c r="AM132" s="1">
        <v>-1</v>
      </c>
      <c r="AN132" s="1">
        <v>0</v>
      </c>
      <c r="AO132" s="1">
        <v>0</v>
      </c>
      <c r="AP132" s="1">
        <v>1948</v>
      </c>
      <c r="AQ132" s="1">
        <v>18.308689999999999</v>
      </c>
      <c r="AR132" s="1">
        <v>247</v>
      </c>
      <c r="AS132" s="1">
        <v>6644536</v>
      </c>
      <c r="AT132" s="1">
        <v>18.08445</v>
      </c>
      <c r="AU132" s="1">
        <v>-1</v>
      </c>
    </row>
    <row r="133" spans="1:47" x14ac:dyDescent="0.3">
      <c r="A133" s="1" t="s">
        <v>74</v>
      </c>
      <c r="B133" s="1" t="s">
        <v>74</v>
      </c>
      <c r="D133" s="1" t="s">
        <v>74</v>
      </c>
      <c r="E133" s="1" t="s">
        <v>74</v>
      </c>
      <c r="F133" s="1" t="s">
        <v>75</v>
      </c>
      <c r="H133" s="1" t="s">
        <v>74</v>
      </c>
      <c r="K133" s="1">
        <v>118.75</v>
      </c>
      <c r="U133" s="1" t="s">
        <v>74</v>
      </c>
      <c r="V133" s="1" t="s">
        <v>74</v>
      </c>
      <c r="X133" s="1" t="s">
        <v>74</v>
      </c>
      <c r="Y133" s="1" t="s">
        <v>74</v>
      </c>
      <c r="Z133" s="1" t="s">
        <v>75</v>
      </c>
      <c r="AB133" s="1" t="s">
        <v>74</v>
      </c>
      <c r="AE133" s="1">
        <v>118.75</v>
      </c>
    </row>
    <row r="134" spans="1:47" x14ac:dyDescent="0.3">
      <c r="A134" s="1">
        <v>4.0000000000000002E-4</v>
      </c>
      <c r="B134" s="1">
        <v>10</v>
      </c>
      <c r="C134" s="1">
        <v>2.21</v>
      </c>
      <c r="D134" s="1">
        <v>150</v>
      </c>
      <c r="E134" s="1">
        <v>106.25</v>
      </c>
      <c r="F134" s="1">
        <v>0</v>
      </c>
      <c r="G134" s="1">
        <v>181.25</v>
      </c>
      <c r="H134" s="1">
        <v>53.365879999999997</v>
      </c>
      <c r="I134" s="1">
        <v>243.75</v>
      </c>
      <c r="J134" s="1">
        <v>0</v>
      </c>
      <c r="K134" s="1">
        <v>118.75</v>
      </c>
      <c r="L134" s="1">
        <v>0</v>
      </c>
      <c r="M134" s="1">
        <v>0</v>
      </c>
      <c r="N134" s="1">
        <v>0</v>
      </c>
      <c r="O134" s="1">
        <v>0</v>
      </c>
      <c r="P134" s="1">
        <v>2662</v>
      </c>
      <c r="Q134" s="1">
        <v>71611060</v>
      </c>
      <c r="R134" s="1">
        <v>62.121380000000002</v>
      </c>
      <c r="S134" s="1">
        <v>-1</v>
      </c>
      <c r="U134" s="1">
        <v>4.0000000000000002E-4</v>
      </c>
      <c r="V134" s="1">
        <v>10</v>
      </c>
      <c r="W134" s="1">
        <v>2.21</v>
      </c>
      <c r="X134" s="1">
        <v>250</v>
      </c>
      <c r="Y134" s="1">
        <v>177.08</v>
      </c>
      <c r="Z134" s="1">
        <v>0</v>
      </c>
      <c r="AA134" s="1">
        <v>302.08333299999998</v>
      </c>
      <c r="AB134" s="1">
        <v>38.899940000000001</v>
      </c>
      <c r="AC134" s="1">
        <v>243.75</v>
      </c>
      <c r="AD134" s="1">
        <v>0</v>
      </c>
      <c r="AE134" s="1">
        <v>118.75</v>
      </c>
      <c r="AF134" s="1">
        <v>0</v>
      </c>
      <c r="AG134" s="1">
        <v>0</v>
      </c>
      <c r="AH134" s="1">
        <v>0</v>
      </c>
      <c r="AI134" s="1">
        <v>0</v>
      </c>
      <c r="AJ134" s="1">
        <v>1142</v>
      </c>
      <c r="AK134" s="1">
        <v>30720790</v>
      </c>
      <c r="AL134" s="1">
        <v>39.502209999999998</v>
      </c>
      <c r="AM134" s="1">
        <v>-1</v>
      </c>
      <c r="AN134" s="1">
        <v>0</v>
      </c>
      <c r="AO134" s="1">
        <v>0</v>
      </c>
      <c r="AP134" s="1">
        <v>941</v>
      </c>
      <c r="AQ134" s="1">
        <v>7.0008790000000003</v>
      </c>
      <c r="AR134" s="1">
        <v>675</v>
      </c>
      <c r="AS134" s="1">
        <v>18158140</v>
      </c>
      <c r="AT134" s="1">
        <v>30.117290000000001</v>
      </c>
      <c r="AU134" s="1">
        <v>-1</v>
      </c>
    </row>
    <row r="135" spans="1:47" x14ac:dyDescent="0.3">
      <c r="A135" s="1">
        <v>4.0000000000000002E-4</v>
      </c>
      <c r="B135" s="1">
        <v>10</v>
      </c>
      <c r="C135" s="1">
        <v>2.21</v>
      </c>
      <c r="D135" s="1">
        <v>150</v>
      </c>
      <c r="E135" s="1">
        <v>106.25</v>
      </c>
      <c r="F135" s="1">
        <v>10</v>
      </c>
      <c r="G135" s="1">
        <v>191.25</v>
      </c>
      <c r="H135" s="1">
        <v>51.881720000000001</v>
      </c>
      <c r="I135" s="1">
        <v>243.75</v>
      </c>
      <c r="J135" s="1">
        <v>0</v>
      </c>
      <c r="K135" s="1">
        <v>118.75</v>
      </c>
      <c r="L135" s="1">
        <v>0</v>
      </c>
      <c r="M135" s="1">
        <v>0</v>
      </c>
      <c r="N135" s="1">
        <v>0</v>
      </c>
      <c r="O135" s="1">
        <v>0</v>
      </c>
      <c r="P135" s="1">
        <v>2662</v>
      </c>
      <c r="Q135" s="1">
        <v>71611060</v>
      </c>
      <c r="R135" s="1">
        <v>62.121380000000002</v>
      </c>
      <c r="S135" s="1">
        <v>-1</v>
      </c>
      <c r="U135" s="1">
        <v>4.0000000000000002E-4</v>
      </c>
      <c r="V135" s="1">
        <v>10</v>
      </c>
      <c r="W135" s="1">
        <v>2.21</v>
      </c>
      <c r="X135" s="1">
        <v>250</v>
      </c>
      <c r="Y135" s="1">
        <v>177.08</v>
      </c>
      <c r="Z135" s="1">
        <v>10</v>
      </c>
      <c r="AA135" s="1">
        <v>312.08333299999998</v>
      </c>
      <c r="AB135" s="1">
        <v>37.991300000000003</v>
      </c>
      <c r="AC135" s="1">
        <v>243.75</v>
      </c>
      <c r="AD135" s="1">
        <v>0</v>
      </c>
      <c r="AE135" s="1">
        <v>118.75</v>
      </c>
      <c r="AF135" s="1">
        <v>0</v>
      </c>
      <c r="AG135" s="1">
        <v>0</v>
      </c>
      <c r="AH135" s="1">
        <v>0</v>
      </c>
      <c r="AI135" s="1">
        <v>0</v>
      </c>
      <c r="AJ135" s="1">
        <v>1142</v>
      </c>
      <c r="AK135" s="1">
        <v>30720790</v>
      </c>
      <c r="AL135" s="1">
        <v>39.502209999999998</v>
      </c>
      <c r="AM135" s="1">
        <v>-1</v>
      </c>
      <c r="AN135" s="1">
        <v>0</v>
      </c>
      <c r="AO135" s="1">
        <v>0</v>
      </c>
      <c r="AP135" s="1">
        <v>1015</v>
      </c>
      <c r="AQ135" s="1">
        <v>8.2038159999999998</v>
      </c>
      <c r="AR135" s="1">
        <v>641</v>
      </c>
      <c r="AS135" s="1">
        <v>17243490</v>
      </c>
      <c r="AT135" s="1">
        <v>29.331510000000002</v>
      </c>
      <c r="AU135" s="1">
        <v>-1</v>
      </c>
    </row>
    <row r="136" spans="1:47" x14ac:dyDescent="0.3">
      <c r="A136" s="1">
        <v>4.0000000000000002E-4</v>
      </c>
      <c r="B136" s="1">
        <v>10</v>
      </c>
      <c r="C136" s="1">
        <v>2.21</v>
      </c>
      <c r="D136" s="1">
        <v>150</v>
      </c>
      <c r="E136" s="1">
        <v>106.25</v>
      </c>
      <c r="F136" s="1">
        <v>20</v>
      </c>
      <c r="G136" s="1">
        <v>201.25</v>
      </c>
      <c r="H136" s="1">
        <v>50.45552</v>
      </c>
      <c r="I136" s="1">
        <v>243.75</v>
      </c>
      <c r="J136" s="1">
        <v>0</v>
      </c>
      <c r="K136" s="1">
        <v>118.75</v>
      </c>
      <c r="L136" s="1">
        <v>0</v>
      </c>
      <c r="M136" s="1">
        <v>0</v>
      </c>
      <c r="N136" s="1">
        <v>0</v>
      </c>
      <c r="O136" s="1">
        <v>0</v>
      </c>
      <c r="P136" s="1">
        <v>2662</v>
      </c>
      <c r="Q136" s="1">
        <v>71611060</v>
      </c>
      <c r="R136" s="1">
        <v>62.121380000000002</v>
      </c>
      <c r="S136" s="1">
        <v>-1</v>
      </c>
      <c r="U136" s="1">
        <v>4.0000000000000002E-4</v>
      </c>
      <c r="V136" s="1">
        <v>10</v>
      </c>
      <c r="W136" s="1">
        <v>2.21</v>
      </c>
      <c r="X136" s="1">
        <v>250</v>
      </c>
      <c r="Y136" s="1">
        <v>177.08</v>
      </c>
      <c r="Z136" s="1">
        <v>20</v>
      </c>
      <c r="AA136" s="1">
        <v>322.08333299999998</v>
      </c>
      <c r="AB136" s="1">
        <v>37.118130000000001</v>
      </c>
      <c r="AC136" s="1">
        <v>243.75</v>
      </c>
      <c r="AD136" s="1">
        <v>0</v>
      </c>
      <c r="AE136" s="1">
        <v>118.75</v>
      </c>
      <c r="AF136" s="1">
        <v>0</v>
      </c>
      <c r="AG136" s="1">
        <v>0</v>
      </c>
      <c r="AH136" s="1">
        <v>0</v>
      </c>
      <c r="AI136" s="1">
        <v>0</v>
      </c>
      <c r="AJ136" s="1">
        <v>1142</v>
      </c>
      <c r="AK136" s="1">
        <v>30720790</v>
      </c>
      <c r="AL136" s="1">
        <v>39.502209999999998</v>
      </c>
      <c r="AM136" s="1">
        <v>-1</v>
      </c>
      <c r="AN136" s="1">
        <v>0</v>
      </c>
      <c r="AO136" s="1">
        <v>0</v>
      </c>
      <c r="AP136" s="1">
        <v>1095</v>
      </c>
      <c r="AQ136" s="1">
        <v>9.3226669999999991</v>
      </c>
      <c r="AR136" s="1">
        <v>600</v>
      </c>
      <c r="AS136" s="1">
        <v>16140560</v>
      </c>
      <c r="AT136" s="1">
        <v>28.35763</v>
      </c>
      <c r="AU136" s="1">
        <v>-1</v>
      </c>
    </row>
    <row r="137" spans="1:47" x14ac:dyDescent="0.3">
      <c r="A137" s="1">
        <v>4.0000000000000002E-4</v>
      </c>
      <c r="B137" s="1">
        <v>10</v>
      </c>
      <c r="C137" s="1">
        <v>2.21</v>
      </c>
      <c r="D137" s="1">
        <v>150</v>
      </c>
      <c r="E137" s="1">
        <v>106.25</v>
      </c>
      <c r="F137" s="1">
        <v>30</v>
      </c>
      <c r="G137" s="1">
        <v>211.25</v>
      </c>
      <c r="H137" s="1">
        <v>49.085610000000003</v>
      </c>
      <c r="I137" s="1">
        <v>243.75</v>
      </c>
      <c r="J137" s="1">
        <v>0</v>
      </c>
      <c r="K137" s="1">
        <v>118.75</v>
      </c>
      <c r="L137" s="1">
        <v>0</v>
      </c>
      <c r="M137" s="1">
        <v>0</v>
      </c>
      <c r="N137" s="1">
        <v>301</v>
      </c>
      <c r="O137" s="1">
        <v>4.3234599999999998E-2</v>
      </c>
      <c r="P137" s="1">
        <v>2709</v>
      </c>
      <c r="Q137" s="1">
        <v>72875310</v>
      </c>
      <c r="R137" s="1">
        <v>62.72898</v>
      </c>
      <c r="S137" s="1">
        <v>-1</v>
      </c>
      <c r="U137" s="1">
        <v>4.0000000000000002E-4</v>
      </c>
      <c r="V137" s="1">
        <v>10</v>
      </c>
      <c r="W137" s="1">
        <v>2.21</v>
      </c>
      <c r="X137" s="1">
        <v>250</v>
      </c>
      <c r="Y137" s="1">
        <v>177.08</v>
      </c>
      <c r="Z137" s="1">
        <v>30</v>
      </c>
      <c r="AA137" s="1">
        <v>332.08333299999998</v>
      </c>
      <c r="AB137" s="1">
        <v>36.278759999999998</v>
      </c>
      <c r="AC137" s="1">
        <v>243.75</v>
      </c>
      <c r="AD137" s="1">
        <v>0</v>
      </c>
      <c r="AE137" s="1">
        <v>118.75</v>
      </c>
      <c r="AF137" s="1">
        <v>0</v>
      </c>
      <c r="AG137" s="1">
        <v>0</v>
      </c>
      <c r="AH137" s="1">
        <v>0</v>
      </c>
      <c r="AI137" s="1">
        <v>0</v>
      </c>
      <c r="AJ137" s="1">
        <v>1142</v>
      </c>
      <c r="AK137" s="1">
        <v>30720790</v>
      </c>
      <c r="AL137" s="1">
        <v>39.502209999999998</v>
      </c>
      <c r="AM137" s="1">
        <v>-1</v>
      </c>
      <c r="AN137" s="1">
        <v>0</v>
      </c>
      <c r="AO137" s="1">
        <v>0</v>
      </c>
      <c r="AP137" s="1">
        <v>1089</v>
      </c>
      <c r="AQ137" s="1">
        <v>10.404870000000001</v>
      </c>
      <c r="AR137" s="1">
        <v>581</v>
      </c>
      <c r="AS137" s="1">
        <v>15629430</v>
      </c>
      <c r="AT137" s="1">
        <v>27.895790000000002</v>
      </c>
      <c r="AU137" s="1">
        <v>-1</v>
      </c>
    </row>
    <row r="138" spans="1:47" x14ac:dyDescent="0.3">
      <c r="A138" s="1">
        <v>4.0000000000000002E-4</v>
      </c>
      <c r="B138" s="1">
        <v>10</v>
      </c>
      <c r="C138" s="1">
        <v>2.21</v>
      </c>
      <c r="D138" s="1">
        <v>150</v>
      </c>
      <c r="E138" s="1">
        <v>106.25</v>
      </c>
      <c r="F138" s="1">
        <v>40</v>
      </c>
      <c r="G138" s="1">
        <v>221.25</v>
      </c>
      <c r="H138" s="1">
        <v>47.770209999999999</v>
      </c>
      <c r="I138" s="1">
        <v>243.75</v>
      </c>
      <c r="J138" s="1">
        <v>0</v>
      </c>
      <c r="K138" s="1">
        <v>118.75</v>
      </c>
      <c r="L138" s="1">
        <v>0</v>
      </c>
      <c r="M138" s="1">
        <v>0</v>
      </c>
      <c r="N138" s="1">
        <v>728</v>
      </c>
      <c r="O138" s="1">
        <v>0.2250172</v>
      </c>
      <c r="P138" s="1">
        <v>2692</v>
      </c>
      <c r="Q138" s="1">
        <v>72417920</v>
      </c>
      <c r="R138" s="1">
        <v>62.509590000000003</v>
      </c>
      <c r="S138" s="1">
        <v>-1</v>
      </c>
      <c r="U138" s="1">
        <v>4.0000000000000002E-4</v>
      </c>
      <c r="V138" s="1">
        <v>10</v>
      </c>
      <c r="W138" s="1">
        <v>2.21</v>
      </c>
      <c r="X138" s="1">
        <v>250</v>
      </c>
      <c r="Y138" s="1">
        <v>177.08</v>
      </c>
      <c r="Z138" s="1">
        <v>40</v>
      </c>
      <c r="AA138" s="1">
        <v>342.08333299999998</v>
      </c>
      <c r="AB138" s="1">
        <v>35.471600000000002</v>
      </c>
      <c r="AC138" s="1">
        <v>243.75</v>
      </c>
      <c r="AD138" s="1">
        <v>0</v>
      </c>
      <c r="AE138" s="1">
        <v>118.75</v>
      </c>
      <c r="AF138" s="1">
        <v>0</v>
      </c>
      <c r="AG138" s="1">
        <v>0</v>
      </c>
      <c r="AH138" s="1">
        <v>0</v>
      </c>
      <c r="AI138" s="1">
        <v>0</v>
      </c>
      <c r="AJ138" s="1">
        <v>1142</v>
      </c>
      <c r="AK138" s="1">
        <v>30720790</v>
      </c>
      <c r="AL138" s="1">
        <v>39.502209999999998</v>
      </c>
      <c r="AM138" s="1">
        <v>-1</v>
      </c>
      <c r="AN138" s="1">
        <v>0</v>
      </c>
      <c r="AO138" s="1">
        <v>0</v>
      </c>
      <c r="AP138" s="1">
        <v>1249</v>
      </c>
      <c r="AQ138" s="1">
        <v>13.517799999999999</v>
      </c>
      <c r="AR138" s="1">
        <v>544</v>
      </c>
      <c r="AS138" s="1">
        <v>14634090</v>
      </c>
      <c r="AT138" s="1">
        <v>26.975570000000001</v>
      </c>
      <c r="AU138" s="1">
        <v>-1</v>
      </c>
    </row>
    <row r="139" spans="1:47" x14ac:dyDescent="0.3">
      <c r="A139" s="1">
        <v>4.0000000000000002E-4</v>
      </c>
      <c r="B139" s="1">
        <v>10</v>
      </c>
      <c r="C139" s="1">
        <v>2.21</v>
      </c>
      <c r="D139" s="1">
        <v>150</v>
      </c>
      <c r="E139" s="1">
        <v>106.25</v>
      </c>
      <c r="F139" s="1">
        <v>50</v>
      </c>
      <c r="G139" s="1">
        <v>231.25</v>
      </c>
      <c r="H139" s="1">
        <v>46.507429999999999</v>
      </c>
      <c r="I139" s="1">
        <v>243.75</v>
      </c>
      <c r="J139" s="1">
        <v>0</v>
      </c>
      <c r="K139" s="1">
        <v>118.75</v>
      </c>
      <c r="L139" s="1">
        <v>0</v>
      </c>
      <c r="M139" s="1">
        <v>0</v>
      </c>
      <c r="N139" s="1">
        <v>908</v>
      </c>
      <c r="O139" s="1">
        <v>0.51640710000000001</v>
      </c>
      <c r="P139" s="1">
        <v>2745</v>
      </c>
      <c r="Q139" s="1">
        <v>73843700</v>
      </c>
      <c r="R139" s="1">
        <v>63.192129999999999</v>
      </c>
      <c r="S139" s="1">
        <v>-1</v>
      </c>
      <c r="U139" s="1">
        <v>4.0000000000000002E-4</v>
      </c>
      <c r="V139" s="1">
        <v>10</v>
      </c>
      <c r="W139" s="1">
        <v>2.21</v>
      </c>
      <c r="X139" s="1">
        <v>250</v>
      </c>
      <c r="Y139" s="1">
        <v>177.08</v>
      </c>
      <c r="Z139" s="1">
        <v>50</v>
      </c>
      <c r="AA139" s="1">
        <v>352.08333299999998</v>
      </c>
      <c r="AB139" s="1">
        <v>34.695149999999998</v>
      </c>
      <c r="AC139" s="1">
        <v>243.75</v>
      </c>
      <c r="AD139" s="1">
        <v>0</v>
      </c>
      <c r="AE139" s="1">
        <v>118.75</v>
      </c>
      <c r="AF139" s="1">
        <v>0</v>
      </c>
      <c r="AG139" s="1">
        <v>0</v>
      </c>
      <c r="AH139" s="1">
        <v>0</v>
      </c>
      <c r="AI139" s="1">
        <v>0</v>
      </c>
      <c r="AJ139" s="1">
        <v>1142</v>
      </c>
      <c r="AK139" s="1">
        <v>30720790</v>
      </c>
      <c r="AL139" s="1">
        <v>39.502209999999998</v>
      </c>
      <c r="AM139" s="1">
        <v>-1</v>
      </c>
      <c r="AN139" s="1">
        <v>0</v>
      </c>
      <c r="AO139" s="1">
        <v>0</v>
      </c>
      <c r="AP139" s="1">
        <v>1361</v>
      </c>
      <c r="AQ139" s="1">
        <v>15.728730000000001</v>
      </c>
      <c r="AR139" s="1">
        <v>517</v>
      </c>
      <c r="AS139" s="1">
        <v>13907760</v>
      </c>
      <c r="AT139" s="1">
        <v>26.285309999999999</v>
      </c>
      <c r="AU139" s="1">
        <v>-1</v>
      </c>
    </row>
    <row r="140" spans="1:47" x14ac:dyDescent="0.3">
      <c r="A140" s="1">
        <v>4.0000000000000002E-4</v>
      </c>
      <c r="B140" s="1">
        <v>10</v>
      </c>
      <c r="C140" s="1">
        <v>2.21</v>
      </c>
      <c r="D140" s="1">
        <v>150</v>
      </c>
      <c r="E140" s="1">
        <v>106.25</v>
      </c>
      <c r="F140" s="1">
        <v>60</v>
      </c>
      <c r="G140" s="1">
        <v>241.25</v>
      </c>
      <c r="H140" s="1">
        <v>45.29533</v>
      </c>
      <c r="I140" s="1">
        <v>243.75</v>
      </c>
      <c r="J140" s="1">
        <v>0</v>
      </c>
      <c r="K140" s="1">
        <v>118.75</v>
      </c>
      <c r="L140" s="1">
        <v>0</v>
      </c>
      <c r="M140" s="1">
        <v>0</v>
      </c>
      <c r="N140" s="1">
        <v>925</v>
      </c>
      <c r="O140" s="1">
        <v>0.36244320000000002</v>
      </c>
      <c r="P140" s="1">
        <v>2656</v>
      </c>
      <c r="Q140" s="1">
        <v>71449470</v>
      </c>
      <c r="R140" s="1">
        <v>62.043570000000003</v>
      </c>
      <c r="S140" s="1">
        <v>-1</v>
      </c>
      <c r="U140" s="1">
        <v>4.0000000000000002E-4</v>
      </c>
      <c r="V140" s="1">
        <v>10</v>
      </c>
      <c r="W140" s="1">
        <v>2.21</v>
      </c>
      <c r="X140" s="1">
        <v>250</v>
      </c>
      <c r="Y140" s="1">
        <v>177.08</v>
      </c>
      <c r="Z140" s="1">
        <v>60</v>
      </c>
      <c r="AA140" s="1">
        <v>362.08333299999998</v>
      </c>
      <c r="AB140" s="1">
        <v>33.947949999999999</v>
      </c>
      <c r="AC140" s="1">
        <v>243.75</v>
      </c>
      <c r="AD140" s="1">
        <v>0</v>
      </c>
      <c r="AE140" s="1">
        <v>118.75</v>
      </c>
      <c r="AF140" s="1">
        <v>0</v>
      </c>
      <c r="AG140" s="1">
        <v>0</v>
      </c>
      <c r="AH140" s="1">
        <v>0</v>
      </c>
      <c r="AI140" s="1">
        <v>0</v>
      </c>
      <c r="AJ140" s="1">
        <v>1142</v>
      </c>
      <c r="AK140" s="1">
        <v>30720790</v>
      </c>
      <c r="AL140" s="1">
        <v>39.502209999999998</v>
      </c>
      <c r="AM140" s="1">
        <v>-1</v>
      </c>
      <c r="AN140" s="1">
        <v>0</v>
      </c>
      <c r="AO140" s="1">
        <v>0</v>
      </c>
      <c r="AP140" s="1">
        <v>1420</v>
      </c>
      <c r="AQ140" s="1">
        <v>17.045809999999999</v>
      </c>
      <c r="AR140" s="1">
        <v>495</v>
      </c>
      <c r="AS140" s="1">
        <v>13315940</v>
      </c>
      <c r="AT140" s="1">
        <v>25.710170000000002</v>
      </c>
      <c r="AU140" s="1">
        <v>-1</v>
      </c>
    </row>
    <row r="141" spans="1:47" x14ac:dyDescent="0.3">
      <c r="A141" s="1">
        <v>4.0000000000000002E-4</v>
      </c>
      <c r="B141" s="1">
        <v>10</v>
      </c>
      <c r="C141" s="1">
        <v>2.21</v>
      </c>
      <c r="D141" s="1">
        <v>150</v>
      </c>
      <c r="E141" s="1">
        <v>106.25</v>
      </c>
      <c r="F141" s="1">
        <v>70</v>
      </c>
      <c r="G141" s="1">
        <v>251.25</v>
      </c>
      <c r="H141" s="1">
        <v>44.13194</v>
      </c>
      <c r="I141" s="1">
        <v>243.75</v>
      </c>
      <c r="J141" s="1">
        <v>0</v>
      </c>
      <c r="K141" s="1">
        <v>118.75</v>
      </c>
      <c r="L141" s="1">
        <v>1</v>
      </c>
      <c r="M141" s="1">
        <v>4.6779569999999998E-4</v>
      </c>
      <c r="N141" s="1">
        <v>799</v>
      </c>
      <c r="O141" s="1">
        <v>7.6274590000000003E-2</v>
      </c>
      <c r="P141" s="1">
        <v>2738</v>
      </c>
      <c r="Q141" s="1">
        <v>73655330</v>
      </c>
      <c r="R141" s="1">
        <v>63.102229999999999</v>
      </c>
      <c r="S141" s="5">
        <v>150000000000</v>
      </c>
      <c r="U141" s="1">
        <v>4.0000000000000002E-4</v>
      </c>
      <c r="V141" s="1">
        <v>10</v>
      </c>
      <c r="W141" s="1">
        <v>2.21</v>
      </c>
      <c r="X141" s="1">
        <v>250</v>
      </c>
      <c r="Y141" s="1">
        <v>177.08</v>
      </c>
      <c r="Z141" s="1">
        <v>70</v>
      </c>
      <c r="AA141" s="1">
        <v>372.08333299999998</v>
      </c>
      <c r="AB141" s="1">
        <v>33.228610000000003</v>
      </c>
      <c r="AC141" s="1">
        <v>243.75</v>
      </c>
      <c r="AD141" s="1">
        <v>0</v>
      </c>
      <c r="AE141" s="1">
        <v>118.75</v>
      </c>
      <c r="AF141" s="1">
        <v>0</v>
      </c>
      <c r="AG141" s="1">
        <v>0</v>
      </c>
      <c r="AH141" s="1">
        <v>0</v>
      </c>
      <c r="AI141" s="1">
        <v>0</v>
      </c>
      <c r="AJ141" s="1">
        <v>1142</v>
      </c>
      <c r="AK141" s="1">
        <v>30720790</v>
      </c>
      <c r="AL141" s="1">
        <v>39.502209999999998</v>
      </c>
      <c r="AM141" s="1">
        <v>-1</v>
      </c>
      <c r="AN141" s="1">
        <v>0</v>
      </c>
      <c r="AO141" s="1">
        <v>0</v>
      </c>
      <c r="AP141" s="1">
        <v>1559</v>
      </c>
      <c r="AQ141" s="1">
        <v>19.667079999999999</v>
      </c>
      <c r="AR141" s="1">
        <v>431</v>
      </c>
      <c r="AS141" s="1">
        <v>11594280</v>
      </c>
      <c r="AT141" s="1">
        <v>23.964110000000002</v>
      </c>
      <c r="AU141" s="1">
        <v>-1</v>
      </c>
    </row>
    <row r="142" spans="1:47" x14ac:dyDescent="0.3">
      <c r="A142" s="1">
        <v>4.0000000000000002E-4</v>
      </c>
      <c r="B142" s="1">
        <v>10</v>
      </c>
      <c r="C142" s="1">
        <v>2.21</v>
      </c>
      <c r="D142" s="1">
        <v>150</v>
      </c>
      <c r="E142" s="1">
        <v>106.25</v>
      </c>
      <c r="F142" s="1">
        <v>80</v>
      </c>
      <c r="G142" s="1">
        <v>261.25</v>
      </c>
      <c r="H142" s="1">
        <v>43.01529</v>
      </c>
      <c r="I142" s="1">
        <v>243.75</v>
      </c>
      <c r="J142" s="1">
        <v>0</v>
      </c>
      <c r="K142" s="1">
        <v>118.75</v>
      </c>
      <c r="L142" s="1">
        <v>0</v>
      </c>
      <c r="M142" s="1">
        <v>0</v>
      </c>
      <c r="N142" s="1">
        <v>500</v>
      </c>
      <c r="O142" s="1">
        <v>9.3154129999999998E-3</v>
      </c>
      <c r="P142" s="1">
        <v>2725</v>
      </c>
      <c r="Q142" s="1">
        <v>73305580</v>
      </c>
      <c r="R142" s="1">
        <v>62.93506</v>
      </c>
      <c r="S142" s="1">
        <v>-1</v>
      </c>
      <c r="U142" s="1">
        <v>4.0000000000000002E-4</v>
      </c>
      <c r="V142" s="1">
        <v>10</v>
      </c>
      <c r="W142" s="1">
        <v>2.21</v>
      </c>
      <c r="X142" s="1">
        <v>250</v>
      </c>
      <c r="Y142" s="1">
        <v>177.08</v>
      </c>
      <c r="Z142" s="1">
        <v>80</v>
      </c>
      <c r="AA142" s="1">
        <v>382.08333299999998</v>
      </c>
      <c r="AB142" s="1">
        <v>32.535829999999997</v>
      </c>
      <c r="AC142" s="1">
        <v>243.75</v>
      </c>
      <c r="AD142" s="1">
        <v>0</v>
      </c>
      <c r="AE142" s="1">
        <v>118.75</v>
      </c>
      <c r="AF142" s="1">
        <v>0</v>
      </c>
      <c r="AG142" s="1">
        <v>0</v>
      </c>
      <c r="AH142" s="1">
        <v>0</v>
      </c>
      <c r="AI142" s="1">
        <v>0</v>
      </c>
      <c r="AJ142" s="1">
        <v>1142</v>
      </c>
      <c r="AK142" s="1">
        <v>30720790</v>
      </c>
      <c r="AL142" s="1">
        <v>39.502209999999998</v>
      </c>
      <c r="AM142" s="1">
        <v>-1</v>
      </c>
      <c r="AN142" s="1">
        <v>0</v>
      </c>
      <c r="AO142" s="1">
        <v>0</v>
      </c>
      <c r="AP142" s="1">
        <v>1590</v>
      </c>
      <c r="AQ142" s="1">
        <v>19.222079999999998</v>
      </c>
      <c r="AR142" s="1">
        <v>438</v>
      </c>
      <c r="AS142" s="1">
        <v>11782580</v>
      </c>
      <c r="AT142" s="1">
        <v>24.16085</v>
      </c>
      <c r="AU142" s="1">
        <v>-1</v>
      </c>
    </row>
    <row r="143" spans="1:47" x14ac:dyDescent="0.3">
      <c r="A143" s="1">
        <v>4.0000000000000002E-4</v>
      </c>
      <c r="B143" s="1">
        <v>10</v>
      </c>
      <c r="C143" s="1">
        <v>2.21</v>
      </c>
      <c r="D143" s="1">
        <v>150</v>
      </c>
      <c r="E143" s="1">
        <v>106.25</v>
      </c>
      <c r="F143" s="1">
        <v>90</v>
      </c>
      <c r="G143" s="1">
        <v>271.25</v>
      </c>
      <c r="H143" s="1">
        <v>41.943420000000003</v>
      </c>
      <c r="I143" s="1">
        <v>243.75</v>
      </c>
      <c r="J143" s="1">
        <v>0</v>
      </c>
      <c r="K143" s="1">
        <v>118.75</v>
      </c>
      <c r="L143" s="1">
        <v>1</v>
      </c>
      <c r="M143" s="1">
        <v>1.2728999999999999E-6</v>
      </c>
      <c r="N143" s="1">
        <v>268</v>
      </c>
      <c r="O143" s="1">
        <v>8.5897459999999997E-4</v>
      </c>
      <c r="P143" s="1">
        <v>2740</v>
      </c>
      <c r="Q143" s="1">
        <v>73709070</v>
      </c>
      <c r="R143" s="1">
        <v>63.127920000000003</v>
      </c>
      <c r="S143" s="5">
        <v>57000000000000</v>
      </c>
      <c r="U143" s="1">
        <v>4.0000000000000002E-4</v>
      </c>
      <c r="V143" s="1">
        <v>10</v>
      </c>
      <c r="W143" s="1">
        <v>2.21</v>
      </c>
      <c r="X143" s="1">
        <v>250</v>
      </c>
      <c r="Y143" s="1">
        <v>177.08</v>
      </c>
      <c r="Z143" s="1">
        <v>90</v>
      </c>
      <c r="AA143" s="1">
        <v>392.08333299999998</v>
      </c>
      <c r="AB143" s="1">
        <v>31.86835</v>
      </c>
      <c r="AC143" s="1">
        <v>243.75</v>
      </c>
      <c r="AD143" s="1">
        <v>0</v>
      </c>
      <c r="AE143" s="1">
        <v>118.75</v>
      </c>
      <c r="AF143" s="1">
        <v>0</v>
      </c>
      <c r="AG143" s="1">
        <v>0</v>
      </c>
      <c r="AH143" s="1">
        <v>0</v>
      </c>
      <c r="AI143" s="1">
        <v>0</v>
      </c>
      <c r="AJ143" s="1">
        <v>1142</v>
      </c>
      <c r="AK143" s="1">
        <v>30720790</v>
      </c>
      <c r="AL143" s="1">
        <v>39.502209999999998</v>
      </c>
      <c r="AM143" s="1">
        <v>-1</v>
      </c>
      <c r="AN143" s="1">
        <v>0</v>
      </c>
      <c r="AO143" s="1">
        <v>0</v>
      </c>
      <c r="AP143" s="1">
        <v>1672</v>
      </c>
      <c r="AQ143" s="1">
        <v>20.55977</v>
      </c>
      <c r="AR143" s="1">
        <v>416</v>
      </c>
      <c r="AS143" s="1">
        <v>11190760</v>
      </c>
      <c r="AT143" s="1">
        <v>23.53734</v>
      </c>
      <c r="AU143" s="1">
        <v>-1</v>
      </c>
    </row>
    <row r="144" spans="1:47" x14ac:dyDescent="0.3">
      <c r="A144" s="1">
        <v>4.0000000000000002E-4</v>
      </c>
      <c r="B144" s="1">
        <v>10</v>
      </c>
      <c r="C144" s="1">
        <v>2.21</v>
      </c>
      <c r="D144" s="1">
        <v>150</v>
      </c>
      <c r="E144" s="1">
        <v>106.25</v>
      </c>
      <c r="F144" s="1">
        <v>100</v>
      </c>
      <c r="G144" s="1">
        <v>281.25</v>
      </c>
      <c r="H144" s="1">
        <v>40.914380000000001</v>
      </c>
      <c r="I144" s="1">
        <v>243.75</v>
      </c>
      <c r="J144" s="1">
        <v>0</v>
      </c>
      <c r="K144" s="1">
        <v>118.75</v>
      </c>
      <c r="L144" s="1">
        <v>1</v>
      </c>
      <c r="M144" s="1">
        <v>4.5400000000000002E-7</v>
      </c>
      <c r="N144" s="1">
        <v>18</v>
      </c>
      <c r="O144" s="1">
        <v>1.233929E-5</v>
      </c>
      <c r="P144" s="1">
        <v>2759</v>
      </c>
      <c r="Q144" s="1">
        <v>74220160</v>
      </c>
      <c r="R144" s="1">
        <v>63.371740000000003</v>
      </c>
      <c r="S144" s="5">
        <v>160000000000000</v>
      </c>
      <c r="U144" s="1">
        <v>4.0000000000000002E-4</v>
      </c>
      <c r="V144" s="1">
        <v>10</v>
      </c>
      <c r="W144" s="1">
        <v>2.21</v>
      </c>
      <c r="X144" s="1">
        <v>250</v>
      </c>
      <c r="Y144" s="1">
        <v>177.08</v>
      </c>
      <c r="Z144" s="1">
        <v>100</v>
      </c>
      <c r="AA144" s="1">
        <v>402.08333299999998</v>
      </c>
      <c r="AB144" s="1">
        <v>31.224979999999999</v>
      </c>
      <c r="AC144" s="1">
        <v>243.75</v>
      </c>
      <c r="AD144" s="1">
        <v>0</v>
      </c>
      <c r="AE144" s="1">
        <v>118.75</v>
      </c>
      <c r="AF144" s="1">
        <v>0</v>
      </c>
      <c r="AG144" s="1">
        <v>0</v>
      </c>
      <c r="AH144" s="1">
        <v>0</v>
      </c>
      <c r="AI144" s="1">
        <v>0</v>
      </c>
      <c r="AJ144" s="1">
        <v>1142</v>
      </c>
      <c r="AK144" s="1">
        <v>30720790</v>
      </c>
      <c r="AL144" s="1">
        <v>39.502209999999998</v>
      </c>
      <c r="AM144" s="1">
        <v>-1</v>
      </c>
      <c r="AN144" s="1">
        <v>0</v>
      </c>
      <c r="AO144" s="1">
        <v>0</v>
      </c>
      <c r="AP144" s="1">
        <v>1761</v>
      </c>
      <c r="AQ144" s="1">
        <v>22.2119</v>
      </c>
      <c r="AR144" s="1">
        <v>403</v>
      </c>
      <c r="AS144" s="1">
        <v>10841040</v>
      </c>
      <c r="AT144" s="1">
        <v>23.161470000000001</v>
      </c>
      <c r="AU144" s="1">
        <v>-1</v>
      </c>
    </row>
    <row r="145" spans="1:47" x14ac:dyDescent="0.3">
      <c r="A145" s="1">
        <v>4.0000000000000002E-4</v>
      </c>
      <c r="B145" s="1">
        <v>10</v>
      </c>
      <c r="C145" s="1">
        <v>2.21</v>
      </c>
      <c r="D145" s="1">
        <v>150</v>
      </c>
      <c r="E145" s="1">
        <v>106.25</v>
      </c>
      <c r="F145" s="1">
        <v>0</v>
      </c>
      <c r="G145" s="1">
        <v>181.25</v>
      </c>
      <c r="H145" s="1">
        <v>53.365879999999997</v>
      </c>
      <c r="I145" s="1">
        <v>243.75</v>
      </c>
      <c r="J145" s="1">
        <v>0</v>
      </c>
      <c r="K145" s="1">
        <v>118.75</v>
      </c>
      <c r="L145" s="1">
        <v>0</v>
      </c>
      <c r="M145" s="1">
        <v>0</v>
      </c>
      <c r="N145" s="1">
        <v>0</v>
      </c>
      <c r="O145" s="1">
        <v>0</v>
      </c>
      <c r="P145" s="1">
        <v>2759</v>
      </c>
      <c r="Q145" s="1">
        <v>74220160</v>
      </c>
      <c r="R145" s="1">
        <v>63.371740000000003</v>
      </c>
      <c r="S145" s="1">
        <v>-1</v>
      </c>
      <c r="U145" s="1">
        <v>4.0000000000000002E-4</v>
      </c>
      <c r="V145" s="1">
        <v>10</v>
      </c>
      <c r="W145" s="1">
        <v>2.21</v>
      </c>
      <c r="X145" s="1">
        <v>250</v>
      </c>
      <c r="Y145" s="1">
        <v>177.08</v>
      </c>
      <c r="Z145" s="1">
        <v>0</v>
      </c>
      <c r="AA145" s="1">
        <v>302.08333299999998</v>
      </c>
      <c r="AB145" s="1">
        <v>38.899940000000001</v>
      </c>
      <c r="AC145" s="1">
        <v>243.75</v>
      </c>
      <c r="AD145" s="1">
        <v>0</v>
      </c>
      <c r="AE145" s="1">
        <v>118.75</v>
      </c>
      <c r="AF145" s="1">
        <v>0</v>
      </c>
      <c r="AG145" s="1">
        <v>0</v>
      </c>
      <c r="AH145" s="1">
        <v>0</v>
      </c>
      <c r="AI145" s="1">
        <v>0</v>
      </c>
      <c r="AJ145" s="1">
        <v>1142</v>
      </c>
      <c r="AK145" s="1">
        <v>30720790</v>
      </c>
      <c r="AL145" s="1">
        <v>39.502209999999998</v>
      </c>
      <c r="AM145" s="1">
        <v>-1</v>
      </c>
      <c r="AN145" s="1">
        <v>0</v>
      </c>
      <c r="AO145" s="1">
        <v>0</v>
      </c>
      <c r="AP145" s="1">
        <v>941</v>
      </c>
      <c r="AQ145" s="1">
        <v>7.0008790000000003</v>
      </c>
      <c r="AR145" s="1">
        <v>675</v>
      </c>
      <c r="AS145" s="1">
        <v>18158140</v>
      </c>
      <c r="AT145" s="1">
        <v>30.117290000000001</v>
      </c>
      <c r="AU145" s="1">
        <v>-1</v>
      </c>
    </row>
    <row r="146" spans="1:47" x14ac:dyDescent="0.3">
      <c r="A146" s="1" t="s">
        <v>74</v>
      </c>
      <c r="B146" s="1" t="s">
        <v>74</v>
      </c>
      <c r="D146" s="1" t="s">
        <v>74</v>
      </c>
      <c r="E146" s="1" t="s">
        <v>74</v>
      </c>
      <c r="F146" s="1" t="s">
        <v>75</v>
      </c>
      <c r="H146" s="1" t="s">
        <v>74</v>
      </c>
      <c r="K146" s="1">
        <v>162.5</v>
      </c>
      <c r="U146" s="1" t="s">
        <v>74</v>
      </c>
      <c r="V146" s="1" t="s">
        <v>74</v>
      </c>
      <c r="X146" s="1" t="s">
        <v>74</v>
      </c>
      <c r="Y146" s="1" t="s">
        <v>74</v>
      </c>
      <c r="Z146" s="1" t="s">
        <v>75</v>
      </c>
      <c r="AB146" s="1" t="s">
        <v>74</v>
      </c>
      <c r="AE146" s="1">
        <v>162.5</v>
      </c>
    </row>
    <row r="147" spans="1:47" x14ac:dyDescent="0.3">
      <c r="A147" s="1">
        <v>4.0000000000000002E-4</v>
      </c>
      <c r="B147" s="1">
        <v>10</v>
      </c>
      <c r="C147" s="1">
        <v>2.21</v>
      </c>
      <c r="D147" s="1">
        <v>150</v>
      </c>
      <c r="E147" s="1">
        <v>106.25</v>
      </c>
      <c r="F147" s="1">
        <v>0</v>
      </c>
      <c r="G147" s="1">
        <v>181.25</v>
      </c>
      <c r="H147" s="1">
        <v>57.771239999999999</v>
      </c>
      <c r="I147" s="1">
        <v>287.5</v>
      </c>
      <c r="J147" s="1">
        <v>0</v>
      </c>
      <c r="K147" s="1">
        <v>162.5</v>
      </c>
      <c r="L147" s="1">
        <v>0</v>
      </c>
      <c r="M147" s="1">
        <v>0</v>
      </c>
      <c r="N147" s="1">
        <v>0</v>
      </c>
      <c r="O147" s="1">
        <v>0</v>
      </c>
      <c r="P147" s="1">
        <v>2759</v>
      </c>
      <c r="Q147" s="1">
        <v>74220160</v>
      </c>
      <c r="R147" s="1">
        <v>63.371740000000003</v>
      </c>
      <c r="S147" s="1">
        <v>-1</v>
      </c>
      <c r="U147" s="1">
        <v>4.0000000000000002E-4</v>
      </c>
      <c r="V147" s="1">
        <v>10</v>
      </c>
      <c r="W147" s="1">
        <v>2.21</v>
      </c>
      <c r="X147" s="1">
        <v>250</v>
      </c>
      <c r="Y147" s="1">
        <v>177.08</v>
      </c>
      <c r="Z147" s="1">
        <v>0</v>
      </c>
      <c r="AA147" s="1">
        <v>302.08333299999998</v>
      </c>
      <c r="AB147" s="1">
        <v>43.583069999999999</v>
      </c>
      <c r="AC147" s="1">
        <v>287.5</v>
      </c>
      <c r="AD147" s="1">
        <v>0</v>
      </c>
      <c r="AE147" s="1">
        <v>162.5</v>
      </c>
      <c r="AF147" s="1">
        <v>1</v>
      </c>
      <c r="AG147" s="1">
        <v>5.8942999999999996E-6</v>
      </c>
      <c r="AH147" s="1">
        <v>343</v>
      </c>
      <c r="AI147" s="1">
        <v>3.543553E-2</v>
      </c>
      <c r="AJ147" s="1">
        <v>2666</v>
      </c>
      <c r="AK147" s="1">
        <v>71718560</v>
      </c>
      <c r="AL147" s="1">
        <v>62.173220000000001</v>
      </c>
      <c r="AM147" s="5">
        <v>12000000000000</v>
      </c>
      <c r="AN147" s="1">
        <v>0</v>
      </c>
      <c r="AO147" s="1">
        <v>0</v>
      </c>
      <c r="AP147" s="1">
        <v>435</v>
      </c>
      <c r="AQ147" s="1">
        <v>0.64275409999999999</v>
      </c>
      <c r="AR147" s="1">
        <v>1215</v>
      </c>
      <c r="AS147" s="1">
        <v>32684640</v>
      </c>
      <c r="AT147" s="1">
        <v>40.79956</v>
      </c>
      <c r="AU147" s="1">
        <v>-1</v>
      </c>
    </row>
    <row r="148" spans="1:47" x14ac:dyDescent="0.3">
      <c r="A148" s="1">
        <v>4.0000000000000002E-4</v>
      </c>
      <c r="B148" s="1">
        <v>10</v>
      </c>
      <c r="C148" s="1">
        <v>2.21</v>
      </c>
      <c r="D148" s="1">
        <v>150</v>
      </c>
      <c r="E148" s="1">
        <v>106.25</v>
      </c>
      <c r="F148" s="1">
        <v>10</v>
      </c>
      <c r="G148" s="1">
        <v>191.25</v>
      </c>
      <c r="H148" s="1">
        <v>56.367449999999998</v>
      </c>
      <c r="I148" s="1">
        <v>287.5</v>
      </c>
      <c r="J148" s="1">
        <v>0</v>
      </c>
      <c r="K148" s="1">
        <v>162.5</v>
      </c>
      <c r="L148" s="1">
        <v>0</v>
      </c>
      <c r="M148" s="1">
        <v>0</v>
      </c>
      <c r="N148" s="1">
        <v>0</v>
      </c>
      <c r="O148" s="1">
        <v>0</v>
      </c>
      <c r="P148" s="1">
        <v>2759</v>
      </c>
      <c r="Q148" s="1">
        <v>74220160</v>
      </c>
      <c r="R148" s="1">
        <v>63.371740000000003</v>
      </c>
      <c r="S148" s="1">
        <v>-1</v>
      </c>
      <c r="U148" s="1">
        <v>4.0000000000000002E-4</v>
      </c>
      <c r="V148" s="1">
        <v>10</v>
      </c>
      <c r="W148" s="1">
        <v>2.21</v>
      </c>
      <c r="X148" s="1">
        <v>250</v>
      </c>
      <c r="Y148" s="1">
        <v>177.08</v>
      </c>
      <c r="Z148" s="1">
        <v>10</v>
      </c>
      <c r="AA148" s="1">
        <v>312.08333299999998</v>
      </c>
      <c r="AB148" s="1">
        <v>42.652140000000003</v>
      </c>
      <c r="AC148" s="1">
        <v>287.5</v>
      </c>
      <c r="AD148" s="1">
        <v>0</v>
      </c>
      <c r="AE148" s="1">
        <v>162.5</v>
      </c>
      <c r="AF148" s="1">
        <v>0</v>
      </c>
      <c r="AG148" s="1">
        <v>0</v>
      </c>
      <c r="AH148" s="1">
        <v>230</v>
      </c>
      <c r="AI148" s="1">
        <v>3.2689960000000001E-3</v>
      </c>
      <c r="AJ148" s="1">
        <v>2722</v>
      </c>
      <c r="AK148" s="1">
        <v>73224990</v>
      </c>
      <c r="AL148" s="1">
        <v>62.896450000000002</v>
      </c>
      <c r="AM148" s="1">
        <v>-1</v>
      </c>
      <c r="AN148" s="1">
        <v>0</v>
      </c>
      <c r="AO148" s="1">
        <v>0</v>
      </c>
      <c r="AP148" s="1">
        <v>463</v>
      </c>
      <c r="AQ148" s="1">
        <v>0.52336199999999999</v>
      </c>
      <c r="AR148" s="1">
        <v>1126</v>
      </c>
      <c r="AS148" s="1">
        <v>30290440</v>
      </c>
      <c r="AT148" s="1">
        <v>39.213090000000001</v>
      </c>
      <c r="AU148" s="1">
        <v>-1</v>
      </c>
    </row>
    <row r="149" spans="1:47" x14ac:dyDescent="0.3">
      <c r="A149" s="1">
        <v>4.0000000000000002E-4</v>
      </c>
      <c r="B149" s="1">
        <v>10</v>
      </c>
      <c r="C149" s="1">
        <v>2.21</v>
      </c>
      <c r="D149" s="1">
        <v>150</v>
      </c>
      <c r="E149" s="1">
        <v>106.25</v>
      </c>
      <c r="F149" s="1">
        <v>20</v>
      </c>
      <c r="G149" s="1">
        <v>201.25</v>
      </c>
      <c r="H149" s="1">
        <v>55.007980000000003</v>
      </c>
      <c r="I149" s="1">
        <v>287.5</v>
      </c>
      <c r="J149" s="1">
        <v>0</v>
      </c>
      <c r="K149" s="1">
        <v>162.5</v>
      </c>
      <c r="L149" s="1">
        <v>0</v>
      </c>
      <c r="M149" s="1">
        <v>0</v>
      </c>
      <c r="N149" s="1">
        <v>0</v>
      </c>
      <c r="O149" s="1">
        <v>0</v>
      </c>
      <c r="P149" s="1">
        <v>2759</v>
      </c>
      <c r="Q149" s="1">
        <v>74220160</v>
      </c>
      <c r="R149" s="1">
        <v>63.371740000000003</v>
      </c>
      <c r="S149" s="1">
        <v>-1</v>
      </c>
      <c r="U149" s="1">
        <v>4.0000000000000002E-4</v>
      </c>
      <c r="V149" s="1">
        <v>10</v>
      </c>
      <c r="W149" s="1">
        <v>2.21</v>
      </c>
      <c r="X149" s="1">
        <v>250</v>
      </c>
      <c r="Y149" s="1">
        <v>177.08</v>
      </c>
      <c r="Z149" s="1">
        <v>20</v>
      </c>
      <c r="AA149" s="1">
        <v>322.08333299999998</v>
      </c>
      <c r="AB149" s="1">
        <v>41.752929999999999</v>
      </c>
      <c r="AC149" s="1">
        <v>287.5</v>
      </c>
      <c r="AD149" s="1">
        <v>0</v>
      </c>
      <c r="AE149" s="1">
        <v>162.5</v>
      </c>
      <c r="AF149" s="1">
        <v>0</v>
      </c>
      <c r="AG149" s="1">
        <v>0</v>
      </c>
      <c r="AH149" s="1">
        <v>99</v>
      </c>
      <c r="AI149" s="1">
        <v>2.173869E-4</v>
      </c>
      <c r="AJ149" s="1">
        <v>2697</v>
      </c>
      <c r="AK149" s="1">
        <v>72552420</v>
      </c>
      <c r="AL149" s="1">
        <v>62.574159999999999</v>
      </c>
      <c r="AM149" s="1">
        <v>-1</v>
      </c>
      <c r="AN149" s="1">
        <v>0</v>
      </c>
      <c r="AO149" s="1">
        <v>0</v>
      </c>
      <c r="AP149" s="1">
        <v>534</v>
      </c>
      <c r="AQ149" s="1">
        <v>0.76935450000000005</v>
      </c>
      <c r="AR149" s="1">
        <v>1078</v>
      </c>
      <c r="AS149" s="1">
        <v>28999190</v>
      </c>
      <c r="AT149" s="1">
        <v>38.334780000000002</v>
      </c>
      <c r="AU149" s="1">
        <v>-1</v>
      </c>
    </row>
    <row r="150" spans="1:47" x14ac:dyDescent="0.3">
      <c r="A150" s="1">
        <v>4.0000000000000002E-4</v>
      </c>
      <c r="B150" s="1">
        <v>10</v>
      </c>
      <c r="C150" s="1">
        <v>2.21</v>
      </c>
      <c r="D150" s="1">
        <v>150</v>
      </c>
      <c r="E150" s="1">
        <v>106.25</v>
      </c>
      <c r="F150" s="1">
        <v>30</v>
      </c>
      <c r="G150" s="1">
        <v>211.25</v>
      </c>
      <c r="H150" s="1">
        <v>53.6922</v>
      </c>
      <c r="I150" s="1">
        <v>287.5</v>
      </c>
      <c r="J150" s="1">
        <v>0</v>
      </c>
      <c r="K150" s="1">
        <v>162.5</v>
      </c>
      <c r="L150" s="1">
        <v>0</v>
      </c>
      <c r="M150" s="1">
        <v>0</v>
      </c>
      <c r="N150" s="1">
        <v>0</v>
      </c>
      <c r="O150" s="1">
        <v>0</v>
      </c>
      <c r="P150" s="1">
        <v>2759</v>
      </c>
      <c r="Q150" s="1">
        <v>74220160</v>
      </c>
      <c r="R150" s="1">
        <v>63.371740000000003</v>
      </c>
      <c r="S150" s="1">
        <v>-1</v>
      </c>
      <c r="U150" s="1">
        <v>4.0000000000000002E-4</v>
      </c>
      <c r="V150" s="1">
        <v>10</v>
      </c>
      <c r="W150" s="1">
        <v>2.21</v>
      </c>
      <c r="X150" s="1">
        <v>250</v>
      </c>
      <c r="Y150" s="1">
        <v>177.08</v>
      </c>
      <c r="Z150" s="1">
        <v>30</v>
      </c>
      <c r="AA150" s="1">
        <v>332.08333299999998</v>
      </c>
      <c r="AB150" s="1">
        <v>40.884259999999998</v>
      </c>
      <c r="AC150" s="1">
        <v>287.5</v>
      </c>
      <c r="AD150" s="1">
        <v>0</v>
      </c>
      <c r="AE150" s="1">
        <v>162.5</v>
      </c>
      <c r="AF150" s="1">
        <v>0</v>
      </c>
      <c r="AG150" s="1">
        <v>0</v>
      </c>
      <c r="AH150" s="1">
        <v>6</v>
      </c>
      <c r="AI150" s="1">
        <v>3.5613499999999998E-6</v>
      </c>
      <c r="AJ150" s="1">
        <v>2671</v>
      </c>
      <c r="AK150" s="1">
        <v>71852960</v>
      </c>
      <c r="AL150" s="1">
        <v>62.237990000000003</v>
      </c>
      <c r="AM150" s="1">
        <v>-1</v>
      </c>
      <c r="AN150" s="1">
        <v>0</v>
      </c>
      <c r="AO150" s="1">
        <v>0</v>
      </c>
      <c r="AP150" s="1">
        <v>641</v>
      </c>
      <c r="AQ150" s="1">
        <v>1.416104</v>
      </c>
      <c r="AR150" s="1">
        <v>1011</v>
      </c>
      <c r="AS150" s="1">
        <v>27196820</v>
      </c>
      <c r="AT150" s="1">
        <v>37.079470000000001</v>
      </c>
      <c r="AU150" s="1">
        <v>-1</v>
      </c>
    </row>
    <row r="151" spans="1:47" x14ac:dyDescent="0.3">
      <c r="A151" s="1">
        <v>4.0000000000000002E-4</v>
      </c>
      <c r="B151" s="1">
        <v>10</v>
      </c>
      <c r="C151" s="1">
        <v>2.21</v>
      </c>
      <c r="D151" s="1">
        <v>150</v>
      </c>
      <c r="E151" s="1">
        <v>106.25</v>
      </c>
      <c r="F151" s="1">
        <v>40</v>
      </c>
      <c r="G151" s="1">
        <v>221.25</v>
      </c>
      <c r="H151" s="1">
        <v>52.419370000000001</v>
      </c>
      <c r="I151" s="1">
        <v>287.5</v>
      </c>
      <c r="J151" s="1">
        <v>0</v>
      </c>
      <c r="K151" s="1">
        <v>162.5</v>
      </c>
      <c r="L151" s="1">
        <v>0</v>
      </c>
      <c r="M151" s="1">
        <v>0</v>
      </c>
      <c r="N151" s="1">
        <v>0</v>
      </c>
      <c r="O151" s="1">
        <v>0</v>
      </c>
      <c r="P151" s="1">
        <v>2759</v>
      </c>
      <c r="Q151" s="1">
        <v>74220160</v>
      </c>
      <c r="R151" s="1">
        <v>63.371740000000003</v>
      </c>
      <c r="S151" s="1">
        <v>-1</v>
      </c>
      <c r="U151" s="1">
        <v>4.0000000000000002E-4</v>
      </c>
      <c r="V151" s="1">
        <v>10</v>
      </c>
      <c r="W151" s="1">
        <v>2.21</v>
      </c>
      <c r="X151" s="1">
        <v>250</v>
      </c>
      <c r="Y151" s="1">
        <v>177.08</v>
      </c>
      <c r="Z151" s="1">
        <v>40</v>
      </c>
      <c r="AA151" s="1">
        <v>342.08333299999998</v>
      </c>
      <c r="AB151" s="1">
        <v>40.044980000000002</v>
      </c>
      <c r="AC151" s="1">
        <v>287.5</v>
      </c>
      <c r="AD151" s="1">
        <v>0</v>
      </c>
      <c r="AE151" s="1">
        <v>162.5</v>
      </c>
      <c r="AF151" s="1">
        <v>0</v>
      </c>
      <c r="AG151" s="1">
        <v>0</v>
      </c>
      <c r="AH151" s="1">
        <v>0</v>
      </c>
      <c r="AI151" s="1">
        <v>0</v>
      </c>
      <c r="AJ151" s="1">
        <v>2671</v>
      </c>
      <c r="AK151" s="1">
        <v>71852960</v>
      </c>
      <c r="AL151" s="1">
        <v>62.237990000000003</v>
      </c>
      <c r="AM151" s="1">
        <v>-1</v>
      </c>
      <c r="AN151" s="1">
        <v>0</v>
      </c>
      <c r="AO151" s="1">
        <v>0</v>
      </c>
      <c r="AP151" s="1">
        <v>610</v>
      </c>
      <c r="AQ151" s="1">
        <v>1.529477</v>
      </c>
      <c r="AR151" s="1">
        <v>974</v>
      </c>
      <c r="AS151" s="1">
        <v>26201480</v>
      </c>
      <c r="AT151" s="1">
        <v>36.370420000000003</v>
      </c>
      <c r="AU151" s="1">
        <v>-1</v>
      </c>
    </row>
    <row r="152" spans="1:47" x14ac:dyDescent="0.3">
      <c r="A152" s="1">
        <v>4.0000000000000002E-4</v>
      </c>
      <c r="B152" s="1">
        <v>10</v>
      </c>
      <c r="C152" s="1">
        <v>2.21</v>
      </c>
      <c r="D152" s="1">
        <v>150</v>
      </c>
      <c r="E152" s="1">
        <v>106.25</v>
      </c>
      <c r="F152" s="1">
        <v>50</v>
      </c>
      <c r="G152" s="1">
        <v>231.25</v>
      </c>
      <c r="H152" s="1">
        <v>51.188609999999997</v>
      </c>
      <c r="I152" s="1">
        <v>287.5</v>
      </c>
      <c r="J152" s="1">
        <v>0</v>
      </c>
      <c r="K152" s="1">
        <v>162.5</v>
      </c>
      <c r="L152" s="1">
        <v>0</v>
      </c>
      <c r="M152" s="1">
        <v>0</v>
      </c>
      <c r="N152" s="1">
        <v>0</v>
      </c>
      <c r="O152" s="1">
        <v>0</v>
      </c>
      <c r="P152" s="1">
        <v>2759</v>
      </c>
      <c r="Q152" s="1">
        <v>74220160</v>
      </c>
      <c r="R152" s="1">
        <v>63.371740000000003</v>
      </c>
      <c r="S152" s="1">
        <v>-1</v>
      </c>
      <c r="U152" s="1">
        <v>4.0000000000000002E-4</v>
      </c>
      <c r="V152" s="1">
        <v>10</v>
      </c>
      <c r="W152" s="1">
        <v>2.21</v>
      </c>
      <c r="X152" s="1">
        <v>250</v>
      </c>
      <c r="Y152" s="1">
        <v>177.08</v>
      </c>
      <c r="Z152" s="1">
        <v>50</v>
      </c>
      <c r="AA152" s="1">
        <v>352.08333299999998</v>
      </c>
      <c r="AB152" s="1">
        <v>39.233969999999999</v>
      </c>
      <c r="AC152" s="1">
        <v>287.5</v>
      </c>
      <c r="AD152" s="1">
        <v>0</v>
      </c>
      <c r="AE152" s="1">
        <v>162.5</v>
      </c>
      <c r="AF152" s="1">
        <v>0</v>
      </c>
      <c r="AG152" s="1">
        <v>0</v>
      </c>
      <c r="AH152" s="1">
        <v>0</v>
      </c>
      <c r="AI152" s="1">
        <v>0</v>
      </c>
      <c r="AJ152" s="1">
        <v>2671</v>
      </c>
      <c r="AK152" s="1">
        <v>71852960</v>
      </c>
      <c r="AL152" s="1">
        <v>62.237990000000003</v>
      </c>
      <c r="AM152" s="1">
        <v>-1</v>
      </c>
      <c r="AN152" s="1">
        <v>0</v>
      </c>
      <c r="AO152" s="1">
        <v>0</v>
      </c>
      <c r="AP152" s="1">
        <v>691</v>
      </c>
      <c r="AQ152" s="1">
        <v>2.4425379999999999</v>
      </c>
      <c r="AR152" s="1">
        <v>921</v>
      </c>
      <c r="AS152" s="1">
        <v>24775720</v>
      </c>
      <c r="AT152" s="1">
        <v>35.333449999999999</v>
      </c>
      <c r="AU152" s="1">
        <v>-1</v>
      </c>
    </row>
    <row r="153" spans="1:47" x14ac:dyDescent="0.3">
      <c r="A153" s="1">
        <v>4.0000000000000002E-4</v>
      </c>
      <c r="B153" s="1">
        <v>10</v>
      </c>
      <c r="C153" s="1">
        <v>2.21</v>
      </c>
      <c r="D153" s="1">
        <v>150</v>
      </c>
      <c r="E153" s="1">
        <v>106.25</v>
      </c>
      <c r="F153" s="1">
        <v>60</v>
      </c>
      <c r="G153" s="1">
        <v>241.25</v>
      </c>
      <c r="H153" s="1">
        <v>49.998959999999997</v>
      </c>
      <c r="I153" s="1">
        <v>287.5</v>
      </c>
      <c r="J153" s="1">
        <v>0</v>
      </c>
      <c r="K153" s="1">
        <v>162.5</v>
      </c>
      <c r="L153" s="1">
        <v>0</v>
      </c>
      <c r="M153" s="1">
        <v>0</v>
      </c>
      <c r="N153" s="1">
        <v>2</v>
      </c>
      <c r="O153" s="1">
        <v>2.4940219999999999E-2</v>
      </c>
      <c r="P153" s="1">
        <v>2735</v>
      </c>
      <c r="Q153" s="1">
        <v>73574630</v>
      </c>
      <c r="R153" s="1">
        <v>63.063670000000002</v>
      </c>
      <c r="S153" s="1">
        <v>-1</v>
      </c>
      <c r="U153" s="1">
        <v>4.0000000000000002E-4</v>
      </c>
      <c r="V153" s="1">
        <v>10</v>
      </c>
      <c r="W153" s="1">
        <v>2.21</v>
      </c>
      <c r="X153" s="1">
        <v>250</v>
      </c>
      <c r="Y153" s="1">
        <v>177.08</v>
      </c>
      <c r="Z153" s="1">
        <v>60</v>
      </c>
      <c r="AA153" s="1">
        <v>362.08333299999998</v>
      </c>
      <c r="AB153" s="1">
        <v>38.450139999999998</v>
      </c>
      <c r="AC153" s="1">
        <v>287.5</v>
      </c>
      <c r="AD153" s="1">
        <v>0</v>
      </c>
      <c r="AE153" s="1">
        <v>162.5</v>
      </c>
      <c r="AF153" s="1">
        <v>0</v>
      </c>
      <c r="AG153" s="1">
        <v>0</v>
      </c>
      <c r="AH153" s="1">
        <v>0</v>
      </c>
      <c r="AI153" s="1">
        <v>0</v>
      </c>
      <c r="AJ153" s="1">
        <v>2671</v>
      </c>
      <c r="AK153" s="1">
        <v>71852960</v>
      </c>
      <c r="AL153" s="1">
        <v>62.237990000000003</v>
      </c>
      <c r="AM153" s="1">
        <v>-1</v>
      </c>
      <c r="AN153" s="1">
        <v>0</v>
      </c>
      <c r="AO153" s="1">
        <v>0</v>
      </c>
      <c r="AP153" s="1">
        <v>679</v>
      </c>
      <c r="AQ153" s="1">
        <v>2.9569049999999999</v>
      </c>
      <c r="AR153" s="1">
        <v>878</v>
      </c>
      <c r="AS153" s="1">
        <v>23618970</v>
      </c>
      <c r="AT153" s="1">
        <v>34.472290000000001</v>
      </c>
      <c r="AU153" s="1">
        <v>-1</v>
      </c>
    </row>
    <row r="154" spans="1:47" x14ac:dyDescent="0.3">
      <c r="A154" s="1">
        <v>4.0000000000000002E-4</v>
      </c>
      <c r="B154" s="1">
        <v>10</v>
      </c>
      <c r="C154" s="1">
        <v>2.21</v>
      </c>
      <c r="D154" s="1">
        <v>150</v>
      </c>
      <c r="E154" s="1">
        <v>106.25</v>
      </c>
      <c r="F154" s="1">
        <v>70</v>
      </c>
      <c r="G154" s="1">
        <v>251.25</v>
      </c>
      <c r="H154" s="1">
        <v>48.849359999999997</v>
      </c>
      <c r="I154" s="1">
        <v>287.5</v>
      </c>
      <c r="J154" s="1">
        <v>0</v>
      </c>
      <c r="K154" s="1">
        <v>162.5</v>
      </c>
      <c r="L154" s="1">
        <v>0</v>
      </c>
      <c r="M154" s="1">
        <v>0</v>
      </c>
      <c r="N154" s="1">
        <v>323</v>
      </c>
      <c r="O154" s="1">
        <v>1.473002E-2</v>
      </c>
      <c r="P154" s="1">
        <v>2734</v>
      </c>
      <c r="Q154" s="1">
        <v>73547690</v>
      </c>
      <c r="R154" s="1">
        <v>63.050820000000002</v>
      </c>
      <c r="S154" s="1">
        <v>-1</v>
      </c>
      <c r="U154" s="1">
        <v>4.0000000000000002E-4</v>
      </c>
      <c r="V154" s="1">
        <v>10</v>
      </c>
      <c r="W154" s="1">
        <v>2.21</v>
      </c>
      <c r="X154" s="1">
        <v>250</v>
      </c>
      <c r="Y154" s="1">
        <v>177.08</v>
      </c>
      <c r="Z154" s="1">
        <v>70</v>
      </c>
      <c r="AA154" s="1">
        <v>372.08333299999998</v>
      </c>
      <c r="AB154" s="1">
        <v>37.692410000000002</v>
      </c>
      <c r="AC154" s="1">
        <v>287.5</v>
      </c>
      <c r="AD154" s="1">
        <v>0</v>
      </c>
      <c r="AE154" s="1">
        <v>162.5</v>
      </c>
      <c r="AF154" s="1">
        <v>0</v>
      </c>
      <c r="AG154" s="1">
        <v>0</v>
      </c>
      <c r="AH154" s="1">
        <v>0</v>
      </c>
      <c r="AI154" s="1">
        <v>0</v>
      </c>
      <c r="AJ154" s="1">
        <v>2671</v>
      </c>
      <c r="AK154" s="1">
        <v>71852960</v>
      </c>
      <c r="AL154" s="1">
        <v>62.237990000000003</v>
      </c>
      <c r="AM154" s="1">
        <v>-1</v>
      </c>
      <c r="AN154" s="1">
        <v>0</v>
      </c>
      <c r="AO154" s="1">
        <v>0</v>
      </c>
      <c r="AP154" s="1">
        <v>747</v>
      </c>
      <c r="AQ154" s="1">
        <v>3.8655490000000001</v>
      </c>
      <c r="AR154" s="1">
        <v>834</v>
      </c>
      <c r="AS154" s="1">
        <v>22435330</v>
      </c>
      <c r="AT154" s="1">
        <v>33.571120000000001</v>
      </c>
      <c r="AU154" s="1">
        <v>-1</v>
      </c>
    </row>
    <row r="155" spans="1:47" x14ac:dyDescent="0.3">
      <c r="A155" s="1">
        <v>4.0000000000000002E-4</v>
      </c>
      <c r="B155" s="1">
        <v>10</v>
      </c>
      <c r="C155" s="1">
        <v>2.21</v>
      </c>
      <c r="D155" s="1">
        <v>150</v>
      </c>
      <c r="E155" s="1">
        <v>106.25</v>
      </c>
      <c r="F155" s="1">
        <v>80</v>
      </c>
      <c r="G155" s="1">
        <v>261.25</v>
      </c>
      <c r="H155" s="1">
        <v>47.738709999999998</v>
      </c>
      <c r="I155" s="1">
        <v>287.5</v>
      </c>
      <c r="J155" s="1">
        <v>0</v>
      </c>
      <c r="K155" s="1">
        <v>162.5</v>
      </c>
      <c r="L155" s="1">
        <v>0</v>
      </c>
      <c r="M155" s="1">
        <v>0</v>
      </c>
      <c r="N155" s="1">
        <v>459</v>
      </c>
      <c r="O155" s="1">
        <v>1.9910509999999999E-2</v>
      </c>
      <c r="P155" s="1">
        <v>2705</v>
      </c>
      <c r="Q155" s="1">
        <v>72767530</v>
      </c>
      <c r="R155" s="1">
        <v>62.677399999999999</v>
      </c>
      <c r="S155" s="1">
        <v>-1</v>
      </c>
      <c r="U155" s="1">
        <v>4.0000000000000002E-4</v>
      </c>
      <c r="V155" s="1">
        <v>10</v>
      </c>
      <c r="W155" s="1">
        <v>2.21</v>
      </c>
      <c r="X155" s="1">
        <v>250</v>
      </c>
      <c r="Y155" s="1">
        <v>177.08</v>
      </c>
      <c r="Z155" s="1">
        <v>80</v>
      </c>
      <c r="AA155" s="1">
        <v>382.08333299999998</v>
      </c>
      <c r="AB155" s="1">
        <v>36.959760000000003</v>
      </c>
      <c r="AC155" s="1">
        <v>287.5</v>
      </c>
      <c r="AD155" s="1">
        <v>0</v>
      </c>
      <c r="AE155" s="1">
        <v>162.5</v>
      </c>
      <c r="AF155" s="1">
        <v>0</v>
      </c>
      <c r="AG155" s="1">
        <v>0</v>
      </c>
      <c r="AH155" s="1">
        <v>0</v>
      </c>
      <c r="AI155" s="1">
        <v>0</v>
      </c>
      <c r="AJ155" s="1">
        <v>2671</v>
      </c>
      <c r="AK155" s="1">
        <v>71852960</v>
      </c>
      <c r="AL155" s="1">
        <v>62.237990000000003</v>
      </c>
      <c r="AM155" s="1">
        <v>-1</v>
      </c>
      <c r="AN155" s="1">
        <v>0</v>
      </c>
      <c r="AO155" s="1">
        <v>0</v>
      </c>
      <c r="AP155" s="1">
        <v>798</v>
      </c>
      <c r="AQ155" s="1">
        <v>4.2889989999999996</v>
      </c>
      <c r="AR155" s="1">
        <v>767</v>
      </c>
      <c r="AS155" s="1">
        <v>20632960</v>
      </c>
      <c r="AT155" s="1">
        <v>32.156230000000001</v>
      </c>
      <c r="AU155" s="1">
        <v>-1</v>
      </c>
    </row>
    <row r="156" spans="1:47" x14ac:dyDescent="0.3">
      <c r="A156" s="1">
        <v>4.0000000000000002E-4</v>
      </c>
      <c r="B156" s="1">
        <v>10</v>
      </c>
      <c r="C156" s="1">
        <v>2.21</v>
      </c>
      <c r="D156" s="1">
        <v>150</v>
      </c>
      <c r="E156" s="1">
        <v>106.25</v>
      </c>
      <c r="F156" s="1">
        <v>90</v>
      </c>
      <c r="G156" s="1">
        <v>271.25</v>
      </c>
      <c r="H156" s="1">
        <v>46.665849999999999</v>
      </c>
      <c r="I156" s="1">
        <v>287.5</v>
      </c>
      <c r="J156" s="1">
        <v>0</v>
      </c>
      <c r="K156" s="1">
        <v>162.5</v>
      </c>
      <c r="L156" s="1">
        <v>0</v>
      </c>
      <c r="M156" s="1">
        <v>0</v>
      </c>
      <c r="N156" s="1">
        <v>580</v>
      </c>
      <c r="O156" s="1">
        <v>7.2614390000000001E-2</v>
      </c>
      <c r="P156" s="1">
        <v>2654</v>
      </c>
      <c r="Q156" s="1">
        <v>71395570</v>
      </c>
      <c r="R156" s="1">
        <v>62.017620000000001</v>
      </c>
      <c r="S156" s="1">
        <v>-1</v>
      </c>
      <c r="U156" s="1">
        <v>4.0000000000000002E-4</v>
      </c>
      <c r="V156" s="1">
        <v>10</v>
      </c>
      <c r="W156" s="1">
        <v>2.21</v>
      </c>
      <c r="X156" s="1">
        <v>250</v>
      </c>
      <c r="Y156" s="1">
        <v>177.08</v>
      </c>
      <c r="Z156" s="1">
        <v>90</v>
      </c>
      <c r="AA156" s="1">
        <v>392.08333299999998</v>
      </c>
      <c r="AB156" s="1">
        <v>36.251190000000001</v>
      </c>
      <c r="AC156" s="1">
        <v>287.5</v>
      </c>
      <c r="AD156" s="1">
        <v>0</v>
      </c>
      <c r="AE156" s="1">
        <v>162.5</v>
      </c>
      <c r="AF156" s="1">
        <v>0</v>
      </c>
      <c r="AG156" s="1">
        <v>0</v>
      </c>
      <c r="AH156" s="1">
        <v>0</v>
      </c>
      <c r="AI156" s="1">
        <v>0</v>
      </c>
      <c r="AJ156" s="1">
        <v>2671</v>
      </c>
      <c r="AK156" s="1">
        <v>71852960</v>
      </c>
      <c r="AL156" s="1">
        <v>62.237990000000003</v>
      </c>
      <c r="AM156" s="1">
        <v>-1</v>
      </c>
      <c r="AN156" s="1">
        <v>0</v>
      </c>
      <c r="AO156" s="1">
        <v>0</v>
      </c>
      <c r="AP156" s="1">
        <v>790</v>
      </c>
      <c r="AQ156" s="1">
        <v>4.9862690000000001</v>
      </c>
      <c r="AR156" s="1">
        <v>761</v>
      </c>
      <c r="AS156" s="1">
        <v>20471550</v>
      </c>
      <c r="AT156" s="1">
        <v>32.026809999999998</v>
      </c>
      <c r="AU156" s="1">
        <v>-1</v>
      </c>
    </row>
    <row r="157" spans="1:47" x14ac:dyDescent="0.3">
      <c r="A157" s="1">
        <v>4.0000000000000002E-4</v>
      </c>
      <c r="B157" s="1">
        <v>10</v>
      </c>
      <c r="C157" s="1">
        <v>2.21</v>
      </c>
      <c r="D157" s="1">
        <v>150</v>
      </c>
      <c r="E157" s="1">
        <v>106.25</v>
      </c>
      <c r="F157" s="1">
        <v>100</v>
      </c>
      <c r="G157" s="1">
        <v>281.25</v>
      </c>
      <c r="H157" s="1">
        <v>45.62959</v>
      </c>
      <c r="I157" s="1">
        <v>287.5</v>
      </c>
      <c r="J157" s="1">
        <v>0</v>
      </c>
      <c r="K157" s="1">
        <v>162.5</v>
      </c>
      <c r="L157" s="1">
        <v>0</v>
      </c>
      <c r="M157" s="1">
        <v>0</v>
      </c>
      <c r="N157" s="1">
        <v>695</v>
      </c>
      <c r="O157" s="1">
        <v>0.1680548</v>
      </c>
      <c r="P157" s="1">
        <v>2675</v>
      </c>
      <c r="Q157" s="1">
        <v>71960420</v>
      </c>
      <c r="R157" s="1">
        <v>62.289769999999997</v>
      </c>
      <c r="S157" s="1">
        <v>-1</v>
      </c>
      <c r="U157" s="1">
        <v>4.0000000000000002E-4</v>
      </c>
      <c r="V157" s="1">
        <v>10</v>
      </c>
      <c r="W157" s="1">
        <v>2.21</v>
      </c>
      <c r="X157" s="1">
        <v>250</v>
      </c>
      <c r="Y157" s="1">
        <v>177.08</v>
      </c>
      <c r="Z157" s="1">
        <v>100</v>
      </c>
      <c r="AA157" s="1">
        <v>402.08333299999998</v>
      </c>
      <c r="AB157" s="1">
        <v>35.565750000000001</v>
      </c>
      <c r="AC157" s="1">
        <v>287.5</v>
      </c>
      <c r="AD157" s="1">
        <v>0</v>
      </c>
      <c r="AE157" s="1">
        <v>162.5</v>
      </c>
      <c r="AF157" s="1">
        <v>0</v>
      </c>
      <c r="AG157" s="1">
        <v>0</v>
      </c>
      <c r="AH157" s="1">
        <v>0</v>
      </c>
      <c r="AI157" s="1">
        <v>0</v>
      </c>
      <c r="AJ157" s="1">
        <v>2671</v>
      </c>
      <c r="AK157" s="1">
        <v>71852960</v>
      </c>
      <c r="AL157" s="1">
        <v>62.237990000000003</v>
      </c>
      <c r="AM157" s="1">
        <v>-1</v>
      </c>
      <c r="AN157" s="1">
        <v>0</v>
      </c>
      <c r="AO157" s="1">
        <v>0</v>
      </c>
      <c r="AP157" s="1">
        <v>848</v>
      </c>
      <c r="AQ157" s="1">
        <v>6.062265</v>
      </c>
      <c r="AR157" s="1">
        <v>735</v>
      </c>
      <c r="AS157" s="1">
        <v>19772120</v>
      </c>
      <c r="AT157" s="1">
        <v>31.460509999999999</v>
      </c>
      <c r="AU157" s="1">
        <v>-1</v>
      </c>
    </row>
    <row r="158" spans="1:47" x14ac:dyDescent="0.3">
      <c r="A158" s="1">
        <v>4.0000000000000002E-4</v>
      </c>
      <c r="B158" s="1">
        <v>10</v>
      </c>
      <c r="C158" s="1">
        <v>2.21</v>
      </c>
      <c r="D158" s="1">
        <v>150</v>
      </c>
      <c r="E158" s="1">
        <v>106.25</v>
      </c>
      <c r="F158" s="1">
        <v>0</v>
      </c>
      <c r="G158" s="1">
        <v>181.25</v>
      </c>
      <c r="H158" s="1">
        <v>57.771239999999999</v>
      </c>
      <c r="I158" s="1">
        <v>287.5</v>
      </c>
      <c r="J158" s="1">
        <v>0</v>
      </c>
      <c r="K158" s="1">
        <v>162.5</v>
      </c>
      <c r="L158" s="1">
        <v>0</v>
      </c>
      <c r="M158" s="1">
        <v>0</v>
      </c>
      <c r="N158" s="1">
        <v>0</v>
      </c>
      <c r="O158" s="1">
        <v>0</v>
      </c>
      <c r="P158" s="1">
        <v>2675</v>
      </c>
      <c r="Q158" s="1">
        <v>71960420</v>
      </c>
      <c r="R158" s="1">
        <v>62.289769999999997</v>
      </c>
      <c r="S158" s="1">
        <v>-1</v>
      </c>
      <c r="U158" s="1">
        <v>4.0000000000000002E-4</v>
      </c>
      <c r="V158" s="1">
        <v>10</v>
      </c>
      <c r="W158" s="1">
        <v>2.21</v>
      </c>
      <c r="X158" s="1">
        <v>250</v>
      </c>
      <c r="Y158" s="1">
        <v>177.08</v>
      </c>
      <c r="Z158" s="1">
        <v>0</v>
      </c>
      <c r="AA158" s="1">
        <v>302.08333299999998</v>
      </c>
      <c r="AB158" s="1">
        <v>43.583069999999999</v>
      </c>
      <c r="AC158" s="1">
        <v>287.5</v>
      </c>
      <c r="AD158" s="1">
        <v>0</v>
      </c>
      <c r="AE158" s="1">
        <v>162.5</v>
      </c>
      <c r="AF158" s="1">
        <v>1</v>
      </c>
      <c r="AG158" s="1">
        <v>5.8942999999999996E-6</v>
      </c>
      <c r="AH158" s="1">
        <v>343</v>
      </c>
      <c r="AI158" s="1">
        <v>3.543553E-2</v>
      </c>
      <c r="AJ158" s="1">
        <v>2666</v>
      </c>
      <c r="AK158" s="1">
        <v>71718560</v>
      </c>
      <c r="AL158" s="1">
        <v>62.173220000000001</v>
      </c>
      <c r="AM158" s="5">
        <v>12000000000000</v>
      </c>
      <c r="AN158" s="1">
        <v>0</v>
      </c>
      <c r="AO158" s="1">
        <v>0</v>
      </c>
      <c r="AP158" s="1">
        <v>435</v>
      </c>
      <c r="AQ158" s="1">
        <v>0.64275409999999999</v>
      </c>
      <c r="AR158" s="1">
        <v>1215</v>
      </c>
      <c r="AS158" s="1">
        <v>32684640</v>
      </c>
      <c r="AT158" s="1">
        <v>40.79956</v>
      </c>
      <c r="AU158" s="1">
        <v>-1</v>
      </c>
    </row>
    <row r="159" spans="1:47" x14ac:dyDescent="0.3">
      <c r="A159" s="1" t="s">
        <v>74</v>
      </c>
      <c r="B159" s="1" t="s">
        <v>74</v>
      </c>
      <c r="D159" s="1" t="s">
        <v>74</v>
      </c>
      <c r="E159" s="1" t="s">
        <v>74</v>
      </c>
      <c r="F159" s="1" t="s">
        <v>75</v>
      </c>
      <c r="H159" s="1" t="s">
        <v>74</v>
      </c>
      <c r="K159" s="1">
        <v>206.25</v>
      </c>
      <c r="U159" s="1" t="s">
        <v>74</v>
      </c>
      <c r="V159" s="1" t="s">
        <v>74</v>
      </c>
      <c r="X159" s="1" t="s">
        <v>74</v>
      </c>
      <c r="Y159" s="1" t="s">
        <v>74</v>
      </c>
      <c r="Z159" s="1" t="s">
        <v>75</v>
      </c>
      <c r="AB159" s="1" t="s">
        <v>74</v>
      </c>
      <c r="AE159" s="1">
        <v>206.25</v>
      </c>
    </row>
    <row r="160" spans="1:47" x14ac:dyDescent="0.3">
      <c r="A160" s="1">
        <v>4.0000000000000002E-4</v>
      </c>
      <c r="B160" s="1">
        <v>10</v>
      </c>
      <c r="C160" s="1">
        <v>2.21</v>
      </c>
      <c r="D160" s="1">
        <v>150</v>
      </c>
      <c r="E160" s="1">
        <v>106.25</v>
      </c>
      <c r="F160" s="1">
        <v>0</v>
      </c>
      <c r="G160" s="1">
        <v>181.25</v>
      </c>
      <c r="H160" s="1">
        <v>61.313850000000002</v>
      </c>
      <c r="I160" s="1">
        <v>331.25</v>
      </c>
      <c r="J160" s="1">
        <v>0</v>
      </c>
      <c r="K160" s="1">
        <v>206.25</v>
      </c>
      <c r="L160" s="1">
        <v>0</v>
      </c>
      <c r="M160" s="1">
        <v>0</v>
      </c>
      <c r="N160" s="1">
        <v>0</v>
      </c>
      <c r="O160" s="1">
        <v>0</v>
      </c>
      <c r="P160" s="1">
        <v>2675</v>
      </c>
      <c r="Q160" s="1">
        <v>71960420</v>
      </c>
      <c r="R160" s="1">
        <v>62.289769999999997</v>
      </c>
      <c r="S160" s="1">
        <v>-1</v>
      </c>
      <c r="U160" s="1">
        <v>4.0000000000000002E-4</v>
      </c>
      <c r="V160" s="1">
        <v>10</v>
      </c>
      <c r="W160" s="1">
        <v>2.21</v>
      </c>
      <c r="X160" s="1">
        <v>250</v>
      </c>
      <c r="Y160" s="1">
        <v>177.08</v>
      </c>
      <c r="Z160" s="1">
        <v>0</v>
      </c>
      <c r="AA160" s="1">
        <v>302.08333299999998</v>
      </c>
      <c r="AB160" s="1">
        <v>47.636749999999999</v>
      </c>
      <c r="AC160" s="1">
        <v>331.25</v>
      </c>
      <c r="AD160" s="1">
        <v>0</v>
      </c>
      <c r="AE160" s="1">
        <v>206.25</v>
      </c>
      <c r="AF160" s="1">
        <v>0</v>
      </c>
      <c r="AG160" s="1">
        <v>0</v>
      </c>
      <c r="AH160" s="1">
        <v>109</v>
      </c>
      <c r="AI160" s="1">
        <v>1.3014369999999999E-3</v>
      </c>
      <c r="AJ160" s="1">
        <v>2709</v>
      </c>
      <c r="AK160" s="1">
        <v>72875300</v>
      </c>
      <c r="AL160" s="1">
        <v>62.72898</v>
      </c>
      <c r="AM160" s="1">
        <v>-1</v>
      </c>
      <c r="AN160" s="1">
        <v>0</v>
      </c>
      <c r="AO160" s="1">
        <v>0</v>
      </c>
      <c r="AP160" s="1">
        <v>112</v>
      </c>
      <c r="AQ160" s="1">
        <v>1.281931E-3</v>
      </c>
      <c r="AR160" s="1">
        <v>1772</v>
      </c>
      <c r="AS160" s="1">
        <v>47668450</v>
      </c>
      <c r="AT160" s="1">
        <v>49.789319999999996</v>
      </c>
      <c r="AU160" s="1">
        <v>-1</v>
      </c>
    </row>
    <row r="161" spans="1:47" x14ac:dyDescent="0.3">
      <c r="A161" s="1">
        <v>4.0000000000000002E-4</v>
      </c>
      <c r="B161" s="1">
        <v>10</v>
      </c>
      <c r="C161" s="1">
        <v>2.21</v>
      </c>
      <c r="D161" s="1">
        <v>150</v>
      </c>
      <c r="E161" s="1">
        <v>106.25</v>
      </c>
      <c r="F161" s="1">
        <v>10</v>
      </c>
      <c r="G161" s="1">
        <v>191.25</v>
      </c>
      <c r="H161" s="1">
        <v>59.999639999999999</v>
      </c>
      <c r="I161" s="1">
        <v>331.25</v>
      </c>
      <c r="J161" s="1">
        <v>0</v>
      </c>
      <c r="K161" s="1">
        <v>206.25</v>
      </c>
      <c r="L161" s="1">
        <v>0</v>
      </c>
      <c r="M161" s="1">
        <v>0</v>
      </c>
      <c r="N161" s="1">
        <v>0</v>
      </c>
      <c r="O161" s="1">
        <v>0</v>
      </c>
      <c r="P161" s="1">
        <v>2675</v>
      </c>
      <c r="Q161" s="1">
        <v>71960420</v>
      </c>
      <c r="R161" s="1">
        <v>62.289769999999997</v>
      </c>
      <c r="S161" s="1">
        <v>-1</v>
      </c>
      <c r="U161" s="1">
        <v>4.0000000000000002E-4</v>
      </c>
      <c r="V161" s="1">
        <v>10</v>
      </c>
      <c r="W161" s="1">
        <v>2.21</v>
      </c>
      <c r="X161" s="1">
        <v>250</v>
      </c>
      <c r="Y161" s="1">
        <v>177.08</v>
      </c>
      <c r="Z161" s="1">
        <v>10</v>
      </c>
      <c r="AA161" s="1">
        <v>312.08333299999998</v>
      </c>
      <c r="AB161" s="1">
        <v>46.706490000000002</v>
      </c>
      <c r="AC161" s="1">
        <v>331.25</v>
      </c>
      <c r="AD161" s="1">
        <v>0</v>
      </c>
      <c r="AE161" s="1">
        <v>206.25</v>
      </c>
      <c r="AF161" s="1">
        <v>0</v>
      </c>
      <c r="AG161" s="1">
        <v>0</v>
      </c>
      <c r="AH161" s="1">
        <v>163</v>
      </c>
      <c r="AI161" s="1">
        <v>3.6573539999999998E-3</v>
      </c>
      <c r="AJ161" s="1">
        <v>2697</v>
      </c>
      <c r="AK161" s="1">
        <v>72552460</v>
      </c>
      <c r="AL161" s="1">
        <v>62.574159999999999</v>
      </c>
      <c r="AM161" s="1">
        <v>-1</v>
      </c>
      <c r="AN161" s="1">
        <v>0</v>
      </c>
      <c r="AO161" s="1">
        <v>0</v>
      </c>
      <c r="AP161" s="1">
        <v>167</v>
      </c>
      <c r="AQ161" s="1">
        <v>3.9319890000000003E-2</v>
      </c>
      <c r="AR161" s="1">
        <v>1688</v>
      </c>
      <c r="AS161" s="1">
        <v>45408760</v>
      </c>
      <c r="AT161" s="1">
        <v>48.516829999999999</v>
      </c>
      <c r="AU161" s="1">
        <v>-1</v>
      </c>
    </row>
    <row r="162" spans="1:47" x14ac:dyDescent="0.3">
      <c r="A162" s="1">
        <v>4.0000000000000002E-4</v>
      </c>
      <c r="B162" s="1">
        <v>10</v>
      </c>
      <c r="C162" s="1">
        <v>2.21</v>
      </c>
      <c r="D162" s="1">
        <v>150</v>
      </c>
      <c r="E162" s="1">
        <v>106.25</v>
      </c>
      <c r="F162" s="1">
        <v>20</v>
      </c>
      <c r="G162" s="1">
        <v>201.25</v>
      </c>
      <c r="H162" s="1">
        <v>58.719340000000003</v>
      </c>
      <c r="I162" s="1">
        <v>331.25</v>
      </c>
      <c r="J162" s="1">
        <v>0</v>
      </c>
      <c r="K162" s="1">
        <v>206.25</v>
      </c>
      <c r="L162" s="1">
        <v>0</v>
      </c>
      <c r="M162" s="1">
        <v>0</v>
      </c>
      <c r="N162" s="1">
        <v>0</v>
      </c>
      <c r="O162" s="1">
        <v>0</v>
      </c>
      <c r="P162" s="1">
        <v>2675</v>
      </c>
      <c r="Q162" s="1">
        <v>71960420</v>
      </c>
      <c r="R162" s="1">
        <v>62.289769999999997</v>
      </c>
      <c r="S162" s="1">
        <v>-1</v>
      </c>
      <c r="U162" s="1">
        <v>4.0000000000000002E-4</v>
      </c>
      <c r="V162" s="1">
        <v>10</v>
      </c>
      <c r="W162" s="1">
        <v>2.21</v>
      </c>
      <c r="X162" s="1">
        <v>250</v>
      </c>
      <c r="Y162" s="1">
        <v>177.08</v>
      </c>
      <c r="Z162" s="1">
        <v>20</v>
      </c>
      <c r="AA162" s="1">
        <v>322.08333299999998</v>
      </c>
      <c r="AB162" s="1">
        <v>45.803840000000001</v>
      </c>
      <c r="AC162" s="1">
        <v>331.25</v>
      </c>
      <c r="AD162" s="1">
        <v>0</v>
      </c>
      <c r="AE162" s="1">
        <v>206.25</v>
      </c>
      <c r="AF162" s="1">
        <v>0</v>
      </c>
      <c r="AG162" s="1">
        <v>0</v>
      </c>
      <c r="AH162" s="1">
        <v>177</v>
      </c>
      <c r="AI162" s="1">
        <v>6.1163099999999998E-3</v>
      </c>
      <c r="AJ162" s="1">
        <v>2745</v>
      </c>
      <c r="AK162" s="1">
        <v>73843680</v>
      </c>
      <c r="AL162" s="1">
        <v>63.192129999999999</v>
      </c>
      <c r="AM162" s="1">
        <v>-1</v>
      </c>
      <c r="AN162" s="1">
        <v>0</v>
      </c>
      <c r="AO162" s="1">
        <v>0</v>
      </c>
      <c r="AP162" s="1">
        <v>190</v>
      </c>
      <c r="AQ162" s="1">
        <v>0.1735169</v>
      </c>
      <c r="AR162" s="1">
        <v>1589</v>
      </c>
      <c r="AS162" s="1">
        <v>42745540</v>
      </c>
      <c r="AT162" s="1">
        <v>46.984200000000001</v>
      </c>
      <c r="AU162" s="1">
        <v>-1</v>
      </c>
    </row>
    <row r="163" spans="1:47" x14ac:dyDescent="0.3">
      <c r="A163" s="1">
        <v>4.0000000000000002E-4</v>
      </c>
      <c r="B163" s="1">
        <v>10</v>
      </c>
      <c r="C163" s="1">
        <v>2.21</v>
      </c>
      <c r="D163" s="1">
        <v>150</v>
      </c>
      <c r="E163" s="1">
        <v>106.25</v>
      </c>
      <c r="F163" s="1">
        <v>30</v>
      </c>
      <c r="G163" s="1">
        <v>211.25</v>
      </c>
      <c r="H163" s="1">
        <v>57.472880000000004</v>
      </c>
      <c r="I163" s="1">
        <v>331.25</v>
      </c>
      <c r="J163" s="1">
        <v>0</v>
      </c>
      <c r="K163" s="1">
        <v>206.25</v>
      </c>
      <c r="L163" s="1">
        <v>0</v>
      </c>
      <c r="M163" s="1">
        <v>0</v>
      </c>
      <c r="N163" s="1">
        <v>0</v>
      </c>
      <c r="O163" s="1">
        <v>0</v>
      </c>
      <c r="P163" s="1">
        <v>2675</v>
      </c>
      <c r="Q163" s="1">
        <v>71960420</v>
      </c>
      <c r="R163" s="1">
        <v>62.289769999999997</v>
      </c>
      <c r="S163" s="1">
        <v>-1</v>
      </c>
      <c r="U163" s="1">
        <v>4.0000000000000002E-4</v>
      </c>
      <c r="V163" s="1">
        <v>10</v>
      </c>
      <c r="W163" s="1">
        <v>2.21</v>
      </c>
      <c r="X163" s="1">
        <v>250</v>
      </c>
      <c r="Y163" s="1">
        <v>177.08</v>
      </c>
      <c r="Z163" s="1">
        <v>30</v>
      </c>
      <c r="AA163" s="1">
        <v>332.08333299999998</v>
      </c>
      <c r="AB163" s="1">
        <v>44.928019999999997</v>
      </c>
      <c r="AC163" s="1">
        <v>331.25</v>
      </c>
      <c r="AD163" s="1">
        <v>0</v>
      </c>
      <c r="AE163" s="1">
        <v>206.25</v>
      </c>
      <c r="AF163" s="1">
        <v>0</v>
      </c>
      <c r="AG163" s="1">
        <v>0</v>
      </c>
      <c r="AH163" s="1">
        <v>219</v>
      </c>
      <c r="AI163" s="1">
        <v>2.4318030000000001E-2</v>
      </c>
      <c r="AJ163" s="1">
        <v>2685</v>
      </c>
      <c r="AK163" s="1">
        <v>72229560</v>
      </c>
      <c r="AL163" s="1">
        <v>62.419130000000003</v>
      </c>
      <c r="AM163" s="1">
        <v>-1</v>
      </c>
      <c r="AN163" s="1">
        <v>0</v>
      </c>
      <c r="AO163" s="1">
        <v>0</v>
      </c>
      <c r="AP163" s="1">
        <v>210</v>
      </c>
      <c r="AQ163" s="1">
        <v>0.18237210000000001</v>
      </c>
      <c r="AR163" s="1">
        <v>1567</v>
      </c>
      <c r="AS163" s="1">
        <v>42153710</v>
      </c>
      <c r="AT163" s="1">
        <v>46.63843</v>
      </c>
      <c r="AU163" s="1">
        <v>-1</v>
      </c>
    </row>
    <row r="164" spans="1:47" x14ac:dyDescent="0.3">
      <c r="A164" s="1">
        <v>4.0000000000000002E-4</v>
      </c>
      <c r="B164" s="1">
        <v>10</v>
      </c>
      <c r="C164" s="1">
        <v>2.21</v>
      </c>
      <c r="D164" s="1">
        <v>150</v>
      </c>
      <c r="E164" s="1">
        <v>106.25</v>
      </c>
      <c r="F164" s="1">
        <v>40</v>
      </c>
      <c r="G164" s="1">
        <v>221.25</v>
      </c>
      <c r="H164" s="1">
        <v>56.260060000000003</v>
      </c>
      <c r="I164" s="1">
        <v>331.25</v>
      </c>
      <c r="J164" s="1">
        <v>0</v>
      </c>
      <c r="K164" s="1">
        <v>206.25</v>
      </c>
      <c r="L164" s="1">
        <v>0</v>
      </c>
      <c r="M164" s="1">
        <v>0</v>
      </c>
      <c r="N164" s="1">
        <v>0</v>
      </c>
      <c r="O164" s="1">
        <v>0</v>
      </c>
      <c r="P164" s="1">
        <v>2675</v>
      </c>
      <c r="Q164" s="1">
        <v>71960420</v>
      </c>
      <c r="R164" s="1">
        <v>62.289769999999997</v>
      </c>
      <c r="S164" s="1">
        <v>-1</v>
      </c>
      <c r="U164" s="1">
        <v>4.0000000000000002E-4</v>
      </c>
      <c r="V164" s="1">
        <v>10</v>
      </c>
      <c r="W164" s="1">
        <v>2.21</v>
      </c>
      <c r="X164" s="1">
        <v>250</v>
      </c>
      <c r="Y164" s="1">
        <v>177.08</v>
      </c>
      <c r="Z164" s="1">
        <v>40</v>
      </c>
      <c r="AA164" s="1">
        <v>342.08333299999998</v>
      </c>
      <c r="AB164" s="1">
        <v>44.078240000000001</v>
      </c>
      <c r="AC164" s="1">
        <v>331.25</v>
      </c>
      <c r="AD164" s="1">
        <v>0</v>
      </c>
      <c r="AE164" s="1">
        <v>206.25</v>
      </c>
      <c r="AF164" s="1">
        <v>1</v>
      </c>
      <c r="AG164" s="1">
        <v>3.3156210000000001E-4</v>
      </c>
      <c r="AH164" s="1">
        <v>264</v>
      </c>
      <c r="AI164" s="1">
        <v>3.3490220000000001E-2</v>
      </c>
      <c r="AJ164" s="1">
        <v>2764</v>
      </c>
      <c r="AK164" s="1">
        <v>74354740</v>
      </c>
      <c r="AL164" s="1">
        <v>63.43582</v>
      </c>
      <c r="AM164" s="5">
        <v>220000000000</v>
      </c>
      <c r="AN164" s="1">
        <v>0</v>
      </c>
      <c r="AO164" s="1">
        <v>0</v>
      </c>
      <c r="AP164" s="1">
        <v>255</v>
      </c>
      <c r="AQ164" s="1">
        <v>0.24088100000000001</v>
      </c>
      <c r="AR164" s="1">
        <v>1461</v>
      </c>
      <c r="AS164" s="1">
        <v>39302200</v>
      </c>
      <c r="AT164" s="1">
        <v>44.943800000000003</v>
      </c>
      <c r="AU164" s="1">
        <v>-1</v>
      </c>
    </row>
    <row r="165" spans="1:47" x14ac:dyDescent="0.3">
      <c r="A165" s="1">
        <v>4.0000000000000002E-4</v>
      </c>
      <c r="B165" s="1">
        <v>10</v>
      </c>
      <c r="C165" s="1">
        <v>2.21</v>
      </c>
      <c r="D165" s="1">
        <v>150</v>
      </c>
      <c r="E165" s="1">
        <v>106.25</v>
      </c>
      <c r="F165" s="1">
        <v>50</v>
      </c>
      <c r="G165" s="1">
        <v>231.25</v>
      </c>
      <c r="H165" s="1">
        <v>55.080590000000001</v>
      </c>
      <c r="I165" s="1">
        <v>331.25</v>
      </c>
      <c r="J165" s="1">
        <v>0</v>
      </c>
      <c r="K165" s="1">
        <v>206.25</v>
      </c>
      <c r="L165" s="1">
        <v>0</v>
      </c>
      <c r="M165" s="1">
        <v>0</v>
      </c>
      <c r="N165" s="1">
        <v>0</v>
      </c>
      <c r="O165" s="1">
        <v>0</v>
      </c>
      <c r="P165" s="1">
        <v>2675</v>
      </c>
      <c r="Q165" s="1">
        <v>71960420</v>
      </c>
      <c r="R165" s="1">
        <v>62.289769999999997</v>
      </c>
      <c r="S165" s="1">
        <v>-1</v>
      </c>
      <c r="U165" s="1">
        <v>4.0000000000000002E-4</v>
      </c>
      <c r="V165" s="1">
        <v>10</v>
      </c>
      <c r="W165" s="1">
        <v>2.21</v>
      </c>
      <c r="X165" s="1">
        <v>250</v>
      </c>
      <c r="Y165" s="1">
        <v>177.08</v>
      </c>
      <c r="Z165" s="1">
        <v>50</v>
      </c>
      <c r="AA165" s="1">
        <v>352.08333299999998</v>
      </c>
      <c r="AB165" s="1">
        <v>43.253709999999998</v>
      </c>
      <c r="AC165" s="1">
        <v>331.25</v>
      </c>
      <c r="AD165" s="1">
        <v>0</v>
      </c>
      <c r="AE165" s="1">
        <v>206.25</v>
      </c>
      <c r="AF165" s="1">
        <v>0</v>
      </c>
      <c r="AG165" s="1">
        <v>0</v>
      </c>
      <c r="AH165" s="1">
        <v>221</v>
      </c>
      <c r="AI165" s="1">
        <v>5.4207999999999999E-3</v>
      </c>
      <c r="AJ165" s="1">
        <v>2776</v>
      </c>
      <c r="AK165" s="1">
        <v>74677520</v>
      </c>
      <c r="AL165" s="1">
        <v>63.589449999999999</v>
      </c>
      <c r="AM165" s="1">
        <v>-1</v>
      </c>
      <c r="AN165" s="1">
        <v>0</v>
      </c>
      <c r="AO165" s="1">
        <v>0</v>
      </c>
      <c r="AP165" s="1">
        <v>311</v>
      </c>
      <c r="AQ165" s="1">
        <v>0.14896889999999999</v>
      </c>
      <c r="AR165" s="1">
        <v>1401</v>
      </c>
      <c r="AS165" s="1">
        <v>37688130</v>
      </c>
      <c r="AT165" s="1">
        <v>43.962020000000003</v>
      </c>
      <c r="AU165" s="1">
        <v>-1</v>
      </c>
    </row>
    <row r="166" spans="1:47" x14ac:dyDescent="0.3">
      <c r="A166" s="1">
        <v>4.0000000000000002E-4</v>
      </c>
      <c r="B166" s="1">
        <v>10</v>
      </c>
      <c r="C166" s="1">
        <v>2.21</v>
      </c>
      <c r="D166" s="1">
        <v>150</v>
      </c>
      <c r="E166" s="1">
        <v>106.25</v>
      </c>
      <c r="F166" s="1">
        <v>60</v>
      </c>
      <c r="G166" s="1">
        <v>241.25</v>
      </c>
      <c r="H166" s="1">
        <v>53.934069999999998</v>
      </c>
      <c r="I166" s="1">
        <v>331.25</v>
      </c>
      <c r="J166" s="1">
        <v>0</v>
      </c>
      <c r="K166" s="1">
        <v>206.25</v>
      </c>
      <c r="L166" s="1">
        <v>0</v>
      </c>
      <c r="M166" s="1">
        <v>0</v>
      </c>
      <c r="N166" s="1">
        <v>0</v>
      </c>
      <c r="O166" s="1">
        <v>0</v>
      </c>
      <c r="P166" s="1">
        <v>2675</v>
      </c>
      <c r="Q166" s="1">
        <v>71960420</v>
      </c>
      <c r="R166" s="1">
        <v>62.289769999999997</v>
      </c>
      <c r="S166" s="1">
        <v>-1</v>
      </c>
      <c r="U166" s="1">
        <v>4.0000000000000002E-4</v>
      </c>
      <c r="V166" s="1">
        <v>10</v>
      </c>
      <c r="W166" s="1">
        <v>2.21</v>
      </c>
      <c r="X166" s="1">
        <v>250</v>
      </c>
      <c r="Y166" s="1">
        <v>177.08</v>
      </c>
      <c r="Z166" s="1">
        <v>60</v>
      </c>
      <c r="AA166" s="1">
        <v>362.08333299999998</v>
      </c>
      <c r="AB166" s="1">
        <v>42.453659999999999</v>
      </c>
      <c r="AC166" s="1">
        <v>331.25</v>
      </c>
      <c r="AD166" s="1">
        <v>0</v>
      </c>
      <c r="AE166" s="1">
        <v>206.25</v>
      </c>
      <c r="AF166" s="1">
        <v>0</v>
      </c>
      <c r="AG166" s="1">
        <v>0</v>
      </c>
      <c r="AH166" s="1">
        <v>136</v>
      </c>
      <c r="AI166" s="1">
        <v>9.0301089999999997E-4</v>
      </c>
      <c r="AJ166" s="1">
        <v>2688</v>
      </c>
      <c r="AK166" s="1">
        <v>72310190</v>
      </c>
      <c r="AL166" s="1">
        <v>62.457909999999998</v>
      </c>
      <c r="AM166" s="1">
        <v>-1</v>
      </c>
      <c r="AN166" s="1">
        <v>0</v>
      </c>
      <c r="AO166" s="1">
        <v>0</v>
      </c>
      <c r="AP166" s="1">
        <v>295</v>
      </c>
      <c r="AQ166" s="1">
        <v>0.1179622</v>
      </c>
      <c r="AR166" s="1">
        <v>1381</v>
      </c>
      <c r="AS166" s="1">
        <v>37150100</v>
      </c>
      <c r="AT166" s="1">
        <v>43.630879999999998</v>
      </c>
      <c r="AU166" s="1">
        <v>-1</v>
      </c>
    </row>
    <row r="167" spans="1:47" x14ac:dyDescent="0.3">
      <c r="A167" s="1">
        <v>4.0000000000000002E-4</v>
      </c>
      <c r="B167" s="1">
        <v>10</v>
      </c>
      <c r="C167" s="1">
        <v>2.21</v>
      </c>
      <c r="D167" s="1">
        <v>150</v>
      </c>
      <c r="E167" s="1">
        <v>106.25</v>
      </c>
      <c r="F167" s="1">
        <v>70</v>
      </c>
      <c r="G167" s="1">
        <v>251.25</v>
      </c>
      <c r="H167" s="1">
        <v>52.82002</v>
      </c>
      <c r="I167" s="1">
        <v>331.25</v>
      </c>
      <c r="J167" s="1">
        <v>0</v>
      </c>
      <c r="K167" s="1">
        <v>206.25</v>
      </c>
      <c r="L167" s="1">
        <v>0</v>
      </c>
      <c r="M167" s="1">
        <v>0</v>
      </c>
      <c r="N167" s="1">
        <v>0</v>
      </c>
      <c r="O167" s="1">
        <v>0</v>
      </c>
      <c r="P167" s="1">
        <v>2675</v>
      </c>
      <c r="Q167" s="1">
        <v>71960420</v>
      </c>
      <c r="R167" s="1">
        <v>62.289769999999997</v>
      </c>
      <c r="S167" s="1">
        <v>-1</v>
      </c>
      <c r="U167" s="1">
        <v>4.0000000000000002E-4</v>
      </c>
      <c r="V167" s="1">
        <v>10</v>
      </c>
      <c r="W167" s="1">
        <v>2.21</v>
      </c>
      <c r="X167" s="1">
        <v>250</v>
      </c>
      <c r="Y167" s="1">
        <v>177.08</v>
      </c>
      <c r="Z167" s="1">
        <v>70</v>
      </c>
      <c r="AA167" s="1">
        <v>372.08333299999998</v>
      </c>
      <c r="AB167" s="1">
        <v>41.677309999999999</v>
      </c>
      <c r="AC167" s="1">
        <v>331.25</v>
      </c>
      <c r="AD167" s="1">
        <v>0</v>
      </c>
      <c r="AE167" s="1">
        <v>206.25</v>
      </c>
      <c r="AF167" s="1">
        <v>0</v>
      </c>
      <c r="AG167" s="1">
        <v>0</v>
      </c>
      <c r="AH167" s="1">
        <v>38</v>
      </c>
      <c r="AI167" s="1">
        <v>4.97672E-5</v>
      </c>
      <c r="AJ167" s="1">
        <v>2692</v>
      </c>
      <c r="AK167" s="1">
        <v>72417770</v>
      </c>
      <c r="AL167" s="1">
        <v>62.509590000000003</v>
      </c>
      <c r="AM167" s="1">
        <v>-1</v>
      </c>
      <c r="AN167" s="1">
        <v>0</v>
      </c>
      <c r="AO167" s="1">
        <v>0</v>
      </c>
      <c r="AP167" s="1">
        <v>360</v>
      </c>
      <c r="AQ167" s="1">
        <v>0.2006937</v>
      </c>
      <c r="AR167" s="1">
        <v>1351</v>
      </c>
      <c r="AS167" s="1">
        <v>36343060</v>
      </c>
      <c r="AT167" s="1">
        <v>43.130369999999999</v>
      </c>
      <c r="AU167" s="1">
        <v>-1</v>
      </c>
    </row>
    <row r="168" spans="1:47" x14ac:dyDescent="0.3">
      <c r="A168" s="1">
        <v>4.0000000000000002E-4</v>
      </c>
      <c r="B168" s="1">
        <v>10</v>
      </c>
      <c r="C168" s="1">
        <v>2.21</v>
      </c>
      <c r="D168" s="1">
        <v>150</v>
      </c>
      <c r="E168" s="1">
        <v>106.25</v>
      </c>
      <c r="F168" s="1">
        <v>80</v>
      </c>
      <c r="G168" s="1">
        <v>261.25</v>
      </c>
      <c r="H168" s="1">
        <v>51.737879999999997</v>
      </c>
      <c r="I168" s="1">
        <v>331.25</v>
      </c>
      <c r="J168" s="1">
        <v>0</v>
      </c>
      <c r="K168" s="1">
        <v>206.25</v>
      </c>
      <c r="L168" s="1">
        <v>0</v>
      </c>
      <c r="M168" s="1">
        <v>0</v>
      </c>
      <c r="N168" s="1">
        <v>0</v>
      </c>
      <c r="O168" s="1">
        <v>0</v>
      </c>
      <c r="P168" s="1">
        <v>2675</v>
      </c>
      <c r="Q168" s="1">
        <v>71960420</v>
      </c>
      <c r="R168" s="1">
        <v>62.289769999999997</v>
      </c>
      <c r="S168" s="1">
        <v>-1</v>
      </c>
      <c r="U168" s="1">
        <v>4.0000000000000002E-4</v>
      </c>
      <c r="V168" s="1">
        <v>10</v>
      </c>
      <c r="W168" s="1">
        <v>2.21</v>
      </c>
      <c r="X168" s="1">
        <v>250</v>
      </c>
      <c r="Y168" s="1">
        <v>177.08</v>
      </c>
      <c r="Z168" s="1">
        <v>80</v>
      </c>
      <c r="AA168" s="1">
        <v>382.08333299999998</v>
      </c>
      <c r="AB168" s="1">
        <v>40.92389</v>
      </c>
      <c r="AC168" s="1">
        <v>331.25</v>
      </c>
      <c r="AD168" s="1">
        <v>0</v>
      </c>
      <c r="AE168" s="1">
        <v>206.25</v>
      </c>
      <c r="AF168" s="1">
        <v>0</v>
      </c>
      <c r="AG168" s="1">
        <v>0</v>
      </c>
      <c r="AH168" s="1">
        <v>0</v>
      </c>
      <c r="AI168" s="1">
        <v>0</v>
      </c>
      <c r="AJ168" s="1">
        <v>2692</v>
      </c>
      <c r="AK168" s="1">
        <v>72417770</v>
      </c>
      <c r="AL168" s="1">
        <v>62.509590000000003</v>
      </c>
      <c r="AM168" s="1">
        <v>-1</v>
      </c>
      <c r="AN168" s="1">
        <v>0</v>
      </c>
      <c r="AO168" s="1">
        <v>0</v>
      </c>
      <c r="AP168" s="1">
        <v>406</v>
      </c>
      <c r="AQ168" s="1">
        <v>0.2416961</v>
      </c>
      <c r="AR168" s="1">
        <v>1197</v>
      </c>
      <c r="AS168" s="1">
        <v>32200320</v>
      </c>
      <c r="AT168" s="1">
        <v>40.482869999999998</v>
      </c>
      <c r="AU168" s="1">
        <v>-1</v>
      </c>
    </row>
    <row r="169" spans="1:47" x14ac:dyDescent="0.3">
      <c r="A169" s="1">
        <v>4.0000000000000002E-4</v>
      </c>
      <c r="B169" s="1">
        <v>10</v>
      </c>
      <c r="C169" s="1">
        <v>2.21</v>
      </c>
      <c r="D169" s="1">
        <v>150</v>
      </c>
      <c r="E169" s="1">
        <v>106.25</v>
      </c>
      <c r="F169" s="1">
        <v>90</v>
      </c>
      <c r="G169" s="1">
        <v>271.25</v>
      </c>
      <c r="H169" s="1">
        <v>50.687049999999999</v>
      </c>
      <c r="I169" s="1">
        <v>331.25</v>
      </c>
      <c r="J169" s="1">
        <v>0</v>
      </c>
      <c r="K169" s="1">
        <v>206.25</v>
      </c>
      <c r="L169" s="1">
        <v>0</v>
      </c>
      <c r="M169" s="1">
        <v>0</v>
      </c>
      <c r="N169" s="1">
        <v>0</v>
      </c>
      <c r="O169" s="1">
        <v>0</v>
      </c>
      <c r="P169" s="1">
        <v>2675</v>
      </c>
      <c r="Q169" s="1">
        <v>71960420</v>
      </c>
      <c r="R169" s="1">
        <v>62.289769999999997</v>
      </c>
      <c r="S169" s="1">
        <v>-1</v>
      </c>
      <c r="U169" s="1">
        <v>4.0000000000000002E-4</v>
      </c>
      <c r="V169" s="1">
        <v>10</v>
      </c>
      <c r="W169" s="1">
        <v>2.21</v>
      </c>
      <c r="X169" s="1">
        <v>250</v>
      </c>
      <c r="Y169" s="1">
        <v>177.08</v>
      </c>
      <c r="Z169" s="1">
        <v>90</v>
      </c>
      <c r="AA169" s="1">
        <v>392.08333299999998</v>
      </c>
      <c r="AB169" s="1">
        <v>40.19265</v>
      </c>
      <c r="AC169" s="1">
        <v>331.25</v>
      </c>
      <c r="AD169" s="1">
        <v>0</v>
      </c>
      <c r="AE169" s="1">
        <v>206.25</v>
      </c>
      <c r="AF169" s="1">
        <v>0</v>
      </c>
      <c r="AG169" s="1">
        <v>0</v>
      </c>
      <c r="AH169" s="1">
        <v>0</v>
      </c>
      <c r="AI169" s="1">
        <v>0</v>
      </c>
      <c r="AJ169" s="1">
        <v>2692</v>
      </c>
      <c r="AK169" s="1">
        <v>72417770</v>
      </c>
      <c r="AL169" s="1">
        <v>62.509590000000003</v>
      </c>
      <c r="AM169" s="1">
        <v>-1</v>
      </c>
      <c r="AN169" s="1">
        <v>0</v>
      </c>
      <c r="AO169" s="1">
        <v>0</v>
      </c>
      <c r="AP169" s="1">
        <v>414</v>
      </c>
      <c r="AQ169" s="1">
        <v>0.35214450000000003</v>
      </c>
      <c r="AR169" s="1">
        <v>1160</v>
      </c>
      <c r="AS169" s="1">
        <v>31204970</v>
      </c>
      <c r="AT169" s="1">
        <v>39.825369999999999</v>
      </c>
      <c r="AU169" s="1">
        <v>-1</v>
      </c>
    </row>
    <row r="170" spans="1:47" x14ac:dyDescent="0.3">
      <c r="A170" s="1">
        <v>4.0000000000000002E-4</v>
      </c>
      <c r="B170" s="1">
        <v>10</v>
      </c>
      <c r="C170" s="1">
        <v>2.21</v>
      </c>
      <c r="D170" s="1">
        <v>150</v>
      </c>
      <c r="E170" s="1">
        <v>106.25</v>
      </c>
      <c r="F170" s="1">
        <v>100</v>
      </c>
      <c r="G170" s="1">
        <v>281.25</v>
      </c>
      <c r="H170" s="1">
        <v>49.666849999999997</v>
      </c>
      <c r="I170" s="1">
        <v>331.25</v>
      </c>
      <c r="J170" s="1">
        <v>0</v>
      </c>
      <c r="K170" s="1">
        <v>206.25</v>
      </c>
      <c r="L170" s="1">
        <v>2</v>
      </c>
      <c r="M170" s="1">
        <v>1.256231E-3</v>
      </c>
      <c r="N170" s="1">
        <v>0</v>
      </c>
      <c r="O170" s="1">
        <v>0</v>
      </c>
      <c r="P170" s="1">
        <v>2675</v>
      </c>
      <c r="Q170" s="1">
        <v>71960420</v>
      </c>
      <c r="R170" s="1">
        <v>62.289769999999997</v>
      </c>
      <c r="S170" s="5">
        <v>57000000000</v>
      </c>
      <c r="U170" s="1">
        <v>4.0000000000000002E-4</v>
      </c>
      <c r="V170" s="1">
        <v>10</v>
      </c>
      <c r="W170" s="1">
        <v>2.21</v>
      </c>
      <c r="X170" s="1">
        <v>250</v>
      </c>
      <c r="Y170" s="1">
        <v>177.08</v>
      </c>
      <c r="Z170" s="1">
        <v>100</v>
      </c>
      <c r="AA170" s="1">
        <v>402.08333299999998</v>
      </c>
      <c r="AB170" s="1">
        <v>39.482860000000002</v>
      </c>
      <c r="AC170" s="1">
        <v>331.25</v>
      </c>
      <c r="AD170" s="1">
        <v>0</v>
      </c>
      <c r="AE170" s="1">
        <v>206.25</v>
      </c>
      <c r="AF170" s="1">
        <v>0</v>
      </c>
      <c r="AG170" s="1">
        <v>0</v>
      </c>
      <c r="AH170" s="1">
        <v>0</v>
      </c>
      <c r="AI170" s="1">
        <v>0</v>
      </c>
      <c r="AJ170" s="1">
        <v>2692</v>
      </c>
      <c r="AK170" s="1">
        <v>72417770</v>
      </c>
      <c r="AL170" s="1">
        <v>62.509590000000003</v>
      </c>
      <c r="AM170" s="1">
        <v>-1</v>
      </c>
      <c r="AN170" s="1">
        <v>0</v>
      </c>
      <c r="AO170" s="1">
        <v>0</v>
      </c>
      <c r="AP170" s="1">
        <v>455</v>
      </c>
      <c r="AQ170" s="1">
        <v>0.44435039999999998</v>
      </c>
      <c r="AR170" s="1">
        <v>1125</v>
      </c>
      <c r="AS170" s="1">
        <v>30263430</v>
      </c>
      <c r="AT170" s="1">
        <v>39.194960000000002</v>
      </c>
      <c r="AU170" s="1">
        <v>-1</v>
      </c>
    </row>
    <row r="171" spans="1:47" x14ac:dyDescent="0.3">
      <c r="A171" s="1">
        <v>4.0000000000000002E-4</v>
      </c>
      <c r="B171" s="1">
        <v>10</v>
      </c>
      <c r="C171" s="1">
        <v>2.21</v>
      </c>
      <c r="D171" s="1">
        <v>150</v>
      </c>
      <c r="E171" s="1">
        <v>106.25</v>
      </c>
      <c r="F171" s="1">
        <v>0</v>
      </c>
      <c r="G171" s="1">
        <v>181.25</v>
      </c>
      <c r="H171" s="1">
        <v>61.313850000000002</v>
      </c>
      <c r="I171" s="1">
        <v>331.25</v>
      </c>
      <c r="J171" s="1">
        <v>0</v>
      </c>
      <c r="K171" s="1">
        <v>206.25</v>
      </c>
      <c r="L171" s="1">
        <v>0</v>
      </c>
      <c r="M171" s="1">
        <v>0</v>
      </c>
      <c r="N171" s="1">
        <v>0</v>
      </c>
      <c r="O171" s="1">
        <v>0</v>
      </c>
      <c r="P171" s="1">
        <v>2675</v>
      </c>
      <c r="Q171" s="1">
        <v>71960420</v>
      </c>
      <c r="R171" s="1">
        <v>62.289769999999997</v>
      </c>
      <c r="S171" s="1">
        <v>-1</v>
      </c>
      <c r="U171" s="1">
        <v>4.0000000000000002E-4</v>
      </c>
      <c r="V171" s="1">
        <v>10</v>
      </c>
      <c r="W171" s="1">
        <v>2.21</v>
      </c>
      <c r="X171" s="1">
        <v>250</v>
      </c>
      <c r="Y171" s="1">
        <v>177.08</v>
      </c>
      <c r="Z171" s="1">
        <v>0</v>
      </c>
      <c r="AA171" s="1">
        <v>302.08333299999998</v>
      </c>
      <c r="AB171" s="1">
        <v>47.636749999999999</v>
      </c>
      <c r="AC171" s="1">
        <v>331.25</v>
      </c>
      <c r="AD171" s="1">
        <v>0</v>
      </c>
      <c r="AE171" s="1">
        <v>206.25</v>
      </c>
      <c r="AF171" s="1">
        <v>0</v>
      </c>
      <c r="AG171" s="1">
        <v>0</v>
      </c>
      <c r="AH171" s="1">
        <v>109</v>
      </c>
      <c r="AI171" s="1">
        <v>1.3014369999999999E-3</v>
      </c>
      <c r="AJ171" s="1">
        <v>2709</v>
      </c>
      <c r="AK171" s="1">
        <v>72875300</v>
      </c>
      <c r="AL171" s="1">
        <v>62.72898</v>
      </c>
      <c r="AM171" s="1">
        <v>-1</v>
      </c>
      <c r="AN171" s="1">
        <v>0</v>
      </c>
      <c r="AO171" s="1">
        <v>0</v>
      </c>
      <c r="AP171" s="1">
        <v>112</v>
      </c>
      <c r="AQ171" s="1">
        <v>1.281931E-3</v>
      </c>
      <c r="AR171" s="1">
        <v>1772</v>
      </c>
      <c r="AS171" s="1">
        <v>47668450</v>
      </c>
      <c r="AT171" s="1">
        <v>49.789319999999996</v>
      </c>
      <c r="AU171" s="1">
        <v>-1</v>
      </c>
    </row>
    <row r="172" spans="1:47" x14ac:dyDescent="0.3">
      <c r="A172" s="1" t="s">
        <v>74</v>
      </c>
      <c r="B172" s="1" t="s">
        <v>74</v>
      </c>
      <c r="D172" s="1" t="s">
        <v>74</v>
      </c>
      <c r="E172" s="1" t="s">
        <v>74</v>
      </c>
      <c r="F172" s="1" t="s">
        <v>75</v>
      </c>
      <c r="H172" s="1" t="s">
        <v>74</v>
      </c>
      <c r="K172" s="1">
        <v>250</v>
      </c>
      <c r="U172" s="1" t="s">
        <v>74</v>
      </c>
      <c r="V172" s="1" t="s">
        <v>74</v>
      </c>
      <c r="X172" s="1" t="s">
        <v>74</v>
      </c>
      <c r="Y172" s="1" t="s">
        <v>74</v>
      </c>
      <c r="Z172" s="1" t="s">
        <v>75</v>
      </c>
      <c r="AB172" s="1" t="s">
        <v>74</v>
      </c>
      <c r="AE172" s="1">
        <v>250</v>
      </c>
    </row>
    <row r="173" spans="1:47" x14ac:dyDescent="0.3">
      <c r="A173" s="1">
        <v>4.0000000000000002E-4</v>
      </c>
      <c r="B173" s="1">
        <v>10</v>
      </c>
      <c r="C173" s="1">
        <v>2.21</v>
      </c>
      <c r="D173" s="1">
        <v>150</v>
      </c>
      <c r="E173" s="1">
        <v>106.25</v>
      </c>
      <c r="F173" s="1">
        <v>0</v>
      </c>
      <c r="G173" s="1">
        <v>181.25</v>
      </c>
      <c r="H173" s="1">
        <v>64.203969999999998</v>
      </c>
      <c r="I173" s="1">
        <v>375</v>
      </c>
      <c r="J173" s="1">
        <v>0</v>
      </c>
      <c r="K173" s="1">
        <v>250</v>
      </c>
      <c r="L173" s="1">
        <v>0</v>
      </c>
      <c r="M173" s="1">
        <v>0</v>
      </c>
      <c r="N173" s="1">
        <v>0</v>
      </c>
      <c r="O173" s="1">
        <v>0</v>
      </c>
      <c r="P173" s="1">
        <v>2675</v>
      </c>
      <c r="Q173" s="1">
        <v>71960420</v>
      </c>
      <c r="R173" s="1">
        <v>62.289769999999997</v>
      </c>
      <c r="S173" s="1">
        <v>-1</v>
      </c>
      <c r="U173" s="1">
        <v>4.0000000000000002E-4</v>
      </c>
      <c r="V173" s="1">
        <v>10</v>
      </c>
      <c r="W173" s="1">
        <v>2.21</v>
      </c>
      <c r="X173" s="1">
        <v>250</v>
      </c>
      <c r="Y173" s="1">
        <v>177.08</v>
      </c>
      <c r="Z173" s="1">
        <v>0</v>
      </c>
      <c r="AA173" s="1">
        <v>302.08333299999998</v>
      </c>
      <c r="AB173" s="1">
        <v>51.146619999999999</v>
      </c>
      <c r="AC173" s="1">
        <v>375</v>
      </c>
      <c r="AD173" s="1">
        <v>0</v>
      </c>
      <c r="AE173" s="1">
        <v>250</v>
      </c>
      <c r="AF173" s="1">
        <v>0</v>
      </c>
      <c r="AG173" s="1">
        <v>0</v>
      </c>
      <c r="AH173" s="1">
        <v>0</v>
      </c>
      <c r="AI173" s="1">
        <v>0</v>
      </c>
      <c r="AJ173" s="1">
        <v>2709</v>
      </c>
      <c r="AK173" s="1">
        <v>72875300</v>
      </c>
      <c r="AL173" s="1">
        <v>62.72898</v>
      </c>
      <c r="AM173" s="1">
        <v>-1</v>
      </c>
      <c r="AN173" s="1">
        <v>0</v>
      </c>
      <c r="AO173" s="1">
        <v>0</v>
      </c>
      <c r="AP173" s="1">
        <v>1</v>
      </c>
      <c r="AQ173" s="1">
        <v>1.5670090000000001E-2</v>
      </c>
      <c r="AR173" s="1">
        <v>2359</v>
      </c>
      <c r="AS173" s="1">
        <v>63459260</v>
      </c>
      <c r="AT173" s="1">
        <v>58.116079999999997</v>
      </c>
      <c r="AU173" s="1">
        <v>-1</v>
      </c>
    </row>
    <row r="174" spans="1:47" x14ac:dyDescent="0.3">
      <c r="A174" s="1">
        <v>4.0000000000000002E-4</v>
      </c>
      <c r="B174" s="1">
        <v>10</v>
      </c>
      <c r="C174" s="1">
        <v>2.21</v>
      </c>
      <c r="D174" s="1">
        <v>150</v>
      </c>
      <c r="E174" s="1">
        <v>106.25</v>
      </c>
      <c r="F174" s="1">
        <v>10</v>
      </c>
      <c r="G174" s="1">
        <v>191.25</v>
      </c>
      <c r="H174" s="1">
        <v>62.978409999999997</v>
      </c>
      <c r="I174" s="1">
        <v>375</v>
      </c>
      <c r="J174" s="1">
        <v>0</v>
      </c>
      <c r="K174" s="1">
        <v>250</v>
      </c>
      <c r="L174" s="1">
        <v>0</v>
      </c>
      <c r="M174" s="1">
        <v>0</v>
      </c>
      <c r="N174" s="1">
        <v>0</v>
      </c>
      <c r="O174" s="1">
        <v>0</v>
      </c>
      <c r="P174" s="1">
        <v>2675</v>
      </c>
      <c r="Q174" s="1">
        <v>71960420</v>
      </c>
      <c r="R174" s="1">
        <v>62.289769999999997</v>
      </c>
      <c r="S174" s="1">
        <v>-1</v>
      </c>
      <c r="U174" s="1">
        <v>4.0000000000000002E-4</v>
      </c>
      <c r="V174" s="1">
        <v>10</v>
      </c>
      <c r="W174" s="1">
        <v>2.21</v>
      </c>
      <c r="X174" s="1">
        <v>250</v>
      </c>
      <c r="Y174" s="1">
        <v>177.08</v>
      </c>
      <c r="Z174" s="1">
        <v>10</v>
      </c>
      <c r="AA174" s="1">
        <v>312.08333299999998</v>
      </c>
      <c r="AB174" s="1">
        <v>50.232019999999999</v>
      </c>
      <c r="AC174" s="1">
        <v>375</v>
      </c>
      <c r="AD174" s="1">
        <v>0</v>
      </c>
      <c r="AE174" s="1">
        <v>250</v>
      </c>
      <c r="AF174" s="1">
        <v>0</v>
      </c>
      <c r="AG174" s="1">
        <v>0</v>
      </c>
      <c r="AH174" s="1">
        <v>0</v>
      </c>
      <c r="AI174" s="1">
        <v>0</v>
      </c>
      <c r="AJ174" s="1">
        <v>2709</v>
      </c>
      <c r="AK174" s="1">
        <v>72875300</v>
      </c>
      <c r="AL174" s="1">
        <v>62.72898</v>
      </c>
      <c r="AM174" s="1">
        <v>-1</v>
      </c>
      <c r="AN174" s="1">
        <v>0</v>
      </c>
      <c r="AO174" s="1">
        <v>0</v>
      </c>
      <c r="AP174" s="1">
        <v>3</v>
      </c>
      <c r="AQ174" s="1">
        <v>1.8162009999999999E-2</v>
      </c>
      <c r="AR174" s="1">
        <v>2239</v>
      </c>
      <c r="AS174" s="1">
        <v>60231130</v>
      </c>
      <c r="AT174" s="1">
        <v>56.481920000000002</v>
      </c>
      <c r="AU174" s="1">
        <v>-1</v>
      </c>
    </row>
    <row r="175" spans="1:47" x14ac:dyDescent="0.3">
      <c r="A175" s="1">
        <v>4.0000000000000002E-4</v>
      </c>
      <c r="B175" s="1">
        <v>10</v>
      </c>
      <c r="C175" s="1">
        <v>2.21</v>
      </c>
      <c r="D175" s="1">
        <v>150</v>
      </c>
      <c r="E175" s="1">
        <v>106.25</v>
      </c>
      <c r="F175" s="1">
        <v>20</v>
      </c>
      <c r="G175" s="1">
        <v>201.25</v>
      </c>
      <c r="H175" s="1">
        <v>61.779020000000003</v>
      </c>
      <c r="I175" s="1">
        <v>375</v>
      </c>
      <c r="J175" s="1">
        <v>0</v>
      </c>
      <c r="K175" s="1">
        <v>250</v>
      </c>
      <c r="L175" s="1">
        <v>0</v>
      </c>
      <c r="M175" s="1">
        <v>0</v>
      </c>
      <c r="N175" s="1">
        <v>0</v>
      </c>
      <c r="O175" s="1">
        <v>0</v>
      </c>
      <c r="P175" s="1">
        <v>2675</v>
      </c>
      <c r="Q175" s="1">
        <v>71960420</v>
      </c>
      <c r="R175" s="1">
        <v>62.289769999999997</v>
      </c>
      <c r="S175" s="1">
        <v>-1</v>
      </c>
      <c r="U175" s="1">
        <v>4.0000000000000002E-4</v>
      </c>
      <c r="V175" s="1">
        <v>10</v>
      </c>
      <c r="W175" s="1">
        <v>2.21</v>
      </c>
      <c r="X175" s="1">
        <v>250</v>
      </c>
      <c r="Y175" s="1">
        <v>177.08</v>
      </c>
      <c r="Z175" s="1">
        <v>20</v>
      </c>
      <c r="AA175" s="1">
        <v>322.08333299999998</v>
      </c>
      <c r="AB175" s="1">
        <v>49.341079999999998</v>
      </c>
      <c r="AC175" s="1">
        <v>375</v>
      </c>
      <c r="AD175" s="1">
        <v>0</v>
      </c>
      <c r="AE175" s="1">
        <v>250</v>
      </c>
      <c r="AF175" s="1">
        <v>0</v>
      </c>
      <c r="AG175" s="1">
        <v>0</v>
      </c>
      <c r="AH175" s="1">
        <v>3</v>
      </c>
      <c r="AI175" s="1">
        <v>6.2251699999999997E-6</v>
      </c>
      <c r="AJ175" s="1">
        <v>2730</v>
      </c>
      <c r="AK175" s="1">
        <v>73440160</v>
      </c>
      <c r="AL175" s="1">
        <v>62.999380000000002</v>
      </c>
      <c r="AM175" s="1">
        <v>-1</v>
      </c>
      <c r="AN175" s="1">
        <v>0</v>
      </c>
      <c r="AO175" s="1">
        <v>0</v>
      </c>
      <c r="AP175" s="1">
        <v>5</v>
      </c>
      <c r="AQ175" s="1">
        <v>4.2420289999999997E-5</v>
      </c>
      <c r="AR175" s="1">
        <v>2121</v>
      </c>
      <c r="AS175" s="1">
        <v>57056800</v>
      </c>
      <c r="AT175" s="1">
        <v>54.844320000000003</v>
      </c>
      <c r="AU175" s="1">
        <v>-1</v>
      </c>
    </row>
    <row r="176" spans="1:47" x14ac:dyDescent="0.3">
      <c r="A176" s="1">
        <v>4.0000000000000002E-4</v>
      </c>
      <c r="B176" s="1">
        <v>10</v>
      </c>
      <c r="C176" s="1">
        <v>2.21</v>
      </c>
      <c r="D176" s="1">
        <v>150</v>
      </c>
      <c r="E176" s="1">
        <v>106.25</v>
      </c>
      <c r="F176" s="1">
        <v>30</v>
      </c>
      <c r="G176" s="1">
        <v>211.25</v>
      </c>
      <c r="H176" s="1">
        <v>60.605980000000002</v>
      </c>
      <c r="I176" s="1">
        <v>375</v>
      </c>
      <c r="J176" s="1">
        <v>0</v>
      </c>
      <c r="K176" s="1">
        <v>250</v>
      </c>
      <c r="L176" s="1">
        <v>0</v>
      </c>
      <c r="M176" s="1">
        <v>0</v>
      </c>
      <c r="N176" s="1">
        <v>0</v>
      </c>
      <c r="O176" s="1">
        <v>0</v>
      </c>
      <c r="P176" s="1">
        <v>2675</v>
      </c>
      <c r="Q176" s="1">
        <v>71960420</v>
      </c>
      <c r="R176" s="1">
        <v>62.289769999999997</v>
      </c>
      <c r="S176" s="1">
        <v>-1</v>
      </c>
      <c r="U176" s="1">
        <v>4.0000000000000002E-4</v>
      </c>
      <c r="V176" s="1">
        <v>10</v>
      </c>
      <c r="W176" s="1">
        <v>2.21</v>
      </c>
      <c r="X176" s="1">
        <v>250</v>
      </c>
      <c r="Y176" s="1">
        <v>177.08</v>
      </c>
      <c r="Z176" s="1">
        <v>30</v>
      </c>
      <c r="AA176" s="1">
        <v>332.08333299999998</v>
      </c>
      <c r="AB176" s="1">
        <v>48.473320000000001</v>
      </c>
      <c r="AC176" s="1">
        <v>375</v>
      </c>
      <c r="AD176" s="1">
        <v>0</v>
      </c>
      <c r="AE176" s="1">
        <v>250</v>
      </c>
      <c r="AF176" s="1">
        <v>0</v>
      </c>
      <c r="AG176" s="1">
        <v>0</v>
      </c>
      <c r="AH176" s="1">
        <v>23</v>
      </c>
      <c r="AI176" s="1">
        <v>1.20276E-3</v>
      </c>
      <c r="AJ176" s="1">
        <v>2726</v>
      </c>
      <c r="AK176" s="1">
        <v>73332530</v>
      </c>
      <c r="AL176" s="1">
        <v>62.947929999999999</v>
      </c>
      <c r="AM176" s="1">
        <v>-1</v>
      </c>
      <c r="AN176" s="1">
        <v>0</v>
      </c>
      <c r="AO176" s="1">
        <v>0</v>
      </c>
      <c r="AP176" s="1">
        <v>19</v>
      </c>
      <c r="AQ176" s="1">
        <v>2.771328E-5</v>
      </c>
      <c r="AR176" s="1">
        <v>2062</v>
      </c>
      <c r="AS176" s="1">
        <v>55469630</v>
      </c>
      <c r="AT176" s="1">
        <v>54.013109999999998</v>
      </c>
      <c r="AU176" s="1">
        <v>-1</v>
      </c>
    </row>
    <row r="177" spans="1:47" x14ac:dyDescent="0.3">
      <c r="A177" s="1">
        <v>4.0000000000000002E-4</v>
      </c>
      <c r="B177" s="1">
        <v>10</v>
      </c>
      <c r="C177" s="1">
        <v>2.21</v>
      </c>
      <c r="D177" s="1">
        <v>150</v>
      </c>
      <c r="E177" s="1">
        <v>106.25</v>
      </c>
      <c r="F177" s="1">
        <v>40</v>
      </c>
      <c r="G177" s="1">
        <v>221.25</v>
      </c>
      <c r="H177" s="1">
        <v>59.459389999999999</v>
      </c>
      <c r="I177" s="1">
        <v>375</v>
      </c>
      <c r="J177" s="1">
        <v>0</v>
      </c>
      <c r="K177" s="1">
        <v>250</v>
      </c>
      <c r="L177" s="1">
        <v>0</v>
      </c>
      <c r="M177" s="1">
        <v>0</v>
      </c>
      <c r="N177" s="1">
        <v>0</v>
      </c>
      <c r="O177" s="1">
        <v>0</v>
      </c>
      <c r="P177" s="1">
        <v>2675</v>
      </c>
      <c r="Q177" s="1">
        <v>71960420</v>
      </c>
      <c r="R177" s="1">
        <v>62.289769999999997</v>
      </c>
      <c r="S177" s="1">
        <v>-1</v>
      </c>
      <c r="U177" s="1">
        <v>4.0000000000000002E-4</v>
      </c>
      <c r="V177" s="1">
        <v>10</v>
      </c>
      <c r="W177" s="1">
        <v>2.21</v>
      </c>
      <c r="X177" s="1">
        <v>250</v>
      </c>
      <c r="Y177" s="1">
        <v>177.08</v>
      </c>
      <c r="Z177" s="1">
        <v>40</v>
      </c>
      <c r="AA177" s="1">
        <v>342.08333299999998</v>
      </c>
      <c r="AB177" s="1">
        <v>47.628230000000002</v>
      </c>
      <c r="AC177" s="1">
        <v>375</v>
      </c>
      <c r="AD177" s="1">
        <v>0</v>
      </c>
      <c r="AE177" s="1">
        <v>250</v>
      </c>
      <c r="AF177" s="1">
        <v>0</v>
      </c>
      <c r="AG177" s="1">
        <v>0</v>
      </c>
      <c r="AH177" s="1">
        <v>25</v>
      </c>
      <c r="AI177" s="1">
        <v>1.049936E-4</v>
      </c>
      <c r="AJ177" s="1">
        <v>2676</v>
      </c>
      <c r="AK177" s="1">
        <v>71987450</v>
      </c>
      <c r="AL177" s="1">
        <v>62.302720000000001</v>
      </c>
      <c r="AM177" s="1">
        <v>-1</v>
      </c>
      <c r="AN177" s="1">
        <v>0</v>
      </c>
      <c r="AO177" s="1">
        <v>0</v>
      </c>
      <c r="AP177" s="1">
        <v>24</v>
      </c>
      <c r="AQ177" s="1">
        <v>7.3834070000000003E-5</v>
      </c>
      <c r="AR177" s="1">
        <v>1958</v>
      </c>
      <c r="AS177" s="1">
        <v>52671910</v>
      </c>
      <c r="AT177" s="1">
        <v>52.526090000000003</v>
      </c>
      <c r="AU177" s="1">
        <v>-1</v>
      </c>
    </row>
    <row r="178" spans="1:47" x14ac:dyDescent="0.3">
      <c r="A178" s="1">
        <v>4.0000000000000002E-4</v>
      </c>
      <c r="B178" s="1">
        <v>10</v>
      </c>
      <c r="C178" s="1">
        <v>2.21</v>
      </c>
      <c r="D178" s="1">
        <v>150</v>
      </c>
      <c r="E178" s="1">
        <v>106.25</v>
      </c>
      <c r="F178" s="1">
        <v>50</v>
      </c>
      <c r="G178" s="1">
        <v>231.25</v>
      </c>
      <c r="H178" s="1">
        <v>58.339239999999997</v>
      </c>
      <c r="I178" s="1">
        <v>375</v>
      </c>
      <c r="J178" s="1">
        <v>0</v>
      </c>
      <c r="K178" s="1">
        <v>250</v>
      </c>
      <c r="L178" s="1">
        <v>0</v>
      </c>
      <c r="M178" s="1">
        <v>0</v>
      </c>
      <c r="N178" s="1">
        <v>0</v>
      </c>
      <c r="O178" s="1">
        <v>0</v>
      </c>
      <c r="P178" s="1">
        <v>2675</v>
      </c>
      <c r="Q178" s="1">
        <v>71960420</v>
      </c>
      <c r="R178" s="1">
        <v>62.289769999999997</v>
      </c>
      <c r="S178" s="1">
        <v>-1</v>
      </c>
      <c r="U178" s="1">
        <v>4.0000000000000002E-4</v>
      </c>
      <c r="V178" s="1">
        <v>10</v>
      </c>
      <c r="W178" s="1">
        <v>2.21</v>
      </c>
      <c r="X178" s="1">
        <v>250</v>
      </c>
      <c r="Y178" s="1">
        <v>177.08</v>
      </c>
      <c r="Z178" s="1">
        <v>50</v>
      </c>
      <c r="AA178" s="1">
        <v>352.08333299999998</v>
      </c>
      <c r="AB178" s="1">
        <v>46.805280000000003</v>
      </c>
      <c r="AC178" s="1">
        <v>375</v>
      </c>
      <c r="AD178" s="1">
        <v>0</v>
      </c>
      <c r="AE178" s="1">
        <v>250</v>
      </c>
      <c r="AF178" s="1">
        <v>0</v>
      </c>
      <c r="AG178" s="1">
        <v>0</v>
      </c>
      <c r="AH178" s="1">
        <v>48</v>
      </c>
      <c r="AI178" s="1">
        <v>2.4158529999999999E-4</v>
      </c>
      <c r="AJ178" s="1">
        <v>2663</v>
      </c>
      <c r="AK178" s="1">
        <v>71637700</v>
      </c>
      <c r="AL178" s="1">
        <v>62.134340000000002</v>
      </c>
      <c r="AM178" s="1">
        <v>-1</v>
      </c>
      <c r="AN178" s="1">
        <v>0</v>
      </c>
      <c r="AO178" s="1">
        <v>0</v>
      </c>
      <c r="AP178" s="1">
        <v>48</v>
      </c>
      <c r="AQ178" s="1">
        <v>2.6080880000000002E-4</v>
      </c>
      <c r="AR178" s="1">
        <v>1835</v>
      </c>
      <c r="AS178" s="1">
        <v>49363090</v>
      </c>
      <c r="AT178" s="1">
        <v>50.728189999999998</v>
      </c>
      <c r="AU178" s="1">
        <v>-1</v>
      </c>
    </row>
    <row r="179" spans="1:47" x14ac:dyDescent="0.3">
      <c r="A179" s="1">
        <v>4.0000000000000002E-4</v>
      </c>
      <c r="B179" s="1">
        <v>10</v>
      </c>
      <c r="C179" s="1">
        <v>2.21</v>
      </c>
      <c r="D179" s="1">
        <v>150</v>
      </c>
      <c r="E179" s="1">
        <v>106.25</v>
      </c>
      <c r="F179" s="1">
        <v>60</v>
      </c>
      <c r="G179" s="1">
        <v>241.25</v>
      </c>
      <c r="H179" s="1">
        <v>57.245469999999997</v>
      </c>
      <c r="I179" s="1">
        <v>375</v>
      </c>
      <c r="J179" s="1">
        <v>0</v>
      </c>
      <c r="K179" s="1">
        <v>250</v>
      </c>
      <c r="L179" s="1">
        <v>0</v>
      </c>
      <c r="M179" s="1">
        <v>0</v>
      </c>
      <c r="N179" s="1">
        <v>0</v>
      </c>
      <c r="O179" s="1">
        <v>0</v>
      </c>
      <c r="P179" s="1">
        <v>2675</v>
      </c>
      <c r="Q179" s="1">
        <v>71960420</v>
      </c>
      <c r="R179" s="1">
        <v>62.289769999999997</v>
      </c>
      <c r="S179" s="1">
        <v>-1</v>
      </c>
      <c r="U179" s="1">
        <v>4.0000000000000002E-4</v>
      </c>
      <c r="V179" s="1">
        <v>10</v>
      </c>
      <c r="W179" s="1">
        <v>2.21</v>
      </c>
      <c r="X179" s="1">
        <v>250</v>
      </c>
      <c r="Y179" s="1">
        <v>177.08</v>
      </c>
      <c r="Z179" s="1">
        <v>60</v>
      </c>
      <c r="AA179" s="1">
        <v>362.08333299999998</v>
      </c>
      <c r="AB179" s="1">
        <v>46.003950000000003</v>
      </c>
      <c r="AC179" s="1">
        <v>375</v>
      </c>
      <c r="AD179" s="1">
        <v>0</v>
      </c>
      <c r="AE179" s="1">
        <v>250</v>
      </c>
      <c r="AF179" s="1">
        <v>0</v>
      </c>
      <c r="AG179" s="1">
        <v>0</v>
      </c>
      <c r="AH179" s="1">
        <v>75</v>
      </c>
      <c r="AI179" s="1">
        <v>5.9128640000000003E-4</v>
      </c>
      <c r="AJ179" s="1">
        <v>2726</v>
      </c>
      <c r="AK179" s="1">
        <v>73332440</v>
      </c>
      <c r="AL179" s="1">
        <v>62.947929999999999</v>
      </c>
      <c r="AM179" s="1">
        <v>-1</v>
      </c>
      <c r="AN179" s="1">
        <v>0</v>
      </c>
      <c r="AO179" s="1">
        <v>0</v>
      </c>
      <c r="AP179" s="1">
        <v>57</v>
      </c>
      <c r="AQ179" s="1">
        <v>4.7151650000000001E-4</v>
      </c>
      <c r="AR179" s="1">
        <v>1772</v>
      </c>
      <c r="AS179" s="1">
        <v>47668320</v>
      </c>
      <c r="AT179" s="1">
        <v>49.789319999999996</v>
      </c>
      <c r="AU179" s="1">
        <v>-1</v>
      </c>
    </row>
    <row r="180" spans="1:47" x14ac:dyDescent="0.3">
      <c r="A180" s="1">
        <v>4.0000000000000002E-4</v>
      </c>
      <c r="B180" s="1">
        <v>10</v>
      </c>
      <c r="C180" s="1">
        <v>2.21</v>
      </c>
      <c r="D180" s="1">
        <v>150</v>
      </c>
      <c r="E180" s="1">
        <v>106.25</v>
      </c>
      <c r="F180" s="1">
        <v>70</v>
      </c>
      <c r="G180" s="1">
        <v>251.25</v>
      </c>
      <c r="H180" s="1">
        <v>56.177909999999997</v>
      </c>
      <c r="I180" s="1">
        <v>375</v>
      </c>
      <c r="J180" s="1">
        <v>0</v>
      </c>
      <c r="K180" s="1">
        <v>250</v>
      </c>
      <c r="L180" s="1">
        <v>0</v>
      </c>
      <c r="M180" s="1">
        <v>0</v>
      </c>
      <c r="N180" s="1">
        <v>0</v>
      </c>
      <c r="O180" s="1">
        <v>0</v>
      </c>
      <c r="P180" s="1">
        <v>2675</v>
      </c>
      <c r="Q180" s="1">
        <v>71960420</v>
      </c>
      <c r="R180" s="1">
        <v>62.289769999999997</v>
      </c>
      <c r="S180" s="1">
        <v>-1</v>
      </c>
      <c r="U180" s="1">
        <v>4.0000000000000002E-4</v>
      </c>
      <c r="V180" s="1">
        <v>10</v>
      </c>
      <c r="W180" s="1">
        <v>2.21</v>
      </c>
      <c r="X180" s="1">
        <v>250</v>
      </c>
      <c r="Y180" s="1">
        <v>177.08</v>
      </c>
      <c r="Z180" s="1">
        <v>70</v>
      </c>
      <c r="AA180" s="1">
        <v>372.08333299999998</v>
      </c>
      <c r="AB180" s="1">
        <v>45.223680000000002</v>
      </c>
      <c r="AC180" s="1">
        <v>375</v>
      </c>
      <c r="AD180" s="1">
        <v>0</v>
      </c>
      <c r="AE180" s="1">
        <v>250</v>
      </c>
      <c r="AF180" s="1">
        <v>0</v>
      </c>
      <c r="AG180" s="1">
        <v>0</v>
      </c>
      <c r="AH180" s="1">
        <v>96</v>
      </c>
      <c r="AI180" s="1">
        <v>1.5921819999999999E-3</v>
      </c>
      <c r="AJ180" s="1">
        <v>2707</v>
      </c>
      <c r="AK180" s="1">
        <v>72821260</v>
      </c>
      <c r="AL180" s="1">
        <v>62.703189999999999</v>
      </c>
      <c r="AM180" s="1">
        <v>-1</v>
      </c>
      <c r="AN180" s="1">
        <v>0</v>
      </c>
      <c r="AO180" s="1">
        <v>0</v>
      </c>
      <c r="AP180" s="1">
        <v>84</v>
      </c>
      <c r="AQ180" s="1">
        <v>0.1438517</v>
      </c>
      <c r="AR180" s="1">
        <v>1730</v>
      </c>
      <c r="AS180" s="1">
        <v>46538470</v>
      </c>
      <c r="AT180" s="1">
        <v>49.156129999999997</v>
      </c>
      <c r="AU180" s="1">
        <v>-1</v>
      </c>
    </row>
    <row r="181" spans="1:47" x14ac:dyDescent="0.3">
      <c r="A181" s="1">
        <v>4.0000000000000002E-4</v>
      </c>
      <c r="B181" s="1">
        <v>10</v>
      </c>
      <c r="C181" s="1">
        <v>2.21</v>
      </c>
      <c r="D181" s="1">
        <v>150</v>
      </c>
      <c r="E181" s="1">
        <v>106.25</v>
      </c>
      <c r="F181" s="1">
        <v>80</v>
      </c>
      <c r="G181" s="1">
        <v>261.25</v>
      </c>
      <c r="H181" s="1">
        <v>55.13635</v>
      </c>
      <c r="I181" s="1">
        <v>375</v>
      </c>
      <c r="J181" s="1">
        <v>0</v>
      </c>
      <c r="K181" s="1">
        <v>250</v>
      </c>
      <c r="L181" s="1">
        <v>0</v>
      </c>
      <c r="M181" s="1">
        <v>0</v>
      </c>
      <c r="N181" s="1">
        <v>0</v>
      </c>
      <c r="O181" s="1">
        <v>0</v>
      </c>
      <c r="P181" s="1">
        <v>2675</v>
      </c>
      <c r="Q181" s="1">
        <v>71960420</v>
      </c>
      <c r="R181" s="1">
        <v>62.289769999999997</v>
      </c>
      <c r="S181" s="1">
        <v>-1</v>
      </c>
      <c r="U181" s="1">
        <v>4.0000000000000002E-4</v>
      </c>
      <c r="V181" s="1">
        <v>10</v>
      </c>
      <c r="W181" s="1">
        <v>2.21</v>
      </c>
      <c r="X181" s="1">
        <v>250</v>
      </c>
      <c r="Y181" s="1">
        <v>177.08</v>
      </c>
      <c r="Z181" s="1">
        <v>80</v>
      </c>
      <c r="AA181" s="1">
        <v>382.08333299999998</v>
      </c>
      <c r="AB181" s="1">
        <v>44.463949999999997</v>
      </c>
      <c r="AC181" s="1">
        <v>375</v>
      </c>
      <c r="AD181" s="1">
        <v>0</v>
      </c>
      <c r="AE181" s="1">
        <v>250</v>
      </c>
      <c r="AF181" s="1">
        <v>0</v>
      </c>
      <c r="AG181" s="1">
        <v>0</v>
      </c>
      <c r="AH181" s="1">
        <v>104</v>
      </c>
      <c r="AI181" s="1">
        <v>4.4299420000000001E-3</v>
      </c>
      <c r="AJ181" s="1">
        <v>2790</v>
      </c>
      <c r="AK181" s="1">
        <v>75054040</v>
      </c>
      <c r="AL181" s="1">
        <v>63.768439999999998</v>
      </c>
      <c r="AM181" s="1">
        <v>-1</v>
      </c>
      <c r="AN181" s="1">
        <v>0</v>
      </c>
      <c r="AO181" s="1">
        <v>0</v>
      </c>
      <c r="AP181" s="1">
        <v>111</v>
      </c>
      <c r="AQ181" s="1">
        <v>0.22519439999999999</v>
      </c>
      <c r="AR181" s="1">
        <v>1650</v>
      </c>
      <c r="AS181" s="1">
        <v>44386390</v>
      </c>
      <c r="AT181" s="1">
        <v>47.932929999999999</v>
      </c>
      <c r="AU181" s="1">
        <v>-1</v>
      </c>
    </row>
    <row r="182" spans="1:47" x14ac:dyDescent="0.3">
      <c r="A182" s="1">
        <v>4.0000000000000002E-4</v>
      </c>
      <c r="B182" s="1">
        <v>10</v>
      </c>
      <c r="C182" s="1">
        <v>2.21</v>
      </c>
      <c r="D182" s="1">
        <v>150</v>
      </c>
      <c r="E182" s="1">
        <v>106.25</v>
      </c>
      <c r="F182" s="1">
        <v>90</v>
      </c>
      <c r="G182" s="1">
        <v>271.25</v>
      </c>
      <c r="H182" s="1">
        <v>54.120530000000002</v>
      </c>
      <c r="I182" s="1">
        <v>375</v>
      </c>
      <c r="J182" s="1">
        <v>0</v>
      </c>
      <c r="K182" s="1">
        <v>250</v>
      </c>
      <c r="L182" s="1">
        <v>0</v>
      </c>
      <c r="M182" s="1">
        <v>0</v>
      </c>
      <c r="N182" s="1">
        <v>0</v>
      </c>
      <c r="O182" s="1">
        <v>0</v>
      </c>
      <c r="P182" s="1">
        <v>2675</v>
      </c>
      <c r="Q182" s="1">
        <v>71960420</v>
      </c>
      <c r="R182" s="1">
        <v>62.289769999999997</v>
      </c>
      <c r="S182" s="1">
        <v>-1</v>
      </c>
      <c r="U182" s="1">
        <v>4.0000000000000002E-4</v>
      </c>
      <c r="V182" s="1">
        <v>10</v>
      </c>
      <c r="W182" s="1">
        <v>2.21</v>
      </c>
      <c r="X182" s="1">
        <v>250</v>
      </c>
      <c r="Y182" s="1">
        <v>177.08</v>
      </c>
      <c r="Z182" s="1">
        <v>90</v>
      </c>
      <c r="AA182" s="1">
        <v>392.08333299999998</v>
      </c>
      <c r="AB182" s="1">
        <v>43.724200000000003</v>
      </c>
      <c r="AC182" s="1">
        <v>375</v>
      </c>
      <c r="AD182" s="1">
        <v>0</v>
      </c>
      <c r="AE182" s="1">
        <v>250</v>
      </c>
      <c r="AF182" s="1">
        <v>0</v>
      </c>
      <c r="AG182" s="1">
        <v>0</v>
      </c>
      <c r="AH182" s="1">
        <v>163</v>
      </c>
      <c r="AI182" s="1">
        <v>6.631835E-3</v>
      </c>
      <c r="AJ182" s="1">
        <v>2764</v>
      </c>
      <c r="AK182" s="1">
        <v>74354590</v>
      </c>
      <c r="AL182" s="1">
        <v>63.43582</v>
      </c>
      <c r="AM182" s="1">
        <v>-1</v>
      </c>
      <c r="AN182" s="1">
        <v>0</v>
      </c>
      <c r="AO182" s="1">
        <v>0</v>
      </c>
      <c r="AP182" s="1">
        <v>149</v>
      </c>
      <c r="AQ182" s="1">
        <v>0.10818170000000001</v>
      </c>
      <c r="AR182" s="1">
        <v>1597</v>
      </c>
      <c r="AS182" s="1">
        <v>42960620</v>
      </c>
      <c r="AT182" s="1">
        <v>47.109450000000002</v>
      </c>
      <c r="AU182" s="1">
        <v>-1</v>
      </c>
    </row>
    <row r="183" spans="1:47" x14ac:dyDescent="0.3">
      <c r="A183" s="1">
        <v>4.0000000000000002E-4</v>
      </c>
      <c r="B183" s="1">
        <v>10</v>
      </c>
      <c r="C183" s="1">
        <v>2.21</v>
      </c>
      <c r="D183" s="1">
        <v>150</v>
      </c>
      <c r="E183" s="1">
        <v>106.25</v>
      </c>
      <c r="F183" s="1">
        <v>100</v>
      </c>
      <c r="G183" s="1">
        <v>281.25</v>
      </c>
      <c r="H183" s="1">
        <v>53.130099999999999</v>
      </c>
      <c r="I183" s="1">
        <v>375</v>
      </c>
      <c r="J183" s="1">
        <v>0</v>
      </c>
      <c r="K183" s="1">
        <v>250</v>
      </c>
      <c r="L183" s="1">
        <v>0</v>
      </c>
      <c r="M183" s="1">
        <v>0</v>
      </c>
      <c r="N183" s="1">
        <v>0</v>
      </c>
      <c r="O183" s="1">
        <v>0</v>
      </c>
      <c r="P183" s="1">
        <v>2675</v>
      </c>
      <c r="Q183" s="1">
        <v>71960420</v>
      </c>
      <c r="R183" s="1">
        <v>62.289769999999997</v>
      </c>
      <c r="S183" s="1">
        <v>-1</v>
      </c>
      <c r="U183" s="1">
        <v>4.0000000000000002E-4</v>
      </c>
      <c r="V183" s="1">
        <v>10</v>
      </c>
      <c r="W183" s="1">
        <v>2.21</v>
      </c>
      <c r="X183" s="1">
        <v>250</v>
      </c>
      <c r="Y183" s="1">
        <v>177.08</v>
      </c>
      <c r="Z183" s="1">
        <v>100</v>
      </c>
      <c r="AA183" s="1">
        <v>402.08333299999998</v>
      </c>
      <c r="AB183" s="1">
        <v>43.003900000000002</v>
      </c>
      <c r="AC183" s="1">
        <v>375</v>
      </c>
      <c r="AD183" s="1">
        <v>0</v>
      </c>
      <c r="AE183" s="1">
        <v>250</v>
      </c>
      <c r="AF183" s="1">
        <v>0</v>
      </c>
      <c r="AG183" s="1">
        <v>0</v>
      </c>
      <c r="AH183" s="1">
        <v>166</v>
      </c>
      <c r="AI183" s="1">
        <v>1.83307E-3</v>
      </c>
      <c r="AJ183" s="1">
        <v>2695</v>
      </c>
      <c r="AK183" s="1">
        <v>72498380</v>
      </c>
      <c r="AL183" s="1">
        <v>62.548340000000003</v>
      </c>
      <c r="AM183" s="1">
        <v>-1</v>
      </c>
      <c r="AN183" s="1">
        <v>0</v>
      </c>
      <c r="AO183" s="1">
        <v>0</v>
      </c>
      <c r="AP183" s="1">
        <v>232</v>
      </c>
      <c r="AQ183" s="1">
        <v>0.15630189999999999</v>
      </c>
      <c r="AR183" s="1">
        <v>1554</v>
      </c>
      <c r="AS183" s="1">
        <v>41803870</v>
      </c>
      <c r="AT183" s="1">
        <v>46.43318</v>
      </c>
      <c r="AU183" s="1">
        <v>-1</v>
      </c>
    </row>
    <row r="184" spans="1:47" x14ac:dyDescent="0.3">
      <c r="A184" s="1">
        <v>4.0000000000000002E-4</v>
      </c>
      <c r="B184" s="1">
        <v>10</v>
      </c>
      <c r="C184" s="1">
        <v>2.21</v>
      </c>
      <c r="D184" s="1">
        <v>150</v>
      </c>
      <c r="E184" s="1">
        <v>106.25</v>
      </c>
      <c r="F184" s="1">
        <v>0</v>
      </c>
      <c r="G184" s="1">
        <v>181.25</v>
      </c>
      <c r="H184" s="1">
        <v>64.203969999999998</v>
      </c>
      <c r="I184" s="1">
        <v>375</v>
      </c>
      <c r="J184" s="1">
        <v>0</v>
      </c>
      <c r="K184" s="1">
        <v>250</v>
      </c>
      <c r="L184" s="1">
        <v>0</v>
      </c>
      <c r="M184" s="1">
        <v>0</v>
      </c>
      <c r="N184" s="1">
        <v>0</v>
      </c>
      <c r="O184" s="1">
        <v>0</v>
      </c>
      <c r="P184" s="1">
        <v>2675</v>
      </c>
      <c r="Q184" s="1">
        <v>71960420</v>
      </c>
      <c r="R184" s="1">
        <v>62.289769999999997</v>
      </c>
      <c r="S184" s="1">
        <v>-1</v>
      </c>
      <c r="U184" s="1">
        <v>4.0000000000000002E-4</v>
      </c>
      <c r="V184" s="1">
        <v>10</v>
      </c>
      <c r="W184" s="1">
        <v>2.21</v>
      </c>
      <c r="X184" s="1">
        <v>250</v>
      </c>
      <c r="Y184" s="1">
        <v>177.08</v>
      </c>
      <c r="Z184" s="1">
        <v>0</v>
      </c>
      <c r="AA184" s="1">
        <v>302.08333299999998</v>
      </c>
      <c r="AB184" s="1">
        <v>51.146619999999999</v>
      </c>
      <c r="AC184" s="1">
        <v>375</v>
      </c>
      <c r="AD184" s="1">
        <v>0</v>
      </c>
      <c r="AE184" s="1">
        <v>250</v>
      </c>
      <c r="AF184" s="1">
        <v>0</v>
      </c>
      <c r="AG184" s="1">
        <v>0</v>
      </c>
      <c r="AH184" s="1">
        <v>0</v>
      </c>
      <c r="AI184" s="1">
        <v>0</v>
      </c>
      <c r="AJ184" s="1">
        <v>2695</v>
      </c>
      <c r="AK184" s="1">
        <v>72498380</v>
      </c>
      <c r="AL184" s="1">
        <v>62.548340000000003</v>
      </c>
      <c r="AM184" s="1">
        <v>-1</v>
      </c>
      <c r="AN184" s="1">
        <v>0</v>
      </c>
      <c r="AO184" s="1">
        <v>0</v>
      </c>
      <c r="AP184" s="1">
        <v>1</v>
      </c>
      <c r="AQ184" s="1">
        <v>1.5670090000000001E-2</v>
      </c>
      <c r="AR184" s="1">
        <v>2359</v>
      </c>
      <c r="AS184" s="1">
        <v>63459260</v>
      </c>
      <c r="AT184" s="1">
        <v>58.116079999999997</v>
      </c>
      <c r="AU184" s="1">
        <v>-1</v>
      </c>
    </row>
    <row r="185" spans="1:47" x14ac:dyDescent="0.3">
      <c r="A185" s="1" t="s">
        <v>74</v>
      </c>
      <c r="B185" s="1" t="s">
        <v>74</v>
      </c>
      <c r="C185" s="1" t="s">
        <v>74</v>
      </c>
      <c r="D185" s="1" t="s">
        <v>74</v>
      </c>
      <c r="E185" s="1" t="s">
        <v>74</v>
      </c>
      <c r="F185" s="1" t="s">
        <v>75</v>
      </c>
      <c r="G185" s="1" t="s">
        <v>74</v>
      </c>
      <c r="H185" s="1" t="s">
        <v>74</v>
      </c>
      <c r="I185" s="1" t="s">
        <v>74</v>
      </c>
      <c r="J185" s="1">
        <v>50</v>
      </c>
      <c r="U185" s="1" t="s">
        <v>74</v>
      </c>
      <c r="V185" s="1" t="s">
        <v>74</v>
      </c>
      <c r="W185" s="1" t="s">
        <v>74</v>
      </c>
      <c r="X185" s="1" t="s">
        <v>74</v>
      </c>
      <c r="Y185" s="1" t="s">
        <v>74</v>
      </c>
      <c r="Z185" s="1" t="s">
        <v>75</v>
      </c>
      <c r="AA185" s="1" t="s">
        <v>74</v>
      </c>
      <c r="AB185" s="1" t="s">
        <v>74</v>
      </c>
      <c r="AC185" s="1" t="s">
        <v>74</v>
      </c>
      <c r="AD185" s="1">
        <v>50</v>
      </c>
    </row>
    <row r="186" spans="1:47" x14ac:dyDescent="0.3">
      <c r="A186" s="1" t="s">
        <v>74</v>
      </c>
      <c r="B186" s="1" t="s">
        <v>74</v>
      </c>
      <c r="D186" s="1" t="s">
        <v>74</v>
      </c>
      <c r="E186" s="1" t="s">
        <v>74</v>
      </c>
      <c r="F186" s="1" t="s">
        <v>75</v>
      </c>
      <c r="H186" s="1" t="s">
        <v>74</v>
      </c>
      <c r="K186" s="1">
        <v>75</v>
      </c>
      <c r="U186" s="1" t="s">
        <v>74</v>
      </c>
      <c r="V186" s="1" t="s">
        <v>74</v>
      </c>
      <c r="X186" s="1" t="s">
        <v>74</v>
      </c>
      <c r="Y186" s="1" t="s">
        <v>74</v>
      </c>
      <c r="Z186" s="1" t="s">
        <v>75</v>
      </c>
      <c r="AB186" s="1" t="s">
        <v>74</v>
      </c>
      <c r="AE186" s="1">
        <v>75</v>
      </c>
    </row>
    <row r="187" spans="1:47" x14ac:dyDescent="0.3">
      <c r="A187" s="1">
        <v>4.0000000000000002E-4</v>
      </c>
      <c r="B187" s="1">
        <v>10</v>
      </c>
      <c r="C187" s="1">
        <v>2.21</v>
      </c>
      <c r="D187" s="1">
        <v>150</v>
      </c>
      <c r="E187" s="1">
        <v>106.25</v>
      </c>
      <c r="F187" s="1">
        <v>0</v>
      </c>
      <c r="G187" s="1">
        <v>181.25</v>
      </c>
      <c r="H187" s="1">
        <v>54.057879999999997</v>
      </c>
      <c r="I187" s="1">
        <v>250</v>
      </c>
      <c r="J187" s="1">
        <v>50</v>
      </c>
      <c r="K187" s="1">
        <v>75</v>
      </c>
      <c r="L187" s="1">
        <v>0</v>
      </c>
      <c r="M187" s="1">
        <v>0</v>
      </c>
      <c r="N187" s="1">
        <v>0</v>
      </c>
      <c r="O187" s="1">
        <v>0</v>
      </c>
      <c r="P187" s="1">
        <v>2675</v>
      </c>
      <c r="Q187" s="1">
        <v>71960420</v>
      </c>
      <c r="R187" s="1">
        <v>62.289769999999997</v>
      </c>
      <c r="S187" s="1">
        <v>-1</v>
      </c>
      <c r="U187" s="1">
        <v>4.0000000000000002E-4</v>
      </c>
      <c r="V187" s="1">
        <v>10</v>
      </c>
      <c r="W187" s="1">
        <v>2.21</v>
      </c>
      <c r="X187" s="1">
        <v>250</v>
      </c>
      <c r="Y187" s="1">
        <v>177.08</v>
      </c>
      <c r="Z187" s="1">
        <v>0</v>
      </c>
      <c r="AA187" s="1">
        <v>302.08333299999998</v>
      </c>
      <c r="AB187" s="1">
        <v>39.610680000000002</v>
      </c>
      <c r="AC187" s="1">
        <v>250</v>
      </c>
      <c r="AD187" s="1">
        <v>50</v>
      </c>
      <c r="AE187" s="1">
        <v>75</v>
      </c>
      <c r="AF187" s="1">
        <v>0</v>
      </c>
      <c r="AG187" s="1">
        <v>0</v>
      </c>
      <c r="AH187" s="1">
        <v>0</v>
      </c>
      <c r="AI187" s="1">
        <v>0</v>
      </c>
      <c r="AJ187" s="1">
        <v>2695</v>
      </c>
      <c r="AK187" s="1">
        <v>72498380</v>
      </c>
      <c r="AL187" s="1">
        <v>62.548340000000003</v>
      </c>
      <c r="AM187" s="1">
        <v>-1</v>
      </c>
      <c r="AN187" s="1">
        <v>0</v>
      </c>
      <c r="AO187" s="1">
        <v>0</v>
      </c>
      <c r="AP187" s="1">
        <v>837</v>
      </c>
      <c r="AQ187" s="1">
        <v>5.2117800000000001</v>
      </c>
      <c r="AR187" s="1">
        <v>246</v>
      </c>
      <c r="AS187" s="1">
        <v>6617629</v>
      </c>
      <c r="AT187" s="1">
        <v>18.047499999999999</v>
      </c>
      <c r="AU187" s="1">
        <v>-1</v>
      </c>
    </row>
    <row r="188" spans="1:47" x14ac:dyDescent="0.3">
      <c r="A188" s="1">
        <v>4.0000000000000002E-4</v>
      </c>
      <c r="B188" s="1">
        <v>10</v>
      </c>
      <c r="C188" s="1">
        <v>2.21</v>
      </c>
      <c r="D188" s="1">
        <v>150</v>
      </c>
      <c r="E188" s="1">
        <v>106.25</v>
      </c>
      <c r="F188" s="1">
        <v>10</v>
      </c>
      <c r="G188" s="1">
        <v>191.25</v>
      </c>
      <c r="H188" s="1">
        <v>52.584009999999999</v>
      </c>
      <c r="I188" s="1">
        <v>250</v>
      </c>
      <c r="J188" s="1">
        <v>50</v>
      </c>
      <c r="K188" s="1">
        <v>75</v>
      </c>
      <c r="L188" s="1">
        <v>0</v>
      </c>
      <c r="M188" s="1">
        <v>0</v>
      </c>
      <c r="N188" s="1">
        <v>0</v>
      </c>
      <c r="O188" s="1">
        <v>0</v>
      </c>
      <c r="P188" s="1">
        <v>2675</v>
      </c>
      <c r="Q188" s="1">
        <v>71960420</v>
      </c>
      <c r="R188" s="1">
        <v>62.289769999999997</v>
      </c>
      <c r="S188" s="1">
        <v>-1</v>
      </c>
      <c r="U188" s="1">
        <v>4.0000000000000002E-4</v>
      </c>
      <c r="V188" s="1">
        <v>10</v>
      </c>
      <c r="W188" s="1">
        <v>2.21</v>
      </c>
      <c r="X188" s="1">
        <v>250</v>
      </c>
      <c r="Y188" s="1">
        <v>177.08</v>
      </c>
      <c r="Z188" s="1">
        <v>10</v>
      </c>
      <c r="AA188" s="1">
        <v>312.08333299999998</v>
      </c>
      <c r="AB188" s="1">
        <v>38.697099999999999</v>
      </c>
      <c r="AC188" s="1">
        <v>250</v>
      </c>
      <c r="AD188" s="1">
        <v>50</v>
      </c>
      <c r="AE188" s="1">
        <v>75</v>
      </c>
      <c r="AF188" s="1">
        <v>0</v>
      </c>
      <c r="AG188" s="1">
        <v>0</v>
      </c>
      <c r="AH188" s="1">
        <v>0</v>
      </c>
      <c r="AI188" s="1">
        <v>0</v>
      </c>
      <c r="AJ188" s="1">
        <v>2695</v>
      </c>
      <c r="AK188" s="1">
        <v>72498380</v>
      </c>
      <c r="AL188" s="1">
        <v>62.548340000000003</v>
      </c>
      <c r="AM188" s="1">
        <v>-1</v>
      </c>
      <c r="AN188" s="1">
        <v>0</v>
      </c>
      <c r="AO188" s="1">
        <v>0</v>
      </c>
      <c r="AP188" s="1">
        <v>955</v>
      </c>
      <c r="AQ188" s="1">
        <v>7.0313920000000003</v>
      </c>
      <c r="AR188" s="1">
        <v>242</v>
      </c>
      <c r="AS188" s="1">
        <v>6510029</v>
      </c>
      <c r="AT188" s="1">
        <v>17.898949999999999</v>
      </c>
      <c r="AU188" s="1">
        <v>-1</v>
      </c>
    </row>
    <row r="189" spans="1:47" x14ac:dyDescent="0.3">
      <c r="A189" s="1">
        <v>4.0000000000000002E-4</v>
      </c>
      <c r="B189" s="1">
        <v>10</v>
      </c>
      <c r="C189" s="1">
        <v>2.21</v>
      </c>
      <c r="D189" s="1">
        <v>150</v>
      </c>
      <c r="E189" s="1">
        <v>106.25</v>
      </c>
      <c r="F189" s="1">
        <v>20</v>
      </c>
      <c r="G189" s="1">
        <v>201.25</v>
      </c>
      <c r="H189" s="1">
        <v>51.165930000000003</v>
      </c>
      <c r="I189" s="1">
        <v>250</v>
      </c>
      <c r="J189" s="1">
        <v>50</v>
      </c>
      <c r="K189" s="1">
        <v>75</v>
      </c>
      <c r="L189" s="1">
        <v>0</v>
      </c>
      <c r="M189" s="1">
        <v>0</v>
      </c>
      <c r="N189" s="1">
        <v>0</v>
      </c>
      <c r="O189" s="1">
        <v>0</v>
      </c>
      <c r="P189" s="1">
        <v>2675</v>
      </c>
      <c r="Q189" s="1">
        <v>71960420</v>
      </c>
      <c r="R189" s="1">
        <v>62.289769999999997</v>
      </c>
      <c r="S189" s="1">
        <v>-1</v>
      </c>
      <c r="U189" s="1">
        <v>4.0000000000000002E-4</v>
      </c>
      <c r="V189" s="1">
        <v>10</v>
      </c>
      <c r="W189" s="1">
        <v>2.21</v>
      </c>
      <c r="X189" s="1">
        <v>250</v>
      </c>
      <c r="Y189" s="1">
        <v>177.08</v>
      </c>
      <c r="Z189" s="1">
        <v>20</v>
      </c>
      <c r="AA189" s="1">
        <v>322.08333299999998</v>
      </c>
      <c r="AB189" s="1">
        <v>37.818489999999997</v>
      </c>
      <c r="AC189" s="1">
        <v>250</v>
      </c>
      <c r="AD189" s="1">
        <v>50</v>
      </c>
      <c r="AE189" s="1">
        <v>75</v>
      </c>
      <c r="AF189" s="1">
        <v>0</v>
      </c>
      <c r="AG189" s="1">
        <v>0</v>
      </c>
      <c r="AH189" s="1">
        <v>0</v>
      </c>
      <c r="AI189" s="1">
        <v>0</v>
      </c>
      <c r="AJ189" s="1">
        <v>2695</v>
      </c>
      <c r="AK189" s="1">
        <v>72498380</v>
      </c>
      <c r="AL189" s="1">
        <v>62.548340000000003</v>
      </c>
      <c r="AM189" s="1">
        <v>-1</v>
      </c>
      <c r="AN189" s="1">
        <v>0</v>
      </c>
      <c r="AO189" s="1">
        <v>0</v>
      </c>
      <c r="AP189" s="1">
        <v>956</v>
      </c>
      <c r="AQ189" s="1">
        <v>8.9800109999999993</v>
      </c>
      <c r="AR189" s="1">
        <v>246</v>
      </c>
      <c r="AS189" s="1">
        <v>6617630</v>
      </c>
      <c r="AT189" s="1">
        <v>18.047499999999999</v>
      </c>
      <c r="AU189" s="1">
        <v>-1</v>
      </c>
    </row>
    <row r="190" spans="1:47" x14ac:dyDescent="0.3">
      <c r="A190" s="1">
        <v>4.0000000000000002E-4</v>
      </c>
      <c r="B190" s="1">
        <v>10</v>
      </c>
      <c r="C190" s="1">
        <v>2.21</v>
      </c>
      <c r="D190" s="1">
        <v>150</v>
      </c>
      <c r="E190" s="1">
        <v>106.25</v>
      </c>
      <c r="F190" s="1">
        <v>30</v>
      </c>
      <c r="G190" s="1">
        <v>211.25</v>
      </c>
      <c r="H190" s="1">
        <v>49.802190000000003</v>
      </c>
      <c r="I190" s="1">
        <v>250</v>
      </c>
      <c r="J190" s="1">
        <v>50</v>
      </c>
      <c r="K190" s="1">
        <v>75</v>
      </c>
      <c r="L190" s="1">
        <v>0</v>
      </c>
      <c r="M190" s="1">
        <v>0</v>
      </c>
      <c r="N190" s="1">
        <v>0</v>
      </c>
      <c r="O190" s="1">
        <v>0</v>
      </c>
      <c r="P190" s="1">
        <v>2675</v>
      </c>
      <c r="Q190" s="1">
        <v>71960420</v>
      </c>
      <c r="R190" s="1">
        <v>62.289769999999997</v>
      </c>
      <c r="S190" s="1">
        <v>-1</v>
      </c>
      <c r="U190" s="1">
        <v>4.0000000000000002E-4</v>
      </c>
      <c r="V190" s="1">
        <v>10</v>
      </c>
      <c r="W190" s="1">
        <v>2.21</v>
      </c>
      <c r="X190" s="1">
        <v>250</v>
      </c>
      <c r="Y190" s="1">
        <v>177.08</v>
      </c>
      <c r="Z190" s="1">
        <v>30</v>
      </c>
      <c r="AA190" s="1">
        <v>332.08333299999998</v>
      </c>
      <c r="AB190" s="1">
        <v>36.973269999999999</v>
      </c>
      <c r="AC190" s="1">
        <v>250</v>
      </c>
      <c r="AD190" s="1">
        <v>50</v>
      </c>
      <c r="AE190" s="1">
        <v>75</v>
      </c>
      <c r="AF190" s="1">
        <v>0</v>
      </c>
      <c r="AG190" s="1">
        <v>0</v>
      </c>
      <c r="AH190" s="1">
        <v>0</v>
      </c>
      <c r="AI190" s="1">
        <v>0</v>
      </c>
      <c r="AJ190" s="1">
        <v>2695</v>
      </c>
      <c r="AK190" s="1">
        <v>72498380</v>
      </c>
      <c r="AL190" s="1">
        <v>62.548340000000003</v>
      </c>
      <c r="AM190" s="1">
        <v>-1</v>
      </c>
      <c r="AN190" s="1">
        <v>0</v>
      </c>
      <c r="AO190" s="1">
        <v>0</v>
      </c>
      <c r="AP190" s="1">
        <v>1089</v>
      </c>
      <c r="AQ190" s="1">
        <v>9.9501080000000002</v>
      </c>
      <c r="AR190" s="1">
        <v>203</v>
      </c>
      <c r="AS190" s="1">
        <v>5460887</v>
      </c>
      <c r="AT190" s="1">
        <v>16.382529999999999</v>
      </c>
      <c r="AU190" s="1">
        <v>-1</v>
      </c>
    </row>
    <row r="191" spans="1:47" x14ac:dyDescent="0.3">
      <c r="A191" s="1">
        <v>4.0000000000000002E-4</v>
      </c>
      <c r="B191" s="1">
        <v>10</v>
      </c>
      <c r="C191" s="1">
        <v>2.21</v>
      </c>
      <c r="D191" s="1">
        <v>150</v>
      </c>
      <c r="E191" s="1">
        <v>106.25</v>
      </c>
      <c r="F191" s="1">
        <v>40</v>
      </c>
      <c r="G191" s="1">
        <v>221.25</v>
      </c>
      <c r="H191" s="1">
        <v>48.491169999999997</v>
      </c>
      <c r="I191" s="1">
        <v>250</v>
      </c>
      <c r="J191" s="1">
        <v>50</v>
      </c>
      <c r="K191" s="1">
        <v>75</v>
      </c>
      <c r="L191" s="1">
        <v>0</v>
      </c>
      <c r="M191" s="1">
        <v>0</v>
      </c>
      <c r="N191" s="1">
        <v>645</v>
      </c>
      <c r="O191" s="1">
        <v>7.9206840000000001E-2</v>
      </c>
      <c r="P191" s="1">
        <v>2658</v>
      </c>
      <c r="Q191" s="1">
        <v>71503330</v>
      </c>
      <c r="R191" s="1">
        <v>62.069510000000001</v>
      </c>
      <c r="S191" s="1">
        <v>-1</v>
      </c>
      <c r="U191" s="1">
        <v>4.0000000000000002E-4</v>
      </c>
      <c r="V191" s="1">
        <v>10</v>
      </c>
      <c r="W191" s="1">
        <v>2.21</v>
      </c>
      <c r="X191" s="1">
        <v>250</v>
      </c>
      <c r="Y191" s="1">
        <v>177.08</v>
      </c>
      <c r="Z191" s="1">
        <v>40</v>
      </c>
      <c r="AA191" s="1">
        <v>342.08333299999998</v>
      </c>
      <c r="AB191" s="1">
        <v>36.159930000000003</v>
      </c>
      <c r="AC191" s="1">
        <v>250</v>
      </c>
      <c r="AD191" s="1">
        <v>50</v>
      </c>
      <c r="AE191" s="1">
        <v>75</v>
      </c>
      <c r="AF191" s="1">
        <v>0</v>
      </c>
      <c r="AG191" s="1">
        <v>0</v>
      </c>
      <c r="AH191" s="1">
        <v>0</v>
      </c>
      <c r="AI191" s="1">
        <v>0</v>
      </c>
      <c r="AJ191" s="1">
        <v>2695</v>
      </c>
      <c r="AK191" s="1">
        <v>72498380</v>
      </c>
      <c r="AL191" s="1">
        <v>62.548340000000003</v>
      </c>
      <c r="AM191" s="1">
        <v>-1</v>
      </c>
      <c r="AN191" s="1">
        <v>0</v>
      </c>
      <c r="AO191" s="1">
        <v>0</v>
      </c>
      <c r="AP191" s="1">
        <v>1087</v>
      </c>
      <c r="AQ191" s="1">
        <v>10.653560000000001</v>
      </c>
      <c r="AR191" s="1">
        <v>220</v>
      </c>
      <c r="AS191" s="1">
        <v>5918201</v>
      </c>
      <c r="AT191" s="1">
        <v>17.059619999999999</v>
      </c>
      <c r="AU191" s="1">
        <v>-1</v>
      </c>
    </row>
    <row r="192" spans="1:47" x14ac:dyDescent="0.3">
      <c r="A192" s="1">
        <v>4.0000000000000002E-4</v>
      </c>
      <c r="B192" s="1">
        <v>10</v>
      </c>
      <c r="C192" s="1">
        <v>2.21</v>
      </c>
      <c r="D192" s="1">
        <v>150</v>
      </c>
      <c r="E192" s="1">
        <v>106.25</v>
      </c>
      <c r="F192" s="1">
        <v>50</v>
      </c>
      <c r="G192" s="1">
        <v>231.25</v>
      </c>
      <c r="H192" s="1">
        <v>47.231169999999999</v>
      </c>
      <c r="I192" s="1">
        <v>250</v>
      </c>
      <c r="J192" s="1">
        <v>50</v>
      </c>
      <c r="K192" s="1">
        <v>75</v>
      </c>
      <c r="L192" s="1">
        <v>0</v>
      </c>
      <c r="M192" s="1">
        <v>0</v>
      </c>
      <c r="N192" s="1">
        <v>752</v>
      </c>
      <c r="O192" s="1">
        <v>0.2254901</v>
      </c>
      <c r="P192" s="1">
        <v>2761</v>
      </c>
      <c r="Q192" s="1">
        <v>74274120</v>
      </c>
      <c r="R192" s="1">
        <v>63.397370000000002</v>
      </c>
      <c r="S192" s="1">
        <v>-1</v>
      </c>
      <c r="U192" s="1">
        <v>4.0000000000000002E-4</v>
      </c>
      <c r="V192" s="1">
        <v>10</v>
      </c>
      <c r="W192" s="1">
        <v>2.21</v>
      </c>
      <c r="X192" s="1">
        <v>250</v>
      </c>
      <c r="Y192" s="1">
        <v>177.08</v>
      </c>
      <c r="Z192" s="1">
        <v>50</v>
      </c>
      <c r="AA192" s="1">
        <v>352.08333299999998</v>
      </c>
      <c r="AB192" s="1">
        <v>35.377000000000002</v>
      </c>
      <c r="AC192" s="1">
        <v>250</v>
      </c>
      <c r="AD192" s="1">
        <v>50</v>
      </c>
      <c r="AE192" s="1">
        <v>75</v>
      </c>
      <c r="AF192" s="1">
        <v>0</v>
      </c>
      <c r="AG192" s="1">
        <v>0</v>
      </c>
      <c r="AH192" s="1">
        <v>0</v>
      </c>
      <c r="AI192" s="1">
        <v>0</v>
      </c>
      <c r="AJ192" s="1">
        <v>2695</v>
      </c>
      <c r="AK192" s="1">
        <v>72498380</v>
      </c>
      <c r="AL192" s="1">
        <v>62.548340000000003</v>
      </c>
      <c r="AM192" s="1">
        <v>-1</v>
      </c>
      <c r="AN192" s="1">
        <v>0</v>
      </c>
      <c r="AO192" s="1">
        <v>0</v>
      </c>
      <c r="AP192" s="1">
        <v>1134</v>
      </c>
      <c r="AQ192" s="1">
        <v>12.16506</v>
      </c>
      <c r="AR192" s="1">
        <v>212</v>
      </c>
      <c r="AS192" s="1">
        <v>5702992</v>
      </c>
      <c r="AT192" s="1">
        <v>16.744299999999999</v>
      </c>
      <c r="AU192" s="1">
        <v>-1</v>
      </c>
    </row>
    <row r="193" spans="1:47" x14ac:dyDescent="0.3">
      <c r="A193" s="1">
        <v>4.0000000000000002E-4</v>
      </c>
      <c r="B193" s="1">
        <v>10</v>
      </c>
      <c r="C193" s="1">
        <v>2.21</v>
      </c>
      <c r="D193" s="1">
        <v>150</v>
      </c>
      <c r="E193" s="1">
        <v>106.25</v>
      </c>
      <c r="F193" s="1">
        <v>60</v>
      </c>
      <c r="G193" s="1">
        <v>241.25</v>
      </c>
      <c r="H193" s="1">
        <v>46.020420000000001</v>
      </c>
      <c r="I193" s="1">
        <v>250</v>
      </c>
      <c r="J193" s="1">
        <v>50</v>
      </c>
      <c r="K193" s="1">
        <v>75</v>
      </c>
      <c r="L193" s="1">
        <v>0</v>
      </c>
      <c r="M193" s="1">
        <v>0</v>
      </c>
      <c r="N193" s="1">
        <v>894</v>
      </c>
      <c r="O193" s="1">
        <v>0.56843880000000002</v>
      </c>
      <c r="P193" s="1">
        <v>2765</v>
      </c>
      <c r="Q193" s="1">
        <v>74381690</v>
      </c>
      <c r="R193" s="1">
        <v>63.448630000000001</v>
      </c>
      <c r="S193" s="1">
        <v>-1</v>
      </c>
      <c r="U193" s="1">
        <v>4.0000000000000002E-4</v>
      </c>
      <c r="V193" s="1">
        <v>10</v>
      </c>
      <c r="W193" s="1">
        <v>2.21</v>
      </c>
      <c r="X193" s="1">
        <v>250</v>
      </c>
      <c r="Y193" s="1">
        <v>177.08</v>
      </c>
      <c r="Z193" s="1">
        <v>60</v>
      </c>
      <c r="AA193" s="1">
        <v>362.08333299999998</v>
      </c>
      <c r="AB193" s="1">
        <v>34.623089999999998</v>
      </c>
      <c r="AC193" s="1">
        <v>250</v>
      </c>
      <c r="AD193" s="1">
        <v>50</v>
      </c>
      <c r="AE193" s="1">
        <v>75</v>
      </c>
      <c r="AF193" s="1">
        <v>0</v>
      </c>
      <c r="AG193" s="1">
        <v>0</v>
      </c>
      <c r="AH193" s="1">
        <v>0</v>
      </c>
      <c r="AI193" s="1">
        <v>0</v>
      </c>
      <c r="AJ193" s="1">
        <v>2695</v>
      </c>
      <c r="AK193" s="1">
        <v>72498380</v>
      </c>
      <c r="AL193" s="1">
        <v>62.548340000000003</v>
      </c>
      <c r="AM193" s="1">
        <v>-1</v>
      </c>
      <c r="AN193" s="1">
        <v>0</v>
      </c>
      <c r="AO193" s="1">
        <v>0</v>
      </c>
      <c r="AP193" s="1">
        <v>1250</v>
      </c>
      <c r="AQ193" s="1">
        <v>14.388909999999999</v>
      </c>
      <c r="AR193" s="1">
        <v>189</v>
      </c>
      <c r="AS193" s="1">
        <v>5084269</v>
      </c>
      <c r="AT193" s="1">
        <v>15.80378</v>
      </c>
      <c r="AU193" s="1">
        <v>-1</v>
      </c>
    </row>
    <row r="194" spans="1:47" x14ac:dyDescent="0.3">
      <c r="A194" s="1">
        <v>4.0000000000000002E-4</v>
      </c>
      <c r="B194" s="1">
        <v>10</v>
      </c>
      <c r="C194" s="1">
        <v>2.21</v>
      </c>
      <c r="D194" s="1">
        <v>150</v>
      </c>
      <c r="E194" s="1">
        <v>106.25</v>
      </c>
      <c r="F194" s="1">
        <v>70</v>
      </c>
      <c r="G194" s="1">
        <v>251.25</v>
      </c>
      <c r="H194" s="1">
        <v>44.857109999999999</v>
      </c>
      <c r="I194" s="1">
        <v>250</v>
      </c>
      <c r="J194" s="1">
        <v>50</v>
      </c>
      <c r="K194" s="1">
        <v>75</v>
      </c>
      <c r="L194" s="1">
        <v>0</v>
      </c>
      <c r="M194" s="1">
        <v>0</v>
      </c>
      <c r="N194" s="1">
        <v>836</v>
      </c>
      <c r="O194" s="1">
        <v>0.18401980000000001</v>
      </c>
      <c r="P194" s="1">
        <v>2704</v>
      </c>
      <c r="Q194" s="1">
        <v>72740680</v>
      </c>
      <c r="R194" s="1">
        <v>62.664499999999997</v>
      </c>
      <c r="S194" s="1">
        <v>-1</v>
      </c>
      <c r="U194" s="1">
        <v>4.0000000000000002E-4</v>
      </c>
      <c r="V194" s="1">
        <v>10</v>
      </c>
      <c r="W194" s="1">
        <v>2.21</v>
      </c>
      <c r="X194" s="1">
        <v>250</v>
      </c>
      <c r="Y194" s="1">
        <v>177.08</v>
      </c>
      <c r="Z194" s="1">
        <v>70</v>
      </c>
      <c r="AA194" s="1">
        <v>372.08333299999998</v>
      </c>
      <c r="AB194" s="1">
        <v>33.896850000000001</v>
      </c>
      <c r="AC194" s="1">
        <v>250</v>
      </c>
      <c r="AD194" s="1">
        <v>50</v>
      </c>
      <c r="AE194" s="1">
        <v>75</v>
      </c>
      <c r="AF194" s="1">
        <v>0</v>
      </c>
      <c r="AG194" s="1">
        <v>0</v>
      </c>
      <c r="AH194" s="1">
        <v>0</v>
      </c>
      <c r="AI194" s="1">
        <v>0</v>
      </c>
      <c r="AJ194" s="1">
        <v>2695</v>
      </c>
      <c r="AK194" s="1">
        <v>72498380</v>
      </c>
      <c r="AL194" s="1">
        <v>62.548340000000003</v>
      </c>
      <c r="AM194" s="1">
        <v>-1</v>
      </c>
      <c r="AN194" s="1">
        <v>0</v>
      </c>
      <c r="AO194" s="1">
        <v>0</v>
      </c>
      <c r="AP194" s="1">
        <v>1368</v>
      </c>
      <c r="AQ194" s="1">
        <v>16.537849999999999</v>
      </c>
      <c r="AR194" s="1">
        <v>177</v>
      </c>
      <c r="AS194" s="1">
        <v>4761456</v>
      </c>
      <c r="AT194" s="1">
        <v>15.290749999999999</v>
      </c>
      <c r="AU194" s="1">
        <v>-1</v>
      </c>
    </row>
    <row r="195" spans="1:47" x14ac:dyDescent="0.3">
      <c r="A195" s="1">
        <v>4.0000000000000002E-4</v>
      </c>
      <c r="B195" s="1">
        <v>10</v>
      </c>
      <c r="C195" s="1">
        <v>2.21</v>
      </c>
      <c r="D195" s="1">
        <v>150</v>
      </c>
      <c r="E195" s="1">
        <v>106.25</v>
      </c>
      <c r="F195" s="1">
        <v>80</v>
      </c>
      <c r="G195" s="1">
        <v>261.25</v>
      </c>
      <c r="H195" s="1">
        <v>43.739409999999999</v>
      </c>
      <c r="I195" s="1">
        <v>250</v>
      </c>
      <c r="J195" s="1">
        <v>50</v>
      </c>
      <c r="K195" s="1">
        <v>75</v>
      </c>
      <c r="L195" s="1">
        <v>0</v>
      </c>
      <c r="M195" s="1">
        <v>0</v>
      </c>
      <c r="N195" s="1">
        <v>668</v>
      </c>
      <c r="O195" s="1">
        <v>2.9519589999999998E-2</v>
      </c>
      <c r="P195" s="1">
        <v>2715</v>
      </c>
      <c r="Q195" s="1">
        <v>73036580</v>
      </c>
      <c r="R195" s="1">
        <v>62.8063</v>
      </c>
      <c r="S195" s="1">
        <v>-1</v>
      </c>
      <c r="U195" s="1">
        <v>4.0000000000000002E-4</v>
      </c>
      <c r="V195" s="1">
        <v>10</v>
      </c>
      <c r="W195" s="1">
        <v>2.21</v>
      </c>
      <c r="X195" s="1">
        <v>250</v>
      </c>
      <c r="Y195" s="1">
        <v>177.08</v>
      </c>
      <c r="Z195" s="1">
        <v>80</v>
      </c>
      <c r="AA195" s="1">
        <v>382.08333299999998</v>
      </c>
      <c r="AB195" s="1">
        <v>33.197020000000002</v>
      </c>
      <c r="AC195" s="1">
        <v>250</v>
      </c>
      <c r="AD195" s="1">
        <v>50</v>
      </c>
      <c r="AE195" s="1">
        <v>75</v>
      </c>
      <c r="AF195" s="1">
        <v>0</v>
      </c>
      <c r="AG195" s="1">
        <v>0</v>
      </c>
      <c r="AH195" s="1">
        <v>0</v>
      </c>
      <c r="AI195" s="1">
        <v>0</v>
      </c>
      <c r="AJ195" s="1">
        <v>2695</v>
      </c>
      <c r="AK195" s="1">
        <v>72498380</v>
      </c>
      <c r="AL195" s="1">
        <v>62.548340000000003</v>
      </c>
      <c r="AM195" s="1">
        <v>-1</v>
      </c>
      <c r="AN195" s="1">
        <v>0</v>
      </c>
      <c r="AO195" s="1">
        <v>0</v>
      </c>
      <c r="AP195" s="1">
        <v>1426</v>
      </c>
      <c r="AQ195" s="1">
        <v>17.129639999999998</v>
      </c>
      <c r="AR195" s="1">
        <v>182</v>
      </c>
      <c r="AS195" s="1">
        <v>4895959</v>
      </c>
      <c r="AT195" s="1">
        <v>15.50652</v>
      </c>
      <c r="AU195" s="1">
        <v>-1</v>
      </c>
    </row>
    <row r="196" spans="1:47" x14ac:dyDescent="0.3">
      <c r="A196" s="1">
        <v>4.0000000000000002E-4</v>
      </c>
      <c r="B196" s="1">
        <v>10</v>
      </c>
      <c r="C196" s="1">
        <v>2.21</v>
      </c>
      <c r="D196" s="1">
        <v>150</v>
      </c>
      <c r="E196" s="1">
        <v>106.25</v>
      </c>
      <c r="F196" s="1">
        <v>90</v>
      </c>
      <c r="G196" s="1">
        <v>271.25</v>
      </c>
      <c r="H196" s="1">
        <v>42.665489999999998</v>
      </c>
      <c r="I196" s="1">
        <v>250</v>
      </c>
      <c r="J196" s="1">
        <v>50</v>
      </c>
      <c r="K196" s="1">
        <v>75</v>
      </c>
      <c r="L196" s="1">
        <v>0</v>
      </c>
      <c r="M196" s="1">
        <v>0</v>
      </c>
      <c r="N196" s="1">
        <v>419</v>
      </c>
      <c r="O196" s="1">
        <v>3.7442259999999998E-3</v>
      </c>
      <c r="P196" s="1">
        <v>2684</v>
      </c>
      <c r="Q196" s="1">
        <v>72202600</v>
      </c>
      <c r="R196" s="1">
        <v>62.406199999999998</v>
      </c>
      <c r="S196" s="1">
        <v>-1</v>
      </c>
      <c r="U196" s="1">
        <v>4.0000000000000002E-4</v>
      </c>
      <c r="V196" s="1">
        <v>10</v>
      </c>
      <c r="W196" s="1">
        <v>2.21</v>
      </c>
      <c r="X196" s="1">
        <v>250</v>
      </c>
      <c r="Y196" s="1">
        <v>177.08</v>
      </c>
      <c r="Z196" s="1">
        <v>90</v>
      </c>
      <c r="AA196" s="1">
        <v>392.08333299999998</v>
      </c>
      <c r="AB196" s="1">
        <v>32.522379999999998</v>
      </c>
      <c r="AC196" s="1">
        <v>250</v>
      </c>
      <c r="AD196" s="1">
        <v>50</v>
      </c>
      <c r="AE196" s="1">
        <v>75</v>
      </c>
      <c r="AF196" s="1">
        <v>0</v>
      </c>
      <c r="AG196" s="1">
        <v>0</v>
      </c>
      <c r="AH196" s="1">
        <v>0</v>
      </c>
      <c r="AI196" s="1">
        <v>0</v>
      </c>
      <c r="AJ196" s="1">
        <v>2695</v>
      </c>
      <c r="AK196" s="1">
        <v>72498380</v>
      </c>
      <c r="AL196" s="1">
        <v>62.548340000000003</v>
      </c>
      <c r="AM196" s="1">
        <v>-1</v>
      </c>
      <c r="AN196" s="1">
        <v>0</v>
      </c>
      <c r="AO196" s="1">
        <v>0</v>
      </c>
      <c r="AP196" s="1">
        <v>1584</v>
      </c>
      <c r="AQ196" s="1">
        <v>18.250679999999999</v>
      </c>
      <c r="AR196" s="1">
        <v>162</v>
      </c>
      <c r="AS196" s="1">
        <v>4357940</v>
      </c>
      <c r="AT196" s="1">
        <v>14.624790000000001</v>
      </c>
      <c r="AU196" s="1">
        <v>-1</v>
      </c>
    </row>
    <row r="197" spans="1:47" x14ac:dyDescent="0.3">
      <c r="A197" s="1">
        <v>4.0000000000000002E-4</v>
      </c>
      <c r="B197" s="1">
        <v>10</v>
      </c>
      <c r="C197" s="1">
        <v>2.21</v>
      </c>
      <c r="D197" s="1">
        <v>150</v>
      </c>
      <c r="E197" s="1">
        <v>106.25</v>
      </c>
      <c r="F197" s="1">
        <v>100</v>
      </c>
      <c r="G197" s="1">
        <v>281.25</v>
      </c>
      <c r="H197" s="1">
        <v>41.63353</v>
      </c>
      <c r="I197" s="1">
        <v>250</v>
      </c>
      <c r="J197" s="1">
        <v>50</v>
      </c>
      <c r="K197" s="1">
        <v>75</v>
      </c>
      <c r="L197" s="1">
        <v>0</v>
      </c>
      <c r="M197" s="1">
        <v>0</v>
      </c>
      <c r="N197" s="1">
        <v>144</v>
      </c>
      <c r="O197" s="1">
        <v>2.4075100000000001E-4</v>
      </c>
      <c r="P197" s="1">
        <v>2701</v>
      </c>
      <c r="Q197" s="1">
        <v>72659900</v>
      </c>
      <c r="R197" s="1">
        <v>62.625790000000002</v>
      </c>
      <c r="S197" s="1">
        <v>-1</v>
      </c>
      <c r="U197" s="1">
        <v>4.0000000000000002E-4</v>
      </c>
      <c r="V197" s="1">
        <v>10</v>
      </c>
      <c r="W197" s="1">
        <v>2.21</v>
      </c>
      <c r="X197" s="1">
        <v>250</v>
      </c>
      <c r="Y197" s="1">
        <v>177.08</v>
      </c>
      <c r="Z197" s="1">
        <v>100</v>
      </c>
      <c r="AA197" s="1">
        <v>402.08333299999998</v>
      </c>
      <c r="AB197" s="1">
        <v>31.871759999999998</v>
      </c>
      <c r="AC197" s="1">
        <v>250</v>
      </c>
      <c r="AD197" s="1">
        <v>50</v>
      </c>
      <c r="AE197" s="1">
        <v>75</v>
      </c>
      <c r="AF197" s="1">
        <v>0</v>
      </c>
      <c r="AG197" s="1">
        <v>0</v>
      </c>
      <c r="AH197" s="1">
        <v>0</v>
      </c>
      <c r="AI197" s="1">
        <v>0</v>
      </c>
      <c r="AJ197" s="1">
        <v>2695</v>
      </c>
      <c r="AK197" s="1">
        <v>72498380</v>
      </c>
      <c r="AL197" s="1">
        <v>62.548340000000003</v>
      </c>
      <c r="AM197" s="1">
        <v>-1</v>
      </c>
      <c r="AN197" s="1">
        <v>0</v>
      </c>
      <c r="AO197" s="1">
        <v>0</v>
      </c>
      <c r="AP197" s="1">
        <v>1608</v>
      </c>
      <c r="AQ197" s="1">
        <v>20.000340000000001</v>
      </c>
      <c r="AR197" s="1">
        <v>159</v>
      </c>
      <c r="AS197" s="1">
        <v>4277235</v>
      </c>
      <c r="AT197" s="1">
        <v>14.488009999999999</v>
      </c>
      <c r="AU197" s="1">
        <v>-1</v>
      </c>
    </row>
    <row r="198" spans="1:47" x14ac:dyDescent="0.3">
      <c r="A198" s="1">
        <v>4.0000000000000002E-4</v>
      </c>
      <c r="B198" s="1">
        <v>10</v>
      </c>
      <c r="C198" s="1">
        <v>2.21</v>
      </c>
      <c r="D198" s="1">
        <v>150</v>
      </c>
      <c r="E198" s="1">
        <v>106.25</v>
      </c>
      <c r="F198" s="1">
        <v>0</v>
      </c>
      <c r="G198" s="1">
        <v>181.25</v>
      </c>
      <c r="H198" s="1">
        <v>54.057879999999997</v>
      </c>
      <c r="I198" s="1">
        <v>250</v>
      </c>
      <c r="J198" s="1">
        <v>50</v>
      </c>
      <c r="K198" s="1">
        <v>75</v>
      </c>
      <c r="L198" s="1">
        <v>0</v>
      </c>
      <c r="M198" s="1">
        <v>0</v>
      </c>
      <c r="N198" s="1">
        <v>0</v>
      </c>
      <c r="O198" s="1">
        <v>0</v>
      </c>
      <c r="P198" s="1">
        <v>2701</v>
      </c>
      <c r="Q198" s="1">
        <v>72659900</v>
      </c>
      <c r="R198" s="1">
        <v>62.625790000000002</v>
      </c>
      <c r="S198" s="1">
        <v>-1</v>
      </c>
      <c r="U198" s="1">
        <v>4.0000000000000002E-4</v>
      </c>
      <c r="V198" s="1">
        <v>10</v>
      </c>
      <c r="W198" s="1">
        <v>2.21</v>
      </c>
      <c r="X198" s="1">
        <v>250</v>
      </c>
      <c r="Y198" s="1">
        <v>177.08</v>
      </c>
      <c r="Z198" s="1">
        <v>0</v>
      </c>
      <c r="AA198" s="1">
        <v>302.08333299999998</v>
      </c>
      <c r="AB198" s="1">
        <v>39.610680000000002</v>
      </c>
      <c r="AC198" s="1">
        <v>250</v>
      </c>
      <c r="AD198" s="1">
        <v>50</v>
      </c>
      <c r="AE198" s="1">
        <v>75</v>
      </c>
      <c r="AF198" s="1">
        <v>0</v>
      </c>
      <c r="AG198" s="1">
        <v>0</v>
      </c>
      <c r="AH198" s="1">
        <v>0</v>
      </c>
      <c r="AI198" s="1">
        <v>0</v>
      </c>
      <c r="AJ198" s="1">
        <v>2695</v>
      </c>
      <c r="AK198" s="1">
        <v>72498380</v>
      </c>
      <c r="AL198" s="1">
        <v>62.548340000000003</v>
      </c>
      <c r="AM198" s="1">
        <v>-1</v>
      </c>
      <c r="AN198" s="1">
        <v>0</v>
      </c>
      <c r="AO198" s="1">
        <v>0</v>
      </c>
      <c r="AP198" s="1">
        <v>837</v>
      </c>
      <c r="AQ198" s="1">
        <v>5.2117800000000001</v>
      </c>
      <c r="AR198" s="1">
        <v>246</v>
      </c>
      <c r="AS198" s="1">
        <v>6617629</v>
      </c>
      <c r="AT198" s="1">
        <v>18.047499999999999</v>
      </c>
      <c r="AU198" s="1">
        <v>-1</v>
      </c>
    </row>
    <row r="199" spans="1:47" x14ac:dyDescent="0.3">
      <c r="A199" s="1" t="s">
        <v>74</v>
      </c>
      <c r="B199" s="1" t="s">
        <v>74</v>
      </c>
      <c r="D199" s="1" t="s">
        <v>74</v>
      </c>
      <c r="E199" s="1" t="s">
        <v>74</v>
      </c>
      <c r="F199" s="1" t="s">
        <v>75</v>
      </c>
      <c r="H199" s="1" t="s">
        <v>74</v>
      </c>
      <c r="K199" s="1">
        <v>118.75</v>
      </c>
      <c r="U199" s="1" t="s">
        <v>74</v>
      </c>
      <c r="V199" s="1" t="s">
        <v>74</v>
      </c>
      <c r="X199" s="1" t="s">
        <v>74</v>
      </c>
      <c r="Y199" s="1" t="s">
        <v>74</v>
      </c>
      <c r="Z199" s="1" t="s">
        <v>75</v>
      </c>
      <c r="AB199" s="1" t="s">
        <v>74</v>
      </c>
      <c r="AE199" s="1">
        <v>118.75</v>
      </c>
    </row>
    <row r="200" spans="1:47" x14ac:dyDescent="0.3">
      <c r="A200" s="1">
        <v>4.0000000000000002E-4</v>
      </c>
      <c r="B200" s="1">
        <v>10</v>
      </c>
      <c r="C200" s="1">
        <v>2.21</v>
      </c>
      <c r="D200" s="1">
        <v>150</v>
      </c>
      <c r="E200" s="1">
        <v>106.25</v>
      </c>
      <c r="F200" s="1">
        <v>0</v>
      </c>
      <c r="G200" s="1">
        <v>181.25</v>
      </c>
      <c r="H200" s="1">
        <v>58.324530000000003</v>
      </c>
      <c r="I200" s="1">
        <v>293.75</v>
      </c>
      <c r="J200" s="1">
        <v>50</v>
      </c>
      <c r="K200" s="1">
        <v>118.75</v>
      </c>
      <c r="L200" s="1">
        <v>0</v>
      </c>
      <c r="M200" s="1">
        <v>0</v>
      </c>
      <c r="N200" s="1">
        <v>0</v>
      </c>
      <c r="O200" s="1">
        <v>0</v>
      </c>
      <c r="P200" s="1">
        <v>2701</v>
      </c>
      <c r="Q200" s="1">
        <v>72659900</v>
      </c>
      <c r="R200" s="1">
        <v>62.625790000000002</v>
      </c>
      <c r="S200" s="1">
        <v>-1</v>
      </c>
      <c r="U200" s="1">
        <v>4.0000000000000002E-4</v>
      </c>
      <c r="V200" s="1">
        <v>10</v>
      </c>
      <c r="W200" s="1">
        <v>2.21</v>
      </c>
      <c r="X200" s="1">
        <v>250</v>
      </c>
      <c r="Y200" s="1">
        <v>177.08</v>
      </c>
      <c r="Z200" s="1">
        <v>0</v>
      </c>
      <c r="AA200" s="1">
        <v>302.08333299999998</v>
      </c>
      <c r="AB200" s="1">
        <v>44.198709999999998</v>
      </c>
      <c r="AC200" s="1">
        <v>293.75</v>
      </c>
      <c r="AD200" s="1">
        <v>50</v>
      </c>
      <c r="AE200" s="1">
        <v>118.75</v>
      </c>
      <c r="AF200" s="1">
        <v>0</v>
      </c>
      <c r="AG200" s="1">
        <v>0</v>
      </c>
      <c r="AH200" s="1">
        <v>350</v>
      </c>
      <c r="AI200" s="1">
        <v>0.1117587</v>
      </c>
      <c r="AJ200" s="1">
        <v>2666</v>
      </c>
      <c r="AK200" s="1">
        <v>71718560</v>
      </c>
      <c r="AL200" s="1">
        <v>62.173220000000001</v>
      </c>
      <c r="AM200" s="1">
        <v>-1</v>
      </c>
      <c r="AN200" s="1">
        <v>0</v>
      </c>
      <c r="AO200" s="1">
        <v>0</v>
      </c>
      <c r="AP200" s="1">
        <v>365</v>
      </c>
      <c r="AQ200" s="1">
        <v>0.49134420000000001</v>
      </c>
      <c r="AR200" s="1">
        <v>663</v>
      </c>
      <c r="AS200" s="1">
        <v>17835330</v>
      </c>
      <c r="AT200" s="1">
        <v>29.842099999999999</v>
      </c>
      <c r="AU200" s="1">
        <v>-1</v>
      </c>
    </row>
    <row r="201" spans="1:47" x14ac:dyDescent="0.3">
      <c r="A201" s="1">
        <v>4.0000000000000002E-4</v>
      </c>
      <c r="B201" s="1">
        <v>10</v>
      </c>
      <c r="C201" s="1">
        <v>2.21</v>
      </c>
      <c r="D201" s="1">
        <v>150</v>
      </c>
      <c r="E201" s="1">
        <v>106.25</v>
      </c>
      <c r="F201" s="1">
        <v>10</v>
      </c>
      <c r="G201" s="1">
        <v>191.25</v>
      </c>
      <c r="H201" s="1">
        <v>56.933300000000003</v>
      </c>
      <c r="I201" s="1">
        <v>293.75</v>
      </c>
      <c r="J201" s="1">
        <v>50</v>
      </c>
      <c r="K201" s="1">
        <v>118.75</v>
      </c>
      <c r="L201" s="1">
        <v>0</v>
      </c>
      <c r="M201" s="1">
        <v>0</v>
      </c>
      <c r="N201" s="1">
        <v>0</v>
      </c>
      <c r="O201" s="1">
        <v>0</v>
      </c>
      <c r="P201" s="1">
        <v>2701</v>
      </c>
      <c r="Q201" s="1">
        <v>72659900</v>
      </c>
      <c r="R201" s="1">
        <v>62.625790000000002</v>
      </c>
      <c r="S201" s="1">
        <v>-1</v>
      </c>
      <c r="U201" s="1">
        <v>4.0000000000000002E-4</v>
      </c>
      <c r="V201" s="1">
        <v>10</v>
      </c>
      <c r="W201" s="1">
        <v>2.21</v>
      </c>
      <c r="X201" s="1">
        <v>250</v>
      </c>
      <c r="Y201" s="1">
        <v>177.08</v>
      </c>
      <c r="Z201" s="1">
        <v>10</v>
      </c>
      <c r="AA201" s="1">
        <v>312.08333299999998</v>
      </c>
      <c r="AB201" s="1">
        <v>43.266680000000001</v>
      </c>
      <c r="AC201" s="1">
        <v>293.75</v>
      </c>
      <c r="AD201" s="1">
        <v>50</v>
      </c>
      <c r="AE201" s="1">
        <v>118.75</v>
      </c>
      <c r="AF201" s="1">
        <v>1</v>
      </c>
      <c r="AG201" s="1">
        <v>5.6459999999999996E-7</v>
      </c>
      <c r="AH201" s="1">
        <v>322</v>
      </c>
      <c r="AI201" s="1">
        <v>1.346954E-2</v>
      </c>
      <c r="AJ201" s="1">
        <v>2770</v>
      </c>
      <c r="AK201" s="1">
        <v>74516240</v>
      </c>
      <c r="AL201" s="1">
        <v>63.512659999999997</v>
      </c>
      <c r="AM201" s="5">
        <v>130000000000000</v>
      </c>
      <c r="AN201" s="1">
        <v>0</v>
      </c>
      <c r="AO201" s="1">
        <v>0</v>
      </c>
      <c r="AP201" s="1">
        <v>432</v>
      </c>
      <c r="AQ201" s="1">
        <v>0.5649961</v>
      </c>
      <c r="AR201" s="1">
        <v>636</v>
      </c>
      <c r="AS201" s="1">
        <v>17108990</v>
      </c>
      <c r="AT201" s="1">
        <v>29.21433</v>
      </c>
      <c r="AU201" s="1">
        <v>-1</v>
      </c>
    </row>
    <row r="202" spans="1:47" x14ac:dyDescent="0.3">
      <c r="A202" s="1">
        <v>4.0000000000000002E-4</v>
      </c>
      <c r="B202" s="1">
        <v>10</v>
      </c>
      <c r="C202" s="1">
        <v>2.21</v>
      </c>
      <c r="D202" s="1">
        <v>150</v>
      </c>
      <c r="E202" s="1">
        <v>106.25</v>
      </c>
      <c r="F202" s="1">
        <v>20</v>
      </c>
      <c r="G202" s="1">
        <v>201.25</v>
      </c>
      <c r="H202" s="1">
        <v>55.584699999999998</v>
      </c>
      <c r="I202" s="1">
        <v>293.75</v>
      </c>
      <c r="J202" s="1">
        <v>50</v>
      </c>
      <c r="K202" s="1">
        <v>118.75</v>
      </c>
      <c r="L202" s="1">
        <v>0</v>
      </c>
      <c r="M202" s="1">
        <v>0</v>
      </c>
      <c r="N202" s="1">
        <v>0</v>
      </c>
      <c r="O202" s="1">
        <v>0</v>
      </c>
      <c r="P202" s="1">
        <v>2701</v>
      </c>
      <c r="Q202" s="1">
        <v>72659900</v>
      </c>
      <c r="R202" s="1">
        <v>62.625790000000002</v>
      </c>
      <c r="S202" s="1">
        <v>-1</v>
      </c>
      <c r="U202" s="1">
        <v>4.0000000000000002E-4</v>
      </c>
      <c r="V202" s="1">
        <v>10</v>
      </c>
      <c r="W202" s="1">
        <v>2.21</v>
      </c>
      <c r="X202" s="1">
        <v>250</v>
      </c>
      <c r="Y202" s="1">
        <v>177.08</v>
      </c>
      <c r="Z202" s="1">
        <v>20</v>
      </c>
      <c r="AA202" s="1">
        <v>322.08333299999998</v>
      </c>
      <c r="AB202" s="1">
        <v>42.365780000000001</v>
      </c>
      <c r="AC202" s="1">
        <v>293.75</v>
      </c>
      <c r="AD202" s="1">
        <v>50</v>
      </c>
      <c r="AE202" s="1">
        <v>118.75</v>
      </c>
      <c r="AF202" s="1">
        <v>0</v>
      </c>
      <c r="AG202" s="1">
        <v>0</v>
      </c>
      <c r="AH202" s="1">
        <v>218</v>
      </c>
      <c r="AI202" s="1">
        <v>1.8015679999999999E-3</v>
      </c>
      <c r="AJ202" s="1">
        <v>2743</v>
      </c>
      <c r="AK202" s="1">
        <v>73789890</v>
      </c>
      <c r="AL202" s="1">
        <v>63.166449999999998</v>
      </c>
      <c r="AM202" s="1">
        <v>-1</v>
      </c>
      <c r="AN202" s="1">
        <v>0</v>
      </c>
      <c r="AO202" s="1">
        <v>0</v>
      </c>
      <c r="AP202" s="1">
        <v>535</v>
      </c>
      <c r="AQ202" s="1">
        <v>0.60664200000000001</v>
      </c>
      <c r="AR202" s="1">
        <v>594</v>
      </c>
      <c r="AS202" s="1">
        <v>15979150</v>
      </c>
      <c r="AT202" s="1">
        <v>28.212540000000001</v>
      </c>
      <c r="AU202" s="1">
        <v>-1</v>
      </c>
    </row>
    <row r="203" spans="1:47" x14ac:dyDescent="0.3">
      <c r="A203" s="1">
        <v>4.0000000000000002E-4</v>
      </c>
      <c r="B203" s="1">
        <v>10</v>
      </c>
      <c r="C203" s="1">
        <v>2.21</v>
      </c>
      <c r="D203" s="1">
        <v>150</v>
      </c>
      <c r="E203" s="1">
        <v>106.25</v>
      </c>
      <c r="F203" s="1">
        <v>30</v>
      </c>
      <c r="G203" s="1">
        <v>211.25</v>
      </c>
      <c r="H203" s="1">
        <v>54.278239999999997</v>
      </c>
      <c r="I203" s="1">
        <v>293.75</v>
      </c>
      <c r="J203" s="1">
        <v>50</v>
      </c>
      <c r="K203" s="1">
        <v>118.75</v>
      </c>
      <c r="L203" s="1">
        <v>0</v>
      </c>
      <c r="M203" s="1">
        <v>0</v>
      </c>
      <c r="N203" s="1">
        <v>0</v>
      </c>
      <c r="O203" s="1">
        <v>0</v>
      </c>
      <c r="P203" s="1">
        <v>2701</v>
      </c>
      <c r="Q203" s="1">
        <v>72659900</v>
      </c>
      <c r="R203" s="1">
        <v>62.625790000000002</v>
      </c>
      <c r="S203" s="1">
        <v>-1</v>
      </c>
      <c r="U203" s="1">
        <v>4.0000000000000002E-4</v>
      </c>
      <c r="V203" s="1">
        <v>10</v>
      </c>
      <c r="W203" s="1">
        <v>2.21</v>
      </c>
      <c r="X203" s="1">
        <v>250</v>
      </c>
      <c r="Y203" s="1">
        <v>177.08</v>
      </c>
      <c r="Z203" s="1">
        <v>30</v>
      </c>
      <c r="AA203" s="1">
        <v>332.08333299999998</v>
      </c>
      <c r="AB203" s="1">
        <v>41.494909999999997</v>
      </c>
      <c r="AC203" s="1">
        <v>293.75</v>
      </c>
      <c r="AD203" s="1">
        <v>50</v>
      </c>
      <c r="AE203" s="1">
        <v>118.75</v>
      </c>
      <c r="AF203" s="1">
        <v>0</v>
      </c>
      <c r="AG203" s="1">
        <v>0</v>
      </c>
      <c r="AH203" s="1">
        <v>52</v>
      </c>
      <c r="AI203" s="1">
        <v>7.2677680000000002E-5</v>
      </c>
      <c r="AJ203" s="1">
        <v>2666</v>
      </c>
      <c r="AK203" s="1">
        <v>71718470</v>
      </c>
      <c r="AL203" s="1">
        <v>62.173220000000001</v>
      </c>
      <c r="AM203" s="1">
        <v>-1</v>
      </c>
      <c r="AN203" s="1">
        <v>0</v>
      </c>
      <c r="AO203" s="1">
        <v>0</v>
      </c>
      <c r="AP203" s="1">
        <v>544</v>
      </c>
      <c r="AQ203" s="1">
        <v>0.79273769999999999</v>
      </c>
      <c r="AR203" s="1">
        <v>565</v>
      </c>
      <c r="AS203" s="1">
        <v>15199010</v>
      </c>
      <c r="AT203" s="1">
        <v>27.501339999999999</v>
      </c>
      <c r="AU203" s="1">
        <v>-1</v>
      </c>
    </row>
    <row r="204" spans="1:47" x14ac:dyDescent="0.3">
      <c r="A204" s="1">
        <v>4.0000000000000002E-4</v>
      </c>
      <c r="B204" s="1">
        <v>10</v>
      </c>
      <c r="C204" s="1">
        <v>2.21</v>
      </c>
      <c r="D204" s="1">
        <v>150</v>
      </c>
      <c r="E204" s="1">
        <v>106.25</v>
      </c>
      <c r="F204" s="1">
        <v>40</v>
      </c>
      <c r="G204" s="1">
        <v>221.25</v>
      </c>
      <c r="H204" s="1">
        <v>53.013249999999999</v>
      </c>
      <c r="I204" s="1">
        <v>293.75</v>
      </c>
      <c r="J204" s="1">
        <v>50</v>
      </c>
      <c r="K204" s="1">
        <v>118.75</v>
      </c>
      <c r="L204" s="1">
        <v>0</v>
      </c>
      <c r="M204" s="1">
        <v>0</v>
      </c>
      <c r="N204" s="1">
        <v>0</v>
      </c>
      <c r="O204" s="1">
        <v>0</v>
      </c>
      <c r="P204" s="1">
        <v>2701</v>
      </c>
      <c r="Q204" s="1">
        <v>72659900</v>
      </c>
      <c r="R204" s="1">
        <v>62.625790000000002</v>
      </c>
      <c r="S204" s="1">
        <v>-1</v>
      </c>
      <c r="U204" s="1">
        <v>4.0000000000000002E-4</v>
      </c>
      <c r="V204" s="1">
        <v>10</v>
      </c>
      <c r="W204" s="1">
        <v>2.21</v>
      </c>
      <c r="X204" s="1">
        <v>250</v>
      </c>
      <c r="Y204" s="1">
        <v>177.08</v>
      </c>
      <c r="Z204" s="1">
        <v>40</v>
      </c>
      <c r="AA204" s="1">
        <v>342.08333299999998</v>
      </c>
      <c r="AB204" s="1">
        <v>40.652979999999999</v>
      </c>
      <c r="AC204" s="1">
        <v>293.75</v>
      </c>
      <c r="AD204" s="1">
        <v>50</v>
      </c>
      <c r="AE204" s="1">
        <v>118.75</v>
      </c>
      <c r="AF204" s="1">
        <v>0</v>
      </c>
      <c r="AG204" s="1">
        <v>0</v>
      </c>
      <c r="AH204" s="1">
        <v>0</v>
      </c>
      <c r="AI204" s="1">
        <v>0</v>
      </c>
      <c r="AJ204" s="1">
        <v>2666</v>
      </c>
      <c r="AK204" s="1">
        <v>71718470</v>
      </c>
      <c r="AL204" s="1">
        <v>62.173220000000001</v>
      </c>
      <c r="AM204" s="1">
        <v>-1</v>
      </c>
      <c r="AN204" s="1">
        <v>0</v>
      </c>
      <c r="AO204" s="1">
        <v>0</v>
      </c>
      <c r="AP204" s="1">
        <v>566</v>
      </c>
      <c r="AQ204" s="1">
        <v>0.99542940000000002</v>
      </c>
      <c r="AR204" s="1">
        <v>539</v>
      </c>
      <c r="AS204" s="1">
        <v>14499590</v>
      </c>
      <c r="AT204" s="1">
        <v>26.848980000000001</v>
      </c>
      <c r="AU204" s="1">
        <v>-1</v>
      </c>
    </row>
    <row r="205" spans="1:47" x14ac:dyDescent="0.3">
      <c r="A205" s="1">
        <v>4.0000000000000002E-4</v>
      </c>
      <c r="B205" s="1">
        <v>10</v>
      </c>
      <c r="C205" s="1">
        <v>2.21</v>
      </c>
      <c r="D205" s="1">
        <v>150</v>
      </c>
      <c r="E205" s="1">
        <v>106.25</v>
      </c>
      <c r="F205" s="1">
        <v>50</v>
      </c>
      <c r="G205" s="1">
        <v>231.25</v>
      </c>
      <c r="H205" s="1">
        <v>51.788969999999999</v>
      </c>
      <c r="I205" s="1">
        <v>293.75</v>
      </c>
      <c r="J205" s="1">
        <v>50</v>
      </c>
      <c r="K205" s="1">
        <v>118.75</v>
      </c>
      <c r="L205" s="1">
        <v>0</v>
      </c>
      <c r="M205" s="1">
        <v>0</v>
      </c>
      <c r="N205" s="1">
        <v>0</v>
      </c>
      <c r="O205" s="1">
        <v>0</v>
      </c>
      <c r="P205" s="1">
        <v>2701</v>
      </c>
      <c r="Q205" s="1">
        <v>72659900</v>
      </c>
      <c r="R205" s="1">
        <v>62.625790000000002</v>
      </c>
      <c r="S205" s="1">
        <v>-1</v>
      </c>
      <c r="U205" s="1">
        <v>4.0000000000000002E-4</v>
      </c>
      <c r="V205" s="1">
        <v>10</v>
      </c>
      <c r="W205" s="1">
        <v>2.21</v>
      </c>
      <c r="X205" s="1">
        <v>250</v>
      </c>
      <c r="Y205" s="1">
        <v>177.08</v>
      </c>
      <c r="Z205" s="1">
        <v>50</v>
      </c>
      <c r="AA205" s="1">
        <v>352.08333299999998</v>
      </c>
      <c r="AB205" s="1">
        <v>39.838900000000002</v>
      </c>
      <c r="AC205" s="1">
        <v>293.75</v>
      </c>
      <c r="AD205" s="1">
        <v>50</v>
      </c>
      <c r="AE205" s="1">
        <v>118.75</v>
      </c>
      <c r="AF205" s="1">
        <v>0</v>
      </c>
      <c r="AG205" s="1">
        <v>0</v>
      </c>
      <c r="AH205" s="1">
        <v>0</v>
      </c>
      <c r="AI205" s="1">
        <v>0</v>
      </c>
      <c r="AJ205" s="1">
        <v>2666</v>
      </c>
      <c r="AK205" s="1">
        <v>71718470</v>
      </c>
      <c r="AL205" s="1">
        <v>62.173220000000001</v>
      </c>
      <c r="AM205" s="1">
        <v>-1</v>
      </c>
      <c r="AN205" s="1">
        <v>0</v>
      </c>
      <c r="AO205" s="1">
        <v>0</v>
      </c>
      <c r="AP205" s="1">
        <v>547</v>
      </c>
      <c r="AQ205" s="1">
        <v>1.203406</v>
      </c>
      <c r="AR205" s="1">
        <v>487</v>
      </c>
      <c r="AS205" s="1">
        <v>13100740</v>
      </c>
      <c r="AT205" s="1">
        <v>25.49804</v>
      </c>
      <c r="AU205" s="1">
        <v>-1</v>
      </c>
    </row>
    <row r="206" spans="1:47" x14ac:dyDescent="0.3">
      <c r="A206" s="1">
        <v>4.0000000000000002E-4</v>
      </c>
      <c r="B206" s="1">
        <v>10</v>
      </c>
      <c r="C206" s="1">
        <v>2.21</v>
      </c>
      <c r="D206" s="1">
        <v>150</v>
      </c>
      <c r="E206" s="1">
        <v>106.25</v>
      </c>
      <c r="F206" s="1">
        <v>60</v>
      </c>
      <c r="G206" s="1">
        <v>241.25</v>
      </c>
      <c r="H206" s="1">
        <v>50.604529999999997</v>
      </c>
      <c r="I206" s="1">
        <v>293.75</v>
      </c>
      <c r="J206" s="1">
        <v>50</v>
      </c>
      <c r="K206" s="1">
        <v>118.75</v>
      </c>
      <c r="L206" s="1">
        <v>0</v>
      </c>
      <c r="M206" s="1">
        <v>0</v>
      </c>
      <c r="N206" s="1">
        <v>0</v>
      </c>
      <c r="O206" s="1">
        <v>0</v>
      </c>
      <c r="P206" s="1">
        <v>2701</v>
      </c>
      <c r="Q206" s="1">
        <v>72659900</v>
      </c>
      <c r="R206" s="1">
        <v>62.625790000000002</v>
      </c>
      <c r="S206" s="1">
        <v>-1</v>
      </c>
      <c r="U206" s="1">
        <v>4.0000000000000002E-4</v>
      </c>
      <c r="V206" s="1">
        <v>10</v>
      </c>
      <c r="W206" s="1">
        <v>2.21</v>
      </c>
      <c r="X206" s="1">
        <v>250</v>
      </c>
      <c r="Y206" s="1">
        <v>177.08</v>
      </c>
      <c r="Z206" s="1">
        <v>60</v>
      </c>
      <c r="AA206" s="1">
        <v>362.08333299999998</v>
      </c>
      <c r="AB206" s="1">
        <v>39.051630000000003</v>
      </c>
      <c r="AC206" s="1">
        <v>293.75</v>
      </c>
      <c r="AD206" s="1">
        <v>50</v>
      </c>
      <c r="AE206" s="1">
        <v>118.75</v>
      </c>
      <c r="AF206" s="1">
        <v>0</v>
      </c>
      <c r="AG206" s="1">
        <v>0</v>
      </c>
      <c r="AH206" s="1">
        <v>0</v>
      </c>
      <c r="AI206" s="1">
        <v>0</v>
      </c>
      <c r="AJ206" s="1">
        <v>2666</v>
      </c>
      <c r="AK206" s="1">
        <v>71718470</v>
      </c>
      <c r="AL206" s="1">
        <v>62.173220000000001</v>
      </c>
      <c r="AM206" s="1">
        <v>-1</v>
      </c>
      <c r="AN206" s="1">
        <v>0</v>
      </c>
      <c r="AO206" s="1">
        <v>0</v>
      </c>
      <c r="AP206" s="1">
        <v>626</v>
      </c>
      <c r="AQ206" s="1">
        <v>1.900139</v>
      </c>
      <c r="AR206" s="1">
        <v>472</v>
      </c>
      <c r="AS206" s="1">
        <v>12697220</v>
      </c>
      <c r="AT206" s="1">
        <v>25.095780000000001</v>
      </c>
      <c r="AU206" s="1">
        <v>-1</v>
      </c>
    </row>
    <row r="207" spans="1:47" x14ac:dyDescent="0.3">
      <c r="A207" s="1">
        <v>4.0000000000000002E-4</v>
      </c>
      <c r="B207" s="1">
        <v>10</v>
      </c>
      <c r="C207" s="1">
        <v>2.21</v>
      </c>
      <c r="D207" s="1">
        <v>150</v>
      </c>
      <c r="E207" s="1">
        <v>106.25</v>
      </c>
      <c r="F207" s="1">
        <v>70</v>
      </c>
      <c r="G207" s="1">
        <v>251.25</v>
      </c>
      <c r="H207" s="1">
        <v>49.45899</v>
      </c>
      <c r="I207" s="1">
        <v>293.75</v>
      </c>
      <c r="J207" s="1">
        <v>50</v>
      </c>
      <c r="K207" s="1">
        <v>118.75</v>
      </c>
      <c r="L207" s="1">
        <v>0</v>
      </c>
      <c r="M207" s="1">
        <v>0</v>
      </c>
      <c r="N207" s="1">
        <v>53</v>
      </c>
      <c r="O207" s="1">
        <v>2.369928E-2</v>
      </c>
      <c r="P207" s="1">
        <v>2649</v>
      </c>
      <c r="Q207" s="1">
        <v>71261130</v>
      </c>
      <c r="R207" s="1">
        <v>61.952719999999999</v>
      </c>
      <c r="S207" s="1">
        <v>-1</v>
      </c>
      <c r="U207" s="1">
        <v>4.0000000000000002E-4</v>
      </c>
      <c r="V207" s="1">
        <v>10</v>
      </c>
      <c r="W207" s="1">
        <v>2.21</v>
      </c>
      <c r="X207" s="1">
        <v>250</v>
      </c>
      <c r="Y207" s="1">
        <v>177.08</v>
      </c>
      <c r="Z207" s="1">
        <v>70</v>
      </c>
      <c r="AA207" s="1">
        <v>372.08333299999998</v>
      </c>
      <c r="AB207" s="1">
        <v>38.29016</v>
      </c>
      <c r="AC207" s="1">
        <v>293.75</v>
      </c>
      <c r="AD207" s="1">
        <v>50</v>
      </c>
      <c r="AE207" s="1">
        <v>118.75</v>
      </c>
      <c r="AF207" s="1">
        <v>0</v>
      </c>
      <c r="AG207" s="1">
        <v>0</v>
      </c>
      <c r="AH207" s="1">
        <v>0</v>
      </c>
      <c r="AI207" s="1">
        <v>0</v>
      </c>
      <c r="AJ207" s="1">
        <v>2666</v>
      </c>
      <c r="AK207" s="1">
        <v>71718470</v>
      </c>
      <c r="AL207" s="1">
        <v>62.173220000000001</v>
      </c>
      <c r="AM207" s="1">
        <v>-1</v>
      </c>
      <c r="AN207" s="1">
        <v>0</v>
      </c>
      <c r="AO207" s="1">
        <v>0</v>
      </c>
      <c r="AP207" s="1">
        <v>662</v>
      </c>
      <c r="AQ207" s="1">
        <v>2.7900510000000001</v>
      </c>
      <c r="AR207" s="1">
        <v>474</v>
      </c>
      <c r="AS207" s="1">
        <v>12751010</v>
      </c>
      <c r="AT207" s="1">
        <v>25.149760000000001</v>
      </c>
      <c r="AU207" s="1">
        <v>-1</v>
      </c>
    </row>
    <row r="208" spans="1:47" x14ac:dyDescent="0.3">
      <c r="A208" s="1">
        <v>4.0000000000000002E-4</v>
      </c>
      <c r="B208" s="1">
        <v>10</v>
      </c>
      <c r="C208" s="1">
        <v>2.21</v>
      </c>
      <c r="D208" s="1">
        <v>150</v>
      </c>
      <c r="E208" s="1">
        <v>106.25</v>
      </c>
      <c r="F208" s="1">
        <v>80</v>
      </c>
      <c r="G208" s="1">
        <v>261.25</v>
      </c>
      <c r="H208" s="1">
        <v>48.351329999999997</v>
      </c>
      <c r="I208" s="1">
        <v>293.75</v>
      </c>
      <c r="J208" s="1">
        <v>50</v>
      </c>
      <c r="K208" s="1">
        <v>118.75</v>
      </c>
      <c r="L208" s="1">
        <v>0</v>
      </c>
      <c r="M208" s="1">
        <v>0</v>
      </c>
      <c r="N208" s="1">
        <v>343</v>
      </c>
      <c r="O208" s="1">
        <v>1.9041410000000002E-2</v>
      </c>
      <c r="P208" s="1">
        <v>2694</v>
      </c>
      <c r="Q208" s="1">
        <v>72471660</v>
      </c>
      <c r="R208" s="1">
        <v>62.535429999999998</v>
      </c>
      <c r="S208" s="1">
        <v>-1</v>
      </c>
      <c r="U208" s="1">
        <v>4.0000000000000002E-4</v>
      </c>
      <c r="V208" s="1">
        <v>10</v>
      </c>
      <c r="W208" s="1">
        <v>2.21</v>
      </c>
      <c r="X208" s="1">
        <v>250</v>
      </c>
      <c r="Y208" s="1">
        <v>177.08</v>
      </c>
      <c r="Z208" s="1">
        <v>80</v>
      </c>
      <c r="AA208" s="1">
        <v>382.08333299999998</v>
      </c>
      <c r="AB208" s="1">
        <v>37.553489999999996</v>
      </c>
      <c r="AC208" s="1">
        <v>293.75</v>
      </c>
      <c r="AD208" s="1">
        <v>50</v>
      </c>
      <c r="AE208" s="1">
        <v>118.75</v>
      </c>
      <c r="AF208" s="1">
        <v>0</v>
      </c>
      <c r="AG208" s="1">
        <v>0</v>
      </c>
      <c r="AH208" s="1">
        <v>0</v>
      </c>
      <c r="AI208" s="1">
        <v>0</v>
      </c>
      <c r="AJ208" s="1">
        <v>2666</v>
      </c>
      <c r="AK208" s="1">
        <v>71718470</v>
      </c>
      <c r="AL208" s="1">
        <v>62.173220000000001</v>
      </c>
      <c r="AM208" s="1">
        <v>-1</v>
      </c>
      <c r="AN208" s="1">
        <v>0</v>
      </c>
      <c r="AO208" s="1">
        <v>0</v>
      </c>
      <c r="AP208" s="1">
        <v>759</v>
      </c>
      <c r="AQ208" s="1">
        <v>3.415476</v>
      </c>
      <c r="AR208" s="1">
        <v>452</v>
      </c>
      <c r="AS208" s="1">
        <v>12159190</v>
      </c>
      <c r="AT208" s="1">
        <v>24.549859999999999</v>
      </c>
      <c r="AU208" s="1">
        <v>-1</v>
      </c>
    </row>
    <row r="209" spans="1:47" x14ac:dyDescent="0.3">
      <c r="A209" s="1">
        <v>4.0000000000000002E-4</v>
      </c>
      <c r="B209" s="1">
        <v>10</v>
      </c>
      <c r="C209" s="1">
        <v>2.21</v>
      </c>
      <c r="D209" s="1">
        <v>150</v>
      </c>
      <c r="E209" s="1">
        <v>106.25</v>
      </c>
      <c r="F209" s="1">
        <v>90</v>
      </c>
      <c r="G209" s="1">
        <v>271.25</v>
      </c>
      <c r="H209" s="1">
        <v>47.280479999999997</v>
      </c>
      <c r="I209" s="1">
        <v>293.75</v>
      </c>
      <c r="J209" s="1">
        <v>50</v>
      </c>
      <c r="K209" s="1">
        <v>118.75</v>
      </c>
      <c r="L209" s="1">
        <v>1</v>
      </c>
      <c r="M209" s="1">
        <v>8.5500800000000006E-5</v>
      </c>
      <c r="N209" s="1">
        <v>483</v>
      </c>
      <c r="O209" s="1">
        <v>3.9600370000000003E-2</v>
      </c>
      <c r="P209" s="1">
        <v>2697</v>
      </c>
      <c r="Q209" s="1">
        <v>72552330</v>
      </c>
      <c r="R209" s="1">
        <v>62.574159999999999</v>
      </c>
      <c r="S209" s="5">
        <v>840000000000</v>
      </c>
      <c r="U209" s="1">
        <v>4.0000000000000002E-4</v>
      </c>
      <c r="V209" s="1">
        <v>10</v>
      </c>
      <c r="W209" s="1">
        <v>2.21</v>
      </c>
      <c r="X209" s="1">
        <v>250</v>
      </c>
      <c r="Y209" s="1">
        <v>177.08</v>
      </c>
      <c r="Z209" s="1">
        <v>90</v>
      </c>
      <c r="AA209" s="1">
        <v>392.08333299999998</v>
      </c>
      <c r="AB209" s="1">
        <v>36.84066</v>
      </c>
      <c r="AC209" s="1">
        <v>293.75</v>
      </c>
      <c r="AD209" s="1">
        <v>50</v>
      </c>
      <c r="AE209" s="1">
        <v>118.75</v>
      </c>
      <c r="AF209" s="1">
        <v>0</v>
      </c>
      <c r="AG209" s="1">
        <v>0</v>
      </c>
      <c r="AH209" s="1">
        <v>0</v>
      </c>
      <c r="AI209" s="1">
        <v>0</v>
      </c>
      <c r="AJ209" s="1">
        <v>2666</v>
      </c>
      <c r="AK209" s="1">
        <v>71718470</v>
      </c>
      <c r="AL209" s="1">
        <v>62.173220000000001</v>
      </c>
      <c r="AM209" s="1">
        <v>-1</v>
      </c>
      <c r="AN209" s="1">
        <v>0</v>
      </c>
      <c r="AO209" s="1">
        <v>0</v>
      </c>
      <c r="AP209" s="1">
        <v>790</v>
      </c>
      <c r="AQ209" s="1">
        <v>3.8172079999999999</v>
      </c>
      <c r="AR209" s="1">
        <v>393</v>
      </c>
      <c r="AS209" s="1">
        <v>10572040</v>
      </c>
      <c r="AT209" s="1">
        <v>22.868379999999998</v>
      </c>
      <c r="AU209" s="1">
        <v>-1</v>
      </c>
    </row>
    <row r="210" spans="1:47" x14ac:dyDescent="0.3">
      <c r="A210" s="1">
        <v>4.0000000000000002E-4</v>
      </c>
      <c r="B210" s="1">
        <v>10</v>
      </c>
      <c r="C210" s="1">
        <v>2.21</v>
      </c>
      <c r="D210" s="1">
        <v>150</v>
      </c>
      <c r="E210" s="1">
        <v>106.25</v>
      </c>
      <c r="F210" s="1">
        <v>100</v>
      </c>
      <c r="G210" s="1">
        <v>281.25</v>
      </c>
      <c r="H210" s="1">
        <v>46.245359999999998</v>
      </c>
      <c r="I210" s="1">
        <v>293.75</v>
      </c>
      <c r="J210" s="1">
        <v>50</v>
      </c>
      <c r="K210" s="1">
        <v>118.75</v>
      </c>
      <c r="L210" s="1">
        <v>0</v>
      </c>
      <c r="M210" s="1">
        <v>0</v>
      </c>
      <c r="N210" s="1">
        <v>590</v>
      </c>
      <c r="O210" s="1">
        <v>6.6717029999999997E-2</v>
      </c>
      <c r="P210" s="1">
        <v>2681</v>
      </c>
      <c r="Q210" s="1">
        <v>72121880</v>
      </c>
      <c r="R210" s="1">
        <v>62.36741</v>
      </c>
      <c r="S210" s="1">
        <v>-1</v>
      </c>
      <c r="U210" s="1">
        <v>4.0000000000000002E-4</v>
      </c>
      <c r="V210" s="1">
        <v>10</v>
      </c>
      <c r="W210" s="1">
        <v>2.21</v>
      </c>
      <c r="X210" s="1">
        <v>250</v>
      </c>
      <c r="Y210" s="1">
        <v>177.08</v>
      </c>
      <c r="Z210" s="1">
        <v>100</v>
      </c>
      <c r="AA210" s="1">
        <v>402.08333299999998</v>
      </c>
      <c r="AB210" s="1">
        <v>36.150739999999999</v>
      </c>
      <c r="AC210" s="1">
        <v>293.75</v>
      </c>
      <c r="AD210" s="1">
        <v>50</v>
      </c>
      <c r="AE210" s="1">
        <v>118.75</v>
      </c>
      <c r="AF210" s="1">
        <v>0</v>
      </c>
      <c r="AG210" s="1">
        <v>0</v>
      </c>
      <c r="AH210" s="1">
        <v>0</v>
      </c>
      <c r="AI210" s="1">
        <v>0</v>
      </c>
      <c r="AJ210" s="1">
        <v>2666</v>
      </c>
      <c r="AK210" s="1">
        <v>71718470</v>
      </c>
      <c r="AL210" s="1">
        <v>62.173220000000001</v>
      </c>
      <c r="AM210" s="1">
        <v>-1</v>
      </c>
      <c r="AN210" s="1">
        <v>0</v>
      </c>
      <c r="AO210" s="1">
        <v>0</v>
      </c>
      <c r="AP210" s="1">
        <v>784</v>
      </c>
      <c r="AQ210" s="1">
        <v>4.9618180000000001</v>
      </c>
      <c r="AR210" s="1">
        <v>406</v>
      </c>
      <c r="AS210" s="1">
        <v>10921740</v>
      </c>
      <c r="AT210" s="1">
        <v>23.248719999999999</v>
      </c>
      <c r="AU210" s="1">
        <v>-1</v>
      </c>
    </row>
    <row r="211" spans="1:47" x14ac:dyDescent="0.3">
      <c r="A211" s="1">
        <v>4.0000000000000002E-4</v>
      </c>
      <c r="B211" s="1">
        <v>10</v>
      </c>
      <c r="C211" s="1">
        <v>2.21</v>
      </c>
      <c r="D211" s="1">
        <v>150</v>
      </c>
      <c r="E211" s="1">
        <v>106.25</v>
      </c>
      <c r="F211" s="1">
        <v>0</v>
      </c>
      <c r="G211" s="1">
        <v>181.25</v>
      </c>
      <c r="H211" s="1">
        <v>58.324530000000003</v>
      </c>
      <c r="I211" s="1">
        <v>293.75</v>
      </c>
      <c r="J211" s="1">
        <v>50</v>
      </c>
      <c r="K211" s="1">
        <v>118.75</v>
      </c>
      <c r="L211" s="1">
        <v>0</v>
      </c>
      <c r="M211" s="1">
        <v>0</v>
      </c>
      <c r="N211" s="1">
        <v>0</v>
      </c>
      <c r="O211" s="1">
        <v>0</v>
      </c>
      <c r="P211" s="1">
        <v>2681</v>
      </c>
      <c r="Q211" s="1">
        <v>72121880</v>
      </c>
      <c r="R211" s="1">
        <v>62.36741</v>
      </c>
      <c r="S211" s="1">
        <v>-1</v>
      </c>
      <c r="U211" s="1">
        <v>4.0000000000000002E-4</v>
      </c>
      <c r="V211" s="1">
        <v>10</v>
      </c>
      <c r="W211" s="1">
        <v>2.21</v>
      </c>
      <c r="X211" s="1">
        <v>250</v>
      </c>
      <c r="Y211" s="1">
        <v>177.08</v>
      </c>
      <c r="Z211" s="1">
        <v>0</v>
      </c>
      <c r="AA211" s="1">
        <v>302.08333299999998</v>
      </c>
      <c r="AB211" s="1">
        <v>44.198709999999998</v>
      </c>
      <c r="AC211" s="1">
        <v>293.75</v>
      </c>
      <c r="AD211" s="1">
        <v>50</v>
      </c>
      <c r="AE211" s="1">
        <v>118.75</v>
      </c>
      <c r="AF211" s="1">
        <v>0</v>
      </c>
      <c r="AG211" s="1">
        <v>0</v>
      </c>
      <c r="AH211" s="1">
        <v>350</v>
      </c>
      <c r="AI211" s="1">
        <v>0.1117587</v>
      </c>
      <c r="AJ211" s="1">
        <v>2666</v>
      </c>
      <c r="AK211" s="1">
        <v>71718560</v>
      </c>
      <c r="AL211" s="1">
        <v>62.173220000000001</v>
      </c>
      <c r="AM211" s="1">
        <v>-1</v>
      </c>
      <c r="AN211" s="1">
        <v>0</v>
      </c>
      <c r="AO211" s="1">
        <v>0</v>
      </c>
      <c r="AP211" s="1">
        <v>365</v>
      </c>
      <c r="AQ211" s="1">
        <v>0.49134420000000001</v>
      </c>
      <c r="AR211" s="1">
        <v>663</v>
      </c>
      <c r="AS211" s="1">
        <v>17835330</v>
      </c>
      <c r="AT211" s="1">
        <v>29.842099999999999</v>
      </c>
      <c r="AU211" s="1">
        <v>-1</v>
      </c>
    </row>
    <row r="212" spans="1:47" x14ac:dyDescent="0.3">
      <c r="A212" s="1" t="s">
        <v>74</v>
      </c>
      <c r="B212" s="1" t="s">
        <v>74</v>
      </c>
      <c r="D212" s="1" t="s">
        <v>74</v>
      </c>
      <c r="E212" s="1" t="s">
        <v>74</v>
      </c>
      <c r="F212" s="1" t="s">
        <v>75</v>
      </c>
      <c r="H212" s="1" t="s">
        <v>74</v>
      </c>
      <c r="K212" s="1">
        <v>162.5</v>
      </c>
      <c r="U212" s="1" t="s">
        <v>74</v>
      </c>
      <c r="V212" s="1" t="s">
        <v>74</v>
      </c>
      <c r="X212" s="1" t="s">
        <v>74</v>
      </c>
      <c r="Y212" s="1" t="s">
        <v>74</v>
      </c>
      <c r="Z212" s="1" t="s">
        <v>75</v>
      </c>
      <c r="AB212" s="1" t="s">
        <v>74</v>
      </c>
      <c r="AE212" s="1">
        <v>162.5</v>
      </c>
    </row>
    <row r="213" spans="1:47" x14ac:dyDescent="0.3">
      <c r="A213" s="1">
        <v>4.0000000000000002E-4</v>
      </c>
      <c r="B213" s="1">
        <v>10</v>
      </c>
      <c r="C213" s="1">
        <v>2.21</v>
      </c>
      <c r="D213" s="1">
        <v>150</v>
      </c>
      <c r="E213" s="1">
        <v>106.25</v>
      </c>
      <c r="F213" s="1">
        <v>0</v>
      </c>
      <c r="G213" s="1">
        <v>181.25</v>
      </c>
      <c r="H213" s="1">
        <v>61.762549999999997</v>
      </c>
      <c r="I213" s="1">
        <v>337.5</v>
      </c>
      <c r="J213" s="1">
        <v>50</v>
      </c>
      <c r="K213" s="1">
        <v>162.5</v>
      </c>
      <c r="L213" s="1">
        <v>0</v>
      </c>
      <c r="M213" s="1">
        <v>0</v>
      </c>
      <c r="N213" s="1">
        <v>0</v>
      </c>
      <c r="O213" s="1">
        <v>0</v>
      </c>
      <c r="P213" s="1">
        <v>2681</v>
      </c>
      <c r="Q213" s="1">
        <v>72121880</v>
      </c>
      <c r="R213" s="1">
        <v>62.36741</v>
      </c>
      <c r="S213" s="1">
        <v>-1</v>
      </c>
      <c r="U213" s="1">
        <v>4.0000000000000002E-4</v>
      </c>
      <c r="V213" s="1">
        <v>10</v>
      </c>
      <c r="W213" s="1">
        <v>2.21</v>
      </c>
      <c r="X213" s="1">
        <v>250</v>
      </c>
      <c r="Y213" s="1">
        <v>177.08</v>
      </c>
      <c r="Z213" s="1">
        <v>0</v>
      </c>
      <c r="AA213" s="1">
        <v>302.08333299999998</v>
      </c>
      <c r="AB213" s="1">
        <v>48.169490000000003</v>
      </c>
      <c r="AC213" s="1">
        <v>337.5</v>
      </c>
      <c r="AD213" s="1">
        <v>50</v>
      </c>
      <c r="AE213" s="1">
        <v>162.5</v>
      </c>
      <c r="AF213" s="1">
        <v>0</v>
      </c>
      <c r="AG213" s="1">
        <v>0</v>
      </c>
      <c r="AH213" s="1">
        <v>48</v>
      </c>
      <c r="AI213" s="1">
        <v>3.1711430000000001E-4</v>
      </c>
      <c r="AJ213" s="1">
        <v>2695</v>
      </c>
      <c r="AK213" s="1">
        <v>72498690</v>
      </c>
      <c r="AL213" s="1">
        <v>62.548340000000003</v>
      </c>
      <c r="AM213" s="1">
        <v>-1</v>
      </c>
      <c r="AN213" s="1">
        <v>0</v>
      </c>
      <c r="AO213" s="1">
        <v>0</v>
      </c>
      <c r="AP213" s="1">
        <v>63</v>
      </c>
      <c r="AQ213" s="1">
        <v>3.2586049999999998E-4</v>
      </c>
      <c r="AR213" s="1">
        <v>1256</v>
      </c>
      <c r="AS213" s="1">
        <v>33787580</v>
      </c>
      <c r="AT213" s="1">
        <v>41.513460000000002</v>
      </c>
      <c r="AU213" s="1">
        <v>-1</v>
      </c>
    </row>
    <row r="214" spans="1:47" x14ac:dyDescent="0.3">
      <c r="A214" s="1">
        <v>4.0000000000000002E-4</v>
      </c>
      <c r="B214" s="1">
        <v>10</v>
      </c>
      <c r="C214" s="1">
        <v>2.21</v>
      </c>
      <c r="D214" s="1">
        <v>150</v>
      </c>
      <c r="E214" s="1">
        <v>106.25</v>
      </c>
      <c r="F214" s="1">
        <v>10</v>
      </c>
      <c r="G214" s="1">
        <v>191.25</v>
      </c>
      <c r="H214" s="1">
        <v>60.461210000000001</v>
      </c>
      <c r="I214" s="1">
        <v>337.5</v>
      </c>
      <c r="J214" s="1">
        <v>50</v>
      </c>
      <c r="K214" s="1">
        <v>162.5</v>
      </c>
      <c r="L214" s="1">
        <v>0</v>
      </c>
      <c r="M214" s="1">
        <v>0</v>
      </c>
      <c r="N214" s="1">
        <v>0</v>
      </c>
      <c r="O214" s="1">
        <v>0</v>
      </c>
      <c r="P214" s="1">
        <v>2681</v>
      </c>
      <c r="Q214" s="1">
        <v>72121880</v>
      </c>
      <c r="R214" s="1">
        <v>62.36741</v>
      </c>
      <c r="S214" s="1">
        <v>-1</v>
      </c>
      <c r="U214" s="1">
        <v>4.0000000000000002E-4</v>
      </c>
      <c r="V214" s="1">
        <v>10</v>
      </c>
      <c r="W214" s="1">
        <v>2.21</v>
      </c>
      <c r="X214" s="1">
        <v>250</v>
      </c>
      <c r="Y214" s="1">
        <v>177.08</v>
      </c>
      <c r="Z214" s="1">
        <v>10</v>
      </c>
      <c r="AA214" s="1">
        <v>312.08333299999998</v>
      </c>
      <c r="AB214" s="1">
        <v>47.240699999999997</v>
      </c>
      <c r="AC214" s="1">
        <v>337.5</v>
      </c>
      <c r="AD214" s="1">
        <v>50</v>
      </c>
      <c r="AE214" s="1">
        <v>162.5</v>
      </c>
      <c r="AF214" s="1">
        <v>0</v>
      </c>
      <c r="AG214" s="1">
        <v>0</v>
      </c>
      <c r="AH214" s="1">
        <v>138</v>
      </c>
      <c r="AI214" s="1">
        <v>2.7259559999999999E-2</v>
      </c>
      <c r="AJ214" s="1">
        <v>2675</v>
      </c>
      <c r="AK214" s="1">
        <v>71960640</v>
      </c>
      <c r="AL214" s="1">
        <v>62.289769999999997</v>
      </c>
      <c r="AM214" s="1">
        <v>-1</v>
      </c>
      <c r="AN214" s="1">
        <v>0</v>
      </c>
      <c r="AO214" s="1">
        <v>0</v>
      </c>
      <c r="AP214" s="1">
        <v>127</v>
      </c>
      <c r="AQ214" s="1">
        <v>2.5021089999999999E-2</v>
      </c>
      <c r="AR214" s="1">
        <v>1187</v>
      </c>
      <c r="AS214" s="1">
        <v>31931410</v>
      </c>
      <c r="AT214" s="1">
        <v>40.306049999999999</v>
      </c>
      <c r="AU214" s="1">
        <v>-1</v>
      </c>
    </row>
    <row r="215" spans="1:47" x14ac:dyDescent="0.3">
      <c r="A215" s="1">
        <v>4.0000000000000002E-4</v>
      </c>
      <c r="B215" s="1">
        <v>10</v>
      </c>
      <c r="C215" s="1">
        <v>2.21</v>
      </c>
      <c r="D215" s="1">
        <v>150</v>
      </c>
      <c r="E215" s="1">
        <v>106.25</v>
      </c>
      <c r="F215" s="1">
        <v>20</v>
      </c>
      <c r="G215" s="1">
        <v>201.25</v>
      </c>
      <c r="H215" s="1">
        <v>59.192529999999998</v>
      </c>
      <c r="I215" s="1">
        <v>337.5</v>
      </c>
      <c r="J215" s="1">
        <v>50</v>
      </c>
      <c r="K215" s="1">
        <v>162.5</v>
      </c>
      <c r="L215" s="1">
        <v>0</v>
      </c>
      <c r="M215" s="1">
        <v>0</v>
      </c>
      <c r="N215" s="1">
        <v>0</v>
      </c>
      <c r="O215" s="1">
        <v>0</v>
      </c>
      <c r="P215" s="1">
        <v>2681</v>
      </c>
      <c r="Q215" s="1">
        <v>72121880</v>
      </c>
      <c r="R215" s="1">
        <v>62.36741</v>
      </c>
      <c r="S215" s="1">
        <v>-1</v>
      </c>
      <c r="U215" s="1">
        <v>4.0000000000000002E-4</v>
      </c>
      <c r="V215" s="1">
        <v>10</v>
      </c>
      <c r="W215" s="1">
        <v>2.21</v>
      </c>
      <c r="X215" s="1">
        <v>250</v>
      </c>
      <c r="Y215" s="1">
        <v>177.08</v>
      </c>
      <c r="Z215" s="1">
        <v>20</v>
      </c>
      <c r="AA215" s="1">
        <v>322.08333299999998</v>
      </c>
      <c r="AB215" s="1">
        <v>46.338949999999997</v>
      </c>
      <c r="AC215" s="1">
        <v>337.5</v>
      </c>
      <c r="AD215" s="1">
        <v>50</v>
      </c>
      <c r="AE215" s="1">
        <v>162.5</v>
      </c>
      <c r="AF215" s="1">
        <v>0</v>
      </c>
      <c r="AG215" s="1">
        <v>0</v>
      </c>
      <c r="AH215" s="1">
        <v>128</v>
      </c>
      <c r="AI215" s="1">
        <v>3.0377360000000001E-3</v>
      </c>
      <c r="AJ215" s="1">
        <v>2743</v>
      </c>
      <c r="AK215" s="1">
        <v>73789870</v>
      </c>
      <c r="AL215" s="1">
        <v>63.166449999999998</v>
      </c>
      <c r="AM215" s="1">
        <v>-1</v>
      </c>
      <c r="AN215" s="1">
        <v>0</v>
      </c>
      <c r="AO215" s="1">
        <v>0</v>
      </c>
      <c r="AP215" s="1">
        <v>147</v>
      </c>
      <c r="AQ215" s="1">
        <v>6.4005999999999993E-2</v>
      </c>
      <c r="AR215" s="1">
        <v>1072</v>
      </c>
      <c r="AS215" s="1">
        <v>28837790</v>
      </c>
      <c r="AT215" s="1">
        <v>38.223790000000001</v>
      </c>
      <c r="AU215" s="1">
        <v>-1</v>
      </c>
    </row>
    <row r="216" spans="1:47" x14ac:dyDescent="0.3">
      <c r="A216" s="1">
        <v>4.0000000000000002E-4</v>
      </c>
      <c r="B216" s="1">
        <v>10</v>
      </c>
      <c r="C216" s="1">
        <v>2.21</v>
      </c>
      <c r="D216" s="1">
        <v>150</v>
      </c>
      <c r="E216" s="1">
        <v>106.25</v>
      </c>
      <c r="F216" s="1">
        <v>30</v>
      </c>
      <c r="G216" s="1">
        <v>211.25</v>
      </c>
      <c r="H216" s="1">
        <v>57.956479999999999</v>
      </c>
      <c r="I216" s="1">
        <v>337.5</v>
      </c>
      <c r="J216" s="1">
        <v>50</v>
      </c>
      <c r="K216" s="1">
        <v>162.5</v>
      </c>
      <c r="L216" s="1">
        <v>0</v>
      </c>
      <c r="M216" s="1">
        <v>0</v>
      </c>
      <c r="N216" s="1">
        <v>0</v>
      </c>
      <c r="O216" s="1">
        <v>0</v>
      </c>
      <c r="P216" s="1">
        <v>2681</v>
      </c>
      <c r="Q216" s="1">
        <v>72121880</v>
      </c>
      <c r="R216" s="1">
        <v>62.36741</v>
      </c>
      <c r="S216" s="1">
        <v>-1</v>
      </c>
      <c r="U216" s="1">
        <v>4.0000000000000002E-4</v>
      </c>
      <c r="V216" s="1">
        <v>10</v>
      </c>
      <c r="W216" s="1">
        <v>2.21</v>
      </c>
      <c r="X216" s="1">
        <v>250</v>
      </c>
      <c r="Y216" s="1">
        <v>177.08</v>
      </c>
      <c r="Z216" s="1">
        <v>30</v>
      </c>
      <c r="AA216" s="1">
        <v>332.08333299999998</v>
      </c>
      <c r="AB216" s="1">
        <v>45.46349</v>
      </c>
      <c r="AC216" s="1">
        <v>337.5</v>
      </c>
      <c r="AD216" s="1">
        <v>50</v>
      </c>
      <c r="AE216" s="1">
        <v>162.5</v>
      </c>
      <c r="AF216" s="1">
        <v>0</v>
      </c>
      <c r="AG216" s="1">
        <v>0</v>
      </c>
      <c r="AH216" s="1">
        <v>162</v>
      </c>
      <c r="AI216" s="1">
        <v>6.1151469999999996E-3</v>
      </c>
      <c r="AJ216" s="1">
        <v>2636</v>
      </c>
      <c r="AK216" s="1">
        <v>70911430</v>
      </c>
      <c r="AL216" s="1">
        <v>61.783790000000003</v>
      </c>
      <c r="AM216" s="1">
        <v>-1</v>
      </c>
      <c r="AN216" s="1">
        <v>0</v>
      </c>
      <c r="AO216" s="1">
        <v>0</v>
      </c>
      <c r="AP216" s="1">
        <v>194</v>
      </c>
      <c r="AQ216" s="1">
        <v>4.7637499999999999E-2</v>
      </c>
      <c r="AR216" s="1">
        <v>1032</v>
      </c>
      <c r="AS216" s="1">
        <v>27761740</v>
      </c>
      <c r="AT216" s="1">
        <v>37.476770000000002</v>
      </c>
      <c r="AU216" s="1">
        <v>-1</v>
      </c>
    </row>
    <row r="217" spans="1:47" x14ac:dyDescent="0.3">
      <c r="A217" s="1">
        <v>4.0000000000000002E-4</v>
      </c>
      <c r="B217" s="1">
        <v>10</v>
      </c>
      <c r="C217" s="1">
        <v>2.21</v>
      </c>
      <c r="D217" s="1">
        <v>150</v>
      </c>
      <c r="E217" s="1">
        <v>106.25</v>
      </c>
      <c r="F217" s="1">
        <v>40</v>
      </c>
      <c r="G217" s="1">
        <v>221.25</v>
      </c>
      <c r="H217" s="1">
        <v>56.752929999999999</v>
      </c>
      <c r="I217" s="1">
        <v>337.5</v>
      </c>
      <c r="J217" s="1">
        <v>50</v>
      </c>
      <c r="K217" s="1">
        <v>162.5</v>
      </c>
      <c r="L217" s="1">
        <v>0</v>
      </c>
      <c r="M217" s="1">
        <v>0</v>
      </c>
      <c r="N217" s="1">
        <v>0</v>
      </c>
      <c r="O217" s="1">
        <v>0</v>
      </c>
      <c r="P217" s="1">
        <v>2681</v>
      </c>
      <c r="Q217" s="1">
        <v>72121880</v>
      </c>
      <c r="R217" s="1">
        <v>62.36741</v>
      </c>
      <c r="S217" s="1">
        <v>-1</v>
      </c>
      <c r="U217" s="1">
        <v>4.0000000000000002E-4</v>
      </c>
      <c r="V217" s="1">
        <v>10</v>
      </c>
      <c r="W217" s="1">
        <v>2.21</v>
      </c>
      <c r="X217" s="1">
        <v>250</v>
      </c>
      <c r="Y217" s="1">
        <v>177.08</v>
      </c>
      <c r="Z217" s="1">
        <v>40</v>
      </c>
      <c r="AA217" s="1">
        <v>342.08333299999998</v>
      </c>
      <c r="AB217" s="1">
        <v>44.613579999999999</v>
      </c>
      <c r="AC217" s="1">
        <v>337.5</v>
      </c>
      <c r="AD217" s="1">
        <v>50</v>
      </c>
      <c r="AE217" s="1">
        <v>162.5</v>
      </c>
      <c r="AF217" s="1">
        <v>0</v>
      </c>
      <c r="AG217" s="1">
        <v>0</v>
      </c>
      <c r="AH217" s="1">
        <v>221</v>
      </c>
      <c r="AI217" s="1">
        <v>1.396208E-2</v>
      </c>
      <c r="AJ217" s="1">
        <v>2706</v>
      </c>
      <c r="AK217" s="1">
        <v>72794480</v>
      </c>
      <c r="AL217" s="1">
        <v>62.690289999999997</v>
      </c>
      <c r="AM217" s="1">
        <v>-1</v>
      </c>
      <c r="AN217" s="1">
        <v>0</v>
      </c>
      <c r="AO217" s="1">
        <v>0</v>
      </c>
      <c r="AP217" s="1">
        <v>215</v>
      </c>
      <c r="AQ217" s="1">
        <v>0.23817849999999999</v>
      </c>
      <c r="AR217" s="1">
        <v>929</v>
      </c>
      <c r="AS217" s="1">
        <v>24990940</v>
      </c>
      <c r="AT217" s="1">
        <v>35.491660000000003</v>
      </c>
      <c r="AU217" s="1">
        <v>-1</v>
      </c>
    </row>
    <row r="218" spans="1:47" x14ac:dyDescent="0.3">
      <c r="A218" s="1">
        <v>4.0000000000000002E-4</v>
      </c>
      <c r="B218" s="1">
        <v>10</v>
      </c>
      <c r="C218" s="1">
        <v>2.21</v>
      </c>
      <c r="D218" s="1">
        <v>150</v>
      </c>
      <c r="E218" s="1">
        <v>106.25</v>
      </c>
      <c r="F218" s="1">
        <v>50</v>
      </c>
      <c r="G218" s="1">
        <v>231.25</v>
      </c>
      <c r="H218" s="1">
        <v>55.581629999999997</v>
      </c>
      <c r="I218" s="1">
        <v>337.5</v>
      </c>
      <c r="J218" s="1">
        <v>50</v>
      </c>
      <c r="K218" s="1">
        <v>162.5</v>
      </c>
      <c r="L218" s="1">
        <v>0</v>
      </c>
      <c r="M218" s="1">
        <v>0</v>
      </c>
      <c r="N218" s="1">
        <v>0</v>
      </c>
      <c r="O218" s="1">
        <v>0</v>
      </c>
      <c r="P218" s="1">
        <v>2681</v>
      </c>
      <c r="Q218" s="1">
        <v>72121880</v>
      </c>
      <c r="R218" s="1">
        <v>62.36741</v>
      </c>
      <c r="S218" s="1">
        <v>-1</v>
      </c>
      <c r="U218" s="1">
        <v>4.0000000000000002E-4</v>
      </c>
      <c r="V218" s="1">
        <v>10</v>
      </c>
      <c r="W218" s="1">
        <v>2.21</v>
      </c>
      <c r="X218" s="1">
        <v>250</v>
      </c>
      <c r="Y218" s="1">
        <v>177.08</v>
      </c>
      <c r="Z218" s="1">
        <v>50</v>
      </c>
      <c r="AA218" s="1">
        <v>352.08333299999998</v>
      </c>
      <c r="AB218" s="1">
        <v>43.78848</v>
      </c>
      <c r="AC218" s="1">
        <v>337.5</v>
      </c>
      <c r="AD218" s="1">
        <v>50</v>
      </c>
      <c r="AE218" s="1">
        <v>162.5</v>
      </c>
      <c r="AF218" s="1">
        <v>0</v>
      </c>
      <c r="AG218" s="1">
        <v>0</v>
      </c>
      <c r="AH218" s="1">
        <v>256</v>
      </c>
      <c r="AI218" s="1">
        <v>1.9704470000000002E-2</v>
      </c>
      <c r="AJ218" s="1">
        <v>2757</v>
      </c>
      <c r="AK218" s="1">
        <v>74166400</v>
      </c>
      <c r="AL218" s="1">
        <v>63.3461</v>
      </c>
      <c r="AM218" s="1">
        <v>-1</v>
      </c>
      <c r="AN218" s="1">
        <v>0</v>
      </c>
      <c r="AO218" s="1">
        <v>0</v>
      </c>
      <c r="AP218" s="1">
        <v>278</v>
      </c>
      <c r="AQ218" s="1">
        <v>8.7052480000000002E-2</v>
      </c>
      <c r="AR218" s="1">
        <v>907</v>
      </c>
      <c r="AS218" s="1">
        <v>24399110</v>
      </c>
      <c r="AT218" s="1">
        <v>35.055100000000003</v>
      </c>
      <c r="AU218" s="1">
        <v>-1</v>
      </c>
    </row>
    <row r="219" spans="1:47" x14ac:dyDescent="0.3">
      <c r="A219" s="1">
        <v>4.0000000000000002E-4</v>
      </c>
      <c r="B219" s="1">
        <v>10</v>
      </c>
      <c r="C219" s="1">
        <v>2.21</v>
      </c>
      <c r="D219" s="1">
        <v>150</v>
      </c>
      <c r="E219" s="1">
        <v>106.25</v>
      </c>
      <c r="F219" s="1">
        <v>60</v>
      </c>
      <c r="G219" s="1">
        <v>241.25</v>
      </c>
      <c r="H219" s="1">
        <v>54.442250000000001</v>
      </c>
      <c r="I219" s="1">
        <v>337.5</v>
      </c>
      <c r="J219" s="1">
        <v>50</v>
      </c>
      <c r="K219" s="1">
        <v>162.5</v>
      </c>
      <c r="L219" s="1">
        <v>0</v>
      </c>
      <c r="M219" s="1">
        <v>0</v>
      </c>
      <c r="N219" s="1">
        <v>0</v>
      </c>
      <c r="O219" s="1">
        <v>0</v>
      </c>
      <c r="P219" s="1">
        <v>2681</v>
      </c>
      <c r="Q219" s="1">
        <v>72121880</v>
      </c>
      <c r="R219" s="1">
        <v>62.36741</v>
      </c>
      <c r="S219" s="1">
        <v>-1</v>
      </c>
      <c r="U219" s="1">
        <v>4.0000000000000002E-4</v>
      </c>
      <c r="V219" s="1">
        <v>10</v>
      </c>
      <c r="W219" s="1">
        <v>2.21</v>
      </c>
      <c r="X219" s="1">
        <v>250</v>
      </c>
      <c r="Y219" s="1">
        <v>177.08</v>
      </c>
      <c r="Z219" s="1">
        <v>60</v>
      </c>
      <c r="AA219" s="1">
        <v>362.08333299999998</v>
      </c>
      <c r="AB219" s="1">
        <v>42.987450000000003</v>
      </c>
      <c r="AC219" s="1">
        <v>337.5</v>
      </c>
      <c r="AD219" s="1">
        <v>50</v>
      </c>
      <c r="AE219" s="1">
        <v>162.5</v>
      </c>
      <c r="AF219" s="1">
        <v>0</v>
      </c>
      <c r="AG219" s="1">
        <v>0</v>
      </c>
      <c r="AH219" s="1">
        <v>176</v>
      </c>
      <c r="AI219" s="1">
        <v>2.5180049999999998E-3</v>
      </c>
      <c r="AJ219" s="1">
        <v>2684</v>
      </c>
      <c r="AK219" s="1">
        <v>72202600</v>
      </c>
      <c r="AL219" s="1">
        <v>62.406199999999998</v>
      </c>
      <c r="AM219" s="1">
        <v>-1</v>
      </c>
      <c r="AN219" s="1">
        <v>0</v>
      </c>
      <c r="AO219" s="1">
        <v>0</v>
      </c>
      <c r="AP219" s="1">
        <v>290</v>
      </c>
      <c r="AQ219" s="1">
        <v>0.30918810000000002</v>
      </c>
      <c r="AR219" s="1">
        <v>852</v>
      </c>
      <c r="AS219" s="1">
        <v>22919550</v>
      </c>
      <c r="AT219" s="1">
        <v>33.942329999999998</v>
      </c>
      <c r="AU219" s="1">
        <v>-1</v>
      </c>
    </row>
    <row r="220" spans="1:47" x14ac:dyDescent="0.3">
      <c r="A220" s="1">
        <v>4.0000000000000002E-4</v>
      </c>
      <c r="B220" s="1">
        <v>10</v>
      </c>
      <c r="C220" s="1">
        <v>2.21</v>
      </c>
      <c r="D220" s="1">
        <v>150</v>
      </c>
      <c r="E220" s="1">
        <v>106.25</v>
      </c>
      <c r="F220" s="1">
        <v>70</v>
      </c>
      <c r="G220" s="1">
        <v>251.25</v>
      </c>
      <c r="H220" s="1">
        <v>53.334359999999997</v>
      </c>
      <c r="I220" s="1">
        <v>337.5</v>
      </c>
      <c r="J220" s="1">
        <v>50</v>
      </c>
      <c r="K220" s="1">
        <v>162.5</v>
      </c>
      <c r="L220" s="1">
        <v>0</v>
      </c>
      <c r="M220" s="1">
        <v>0</v>
      </c>
      <c r="N220" s="1">
        <v>0</v>
      </c>
      <c r="O220" s="1">
        <v>0</v>
      </c>
      <c r="P220" s="1">
        <v>2681</v>
      </c>
      <c r="Q220" s="1">
        <v>72121880</v>
      </c>
      <c r="R220" s="1">
        <v>62.36741</v>
      </c>
      <c r="S220" s="1">
        <v>-1</v>
      </c>
      <c r="U220" s="1">
        <v>4.0000000000000002E-4</v>
      </c>
      <c r="V220" s="1">
        <v>10</v>
      </c>
      <c r="W220" s="1">
        <v>2.21</v>
      </c>
      <c r="X220" s="1">
        <v>250</v>
      </c>
      <c r="Y220" s="1">
        <v>177.08</v>
      </c>
      <c r="Z220" s="1">
        <v>70</v>
      </c>
      <c r="AA220" s="1">
        <v>372.08333299999998</v>
      </c>
      <c r="AB220" s="1">
        <v>42.20975</v>
      </c>
      <c r="AC220" s="1">
        <v>337.5</v>
      </c>
      <c r="AD220" s="1">
        <v>50</v>
      </c>
      <c r="AE220" s="1">
        <v>162.5</v>
      </c>
      <c r="AF220" s="1">
        <v>0</v>
      </c>
      <c r="AG220" s="1">
        <v>0</v>
      </c>
      <c r="AH220" s="1">
        <v>118</v>
      </c>
      <c r="AI220" s="1">
        <v>3.3178230000000002E-4</v>
      </c>
      <c r="AJ220" s="1">
        <v>2699</v>
      </c>
      <c r="AK220" s="1">
        <v>72606080</v>
      </c>
      <c r="AL220" s="1">
        <v>62.599980000000002</v>
      </c>
      <c r="AM220" s="1">
        <v>-1</v>
      </c>
      <c r="AN220" s="1">
        <v>0</v>
      </c>
      <c r="AO220" s="1">
        <v>0</v>
      </c>
      <c r="AP220" s="1">
        <v>342</v>
      </c>
      <c r="AQ220" s="1">
        <v>0.1515117</v>
      </c>
      <c r="AR220" s="1">
        <v>811</v>
      </c>
      <c r="AS220" s="1">
        <v>21816600</v>
      </c>
      <c r="AT220" s="1">
        <v>33.091470000000001</v>
      </c>
      <c r="AU220" s="1">
        <v>-1</v>
      </c>
    </row>
    <row r="221" spans="1:47" x14ac:dyDescent="0.3">
      <c r="A221" s="1">
        <v>4.0000000000000002E-4</v>
      </c>
      <c r="B221" s="1">
        <v>10</v>
      </c>
      <c r="C221" s="1">
        <v>2.21</v>
      </c>
      <c r="D221" s="1">
        <v>150</v>
      </c>
      <c r="E221" s="1">
        <v>106.25</v>
      </c>
      <c r="F221" s="1">
        <v>80</v>
      </c>
      <c r="G221" s="1">
        <v>261.25</v>
      </c>
      <c r="H221" s="1">
        <v>52.257469999999998</v>
      </c>
      <c r="I221" s="1">
        <v>337.5</v>
      </c>
      <c r="J221" s="1">
        <v>50</v>
      </c>
      <c r="K221" s="1">
        <v>162.5</v>
      </c>
      <c r="L221" s="1">
        <v>0</v>
      </c>
      <c r="M221" s="1">
        <v>0</v>
      </c>
      <c r="N221" s="1">
        <v>0</v>
      </c>
      <c r="O221" s="1">
        <v>0</v>
      </c>
      <c r="P221" s="1">
        <v>2681</v>
      </c>
      <c r="Q221" s="1">
        <v>72121880</v>
      </c>
      <c r="R221" s="1">
        <v>62.36741</v>
      </c>
      <c r="S221" s="1">
        <v>-1</v>
      </c>
      <c r="U221" s="1">
        <v>4.0000000000000002E-4</v>
      </c>
      <c r="V221" s="1">
        <v>10</v>
      </c>
      <c r="W221" s="1">
        <v>2.21</v>
      </c>
      <c r="X221" s="1">
        <v>250</v>
      </c>
      <c r="Y221" s="1">
        <v>177.08</v>
      </c>
      <c r="Z221" s="1">
        <v>80</v>
      </c>
      <c r="AA221" s="1">
        <v>382.08333299999998</v>
      </c>
      <c r="AB221" s="1">
        <v>41.454639999999998</v>
      </c>
      <c r="AC221" s="1">
        <v>337.5</v>
      </c>
      <c r="AD221" s="1">
        <v>50</v>
      </c>
      <c r="AE221" s="1">
        <v>162.5</v>
      </c>
      <c r="AF221" s="1">
        <v>0</v>
      </c>
      <c r="AG221" s="1">
        <v>0</v>
      </c>
      <c r="AH221" s="1">
        <v>14</v>
      </c>
      <c r="AI221" s="1">
        <v>1.1036630000000001E-5</v>
      </c>
      <c r="AJ221" s="1">
        <v>2725</v>
      </c>
      <c r="AK221" s="1">
        <v>73305480</v>
      </c>
      <c r="AL221" s="1">
        <v>62.93506</v>
      </c>
      <c r="AM221" s="1">
        <v>-1</v>
      </c>
      <c r="AN221" s="1">
        <v>0</v>
      </c>
      <c r="AO221" s="1">
        <v>0</v>
      </c>
      <c r="AP221" s="1">
        <v>357</v>
      </c>
      <c r="AQ221" s="1">
        <v>0.1113082</v>
      </c>
      <c r="AR221" s="1">
        <v>842</v>
      </c>
      <c r="AS221" s="1">
        <v>22650520</v>
      </c>
      <c r="AT221" s="1">
        <v>33.736550000000001</v>
      </c>
      <c r="AU221" s="1">
        <v>-1</v>
      </c>
    </row>
    <row r="222" spans="1:47" x14ac:dyDescent="0.3">
      <c r="A222" s="1">
        <v>4.0000000000000002E-4</v>
      </c>
      <c r="B222" s="1">
        <v>10</v>
      </c>
      <c r="C222" s="1">
        <v>2.21</v>
      </c>
      <c r="D222" s="1">
        <v>150</v>
      </c>
      <c r="E222" s="1">
        <v>106.25</v>
      </c>
      <c r="F222" s="1">
        <v>90</v>
      </c>
      <c r="G222" s="1">
        <v>271.25</v>
      </c>
      <c r="H222" s="1">
        <v>51.211030000000001</v>
      </c>
      <c r="I222" s="1">
        <v>337.5</v>
      </c>
      <c r="J222" s="1">
        <v>50</v>
      </c>
      <c r="K222" s="1">
        <v>162.5</v>
      </c>
      <c r="L222" s="1">
        <v>0</v>
      </c>
      <c r="M222" s="1">
        <v>0</v>
      </c>
      <c r="N222" s="1">
        <v>0</v>
      </c>
      <c r="O222" s="1">
        <v>0</v>
      </c>
      <c r="P222" s="1">
        <v>2681</v>
      </c>
      <c r="Q222" s="1">
        <v>72121880</v>
      </c>
      <c r="R222" s="1">
        <v>62.36741</v>
      </c>
      <c r="S222" s="1">
        <v>-1</v>
      </c>
      <c r="U222" s="1">
        <v>4.0000000000000002E-4</v>
      </c>
      <c r="V222" s="1">
        <v>10</v>
      </c>
      <c r="W222" s="1">
        <v>2.21</v>
      </c>
      <c r="X222" s="1">
        <v>250</v>
      </c>
      <c r="Y222" s="1">
        <v>177.08</v>
      </c>
      <c r="Z222" s="1">
        <v>90</v>
      </c>
      <c r="AA222" s="1">
        <v>392.08333299999998</v>
      </c>
      <c r="AB222" s="1">
        <v>40.721420000000002</v>
      </c>
      <c r="AC222" s="1">
        <v>337.5</v>
      </c>
      <c r="AD222" s="1">
        <v>50</v>
      </c>
      <c r="AE222" s="1">
        <v>162.5</v>
      </c>
      <c r="AF222" s="1">
        <v>0</v>
      </c>
      <c r="AG222" s="1">
        <v>0</v>
      </c>
      <c r="AH222" s="1">
        <v>0</v>
      </c>
      <c r="AI222" s="1">
        <v>0</v>
      </c>
      <c r="AJ222" s="1">
        <v>2725</v>
      </c>
      <c r="AK222" s="1">
        <v>73305480</v>
      </c>
      <c r="AL222" s="1">
        <v>62.93506</v>
      </c>
      <c r="AM222" s="1">
        <v>-1</v>
      </c>
      <c r="AN222" s="1">
        <v>0</v>
      </c>
      <c r="AO222" s="1">
        <v>0</v>
      </c>
      <c r="AP222" s="1">
        <v>393</v>
      </c>
      <c r="AQ222" s="1">
        <v>0.19069949999999999</v>
      </c>
      <c r="AR222" s="1">
        <v>797</v>
      </c>
      <c r="AS222" s="1">
        <v>21439970</v>
      </c>
      <c r="AT222" s="1">
        <v>32.796460000000003</v>
      </c>
      <c r="AU222" s="1">
        <v>-1</v>
      </c>
    </row>
    <row r="223" spans="1:47" x14ac:dyDescent="0.3">
      <c r="A223" s="1">
        <v>4.0000000000000002E-4</v>
      </c>
      <c r="B223" s="1">
        <v>10</v>
      </c>
      <c r="C223" s="1">
        <v>2.21</v>
      </c>
      <c r="D223" s="1">
        <v>150</v>
      </c>
      <c r="E223" s="1">
        <v>106.25</v>
      </c>
      <c r="F223" s="1">
        <v>100</v>
      </c>
      <c r="G223" s="1">
        <v>281.25</v>
      </c>
      <c r="H223" s="1">
        <v>50.194420000000001</v>
      </c>
      <c r="I223" s="1">
        <v>337.5</v>
      </c>
      <c r="J223" s="1">
        <v>50</v>
      </c>
      <c r="K223" s="1">
        <v>162.5</v>
      </c>
      <c r="L223" s="1">
        <v>0</v>
      </c>
      <c r="M223" s="1">
        <v>0</v>
      </c>
      <c r="N223" s="1">
        <v>0</v>
      </c>
      <c r="O223" s="1">
        <v>0</v>
      </c>
      <c r="P223" s="1">
        <v>2681</v>
      </c>
      <c r="Q223" s="1">
        <v>72121880</v>
      </c>
      <c r="R223" s="1">
        <v>62.36741</v>
      </c>
      <c r="S223" s="1">
        <v>-1</v>
      </c>
      <c r="U223" s="1">
        <v>4.0000000000000002E-4</v>
      </c>
      <c r="V223" s="1">
        <v>10</v>
      </c>
      <c r="W223" s="1">
        <v>2.21</v>
      </c>
      <c r="X223" s="1">
        <v>250</v>
      </c>
      <c r="Y223" s="1">
        <v>177.08</v>
      </c>
      <c r="Z223" s="1">
        <v>100</v>
      </c>
      <c r="AA223" s="1">
        <v>402.08333299999998</v>
      </c>
      <c r="AB223" s="1">
        <v>40.009360000000001</v>
      </c>
      <c r="AC223" s="1">
        <v>337.5</v>
      </c>
      <c r="AD223" s="1">
        <v>50</v>
      </c>
      <c r="AE223" s="1">
        <v>162.5</v>
      </c>
      <c r="AF223" s="1">
        <v>0</v>
      </c>
      <c r="AG223" s="1">
        <v>0</v>
      </c>
      <c r="AH223" s="1">
        <v>0</v>
      </c>
      <c r="AI223" s="1">
        <v>0</v>
      </c>
      <c r="AJ223" s="1">
        <v>2725</v>
      </c>
      <c r="AK223" s="1">
        <v>73305480</v>
      </c>
      <c r="AL223" s="1">
        <v>62.93506</v>
      </c>
      <c r="AM223" s="1">
        <v>-1</v>
      </c>
      <c r="AN223" s="1">
        <v>0</v>
      </c>
      <c r="AO223" s="1">
        <v>0</v>
      </c>
      <c r="AP223" s="1">
        <v>405</v>
      </c>
      <c r="AQ223" s="1">
        <v>0.30320799999999998</v>
      </c>
      <c r="AR223" s="1">
        <v>743</v>
      </c>
      <c r="AS223" s="1">
        <v>19987320</v>
      </c>
      <c r="AT223" s="1">
        <v>31.635729999999999</v>
      </c>
      <c r="AU223" s="1">
        <v>-1</v>
      </c>
    </row>
    <row r="224" spans="1:47" x14ac:dyDescent="0.3">
      <c r="A224" s="1">
        <v>4.0000000000000002E-4</v>
      </c>
      <c r="B224" s="1">
        <v>10</v>
      </c>
      <c r="C224" s="1">
        <v>2.21</v>
      </c>
      <c r="D224" s="1">
        <v>150</v>
      </c>
      <c r="E224" s="1">
        <v>106.25</v>
      </c>
      <c r="F224" s="1">
        <v>0</v>
      </c>
      <c r="G224" s="1">
        <v>181.25</v>
      </c>
      <c r="H224" s="1">
        <v>61.762549999999997</v>
      </c>
      <c r="I224" s="1">
        <v>337.5</v>
      </c>
      <c r="J224" s="1">
        <v>50</v>
      </c>
      <c r="K224" s="1">
        <v>162.5</v>
      </c>
      <c r="L224" s="1">
        <v>0</v>
      </c>
      <c r="M224" s="1">
        <v>0</v>
      </c>
      <c r="N224" s="1">
        <v>0</v>
      </c>
      <c r="O224" s="1">
        <v>0</v>
      </c>
      <c r="P224" s="1">
        <v>2681</v>
      </c>
      <c r="Q224" s="1">
        <v>72121880</v>
      </c>
      <c r="R224" s="1">
        <v>62.36741</v>
      </c>
      <c r="S224" s="1">
        <v>-1</v>
      </c>
      <c r="U224" s="1">
        <v>4.0000000000000002E-4</v>
      </c>
      <c r="V224" s="1">
        <v>10</v>
      </c>
      <c r="W224" s="1">
        <v>2.21</v>
      </c>
      <c r="X224" s="1">
        <v>250</v>
      </c>
      <c r="Y224" s="1">
        <v>177.08</v>
      </c>
      <c r="Z224" s="1">
        <v>0</v>
      </c>
      <c r="AA224" s="1">
        <v>302.08333299999998</v>
      </c>
      <c r="AB224" s="1">
        <v>48.169490000000003</v>
      </c>
      <c r="AC224" s="1">
        <v>337.5</v>
      </c>
      <c r="AD224" s="1">
        <v>50</v>
      </c>
      <c r="AE224" s="1">
        <v>162.5</v>
      </c>
      <c r="AF224" s="1">
        <v>0</v>
      </c>
      <c r="AG224" s="1">
        <v>0</v>
      </c>
      <c r="AH224" s="1">
        <v>48</v>
      </c>
      <c r="AI224" s="1">
        <v>3.1711430000000001E-4</v>
      </c>
      <c r="AJ224" s="1">
        <v>2695</v>
      </c>
      <c r="AK224" s="1">
        <v>72498690</v>
      </c>
      <c r="AL224" s="1">
        <v>62.548340000000003</v>
      </c>
      <c r="AM224" s="1">
        <v>-1</v>
      </c>
      <c r="AN224" s="1">
        <v>0</v>
      </c>
      <c r="AO224" s="1">
        <v>0</v>
      </c>
      <c r="AP224" s="1">
        <v>63</v>
      </c>
      <c r="AQ224" s="1">
        <v>3.2586049999999998E-4</v>
      </c>
      <c r="AR224" s="1">
        <v>1256</v>
      </c>
      <c r="AS224" s="1">
        <v>33787580</v>
      </c>
      <c r="AT224" s="1">
        <v>41.513460000000002</v>
      </c>
      <c r="AU224" s="1">
        <v>-1</v>
      </c>
    </row>
    <row r="225" spans="1:47" x14ac:dyDescent="0.3">
      <c r="A225" s="1" t="s">
        <v>74</v>
      </c>
      <c r="B225" s="1" t="s">
        <v>74</v>
      </c>
      <c r="D225" s="1" t="s">
        <v>74</v>
      </c>
      <c r="E225" s="1" t="s">
        <v>74</v>
      </c>
      <c r="F225" s="1" t="s">
        <v>75</v>
      </c>
      <c r="H225" s="1" t="s">
        <v>74</v>
      </c>
      <c r="K225" s="1">
        <v>206.25</v>
      </c>
      <c r="U225" s="1" t="s">
        <v>74</v>
      </c>
      <c r="V225" s="1" t="s">
        <v>74</v>
      </c>
      <c r="X225" s="1" t="s">
        <v>74</v>
      </c>
      <c r="Y225" s="1" t="s">
        <v>74</v>
      </c>
      <c r="Z225" s="1" t="s">
        <v>75</v>
      </c>
      <c r="AB225" s="1" t="s">
        <v>74</v>
      </c>
      <c r="AE225" s="1">
        <v>206.25</v>
      </c>
    </row>
    <row r="226" spans="1:47" x14ac:dyDescent="0.3">
      <c r="A226" s="1">
        <v>4.0000000000000002E-4</v>
      </c>
      <c r="B226" s="1">
        <v>10</v>
      </c>
      <c r="C226" s="1">
        <v>2.21</v>
      </c>
      <c r="D226" s="1">
        <v>150</v>
      </c>
      <c r="E226" s="1">
        <v>106.25</v>
      </c>
      <c r="F226" s="1">
        <v>0</v>
      </c>
      <c r="G226" s="1">
        <v>181.25</v>
      </c>
      <c r="H226" s="1">
        <v>64.573120000000003</v>
      </c>
      <c r="I226" s="1">
        <v>381.25</v>
      </c>
      <c r="J226" s="1">
        <v>50</v>
      </c>
      <c r="K226" s="1">
        <v>206.25</v>
      </c>
      <c r="L226" s="1">
        <v>0</v>
      </c>
      <c r="M226" s="1">
        <v>0</v>
      </c>
      <c r="N226" s="1">
        <v>0</v>
      </c>
      <c r="O226" s="1">
        <v>0</v>
      </c>
      <c r="P226" s="1">
        <v>2681</v>
      </c>
      <c r="Q226" s="1">
        <v>72121880</v>
      </c>
      <c r="R226" s="1">
        <v>62.36741</v>
      </c>
      <c r="S226" s="1">
        <v>-1</v>
      </c>
      <c r="U226" s="1">
        <v>4.0000000000000002E-4</v>
      </c>
      <c r="V226" s="1">
        <v>10</v>
      </c>
      <c r="W226" s="1">
        <v>2.21</v>
      </c>
      <c r="X226" s="1">
        <v>250</v>
      </c>
      <c r="Y226" s="1">
        <v>177.08</v>
      </c>
      <c r="Z226" s="1">
        <v>0</v>
      </c>
      <c r="AA226" s="1">
        <v>302.08333299999998</v>
      </c>
      <c r="AB226" s="1">
        <v>51.608460000000001</v>
      </c>
      <c r="AC226" s="1">
        <v>381.25</v>
      </c>
      <c r="AD226" s="1">
        <v>50</v>
      </c>
      <c r="AE226" s="1">
        <v>206.25</v>
      </c>
      <c r="AF226" s="1">
        <v>0</v>
      </c>
      <c r="AG226" s="1">
        <v>0</v>
      </c>
      <c r="AH226" s="1">
        <v>2</v>
      </c>
      <c r="AI226" s="1">
        <v>4.2556379999999998E-2</v>
      </c>
      <c r="AJ226" s="1">
        <v>2739</v>
      </c>
      <c r="AK226" s="1">
        <v>73682340</v>
      </c>
      <c r="AL226" s="1">
        <v>63.115070000000003</v>
      </c>
      <c r="AM226" s="1">
        <v>-1</v>
      </c>
      <c r="AN226" s="1">
        <v>0</v>
      </c>
      <c r="AO226" s="1">
        <v>0</v>
      </c>
      <c r="AP226" s="1">
        <v>1</v>
      </c>
      <c r="AQ226" s="1">
        <v>2.5966469999999998E-2</v>
      </c>
      <c r="AR226" s="1">
        <v>1791</v>
      </c>
      <c r="AS226" s="1">
        <v>48179560</v>
      </c>
      <c r="AT226" s="1">
        <v>50.073819999999998</v>
      </c>
      <c r="AU226" s="1">
        <v>-1</v>
      </c>
    </row>
    <row r="227" spans="1:47" x14ac:dyDescent="0.3">
      <c r="A227" s="1">
        <v>4.0000000000000002E-4</v>
      </c>
      <c r="B227" s="1">
        <v>10</v>
      </c>
      <c r="C227" s="1">
        <v>2.21</v>
      </c>
      <c r="D227" s="1">
        <v>150</v>
      </c>
      <c r="E227" s="1">
        <v>106.25</v>
      </c>
      <c r="F227" s="1">
        <v>10</v>
      </c>
      <c r="G227" s="1">
        <v>191.25</v>
      </c>
      <c r="H227" s="1">
        <v>63.359850000000002</v>
      </c>
      <c r="I227" s="1">
        <v>381.25</v>
      </c>
      <c r="J227" s="1">
        <v>50</v>
      </c>
      <c r="K227" s="1">
        <v>206.25</v>
      </c>
      <c r="L227" s="1">
        <v>0</v>
      </c>
      <c r="M227" s="1">
        <v>0</v>
      </c>
      <c r="N227" s="1">
        <v>0</v>
      </c>
      <c r="O227" s="1">
        <v>0</v>
      </c>
      <c r="P227" s="1">
        <v>2681</v>
      </c>
      <c r="Q227" s="1">
        <v>72121880</v>
      </c>
      <c r="R227" s="1">
        <v>62.36741</v>
      </c>
      <c r="S227" s="1">
        <v>-1</v>
      </c>
      <c r="U227" s="1">
        <v>4.0000000000000002E-4</v>
      </c>
      <c r="V227" s="1">
        <v>10</v>
      </c>
      <c r="W227" s="1">
        <v>2.21</v>
      </c>
      <c r="X227" s="1">
        <v>250</v>
      </c>
      <c r="Y227" s="1">
        <v>177.08</v>
      </c>
      <c r="Z227" s="1">
        <v>10</v>
      </c>
      <c r="AA227" s="1">
        <v>312.08333299999998</v>
      </c>
      <c r="AB227" s="1">
        <v>50.696950000000001</v>
      </c>
      <c r="AC227" s="1">
        <v>381.25</v>
      </c>
      <c r="AD227" s="1">
        <v>50</v>
      </c>
      <c r="AE227" s="1">
        <v>206.25</v>
      </c>
      <c r="AF227" s="1">
        <v>0</v>
      </c>
      <c r="AG227" s="1">
        <v>0</v>
      </c>
      <c r="AH227" s="1">
        <v>0</v>
      </c>
      <c r="AI227" s="1">
        <v>0</v>
      </c>
      <c r="AJ227" s="1">
        <v>2739</v>
      </c>
      <c r="AK227" s="1">
        <v>73682340</v>
      </c>
      <c r="AL227" s="1">
        <v>63.115070000000003</v>
      </c>
      <c r="AM227" s="1">
        <v>-1</v>
      </c>
      <c r="AN227" s="1">
        <v>0</v>
      </c>
      <c r="AO227" s="1">
        <v>0</v>
      </c>
      <c r="AP227" s="1">
        <v>0</v>
      </c>
      <c r="AQ227" s="1">
        <v>0</v>
      </c>
      <c r="AR227" s="1">
        <v>1791</v>
      </c>
      <c r="AS227" s="1">
        <v>48179560</v>
      </c>
      <c r="AT227" s="1">
        <v>50.073819999999998</v>
      </c>
      <c r="AU227" s="1">
        <v>-1</v>
      </c>
    </row>
    <row r="228" spans="1:47" x14ac:dyDescent="0.3">
      <c r="A228" s="1">
        <v>4.0000000000000002E-4</v>
      </c>
      <c r="B228" s="1">
        <v>10</v>
      </c>
      <c r="C228" s="1">
        <v>2.21</v>
      </c>
      <c r="D228" s="1">
        <v>150</v>
      </c>
      <c r="E228" s="1">
        <v>106.25</v>
      </c>
      <c r="F228" s="1">
        <v>20</v>
      </c>
      <c r="G228" s="1">
        <v>201.25</v>
      </c>
      <c r="H228" s="1">
        <v>62.171819999999997</v>
      </c>
      <c r="I228" s="1">
        <v>381.25</v>
      </c>
      <c r="J228" s="1">
        <v>50</v>
      </c>
      <c r="K228" s="1">
        <v>206.25</v>
      </c>
      <c r="L228" s="1">
        <v>0</v>
      </c>
      <c r="M228" s="1">
        <v>0</v>
      </c>
      <c r="N228" s="1">
        <v>0</v>
      </c>
      <c r="O228" s="1">
        <v>0</v>
      </c>
      <c r="P228" s="1">
        <v>2681</v>
      </c>
      <c r="Q228" s="1">
        <v>72121880</v>
      </c>
      <c r="R228" s="1">
        <v>62.36741</v>
      </c>
      <c r="S228" s="1">
        <v>-1</v>
      </c>
      <c r="U228" s="1">
        <v>4.0000000000000002E-4</v>
      </c>
      <c r="V228" s="1">
        <v>10</v>
      </c>
      <c r="W228" s="1">
        <v>2.21</v>
      </c>
      <c r="X228" s="1">
        <v>250</v>
      </c>
      <c r="Y228" s="1">
        <v>177.08</v>
      </c>
      <c r="Z228" s="1">
        <v>20</v>
      </c>
      <c r="AA228" s="1">
        <v>322.08333299999998</v>
      </c>
      <c r="AB228" s="1">
        <v>49.808579999999999</v>
      </c>
      <c r="AC228" s="1">
        <v>381.25</v>
      </c>
      <c r="AD228" s="1">
        <v>50</v>
      </c>
      <c r="AE228" s="1">
        <v>206.25</v>
      </c>
      <c r="AF228" s="1">
        <v>0</v>
      </c>
      <c r="AG228" s="1">
        <v>0</v>
      </c>
      <c r="AH228" s="1">
        <v>1</v>
      </c>
      <c r="AI228" s="1">
        <v>1.137984E-2</v>
      </c>
      <c r="AJ228" s="1">
        <v>2687</v>
      </c>
      <c r="AK228" s="1">
        <v>72283410</v>
      </c>
      <c r="AL228" s="1">
        <v>62.444989999999997</v>
      </c>
      <c r="AM228" s="1">
        <v>-1</v>
      </c>
      <c r="AN228" s="1">
        <v>0</v>
      </c>
      <c r="AO228" s="1">
        <v>0</v>
      </c>
      <c r="AP228" s="1">
        <v>3</v>
      </c>
      <c r="AQ228" s="1">
        <v>4.9283649999999998E-2</v>
      </c>
      <c r="AR228" s="1">
        <v>1575</v>
      </c>
      <c r="AS228" s="1">
        <v>42368930</v>
      </c>
      <c r="AT228" s="1">
        <v>46.764389999999999</v>
      </c>
      <c r="AU228" s="1">
        <v>-1</v>
      </c>
    </row>
    <row r="229" spans="1:47" x14ac:dyDescent="0.3">
      <c r="A229" s="1">
        <v>4.0000000000000002E-4</v>
      </c>
      <c r="B229" s="1">
        <v>10</v>
      </c>
      <c r="C229" s="1">
        <v>2.21</v>
      </c>
      <c r="D229" s="1">
        <v>150</v>
      </c>
      <c r="E229" s="1">
        <v>106.25</v>
      </c>
      <c r="F229" s="1">
        <v>30</v>
      </c>
      <c r="G229" s="1">
        <v>211.25</v>
      </c>
      <c r="H229" s="1">
        <v>61.009230000000002</v>
      </c>
      <c r="I229" s="1">
        <v>381.25</v>
      </c>
      <c r="J229" s="1">
        <v>50</v>
      </c>
      <c r="K229" s="1">
        <v>206.25</v>
      </c>
      <c r="L229" s="1">
        <v>0</v>
      </c>
      <c r="M229" s="1">
        <v>0</v>
      </c>
      <c r="N229" s="1">
        <v>0</v>
      </c>
      <c r="O229" s="1">
        <v>0</v>
      </c>
      <c r="P229" s="1">
        <v>2681</v>
      </c>
      <c r="Q229" s="1">
        <v>72121880</v>
      </c>
      <c r="R229" s="1">
        <v>62.36741</v>
      </c>
      <c r="S229" s="1">
        <v>-1</v>
      </c>
      <c r="U229" s="1">
        <v>4.0000000000000002E-4</v>
      </c>
      <c r="V229" s="1">
        <v>10</v>
      </c>
      <c r="W229" s="1">
        <v>2.21</v>
      </c>
      <c r="X229" s="1">
        <v>250</v>
      </c>
      <c r="Y229" s="1">
        <v>177.08</v>
      </c>
      <c r="Z229" s="1">
        <v>30</v>
      </c>
      <c r="AA229" s="1">
        <v>332.08333299999998</v>
      </c>
      <c r="AB229" s="1">
        <v>48.942880000000002</v>
      </c>
      <c r="AC229" s="1">
        <v>381.25</v>
      </c>
      <c r="AD229" s="1">
        <v>50</v>
      </c>
      <c r="AE229" s="1">
        <v>206.25</v>
      </c>
      <c r="AF229" s="1">
        <v>0</v>
      </c>
      <c r="AG229" s="1">
        <v>0</v>
      </c>
      <c r="AH229" s="1">
        <v>8</v>
      </c>
      <c r="AI229" s="1">
        <v>6.7783169999999996E-5</v>
      </c>
      <c r="AJ229" s="1">
        <v>2716</v>
      </c>
      <c r="AK229" s="1">
        <v>73063520</v>
      </c>
      <c r="AL229" s="1">
        <v>62.819189999999999</v>
      </c>
      <c r="AM229" s="1">
        <v>-1</v>
      </c>
      <c r="AN229" s="1">
        <v>0</v>
      </c>
      <c r="AO229" s="1">
        <v>0</v>
      </c>
      <c r="AP229" s="1">
        <v>7</v>
      </c>
      <c r="AQ229" s="1">
        <v>5.1340530000000003E-5</v>
      </c>
      <c r="AR229" s="1">
        <v>1489</v>
      </c>
      <c r="AS229" s="1">
        <v>40055440</v>
      </c>
      <c r="AT229" s="1">
        <v>45.39622</v>
      </c>
      <c r="AU229" s="1">
        <v>-1</v>
      </c>
    </row>
    <row r="230" spans="1:47" x14ac:dyDescent="0.3">
      <c r="A230" s="1">
        <v>4.0000000000000002E-4</v>
      </c>
      <c r="B230" s="1">
        <v>10</v>
      </c>
      <c r="C230" s="1">
        <v>2.21</v>
      </c>
      <c r="D230" s="1">
        <v>150</v>
      </c>
      <c r="E230" s="1">
        <v>106.25</v>
      </c>
      <c r="F230" s="1">
        <v>40</v>
      </c>
      <c r="G230" s="1">
        <v>221.25</v>
      </c>
      <c r="H230" s="1">
        <v>59.872210000000003</v>
      </c>
      <c r="I230" s="1">
        <v>381.25</v>
      </c>
      <c r="J230" s="1">
        <v>50</v>
      </c>
      <c r="K230" s="1">
        <v>206.25</v>
      </c>
      <c r="L230" s="1">
        <v>0</v>
      </c>
      <c r="M230" s="1">
        <v>0</v>
      </c>
      <c r="N230" s="1">
        <v>0</v>
      </c>
      <c r="O230" s="1">
        <v>0</v>
      </c>
      <c r="P230" s="1">
        <v>2681</v>
      </c>
      <c r="Q230" s="1">
        <v>72121880</v>
      </c>
      <c r="R230" s="1">
        <v>62.36741</v>
      </c>
      <c r="S230" s="1">
        <v>-1</v>
      </c>
      <c r="U230" s="1">
        <v>4.0000000000000002E-4</v>
      </c>
      <c r="V230" s="1">
        <v>10</v>
      </c>
      <c r="W230" s="1">
        <v>2.21</v>
      </c>
      <c r="X230" s="1">
        <v>250</v>
      </c>
      <c r="Y230" s="1">
        <v>177.08</v>
      </c>
      <c r="Z230" s="1">
        <v>40</v>
      </c>
      <c r="AA230" s="1">
        <v>342.08333299999998</v>
      </c>
      <c r="AB230" s="1">
        <v>48.09939</v>
      </c>
      <c r="AC230" s="1">
        <v>381.25</v>
      </c>
      <c r="AD230" s="1">
        <v>50</v>
      </c>
      <c r="AE230" s="1">
        <v>206.25</v>
      </c>
      <c r="AF230" s="1">
        <v>1</v>
      </c>
      <c r="AG230" s="1">
        <v>4.4552699999999998E-5</v>
      </c>
      <c r="AH230" s="1">
        <v>18</v>
      </c>
      <c r="AI230" s="1">
        <v>2.2234100000000001E-5</v>
      </c>
      <c r="AJ230" s="1">
        <v>2720</v>
      </c>
      <c r="AK230" s="1">
        <v>73171090</v>
      </c>
      <c r="AL230" s="1">
        <v>62.870699999999999</v>
      </c>
      <c r="AM230" s="5">
        <v>1600000000000</v>
      </c>
      <c r="AN230" s="1">
        <v>0</v>
      </c>
      <c r="AO230" s="1">
        <v>0</v>
      </c>
      <c r="AP230" s="1">
        <v>17</v>
      </c>
      <c r="AQ230" s="1">
        <v>2.6840300000000001E-5</v>
      </c>
      <c r="AR230" s="1">
        <v>1487</v>
      </c>
      <c r="AS230" s="1">
        <v>40001620</v>
      </c>
      <c r="AT230" s="1">
        <v>45.364019999999996</v>
      </c>
      <c r="AU230" s="1">
        <v>-1</v>
      </c>
    </row>
    <row r="231" spans="1:47" x14ac:dyDescent="0.3">
      <c r="A231" s="1">
        <v>4.0000000000000002E-4</v>
      </c>
      <c r="B231" s="1">
        <v>10</v>
      </c>
      <c r="C231" s="1">
        <v>2.21</v>
      </c>
      <c r="D231" s="1">
        <v>150</v>
      </c>
      <c r="E231" s="1">
        <v>106.25</v>
      </c>
      <c r="F231" s="1">
        <v>50</v>
      </c>
      <c r="G231" s="1">
        <v>231.25</v>
      </c>
      <c r="H231" s="1">
        <v>58.760779999999997</v>
      </c>
      <c r="I231" s="1">
        <v>381.25</v>
      </c>
      <c r="J231" s="1">
        <v>50</v>
      </c>
      <c r="K231" s="1">
        <v>206.25</v>
      </c>
      <c r="L231" s="1">
        <v>0</v>
      </c>
      <c r="M231" s="1">
        <v>0</v>
      </c>
      <c r="N231" s="1">
        <v>0</v>
      </c>
      <c r="O231" s="1">
        <v>0</v>
      </c>
      <c r="P231" s="1">
        <v>2681</v>
      </c>
      <c r="Q231" s="1">
        <v>72121880</v>
      </c>
      <c r="R231" s="1">
        <v>62.36741</v>
      </c>
      <c r="S231" s="1">
        <v>-1</v>
      </c>
      <c r="U231" s="1">
        <v>4.0000000000000002E-4</v>
      </c>
      <c r="V231" s="1">
        <v>10</v>
      </c>
      <c r="W231" s="1">
        <v>2.21</v>
      </c>
      <c r="X231" s="1">
        <v>250</v>
      </c>
      <c r="Y231" s="1">
        <v>177.08</v>
      </c>
      <c r="Z231" s="1">
        <v>50</v>
      </c>
      <c r="AA231" s="1">
        <v>352.08333299999998</v>
      </c>
      <c r="AB231" s="1">
        <v>47.2776</v>
      </c>
      <c r="AC231" s="1">
        <v>381.25</v>
      </c>
      <c r="AD231" s="1">
        <v>50</v>
      </c>
      <c r="AE231" s="1">
        <v>206.25</v>
      </c>
      <c r="AF231" s="1">
        <v>0</v>
      </c>
      <c r="AG231" s="1">
        <v>0</v>
      </c>
      <c r="AH231" s="1">
        <v>36</v>
      </c>
      <c r="AI231" s="1">
        <v>1.751783E-4</v>
      </c>
      <c r="AJ231" s="1">
        <v>2755</v>
      </c>
      <c r="AK231" s="1">
        <v>74112600</v>
      </c>
      <c r="AL231" s="1">
        <v>63.320450000000001</v>
      </c>
      <c r="AM231" s="1">
        <v>-1</v>
      </c>
      <c r="AN231" s="1">
        <v>0</v>
      </c>
      <c r="AO231" s="1">
        <v>0</v>
      </c>
      <c r="AP231" s="1">
        <v>38</v>
      </c>
      <c r="AQ231" s="1">
        <v>9.4773939999999993E-5</v>
      </c>
      <c r="AR231" s="1">
        <v>1382</v>
      </c>
      <c r="AS231" s="1">
        <v>37177020</v>
      </c>
      <c r="AT231" s="1">
        <v>43.647489999999998</v>
      </c>
      <c r="AU231" s="1">
        <v>-1</v>
      </c>
    </row>
    <row r="232" spans="1:47" x14ac:dyDescent="0.3">
      <c r="A232" s="1">
        <v>4.0000000000000002E-4</v>
      </c>
      <c r="B232" s="1">
        <v>10</v>
      </c>
      <c r="C232" s="1">
        <v>2.21</v>
      </c>
      <c r="D232" s="1">
        <v>150</v>
      </c>
      <c r="E232" s="1">
        <v>106.25</v>
      </c>
      <c r="F232" s="1">
        <v>60</v>
      </c>
      <c r="G232" s="1">
        <v>241.25</v>
      </c>
      <c r="H232" s="1">
        <v>57.674900000000001</v>
      </c>
      <c r="I232" s="1">
        <v>381.25</v>
      </c>
      <c r="J232" s="1">
        <v>50</v>
      </c>
      <c r="K232" s="1">
        <v>206.25</v>
      </c>
      <c r="L232" s="1">
        <v>0</v>
      </c>
      <c r="M232" s="1">
        <v>0</v>
      </c>
      <c r="N232" s="1">
        <v>0</v>
      </c>
      <c r="O232" s="1">
        <v>0</v>
      </c>
      <c r="P232" s="1">
        <v>2681</v>
      </c>
      <c r="Q232" s="1">
        <v>72121880</v>
      </c>
      <c r="R232" s="1">
        <v>62.36741</v>
      </c>
      <c r="S232" s="1">
        <v>-1</v>
      </c>
      <c r="U232" s="1">
        <v>4.0000000000000002E-4</v>
      </c>
      <c r="V232" s="1">
        <v>10</v>
      </c>
      <c r="W232" s="1">
        <v>2.21</v>
      </c>
      <c r="X232" s="1">
        <v>250</v>
      </c>
      <c r="Y232" s="1">
        <v>177.08</v>
      </c>
      <c r="Z232" s="1">
        <v>60</v>
      </c>
      <c r="AA232" s="1">
        <v>362.08333299999998</v>
      </c>
      <c r="AB232" s="1">
        <v>46.477029999999999</v>
      </c>
      <c r="AC232" s="1">
        <v>381.25</v>
      </c>
      <c r="AD232" s="1">
        <v>50</v>
      </c>
      <c r="AE232" s="1">
        <v>206.25</v>
      </c>
      <c r="AF232" s="1">
        <v>0</v>
      </c>
      <c r="AG232" s="1">
        <v>0</v>
      </c>
      <c r="AH232" s="1">
        <v>45</v>
      </c>
      <c r="AI232" s="1">
        <v>3.7032489999999998E-4</v>
      </c>
      <c r="AJ232" s="1">
        <v>2688</v>
      </c>
      <c r="AK232" s="1">
        <v>72310200</v>
      </c>
      <c r="AL232" s="1">
        <v>62.457909999999998</v>
      </c>
      <c r="AM232" s="1">
        <v>-1</v>
      </c>
      <c r="AN232" s="1">
        <v>0</v>
      </c>
      <c r="AO232" s="1">
        <v>0</v>
      </c>
      <c r="AP232" s="1">
        <v>51</v>
      </c>
      <c r="AQ232" s="1">
        <v>2.7128720000000001E-4</v>
      </c>
      <c r="AR232" s="1">
        <v>1371</v>
      </c>
      <c r="AS232" s="1">
        <v>36881090</v>
      </c>
      <c r="AT232" s="1">
        <v>43.464559999999999</v>
      </c>
      <c r="AU232" s="1">
        <v>-1</v>
      </c>
    </row>
    <row r="233" spans="1:47" x14ac:dyDescent="0.3">
      <c r="A233" s="1">
        <v>4.0000000000000002E-4</v>
      </c>
      <c r="B233" s="1">
        <v>10</v>
      </c>
      <c r="C233" s="1">
        <v>2.21</v>
      </c>
      <c r="D233" s="1">
        <v>150</v>
      </c>
      <c r="E233" s="1">
        <v>106.25</v>
      </c>
      <c r="F233" s="1">
        <v>70</v>
      </c>
      <c r="G233" s="1">
        <v>251.25</v>
      </c>
      <c r="H233" s="1">
        <v>56.614460000000001</v>
      </c>
      <c r="I233" s="1">
        <v>381.25</v>
      </c>
      <c r="J233" s="1">
        <v>50</v>
      </c>
      <c r="K233" s="1">
        <v>206.25</v>
      </c>
      <c r="L233" s="1">
        <v>0</v>
      </c>
      <c r="M233" s="1">
        <v>0</v>
      </c>
      <c r="N233" s="1">
        <v>0</v>
      </c>
      <c r="O233" s="1">
        <v>0</v>
      </c>
      <c r="P233" s="1">
        <v>2681</v>
      </c>
      <c r="Q233" s="1">
        <v>72121880</v>
      </c>
      <c r="R233" s="1">
        <v>62.36741</v>
      </c>
      <c r="S233" s="1">
        <v>-1</v>
      </c>
      <c r="U233" s="1">
        <v>4.0000000000000002E-4</v>
      </c>
      <c r="V233" s="1">
        <v>10</v>
      </c>
      <c r="W233" s="1">
        <v>2.21</v>
      </c>
      <c r="X233" s="1">
        <v>250</v>
      </c>
      <c r="Y233" s="1">
        <v>177.08</v>
      </c>
      <c r="Z233" s="1">
        <v>70</v>
      </c>
      <c r="AA233" s="1">
        <v>372.08333299999998</v>
      </c>
      <c r="AB233" s="1">
        <v>45.697139999999997</v>
      </c>
      <c r="AC233" s="1">
        <v>381.25</v>
      </c>
      <c r="AD233" s="1">
        <v>50</v>
      </c>
      <c r="AE233" s="1">
        <v>206.25</v>
      </c>
      <c r="AF233" s="1">
        <v>0</v>
      </c>
      <c r="AG233" s="1">
        <v>0</v>
      </c>
      <c r="AH233" s="1">
        <v>58</v>
      </c>
      <c r="AI233" s="1">
        <v>4.649012E-4</v>
      </c>
      <c r="AJ233" s="1">
        <v>2733</v>
      </c>
      <c r="AK233" s="1">
        <v>73520720</v>
      </c>
      <c r="AL233" s="1">
        <v>63.037959999999998</v>
      </c>
      <c r="AM233" s="1">
        <v>-1</v>
      </c>
      <c r="AN233" s="1">
        <v>0</v>
      </c>
      <c r="AO233" s="1">
        <v>0</v>
      </c>
      <c r="AP233" s="1">
        <v>55</v>
      </c>
      <c r="AQ233" s="1">
        <v>5.7434580000000003E-4</v>
      </c>
      <c r="AR233" s="1">
        <v>1320</v>
      </c>
      <c r="AS233" s="1">
        <v>35509140</v>
      </c>
      <c r="AT233" s="1">
        <v>42.60821</v>
      </c>
      <c r="AU233" s="1">
        <v>-1</v>
      </c>
    </row>
    <row r="234" spans="1:47" x14ac:dyDescent="0.3">
      <c r="A234" s="1">
        <v>4.0000000000000002E-4</v>
      </c>
      <c r="B234" s="1">
        <v>10</v>
      </c>
      <c r="C234" s="1">
        <v>2.21</v>
      </c>
      <c r="D234" s="1">
        <v>150</v>
      </c>
      <c r="E234" s="1">
        <v>106.25</v>
      </c>
      <c r="F234" s="1">
        <v>80</v>
      </c>
      <c r="G234" s="1">
        <v>261.25</v>
      </c>
      <c r="H234" s="1">
        <v>55.579259999999998</v>
      </c>
      <c r="I234" s="1">
        <v>381.25</v>
      </c>
      <c r="J234" s="1">
        <v>50</v>
      </c>
      <c r="K234" s="1">
        <v>206.25</v>
      </c>
      <c r="L234" s="1">
        <v>0</v>
      </c>
      <c r="M234" s="1">
        <v>0</v>
      </c>
      <c r="N234" s="1">
        <v>0</v>
      </c>
      <c r="O234" s="1">
        <v>0</v>
      </c>
      <c r="P234" s="1">
        <v>2681</v>
      </c>
      <c r="Q234" s="1">
        <v>72121880</v>
      </c>
      <c r="R234" s="1">
        <v>62.36741</v>
      </c>
      <c r="S234" s="1">
        <v>-1</v>
      </c>
      <c r="U234" s="1">
        <v>4.0000000000000002E-4</v>
      </c>
      <c r="V234" s="1">
        <v>10</v>
      </c>
      <c r="W234" s="1">
        <v>2.21</v>
      </c>
      <c r="X234" s="1">
        <v>250</v>
      </c>
      <c r="Y234" s="1">
        <v>177.08</v>
      </c>
      <c r="Z234" s="1">
        <v>80</v>
      </c>
      <c r="AA234" s="1">
        <v>382.08333299999998</v>
      </c>
      <c r="AB234" s="1">
        <v>44.937449999999998</v>
      </c>
      <c r="AC234" s="1">
        <v>381.25</v>
      </c>
      <c r="AD234" s="1">
        <v>50</v>
      </c>
      <c r="AE234" s="1">
        <v>206.25</v>
      </c>
      <c r="AF234" s="1">
        <v>0</v>
      </c>
      <c r="AG234" s="1">
        <v>0</v>
      </c>
      <c r="AH234" s="1">
        <v>77</v>
      </c>
      <c r="AI234" s="1">
        <v>9.1856719999999998E-4</v>
      </c>
      <c r="AJ234" s="1">
        <v>2681</v>
      </c>
      <c r="AK234" s="1">
        <v>72121800</v>
      </c>
      <c r="AL234" s="1">
        <v>62.36741</v>
      </c>
      <c r="AM234" s="1">
        <v>-1</v>
      </c>
      <c r="AN234" s="1">
        <v>0</v>
      </c>
      <c r="AO234" s="1">
        <v>0</v>
      </c>
      <c r="AP234" s="1">
        <v>71</v>
      </c>
      <c r="AQ234" s="1">
        <v>0.35335430000000001</v>
      </c>
      <c r="AR234" s="1">
        <v>1246</v>
      </c>
      <c r="AS234" s="1">
        <v>33518460</v>
      </c>
      <c r="AT234" s="1">
        <v>41.340269999999997</v>
      </c>
      <c r="AU234" s="1">
        <v>-1</v>
      </c>
    </row>
    <row r="235" spans="1:47" x14ac:dyDescent="0.3">
      <c r="A235" s="1">
        <v>4.0000000000000002E-4</v>
      </c>
      <c r="B235" s="1">
        <v>10</v>
      </c>
      <c r="C235" s="1">
        <v>2.21</v>
      </c>
      <c r="D235" s="1">
        <v>150</v>
      </c>
      <c r="E235" s="1">
        <v>106.25</v>
      </c>
      <c r="F235" s="1">
        <v>90</v>
      </c>
      <c r="G235" s="1">
        <v>271.25</v>
      </c>
      <c r="H235" s="1">
        <v>54.56908</v>
      </c>
      <c r="I235" s="1">
        <v>381.25</v>
      </c>
      <c r="J235" s="1">
        <v>50</v>
      </c>
      <c r="K235" s="1">
        <v>206.25</v>
      </c>
      <c r="L235" s="1">
        <v>0</v>
      </c>
      <c r="M235" s="1">
        <v>0</v>
      </c>
      <c r="N235" s="1">
        <v>0</v>
      </c>
      <c r="O235" s="1">
        <v>0</v>
      </c>
      <c r="P235" s="1">
        <v>2681</v>
      </c>
      <c r="Q235" s="1">
        <v>72121880</v>
      </c>
      <c r="R235" s="1">
        <v>62.36741</v>
      </c>
      <c r="S235" s="1">
        <v>-1</v>
      </c>
      <c r="U235" s="1">
        <v>4.0000000000000002E-4</v>
      </c>
      <c r="V235" s="1">
        <v>10</v>
      </c>
      <c r="W235" s="1">
        <v>2.21</v>
      </c>
      <c r="X235" s="1">
        <v>250</v>
      </c>
      <c r="Y235" s="1">
        <v>177.08</v>
      </c>
      <c r="Z235" s="1">
        <v>90</v>
      </c>
      <c r="AA235" s="1">
        <v>392.08333299999998</v>
      </c>
      <c r="AB235" s="1">
        <v>44.197409999999998</v>
      </c>
      <c r="AC235" s="1">
        <v>381.25</v>
      </c>
      <c r="AD235" s="1">
        <v>50</v>
      </c>
      <c r="AE235" s="1">
        <v>206.25</v>
      </c>
      <c r="AF235" s="1">
        <v>0</v>
      </c>
      <c r="AG235" s="1">
        <v>0</v>
      </c>
      <c r="AH235" s="1">
        <v>81</v>
      </c>
      <c r="AI235" s="1">
        <v>2.239034E-3</v>
      </c>
      <c r="AJ235" s="1">
        <v>2768</v>
      </c>
      <c r="AK235" s="1">
        <v>74462190</v>
      </c>
      <c r="AL235" s="1">
        <v>63.487050000000004</v>
      </c>
      <c r="AM235" s="1">
        <v>-1</v>
      </c>
      <c r="AN235" s="1">
        <v>0</v>
      </c>
      <c r="AO235" s="1">
        <v>0</v>
      </c>
      <c r="AP235" s="1">
        <v>94</v>
      </c>
      <c r="AQ235" s="1">
        <v>0.2477364</v>
      </c>
      <c r="AR235" s="1">
        <v>1185</v>
      </c>
      <c r="AS235" s="1">
        <v>31877500</v>
      </c>
      <c r="AT235" s="1">
        <v>40.270609999999998</v>
      </c>
      <c r="AU235" s="1">
        <v>-1</v>
      </c>
    </row>
    <row r="236" spans="1:47" x14ac:dyDescent="0.3">
      <c r="A236" s="1">
        <v>4.0000000000000002E-4</v>
      </c>
      <c r="B236" s="1">
        <v>10</v>
      </c>
      <c r="C236" s="1">
        <v>2.21</v>
      </c>
      <c r="D236" s="1">
        <v>150</v>
      </c>
      <c r="E236" s="1">
        <v>106.25</v>
      </c>
      <c r="F236" s="1">
        <v>100</v>
      </c>
      <c r="G236" s="1">
        <v>281.25</v>
      </c>
      <c r="H236" s="1">
        <v>53.583620000000003</v>
      </c>
      <c r="I236" s="1">
        <v>381.25</v>
      </c>
      <c r="J236" s="1">
        <v>50</v>
      </c>
      <c r="K236" s="1">
        <v>206.25</v>
      </c>
      <c r="L236" s="1">
        <v>0</v>
      </c>
      <c r="M236" s="1">
        <v>0</v>
      </c>
      <c r="N236" s="1">
        <v>0</v>
      </c>
      <c r="O236" s="1">
        <v>0</v>
      </c>
      <c r="P236" s="1">
        <v>2681</v>
      </c>
      <c r="Q236" s="1">
        <v>72121880</v>
      </c>
      <c r="R236" s="1">
        <v>62.36741</v>
      </c>
      <c r="S236" s="1">
        <v>-1</v>
      </c>
      <c r="U236" s="1">
        <v>4.0000000000000002E-4</v>
      </c>
      <c r="V236" s="1">
        <v>10</v>
      </c>
      <c r="W236" s="1">
        <v>2.21</v>
      </c>
      <c r="X236" s="1">
        <v>250</v>
      </c>
      <c r="Y236" s="1">
        <v>177.08</v>
      </c>
      <c r="Z236" s="1">
        <v>100</v>
      </c>
      <c r="AA236" s="1">
        <v>402.08333299999998</v>
      </c>
      <c r="AB236" s="1">
        <v>43.476529999999997</v>
      </c>
      <c r="AC236" s="1">
        <v>381.25</v>
      </c>
      <c r="AD236" s="1">
        <v>50</v>
      </c>
      <c r="AE236" s="1">
        <v>206.25</v>
      </c>
      <c r="AF236" s="1">
        <v>0</v>
      </c>
      <c r="AG236" s="1">
        <v>0</v>
      </c>
      <c r="AH236" s="1">
        <v>106</v>
      </c>
      <c r="AI236" s="1">
        <v>3.4005979999999999E-3</v>
      </c>
      <c r="AJ236" s="1">
        <v>2732</v>
      </c>
      <c r="AK236" s="1">
        <v>73493720</v>
      </c>
      <c r="AL236" s="1">
        <v>63.025100000000002</v>
      </c>
      <c r="AM236" s="1">
        <v>-1</v>
      </c>
      <c r="AN236" s="1">
        <v>0</v>
      </c>
      <c r="AO236" s="1">
        <v>0</v>
      </c>
      <c r="AP236" s="1">
        <v>131</v>
      </c>
      <c r="AQ236" s="1">
        <v>0.2619995</v>
      </c>
      <c r="AR236" s="1">
        <v>1123</v>
      </c>
      <c r="AS236" s="1">
        <v>30209630</v>
      </c>
      <c r="AT236" s="1">
        <v>39.158679999999997</v>
      </c>
      <c r="AU236" s="1">
        <v>-1</v>
      </c>
    </row>
    <row r="237" spans="1:47" x14ac:dyDescent="0.3">
      <c r="A237" s="1">
        <v>4.0000000000000002E-4</v>
      </c>
      <c r="B237" s="1">
        <v>10</v>
      </c>
      <c r="C237" s="1">
        <v>2.21</v>
      </c>
      <c r="D237" s="1">
        <v>150</v>
      </c>
      <c r="E237" s="1">
        <v>106.25</v>
      </c>
      <c r="F237" s="1">
        <v>0</v>
      </c>
      <c r="G237" s="1">
        <v>181.25</v>
      </c>
      <c r="H237" s="1">
        <v>64.573120000000003</v>
      </c>
      <c r="I237" s="1">
        <v>381.25</v>
      </c>
      <c r="J237" s="1">
        <v>50</v>
      </c>
      <c r="K237" s="1">
        <v>206.25</v>
      </c>
      <c r="L237" s="1">
        <v>0</v>
      </c>
      <c r="M237" s="1">
        <v>0</v>
      </c>
      <c r="N237" s="1">
        <v>0</v>
      </c>
      <c r="O237" s="1">
        <v>0</v>
      </c>
      <c r="P237" s="1">
        <v>2681</v>
      </c>
      <c r="Q237" s="1">
        <v>72121880</v>
      </c>
      <c r="R237" s="1">
        <v>62.36741</v>
      </c>
      <c r="S237" s="1">
        <v>-1</v>
      </c>
      <c r="U237" s="1">
        <v>4.0000000000000002E-4</v>
      </c>
      <c r="V237" s="1">
        <v>10</v>
      </c>
      <c r="W237" s="1">
        <v>2.21</v>
      </c>
      <c r="X237" s="1">
        <v>250</v>
      </c>
      <c r="Y237" s="1">
        <v>177.08</v>
      </c>
      <c r="Z237" s="1">
        <v>0</v>
      </c>
      <c r="AA237" s="1">
        <v>302.08333299999998</v>
      </c>
      <c r="AB237" s="1">
        <v>51.608460000000001</v>
      </c>
      <c r="AC237" s="1">
        <v>381.25</v>
      </c>
      <c r="AD237" s="1">
        <v>50</v>
      </c>
      <c r="AE237" s="1">
        <v>206.25</v>
      </c>
      <c r="AF237" s="1">
        <v>0</v>
      </c>
      <c r="AG237" s="1">
        <v>0</v>
      </c>
      <c r="AH237" s="1">
        <v>2</v>
      </c>
      <c r="AI237" s="1">
        <v>4.2556379999999998E-2</v>
      </c>
      <c r="AJ237" s="1">
        <v>2739</v>
      </c>
      <c r="AK237" s="1">
        <v>73682340</v>
      </c>
      <c r="AL237" s="1">
        <v>63.115070000000003</v>
      </c>
      <c r="AM237" s="1">
        <v>-1</v>
      </c>
      <c r="AN237" s="1">
        <v>0</v>
      </c>
      <c r="AO237" s="1">
        <v>0</v>
      </c>
      <c r="AP237" s="1">
        <v>1</v>
      </c>
      <c r="AQ237" s="1">
        <v>2.5966469999999998E-2</v>
      </c>
      <c r="AR237" s="1">
        <v>1791</v>
      </c>
      <c r="AS237" s="1">
        <v>48179560</v>
      </c>
      <c r="AT237" s="1">
        <v>50.073819999999998</v>
      </c>
      <c r="AU237" s="1">
        <v>-1</v>
      </c>
    </row>
    <row r="238" spans="1:47" x14ac:dyDescent="0.3">
      <c r="A238" s="1" t="s">
        <v>74</v>
      </c>
      <c r="B238" s="1" t="s">
        <v>74</v>
      </c>
      <c r="D238" s="1" t="s">
        <v>74</v>
      </c>
      <c r="E238" s="1" t="s">
        <v>74</v>
      </c>
      <c r="F238" s="1" t="s">
        <v>75</v>
      </c>
      <c r="H238" s="1" t="s">
        <v>74</v>
      </c>
      <c r="K238" s="1">
        <v>250</v>
      </c>
      <c r="U238" s="1" t="s">
        <v>74</v>
      </c>
      <c r="V238" s="1" t="s">
        <v>74</v>
      </c>
      <c r="X238" s="1" t="s">
        <v>74</v>
      </c>
      <c r="Y238" s="1" t="s">
        <v>74</v>
      </c>
      <c r="Z238" s="1" t="s">
        <v>75</v>
      </c>
      <c r="AB238" s="1" t="s">
        <v>74</v>
      </c>
      <c r="AE238" s="1">
        <v>250</v>
      </c>
    </row>
    <row r="239" spans="1:47" x14ac:dyDescent="0.3">
      <c r="A239" s="1">
        <v>4.0000000000000002E-4</v>
      </c>
      <c r="B239" s="1">
        <v>10</v>
      </c>
      <c r="C239" s="1">
        <v>2.21</v>
      </c>
      <c r="D239" s="1">
        <v>150</v>
      </c>
      <c r="E239" s="1">
        <v>106.25</v>
      </c>
      <c r="F239" s="1">
        <v>0</v>
      </c>
      <c r="G239" s="1">
        <v>181.25</v>
      </c>
      <c r="H239" s="1">
        <v>66.903170000000003</v>
      </c>
      <c r="I239" s="1">
        <v>425</v>
      </c>
      <c r="J239" s="1">
        <v>50</v>
      </c>
      <c r="K239" s="1">
        <v>250</v>
      </c>
      <c r="L239" s="1">
        <v>0</v>
      </c>
      <c r="M239" s="1">
        <v>0</v>
      </c>
      <c r="N239" s="1">
        <v>0</v>
      </c>
      <c r="O239" s="1">
        <v>0</v>
      </c>
      <c r="P239" s="1">
        <v>2681</v>
      </c>
      <c r="Q239" s="1">
        <v>72121880</v>
      </c>
      <c r="R239" s="1">
        <v>62.36741</v>
      </c>
      <c r="S239" s="1">
        <v>-1</v>
      </c>
      <c r="U239" s="1">
        <v>4.0000000000000002E-4</v>
      </c>
      <c r="V239" s="1">
        <v>10</v>
      </c>
      <c r="W239" s="1">
        <v>2.21</v>
      </c>
      <c r="X239" s="1">
        <v>250</v>
      </c>
      <c r="Y239" s="1">
        <v>177.08</v>
      </c>
      <c r="Z239" s="1">
        <v>0</v>
      </c>
      <c r="AA239" s="1">
        <v>302.08333299999998</v>
      </c>
      <c r="AB239" s="1">
        <v>54.595379999999999</v>
      </c>
      <c r="AC239" s="1">
        <v>425</v>
      </c>
      <c r="AD239" s="1">
        <v>50</v>
      </c>
      <c r="AE239" s="1">
        <v>250</v>
      </c>
      <c r="AF239" s="1">
        <v>0</v>
      </c>
      <c r="AG239" s="1">
        <v>0</v>
      </c>
      <c r="AH239" s="1">
        <v>0</v>
      </c>
      <c r="AI239" s="1">
        <v>0</v>
      </c>
      <c r="AJ239" s="1">
        <v>2739</v>
      </c>
      <c r="AK239" s="1">
        <v>73682340</v>
      </c>
      <c r="AL239" s="1">
        <v>63.115070000000003</v>
      </c>
      <c r="AM239" s="1">
        <v>-1</v>
      </c>
      <c r="AN239" s="1">
        <v>0</v>
      </c>
      <c r="AO239" s="1">
        <v>0</v>
      </c>
      <c r="AP239" s="1">
        <v>0</v>
      </c>
      <c r="AQ239" s="1">
        <v>0</v>
      </c>
      <c r="AR239" s="1">
        <v>1791</v>
      </c>
      <c r="AS239" s="1">
        <v>48179560</v>
      </c>
      <c r="AT239" s="1">
        <v>50.073819999999998</v>
      </c>
      <c r="AU239" s="1">
        <v>-1</v>
      </c>
    </row>
    <row r="240" spans="1:47" x14ac:dyDescent="0.3">
      <c r="A240" s="1">
        <v>4.0000000000000002E-4</v>
      </c>
      <c r="B240" s="1">
        <v>10</v>
      </c>
      <c r="C240" s="1">
        <v>2.21</v>
      </c>
      <c r="D240" s="1">
        <v>150</v>
      </c>
      <c r="E240" s="1">
        <v>106.25</v>
      </c>
      <c r="F240" s="1">
        <v>10</v>
      </c>
      <c r="G240" s="1">
        <v>191.25</v>
      </c>
      <c r="H240" s="1">
        <v>65.77225</v>
      </c>
      <c r="I240" s="1">
        <v>425</v>
      </c>
      <c r="J240" s="1">
        <v>50</v>
      </c>
      <c r="K240" s="1">
        <v>250</v>
      </c>
      <c r="L240" s="1">
        <v>0</v>
      </c>
      <c r="M240" s="1">
        <v>0</v>
      </c>
      <c r="N240" s="1">
        <v>0</v>
      </c>
      <c r="O240" s="1">
        <v>0</v>
      </c>
      <c r="P240" s="1">
        <v>2681</v>
      </c>
      <c r="Q240" s="1">
        <v>72121880</v>
      </c>
      <c r="R240" s="1">
        <v>62.36741</v>
      </c>
      <c r="S240" s="1">
        <v>-1</v>
      </c>
      <c r="U240" s="1">
        <v>4.0000000000000002E-4</v>
      </c>
      <c r="V240" s="1">
        <v>10</v>
      </c>
      <c r="W240" s="1">
        <v>2.21</v>
      </c>
      <c r="X240" s="1">
        <v>250</v>
      </c>
      <c r="Y240" s="1">
        <v>177.08</v>
      </c>
      <c r="Z240" s="1">
        <v>10</v>
      </c>
      <c r="AA240" s="1">
        <v>312.08333299999998</v>
      </c>
      <c r="AB240" s="1">
        <v>53.709650000000003</v>
      </c>
      <c r="AC240" s="1">
        <v>425</v>
      </c>
      <c r="AD240" s="1">
        <v>50</v>
      </c>
      <c r="AE240" s="1">
        <v>250</v>
      </c>
      <c r="AF240" s="1">
        <v>0</v>
      </c>
      <c r="AG240" s="1">
        <v>0</v>
      </c>
      <c r="AH240" s="1">
        <v>0</v>
      </c>
      <c r="AI240" s="1">
        <v>0</v>
      </c>
      <c r="AJ240" s="1">
        <v>2739</v>
      </c>
      <c r="AK240" s="1">
        <v>73682340</v>
      </c>
      <c r="AL240" s="1">
        <v>63.115070000000003</v>
      </c>
      <c r="AM240" s="1">
        <v>-1</v>
      </c>
      <c r="AN240" s="1">
        <v>0</v>
      </c>
      <c r="AO240" s="1">
        <v>0</v>
      </c>
      <c r="AP240" s="1">
        <v>0</v>
      </c>
      <c r="AQ240" s="1">
        <v>0</v>
      </c>
      <c r="AR240" s="1">
        <v>1791</v>
      </c>
      <c r="AS240" s="1">
        <v>48179560</v>
      </c>
      <c r="AT240" s="1">
        <v>50.073819999999998</v>
      </c>
      <c r="AU240" s="1">
        <v>-1</v>
      </c>
    </row>
    <row r="241" spans="1:47" x14ac:dyDescent="0.3">
      <c r="A241" s="1">
        <v>4.0000000000000002E-4</v>
      </c>
      <c r="B241" s="1">
        <v>10</v>
      </c>
      <c r="C241" s="1">
        <v>2.21</v>
      </c>
      <c r="D241" s="1">
        <v>150</v>
      </c>
      <c r="E241" s="1">
        <v>106.25</v>
      </c>
      <c r="F241" s="1">
        <v>20</v>
      </c>
      <c r="G241" s="1">
        <v>201.25</v>
      </c>
      <c r="H241" s="1">
        <v>64.661060000000006</v>
      </c>
      <c r="I241" s="1">
        <v>425</v>
      </c>
      <c r="J241" s="1">
        <v>50</v>
      </c>
      <c r="K241" s="1">
        <v>250</v>
      </c>
      <c r="L241" s="1">
        <v>0</v>
      </c>
      <c r="M241" s="1">
        <v>0</v>
      </c>
      <c r="N241" s="1">
        <v>0</v>
      </c>
      <c r="O241" s="1">
        <v>0</v>
      </c>
      <c r="P241" s="1">
        <v>2681</v>
      </c>
      <c r="Q241" s="1">
        <v>72121880</v>
      </c>
      <c r="R241" s="1">
        <v>62.36741</v>
      </c>
      <c r="S241" s="1">
        <v>-1</v>
      </c>
      <c r="U241" s="1">
        <v>4.0000000000000002E-4</v>
      </c>
      <c r="V241" s="1">
        <v>10</v>
      </c>
      <c r="W241" s="1">
        <v>2.21</v>
      </c>
      <c r="X241" s="1">
        <v>250</v>
      </c>
      <c r="Y241" s="1">
        <v>177.08</v>
      </c>
      <c r="Z241" s="1">
        <v>20</v>
      </c>
      <c r="AA241" s="1">
        <v>322.08333299999998</v>
      </c>
      <c r="AB241" s="1">
        <v>52.843580000000003</v>
      </c>
      <c r="AC241" s="1">
        <v>425</v>
      </c>
      <c r="AD241" s="1">
        <v>50</v>
      </c>
      <c r="AE241" s="1">
        <v>250</v>
      </c>
      <c r="AF241" s="1">
        <v>0</v>
      </c>
      <c r="AG241" s="1">
        <v>0</v>
      </c>
      <c r="AH241" s="1">
        <v>0</v>
      </c>
      <c r="AI241" s="1">
        <v>0</v>
      </c>
      <c r="AJ241" s="1">
        <v>2739</v>
      </c>
      <c r="AK241" s="1">
        <v>73682340</v>
      </c>
      <c r="AL241" s="1">
        <v>63.115070000000003</v>
      </c>
      <c r="AM241" s="1">
        <v>-1</v>
      </c>
      <c r="AN241" s="1">
        <v>0</v>
      </c>
      <c r="AO241" s="1">
        <v>0</v>
      </c>
      <c r="AP241" s="1">
        <v>0</v>
      </c>
      <c r="AQ241" s="1">
        <v>0</v>
      </c>
      <c r="AR241" s="1">
        <v>1791</v>
      </c>
      <c r="AS241" s="1">
        <v>48179560</v>
      </c>
      <c r="AT241" s="1">
        <v>50.073819999999998</v>
      </c>
      <c r="AU241" s="1">
        <v>-1</v>
      </c>
    </row>
    <row r="242" spans="1:47" x14ac:dyDescent="0.3">
      <c r="A242" s="1">
        <v>4.0000000000000002E-4</v>
      </c>
      <c r="B242" s="1">
        <v>10</v>
      </c>
      <c r="C242" s="1">
        <v>2.21</v>
      </c>
      <c r="D242" s="1">
        <v>150</v>
      </c>
      <c r="E242" s="1">
        <v>106.25</v>
      </c>
      <c r="F242" s="1">
        <v>30</v>
      </c>
      <c r="G242" s="1">
        <v>211.25</v>
      </c>
      <c r="H242" s="1">
        <v>63.569920000000003</v>
      </c>
      <c r="I242" s="1">
        <v>425</v>
      </c>
      <c r="J242" s="1">
        <v>50</v>
      </c>
      <c r="K242" s="1">
        <v>250</v>
      </c>
      <c r="L242" s="1">
        <v>0</v>
      </c>
      <c r="M242" s="1">
        <v>0</v>
      </c>
      <c r="N242" s="1">
        <v>0</v>
      </c>
      <c r="O242" s="1">
        <v>0</v>
      </c>
      <c r="P242" s="1">
        <v>2681</v>
      </c>
      <c r="Q242" s="1">
        <v>72121880</v>
      </c>
      <c r="R242" s="1">
        <v>62.36741</v>
      </c>
      <c r="S242" s="1">
        <v>-1</v>
      </c>
      <c r="U242" s="1">
        <v>4.0000000000000002E-4</v>
      </c>
      <c r="V242" s="1">
        <v>10</v>
      </c>
      <c r="W242" s="1">
        <v>2.21</v>
      </c>
      <c r="X242" s="1">
        <v>250</v>
      </c>
      <c r="Y242" s="1">
        <v>177.08</v>
      </c>
      <c r="Z242" s="1">
        <v>30</v>
      </c>
      <c r="AA242" s="1">
        <v>332.08333299999998</v>
      </c>
      <c r="AB242" s="1">
        <v>51.996899999999997</v>
      </c>
      <c r="AC242" s="1">
        <v>425</v>
      </c>
      <c r="AD242" s="1">
        <v>50</v>
      </c>
      <c r="AE242" s="1">
        <v>250</v>
      </c>
      <c r="AF242" s="1">
        <v>0</v>
      </c>
      <c r="AG242" s="1">
        <v>0</v>
      </c>
      <c r="AH242" s="1">
        <v>0</v>
      </c>
      <c r="AI242" s="1">
        <v>0</v>
      </c>
      <c r="AJ242" s="1">
        <v>2739</v>
      </c>
      <c r="AK242" s="1">
        <v>73682340</v>
      </c>
      <c r="AL242" s="1">
        <v>63.115070000000003</v>
      </c>
      <c r="AM242" s="1">
        <v>-1</v>
      </c>
      <c r="AN242" s="1">
        <v>0</v>
      </c>
      <c r="AO242" s="1">
        <v>0</v>
      </c>
      <c r="AP242" s="1">
        <v>1</v>
      </c>
      <c r="AQ242" s="1">
        <v>4.4316670000000002E-2</v>
      </c>
      <c r="AR242" s="1">
        <v>2067</v>
      </c>
      <c r="AS242" s="1">
        <v>55604130</v>
      </c>
      <c r="AT242" s="1">
        <v>54.083889999999997</v>
      </c>
      <c r="AU242" s="1">
        <v>-1</v>
      </c>
    </row>
    <row r="243" spans="1:47" x14ac:dyDescent="0.3">
      <c r="A243" s="1">
        <v>4.0000000000000002E-4</v>
      </c>
      <c r="B243" s="1">
        <v>10</v>
      </c>
      <c r="C243" s="1">
        <v>2.21</v>
      </c>
      <c r="D243" s="1">
        <v>150</v>
      </c>
      <c r="E243" s="1">
        <v>106.25</v>
      </c>
      <c r="F243" s="1">
        <v>40</v>
      </c>
      <c r="G243" s="1">
        <v>221.25</v>
      </c>
      <c r="H243" s="1">
        <v>62.499040000000001</v>
      </c>
      <c r="I243" s="1">
        <v>425</v>
      </c>
      <c r="J243" s="1">
        <v>50</v>
      </c>
      <c r="K243" s="1">
        <v>250</v>
      </c>
      <c r="L243" s="1">
        <v>0</v>
      </c>
      <c r="M243" s="1">
        <v>0</v>
      </c>
      <c r="N243" s="1">
        <v>0</v>
      </c>
      <c r="O243" s="1">
        <v>0</v>
      </c>
      <c r="P243" s="1">
        <v>2681</v>
      </c>
      <c r="Q243" s="1">
        <v>72121880</v>
      </c>
      <c r="R243" s="1">
        <v>62.36741</v>
      </c>
      <c r="S243" s="1">
        <v>-1</v>
      </c>
      <c r="U243" s="1">
        <v>4.0000000000000002E-4</v>
      </c>
      <c r="V243" s="1">
        <v>10</v>
      </c>
      <c r="W243" s="1">
        <v>2.21</v>
      </c>
      <c r="X243" s="1">
        <v>250</v>
      </c>
      <c r="Y243" s="1">
        <v>177.08</v>
      </c>
      <c r="Z243" s="1">
        <v>40</v>
      </c>
      <c r="AA243" s="1">
        <v>342.08333299999998</v>
      </c>
      <c r="AB243" s="1">
        <v>51.169339999999998</v>
      </c>
      <c r="AC243" s="1">
        <v>425</v>
      </c>
      <c r="AD243" s="1">
        <v>50</v>
      </c>
      <c r="AE243" s="1">
        <v>250</v>
      </c>
      <c r="AF243" s="1">
        <v>0</v>
      </c>
      <c r="AG243" s="1">
        <v>0</v>
      </c>
      <c r="AH243" s="1">
        <v>1</v>
      </c>
      <c r="AI243" s="1">
        <v>1.596361E-2</v>
      </c>
      <c r="AJ243" s="1">
        <v>2679</v>
      </c>
      <c r="AK243" s="1">
        <v>72068150</v>
      </c>
      <c r="AL243" s="1">
        <v>62.341540000000002</v>
      </c>
      <c r="AM243" s="1">
        <v>-1</v>
      </c>
      <c r="AN243" s="1">
        <v>0</v>
      </c>
      <c r="AO243" s="1">
        <v>0</v>
      </c>
      <c r="AP243" s="1">
        <v>0</v>
      </c>
      <c r="AQ243" s="1">
        <v>0</v>
      </c>
      <c r="AR243" s="1">
        <v>2067</v>
      </c>
      <c r="AS243" s="1">
        <v>55604130</v>
      </c>
      <c r="AT243" s="1">
        <v>54.083889999999997</v>
      </c>
      <c r="AU243" s="1">
        <v>-1</v>
      </c>
    </row>
    <row r="244" spans="1:47" x14ac:dyDescent="0.3">
      <c r="A244" s="1">
        <v>4.0000000000000002E-4</v>
      </c>
      <c r="B244" s="1">
        <v>10</v>
      </c>
      <c r="C244" s="1">
        <v>2.21</v>
      </c>
      <c r="D244" s="1">
        <v>150</v>
      </c>
      <c r="E244" s="1">
        <v>106.25</v>
      </c>
      <c r="F244" s="1">
        <v>50</v>
      </c>
      <c r="G244" s="1">
        <v>231.25</v>
      </c>
      <c r="H244" s="1">
        <v>61.448599999999999</v>
      </c>
      <c r="I244" s="1">
        <v>425</v>
      </c>
      <c r="J244" s="1">
        <v>50</v>
      </c>
      <c r="K244" s="1">
        <v>250</v>
      </c>
      <c r="L244" s="1">
        <v>0</v>
      </c>
      <c r="M244" s="1">
        <v>0</v>
      </c>
      <c r="N244" s="1">
        <v>0</v>
      </c>
      <c r="O244" s="1">
        <v>0</v>
      </c>
      <c r="P244" s="1">
        <v>2681</v>
      </c>
      <c r="Q244" s="1">
        <v>72121880</v>
      </c>
      <c r="R244" s="1">
        <v>62.36741</v>
      </c>
      <c r="S244" s="1">
        <v>-1</v>
      </c>
      <c r="U244" s="1">
        <v>4.0000000000000002E-4</v>
      </c>
      <c r="V244" s="1">
        <v>10</v>
      </c>
      <c r="W244" s="1">
        <v>2.21</v>
      </c>
      <c r="X244" s="1">
        <v>250</v>
      </c>
      <c r="Y244" s="1">
        <v>177.08</v>
      </c>
      <c r="Z244" s="1">
        <v>50</v>
      </c>
      <c r="AA244" s="1">
        <v>352.08333299999998</v>
      </c>
      <c r="AB244" s="1">
        <v>50.360579999999999</v>
      </c>
      <c r="AC244" s="1">
        <v>425</v>
      </c>
      <c r="AD244" s="1">
        <v>50</v>
      </c>
      <c r="AE244" s="1">
        <v>250</v>
      </c>
      <c r="AF244" s="1">
        <v>0</v>
      </c>
      <c r="AG244" s="1">
        <v>0</v>
      </c>
      <c r="AH244" s="1">
        <v>2</v>
      </c>
      <c r="AI244" s="1">
        <v>0.1123884</v>
      </c>
      <c r="AJ244" s="1">
        <v>2705</v>
      </c>
      <c r="AK244" s="1">
        <v>72767540</v>
      </c>
      <c r="AL244" s="1">
        <v>62.677399999999999</v>
      </c>
      <c r="AM244" s="1">
        <v>-1</v>
      </c>
      <c r="AN244" s="1">
        <v>0</v>
      </c>
      <c r="AO244" s="1">
        <v>0</v>
      </c>
      <c r="AP244" s="1">
        <v>3</v>
      </c>
      <c r="AQ244" s="1">
        <v>0.1852896</v>
      </c>
      <c r="AR244" s="1">
        <v>1865</v>
      </c>
      <c r="AS244" s="1">
        <v>50170120</v>
      </c>
      <c r="AT244" s="1">
        <v>51.170859999999998</v>
      </c>
      <c r="AU244" s="1">
        <v>-1</v>
      </c>
    </row>
    <row r="245" spans="1:47" x14ac:dyDescent="0.3">
      <c r="A245" s="1">
        <v>4.0000000000000002E-4</v>
      </c>
      <c r="B245" s="1">
        <v>10</v>
      </c>
      <c r="C245" s="1">
        <v>2.21</v>
      </c>
      <c r="D245" s="1">
        <v>150</v>
      </c>
      <c r="E245" s="1">
        <v>106.25</v>
      </c>
      <c r="F245" s="1">
        <v>60</v>
      </c>
      <c r="G245" s="1">
        <v>241.25</v>
      </c>
      <c r="H245" s="1">
        <v>60.418709999999997</v>
      </c>
      <c r="I245" s="1">
        <v>425</v>
      </c>
      <c r="J245" s="1">
        <v>50</v>
      </c>
      <c r="K245" s="1">
        <v>250</v>
      </c>
      <c r="L245" s="1">
        <v>0</v>
      </c>
      <c r="M245" s="1">
        <v>0</v>
      </c>
      <c r="N245" s="1">
        <v>0</v>
      </c>
      <c r="O245" s="1">
        <v>0</v>
      </c>
      <c r="P245" s="1">
        <v>2681</v>
      </c>
      <c r="Q245" s="1">
        <v>72121880</v>
      </c>
      <c r="R245" s="1">
        <v>62.36741</v>
      </c>
      <c r="S245" s="1">
        <v>-1</v>
      </c>
      <c r="U245" s="1">
        <v>4.0000000000000002E-4</v>
      </c>
      <c r="V245" s="1">
        <v>10</v>
      </c>
      <c r="W245" s="1">
        <v>2.21</v>
      </c>
      <c r="X245" s="1">
        <v>250</v>
      </c>
      <c r="Y245" s="1">
        <v>177.08</v>
      </c>
      <c r="Z245" s="1">
        <v>60</v>
      </c>
      <c r="AA245" s="1">
        <v>362.08333299999998</v>
      </c>
      <c r="AB245" s="1">
        <v>49.570300000000003</v>
      </c>
      <c r="AC245" s="1">
        <v>425</v>
      </c>
      <c r="AD245" s="1">
        <v>50</v>
      </c>
      <c r="AE245" s="1">
        <v>250</v>
      </c>
      <c r="AF245" s="1">
        <v>0</v>
      </c>
      <c r="AG245" s="1">
        <v>0</v>
      </c>
      <c r="AH245" s="1">
        <v>2</v>
      </c>
      <c r="AI245" s="1">
        <v>0.1034257</v>
      </c>
      <c r="AJ245" s="1">
        <v>2704</v>
      </c>
      <c r="AK245" s="1">
        <v>72740610</v>
      </c>
      <c r="AL245" s="1">
        <v>62.664499999999997</v>
      </c>
      <c r="AM245" s="1">
        <v>-1</v>
      </c>
      <c r="AN245" s="1">
        <v>0</v>
      </c>
      <c r="AO245" s="1">
        <v>0</v>
      </c>
      <c r="AP245" s="1">
        <v>3</v>
      </c>
      <c r="AQ245" s="1">
        <v>0.116781</v>
      </c>
      <c r="AR245" s="1">
        <v>1786</v>
      </c>
      <c r="AS245" s="1">
        <v>48044930</v>
      </c>
      <c r="AT245" s="1">
        <v>49.999070000000003</v>
      </c>
      <c r="AU245" s="1">
        <v>-1</v>
      </c>
    </row>
    <row r="246" spans="1:47" x14ac:dyDescent="0.3">
      <c r="A246" s="1">
        <v>4.0000000000000002E-4</v>
      </c>
      <c r="B246" s="1">
        <v>10</v>
      </c>
      <c r="C246" s="1">
        <v>2.21</v>
      </c>
      <c r="D246" s="1">
        <v>150</v>
      </c>
      <c r="E246" s="1">
        <v>106.25</v>
      </c>
      <c r="F246" s="1">
        <v>70</v>
      </c>
      <c r="G246" s="1">
        <v>251.25</v>
      </c>
      <c r="H246" s="1">
        <v>59.409419999999997</v>
      </c>
      <c r="I246" s="1">
        <v>425</v>
      </c>
      <c r="J246" s="1">
        <v>50</v>
      </c>
      <c r="K246" s="1">
        <v>250</v>
      </c>
      <c r="L246" s="1">
        <v>0</v>
      </c>
      <c r="M246" s="1">
        <v>0</v>
      </c>
      <c r="N246" s="1">
        <v>0</v>
      </c>
      <c r="O246" s="1">
        <v>0</v>
      </c>
      <c r="P246" s="1">
        <v>2681</v>
      </c>
      <c r="Q246" s="1">
        <v>72121880</v>
      </c>
      <c r="R246" s="1">
        <v>62.36741</v>
      </c>
      <c r="S246" s="1">
        <v>-1</v>
      </c>
      <c r="U246" s="1">
        <v>4.0000000000000002E-4</v>
      </c>
      <c r="V246" s="1">
        <v>10</v>
      </c>
      <c r="W246" s="1">
        <v>2.21</v>
      </c>
      <c r="X246" s="1">
        <v>250</v>
      </c>
      <c r="Y246" s="1">
        <v>177.08</v>
      </c>
      <c r="Z246" s="1">
        <v>70</v>
      </c>
      <c r="AA246" s="1">
        <v>372.08333299999998</v>
      </c>
      <c r="AB246" s="1">
        <v>48.798169999999999</v>
      </c>
      <c r="AC246" s="1">
        <v>425</v>
      </c>
      <c r="AD246" s="1">
        <v>50</v>
      </c>
      <c r="AE246" s="1">
        <v>250</v>
      </c>
      <c r="AF246" s="1">
        <v>0</v>
      </c>
      <c r="AG246" s="1">
        <v>0</v>
      </c>
      <c r="AH246" s="1">
        <v>6</v>
      </c>
      <c r="AI246" s="1">
        <v>0.19544449999999999</v>
      </c>
      <c r="AJ246" s="1">
        <v>2753</v>
      </c>
      <c r="AK246" s="1">
        <v>74058730</v>
      </c>
      <c r="AL246" s="1">
        <v>63.294800000000002</v>
      </c>
      <c r="AM246" s="1">
        <v>-1</v>
      </c>
      <c r="AN246" s="1">
        <v>0</v>
      </c>
      <c r="AO246" s="1">
        <v>0</v>
      </c>
      <c r="AP246" s="1">
        <v>7</v>
      </c>
      <c r="AQ246" s="1">
        <v>0.22728699999999999</v>
      </c>
      <c r="AR246" s="1">
        <v>1699</v>
      </c>
      <c r="AS246" s="1">
        <v>45704540</v>
      </c>
      <c r="AT246" s="1">
        <v>48.684869999999997</v>
      </c>
      <c r="AU246" s="1">
        <v>-1</v>
      </c>
    </row>
    <row r="247" spans="1:47" x14ac:dyDescent="0.3">
      <c r="A247" s="1">
        <v>4.0000000000000002E-4</v>
      </c>
      <c r="B247" s="1">
        <v>10</v>
      </c>
      <c r="C247" s="1">
        <v>2.21</v>
      </c>
      <c r="D247" s="1">
        <v>150</v>
      </c>
      <c r="E247" s="1">
        <v>106.25</v>
      </c>
      <c r="F247" s="1">
        <v>80</v>
      </c>
      <c r="G247" s="1">
        <v>261.25</v>
      </c>
      <c r="H247" s="1">
        <v>58.42071</v>
      </c>
      <c r="I247" s="1">
        <v>425</v>
      </c>
      <c r="J247" s="1">
        <v>50</v>
      </c>
      <c r="K247" s="1">
        <v>250</v>
      </c>
      <c r="L247" s="1">
        <v>0</v>
      </c>
      <c r="M247" s="1">
        <v>0</v>
      </c>
      <c r="N247" s="1">
        <v>0</v>
      </c>
      <c r="O247" s="1">
        <v>0</v>
      </c>
      <c r="P247" s="1">
        <v>2681</v>
      </c>
      <c r="Q247" s="1">
        <v>72121880</v>
      </c>
      <c r="R247" s="1">
        <v>62.36741</v>
      </c>
      <c r="S247" s="1">
        <v>-1</v>
      </c>
      <c r="U247" s="1">
        <v>4.0000000000000002E-4</v>
      </c>
      <c r="V247" s="1">
        <v>10</v>
      </c>
      <c r="W247" s="1">
        <v>2.21</v>
      </c>
      <c r="X247" s="1">
        <v>250</v>
      </c>
      <c r="Y247" s="1">
        <v>177.08</v>
      </c>
      <c r="Z247" s="1">
        <v>80</v>
      </c>
      <c r="AA247" s="1">
        <v>382.08333299999998</v>
      </c>
      <c r="AB247" s="1">
        <v>48.04383</v>
      </c>
      <c r="AC247" s="1">
        <v>425</v>
      </c>
      <c r="AD247" s="1">
        <v>50</v>
      </c>
      <c r="AE247" s="1">
        <v>250</v>
      </c>
      <c r="AF247" s="1">
        <v>0</v>
      </c>
      <c r="AG247" s="1">
        <v>0</v>
      </c>
      <c r="AH247" s="1">
        <v>3</v>
      </c>
      <c r="AI247" s="1">
        <v>5.5171110000000002E-2</v>
      </c>
      <c r="AJ247" s="1">
        <v>2721</v>
      </c>
      <c r="AK247" s="1">
        <v>73197870</v>
      </c>
      <c r="AL247" s="1">
        <v>62.883580000000002</v>
      </c>
      <c r="AM247" s="1">
        <v>-1</v>
      </c>
      <c r="AN247" s="1">
        <v>0</v>
      </c>
      <c r="AO247" s="1">
        <v>0</v>
      </c>
      <c r="AP247" s="1">
        <v>4</v>
      </c>
      <c r="AQ247" s="1">
        <v>8.3459930000000002E-2</v>
      </c>
      <c r="AR247" s="1">
        <v>1603</v>
      </c>
      <c r="AS247" s="1">
        <v>43122050</v>
      </c>
      <c r="AT247" s="1">
        <v>47.203220000000002</v>
      </c>
      <c r="AU247" s="1">
        <v>-1</v>
      </c>
    </row>
    <row r="248" spans="1:47" x14ac:dyDescent="0.3">
      <c r="A248" s="1">
        <v>4.0000000000000002E-4</v>
      </c>
      <c r="B248" s="1">
        <v>10</v>
      </c>
      <c r="C248" s="1">
        <v>2.21</v>
      </c>
      <c r="D248" s="1">
        <v>150</v>
      </c>
      <c r="E248" s="1">
        <v>106.25</v>
      </c>
      <c r="F248" s="1">
        <v>90</v>
      </c>
      <c r="G248" s="1">
        <v>271.25</v>
      </c>
      <c r="H248" s="1">
        <v>57.452539999999999</v>
      </c>
      <c r="I248" s="1">
        <v>425</v>
      </c>
      <c r="J248" s="1">
        <v>50</v>
      </c>
      <c r="K248" s="1">
        <v>250</v>
      </c>
      <c r="L248" s="1">
        <v>0</v>
      </c>
      <c r="M248" s="1">
        <v>0</v>
      </c>
      <c r="N248" s="1">
        <v>0</v>
      </c>
      <c r="O248" s="1">
        <v>0</v>
      </c>
      <c r="P248" s="1">
        <v>2681</v>
      </c>
      <c r="Q248" s="1">
        <v>72121880</v>
      </c>
      <c r="R248" s="1">
        <v>62.36741</v>
      </c>
      <c r="S248" s="1">
        <v>-1</v>
      </c>
      <c r="U248" s="1">
        <v>4.0000000000000002E-4</v>
      </c>
      <c r="V248" s="1">
        <v>10</v>
      </c>
      <c r="W248" s="1">
        <v>2.21</v>
      </c>
      <c r="X248" s="1">
        <v>250</v>
      </c>
      <c r="Y248" s="1">
        <v>177.08</v>
      </c>
      <c r="Z248" s="1">
        <v>90</v>
      </c>
      <c r="AA248" s="1">
        <v>392.08333299999998</v>
      </c>
      <c r="AB248" s="1">
        <v>47.306939999999997</v>
      </c>
      <c r="AC248" s="1">
        <v>425</v>
      </c>
      <c r="AD248" s="1">
        <v>50</v>
      </c>
      <c r="AE248" s="1">
        <v>250</v>
      </c>
      <c r="AF248" s="1">
        <v>0</v>
      </c>
      <c r="AG248" s="1">
        <v>0</v>
      </c>
      <c r="AH248" s="1">
        <v>10</v>
      </c>
      <c r="AI248" s="1">
        <v>1.5652849999999999E-2</v>
      </c>
      <c r="AJ248" s="1">
        <v>2667</v>
      </c>
      <c r="AK248" s="1">
        <v>71745180</v>
      </c>
      <c r="AL248" s="1">
        <v>62.186169999999997</v>
      </c>
      <c r="AM248" s="1">
        <v>-1</v>
      </c>
      <c r="AN248" s="1">
        <v>0</v>
      </c>
      <c r="AO248" s="1">
        <v>0</v>
      </c>
      <c r="AP248" s="1">
        <v>12</v>
      </c>
      <c r="AQ248" s="1">
        <v>8.0594180000000001E-2</v>
      </c>
      <c r="AR248" s="1">
        <v>1572</v>
      </c>
      <c r="AS248" s="1">
        <v>42288100</v>
      </c>
      <c r="AT248" s="1">
        <v>46.717179999999999</v>
      </c>
      <c r="AU248" s="1">
        <v>-1</v>
      </c>
    </row>
    <row r="249" spans="1:47" x14ac:dyDescent="0.3">
      <c r="A249" s="1">
        <v>4.0000000000000002E-4</v>
      </c>
      <c r="B249" s="1">
        <v>10</v>
      </c>
      <c r="C249" s="1">
        <v>2.21</v>
      </c>
      <c r="D249" s="1">
        <v>150</v>
      </c>
      <c r="E249" s="1">
        <v>106.25</v>
      </c>
      <c r="F249" s="1">
        <v>100</v>
      </c>
      <c r="G249" s="1">
        <v>281.25</v>
      </c>
      <c r="H249" s="1">
        <v>56.504809999999999</v>
      </c>
      <c r="I249" s="1">
        <v>425</v>
      </c>
      <c r="J249" s="1">
        <v>50</v>
      </c>
      <c r="K249" s="1">
        <v>250</v>
      </c>
      <c r="L249" s="1">
        <v>0</v>
      </c>
      <c r="M249" s="1">
        <v>0</v>
      </c>
      <c r="N249" s="1">
        <v>0</v>
      </c>
      <c r="O249" s="1">
        <v>0</v>
      </c>
      <c r="P249" s="1">
        <v>2681</v>
      </c>
      <c r="Q249" s="1">
        <v>72121880</v>
      </c>
      <c r="R249" s="1">
        <v>62.36741</v>
      </c>
      <c r="S249" s="1">
        <v>-1</v>
      </c>
      <c r="U249" s="1">
        <v>4.0000000000000002E-4</v>
      </c>
      <c r="V249" s="1">
        <v>10</v>
      </c>
      <c r="W249" s="1">
        <v>2.21</v>
      </c>
      <c r="X249" s="1">
        <v>250</v>
      </c>
      <c r="Y249" s="1">
        <v>177.08</v>
      </c>
      <c r="Z249" s="1">
        <v>100</v>
      </c>
      <c r="AA249" s="1">
        <v>402.08333299999998</v>
      </c>
      <c r="AB249" s="1">
        <v>46.587130000000002</v>
      </c>
      <c r="AC249" s="1">
        <v>425</v>
      </c>
      <c r="AD249" s="1">
        <v>50</v>
      </c>
      <c r="AE249" s="1">
        <v>250</v>
      </c>
      <c r="AF249" s="1">
        <v>0</v>
      </c>
      <c r="AG249" s="1">
        <v>0</v>
      </c>
      <c r="AH249" s="1">
        <v>16</v>
      </c>
      <c r="AI249" s="1">
        <v>1.6400669999999999E-2</v>
      </c>
      <c r="AJ249" s="1">
        <v>2762</v>
      </c>
      <c r="AK249" s="1">
        <v>74300750</v>
      </c>
      <c r="AL249" s="1">
        <v>63.41019</v>
      </c>
      <c r="AM249" s="1">
        <v>-1</v>
      </c>
      <c r="AN249" s="1">
        <v>0</v>
      </c>
      <c r="AO249" s="1">
        <v>0</v>
      </c>
      <c r="AP249" s="1">
        <v>15</v>
      </c>
      <c r="AQ249" s="1">
        <v>4.8563889999999998E-2</v>
      </c>
      <c r="AR249" s="1">
        <v>1517</v>
      </c>
      <c r="AS249" s="1">
        <v>40808540</v>
      </c>
      <c r="AT249" s="1">
        <v>45.845140000000001</v>
      </c>
      <c r="AU249" s="1">
        <v>-1</v>
      </c>
    </row>
    <row r="250" spans="1:47" x14ac:dyDescent="0.3">
      <c r="A250" s="1">
        <v>4.0000000000000002E-4</v>
      </c>
      <c r="B250" s="1">
        <v>10</v>
      </c>
      <c r="C250" s="1">
        <v>2.21</v>
      </c>
      <c r="D250" s="1">
        <v>150</v>
      </c>
      <c r="E250" s="1">
        <v>106.25</v>
      </c>
      <c r="F250" s="1">
        <v>0</v>
      </c>
      <c r="G250" s="1">
        <v>181.25</v>
      </c>
      <c r="H250" s="1">
        <v>66.903170000000003</v>
      </c>
      <c r="I250" s="1">
        <v>425</v>
      </c>
      <c r="J250" s="1">
        <v>50</v>
      </c>
      <c r="K250" s="1">
        <v>250</v>
      </c>
      <c r="L250" s="1">
        <v>0</v>
      </c>
      <c r="M250" s="1">
        <v>0</v>
      </c>
      <c r="N250" s="1">
        <v>0</v>
      </c>
      <c r="O250" s="1">
        <v>0</v>
      </c>
      <c r="P250" s="1">
        <v>2681</v>
      </c>
      <c r="Q250" s="1">
        <v>72121880</v>
      </c>
      <c r="R250" s="1">
        <v>62.36741</v>
      </c>
      <c r="S250" s="1">
        <v>-1</v>
      </c>
      <c r="U250" s="1">
        <v>4.0000000000000002E-4</v>
      </c>
      <c r="V250" s="1">
        <v>10</v>
      </c>
      <c r="W250" s="1">
        <v>2.21</v>
      </c>
      <c r="X250" s="1">
        <v>250</v>
      </c>
      <c r="Y250" s="1">
        <v>177.08</v>
      </c>
      <c r="Z250" s="1">
        <v>0</v>
      </c>
      <c r="AA250" s="1">
        <v>302.08333299999998</v>
      </c>
      <c r="AB250" s="1">
        <v>54.595379999999999</v>
      </c>
      <c r="AC250" s="1">
        <v>425</v>
      </c>
      <c r="AD250" s="1">
        <v>50</v>
      </c>
      <c r="AE250" s="1">
        <v>250</v>
      </c>
      <c r="AF250" s="1">
        <v>0</v>
      </c>
      <c r="AG250" s="1">
        <v>0</v>
      </c>
      <c r="AH250" s="1">
        <v>0</v>
      </c>
      <c r="AI250" s="1">
        <v>0</v>
      </c>
      <c r="AJ250" s="1">
        <v>2762</v>
      </c>
      <c r="AK250" s="1">
        <v>74300750</v>
      </c>
      <c r="AL250" s="1">
        <v>63.41019</v>
      </c>
      <c r="AM250" s="1">
        <v>-1</v>
      </c>
      <c r="AN250" s="1">
        <v>0</v>
      </c>
      <c r="AO250" s="1">
        <v>0</v>
      </c>
      <c r="AP250" s="1">
        <v>0</v>
      </c>
      <c r="AQ250" s="1">
        <v>0</v>
      </c>
      <c r="AR250" s="1">
        <v>1517</v>
      </c>
      <c r="AS250" s="1">
        <v>40808540</v>
      </c>
      <c r="AT250" s="1">
        <v>45.845140000000001</v>
      </c>
      <c r="AU250" s="1">
        <v>-1</v>
      </c>
    </row>
    <row r="251" spans="1:47" x14ac:dyDescent="0.3">
      <c r="A251" s="1" t="s">
        <v>75</v>
      </c>
      <c r="U251" s="1" t="s">
        <v>75</v>
      </c>
    </row>
    <row r="252" spans="1:47" x14ac:dyDescent="0.3">
      <c r="A252" s="1" t="s">
        <v>112</v>
      </c>
      <c r="B252" s="1" t="s">
        <v>114</v>
      </c>
      <c r="C252" s="1" t="s">
        <v>115</v>
      </c>
      <c r="D252" s="1" t="s">
        <v>79</v>
      </c>
      <c r="E252" s="1" t="s">
        <v>91</v>
      </c>
      <c r="F252" s="1" t="s">
        <v>106</v>
      </c>
      <c r="G252" s="1" t="s">
        <v>107</v>
      </c>
      <c r="U252" s="1" t="s">
        <v>108</v>
      </c>
      <c r="V252" s="1" t="s">
        <v>116</v>
      </c>
      <c r="W252" s="1" t="s">
        <v>117</v>
      </c>
      <c r="X252" s="1" t="s">
        <v>79</v>
      </c>
      <c r="Y252" s="1" t="s">
        <v>91</v>
      </c>
      <c r="Z252" s="1" t="s">
        <v>106</v>
      </c>
      <c r="AA252" s="1" t="s">
        <v>107</v>
      </c>
      <c r="AN252" s="1" t="s">
        <v>118</v>
      </c>
      <c r="AO252" s="1" t="s">
        <v>116</v>
      </c>
      <c r="AP252" s="1" t="s">
        <v>117</v>
      </c>
      <c r="AQ252" s="1" t="s">
        <v>79</v>
      </c>
      <c r="AR252" s="1" t="s">
        <v>91</v>
      </c>
      <c r="AS252" s="1" t="s">
        <v>106</v>
      </c>
      <c r="AT252" s="1" t="s">
        <v>107</v>
      </c>
    </row>
    <row r="253" spans="1:47" x14ac:dyDescent="0.3">
      <c r="A253" s="1" t="s">
        <v>92</v>
      </c>
      <c r="B253" s="1" t="s">
        <v>95</v>
      </c>
      <c r="C253" s="1" t="s">
        <v>3</v>
      </c>
      <c r="D253" s="1" t="s">
        <v>4</v>
      </c>
      <c r="E253" s="1" t="s">
        <v>84</v>
      </c>
      <c r="F253" s="1" t="s">
        <v>8</v>
      </c>
      <c r="G253" s="1" t="s">
        <v>66</v>
      </c>
      <c r="H253" s="1" t="s">
        <v>97</v>
      </c>
      <c r="I253" s="1" t="s">
        <v>111</v>
      </c>
      <c r="J253" s="1" t="s">
        <v>98</v>
      </c>
      <c r="K253" s="1" t="s">
        <v>10</v>
      </c>
      <c r="L253" s="1" t="s">
        <v>99</v>
      </c>
      <c r="M253" s="1" t="s">
        <v>100</v>
      </c>
      <c r="N253" s="1" t="s">
        <v>101</v>
      </c>
      <c r="O253" s="1" t="s">
        <v>102</v>
      </c>
      <c r="P253" s="1" t="s">
        <v>103</v>
      </c>
      <c r="Q253" s="1" t="s">
        <v>104</v>
      </c>
      <c r="R253" s="1" t="s">
        <v>88</v>
      </c>
      <c r="S253" s="1" t="s">
        <v>89</v>
      </c>
      <c r="U253" s="1" t="s">
        <v>92</v>
      </c>
      <c r="V253" s="1" t="s">
        <v>95</v>
      </c>
      <c r="W253" s="1" t="s">
        <v>3</v>
      </c>
      <c r="X253" s="1" t="s">
        <v>4</v>
      </c>
      <c r="Y253" s="1" t="s">
        <v>84</v>
      </c>
      <c r="Z253" s="1" t="s">
        <v>8</v>
      </c>
      <c r="AA253" s="1" t="s">
        <v>66</v>
      </c>
      <c r="AB253" s="1" t="s">
        <v>97</v>
      </c>
      <c r="AC253" s="1" t="s">
        <v>111</v>
      </c>
      <c r="AD253" s="1" t="s">
        <v>98</v>
      </c>
      <c r="AE253" s="1" t="s">
        <v>10</v>
      </c>
      <c r="AF253" s="1" t="s">
        <v>99</v>
      </c>
      <c r="AG253" s="1" t="s">
        <v>100</v>
      </c>
      <c r="AH253" s="1" t="s">
        <v>101</v>
      </c>
      <c r="AI253" s="1" t="s">
        <v>102</v>
      </c>
      <c r="AJ253" s="1" t="s">
        <v>103</v>
      </c>
      <c r="AK253" s="1" t="s">
        <v>104</v>
      </c>
      <c r="AL253" s="1" t="s">
        <v>88</v>
      </c>
      <c r="AM253" s="1" t="s">
        <v>89</v>
      </c>
      <c r="AN253" s="1" t="s">
        <v>99</v>
      </c>
      <c r="AO253" s="1" t="s">
        <v>100</v>
      </c>
      <c r="AP253" s="1" t="s">
        <v>101</v>
      </c>
      <c r="AQ253" s="1" t="s">
        <v>102</v>
      </c>
      <c r="AR253" s="1" t="s">
        <v>103</v>
      </c>
      <c r="AS253" s="1" t="s">
        <v>104</v>
      </c>
      <c r="AT253" s="1" t="s">
        <v>88</v>
      </c>
      <c r="AU253" s="1" t="s">
        <v>89</v>
      </c>
    </row>
    <row r="254" spans="1:47" x14ac:dyDescent="0.3">
      <c r="A254" s="1">
        <v>4.0000000000000002E-4</v>
      </c>
      <c r="B254" s="1">
        <v>10</v>
      </c>
      <c r="C254" s="1">
        <v>1.76</v>
      </c>
      <c r="D254" s="1">
        <v>150</v>
      </c>
      <c r="E254" s="1">
        <v>200</v>
      </c>
      <c r="F254" s="1">
        <v>0</v>
      </c>
      <c r="G254" s="1">
        <v>275</v>
      </c>
      <c r="H254" s="1">
        <v>36.027369999999998</v>
      </c>
      <c r="I254" s="1">
        <v>200</v>
      </c>
      <c r="J254" s="1">
        <v>0</v>
      </c>
      <c r="K254" s="1">
        <v>75</v>
      </c>
      <c r="L254" s="1">
        <v>0</v>
      </c>
      <c r="M254" s="1">
        <v>0</v>
      </c>
      <c r="N254" s="1">
        <v>2954</v>
      </c>
      <c r="O254" s="1">
        <v>27.359159999999999</v>
      </c>
      <c r="P254" s="1">
        <v>345</v>
      </c>
      <c r="Q254" s="1">
        <v>9280840</v>
      </c>
      <c r="R254" s="1">
        <v>21.408760000000001</v>
      </c>
      <c r="S254" s="1">
        <v>-1</v>
      </c>
      <c r="U254" s="1">
        <v>4.0000000000000002E-4</v>
      </c>
      <c r="V254" s="1">
        <v>10</v>
      </c>
      <c r="W254" s="1">
        <v>1.76</v>
      </c>
      <c r="X254" s="1">
        <v>250</v>
      </c>
      <c r="Y254" s="1">
        <v>333.33</v>
      </c>
      <c r="Z254" s="1">
        <v>0</v>
      </c>
      <c r="AA254" s="1">
        <v>458.33333299999998</v>
      </c>
      <c r="AB254" s="1">
        <v>26.146840000000001</v>
      </c>
      <c r="AC254" s="1">
        <v>225</v>
      </c>
      <c r="AD254" s="1">
        <v>0</v>
      </c>
      <c r="AE254" s="1">
        <v>100</v>
      </c>
      <c r="AF254" s="1">
        <v>0</v>
      </c>
      <c r="AG254" s="1">
        <v>0</v>
      </c>
      <c r="AH254" s="1">
        <v>2077</v>
      </c>
      <c r="AI254" s="1">
        <v>25.06232</v>
      </c>
      <c r="AJ254" s="1">
        <v>644</v>
      </c>
      <c r="AK254" s="1">
        <v>17324250</v>
      </c>
      <c r="AL254" s="1">
        <v>29.401610000000002</v>
      </c>
      <c r="AM254" s="1">
        <v>-1</v>
      </c>
      <c r="AN254" s="1">
        <v>0</v>
      </c>
      <c r="AO254" s="1">
        <v>0</v>
      </c>
      <c r="AP254" s="1">
        <v>2077</v>
      </c>
      <c r="AQ254" s="1">
        <v>25.06232</v>
      </c>
      <c r="AR254" s="1">
        <v>230</v>
      </c>
      <c r="AS254" s="1">
        <v>6187181</v>
      </c>
      <c r="AT254" s="1">
        <v>17.445979999999999</v>
      </c>
      <c r="AU254" s="1">
        <v>-1</v>
      </c>
    </row>
    <row r="255" spans="1:47" x14ac:dyDescent="0.3">
      <c r="A255" s="1">
        <v>4.0000000000000002E-4</v>
      </c>
      <c r="B255" s="1">
        <v>10</v>
      </c>
      <c r="C255" s="1">
        <v>1.76</v>
      </c>
      <c r="D255" s="1">
        <v>150</v>
      </c>
      <c r="E255" s="1">
        <v>200</v>
      </c>
      <c r="F255" s="1">
        <v>10</v>
      </c>
      <c r="G255" s="1">
        <v>285</v>
      </c>
      <c r="H255" s="1">
        <v>35.059420000000003</v>
      </c>
      <c r="I255" s="1">
        <v>200</v>
      </c>
      <c r="J255" s="1">
        <v>0</v>
      </c>
      <c r="K255" s="1">
        <v>75</v>
      </c>
      <c r="L255" s="1">
        <v>0</v>
      </c>
      <c r="M255" s="1">
        <v>0</v>
      </c>
      <c r="N255" s="1">
        <v>3112</v>
      </c>
      <c r="O255" s="1">
        <v>29.205719999999999</v>
      </c>
      <c r="P255" s="1">
        <v>328</v>
      </c>
      <c r="Q255" s="1">
        <v>8823520</v>
      </c>
      <c r="R255" s="1">
        <v>20.868569999999998</v>
      </c>
      <c r="S255" s="1">
        <v>-1</v>
      </c>
      <c r="U255" s="1">
        <v>4.0000000000000002E-4</v>
      </c>
      <c r="V255" s="1">
        <v>10</v>
      </c>
      <c r="W255" s="1">
        <v>1.76</v>
      </c>
      <c r="X255" s="1">
        <v>250</v>
      </c>
      <c r="Y255" s="1">
        <v>333.33</v>
      </c>
      <c r="Z255" s="1">
        <v>10</v>
      </c>
      <c r="AA255" s="1">
        <v>468.33333299999998</v>
      </c>
      <c r="AB255" s="1">
        <v>25.660879999999999</v>
      </c>
      <c r="AC255" s="1">
        <v>225</v>
      </c>
      <c r="AD255" s="1">
        <v>0</v>
      </c>
      <c r="AE255" s="1">
        <v>100</v>
      </c>
      <c r="AF255" s="1">
        <v>0</v>
      </c>
      <c r="AG255" s="1">
        <v>0</v>
      </c>
      <c r="AH255" s="1">
        <v>2250</v>
      </c>
      <c r="AI255" s="1">
        <v>26.92315</v>
      </c>
      <c r="AJ255" s="1">
        <v>572</v>
      </c>
      <c r="AK255" s="1">
        <v>15387370</v>
      </c>
      <c r="AL255" s="1">
        <v>27.67455</v>
      </c>
      <c r="AM255" s="1">
        <v>-1</v>
      </c>
      <c r="AN255" s="1">
        <v>0</v>
      </c>
      <c r="AO255" s="1">
        <v>0</v>
      </c>
      <c r="AP255" s="1">
        <v>2250</v>
      </c>
      <c r="AQ255" s="1">
        <v>26.92315</v>
      </c>
      <c r="AR255" s="1">
        <v>202</v>
      </c>
      <c r="AS255" s="1">
        <v>5433956</v>
      </c>
      <c r="AT255" s="1">
        <v>16.341850000000001</v>
      </c>
      <c r="AU255" s="1">
        <v>-1</v>
      </c>
    </row>
    <row r="256" spans="1:47" x14ac:dyDescent="0.3">
      <c r="A256" s="1">
        <v>4.0000000000000002E-4</v>
      </c>
      <c r="B256" s="1">
        <v>10</v>
      </c>
      <c r="C256" s="1">
        <v>1.76</v>
      </c>
      <c r="D256" s="1">
        <v>150</v>
      </c>
      <c r="E256" s="1">
        <v>200</v>
      </c>
      <c r="F256" s="1">
        <v>20</v>
      </c>
      <c r="G256" s="1">
        <v>295</v>
      </c>
      <c r="H256" s="1">
        <v>34.135939999999998</v>
      </c>
      <c r="I256" s="1">
        <v>200</v>
      </c>
      <c r="J256" s="1">
        <v>0</v>
      </c>
      <c r="K256" s="1">
        <v>75</v>
      </c>
      <c r="L256" s="1">
        <v>0</v>
      </c>
      <c r="M256" s="1">
        <v>0</v>
      </c>
      <c r="N256" s="1">
        <v>3466</v>
      </c>
      <c r="O256" s="1">
        <v>31.842140000000001</v>
      </c>
      <c r="P256" s="1">
        <v>285</v>
      </c>
      <c r="Q256" s="1">
        <v>7666775</v>
      </c>
      <c r="R256" s="1">
        <v>19.438369999999999</v>
      </c>
      <c r="S256" s="1">
        <v>-1</v>
      </c>
      <c r="U256" s="1">
        <v>4.0000000000000002E-4</v>
      </c>
      <c r="V256" s="1">
        <v>10</v>
      </c>
      <c r="W256" s="1">
        <v>1.76</v>
      </c>
      <c r="X256" s="1">
        <v>250</v>
      </c>
      <c r="Y256" s="1">
        <v>333.33</v>
      </c>
      <c r="Z256" s="1">
        <v>20</v>
      </c>
      <c r="AA256" s="1">
        <v>478.33333299999998</v>
      </c>
      <c r="AB256" s="1">
        <v>25.191500000000001</v>
      </c>
      <c r="AC256" s="1">
        <v>225</v>
      </c>
      <c r="AD256" s="1">
        <v>0</v>
      </c>
      <c r="AE256" s="1">
        <v>100</v>
      </c>
      <c r="AF256" s="1">
        <v>0</v>
      </c>
      <c r="AG256" s="1">
        <v>0</v>
      </c>
      <c r="AH256" s="1">
        <v>2241</v>
      </c>
      <c r="AI256" s="1">
        <v>27.754519999999999</v>
      </c>
      <c r="AJ256" s="1">
        <v>653</v>
      </c>
      <c r="AK256" s="1">
        <v>17566340</v>
      </c>
      <c r="AL256" s="1">
        <v>29.61101</v>
      </c>
      <c r="AM256" s="1">
        <v>-1</v>
      </c>
      <c r="AN256" s="1">
        <v>0</v>
      </c>
      <c r="AO256" s="1">
        <v>0</v>
      </c>
      <c r="AP256" s="1">
        <v>2241</v>
      </c>
      <c r="AQ256" s="1">
        <v>27.754519999999999</v>
      </c>
      <c r="AR256" s="1">
        <v>206</v>
      </c>
      <c r="AS256" s="1">
        <v>5541558</v>
      </c>
      <c r="AT256" s="1">
        <v>16.503979999999999</v>
      </c>
      <c r="AU256" s="1">
        <v>-1</v>
      </c>
    </row>
    <row r="257" spans="1:47" x14ac:dyDescent="0.3">
      <c r="A257" s="1">
        <v>4.0000000000000002E-4</v>
      </c>
      <c r="B257" s="1">
        <v>10</v>
      </c>
      <c r="C257" s="1">
        <v>1.76</v>
      </c>
      <c r="D257" s="1">
        <v>150</v>
      </c>
      <c r="E257" s="1">
        <v>200</v>
      </c>
      <c r="F257" s="1">
        <v>30</v>
      </c>
      <c r="G257" s="1">
        <v>305</v>
      </c>
      <c r="H257" s="1">
        <v>33.254359999999998</v>
      </c>
      <c r="I257" s="1">
        <v>200</v>
      </c>
      <c r="J257" s="1">
        <v>0</v>
      </c>
      <c r="K257" s="1">
        <v>75</v>
      </c>
      <c r="L257" s="1">
        <v>0</v>
      </c>
      <c r="M257" s="1">
        <v>0</v>
      </c>
      <c r="N257" s="1">
        <v>3520</v>
      </c>
      <c r="O257" s="1">
        <v>31.618770000000001</v>
      </c>
      <c r="P257" s="1">
        <v>274</v>
      </c>
      <c r="Q257" s="1">
        <v>7370861</v>
      </c>
      <c r="R257" s="1">
        <v>19.055980000000002</v>
      </c>
      <c r="S257" s="1">
        <v>-1</v>
      </c>
      <c r="U257" s="1">
        <v>4.0000000000000002E-4</v>
      </c>
      <c r="V257" s="1">
        <v>10</v>
      </c>
      <c r="W257" s="1">
        <v>1.76</v>
      </c>
      <c r="X257" s="1">
        <v>250</v>
      </c>
      <c r="Y257" s="1">
        <v>333.33</v>
      </c>
      <c r="Z257" s="1">
        <v>30</v>
      </c>
      <c r="AA257" s="1">
        <v>488.33333299999998</v>
      </c>
      <c r="AB257" s="1">
        <v>24.737919999999999</v>
      </c>
      <c r="AC257" s="1">
        <v>225</v>
      </c>
      <c r="AD257" s="1">
        <v>0</v>
      </c>
      <c r="AE257" s="1">
        <v>100</v>
      </c>
      <c r="AF257" s="1">
        <v>0</v>
      </c>
      <c r="AG257" s="1">
        <v>0</v>
      </c>
      <c r="AH257" s="1">
        <v>2202</v>
      </c>
      <c r="AI257" s="1">
        <v>30.103529999999999</v>
      </c>
      <c r="AJ257" s="1">
        <v>578</v>
      </c>
      <c r="AK257" s="1">
        <v>15548760</v>
      </c>
      <c r="AL257" s="1">
        <v>27.822220000000002</v>
      </c>
      <c r="AM257" s="1">
        <v>-1</v>
      </c>
      <c r="AN257" s="1">
        <v>0</v>
      </c>
      <c r="AO257" s="1">
        <v>0</v>
      </c>
      <c r="AP257" s="1">
        <v>2249</v>
      </c>
      <c r="AQ257" s="1">
        <v>28.10408</v>
      </c>
      <c r="AR257" s="1">
        <v>196</v>
      </c>
      <c r="AS257" s="1">
        <v>5272548</v>
      </c>
      <c r="AT257" s="1">
        <v>16.095690000000001</v>
      </c>
      <c r="AU257" s="1">
        <v>-1</v>
      </c>
    </row>
    <row r="258" spans="1:47" x14ac:dyDescent="0.3">
      <c r="A258" s="1">
        <v>4.0000000000000002E-4</v>
      </c>
      <c r="B258" s="1">
        <v>10</v>
      </c>
      <c r="C258" s="1">
        <v>1.76</v>
      </c>
      <c r="D258" s="1">
        <v>150</v>
      </c>
      <c r="E258" s="1">
        <v>200</v>
      </c>
      <c r="F258" s="1">
        <v>40</v>
      </c>
      <c r="G258" s="1">
        <v>315</v>
      </c>
      <c r="H258" s="1">
        <v>32.412300000000002</v>
      </c>
      <c r="I258" s="1">
        <v>200</v>
      </c>
      <c r="J258" s="1">
        <v>0</v>
      </c>
      <c r="K258" s="1">
        <v>75</v>
      </c>
      <c r="L258" s="1">
        <v>0</v>
      </c>
      <c r="M258" s="1">
        <v>0</v>
      </c>
      <c r="N258" s="1">
        <v>3749</v>
      </c>
      <c r="O258" s="1">
        <v>31.856439999999999</v>
      </c>
      <c r="P258" s="1">
        <v>228</v>
      </c>
      <c r="Q258" s="1">
        <v>6133415</v>
      </c>
      <c r="R258" s="1">
        <v>17.36938</v>
      </c>
      <c r="S258" s="1">
        <v>-1</v>
      </c>
      <c r="U258" s="1">
        <v>4.0000000000000002E-4</v>
      </c>
      <c r="V258" s="1">
        <v>10</v>
      </c>
      <c r="W258" s="1">
        <v>1.76</v>
      </c>
      <c r="X258" s="1">
        <v>250</v>
      </c>
      <c r="Y258" s="1">
        <v>333.33</v>
      </c>
      <c r="Z258" s="1">
        <v>40</v>
      </c>
      <c r="AA258" s="1">
        <v>498.33333299999998</v>
      </c>
      <c r="AB258" s="1">
        <v>24.299410000000002</v>
      </c>
      <c r="AC258" s="1">
        <v>225</v>
      </c>
      <c r="AD258" s="1">
        <v>0</v>
      </c>
      <c r="AE258" s="1">
        <v>100</v>
      </c>
      <c r="AF258" s="1">
        <v>0</v>
      </c>
      <c r="AG258" s="1">
        <v>0</v>
      </c>
      <c r="AH258" s="1">
        <v>1937</v>
      </c>
      <c r="AI258" s="1">
        <v>27.343070000000001</v>
      </c>
      <c r="AJ258" s="1">
        <v>579</v>
      </c>
      <c r="AK258" s="1">
        <v>15575650</v>
      </c>
      <c r="AL258" s="1">
        <v>27.84676</v>
      </c>
      <c r="AM258" s="1">
        <v>-1</v>
      </c>
      <c r="AN258" s="1">
        <v>0</v>
      </c>
      <c r="AO258" s="1">
        <v>0</v>
      </c>
      <c r="AP258" s="1">
        <v>2103</v>
      </c>
      <c r="AQ258" s="1">
        <v>27.521170000000001</v>
      </c>
      <c r="AR258" s="1">
        <v>168</v>
      </c>
      <c r="AS258" s="1">
        <v>4519325</v>
      </c>
      <c r="AT258" s="1">
        <v>14.89466</v>
      </c>
      <c r="AU258" s="1">
        <v>-1</v>
      </c>
    </row>
    <row r="259" spans="1:47" x14ac:dyDescent="0.3">
      <c r="A259" s="1">
        <v>4.0000000000000002E-4</v>
      </c>
      <c r="B259" s="1">
        <v>10</v>
      </c>
      <c r="C259" s="1">
        <v>1.76</v>
      </c>
      <c r="D259" s="1">
        <v>150</v>
      </c>
      <c r="E259" s="1">
        <v>200</v>
      </c>
      <c r="F259" s="1">
        <v>50</v>
      </c>
      <c r="G259" s="1">
        <v>325</v>
      </c>
      <c r="H259" s="1">
        <v>31.607500000000002</v>
      </c>
      <c r="I259" s="1">
        <v>200</v>
      </c>
      <c r="J259" s="1">
        <v>0</v>
      </c>
      <c r="K259" s="1">
        <v>75</v>
      </c>
      <c r="L259" s="1">
        <v>0</v>
      </c>
      <c r="M259" s="1">
        <v>0</v>
      </c>
      <c r="N259" s="1">
        <v>3772</v>
      </c>
      <c r="O259" s="1">
        <v>34.048400000000001</v>
      </c>
      <c r="P259" s="1">
        <v>263</v>
      </c>
      <c r="Q259" s="1">
        <v>7074940</v>
      </c>
      <c r="R259" s="1">
        <v>18.666060000000002</v>
      </c>
      <c r="S259" s="1">
        <v>-1</v>
      </c>
      <c r="U259" s="1">
        <v>4.0000000000000002E-4</v>
      </c>
      <c r="V259" s="1">
        <v>10</v>
      </c>
      <c r="W259" s="1">
        <v>1.76</v>
      </c>
      <c r="X259" s="1">
        <v>250</v>
      </c>
      <c r="Y259" s="1">
        <v>333.33</v>
      </c>
      <c r="Z259" s="1">
        <v>50</v>
      </c>
      <c r="AA259" s="1">
        <v>508.33333299999998</v>
      </c>
      <c r="AB259" s="1">
        <v>23.87528</v>
      </c>
      <c r="AC259" s="1">
        <v>225</v>
      </c>
      <c r="AD259" s="1">
        <v>0</v>
      </c>
      <c r="AE259" s="1">
        <v>100</v>
      </c>
      <c r="AF259" s="1">
        <v>0</v>
      </c>
      <c r="AG259" s="1">
        <v>0</v>
      </c>
      <c r="AH259" s="1">
        <v>1920</v>
      </c>
      <c r="AI259" s="1">
        <v>29.461919999999999</v>
      </c>
      <c r="AJ259" s="1">
        <v>577</v>
      </c>
      <c r="AK259" s="1">
        <v>15521850</v>
      </c>
      <c r="AL259" s="1">
        <v>27.79766</v>
      </c>
      <c r="AM259" s="1">
        <v>-1</v>
      </c>
      <c r="AN259" s="1">
        <v>0</v>
      </c>
      <c r="AO259" s="1">
        <v>0</v>
      </c>
      <c r="AP259" s="1">
        <v>2203</v>
      </c>
      <c r="AQ259" s="1">
        <v>30.100390000000001</v>
      </c>
      <c r="AR259" s="1">
        <v>181</v>
      </c>
      <c r="AS259" s="1">
        <v>4869033</v>
      </c>
      <c r="AT259" s="1">
        <v>15.4636</v>
      </c>
      <c r="AU259" s="1">
        <v>-1</v>
      </c>
    </row>
    <row r="260" spans="1:47" x14ac:dyDescent="0.3">
      <c r="A260" s="1">
        <v>4.0000000000000002E-4</v>
      </c>
      <c r="B260" s="1">
        <v>10</v>
      </c>
      <c r="C260" s="1">
        <v>1.76</v>
      </c>
      <c r="D260" s="1">
        <v>150</v>
      </c>
      <c r="E260" s="1">
        <v>200</v>
      </c>
      <c r="F260" s="1">
        <v>60</v>
      </c>
      <c r="G260" s="1">
        <v>335</v>
      </c>
      <c r="H260" s="1">
        <v>30.83783</v>
      </c>
      <c r="I260" s="1">
        <v>200</v>
      </c>
      <c r="J260" s="1">
        <v>0</v>
      </c>
      <c r="K260" s="1">
        <v>75</v>
      </c>
      <c r="L260" s="1">
        <v>0</v>
      </c>
      <c r="M260" s="1">
        <v>0</v>
      </c>
      <c r="N260" s="1">
        <v>3927</v>
      </c>
      <c r="O260" s="1">
        <v>33.921379999999999</v>
      </c>
      <c r="P260" s="1">
        <v>241</v>
      </c>
      <c r="Q260" s="1">
        <v>6483116</v>
      </c>
      <c r="R260" s="1">
        <v>17.861630000000002</v>
      </c>
      <c r="S260" s="1">
        <v>-1</v>
      </c>
      <c r="U260" s="1">
        <v>4.0000000000000002E-4</v>
      </c>
      <c r="V260" s="1">
        <v>10</v>
      </c>
      <c r="W260" s="1">
        <v>1.76</v>
      </c>
      <c r="X260" s="1">
        <v>250</v>
      </c>
      <c r="Y260" s="1">
        <v>333.33</v>
      </c>
      <c r="Z260" s="1">
        <v>60</v>
      </c>
      <c r="AA260" s="1">
        <v>518.33333300000004</v>
      </c>
      <c r="AB260" s="1">
        <v>23.464870000000001</v>
      </c>
      <c r="AC260" s="1">
        <v>225</v>
      </c>
      <c r="AD260" s="1">
        <v>0</v>
      </c>
      <c r="AE260" s="1">
        <v>100</v>
      </c>
      <c r="AF260" s="1">
        <v>0</v>
      </c>
      <c r="AG260" s="1">
        <v>0</v>
      </c>
      <c r="AH260" s="1">
        <v>4156</v>
      </c>
      <c r="AI260" s="1">
        <v>67.230189999999993</v>
      </c>
      <c r="AJ260" s="1">
        <v>630</v>
      </c>
      <c r="AK260" s="1">
        <v>16947590</v>
      </c>
      <c r="AL260" s="1">
        <v>29.073149999999998</v>
      </c>
      <c r="AM260" s="1">
        <v>-1</v>
      </c>
      <c r="AN260" s="1">
        <v>0</v>
      </c>
      <c r="AO260" s="1">
        <v>0</v>
      </c>
      <c r="AP260" s="1">
        <v>5147</v>
      </c>
      <c r="AQ260" s="1">
        <v>74.616010000000003</v>
      </c>
      <c r="AR260" s="1">
        <v>192</v>
      </c>
      <c r="AS260" s="1">
        <v>5164938</v>
      </c>
      <c r="AT260" s="1">
        <v>15.92952</v>
      </c>
      <c r="AU260" s="1">
        <v>-1</v>
      </c>
    </row>
    <row r="261" spans="1:47" x14ac:dyDescent="0.3">
      <c r="A261" s="1">
        <v>4.0000000000000002E-4</v>
      </c>
      <c r="B261" s="1">
        <v>10</v>
      </c>
      <c r="C261" s="1">
        <v>1.76</v>
      </c>
      <c r="D261" s="1">
        <v>150</v>
      </c>
      <c r="E261" s="1">
        <v>200</v>
      </c>
      <c r="F261" s="1">
        <v>70</v>
      </c>
      <c r="G261" s="1">
        <v>345</v>
      </c>
      <c r="H261" s="1">
        <v>30.101299999999998</v>
      </c>
      <c r="I261" s="1">
        <v>200</v>
      </c>
      <c r="J261" s="1">
        <v>0</v>
      </c>
      <c r="K261" s="1">
        <v>75</v>
      </c>
      <c r="L261" s="1">
        <v>0</v>
      </c>
      <c r="M261" s="1">
        <v>0</v>
      </c>
      <c r="N261" s="1">
        <v>3831</v>
      </c>
      <c r="O261" s="1">
        <v>34.98695</v>
      </c>
      <c r="P261" s="1">
        <v>195</v>
      </c>
      <c r="Q261" s="1">
        <v>5245678</v>
      </c>
      <c r="R261" s="1">
        <v>16.054300000000001</v>
      </c>
      <c r="S261" s="1">
        <v>-1</v>
      </c>
      <c r="U261" s="1">
        <v>4.0000000000000002E-4</v>
      </c>
      <c r="V261" s="1">
        <v>10</v>
      </c>
      <c r="W261" s="1">
        <v>1.76</v>
      </c>
      <c r="X261" s="1">
        <v>250</v>
      </c>
      <c r="Y261" s="1">
        <v>333.33</v>
      </c>
      <c r="Z261" s="1">
        <v>70</v>
      </c>
      <c r="AA261" s="1">
        <v>528.33333300000004</v>
      </c>
      <c r="AB261" s="1">
        <v>23.06757</v>
      </c>
      <c r="AC261" s="1">
        <v>225</v>
      </c>
      <c r="AD261" s="1">
        <v>0</v>
      </c>
      <c r="AE261" s="1">
        <v>100</v>
      </c>
      <c r="AF261" s="1">
        <v>0</v>
      </c>
      <c r="AG261" s="1">
        <v>0</v>
      </c>
      <c r="AH261" s="1">
        <v>3749</v>
      </c>
      <c r="AI261" s="1">
        <v>59.323399999999999</v>
      </c>
      <c r="AJ261" s="1">
        <v>670</v>
      </c>
      <c r="AK261" s="1">
        <v>18023620</v>
      </c>
      <c r="AL261" s="1">
        <v>30.00291</v>
      </c>
      <c r="AM261" s="1">
        <v>-1</v>
      </c>
      <c r="AN261" s="1">
        <v>0</v>
      </c>
      <c r="AO261" s="1">
        <v>0</v>
      </c>
      <c r="AP261" s="1">
        <v>5067</v>
      </c>
      <c r="AQ261" s="1">
        <v>72.832490000000007</v>
      </c>
      <c r="AR261" s="1">
        <v>188</v>
      </c>
      <c r="AS261" s="1">
        <v>5057334</v>
      </c>
      <c r="AT261" s="1">
        <v>15.761649999999999</v>
      </c>
      <c r="AU261" s="1">
        <v>-1</v>
      </c>
    </row>
    <row r="262" spans="1:47" x14ac:dyDescent="0.3">
      <c r="A262" s="1">
        <v>4.0000000000000002E-4</v>
      </c>
      <c r="B262" s="1">
        <v>10</v>
      </c>
      <c r="C262" s="1">
        <v>1.76</v>
      </c>
      <c r="D262" s="1">
        <v>150</v>
      </c>
      <c r="E262" s="1">
        <v>200</v>
      </c>
      <c r="F262" s="1">
        <v>80</v>
      </c>
      <c r="G262" s="1">
        <v>355</v>
      </c>
      <c r="H262" s="1">
        <v>29.396049999999999</v>
      </c>
      <c r="I262" s="1">
        <v>200</v>
      </c>
      <c r="J262" s="1">
        <v>0</v>
      </c>
      <c r="K262" s="1">
        <v>75</v>
      </c>
      <c r="L262" s="1">
        <v>0</v>
      </c>
      <c r="M262" s="1">
        <v>0</v>
      </c>
      <c r="N262" s="1">
        <v>3845</v>
      </c>
      <c r="O262" s="1">
        <v>34.326439999999998</v>
      </c>
      <c r="P262" s="1">
        <v>192</v>
      </c>
      <c r="Q262" s="1">
        <v>5164971</v>
      </c>
      <c r="R262" s="1">
        <v>15.92952</v>
      </c>
      <c r="S262" s="1">
        <v>-1</v>
      </c>
      <c r="U262" s="1">
        <v>4.0000000000000002E-4</v>
      </c>
      <c r="V262" s="1">
        <v>10</v>
      </c>
      <c r="W262" s="1">
        <v>1.76</v>
      </c>
      <c r="X262" s="1">
        <v>250</v>
      </c>
      <c r="Y262" s="1">
        <v>333.33</v>
      </c>
      <c r="Z262" s="1">
        <v>80</v>
      </c>
      <c r="AA262" s="1">
        <v>538.33333300000004</v>
      </c>
      <c r="AB262" s="1">
        <v>22.68281</v>
      </c>
      <c r="AC262" s="1">
        <v>225</v>
      </c>
      <c r="AD262" s="1">
        <v>0</v>
      </c>
      <c r="AE262" s="1">
        <v>100</v>
      </c>
      <c r="AF262" s="1">
        <v>0</v>
      </c>
      <c r="AG262" s="1">
        <v>0</v>
      </c>
      <c r="AH262" s="1">
        <v>3253</v>
      </c>
      <c r="AI262" s="1">
        <v>45.957329999999999</v>
      </c>
      <c r="AJ262" s="1">
        <v>645</v>
      </c>
      <c r="AK262" s="1">
        <v>17351080</v>
      </c>
      <c r="AL262" s="1">
        <v>29.424939999999999</v>
      </c>
      <c r="AM262" s="1">
        <v>-1</v>
      </c>
      <c r="AN262" s="1">
        <v>0</v>
      </c>
      <c r="AO262" s="1">
        <v>0</v>
      </c>
      <c r="AP262" s="1">
        <v>4875</v>
      </c>
      <c r="AQ262" s="1">
        <v>75.322730000000007</v>
      </c>
      <c r="AR262" s="1">
        <v>191</v>
      </c>
      <c r="AS262" s="1">
        <v>5138034</v>
      </c>
      <c r="AT262" s="1">
        <v>15.88772</v>
      </c>
      <c r="AU262" s="1">
        <v>-1</v>
      </c>
    </row>
    <row r="263" spans="1:47" x14ac:dyDescent="0.3">
      <c r="A263" s="1">
        <v>4.0000000000000002E-4</v>
      </c>
      <c r="B263" s="1">
        <v>10</v>
      </c>
      <c r="C263" s="1">
        <v>1.76</v>
      </c>
      <c r="D263" s="1">
        <v>150</v>
      </c>
      <c r="E263" s="1">
        <v>200</v>
      </c>
      <c r="F263" s="1">
        <v>90</v>
      </c>
      <c r="G263" s="1">
        <v>365</v>
      </c>
      <c r="H263" s="1">
        <v>28.720320000000001</v>
      </c>
      <c r="I263" s="1">
        <v>200</v>
      </c>
      <c r="J263" s="1">
        <v>0</v>
      </c>
      <c r="K263" s="1">
        <v>75</v>
      </c>
      <c r="L263" s="1">
        <v>0</v>
      </c>
      <c r="M263" s="1">
        <v>0</v>
      </c>
      <c r="N263" s="1">
        <v>3821</v>
      </c>
      <c r="O263" s="1">
        <v>35.029859999999999</v>
      </c>
      <c r="P263" s="1">
        <v>193</v>
      </c>
      <c r="Q263" s="1">
        <v>5191872</v>
      </c>
      <c r="R263" s="1">
        <v>15.971220000000001</v>
      </c>
      <c r="S263" s="1">
        <v>-1</v>
      </c>
      <c r="U263" s="1">
        <v>4.0000000000000002E-4</v>
      </c>
      <c r="V263" s="1">
        <v>10</v>
      </c>
      <c r="W263" s="1">
        <v>1.76</v>
      </c>
      <c r="X263" s="1">
        <v>250</v>
      </c>
      <c r="Y263" s="1">
        <v>333.33</v>
      </c>
      <c r="Z263" s="1">
        <v>90</v>
      </c>
      <c r="AA263" s="1">
        <v>548.33333300000004</v>
      </c>
      <c r="AB263" s="1">
        <v>22.310020000000002</v>
      </c>
      <c r="AC263" s="1">
        <v>225</v>
      </c>
      <c r="AD263" s="1">
        <v>0</v>
      </c>
      <c r="AE263" s="1">
        <v>100</v>
      </c>
      <c r="AF263" s="1">
        <v>0</v>
      </c>
      <c r="AG263" s="1">
        <v>0</v>
      </c>
      <c r="AH263" s="1">
        <v>2839</v>
      </c>
      <c r="AI263" s="1">
        <v>32.12256</v>
      </c>
      <c r="AJ263" s="1">
        <v>647</v>
      </c>
      <c r="AK263" s="1">
        <v>17404880</v>
      </c>
      <c r="AL263" s="1">
        <v>29.47156</v>
      </c>
      <c r="AM263" s="1">
        <v>-1</v>
      </c>
      <c r="AN263" s="1">
        <v>0</v>
      </c>
      <c r="AO263" s="1">
        <v>0</v>
      </c>
      <c r="AP263" s="1">
        <v>4973</v>
      </c>
      <c r="AQ263" s="1">
        <v>78.746660000000006</v>
      </c>
      <c r="AR263" s="1">
        <v>164</v>
      </c>
      <c r="AS263" s="1">
        <v>4411713</v>
      </c>
      <c r="AT263" s="1">
        <v>14.71529</v>
      </c>
      <c r="AU263" s="1">
        <v>-1</v>
      </c>
    </row>
    <row r="264" spans="1:47" x14ac:dyDescent="0.3">
      <c r="A264" s="1">
        <v>4.0000000000000002E-4</v>
      </c>
      <c r="B264" s="1">
        <v>10</v>
      </c>
      <c r="C264" s="1">
        <v>1.76</v>
      </c>
      <c r="D264" s="1">
        <v>150</v>
      </c>
      <c r="E264" s="1">
        <v>200</v>
      </c>
      <c r="F264" s="1">
        <v>100</v>
      </c>
      <c r="G264" s="1">
        <v>375</v>
      </c>
      <c r="H264" s="1">
        <v>28.072479999999999</v>
      </c>
      <c r="I264" s="1">
        <v>200</v>
      </c>
      <c r="J264" s="1">
        <v>0</v>
      </c>
      <c r="K264" s="1">
        <v>75</v>
      </c>
      <c r="L264" s="1">
        <v>0</v>
      </c>
      <c r="M264" s="1">
        <v>0</v>
      </c>
      <c r="N264" s="1">
        <v>3835</v>
      </c>
      <c r="O264" s="1">
        <v>37.971649999999997</v>
      </c>
      <c r="P264" s="1">
        <v>189</v>
      </c>
      <c r="Q264" s="1">
        <v>5084266</v>
      </c>
      <c r="R264" s="1">
        <v>15.80378</v>
      </c>
      <c r="S264" s="1">
        <v>-1</v>
      </c>
      <c r="U264" s="1">
        <v>4.0000000000000002E-4</v>
      </c>
      <c r="V264" s="1">
        <v>10</v>
      </c>
      <c r="W264" s="1">
        <v>1.76</v>
      </c>
      <c r="X264" s="1">
        <v>250</v>
      </c>
      <c r="Y264" s="1">
        <v>333.33</v>
      </c>
      <c r="Z264" s="1">
        <v>100</v>
      </c>
      <c r="AA264" s="1">
        <v>558.33333300000004</v>
      </c>
      <c r="AB264" s="1">
        <v>21.948689999999999</v>
      </c>
      <c r="AC264" s="1">
        <v>225</v>
      </c>
      <c r="AD264" s="1">
        <v>0</v>
      </c>
      <c r="AE264" s="1">
        <v>100</v>
      </c>
      <c r="AF264" s="1">
        <v>0</v>
      </c>
      <c r="AG264" s="1">
        <v>0</v>
      </c>
      <c r="AH264" s="1">
        <v>2367</v>
      </c>
      <c r="AI264" s="1">
        <v>20.721530000000001</v>
      </c>
      <c r="AJ264" s="1">
        <v>621</v>
      </c>
      <c r="AK264" s="1">
        <v>16705450</v>
      </c>
      <c r="AL264" s="1">
        <v>28.860199999999999</v>
      </c>
      <c r="AM264" s="1">
        <v>-1</v>
      </c>
      <c r="AN264" s="1">
        <v>0</v>
      </c>
      <c r="AO264" s="1">
        <v>0</v>
      </c>
      <c r="AP264" s="1">
        <v>4814</v>
      </c>
      <c r="AQ264" s="1">
        <v>74.826210000000003</v>
      </c>
      <c r="AR264" s="1">
        <v>152</v>
      </c>
      <c r="AS264" s="1">
        <v>4088902</v>
      </c>
      <c r="AT264" s="1">
        <v>14.163830000000001</v>
      </c>
      <c r="AU264" s="1">
        <v>-1</v>
      </c>
    </row>
    <row r="265" spans="1:47" x14ac:dyDescent="0.3">
      <c r="A265" s="1">
        <v>4.0000000000000002E-4</v>
      </c>
      <c r="B265" s="1">
        <v>10</v>
      </c>
      <c r="C265" s="1">
        <v>1.76</v>
      </c>
      <c r="D265" s="1">
        <v>150</v>
      </c>
      <c r="E265" s="1">
        <v>200</v>
      </c>
      <c r="F265" s="1">
        <v>0</v>
      </c>
      <c r="G265" s="1">
        <v>275</v>
      </c>
      <c r="H265" s="1">
        <v>36.027369999999998</v>
      </c>
      <c r="I265" s="1">
        <v>200</v>
      </c>
      <c r="J265" s="1">
        <v>0</v>
      </c>
      <c r="K265" s="1">
        <v>75</v>
      </c>
      <c r="L265" s="1">
        <v>0</v>
      </c>
      <c r="M265" s="1">
        <v>0</v>
      </c>
      <c r="N265" s="1">
        <v>2954</v>
      </c>
      <c r="O265" s="1">
        <v>27.359159999999999</v>
      </c>
      <c r="P265" s="1">
        <v>345</v>
      </c>
      <c r="Q265" s="1">
        <v>9280840</v>
      </c>
      <c r="R265" s="1">
        <v>21.408760000000001</v>
      </c>
      <c r="S265" s="1">
        <v>-1</v>
      </c>
      <c r="U265" s="1">
        <v>4.0000000000000002E-4</v>
      </c>
      <c r="V265" s="1">
        <v>10</v>
      </c>
      <c r="W265" s="1">
        <v>1.76</v>
      </c>
      <c r="X265" s="1">
        <v>250</v>
      </c>
      <c r="Y265" s="1">
        <v>333.33</v>
      </c>
      <c r="Z265" s="1">
        <v>0</v>
      </c>
      <c r="AA265" s="1">
        <v>458.33333299999998</v>
      </c>
      <c r="AB265" s="1">
        <v>26.146840000000001</v>
      </c>
      <c r="AC265" s="1">
        <v>225</v>
      </c>
      <c r="AD265" s="1">
        <v>0</v>
      </c>
      <c r="AE265" s="1">
        <v>100</v>
      </c>
      <c r="AF265" s="1">
        <v>0</v>
      </c>
      <c r="AG265" s="1">
        <v>0</v>
      </c>
      <c r="AH265" s="1">
        <v>2077</v>
      </c>
      <c r="AI265" s="1">
        <v>25.06232</v>
      </c>
      <c r="AJ265" s="1">
        <v>644</v>
      </c>
      <c r="AK265" s="1">
        <v>17324250</v>
      </c>
      <c r="AL265" s="1">
        <v>29.401610000000002</v>
      </c>
      <c r="AM265" s="1">
        <v>-1</v>
      </c>
      <c r="AN265" s="1">
        <v>0</v>
      </c>
      <c r="AO265" s="1">
        <v>0</v>
      </c>
      <c r="AP265" s="1">
        <v>2077</v>
      </c>
      <c r="AQ265" s="1">
        <v>25.06232</v>
      </c>
      <c r="AR265" s="1">
        <v>230</v>
      </c>
      <c r="AS265" s="1">
        <v>6187181</v>
      </c>
      <c r="AT265" s="1">
        <v>17.445979999999999</v>
      </c>
      <c r="AU265" s="1">
        <v>-1</v>
      </c>
    </row>
    <row r="266" spans="1:47" x14ac:dyDescent="0.3">
      <c r="A266" s="1">
        <v>4.0000000000000002E-4</v>
      </c>
      <c r="B266" s="1">
        <v>10</v>
      </c>
      <c r="C266" s="1">
        <v>1.76</v>
      </c>
      <c r="D266" s="1">
        <v>150</v>
      </c>
      <c r="E266" s="1">
        <v>200</v>
      </c>
      <c r="F266" s="1">
        <v>0</v>
      </c>
      <c r="G266" s="1">
        <v>275</v>
      </c>
      <c r="H266" s="1">
        <v>41.552610000000001</v>
      </c>
      <c r="I266" s="1">
        <v>243.75</v>
      </c>
      <c r="J266" s="1">
        <v>0</v>
      </c>
      <c r="K266" s="1">
        <v>118.75</v>
      </c>
      <c r="L266" s="1">
        <v>0</v>
      </c>
      <c r="M266" s="1">
        <v>0</v>
      </c>
      <c r="N266" s="1">
        <v>1464</v>
      </c>
      <c r="O266" s="1">
        <v>6.1811819999999997</v>
      </c>
      <c r="P266" s="1">
        <v>825</v>
      </c>
      <c r="Q266" s="1">
        <v>22193310</v>
      </c>
      <c r="R266" s="1">
        <v>33.384160000000001</v>
      </c>
      <c r="S266" s="1">
        <v>-1</v>
      </c>
      <c r="U266" s="1">
        <v>4.0000000000000002E-4</v>
      </c>
      <c r="V266" s="1">
        <v>10</v>
      </c>
      <c r="W266" s="1">
        <v>1.76</v>
      </c>
      <c r="X266" s="1">
        <v>250</v>
      </c>
      <c r="Y266" s="1">
        <v>333.33</v>
      </c>
      <c r="Z266" s="1">
        <v>0</v>
      </c>
      <c r="AA266" s="1">
        <v>458.33333299999998</v>
      </c>
      <c r="AB266" s="1">
        <v>30.963750000000001</v>
      </c>
      <c r="AC266" s="1">
        <v>275</v>
      </c>
      <c r="AD266" s="1">
        <v>0</v>
      </c>
      <c r="AE266" s="1">
        <v>150</v>
      </c>
      <c r="AF266" s="1">
        <v>0</v>
      </c>
      <c r="AG266" s="1">
        <v>0</v>
      </c>
      <c r="AH266" s="1">
        <v>1433</v>
      </c>
      <c r="AI266" s="1">
        <v>19.869910000000001</v>
      </c>
      <c r="AJ266" s="1">
        <v>639</v>
      </c>
      <c r="AK266" s="1">
        <v>17189720</v>
      </c>
      <c r="AL266" s="1">
        <v>29.284690000000001</v>
      </c>
      <c r="AM266" s="1">
        <v>-1</v>
      </c>
      <c r="AN266" s="1">
        <v>0</v>
      </c>
      <c r="AO266" s="1">
        <v>0</v>
      </c>
      <c r="AP266" s="1">
        <v>1433</v>
      </c>
      <c r="AQ266" s="1">
        <v>19.869910000000001</v>
      </c>
      <c r="AR266" s="1">
        <v>504</v>
      </c>
      <c r="AS266" s="1">
        <v>13557990</v>
      </c>
      <c r="AT266" s="1">
        <v>25.94689</v>
      </c>
      <c r="AU266" s="1">
        <v>-1</v>
      </c>
    </row>
    <row r="267" spans="1:47" x14ac:dyDescent="0.3">
      <c r="A267" s="1">
        <v>4.0000000000000002E-4</v>
      </c>
      <c r="B267" s="1">
        <v>10</v>
      </c>
      <c r="C267" s="1">
        <v>1.76</v>
      </c>
      <c r="D267" s="1">
        <v>150</v>
      </c>
      <c r="E267" s="1">
        <v>200</v>
      </c>
      <c r="F267" s="1">
        <v>10</v>
      </c>
      <c r="G267" s="1">
        <v>285</v>
      </c>
      <c r="H267" s="1">
        <v>40.539149999999999</v>
      </c>
      <c r="I267" s="1">
        <v>243.75</v>
      </c>
      <c r="J267" s="1">
        <v>0</v>
      </c>
      <c r="K267" s="1">
        <v>118.75</v>
      </c>
      <c r="L267" s="1">
        <v>0</v>
      </c>
      <c r="M267" s="1">
        <v>0</v>
      </c>
      <c r="N267" s="1">
        <v>1632</v>
      </c>
      <c r="O267" s="1">
        <v>8.7152220000000007</v>
      </c>
      <c r="P267" s="1">
        <v>745</v>
      </c>
      <c r="Q267" s="1">
        <v>20041220</v>
      </c>
      <c r="R267" s="1">
        <v>31.679390000000001</v>
      </c>
      <c r="S267" s="1">
        <v>-1</v>
      </c>
      <c r="U267" s="1">
        <v>4.0000000000000002E-4</v>
      </c>
      <c r="V267" s="1">
        <v>10</v>
      </c>
      <c r="W267" s="1">
        <v>1.76</v>
      </c>
      <c r="X267" s="1">
        <v>250</v>
      </c>
      <c r="Y267" s="1">
        <v>333.33</v>
      </c>
      <c r="Z267" s="1">
        <v>10</v>
      </c>
      <c r="AA267" s="1">
        <v>468.33333299999998</v>
      </c>
      <c r="AB267" s="1">
        <v>30.420970000000001</v>
      </c>
      <c r="AC267" s="1">
        <v>275</v>
      </c>
      <c r="AD267" s="1">
        <v>0</v>
      </c>
      <c r="AE267" s="1">
        <v>150</v>
      </c>
      <c r="AF267" s="1">
        <v>0</v>
      </c>
      <c r="AG267" s="1">
        <v>0</v>
      </c>
      <c r="AH267" s="1">
        <v>1704</v>
      </c>
      <c r="AI267" s="1">
        <v>23.548290000000001</v>
      </c>
      <c r="AJ267" s="1">
        <v>592</v>
      </c>
      <c r="AK267" s="1">
        <v>15925380</v>
      </c>
      <c r="AL267" s="1">
        <v>28.164020000000001</v>
      </c>
      <c r="AM267" s="1">
        <v>-1</v>
      </c>
      <c r="AN267" s="1">
        <v>0</v>
      </c>
      <c r="AO267" s="1">
        <v>0</v>
      </c>
      <c r="AP267" s="1">
        <v>1704</v>
      </c>
      <c r="AQ267" s="1">
        <v>23.548290000000001</v>
      </c>
      <c r="AR267" s="1">
        <v>438</v>
      </c>
      <c r="AS267" s="1">
        <v>11782480</v>
      </c>
      <c r="AT267" s="1">
        <v>24.16085</v>
      </c>
      <c r="AU267" s="1">
        <v>-1</v>
      </c>
    </row>
    <row r="268" spans="1:47" x14ac:dyDescent="0.3">
      <c r="A268" s="1">
        <v>4.0000000000000002E-4</v>
      </c>
      <c r="B268" s="1">
        <v>10</v>
      </c>
      <c r="C268" s="1">
        <v>1.76</v>
      </c>
      <c r="D268" s="1">
        <v>150</v>
      </c>
      <c r="E268" s="1">
        <v>200</v>
      </c>
      <c r="F268" s="1">
        <v>20</v>
      </c>
      <c r="G268" s="1">
        <v>295</v>
      </c>
      <c r="H268" s="1">
        <v>39.565939999999998</v>
      </c>
      <c r="I268" s="1">
        <v>243.75</v>
      </c>
      <c r="J268" s="1">
        <v>0</v>
      </c>
      <c r="K268" s="1">
        <v>118.75</v>
      </c>
      <c r="L268" s="1">
        <v>0</v>
      </c>
      <c r="M268" s="1">
        <v>0</v>
      </c>
      <c r="N268" s="1">
        <v>1851</v>
      </c>
      <c r="O268" s="1">
        <v>12.102270000000001</v>
      </c>
      <c r="P268" s="1">
        <v>728</v>
      </c>
      <c r="Q268" s="1">
        <v>19583900</v>
      </c>
      <c r="R268" s="1">
        <v>31.306480000000001</v>
      </c>
      <c r="S268" s="1">
        <v>-1</v>
      </c>
      <c r="U268" s="1">
        <v>4.0000000000000002E-4</v>
      </c>
      <c r="V268" s="1">
        <v>10</v>
      </c>
      <c r="W268" s="1">
        <v>1.76</v>
      </c>
      <c r="X268" s="1">
        <v>250</v>
      </c>
      <c r="Y268" s="1">
        <v>333.33</v>
      </c>
      <c r="Z268" s="1">
        <v>20</v>
      </c>
      <c r="AA268" s="1">
        <v>478.33333299999998</v>
      </c>
      <c r="AB268" s="1">
        <v>29.895150000000001</v>
      </c>
      <c r="AC268" s="1">
        <v>275</v>
      </c>
      <c r="AD268" s="1">
        <v>0</v>
      </c>
      <c r="AE268" s="1">
        <v>150</v>
      </c>
      <c r="AF268" s="1">
        <v>0</v>
      </c>
      <c r="AG268" s="1">
        <v>0</v>
      </c>
      <c r="AH268" s="1">
        <v>1666</v>
      </c>
      <c r="AI268" s="1">
        <v>24.899660000000001</v>
      </c>
      <c r="AJ268" s="1">
        <v>639</v>
      </c>
      <c r="AK268" s="1">
        <v>17189730</v>
      </c>
      <c r="AL268" s="1">
        <v>29.284690000000001</v>
      </c>
      <c r="AM268" s="1">
        <v>-1</v>
      </c>
      <c r="AN268" s="1">
        <v>0</v>
      </c>
      <c r="AO268" s="1">
        <v>0</v>
      </c>
      <c r="AP268" s="1">
        <v>1666</v>
      </c>
      <c r="AQ268" s="1">
        <v>24.899660000000001</v>
      </c>
      <c r="AR268" s="1">
        <v>454</v>
      </c>
      <c r="AS268" s="1">
        <v>12212950</v>
      </c>
      <c r="AT268" s="1">
        <v>24.604959999999998</v>
      </c>
      <c r="AU268" s="1">
        <v>-1</v>
      </c>
    </row>
    <row r="269" spans="1:47" x14ac:dyDescent="0.3">
      <c r="A269" s="1">
        <v>4.0000000000000002E-4</v>
      </c>
      <c r="B269" s="1">
        <v>10</v>
      </c>
      <c r="C269" s="1">
        <v>1.76</v>
      </c>
      <c r="D269" s="1">
        <v>150</v>
      </c>
      <c r="E269" s="1">
        <v>200</v>
      </c>
      <c r="F269" s="1">
        <v>30</v>
      </c>
      <c r="G269" s="1">
        <v>305</v>
      </c>
      <c r="H269" s="1">
        <v>38.631160000000001</v>
      </c>
      <c r="I269" s="1">
        <v>243.75</v>
      </c>
      <c r="J269" s="1">
        <v>0</v>
      </c>
      <c r="K269" s="1">
        <v>118.75</v>
      </c>
      <c r="L269" s="1">
        <v>0</v>
      </c>
      <c r="M269" s="1">
        <v>0</v>
      </c>
      <c r="N269" s="1">
        <v>1896</v>
      </c>
      <c r="O269" s="1">
        <v>14.144550000000001</v>
      </c>
      <c r="P269" s="1">
        <v>677</v>
      </c>
      <c r="Q269" s="1">
        <v>18211940</v>
      </c>
      <c r="R269" s="1">
        <v>30.162929999999999</v>
      </c>
      <c r="S269" s="1">
        <v>-1</v>
      </c>
      <c r="U269" s="1">
        <v>4.0000000000000002E-4</v>
      </c>
      <c r="V269" s="1">
        <v>10</v>
      </c>
      <c r="W269" s="1">
        <v>1.76</v>
      </c>
      <c r="X269" s="1">
        <v>250</v>
      </c>
      <c r="Y269" s="1">
        <v>333.33</v>
      </c>
      <c r="Z269" s="1">
        <v>30</v>
      </c>
      <c r="AA269" s="1">
        <v>488.33333299999998</v>
      </c>
      <c r="AB269" s="1">
        <v>29.385590000000001</v>
      </c>
      <c r="AC269" s="1">
        <v>275</v>
      </c>
      <c r="AD269" s="1">
        <v>0</v>
      </c>
      <c r="AE269" s="1">
        <v>150</v>
      </c>
      <c r="AF269" s="1">
        <v>0</v>
      </c>
      <c r="AG269" s="1">
        <v>0</v>
      </c>
      <c r="AH269" s="1">
        <v>1718</v>
      </c>
      <c r="AI269" s="1">
        <v>26.084040000000002</v>
      </c>
      <c r="AJ269" s="1">
        <v>565</v>
      </c>
      <c r="AK269" s="1">
        <v>15199040</v>
      </c>
      <c r="AL269" s="1">
        <v>27.501339999999999</v>
      </c>
      <c r="AM269" s="1">
        <v>-1</v>
      </c>
      <c r="AN269" s="1">
        <v>0</v>
      </c>
      <c r="AO269" s="1">
        <v>0</v>
      </c>
      <c r="AP269" s="1">
        <v>1718</v>
      </c>
      <c r="AQ269" s="1">
        <v>26.084040000000002</v>
      </c>
      <c r="AR269" s="1">
        <v>395</v>
      </c>
      <c r="AS269" s="1">
        <v>10625800</v>
      </c>
      <c r="AT269" s="1">
        <v>22.92728</v>
      </c>
      <c r="AU269" s="1">
        <v>-1</v>
      </c>
    </row>
    <row r="270" spans="1:47" x14ac:dyDescent="0.3">
      <c r="A270" s="1">
        <v>4.0000000000000002E-4</v>
      </c>
      <c r="B270" s="1">
        <v>10</v>
      </c>
      <c r="C270" s="1">
        <v>1.76</v>
      </c>
      <c r="D270" s="1">
        <v>150</v>
      </c>
      <c r="E270" s="1">
        <v>200</v>
      </c>
      <c r="F270" s="1">
        <v>40</v>
      </c>
      <c r="G270" s="1">
        <v>315</v>
      </c>
      <c r="H270" s="1">
        <v>37.733040000000003</v>
      </c>
      <c r="I270" s="1">
        <v>243.75</v>
      </c>
      <c r="J270" s="1">
        <v>0</v>
      </c>
      <c r="K270" s="1">
        <v>118.75</v>
      </c>
      <c r="L270" s="1">
        <v>0</v>
      </c>
      <c r="M270" s="1">
        <v>0</v>
      </c>
      <c r="N270" s="1">
        <v>1923</v>
      </c>
      <c r="O270" s="1">
        <v>16.092659999999999</v>
      </c>
      <c r="P270" s="1">
        <v>601</v>
      </c>
      <c r="Q270" s="1">
        <v>16167460</v>
      </c>
      <c r="R270" s="1">
        <v>28.38175</v>
      </c>
      <c r="S270" s="1">
        <v>-1</v>
      </c>
      <c r="U270" s="1">
        <v>4.0000000000000002E-4</v>
      </c>
      <c r="V270" s="1">
        <v>10</v>
      </c>
      <c r="W270" s="1">
        <v>1.76</v>
      </c>
      <c r="X270" s="1">
        <v>250</v>
      </c>
      <c r="Y270" s="1">
        <v>333.33</v>
      </c>
      <c r="Z270" s="1">
        <v>40</v>
      </c>
      <c r="AA270" s="1">
        <v>498.33333299999998</v>
      </c>
      <c r="AB270" s="1">
        <v>28.891639999999999</v>
      </c>
      <c r="AC270" s="1">
        <v>275</v>
      </c>
      <c r="AD270" s="1">
        <v>0</v>
      </c>
      <c r="AE270" s="1">
        <v>150</v>
      </c>
      <c r="AF270" s="1">
        <v>0</v>
      </c>
      <c r="AG270" s="1">
        <v>0</v>
      </c>
      <c r="AH270" s="1">
        <v>1680</v>
      </c>
      <c r="AI270" s="1">
        <v>26.762309999999999</v>
      </c>
      <c r="AJ270" s="1">
        <v>629</v>
      </c>
      <c r="AK270" s="1">
        <v>16920700</v>
      </c>
      <c r="AL270" s="1">
        <v>29.04956</v>
      </c>
      <c r="AM270" s="1">
        <v>-1</v>
      </c>
      <c r="AN270" s="1">
        <v>0</v>
      </c>
      <c r="AO270" s="1">
        <v>0</v>
      </c>
      <c r="AP270" s="1">
        <v>1680</v>
      </c>
      <c r="AQ270" s="1">
        <v>26.762309999999999</v>
      </c>
      <c r="AR270" s="1">
        <v>425</v>
      </c>
      <c r="AS270" s="1">
        <v>11432810</v>
      </c>
      <c r="AT270" s="1">
        <v>23.794270000000001</v>
      </c>
      <c r="AU270" s="1">
        <v>-1</v>
      </c>
    </row>
    <row r="271" spans="1:47" x14ac:dyDescent="0.3">
      <c r="A271" s="1">
        <v>4.0000000000000002E-4</v>
      </c>
      <c r="B271" s="1">
        <v>10</v>
      </c>
      <c r="C271" s="1">
        <v>1.76</v>
      </c>
      <c r="D271" s="1">
        <v>150</v>
      </c>
      <c r="E271" s="1">
        <v>200</v>
      </c>
      <c r="F271" s="1">
        <v>50</v>
      </c>
      <c r="G271" s="1">
        <v>325</v>
      </c>
      <c r="H271" s="1">
        <v>36.869889999999998</v>
      </c>
      <c r="I271" s="1">
        <v>243.75</v>
      </c>
      <c r="J271" s="1">
        <v>0</v>
      </c>
      <c r="K271" s="1">
        <v>118.75</v>
      </c>
      <c r="L271" s="1">
        <v>0</v>
      </c>
      <c r="M271" s="1">
        <v>0</v>
      </c>
      <c r="N271" s="1">
        <v>2064</v>
      </c>
      <c r="O271" s="1">
        <v>19.498159999999999</v>
      </c>
      <c r="P271" s="1">
        <v>577</v>
      </c>
      <c r="Q271" s="1">
        <v>15521830</v>
      </c>
      <c r="R271" s="1">
        <v>27.79766</v>
      </c>
      <c r="S271" s="1">
        <v>-1</v>
      </c>
      <c r="U271" s="1">
        <v>4.0000000000000002E-4</v>
      </c>
      <c r="V271" s="1">
        <v>10</v>
      </c>
      <c r="W271" s="1">
        <v>1.76</v>
      </c>
      <c r="X271" s="1">
        <v>250</v>
      </c>
      <c r="Y271" s="1">
        <v>333.33</v>
      </c>
      <c r="Z271" s="1">
        <v>50</v>
      </c>
      <c r="AA271" s="1">
        <v>508.33333299999998</v>
      </c>
      <c r="AB271" s="1">
        <v>28.412659999999999</v>
      </c>
      <c r="AC271" s="1">
        <v>275</v>
      </c>
      <c r="AD271" s="1">
        <v>0</v>
      </c>
      <c r="AE271" s="1">
        <v>150</v>
      </c>
      <c r="AF271" s="1">
        <v>0</v>
      </c>
      <c r="AG271" s="1">
        <v>0</v>
      </c>
      <c r="AH271" s="1">
        <v>1713</v>
      </c>
      <c r="AI271" s="1">
        <v>25.786729999999999</v>
      </c>
      <c r="AJ271" s="1">
        <v>576</v>
      </c>
      <c r="AK271" s="1">
        <v>15494910</v>
      </c>
      <c r="AL271" s="1">
        <v>27.77308</v>
      </c>
      <c r="AM271" s="1">
        <v>-1</v>
      </c>
      <c r="AN271" s="1">
        <v>0</v>
      </c>
      <c r="AO271" s="1">
        <v>0</v>
      </c>
      <c r="AP271" s="1">
        <v>1713</v>
      </c>
      <c r="AQ271" s="1">
        <v>25.786729999999999</v>
      </c>
      <c r="AR271" s="1">
        <v>380</v>
      </c>
      <c r="AS271" s="1">
        <v>10222280</v>
      </c>
      <c r="AT271" s="1">
        <v>22.481950000000001</v>
      </c>
      <c r="AU271" s="1">
        <v>-1</v>
      </c>
    </row>
    <row r="272" spans="1:47" x14ac:dyDescent="0.3">
      <c r="A272" s="1">
        <v>4.0000000000000002E-4</v>
      </c>
      <c r="B272" s="1">
        <v>10</v>
      </c>
      <c r="C272" s="1">
        <v>1.76</v>
      </c>
      <c r="D272" s="1">
        <v>150</v>
      </c>
      <c r="E272" s="1">
        <v>200</v>
      </c>
      <c r="F272" s="1">
        <v>60</v>
      </c>
      <c r="G272" s="1">
        <v>335</v>
      </c>
      <c r="H272" s="1">
        <v>36.040080000000003</v>
      </c>
      <c r="I272" s="1">
        <v>243.75</v>
      </c>
      <c r="J272" s="1">
        <v>0</v>
      </c>
      <c r="K272" s="1">
        <v>118.75</v>
      </c>
      <c r="L272" s="1">
        <v>0</v>
      </c>
      <c r="M272" s="1">
        <v>0</v>
      </c>
      <c r="N272" s="1">
        <v>2196</v>
      </c>
      <c r="O272" s="1">
        <v>21.94079</v>
      </c>
      <c r="P272" s="1">
        <v>587</v>
      </c>
      <c r="Q272" s="1">
        <v>15790840</v>
      </c>
      <c r="R272" s="1">
        <v>28.042390000000001</v>
      </c>
      <c r="S272" s="1">
        <v>-1</v>
      </c>
      <c r="U272" s="1">
        <v>4.0000000000000002E-4</v>
      </c>
      <c r="V272" s="1">
        <v>10</v>
      </c>
      <c r="W272" s="1">
        <v>1.76</v>
      </c>
      <c r="X272" s="1">
        <v>250</v>
      </c>
      <c r="Y272" s="1">
        <v>333.33</v>
      </c>
      <c r="Z272" s="1">
        <v>60</v>
      </c>
      <c r="AA272" s="1">
        <v>518.33333300000004</v>
      </c>
      <c r="AB272" s="1">
        <v>27.948029999999999</v>
      </c>
      <c r="AC272" s="1">
        <v>275</v>
      </c>
      <c r="AD272" s="1">
        <v>0</v>
      </c>
      <c r="AE272" s="1">
        <v>150</v>
      </c>
      <c r="AF272" s="1">
        <v>0</v>
      </c>
      <c r="AG272" s="1">
        <v>0</v>
      </c>
      <c r="AH272" s="1">
        <v>4270</v>
      </c>
      <c r="AI272" s="1">
        <v>69.493939999999995</v>
      </c>
      <c r="AJ272" s="1">
        <v>626</v>
      </c>
      <c r="AK272" s="1">
        <v>16839960</v>
      </c>
      <c r="AL272" s="1">
        <v>28.978680000000001</v>
      </c>
      <c r="AM272" s="1">
        <v>-1</v>
      </c>
      <c r="AN272" s="1">
        <v>0</v>
      </c>
      <c r="AO272" s="1">
        <v>0</v>
      </c>
      <c r="AP272" s="1">
        <v>4270</v>
      </c>
      <c r="AQ272" s="1">
        <v>69.493939999999995</v>
      </c>
      <c r="AR272" s="1">
        <v>398</v>
      </c>
      <c r="AS272" s="1">
        <v>10706490</v>
      </c>
      <c r="AT272" s="1">
        <v>23.015370000000001</v>
      </c>
      <c r="AU272" s="1">
        <v>-1</v>
      </c>
    </row>
    <row r="273" spans="1:47" x14ac:dyDescent="0.3">
      <c r="A273" s="1">
        <v>4.0000000000000002E-4</v>
      </c>
      <c r="B273" s="1">
        <v>10</v>
      </c>
      <c r="C273" s="1">
        <v>1.76</v>
      </c>
      <c r="D273" s="1">
        <v>150</v>
      </c>
      <c r="E273" s="1">
        <v>200</v>
      </c>
      <c r="F273" s="1">
        <v>70</v>
      </c>
      <c r="G273" s="1">
        <v>345</v>
      </c>
      <c r="H273" s="1">
        <v>35.24203</v>
      </c>
      <c r="I273" s="1">
        <v>243.75</v>
      </c>
      <c r="J273" s="1">
        <v>0</v>
      </c>
      <c r="K273" s="1">
        <v>118.75</v>
      </c>
      <c r="L273" s="1">
        <v>0</v>
      </c>
      <c r="M273" s="1">
        <v>0</v>
      </c>
      <c r="N273" s="1">
        <v>2332</v>
      </c>
      <c r="O273" s="1">
        <v>25.265429999999999</v>
      </c>
      <c r="P273" s="1">
        <v>521</v>
      </c>
      <c r="Q273" s="1">
        <v>14015370</v>
      </c>
      <c r="R273" s="1">
        <v>26.38862</v>
      </c>
      <c r="S273" s="1">
        <v>-1</v>
      </c>
      <c r="U273" s="1">
        <v>4.0000000000000002E-4</v>
      </c>
      <c r="V273" s="1">
        <v>10</v>
      </c>
      <c r="W273" s="1">
        <v>1.76</v>
      </c>
      <c r="X273" s="1">
        <v>250</v>
      </c>
      <c r="Y273" s="1">
        <v>333.33</v>
      </c>
      <c r="Z273" s="1">
        <v>70</v>
      </c>
      <c r="AA273" s="1">
        <v>528.33333300000004</v>
      </c>
      <c r="AB273" s="1">
        <v>27.49719</v>
      </c>
      <c r="AC273" s="1">
        <v>275</v>
      </c>
      <c r="AD273" s="1">
        <v>0</v>
      </c>
      <c r="AE273" s="1">
        <v>150</v>
      </c>
      <c r="AF273" s="1">
        <v>0</v>
      </c>
      <c r="AG273" s="1">
        <v>0</v>
      </c>
      <c r="AH273" s="1">
        <v>4382</v>
      </c>
      <c r="AI273" s="1">
        <v>72.669579999999996</v>
      </c>
      <c r="AJ273" s="1">
        <v>640</v>
      </c>
      <c r="AK273" s="1">
        <v>17216590</v>
      </c>
      <c r="AL273" s="1">
        <v>29.3081</v>
      </c>
      <c r="AM273" s="1">
        <v>-1</v>
      </c>
      <c r="AN273" s="1">
        <v>0</v>
      </c>
      <c r="AO273" s="1">
        <v>0</v>
      </c>
      <c r="AP273" s="1">
        <v>4382</v>
      </c>
      <c r="AQ273" s="1">
        <v>72.669579999999996</v>
      </c>
      <c r="AR273" s="1">
        <v>394</v>
      </c>
      <c r="AS273" s="1">
        <v>10598880</v>
      </c>
      <c r="AT273" s="1">
        <v>22.897849999999998</v>
      </c>
      <c r="AU273" s="1">
        <v>-1</v>
      </c>
    </row>
    <row r="274" spans="1:47" x14ac:dyDescent="0.3">
      <c r="A274" s="1">
        <v>4.0000000000000002E-4</v>
      </c>
      <c r="B274" s="1">
        <v>10</v>
      </c>
      <c r="C274" s="1">
        <v>1.76</v>
      </c>
      <c r="D274" s="1">
        <v>150</v>
      </c>
      <c r="E274" s="1">
        <v>200</v>
      </c>
      <c r="F274" s="1">
        <v>80</v>
      </c>
      <c r="G274" s="1">
        <v>355</v>
      </c>
      <c r="H274" s="1">
        <v>34.474260000000001</v>
      </c>
      <c r="I274" s="1">
        <v>243.75</v>
      </c>
      <c r="J274" s="1">
        <v>0</v>
      </c>
      <c r="K274" s="1">
        <v>118.75</v>
      </c>
      <c r="L274" s="1">
        <v>0</v>
      </c>
      <c r="M274" s="1">
        <v>0</v>
      </c>
      <c r="N274" s="1">
        <v>2480</v>
      </c>
      <c r="O274" s="1">
        <v>29.636330000000001</v>
      </c>
      <c r="P274" s="1">
        <v>495</v>
      </c>
      <c r="Q274" s="1">
        <v>13315940</v>
      </c>
      <c r="R274" s="1">
        <v>25.710170000000002</v>
      </c>
      <c r="S274" s="1">
        <v>-1</v>
      </c>
      <c r="U274" s="1">
        <v>4.0000000000000002E-4</v>
      </c>
      <c r="V274" s="1">
        <v>10</v>
      </c>
      <c r="W274" s="1">
        <v>1.76</v>
      </c>
      <c r="X274" s="1">
        <v>250</v>
      </c>
      <c r="Y274" s="1">
        <v>333.33</v>
      </c>
      <c r="Z274" s="1">
        <v>80</v>
      </c>
      <c r="AA274" s="1">
        <v>538.33333300000004</v>
      </c>
      <c r="AB274" s="1">
        <v>27.059570000000001</v>
      </c>
      <c r="AC274" s="1">
        <v>275</v>
      </c>
      <c r="AD274" s="1">
        <v>0</v>
      </c>
      <c r="AE274" s="1">
        <v>150</v>
      </c>
      <c r="AF274" s="1">
        <v>0</v>
      </c>
      <c r="AG274" s="1">
        <v>0</v>
      </c>
      <c r="AH274" s="1">
        <v>4521</v>
      </c>
      <c r="AI274" s="1">
        <v>73.090280000000007</v>
      </c>
      <c r="AJ274" s="1">
        <v>637</v>
      </c>
      <c r="AK274" s="1">
        <v>17135880</v>
      </c>
      <c r="AL274" s="1">
        <v>29.2378</v>
      </c>
      <c r="AM274" s="1">
        <v>-1</v>
      </c>
      <c r="AN274" s="1">
        <v>0</v>
      </c>
      <c r="AO274" s="1">
        <v>0</v>
      </c>
      <c r="AP274" s="1">
        <v>4521</v>
      </c>
      <c r="AQ274" s="1">
        <v>73.090280000000007</v>
      </c>
      <c r="AR274" s="1">
        <v>386</v>
      </c>
      <c r="AS274" s="1">
        <v>10383670</v>
      </c>
      <c r="AT274" s="1">
        <v>22.661079999999998</v>
      </c>
      <c r="AU274" s="1">
        <v>-1</v>
      </c>
    </row>
    <row r="275" spans="1:47" x14ac:dyDescent="0.3">
      <c r="A275" s="1">
        <v>4.0000000000000002E-4</v>
      </c>
      <c r="B275" s="1">
        <v>10</v>
      </c>
      <c r="C275" s="1">
        <v>1.76</v>
      </c>
      <c r="D275" s="1">
        <v>150</v>
      </c>
      <c r="E275" s="1">
        <v>200</v>
      </c>
      <c r="F275" s="1">
        <v>90</v>
      </c>
      <c r="G275" s="1">
        <v>365</v>
      </c>
      <c r="H275" s="1">
        <v>33.735320000000002</v>
      </c>
      <c r="I275" s="1">
        <v>243.75</v>
      </c>
      <c r="J275" s="1">
        <v>0</v>
      </c>
      <c r="K275" s="1">
        <v>118.75</v>
      </c>
      <c r="L275" s="1">
        <v>0</v>
      </c>
      <c r="M275" s="1">
        <v>0</v>
      </c>
      <c r="N275" s="1">
        <v>2579</v>
      </c>
      <c r="O275" s="1">
        <v>28.928650000000001</v>
      </c>
      <c r="P275" s="1">
        <v>481</v>
      </c>
      <c r="Q275" s="1">
        <v>12939330</v>
      </c>
      <c r="R275" s="1">
        <v>25.33785</v>
      </c>
      <c r="S275" s="1">
        <v>-1</v>
      </c>
      <c r="U275" s="1">
        <v>4.0000000000000002E-4</v>
      </c>
      <c r="V275" s="1">
        <v>10</v>
      </c>
      <c r="W275" s="1">
        <v>1.76</v>
      </c>
      <c r="X275" s="1">
        <v>250</v>
      </c>
      <c r="Y275" s="1">
        <v>333.33</v>
      </c>
      <c r="Z275" s="1">
        <v>90</v>
      </c>
      <c r="AA275" s="1">
        <v>548.33333300000004</v>
      </c>
      <c r="AB275" s="1">
        <v>26.63466</v>
      </c>
      <c r="AC275" s="1">
        <v>275</v>
      </c>
      <c r="AD275" s="1">
        <v>0</v>
      </c>
      <c r="AE275" s="1">
        <v>150</v>
      </c>
      <c r="AF275" s="1">
        <v>0</v>
      </c>
      <c r="AG275" s="1">
        <v>0</v>
      </c>
      <c r="AH275" s="1">
        <v>4464</v>
      </c>
      <c r="AI275" s="1">
        <v>73.787620000000004</v>
      </c>
      <c r="AJ275" s="1">
        <v>624</v>
      </c>
      <c r="AK275" s="1">
        <v>16786160</v>
      </c>
      <c r="AL275" s="1">
        <v>28.931339999999999</v>
      </c>
      <c r="AM275" s="1">
        <v>-1</v>
      </c>
      <c r="AN275" s="1">
        <v>0</v>
      </c>
      <c r="AO275" s="1">
        <v>0</v>
      </c>
      <c r="AP275" s="1">
        <v>4464</v>
      </c>
      <c r="AQ275" s="1">
        <v>73.787620000000004</v>
      </c>
      <c r="AR275" s="1">
        <v>345</v>
      </c>
      <c r="AS275" s="1">
        <v>9280736</v>
      </c>
      <c r="AT275" s="1">
        <v>21.408760000000001</v>
      </c>
      <c r="AU275" s="1">
        <v>-1</v>
      </c>
    </row>
    <row r="276" spans="1:47" x14ac:dyDescent="0.3">
      <c r="A276" s="1">
        <v>4.0000000000000002E-4</v>
      </c>
      <c r="B276" s="1">
        <v>10</v>
      </c>
      <c r="C276" s="1">
        <v>1.76</v>
      </c>
      <c r="D276" s="1">
        <v>150</v>
      </c>
      <c r="E276" s="1">
        <v>200</v>
      </c>
      <c r="F276" s="1">
        <v>100</v>
      </c>
      <c r="G276" s="1">
        <v>375</v>
      </c>
      <c r="H276" s="1">
        <v>33.023859999999999</v>
      </c>
      <c r="I276" s="1">
        <v>243.75</v>
      </c>
      <c r="J276" s="1">
        <v>0</v>
      </c>
      <c r="K276" s="1">
        <v>118.75</v>
      </c>
      <c r="L276" s="1">
        <v>0</v>
      </c>
      <c r="M276" s="1">
        <v>0</v>
      </c>
      <c r="N276" s="1">
        <v>2689</v>
      </c>
      <c r="O276" s="1">
        <v>30.504470000000001</v>
      </c>
      <c r="P276" s="1">
        <v>459</v>
      </c>
      <c r="Q276" s="1">
        <v>12347500</v>
      </c>
      <c r="R276" s="1">
        <v>24.74222</v>
      </c>
      <c r="S276" s="1">
        <v>-1</v>
      </c>
      <c r="U276" s="1">
        <v>4.0000000000000002E-4</v>
      </c>
      <c r="V276" s="1">
        <v>10</v>
      </c>
      <c r="W276" s="1">
        <v>1.76</v>
      </c>
      <c r="X276" s="1">
        <v>250</v>
      </c>
      <c r="Y276" s="1">
        <v>333.33</v>
      </c>
      <c r="Z276" s="1">
        <v>100</v>
      </c>
      <c r="AA276" s="1">
        <v>558.33333300000004</v>
      </c>
      <c r="AB276" s="1">
        <v>26.221959999999999</v>
      </c>
      <c r="AC276" s="1">
        <v>275</v>
      </c>
      <c r="AD276" s="1">
        <v>0</v>
      </c>
      <c r="AE276" s="1">
        <v>150</v>
      </c>
      <c r="AF276" s="1">
        <v>0</v>
      </c>
      <c r="AG276" s="1">
        <v>0</v>
      </c>
      <c r="AH276" s="1">
        <v>4361</v>
      </c>
      <c r="AI276" s="1">
        <v>77.02225</v>
      </c>
      <c r="AJ276" s="1">
        <v>636</v>
      </c>
      <c r="AK276" s="1">
        <v>17108960</v>
      </c>
      <c r="AL276" s="1">
        <v>29.21433</v>
      </c>
      <c r="AM276" s="1">
        <v>-1</v>
      </c>
      <c r="AN276" s="1">
        <v>0</v>
      </c>
      <c r="AO276" s="1">
        <v>0</v>
      </c>
      <c r="AP276" s="1">
        <v>4361</v>
      </c>
      <c r="AQ276" s="1">
        <v>77.02225</v>
      </c>
      <c r="AR276" s="1">
        <v>336</v>
      </c>
      <c r="AS276" s="1">
        <v>9038627</v>
      </c>
      <c r="AT276" s="1">
        <v>21.124420000000001</v>
      </c>
      <c r="AU276" s="1">
        <v>-1</v>
      </c>
    </row>
    <row r="277" spans="1:47" x14ac:dyDescent="0.3">
      <c r="A277" s="1">
        <v>4.0000000000000002E-4</v>
      </c>
      <c r="B277" s="1">
        <v>10</v>
      </c>
      <c r="C277" s="1">
        <v>1.76</v>
      </c>
      <c r="D277" s="1">
        <v>150</v>
      </c>
      <c r="E277" s="1">
        <v>200</v>
      </c>
      <c r="F277" s="1">
        <v>0</v>
      </c>
      <c r="G277" s="1">
        <v>275</v>
      </c>
      <c r="H277" s="1">
        <v>41.552610000000001</v>
      </c>
      <c r="I277" s="1">
        <v>243.75</v>
      </c>
      <c r="J277" s="1">
        <v>0</v>
      </c>
      <c r="K277" s="1">
        <v>118.75</v>
      </c>
      <c r="L277" s="1">
        <v>0</v>
      </c>
      <c r="M277" s="1">
        <v>0</v>
      </c>
      <c r="N277" s="1">
        <v>1464</v>
      </c>
      <c r="O277" s="1">
        <v>6.1811819999999997</v>
      </c>
      <c r="P277" s="1">
        <v>825</v>
      </c>
      <c r="Q277" s="1">
        <v>22193310</v>
      </c>
      <c r="R277" s="1">
        <v>33.384160000000001</v>
      </c>
      <c r="S277" s="1">
        <v>-1</v>
      </c>
      <c r="U277" s="1">
        <v>4.0000000000000002E-4</v>
      </c>
      <c r="V277" s="1">
        <v>10</v>
      </c>
      <c r="W277" s="1">
        <v>1.76</v>
      </c>
      <c r="X277" s="1">
        <v>250</v>
      </c>
      <c r="Y277" s="1">
        <v>333.33</v>
      </c>
      <c r="Z277" s="1">
        <v>0</v>
      </c>
      <c r="AA277" s="1">
        <v>458.33333299999998</v>
      </c>
      <c r="AB277" s="1">
        <v>30.963750000000001</v>
      </c>
      <c r="AC277" s="1">
        <v>275</v>
      </c>
      <c r="AD277" s="1">
        <v>0</v>
      </c>
      <c r="AE277" s="1">
        <v>150</v>
      </c>
      <c r="AF277" s="1">
        <v>0</v>
      </c>
      <c r="AG277" s="1">
        <v>0</v>
      </c>
      <c r="AH277" s="1">
        <v>1433</v>
      </c>
      <c r="AI277" s="1">
        <v>19.869910000000001</v>
      </c>
      <c r="AJ277" s="1">
        <v>639</v>
      </c>
      <c r="AK277" s="1">
        <v>17189720</v>
      </c>
      <c r="AL277" s="1">
        <v>29.284690000000001</v>
      </c>
      <c r="AM277" s="1">
        <v>-1</v>
      </c>
      <c r="AN277" s="1">
        <v>0</v>
      </c>
      <c r="AO277" s="1">
        <v>0</v>
      </c>
      <c r="AP277" s="1">
        <v>1433</v>
      </c>
      <c r="AQ277" s="1">
        <v>19.869910000000001</v>
      </c>
      <c r="AR277" s="1">
        <v>504</v>
      </c>
      <c r="AS277" s="1">
        <v>13557990</v>
      </c>
      <c r="AT277" s="1">
        <v>25.94689</v>
      </c>
      <c r="AU277" s="1">
        <v>-1</v>
      </c>
    </row>
    <row r="278" spans="1:47" x14ac:dyDescent="0.3">
      <c r="A278" s="1">
        <v>4.0000000000000002E-4</v>
      </c>
      <c r="B278" s="1">
        <v>10</v>
      </c>
      <c r="C278" s="1">
        <v>1.76</v>
      </c>
      <c r="D278" s="1">
        <v>150</v>
      </c>
      <c r="E278" s="1">
        <v>200</v>
      </c>
      <c r="F278" s="1">
        <v>0</v>
      </c>
      <c r="G278" s="1">
        <v>275</v>
      </c>
      <c r="H278" s="1">
        <v>46.273029999999999</v>
      </c>
      <c r="I278" s="1">
        <v>287.5</v>
      </c>
      <c r="J278" s="1">
        <v>0</v>
      </c>
      <c r="K278" s="1">
        <v>162.5</v>
      </c>
      <c r="L278" s="1">
        <v>0</v>
      </c>
      <c r="M278" s="1">
        <v>0</v>
      </c>
      <c r="N278" s="1">
        <v>616</v>
      </c>
      <c r="O278" s="1">
        <v>0.2479731</v>
      </c>
      <c r="P278" s="1">
        <v>1389</v>
      </c>
      <c r="Q278" s="1">
        <v>37365450</v>
      </c>
      <c r="R278" s="1">
        <v>43.763579999999997</v>
      </c>
      <c r="S278" s="1">
        <v>-1</v>
      </c>
      <c r="U278" s="1">
        <v>4.0000000000000002E-4</v>
      </c>
      <c r="V278" s="1">
        <v>10</v>
      </c>
      <c r="W278" s="1">
        <v>1.76</v>
      </c>
      <c r="X278" s="1">
        <v>250</v>
      </c>
      <c r="Y278" s="1">
        <v>333.33</v>
      </c>
      <c r="Z278" s="1">
        <v>0</v>
      </c>
      <c r="AA278" s="1">
        <v>458.33333299999998</v>
      </c>
      <c r="AB278" s="1">
        <v>35.3401</v>
      </c>
      <c r="AC278" s="1">
        <v>325</v>
      </c>
      <c r="AD278" s="1">
        <v>0</v>
      </c>
      <c r="AE278" s="1">
        <v>200</v>
      </c>
      <c r="AF278" s="1">
        <v>0</v>
      </c>
      <c r="AG278" s="1">
        <v>0</v>
      </c>
      <c r="AH278" s="1">
        <v>740</v>
      </c>
      <c r="AI278" s="1">
        <v>3.0498020000000001</v>
      </c>
      <c r="AJ278" s="1">
        <v>704</v>
      </c>
      <c r="AK278" s="1">
        <v>18938250</v>
      </c>
      <c r="AL278" s="1">
        <v>30.773119999999999</v>
      </c>
      <c r="AM278" s="1">
        <v>-1</v>
      </c>
      <c r="AN278" s="1">
        <v>0</v>
      </c>
      <c r="AO278" s="1">
        <v>0</v>
      </c>
      <c r="AP278" s="1">
        <v>740</v>
      </c>
      <c r="AQ278" s="1">
        <v>3.0498020000000001</v>
      </c>
      <c r="AR278" s="1">
        <v>833</v>
      </c>
      <c r="AS278" s="1">
        <v>22408340</v>
      </c>
      <c r="AT278" s="1">
        <v>33.55039</v>
      </c>
      <c r="AU278" s="1">
        <v>-1</v>
      </c>
    </row>
    <row r="279" spans="1:47" x14ac:dyDescent="0.3">
      <c r="A279" s="1">
        <v>4.0000000000000002E-4</v>
      </c>
      <c r="B279" s="1">
        <v>10</v>
      </c>
      <c r="C279" s="1">
        <v>1.76</v>
      </c>
      <c r="D279" s="1">
        <v>150</v>
      </c>
      <c r="E279" s="1">
        <v>200</v>
      </c>
      <c r="F279" s="1">
        <v>10</v>
      </c>
      <c r="G279" s="1">
        <v>285</v>
      </c>
      <c r="H279" s="1">
        <v>45.250190000000003</v>
      </c>
      <c r="I279" s="1">
        <v>287.5</v>
      </c>
      <c r="J279" s="1">
        <v>0</v>
      </c>
      <c r="K279" s="1">
        <v>162.5</v>
      </c>
      <c r="L279" s="1">
        <v>0</v>
      </c>
      <c r="M279" s="1">
        <v>0</v>
      </c>
      <c r="N279" s="1">
        <v>696</v>
      </c>
      <c r="O279" s="1">
        <v>0.44837779999999999</v>
      </c>
      <c r="P279" s="1">
        <v>1323</v>
      </c>
      <c r="Q279" s="1">
        <v>35589970</v>
      </c>
      <c r="R279" s="1">
        <v>42.658969999999997</v>
      </c>
      <c r="S279" s="1">
        <v>-1</v>
      </c>
      <c r="U279" s="1">
        <v>4.0000000000000002E-4</v>
      </c>
      <c r="V279" s="1">
        <v>10</v>
      </c>
      <c r="W279" s="1">
        <v>1.76</v>
      </c>
      <c r="X279" s="1">
        <v>250</v>
      </c>
      <c r="Y279" s="1">
        <v>333.33</v>
      </c>
      <c r="Z279" s="1">
        <v>10</v>
      </c>
      <c r="AA279" s="1">
        <v>468.33333299999998</v>
      </c>
      <c r="AB279" s="1">
        <v>34.758719999999997</v>
      </c>
      <c r="AC279" s="1">
        <v>325</v>
      </c>
      <c r="AD279" s="1">
        <v>0</v>
      </c>
      <c r="AE279" s="1">
        <v>200</v>
      </c>
      <c r="AF279" s="1">
        <v>0</v>
      </c>
      <c r="AG279" s="1">
        <v>0</v>
      </c>
      <c r="AH279" s="1">
        <v>874</v>
      </c>
      <c r="AI279" s="1">
        <v>4.3794529999999998</v>
      </c>
      <c r="AJ279" s="1">
        <v>702</v>
      </c>
      <c r="AK279" s="1">
        <v>18884450</v>
      </c>
      <c r="AL279" s="1">
        <v>30.728290000000001</v>
      </c>
      <c r="AM279" s="1">
        <v>-1</v>
      </c>
      <c r="AN279" s="1">
        <v>0</v>
      </c>
      <c r="AO279" s="1">
        <v>0</v>
      </c>
      <c r="AP279" s="1">
        <v>874</v>
      </c>
      <c r="AQ279" s="1">
        <v>4.3794529999999998</v>
      </c>
      <c r="AR279" s="1">
        <v>827</v>
      </c>
      <c r="AS279" s="1">
        <v>22246930</v>
      </c>
      <c r="AT279" s="1">
        <v>33.425789999999999</v>
      </c>
      <c r="AU279" s="1">
        <v>-1</v>
      </c>
    </row>
    <row r="280" spans="1:47" x14ac:dyDescent="0.3">
      <c r="A280" s="1">
        <v>4.0000000000000002E-4</v>
      </c>
      <c r="B280" s="1">
        <v>10</v>
      </c>
      <c r="C280" s="1">
        <v>1.76</v>
      </c>
      <c r="D280" s="1">
        <v>150</v>
      </c>
      <c r="E280" s="1">
        <v>200</v>
      </c>
      <c r="F280" s="1">
        <v>20</v>
      </c>
      <c r="G280" s="1">
        <v>295</v>
      </c>
      <c r="H280" s="1">
        <v>44.262320000000003</v>
      </c>
      <c r="I280" s="1">
        <v>287.5</v>
      </c>
      <c r="J280" s="1">
        <v>0</v>
      </c>
      <c r="K280" s="1">
        <v>162.5</v>
      </c>
      <c r="L280" s="1">
        <v>0</v>
      </c>
      <c r="M280" s="1">
        <v>0</v>
      </c>
      <c r="N280" s="1">
        <v>837</v>
      </c>
      <c r="O280" s="1">
        <v>1.4929539999999999</v>
      </c>
      <c r="P280" s="1">
        <v>1229</v>
      </c>
      <c r="Q280" s="1">
        <v>33061260</v>
      </c>
      <c r="R280" s="1">
        <v>41.04448</v>
      </c>
      <c r="S280" s="1">
        <v>-1</v>
      </c>
      <c r="U280" s="1">
        <v>4.0000000000000002E-4</v>
      </c>
      <c r="V280" s="1">
        <v>10</v>
      </c>
      <c r="W280" s="1">
        <v>1.76</v>
      </c>
      <c r="X280" s="1">
        <v>250</v>
      </c>
      <c r="Y280" s="1">
        <v>333.33</v>
      </c>
      <c r="Z280" s="1">
        <v>20</v>
      </c>
      <c r="AA280" s="1">
        <v>478.33333299999998</v>
      </c>
      <c r="AB280" s="1">
        <v>34.193849999999998</v>
      </c>
      <c r="AC280" s="1">
        <v>325</v>
      </c>
      <c r="AD280" s="1">
        <v>0</v>
      </c>
      <c r="AE280" s="1">
        <v>200</v>
      </c>
      <c r="AF280" s="1">
        <v>0</v>
      </c>
      <c r="AG280" s="1">
        <v>0</v>
      </c>
      <c r="AH280" s="1">
        <v>939</v>
      </c>
      <c r="AI280" s="1">
        <v>5.1952660000000002</v>
      </c>
      <c r="AJ280" s="1">
        <v>697</v>
      </c>
      <c r="AK280" s="1">
        <v>18749940</v>
      </c>
      <c r="AL280" s="1">
        <v>30.61598</v>
      </c>
      <c r="AM280" s="1">
        <v>-1</v>
      </c>
      <c r="AN280" s="1">
        <v>0</v>
      </c>
      <c r="AO280" s="1">
        <v>0</v>
      </c>
      <c r="AP280" s="1">
        <v>939</v>
      </c>
      <c r="AQ280" s="1">
        <v>5.1952660000000002</v>
      </c>
      <c r="AR280" s="1">
        <v>790</v>
      </c>
      <c r="AS280" s="1">
        <v>21251590</v>
      </c>
      <c r="AT280" s="1">
        <v>32.648069999999997</v>
      </c>
      <c r="AU280" s="1">
        <v>-1</v>
      </c>
    </row>
    <row r="281" spans="1:47" x14ac:dyDescent="0.3">
      <c r="A281" s="1">
        <v>4.0000000000000002E-4</v>
      </c>
      <c r="B281" s="1">
        <v>10</v>
      </c>
      <c r="C281" s="1">
        <v>1.76</v>
      </c>
      <c r="D281" s="1">
        <v>150</v>
      </c>
      <c r="E281" s="1">
        <v>200</v>
      </c>
      <c r="F281" s="1">
        <v>30</v>
      </c>
      <c r="G281" s="1">
        <v>305</v>
      </c>
      <c r="H281" s="1">
        <v>43.308210000000003</v>
      </c>
      <c r="I281" s="1">
        <v>287.5</v>
      </c>
      <c r="J281" s="1">
        <v>0</v>
      </c>
      <c r="K281" s="1">
        <v>162.5</v>
      </c>
      <c r="L281" s="1">
        <v>0</v>
      </c>
      <c r="M281" s="1">
        <v>0</v>
      </c>
      <c r="N281" s="1">
        <v>925</v>
      </c>
      <c r="O281" s="1">
        <v>1.5217769999999999</v>
      </c>
      <c r="P281" s="1">
        <v>1188</v>
      </c>
      <c r="Q281" s="1">
        <v>31958310</v>
      </c>
      <c r="R281" s="1">
        <v>40.32376</v>
      </c>
      <c r="S281" s="1">
        <v>-1</v>
      </c>
      <c r="U281" s="1">
        <v>4.0000000000000002E-4</v>
      </c>
      <c r="V281" s="1">
        <v>10</v>
      </c>
      <c r="W281" s="1">
        <v>1.76</v>
      </c>
      <c r="X281" s="1">
        <v>250</v>
      </c>
      <c r="Y281" s="1">
        <v>333.33</v>
      </c>
      <c r="Z281" s="1">
        <v>30</v>
      </c>
      <c r="AA281" s="1">
        <v>488.33333299999998</v>
      </c>
      <c r="AB281" s="1">
        <v>33.644910000000003</v>
      </c>
      <c r="AC281" s="1">
        <v>325</v>
      </c>
      <c r="AD281" s="1">
        <v>0</v>
      </c>
      <c r="AE281" s="1">
        <v>200</v>
      </c>
      <c r="AF281" s="1">
        <v>0</v>
      </c>
      <c r="AG281" s="1">
        <v>0</v>
      </c>
      <c r="AH281" s="1">
        <v>981</v>
      </c>
      <c r="AI281" s="1">
        <v>6.6374180000000003</v>
      </c>
      <c r="AJ281" s="1">
        <v>658</v>
      </c>
      <c r="AK281" s="1">
        <v>17700770</v>
      </c>
      <c r="AL281" s="1">
        <v>29.726759999999999</v>
      </c>
      <c r="AM281" s="1">
        <v>-1</v>
      </c>
      <c r="AN281" s="1">
        <v>0</v>
      </c>
      <c r="AO281" s="1">
        <v>0</v>
      </c>
      <c r="AP281" s="1">
        <v>981</v>
      </c>
      <c r="AQ281" s="1">
        <v>6.6374180000000003</v>
      </c>
      <c r="AR281" s="1">
        <v>761</v>
      </c>
      <c r="AS281" s="1">
        <v>20471460</v>
      </c>
      <c r="AT281" s="1">
        <v>32.026809999999998</v>
      </c>
      <c r="AU281" s="1">
        <v>-1</v>
      </c>
    </row>
    <row r="282" spans="1:47" x14ac:dyDescent="0.3">
      <c r="A282" s="1">
        <v>4.0000000000000002E-4</v>
      </c>
      <c r="B282" s="1">
        <v>10</v>
      </c>
      <c r="C282" s="1">
        <v>1.76</v>
      </c>
      <c r="D282" s="1">
        <v>150</v>
      </c>
      <c r="E282" s="1">
        <v>200</v>
      </c>
      <c r="F282" s="1">
        <v>40</v>
      </c>
      <c r="G282" s="1">
        <v>315</v>
      </c>
      <c r="H282" s="1">
        <v>42.386650000000003</v>
      </c>
      <c r="I282" s="1">
        <v>287.5</v>
      </c>
      <c r="J282" s="1">
        <v>0</v>
      </c>
      <c r="K282" s="1">
        <v>162.5</v>
      </c>
      <c r="L282" s="1">
        <v>0</v>
      </c>
      <c r="M282" s="1">
        <v>0</v>
      </c>
      <c r="N282" s="1">
        <v>1044</v>
      </c>
      <c r="O282" s="1">
        <v>1.2630600000000001</v>
      </c>
      <c r="P282" s="1">
        <v>1155</v>
      </c>
      <c r="Q282" s="1">
        <v>31070570</v>
      </c>
      <c r="R282" s="1">
        <v>39.735819999999997</v>
      </c>
      <c r="S282" s="1">
        <v>-1</v>
      </c>
      <c r="U282" s="1">
        <v>4.0000000000000002E-4</v>
      </c>
      <c r="V282" s="1">
        <v>10</v>
      </c>
      <c r="W282" s="1">
        <v>1.76</v>
      </c>
      <c r="X282" s="1">
        <v>250</v>
      </c>
      <c r="Y282" s="1">
        <v>333.33</v>
      </c>
      <c r="Z282" s="1">
        <v>40</v>
      </c>
      <c r="AA282" s="1">
        <v>498.33333299999998</v>
      </c>
      <c r="AB282" s="1">
        <v>33.111339999999998</v>
      </c>
      <c r="AC282" s="1">
        <v>325</v>
      </c>
      <c r="AD282" s="1">
        <v>0</v>
      </c>
      <c r="AE282" s="1">
        <v>200</v>
      </c>
      <c r="AF282" s="1">
        <v>0</v>
      </c>
      <c r="AG282" s="1">
        <v>0</v>
      </c>
      <c r="AH282" s="1">
        <v>985</v>
      </c>
      <c r="AI282" s="1">
        <v>7.6275139999999997</v>
      </c>
      <c r="AJ282" s="1">
        <v>581</v>
      </c>
      <c r="AK282" s="1">
        <v>15629170</v>
      </c>
      <c r="AL282" s="1">
        <v>27.895790000000002</v>
      </c>
      <c r="AM282" s="1">
        <v>-1</v>
      </c>
      <c r="AN282" s="1">
        <v>0</v>
      </c>
      <c r="AO282" s="1">
        <v>0</v>
      </c>
      <c r="AP282" s="1">
        <v>985</v>
      </c>
      <c r="AQ282" s="1">
        <v>7.6275139999999997</v>
      </c>
      <c r="AR282" s="1">
        <v>682</v>
      </c>
      <c r="AS282" s="1">
        <v>18346300</v>
      </c>
      <c r="AT282" s="1">
        <v>30.276769999999999</v>
      </c>
      <c r="AU282" s="1">
        <v>-1</v>
      </c>
    </row>
    <row r="283" spans="1:47" x14ac:dyDescent="0.3">
      <c r="A283" s="1">
        <v>4.0000000000000002E-4</v>
      </c>
      <c r="B283" s="1">
        <v>10</v>
      </c>
      <c r="C283" s="1">
        <v>1.76</v>
      </c>
      <c r="D283" s="1">
        <v>150</v>
      </c>
      <c r="E283" s="1">
        <v>200</v>
      </c>
      <c r="F283" s="1">
        <v>50</v>
      </c>
      <c r="G283" s="1">
        <v>325</v>
      </c>
      <c r="H283" s="1">
        <v>41.496459999999999</v>
      </c>
      <c r="I283" s="1">
        <v>287.5</v>
      </c>
      <c r="J283" s="1">
        <v>0</v>
      </c>
      <c r="K283" s="1">
        <v>162.5</v>
      </c>
      <c r="L283" s="1">
        <v>0</v>
      </c>
      <c r="M283" s="1">
        <v>0</v>
      </c>
      <c r="N283" s="1">
        <v>1120</v>
      </c>
      <c r="O283" s="1">
        <v>1.902239</v>
      </c>
      <c r="P283" s="1">
        <v>1059</v>
      </c>
      <c r="Q283" s="1">
        <v>28488070</v>
      </c>
      <c r="R283" s="1">
        <v>37.982379999999999</v>
      </c>
      <c r="S283" s="1">
        <v>-1</v>
      </c>
      <c r="U283" s="1">
        <v>4.0000000000000002E-4</v>
      </c>
      <c r="V283" s="1">
        <v>10</v>
      </c>
      <c r="W283" s="1">
        <v>1.76</v>
      </c>
      <c r="X283" s="1">
        <v>250</v>
      </c>
      <c r="Y283" s="1">
        <v>333.33</v>
      </c>
      <c r="Z283" s="1">
        <v>50</v>
      </c>
      <c r="AA283" s="1">
        <v>508.33333299999998</v>
      </c>
      <c r="AB283" s="1">
        <v>32.592579999999998</v>
      </c>
      <c r="AC283" s="1">
        <v>325</v>
      </c>
      <c r="AD283" s="1">
        <v>0</v>
      </c>
      <c r="AE283" s="1">
        <v>200</v>
      </c>
      <c r="AF283" s="1">
        <v>0</v>
      </c>
      <c r="AG283" s="1">
        <v>0</v>
      </c>
      <c r="AH283" s="1">
        <v>990</v>
      </c>
      <c r="AI283" s="1">
        <v>8.7334990000000001</v>
      </c>
      <c r="AJ283" s="1">
        <v>665</v>
      </c>
      <c r="AK283" s="1">
        <v>17889000</v>
      </c>
      <c r="AL283" s="1">
        <v>29.88813</v>
      </c>
      <c r="AM283" s="1">
        <v>-1</v>
      </c>
      <c r="AN283" s="1">
        <v>0</v>
      </c>
      <c r="AO283" s="1">
        <v>0</v>
      </c>
      <c r="AP283" s="1">
        <v>990</v>
      </c>
      <c r="AQ283" s="1">
        <v>8.7334990000000001</v>
      </c>
      <c r="AR283" s="1">
        <v>723</v>
      </c>
      <c r="AS283" s="1">
        <v>19449220</v>
      </c>
      <c r="AT283" s="1">
        <v>31.19604</v>
      </c>
      <c r="AU283" s="1">
        <v>-1</v>
      </c>
    </row>
    <row r="284" spans="1:47" x14ac:dyDescent="0.3">
      <c r="A284" s="1">
        <v>4.0000000000000002E-4</v>
      </c>
      <c r="B284" s="1">
        <v>10</v>
      </c>
      <c r="C284" s="1">
        <v>1.76</v>
      </c>
      <c r="D284" s="1">
        <v>150</v>
      </c>
      <c r="E284" s="1">
        <v>200</v>
      </c>
      <c r="F284" s="1">
        <v>60</v>
      </c>
      <c r="G284" s="1">
        <v>335</v>
      </c>
      <c r="H284" s="1">
        <v>40.636479999999999</v>
      </c>
      <c r="I284" s="1">
        <v>287.5</v>
      </c>
      <c r="J284" s="1">
        <v>0</v>
      </c>
      <c r="K284" s="1">
        <v>162.5</v>
      </c>
      <c r="L284" s="1">
        <v>0</v>
      </c>
      <c r="M284" s="1">
        <v>0</v>
      </c>
      <c r="N284" s="1">
        <v>1127</v>
      </c>
      <c r="O284" s="1">
        <v>2.3372769999999998</v>
      </c>
      <c r="P284" s="1">
        <v>946</v>
      </c>
      <c r="Q284" s="1">
        <v>25448260</v>
      </c>
      <c r="R284" s="1">
        <v>35.825830000000003</v>
      </c>
      <c r="S284" s="1">
        <v>-1</v>
      </c>
      <c r="U284" s="1">
        <v>4.0000000000000002E-4</v>
      </c>
      <c r="V284" s="1">
        <v>10</v>
      </c>
      <c r="W284" s="1">
        <v>1.76</v>
      </c>
      <c r="X284" s="1">
        <v>250</v>
      </c>
      <c r="Y284" s="1">
        <v>333.33</v>
      </c>
      <c r="Z284" s="1">
        <v>60</v>
      </c>
      <c r="AA284" s="1">
        <v>518.33333300000004</v>
      </c>
      <c r="AB284" s="1">
        <v>32.088099999999997</v>
      </c>
      <c r="AC284" s="1">
        <v>325</v>
      </c>
      <c r="AD284" s="1">
        <v>0</v>
      </c>
      <c r="AE284" s="1">
        <v>200</v>
      </c>
      <c r="AF284" s="1">
        <v>0</v>
      </c>
      <c r="AG284" s="1">
        <v>0</v>
      </c>
      <c r="AH284" s="1">
        <v>2683</v>
      </c>
      <c r="AI284" s="1">
        <v>22.350899999999999</v>
      </c>
      <c r="AJ284" s="1">
        <v>637</v>
      </c>
      <c r="AK284" s="1">
        <v>17135880</v>
      </c>
      <c r="AL284" s="1">
        <v>29.2378</v>
      </c>
      <c r="AM284" s="1">
        <v>-1</v>
      </c>
      <c r="AN284" s="1">
        <v>0</v>
      </c>
      <c r="AO284" s="1">
        <v>0</v>
      </c>
      <c r="AP284" s="1">
        <v>2683</v>
      </c>
      <c r="AQ284" s="1">
        <v>22.350899999999999</v>
      </c>
      <c r="AR284" s="1">
        <v>675</v>
      </c>
      <c r="AS284" s="1">
        <v>18157980</v>
      </c>
      <c r="AT284" s="1">
        <v>30.117290000000001</v>
      </c>
      <c r="AU284" s="1">
        <v>-1</v>
      </c>
    </row>
    <row r="285" spans="1:47" x14ac:dyDescent="0.3">
      <c r="A285" s="1">
        <v>4.0000000000000002E-4</v>
      </c>
      <c r="B285" s="1">
        <v>10</v>
      </c>
      <c r="C285" s="1">
        <v>1.76</v>
      </c>
      <c r="D285" s="1">
        <v>150</v>
      </c>
      <c r="E285" s="1">
        <v>200</v>
      </c>
      <c r="F285" s="1">
        <v>70</v>
      </c>
      <c r="G285" s="1">
        <v>345</v>
      </c>
      <c r="H285" s="1">
        <v>39.805570000000003</v>
      </c>
      <c r="I285" s="1">
        <v>287.5</v>
      </c>
      <c r="J285" s="1">
        <v>0</v>
      </c>
      <c r="K285" s="1">
        <v>162.5</v>
      </c>
      <c r="L285" s="1">
        <v>0</v>
      </c>
      <c r="M285" s="1">
        <v>0</v>
      </c>
      <c r="N285" s="1">
        <v>1284</v>
      </c>
      <c r="O285" s="1">
        <v>3.4174359999999999</v>
      </c>
      <c r="P285" s="1">
        <v>950</v>
      </c>
      <c r="Q285" s="1">
        <v>25555830</v>
      </c>
      <c r="R285" s="1">
        <v>35.904060000000001</v>
      </c>
      <c r="S285" s="1">
        <v>-1</v>
      </c>
      <c r="U285" s="1">
        <v>4.0000000000000002E-4</v>
      </c>
      <c r="V285" s="1">
        <v>10</v>
      </c>
      <c r="W285" s="1">
        <v>1.76</v>
      </c>
      <c r="X285" s="1">
        <v>250</v>
      </c>
      <c r="Y285" s="1">
        <v>333.33</v>
      </c>
      <c r="Z285" s="1">
        <v>70</v>
      </c>
      <c r="AA285" s="1">
        <v>528.33333300000004</v>
      </c>
      <c r="AB285" s="1">
        <v>31.59741</v>
      </c>
      <c r="AC285" s="1">
        <v>325</v>
      </c>
      <c r="AD285" s="1">
        <v>0</v>
      </c>
      <c r="AE285" s="1">
        <v>200</v>
      </c>
      <c r="AF285" s="1">
        <v>0</v>
      </c>
      <c r="AG285" s="1">
        <v>0</v>
      </c>
      <c r="AH285" s="1">
        <v>2676</v>
      </c>
      <c r="AI285" s="1">
        <v>24.773689999999998</v>
      </c>
      <c r="AJ285" s="1">
        <v>644</v>
      </c>
      <c r="AK285" s="1">
        <v>17324200</v>
      </c>
      <c r="AL285" s="1">
        <v>29.401610000000002</v>
      </c>
      <c r="AM285" s="1">
        <v>-1</v>
      </c>
      <c r="AN285" s="1">
        <v>0</v>
      </c>
      <c r="AO285" s="1">
        <v>0</v>
      </c>
      <c r="AP285" s="1">
        <v>2676</v>
      </c>
      <c r="AQ285" s="1">
        <v>24.773689999999998</v>
      </c>
      <c r="AR285" s="1">
        <v>650</v>
      </c>
      <c r="AS285" s="1">
        <v>17485460</v>
      </c>
      <c r="AT285" s="1">
        <v>29.541360000000001</v>
      </c>
      <c r="AU285" s="1">
        <v>-1</v>
      </c>
    </row>
    <row r="286" spans="1:47" x14ac:dyDescent="0.3">
      <c r="A286" s="1">
        <v>4.0000000000000002E-4</v>
      </c>
      <c r="B286" s="1">
        <v>10</v>
      </c>
      <c r="C286" s="1">
        <v>1.76</v>
      </c>
      <c r="D286" s="1">
        <v>150</v>
      </c>
      <c r="E286" s="1">
        <v>200</v>
      </c>
      <c r="F286" s="1">
        <v>80</v>
      </c>
      <c r="G286" s="1">
        <v>355</v>
      </c>
      <c r="H286" s="1">
        <v>39.002589999999998</v>
      </c>
      <c r="I286" s="1">
        <v>287.5</v>
      </c>
      <c r="J286" s="1">
        <v>0</v>
      </c>
      <c r="K286" s="1">
        <v>162.5</v>
      </c>
      <c r="L286" s="1">
        <v>0</v>
      </c>
      <c r="M286" s="1">
        <v>0</v>
      </c>
      <c r="N286" s="1">
        <v>1287</v>
      </c>
      <c r="O286" s="1">
        <v>4.7666539999999999</v>
      </c>
      <c r="P286" s="1">
        <v>898</v>
      </c>
      <c r="Q286" s="1">
        <v>24157000</v>
      </c>
      <c r="R286" s="1">
        <v>34.875140000000002</v>
      </c>
      <c r="S286" s="1">
        <v>-1</v>
      </c>
      <c r="U286" s="1">
        <v>4.0000000000000002E-4</v>
      </c>
      <c r="V286" s="1">
        <v>10</v>
      </c>
      <c r="W286" s="1">
        <v>1.76</v>
      </c>
      <c r="X286" s="1">
        <v>250</v>
      </c>
      <c r="Y286" s="1">
        <v>333.33</v>
      </c>
      <c r="Z286" s="1">
        <v>80</v>
      </c>
      <c r="AA286" s="1">
        <v>538.33333300000004</v>
      </c>
      <c r="AB286" s="1">
        <v>31.120010000000001</v>
      </c>
      <c r="AC286" s="1">
        <v>325</v>
      </c>
      <c r="AD286" s="1">
        <v>0</v>
      </c>
      <c r="AE286" s="1">
        <v>200</v>
      </c>
      <c r="AF286" s="1">
        <v>0</v>
      </c>
      <c r="AG286" s="1">
        <v>0</v>
      </c>
      <c r="AH286" s="1">
        <v>2690</v>
      </c>
      <c r="AI286" s="1">
        <v>28.07564</v>
      </c>
      <c r="AJ286" s="1">
        <v>617</v>
      </c>
      <c r="AK286" s="1">
        <v>16597860</v>
      </c>
      <c r="AL286" s="1">
        <v>28.765090000000001</v>
      </c>
      <c r="AM286" s="1">
        <v>-1</v>
      </c>
      <c r="AN286" s="1">
        <v>0</v>
      </c>
      <c r="AO286" s="1">
        <v>0</v>
      </c>
      <c r="AP286" s="1">
        <v>2690</v>
      </c>
      <c r="AQ286" s="1">
        <v>28.07564</v>
      </c>
      <c r="AR286" s="1">
        <v>641</v>
      </c>
      <c r="AS286" s="1">
        <v>17243340</v>
      </c>
      <c r="AT286" s="1">
        <v>29.331510000000002</v>
      </c>
      <c r="AU286" s="1">
        <v>-1</v>
      </c>
    </row>
    <row r="287" spans="1:47" x14ac:dyDescent="0.3">
      <c r="A287" s="1">
        <v>4.0000000000000002E-4</v>
      </c>
      <c r="B287" s="1">
        <v>10</v>
      </c>
      <c r="C287" s="1">
        <v>1.76</v>
      </c>
      <c r="D287" s="1">
        <v>150</v>
      </c>
      <c r="E287" s="1">
        <v>200</v>
      </c>
      <c r="F287" s="1">
        <v>90</v>
      </c>
      <c r="G287" s="1">
        <v>365</v>
      </c>
      <c r="H287" s="1">
        <v>38.226480000000002</v>
      </c>
      <c r="I287" s="1">
        <v>287.5</v>
      </c>
      <c r="J287" s="1">
        <v>0</v>
      </c>
      <c r="K287" s="1">
        <v>162.5</v>
      </c>
      <c r="L287" s="1">
        <v>0</v>
      </c>
      <c r="M287" s="1">
        <v>0</v>
      </c>
      <c r="N287" s="1">
        <v>1384</v>
      </c>
      <c r="O287" s="1">
        <v>6.2172510000000001</v>
      </c>
      <c r="P287" s="1">
        <v>878</v>
      </c>
      <c r="Q287" s="1">
        <v>23618970</v>
      </c>
      <c r="R287" s="1">
        <v>34.472290000000001</v>
      </c>
      <c r="S287" s="1">
        <v>-1</v>
      </c>
      <c r="U287" s="1">
        <v>4.0000000000000002E-4</v>
      </c>
      <c r="V287" s="1">
        <v>10</v>
      </c>
      <c r="W287" s="1">
        <v>1.76</v>
      </c>
      <c r="X287" s="1">
        <v>250</v>
      </c>
      <c r="Y287" s="1">
        <v>333.33</v>
      </c>
      <c r="Z287" s="1">
        <v>90</v>
      </c>
      <c r="AA287" s="1">
        <v>548.33333300000004</v>
      </c>
      <c r="AB287" s="1">
        <v>30.655439999999999</v>
      </c>
      <c r="AC287" s="1">
        <v>325</v>
      </c>
      <c r="AD287" s="1">
        <v>0</v>
      </c>
      <c r="AE287" s="1">
        <v>200</v>
      </c>
      <c r="AF287" s="1">
        <v>0</v>
      </c>
      <c r="AG287" s="1">
        <v>0</v>
      </c>
      <c r="AH287" s="1">
        <v>2748</v>
      </c>
      <c r="AI287" s="1">
        <v>31.964200000000002</v>
      </c>
      <c r="AJ287" s="1">
        <v>652</v>
      </c>
      <c r="AK287" s="1">
        <v>17539380</v>
      </c>
      <c r="AL287" s="1">
        <v>29.587810000000001</v>
      </c>
      <c r="AM287" s="1">
        <v>-1</v>
      </c>
      <c r="AN287" s="1">
        <v>0</v>
      </c>
      <c r="AO287" s="1">
        <v>0</v>
      </c>
      <c r="AP287" s="1">
        <v>2748</v>
      </c>
      <c r="AQ287" s="1">
        <v>31.964200000000002</v>
      </c>
      <c r="AR287" s="1">
        <v>613</v>
      </c>
      <c r="AS287" s="1">
        <v>16490120</v>
      </c>
      <c r="AT287" s="1">
        <v>28.669699999999999</v>
      </c>
      <c r="AU287" s="1">
        <v>-1</v>
      </c>
    </row>
    <row r="288" spans="1:47" x14ac:dyDescent="0.3">
      <c r="A288" s="1">
        <v>4.0000000000000002E-4</v>
      </c>
      <c r="B288" s="1">
        <v>10</v>
      </c>
      <c r="C288" s="1">
        <v>1.76</v>
      </c>
      <c r="D288" s="1">
        <v>150</v>
      </c>
      <c r="E288" s="1">
        <v>200</v>
      </c>
      <c r="F288" s="1">
        <v>100</v>
      </c>
      <c r="G288" s="1">
        <v>375</v>
      </c>
      <c r="H288" s="1">
        <v>37.476179999999999</v>
      </c>
      <c r="I288" s="1">
        <v>287.5</v>
      </c>
      <c r="J288" s="1">
        <v>0</v>
      </c>
      <c r="K288" s="1">
        <v>162.5</v>
      </c>
      <c r="L288" s="1">
        <v>0</v>
      </c>
      <c r="M288" s="1">
        <v>0</v>
      </c>
      <c r="N288" s="1">
        <v>1449</v>
      </c>
      <c r="O288" s="1">
        <v>7.1527789999999998</v>
      </c>
      <c r="P288" s="1">
        <v>801</v>
      </c>
      <c r="Q288" s="1">
        <v>21547590</v>
      </c>
      <c r="R288" s="1">
        <v>32.880989999999997</v>
      </c>
      <c r="S288" s="1">
        <v>-1</v>
      </c>
      <c r="U288" s="1">
        <v>4.0000000000000002E-4</v>
      </c>
      <c r="V288" s="1">
        <v>10</v>
      </c>
      <c r="W288" s="1">
        <v>1.76</v>
      </c>
      <c r="X288" s="1">
        <v>250</v>
      </c>
      <c r="Y288" s="1">
        <v>333.33</v>
      </c>
      <c r="Z288" s="1">
        <v>100</v>
      </c>
      <c r="AA288" s="1">
        <v>558.33333300000004</v>
      </c>
      <c r="AB288" s="1">
        <v>30.203230000000001</v>
      </c>
      <c r="AC288" s="1">
        <v>325</v>
      </c>
      <c r="AD288" s="1">
        <v>0</v>
      </c>
      <c r="AE288" s="1">
        <v>200</v>
      </c>
      <c r="AF288" s="1">
        <v>0</v>
      </c>
      <c r="AG288" s="1">
        <v>0</v>
      </c>
      <c r="AH288" s="1">
        <v>2802</v>
      </c>
      <c r="AI288" s="1">
        <v>35.128079999999997</v>
      </c>
      <c r="AJ288" s="1">
        <v>621</v>
      </c>
      <c r="AK288" s="1">
        <v>16705450</v>
      </c>
      <c r="AL288" s="1">
        <v>28.860199999999999</v>
      </c>
      <c r="AM288" s="1">
        <v>-1</v>
      </c>
      <c r="AN288" s="1">
        <v>0</v>
      </c>
      <c r="AO288" s="1">
        <v>0</v>
      </c>
      <c r="AP288" s="1">
        <v>2802</v>
      </c>
      <c r="AQ288" s="1">
        <v>35.128079999999997</v>
      </c>
      <c r="AR288" s="1">
        <v>601</v>
      </c>
      <c r="AS288" s="1">
        <v>16167300</v>
      </c>
      <c r="AT288" s="1">
        <v>28.38175</v>
      </c>
      <c r="AU288" s="1">
        <v>-1</v>
      </c>
    </row>
    <row r="289" spans="1:47" x14ac:dyDescent="0.3">
      <c r="A289" s="1">
        <v>4.0000000000000002E-4</v>
      </c>
      <c r="B289" s="1">
        <v>10</v>
      </c>
      <c r="C289" s="1">
        <v>1.76</v>
      </c>
      <c r="D289" s="1">
        <v>150</v>
      </c>
      <c r="E289" s="1">
        <v>200</v>
      </c>
      <c r="F289" s="1">
        <v>0</v>
      </c>
      <c r="G289" s="1">
        <v>275</v>
      </c>
      <c r="H289" s="1">
        <v>46.273029999999999</v>
      </c>
      <c r="I289" s="1">
        <v>287.5</v>
      </c>
      <c r="J289" s="1">
        <v>0</v>
      </c>
      <c r="K289" s="1">
        <v>162.5</v>
      </c>
      <c r="L289" s="1">
        <v>0</v>
      </c>
      <c r="M289" s="1">
        <v>0</v>
      </c>
      <c r="N289" s="1">
        <v>616</v>
      </c>
      <c r="O289" s="1">
        <v>0.2479731</v>
      </c>
      <c r="P289" s="1">
        <v>1389</v>
      </c>
      <c r="Q289" s="1">
        <v>37365450</v>
      </c>
      <c r="R289" s="1">
        <v>43.763579999999997</v>
      </c>
      <c r="S289" s="1">
        <v>-1</v>
      </c>
      <c r="U289" s="1">
        <v>4.0000000000000002E-4</v>
      </c>
      <c r="V289" s="1">
        <v>10</v>
      </c>
      <c r="W289" s="1">
        <v>1.76</v>
      </c>
      <c r="X289" s="1">
        <v>250</v>
      </c>
      <c r="Y289" s="1">
        <v>333.33</v>
      </c>
      <c r="Z289" s="1">
        <v>0</v>
      </c>
      <c r="AA289" s="1">
        <v>458.33333299999998</v>
      </c>
      <c r="AB289" s="1">
        <v>35.3401</v>
      </c>
      <c r="AC289" s="1">
        <v>325</v>
      </c>
      <c r="AD289" s="1">
        <v>0</v>
      </c>
      <c r="AE289" s="1">
        <v>200</v>
      </c>
      <c r="AF289" s="1">
        <v>0</v>
      </c>
      <c r="AG289" s="1">
        <v>0</v>
      </c>
      <c r="AH289" s="1">
        <v>740</v>
      </c>
      <c r="AI289" s="1">
        <v>3.0498020000000001</v>
      </c>
      <c r="AJ289" s="1">
        <v>704</v>
      </c>
      <c r="AK289" s="1">
        <v>18938250</v>
      </c>
      <c r="AL289" s="1">
        <v>30.773119999999999</v>
      </c>
      <c r="AM289" s="1">
        <v>-1</v>
      </c>
      <c r="AN289" s="1">
        <v>0</v>
      </c>
      <c r="AO289" s="1">
        <v>0</v>
      </c>
      <c r="AP289" s="1">
        <v>740</v>
      </c>
      <c r="AQ289" s="1">
        <v>3.0498020000000001</v>
      </c>
      <c r="AR289" s="1">
        <v>833</v>
      </c>
      <c r="AS289" s="1">
        <v>22408340</v>
      </c>
      <c r="AT289" s="1">
        <v>33.55039</v>
      </c>
      <c r="AU289" s="1">
        <v>-1</v>
      </c>
    </row>
    <row r="290" spans="1:47" x14ac:dyDescent="0.3">
      <c r="A290" s="1">
        <v>4.0000000000000002E-4</v>
      </c>
      <c r="B290" s="1">
        <v>10</v>
      </c>
      <c r="C290" s="1">
        <v>1.76</v>
      </c>
      <c r="D290" s="1">
        <v>150</v>
      </c>
      <c r="E290" s="1">
        <v>200</v>
      </c>
      <c r="F290" s="1">
        <v>0</v>
      </c>
      <c r="G290" s="1">
        <v>275</v>
      </c>
      <c r="H290" s="1">
        <v>50.300919999999998</v>
      </c>
      <c r="I290" s="1">
        <v>331.25</v>
      </c>
      <c r="J290" s="1">
        <v>0</v>
      </c>
      <c r="K290" s="1">
        <v>206.25</v>
      </c>
      <c r="L290" s="1">
        <v>0</v>
      </c>
      <c r="M290" s="1">
        <v>0</v>
      </c>
      <c r="N290" s="1">
        <v>0</v>
      </c>
      <c r="O290" s="1">
        <v>0</v>
      </c>
      <c r="P290" s="1">
        <v>1389</v>
      </c>
      <c r="Q290" s="1">
        <v>37365450</v>
      </c>
      <c r="R290" s="1">
        <v>43.763579999999997</v>
      </c>
      <c r="S290" s="1">
        <v>-1</v>
      </c>
      <c r="U290" s="1">
        <v>4.0000000000000002E-4</v>
      </c>
      <c r="V290" s="1">
        <v>10</v>
      </c>
      <c r="W290" s="1">
        <v>1.76</v>
      </c>
      <c r="X290" s="1">
        <v>250</v>
      </c>
      <c r="Y290" s="1">
        <v>333.33</v>
      </c>
      <c r="Z290" s="1">
        <v>0</v>
      </c>
      <c r="AA290" s="1">
        <v>458.33333299999998</v>
      </c>
      <c r="AB290" s="1">
        <v>39.289400000000001</v>
      </c>
      <c r="AC290" s="1">
        <v>375</v>
      </c>
      <c r="AD290" s="1">
        <v>0</v>
      </c>
      <c r="AE290" s="1">
        <v>250</v>
      </c>
      <c r="AF290" s="1">
        <v>0</v>
      </c>
      <c r="AG290" s="1">
        <v>0</v>
      </c>
      <c r="AH290" s="1">
        <v>321</v>
      </c>
      <c r="AI290" s="1">
        <v>0.13958789999999999</v>
      </c>
      <c r="AJ290" s="1">
        <v>1130</v>
      </c>
      <c r="AK290" s="1">
        <v>30397960</v>
      </c>
      <c r="AL290" s="1">
        <v>39.285539999999997</v>
      </c>
      <c r="AM290" s="1">
        <v>-1</v>
      </c>
      <c r="AN290" s="1">
        <v>0</v>
      </c>
      <c r="AO290" s="1">
        <v>0</v>
      </c>
      <c r="AP290" s="1">
        <v>321</v>
      </c>
      <c r="AQ290" s="1">
        <v>0.13958789999999999</v>
      </c>
      <c r="AR290" s="1">
        <v>1260</v>
      </c>
      <c r="AS290" s="1">
        <v>33894960</v>
      </c>
      <c r="AT290" s="1">
        <v>41.582569999999997</v>
      </c>
      <c r="AU290" s="1">
        <v>-1</v>
      </c>
    </row>
    <row r="291" spans="1:47" x14ac:dyDescent="0.3">
      <c r="A291" s="1">
        <v>4.0000000000000002E-4</v>
      </c>
      <c r="B291" s="1">
        <v>10</v>
      </c>
      <c r="C291" s="1">
        <v>1.76</v>
      </c>
      <c r="D291" s="1">
        <v>150</v>
      </c>
      <c r="E291" s="1">
        <v>200</v>
      </c>
      <c r="F291" s="1">
        <v>10</v>
      </c>
      <c r="G291" s="1">
        <v>285</v>
      </c>
      <c r="H291" s="1">
        <v>49.29204</v>
      </c>
      <c r="I291" s="1">
        <v>331.25</v>
      </c>
      <c r="J291" s="1">
        <v>0</v>
      </c>
      <c r="K291" s="1">
        <v>206.25</v>
      </c>
      <c r="L291" s="1">
        <v>0</v>
      </c>
      <c r="M291" s="1">
        <v>0</v>
      </c>
      <c r="N291" s="1">
        <v>100</v>
      </c>
      <c r="O291" s="1">
        <v>2.2209850000000001E-4</v>
      </c>
      <c r="P291" s="1">
        <v>1907</v>
      </c>
      <c r="Q291" s="1">
        <v>51300110</v>
      </c>
      <c r="R291" s="1">
        <v>51.786020000000001</v>
      </c>
      <c r="S291" s="1">
        <v>-1</v>
      </c>
      <c r="U291" s="1">
        <v>4.0000000000000002E-4</v>
      </c>
      <c r="V291" s="1">
        <v>10</v>
      </c>
      <c r="W291" s="1">
        <v>1.76</v>
      </c>
      <c r="X291" s="1">
        <v>250</v>
      </c>
      <c r="Y291" s="1">
        <v>333.33</v>
      </c>
      <c r="Z291" s="1">
        <v>10</v>
      </c>
      <c r="AA291" s="1">
        <v>468.33333299999998</v>
      </c>
      <c r="AB291" s="1">
        <v>38.684660000000001</v>
      </c>
      <c r="AC291" s="1">
        <v>375</v>
      </c>
      <c r="AD291" s="1">
        <v>0</v>
      </c>
      <c r="AE291" s="1">
        <v>250</v>
      </c>
      <c r="AF291" s="1">
        <v>0</v>
      </c>
      <c r="AG291" s="1">
        <v>0</v>
      </c>
      <c r="AH291" s="1">
        <v>430</v>
      </c>
      <c r="AI291" s="1">
        <v>0.18768299999999999</v>
      </c>
      <c r="AJ291" s="1">
        <v>1061</v>
      </c>
      <c r="AK291" s="1">
        <v>28541810</v>
      </c>
      <c r="AL291" s="1">
        <v>38.019599999999997</v>
      </c>
      <c r="AM291" s="1">
        <v>-1</v>
      </c>
      <c r="AN291" s="1">
        <v>0</v>
      </c>
      <c r="AO291" s="1">
        <v>0</v>
      </c>
      <c r="AP291" s="1">
        <v>430</v>
      </c>
      <c r="AQ291" s="1">
        <v>0.18768299999999999</v>
      </c>
      <c r="AR291" s="1">
        <v>1185</v>
      </c>
      <c r="AS291" s="1">
        <v>31877390</v>
      </c>
      <c r="AT291" s="1">
        <v>40.270609999999998</v>
      </c>
      <c r="AU291" s="1">
        <v>-1</v>
      </c>
    </row>
    <row r="292" spans="1:47" x14ac:dyDescent="0.3">
      <c r="A292" s="1">
        <v>4.0000000000000002E-4</v>
      </c>
      <c r="B292" s="1">
        <v>10</v>
      </c>
      <c r="C292" s="1">
        <v>1.76</v>
      </c>
      <c r="D292" s="1">
        <v>150</v>
      </c>
      <c r="E292" s="1">
        <v>200</v>
      </c>
      <c r="F292" s="1">
        <v>20</v>
      </c>
      <c r="G292" s="1">
        <v>295</v>
      </c>
      <c r="H292" s="1">
        <v>48.312820000000002</v>
      </c>
      <c r="I292" s="1">
        <v>331.25</v>
      </c>
      <c r="J292" s="1">
        <v>0</v>
      </c>
      <c r="K292" s="1">
        <v>206.25</v>
      </c>
      <c r="L292" s="1">
        <v>0</v>
      </c>
      <c r="M292" s="1">
        <v>0</v>
      </c>
      <c r="N292" s="1">
        <v>198</v>
      </c>
      <c r="O292" s="1">
        <v>2.5456690000000001E-2</v>
      </c>
      <c r="P292" s="1">
        <v>1883</v>
      </c>
      <c r="Q292" s="1">
        <v>50654470</v>
      </c>
      <c r="R292" s="1">
        <v>51.43515</v>
      </c>
      <c r="S292" s="1">
        <v>-1</v>
      </c>
      <c r="U292" s="1">
        <v>4.0000000000000002E-4</v>
      </c>
      <c r="V292" s="1">
        <v>10</v>
      </c>
      <c r="W292" s="1">
        <v>1.76</v>
      </c>
      <c r="X292" s="1">
        <v>250</v>
      </c>
      <c r="Y292" s="1">
        <v>333.33</v>
      </c>
      <c r="Z292" s="1">
        <v>20</v>
      </c>
      <c r="AA292" s="1">
        <v>478.33333299999998</v>
      </c>
      <c r="AB292" s="1">
        <v>38.09545</v>
      </c>
      <c r="AC292" s="1">
        <v>375</v>
      </c>
      <c r="AD292" s="1">
        <v>0</v>
      </c>
      <c r="AE292" s="1">
        <v>250</v>
      </c>
      <c r="AF292" s="1">
        <v>0</v>
      </c>
      <c r="AG292" s="1">
        <v>0</v>
      </c>
      <c r="AH292" s="1">
        <v>504</v>
      </c>
      <c r="AI292" s="1">
        <v>0.26630599999999999</v>
      </c>
      <c r="AJ292" s="1">
        <v>1035</v>
      </c>
      <c r="AK292" s="1">
        <v>27842380</v>
      </c>
      <c r="AL292" s="1">
        <v>37.533239999999999</v>
      </c>
      <c r="AM292" s="1">
        <v>-1</v>
      </c>
      <c r="AN292" s="1">
        <v>0</v>
      </c>
      <c r="AO292" s="1">
        <v>0</v>
      </c>
      <c r="AP292" s="1">
        <v>504</v>
      </c>
      <c r="AQ292" s="1">
        <v>0.26630599999999999</v>
      </c>
      <c r="AR292" s="1">
        <v>1131</v>
      </c>
      <c r="AS292" s="1">
        <v>30424740</v>
      </c>
      <c r="AT292" s="1">
        <v>39.303629999999998</v>
      </c>
      <c r="AU292" s="1">
        <v>-1</v>
      </c>
    </row>
    <row r="293" spans="1:47" x14ac:dyDescent="0.3">
      <c r="A293" s="1">
        <v>4.0000000000000002E-4</v>
      </c>
      <c r="B293" s="1">
        <v>10</v>
      </c>
      <c r="C293" s="1">
        <v>1.76</v>
      </c>
      <c r="D293" s="1">
        <v>150</v>
      </c>
      <c r="E293" s="1">
        <v>200</v>
      </c>
      <c r="F293" s="1">
        <v>30</v>
      </c>
      <c r="G293" s="1">
        <v>305</v>
      </c>
      <c r="H293" s="1">
        <v>47.36253</v>
      </c>
      <c r="I293" s="1">
        <v>331.25</v>
      </c>
      <c r="J293" s="1">
        <v>0</v>
      </c>
      <c r="K293" s="1">
        <v>206.25</v>
      </c>
      <c r="L293" s="1">
        <v>0</v>
      </c>
      <c r="M293" s="1">
        <v>0</v>
      </c>
      <c r="N293" s="1">
        <v>311</v>
      </c>
      <c r="O293" s="1">
        <v>3.438455E-2</v>
      </c>
      <c r="P293" s="1">
        <v>1802</v>
      </c>
      <c r="Q293" s="1">
        <v>48475470</v>
      </c>
      <c r="R293" s="1">
        <v>50.238</v>
      </c>
      <c r="S293" s="1">
        <v>-1</v>
      </c>
      <c r="U293" s="1">
        <v>4.0000000000000002E-4</v>
      </c>
      <c r="V293" s="1">
        <v>10</v>
      </c>
      <c r="W293" s="1">
        <v>1.76</v>
      </c>
      <c r="X293" s="1">
        <v>250</v>
      </c>
      <c r="Y293" s="1">
        <v>333.33</v>
      </c>
      <c r="Z293" s="1">
        <v>30</v>
      </c>
      <c r="AA293" s="1">
        <v>488.33333299999998</v>
      </c>
      <c r="AB293" s="1">
        <v>37.52131</v>
      </c>
      <c r="AC293" s="1">
        <v>375</v>
      </c>
      <c r="AD293" s="1">
        <v>0</v>
      </c>
      <c r="AE293" s="1">
        <v>250</v>
      </c>
      <c r="AF293" s="1">
        <v>0</v>
      </c>
      <c r="AG293" s="1">
        <v>0</v>
      </c>
      <c r="AH293" s="1">
        <v>518</v>
      </c>
      <c r="AI293" s="1">
        <v>0.45093230000000001</v>
      </c>
      <c r="AJ293" s="1">
        <v>1035</v>
      </c>
      <c r="AK293" s="1">
        <v>27842360</v>
      </c>
      <c r="AL293" s="1">
        <v>37.533239999999999</v>
      </c>
      <c r="AM293" s="1">
        <v>-1</v>
      </c>
      <c r="AN293" s="1">
        <v>0</v>
      </c>
      <c r="AO293" s="1">
        <v>0</v>
      </c>
      <c r="AP293" s="1">
        <v>518</v>
      </c>
      <c r="AQ293" s="1">
        <v>0.45093230000000001</v>
      </c>
      <c r="AR293" s="1">
        <v>1140</v>
      </c>
      <c r="AS293" s="1">
        <v>30666830</v>
      </c>
      <c r="AT293" s="1">
        <v>39.466169999999998</v>
      </c>
      <c r="AU293" s="1">
        <v>-1</v>
      </c>
    </row>
    <row r="294" spans="1:47" x14ac:dyDescent="0.3">
      <c r="A294" s="1">
        <v>4.0000000000000002E-4</v>
      </c>
      <c r="B294" s="1">
        <v>10</v>
      </c>
      <c r="C294" s="1">
        <v>1.76</v>
      </c>
      <c r="D294" s="1">
        <v>150</v>
      </c>
      <c r="E294" s="1">
        <v>200</v>
      </c>
      <c r="F294" s="1">
        <v>40</v>
      </c>
      <c r="G294" s="1">
        <v>315</v>
      </c>
      <c r="H294" s="1">
        <v>46.440399999999997</v>
      </c>
      <c r="I294" s="1">
        <v>331.25</v>
      </c>
      <c r="J294" s="1">
        <v>0</v>
      </c>
      <c r="K294" s="1">
        <v>206.25</v>
      </c>
      <c r="L294" s="1">
        <v>0</v>
      </c>
      <c r="M294" s="1">
        <v>0</v>
      </c>
      <c r="N294" s="1">
        <v>325</v>
      </c>
      <c r="O294" s="1">
        <v>0.1039327</v>
      </c>
      <c r="P294" s="1">
        <v>1639</v>
      </c>
      <c r="Q294" s="1">
        <v>44090610</v>
      </c>
      <c r="R294" s="1">
        <v>47.762909999999998</v>
      </c>
      <c r="S294" s="1">
        <v>-1</v>
      </c>
      <c r="U294" s="1">
        <v>4.0000000000000002E-4</v>
      </c>
      <c r="V294" s="1">
        <v>10</v>
      </c>
      <c r="W294" s="1">
        <v>1.76</v>
      </c>
      <c r="X294" s="1">
        <v>250</v>
      </c>
      <c r="Y294" s="1">
        <v>333.33</v>
      </c>
      <c r="Z294" s="1">
        <v>40</v>
      </c>
      <c r="AA294" s="1">
        <v>498.33333299999998</v>
      </c>
      <c r="AB294" s="1">
        <v>36.961759999999998</v>
      </c>
      <c r="AC294" s="1">
        <v>375</v>
      </c>
      <c r="AD294" s="1">
        <v>0</v>
      </c>
      <c r="AE294" s="1">
        <v>250</v>
      </c>
      <c r="AF294" s="1">
        <v>0</v>
      </c>
      <c r="AG294" s="1">
        <v>0</v>
      </c>
      <c r="AH294" s="1">
        <v>527</v>
      </c>
      <c r="AI294" s="1">
        <v>0.43069970000000002</v>
      </c>
      <c r="AJ294" s="1">
        <v>957</v>
      </c>
      <c r="AK294" s="1">
        <v>25744020</v>
      </c>
      <c r="AL294" s="1">
        <v>36.040619999999997</v>
      </c>
      <c r="AM294" s="1">
        <v>-1</v>
      </c>
      <c r="AN294" s="1">
        <v>0</v>
      </c>
      <c r="AO294" s="1">
        <v>0</v>
      </c>
      <c r="AP294" s="1">
        <v>527</v>
      </c>
      <c r="AQ294" s="1">
        <v>0.43069970000000002</v>
      </c>
      <c r="AR294" s="1">
        <v>1083</v>
      </c>
      <c r="AS294" s="1">
        <v>29133480</v>
      </c>
      <c r="AT294" s="1">
        <v>38.427059999999997</v>
      </c>
      <c r="AU294" s="1">
        <v>-1</v>
      </c>
    </row>
    <row r="295" spans="1:47" x14ac:dyDescent="0.3">
      <c r="A295" s="1">
        <v>4.0000000000000002E-4</v>
      </c>
      <c r="B295" s="1">
        <v>10</v>
      </c>
      <c r="C295" s="1">
        <v>1.76</v>
      </c>
      <c r="D295" s="1">
        <v>150</v>
      </c>
      <c r="E295" s="1">
        <v>200</v>
      </c>
      <c r="F295" s="1">
        <v>50</v>
      </c>
      <c r="G295" s="1">
        <v>325</v>
      </c>
      <c r="H295" s="1">
        <v>45.545650000000002</v>
      </c>
      <c r="I295" s="1">
        <v>331.25</v>
      </c>
      <c r="J295" s="1">
        <v>0</v>
      </c>
      <c r="K295" s="1">
        <v>206.25</v>
      </c>
      <c r="L295" s="1">
        <v>0</v>
      </c>
      <c r="M295" s="1">
        <v>0</v>
      </c>
      <c r="N295" s="1">
        <v>406</v>
      </c>
      <c r="O295" s="1">
        <v>0.34640749999999998</v>
      </c>
      <c r="P295" s="1">
        <v>1566</v>
      </c>
      <c r="Q295" s="1">
        <v>42126820</v>
      </c>
      <c r="R295" s="1">
        <v>46.622660000000003</v>
      </c>
      <c r="S295" s="1">
        <v>-1</v>
      </c>
      <c r="U295" s="1">
        <v>4.0000000000000002E-4</v>
      </c>
      <c r="V295" s="1">
        <v>10</v>
      </c>
      <c r="W295" s="1">
        <v>1.76</v>
      </c>
      <c r="X295" s="1">
        <v>250</v>
      </c>
      <c r="Y295" s="1">
        <v>333.33</v>
      </c>
      <c r="Z295" s="1">
        <v>50</v>
      </c>
      <c r="AA295" s="1">
        <v>508.33333299999998</v>
      </c>
      <c r="AB295" s="1">
        <v>36.416370000000001</v>
      </c>
      <c r="AC295" s="1">
        <v>375</v>
      </c>
      <c r="AD295" s="1">
        <v>0</v>
      </c>
      <c r="AE295" s="1">
        <v>250</v>
      </c>
      <c r="AF295" s="1">
        <v>0</v>
      </c>
      <c r="AG295" s="1">
        <v>0</v>
      </c>
      <c r="AH295" s="1">
        <v>527</v>
      </c>
      <c r="AI295" s="1">
        <v>0.52559739999999999</v>
      </c>
      <c r="AJ295" s="1">
        <v>903</v>
      </c>
      <c r="AK295" s="1">
        <v>24291370</v>
      </c>
      <c r="AL295" s="1">
        <v>34.97522</v>
      </c>
      <c r="AM295" s="1">
        <v>-1</v>
      </c>
      <c r="AN295" s="1">
        <v>0</v>
      </c>
      <c r="AO295" s="1">
        <v>0</v>
      </c>
      <c r="AP295" s="1">
        <v>527</v>
      </c>
      <c r="AQ295" s="1">
        <v>0.52559739999999999</v>
      </c>
      <c r="AR295" s="1">
        <v>1043</v>
      </c>
      <c r="AS295" s="1">
        <v>28057440</v>
      </c>
      <c r="AT295" s="1">
        <v>37.683459999999997</v>
      </c>
      <c r="AU295" s="1">
        <v>-1</v>
      </c>
    </row>
    <row r="296" spans="1:47" x14ac:dyDescent="0.3">
      <c r="A296" s="1">
        <v>4.0000000000000002E-4</v>
      </c>
      <c r="B296" s="1">
        <v>10</v>
      </c>
      <c r="C296" s="1">
        <v>1.76</v>
      </c>
      <c r="D296" s="1">
        <v>150</v>
      </c>
      <c r="E296" s="1">
        <v>200</v>
      </c>
      <c r="F296" s="1">
        <v>60</v>
      </c>
      <c r="G296" s="1">
        <v>335</v>
      </c>
      <c r="H296" s="1">
        <v>44.677509999999998</v>
      </c>
      <c r="I296" s="1">
        <v>331.25</v>
      </c>
      <c r="J296" s="1">
        <v>0</v>
      </c>
      <c r="K296" s="1">
        <v>206.25</v>
      </c>
      <c r="L296" s="1">
        <v>0</v>
      </c>
      <c r="M296" s="1">
        <v>0</v>
      </c>
      <c r="N296" s="1">
        <v>509</v>
      </c>
      <c r="O296" s="1">
        <v>1.104217</v>
      </c>
      <c r="P296" s="1">
        <v>1559</v>
      </c>
      <c r="Q296" s="1">
        <v>41938500</v>
      </c>
      <c r="R296" s="1">
        <v>46.5122</v>
      </c>
      <c r="S296" s="1">
        <v>-1</v>
      </c>
      <c r="U296" s="1">
        <v>4.0000000000000002E-4</v>
      </c>
      <c r="V296" s="1">
        <v>10</v>
      </c>
      <c r="W296" s="1">
        <v>1.76</v>
      </c>
      <c r="X296" s="1">
        <v>250</v>
      </c>
      <c r="Y296" s="1">
        <v>333.33</v>
      </c>
      <c r="Z296" s="1">
        <v>60</v>
      </c>
      <c r="AA296" s="1">
        <v>518.33333300000004</v>
      </c>
      <c r="AB296" s="1">
        <v>35.884709999999998</v>
      </c>
      <c r="AC296" s="1">
        <v>375</v>
      </c>
      <c r="AD296" s="1">
        <v>0</v>
      </c>
      <c r="AE296" s="1">
        <v>250</v>
      </c>
      <c r="AF296" s="1">
        <v>0</v>
      </c>
      <c r="AG296" s="1">
        <v>0</v>
      </c>
      <c r="AH296" s="1">
        <v>1526</v>
      </c>
      <c r="AI296" s="1">
        <v>1.706591</v>
      </c>
      <c r="AJ296" s="1">
        <v>913</v>
      </c>
      <c r="AK296" s="1">
        <v>24560340</v>
      </c>
      <c r="AL296" s="1">
        <v>35.174630000000001</v>
      </c>
      <c r="AM296" s="1">
        <v>-1</v>
      </c>
      <c r="AN296" s="1">
        <v>0</v>
      </c>
      <c r="AO296" s="1">
        <v>0</v>
      </c>
      <c r="AP296" s="1">
        <v>1526</v>
      </c>
      <c r="AQ296" s="1">
        <v>1.706591</v>
      </c>
      <c r="AR296" s="1">
        <v>1018</v>
      </c>
      <c r="AS296" s="1">
        <v>27384910</v>
      </c>
      <c r="AT296" s="1">
        <v>37.212310000000002</v>
      </c>
      <c r="AU296" s="1">
        <v>-1</v>
      </c>
    </row>
    <row r="297" spans="1:47" x14ac:dyDescent="0.3">
      <c r="A297" s="1">
        <v>4.0000000000000002E-4</v>
      </c>
      <c r="B297" s="1">
        <v>10</v>
      </c>
      <c r="C297" s="1">
        <v>1.76</v>
      </c>
      <c r="D297" s="1">
        <v>150</v>
      </c>
      <c r="E297" s="1">
        <v>200</v>
      </c>
      <c r="F297" s="1">
        <v>70</v>
      </c>
      <c r="G297" s="1">
        <v>345</v>
      </c>
      <c r="H297" s="1">
        <v>43.835180000000001</v>
      </c>
      <c r="I297" s="1">
        <v>331.25</v>
      </c>
      <c r="J297" s="1">
        <v>0</v>
      </c>
      <c r="K297" s="1">
        <v>206.25</v>
      </c>
      <c r="L297" s="1">
        <v>0</v>
      </c>
      <c r="M297" s="1">
        <v>0</v>
      </c>
      <c r="N297" s="1">
        <v>585</v>
      </c>
      <c r="O297" s="1">
        <v>0.92961229999999995</v>
      </c>
      <c r="P297" s="1">
        <v>1471</v>
      </c>
      <c r="Q297" s="1">
        <v>39571210</v>
      </c>
      <c r="R297" s="1">
        <v>45.105780000000003</v>
      </c>
      <c r="S297" s="1">
        <v>-1</v>
      </c>
      <c r="U297" s="1">
        <v>4.0000000000000002E-4</v>
      </c>
      <c r="V297" s="1">
        <v>10</v>
      </c>
      <c r="W297" s="1">
        <v>1.76</v>
      </c>
      <c r="X297" s="1">
        <v>250</v>
      </c>
      <c r="Y297" s="1">
        <v>333.33</v>
      </c>
      <c r="Z297" s="1">
        <v>70</v>
      </c>
      <c r="AA297" s="1">
        <v>528.33333300000004</v>
      </c>
      <c r="AB297" s="1">
        <v>35.366329999999998</v>
      </c>
      <c r="AC297" s="1">
        <v>375</v>
      </c>
      <c r="AD297" s="1">
        <v>0</v>
      </c>
      <c r="AE297" s="1">
        <v>250</v>
      </c>
      <c r="AF297" s="1">
        <v>0</v>
      </c>
      <c r="AG297" s="1">
        <v>0</v>
      </c>
      <c r="AH297" s="1">
        <v>1551</v>
      </c>
      <c r="AI297" s="1">
        <v>2.0924450000000001</v>
      </c>
      <c r="AJ297" s="1">
        <v>880</v>
      </c>
      <c r="AK297" s="1">
        <v>23672730</v>
      </c>
      <c r="AL297" s="1">
        <v>34.51276</v>
      </c>
      <c r="AM297" s="1">
        <v>-1</v>
      </c>
      <c r="AN297" s="1">
        <v>0</v>
      </c>
      <c r="AO297" s="1">
        <v>0</v>
      </c>
      <c r="AP297" s="1">
        <v>1551</v>
      </c>
      <c r="AQ297" s="1">
        <v>2.0924450000000001</v>
      </c>
      <c r="AR297" s="1">
        <v>979</v>
      </c>
      <c r="AS297" s="1">
        <v>26335780</v>
      </c>
      <c r="AT297" s="1">
        <v>36.466929999999998</v>
      </c>
      <c r="AU297" s="1">
        <v>-1</v>
      </c>
    </row>
    <row r="298" spans="1:47" x14ac:dyDescent="0.3">
      <c r="A298" s="1">
        <v>4.0000000000000002E-4</v>
      </c>
      <c r="B298" s="1">
        <v>10</v>
      </c>
      <c r="C298" s="1">
        <v>1.76</v>
      </c>
      <c r="D298" s="1">
        <v>150</v>
      </c>
      <c r="E298" s="1">
        <v>200</v>
      </c>
      <c r="F298" s="1">
        <v>80</v>
      </c>
      <c r="G298" s="1">
        <v>355</v>
      </c>
      <c r="H298" s="1">
        <v>43.017870000000002</v>
      </c>
      <c r="I298" s="1">
        <v>331.25</v>
      </c>
      <c r="J298" s="1">
        <v>0</v>
      </c>
      <c r="K298" s="1">
        <v>206.25</v>
      </c>
      <c r="L298" s="1">
        <v>0</v>
      </c>
      <c r="M298" s="1">
        <v>0</v>
      </c>
      <c r="N298" s="1">
        <v>619</v>
      </c>
      <c r="O298" s="1">
        <v>0.54410630000000004</v>
      </c>
      <c r="P298" s="1">
        <v>1337</v>
      </c>
      <c r="Q298" s="1">
        <v>35966470</v>
      </c>
      <c r="R298" s="1">
        <v>42.895189999999999</v>
      </c>
      <c r="S298" s="1">
        <v>-1</v>
      </c>
      <c r="U298" s="1">
        <v>4.0000000000000002E-4</v>
      </c>
      <c r="V298" s="1">
        <v>10</v>
      </c>
      <c r="W298" s="1">
        <v>1.76</v>
      </c>
      <c r="X298" s="1">
        <v>250</v>
      </c>
      <c r="Y298" s="1">
        <v>333.33</v>
      </c>
      <c r="Z298" s="1">
        <v>80</v>
      </c>
      <c r="AA298" s="1">
        <v>538.33333300000004</v>
      </c>
      <c r="AB298" s="1">
        <v>34.860849999999999</v>
      </c>
      <c r="AC298" s="1">
        <v>375</v>
      </c>
      <c r="AD298" s="1">
        <v>0</v>
      </c>
      <c r="AE298" s="1">
        <v>250</v>
      </c>
      <c r="AF298" s="1">
        <v>0</v>
      </c>
      <c r="AG298" s="1">
        <v>0</v>
      </c>
      <c r="AH298" s="1">
        <v>1569</v>
      </c>
      <c r="AI298" s="1">
        <v>2.7108780000000001</v>
      </c>
      <c r="AJ298" s="1">
        <v>833</v>
      </c>
      <c r="AK298" s="1">
        <v>22408410</v>
      </c>
      <c r="AL298" s="1">
        <v>33.55039</v>
      </c>
      <c r="AM298" s="1">
        <v>-1</v>
      </c>
      <c r="AN298" s="1">
        <v>0</v>
      </c>
      <c r="AO298" s="1">
        <v>0</v>
      </c>
      <c r="AP298" s="1">
        <v>1569</v>
      </c>
      <c r="AQ298" s="1">
        <v>2.7108780000000001</v>
      </c>
      <c r="AR298" s="1">
        <v>971</v>
      </c>
      <c r="AS298" s="1">
        <v>26120560</v>
      </c>
      <c r="AT298" s="1">
        <v>36.31241</v>
      </c>
      <c r="AU298" s="1">
        <v>-1</v>
      </c>
    </row>
    <row r="299" spans="1:47" x14ac:dyDescent="0.3">
      <c r="A299" s="1">
        <v>4.0000000000000002E-4</v>
      </c>
      <c r="B299" s="1">
        <v>10</v>
      </c>
      <c r="C299" s="1">
        <v>1.76</v>
      </c>
      <c r="D299" s="1">
        <v>150</v>
      </c>
      <c r="E299" s="1">
        <v>200</v>
      </c>
      <c r="F299" s="1">
        <v>90</v>
      </c>
      <c r="G299" s="1">
        <v>365</v>
      </c>
      <c r="H299" s="1">
        <v>42.224809999999998</v>
      </c>
      <c r="I299" s="1">
        <v>331.25</v>
      </c>
      <c r="J299" s="1">
        <v>0</v>
      </c>
      <c r="K299" s="1">
        <v>206.25</v>
      </c>
      <c r="L299" s="1">
        <v>0</v>
      </c>
      <c r="M299" s="1">
        <v>0</v>
      </c>
      <c r="N299" s="1">
        <v>671</v>
      </c>
      <c r="O299" s="1">
        <v>0.3160713</v>
      </c>
      <c r="P299" s="1">
        <v>1277</v>
      </c>
      <c r="Q299" s="1">
        <v>34352410</v>
      </c>
      <c r="R299" s="1">
        <v>41.875239999999998</v>
      </c>
      <c r="S299" s="1">
        <v>-1</v>
      </c>
      <c r="U299" s="1">
        <v>4.0000000000000002E-4</v>
      </c>
      <c r="V299" s="1">
        <v>10</v>
      </c>
      <c r="W299" s="1">
        <v>1.76</v>
      </c>
      <c r="X299" s="1">
        <v>250</v>
      </c>
      <c r="Y299" s="1">
        <v>333.33</v>
      </c>
      <c r="Z299" s="1">
        <v>90</v>
      </c>
      <c r="AA299" s="1">
        <v>548.33333300000004</v>
      </c>
      <c r="AB299" s="1">
        <v>34.367849999999997</v>
      </c>
      <c r="AC299" s="1">
        <v>375</v>
      </c>
      <c r="AD299" s="1">
        <v>0</v>
      </c>
      <c r="AE299" s="1">
        <v>250</v>
      </c>
      <c r="AF299" s="1">
        <v>0</v>
      </c>
      <c r="AG299" s="1">
        <v>0</v>
      </c>
      <c r="AH299" s="1">
        <v>1668</v>
      </c>
      <c r="AI299" s="1">
        <v>3.152218</v>
      </c>
      <c r="AJ299" s="1">
        <v>814</v>
      </c>
      <c r="AK299" s="1">
        <v>21897270</v>
      </c>
      <c r="AL299" s="1">
        <v>33.154380000000003</v>
      </c>
      <c r="AM299" s="1">
        <v>-1</v>
      </c>
      <c r="AN299" s="1">
        <v>0</v>
      </c>
      <c r="AO299" s="1">
        <v>0</v>
      </c>
      <c r="AP299" s="1">
        <v>1668</v>
      </c>
      <c r="AQ299" s="1">
        <v>3.152218</v>
      </c>
      <c r="AR299" s="1">
        <v>926</v>
      </c>
      <c r="AS299" s="1">
        <v>24910020</v>
      </c>
      <c r="AT299" s="1">
        <v>35.432400000000001</v>
      </c>
      <c r="AU299" s="1">
        <v>-1</v>
      </c>
    </row>
    <row r="300" spans="1:47" x14ac:dyDescent="0.3">
      <c r="A300" s="1">
        <v>4.0000000000000002E-4</v>
      </c>
      <c r="B300" s="1">
        <v>10</v>
      </c>
      <c r="C300" s="1">
        <v>1.76</v>
      </c>
      <c r="D300" s="1">
        <v>150</v>
      </c>
      <c r="E300" s="1">
        <v>200</v>
      </c>
      <c r="F300" s="1">
        <v>100</v>
      </c>
      <c r="G300" s="1">
        <v>375</v>
      </c>
      <c r="H300" s="1">
        <v>41.45523</v>
      </c>
      <c r="I300" s="1">
        <v>331.25</v>
      </c>
      <c r="J300" s="1">
        <v>0</v>
      </c>
      <c r="K300" s="1">
        <v>206.25</v>
      </c>
      <c r="L300" s="1">
        <v>0</v>
      </c>
      <c r="M300" s="1">
        <v>0</v>
      </c>
      <c r="N300" s="1">
        <v>758</v>
      </c>
      <c r="O300" s="1">
        <v>0.40468559999999998</v>
      </c>
      <c r="P300" s="1">
        <v>1276</v>
      </c>
      <c r="Q300" s="1">
        <v>34325490</v>
      </c>
      <c r="R300" s="1">
        <v>41.858069999999998</v>
      </c>
      <c r="S300" s="1">
        <v>-1</v>
      </c>
      <c r="U300" s="1">
        <v>4.0000000000000002E-4</v>
      </c>
      <c r="V300" s="1">
        <v>10</v>
      </c>
      <c r="W300" s="1">
        <v>1.76</v>
      </c>
      <c r="X300" s="1">
        <v>250</v>
      </c>
      <c r="Y300" s="1">
        <v>333.33</v>
      </c>
      <c r="Z300" s="1">
        <v>100</v>
      </c>
      <c r="AA300" s="1">
        <v>558.33333300000004</v>
      </c>
      <c r="AB300" s="1">
        <v>33.886949999999999</v>
      </c>
      <c r="AC300" s="1">
        <v>375</v>
      </c>
      <c r="AD300" s="1">
        <v>0</v>
      </c>
      <c r="AE300" s="1">
        <v>250</v>
      </c>
      <c r="AF300" s="1">
        <v>0</v>
      </c>
      <c r="AG300" s="1">
        <v>0</v>
      </c>
      <c r="AH300" s="1">
        <v>1601</v>
      </c>
      <c r="AI300" s="1">
        <v>3.765514</v>
      </c>
      <c r="AJ300" s="1">
        <v>782</v>
      </c>
      <c r="AK300" s="1">
        <v>21036420</v>
      </c>
      <c r="AL300" s="1">
        <v>32.47775</v>
      </c>
      <c r="AM300" s="1">
        <v>-1</v>
      </c>
      <c r="AN300" s="1">
        <v>0</v>
      </c>
      <c r="AO300" s="1">
        <v>0</v>
      </c>
      <c r="AP300" s="1">
        <v>1601</v>
      </c>
      <c r="AQ300" s="1">
        <v>3.765514</v>
      </c>
      <c r="AR300" s="1">
        <v>920</v>
      </c>
      <c r="AS300" s="1">
        <v>24748610</v>
      </c>
      <c r="AT300" s="1">
        <v>35.313639999999999</v>
      </c>
      <c r="AU300" s="1">
        <v>-1</v>
      </c>
    </row>
    <row r="301" spans="1:47" x14ac:dyDescent="0.3">
      <c r="A301" s="1">
        <v>4.0000000000000002E-4</v>
      </c>
      <c r="B301" s="1">
        <v>10</v>
      </c>
      <c r="C301" s="1">
        <v>1.76</v>
      </c>
      <c r="D301" s="1">
        <v>150</v>
      </c>
      <c r="E301" s="1">
        <v>200</v>
      </c>
      <c r="F301" s="1">
        <v>0</v>
      </c>
      <c r="G301" s="1">
        <v>275</v>
      </c>
      <c r="H301" s="1">
        <v>50.300919999999998</v>
      </c>
      <c r="I301" s="1">
        <v>331.25</v>
      </c>
      <c r="J301" s="1">
        <v>0</v>
      </c>
      <c r="K301" s="1">
        <v>206.25</v>
      </c>
      <c r="L301" s="1">
        <v>0</v>
      </c>
      <c r="M301" s="1">
        <v>0</v>
      </c>
      <c r="N301" s="1">
        <v>0</v>
      </c>
      <c r="O301" s="1">
        <v>0</v>
      </c>
      <c r="P301" s="1">
        <v>1276</v>
      </c>
      <c r="Q301" s="1">
        <v>34325490</v>
      </c>
      <c r="R301" s="1">
        <v>41.858069999999998</v>
      </c>
      <c r="S301" s="1">
        <v>-1</v>
      </c>
      <c r="U301" s="1">
        <v>4.0000000000000002E-4</v>
      </c>
      <c r="V301" s="1">
        <v>10</v>
      </c>
      <c r="W301" s="1">
        <v>1.76</v>
      </c>
      <c r="X301" s="1">
        <v>250</v>
      </c>
      <c r="Y301" s="1">
        <v>333.33</v>
      </c>
      <c r="Z301" s="1">
        <v>0</v>
      </c>
      <c r="AA301" s="1">
        <v>458.33333299999998</v>
      </c>
      <c r="AB301" s="1">
        <v>39.289400000000001</v>
      </c>
      <c r="AC301" s="1">
        <v>375</v>
      </c>
      <c r="AD301" s="1">
        <v>0</v>
      </c>
      <c r="AE301" s="1">
        <v>250</v>
      </c>
      <c r="AF301" s="1">
        <v>0</v>
      </c>
      <c r="AG301" s="1">
        <v>0</v>
      </c>
      <c r="AH301" s="1">
        <v>321</v>
      </c>
      <c r="AI301" s="1">
        <v>0.13958789999999999</v>
      </c>
      <c r="AJ301" s="1">
        <v>1130</v>
      </c>
      <c r="AK301" s="1">
        <v>30397960</v>
      </c>
      <c r="AL301" s="1">
        <v>39.285539999999997</v>
      </c>
      <c r="AM301" s="1">
        <v>-1</v>
      </c>
      <c r="AN301" s="1">
        <v>0</v>
      </c>
      <c r="AO301" s="1">
        <v>0</v>
      </c>
      <c r="AP301" s="1">
        <v>321</v>
      </c>
      <c r="AQ301" s="1">
        <v>0.13958789999999999</v>
      </c>
      <c r="AR301" s="1">
        <v>1260</v>
      </c>
      <c r="AS301" s="1">
        <v>33894960</v>
      </c>
      <c r="AT301" s="1">
        <v>41.582569999999997</v>
      </c>
      <c r="AU301" s="1">
        <v>-1</v>
      </c>
    </row>
    <row r="302" spans="1:47" x14ac:dyDescent="0.3">
      <c r="A302" s="1">
        <v>4.0000000000000002E-4</v>
      </c>
      <c r="B302" s="1">
        <v>10</v>
      </c>
      <c r="C302" s="1">
        <v>1.76</v>
      </c>
      <c r="D302" s="1">
        <v>150</v>
      </c>
      <c r="E302" s="1">
        <v>200</v>
      </c>
      <c r="F302" s="1">
        <v>0</v>
      </c>
      <c r="G302" s="1">
        <v>275</v>
      </c>
      <c r="H302" s="1">
        <v>53.746160000000003</v>
      </c>
      <c r="I302" s="1">
        <v>375</v>
      </c>
      <c r="J302" s="1">
        <v>0</v>
      </c>
      <c r="K302" s="1">
        <v>250</v>
      </c>
      <c r="L302" s="1">
        <v>0</v>
      </c>
      <c r="M302" s="1">
        <v>0</v>
      </c>
      <c r="N302" s="1">
        <v>0</v>
      </c>
      <c r="O302" s="1">
        <v>0</v>
      </c>
      <c r="P302" s="1">
        <v>1276</v>
      </c>
      <c r="Q302" s="1">
        <v>34325490</v>
      </c>
      <c r="R302" s="1">
        <v>41.858069999999998</v>
      </c>
      <c r="S302" s="1">
        <v>-1</v>
      </c>
      <c r="U302" s="1">
        <v>4.0000000000000002E-4</v>
      </c>
      <c r="V302" s="1">
        <v>10</v>
      </c>
      <c r="W302" s="1">
        <v>1.76</v>
      </c>
      <c r="X302" s="1">
        <v>250</v>
      </c>
      <c r="Y302" s="1">
        <v>333.33</v>
      </c>
      <c r="Z302" s="1">
        <v>0</v>
      </c>
      <c r="AA302" s="1">
        <v>458.33333299999998</v>
      </c>
      <c r="AB302" s="1">
        <v>42.838920000000002</v>
      </c>
      <c r="AC302" s="1">
        <v>425</v>
      </c>
      <c r="AD302" s="1">
        <v>0</v>
      </c>
      <c r="AE302" s="1">
        <v>300</v>
      </c>
      <c r="AF302" s="1">
        <v>8</v>
      </c>
      <c r="AG302" s="1">
        <v>4.350822E-2</v>
      </c>
      <c r="AH302" s="1">
        <v>69</v>
      </c>
      <c r="AI302" s="1">
        <v>1.6050680000000001E-3</v>
      </c>
      <c r="AJ302" s="1">
        <v>1560</v>
      </c>
      <c r="AK302" s="1">
        <v>41965290</v>
      </c>
      <c r="AL302" s="1">
        <v>46.527999999999999</v>
      </c>
      <c r="AM302" s="5">
        <v>964000000</v>
      </c>
      <c r="AN302" s="1">
        <v>0</v>
      </c>
      <c r="AO302" s="1">
        <v>0</v>
      </c>
      <c r="AP302" s="1">
        <v>75</v>
      </c>
      <c r="AQ302" s="1">
        <v>0.13207530000000001</v>
      </c>
      <c r="AR302" s="1">
        <v>1744</v>
      </c>
      <c r="AS302" s="1">
        <v>46914910</v>
      </c>
      <c r="AT302" s="1">
        <v>49.36786</v>
      </c>
      <c r="AU302" s="1">
        <v>-1</v>
      </c>
    </row>
    <row r="303" spans="1:47" x14ac:dyDescent="0.3">
      <c r="A303" s="1">
        <v>4.0000000000000002E-4</v>
      </c>
      <c r="B303" s="1">
        <v>10</v>
      </c>
      <c r="C303" s="1">
        <v>1.76</v>
      </c>
      <c r="D303" s="1">
        <v>150</v>
      </c>
      <c r="E303" s="1">
        <v>200</v>
      </c>
      <c r="F303" s="1">
        <v>10</v>
      </c>
      <c r="G303" s="1">
        <v>285</v>
      </c>
      <c r="H303" s="1">
        <v>52.765160000000002</v>
      </c>
      <c r="I303" s="1">
        <v>375</v>
      </c>
      <c r="J303" s="1">
        <v>0</v>
      </c>
      <c r="K303" s="1">
        <v>250</v>
      </c>
      <c r="L303" s="1">
        <v>0</v>
      </c>
      <c r="M303" s="1">
        <v>0</v>
      </c>
      <c r="N303" s="1">
        <v>0</v>
      </c>
      <c r="O303" s="1">
        <v>0</v>
      </c>
      <c r="P303" s="1">
        <v>1276</v>
      </c>
      <c r="Q303" s="1">
        <v>34325490</v>
      </c>
      <c r="R303" s="1">
        <v>41.858069999999998</v>
      </c>
      <c r="S303" s="1">
        <v>-1</v>
      </c>
      <c r="U303" s="1">
        <v>4.0000000000000002E-4</v>
      </c>
      <c r="V303" s="1">
        <v>10</v>
      </c>
      <c r="W303" s="1">
        <v>1.76</v>
      </c>
      <c r="X303" s="1">
        <v>250</v>
      </c>
      <c r="Y303" s="1">
        <v>333.33</v>
      </c>
      <c r="Z303" s="1">
        <v>10</v>
      </c>
      <c r="AA303" s="1">
        <v>468.33333299999998</v>
      </c>
      <c r="AB303" s="1">
        <v>42.222900000000003</v>
      </c>
      <c r="AC303" s="1">
        <v>425</v>
      </c>
      <c r="AD303" s="1">
        <v>0</v>
      </c>
      <c r="AE303" s="1">
        <v>300</v>
      </c>
      <c r="AF303" s="1">
        <v>12</v>
      </c>
      <c r="AG303" s="1">
        <v>3.103815E-2</v>
      </c>
      <c r="AH303" s="1">
        <v>194</v>
      </c>
      <c r="AI303" s="1">
        <v>7.2308269999999996E-3</v>
      </c>
      <c r="AJ303" s="1">
        <v>1521</v>
      </c>
      <c r="AK303" s="1">
        <v>40916100</v>
      </c>
      <c r="AL303" s="1">
        <v>45.908990000000003</v>
      </c>
      <c r="AM303" s="5">
        <v>1300000000</v>
      </c>
      <c r="AN303" s="1">
        <v>0</v>
      </c>
      <c r="AO303" s="1">
        <v>0</v>
      </c>
      <c r="AP303" s="1">
        <v>172</v>
      </c>
      <c r="AQ303" s="1">
        <v>3.4125990000000002E-2</v>
      </c>
      <c r="AR303" s="1">
        <v>1606</v>
      </c>
      <c r="AS303" s="1">
        <v>43202570</v>
      </c>
      <c r="AT303" s="1">
        <v>47.250050000000002</v>
      </c>
      <c r="AU303" s="1">
        <v>-1</v>
      </c>
    </row>
    <row r="304" spans="1:47" x14ac:dyDescent="0.3">
      <c r="A304" s="1">
        <v>4.0000000000000002E-4</v>
      </c>
      <c r="B304" s="1">
        <v>10</v>
      </c>
      <c r="C304" s="1">
        <v>1.76</v>
      </c>
      <c r="D304" s="1">
        <v>150</v>
      </c>
      <c r="E304" s="1">
        <v>200</v>
      </c>
      <c r="F304" s="1">
        <v>20</v>
      </c>
      <c r="G304" s="1">
        <v>295</v>
      </c>
      <c r="H304" s="1">
        <v>51.809049999999999</v>
      </c>
      <c r="I304" s="1">
        <v>375</v>
      </c>
      <c r="J304" s="1">
        <v>0</v>
      </c>
      <c r="K304" s="1">
        <v>250</v>
      </c>
      <c r="L304" s="1">
        <v>0</v>
      </c>
      <c r="M304" s="1">
        <v>0</v>
      </c>
      <c r="N304" s="1">
        <v>0</v>
      </c>
      <c r="O304" s="1">
        <v>0</v>
      </c>
      <c r="P304" s="1">
        <v>1276</v>
      </c>
      <c r="Q304" s="1">
        <v>34325490</v>
      </c>
      <c r="R304" s="1">
        <v>41.858069999999998</v>
      </c>
      <c r="S304" s="1">
        <v>-1</v>
      </c>
      <c r="U304" s="1">
        <v>4.0000000000000002E-4</v>
      </c>
      <c r="V304" s="1">
        <v>10</v>
      </c>
      <c r="W304" s="1">
        <v>1.76</v>
      </c>
      <c r="X304" s="1">
        <v>250</v>
      </c>
      <c r="Y304" s="1">
        <v>333.33</v>
      </c>
      <c r="Z304" s="1">
        <v>20</v>
      </c>
      <c r="AA304" s="1">
        <v>478.33333299999998</v>
      </c>
      <c r="AB304" s="1">
        <v>41.621139999999997</v>
      </c>
      <c r="AC304" s="1">
        <v>425</v>
      </c>
      <c r="AD304" s="1">
        <v>0</v>
      </c>
      <c r="AE304" s="1">
        <v>300</v>
      </c>
      <c r="AF304" s="1">
        <v>8</v>
      </c>
      <c r="AG304" s="1">
        <v>4.3650429999999999E-4</v>
      </c>
      <c r="AH304" s="1">
        <v>200</v>
      </c>
      <c r="AI304" s="1">
        <v>6.3688089999999996E-3</v>
      </c>
      <c r="AJ304" s="1">
        <v>1453</v>
      </c>
      <c r="AK304" s="1">
        <v>39086830</v>
      </c>
      <c r="AL304" s="1">
        <v>44.813879999999997</v>
      </c>
      <c r="AM304" s="5">
        <v>89000000000</v>
      </c>
      <c r="AN304" s="1">
        <v>0</v>
      </c>
      <c r="AO304" s="1">
        <v>0</v>
      </c>
      <c r="AP304" s="1">
        <v>179</v>
      </c>
      <c r="AQ304" s="1">
        <v>9.2722369999999991E-3</v>
      </c>
      <c r="AR304" s="1">
        <v>1626</v>
      </c>
      <c r="AS304" s="1">
        <v>43740570</v>
      </c>
      <c r="AT304" s="1">
        <v>47.561369999999997</v>
      </c>
      <c r="AU304" s="1">
        <v>-1</v>
      </c>
    </row>
    <row r="305" spans="1:47" x14ac:dyDescent="0.3">
      <c r="A305" s="1">
        <v>4.0000000000000002E-4</v>
      </c>
      <c r="B305" s="1">
        <v>10</v>
      </c>
      <c r="C305" s="1">
        <v>1.76</v>
      </c>
      <c r="D305" s="1">
        <v>150</v>
      </c>
      <c r="E305" s="1">
        <v>200</v>
      </c>
      <c r="F305" s="1">
        <v>30</v>
      </c>
      <c r="G305" s="1">
        <v>305</v>
      </c>
      <c r="H305" s="1">
        <v>50.877389999999998</v>
      </c>
      <c r="I305" s="1">
        <v>375</v>
      </c>
      <c r="J305" s="1">
        <v>0</v>
      </c>
      <c r="K305" s="1">
        <v>250</v>
      </c>
      <c r="L305" s="1">
        <v>0</v>
      </c>
      <c r="M305" s="1">
        <v>0</v>
      </c>
      <c r="N305" s="1">
        <v>1</v>
      </c>
      <c r="O305" s="1">
        <v>1.4279999999999999E-2</v>
      </c>
      <c r="P305" s="1">
        <v>2288</v>
      </c>
      <c r="Q305" s="1">
        <v>61549300</v>
      </c>
      <c r="R305" s="1">
        <v>57.152830000000002</v>
      </c>
      <c r="S305" s="1">
        <v>-1</v>
      </c>
      <c r="U305" s="1">
        <v>4.0000000000000002E-4</v>
      </c>
      <c r="V305" s="1">
        <v>10</v>
      </c>
      <c r="W305" s="1">
        <v>1.76</v>
      </c>
      <c r="X305" s="1">
        <v>250</v>
      </c>
      <c r="Y305" s="1">
        <v>333.33</v>
      </c>
      <c r="Z305" s="1">
        <v>30</v>
      </c>
      <c r="AA305" s="1">
        <v>488.33333299999998</v>
      </c>
      <c r="AB305" s="1">
        <v>41.033279999999998</v>
      </c>
      <c r="AC305" s="1">
        <v>425</v>
      </c>
      <c r="AD305" s="1">
        <v>0</v>
      </c>
      <c r="AE305" s="1">
        <v>300</v>
      </c>
      <c r="AF305" s="1">
        <v>3</v>
      </c>
      <c r="AG305" s="1">
        <v>5.38867E-5</v>
      </c>
      <c r="AH305" s="1">
        <v>221</v>
      </c>
      <c r="AI305" s="1">
        <v>8.3805600000000004E-3</v>
      </c>
      <c r="AJ305" s="1">
        <v>1425</v>
      </c>
      <c r="AK305" s="1">
        <v>38333570</v>
      </c>
      <c r="AL305" s="1">
        <v>44.3568</v>
      </c>
      <c r="AM305" s="5">
        <v>710000000000</v>
      </c>
      <c r="AN305" s="1">
        <v>0</v>
      </c>
      <c r="AO305" s="1">
        <v>0</v>
      </c>
      <c r="AP305" s="1">
        <v>220</v>
      </c>
      <c r="AQ305" s="1">
        <v>8.3791460000000005E-3</v>
      </c>
      <c r="AR305" s="1">
        <v>1573</v>
      </c>
      <c r="AS305" s="1">
        <v>42314830</v>
      </c>
      <c r="AT305" s="1">
        <v>46.73292</v>
      </c>
      <c r="AU305" s="1">
        <v>-1</v>
      </c>
    </row>
    <row r="306" spans="1:47" x14ac:dyDescent="0.3">
      <c r="A306" s="1">
        <v>4.0000000000000002E-4</v>
      </c>
      <c r="B306" s="1">
        <v>10</v>
      </c>
      <c r="C306" s="1">
        <v>1.76</v>
      </c>
      <c r="D306" s="1">
        <v>150</v>
      </c>
      <c r="E306" s="1">
        <v>200</v>
      </c>
      <c r="F306" s="1">
        <v>40</v>
      </c>
      <c r="G306" s="1">
        <v>315</v>
      </c>
      <c r="H306" s="1">
        <v>49.969740000000002</v>
      </c>
      <c r="I306" s="1">
        <v>375</v>
      </c>
      <c r="J306" s="1">
        <v>0</v>
      </c>
      <c r="K306" s="1">
        <v>250</v>
      </c>
      <c r="L306" s="1">
        <v>0</v>
      </c>
      <c r="M306" s="1">
        <v>0</v>
      </c>
      <c r="N306" s="1">
        <v>3</v>
      </c>
      <c r="O306" s="1">
        <v>7.4538440000000003E-3</v>
      </c>
      <c r="P306" s="1">
        <v>2144</v>
      </c>
      <c r="Q306" s="1">
        <v>57675540</v>
      </c>
      <c r="R306" s="1">
        <v>55.166049999999998</v>
      </c>
      <c r="S306" s="1">
        <v>-1</v>
      </c>
      <c r="U306" s="1">
        <v>4.0000000000000002E-4</v>
      </c>
      <c r="V306" s="1">
        <v>10</v>
      </c>
      <c r="W306" s="1">
        <v>1.76</v>
      </c>
      <c r="X306" s="1">
        <v>250</v>
      </c>
      <c r="Y306" s="1">
        <v>333.33</v>
      </c>
      <c r="Z306" s="1">
        <v>40</v>
      </c>
      <c r="AA306" s="1">
        <v>498.33333299999998</v>
      </c>
      <c r="AB306" s="1">
        <v>40.458959999999998</v>
      </c>
      <c r="AC306" s="1">
        <v>425</v>
      </c>
      <c r="AD306" s="1">
        <v>0</v>
      </c>
      <c r="AE306" s="1">
        <v>300</v>
      </c>
      <c r="AF306" s="1">
        <v>0</v>
      </c>
      <c r="AG306" s="1">
        <v>0</v>
      </c>
      <c r="AH306" s="1">
        <v>239</v>
      </c>
      <c r="AI306" s="1">
        <v>1.3179649999999999E-2</v>
      </c>
      <c r="AJ306" s="1">
        <v>1314</v>
      </c>
      <c r="AK306" s="1">
        <v>35347620</v>
      </c>
      <c r="AL306" s="1">
        <v>42.506549999999997</v>
      </c>
      <c r="AM306" s="1">
        <v>-1</v>
      </c>
      <c r="AN306" s="1">
        <v>0</v>
      </c>
      <c r="AO306" s="1">
        <v>0</v>
      </c>
      <c r="AP306" s="1">
        <v>231</v>
      </c>
      <c r="AQ306" s="1">
        <v>1.206876E-2</v>
      </c>
      <c r="AR306" s="1">
        <v>1423</v>
      </c>
      <c r="AS306" s="1">
        <v>38279710</v>
      </c>
      <c r="AT306" s="1">
        <v>44.324010000000001</v>
      </c>
      <c r="AU306" s="1">
        <v>-1</v>
      </c>
    </row>
    <row r="307" spans="1:47" x14ac:dyDescent="0.3">
      <c r="A307" s="1">
        <v>4.0000000000000002E-4</v>
      </c>
      <c r="B307" s="1">
        <v>10</v>
      </c>
      <c r="C307" s="1">
        <v>1.76</v>
      </c>
      <c r="D307" s="1">
        <v>150</v>
      </c>
      <c r="E307" s="1">
        <v>200</v>
      </c>
      <c r="F307" s="1">
        <v>50</v>
      </c>
      <c r="G307" s="1">
        <v>325</v>
      </c>
      <c r="H307" s="1">
        <v>49.085610000000003</v>
      </c>
      <c r="I307" s="1">
        <v>375</v>
      </c>
      <c r="J307" s="1">
        <v>0</v>
      </c>
      <c r="K307" s="1">
        <v>250</v>
      </c>
      <c r="L307" s="1">
        <v>0</v>
      </c>
      <c r="M307" s="1">
        <v>0</v>
      </c>
      <c r="N307" s="1">
        <v>32</v>
      </c>
      <c r="O307" s="1">
        <v>2.1138959999999998E-2</v>
      </c>
      <c r="P307" s="1">
        <v>2131</v>
      </c>
      <c r="Q307" s="1">
        <v>57325810</v>
      </c>
      <c r="R307" s="1">
        <v>54.984360000000002</v>
      </c>
      <c r="S307" s="1">
        <v>-1</v>
      </c>
      <c r="U307" s="1">
        <v>4.0000000000000002E-4</v>
      </c>
      <c r="V307" s="1">
        <v>10</v>
      </c>
      <c r="W307" s="1">
        <v>1.76</v>
      </c>
      <c r="X307" s="1">
        <v>250</v>
      </c>
      <c r="Y307" s="1">
        <v>333.33</v>
      </c>
      <c r="Z307" s="1">
        <v>50</v>
      </c>
      <c r="AA307" s="1">
        <v>508.33333299999998</v>
      </c>
      <c r="AB307" s="1">
        <v>39.897829999999999</v>
      </c>
      <c r="AC307" s="1">
        <v>425</v>
      </c>
      <c r="AD307" s="1">
        <v>0</v>
      </c>
      <c r="AE307" s="1">
        <v>300</v>
      </c>
      <c r="AF307" s="1">
        <v>0</v>
      </c>
      <c r="AG307" s="1">
        <v>0</v>
      </c>
      <c r="AH307" s="1">
        <v>238</v>
      </c>
      <c r="AI307" s="1">
        <v>1.567497E-2</v>
      </c>
      <c r="AJ307" s="1">
        <v>1337</v>
      </c>
      <c r="AK307" s="1">
        <v>35966310</v>
      </c>
      <c r="AL307" s="1">
        <v>42.895189999999999</v>
      </c>
      <c r="AM307" s="1">
        <v>-1</v>
      </c>
      <c r="AN307" s="1">
        <v>0</v>
      </c>
      <c r="AO307" s="1">
        <v>0</v>
      </c>
      <c r="AP307" s="1">
        <v>250</v>
      </c>
      <c r="AQ307" s="1">
        <v>1.7428240000000001E-2</v>
      </c>
      <c r="AR307" s="1">
        <v>1378</v>
      </c>
      <c r="AS307" s="1">
        <v>37069150</v>
      </c>
      <c r="AT307" s="1">
        <v>43.581040000000002</v>
      </c>
      <c r="AU307" s="1">
        <v>-1</v>
      </c>
    </row>
    <row r="308" spans="1:47" x14ac:dyDescent="0.3">
      <c r="A308" s="1">
        <v>4.0000000000000002E-4</v>
      </c>
      <c r="B308" s="1">
        <v>10</v>
      </c>
      <c r="C308" s="1">
        <v>1.76</v>
      </c>
      <c r="D308" s="1">
        <v>150</v>
      </c>
      <c r="E308" s="1">
        <v>200</v>
      </c>
      <c r="F308" s="1">
        <v>60</v>
      </c>
      <c r="G308" s="1">
        <v>335</v>
      </c>
      <c r="H308" s="1">
        <v>48.224519999999998</v>
      </c>
      <c r="I308" s="1">
        <v>375</v>
      </c>
      <c r="J308" s="1">
        <v>0</v>
      </c>
      <c r="K308" s="1">
        <v>250</v>
      </c>
      <c r="L308" s="1">
        <v>0</v>
      </c>
      <c r="M308" s="1">
        <v>0</v>
      </c>
      <c r="N308" s="1">
        <v>67</v>
      </c>
      <c r="O308" s="1">
        <v>1.1418250000000001E-4</v>
      </c>
      <c r="P308" s="1">
        <v>1952</v>
      </c>
      <c r="Q308" s="1">
        <v>52510530</v>
      </c>
      <c r="R308" s="1">
        <v>52.439410000000002</v>
      </c>
      <c r="S308" s="1">
        <v>-1</v>
      </c>
      <c r="U308" s="1">
        <v>4.0000000000000002E-4</v>
      </c>
      <c r="V308" s="1">
        <v>10</v>
      </c>
      <c r="W308" s="1">
        <v>1.76</v>
      </c>
      <c r="X308" s="1">
        <v>250</v>
      </c>
      <c r="Y308" s="1">
        <v>333.33</v>
      </c>
      <c r="Z308" s="1">
        <v>60</v>
      </c>
      <c r="AA308" s="1">
        <v>518.33333300000004</v>
      </c>
      <c r="AB308" s="1">
        <v>39.349539999999998</v>
      </c>
      <c r="AC308" s="1">
        <v>425</v>
      </c>
      <c r="AD308" s="1">
        <v>0</v>
      </c>
      <c r="AE308" s="1">
        <v>300</v>
      </c>
      <c r="AF308" s="1">
        <v>0</v>
      </c>
      <c r="AG308" s="1">
        <v>0</v>
      </c>
      <c r="AH308" s="1">
        <v>727</v>
      </c>
      <c r="AI308" s="1">
        <v>6.1329250000000002E-2</v>
      </c>
      <c r="AJ308" s="1">
        <v>1297</v>
      </c>
      <c r="AK308" s="1">
        <v>34890310</v>
      </c>
      <c r="AL308" s="1">
        <v>42.217440000000003</v>
      </c>
      <c r="AM308" s="1">
        <v>-1</v>
      </c>
      <c r="AN308" s="1">
        <v>0</v>
      </c>
      <c r="AO308" s="1">
        <v>0</v>
      </c>
      <c r="AP308" s="1">
        <v>738</v>
      </c>
      <c r="AQ308" s="1">
        <v>6.1245819999999999E-2</v>
      </c>
      <c r="AR308" s="1">
        <v>1408</v>
      </c>
      <c r="AS308" s="1">
        <v>37876170</v>
      </c>
      <c r="AT308" s="1">
        <v>44.077460000000002</v>
      </c>
      <c r="AU308" s="1">
        <v>-1</v>
      </c>
    </row>
    <row r="309" spans="1:47" x14ac:dyDescent="0.3">
      <c r="A309" s="1">
        <v>4.0000000000000002E-4</v>
      </c>
      <c r="B309" s="1">
        <v>10</v>
      </c>
      <c r="C309" s="1">
        <v>1.76</v>
      </c>
      <c r="D309" s="1">
        <v>150</v>
      </c>
      <c r="E309" s="1">
        <v>200</v>
      </c>
      <c r="F309" s="1">
        <v>70</v>
      </c>
      <c r="G309" s="1">
        <v>345</v>
      </c>
      <c r="H309" s="1">
        <v>47.385939999999998</v>
      </c>
      <c r="I309" s="1">
        <v>375</v>
      </c>
      <c r="J309" s="1">
        <v>0</v>
      </c>
      <c r="K309" s="1">
        <v>250</v>
      </c>
      <c r="L309" s="1">
        <v>0</v>
      </c>
      <c r="M309" s="1">
        <v>0</v>
      </c>
      <c r="N309" s="1">
        <v>109</v>
      </c>
      <c r="O309" s="1">
        <v>5.0247750000000004E-4</v>
      </c>
      <c r="P309" s="1">
        <v>1929</v>
      </c>
      <c r="Q309" s="1">
        <v>51891790</v>
      </c>
      <c r="R309" s="1">
        <v>52.106180000000002</v>
      </c>
      <c r="S309" s="1">
        <v>-1</v>
      </c>
      <c r="U309" s="1">
        <v>4.0000000000000002E-4</v>
      </c>
      <c r="V309" s="1">
        <v>10</v>
      </c>
      <c r="W309" s="1">
        <v>1.76</v>
      </c>
      <c r="X309" s="1">
        <v>250</v>
      </c>
      <c r="Y309" s="1">
        <v>333.33</v>
      </c>
      <c r="Z309" s="1">
        <v>70</v>
      </c>
      <c r="AA309" s="1">
        <v>528.33333300000004</v>
      </c>
      <c r="AB309" s="1">
        <v>38.813769999999998</v>
      </c>
      <c r="AC309" s="1">
        <v>425</v>
      </c>
      <c r="AD309" s="1">
        <v>0</v>
      </c>
      <c r="AE309" s="1">
        <v>300</v>
      </c>
      <c r="AF309" s="1">
        <v>0</v>
      </c>
      <c r="AG309" s="1">
        <v>0</v>
      </c>
      <c r="AH309" s="1">
        <v>769</v>
      </c>
      <c r="AI309" s="1">
        <v>8.6414190000000002E-2</v>
      </c>
      <c r="AJ309" s="1">
        <v>1176</v>
      </c>
      <c r="AK309" s="1">
        <v>31635310</v>
      </c>
      <c r="AL309" s="1">
        <v>40.110790000000001</v>
      </c>
      <c r="AM309" s="1">
        <v>-1</v>
      </c>
      <c r="AN309" s="1">
        <v>0</v>
      </c>
      <c r="AO309" s="1">
        <v>0</v>
      </c>
      <c r="AP309" s="1">
        <v>786</v>
      </c>
      <c r="AQ309" s="1">
        <v>8.6780700000000002E-2</v>
      </c>
      <c r="AR309" s="1">
        <v>1346</v>
      </c>
      <c r="AS309" s="1">
        <v>36208310</v>
      </c>
      <c r="AT309" s="1">
        <v>43.046489999999999</v>
      </c>
      <c r="AU309" s="1">
        <v>-1</v>
      </c>
    </row>
    <row r="310" spans="1:47" x14ac:dyDescent="0.3">
      <c r="A310" s="1">
        <v>4.0000000000000002E-4</v>
      </c>
      <c r="B310" s="1">
        <v>10</v>
      </c>
      <c r="C310" s="1">
        <v>1.76</v>
      </c>
      <c r="D310" s="1">
        <v>150</v>
      </c>
      <c r="E310" s="1">
        <v>200</v>
      </c>
      <c r="F310" s="1">
        <v>80</v>
      </c>
      <c r="G310" s="1">
        <v>355</v>
      </c>
      <c r="H310" s="1">
        <v>46.56935</v>
      </c>
      <c r="I310" s="1">
        <v>375</v>
      </c>
      <c r="J310" s="1">
        <v>0</v>
      </c>
      <c r="K310" s="1">
        <v>250</v>
      </c>
      <c r="L310" s="1">
        <v>0</v>
      </c>
      <c r="M310" s="1">
        <v>0</v>
      </c>
      <c r="N310" s="1">
        <v>172</v>
      </c>
      <c r="O310" s="1">
        <v>9.9585259999999997E-4</v>
      </c>
      <c r="P310" s="1">
        <v>1850</v>
      </c>
      <c r="Q310" s="1">
        <v>49766600</v>
      </c>
      <c r="R310" s="1">
        <v>50.949869999999997</v>
      </c>
      <c r="S310" s="1">
        <v>-1</v>
      </c>
      <c r="U310" s="1">
        <v>4.0000000000000002E-4</v>
      </c>
      <c r="V310" s="1">
        <v>10</v>
      </c>
      <c r="W310" s="1">
        <v>1.76</v>
      </c>
      <c r="X310" s="1">
        <v>250</v>
      </c>
      <c r="Y310" s="1">
        <v>333.33</v>
      </c>
      <c r="Z310" s="1">
        <v>80</v>
      </c>
      <c r="AA310" s="1">
        <v>538.33333300000004</v>
      </c>
      <c r="AB310" s="1">
        <v>38.29016</v>
      </c>
      <c r="AC310" s="1">
        <v>425</v>
      </c>
      <c r="AD310" s="1">
        <v>0</v>
      </c>
      <c r="AE310" s="1">
        <v>300</v>
      </c>
      <c r="AF310" s="1">
        <v>0</v>
      </c>
      <c r="AG310" s="1">
        <v>0</v>
      </c>
      <c r="AH310" s="1">
        <v>826</v>
      </c>
      <c r="AI310" s="1">
        <v>9.2741900000000002E-2</v>
      </c>
      <c r="AJ310" s="1">
        <v>1189</v>
      </c>
      <c r="AK310" s="1">
        <v>31985030</v>
      </c>
      <c r="AL310" s="1">
        <v>40.341459999999998</v>
      </c>
      <c r="AM310" s="1">
        <v>-1</v>
      </c>
      <c r="AN310" s="1">
        <v>0</v>
      </c>
      <c r="AO310" s="1">
        <v>0</v>
      </c>
      <c r="AP310" s="1">
        <v>828</v>
      </c>
      <c r="AQ310" s="1">
        <v>9.2771960000000001E-2</v>
      </c>
      <c r="AR310" s="1">
        <v>1295</v>
      </c>
      <c r="AS310" s="1">
        <v>34836370</v>
      </c>
      <c r="AT310" s="1">
        <v>42.183329999999998</v>
      </c>
      <c r="AU310" s="1">
        <v>-1</v>
      </c>
    </row>
    <row r="311" spans="1:47" x14ac:dyDescent="0.3">
      <c r="A311" s="1">
        <v>4.0000000000000002E-4</v>
      </c>
      <c r="B311" s="1">
        <v>10</v>
      </c>
      <c r="C311" s="1">
        <v>1.76</v>
      </c>
      <c r="D311" s="1">
        <v>150</v>
      </c>
      <c r="E311" s="1">
        <v>200</v>
      </c>
      <c r="F311" s="1">
        <v>90</v>
      </c>
      <c r="G311" s="1">
        <v>365</v>
      </c>
      <c r="H311" s="1">
        <v>45.77422</v>
      </c>
      <c r="I311" s="1">
        <v>375</v>
      </c>
      <c r="J311" s="1">
        <v>0</v>
      </c>
      <c r="K311" s="1">
        <v>250</v>
      </c>
      <c r="L311" s="1">
        <v>0</v>
      </c>
      <c r="M311" s="1">
        <v>0</v>
      </c>
      <c r="N311" s="1">
        <v>218</v>
      </c>
      <c r="O311" s="1">
        <v>2.0648260000000002E-2</v>
      </c>
      <c r="P311" s="1">
        <v>1770</v>
      </c>
      <c r="Q311" s="1">
        <v>47614520</v>
      </c>
      <c r="R311" s="1">
        <v>49.759300000000003</v>
      </c>
      <c r="S311" s="1">
        <v>-1</v>
      </c>
      <c r="U311" s="1">
        <v>4.0000000000000002E-4</v>
      </c>
      <c r="V311" s="1">
        <v>10</v>
      </c>
      <c r="W311" s="1">
        <v>1.76</v>
      </c>
      <c r="X311" s="1">
        <v>250</v>
      </c>
      <c r="Y311" s="1">
        <v>333.33</v>
      </c>
      <c r="Z311" s="1">
        <v>90</v>
      </c>
      <c r="AA311" s="1">
        <v>548.33333300000004</v>
      </c>
      <c r="AB311" s="1">
        <v>37.778399999999998</v>
      </c>
      <c r="AC311" s="1">
        <v>425</v>
      </c>
      <c r="AD311" s="1">
        <v>0</v>
      </c>
      <c r="AE311" s="1">
        <v>300</v>
      </c>
      <c r="AF311" s="1">
        <v>0</v>
      </c>
      <c r="AG311" s="1">
        <v>0</v>
      </c>
      <c r="AH311" s="1">
        <v>873</v>
      </c>
      <c r="AI311" s="1">
        <v>0.13025490000000001</v>
      </c>
      <c r="AJ311" s="1">
        <v>1126</v>
      </c>
      <c r="AK311" s="1">
        <v>30290280</v>
      </c>
      <c r="AL311" s="1">
        <v>39.213090000000001</v>
      </c>
      <c r="AM311" s="1">
        <v>-1</v>
      </c>
      <c r="AN311" s="1">
        <v>0</v>
      </c>
      <c r="AO311" s="1">
        <v>0</v>
      </c>
      <c r="AP311" s="1">
        <v>875</v>
      </c>
      <c r="AQ311" s="1">
        <v>0.13026840000000001</v>
      </c>
      <c r="AR311" s="1">
        <v>1236</v>
      </c>
      <c r="AS311" s="1">
        <v>33249220</v>
      </c>
      <c r="AT311" s="1">
        <v>41.166490000000003</v>
      </c>
      <c r="AU311" s="1">
        <v>-1</v>
      </c>
    </row>
    <row r="312" spans="1:47" x14ac:dyDescent="0.3">
      <c r="A312" s="1">
        <v>4.0000000000000002E-4</v>
      </c>
      <c r="B312" s="1">
        <v>10</v>
      </c>
      <c r="C312" s="1">
        <v>1.76</v>
      </c>
      <c r="D312" s="1">
        <v>150</v>
      </c>
      <c r="E312" s="1">
        <v>200</v>
      </c>
      <c r="F312" s="1">
        <v>100</v>
      </c>
      <c r="G312" s="1">
        <v>375</v>
      </c>
      <c r="H312" s="1">
        <v>45</v>
      </c>
      <c r="I312" s="1">
        <v>375</v>
      </c>
      <c r="J312" s="1">
        <v>0</v>
      </c>
      <c r="K312" s="1">
        <v>250</v>
      </c>
      <c r="L312" s="1">
        <v>0</v>
      </c>
      <c r="M312" s="1">
        <v>0</v>
      </c>
      <c r="N312" s="1">
        <v>259</v>
      </c>
      <c r="O312" s="1">
        <v>0.29127639999999999</v>
      </c>
      <c r="P312" s="1">
        <v>1673</v>
      </c>
      <c r="Q312" s="1">
        <v>45005120</v>
      </c>
      <c r="R312" s="1">
        <v>48.28698</v>
      </c>
      <c r="S312" s="1">
        <v>-1</v>
      </c>
      <c r="U312" s="1">
        <v>4.0000000000000002E-4</v>
      </c>
      <c r="V312" s="1">
        <v>10</v>
      </c>
      <c r="W312" s="1">
        <v>1.76</v>
      </c>
      <c r="X312" s="1">
        <v>250</v>
      </c>
      <c r="Y312" s="1">
        <v>333.33</v>
      </c>
      <c r="Z312" s="1">
        <v>100</v>
      </c>
      <c r="AA312" s="1">
        <v>558.33333300000004</v>
      </c>
      <c r="AB312" s="1">
        <v>37.278170000000003</v>
      </c>
      <c r="AC312" s="1">
        <v>425</v>
      </c>
      <c r="AD312" s="1">
        <v>0</v>
      </c>
      <c r="AE312" s="1">
        <v>300</v>
      </c>
      <c r="AF312" s="1">
        <v>0</v>
      </c>
      <c r="AG312" s="1">
        <v>0</v>
      </c>
      <c r="AH312" s="1">
        <v>876</v>
      </c>
      <c r="AI312" s="1">
        <v>0.15595039999999999</v>
      </c>
      <c r="AJ312" s="1">
        <v>1148</v>
      </c>
      <c r="AK312" s="1">
        <v>30882080</v>
      </c>
      <c r="AL312" s="1">
        <v>39.610169999999997</v>
      </c>
      <c r="AM312" s="1">
        <v>-1</v>
      </c>
      <c r="AN312" s="1">
        <v>0</v>
      </c>
      <c r="AO312" s="1">
        <v>0</v>
      </c>
      <c r="AP312" s="1">
        <v>877</v>
      </c>
      <c r="AQ312" s="1">
        <v>0.1564199</v>
      </c>
      <c r="AR312" s="1">
        <v>1258</v>
      </c>
      <c r="AS312" s="1">
        <v>33841010</v>
      </c>
      <c r="AT312" s="1">
        <v>41.548029999999997</v>
      </c>
      <c r="AU312" s="1">
        <v>-1</v>
      </c>
    </row>
    <row r="313" spans="1:47" x14ac:dyDescent="0.3">
      <c r="A313" s="1">
        <v>4.0000000000000002E-4</v>
      </c>
      <c r="B313" s="1">
        <v>10</v>
      </c>
      <c r="C313" s="1">
        <v>1.76</v>
      </c>
      <c r="D313" s="1">
        <v>150</v>
      </c>
      <c r="E313" s="1">
        <v>200</v>
      </c>
      <c r="F313" s="1">
        <v>0</v>
      </c>
      <c r="G313" s="1">
        <v>275</v>
      </c>
      <c r="H313" s="1">
        <v>53.746160000000003</v>
      </c>
      <c r="I313" s="1">
        <v>375</v>
      </c>
      <c r="J313" s="1">
        <v>0</v>
      </c>
      <c r="K313" s="1">
        <v>250</v>
      </c>
      <c r="L313" s="1">
        <v>0</v>
      </c>
      <c r="M313" s="1">
        <v>0</v>
      </c>
      <c r="N313" s="1">
        <v>0</v>
      </c>
      <c r="O313" s="1">
        <v>0</v>
      </c>
      <c r="P313" s="1">
        <v>1673</v>
      </c>
      <c r="Q313" s="1">
        <v>45005120</v>
      </c>
      <c r="R313" s="1">
        <v>48.28698</v>
      </c>
      <c r="S313" s="1">
        <v>-1</v>
      </c>
      <c r="U313" s="1">
        <v>4.0000000000000002E-4</v>
      </c>
      <c r="V313" s="1">
        <v>10</v>
      </c>
      <c r="W313" s="1">
        <v>1.76</v>
      </c>
      <c r="X313" s="1">
        <v>250</v>
      </c>
      <c r="Y313" s="1">
        <v>333.33</v>
      </c>
      <c r="Z313" s="1">
        <v>0</v>
      </c>
      <c r="AA313" s="1">
        <v>458.33333299999998</v>
      </c>
      <c r="AB313" s="1">
        <v>42.838920000000002</v>
      </c>
      <c r="AC313" s="1">
        <v>425</v>
      </c>
      <c r="AD313" s="1">
        <v>0</v>
      </c>
      <c r="AE313" s="1">
        <v>300</v>
      </c>
      <c r="AF313" s="1">
        <v>8</v>
      </c>
      <c r="AG313" s="1">
        <v>4.350822E-2</v>
      </c>
      <c r="AH313" s="1">
        <v>69</v>
      </c>
      <c r="AI313" s="1">
        <v>1.6050680000000001E-3</v>
      </c>
      <c r="AJ313" s="1">
        <v>1560</v>
      </c>
      <c r="AK313" s="1">
        <v>41965290</v>
      </c>
      <c r="AL313" s="1">
        <v>46.527999999999999</v>
      </c>
      <c r="AM313" s="5">
        <v>964000000</v>
      </c>
      <c r="AN313" s="1">
        <v>0</v>
      </c>
      <c r="AO313" s="1">
        <v>0</v>
      </c>
      <c r="AP313" s="1">
        <v>75</v>
      </c>
      <c r="AQ313" s="1">
        <v>0.13207530000000001</v>
      </c>
      <c r="AR313" s="1">
        <v>1744</v>
      </c>
      <c r="AS313" s="1">
        <v>46914910</v>
      </c>
      <c r="AT313" s="1">
        <v>49.36786</v>
      </c>
      <c r="AU313" s="1">
        <v>-1</v>
      </c>
    </row>
    <row r="314" spans="1:47" x14ac:dyDescent="0.3">
      <c r="A314" s="1">
        <v>4.0000000000000002E-4</v>
      </c>
      <c r="B314" s="1">
        <v>10</v>
      </c>
      <c r="C314" s="1">
        <v>1.76</v>
      </c>
      <c r="D314" s="1">
        <v>150</v>
      </c>
      <c r="E314" s="1">
        <v>200</v>
      </c>
      <c r="F314" s="1">
        <v>0</v>
      </c>
      <c r="G314" s="1">
        <v>275</v>
      </c>
      <c r="H314" s="1">
        <v>42.273679999999999</v>
      </c>
      <c r="I314" s="1">
        <v>250</v>
      </c>
      <c r="J314" s="1">
        <v>50</v>
      </c>
      <c r="K314" s="1">
        <v>75</v>
      </c>
      <c r="L314" s="1">
        <v>0</v>
      </c>
      <c r="M314" s="1">
        <v>0</v>
      </c>
      <c r="N314" s="1">
        <v>1335</v>
      </c>
      <c r="O314" s="1">
        <v>3.7807849999999998</v>
      </c>
      <c r="P314" s="1">
        <v>343</v>
      </c>
      <c r="Q314" s="1">
        <v>9227038</v>
      </c>
      <c r="R314" s="1">
        <v>21.345880000000001</v>
      </c>
      <c r="S314" s="1">
        <v>-1</v>
      </c>
      <c r="U314" s="1">
        <v>4.0000000000000002E-4</v>
      </c>
      <c r="V314" s="1">
        <v>10</v>
      </c>
      <c r="W314" s="1">
        <v>1.76</v>
      </c>
      <c r="X314" s="1">
        <v>250</v>
      </c>
      <c r="Y314" s="1">
        <v>333.33</v>
      </c>
      <c r="Z314" s="1">
        <v>0</v>
      </c>
      <c r="AA314" s="1">
        <v>458.33333299999998</v>
      </c>
      <c r="AB314" s="1">
        <v>30.963750000000001</v>
      </c>
      <c r="AC314" s="1">
        <v>275</v>
      </c>
      <c r="AD314" s="1">
        <v>50</v>
      </c>
      <c r="AE314" s="1">
        <v>100</v>
      </c>
      <c r="AF314" s="1">
        <v>0</v>
      </c>
      <c r="AG314" s="1">
        <v>0</v>
      </c>
      <c r="AH314" s="1">
        <v>1433</v>
      </c>
      <c r="AI314" s="1">
        <v>19.869910000000001</v>
      </c>
      <c r="AJ314" s="1">
        <v>638</v>
      </c>
      <c r="AK314" s="1">
        <v>17162840</v>
      </c>
      <c r="AL314" s="1">
        <v>29.26125</v>
      </c>
      <c r="AM314" s="1">
        <v>-1</v>
      </c>
      <c r="AN314" s="1">
        <v>0</v>
      </c>
      <c r="AO314" s="1">
        <v>0</v>
      </c>
      <c r="AP314" s="1">
        <v>1433</v>
      </c>
      <c r="AQ314" s="1">
        <v>19.869910000000001</v>
      </c>
      <c r="AR314" s="1">
        <v>225</v>
      </c>
      <c r="AS314" s="1">
        <v>6052677</v>
      </c>
      <c r="AT314" s="1">
        <v>17.25385</v>
      </c>
      <c r="AU314" s="1">
        <v>-1</v>
      </c>
    </row>
    <row r="315" spans="1:47" x14ac:dyDescent="0.3">
      <c r="A315" s="1">
        <v>4.0000000000000002E-4</v>
      </c>
      <c r="B315" s="1">
        <v>10</v>
      </c>
      <c r="C315" s="1">
        <v>1.76</v>
      </c>
      <c r="D315" s="1">
        <v>150</v>
      </c>
      <c r="E315" s="1">
        <v>200</v>
      </c>
      <c r="F315" s="1">
        <v>10</v>
      </c>
      <c r="G315" s="1">
        <v>285</v>
      </c>
      <c r="H315" s="1">
        <v>41.257010000000001</v>
      </c>
      <c r="I315" s="1">
        <v>250</v>
      </c>
      <c r="J315" s="1">
        <v>50</v>
      </c>
      <c r="K315" s="1">
        <v>75</v>
      </c>
      <c r="L315" s="1">
        <v>0</v>
      </c>
      <c r="M315" s="1">
        <v>0</v>
      </c>
      <c r="N315" s="1">
        <v>1441</v>
      </c>
      <c r="O315" s="1">
        <v>5.8077069999999997</v>
      </c>
      <c r="P315" s="1">
        <v>313</v>
      </c>
      <c r="Q315" s="1">
        <v>8420004</v>
      </c>
      <c r="R315" s="1">
        <v>20.380590000000002</v>
      </c>
      <c r="S315" s="1">
        <v>-1</v>
      </c>
      <c r="U315" s="1">
        <v>4.0000000000000002E-4</v>
      </c>
      <c r="V315" s="1">
        <v>10</v>
      </c>
      <c r="W315" s="1">
        <v>1.76</v>
      </c>
      <c r="X315" s="1">
        <v>250</v>
      </c>
      <c r="Y315" s="1">
        <v>333.33</v>
      </c>
      <c r="Z315" s="1">
        <v>10</v>
      </c>
      <c r="AA315" s="1">
        <v>468.33333299999998</v>
      </c>
      <c r="AB315" s="1">
        <v>30.420970000000001</v>
      </c>
      <c r="AC315" s="1">
        <v>275</v>
      </c>
      <c r="AD315" s="1">
        <v>50</v>
      </c>
      <c r="AE315" s="1">
        <v>100</v>
      </c>
      <c r="AF315" s="1">
        <v>0</v>
      </c>
      <c r="AG315" s="1">
        <v>0</v>
      </c>
      <c r="AH315" s="1">
        <v>1704</v>
      </c>
      <c r="AI315" s="1">
        <v>23.548290000000001</v>
      </c>
      <c r="AJ315" s="1">
        <v>592</v>
      </c>
      <c r="AK315" s="1">
        <v>15925380</v>
      </c>
      <c r="AL315" s="1">
        <v>28.164020000000001</v>
      </c>
      <c r="AM315" s="1">
        <v>-1</v>
      </c>
      <c r="AN315" s="1">
        <v>0</v>
      </c>
      <c r="AO315" s="1">
        <v>0</v>
      </c>
      <c r="AP315" s="1">
        <v>1704</v>
      </c>
      <c r="AQ315" s="1">
        <v>23.548290000000001</v>
      </c>
      <c r="AR315" s="1">
        <v>192</v>
      </c>
      <c r="AS315" s="1">
        <v>5164949</v>
      </c>
      <c r="AT315" s="1">
        <v>15.92952</v>
      </c>
      <c r="AU315" s="1">
        <v>-1</v>
      </c>
    </row>
    <row r="316" spans="1:47" x14ac:dyDescent="0.3">
      <c r="A316" s="1">
        <v>4.0000000000000002E-4</v>
      </c>
      <c r="B316" s="1">
        <v>10</v>
      </c>
      <c r="C316" s="1">
        <v>1.76</v>
      </c>
      <c r="D316" s="1">
        <v>150</v>
      </c>
      <c r="E316" s="1">
        <v>200</v>
      </c>
      <c r="F316" s="1">
        <v>20</v>
      </c>
      <c r="G316" s="1">
        <v>295</v>
      </c>
      <c r="H316" s="1">
        <v>40.279859999999999</v>
      </c>
      <c r="I316" s="1">
        <v>250</v>
      </c>
      <c r="J316" s="1">
        <v>50</v>
      </c>
      <c r="K316" s="1">
        <v>75</v>
      </c>
      <c r="L316" s="1">
        <v>0</v>
      </c>
      <c r="M316" s="1">
        <v>0</v>
      </c>
      <c r="N316" s="1">
        <v>1561</v>
      </c>
      <c r="O316" s="1">
        <v>7.5466389999999999</v>
      </c>
      <c r="P316" s="1">
        <v>299</v>
      </c>
      <c r="Q316" s="1">
        <v>8043388</v>
      </c>
      <c r="R316" s="1">
        <v>19.914819999999999</v>
      </c>
      <c r="S316" s="1">
        <v>-1</v>
      </c>
      <c r="U316" s="1">
        <v>4.0000000000000002E-4</v>
      </c>
      <c r="V316" s="1">
        <v>10</v>
      </c>
      <c r="W316" s="1">
        <v>1.76</v>
      </c>
      <c r="X316" s="1">
        <v>250</v>
      </c>
      <c r="Y316" s="1">
        <v>333.33</v>
      </c>
      <c r="Z316" s="1">
        <v>20</v>
      </c>
      <c r="AA316" s="1">
        <v>478.33333299999998</v>
      </c>
      <c r="AB316" s="1">
        <v>29.895150000000001</v>
      </c>
      <c r="AC316" s="1">
        <v>275</v>
      </c>
      <c r="AD316" s="1">
        <v>50</v>
      </c>
      <c r="AE316" s="1">
        <v>100</v>
      </c>
      <c r="AF316" s="1">
        <v>0</v>
      </c>
      <c r="AG316" s="1">
        <v>0</v>
      </c>
      <c r="AH316" s="1">
        <v>1666</v>
      </c>
      <c r="AI316" s="1">
        <v>24.899660000000001</v>
      </c>
      <c r="AJ316" s="1">
        <v>639</v>
      </c>
      <c r="AK316" s="1">
        <v>17189730</v>
      </c>
      <c r="AL316" s="1">
        <v>29.284690000000001</v>
      </c>
      <c r="AM316" s="1">
        <v>-1</v>
      </c>
      <c r="AN316" s="1">
        <v>0</v>
      </c>
      <c r="AO316" s="1">
        <v>0</v>
      </c>
      <c r="AP316" s="1">
        <v>1666</v>
      </c>
      <c r="AQ316" s="1">
        <v>24.899660000000001</v>
      </c>
      <c r="AR316" s="1">
        <v>218</v>
      </c>
      <c r="AS316" s="1">
        <v>5864367</v>
      </c>
      <c r="AT316" s="1">
        <v>16.98132</v>
      </c>
      <c r="AU316" s="1">
        <v>-1</v>
      </c>
    </row>
    <row r="317" spans="1:47" x14ac:dyDescent="0.3">
      <c r="A317" s="1">
        <v>4.0000000000000002E-4</v>
      </c>
      <c r="B317" s="1">
        <v>10</v>
      </c>
      <c r="C317" s="1">
        <v>1.76</v>
      </c>
      <c r="D317" s="1">
        <v>150</v>
      </c>
      <c r="E317" s="1">
        <v>200</v>
      </c>
      <c r="F317" s="1">
        <v>30</v>
      </c>
      <c r="G317" s="1">
        <v>305</v>
      </c>
      <c r="H317" s="1">
        <v>39.340510000000002</v>
      </c>
      <c r="I317" s="1">
        <v>250</v>
      </c>
      <c r="J317" s="1">
        <v>50</v>
      </c>
      <c r="K317" s="1">
        <v>75</v>
      </c>
      <c r="L317" s="1">
        <v>0</v>
      </c>
      <c r="M317" s="1">
        <v>0</v>
      </c>
      <c r="N317" s="1">
        <v>1707</v>
      </c>
      <c r="O317" s="1">
        <v>11.686489999999999</v>
      </c>
      <c r="P317" s="1">
        <v>262</v>
      </c>
      <c r="Q317" s="1">
        <v>7048050</v>
      </c>
      <c r="R317" s="1">
        <v>18.630220000000001</v>
      </c>
      <c r="S317" s="1">
        <v>-1</v>
      </c>
      <c r="U317" s="1">
        <v>4.0000000000000002E-4</v>
      </c>
      <c r="V317" s="1">
        <v>10</v>
      </c>
      <c r="W317" s="1">
        <v>1.76</v>
      </c>
      <c r="X317" s="1">
        <v>250</v>
      </c>
      <c r="Y317" s="1">
        <v>333.33</v>
      </c>
      <c r="Z317" s="1">
        <v>30</v>
      </c>
      <c r="AA317" s="1">
        <v>488.33333299999998</v>
      </c>
      <c r="AB317" s="1">
        <v>29.385590000000001</v>
      </c>
      <c r="AC317" s="1">
        <v>275</v>
      </c>
      <c r="AD317" s="1">
        <v>50</v>
      </c>
      <c r="AE317" s="1">
        <v>100</v>
      </c>
      <c r="AF317" s="1">
        <v>0</v>
      </c>
      <c r="AG317" s="1">
        <v>0</v>
      </c>
      <c r="AH317" s="1">
        <v>1718</v>
      </c>
      <c r="AI317" s="1">
        <v>26.084040000000002</v>
      </c>
      <c r="AJ317" s="1">
        <v>565</v>
      </c>
      <c r="AK317" s="1">
        <v>15199040</v>
      </c>
      <c r="AL317" s="1">
        <v>27.501339999999999</v>
      </c>
      <c r="AM317" s="1">
        <v>-1</v>
      </c>
      <c r="AN317" s="1">
        <v>0</v>
      </c>
      <c r="AO317" s="1">
        <v>0</v>
      </c>
      <c r="AP317" s="1">
        <v>1718</v>
      </c>
      <c r="AQ317" s="1">
        <v>26.084040000000002</v>
      </c>
      <c r="AR317" s="1">
        <v>171</v>
      </c>
      <c r="AS317" s="1">
        <v>4600029</v>
      </c>
      <c r="AT317" s="1">
        <v>15.02782</v>
      </c>
      <c r="AU317" s="1">
        <v>-1</v>
      </c>
    </row>
    <row r="318" spans="1:47" x14ac:dyDescent="0.3">
      <c r="A318" s="1">
        <v>4.0000000000000002E-4</v>
      </c>
      <c r="B318" s="1">
        <v>10</v>
      </c>
      <c r="C318" s="1">
        <v>1.76</v>
      </c>
      <c r="D318" s="1">
        <v>150</v>
      </c>
      <c r="E318" s="1">
        <v>200</v>
      </c>
      <c r="F318" s="1">
        <v>40</v>
      </c>
      <c r="G318" s="1">
        <v>315</v>
      </c>
      <c r="H318" s="1">
        <v>38.4373</v>
      </c>
      <c r="I318" s="1">
        <v>250</v>
      </c>
      <c r="J318" s="1">
        <v>50</v>
      </c>
      <c r="K318" s="1">
        <v>75</v>
      </c>
      <c r="L318" s="1">
        <v>0</v>
      </c>
      <c r="M318" s="1">
        <v>0</v>
      </c>
      <c r="N318" s="1">
        <v>1778</v>
      </c>
      <c r="O318" s="1">
        <v>12.98152</v>
      </c>
      <c r="P318" s="1">
        <v>272</v>
      </c>
      <c r="Q318" s="1">
        <v>7317051</v>
      </c>
      <c r="R318" s="1">
        <v>18.985659999999999</v>
      </c>
      <c r="S318" s="1">
        <v>-1</v>
      </c>
      <c r="U318" s="1">
        <v>4.0000000000000002E-4</v>
      </c>
      <c r="V318" s="1">
        <v>10</v>
      </c>
      <c r="W318" s="1">
        <v>1.76</v>
      </c>
      <c r="X318" s="1">
        <v>250</v>
      </c>
      <c r="Y318" s="1">
        <v>333.33</v>
      </c>
      <c r="Z318" s="1">
        <v>40</v>
      </c>
      <c r="AA318" s="1">
        <v>498.33333299999998</v>
      </c>
      <c r="AB318" s="1">
        <v>28.891639999999999</v>
      </c>
      <c r="AC318" s="1">
        <v>275</v>
      </c>
      <c r="AD318" s="1">
        <v>50</v>
      </c>
      <c r="AE318" s="1">
        <v>100</v>
      </c>
      <c r="AF318" s="1">
        <v>0</v>
      </c>
      <c r="AG318" s="1">
        <v>0</v>
      </c>
      <c r="AH318" s="1">
        <v>1680</v>
      </c>
      <c r="AI318" s="1">
        <v>26.762309999999999</v>
      </c>
      <c r="AJ318" s="1">
        <v>628</v>
      </c>
      <c r="AK318" s="1">
        <v>16893800</v>
      </c>
      <c r="AL318" s="1">
        <v>29.025950000000002</v>
      </c>
      <c r="AM318" s="1">
        <v>-1</v>
      </c>
      <c r="AN318" s="1">
        <v>0</v>
      </c>
      <c r="AO318" s="1">
        <v>0</v>
      </c>
      <c r="AP318" s="1">
        <v>1680</v>
      </c>
      <c r="AQ318" s="1">
        <v>26.762309999999999</v>
      </c>
      <c r="AR318" s="1">
        <v>186</v>
      </c>
      <c r="AS318" s="1">
        <v>5003539</v>
      </c>
      <c r="AT318" s="1">
        <v>15.677060000000001</v>
      </c>
      <c r="AU318" s="1">
        <v>-1</v>
      </c>
    </row>
    <row r="319" spans="1:47" x14ac:dyDescent="0.3">
      <c r="A319" s="1">
        <v>4.0000000000000002E-4</v>
      </c>
      <c r="B319" s="1">
        <v>10</v>
      </c>
      <c r="C319" s="1">
        <v>1.76</v>
      </c>
      <c r="D319" s="1">
        <v>150</v>
      </c>
      <c r="E319" s="1">
        <v>200</v>
      </c>
      <c r="F319" s="1">
        <v>50</v>
      </c>
      <c r="G319" s="1">
        <v>325</v>
      </c>
      <c r="H319" s="1">
        <v>37.56859</v>
      </c>
      <c r="I319" s="1">
        <v>250</v>
      </c>
      <c r="J319" s="1">
        <v>50</v>
      </c>
      <c r="K319" s="1">
        <v>75</v>
      </c>
      <c r="L319" s="1">
        <v>0</v>
      </c>
      <c r="M319" s="1">
        <v>0</v>
      </c>
      <c r="N319" s="1">
        <v>1861</v>
      </c>
      <c r="O319" s="1">
        <v>15.206720000000001</v>
      </c>
      <c r="P319" s="1">
        <v>224</v>
      </c>
      <c r="Q319" s="1">
        <v>6025808</v>
      </c>
      <c r="R319" s="1">
        <v>17.215170000000001</v>
      </c>
      <c r="S319" s="1">
        <v>-1</v>
      </c>
      <c r="U319" s="1">
        <v>4.0000000000000002E-4</v>
      </c>
      <c r="V319" s="1">
        <v>10</v>
      </c>
      <c r="W319" s="1">
        <v>1.76</v>
      </c>
      <c r="X319" s="1">
        <v>250</v>
      </c>
      <c r="Y319" s="1">
        <v>333.33</v>
      </c>
      <c r="Z319" s="1">
        <v>50</v>
      </c>
      <c r="AA319" s="1">
        <v>508.33333299999998</v>
      </c>
      <c r="AB319" s="1">
        <v>28.412659999999999</v>
      </c>
      <c r="AC319" s="1">
        <v>275</v>
      </c>
      <c r="AD319" s="1">
        <v>50</v>
      </c>
      <c r="AE319" s="1">
        <v>100</v>
      </c>
      <c r="AF319" s="1">
        <v>0</v>
      </c>
      <c r="AG319" s="1">
        <v>0</v>
      </c>
      <c r="AH319" s="1">
        <v>1713</v>
      </c>
      <c r="AI319" s="1">
        <v>25.786729999999999</v>
      </c>
      <c r="AJ319" s="1">
        <v>574</v>
      </c>
      <c r="AK319" s="1">
        <v>15441140</v>
      </c>
      <c r="AL319" s="1">
        <v>27.723849999999999</v>
      </c>
      <c r="AM319" s="1">
        <v>-1</v>
      </c>
      <c r="AN319" s="1">
        <v>0</v>
      </c>
      <c r="AO319" s="1">
        <v>0</v>
      </c>
      <c r="AP319" s="1">
        <v>1713</v>
      </c>
      <c r="AQ319" s="1">
        <v>25.786729999999999</v>
      </c>
      <c r="AR319" s="1">
        <v>167</v>
      </c>
      <c r="AS319" s="1">
        <v>4492423</v>
      </c>
      <c r="AT319" s="1">
        <v>14.850020000000001</v>
      </c>
      <c r="AU319" s="1">
        <v>-1</v>
      </c>
    </row>
    <row r="320" spans="1:47" x14ac:dyDescent="0.3">
      <c r="A320" s="1">
        <v>4.0000000000000002E-4</v>
      </c>
      <c r="B320" s="1">
        <v>10</v>
      </c>
      <c r="C320" s="1">
        <v>1.76</v>
      </c>
      <c r="D320" s="1">
        <v>150</v>
      </c>
      <c r="E320" s="1">
        <v>200</v>
      </c>
      <c r="F320" s="1">
        <v>60</v>
      </c>
      <c r="G320" s="1">
        <v>335</v>
      </c>
      <c r="H320" s="1">
        <v>36.732819999999997</v>
      </c>
      <c r="I320" s="1">
        <v>250</v>
      </c>
      <c r="J320" s="1">
        <v>50</v>
      </c>
      <c r="K320" s="1">
        <v>75</v>
      </c>
      <c r="L320" s="1">
        <v>0</v>
      </c>
      <c r="M320" s="1">
        <v>0</v>
      </c>
      <c r="N320" s="1">
        <v>1968</v>
      </c>
      <c r="O320" s="1">
        <v>16.532900000000001</v>
      </c>
      <c r="P320" s="1">
        <v>233</v>
      </c>
      <c r="Q320" s="1">
        <v>6267915</v>
      </c>
      <c r="R320" s="1">
        <v>17.560289999999998</v>
      </c>
      <c r="S320" s="1">
        <v>-1</v>
      </c>
      <c r="U320" s="1">
        <v>4.0000000000000002E-4</v>
      </c>
      <c r="V320" s="1">
        <v>10</v>
      </c>
      <c r="W320" s="1">
        <v>1.76</v>
      </c>
      <c r="X320" s="1">
        <v>250</v>
      </c>
      <c r="Y320" s="1">
        <v>333.33</v>
      </c>
      <c r="Z320" s="1">
        <v>60</v>
      </c>
      <c r="AA320" s="1">
        <v>518.33333300000004</v>
      </c>
      <c r="AB320" s="1">
        <v>27.948029999999999</v>
      </c>
      <c r="AC320" s="1">
        <v>275</v>
      </c>
      <c r="AD320" s="1">
        <v>50</v>
      </c>
      <c r="AE320" s="1">
        <v>100</v>
      </c>
      <c r="AF320" s="1">
        <v>0</v>
      </c>
      <c r="AG320" s="1">
        <v>0</v>
      </c>
      <c r="AH320" s="1">
        <v>4270</v>
      </c>
      <c r="AI320" s="1">
        <v>69.493939999999995</v>
      </c>
      <c r="AJ320" s="1">
        <v>625</v>
      </c>
      <c r="AK320" s="1">
        <v>16813090</v>
      </c>
      <c r="AL320" s="1">
        <v>28.955020000000001</v>
      </c>
      <c r="AM320" s="1">
        <v>-1</v>
      </c>
      <c r="AN320" s="1">
        <v>0</v>
      </c>
      <c r="AO320" s="1">
        <v>0</v>
      </c>
      <c r="AP320" s="1">
        <v>4270</v>
      </c>
      <c r="AQ320" s="1">
        <v>69.493939999999995</v>
      </c>
      <c r="AR320" s="1">
        <v>197</v>
      </c>
      <c r="AS320" s="1">
        <v>5299443</v>
      </c>
      <c r="AT320" s="1">
        <v>16.136970000000002</v>
      </c>
      <c r="AU320" s="1">
        <v>-1</v>
      </c>
    </row>
    <row r="321" spans="1:47" x14ac:dyDescent="0.3">
      <c r="A321" s="1">
        <v>4.0000000000000002E-4</v>
      </c>
      <c r="B321" s="1">
        <v>10</v>
      </c>
      <c r="C321" s="1">
        <v>1.76</v>
      </c>
      <c r="D321" s="1">
        <v>150</v>
      </c>
      <c r="E321" s="1">
        <v>200</v>
      </c>
      <c r="F321" s="1">
        <v>70</v>
      </c>
      <c r="G321" s="1">
        <v>345</v>
      </c>
      <c r="H321" s="1">
        <v>35.9285</v>
      </c>
      <c r="I321" s="1">
        <v>250</v>
      </c>
      <c r="J321" s="1">
        <v>50</v>
      </c>
      <c r="K321" s="1">
        <v>75</v>
      </c>
      <c r="L321" s="1">
        <v>0</v>
      </c>
      <c r="M321" s="1">
        <v>0</v>
      </c>
      <c r="N321" s="1">
        <v>2103</v>
      </c>
      <c r="O321" s="1">
        <v>19.142610000000001</v>
      </c>
      <c r="P321" s="1">
        <v>220</v>
      </c>
      <c r="Q321" s="1">
        <v>5918200</v>
      </c>
      <c r="R321" s="1">
        <v>17.059619999999999</v>
      </c>
      <c r="S321" s="1">
        <v>-1</v>
      </c>
      <c r="U321" s="1">
        <v>4.0000000000000002E-4</v>
      </c>
      <c r="V321" s="1">
        <v>10</v>
      </c>
      <c r="W321" s="1">
        <v>1.76</v>
      </c>
      <c r="X321" s="1">
        <v>250</v>
      </c>
      <c r="Y321" s="1">
        <v>333.33</v>
      </c>
      <c r="Z321" s="1">
        <v>70</v>
      </c>
      <c r="AA321" s="1">
        <v>528.33333300000004</v>
      </c>
      <c r="AB321" s="1">
        <v>27.49719</v>
      </c>
      <c r="AC321" s="1">
        <v>275</v>
      </c>
      <c r="AD321" s="1">
        <v>50</v>
      </c>
      <c r="AE321" s="1">
        <v>100</v>
      </c>
      <c r="AF321" s="1">
        <v>0</v>
      </c>
      <c r="AG321" s="1">
        <v>0</v>
      </c>
      <c r="AH321" s="1">
        <v>4382</v>
      </c>
      <c r="AI321" s="1">
        <v>72.669579999999996</v>
      </c>
      <c r="AJ321" s="1">
        <v>640</v>
      </c>
      <c r="AK321" s="1">
        <v>17216590</v>
      </c>
      <c r="AL321" s="1">
        <v>29.3081</v>
      </c>
      <c r="AM321" s="1">
        <v>-1</v>
      </c>
      <c r="AN321" s="1">
        <v>0</v>
      </c>
      <c r="AO321" s="1">
        <v>0</v>
      </c>
      <c r="AP321" s="1">
        <v>4382</v>
      </c>
      <c r="AQ321" s="1">
        <v>72.669579999999996</v>
      </c>
      <c r="AR321" s="1">
        <v>192</v>
      </c>
      <c r="AS321" s="1">
        <v>5164936</v>
      </c>
      <c r="AT321" s="1">
        <v>15.92952</v>
      </c>
      <c r="AU321" s="1">
        <v>-1</v>
      </c>
    </row>
    <row r="322" spans="1:47" x14ac:dyDescent="0.3">
      <c r="A322" s="1">
        <v>4.0000000000000002E-4</v>
      </c>
      <c r="B322" s="1">
        <v>10</v>
      </c>
      <c r="C322" s="1">
        <v>1.76</v>
      </c>
      <c r="D322" s="1">
        <v>150</v>
      </c>
      <c r="E322" s="1">
        <v>200</v>
      </c>
      <c r="F322" s="1">
        <v>80</v>
      </c>
      <c r="G322" s="1">
        <v>355</v>
      </c>
      <c r="H322" s="1">
        <v>35.154170000000001</v>
      </c>
      <c r="I322" s="1">
        <v>250</v>
      </c>
      <c r="J322" s="1">
        <v>50</v>
      </c>
      <c r="K322" s="1">
        <v>75</v>
      </c>
      <c r="L322" s="1">
        <v>0</v>
      </c>
      <c r="M322" s="1">
        <v>0</v>
      </c>
      <c r="N322" s="1">
        <v>2177</v>
      </c>
      <c r="O322" s="1">
        <v>22.684550000000002</v>
      </c>
      <c r="P322" s="1">
        <v>199</v>
      </c>
      <c r="Q322" s="1">
        <v>5353279</v>
      </c>
      <c r="R322" s="1">
        <v>16.21922</v>
      </c>
      <c r="S322" s="1">
        <v>-1</v>
      </c>
      <c r="U322" s="1">
        <v>4.0000000000000002E-4</v>
      </c>
      <c r="V322" s="1">
        <v>10</v>
      </c>
      <c r="W322" s="1">
        <v>1.76</v>
      </c>
      <c r="X322" s="1">
        <v>250</v>
      </c>
      <c r="Y322" s="1">
        <v>333.33</v>
      </c>
      <c r="Z322" s="1">
        <v>80</v>
      </c>
      <c r="AA322" s="1">
        <v>538.33333300000004</v>
      </c>
      <c r="AB322" s="1">
        <v>27.059570000000001</v>
      </c>
      <c r="AC322" s="1">
        <v>275</v>
      </c>
      <c r="AD322" s="1">
        <v>50</v>
      </c>
      <c r="AE322" s="1">
        <v>100</v>
      </c>
      <c r="AF322" s="1">
        <v>0</v>
      </c>
      <c r="AG322" s="1">
        <v>0</v>
      </c>
      <c r="AH322" s="1">
        <v>4521</v>
      </c>
      <c r="AI322" s="1">
        <v>73.090280000000007</v>
      </c>
      <c r="AJ322" s="1">
        <v>637</v>
      </c>
      <c r="AK322" s="1">
        <v>17135880</v>
      </c>
      <c r="AL322" s="1">
        <v>29.2378</v>
      </c>
      <c r="AM322" s="1">
        <v>-1</v>
      </c>
      <c r="AN322" s="1">
        <v>0</v>
      </c>
      <c r="AO322" s="1">
        <v>0</v>
      </c>
      <c r="AP322" s="1">
        <v>4521</v>
      </c>
      <c r="AQ322" s="1">
        <v>73.090280000000007</v>
      </c>
      <c r="AR322" s="1">
        <v>180</v>
      </c>
      <c r="AS322" s="1">
        <v>4842125</v>
      </c>
      <c r="AT322" s="1">
        <v>15.42057</v>
      </c>
      <c r="AU322" s="1">
        <v>-1</v>
      </c>
    </row>
    <row r="323" spans="1:47" x14ac:dyDescent="0.3">
      <c r="A323" s="1">
        <v>4.0000000000000002E-4</v>
      </c>
      <c r="B323" s="1">
        <v>10</v>
      </c>
      <c r="C323" s="1">
        <v>1.76</v>
      </c>
      <c r="D323" s="1">
        <v>150</v>
      </c>
      <c r="E323" s="1">
        <v>200</v>
      </c>
      <c r="F323" s="1">
        <v>90</v>
      </c>
      <c r="G323" s="1">
        <v>365</v>
      </c>
      <c r="H323" s="1">
        <v>34.408470000000001</v>
      </c>
      <c r="I323" s="1">
        <v>250</v>
      </c>
      <c r="J323" s="1">
        <v>50</v>
      </c>
      <c r="K323" s="1">
        <v>75</v>
      </c>
      <c r="L323" s="1">
        <v>0</v>
      </c>
      <c r="M323" s="1">
        <v>0</v>
      </c>
      <c r="N323" s="1">
        <v>2344</v>
      </c>
      <c r="O323" s="1">
        <v>26.950780000000002</v>
      </c>
      <c r="P323" s="1">
        <v>204</v>
      </c>
      <c r="Q323" s="1">
        <v>5487780</v>
      </c>
      <c r="R323" s="1">
        <v>16.423110000000001</v>
      </c>
      <c r="S323" s="1">
        <v>-1</v>
      </c>
      <c r="U323" s="1">
        <v>4.0000000000000002E-4</v>
      </c>
      <c r="V323" s="1">
        <v>10</v>
      </c>
      <c r="W323" s="1">
        <v>1.76</v>
      </c>
      <c r="X323" s="1">
        <v>250</v>
      </c>
      <c r="Y323" s="1">
        <v>333.33</v>
      </c>
      <c r="Z323" s="1">
        <v>90</v>
      </c>
      <c r="AA323" s="1">
        <v>548.33333300000004</v>
      </c>
      <c r="AB323" s="1">
        <v>26.63466</v>
      </c>
      <c r="AC323" s="1">
        <v>275</v>
      </c>
      <c r="AD323" s="1">
        <v>50</v>
      </c>
      <c r="AE323" s="1">
        <v>100</v>
      </c>
      <c r="AF323" s="1">
        <v>0</v>
      </c>
      <c r="AG323" s="1">
        <v>0</v>
      </c>
      <c r="AH323" s="1">
        <v>4464</v>
      </c>
      <c r="AI323" s="1">
        <v>73.787620000000004</v>
      </c>
      <c r="AJ323" s="1">
        <v>624</v>
      </c>
      <c r="AK323" s="1">
        <v>16786160</v>
      </c>
      <c r="AL323" s="1">
        <v>28.931339999999999</v>
      </c>
      <c r="AM323" s="1">
        <v>-1</v>
      </c>
      <c r="AN323" s="1">
        <v>0</v>
      </c>
      <c r="AO323" s="1">
        <v>0</v>
      </c>
      <c r="AP323" s="1">
        <v>4464</v>
      </c>
      <c r="AQ323" s="1">
        <v>73.787620000000004</v>
      </c>
      <c r="AR323" s="1">
        <v>177</v>
      </c>
      <c r="AS323" s="1">
        <v>4761423</v>
      </c>
      <c r="AT323" s="1">
        <v>15.290749999999999</v>
      </c>
      <c r="AU323" s="1">
        <v>-1</v>
      </c>
    </row>
    <row r="324" spans="1:47" x14ac:dyDescent="0.3">
      <c r="A324" s="1">
        <v>4.0000000000000002E-4</v>
      </c>
      <c r="B324" s="1">
        <v>10</v>
      </c>
      <c r="C324" s="1">
        <v>1.76</v>
      </c>
      <c r="D324" s="1">
        <v>150</v>
      </c>
      <c r="E324" s="1">
        <v>200</v>
      </c>
      <c r="F324" s="1">
        <v>100</v>
      </c>
      <c r="G324" s="1">
        <v>375</v>
      </c>
      <c r="H324" s="1">
        <v>33.690060000000003</v>
      </c>
      <c r="I324" s="1">
        <v>250</v>
      </c>
      <c r="J324" s="1">
        <v>50</v>
      </c>
      <c r="K324" s="1">
        <v>75</v>
      </c>
      <c r="L324" s="1">
        <v>0</v>
      </c>
      <c r="M324" s="1">
        <v>0</v>
      </c>
      <c r="N324" s="1">
        <v>2520</v>
      </c>
      <c r="O324" s="1">
        <v>28.632149999999999</v>
      </c>
      <c r="P324" s="1">
        <v>170</v>
      </c>
      <c r="Q324" s="1">
        <v>4573150</v>
      </c>
      <c r="R324" s="1">
        <v>14.98357</v>
      </c>
      <c r="S324" s="1">
        <v>-1</v>
      </c>
      <c r="U324" s="1">
        <v>4.0000000000000002E-4</v>
      </c>
      <c r="V324" s="1">
        <v>10</v>
      </c>
      <c r="W324" s="1">
        <v>1.76</v>
      </c>
      <c r="X324" s="1">
        <v>250</v>
      </c>
      <c r="Y324" s="1">
        <v>333.33</v>
      </c>
      <c r="Z324" s="1">
        <v>100</v>
      </c>
      <c r="AA324" s="1">
        <v>558.33333300000004</v>
      </c>
      <c r="AB324" s="1">
        <v>26.221959999999999</v>
      </c>
      <c r="AC324" s="1">
        <v>275</v>
      </c>
      <c r="AD324" s="1">
        <v>50</v>
      </c>
      <c r="AE324" s="1">
        <v>100</v>
      </c>
      <c r="AF324" s="1">
        <v>0</v>
      </c>
      <c r="AG324" s="1">
        <v>0</v>
      </c>
      <c r="AH324" s="1">
        <v>4361</v>
      </c>
      <c r="AI324" s="1">
        <v>77.02225</v>
      </c>
      <c r="AJ324" s="1">
        <v>636</v>
      </c>
      <c r="AK324" s="1">
        <v>17108960</v>
      </c>
      <c r="AL324" s="1">
        <v>29.21433</v>
      </c>
      <c r="AM324" s="1">
        <v>-1</v>
      </c>
      <c r="AN324" s="1">
        <v>0</v>
      </c>
      <c r="AO324" s="1">
        <v>0</v>
      </c>
      <c r="AP324" s="1">
        <v>4361</v>
      </c>
      <c r="AQ324" s="1">
        <v>77.02225</v>
      </c>
      <c r="AR324" s="1">
        <v>169</v>
      </c>
      <c r="AS324" s="1">
        <v>4546215</v>
      </c>
      <c r="AT324" s="1">
        <v>14.93918</v>
      </c>
      <c r="AU324" s="1">
        <v>-1</v>
      </c>
    </row>
    <row r="325" spans="1:47" x14ac:dyDescent="0.3">
      <c r="A325" s="1">
        <v>4.0000000000000002E-4</v>
      </c>
      <c r="B325" s="1">
        <v>10</v>
      </c>
      <c r="C325" s="1">
        <v>1.76</v>
      </c>
      <c r="D325" s="1">
        <v>150</v>
      </c>
      <c r="E325" s="1">
        <v>200</v>
      </c>
      <c r="F325" s="1">
        <v>0</v>
      </c>
      <c r="G325" s="1">
        <v>275</v>
      </c>
      <c r="H325" s="1">
        <v>42.273679999999999</v>
      </c>
      <c r="I325" s="1">
        <v>250</v>
      </c>
      <c r="J325" s="1">
        <v>50</v>
      </c>
      <c r="K325" s="1">
        <v>75</v>
      </c>
      <c r="L325" s="1">
        <v>0</v>
      </c>
      <c r="M325" s="1">
        <v>0</v>
      </c>
      <c r="N325" s="1">
        <v>1335</v>
      </c>
      <c r="O325" s="1">
        <v>3.7807849999999998</v>
      </c>
      <c r="P325" s="1">
        <v>343</v>
      </c>
      <c r="Q325" s="1">
        <v>9227038</v>
      </c>
      <c r="R325" s="1">
        <v>21.345880000000001</v>
      </c>
      <c r="S325" s="1">
        <v>-1</v>
      </c>
      <c r="U325" s="1">
        <v>4.0000000000000002E-4</v>
      </c>
      <c r="V325" s="1">
        <v>10</v>
      </c>
      <c r="W325" s="1">
        <v>1.76</v>
      </c>
      <c r="X325" s="1">
        <v>250</v>
      </c>
      <c r="Y325" s="1">
        <v>333.33</v>
      </c>
      <c r="Z325" s="1">
        <v>0</v>
      </c>
      <c r="AA325" s="1">
        <v>458.33333299999998</v>
      </c>
      <c r="AB325" s="1">
        <v>30.963750000000001</v>
      </c>
      <c r="AC325" s="1">
        <v>275</v>
      </c>
      <c r="AD325" s="1">
        <v>50</v>
      </c>
      <c r="AE325" s="1">
        <v>100</v>
      </c>
      <c r="AF325" s="1">
        <v>0</v>
      </c>
      <c r="AG325" s="1">
        <v>0</v>
      </c>
      <c r="AH325" s="1">
        <v>1433</v>
      </c>
      <c r="AI325" s="1">
        <v>19.869910000000001</v>
      </c>
      <c r="AJ325" s="1">
        <v>638</v>
      </c>
      <c r="AK325" s="1">
        <v>17162840</v>
      </c>
      <c r="AL325" s="1">
        <v>29.26125</v>
      </c>
      <c r="AM325" s="1">
        <v>-1</v>
      </c>
      <c r="AN325" s="1">
        <v>0</v>
      </c>
      <c r="AO325" s="1">
        <v>0</v>
      </c>
      <c r="AP325" s="1">
        <v>1433</v>
      </c>
      <c r="AQ325" s="1">
        <v>19.869910000000001</v>
      </c>
      <c r="AR325" s="1">
        <v>225</v>
      </c>
      <c r="AS325" s="1">
        <v>6052677</v>
      </c>
      <c r="AT325" s="1">
        <v>17.25385</v>
      </c>
      <c r="AU325" s="1">
        <v>-1</v>
      </c>
    </row>
    <row r="326" spans="1:47" x14ac:dyDescent="0.3">
      <c r="A326" s="1">
        <v>4.0000000000000002E-4</v>
      </c>
      <c r="B326" s="1">
        <v>10</v>
      </c>
      <c r="C326" s="1">
        <v>1.76</v>
      </c>
      <c r="D326" s="1">
        <v>150</v>
      </c>
      <c r="E326" s="1">
        <v>200</v>
      </c>
      <c r="F326" s="1">
        <v>0</v>
      </c>
      <c r="G326" s="1">
        <v>275</v>
      </c>
      <c r="H326" s="1">
        <v>46.888179999999998</v>
      </c>
      <c r="I326" s="1">
        <v>293.75</v>
      </c>
      <c r="J326" s="1">
        <v>50</v>
      </c>
      <c r="K326" s="1">
        <v>118.75</v>
      </c>
      <c r="L326" s="1">
        <v>0</v>
      </c>
      <c r="M326" s="1">
        <v>0</v>
      </c>
      <c r="N326" s="1">
        <v>471</v>
      </c>
      <c r="O326" s="1">
        <v>0.32268479999999999</v>
      </c>
      <c r="P326" s="1">
        <v>772</v>
      </c>
      <c r="Q326" s="1">
        <v>20767560</v>
      </c>
      <c r="R326" s="1">
        <v>32.263719999999999</v>
      </c>
      <c r="S326" s="1">
        <v>-1</v>
      </c>
      <c r="U326" s="1">
        <v>4.0000000000000002E-4</v>
      </c>
      <c r="V326" s="1">
        <v>10</v>
      </c>
      <c r="W326" s="1">
        <v>1.76</v>
      </c>
      <c r="X326" s="1">
        <v>250</v>
      </c>
      <c r="Y326" s="1">
        <v>333.33</v>
      </c>
      <c r="Z326" s="1">
        <v>0</v>
      </c>
      <c r="AA326" s="1">
        <v>458.33333299999998</v>
      </c>
      <c r="AB326" s="1">
        <v>35.3401</v>
      </c>
      <c r="AC326" s="1">
        <v>325</v>
      </c>
      <c r="AD326" s="1">
        <v>50</v>
      </c>
      <c r="AE326" s="1">
        <v>150</v>
      </c>
      <c r="AF326" s="1">
        <v>0</v>
      </c>
      <c r="AG326" s="1">
        <v>0</v>
      </c>
      <c r="AH326" s="1">
        <v>740</v>
      </c>
      <c r="AI326" s="1">
        <v>3.0498020000000001</v>
      </c>
      <c r="AJ326" s="1">
        <v>590</v>
      </c>
      <c r="AK326" s="1">
        <v>15871570</v>
      </c>
      <c r="AL326" s="1">
        <v>28.11542</v>
      </c>
      <c r="AM326" s="1">
        <v>-1</v>
      </c>
      <c r="AN326" s="1">
        <v>0</v>
      </c>
      <c r="AO326" s="1">
        <v>0</v>
      </c>
      <c r="AP326" s="1">
        <v>740</v>
      </c>
      <c r="AQ326" s="1">
        <v>3.0498020000000001</v>
      </c>
      <c r="AR326" s="1">
        <v>485</v>
      </c>
      <c r="AS326" s="1">
        <v>13046880</v>
      </c>
      <c r="AT326" s="1">
        <v>25.444749999999999</v>
      </c>
      <c r="AU326" s="1">
        <v>-1</v>
      </c>
    </row>
    <row r="327" spans="1:47" x14ac:dyDescent="0.3">
      <c r="A327" s="1">
        <v>4.0000000000000002E-4</v>
      </c>
      <c r="B327" s="1">
        <v>10</v>
      </c>
      <c r="C327" s="1">
        <v>1.76</v>
      </c>
      <c r="D327" s="1">
        <v>150</v>
      </c>
      <c r="E327" s="1">
        <v>200</v>
      </c>
      <c r="F327" s="1">
        <v>10</v>
      </c>
      <c r="G327" s="1">
        <v>285</v>
      </c>
      <c r="H327" s="1">
        <v>45.866169999999997</v>
      </c>
      <c r="I327" s="1">
        <v>293.75</v>
      </c>
      <c r="J327" s="1">
        <v>50</v>
      </c>
      <c r="K327" s="1">
        <v>118.75</v>
      </c>
      <c r="L327" s="1">
        <v>0</v>
      </c>
      <c r="M327" s="1">
        <v>0</v>
      </c>
      <c r="N327" s="1">
        <v>639</v>
      </c>
      <c r="O327" s="1">
        <v>0.3331423</v>
      </c>
      <c r="P327" s="1">
        <v>747</v>
      </c>
      <c r="Q327" s="1">
        <v>20095020</v>
      </c>
      <c r="R327" s="1">
        <v>31.723009999999999</v>
      </c>
      <c r="S327" s="1">
        <v>-1</v>
      </c>
      <c r="U327" s="1">
        <v>4.0000000000000002E-4</v>
      </c>
      <c r="V327" s="1">
        <v>10</v>
      </c>
      <c r="W327" s="1">
        <v>1.76</v>
      </c>
      <c r="X327" s="1">
        <v>250</v>
      </c>
      <c r="Y327" s="1">
        <v>333.33</v>
      </c>
      <c r="Z327" s="1">
        <v>10</v>
      </c>
      <c r="AA327" s="1">
        <v>468.33333299999998</v>
      </c>
      <c r="AB327" s="1">
        <v>34.758719999999997</v>
      </c>
      <c r="AC327" s="1">
        <v>325</v>
      </c>
      <c r="AD327" s="1">
        <v>50</v>
      </c>
      <c r="AE327" s="1">
        <v>150</v>
      </c>
      <c r="AF327" s="1">
        <v>0</v>
      </c>
      <c r="AG327" s="1">
        <v>0</v>
      </c>
      <c r="AH327" s="1">
        <v>874</v>
      </c>
      <c r="AI327" s="1">
        <v>4.3794529999999998</v>
      </c>
      <c r="AJ327" s="1">
        <v>631</v>
      </c>
      <c r="AK327" s="1">
        <v>16974520</v>
      </c>
      <c r="AL327" s="1">
        <v>29.096720000000001</v>
      </c>
      <c r="AM327" s="1">
        <v>-1</v>
      </c>
      <c r="AN327" s="1">
        <v>0</v>
      </c>
      <c r="AO327" s="1">
        <v>0</v>
      </c>
      <c r="AP327" s="1">
        <v>874</v>
      </c>
      <c r="AQ327" s="1">
        <v>4.3794529999999998</v>
      </c>
      <c r="AR327" s="1">
        <v>478</v>
      </c>
      <c r="AS327" s="1">
        <v>12858570</v>
      </c>
      <c r="AT327" s="1">
        <v>25.257400000000001</v>
      </c>
      <c r="AU327" s="1">
        <v>-1</v>
      </c>
    </row>
    <row r="328" spans="1:47" x14ac:dyDescent="0.3">
      <c r="A328" s="1">
        <v>4.0000000000000002E-4</v>
      </c>
      <c r="B328" s="1">
        <v>10</v>
      </c>
      <c r="C328" s="1">
        <v>1.76</v>
      </c>
      <c r="D328" s="1">
        <v>150</v>
      </c>
      <c r="E328" s="1">
        <v>200</v>
      </c>
      <c r="F328" s="1">
        <v>20</v>
      </c>
      <c r="G328" s="1">
        <v>295</v>
      </c>
      <c r="H328" s="1">
        <v>44.878349999999998</v>
      </c>
      <c r="I328" s="1">
        <v>293.75</v>
      </c>
      <c r="J328" s="1">
        <v>50</v>
      </c>
      <c r="K328" s="1">
        <v>118.75</v>
      </c>
      <c r="L328" s="1">
        <v>0</v>
      </c>
      <c r="M328" s="1">
        <v>0</v>
      </c>
      <c r="N328" s="1">
        <v>683</v>
      </c>
      <c r="O328" s="1">
        <v>0.65284140000000002</v>
      </c>
      <c r="P328" s="1">
        <v>724</v>
      </c>
      <c r="Q328" s="1">
        <v>19476290</v>
      </c>
      <c r="R328" s="1">
        <v>31.218160000000001</v>
      </c>
      <c r="S328" s="1">
        <v>-1</v>
      </c>
      <c r="U328" s="1">
        <v>4.0000000000000002E-4</v>
      </c>
      <c r="V328" s="1">
        <v>10</v>
      </c>
      <c r="W328" s="1">
        <v>1.76</v>
      </c>
      <c r="X328" s="1">
        <v>250</v>
      </c>
      <c r="Y328" s="1">
        <v>333.33</v>
      </c>
      <c r="Z328" s="1">
        <v>20</v>
      </c>
      <c r="AA328" s="1">
        <v>478.33333299999998</v>
      </c>
      <c r="AB328" s="1">
        <v>34.193849999999998</v>
      </c>
      <c r="AC328" s="1">
        <v>325</v>
      </c>
      <c r="AD328" s="1">
        <v>50</v>
      </c>
      <c r="AE328" s="1">
        <v>150</v>
      </c>
      <c r="AF328" s="1">
        <v>0</v>
      </c>
      <c r="AG328" s="1">
        <v>0</v>
      </c>
      <c r="AH328" s="1">
        <v>939</v>
      </c>
      <c r="AI328" s="1">
        <v>5.1952660000000002</v>
      </c>
      <c r="AJ328" s="1">
        <v>656</v>
      </c>
      <c r="AK328" s="1">
        <v>17647030</v>
      </c>
      <c r="AL328" s="1">
        <v>29.680510000000002</v>
      </c>
      <c r="AM328" s="1">
        <v>-1</v>
      </c>
      <c r="AN328" s="1">
        <v>0</v>
      </c>
      <c r="AO328" s="1">
        <v>0</v>
      </c>
      <c r="AP328" s="1">
        <v>939</v>
      </c>
      <c r="AQ328" s="1">
        <v>5.1952660000000002</v>
      </c>
      <c r="AR328" s="1">
        <v>465</v>
      </c>
      <c r="AS328" s="1">
        <v>12508850</v>
      </c>
      <c r="AT328" s="1">
        <v>24.90598</v>
      </c>
      <c r="AU328" s="1">
        <v>-1</v>
      </c>
    </row>
    <row r="329" spans="1:47" x14ac:dyDescent="0.3">
      <c r="A329" s="1">
        <v>4.0000000000000002E-4</v>
      </c>
      <c r="B329" s="1">
        <v>10</v>
      </c>
      <c r="C329" s="1">
        <v>1.76</v>
      </c>
      <c r="D329" s="1">
        <v>150</v>
      </c>
      <c r="E329" s="1">
        <v>200</v>
      </c>
      <c r="F329" s="1">
        <v>30</v>
      </c>
      <c r="G329" s="1">
        <v>305</v>
      </c>
      <c r="H329" s="1">
        <v>43.923580000000001</v>
      </c>
      <c r="I329" s="1">
        <v>293.75</v>
      </c>
      <c r="J329" s="1">
        <v>50</v>
      </c>
      <c r="K329" s="1">
        <v>118.75</v>
      </c>
      <c r="L329" s="1">
        <v>0</v>
      </c>
      <c r="M329" s="1">
        <v>0</v>
      </c>
      <c r="N329" s="1">
        <v>806</v>
      </c>
      <c r="O329" s="1">
        <v>1.4909939999999999</v>
      </c>
      <c r="P329" s="1">
        <v>670</v>
      </c>
      <c r="Q329" s="1">
        <v>18023630</v>
      </c>
      <c r="R329" s="1">
        <v>30.00291</v>
      </c>
      <c r="S329" s="1">
        <v>-1</v>
      </c>
      <c r="U329" s="1">
        <v>4.0000000000000002E-4</v>
      </c>
      <c r="V329" s="1">
        <v>10</v>
      </c>
      <c r="W329" s="1">
        <v>1.76</v>
      </c>
      <c r="X329" s="1">
        <v>250</v>
      </c>
      <c r="Y329" s="1">
        <v>333.33</v>
      </c>
      <c r="Z329" s="1">
        <v>30</v>
      </c>
      <c r="AA329" s="1">
        <v>488.33333299999998</v>
      </c>
      <c r="AB329" s="1">
        <v>33.644910000000003</v>
      </c>
      <c r="AC329" s="1">
        <v>325</v>
      </c>
      <c r="AD329" s="1">
        <v>50</v>
      </c>
      <c r="AE329" s="1">
        <v>150</v>
      </c>
      <c r="AF329" s="1">
        <v>0</v>
      </c>
      <c r="AG329" s="1">
        <v>0</v>
      </c>
      <c r="AH329" s="1">
        <v>981</v>
      </c>
      <c r="AI329" s="1">
        <v>6.6374180000000003</v>
      </c>
      <c r="AJ329" s="1">
        <v>640</v>
      </c>
      <c r="AK329" s="1">
        <v>17216590</v>
      </c>
      <c r="AL329" s="1">
        <v>29.3081</v>
      </c>
      <c r="AM329" s="1">
        <v>-1</v>
      </c>
      <c r="AN329" s="1">
        <v>0</v>
      </c>
      <c r="AO329" s="1">
        <v>0</v>
      </c>
      <c r="AP329" s="1">
        <v>981</v>
      </c>
      <c r="AQ329" s="1">
        <v>6.6374180000000003</v>
      </c>
      <c r="AR329" s="1">
        <v>436</v>
      </c>
      <c r="AS329" s="1">
        <v>11728730</v>
      </c>
      <c r="AT329" s="1">
        <v>24.104790000000001</v>
      </c>
      <c r="AU329" s="1">
        <v>-1</v>
      </c>
    </row>
    <row r="330" spans="1:47" x14ac:dyDescent="0.3">
      <c r="A330" s="1">
        <v>4.0000000000000002E-4</v>
      </c>
      <c r="B330" s="1">
        <v>10</v>
      </c>
      <c r="C330" s="1">
        <v>1.76</v>
      </c>
      <c r="D330" s="1">
        <v>150</v>
      </c>
      <c r="E330" s="1">
        <v>200</v>
      </c>
      <c r="F330" s="1">
        <v>40</v>
      </c>
      <c r="G330" s="1">
        <v>315</v>
      </c>
      <c r="H330" s="1">
        <v>43.000749999999996</v>
      </c>
      <c r="I330" s="1">
        <v>293.75</v>
      </c>
      <c r="J330" s="1">
        <v>50</v>
      </c>
      <c r="K330" s="1">
        <v>118.75</v>
      </c>
      <c r="L330" s="1">
        <v>0</v>
      </c>
      <c r="M330" s="1">
        <v>0</v>
      </c>
      <c r="N330" s="1">
        <v>889</v>
      </c>
      <c r="O330" s="1">
        <v>1.357858</v>
      </c>
      <c r="P330" s="1">
        <v>640</v>
      </c>
      <c r="Q330" s="1">
        <v>17216600</v>
      </c>
      <c r="R330" s="1">
        <v>29.3081</v>
      </c>
      <c r="S330" s="1">
        <v>-1</v>
      </c>
      <c r="U330" s="1">
        <v>4.0000000000000002E-4</v>
      </c>
      <c r="V330" s="1">
        <v>10</v>
      </c>
      <c r="W330" s="1">
        <v>1.76</v>
      </c>
      <c r="X330" s="1">
        <v>250</v>
      </c>
      <c r="Y330" s="1">
        <v>333.33</v>
      </c>
      <c r="Z330" s="1">
        <v>40</v>
      </c>
      <c r="AA330" s="1">
        <v>498.33333299999998</v>
      </c>
      <c r="AB330" s="1">
        <v>33.111339999999998</v>
      </c>
      <c r="AC330" s="1">
        <v>325</v>
      </c>
      <c r="AD330" s="1">
        <v>50</v>
      </c>
      <c r="AE330" s="1">
        <v>150</v>
      </c>
      <c r="AF330" s="1">
        <v>0</v>
      </c>
      <c r="AG330" s="1">
        <v>0</v>
      </c>
      <c r="AH330" s="1">
        <v>985</v>
      </c>
      <c r="AI330" s="1">
        <v>7.6275139999999997</v>
      </c>
      <c r="AJ330" s="1">
        <v>568</v>
      </c>
      <c r="AK330" s="1">
        <v>15279750</v>
      </c>
      <c r="AL330" s="1">
        <v>27.575690000000002</v>
      </c>
      <c r="AM330" s="1">
        <v>-1</v>
      </c>
      <c r="AN330" s="1">
        <v>0</v>
      </c>
      <c r="AO330" s="1">
        <v>0</v>
      </c>
      <c r="AP330" s="1">
        <v>985</v>
      </c>
      <c r="AQ330" s="1">
        <v>7.6275139999999997</v>
      </c>
      <c r="AR330" s="1">
        <v>388</v>
      </c>
      <c r="AS330" s="1">
        <v>10437490</v>
      </c>
      <c r="AT330" s="1">
        <v>22.720490000000002</v>
      </c>
      <c r="AU330" s="1">
        <v>-1</v>
      </c>
    </row>
    <row r="331" spans="1:47" x14ac:dyDescent="0.3">
      <c r="A331" s="1">
        <v>4.0000000000000002E-4</v>
      </c>
      <c r="B331" s="1">
        <v>10</v>
      </c>
      <c r="C331" s="1">
        <v>1.76</v>
      </c>
      <c r="D331" s="1">
        <v>150</v>
      </c>
      <c r="E331" s="1">
        <v>200</v>
      </c>
      <c r="F331" s="1">
        <v>50</v>
      </c>
      <c r="G331" s="1">
        <v>325</v>
      </c>
      <c r="H331" s="1">
        <v>42.108730000000001</v>
      </c>
      <c r="I331" s="1">
        <v>293.75</v>
      </c>
      <c r="J331" s="1">
        <v>50</v>
      </c>
      <c r="K331" s="1">
        <v>118.75</v>
      </c>
      <c r="L331" s="1">
        <v>0</v>
      </c>
      <c r="M331" s="1">
        <v>0</v>
      </c>
      <c r="N331" s="1">
        <v>1014</v>
      </c>
      <c r="O331" s="1">
        <v>1.102749</v>
      </c>
      <c r="P331" s="1">
        <v>592</v>
      </c>
      <c r="Q331" s="1">
        <v>15925350</v>
      </c>
      <c r="R331" s="1">
        <v>28.164020000000001</v>
      </c>
      <c r="S331" s="1">
        <v>-1</v>
      </c>
      <c r="U331" s="1">
        <v>4.0000000000000002E-4</v>
      </c>
      <c r="V331" s="1">
        <v>10</v>
      </c>
      <c r="W331" s="1">
        <v>1.76</v>
      </c>
      <c r="X331" s="1">
        <v>250</v>
      </c>
      <c r="Y331" s="1">
        <v>333.33</v>
      </c>
      <c r="Z331" s="1">
        <v>50</v>
      </c>
      <c r="AA331" s="1">
        <v>508.33333299999998</v>
      </c>
      <c r="AB331" s="1">
        <v>32.592579999999998</v>
      </c>
      <c r="AC331" s="1">
        <v>325</v>
      </c>
      <c r="AD331" s="1">
        <v>50</v>
      </c>
      <c r="AE331" s="1">
        <v>150</v>
      </c>
      <c r="AF331" s="1">
        <v>0</v>
      </c>
      <c r="AG331" s="1">
        <v>0</v>
      </c>
      <c r="AH331" s="1">
        <v>990</v>
      </c>
      <c r="AI331" s="1">
        <v>8.7334990000000001</v>
      </c>
      <c r="AJ331" s="1">
        <v>656</v>
      </c>
      <c r="AK331" s="1">
        <v>17647020</v>
      </c>
      <c r="AL331" s="1">
        <v>29.680510000000002</v>
      </c>
      <c r="AM331" s="1">
        <v>-1</v>
      </c>
      <c r="AN331" s="1">
        <v>0</v>
      </c>
      <c r="AO331" s="1">
        <v>0</v>
      </c>
      <c r="AP331" s="1">
        <v>990</v>
      </c>
      <c r="AQ331" s="1">
        <v>8.7334990000000001</v>
      </c>
      <c r="AR331" s="1">
        <v>408</v>
      </c>
      <c r="AS331" s="1">
        <v>10975500</v>
      </c>
      <c r="AT331" s="1">
        <v>23.306709999999999</v>
      </c>
      <c r="AU331" s="1">
        <v>-1</v>
      </c>
    </row>
    <row r="332" spans="1:47" x14ac:dyDescent="0.3">
      <c r="A332" s="1">
        <v>4.0000000000000002E-4</v>
      </c>
      <c r="B332" s="1">
        <v>10</v>
      </c>
      <c r="C332" s="1">
        <v>1.76</v>
      </c>
      <c r="D332" s="1">
        <v>150</v>
      </c>
      <c r="E332" s="1">
        <v>200</v>
      </c>
      <c r="F332" s="1">
        <v>60</v>
      </c>
      <c r="G332" s="1">
        <v>335</v>
      </c>
      <c r="H332" s="1">
        <v>41.246409999999997</v>
      </c>
      <c r="I332" s="1">
        <v>293.75</v>
      </c>
      <c r="J332" s="1">
        <v>50</v>
      </c>
      <c r="K332" s="1">
        <v>118.75</v>
      </c>
      <c r="L332" s="1">
        <v>0</v>
      </c>
      <c r="M332" s="1">
        <v>0</v>
      </c>
      <c r="N332" s="1">
        <v>1060</v>
      </c>
      <c r="O332" s="1">
        <v>1.4387890000000001</v>
      </c>
      <c r="P332" s="1">
        <v>577</v>
      </c>
      <c r="Q332" s="1">
        <v>15521830</v>
      </c>
      <c r="R332" s="1">
        <v>27.79766</v>
      </c>
      <c r="S332" s="1">
        <v>-1</v>
      </c>
      <c r="U332" s="1">
        <v>4.0000000000000002E-4</v>
      </c>
      <c r="V332" s="1">
        <v>10</v>
      </c>
      <c r="W332" s="1">
        <v>1.76</v>
      </c>
      <c r="X332" s="1">
        <v>250</v>
      </c>
      <c r="Y332" s="1">
        <v>333.33</v>
      </c>
      <c r="Z332" s="1">
        <v>60</v>
      </c>
      <c r="AA332" s="1">
        <v>518.33333300000004</v>
      </c>
      <c r="AB332" s="1">
        <v>32.088099999999997</v>
      </c>
      <c r="AC332" s="1">
        <v>325</v>
      </c>
      <c r="AD332" s="1">
        <v>50</v>
      </c>
      <c r="AE332" s="1">
        <v>150</v>
      </c>
      <c r="AF332" s="1">
        <v>0</v>
      </c>
      <c r="AG332" s="1">
        <v>0</v>
      </c>
      <c r="AH332" s="1">
        <v>2683</v>
      </c>
      <c r="AI332" s="1">
        <v>22.350899999999999</v>
      </c>
      <c r="AJ332" s="1">
        <v>636</v>
      </c>
      <c r="AK332" s="1">
        <v>17108990</v>
      </c>
      <c r="AL332" s="1">
        <v>29.21433</v>
      </c>
      <c r="AM332" s="1">
        <v>-1</v>
      </c>
      <c r="AN332" s="1">
        <v>0</v>
      </c>
      <c r="AO332" s="1">
        <v>0</v>
      </c>
      <c r="AP332" s="1">
        <v>2683</v>
      </c>
      <c r="AQ332" s="1">
        <v>22.350899999999999</v>
      </c>
      <c r="AR332" s="1">
        <v>398</v>
      </c>
      <c r="AS332" s="1">
        <v>10706490</v>
      </c>
      <c r="AT332" s="1">
        <v>23.015370000000001</v>
      </c>
      <c r="AU332" s="1">
        <v>-1</v>
      </c>
    </row>
    <row r="333" spans="1:47" x14ac:dyDescent="0.3">
      <c r="A333" s="1">
        <v>4.0000000000000002E-4</v>
      </c>
      <c r="B333" s="1">
        <v>10</v>
      </c>
      <c r="C333" s="1">
        <v>1.76</v>
      </c>
      <c r="D333" s="1">
        <v>150</v>
      </c>
      <c r="E333" s="1">
        <v>200</v>
      </c>
      <c r="F333" s="1">
        <v>70</v>
      </c>
      <c r="G333" s="1">
        <v>345</v>
      </c>
      <c r="H333" s="1">
        <v>40.412709999999997</v>
      </c>
      <c r="I333" s="1">
        <v>293.75</v>
      </c>
      <c r="J333" s="1">
        <v>50</v>
      </c>
      <c r="K333" s="1">
        <v>118.75</v>
      </c>
      <c r="L333" s="1">
        <v>0</v>
      </c>
      <c r="M333" s="1">
        <v>0</v>
      </c>
      <c r="N333" s="1">
        <v>1143</v>
      </c>
      <c r="O333" s="1">
        <v>2.1234099999999998</v>
      </c>
      <c r="P333" s="1">
        <v>534</v>
      </c>
      <c r="Q333" s="1">
        <v>14365080</v>
      </c>
      <c r="R333" s="1">
        <v>26.72184</v>
      </c>
      <c r="S333" s="1">
        <v>-1</v>
      </c>
      <c r="U333" s="1">
        <v>4.0000000000000002E-4</v>
      </c>
      <c r="V333" s="1">
        <v>10</v>
      </c>
      <c r="W333" s="1">
        <v>1.76</v>
      </c>
      <c r="X333" s="1">
        <v>250</v>
      </c>
      <c r="Y333" s="1">
        <v>333.33</v>
      </c>
      <c r="Z333" s="1">
        <v>70</v>
      </c>
      <c r="AA333" s="1">
        <v>528.33333300000004</v>
      </c>
      <c r="AB333" s="1">
        <v>31.59741</v>
      </c>
      <c r="AC333" s="1">
        <v>325</v>
      </c>
      <c r="AD333" s="1">
        <v>50</v>
      </c>
      <c r="AE333" s="1">
        <v>150</v>
      </c>
      <c r="AF333" s="1">
        <v>0</v>
      </c>
      <c r="AG333" s="1">
        <v>0</v>
      </c>
      <c r="AH333" s="1">
        <v>2676</v>
      </c>
      <c r="AI333" s="1">
        <v>24.773689999999998</v>
      </c>
      <c r="AJ333" s="1">
        <v>644</v>
      </c>
      <c r="AK333" s="1">
        <v>17324200</v>
      </c>
      <c r="AL333" s="1">
        <v>29.401610000000002</v>
      </c>
      <c r="AM333" s="1">
        <v>-1</v>
      </c>
      <c r="AN333" s="1">
        <v>0</v>
      </c>
      <c r="AO333" s="1">
        <v>0</v>
      </c>
      <c r="AP333" s="1">
        <v>2676</v>
      </c>
      <c r="AQ333" s="1">
        <v>24.773689999999998</v>
      </c>
      <c r="AR333" s="1">
        <v>389</v>
      </c>
      <c r="AS333" s="1">
        <v>10464380</v>
      </c>
      <c r="AT333" s="1">
        <v>22.750139999999998</v>
      </c>
      <c r="AU333" s="1">
        <v>-1</v>
      </c>
    </row>
    <row r="334" spans="1:47" x14ac:dyDescent="0.3">
      <c r="A334" s="1">
        <v>4.0000000000000002E-4</v>
      </c>
      <c r="B334" s="1">
        <v>10</v>
      </c>
      <c r="C334" s="1">
        <v>1.76</v>
      </c>
      <c r="D334" s="1">
        <v>150</v>
      </c>
      <c r="E334" s="1">
        <v>200</v>
      </c>
      <c r="F334" s="1">
        <v>80</v>
      </c>
      <c r="G334" s="1">
        <v>355</v>
      </c>
      <c r="H334" s="1">
        <v>39.606549999999999</v>
      </c>
      <c r="I334" s="1">
        <v>293.75</v>
      </c>
      <c r="J334" s="1">
        <v>50</v>
      </c>
      <c r="K334" s="1">
        <v>118.75</v>
      </c>
      <c r="L334" s="1">
        <v>0</v>
      </c>
      <c r="M334" s="1">
        <v>0</v>
      </c>
      <c r="N334" s="1">
        <v>1130</v>
      </c>
      <c r="O334" s="1">
        <v>3.1486580000000002</v>
      </c>
      <c r="P334" s="1">
        <v>509</v>
      </c>
      <c r="Q334" s="1">
        <v>13692560</v>
      </c>
      <c r="R334" s="1">
        <v>26.077529999999999</v>
      </c>
      <c r="S334" s="1">
        <v>-1</v>
      </c>
      <c r="U334" s="1">
        <v>4.0000000000000002E-4</v>
      </c>
      <c r="V334" s="1">
        <v>10</v>
      </c>
      <c r="W334" s="1">
        <v>1.76</v>
      </c>
      <c r="X334" s="1">
        <v>250</v>
      </c>
      <c r="Y334" s="1">
        <v>333.33</v>
      </c>
      <c r="Z334" s="1">
        <v>80</v>
      </c>
      <c r="AA334" s="1">
        <v>538.33333300000004</v>
      </c>
      <c r="AB334" s="1">
        <v>31.120010000000001</v>
      </c>
      <c r="AC334" s="1">
        <v>325</v>
      </c>
      <c r="AD334" s="1">
        <v>50</v>
      </c>
      <c r="AE334" s="1">
        <v>150</v>
      </c>
      <c r="AF334" s="1">
        <v>0</v>
      </c>
      <c r="AG334" s="1">
        <v>0</v>
      </c>
      <c r="AH334" s="1">
        <v>2690</v>
      </c>
      <c r="AI334" s="1">
        <v>28.07564</v>
      </c>
      <c r="AJ334" s="1">
        <v>617</v>
      </c>
      <c r="AK334" s="1">
        <v>16597860</v>
      </c>
      <c r="AL334" s="1">
        <v>28.765090000000001</v>
      </c>
      <c r="AM334" s="1">
        <v>-1</v>
      </c>
      <c r="AN334" s="1">
        <v>0</v>
      </c>
      <c r="AO334" s="1">
        <v>0</v>
      </c>
      <c r="AP334" s="1">
        <v>2690</v>
      </c>
      <c r="AQ334" s="1">
        <v>28.07564</v>
      </c>
      <c r="AR334" s="1">
        <v>361</v>
      </c>
      <c r="AS334" s="1">
        <v>9711150</v>
      </c>
      <c r="AT334" s="1">
        <v>21.905560000000001</v>
      </c>
      <c r="AU334" s="1">
        <v>-1</v>
      </c>
    </row>
    <row r="335" spans="1:47" x14ac:dyDescent="0.3">
      <c r="A335" s="1">
        <v>4.0000000000000002E-4</v>
      </c>
      <c r="B335" s="1">
        <v>10</v>
      </c>
      <c r="C335" s="1">
        <v>1.76</v>
      </c>
      <c r="D335" s="1">
        <v>150</v>
      </c>
      <c r="E335" s="1">
        <v>200</v>
      </c>
      <c r="F335" s="1">
        <v>90</v>
      </c>
      <c r="G335" s="1">
        <v>365</v>
      </c>
      <c r="H335" s="1">
        <v>38.826920000000001</v>
      </c>
      <c r="I335" s="1">
        <v>293.75</v>
      </c>
      <c r="J335" s="1">
        <v>50</v>
      </c>
      <c r="K335" s="1">
        <v>118.75</v>
      </c>
      <c r="L335" s="1">
        <v>0</v>
      </c>
      <c r="M335" s="1">
        <v>0</v>
      </c>
      <c r="N335" s="1">
        <v>1260</v>
      </c>
      <c r="O335" s="1">
        <v>4.0458949999999998</v>
      </c>
      <c r="P335" s="1">
        <v>468</v>
      </c>
      <c r="Q335" s="1">
        <v>12589610</v>
      </c>
      <c r="R335" s="1">
        <v>24.987490000000001</v>
      </c>
      <c r="S335" s="1">
        <v>-1</v>
      </c>
      <c r="U335" s="1">
        <v>4.0000000000000002E-4</v>
      </c>
      <c r="V335" s="1">
        <v>10</v>
      </c>
      <c r="W335" s="1">
        <v>1.76</v>
      </c>
      <c r="X335" s="1">
        <v>250</v>
      </c>
      <c r="Y335" s="1">
        <v>333.33</v>
      </c>
      <c r="Z335" s="1">
        <v>90</v>
      </c>
      <c r="AA335" s="1">
        <v>548.33333300000004</v>
      </c>
      <c r="AB335" s="1">
        <v>30.655439999999999</v>
      </c>
      <c r="AC335" s="1">
        <v>325</v>
      </c>
      <c r="AD335" s="1">
        <v>50</v>
      </c>
      <c r="AE335" s="1">
        <v>150</v>
      </c>
      <c r="AF335" s="1">
        <v>0</v>
      </c>
      <c r="AG335" s="1">
        <v>0</v>
      </c>
      <c r="AH335" s="1">
        <v>2748</v>
      </c>
      <c r="AI335" s="1">
        <v>31.964200000000002</v>
      </c>
      <c r="AJ335" s="1">
        <v>652</v>
      </c>
      <c r="AK335" s="1">
        <v>17539380</v>
      </c>
      <c r="AL335" s="1">
        <v>29.587810000000001</v>
      </c>
      <c r="AM335" s="1">
        <v>-1</v>
      </c>
      <c r="AN335" s="1">
        <v>0</v>
      </c>
      <c r="AO335" s="1">
        <v>0</v>
      </c>
      <c r="AP335" s="1">
        <v>2748</v>
      </c>
      <c r="AQ335" s="1">
        <v>31.964200000000002</v>
      </c>
      <c r="AR335" s="1">
        <v>373</v>
      </c>
      <c r="AS335" s="1">
        <v>10033960</v>
      </c>
      <c r="AT335" s="1">
        <v>22.271249999999998</v>
      </c>
      <c r="AU335" s="1">
        <v>-1</v>
      </c>
    </row>
    <row r="336" spans="1:47" x14ac:dyDescent="0.3">
      <c r="A336" s="1">
        <v>4.0000000000000002E-4</v>
      </c>
      <c r="B336" s="1">
        <v>10</v>
      </c>
      <c r="C336" s="1">
        <v>1.76</v>
      </c>
      <c r="D336" s="1">
        <v>150</v>
      </c>
      <c r="E336" s="1">
        <v>200</v>
      </c>
      <c r="F336" s="1">
        <v>100</v>
      </c>
      <c r="G336" s="1">
        <v>375</v>
      </c>
      <c r="H336" s="1">
        <v>38.072780000000002</v>
      </c>
      <c r="I336" s="1">
        <v>293.75</v>
      </c>
      <c r="J336" s="1">
        <v>50</v>
      </c>
      <c r="K336" s="1">
        <v>118.75</v>
      </c>
      <c r="L336" s="1">
        <v>0</v>
      </c>
      <c r="M336" s="1">
        <v>0</v>
      </c>
      <c r="N336" s="1">
        <v>1373</v>
      </c>
      <c r="O336" s="1">
        <v>5.9462549999999998</v>
      </c>
      <c r="P336" s="1">
        <v>456</v>
      </c>
      <c r="Q336" s="1">
        <v>12266800</v>
      </c>
      <c r="R336" s="1">
        <v>24.659949999999998</v>
      </c>
      <c r="S336" s="1">
        <v>-1</v>
      </c>
      <c r="U336" s="1">
        <v>4.0000000000000002E-4</v>
      </c>
      <c r="V336" s="1">
        <v>10</v>
      </c>
      <c r="W336" s="1">
        <v>1.76</v>
      </c>
      <c r="X336" s="1">
        <v>250</v>
      </c>
      <c r="Y336" s="1">
        <v>333.33</v>
      </c>
      <c r="Z336" s="1">
        <v>100</v>
      </c>
      <c r="AA336" s="1">
        <v>558.33333300000004</v>
      </c>
      <c r="AB336" s="1">
        <v>30.203230000000001</v>
      </c>
      <c r="AC336" s="1">
        <v>325</v>
      </c>
      <c r="AD336" s="1">
        <v>50</v>
      </c>
      <c r="AE336" s="1">
        <v>150</v>
      </c>
      <c r="AF336" s="1">
        <v>0</v>
      </c>
      <c r="AG336" s="1">
        <v>0</v>
      </c>
      <c r="AH336" s="1">
        <v>2802</v>
      </c>
      <c r="AI336" s="1">
        <v>35.128079999999997</v>
      </c>
      <c r="AJ336" s="1">
        <v>621</v>
      </c>
      <c r="AK336" s="1">
        <v>16705450</v>
      </c>
      <c r="AL336" s="1">
        <v>28.860199999999999</v>
      </c>
      <c r="AM336" s="1">
        <v>-1</v>
      </c>
      <c r="AN336" s="1">
        <v>0</v>
      </c>
      <c r="AO336" s="1">
        <v>0</v>
      </c>
      <c r="AP336" s="1">
        <v>2802</v>
      </c>
      <c r="AQ336" s="1">
        <v>35.128079999999997</v>
      </c>
      <c r="AR336" s="1">
        <v>340</v>
      </c>
      <c r="AS336" s="1">
        <v>9146230</v>
      </c>
      <c r="AT336" s="1">
        <v>21.251239999999999</v>
      </c>
      <c r="AU336" s="1">
        <v>-1</v>
      </c>
    </row>
    <row r="337" spans="1:47" x14ac:dyDescent="0.3">
      <c r="A337" s="1">
        <v>4.0000000000000002E-4</v>
      </c>
      <c r="B337" s="1">
        <v>10</v>
      </c>
      <c r="C337" s="1">
        <v>1.76</v>
      </c>
      <c r="D337" s="1">
        <v>150</v>
      </c>
      <c r="E337" s="1">
        <v>200</v>
      </c>
      <c r="F337" s="1">
        <v>0</v>
      </c>
      <c r="G337" s="1">
        <v>275</v>
      </c>
      <c r="H337" s="1">
        <v>46.888179999999998</v>
      </c>
      <c r="I337" s="1">
        <v>293.75</v>
      </c>
      <c r="J337" s="1">
        <v>50</v>
      </c>
      <c r="K337" s="1">
        <v>118.75</v>
      </c>
      <c r="L337" s="1">
        <v>0</v>
      </c>
      <c r="M337" s="1">
        <v>0</v>
      </c>
      <c r="N337" s="1">
        <v>471</v>
      </c>
      <c r="O337" s="1">
        <v>0.32268479999999999</v>
      </c>
      <c r="P337" s="1">
        <v>772</v>
      </c>
      <c r="Q337" s="1">
        <v>20767560</v>
      </c>
      <c r="R337" s="1">
        <v>32.263719999999999</v>
      </c>
      <c r="S337" s="1">
        <v>-1</v>
      </c>
      <c r="U337" s="1">
        <v>4.0000000000000002E-4</v>
      </c>
      <c r="V337" s="1">
        <v>10</v>
      </c>
      <c r="W337" s="1">
        <v>1.76</v>
      </c>
      <c r="X337" s="1">
        <v>250</v>
      </c>
      <c r="Y337" s="1">
        <v>333.33</v>
      </c>
      <c r="Z337" s="1">
        <v>0</v>
      </c>
      <c r="AA337" s="1">
        <v>458.33333299999998</v>
      </c>
      <c r="AB337" s="1">
        <v>35.3401</v>
      </c>
      <c r="AC337" s="1">
        <v>325</v>
      </c>
      <c r="AD337" s="1">
        <v>50</v>
      </c>
      <c r="AE337" s="1">
        <v>150</v>
      </c>
      <c r="AF337" s="1">
        <v>0</v>
      </c>
      <c r="AG337" s="1">
        <v>0</v>
      </c>
      <c r="AH337" s="1">
        <v>740</v>
      </c>
      <c r="AI337" s="1">
        <v>3.0498020000000001</v>
      </c>
      <c r="AJ337" s="1">
        <v>590</v>
      </c>
      <c r="AK337" s="1">
        <v>15871570</v>
      </c>
      <c r="AL337" s="1">
        <v>28.11542</v>
      </c>
      <c r="AM337" s="1">
        <v>-1</v>
      </c>
      <c r="AN337" s="1">
        <v>0</v>
      </c>
      <c r="AO337" s="1">
        <v>0</v>
      </c>
      <c r="AP337" s="1">
        <v>740</v>
      </c>
      <c r="AQ337" s="1">
        <v>3.0498020000000001</v>
      </c>
      <c r="AR337" s="1">
        <v>485</v>
      </c>
      <c r="AS337" s="1">
        <v>13046880</v>
      </c>
      <c r="AT337" s="1">
        <v>25.444749999999999</v>
      </c>
      <c r="AU337" s="1">
        <v>-1</v>
      </c>
    </row>
    <row r="338" spans="1:47" x14ac:dyDescent="0.3">
      <c r="A338" s="1">
        <v>4.0000000000000002E-4</v>
      </c>
      <c r="B338" s="1">
        <v>10</v>
      </c>
      <c r="C338" s="1">
        <v>1.76</v>
      </c>
      <c r="D338" s="1">
        <v>150</v>
      </c>
      <c r="E338" s="1">
        <v>200</v>
      </c>
      <c r="F338" s="1">
        <v>0</v>
      </c>
      <c r="G338" s="1">
        <v>275</v>
      </c>
      <c r="H338" s="1">
        <v>50.826340000000002</v>
      </c>
      <c r="I338" s="1">
        <v>337.5</v>
      </c>
      <c r="J338" s="1">
        <v>50</v>
      </c>
      <c r="K338" s="1">
        <v>162.5</v>
      </c>
      <c r="L338" s="1">
        <v>0</v>
      </c>
      <c r="M338" s="1">
        <v>0</v>
      </c>
      <c r="N338" s="1">
        <v>0</v>
      </c>
      <c r="O338" s="1">
        <v>0</v>
      </c>
      <c r="P338" s="1">
        <v>772</v>
      </c>
      <c r="Q338" s="1">
        <v>20767560</v>
      </c>
      <c r="R338" s="1">
        <v>32.263719999999999</v>
      </c>
      <c r="S338" s="1">
        <v>-1</v>
      </c>
      <c r="U338" s="1">
        <v>4.0000000000000002E-4</v>
      </c>
      <c r="V338" s="1">
        <v>10</v>
      </c>
      <c r="W338" s="1">
        <v>1.76</v>
      </c>
      <c r="X338" s="1">
        <v>250</v>
      </c>
      <c r="Y338" s="1">
        <v>333.33</v>
      </c>
      <c r="Z338" s="1">
        <v>0</v>
      </c>
      <c r="AA338" s="1">
        <v>458.33333299999998</v>
      </c>
      <c r="AB338" s="1">
        <v>39.289400000000001</v>
      </c>
      <c r="AC338" s="1">
        <v>375</v>
      </c>
      <c r="AD338" s="1">
        <v>50</v>
      </c>
      <c r="AE338" s="1">
        <v>200</v>
      </c>
      <c r="AF338" s="1">
        <v>0</v>
      </c>
      <c r="AG338" s="1">
        <v>0</v>
      </c>
      <c r="AH338" s="1">
        <v>321</v>
      </c>
      <c r="AI338" s="1">
        <v>0.13958789999999999</v>
      </c>
      <c r="AJ338" s="1">
        <v>721</v>
      </c>
      <c r="AK338" s="1">
        <v>19395560</v>
      </c>
      <c r="AL338" s="1">
        <v>31.151769999999999</v>
      </c>
      <c r="AM338" s="1">
        <v>-1</v>
      </c>
      <c r="AN338" s="1">
        <v>0</v>
      </c>
      <c r="AO338" s="1">
        <v>0</v>
      </c>
      <c r="AP338" s="1">
        <v>321</v>
      </c>
      <c r="AQ338" s="1">
        <v>0.13958789999999999</v>
      </c>
      <c r="AR338" s="1">
        <v>837</v>
      </c>
      <c r="AS338" s="1">
        <v>22515950</v>
      </c>
      <c r="AT338" s="1">
        <v>33.633240000000001</v>
      </c>
      <c r="AU338" s="1">
        <v>-1</v>
      </c>
    </row>
    <row r="339" spans="1:47" x14ac:dyDescent="0.3">
      <c r="A339" s="1">
        <v>4.0000000000000002E-4</v>
      </c>
      <c r="B339" s="1">
        <v>10</v>
      </c>
      <c r="C339" s="1">
        <v>1.76</v>
      </c>
      <c r="D339" s="1">
        <v>150</v>
      </c>
      <c r="E339" s="1">
        <v>200</v>
      </c>
      <c r="F339" s="1">
        <v>10</v>
      </c>
      <c r="G339" s="1">
        <v>285</v>
      </c>
      <c r="H339" s="1">
        <v>49.82076</v>
      </c>
      <c r="I339" s="1">
        <v>337.5</v>
      </c>
      <c r="J339" s="1">
        <v>50</v>
      </c>
      <c r="K339" s="1">
        <v>162.5</v>
      </c>
      <c r="L339" s="1">
        <v>0</v>
      </c>
      <c r="M339" s="1">
        <v>0</v>
      </c>
      <c r="N339" s="1">
        <v>1</v>
      </c>
      <c r="O339" s="1">
        <v>1.329367E-4</v>
      </c>
      <c r="P339" s="1">
        <v>1296</v>
      </c>
      <c r="Q339" s="1">
        <v>34863640</v>
      </c>
      <c r="R339" s="1">
        <v>42.200389999999999</v>
      </c>
      <c r="S339" s="1">
        <v>-1</v>
      </c>
      <c r="U339" s="1">
        <v>4.0000000000000002E-4</v>
      </c>
      <c r="V339" s="1">
        <v>10</v>
      </c>
      <c r="W339" s="1">
        <v>1.76</v>
      </c>
      <c r="X339" s="1">
        <v>250</v>
      </c>
      <c r="Y339" s="1">
        <v>333.33</v>
      </c>
      <c r="Z339" s="1">
        <v>10</v>
      </c>
      <c r="AA339" s="1">
        <v>468.33333299999998</v>
      </c>
      <c r="AB339" s="1">
        <v>38.684660000000001</v>
      </c>
      <c r="AC339" s="1">
        <v>375</v>
      </c>
      <c r="AD339" s="1">
        <v>50</v>
      </c>
      <c r="AE339" s="1">
        <v>200</v>
      </c>
      <c r="AF339" s="1">
        <v>0</v>
      </c>
      <c r="AG339" s="1">
        <v>0</v>
      </c>
      <c r="AH339" s="1">
        <v>430</v>
      </c>
      <c r="AI339" s="1">
        <v>0.18768299999999999</v>
      </c>
      <c r="AJ339" s="1">
        <v>663</v>
      </c>
      <c r="AK339" s="1">
        <v>17835320</v>
      </c>
      <c r="AL339" s="1">
        <v>29.842099999999999</v>
      </c>
      <c r="AM339" s="1">
        <v>-1</v>
      </c>
      <c r="AN339" s="1">
        <v>0</v>
      </c>
      <c r="AO339" s="1">
        <v>0</v>
      </c>
      <c r="AP339" s="1">
        <v>430</v>
      </c>
      <c r="AQ339" s="1">
        <v>0.18768299999999999</v>
      </c>
      <c r="AR339" s="1">
        <v>787</v>
      </c>
      <c r="AS339" s="1">
        <v>21170900</v>
      </c>
      <c r="AT339" s="1">
        <v>32.584299999999999</v>
      </c>
      <c r="AU339" s="1">
        <v>-1</v>
      </c>
    </row>
    <row r="340" spans="1:47" x14ac:dyDescent="0.3">
      <c r="A340" s="1">
        <v>4.0000000000000002E-4</v>
      </c>
      <c r="B340" s="1">
        <v>10</v>
      </c>
      <c r="C340" s="1">
        <v>1.76</v>
      </c>
      <c r="D340" s="1">
        <v>150</v>
      </c>
      <c r="E340" s="1">
        <v>200</v>
      </c>
      <c r="F340" s="1">
        <v>20</v>
      </c>
      <c r="G340" s="1">
        <v>295</v>
      </c>
      <c r="H340" s="1">
        <v>48.84413</v>
      </c>
      <c r="I340" s="1">
        <v>337.5</v>
      </c>
      <c r="J340" s="1">
        <v>50</v>
      </c>
      <c r="K340" s="1">
        <v>162.5</v>
      </c>
      <c r="L340" s="1">
        <v>0</v>
      </c>
      <c r="M340" s="1">
        <v>0</v>
      </c>
      <c r="N340" s="1">
        <v>141</v>
      </c>
      <c r="O340" s="1">
        <v>4.0328489999999999E-4</v>
      </c>
      <c r="P340" s="1">
        <v>1235</v>
      </c>
      <c r="Q340" s="1">
        <v>33222670</v>
      </c>
      <c r="R340" s="1">
        <v>41.149079999999998</v>
      </c>
      <c r="S340" s="1">
        <v>-1</v>
      </c>
      <c r="U340" s="1">
        <v>4.0000000000000002E-4</v>
      </c>
      <c r="V340" s="1">
        <v>10</v>
      </c>
      <c r="W340" s="1">
        <v>1.76</v>
      </c>
      <c r="X340" s="1">
        <v>250</v>
      </c>
      <c r="Y340" s="1">
        <v>333.33</v>
      </c>
      <c r="Z340" s="1">
        <v>20</v>
      </c>
      <c r="AA340" s="1">
        <v>478.33333299999998</v>
      </c>
      <c r="AB340" s="1">
        <v>38.09545</v>
      </c>
      <c r="AC340" s="1">
        <v>375</v>
      </c>
      <c r="AD340" s="1">
        <v>50</v>
      </c>
      <c r="AE340" s="1">
        <v>200</v>
      </c>
      <c r="AF340" s="1">
        <v>0</v>
      </c>
      <c r="AG340" s="1">
        <v>0</v>
      </c>
      <c r="AH340" s="1">
        <v>504</v>
      </c>
      <c r="AI340" s="1">
        <v>0.26630599999999999</v>
      </c>
      <c r="AJ340" s="1">
        <v>678</v>
      </c>
      <c r="AK340" s="1">
        <v>18238830</v>
      </c>
      <c r="AL340" s="1">
        <v>30.18573</v>
      </c>
      <c r="AM340" s="1">
        <v>-1</v>
      </c>
      <c r="AN340" s="1">
        <v>0</v>
      </c>
      <c r="AO340" s="1">
        <v>0</v>
      </c>
      <c r="AP340" s="1">
        <v>504</v>
      </c>
      <c r="AQ340" s="1">
        <v>0.26630599999999999</v>
      </c>
      <c r="AR340" s="1">
        <v>776</v>
      </c>
      <c r="AS340" s="1">
        <v>20874980</v>
      </c>
      <c r="AT340" s="1">
        <v>32.34948</v>
      </c>
      <c r="AU340" s="1">
        <v>-1</v>
      </c>
    </row>
    <row r="341" spans="1:47" x14ac:dyDescent="0.3">
      <c r="A341" s="1">
        <v>4.0000000000000002E-4</v>
      </c>
      <c r="B341" s="1">
        <v>10</v>
      </c>
      <c r="C341" s="1">
        <v>1.76</v>
      </c>
      <c r="D341" s="1">
        <v>150</v>
      </c>
      <c r="E341" s="1">
        <v>200</v>
      </c>
      <c r="F341" s="1">
        <v>30</v>
      </c>
      <c r="G341" s="1">
        <v>305</v>
      </c>
      <c r="H341" s="1">
        <v>47.895760000000003</v>
      </c>
      <c r="I341" s="1">
        <v>337.5</v>
      </c>
      <c r="J341" s="1">
        <v>50</v>
      </c>
      <c r="K341" s="1">
        <v>162.5</v>
      </c>
      <c r="L341" s="1">
        <v>0</v>
      </c>
      <c r="M341" s="1">
        <v>0</v>
      </c>
      <c r="N341" s="1">
        <v>181</v>
      </c>
      <c r="O341" s="1">
        <v>1.1919789999999999E-3</v>
      </c>
      <c r="P341" s="1">
        <v>1164</v>
      </c>
      <c r="Q341" s="1">
        <v>31312690</v>
      </c>
      <c r="R341" s="1">
        <v>39.896880000000003</v>
      </c>
      <c r="S341" s="1">
        <v>-1</v>
      </c>
      <c r="U341" s="1">
        <v>4.0000000000000002E-4</v>
      </c>
      <c r="V341" s="1">
        <v>10</v>
      </c>
      <c r="W341" s="1">
        <v>1.76</v>
      </c>
      <c r="X341" s="1">
        <v>250</v>
      </c>
      <c r="Y341" s="1">
        <v>333.33</v>
      </c>
      <c r="Z341" s="1">
        <v>30</v>
      </c>
      <c r="AA341" s="1">
        <v>488.33333299999998</v>
      </c>
      <c r="AB341" s="1">
        <v>37.52131</v>
      </c>
      <c r="AC341" s="1">
        <v>375</v>
      </c>
      <c r="AD341" s="1">
        <v>50</v>
      </c>
      <c r="AE341" s="1">
        <v>200</v>
      </c>
      <c r="AF341" s="1">
        <v>0</v>
      </c>
      <c r="AG341" s="1">
        <v>0</v>
      </c>
      <c r="AH341" s="1">
        <v>518</v>
      </c>
      <c r="AI341" s="1">
        <v>0.45093230000000001</v>
      </c>
      <c r="AJ341" s="1">
        <v>664</v>
      </c>
      <c r="AK341" s="1">
        <v>17862200</v>
      </c>
      <c r="AL341" s="1">
        <v>29.865120000000001</v>
      </c>
      <c r="AM341" s="1">
        <v>-1</v>
      </c>
      <c r="AN341" s="1">
        <v>0</v>
      </c>
      <c r="AO341" s="1">
        <v>0</v>
      </c>
      <c r="AP341" s="1">
        <v>518</v>
      </c>
      <c r="AQ341" s="1">
        <v>0.45093230000000001</v>
      </c>
      <c r="AR341" s="1">
        <v>758</v>
      </c>
      <c r="AS341" s="1">
        <v>20390760</v>
      </c>
      <c r="AT341" s="1">
        <v>31.961929999999999</v>
      </c>
      <c r="AU341" s="1">
        <v>-1</v>
      </c>
    </row>
    <row r="342" spans="1:47" x14ac:dyDescent="0.3">
      <c r="A342" s="1">
        <v>4.0000000000000002E-4</v>
      </c>
      <c r="B342" s="1">
        <v>10</v>
      </c>
      <c r="C342" s="1">
        <v>1.76</v>
      </c>
      <c r="D342" s="1">
        <v>150</v>
      </c>
      <c r="E342" s="1">
        <v>200</v>
      </c>
      <c r="F342" s="1">
        <v>40</v>
      </c>
      <c r="G342" s="1">
        <v>315</v>
      </c>
      <c r="H342" s="1">
        <v>46.974930000000001</v>
      </c>
      <c r="I342" s="1">
        <v>337.5</v>
      </c>
      <c r="J342" s="1">
        <v>50</v>
      </c>
      <c r="K342" s="1">
        <v>162.5</v>
      </c>
      <c r="L342" s="1">
        <v>0</v>
      </c>
      <c r="M342" s="1">
        <v>0</v>
      </c>
      <c r="N342" s="1">
        <v>256</v>
      </c>
      <c r="O342" s="1">
        <v>2.8651369999999999E-2</v>
      </c>
      <c r="P342" s="1">
        <v>1095</v>
      </c>
      <c r="Q342" s="1">
        <v>29456520</v>
      </c>
      <c r="R342" s="1">
        <v>38.647770000000001</v>
      </c>
      <c r="S342" s="1">
        <v>-1</v>
      </c>
      <c r="U342" s="1">
        <v>4.0000000000000002E-4</v>
      </c>
      <c r="V342" s="1">
        <v>10</v>
      </c>
      <c r="W342" s="1">
        <v>1.76</v>
      </c>
      <c r="X342" s="1">
        <v>250</v>
      </c>
      <c r="Y342" s="1">
        <v>333.33</v>
      </c>
      <c r="Z342" s="1">
        <v>40</v>
      </c>
      <c r="AA342" s="1">
        <v>498.33333299999998</v>
      </c>
      <c r="AB342" s="1">
        <v>36.961759999999998</v>
      </c>
      <c r="AC342" s="1">
        <v>375</v>
      </c>
      <c r="AD342" s="1">
        <v>50</v>
      </c>
      <c r="AE342" s="1">
        <v>200</v>
      </c>
      <c r="AF342" s="1">
        <v>0</v>
      </c>
      <c r="AG342" s="1">
        <v>0</v>
      </c>
      <c r="AH342" s="1">
        <v>527</v>
      </c>
      <c r="AI342" s="1">
        <v>0.43069970000000002</v>
      </c>
      <c r="AJ342" s="1">
        <v>597</v>
      </c>
      <c r="AK342" s="1">
        <v>16059760</v>
      </c>
      <c r="AL342" s="1">
        <v>28.285170000000001</v>
      </c>
      <c r="AM342" s="1">
        <v>-1</v>
      </c>
      <c r="AN342" s="1">
        <v>0</v>
      </c>
      <c r="AO342" s="1">
        <v>0</v>
      </c>
      <c r="AP342" s="1">
        <v>527</v>
      </c>
      <c r="AQ342" s="1">
        <v>0.43069970000000002</v>
      </c>
      <c r="AR342" s="1">
        <v>685</v>
      </c>
      <c r="AS342" s="1">
        <v>18427000</v>
      </c>
      <c r="AT342" s="1">
        <v>30.344889999999999</v>
      </c>
      <c r="AU342" s="1">
        <v>-1</v>
      </c>
    </row>
    <row r="343" spans="1:47" x14ac:dyDescent="0.3">
      <c r="A343" s="1">
        <v>4.0000000000000002E-4</v>
      </c>
      <c r="B343" s="1">
        <v>10</v>
      </c>
      <c r="C343" s="1">
        <v>1.76</v>
      </c>
      <c r="D343" s="1">
        <v>150</v>
      </c>
      <c r="E343" s="1">
        <v>200</v>
      </c>
      <c r="F343" s="1">
        <v>50</v>
      </c>
      <c r="G343" s="1">
        <v>325</v>
      </c>
      <c r="H343" s="1">
        <v>46.080919999999999</v>
      </c>
      <c r="I343" s="1">
        <v>337.5</v>
      </c>
      <c r="J343" s="1">
        <v>50</v>
      </c>
      <c r="K343" s="1">
        <v>162.5</v>
      </c>
      <c r="L343" s="1">
        <v>0</v>
      </c>
      <c r="M343" s="1">
        <v>0</v>
      </c>
      <c r="N343" s="1">
        <v>368</v>
      </c>
      <c r="O343" s="1">
        <v>0.17521030000000001</v>
      </c>
      <c r="P343" s="1">
        <v>1025</v>
      </c>
      <c r="Q343" s="1">
        <v>27573430</v>
      </c>
      <c r="R343" s="1">
        <v>37.344740000000002</v>
      </c>
      <c r="S343" s="1">
        <v>-1</v>
      </c>
      <c r="U343" s="1">
        <v>4.0000000000000002E-4</v>
      </c>
      <c r="V343" s="1">
        <v>10</v>
      </c>
      <c r="W343" s="1">
        <v>1.76</v>
      </c>
      <c r="X343" s="1">
        <v>250</v>
      </c>
      <c r="Y343" s="1">
        <v>333.33</v>
      </c>
      <c r="Z343" s="1">
        <v>50</v>
      </c>
      <c r="AA343" s="1">
        <v>508.33333299999998</v>
      </c>
      <c r="AB343" s="1">
        <v>36.416370000000001</v>
      </c>
      <c r="AC343" s="1">
        <v>375</v>
      </c>
      <c r="AD343" s="1">
        <v>50</v>
      </c>
      <c r="AE343" s="1">
        <v>200</v>
      </c>
      <c r="AF343" s="1">
        <v>0</v>
      </c>
      <c r="AG343" s="1">
        <v>0</v>
      </c>
      <c r="AH343" s="1">
        <v>527</v>
      </c>
      <c r="AI343" s="1">
        <v>0.52559739999999999</v>
      </c>
      <c r="AJ343" s="1">
        <v>568</v>
      </c>
      <c r="AK343" s="1">
        <v>15279640</v>
      </c>
      <c r="AL343" s="1">
        <v>27.575690000000002</v>
      </c>
      <c r="AM343" s="1">
        <v>-1</v>
      </c>
      <c r="AN343" s="1">
        <v>0</v>
      </c>
      <c r="AO343" s="1">
        <v>0</v>
      </c>
      <c r="AP343" s="1">
        <v>527</v>
      </c>
      <c r="AQ343" s="1">
        <v>0.52559739999999999</v>
      </c>
      <c r="AR343" s="1">
        <v>669</v>
      </c>
      <c r="AS343" s="1">
        <v>17996580</v>
      </c>
      <c r="AT343" s="1">
        <v>29.979980000000001</v>
      </c>
      <c r="AU343" s="1">
        <v>-1</v>
      </c>
    </row>
    <row r="344" spans="1:47" x14ac:dyDescent="0.3">
      <c r="A344" s="1">
        <v>4.0000000000000002E-4</v>
      </c>
      <c r="B344" s="1">
        <v>10</v>
      </c>
      <c r="C344" s="1">
        <v>1.76</v>
      </c>
      <c r="D344" s="1">
        <v>150</v>
      </c>
      <c r="E344" s="1">
        <v>200</v>
      </c>
      <c r="F344" s="1">
        <v>60</v>
      </c>
      <c r="G344" s="1">
        <v>335</v>
      </c>
      <c r="H344" s="1">
        <v>45.212989999999998</v>
      </c>
      <c r="I344" s="1">
        <v>337.5</v>
      </c>
      <c r="J344" s="1">
        <v>50</v>
      </c>
      <c r="K344" s="1">
        <v>162.5</v>
      </c>
      <c r="L344" s="1">
        <v>0</v>
      </c>
      <c r="M344" s="1">
        <v>0</v>
      </c>
      <c r="N344" s="1">
        <v>424</v>
      </c>
      <c r="O344" s="1">
        <v>0.44022499999999998</v>
      </c>
      <c r="P344" s="1">
        <v>997</v>
      </c>
      <c r="Q344" s="1">
        <v>26820200</v>
      </c>
      <c r="R344" s="1">
        <v>36.812559999999998</v>
      </c>
      <c r="S344" s="1">
        <v>-1</v>
      </c>
      <c r="U344" s="1">
        <v>4.0000000000000002E-4</v>
      </c>
      <c r="V344" s="1">
        <v>10</v>
      </c>
      <c r="W344" s="1">
        <v>1.76</v>
      </c>
      <c r="X344" s="1">
        <v>250</v>
      </c>
      <c r="Y344" s="1">
        <v>333.33</v>
      </c>
      <c r="Z344" s="1">
        <v>60</v>
      </c>
      <c r="AA344" s="1">
        <v>518.33333300000004</v>
      </c>
      <c r="AB344" s="1">
        <v>35.884709999999998</v>
      </c>
      <c r="AC344" s="1">
        <v>375</v>
      </c>
      <c r="AD344" s="1">
        <v>50</v>
      </c>
      <c r="AE344" s="1">
        <v>200</v>
      </c>
      <c r="AF344" s="1">
        <v>0</v>
      </c>
      <c r="AG344" s="1">
        <v>0</v>
      </c>
      <c r="AH344" s="1">
        <v>1526</v>
      </c>
      <c r="AI344" s="1">
        <v>1.706591</v>
      </c>
      <c r="AJ344" s="1">
        <v>654</v>
      </c>
      <c r="AK344" s="1">
        <v>17593060</v>
      </c>
      <c r="AL344" s="1">
        <v>29.63419</v>
      </c>
      <c r="AM344" s="1">
        <v>-1</v>
      </c>
      <c r="AN344" s="1">
        <v>0</v>
      </c>
      <c r="AO344" s="1">
        <v>0</v>
      </c>
      <c r="AP344" s="1">
        <v>1526</v>
      </c>
      <c r="AQ344" s="1">
        <v>1.706591</v>
      </c>
      <c r="AR344" s="1">
        <v>697</v>
      </c>
      <c r="AS344" s="1">
        <v>18749800</v>
      </c>
      <c r="AT344" s="1">
        <v>30.61598</v>
      </c>
      <c r="AU344" s="1">
        <v>-1</v>
      </c>
    </row>
    <row r="345" spans="1:47" x14ac:dyDescent="0.3">
      <c r="A345" s="1">
        <v>4.0000000000000002E-4</v>
      </c>
      <c r="B345" s="1">
        <v>10</v>
      </c>
      <c r="C345" s="1">
        <v>1.76</v>
      </c>
      <c r="D345" s="1">
        <v>150</v>
      </c>
      <c r="E345" s="1">
        <v>200</v>
      </c>
      <c r="F345" s="1">
        <v>70</v>
      </c>
      <c r="G345" s="1">
        <v>345</v>
      </c>
      <c r="H345" s="1">
        <v>44.370399999999997</v>
      </c>
      <c r="I345" s="1">
        <v>337.5</v>
      </c>
      <c r="J345" s="1">
        <v>50</v>
      </c>
      <c r="K345" s="1">
        <v>162.5</v>
      </c>
      <c r="L345" s="1">
        <v>0</v>
      </c>
      <c r="M345" s="1">
        <v>0</v>
      </c>
      <c r="N345" s="1">
        <v>500</v>
      </c>
      <c r="O345" s="1">
        <v>0.58515189999999995</v>
      </c>
      <c r="P345" s="1">
        <v>975</v>
      </c>
      <c r="Q345" s="1">
        <v>26228380</v>
      </c>
      <c r="R345" s="1">
        <v>36.389740000000003</v>
      </c>
      <c r="S345" s="1">
        <v>-1</v>
      </c>
      <c r="U345" s="1">
        <v>4.0000000000000002E-4</v>
      </c>
      <c r="V345" s="1">
        <v>10</v>
      </c>
      <c r="W345" s="1">
        <v>1.76</v>
      </c>
      <c r="X345" s="1">
        <v>250</v>
      </c>
      <c r="Y345" s="1">
        <v>333.33</v>
      </c>
      <c r="Z345" s="1">
        <v>70</v>
      </c>
      <c r="AA345" s="1">
        <v>528.33333300000004</v>
      </c>
      <c r="AB345" s="1">
        <v>35.366329999999998</v>
      </c>
      <c r="AC345" s="1">
        <v>375</v>
      </c>
      <c r="AD345" s="1">
        <v>50</v>
      </c>
      <c r="AE345" s="1">
        <v>200</v>
      </c>
      <c r="AF345" s="1">
        <v>0</v>
      </c>
      <c r="AG345" s="1">
        <v>0</v>
      </c>
      <c r="AH345" s="1">
        <v>1551</v>
      </c>
      <c r="AI345" s="1">
        <v>2.0924450000000001</v>
      </c>
      <c r="AJ345" s="1">
        <v>658</v>
      </c>
      <c r="AK345" s="1">
        <v>17700810</v>
      </c>
      <c r="AL345" s="1">
        <v>29.726759999999999</v>
      </c>
      <c r="AM345" s="1">
        <v>-1</v>
      </c>
      <c r="AN345" s="1">
        <v>0</v>
      </c>
      <c r="AO345" s="1">
        <v>0</v>
      </c>
      <c r="AP345" s="1">
        <v>1551</v>
      </c>
      <c r="AQ345" s="1">
        <v>2.0924450000000001</v>
      </c>
      <c r="AR345" s="1">
        <v>667</v>
      </c>
      <c r="AS345" s="1">
        <v>17942770</v>
      </c>
      <c r="AT345" s="1">
        <v>29.934090000000001</v>
      </c>
      <c r="AU345" s="1">
        <v>-1</v>
      </c>
    </row>
    <row r="346" spans="1:47" x14ac:dyDescent="0.3">
      <c r="A346" s="1">
        <v>4.0000000000000002E-4</v>
      </c>
      <c r="B346" s="1">
        <v>10</v>
      </c>
      <c r="C346" s="1">
        <v>1.76</v>
      </c>
      <c r="D346" s="1">
        <v>150</v>
      </c>
      <c r="E346" s="1">
        <v>200</v>
      </c>
      <c r="F346" s="1">
        <v>80</v>
      </c>
      <c r="G346" s="1">
        <v>355</v>
      </c>
      <c r="H346" s="1">
        <v>43.552399999999999</v>
      </c>
      <c r="I346" s="1">
        <v>337.5</v>
      </c>
      <c r="J346" s="1">
        <v>50</v>
      </c>
      <c r="K346" s="1">
        <v>162.5</v>
      </c>
      <c r="L346" s="1">
        <v>0</v>
      </c>
      <c r="M346" s="1">
        <v>0</v>
      </c>
      <c r="N346" s="1">
        <v>578</v>
      </c>
      <c r="O346" s="1">
        <v>0.66278809999999999</v>
      </c>
      <c r="P346" s="1">
        <v>954</v>
      </c>
      <c r="Q346" s="1">
        <v>25663440</v>
      </c>
      <c r="R346" s="1">
        <v>35.982149999999997</v>
      </c>
      <c r="S346" s="1">
        <v>-1</v>
      </c>
      <c r="U346" s="1">
        <v>4.0000000000000002E-4</v>
      </c>
      <c r="V346" s="1">
        <v>10</v>
      </c>
      <c r="W346" s="1">
        <v>1.76</v>
      </c>
      <c r="X346" s="1">
        <v>250</v>
      </c>
      <c r="Y346" s="1">
        <v>333.33</v>
      </c>
      <c r="Z346" s="1">
        <v>80</v>
      </c>
      <c r="AA346" s="1">
        <v>538.33333300000004</v>
      </c>
      <c r="AB346" s="1">
        <v>34.860849999999999</v>
      </c>
      <c r="AC346" s="1">
        <v>375</v>
      </c>
      <c r="AD346" s="1">
        <v>50</v>
      </c>
      <c r="AE346" s="1">
        <v>200</v>
      </c>
      <c r="AF346" s="1">
        <v>0</v>
      </c>
      <c r="AG346" s="1">
        <v>0</v>
      </c>
      <c r="AH346" s="1">
        <v>1569</v>
      </c>
      <c r="AI346" s="1">
        <v>2.7108780000000001</v>
      </c>
      <c r="AJ346" s="1">
        <v>646</v>
      </c>
      <c r="AK346" s="1">
        <v>17377990</v>
      </c>
      <c r="AL346" s="1">
        <v>29.448260000000001</v>
      </c>
      <c r="AM346" s="1">
        <v>-1</v>
      </c>
      <c r="AN346" s="1">
        <v>0</v>
      </c>
      <c r="AO346" s="1">
        <v>0</v>
      </c>
      <c r="AP346" s="1">
        <v>1569</v>
      </c>
      <c r="AQ346" s="1">
        <v>2.7108780000000001</v>
      </c>
      <c r="AR346" s="1">
        <v>652</v>
      </c>
      <c r="AS346" s="1">
        <v>17539250</v>
      </c>
      <c r="AT346" s="1">
        <v>29.587810000000001</v>
      </c>
      <c r="AU346" s="1">
        <v>-1</v>
      </c>
    </row>
    <row r="347" spans="1:47" x14ac:dyDescent="0.3">
      <c r="A347" s="1">
        <v>4.0000000000000002E-4</v>
      </c>
      <c r="B347" s="1">
        <v>10</v>
      </c>
      <c r="C347" s="1">
        <v>1.76</v>
      </c>
      <c r="D347" s="1">
        <v>150</v>
      </c>
      <c r="E347" s="1">
        <v>200</v>
      </c>
      <c r="F347" s="1">
        <v>90</v>
      </c>
      <c r="G347" s="1">
        <v>365</v>
      </c>
      <c r="H347" s="1">
        <v>42.758240000000001</v>
      </c>
      <c r="I347" s="1">
        <v>337.5</v>
      </c>
      <c r="J347" s="1">
        <v>50</v>
      </c>
      <c r="K347" s="1">
        <v>162.5</v>
      </c>
      <c r="L347" s="1">
        <v>0</v>
      </c>
      <c r="M347" s="1">
        <v>0</v>
      </c>
      <c r="N347" s="1">
        <v>625</v>
      </c>
      <c r="O347" s="1">
        <v>0.57638979999999995</v>
      </c>
      <c r="P347" s="1">
        <v>827</v>
      </c>
      <c r="Q347" s="1">
        <v>22247030</v>
      </c>
      <c r="R347" s="1">
        <v>33.425789999999999</v>
      </c>
      <c r="S347" s="1">
        <v>-1</v>
      </c>
      <c r="U347" s="1">
        <v>4.0000000000000002E-4</v>
      </c>
      <c r="V347" s="1">
        <v>10</v>
      </c>
      <c r="W347" s="1">
        <v>1.76</v>
      </c>
      <c r="X347" s="1">
        <v>250</v>
      </c>
      <c r="Y347" s="1">
        <v>333.33</v>
      </c>
      <c r="Z347" s="1">
        <v>90</v>
      </c>
      <c r="AA347" s="1">
        <v>548.33333300000004</v>
      </c>
      <c r="AB347" s="1">
        <v>34.367849999999997</v>
      </c>
      <c r="AC347" s="1">
        <v>375</v>
      </c>
      <c r="AD347" s="1">
        <v>50</v>
      </c>
      <c r="AE347" s="1">
        <v>200</v>
      </c>
      <c r="AF347" s="1">
        <v>0</v>
      </c>
      <c r="AG347" s="1">
        <v>0</v>
      </c>
      <c r="AH347" s="1">
        <v>1668</v>
      </c>
      <c r="AI347" s="1">
        <v>3.152218</v>
      </c>
      <c r="AJ347" s="1">
        <v>614</v>
      </c>
      <c r="AK347" s="1">
        <v>16517160</v>
      </c>
      <c r="AL347" s="1">
        <v>28.693570000000001</v>
      </c>
      <c r="AM347" s="1">
        <v>-1</v>
      </c>
      <c r="AN347" s="1">
        <v>0</v>
      </c>
      <c r="AO347" s="1">
        <v>0</v>
      </c>
      <c r="AP347" s="1">
        <v>1668</v>
      </c>
      <c r="AQ347" s="1">
        <v>3.152218</v>
      </c>
      <c r="AR347" s="1">
        <v>593</v>
      </c>
      <c r="AS347" s="1">
        <v>15952100</v>
      </c>
      <c r="AT347" s="1">
        <v>28.188289999999999</v>
      </c>
      <c r="AU347" s="1">
        <v>-1</v>
      </c>
    </row>
    <row r="348" spans="1:47" x14ac:dyDescent="0.3">
      <c r="A348" s="1">
        <v>4.0000000000000002E-4</v>
      </c>
      <c r="B348" s="1">
        <v>10</v>
      </c>
      <c r="C348" s="1">
        <v>1.76</v>
      </c>
      <c r="D348" s="1">
        <v>150</v>
      </c>
      <c r="E348" s="1">
        <v>200</v>
      </c>
      <c r="F348" s="1">
        <v>100</v>
      </c>
      <c r="G348" s="1">
        <v>375</v>
      </c>
      <c r="H348" s="1">
        <v>41.987209999999997</v>
      </c>
      <c r="I348" s="1">
        <v>337.5</v>
      </c>
      <c r="J348" s="1">
        <v>50</v>
      </c>
      <c r="K348" s="1">
        <v>162.5</v>
      </c>
      <c r="L348" s="1">
        <v>0</v>
      </c>
      <c r="M348" s="1">
        <v>0</v>
      </c>
      <c r="N348" s="1">
        <v>669</v>
      </c>
      <c r="O348" s="1">
        <v>0.2307958</v>
      </c>
      <c r="P348" s="1">
        <v>833</v>
      </c>
      <c r="Q348" s="1">
        <v>22408420</v>
      </c>
      <c r="R348" s="1">
        <v>33.55039</v>
      </c>
      <c r="S348" s="1">
        <v>-1</v>
      </c>
      <c r="U348" s="1">
        <v>4.0000000000000002E-4</v>
      </c>
      <c r="V348" s="1">
        <v>10</v>
      </c>
      <c r="W348" s="1">
        <v>1.76</v>
      </c>
      <c r="X348" s="1">
        <v>250</v>
      </c>
      <c r="Y348" s="1">
        <v>333.33</v>
      </c>
      <c r="Z348" s="1">
        <v>100</v>
      </c>
      <c r="AA348" s="1">
        <v>558.33333300000004</v>
      </c>
      <c r="AB348" s="1">
        <v>33.886949999999999</v>
      </c>
      <c r="AC348" s="1">
        <v>375</v>
      </c>
      <c r="AD348" s="1">
        <v>50</v>
      </c>
      <c r="AE348" s="1">
        <v>200</v>
      </c>
      <c r="AF348" s="1">
        <v>0</v>
      </c>
      <c r="AG348" s="1">
        <v>0</v>
      </c>
      <c r="AH348" s="1">
        <v>1601</v>
      </c>
      <c r="AI348" s="1">
        <v>3.765514</v>
      </c>
      <c r="AJ348" s="1">
        <v>609</v>
      </c>
      <c r="AK348" s="1">
        <v>16382640</v>
      </c>
      <c r="AL348" s="1">
        <v>28.574010000000001</v>
      </c>
      <c r="AM348" s="1">
        <v>-1</v>
      </c>
      <c r="AN348" s="1">
        <v>0</v>
      </c>
      <c r="AO348" s="1">
        <v>0</v>
      </c>
      <c r="AP348" s="1">
        <v>1601</v>
      </c>
      <c r="AQ348" s="1">
        <v>3.765514</v>
      </c>
      <c r="AR348" s="1">
        <v>595</v>
      </c>
      <c r="AS348" s="1">
        <v>16005900</v>
      </c>
      <c r="AT348" s="1">
        <v>28.23677</v>
      </c>
      <c r="AU348" s="1">
        <v>-1</v>
      </c>
    </row>
    <row r="349" spans="1:47" x14ac:dyDescent="0.3">
      <c r="A349" s="1">
        <v>4.0000000000000002E-4</v>
      </c>
      <c r="B349" s="1">
        <v>10</v>
      </c>
      <c r="C349" s="1">
        <v>1.76</v>
      </c>
      <c r="D349" s="1">
        <v>150</v>
      </c>
      <c r="E349" s="1">
        <v>200</v>
      </c>
      <c r="F349" s="1">
        <v>0</v>
      </c>
      <c r="G349" s="1">
        <v>275</v>
      </c>
      <c r="H349" s="1">
        <v>50.826340000000002</v>
      </c>
      <c r="I349" s="1">
        <v>337.5</v>
      </c>
      <c r="J349" s="1">
        <v>50</v>
      </c>
      <c r="K349" s="1">
        <v>162.5</v>
      </c>
      <c r="L349" s="1">
        <v>0</v>
      </c>
      <c r="M349" s="1">
        <v>0</v>
      </c>
      <c r="N349" s="1">
        <v>0</v>
      </c>
      <c r="O349" s="1">
        <v>0</v>
      </c>
      <c r="P349" s="1">
        <v>833</v>
      </c>
      <c r="Q349" s="1">
        <v>22408420</v>
      </c>
      <c r="R349" s="1">
        <v>33.55039</v>
      </c>
      <c r="S349" s="1">
        <v>-1</v>
      </c>
      <c r="U349" s="1">
        <v>4.0000000000000002E-4</v>
      </c>
      <c r="V349" s="1">
        <v>10</v>
      </c>
      <c r="W349" s="1">
        <v>1.76</v>
      </c>
      <c r="X349" s="1">
        <v>250</v>
      </c>
      <c r="Y349" s="1">
        <v>333.33</v>
      </c>
      <c r="Z349" s="1">
        <v>0</v>
      </c>
      <c r="AA349" s="1">
        <v>458.33333299999998</v>
      </c>
      <c r="AB349" s="1">
        <v>39.289400000000001</v>
      </c>
      <c r="AC349" s="1">
        <v>375</v>
      </c>
      <c r="AD349" s="1">
        <v>50</v>
      </c>
      <c r="AE349" s="1">
        <v>200</v>
      </c>
      <c r="AF349" s="1">
        <v>0</v>
      </c>
      <c r="AG349" s="1">
        <v>0</v>
      </c>
      <c r="AH349" s="1">
        <v>321</v>
      </c>
      <c r="AI349" s="1">
        <v>0.13958789999999999</v>
      </c>
      <c r="AJ349" s="1">
        <v>721</v>
      </c>
      <c r="AK349" s="1">
        <v>19395560</v>
      </c>
      <c r="AL349" s="1">
        <v>31.151769999999999</v>
      </c>
      <c r="AM349" s="1">
        <v>-1</v>
      </c>
      <c r="AN349" s="1">
        <v>0</v>
      </c>
      <c r="AO349" s="1">
        <v>0</v>
      </c>
      <c r="AP349" s="1">
        <v>321</v>
      </c>
      <c r="AQ349" s="1">
        <v>0.13958789999999999</v>
      </c>
      <c r="AR349" s="1">
        <v>837</v>
      </c>
      <c r="AS349" s="1">
        <v>22515950</v>
      </c>
      <c r="AT349" s="1">
        <v>33.633240000000001</v>
      </c>
      <c r="AU349" s="1">
        <v>-1</v>
      </c>
    </row>
    <row r="350" spans="1:47" x14ac:dyDescent="0.3">
      <c r="A350" s="1">
        <v>4.0000000000000002E-4</v>
      </c>
      <c r="B350" s="1">
        <v>10</v>
      </c>
      <c r="C350" s="1">
        <v>1.76</v>
      </c>
      <c r="D350" s="1">
        <v>150</v>
      </c>
      <c r="E350" s="1">
        <v>200</v>
      </c>
      <c r="F350" s="1">
        <v>0</v>
      </c>
      <c r="G350" s="1">
        <v>275</v>
      </c>
      <c r="H350" s="1">
        <v>54.196649999999998</v>
      </c>
      <c r="I350" s="1">
        <v>381.25</v>
      </c>
      <c r="J350" s="1">
        <v>50</v>
      </c>
      <c r="K350" s="1">
        <v>206.25</v>
      </c>
      <c r="L350" s="1">
        <v>0</v>
      </c>
      <c r="M350" s="1">
        <v>0</v>
      </c>
      <c r="N350" s="1">
        <v>0</v>
      </c>
      <c r="O350" s="1">
        <v>0</v>
      </c>
      <c r="P350" s="1">
        <v>833</v>
      </c>
      <c r="Q350" s="1">
        <v>22408420</v>
      </c>
      <c r="R350" s="1">
        <v>33.55039</v>
      </c>
      <c r="S350" s="1">
        <v>-1</v>
      </c>
      <c r="U350" s="1">
        <v>4.0000000000000002E-4</v>
      </c>
      <c r="V350" s="1">
        <v>10</v>
      </c>
      <c r="W350" s="1">
        <v>1.76</v>
      </c>
      <c r="X350" s="1">
        <v>250</v>
      </c>
      <c r="Y350" s="1">
        <v>333.33</v>
      </c>
      <c r="Z350" s="1">
        <v>0</v>
      </c>
      <c r="AA350" s="1">
        <v>458.33333299999998</v>
      </c>
      <c r="AB350" s="1">
        <v>42.838920000000002</v>
      </c>
      <c r="AC350" s="1">
        <v>425</v>
      </c>
      <c r="AD350" s="1">
        <v>50</v>
      </c>
      <c r="AE350" s="1">
        <v>250</v>
      </c>
      <c r="AF350" s="1">
        <v>8</v>
      </c>
      <c r="AG350" s="1">
        <v>4.350822E-2</v>
      </c>
      <c r="AH350" s="1">
        <v>69</v>
      </c>
      <c r="AI350" s="1">
        <v>1.6050680000000001E-3</v>
      </c>
      <c r="AJ350" s="1">
        <v>1142</v>
      </c>
      <c r="AK350" s="1">
        <v>30720790</v>
      </c>
      <c r="AL350" s="1">
        <v>39.502209999999998</v>
      </c>
      <c r="AM350" s="5">
        <v>706000000</v>
      </c>
      <c r="AN350" s="1">
        <v>0</v>
      </c>
      <c r="AO350" s="1">
        <v>0</v>
      </c>
      <c r="AP350" s="1">
        <v>75</v>
      </c>
      <c r="AQ350" s="1">
        <v>0.13207530000000001</v>
      </c>
      <c r="AR350" s="1">
        <v>1300</v>
      </c>
      <c r="AS350" s="1">
        <v>34970990</v>
      </c>
      <c r="AT350" s="1">
        <v>42.26858</v>
      </c>
      <c r="AU350" s="1">
        <v>-1</v>
      </c>
    </row>
    <row r="351" spans="1:47" x14ac:dyDescent="0.3">
      <c r="A351" s="1">
        <v>4.0000000000000002E-4</v>
      </c>
      <c r="B351" s="1">
        <v>10</v>
      </c>
      <c r="C351" s="1">
        <v>1.76</v>
      </c>
      <c r="D351" s="1">
        <v>150</v>
      </c>
      <c r="E351" s="1">
        <v>200</v>
      </c>
      <c r="F351" s="1">
        <v>10</v>
      </c>
      <c r="G351" s="1">
        <v>285</v>
      </c>
      <c r="H351" s="1">
        <v>53.220370000000003</v>
      </c>
      <c r="I351" s="1">
        <v>381.25</v>
      </c>
      <c r="J351" s="1">
        <v>50</v>
      </c>
      <c r="K351" s="1">
        <v>206.25</v>
      </c>
      <c r="L351" s="1">
        <v>0</v>
      </c>
      <c r="M351" s="1">
        <v>0</v>
      </c>
      <c r="N351" s="1">
        <v>0</v>
      </c>
      <c r="O351" s="1">
        <v>0</v>
      </c>
      <c r="P351" s="1">
        <v>833</v>
      </c>
      <c r="Q351" s="1">
        <v>22408420</v>
      </c>
      <c r="R351" s="1">
        <v>33.55039</v>
      </c>
      <c r="S351" s="1">
        <v>-1</v>
      </c>
      <c r="U351" s="1">
        <v>4.0000000000000002E-4</v>
      </c>
      <c r="V351" s="1">
        <v>10</v>
      </c>
      <c r="W351" s="1">
        <v>1.76</v>
      </c>
      <c r="X351" s="1">
        <v>250</v>
      </c>
      <c r="Y351" s="1">
        <v>333.33</v>
      </c>
      <c r="Z351" s="1">
        <v>10</v>
      </c>
      <c r="AA351" s="1">
        <v>468.33333299999998</v>
      </c>
      <c r="AB351" s="1">
        <v>42.222900000000003</v>
      </c>
      <c r="AC351" s="1">
        <v>425</v>
      </c>
      <c r="AD351" s="1">
        <v>50</v>
      </c>
      <c r="AE351" s="1">
        <v>250</v>
      </c>
      <c r="AF351" s="1">
        <v>12</v>
      </c>
      <c r="AG351" s="1">
        <v>3.103815E-2</v>
      </c>
      <c r="AH351" s="1">
        <v>194</v>
      </c>
      <c r="AI351" s="1">
        <v>7.2308269999999996E-3</v>
      </c>
      <c r="AJ351" s="1">
        <v>1107</v>
      </c>
      <c r="AK351" s="1">
        <v>29779210</v>
      </c>
      <c r="AL351" s="1">
        <v>38.867420000000003</v>
      </c>
      <c r="AM351" s="5">
        <v>959000000</v>
      </c>
      <c r="AN351" s="1">
        <v>0</v>
      </c>
      <c r="AO351" s="1">
        <v>0</v>
      </c>
      <c r="AP351" s="1">
        <v>172</v>
      </c>
      <c r="AQ351" s="1">
        <v>3.4125990000000002E-2</v>
      </c>
      <c r="AR351" s="1">
        <v>1202</v>
      </c>
      <c r="AS351" s="1">
        <v>32334680</v>
      </c>
      <c r="AT351" s="1">
        <v>40.57105</v>
      </c>
      <c r="AU351" s="1">
        <v>-1</v>
      </c>
    </row>
    <row r="352" spans="1:47" x14ac:dyDescent="0.3">
      <c r="A352" s="1">
        <v>4.0000000000000002E-4</v>
      </c>
      <c r="B352" s="1">
        <v>10</v>
      </c>
      <c r="C352" s="1">
        <v>1.76</v>
      </c>
      <c r="D352" s="1">
        <v>150</v>
      </c>
      <c r="E352" s="1">
        <v>200</v>
      </c>
      <c r="F352" s="1">
        <v>20</v>
      </c>
      <c r="G352" s="1">
        <v>295</v>
      </c>
      <c r="H352" s="1">
        <v>52.268349999999998</v>
      </c>
      <c r="I352" s="1">
        <v>381.25</v>
      </c>
      <c r="J352" s="1">
        <v>50</v>
      </c>
      <c r="K352" s="1">
        <v>206.25</v>
      </c>
      <c r="L352" s="1">
        <v>0</v>
      </c>
      <c r="M352" s="1">
        <v>0</v>
      </c>
      <c r="N352" s="1">
        <v>1</v>
      </c>
      <c r="O352" s="1">
        <v>2.9121709999999999E-2</v>
      </c>
      <c r="P352" s="1">
        <v>1821</v>
      </c>
      <c r="Q352" s="1">
        <v>48986610</v>
      </c>
      <c r="R352" s="1">
        <v>50.520650000000003</v>
      </c>
      <c r="S352" s="1">
        <v>-1</v>
      </c>
      <c r="U352" s="1">
        <v>4.0000000000000002E-4</v>
      </c>
      <c r="V352" s="1">
        <v>10</v>
      </c>
      <c r="W352" s="1">
        <v>1.76</v>
      </c>
      <c r="X352" s="1">
        <v>250</v>
      </c>
      <c r="Y352" s="1">
        <v>333.33</v>
      </c>
      <c r="Z352" s="1">
        <v>20</v>
      </c>
      <c r="AA352" s="1">
        <v>478.33333299999998</v>
      </c>
      <c r="AB352" s="1">
        <v>41.621139999999997</v>
      </c>
      <c r="AC352" s="1">
        <v>425</v>
      </c>
      <c r="AD352" s="1">
        <v>50</v>
      </c>
      <c r="AE352" s="1">
        <v>250</v>
      </c>
      <c r="AF352" s="1">
        <v>8</v>
      </c>
      <c r="AG352" s="1">
        <v>4.3650429999999999E-4</v>
      </c>
      <c r="AH352" s="1">
        <v>200</v>
      </c>
      <c r="AI352" s="1">
        <v>6.3688089999999996E-3</v>
      </c>
      <c r="AJ352" s="1">
        <v>1052</v>
      </c>
      <c r="AK352" s="1">
        <v>28299650</v>
      </c>
      <c r="AL352" s="1">
        <v>37.851849999999999</v>
      </c>
      <c r="AM352" s="5">
        <v>64000000000</v>
      </c>
      <c r="AN352" s="1">
        <v>0</v>
      </c>
      <c r="AO352" s="1">
        <v>0</v>
      </c>
      <c r="AP352" s="1">
        <v>179</v>
      </c>
      <c r="AQ352" s="1">
        <v>9.2722369999999991E-3</v>
      </c>
      <c r="AR352" s="1">
        <v>1204</v>
      </c>
      <c r="AS352" s="1">
        <v>32388480</v>
      </c>
      <c r="AT352" s="1">
        <v>40.606270000000002</v>
      </c>
      <c r="AU352" s="1">
        <v>-1</v>
      </c>
    </row>
    <row r="353" spans="1:47" x14ac:dyDescent="0.3">
      <c r="A353" s="1">
        <v>4.0000000000000002E-4</v>
      </c>
      <c r="B353" s="1">
        <v>10</v>
      </c>
      <c r="C353" s="1">
        <v>1.76</v>
      </c>
      <c r="D353" s="1">
        <v>150</v>
      </c>
      <c r="E353" s="1">
        <v>200</v>
      </c>
      <c r="F353" s="1">
        <v>30</v>
      </c>
      <c r="G353" s="1">
        <v>305</v>
      </c>
      <c r="H353" s="1">
        <v>51.34019</v>
      </c>
      <c r="I353" s="1">
        <v>381.25</v>
      </c>
      <c r="J353" s="1">
        <v>50</v>
      </c>
      <c r="K353" s="1">
        <v>206.25</v>
      </c>
      <c r="L353" s="1">
        <v>0</v>
      </c>
      <c r="M353" s="1">
        <v>0</v>
      </c>
      <c r="N353" s="1">
        <v>0</v>
      </c>
      <c r="O353" s="1">
        <v>0</v>
      </c>
      <c r="P353" s="1">
        <v>1821</v>
      </c>
      <c r="Q353" s="1">
        <v>48986610</v>
      </c>
      <c r="R353" s="1">
        <v>50.520650000000003</v>
      </c>
      <c r="S353" s="1">
        <v>-1</v>
      </c>
      <c r="U353" s="1">
        <v>4.0000000000000002E-4</v>
      </c>
      <c r="V353" s="1">
        <v>10</v>
      </c>
      <c r="W353" s="1">
        <v>1.76</v>
      </c>
      <c r="X353" s="1">
        <v>250</v>
      </c>
      <c r="Y353" s="1">
        <v>333.33</v>
      </c>
      <c r="Z353" s="1">
        <v>30</v>
      </c>
      <c r="AA353" s="1">
        <v>488.33333299999998</v>
      </c>
      <c r="AB353" s="1">
        <v>41.033279999999998</v>
      </c>
      <c r="AC353" s="1">
        <v>425</v>
      </c>
      <c r="AD353" s="1">
        <v>50</v>
      </c>
      <c r="AE353" s="1">
        <v>250</v>
      </c>
      <c r="AF353" s="1">
        <v>3</v>
      </c>
      <c r="AG353" s="1">
        <v>5.38867E-5</v>
      </c>
      <c r="AH353" s="1">
        <v>221</v>
      </c>
      <c r="AI353" s="1">
        <v>8.3805600000000004E-3</v>
      </c>
      <c r="AJ353" s="1">
        <v>1022</v>
      </c>
      <c r="AK353" s="1">
        <v>27492600</v>
      </c>
      <c r="AL353" s="1">
        <v>37.288029999999999</v>
      </c>
      <c r="AM353" s="5">
        <v>510000000000</v>
      </c>
      <c r="AN353" s="1">
        <v>0</v>
      </c>
      <c r="AO353" s="1">
        <v>0</v>
      </c>
      <c r="AP353" s="1">
        <v>220</v>
      </c>
      <c r="AQ353" s="1">
        <v>8.3791460000000005E-3</v>
      </c>
      <c r="AR353" s="1">
        <v>1155</v>
      </c>
      <c r="AS353" s="1">
        <v>31070340</v>
      </c>
      <c r="AT353" s="1">
        <v>39.735819999999997</v>
      </c>
      <c r="AU353" s="1">
        <v>-1</v>
      </c>
    </row>
    <row r="354" spans="1:47" x14ac:dyDescent="0.3">
      <c r="A354" s="1">
        <v>4.0000000000000002E-4</v>
      </c>
      <c r="B354" s="1">
        <v>10</v>
      </c>
      <c r="C354" s="1">
        <v>1.76</v>
      </c>
      <c r="D354" s="1">
        <v>150</v>
      </c>
      <c r="E354" s="1">
        <v>200</v>
      </c>
      <c r="F354" s="1">
        <v>40</v>
      </c>
      <c r="G354" s="1">
        <v>315</v>
      </c>
      <c r="H354" s="1">
        <v>50.435470000000002</v>
      </c>
      <c r="I354" s="1">
        <v>381.25</v>
      </c>
      <c r="J354" s="1">
        <v>50</v>
      </c>
      <c r="K354" s="1">
        <v>206.25</v>
      </c>
      <c r="L354" s="1">
        <v>0</v>
      </c>
      <c r="M354" s="1">
        <v>0</v>
      </c>
      <c r="N354" s="1">
        <v>4</v>
      </c>
      <c r="O354" s="1">
        <v>3.9199650000000003E-2</v>
      </c>
      <c r="P354" s="1">
        <v>1653</v>
      </c>
      <c r="Q354" s="1">
        <v>44467210</v>
      </c>
      <c r="R354" s="1">
        <v>47.979219999999998</v>
      </c>
      <c r="S354" s="1">
        <v>-1</v>
      </c>
      <c r="U354" s="1">
        <v>4.0000000000000002E-4</v>
      </c>
      <c r="V354" s="1">
        <v>10</v>
      </c>
      <c r="W354" s="1">
        <v>1.76</v>
      </c>
      <c r="X354" s="1">
        <v>250</v>
      </c>
      <c r="Y354" s="1">
        <v>333.33</v>
      </c>
      <c r="Z354" s="1">
        <v>40</v>
      </c>
      <c r="AA354" s="1">
        <v>498.33333299999998</v>
      </c>
      <c r="AB354" s="1">
        <v>40.458959999999998</v>
      </c>
      <c r="AC354" s="1">
        <v>425</v>
      </c>
      <c r="AD354" s="1">
        <v>50</v>
      </c>
      <c r="AE354" s="1">
        <v>250</v>
      </c>
      <c r="AF354" s="1">
        <v>0</v>
      </c>
      <c r="AG354" s="1">
        <v>0</v>
      </c>
      <c r="AH354" s="1">
        <v>239</v>
      </c>
      <c r="AI354" s="1">
        <v>1.3179649999999999E-2</v>
      </c>
      <c r="AJ354" s="1">
        <v>957</v>
      </c>
      <c r="AK354" s="1">
        <v>25744080</v>
      </c>
      <c r="AL354" s="1">
        <v>36.040619999999997</v>
      </c>
      <c r="AM354" s="1">
        <v>-1</v>
      </c>
      <c r="AN354" s="1">
        <v>0</v>
      </c>
      <c r="AO354" s="1">
        <v>0</v>
      </c>
      <c r="AP354" s="1">
        <v>231</v>
      </c>
      <c r="AQ354" s="1">
        <v>1.206876E-2</v>
      </c>
      <c r="AR354" s="1">
        <v>1052</v>
      </c>
      <c r="AS354" s="1">
        <v>28299560</v>
      </c>
      <c r="AT354" s="1">
        <v>37.851849999999999</v>
      </c>
      <c r="AU354" s="1">
        <v>-1</v>
      </c>
    </row>
    <row r="355" spans="1:47" x14ac:dyDescent="0.3">
      <c r="A355" s="1">
        <v>4.0000000000000002E-4</v>
      </c>
      <c r="B355" s="1">
        <v>10</v>
      </c>
      <c r="C355" s="1">
        <v>1.76</v>
      </c>
      <c r="D355" s="1">
        <v>150</v>
      </c>
      <c r="E355" s="1">
        <v>200</v>
      </c>
      <c r="F355" s="1">
        <v>50</v>
      </c>
      <c r="G355" s="1">
        <v>325</v>
      </c>
      <c r="H355" s="1">
        <v>49.553759999999997</v>
      </c>
      <c r="I355" s="1">
        <v>381.25</v>
      </c>
      <c r="J355" s="1">
        <v>50</v>
      </c>
      <c r="K355" s="1">
        <v>206.25</v>
      </c>
      <c r="L355" s="1">
        <v>0</v>
      </c>
      <c r="M355" s="1">
        <v>0</v>
      </c>
      <c r="N355" s="1">
        <v>4</v>
      </c>
      <c r="O355" s="1">
        <v>7.5466889999999995E-2</v>
      </c>
      <c r="P355" s="1">
        <v>1643</v>
      </c>
      <c r="Q355" s="1">
        <v>44198190</v>
      </c>
      <c r="R355" s="1">
        <v>47.82479</v>
      </c>
      <c r="S355" s="1">
        <v>-1</v>
      </c>
      <c r="U355" s="1">
        <v>4.0000000000000002E-4</v>
      </c>
      <c r="V355" s="1">
        <v>10</v>
      </c>
      <c r="W355" s="1">
        <v>1.76</v>
      </c>
      <c r="X355" s="1">
        <v>250</v>
      </c>
      <c r="Y355" s="1">
        <v>333.33</v>
      </c>
      <c r="Z355" s="1">
        <v>50</v>
      </c>
      <c r="AA355" s="1">
        <v>508.33333299999998</v>
      </c>
      <c r="AB355" s="1">
        <v>39.897829999999999</v>
      </c>
      <c r="AC355" s="1">
        <v>425</v>
      </c>
      <c r="AD355" s="1">
        <v>50</v>
      </c>
      <c r="AE355" s="1">
        <v>250</v>
      </c>
      <c r="AF355" s="1">
        <v>0</v>
      </c>
      <c r="AG355" s="1">
        <v>0</v>
      </c>
      <c r="AH355" s="1">
        <v>238</v>
      </c>
      <c r="AI355" s="1">
        <v>1.567497E-2</v>
      </c>
      <c r="AJ355" s="1">
        <v>948</v>
      </c>
      <c r="AK355" s="1">
        <v>25501950</v>
      </c>
      <c r="AL355" s="1">
        <v>35.864960000000004</v>
      </c>
      <c r="AM355" s="1">
        <v>-1</v>
      </c>
      <c r="AN355" s="1">
        <v>0</v>
      </c>
      <c r="AO355" s="1">
        <v>0</v>
      </c>
      <c r="AP355" s="1">
        <v>250</v>
      </c>
      <c r="AQ355" s="1">
        <v>1.7428240000000001E-2</v>
      </c>
      <c r="AR355" s="1">
        <v>1030</v>
      </c>
      <c r="AS355" s="1">
        <v>27707720</v>
      </c>
      <c r="AT355" s="1">
        <v>37.43909</v>
      </c>
      <c r="AU355" s="1">
        <v>-1</v>
      </c>
    </row>
    <row r="356" spans="1:47" x14ac:dyDescent="0.3">
      <c r="A356" s="1">
        <v>4.0000000000000002E-4</v>
      </c>
      <c r="B356" s="1">
        <v>10</v>
      </c>
      <c r="C356" s="1">
        <v>1.76</v>
      </c>
      <c r="D356" s="1">
        <v>150</v>
      </c>
      <c r="E356" s="1">
        <v>200</v>
      </c>
      <c r="F356" s="1">
        <v>60</v>
      </c>
      <c r="G356" s="1">
        <v>335</v>
      </c>
      <c r="H356" s="1">
        <v>48.694589999999998</v>
      </c>
      <c r="I356" s="1">
        <v>381.25</v>
      </c>
      <c r="J356" s="1">
        <v>50</v>
      </c>
      <c r="K356" s="1">
        <v>206.25</v>
      </c>
      <c r="L356" s="1">
        <v>0</v>
      </c>
      <c r="M356" s="1">
        <v>0</v>
      </c>
      <c r="N356" s="1">
        <v>21</v>
      </c>
      <c r="O356" s="1">
        <v>4.5195870000000003E-3</v>
      </c>
      <c r="P356" s="1">
        <v>1566</v>
      </c>
      <c r="Q356" s="1">
        <v>42126810</v>
      </c>
      <c r="R356" s="1">
        <v>46.622660000000003</v>
      </c>
      <c r="S356" s="1">
        <v>-1</v>
      </c>
      <c r="U356" s="1">
        <v>4.0000000000000002E-4</v>
      </c>
      <c r="V356" s="1">
        <v>10</v>
      </c>
      <c r="W356" s="1">
        <v>1.76</v>
      </c>
      <c r="X356" s="1">
        <v>250</v>
      </c>
      <c r="Y356" s="1">
        <v>333.33</v>
      </c>
      <c r="Z356" s="1">
        <v>60</v>
      </c>
      <c r="AA356" s="1">
        <v>518.33333300000004</v>
      </c>
      <c r="AB356" s="1">
        <v>39.349539999999998</v>
      </c>
      <c r="AC356" s="1">
        <v>425</v>
      </c>
      <c r="AD356" s="1">
        <v>50</v>
      </c>
      <c r="AE356" s="1">
        <v>250</v>
      </c>
      <c r="AF356" s="1">
        <v>0</v>
      </c>
      <c r="AG356" s="1">
        <v>0</v>
      </c>
      <c r="AH356" s="1">
        <v>727</v>
      </c>
      <c r="AI356" s="1">
        <v>6.1329250000000002E-2</v>
      </c>
      <c r="AJ356" s="1">
        <v>929</v>
      </c>
      <c r="AK356" s="1">
        <v>24990870</v>
      </c>
      <c r="AL356" s="1">
        <v>35.491660000000003</v>
      </c>
      <c r="AM356" s="1">
        <v>-1</v>
      </c>
      <c r="AN356" s="1">
        <v>0</v>
      </c>
      <c r="AO356" s="1">
        <v>0</v>
      </c>
      <c r="AP356" s="1">
        <v>738</v>
      </c>
      <c r="AQ356" s="1">
        <v>6.1245819999999999E-2</v>
      </c>
      <c r="AR356" s="1">
        <v>1035</v>
      </c>
      <c r="AS356" s="1">
        <v>27842220</v>
      </c>
      <c r="AT356" s="1">
        <v>37.533239999999999</v>
      </c>
      <c r="AU356" s="1">
        <v>-1</v>
      </c>
    </row>
    <row r="357" spans="1:47" x14ac:dyDescent="0.3">
      <c r="A357" s="1">
        <v>4.0000000000000002E-4</v>
      </c>
      <c r="B357" s="1">
        <v>10</v>
      </c>
      <c r="C357" s="1">
        <v>1.76</v>
      </c>
      <c r="D357" s="1">
        <v>150</v>
      </c>
      <c r="E357" s="1">
        <v>200</v>
      </c>
      <c r="F357" s="1">
        <v>70</v>
      </c>
      <c r="G357" s="1">
        <v>345</v>
      </c>
      <c r="H357" s="1">
        <v>47.857480000000002</v>
      </c>
      <c r="I357" s="1">
        <v>381.25</v>
      </c>
      <c r="J357" s="1">
        <v>50</v>
      </c>
      <c r="K357" s="1">
        <v>206.25</v>
      </c>
      <c r="L357" s="1">
        <v>0</v>
      </c>
      <c r="M357" s="1">
        <v>0</v>
      </c>
      <c r="N357" s="1">
        <v>68</v>
      </c>
      <c r="O357" s="1">
        <v>4.5450890000000004E-3</v>
      </c>
      <c r="P357" s="1">
        <v>1433</v>
      </c>
      <c r="Q357" s="1">
        <v>38548970</v>
      </c>
      <c r="R357" s="1">
        <v>44.487769999999998</v>
      </c>
      <c r="S357" s="1">
        <v>-1</v>
      </c>
      <c r="U357" s="1">
        <v>4.0000000000000002E-4</v>
      </c>
      <c r="V357" s="1">
        <v>10</v>
      </c>
      <c r="W357" s="1">
        <v>1.76</v>
      </c>
      <c r="X357" s="1">
        <v>250</v>
      </c>
      <c r="Y357" s="1">
        <v>333.33</v>
      </c>
      <c r="Z357" s="1">
        <v>70</v>
      </c>
      <c r="AA357" s="1">
        <v>528.33333300000004</v>
      </c>
      <c r="AB357" s="1">
        <v>38.813769999999998</v>
      </c>
      <c r="AC357" s="1">
        <v>425</v>
      </c>
      <c r="AD357" s="1">
        <v>50</v>
      </c>
      <c r="AE357" s="1">
        <v>250</v>
      </c>
      <c r="AF357" s="1">
        <v>0</v>
      </c>
      <c r="AG357" s="1">
        <v>0</v>
      </c>
      <c r="AH357" s="1">
        <v>769</v>
      </c>
      <c r="AI357" s="1">
        <v>8.6414190000000002E-2</v>
      </c>
      <c r="AJ357" s="1">
        <v>826</v>
      </c>
      <c r="AK357" s="1">
        <v>22220080</v>
      </c>
      <c r="AL357" s="1">
        <v>33.404980000000002</v>
      </c>
      <c r="AM357" s="1">
        <v>-1</v>
      </c>
      <c r="AN357" s="1">
        <v>0</v>
      </c>
      <c r="AO357" s="1">
        <v>0</v>
      </c>
      <c r="AP357" s="1">
        <v>786</v>
      </c>
      <c r="AQ357" s="1">
        <v>8.6780700000000002E-2</v>
      </c>
      <c r="AR357" s="1">
        <v>977</v>
      </c>
      <c r="AS357" s="1">
        <v>26281970</v>
      </c>
      <c r="AT357" s="1">
        <v>36.428350000000002</v>
      </c>
      <c r="AU357" s="1">
        <v>-1</v>
      </c>
    </row>
    <row r="358" spans="1:47" x14ac:dyDescent="0.3">
      <c r="A358" s="1">
        <v>4.0000000000000002E-4</v>
      </c>
      <c r="B358" s="1">
        <v>10</v>
      </c>
      <c r="C358" s="1">
        <v>1.76</v>
      </c>
      <c r="D358" s="1">
        <v>150</v>
      </c>
      <c r="E358" s="1">
        <v>200</v>
      </c>
      <c r="F358" s="1">
        <v>80</v>
      </c>
      <c r="G358" s="1">
        <v>355</v>
      </c>
      <c r="H358" s="1">
        <v>47.041930000000001</v>
      </c>
      <c r="I358" s="1">
        <v>381.25</v>
      </c>
      <c r="J358" s="1">
        <v>50</v>
      </c>
      <c r="K358" s="1">
        <v>206.25</v>
      </c>
      <c r="L358" s="1">
        <v>0</v>
      </c>
      <c r="M358" s="1">
        <v>0</v>
      </c>
      <c r="N358" s="1">
        <v>126</v>
      </c>
      <c r="O358" s="1">
        <v>5.9880230000000005E-4</v>
      </c>
      <c r="P358" s="1">
        <v>1345</v>
      </c>
      <c r="Q358" s="1">
        <v>36181680</v>
      </c>
      <c r="R358" s="1">
        <v>43.029699999999998</v>
      </c>
      <c r="S358" s="1">
        <v>-1</v>
      </c>
      <c r="U358" s="1">
        <v>4.0000000000000002E-4</v>
      </c>
      <c r="V358" s="1">
        <v>10</v>
      </c>
      <c r="W358" s="1">
        <v>1.76</v>
      </c>
      <c r="X358" s="1">
        <v>250</v>
      </c>
      <c r="Y358" s="1">
        <v>333.33</v>
      </c>
      <c r="Z358" s="1">
        <v>80</v>
      </c>
      <c r="AA358" s="1">
        <v>538.33333300000004</v>
      </c>
      <c r="AB358" s="1">
        <v>38.29016</v>
      </c>
      <c r="AC358" s="1">
        <v>425</v>
      </c>
      <c r="AD358" s="1">
        <v>50</v>
      </c>
      <c r="AE358" s="1">
        <v>250</v>
      </c>
      <c r="AF358" s="1">
        <v>0</v>
      </c>
      <c r="AG358" s="1">
        <v>0</v>
      </c>
      <c r="AH358" s="1">
        <v>826</v>
      </c>
      <c r="AI358" s="1">
        <v>9.2741900000000002E-2</v>
      </c>
      <c r="AJ358" s="1">
        <v>837</v>
      </c>
      <c r="AK358" s="1">
        <v>22516010</v>
      </c>
      <c r="AL358" s="1">
        <v>33.633240000000001</v>
      </c>
      <c r="AM358" s="1">
        <v>-1</v>
      </c>
      <c r="AN358" s="1">
        <v>0</v>
      </c>
      <c r="AO358" s="1">
        <v>0</v>
      </c>
      <c r="AP358" s="1">
        <v>828</v>
      </c>
      <c r="AQ358" s="1">
        <v>9.2771960000000001E-2</v>
      </c>
      <c r="AR358" s="1">
        <v>949</v>
      </c>
      <c r="AS358" s="1">
        <v>25528740</v>
      </c>
      <c r="AT358" s="1">
        <v>35.884520000000002</v>
      </c>
      <c r="AU358" s="1">
        <v>-1</v>
      </c>
    </row>
    <row r="359" spans="1:47" x14ac:dyDescent="0.3">
      <c r="A359" s="1">
        <v>4.0000000000000002E-4</v>
      </c>
      <c r="B359" s="1">
        <v>10</v>
      </c>
      <c r="C359" s="1">
        <v>1.76</v>
      </c>
      <c r="D359" s="1">
        <v>150</v>
      </c>
      <c r="E359" s="1">
        <v>200</v>
      </c>
      <c r="F359" s="1">
        <v>90</v>
      </c>
      <c r="G359" s="1">
        <v>365</v>
      </c>
      <c r="H359" s="1">
        <v>46.247450000000001</v>
      </c>
      <c r="I359" s="1">
        <v>381.25</v>
      </c>
      <c r="J359" s="1">
        <v>50</v>
      </c>
      <c r="K359" s="1">
        <v>206.25</v>
      </c>
      <c r="L359" s="1">
        <v>0</v>
      </c>
      <c r="M359" s="1">
        <v>0</v>
      </c>
      <c r="N359" s="1">
        <v>175</v>
      </c>
      <c r="O359" s="1">
        <v>2.388496E-2</v>
      </c>
      <c r="P359" s="1">
        <v>1288</v>
      </c>
      <c r="Q359" s="1">
        <v>34648320</v>
      </c>
      <c r="R359" s="1">
        <v>42.06373</v>
      </c>
      <c r="S359" s="1">
        <v>-1</v>
      </c>
      <c r="U359" s="1">
        <v>4.0000000000000002E-4</v>
      </c>
      <c r="V359" s="1">
        <v>10</v>
      </c>
      <c r="W359" s="1">
        <v>1.76</v>
      </c>
      <c r="X359" s="1">
        <v>250</v>
      </c>
      <c r="Y359" s="1">
        <v>333.33</v>
      </c>
      <c r="Z359" s="1">
        <v>90</v>
      </c>
      <c r="AA359" s="1">
        <v>548.33333300000004</v>
      </c>
      <c r="AB359" s="1">
        <v>37.778399999999998</v>
      </c>
      <c r="AC359" s="1">
        <v>425</v>
      </c>
      <c r="AD359" s="1">
        <v>50</v>
      </c>
      <c r="AE359" s="1">
        <v>250</v>
      </c>
      <c r="AF359" s="1">
        <v>0</v>
      </c>
      <c r="AG359" s="1">
        <v>0</v>
      </c>
      <c r="AH359" s="1">
        <v>873</v>
      </c>
      <c r="AI359" s="1">
        <v>0.13025490000000001</v>
      </c>
      <c r="AJ359" s="1">
        <v>790</v>
      </c>
      <c r="AK359" s="1">
        <v>21251670</v>
      </c>
      <c r="AL359" s="1">
        <v>32.648069999999997</v>
      </c>
      <c r="AM359" s="1">
        <v>-1</v>
      </c>
      <c r="AN359" s="1">
        <v>0</v>
      </c>
      <c r="AO359" s="1">
        <v>0</v>
      </c>
      <c r="AP359" s="1">
        <v>875</v>
      </c>
      <c r="AQ359" s="1">
        <v>0.13026840000000001</v>
      </c>
      <c r="AR359" s="1">
        <v>903</v>
      </c>
      <c r="AS359" s="1">
        <v>24291310</v>
      </c>
      <c r="AT359" s="1">
        <v>34.97522</v>
      </c>
      <c r="AU359" s="1">
        <v>-1</v>
      </c>
    </row>
    <row r="360" spans="1:47" x14ac:dyDescent="0.3">
      <c r="A360" s="1">
        <v>4.0000000000000002E-4</v>
      </c>
      <c r="B360" s="1">
        <v>10</v>
      </c>
      <c r="C360" s="1">
        <v>1.76</v>
      </c>
      <c r="D360" s="1">
        <v>150</v>
      </c>
      <c r="E360" s="1">
        <v>200</v>
      </c>
      <c r="F360" s="1">
        <v>100</v>
      </c>
      <c r="G360" s="1">
        <v>375</v>
      </c>
      <c r="H360" s="1">
        <v>45.473500000000001</v>
      </c>
      <c r="I360" s="1">
        <v>381.25</v>
      </c>
      <c r="J360" s="1">
        <v>50</v>
      </c>
      <c r="K360" s="1">
        <v>206.25</v>
      </c>
      <c r="L360" s="1">
        <v>0</v>
      </c>
      <c r="M360" s="1">
        <v>0</v>
      </c>
      <c r="N360" s="1">
        <v>192</v>
      </c>
      <c r="O360" s="1">
        <v>2.3489169999999998E-3</v>
      </c>
      <c r="P360" s="1">
        <v>1263</v>
      </c>
      <c r="Q360" s="1">
        <v>33975780</v>
      </c>
      <c r="R360" s="1">
        <v>41.634340000000002</v>
      </c>
      <c r="S360" s="1">
        <v>-1</v>
      </c>
      <c r="U360" s="1">
        <v>4.0000000000000002E-4</v>
      </c>
      <c r="V360" s="1">
        <v>10</v>
      </c>
      <c r="W360" s="1">
        <v>1.76</v>
      </c>
      <c r="X360" s="1">
        <v>250</v>
      </c>
      <c r="Y360" s="1">
        <v>333.33</v>
      </c>
      <c r="Z360" s="1">
        <v>100</v>
      </c>
      <c r="AA360" s="1">
        <v>558.33333300000004</v>
      </c>
      <c r="AB360" s="1">
        <v>37.278170000000003</v>
      </c>
      <c r="AC360" s="1">
        <v>425</v>
      </c>
      <c r="AD360" s="1">
        <v>50</v>
      </c>
      <c r="AE360" s="1">
        <v>250</v>
      </c>
      <c r="AF360" s="1">
        <v>0</v>
      </c>
      <c r="AG360" s="1">
        <v>0</v>
      </c>
      <c r="AH360" s="1">
        <v>876</v>
      </c>
      <c r="AI360" s="1">
        <v>0.15595039999999999</v>
      </c>
      <c r="AJ360" s="1">
        <v>785</v>
      </c>
      <c r="AK360" s="1">
        <v>21117160</v>
      </c>
      <c r="AL360" s="1">
        <v>32.541710000000002</v>
      </c>
      <c r="AM360" s="1">
        <v>-1</v>
      </c>
      <c r="AN360" s="1">
        <v>0</v>
      </c>
      <c r="AO360" s="1">
        <v>0</v>
      </c>
      <c r="AP360" s="1">
        <v>877</v>
      </c>
      <c r="AQ360" s="1">
        <v>0.1564199</v>
      </c>
      <c r="AR360" s="1">
        <v>900</v>
      </c>
      <c r="AS360" s="1">
        <v>24210590</v>
      </c>
      <c r="AT360" s="1">
        <v>34.915199999999999</v>
      </c>
      <c r="AU360" s="1">
        <v>-1</v>
      </c>
    </row>
    <row r="361" spans="1:47" x14ac:dyDescent="0.3">
      <c r="A361" s="1">
        <v>4.0000000000000002E-4</v>
      </c>
      <c r="B361" s="1">
        <v>10</v>
      </c>
      <c r="C361" s="1">
        <v>1.76</v>
      </c>
      <c r="D361" s="1">
        <v>150</v>
      </c>
      <c r="E361" s="1">
        <v>200</v>
      </c>
      <c r="F361" s="1">
        <v>0</v>
      </c>
      <c r="G361" s="1">
        <v>275</v>
      </c>
      <c r="H361" s="1">
        <v>54.196649999999998</v>
      </c>
      <c r="I361" s="1">
        <v>381.25</v>
      </c>
      <c r="J361" s="1">
        <v>50</v>
      </c>
      <c r="K361" s="1">
        <v>206.25</v>
      </c>
      <c r="L361" s="1">
        <v>0</v>
      </c>
      <c r="M361" s="1">
        <v>0</v>
      </c>
      <c r="N361" s="1">
        <v>0</v>
      </c>
      <c r="O361" s="1">
        <v>0</v>
      </c>
      <c r="P361" s="1">
        <v>1263</v>
      </c>
      <c r="Q361" s="1">
        <v>33975780</v>
      </c>
      <c r="R361" s="1">
        <v>41.634340000000002</v>
      </c>
      <c r="S361" s="1">
        <v>-1</v>
      </c>
      <c r="U361" s="1">
        <v>4.0000000000000002E-4</v>
      </c>
      <c r="V361" s="1">
        <v>10</v>
      </c>
      <c r="W361" s="1">
        <v>1.76</v>
      </c>
      <c r="X361" s="1">
        <v>250</v>
      </c>
      <c r="Y361" s="1">
        <v>333.33</v>
      </c>
      <c r="Z361" s="1">
        <v>0</v>
      </c>
      <c r="AA361" s="1">
        <v>458.33333299999998</v>
      </c>
      <c r="AB361" s="1">
        <v>42.838920000000002</v>
      </c>
      <c r="AC361" s="1">
        <v>425</v>
      </c>
      <c r="AD361" s="1">
        <v>50</v>
      </c>
      <c r="AE361" s="1">
        <v>250</v>
      </c>
      <c r="AF361" s="1">
        <v>8</v>
      </c>
      <c r="AG361" s="1">
        <v>4.350822E-2</v>
      </c>
      <c r="AH361" s="1">
        <v>69</v>
      </c>
      <c r="AI361" s="1">
        <v>1.6050680000000001E-3</v>
      </c>
      <c r="AJ361" s="1">
        <v>1142</v>
      </c>
      <c r="AK361" s="1">
        <v>30720790</v>
      </c>
      <c r="AL361" s="1">
        <v>39.502209999999998</v>
      </c>
      <c r="AM361" s="5">
        <v>706000000</v>
      </c>
      <c r="AN361" s="1">
        <v>0</v>
      </c>
      <c r="AO361" s="1">
        <v>0</v>
      </c>
      <c r="AP361" s="1">
        <v>75</v>
      </c>
      <c r="AQ361" s="1">
        <v>0.13207530000000001</v>
      </c>
      <c r="AR361" s="1">
        <v>1300</v>
      </c>
      <c r="AS361" s="1">
        <v>34970990</v>
      </c>
      <c r="AT361" s="1">
        <v>42.26858</v>
      </c>
      <c r="AU361" s="1">
        <v>-1</v>
      </c>
    </row>
    <row r="362" spans="1:47" x14ac:dyDescent="0.3">
      <c r="A362" s="1">
        <v>4.0000000000000002E-4</v>
      </c>
      <c r="B362" s="1">
        <v>10</v>
      </c>
      <c r="C362" s="1">
        <v>1.76</v>
      </c>
      <c r="D362" s="1">
        <v>150</v>
      </c>
      <c r="E362" s="1">
        <v>200</v>
      </c>
      <c r="F362" s="1">
        <v>0</v>
      </c>
      <c r="G362" s="1">
        <v>275</v>
      </c>
      <c r="H362" s="1">
        <v>57.094749999999998</v>
      </c>
      <c r="I362" s="1">
        <v>425</v>
      </c>
      <c r="J362" s="1">
        <v>50</v>
      </c>
      <c r="K362" s="1">
        <v>250</v>
      </c>
      <c r="L362" s="1">
        <v>0</v>
      </c>
      <c r="M362" s="1">
        <v>0</v>
      </c>
      <c r="N362" s="1">
        <v>0</v>
      </c>
      <c r="O362" s="1">
        <v>0</v>
      </c>
      <c r="P362" s="1">
        <v>1263</v>
      </c>
      <c r="Q362" s="1">
        <v>33975780</v>
      </c>
      <c r="R362" s="1">
        <v>41.634340000000002</v>
      </c>
      <c r="S362" s="1">
        <v>-1</v>
      </c>
      <c r="U362" s="1">
        <v>4.0000000000000002E-4</v>
      </c>
      <c r="V362" s="1">
        <v>10</v>
      </c>
      <c r="W362" s="1">
        <v>1.76</v>
      </c>
      <c r="X362" s="1">
        <v>250</v>
      </c>
      <c r="Y362" s="1">
        <v>333.33</v>
      </c>
      <c r="Z362" s="1">
        <v>0</v>
      </c>
      <c r="AA362" s="1">
        <v>458.33333299999998</v>
      </c>
      <c r="AB362" s="1">
        <v>46.023029999999999</v>
      </c>
      <c r="AC362" s="1">
        <v>475</v>
      </c>
      <c r="AD362" s="1">
        <v>50</v>
      </c>
      <c r="AE362" s="1">
        <v>300</v>
      </c>
      <c r="AF362" s="1">
        <v>0</v>
      </c>
      <c r="AG362" s="1">
        <v>0</v>
      </c>
      <c r="AH362" s="1">
        <v>8</v>
      </c>
      <c r="AI362" s="1">
        <v>0.18003669999999999</v>
      </c>
      <c r="AJ362" s="1">
        <v>1496</v>
      </c>
      <c r="AK362" s="1">
        <v>40243620</v>
      </c>
      <c r="AL362" s="1">
        <v>45.508769999999998</v>
      </c>
      <c r="AM362" s="1">
        <v>-1</v>
      </c>
      <c r="AN362" s="1">
        <v>0</v>
      </c>
      <c r="AO362" s="1">
        <v>0</v>
      </c>
      <c r="AP362" s="1">
        <v>4</v>
      </c>
      <c r="AQ362" s="1">
        <v>7.4471620000000002E-2</v>
      </c>
      <c r="AR362" s="1">
        <v>1648</v>
      </c>
      <c r="AS362" s="1">
        <v>44332440</v>
      </c>
      <c r="AT362" s="1">
        <v>47.902050000000003</v>
      </c>
      <c r="AU362" s="1">
        <v>-1</v>
      </c>
    </row>
    <row r="363" spans="1:47" x14ac:dyDescent="0.3">
      <c r="A363" s="1">
        <v>4.0000000000000002E-4</v>
      </c>
      <c r="B363" s="1">
        <v>10</v>
      </c>
      <c r="C363" s="1">
        <v>1.76</v>
      </c>
      <c r="D363" s="1">
        <v>150</v>
      </c>
      <c r="E363" s="1">
        <v>200</v>
      </c>
      <c r="F363" s="1">
        <v>10</v>
      </c>
      <c r="G363" s="1">
        <v>285</v>
      </c>
      <c r="H363" s="1">
        <v>56.15466</v>
      </c>
      <c r="I363" s="1">
        <v>425</v>
      </c>
      <c r="J363" s="1">
        <v>50</v>
      </c>
      <c r="K363" s="1">
        <v>250</v>
      </c>
      <c r="L363" s="1">
        <v>0</v>
      </c>
      <c r="M363" s="1">
        <v>0</v>
      </c>
      <c r="N363" s="1">
        <v>0</v>
      </c>
      <c r="O363" s="1">
        <v>0</v>
      </c>
      <c r="P363" s="1">
        <v>1263</v>
      </c>
      <c r="Q363" s="1">
        <v>33975780</v>
      </c>
      <c r="R363" s="1">
        <v>41.634340000000002</v>
      </c>
      <c r="S363" s="1">
        <v>-1</v>
      </c>
      <c r="U363" s="1">
        <v>4.0000000000000002E-4</v>
      </c>
      <c r="V363" s="1">
        <v>10</v>
      </c>
      <c r="W363" s="1">
        <v>1.76</v>
      </c>
      <c r="X363" s="1">
        <v>250</v>
      </c>
      <c r="Y363" s="1">
        <v>333.33</v>
      </c>
      <c r="Z363" s="1">
        <v>10</v>
      </c>
      <c r="AA363" s="1">
        <v>468.33333299999998</v>
      </c>
      <c r="AB363" s="1">
        <v>45.404910000000001</v>
      </c>
      <c r="AC363" s="1">
        <v>475</v>
      </c>
      <c r="AD363" s="1">
        <v>50</v>
      </c>
      <c r="AE363" s="1">
        <v>300</v>
      </c>
      <c r="AF363" s="1">
        <v>1</v>
      </c>
      <c r="AG363" s="1">
        <v>3.0734939999999999E-2</v>
      </c>
      <c r="AH363" s="1">
        <v>40</v>
      </c>
      <c r="AI363" s="1">
        <v>0.53208350000000004</v>
      </c>
      <c r="AJ363" s="1">
        <v>1469</v>
      </c>
      <c r="AK363" s="1">
        <v>39517300</v>
      </c>
      <c r="AL363" s="1">
        <v>45.073419999999999</v>
      </c>
      <c r="AM363" s="5">
        <v>1200000000</v>
      </c>
      <c r="AN363" s="1">
        <v>0</v>
      </c>
      <c r="AO363" s="1">
        <v>0</v>
      </c>
      <c r="AP363" s="1">
        <v>42</v>
      </c>
      <c r="AQ363" s="1">
        <v>0.37671110000000002</v>
      </c>
      <c r="AR363" s="1">
        <v>1584</v>
      </c>
      <c r="AS363" s="1">
        <v>42610770</v>
      </c>
      <c r="AT363" s="1">
        <v>46.90578</v>
      </c>
      <c r="AU363" s="1">
        <v>-1</v>
      </c>
    </row>
    <row r="364" spans="1:47" x14ac:dyDescent="0.3">
      <c r="A364" s="1">
        <v>4.0000000000000002E-4</v>
      </c>
      <c r="B364" s="1">
        <v>10</v>
      </c>
      <c r="C364" s="1">
        <v>1.76</v>
      </c>
      <c r="D364" s="1">
        <v>150</v>
      </c>
      <c r="E364" s="1">
        <v>200</v>
      </c>
      <c r="F364" s="1">
        <v>20</v>
      </c>
      <c r="G364" s="1">
        <v>295</v>
      </c>
      <c r="H364" s="1">
        <v>55.2348</v>
      </c>
      <c r="I364" s="1">
        <v>425</v>
      </c>
      <c r="J364" s="1">
        <v>50</v>
      </c>
      <c r="K364" s="1">
        <v>250</v>
      </c>
      <c r="L364" s="1">
        <v>0</v>
      </c>
      <c r="M364" s="1">
        <v>0</v>
      </c>
      <c r="N364" s="1">
        <v>0</v>
      </c>
      <c r="O364" s="1">
        <v>0</v>
      </c>
      <c r="P364" s="1">
        <v>1263</v>
      </c>
      <c r="Q364" s="1">
        <v>33975780</v>
      </c>
      <c r="R364" s="1">
        <v>41.634340000000002</v>
      </c>
      <c r="S364" s="1">
        <v>-1</v>
      </c>
      <c r="U364" s="1">
        <v>4.0000000000000002E-4</v>
      </c>
      <c r="V364" s="1">
        <v>10</v>
      </c>
      <c r="W364" s="1">
        <v>1.76</v>
      </c>
      <c r="X364" s="1">
        <v>250</v>
      </c>
      <c r="Y364" s="1">
        <v>333.33</v>
      </c>
      <c r="Z364" s="1">
        <v>20</v>
      </c>
      <c r="AA364" s="1">
        <v>478.33333299999998</v>
      </c>
      <c r="AB364" s="1">
        <v>44.799660000000003</v>
      </c>
      <c r="AC364" s="1">
        <v>475</v>
      </c>
      <c r="AD364" s="1">
        <v>50</v>
      </c>
      <c r="AE364" s="1">
        <v>300</v>
      </c>
      <c r="AF364" s="1">
        <v>3</v>
      </c>
      <c r="AG364" s="1">
        <v>7.2193889999999997E-2</v>
      </c>
      <c r="AH364" s="1">
        <v>46</v>
      </c>
      <c r="AI364" s="1">
        <v>0.6803922</v>
      </c>
      <c r="AJ364" s="1">
        <v>1412</v>
      </c>
      <c r="AK364" s="1">
        <v>37983930</v>
      </c>
      <c r="AL364" s="1">
        <v>44.14331</v>
      </c>
      <c r="AM364" s="5">
        <v>526000000</v>
      </c>
      <c r="AN364" s="1">
        <v>0</v>
      </c>
      <c r="AO364" s="1">
        <v>0</v>
      </c>
      <c r="AP364" s="1">
        <v>37</v>
      </c>
      <c r="AQ364" s="1">
        <v>0.69017050000000002</v>
      </c>
      <c r="AR364" s="1">
        <v>1557</v>
      </c>
      <c r="AS364" s="1">
        <v>41884440</v>
      </c>
      <c r="AT364" s="1">
        <v>46.480609999999999</v>
      </c>
      <c r="AU364" s="1">
        <v>-1</v>
      </c>
    </row>
    <row r="365" spans="1:47" x14ac:dyDescent="0.3">
      <c r="A365" s="1">
        <v>4.0000000000000002E-4</v>
      </c>
      <c r="B365" s="1">
        <v>10</v>
      </c>
      <c r="C365" s="1">
        <v>1.76</v>
      </c>
      <c r="D365" s="1">
        <v>150</v>
      </c>
      <c r="E365" s="1">
        <v>200</v>
      </c>
      <c r="F365" s="1">
        <v>30</v>
      </c>
      <c r="G365" s="1">
        <v>305</v>
      </c>
      <c r="H365" s="1">
        <v>54.334989999999998</v>
      </c>
      <c r="I365" s="1">
        <v>425</v>
      </c>
      <c r="J365" s="1">
        <v>50</v>
      </c>
      <c r="K365" s="1">
        <v>250</v>
      </c>
      <c r="L365" s="1">
        <v>0</v>
      </c>
      <c r="M365" s="1">
        <v>0</v>
      </c>
      <c r="N365" s="1">
        <v>0</v>
      </c>
      <c r="O365" s="1">
        <v>0</v>
      </c>
      <c r="P365" s="1">
        <v>1263</v>
      </c>
      <c r="Q365" s="1">
        <v>33975780</v>
      </c>
      <c r="R365" s="1">
        <v>41.634340000000002</v>
      </c>
      <c r="S365" s="1">
        <v>-1</v>
      </c>
      <c r="U365" s="1">
        <v>4.0000000000000002E-4</v>
      </c>
      <c r="V365" s="1">
        <v>10</v>
      </c>
      <c r="W365" s="1">
        <v>1.76</v>
      </c>
      <c r="X365" s="1">
        <v>250</v>
      </c>
      <c r="Y365" s="1">
        <v>333.33</v>
      </c>
      <c r="Z365" s="1">
        <v>30</v>
      </c>
      <c r="AA365" s="1">
        <v>488.33333299999998</v>
      </c>
      <c r="AB365" s="1">
        <v>44.20702</v>
      </c>
      <c r="AC365" s="1">
        <v>475</v>
      </c>
      <c r="AD365" s="1">
        <v>50</v>
      </c>
      <c r="AE365" s="1">
        <v>300</v>
      </c>
      <c r="AF365" s="1">
        <v>2</v>
      </c>
      <c r="AG365" s="1">
        <v>6.4345739999999998E-2</v>
      </c>
      <c r="AH365" s="1">
        <v>56</v>
      </c>
      <c r="AI365" s="1">
        <v>0.61690160000000005</v>
      </c>
      <c r="AJ365" s="1">
        <v>1415</v>
      </c>
      <c r="AK365" s="1">
        <v>38064640</v>
      </c>
      <c r="AL365" s="1">
        <v>44.19265</v>
      </c>
      <c r="AM365" s="5">
        <v>591000000</v>
      </c>
      <c r="AN365" s="1">
        <v>0</v>
      </c>
      <c r="AO365" s="1">
        <v>0</v>
      </c>
      <c r="AP365" s="1">
        <v>50</v>
      </c>
      <c r="AQ365" s="1">
        <v>0.86927529999999997</v>
      </c>
      <c r="AR365" s="1">
        <v>1455</v>
      </c>
      <c r="AS365" s="1">
        <v>39140520</v>
      </c>
      <c r="AT365" s="1">
        <v>44.846380000000003</v>
      </c>
      <c r="AU365" s="1">
        <v>-1</v>
      </c>
    </row>
    <row r="366" spans="1:47" x14ac:dyDescent="0.3">
      <c r="A366" s="1">
        <v>4.0000000000000002E-4</v>
      </c>
      <c r="B366" s="1">
        <v>10</v>
      </c>
      <c r="C366" s="1">
        <v>1.76</v>
      </c>
      <c r="D366" s="1">
        <v>150</v>
      </c>
      <c r="E366" s="1">
        <v>200</v>
      </c>
      <c r="F366" s="1">
        <v>40</v>
      </c>
      <c r="G366" s="1">
        <v>315</v>
      </c>
      <c r="H366" s="1">
        <v>53.455019999999998</v>
      </c>
      <c r="I366" s="1">
        <v>425</v>
      </c>
      <c r="J366" s="1">
        <v>50</v>
      </c>
      <c r="K366" s="1">
        <v>250</v>
      </c>
      <c r="L366" s="1">
        <v>0</v>
      </c>
      <c r="M366" s="1">
        <v>0</v>
      </c>
      <c r="N366" s="1">
        <v>0</v>
      </c>
      <c r="O366" s="1">
        <v>0</v>
      </c>
      <c r="P366" s="1">
        <v>1263</v>
      </c>
      <c r="Q366" s="1">
        <v>33975780</v>
      </c>
      <c r="R366" s="1">
        <v>41.634340000000002</v>
      </c>
      <c r="S366" s="1">
        <v>-1</v>
      </c>
      <c r="U366" s="1">
        <v>4.0000000000000002E-4</v>
      </c>
      <c r="V366" s="1">
        <v>10</v>
      </c>
      <c r="W366" s="1">
        <v>1.76</v>
      </c>
      <c r="X366" s="1">
        <v>250</v>
      </c>
      <c r="Y366" s="1">
        <v>333.33</v>
      </c>
      <c r="Z366" s="1">
        <v>40</v>
      </c>
      <c r="AA366" s="1">
        <v>498.33333299999998</v>
      </c>
      <c r="AB366" s="1">
        <v>43.626730000000002</v>
      </c>
      <c r="AC366" s="1">
        <v>475</v>
      </c>
      <c r="AD366" s="1">
        <v>50</v>
      </c>
      <c r="AE366" s="1">
        <v>300</v>
      </c>
      <c r="AF366" s="1">
        <v>0</v>
      </c>
      <c r="AG366" s="1">
        <v>0</v>
      </c>
      <c r="AH366" s="1">
        <v>99</v>
      </c>
      <c r="AI366" s="1">
        <v>1.348725</v>
      </c>
      <c r="AJ366" s="1">
        <v>1334</v>
      </c>
      <c r="AK366" s="1">
        <v>35885640</v>
      </c>
      <c r="AL366" s="1">
        <v>42.844659999999998</v>
      </c>
      <c r="AM366" s="1">
        <v>-1</v>
      </c>
      <c r="AN366" s="1">
        <v>0</v>
      </c>
      <c r="AO366" s="1">
        <v>0</v>
      </c>
      <c r="AP366" s="1">
        <v>89</v>
      </c>
      <c r="AQ366" s="1">
        <v>1.3370010000000001</v>
      </c>
      <c r="AR366" s="1">
        <v>1429</v>
      </c>
      <c r="AS366" s="1">
        <v>38441110</v>
      </c>
      <c r="AT366" s="1">
        <v>44.422319999999999</v>
      </c>
      <c r="AU366" s="1">
        <v>-1</v>
      </c>
    </row>
    <row r="367" spans="1:47" x14ac:dyDescent="0.3">
      <c r="A367" s="1">
        <v>4.0000000000000002E-4</v>
      </c>
      <c r="B367" s="1">
        <v>10</v>
      </c>
      <c r="C367" s="1">
        <v>1.76</v>
      </c>
      <c r="D367" s="1">
        <v>150</v>
      </c>
      <c r="E367" s="1">
        <v>200</v>
      </c>
      <c r="F367" s="1">
        <v>50</v>
      </c>
      <c r="G367" s="1">
        <v>325</v>
      </c>
      <c r="H367" s="1">
        <v>52.594639999999998</v>
      </c>
      <c r="I367" s="1">
        <v>425</v>
      </c>
      <c r="J367" s="1">
        <v>50</v>
      </c>
      <c r="K367" s="1">
        <v>250</v>
      </c>
      <c r="L367" s="1">
        <v>0</v>
      </c>
      <c r="M367" s="1">
        <v>0</v>
      </c>
      <c r="N367" s="1">
        <v>0</v>
      </c>
      <c r="O367" s="1">
        <v>0</v>
      </c>
      <c r="P367" s="1">
        <v>1263</v>
      </c>
      <c r="Q367" s="1">
        <v>33975780</v>
      </c>
      <c r="R367" s="1">
        <v>41.634340000000002</v>
      </c>
      <c r="S367" s="1">
        <v>-1</v>
      </c>
      <c r="U367" s="1">
        <v>4.0000000000000002E-4</v>
      </c>
      <c r="V367" s="1">
        <v>10</v>
      </c>
      <c r="W367" s="1">
        <v>1.76</v>
      </c>
      <c r="X367" s="1">
        <v>250</v>
      </c>
      <c r="Y367" s="1">
        <v>333.33</v>
      </c>
      <c r="Z367" s="1">
        <v>50</v>
      </c>
      <c r="AA367" s="1">
        <v>508.33333299999998</v>
      </c>
      <c r="AB367" s="1">
        <v>43.058509999999998</v>
      </c>
      <c r="AC367" s="1">
        <v>475</v>
      </c>
      <c r="AD367" s="1">
        <v>50</v>
      </c>
      <c r="AE367" s="1">
        <v>300</v>
      </c>
      <c r="AF367" s="1">
        <v>1</v>
      </c>
      <c r="AG367" s="1">
        <v>4.906344E-2</v>
      </c>
      <c r="AH367" s="1">
        <v>101</v>
      </c>
      <c r="AI367" s="1">
        <v>0.33258009999999999</v>
      </c>
      <c r="AJ367" s="1">
        <v>1289</v>
      </c>
      <c r="AK367" s="1">
        <v>34675020</v>
      </c>
      <c r="AL367" s="1">
        <v>42.080829999999999</v>
      </c>
      <c r="AM367" s="5">
        <v>706000000</v>
      </c>
      <c r="AN367" s="1">
        <v>0</v>
      </c>
      <c r="AO367" s="1">
        <v>0</v>
      </c>
      <c r="AP367" s="1">
        <v>99</v>
      </c>
      <c r="AQ367" s="1">
        <v>0.8010872</v>
      </c>
      <c r="AR367" s="1">
        <v>1466</v>
      </c>
      <c r="AS367" s="1">
        <v>39436420</v>
      </c>
      <c r="AT367" s="1">
        <v>45.024850000000001</v>
      </c>
      <c r="AU367" s="1">
        <v>-1</v>
      </c>
    </row>
    <row r="368" spans="1:47" x14ac:dyDescent="0.3">
      <c r="A368" s="1">
        <v>4.0000000000000002E-4</v>
      </c>
      <c r="B368" s="1">
        <v>10</v>
      </c>
      <c r="C368" s="1">
        <v>1.76</v>
      </c>
      <c r="D368" s="1">
        <v>150</v>
      </c>
      <c r="E368" s="1">
        <v>200</v>
      </c>
      <c r="F368" s="1">
        <v>60</v>
      </c>
      <c r="G368" s="1">
        <v>335</v>
      </c>
      <c r="H368" s="1">
        <v>51.753570000000003</v>
      </c>
      <c r="I368" s="1">
        <v>425</v>
      </c>
      <c r="J368" s="1">
        <v>50</v>
      </c>
      <c r="K368" s="1">
        <v>250</v>
      </c>
      <c r="L368" s="1">
        <v>0</v>
      </c>
      <c r="M368" s="1">
        <v>0</v>
      </c>
      <c r="N368" s="1">
        <v>2</v>
      </c>
      <c r="O368" s="1">
        <v>8.7471119999999999E-2</v>
      </c>
      <c r="P368" s="1">
        <v>2001</v>
      </c>
      <c r="Q368" s="1">
        <v>53828670</v>
      </c>
      <c r="R368" s="1">
        <v>53.144419999999997</v>
      </c>
      <c r="S368" s="1">
        <v>-1</v>
      </c>
      <c r="U368" s="1">
        <v>4.0000000000000002E-4</v>
      </c>
      <c r="V368" s="1">
        <v>10</v>
      </c>
      <c r="W368" s="1">
        <v>1.76</v>
      </c>
      <c r="X368" s="1">
        <v>250</v>
      </c>
      <c r="Y368" s="1">
        <v>333.33</v>
      </c>
      <c r="Z368" s="1">
        <v>60</v>
      </c>
      <c r="AA368" s="1">
        <v>518.33333300000004</v>
      </c>
      <c r="AB368" s="1">
        <v>42.502099999999999</v>
      </c>
      <c r="AC368" s="1">
        <v>475</v>
      </c>
      <c r="AD368" s="1">
        <v>50</v>
      </c>
      <c r="AE368" s="1">
        <v>300</v>
      </c>
      <c r="AF368" s="1">
        <v>6</v>
      </c>
      <c r="AG368" s="1">
        <v>6.7736900000000003E-2</v>
      </c>
      <c r="AH368" s="1">
        <v>252</v>
      </c>
      <c r="AI368" s="1">
        <v>0.69943219999999995</v>
      </c>
      <c r="AJ368" s="1">
        <v>1286</v>
      </c>
      <c r="AK368" s="1">
        <v>34594400</v>
      </c>
      <c r="AL368" s="1">
        <v>42.029510000000002</v>
      </c>
      <c r="AM368" s="5">
        <v>510000000</v>
      </c>
      <c r="AN368" s="1">
        <v>0</v>
      </c>
      <c r="AO368" s="1">
        <v>0</v>
      </c>
      <c r="AP368" s="1">
        <v>279</v>
      </c>
      <c r="AQ368" s="1">
        <v>1.184164</v>
      </c>
      <c r="AR368" s="1">
        <v>1409</v>
      </c>
      <c r="AS368" s="1">
        <v>37903070</v>
      </c>
      <c r="AT368" s="1">
        <v>44.09393</v>
      </c>
      <c r="AU368" s="1">
        <v>-1</v>
      </c>
    </row>
    <row r="369" spans="1:47" x14ac:dyDescent="0.3">
      <c r="A369" s="1">
        <v>4.0000000000000002E-4</v>
      </c>
      <c r="B369" s="1">
        <v>10</v>
      </c>
      <c r="C369" s="1">
        <v>1.76</v>
      </c>
      <c r="D369" s="1">
        <v>150</v>
      </c>
      <c r="E369" s="1">
        <v>200</v>
      </c>
      <c r="F369" s="1">
        <v>70</v>
      </c>
      <c r="G369" s="1">
        <v>345</v>
      </c>
      <c r="H369" s="1">
        <v>50.931519999999999</v>
      </c>
      <c r="I369" s="1">
        <v>425</v>
      </c>
      <c r="J369" s="1">
        <v>50</v>
      </c>
      <c r="K369" s="1">
        <v>250</v>
      </c>
      <c r="L369" s="1">
        <v>0</v>
      </c>
      <c r="M369" s="1">
        <v>0</v>
      </c>
      <c r="N369" s="1">
        <v>3</v>
      </c>
      <c r="O369" s="1">
        <v>0.13538330000000001</v>
      </c>
      <c r="P369" s="1">
        <v>1964</v>
      </c>
      <c r="Q369" s="1">
        <v>52833320</v>
      </c>
      <c r="R369" s="1">
        <v>52.612679999999997</v>
      </c>
      <c r="S369" s="1">
        <v>-1</v>
      </c>
      <c r="U369" s="1">
        <v>4.0000000000000002E-4</v>
      </c>
      <c r="V369" s="1">
        <v>10</v>
      </c>
      <c r="W369" s="1">
        <v>1.76</v>
      </c>
      <c r="X369" s="1">
        <v>250</v>
      </c>
      <c r="Y369" s="1">
        <v>333.33</v>
      </c>
      <c r="Z369" s="1">
        <v>70</v>
      </c>
      <c r="AA369" s="1">
        <v>528.33333300000004</v>
      </c>
      <c r="AB369" s="1">
        <v>41.957239999999999</v>
      </c>
      <c r="AC369" s="1">
        <v>475</v>
      </c>
      <c r="AD369" s="1">
        <v>50</v>
      </c>
      <c r="AE369" s="1">
        <v>300</v>
      </c>
      <c r="AF369" s="1">
        <v>1</v>
      </c>
      <c r="AG369" s="1">
        <v>6.9396220000000003E-3</v>
      </c>
      <c r="AH369" s="1">
        <v>263</v>
      </c>
      <c r="AI369" s="1">
        <v>8.9675889999999994E-2</v>
      </c>
      <c r="AJ369" s="1">
        <v>1208</v>
      </c>
      <c r="AK369" s="1">
        <v>32496160</v>
      </c>
      <c r="AL369" s="1">
        <v>40.676650000000002</v>
      </c>
      <c r="AM369" s="5">
        <v>4600000000</v>
      </c>
      <c r="AN369" s="1">
        <v>0</v>
      </c>
      <c r="AO369" s="1">
        <v>0</v>
      </c>
      <c r="AP369" s="1">
        <v>281</v>
      </c>
      <c r="AQ369" s="1">
        <v>0.1179506</v>
      </c>
      <c r="AR369" s="1">
        <v>1335</v>
      </c>
      <c r="AS369" s="1">
        <v>35912400</v>
      </c>
      <c r="AT369" s="1">
        <v>42.861510000000003</v>
      </c>
      <c r="AU369" s="1">
        <v>-1</v>
      </c>
    </row>
    <row r="370" spans="1:47" x14ac:dyDescent="0.3">
      <c r="A370" s="1">
        <v>4.0000000000000002E-4</v>
      </c>
      <c r="B370" s="1">
        <v>10</v>
      </c>
      <c r="C370" s="1">
        <v>1.76</v>
      </c>
      <c r="D370" s="1">
        <v>150</v>
      </c>
      <c r="E370" s="1">
        <v>200</v>
      </c>
      <c r="F370" s="1">
        <v>80</v>
      </c>
      <c r="G370" s="1">
        <v>355</v>
      </c>
      <c r="H370" s="1">
        <v>50.128189999999996</v>
      </c>
      <c r="I370" s="1">
        <v>425</v>
      </c>
      <c r="J370" s="1">
        <v>50</v>
      </c>
      <c r="K370" s="1">
        <v>250</v>
      </c>
      <c r="L370" s="1">
        <v>0</v>
      </c>
      <c r="M370" s="1">
        <v>0</v>
      </c>
      <c r="N370" s="1">
        <v>12</v>
      </c>
      <c r="O370" s="1">
        <v>0.61107009999999995</v>
      </c>
      <c r="P370" s="1">
        <v>1828</v>
      </c>
      <c r="Q370" s="1">
        <v>49174790</v>
      </c>
      <c r="R370" s="1">
        <v>50.624499999999998</v>
      </c>
      <c r="S370" s="1">
        <v>-1</v>
      </c>
      <c r="U370" s="1">
        <v>4.0000000000000002E-4</v>
      </c>
      <c r="V370" s="1">
        <v>10</v>
      </c>
      <c r="W370" s="1">
        <v>1.76</v>
      </c>
      <c r="X370" s="1">
        <v>250</v>
      </c>
      <c r="Y370" s="1">
        <v>333.33</v>
      </c>
      <c r="Z370" s="1">
        <v>80</v>
      </c>
      <c r="AA370" s="1">
        <v>538.33333300000004</v>
      </c>
      <c r="AB370" s="1">
        <v>41.423659999999998</v>
      </c>
      <c r="AC370" s="1">
        <v>475</v>
      </c>
      <c r="AD370" s="1">
        <v>50</v>
      </c>
      <c r="AE370" s="1">
        <v>300</v>
      </c>
      <c r="AF370" s="1">
        <v>3</v>
      </c>
      <c r="AG370" s="1">
        <v>2.252116E-4</v>
      </c>
      <c r="AH370" s="1">
        <v>300</v>
      </c>
      <c r="AI370" s="1">
        <v>1.449339E-2</v>
      </c>
      <c r="AJ370" s="1">
        <v>1198</v>
      </c>
      <c r="AK370" s="1">
        <v>32227130</v>
      </c>
      <c r="AL370" s="1">
        <v>40.500520000000002</v>
      </c>
      <c r="AM370" s="5">
        <v>140000000000</v>
      </c>
      <c r="AN370" s="1">
        <v>0</v>
      </c>
      <c r="AO370" s="1">
        <v>0</v>
      </c>
      <c r="AP370" s="1">
        <v>315</v>
      </c>
      <c r="AQ370" s="1">
        <v>1.664639E-2</v>
      </c>
      <c r="AR370" s="1">
        <v>1270</v>
      </c>
      <c r="AS370" s="1">
        <v>34163850</v>
      </c>
      <c r="AT370" s="1">
        <v>41.754930000000002</v>
      </c>
      <c r="AU370" s="1">
        <v>-1</v>
      </c>
    </row>
    <row r="371" spans="1:47" x14ac:dyDescent="0.3">
      <c r="A371" s="1">
        <v>4.0000000000000002E-4</v>
      </c>
      <c r="B371" s="1">
        <v>10</v>
      </c>
      <c r="C371" s="1">
        <v>1.76</v>
      </c>
      <c r="D371" s="1">
        <v>150</v>
      </c>
      <c r="E371" s="1">
        <v>200</v>
      </c>
      <c r="F371" s="1">
        <v>90</v>
      </c>
      <c r="G371" s="1">
        <v>365</v>
      </c>
      <c r="H371" s="1">
        <v>49.343240000000002</v>
      </c>
      <c r="I371" s="1">
        <v>425</v>
      </c>
      <c r="J371" s="1">
        <v>50</v>
      </c>
      <c r="K371" s="1">
        <v>250</v>
      </c>
      <c r="L371" s="1">
        <v>0</v>
      </c>
      <c r="M371" s="1">
        <v>0</v>
      </c>
      <c r="N371" s="1">
        <v>5</v>
      </c>
      <c r="O371" s="1">
        <v>0.18880759999999999</v>
      </c>
      <c r="P371" s="1">
        <v>1821</v>
      </c>
      <c r="Q371" s="1">
        <v>48986460</v>
      </c>
      <c r="R371" s="1">
        <v>50.520650000000003</v>
      </c>
      <c r="S371" s="1">
        <v>-1</v>
      </c>
      <c r="U371" s="1">
        <v>4.0000000000000002E-4</v>
      </c>
      <c r="V371" s="1">
        <v>10</v>
      </c>
      <c r="W371" s="1">
        <v>1.76</v>
      </c>
      <c r="X371" s="1">
        <v>250</v>
      </c>
      <c r="Y371" s="1">
        <v>333.33</v>
      </c>
      <c r="Z371" s="1">
        <v>90</v>
      </c>
      <c r="AA371" s="1">
        <v>548.33333300000004</v>
      </c>
      <c r="AB371" s="1">
        <v>40.901119999999999</v>
      </c>
      <c r="AC371" s="1">
        <v>475</v>
      </c>
      <c r="AD371" s="1">
        <v>50</v>
      </c>
      <c r="AE371" s="1">
        <v>300</v>
      </c>
      <c r="AF371" s="1">
        <v>1</v>
      </c>
      <c r="AG371" s="1">
        <v>1.24225E-5</v>
      </c>
      <c r="AH371" s="1">
        <v>353</v>
      </c>
      <c r="AI371" s="1">
        <v>4.9285789999999998E-3</v>
      </c>
      <c r="AJ371" s="1">
        <v>1109</v>
      </c>
      <c r="AK371" s="1">
        <v>29832970</v>
      </c>
      <c r="AL371" s="1">
        <v>38.903930000000003</v>
      </c>
      <c r="AM371" s="5">
        <v>2400000000000</v>
      </c>
      <c r="AN371" s="1">
        <v>0</v>
      </c>
      <c r="AO371" s="1">
        <v>0</v>
      </c>
      <c r="AP371" s="1">
        <v>312</v>
      </c>
      <c r="AQ371" s="1">
        <v>1.0434229999999999E-2</v>
      </c>
      <c r="AR371" s="1">
        <v>1270</v>
      </c>
      <c r="AS371" s="1">
        <v>34163840</v>
      </c>
      <c r="AT371" s="1">
        <v>41.754930000000002</v>
      </c>
      <c r="AU371" s="1">
        <v>-1</v>
      </c>
    </row>
    <row r="372" spans="1:47" x14ac:dyDescent="0.3">
      <c r="A372" s="1">
        <v>4.0000000000000002E-4</v>
      </c>
      <c r="B372" s="1">
        <v>10</v>
      </c>
      <c r="C372" s="1">
        <v>1.76</v>
      </c>
      <c r="D372" s="1">
        <v>150</v>
      </c>
      <c r="E372" s="1">
        <v>200</v>
      </c>
      <c r="F372" s="1">
        <v>100</v>
      </c>
      <c r="G372" s="1">
        <v>375</v>
      </c>
      <c r="H372" s="1">
        <v>48.576329999999999</v>
      </c>
      <c r="I372" s="1">
        <v>425</v>
      </c>
      <c r="J372" s="1">
        <v>50</v>
      </c>
      <c r="K372" s="1">
        <v>250</v>
      </c>
      <c r="L372" s="1">
        <v>0</v>
      </c>
      <c r="M372" s="1">
        <v>0</v>
      </c>
      <c r="N372" s="1">
        <v>9</v>
      </c>
      <c r="O372" s="1">
        <v>0.25741259999999999</v>
      </c>
      <c r="P372" s="1">
        <v>1781</v>
      </c>
      <c r="Q372" s="1">
        <v>47910410</v>
      </c>
      <c r="R372" s="1">
        <v>49.924230000000001</v>
      </c>
      <c r="S372" s="1">
        <v>-1</v>
      </c>
      <c r="U372" s="1">
        <v>4.0000000000000002E-4</v>
      </c>
      <c r="V372" s="1">
        <v>10</v>
      </c>
      <c r="W372" s="1">
        <v>1.76</v>
      </c>
      <c r="X372" s="1">
        <v>250</v>
      </c>
      <c r="Y372" s="1">
        <v>333.33</v>
      </c>
      <c r="Z372" s="1">
        <v>100</v>
      </c>
      <c r="AA372" s="1">
        <v>558.33333300000004</v>
      </c>
      <c r="AB372" s="1">
        <v>40.38935</v>
      </c>
      <c r="AC372" s="1">
        <v>475</v>
      </c>
      <c r="AD372" s="1">
        <v>50</v>
      </c>
      <c r="AE372" s="1">
        <v>300</v>
      </c>
      <c r="AF372" s="1">
        <v>0</v>
      </c>
      <c r="AG372" s="1">
        <v>0</v>
      </c>
      <c r="AH372" s="1">
        <v>390</v>
      </c>
      <c r="AI372" s="1">
        <v>5.7547919999999999E-3</v>
      </c>
      <c r="AJ372" s="1">
        <v>1114</v>
      </c>
      <c r="AK372" s="1">
        <v>29967460</v>
      </c>
      <c r="AL372" s="1">
        <v>38.995080000000002</v>
      </c>
      <c r="AM372" s="1">
        <v>-1</v>
      </c>
      <c r="AN372" s="1">
        <v>0</v>
      </c>
      <c r="AO372" s="1">
        <v>0</v>
      </c>
      <c r="AP372" s="1">
        <v>423</v>
      </c>
      <c r="AQ372" s="1">
        <v>6.9235140000000004E-3</v>
      </c>
      <c r="AR372" s="1">
        <v>1191</v>
      </c>
      <c r="AS372" s="1">
        <v>32038670</v>
      </c>
      <c r="AT372" s="1">
        <v>40.376860000000001</v>
      </c>
      <c r="AU372" s="1">
        <v>-1</v>
      </c>
    </row>
    <row r="373" spans="1:47" x14ac:dyDescent="0.3">
      <c r="A373" s="1">
        <v>4.0000000000000002E-4</v>
      </c>
      <c r="B373" s="1">
        <v>10</v>
      </c>
      <c r="C373" s="1">
        <v>1.76</v>
      </c>
      <c r="D373" s="1">
        <v>150</v>
      </c>
      <c r="E373" s="1">
        <v>200</v>
      </c>
      <c r="F373" s="1">
        <v>0</v>
      </c>
      <c r="G373" s="1">
        <v>275</v>
      </c>
      <c r="H373" s="1">
        <v>57.094749999999998</v>
      </c>
      <c r="I373" s="1">
        <v>425</v>
      </c>
      <c r="J373" s="1">
        <v>50</v>
      </c>
      <c r="K373" s="1">
        <v>250</v>
      </c>
      <c r="L373" s="1">
        <v>0</v>
      </c>
      <c r="M373" s="1">
        <v>0</v>
      </c>
      <c r="N373" s="1">
        <v>0</v>
      </c>
      <c r="O373" s="1">
        <v>0</v>
      </c>
      <c r="P373" s="1">
        <v>1781</v>
      </c>
      <c r="Q373" s="1">
        <v>47910410</v>
      </c>
      <c r="R373" s="1">
        <v>49.924230000000001</v>
      </c>
      <c r="S373" s="1">
        <v>-1</v>
      </c>
      <c r="U373" s="1">
        <v>4.0000000000000002E-4</v>
      </c>
      <c r="V373" s="1">
        <v>10</v>
      </c>
      <c r="W373" s="1">
        <v>1.76</v>
      </c>
      <c r="X373" s="1">
        <v>250</v>
      </c>
      <c r="Y373" s="1">
        <v>333.33</v>
      </c>
      <c r="Z373" s="1">
        <v>0</v>
      </c>
      <c r="AA373" s="1">
        <v>458.33333299999998</v>
      </c>
      <c r="AB373" s="1">
        <v>46.023029999999999</v>
      </c>
      <c r="AC373" s="1">
        <v>475</v>
      </c>
      <c r="AD373" s="1">
        <v>50</v>
      </c>
      <c r="AE373" s="1">
        <v>300</v>
      </c>
      <c r="AF373" s="1">
        <v>0</v>
      </c>
      <c r="AG373" s="1">
        <v>0</v>
      </c>
      <c r="AH373" s="1">
        <v>8</v>
      </c>
      <c r="AI373" s="1">
        <v>0.18003669999999999</v>
      </c>
      <c r="AJ373" s="1">
        <v>1496</v>
      </c>
      <c r="AK373" s="1">
        <v>40243620</v>
      </c>
      <c r="AL373" s="1">
        <v>45.508769999999998</v>
      </c>
      <c r="AM373" s="1">
        <v>-1</v>
      </c>
      <c r="AN373" s="1">
        <v>0</v>
      </c>
      <c r="AO373" s="1">
        <v>0</v>
      </c>
      <c r="AP373" s="1">
        <v>4</v>
      </c>
      <c r="AQ373" s="1">
        <v>7.4471620000000002E-2</v>
      </c>
      <c r="AR373" s="1">
        <v>1648</v>
      </c>
      <c r="AS373" s="1">
        <v>44332440</v>
      </c>
      <c r="AT373" s="1">
        <v>47.902050000000003</v>
      </c>
      <c r="AU373" s="1">
        <v>-1</v>
      </c>
    </row>
    <row r="374" spans="1:47" x14ac:dyDescent="0.3">
      <c r="A374" s="1">
        <v>4.0000000000000002E-4</v>
      </c>
      <c r="B374" s="1">
        <v>10</v>
      </c>
      <c r="C374" s="1">
        <v>2.21</v>
      </c>
      <c r="D374" s="1">
        <v>150</v>
      </c>
      <c r="E374" s="1">
        <v>106.25</v>
      </c>
      <c r="F374" s="1">
        <v>0</v>
      </c>
      <c r="G374" s="1">
        <v>181.25</v>
      </c>
      <c r="H374" s="1">
        <v>47.815550000000002</v>
      </c>
      <c r="I374" s="1">
        <v>200</v>
      </c>
      <c r="J374" s="1">
        <v>0</v>
      </c>
      <c r="K374" s="1">
        <v>75</v>
      </c>
      <c r="L374" s="1">
        <v>0</v>
      </c>
      <c r="M374" s="1">
        <v>0</v>
      </c>
      <c r="N374" s="1">
        <v>1224</v>
      </c>
      <c r="O374" s="1">
        <v>1.553331</v>
      </c>
      <c r="P374" s="1">
        <v>676</v>
      </c>
      <c r="Q374" s="1">
        <v>18185130</v>
      </c>
      <c r="R374" s="1">
        <v>30.14012</v>
      </c>
      <c r="S374" s="1">
        <v>-1</v>
      </c>
      <c r="U374" s="1">
        <v>4.0000000000000002E-4</v>
      </c>
      <c r="V374" s="1">
        <v>10</v>
      </c>
      <c r="W374" s="1">
        <v>2.21</v>
      </c>
      <c r="X374" s="1">
        <v>250</v>
      </c>
      <c r="Y374" s="1">
        <v>177.08</v>
      </c>
      <c r="Z374" s="1">
        <v>0</v>
      </c>
      <c r="AA374" s="1">
        <v>302.08333299999998</v>
      </c>
      <c r="AB374" s="1">
        <v>36.679749999999999</v>
      </c>
      <c r="AC374" s="1">
        <v>225</v>
      </c>
      <c r="AD374" s="1">
        <v>0</v>
      </c>
      <c r="AE374" s="1">
        <v>100</v>
      </c>
      <c r="AF374" s="1">
        <v>0</v>
      </c>
      <c r="AG374" s="1">
        <v>0</v>
      </c>
      <c r="AH374" s="1">
        <v>0</v>
      </c>
      <c r="AI374" s="1">
        <v>0</v>
      </c>
      <c r="AJ374" s="1">
        <v>1496</v>
      </c>
      <c r="AK374" s="1">
        <v>40243620</v>
      </c>
      <c r="AL374" s="1">
        <v>45.508769999999998</v>
      </c>
      <c r="AM374" s="1">
        <v>-1</v>
      </c>
      <c r="AN374" s="1">
        <v>0</v>
      </c>
      <c r="AO374" s="1">
        <v>0</v>
      </c>
      <c r="AP374" s="1">
        <v>1297</v>
      </c>
      <c r="AQ374" s="1">
        <v>12.772640000000001</v>
      </c>
      <c r="AR374" s="1">
        <v>469</v>
      </c>
      <c r="AS374" s="1">
        <v>12616540</v>
      </c>
      <c r="AT374" s="1">
        <v>25.014600000000002</v>
      </c>
      <c r="AU374" s="1">
        <v>-1</v>
      </c>
    </row>
    <row r="375" spans="1:47" x14ac:dyDescent="0.3">
      <c r="A375" s="1">
        <v>4.0000000000000002E-4</v>
      </c>
      <c r="B375" s="1">
        <v>10</v>
      </c>
      <c r="C375" s="1">
        <v>2.21</v>
      </c>
      <c r="D375" s="1">
        <v>150</v>
      </c>
      <c r="E375" s="1">
        <v>106.25</v>
      </c>
      <c r="F375" s="1">
        <v>10</v>
      </c>
      <c r="G375" s="1">
        <v>191.25</v>
      </c>
      <c r="H375" s="1">
        <v>46.28116</v>
      </c>
      <c r="I375" s="1">
        <v>200</v>
      </c>
      <c r="J375" s="1">
        <v>0</v>
      </c>
      <c r="K375" s="1">
        <v>75</v>
      </c>
      <c r="L375" s="1">
        <v>0</v>
      </c>
      <c r="M375" s="1">
        <v>0</v>
      </c>
      <c r="N375" s="1">
        <v>1427</v>
      </c>
      <c r="O375" s="1">
        <v>3.861405</v>
      </c>
      <c r="P375" s="1">
        <v>668</v>
      </c>
      <c r="Q375" s="1">
        <v>17969920</v>
      </c>
      <c r="R375" s="1">
        <v>29.957039999999999</v>
      </c>
      <c r="S375" s="1">
        <v>-1</v>
      </c>
      <c r="U375" s="1">
        <v>4.0000000000000002E-4</v>
      </c>
      <c r="V375" s="1">
        <v>10</v>
      </c>
      <c r="W375" s="1">
        <v>2.21</v>
      </c>
      <c r="X375" s="1">
        <v>250</v>
      </c>
      <c r="Y375" s="1">
        <v>177.08</v>
      </c>
      <c r="Z375" s="1">
        <v>10</v>
      </c>
      <c r="AA375" s="1">
        <v>312.08333299999998</v>
      </c>
      <c r="AB375" s="1">
        <v>35.790140000000001</v>
      </c>
      <c r="AC375" s="1">
        <v>225</v>
      </c>
      <c r="AD375" s="1">
        <v>0</v>
      </c>
      <c r="AE375" s="1">
        <v>100</v>
      </c>
      <c r="AF375" s="1">
        <v>0</v>
      </c>
      <c r="AG375" s="1">
        <v>0</v>
      </c>
      <c r="AH375" s="1">
        <v>0</v>
      </c>
      <c r="AI375" s="1">
        <v>0</v>
      </c>
      <c r="AJ375" s="1">
        <v>1496</v>
      </c>
      <c r="AK375" s="1">
        <v>40243620</v>
      </c>
      <c r="AL375" s="1">
        <v>45.508769999999998</v>
      </c>
      <c r="AM375" s="1">
        <v>-1</v>
      </c>
      <c r="AN375" s="1">
        <v>0</v>
      </c>
      <c r="AO375" s="1">
        <v>0</v>
      </c>
      <c r="AP375" s="1">
        <v>1321</v>
      </c>
      <c r="AQ375" s="1">
        <v>14.60018</v>
      </c>
      <c r="AR375" s="1">
        <v>456</v>
      </c>
      <c r="AS375" s="1">
        <v>12266830</v>
      </c>
      <c r="AT375" s="1">
        <v>24.659949999999998</v>
      </c>
      <c r="AU375" s="1">
        <v>-1</v>
      </c>
    </row>
    <row r="376" spans="1:47" x14ac:dyDescent="0.3">
      <c r="A376" s="1">
        <v>4.0000000000000002E-4</v>
      </c>
      <c r="B376" s="1">
        <v>10</v>
      </c>
      <c r="C376" s="1">
        <v>2.21</v>
      </c>
      <c r="D376" s="1">
        <v>150</v>
      </c>
      <c r="E376" s="1">
        <v>106.25</v>
      </c>
      <c r="F376" s="1">
        <v>20</v>
      </c>
      <c r="G376" s="1">
        <v>201.25</v>
      </c>
      <c r="H376" s="1">
        <v>44.8215</v>
      </c>
      <c r="I376" s="1">
        <v>200</v>
      </c>
      <c r="J376" s="1">
        <v>0</v>
      </c>
      <c r="K376" s="1">
        <v>75</v>
      </c>
      <c r="L376" s="1">
        <v>0</v>
      </c>
      <c r="M376" s="1">
        <v>0</v>
      </c>
      <c r="N376" s="1">
        <v>1663</v>
      </c>
      <c r="O376" s="1">
        <v>7.6838810000000004</v>
      </c>
      <c r="P376" s="1">
        <v>577</v>
      </c>
      <c r="Q376" s="1">
        <v>15521910</v>
      </c>
      <c r="R376" s="1">
        <v>27.79766</v>
      </c>
      <c r="S376" s="1">
        <v>-1</v>
      </c>
      <c r="U376" s="1">
        <v>4.0000000000000002E-4</v>
      </c>
      <c r="V376" s="1">
        <v>10</v>
      </c>
      <c r="W376" s="1">
        <v>2.21</v>
      </c>
      <c r="X376" s="1">
        <v>250</v>
      </c>
      <c r="Y376" s="1">
        <v>177.08</v>
      </c>
      <c r="Z376" s="1">
        <v>20</v>
      </c>
      <c r="AA376" s="1">
        <v>322.08333299999998</v>
      </c>
      <c r="AB376" s="1">
        <v>34.937260000000002</v>
      </c>
      <c r="AC376" s="1">
        <v>225</v>
      </c>
      <c r="AD376" s="1">
        <v>0</v>
      </c>
      <c r="AE376" s="1">
        <v>100</v>
      </c>
      <c r="AF376" s="1">
        <v>0</v>
      </c>
      <c r="AG376" s="1">
        <v>0</v>
      </c>
      <c r="AH376" s="1">
        <v>0</v>
      </c>
      <c r="AI376" s="1">
        <v>0</v>
      </c>
      <c r="AJ376" s="1">
        <v>1496</v>
      </c>
      <c r="AK376" s="1">
        <v>40243620</v>
      </c>
      <c r="AL376" s="1">
        <v>45.508769999999998</v>
      </c>
      <c r="AM376" s="1">
        <v>-1</v>
      </c>
      <c r="AN376" s="1">
        <v>0</v>
      </c>
      <c r="AO376" s="1">
        <v>0</v>
      </c>
      <c r="AP376" s="1">
        <v>1436</v>
      </c>
      <c r="AQ376" s="1">
        <v>15.88321</v>
      </c>
      <c r="AR376" s="1">
        <v>416</v>
      </c>
      <c r="AS376" s="1">
        <v>11190790</v>
      </c>
      <c r="AT376" s="1">
        <v>23.53734</v>
      </c>
      <c r="AU376" s="1">
        <v>-1</v>
      </c>
    </row>
    <row r="377" spans="1:47" x14ac:dyDescent="0.3">
      <c r="A377" s="1">
        <v>4.0000000000000002E-4</v>
      </c>
      <c r="B377" s="1">
        <v>10</v>
      </c>
      <c r="C377" s="1">
        <v>2.21</v>
      </c>
      <c r="D377" s="1">
        <v>150</v>
      </c>
      <c r="E377" s="1">
        <v>106.25</v>
      </c>
      <c r="F377" s="1">
        <v>30</v>
      </c>
      <c r="G377" s="1">
        <v>211.25</v>
      </c>
      <c r="H377" s="1">
        <v>43.433019999999999</v>
      </c>
      <c r="I377" s="1">
        <v>200</v>
      </c>
      <c r="J377" s="1">
        <v>0</v>
      </c>
      <c r="K377" s="1">
        <v>75</v>
      </c>
      <c r="L377" s="1">
        <v>0</v>
      </c>
      <c r="M377" s="1">
        <v>0</v>
      </c>
      <c r="N377" s="1">
        <v>1867</v>
      </c>
      <c r="O377" s="1">
        <v>11.036160000000001</v>
      </c>
      <c r="P377" s="1">
        <v>576</v>
      </c>
      <c r="Q377" s="1">
        <v>15495010</v>
      </c>
      <c r="R377" s="1">
        <v>27.77308</v>
      </c>
      <c r="S377" s="1">
        <v>-1</v>
      </c>
      <c r="U377" s="1">
        <v>4.0000000000000002E-4</v>
      </c>
      <c r="V377" s="1">
        <v>10</v>
      </c>
      <c r="W377" s="1">
        <v>2.21</v>
      </c>
      <c r="X377" s="1">
        <v>250</v>
      </c>
      <c r="Y377" s="1">
        <v>177.08</v>
      </c>
      <c r="Z377" s="1">
        <v>30</v>
      </c>
      <c r="AA377" s="1">
        <v>332.08333299999998</v>
      </c>
      <c r="AB377" s="1">
        <v>34.119239999999998</v>
      </c>
      <c r="AC377" s="1">
        <v>225</v>
      </c>
      <c r="AD377" s="1">
        <v>0</v>
      </c>
      <c r="AE377" s="1">
        <v>100</v>
      </c>
      <c r="AF377" s="1">
        <v>0</v>
      </c>
      <c r="AG377" s="1">
        <v>0</v>
      </c>
      <c r="AH377" s="1">
        <v>0</v>
      </c>
      <c r="AI377" s="1">
        <v>0</v>
      </c>
      <c r="AJ377" s="1">
        <v>1496</v>
      </c>
      <c r="AK377" s="1">
        <v>40243620</v>
      </c>
      <c r="AL377" s="1">
        <v>45.508769999999998</v>
      </c>
      <c r="AM377" s="1">
        <v>-1</v>
      </c>
      <c r="AN377" s="1">
        <v>0</v>
      </c>
      <c r="AO377" s="1">
        <v>0</v>
      </c>
      <c r="AP377" s="1">
        <v>1604</v>
      </c>
      <c r="AQ377" s="1">
        <v>18.120290000000001</v>
      </c>
      <c r="AR377" s="1">
        <v>405</v>
      </c>
      <c r="AS377" s="1">
        <v>10894870</v>
      </c>
      <c r="AT377" s="1">
        <v>23.219670000000001</v>
      </c>
      <c r="AU377" s="1">
        <v>-1</v>
      </c>
    </row>
    <row r="378" spans="1:47" x14ac:dyDescent="0.3">
      <c r="A378" s="1">
        <v>4.0000000000000002E-4</v>
      </c>
      <c r="B378" s="1">
        <v>10</v>
      </c>
      <c r="C378" s="1">
        <v>2.21</v>
      </c>
      <c r="D378" s="1">
        <v>150</v>
      </c>
      <c r="E378" s="1">
        <v>106.25</v>
      </c>
      <c r="F378" s="1">
        <v>40</v>
      </c>
      <c r="G378" s="1">
        <v>221.25</v>
      </c>
      <c r="H378" s="1">
        <v>42.11215</v>
      </c>
      <c r="I378" s="1">
        <v>200</v>
      </c>
      <c r="J378" s="1">
        <v>0</v>
      </c>
      <c r="K378" s="1">
        <v>75</v>
      </c>
      <c r="L378" s="1">
        <v>0</v>
      </c>
      <c r="M378" s="1">
        <v>0</v>
      </c>
      <c r="N378" s="1">
        <v>1987</v>
      </c>
      <c r="O378" s="1">
        <v>13.61139</v>
      </c>
      <c r="P378" s="1">
        <v>525</v>
      </c>
      <c r="Q378" s="1">
        <v>14123050</v>
      </c>
      <c r="R378" s="1">
        <v>26.491569999999999</v>
      </c>
      <c r="S378" s="1">
        <v>-1</v>
      </c>
      <c r="U378" s="1">
        <v>4.0000000000000002E-4</v>
      </c>
      <c r="V378" s="1">
        <v>10</v>
      </c>
      <c r="W378" s="1">
        <v>2.21</v>
      </c>
      <c r="X378" s="1">
        <v>250</v>
      </c>
      <c r="Y378" s="1">
        <v>177.08</v>
      </c>
      <c r="Z378" s="1">
        <v>40</v>
      </c>
      <c r="AA378" s="1">
        <v>342.08333299999998</v>
      </c>
      <c r="AB378" s="1">
        <v>33.334290000000003</v>
      </c>
      <c r="AC378" s="1">
        <v>225</v>
      </c>
      <c r="AD378" s="1">
        <v>0</v>
      </c>
      <c r="AE378" s="1">
        <v>100</v>
      </c>
      <c r="AF378" s="1">
        <v>0</v>
      </c>
      <c r="AG378" s="1">
        <v>0</v>
      </c>
      <c r="AH378" s="1">
        <v>0</v>
      </c>
      <c r="AI378" s="1">
        <v>0</v>
      </c>
      <c r="AJ378" s="1">
        <v>1496</v>
      </c>
      <c r="AK378" s="1">
        <v>40243620</v>
      </c>
      <c r="AL378" s="1">
        <v>45.508769999999998</v>
      </c>
      <c r="AM378" s="1">
        <v>-1</v>
      </c>
      <c r="AN378" s="1">
        <v>0</v>
      </c>
      <c r="AO378" s="1">
        <v>0</v>
      </c>
      <c r="AP378" s="1">
        <v>1713</v>
      </c>
      <c r="AQ378" s="1">
        <v>19.37255</v>
      </c>
      <c r="AR378" s="1">
        <v>356</v>
      </c>
      <c r="AS378" s="1">
        <v>9576724</v>
      </c>
      <c r="AT378" s="1">
        <v>21.751470000000001</v>
      </c>
      <c r="AU378" s="1">
        <v>-1</v>
      </c>
    </row>
    <row r="379" spans="1:47" x14ac:dyDescent="0.3">
      <c r="A379" s="1">
        <v>4.0000000000000002E-4</v>
      </c>
      <c r="B379" s="1">
        <v>10</v>
      </c>
      <c r="C379" s="1">
        <v>2.21</v>
      </c>
      <c r="D379" s="1">
        <v>150</v>
      </c>
      <c r="E379" s="1">
        <v>106.25</v>
      </c>
      <c r="F379" s="1">
        <v>50</v>
      </c>
      <c r="G379" s="1">
        <v>231.25</v>
      </c>
      <c r="H379" s="1">
        <v>40.855370000000001</v>
      </c>
      <c r="I379" s="1">
        <v>200</v>
      </c>
      <c r="J379" s="1">
        <v>0</v>
      </c>
      <c r="K379" s="1">
        <v>75</v>
      </c>
      <c r="L379" s="1">
        <v>0</v>
      </c>
      <c r="M379" s="1">
        <v>0</v>
      </c>
      <c r="N379" s="1">
        <v>2200</v>
      </c>
      <c r="O379" s="1">
        <v>18.915330000000001</v>
      </c>
      <c r="P379" s="1">
        <v>460</v>
      </c>
      <c r="Q379" s="1">
        <v>12374470</v>
      </c>
      <c r="R379" s="1">
        <v>24.769580000000001</v>
      </c>
      <c r="S379" s="1">
        <v>-1</v>
      </c>
      <c r="U379" s="1">
        <v>4.0000000000000002E-4</v>
      </c>
      <c r="V379" s="1">
        <v>10</v>
      </c>
      <c r="W379" s="1">
        <v>2.21</v>
      </c>
      <c r="X379" s="1">
        <v>250</v>
      </c>
      <c r="Y379" s="1">
        <v>177.08</v>
      </c>
      <c r="Z379" s="1">
        <v>50</v>
      </c>
      <c r="AA379" s="1">
        <v>352.08333299999998</v>
      </c>
      <c r="AB379" s="1">
        <v>32.580739999999999</v>
      </c>
      <c r="AC379" s="1">
        <v>225</v>
      </c>
      <c r="AD379" s="1">
        <v>0</v>
      </c>
      <c r="AE379" s="1">
        <v>100</v>
      </c>
      <c r="AF379" s="1">
        <v>0</v>
      </c>
      <c r="AG379" s="1">
        <v>0</v>
      </c>
      <c r="AH379" s="1">
        <v>0</v>
      </c>
      <c r="AI379" s="1">
        <v>0</v>
      </c>
      <c r="AJ379" s="1">
        <v>1496</v>
      </c>
      <c r="AK379" s="1">
        <v>40243620</v>
      </c>
      <c r="AL379" s="1">
        <v>45.508769999999998</v>
      </c>
      <c r="AM379" s="1">
        <v>-1</v>
      </c>
      <c r="AN379" s="1">
        <v>0</v>
      </c>
      <c r="AO379" s="1">
        <v>0</v>
      </c>
      <c r="AP379" s="1">
        <v>1731</v>
      </c>
      <c r="AQ379" s="1">
        <v>18.729849999999999</v>
      </c>
      <c r="AR379" s="1">
        <v>317</v>
      </c>
      <c r="AS379" s="1">
        <v>8527586</v>
      </c>
      <c r="AT379" s="1">
        <v>20.511800000000001</v>
      </c>
      <c r="AU379" s="1">
        <v>-1</v>
      </c>
    </row>
    <row r="380" spans="1:47" x14ac:dyDescent="0.3">
      <c r="A380" s="1">
        <v>4.0000000000000002E-4</v>
      </c>
      <c r="B380" s="1">
        <v>10</v>
      </c>
      <c r="C380" s="1">
        <v>2.21</v>
      </c>
      <c r="D380" s="1">
        <v>150</v>
      </c>
      <c r="E380" s="1">
        <v>106.25</v>
      </c>
      <c r="F380" s="1">
        <v>60</v>
      </c>
      <c r="G380" s="1">
        <v>241.25</v>
      </c>
      <c r="H380" s="1">
        <v>39.65925</v>
      </c>
      <c r="I380" s="1">
        <v>200</v>
      </c>
      <c r="J380" s="1">
        <v>0</v>
      </c>
      <c r="K380" s="1">
        <v>75</v>
      </c>
      <c r="L380" s="1">
        <v>0</v>
      </c>
      <c r="M380" s="1">
        <v>0</v>
      </c>
      <c r="N380" s="1">
        <v>2443</v>
      </c>
      <c r="O380" s="1">
        <v>22.09441</v>
      </c>
      <c r="P380" s="1">
        <v>435</v>
      </c>
      <c r="Q380" s="1">
        <v>11701940</v>
      </c>
      <c r="R380" s="1">
        <v>24.076720000000002</v>
      </c>
      <c r="S380" s="1">
        <v>-1</v>
      </c>
      <c r="U380" s="1">
        <v>4.0000000000000002E-4</v>
      </c>
      <c r="V380" s="1">
        <v>10</v>
      </c>
      <c r="W380" s="1">
        <v>2.21</v>
      </c>
      <c r="X380" s="1">
        <v>250</v>
      </c>
      <c r="Y380" s="1">
        <v>177.08</v>
      </c>
      <c r="Z380" s="1">
        <v>60</v>
      </c>
      <c r="AA380" s="1">
        <v>362.08333299999998</v>
      </c>
      <c r="AB380" s="1">
        <v>31.85698</v>
      </c>
      <c r="AC380" s="1">
        <v>225</v>
      </c>
      <c r="AD380" s="1">
        <v>0</v>
      </c>
      <c r="AE380" s="1">
        <v>100</v>
      </c>
      <c r="AF380" s="1">
        <v>0</v>
      </c>
      <c r="AG380" s="1">
        <v>0</v>
      </c>
      <c r="AH380" s="1">
        <v>0</v>
      </c>
      <c r="AI380" s="1">
        <v>0</v>
      </c>
      <c r="AJ380" s="1">
        <v>1496</v>
      </c>
      <c r="AK380" s="1">
        <v>40243620</v>
      </c>
      <c r="AL380" s="1">
        <v>45.508769999999998</v>
      </c>
      <c r="AM380" s="1">
        <v>-1</v>
      </c>
      <c r="AN380" s="1">
        <v>0</v>
      </c>
      <c r="AO380" s="1">
        <v>0</v>
      </c>
      <c r="AP380" s="1">
        <v>1924</v>
      </c>
      <c r="AQ380" s="1">
        <v>19.183029999999999</v>
      </c>
      <c r="AR380" s="1">
        <v>350</v>
      </c>
      <c r="AS380" s="1">
        <v>9415312</v>
      </c>
      <c r="AT380" s="1">
        <v>21.565180000000002</v>
      </c>
      <c r="AU380" s="1">
        <v>-1</v>
      </c>
    </row>
    <row r="381" spans="1:47" x14ac:dyDescent="0.3">
      <c r="A381" s="1">
        <v>4.0000000000000002E-4</v>
      </c>
      <c r="B381" s="1">
        <v>10</v>
      </c>
      <c r="C381" s="1">
        <v>2.21</v>
      </c>
      <c r="D381" s="1">
        <v>150</v>
      </c>
      <c r="E381" s="1">
        <v>106.25</v>
      </c>
      <c r="F381" s="1">
        <v>70</v>
      </c>
      <c r="G381" s="1">
        <v>251.25</v>
      </c>
      <c r="H381" s="1">
        <v>38.520479999999999</v>
      </c>
      <c r="I381" s="1">
        <v>200</v>
      </c>
      <c r="J381" s="1">
        <v>0</v>
      </c>
      <c r="K381" s="1">
        <v>75</v>
      </c>
      <c r="L381" s="1">
        <v>0</v>
      </c>
      <c r="M381" s="1">
        <v>0</v>
      </c>
      <c r="N381" s="1">
        <v>2501</v>
      </c>
      <c r="O381" s="1">
        <v>23.120560000000001</v>
      </c>
      <c r="P381" s="1">
        <v>408</v>
      </c>
      <c r="Q381" s="1">
        <v>10975610</v>
      </c>
      <c r="R381" s="1">
        <v>23.306709999999999</v>
      </c>
      <c r="S381" s="1">
        <v>-1</v>
      </c>
      <c r="U381" s="1">
        <v>4.0000000000000002E-4</v>
      </c>
      <c r="V381" s="1">
        <v>10</v>
      </c>
      <c r="W381" s="1">
        <v>2.21</v>
      </c>
      <c r="X381" s="1">
        <v>250</v>
      </c>
      <c r="Y381" s="1">
        <v>177.08</v>
      </c>
      <c r="Z381" s="1">
        <v>70</v>
      </c>
      <c r="AA381" s="1">
        <v>372.08333299999998</v>
      </c>
      <c r="AB381" s="1">
        <v>31.161490000000001</v>
      </c>
      <c r="AC381" s="1">
        <v>225</v>
      </c>
      <c r="AD381" s="1">
        <v>0</v>
      </c>
      <c r="AE381" s="1">
        <v>100</v>
      </c>
      <c r="AF381" s="1">
        <v>0</v>
      </c>
      <c r="AG381" s="1">
        <v>0</v>
      </c>
      <c r="AH381" s="1">
        <v>0</v>
      </c>
      <c r="AI381" s="1">
        <v>0</v>
      </c>
      <c r="AJ381" s="1">
        <v>1496</v>
      </c>
      <c r="AK381" s="1">
        <v>40243620</v>
      </c>
      <c r="AL381" s="1">
        <v>45.508769999999998</v>
      </c>
      <c r="AM381" s="1">
        <v>-1</v>
      </c>
      <c r="AN381" s="1">
        <v>0</v>
      </c>
      <c r="AO381" s="1">
        <v>0</v>
      </c>
      <c r="AP381" s="1">
        <v>1976</v>
      </c>
      <c r="AQ381" s="1">
        <v>20.967590000000001</v>
      </c>
      <c r="AR381" s="1">
        <v>342</v>
      </c>
      <c r="AS381" s="1">
        <v>9200099</v>
      </c>
      <c r="AT381" s="1">
        <v>21.31438</v>
      </c>
      <c r="AU381" s="1">
        <v>-1</v>
      </c>
    </row>
    <row r="382" spans="1:47" x14ac:dyDescent="0.3">
      <c r="A382" s="1">
        <v>4.0000000000000002E-4</v>
      </c>
      <c r="B382" s="1">
        <v>10</v>
      </c>
      <c r="C382" s="1">
        <v>2.21</v>
      </c>
      <c r="D382" s="1">
        <v>150</v>
      </c>
      <c r="E382" s="1">
        <v>106.25</v>
      </c>
      <c r="F382" s="1">
        <v>80</v>
      </c>
      <c r="G382" s="1">
        <v>261.25</v>
      </c>
      <c r="H382" s="1">
        <v>37.435870000000001</v>
      </c>
      <c r="I382" s="1">
        <v>200</v>
      </c>
      <c r="J382" s="1">
        <v>0</v>
      </c>
      <c r="K382" s="1">
        <v>75</v>
      </c>
      <c r="L382" s="1">
        <v>0</v>
      </c>
      <c r="M382" s="1">
        <v>0</v>
      </c>
      <c r="N382" s="1">
        <v>2716</v>
      </c>
      <c r="O382" s="1">
        <v>24.771319999999999</v>
      </c>
      <c r="P382" s="1">
        <v>377</v>
      </c>
      <c r="Q382" s="1">
        <v>10141680</v>
      </c>
      <c r="R382" s="1">
        <v>22.39188</v>
      </c>
      <c r="S382" s="1">
        <v>-1</v>
      </c>
      <c r="U382" s="1">
        <v>4.0000000000000002E-4</v>
      </c>
      <c r="V382" s="1">
        <v>10</v>
      </c>
      <c r="W382" s="1">
        <v>2.21</v>
      </c>
      <c r="X382" s="1">
        <v>250</v>
      </c>
      <c r="Y382" s="1">
        <v>177.08</v>
      </c>
      <c r="Z382" s="1">
        <v>80</v>
      </c>
      <c r="AA382" s="1">
        <v>382.08333299999998</v>
      </c>
      <c r="AB382" s="1">
        <v>30.492840000000001</v>
      </c>
      <c r="AC382" s="1">
        <v>225</v>
      </c>
      <c r="AD382" s="1">
        <v>0</v>
      </c>
      <c r="AE382" s="1">
        <v>100</v>
      </c>
      <c r="AF382" s="1">
        <v>0</v>
      </c>
      <c r="AG382" s="1">
        <v>0</v>
      </c>
      <c r="AH382" s="1">
        <v>0</v>
      </c>
      <c r="AI382" s="1">
        <v>0</v>
      </c>
      <c r="AJ382" s="1">
        <v>1496</v>
      </c>
      <c r="AK382" s="1">
        <v>40243620</v>
      </c>
      <c r="AL382" s="1">
        <v>45.508769999999998</v>
      </c>
      <c r="AM382" s="1">
        <v>-1</v>
      </c>
      <c r="AN382" s="1">
        <v>0</v>
      </c>
      <c r="AO382" s="1">
        <v>0</v>
      </c>
      <c r="AP382" s="1">
        <v>2065</v>
      </c>
      <c r="AQ382" s="1">
        <v>22.570160000000001</v>
      </c>
      <c r="AR382" s="1">
        <v>316</v>
      </c>
      <c r="AS382" s="1">
        <v>8500675</v>
      </c>
      <c r="AT382" s="1">
        <v>20.47907</v>
      </c>
      <c r="AU382" s="1">
        <v>-1</v>
      </c>
    </row>
    <row r="383" spans="1:47" x14ac:dyDescent="0.3">
      <c r="A383" s="1">
        <v>4.0000000000000002E-4</v>
      </c>
      <c r="B383" s="1">
        <v>10</v>
      </c>
      <c r="C383" s="1">
        <v>2.21</v>
      </c>
      <c r="D383" s="1">
        <v>150</v>
      </c>
      <c r="E383" s="1">
        <v>106.25</v>
      </c>
      <c r="F383" s="1">
        <v>90</v>
      </c>
      <c r="G383" s="1">
        <v>271.25</v>
      </c>
      <c r="H383" s="1">
        <v>36.402360000000002</v>
      </c>
      <c r="I383" s="1">
        <v>200</v>
      </c>
      <c r="J383" s="1">
        <v>0</v>
      </c>
      <c r="K383" s="1">
        <v>75</v>
      </c>
      <c r="L383" s="1">
        <v>0</v>
      </c>
      <c r="M383" s="1">
        <v>0</v>
      </c>
      <c r="N383" s="1">
        <v>2902</v>
      </c>
      <c r="O383" s="1">
        <v>26.292660000000001</v>
      </c>
      <c r="P383" s="1">
        <v>330</v>
      </c>
      <c r="Q383" s="1">
        <v>8877327</v>
      </c>
      <c r="R383" s="1">
        <v>20.93281</v>
      </c>
      <c r="S383" s="1">
        <v>-1</v>
      </c>
      <c r="U383" s="1">
        <v>4.0000000000000002E-4</v>
      </c>
      <c r="V383" s="1">
        <v>10</v>
      </c>
      <c r="W383" s="1">
        <v>2.21</v>
      </c>
      <c r="X383" s="1">
        <v>250</v>
      </c>
      <c r="Y383" s="1">
        <v>177.08</v>
      </c>
      <c r="Z383" s="1">
        <v>90</v>
      </c>
      <c r="AA383" s="1">
        <v>392.08333299999998</v>
      </c>
      <c r="AB383" s="1">
        <v>29.849679999999999</v>
      </c>
      <c r="AC383" s="1">
        <v>225</v>
      </c>
      <c r="AD383" s="1">
        <v>0</v>
      </c>
      <c r="AE383" s="1">
        <v>100</v>
      </c>
      <c r="AF383" s="1">
        <v>0</v>
      </c>
      <c r="AG383" s="1">
        <v>0</v>
      </c>
      <c r="AH383" s="1">
        <v>0</v>
      </c>
      <c r="AI383" s="1">
        <v>0</v>
      </c>
      <c r="AJ383" s="1">
        <v>1496</v>
      </c>
      <c r="AK383" s="1">
        <v>40243620</v>
      </c>
      <c r="AL383" s="1">
        <v>45.508769999999998</v>
      </c>
      <c r="AM383" s="1">
        <v>-1</v>
      </c>
      <c r="AN383" s="1">
        <v>0</v>
      </c>
      <c r="AO383" s="1">
        <v>0</v>
      </c>
      <c r="AP383" s="1">
        <v>2102</v>
      </c>
      <c r="AQ383" s="1">
        <v>21.157800000000002</v>
      </c>
      <c r="AR383" s="1">
        <v>303</v>
      </c>
      <c r="AS383" s="1">
        <v>8150960</v>
      </c>
      <c r="AT383" s="1">
        <v>20.048960000000001</v>
      </c>
      <c r="AU383" s="1">
        <v>-1</v>
      </c>
    </row>
    <row r="384" spans="1:47" x14ac:dyDescent="0.3">
      <c r="A384" s="1">
        <v>4.0000000000000002E-4</v>
      </c>
      <c r="B384" s="1">
        <v>10</v>
      </c>
      <c r="C384" s="1">
        <v>2.21</v>
      </c>
      <c r="D384" s="1">
        <v>150</v>
      </c>
      <c r="E384" s="1">
        <v>106.25</v>
      </c>
      <c r="F384" s="1">
        <v>100</v>
      </c>
      <c r="G384" s="1">
        <v>281.25</v>
      </c>
      <c r="H384" s="1">
        <v>35.417050000000003</v>
      </c>
      <c r="I384" s="1">
        <v>200</v>
      </c>
      <c r="J384" s="1">
        <v>0</v>
      </c>
      <c r="K384" s="1">
        <v>75</v>
      </c>
      <c r="L384" s="1">
        <v>0</v>
      </c>
      <c r="M384" s="1">
        <v>0</v>
      </c>
      <c r="N384" s="1">
        <v>3066</v>
      </c>
      <c r="O384" s="1">
        <v>28.129190000000001</v>
      </c>
      <c r="P384" s="1">
        <v>303</v>
      </c>
      <c r="Q384" s="1">
        <v>8150997</v>
      </c>
      <c r="R384" s="1">
        <v>20.048960000000001</v>
      </c>
      <c r="S384" s="1">
        <v>-1</v>
      </c>
      <c r="U384" s="1">
        <v>4.0000000000000002E-4</v>
      </c>
      <c r="V384" s="1">
        <v>10</v>
      </c>
      <c r="W384" s="1">
        <v>2.21</v>
      </c>
      <c r="X384" s="1">
        <v>250</v>
      </c>
      <c r="Y384" s="1">
        <v>177.08</v>
      </c>
      <c r="Z384" s="1">
        <v>100</v>
      </c>
      <c r="AA384" s="1">
        <v>402.08333299999998</v>
      </c>
      <c r="AB384" s="1">
        <v>29.230740000000001</v>
      </c>
      <c r="AC384" s="1">
        <v>225</v>
      </c>
      <c r="AD384" s="1">
        <v>0</v>
      </c>
      <c r="AE384" s="1">
        <v>100</v>
      </c>
      <c r="AF384" s="1">
        <v>0</v>
      </c>
      <c r="AG384" s="1">
        <v>0</v>
      </c>
      <c r="AH384" s="1">
        <v>0</v>
      </c>
      <c r="AI384" s="1">
        <v>0</v>
      </c>
      <c r="AJ384" s="1">
        <v>1496</v>
      </c>
      <c r="AK384" s="1">
        <v>40243620</v>
      </c>
      <c r="AL384" s="1">
        <v>45.508769999999998</v>
      </c>
      <c r="AM384" s="1">
        <v>-1</v>
      </c>
      <c r="AN384" s="1">
        <v>0</v>
      </c>
      <c r="AO384" s="1">
        <v>0</v>
      </c>
      <c r="AP384" s="1">
        <v>2069</v>
      </c>
      <c r="AQ384" s="1">
        <v>21.694559999999999</v>
      </c>
      <c r="AR384" s="1">
        <v>247</v>
      </c>
      <c r="AS384" s="1">
        <v>6644509</v>
      </c>
      <c r="AT384" s="1">
        <v>18.08445</v>
      </c>
      <c r="AU384" s="1">
        <v>-1</v>
      </c>
    </row>
    <row r="385" spans="1:47" x14ac:dyDescent="0.3">
      <c r="A385" s="1">
        <v>4.0000000000000002E-4</v>
      </c>
      <c r="B385" s="1">
        <v>10</v>
      </c>
      <c r="C385" s="1">
        <v>2.21</v>
      </c>
      <c r="D385" s="1">
        <v>150</v>
      </c>
      <c r="E385" s="1">
        <v>106.25</v>
      </c>
      <c r="F385" s="1">
        <v>0</v>
      </c>
      <c r="G385" s="1">
        <v>181.25</v>
      </c>
      <c r="H385" s="1">
        <v>47.815550000000002</v>
      </c>
      <c r="I385" s="1">
        <v>200</v>
      </c>
      <c r="J385" s="1">
        <v>0</v>
      </c>
      <c r="K385" s="1">
        <v>75</v>
      </c>
      <c r="L385" s="1">
        <v>0</v>
      </c>
      <c r="M385" s="1">
        <v>0</v>
      </c>
      <c r="N385" s="1">
        <v>1224</v>
      </c>
      <c r="O385" s="1">
        <v>1.553331</v>
      </c>
      <c r="P385" s="1">
        <v>676</v>
      </c>
      <c r="Q385" s="1">
        <v>18185130</v>
      </c>
      <c r="R385" s="1">
        <v>30.14012</v>
      </c>
      <c r="S385" s="1">
        <v>-1</v>
      </c>
      <c r="U385" s="1">
        <v>4.0000000000000002E-4</v>
      </c>
      <c r="V385" s="1">
        <v>10</v>
      </c>
      <c r="W385" s="1">
        <v>2.21</v>
      </c>
      <c r="X385" s="1">
        <v>250</v>
      </c>
      <c r="Y385" s="1">
        <v>177.08</v>
      </c>
      <c r="Z385" s="1">
        <v>0</v>
      </c>
      <c r="AA385" s="1">
        <v>302.08333299999998</v>
      </c>
      <c r="AB385" s="1">
        <v>36.679749999999999</v>
      </c>
      <c r="AC385" s="1">
        <v>225</v>
      </c>
      <c r="AD385" s="1">
        <v>0</v>
      </c>
      <c r="AE385" s="1">
        <v>100</v>
      </c>
      <c r="AF385" s="1">
        <v>0</v>
      </c>
      <c r="AG385" s="1">
        <v>0</v>
      </c>
      <c r="AH385" s="1">
        <v>0</v>
      </c>
      <c r="AI385" s="1">
        <v>0</v>
      </c>
      <c r="AJ385" s="1">
        <v>1496</v>
      </c>
      <c r="AK385" s="1">
        <v>40243620</v>
      </c>
      <c r="AL385" s="1">
        <v>45.508769999999998</v>
      </c>
      <c r="AM385" s="1">
        <v>-1</v>
      </c>
      <c r="AN385" s="1">
        <v>0</v>
      </c>
      <c r="AO385" s="1">
        <v>0</v>
      </c>
      <c r="AP385" s="1">
        <v>1297</v>
      </c>
      <c r="AQ385" s="1">
        <v>12.772640000000001</v>
      </c>
      <c r="AR385" s="1">
        <v>469</v>
      </c>
      <c r="AS385" s="1">
        <v>12616540</v>
      </c>
      <c r="AT385" s="1">
        <v>25.014600000000002</v>
      </c>
      <c r="AU385" s="1">
        <v>-1</v>
      </c>
    </row>
    <row r="386" spans="1:47" x14ac:dyDescent="0.3">
      <c r="A386" s="1">
        <v>4.0000000000000002E-4</v>
      </c>
      <c r="B386" s="1">
        <v>10</v>
      </c>
      <c r="C386" s="1">
        <v>2.21</v>
      </c>
      <c r="D386" s="1">
        <v>150</v>
      </c>
      <c r="E386" s="1">
        <v>106.25</v>
      </c>
      <c r="F386" s="1">
        <v>0</v>
      </c>
      <c r="G386" s="1">
        <v>181.25</v>
      </c>
      <c r="H386" s="1">
        <v>53.365879999999997</v>
      </c>
      <c r="I386" s="1">
        <v>243.75</v>
      </c>
      <c r="J386" s="1">
        <v>0</v>
      </c>
      <c r="K386" s="1">
        <v>118.75</v>
      </c>
      <c r="L386" s="1">
        <v>0</v>
      </c>
      <c r="M386" s="1">
        <v>0</v>
      </c>
      <c r="N386" s="1">
        <v>0</v>
      </c>
      <c r="O386" s="1">
        <v>0</v>
      </c>
      <c r="P386" s="1">
        <v>676</v>
      </c>
      <c r="Q386" s="1">
        <v>18185130</v>
      </c>
      <c r="R386" s="1">
        <v>30.14012</v>
      </c>
      <c r="S386" s="1">
        <v>-1</v>
      </c>
      <c r="U386" s="1">
        <v>4.0000000000000002E-4</v>
      </c>
      <c r="V386" s="1">
        <v>10</v>
      </c>
      <c r="W386" s="1">
        <v>2.21</v>
      </c>
      <c r="X386" s="1">
        <v>250</v>
      </c>
      <c r="Y386" s="1">
        <v>177.08</v>
      </c>
      <c r="Z386" s="1">
        <v>0</v>
      </c>
      <c r="AA386" s="1">
        <v>302.08333299999998</v>
      </c>
      <c r="AB386" s="1">
        <v>42.313000000000002</v>
      </c>
      <c r="AC386" s="1">
        <v>275</v>
      </c>
      <c r="AD386" s="1">
        <v>0</v>
      </c>
      <c r="AE386" s="1">
        <v>150</v>
      </c>
      <c r="AF386" s="1">
        <v>1</v>
      </c>
      <c r="AG386" s="1">
        <v>1.3901E-6</v>
      </c>
      <c r="AH386" s="1">
        <v>205</v>
      </c>
      <c r="AI386" s="1">
        <v>2.1133990000000002E-3</v>
      </c>
      <c r="AJ386" s="1">
        <v>2696</v>
      </c>
      <c r="AK386" s="1">
        <v>72525590</v>
      </c>
      <c r="AL386" s="1">
        <v>62.561250000000001</v>
      </c>
      <c r="AM386" s="5">
        <v>52000000000000</v>
      </c>
      <c r="AN386" s="1">
        <v>0</v>
      </c>
      <c r="AO386" s="1">
        <v>0</v>
      </c>
      <c r="AP386" s="1">
        <v>546</v>
      </c>
      <c r="AQ386" s="1">
        <v>0.75914890000000002</v>
      </c>
      <c r="AR386" s="1">
        <v>1054</v>
      </c>
      <c r="AS386" s="1">
        <v>28353600</v>
      </c>
      <c r="AT386" s="1">
        <v>37.889180000000003</v>
      </c>
      <c r="AU386" s="1">
        <v>-1</v>
      </c>
    </row>
    <row r="387" spans="1:47" x14ac:dyDescent="0.3">
      <c r="A387" s="1">
        <v>4.0000000000000002E-4</v>
      </c>
      <c r="B387" s="1">
        <v>10</v>
      </c>
      <c r="C387" s="1">
        <v>2.21</v>
      </c>
      <c r="D387" s="1">
        <v>150</v>
      </c>
      <c r="E387" s="1">
        <v>106.25</v>
      </c>
      <c r="F387" s="1">
        <v>10</v>
      </c>
      <c r="G387" s="1">
        <v>191.25</v>
      </c>
      <c r="H387" s="1">
        <v>51.881720000000001</v>
      </c>
      <c r="I387" s="1">
        <v>243.75</v>
      </c>
      <c r="J387" s="1">
        <v>0</v>
      </c>
      <c r="K387" s="1">
        <v>118.75</v>
      </c>
      <c r="L387" s="1">
        <v>0</v>
      </c>
      <c r="M387" s="1">
        <v>0</v>
      </c>
      <c r="N387" s="1">
        <v>0</v>
      </c>
      <c r="O387" s="1">
        <v>0</v>
      </c>
      <c r="P387" s="1">
        <v>676</v>
      </c>
      <c r="Q387" s="1">
        <v>18185130</v>
      </c>
      <c r="R387" s="1">
        <v>30.14012</v>
      </c>
      <c r="S387" s="1">
        <v>-1</v>
      </c>
      <c r="U387" s="1">
        <v>4.0000000000000002E-4</v>
      </c>
      <c r="V387" s="1">
        <v>10</v>
      </c>
      <c r="W387" s="1">
        <v>2.21</v>
      </c>
      <c r="X387" s="1">
        <v>250</v>
      </c>
      <c r="Y387" s="1">
        <v>177.08</v>
      </c>
      <c r="Z387" s="1">
        <v>10</v>
      </c>
      <c r="AA387" s="1">
        <v>312.08333299999998</v>
      </c>
      <c r="AB387" s="1">
        <v>41.385689999999997</v>
      </c>
      <c r="AC387" s="1">
        <v>275</v>
      </c>
      <c r="AD387" s="1">
        <v>0</v>
      </c>
      <c r="AE387" s="1">
        <v>150</v>
      </c>
      <c r="AF387" s="1">
        <v>0</v>
      </c>
      <c r="AG387" s="1">
        <v>0</v>
      </c>
      <c r="AH387" s="1">
        <v>51</v>
      </c>
      <c r="AI387" s="1">
        <v>7.9200590000000001E-5</v>
      </c>
      <c r="AJ387" s="1">
        <v>2693</v>
      </c>
      <c r="AK387" s="1">
        <v>72444860</v>
      </c>
      <c r="AL387" s="1">
        <v>62.522509999999997</v>
      </c>
      <c r="AM387" s="1">
        <v>-1</v>
      </c>
      <c r="AN387" s="1">
        <v>0</v>
      </c>
      <c r="AO387" s="1">
        <v>0</v>
      </c>
      <c r="AP387" s="1">
        <v>553</v>
      </c>
      <c r="AQ387" s="1">
        <v>1.083523</v>
      </c>
      <c r="AR387" s="1">
        <v>1043</v>
      </c>
      <c r="AS387" s="1">
        <v>28057670</v>
      </c>
      <c r="AT387" s="1">
        <v>37.683459999999997</v>
      </c>
      <c r="AU387" s="1">
        <v>-1</v>
      </c>
    </row>
    <row r="388" spans="1:47" x14ac:dyDescent="0.3">
      <c r="A388" s="1">
        <v>4.0000000000000002E-4</v>
      </c>
      <c r="B388" s="1">
        <v>10</v>
      </c>
      <c r="C388" s="1">
        <v>2.21</v>
      </c>
      <c r="D388" s="1">
        <v>150</v>
      </c>
      <c r="E388" s="1">
        <v>106.25</v>
      </c>
      <c r="F388" s="1">
        <v>20</v>
      </c>
      <c r="G388" s="1">
        <v>201.25</v>
      </c>
      <c r="H388" s="1">
        <v>50.45552</v>
      </c>
      <c r="I388" s="1">
        <v>243.75</v>
      </c>
      <c r="J388" s="1">
        <v>0</v>
      </c>
      <c r="K388" s="1">
        <v>118.75</v>
      </c>
      <c r="L388" s="1">
        <v>0</v>
      </c>
      <c r="M388" s="1">
        <v>0</v>
      </c>
      <c r="N388" s="1">
        <v>0</v>
      </c>
      <c r="O388" s="1">
        <v>0</v>
      </c>
      <c r="P388" s="1">
        <v>676</v>
      </c>
      <c r="Q388" s="1">
        <v>18185130</v>
      </c>
      <c r="R388" s="1">
        <v>30.14012</v>
      </c>
      <c r="S388" s="1">
        <v>-1</v>
      </c>
      <c r="U388" s="1">
        <v>4.0000000000000002E-4</v>
      </c>
      <c r="V388" s="1">
        <v>10</v>
      </c>
      <c r="W388" s="1">
        <v>2.21</v>
      </c>
      <c r="X388" s="1">
        <v>250</v>
      </c>
      <c r="Y388" s="1">
        <v>177.08</v>
      </c>
      <c r="Z388" s="1">
        <v>20</v>
      </c>
      <c r="AA388" s="1">
        <v>322.08333299999998</v>
      </c>
      <c r="AB388" s="1">
        <v>40.491239999999998</v>
      </c>
      <c r="AC388" s="1">
        <v>275</v>
      </c>
      <c r="AD388" s="1">
        <v>0</v>
      </c>
      <c r="AE388" s="1">
        <v>150</v>
      </c>
      <c r="AF388" s="1">
        <v>0</v>
      </c>
      <c r="AG388" s="1">
        <v>0</v>
      </c>
      <c r="AH388" s="1">
        <v>0</v>
      </c>
      <c r="AI388" s="1">
        <v>0</v>
      </c>
      <c r="AJ388" s="1">
        <v>2693</v>
      </c>
      <c r="AK388" s="1">
        <v>72444860</v>
      </c>
      <c r="AL388" s="1">
        <v>62.522509999999997</v>
      </c>
      <c r="AM388" s="1">
        <v>-1</v>
      </c>
      <c r="AN388" s="1">
        <v>0</v>
      </c>
      <c r="AO388" s="1">
        <v>0</v>
      </c>
      <c r="AP388" s="1">
        <v>750</v>
      </c>
      <c r="AQ388" s="1">
        <v>2.6165219999999998</v>
      </c>
      <c r="AR388" s="1">
        <v>951</v>
      </c>
      <c r="AS388" s="1">
        <v>25582780</v>
      </c>
      <c r="AT388" s="1">
        <v>35.9236</v>
      </c>
      <c r="AU388" s="1">
        <v>-1</v>
      </c>
    </row>
    <row r="389" spans="1:47" x14ac:dyDescent="0.3">
      <c r="A389" s="1">
        <v>4.0000000000000002E-4</v>
      </c>
      <c r="B389" s="1">
        <v>10</v>
      </c>
      <c r="C389" s="1">
        <v>2.21</v>
      </c>
      <c r="D389" s="1">
        <v>150</v>
      </c>
      <c r="E389" s="1">
        <v>106.25</v>
      </c>
      <c r="F389" s="1">
        <v>30</v>
      </c>
      <c r="G389" s="1">
        <v>211.25</v>
      </c>
      <c r="H389" s="1">
        <v>49.085610000000003</v>
      </c>
      <c r="I389" s="1">
        <v>243.75</v>
      </c>
      <c r="J389" s="1">
        <v>0</v>
      </c>
      <c r="K389" s="1">
        <v>118.75</v>
      </c>
      <c r="L389" s="1">
        <v>0</v>
      </c>
      <c r="M389" s="1">
        <v>0</v>
      </c>
      <c r="N389" s="1">
        <v>293</v>
      </c>
      <c r="O389" s="1">
        <v>4.2714309999999998E-2</v>
      </c>
      <c r="P389" s="1">
        <v>1241</v>
      </c>
      <c r="Q389" s="1">
        <v>33384200</v>
      </c>
      <c r="R389" s="1">
        <v>41.253450000000001</v>
      </c>
      <c r="S389" s="1">
        <v>-1</v>
      </c>
      <c r="U389" s="1">
        <v>4.0000000000000002E-4</v>
      </c>
      <c r="V389" s="1">
        <v>10</v>
      </c>
      <c r="W389" s="1">
        <v>2.21</v>
      </c>
      <c r="X389" s="1">
        <v>250</v>
      </c>
      <c r="Y389" s="1">
        <v>177.08</v>
      </c>
      <c r="Z389" s="1">
        <v>30</v>
      </c>
      <c r="AA389" s="1">
        <v>332.08333299999998</v>
      </c>
      <c r="AB389" s="1">
        <v>39.628329999999998</v>
      </c>
      <c r="AC389" s="1">
        <v>275</v>
      </c>
      <c r="AD389" s="1">
        <v>0</v>
      </c>
      <c r="AE389" s="1">
        <v>150</v>
      </c>
      <c r="AF389" s="1">
        <v>0</v>
      </c>
      <c r="AG389" s="1">
        <v>0</v>
      </c>
      <c r="AH389" s="1">
        <v>0</v>
      </c>
      <c r="AI389" s="1">
        <v>0</v>
      </c>
      <c r="AJ389" s="1">
        <v>2693</v>
      </c>
      <c r="AK389" s="1">
        <v>72444860</v>
      </c>
      <c r="AL389" s="1">
        <v>62.522509999999997</v>
      </c>
      <c r="AM389" s="1">
        <v>-1</v>
      </c>
      <c r="AN389" s="1">
        <v>0</v>
      </c>
      <c r="AO389" s="1">
        <v>0</v>
      </c>
      <c r="AP389" s="1">
        <v>670</v>
      </c>
      <c r="AQ389" s="1">
        <v>2.7193749999999999</v>
      </c>
      <c r="AR389" s="1">
        <v>908</v>
      </c>
      <c r="AS389" s="1">
        <v>24426030</v>
      </c>
      <c r="AT389" s="1">
        <v>35.075049999999997</v>
      </c>
      <c r="AU389" s="1">
        <v>-1</v>
      </c>
    </row>
    <row r="390" spans="1:47" x14ac:dyDescent="0.3">
      <c r="A390" s="1">
        <v>4.0000000000000002E-4</v>
      </c>
      <c r="B390" s="1">
        <v>10</v>
      </c>
      <c r="C390" s="1">
        <v>2.21</v>
      </c>
      <c r="D390" s="1">
        <v>150</v>
      </c>
      <c r="E390" s="1">
        <v>106.25</v>
      </c>
      <c r="F390" s="1">
        <v>40</v>
      </c>
      <c r="G390" s="1">
        <v>221.25</v>
      </c>
      <c r="H390" s="1">
        <v>47.770209999999999</v>
      </c>
      <c r="I390" s="1">
        <v>243.75</v>
      </c>
      <c r="J390" s="1">
        <v>0</v>
      </c>
      <c r="K390" s="1">
        <v>118.75</v>
      </c>
      <c r="L390" s="1">
        <v>0</v>
      </c>
      <c r="M390" s="1">
        <v>0</v>
      </c>
      <c r="N390" s="1">
        <v>771</v>
      </c>
      <c r="O390" s="1">
        <v>0.24570629999999999</v>
      </c>
      <c r="P390" s="1">
        <v>1178</v>
      </c>
      <c r="Q390" s="1">
        <v>31689420</v>
      </c>
      <c r="R390" s="1">
        <v>40.146349999999998</v>
      </c>
      <c r="S390" s="1">
        <v>-1</v>
      </c>
      <c r="U390" s="1">
        <v>4.0000000000000002E-4</v>
      </c>
      <c r="V390" s="1">
        <v>10</v>
      </c>
      <c r="W390" s="1">
        <v>2.21</v>
      </c>
      <c r="X390" s="1">
        <v>250</v>
      </c>
      <c r="Y390" s="1">
        <v>177.08</v>
      </c>
      <c r="Z390" s="1">
        <v>40</v>
      </c>
      <c r="AA390" s="1">
        <v>342.08333299999998</v>
      </c>
      <c r="AB390" s="1">
        <v>38.795720000000003</v>
      </c>
      <c r="AC390" s="1">
        <v>275</v>
      </c>
      <c r="AD390" s="1">
        <v>0</v>
      </c>
      <c r="AE390" s="1">
        <v>150</v>
      </c>
      <c r="AF390" s="1">
        <v>0</v>
      </c>
      <c r="AG390" s="1">
        <v>0</v>
      </c>
      <c r="AH390" s="1">
        <v>0</v>
      </c>
      <c r="AI390" s="1">
        <v>0</v>
      </c>
      <c r="AJ390" s="1">
        <v>2693</v>
      </c>
      <c r="AK390" s="1">
        <v>72444860</v>
      </c>
      <c r="AL390" s="1">
        <v>62.522509999999997</v>
      </c>
      <c r="AM390" s="1">
        <v>-1</v>
      </c>
      <c r="AN390" s="1">
        <v>0</v>
      </c>
      <c r="AO390" s="1">
        <v>0</v>
      </c>
      <c r="AP390" s="1">
        <v>756</v>
      </c>
      <c r="AQ390" s="1">
        <v>3.7288049999999999</v>
      </c>
      <c r="AR390" s="1">
        <v>831</v>
      </c>
      <c r="AS390" s="1">
        <v>22354630</v>
      </c>
      <c r="AT390" s="1">
        <v>33.508899999999997</v>
      </c>
      <c r="AU390" s="1">
        <v>-1</v>
      </c>
    </row>
    <row r="391" spans="1:47" x14ac:dyDescent="0.3">
      <c r="A391" s="1">
        <v>4.0000000000000002E-4</v>
      </c>
      <c r="B391" s="1">
        <v>10</v>
      </c>
      <c r="C391" s="1">
        <v>2.21</v>
      </c>
      <c r="D391" s="1">
        <v>150</v>
      </c>
      <c r="E391" s="1">
        <v>106.25</v>
      </c>
      <c r="F391" s="1">
        <v>50</v>
      </c>
      <c r="G391" s="1">
        <v>231.25</v>
      </c>
      <c r="H391" s="1">
        <v>46.507429999999999</v>
      </c>
      <c r="I391" s="1">
        <v>243.75</v>
      </c>
      <c r="J391" s="1">
        <v>0</v>
      </c>
      <c r="K391" s="1">
        <v>118.75</v>
      </c>
      <c r="L391" s="1">
        <v>0</v>
      </c>
      <c r="M391" s="1">
        <v>0</v>
      </c>
      <c r="N391" s="1">
        <v>954</v>
      </c>
      <c r="O391" s="1">
        <v>0.6268051</v>
      </c>
      <c r="P391" s="1">
        <v>1110</v>
      </c>
      <c r="Q391" s="1">
        <v>29860140</v>
      </c>
      <c r="R391" s="1">
        <v>38.922179999999997</v>
      </c>
      <c r="S391" s="1">
        <v>-1</v>
      </c>
      <c r="U391" s="1">
        <v>4.0000000000000002E-4</v>
      </c>
      <c r="V391" s="1">
        <v>10</v>
      </c>
      <c r="W391" s="1">
        <v>2.21</v>
      </c>
      <c r="X391" s="1">
        <v>250</v>
      </c>
      <c r="Y391" s="1">
        <v>177.08</v>
      </c>
      <c r="Z391" s="1">
        <v>50</v>
      </c>
      <c r="AA391" s="1">
        <v>352.08333299999998</v>
      </c>
      <c r="AB391" s="1">
        <v>37.992150000000002</v>
      </c>
      <c r="AC391" s="1">
        <v>275</v>
      </c>
      <c r="AD391" s="1">
        <v>0</v>
      </c>
      <c r="AE391" s="1">
        <v>150</v>
      </c>
      <c r="AF391" s="1">
        <v>0</v>
      </c>
      <c r="AG391" s="1">
        <v>0</v>
      </c>
      <c r="AH391" s="1">
        <v>0</v>
      </c>
      <c r="AI391" s="1">
        <v>0</v>
      </c>
      <c r="AJ391" s="1">
        <v>2693</v>
      </c>
      <c r="AK391" s="1">
        <v>72444860</v>
      </c>
      <c r="AL391" s="1">
        <v>62.522509999999997</v>
      </c>
      <c r="AM391" s="1">
        <v>-1</v>
      </c>
      <c r="AN391" s="1">
        <v>0</v>
      </c>
      <c r="AO391" s="1">
        <v>0</v>
      </c>
      <c r="AP391" s="1">
        <v>798</v>
      </c>
      <c r="AQ391" s="1">
        <v>4.4588869999999998</v>
      </c>
      <c r="AR391" s="1">
        <v>795</v>
      </c>
      <c r="AS391" s="1">
        <v>21386210</v>
      </c>
      <c r="AT391" s="1">
        <v>32.754130000000004</v>
      </c>
      <c r="AU391" s="1">
        <v>-1</v>
      </c>
    </row>
    <row r="392" spans="1:47" x14ac:dyDescent="0.3">
      <c r="A392" s="1">
        <v>4.0000000000000002E-4</v>
      </c>
      <c r="B392" s="1">
        <v>10</v>
      </c>
      <c r="C392" s="1">
        <v>2.21</v>
      </c>
      <c r="D392" s="1">
        <v>150</v>
      </c>
      <c r="E392" s="1">
        <v>106.25</v>
      </c>
      <c r="F392" s="1">
        <v>60</v>
      </c>
      <c r="G392" s="1">
        <v>241.25</v>
      </c>
      <c r="H392" s="1">
        <v>45.29533</v>
      </c>
      <c r="I392" s="1">
        <v>243.75</v>
      </c>
      <c r="J392" s="1">
        <v>0</v>
      </c>
      <c r="K392" s="1">
        <v>118.75</v>
      </c>
      <c r="L392" s="1">
        <v>0</v>
      </c>
      <c r="M392" s="1">
        <v>0</v>
      </c>
      <c r="N392" s="1">
        <v>1048</v>
      </c>
      <c r="O392" s="1">
        <v>1.606406</v>
      </c>
      <c r="P392" s="1">
        <v>1022</v>
      </c>
      <c r="Q392" s="1">
        <v>27492840</v>
      </c>
      <c r="R392" s="1">
        <v>37.288029999999999</v>
      </c>
      <c r="S392" s="1">
        <v>-1</v>
      </c>
      <c r="U392" s="1">
        <v>4.0000000000000002E-4</v>
      </c>
      <c r="V392" s="1">
        <v>10</v>
      </c>
      <c r="W392" s="1">
        <v>2.21</v>
      </c>
      <c r="X392" s="1">
        <v>250</v>
      </c>
      <c r="Y392" s="1">
        <v>177.08</v>
      </c>
      <c r="Z392" s="1">
        <v>60</v>
      </c>
      <c r="AA392" s="1">
        <v>362.08333299999998</v>
      </c>
      <c r="AB392" s="1">
        <v>37.216439999999999</v>
      </c>
      <c r="AC392" s="1">
        <v>275</v>
      </c>
      <c r="AD392" s="1">
        <v>0</v>
      </c>
      <c r="AE392" s="1">
        <v>150</v>
      </c>
      <c r="AF392" s="1">
        <v>0</v>
      </c>
      <c r="AG392" s="1">
        <v>0</v>
      </c>
      <c r="AH392" s="1">
        <v>0</v>
      </c>
      <c r="AI392" s="1">
        <v>0</v>
      </c>
      <c r="AJ392" s="1">
        <v>2693</v>
      </c>
      <c r="AK392" s="1">
        <v>72444860</v>
      </c>
      <c r="AL392" s="1">
        <v>62.522509999999997</v>
      </c>
      <c r="AM392" s="1">
        <v>-1</v>
      </c>
      <c r="AN392" s="1">
        <v>0</v>
      </c>
      <c r="AO392" s="1">
        <v>0</v>
      </c>
      <c r="AP392" s="1">
        <v>864</v>
      </c>
      <c r="AQ392" s="1">
        <v>5.618233</v>
      </c>
      <c r="AR392" s="1">
        <v>764</v>
      </c>
      <c r="AS392" s="1">
        <v>20552270</v>
      </c>
      <c r="AT392" s="1">
        <v>32.09158</v>
      </c>
      <c r="AU392" s="1">
        <v>-1</v>
      </c>
    </row>
    <row r="393" spans="1:47" x14ac:dyDescent="0.3">
      <c r="A393" s="1">
        <v>4.0000000000000002E-4</v>
      </c>
      <c r="B393" s="1">
        <v>10</v>
      </c>
      <c r="C393" s="1">
        <v>2.21</v>
      </c>
      <c r="D393" s="1">
        <v>150</v>
      </c>
      <c r="E393" s="1">
        <v>106.25</v>
      </c>
      <c r="F393" s="1">
        <v>70</v>
      </c>
      <c r="G393" s="1">
        <v>251.25</v>
      </c>
      <c r="H393" s="1">
        <v>44.13194</v>
      </c>
      <c r="I393" s="1">
        <v>243.75</v>
      </c>
      <c r="J393" s="1">
        <v>0</v>
      </c>
      <c r="K393" s="1">
        <v>118.75</v>
      </c>
      <c r="L393" s="1">
        <v>0</v>
      </c>
      <c r="M393" s="1">
        <v>0</v>
      </c>
      <c r="N393" s="1">
        <v>1212</v>
      </c>
      <c r="O393" s="1">
        <v>3.329777</v>
      </c>
      <c r="P393" s="1">
        <v>998</v>
      </c>
      <c r="Q393" s="1">
        <v>26847200</v>
      </c>
      <c r="R393" s="1">
        <v>36.831679999999999</v>
      </c>
      <c r="S393" s="1">
        <v>-1</v>
      </c>
      <c r="U393" s="1">
        <v>4.0000000000000002E-4</v>
      </c>
      <c r="V393" s="1">
        <v>10</v>
      </c>
      <c r="W393" s="1">
        <v>2.21</v>
      </c>
      <c r="X393" s="1">
        <v>250</v>
      </c>
      <c r="Y393" s="1">
        <v>177.08</v>
      </c>
      <c r="Z393" s="1">
        <v>70</v>
      </c>
      <c r="AA393" s="1">
        <v>372.08333299999998</v>
      </c>
      <c r="AB393" s="1">
        <v>36.46743</v>
      </c>
      <c r="AC393" s="1">
        <v>275</v>
      </c>
      <c r="AD393" s="1">
        <v>0</v>
      </c>
      <c r="AE393" s="1">
        <v>150</v>
      </c>
      <c r="AF393" s="1">
        <v>0</v>
      </c>
      <c r="AG393" s="1">
        <v>0</v>
      </c>
      <c r="AH393" s="1">
        <v>0</v>
      </c>
      <c r="AI393" s="1">
        <v>0</v>
      </c>
      <c r="AJ393" s="1">
        <v>2693</v>
      </c>
      <c r="AK393" s="1">
        <v>72444860</v>
      </c>
      <c r="AL393" s="1">
        <v>62.522509999999997</v>
      </c>
      <c r="AM393" s="1">
        <v>-1</v>
      </c>
      <c r="AN393" s="1">
        <v>0</v>
      </c>
      <c r="AO393" s="1">
        <v>0</v>
      </c>
      <c r="AP393" s="1">
        <v>922</v>
      </c>
      <c r="AQ393" s="1">
        <v>5.4338009999999999</v>
      </c>
      <c r="AR393" s="1">
        <v>683</v>
      </c>
      <c r="AS393" s="1">
        <v>18373290</v>
      </c>
      <c r="AT393" s="1">
        <v>30.299489999999999</v>
      </c>
      <c r="AU393" s="1">
        <v>-1</v>
      </c>
    </row>
    <row r="394" spans="1:47" x14ac:dyDescent="0.3">
      <c r="A394" s="1">
        <v>4.0000000000000002E-4</v>
      </c>
      <c r="B394" s="1">
        <v>10</v>
      </c>
      <c r="C394" s="1">
        <v>2.21</v>
      </c>
      <c r="D394" s="1">
        <v>150</v>
      </c>
      <c r="E394" s="1">
        <v>106.25</v>
      </c>
      <c r="F394" s="1">
        <v>80</v>
      </c>
      <c r="G394" s="1">
        <v>261.25</v>
      </c>
      <c r="H394" s="1">
        <v>43.01529</v>
      </c>
      <c r="I394" s="1">
        <v>243.75</v>
      </c>
      <c r="J394" s="1">
        <v>0</v>
      </c>
      <c r="K394" s="1">
        <v>118.75</v>
      </c>
      <c r="L394" s="1">
        <v>0</v>
      </c>
      <c r="M394" s="1">
        <v>0</v>
      </c>
      <c r="N394" s="1">
        <v>1362</v>
      </c>
      <c r="O394" s="1">
        <v>4.0699100000000001</v>
      </c>
      <c r="P394" s="1">
        <v>928</v>
      </c>
      <c r="Q394" s="1">
        <v>24964120</v>
      </c>
      <c r="R394" s="1">
        <v>35.471919999999997</v>
      </c>
      <c r="S394" s="1">
        <v>-1</v>
      </c>
      <c r="U394" s="1">
        <v>4.0000000000000002E-4</v>
      </c>
      <c r="V394" s="1">
        <v>10</v>
      </c>
      <c r="W394" s="1">
        <v>2.21</v>
      </c>
      <c r="X394" s="1">
        <v>250</v>
      </c>
      <c r="Y394" s="1">
        <v>177.08</v>
      </c>
      <c r="Z394" s="1">
        <v>80</v>
      </c>
      <c r="AA394" s="1">
        <v>382.08333299999998</v>
      </c>
      <c r="AB394" s="1">
        <v>35.744010000000003</v>
      </c>
      <c r="AC394" s="1">
        <v>275</v>
      </c>
      <c r="AD394" s="1">
        <v>0</v>
      </c>
      <c r="AE394" s="1">
        <v>150</v>
      </c>
      <c r="AF394" s="1">
        <v>0</v>
      </c>
      <c r="AG394" s="1">
        <v>0</v>
      </c>
      <c r="AH394" s="1">
        <v>0</v>
      </c>
      <c r="AI394" s="1">
        <v>0</v>
      </c>
      <c r="AJ394" s="1">
        <v>2693</v>
      </c>
      <c r="AK394" s="1">
        <v>72444860</v>
      </c>
      <c r="AL394" s="1">
        <v>62.522509999999997</v>
      </c>
      <c r="AM394" s="1">
        <v>-1</v>
      </c>
      <c r="AN394" s="1">
        <v>0</v>
      </c>
      <c r="AO394" s="1">
        <v>0</v>
      </c>
      <c r="AP394" s="1">
        <v>932</v>
      </c>
      <c r="AQ394" s="1">
        <v>7.2735440000000002</v>
      </c>
      <c r="AR394" s="1">
        <v>680</v>
      </c>
      <c r="AS394" s="1">
        <v>18292590</v>
      </c>
      <c r="AT394" s="1">
        <v>30.231280000000002</v>
      </c>
      <c r="AU394" s="1">
        <v>-1</v>
      </c>
    </row>
    <row r="395" spans="1:47" x14ac:dyDescent="0.3">
      <c r="A395" s="1">
        <v>4.0000000000000002E-4</v>
      </c>
      <c r="B395" s="1">
        <v>10</v>
      </c>
      <c r="C395" s="1">
        <v>2.21</v>
      </c>
      <c r="D395" s="1">
        <v>150</v>
      </c>
      <c r="E395" s="1">
        <v>106.25</v>
      </c>
      <c r="F395" s="1">
        <v>90</v>
      </c>
      <c r="G395" s="1">
        <v>271.25</v>
      </c>
      <c r="H395" s="1">
        <v>41.943420000000003</v>
      </c>
      <c r="I395" s="1">
        <v>243.75</v>
      </c>
      <c r="J395" s="1">
        <v>0</v>
      </c>
      <c r="K395" s="1">
        <v>118.75</v>
      </c>
      <c r="L395" s="1">
        <v>0</v>
      </c>
      <c r="M395" s="1">
        <v>0</v>
      </c>
      <c r="N395" s="1">
        <v>1441</v>
      </c>
      <c r="O395" s="1">
        <v>5.5755020000000002</v>
      </c>
      <c r="P395" s="1">
        <v>842</v>
      </c>
      <c r="Q395" s="1">
        <v>22650630</v>
      </c>
      <c r="R395" s="1">
        <v>33.736550000000001</v>
      </c>
      <c r="S395" s="1">
        <v>-1</v>
      </c>
      <c r="U395" s="1">
        <v>4.0000000000000002E-4</v>
      </c>
      <c r="V395" s="1">
        <v>10</v>
      </c>
      <c r="W395" s="1">
        <v>2.21</v>
      </c>
      <c r="X395" s="1">
        <v>250</v>
      </c>
      <c r="Y395" s="1">
        <v>177.08</v>
      </c>
      <c r="Z395" s="1">
        <v>90</v>
      </c>
      <c r="AA395" s="1">
        <v>392.08333299999998</v>
      </c>
      <c r="AB395" s="1">
        <v>35.045110000000001</v>
      </c>
      <c r="AC395" s="1">
        <v>275</v>
      </c>
      <c r="AD395" s="1">
        <v>0</v>
      </c>
      <c r="AE395" s="1">
        <v>150</v>
      </c>
      <c r="AF395" s="1">
        <v>0</v>
      </c>
      <c r="AG395" s="1">
        <v>0</v>
      </c>
      <c r="AH395" s="1">
        <v>0</v>
      </c>
      <c r="AI395" s="1">
        <v>0</v>
      </c>
      <c r="AJ395" s="1">
        <v>2693</v>
      </c>
      <c r="AK395" s="1">
        <v>72444860</v>
      </c>
      <c r="AL395" s="1">
        <v>62.522509999999997</v>
      </c>
      <c r="AM395" s="1">
        <v>-1</v>
      </c>
      <c r="AN395" s="1">
        <v>0</v>
      </c>
      <c r="AO395" s="1">
        <v>0</v>
      </c>
      <c r="AP395" s="1">
        <v>1017</v>
      </c>
      <c r="AQ395" s="1">
        <v>8.8157309999999995</v>
      </c>
      <c r="AR395" s="1">
        <v>664</v>
      </c>
      <c r="AS395" s="1">
        <v>17862170</v>
      </c>
      <c r="AT395" s="1">
        <v>29.865120000000001</v>
      </c>
      <c r="AU395" s="1">
        <v>-1</v>
      </c>
    </row>
    <row r="396" spans="1:47" x14ac:dyDescent="0.3">
      <c r="A396" s="1">
        <v>4.0000000000000002E-4</v>
      </c>
      <c r="B396" s="1">
        <v>10</v>
      </c>
      <c r="C396" s="1">
        <v>2.21</v>
      </c>
      <c r="D396" s="1">
        <v>150</v>
      </c>
      <c r="E396" s="1">
        <v>106.25</v>
      </c>
      <c r="F396" s="1">
        <v>100</v>
      </c>
      <c r="G396" s="1">
        <v>281.25</v>
      </c>
      <c r="H396" s="1">
        <v>40.914380000000001</v>
      </c>
      <c r="I396" s="1">
        <v>243.75</v>
      </c>
      <c r="J396" s="1">
        <v>0</v>
      </c>
      <c r="K396" s="1">
        <v>118.75</v>
      </c>
      <c r="L396" s="1">
        <v>0</v>
      </c>
      <c r="M396" s="1">
        <v>0</v>
      </c>
      <c r="N396" s="1">
        <v>1566</v>
      </c>
      <c r="O396" s="1">
        <v>7.2590729999999999</v>
      </c>
      <c r="P396" s="1">
        <v>791</v>
      </c>
      <c r="Q396" s="1">
        <v>21278670</v>
      </c>
      <c r="R396" s="1">
        <v>32.669310000000003</v>
      </c>
      <c r="S396" s="1">
        <v>-1</v>
      </c>
      <c r="U396" s="1">
        <v>4.0000000000000002E-4</v>
      </c>
      <c r="V396" s="1">
        <v>10</v>
      </c>
      <c r="W396" s="1">
        <v>2.21</v>
      </c>
      <c r="X396" s="1">
        <v>250</v>
      </c>
      <c r="Y396" s="1">
        <v>177.08</v>
      </c>
      <c r="Z396" s="1">
        <v>100</v>
      </c>
      <c r="AA396" s="1">
        <v>402.08333299999998</v>
      </c>
      <c r="AB396" s="1">
        <v>34.369700000000002</v>
      </c>
      <c r="AC396" s="1">
        <v>275</v>
      </c>
      <c r="AD396" s="1">
        <v>0</v>
      </c>
      <c r="AE396" s="1">
        <v>150</v>
      </c>
      <c r="AF396" s="1">
        <v>0</v>
      </c>
      <c r="AG396" s="1">
        <v>0</v>
      </c>
      <c r="AH396" s="1">
        <v>0</v>
      </c>
      <c r="AI396" s="1">
        <v>0</v>
      </c>
      <c r="AJ396" s="1">
        <v>2693</v>
      </c>
      <c r="AK396" s="1">
        <v>72444860</v>
      </c>
      <c r="AL396" s="1">
        <v>62.522509999999997</v>
      </c>
      <c r="AM396" s="1">
        <v>-1</v>
      </c>
      <c r="AN396" s="1">
        <v>0</v>
      </c>
      <c r="AO396" s="1">
        <v>0</v>
      </c>
      <c r="AP396" s="1">
        <v>1057</v>
      </c>
      <c r="AQ396" s="1">
        <v>10.046239999999999</v>
      </c>
      <c r="AR396" s="1">
        <v>624</v>
      </c>
      <c r="AS396" s="1">
        <v>16786120</v>
      </c>
      <c r="AT396" s="1">
        <v>28.931339999999999</v>
      </c>
      <c r="AU396" s="1">
        <v>-1</v>
      </c>
    </row>
    <row r="397" spans="1:47" x14ac:dyDescent="0.3">
      <c r="A397" s="1">
        <v>4.0000000000000002E-4</v>
      </c>
      <c r="B397" s="1">
        <v>10</v>
      </c>
      <c r="C397" s="1">
        <v>2.21</v>
      </c>
      <c r="D397" s="1">
        <v>150</v>
      </c>
      <c r="E397" s="1">
        <v>106.25</v>
      </c>
      <c r="F397" s="1">
        <v>0</v>
      </c>
      <c r="G397" s="1">
        <v>181.25</v>
      </c>
      <c r="H397" s="1">
        <v>53.365879999999997</v>
      </c>
      <c r="I397" s="1">
        <v>243.75</v>
      </c>
      <c r="J397" s="1">
        <v>0</v>
      </c>
      <c r="K397" s="1">
        <v>118.75</v>
      </c>
      <c r="L397" s="1">
        <v>0</v>
      </c>
      <c r="M397" s="1">
        <v>0</v>
      </c>
      <c r="N397" s="1">
        <v>0</v>
      </c>
      <c r="O397" s="1">
        <v>0</v>
      </c>
      <c r="P397" s="1">
        <v>791</v>
      </c>
      <c r="Q397" s="1">
        <v>21278670</v>
      </c>
      <c r="R397" s="1">
        <v>32.669310000000003</v>
      </c>
      <c r="S397" s="1">
        <v>-1</v>
      </c>
      <c r="U397" s="1">
        <v>4.0000000000000002E-4</v>
      </c>
      <c r="V397" s="1">
        <v>10</v>
      </c>
      <c r="W397" s="1">
        <v>2.21</v>
      </c>
      <c r="X397" s="1">
        <v>250</v>
      </c>
      <c r="Y397" s="1">
        <v>177.08</v>
      </c>
      <c r="Z397" s="1">
        <v>0</v>
      </c>
      <c r="AA397" s="1">
        <v>302.08333299999998</v>
      </c>
      <c r="AB397" s="1">
        <v>42.313000000000002</v>
      </c>
      <c r="AC397" s="1">
        <v>275</v>
      </c>
      <c r="AD397" s="1">
        <v>0</v>
      </c>
      <c r="AE397" s="1">
        <v>150</v>
      </c>
      <c r="AF397" s="1">
        <v>1</v>
      </c>
      <c r="AG397" s="1">
        <v>1.3901E-6</v>
      </c>
      <c r="AH397" s="1">
        <v>205</v>
      </c>
      <c r="AI397" s="1">
        <v>2.1133990000000002E-3</v>
      </c>
      <c r="AJ397" s="1">
        <v>2696</v>
      </c>
      <c r="AK397" s="1">
        <v>72525590</v>
      </c>
      <c r="AL397" s="1">
        <v>62.561250000000001</v>
      </c>
      <c r="AM397" s="5">
        <v>52000000000000</v>
      </c>
      <c r="AN397" s="1">
        <v>0</v>
      </c>
      <c r="AO397" s="1">
        <v>0</v>
      </c>
      <c r="AP397" s="1">
        <v>546</v>
      </c>
      <c r="AQ397" s="1">
        <v>0.75914890000000002</v>
      </c>
      <c r="AR397" s="1">
        <v>1054</v>
      </c>
      <c r="AS397" s="1">
        <v>28353600</v>
      </c>
      <c r="AT397" s="1">
        <v>37.889180000000003</v>
      </c>
      <c r="AU397" s="1">
        <v>-1</v>
      </c>
    </row>
    <row r="398" spans="1:47" x14ac:dyDescent="0.3">
      <c r="A398" s="1">
        <v>4.0000000000000002E-4</v>
      </c>
      <c r="B398" s="1">
        <v>10</v>
      </c>
      <c r="C398" s="1">
        <v>2.21</v>
      </c>
      <c r="D398" s="1">
        <v>150</v>
      </c>
      <c r="E398" s="1">
        <v>106.25</v>
      </c>
      <c r="F398" s="1">
        <v>0</v>
      </c>
      <c r="G398" s="1">
        <v>181.25</v>
      </c>
      <c r="H398" s="1">
        <v>57.771239999999999</v>
      </c>
      <c r="I398" s="1">
        <v>287.5</v>
      </c>
      <c r="J398" s="1">
        <v>0</v>
      </c>
      <c r="K398" s="1">
        <v>162.5</v>
      </c>
      <c r="L398" s="1">
        <v>0</v>
      </c>
      <c r="M398" s="1">
        <v>0</v>
      </c>
      <c r="N398" s="1">
        <v>0</v>
      </c>
      <c r="O398" s="1">
        <v>0</v>
      </c>
      <c r="P398" s="1">
        <v>791</v>
      </c>
      <c r="Q398" s="1">
        <v>21278670</v>
      </c>
      <c r="R398" s="1">
        <v>32.669310000000003</v>
      </c>
      <c r="S398" s="1">
        <v>-1</v>
      </c>
      <c r="U398" s="1">
        <v>4.0000000000000002E-4</v>
      </c>
      <c r="V398" s="1">
        <v>10</v>
      </c>
      <c r="W398" s="1">
        <v>2.21</v>
      </c>
      <c r="X398" s="1">
        <v>250</v>
      </c>
      <c r="Y398" s="1">
        <v>177.08</v>
      </c>
      <c r="Z398" s="1">
        <v>0</v>
      </c>
      <c r="AA398" s="1">
        <v>302.08333299999998</v>
      </c>
      <c r="AB398" s="1">
        <v>47.092930000000003</v>
      </c>
      <c r="AC398" s="1">
        <v>325</v>
      </c>
      <c r="AD398" s="1">
        <v>0</v>
      </c>
      <c r="AE398" s="1">
        <v>200</v>
      </c>
      <c r="AF398" s="1">
        <v>0</v>
      </c>
      <c r="AG398" s="1">
        <v>0</v>
      </c>
      <c r="AH398" s="1">
        <v>151</v>
      </c>
      <c r="AI398" s="1">
        <v>3.1046820000000001E-3</v>
      </c>
      <c r="AJ398" s="1">
        <v>2726</v>
      </c>
      <c r="AK398" s="1">
        <v>73332630</v>
      </c>
      <c r="AL398" s="1">
        <v>62.947929999999999</v>
      </c>
      <c r="AM398" s="1">
        <v>-1</v>
      </c>
      <c r="AN398" s="1">
        <v>0</v>
      </c>
      <c r="AO398" s="1">
        <v>0</v>
      </c>
      <c r="AP398" s="1">
        <v>159</v>
      </c>
      <c r="AQ398" s="1">
        <v>3.1612839999999999E-3</v>
      </c>
      <c r="AR398" s="1">
        <v>1721</v>
      </c>
      <c r="AS398" s="1">
        <v>46296500</v>
      </c>
      <c r="AT398" s="1">
        <v>49.019660000000002</v>
      </c>
      <c r="AU398" s="1">
        <v>-1</v>
      </c>
    </row>
    <row r="399" spans="1:47" x14ac:dyDescent="0.3">
      <c r="A399" s="1">
        <v>4.0000000000000002E-4</v>
      </c>
      <c r="B399" s="1">
        <v>10</v>
      </c>
      <c r="C399" s="1">
        <v>2.21</v>
      </c>
      <c r="D399" s="1">
        <v>150</v>
      </c>
      <c r="E399" s="1">
        <v>106.25</v>
      </c>
      <c r="F399" s="1">
        <v>10</v>
      </c>
      <c r="G399" s="1">
        <v>191.25</v>
      </c>
      <c r="H399" s="1">
        <v>56.367449999999998</v>
      </c>
      <c r="I399" s="1">
        <v>287.5</v>
      </c>
      <c r="J399" s="1">
        <v>0</v>
      </c>
      <c r="K399" s="1">
        <v>162.5</v>
      </c>
      <c r="L399" s="1">
        <v>0</v>
      </c>
      <c r="M399" s="1">
        <v>0</v>
      </c>
      <c r="N399" s="1">
        <v>0</v>
      </c>
      <c r="O399" s="1">
        <v>0</v>
      </c>
      <c r="P399" s="1">
        <v>791</v>
      </c>
      <c r="Q399" s="1">
        <v>21278670</v>
      </c>
      <c r="R399" s="1">
        <v>32.669310000000003</v>
      </c>
      <c r="S399" s="1">
        <v>-1</v>
      </c>
      <c r="U399" s="1">
        <v>4.0000000000000002E-4</v>
      </c>
      <c r="V399" s="1">
        <v>10</v>
      </c>
      <c r="W399" s="1">
        <v>2.21</v>
      </c>
      <c r="X399" s="1">
        <v>250</v>
      </c>
      <c r="Y399" s="1">
        <v>177.08</v>
      </c>
      <c r="Z399" s="1">
        <v>10</v>
      </c>
      <c r="AA399" s="1">
        <v>312.08333299999998</v>
      </c>
      <c r="AB399" s="1">
        <v>46.161490000000001</v>
      </c>
      <c r="AC399" s="1">
        <v>325</v>
      </c>
      <c r="AD399" s="1">
        <v>0</v>
      </c>
      <c r="AE399" s="1">
        <v>200</v>
      </c>
      <c r="AF399" s="1">
        <v>0</v>
      </c>
      <c r="AG399" s="1">
        <v>0</v>
      </c>
      <c r="AH399" s="1">
        <v>198</v>
      </c>
      <c r="AI399" s="1">
        <v>8.2965639999999993E-3</v>
      </c>
      <c r="AJ399" s="1">
        <v>2733</v>
      </c>
      <c r="AK399" s="1">
        <v>73520900</v>
      </c>
      <c r="AL399" s="1">
        <v>63.037959999999998</v>
      </c>
      <c r="AM399" s="1">
        <v>-1</v>
      </c>
      <c r="AN399" s="1">
        <v>0</v>
      </c>
      <c r="AO399" s="1">
        <v>0</v>
      </c>
      <c r="AP399" s="1">
        <v>210</v>
      </c>
      <c r="AQ399" s="1">
        <v>0.3388988</v>
      </c>
      <c r="AR399" s="1">
        <v>1611</v>
      </c>
      <c r="AS399" s="1">
        <v>43337390</v>
      </c>
      <c r="AT399" s="1">
        <v>47.328029999999998</v>
      </c>
      <c r="AU399" s="1">
        <v>-1</v>
      </c>
    </row>
    <row r="400" spans="1:47" x14ac:dyDescent="0.3">
      <c r="A400" s="1">
        <v>4.0000000000000002E-4</v>
      </c>
      <c r="B400" s="1">
        <v>10</v>
      </c>
      <c r="C400" s="1">
        <v>2.21</v>
      </c>
      <c r="D400" s="1">
        <v>150</v>
      </c>
      <c r="E400" s="1">
        <v>106.25</v>
      </c>
      <c r="F400" s="1">
        <v>20</v>
      </c>
      <c r="G400" s="1">
        <v>201.25</v>
      </c>
      <c r="H400" s="1">
        <v>55.007980000000003</v>
      </c>
      <c r="I400" s="1">
        <v>287.5</v>
      </c>
      <c r="J400" s="1">
        <v>0</v>
      </c>
      <c r="K400" s="1">
        <v>162.5</v>
      </c>
      <c r="L400" s="1">
        <v>0</v>
      </c>
      <c r="M400" s="1">
        <v>0</v>
      </c>
      <c r="N400" s="1">
        <v>0</v>
      </c>
      <c r="O400" s="1">
        <v>0</v>
      </c>
      <c r="P400" s="1">
        <v>791</v>
      </c>
      <c r="Q400" s="1">
        <v>21278670</v>
      </c>
      <c r="R400" s="1">
        <v>32.669310000000003</v>
      </c>
      <c r="S400" s="1">
        <v>-1</v>
      </c>
      <c r="U400" s="1">
        <v>4.0000000000000002E-4</v>
      </c>
      <c r="V400" s="1">
        <v>10</v>
      </c>
      <c r="W400" s="1">
        <v>2.21</v>
      </c>
      <c r="X400" s="1">
        <v>250</v>
      </c>
      <c r="Y400" s="1">
        <v>177.08</v>
      </c>
      <c r="Z400" s="1">
        <v>20</v>
      </c>
      <c r="AA400" s="1">
        <v>322.08333299999998</v>
      </c>
      <c r="AB400" s="1">
        <v>45.258249999999997</v>
      </c>
      <c r="AC400" s="1">
        <v>325</v>
      </c>
      <c r="AD400" s="1">
        <v>0</v>
      </c>
      <c r="AE400" s="1">
        <v>200</v>
      </c>
      <c r="AF400" s="1">
        <v>0</v>
      </c>
      <c r="AG400" s="1">
        <v>0</v>
      </c>
      <c r="AH400" s="1">
        <v>223</v>
      </c>
      <c r="AI400" s="1">
        <v>1.483722E-2</v>
      </c>
      <c r="AJ400" s="1">
        <v>2671</v>
      </c>
      <c r="AK400" s="1">
        <v>71853000</v>
      </c>
      <c r="AL400" s="1">
        <v>62.237990000000003</v>
      </c>
      <c r="AM400" s="1">
        <v>-1</v>
      </c>
      <c r="AN400" s="1">
        <v>0</v>
      </c>
      <c r="AO400" s="1">
        <v>0</v>
      </c>
      <c r="AP400" s="1">
        <v>277</v>
      </c>
      <c r="AQ400" s="1">
        <v>0.17063919999999999</v>
      </c>
      <c r="AR400" s="1">
        <v>1584</v>
      </c>
      <c r="AS400" s="1">
        <v>42611050</v>
      </c>
      <c r="AT400" s="1">
        <v>46.90578</v>
      </c>
      <c r="AU400" s="1">
        <v>-1</v>
      </c>
    </row>
    <row r="401" spans="1:47" x14ac:dyDescent="0.3">
      <c r="A401" s="1">
        <v>4.0000000000000002E-4</v>
      </c>
      <c r="B401" s="1">
        <v>10</v>
      </c>
      <c r="C401" s="1">
        <v>2.21</v>
      </c>
      <c r="D401" s="1">
        <v>150</v>
      </c>
      <c r="E401" s="1">
        <v>106.25</v>
      </c>
      <c r="F401" s="1">
        <v>30</v>
      </c>
      <c r="G401" s="1">
        <v>211.25</v>
      </c>
      <c r="H401" s="1">
        <v>53.6922</v>
      </c>
      <c r="I401" s="1">
        <v>287.5</v>
      </c>
      <c r="J401" s="1">
        <v>0</v>
      </c>
      <c r="K401" s="1">
        <v>162.5</v>
      </c>
      <c r="L401" s="1">
        <v>0</v>
      </c>
      <c r="M401" s="1">
        <v>0</v>
      </c>
      <c r="N401" s="1">
        <v>0</v>
      </c>
      <c r="O401" s="1">
        <v>0</v>
      </c>
      <c r="P401" s="1">
        <v>791</v>
      </c>
      <c r="Q401" s="1">
        <v>21278670</v>
      </c>
      <c r="R401" s="1">
        <v>32.669310000000003</v>
      </c>
      <c r="S401" s="1">
        <v>-1</v>
      </c>
      <c r="U401" s="1">
        <v>4.0000000000000002E-4</v>
      </c>
      <c r="V401" s="1">
        <v>10</v>
      </c>
      <c r="W401" s="1">
        <v>2.21</v>
      </c>
      <c r="X401" s="1">
        <v>250</v>
      </c>
      <c r="Y401" s="1">
        <v>177.08</v>
      </c>
      <c r="Z401" s="1">
        <v>30</v>
      </c>
      <c r="AA401" s="1">
        <v>332.08333299999998</v>
      </c>
      <c r="AB401" s="1">
        <v>44.382370000000002</v>
      </c>
      <c r="AC401" s="1">
        <v>325</v>
      </c>
      <c r="AD401" s="1">
        <v>0</v>
      </c>
      <c r="AE401" s="1">
        <v>200</v>
      </c>
      <c r="AF401" s="1">
        <v>0</v>
      </c>
      <c r="AG401" s="1">
        <v>0</v>
      </c>
      <c r="AH401" s="1">
        <v>275</v>
      </c>
      <c r="AI401" s="1">
        <v>3.7944310000000002E-2</v>
      </c>
      <c r="AJ401" s="1">
        <v>2673</v>
      </c>
      <c r="AK401" s="1">
        <v>71906760</v>
      </c>
      <c r="AL401" s="1">
        <v>62.26388</v>
      </c>
      <c r="AM401" s="1">
        <v>-1</v>
      </c>
      <c r="AN401" s="1">
        <v>0</v>
      </c>
      <c r="AO401" s="1">
        <v>0</v>
      </c>
      <c r="AP401" s="1">
        <v>267</v>
      </c>
      <c r="AQ401" s="1">
        <v>0.42660619999999999</v>
      </c>
      <c r="AR401" s="1">
        <v>1431</v>
      </c>
      <c r="AS401" s="1">
        <v>38495190</v>
      </c>
      <c r="AT401" s="1">
        <v>44.45505</v>
      </c>
      <c r="AU401" s="1">
        <v>-1</v>
      </c>
    </row>
    <row r="402" spans="1:47" x14ac:dyDescent="0.3">
      <c r="A402" s="1">
        <v>4.0000000000000002E-4</v>
      </c>
      <c r="B402" s="1">
        <v>10</v>
      </c>
      <c r="C402" s="1">
        <v>2.21</v>
      </c>
      <c r="D402" s="1">
        <v>150</v>
      </c>
      <c r="E402" s="1">
        <v>106.25</v>
      </c>
      <c r="F402" s="1">
        <v>40</v>
      </c>
      <c r="G402" s="1">
        <v>221.25</v>
      </c>
      <c r="H402" s="1">
        <v>52.419370000000001</v>
      </c>
      <c r="I402" s="1">
        <v>287.5</v>
      </c>
      <c r="J402" s="1">
        <v>0</v>
      </c>
      <c r="K402" s="1">
        <v>162.5</v>
      </c>
      <c r="L402" s="1">
        <v>0</v>
      </c>
      <c r="M402" s="1">
        <v>0</v>
      </c>
      <c r="N402" s="1">
        <v>0</v>
      </c>
      <c r="O402" s="1">
        <v>0</v>
      </c>
      <c r="P402" s="1">
        <v>791</v>
      </c>
      <c r="Q402" s="1">
        <v>21278670</v>
      </c>
      <c r="R402" s="1">
        <v>32.669310000000003</v>
      </c>
      <c r="S402" s="1">
        <v>-1</v>
      </c>
      <c r="U402" s="1">
        <v>4.0000000000000002E-4</v>
      </c>
      <c r="V402" s="1">
        <v>10</v>
      </c>
      <c r="W402" s="1">
        <v>2.21</v>
      </c>
      <c r="X402" s="1">
        <v>250</v>
      </c>
      <c r="Y402" s="1">
        <v>177.08</v>
      </c>
      <c r="Z402" s="1">
        <v>40</v>
      </c>
      <c r="AA402" s="1">
        <v>342.08333299999998</v>
      </c>
      <c r="AB402" s="1">
        <v>43.533029999999997</v>
      </c>
      <c r="AC402" s="1">
        <v>325</v>
      </c>
      <c r="AD402" s="1">
        <v>0</v>
      </c>
      <c r="AE402" s="1">
        <v>200</v>
      </c>
      <c r="AF402" s="1">
        <v>0</v>
      </c>
      <c r="AG402" s="1">
        <v>0</v>
      </c>
      <c r="AH402" s="1">
        <v>245</v>
      </c>
      <c r="AI402" s="1">
        <v>1.1665790000000001E-2</v>
      </c>
      <c r="AJ402" s="1">
        <v>2783</v>
      </c>
      <c r="AK402" s="1">
        <v>74865870</v>
      </c>
      <c r="AL402" s="1">
        <v>63.678980000000003</v>
      </c>
      <c r="AM402" s="1">
        <v>-1</v>
      </c>
      <c r="AN402" s="1">
        <v>0</v>
      </c>
      <c r="AO402" s="1">
        <v>0</v>
      </c>
      <c r="AP402" s="1">
        <v>347</v>
      </c>
      <c r="AQ402" s="1">
        <v>0.76166279999999997</v>
      </c>
      <c r="AR402" s="1">
        <v>1405</v>
      </c>
      <c r="AS402" s="1">
        <v>37795740</v>
      </c>
      <c r="AT402" s="1">
        <v>44.028019999999998</v>
      </c>
      <c r="AU402" s="1">
        <v>-1</v>
      </c>
    </row>
    <row r="403" spans="1:47" x14ac:dyDescent="0.3">
      <c r="A403" s="1">
        <v>4.0000000000000002E-4</v>
      </c>
      <c r="B403" s="1">
        <v>10</v>
      </c>
      <c r="C403" s="1">
        <v>2.21</v>
      </c>
      <c r="D403" s="1">
        <v>150</v>
      </c>
      <c r="E403" s="1">
        <v>106.25</v>
      </c>
      <c r="F403" s="1">
        <v>50</v>
      </c>
      <c r="G403" s="1">
        <v>231.25</v>
      </c>
      <c r="H403" s="1">
        <v>51.188609999999997</v>
      </c>
      <c r="I403" s="1">
        <v>287.5</v>
      </c>
      <c r="J403" s="1">
        <v>0</v>
      </c>
      <c r="K403" s="1">
        <v>162.5</v>
      </c>
      <c r="L403" s="1">
        <v>0</v>
      </c>
      <c r="M403" s="1">
        <v>0</v>
      </c>
      <c r="N403" s="1">
        <v>0</v>
      </c>
      <c r="O403" s="1">
        <v>0</v>
      </c>
      <c r="P403" s="1">
        <v>791</v>
      </c>
      <c r="Q403" s="1">
        <v>21278670</v>
      </c>
      <c r="R403" s="1">
        <v>32.669310000000003</v>
      </c>
      <c r="S403" s="1">
        <v>-1</v>
      </c>
      <c r="U403" s="1">
        <v>4.0000000000000002E-4</v>
      </c>
      <c r="V403" s="1">
        <v>10</v>
      </c>
      <c r="W403" s="1">
        <v>2.21</v>
      </c>
      <c r="X403" s="1">
        <v>250</v>
      </c>
      <c r="Y403" s="1">
        <v>177.08</v>
      </c>
      <c r="Z403" s="1">
        <v>50</v>
      </c>
      <c r="AA403" s="1">
        <v>352.08333299999998</v>
      </c>
      <c r="AB403" s="1">
        <v>42.709389999999999</v>
      </c>
      <c r="AC403" s="1">
        <v>325</v>
      </c>
      <c r="AD403" s="1">
        <v>0</v>
      </c>
      <c r="AE403" s="1">
        <v>200</v>
      </c>
      <c r="AF403" s="1">
        <v>0</v>
      </c>
      <c r="AG403" s="1">
        <v>0</v>
      </c>
      <c r="AH403" s="1">
        <v>160</v>
      </c>
      <c r="AI403" s="1">
        <v>1.8489330000000001E-3</v>
      </c>
      <c r="AJ403" s="1">
        <v>2747</v>
      </c>
      <c r="AK403" s="1">
        <v>73897390</v>
      </c>
      <c r="AL403" s="1">
        <v>63.21781</v>
      </c>
      <c r="AM403" s="1">
        <v>-1</v>
      </c>
      <c r="AN403" s="1">
        <v>0</v>
      </c>
      <c r="AO403" s="1">
        <v>0</v>
      </c>
      <c r="AP403" s="1">
        <v>350</v>
      </c>
      <c r="AQ403" s="1">
        <v>0.20616209999999999</v>
      </c>
      <c r="AR403" s="1">
        <v>1307</v>
      </c>
      <c r="AS403" s="1">
        <v>35159450</v>
      </c>
      <c r="AT403" s="1">
        <v>42.387700000000002</v>
      </c>
      <c r="AU403" s="1">
        <v>-1</v>
      </c>
    </row>
    <row r="404" spans="1:47" x14ac:dyDescent="0.3">
      <c r="A404" s="1">
        <v>4.0000000000000002E-4</v>
      </c>
      <c r="B404" s="1">
        <v>10</v>
      </c>
      <c r="C404" s="1">
        <v>2.21</v>
      </c>
      <c r="D404" s="1">
        <v>150</v>
      </c>
      <c r="E404" s="1">
        <v>106.25</v>
      </c>
      <c r="F404" s="1">
        <v>60</v>
      </c>
      <c r="G404" s="1">
        <v>241.25</v>
      </c>
      <c r="H404" s="1">
        <v>49.998959999999997</v>
      </c>
      <c r="I404" s="1">
        <v>287.5</v>
      </c>
      <c r="J404" s="1">
        <v>0</v>
      </c>
      <c r="K404" s="1">
        <v>162.5</v>
      </c>
      <c r="L404" s="1">
        <v>0</v>
      </c>
      <c r="M404" s="1">
        <v>0</v>
      </c>
      <c r="N404" s="1">
        <v>5</v>
      </c>
      <c r="O404" s="1">
        <v>0.16166230000000001</v>
      </c>
      <c r="P404" s="1">
        <v>1711</v>
      </c>
      <c r="Q404" s="1">
        <v>46027620</v>
      </c>
      <c r="R404" s="1">
        <v>48.867690000000003</v>
      </c>
      <c r="S404" s="1">
        <v>-1</v>
      </c>
      <c r="U404" s="1">
        <v>4.0000000000000002E-4</v>
      </c>
      <c r="V404" s="1">
        <v>10</v>
      </c>
      <c r="W404" s="1">
        <v>2.21</v>
      </c>
      <c r="X404" s="1">
        <v>250</v>
      </c>
      <c r="Y404" s="1">
        <v>177.08</v>
      </c>
      <c r="Z404" s="1">
        <v>60</v>
      </c>
      <c r="AA404" s="1">
        <v>362.08333299999998</v>
      </c>
      <c r="AB404" s="1">
        <v>41.910620000000002</v>
      </c>
      <c r="AC404" s="1">
        <v>325</v>
      </c>
      <c r="AD404" s="1">
        <v>0</v>
      </c>
      <c r="AE404" s="1">
        <v>200</v>
      </c>
      <c r="AF404" s="1">
        <v>0</v>
      </c>
      <c r="AG404" s="1">
        <v>0</v>
      </c>
      <c r="AH404" s="1">
        <v>86</v>
      </c>
      <c r="AI404" s="1">
        <v>2.0221519999999999E-4</v>
      </c>
      <c r="AJ404" s="1">
        <v>2735</v>
      </c>
      <c r="AK404" s="1">
        <v>73574550</v>
      </c>
      <c r="AL404" s="1">
        <v>63.063670000000002</v>
      </c>
      <c r="AM404" s="1">
        <v>-1</v>
      </c>
      <c r="AN404" s="1">
        <v>0</v>
      </c>
      <c r="AO404" s="1">
        <v>0</v>
      </c>
      <c r="AP404" s="1">
        <v>375</v>
      </c>
      <c r="AQ404" s="1">
        <v>0.2096404</v>
      </c>
      <c r="AR404" s="1">
        <v>1247</v>
      </c>
      <c r="AS404" s="1">
        <v>33545390</v>
      </c>
      <c r="AT404" s="1">
        <v>41.357619999999997</v>
      </c>
      <c r="AU404" s="1">
        <v>-1</v>
      </c>
    </row>
    <row r="405" spans="1:47" x14ac:dyDescent="0.3">
      <c r="A405" s="1">
        <v>4.0000000000000002E-4</v>
      </c>
      <c r="B405" s="1">
        <v>10</v>
      </c>
      <c r="C405" s="1">
        <v>2.21</v>
      </c>
      <c r="D405" s="1">
        <v>150</v>
      </c>
      <c r="E405" s="1">
        <v>106.25</v>
      </c>
      <c r="F405" s="1">
        <v>70</v>
      </c>
      <c r="G405" s="1">
        <v>251.25</v>
      </c>
      <c r="H405" s="1">
        <v>48.849359999999997</v>
      </c>
      <c r="I405" s="1">
        <v>287.5</v>
      </c>
      <c r="J405" s="1">
        <v>0</v>
      </c>
      <c r="K405" s="1">
        <v>162.5</v>
      </c>
      <c r="L405" s="1">
        <v>0</v>
      </c>
      <c r="M405" s="1">
        <v>0</v>
      </c>
      <c r="N405" s="1">
        <v>333</v>
      </c>
      <c r="O405" s="1">
        <v>0.39992119999999998</v>
      </c>
      <c r="P405" s="1">
        <v>1715</v>
      </c>
      <c r="Q405" s="1">
        <v>46135200</v>
      </c>
      <c r="R405" s="1">
        <v>48.928519999999999</v>
      </c>
      <c r="S405" s="1">
        <v>-1</v>
      </c>
      <c r="U405" s="1">
        <v>4.0000000000000002E-4</v>
      </c>
      <c r="V405" s="1">
        <v>10</v>
      </c>
      <c r="W405" s="1">
        <v>2.21</v>
      </c>
      <c r="X405" s="1">
        <v>250</v>
      </c>
      <c r="Y405" s="1">
        <v>177.08</v>
      </c>
      <c r="Z405" s="1">
        <v>70</v>
      </c>
      <c r="AA405" s="1">
        <v>372.08333299999998</v>
      </c>
      <c r="AB405" s="1">
        <v>41.135919999999999</v>
      </c>
      <c r="AC405" s="1">
        <v>325</v>
      </c>
      <c r="AD405" s="1">
        <v>0</v>
      </c>
      <c r="AE405" s="1">
        <v>200</v>
      </c>
      <c r="AF405" s="1">
        <v>0</v>
      </c>
      <c r="AG405" s="1">
        <v>0</v>
      </c>
      <c r="AH405" s="1">
        <v>1</v>
      </c>
      <c r="AI405" s="1">
        <v>5.3740000000000003E-7</v>
      </c>
      <c r="AJ405" s="1">
        <v>2690</v>
      </c>
      <c r="AK405" s="1">
        <v>72363930</v>
      </c>
      <c r="AL405" s="1">
        <v>62.483759999999997</v>
      </c>
      <c r="AM405" s="1">
        <v>-1</v>
      </c>
      <c r="AN405" s="1">
        <v>0</v>
      </c>
      <c r="AO405" s="1">
        <v>0</v>
      </c>
      <c r="AP405" s="1">
        <v>435</v>
      </c>
      <c r="AQ405" s="1">
        <v>0.26729239999999999</v>
      </c>
      <c r="AR405" s="1">
        <v>1203</v>
      </c>
      <c r="AS405" s="1">
        <v>32361740</v>
      </c>
      <c r="AT405" s="1">
        <v>40.588659999999997</v>
      </c>
      <c r="AU405" s="1">
        <v>-1</v>
      </c>
    </row>
    <row r="406" spans="1:47" x14ac:dyDescent="0.3">
      <c r="A406" s="1">
        <v>4.0000000000000002E-4</v>
      </c>
      <c r="B406" s="1">
        <v>10</v>
      </c>
      <c r="C406" s="1">
        <v>2.21</v>
      </c>
      <c r="D406" s="1">
        <v>150</v>
      </c>
      <c r="E406" s="1">
        <v>106.25</v>
      </c>
      <c r="F406" s="1">
        <v>80</v>
      </c>
      <c r="G406" s="1">
        <v>261.25</v>
      </c>
      <c r="H406" s="1">
        <v>47.738709999999998</v>
      </c>
      <c r="I406" s="1">
        <v>287.5</v>
      </c>
      <c r="J406" s="1">
        <v>0</v>
      </c>
      <c r="K406" s="1">
        <v>162.5</v>
      </c>
      <c r="L406" s="1">
        <v>0</v>
      </c>
      <c r="M406" s="1">
        <v>0</v>
      </c>
      <c r="N406" s="1">
        <v>456</v>
      </c>
      <c r="O406" s="1">
        <v>0.41569509999999998</v>
      </c>
      <c r="P406" s="1">
        <v>1460</v>
      </c>
      <c r="Q406" s="1">
        <v>39275440</v>
      </c>
      <c r="R406" s="1">
        <v>44.927570000000003</v>
      </c>
      <c r="S406" s="1">
        <v>-1</v>
      </c>
      <c r="U406" s="1">
        <v>4.0000000000000002E-4</v>
      </c>
      <c r="V406" s="1">
        <v>10</v>
      </c>
      <c r="W406" s="1">
        <v>2.21</v>
      </c>
      <c r="X406" s="1">
        <v>250</v>
      </c>
      <c r="Y406" s="1">
        <v>177.08</v>
      </c>
      <c r="Z406" s="1">
        <v>80</v>
      </c>
      <c r="AA406" s="1">
        <v>382.08333299999998</v>
      </c>
      <c r="AB406" s="1">
        <v>40.384480000000003</v>
      </c>
      <c r="AC406" s="1">
        <v>325</v>
      </c>
      <c r="AD406" s="1">
        <v>0</v>
      </c>
      <c r="AE406" s="1">
        <v>200</v>
      </c>
      <c r="AF406" s="1">
        <v>0</v>
      </c>
      <c r="AG406" s="1">
        <v>0</v>
      </c>
      <c r="AH406" s="1">
        <v>0</v>
      </c>
      <c r="AI406" s="1">
        <v>0</v>
      </c>
      <c r="AJ406" s="1">
        <v>2690</v>
      </c>
      <c r="AK406" s="1">
        <v>72363930</v>
      </c>
      <c r="AL406" s="1">
        <v>62.483759999999997</v>
      </c>
      <c r="AM406" s="1">
        <v>-1</v>
      </c>
      <c r="AN406" s="1">
        <v>0</v>
      </c>
      <c r="AO406" s="1">
        <v>0</v>
      </c>
      <c r="AP406" s="1">
        <v>483</v>
      </c>
      <c r="AQ406" s="1">
        <v>0.48854439999999999</v>
      </c>
      <c r="AR406" s="1">
        <v>1194</v>
      </c>
      <c r="AS406" s="1">
        <v>32119620</v>
      </c>
      <c r="AT406" s="1">
        <v>40.42989</v>
      </c>
      <c r="AU406" s="1">
        <v>-1</v>
      </c>
    </row>
    <row r="407" spans="1:47" x14ac:dyDescent="0.3">
      <c r="A407" s="1">
        <v>4.0000000000000002E-4</v>
      </c>
      <c r="B407" s="1">
        <v>10</v>
      </c>
      <c r="C407" s="1">
        <v>2.21</v>
      </c>
      <c r="D407" s="1">
        <v>150</v>
      </c>
      <c r="E407" s="1">
        <v>106.25</v>
      </c>
      <c r="F407" s="1">
        <v>90</v>
      </c>
      <c r="G407" s="1">
        <v>271.25</v>
      </c>
      <c r="H407" s="1">
        <v>46.665849999999999</v>
      </c>
      <c r="I407" s="1">
        <v>287.5</v>
      </c>
      <c r="J407" s="1">
        <v>0</v>
      </c>
      <c r="K407" s="1">
        <v>162.5</v>
      </c>
      <c r="L407" s="1">
        <v>0</v>
      </c>
      <c r="M407" s="1">
        <v>0</v>
      </c>
      <c r="N407" s="1">
        <v>595</v>
      </c>
      <c r="O407" s="1">
        <v>0.64769109999999996</v>
      </c>
      <c r="P407" s="1">
        <v>1397</v>
      </c>
      <c r="Q407" s="1">
        <v>37580660</v>
      </c>
      <c r="R407" s="1">
        <v>43.895960000000002</v>
      </c>
      <c r="S407" s="1">
        <v>-1</v>
      </c>
      <c r="U407" s="1">
        <v>4.0000000000000002E-4</v>
      </c>
      <c r="V407" s="1">
        <v>10</v>
      </c>
      <c r="W407" s="1">
        <v>2.21</v>
      </c>
      <c r="X407" s="1">
        <v>250</v>
      </c>
      <c r="Y407" s="1">
        <v>177.08</v>
      </c>
      <c r="Z407" s="1">
        <v>90</v>
      </c>
      <c r="AA407" s="1">
        <v>392.08333299999998</v>
      </c>
      <c r="AB407" s="1">
        <v>39.655520000000003</v>
      </c>
      <c r="AC407" s="1">
        <v>325</v>
      </c>
      <c r="AD407" s="1">
        <v>0</v>
      </c>
      <c r="AE407" s="1">
        <v>200</v>
      </c>
      <c r="AF407" s="1">
        <v>0</v>
      </c>
      <c r="AG407" s="1">
        <v>0</v>
      </c>
      <c r="AH407" s="1">
        <v>0</v>
      </c>
      <c r="AI407" s="1">
        <v>0</v>
      </c>
      <c r="AJ407" s="1">
        <v>2690</v>
      </c>
      <c r="AK407" s="1">
        <v>72363930</v>
      </c>
      <c r="AL407" s="1">
        <v>62.483759999999997</v>
      </c>
      <c r="AM407" s="1">
        <v>-1</v>
      </c>
      <c r="AN407" s="1">
        <v>0</v>
      </c>
      <c r="AO407" s="1">
        <v>0</v>
      </c>
      <c r="AP407" s="1">
        <v>493</v>
      </c>
      <c r="AQ407" s="1">
        <v>0.66097939999999999</v>
      </c>
      <c r="AR407" s="1">
        <v>1101</v>
      </c>
      <c r="AS407" s="1">
        <v>29617820</v>
      </c>
      <c r="AT407" s="1">
        <v>38.757730000000002</v>
      </c>
      <c r="AU407" s="1">
        <v>-1</v>
      </c>
    </row>
    <row r="408" spans="1:47" x14ac:dyDescent="0.3">
      <c r="A408" s="1">
        <v>4.0000000000000002E-4</v>
      </c>
      <c r="B408" s="1">
        <v>10</v>
      </c>
      <c r="C408" s="1">
        <v>2.21</v>
      </c>
      <c r="D408" s="1">
        <v>150</v>
      </c>
      <c r="E408" s="1">
        <v>106.25</v>
      </c>
      <c r="F408" s="1">
        <v>100</v>
      </c>
      <c r="G408" s="1">
        <v>281.25</v>
      </c>
      <c r="H408" s="1">
        <v>45.62959</v>
      </c>
      <c r="I408" s="1">
        <v>287.5</v>
      </c>
      <c r="J408" s="1">
        <v>0</v>
      </c>
      <c r="K408" s="1">
        <v>162.5</v>
      </c>
      <c r="L408" s="1">
        <v>0</v>
      </c>
      <c r="M408" s="1">
        <v>0</v>
      </c>
      <c r="N408" s="1">
        <v>710</v>
      </c>
      <c r="O408" s="1">
        <v>0.41616920000000002</v>
      </c>
      <c r="P408" s="1">
        <v>1345</v>
      </c>
      <c r="Q408" s="1">
        <v>36181800</v>
      </c>
      <c r="R408" s="1">
        <v>43.029699999999998</v>
      </c>
      <c r="S408" s="1">
        <v>-1</v>
      </c>
      <c r="U408" s="1">
        <v>4.0000000000000002E-4</v>
      </c>
      <c r="V408" s="1">
        <v>10</v>
      </c>
      <c r="W408" s="1">
        <v>2.21</v>
      </c>
      <c r="X408" s="1">
        <v>250</v>
      </c>
      <c r="Y408" s="1">
        <v>177.08</v>
      </c>
      <c r="Z408" s="1">
        <v>100</v>
      </c>
      <c r="AA408" s="1">
        <v>402.08333299999998</v>
      </c>
      <c r="AB408" s="1">
        <v>38.948259999999998</v>
      </c>
      <c r="AC408" s="1">
        <v>325</v>
      </c>
      <c r="AD408" s="1">
        <v>0</v>
      </c>
      <c r="AE408" s="1">
        <v>200</v>
      </c>
      <c r="AF408" s="1">
        <v>0</v>
      </c>
      <c r="AG408" s="1">
        <v>0</v>
      </c>
      <c r="AH408" s="1">
        <v>0</v>
      </c>
      <c r="AI408" s="1">
        <v>0</v>
      </c>
      <c r="AJ408" s="1">
        <v>2690</v>
      </c>
      <c r="AK408" s="1">
        <v>72363930</v>
      </c>
      <c r="AL408" s="1">
        <v>62.483759999999997</v>
      </c>
      <c r="AM408" s="1">
        <v>-1</v>
      </c>
      <c r="AN408" s="1">
        <v>0</v>
      </c>
      <c r="AO408" s="1">
        <v>0</v>
      </c>
      <c r="AP408" s="1">
        <v>452</v>
      </c>
      <c r="AQ408" s="1">
        <v>0.73203779999999996</v>
      </c>
      <c r="AR408" s="1">
        <v>1061</v>
      </c>
      <c r="AS408" s="1">
        <v>28541780</v>
      </c>
      <c r="AT408" s="1">
        <v>38.019599999999997</v>
      </c>
      <c r="AU408" s="1">
        <v>-1</v>
      </c>
    </row>
    <row r="409" spans="1:47" x14ac:dyDescent="0.3">
      <c r="A409" s="1">
        <v>4.0000000000000002E-4</v>
      </c>
      <c r="B409" s="1">
        <v>10</v>
      </c>
      <c r="C409" s="1">
        <v>2.21</v>
      </c>
      <c r="D409" s="1">
        <v>150</v>
      </c>
      <c r="E409" s="1">
        <v>106.25</v>
      </c>
      <c r="F409" s="1">
        <v>0</v>
      </c>
      <c r="G409" s="1">
        <v>181.25</v>
      </c>
      <c r="H409" s="1">
        <v>57.771239999999999</v>
      </c>
      <c r="I409" s="1">
        <v>287.5</v>
      </c>
      <c r="J409" s="1">
        <v>0</v>
      </c>
      <c r="K409" s="1">
        <v>162.5</v>
      </c>
      <c r="L409" s="1">
        <v>0</v>
      </c>
      <c r="M409" s="1">
        <v>0</v>
      </c>
      <c r="N409" s="1">
        <v>0</v>
      </c>
      <c r="O409" s="1">
        <v>0</v>
      </c>
      <c r="P409" s="1">
        <v>1345</v>
      </c>
      <c r="Q409" s="1">
        <v>36181800</v>
      </c>
      <c r="R409" s="1">
        <v>43.029699999999998</v>
      </c>
      <c r="S409" s="1">
        <v>-1</v>
      </c>
      <c r="U409" s="1">
        <v>4.0000000000000002E-4</v>
      </c>
      <c r="V409" s="1">
        <v>10</v>
      </c>
      <c r="W409" s="1">
        <v>2.21</v>
      </c>
      <c r="X409" s="1">
        <v>250</v>
      </c>
      <c r="Y409" s="1">
        <v>177.08</v>
      </c>
      <c r="Z409" s="1">
        <v>0</v>
      </c>
      <c r="AA409" s="1">
        <v>302.08333299999998</v>
      </c>
      <c r="AB409" s="1">
        <v>47.092930000000003</v>
      </c>
      <c r="AC409" s="1">
        <v>325</v>
      </c>
      <c r="AD409" s="1">
        <v>0</v>
      </c>
      <c r="AE409" s="1">
        <v>200</v>
      </c>
      <c r="AF409" s="1">
        <v>0</v>
      </c>
      <c r="AG409" s="1">
        <v>0</v>
      </c>
      <c r="AH409" s="1">
        <v>151</v>
      </c>
      <c r="AI409" s="1">
        <v>3.1046820000000001E-3</v>
      </c>
      <c r="AJ409" s="1">
        <v>2726</v>
      </c>
      <c r="AK409" s="1">
        <v>73332630</v>
      </c>
      <c r="AL409" s="1">
        <v>62.947929999999999</v>
      </c>
      <c r="AM409" s="1">
        <v>-1</v>
      </c>
      <c r="AN409" s="1">
        <v>0</v>
      </c>
      <c r="AO409" s="1">
        <v>0</v>
      </c>
      <c r="AP409" s="1">
        <v>159</v>
      </c>
      <c r="AQ409" s="1">
        <v>3.1612839999999999E-3</v>
      </c>
      <c r="AR409" s="1">
        <v>1721</v>
      </c>
      <c r="AS409" s="1">
        <v>46296500</v>
      </c>
      <c r="AT409" s="1">
        <v>49.019660000000002</v>
      </c>
      <c r="AU409" s="1">
        <v>-1</v>
      </c>
    </row>
    <row r="410" spans="1:47" x14ac:dyDescent="0.3">
      <c r="A410" s="1">
        <v>4.0000000000000002E-4</v>
      </c>
      <c r="B410" s="1">
        <v>10</v>
      </c>
      <c r="C410" s="1">
        <v>2.21</v>
      </c>
      <c r="D410" s="1">
        <v>150</v>
      </c>
      <c r="E410" s="1">
        <v>106.25</v>
      </c>
      <c r="F410" s="1">
        <v>0</v>
      </c>
      <c r="G410" s="1">
        <v>181.25</v>
      </c>
      <c r="H410" s="1">
        <v>61.313850000000002</v>
      </c>
      <c r="I410" s="1">
        <v>331.25</v>
      </c>
      <c r="J410" s="1">
        <v>0</v>
      </c>
      <c r="K410" s="1">
        <v>206.25</v>
      </c>
      <c r="L410" s="1">
        <v>0</v>
      </c>
      <c r="M410" s="1">
        <v>0</v>
      </c>
      <c r="N410" s="1">
        <v>0</v>
      </c>
      <c r="O410" s="1">
        <v>0</v>
      </c>
      <c r="P410" s="1">
        <v>1345</v>
      </c>
      <c r="Q410" s="1">
        <v>36181800</v>
      </c>
      <c r="R410" s="1">
        <v>43.029699999999998</v>
      </c>
      <c r="S410" s="1">
        <v>-1</v>
      </c>
      <c r="U410" s="1">
        <v>4.0000000000000002E-4</v>
      </c>
      <c r="V410" s="1">
        <v>10</v>
      </c>
      <c r="W410" s="1">
        <v>2.21</v>
      </c>
      <c r="X410" s="1">
        <v>250</v>
      </c>
      <c r="Y410" s="1">
        <v>177.08</v>
      </c>
      <c r="Z410" s="1">
        <v>0</v>
      </c>
      <c r="AA410" s="1">
        <v>302.08333299999998</v>
      </c>
      <c r="AB410" s="1">
        <v>51.146619999999999</v>
      </c>
      <c r="AC410" s="1">
        <v>375</v>
      </c>
      <c r="AD410" s="1">
        <v>0</v>
      </c>
      <c r="AE410" s="1">
        <v>250</v>
      </c>
      <c r="AF410" s="1">
        <v>0</v>
      </c>
      <c r="AG410" s="1">
        <v>0</v>
      </c>
      <c r="AH410" s="1">
        <v>0</v>
      </c>
      <c r="AI410" s="1">
        <v>0</v>
      </c>
      <c r="AJ410" s="1">
        <v>2726</v>
      </c>
      <c r="AK410" s="1">
        <v>73332630</v>
      </c>
      <c r="AL410" s="1">
        <v>62.947929999999999</v>
      </c>
      <c r="AM410" s="1">
        <v>-1</v>
      </c>
      <c r="AN410" s="1">
        <v>0</v>
      </c>
      <c r="AO410" s="1">
        <v>0</v>
      </c>
      <c r="AP410" s="1">
        <v>1</v>
      </c>
      <c r="AQ410" s="1">
        <v>1.5670090000000001E-2</v>
      </c>
      <c r="AR410" s="1">
        <v>2359</v>
      </c>
      <c r="AS410" s="1">
        <v>63459260</v>
      </c>
      <c r="AT410" s="1">
        <v>58.116079999999997</v>
      </c>
      <c r="AU410" s="1">
        <v>-1</v>
      </c>
    </row>
    <row r="411" spans="1:47" x14ac:dyDescent="0.3">
      <c r="A411" s="1">
        <v>4.0000000000000002E-4</v>
      </c>
      <c r="B411" s="1">
        <v>10</v>
      </c>
      <c r="C411" s="1">
        <v>2.21</v>
      </c>
      <c r="D411" s="1">
        <v>150</v>
      </c>
      <c r="E411" s="1">
        <v>106.25</v>
      </c>
      <c r="F411" s="1">
        <v>10</v>
      </c>
      <c r="G411" s="1">
        <v>191.25</v>
      </c>
      <c r="H411" s="1">
        <v>59.999639999999999</v>
      </c>
      <c r="I411" s="1">
        <v>331.25</v>
      </c>
      <c r="J411" s="1">
        <v>0</v>
      </c>
      <c r="K411" s="1">
        <v>206.25</v>
      </c>
      <c r="L411" s="1">
        <v>0</v>
      </c>
      <c r="M411" s="1">
        <v>0</v>
      </c>
      <c r="N411" s="1">
        <v>0</v>
      </c>
      <c r="O411" s="1">
        <v>0</v>
      </c>
      <c r="P411" s="1">
        <v>1345</v>
      </c>
      <c r="Q411" s="1">
        <v>36181800</v>
      </c>
      <c r="R411" s="1">
        <v>43.029699999999998</v>
      </c>
      <c r="S411" s="1">
        <v>-1</v>
      </c>
      <c r="U411" s="1">
        <v>4.0000000000000002E-4</v>
      </c>
      <c r="V411" s="1">
        <v>10</v>
      </c>
      <c r="W411" s="1">
        <v>2.21</v>
      </c>
      <c r="X411" s="1">
        <v>250</v>
      </c>
      <c r="Y411" s="1">
        <v>177.08</v>
      </c>
      <c r="Z411" s="1">
        <v>10</v>
      </c>
      <c r="AA411" s="1">
        <v>312.08333299999998</v>
      </c>
      <c r="AB411" s="1">
        <v>50.232019999999999</v>
      </c>
      <c r="AC411" s="1">
        <v>375</v>
      </c>
      <c r="AD411" s="1">
        <v>0</v>
      </c>
      <c r="AE411" s="1">
        <v>250</v>
      </c>
      <c r="AF411" s="1">
        <v>0</v>
      </c>
      <c r="AG411" s="1">
        <v>0</v>
      </c>
      <c r="AH411" s="1">
        <v>0</v>
      </c>
      <c r="AI411" s="1">
        <v>0</v>
      </c>
      <c r="AJ411" s="1">
        <v>2726</v>
      </c>
      <c r="AK411" s="1">
        <v>73332630</v>
      </c>
      <c r="AL411" s="1">
        <v>62.947929999999999</v>
      </c>
      <c r="AM411" s="1">
        <v>-1</v>
      </c>
      <c r="AN411" s="1">
        <v>0</v>
      </c>
      <c r="AO411" s="1">
        <v>0</v>
      </c>
      <c r="AP411" s="1">
        <v>3</v>
      </c>
      <c r="AQ411" s="1">
        <v>1.8162009999999999E-2</v>
      </c>
      <c r="AR411" s="1">
        <v>2239</v>
      </c>
      <c r="AS411" s="1">
        <v>60231130</v>
      </c>
      <c r="AT411" s="1">
        <v>56.481920000000002</v>
      </c>
      <c r="AU411" s="1">
        <v>-1</v>
      </c>
    </row>
    <row r="412" spans="1:47" x14ac:dyDescent="0.3">
      <c r="A412" s="1">
        <v>4.0000000000000002E-4</v>
      </c>
      <c r="B412" s="1">
        <v>10</v>
      </c>
      <c r="C412" s="1">
        <v>2.21</v>
      </c>
      <c r="D412" s="1">
        <v>150</v>
      </c>
      <c r="E412" s="1">
        <v>106.25</v>
      </c>
      <c r="F412" s="1">
        <v>20</v>
      </c>
      <c r="G412" s="1">
        <v>201.25</v>
      </c>
      <c r="H412" s="1">
        <v>58.719340000000003</v>
      </c>
      <c r="I412" s="1">
        <v>331.25</v>
      </c>
      <c r="J412" s="1">
        <v>0</v>
      </c>
      <c r="K412" s="1">
        <v>206.25</v>
      </c>
      <c r="L412" s="1">
        <v>0</v>
      </c>
      <c r="M412" s="1">
        <v>0</v>
      </c>
      <c r="N412" s="1">
        <v>0</v>
      </c>
      <c r="O412" s="1">
        <v>0</v>
      </c>
      <c r="P412" s="1">
        <v>1345</v>
      </c>
      <c r="Q412" s="1">
        <v>36181800</v>
      </c>
      <c r="R412" s="1">
        <v>43.029699999999998</v>
      </c>
      <c r="S412" s="1">
        <v>-1</v>
      </c>
      <c r="U412" s="1">
        <v>4.0000000000000002E-4</v>
      </c>
      <c r="V412" s="1">
        <v>10</v>
      </c>
      <c r="W412" s="1">
        <v>2.21</v>
      </c>
      <c r="X412" s="1">
        <v>250</v>
      </c>
      <c r="Y412" s="1">
        <v>177.08</v>
      </c>
      <c r="Z412" s="1">
        <v>20</v>
      </c>
      <c r="AA412" s="1">
        <v>322.08333299999998</v>
      </c>
      <c r="AB412" s="1">
        <v>49.341079999999998</v>
      </c>
      <c r="AC412" s="1">
        <v>375</v>
      </c>
      <c r="AD412" s="1">
        <v>0</v>
      </c>
      <c r="AE412" s="1">
        <v>250</v>
      </c>
      <c r="AF412" s="1">
        <v>0</v>
      </c>
      <c r="AG412" s="1">
        <v>0</v>
      </c>
      <c r="AH412" s="1">
        <v>3</v>
      </c>
      <c r="AI412" s="1">
        <v>6.2251699999999997E-6</v>
      </c>
      <c r="AJ412" s="1">
        <v>2730</v>
      </c>
      <c r="AK412" s="1">
        <v>73440160</v>
      </c>
      <c r="AL412" s="1">
        <v>62.999380000000002</v>
      </c>
      <c r="AM412" s="1">
        <v>-1</v>
      </c>
      <c r="AN412" s="1">
        <v>0</v>
      </c>
      <c r="AO412" s="1">
        <v>0</v>
      </c>
      <c r="AP412" s="1">
        <v>5</v>
      </c>
      <c r="AQ412" s="1">
        <v>4.2420289999999997E-5</v>
      </c>
      <c r="AR412" s="1">
        <v>2121</v>
      </c>
      <c r="AS412" s="1">
        <v>57056800</v>
      </c>
      <c r="AT412" s="1">
        <v>54.844320000000003</v>
      </c>
      <c r="AU412" s="1">
        <v>-1</v>
      </c>
    </row>
    <row r="413" spans="1:47" x14ac:dyDescent="0.3">
      <c r="A413" s="1">
        <v>4.0000000000000002E-4</v>
      </c>
      <c r="B413" s="1">
        <v>10</v>
      </c>
      <c r="C413" s="1">
        <v>2.21</v>
      </c>
      <c r="D413" s="1">
        <v>150</v>
      </c>
      <c r="E413" s="1">
        <v>106.25</v>
      </c>
      <c r="F413" s="1">
        <v>30</v>
      </c>
      <c r="G413" s="1">
        <v>211.25</v>
      </c>
      <c r="H413" s="1">
        <v>57.472880000000004</v>
      </c>
      <c r="I413" s="1">
        <v>331.25</v>
      </c>
      <c r="J413" s="1">
        <v>0</v>
      </c>
      <c r="K413" s="1">
        <v>206.25</v>
      </c>
      <c r="L413" s="1">
        <v>0</v>
      </c>
      <c r="M413" s="1">
        <v>0</v>
      </c>
      <c r="N413" s="1">
        <v>0</v>
      </c>
      <c r="O413" s="1">
        <v>0</v>
      </c>
      <c r="P413" s="1">
        <v>1345</v>
      </c>
      <c r="Q413" s="1">
        <v>36181800</v>
      </c>
      <c r="R413" s="1">
        <v>43.029699999999998</v>
      </c>
      <c r="S413" s="1">
        <v>-1</v>
      </c>
      <c r="U413" s="1">
        <v>4.0000000000000002E-4</v>
      </c>
      <c r="V413" s="1">
        <v>10</v>
      </c>
      <c r="W413" s="1">
        <v>2.21</v>
      </c>
      <c r="X413" s="1">
        <v>250</v>
      </c>
      <c r="Y413" s="1">
        <v>177.08</v>
      </c>
      <c r="Z413" s="1">
        <v>30</v>
      </c>
      <c r="AA413" s="1">
        <v>332.08333299999998</v>
      </c>
      <c r="AB413" s="1">
        <v>48.473320000000001</v>
      </c>
      <c r="AC413" s="1">
        <v>375</v>
      </c>
      <c r="AD413" s="1">
        <v>0</v>
      </c>
      <c r="AE413" s="1">
        <v>250</v>
      </c>
      <c r="AF413" s="1">
        <v>0</v>
      </c>
      <c r="AG413" s="1">
        <v>0</v>
      </c>
      <c r="AH413" s="1">
        <v>23</v>
      </c>
      <c r="AI413" s="1">
        <v>1.20276E-3</v>
      </c>
      <c r="AJ413" s="1">
        <v>2726</v>
      </c>
      <c r="AK413" s="1">
        <v>73332530</v>
      </c>
      <c r="AL413" s="1">
        <v>62.947929999999999</v>
      </c>
      <c r="AM413" s="1">
        <v>-1</v>
      </c>
      <c r="AN413" s="1">
        <v>0</v>
      </c>
      <c r="AO413" s="1">
        <v>0</v>
      </c>
      <c r="AP413" s="1">
        <v>19</v>
      </c>
      <c r="AQ413" s="1">
        <v>2.771328E-5</v>
      </c>
      <c r="AR413" s="1">
        <v>2062</v>
      </c>
      <c r="AS413" s="1">
        <v>55469630</v>
      </c>
      <c r="AT413" s="1">
        <v>54.013109999999998</v>
      </c>
      <c r="AU413" s="1">
        <v>-1</v>
      </c>
    </row>
    <row r="414" spans="1:47" x14ac:dyDescent="0.3">
      <c r="A414" s="1">
        <v>4.0000000000000002E-4</v>
      </c>
      <c r="B414" s="1">
        <v>10</v>
      </c>
      <c r="C414" s="1">
        <v>2.21</v>
      </c>
      <c r="D414" s="1">
        <v>150</v>
      </c>
      <c r="E414" s="1">
        <v>106.25</v>
      </c>
      <c r="F414" s="1">
        <v>40</v>
      </c>
      <c r="G414" s="1">
        <v>221.25</v>
      </c>
      <c r="H414" s="1">
        <v>56.260060000000003</v>
      </c>
      <c r="I414" s="1">
        <v>331.25</v>
      </c>
      <c r="J414" s="1">
        <v>0</v>
      </c>
      <c r="K414" s="1">
        <v>206.25</v>
      </c>
      <c r="L414" s="1">
        <v>0</v>
      </c>
      <c r="M414" s="1">
        <v>0</v>
      </c>
      <c r="N414" s="1">
        <v>0</v>
      </c>
      <c r="O414" s="1">
        <v>0</v>
      </c>
      <c r="P414" s="1">
        <v>1345</v>
      </c>
      <c r="Q414" s="1">
        <v>36181800</v>
      </c>
      <c r="R414" s="1">
        <v>43.029699999999998</v>
      </c>
      <c r="S414" s="1">
        <v>-1</v>
      </c>
      <c r="U414" s="1">
        <v>4.0000000000000002E-4</v>
      </c>
      <c r="V414" s="1">
        <v>10</v>
      </c>
      <c r="W414" s="1">
        <v>2.21</v>
      </c>
      <c r="X414" s="1">
        <v>250</v>
      </c>
      <c r="Y414" s="1">
        <v>177.08</v>
      </c>
      <c r="Z414" s="1">
        <v>40</v>
      </c>
      <c r="AA414" s="1">
        <v>342.08333299999998</v>
      </c>
      <c r="AB414" s="1">
        <v>47.628230000000002</v>
      </c>
      <c r="AC414" s="1">
        <v>375</v>
      </c>
      <c r="AD414" s="1">
        <v>0</v>
      </c>
      <c r="AE414" s="1">
        <v>250</v>
      </c>
      <c r="AF414" s="1">
        <v>0</v>
      </c>
      <c r="AG414" s="1">
        <v>0</v>
      </c>
      <c r="AH414" s="1">
        <v>25</v>
      </c>
      <c r="AI414" s="1">
        <v>1.049936E-4</v>
      </c>
      <c r="AJ414" s="1">
        <v>2676</v>
      </c>
      <c r="AK414" s="1">
        <v>71987450</v>
      </c>
      <c r="AL414" s="1">
        <v>62.302720000000001</v>
      </c>
      <c r="AM414" s="1">
        <v>-1</v>
      </c>
      <c r="AN414" s="1">
        <v>0</v>
      </c>
      <c r="AO414" s="1">
        <v>0</v>
      </c>
      <c r="AP414" s="1">
        <v>24</v>
      </c>
      <c r="AQ414" s="1">
        <v>7.3834070000000003E-5</v>
      </c>
      <c r="AR414" s="1">
        <v>1958</v>
      </c>
      <c r="AS414" s="1">
        <v>52671910</v>
      </c>
      <c r="AT414" s="1">
        <v>52.526090000000003</v>
      </c>
      <c r="AU414" s="1">
        <v>-1</v>
      </c>
    </row>
    <row r="415" spans="1:47" x14ac:dyDescent="0.3">
      <c r="A415" s="1">
        <v>4.0000000000000002E-4</v>
      </c>
      <c r="B415" s="1">
        <v>10</v>
      </c>
      <c r="C415" s="1">
        <v>2.21</v>
      </c>
      <c r="D415" s="1">
        <v>150</v>
      </c>
      <c r="E415" s="1">
        <v>106.25</v>
      </c>
      <c r="F415" s="1">
        <v>50</v>
      </c>
      <c r="G415" s="1">
        <v>231.25</v>
      </c>
      <c r="H415" s="1">
        <v>55.080590000000001</v>
      </c>
      <c r="I415" s="1">
        <v>331.25</v>
      </c>
      <c r="J415" s="1">
        <v>0</v>
      </c>
      <c r="K415" s="1">
        <v>206.25</v>
      </c>
      <c r="L415" s="1">
        <v>0</v>
      </c>
      <c r="M415" s="1">
        <v>0</v>
      </c>
      <c r="N415" s="1">
        <v>0</v>
      </c>
      <c r="O415" s="1">
        <v>0</v>
      </c>
      <c r="P415" s="1">
        <v>1345</v>
      </c>
      <c r="Q415" s="1">
        <v>36181800</v>
      </c>
      <c r="R415" s="1">
        <v>43.029699999999998</v>
      </c>
      <c r="S415" s="1">
        <v>-1</v>
      </c>
      <c r="U415" s="1">
        <v>4.0000000000000002E-4</v>
      </c>
      <c r="V415" s="1">
        <v>10</v>
      </c>
      <c r="W415" s="1">
        <v>2.21</v>
      </c>
      <c r="X415" s="1">
        <v>250</v>
      </c>
      <c r="Y415" s="1">
        <v>177.08</v>
      </c>
      <c r="Z415" s="1">
        <v>50</v>
      </c>
      <c r="AA415" s="1">
        <v>352.08333299999998</v>
      </c>
      <c r="AB415" s="1">
        <v>46.805280000000003</v>
      </c>
      <c r="AC415" s="1">
        <v>375</v>
      </c>
      <c r="AD415" s="1">
        <v>0</v>
      </c>
      <c r="AE415" s="1">
        <v>250</v>
      </c>
      <c r="AF415" s="1">
        <v>0</v>
      </c>
      <c r="AG415" s="1">
        <v>0</v>
      </c>
      <c r="AH415" s="1">
        <v>48</v>
      </c>
      <c r="AI415" s="1">
        <v>2.4158529999999999E-4</v>
      </c>
      <c r="AJ415" s="1">
        <v>2663</v>
      </c>
      <c r="AK415" s="1">
        <v>71637700</v>
      </c>
      <c r="AL415" s="1">
        <v>62.134340000000002</v>
      </c>
      <c r="AM415" s="1">
        <v>-1</v>
      </c>
      <c r="AN415" s="1">
        <v>0</v>
      </c>
      <c r="AO415" s="1">
        <v>0</v>
      </c>
      <c r="AP415" s="1">
        <v>48</v>
      </c>
      <c r="AQ415" s="1">
        <v>2.6080880000000002E-4</v>
      </c>
      <c r="AR415" s="1">
        <v>1835</v>
      </c>
      <c r="AS415" s="1">
        <v>49363090</v>
      </c>
      <c r="AT415" s="1">
        <v>50.728189999999998</v>
      </c>
      <c r="AU415" s="1">
        <v>-1</v>
      </c>
    </row>
    <row r="416" spans="1:47" x14ac:dyDescent="0.3">
      <c r="A416" s="1">
        <v>4.0000000000000002E-4</v>
      </c>
      <c r="B416" s="1">
        <v>10</v>
      </c>
      <c r="C416" s="1">
        <v>2.21</v>
      </c>
      <c r="D416" s="1">
        <v>150</v>
      </c>
      <c r="E416" s="1">
        <v>106.25</v>
      </c>
      <c r="F416" s="1">
        <v>60</v>
      </c>
      <c r="G416" s="1">
        <v>241.25</v>
      </c>
      <c r="H416" s="1">
        <v>53.934069999999998</v>
      </c>
      <c r="I416" s="1">
        <v>331.25</v>
      </c>
      <c r="J416" s="1">
        <v>0</v>
      </c>
      <c r="K416" s="1">
        <v>206.25</v>
      </c>
      <c r="L416" s="1">
        <v>0</v>
      </c>
      <c r="M416" s="1">
        <v>0</v>
      </c>
      <c r="N416" s="1">
        <v>0</v>
      </c>
      <c r="O416" s="1">
        <v>0</v>
      </c>
      <c r="P416" s="1">
        <v>1345</v>
      </c>
      <c r="Q416" s="1">
        <v>36181800</v>
      </c>
      <c r="R416" s="1">
        <v>43.029699999999998</v>
      </c>
      <c r="S416" s="1">
        <v>-1</v>
      </c>
      <c r="U416" s="1">
        <v>4.0000000000000002E-4</v>
      </c>
      <c r="V416" s="1">
        <v>10</v>
      </c>
      <c r="W416" s="1">
        <v>2.21</v>
      </c>
      <c r="X416" s="1">
        <v>250</v>
      </c>
      <c r="Y416" s="1">
        <v>177.08</v>
      </c>
      <c r="Z416" s="1">
        <v>60</v>
      </c>
      <c r="AA416" s="1">
        <v>362.08333299999998</v>
      </c>
      <c r="AB416" s="1">
        <v>46.003950000000003</v>
      </c>
      <c r="AC416" s="1">
        <v>375</v>
      </c>
      <c r="AD416" s="1">
        <v>0</v>
      </c>
      <c r="AE416" s="1">
        <v>250</v>
      </c>
      <c r="AF416" s="1">
        <v>0</v>
      </c>
      <c r="AG416" s="1">
        <v>0</v>
      </c>
      <c r="AH416" s="1">
        <v>75</v>
      </c>
      <c r="AI416" s="1">
        <v>5.9128640000000003E-4</v>
      </c>
      <c r="AJ416" s="1">
        <v>2726</v>
      </c>
      <c r="AK416" s="1">
        <v>73332440</v>
      </c>
      <c r="AL416" s="1">
        <v>62.947929999999999</v>
      </c>
      <c r="AM416" s="1">
        <v>-1</v>
      </c>
      <c r="AN416" s="1">
        <v>0</v>
      </c>
      <c r="AO416" s="1">
        <v>0</v>
      </c>
      <c r="AP416" s="1">
        <v>57</v>
      </c>
      <c r="AQ416" s="1">
        <v>4.7151650000000001E-4</v>
      </c>
      <c r="AR416" s="1">
        <v>1772</v>
      </c>
      <c r="AS416" s="1">
        <v>47668320</v>
      </c>
      <c r="AT416" s="1">
        <v>49.789319999999996</v>
      </c>
      <c r="AU416" s="1">
        <v>-1</v>
      </c>
    </row>
    <row r="417" spans="1:47" x14ac:dyDescent="0.3">
      <c r="A417" s="1">
        <v>4.0000000000000002E-4</v>
      </c>
      <c r="B417" s="1">
        <v>10</v>
      </c>
      <c r="C417" s="1">
        <v>2.21</v>
      </c>
      <c r="D417" s="1">
        <v>150</v>
      </c>
      <c r="E417" s="1">
        <v>106.25</v>
      </c>
      <c r="F417" s="1">
        <v>70</v>
      </c>
      <c r="G417" s="1">
        <v>251.25</v>
      </c>
      <c r="H417" s="1">
        <v>52.82002</v>
      </c>
      <c r="I417" s="1">
        <v>331.25</v>
      </c>
      <c r="J417" s="1">
        <v>0</v>
      </c>
      <c r="K417" s="1">
        <v>206.25</v>
      </c>
      <c r="L417" s="1">
        <v>0</v>
      </c>
      <c r="M417" s="1">
        <v>0</v>
      </c>
      <c r="N417" s="1">
        <v>0</v>
      </c>
      <c r="O417" s="1">
        <v>0</v>
      </c>
      <c r="P417" s="1">
        <v>1345</v>
      </c>
      <c r="Q417" s="1">
        <v>36181800</v>
      </c>
      <c r="R417" s="1">
        <v>43.029699999999998</v>
      </c>
      <c r="S417" s="1">
        <v>-1</v>
      </c>
      <c r="U417" s="1">
        <v>4.0000000000000002E-4</v>
      </c>
      <c r="V417" s="1">
        <v>10</v>
      </c>
      <c r="W417" s="1">
        <v>2.21</v>
      </c>
      <c r="X417" s="1">
        <v>250</v>
      </c>
      <c r="Y417" s="1">
        <v>177.08</v>
      </c>
      <c r="Z417" s="1">
        <v>70</v>
      </c>
      <c r="AA417" s="1">
        <v>372.08333299999998</v>
      </c>
      <c r="AB417" s="1">
        <v>45.223680000000002</v>
      </c>
      <c r="AC417" s="1">
        <v>375</v>
      </c>
      <c r="AD417" s="1">
        <v>0</v>
      </c>
      <c r="AE417" s="1">
        <v>250</v>
      </c>
      <c r="AF417" s="1">
        <v>0</v>
      </c>
      <c r="AG417" s="1">
        <v>0</v>
      </c>
      <c r="AH417" s="1">
        <v>96</v>
      </c>
      <c r="AI417" s="1">
        <v>1.5921819999999999E-3</v>
      </c>
      <c r="AJ417" s="1">
        <v>2707</v>
      </c>
      <c r="AK417" s="1">
        <v>72821260</v>
      </c>
      <c r="AL417" s="1">
        <v>62.703189999999999</v>
      </c>
      <c r="AM417" s="1">
        <v>-1</v>
      </c>
      <c r="AN417" s="1">
        <v>0</v>
      </c>
      <c r="AO417" s="1">
        <v>0</v>
      </c>
      <c r="AP417" s="1">
        <v>84</v>
      </c>
      <c r="AQ417" s="1">
        <v>0.1438517</v>
      </c>
      <c r="AR417" s="1">
        <v>1730</v>
      </c>
      <c r="AS417" s="1">
        <v>46538470</v>
      </c>
      <c r="AT417" s="1">
        <v>49.156129999999997</v>
      </c>
      <c r="AU417" s="1">
        <v>-1</v>
      </c>
    </row>
    <row r="418" spans="1:47" x14ac:dyDescent="0.3">
      <c r="A418" s="1">
        <v>4.0000000000000002E-4</v>
      </c>
      <c r="B418" s="1">
        <v>10</v>
      </c>
      <c r="C418" s="1">
        <v>2.21</v>
      </c>
      <c r="D418" s="1">
        <v>150</v>
      </c>
      <c r="E418" s="1">
        <v>106.25</v>
      </c>
      <c r="F418" s="1">
        <v>80</v>
      </c>
      <c r="G418" s="1">
        <v>261.25</v>
      </c>
      <c r="H418" s="1">
        <v>51.737879999999997</v>
      </c>
      <c r="I418" s="1">
        <v>331.25</v>
      </c>
      <c r="J418" s="1">
        <v>0</v>
      </c>
      <c r="K418" s="1">
        <v>206.25</v>
      </c>
      <c r="L418" s="1">
        <v>0</v>
      </c>
      <c r="M418" s="1">
        <v>0</v>
      </c>
      <c r="N418" s="1">
        <v>0</v>
      </c>
      <c r="O418" s="1">
        <v>0</v>
      </c>
      <c r="P418" s="1">
        <v>1345</v>
      </c>
      <c r="Q418" s="1">
        <v>36181800</v>
      </c>
      <c r="R418" s="1">
        <v>43.029699999999998</v>
      </c>
      <c r="S418" s="1">
        <v>-1</v>
      </c>
      <c r="U418" s="1">
        <v>4.0000000000000002E-4</v>
      </c>
      <c r="V418" s="1">
        <v>10</v>
      </c>
      <c r="W418" s="1">
        <v>2.21</v>
      </c>
      <c r="X418" s="1">
        <v>250</v>
      </c>
      <c r="Y418" s="1">
        <v>177.08</v>
      </c>
      <c r="Z418" s="1">
        <v>80</v>
      </c>
      <c r="AA418" s="1">
        <v>382.08333299999998</v>
      </c>
      <c r="AB418" s="1">
        <v>44.463949999999997</v>
      </c>
      <c r="AC418" s="1">
        <v>375</v>
      </c>
      <c r="AD418" s="1">
        <v>0</v>
      </c>
      <c r="AE418" s="1">
        <v>250</v>
      </c>
      <c r="AF418" s="1">
        <v>0</v>
      </c>
      <c r="AG418" s="1">
        <v>0</v>
      </c>
      <c r="AH418" s="1">
        <v>104</v>
      </c>
      <c r="AI418" s="1">
        <v>4.4299420000000001E-3</v>
      </c>
      <c r="AJ418" s="1">
        <v>2790</v>
      </c>
      <c r="AK418" s="1">
        <v>75054040</v>
      </c>
      <c r="AL418" s="1">
        <v>63.768439999999998</v>
      </c>
      <c r="AM418" s="1">
        <v>-1</v>
      </c>
      <c r="AN418" s="1">
        <v>0</v>
      </c>
      <c r="AO418" s="1">
        <v>0</v>
      </c>
      <c r="AP418" s="1">
        <v>111</v>
      </c>
      <c r="AQ418" s="1">
        <v>0.22519439999999999</v>
      </c>
      <c r="AR418" s="1">
        <v>1650</v>
      </c>
      <c r="AS418" s="1">
        <v>44386390</v>
      </c>
      <c r="AT418" s="1">
        <v>47.932929999999999</v>
      </c>
      <c r="AU418" s="1">
        <v>-1</v>
      </c>
    </row>
    <row r="419" spans="1:47" x14ac:dyDescent="0.3">
      <c r="A419" s="1">
        <v>4.0000000000000002E-4</v>
      </c>
      <c r="B419" s="1">
        <v>10</v>
      </c>
      <c r="C419" s="1">
        <v>2.21</v>
      </c>
      <c r="D419" s="1">
        <v>150</v>
      </c>
      <c r="E419" s="1">
        <v>106.25</v>
      </c>
      <c r="F419" s="1">
        <v>90</v>
      </c>
      <c r="G419" s="1">
        <v>271.25</v>
      </c>
      <c r="H419" s="1">
        <v>50.687049999999999</v>
      </c>
      <c r="I419" s="1">
        <v>331.25</v>
      </c>
      <c r="J419" s="1">
        <v>0</v>
      </c>
      <c r="K419" s="1">
        <v>206.25</v>
      </c>
      <c r="L419" s="1">
        <v>0</v>
      </c>
      <c r="M419" s="1">
        <v>0</v>
      </c>
      <c r="N419" s="1">
        <v>0</v>
      </c>
      <c r="O419" s="1">
        <v>0</v>
      </c>
      <c r="P419" s="1">
        <v>1345</v>
      </c>
      <c r="Q419" s="1">
        <v>36181800</v>
      </c>
      <c r="R419" s="1">
        <v>43.029699999999998</v>
      </c>
      <c r="S419" s="1">
        <v>-1</v>
      </c>
      <c r="U419" s="1">
        <v>4.0000000000000002E-4</v>
      </c>
      <c r="V419" s="1">
        <v>10</v>
      </c>
      <c r="W419" s="1">
        <v>2.21</v>
      </c>
      <c r="X419" s="1">
        <v>250</v>
      </c>
      <c r="Y419" s="1">
        <v>177.08</v>
      </c>
      <c r="Z419" s="1">
        <v>90</v>
      </c>
      <c r="AA419" s="1">
        <v>392.08333299999998</v>
      </c>
      <c r="AB419" s="1">
        <v>43.724200000000003</v>
      </c>
      <c r="AC419" s="1">
        <v>375</v>
      </c>
      <c r="AD419" s="1">
        <v>0</v>
      </c>
      <c r="AE419" s="1">
        <v>250</v>
      </c>
      <c r="AF419" s="1">
        <v>0</v>
      </c>
      <c r="AG419" s="1">
        <v>0</v>
      </c>
      <c r="AH419" s="1">
        <v>163</v>
      </c>
      <c r="AI419" s="1">
        <v>6.631835E-3</v>
      </c>
      <c r="AJ419" s="1">
        <v>2764</v>
      </c>
      <c r="AK419" s="1">
        <v>74354590</v>
      </c>
      <c r="AL419" s="1">
        <v>63.43582</v>
      </c>
      <c r="AM419" s="1">
        <v>-1</v>
      </c>
      <c r="AN419" s="1">
        <v>0</v>
      </c>
      <c r="AO419" s="1">
        <v>0</v>
      </c>
      <c r="AP419" s="1">
        <v>149</v>
      </c>
      <c r="AQ419" s="1">
        <v>0.10818170000000001</v>
      </c>
      <c r="AR419" s="1">
        <v>1597</v>
      </c>
      <c r="AS419" s="1">
        <v>42960620</v>
      </c>
      <c r="AT419" s="1">
        <v>47.109450000000002</v>
      </c>
      <c r="AU419" s="1">
        <v>-1</v>
      </c>
    </row>
    <row r="420" spans="1:47" x14ac:dyDescent="0.3">
      <c r="A420" s="1">
        <v>4.0000000000000002E-4</v>
      </c>
      <c r="B420" s="1">
        <v>10</v>
      </c>
      <c r="C420" s="1">
        <v>2.21</v>
      </c>
      <c r="D420" s="1">
        <v>150</v>
      </c>
      <c r="E420" s="1">
        <v>106.25</v>
      </c>
      <c r="F420" s="1">
        <v>100</v>
      </c>
      <c r="G420" s="1">
        <v>281.25</v>
      </c>
      <c r="H420" s="1">
        <v>49.666849999999997</v>
      </c>
      <c r="I420" s="1">
        <v>331.25</v>
      </c>
      <c r="J420" s="1">
        <v>0</v>
      </c>
      <c r="K420" s="1">
        <v>206.25</v>
      </c>
      <c r="L420" s="1">
        <v>0</v>
      </c>
      <c r="M420" s="1">
        <v>0</v>
      </c>
      <c r="N420" s="1">
        <v>0</v>
      </c>
      <c r="O420" s="1">
        <v>0</v>
      </c>
      <c r="P420" s="1">
        <v>1345</v>
      </c>
      <c r="Q420" s="1">
        <v>36181800</v>
      </c>
      <c r="R420" s="1">
        <v>43.029699999999998</v>
      </c>
      <c r="S420" s="1">
        <v>-1</v>
      </c>
      <c r="U420" s="1">
        <v>4.0000000000000002E-4</v>
      </c>
      <c r="V420" s="1">
        <v>10</v>
      </c>
      <c r="W420" s="1">
        <v>2.21</v>
      </c>
      <c r="X420" s="1">
        <v>250</v>
      </c>
      <c r="Y420" s="1">
        <v>177.08</v>
      </c>
      <c r="Z420" s="1">
        <v>100</v>
      </c>
      <c r="AA420" s="1">
        <v>402.08333299999998</v>
      </c>
      <c r="AB420" s="1">
        <v>43.003900000000002</v>
      </c>
      <c r="AC420" s="1">
        <v>375</v>
      </c>
      <c r="AD420" s="1">
        <v>0</v>
      </c>
      <c r="AE420" s="1">
        <v>250</v>
      </c>
      <c r="AF420" s="1">
        <v>0</v>
      </c>
      <c r="AG420" s="1">
        <v>0</v>
      </c>
      <c r="AH420" s="1">
        <v>166</v>
      </c>
      <c r="AI420" s="1">
        <v>1.83307E-3</v>
      </c>
      <c r="AJ420" s="1">
        <v>2695</v>
      </c>
      <c r="AK420" s="1">
        <v>72498380</v>
      </c>
      <c r="AL420" s="1">
        <v>62.548340000000003</v>
      </c>
      <c r="AM420" s="1">
        <v>-1</v>
      </c>
      <c r="AN420" s="1">
        <v>0</v>
      </c>
      <c r="AO420" s="1">
        <v>0</v>
      </c>
      <c r="AP420" s="1">
        <v>232</v>
      </c>
      <c r="AQ420" s="1">
        <v>0.15630189999999999</v>
      </c>
      <c r="AR420" s="1">
        <v>1554</v>
      </c>
      <c r="AS420" s="1">
        <v>41803870</v>
      </c>
      <c r="AT420" s="1">
        <v>46.43318</v>
      </c>
      <c r="AU420" s="1">
        <v>-1</v>
      </c>
    </row>
    <row r="421" spans="1:47" x14ac:dyDescent="0.3">
      <c r="A421" s="1">
        <v>4.0000000000000002E-4</v>
      </c>
      <c r="B421" s="1">
        <v>10</v>
      </c>
      <c r="C421" s="1">
        <v>2.21</v>
      </c>
      <c r="D421" s="1">
        <v>150</v>
      </c>
      <c r="E421" s="1">
        <v>106.25</v>
      </c>
      <c r="F421" s="1">
        <v>0</v>
      </c>
      <c r="G421" s="1">
        <v>181.25</v>
      </c>
      <c r="H421" s="1">
        <v>61.313850000000002</v>
      </c>
      <c r="I421" s="1">
        <v>331.25</v>
      </c>
      <c r="J421" s="1">
        <v>0</v>
      </c>
      <c r="K421" s="1">
        <v>206.25</v>
      </c>
      <c r="L421" s="1">
        <v>0</v>
      </c>
      <c r="M421" s="1">
        <v>0</v>
      </c>
      <c r="N421" s="1">
        <v>0</v>
      </c>
      <c r="O421" s="1">
        <v>0</v>
      </c>
      <c r="P421" s="1">
        <v>1345</v>
      </c>
      <c r="Q421" s="1">
        <v>36181800</v>
      </c>
      <c r="R421" s="1">
        <v>43.029699999999998</v>
      </c>
      <c r="S421" s="1">
        <v>-1</v>
      </c>
      <c r="U421" s="1">
        <v>4.0000000000000002E-4</v>
      </c>
      <c r="V421" s="1">
        <v>10</v>
      </c>
      <c r="W421" s="1">
        <v>2.21</v>
      </c>
      <c r="X421" s="1">
        <v>250</v>
      </c>
      <c r="Y421" s="1">
        <v>177.08</v>
      </c>
      <c r="Z421" s="1">
        <v>0</v>
      </c>
      <c r="AA421" s="1">
        <v>302.08333299999998</v>
      </c>
      <c r="AB421" s="1">
        <v>51.146619999999999</v>
      </c>
      <c r="AC421" s="1">
        <v>375</v>
      </c>
      <c r="AD421" s="1">
        <v>0</v>
      </c>
      <c r="AE421" s="1">
        <v>250</v>
      </c>
      <c r="AF421" s="1">
        <v>0</v>
      </c>
      <c r="AG421" s="1">
        <v>0</v>
      </c>
      <c r="AH421" s="1">
        <v>0</v>
      </c>
      <c r="AI421" s="1">
        <v>0</v>
      </c>
      <c r="AJ421" s="1">
        <v>2695</v>
      </c>
      <c r="AK421" s="1">
        <v>72498380</v>
      </c>
      <c r="AL421" s="1">
        <v>62.548340000000003</v>
      </c>
      <c r="AM421" s="1">
        <v>-1</v>
      </c>
      <c r="AN421" s="1">
        <v>0</v>
      </c>
      <c r="AO421" s="1">
        <v>0</v>
      </c>
      <c r="AP421" s="1">
        <v>1</v>
      </c>
      <c r="AQ421" s="1">
        <v>1.5670090000000001E-2</v>
      </c>
      <c r="AR421" s="1">
        <v>2359</v>
      </c>
      <c r="AS421" s="1">
        <v>63459260</v>
      </c>
      <c r="AT421" s="1">
        <v>58.116079999999997</v>
      </c>
      <c r="AU421" s="1">
        <v>-1</v>
      </c>
    </row>
    <row r="422" spans="1:47" x14ac:dyDescent="0.3">
      <c r="A422" s="1">
        <v>4.0000000000000002E-4</v>
      </c>
      <c r="B422" s="1">
        <v>10</v>
      </c>
      <c r="C422" s="1">
        <v>2.21</v>
      </c>
      <c r="D422" s="1">
        <v>150</v>
      </c>
      <c r="E422" s="1">
        <v>106.25</v>
      </c>
      <c r="F422" s="1">
        <v>0</v>
      </c>
      <c r="G422" s="1">
        <v>181.25</v>
      </c>
      <c r="H422" s="1">
        <v>64.203969999999998</v>
      </c>
      <c r="I422" s="1">
        <v>375</v>
      </c>
      <c r="J422" s="1">
        <v>0</v>
      </c>
      <c r="K422" s="1">
        <v>250</v>
      </c>
      <c r="L422" s="1">
        <v>0</v>
      </c>
      <c r="M422" s="1">
        <v>0</v>
      </c>
      <c r="N422" s="1">
        <v>0</v>
      </c>
      <c r="O422" s="1">
        <v>0</v>
      </c>
      <c r="P422" s="1">
        <v>1345</v>
      </c>
      <c r="Q422" s="1">
        <v>36181800</v>
      </c>
      <c r="R422" s="1">
        <v>43.029699999999998</v>
      </c>
      <c r="S422" s="1">
        <v>-1</v>
      </c>
      <c r="U422" s="1">
        <v>4.0000000000000002E-4</v>
      </c>
      <c r="V422" s="1">
        <v>10</v>
      </c>
      <c r="W422" s="1">
        <v>2.21</v>
      </c>
      <c r="X422" s="1">
        <v>250</v>
      </c>
      <c r="Y422" s="1">
        <v>177.08</v>
      </c>
      <c r="Z422" s="1">
        <v>0</v>
      </c>
      <c r="AA422" s="1">
        <v>302.08333299999998</v>
      </c>
      <c r="AB422" s="1">
        <v>54.595379999999999</v>
      </c>
      <c r="AC422" s="1">
        <v>425</v>
      </c>
      <c r="AD422" s="1">
        <v>0</v>
      </c>
      <c r="AE422" s="1">
        <v>300</v>
      </c>
      <c r="AF422" s="1">
        <v>0</v>
      </c>
      <c r="AG422" s="1">
        <v>0</v>
      </c>
      <c r="AH422" s="1">
        <v>0</v>
      </c>
      <c r="AI422" s="1">
        <v>0</v>
      </c>
      <c r="AJ422" s="1">
        <v>2695</v>
      </c>
      <c r="AK422" s="1">
        <v>72498380</v>
      </c>
      <c r="AL422" s="1">
        <v>62.548340000000003</v>
      </c>
      <c r="AM422" s="1">
        <v>-1</v>
      </c>
      <c r="AN422" s="1">
        <v>0</v>
      </c>
      <c r="AO422" s="1">
        <v>0</v>
      </c>
      <c r="AP422" s="1">
        <v>0</v>
      </c>
      <c r="AQ422" s="1">
        <v>0</v>
      </c>
      <c r="AR422" s="1">
        <v>2359</v>
      </c>
      <c r="AS422" s="1">
        <v>63459260</v>
      </c>
      <c r="AT422" s="1">
        <v>58.116079999999997</v>
      </c>
      <c r="AU422" s="1">
        <v>-1</v>
      </c>
    </row>
    <row r="423" spans="1:47" x14ac:dyDescent="0.3">
      <c r="A423" s="1">
        <v>4.0000000000000002E-4</v>
      </c>
      <c r="B423" s="1">
        <v>10</v>
      </c>
      <c r="C423" s="1">
        <v>2.21</v>
      </c>
      <c r="D423" s="1">
        <v>150</v>
      </c>
      <c r="E423" s="1">
        <v>106.25</v>
      </c>
      <c r="F423" s="1">
        <v>10</v>
      </c>
      <c r="G423" s="1">
        <v>191.25</v>
      </c>
      <c r="H423" s="1">
        <v>62.978409999999997</v>
      </c>
      <c r="I423" s="1">
        <v>375</v>
      </c>
      <c r="J423" s="1">
        <v>0</v>
      </c>
      <c r="K423" s="1">
        <v>250</v>
      </c>
      <c r="L423" s="1">
        <v>0</v>
      </c>
      <c r="M423" s="1">
        <v>0</v>
      </c>
      <c r="N423" s="1">
        <v>0</v>
      </c>
      <c r="O423" s="1">
        <v>0</v>
      </c>
      <c r="P423" s="1">
        <v>1345</v>
      </c>
      <c r="Q423" s="1">
        <v>36181800</v>
      </c>
      <c r="R423" s="1">
        <v>43.029699999999998</v>
      </c>
      <c r="S423" s="1">
        <v>-1</v>
      </c>
      <c r="U423" s="1">
        <v>4.0000000000000002E-4</v>
      </c>
      <c r="V423" s="1">
        <v>10</v>
      </c>
      <c r="W423" s="1">
        <v>2.21</v>
      </c>
      <c r="X423" s="1">
        <v>250</v>
      </c>
      <c r="Y423" s="1">
        <v>177.08</v>
      </c>
      <c r="Z423" s="1">
        <v>10</v>
      </c>
      <c r="AA423" s="1">
        <v>312.08333299999998</v>
      </c>
      <c r="AB423" s="1">
        <v>53.709650000000003</v>
      </c>
      <c r="AC423" s="1">
        <v>425</v>
      </c>
      <c r="AD423" s="1">
        <v>0</v>
      </c>
      <c r="AE423" s="1">
        <v>300</v>
      </c>
      <c r="AF423" s="1">
        <v>0</v>
      </c>
      <c r="AG423" s="1">
        <v>0</v>
      </c>
      <c r="AH423" s="1">
        <v>0</v>
      </c>
      <c r="AI423" s="1">
        <v>0</v>
      </c>
      <c r="AJ423" s="1">
        <v>2695</v>
      </c>
      <c r="AK423" s="1">
        <v>72498380</v>
      </c>
      <c r="AL423" s="1">
        <v>62.548340000000003</v>
      </c>
      <c r="AM423" s="1">
        <v>-1</v>
      </c>
      <c r="AN423" s="1">
        <v>0</v>
      </c>
      <c r="AO423" s="1">
        <v>0</v>
      </c>
      <c r="AP423" s="1">
        <v>0</v>
      </c>
      <c r="AQ423" s="1">
        <v>0</v>
      </c>
      <c r="AR423" s="1">
        <v>2359</v>
      </c>
      <c r="AS423" s="1">
        <v>63459260</v>
      </c>
      <c r="AT423" s="1">
        <v>58.116079999999997</v>
      </c>
      <c r="AU423" s="1">
        <v>-1</v>
      </c>
    </row>
    <row r="424" spans="1:47" x14ac:dyDescent="0.3">
      <c r="A424" s="1">
        <v>4.0000000000000002E-4</v>
      </c>
      <c r="B424" s="1">
        <v>10</v>
      </c>
      <c r="C424" s="1">
        <v>2.21</v>
      </c>
      <c r="D424" s="1">
        <v>150</v>
      </c>
      <c r="E424" s="1">
        <v>106.25</v>
      </c>
      <c r="F424" s="1">
        <v>20</v>
      </c>
      <c r="G424" s="1">
        <v>201.25</v>
      </c>
      <c r="H424" s="1">
        <v>61.779020000000003</v>
      </c>
      <c r="I424" s="1">
        <v>375</v>
      </c>
      <c r="J424" s="1">
        <v>0</v>
      </c>
      <c r="K424" s="1">
        <v>250</v>
      </c>
      <c r="L424" s="1">
        <v>0</v>
      </c>
      <c r="M424" s="1">
        <v>0</v>
      </c>
      <c r="N424" s="1">
        <v>0</v>
      </c>
      <c r="O424" s="1">
        <v>0</v>
      </c>
      <c r="P424" s="1">
        <v>1345</v>
      </c>
      <c r="Q424" s="1">
        <v>36181800</v>
      </c>
      <c r="R424" s="1">
        <v>43.029699999999998</v>
      </c>
      <c r="S424" s="1">
        <v>-1</v>
      </c>
      <c r="U424" s="1">
        <v>4.0000000000000002E-4</v>
      </c>
      <c r="V424" s="1">
        <v>10</v>
      </c>
      <c r="W424" s="1">
        <v>2.21</v>
      </c>
      <c r="X424" s="1">
        <v>250</v>
      </c>
      <c r="Y424" s="1">
        <v>177.08</v>
      </c>
      <c r="Z424" s="1">
        <v>20</v>
      </c>
      <c r="AA424" s="1">
        <v>322.08333299999998</v>
      </c>
      <c r="AB424" s="1">
        <v>52.843580000000003</v>
      </c>
      <c r="AC424" s="1">
        <v>425</v>
      </c>
      <c r="AD424" s="1">
        <v>0</v>
      </c>
      <c r="AE424" s="1">
        <v>300</v>
      </c>
      <c r="AF424" s="1">
        <v>0</v>
      </c>
      <c r="AG424" s="1">
        <v>0</v>
      </c>
      <c r="AH424" s="1">
        <v>0</v>
      </c>
      <c r="AI424" s="1">
        <v>0</v>
      </c>
      <c r="AJ424" s="1">
        <v>2695</v>
      </c>
      <c r="AK424" s="1">
        <v>72498380</v>
      </c>
      <c r="AL424" s="1">
        <v>62.548340000000003</v>
      </c>
      <c r="AM424" s="1">
        <v>-1</v>
      </c>
      <c r="AN424" s="1">
        <v>0</v>
      </c>
      <c r="AO424" s="1">
        <v>0</v>
      </c>
      <c r="AP424" s="1">
        <v>0</v>
      </c>
      <c r="AQ424" s="1">
        <v>0</v>
      </c>
      <c r="AR424" s="1">
        <v>2359</v>
      </c>
      <c r="AS424" s="1">
        <v>63459260</v>
      </c>
      <c r="AT424" s="1">
        <v>58.116079999999997</v>
      </c>
      <c r="AU424" s="1">
        <v>-1</v>
      </c>
    </row>
    <row r="425" spans="1:47" x14ac:dyDescent="0.3">
      <c r="A425" s="1">
        <v>4.0000000000000002E-4</v>
      </c>
      <c r="B425" s="1">
        <v>10</v>
      </c>
      <c r="C425" s="1">
        <v>2.21</v>
      </c>
      <c r="D425" s="1">
        <v>150</v>
      </c>
      <c r="E425" s="1">
        <v>106.25</v>
      </c>
      <c r="F425" s="1">
        <v>30</v>
      </c>
      <c r="G425" s="1">
        <v>211.25</v>
      </c>
      <c r="H425" s="1">
        <v>60.605980000000002</v>
      </c>
      <c r="I425" s="1">
        <v>375</v>
      </c>
      <c r="J425" s="1">
        <v>0</v>
      </c>
      <c r="K425" s="1">
        <v>250</v>
      </c>
      <c r="L425" s="1">
        <v>0</v>
      </c>
      <c r="M425" s="1">
        <v>0</v>
      </c>
      <c r="N425" s="1">
        <v>0</v>
      </c>
      <c r="O425" s="1">
        <v>0</v>
      </c>
      <c r="P425" s="1">
        <v>1345</v>
      </c>
      <c r="Q425" s="1">
        <v>36181800</v>
      </c>
      <c r="R425" s="1">
        <v>43.029699999999998</v>
      </c>
      <c r="S425" s="1">
        <v>-1</v>
      </c>
      <c r="U425" s="1">
        <v>4.0000000000000002E-4</v>
      </c>
      <c r="V425" s="1">
        <v>10</v>
      </c>
      <c r="W425" s="1">
        <v>2.21</v>
      </c>
      <c r="X425" s="1">
        <v>250</v>
      </c>
      <c r="Y425" s="1">
        <v>177.08</v>
      </c>
      <c r="Z425" s="1">
        <v>30</v>
      </c>
      <c r="AA425" s="1">
        <v>332.08333299999998</v>
      </c>
      <c r="AB425" s="1">
        <v>51.996899999999997</v>
      </c>
      <c r="AC425" s="1">
        <v>425</v>
      </c>
      <c r="AD425" s="1">
        <v>0</v>
      </c>
      <c r="AE425" s="1">
        <v>300</v>
      </c>
      <c r="AF425" s="1">
        <v>0</v>
      </c>
      <c r="AG425" s="1">
        <v>0</v>
      </c>
      <c r="AH425" s="1">
        <v>0</v>
      </c>
      <c r="AI425" s="1">
        <v>0</v>
      </c>
      <c r="AJ425" s="1">
        <v>2695</v>
      </c>
      <c r="AK425" s="1">
        <v>72498380</v>
      </c>
      <c r="AL425" s="1">
        <v>62.548340000000003</v>
      </c>
      <c r="AM425" s="1">
        <v>-1</v>
      </c>
      <c r="AN425" s="1">
        <v>0</v>
      </c>
      <c r="AO425" s="1">
        <v>0</v>
      </c>
      <c r="AP425" s="1">
        <v>1</v>
      </c>
      <c r="AQ425" s="1">
        <v>4.4316670000000002E-2</v>
      </c>
      <c r="AR425" s="1">
        <v>2617</v>
      </c>
      <c r="AS425" s="1">
        <v>70399590</v>
      </c>
      <c r="AT425" s="1">
        <v>61.53642</v>
      </c>
      <c r="AU425" s="1">
        <v>-1</v>
      </c>
    </row>
    <row r="426" spans="1:47" x14ac:dyDescent="0.3">
      <c r="A426" s="1">
        <v>4.0000000000000002E-4</v>
      </c>
      <c r="B426" s="1">
        <v>10</v>
      </c>
      <c r="C426" s="1">
        <v>2.21</v>
      </c>
      <c r="D426" s="1">
        <v>150</v>
      </c>
      <c r="E426" s="1">
        <v>106.25</v>
      </c>
      <c r="F426" s="1">
        <v>40</v>
      </c>
      <c r="G426" s="1">
        <v>221.25</v>
      </c>
      <c r="H426" s="1">
        <v>59.459389999999999</v>
      </c>
      <c r="I426" s="1">
        <v>375</v>
      </c>
      <c r="J426" s="1">
        <v>0</v>
      </c>
      <c r="K426" s="1">
        <v>250</v>
      </c>
      <c r="L426" s="1">
        <v>0</v>
      </c>
      <c r="M426" s="1">
        <v>0</v>
      </c>
      <c r="N426" s="1">
        <v>0</v>
      </c>
      <c r="O426" s="1">
        <v>0</v>
      </c>
      <c r="P426" s="1">
        <v>1345</v>
      </c>
      <c r="Q426" s="1">
        <v>36181800</v>
      </c>
      <c r="R426" s="1">
        <v>43.029699999999998</v>
      </c>
      <c r="S426" s="1">
        <v>-1</v>
      </c>
      <c r="U426" s="1">
        <v>4.0000000000000002E-4</v>
      </c>
      <c r="V426" s="1">
        <v>10</v>
      </c>
      <c r="W426" s="1">
        <v>2.21</v>
      </c>
      <c r="X426" s="1">
        <v>250</v>
      </c>
      <c r="Y426" s="1">
        <v>177.08</v>
      </c>
      <c r="Z426" s="1">
        <v>40</v>
      </c>
      <c r="AA426" s="1">
        <v>342.08333299999998</v>
      </c>
      <c r="AB426" s="1">
        <v>51.169339999999998</v>
      </c>
      <c r="AC426" s="1">
        <v>425</v>
      </c>
      <c r="AD426" s="1">
        <v>0</v>
      </c>
      <c r="AE426" s="1">
        <v>300</v>
      </c>
      <c r="AF426" s="1">
        <v>0</v>
      </c>
      <c r="AG426" s="1">
        <v>0</v>
      </c>
      <c r="AH426" s="1">
        <v>1</v>
      </c>
      <c r="AI426" s="1">
        <v>1.596361E-2</v>
      </c>
      <c r="AJ426" s="1">
        <v>2699</v>
      </c>
      <c r="AK426" s="1">
        <v>72606170</v>
      </c>
      <c r="AL426" s="1">
        <v>62.599980000000002</v>
      </c>
      <c r="AM426" s="1">
        <v>-1</v>
      </c>
      <c r="AN426" s="1">
        <v>0</v>
      </c>
      <c r="AO426" s="1">
        <v>0</v>
      </c>
      <c r="AP426" s="1">
        <v>0</v>
      </c>
      <c r="AQ426" s="1">
        <v>0</v>
      </c>
      <c r="AR426" s="1">
        <v>2617</v>
      </c>
      <c r="AS426" s="1">
        <v>70399590</v>
      </c>
      <c r="AT426" s="1">
        <v>61.53642</v>
      </c>
      <c r="AU426" s="1">
        <v>-1</v>
      </c>
    </row>
    <row r="427" spans="1:47" x14ac:dyDescent="0.3">
      <c r="A427" s="1">
        <v>4.0000000000000002E-4</v>
      </c>
      <c r="B427" s="1">
        <v>10</v>
      </c>
      <c r="C427" s="1">
        <v>2.21</v>
      </c>
      <c r="D427" s="1">
        <v>150</v>
      </c>
      <c r="E427" s="1">
        <v>106.25</v>
      </c>
      <c r="F427" s="1">
        <v>50</v>
      </c>
      <c r="G427" s="1">
        <v>231.25</v>
      </c>
      <c r="H427" s="1">
        <v>58.339239999999997</v>
      </c>
      <c r="I427" s="1">
        <v>375</v>
      </c>
      <c r="J427" s="1">
        <v>0</v>
      </c>
      <c r="K427" s="1">
        <v>250</v>
      </c>
      <c r="L427" s="1">
        <v>0</v>
      </c>
      <c r="M427" s="1">
        <v>0</v>
      </c>
      <c r="N427" s="1">
        <v>0</v>
      </c>
      <c r="O427" s="1">
        <v>0</v>
      </c>
      <c r="P427" s="1">
        <v>1345</v>
      </c>
      <c r="Q427" s="1">
        <v>36181800</v>
      </c>
      <c r="R427" s="1">
        <v>43.029699999999998</v>
      </c>
      <c r="S427" s="1">
        <v>-1</v>
      </c>
      <c r="U427" s="1">
        <v>4.0000000000000002E-4</v>
      </c>
      <c r="V427" s="1">
        <v>10</v>
      </c>
      <c r="W427" s="1">
        <v>2.21</v>
      </c>
      <c r="X427" s="1">
        <v>250</v>
      </c>
      <c r="Y427" s="1">
        <v>177.08</v>
      </c>
      <c r="Z427" s="1">
        <v>50</v>
      </c>
      <c r="AA427" s="1">
        <v>352.08333299999998</v>
      </c>
      <c r="AB427" s="1">
        <v>50.360579999999999</v>
      </c>
      <c r="AC427" s="1">
        <v>425</v>
      </c>
      <c r="AD427" s="1">
        <v>0</v>
      </c>
      <c r="AE427" s="1">
        <v>300</v>
      </c>
      <c r="AF427" s="1">
        <v>0</v>
      </c>
      <c r="AG427" s="1">
        <v>0</v>
      </c>
      <c r="AH427" s="1">
        <v>2</v>
      </c>
      <c r="AI427" s="1">
        <v>0.1123884</v>
      </c>
      <c r="AJ427" s="1">
        <v>2712</v>
      </c>
      <c r="AK427" s="1">
        <v>72955850</v>
      </c>
      <c r="AL427" s="1">
        <v>62.767650000000003</v>
      </c>
      <c r="AM427" s="1">
        <v>-1</v>
      </c>
      <c r="AN427" s="1">
        <v>0</v>
      </c>
      <c r="AO427" s="1">
        <v>0</v>
      </c>
      <c r="AP427" s="1">
        <v>3</v>
      </c>
      <c r="AQ427" s="1">
        <v>0.1852896</v>
      </c>
      <c r="AR427" s="1">
        <v>2370</v>
      </c>
      <c r="AS427" s="1">
        <v>63755030</v>
      </c>
      <c r="AT427" s="1">
        <v>58.264409999999998</v>
      </c>
      <c r="AU427" s="1">
        <v>-1</v>
      </c>
    </row>
    <row r="428" spans="1:47" x14ac:dyDescent="0.3">
      <c r="A428" s="1">
        <v>4.0000000000000002E-4</v>
      </c>
      <c r="B428" s="1">
        <v>10</v>
      </c>
      <c r="C428" s="1">
        <v>2.21</v>
      </c>
      <c r="D428" s="1">
        <v>150</v>
      </c>
      <c r="E428" s="1">
        <v>106.25</v>
      </c>
      <c r="F428" s="1">
        <v>60</v>
      </c>
      <c r="G428" s="1">
        <v>241.25</v>
      </c>
      <c r="H428" s="1">
        <v>57.245469999999997</v>
      </c>
      <c r="I428" s="1">
        <v>375</v>
      </c>
      <c r="J428" s="1">
        <v>0</v>
      </c>
      <c r="K428" s="1">
        <v>250</v>
      </c>
      <c r="L428" s="1">
        <v>0</v>
      </c>
      <c r="M428" s="1">
        <v>0</v>
      </c>
      <c r="N428" s="1">
        <v>0</v>
      </c>
      <c r="O428" s="1">
        <v>0</v>
      </c>
      <c r="P428" s="1">
        <v>1345</v>
      </c>
      <c r="Q428" s="1">
        <v>36181800</v>
      </c>
      <c r="R428" s="1">
        <v>43.029699999999998</v>
      </c>
      <c r="S428" s="1">
        <v>-1</v>
      </c>
      <c r="U428" s="1">
        <v>4.0000000000000002E-4</v>
      </c>
      <c r="V428" s="1">
        <v>10</v>
      </c>
      <c r="W428" s="1">
        <v>2.21</v>
      </c>
      <c r="X428" s="1">
        <v>250</v>
      </c>
      <c r="Y428" s="1">
        <v>177.08</v>
      </c>
      <c r="Z428" s="1">
        <v>60</v>
      </c>
      <c r="AA428" s="1">
        <v>362.08333299999998</v>
      </c>
      <c r="AB428" s="1">
        <v>49.570300000000003</v>
      </c>
      <c r="AC428" s="1">
        <v>425</v>
      </c>
      <c r="AD428" s="1">
        <v>0</v>
      </c>
      <c r="AE428" s="1">
        <v>300</v>
      </c>
      <c r="AF428" s="1">
        <v>0</v>
      </c>
      <c r="AG428" s="1">
        <v>0</v>
      </c>
      <c r="AH428" s="1">
        <v>2</v>
      </c>
      <c r="AI428" s="1">
        <v>0.1034257</v>
      </c>
      <c r="AJ428" s="1">
        <v>2707</v>
      </c>
      <c r="AK428" s="1">
        <v>72821320</v>
      </c>
      <c r="AL428" s="1">
        <v>62.703189999999999</v>
      </c>
      <c r="AM428" s="1">
        <v>-1</v>
      </c>
      <c r="AN428" s="1">
        <v>0</v>
      </c>
      <c r="AO428" s="1">
        <v>0</v>
      </c>
      <c r="AP428" s="1">
        <v>3</v>
      </c>
      <c r="AQ428" s="1">
        <v>0.116781</v>
      </c>
      <c r="AR428" s="1">
        <v>2340</v>
      </c>
      <c r="AS428" s="1">
        <v>62947970</v>
      </c>
      <c r="AT428" s="1">
        <v>57.859310000000001</v>
      </c>
      <c r="AU428" s="1">
        <v>-1</v>
      </c>
    </row>
    <row r="429" spans="1:47" x14ac:dyDescent="0.3">
      <c r="A429" s="1">
        <v>4.0000000000000002E-4</v>
      </c>
      <c r="B429" s="1">
        <v>10</v>
      </c>
      <c r="C429" s="1">
        <v>2.21</v>
      </c>
      <c r="D429" s="1">
        <v>150</v>
      </c>
      <c r="E429" s="1">
        <v>106.25</v>
      </c>
      <c r="F429" s="1">
        <v>70</v>
      </c>
      <c r="G429" s="1">
        <v>251.25</v>
      </c>
      <c r="H429" s="1">
        <v>56.177909999999997</v>
      </c>
      <c r="I429" s="1">
        <v>375</v>
      </c>
      <c r="J429" s="1">
        <v>0</v>
      </c>
      <c r="K429" s="1">
        <v>250</v>
      </c>
      <c r="L429" s="1">
        <v>0</v>
      </c>
      <c r="M429" s="1">
        <v>0</v>
      </c>
      <c r="N429" s="1">
        <v>0</v>
      </c>
      <c r="O429" s="1">
        <v>0</v>
      </c>
      <c r="P429" s="1">
        <v>1345</v>
      </c>
      <c r="Q429" s="1">
        <v>36181800</v>
      </c>
      <c r="R429" s="1">
        <v>43.029699999999998</v>
      </c>
      <c r="S429" s="1">
        <v>-1</v>
      </c>
      <c r="U429" s="1">
        <v>4.0000000000000002E-4</v>
      </c>
      <c r="V429" s="1">
        <v>10</v>
      </c>
      <c r="W429" s="1">
        <v>2.21</v>
      </c>
      <c r="X429" s="1">
        <v>250</v>
      </c>
      <c r="Y429" s="1">
        <v>177.08</v>
      </c>
      <c r="Z429" s="1">
        <v>70</v>
      </c>
      <c r="AA429" s="1">
        <v>372.08333299999998</v>
      </c>
      <c r="AB429" s="1">
        <v>48.798169999999999</v>
      </c>
      <c r="AC429" s="1">
        <v>425</v>
      </c>
      <c r="AD429" s="1">
        <v>0</v>
      </c>
      <c r="AE429" s="1">
        <v>300</v>
      </c>
      <c r="AF429" s="1">
        <v>0</v>
      </c>
      <c r="AG429" s="1">
        <v>0</v>
      </c>
      <c r="AH429" s="1">
        <v>6</v>
      </c>
      <c r="AI429" s="1">
        <v>0.19544449999999999</v>
      </c>
      <c r="AJ429" s="1">
        <v>2753</v>
      </c>
      <c r="AK429" s="1">
        <v>74058730</v>
      </c>
      <c r="AL429" s="1">
        <v>63.294800000000002</v>
      </c>
      <c r="AM429" s="1">
        <v>-1</v>
      </c>
      <c r="AN429" s="1">
        <v>0</v>
      </c>
      <c r="AO429" s="1">
        <v>0</v>
      </c>
      <c r="AP429" s="1">
        <v>7</v>
      </c>
      <c r="AQ429" s="1">
        <v>0.22728699999999999</v>
      </c>
      <c r="AR429" s="1">
        <v>2246</v>
      </c>
      <c r="AS429" s="1">
        <v>60419280</v>
      </c>
      <c r="AT429" s="1">
        <v>56.57808</v>
      </c>
      <c r="AU429" s="1">
        <v>-1</v>
      </c>
    </row>
    <row r="430" spans="1:47" x14ac:dyDescent="0.3">
      <c r="A430" s="1">
        <v>4.0000000000000002E-4</v>
      </c>
      <c r="B430" s="1">
        <v>10</v>
      </c>
      <c r="C430" s="1">
        <v>2.21</v>
      </c>
      <c r="D430" s="1">
        <v>150</v>
      </c>
      <c r="E430" s="1">
        <v>106.25</v>
      </c>
      <c r="F430" s="1">
        <v>80</v>
      </c>
      <c r="G430" s="1">
        <v>261.25</v>
      </c>
      <c r="H430" s="1">
        <v>55.13635</v>
      </c>
      <c r="I430" s="1">
        <v>375</v>
      </c>
      <c r="J430" s="1">
        <v>0</v>
      </c>
      <c r="K430" s="1">
        <v>250</v>
      </c>
      <c r="L430" s="1">
        <v>0</v>
      </c>
      <c r="M430" s="1">
        <v>0</v>
      </c>
      <c r="N430" s="1">
        <v>0</v>
      </c>
      <c r="O430" s="1">
        <v>0</v>
      </c>
      <c r="P430" s="1">
        <v>1345</v>
      </c>
      <c r="Q430" s="1">
        <v>36181800</v>
      </c>
      <c r="R430" s="1">
        <v>43.029699999999998</v>
      </c>
      <c r="S430" s="1">
        <v>-1</v>
      </c>
      <c r="U430" s="1">
        <v>4.0000000000000002E-4</v>
      </c>
      <c r="V430" s="1">
        <v>10</v>
      </c>
      <c r="W430" s="1">
        <v>2.21</v>
      </c>
      <c r="X430" s="1">
        <v>250</v>
      </c>
      <c r="Y430" s="1">
        <v>177.08</v>
      </c>
      <c r="Z430" s="1">
        <v>80</v>
      </c>
      <c r="AA430" s="1">
        <v>382.08333299999998</v>
      </c>
      <c r="AB430" s="1">
        <v>48.04383</v>
      </c>
      <c r="AC430" s="1">
        <v>425</v>
      </c>
      <c r="AD430" s="1">
        <v>0</v>
      </c>
      <c r="AE430" s="1">
        <v>300</v>
      </c>
      <c r="AF430" s="1">
        <v>0</v>
      </c>
      <c r="AG430" s="1">
        <v>0</v>
      </c>
      <c r="AH430" s="1">
        <v>3</v>
      </c>
      <c r="AI430" s="1">
        <v>5.5171110000000002E-2</v>
      </c>
      <c r="AJ430" s="1">
        <v>2722</v>
      </c>
      <c r="AK430" s="1">
        <v>73224770</v>
      </c>
      <c r="AL430" s="1">
        <v>62.896450000000002</v>
      </c>
      <c r="AM430" s="1">
        <v>-1</v>
      </c>
      <c r="AN430" s="1">
        <v>0</v>
      </c>
      <c r="AO430" s="1">
        <v>0</v>
      </c>
      <c r="AP430" s="1">
        <v>4</v>
      </c>
      <c r="AQ430" s="1">
        <v>8.3459930000000002E-2</v>
      </c>
      <c r="AR430" s="1">
        <v>2142</v>
      </c>
      <c r="AS430" s="1">
        <v>57621570</v>
      </c>
      <c r="AT430" s="1">
        <v>55.138120000000001</v>
      </c>
      <c r="AU430" s="1">
        <v>-1</v>
      </c>
    </row>
    <row r="431" spans="1:47" x14ac:dyDescent="0.3">
      <c r="A431" s="1">
        <v>4.0000000000000002E-4</v>
      </c>
      <c r="B431" s="1">
        <v>10</v>
      </c>
      <c r="C431" s="1">
        <v>2.21</v>
      </c>
      <c r="D431" s="1">
        <v>150</v>
      </c>
      <c r="E431" s="1">
        <v>106.25</v>
      </c>
      <c r="F431" s="1">
        <v>90</v>
      </c>
      <c r="G431" s="1">
        <v>271.25</v>
      </c>
      <c r="H431" s="1">
        <v>54.120530000000002</v>
      </c>
      <c r="I431" s="1">
        <v>375</v>
      </c>
      <c r="J431" s="1">
        <v>0</v>
      </c>
      <c r="K431" s="1">
        <v>250</v>
      </c>
      <c r="L431" s="1">
        <v>0</v>
      </c>
      <c r="M431" s="1">
        <v>0</v>
      </c>
      <c r="N431" s="1">
        <v>0</v>
      </c>
      <c r="O431" s="1">
        <v>0</v>
      </c>
      <c r="P431" s="1">
        <v>1345</v>
      </c>
      <c r="Q431" s="1">
        <v>36181800</v>
      </c>
      <c r="R431" s="1">
        <v>43.029699999999998</v>
      </c>
      <c r="S431" s="1">
        <v>-1</v>
      </c>
      <c r="U431" s="1">
        <v>4.0000000000000002E-4</v>
      </c>
      <c r="V431" s="1">
        <v>10</v>
      </c>
      <c r="W431" s="1">
        <v>2.21</v>
      </c>
      <c r="X431" s="1">
        <v>250</v>
      </c>
      <c r="Y431" s="1">
        <v>177.08</v>
      </c>
      <c r="Z431" s="1">
        <v>90</v>
      </c>
      <c r="AA431" s="1">
        <v>392.08333299999998</v>
      </c>
      <c r="AB431" s="1">
        <v>47.306939999999997</v>
      </c>
      <c r="AC431" s="1">
        <v>425</v>
      </c>
      <c r="AD431" s="1">
        <v>0</v>
      </c>
      <c r="AE431" s="1">
        <v>300</v>
      </c>
      <c r="AF431" s="1">
        <v>0</v>
      </c>
      <c r="AG431" s="1">
        <v>0</v>
      </c>
      <c r="AH431" s="1">
        <v>10</v>
      </c>
      <c r="AI431" s="1">
        <v>1.5652849999999999E-2</v>
      </c>
      <c r="AJ431" s="1">
        <v>2669</v>
      </c>
      <c r="AK431" s="1">
        <v>71798980</v>
      </c>
      <c r="AL431" s="1">
        <v>62.21208</v>
      </c>
      <c r="AM431" s="1">
        <v>-1</v>
      </c>
      <c r="AN431" s="1">
        <v>0</v>
      </c>
      <c r="AO431" s="1">
        <v>0</v>
      </c>
      <c r="AP431" s="1">
        <v>12</v>
      </c>
      <c r="AQ431" s="1">
        <v>8.0594180000000001E-2</v>
      </c>
      <c r="AR431" s="1">
        <v>2066</v>
      </c>
      <c r="AS431" s="1">
        <v>55577090</v>
      </c>
      <c r="AT431" s="1">
        <v>54.069740000000003</v>
      </c>
      <c r="AU431" s="1">
        <v>-1</v>
      </c>
    </row>
    <row r="432" spans="1:47" x14ac:dyDescent="0.3">
      <c r="A432" s="1">
        <v>4.0000000000000002E-4</v>
      </c>
      <c r="B432" s="1">
        <v>10</v>
      </c>
      <c r="C432" s="1">
        <v>2.21</v>
      </c>
      <c r="D432" s="1">
        <v>150</v>
      </c>
      <c r="E432" s="1">
        <v>106.25</v>
      </c>
      <c r="F432" s="1">
        <v>100</v>
      </c>
      <c r="G432" s="1">
        <v>281.25</v>
      </c>
      <c r="H432" s="1">
        <v>53.130099999999999</v>
      </c>
      <c r="I432" s="1">
        <v>375</v>
      </c>
      <c r="J432" s="1">
        <v>0</v>
      </c>
      <c r="K432" s="1">
        <v>250</v>
      </c>
      <c r="L432" s="1">
        <v>0</v>
      </c>
      <c r="M432" s="1">
        <v>0</v>
      </c>
      <c r="N432" s="1">
        <v>0</v>
      </c>
      <c r="O432" s="1">
        <v>0</v>
      </c>
      <c r="P432" s="1">
        <v>1345</v>
      </c>
      <c r="Q432" s="1">
        <v>36181800</v>
      </c>
      <c r="R432" s="1">
        <v>43.029699999999998</v>
      </c>
      <c r="S432" s="1">
        <v>-1</v>
      </c>
      <c r="U432" s="1">
        <v>4.0000000000000002E-4</v>
      </c>
      <c r="V432" s="1">
        <v>10</v>
      </c>
      <c r="W432" s="1">
        <v>2.21</v>
      </c>
      <c r="X432" s="1">
        <v>250</v>
      </c>
      <c r="Y432" s="1">
        <v>177.08</v>
      </c>
      <c r="Z432" s="1">
        <v>100</v>
      </c>
      <c r="AA432" s="1">
        <v>402.08333299999998</v>
      </c>
      <c r="AB432" s="1">
        <v>46.587130000000002</v>
      </c>
      <c r="AC432" s="1">
        <v>425</v>
      </c>
      <c r="AD432" s="1">
        <v>0</v>
      </c>
      <c r="AE432" s="1">
        <v>300</v>
      </c>
      <c r="AF432" s="1">
        <v>0</v>
      </c>
      <c r="AG432" s="1">
        <v>0</v>
      </c>
      <c r="AH432" s="1">
        <v>16</v>
      </c>
      <c r="AI432" s="1">
        <v>1.6400669999999999E-2</v>
      </c>
      <c r="AJ432" s="1">
        <v>2762</v>
      </c>
      <c r="AK432" s="1">
        <v>74300750</v>
      </c>
      <c r="AL432" s="1">
        <v>63.41019</v>
      </c>
      <c r="AM432" s="1">
        <v>-1</v>
      </c>
      <c r="AN432" s="1">
        <v>0</v>
      </c>
      <c r="AO432" s="1">
        <v>0</v>
      </c>
      <c r="AP432" s="1">
        <v>15</v>
      </c>
      <c r="AQ432" s="1">
        <v>4.8563889999999998E-2</v>
      </c>
      <c r="AR432" s="1">
        <v>2000</v>
      </c>
      <c r="AS432" s="1">
        <v>53801620</v>
      </c>
      <c r="AT432" s="1">
        <v>53.130099999999999</v>
      </c>
      <c r="AU432" s="1">
        <v>-1</v>
      </c>
    </row>
    <row r="433" spans="1:47" x14ac:dyDescent="0.3">
      <c r="A433" s="1">
        <v>4.0000000000000002E-4</v>
      </c>
      <c r="B433" s="1">
        <v>10</v>
      </c>
      <c r="C433" s="1">
        <v>2.21</v>
      </c>
      <c r="D433" s="1">
        <v>150</v>
      </c>
      <c r="E433" s="1">
        <v>106.25</v>
      </c>
      <c r="F433" s="1">
        <v>0</v>
      </c>
      <c r="G433" s="1">
        <v>181.25</v>
      </c>
      <c r="H433" s="1">
        <v>64.203969999999998</v>
      </c>
      <c r="I433" s="1">
        <v>375</v>
      </c>
      <c r="J433" s="1">
        <v>0</v>
      </c>
      <c r="K433" s="1">
        <v>250</v>
      </c>
      <c r="L433" s="1">
        <v>0</v>
      </c>
      <c r="M433" s="1">
        <v>0</v>
      </c>
      <c r="N433" s="1">
        <v>0</v>
      </c>
      <c r="O433" s="1">
        <v>0</v>
      </c>
      <c r="P433" s="1">
        <v>1345</v>
      </c>
      <c r="Q433" s="1">
        <v>36181800</v>
      </c>
      <c r="R433" s="1">
        <v>43.029699999999998</v>
      </c>
      <c r="S433" s="1">
        <v>-1</v>
      </c>
      <c r="U433" s="1">
        <v>4.0000000000000002E-4</v>
      </c>
      <c r="V433" s="1">
        <v>10</v>
      </c>
      <c r="W433" s="1">
        <v>2.21</v>
      </c>
      <c r="X433" s="1">
        <v>250</v>
      </c>
      <c r="Y433" s="1">
        <v>177.08</v>
      </c>
      <c r="Z433" s="1">
        <v>0</v>
      </c>
      <c r="AA433" s="1">
        <v>302.08333299999998</v>
      </c>
      <c r="AB433" s="1">
        <v>54.595379999999999</v>
      </c>
      <c r="AC433" s="1">
        <v>425</v>
      </c>
      <c r="AD433" s="1">
        <v>0</v>
      </c>
      <c r="AE433" s="1">
        <v>300</v>
      </c>
      <c r="AF433" s="1">
        <v>0</v>
      </c>
      <c r="AG433" s="1">
        <v>0</v>
      </c>
      <c r="AH433" s="1">
        <v>0</v>
      </c>
      <c r="AI433" s="1">
        <v>0</v>
      </c>
      <c r="AJ433" s="1">
        <v>2762</v>
      </c>
      <c r="AK433" s="1">
        <v>74300750</v>
      </c>
      <c r="AL433" s="1">
        <v>63.41019</v>
      </c>
      <c r="AM433" s="1">
        <v>-1</v>
      </c>
      <c r="AN433" s="1">
        <v>0</v>
      </c>
      <c r="AO433" s="1">
        <v>0</v>
      </c>
      <c r="AP433" s="1">
        <v>0</v>
      </c>
      <c r="AQ433" s="1">
        <v>0</v>
      </c>
      <c r="AR433" s="1">
        <v>2000</v>
      </c>
      <c r="AS433" s="1">
        <v>53801620</v>
      </c>
      <c r="AT433" s="1">
        <v>53.130099999999999</v>
      </c>
      <c r="AU433" s="1">
        <v>-1</v>
      </c>
    </row>
    <row r="434" spans="1:47" x14ac:dyDescent="0.3">
      <c r="A434" s="1">
        <v>4.0000000000000002E-4</v>
      </c>
      <c r="B434" s="1">
        <v>10</v>
      </c>
      <c r="C434" s="1">
        <v>2.21</v>
      </c>
      <c r="D434" s="1">
        <v>150</v>
      </c>
      <c r="E434" s="1">
        <v>106.25</v>
      </c>
      <c r="F434" s="1">
        <v>0</v>
      </c>
      <c r="G434" s="1">
        <v>181.25</v>
      </c>
      <c r="H434" s="1">
        <v>54.057879999999997</v>
      </c>
      <c r="I434" s="1">
        <v>250</v>
      </c>
      <c r="J434" s="1">
        <v>50</v>
      </c>
      <c r="K434" s="1">
        <v>75</v>
      </c>
      <c r="L434" s="1">
        <v>0</v>
      </c>
      <c r="M434" s="1">
        <v>0</v>
      </c>
      <c r="N434" s="1">
        <v>0</v>
      </c>
      <c r="O434" s="1">
        <v>0</v>
      </c>
      <c r="P434" s="1">
        <v>1345</v>
      </c>
      <c r="Q434" s="1">
        <v>36181800</v>
      </c>
      <c r="R434" s="1">
        <v>43.029699999999998</v>
      </c>
      <c r="S434" s="1">
        <v>-1</v>
      </c>
      <c r="U434" s="1">
        <v>4.0000000000000002E-4</v>
      </c>
      <c r="V434" s="1">
        <v>10</v>
      </c>
      <c r="W434" s="1">
        <v>2.21</v>
      </c>
      <c r="X434" s="1">
        <v>250</v>
      </c>
      <c r="Y434" s="1">
        <v>177.08</v>
      </c>
      <c r="Z434" s="1">
        <v>0</v>
      </c>
      <c r="AA434" s="1">
        <v>302.08333299999998</v>
      </c>
      <c r="AB434" s="1">
        <v>42.313000000000002</v>
      </c>
      <c r="AC434" s="1">
        <v>275</v>
      </c>
      <c r="AD434" s="1">
        <v>50</v>
      </c>
      <c r="AE434" s="1">
        <v>100</v>
      </c>
      <c r="AF434" s="1">
        <v>0</v>
      </c>
      <c r="AG434" s="1">
        <v>0</v>
      </c>
      <c r="AH434" s="1">
        <v>205</v>
      </c>
      <c r="AI434" s="1">
        <v>2.1133990000000002E-3</v>
      </c>
      <c r="AJ434" s="1">
        <v>2695</v>
      </c>
      <c r="AK434" s="1">
        <v>72498690</v>
      </c>
      <c r="AL434" s="1">
        <v>62.548340000000003</v>
      </c>
      <c r="AM434" s="1">
        <v>-1</v>
      </c>
      <c r="AN434" s="1">
        <v>0</v>
      </c>
      <c r="AO434" s="1">
        <v>0</v>
      </c>
      <c r="AP434" s="1">
        <v>546</v>
      </c>
      <c r="AQ434" s="1">
        <v>0.75914890000000002</v>
      </c>
      <c r="AR434" s="1">
        <v>499</v>
      </c>
      <c r="AS434" s="1">
        <v>13423580</v>
      </c>
      <c r="AT434" s="1">
        <v>25.815629999999999</v>
      </c>
      <c r="AU434" s="1">
        <v>-1</v>
      </c>
    </row>
    <row r="435" spans="1:47" x14ac:dyDescent="0.3">
      <c r="A435" s="1">
        <v>4.0000000000000002E-4</v>
      </c>
      <c r="B435" s="1">
        <v>10</v>
      </c>
      <c r="C435" s="1">
        <v>2.21</v>
      </c>
      <c r="D435" s="1">
        <v>150</v>
      </c>
      <c r="E435" s="1">
        <v>106.25</v>
      </c>
      <c r="F435" s="1">
        <v>10</v>
      </c>
      <c r="G435" s="1">
        <v>191.25</v>
      </c>
      <c r="H435" s="1">
        <v>52.584009999999999</v>
      </c>
      <c r="I435" s="1">
        <v>250</v>
      </c>
      <c r="J435" s="1">
        <v>50</v>
      </c>
      <c r="K435" s="1">
        <v>75</v>
      </c>
      <c r="L435" s="1">
        <v>0</v>
      </c>
      <c r="M435" s="1">
        <v>0</v>
      </c>
      <c r="N435" s="1">
        <v>0</v>
      </c>
      <c r="O435" s="1">
        <v>0</v>
      </c>
      <c r="P435" s="1">
        <v>1345</v>
      </c>
      <c r="Q435" s="1">
        <v>36181800</v>
      </c>
      <c r="R435" s="1">
        <v>43.029699999999998</v>
      </c>
      <c r="S435" s="1">
        <v>-1</v>
      </c>
      <c r="U435" s="1">
        <v>4.0000000000000002E-4</v>
      </c>
      <c r="V435" s="1">
        <v>10</v>
      </c>
      <c r="W435" s="1">
        <v>2.21</v>
      </c>
      <c r="X435" s="1">
        <v>250</v>
      </c>
      <c r="Y435" s="1">
        <v>177.08</v>
      </c>
      <c r="Z435" s="1">
        <v>10</v>
      </c>
      <c r="AA435" s="1">
        <v>312.08333299999998</v>
      </c>
      <c r="AB435" s="1">
        <v>41.385689999999997</v>
      </c>
      <c r="AC435" s="1">
        <v>275</v>
      </c>
      <c r="AD435" s="1">
        <v>50</v>
      </c>
      <c r="AE435" s="1">
        <v>100</v>
      </c>
      <c r="AF435" s="1">
        <v>0</v>
      </c>
      <c r="AG435" s="1">
        <v>0</v>
      </c>
      <c r="AH435" s="1">
        <v>51</v>
      </c>
      <c r="AI435" s="1">
        <v>7.9200590000000001E-5</v>
      </c>
      <c r="AJ435" s="1">
        <v>2693</v>
      </c>
      <c r="AK435" s="1">
        <v>72444860</v>
      </c>
      <c r="AL435" s="1">
        <v>62.522509999999997</v>
      </c>
      <c r="AM435" s="1">
        <v>-1</v>
      </c>
      <c r="AN435" s="1">
        <v>0</v>
      </c>
      <c r="AO435" s="1">
        <v>0</v>
      </c>
      <c r="AP435" s="1">
        <v>553</v>
      </c>
      <c r="AQ435" s="1">
        <v>1.083523</v>
      </c>
      <c r="AR435" s="1">
        <v>503</v>
      </c>
      <c r="AS435" s="1">
        <v>13531170</v>
      </c>
      <c r="AT435" s="1">
        <v>25.920680000000001</v>
      </c>
      <c r="AU435" s="1">
        <v>-1</v>
      </c>
    </row>
    <row r="436" spans="1:47" x14ac:dyDescent="0.3">
      <c r="A436" s="1">
        <v>4.0000000000000002E-4</v>
      </c>
      <c r="B436" s="1">
        <v>10</v>
      </c>
      <c r="C436" s="1">
        <v>2.21</v>
      </c>
      <c r="D436" s="1">
        <v>150</v>
      </c>
      <c r="E436" s="1">
        <v>106.25</v>
      </c>
      <c r="F436" s="1">
        <v>20</v>
      </c>
      <c r="G436" s="1">
        <v>201.25</v>
      </c>
      <c r="H436" s="1">
        <v>51.165930000000003</v>
      </c>
      <c r="I436" s="1">
        <v>250</v>
      </c>
      <c r="J436" s="1">
        <v>50</v>
      </c>
      <c r="K436" s="1">
        <v>75</v>
      </c>
      <c r="L436" s="1">
        <v>0</v>
      </c>
      <c r="M436" s="1">
        <v>0</v>
      </c>
      <c r="N436" s="1">
        <v>0</v>
      </c>
      <c r="O436" s="1">
        <v>0</v>
      </c>
      <c r="P436" s="1">
        <v>1345</v>
      </c>
      <c r="Q436" s="1">
        <v>36181800</v>
      </c>
      <c r="R436" s="1">
        <v>43.029699999999998</v>
      </c>
      <c r="S436" s="1">
        <v>-1</v>
      </c>
      <c r="U436" s="1">
        <v>4.0000000000000002E-4</v>
      </c>
      <c r="V436" s="1">
        <v>10</v>
      </c>
      <c r="W436" s="1">
        <v>2.21</v>
      </c>
      <c r="X436" s="1">
        <v>250</v>
      </c>
      <c r="Y436" s="1">
        <v>177.08</v>
      </c>
      <c r="Z436" s="1">
        <v>20</v>
      </c>
      <c r="AA436" s="1">
        <v>322.08333299999998</v>
      </c>
      <c r="AB436" s="1">
        <v>40.491239999999998</v>
      </c>
      <c r="AC436" s="1">
        <v>275</v>
      </c>
      <c r="AD436" s="1">
        <v>50</v>
      </c>
      <c r="AE436" s="1">
        <v>100</v>
      </c>
      <c r="AF436" s="1">
        <v>0</v>
      </c>
      <c r="AG436" s="1">
        <v>0</v>
      </c>
      <c r="AH436" s="1">
        <v>0</v>
      </c>
      <c r="AI436" s="1">
        <v>0</v>
      </c>
      <c r="AJ436" s="1">
        <v>2693</v>
      </c>
      <c r="AK436" s="1">
        <v>72444860</v>
      </c>
      <c r="AL436" s="1">
        <v>62.522509999999997</v>
      </c>
      <c r="AM436" s="1">
        <v>-1</v>
      </c>
      <c r="AN436" s="1">
        <v>0</v>
      </c>
      <c r="AO436" s="1">
        <v>0</v>
      </c>
      <c r="AP436" s="1">
        <v>750</v>
      </c>
      <c r="AQ436" s="1">
        <v>2.6165219999999998</v>
      </c>
      <c r="AR436" s="1">
        <v>434</v>
      </c>
      <c r="AS436" s="1">
        <v>11675000</v>
      </c>
      <c r="AT436" s="1">
        <v>24.04861</v>
      </c>
      <c r="AU436" s="1">
        <v>-1</v>
      </c>
    </row>
    <row r="437" spans="1:47" x14ac:dyDescent="0.3">
      <c r="A437" s="1">
        <v>4.0000000000000002E-4</v>
      </c>
      <c r="B437" s="1">
        <v>10</v>
      </c>
      <c r="C437" s="1">
        <v>2.21</v>
      </c>
      <c r="D437" s="1">
        <v>150</v>
      </c>
      <c r="E437" s="1">
        <v>106.25</v>
      </c>
      <c r="F437" s="1">
        <v>30</v>
      </c>
      <c r="G437" s="1">
        <v>211.25</v>
      </c>
      <c r="H437" s="1">
        <v>49.802190000000003</v>
      </c>
      <c r="I437" s="1">
        <v>250</v>
      </c>
      <c r="J437" s="1">
        <v>50</v>
      </c>
      <c r="K437" s="1">
        <v>75</v>
      </c>
      <c r="L437" s="1">
        <v>0</v>
      </c>
      <c r="M437" s="1">
        <v>0</v>
      </c>
      <c r="N437" s="1">
        <v>0</v>
      </c>
      <c r="O437" s="1">
        <v>0</v>
      </c>
      <c r="P437" s="1">
        <v>1345</v>
      </c>
      <c r="Q437" s="1">
        <v>36181800</v>
      </c>
      <c r="R437" s="1">
        <v>43.029699999999998</v>
      </c>
      <c r="S437" s="1">
        <v>-1</v>
      </c>
      <c r="U437" s="1">
        <v>4.0000000000000002E-4</v>
      </c>
      <c r="V437" s="1">
        <v>10</v>
      </c>
      <c r="W437" s="1">
        <v>2.21</v>
      </c>
      <c r="X437" s="1">
        <v>250</v>
      </c>
      <c r="Y437" s="1">
        <v>177.08</v>
      </c>
      <c r="Z437" s="1">
        <v>30</v>
      </c>
      <c r="AA437" s="1">
        <v>332.08333299999998</v>
      </c>
      <c r="AB437" s="1">
        <v>39.628329999999998</v>
      </c>
      <c r="AC437" s="1">
        <v>275</v>
      </c>
      <c r="AD437" s="1">
        <v>50</v>
      </c>
      <c r="AE437" s="1">
        <v>100</v>
      </c>
      <c r="AF437" s="1">
        <v>0</v>
      </c>
      <c r="AG437" s="1">
        <v>0</v>
      </c>
      <c r="AH437" s="1">
        <v>0</v>
      </c>
      <c r="AI437" s="1">
        <v>0</v>
      </c>
      <c r="AJ437" s="1">
        <v>2693</v>
      </c>
      <c r="AK437" s="1">
        <v>72444860</v>
      </c>
      <c r="AL437" s="1">
        <v>62.522509999999997</v>
      </c>
      <c r="AM437" s="1">
        <v>-1</v>
      </c>
      <c r="AN437" s="1">
        <v>0</v>
      </c>
      <c r="AO437" s="1">
        <v>0</v>
      </c>
      <c r="AP437" s="1">
        <v>670</v>
      </c>
      <c r="AQ437" s="1">
        <v>2.7193749999999999</v>
      </c>
      <c r="AR437" s="1">
        <v>426</v>
      </c>
      <c r="AS437" s="1">
        <v>11459790</v>
      </c>
      <c r="AT437" s="1">
        <v>23.822659999999999</v>
      </c>
      <c r="AU437" s="1">
        <v>-1</v>
      </c>
    </row>
    <row r="438" spans="1:47" x14ac:dyDescent="0.3">
      <c r="A438" s="1">
        <v>4.0000000000000002E-4</v>
      </c>
      <c r="B438" s="1">
        <v>10</v>
      </c>
      <c r="C438" s="1">
        <v>2.21</v>
      </c>
      <c r="D438" s="1">
        <v>150</v>
      </c>
      <c r="E438" s="1">
        <v>106.25</v>
      </c>
      <c r="F438" s="1">
        <v>40</v>
      </c>
      <c r="G438" s="1">
        <v>221.25</v>
      </c>
      <c r="H438" s="1">
        <v>48.491169999999997</v>
      </c>
      <c r="I438" s="1">
        <v>250</v>
      </c>
      <c r="J438" s="1">
        <v>50</v>
      </c>
      <c r="K438" s="1">
        <v>75</v>
      </c>
      <c r="L438" s="1">
        <v>0</v>
      </c>
      <c r="M438" s="1">
        <v>0</v>
      </c>
      <c r="N438" s="1">
        <v>681</v>
      </c>
      <c r="O438" s="1">
        <v>0.1090385</v>
      </c>
      <c r="P438" s="1">
        <v>545</v>
      </c>
      <c r="Q438" s="1">
        <v>14661070</v>
      </c>
      <c r="R438" s="1">
        <v>27.000820000000001</v>
      </c>
      <c r="S438" s="1">
        <v>-1</v>
      </c>
      <c r="U438" s="1">
        <v>4.0000000000000002E-4</v>
      </c>
      <c r="V438" s="1">
        <v>10</v>
      </c>
      <c r="W438" s="1">
        <v>2.21</v>
      </c>
      <c r="X438" s="1">
        <v>250</v>
      </c>
      <c r="Y438" s="1">
        <v>177.08</v>
      </c>
      <c r="Z438" s="1">
        <v>40</v>
      </c>
      <c r="AA438" s="1">
        <v>342.08333299999998</v>
      </c>
      <c r="AB438" s="1">
        <v>38.795720000000003</v>
      </c>
      <c r="AC438" s="1">
        <v>275</v>
      </c>
      <c r="AD438" s="1">
        <v>50</v>
      </c>
      <c r="AE438" s="1">
        <v>100</v>
      </c>
      <c r="AF438" s="1">
        <v>0</v>
      </c>
      <c r="AG438" s="1">
        <v>0</v>
      </c>
      <c r="AH438" s="1">
        <v>0</v>
      </c>
      <c r="AI438" s="1">
        <v>0</v>
      </c>
      <c r="AJ438" s="1">
        <v>2693</v>
      </c>
      <c r="AK438" s="1">
        <v>72444860</v>
      </c>
      <c r="AL438" s="1">
        <v>62.522509999999997</v>
      </c>
      <c r="AM438" s="1">
        <v>-1</v>
      </c>
      <c r="AN438" s="1">
        <v>0</v>
      </c>
      <c r="AO438" s="1">
        <v>0</v>
      </c>
      <c r="AP438" s="1">
        <v>756</v>
      </c>
      <c r="AQ438" s="1">
        <v>3.7288049999999999</v>
      </c>
      <c r="AR438" s="1">
        <v>368</v>
      </c>
      <c r="AS438" s="1">
        <v>9899518</v>
      </c>
      <c r="AT438" s="1">
        <v>22.119579999999999</v>
      </c>
      <c r="AU438" s="1">
        <v>-1</v>
      </c>
    </row>
    <row r="439" spans="1:47" x14ac:dyDescent="0.3">
      <c r="A439" s="1">
        <v>4.0000000000000002E-4</v>
      </c>
      <c r="B439" s="1">
        <v>10</v>
      </c>
      <c r="C439" s="1">
        <v>2.21</v>
      </c>
      <c r="D439" s="1">
        <v>150</v>
      </c>
      <c r="E439" s="1">
        <v>106.25</v>
      </c>
      <c r="F439" s="1">
        <v>50</v>
      </c>
      <c r="G439" s="1">
        <v>231.25</v>
      </c>
      <c r="H439" s="1">
        <v>47.231169999999999</v>
      </c>
      <c r="I439" s="1">
        <v>250</v>
      </c>
      <c r="J439" s="1">
        <v>50</v>
      </c>
      <c r="K439" s="1">
        <v>75</v>
      </c>
      <c r="L439" s="1">
        <v>0</v>
      </c>
      <c r="M439" s="1">
        <v>0</v>
      </c>
      <c r="N439" s="1">
        <v>728</v>
      </c>
      <c r="O439" s="1">
        <v>0.27782839999999998</v>
      </c>
      <c r="P439" s="1">
        <v>471</v>
      </c>
      <c r="Q439" s="1">
        <v>12670390</v>
      </c>
      <c r="R439" s="1">
        <v>25.068750000000001</v>
      </c>
      <c r="S439" s="1">
        <v>-1</v>
      </c>
      <c r="U439" s="1">
        <v>4.0000000000000002E-4</v>
      </c>
      <c r="V439" s="1">
        <v>10</v>
      </c>
      <c r="W439" s="1">
        <v>2.21</v>
      </c>
      <c r="X439" s="1">
        <v>250</v>
      </c>
      <c r="Y439" s="1">
        <v>177.08</v>
      </c>
      <c r="Z439" s="1">
        <v>50</v>
      </c>
      <c r="AA439" s="1">
        <v>352.08333299999998</v>
      </c>
      <c r="AB439" s="1">
        <v>37.992150000000002</v>
      </c>
      <c r="AC439" s="1">
        <v>275</v>
      </c>
      <c r="AD439" s="1">
        <v>50</v>
      </c>
      <c r="AE439" s="1">
        <v>100</v>
      </c>
      <c r="AF439" s="1">
        <v>0</v>
      </c>
      <c r="AG439" s="1">
        <v>0</v>
      </c>
      <c r="AH439" s="1">
        <v>0</v>
      </c>
      <c r="AI439" s="1">
        <v>0</v>
      </c>
      <c r="AJ439" s="1">
        <v>2693</v>
      </c>
      <c r="AK439" s="1">
        <v>72444860</v>
      </c>
      <c r="AL439" s="1">
        <v>62.522509999999997</v>
      </c>
      <c r="AM439" s="1">
        <v>-1</v>
      </c>
      <c r="AN439" s="1">
        <v>0</v>
      </c>
      <c r="AO439" s="1">
        <v>0</v>
      </c>
      <c r="AP439" s="1">
        <v>798</v>
      </c>
      <c r="AQ439" s="1">
        <v>4.4588869999999998</v>
      </c>
      <c r="AR439" s="1">
        <v>346</v>
      </c>
      <c r="AS439" s="1">
        <v>9307712</v>
      </c>
      <c r="AT439" s="1">
        <v>21.44013</v>
      </c>
      <c r="AU439" s="1">
        <v>-1</v>
      </c>
    </row>
    <row r="440" spans="1:47" x14ac:dyDescent="0.3">
      <c r="A440" s="1">
        <v>4.0000000000000002E-4</v>
      </c>
      <c r="B440" s="1">
        <v>10</v>
      </c>
      <c r="C440" s="1">
        <v>2.21</v>
      </c>
      <c r="D440" s="1">
        <v>150</v>
      </c>
      <c r="E440" s="1">
        <v>106.25</v>
      </c>
      <c r="F440" s="1">
        <v>60</v>
      </c>
      <c r="G440" s="1">
        <v>241.25</v>
      </c>
      <c r="H440" s="1">
        <v>46.020420000000001</v>
      </c>
      <c r="I440" s="1">
        <v>250</v>
      </c>
      <c r="J440" s="1">
        <v>50</v>
      </c>
      <c r="K440" s="1">
        <v>75</v>
      </c>
      <c r="L440" s="1">
        <v>0</v>
      </c>
      <c r="M440" s="1">
        <v>0</v>
      </c>
      <c r="N440" s="1">
        <v>898</v>
      </c>
      <c r="O440" s="1">
        <v>0.69338290000000002</v>
      </c>
      <c r="P440" s="1">
        <v>413</v>
      </c>
      <c r="Q440" s="1">
        <v>11110120</v>
      </c>
      <c r="R440" s="1">
        <v>23.4511</v>
      </c>
      <c r="S440" s="1">
        <v>-1</v>
      </c>
      <c r="U440" s="1">
        <v>4.0000000000000002E-4</v>
      </c>
      <c r="V440" s="1">
        <v>10</v>
      </c>
      <c r="W440" s="1">
        <v>2.21</v>
      </c>
      <c r="X440" s="1">
        <v>250</v>
      </c>
      <c r="Y440" s="1">
        <v>177.08</v>
      </c>
      <c r="Z440" s="1">
        <v>60</v>
      </c>
      <c r="AA440" s="1">
        <v>362.08333299999998</v>
      </c>
      <c r="AB440" s="1">
        <v>37.216439999999999</v>
      </c>
      <c r="AC440" s="1">
        <v>275</v>
      </c>
      <c r="AD440" s="1">
        <v>50</v>
      </c>
      <c r="AE440" s="1">
        <v>100</v>
      </c>
      <c r="AF440" s="1">
        <v>0</v>
      </c>
      <c r="AG440" s="1">
        <v>0</v>
      </c>
      <c r="AH440" s="1">
        <v>0</v>
      </c>
      <c r="AI440" s="1">
        <v>0</v>
      </c>
      <c r="AJ440" s="1">
        <v>2693</v>
      </c>
      <c r="AK440" s="1">
        <v>72444860</v>
      </c>
      <c r="AL440" s="1">
        <v>62.522509999999997</v>
      </c>
      <c r="AM440" s="1">
        <v>-1</v>
      </c>
      <c r="AN440" s="1">
        <v>0</v>
      </c>
      <c r="AO440" s="1">
        <v>0</v>
      </c>
      <c r="AP440" s="1">
        <v>864</v>
      </c>
      <c r="AQ440" s="1">
        <v>5.618233</v>
      </c>
      <c r="AR440" s="1">
        <v>353</v>
      </c>
      <c r="AS440" s="1">
        <v>9496014</v>
      </c>
      <c r="AT440" s="1">
        <v>21.658519999999999</v>
      </c>
      <c r="AU440" s="1">
        <v>-1</v>
      </c>
    </row>
    <row r="441" spans="1:47" x14ac:dyDescent="0.3">
      <c r="A441" s="1">
        <v>4.0000000000000002E-4</v>
      </c>
      <c r="B441" s="1">
        <v>10</v>
      </c>
      <c r="C441" s="1">
        <v>2.21</v>
      </c>
      <c r="D441" s="1">
        <v>150</v>
      </c>
      <c r="E441" s="1">
        <v>106.25</v>
      </c>
      <c r="F441" s="1">
        <v>70</v>
      </c>
      <c r="G441" s="1">
        <v>251.25</v>
      </c>
      <c r="H441" s="1">
        <v>44.857109999999999</v>
      </c>
      <c r="I441" s="1">
        <v>250</v>
      </c>
      <c r="J441" s="1">
        <v>50</v>
      </c>
      <c r="K441" s="1">
        <v>75</v>
      </c>
      <c r="L441" s="1">
        <v>0</v>
      </c>
      <c r="M441" s="1">
        <v>0</v>
      </c>
      <c r="N441" s="1">
        <v>1071</v>
      </c>
      <c r="O441" s="1">
        <v>1.8373809999999999</v>
      </c>
      <c r="P441" s="1">
        <v>402</v>
      </c>
      <c r="Q441" s="1">
        <v>10814210</v>
      </c>
      <c r="R441" s="1">
        <v>23.13232</v>
      </c>
      <c r="S441" s="1">
        <v>-1</v>
      </c>
      <c r="U441" s="1">
        <v>4.0000000000000002E-4</v>
      </c>
      <c r="V441" s="1">
        <v>10</v>
      </c>
      <c r="W441" s="1">
        <v>2.21</v>
      </c>
      <c r="X441" s="1">
        <v>250</v>
      </c>
      <c r="Y441" s="1">
        <v>177.08</v>
      </c>
      <c r="Z441" s="1">
        <v>70</v>
      </c>
      <c r="AA441" s="1">
        <v>372.08333299999998</v>
      </c>
      <c r="AB441" s="1">
        <v>36.46743</v>
      </c>
      <c r="AC441" s="1">
        <v>275</v>
      </c>
      <c r="AD441" s="1">
        <v>50</v>
      </c>
      <c r="AE441" s="1">
        <v>100</v>
      </c>
      <c r="AF441" s="1">
        <v>0</v>
      </c>
      <c r="AG441" s="1">
        <v>0</v>
      </c>
      <c r="AH441" s="1">
        <v>0</v>
      </c>
      <c r="AI441" s="1">
        <v>0</v>
      </c>
      <c r="AJ441" s="1">
        <v>2693</v>
      </c>
      <c r="AK441" s="1">
        <v>72444860</v>
      </c>
      <c r="AL441" s="1">
        <v>62.522509999999997</v>
      </c>
      <c r="AM441" s="1">
        <v>-1</v>
      </c>
      <c r="AN441" s="1">
        <v>0</v>
      </c>
      <c r="AO441" s="1">
        <v>0</v>
      </c>
      <c r="AP441" s="1">
        <v>922</v>
      </c>
      <c r="AQ441" s="1">
        <v>5.4338009999999999</v>
      </c>
      <c r="AR441" s="1">
        <v>282</v>
      </c>
      <c r="AS441" s="1">
        <v>7586047</v>
      </c>
      <c r="AT441" s="1">
        <v>19.334800000000001</v>
      </c>
      <c r="AU441" s="1">
        <v>-1</v>
      </c>
    </row>
    <row r="442" spans="1:47" x14ac:dyDescent="0.3">
      <c r="A442" s="1">
        <v>4.0000000000000002E-4</v>
      </c>
      <c r="B442" s="1">
        <v>10</v>
      </c>
      <c r="C442" s="1">
        <v>2.21</v>
      </c>
      <c r="D442" s="1">
        <v>150</v>
      </c>
      <c r="E442" s="1">
        <v>106.25</v>
      </c>
      <c r="F442" s="1">
        <v>80</v>
      </c>
      <c r="G442" s="1">
        <v>261.25</v>
      </c>
      <c r="H442" s="1">
        <v>43.739409999999999</v>
      </c>
      <c r="I442" s="1">
        <v>250</v>
      </c>
      <c r="J442" s="1">
        <v>50</v>
      </c>
      <c r="K442" s="1">
        <v>75</v>
      </c>
      <c r="L442" s="1">
        <v>0</v>
      </c>
      <c r="M442" s="1">
        <v>0</v>
      </c>
      <c r="N442" s="1">
        <v>1211</v>
      </c>
      <c r="O442" s="1">
        <v>3.1155949999999999</v>
      </c>
      <c r="P442" s="1">
        <v>360</v>
      </c>
      <c r="Q442" s="1">
        <v>9684360</v>
      </c>
      <c r="R442" s="1">
        <v>21.874829999999999</v>
      </c>
      <c r="S442" s="1">
        <v>-1</v>
      </c>
      <c r="U442" s="1">
        <v>4.0000000000000002E-4</v>
      </c>
      <c r="V442" s="1">
        <v>10</v>
      </c>
      <c r="W442" s="1">
        <v>2.21</v>
      </c>
      <c r="X442" s="1">
        <v>250</v>
      </c>
      <c r="Y442" s="1">
        <v>177.08</v>
      </c>
      <c r="Z442" s="1">
        <v>80</v>
      </c>
      <c r="AA442" s="1">
        <v>382.08333299999998</v>
      </c>
      <c r="AB442" s="1">
        <v>35.744010000000003</v>
      </c>
      <c r="AC442" s="1">
        <v>275</v>
      </c>
      <c r="AD442" s="1">
        <v>50</v>
      </c>
      <c r="AE442" s="1">
        <v>100</v>
      </c>
      <c r="AF442" s="1">
        <v>0</v>
      </c>
      <c r="AG442" s="1">
        <v>0</v>
      </c>
      <c r="AH442" s="1">
        <v>0</v>
      </c>
      <c r="AI442" s="1">
        <v>0</v>
      </c>
      <c r="AJ442" s="1">
        <v>2693</v>
      </c>
      <c r="AK442" s="1">
        <v>72444860</v>
      </c>
      <c r="AL442" s="1">
        <v>62.522509999999997</v>
      </c>
      <c r="AM442" s="1">
        <v>-1</v>
      </c>
      <c r="AN442" s="1">
        <v>0</v>
      </c>
      <c r="AO442" s="1">
        <v>0</v>
      </c>
      <c r="AP442" s="1">
        <v>932</v>
      </c>
      <c r="AQ442" s="1">
        <v>7.2735440000000002</v>
      </c>
      <c r="AR442" s="1">
        <v>325</v>
      </c>
      <c r="AS442" s="1">
        <v>8742782</v>
      </c>
      <c r="AT442" s="1">
        <v>20.771850000000001</v>
      </c>
      <c r="AU442" s="1">
        <v>-1</v>
      </c>
    </row>
    <row r="443" spans="1:47" x14ac:dyDescent="0.3">
      <c r="A443" s="1">
        <v>4.0000000000000002E-4</v>
      </c>
      <c r="B443" s="1">
        <v>10</v>
      </c>
      <c r="C443" s="1">
        <v>2.21</v>
      </c>
      <c r="D443" s="1">
        <v>150</v>
      </c>
      <c r="E443" s="1">
        <v>106.25</v>
      </c>
      <c r="F443" s="1">
        <v>90</v>
      </c>
      <c r="G443" s="1">
        <v>271.25</v>
      </c>
      <c r="H443" s="1">
        <v>42.665489999999998</v>
      </c>
      <c r="I443" s="1">
        <v>250</v>
      </c>
      <c r="J443" s="1">
        <v>50</v>
      </c>
      <c r="K443" s="1">
        <v>75</v>
      </c>
      <c r="L443" s="1">
        <v>0</v>
      </c>
      <c r="M443" s="1">
        <v>0</v>
      </c>
      <c r="N443" s="1">
        <v>1316</v>
      </c>
      <c r="O443" s="1">
        <v>3.5398670000000001</v>
      </c>
      <c r="P443" s="1">
        <v>339</v>
      </c>
      <c r="Q443" s="1">
        <v>9119435</v>
      </c>
      <c r="R443" s="1">
        <v>21.2196</v>
      </c>
      <c r="S443" s="1">
        <v>-1</v>
      </c>
      <c r="U443" s="1">
        <v>4.0000000000000002E-4</v>
      </c>
      <c r="V443" s="1">
        <v>10</v>
      </c>
      <c r="W443" s="1">
        <v>2.21</v>
      </c>
      <c r="X443" s="1">
        <v>250</v>
      </c>
      <c r="Y443" s="1">
        <v>177.08</v>
      </c>
      <c r="Z443" s="1">
        <v>90</v>
      </c>
      <c r="AA443" s="1">
        <v>392.08333299999998</v>
      </c>
      <c r="AB443" s="1">
        <v>35.045110000000001</v>
      </c>
      <c r="AC443" s="1">
        <v>275</v>
      </c>
      <c r="AD443" s="1">
        <v>50</v>
      </c>
      <c r="AE443" s="1">
        <v>100</v>
      </c>
      <c r="AF443" s="1">
        <v>0</v>
      </c>
      <c r="AG443" s="1">
        <v>0</v>
      </c>
      <c r="AH443" s="1">
        <v>0</v>
      </c>
      <c r="AI443" s="1">
        <v>0</v>
      </c>
      <c r="AJ443" s="1">
        <v>2693</v>
      </c>
      <c r="AK443" s="1">
        <v>72444860</v>
      </c>
      <c r="AL443" s="1">
        <v>62.522509999999997</v>
      </c>
      <c r="AM443" s="1">
        <v>-1</v>
      </c>
      <c r="AN443" s="1">
        <v>0</v>
      </c>
      <c r="AO443" s="1">
        <v>0</v>
      </c>
      <c r="AP443" s="1">
        <v>1017</v>
      </c>
      <c r="AQ443" s="1">
        <v>8.8157309999999995</v>
      </c>
      <c r="AR443" s="1">
        <v>296</v>
      </c>
      <c r="AS443" s="1">
        <v>7962654</v>
      </c>
      <c r="AT443" s="1">
        <v>19.813649999999999</v>
      </c>
      <c r="AU443" s="1">
        <v>-1</v>
      </c>
    </row>
    <row r="444" spans="1:47" x14ac:dyDescent="0.3">
      <c r="A444" s="1">
        <v>4.0000000000000002E-4</v>
      </c>
      <c r="B444" s="1">
        <v>10</v>
      </c>
      <c r="C444" s="1">
        <v>2.21</v>
      </c>
      <c r="D444" s="1">
        <v>150</v>
      </c>
      <c r="E444" s="1">
        <v>106.25</v>
      </c>
      <c r="F444" s="1">
        <v>100</v>
      </c>
      <c r="G444" s="1">
        <v>281.25</v>
      </c>
      <c r="H444" s="1">
        <v>41.63353</v>
      </c>
      <c r="I444" s="1">
        <v>250</v>
      </c>
      <c r="J444" s="1">
        <v>50</v>
      </c>
      <c r="K444" s="1">
        <v>75</v>
      </c>
      <c r="L444" s="1">
        <v>0</v>
      </c>
      <c r="M444" s="1">
        <v>0</v>
      </c>
      <c r="N444" s="1">
        <v>1491</v>
      </c>
      <c r="O444" s="1">
        <v>5.4355760000000002</v>
      </c>
      <c r="P444" s="1">
        <v>315</v>
      </c>
      <c r="Q444" s="1">
        <v>8473809</v>
      </c>
      <c r="R444" s="1">
        <v>20.446300000000001</v>
      </c>
      <c r="S444" s="1">
        <v>-1</v>
      </c>
      <c r="U444" s="1">
        <v>4.0000000000000002E-4</v>
      </c>
      <c r="V444" s="1">
        <v>10</v>
      </c>
      <c r="W444" s="1">
        <v>2.21</v>
      </c>
      <c r="X444" s="1">
        <v>250</v>
      </c>
      <c r="Y444" s="1">
        <v>177.08</v>
      </c>
      <c r="Z444" s="1">
        <v>100</v>
      </c>
      <c r="AA444" s="1">
        <v>402.08333299999998</v>
      </c>
      <c r="AB444" s="1">
        <v>34.369700000000002</v>
      </c>
      <c r="AC444" s="1">
        <v>275</v>
      </c>
      <c r="AD444" s="1">
        <v>50</v>
      </c>
      <c r="AE444" s="1">
        <v>100</v>
      </c>
      <c r="AF444" s="1">
        <v>0</v>
      </c>
      <c r="AG444" s="1">
        <v>0</v>
      </c>
      <c r="AH444" s="1">
        <v>0</v>
      </c>
      <c r="AI444" s="1">
        <v>0</v>
      </c>
      <c r="AJ444" s="1">
        <v>2693</v>
      </c>
      <c r="AK444" s="1">
        <v>72444860</v>
      </c>
      <c r="AL444" s="1">
        <v>62.522509999999997</v>
      </c>
      <c r="AM444" s="1">
        <v>-1</v>
      </c>
      <c r="AN444" s="1">
        <v>0</v>
      </c>
      <c r="AO444" s="1">
        <v>0</v>
      </c>
      <c r="AP444" s="1">
        <v>1057</v>
      </c>
      <c r="AQ444" s="1">
        <v>10.046239999999999</v>
      </c>
      <c r="AR444" s="1">
        <v>279</v>
      </c>
      <c r="AS444" s="1">
        <v>7505337</v>
      </c>
      <c r="AT444" s="1">
        <v>19.230699999999999</v>
      </c>
      <c r="AU444" s="1">
        <v>-1</v>
      </c>
    </row>
    <row r="445" spans="1:47" x14ac:dyDescent="0.3">
      <c r="A445" s="1">
        <v>4.0000000000000002E-4</v>
      </c>
      <c r="B445" s="1">
        <v>10</v>
      </c>
      <c r="C445" s="1">
        <v>2.21</v>
      </c>
      <c r="D445" s="1">
        <v>150</v>
      </c>
      <c r="E445" s="1">
        <v>106.25</v>
      </c>
      <c r="F445" s="1">
        <v>0</v>
      </c>
      <c r="G445" s="1">
        <v>181.25</v>
      </c>
      <c r="H445" s="1">
        <v>54.057879999999997</v>
      </c>
      <c r="I445" s="1">
        <v>250</v>
      </c>
      <c r="J445" s="1">
        <v>50</v>
      </c>
      <c r="K445" s="1">
        <v>75</v>
      </c>
      <c r="L445" s="1">
        <v>0</v>
      </c>
      <c r="M445" s="1">
        <v>0</v>
      </c>
      <c r="N445" s="1">
        <v>0</v>
      </c>
      <c r="O445" s="1">
        <v>0</v>
      </c>
      <c r="P445" s="1">
        <v>315</v>
      </c>
      <c r="Q445" s="1">
        <v>8473809</v>
      </c>
      <c r="R445" s="1">
        <v>20.446300000000001</v>
      </c>
      <c r="S445" s="1">
        <v>-1</v>
      </c>
      <c r="U445" s="1">
        <v>4.0000000000000002E-4</v>
      </c>
      <c r="V445" s="1">
        <v>10</v>
      </c>
      <c r="W445" s="1">
        <v>2.21</v>
      </c>
      <c r="X445" s="1">
        <v>250</v>
      </c>
      <c r="Y445" s="1">
        <v>177.08</v>
      </c>
      <c r="Z445" s="1">
        <v>0</v>
      </c>
      <c r="AA445" s="1">
        <v>302.08333299999998</v>
      </c>
      <c r="AB445" s="1">
        <v>42.313000000000002</v>
      </c>
      <c r="AC445" s="1">
        <v>275</v>
      </c>
      <c r="AD445" s="1">
        <v>50</v>
      </c>
      <c r="AE445" s="1">
        <v>100</v>
      </c>
      <c r="AF445" s="1">
        <v>0</v>
      </c>
      <c r="AG445" s="1">
        <v>0</v>
      </c>
      <c r="AH445" s="1">
        <v>205</v>
      </c>
      <c r="AI445" s="1">
        <v>2.1133990000000002E-3</v>
      </c>
      <c r="AJ445" s="1">
        <v>2695</v>
      </c>
      <c r="AK445" s="1">
        <v>72498690</v>
      </c>
      <c r="AL445" s="1">
        <v>62.548340000000003</v>
      </c>
      <c r="AM445" s="1">
        <v>-1</v>
      </c>
      <c r="AN445" s="1">
        <v>0</v>
      </c>
      <c r="AO445" s="1">
        <v>0</v>
      </c>
      <c r="AP445" s="1">
        <v>546</v>
      </c>
      <c r="AQ445" s="1">
        <v>0.75914890000000002</v>
      </c>
      <c r="AR445" s="1">
        <v>499</v>
      </c>
      <c r="AS445" s="1">
        <v>13423580</v>
      </c>
      <c r="AT445" s="1">
        <v>25.815629999999999</v>
      </c>
      <c r="AU445" s="1">
        <v>-1</v>
      </c>
    </row>
    <row r="446" spans="1:47" x14ac:dyDescent="0.3">
      <c r="A446" s="1">
        <v>4.0000000000000002E-4</v>
      </c>
      <c r="B446" s="1">
        <v>10</v>
      </c>
      <c r="C446" s="1">
        <v>2.21</v>
      </c>
      <c r="D446" s="1">
        <v>150</v>
      </c>
      <c r="E446" s="1">
        <v>106.25</v>
      </c>
      <c r="F446" s="1">
        <v>0</v>
      </c>
      <c r="G446" s="1">
        <v>181.25</v>
      </c>
      <c r="H446" s="1">
        <v>58.324530000000003</v>
      </c>
      <c r="I446" s="1">
        <v>293.75</v>
      </c>
      <c r="J446" s="1">
        <v>50</v>
      </c>
      <c r="K446" s="1">
        <v>118.75</v>
      </c>
      <c r="L446" s="1">
        <v>0</v>
      </c>
      <c r="M446" s="1">
        <v>0</v>
      </c>
      <c r="N446" s="1">
        <v>0</v>
      </c>
      <c r="O446" s="1">
        <v>0</v>
      </c>
      <c r="P446" s="1">
        <v>315</v>
      </c>
      <c r="Q446" s="1">
        <v>8473809</v>
      </c>
      <c r="R446" s="1">
        <v>20.446300000000001</v>
      </c>
      <c r="S446" s="1">
        <v>-1</v>
      </c>
      <c r="U446" s="1">
        <v>4.0000000000000002E-4</v>
      </c>
      <c r="V446" s="1">
        <v>10</v>
      </c>
      <c r="W446" s="1">
        <v>2.21</v>
      </c>
      <c r="X446" s="1">
        <v>250</v>
      </c>
      <c r="Y446" s="1">
        <v>177.08</v>
      </c>
      <c r="Z446" s="1">
        <v>0</v>
      </c>
      <c r="AA446" s="1">
        <v>302.08333299999998</v>
      </c>
      <c r="AB446" s="1">
        <v>47.092930000000003</v>
      </c>
      <c r="AC446" s="1">
        <v>325</v>
      </c>
      <c r="AD446" s="1">
        <v>50</v>
      </c>
      <c r="AE446" s="1">
        <v>150</v>
      </c>
      <c r="AF446" s="1">
        <v>0</v>
      </c>
      <c r="AG446" s="1">
        <v>0</v>
      </c>
      <c r="AH446" s="1">
        <v>151</v>
      </c>
      <c r="AI446" s="1">
        <v>3.1046820000000001E-3</v>
      </c>
      <c r="AJ446" s="1">
        <v>2725</v>
      </c>
      <c r="AK446" s="1">
        <v>73305730</v>
      </c>
      <c r="AL446" s="1">
        <v>62.93506</v>
      </c>
      <c r="AM446" s="1">
        <v>-1</v>
      </c>
      <c r="AN446" s="1">
        <v>0</v>
      </c>
      <c r="AO446" s="1">
        <v>0</v>
      </c>
      <c r="AP446" s="1">
        <v>159</v>
      </c>
      <c r="AQ446" s="1">
        <v>3.1612839999999999E-3</v>
      </c>
      <c r="AR446" s="1">
        <v>1066</v>
      </c>
      <c r="AS446" s="1">
        <v>28676400</v>
      </c>
      <c r="AT446" s="1">
        <v>38.11253</v>
      </c>
      <c r="AU446" s="1">
        <v>-1</v>
      </c>
    </row>
    <row r="447" spans="1:47" x14ac:dyDescent="0.3">
      <c r="A447" s="1">
        <v>4.0000000000000002E-4</v>
      </c>
      <c r="B447" s="1">
        <v>10</v>
      </c>
      <c r="C447" s="1">
        <v>2.21</v>
      </c>
      <c r="D447" s="1">
        <v>150</v>
      </c>
      <c r="E447" s="1">
        <v>106.25</v>
      </c>
      <c r="F447" s="1">
        <v>10</v>
      </c>
      <c r="G447" s="1">
        <v>191.25</v>
      </c>
      <c r="H447" s="1">
        <v>56.933300000000003</v>
      </c>
      <c r="I447" s="1">
        <v>293.75</v>
      </c>
      <c r="J447" s="1">
        <v>50</v>
      </c>
      <c r="K447" s="1">
        <v>118.75</v>
      </c>
      <c r="L447" s="1">
        <v>0</v>
      </c>
      <c r="M447" s="1">
        <v>0</v>
      </c>
      <c r="N447" s="1">
        <v>0</v>
      </c>
      <c r="O447" s="1">
        <v>0</v>
      </c>
      <c r="P447" s="1">
        <v>315</v>
      </c>
      <c r="Q447" s="1">
        <v>8473809</v>
      </c>
      <c r="R447" s="1">
        <v>20.446300000000001</v>
      </c>
      <c r="S447" s="1">
        <v>-1</v>
      </c>
      <c r="U447" s="1">
        <v>4.0000000000000002E-4</v>
      </c>
      <c r="V447" s="1">
        <v>10</v>
      </c>
      <c r="W447" s="1">
        <v>2.21</v>
      </c>
      <c r="X447" s="1">
        <v>250</v>
      </c>
      <c r="Y447" s="1">
        <v>177.08</v>
      </c>
      <c r="Z447" s="1">
        <v>10</v>
      </c>
      <c r="AA447" s="1">
        <v>312.08333299999998</v>
      </c>
      <c r="AB447" s="1">
        <v>46.161490000000001</v>
      </c>
      <c r="AC447" s="1">
        <v>325</v>
      </c>
      <c r="AD447" s="1">
        <v>50</v>
      </c>
      <c r="AE447" s="1">
        <v>150</v>
      </c>
      <c r="AF447" s="1">
        <v>0</v>
      </c>
      <c r="AG447" s="1">
        <v>0</v>
      </c>
      <c r="AH447" s="1">
        <v>198</v>
      </c>
      <c r="AI447" s="1">
        <v>8.2965639999999993E-3</v>
      </c>
      <c r="AJ447" s="1">
        <v>2730</v>
      </c>
      <c r="AK447" s="1">
        <v>73440200</v>
      </c>
      <c r="AL447" s="1">
        <v>62.999380000000002</v>
      </c>
      <c r="AM447" s="1">
        <v>-1</v>
      </c>
      <c r="AN447" s="1">
        <v>0</v>
      </c>
      <c r="AO447" s="1">
        <v>0</v>
      </c>
      <c r="AP447" s="1">
        <v>210</v>
      </c>
      <c r="AQ447" s="1">
        <v>0.3388988</v>
      </c>
      <c r="AR447" s="1">
        <v>1015</v>
      </c>
      <c r="AS447" s="1">
        <v>27304450</v>
      </c>
      <c r="AT447" s="1">
        <v>37.155419999999999</v>
      </c>
      <c r="AU447" s="1">
        <v>-1</v>
      </c>
    </row>
    <row r="448" spans="1:47" x14ac:dyDescent="0.3">
      <c r="A448" s="1">
        <v>4.0000000000000002E-4</v>
      </c>
      <c r="B448" s="1">
        <v>10</v>
      </c>
      <c r="C448" s="1">
        <v>2.21</v>
      </c>
      <c r="D448" s="1">
        <v>150</v>
      </c>
      <c r="E448" s="1">
        <v>106.25</v>
      </c>
      <c r="F448" s="1">
        <v>20</v>
      </c>
      <c r="G448" s="1">
        <v>201.25</v>
      </c>
      <c r="H448" s="1">
        <v>55.584699999999998</v>
      </c>
      <c r="I448" s="1">
        <v>293.75</v>
      </c>
      <c r="J448" s="1">
        <v>50</v>
      </c>
      <c r="K448" s="1">
        <v>118.75</v>
      </c>
      <c r="L448" s="1">
        <v>0</v>
      </c>
      <c r="M448" s="1">
        <v>0</v>
      </c>
      <c r="N448" s="1">
        <v>0</v>
      </c>
      <c r="O448" s="1">
        <v>0</v>
      </c>
      <c r="P448" s="1">
        <v>315</v>
      </c>
      <c r="Q448" s="1">
        <v>8473809</v>
      </c>
      <c r="R448" s="1">
        <v>20.446300000000001</v>
      </c>
      <c r="S448" s="1">
        <v>-1</v>
      </c>
      <c r="U448" s="1">
        <v>4.0000000000000002E-4</v>
      </c>
      <c r="V448" s="1">
        <v>10</v>
      </c>
      <c r="W448" s="1">
        <v>2.21</v>
      </c>
      <c r="X448" s="1">
        <v>250</v>
      </c>
      <c r="Y448" s="1">
        <v>177.08</v>
      </c>
      <c r="Z448" s="1">
        <v>20</v>
      </c>
      <c r="AA448" s="1">
        <v>322.08333299999998</v>
      </c>
      <c r="AB448" s="1">
        <v>45.258249999999997</v>
      </c>
      <c r="AC448" s="1">
        <v>325</v>
      </c>
      <c r="AD448" s="1">
        <v>50</v>
      </c>
      <c r="AE448" s="1">
        <v>150</v>
      </c>
      <c r="AF448" s="1">
        <v>0</v>
      </c>
      <c r="AG448" s="1">
        <v>0</v>
      </c>
      <c r="AH448" s="1">
        <v>223</v>
      </c>
      <c r="AI448" s="1">
        <v>1.483722E-2</v>
      </c>
      <c r="AJ448" s="1">
        <v>2667</v>
      </c>
      <c r="AK448" s="1">
        <v>71745390</v>
      </c>
      <c r="AL448" s="1">
        <v>62.186169999999997</v>
      </c>
      <c r="AM448" s="1">
        <v>-1</v>
      </c>
      <c r="AN448" s="1">
        <v>0</v>
      </c>
      <c r="AO448" s="1">
        <v>0</v>
      </c>
      <c r="AP448" s="1">
        <v>277</v>
      </c>
      <c r="AQ448" s="1">
        <v>0.17063919999999999</v>
      </c>
      <c r="AR448" s="1">
        <v>972</v>
      </c>
      <c r="AS448" s="1">
        <v>26147700</v>
      </c>
      <c r="AT448" s="1">
        <v>36.331760000000003</v>
      </c>
      <c r="AU448" s="1">
        <v>-1</v>
      </c>
    </row>
    <row r="449" spans="1:47" x14ac:dyDescent="0.3">
      <c r="A449" s="1">
        <v>4.0000000000000002E-4</v>
      </c>
      <c r="B449" s="1">
        <v>10</v>
      </c>
      <c r="C449" s="1">
        <v>2.21</v>
      </c>
      <c r="D449" s="1">
        <v>150</v>
      </c>
      <c r="E449" s="1">
        <v>106.25</v>
      </c>
      <c r="F449" s="1">
        <v>30</v>
      </c>
      <c r="G449" s="1">
        <v>211.25</v>
      </c>
      <c r="H449" s="1">
        <v>54.278239999999997</v>
      </c>
      <c r="I449" s="1">
        <v>293.75</v>
      </c>
      <c r="J449" s="1">
        <v>50</v>
      </c>
      <c r="K449" s="1">
        <v>118.75</v>
      </c>
      <c r="L449" s="1">
        <v>0</v>
      </c>
      <c r="M449" s="1">
        <v>0</v>
      </c>
      <c r="N449" s="1">
        <v>0</v>
      </c>
      <c r="O449" s="1">
        <v>0</v>
      </c>
      <c r="P449" s="1">
        <v>315</v>
      </c>
      <c r="Q449" s="1">
        <v>8473809</v>
      </c>
      <c r="R449" s="1">
        <v>20.446300000000001</v>
      </c>
      <c r="S449" s="1">
        <v>-1</v>
      </c>
      <c r="U449" s="1">
        <v>4.0000000000000002E-4</v>
      </c>
      <c r="V449" s="1">
        <v>10</v>
      </c>
      <c r="W449" s="1">
        <v>2.21</v>
      </c>
      <c r="X449" s="1">
        <v>250</v>
      </c>
      <c r="Y449" s="1">
        <v>177.08</v>
      </c>
      <c r="Z449" s="1">
        <v>30</v>
      </c>
      <c r="AA449" s="1">
        <v>332.08333299999998</v>
      </c>
      <c r="AB449" s="1">
        <v>44.382370000000002</v>
      </c>
      <c r="AC449" s="1">
        <v>325</v>
      </c>
      <c r="AD449" s="1">
        <v>50</v>
      </c>
      <c r="AE449" s="1">
        <v>150</v>
      </c>
      <c r="AF449" s="1">
        <v>0</v>
      </c>
      <c r="AG449" s="1">
        <v>0</v>
      </c>
      <c r="AH449" s="1">
        <v>275</v>
      </c>
      <c r="AI449" s="1">
        <v>3.7944310000000002E-2</v>
      </c>
      <c r="AJ449" s="1">
        <v>2671</v>
      </c>
      <c r="AK449" s="1">
        <v>71852960</v>
      </c>
      <c r="AL449" s="1">
        <v>62.237990000000003</v>
      </c>
      <c r="AM449" s="1">
        <v>-1</v>
      </c>
      <c r="AN449" s="1">
        <v>0</v>
      </c>
      <c r="AO449" s="1">
        <v>0</v>
      </c>
      <c r="AP449" s="1">
        <v>267</v>
      </c>
      <c r="AQ449" s="1">
        <v>0.42660619999999999</v>
      </c>
      <c r="AR449" s="1">
        <v>876</v>
      </c>
      <c r="AS449" s="1">
        <v>23565200</v>
      </c>
      <c r="AT449" s="1">
        <v>34.431780000000003</v>
      </c>
      <c r="AU449" s="1">
        <v>-1</v>
      </c>
    </row>
    <row r="450" spans="1:47" x14ac:dyDescent="0.3">
      <c r="A450" s="1">
        <v>4.0000000000000002E-4</v>
      </c>
      <c r="B450" s="1">
        <v>10</v>
      </c>
      <c r="C450" s="1">
        <v>2.21</v>
      </c>
      <c r="D450" s="1">
        <v>150</v>
      </c>
      <c r="E450" s="1">
        <v>106.25</v>
      </c>
      <c r="F450" s="1">
        <v>40</v>
      </c>
      <c r="G450" s="1">
        <v>221.25</v>
      </c>
      <c r="H450" s="1">
        <v>53.013249999999999</v>
      </c>
      <c r="I450" s="1">
        <v>293.75</v>
      </c>
      <c r="J450" s="1">
        <v>50</v>
      </c>
      <c r="K450" s="1">
        <v>118.75</v>
      </c>
      <c r="L450" s="1">
        <v>0</v>
      </c>
      <c r="M450" s="1">
        <v>0</v>
      </c>
      <c r="N450" s="1">
        <v>0</v>
      </c>
      <c r="O450" s="1">
        <v>0</v>
      </c>
      <c r="P450" s="1">
        <v>315</v>
      </c>
      <c r="Q450" s="1">
        <v>8473809</v>
      </c>
      <c r="R450" s="1">
        <v>20.446300000000001</v>
      </c>
      <c r="S450" s="1">
        <v>-1</v>
      </c>
      <c r="U450" s="1">
        <v>4.0000000000000002E-4</v>
      </c>
      <c r="V450" s="1">
        <v>10</v>
      </c>
      <c r="W450" s="1">
        <v>2.21</v>
      </c>
      <c r="X450" s="1">
        <v>250</v>
      </c>
      <c r="Y450" s="1">
        <v>177.08</v>
      </c>
      <c r="Z450" s="1">
        <v>40</v>
      </c>
      <c r="AA450" s="1">
        <v>342.08333299999998</v>
      </c>
      <c r="AB450" s="1">
        <v>43.533029999999997</v>
      </c>
      <c r="AC450" s="1">
        <v>325</v>
      </c>
      <c r="AD450" s="1">
        <v>50</v>
      </c>
      <c r="AE450" s="1">
        <v>150</v>
      </c>
      <c r="AF450" s="1">
        <v>0</v>
      </c>
      <c r="AG450" s="1">
        <v>0</v>
      </c>
      <c r="AH450" s="1">
        <v>245</v>
      </c>
      <c r="AI450" s="1">
        <v>1.1665790000000001E-2</v>
      </c>
      <c r="AJ450" s="1">
        <v>2781</v>
      </c>
      <c r="AK450" s="1">
        <v>74812060</v>
      </c>
      <c r="AL450" s="1">
        <v>63.653410000000001</v>
      </c>
      <c r="AM450" s="1">
        <v>-1</v>
      </c>
      <c r="AN450" s="1">
        <v>0</v>
      </c>
      <c r="AO450" s="1">
        <v>0</v>
      </c>
      <c r="AP450" s="1">
        <v>347</v>
      </c>
      <c r="AQ450" s="1">
        <v>0.76166279999999997</v>
      </c>
      <c r="AR450" s="1">
        <v>837</v>
      </c>
      <c r="AS450" s="1">
        <v>22516040</v>
      </c>
      <c r="AT450" s="1">
        <v>33.633240000000001</v>
      </c>
      <c r="AU450" s="1">
        <v>-1</v>
      </c>
    </row>
    <row r="451" spans="1:47" x14ac:dyDescent="0.3">
      <c r="A451" s="1">
        <v>4.0000000000000002E-4</v>
      </c>
      <c r="B451" s="1">
        <v>10</v>
      </c>
      <c r="C451" s="1">
        <v>2.21</v>
      </c>
      <c r="D451" s="1">
        <v>150</v>
      </c>
      <c r="E451" s="1">
        <v>106.25</v>
      </c>
      <c r="F451" s="1">
        <v>50</v>
      </c>
      <c r="G451" s="1">
        <v>231.25</v>
      </c>
      <c r="H451" s="1">
        <v>51.788969999999999</v>
      </c>
      <c r="I451" s="1">
        <v>293.75</v>
      </c>
      <c r="J451" s="1">
        <v>50</v>
      </c>
      <c r="K451" s="1">
        <v>118.75</v>
      </c>
      <c r="L451" s="1">
        <v>0</v>
      </c>
      <c r="M451" s="1">
        <v>0</v>
      </c>
      <c r="N451" s="1">
        <v>0</v>
      </c>
      <c r="O451" s="1">
        <v>0</v>
      </c>
      <c r="P451" s="1">
        <v>315</v>
      </c>
      <c r="Q451" s="1">
        <v>8473809</v>
      </c>
      <c r="R451" s="1">
        <v>20.446300000000001</v>
      </c>
      <c r="S451" s="1">
        <v>-1</v>
      </c>
      <c r="U451" s="1">
        <v>4.0000000000000002E-4</v>
      </c>
      <c r="V451" s="1">
        <v>10</v>
      </c>
      <c r="W451" s="1">
        <v>2.21</v>
      </c>
      <c r="X451" s="1">
        <v>250</v>
      </c>
      <c r="Y451" s="1">
        <v>177.08</v>
      </c>
      <c r="Z451" s="1">
        <v>50</v>
      </c>
      <c r="AA451" s="1">
        <v>352.08333299999998</v>
      </c>
      <c r="AB451" s="1">
        <v>42.709389999999999</v>
      </c>
      <c r="AC451" s="1">
        <v>325</v>
      </c>
      <c r="AD451" s="1">
        <v>50</v>
      </c>
      <c r="AE451" s="1">
        <v>150</v>
      </c>
      <c r="AF451" s="1">
        <v>0</v>
      </c>
      <c r="AG451" s="1">
        <v>0</v>
      </c>
      <c r="AH451" s="1">
        <v>160</v>
      </c>
      <c r="AI451" s="1">
        <v>1.8489330000000001E-3</v>
      </c>
      <c r="AJ451" s="1">
        <v>2747</v>
      </c>
      <c r="AK451" s="1">
        <v>73897390</v>
      </c>
      <c r="AL451" s="1">
        <v>63.21781</v>
      </c>
      <c r="AM451" s="1">
        <v>-1</v>
      </c>
      <c r="AN451" s="1">
        <v>0</v>
      </c>
      <c r="AO451" s="1">
        <v>0</v>
      </c>
      <c r="AP451" s="1">
        <v>350</v>
      </c>
      <c r="AQ451" s="1">
        <v>0.20616209999999999</v>
      </c>
      <c r="AR451" s="1">
        <v>777</v>
      </c>
      <c r="AS451" s="1">
        <v>20901990</v>
      </c>
      <c r="AT451" s="1">
        <v>32.370890000000003</v>
      </c>
      <c r="AU451" s="1">
        <v>-1</v>
      </c>
    </row>
    <row r="452" spans="1:47" x14ac:dyDescent="0.3">
      <c r="A452" s="1">
        <v>4.0000000000000002E-4</v>
      </c>
      <c r="B452" s="1">
        <v>10</v>
      </c>
      <c r="C452" s="1">
        <v>2.21</v>
      </c>
      <c r="D452" s="1">
        <v>150</v>
      </c>
      <c r="E452" s="1">
        <v>106.25</v>
      </c>
      <c r="F452" s="1">
        <v>60</v>
      </c>
      <c r="G452" s="1">
        <v>241.25</v>
      </c>
      <c r="H452" s="1">
        <v>50.604529999999997</v>
      </c>
      <c r="I452" s="1">
        <v>293.75</v>
      </c>
      <c r="J452" s="1">
        <v>50</v>
      </c>
      <c r="K452" s="1">
        <v>118.75</v>
      </c>
      <c r="L452" s="1">
        <v>0</v>
      </c>
      <c r="M452" s="1">
        <v>0</v>
      </c>
      <c r="N452" s="1">
        <v>3</v>
      </c>
      <c r="O452" s="1">
        <v>0.1047202</v>
      </c>
      <c r="P452" s="1">
        <v>1006</v>
      </c>
      <c r="Q452" s="1">
        <v>27062420</v>
      </c>
      <c r="R452" s="1">
        <v>36.98433</v>
      </c>
      <c r="S452" s="1">
        <v>-1</v>
      </c>
      <c r="U452" s="1">
        <v>4.0000000000000002E-4</v>
      </c>
      <c r="V452" s="1">
        <v>10</v>
      </c>
      <c r="W452" s="1">
        <v>2.21</v>
      </c>
      <c r="X452" s="1">
        <v>250</v>
      </c>
      <c r="Y452" s="1">
        <v>177.08</v>
      </c>
      <c r="Z452" s="1">
        <v>60</v>
      </c>
      <c r="AA452" s="1">
        <v>362.08333299999998</v>
      </c>
      <c r="AB452" s="1">
        <v>41.910620000000002</v>
      </c>
      <c r="AC452" s="1">
        <v>325</v>
      </c>
      <c r="AD452" s="1">
        <v>50</v>
      </c>
      <c r="AE452" s="1">
        <v>150</v>
      </c>
      <c r="AF452" s="1">
        <v>0</v>
      </c>
      <c r="AG452" s="1">
        <v>0</v>
      </c>
      <c r="AH452" s="1">
        <v>86</v>
      </c>
      <c r="AI452" s="1">
        <v>2.0221519999999999E-4</v>
      </c>
      <c r="AJ452" s="1">
        <v>2734</v>
      </c>
      <c r="AK452" s="1">
        <v>73547650</v>
      </c>
      <c r="AL452" s="1">
        <v>63.050820000000002</v>
      </c>
      <c r="AM452" s="1">
        <v>-1</v>
      </c>
      <c r="AN452" s="1">
        <v>0</v>
      </c>
      <c r="AO452" s="1">
        <v>0</v>
      </c>
      <c r="AP452" s="1">
        <v>375</v>
      </c>
      <c r="AQ452" s="1">
        <v>0.2096404</v>
      </c>
      <c r="AR452" s="1">
        <v>738</v>
      </c>
      <c r="AS452" s="1">
        <v>19852850</v>
      </c>
      <c r="AT452" s="1">
        <v>31.526319999999998</v>
      </c>
      <c r="AU452" s="1">
        <v>-1</v>
      </c>
    </row>
    <row r="453" spans="1:47" x14ac:dyDescent="0.3">
      <c r="A453" s="1">
        <v>4.0000000000000002E-4</v>
      </c>
      <c r="B453" s="1">
        <v>10</v>
      </c>
      <c r="C453" s="1">
        <v>2.21</v>
      </c>
      <c r="D453" s="1">
        <v>150</v>
      </c>
      <c r="E453" s="1">
        <v>106.25</v>
      </c>
      <c r="F453" s="1">
        <v>70</v>
      </c>
      <c r="G453" s="1">
        <v>251.25</v>
      </c>
      <c r="H453" s="1">
        <v>49.45899</v>
      </c>
      <c r="I453" s="1">
        <v>293.75</v>
      </c>
      <c r="J453" s="1">
        <v>50</v>
      </c>
      <c r="K453" s="1">
        <v>118.75</v>
      </c>
      <c r="L453" s="1">
        <v>0</v>
      </c>
      <c r="M453" s="1">
        <v>0</v>
      </c>
      <c r="N453" s="1">
        <v>54</v>
      </c>
      <c r="O453" s="1">
        <v>0.15780369999999999</v>
      </c>
      <c r="P453" s="1">
        <v>1007</v>
      </c>
      <c r="Q453" s="1">
        <v>27089310</v>
      </c>
      <c r="R453" s="1">
        <v>37.00338</v>
      </c>
      <c r="S453" s="1">
        <v>-1</v>
      </c>
      <c r="U453" s="1">
        <v>4.0000000000000002E-4</v>
      </c>
      <c r="V453" s="1">
        <v>10</v>
      </c>
      <c r="W453" s="1">
        <v>2.21</v>
      </c>
      <c r="X453" s="1">
        <v>250</v>
      </c>
      <c r="Y453" s="1">
        <v>177.08</v>
      </c>
      <c r="Z453" s="1">
        <v>70</v>
      </c>
      <c r="AA453" s="1">
        <v>372.08333299999998</v>
      </c>
      <c r="AB453" s="1">
        <v>41.135919999999999</v>
      </c>
      <c r="AC453" s="1">
        <v>325</v>
      </c>
      <c r="AD453" s="1">
        <v>50</v>
      </c>
      <c r="AE453" s="1">
        <v>150</v>
      </c>
      <c r="AF453" s="1">
        <v>0</v>
      </c>
      <c r="AG453" s="1">
        <v>0</v>
      </c>
      <c r="AH453" s="1">
        <v>1</v>
      </c>
      <c r="AI453" s="1">
        <v>5.3740000000000003E-7</v>
      </c>
      <c r="AJ453" s="1">
        <v>2689</v>
      </c>
      <c r="AK453" s="1">
        <v>72337070</v>
      </c>
      <c r="AL453" s="1">
        <v>62.470829999999999</v>
      </c>
      <c r="AM453" s="1">
        <v>-1</v>
      </c>
      <c r="AN453" s="1">
        <v>0</v>
      </c>
      <c r="AO453" s="1">
        <v>0</v>
      </c>
      <c r="AP453" s="1">
        <v>435</v>
      </c>
      <c r="AQ453" s="1">
        <v>0.26729239999999999</v>
      </c>
      <c r="AR453" s="1">
        <v>714</v>
      </c>
      <c r="AS453" s="1">
        <v>19207220</v>
      </c>
      <c r="AT453" s="1">
        <v>30.996359999999999</v>
      </c>
      <c r="AU453" s="1">
        <v>-1</v>
      </c>
    </row>
    <row r="454" spans="1:47" x14ac:dyDescent="0.3">
      <c r="A454" s="1">
        <v>4.0000000000000002E-4</v>
      </c>
      <c r="B454" s="1">
        <v>10</v>
      </c>
      <c r="C454" s="1">
        <v>2.21</v>
      </c>
      <c r="D454" s="1">
        <v>150</v>
      </c>
      <c r="E454" s="1">
        <v>106.25</v>
      </c>
      <c r="F454" s="1">
        <v>80</v>
      </c>
      <c r="G454" s="1">
        <v>261.25</v>
      </c>
      <c r="H454" s="1">
        <v>48.351329999999997</v>
      </c>
      <c r="I454" s="1">
        <v>293.75</v>
      </c>
      <c r="J454" s="1">
        <v>50</v>
      </c>
      <c r="K454" s="1">
        <v>118.75</v>
      </c>
      <c r="L454" s="1">
        <v>0</v>
      </c>
      <c r="M454" s="1">
        <v>0</v>
      </c>
      <c r="N454" s="1">
        <v>338</v>
      </c>
      <c r="O454" s="1">
        <v>0.11686589999999999</v>
      </c>
      <c r="P454" s="1">
        <v>941</v>
      </c>
      <c r="Q454" s="1">
        <v>25313830</v>
      </c>
      <c r="R454" s="1">
        <v>35.727820000000001</v>
      </c>
      <c r="S454" s="1">
        <v>-1</v>
      </c>
      <c r="U454" s="1">
        <v>4.0000000000000002E-4</v>
      </c>
      <c r="V454" s="1">
        <v>10</v>
      </c>
      <c r="W454" s="1">
        <v>2.21</v>
      </c>
      <c r="X454" s="1">
        <v>250</v>
      </c>
      <c r="Y454" s="1">
        <v>177.08</v>
      </c>
      <c r="Z454" s="1">
        <v>80</v>
      </c>
      <c r="AA454" s="1">
        <v>382.08333299999998</v>
      </c>
      <c r="AB454" s="1">
        <v>40.384480000000003</v>
      </c>
      <c r="AC454" s="1">
        <v>325</v>
      </c>
      <c r="AD454" s="1">
        <v>50</v>
      </c>
      <c r="AE454" s="1">
        <v>150</v>
      </c>
      <c r="AF454" s="1">
        <v>0</v>
      </c>
      <c r="AG454" s="1">
        <v>0</v>
      </c>
      <c r="AH454" s="1">
        <v>0</v>
      </c>
      <c r="AI454" s="1">
        <v>0</v>
      </c>
      <c r="AJ454" s="1">
        <v>2689</v>
      </c>
      <c r="AK454" s="1">
        <v>72337070</v>
      </c>
      <c r="AL454" s="1">
        <v>62.470829999999999</v>
      </c>
      <c r="AM454" s="1">
        <v>-1</v>
      </c>
      <c r="AN454" s="1">
        <v>0</v>
      </c>
      <c r="AO454" s="1">
        <v>0</v>
      </c>
      <c r="AP454" s="1">
        <v>483</v>
      </c>
      <c r="AQ454" s="1">
        <v>0.48854439999999999</v>
      </c>
      <c r="AR454" s="1">
        <v>703</v>
      </c>
      <c r="AS454" s="1">
        <v>18911310</v>
      </c>
      <c r="AT454" s="1">
        <v>30.750710000000002</v>
      </c>
      <c r="AU454" s="1">
        <v>-1</v>
      </c>
    </row>
    <row r="455" spans="1:47" x14ac:dyDescent="0.3">
      <c r="A455" s="1">
        <v>4.0000000000000002E-4</v>
      </c>
      <c r="B455" s="1">
        <v>10</v>
      </c>
      <c r="C455" s="1">
        <v>2.21</v>
      </c>
      <c r="D455" s="1">
        <v>150</v>
      </c>
      <c r="E455" s="1">
        <v>106.25</v>
      </c>
      <c r="F455" s="1">
        <v>90</v>
      </c>
      <c r="G455" s="1">
        <v>271.25</v>
      </c>
      <c r="H455" s="1">
        <v>47.280479999999997</v>
      </c>
      <c r="I455" s="1">
        <v>293.75</v>
      </c>
      <c r="J455" s="1">
        <v>50</v>
      </c>
      <c r="K455" s="1">
        <v>118.75</v>
      </c>
      <c r="L455" s="1">
        <v>0</v>
      </c>
      <c r="M455" s="1">
        <v>0</v>
      </c>
      <c r="N455" s="1">
        <v>491</v>
      </c>
      <c r="O455" s="1">
        <v>0.4497678</v>
      </c>
      <c r="P455" s="1">
        <v>853</v>
      </c>
      <c r="Q455" s="1">
        <v>22946540</v>
      </c>
      <c r="R455" s="1">
        <v>33.96284</v>
      </c>
      <c r="S455" s="1">
        <v>-1</v>
      </c>
      <c r="U455" s="1">
        <v>4.0000000000000002E-4</v>
      </c>
      <c r="V455" s="1">
        <v>10</v>
      </c>
      <c r="W455" s="1">
        <v>2.21</v>
      </c>
      <c r="X455" s="1">
        <v>250</v>
      </c>
      <c r="Y455" s="1">
        <v>177.08</v>
      </c>
      <c r="Z455" s="1">
        <v>90</v>
      </c>
      <c r="AA455" s="1">
        <v>392.08333299999998</v>
      </c>
      <c r="AB455" s="1">
        <v>39.655520000000003</v>
      </c>
      <c r="AC455" s="1">
        <v>325</v>
      </c>
      <c r="AD455" s="1">
        <v>50</v>
      </c>
      <c r="AE455" s="1">
        <v>150</v>
      </c>
      <c r="AF455" s="1">
        <v>0</v>
      </c>
      <c r="AG455" s="1">
        <v>0</v>
      </c>
      <c r="AH455" s="1">
        <v>0</v>
      </c>
      <c r="AI455" s="1">
        <v>0</v>
      </c>
      <c r="AJ455" s="1">
        <v>2689</v>
      </c>
      <c r="AK455" s="1">
        <v>72337070</v>
      </c>
      <c r="AL455" s="1">
        <v>62.470829999999999</v>
      </c>
      <c r="AM455" s="1">
        <v>-1</v>
      </c>
      <c r="AN455" s="1">
        <v>0</v>
      </c>
      <c r="AO455" s="1">
        <v>0</v>
      </c>
      <c r="AP455" s="1">
        <v>493</v>
      </c>
      <c r="AQ455" s="1">
        <v>0.66097939999999999</v>
      </c>
      <c r="AR455" s="1">
        <v>673</v>
      </c>
      <c r="AS455" s="1">
        <v>18104270</v>
      </c>
      <c r="AT455" s="1">
        <v>30.071580000000001</v>
      </c>
      <c r="AU455" s="1">
        <v>-1</v>
      </c>
    </row>
    <row r="456" spans="1:47" x14ac:dyDescent="0.3">
      <c r="A456" s="1">
        <v>4.0000000000000002E-4</v>
      </c>
      <c r="B456" s="1">
        <v>10</v>
      </c>
      <c r="C456" s="1">
        <v>2.21</v>
      </c>
      <c r="D456" s="1">
        <v>150</v>
      </c>
      <c r="E456" s="1">
        <v>106.25</v>
      </c>
      <c r="F456" s="1">
        <v>100</v>
      </c>
      <c r="G456" s="1">
        <v>281.25</v>
      </c>
      <c r="H456" s="1">
        <v>46.245359999999998</v>
      </c>
      <c r="I456" s="1">
        <v>293.75</v>
      </c>
      <c r="J456" s="1">
        <v>50</v>
      </c>
      <c r="K456" s="1">
        <v>118.75</v>
      </c>
      <c r="L456" s="1">
        <v>0</v>
      </c>
      <c r="M456" s="1">
        <v>0</v>
      </c>
      <c r="N456" s="1">
        <v>611</v>
      </c>
      <c r="O456" s="1">
        <v>0.49544050000000001</v>
      </c>
      <c r="P456" s="1">
        <v>770</v>
      </c>
      <c r="Q456" s="1">
        <v>20713750</v>
      </c>
      <c r="R456" s="1">
        <v>32.220759999999999</v>
      </c>
      <c r="S456" s="1">
        <v>-1</v>
      </c>
      <c r="U456" s="1">
        <v>4.0000000000000002E-4</v>
      </c>
      <c r="V456" s="1">
        <v>10</v>
      </c>
      <c r="W456" s="1">
        <v>2.21</v>
      </c>
      <c r="X456" s="1">
        <v>250</v>
      </c>
      <c r="Y456" s="1">
        <v>177.08</v>
      </c>
      <c r="Z456" s="1">
        <v>100</v>
      </c>
      <c r="AA456" s="1">
        <v>402.08333299999998</v>
      </c>
      <c r="AB456" s="1">
        <v>38.948259999999998</v>
      </c>
      <c r="AC456" s="1">
        <v>325</v>
      </c>
      <c r="AD456" s="1">
        <v>50</v>
      </c>
      <c r="AE456" s="1">
        <v>150</v>
      </c>
      <c r="AF456" s="1">
        <v>0</v>
      </c>
      <c r="AG456" s="1">
        <v>0</v>
      </c>
      <c r="AH456" s="1">
        <v>0</v>
      </c>
      <c r="AI456" s="1">
        <v>0</v>
      </c>
      <c r="AJ456" s="1">
        <v>2689</v>
      </c>
      <c r="AK456" s="1">
        <v>72337070</v>
      </c>
      <c r="AL456" s="1">
        <v>62.470829999999999</v>
      </c>
      <c r="AM456" s="1">
        <v>-1</v>
      </c>
      <c r="AN456" s="1">
        <v>0</v>
      </c>
      <c r="AO456" s="1">
        <v>0</v>
      </c>
      <c r="AP456" s="1">
        <v>452</v>
      </c>
      <c r="AQ456" s="1">
        <v>0.73203779999999996</v>
      </c>
      <c r="AR456" s="1">
        <v>625</v>
      </c>
      <c r="AS456" s="1">
        <v>16813020</v>
      </c>
      <c r="AT456" s="1">
        <v>28.955020000000001</v>
      </c>
      <c r="AU456" s="1">
        <v>-1</v>
      </c>
    </row>
    <row r="457" spans="1:47" x14ac:dyDescent="0.3">
      <c r="A457" s="1">
        <v>4.0000000000000002E-4</v>
      </c>
      <c r="B457" s="1">
        <v>10</v>
      </c>
      <c r="C457" s="1">
        <v>2.21</v>
      </c>
      <c r="D457" s="1">
        <v>150</v>
      </c>
      <c r="E457" s="1">
        <v>106.25</v>
      </c>
      <c r="F457" s="1">
        <v>0</v>
      </c>
      <c r="G457" s="1">
        <v>181.25</v>
      </c>
      <c r="H457" s="1">
        <v>58.324530000000003</v>
      </c>
      <c r="I457" s="1">
        <v>293.75</v>
      </c>
      <c r="J457" s="1">
        <v>50</v>
      </c>
      <c r="K457" s="1">
        <v>118.75</v>
      </c>
      <c r="L457" s="1">
        <v>0</v>
      </c>
      <c r="M457" s="1">
        <v>0</v>
      </c>
      <c r="N457" s="1">
        <v>0</v>
      </c>
      <c r="O457" s="1">
        <v>0</v>
      </c>
      <c r="P457" s="1">
        <v>770</v>
      </c>
      <c r="Q457" s="1">
        <v>20713750</v>
      </c>
      <c r="R457" s="1">
        <v>32.220759999999999</v>
      </c>
      <c r="S457" s="1">
        <v>-1</v>
      </c>
      <c r="U457" s="1">
        <v>4.0000000000000002E-4</v>
      </c>
      <c r="V457" s="1">
        <v>10</v>
      </c>
      <c r="W457" s="1">
        <v>2.21</v>
      </c>
      <c r="X457" s="1">
        <v>250</v>
      </c>
      <c r="Y457" s="1">
        <v>177.08</v>
      </c>
      <c r="Z457" s="1">
        <v>0</v>
      </c>
      <c r="AA457" s="1">
        <v>302.08333299999998</v>
      </c>
      <c r="AB457" s="1">
        <v>47.092930000000003</v>
      </c>
      <c r="AC457" s="1">
        <v>325</v>
      </c>
      <c r="AD457" s="1">
        <v>50</v>
      </c>
      <c r="AE457" s="1">
        <v>150</v>
      </c>
      <c r="AF457" s="1">
        <v>0</v>
      </c>
      <c r="AG457" s="1">
        <v>0</v>
      </c>
      <c r="AH457" s="1">
        <v>151</v>
      </c>
      <c r="AI457" s="1">
        <v>3.1046820000000001E-3</v>
      </c>
      <c r="AJ457" s="1">
        <v>2725</v>
      </c>
      <c r="AK457" s="1">
        <v>73305730</v>
      </c>
      <c r="AL457" s="1">
        <v>62.93506</v>
      </c>
      <c r="AM457" s="1">
        <v>-1</v>
      </c>
      <c r="AN457" s="1">
        <v>0</v>
      </c>
      <c r="AO457" s="1">
        <v>0</v>
      </c>
      <c r="AP457" s="1">
        <v>159</v>
      </c>
      <c r="AQ457" s="1">
        <v>3.1612839999999999E-3</v>
      </c>
      <c r="AR457" s="1">
        <v>1066</v>
      </c>
      <c r="AS457" s="1">
        <v>28676400</v>
      </c>
      <c r="AT457" s="1">
        <v>38.11253</v>
      </c>
      <c r="AU457" s="1">
        <v>-1</v>
      </c>
    </row>
    <row r="458" spans="1:47" x14ac:dyDescent="0.3">
      <c r="A458" s="1">
        <v>4.0000000000000002E-4</v>
      </c>
      <c r="B458" s="1">
        <v>10</v>
      </c>
      <c r="C458" s="1">
        <v>2.21</v>
      </c>
      <c r="D458" s="1">
        <v>150</v>
      </c>
      <c r="E458" s="1">
        <v>106.25</v>
      </c>
      <c r="F458" s="1">
        <v>0</v>
      </c>
      <c r="G458" s="1">
        <v>181.25</v>
      </c>
      <c r="H458" s="1">
        <v>61.762549999999997</v>
      </c>
      <c r="I458" s="1">
        <v>337.5</v>
      </c>
      <c r="J458" s="1">
        <v>50</v>
      </c>
      <c r="K458" s="1">
        <v>162.5</v>
      </c>
      <c r="L458" s="1">
        <v>0</v>
      </c>
      <c r="M458" s="1">
        <v>0</v>
      </c>
      <c r="N458" s="1">
        <v>0</v>
      </c>
      <c r="O458" s="1">
        <v>0</v>
      </c>
      <c r="P458" s="1">
        <v>770</v>
      </c>
      <c r="Q458" s="1">
        <v>20713750</v>
      </c>
      <c r="R458" s="1">
        <v>32.220759999999999</v>
      </c>
      <c r="S458" s="1">
        <v>-1</v>
      </c>
      <c r="U458" s="1">
        <v>4.0000000000000002E-4</v>
      </c>
      <c r="V458" s="1">
        <v>10</v>
      </c>
      <c r="W458" s="1">
        <v>2.21</v>
      </c>
      <c r="X458" s="1">
        <v>250</v>
      </c>
      <c r="Y458" s="1">
        <v>177.08</v>
      </c>
      <c r="Z458" s="1">
        <v>0</v>
      </c>
      <c r="AA458" s="1">
        <v>302.08333299999998</v>
      </c>
      <c r="AB458" s="1">
        <v>51.146619999999999</v>
      </c>
      <c r="AC458" s="1">
        <v>375</v>
      </c>
      <c r="AD458" s="1">
        <v>50</v>
      </c>
      <c r="AE458" s="1">
        <v>200</v>
      </c>
      <c r="AF458" s="1">
        <v>0</v>
      </c>
      <c r="AG458" s="1">
        <v>0</v>
      </c>
      <c r="AH458" s="1">
        <v>0</v>
      </c>
      <c r="AI458" s="1">
        <v>0</v>
      </c>
      <c r="AJ458" s="1">
        <v>2725</v>
      </c>
      <c r="AK458" s="1">
        <v>73305730</v>
      </c>
      <c r="AL458" s="1">
        <v>62.93506</v>
      </c>
      <c r="AM458" s="1">
        <v>-1</v>
      </c>
      <c r="AN458" s="1">
        <v>0</v>
      </c>
      <c r="AO458" s="1">
        <v>0</v>
      </c>
      <c r="AP458" s="1">
        <v>1</v>
      </c>
      <c r="AQ458" s="1">
        <v>1.5670090000000001E-2</v>
      </c>
      <c r="AR458" s="1">
        <v>1653</v>
      </c>
      <c r="AS458" s="1">
        <v>44467240</v>
      </c>
      <c r="AT458" s="1">
        <v>47.979219999999998</v>
      </c>
      <c r="AU458" s="1">
        <v>-1</v>
      </c>
    </row>
    <row r="459" spans="1:47" x14ac:dyDescent="0.3">
      <c r="A459" s="1">
        <v>4.0000000000000002E-4</v>
      </c>
      <c r="B459" s="1">
        <v>10</v>
      </c>
      <c r="C459" s="1">
        <v>2.21</v>
      </c>
      <c r="D459" s="1">
        <v>150</v>
      </c>
      <c r="E459" s="1">
        <v>106.25</v>
      </c>
      <c r="F459" s="1">
        <v>10</v>
      </c>
      <c r="G459" s="1">
        <v>191.25</v>
      </c>
      <c r="H459" s="1">
        <v>60.461210000000001</v>
      </c>
      <c r="I459" s="1">
        <v>337.5</v>
      </c>
      <c r="J459" s="1">
        <v>50</v>
      </c>
      <c r="K459" s="1">
        <v>162.5</v>
      </c>
      <c r="L459" s="1">
        <v>0</v>
      </c>
      <c r="M459" s="1">
        <v>0</v>
      </c>
      <c r="N459" s="1">
        <v>0</v>
      </c>
      <c r="O459" s="1">
        <v>0</v>
      </c>
      <c r="P459" s="1">
        <v>770</v>
      </c>
      <c r="Q459" s="1">
        <v>20713750</v>
      </c>
      <c r="R459" s="1">
        <v>32.220759999999999</v>
      </c>
      <c r="S459" s="1">
        <v>-1</v>
      </c>
      <c r="U459" s="1">
        <v>4.0000000000000002E-4</v>
      </c>
      <c r="V459" s="1">
        <v>10</v>
      </c>
      <c r="W459" s="1">
        <v>2.21</v>
      </c>
      <c r="X459" s="1">
        <v>250</v>
      </c>
      <c r="Y459" s="1">
        <v>177.08</v>
      </c>
      <c r="Z459" s="1">
        <v>10</v>
      </c>
      <c r="AA459" s="1">
        <v>312.08333299999998</v>
      </c>
      <c r="AB459" s="1">
        <v>50.232019999999999</v>
      </c>
      <c r="AC459" s="1">
        <v>375</v>
      </c>
      <c r="AD459" s="1">
        <v>50</v>
      </c>
      <c r="AE459" s="1">
        <v>200</v>
      </c>
      <c r="AF459" s="1">
        <v>0</v>
      </c>
      <c r="AG459" s="1">
        <v>0</v>
      </c>
      <c r="AH459" s="1">
        <v>0</v>
      </c>
      <c r="AI459" s="1">
        <v>0</v>
      </c>
      <c r="AJ459" s="1">
        <v>2725</v>
      </c>
      <c r="AK459" s="1">
        <v>73305730</v>
      </c>
      <c r="AL459" s="1">
        <v>62.93506</v>
      </c>
      <c r="AM459" s="1">
        <v>-1</v>
      </c>
      <c r="AN459" s="1">
        <v>0</v>
      </c>
      <c r="AO459" s="1">
        <v>0</v>
      </c>
      <c r="AP459" s="1">
        <v>3</v>
      </c>
      <c r="AQ459" s="1">
        <v>1.8162009999999999E-2</v>
      </c>
      <c r="AR459" s="1">
        <v>1582</v>
      </c>
      <c r="AS459" s="1">
        <v>42557250</v>
      </c>
      <c r="AT459" s="1">
        <v>46.874389999999998</v>
      </c>
      <c r="AU459" s="1">
        <v>-1</v>
      </c>
    </row>
    <row r="460" spans="1:47" x14ac:dyDescent="0.3">
      <c r="A460" s="1">
        <v>4.0000000000000002E-4</v>
      </c>
      <c r="B460" s="1">
        <v>10</v>
      </c>
      <c r="C460" s="1">
        <v>2.21</v>
      </c>
      <c r="D460" s="1">
        <v>150</v>
      </c>
      <c r="E460" s="1">
        <v>106.25</v>
      </c>
      <c r="F460" s="1">
        <v>20</v>
      </c>
      <c r="G460" s="1">
        <v>201.25</v>
      </c>
      <c r="H460" s="1">
        <v>59.192529999999998</v>
      </c>
      <c r="I460" s="1">
        <v>337.5</v>
      </c>
      <c r="J460" s="1">
        <v>50</v>
      </c>
      <c r="K460" s="1">
        <v>162.5</v>
      </c>
      <c r="L460" s="1">
        <v>0</v>
      </c>
      <c r="M460" s="1">
        <v>0</v>
      </c>
      <c r="N460" s="1">
        <v>0</v>
      </c>
      <c r="O460" s="1">
        <v>0</v>
      </c>
      <c r="P460" s="1">
        <v>770</v>
      </c>
      <c r="Q460" s="1">
        <v>20713750</v>
      </c>
      <c r="R460" s="1">
        <v>32.220759999999999</v>
      </c>
      <c r="S460" s="1">
        <v>-1</v>
      </c>
      <c r="U460" s="1">
        <v>4.0000000000000002E-4</v>
      </c>
      <c r="V460" s="1">
        <v>10</v>
      </c>
      <c r="W460" s="1">
        <v>2.21</v>
      </c>
      <c r="X460" s="1">
        <v>250</v>
      </c>
      <c r="Y460" s="1">
        <v>177.08</v>
      </c>
      <c r="Z460" s="1">
        <v>20</v>
      </c>
      <c r="AA460" s="1">
        <v>322.08333299999998</v>
      </c>
      <c r="AB460" s="1">
        <v>49.341079999999998</v>
      </c>
      <c r="AC460" s="1">
        <v>375</v>
      </c>
      <c r="AD460" s="1">
        <v>50</v>
      </c>
      <c r="AE460" s="1">
        <v>200</v>
      </c>
      <c r="AF460" s="1">
        <v>0</v>
      </c>
      <c r="AG460" s="1">
        <v>0</v>
      </c>
      <c r="AH460" s="1">
        <v>3</v>
      </c>
      <c r="AI460" s="1">
        <v>6.2251699999999997E-6</v>
      </c>
      <c r="AJ460" s="1">
        <v>2721</v>
      </c>
      <c r="AK460" s="1">
        <v>73198050</v>
      </c>
      <c r="AL460" s="1">
        <v>62.883580000000002</v>
      </c>
      <c r="AM460" s="1">
        <v>-1</v>
      </c>
      <c r="AN460" s="1">
        <v>0</v>
      </c>
      <c r="AO460" s="1">
        <v>0</v>
      </c>
      <c r="AP460" s="1">
        <v>5</v>
      </c>
      <c r="AQ460" s="1">
        <v>4.2420289999999997E-5</v>
      </c>
      <c r="AR460" s="1">
        <v>1498</v>
      </c>
      <c r="AS460" s="1">
        <v>40297560</v>
      </c>
      <c r="AT460" s="1">
        <v>45.540889999999997</v>
      </c>
      <c r="AU460" s="1">
        <v>-1</v>
      </c>
    </row>
    <row r="461" spans="1:47" x14ac:dyDescent="0.3">
      <c r="A461" s="1">
        <v>4.0000000000000002E-4</v>
      </c>
      <c r="B461" s="1">
        <v>10</v>
      </c>
      <c r="C461" s="1">
        <v>2.21</v>
      </c>
      <c r="D461" s="1">
        <v>150</v>
      </c>
      <c r="E461" s="1">
        <v>106.25</v>
      </c>
      <c r="F461" s="1">
        <v>30</v>
      </c>
      <c r="G461" s="1">
        <v>211.25</v>
      </c>
      <c r="H461" s="1">
        <v>57.956479999999999</v>
      </c>
      <c r="I461" s="1">
        <v>337.5</v>
      </c>
      <c r="J461" s="1">
        <v>50</v>
      </c>
      <c r="K461" s="1">
        <v>162.5</v>
      </c>
      <c r="L461" s="1">
        <v>0</v>
      </c>
      <c r="M461" s="1">
        <v>0</v>
      </c>
      <c r="N461" s="1">
        <v>0</v>
      </c>
      <c r="O461" s="1">
        <v>0</v>
      </c>
      <c r="P461" s="1">
        <v>770</v>
      </c>
      <c r="Q461" s="1">
        <v>20713750</v>
      </c>
      <c r="R461" s="1">
        <v>32.220759999999999</v>
      </c>
      <c r="S461" s="1">
        <v>-1</v>
      </c>
      <c r="U461" s="1">
        <v>4.0000000000000002E-4</v>
      </c>
      <c r="V461" s="1">
        <v>10</v>
      </c>
      <c r="W461" s="1">
        <v>2.21</v>
      </c>
      <c r="X461" s="1">
        <v>250</v>
      </c>
      <c r="Y461" s="1">
        <v>177.08</v>
      </c>
      <c r="Z461" s="1">
        <v>30</v>
      </c>
      <c r="AA461" s="1">
        <v>332.08333299999998</v>
      </c>
      <c r="AB461" s="1">
        <v>48.473320000000001</v>
      </c>
      <c r="AC461" s="1">
        <v>375</v>
      </c>
      <c r="AD461" s="1">
        <v>50</v>
      </c>
      <c r="AE461" s="1">
        <v>200</v>
      </c>
      <c r="AF461" s="1">
        <v>0</v>
      </c>
      <c r="AG461" s="1">
        <v>0</v>
      </c>
      <c r="AH461" s="1">
        <v>23</v>
      </c>
      <c r="AI461" s="1">
        <v>1.20276E-3</v>
      </c>
      <c r="AJ461" s="1">
        <v>2720</v>
      </c>
      <c r="AK461" s="1">
        <v>73171130</v>
      </c>
      <c r="AL461" s="1">
        <v>62.870699999999999</v>
      </c>
      <c r="AM461" s="1">
        <v>-1</v>
      </c>
      <c r="AN461" s="1">
        <v>0</v>
      </c>
      <c r="AO461" s="1">
        <v>0</v>
      </c>
      <c r="AP461" s="1">
        <v>19</v>
      </c>
      <c r="AQ461" s="1">
        <v>2.771328E-5</v>
      </c>
      <c r="AR461" s="1">
        <v>1476</v>
      </c>
      <c r="AS461" s="1">
        <v>39705730</v>
      </c>
      <c r="AT461" s="1">
        <v>45.186610000000002</v>
      </c>
      <c r="AU461" s="1">
        <v>-1</v>
      </c>
    </row>
    <row r="462" spans="1:47" x14ac:dyDescent="0.3">
      <c r="A462" s="1">
        <v>4.0000000000000002E-4</v>
      </c>
      <c r="B462" s="1">
        <v>10</v>
      </c>
      <c r="C462" s="1">
        <v>2.21</v>
      </c>
      <c r="D462" s="1">
        <v>150</v>
      </c>
      <c r="E462" s="1">
        <v>106.25</v>
      </c>
      <c r="F462" s="1">
        <v>40</v>
      </c>
      <c r="G462" s="1">
        <v>221.25</v>
      </c>
      <c r="H462" s="1">
        <v>56.752929999999999</v>
      </c>
      <c r="I462" s="1">
        <v>337.5</v>
      </c>
      <c r="J462" s="1">
        <v>50</v>
      </c>
      <c r="K462" s="1">
        <v>162.5</v>
      </c>
      <c r="L462" s="1">
        <v>0</v>
      </c>
      <c r="M462" s="1">
        <v>0</v>
      </c>
      <c r="N462" s="1">
        <v>0</v>
      </c>
      <c r="O462" s="1">
        <v>0</v>
      </c>
      <c r="P462" s="1">
        <v>770</v>
      </c>
      <c r="Q462" s="1">
        <v>20713750</v>
      </c>
      <c r="R462" s="1">
        <v>32.220759999999999</v>
      </c>
      <c r="S462" s="1">
        <v>-1</v>
      </c>
      <c r="U462" s="1">
        <v>4.0000000000000002E-4</v>
      </c>
      <c r="V462" s="1">
        <v>10</v>
      </c>
      <c r="W462" s="1">
        <v>2.21</v>
      </c>
      <c r="X462" s="1">
        <v>250</v>
      </c>
      <c r="Y462" s="1">
        <v>177.08</v>
      </c>
      <c r="Z462" s="1">
        <v>40</v>
      </c>
      <c r="AA462" s="1">
        <v>342.08333299999998</v>
      </c>
      <c r="AB462" s="1">
        <v>47.628230000000002</v>
      </c>
      <c r="AC462" s="1">
        <v>375</v>
      </c>
      <c r="AD462" s="1">
        <v>50</v>
      </c>
      <c r="AE462" s="1">
        <v>200</v>
      </c>
      <c r="AF462" s="1">
        <v>0</v>
      </c>
      <c r="AG462" s="1">
        <v>0</v>
      </c>
      <c r="AH462" s="1">
        <v>25</v>
      </c>
      <c r="AI462" s="1">
        <v>1.049936E-4</v>
      </c>
      <c r="AJ462" s="1">
        <v>2675</v>
      </c>
      <c r="AK462" s="1">
        <v>71960550</v>
      </c>
      <c r="AL462" s="1">
        <v>62.289769999999997</v>
      </c>
      <c r="AM462" s="1">
        <v>-1</v>
      </c>
      <c r="AN462" s="1">
        <v>0</v>
      </c>
      <c r="AO462" s="1">
        <v>0</v>
      </c>
      <c r="AP462" s="1">
        <v>24</v>
      </c>
      <c r="AQ462" s="1">
        <v>7.3834070000000003E-5</v>
      </c>
      <c r="AR462" s="1">
        <v>1380</v>
      </c>
      <c r="AS462" s="1">
        <v>37123220</v>
      </c>
      <c r="AT462" s="1">
        <v>43.614269999999998</v>
      </c>
      <c r="AU462" s="1">
        <v>-1</v>
      </c>
    </row>
    <row r="463" spans="1:47" x14ac:dyDescent="0.3">
      <c r="A463" s="1">
        <v>4.0000000000000002E-4</v>
      </c>
      <c r="B463" s="1">
        <v>10</v>
      </c>
      <c r="C463" s="1">
        <v>2.21</v>
      </c>
      <c r="D463" s="1">
        <v>150</v>
      </c>
      <c r="E463" s="1">
        <v>106.25</v>
      </c>
      <c r="F463" s="1">
        <v>50</v>
      </c>
      <c r="G463" s="1">
        <v>231.25</v>
      </c>
      <c r="H463" s="1">
        <v>55.581629999999997</v>
      </c>
      <c r="I463" s="1">
        <v>337.5</v>
      </c>
      <c r="J463" s="1">
        <v>50</v>
      </c>
      <c r="K463" s="1">
        <v>162.5</v>
      </c>
      <c r="L463" s="1">
        <v>0</v>
      </c>
      <c r="M463" s="1">
        <v>0</v>
      </c>
      <c r="N463" s="1">
        <v>0</v>
      </c>
      <c r="O463" s="1">
        <v>0</v>
      </c>
      <c r="P463" s="1">
        <v>770</v>
      </c>
      <c r="Q463" s="1">
        <v>20713750</v>
      </c>
      <c r="R463" s="1">
        <v>32.220759999999999</v>
      </c>
      <c r="S463" s="1">
        <v>-1</v>
      </c>
      <c r="U463" s="1">
        <v>4.0000000000000002E-4</v>
      </c>
      <c r="V463" s="1">
        <v>10</v>
      </c>
      <c r="W463" s="1">
        <v>2.21</v>
      </c>
      <c r="X463" s="1">
        <v>250</v>
      </c>
      <c r="Y463" s="1">
        <v>177.08</v>
      </c>
      <c r="Z463" s="1">
        <v>50</v>
      </c>
      <c r="AA463" s="1">
        <v>352.08333299999998</v>
      </c>
      <c r="AB463" s="1">
        <v>46.805280000000003</v>
      </c>
      <c r="AC463" s="1">
        <v>375</v>
      </c>
      <c r="AD463" s="1">
        <v>50</v>
      </c>
      <c r="AE463" s="1">
        <v>200</v>
      </c>
      <c r="AF463" s="1">
        <v>0</v>
      </c>
      <c r="AG463" s="1">
        <v>0</v>
      </c>
      <c r="AH463" s="1">
        <v>48</v>
      </c>
      <c r="AI463" s="1">
        <v>2.4158529999999999E-4</v>
      </c>
      <c r="AJ463" s="1">
        <v>2663</v>
      </c>
      <c r="AK463" s="1">
        <v>71637700</v>
      </c>
      <c r="AL463" s="1">
        <v>62.134340000000002</v>
      </c>
      <c r="AM463" s="1">
        <v>-1</v>
      </c>
      <c r="AN463" s="1">
        <v>0</v>
      </c>
      <c r="AO463" s="1">
        <v>0</v>
      </c>
      <c r="AP463" s="1">
        <v>48</v>
      </c>
      <c r="AQ463" s="1">
        <v>2.6080880000000002E-4</v>
      </c>
      <c r="AR463" s="1">
        <v>1260</v>
      </c>
      <c r="AS463" s="1">
        <v>33895110</v>
      </c>
      <c r="AT463" s="1">
        <v>41.582569999999997</v>
      </c>
      <c r="AU463" s="1">
        <v>-1</v>
      </c>
    </row>
    <row r="464" spans="1:47" x14ac:dyDescent="0.3">
      <c r="A464" s="1">
        <v>4.0000000000000002E-4</v>
      </c>
      <c r="B464" s="1">
        <v>10</v>
      </c>
      <c r="C464" s="1">
        <v>2.21</v>
      </c>
      <c r="D464" s="1">
        <v>150</v>
      </c>
      <c r="E464" s="1">
        <v>106.25</v>
      </c>
      <c r="F464" s="1">
        <v>60</v>
      </c>
      <c r="G464" s="1">
        <v>241.25</v>
      </c>
      <c r="H464" s="1">
        <v>54.442250000000001</v>
      </c>
      <c r="I464" s="1">
        <v>337.5</v>
      </c>
      <c r="J464" s="1">
        <v>50</v>
      </c>
      <c r="K464" s="1">
        <v>162.5</v>
      </c>
      <c r="L464" s="1">
        <v>0</v>
      </c>
      <c r="M464" s="1">
        <v>0</v>
      </c>
      <c r="N464" s="1">
        <v>0</v>
      </c>
      <c r="O464" s="1">
        <v>0</v>
      </c>
      <c r="P464" s="1">
        <v>770</v>
      </c>
      <c r="Q464" s="1">
        <v>20713750</v>
      </c>
      <c r="R464" s="1">
        <v>32.220759999999999</v>
      </c>
      <c r="S464" s="1">
        <v>-1</v>
      </c>
      <c r="U464" s="1">
        <v>4.0000000000000002E-4</v>
      </c>
      <c r="V464" s="1">
        <v>10</v>
      </c>
      <c r="W464" s="1">
        <v>2.21</v>
      </c>
      <c r="X464" s="1">
        <v>250</v>
      </c>
      <c r="Y464" s="1">
        <v>177.08</v>
      </c>
      <c r="Z464" s="1">
        <v>60</v>
      </c>
      <c r="AA464" s="1">
        <v>362.08333299999998</v>
      </c>
      <c r="AB464" s="1">
        <v>46.003950000000003</v>
      </c>
      <c r="AC464" s="1">
        <v>375</v>
      </c>
      <c r="AD464" s="1">
        <v>50</v>
      </c>
      <c r="AE464" s="1">
        <v>200</v>
      </c>
      <c r="AF464" s="1">
        <v>0</v>
      </c>
      <c r="AG464" s="1">
        <v>0</v>
      </c>
      <c r="AH464" s="1">
        <v>75</v>
      </c>
      <c r="AI464" s="1">
        <v>5.9128640000000003E-4</v>
      </c>
      <c r="AJ464" s="1">
        <v>2724</v>
      </c>
      <c r="AK464" s="1">
        <v>73278630</v>
      </c>
      <c r="AL464" s="1">
        <v>62.922190000000001</v>
      </c>
      <c r="AM464" s="1">
        <v>-1</v>
      </c>
      <c r="AN464" s="1">
        <v>0</v>
      </c>
      <c r="AO464" s="1">
        <v>0</v>
      </c>
      <c r="AP464" s="1">
        <v>57</v>
      </c>
      <c r="AQ464" s="1">
        <v>4.7151650000000001E-4</v>
      </c>
      <c r="AR464" s="1">
        <v>1228</v>
      </c>
      <c r="AS464" s="1">
        <v>33034270</v>
      </c>
      <c r="AT464" s="1">
        <v>41.02702</v>
      </c>
      <c r="AU464" s="1">
        <v>-1</v>
      </c>
    </row>
    <row r="465" spans="1:47" x14ac:dyDescent="0.3">
      <c r="A465" s="1">
        <v>4.0000000000000002E-4</v>
      </c>
      <c r="B465" s="1">
        <v>10</v>
      </c>
      <c r="C465" s="1">
        <v>2.21</v>
      </c>
      <c r="D465" s="1">
        <v>150</v>
      </c>
      <c r="E465" s="1">
        <v>106.25</v>
      </c>
      <c r="F465" s="1">
        <v>70</v>
      </c>
      <c r="G465" s="1">
        <v>251.25</v>
      </c>
      <c r="H465" s="1">
        <v>53.334359999999997</v>
      </c>
      <c r="I465" s="1">
        <v>337.5</v>
      </c>
      <c r="J465" s="1">
        <v>50</v>
      </c>
      <c r="K465" s="1">
        <v>162.5</v>
      </c>
      <c r="L465" s="1">
        <v>0</v>
      </c>
      <c r="M465" s="1">
        <v>0</v>
      </c>
      <c r="N465" s="1">
        <v>0</v>
      </c>
      <c r="O465" s="1">
        <v>0</v>
      </c>
      <c r="P465" s="1">
        <v>770</v>
      </c>
      <c r="Q465" s="1">
        <v>20713750</v>
      </c>
      <c r="R465" s="1">
        <v>32.220759999999999</v>
      </c>
      <c r="S465" s="1">
        <v>-1</v>
      </c>
      <c r="U465" s="1">
        <v>4.0000000000000002E-4</v>
      </c>
      <c r="V465" s="1">
        <v>10</v>
      </c>
      <c r="W465" s="1">
        <v>2.21</v>
      </c>
      <c r="X465" s="1">
        <v>250</v>
      </c>
      <c r="Y465" s="1">
        <v>177.08</v>
      </c>
      <c r="Z465" s="1">
        <v>70</v>
      </c>
      <c r="AA465" s="1">
        <v>372.08333299999998</v>
      </c>
      <c r="AB465" s="1">
        <v>45.223680000000002</v>
      </c>
      <c r="AC465" s="1">
        <v>375</v>
      </c>
      <c r="AD465" s="1">
        <v>50</v>
      </c>
      <c r="AE465" s="1">
        <v>200</v>
      </c>
      <c r="AF465" s="1">
        <v>0</v>
      </c>
      <c r="AG465" s="1">
        <v>0</v>
      </c>
      <c r="AH465" s="1">
        <v>96</v>
      </c>
      <c r="AI465" s="1">
        <v>1.5921819999999999E-3</v>
      </c>
      <c r="AJ465" s="1">
        <v>2707</v>
      </c>
      <c r="AK465" s="1">
        <v>72821260</v>
      </c>
      <c r="AL465" s="1">
        <v>62.703189999999999</v>
      </c>
      <c r="AM465" s="1">
        <v>-1</v>
      </c>
      <c r="AN465" s="1">
        <v>0</v>
      </c>
      <c r="AO465" s="1">
        <v>0</v>
      </c>
      <c r="AP465" s="1">
        <v>84</v>
      </c>
      <c r="AQ465" s="1">
        <v>0.1438517</v>
      </c>
      <c r="AR465" s="1">
        <v>1223</v>
      </c>
      <c r="AS465" s="1">
        <v>32899750</v>
      </c>
      <c r="AT465" s="1">
        <v>40.939660000000003</v>
      </c>
      <c r="AU465" s="1">
        <v>-1</v>
      </c>
    </row>
    <row r="466" spans="1:47" x14ac:dyDescent="0.3">
      <c r="A466" s="1">
        <v>4.0000000000000002E-4</v>
      </c>
      <c r="B466" s="1">
        <v>10</v>
      </c>
      <c r="C466" s="1">
        <v>2.21</v>
      </c>
      <c r="D466" s="1">
        <v>150</v>
      </c>
      <c r="E466" s="1">
        <v>106.25</v>
      </c>
      <c r="F466" s="1">
        <v>80</v>
      </c>
      <c r="G466" s="1">
        <v>261.25</v>
      </c>
      <c r="H466" s="1">
        <v>52.257469999999998</v>
      </c>
      <c r="I466" s="1">
        <v>337.5</v>
      </c>
      <c r="J466" s="1">
        <v>50</v>
      </c>
      <c r="K466" s="1">
        <v>162.5</v>
      </c>
      <c r="L466" s="1">
        <v>0</v>
      </c>
      <c r="M466" s="1">
        <v>0</v>
      </c>
      <c r="N466" s="1">
        <v>0</v>
      </c>
      <c r="O466" s="1">
        <v>0</v>
      </c>
      <c r="P466" s="1">
        <v>770</v>
      </c>
      <c r="Q466" s="1">
        <v>20713750</v>
      </c>
      <c r="R466" s="1">
        <v>32.220759999999999</v>
      </c>
      <c r="S466" s="1">
        <v>-1</v>
      </c>
      <c r="U466" s="1">
        <v>4.0000000000000002E-4</v>
      </c>
      <c r="V466" s="1">
        <v>10</v>
      </c>
      <c r="W466" s="1">
        <v>2.21</v>
      </c>
      <c r="X466" s="1">
        <v>250</v>
      </c>
      <c r="Y466" s="1">
        <v>177.08</v>
      </c>
      <c r="Z466" s="1">
        <v>80</v>
      </c>
      <c r="AA466" s="1">
        <v>382.08333299999998</v>
      </c>
      <c r="AB466" s="1">
        <v>44.463949999999997</v>
      </c>
      <c r="AC466" s="1">
        <v>375</v>
      </c>
      <c r="AD466" s="1">
        <v>50</v>
      </c>
      <c r="AE466" s="1">
        <v>200</v>
      </c>
      <c r="AF466" s="1">
        <v>0</v>
      </c>
      <c r="AG466" s="1">
        <v>0</v>
      </c>
      <c r="AH466" s="1">
        <v>104</v>
      </c>
      <c r="AI466" s="1">
        <v>4.4299420000000001E-3</v>
      </c>
      <c r="AJ466" s="1">
        <v>2790</v>
      </c>
      <c r="AK466" s="1">
        <v>75054040</v>
      </c>
      <c r="AL466" s="1">
        <v>63.768439999999998</v>
      </c>
      <c r="AM466" s="1">
        <v>-1</v>
      </c>
      <c r="AN466" s="1">
        <v>0</v>
      </c>
      <c r="AO466" s="1">
        <v>0</v>
      </c>
      <c r="AP466" s="1">
        <v>111</v>
      </c>
      <c r="AQ466" s="1">
        <v>0.22519439999999999</v>
      </c>
      <c r="AR466" s="1">
        <v>1148</v>
      </c>
      <c r="AS466" s="1">
        <v>30882180</v>
      </c>
      <c r="AT466" s="1">
        <v>39.610169999999997</v>
      </c>
      <c r="AU466" s="1">
        <v>-1</v>
      </c>
    </row>
    <row r="467" spans="1:47" x14ac:dyDescent="0.3">
      <c r="A467" s="1">
        <v>4.0000000000000002E-4</v>
      </c>
      <c r="B467" s="1">
        <v>10</v>
      </c>
      <c r="C467" s="1">
        <v>2.21</v>
      </c>
      <c r="D467" s="1">
        <v>150</v>
      </c>
      <c r="E467" s="1">
        <v>106.25</v>
      </c>
      <c r="F467" s="1">
        <v>90</v>
      </c>
      <c r="G467" s="1">
        <v>271.25</v>
      </c>
      <c r="H467" s="1">
        <v>51.211030000000001</v>
      </c>
      <c r="I467" s="1">
        <v>337.5</v>
      </c>
      <c r="J467" s="1">
        <v>50</v>
      </c>
      <c r="K467" s="1">
        <v>162.5</v>
      </c>
      <c r="L467" s="1">
        <v>0</v>
      </c>
      <c r="M467" s="1">
        <v>0</v>
      </c>
      <c r="N467" s="1">
        <v>0</v>
      </c>
      <c r="O467" s="1">
        <v>0</v>
      </c>
      <c r="P467" s="1">
        <v>770</v>
      </c>
      <c r="Q467" s="1">
        <v>20713750</v>
      </c>
      <c r="R467" s="1">
        <v>32.220759999999999</v>
      </c>
      <c r="S467" s="1">
        <v>-1</v>
      </c>
      <c r="U467" s="1">
        <v>4.0000000000000002E-4</v>
      </c>
      <c r="V467" s="1">
        <v>10</v>
      </c>
      <c r="W467" s="1">
        <v>2.21</v>
      </c>
      <c r="X467" s="1">
        <v>250</v>
      </c>
      <c r="Y467" s="1">
        <v>177.08</v>
      </c>
      <c r="Z467" s="1">
        <v>90</v>
      </c>
      <c r="AA467" s="1">
        <v>392.08333299999998</v>
      </c>
      <c r="AB467" s="1">
        <v>43.724200000000003</v>
      </c>
      <c r="AC467" s="1">
        <v>375</v>
      </c>
      <c r="AD467" s="1">
        <v>50</v>
      </c>
      <c r="AE467" s="1">
        <v>200</v>
      </c>
      <c r="AF467" s="1">
        <v>0</v>
      </c>
      <c r="AG467" s="1">
        <v>0</v>
      </c>
      <c r="AH467" s="1">
        <v>163</v>
      </c>
      <c r="AI467" s="1">
        <v>6.631835E-3</v>
      </c>
      <c r="AJ467" s="1">
        <v>2764</v>
      </c>
      <c r="AK467" s="1">
        <v>74354590</v>
      </c>
      <c r="AL467" s="1">
        <v>63.43582</v>
      </c>
      <c r="AM467" s="1">
        <v>-1</v>
      </c>
      <c r="AN467" s="1">
        <v>0</v>
      </c>
      <c r="AO467" s="1">
        <v>0</v>
      </c>
      <c r="AP467" s="1">
        <v>149</v>
      </c>
      <c r="AQ467" s="1">
        <v>0.10818170000000001</v>
      </c>
      <c r="AR467" s="1">
        <v>1101</v>
      </c>
      <c r="AS467" s="1">
        <v>29617830</v>
      </c>
      <c r="AT467" s="1">
        <v>38.757730000000002</v>
      </c>
      <c r="AU467" s="1">
        <v>-1</v>
      </c>
    </row>
    <row r="468" spans="1:47" x14ac:dyDescent="0.3">
      <c r="A468" s="1">
        <v>4.0000000000000002E-4</v>
      </c>
      <c r="B468" s="1">
        <v>10</v>
      </c>
      <c r="C468" s="1">
        <v>2.21</v>
      </c>
      <c r="D468" s="1">
        <v>150</v>
      </c>
      <c r="E468" s="1">
        <v>106.25</v>
      </c>
      <c r="F468" s="1">
        <v>100</v>
      </c>
      <c r="G468" s="1">
        <v>281.25</v>
      </c>
      <c r="H468" s="1">
        <v>50.194420000000001</v>
      </c>
      <c r="I468" s="1">
        <v>337.5</v>
      </c>
      <c r="J468" s="1">
        <v>50</v>
      </c>
      <c r="K468" s="1">
        <v>162.5</v>
      </c>
      <c r="L468" s="1">
        <v>0</v>
      </c>
      <c r="M468" s="1">
        <v>0</v>
      </c>
      <c r="N468" s="1">
        <v>1</v>
      </c>
      <c r="O468" s="1">
        <v>1.098241E-4</v>
      </c>
      <c r="P468" s="1">
        <v>1368</v>
      </c>
      <c r="Q468" s="1">
        <v>36800520</v>
      </c>
      <c r="R468" s="1">
        <v>43.414560000000002</v>
      </c>
      <c r="S468" s="1">
        <v>-1</v>
      </c>
      <c r="U468" s="1">
        <v>4.0000000000000002E-4</v>
      </c>
      <c r="V468" s="1">
        <v>10</v>
      </c>
      <c r="W468" s="1">
        <v>2.21</v>
      </c>
      <c r="X468" s="1">
        <v>250</v>
      </c>
      <c r="Y468" s="1">
        <v>177.08</v>
      </c>
      <c r="Z468" s="1">
        <v>100</v>
      </c>
      <c r="AA468" s="1">
        <v>402.08333299999998</v>
      </c>
      <c r="AB468" s="1">
        <v>43.003900000000002</v>
      </c>
      <c r="AC468" s="1">
        <v>375</v>
      </c>
      <c r="AD468" s="1">
        <v>50</v>
      </c>
      <c r="AE468" s="1">
        <v>200</v>
      </c>
      <c r="AF468" s="1">
        <v>0</v>
      </c>
      <c r="AG468" s="1">
        <v>0</v>
      </c>
      <c r="AH468" s="1">
        <v>166</v>
      </c>
      <c r="AI468" s="1">
        <v>1.83307E-3</v>
      </c>
      <c r="AJ468" s="1">
        <v>2694</v>
      </c>
      <c r="AK468" s="1">
        <v>72471480</v>
      </c>
      <c r="AL468" s="1">
        <v>62.535429999999998</v>
      </c>
      <c r="AM468" s="1">
        <v>-1</v>
      </c>
      <c r="AN468" s="1">
        <v>0</v>
      </c>
      <c r="AO468" s="1">
        <v>0</v>
      </c>
      <c r="AP468" s="1">
        <v>232</v>
      </c>
      <c r="AQ468" s="1">
        <v>0.15630189999999999</v>
      </c>
      <c r="AR468" s="1">
        <v>1090</v>
      </c>
      <c r="AS468" s="1">
        <v>29321900</v>
      </c>
      <c r="AT468" s="1">
        <v>38.55594</v>
      </c>
      <c r="AU468" s="1">
        <v>-1</v>
      </c>
    </row>
    <row r="469" spans="1:47" x14ac:dyDescent="0.3">
      <c r="A469" s="1">
        <v>4.0000000000000002E-4</v>
      </c>
      <c r="B469" s="1">
        <v>10</v>
      </c>
      <c r="C469" s="1">
        <v>2.21</v>
      </c>
      <c r="D469" s="1">
        <v>150</v>
      </c>
      <c r="E469" s="1">
        <v>106.25</v>
      </c>
      <c r="F469" s="1">
        <v>0</v>
      </c>
      <c r="G469" s="1">
        <v>181.25</v>
      </c>
      <c r="H469" s="1">
        <v>61.762549999999997</v>
      </c>
      <c r="I469" s="1">
        <v>337.5</v>
      </c>
      <c r="J469" s="1">
        <v>50</v>
      </c>
      <c r="K469" s="1">
        <v>162.5</v>
      </c>
      <c r="L469" s="1">
        <v>0</v>
      </c>
      <c r="M469" s="1">
        <v>0</v>
      </c>
      <c r="N469" s="1">
        <v>0</v>
      </c>
      <c r="O469" s="1">
        <v>0</v>
      </c>
      <c r="P469" s="1">
        <v>1368</v>
      </c>
      <c r="Q469" s="1">
        <v>36800520</v>
      </c>
      <c r="R469" s="1">
        <v>43.414560000000002</v>
      </c>
      <c r="S469" s="1">
        <v>-1</v>
      </c>
      <c r="U469" s="1">
        <v>4.0000000000000002E-4</v>
      </c>
      <c r="V469" s="1">
        <v>10</v>
      </c>
      <c r="W469" s="1">
        <v>2.21</v>
      </c>
      <c r="X469" s="1">
        <v>250</v>
      </c>
      <c r="Y469" s="1">
        <v>177.08</v>
      </c>
      <c r="Z469" s="1">
        <v>0</v>
      </c>
      <c r="AA469" s="1">
        <v>302.08333299999998</v>
      </c>
      <c r="AB469" s="1">
        <v>51.146619999999999</v>
      </c>
      <c r="AC469" s="1">
        <v>375</v>
      </c>
      <c r="AD469" s="1">
        <v>50</v>
      </c>
      <c r="AE469" s="1">
        <v>200</v>
      </c>
      <c r="AF469" s="1">
        <v>0</v>
      </c>
      <c r="AG469" s="1">
        <v>0</v>
      </c>
      <c r="AH469" s="1">
        <v>0</v>
      </c>
      <c r="AI469" s="1">
        <v>0</v>
      </c>
      <c r="AJ469" s="1">
        <v>2694</v>
      </c>
      <c r="AK469" s="1">
        <v>72471480</v>
      </c>
      <c r="AL469" s="1">
        <v>62.535429999999998</v>
      </c>
      <c r="AM469" s="1">
        <v>-1</v>
      </c>
      <c r="AN469" s="1">
        <v>0</v>
      </c>
      <c r="AO469" s="1">
        <v>0</v>
      </c>
      <c r="AP469" s="1">
        <v>1</v>
      </c>
      <c r="AQ469" s="1">
        <v>1.5670090000000001E-2</v>
      </c>
      <c r="AR469" s="1">
        <v>1653</v>
      </c>
      <c r="AS469" s="1">
        <v>44467240</v>
      </c>
      <c r="AT469" s="1">
        <v>47.979219999999998</v>
      </c>
      <c r="AU469" s="1">
        <v>-1</v>
      </c>
    </row>
    <row r="470" spans="1:47" x14ac:dyDescent="0.3">
      <c r="A470" s="1">
        <v>4.0000000000000002E-4</v>
      </c>
      <c r="B470" s="1">
        <v>10</v>
      </c>
      <c r="C470" s="1">
        <v>2.21</v>
      </c>
      <c r="D470" s="1">
        <v>150</v>
      </c>
      <c r="E470" s="1">
        <v>106.25</v>
      </c>
      <c r="F470" s="1">
        <v>0</v>
      </c>
      <c r="G470" s="1">
        <v>181.25</v>
      </c>
      <c r="H470" s="1">
        <v>64.573120000000003</v>
      </c>
      <c r="I470" s="1">
        <v>381.25</v>
      </c>
      <c r="J470" s="1">
        <v>50</v>
      </c>
      <c r="K470" s="1">
        <v>206.25</v>
      </c>
      <c r="L470" s="1">
        <v>0</v>
      </c>
      <c r="M470" s="1">
        <v>0</v>
      </c>
      <c r="N470" s="1">
        <v>0</v>
      </c>
      <c r="O470" s="1">
        <v>0</v>
      </c>
      <c r="P470" s="1">
        <v>1368</v>
      </c>
      <c r="Q470" s="1">
        <v>36800520</v>
      </c>
      <c r="R470" s="1">
        <v>43.414560000000002</v>
      </c>
      <c r="S470" s="1">
        <v>-1</v>
      </c>
      <c r="U470" s="1">
        <v>4.0000000000000002E-4</v>
      </c>
      <c r="V470" s="1">
        <v>10</v>
      </c>
      <c r="W470" s="1">
        <v>2.21</v>
      </c>
      <c r="X470" s="1">
        <v>250</v>
      </c>
      <c r="Y470" s="1">
        <v>177.08</v>
      </c>
      <c r="Z470" s="1">
        <v>0</v>
      </c>
      <c r="AA470" s="1">
        <v>302.08333299999998</v>
      </c>
      <c r="AB470" s="1">
        <v>54.595379999999999</v>
      </c>
      <c r="AC470" s="1">
        <v>425</v>
      </c>
      <c r="AD470" s="1">
        <v>50</v>
      </c>
      <c r="AE470" s="1">
        <v>250</v>
      </c>
      <c r="AF470" s="1">
        <v>0</v>
      </c>
      <c r="AG470" s="1">
        <v>0</v>
      </c>
      <c r="AH470" s="1">
        <v>0</v>
      </c>
      <c r="AI470" s="1">
        <v>0</v>
      </c>
      <c r="AJ470" s="1">
        <v>2694</v>
      </c>
      <c r="AK470" s="1">
        <v>72471480</v>
      </c>
      <c r="AL470" s="1">
        <v>62.535429999999998</v>
      </c>
      <c r="AM470" s="1">
        <v>-1</v>
      </c>
      <c r="AN470" s="1">
        <v>0</v>
      </c>
      <c r="AO470" s="1">
        <v>0</v>
      </c>
      <c r="AP470" s="1">
        <v>0</v>
      </c>
      <c r="AQ470" s="1">
        <v>0</v>
      </c>
      <c r="AR470" s="1">
        <v>1653</v>
      </c>
      <c r="AS470" s="1">
        <v>44467240</v>
      </c>
      <c r="AT470" s="1">
        <v>47.979219999999998</v>
      </c>
      <c r="AU470" s="1">
        <v>-1</v>
      </c>
    </row>
    <row r="471" spans="1:47" x14ac:dyDescent="0.3">
      <c r="A471" s="1">
        <v>4.0000000000000002E-4</v>
      </c>
      <c r="B471" s="1">
        <v>10</v>
      </c>
      <c r="C471" s="1">
        <v>2.21</v>
      </c>
      <c r="D471" s="1">
        <v>150</v>
      </c>
      <c r="E471" s="1">
        <v>106.25</v>
      </c>
      <c r="F471" s="1">
        <v>10</v>
      </c>
      <c r="G471" s="1">
        <v>191.25</v>
      </c>
      <c r="H471" s="1">
        <v>63.359850000000002</v>
      </c>
      <c r="I471" s="1">
        <v>381.25</v>
      </c>
      <c r="J471" s="1">
        <v>50</v>
      </c>
      <c r="K471" s="1">
        <v>206.25</v>
      </c>
      <c r="L471" s="1">
        <v>0</v>
      </c>
      <c r="M471" s="1">
        <v>0</v>
      </c>
      <c r="N471" s="1">
        <v>0</v>
      </c>
      <c r="O471" s="1">
        <v>0</v>
      </c>
      <c r="P471" s="1">
        <v>1368</v>
      </c>
      <c r="Q471" s="1">
        <v>36800520</v>
      </c>
      <c r="R471" s="1">
        <v>43.414560000000002</v>
      </c>
      <c r="S471" s="1">
        <v>-1</v>
      </c>
      <c r="U471" s="1">
        <v>4.0000000000000002E-4</v>
      </c>
      <c r="V471" s="1">
        <v>10</v>
      </c>
      <c r="W471" s="1">
        <v>2.21</v>
      </c>
      <c r="X471" s="1">
        <v>250</v>
      </c>
      <c r="Y471" s="1">
        <v>177.08</v>
      </c>
      <c r="Z471" s="1">
        <v>10</v>
      </c>
      <c r="AA471" s="1">
        <v>312.08333299999998</v>
      </c>
      <c r="AB471" s="1">
        <v>53.709650000000003</v>
      </c>
      <c r="AC471" s="1">
        <v>425</v>
      </c>
      <c r="AD471" s="1">
        <v>50</v>
      </c>
      <c r="AE471" s="1">
        <v>250</v>
      </c>
      <c r="AF471" s="1">
        <v>0</v>
      </c>
      <c r="AG471" s="1">
        <v>0</v>
      </c>
      <c r="AH471" s="1">
        <v>0</v>
      </c>
      <c r="AI471" s="1">
        <v>0</v>
      </c>
      <c r="AJ471" s="1">
        <v>2694</v>
      </c>
      <c r="AK471" s="1">
        <v>72471480</v>
      </c>
      <c r="AL471" s="1">
        <v>62.535429999999998</v>
      </c>
      <c r="AM471" s="1">
        <v>-1</v>
      </c>
      <c r="AN471" s="1">
        <v>0</v>
      </c>
      <c r="AO471" s="1">
        <v>0</v>
      </c>
      <c r="AP471" s="1">
        <v>0</v>
      </c>
      <c r="AQ471" s="1">
        <v>0</v>
      </c>
      <c r="AR471" s="1">
        <v>1653</v>
      </c>
      <c r="AS471" s="1">
        <v>44467240</v>
      </c>
      <c r="AT471" s="1">
        <v>47.979219999999998</v>
      </c>
      <c r="AU471" s="1">
        <v>-1</v>
      </c>
    </row>
    <row r="472" spans="1:47" x14ac:dyDescent="0.3">
      <c r="A472" s="1">
        <v>4.0000000000000002E-4</v>
      </c>
      <c r="B472" s="1">
        <v>10</v>
      </c>
      <c r="C472" s="1">
        <v>2.21</v>
      </c>
      <c r="D472" s="1">
        <v>150</v>
      </c>
      <c r="E472" s="1">
        <v>106.25</v>
      </c>
      <c r="F472" s="1">
        <v>20</v>
      </c>
      <c r="G472" s="1">
        <v>201.25</v>
      </c>
      <c r="H472" s="1">
        <v>62.171819999999997</v>
      </c>
      <c r="I472" s="1">
        <v>381.25</v>
      </c>
      <c r="J472" s="1">
        <v>50</v>
      </c>
      <c r="K472" s="1">
        <v>206.25</v>
      </c>
      <c r="L472" s="1">
        <v>0</v>
      </c>
      <c r="M472" s="1">
        <v>0</v>
      </c>
      <c r="N472" s="1">
        <v>0</v>
      </c>
      <c r="O472" s="1">
        <v>0</v>
      </c>
      <c r="P472" s="1">
        <v>1368</v>
      </c>
      <c r="Q472" s="1">
        <v>36800520</v>
      </c>
      <c r="R472" s="1">
        <v>43.414560000000002</v>
      </c>
      <c r="S472" s="1">
        <v>-1</v>
      </c>
      <c r="U472" s="1">
        <v>4.0000000000000002E-4</v>
      </c>
      <c r="V472" s="1">
        <v>10</v>
      </c>
      <c r="W472" s="1">
        <v>2.21</v>
      </c>
      <c r="X472" s="1">
        <v>250</v>
      </c>
      <c r="Y472" s="1">
        <v>177.08</v>
      </c>
      <c r="Z472" s="1">
        <v>20</v>
      </c>
      <c r="AA472" s="1">
        <v>322.08333299999998</v>
      </c>
      <c r="AB472" s="1">
        <v>52.843580000000003</v>
      </c>
      <c r="AC472" s="1">
        <v>425</v>
      </c>
      <c r="AD472" s="1">
        <v>50</v>
      </c>
      <c r="AE472" s="1">
        <v>250</v>
      </c>
      <c r="AF472" s="1">
        <v>0</v>
      </c>
      <c r="AG472" s="1">
        <v>0</v>
      </c>
      <c r="AH472" s="1">
        <v>0</v>
      </c>
      <c r="AI472" s="1">
        <v>0</v>
      </c>
      <c r="AJ472" s="1">
        <v>2694</v>
      </c>
      <c r="AK472" s="1">
        <v>72471480</v>
      </c>
      <c r="AL472" s="1">
        <v>62.535429999999998</v>
      </c>
      <c r="AM472" s="1">
        <v>-1</v>
      </c>
      <c r="AN472" s="1">
        <v>0</v>
      </c>
      <c r="AO472" s="1">
        <v>0</v>
      </c>
      <c r="AP472" s="1">
        <v>0</v>
      </c>
      <c r="AQ472" s="1">
        <v>0</v>
      </c>
      <c r="AR472" s="1">
        <v>1653</v>
      </c>
      <c r="AS472" s="1">
        <v>44467240</v>
      </c>
      <c r="AT472" s="1">
        <v>47.979219999999998</v>
      </c>
      <c r="AU472" s="1">
        <v>-1</v>
      </c>
    </row>
    <row r="473" spans="1:47" x14ac:dyDescent="0.3">
      <c r="A473" s="1">
        <v>4.0000000000000002E-4</v>
      </c>
      <c r="B473" s="1">
        <v>10</v>
      </c>
      <c r="C473" s="1">
        <v>2.21</v>
      </c>
      <c r="D473" s="1">
        <v>150</v>
      </c>
      <c r="E473" s="1">
        <v>106.25</v>
      </c>
      <c r="F473" s="1">
        <v>30</v>
      </c>
      <c r="G473" s="1">
        <v>211.25</v>
      </c>
      <c r="H473" s="1">
        <v>61.009230000000002</v>
      </c>
      <c r="I473" s="1">
        <v>381.25</v>
      </c>
      <c r="J473" s="1">
        <v>50</v>
      </c>
      <c r="K473" s="1">
        <v>206.25</v>
      </c>
      <c r="L473" s="1">
        <v>0</v>
      </c>
      <c r="M473" s="1">
        <v>0</v>
      </c>
      <c r="N473" s="1">
        <v>0</v>
      </c>
      <c r="O473" s="1">
        <v>0</v>
      </c>
      <c r="P473" s="1">
        <v>1368</v>
      </c>
      <c r="Q473" s="1">
        <v>36800520</v>
      </c>
      <c r="R473" s="1">
        <v>43.414560000000002</v>
      </c>
      <c r="S473" s="1">
        <v>-1</v>
      </c>
      <c r="U473" s="1">
        <v>4.0000000000000002E-4</v>
      </c>
      <c r="V473" s="1">
        <v>10</v>
      </c>
      <c r="W473" s="1">
        <v>2.21</v>
      </c>
      <c r="X473" s="1">
        <v>250</v>
      </c>
      <c r="Y473" s="1">
        <v>177.08</v>
      </c>
      <c r="Z473" s="1">
        <v>30</v>
      </c>
      <c r="AA473" s="1">
        <v>332.08333299999998</v>
      </c>
      <c r="AB473" s="1">
        <v>51.996899999999997</v>
      </c>
      <c r="AC473" s="1">
        <v>425</v>
      </c>
      <c r="AD473" s="1">
        <v>50</v>
      </c>
      <c r="AE473" s="1">
        <v>250</v>
      </c>
      <c r="AF473" s="1">
        <v>0</v>
      </c>
      <c r="AG473" s="1">
        <v>0</v>
      </c>
      <c r="AH473" s="1">
        <v>0</v>
      </c>
      <c r="AI473" s="1">
        <v>0</v>
      </c>
      <c r="AJ473" s="1">
        <v>2694</v>
      </c>
      <c r="AK473" s="1">
        <v>72471480</v>
      </c>
      <c r="AL473" s="1">
        <v>62.535429999999998</v>
      </c>
      <c r="AM473" s="1">
        <v>-1</v>
      </c>
      <c r="AN473" s="1">
        <v>0</v>
      </c>
      <c r="AO473" s="1">
        <v>0</v>
      </c>
      <c r="AP473" s="1">
        <v>1</v>
      </c>
      <c r="AQ473" s="1">
        <v>4.4316670000000002E-2</v>
      </c>
      <c r="AR473" s="1">
        <v>2067</v>
      </c>
      <c r="AS473" s="1">
        <v>55604130</v>
      </c>
      <c r="AT473" s="1">
        <v>54.083889999999997</v>
      </c>
      <c r="AU473" s="1">
        <v>-1</v>
      </c>
    </row>
    <row r="474" spans="1:47" x14ac:dyDescent="0.3">
      <c r="A474" s="1">
        <v>4.0000000000000002E-4</v>
      </c>
      <c r="B474" s="1">
        <v>10</v>
      </c>
      <c r="C474" s="1">
        <v>2.21</v>
      </c>
      <c r="D474" s="1">
        <v>150</v>
      </c>
      <c r="E474" s="1">
        <v>106.25</v>
      </c>
      <c r="F474" s="1">
        <v>40</v>
      </c>
      <c r="G474" s="1">
        <v>221.25</v>
      </c>
      <c r="H474" s="1">
        <v>59.872210000000003</v>
      </c>
      <c r="I474" s="1">
        <v>381.25</v>
      </c>
      <c r="J474" s="1">
        <v>50</v>
      </c>
      <c r="K474" s="1">
        <v>206.25</v>
      </c>
      <c r="L474" s="1">
        <v>0</v>
      </c>
      <c r="M474" s="1">
        <v>0</v>
      </c>
      <c r="N474" s="1">
        <v>0</v>
      </c>
      <c r="O474" s="1">
        <v>0</v>
      </c>
      <c r="P474" s="1">
        <v>1368</v>
      </c>
      <c r="Q474" s="1">
        <v>36800520</v>
      </c>
      <c r="R474" s="1">
        <v>43.414560000000002</v>
      </c>
      <c r="S474" s="1">
        <v>-1</v>
      </c>
      <c r="U474" s="1">
        <v>4.0000000000000002E-4</v>
      </c>
      <c r="V474" s="1">
        <v>10</v>
      </c>
      <c r="W474" s="1">
        <v>2.21</v>
      </c>
      <c r="X474" s="1">
        <v>250</v>
      </c>
      <c r="Y474" s="1">
        <v>177.08</v>
      </c>
      <c r="Z474" s="1">
        <v>40</v>
      </c>
      <c r="AA474" s="1">
        <v>342.08333299999998</v>
      </c>
      <c r="AB474" s="1">
        <v>51.169339999999998</v>
      </c>
      <c r="AC474" s="1">
        <v>425</v>
      </c>
      <c r="AD474" s="1">
        <v>50</v>
      </c>
      <c r="AE474" s="1">
        <v>250</v>
      </c>
      <c r="AF474" s="1">
        <v>0</v>
      </c>
      <c r="AG474" s="1">
        <v>0</v>
      </c>
      <c r="AH474" s="1">
        <v>1</v>
      </c>
      <c r="AI474" s="1">
        <v>1.596361E-2</v>
      </c>
      <c r="AJ474" s="1">
        <v>2679</v>
      </c>
      <c r="AK474" s="1">
        <v>72068150</v>
      </c>
      <c r="AL474" s="1">
        <v>62.341540000000002</v>
      </c>
      <c r="AM474" s="1">
        <v>-1</v>
      </c>
      <c r="AN474" s="1">
        <v>0</v>
      </c>
      <c r="AO474" s="1">
        <v>0</v>
      </c>
      <c r="AP474" s="1">
        <v>0</v>
      </c>
      <c r="AQ474" s="1">
        <v>0</v>
      </c>
      <c r="AR474" s="1">
        <v>2067</v>
      </c>
      <c r="AS474" s="1">
        <v>55604130</v>
      </c>
      <c r="AT474" s="1">
        <v>54.083889999999997</v>
      </c>
      <c r="AU474" s="1">
        <v>-1</v>
      </c>
    </row>
    <row r="475" spans="1:47" x14ac:dyDescent="0.3">
      <c r="A475" s="1">
        <v>4.0000000000000002E-4</v>
      </c>
      <c r="B475" s="1">
        <v>10</v>
      </c>
      <c r="C475" s="1">
        <v>2.21</v>
      </c>
      <c r="D475" s="1">
        <v>150</v>
      </c>
      <c r="E475" s="1">
        <v>106.25</v>
      </c>
      <c r="F475" s="1">
        <v>50</v>
      </c>
      <c r="G475" s="1">
        <v>231.25</v>
      </c>
      <c r="H475" s="1">
        <v>58.760779999999997</v>
      </c>
      <c r="I475" s="1">
        <v>381.25</v>
      </c>
      <c r="J475" s="1">
        <v>50</v>
      </c>
      <c r="K475" s="1">
        <v>206.25</v>
      </c>
      <c r="L475" s="1">
        <v>0</v>
      </c>
      <c r="M475" s="1">
        <v>0</v>
      </c>
      <c r="N475" s="1">
        <v>0</v>
      </c>
      <c r="O475" s="1">
        <v>0</v>
      </c>
      <c r="P475" s="1">
        <v>1368</v>
      </c>
      <c r="Q475" s="1">
        <v>36800520</v>
      </c>
      <c r="R475" s="1">
        <v>43.414560000000002</v>
      </c>
      <c r="S475" s="1">
        <v>-1</v>
      </c>
      <c r="U475" s="1">
        <v>4.0000000000000002E-4</v>
      </c>
      <c r="V475" s="1">
        <v>10</v>
      </c>
      <c r="W475" s="1">
        <v>2.21</v>
      </c>
      <c r="X475" s="1">
        <v>250</v>
      </c>
      <c r="Y475" s="1">
        <v>177.08</v>
      </c>
      <c r="Z475" s="1">
        <v>50</v>
      </c>
      <c r="AA475" s="1">
        <v>352.08333299999998</v>
      </c>
      <c r="AB475" s="1">
        <v>50.360579999999999</v>
      </c>
      <c r="AC475" s="1">
        <v>425</v>
      </c>
      <c r="AD475" s="1">
        <v>50</v>
      </c>
      <c r="AE475" s="1">
        <v>250</v>
      </c>
      <c r="AF475" s="1">
        <v>0</v>
      </c>
      <c r="AG475" s="1">
        <v>0</v>
      </c>
      <c r="AH475" s="1">
        <v>2</v>
      </c>
      <c r="AI475" s="1">
        <v>0.1123884</v>
      </c>
      <c r="AJ475" s="1">
        <v>2705</v>
      </c>
      <c r="AK475" s="1">
        <v>72767540</v>
      </c>
      <c r="AL475" s="1">
        <v>62.677399999999999</v>
      </c>
      <c r="AM475" s="1">
        <v>-1</v>
      </c>
      <c r="AN475" s="1">
        <v>0</v>
      </c>
      <c r="AO475" s="1">
        <v>0</v>
      </c>
      <c r="AP475" s="1">
        <v>3</v>
      </c>
      <c r="AQ475" s="1">
        <v>0.1852896</v>
      </c>
      <c r="AR475" s="1">
        <v>1865</v>
      </c>
      <c r="AS475" s="1">
        <v>50170120</v>
      </c>
      <c r="AT475" s="1">
        <v>51.170859999999998</v>
      </c>
      <c r="AU475" s="1">
        <v>-1</v>
      </c>
    </row>
    <row r="476" spans="1:47" x14ac:dyDescent="0.3">
      <c r="A476" s="1">
        <v>4.0000000000000002E-4</v>
      </c>
      <c r="B476" s="1">
        <v>10</v>
      </c>
      <c r="C476" s="1">
        <v>2.21</v>
      </c>
      <c r="D476" s="1">
        <v>150</v>
      </c>
      <c r="E476" s="1">
        <v>106.25</v>
      </c>
      <c r="F476" s="1">
        <v>60</v>
      </c>
      <c r="G476" s="1">
        <v>241.25</v>
      </c>
      <c r="H476" s="1">
        <v>57.674900000000001</v>
      </c>
      <c r="I476" s="1">
        <v>381.25</v>
      </c>
      <c r="J476" s="1">
        <v>50</v>
      </c>
      <c r="K476" s="1">
        <v>206.25</v>
      </c>
      <c r="L476" s="1">
        <v>0</v>
      </c>
      <c r="M476" s="1">
        <v>0</v>
      </c>
      <c r="N476" s="1">
        <v>0</v>
      </c>
      <c r="O476" s="1">
        <v>0</v>
      </c>
      <c r="P476" s="1">
        <v>1368</v>
      </c>
      <c r="Q476" s="1">
        <v>36800520</v>
      </c>
      <c r="R476" s="1">
        <v>43.414560000000002</v>
      </c>
      <c r="S476" s="1">
        <v>-1</v>
      </c>
      <c r="U476" s="1">
        <v>4.0000000000000002E-4</v>
      </c>
      <c r="V476" s="1">
        <v>10</v>
      </c>
      <c r="W476" s="1">
        <v>2.21</v>
      </c>
      <c r="X476" s="1">
        <v>250</v>
      </c>
      <c r="Y476" s="1">
        <v>177.08</v>
      </c>
      <c r="Z476" s="1">
        <v>60</v>
      </c>
      <c r="AA476" s="1">
        <v>362.08333299999998</v>
      </c>
      <c r="AB476" s="1">
        <v>49.570300000000003</v>
      </c>
      <c r="AC476" s="1">
        <v>425</v>
      </c>
      <c r="AD476" s="1">
        <v>50</v>
      </c>
      <c r="AE476" s="1">
        <v>250</v>
      </c>
      <c r="AF476" s="1">
        <v>0</v>
      </c>
      <c r="AG476" s="1">
        <v>0</v>
      </c>
      <c r="AH476" s="1">
        <v>2</v>
      </c>
      <c r="AI476" s="1">
        <v>0.1034257</v>
      </c>
      <c r="AJ476" s="1">
        <v>2704</v>
      </c>
      <c r="AK476" s="1">
        <v>72740610</v>
      </c>
      <c r="AL476" s="1">
        <v>62.664499999999997</v>
      </c>
      <c r="AM476" s="1">
        <v>-1</v>
      </c>
      <c r="AN476" s="1">
        <v>0</v>
      </c>
      <c r="AO476" s="1">
        <v>0</v>
      </c>
      <c r="AP476" s="1">
        <v>3</v>
      </c>
      <c r="AQ476" s="1">
        <v>0.116781</v>
      </c>
      <c r="AR476" s="1">
        <v>1786</v>
      </c>
      <c r="AS476" s="1">
        <v>48044930</v>
      </c>
      <c r="AT476" s="1">
        <v>49.999070000000003</v>
      </c>
      <c r="AU476" s="1">
        <v>-1</v>
      </c>
    </row>
    <row r="477" spans="1:47" x14ac:dyDescent="0.3">
      <c r="A477" s="1">
        <v>4.0000000000000002E-4</v>
      </c>
      <c r="B477" s="1">
        <v>10</v>
      </c>
      <c r="C477" s="1">
        <v>2.21</v>
      </c>
      <c r="D477" s="1">
        <v>150</v>
      </c>
      <c r="E477" s="1">
        <v>106.25</v>
      </c>
      <c r="F477" s="1">
        <v>70</v>
      </c>
      <c r="G477" s="1">
        <v>251.25</v>
      </c>
      <c r="H477" s="1">
        <v>56.614460000000001</v>
      </c>
      <c r="I477" s="1">
        <v>381.25</v>
      </c>
      <c r="J477" s="1">
        <v>50</v>
      </c>
      <c r="K477" s="1">
        <v>206.25</v>
      </c>
      <c r="L477" s="1">
        <v>0</v>
      </c>
      <c r="M477" s="1">
        <v>0</v>
      </c>
      <c r="N477" s="1">
        <v>0</v>
      </c>
      <c r="O477" s="1">
        <v>0</v>
      </c>
      <c r="P477" s="1">
        <v>1368</v>
      </c>
      <c r="Q477" s="1">
        <v>36800520</v>
      </c>
      <c r="R477" s="1">
        <v>43.414560000000002</v>
      </c>
      <c r="S477" s="1">
        <v>-1</v>
      </c>
      <c r="U477" s="1">
        <v>4.0000000000000002E-4</v>
      </c>
      <c r="V477" s="1">
        <v>10</v>
      </c>
      <c r="W477" s="1">
        <v>2.21</v>
      </c>
      <c r="X477" s="1">
        <v>250</v>
      </c>
      <c r="Y477" s="1">
        <v>177.08</v>
      </c>
      <c r="Z477" s="1">
        <v>70</v>
      </c>
      <c r="AA477" s="1">
        <v>372.08333299999998</v>
      </c>
      <c r="AB477" s="1">
        <v>48.798169999999999</v>
      </c>
      <c r="AC477" s="1">
        <v>425</v>
      </c>
      <c r="AD477" s="1">
        <v>50</v>
      </c>
      <c r="AE477" s="1">
        <v>250</v>
      </c>
      <c r="AF477" s="1">
        <v>0</v>
      </c>
      <c r="AG477" s="1">
        <v>0</v>
      </c>
      <c r="AH477" s="1">
        <v>6</v>
      </c>
      <c r="AI477" s="1">
        <v>0.19544449999999999</v>
      </c>
      <c r="AJ477" s="1">
        <v>2753</v>
      </c>
      <c r="AK477" s="1">
        <v>74058730</v>
      </c>
      <c r="AL477" s="1">
        <v>63.294800000000002</v>
      </c>
      <c r="AM477" s="1">
        <v>-1</v>
      </c>
      <c r="AN477" s="1">
        <v>0</v>
      </c>
      <c r="AO477" s="1">
        <v>0</v>
      </c>
      <c r="AP477" s="1">
        <v>7</v>
      </c>
      <c r="AQ477" s="1">
        <v>0.22728699999999999</v>
      </c>
      <c r="AR477" s="1">
        <v>1699</v>
      </c>
      <c r="AS477" s="1">
        <v>45704540</v>
      </c>
      <c r="AT477" s="1">
        <v>48.684869999999997</v>
      </c>
      <c r="AU477" s="1">
        <v>-1</v>
      </c>
    </row>
    <row r="478" spans="1:47" x14ac:dyDescent="0.3">
      <c r="A478" s="1">
        <v>4.0000000000000002E-4</v>
      </c>
      <c r="B478" s="1">
        <v>10</v>
      </c>
      <c r="C478" s="1">
        <v>2.21</v>
      </c>
      <c r="D478" s="1">
        <v>150</v>
      </c>
      <c r="E478" s="1">
        <v>106.25</v>
      </c>
      <c r="F478" s="1">
        <v>80</v>
      </c>
      <c r="G478" s="1">
        <v>261.25</v>
      </c>
      <c r="H478" s="1">
        <v>55.579259999999998</v>
      </c>
      <c r="I478" s="1">
        <v>381.25</v>
      </c>
      <c r="J478" s="1">
        <v>50</v>
      </c>
      <c r="K478" s="1">
        <v>206.25</v>
      </c>
      <c r="L478" s="1">
        <v>0</v>
      </c>
      <c r="M478" s="1">
        <v>0</v>
      </c>
      <c r="N478" s="1">
        <v>0</v>
      </c>
      <c r="O478" s="1">
        <v>0</v>
      </c>
      <c r="P478" s="1">
        <v>1368</v>
      </c>
      <c r="Q478" s="1">
        <v>36800520</v>
      </c>
      <c r="R478" s="1">
        <v>43.414560000000002</v>
      </c>
      <c r="S478" s="1">
        <v>-1</v>
      </c>
      <c r="U478" s="1">
        <v>4.0000000000000002E-4</v>
      </c>
      <c r="V478" s="1">
        <v>10</v>
      </c>
      <c r="W478" s="1">
        <v>2.21</v>
      </c>
      <c r="X478" s="1">
        <v>250</v>
      </c>
      <c r="Y478" s="1">
        <v>177.08</v>
      </c>
      <c r="Z478" s="1">
        <v>80</v>
      </c>
      <c r="AA478" s="1">
        <v>382.08333299999998</v>
      </c>
      <c r="AB478" s="1">
        <v>48.04383</v>
      </c>
      <c r="AC478" s="1">
        <v>425</v>
      </c>
      <c r="AD478" s="1">
        <v>50</v>
      </c>
      <c r="AE478" s="1">
        <v>250</v>
      </c>
      <c r="AF478" s="1">
        <v>0</v>
      </c>
      <c r="AG478" s="1">
        <v>0</v>
      </c>
      <c r="AH478" s="1">
        <v>3</v>
      </c>
      <c r="AI478" s="1">
        <v>5.5171110000000002E-2</v>
      </c>
      <c r="AJ478" s="1">
        <v>2721</v>
      </c>
      <c r="AK478" s="1">
        <v>73197870</v>
      </c>
      <c r="AL478" s="1">
        <v>62.883580000000002</v>
      </c>
      <c r="AM478" s="1">
        <v>-1</v>
      </c>
      <c r="AN478" s="1">
        <v>0</v>
      </c>
      <c r="AO478" s="1">
        <v>0</v>
      </c>
      <c r="AP478" s="1">
        <v>4</v>
      </c>
      <c r="AQ478" s="1">
        <v>8.3459930000000002E-2</v>
      </c>
      <c r="AR478" s="1">
        <v>1603</v>
      </c>
      <c r="AS478" s="1">
        <v>43122050</v>
      </c>
      <c r="AT478" s="1">
        <v>47.203220000000002</v>
      </c>
      <c r="AU478" s="1">
        <v>-1</v>
      </c>
    </row>
    <row r="479" spans="1:47" x14ac:dyDescent="0.3">
      <c r="A479" s="1">
        <v>4.0000000000000002E-4</v>
      </c>
      <c r="B479" s="1">
        <v>10</v>
      </c>
      <c r="C479" s="1">
        <v>2.21</v>
      </c>
      <c r="D479" s="1">
        <v>150</v>
      </c>
      <c r="E479" s="1">
        <v>106.25</v>
      </c>
      <c r="F479" s="1">
        <v>90</v>
      </c>
      <c r="G479" s="1">
        <v>271.25</v>
      </c>
      <c r="H479" s="1">
        <v>54.56908</v>
      </c>
      <c r="I479" s="1">
        <v>381.25</v>
      </c>
      <c r="J479" s="1">
        <v>50</v>
      </c>
      <c r="K479" s="1">
        <v>206.25</v>
      </c>
      <c r="L479" s="1">
        <v>0</v>
      </c>
      <c r="M479" s="1">
        <v>0</v>
      </c>
      <c r="N479" s="1">
        <v>0</v>
      </c>
      <c r="O479" s="1">
        <v>0</v>
      </c>
      <c r="P479" s="1">
        <v>1368</v>
      </c>
      <c r="Q479" s="1">
        <v>36800520</v>
      </c>
      <c r="R479" s="1">
        <v>43.414560000000002</v>
      </c>
      <c r="S479" s="1">
        <v>-1</v>
      </c>
      <c r="U479" s="1">
        <v>4.0000000000000002E-4</v>
      </c>
      <c r="V479" s="1">
        <v>10</v>
      </c>
      <c r="W479" s="1">
        <v>2.21</v>
      </c>
      <c r="X479" s="1">
        <v>250</v>
      </c>
      <c r="Y479" s="1">
        <v>177.08</v>
      </c>
      <c r="Z479" s="1">
        <v>90</v>
      </c>
      <c r="AA479" s="1">
        <v>392.08333299999998</v>
      </c>
      <c r="AB479" s="1">
        <v>47.306939999999997</v>
      </c>
      <c r="AC479" s="1">
        <v>425</v>
      </c>
      <c r="AD479" s="1">
        <v>50</v>
      </c>
      <c r="AE479" s="1">
        <v>250</v>
      </c>
      <c r="AF479" s="1">
        <v>0</v>
      </c>
      <c r="AG479" s="1">
        <v>0</v>
      </c>
      <c r="AH479" s="1">
        <v>10</v>
      </c>
      <c r="AI479" s="1">
        <v>1.5652849999999999E-2</v>
      </c>
      <c r="AJ479" s="1">
        <v>2667</v>
      </c>
      <c r="AK479" s="1">
        <v>71745180</v>
      </c>
      <c r="AL479" s="1">
        <v>62.186169999999997</v>
      </c>
      <c r="AM479" s="1">
        <v>-1</v>
      </c>
      <c r="AN479" s="1">
        <v>0</v>
      </c>
      <c r="AO479" s="1">
        <v>0</v>
      </c>
      <c r="AP479" s="1">
        <v>12</v>
      </c>
      <c r="AQ479" s="1">
        <v>8.0594180000000001E-2</v>
      </c>
      <c r="AR479" s="1">
        <v>1572</v>
      </c>
      <c r="AS479" s="1">
        <v>42288100</v>
      </c>
      <c r="AT479" s="1">
        <v>46.717179999999999</v>
      </c>
      <c r="AU479" s="1">
        <v>-1</v>
      </c>
    </row>
    <row r="480" spans="1:47" x14ac:dyDescent="0.3">
      <c r="A480" s="1">
        <v>4.0000000000000002E-4</v>
      </c>
      <c r="B480" s="1">
        <v>10</v>
      </c>
      <c r="C480" s="1">
        <v>2.21</v>
      </c>
      <c r="D480" s="1">
        <v>150</v>
      </c>
      <c r="E480" s="1">
        <v>106.25</v>
      </c>
      <c r="F480" s="1">
        <v>100</v>
      </c>
      <c r="G480" s="1">
        <v>281.25</v>
      </c>
      <c r="H480" s="1">
        <v>53.583620000000003</v>
      </c>
      <c r="I480" s="1">
        <v>381.25</v>
      </c>
      <c r="J480" s="1">
        <v>50</v>
      </c>
      <c r="K480" s="1">
        <v>206.25</v>
      </c>
      <c r="L480" s="1">
        <v>0</v>
      </c>
      <c r="M480" s="1">
        <v>0</v>
      </c>
      <c r="N480" s="1">
        <v>0</v>
      </c>
      <c r="O480" s="1">
        <v>0</v>
      </c>
      <c r="P480" s="1">
        <v>1368</v>
      </c>
      <c r="Q480" s="1">
        <v>36800520</v>
      </c>
      <c r="R480" s="1">
        <v>43.414560000000002</v>
      </c>
      <c r="S480" s="1">
        <v>-1</v>
      </c>
      <c r="U480" s="1">
        <v>4.0000000000000002E-4</v>
      </c>
      <c r="V480" s="1">
        <v>10</v>
      </c>
      <c r="W480" s="1">
        <v>2.21</v>
      </c>
      <c r="X480" s="1">
        <v>250</v>
      </c>
      <c r="Y480" s="1">
        <v>177.08</v>
      </c>
      <c r="Z480" s="1">
        <v>100</v>
      </c>
      <c r="AA480" s="1">
        <v>402.08333299999998</v>
      </c>
      <c r="AB480" s="1">
        <v>46.587130000000002</v>
      </c>
      <c r="AC480" s="1">
        <v>425</v>
      </c>
      <c r="AD480" s="1">
        <v>50</v>
      </c>
      <c r="AE480" s="1">
        <v>250</v>
      </c>
      <c r="AF480" s="1">
        <v>0</v>
      </c>
      <c r="AG480" s="1">
        <v>0</v>
      </c>
      <c r="AH480" s="1">
        <v>16</v>
      </c>
      <c r="AI480" s="1">
        <v>1.6400669999999999E-2</v>
      </c>
      <c r="AJ480" s="1">
        <v>2762</v>
      </c>
      <c r="AK480" s="1">
        <v>74300750</v>
      </c>
      <c r="AL480" s="1">
        <v>63.41019</v>
      </c>
      <c r="AM480" s="1">
        <v>-1</v>
      </c>
      <c r="AN480" s="1">
        <v>0</v>
      </c>
      <c r="AO480" s="1">
        <v>0</v>
      </c>
      <c r="AP480" s="1">
        <v>15</v>
      </c>
      <c r="AQ480" s="1">
        <v>4.8563889999999998E-2</v>
      </c>
      <c r="AR480" s="1">
        <v>1517</v>
      </c>
      <c r="AS480" s="1">
        <v>40808540</v>
      </c>
      <c r="AT480" s="1">
        <v>45.845140000000001</v>
      </c>
      <c r="AU480" s="1">
        <v>-1</v>
      </c>
    </row>
    <row r="481" spans="1:47" ht="15.6" customHeight="1" x14ac:dyDescent="0.3">
      <c r="A481" s="1">
        <v>4.0000000000000002E-4</v>
      </c>
      <c r="B481" s="1">
        <v>10</v>
      </c>
      <c r="C481" s="1">
        <v>2.21</v>
      </c>
      <c r="D481" s="1">
        <v>150</v>
      </c>
      <c r="E481" s="1">
        <v>106.25</v>
      </c>
      <c r="F481" s="1">
        <v>0</v>
      </c>
      <c r="G481" s="1">
        <v>181.25</v>
      </c>
      <c r="H481" s="1">
        <v>64.573120000000003</v>
      </c>
      <c r="I481" s="1">
        <v>381.25</v>
      </c>
      <c r="J481" s="1">
        <v>50</v>
      </c>
      <c r="K481" s="1">
        <v>206.25</v>
      </c>
      <c r="L481" s="1">
        <v>0</v>
      </c>
      <c r="M481" s="1">
        <v>0</v>
      </c>
      <c r="N481" s="1">
        <v>0</v>
      </c>
      <c r="O481" s="1">
        <v>0</v>
      </c>
      <c r="P481" s="1">
        <v>1368</v>
      </c>
      <c r="Q481" s="1">
        <v>36800520</v>
      </c>
      <c r="R481" s="1">
        <v>43.414560000000002</v>
      </c>
      <c r="S481" s="1">
        <v>-1</v>
      </c>
      <c r="U481" s="1">
        <v>4.0000000000000002E-4</v>
      </c>
      <c r="V481" s="1">
        <v>10</v>
      </c>
      <c r="W481" s="1">
        <v>2.21</v>
      </c>
      <c r="X481" s="1">
        <v>250</v>
      </c>
      <c r="Y481" s="1">
        <v>177.08</v>
      </c>
      <c r="Z481" s="1">
        <v>0</v>
      </c>
      <c r="AA481" s="1">
        <v>302.08333299999998</v>
      </c>
      <c r="AB481" s="1">
        <v>54.595379999999999</v>
      </c>
      <c r="AC481" s="1">
        <v>425</v>
      </c>
      <c r="AD481" s="1">
        <v>50</v>
      </c>
      <c r="AE481" s="1">
        <v>250</v>
      </c>
      <c r="AF481" s="1">
        <v>0</v>
      </c>
      <c r="AG481" s="1">
        <v>0</v>
      </c>
      <c r="AH481" s="1">
        <v>0</v>
      </c>
      <c r="AI481" s="1">
        <v>0</v>
      </c>
      <c r="AJ481" s="1">
        <v>2762</v>
      </c>
      <c r="AK481" s="1">
        <v>74300750</v>
      </c>
      <c r="AL481" s="1">
        <v>63.41019</v>
      </c>
      <c r="AM481" s="1">
        <v>-1</v>
      </c>
      <c r="AN481" s="1">
        <v>0</v>
      </c>
      <c r="AO481" s="1">
        <v>0</v>
      </c>
      <c r="AP481" s="1">
        <v>0</v>
      </c>
      <c r="AQ481" s="1">
        <v>0</v>
      </c>
      <c r="AR481" s="1">
        <v>1517</v>
      </c>
      <c r="AS481" s="1">
        <v>40808540</v>
      </c>
      <c r="AT481" s="1">
        <v>45.845140000000001</v>
      </c>
      <c r="AU481" s="1">
        <v>-1</v>
      </c>
    </row>
    <row r="482" spans="1:47" x14ac:dyDescent="0.3">
      <c r="A482" s="1">
        <v>4.0000000000000002E-4</v>
      </c>
      <c r="B482" s="1">
        <v>10</v>
      </c>
      <c r="C482" s="1">
        <v>2.21</v>
      </c>
      <c r="D482" s="1">
        <v>150</v>
      </c>
      <c r="E482" s="1">
        <v>106.25</v>
      </c>
      <c r="F482" s="1">
        <v>0</v>
      </c>
      <c r="G482" s="1">
        <v>181.25</v>
      </c>
      <c r="H482" s="1">
        <v>66.903170000000003</v>
      </c>
      <c r="I482" s="1">
        <v>425</v>
      </c>
      <c r="J482" s="1">
        <v>50</v>
      </c>
      <c r="K482" s="1">
        <v>250</v>
      </c>
      <c r="L482" s="1">
        <v>0</v>
      </c>
      <c r="M482" s="1">
        <v>0</v>
      </c>
      <c r="N482" s="1">
        <v>0</v>
      </c>
      <c r="O482" s="1">
        <v>0</v>
      </c>
      <c r="P482" s="1">
        <v>1368</v>
      </c>
      <c r="Q482" s="1">
        <v>36800520</v>
      </c>
      <c r="R482" s="1">
        <v>43.414560000000002</v>
      </c>
      <c r="S482" s="1">
        <v>-1</v>
      </c>
      <c r="U482" s="1">
        <v>4.0000000000000002E-4</v>
      </c>
      <c r="V482" s="1">
        <v>10</v>
      </c>
      <c r="W482" s="1">
        <v>2.21</v>
      </c>
      <c r="X482" s="1">
        <v>250</v>
      </c>
      <c r="Y482" s="1">
        <v>177.08</v>
      </c>
      <c r="Z482" s="1">
        <v>0</v>
      </c>
      <c r="AA482" s="1">
        <v>302.08333299999998</v>
      </c>
      <c r="AB482" s="1">
        <v>57.545070000000003</v>
      </c>
      <c r="AC482" s="1">
        <v>475</v>
      </c>
      <c r="AD482" s="1">
        <v>50</v>
      </c>
      <c r="AE482" s="1">
        <v>300</v>
      </c>
      <c r="AF482" s="1">
        <v>0</v>
      </c>
      <c r="AG482" s="1">
        <v>0</v>
      </c>
      <c r="AH482" s="1">
        <v>0</v>
      </c>
      <c r="AI482" s="1">
        <v>0</v>
      </c>
      <c r="AJ482" s="1">
        <v>2762</v>
      </c>
      <c r="AK482" s="1">
        <v>74300750</v>
      </c>
      <c r="AL482" s="1">
        <v>63.41019</v>
      </c>
      <c r="AM482" s="1">
        <v>-1</v>
      </c>
      <c r="AN482" s="1">
        <v>0</v>
      </c>
      <c r="AO482" s="1">
        <v>0</v>
      </c>
      <c r="AP482" s="1">
        <v>0</v>
      </c>
      <c r="AQ482" s="1">
        <v>0</v>
      </c>
      <c r="AR482" s="1">
        <v>1517</v>
      </c>
      <c r="AS482" s="1">
        <v>40808540</v>
      </c>
      <c r="AT482" s="1">
        <v>45.845140000000001</v>
      </c>
      <c r="AU482" s="1">
        <v>-1</v>
      </c>
    </row>
    <row r="483" spans="1:47" x14ac:dyDescent="0.3">
      <c r="A483" s="1">
        <v>4.0000000000000002E-4</v>
      </c>
      <c r="B483" s="1">
        <v>10</v>
      </c>
      <c r="C483" s="1">
        <v>2.21</v>
      </c>
      <c r="D483" s="1">
        <v>150</v>
      </c>
      <c r="E483" s="1">
        <v>106.25</v>
      </c>
      <c r="F483" s="1">
        <v>10</v>
      </c>
      <c r="G483" s="1">
        <v>191.25</v>
      </c>
      <c r="H483" s="1">
        <v>65.77225</v>
      </c>
      <c r="I483" s="1">
        <v>425</v>
      </c>
      <c r="J483" s="1">
        <v>50</v>
      </c>
      <c r="K483" s="1">
        <v>250</v>
      </c>
      <c r="L483" s="1">
        <v>0</v>
      </c>
      <c r="M483" s="1">
        <v>0</v>
      </c>
      <c r="N483" s="1">
        <v>0</v>
      </c>
      <c r="O483" s="1">
        <v>0</v>
      </c>
      <c r="P483" s="1">
        <v>1368</v>
      </c>
      <c r="Q483" s="1">
        <v>36800520</v>
      </c>
      <c r="R483" s="1">
        <v>43.414560000000002</v>
      </c>
      <c r="S483" s="1">
        <v>-1</v>
      </c>
      <c r="U483" s="1">
        <v>4.0000000000000002E-4</v>
      </c>
      <c r="V483" s="1">
        <v>10</v>
      </c>
      <c r="W483" s="1">
        <v>2.21</v>
      </c>
      <c r="X483" s="1">
        <v>250</v>
      </c>
      <c r="Y483" s="1">
        <v>177.08</v>
      </c>
      <c r="Z483" s="1">
        <v>10</v>
      </c>
      <c r="AA483" s="1">
        <v>312.08333299999998</v>
      </c>
      <c r="AB483" s="1">
        <v>56.694380000000002</v>
      </c>
      <c r="AC483" s="1">
        <v>475</v>
      </c>
      <c r="AD483" s="1">
        <v>50</v>
      </c>
      <c r="AE483" s="1">
        <v>300</v>
      </c>
      <c r="AF483" s="1">
        <v>0</v>
      </c>
      <c r="AG483" s="1">
        <v>0</v>
      </c>
      <c r="AH483" s="1">
        <v>0</v>
      </c>
      <c r="AI483" s="1">
        <v>0</v>
      </c>
      <c r="AJ483" s="1">
        <v>2762</v>
      </c>
      <c r="AK483" s="1">
        <v>74300750</v>
      </c>
      <c r="AL483" s="1">
        <v>63.41019</v>
      </c>
      <c r="AM483" s="1">
        <v>-1</v>
      </c>
      <c r="AN483" s="1">
        <v>0</v>
      </c>
      <c r="AO483" s="1">
        <v>0</v>
      </c>
      <c r="AP483" s="1">
        <v>0</v>
      </c>
      <c r="AQ483" s="1">
        <v>0</v>
      </c>
      <c r="AR483" s="1">
        <v>1517</v>
      </c>
      <c r="AS483" s="1">
        <v>40808540</v>
      </c>
      <c r="AT483" s="1">
        <v>45.845140000000001</v>
      </c>
      <c r="AU483" s="1">
        <v>-1</v>
      </c>
    </row>
    <row r="484" spans="1:47" x14ac:dyDescent="0.3">
      <c r="A484" s="1">
        <v>4.0000000000000002E-4</v>
      </c>
      <c r="B484" s="1">
        <v>10</v>
      </c>
      <c r="C484" s="1">
        <v>2.21</v>
      </c>
      <c r="D484" s="1">
        <v>150</v>
      </c>
      <c r="E484" s="1">
        <v>106.25</v>
      </c>
      <c r="F484" s="1">
        <v>20</v>
      </c>
      <c r="G484" s="1">
        <v>201.25</v>
      </c>
      <c r="H484" s="1">
        <v>64.661060000000006</v>
      </c>
      <c r="I484" s="1">
        <v>425</v>
      </c>
      <c r="J484" s="1">
        <v>50</v>
      </c>
      <c r="K484" s="1">
        <v>250</v>
      </c>
      <c r="L484" s="1">
        <v>0</v>
      </c>
      <c r="M484" s="1">
        <v>0</v>
      </c>
      <c r="N484" s="1">
        <v>0</v>
      </c>
      <c r="O484" s="1">
        <v>0</v>
      </c>
      <c r="P484" s="1">
        <v>1368</v>
      </c>
      <c r="Q484" s="1">
        <v>36800520</v>
      </c>
      <c r="R484" s="1">
        <v>43.414560000000002</v>
      </c>
      <c r="S484" s="1">
        <v>-1</v>
      </c>
      <c r="U484" s="1">
        <v>4.0000000000000002E-4</v>
      </c>
      <c r="V484" s="1">
        <v>10</v>
      </c>
      <c r="W484" s="1">
        <v>2.21</v>
      </c>
      <c r="X484" s="1">
        <v>250</v>
      </c>
      <c r="Y484" s="1">
        <v>177.08</v>
      </c>
      <c r="Z484" s="1">
        <v>20</v>
      </c>
      <c r="AA484" s="1">
        <v>322.08333299999998</v>
      </c>
      <c r="AB484" s="1">
        <v>55.859969999999997</v>
      </c>
      <c r="AC484" s="1">
        <v>475</v>
      </c>
      <c r="AD484" s="1">
        <v>50</v>
      </c>
      <c r="AE484" s="1">
        <v>300</v>
      </c>
      <c r="AF484" s="1">
        <v>0</v>
      </c>
      <c r="AG484" s="1">
        <v>0</v>
      </c>
      <c r="AH484" s="1">
        <v>0</v>
      </c>
      <c r="AI484" s="1">
        <v>0</v>
      </c>
      <c r="AJ484" s="1">
        <v>2762</v>
      </c>
      <c r="AK484" s="1">
        <v>74300750</v>
      </c>
      <c r="AL484" s="1">
        <v>63.41019</v>
      </c>
      <c r="AM484" s="1">
        <v>-1</v>
      </c>
      <c r="AN484" s="1">
        <v>0</v>
      </c>
      <c r="AO484" s="1">
        <v>0</v>
      </c>
      <c r="AP484" s="1">
        <v>0</v>
      </c>
      <c r="AQ484" s="1">
        <v>0</v>
      </c>
      <c r="AR484" s="1">
        <v>1517</v>
      </c>
      <c r="AS484" s="1">
        <v>40808540</v>
      </c>
      <c r="AT484" s="1">
        <v>45.845140000000001</v>
      </c>
      <c r="AU484" s="1">
        <v>-1</v>
      </c>
    </row>
    <row r="485" spans="1:47" x14ac:dyDescent="0.3">
      <c r="A485" s="1">
        <v>4.0000000000000002E-4</v>
      </c>
      <c r="B485" s="1">
        <v>10</v>
      </c>
      <c r="C485" s="1">
        <v>2.21</v>
      </c>
      <c r="D485" s="1">
        <v>150</v>
      </c>
      <c r="E485" s="1">
        <v>106.25</v>
      </c>
      <c r="F485" s="1">
        <v>30</v>
      </c>
      <c r="G485" s="1">
        <v>211.25</v>
      </c>
      <c r="H485" s="1">
        <v>63.569920000000003</v>
      </c>
      <c r="I485" s="1">
        <v>425</v>
      </c>
      <c r="J485" s="1">
        <v>50</v>
      </c>
      <c r="K485" s="1">
        <v>250</v>
      </c>
      <c r="L485" s="1">
        <v>0</v>
      </c>
      <c r="M485" s="1">
        <v>0</v>
      </c>
      <c r="N485" s="1">
        <v>0</v>
      </c>
      <c r="O485" s="1">
        <v>0</v>
      </c>
      <c r="P485" s="1">
        <v>1368</v>
      </c>
      <c r="Q485" s="1">
        <v>36800520</v>
      </c>
      <c r="R485" s="1">
        <v>43.414560000000002</v>
      </c>
      <c r="S485" s="1">
        <v>-1</v>
      </c>
      <c r="U485" s="1">
        <v>4.0000000000000002E-4</v>
      </c>
      <c r="V485" s="1">
        <v>10</v>
      </c>
      <c r="W485" s="1">
        <v>2.21</v>
      </c>
      <c r="X485" s="1">
        <v>250</v>
      </c>
      <c r="Y485" s="1">
        <v>177.08</v>
      </c>
      <c r="Z485" s="1">
        <v>30</v>
      </c>
      <c r="AA485" s="1">
        <v>332.08333299999998</v>
      </c>
      <c r="AB485" s="1">
        <v>55.041719999999998</v>
      </c>
      <c r="AC485" s="1">
        <v>475</v>
      </c>
      <c r="AD485" s="1">
        <v>50</v>
      </c>
      <c r="AE485" s="1">
        <v>300</v>
      </c>
      <c r="AF485" s="1">
        <v>0</v>
      </c>
      <c r="AG485" s="1">
        <v>0</v>
      </c>
      <c r="AH485" s="1">
        <v>0</v>
      </c>
      <c r="AI485" s="1">
        <v>0</v>
      </c>
      <c r="AJ485" s="1">
        <v>2762</v>
      </c>
      <c r="AK485" s="1">
        <v>74300750</v>
      </c>
      <c r="AL485" s="1">
        <v>63.41019</v>
      </c>
      <c r="AM485" s="1">
        <v>-1</v>
      </c>
      <c r="AN485" s="1">
        <v>0</v>
      </c>
      <c r="AO485" s="1">
        <v>0</v>
      </c>
      <c r="AP485" s="1">
        <v>0</v>
      </c>
      <c r="AQ485" s="1">
        <v>0</v>
      </c>
      <c r="AR485" s="1">
        <v>1517</v>
      </c>
      <c r="AS485" s="1">
        <v>40808540</v>
      </c>
      <c r="AT485" s="1">
        <v>45.845140000000001</v>
      </c>
      <c r="AU485" s="1">
        <v>-1</v>
      </c>
    </row>
    <row r="486" spans="1:47" x14ac:dyDescent="0.3">
      <c r="A486" s="1">
        <v>4.0000000000000002E-4</v>
      </c>
      <c r="B486" s="1">
        <v>10</v>
      </c>
      <c r="C486" s="1">
        <v>2.21</v>
      </c>
      <c r="D486" s="1">
        <v>150</v>
      </c>
      <c r="E486" s="1">
        <v>106.25</v>
      </c>
      <c r="F486" s="1">
        <v>40</v>
      </c>
      <c r="G486" s="1">
        <v>221.25</v>
      </c>
      <c r="H486" s="1">
        <v>62.499040000000001</v>
      </c>
      <c r="I486" s="1">
        <v>425</v>
      </c>
      <c r="J486" s="1">
        <v>50</v>
      </c>
      <c r="K486" s="1">
        <v>250</v>
      </c>
      <c r="L486" s="1">
        <v>0</v>
      </c>
      <c r="M486" s="1">
        <v>0</v>
      </c>
      <c r="N486" s="1">
        <v>0</v>
      </c>
      <c r="O486" s="1">
        <v>0</v>
      </c>
      <c r="P486" s="1">
        <v>1368</v>
      </c>
      <c r="Q486" s="1">
        <v>36800520</v>
      </c>
      <c r="R486" s="1">
        <v>43.414560000000002</v>
      </c>
      <c r="S486" s="1">
        <v>-1</v>
      </c>
      <c r="U486" s="1">
        <v>4.0000000000000002E-4</v>
      </c>
      <c r="V486" s="1">
        <v>10</v>
      </c>
      <c r="W486" s="1">
        <v>2.21</v>
      </c>
      <c r="X486" s="1">
        <v>250</v>
      </c>
      <c r="Y486" s="1">
        <v>177.08</v>
      </c>
      <c r="Z486" s="1">
        <v>40</v>
      </c>
      <c r="AA486" s="1">
        <v>342.08333299999998</v>
      </c>
      <c r="AB486" s="1">
        <v>54.239490000000004</v>
      </c>
      <c r="AC486" s="1">
        <v>475</v>
      </c>
      <c r="AD486" s="1">
        <v>50</v>
      </c>
      <c r="AE486" s="1">
        <v>300</v>
      </c>
      <c r="AF486" s="1">
        <v>0</v>
      </c>
      <c r="AG486" s="1">
        <v>0</v>
      </c>
      <c r="AH486" s="1">
        <v>0</v>
      </c>
      <c r="AI486" s="1">
        <v>0</v>
      </c>
      <c r="AJ486" s="1">
        <v>2762</v>
      </c>
      <c r="AK486" s="1">
        <v>74300750</v>
      </c>
      <c r="AL486" s="1">
        <v>63.41019</v>
      </c>
      <c r="AM486" s="1">
        <v>-1</v>
      </c>
      <c r="AN486" s="1">
        <v>0</v>
      </c>
      <c r="AO486" s="1">
        <v>0</v>
      </c>
      <c r="AP486" s="1">
        <v>0</v>
      </c>
      <c r="AQ486" s="1">
        <v>0</v>
      </c>
      <c r="AR486" s="1">
        <v>1517</v>
      </c>
      <c r="AS486" s="1">
        <v>40808540</v>
      </c>
      <c r="AT486" s="1">
        <v>45.845140000000001</v>
      </c>
      <c r="AU486" s="1">
        <v>-1</v>
      </c>
    </row>
    <row r="487" spans="1:47" x14ac:dyDescent="0.3">
      <c r="A487" s="1">
        <v>4.0000000000000002E-4</v>
      </c>
      <c r="B487" s="1">
        <v>10</v>
      </c>
      <c r="C487" s="1">
        <v>2.21</v>
      </c>
      <c r="D487" s="1">
        <v>150</v>
      </c>
      <c r="E487" s="1">
        <v>106.25</v>
      </c>
      <c r="F487" s="1">
        <v>50</v>
      </c>
      <c r="G487" s="1">
        <v>231.25</v>
      </c>
      <c r="H487" s="1">
        <v>61.448599999999999</v>
      </c>
      <c r="I487" s="1">
        <v>425</v>
      </c>
      <c r="J487" s="1">
        <v>50</v>
      </c>
      <c r="K487" s="1">
        <v>250</v>
      </c>
      <c r="L487" s="1">
        <v>0</v>
      </c>
      <c r="M487" s="1">
        <v>0</v>
      </c>
      <c r="N487" s="1">
        <v>0</v>
      </c>
      <c r="O487" s="1">
        <v>0</v>
      </c>
      <c r="P487" s="1">
        <v>1368</v>
      </c>
      <c r="Q487" s="1">
        <v>36800520</v>
      </c>
      <c r="R487" s="1">
        <v>43.414560000000002</v>
      </c>
      <c r="S487" s="1">
        <v>-1</v>
      </c>
      <c r="U487" s="1">
        <v>4.0000000000000002E-4</v>
      </c>
      <c r="V487" s="1">
        <v>10</v>
      </c>
      <c r="W487" s="1">
        <v>2.21</v>
      </c>
      <c r="X487" s="1">
        <v>250</v>
      </c>
      <c r="Y487" s="1">
        <v>177.08</v>
      </c>
      <c r="Z487" s="1">
        <v>50</v>
      </c>
      <c r="AA487" s="1">
        <v>352.08333299999998</v>
      </c>
      <c r="AB487" s="1">
        <v>53.453119999999998</v>
      </c>
      <c r="AC487" s="1">
        <v>475</v>
      </c>
      <c r="AD487" s="1">
        <v>50</v>
      </c>
      <c r="AE487" s="1">
        <v>300</v>
      </c>
      <c r="AF487" s="1">
        <v>0</v>
      </c>
      <c r="AG487" s="1">
        <v>0</v>
      </c>
      <c r="AH487" s="1">
        <v>0</v>
      </c>
      <c r="AI487" s="1">
        <v>0</v>
      </c>
      <c r="AJ487" s="1">
        <v>2762</v>
      </c>
      <c r="AK487" s="1">
        <v>74300750</v>
      </c>
      <c r="AL487" s="1">
        <v>63.41019</v>
      </c>
      <c r="AM487" s="1">
        <v>-1</v>
      </c>
      <c r="AN487" s="1">
        <v>0</v>
      </c>
      <c r="AO487" s="1">
        <v>0</v>
      </c>
      <c r="AP487" s="1">
        <v>0</v>
      </c>
      <c r="AQ487" s="1">
        <v>0</v>
      </c>
      <c r="AR487" s="1">
        <v>1517</v>
      </c>
      <c r="AS487" s="1">
        <v>40808540</v>
      </c>
      <c r="AT487" s="1">
        <v>45.845140000000001</v>
      </c>
      <c r="AU487" s="1">
        <v>-1</v>
      </c>
    </row>
    <row r="488" spans="1:47" x14ac:dyDescent="0.3">
      <c r="A488" s="1">
        <v>4.0000000000000002E-4</v>
      </c>
      <c r="B488" s="1">
        <v>10</v>
      </c>
      <c r="C488" s="1">
        <v>2.21</v>
      </c>
      <c r="D488" s="1">
        <v>150</v>
      </c>
      <c r="E488" s="1">
        <v>106.25</v>
      </c>
      <c r="F488" s="1">
        <v>60</v>
      </c>
      <c r="G488" s="1">
        <v>241.25</v>
      </c>
      <c r="H488" s="1">
        <v>60.418709999999997</v>
      </c>
      <c r="I488" s="1">
        <v>425</v>
      </c>
      <c r="J488" s="1">
        <v>50</v>
      </c>
      <c r="K488" s="1">
        <v>250</v>
      </c>
      <c r="L488" s="1">
        <v>0</v>
      </c>
      <c r="M488" s="1">
        <v>0</v>
      </c>
      <c r="N488" s="1">
        <v>0</v>
      </c>
      <c r="O488" s="1">
        <v>0</v>
      </c>
      <c r="P488" s="1">
        <v>1368</v>
      </c>
      <c r="Q488" s="1">
        <v>36800520</v>
      </c>
      <c r="R488" s="1">
        <v>43.414560000000002</v>
      </c>
      <c r="S488" s="1">
        <v>-1</v>
      </c>
      <c r="U488" s="1">
        <v>4.0000000000000002E-4</v>
      </c>
      <c r="V488" s="1">
        <v>10</v>
      </c>
      <c r="W488" s="1">
        <v>2.21</v>
      </c>
      <c r="X488" s="1">
        <v>250</v>
      </c>
      <c r="Y488" s="1">
        <v>177.08</v>
      </c>
      <c r="Z488" s="1">
        <v>60</v>
      </c>
      <c r="AA488" s="1">
        <v>362.08333299999998</v>
      </c>
      <c r="AB488" s="1">
        <v>52.68242</v>
      </c>
      <c r="AC488" s="1">
        <v>475</v>
      </c>
      <c r="AD488" s="1">
        <v>50</v>
      </c>
      <c r="AE488" s="1">
        <v>300</v>
      </c>
      <c r="AF488" s="1">
        <v>0</v>
      </c>
      <c r="AG488" s="1">
        <v>0</v>
      </c>
      <c r="AH488" s="1">
        <v>0</v>
      </c>
      <c r="AI488" s="1">
        <v>0</v>
      </c>
      <c r="AJ488" s="1">
        <v>2762</v>
      </c>
      <c r="AK488" s="1">
        <v>74300750</v>
      </c>
      <c r="AL488" s="1">
        <v>63.41019</v>
      </c>
      <c r="AM488" s="1">
        <v>-1</v>
      </c>
      <c r="AN488" s="1">
        <v>0</v>
      </c>
      <c r="AO488" s="1">
        <v>0</v>
      </c>
      <c r="AP488" s="1">
        <v>0</v>
      </c>
      <c r="AQ488" s="1">
        <v>0</v>
      </c>
      <c r="AR488" s="1">
        <v>1517</v>
      </c>
      <c r="AS488" s="1">
        <v>40808540</v>
      </c>
      <c r="AT488" s="1">
        <v>45.845140000000001</v>
      </c>
      <c r="AU488" s="1">
        <v>-1</v>
      </c>
    </row>
    <row r="489" spans="1:47" x14ac:dyDescent="0.3">
      <c r="A489" s="1">
        <v>4.0000000000000002E-4</v>
      </c>
      <c r="B489" s="1">
        <v>10</v>
      </c>
      <c r="C489" s="1">
        <v>2.21</v>
      </c>
      <c r="D489" s="1">
        <v>150</v>
      </c>
      <c r="E489" s="1">
        <v>106.25</v>
      </c>
      <c r="F489" s="1">
        <v>70</v>
      </c>
      <c r="G489" s="1">
        <v>251.25</v>
      </c>
      <c r="H489" s="1">
        <v>59.409419999999997</v>
      </c>
      <c r="I489" s="1">
        <v>425</v>
      </c>
      <c r="J489" s="1">
        <v>50</v>
      </c>
      <c r="K489" s="1">
        <v>250</v>
      </c>
      <c r="L489" s="1">
        <v>0</v>
      </c>
      <c r="M489" s="1">
        <v>0</v>
      </c>
      <c r="N489" s="1">
        <v>0</v>
      </c>
      <c r="O489" s="1">
        <v>0</v>
      </c>
      <c r="P489" s="1">
        <v>1368</v>
      </c>
      <c r="Q489" s="1">
        <v>36800520</v>
      </c>
      <c r="R489" s="1">
        <v>43.414560000000002</v>
      </c>
      <c r="S489" s="1">
        <v>-1</v>
      </c>
      <c r="U489" s="1">
        <v>4.0000000000000002E-4</v>
      </c>
      <c r="V489" s="1">
        <v>10</v>
      </c>
      <c r="W489" s="1">
        <v>2.21</v>
      </c>
      <c r="X489" s="1">
        <v>250</v>
      </c>
      <c r="Y489" s="1">
        <v>177.08</v>
      </c>
      <c r="Z489" s="1">
        <v>70</v>
      </c>
      <c r="AA489" s="1">
        <v>372.08333299999998</v>
      </c>
      <c r="AB489" s="1">
        <v>51.927210000000002</v>
      </c>
      <c r="AC489" s="1">
        <v>475</v>
      </c>
      <c r="AD489" s="1">
        <v>50</v>
      </c>
      <c r="AE489" s="1">
        <v>300</v>
      </c>
      <c r="AF489" s="1">
        <v>0</v>
      </c>
      <c r="AG489" s="1">
        <v>0</v>
      </c>
      <c r="AH489" s="1">
        <v>0</v>
      </c>
      <c r="AI489" s="1">
        <v>0</v>
      </c>
      <c r="AJ489" s="1">
        <v>2762</v>
      </c>
      <c r="AK489" s="1">
        <v>74300750</v>
      </c>
      <c r="AL489" s="1">
        <v>63.41019</v>
      </c>
      <c r="AM489" s="1">
        <v>-1</v>
      </c>
      <c r="AN489" s="1">
        <v>0</v>
      </c>
      <c r="AO489" s="1">
        <v>0</v>
      </c>
      <c r="AP489" s="1">
        <v>0</v>
      </c>
      <c r="AQ489" s="1">
        <v>0</v>
      </c>
      <c r="AR489" s="1">
        <v>1517</v>
      </c>
      <c r="AS489" s="1">
        <v>40808540</v>
      </c>
      <c r="AT489" s="1">
        <v>45.845140000000001</v>
      </c>
      <c r="AU489" s="1">
        <v>-1</v>
      </c>
    </row>
    <row r="490" spans="1:47" x14ac:dyDescent="0.3">
      <c r="A490" s="1">
        <v>4.0000000000000002E-4</v>
      </c>
      <c r="B490" s="1">
        <v>10</v>
      </c>
      <c r="C490" s="1">
        <v>2.21</v>
      </c>
      <c r="D490" s="1">
        <v>150</v>
      </c>
      <c r="E490" s="1">
        <v>106.25</v>
      </c>
      <c r="F490" s="1">
        <v>80</v>
      </c>
      <c r="G490" s="1">
        <v>261.25</v>
      </c>
      <c r="H490" s="1">
        <v>58.42071</v>
      </c>
      <c r="I490" s="1">
        <v>425</v>
      </c>
      <c r="J490" s="1">
        <v>50</v>
      </c>
      <c r="K490" s="1">
        <v>250</v>
      </c>
      <c r="L490" s="1">
        <v>0</v>
      </c>
      <c r="M490" s="1">
        <v>0</v>
      </c>
      <c r="N490" s="1">
        <v>0</v>
      </c>
      <c r="O490" s="1">
        <v>0</v>
      </c>
      <c r="P490" s="1">
        <v>1368</v>
      </c>
      <c r="Q490" s="1">
        <v>36800520</v>
      </c>
      <c r="R490" s="1">
        <v>43.414560000000002</v>
      </c>
      <c r="S490" s="1">
        <v>-1</v>
      </c>
      <c r="U490" s="1">
        <v>4.0000000000000002E-4</v>
      </c>
      <c r="V490" s="1">
        <v>10</v>
      </c>
      <c r="W490" s="1">
        <v>2.21</v>
      </c>
      <c r="X490" s="1">
        <v>250</v>
      </c>
      <c r="Y490" s="1">
        <v>177.08</v>
      </c>
      <c r="Z490" s="1">
        <v>80</v>
      </c>
      <c r="AA490" s="1">
        <v>382.08333299999998</v>
      </c>
      <c r="AB490" s="1">
        <v>51.187280000000001</v>
      </c>
      <c r="AC490" s="1">
        <v>475</v>
      </c>
      <c r="AD490" s="1">
        <v>50</v>
      </c>
      <c r="AE490" s="1">
        <v>300</v>
      </c>
      <c r="AF490" s="1">
        <v>1</v>
      </c>
      <c r="AG490" s="1">
        <v>2.9920720000000002E-4</v>
      </c>
      <c r="AH490" s="1">
        <v>0</v>
      </c>
      <c r="AI490" s="1">
        <v>0</v>
      </c>
      <c r="AJ490" s="1">
        <v>2762</v>
      </c>
      <c r="AK490" s="1">
        <v>74300750</v>
      </c>
      <c r="AL490" s="1">
        <v>63.41019</v>
      </c>
      <c r="AM490" s="5">
        <v>240000000000</v>
      </c>
      <c r="AN490" s="1">
        <v>0</v>
      </c>
      <c r="AO490" s="1">
        <v>0</v>
      </c>
      <c r="AP490" s="1">
        <v>0</v>
      </c>
      <c r="AQ490" s="1">
        <v>0</v>
      </c>
      <c r="AR490" s="1">
        <v>1517</v>
      </c>
      <c r="AS490" s="1">
        <v>40808540</v>
      </c>
      <c r="AT490" s="1">
        <v>45.845140000000001</v>
      </c>
      <c r="AU490" s="1">
        <v>-1</v>
      </c>
    </row>
    <row r="491" spans="1:47" x14ac:dyDescent="0.3">
      <c r="A491" s="1">
        <v>4.0000000000000002E-4</v>
      </c>
      <c r="B491" s="1">
        <v>10</v>
      </c>
      <c r="C491" s="1">
        <v>2.21</v>
      </c>
      <c r="D491" s="1">
        <v>150</v>
      </c>
      <c r="E491" s="1">
        <v>106.25</v>
      </c>
      <c r="F491" s="1">
        <v>90</v>
      </c>
      <c r="G491" s="1">
        <v>271.25</v>
      </c>
      <c r="H491" s="1">
        <v>57.452539999999999</v>
      </c>
      <c r="I491" s="1">
        <v>425</v>
      </c>
      <c r="J491" s="1">
        <v>50</v>
      </c>
      <c r="K491" s="1">
        <v>250</v>
      </c>
      <c r="L491" s="1">
        <v>0</v>
      </c>
      <c r="M491" s="1">
        <v>0</v>
      </c>
      <c r="N491" s="1">
        <v>0</v>
      </c>
      <c r="O491" s="1">
        <v>0</v>
      </c>
      <c r="P491" s="1">
        <v>1368</v>
      </c>
      <c r="Q491" s="1">
        <v>36800520</v>
      </c>
      <c r="R491" s="1">
        <v>43.414560000000002</v>
      </c>
      <c r="S491" s="1">
        <v>-1</v>
      </c>
      <c r="U491" s="1">
        <v>4.0000000000000002E-4</v>
      </c>
      <c r="V491" s="1">
        <v>10</v>
      </c>
      <c r="W491" s="1">
        <v>2.21</v>
      </c>
      <c r="X491" s="1">
        <v>250</v>
      </c>
      <c r="Y491" s="1">
        <v>177.08</v>
      </c>
      <c r="Z491" s="1">
        <v>90</v>
      </c>
      <c r="AA491" s="1">
        <v>392.08333299999998</v>
      </c>
      <c r="AB491" s="1">
        <v>50.462409999999998</v>
      </c>
      <c r="AC491" s="1">
        <v>475</v>
      </c>
      <c r="AD491" s="1">
        <v>50</v>
      </c>
      <c r="AE491" s="1">
        <v>300</v>
      </c>
      <c r="AF491" s="1">
        <v>0</v>
      </c>
      <c r="AG491" s="1">
        <v>0</v>
      </c>
      <c r="AH491" s="1">
        <v>0</v>
      </c>
      <c r="AI491" s="1">
        <v>0</v>
      </c>
      <c r="AJ491" s="1">
        <v>2762</v>
      </c>
      <c r="AK491" s="1">
        <v>74300750</v>
      </c>
      <c r="AL491" s="1">
        <v>63.41019</v>
      </c>
      <c r="AM491" s="1">
        <v>-1</v>
      </c>
      <c r="AN491" s="1">
        <v>0</v>
      </c>
      <c r="AO491" s="1">
        <v>0</v>
      </c>
      <c r="AP491" s="1">
        <v>0</v>
      </c>
      <c r="AQ491" s="1">
        <v>0</v>
      </c>
      <c r="AR491" s="1">
        <v>1517</v>
      </c>
      <c r="AS491" s="1">
        <v>40808540</v>
      </c>
      <c r="AT491" s="1">
        <v>45.845140000000001</v>
      </c>
      <c r="AU491" s="1">
        <v>-1</v>
      </c>
    </row>
    <row r="492" spans="1:47" x14ac:dyDescent="0.3">
      <c r="A492" s="1">
        <v>4.0000000000000002E-4</v>
      </c>
      <c r="B492" s="1">
        <v>10</v>
      </c>
      <c r="C492" s="1">
        <v>2.21</v>
      </c>
      <c r="D492" s="1">
        <v>150</v>
      </c>
      <c r="E492" s="1">
        <v>106.25</v>
      </c>
      <c r="F492" s="1">
        <v>100</v>
      </c>
      <c r="G492" s="1">
        <v>281.25</v>
      </c>
      <c r="H492" s="1">
        <v>56.504809999999999</v>
      </c>
      <c r="I492" s="1">
        <v>425</v>
      </c>
      <c r="J492" s="1">
        <v>50</v>
      </c>
      <c r="K492" s="1">
        <v>250</v>
      </c>
      <c r="L492" s="1">
        <v>0</v>
      </c>
      <c r="M492" s="1">
        <v>0</v>
      </c>
      <c r="N492" s="1">
        <v>0</v>
      </c>
      <c r="O492" s="1">
        <v>0</v>
      </c>
      <c r="P492" s="1">
        <v>1368</v>
      </c>
      <c r="Q492" s="1">
        <v>36800520</v>
      </c>
      <c r="R492" s="1">
        <v>43.414560000000002</v>
      </c>
      <c r="S492" s="1">
        <v>-1</v>
      </c>
      <c r="U492" s="1">
        <v>4.0000000000000002E-4</v>
      </c>
      <c r="V492" s="1">
        <v>10</v>
      </c>
      <c r="W492" s="1">
        <v>2.21</v>
      </c>
      <c r="X492" s="1">
        <v>250</v>
      </c>
      <c r="Y492" s="1">
        <v>177.08</v>
      </c>
      <c r="Z492" s="1">
        <v>100</v>
      </c>
      <c r="AA492" s="1">
        <v>402.08333299999998</v>
      </c>
      <c r="AB492" s="1">
        <v>49.752369999999999</v>
      </c>
      <c r="AC492" s="1">
        <v>475</v>
      </c>
      <c r="AD492" s="1">
        <v>50</v>
      </c>
      <c r="AE492" s="1">
        <v>300</v>
      </c>
      <c r="AF492" s="1">
        <v>0</v>
      </c>
      <c r="AG492" s="1">
        <v>0</v>
      </c>
      <c r="AH492" s="1">
        <v>0</v>
      </c>
      <c r="AI492" s="1">
        <v>0</v>
      </c>
      <c r="AJ492" s="1">
        <v>2762</v>
      </c>
      <c r="AK492" s="1">
        <v>74300750</v>
      </c>
      <c r="AL492" s="1">
        <v>63.41019</v>
      </c>
      <c r="AM492" s="1">
        <v>-1</v>
      </c>
      <c r="AN492" s="1">
        <v>0</v>
      </c>
      <c r="AO492" s="1">
        <v>0</v>
      </c>
      <c r="AP492" s="1">
        <v>0</v>
      </c>
      <c r="AQ492" s="1">
        <v>0</v>
      </c>
      <c r="AR492" s="1">
        <v>1517</v>
      </c>
      <c r="AS492" s="1">
        <v>40808540</v>
      </c>
      <c r="AT492" s="1">
        <v>45.845140000000001</v>
      </c>
      <c r="AU492" s="1">
        <v>-1</v>
      </c>
    </row>
    <row r="493" spans="1:47" x14ac:dyDescent="0.3">
      <c r="A493" s="1">
        <v>4.0000000000000002E-4</v>
      </c>
      <c r="B493" s="1">
        <v>10</v>
      </c>
      <c r="C493" s="1">
        <v>2.21</v>
      </c>
      <c r="D493" s="1">
        <v>150</v>
      </c>
      <c r="E493" s="1">
        <v>106.25</v>
      </c>
      <c r="F493" s="1">
        <v>0</v>
      </c>
      <c r="G493" s="1">
        <v>181.25</v>
      </c>
      <c r="H493" s="1">
        <v>66.903170000000003</v>
      </c>
      <c r="I493" s="1">
        <v>425</v>
      </c>
      <c r="J493" s="1">
        <v>50</v>
      </c>
      <c r="K493" s="1">
        <v>250</v>
      </c>
      <c r="L493" s="1">
        <v>0</v>
      </c>
      <c r="M493" s="1">
        <v>0</v>
      </c>
      <c r="N493" s="1">
        <v>0</v>
      </c>
      <c r="O493" s="1">
        <v>0</v>
      </c>
      <c r="P493" s="1">
        <v>1368</v>
      </c>
      <c r="Q493" s="1">
        <v>36800520</v>
      </c>
      <c r="R493" s="1">
        <v>43.414560000000002</v>
      </c>
      <c r="S493" s="1">
        <v>-1</v>
      </c>
      <c r="U493" s="1">
        <v>4.0000000000000002E-4</v>
      </c>
      <c r="V493" s="1">
        <v>10</v>
      </c>
      <c r="W493" s="1">
        <v>2.21</v>
      </c>
      <c r="X493" s="1">
        <v>250</v>
      </c>
      <c r="Y493" s="1">
        <v>177.08</v>
      </c>
      <c r="Z493" s="1">
        <v>0</v>
      </c>
      <c r="AA493" s="1">
        <v>302.08333299999998</v>
      </c>
      <c r="AB493" s="1">
        <v>57.545070000000003</v>
      </c>
      <c r="AC493" s="1">
        <v>475</v>
      </c>
      <c r="AD493" s="1">
        <v>50</v>
      </c>
      <c r="AE493" s="1">
        <v>300</v>
      </c>
      <c r="AF493" s="1">
        <v>0</v>
      </c>
      <c r="AG493" s="1">
        <v>0</v>
      </c>
      <c r="AH493" s="1">
        <v>0</v>
      </c>
      <c r="AI493" s="1">
        <v>0</v>
      </c>
      <c r="AJ493" s="1">
        <v>2762</v>
      </c>
      <c r="AK493" s="1">
        <v>74300750</v>
      </c>
      <c r="AL493" s="1">
        <v>63.41019</v>
      </c>
      <c r="AM493" s="1">
        <v>-1</v>
      </c>
      <c r="AN493" s="1">
        <v>0</v>
      </c>
      <c r="AO493" s="1">
        <v>0</v>
      </c>
      <c r="AP493" s="1">
        <v>0</v>
      </c>
      <c r="AQ493" s="1">
        <v>0</v>
      </c>
      <c r="AR493" s="1">
        <v>1517</v>
      </c>
      <c r="AS493" s="1">
        <v>40808540</v>
      </c>
      <c r="AT493" s="1">
        <v>45.845140000000001</v>
      </c>
      <c r="AU493" s="1">
        <v>-1</v>
      </c>
    </row>
    <row r="763" spans="21:21" x14ac:dyDescent="0.3">
      <c r="U763" s="1" t="s">
        <v>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788"/>
  <sheetViews>
    <sheetView topLeftCell="CK1" workbookViewId="0">
      <selection activeCell="CX22" sqref="CX22"/>
    </sheetView>
  </sheetViews>
  <sheetFormatPr defaultRowHeight="14.4" x14ac:dyDescent="0.3"/>
  <cols>
    <col min="1" max="12" width="9" style="1" bestFit="1" customWidth="1"/>
    <col min="13" max="13" width="13.77734375" style="1" customWidth="1"/>
    <col min="14" max="14" width="7" style="1" customWidth="1"/>
    <col min="15" max="15" width="10.77734375" style="1" customWidth="1"/>
    <col min="16" max="16" width="9" style="1" bestFit="1" customWidth="1"/>
    <col min="17" max="17" width="8.44140625" style="1" customWidth="1"/>
    <col min="18" max="18" width="9" style="1" bestFit="1" customWidth="1"/>
    <col min="19" max="19" width="11" style="1" bestFit="1" customWidth="1"/>
    <col min="20" max="20" width="8.88671875" style="1"/>
    <col min="21" max="34" width="9" style="1" bestFit="1" customWidth="1"/>
    <col min="35" max="35" width="10.6640625" style="1" customWidth="1"/>
    <col min="36" max="41" width="9" style="1" bestFit="1" customWidth="1"/>
    <col min="42" max="42" width="8.88671875" style="1"/>
    <col min="43" max="60" width="9" style="1" bestFit="1" customWidth="1"/>
    <col min="61" max="61" width="11" style="1" bestFit="1" customWidth="1"/>
    <col min="62" max="62" width="8.88671875" style="1"/>
    <col min="63" max="100" width="9" style="1" bestFit="1" customWidth="1"/>
  </cols>
  <sheetData>
    <row r="1" spans="1:120" x14ac:dyDescent="0.3">
      <c r="K1" s="1" t="s">
        <v>105</v>
      </c>
      <c r="L1" s="1" t="s">
        <v>78</v>
      </c>
      <c r="M1" s="1" t="s">
        <v>79</v>
      </c>
      <c r="N1" s="1" t="s">
        <v>91</v>
      </c>
      <c r="O1" s="1" t="s">
        <v>106</v>
      </c>
      <c r="P1" s="1" t="s">
        <v>107</v>
      </c>
      <c r="U1" s="1" t="s">
        <v>112</v>
      </c>
      <c r="V1" s="1" t="s">
        <v>105</v>
      </c>
      <c r="W1" s="1" t="s">
        <v>78</v>
      </c>
      <c r="X1" s="1" t="s">
        <v>79</v>
      </c>
      <c r="Y1" s="1" t="s">
        <v>91</v>
      </c>
      <c r="Z1" s="1" t="s">
        <v>106</v>
      </c>
      <c r="AA1" s="1" t="s">
        <v>107</v>
      </c>
      <c r="AR1" s="1" t="s">
        <v>113</v>
      </c>
      <c r="AS1" s="1" t="s">
        <v>105</v>
      </c>
      <c r="AT1" s="1" t="s">
        <v>78</v>
      </c>
      <c r="AU1" s="1" t="s">
        <v>79</v>
      </c>
      <c r="AV1" s="1" t="s">
        <v>91</v>
      </c>
      <c r="AW1" s="1" t="s">
        <v>106</v>
      </c>
      <c r="AX1" s="1" t="s">
        <v>107</v>
      </c>
      <c r="BK1" s="1" t="s">
        <v>108</v>
      </c>
      <c r="BL1" s="1" t="s">
        <v>116</v>
      </c>
      <c r="BM1" s="1" t="s">
        <v>119</v>
      </c>
      <c r="BN1" s="1" t="s">
        <v>79</v>
      </c>
      <c r="BO1" s="1" t="s">
        <v>91</v>
      </c>
      <c r="BP1" s="1" t="s">
        <v>106</v>
      </c>
      <c r="BQ1" s="1" t="s">
        <v>107</v>
      </c>
      <c r="CD1" s="1" t="s">
        <v>118</v>
      </c>
      <c r="CE1" s="1" t="s">
        <v>116</v>
      </c>
      <c r="CF1" s="1" t="s">
        <v>119</v>
      </c>
      <c r="CG1" s="1" t="s">
        <v>79</v>
      </c>
      <c r="CH1" s="1" t="s">
        <v>91</v>
      </c>
      <c r="CI1" s="1" t="s">
        <v>106</v>
      </c>
      <c r="CJ1" s="1" t="s">
        <v>107</v>
      </c>
      <c r="CX1" t="s">
        <v>120</v>
      </c>
      <c r="CY1" t="s">
        <v>108</v>
      </c>
      <c r="CZ1" t="s">
        <v>119</v>
      </c>
      <c r="DA1" t="s">
        <v>79</v>
      </c>
      <c r="DB1" t="s">
        <v>91</v>
      </c>
      <c r="DC1" t="s">
        <v>106</v>
      </c>
      <c r="DD1" t="s">
        <v>107</v>
      </c>
    </row>
    <row r="2" spans="1:120" x14ac:dyDescent="0.3">
      <c r="A2" s="1" t="s">
        <v>92</v>
      </c>
      <c r="B2" s="1" t="s">
        <v>95</v>
      </c>
      <c r="C2" s="1" t="s">
        <v>3</v>
      </c>
      <c r="D2" s="1" t="s">
        <v>4</v>
      </c>
      <c r="E2" s="1" t="s">
        <v>84</v>
      </c>
      <c r="F2" s="1" t="s">
        <v>8</v>
      </c>
      <c r="G2" s="1" t="s">
        <v>66</v>
      </c>
      <c r="H2" s="1" t="s">
        <v>97</v>
      </c>
      <c r="I2" s="1" t="s">
        <v>111</v>
      </c>
      <c r="J2" s="1" t="s">
        <v>98</v>
      </c>
      <c r="K2" s="1" t="s">
        <v>10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88</v>
      </c>
      <c r="S2" s="1" t="s">
        <v>89</v>
      </c>
      <c r="U2" s="1" t="s">
        <v>92</v>
      </c>
      <c r="V2" s="1" t="s">
        <v>93</v>
      </c>
      <c r="W2" s="1" t="s">
        <v>94</v>
      </c>
      <c r="X2" s="1" t="s">
        <v>95</v>
      </c>
      <c r="Y2" s="1" t="s">
        <v>3</v>
      </c>
      <c r="Z2" s="1" t="s">
        <v>4</v>
      </c>
      <c r="AA2" s="1" t="s">
        <v>84</v>
      </c>
      <c r="AB2" s="1" t="s">
        <v>8</v>
      </c>
      <c r="AC2" s="1" t="s">
        <v>66</v>
      </c>
      <c r="AD2" s="1" t="s">
        <v>97</v>
      </c>
      <c r="AE2" s="1" t="s">
        <v>111</v>
      </c>
      <c r="AF2" s="1" t="s">
        <v>98</v>
      </c>
      <c r="AG2" s="1" t="s">
        <v>10</v>
      </c>
      <c r="AH2" s="1" t="s">
        <v>99</v>
      </c>
      <c r="AI2" s="1" t="s">
        <v>100</v>
      </c>
      <c r="AJ2" s="1" t="s">
        <v>101</v>
      </c>
      <c r="AK2" s="1" t="s">
        <v>102</v>
      </c>
      <c r="AL2" s="1" t="s">
        <v>103</v>
      </c>
      <c r="AM2" s="1" t="s">
        <v>104</v>
      </c>
      <c r="AN2" s="1" t="s">
        <v>88</v>
      </c>
      <c r="AO2" s="1" t="s">
        <v>89</v>
      </c>
      <c r="AQ2" s="1" t="s">
        <v>92</v>
      </c>
      <c r="AR2" s="1" t="s">
        <v>95</v>
      </c>
      <c r="AS2" s="1" t="s">
        <v>3</v>
      </c>
      <c r="AT2" s="1" t="s">
        <v>4</v>
      </c>
      <c r="AU2" s="1" t="s">
        <v>84</v>
      </c>
      <c r="AV2" s="1" t="s">
        <v>8</v>
      </c>
      <c r="AW2" s="1" t="s">
        <v>66</v>
      </c>
      <c r="AX2" s="1" t="s">
        <v>97</v>
      </c>
      <c r="AY2" s="1" t="s">
        <v>111</v>
      </c>
      <c r="AZ2" s="1" t="s">
        <v>98</v>
      </c>
      <c r="BA2" s="1" t="s">
        <v>10</v>
      </c>
      <c r="BB2" s="1" t="s">
        <v>99</v>
      </c>
      <c r="BC2" s="1" t="s">
        <v>100</v>
      </c>
      <c r="BD2" s="1" t="s">
        <v>101</v>
      </c>
      <c r="BE2" s="1" t="s">
        <v>102</v>
      </c>
      <c r="BF2" s="1" t="s">
        <v>103</v>
      </c>
      <c r="BG2" s="1" t="s">
        <v>104</v>
      </c>
      <c r="BH2" s="1" t="s">
        <v>88</v>
      </c>
      <c r="BI2" s="1" t="s">
        <v>89</v>
      </c>
      <c r="BK2" s="1" t="s">
        <v>92</v>
      </c>
      <c r="BL2" s="1" t="s">
        <v>95</v>
      </c>
      <c r="BM2" s="1" t="s">
        <v>3</v>
      </c>
      <c r="BN2" s="1" t="s">
        <v>4</v>
      </c>
      <c r="BO2" s="1" t="s">
        <v>84</v>
      </c>
      <c r="BP2" s="1" t="s">
        <v>8</v>
      </c>
      <c r="BQ2" s="1" t="s">
        <v>66</v>
      </c>
      <c r="BR2" s="1" t="s">
        <v>97</v>
      </c>
      <c r="BS2" s="1" t="s">
        <v>111</v>
      </c>
      <c r="BT2" s="1" t="s">
        <v>98</v>
      </c>
      <c r="BU2" s="1" t="s">
        <v>10</v>
      </c>
      <c r="BV2" s="1" t="s">
        <v>99</v>
      </c>
      <c r="BW2" s="1" t="s">
        <v>100</v>
      </c>
      <c r="BX2" s="1" t="s">
        <v>101</v>
      </c>
      <c r="BY2" s="1" t="s">
        <v>102</v>
      </c>
      <c r="BZ2" s="1" t="s">
        <v>103</v>
      </c>
      <c r="CA2" s="1" t="s">
        <v>104</v>
      </c>
      <c r="CB2" s="1" t="s">
        <v>88</v>
      </c>
      <c r="CC2" s="1" t="s">
        <v>89</v>
      </c>
      <c r="CD2" s="1" t="s">
        <v>92</v>
      </c>
      <c r="CE2" s="1" t="s">
        <v>95</v>
      </c>
      <c r="CF2" s="1" t="s">
        <v>3</v>
      </c>
      <c r="CG2" s="1" t="s">
        <v>4</v>
      </c>
      <c r="CH2" s="1" t="s">
        <v>84</v>
      </c>
      <c r="CI2" s="1" t="s">
        <v>8</v>
      </c>
      <c r="CJ2" s="1" t="s">
        <v>66</v>
      </c>
      <c r="CK2" s="1" t="s">
        <v>97</v>
      </c>
      <c r="CL2" s="1" t="s">
        <v>111</v>
      </c>
      <c r="CM2" s="1" t="s">
        <v>98</v>
      </c>
      <c r="CN2" s="1" t="s">
        <v>10</v>
      </c>
      <c r="CO2" s="1" t="s">
        <v>99</v>
      </c>
      <c r="CP2" s="1" t="s">
        <v>100</v>
      </c>
      <c r="CQ2" s="1" t="s">
        <v>101</v>
      </c>
      <c r="CR2" s="1" t="s">
        <v>102</v>
      </c>
      <c r="CS2" s="1" t="s">
        <v>103</v>
      </c>
      <c r="CT2" s="1" t="s">
        <v>104</v>
      </c>
      <c r="CU2" s="1" t="s">
        <v>88</v>
      </c>
      <c r="CV2" s="1" t="s">
        <v>89</v>
      </c>
      <c r="CX2" t="s">
        <v>92</v>
      </c>
      <c r="CY2" t="s">
        <v>95</v>
      </c>
      <c r="CZ2" t="s">
        <v>3</v>
      </c>
      <c r="DA2" t="s">
        <v>4</v>
      </c>
      <c r="DB2" t="s">
        <v>84</v>
      </c>
      <c r="DC2" t="s">
        <v>8</v>
      </c>
      <c r="DD2" t="s">
        <v>66</v>
      </c>
      <c r="DE2" t="s">
        <v>97</v>
      </c>
      <c r="DF2" t="s">
        <v>111</v>
      </c>
      <c r="DG2" t="s">
        <v>98</v>
      </c>
      <c r="DH2" t="s">
        <v>10</v>
      </c>
      <c r="DI2" t="s">
        <v>99</v>
      </c>
      <c r="DJ2" t="s">
        <v>100</v>
      </c>
      <c r="DK2" t="s">
        <v>101</v>
      </c>
      <c r="DL2" t="s">
        <v>102</v>
      </c>
      <c r="DM2" t="s">
        <v>103</v>
      </c>
      <c r="DN2" t="s">
        <v>104</v>
      </c>
      <c r="DO2" t="s">
        <v>88</v>
      </c>
      <c r="DP2" t="s">
        <v>89</v>
      </c>
    </row>
    <row r="3" spans="1:120" x14ac:dyDescent="0.3">
      <c r="A3" s="1" t="s">
        <v>74</v>
      </c>
      <c r="C3" s="1" t="s">
        <v>74</v>
      </c>
      <c r="D3" s="1" t="s">
        <v>74</v>
      </c>
      <c r="E3" s="1" t="s">
        <v>74</v>
      </c>
      <c r="F3" s="1" t="s">
        <v>74</v>
      </c>
      <c r="G3" s="1" t="s">
        <v>74</v>
      </c>
      <c r="H3" s="1" t="s">
        <v>75</v>
      </c>
      <c r="J3" s="1" t="s">
        <v>74</v>
      </c>
      <c r="K3" s="1" t="s">
        <v>74</v>
      </c>
      <c r="L3" s="1" t="s">
        <v>74</v>
      </c>
      <c r="M3" s="1">
        <v>0</v>
      </c>
      <c r="U3" s="1" t="s">
        <v>74</v>
      </c>
      <c r="V3" s="1" t="s">
        <v>74</v>
      </c>
      <c r="W3" s="1" t="s">
        <v>74</v>
      </c>
      <c r="X3" s="1" t="s">
        <v>74</v>
      </c>
      <c r="Y3" s="1" t="s">
        <v>74</v>
      </c>
      <c r="Z3" s="1" t="s">
        <v>74</v>
      </c>
      <c r="AA3" s="1" t="s">
        <v>74</v>
      </c>
      <c r="AB3" s="1" t="s">
        <v>74</v>
      </c>
      <c r="AC3" s="1" t="s">
        <v>74</v>
      </c>
      <c r="AD3" s="1" t="s">
        <v>75</v>
      </c>
      <c r="AF3" s="1" t="s">
        <v>74</v>
      </c>
      <c r="AG3" s="1" t="s">
        <v>74</v>
      </c>
      <c r="AH3" s="1" t="s">
        <v>74</v>
      </c>
      <c r="AQ3" s="1">
        <v>4.0000000000000002E-4</v>
      </c>
      <c r="AR3" s="1">
        <v>10</v>
      </c>
      <c r="AS3" s="1">
        <v>1.768</v>
      </c>
      <c r="AT3" s="1">
        <v>150</v>
      </c>
      <c r="AU3" s="1">
        <v>196.15</v>
      </c>
      <c r="AV3" s="1">
        <v>0</v>
      </c>
      <c r="AW3" s="1">
        <v>271.15384599999999</v>
      </c>
      <c r="AX3" s="1">
        <v>36.412059999999997</v>
      </c>
      <c r="AZ3" s="1">
        <v>0</v>
      </c>
      <c r="BA3" s="1">
        <v>75</v>
      </c>
      <c r="BB3" s="1">
        <v>0</v>
      </c>
      <c r="BC3" s="1">
        <v>0</v>
      </c>
      <c r="BD3" s="1">
        <v>5516</v>
      </c>
      <c r="BE3" s="1">
        <v>35.42259</v>
      </c>
      <c r="BF3" s="1">
        <v>362</v>
      </c>
      <c r="BG3" s="1">
        <v>9738207</v>
      </c>
      <c r="BH3" s="1">
        <v>21.936260000000001</v>
      </c>
      <c r="BI3" s="1">
        <f t="shared" ref="BI3:BI34" si="0">IF(BC3,BG3/BC3,-1)</f>
        <v>-1</v>
      </c>
      <c r="BK3" s="1" t="s">
        <v>74</v>
      </c>
      <c r="BL3" s="1" t="s">
        <v>74</v>
      </c>
      <c r="BM3" s="1">
        <v>1.76</v>
      </c>
      <c r="CD3" s="1" t="s">
        <v>74</v>
      </c>
      <c r="CE3" s="1" t="s">
        <v>74</v>
      </c>
      <c r="CF3" s="1">
        <v>1.76</v>
      </c>
      <c r="CX3" t="s">
        <v>74</v>
      </c>
      <c r="CY3" t="s">
        <v>74</v>
      </c>
      <c r="CZ3">
        <v>1.76</v>
      </c>
    </row>
    <row r="4" spans="1:120" x14ac:dyDescent="0.3">
      <c r="A4" s="1" t="s">
        <v>74</v>
      </c>
      <c r="B4" s="1" t="s">
        <v>74</v>
      </c>
      <c r="C4" s="1" t="s">
        <v>74</v>
      </c>
      <c r="D4" s="1" t="s">
        <v>74</v>
      </c>
      <c r="E4" s="1" t="s">
        <v>75</v>
      </c>
      <c r="F4" s="1" t="s">
        <v>74</v>
      </c>
      <c r="G4" s="1" t="s">
        <v>74</v>
      </c>
      <c r="H4" s="1" t="s">
        <v>74</v>
      </c>
      <c r="J4" s="1" t="s">
        <v>74</v>
      </c>
      <c r="K4" s="1" t="s">
        <v>74</v>
      </c>
      <c r="L4" s="1" t="s">
        <v>74</v>
      </c>
      <c r="M4" s="1">
        <v>75</v>
      </c>
      <c r="U4" s="1" t="s">
        <v>74</v>
      </c>
      <c r="V4" s="1" t="s">
        <v>74</v>
      </c>
      <c r="W4" s="1" t="s">
        <v>74</v>
      </c>
      <c r="X4" s="1" t="s">
        <v>74</v>
      </c>
      <c r="Y4" s="1" t="s">
        <v>74</v>
      </c>
      <c r="Z4" s="1" t="s">
        <v>74</v>
      </c>
      <c r="AA4" s="1" t="s">
        <v>75</v>
      </c>
      <c r="AB4" s="1" t="s">
        <v>74</v>
      </c>
      <c r="AC4" s="1" t="s">
        <v>74</v>
      </c>
      <c r="AD4" s="1" t="s">
        <v>74</v>
      </c>
      <c r="AF4" s="1" t="s">
        <v>74</v>
      </c>
      <c r="AG4" s="1" t="s">
        <v>74</v>
      </c>
      <c r="AH4" s="1" t="s">
        <v>74</v>
      </c>
      <c r="AQ4" s="1">
        <v>4.0000000000000002E-4</v>
      </c>
      <c r="AR4" s="1">
        <v>10</v>
      </c>
      <c r="AS4" s="1">
        <v>1.768</v>
      </c>
      <c r="AT4" s="1">
        <v>150</v>
      </c>
      <c r="AU4" s="1">
        <v>196.15</v>
      </c>
      <c r="AV4" s="1">
        <v>10</v>
      </c>
      <c r="AW4" s="1">
        <v>281.15384599999999</v>
      </c>
      <c r="AX4" s="1">
        <v>35.426299999999998</v>
      </c>
      <c r="AZ4" s="1">
        <v>0</v>
      </c>
      <c r="BA4" s="1">
        <v>75</v>
      </c>
      <c r="BB4" s="1">
        <v>0</v>
      </c>
      <c r="BC4" s="1">
        <v>0</v>
      </c>
      <c r="BD4" s="1">
        <v>5836</v>
      </c>
      <c r="BE4" s="1">
        <v>37.488770000000002</v>
      </c>
      <c r="BF4" s="1">
        <v>358</v>
      </c>
      <c r="BG4" s="1">
        <v>9630599</v>
      </c>
      <c r="BH4" s="1">
        <v>21.813230000000001</v>
      </c>
      <c r="BI4" s="1">
        <f t="shared" si="0"/>
        <v>-1</v>
      </c>
      <c r="BK4" s="1" t="s">
        <v>74</v>
      </c>
      <c r="BL4" s="1" t="s">
        <v>74</v>
      </c>
      <c r="BM4" s="1" t="s">
        <v>74</v>
      </c>
      <c r="BN4" s="1" t="s">
        <v>74</v>
      </c>
      <c r="BO4" s="1" t="s">
        <v>74</v>
      </c>
      <c r="BP4" s="1" t="s">
        <v>75</v>
      </c>
      <c r="BQ4" s="1" t="s">
        <v>74</v>
      </c>
      <c r="BR4" s="1" t="s">
        <v>74</v>
      </c>
      <c r="BS4" s="1" t="s">
        <v>74</v>
      </c>
      <c r="BT4" s="1">
        <v>0</v>
      </c>
      <c r="CD4" s="1" t="s">
        <v>74</v>
      </c>
      <c r="CE4" s="1" t="s">
        <v>74</v>
      </c>
      <c r="CF4" s="1" t="s">
        <v>74</v>
      </c>
      <c r="CG4" s="1" t="s">
        <v>74</v>
      </c>
      <c r="CH4" s="1" t="s">
        <v>74</v>
      </c>
      <c r="CI4" s="1" t="s">
        <v>75</v>
      </c>
      <c r="CJ4" s="1" t="s">
        <v>74</v>
      </c>
      <c r="CK4" s="1" t="s">
        <v>74</v>
      </c>
      <c r="CL4" s="1" t="s">
        <v>74</v>
      </c>
      <c r="CM4" s="1">
        <v>0</v>
      </c>
      <c r="CX4" t="s">
        <v>74</v>
      </c>
      <c r="CY4" t="s">
        <v>74</v>
      </c>
      <c r="CZ4" t="s">
        <v>74</v>
      </c>
      <c r="DA4">
        <v>150</v>
      </c>
    </row>
    <row r="5" spans="1:120" x14ac:dyDescent="0.3">
      <c r="A5" s="1">
        <v>4.0000000000000002E-4</v>
      </c>
      <c r="B5" s="1">
        <v>10</v>
      </c>
      <c r="C5" s="1">
        <v>1.768</v>
      </c>
      <c r="D5" s="1">
        <v>150</v>
      </c>
      <c r="E5" s="1">
        <v>196.15</v>
      </c>
      <c r="F5" s="1">
        <v>0</v>
      </c>
      <c r="G5" s="1">
        <v>271.15384599999999</v>
      </c>
      <c r="H5" s="1">
        <v>36.412059999999997</v>
      </c>
      <c r="I5" s="1">
        <f>K5+(250/2)+J5</f>
        <v>200</v>
      </c>
      <c r="J5" s="1">
        <v>0</v>
      </c>
      <c r="K5" s="1">
        <v>75</v>
      </c>
      <c r="L5" s="1">
        <v>0</v>
      </c>
      <c r="M5" s="1">
        <v>0</v>
      </c>
      <c r="N5" s="1">
        <v>5516</v>
      </c>
      <c r="O5" s="1">
        <v>35.42259</v>
      </c>
      <c r="P5" s="1">
        <v>362</v>
      </c>
      <c r="Q5" s="1">
        <v>9738207</v>
      </c>
      <c r="R5" s="1">
        <v>21.936260000000001</v>
      </c>
      <c r="S5" s="1">
        <f>IF(M5,Q5/M5,-1)</f>
        <v>-1</v>
      </c>
      <c r="U5" s="1">
        <v>4.0000000000000002E-4</v>
      </c>
      <c r="V5" s="1">
        <v>0.625</v>
      </c>
      <c r="W5" s="1">
        <v>0.67</v>
      </c>
      <c r="X5" s="1">
        <v>10</v>
      </c>
      <c r="Y5" s="1">
        <v>1.768</v>
      </c>
      <c r="Z5" s="1">
        <v>150</v>
      </c>
      <c r="AA5" s="1">
        <v>196.15</v>
      </c>
      <c r="AB5" s="1">
        <v>0</v>
      </c>
      <c r="AC5" s="1">
        <v>271.15384599999999</v>
      </c>
      <c r="AD5" s="1">
        <v>36.412059999999997</v>
      </c>
      <c r="AE5" s="1">
        <f>AG5+(250/2)+AF5</f>
        <v>200</v>
      </c>
      <c r="AF5" s="1">
        <v>0</v>
      </c>
      <c r="AG5" s="1">
        <v>75</v>
      </c>
      <c r="AH5" s="1">
        <v>0</v>
      </c>
      <c r="AI5" s="1">
        <v>0</v>
      </c>
      <c r="AJ5" s="1">
        <v>5516</v>
      </c>
      <c r="AK5" s="1">
        <v>35.42259</v>
      </c>
      <c r="AL5" s="1">
        <v>206</v>
      </c>
      <c r="AM5" s="1">
        <v>5541604</v>
      </c>
      <c r="AN5" s="1">
        <v>16.503979999999999</v>
      </c>
      <c r="AO5" s="1">
        <f>IF(AI5,AM5/AI5,-1)</f>
        <v>-1</v>
      </c>
      <c r="AQ5" s="1">
        <v>4.0000000000000002E-4</v>
      </c>
      <c r="AR5" s="1">
        <v>10</v>
      </c>
      <c r="AS5" s="1">
        <v>1.768</v>
      </c>
      <c r="AT5" s="1">
        <v>150</v>
      </c>
      <c r="AU5" s="1">
        <v>196.15</v>
      </c>
      <c r="AV5" s="1">
        <v>20</v>
      </c>
      <c r="AW5" s="1">
        <v>291.15384599999999</v>
      </c>
      <c r="AX5" s="1">
        <v>34.48603</v>
      </c>
      <c r="AY5" s="1">
        <f>BA5+(250/2)+AZ5</f>
        <v>200</v>
      </c>
      <c r="AZ5" s="1">
        <v>0</v>
      </c>
      <c r="BA5" s="1">
        <v>75</v>
      </c>
      <c r="BB5" s="1">
        <v>0</v>
      </c>
      <c r="BC5" s="1">
        <v>0</v>
      </c>
      <c r="BD5" s="1">
        <v>6093</v>
      </c>
      <c r="BE5" s="1">
        <v>39.155270000000002</v>
      </c>
      <c r="BF5" s="1">
        <v>354</v>
      </c>
      <c r="BG5" s="1">
        <v>9522991</v>
      </c>
      <c r="BH5" s="1">
        <v>21.689540000000001</v>
      </c>
      <c r="BI5" s="1">
        <f t="shared" si="0"/>
        <v>-1</v>
      </c>
      <c r="BK5" s="1" t="s">
        <v>74</v>
      </c>
      <c r="BL5" s="1" t="s">
        <v>74</v>
      </c>
      <c r="BN5" s="1" t="s">
        <v>74</v>
      </c>
      <c r="BO5" s="1" t="s">
        <v>74</v>
      </c>
      <c r="BP5" s="1" t="s">
        <v>75</v>
      </c>
      <c r="BR5" s="1" t="s">
        <v>74</v>
      </c>
      <c r="BU5" s="1">
        <v>100</v>
      </c>
      <c r="CD5" s="1" t="s">
        <v>74</v>
      </c>
      <c r="CE5" s="1" t="s">
        <v>74</v>
      </c>
      <c r="CG5" s="1" t="s">
        <v>74</v>
      </c>
      <c r="CH5" s="1" t="s">
        <v>74</v>
      </c>
      <c r="CI5" s="1" t="s">
        <v>75</v>
      </c>
      <c r="CK5" s="1" t="s">
        <v>74</v>
      </c>
      <c r="CN5" s="1">
        <v>100</v>
      </c>
      <c r="CX5" t="s">
        <v>74</v>
      </c>
      <c r="CY5" t="s">
        <v>74</v>
      </c>
      <c r="CZ5" t="s">
        <v>74</v>
      </c>
      <c r="DA5" t="s">
        <v>74</v>
      </c>
      <c r="DB5" t="s">
        <v>74</v>
      </c>
      <c r="DC5" t="s">
        <v>75</v>
      </c>
      <c r="DD5" t="s">
        <v>74</v>
      </c>
      <c r="DE5" t="s">
        <v>74</v>
      </c>
      <c r="DF5" t="s">
        <v>74</v>
      </c>
      <c r="DG5">
        <v>0</v>
      </c>
    </row>
    <row r="6" spans="1:120" x14ac:dyDescent="0.3">
      <c r="A6" s="1">
        <v>4.0000000000000002E-4</v>
      </c>
      <c r="B6" s="1">
        <v>10</v>
      </c>
      <c r="C6" s="1">
        <v>1.768</v>
      </c>
      <c r="D6" s="1">
        <v>150</v>
      </c>
      <c r="E6" s="1">
        <v>196.15</v>
      </c>
      <c r="F6" s="1">
        <v>10</v>
      </c>
      <c r="G6" s="1">
        <v>281.15384599999999</v>
      </c>
      <c r="H6" s="1">
        <v>35.426299999999998</v>
      </c>
      <c r="I6" s="1">
        <f t="shared" ref="I6:I69" si="1">K6+(250/2)+J6</f>
        <v>200</v>
      </c>
      <c r="J6" s="1">
        <v>0</v>
      </c>
      <c r="K6" s="1">
        <v>75</v>
      </c>
      <c r="L6" s="1">
        <v>0</v>
      </c>
      <c r="M6" s="1">
        <v>0</v>
      </c>
      <c r="N6" s="1">
        <v>5836</v>
      </c>
      <c r="O6" s="1">
        <v>37.488770000000002</v>
      </c>
      <c r="P6" s="1">
        <v>358</v>
      </c>
      <c r="Q6" s="1">
        <v>9630599</v>
      </c>
      <c r="R6" s="1">
        <v>21.813230000000001</v>
      </c>
      <c r="S6" s="1">
        <f t="shared" ref="S6:S69" si="2">IF(M6,Q6/M6,-1)</f>
        <v>-1</v>
      </c>
      <c r="U6" s="1">
        <v>4.0000000000000002E-4</v>
      </c>
      <c r="V6" s="1">
        <v>0.625</v>
      </c>
      <c r="W6" s="1">
        <v>0.67</v>
      </c>
      <c r="X6" s="1">
        <v>10</v>
      </c>
      <c r="Y6" s="1">
        <v>1.768</v>
      </c>
      <c r="Z6" s="1">
        <v>150</v>
      </c>
      <c r="AA6" s="1">
        <v>196.15</v>
      </c>
      <c r="AB6" s="1">
        <v>10</v>
      </c>
      <c r="AC6" s="1">
        <v>281.15384599999999</v>
      </c>
      <c r="AD6" s="1">
        <v>35.426299999999998</v>
      </c>
      <c r="AE6" s="1">
        <f t="shared" ref="AE6:AE69" si="3">AG6+(250/2)+AF6</f>
        <v>200</v>
      </c>
      <c r="AF6" s="1">
        <v>0</v>
      </c>
      <c r="AG6" s="1">
        <v>75</v>
      </c>
      <c r="AH6" s="1">
        <v>0</v>
      </c>
      <c r="AI6" s="1">
        <v>0</v>
      </c>
      <c r="AJ6" s="1">
        <v>5836</v>
      </c>
      <c r="AK6" s="1">
        <v>37.488770000000002</v>
      </c>
      <c r="AL6" s="1">
        <v>186</v>
      </c>
      <c r="AM6" s="1">
        <v>5003582</v>
      </c>
      <c r="AN6" s="1">
        <v>15.677060000000001</v>
      </c>
      <c r="AO6" s="1">
        <f t="shared" ref="AO6:AO69" si="4">IF(AI6,AM6/AI6,-1)</f>
        <v>-1</v>
      </c>
      <c r="AQ6" s="1">
        <v>4.0000000000000002E-4</v>
      </c>
      <c r="AR6" s="1">
        <v>10</v>
      </c>
      <c r="AS6" s="1">
        <v>1.768</v>
      </c>
      <c r="AT6" s="1">
        <v>150</v>
      </c>
      <c r="AU6" s="1">
        <v>196.15</v>
      </c>
      <c r="AV6" s="1">
        <v>30</v>
      </c>
      <c r="AW6" s="1">
        <v>301.15384599999999</v>
      </c>
      <c r="AX6" s="1">
        <v>33.588619999999999</v>
      </c>
      <c r="AY6" s="1">
        <f t="shared" ref="AY6:AY69" si="5">BA6+(250/2)+AZ6</f>
        <v>200</v>
      </c>
      <c r="AZ6" s="1">
        <v>0</v>
      </c>
      <c r="BA6" s="1">
        <v>75</v>
      </c>
      <c r="BB6" s="1">
        <v>0</v>
      </c>
      <c r="BC6" s="1">
        <v>0</v>
      </c>
      <c r="BD6" s="1">
        <v>6576</v>
      </c>
      <c r="BE6" s="1">
        <v>39.489240000000002</v>
      </c>
      <c r="BF6" s="1">
        <v>336</v>
      </c>
      <c r="BG6" s="1">
        <v>9038767</v>
      </c>
      <c r="BH6" s="1">
        <v>21.124420000000001</v>
      </c>
      <c r="BI6" s="1">
        <f t="shared" si="0"/>
        <v>-1</v>
      </c>
      <c r="BK6" s="1">
        <v>4.0000000000000002E-4</v>
      </c>
      <c r="BL6" s="1">
        <v>10</v>
      </c>
      <c r="BM6" s="1">
        <v>1.76</v>
      </c>
      <c r="BN6" s="1">
        <v>250</v>
      </c>
      <c r="BO6" s="1">
        <v>333.33</v>
      </c>
      <c r="BP6" s="1">
        <v>0</v>
      </c>
      <c r="BQ6" s="1">
        <v>458.33333299999998</v>
      </c>
      <c r="BR6" s="1">
        <v>26.146840000000001</v>
      </c>
      <c r="BS6" s="1">
        <v>225</v>
      </c>
      <c r="BT6" s="1">
        <v>0</v>
      </c>
      <c r="BU6" s="1">
        <v>100</v>
      </c>
      <c r="BV6" s="1">
        <v>0</v>
      </c>
      <c r="BW6" s="1">
        <v>0</v>
      </c>
      <c r="BX6" s="1">
        <v>2069</v>
      </c>
      <c r="BY6" s="1">
        <v>25.173169999999999</v>
      </c>
      <c r="BZ6" s="1">
        <v>319</v>
      </c>
      <c r="CA6" s="1">
        <v>8581422</v>
      </c>
      <c r="CB6" s="1">
        <v>20.577110000000001</v>
      </c>
      <c r="CC6" s="1">
        <v>-1</v>
      </c>
      <c r="CD6" s="1">
        <v>4.0000000000000002E-4</v>
      </c>
      <c r="CE6" s="1">
        <v>10</v>
      </c>
      <c r="CF6" s="1">
        <v>1.76</v>
      </c>
      <c r="CG6" s="1">
        <v>250</v>
      </c>
      <c r="CH6" s="1">
        <v>333.33</v>
      </c>
      <c r="CI6" s="1">
        <v>0</v>
      </c>
      <c r="CJ6" s="1">
        <v>458.33333299999998</v>
      </c>
      <c r="CK6" s="1">
        <v>26.146840000000001</v>
      </c>
      <c r="CL6" s="1">
        <v>225</v>
      </c>
      <c r="CM6" s="1">
        <v>0</v>
      </c>
      <c r="CN6" s="1">
        <v>100</v>
      </c>
      <c r="CO6" s="1">
        <v>0</v>
      </c>
      <c r="CP6" s="1">
        <v>0</v>
      </c>
      <c r="CQ6" s="1">
        <v>2069</v>
      </c>
      <c r="CR6" s="1">
        <v>25.173169999999999</v>
      </c>
      <c r="CS6" s="1">
        <v>127</v>
      </c>
      <c r="CT6" s="1">
        <v>3416400</v>
      </c>
      <c r="CU6" s="1">
        <v>12.9413</v>
      </c>
      <c r="CV6" s="1">
        <v>-1</v>
      </c>
      <c r="CX6" t="s">
        <v>74</v>
      </c>
      <c r="CY6" t="s">
        <v>74</v>
      </c>
      <c r="DA6" t="s">
        <v>74</v>
      </c>
      <c r="DB6" t="s">
        <v>74</v>
      </c>
      <c r="DC6" t="s">
        <v>75</v>
      </c>
      <c r="DE6" t="s">
        <v>74</v>
      </c>
      <c r="DH6">
        <v>50</v>
      </c>
    </row>
    <row r="7" spans="1:120" x14ac:dyDescent="0.3">
      <c r="A7" s="1">
        <v>4.0000000000000002E-4</v>
      </c>
      <c r="B7" s="1">
        <v>10</v>
      </c>
      <c r="C7" s="1">
        <v>1.768</v>
      </c>
      <c r="D7" s="1">
        <v>150</v>
      </c>
      <c r="E7" s="1">
        <v>196.15</v>
      </c>
      <c r="F7" s="1">
        <v>20</v>
      </c>
      <c r="G7" s="1">
        <v>291.15384599999999</v>
      </c>
      <c r="H7" s="1">
        <v>34.48603</v>
      </c>
      <c r="I7" s="1">
        <f t="shared" si="1"/>
        <v>200</v>
      </c>
      <c r="J7" s="1">
        <v>0</v>
      </c>
      <c r="K7" s="1">
        <v>75</v>
      </c>
      <c r="L7" s="1">
        <v>0</v>
      </c>
      <c r="M7" s="1">
        <v>0</v>
      </c>
      <c r="N7" s="1">
        <v>6093</v>
      </c>
      <c r="O7" s="1">
        <v>39.155270000000002</v>
      </c>
      <c r="P7" s="1">
        <v>354</v>
      </c>
      <c r="Q7" s="1">
        <v>9522991</v>
      </c>
      <c r="R7" s="1">
        <v>21.689540000000001</v>
      </c>
      <c r="S7" s="1">
        <f t="shared" si="2"/>
        <v>-1</v>
      </c>
      <c r="U7" s="1">
        <v>4.0000000000000002E-4</v>
      </c>
      <c r="V7" s="1">
        <v>0.625</v>
      </c>
      <c r="W7" s="1">
        <v>0.67</v>
      </c>
      <c r="X7" s="1">
        <v>10</v>
      </c>
      <c r="Y7" s="1">
        <v>1.768</v>
      </c>
      <c r="Z7" s="1">
        <v>150</v>
      </c>
      <c r="AA7" s="1">
        <v>196.15</v>
      </c>
      <c r="AB7" s="1">
        <v>20</v>
      </c>
      <c r="AC7" s="1">
        <v>291.15384599999999</v>
      </c>
      <c r="AD7" s="1">
        <v>34.48603</v>
      </c>
      <c r="AE7" s="1">
        <f t="shared" si="3"/>
        <v>200</v>
      </c>
      <c r="AF7" s="1">
        <v>0</v>
      </c>
      <c r="AG7" s="1">
        <v>75</v>
      </c>
      <c r="AH7" s="1">
        <v>0</v>
      </c>
      <c r="AI7" s="1">
        <v>0</v>
      </c>
      <c r="AJ7" s="1">
        <v>6093</v>
      </c>
      <c r="AK7" s="1">
        <v>39.155270000000002</v>
      </c>
      <c r="AL7" s="1">
        <v>185</v>
      </c>
      <c r="AM7" s="1">
        <v>4976679</v>
      </c>
      <c r="AN7" s="1">
        <v>15.634589999999999</v>
      </c>
      <c r="AO7" s="1">
        <f t="shared" si="4"/>
        <v>-1</v>
      </c>
      <c r="AQ7" s="1">
        <v>4.0000000000000002E-4</v>
      </c>
      <c r="AR7" s="1">
        <v>10</v>
      </c>
      <c r="AS7" s="1">
        <v>1.768</v>
      </c>
      <c r="AT7" s="1">
        <v>150</v>
      </c>
      <c r="AU7" s="1">
        <v>196.15</v>
      </c>
      <c r="AV7" s="1">
        <v>40</v>
      </c>
      <c r="AW7" s="1">
        <v>311.15384599999999</v>
      </c>
      <c r="AX7" s="1">
        <v>32.731639999999999</v>
      </c>
      <c r="AY7" s="1">
        <f t="shared" si="5"/>
        <v>200</v>
      </c>
      <c r="AZ7" s="1">
        <v>0</v>
      </c>
      <c r="BA7" s="1">
        <v>75</v>
      </c>
      <c r="BB7" s="1">
        <v>0</v>
      </c>
      <c r="BC7" s="1">
        <v>0</v>
      </c>
      <c r="BD7" s="1">
        <v>6810</v>
      </c>
      <c r="BE7" s="1">
        <v>40.981200000000001</v>
      </c>
      <c r="BF7" s="1">
        <v>331</v>
      </c>
      <c r="BG7" s="1">
        <v>8904257</v>
      </c>
      <c r="BH7" s="1">
        <v>20.964860000000002</v>
      </c>
      <c r="BI7" s="1">
        <f t="shared" si="0"/>
        <v>-1</v>
      </c>
      <c r="BK7" s="1">
        <v>4.0000000000000002E-4</v>
      </c>
      <c r="BL7" s="1">
        <v>10</v>
      </c>
      <c r="BM7" s="1">
        <v>1.76</v>
      </c>
      <c r="BN7" s="1">
        <v>250</v>
      </c>
      <c r="BO7" s="1">
        <v>333.33</v>
      </c>
      <c r="BP7" s="1">
        <v>10</v>
      </c>
      <c r="BQ7" s="1">
        <v>468.33333299999998</v>
      </c>
      <c r="BR7" s="1">
        <v>25.660879999999999</v>
      </c>
      <c r="BS7" s="1">
        <v>225</v>
      </c>
      <c r="BT7" s="1">
        <v>0</v>
      </c>
      <c r="BU7" s="1">
        <v>100</v>
      </c>
      <c r="BV7" s="1">
        <v>0</v>
      </c>
      <c r="BW7" s="1">
        <v>0</v>
      </c>
      <c r="BX7" s="1">
        <v>2196</v>
      </c>
      <c r="BY7" s="1">
        <v>26.10641</v>
      </c>
      <c r="BZ7" s="1">
        <v>301</v>
      </c>
      <c r="CA7" s="1">
        <v>8097200</v>
      </c>
      <c r="CB7" s="1">
        <v>19.981999999999999</v>
      </c>
      <c r="CC7" s="1">
        <v>-1</v>
      </c>
      <c r="CD7" s="1">
        <v>4.0000000000000002E-4</v>
      </c>
      <c r="CE7" s="1">
        <v>10</v>
      </c>
      <c r="CF7" s="1">
        <v>1.76</v>
      </c>
      <c r="CG7" s="1">
        <v>250</v>
      </c>
      <c r="CH7" s="1">
        <v>333.33</v>
      </c>
      <c r="CI7" s="1">
        <v>10</v>
      </c>
      <c r="CJ7" s="1">
        <v>468.33333299999998</v>
      </c>
      <c r="CK7" s="1">
        <v>25.660879999999999</v>
      </c>
      <c r="CL7" s="1">
        <v>225</v>
      </c>
      <c r="CM7" s="1">
        <v>0</v>
      </c>
      <c r="CN7" s="1">
        <v>100</v>
      </c>
      <c r="CO7" s="1">
        <v>0</v>
      </c>
      <c r="CP7" s="1">
        <v>0</v>
      </c>
      <c r="CQ7" s="1">
        <v>2196</v>
      </c>
      <c r="CR7" s="1">
        <v>26.10641</v>
      </c>
      <c r="CS7" s="1">
        <v>102</v>
      </c>
      <c r="CT7" s="1">
        <v>2743879</v>
      </c>
      <c r="CU7" s="1">
        <v>11.59294</v>
      </c>
      <c r="CV7" s="1">
        <v>-1</v>
      </c>
      <c r="CX7">
        <v>4.0000000000000002E-4</v>
      </c>
      <c r="CY7">
        <v>10</v>
      </c>
      <c r="CZ7">
        <v>1.76</v>
      </c>
      <c r="DA7">
        <v>250</v>
      </c>
      <c r="DB7">
        <v>333.33</v>
      </c>
      <c r="DC7">
        <v>0</v>
      </c>
      <c r="DD7">
        <v>458.33333299999998</v>
      </c>
      <c r="DE7">
        <v>20.897760000000002</v>
      </c>
      <c r="DF7">
        <v>175</v>
      </c>
      <c r="DG7">
        <v>0</v>
      </c>
      <c r="DH7">
        <v>50</v>
      </c>
      <c r="DI7">
        <v>0</v>
      </c>
      <c r="DJ7">
        <v>0</v>
      </c>
      <c r="DK7">
        <v>689</v>
      </c>
      <c r="DL7">
        <v>1.270783</v>
      </c>
      <c r="DM7">
        <v>69</v>
      </c>
      <c r="DN7">
        <v>1856173</v>
      </c>
      <c r="DO7">
        <v>9.5296699999999994</v>
      </c>
      <c r="DP7">
        <v>-1</v>
      </c>
    </row>
    <row r="8" spans="1:120" x14ac:dyDescent="0.3">
      <c r="A8" s="1">
        <v>4.0000000000000002E-4</v>
      </c>
      <c r="B8" s="1">
        <v>10</v>
      </c>
      <c r="C8" s="1">
        <v>1.768</v>
      </c>
      <c r="D8" s="1">
        <v>150</v>
      </c>
      <c r="E8" s="1">
        <v>196.15</v>
      </c>
      <c r="F8" s="1">
        <v>30</v>
      </c>
      <c r="G8" s="1">
        <v>301.15384599999999</v>
      </c>
      <c r="H8" s="1">
        <v>33.588619999999999</v>
      </c>
      <c r="I8" s="1">
        <f t="shared" si="1"/>
        <v>200</v>
      </c>
      <c r="J8" s="1">
        <v>0</v>
      </c>
      <c r="K8" s="1">
        <v>75</v>
      </c>
      <c r="L8" s="1">
        <v>0</v>
      </c>
      <c r="M8" s="1">
        <v>0</v>
      </c>
      <c r="N8" s="1">
        <v>6576</v>
      </c>
      <c r="O8" s="1">
        <v>39.489240000000002</v>
      </c>
      <c r="P8" s="1">
        <v>336</v>
      </c>
      <c r="Q8" s="1">
        <v>9038767</v>
      </c>
      <c r="R8" s="1">
        <v>21.124420000000001</v>
      </c>
      <c r="S8" s="1">
        <f t="shared" si="2"/>
        <v>-1</v>
      </c>
      <c r="U8" s="1">
        <v>4.0000000000000002E-4</v>
      </c>
      <c r="V8" s="1">
        <v>0.625</v>
      </c>
      <c r="W8" s="1">
        <v>0.67</v>
      </c>
      <c r="X8" s="1">
        <v>10</v>
      </c>
      <c r="Y8" s="1">
        <v>1.768</v>
      </c>
      <c r="Z8" s="1">
        <v>150</v>
      </c>
      <c r="AA8" s="1">
        <v>196.15</v>
      </c>
      <c r="AB8" s="1">
        <v>30</v>
      </c>
      <c r="AC8" s="1">
        <v>301.15384599999999</v>
      </c>
      <c r="AD8" s="1">
        <v>33.588619999999999</v>
      </c>
      <c r="AE8" s="1">
        <f>AG8+(250/2)+AF8</f>
        <v>200</v>
      </c>
      <c r="AF8" s="1">
        <v>0</v>
      </c>
      <c r="AG8" s="1">
        <v>75</v>
      </c>
      <c r="AH8" s="1">
        <v>0</v>
      </c>
      <c r="AI8" s="1">
        <v>0</v>
      </c>
      <c r="AJ8" s="1">
        <v>6576</v>
      </c>
      <c r="AK8" s="1">
        <v>39.489240000000002</v>
      </c>
      <c r="AL8" s="1">
        <v>166</v>
      </c>
      <c r="AM8" s="1">
        <v>4465559</v>
      </c>
      <c r="AN8" s="1">
        <v>14.80524</v>
      </c>
      <c r="AO8" s="1">
        <f t="shared" si="4"/>
        <v>-1</v>
      </c>
      <c r="AQ8" s="1">
        <v>4.0000000000000002E-4</v>
      </c>
      <c r="AR8" s="1">
        <v>10</v>
      </c>
      <c r="AS8" s="1">
        <v>1.768</v>
      </c>
      <c r="AT8" s="1">
        <v>150</v>
      </c>
      <c r="AU8" s="1">
        <v>196.15</v>
      </c>
      <c r="AV8" s="1">
        <v>50</v>
      </c>
      <c r="AW8" s="1">
        <v>321.15384599999999</v>
      </c>
      <c r="AX8" s="1">
        <v>31.912769999999998</v>
      </c>
      <c r="AY8" s="1">
        <f t="shared" si="5"/>
        <v>200</v>
      </c>
      <c r="AZ8" s="1">
        <v>0</v>
      </c>
      <c r="BA8" s="1">
        <v>75</v>
      </c>
      <c r="BB8" s="1">
        <v>0</v>
      </c>
      <c r="BC8" s="1">
        <v>0</v>
      </c>
      <c r="BD8" s="1">
        <v>7120</v>
      </c>
      <c r="BE8" s="1">
        <v>41.284880000000001</v>
      </c>
      <c r="BF8" s="1">
        <v>335</v>
      </c>
      <c r="BG8" s="1">
        <v>9011830</v>
      </c>
      <c r="BH8" s="1">
        <v>21.092600000000001</v>
      </c>
      <c r="BI8" s="1">
        <f t="shared" si="0"/>
        <v>-1</v>
      </c>
      <c r="BK8" s="1">
        <v>4.0000000000000002E-4</v>
      </c>
      <c r="BL8" s="1">
        <v>10</v>
      </c>
      <c r="BM8" s="1">
        <v>1.76</v>
      </c>
      <c r="BN8" s="1">
        <v>250</v>
      </c>
      <c r="BO8" s="1">
        <v>333.33</v>
      </c>
      <c r="BP8" s="1">
        <v>20</v>
      </c>
      <c r="BQ8" s="1">
        <v>478.33333299999998</v>
      </c>
      <c r="BR8" s="1">
        <v>25.191500000000001</v>
      </c>
      <c r="BS8" s="1">
        <v>225</v>
      </c>
      <c r="BT8" s="1">
        <v>0</v>
      </c>
      <c r="BU8" s="1">
        <v>100</v>
      </c>
      <c r="BV8" s="1">
        <v>0</v>
      </c>
      <c r="BW8" s="1">
        <v>0</v>
      </c>
      <c r="BX8" s="1">
        <v>2198</v>
      </c>
      <c r="BY8" s="1">
        <v>25.556170000000002</v>
      </c>
      <c r="BZ8" s="1">
        <v>304</v>
      </c>
      <c r="CA8" s="1">
        <v>8177900</v>
      </c>
      <c r="CB8" s="1">
        <v>20.082360000000001</v>
      </c>
      <c r="CC8" s="1">
        <v>-1</v>
      </c>
      <c r="CD8" s="1">
        <v>4.0000000000000002E-4</v>
      </c>
      <c r="CE8" s="1">
        <v>10</v>
      </c>
      <c r="CF8" s="1">
        <v>1.76</v>
      </c>
      <c r="CG8" s="1">
        <v>250</v>
      </c>
      <c r="CH8" s="1">
        <v>333.33</v>
      </c>
      <c r="CI8" s="1">
        <v>20</v>
      </c>
      <c r="CJ8" s="1">
        <v>478.33333299999998</v>
      </c>
      <c r="CK8" s="1">
        <v>25.191500000000001</v>
      </c>
      <c r="CL8" s="1">
        <v>225</v>
      </c>
      <c r="CM8" s="1">
        <v>0</v>
      </c>
      <c r="CN8" s="1">
        <v>100</v>
      </c>
      <c r="CO8" s="1">
        <v>0</v>
      </c>
      <c r="CP8" s="1">
        <v>0</v>
      </c>
      <c r="CQ8" s="1">
        <v>2198</v>
      </c>
      <c r="CR8" s="1">
        <v>25.556170000000002</v>
      </c>
      <c r="CS8" s="1">
        <v>102</v>
      </c>
      <c r="CT8" s="1">
        <v>2743878</v>
      </c>
      <c r="CU8" s="1">
        <v>11.59294</v>
      </c>
      <c r="CV8" s="1">
        <v>-1</v>
      </c>
      <c r="CX8">
        <v>4.0000000000000002E-4</v>
      </c>
      <c r="CY8">
        <v>10</v>
      </c>
      <c r="CZ8">
        <v>1.76</v>
      </c>
      <c r="DA8">
        <v>250</v>
      </c>
      <c r="DB8">
        <v>333.33</v>
      </c>
      <c r="DC8">
        <v>5</v>
      </c>
      <c r="DD8">
        <v>463.33333299999998</v>
      </c>
      <c r="DE8">
        <v>20.69144</v>
      </c>
      <c r="DF8">
        <v>175</v>
      </c>
      <c r="DG8">
        <v>0</v>
      </c>
      <c r="DH8">
        <v>50</v>
      </c>
      <c r="DI8">
        <v>0</v>
      </c>
      <c r="DJ8">
        <v>0</v>
      </c>
      <c r="DK8">
        <v>615</v>
      </c>
      <c r="DL8">
        <v>0.57510510000000004</v>
      </c>
      <c r="DM8">
        <v>64</v>
      </c>
      <c r="DN8">
        <v>1721667</v>
      </c>
      <c r="DO8">
        <v>9.1771309999999993</v>
      </c>
      <c r="DP8">
        <v>-1</v>
      </c>
    </row>
    <row r="9" spans="1:120" x14ac:dyDescent="0.3">
      <c r="A9" s="1">
        <v>4.0000000000000002E-4</v>
      </c>
      <c r="B9" s="1">
        <v>10</v>
      </c>
      <c r="C9" s="1">
        <v>1.768</v>
      </c>
      <c r="D9" s="1">
        <v>150</v>
      </c>
      <c r="E9" s="1">
        <v>196.15</v>
      </c>
      <c r="F9" s="1">
        <v>40</v>
      </c>
      <c r="G9" s="1">
        <v>311.15384599999999</v>
      </c>
      <c r="H9" s="1">
        <v>32.731639999999999</v>
      </c>
      <c r="I9" s="1">
        <f t="shared" si="1"/>
        <v>200</v>
      </c>
      <c r="J9" s="1">
        <v>0</v>
      </c>
      <c r="K9" s="1">
        <v>75</v>
      </c>
      <c r="L9" s="1">
        <v>0</v>
      </c>
      <c r="M9" s="1">
        <v>0</v>
      </c>
      <c r="N9" s="1">
        <v>6810</v>
      </c>
      <c r="O9" s="1">
        <v>40.981200000000001</v>
      </c>
      <c r="P9" s="1">
        <v>331</v>
      </c>
      <c r="Q9" s="1">
        <v>8904257</v>
      </c>
      <c r="R9" s="1">
        <v>20.964860000000002</v>
      </c>
      <c r="S9" s="1">
        <f t="shared" si="2"/>
        <v>-1</v>
      </c>
      <c r="U9" s="1">
        <v>4.0000000000000002E-4</v>
      </c>
      <c r="V9" s="1">
        <v>0.625</v>
      </c>
      <c r="W9" s="1">
        <v>0.67</v>
      </c>
      <c r="X9" s="1">
        <v>10</v>
      </c>
      <c r="Y9" s="1">
        <v>1.768</v>
      </c>
      <c r="Z9" s="1">
        <v>150</v>
      </c>
      <c r="AA9" s="1">
        <v>196.15</v>
      </c>
      <c r="AB9" s="1">
        <v>40</v>
      </c>
      <c r="AC9" s="1">
        <v>311.15384599999999</v>
      </c>
      <c r="AD9" s="1">
        <v>32.731639999999999</v>
      </c>
      <c r="AE9" s="1">
        <f t="shared" si="3"/>
        <v>200</v>
      </c>
      <c r="AF9" s="1">
        <v>0</v>
      </c>
      <c r="AG9" s="1">
        <v>75</v>
      </c>
      <c r="AH9" s="1">
        <v>0</v>
      </c>
      <c r="AI9" s="1">
        <v>0</v>
      </c>
      <c r="AJ9" s="1">
        <v>6810</v>
      </c>
      <c r="AK9" s="1">
        <v>40.981200000000001</v>
      </c>
      <c r="AL9" s="1">
        <v>157</v>
      </c>
      <c r="AM9" s="1">
        <v>4223448</v>
      </c>
      <c r="AN9" s="1">
        <v>14.39612</v>
      </c>
      <c r="AO9" s="1">
        <f t="shared" si="4"/>
        <v>-1</v>
      </c>
      <c r="AQ9" s="1">
        <v>4.0000000000000002E-4</v>
      </c>
      <c r="AR9" s="1">
        <v>10</v>
      </c>
      <c r="AS9" s="1">
        <v>1.768</v>
      </c>
      <c r="AT9" s="1">
        <v>150</v>
      </c>
      <c r="AU9" s="1">
        <v>196.15</v>
      </c>
      <c r="AV9" s="1">
        <v>60</v>
      </c>
      <c r="AW9" s="1">
        <v>331.15384599999999</v>
      </c>
      <c r="AX9" s="1">
        <v>31.129829999999998</v>
      </c>
      <c r="AY9" s="1">
        <f t="shared" si="5"/>
        <v>200</v>
      </c>
      <c r="AZ9" s="1">
        <v>0</v>
      </c>
      <c r="BA9" s="1">
        <v>75</v>
      </c>
      <c r="BB9" s="1">
        <v>0</v>
      </c>
      <c r="BC9" s="1">
        <v>0</v>
      </c>
      <c r="BD9" s="1">
        <v>7167</v>
      </c>
      <c r="BE9" s="1">
        <v>41.475589999999997</v>
      </c>
      <c r="BF9" s="1">
        <v>347</v>
      </c>
      <c r="BG9" s="1">
        <v>9334668</v>
      </c>
      <c r="BH9" s="1">
        <v>21.47146</v>
      </c>
      <c r="BI9" s="1">
        <f t="shared" si="0"/>
        <v>-1</v>
      </c>
      <c r="BK9" s="1">
        <v>4.0000000000000002E-4</v>
      </c>
      <c r="BL9" s="1">
        <v>10</v>
      </c>
      <c r="BM9" s="1">
        <v>1.76</v>
      </c>
      <c r="BN9" s="1">
        <v>250</v>
      </c>
      <c r="BO9" s="1">
        <v>333.33</v>
      </c>
      <c r="BP9" s="1">
        <v>30</v>
      </c>
      <c r="BQ9" s="1">
        <v>488.33333299999998</v>
      </c>
      <c r="BR9" s="1">
        <v>24.737919999999999</v>
      </c>
      <c r="BS9" s="1">
        <v>225</v>
      </c>
      <c r="BT9" s="1">
        <v>0</v>
      </c>
      <c r="BU9" s="1">
        <v>100</v>
      </c>
      <c r="BV9" s="1">
        <v>0</v>
      </c>
      <c r="BW9" s="1">
        <v>0</v>
      </c>
      <c r="BX9" s="1">
        <v>2207</v>
      </c>
      <c r="BY9" s="1">
        <v>28.656009999999998</v>
      </c>
      <c r="BZ9" s="1">
        <v>324</v>
      </c>
      <c r="CA9" s="1">
        <v>8715915</v>
      </c>
      <c r="CB9" s="1">
        <v>20.739519999999999</v>
      </c>
      <c r="CC9" s="1">
        <v>-1</v>
      </c>
      <c r="CD9" s="1">
        <v>4.0000000000000002E-4</v>
      </c>
      <c r="CE9" s="1">
        <v>10</v>
      </c>
      <c r="CF9" s="1">
        <v>1.76</v>
      </c>
      <c r="CG9" s="1">
        <v>250</v>
      </c>
      <c r="CH9" s="1">
        <v>333.33</v>
      </c>
      <c r="CI9" s="1">
        <v>30</v>
      </c>
      <c r="CJ9" s="1">
        <v>488.33333299999998</v>
      </c>
      <c r="CK9" s="1">
        <v>24.737919999999999</v>
      </c>
      <c r="CL9" s="1">
        <v>225</v>
      </c>
      <c r="CM9" s="1">
        <v>0</v>
      </c>
      <c r="CN9" s="1">
        <v>100</v>
      </c>
      <c r="CO9" s="1">
        <v>0</v>
      </c>
      <c r="CP9" s="1">
        <v>0</v>
      </c>
      <c r="CQ9" s="1">
        <v>2239</v>
      </c>
      <c r="CR9" s="1">
        <v>27.700289999999999</v>
      </c>
      <c r="CS9" s="1">
        <v>117</v>
      </c>
      <c r="CT9" s="1">
        <v>3147383</v>
      </c>
      <c r="CU9" s="1">
        <v>12.419269999999999</v>
      </c>
      <c r="CV9" s="1">
        <v>-1</v>
      </c>
      <c r="CX9">
        <v>4.0000000000000002E-4</v>
      </c>
      <c r="CY9">
        <v>10</v>
      </c>
      <c r="CZ9">
        <v>1.76</v>
      </c>
      <c r="DA9">
        <v>250</v>
      </c>
      <c r="DB9">
        <v>333.33</v>
      </c>
      <c r="DC9">
        <v>10</v>
      </c>
      <c r="DD9">
        <v>468.33333299999998</v>
      </c>
      <c r="DE9">
        <v>20.488980000000002</v>
      </c>
      <c r="DF9">
        <v>175</v>
      </c>
      <c r="DG9">
        <v>0</v>
      </c>
      <c r="DH9">
        <v>50</v>
      </c>
      <c r="DI9">
        <v>0</v>
      </c>
      <c r="DJ9">
        <v>0</v>
      </c>
      <c r="DK9">
        <v>574</v>
      </c>
      <c r="DL9">
        <v>0.47358709999999998</v>
      </c>
      <c r="DM9">
        <v>62</v>
      </c>
      <c r="DN9">
        <v>1667864</v>
      </c>
      <c r="DO9">
        <v>9.0322980000000008</v>
      </c>
      <c r="DP9">
        <v>-1</v>
      </c>
    </row>
    <row r="10" spans="1:120" x14ac:dyDescent="0.3">
      <c r="A10" s="1">
        <v>4.0000000000000002E-4</v>
      </c>
      <c r="B10" s="1">
        <v>10</v>
      </c>
      <c r="C10" s="1">
        <v>1.768</v>
      </c>
      <c r="D10" s="1">
        <v>150</v>
      </c>
      <c r="E10" s="1">
        <v>196.15</v>
      </c>
      <c r="F10" s="1">
        <v>50</v>
      </c>
      <c r="G10" s="1">
        <v>321.15384599999999</v>
      </c>
      <c r="H10" s="1">
        <v>31.912769999999998</v>
      </c>
      <c r="I10" s="1">
        <f t="shared" si="1"/>
        <v>200</v>
      </c>
      <c r="J10" s="1">
        <v>0</v>
      </c>
      <c r="K10" s="1">
        <v>75</v>
      </c>
      <c r="L10" s="1">
        <v>0</v>
      </c>
      <c r="M10" s="1">
        <v>0</v>
      </c>
      <c r="N10" s="1">
        <v>7120</v>
      </c>
      <c r="O10" s="1">
        <v>41.284880000000001</v>
      </c>
      <c r="P10" s="1">
        <v>335</v>
      </c>
      <c r="Q10" s="1">
        <v>9011830</v>
      </c>
      <c r="R10" s="1">
        <v>21.092600000000001</v>
      </c>
      <c r="S10" s="1">
        <f t="shared" si="2"/>
        <v>-1</v>
      </c>
      <c r="U10" s="1">
        <v>4.0000000000000002E-4</v>
      </c>
      <c r="V10" s="1">
        <v>0.625</v>
      </c>
      <c r="W10" s="1">
        <v>0.67</v>
      </c>
      <c r="X10" s="1">
        <v>10</v>
      </c>
      <c r="Y10" s="1">
        <v>1.768</v>
      </c>
      <c r="Z10" s="1">
        <v>150</v>
      </c>
      <c r="AA10" s="1">
        <v>196.15</v>
      </c>
      <c r="AB10" s="1">
        <v>50</v>
      </c>
      <c r="AC10" s="1">
        <v>321.15384599999999</v>
      </c>
      <c r="AD10" s="1">
        <v>31.912769999999998</v>
      </c>
      <c r="AE10" s="1">
        <f t="shared" si="3"/>
        <v>200</v>
      </c>
      <c r="AF10" s="1">
        <v>0</v>
      </c>
      <c r="AG10" s="1">
        <v>75</v>
      </c>
      <c r="AH10" s="1">
        <v>0</v>
      </c>
      <c r="AI10" s="1">
        <v>0</v>
      </c>
      <c r="AJ10" s="1">
        <v>7120</v>
      </c>
      <c r="AK10" s="1">
        <v>41.284880000000001</v>
      </c>
      <c r="AL10" s="1">
        <v>139</v>
      </c>
      <c r="AM10" s="1">
        <v>3739230</v>
      </c>
      <c r="AN10" s="1">
        <v>13.541639999999999</v>
      </c>
      <c r="AO10" s="1">
        <f t="shared" si="4"/>
        <v>-1</v>
      </c>
      <c r="AQ10" s="1">
        <v>4.0000000000000002E-4</v>
      </c>
      <c r="AR10" s="1">
        <v>10</v>
      </c>
      <c r="AS10" s="1">
        <v>1.768</v>
      </c>
      <c r="AT10" s="1">
        <v>150</v>
      </c>
      <c r="AU10" s="1">
        <v>196.15</v>
      </c>
      <c r="AV10" s="1">
        <v>70</v>
      </c>
      <c r="AW10" s="1">
        <v>341.15384599999999</v>
      </c>
      <c r="AX10" s="1">
        <v>30.380780000000001</v>
      </c>
      <c r="AY10" s="1">
        <f t="shared" si="5"/>
        <v>200</v>
      </c>
      <c r="AZ10" s="1">
        <v>0</v>
      </c>
      <c r="BA10" s="1">
        <v>75</v>
      </c>
      <c r="BB10" s="1">
        <v>0</v>
      </c>
      <c r="BC10" s="1">
        <v>0</v>
      </c>
      <c r="BD10" s="1">
        <v>7227</v>
      </c>
      <c r="BE10" s="1">
        <v>42.93224</v>
      </c>
      <c r="BF10" s="1">
        <v>356</v>
      </c>
      <c r="BG10" s="1">
        <v>9576774</v>
      </c>
      <c r="BH10" s="1">
        <v>21.751470000000001</v>
      </c>
      <c r="BI10" s="1">
        <f t="shared" si="0"/>
        <v>-1</v>
      </c>
      <c r="BK10" s="1">
        <v>4.0000000000000002E-4</v>
      </c>
      <c r="BL10" s="1">
        <v>10</v>
      </c>
      <c r="BM10" s="1">
        <v>1.76</v>
      </c>
      <c r="BN10" s="1">
        <v>250</v>
      </c>
      <c r="BO10" s="1">
        <v>333.33</v>
      </c>
      <c r="BP10" s="1">
        <v>40</v>
      </c>
      <c r="BQ10" s="1">
        <v>498.33333299999998</v>
      </c>
      <c r="BR10" s="1">
        <v>24.299410000000002</v>
      </c>
      <c r="BS10" s="1">
        <v>225</v>
      </c>
      <c r="BT10" s="1">
        <v>0</v>
      </c>
      <c r="BU10" s="1">
        <v>100</v>
      </c>
      <c r="BV10" s="1">
        <v>0</v>
      </c>
      <c r="BW10" s="1">
        <v>0</v>
      </c>
      <c r="BX10" s="1">
        <v>1962</v>
      </c>
      <c r="BY10" s="1">
        <v>26.13805</v>
      </c>
      <c r="BZ10" s="1">
        <v>303</v>
      </c>
      <c r="CA10" s="1">
        <v>8150991</v>
      </c>
      <c r="CB10" s="1">
        <v>20.048960000000001</v>
      </c>
      <c r="CC10" s="1">
        <v>-1</v>
      </c>
      <c r="CD10" s="1">
        <v>4.0000000000000002E-4</v>
      </c>
      <c r="CE10" s="1">
        <v>10</v>
      </c>
      <c r="CF10" s="1">
        <v>1.76</v>
      </c>
      <c r="CG10" s="1">
        <v>250</v>
      </c>
      <c r="CH10" s="1">
        <v>333.33</v>
      </c>
      <c r="CI10" s="1">
        <v>40</v>
      </c>
      <c r="CJ10" s="1">
        <v>498.33333299999998</v>
      </c>
      <c r="CK10" s="1">
        <v>24.299410000000002</v>
      </c>
      <c r="CL10" s="1">
        <v>225</v>
      </c>
      <c r="CM10" s="1">
        <v>0</v>
      </c>
      <c r="CN10" s="1">
        <v>100</v>
      </c>
      <c r="CO10" s="1">
        <v>0</v>
      </c>
      <c r="CP10" s="1">
        <v>0</v>
      </c>
      <c r="CQ10" s="1">
        <v>2109</v>
      </c>
      <c r="CR10" s="1">
        <v>27.629390000000001</v>
      </c>
      <c r="CS10" s="1">
        <v>110</v>
      </c>
      <c r="CT10" s="1">
        <v>2959082</v>
      </c>
      <c r="CU10" s="1">
        <v>12.0406</v>
      </c>
      <c r="CV10" s="1">
        <v>-1</v>
      </c>
      <c r="CX10">
        <v>4.0000000000000002E-4</v>
      </c>
      <c r="CY10">
        <v>10</v>
      </c>
      <c r="CZ10">
        <v>1.76</v>
      </c>
      <c r="DA10">
        <v>250</v>
      </c>
      <c r="DB10">
        <v>333.33</v>
      </c>
      <c r="DC10">
        <v>15</v>
      </c>
      <c r="DD10">
        <v>473.33333299999998</v>
      </c>
      <c r="DE10">
        <v>20.29027</v>
      </c>
      <c r="DF10">
        <v>175</v>
      </c>
      <c r="DG10">
        <v>0</v>
      </c>
      <c r="DH10">
        <v>50</v>
      </c>
      <c r="DI10">
        <v>0</v>
      </c>
      <c r="DJ10">
        <v>0</v>
      </c>
      <c r="DK10">
        <v>482</v>
      </c>
      <c r="DL10">
        <v>0.2299746</v>
      </c>
      <c r="DM10">
        <v>61</v>
      </c>
      <c r="DN10">
        <v>1640963</v>
      </c>
      <c r="DO10">
        <v>8.9590110000000003</v>
      </c>
      <c r="DP10">
        <v>-1</v>
      </c>
    </row>
    <row r="11" spans="1:120" x14ac:dyDescent="0.3">
      <c r="A11" s="1">
        <v>4.0000000000000002E-4</v>
      </c>
      <c r="B11" s="1">
        <v>10</v>
      </c>
      <c r="C11" s="1">
        <v>1.768</v>
      </c>
      <c r="D11" s="1">
        <v>150</v>
      </c>
      <c r="E11" s="1">
        <v>196.15</v>
      </c>
      <c r="F11" s="1">
        <v>60</v>
      </c>
      <c r="G11" s="1">
        <v>331.15384599999999</v>
      </c>
      <c r="H11" s="1">
        <v>31.129829999999998</v>
      </c>
      <c r="I11" s="1">
        <f t="shared" si="1"/>
        <v>200</v>
      </c>
      <c r="J11" s="1">
        <v>0</v>
      </c>
      <c r="K11" s="1">
        <v>75</v>
      </c>
      <c r="L11" s="1">
        <v>0</v>
      </c>
      <c r="M11" s="1">
        <v>0</v>
      </c>
      <c r="N11" s="1">
        <v>7167</v>
      </c>
      <c r="O11" s="1">
        <v>41.475589999999997</v>
      </c>
      <c r="P11" s="1">
        <v>347</v>
      </c>
      <c r="Q11" s="1">
        <v>9334668</v>
      </c>
      <c r="R11" s="1">
        <v>21.47146</v>
      </c>
      <c r="S11" s="1">
        <f t="shared" si="2"/>
        <v>-1</v>
      </c>
      <c r="U11" s="1">
        <v>4.0000000000000002E-4</v>
      </c>
      <c r="V11" s="1">
        <v>0.625</v>
      </c>
      <c r="W11" s="1">
        <v>0.67</v>
      </c>
      <c r="X11" s="1">
        <v>10</v>
      </c>
      <c r="Y11" s="1">
        <v>1.768</v>
      </c>
      <c r="Z11" s="1">
        <v>150</v>
      </c>
      <c r="AA11" s="1">
        <v>196.15</v>
      </c>
      <c r="AB11" s="1">
        <v>60</v>
      </c>
      <c r="AC11" s="1">
        <v>331.15384599999999</v>
      </c>
      <c r="AD11" s="1">
        <v>31.129829999999998</v>
      </c>
      <c r="AE11" s="1">
        <f t="shared" si="3"/>
        <v>200</v>
      </c>
      <c r="AF11" s="1">
        <v>0</v>
      </c>
      <c r="AG11" s="1">
        <v>75</v>
      </c>
      <c r="AH11" s="1">
        <v>0</v>
      </c>
      <c r="AI11" s="1">
        <v>0</v>
      </c>
      <c r="AJ11" s="1">
        <v>7167</v>
      </c>
      <c r="AK11" s="1">
        <v>41.475589999999997</v>
      </c>
      <c r="AL11" s="1">
        <v>163</v>
      </c>
      <c r="AM11" s="1">
        <v>4384851</v>
      </c>
      <c r="AN11" s="1">
        <v>14.670109999999999</v>
      </c>
      <c r="AO11" s="1">
        <f t="shared" si="4"/>
        <v>-1</v>
      </c>
      <c r="AQ11" s="1">
        <v>4.0000000000000002E-4</v>
      </c>
      <c r="AR11" s="1">
        <v>10</v>
      </c>
      <c r="AS11" s="1">
        <v>1.768</v>
      </c>
      <c r="AT11" s="1">
        <v>150</v>
      </c>
      <c r="AU11" s="1">
        <v>196.15</v>
      </c>
      <c r="AV11" s="1">
        <v>80</v>
      </c>
      <c r="AW11" s="1">
        <v>351.15384599999999</v>
      </c>
      <c r="AX11" s="1">
        <v>29.663709999999998</v>
      </c>
      <c r="AY11" s="1">
        <f t="shared" si="5"/>
        <v>200</v>
      </c>
      <c r="AZ11" s="1">
        <v>0</v>
      </c>
      <c r="BA11" s="1">
        <v>75</v>
      </c>
      <c r="BB11" s="1">
        <v>0</v>
      </c>
      <c r="BC11" s="1">
        <v>0</v>
      </c>
      <c r="BD11" s="1">
        <v>7184</v>
      </c>
      <c r="BE11" s="1">
        <v>44.086449999999999</v>
      </c>
      <c r="BF11" s="1">
        <v>333</v>
      </c>
      <c r="BG11" s="1">
        <v>8958046</v>
      </c>
      <c r="BH11" s="1">
        <v>21.02882</v>
      </c>
      <c r="BI11" s="1">
        <f t="shared" si="0"/>
        <v>-1</v>
      </c>
      <c r="BK11" s="1">
        <v>4.0000000000000002E-4</v>
      </c>
      <c r="BL11" s="1">
        <v>10</v>
      </c>
      <c r="BM11" s="1">
        <v>1.76</v>
      </c>
      <c r="BN11" s="1">
        <v>250</v>
      </c>
      <c r="BO11" s="1">
        <v>333.33</v>
      </c>
      <c r="BP11" s="1">
        <v>50</v>
      </c>
      <c r="BQ11" s="1">
        <v>508.33333299999998</v>
      </c>
      <c r="BR11" s="1">
        <v>23.87528</v>
      </c>
      <c r="BS11" s="1">
        <v>225</v>
      </c>
      <c r="BT11" s="1">
        <v>0</v>
      </c>
      <c r="BU11" s="1">
        <v>100</v>
      </c>
      <c r="BV11" s="1">
        <v>0</v>
      </c>
      <c r="BW11" s="1">
        <v>0</v>
      </c>
      <c r="BX11" s="1">
        <v>1935</v>
      </c>
      <c r="BY11" s="1">
        <v>29.120069999999998</v>
      </c>
      <c r="BZ11" s="1">
        <v>356</v>
      </c>
      <c r="CA11" s="1">
        <v>9576739</v>
      </c>
      <c r="CB11" s="1">
        <v>21.751470000000001</v>
      </c>
      <c r="CC11" s="1">
        <v>-1</v>
      </c>
      <c r="CD11" s="1">
        <v>4.0000000000000002E-4</v>
      </c>
      <c r="CE11" s="1">
        <v>10</v>
      </c>
      <c r="CF11" s="1">
        <v>1.76</v>
      </c>
      <c r="CG11" s="1">
        <v>250</v>
      </c>
      <c r="CH11" s="1">
        <v>333.33</v>
      </c>
      <c r="CI11" s="1">
        <v>50</v>
      </c>
      <c r="CJ11" s="1">
        <v>508.33333299999998</v>
      </c>
      <c r="CK11" s="1">
        <v>23.87528</v>
      </c>
      <c r="CL11" s="1">
        <v>225</v>
      </c>
      <c r="CM11" s="1">
        <v>0</v>
      </c>
      <c r="CN11" s="1">
        <v>100</v>
      </c>
      <c r="CO11" s="1">
        <v>0</v>
      </c>
      <c r="CP11" s="1">
        <v>0</v>
      </c>
      <c r="CQ11" s="1">
        <v>2200</v>
      </c>
      <c r="CR11" s="1">
        <v>29.151060000000001</v>
      </c>
      <c r="CS11" s="1">
        <v>93</v>
      </c>
      <c r="CT11" s="1">
        <v>2501768</v>
      </c>
      <c r="CU11" s="1">
        <v>11.068009999999999</v>
      </c>
      <c r="CV11" s="1">
        <v>-1</v>
      </c>
      <c r="CX11">
        <v>4.0000000000000002E-4</v>
      </c>
      <c r="CY11">
        <v>10</v>
      </c>
      <c r="CZ11">
        <v>1.76</v>
      </c>
      <c r="DA11">
        <v>250</v>
      </c>
      <c r="DB11">
        <v>333.33</v>
      </c>
      <c r="DC11">
        <v>20</v>
      </c>
      <c r="DD11">
        <v>478.33333299999998</v>
      </c>
      <c r="DE11">
        <v>20.095230000000001</v>
      </c>
      <c r="DF11">
        <v>175</v>
      </c>
      <c r="DG11">
        <v>0</v>
      </c>
      <c r="DH11">
        <v>50</v>
      </c>
      <c r="DI11">
        <v>0</v>
      </c>
      <c r="DJ11">
        <v>0</v>
      </c>
      <c r="DK11">
        <v>345</v>
      </c>
      <c r="DL11">
        <v>0.1084314</v>
      </c>
      <c r="DM11">
        <v>63</v>
      </c>
      <c r="DN11">
        <v>1694764</v>
      </c>
      <c r="DO11">
        <v>9.1050000000000004</v>
      </c>
      <c r="DP11">
        <v>-1</v>
      </c>
    </row>
    <row r="12" spans="1:120" x14ac:dyDescent="0.3">
      <c r="A12" s="1">
        <v>4.0000000000000002E-4</v>
      </c>
      <c r="B12" s="1">
        <v>10</v>
      </c>
      <c r="C12" s="1">
        <v>1.768</v>
      </c>
      <c r="D12" s="1">
        <v>150</v>
      </c>
      <c r="E12" s="1">
        <v>196.15</v>
      </c>
      <c r="F12" s="1">
        <v>70</v>
      </c>
      <c r="G12" s="1">
        <v>341.15384599999999</v>
      </c>
      <c r="H12" s="1">
        <v>30.380780000000001</v>
      </c>
      <c r="I12" s="1">
        <f t="shared" si="1"/>
        <v>200</v>
      </c>
      <c r="J12" s="1">
        <v>0</v>
      </c>
      <c r="K12" s="1">
        <v>75</v>
      </c>
      <c r="L12" s="1">
        <v>0</v>
      </c>
      <c r="M12" s="1">
        <v>0</v>
      </c>
      <c r="N12" s="1">
        <v>7227</v>
      </c>
      <c r="O12" s="1">
        <v>42.93224</v>
      </c>
      <c r="P12" s="1">
        <v>356</v>
      </c>
      <c r="Q12" s="1">
        <v>9576774</v>
      </c>
      <c r="R12" s="1">
        <v>21.751470000000001</v>
      </c>
      <c r="S12" s="1">
        <f t="shared" si="2"/>
        <v>-1</v>
      </c>
      <c r="U12" s="1">
        <v>4.0000000000000002E-4</v>
      </c>
      <c r="V12" s="1">
        <v>0.625</v>
      </c>
      <c r="W12" s="1">
        <v>0.67</v>
      </c>
      <c r="X12" s="1">
        <v>10</v>
      </c>
      <c r="Y12" s="1">
        <v>1.768</v>
      </c>
      <c r="Z12" s="1">
        <v>150</v>
      </c>
      <c r="AA12" s="1">
        <v>196.15</v>
      </c>
      <c r="AB12" s="1">
        <v>70</v>
      </c>
      <c r="AC12" s="1">
        <v>341.15384599999999</v>
      </c>
      <c r="AD12" s="1">
        <v>30.380780000000001</v>
      </c>
      <c r="AE12" s="1">
        <f t="shared" si="3"/>
        <v>200</v>
      </c>
      <c r="AF12" s="1">
        <v>0</v>
      </c>
      <c r="AG12" s="1">
        <v>75</v>
      </c>
      <c r="AH12" s="1">
        <v>0</v>
      </c>
      <c r="AI12" s="1">
        <v>0</v>
      </c>
      <c r="AJ12" s="1">
        <v>7227</v>
      </c>
      <c r="AK12" s="1">
        <v>42.93224</v>
      </c>
      <c r="AL12" s="1">
        <v>150</v>
      </c>
      <c r="AM12" s="1">
        <v>4035137</v>
      </c>
      <c r="AN12" s="1">
        <v>14.06986</v>
      </c>
      <c r="AO12" s="1">
        <f t="shared" si="4"/>
        <v>-1</v>
      </c>
      <c r="AQ12" s="1">
        <v>4.0000000000000002E-4</v>
      </c>
      <c r="AR12" s="1">
        <v>10</v>
      </c>
      <c r="AS12" s="1">
        <v>1.768</v>
      </c>
      <c r="AT12" s="1">
        <v>150</v>
      </c>
      <c r="AU12" s="1">
        <v>196.15</v>
      </c>
      <c r="AV12" s="1">
        <v>90</v>
      </c>
      <c r="AW12" s="1">
        <v>361.15384599999999</v>
      </c>
      <c r="AX12" s="1">
        <v>28.97683</v>
      </c>
      <c r="AY12" s="1">
        <f t="shared" si="5"/>
        <v>200</v>
      </c>
      <c r="AZ12" s="1">
        <v>0</v>
      </c>
      <c r="BA12" s="1">
        <v>75</v>
      </c>
      <c r="BB12" s="1">
        <v>0</v>
      </c>
      <c r="BC12" s="1">
        <v>0</v>
      </c>
      <c r="BD12" s="1">
        <v>7077</v>
      </c>
      <c r="BE12" s="1">
        <v>45.182560000000002</v>
      </c>
      <c r="BF12" s="1">
        <v>348</v>
      </c>
      <c r="BG12" s="1">
        <v>9361557</v>
      </c>
      <c r="BH12" s="1">
        <v>21.502739999999999</v>
      </c>
      <c r="BI12" s="1">
        <f t="shared" si="0"/>
        <v>-1</v>
      </c>
      <c r="BK12" s="1">
        <v>4.0000000000000002E-4</v>
      </c>
      <c r="BL12" s="1">
        <v>10</v>
      </c>
      <c r="BM12" s="1">
        <v>1.76</v>
      </c>
      <c r="BN12" s="1">
        <v>250</v>
      </c>
      <c r="BO12" s="1">
        <v>333.33</v>
      </c>
      <c r="BP12" s="1">
        <v>60</v>
      </c>
      <c r="BQ12" s="1">
        <v>518.33333300000004</v>
      </c>
      <c r="BR12" s="1">
        <v>23.464870000000001</v>
      </c>
      <c r="BS12" s="1">
        <v>225</v>
      </c>
      <c r="BT12" s="1">
        <v>0</v>
      </c>
      <c r="BU12" s="1">
        <v>100</v>
      </c>
      <c r="BV12" s="1">
        <v>0</v>
      </c>
      <c r="BW12" s="1">
        <v>0</v>
      </c>
      <c r="BX12" s="1">
        <v>4065</v>
      </c>
      <c r="BY12" s="1">
        <v>67.952500000000001</v>
      </c>
      <c r="BZ12" s="1">
        <v>349</v>
      </c>
      <c r="CA12" s="1">
        <v>9388429</v>
      </c>
      <c r="CB12" s="1">
        <v>21.53398</v>
      </c>
      <c r="CC12" s="1">
        <v>-1</v>
      </c>
      <c r="CD12" s="1">
        <v>4.0000000000000002E-4</v>
      </c>
      <c r="CE12" s="1">
        <v>10</v>
      </c>
      <c r="CF12" s="1">
        <v>1.76</v>
      </c>
      <c r="CG12" s="1">
        <v>250</v>
      </c>
      <c r="CH12" s="1">
        <v>333.33</v>
      </c>
      <c r="CI12" s="1">
        <v>60</v>
      </c>
      <c r="CJ12" s="1">
        <v>518.33333300000004</v>
      </c>
      <c r="CK12" s="1">
        <v>23.464870000000001</v>
      </c>
      <c r="CL12" s="1">
        <v>225</v>
      </c>
      <c r="CM12" s="1">
        <v>0</v>
      </c>
      <c r="CN12" s="1">
        <v>100</v>
      </c>
      <c r="CO12" s="1">
        <v>0</v>
      </c>
      <c r="CP12" s="1">
        <v>0</v>
      </c>
      <c r="CQ12" s="1">
        <v>5224</v>
      </c>
      <c r="CR12" s="1">
        <v>75.170839999999998</v>
      </c>
      <c r="CS12" s="1">
        <v>110</v>
      </c>
      <c r="CT12" s="1">
        <v>2959080</v>
      </c>
      <c r="CU12" s="1">
        <v>12.0406</v>
      </c>
      <c r="CV12" s="1">
        <v>-1</v>
      </c>
      <c r="CX12">
        <v>4.0000000000000002E-4</v>
      </c>
      <c r="CY12">
        <v>10</v>
      </c>
      <c r="CZ12">
        <v>1.76</v>
      </c>
      <c r="DA12">
        <v>250</v>
      </c>
      <c r="DB12">
        <v>333.33</v>
      </c>
      <c r="DC12">
        <v>25</v>
      </c>
      <c r="DD12">
        <v>483.33333299999998</v>
      </c>
      <c r="DE12">
        <v>19.903749999999999</v>
      </c>
      <c r="DF12">
        <v>175</v>
      </c>
      <c r="DG12">
        <v>0</v>
      </c>
      <c r="DH12">
        <v>50</v>
      </c>
      <c r="DI12">
        <v>0</v>
      </c>
      <c r="DJ12">
        <v>0</v>
      </c>
      <c r="DK12">
        <v>281</v>
      </c>
      <c r="DL12">
        <v>5.1306079999999997E-2</v>
      </c>
      <c r="DM12">
        <v>74</v>
      </c>
      <c r="DN12">
        <v>1990675</v>
      </c>
      <c r="DO12">
        <v>9.8697359999999996</v>
      </c>
      <c r="DP12">
        <v>-1</v>
      </c>
    </row>
    <row r="13" spans="1:120" x14ac:dyDescent="0.3">
      <c r="A13" s="1">
        <v>4.0000000000000002E-4</v>
      </c>
      <c r="B13" s="1">
        <v>10</v>
      </c>
      <c r="C13" s="1">
        <v>1.768</v>
      </c>
      <c r="D13" s="1">
        <v>150</v>
      </c>
      <c r="E13" s="1">
        <v>196.15</v>
      </c>
      <c r="F13" s="1">
        <v>80</v>
      </c>
      <c r="G13" s="1">
        <v>351.15384599999999</v>
      </c>
      <c r="H13" s="1">
        <v>29.663709999999998</v>
      </c>
      <c r="I13" s="1">
        <f t="shared" si="1"/>
        <v>200</v>
      </c>
      <c r="J13" s="1">
        <v>0</v>
      </c>
      <c r="K13" s="1">
        <v>75</v>
      </c>
      <c r="L13" s="1">
        <v>0</v>
      </c>
      <c r="M13" s="1">
        <v>0</v>
      </c>
      <c r="N13" s="1">
        <v>7184</v>
      </c>
      <c r="O13" s="1">
        <v>44.086449999999999</v>
      </c>
      <c r="P13" s="1">
        <v>333</v>
      </c>
      <c r="Q13" s="1">
        <v>8958046</v>
      </c>
      <c r="R13" s="1">
        <v>21.02882</v>
      </c>
      <c r="S13" s="1">
        <f t="shared" si="2"/>
        <v>-1</v>
      </c>
      <c r="U13" s="1">
        <v>4.0000000000000002E-4</v>
      </c>
      <c r="V13" s="1">
        <v>0.625</v>
      </c>
      <c r="W13" s="1">
        <v>0.67</v>
      </c>
      <c r="X13" s="1">
        <v>10</v>
      </c>
      <c r="Y13" s="1">
        <v>1.768</v>
      </c>
      <c r="Z13" s="1">
        <v>150</v>
      </c>
      <c r="AA13" s="1">
        <v>196.15</v>
      </c>
      <c r="AB13" s="1">
        <v>80</v>
      </c>
      <c r="AC13" s="1">
        <v>351.15384599999999</v>
      </c>
      <c r="AD13" s="1">
        <v>29.663709999999998</v>
      </c>
      <c r="AE13" s="1">
        <f t="shared" si="3"/>
        <v>200</v>
      </c>
      <c r="AF13" s="1">
        <v>0</v>
      </c>
      <c r="AG13" s="1">
        <v>75</v>
      </c>
      <c r="AH13" s="1">
        <v>0</v>
      </c>
      <c r="AI13" s="1">
        <v>0</v>
      </c>
      <c r="AJ13" s="1">
        <v>7184</v>
      </c>
      <c r="AK13" s="1">
        <v>44.086449999999999</v>
      </c>
      <c r="AL13" s="1">
        <v>123</v>
      </c>
      <c r="AM13" s="1">
        <v>3308811</v>
      </c>
      <c r="AN13" s="1">
        <v>12.735010000000001</v>
      </c>
      <c r="AO13" s="1">
        <f t="shared" si="4"/>
        <v>-1</v>
      </c>
      <c r="AQ13" s="1">
        <v>4.0000000000000002E-4</v>
      </c>
      <c r="AR13" s="1">
        <v>10</v>
      </c>
      <c r="AS13" s="1">
        <v>1.768</v>
      </c>
      <c r="AT13" s="1">
        <v>150</v>
      </c>
      <c r="AU13" s="1">
        <v>196.15</v>
      </c>
      <c r="AV13" s="1">
        <v>20</v>
      </c>
      <c r="AW13" s="1">
        <v>291.15384599999999</v>
      </c>
      <c r="AX13" s="1">
        <v>39.204810000000002</v>
      </c>
      <c r="AY13" s="1">
        <f t="shared" si="5"/>
        <v>237.5</v>
      </c>
      <c r="AZ13" s="1">
        <v>0</v>
      </c>
      <c r="BA13" s="1">
        <v>112.5</v>
      </c>
      <c r="BB13" s="1">
        <v>0</v>
      </c>
      <c r="BC13" s="1">
        <v>0</v>
      </c>
      <c r="BD13" s="1">
        <v>3590</v>
      </c>
      <c r="BE13" s="1">
        <v>17.961210000000001</v>
      </c>
      <c r="BF13" s="1">
        <v>352</v>
      </c>
      <c r="BG13" s="1">
        <v>9469146</v>
      </c>
      <c r="BH13" s="1">
        <v>21.62745</v>
      </c>
      <c r="BI13" s="1">
        <f t="shared" si="0"/>
        <v>-1</v>
      </c>
      <c r="BK13" s="1">
        <v>4.0000000000000002E-4</v>
      </c>
      <c r="BL13" s="1">
        <v>10</v>
      </c>
      <c r="BM13" s="1">
        <v>1.76</v>
      </c>
      <c r="BN13" s="1">
        <v>250</v>
      </c>
      <c r="BO13" s="1">
        <v>333.33</v>
      </c>
      <c r="BP13" s="1">
        <v>70</v>
      </c>
      <c r="BQ13" s="1">
        <v>528.33333300000004</v>
      </c>
      <c r="BR13" s="1">
        <v>23.06757</v>
      </c>
      <c r="BS13" s="1">
        <v>225</v>
      </c>
      <c r="BT13" s="1">
        <v>0</v>
      </c>
      <c r="BU13" s="1">
        <v>100</v>
      </c>
      <c r="BV13" s="1">
        <v>0</v>
      </c>
      <c r="BW13" s="1">
        <v>0</v>
      </c>
      <c r="BX13" s="1">
        <v>3714</v>
      </c>
      <c r="BY13" s="1">
        <v>59.314070000000001</v>
      </c>
      <c r="BZ13" s="1">
        <v>307</v>
      </c>
      <c r="CA13" s="1">
        <v>8258580</v>
      </c>
      <c r="CB13" s="1">
        <v>20.18224</v>
      </c>
      <c r="CC13" s="1">
        <v>-1</v>
      </c>
      <c r="CD13" s="1">
        <v>4.0000000000000002E-4</v>
      </c>
      <c r="CE13" s="1">
        <v>10</v>
      </c>
      <c r="CF13" s="1">
        <v>1.76</v>
      </c>
      <c r="CG13" s="1">
        <v>250</v>
      </c>
      <c r="CH13" s="1">
        <v>333.33</v>
      </c>
      <c r="CI13" s="1">
        <v>70</v>
      </c>
      <c r="CJ13" s="1">
        <v>528.33333300000004</v>
      </c>
      <c r="CK13" s="1">
        <v>23.06757</v>
      </c>
      <c r="CL13" s="1">
        <v>225</v>
      </c>
      <c r="CM13" s="1">
        <v>0</v>
      </c>
      <c r="CN13" s="1">
        <v>100</v>
      </c>
      <c r="CO13" s="1">
        <v>0</v>
      </c>
      <c r="CP13" s="1">
        <v>0</v>
      </c>
      <c r="CQ13" s="1">
        <v>5083</v>
      </c>
      <c r="CR13" s="1">
        <v>72.516440000000003</v>
      </c>
      <c r="CS13" s="1">
        <v>111</v>
      </c>
      <c r="CT13" s="1">
        <v>2985979</v>
      </c>
      <c r="CU13" s="1">
        <v>12.095409999999999</v>
      </c>
      <c r="CV13" s="1">
        <v>-1</v>
      </c>
      <c r="CX13">
        <v>4.0000000000000002E-4</v>
      </c>
      <c r="CY13">
        <v>10</v>
      </c>
      <c r="CZ13">
        <v>1.76</v>
      </c>
      <c r="DA13">
        <v>250</v>
      </c>
      <c r="DB13">
        <v>333.33</v>
      </c>
      <c r="DC13">
        <v>30</v>
      </c>
      <c r="DD13">
        <v>488.33333299999998</v>
      </c>
      <c r="DE13">
        <v>19.715730000000001</v>
      </c>
      <c r="DF13">
        <v>175</v>
      </c>
      <c r="DG13">
        <v>0</v>
      </c>
      <c r="DH13">
        <v>50</v>
      </c>
      <c r="DI13">
        <v>0</v>
      </c>
      <c r="DJ13">
        <v>0</v>
      </c>
      <c r="DK13">
        <v>205</v>
      </c>
      <c r="DL13">
        <v>2.4077290000000001E-2</v>
      </c>
      <c r="DM13">
        <v>61</v>
      </c>
      <c r="DN13">
        <v>1640962</v>
      </c>
      <c r="DO13">
        <v>8.9590110000000003</v>
      </c>
      <c r="DP13">
        <v>-1</v>
      </c>
    </row>
    <row r="14" spans="1:120" x14ac:dyDescent="0.3">
      <c r="A14" s="1">
        <v>4.0000000000000002E-4</v>
      </c>
      <c r="B14" s="1">
        <v>10</v>
      </c>
      <c r="C14" s="1">
        <v>1.768</v>
      </c>
      <c r="D14" s="1">
        <v>150</v>
      </c>
      <c r="E14" s="1">
        <v>196.15</v>
      </c>
      <c r="F14" s="1">
        <v>90</v>
      </c>
      <c r="G14" s="1">
        <v>361.15384599999999</v>
      </c>
      <c r="H14" s="1">
        <v>28.97683</v>
      </c>
      <c r="I14" s="1">
        <f t="shared" si="1"/>
        <v>200</v>
      </c>
      <c r="J14" s="1">
        <v>0</v>
      </c>
      <c r="K14" s="1">
        <v>75</v>
      </c>
      <c r="L14" s="1">
        <v>0</v>
      </c>
      <c r="M14" s="1">
        <v>0</v>
      </c>
      <c r="N14" s="1">
        <v>7077</v>
      </c>
      <c r="O14" s="1">
        <v>45.182560000000002</v>
      </c>
      <c r="P14" s="1">
        <v>348</v>
      </c>
      <c r="Q14" s="1">
        <v>9361557</v>
      </c>
      <c r="R14" s="1">
        <v>21.502739999999999</v>
      </c>
      <c r="S14" s="1">
        <f t="shared" si="2"/>
        <v>-1</v>
      </c>
      <c r="U14" s="1">
        <v>4.0000000000000002E-4</v>
      </c>
      <c r="V14" s="1">
        <v>0.625</v>
      </c>
      <c r="W14" s="1">
        <v>0.67</v>
      </c>
      <c r="X14" s="1">
        <v>10</v>
      </c>
      <c r="Y14" s="1">
        <v>1.768</v>
      </c>
      <c r="Z14" s="1">
        <v>150</v>
      </c>
      <c r="AA14" s="1">
        <v>196.15</v>
      </c>
      <c r="AB14" s="1">
        <v>90</v>
      </c>
      <c r="AC14" s="1">
        <v>361.15384599999999</v>
      </c>
      <c r="AD14" s="1">
        <v>28.97683</v>
      </c>
      <c r="AE14" s="1">
        <f t="shared" si="3"/>
        <v>200</v>
      </c>
      <c r="AF14" s="1">
        <v>0</v>
      </c>
      <c r="AG14" s="1">
        <v>75</v>
      </c>
      <c r="AH14" s="1">
        <v>0</v>
      </c>
      <c r="AI14" s="1">
        <v>0</v>
      </c>
      <c r="AJ14" s="1">
        <v>7077</v>
      </c>
      <c r="AK14" s="1">
        <v>45.182560000000002</v>
      </c>
      <c r="AL14" s="1">
        <v>124</v>
      </c>
      <c r="AM14" s="1">
        <v>3335711</v>
      </c>
      <c r="AN14" s="1">
        <v>12.78689</v>
      </c>
      <c r="AO14" s="1">
        <f t="shared" si="4"/>
        <v>-1</v>
      </c>
      <c r="AQ14" s="1">
        <v>4.0000000000000002E-4</v>
      </c>
      <c r="AR14" s="1">
        <v>10</v>
      </c>
      <c r="AS14" s="1">
        <v>1.768</v>
      </c>
      <c r="AT14" s="1">
        <v>150</v>
      </c>
      <c r="AU14" s="1">
        <v>196.15</v>
      </c>
      <c r="AV14" s="1">
        <v>30</v>
      </c>
      <c r="AW14" s="1">
        <v>301.15384599999999</v>
      </c>
      <c r="AX14" s="1">
        <v>38.260489999999997</v>
      </c>
      <c r="AY14" s="1">
        <f t="shared" si="5"/>
        <v>237.5</v>
      </c>
      <c r="AZ14" s="1">
        <v>0</v>
      </c>
      <c r="BA14" s="1">
        <v>112.5</v>
      </c>
      <c r="BB14" s="1">
        <v>0</v>
      </c>
      <c r="BC14" s="1">
        <v>0</v>
      </c>
      <c r="BD14" s="1">
        <v>3867</v>
      </c>
      <c r="BE14" s="1">
        <v>22.98038</v>
      </c>
      <c r="BF14" s="1">
        <v>348</v>
      </c>
      <c r="BG14" s="1">
        <v>9361574</v>
      </c>
      <c r="BH14" s="1">
        <v>21.502739999999999</v>
      </c>
      <c r="BI14" s="1">
        <f t="shared" si="0"/>
        <v>-1</v>
      </c>
      <c r="BK14" s="1">
        <v>4.0000000000000002E-4</v>
      </c>
      <c r="BL14" s="1">
        <v>10</v>
      </c>
      <c r="BM14" s="1">
        <v>1.76</v>
      </c>
      <c r="BN14" s="1">
        <v>250</v>
      </c>
      <c r="BO14" s="1">
        <v>333.33</v>
      </c>
      <c r="BP14" s="1">
        <v>80</v>
      </c>
      <c r="BQ14" s="1">
        <v>538.33333300000004</v>
      </c>
      <c r="BR14" s="1">
        <v>22.68281</v>
      </c>
      <c r="BS14" s="1">
        <v>225</v>
      </c>
      <c r="BT14" s="1">
        <v>0</v>
      </c>
      <c r="BU14" s="1">
        <v>100</v>
      </c>
      <c r="BV14" s="1">
        <v>0</v>
      </c>
      <c r="BW14" s="1">
        <v>0</v>
      </c>
      <c r="BX14" s="1">
        <v>3298</v>
      </c>
      <c r="BY14" s="1">
        <v>46.764119999999998</v>
      </c>
      <c r="BZ14" s="1">
        <v>298</v>
      </c>
      <c r="CA14" s="1">
        <v>8016475</v>
      </c>
      <c r="CB14" s="1">
        <v>19.881160000000001</v>
      </c>
      <c r="CC14" s="1">
        <v>-1</v>
      </c>
      <c r="CD14" s="1">
        <v>4.0000000000000002E-4</v>
      </c>
      <c r="CE14" s="1">
        <v>10</v>
      </c>
      <c r="CF14" s="1">
        <v>1.76</v>
      </c>
      <c r="CG14" s="1">
        <v>250</v>
      </c>
      <c r="CH14" s="1">
        <v>333.33</v>
      </c>
      <c r="CI14" s="1">
        <v>80</v>
      </c>
      <c r="CJ14" s="1">
        <v>538.33333300000004</v>
      </c>
      <c r="CK14" s="1">
        <v>22.68281</v>
      </c>
      <c r="CL14" s="1">
        <v>225</v>
      </c>
      <c r="CM14" s="1">
        <v>0</v>
      </c>
      <c r="CN14" s="1">
        <v>100</v>
      </c>
      <c r="CO14" s="1">
        <v>0</v>
      </c>
      <c r="CP14" s="1">
        <v>0</v>
      </c>
      <c r="CQ14" s="1">
        <v>4982</v>
      </c>
      <c r="CR14" s="1">
        <v>76.240780000000001</v>
      </c>
      <c r="CS14" s="1">
        <v>115</v>
      </c>
      <c r="CT14" s="1">
        <v>3093580</v>
      </c>
      <c r="CU14" s="1">
        <v>12.312250000000001</v>
      </c>
      <c r="CV14" s="1">
        <v>-1</v>
      </c>
      <c r="CX14">
        <v>4.0000000000000002E-4</v>
      </c>
      <c r="CY14">
        <v>10</v>
      </c>
      <c r="CZ14">
        <v>1.76</v>
      </c>
      <c r="DA14">
        <v>250</v>
      </c>
      <c r="DB14">
        <v>333.33</v>
      </c>
      <c r="DC14">
        <v>35</v>
      </c>
      <c r="DD14">
        <v>493.33333299999998</v>
      </c>
      <c r="DE14">
        <v>19.531099999999999</v>
      </c>
      <c r="DF14">
        <v>175</v>
      </c>
      <c r="DG14">
        <v>0</v>
      </c>
      <c r="DH14">
        <v>50</v>
      </c>
      <c r="DI14">
        <v>0</v>
      </c>
      <c r="DJ14">
        <v>0</v>
      </c>
      <c r="DK14">
        <v>154</v>
      </c>
      <c r="DL14">
        <v>1.1284860000000001E-2</v>
      </c>
      <c r="DM14">
        <v>76</v>
      </c>
      <c r="DN14">
        <v>2044476</v>
      </c>
      <c r="DO14">
        <v>10.002549999999999</v>
      </c>
      <c r="DP14">
        <v>-1</v>
      </c>
    </row>
    <row r="15" spans="1:120" x14ac:dyDescent="0.3">
      <c r="A15" s="1">
        <v>4.0000000000000002E-4</v>
      </c>
      <c r="B15" s="1">
        <v>10</v>
      </c>
      <c r="C15" s="1">
        <v>1.768</v>
      </c>
      <c r="D15" s="1">
        <v>150</v>
      </c>
      <c r="E15" s="1">
        <v>196.15</v>
      </c>
      <c r="F15" s="1">
        <v>0</v>
      </c>
      <c r="G15" s="1">
        <v>271.15384599999999</v>
      </c>
      <c r="H15" s="1">
        <v>36.412059999999997</v>
      </c>
      <c r="I15" s="1">
        <f t="shared" si="1"/>
        <v>200</v>
      </c>
      <c r="J15" s="1">
        <v>0</v>
      </c>
      <c r="K15" s="1">
        <v>75</v>
      </c>
      <c r="L15" s="1">
        <v>0</v>
      </c>
      <c r="M15" s="1">
        <v>0</v>
      </c>
      <c r="N15" s="1">
        <v>5516</v>
      </c>
      <c r="O15" s="1">
        <v>35.42259</v>
      </c>
      <c r="P15" s="1">
        <v>362</v>
      </c>
      <c r="Q15" s="1">
        <v>9738207</v>
      </c>
      <c r="R15" s="1">
        <v>21.936260000000001</v>
      </c>
      <c r="S15" s="1">
        <f t="shared" si="2"/>
        <v>-1</v>
      </c>
      <c r="U15" s="1">
        <v>4.0000000000000002E-4</v>
      </c>
      <c r="V15" s="1">
        <v>0.625</v>
      </c>
      <c r="W15" s="1">
        <v>0.67</v>
      </c>
      <c r="X15" s="1">
        <v>10</v>
      </c>
      <c r="Y15" s="1">
        <v>1.768</v>
      </c>
      <c r="Z15" s="1">
        <v>150</v>
      </c>
      <c r="AA15" s="1">
        <v>196.15</v>
      </c>
      <c r="AB15" s="1">
        <v>0</v>
      </c>
      <c r="AC15" s="1">
        <v>271.15384599999999</v>
      </c>
      <c r="AD15" s="1">
        <v>36.412059999999997</v>
      </c>
      <c r="AE15" s="1">
        <f t="shared" si="3"/>
        <v>200</v>
      </c>
      <c r="AF15" s="1">
        <v>0</v>
      </c>
      <c r="AG15" s="1">
        <v>75</v>
      </c>
      <c r="AH15" s="1">
        <v>0</v>
      </c>
      <c r="AI15" s="1">
        <v>0</v>
      </c>
      <c r="AJ15" s="1">
        <v>5516</v>
      </c>
      <c r="AK15" s="1">
        <v>35.42259</v>
      </c>
      <c r="AL15" s="1">
        <v>206</v>
      </c>
      <c r="AM15" s="1">
        <v>5541604</v>
      </c>
      <c r="AN15" s="1">
        <v>16.503979999999999</v>
      </c>
      <c r="AO15" s="1">
        <f t="shared" si="4"/>
        <v>-1</v>
      </c>
      <c r="AQ15" s="1">
        <v>4.0000000000000002E-4</v>
      </c>
      <c r="AR15" s="1">
        <v>10</v>
      </c>
      <c r="AS15" s="1">
        <v>1.768</v>
      </c>
      <c r="AT15" s="1">
        <v>150</v>
      </c>
      <c r="AU15" s="1">
        <v>196.15</v>
      </c>
      <c r="AV15" s="1">
        <v>40</v>
      </c>
      <c r="AW15" s="1">
        <v>311.15384599999999</v>
      </c>
      <c r="AX15" s="1">
        <v>37.354059999999997</v>
      </c>
      <c r="AY15" s="1">
        <f t="shared" si="5"/>
        <v>237.5</v>
      </c>
      <c r="AZ15" s="1">
        <v>0</v>
      </c>
      <c r="BA15" s="1">
        <v>112.5</v>
      </c>
      <c r="BB15" s="1">
        <v>0</v>
      </c>
      <c r="BC15" s="1">
        <v>0</v>
      </c>
      <c r="BD15" s="1">
        <v>4013</v>
      </c>
      <c r="BE15" s="1">
        <v>25.690339999999999</v>
      </c>
      <c r="BF15" s="1">
        <v>354</v>
      </c>
      <c r="BG15" s="1">
        <v>9522983</v>
      </c>
      <c r="BH15" s="1">
        <v>21.689540000000001</v>
      </c>
      <c r="BI15" s="1">
        <f t="shared" si="0"/>
        <v>-1</v>
      </c>
      <c r="BK15" s="1">
        <v>4.0000000000000002E-4</v>
      </c>
      <c r="BL15" s="1">
        <v>10</v>
      </c>
      <c r="BM15" s="1">
        <v>1.76</v>
      </c>
      <c r="BN15" s="1">
        <v>250</v>
      </c>
      <c r="BO15" s="1">
        <v>333.33</v>
      </c>
      <c r="BP15" s="1">
        <v>90</v>
      </c>
      <c r="BQ15" s="1">
        <v>548.33333300000004</v>
      </c>
      <c r="BR15" s="1">
        <v>22.310020000000002</v>
      </c>
      <c r="BS15" s="1">
        <v>225</v>
      </c>
      <c r="BT15" s="1">
        <v>0</v>
      </c>
      <c r="BU15" s="1">
        <v>100</v>
      </c>
      <c r="BV15" s="1">
        <v>0</v>
      </c>
      <c r="BW15" s="1">
        <v>0</v>
      </c>
      <c r="BX15" s="1">
        <v>2918</v>
      </c>
      <c r="BY15" s="1">
        <v>34.460509999999999</v>
      </c>
      <c r="BZ15" s="1">
        <v>365</v>
      </c>
      <c r="CA15" s="1">
        <v>9818832</v>
      </c>
      <c r="CB15" s="1">
        <v>22.028099999999998</v>
      </c>
      <c r="CC15" s="1">
        <v>-1</v>
      </c>
      <c r="CD15" s="1">
        <v>4.0000000000000002E-4</v>
      </c>
      <c r="CE15" s="1">
        <v>10</v>
      </c>
      <c r="CF15" s="1">
        <v>1.76</v>
      </c>
      <c r="CG15" s="1">
        <v>250</v>
      </c>
      <c r="CH15" s="1">
        <v>333.33</v>
      </c>
      <c r="CI15" s="1">
        <v>90</v>
      </c>
      <c r="CJ15" s="1">
        <v>548.33333300000004</v>
      </c>
      <c r="CK15" s="1">
        <v>22.310020000000002</v>
      </c>
      <c r="CL15" s="1">
        <v>225</v>
      </c>
      <c r="CM15" s="1">
        <v>0</v>
      </c>
      <c r="CN15" s="1">
        <v>100</v>
      </c>
      <c r="CO15" s="1">
        <v>0</v>
      </c>
      <c r="CP15" s="1">
        <v>0</v>
      </c>
      <c r="CQ15" s="1">
        <v>4968</v>
      </c>
      <c r="CR15" s="1">
        <v>77.725219999999993</v>
      </c>
      <c r="CS15" s="1">
        <v>109</v>
      </c>
      <c r="CT15" s="1">
        <v>2932174</v>
      </c>
      <c r="CU15" s="1">
        <v>11.98555</v>
      </c>
      <c r="CV15" s="1">
        <v>-1</v>
      </c>
      <c r="CX15">
        <v>4.0000000000000002E-4</v>
      </c>
      <c r="CY15">
        <v>10</v>
      </c>
      <c r="CZ15">
        <v>1.76</v>
      </c>
      <c r="DA15">
        <v>250</v>
      </c>
      <c r="DB15">
        <v>333.33</v>
      </c>
      <c r="DC15">
        <v>40</v>
      </c>
      <c r="DD15">
        <v>498.33333299999998</v>
      </c>
      <c r="DE15">
        <v>19.349769999999999</v>
      </c>
      <c r="DF15">
        <v>175</v>
      </c>
      <c r="DG15">
        <v>0</v>
      </c>
      <c r="DH15">
        <v>50</v>
      </c>
      <c r="DI15">
        <v>0</v>
      </c>
      <c r="DJ15">
        <v>0</v>
      </c>
      <c r="DK15">
        <v>89</v>
      </c>
      <c r="DL15">
        <v>4.4299830000000002E-3</v>
      </c>
      <c r="DM15">
        <v>75</v>
      </c>
      <c r="DN15">
        <v>2017575</v>
      </c>
      <c r="DO15">
        <v>9.9363670000000006</v>
      </c>
      <c r="DP15">
        <v>-1</v>
      </c>
    </row>
    <row r="16" spans="1:120" x14ac:dyDescent="0.3">
      <c r="A16" s="1" t="s">
        <v>74</v>
      </c>
      <c r="B16" s="1" t="s">
        <v>74</v>
      </c>
      <c r="C16" s="1" t="s">
        <v>74</v>
      </c>
      <c r="D16" s="1" t="s">
        <v>74</v>
      </c>
      <c r="E16" s="1" t="s">
        <v>75</v>
      </c>
      <c r="F16" s="1" t="s">
        <v>74</v>
      </c>
      <c r="G16" s="1" t="s">
        <v>74</v>
      </c>
      <c r="H16" s="1" t="s">
        <v>74</v>
      </c>
      <c r="I16" s="1" t="e">
        <f t="shared" si="1"/>
        <v>#VALUE!</v>
      </c>
      <c r="J16" s="1" t="s">
        <v>74</v>
      </c>
      <c r="K16" s="1" t="s">
        <v>74</v>
      </c>
      <c r="L16" s="1" t="s">
        <v>74</v>
      </c>
      <c r="M16" s="1">
        <v>112.5</v>
      </c>
      <c r="U16" s="1" t="s">
        <v>74</v>
      </c>
      <c r="V16" s="1" t="s">
        <v>74</v>
      </c>
      <c r="W16" s="1" t="s">
        <v>74</v>
      </c>
      <c r="X16" s="1" t="s">
        <v>74</v>
      </c>
      <c r="Y16" s="1" t="s">
        <v>74</v>
      </c>
      <c r="Z16" s="1" t="s">
        <v>74</v>
      </c>
      <c r="AA16" s="1" t="s">
        <v>75</v>
      </c>
      <c r="AB16" s="1" t="s">
        <v>74</v>
      </c>
      <c r="AC16" s="1" t="s">
        <v>74</v>
      </c>
      <c r="AD16" s="1" t="s">
        <v>74</v>
      </c>
      <c r="AE16" s="1" t="e">
        <f t="shared" si="3"/>
        <v>#VALUE!</v>
      </c>
      <c r="AF16" s="1" t="s">
        <v>74</v>
      </c>
      <c r="AG16" s="1" t="s">
        <v>74</v>
      </c>
      <c r="AH16" s="1" t="s">
        <v>74</v>
      </c>
      <c r="AQ16" s="1">
        <v>4.0000000000000002E-4</v>
      </c>
      <c r="AR16" s="1">
        <v>10</v>
      </c>
      <c r="AS16" s="1">
        <v>1.768</v>
      </c>
      <c r="AT16" s="1">
        <v>150</v>
      </c>
      <c r="AU16" s="1">
        <v>196.15</v>
      </c>
      <c r="AV16" s="1">
        <v>50</v>
      </c>
      <c r="AW16" s="1">
        <v>321.15384599999999</v>
      </c>
      <c r="AX16" s="1">
        <v>36.483699999999999</v>
      </c>
      <c r="AY16" s="1">
        <f t="shared" si="5"/>
        <v>237.5</v>
      </c>
      <c r="AZ16" s="1">
        <v>0</v>
      </c>
      <c r="BA16" s="1">
        <v>112.5</v>
      </c>
      <c r="BB16" s="1">
        <v>0</v>
      </c>
      <c r="BC16" s="1">
        <v>0</v>
      </c>
      <c r="BD16" s="1">
        <v>4171</v>
      </c>
      <c r="BE16" s="1">
        <v>27.595980000000001</v>
      </c>
      <c r="BF16" s="1">
        <v>332</v>
      </c>
      <c r="BG16" s="1">
        <v>8931149</v>
      </c>
      <c r="BH16" s="1">
        <v>20.996870000000001</v>
      </c>
      <c r="BI16" s="1">
        <f t="shared" si="0"/>
        <v>-1</v>
      </c>
      <c r="BK16" s="1">
        <v>4.0000000000000002E-4</v>
      </c>
      <c r="BL16" s="1">
        <v>10</v>
      </c>
      <c r="BM16" s="1">
        <v>1.76</v>
      </c>
      <c r="BN16" s="1">
        <v>250</v>
      </c>
      <c r="BO16" s="1">
        <v>333.33</v>
      </c>
      <c r="BP16" s="1">
        <v>100</v>
      </c>
      <c r="BQ16" s="1">
        <v>558.33333300000004</v>
      </c>
      <c r="BR16" s="1">
        <v>21.948689999999999</v>
      </c>
      <c r="BS16" s="1">
        <v>225</v>
      </c>
      <c r="BT16" s="1">
        <v>0</v>
      </c>
      <c r="BU16" s="1">
        <v>100</v>
      </c>
      <c r="BV16" s="1">
        <v>0</v>
      </c>
      <c r="BW16" s="1">
        <v>0</v>
      </c>
      <c r="BX16" s="1">
        <v>2430</v>
      </c>
      <c r="BY16" s="1">
        <v>22.167739999999998</v>
      </c>
      <c r="BZ16" s="1">
        <v>330</v>
      </c>
      <c r="CA16" s="1">
        <v>8877291</v>
      </c>
      <c r="CB16" s="1">
        <v>20.93281</v>
      </c>
      <c r="CC16" s="1">
        <v>-1</v>
      </c>
      <c r="CD16" s="1">
        <v>4.0000000000000002E-4</v>
      </c>
      <c r="CE16" s="1">
        <v>10</v>
      </c>
      <c r="CF16" s="1">
        <v>1.76</v>
      </c>
      <c r="CG16" s="1">
        <v>250</v>
      </c>
      <c r="CH16" s="1">
        <v>333.33</v>
      </c>
      <c r="CI16" s="1">
        <v>100</v>
      </c>
      <c r="CJ16" s="1">
        <v>558.33333300000004</v>
      </c>
      <c r="CK16" s="1">
        <v>21.948689999999999</v>
      </c>
      <c r="CL16" s="1">
        <v>225</v>
      </c>
      <c r="CM16" s="1">
        <v>0</v>
      </c>
      <c r="CN16" s="1">
        <v>100</v>
      </c>
      <c r="CO16" s="1">
        <v>0</v>
      </c>
      <c r="CP16" s="1">
        <v>0</v>
      </c>
      <c r="CQ16" s="1">
        <v>4830</v>
      </c>
      <c r="CR16" s="1">
        <v>77.713449999999995</v>
      </c>
      <c r="CS16" s="1">
        <v>113</v>
      </c>
      <c r="CT16" s="1">
        <v>3039777</v>
      </c>
      <c r="CU16" s="1">
        <v>12.2043</v>
      </c>
      <c r="CV16" s="1">
        <v>-1</v>
      </c>
      <c r="CX16">
        <v>4.0000000000000002E-4</v>
      </c>
      <c r="CY16">
        <v>10</v>
      </c>
      <c r="CZ16">
        <v>1.76</v>
      </c>
      <c r="DA16">
        <v>250</v>
      </c>
      <c r="DB16">
        <v>333.33</v>
      </c>
      <c r="DC16">
        <v>45</v>
      </c>
      <c r="DD16">
        <v>503.33333299999998</v>
      </c>
      <c r="DE16">
        <v>19.17164</v>
      </c>
      <c r="DF16">
        <v>175</v>
      </c>
      <c r="DG16">
        <v>0</v>
      </c>
      <c r="DH16">
        <v>50</v>
      </c>
      <c r="DI16">
        <v>0</v>
      </c>
      <c r="DJ16">
        <v>0</v>
      </c>
      <c r="DK16">
        <v>42</v>
      </c>
      <c r="DL16">
        <v>1.092434E-3</v>
      </c>
      <c r="DM16">
        <v>65</v>
      </c>
      <c r="DN16">
        <v>1748565</v>
      </c>
      <c r="DO16">
        <v>9.248704</v>
      </c>
      <c r="DP16">
        <v>-1</v>
      </c>
    </row>
    <row r="17" spans="1:120" x14ac:dyDescent="0.3">
      <c r="A17" s="1">
        <v>4.0000000000000002E-4</v>
      </c>
      <c r="B17" s="1">
        <v>10</v>
      </c>
      <c r="C17" s="1">
        <v>1.768</v>
      </c>
      <c r="D17" s="1">
        <v>150</v>
      </c>
      <c r="E17" s="1">
        <v>196.15</v>
      </c>
      <c r="F17" s="1">
        <v>0</v>
      </c>
      <c r="G17" s="1">
        <v>271.15384599999999</v>
      </c>
      <c r="H17" s="1">
        <v>41.214680000000001</v>
      </c>
      <c r="I17" s="1">
        <f t="shared" si="1"/>
        <v>237.5</v>
      </c>
      <c r="J17" s="1">
        <v>0</v>
      </c>
      <c r="K17" s="1">
        <v>112.5</v>
      </c>
      <c r="L17" s="1">
        <v>206</v>
      </c>
      <c r="M17" s="1">
        <v>2.0857319999999999E-2</v>
      </c>
      <c r="N17" s="1">
        <v>3158</v>
      </c>
      <c r="O17" s="1">
        <v>11.328279999999999</v>
      </c>
      <c r="P17" s="1">
        <v>340</v>
      </c>
      <c r="Q17" s="1">
        <v>9146337</v>
      </c>
      <c r="R17" s="1">
        <v>21.251239999999999</v>
      </c>
      <c r="S17" s="1">
        <f t="shared" si="2"/>
        <v>438519282.4389711</v>
      </c>
      <c r="U17" s="1">
        <v>4.0000000000000002E-4</v>
      </c>
      <c r="V17" s="1">
        <v>0.625</v>
      </c>
      <c r="W17" s="1">
        <v>0.67</v>
      </c>
      <c r="X17" s="1">
        <v>10</v>
      </c>
      <c r="Y17" s="1">
        <v>1.768</v>
      </c>
      <c r="Z17" s="1">
        <v>150</v>
      </c>
      <c r="AA17" s="1">
        <v>196.15</v>
      </c>
      <c r="AB17" s="1">
        <v>0</v>
      </c>
      <c r="AC17" s="1">
        <v>271.15384599999999</v>
      </c>
      <c r="AD17" s="1">
        <v>41.214680000000001</v>
      </c>
      <c r="AE17" s="1">
        <f t="shared" si="3"/>
        <v>237.5</v>
      </c>
      <c r="AF17" s="1">
        <v>0</v>
      </c>
      <c r="AG17" s="1">
        <v>112.5</v>
      </c>
      <c r="AH17" s="1">
        <v>0</v>
      </c>
      <c r="AI17" s="1">
        <v>0</v>
      </c>
      <c r="AJ17" s="1">
        <v>3183</v>
      </c>
      <c r="AK17" s="1">
        <v>11.27628</v>
      </c>
      <c r="AL17" s="1">
        <v>416</v>
      </c>
      <c r="AM17" s="1">
        <v>11190810</v>
      </c>
      <c r="AN17" s="1">
        <v>23.53734</v>
      </c>
      <c r="AO17" s="1">
        <f t="shared" si="4"/>
        <v>-1</v>
      </c>
      <c r="AQ17" s="1">
        <v>4.0000000000000002E-4</v>
      </c>
      <c r="AR17" s="1">
        <v>10</v>
      </c>
      <c r="AS17" s="1">
        <v>1.768</v>
      </c>
      <c r="AT17" s="1">
        <v>150</v>
      </c>
      <c r="AU17" s="1">
        <v>196.15</v>
      </c>
      <c r="AV17" s="1">
        <v>60</v>
      </c>
      <c r="AW17" s="1">
        <v>331.15384599999999</v>
      </c>
      <c r="AX17" s="1">
        <v>35.647680000000001</v>
      </c>
      <c r="AY17" s="1">
        <f t="shared" si="5"/>
        <v>237.5</v>
      </c>
      <c r="AZ17" s="1">
        <v>0</v>
      </c>
      <c r="BA17" s="1">
        <v>112.5</v>
      </c>
      <c r="BB17" s="1">
        <v>0</v>
      </c>
      <c r="BC17" s="1">
        <v>0</v>
      </c>
      <c r="BD17" s="1">
        <v>4491</v>
      </c>
      <c r="BE17" s="1">
        <v>32.249920000000003</v>
      </c>
      <c r="BF17" s="1">
        <v>350</v>
      </c>
      <c r="BG17" s="1">
        <v>9415371</v>
      </c>
      <c r="BH17" s="1">
        <v>21.565180000000002</v>
      </c>
      <c r="BI17" s="1">
        <f t="shared" si="0"/>
        <v>-1</v>
      </c>
      <c r="BK17" s="1">
        <v>4.0000000000000002E-4</v>
      </c>
      <c r="BL17" s="1">
        <v>10</v>
      </c>
      <c r="BM17" s="1">
        <v>1.76</v>
      </c>
      <c r="BN17" s="1">
        <v>250</v>
      </c>
      <c r="BO17" s="1">
        <v>333.33</v>
      </c>
      <c r="BP17" s="1">
        <v>0</v>
      </c>
      <c r="BQ17" s="1">
        <v>458.33333299999998</v>
      </c>
      <c r="BR17" s="1">
        <v>26.146840000000001</v>
      </c>
      <c r="BS17" s="1">
        <v>225</v>
      </c>
      <c r="BT17" s="1">
        <v>0</v>
      </c>
      <c r="BU17" s="1">
        <v>100</v>
      </c>
      <c r="BV17" s="1">
        <v>0</v>
      </c>
      <c r="BW17" s="1">
        <v>0</v>
      </c>
      <c r="BX17" s="1">
        <v>2069</v>
      </c>
      <c r="BY17" s="1">
        <v>25.173169999999999</v>
      </c>
      <c r="BZ17" s="1">
        <v>319</v>
      </c>
      <c r="CA17" s="1">
        <v>8581422</v>
      </c>
      <c r="CB17" s="1">
        <v>20.577110000000001</v>
      </c>
      <c r="CC17" s="1">
        <v>-1</v>
      </c>
      <c r="CD17" s="1">
        <v>4.0000000000000002E-4</v>
      </c>
      <c r="CE17" s="1">
        <v>10</v>
      </c>
      <c r="CF17" s="1">
        <v>1.76</v>
      </c>
      <c r="CG17" s="1">
        <v>250</v>
      </c>
      <c r="CH17" s="1">
        <v>333.33</v>
      </c>
      <c r="CI17" s="1">
        <v>0</v>
      </c>
      <c r="CJ17" s="1">
        <v>458.33333299999998</v>
      </c>
      <c r="CK17" s="1">
        <v>26.146840000000001</v>
      </c>
      <c r="CL17" s="1">
        <v>225</v>
      </c>
      <c r="CM17" s="1">
        <v>0</v>
      </c>
      <c r="CN17" s="1">
        <v>100</v>
      </c>
      <c r="CO17" s="1">
        <v>0</v>
      </c>
      <c r="CP17" s="1">
        <v>0</v>
      </c>
      <c r="CQ17" s="1">
        <v>2069</v>
      </c>
      <c r="CR17" s="1">
        <v>25.173169999999999</v>
      </c>
      <c r="CS17" s="1">
        <v>127</v>
      </c>
      <c r="CT17" s="1">
        <v>3416400</v>
      </c>
      <c r="CU17" s="1">
        <v>12.9413</v>
      </c>
      <c r="CV17" s="1">
        <v>-1</v>
      </c>
      <c r="CX17">
        <v>4.0000000000000002E-4</v>
      </c>
      <c r="CY17">
        <v>10</v>
      </c>
      <c r="CZ17">
        <v>1.76</v>
      </c>
      <c r="DA17">
        <v>250</v>
      </c>
      <c r="DB17">
        <v>333.33</v>
      </c>
      <c r="DC17">
        <v>50</v>
      </c>
      <c r="DD17">
        <v>508.33333299999998</v>
      </c>
      <c r="DE17">
        <v>18.996649999999999</v>
      </c>
      <c r="DF17">
        <v>175</v>
      </c>
      <c r="DG17">
        <v>0</v>
      </c>
      <c r="DH17">
        <v>50</v>
      </c>
      <c r="DI17">
        <v>0</v>
      </c>
      <c r="DJ17">
        <v>0</v>
      </c>
      <c r="DK17">
        <v>8</v>
      </c>
      <c r="DL17">
        <v>1.577397E-4</v>
      </c>
      <c r="DM17">
        <v>61</v>
      </c>
      <c r="DN17">
        <v>1640960</v>
      </c>
      <c r="DO17">
        <v>8.9590110000000003</v>
      </c>
      <c r="DP17">
        <v>-1</v>
      </c>
    </row>
    <row r="18" spans="1:120" x14ac:dyDescent="0.3">
      <c r="A18" s="1">
        <v>4.0000000000000002E-4</v>
      </c>
      <c r="B18" s="1">
        <v>10</v>
      </c>
      <c r="C18" s="1">
        <v>1.768</v>
      </c>
      <c r="D18" s="1">
        <v>150</v>
      </c>
      <c r="E18" s="1">
        <v>196.15</v>
      </c>
      <c r="F18" s="1">
        <v>10</v>
      </c>
      <c r="G18" s="1">
        <v>281.15384599999999</v>
      </c>
      <c r="H18" s="1">
        <v>40.188890000000001</v>
      </c>
      <c r="I18" s="1">
        <f t="shared" si="1"/>
        <v>237.5</v>
      </c>
      <c r="J18" s="1">
        <v>0</v>
      </c>
      <c r="K18" s="1">
        <v>112.5</v>
      </c>
      <c r="L18" s="1">
        <v>4</v>
      </c>
      <c r="M18" s="1">
        <v>2.4737999999999999E-6</v>
      </c>
      <c r="N18" s="1">
        <v>3321</v>
      </c>
      <c r="O18" s="1">
        <v>14.601760000000001</v>
      </c>
      <c r="P18" s="1">
        <v>370</v>
      </c>
      <c r="Q18" s="1">
        <v>9953339</v>
      </c>
      <c r="R18" s="1">
        <v>22.18036</v>
      </c>
      <c r="S18" s="1">
        <f t="shared" si="2"/>
        <v>4023501899911.0679</v>
      </c>
      <c r="U18" s="1">
        <v>4.0000000000000002E-4</v>
      </c>
      <c r="V18" s="1">
        <v>0.625</v>
      </c>
      <c r="W18" s="1">
        <v>0.67</v>
      </c>
      <c r="X18" s="1">
        <v>10</v>
      </c>
      <c r="Y18" s="1">
        <v>1.768</v>
      </c>
      <c r="Z18" s="1">
        <v>150</v>
      </c>
      <c r="AA18" s="1">
        <v>196.15</v>
      </c>
      <c r="AB18" s="1">
        <v>10</v>
      </c>
      <c r="AC18" s="1">
        <v>281.15384599999999</v>
      </c>
      <c r="AD18" s="1">
        <v>40.188890000000001</v>
      </c>
      <c r="AE18" s="1">
        <f t="shared" si="3"/>
        <v>237.5</v>
      </c>
      <c r="AF18" s="1">
        <v>0</v>
      </c>
      <c r="AG18" s="1">
        <v>112.5</v>
      </c>
      <c r="AH18" s="1">
        <v>0</v>
      </c>
      <c r="AI18" s="1">
        <v>0</v>
      </c>
      <c r="AJ18" s="1">
        <v>3339</v>
      </c>
      <c r="AK18" s="1">
        <v>14.626659999999999</v>
      </c>
      <c r="AL18" s="1">
        <v>383</v>
      </c>
      <c r="AM18" s="1">
        <v>10303070</v>
      </c>
      <c r="AN18" s="1">
        <v>22.571680000000001</v>
      </c>
      <c r="AO18" s="1">
        <f t="shared" si="4"/>
        <v>-1</v>
      </c>
      <c r="AQ18" s="1">
        <v>4.0000000000000002E-4</v>
      </c>
      <c r="AR18" s="1">
        <v>10</v>
      </c>
      <c r="AS18" s="1">
        <v>1.768</v>
      </c>
      <c r="AT18" s="1">
        <v>150</v>
      </c>
      <c r="AU18" s="1">
        <v>196.15</v>
      </c>
      <c r="AV18" s="1">
        <v>70</v>
      </c>
      <c r="AW18" s="1">
        <v>341.15384599999999</v>
      </c>
      <c r="AX18" s="1">
        <v>34.844349999999999</v>
      </c>
      <c r="AY18" s="1">
        <f t="shared" si="5"/>
        <v>237.5</v>
      </c>
      <c r="AZ18" s="1">
        <v>0</v>
      </c>
      <c r="BA18" s="1">
        <v>112.5</v>
      </c>
      <c r="BB18" s="1">
        <v>0</v>
      </c>
      <c r="BC18" s="1">
        <v>0</v>
      </c>
      <c r="BD18" s="1">
        <v>4700</v>
      </c>
      <c r="BE18" s="1">
        <v>35.212710000000001</v>
      </c>
      <c r="BF18" s="1">
        <v>353</v>
      </c>
      <c r="BG18" s="1">
        <v>9496065</v>
      </c>
      <c r="BH18" s="1">
        <v>21.658519999999999</v>
      </c>
      <c r="BI18" s="1">
        <f t="shared" si="0"/>
        <v>-1</v>
      </c>
      <c r="BK18" s="1" t="s">
        <v>74</v>
      </c>
      <c r="BL18" s="1" t="s">
        <v>74</v>
      </c>
      <c r="BN18" s="1" t="s">
        <v>74</v>
      </c>
      <c r="BO18" s="1" t="s">
        <v>74</v>
      </c>
      <c r="BP18" s="1" t="s">
        <v>75</v>
      </c>
      <c r="BR18" s="1" t="s">
        <v>74</v>
      </c>
      <c r="BU18" s="1">
        <v>150</v>
      </c>
      <c r="CD18" s="1" t="s">
        <v>74</v>
      </c>
      <c r="CE18" s="1" t="s">
        <v>74</v>
      </c>
      <c r="CG18" s="1" t="s">
        <v>74</v>
      </c>
      <c r="CH18" s="1" t="s">
        <v>74</v>
      </c>
      <c r="CI18" s="1" t="s">
        <v>75</v>
      </c>
      <c r="CK18" s="1" t="s">
        <v>74</v>
      </c>
      <c r="CN18" s="1">
        <v>150</v>
      </c>
      <c r="CX18">
        <v>4.0000000000000002E-4</v>
      </c>
      <c r="CY18">
        <v>10</v>
      </c>
      <c r="CZ18">
        <v>1.76</v>
      </c>
      <c r="DA18">
        <v>250</v>
      </c>
      <c r="DB18">
        <v>333.33</v>
      </c>
      <c r="DC18">
        <v>55</v>
      </c>
      <c r="DD18">
        <v>513.33333300000004</v>
      </c>
      <c r="DE18">
        <v>18.82471</v>
      </c>
      <c r="DF18">
        <v>175</v>
      </c>
      <c r="DG18">
        <v>0</v>
      </c>
      <c r="DH18">
        <v>50</v>
      </c>
      <c r="DI18">
        <v>0</v>
      </c>
      <c r="DJ18">
        <v>0</v>
      </c>
      <c r="DK18">
        <v>0</v>
      </c>
      <c r="DL18">
        <v>0</v>
      </c>
      <c r="DM18">
        <v>61</v>
      </c>
      <c r="DN18">
        <v>1640960</v>
      </c>
      <c r="DO18">
        <v>8.9590110000000003</v>
      </c>
      <c r="DP18">
        <v>-1</v>
      </c>
    </row>
    <row r="19" spans="1:120" x14ac:dyDescent="0.3">
      <c r="A19" s="1">
        <v>4.0000000000000002E-4</v>
      </c>
      <c r="B19" s="1">
        <v>10</v>
      </c>
      <c r="C19" s="1">
        <v>1.768</v>
      </c>
      <c r="D19" s="1">
        <v>150</v>
      </c>
      <c r="E19" s="1">
        <v>196.15</v>
      </c>
      <c r="F19" s="1">
        <v>20</v>
      </c>
      <c r="G19" s="1">
        <v>291.15384599999999</v>
      </c>
      <c r="H19" s="1">
        <v>39.204810000000002</v>
      </c>
      <c r="I19" s="1">
        <f t="shared" si="1"/>
        <v>237.5</v>
      </c>
      <c r="J19" s="1">
        <v>0</v>
      </c>
      <c r="K19" s="1">
        <v>112.5</v>
      </c>
      <c r="L19" s="1">
        <v>0</v>
      </c>
      <c r="M19" s="1">
        <v>0</v>
      </c>
      <c r="N19" s="1">
        <v>3590</v>
      </c>
      <c r="O19" s="1">
        <v>17.961210000000001</v>
      </c>
      <c r="P19" s="1">
        <v>352</v>
      </c>
      <c r="Q19" s="1">
        <v>9469146</v>
      </c>
      <c r="R19" s="1">
        <v>21.62745</v>
      </c>
      <c r="S19" s="1">
        <f t="shared" si="2"/>
        <v>-1</v>
      </c>
      <c r="U19" s="1">
        <v>4.0000000000000002E-4</v>
      </c>
      <c r="V19" s="1">
        <v>0.625</v>
      </c>
      <c r="W19" s="1">
        <v>0.67</v>
      </c>
      <c r="X19" s="1">
        <v>10</v>
      </c>
      <c r="Y19" s="1">
        <v>1.768</v>
      </c>
      <c r="Z19" s="1">
        <v>150</v>
      </c>
      <c r="AA19" s="1">
        <v>196.15</v>
      </c>
      <c r="AB19" s="1">
        <v>20</v>
      </c>
      <c r="AC19" s="1">
        <v>291.15384599999999</v>
      </c>
      <c r="AD19" s="1">
        <v>39.204810000000002</v>
      </c>
      <c r="AE19" s="1">
        <f t="shared" si="3"/>
        <v>237.5</v>
      </c>
      <c r="AF19" s="1">
        <v>0</v>
      </c>
      <c r="AG19" s="1">
        <v>112.5</v>
      </c>
      <c r="AH19" s="1">
        <v>0</v>
      </c>
      <c r="AI19" s="1">
        <v>0</v>
      </c>
      <c r="AJ19" s="1">
        <v>3590</v>
      </c>
      <c r="AK19" s="1">
        <v>17.961210000000001</v>
      </c>
      <c r="AL19" s="1">
        <v>365</v>
      </c>
      <c r="AM19" s="1">
        <v>9818852</v>
      </c>
      <c r="AN19" s="1">
        <v>22.028099999999998</v>
      </c>
      <c r="AO19" s="1">
        <f t="shared" si="4"/>
        <v>-1</v>
      </c>
      <c r="AQ19" s="1">
        <v>4.0000000000000002E-4</v>
      </c>
      <c r="AR19" s="1">
        <v>10</v>
      </c>
      <c r="AS19" s="1">
        <v>1.768</v>
      </c>
      <c r="AT19" s="1">
        <v>150</v>
      </c>
      <c r="AU19" s="1">
        <v>196.15</v>
      </c>
      <c r="AV19" s="1">
        <v>80</v>
      </c>
      <c r="AW19" s="1">
        <v>351.15384599999999</v>
      </c>
      <c r="AX19" s="1">
        <v>34.072130000000001</v>
      </c>
      <c r="AY19" s="1">
        <f t="shared" si="5"/>
        <v>237.5</v>
      </c>
      <c r="AZ19" s="1">
        <v>0</v>
      </c>
      <c r="BA19" s="1">
        <v>112.5</v>
      </c>
      <c r="BB19" s="1">
        <v>0</v>
      </c>
      <c r="BC19" s="1">
        <v>0</v>
      </c>
      <c r="BD19" s="1">
        <v>4946</v>
      </c>
      <c r="BE19" s="1">
        <v>39.385640000000002</v>
      </c>
      <c r="BF19" s="1">
        <v>369</v>
      </c>
      <c r="BG19" s="1">
        <v>9926483</v>
      </c>
      <c r="BH19" s="1">
        <v>22.149989999999999</v>
      </c>
      <c r="BI19" s="1">
        <f t="shared" si="0"/>
        <v>-1</v>
      </c>
      <c r="BK19" s="1">
        <v>4.0000000000000002E-4</v>
      </c>
      <c r="BL19" s="1">
        <v>10</v>
      </c>
      <c r="BM19" s="1">
        <v>1.76</v>
      </c>
      <c r="BN19" s="1">
        <v>250</v>
      </c>
      <c r="BO19" s="1">
        <v>333.33</v>
      </c>
      <c r="BP19" s="1">
        <v>0</v>
      </c>
      <c r="BQ19" s="1">
        <v>458.33333299999998</v>
      </c>
      <c r="BR19" s="1">
        <v>30.963750000000001</v>
      </c>
      <c r="BS19" s="1">
        <v>275</v>
      </c>
      <c r="BT19" s="1">
        <v>0</v>
      </c>
      <c r="BU19" s="1">
        <v>150</v>
      </c>
      <c r="BV19" s="1">
        <v>0</v>
      </c>
      <c r="BW19" s="1">
        <v>0</v>
      </c>
      <c r="BX19" s="1">
        <v>1452</v>
      </c>
      <c r="BY19" s="1">
        <v>19.48349</v>
      </c>
      <c r="BZ19" s="1">
        <v>363</v>
      </c>
      <c r="CA19" s="1">
        <v>9765060</v>
      </c>
      <c r="CB19" s="1">
        <v>21.966909999999999</v>
      </c>
      <c r="CC19" s="1">
        <v>-1</v>
      </c>
      <c r="CD19" s="1">
        <v>4.0000000000000002E-4</v>
      </c>
      <c r="CE19" s="1">
        <v>10</v>
      </c>
      <c r="CF19" s="1">
        <v>1.76</v>
      </c>
      <c r="CG19" s="1">
        <v>250</v>
      </c>
      <c r="CH19" s="1">
        <v>333.33</v>
      </c>
      <c r="CI19" s="1">
        <v>0</v>
      </c>
      <c r="CJ19" s="1">
        <v>458.33333299999998</v>
      </c>
      <c r="CK19" s="1">
        <v>30.963750000000001</v>
      </c>
      <c r="CL19" s="1">
        <v>275</v>
      </c>
      <c r="CM19" s="1">
        <v>0</v>
      </c>
      <c r="CN19" s="1">
        <v>150</v>
      </c>
      <c r="CO19" s="1">
        <v>0</v>
      </c>
      <c r="CP19" s="1">
        <v>0</v>
      </c>
      <c r="CQ19" s="1">
        <v>1452</v>
      </c>
      <c r="CR19" s="1">
        <v>19.48349</v>
      </c>
      <c r="CS19" s="1">
        <v>277</v>
      </c>
      <c r="CT19" s="1">
        <v>7451511</v>
      </c>
      <c r="CU19" s="1">
        <v>19.161000000000001</v>
      </c>
      <c r="CV19" s="1">
        <v>-1</v>
      </c>
      <c r="CX19">
        <v>4.0000000000000002E-4</v>
      </c>
      <c r="CY19">
        <v>10</v>
      </c>
      <c r="CZ19">
        <v>1.76</v>
      </c>
      <c r="DA19">
        <v>250</v>
      </c>
      <c r="DB19">
        <v>333.33</v>
      </c>
      <c r="DC19">
        <v>60</v>
      </c>
      <c r="DD19">
        <v>518.33333300000004</v>
      </c>
      <c r="DE19">
        <v>18.655740000000002</v>
      </c>
      <c r="DF19">
        <v>175</v>
      </c>
      <c r="DG19">
        <v>0</v>
      </c>
      <c r="DH19">
        <v>50</v>
      </c>
      <c r="DI19">
        <v>0</v>
      </c>
      <c r="DJ19">
        <v>0</v>
      </c>
      <c r="DK19">
        <v>0</v>
      </c>
      <c r="DL19">
        <v>0</v>
      </c>
      <c r="DM19">
        <v>61</v>
      </c>
      <c r="DN19">
        <v>1640960</v>
      </c>
      <c r="DO19">
        <v>8.9590110000000003</v>
      </c>
      <c r="DP19">
        <v>-1</v>
      </c>
    </row>
    <row r="20" spans="1:120" x14ac:dyDescent="0.3">
      <c r="A20" s="1">
        <v>4.0000000000000002E-4</v>
      </c>
      <c r="B20" s="1">
        <v>10</v>
      </c>
      <c r="C20" s="1">
        <v>1.768</v>
      </c>
      <c r="D20" s="1">
        <v>150</v>
      </c>
      <c r="E20" s="1">
        <v>196.15</v>
      </c>
      <c r="F20" s="1">
        <v>30</v>
      </c>
      <c r="G20" s="1">
        <v>301.15384599999999</v>
      </c>
      <c r="H20" s="1">
        <v>38.260489999999997</v>
      </c>
      <c r="I20" s="1">
        <f t="shared" si="1"/>
        <v>237.5</v>
      </c>
      <c r="J20" s="1">
        <v>0</v>
      </c>
      <c r="K20" s="1">
        <v>112.5</v>
      </c>
      <c r="L20" s="1">
        <v>0</v>
      </c>
      <c r="M20" s="1">
        <v>0</v>
      </c>
      <c r="N20" s="1">
        <v>3867</v>
      </c>
      <c r="O20" s="1">
        <v>22.98038</v>
      </c>
      <c r="P20" s="1">
        <v>348</v>
      </c>
      <c r="Q20" s="1">
        <v>9361574</v>
      </c>
      <c r="R20" s="1">
        <v>21.502739999999999</v>
      </c>
      <c r="S20" s="1">
        <f t="shared" si="2"/>
        <v>-1</v>
      </c>
      <c r="U20" s="1">
        <v>4.0000000000000002E-4</v>
      </c>
      <c r="V20" s="1">
        <v>0.625</v>
      </c>
      <c r="W20" s="1">
        <v>0.67</v>
      </c>
      <c r="X20" s="1">
        <v>10</v>
      </c>
      <c r="Y20" s="1">
        <v>1.768</v>
      </c>
      <c r="Z20" s="1">
        <v>150</v>
      </c>
      <c r="AA20" s="1">
        <v>196.15</v>
      </c>
      <c r="AB20" s="1">
        <v>30</v>
      </c>
      <c r="AC20" s="1">
        <v>301.15384599999999</v>
      </c>
      <c r="AD20" s="1">
        <v>38.260489999999997</v>
      </c>
      <c r="AE20" s="1">
        <f t="shared" si="3"/>
        <v>237.5</v>
      </c>
      <c r="AF20" s="1">
        <v>0</v>
      </c>
      <c r="AG20" s="1">
        <v>112.5</v>
      </c>
      <c r="AH20" s="1">
        <v>0</v>
      </c>
      <c r="AI20" s="1">
        <v>0</v>
      </c>
      <c r="AJ20" s="1">
        <v>3867</v>
      </c>
      <c r="AK20" s="1">
        <v>22.98038</v>
      </c>
      <c r="AL20" s="1">
        <v>343</v>
      </c>
      <c r="AM20" s="1">
        <v>9227026</v>
      </c>
      <c r="AN20" s="1">
        <v>21.345880000000001</v>
      </c>
      <c r="AO20" s="1">
        <f t="shared" si="4"/>
        <v>-1</v>
      </c>
      <c r="AQ20" s="1">
        <v>4.0000000000000002E-4</v>
      </c>
      <c r="AR20" s="1">
        <v>10</v>
      </c>
      <c r="AS20" s="1">
        <v>1.768</v>
      </c>
      <c r="AT20" s="1">
        <v>150</v>
      </c>
      <c r="AU20" s="1">
        <v>196.15</v>
      </c>
      <c r="AV20" s="1">
        <v>90</v>
      </c>
      <c r="AW20" s="1">
        <v>361.15384599999999</v>
      </c>
      <c r="AX20" s="1">
        <v>33.32949</v>
      </c>
      <c r="AY20" s="1">
        <f t="shared" si="5"/>
        <v>237.5</v>
      </c>
      <c r="AZ20" s="1">
        <v>0</v>
      </c>
      <c r="BA20" s="1">
        <v>112.5</v>
      </c>
      <c r="BB20" s="1">
        <v>0</v>
      </c>
      <c r="BC20" s="1">
        <v>0</v>
      </c>
      <c r="BD20" s="1">
        <v>5228</v>
      </c>
      <c r="BE20" s="1">
        <v>39.604610000000001</v>
      </c>
      <c r="BF20" s="1">
        <v>365</v>
      </c>
      <c r="BG20" s="1">
        <v>9818875</v>
      </c>
      <c r="BH20" s="1">
        <v>22.028099999999998</v>
      </c>
      <c r="BI20" s="1">
        <f t="shared" si="0"/>
        <v>-1</v>
      </c>
      <c r="BK20" s="1">
        <v>4.0000000000000002E-4</v>
      </c>
      <c r="BL20" s="1">
        <v>10</v>
      </c>
      <c r="BM20" s="1">
        <v>1.76</v>
      </c>
      <c r="BN20" s="1">
        <v>250</v>
      </c>
      <c r="BO20" s="1">
        <v>333.33</v>
      </c>
      <c r="BP20" s="1">
        <v>10</v>
      </c>
      <c r="BQ20" s="1">
        <v>468.33333299999998</v>
      </c>
      <c r="BR20" s="1">
        <v>30.420970000000001</v>
      </c>
      <c r="BS20" s="1">
        <v>275</v>
      </c>
      <c r="BT20" s="1">
        <v>0</v>
      </c>
      <c r="BU20" s="1">
        <v>150</v>
      </c>
      <c r="BV20" s="1">
        <v>0</v>
      </c>
      <c r="BW20" s="1">
        <v>0</v>
      </c>
      <c r="BX20" s="1">
        <v>1690</v>
      </c>
      <c r="BY20" s="1">
        <v>22.428239999999999</v>
      </c>
      <c r="BZ20" s="1">
        <v>350</v>
      </c>
      <c r="CA20" s="1">
        <v>9415349</v>
      </c>
      <c r="CB20" s="1">
        <v>21.565180000000002</v>
      </c>
      <c r="CC20" s="1">
        <v>-1</v>
      </c>
      <c r="CD20" s="1">
        <v>4.0000000000000002E-4</v>
      </c>
      <c r="CE20" s="1">
        <v>10</v>
      </c>
      <c r="CF20" s="1">
        <v>1.76</v>
      </c>
      <c r="CG20" s="1">
        <v>250</v>
      </c>
      <c r="CH20" s="1">
        <v>333.33</v>
      </c>
      <c r="CI20" s="1">
        <v>10</v>
      </c>
      <c r="CJ20" s="1">
        <v>468.33333299999998</v>
      </c>
      <c r="CK20" s="1">
        <v>30.420970000000001</v>
      </c>
      <c r="CL20" s="1">
        <v>275</v>
      </c>
      <c r="CM20" s="1">
        <v>0</v>
      </c>
      <c r="CN20" s="1">
        <v>150</v>
      </c>
      <c r="CO20" s="1">
        <v>0</v>
      </c>
      <c r="CP20" s="1">
        <v>0</v>
      </c>
      <c r="CQ20" s="1">
        <v>1690</v>
      </c>
      <c r="CR20" s="1">
        <v>22.428239999999999</v>
      </c>
      <c r="CS20" s="1">
        <v>283</v>
      </c>
      <c r="CT20" s="1">
        <v>7612913</v>
      </c>
      <c r="CU20" s="1">
        <v>19.36938</v>
      </c>
      <c r="CV20" s="1">
        <v>-1</v>
      </c>
      <c r="CX20">
        <v>4.0000000000000002E-4</v>
      </c>
      <c r="CY20">
        <v>10</v>
      </c>
      <c r="CZ20">
        <v>1.76</v>
      </c>
      <c r="DA20">
        <v>250</v>
      </c>
      <c r="DB20">
        <v>333.33</v>
      </c>
      <c r="DC20">
        <v>65</v>
      </c>
      <c r="DD20">
        <v>523.33333300000004</v>
      </c>
      <c r="DE20">
        <v>18.48967</v>
      </c>
      <c r="DF20">
        <v>175</v>
      </c>
      <c r="DG20">
        <v>0</v>
      </c>
      <c r="DH20">
        <v>50</v>
      </c>
      <c r="DI20">
        <v>0</v>
      </c>
      <c r="DJ20">
        <v>0</v>
      </c>
      <c r="DK20">
        <v>0</v>
      </c>
      <c r="DL20">
        <v>0</v>
      </c>
      <c r="DM20">
        <v>61</v>
      </c>
      <c r="DN20">
        <v>1640960</v>
      </c>
      <c r="DO20">
        <v>8.9590110000000003</v>
      </c>
      <c r="DP20">
        <v>-1</v>
      </c>
    </row>
    <row r="21" spans="1:120" x14ac:dyDescent="0.3">
      <c r="A21" s="1">
        <v>4.0000000000000002E-4</v>
      </c>
      <c r="B21" s="1">
        <v>10</v>
      </c>
      <c r="C21" s="1">
        <v>1.768</v>
      </c>
      <c r="D21" s="1">
        <v>150</v>
      </c>
      <c r="E21" s="1">
        <v>196.15</v>
      </c>
      <c r="F21" s="1">
        <v>40</v>
      </c>
      <c r="G21" s="1">
        <v>311.15384599999999</v>
      </c>
      <c r="H21" s="1">
        <v>37.354059999999997</v>
      </c>
      <c r="I21" s="1">
        <f t="shared" si="1"/>
        <v>237.5</v>
      </c>
      <c r="J21" s="1">
        <v>0</v>
      </c>
      <c r="K21" s="1">
        <v>112.5</v>
      </c>
      <c r="L21" s="1">
        <v>0</v>
      </c>
      <c r="M21" s="1">
        <v>0</v>
      </c>
      <c r="N21" s="1">
        <v>4013</v>
      </c>
      <c r="O21" s="1">
        <v>25.690339999999999</v>
      </c>
      <c r="P21" s="1">
        <v>354</v>
      </c>
      <c r="Q21" s="1">
        <v>9522983</v>
      </c>
      <c r="R21" s="1">
        <v>21.689540000000001</v>
      </c>
      <c r="S21" s="1">
        <f t="shared" si="2"/>
        <v>-1</v>
      </c>
      <c r="U21" s="1">
        <v>4.0000000000000002E-4</v>
      </c>
      <c r="V21" s="1">
        <v>0.625</v>
      </c>
      <c r="W21" s="1">
        <v>0.67</v>
      </c>
      <c r="X21" s="1">
        <v>10</v>
      </c>
      <c r="Y21" s="1">
        <v>1.768</v>
      </c>
      <c r="Z21" s="1">
        <v>150</v>
      </c>
      <c r="AA21" s="1">
        <v>196.15</v>
      </c>
      <c r="AB21" s="1">
        <v>40</v>
      </c>
      <c r="AC21" s="1">
        <v>311.15384599999999</v>
      </c>
      <c r="AD21" s="1">
        <v>37.354059999999997</v>
      </c>
      <c r="AE21" s="1">
        <f t="shared" si="3"/>
        <v>237.5</v>
      </c>
      <c r="AF21" s="1">
        <v>0</v>
      </c>
      <c r="AG21" s="1">
        <v>112.5</v>
      </c>
      <c r="AH21" s="1">
        <v>0</v>
      </c>
      <c r="AI21" s="1">
        <v>0</v>
      </c>
      <c r="AJ21" s="1">
        <v>4013</v>
      </c>
      <c r="AK21" s="1">
        <v>25.690339999999999</v>
      </c>
      <c r="AL21" s="1">
        <v>337</v>
      </c>
      <c r="AM21" s="1">
        <v>9065616</v>
      </c>
      <c r="AN21" s="1">
        <v>21.156189999999999</v>
      </c>
      <c r="AO21" s="1">
        <f t="shared" si="4"/>
        <v>-1</v>
      </c>
      <c r="AQ21" s="1">
        <v>4.0000000000000002E-4</v>
      </c>
      <c r="AR21" s="1">
        <v>10</v>
      </c>
      <c r="AS21" s="1">
        <v>1.768</v>
      </c>
      <c r="AT21" s="1">
        <v>150</v>
      </c>
      <c r="AU21" s="1">
        <v>196.15</v>
      </c>
      <c r="AV21" s="1">
        <v>60</v>
      </c>
      <c r="AW21" s="1">
        <v>331.15384599999999</v>
      </c>
      <c r="AX21" s="1">
        <v>39.707239999999999</v>
      </c>
      <c r="AY21" s="1">
        <f t="shared" si="5"/>
        <v>275</v>
      </c>
      <c r="AZ21" s="1">
        <v>0</v>
      </c>
      <c r="BA21" s="1">
        <v>150</v>
      </c>
      <c r="BB21" s="1">
        <v>0</v>
      </c>
      <c r="BC21" s="1">
        <v>0</v>
      </c>
      <c r="BD21" s="1">
        <v>2619</v>
      </c>
      <c r="BE21" s="1">
        <v>6.7925069999999996</v>
      </c>
      <c r="BF21" s="1">
        <v>424</v>
      </c>
      <c r="BG21" s="1">
        <v>11406000</v>
      </c>
      <c r="BH21" s="1">
        <v>23.76585</v>
      </c>
      <c r="BI21" s="1">
        <f t="shared" si="0"/>
        <v>-1</v>
      </c>
      <c r="BK21" s="1">
        <v>4.0000000000000002E-4</v>
      </c>
      <c r="BL21" s="1">
        <v>10</v>
      </c>
      <c r="BM21" s="1">
        <v>1.76</v>
      </c>
      <c r="BN21" s="1">
        <v>250</v>
      </c>
      <c r="BO21" s="1">
        <v>333.33</v>
      </c>
      <c r="BP21" s="1">
        <v>20</v>
      </c>
      <c r="BQ21" s="1">
        <v>478.33333299999998</v>
      </c>
      <c r="BR21" s="1">
        <v>29.895150000000001</v>
      </c>
      <c r="BS21" s="1">
        <v>275</v>
      </c>
      <c r="BT21" s="1">
        <v>0</v>
      </c>
      <c r="BU21" s="1">
        <v>150</v>
      </c>
      <c r="BV21" s="1">
        <v>0</v>
      </c>
      <c r="BW21" s="1">
        <v>0</v>
      </c>
      <c r="BX21" s="1">
        <v>1720</v>
      </c>
      <c r="BY21" s="1">
        <v>24.718869999999999</v>
      </c>
      <c r="BZ21" s="1">
        <v>342</v>
      </c>
      <c r="CA21" s="1">
        <v>9200138</v>
      </c>
      <c r="CB21" s="1">
        <v>21.31438</v>
      </c>
      <c r="CC21" s="1">
        <v>-1</v>
      </c>
      <c r="CD21" s="1">
        <v>4.0000000000000002E-4</v>
      </c>
      <c r="CE21" s="1">
        <v>10</v>
      </c>
      <c r="CF21" s="1">
        <v>1.76</v>
      </c>
      <c r="CG21" s="1">
        <v>250</v>
      </c>
      <c r="CH21" s="1">
        <v>333.33</v>
      </c>
      <c r="CI21" s="1">
        <v>20</v>
      </c>
      <c r="CJ21" s="1">
        <v>478.33333299999998</v>
      </c>
      <c r="CK21" s="1">
        <v>29.895150000000001</v>
      </c>
      <c r="CL21" s="1">
        <v>275</v>
      </c>
      <c r="CM21" s="1">
        <v>0</v>
      </c>
      <c r="CN21" s="1">
        <v>150</v>
      </c>
      <c r="CO21" s="1">
        <v>0</v>
      </c>
      <c r="CP21" s="1">
        <v>0</v>
      </c>
      <c r="CQ21" s="1">
        <v>1720</v>
      </c>
      <c r="CR21" s="1">
        <v>24.718869999999999</v>
      </c>
      <c r="CS21" s="1">
        <v>272</v>
      </c>
      <c r="CT21" s="1">
        <v>7317006</v>
      </c>
      <c r="CU21" s="1">
        <v>18.985659999999999</v>
      </c>
      <c r="CV21" s="1">
        <v>-1</v>
      </c>
      <c r="CX21">
        <v>4.0000000000000002E-4</v>
      </c>
      <c r="CY21">
        <v>10</v>
      </c>
      <c r="CZ21">
        <v>1.76</v>
      </c>
      <c r="DA21">
        <v>250</v>
      </c>
      <c r="DB21">
        <v>333.33</v>
      </c>
      <c r="DC21">
        <v>70</v>
      </c>
      <c r="DD21">
        <v>528.33333300000004</v>
      </c>
      <c r="DE21">
        <v>18.326429999999998</v>
      </c>
      <c r="DF21">
        <v>175</v>
      </c>
      <c r="DG21">
        <v>0</v>
      </c>
      <c r="DH21">
        <v>50</v>
      </c>
      <c r="DI21">
        <v>0</v>
      </c>
      <c r="DJ21">
        <v>0</v>
      </c>
      <c r="DK21">
        <v>0</v>
      </c>
      <c r="DL21">
        <v>0</v>
      </c>
      <c r="DM21">
        <v>61</v>
      </c>
      <c r="DN21">
        <v>1640960</v>
      </c>
      <c r="DO21">
        <v>8.9590110000000003</v>
      </c>
      <c r="DP21">
        <v>-1</v>
      </c>
    </row>
    <row r="22" spans="1:120" x14ac:dyDescent="0.3">
      <c r="A22" s="1">
        <v>4.0000000000000002E-4</v>
      </c>
      <c r="B22" s="1">
        <v>10</v>
      </c>
      <c r="C22" s="1">
        <v>1.768</v>
      </c>
      <c r="D22" s="1">
        <v>150</v>
      </c>
      <c r="E22" s="1">
        <v>196.15</v>
      </c>
      <c r="F22" s="1">
        <v>50</v>
      </c>
      <c r="G22" s="1">
        <v>321.15384599999999</v>
      </c>
      <c r="H22" s="1">
        <v>36.483699999999999</v>
      </c>
      <c r="I22" s="1">
        <f t="shared" si="1"/>
        <v>237.5</v>
      </c>
      <c r="J22" s="1">
        <v>0</v>
      </c>
      <c r="K22" s="1">
        <v>112.5</v>
      </c>
      <c r="L22" s="1">
        <v>0</v>
      </c>
      <c r="M22" s="1">
        <v>0</v>
      </c>
      <c r="N22" s="1">
        <v>4171</v>
      </c>
      <c r="O22" s="1">
        <v>27.595980000000001</v>
      </c>
      <c r="P22" s="1">
        <v>332</v>
      </c>
      <c r="Q22" s="1">
        <v>8931149</v>
      </c>
      <c r="R22" s="1">
        <v>20.996870000000001</v>
      </c>
      <c r="S22" s="1">
        <f t="shared" si="2"/>
        <v>-1</v>
      </c>
      <c r="U22" s="1">
        <v>4.0000000000000002E-4</v>
      </c>
      <c r="V22" s="1">
        <v>0.625</v>
      </c>
      <c r="W22" s="1">
        <v>0.67</v>
      </c>
      <c r="X22" s="1">
        <v>10</v>
      </c>
      <c r="Y22" s="1">
        <v>1.768</v>
      </c>
      <c r="Z22" s="1">
        <v>150</v>
      </c>
      <c r="AA22" s="1">
        <v>196.15</v>
      </c>
      <c r="AB22" s="1">
        <v>50</v>
      </c>
      <c r="AC22" s="1">
        <v>321.15384599999999</v>
      </c>
      <c r="AD22" s="1">
        <v>36.483699999999999</v>
      </c>
      <c r="AE22" s="1">
        <f t="shared" si="3"/>
        <v>237.5</v>
      </c>
      <c r="AF22" s="1">
        <v>0</v>
      </c>
      <c r="AG22" s="1">
        <v>112.5</v>
      </c>
      <c r="AH22" s="1">
        <v>0</v>
      </c>
      <c r="AI22" s="1">
        <v>0</v>
      </c>
      <c r="AJ22" s="1">
        <v>4171</v>
      </c>
      <c r="AK22" s="1">
        <v>27.595980000000001</v>
      </c>
      <c r="AL22" s="1">
        <v>291</v>
      </c>
      <c r="AM22" s="1">
        <v>7828171</v>
      </c>
      <c r="AN22" s="1">
        <v>19.643920000000001</v>
      </c>
      <c r="AO22" s="1">
        <f t="shared" si="4"/>
        <v>-1</v>
      </c>
      <c r="AQ22" s="1">
        <v>4.0000000000000002E-4</v>
      </c>
      <c r="AR22" s="1">
        <v>10</v>
      </c>
      <c r="AS22" s="1">
        <v>1.768</v>
      </c>
      <c r="AT22" s="1">
        <v>150</v>
      </c>
      <c r="AU22" s="1">
        <v>196.15</v>
      </c>
      <c r="AV22" s="1">
        <v>70</v>
      </c>
      <c r="AW22" s="1">
        <v>341.15384599999999</v>
      </c>
      <c r="AX22" s="1">
        <v>38.871859999999998</v>
      </c>
      <c r="AY22" s="1">
        <f t="shared" si="5"/>
        <v>275</v>
      </c>
      <c r="AZ22" s="1">
        <v>0</v>
      </c>
      <c r="BA22" s="1">
        <v>150</v>
      </c>
      <c r="BB22" s="1">
        <v>0</v>
      </c>
      <c r="BC22" s="1">
        <v>0</v>
      </c>
      <c r="BD22" s="1">
        <v>2814</v>
      </c>
      <c r="BE22" s="1">
        <v>8.7106010000000005</v>
      </c>
      <c r="BF22" s="1">
        <v>391</v>
      </c>
      <c r="BG22" s="1">
        <v>10518070</v>
      </c>
      <c r="BH22" s="1">
        <v>22.809329999999999</v>
      </c>
      <c r="BI22" s="1">
        <f t="shared" si="0"/>
        <v>-1</v>
      </c>
      <c r="BK22" s="1">
        <v>4.0000000000000002E-4</v>
      </c>
      <c r="BL22" s="1">
        <v>10</v>
      </c>
      <c r="BM22" s="1">
        <v>1.76</v>
      </c>
      <c r="BN22" s="1">
        <v>250</v>
      </c>
      <c r="BO22" s="1">
        <v>333.33</v>
      </c>
      <c r="BP22" s="1">
        <v>30</v>
      </c>
      <c r="BQ22" s="1">
        <v>488.33333299999998</v>
      </c>
      <c r="BR22" s="1">
        <v>29.385590000000001</v>
      </c>
      <c r="BS22" s="1">
        <v>275</v>
      </c>
      <c r="BT22" s="1">
        <v>0</v>
      </c>
      <c r="BU22" s="1">
        <v>150</v>
      </c>
      <c r="BV22" s="1">
        <v>0</v>
      </c>
      <c r="BW22" s="1">
        <v>0</v>
      </c>
      <c r="BX22" s="1">
        <v>1726</v>
      </c>
      <c r="BY22" s="1">
        <v>26.379799999999999</v>
      </c>
      <c r="BZ22" s="1">
        <v>346</v>
      </c>
      <c r="CA22" s="1">
        <v>9307732</v>
      </c>
      <c r="CB22" s="1">
        <v>21.44013</v>
      </c>
      <c r="CC22" s="1">
        <v>-1</v>
      </c>
      <c r="CD22" s="1">
        <v>4.0000000000000002E-4</v>
      </c>
      <c r="CE22" s="1">
        <v>10</v>
      </c>
      <c r="CF22" s="1">
        <v>1.76</v>
      </c>
      <c r="CG22" s="1">
        <v>250</v>
      </c>
      <c r="CH22" s="1">
        <v>333.33</v>
      </c>
      <c r="CI22" s="1">
        <v>30</v>
      </c>
      <c r="CJ22" s="1">
        <v>488.33333299999998</v>
      </c>
      <c r="CK22" s="1">
        <v>29.385590000000001</v>
      </c>
      <c r="CL22" s="1">
        <v>275</v>
      </c>
      <c r="CM22" s="1">
        <v>0</v>
      </c>
      <c r="CN22" s="1">
        <v>150</v>
      </c>
      <c r="CO22" s="1">
        <v>0</v>
      </c>
      <c r="CP22" s="1">
        <v>0</v>
      </c>
      <c r="CQ22" s="1">
        <v>1726</v>
      </c>
      <c r="CR22" s="1">
        <v>26.379799999999999</v>
      </c>
      <c r="CS22" s="1">
        <v>246</v>
      </c>
      <c r="CT22" s="1">
        <v>6617584</v>
      </c>
      <c r="CU22" s="1">
        <v>18.047499999999999</v>
      </c>
      <c r="CV22" s="1">
        <v>-1</v>
      </c>
      <c r="CX22">
        <v>4.0000000000000002E-4</v>
      </c>
      <c r="CY22">
        <v>10</v>
      </c>
      <c r="CZ22">
        <v>1.76</v>
      </c>
      <c r="DA22">
        <v>250</v>
      </c>
      <c r="DB22">
        <v>333.33</v>
      </c>
      <c r="DC22">
        <v>75</v>
      </c>
      <c r="DD22">
        <v>533.33333300000004</v>
      </c>
      <c r="DE22">
        <v>18.165949999999999</v>
      </c>
      <c r="DF22">
        <v>175</v>
      </c>
      <c r="DG22">
        <v>0</v>
      </c>
      <c r="DH22">
        <v>50</v>
      </c>
      <c r="DI22">
        <v>0</v>
      </c>
      <c r="DJ22">
        <v>0</v>
      </c>
      <c r="DK22">
        <v>0</v>
      </c>
      <c r="DL22">
        <v>0</v>
      </c>
      <c r="DM22">
        <v>61</v>
      </c>
      <c r="DN22">
        <v>1640960</v>
      </c>
      <c r="DO22">
        <v>8.9590110000000003</v>
      </c>
      <c r="DP22">
        <v>-1</v>
      </c>
    </row>
    <row r="23" spans="1:120" x14ac:dyDescent="0.3">
      <c r="A23" s="1">
        <v>4.0000000000000002E-4</v>
      </c>
      <c r="B23" s="1">
        <v>10</v>
      </c>
      <c r="C23" s="1">
        <v>1.768</v>
      </c>
      <c r="D23" s="1">
        <v>150</v>
      </c>
      <c r="E23" s="1">
        <v>196.15</v>
      </c>
      <c r="F23" s="1">
        <v>60</v>
      </c>
      <c r="G23" s="1">
        <v>331.15384599999999</v>
      </c>
      <c r="H23" s="1">
        <v>35.647680000000001</v>
      </c>
      <c r="I23" s="1">
        <f t="shared" si="1"/>
        <v>237.5</v>
      </c>
      <c r="J23" s="1">
        <v>0</v>
      </c>
      <c r="K23" s="1">
        <v>112.5</v>
      </c>
      <c r="L23" s="1">
        <v>0</v>
      </c>
      <c r="M23" s="1">
        <v>0</v>
      </c>
      <c r="N23" s="1">
        <v>4491</v>
      </c>
      <c r="O23" s="1">
        <v>32.249920000000003</v>
      </c>
      <c r="P23" s="1">
        <v>350</v>
      </c>
      <c r="Q23" s="1">
        <v>9415371</v>
      </c>
      <c r="R23" s="1">
        <v>21.565180000000002</v>
      </c>
      <c r="S23" s="1">
        <f t="shared" si="2"/>
        <v>-1</v>
      </c>
      <c r="U23" s="1">
        <v>4.0000000000000002E-4</v>
      </c>
      <c r="V23" s="1">
        <v>0.625</v>
      </c>
      <c r="W23" s="1">
        <v>0.67</v>
      </c>
      <c r="X23" s="1">
        <v>10</v>
      </c>
      <c r="Y23" s="1">
        <v>1.768</v>
      </c>
      <c r="Z23" s="1">
        <v>150</v>
      </c>
      <c r="AA23" s="1">
        <v>196.15</v>
      </c>
      <c r="AB23" s="1">
        <v>60</v>
      </c>
      <c r="AC23" s="1">
        <v>331.15384599999999</v>
      </c>
      <c r="AD23" s="1">
        <v>35.647680000000001</v>
      </c>
      <c r="AE23" s="1">
        <f t="shared" si="3"/>
        <v>237.5</v>
      </c>
      <c r="AF23" s="1">
        <v>0</v>
      </c>
      <c r="AG23" s="1">
        <v>112.5</v>
      </c>
      <c r="AH23" s="1">
        <v>0</v>
      </c>
      <c r="AI23" s="1">
        <v>0</v>
      </c>
      <c r="AJ23" s="1">
        <v>4491</v>
      </c>
      <c r="AK23" s="1">
        <v>32.249920000000003</v>
      </c>
      <c r="AL23" s="1">
        <v>294</v>
      </c>
      <c r="AM23" s="1">
        <v>7908871</v>
      </c>
      <c r="AN23" s="1">
        <v>19.745930000000001</v>
      </c>
      <c r="AO23" s="1">
        <f t="shared" si="4"/>
        <v>-1</v>
      </c>
      <c r="AQ23" s="1">
        <v>4.0000000000000002E-4</v>
      </c>
      <c r="AR23" s="1">
        <v>10</v>
      </c>
      <c r="AS23" s="1">
        <v>1.768</v>
      </c>
      <c r="AT23" s="1">
        <v>150</v>
      </c>
      <c r="AU23" s="1">
        <v>196.15</v>
      </c>
      <c r="AV23" s="1">
        <v>80</v>
      </c>
      <c r="AW23" s="1">
        <v>351.15384599999999</v>
      </c>
      <c r="AX23" s="1">
        <v>38.065649999999998</v>
      </c>
      <c r="AY23" s="1">
        <f t="shared" si="5"/>
        <v>275</v>
      </c>
      <c r="AZ23" s="1">
        <v>0</v>
      </c>
      <c r="BA23" s="1">
        <v>150</v>
      </c>
      <c r="BB23" s="1">
        <v>0</v>
      </c>
      <c r="BC23" s="1">
        <v>0</v>
      </c>
      <c r="BD23" s="1">
        <v>2953</v>
      </c>
      <c r="BE23" s="1">
        <v>11.866440000000001</v>
      </c>
      <c r="BF23" s="1">
        <v>395</v>
      </c>
      <c r="BG23" s="1">
        <v>10625890</v>
      </c>
      <c r="BH23" s="1">
        <v>22.92728</v>
      </c>
      <c r="BI23" s="1">
        <f t="shared" si="0"/>
        <v>-1</v>
      </c>
      <c r="BK23" s="1">
        <v>4.0000000000000002E-4</v>
      </c>
      <c r="BL23" s="1">
        <v>10</v>
      </c>
      <c r="BM23" s="1">
        <v>1.76</v>
      </c>
      <c r="BN23" s="1">
        <v>250</v>
      </c>
      <c r="BO23" s="1">
        <v>333.33</v>
      </c>
      <c r="BP23" s="1">
        <v>40</v>
      </c>
      <c r="BQ23" s="1">
        <v>498.33333299999998</v>
      </c>
      <c r="BR23" s="1">
        <v>28.891639999999999</v>
      </c>
      <c r="BS23" s="1">
        <v>275</v>
      </c>
      <c r="BT23" s="1">
        <v>0</v>
      </c>
      <c r="BU23" s="1">
        <v>150</v>
      </c>
      <c r="BV23" s="1">
        <v>0</v>
      </c>
      <c r="BW23" s="1">
        <v>0</v>
      </c>
      <c r="BX23" s="1">
        <v>1732</v>
      </c>
      <c r="BY23" s="1">
        <v>26.19117</v>
      </c>
      <c r="BZ23" s="1">
        <v>347</v>
      </c>
      <c r="CA23" s="1">
        <v>9334635</v>
      </c>
      <c r="CB23" s="1">
        <v>21.47146</v>
      </c>
      <c r="CC23" s="1">
        <v>-1</v>
      </c>
      <c r="CD23" s="1">
        <v>4.0000000000000002E-4</v>
      </c>
      <c r="CE23" s="1">
        <v>10</v>
      </c>
      <c r="CF23" s="1">
        <v>1.76</v>
      </c>
      <c r="CG23" s="1">
        <v>250</v>
      </c>
      <c r="CH23" s="1">
        <v>333.33</v>
      </c>
      <c r="CI23" s="1">
        <v>40</v>
      </c>
      <c r="CJ23" s="1">
        <v>498.33333299999998</v>
      </c>
      <c r="CK23" s="1">
        <v>28.891639999999999</v>
      </c>
      <c r="CL23" s="1">
        <v>275</v>
      </c>
      <c r="CM23" s="1">
        <v>0</v>
      </c>
      <c r="CN23" s="1">
        <v>150</v>
      </c>
      <c r="CO23" s="1">
        <v>0</v>
      </c>
      <c r="CP23" s="1">
        <v>0</v>
      </c>
      <c r="CQ23" s="1">
        <v>1732</v>
      </c>
      <c r="CR23" s="1">
        <v>26.19117</v>
      </c>
      <c r="CS23" s="1">
        <v>237</v>
      </c>
      <c r="CT23" s="1">
        <v>6375475</v>
      </c>
      <c r="CU23" s="1">
        <v>17.711580000000001</v>
      </c>
      <c r="CV23" s="1">
        <v>-1</v>
      </c>
      <c r="CX23">
        <v>4.0000000000000002E-4</v>
      </c>
      <c r="CY23">
        <v>10</v>
      </c>
      <c r="CZ23">
        <v>1.76</v>
      </c>
      <c r="DA23">
        <v>250</v>
      </c>
      <c r="DB23">
        <v>333.33</v>
      </c>
      <c r="DC23">
        <v>80</v>
      </c>
      <c r="DD23">
        <v>538.33333300000004</v>
      </c>
      <c r="DE23">
        <v>18.00817</v>
      </c>
      <c r="DF23">
        <v>175</v>
      </c>
      <c r="DG23">
        <v>0</v>
      </c>
      <c r="DH23">
        <v>50</v>
      </c>
      <c r="DI23">
        <v>0</v>
      </c>
      <c r="DJ23">
        <v>0</v>
      </c>
      <c r="DK23">
        <v>0</v>
      </c>
      <c r="DL23">
        <v>0</v>
      </c>
      <c r="DM23">
        <v>61</v>
      </c>
      <c r="DN23">
        <v>1640960</v>
      </c>
      <c r="DO23">
        <v>8.9590110000000003</v>
      </c>
      <c r="DP23">
        <v>-1</v>
      </c>
    </row>
    <row r="24" spans="1:120" x14ac:dyDescent="0.3">
      <c r="A24" s="1">
        <v>4.0000000000000002E-4</v>
      </c>
      <c r="B24" s="1">
        <v>10</v>
      </c>
      <c r="C24" s="1">
        <v>1.768</v>
      </c>
      <c r="D24" s="1">
        <v>150</v>
      </c>
      <c r="E24" s="1">
        <v>196.15</v>
      </c>
      <c r="F24" s="1">
        <v>70</v>
      </c>
      <c r="G24" s="1">
        <v>341.15384599999999</v>
      </c>
      <c r="H24" s="1">
        <v>34.844349999999999</v>
      </c>
      <c r="I24" s="1">
        <f t="shared" si="1"/>
        <v>237.5</v>
      </c>
      <c r="J24" s="1">
        <v>0</v>
      </c>
      <c r="K24" s="1">
        <v>112.5</v>
      </c>
      <c r="L24" s="1">
        <v>0</v>
      </c>
      <c r="M24" s="1">
        <v>0</v>
      </c>
      <c r="N24" s="1">
        <v>4700</v>
      </c>
      <c r="O24" s="1">
        <v>35.212710000000001</v>
      </c>
      <c r="P24" s="1">
        <v>353</v>
      </c>
      <c r="Q24" s="1">
        <v>9496065</v>
      </c>
      <c r="R24" s="1">
        <v>21.658519999999999</v>
      </c>
      <c r="S24" s="1">
        <f t="shared" si="2"/>
        <v>-1</v>
      </c>
      <c r="U24" s="1">
        <v>4.0000000000000002E-4</v>
      </c>
      <c r="V24" s="1">
        <v>0.625</v>
      </c>
      <c r="W24" s="1">
        <v>0.67</v>
      </c>
      <c r="X24" s="1">
        <v>10</v>
      </c>
      <c r="Y24" s="1">
        <v>1.768</v>
      </c>
      <c r="Z24" s="1">
        <v>150</v>
      </c>
      <c r="AA24" s="1">
        <v>196.15</v>
      </c>
      <c r="AB24" s="1">
        <v>70</v>
      </c>
      <c r="AC24" s="1">
        <v>341.15384599999999</v>
      </c>
      <c r="AD24" s="1">
        <v>34.844349999999999</v>
      </c>
      <c r="AE24" s="1">
        <f t="shared" si="3"/>
        <v>237.5</v>
      </c>
      <c r="AF24" s="1">
        <v>0</v>
      </c>
      <c r="AG24" s="1">
        <v>112.5</v>
      </c>
      <c r="AH24" s="1">
        <v>0</v>
      </c>
      <c r="AI24" s="1">
        <v>0</v>
      </c>
      <c r="AJ24" s="1">
        <v>4700</v>
      </c>
      <c r="AK24" s="1">
        <v>35.212710000000001</v>
      </c>
      <c r="AL24" s="1">
        <v>285</v>
      </c>
      <c r="AM24" s="1">
        <v>7666695</v>
      </c>
      <c r="AN24" s="1">
        <v>19.438369999999999</v>
      </c>
      <c r="AO24" s="1">
        <f t="shared" si="4"/>
        <v>-1</v>
      </c>
      <c r="AQ24" s="1">
        <v>4.0000000000000002E-4</v>
      </c>
      <c r="AR24" s="1">
        <v>10</v>
      </c>
      <c r="AS24" s="1">
        <v>1.768</v>
      </c>
      <c r="AT24" s="1">
        <v>150</v>
      </c>
      <c r="AU24" s="1">
        <v>196.15</v>
      </c>
      <c r="AV24" s="1">
        <v>90</v>
      </c>
      <c r="AW24" s="1">
        <v>361.15384599999999</v>
      </c>
      <c r="AX24" s="1">
        <v>37.287390000000002</v>
      </c>
      <c r="AY24" s="1">
        <f t="shared" si="5"/>
        <v>275</v>
      </c>
      <c r="AZ24" s="1">
        <v>0</v>
      </c>
      <c r="BA24" s="1">
        <v>150</v>
      </c>
      <c r="BB24" s="1">
        <v>0</v>
      </c>
      <c r="BC24" s="1">
        <v>0</v>
      </c>
      <c r="BD24" s="1">
        <v>3069</v>
      </c>
      <c r="BE24" s="1">
        <v>14.40746</v>
      </c>
      <c r="BF24" s="1">
        <v>344</v>
      </c>
      <c r="BG24" s="1">
        <v>9253953</v>
      </c>
      <c r="BH24" s="1">
        <v>21.37734</v>
      </c>
      <c r="BI24" s="1">
        <f t="shared" si="0"/>
        <v>-1</v>
      </c>
      <c r="BK24" s="1">
        <v>4.0000000000000002E-4</v>
      </c>
      <c r="BL24" s="1">
        <v>10</v>
      </c>
      <c r="BM24" s="1">
        <v>1.76</v>
      </c>
      <c r="BN24" s="1">
        <v>250</v>
      </c>
      <c r="BO24" s="1">
        <v>333.33</v>
      </c>
      <c r="BP24" s="1">
        <v>50</v>
      </c>
      <c r="BQ24" s="1">
        <v>508.33333299999998</v>
      </c>
      <c r="BR24" s="1">
        <v>28.412659999999999</v>
      </c>
      <c r="BS24" s="1">
        <v>275</v>
      </c>
      <c r="BT24" s="1">
        <v>0</v>
      </c>
      <c r="BU24" s="1">
        <v>150</v>
      </c>
      <c r="BV24" s="1">
        <v>0</v>
      </c>
      <c r="BW24" s="1">
        <v>0</v>
      </c>
      <c r="BX24" s="1">
        <v>1733</v>
      </c>
      <c r="BY24" s="1">
        <v>26.956379999999999</v>
      </c>
      <c r="BZ24" s="1">
        <v>302</v>
      </c>
      <c r="CA24" s="1">
        <v>8124082</v>
      </c>
      <c r="CB24" s="1">
        <v>20.015509999999999</v>
      </c>
      <c r="CC24" s="1">
        <v>-1</v>
      </c>
      <c r="CD24" s="1">
        <v>4.0000000000000002E-4</v>
      </c>
      <c r="CE24" s="1">
        <v>10</v>
      </c>
      <c r="CF24" s="1">
        <v>1.76</v>
      </c>
      <c r="CG24" s="1">
        <v>250</v>
      </c>
      <c r="CH24" s="1">
        <v>333.33</v>
      </c>
      <c r="CI24" s="1">
        <v>50</v>
      </c>
      <c r="CJ24" s="1">
        <v>508.33333299999998</v>
      </c>
      <c r="CK24" s="1">
        <v>28.412659999999999</v>
      </c>
      <c r="CL24" s="1">
        <v>275</v>
      </c>
      <c r="CM24" s="1">
        <v>0</v>
      </c>
      <c r="CN24" s="1">
        <v>150</v>
      </c>
      <c r="CO24" s="1">
        <v>0</v>
      </c>
      <c r="CP24" s="1">
        <v>0</v>
      </c>
      <c r="CQ24" s="1">
        <v>1733</v>
      </c>
      <c r="CR24" s="1">
        <v>26.956379999999999</v>
      </c>
      <c r="CS24" s="1">
        <v>210</v>
      </c>
      <c r="CT24" s="1">
        <v>5649152</v>
      </c>
      <c r="CU24" s="1">
        <v>16.664570000000001</v>
      </c>
      <c r="CV24" s="1">
        <v>-1</v>
      </c>
      <c r="CX24">
        <v>4.0000000000000002E-4</v>
      </c>
      <c r="CY24">
        <v>10</v>
      </c>
      <c r="CZ24">
        <v>1.76</v>
      </c>
      <c r="DA24">
        <v>250</v>
      </c>
      <c r="DB24">
        <v>333.33</v>
      </c>
      <c r="DC24">
        <v>85</v>
      </c>
      <c r="DD24">
        <v>543.33333300000004</v>
      </c>
      <c r="DE24">
        <v>17.853010000000001</v>
      </c>
      <c r="DF24">
        <v>175</v>
      </c>
      <c r="DG24">
        <v>0</v>
      </c>
      <c r="DH24">
        <v>50</v>
      </c>
      <c r="DI24">
        <v>0</v>
      </c>
      <c r="DJ24">
        <v>0</v>
      </c>
      <c r="DK24">
        <v>0</v>
      </c>
      <c r="DL24">
        <v>0</v>
      </c>
      <c r="DM24">
        <v>61</v>
      </c>
      <c r="DN24">
        <v>1640960</v>
      </c>
      <c r="DO24">
        <v>8.9590110000000003</v>
      </c>
      <c r="DP24">
        <v>-1</v>
      </c>
    </row>
    <row r="25" spans="1:120" x14ac:dyDescent="0.3">
      <c r="A25" s="1">
        <v>4.0000000000000002E-4</v>
      </c>
      <c r="B25" s="1">
        <v>10</v>
      </c>
      <c r="C25" s="1">
        <v>1.768</v>
      </c>
      <c r="D25" s="1">
        <v>150</v>
      </c>
      <c r="E25" s="1">
        <v>196.15</v>
      </c>
      <c r="F25" s="1">
        <v>80</v>
      </c>
      <c r="G25" s="1">
        <v>351.15384599999999</v>
      </c>
      <c r="H25" s="1">
        <v>34.072130000000001</v>
      </c>
      <c r="I25" s="1">
        <f t="shared" si="1"/>
        <v>237.5</v>
      </c>
      <c r="J25" s="1">
        <v>0</v>
      </c>
      <c r="K25" s="1">
        <v>112.5</v>
      </c>
      <c r="L25" s="1">
        <v>0</v>
      </c>
      <c r="M25" s="1">
        <v>0</v>
      </c>
      <c r="N25" s="1">
        <v>4946</v>
      </c>
      <c r="O25" s="1">
        <v>39.385640000000002</v>
      </c>
      <c r="P25" s="1">
        <v>369</v>
      </c>
      <c r="Q25" s="1">
        <v>9926483</v>
      </c>
      <c r="R25" s="1">
        <v>22.149989999999999</v>
      </c>
      <c r="S25" s="1">
        <f t="shared" si="2"/>
        <v>-1</v>
      </c>
      <c r="U25" s="1">
        <v>4.0000000000000002E-4</v>
      </c>
      <c r="V25" s="1">
        <v>0.625</v>
      </c>
      <c r="W25" s="1">
        <v>0.67</v>
      </c>
      <c r="X25" s="1">
        <v>10</v>
      </c>
      <c r="Y25" s="1">
        <v>1.768</v>
      </c>
      <c r="Z25" s="1">
        <v>150</v>
      </c>
      <c r="AA25" s="1">
        <v>196.15</v>
      </c>
      <c r="AB25" s="1">
        <v>80</v>
      </c>
      <c r="AC25" s="1">
        <v>351.15384599999999</v>
      </c>
      <c r="AD25" s="1">
        <v>34.072130000000001</v>
      </c>
      <c r="AE25" s="1">
        <f t="shared" si="3"/>
        <v>237.5</v>
      </c>
      <c r="AF25" s="1">
        <v>0</v>
      </c>
      <c r="AG25" s="1">
        <v>112.5</v>
      </c>
      <c r="AH25" s="1">
        <v>0</v>
      </c>
      <c r="AI25" s="1">
        <v>0</v>
      </c>
      <c r="AJ25" s="1">
        <v>4946</v>
      </c>
      <c r="AK25" s="1">
        <v>39.385640000000002</v>
      </c>
      <c r="AL25" s="1">
        <v>262</v>
      </c>
      <c r="AM25" s="1">
        <v>7048036</v>
      </c>
      <c r="AN25" s="1">
        <v>18.630220000000001</v>
      </c>
      <c r="AO25" s="1">
        <f t="shared" si="4"/>
        <v>-1</v>
      </c>
      <c r="AQ25" s="1">
        <v>4.0000000000000002E-4</v>
      </c>
      <c r="AR25" s="1">
        <v>10</v>
      </c>
      <c r="AS25" s="1">
        <v>1.768</v>
      </c>
      <c r="AT25" s="1">
        <v>150</v>
      </c>
      <c r="AU25" s="1">
        <v>196.15</v>
      </c>
      <c r="AV25" s="1">
        <v>20</v>
      </c>
      <c r="AW25" s="1">
        <v>291.15384599999999</v>
      </c>
      <c r="AX25" s="1">
        <v>40.651119999999999</v>
      </c>
      <c r="AY25" s="1">
        <f t="shared" si="5"/>
        <v>250</v>
      </c>
      <c r="AZ25" s="1">
        <v>50</v>
      </c>
      <c r="BA25" s="1">
        <v>75</v>
      </c>
      <c r="BB25" s="1">
        <v>0</v>
      </c>
      <c r="BC25" s="1">
        <v>0</v>
      </c>
      <c r="BD25" s="1">
        <v>2960</v>
      </c>
      <c r="BE25" s="1">
        <v>9.8796320000000009</v>
      </c>
      <c r="BF25" s="1">
        <v>352</v>
      </c>
      <c r="BG25" s="1">
        <v>9469188</v>
      </c>
      <c r="BH25" s="1">
        <v>21.62745</v>
      </c>
      <c r="BI25" s="1">
        <f t="shared" si="0"/>
        <v>-1</v>
      </c>
      <c r="BK25" s="1">
        <v>4.0000000000000002E-4</v>
      </c>
      <c r="BL25" s="1">
        <v>10</v>
      </c>
      <c r="BM25" s="1">
        <v>1.76</v>
      </c>
      <c r="BN25" s="1">
        <v>250</v>
      </c>
      <c r="BO25" s="1">
        <v>333.33</v>
      </c>
      <c r="BP25" s="1">
        <v>60</v>
      </c>
      <c r="BQ25" s="1">
        <v>518.33333300000004</v>
      </c>
      <c r="BR25" s="1">
        <v>27.948029999999999</v>
      </c>
      <c r="BS25" s="1">
        <v>275</v>
      </c>
      <c r="BT25" s="1">
        <v>0</v>
      </c>
      <c r="BU25" s="1">
        <v>150</v>
      </c>
      <c r="BV25" s="1">
        <v>0</v>
      </c>
      <c r="BW25" s="1">
        <v>0</v>
      </c>
      <c r="BX25" s="1">
        <v>4271</v>
      </c>
      <c r="BY25" s="1">
        <v>70.302499999999995</v>
      </c>
      <c r="BZ25" s="1">
        <v>337</v>
      </c>
      <c r="CA25" s="1">
        <v>9065613</v>
      </c>
      <c r="CB25" s="1">
        <v>21.156189999999999</v>
      </c>
      <c r="CC25" s="1">
        <v>-1</v>
      </c>
      <c r="CD25" s="1">
        <v>4.0000000000000002E-4</v>
      </c>
      <c r="CE25" s="1">
        <v>10</v>
      </c>
      <c r="CF25" s="1">
        <v>1.76</v>
      </c>
      <c r="CG25" s="1">
        <v>250</v>
      </c>
      <c r="CH25" s="1">
        <v>333.33</v>
      </c>
      <c r="CI25" s="1">
        <v>60</v>
      </c>
      <c r="CJ25" s="1">
        <v>518.33333300000004</v>
      </c>
      <c r="CK25" s="1">
        <v>27.948029999999999</v>
      </c>
      <c r="CL25" s="1">
        <v>275</v>
      </c>
      <c r="CM25" s="1">
        <v>0</v>
      </c>
      <c r="CN25" s="1">
        <v>150</v>
      </c>
      <c r="CO25" s="1">
        <v>0</v>
      </c>
      <c r="CP25" s="1">
        <v>0</v>
      </c>
      <c r="CQ25" s="1">
        <v>4271</v>
      </c>
      <c r="CR25" s="1">
        <v>70.302499999999995</v>
      </c>
      <c r="CS25" s="1">
        <v>223</v>
      </c>
      <c r="CT25" s="1">
        <v>5998859</v>
      </c>
      <c r="CU25" s="1">
        <v>17.176410000000001</v>
      </c>
      <c r="CV25" s="1">
        <v>-1</v>
      </c>
      <c r="CX25">
        <v>4.0000000000000002E-4</v>
      </c>
      <c r="CY25">
        <v>10</v>
      </c>
      <c r="CZ25">
        <v>1.76</v>
      </c>
      <c r="DA25">
        <v>250</v>
      </c>
      <c r="DB25">
        <v>333.33</v>
      </c>
      <c r="DC25">
        <v>90</v>
      </c>
      <c r="DD25">
        <v>548.33333300000004</v>
      </c>
      <c r="DE25">
        <v>17.700420000000001</v>
      </c>
      <c r="DF25">
        <v>175</v>
      </c>
      <c r="DG25">
        <v>0</v>
      </c>
      <c r="DH25">
        <v>50</v>
      </c>
      <c r="DI25">
        <v>0</v>
      </c>
      <c r="DJ25">
        <v>0</v>
      </c>
      <c r="DK25">
        <v>0</v>
      </c>
      <c r="DL25">
        <v>0</v>
      </c>
      <c r="DM25">
        <v>61</v>
      </c>
      <c r="DN25">
        <v>1640960</v>
      </c>
      <c r="DO25">
        <v>8.9590110000000003</v>
      </c>
      <c r="DP25">
        <v>-1</v>
      </c>
    </row>
    <row r="26" spans="1:120" x14ac:dyDescent="0.3">
      <c r="A26" s="1">
        <v>4.0000000000000002E-4</v>
      </c>
      <c r="B26" s="1">
        <v>10</v>
      </c>
      <c r="C26" s="1">
        <v>1.768</v>
      </c>
      <c r="D26" s="1">
        <v>150</v>
      </c>
      <c r="E26" s="1">
        <v>196.15</v>
      </c>
      <c r="F26" s="1">
        <v>90</v>
      </c>
      <c r="G26" s="1">
        <v>361.15384599999999</v>
      </c>
      <c r="H26" s="1">
        <v>33.32949</v>
      </c>
      <c r="I26" s="1">
        <f t="shared" si="1"/>
        <v>237.5</v>
      </c>
      <c r="J26" s="1">
        <v>0</v>
      </c>
      <c r="K26" s="1">
        <v>112.5</v>
      </c>
      <c r="L26" s="1">
        <v>0</v>
      </c>
      <c r="M26" s="1">
        <v>0</v>
      </c>
      <c r="N26" s="1">
        <v>5228</v>
      </c>
      <c r="O26" s="1">
        <v>39.604610000000001</v>
      </c>
      <c r="P26" s="1">
        <v>365</v>
      </c>
      <c r="Q26" s="1">
        <v>9818875</v>
      </c>
      <c r="R26" s="1">
        <v>22.028099999999998</v>
      </c>
      <c r="S26" s="1">
        <f t="shared" si="2"/>
        <v>-1</v>
      </c>
      <c r="U26" s="1">
        <v>4.0000000000000002E-4</v>
      </c>
      <c r="V26" s="1">
        <v>0.625</v>
      </c>
      <c r="W26" s="1">
        <v>0.67</v>
      </c>
      <c r="X26" s="1">
        <v>10</v>
      </c>
      <c r="Y26" s="1">
        <v>1.768</v>
      </c>
      <c r="Z26" s="1">
        <v>150</v>
      </c>
      <c r="AA26" s="1">
        <v>196.15</v>
      </c>
      <c r="AB26" s="1">
        <v>90</v>
      </c>
      <c r="AC26" s="1">
        <v>361.15384599999999</v>
      </c>
      <c r="AD26" s="1">
        <v>33.32949</v>
      </c>
      <c r="AE26" s="1">
        <f t="shared" si="3"/>
        <v>237.5</v>
      </c>
      <c r="AF26" s="1">
        <v>0</v>
      </c>
      <c r="AG26" s="1">
        <v>112.5</v>
      </c>
      <c r="AH26" s="1">
        <v>0</v>
      </c>
      <c r="AI26" s="1">
        <v>0</v>
      </c>
      <c r="AJ26" s="1">
        <v>5228</v>
      </c>
      <c r="AK26" s="1">
        <v>39.604610000000001</v>
      </c>
      <c r="AL26" s="1">
        <v>256</v>
      </c>
      <c r="AM26" s="1">
        <v>6886622</v>
      </c>
      <c r="AN26" s="1">
        <v>18.413789999999999</v>
      </c>
      <c r="AO26" s="1">
        <f t="shared" si="4"/>
        <v>-1</v>
      </c>
      <c r="AQ26" s="1">
        <v>4.0000000000000002E-4</v>
      </c>
      <c r="AR26" s="1">
        <v>10</v>
      </c>
      <c r="AS26" s="1">
        <v>1.768</v>
      </c>
      <c r="AT26" s="1">
        <v>150</v>
      </c>
      <c r="AU26" s="1">
        <v>196.15</v>
      </c>
      <c r="AV26" s="1">
        <v>30</v>
      </c>
      <c r="AW26" s="1">
        <v>301.15384599999999</v>
      </c>
      <c r="AX26" s="1">
        <v>39.697429999999997</v>
      </c>
      <c r="AY26" s="1">
        <f t="shared" si="5"/>
        <v>250</v>
      </c>
      <c r="AZ26" s="1">
        <v>50</v>
      </c>
      <c r="BA26" s="1">
        <v>75</v>
      </c>
      <c r="BB26" s="1">
        <v>0</v>
      </c>
      <c r="BC26" s="1">
        <v>0</v>
      </c>
      <c r="BD26" s="1">
        <v>3210</v>
      </c>
      <c r="BE26" s="1">
        <v>12.78159</v>
      </c>
      <c r="BF26" s="1">
        <v>358</v>
      </c>
      <c r="BG26" s="1">
        <v>9630591</v>
      </c>
      <c r="BH26" s="1">
        <v>21.813230000000001</v>
      </c>
      <c r="BI26" s="1">
        <f t="shared" si="0"/>
        <v>-1</v>
      </c>
      <c r="BK26" s="1">
        <v>4.0000000000000002E-4</v>
      </c>
      <c r="BL26" s="1">
        <v>10</v>
      </c>
      <c r="BM26" s="1">
        <v>1.76</v>
      </c>
      <c r="BN26" s="1">
        <v>250</v>
      </c>
      <c r="BO26" s="1">
        <v>333.33</v>
      </c>
      <c r="BP26" s="1">
        <v>70</v>
      </c>
      <c r="BQ26" s="1">
        <v>528.33333300000004</v>
      </c>
      <c r="BR26" s="1">
        <v>27.49719</v>
      </c>
      <c r="BS26" s="1">
        <v>275</v>
      </c>
      <c r="BT26" s="1">
        <v>0</v>
      </c>
      <c r="BU26" s="1">
        <v>150</v>
      </c>
      <c r="BV26" s="1">
        <v>0</v>
      </c>
      <c r="BW26" s="1">
        <v>0</v>
      </c>
      <c r="BX26" s="1">
        <v>4370</v>
      </c>
      <c r="BY26" s="1">
        <v>71.894369999999995</v>
      </c>
      <c r="BZ26" s="1">
        <v>310</v>
      </c>
      <c r="CA26" s="1">
        <v>8339289</v>
      </c>
      <c r="CB26" s="1">
        <v>20.281649999999999</v>
      </c>
      <c r="CC26" s="1">
        <v>-1</v>
      </c>
      <c r="CD26" s="1">
        <v>4.0000000000000002E-4</v>
      </c>
      <c r="CE26" s="1">
        <v>10</v>
      </c>
      <c r="CF26" s="1">
        <v>1.76</v>
      </c>
      <c r="CG26" s="1">
        <v>250</v>
      </c>
      <c r="CH26" s="1">
        <v>333.33</v>
      </c>
      <c r="CI26" s="1">
        <v>70</v>
      </c>
      <c r="CJ26" s="1">
        <v>528.33333300000004</v>
      </c>
      <c r="CK26" s="1">
        <v>27.49719</v>
      </c>
      <c r="CL26" s="1">
        <v>275</v>
      </c>
      <c r="CM26" s="1">
        <v>0</v>
      </c>
      <c r="CN26" s="1">
        <v>150</v>
      </c>
      <c r="CO26" s="1">
        <v>0</v>
      </c>
      <c r="CP26" s="1">
        <v>0</v>
      </c>
      <c r="CQ26" s="1">
        <v>4370</v>
      </c>
      <c r="CR26" s="1">
        <v>71.894369999999995</v>
      </c>
      <c r="CS26" s="1">
        <v>205</v>
      </c>
      <c r="CT26" s="1">
        <v>5514644</v>
      </c>
      <c r="CU26" s="1">
        <v>16.46359</v>
      </c>
      <c r="CV26" s="1">
        <v>-1</v>
      </c>
      <c r="CX26">
        <v>4.0000000000000002E-4</v>
      </c>
      <c r="CY26">
        <v>10</v>
      </c>
      <c r="CZ26">
        <v>1.76</v>
      </c>
      <c r="DA26">
        <v>250</v>
      </c>
      <c r="DB26">
        <v>333.33</v>
      </c>
      <c r="DC26">
        <v>95</v>
      </c>
      <c r="DD26">
        <v>553.33333300000004</v>
      </c>
      <c r="DE26">
        <v>17.550339999999998</v>
      </c>
      <c r="DF26">
        <v>175</v>
      </c>
      <c r="DG26">
        <v>0</v>
      </c>
      <c r="DH26">
        <v>50</v>
      </c>
      <c r="DI26">
        <v>0</v>
      </c>
      <c r="DJ26">
        <v>0</v>
      </c>
      <c r="DK26">
        <v>0</v>
      </c>
      <c r="DL26">
        <v>0</v>
      </c>
      <c r="DM26">
        <v>61</v>
      </c>
      <c r="DN26">
        <v>1640960</v>
      </c>
      <c r="DO26">
        <v>8.9590110000000003</v>
      </c>
      <c r="DP26">
        <v>-1</v>
      </c>
    </row>
    <row r="27" spans="1:120" x14ac:dyDescent="0.3">
      <c r="A27" s="1">
        <v>4.0000000000000002E-4</v>
      </c>
      <c r="B27" s="1">
        <v>10</v>
      </c>
      <c r="C27" s="1">
        <v>1.768</v>
      </c>
      <c r="D27" s="1">
        <v>150</v>
      </c>
      <c r="E27" s="1">
        <v>196.15</v>
      </c>
      <c r="F27" s="1">
        <v>0</v>
      </c>
      <c r="G27" s="1">
        <v>271.15384599999999</v>
      </c>
      <c r="H27" s="1">
        <v>41.214680000000001</v>
      </c>
      <c r="I27" s="1">
        <f t="shared" si="1"/>
        <v>237.5</v>
      </c>
      <c r="J27" s="1">
        <v>0</v>
      </c>
      <c r="K27" s="1">
        <v>112.5</v>
      </c>
      <c r="L27" s="1">
        <v>206</v>
      </c>
      <c r="M27" s="1">
        <v>2.0857319999999999E-2</v>
      </c>
      <c r="N27" s="1">
        <v>3158</v>
      </c>
      <c r="O27" s="1">
        <v>11.328279999999999</v>
      </c>
      <c r="P27" s="1">
        <v>340</v>
      </c>
      <c r="Q27" s="1">
        <v>9146337</v>
      </c>
      <c r="R27" s="1">
        <v>21.251239999999999</v>
      </c>
      <c r="S27" s="1">
        <f t="shared" si="2"/>
        <v>438519282.4389711</v>
      </c>
      <c r="U27" s="1">
        <v>4.0000000000000002E-4</v>
      </c>
      <c r="V27" s="1">
        <v>0.625</v>
      </c>
      <c r="W27" s="1">
        <v>0.67</v>
      </c>
      <c r="X27" s="1">
        <v>10</v>
      </c>
      <c r="Y27" s="1">
        <v>1.768</v>
      </c>
      <c r="Z27" s="1">
        <v>150</v>
      </c>
      <c r="AA27" s="1">
        <v>196.15</v>
      </c>
      <c r="AB27" s="1">
        <v>0</v>
      </c>
      <c r="AC27" s="1">
        <v>271.15384599999999</v>
      </c>
      <c r="AD27" s="1">
        <v>41.214680000000001</v>
      </c>
      <c r="AE27" s="1">
        <f t="shared" si="3"/>
        <v>237.5</v>
      </c>
      <c r="AF27" s="1">
        <v>0</v>
      </c>
      <c r="AG27" s="1">
        <v>112.5</v>
      </c>
      <c r="AH27" s="1">
        <v>0</v>
      </c>
      <c r="AI27" s="1">
        <v>0</v>
      </c>
      <c r="AJ27" s="1">
        <v>3183</v>
      </c>
      <c r="AK27" s="1">
        <v>11.27628</v>
      </c>
      <c r="AL27" s="1">
        <v>416</v>
      </c>
      <c r="AM27" s="1">
        <v>11190810</v>
      </c>
      <c r="AN27" s="1">
        <v>23.53734</v>
      </c>
      <c r="AO27" s="1">
        <f t="shared" si="4"/>
        <v>-1</v>
      </c>
      <c r="AQ27" s="1">
        <v>4.0000000000000002E-4</v>
      </c>
      <c r="AR27" s="1">
        <v>10</v>
      </c>
      <c r="AS27" s="1">
        <v>1.768</v>
      </c>
      <c r="AT27" s="1">
        <v>150</v>
      </c>
      <c r="AU27" s="1">
        <v>196.15</v>
      </c>
      <c r="AV27" s="1">
        <v>40</v>
      </c>
      <c r="AW27" s="1">
        <v>311.15384599999999</v>
      </c>
      <c r="AX27" s="1">
        <v>38.780520000000003</v>
      </c>
      <c r="AY27" s="1">
        <f t="shared" si="5"/>
        <v>250</v>
      </c>
      <c r="AZ27" s="1">
        <v>50</v>
      </c>
      <c r="BA27" s="1">
        <v>75</v>
      </c>
      <c r="BB27" s="1">
        <v>0</v>
      </c>
      <c r="BC27" s="1">
        <v>0</v>
      </c>
      <c r="BD27" s="1">
        <v>3373</v>
      </c>
      <c r="BE27" s="1">
        <v>16.529109999999999</v>
      </c>
      <c r="BF27" s="1">
        <v>341</v>
      </c>
      <c r="BG27" s="1">
        <v>9173269</v>
      </c>
      <c r="BH27" s="1">
        <v>21.282830000000001</v>
      </c>
      <c r="BI27" s="1">
        <f t="shared" si="0"/>
        <v>-1</v>
      </c>
      <c r="BK27" s="1">
        <v>4.0000000000000002E-4</v>
      </c>
      <c r="BL27" s="1">
        <v>10</v>
      </c>
      <c r="BM27" s="1">
        <v>1.76</v>
      </c>
      <c r="BN27" s="1">
        <v>250</v>
      </c>
      <c r="BO27" s="1">
        <v>333.33</v>
      </c>
      <c r="BP27" s="1">
        <v>80</v>
      </c>
      <c r="BQ27" s="1">
        <v>538.33333300000004</v>
      </c>
      <c r="BR27" s="1">
        <v>27.059570000000001</v>
      </c>
      <c r="BS27" s="1">
        <v>275</v>
      </c>
      <c r="BT27" s="1">
        <v>0</v>
      </c>
      <c r="BU27" s="1">
        <v>150</v>
      </c>
      <c r="BV27" s="1">
        <v>0</v>
      </c>
      <c r="BW27" s="1">
        <v>0</v>
      </c>
      <c r="BX27" s="1">
        <v>4431</v>
      </c>
      <c r="BY27" s="1">
        <v>72.819850000000002</v>
      </c>
      <c r="BZ27" s="1">
        <v>338</v>
      </c>
      <c r="CA27" s="1">
        <v>9092512</v>
      </c>
      <c r="CB27" s="1">
        <v>21.187919999999998</v>
      </c>
      <c r="CC27" s="1">
        <v>-1</v>
      </c>
      <c r="CD27" s="1">
        <v>4.0000000000000002E-4</v>
      </c>
      <c r="CE27" s="1">
        <v>10</v>
      </c>
      <c r="CF27" s="1">
        <v>1.76</v>
      </c>
      <c r="CG27" s="1">
        <v>250</v>
      </c>
      <c r="CH27" s="1">
        <v>333.33</v>
      </c>
      <c r="CI27" s="1">
        <v>80</v>
      </c>
      <c r="CJ27" s="1">
        <v>538.33333300000004</v>
      </c>
      <c r="CK27" s="1">
        <v>27.059570000000001</v>
      </c>
      <c r="CL27" s="1">
        <v>275</v>
      </c>
      <c r="CM27" s="1">
        <v>0</v>
      </c>
      <c r="CN27" s="1">
        <v>150</v>
      </c>
      <c r="CO27" s="1">
        <v>0</v>
      </c>
      <c r="CP27" s="1">
        <v>0</v>
      </c>
      <c r="CQ27" s="1">
        <v>4431</v>
      </c>
      <c r="CR27" s="1">
        <v>72.819850000000002</v>
      </c>
      <c r="CS27" s="1">
        <v>225</v>
      </c>
      <c r="CT27" s="1">
        <v>6052655</v>
      </c>
      <c r="CU27" s="1">
        <v>17.25385</v>
      </c>
      <c r="CV27" s="1">
        <v>-1</v>
      </c>
      <c r="CX27">
        <v>4.0000000000000002E-4</v>
      </c>
      <c r="CY27">
        <v>10</v>
      </c>
      <c r="CZ27">
        <v>1.76</v>
      </c>
      <c r="DA27">
        <v>250</v>
      </c>
      <c r="DB27">
        <v>333.33</v>
      </c>
      <c r="DC27">
        <v>100</v>
      </c>
      <c r="DD27">
        <v>558.33333300000004</v>
      </c>
      <c r="DE27">
        <v>17.402699999999999</v>
      </c>
      <c r="DF27">
        <v>175</v>
      </c>
      <c r="DG27">
        <v>0</v>
      </c>
      <c r="DH27">
        <v>50</v>
      </c>
      <c r="DI27">
        <v>0</v>
      </c>
      <c r="DJ27">
        <v>0</v>
      </c>
      <c r="DK27">
        <v>0</v>
      </c>
      <c r="DL27">
        <v>0</v>
      </c>
      <c r="DM27">
        <v>61</v>
      </c>
      <c r="DN27">
        <v>1640960</v>
      </c>
      <c r="DO27">
        <v>8.9590110000000003</v>
      </c>
      <c r="DP27">
        <v>-1</v>
      </c>
    </row>
    <row r="28" spans="1:120" x14ac:dyDescent="0.3">
      <c r="A28" s="1" t="s">
        <v>74</v>
      </c>
      <c r="B28" s="1" t="s">
        <v>74</v>
      </c>
      <c r="C28" s="1" t="s">
        <v>74</v>
      </c>
      <c r="D28" s="1" t="s">
        <v>74</v>
      </c>
      <c r="E28" s="1" t="s">
        <v>75</v>
      </c>
      <c r="F28" s="1" t="s">
        <v>74</v>
      </c>
      <c r="G28" s="1" t="s">
        <v>74</v>
      </c>
      <c r="H28" s="1" t="s">
        <v>74</v>
      </c>
      <c r="I28" s="1" t="e">
        <f t="shared" si="1"/>
        <v>#VALUE!</v>
      </c>
      <c r="J28" s="1" t="s">
        <v>74</v>
      </c>
      <c r="K28" s="1" t="s">
        <v>74</v>
      </c>
      <c r="L28" s="1" t="s">
        <v>74</v>
      </c>
      <c r="M28" s="1">
        <v>150</v>
      </c>
      <c r="S28" s="1">
        <f t="shared" si="2"/>
        <v>0</v>
      </c>
      <c r="U28" s="1" t="s">
        <v>74</v>
      </c>
      <c r="V28" s="1" t="s">
        <v>74</v>
      </c>
      <c r="W28" s="1" t="s">
        <v>74</v>
      </c>
      <c r="X28" s="1" t="s">
        <v>74</v>
      </c>
      <c r="Y28" s="1" t="s">
        <v>74</v>
      </c>
      <c r="Z28" s="1" t="s">
        <v>74</v>
      </c>
      <c r="AA28" s="1" t="s">
        <v>75</v>
      </c>
      <c r="AB28" s="1" t="s">
        <v>74</v>
      </c>
      <c r="AC28" s="1" t="s">
        <v>74</v>
      </c>
      <c r="AD28" s="1" t="s">
        <v>74</v>
      </c>
      <c r="AE28" s="1" t="e">
        <f t="shared" si="3"/>
        <v>#VALUE!</v>
      </c>
      <c r="AF28" s="1" t="s">
        <v>74</v>
      </c>
      <c r="AG28" s="1" t="s">
        <v>74</v>
      </c>
      <c r="AH28" s="1" t="s">
        <v>74</v>
      </c>
      <c r="AO28" s="1">
        <f t="shared" si="4"/>
        <v>-1</v>
      </c>
      <c r="AQ28" s="1">
        <v>4.0000000000000002E-4</v>
      </c>
      <c r="AR28" s="1">
        <v>10</v>
      </c>
      <c r="AS28" s="1">
        <v>1.768</v>
      </c>
      <c r="AT28" s="1">
        <v>150</v>
      </c>
      <c r="AU28" s="1">
        <v>196.15</v>
      </c>
      <c r="AV28" s="1">
        <v>50</v>
      </c>
      <c r="AW28" s="1">
        <v>321.15384599999999</v>
      </c>
      <c r="AX28" s="1">
        <v>37.898719999999997</v>
      </c>
      <c r="AY28" s="1">
        <f t="shared" si="5"/>
        <v>250</v>
      </c>
      <c r="AZ28" s="1">
        <v>50</v>
      </c>
      <c r="BA28" s="1">
        <v>75</v>
      </c>
      <c r="BB28" s="1">
        <v>0</v>
      </c>
      <c r="BC28" s="1">
        <v>0</v>
      </c>
      <c r="BD28" s="1">
        <v>3617</v>
      </c>
      <c r="BE28" s="1">
        <v>19.873930000000001</v>
      </c>
      <c r="BF28" s="1">
        <v>351</v>
      </c>
      <c r="BG28" s="1">
        <v>9442276</v>
      </c>
      <c r="BH28" s="1">
        <v>21.596340000000001</v>
      </c>
      <c r="BI28" s="1">
        <f t="shared" si="0"/>
        <v>-1</v>
      </c>
      <c r="BK28" s="1">
        <v>4.0000000000000002E-4</v>
      </c>
      <c r="BL28" s="1">
        <v>10</v>
      </c>
      <c r="BM28" s="1">
        <v>1.76</v>
      </c>
      <c r="BN28" s="1">
        <v>250</v>
      </c>
      <c r="BO28" s="1">
        <v>333.33</v>
      </c>
      <c r="BP28" s="1">
        <v>90</v>
      </c>
      <c r="BQ28" s="1">
        <v>548.33333300000004</v>
      </c>
      <c r="BR28" s="1">
        <v>26.63466</v>
      </c>
      <c r="BS28" s="1">
        <v>275</v>
      </c>
      <c r="BT28" s="1">
        <v>0</v>
      </c>
      <c r="BU28" s="1">
        <v>150</v>
      </c>
      <c r="BV28" s="1">
        <v>0</v>
      </c>
      <c r="BW28" s="1">
        <v>0</v>
      </c>
      <c r="BX28" s="1">
        <v>4343</v>
      </c>
      <c r="BY28" s="1">
        <v>75.019949999999994</v>
      </c>
      <c r="BZ28" s="1">
        <v>358</v>
      </c>
      <c r="CA28" s="1">
        <v>9630526</v>
      </c>
      <c r="CB28" s="1">
        <v>21.813230000000001</v>
      </c>
      <c r="CC28" s="1">
        <v>-1</v>
      </c>
      <c r="CD28" s="1">
        <v>4.0000000000000002E-4</v>
      </c>
      <c r="CE28" s="1">
        <v>10</v>
      </c>
      <c r="CF28" s="1">
        <v>1.76</v>
      </c>
      <c r="CG28" s="1">
        <v>250</v>
      </c>
      <c r="CH28" s="1">
        <v>333.33</v>
      </c>
      <c r="CI28" s="1">
        <v>90</v>
      </c>
      <c r="CJ28" s="1">
        <v>548.33333300000004</v>
      </c>
      <c r="CK28" s="1">
        <v>26.63466</v>
      </c>
      <c r="CL28" s="1">
        <v>275</v>
      </c>
      <c r="CM28" s="1">
        <v>0</v>
      </c>
      <c r="CN28" s="1">
        <v>150</v>
      </c>
      <c r="CO28" s="1">
        <v>0</v>
      </c>
      <c r="CP28" s="1">
        <v>0</v>
      </c>
      <c r="CQ28" s="1">
        <v>4343</v>
      </c>
      <c r="CR28" s="1">
        <v>75.019949999999994</v>
      </c>
      <c r="CS28" s="1">
        <v>193</v>
      </c>
      <c r="CT28" s="1">
        <v>5191832</v>
      </c>
      <c r="CU28" s="1">
        <v>15.971220000000001</v>
      </c>
      <c r="CV28" s="1">
        <v>-1</v>
      </c>
      <c r="CX28">
        <v>4.0000000000000002E-4</v>
      </c>
      <c r="CY28">
        <v>10</v>
      </c>
      <c r="CZ28">
        <v>1.76</v>
      </c>
      <c r="DA28">
        <v>250</v>
      </c>
      <c r="DB28">
        <v>333.33</v>
      </c>
      <c r="DC28">
        <v>2.5</v>
      </c>
      <c r="DD28">
        <v>460.83333299999998</v>
      </c>
      <c r="DE28">
        <v>20.79411</v>
      </c>
      <c r="DF28">
        <v>175</v>
      </c>
      <c r="DG28">
        <v>0</v>
      </c>
      <c r="DH28">
        <v>50</v>
      </c>
      <c r="DI28">
        <v>0</v>
      </c>
      <c r="DJ28">
        <v>0</v>
      </c>
      <c r="DK28">
        <v>699</v>
      </c>
      <c r="DL28">
        <v>1.023871</v>
      </c>
      <c r="DM28">
        <v>66</v>
      </c>
      <c r="DN28">
        <v>1775452</v>
      </c>
      <c r="DO28">
        <v>9.3197329999999994</v>
      </c>
      <c r="DP28">
        <v>-1</v>
      </c>
    </row>
    <row r="29" spans="1:120" x14ac:dyDescent="0.3">
      <c r="A29" s="1">
        <v>4.0000000000000002E-4</v>
      </c>
      <c r="B29" s="1">
        <v>10</v>
      </c>
      <c r="C29" s="1">
        <v>1.768</v>
      </c>
      <c r="D29" s="1">
        <v>150</v>
      </c>
      <c r="E29" s="1">
        <v>196.15</v>
      </c>
      <c r="F29" s="1">
        <v>0</v>
      </c>
      <c r="G29" s="1">
        <v>271.15384599999999</v>
      </c>
      <c r="H29" s="1">
        <v>45.403480000000002</v>
      </c>
      <c r="I29" s="1">
        <f t="shared" si="1"/>
        <v>275</v>
      </c>
      <c r="J29" s="1">
        <v>0</v>
      </c>
      <c r="K29" s="1">
        <v>150</v>
      </c>
      <c r="L29" s="1">
        <v>69</v>
      </c>
      <c r="M29" s="1">
        <v>0.63504450000000001</v>
      </c>
      <c r="N29" s="1">
        <v>1573</v>
      </c>
      <c r="O29" s="1">
        <v>0.54140670000000002</v>
      </c>
      <c r="P29" s="1">
        <v>608</v>
      </c>
      <c r="Q29" s="1">
        <v>16355780</v>
      </c>
      <c r="R29" s="1">
        <v>28.550039999999999</v>
      </c>
      <c r="S29" s="1">
        <f t="shared" si="2"/>
        <v>25755328.95726205</v>
      </c>
      <c r="U29" s="1">
        <v>4.0000000000000002E-4</v>
      </c>
      <c r="V29" s="1">
        <v>0.625</v>
      </c>
      <c r="W29" s="1">
        <v>0.67</v>
      </c>
      <c r="X29" s="1">
        <v>10</v>
      </c>
      <c r="Y29" s="1">
        <v>1.768</v>
      </c>
      <c r="Z29" s="1">
        <v>150</v>
      </c>
      <c r="AA29" s="1">
        <v>196.15</v>
      </c>
      <c r="AB29" s="1">
        <v>0</v>
      </c>
      <c r="AC29" s="1">
        <v>271.15384599999999</v>
      </c>
      <c r="AD29" s="1">
        <v>45.403480000000002</v>
      </c>
      <c r="AE29" s="1">
        <f t="shared" si="3"/>
        <v>275</v>
      </c>
      <c r="AF29" s="1">
        <v>0</v>
      </c>
      <c r="AG29" s="1">
        <v>150</v>
      </c>
      <c r="AH29" s="1">
        <v>0</v>
      </c>
      <c r="AI29" s="1">
        <v>0</v>
      </c>
      <c r="AJ29" s="1">
        <v>1578</v>
      </c>
      <c r="AK29" s="1">
        <v>0.6209827</v>
      </c>
      <c r="AL29" s="1">
        <v>639</v>
      </c>
      <c r="AM29" s="1">
        <v>17189620</v>
      </c>
      <c r="AN29" s="1">
        <v>29.284690000000001</v>
      </c>
      <c r="AO29" s="1">
        <f t="shared" si="4"/>
        <v>-1</v>
      </c>
      <c r="AQ29" s="1">
        <v>4.0000000000000002E-4</v>
      </c>
      <c r="AR29" s="1">
        <v>10</v>
      </c>
      <c r="AS29" s="1">
        <v>1.768</v>
      </c>
      <c r="AT29" s="1">
        <v>150</v>
      </c>
      <c r="AU29" s="1">
        <v>196.15</v>
      </c>
      <c r="AV29" s="1">
        <v>60</v>
      </c>
      <c r="AW29" s="1">
        <v>331.15384599999999</v>
      </c>
      <c r="AX29" s="1">
        <v>37.050469999999997</v>
      </c>
      <c r="AY29" s="1">
        <f t="shared" si="5"/>
        <v>250</v>
      </c>
      <c r="AZ29" s="1">
        <v>50</v>
      </c>
      <c r="BA29" s="1">
        <v>75</v>
      </c>
      <c r="BB29" s="1">
        <v>0</v>
      </c>
      <c r="BC29" s="1">
        <v>0</v>
      </c>
      <c r="BD29" s="1">
        <v>3623</v>
      </c>
      <c r="BE29" s="1">
        <v>22.853809999999999</v>
      </c>
      <c r="BF29" s="1">
        <v>341</v>
      </c>
      <c r="BG29" s="1">
        <v>9173261</v>
      </c>
      <c r="BH29" s="1">
        <v>21.282830000000001</v>
      </c>
      <c r="BI29" s="1">
        <f t="shared" si="0"/>
        <v>-1</v>
      </c>
      <c r="BK29" s="1">
        <v>4.0000000000000002E-4</v>
      </c>
      <c r="BL29" s="1">
        <v>10</v>
      </c>
      <c r="BM29" s="1">
        <v>1.76</v>
      </c>
      <c r="BN29" s="1">
        <v>250</v>
      </c>
      <c r="BO29" s="1">
        <v>333.33</v>
      </c>
      <c r="BP29" s="1">
        <v>100</v>
      </c>
      <c r="BQ29" s="1">
        <v>558.33333300000004</v>
      </c>
      <c r="BR29" s="1">
        <v>26.221959999999999</v>
      </c>
      <c r="BS29" s="1">
        <v>275</v>
      </c>
      <c r="BT29" s="1">
        <v>0</v>
      </c>
      <c r="BU29" s="1">
        <v>150</v>
      </c>
      <c r="BV29" s="1">
        <v>0</v>
      </c>
      <c r="BW29" s="1">
        <v>0</v>
      </c>
      <c r="BX29" s="1">
        <v>4400</v>
      </c>
      <c r="BY29" s="1">
        <v>76.636489999999995</v>
      </c>
      <c r="BZ29" s="1">
        <v>340</v>
      </c>
      <c r="CA29" s="1">
        <v>9146307</v>
      </c>
      <c r="CB29" s="1">
        <v>21.251239999999999</v>
      </c>
      <c r="CC29" s="1">
        <v>-1</v>
      </c>
      <c r="CD29" s="1">
        <v>4.0000000000000002E-4</v>
      </c>
      <c r="CE29" s="1">
        <v>10</v>
      </c>
      <c r="CF29" s="1">
        <v>1.76</v>
      </c>
      <c r="CG29" s="1">
        <v>250</v>
      </c>
      <c r="CH29" s="1">
        <v>333.33</v>
      </c>
      <c r="CI29" s="1">
        <v>100</v>
      </c>
      <c r="CJ29" s="1">
        <v>558.33333300000004</v>
      </c>
      <c r="CK29" s="1">
        <v>26.221959999999999</v>
      </c>
      <c r="CL29" s="1">
        <v>275</v>
      </c>
      <c r="CM29" s="1">
        <v>0</v>
      </c>
      <c r="CN29" s="1">
        <v>150</v>
      </c>
      <c r="CO29" s="1">
        <v>0</v>
      </c>
      <c r="CP29" s="1">
        <v>0</v>
      </c>
      <c r="CQ29" s="1">
        <v>4400</v>
      </c>
      <c r="CR29" s="1">
        <v>76.636489999999995</v>
      </c>
      <c r="CS29" s="1">
        <v>207</v>
      </c>
      <c r="CT29" s="1">
        <v>5568439</v>
      </c>
      <c r="CU29" s="1">
        <v>16.544270000000001</v>
      </c>
      <c r="CV29" s="1">
        <v>-1</v>
      </c>
      <c r="CX29" t="s">
        <v>74</v>
      </c>
      <c r="CY29" t="s">
        <v>74</v>
      </c>
      <c r="DA29" t="s">
        <v>74</v>
      </c>
      <c r="DB29" t="s">
        <v>74</v>
      </c>
      <c r="DC29" t="s">
        <v>75</v>
      </c>
      <c r="DE29" t="s">
        <v>74</v>
      </c>
      <c r="DH29">
        <v>100</v>
      </c>
    </row>
    <row r="30" spans="1:120" x14ac:dyDescent="0.3">
      <c r="A30" s="1">
        <v>4.0000000000000002E-4</v>
      </c>
      <c r="B30" s="1">
        <v>10</v>
      </c>
      <c r="C30" s="1">
        <v>1.768</v>
      </c>
      <c r="D30" s="1">
        <v>150</v>
      </c>
      <c r="E30" s="1">
        <v>196.15</v>
      </c>
      <c r="F30" s="1">
        <v>10</v>
      </c>
      <c r="G30" s="1">
        <v>281.15384599999999</v>
      </c>
      <c r="H30" s="1">
        <v>44.366039999999998</v>
      </c>
      <c r="I30" s="1">
        <f t="shared" si="1"/>
        <v>275</v>
      </c>
      <c r="J30" s="1">
        <v>0</v>
      </c>
      <c r="K30" s="1">
        <v>150</v>
      </c>
      <c r="L30" s="1">
        <v>142</v>
      </c>
      <c r="M30" s="1">
        <v>1.9173579999999999</v>
      </c>
      <c r="N30" s="1">
        <v>1762</v>
      </c>
      <c r="O30" s="1">
        <v>1.4059619999999999</v>
      </c>
      <c r="P30" s="1">
        <v>545</v>
      </c>
      <c r="Q30" s="1">
        <v>14661010</v>
      </c>
      <c r="R30" s="1">
        <v>27.000820000000001</v>
      </c>
      <c r="S30" s="1">
        <f t="shared" si="2"/>
        <v>7646464.5621735742</v>
      </c>
      <c r="U30" s="1">
        <v>4.0000000000000002E-4</v>
      </c>
      <c r="V30" s="1">
        <v>0.625</v>
      </c>
      <c r="W30" s="1">
        <v>0.67</v>
      </c>
      <c r="X30" s="1">
        <v>10</v>
      </c>
      <c r="Y30" s="1">
        <v>1.768</v>
      </c>
      <c r="Z30" s="1">
        <v>150</v>
      </c>
      <c r="AA30" s="1">
        <v>196.15</v>
      </c>
      <c r="AB30" s="1">
        <v>10</v>
      </c>
      <c r="AC30" s="1">
        <v>281.15384599999999</v>
      </c>
      <c r="AD30" s="1">
        <v>44.366039999999998</v>
      </c>
      <c r="AE30" s="1">
        <f t="shared" si="3"/>
        <v>275</v>
      </c>
      <c r="AF30" s="1">
        <v>0</v>
      </c>
      <c r="AG30" s="1">
        <v>150</v>
      </c>
      <c r="AH30" s="1">
        <v>0</v>
      </c>
      <c r="AI30" s="1">
        <v>0</v>
      </c>
      <c r="AJ30" s="1">
        <v>1767</v>
      </c>
      <c r="AK30" s="1">
        <v>1.972345</v>
      </c>
      <c r="AL30" s="1">
        <v>636</v>
      </c>
      <c r="AM30" s="1">
        <v>17108740</v>
      </c>
      <c r="AN30" s="1">
        <v>29.21433</v>
      </c>
      <c r="AO30" s="1">
        <f t="shared" si="4"/>
        <v>-1</v>
      </c>
      <c r="AQ30" s="1">
        <v>4.0000000000000002E-4</v>
      </c>
      <c r="AR30" s="1">
        <v>10</v>
      </c>
      <c r="AS30" s="1">
        <v>1.768</v>
      </c>
      <c r="AT30" s="1">
        <v>150</v>
      </c>
      <c r="AU30" s="1">
        <v>196.15</v>
      </c>
      <c r="AV30" s="1">
        <v>70</v>
      </c>
      <c r="AW30" s="1">
        <v>341.15384599999999</v>
      </c>
      <c r="AX30" s="1">
        <v>36.234229999999997</v>
      </c>
      <c r="AY30" s="1">
        <f t="shared" si="5"/>
        <v>250</v>
      </c>
      <c r="AZ30" s="1">
        <v>50</v>
      </c>
      <c r="BA30" s="1">
        <v>75</v>
      </c>
      <c r="BB30" s="1">
        <v>0</v>
      </c>
      <c r="BC30" s="1">
        <v>0</v>
      </c>
      <c r="BD30" s="1">
        <v>3958</v>
      </c>
      <c r="BE30" s="1">
        <v>26.25046</v>
      </c>
      <c r="BF30" s="1">
        <v>333</v>
      </c>
      <c r="BG30" s="1">
        <v>8958049</v>
      </c>
      <c r="BH30" s="1">
        <v>21.02882</v>
      </c>
      <c r="BI30" s="1">
        <f t="shared" si="0"/>
        <v>-1</v>
      </c>
      <c r="BK30" s="1">
        <v>4.0000000000000002E-4</v>
      </c>
      <c r="BL30" s="1">
        <v>10</v>
      </c>
      <c r="BM30" s="1">
        <v>1.76</v>
      </c>
      <c r="BN30" s="1">
        <v>250</v>
      </c>
      <c r="BO30" s="1">
        <v>333.33</v>
      </c>
      <c r="BP30" s="1">
        <v>0</v>
      </c>
      <c r="BQ30" s="1">
        <v>458.33333299999998</v>
      </c>
      <c r="BR30" s="1">
        <v>30.963750000000001</v>
      </c>
      <c r="BS30" s="1">
        <v>275</v>
      </c>
      <c r="BT30" s="1">
        <v>0</v>
      </c>
      <c r="BU30" s="1">
        <v>150</v>
      </c>
      <c r="BV30" s="1">
        <v>0</v>
      </c>
      <c r="BW30" s="1">
        <v>0</v>
      </c>
      <c r="BX30" s="1">
        <v>1452</v>
      </c>
      <c r="BY30" s="1">
        <v>19.48349</v>
      </c>
      <c r="BZ30" s="1">
        <v>363</v>
      </c>
      <c r="CA30" s="1">
        <v>9765060</v>
      </c>
      <c r="CB30" s="1">
        <v>21.966909999999999</v>
      </c>
      <c r="CC30" s="1">
        <v>-1</v>
      </c>
      <c r="CD30" s="1">
        <v>4.0000000000000002E-4</v>
      </c>
      <c r="CE30" s="1">
        <v>10</v>
      </c>
      <c r="CF30" s="1">
        <v>1.76</v>
      </c>
      <c r="CG30" s="1">
        <v>250</v>
      </c>
      <c r="CH30" s="1">
        <v>333.33</v>
      </c>
      <c r="CI30" s="1">
        <v>0</v>
      </c>
      <c r="CJ30" s="1">
        <v>458.33333299999998</v>
      </c>
      <c r="CK30" s="1">
        <v>30.963750000000001</v>
      </c>
      <c r="CL30" s="1">
        <v>275</v>
      </c>
      <c r="CM30" s="1">
        <v>0</v>
      </c>
      <c r="CN30" s="1">
        <v>150</v>
      </c>
      <c r="CO30" s="1">
        <v>0</v>
      </c>
      <c r="CP30" s="1">
        <v>0</v>
      </c>
      <c r="CQ30" s="1">
        <v>1452</v>
      </c>
      <c r="CR30" s="1">
        <v>19.48349</v>
      </c>
      <c r="CS30" s="1">
        <v>277</v>
      </c>
      <c r="CT30" s="1">
        <v>7451511</v>
      </c>
      <c r="CU30" s="1">
        <v>19.161000000000001</v>
      </c>
      <c r="CV30" s="1">
        <v>-1</v>
      </c>
      <c r="CX30">
        <v>4.0000000000000002E-4</v>
      </c>
      <c r="CY30">
        <v>10</v>
      </c>
      <c r="CZ30">
        <v>1.76</v>
      </c>
      <c r="DA30">
        <v>250</v>
      </c>
      <c r="DB30">
        <v>333.33</v>
      </c>
      <c r="DC30">
        <v>0</v>
      </c>
      <c r="DD30">
        <v>458.33333299999998</v>
      </c>
      <c r="DE30">
        <v>26.146840000000001</v>
      </c>
      <c r="DF30">
        <v>225</v>
      </c>
      <c r="DG30">
        <v>0</v>
      </c>
      <c r="DH30">
        <v>100</v>
      </c>
      <c r="DI30">
        <v>0</v>
      </c>
      <c r="DJ30">
        <v>0</v>
      </c>
      <c r="DK30">
        <v>2069</v>
      </c>
      <c r="DL30">
        <v>25.173169999999999</v>
      </c>
      <c r="DM30">
        <v>319</v>
      </c>
      <c r="DN30">
        <v>8581422</v>
      </c>
      <c r="DO30">
        <v>20.577110000000001</v>
      </c>
      <c r="DP30">
        <v>-1</v>
      </c>
    </row>
    <row r="31" spans="1:120" x14ac:dyDescent="0.3">
      <c r="A31" s="1">
        <v>4.0000000000000002E-4</v>
      </c>
      <c r="B31" s="1">
        <v>10</v>
      </c>
      <c r="C31" s="1">
        <v>1.768</v>
      </c>
      <c r="D31" s="1">
        <v>150</v>
      </c>
      <c r="E31" s="1">
        <v>196.15</v>
      </c>
      <c r="F31" s="1">
        <v>20</v>
      </c>
      <c r="G31" s="1">
        <v>291.15384599999999</v>
      </c>
      <c r="H31" s="1">
        <v>43.365639999999999</v>
      </c>
      <c r="I31" s="1">
        <f t="shared" si="1"/>
        <v>275</v>
      </c>
      <c r="J31" s="1">
        <v>0</v>
      </c>
      <c r="K31" s="1">
        <v>150</v>
      </c>
      <c r="L31" s="1">
        <v>244</v>
      </c>
      <c r="M31" s="1">
        <v>2.1350120000000001</v>
      </c>
      <c r="N31" s="1">
        <v>2027</v>
      </c>
      <c r="O31" s="1">
        <v>2.0080260000000001</v>
      </c>
      <c r="P31" s="1">
        <v>496</v>
      </c>
      <c r="Q31" s="1">
        <v>13342880</v>
      </c>
      <c r="R31" s="1">
        <v>25.73657</v>
      </c>
      <c r="S31" s="1">
        <f t="shared" si="2"/>
        <v>6249557.3795369761</v>
      </c>
      <c r="U31" s="1">
        <v>4.0000000000000002E-4</v>
      </c>
      <c r="V31" s="1">
        <v>0.625</v>
      </c>
      <c r="W31" s="1">
        <v>0.67</v>
      </c>
      <c r="X31" s="1">
        <v>10</v>
      </c>
      <c r="Y31" s="1">
        <v>1.768</v>
      </c>
      <c r="Z31" s="1">
        <v>150</v>
      </c>
      <c r="AA31" s="1">
        <v>196.15</v>
      </c>
      <c r="AB31" s="1">
        <v>20</v>
      </c>
      <c r="AC31" s="1">
        <v>291.15384599999999</v>
      </c>
      <c r="AD31" s="1">
        <v>43.365639999999999</v>
      </c>
      <c r="AE31" s="1">
        <f t="shared" si="3"/>
        <v>275</v>
      </c>
      <c r="AF31" s="1">
        <v>0</v>
      </c>
      <c r="AG31" s="1">
        <v>150</v>
      </c>
      <c r="AH31" s="1">
        <v>0</v>
      </c>
      <c r="AI31" s="1">
        <v>0</v>
      </c>
      <c r="AJ31" s="1">
        <v>1999</v>
      </c>
      <c r="AK31" s="1">
        <v>2.1619860000000002</v>
      </c>
      <c r="AL31" s="1">
        <v>553</v>
      </c>
      <c r="AM31" s="1">
        <v>14876230</v>
      </c>
      <c r="AN31" s="1">
        <v>27.20205</v>
      </c>
      <c r="AO31" s="1">
        <f t="shared" si="4"/>
        <v>-1</v>
      </c>
      <c r="AQ31" s="1">
        <v>4.0000000000000002E-4</v>
      </c>
      <c r="AR31" s="1">
        <v>10</v>
      </c>
      <c r="AS31" s="1">
        <v>1.768</v>
      </c>
      <c r="AT31" s="1">
        <v>150</v>
      </c>
      <c r="AU31" s="1">
        <v>196.15</v>
      </c>
      <c r="AV31" s="1">
        <v>80</v>
      </c>
      <c r="AW31" s="1">
        <v>351.15384599999999</v>
      </c>
      <c r="AX31" s="1">
        <v>35.448529999999998</v>
      </c>
      <c r="AY31" s="1">
        <f t="shared" si="5"/>
        <v>250</v>
      </c>
      <c r="AZ31" s="1">
        <v>50</v>
      </c>
      <c r="BA31" s="1">
        <v>75</v>
      </c>
      <c r="BB31" s="1">
        <v>0</v>
      </c>
      <c r="BC31" s="1">
        <v>0</v>
      </c>
      <c r="BD31" s="1">
        <v>4098</v>
      </c>
      <c r="BE31" s="1">
        <v>28.032509999999998</v>
      </c>
      <c r="BF31" s="1">
        <v>365</v>
      </c>
      <c r="BG31" s="1">
        <v>9818879</v>
      </c>
      <c r="BH31" s="1">
        <v>22.028099999999998</v>
      </c>
      <c r="BI31" s="1">
        <f t="shared" si="0"/>
        <v>-1</v>
      </c>
      <c r="BK31" s="1" t="s">
        <v>74</v>
      </c>
      <c r="BL31" s="1" t="s">
        <v>74</v>
      </c>
      <c r="BN31" s="1" t="s">
        <v>74</v>
      </c>
      <c r="BO31" s="1" t="s">
        <v>74</v>
      </c>
      <c r="BP31" s="1" t="s">
        <v>75</v>
      </c>
      <c r="BR31" s="1" t="s">
        <v>74</v>
      </c>
      <c r="BU31" s="1">
        <v>200</v>
      </c>
      <c r="CD31" s="1" t="s">
        <v>74</v>
      </c>
      <c r="CE31" s="1" t="s">
        <v>74</v>
      </c>
      <c r="CG31" s="1" t="s">
        <v>74</v>
      </c>
      <c r="CH31" s="1" t="s">
        <v>74</v>
      </c>
      <c r="CI31" s="1" t="s">
        <v>75</v>
      </c>
      <c r="CK31" s="1" t="s">
        <v>74</v>
      </c>
      <c r="CN31" s="1">
        <v>200</v>
      </c>
      <c r="CX31">
        <v>4.0000000000000002E-4</v>
      </c>
      <c r="CY31">
        <v>10</v>
      </c>
      <c r="CZ31">
        <v>1.76</v>
      </c>
      <c r="DA31">
        <v>250</v>
      </c>
      <c r="DB31">
        <v>333.33</v>
      </c>
      <c r="DC31">
        <v>5</v>
      </c>
      <c r="DD31">
        <v>463.33333299999998</v>
      </c>
      <c r="DE31">
        <v>25.90174</v>
      </c>
      <c r="DF31">
        <v>225</v>
      </c>
      <c r="DG31">
        <v>0</v>
      </c>
      <c r="DH31">
        <v>100</v>
      </c>
      <c r="DI31">
        <v>0</v>
      </c>
      <c r="DJ31">
        <v>0</v>
      </c>
      <c r="DK31">
        <v>2263</v>
      </c>
      <c r="DL31">
        <v>25.502759999999999</v>
      </c>
      <c r="DM31">
        <v>359</v>
      </c>
      <c r="DN31">
        <v>9657443</v>
      </c>
      <c r="DO31">
        <v>21.844049999999999</v>
      </c>
      <c r="DP31">
        <v>-1</v>
      </c>
    </row>
    <row r="32" spans="1:120" x14ac:dyDescent="0.3">
      <c r="A32" s="1">
        <v>4.0000000000000002E-4</v>
      </c>
      <c r="B32" s="1">
        <v>10</v>
      </c>
      <c r="C32" s="1">
        <v>1.768</v>
      </c>
      <c r="D32" s="1">
        <v>150</v>
      </c>
      <c r="E32" s="1">
        <v>196.15</v>
      </c>
      <c r="F32" s="1">
        <v>30</v>
      </c>
      <c r="G32" s="1">
        <v>301.15384599999999</v>
      </c>
      <c r="H32" s="1">
        <v>42.4009</v>
      </c>
      <c r="I32" s="1">
        <f t="shared" si="1"/>
        <v>275</v>
      </c>
      <c r="J32" s="1">
        <v>0</v>
      </c>
      <c r="K32" s="1">
        <v>150</v>
      </c>
      <c r="L32" s="1">
        <v>277</v>
      </c>
      <c r="M32" s="1">
        <v>0.69044629999999996</v>
      </c>
      <c r="N32" s="1">
        <v>2130</v>
      </c>
      <c r="O32" s="1">
        <v>2.2291150000000002</v>
      </c>
      <c r="P32" s="1">
        <v>472</v>
      </c>
      <c r="Q32" s="1">
        <v>12697200</v>
      </c>
      <c r="R32" s="1">
        <v>25.095780000000001</v>
      </c>
      <c r="S32" s="1">
        <f t="shared" si="2"/>
        <v>18389844.365883343</v>
      </c>
      <c r="U32" s="1">
        <v>4.0000000000000002E-4</v>
      </c>
      <c r="V32" s="1">
        <v>0.625</v>
      </c>
      <c r="W32" s="1">
        <v>0.67</v>
      </c>
      <c r="X32" s="1">
        <v>10</v>
      </c>
      <c r="Y32" s="1">
        <v>1.768</v>
      </c>
      <c r="Z32" s="1">
        <v>150</v>
      </c>
      <c r="AA32" s="1">
        <v>196.15</v>
      </c>
      <c r="AB32" s="1">
        <v>30</v>
      </c>
      <c r="AC32" s="1">
        <v>301.15384599999999</v>
      </c>
      <c r="AD32" s="1">
        <v>42.4009</v>
      </c>
      <c r="AE32" s="1">
        <f t="shared" si="3"/>
        <v>275</v>
      </c>
      <c r="AF32" s="1">
        <v>0</v>
      </c>
      <c r="AG32" s="1">
        <v>150</v>
      </c>
      <c r="AH32" s="1">
        <v>0</v>
      </c>
      <c r="AI32" s="1">
        <v>0</v>
      </c>
      <c r="AJ32" s="1">
        <v>2185</v>
      </c>
      <c r="AK32" s="1">
        <v>2.4689040000000002</v>
      </c>
      <c r="AL32" s="1">
        <v>554</v>
      </c>
      <c r="AM32" s="1">
        <v>14903120</v>
      </c>
      <c r="AN32" s="1">
        <v>27.2271</v>
      </c>
      <c r="AO32" s="1">
        <f t="shared" si="4"/>
        <v>-1</v>
      </c>
      <c r="AQ32" s="1">
        <v>4.0000000000000002E-4</v>
      </c>
      <c r="AR32" s="1">
        <v>10</v>
      </c>
      <c r="AS32" s="1">
        <v>1.768</v>
      </c>
      <c r="AT32" s="1">
        <v>150</v>
      </c>
      <c r="AU32" s="1">
        <v>196.15</v>
      </c>
      <c r="AV32" s="1">
        <v>90</v>
      </c>
      <c r="AW32" s="1">
        <v>361.15384599999999</v>
      </c>
      <c r="AX32" s="1">
        <v>34.691980000000001</v>
      </c>
      <c r="AY32" s="1">
        <f t="shared" si="5"/>
        <v>250</v>
      </c>
      <c r="AZ32" s="1">
        <v>50</v>
      </c>
      <c r="BA32" s="1">
        <v>75</v>
      </c>
      <c r="BB32" s="1">
        <v>0</v>
      </c>
      <c r="BC32" s="1">
        <v>0</v>
      </c>
      <c r="BD32" s="1">
        <v>4393</v>
      </c>
      <c r="BE32" s="1">
        <v>33.487859999999998</v>
      </c>
      <c r="BF32" s="1">
        <v>329</v>
      </c>
      <c r="BG32" s="1">
        <v>8850438</v>
      </c>
      <c r="BH32" s="1">
        <v>20.90071</v>
      </c>
      <c r="BI32" s="1">
        <f t="shared" si="0"/>
        <v>-1</v>
      </c>
      <c r="BK32" s="1">
        <v>4.0000000000000002E-4</v>
      </c>
      <c r="BL32" s="1">
        <v>10</v>
      </c>
      <c r="BM32" s="1">
        <v>1.76</v>
      </c>
      <c r="BN32" s="1">
        <v>250</v>
      </c>
      <c r="BO32" s="1">
        <v>333.33</v>
      </c>
      <c r="BP32" s="1">
        <v>0</v>
      </c>
      <c r="BQ32" s="1">
        <v>458.33333299999998</v>
      </c>
      <c r="BR32" s="1">
        <v>35.3401</v>
      </c>
      <c r="BS32" s="1">
        <v>325</v>
      </c>
      <c r="BT32" s="1">
        <v>0</v>
      </c>
      <c r="BU32" s="1">
        <v>200</v>
      </c>
      <c r="BV32" s="1">
        <v>0</v>
      </c>
      <c r="BW32" s="1">
        <v>0</v>
      </c>
      <c r="BX32" s="1">
        <v>727</v>
      </c>
      <c r="BY32" s="1">
        <v>3.245781</v>
      </c>
      <c r="BZ32" s="1">
        <v>377</v>
      </c>
      <c r="CA32" s="1">
        <v>10141660</v>
      </c>
      <c r="CB32" s="1">
        <v>22.39188</v>
      </c>
      <c r="CC32" s="1">
        <v>-1</v>
      </c>
      <c r="CD32" s="1">
        <v>4.0000000000000002E-4</v>
      </c>
      <c r="CE32" s="1">
        <v>10</v>
      </c>
      <c r="CF32" s="1">
        <v>1.76</v>
      </c>
      <c r="CG32" s="1">
        <v>250</v>
      </c>
      <c r="CH32" s="1">
        <v>333.33</v>
      </c>
      <c r="CI32" s="1">
        <v>0</v>
      </c>
      <c r="CJ32" s="1">
        <v>458.33333299999998</v>
      </c>
      <c r="CK32" s="1">
        <v>35.3401</v>
      </c>
      <c r="CL32" s="1">
        <v>325</v>
      </c>
      <c r="CM32" s="1">
        <v>0</v>
      </c>
      <c r="CN32" s="1">
        <v>200</v>
      </c>
      <c r="CO32" s="1">
        <v>0</v>
      </c>
      <c r="CP32" s="1">
        <v>0</v>
      </c>
      <c r="CQ32" s="1">
        <v>727</v>
      </c>
      <c r="CR32" s="1">
        <v>3.245781</v>
      </c>
      <c r="CS32" s="1">
        <v>425</v>
      </c>
      <c r="CT32" s="1">
        <v>11432830</v>
      </c>
      <c r="CU32" s="1">
        <v>23.794270000000001</v>
      </c>
      <c r="CV32" s="1">
        <v>-1</v>
      </c>
      <c r="CX32">
        <v>4.0000000000000002E-4</v>
      </c>
      <c r="CY32">
        <v>10</v>
      </c>
      <c r="CZ32">
        <v>1.76</v>
      </c>
      <c r="DA32">
        <v>250</v>
      </c>
      <c r="DB32">
        <v>333.33</v>
      </c>
      <c r="DC32">
        <v>10</v>
      </c>
      <c r="DD32">
        <v>468.33333299999998</v>
      </c>
      <c r="DE32">
        <v>25.660879999999999</v>
      </c>
      <c r="DF32">
        <v>225</v>
      </c>
      <c r="DG32">
        <v>0</v>
      </c>
      <c r="DH32">
        <v>100</v>
      </c>
      <c r="DI32">
        <v>0</v>
      </c>
      <c r="DJ32">
        <v>0</v>
      </c>
      <c r="DK32">
        <v>2196</v>
      </c>
      <c r="DL32">
        <v>26.10641</v>
      </c>
      <c r="DM32">
        <v>301</v>
      </c>
      <c r="DN32">
        <v>8097200</v>
      </c>
      <c r="DO32">
        <v>19.981999999999999</v>
      </c>
      <c r="DP32">
        <v>-1</v>
      </c>
    </row>
    <row r="33" spans="1:120" x14ac:dyDescent="0.3">
      <c r="A33" s="1">
        <v>4.0000000000000002E-4</v>
      </c>
      <c r="B33" s="1">
        <v>10</v>
      </c>
      <c r="C33" s="1">
        <v>1.768</v>
      </c>
      <c r="D33" s="1">
        <v>150</v>
      </c>
      <c r="E33" s="1">
        <v>196.15</v>
      </c>
      <c r="F33" s="1">
        <v>40</v>
      </c>
      <c r="G33" s="1">
        <v>311.15384599999999</v>
      </c>
      <c r="H33" s="1">
        <v>41.470480000000002</v>
      </c>
      <c r="I33" s="1">
        <f t="shared" si="1"/>
        <v>275</v>
      </c>
      <c r="J33" s="1">
        <v>0</v>
      </c>
      <c r="K33" s="1">
        <v>150</v>
      </c>
      <c r="L33" s="1">
        <v>83</v>
      </c>
      <c r="M33" s="1">
        <v>9.0876470000000008E-3</v>
      </c>
      <c r="N33" s="1">
        <v>2298</v>
      </c>
      <c r="O33" s="1">
        <v>3.4923950000000001</v>
      </c>
      <c r="P33" s="1">
        <v>442</v>
      </c>
      <c r="Q33" s="1">
        <v>11890150</v>
      </c>
      <c r="R33" s="1">
        <v>24.272590000000001</v>
      </c>
      <c r="S33" s="1">
        <f t="shared" si="2"/>
        <v>1308385988.1441257</v>
      </c>
      <c r="U33" s="1">
        <v>4.0000000000000002E-4</v>
      </c>
      <c r="V33" s="1">
        <v>0.625</v>
      </c>
      <c r="W33" s="1">
        <v>0.67</v>
      </c>
      <c r="X33" s="1">
        <v>10</v>
      </c>
      <c r="Y33" s="1">
        <v>1.768</v>
      </c>
      <c r="Z33" s="1">
        <v>150</v>
      </c>
      <c r="AA33" s="1">
        <v>196.15</v>
      </c>
      <c r="AB33" s="1">
        <v>40</v>
      </c>
      <c r="AC33" s="1">
        <v>311.15384599999999</v>
      </c>
      <c r="AD33" s="1">
        <v>41.470480000000002</v>
      </c>
      <c r="AE33" s="1">
        <f t="shared" si="3"/>
        <v>275</v>
      </c>
      <c r="AF33" s="1">
        <v>0</v>
      </c>
      <c r="AG33" s="1">
        <v>150</v>
      </c>
      <c r="AH33" s="1">
        <v>0</v>
      </c>
      <c r="AI33" s="1">
        <v>0</v>
      </c>
      <c r="AJ33" s="1">
        <v>2358</v>
      </c>
      <c r="AK33" s="1">
        <v>3.5775570000000001</v>
      </c>
      <c r="AL33" s="1">
        <v>523</v>
      </c>
      <c r="AM33" s="1">
        <v>14069190</v>
      </c>
      <c r="AN33" s="1">
        <v>26.44014</v>
      </c>
      <c r="AO33" s="1">
        <f t="shared" si="4"/>
        <v>-1</v>
      </c>
      <c r="AQ33" s="1">
        <v>4.0000000000000002E-4</v>
      </c>
      <c r="AR33" s="1">
        <v>10</v>
      </c>
      <c r="AS33" s="1">
        <v>1.768</v>
      </c>
      <c r="AT33" s="1">
        <v>150</v>
      </c>
      <c r="AU33" s="1">
        <v>196.15</v>
      </c>
      <c r="AV33" s="1">
        <v>70</v>
      </c>
      <c r="AW33" s="1">
        <v>341.15384599999999</v>
      </c>
      <c r="AX33" s="1">
        <v>40.121780000000001</v>
      </c>
      <c r="AY33" s="1">
        <f t="shared" si="5"/>
        <v>287.5</v>
      </c>
      <c r="AZ33" s="1">
        <v>50</v>
      </c>
      <c r="BA33" s="1">
        <v>112.5</v>
      </c>
      <c r="BB33" s="1">
        <v>0</v>
      </c>
      <c r="BC33" s="1">
        <v>0</v>
      </c>
      <c r="BD33" s="1">
        <v>2327</v>
      </c>
      <c r="BE33" s="1">
        <v>4.1281590000000001</v>
      </c>
      <c r="BF33" s="1">
        <v>333</v>
      </c>
      <c r="BG33" s="1">
        <v>8958048</v>
      </c>
      <c r="BH33" s="1">
        <v>21.02882</v>
      </c>
      <c r="BI33" s="1">
        <f t="shared" si="0"/>
        <v>-1</v>
      </c>
      <c r="BK33" s="1">
        <v>4.0000000000000002E-4</v>
      </c>
      <c r="BL33" s="1">
        <v>10</v>
      </c>
      <c r="BM33" s="1">
        <v>1.76</v>
      </c>
      <c r="BN33" s="1">
        <v>250</v>
      </c>
      <c r="BO33" s="1">
        <v>333.33</v>
      </c>
      <c r="BP33" s="1">
        <v>10</v>
      </c>
      <c r="BQ33" s="1">
        <v>468.33333299999998</v>
      </c>
      <c r="BR33" s="1">
        <v>34.758719999999997</v>
      </c>
      <c r="BS33" s="1">
        <v>325</v>
      </c>
      <c r="BT33" s="1">
        <v>0</v>
      </c>
      <c r="BU33" s="1">
        <v>200</v>
      </c>
      <c r="BV33" s="1">
        <v>0</v>
      </c>
      <c r="BW33" s="1">
        <v>0</v>
      </c>
      <c r="BX33" s="1">
        <v>907</v>
      </c>
      <c r="BY33" s="1">
        <v>4.7593290000000001</v>
      </c>
      <c r="BZ33" s="1">
        <v>359</v>
      </c>
      <c r="CA33" s="1">
        <v>9657429</v>
      </c>
      <c r="CB33" s="1">
        <v>21.844049999999999</v>
      </c>
      <c r="CC33" s="1">
        <v>-1</v>
      </c>
      <c r="CD33" s="1">
        <v>4.0000000000000002E-4</v>
      </c>
      <c r="CE33" s="1">
        <v>10</v>
      </c>
      <c r="CF33" s="1">
        <v>1.76</v>
      </c>
      <c r="CG33" s="1">
        <v>250</v>
      </c>
      <c r="CH33" s="1">
        <v>333.33</v>
      </c>
      <c r="CI33" s="1">
        <v>10</v>
      </c>
      <c r="CJ33" s="1">
        <v>468.33333299999998</v>
      </c>
      <c r="CK33" s="1">
        <v>34.758719999999997</v>
      </c>
      <c r="CL33" s="1">
        <v>325</v>
      </c>
      <c r="CM33" s="1">
        <v>0</v>
      </c>
      <c r="CN33" s="1">
        <v>200</v>
      </c>
      <c r="CO33" s="1">
        <v>0</v>
      </c>
      <c r="CP33" s="1">
        <v>0</v>
      </c>
      <c r="CQ33" s="1">
        <v>907</v>
      </c>
      <c r="CR33" s="1">
        <v>4.7593290000000001</v>
      </c>
      <c r="CS33" s="1">
        <v>411</v>
      </c>
      <c r="CT33" s="1">
        <v>11056210</v>
      </c>
      <c r="CU33" s="1">
        <v>23.393450000000001</v>
      </c>
      <c r="CV33" s="1">
        <v>-1</v>
      </c>
      <c r="CX33">
        <v>4.0000000000000002E-4</v>
      </c>
      <c r="CY33">
        <v>10</v>
      </c>
      <c r="CZ33">
        <v>1.76</v>
      </c>
      <c r="DA33">
        <v>250</v>
      </c>
      <c r="DB33">
        <v>333.33</v>
      </c>
      <c r="DC33">
        <v>15</v>
      </c>
      <c r="DD33">
        <v>473.33333299999998</v>
      </c>
      <c r="DE33">
        <v>25.42417</v>
      </c>
      <c r="DF33">
        <v>225</v>
      </c>
      <c r="DG33">
        <v>0</v>
      </c>
      <c r="DH33">
        <v>100</v>
      </c>
      <c r="DI33">
        <v>0</v>
      </c>
      <c r="DJ33">
        <v>0</v>
      </c>
      <c r="DK33">
        <v>2356</v>
      </c>
      <c r="DL33">
        <v>28.450500000000002</v>
      </c>
      <c r="DM33">
        <v>298</v>
      </c>
      <c r="DN33">
        <v>8016496</v>
      </c>
      <c r="DO33">
        <v>19.881160000000001</v>
      </c>
      <c r="DP33">
        <v>-1</v>
      </c>
    </row>
    <row r="34" spans="1:120" x14ac:dyDescent="0.3">
      <c r="A34" s="1">
        <v>4.0000000000000002E-4</v>
      </c>
      <c r="B34" s="1">
        <v>10</v>
      </c>
      <c r="C34" s="1">
        <v>1.768</v>
      </c>
      <c r="D34" s="1">
        <v>150</v>
      </c>
      <c r="E34" s="1">
        <v>196.15</v>
      </c>
      <c r="F34" s="1">
        <v>50</v>
      </c>
      <c r="G34" s="1">
        <v>321.15384599999999</v>
      </c>
      <c r="H34" s="1">
        <v>40.57302</v>
      </c>
      <c r="I34" s="1">
        <f t="shared" si="1"/>
        <v>275</v>
      </c>
      <c r="J34" s="1">
        <v>0</v>
      </c>
      <c r="K34" s="1">
        <v>150</v>
      </c>
      <c r="L34" s="1">
        <v>63</v>
      </c>
      <c r="M34" s="1">
        <v>3.5548140000000002E-4</v>
      </c>
      <c r="N34" s="1">
        <v>2533</v>
      </c>
      <c r="O34" s="1">
        <v>4.8878050000000002</v>
      </c>
      <c r="P34" s="1">
        <v>432</v>
      </c>
      <c r="Q34" s="1">
        <v>11621060</v>
      </c>
      <c r="R34" s="1">
        <v>23.99231</v>
      </c>
      <c r="S34" s="1">
        <f t="shared" si="2"/>
        <v>32691049376.985687</v>
      </c>
      <c r="U34" s="1">
        <v>4.0000000000000002E-4</v>
      </c>
      <c r="V34" s="1">
        <v>0.625</v>
      </c>
      <c r="W34" s="1">
        <v>0.67</v>
      </c>
      <c r="X34" s="1">
        <v>10</v>
      </c>
      <c r="Y34" s="1">
        <v>1.768</v>
      </c>
      <c r="Z34" s="1">
        <v>150</v>
      </c>
      <c r="AA34" s="1">
        <v>196.15</v>
      </c>
      <c r="AB34" s="1">
        <v>50</v>
      </c>
      <c r="AC34" s="1">
        <v>321.15384599999999</v>
      </c>
      <c r="AD34" s="1">
        <v>40.57302</v>
      </c>
      <c r="AE34" s="1">
        <f t="shared" si="3"/>
        <v>275</v>
      </c>
      <c r="AF34" s="1">
        <v>0</v>
      </c>
      <c r="AG34" s="1">
        <v>150</v>
      </c>
      <c r="AH34" s="1">
        <v>0</v>
      </c>
      <c r="AI34" s="1">
        <v>0</v>
      </c>
      <c r="AJ34" s="1">
        <v>2503</v>
      </c>
      <c r="AK34" s="1">
        <v>4.9808750000000002</v>
      </c>
      <c r="AL34" s="1">
        <v>484</v>
      </c>
      <c r="AM34" s="1">
        <v>13020050</v>
      </c>
      <c r="AN34" s="1">
        <v>25.418060000000001</v>
      </c>
      <c r="AO34" s="1">
        <f t="shared" si="4"/>
        <v>-1</v>
      </c>
      <c r="AQ34" s="1">
        <v>4.0000000000000002E-4</v>
      </c>
      <c r="AR34" s="1">
        <v>10</v>
      </c>
      <c r="AS34" s="1">
        <v>1.768</v>
      </c>
      <c r="AT34" s="1">
        <v>150</v>
      </c>
      <c r="AU34" s="1">
        <v>196.15</v>
      </c>
      <c r="AV34" s="1">
        <v>80</v>
      </c>
      <c r="AW34" s="1">
        <v>351.15384599999999</v>
      </c>
      <c r="AX34" s="1">
        <v>39.308190000000003</v>
      </c>
      <c r="AY34" s="1">
        <f t="shared" si="5"/>
        <v>287.5</v>
      </c>
      <c r="AZ34" s="1">
        <v>50</v>
      </c>
      <c r="BA34" s="1">
        <v>112.5</v>
      </c>
      <c r="BB34" s="1">
        <v>0</v>
      </c>
      <c r="BC34" s="1">
        <v>0</v>
      </c>
      <c r="BD34" s="1">
        <v>2537</v>
      </c>
      <c r="BE34" s="1">
        <v>5.9531270000000003</v>
      </c>
      <c r="BF34" s="1">
        <v>322</v>
      </c>
      <c r="BG34" s="1">
        <v>8662134</v>
      </c>
      <c r="BH34" s="1">
        <v>20.674700000000001</v>
      </c>
      <c r="BI34" s="1">
        <f t="shared" si="0"/>
        <v>-1</v>
      </c>
      <c r="BK34" s="1">
        <v>4.0000000000000002E-4</v>
      </c>
      <c r="BL34" s="1">
        <v>10</v>
      </c>
      <c r="BM34" s="1">
        <v>1.76</v>
      </c>
      <c r="BN34" s="1">
        <v>250</v>
      </c>
      <c r="BO34" s="1">
        <v>333.33</v>
      </c>
      <c r="BP34" s="1">
        <v>20</v>
      </c>
      <c r="BQ34" s="1">
        <v>478.33333299999998</v>
      </c>
      <c r="BR34" s="1">
        <v>34.193849999999998</v>
      </c>
      <c r="BS34" s="1">
        <v>325</v>
      </c>
      <c r="BT34" s="1">
        <v>0</v>
      </c>
      <c r="BU34" s="1">
        <v>200</v>
      </c>
      <c r="BV34" s="1">
        <v>0</v>
      </c>
      <c r="BW34" s="1">
        <v>0</v>
      </c>
      <c r="BX34" s="1">
        <v>928</v>
      </c>
      <c r="BY34" s="1">
        <v>5.5079830000000003</v>
      </c>
      <c r="BZ34" s="1">
        <v>375</v>
      </c>
      <c r="CA34" s="1">
        <v>10087840</v>
      </c>
      <c r="CB34" s="1">
        <v>22.33164</v>
      </c>
      <c r="CC34" s="1">
        <v>-1</v>
      </c>
      <c r="CD34" s="1">
        <v>4.0000000000000002E-4</v>
      </c>
      <c r="CE34" s="1">
        <v>10</v>
      </c>
      <c r="CF34" s="1">
        <v>1.76</v>
      </c>
      <c r="CG34" s="1">
        <v>250</v>
      </c>
      <c r="CH34" s="1">
        <v>333.33</v>
      </c>
      <c r="CI34" s="1">
        <v>20</v>
      </c>
      <c r="CJ34" s="1">
        <v>478.33333299999998</v>
      </c>
      <c r="CK34" s="1">
        <v>34.193849999999998</v>
      </c>
      <c r="CL34" s="1">
        <v>325</v>
      </c>
      <c r="CM34" s="1">
        <v>0</v>
      </c>
      <c r="CN34" s="1">
        <v>200</v>
      </c>
      <c r="CO34" s="1">
        <v>0</v>
      </c>
      <c r="CP34" s="1">
        <v>0</v>
      </c>
      <c r="CQ34" s="1">
        <v>928</v>
      </c>
      <c r="CR34" s="1">
        <v>5.5079830000000003</v>
      </c>
      <c r="CS34" s="1">
        <v>433</v>
      </c>
      <c r="CT34" s="1">
        <v>11648020</v>
      </c>
      <c r="CU34" s="1">
        <v>24.020479999999999</v>
      </c>
      <c r="CV34" s="1">
        <v>-1</v>
      </c>
      <c r="CX34">
        <v>4.0000000000000002E-4</v>
      </c>
      <c r="CY34">
        <v>10</v>
      </c>
      <c r="CZ34">
        <v>1.76</v>
      </c>
      <c r="DA34">
        <v>250</v>
      </c>
      <c r="DB34">
        <v>333.33</v>
      </c>
      <c r="DC34">
        <v>20</v>
      </c>
      <c r="DD34">
        <v>478.33333299999998</v>
      </c>
      <c r="DE34">
        <v>25.191500000000001</v>
      </c>
      <c r="DF34">
        <v>225</v>
      </c>
      <c r="DG34">
        <v>0</v>
      </c>
      <c r="DH34">
        <v>100</v>
      </c>
      <c r="DI34">
        <v>0</v>
      </c>
      <c r="DJ34">
        <v>0</v>
      </c>
      <c r="DK34">
        <v>2198</v>
      </c>
      <c r="DL34">
        <v>25.556170000000002</v>
      </c>
      <c r="DM34">
        <v>304</v>
      </c>
      <c r="DN34">
        <v>8177900</v>
      </c>
      <c r="DO34">
        <v>20.082360000000001</v>
      </c>
      <c r="DP34">
        <v>-1</v>
      </c>
    </row>
    <row r="35" spans="1:120" x14ac:dyDescent="0.3">
      <c r="A35" s="1">
        <v>4.0000000000000002E-4</v>
      </c>
      <c r="B35" s="1">
        <v>10</v>
      </c>
      <c r="C35" s="1">
        <v>1.768</v>
      </c>
      <c r="D35" s="1">
        <v>150</v>
      </c>
      <c r="E35" s="1">
        <v>196.15</v>
      </c>
      <c r="F35" s="1">
        <v>60</v>
      </c>
      <c r="G35" s="1">
        <v>331.15384599999999</v>
      </c>
      <c r="H35" s="1">
        <v>39.707239999999999</v>
      </c>
      <c r="I35" s="1">
        <f t="shared" si="1"/>
        <v>275</v>
      </c>
      <c r="J35" s="1">
        <v>0</v>
      </c>
      <c r="K35" s="1">
        <v>150</v>
      </c>
      <c r="L35" s="1">
        <v>0</v>
      </c>
      <c r="M35" s="1">
        <v>0</v>
      </c>
      <c r="N35" s="1">
        <v>2619</v>
      </c>
      <c r="O35" s="1">
        <v>6.7925069999999996</v>
      </c>
      <c r="P35" s="1">
        <v>424</v>
      </c>
      <c r="Q35" s="1">
        <v>11406000</v>
      </c>
      <c r="R35" s="1">
        <v>23.76585</v>
      </c>
      <c r="S35" s="1">
        <f t="shared" si="2"/>
        <v>-1</v>
      </c>
      <c r="U35" s="1">
        <v>4.0000000000000002E-4</v>
      </c>
      <c r="V35" s="1">
        <v>0.625</v>
      </c>
      <c r="W35" s="1">
        <v>0.67</v>
      </c>
      <c r="X35" s="1">
        <v>10</v>
      </c>
      <c r="Y35" s="1">
        <v>1.768</v>
      </c>
      <c r="Z35" s="1">
        <v>150</v>
      </c>
      <c r="AA35" s="1">
        <v>196.15</v>
      </c>
      <c r="AB35" s="1">
        <v>60</v>
      </c>
      <c r="AC35" s="1">
        <v>331.15384599999999</v>
      </c>
      <c r="AD35" s="1">
        <v>39.707239999999999</v>
      </c>
      <c r="AE35" s="1">
        <f t="shared" si="3"/>
        <v>275</v>
      </c>
      <c r="AF35" s="1">
        <v>0</v>
      </c>
      <c r="AG35" s="1">
        <v>150</v>
      </c>
      <c r="AH35" s="1">
        <v>0</v>
      </c>
      <c r="AI35" s="1">
        <v>0</v>
      </c>
      <c r="AJ35" s="1">
        <v>2620</v>
      </c>
      <c r="AK35" s="1">
        <v>6.7925079999999998</v>
      </c>
      <c r="AL35" s="1">
        <v>468</v>
      </c>
      <c r="AM35" s="1">
        <v>12589620</v>
      </c>
      <c r="AN35" s="1">
        <v>24.987490000000001</v>
      </c>
      <c r="AO35" s="1">
        <f t="shared" si="4"/>
        <v>-1</v>
      </c>
      <c r="AQ35" s="1">
        <v>4.0000000000000002E-4</v>
      </c>
      <c r="AR35" s="1">
        <v>10</v>
      </c>
      <c r="AS35" s="1">
        <v>1.768</v>
      </c>
      <c r="AT35" s="1">
        <v>150</v>
      </c>
      <c r="AU35" s="1">
        <v>196.15</v>
      </c>
      <c r="AV35" s="1">
        <v>90</v>
      </c>
      <c r="AW35" s="1">
        <v>361.15384599999999</v>
      </c>
      <c r="AX35" s="1">
        <v>38.521880000000003</v>
      </c>
      <c r="AY35" s="1">
        <f t="shared" si="5"/>
        <v>287.5</v>
      </c>
      <c r="AZ35" s="1">
        <v>50</v>
      </c>
      <c r="BA35" s="1">
        <v>112.5</v>
      </c>
      <c r="BB35" s="1">
        <v>0</v>
      </c>
      <c r="BC35" s="1">
        <v>0</v>
      </c>
      <c r="BD35" s="1">
        <v>2619</v>
      </c>
      <c r="BE35" s="1">
        <v>7.8832509999999996</v>
      </c>
      <c r="BF35" s="1">
        <v>329</v>
      </c>
      <c r="BG35" s="1">
        <v>8850438</v>
      </c>
      <c r="BH35" s="1">
        <v>20.90071</v>
      </c>
      <c r="BI35" s="1">
        <f t="shared" ref="BI35:BI63" si="6">IF(BC35,BG35/BC35,-1)</f>
        <v>-1</v>
      </c>
      <c r="BK35" s="1">
        <v>4.0000000000000002E-4</v>
      </c>
      <c r="BL35" s="1">
        <v>10</v>
      </c>
      <c r="BM35" s="1">
        <v>1.76</v>
      </c>
      <c r="BN35" s="1">
        <v>250</v>
      </c>
      <c r="BO35" s="1">
        <v>333.33</v>
      </c>
      <c r="BP35" s="1">
        <v>30</v>
      </c>
      <c r="BQ35" s="1">
        <v>488.33333299999998</v>
      </c>
      <c r="BR35" s="1">
        <v>33.644910000000003</v>
      </c>
      <c r="BS35" s="1">
        <v>325</v>
      </c>
      <c r="BT35" s="1">
        <v>0</v>
      </c>
      <c r="BU35" s="1">
        <v>200</v>
      </c>
      <c r="BV35" s="1">
        <v>0</v>
      </c>
      <c r="BW35" s="1">
        <v>0</v>
      </c>
      <c r="BX35" s="1">
        <v>961</v>
      </c>
      <c r="BY35" s="1">
        <v>6.4251820000000004</v>
      </c>
      <c r="BZ35" s="1">
        <v>316</v>
      </c>
      <c r="CA35" s="1">
        <v>8500620</v>
      </c>
      <c r="CB35" s="1">
        <v>20.47907</v>
      </c>
      <c r="CC35" s="1">
        <v>-1</v>
      </c>
      <c r="CD35" s="1">
        <v>4.0000000000000002E-4</v>
      </c>
      <c r="CE35" s="1">
        <v>10</v>
      </c>
      <c r="CF35" s="1">
        <v>1.76</v>
      </c>
      <c r="CG35" s="1">
        <v>250</v>
      </c>
      <c r="CH35" s="1">
        <v>333.33</v>
      </c>
      <c r="CI35" s="1">
        <v>30</v>
      </c>
      <c r="CJ35" s="1">
        <v>488.33333299999998</v>
      </c>
      <c r="CK35" s="1">
        <v>33.644910000000003</v>
      </c>
      <c r="CL35" s="1">
        <v>325</v>
      </c>
      <c r="CM35" s="1">
        <v>0</v>
      </c>
      <c r="CN35" s="1">
        <v>200</v>
      </c>
      <c r="CO35" s="1">
        <v>0</v>
      </c>
      <c r="CP35" s="1">
        <v>0</v>
      </c>
      <c r="CQ35" s="1">
        <v>961</v>
      </c>
      <c r="CR35" s="1">
        <v>6.4251820000000004</v>
      </c>
      <c r="CS35" s="1">
        <v>360</v>
      </c>
      <c r="CT35" s="1">
        <v>9684267</v>
      </c>
      <c r="CU35" s="1">
        <v>21.874829999999999</v>
      </c>
      <c r="CV35" s="1">
        <v>-1</v>
      </c>
      <c r="CX35">
        <v>4.0000000000000002E-4</v>
      </c>
      <c r="CY35">
        <v>10</v>
      </c>
      <c r="CZ35">
        <v>1.76</v>
      </c>
      <c r="DA35">
        <v>250</v>
      </c>
      <c r="DB35">
        <v>333.33</v>
      </c>
      <c r="DC35">
        <v>25</v>
      </c>
      <c r="DD35">
        <v>483.33333299999998</v>
      </c>
      <c r="DE35">
        <v>24.962789999999998</v>
      </c>
      <c r="DF35">
        <v>225</v>
      </c>
      <c r="DG35">
        <v>0</v>
      </c>
      <c r="DH35">
        <v>100</v>
      </c>
      <c r="DI35">
        <v>0</v>
      </c>
      <c r="DJ35">
        <v>0</v>
      </c>
      <c r="DK35">
        <v>2228</v>
      </c>
      <c r="DL35">
        <v>27.8888</v>
      </c>
      <c r="DM35">
        <v>306</v>
      </c>
      <c r="DN35">
        <v>8231689</v>
      </c>
      <c r="DO35">
        <v>20.149000000000001</v>
      </c>
      <c r="DP35">
        <v>-1</v>
      </c>
    </row>
    <row r="36" spans="1:120" x14ac:dyDescent="0.3">
      <c r="A36" s="1">
        <v>4.0000000000000002E-4</v>
      </c>
      <c r="B36" s="1">
        <v>10</v>
      </c>
      <c r="C36" s="1">
        <v>1.768</v>
      </c>
      <c r="D36" s="1">
        <v>150</v>
      </c>
      <c r="E36" s="1">
        <v>196.15</v>
      </c>
      <c r="F36" s="1">
        <v>70</v>
      </c>
      <c r="G36" s="1">
        <v>341.15384599999999</v>
      </c>
      <c r="H36" s="1">
        <v>38.871859999999998</v>
      </c>
      <c r="I36" s="1">
        <f t="shared" si="1"/>
        <v>275</v>
      </c>
      <c r="J36" s="1">
        <v>0</v>
      </c>
      <c r="K36" s="1">
        <v>150</v>
      </c>
      <c r="L36" s="1">
        <v>0</v>
      </c>
      <c r="M36" s="1">
        <v>0</v>
      </c>
      <c r="N36" s="1">
        <v>2814</v>
      </c>
      <c r="O36" s="1">
        <v>8.7106010000000005</v>
      </c>
      <c r="P36" s="1">
        <v>391</v>
      </c>
      <c r="Q36" s="1">
        <v>10518070</v>
      </c>
      <c r="R36" s="1">
        <v>22.809329999999999</v>
      </c>
      <c r="S36" s="1">
        <f t="shared" si="2"/>
        <v>-1</v>
      </c>
      <c r="U36" s="1">
        <v>4.0000000000000002E-4</v>
      </c>
      <c r="V36" s="1">
        <v>0.625</v>
      </c>
      <c r="W36" s="1">
        <v>0.67</v>
      </c>
      <c r="X36" s="1">
        <v>10</v>
      </c>
      <c r="Y36" s="1">
        <v>1.768</v>
      </c>
      <c r="Z36" s="1">
        <v>150</v>
      </c>
      <c r="AA36" s="1">
        <v>196.15</v>
      </c>
      <c r="AB36" s="1">
        <v>70</v>
      </c>
      <c r="AC36" s="1">
        <v>341.15384599999999</v>
      </c>
      <c r="AD36" s="1">
        <v>38.871859999999998</v>
      </c>
      <c r="AE36" s="1">
        <f t="shared" si="3"/>
        <v>275</v>
      </c>
      <c r="AF36" s="1">
        <v>0</v>
      </c>
      <c r="AG36" s="1">
        <v>150</v>
      </c>
      <c r="AH36" s="1">
        <v>0</v>
      </c>
      <c r="AI36" s="1">
        <v>0</v>
      </c>
      <c r="AJ36" s="1">
        <v>2814</v>
      </c>
      <c r="AK36" s="1">
        <v>8.7106010000000005</v>
      </c>
      <c r="AL36" s="1">
        <v>449</v>
      </c>
      <c r="AM36" s="1">
        <v>12078440</v>
      </c>
      <c r="AN36" s="1">
        <v>24.466989999999999</v>
      </c>
      <c r="AO36" s="1">
        <f t="shared" si="4"/>
        <v>-1</v>
      </c>
      <c r="AQ36" s="1">
        <v>4.0000000000000002E-4</v>
      </c>
      <c r="AR36" s="1">
        <v>10</v>
      </c>
      <c r="AS36" s="1">
        <v>1.768</v>
      </c>
      <c r="AT36" s="1">
        <v>150</v>
      </c>
      <c r="AU36" s="1">
        <v>196.15</v>
      </c>
      <c r="AV36" s="1">
        <v>90</v>
      </c>
      <c r="AW36" s="1">
        <v>361.15384599999999</v>
      </c>
      <c r="AX36" s="1">
        <v>41.983840000000001</v>
      </c>
      <c r="AY36" s="1">
        <f t="shared" si="5"/>
        <v>325</v>
      </c>
      <c r="AZ36" s="1">
        <v>50</v>
      </c>
      <c r="BA36" s="1">
        <v>150</v>
      </c>
      <c r="BB36" s="1">
        <v>0</v>
      </c>
      <c r="BC36" s="1">
        <v>0</v>
      </c>
      <c r="BD36" s="1">
        <v>1542</v>
      </c>
      <c r="BE36" s="1">
        <v>0.68259259999999999</v>
      </c>
      <c r="BF36" s="1">
        <v>354</v>
      </c>
      <c r="BG36" s="1">
        <v>9522960</v>
      </c>
      <c r="BH36" s="1">
        <v>21.689540000000001</v>
      </c>
      <c r="BI36" s="1">
        <f t="shared" si="6"/>
        <v>-1</v>
      </c>
      <c r="BK36" s="1">
        <v>4.0000000000000002E-4</v>
      </c>
      <c r="BL36" s="1">
        <v>10</v>
      </c>
      <c r="BM36" s="1">
        <v>1.76</v>
      </c>
      <c r="BN36" s="1">
        <v>250</v>
      </c>
      <c r="BO36" s="1">
        <v>333.33</v>
      </c>
      <c r="BP36" s="1">
        <v>40</v>
      </c>
      <c r="BQ36" s="1">
        <v>498.33333299999998</v>
      </c>
      <c r="BR36" s="1">
        <v>33.111339999999998</v>
      </c>
      <c r="BS36" s="1">
        <v>325</v>
      </c>
      <c r="BT36" s="1">
        <v>0</v>
      </c>
      <c r="BU36" s="1">
        <v>200</v>
      </c>
      <c r="BV36" s="1">
        <v>0</v>
      </c>
      <c r="BW36" s="1">
        <v>0</v>
      </c>
      <c r="BX36" s="1">
        <v>1043</v>
      </c>
      <c r="BY36" s="1">
        <v>7.4936689999999997</v>
      </c>
      <c r="BZ36" s="1">
        <v>298</v>
      </c>
      <c r="CA36" s="1">
        <v>8016474</v>
      </c>
      <c r="CB36" s="1">
        <v>19.881160000000001</v>
      </c>
      <c r="CC36" s="1">
        <v>-1</v>
      </c>
      <c r="CD36" s="1">
        <v>4.0000000000000002E-4</v>
      </c>
      <c r="CE36" s="1">
        <v>10</v>
      </c>
      <c r="CF36" s="1">
        <v>1.76</v>
      </c>
      <c r="CG36" s="1">
        <v>250</v>
      </c>
      <c r="CH36" s="1">
        <v>333.33</v>
      </c>
      <c r="CI36" s="1">
        <v>40</v>
      </c>
      <c r="CJ36" s="1">
        <v>498.33333299999998</v>
      </c>
      <c r="CK36" s="1">
        <v>33.111339999999998</v>
      </c>
      <c r="CL36" s="1">
        <v>325</v>
      </c>
      <c r="CM36" s="1">
        <v>0</v>
      </c>
      <c r="CN36" s="1">
        <v>200</v>
      </c>
      <c r="CO36" s="1">
        <v>0</v>
      </c>
      <c r="CP36" s="1">
        <v>0</v>
      </c>
      <c r="CQ36" s="1">
        <v>1043</v>
      </c>
      <c r="CR36" s="1">
        <v>7.4936689999999997</v>
      </c>
      <c r="CS36" s="1">
        <v>339</v>
      </c>
      <c r="CT36" s="1">
        <v>9119348</v>
      </c>
      <c r="CU36" s="1">
        <v>21.2196</v>
      </c>
      <c r="CV36" s="1">
        <v>-1</v>
      </c>
      <c r="CX36">
        <v>4.0000000000000002E-4</v>
      </c>
      <c r="CY36">
        <v>10</v>
      </c>
      <c r="CZ36">
        <v>1.76</v>
      </c>
      <c r="DA36">
        <v>250</v>
      </c>
      <c r="DB36">
        <v>333.33</v>
      </c>
      <c r="DC36">
        <v>30</v>
      </c>
      <c r="DD36">
        <v>488.33333299999998</v>
      </c>
      <c r="DE36">
        <v>24.737919999999999</v>
      </c>
      <c r="DF36">
        <v>225</v>
      </c>
      <c r="DG36">
        <v>0</v>
      </c>
      <c r="DH36">
        <v>100</v>
      </c>
      <c r="DI36">
        <v>0</v>
      </c>
      <c r="DJ36">
        <v>0</v>
      </c>
      <c r="DK36">
        <v>2207</v>
      </c>
      <c r="DL36">
        <v>28.656009999999998</v>
      </c>
      <c r="DM36">
        <v>324</v>
      </c>
      <c r="DN36">
        <v>8715915</v>
      </c>
      <c r="DO36">
        <v>20.739519999999999</v>
      </c>
      <c r="DP36">
        <v>-1</v>
      </c>
    </row>
    <row r="37" spans="1:120" x14ac:dyDescent="0.3">
      <c r="A37" s="1">
        <v>4.0000000000000002E-4</v>
      </c>
      <c r="B37" s="1">
        <v>10</v>
      </c>
      <c r="C37" s="1">
        <v>1.768</v>
      </c>
      <c r="D37" s="1">
        <v>150</v>
      </c>
      <c r="E37" s="1">
        <v>196.15</v>
      </c>
      <c r="F37" s="1">
        <v>80</v>
      </c>
      <c r="G37" s="1">
        <v>351.15384599999999</v>
      </c>
      <c r="H37" s="1">
        <v>38.065649999999998</v>
      </c>
      <c r="I37" s="1">
        <f t="shared" si="1"/>
        <v>275</v>
      </c>
      <c r="J37" s="1">
        <v>0</v>
      </c>
      <c r="K37" s="1">
        <v>150</v>
      </c>
      <c r="L37" s="1">
        <v>0</v>
      </c>
      <c r="M37" s="1">
        <v>0</v>
      </c>
      <c r="N37" s="1">
        <v>2953</v>
      </c>
      <c r="O37" s="1">
        <v>11.866440000000001</v>
      </c>
      <c r="P37" s="1">
        <v>395</v>
      </c>
      <c r="Q37" s="1">
        <v>10625890</v>
      </c>
      <c r="R37" s="1">
        <v>22.92728</v>
      </c>
      <c r="S37" s="1">
        <f t="shared" si="2"/>
        <v>-1</v>
      </c>
      <c r="U37" s="1">
        <v>4.0000000000000002E-4</v>
      </c>
      <c r="V37" s="1">
        <v>0.625</v>
      </c>
      <c r="W37" s="1">
        <v>0.67</v>
      </c>
      <c r="X37" s="1">
        <v>10</v>
      </c>
      <c r="Y37" s="1">
        <v>1.768</v>
      </c>
      <c r="Z37" s="1">
        <v>150</v>
      </c>
      <c r="AA37" s="1">
        <v>196.15</v>
      </c>
      <c r="AB37" s="1">
        <v>80</v>
      </c>
      <c r="AC37" s="1">
        <v>351.15384599999999</v>
      </c>
      <c r="AD37" s="1">
        <v>38.065649999999998</v>
      </c>
      <c r="AE37" s="1">
        <f t="shared" si="3"/>
        <v>275</v>
      </c>
      <c r="AF37" s="1">
        <v>0</v>
      </c>
      <c r="AG37" s="1">
        <v>150</v>
      </c>
      <c r="AH37" s="1">
        <v>0</v>
      </c>
      <c r="AI37" s="1">
        <v>0</v>
      </c>
      <c r="AJ37" s="1">
        <v>2953</v>
      </c>
      <c r="AK37" s="1">
        <v>11.866440000000001</v>
      </c>
      <c r="AL37" s="1">
        <v>445</v>
      </c>
      <c r="AM37" s="1">
        <v>11970900</v>
      </c>
      <c r="AN37" s="1">
        <v>24.356079999999999</v>
      </c>
      <c r="AO37" s="1">
        <f t="shared" si="4"/>
        <v>-1</v>
      </c>
      <c r="AQ37" s="1">
        <v>4.0000000000000002E-4</v>
      </c>
      <c r="AR37" s="1">
        <v>10</v>
      </c>
      <c r="AS37" s="1">
        <v>1.768</v>
      </c>
      <c r="AT37" s="1">
        <v>150</v>
      </c>
      <c r="AU37" s="1">
        <v>196.15</v>
      </c>
      <c r="AV37" s="1">
        <v>20</v>
      </c>
      <c r="AW37" s="1">
        <v>291.15384599999999</v>
      </c>
      <c r="AX37" s="1">
        <v>44.638210000000001</v>
      </c>
      <c r="AY37" s="1">
        <f t="shared" si="5"/>
        <v>287.5</v>
      </c>
      <c r="AZ37" s="1">
        <v>50</v>
      </c>
      <c r="BA37" s="1">
        <v>112.5</v>
      </c>
      <c r="BB37" s="1">
        <v>164</v>
      </c>
      <c r="BC37" s="1">
        <v>1.771101</v>
      </c>
      <c r="BD37" s="1">
        <v>1554</v>
      </c>
      <c r="BE37" s="1">
        <v>0.89172899999999999</v>
      </c>
      <c r="BF37" s="1">
        <v>357</v>
      </c>
      <c r="BG37" s="1">
        <v>9603652</v>
      </c>
      <c r="BH37" s="1">
        <v>21.78237</v>
      </c>
      <c r="BI37" s="1">
        <f t="shared" si="6"/>
        <v>5422419.1618659804</v>
      </c>
      <c r="BK37" s="1">
        <v>4.0000000000000002E-4</v>
      </c>
      <c r="BL37" s="1">
        <v>10</v>
      </c>
      <c r="BM37" s="1">
        <v>1.76</v>
      </c>
      <c r="BN37" s="1">
        <v>250</v>
      </c>
      <c r="BO37" s="1">
        <v>333.33</v>
      </c>
      <c r="BP37" s="1">
        <v>50</v>
      </c>
      <c r="BQ37" s="1">
        <v>508.33333299999998</v>
      </c>
      <c r="BR37" s="1">
        <v>32.592579999999998</v>
      </c>
      <c r="BS37" s="1">
        <v>325</v>
      </c>
      <c r="BT37" s="1">
        <v>0</v>
      </c>
      <c r="BU37" s="1">
        <v>200</v>
      </c>
      <c r="BV37" s="1">
        <v>0</v>
      </c>
      <c r="BW37" s="1">
        <v>0</v>
      </c>
      <c r="BX37" s="1">
        <v>989</v>
      </c>
      <c r="BY37" s="1">
        <v>9.0797749999999997</v>
      </c>
      <c r="BZ37" s="1">
        <v>325</v>
      </c>
      <c r="CA37" s="1">
        <v>8742724</v>
      </c>
      <c r="CB37" s="1">
        <v>20.771850000000001</v>
      </c>
      <c r="CC37" s="1">
        <v>-1</v>
      </c>
      <c r="CD37" s="1">
        <v>4.0000000000000002E-4</v>
      </c>
      <c r="CE37" s="1">
        <v>10</v>
      </c>
      <c r="CF37" s="1">
        <v>1.76</v>
      </c>
      <c r="CG37" s="1">
        <v>250</v>
      </c>
      <c r="CH37" s="1">
        <v>333.33</v>
      </c>
      <c r="CI37" s="1">
        <v>50</v>
      </c>
      <c r="CJ37" s="1">
        <v>508.33333299999998</v>
      </c>
      <c r="CK37" s="1">
        <v>32.592579999999998</v>
      </c>
      <c r="CL37" s="1">
        <v>325</v>
      </c>
      <c r="CM37" s="1">
        <v>0</v>
      </c>
      <c r="CN37" s="1">
        <v>200</v>
      </c>
      <c r="CO37" s="1">
        <v>0</v>
      </c>
      <c r="CP37" s="1">
        <v>0</v>
      </c>
      <c r="CQ37" s="1">
        <v>989</v>
      </c>
      <c r="CR37" s="1">
        <v>9.0797749999999997</v>
      </c>
      <c r="CS37" s="1">
        <v>337</v>
      </c>
      <c r="CT37" s="1">
        <v>9065543</v>
      </c>
      <c r="CU37" s="1">
        <v>21.156189999999999</v>
      </c>
      <c r="CV37" s="1">
        <v>-1</v>
      </c>
      <c r="CX37">
        <v>4.0000000000000002E-4</v>
      </c>
      <c r="CY37">
        <v>10</v>
      </c>
      <c r="CZ37">
        <v>1.76</v>
      </c>
      <c r="DA37">
        <v>250</v>
      </c>
      <c r="DB37">
        <v>333.33</v>
      </c>
      <c r="DC37">
        <v>35</v>
      </c>
      <c r="DD37">
        <v>493.33333299999998</v>
      </c>
      <c r="DE37">
        <v>24.516829999999999</v>
      </c>
      <c r="DF37">
        <v>225</v>
      </c>
      <c r="DG37">
        <v>0</v>
      </c>
      <c r="DH37">
        <v>100</v>
      </c>
      <c r="DI37">
        <v>0</v>
      </c>
      <c r="DJ37">
        <v>0</v>
      </c>
      <c r="DK37">
        <v>2041</v>
      </c>
      <c r="DL37">
        <v>28.595199999999998</v>
      </c>
      <c r="DM37">
        <v>366</v>
      </c>
      <c r="DN37">
        <v>9845755</v>
      </c>
      <c r="DO37">
        <v>22.058630000000001</v>
      </c>
      <c r="DP37">
        <v>-1</v>
      </c>
    </row>
    <row r="38" spans="1:120" x14ac:dyDescent="0.3">
      <c r="A38" s="1">
        <v>4.0000000000000002E-4</v>
      </c>
      <c r="B38" s="1">
        <v>10</v>
      </c>
      <c r="C38" s="1">
        <v>1.768</v>
      </c>
      <c r="D38" s="1">
        <v>150</v>
      </c>
      <c r="E38" s="1">
        <v>196.15</v>
      </c>
      <c r="F38" s="1">
        <v>90</v>
      </c>
      <c r="G38" s="1">
        <v>361.15384599999999</v>
      </c>
      <c r="H38" s="1">
        <v>37.287390000000002</v>
      </c>
      <c r="I38" s="1">
        <f t="shared" si="1"/>
        <v>275</v>
      </c>
      <c r="J38" s="1">
        <v>0</v>
      </c>
      <c r="K38" s="1">
        <v>150</v>
      </c>
      <c r="L38" s="1">
        <v>0</v>
      </c>
      <c r="M38" s="1">
        <v>0</v>
      </c>
      <c r="N38" s="1">
        <v>3069</v>
      </c>
      <c r="O38" s="1">
        <v>14.40746</v>
      </c>
      <c r="P38" s="1">
        <v>344</v>
      </c>
      <c r="Q38" s="1">
        <v>9253953</v>
      </c>
      <c r="R38" s="1">
        <v>21.37734</v>
      </c>
      <c r="S38" s="1">
        <f t="shared" si="2"/>
        <v>-1</v>
      </c>
      <c r="U38" s="1">
        <v>4.0000000000000002E-4</v>
      </c>
      <c r="V38" s="1">
        <v>0.625</v>
      </c>
      <c r="W38" s="1">
        <v>0.67</v>
      </c>
      <c r="X38" s="1">
        <v>10</v>
      </c>
      <c r="Y38" s="1">
        <v>1.768</v>
      </c>
      <c r="Z38" s="1">
        <v>150</v>
      </c>
      <c r="AA38" s="1">
        <v>196.15</v>
      </c>
      <c r="AB38" s="1">
        <v>90</v>
      </c>
      <c r="AC38" s="1">
        <v>361.15384599999999</v>
      </c>
      <c r="AD38" s="1">
        <v>37.287390000000002</v>
      </c>
      <c r="AE38" s="1">
        <f t="shared" si="3"/>
        <v>275</v>
      </c>
      <c r="AF38" s="1">
        <v>0</v>
      </c>
      <c r="AG38" s="1">
        <v>150</v>
      </c>
      <c r="AH38" s="1">
        <v>0</v>
      </c>
      <c r="AI38" s="1">
        <v>0</v>
      </c>
      <c r="AJ38" s="1">
        <v>3069</v>
      </c>
      <c r="AK38" s="1">
        <v>14.40746</v>
      </c>
      <c r="AL38" s="1">
        <v>399</v>
      </c>
      <c r="AM38" s="1">
        <v>10733450</v>
      </c>
      <c r="AN38" s="1">
        <v>23.04466</v>
      </c>
      <c r="AO38" s="1">
        <f t="shared" si="4"/>
        <v>-1</v>
      </c>
      <c r="AQ38" s="1">
        <v>4.0000000000000002E-4</v>
      </c>
      <c r="AR38" s="1">
        <v>10</v>
      </c>
      <c r="AS38" s="1">
        <v>1.768</v>
      </c>
      <c r="AT38" s="1">
        <v>150</v>
      </c>
      <c r="AU38" s="1">
        <v>196.15</v>
      </c>
      <c r="AV38" s="1">
        <v>20</v>
      </c>
      <c r="AW38" s="1">
        <v>291.15384599999999</v>
      </c>
      <c r="AX38" s="1">
        <v>43.365639999999999</v>
      </c>
      <c r="AY38" s="1">
        <f t="shared" si="5"/>
        <v>275</v>
      </c>
      <c r="AZ38" s="1">
        <v>0</v>
      </c>
      <c r="BA38" s="1">
        <v>150</v>
      </c>
      <c r="BB38" s="1">
        <v>244</v>
      </c>
      <c r="BC38" s="1">
        <v>2.1350120000000001</v>
      </c>
      <c r="BD38" s="1">
        <v>2027</v>
      </c>
      <c r="BE38" s="1">
        <v>2.0080260000000001</v>
      </c>
      <c r="BF38" s="1">
        <v>496</v>
      </c>
      <c r="BG38" s="1">
        <v>13342880</v>
      </c>
      <c r="BH38" s="1">
        <v>25.73657</v>
      </c>
      <c r="BI38" s="1">
        <f t="shared" si="6"/>
        <v>6249557.3795369761</v>
      </c>
      <c r="BK38" s="1">
        <v>4.0000000000000002E-4</v>
      </c>
      <c r="BL38" s="1">
        <v>10</v>
      </c>
      <c r="BM38" s="1">
        <v>1.76</v>
      </c>
      <c r="BN38" s="1">
        <v>250</v>
      </c>
      <c r="BO38" s="1">
        <v>333.33</v>
      </c>
      <c r="BP38" s="1">
        <v>60</v>
      </c>
      <c r="BQ38" s="1">
        <v>518.33333300000004</v>
      </c>
      <c r="BR38" s="1">
        <v>32.088099999999997</v>
      </c>
      <c r="BS38" s="1">
        <v>325</v>
      </c>
      <c r="BT38" s="1">
        <v>0</v>
      </c>
      <c r="BU38" s="1">
        <v>200</v>
      </c>
      <c r="BV38" s="1">
        <v>0</v>
      </c>
      <c r="BW38" s="1">
        <v>0</v>
      </c>
      <c r="BX38" s="1">
        <v>2667</v>
      </c>
      <c r="BY38" s="1">
        <v>23.219709999999999</v>
      </c>
      <c r="BZ38" s="1">
        <v>361</v>
      </c>
      <c r="CA38" s="1">
        <v>9711204</v>
      </c>
      <c r="CB38" s="1">
        <v>21.905560000000001</v>
      </c>
      <c r="CC38" s="1">
        <v>-1</v>
      </c>
      <c r="CD38" s="1">
        <v>4.0000000000000002E-4</v>
      </c>
      <c r="CE38" s="1">
        <v>10</v>
      </c>
      <c r="CF38" s="1">
        <v>1.76</v>
      </c>
      <c r="CG38" s="1">
        <v>250</v>
      </c>
      <c r="CH38" s="1">
        <v>333.33</v>
      </c>
      <c r="CI38" s="1">
        <v>60</v>
      </c>
      <c r="CJ38" s="1">
        <v>518.33333300000004</v>
      </c>
      <c r="CK38" s="1">
        <v>32.088099999999997</v>
      </c>
      <c r="CL38" s="1">
        <v>325</v>
      </c>
      <c r="CM38" s="1">
        <v>0</v>
      </c>
      <c r="CN38" s="1">
        <v>200</v>
      </c>
      <c r="CO38" s="1">
        <v>0</v>
      </c>
      <c r="CP38" s="1">
        <v>0</v>
      </c>
      <c r="CQ38" s="1">
        <v>2667</v>
      </c>
      <c r="CR38" s="1">
        <v>23.219709999999999</v>
      </c>
      <c r="CS38" s="1">
        <v>394</v>
      </c>
      <c r="CT38" s="1">
        <v>10598880</v>
      </c>
      <c r="CU38" s="1">
        <v>22.897849999999998</v>
      </c>
      <c r="CV38" s="1">
        <v>-1</v>
      </c>
      <c r="CX38">
        <v>4.0000000000000002E-4</v>
      </c>
      <c r="CY38">
        <v>10</v>
      </c>
      <c r="CZ38">
        <v>1.76</v>
      </c>
      <c r="DA38">
        <v>250</v>
      </c>
      <c r="DB38">
        <v>333.33</v>
      </c>
      <c r="DC38">
        <v>40</v>
      </c>
      <c r="DD38">
        <v>498.33333299999998</v>
      </c>
      <c r="DE38">
        <v>24.299410000000002</v>
      </c>
      <c r="DF38">
        <v>225</v>
      </c>
      <c r="DG38">
        <v>0</v>
      </c>
      <c r="DH38">
        <v>100</v>
      </c>
      <c r="DI38">
        <v>0</v>
      </c>
      <c r="DJ38">
        <v>0</v>
      </c>
      <c r="DK38">
        <v>1962</v>
      </c>
      <c r="DL38">
        <v>26.13805</v>
      </c>
      <c r="DM38">
        <v>303</v>
      </c>
      <c r="DN38">
        <v>8150991</v>
      </c>
      <c r="DO38">
        <v>20.048960000000001</v>
      </c>
      <c r="DP38">
        <v>-1</v>
      </c>
    </row>
    <row r="39" spans="1:120" x14ac:dyDescent="0.3">
      <c r="A39" s="1">
        <v>4.0000000000000002E-4</v>
      </c>
      <c r="B39" s="1">
        <v>10</v>
      </c>
      <c r="C39" s="1">
        <v>1.768</v>
      </c>
      <c r="D39" s="1">
        <v>150</v>
      </c>
      <c r="E39" s="1">
        <v>196.15</v>
      </c>
      <c r="F39" s="1">
        <v>0</v>
      </c>
      <c r="G39" s="1">
        <v>271.15384599999999</v>
      </c>
      <c r="H39" s="1">
        <v>45.403480000000002</v>
      </c>
      <c r="I39" s="1">
        <f t="shared" si="1"/>
        <v>275</v>
      </c>
      <c r="J39" s="1">
        <v>0</v>
      </c>
      <c r="K39" s="1">
        <v>150</v>
      </c>
      <c r="L39" s="1">
        <v>69</v>
      </c>
      <c r="M39" s="1">
        <v>0.63504450000000001</v>
      </c>
      <c r="N39" s="1">
        <v>1573</v>
      </c>
      <c r="O39" s="1">
        <v>0.54140670000000002</v>
      </c>
      <c r="P39" s="1">
        <v>608</v>
      </c>
      <c r="Q39" s="1">
        <v>16355780</v>
      </c>
      <c r="R39" s="1">
        <v>28.550039999999999</v>
      </c>
      <c r="S39" s="1">
        <f t="shared" si="2"/>
        <v>25755328.95726205</v>
      </c>
      <c r="U39" s="1">
        <v>4.0000000000000002E-4</v>
      </c>
      <c r="V39" s="1">
        <v>0.625</v>
      </c>
      <c r="W39" s="1">
        <v>0.67</v>
      </c>
      <c r="X39" s="1">
        <v>10</v>
      </c>
      <c r="Y39" s="1">
        <v>1.768</v>
      </c>
      <c r="Z39" s="1">
        <v>150</v>
      </c>
      <c r="AA39" s="1">
        <v>196.15</v>
      </c>
      <c r="AB39" s="1">
        <v>0</v>
      </c>
      <c r="AC39" s="1">
        <v>271.15384599999999</v>
      </c>
      <c r="AD39" s="1">
        <v>45.403480000000002</v>
      </c>
      <c r="AE39" s="1">
        <f t="shared" si="3"/>
        <v>275</v>
      </c>
      <c r="AF39" s="1">
        <v>0</v>
      </c>
      <c r="AG39" s="1">
        <v>150</v>
      </c>
      <c r="AH39" s="1">
        <v>0</v>
      </c>
      <c r="AI39" s="1">
        <v>0</v>
      </c>
      <c r="AJ39" s="1">
        <v>1578</v>
      </c>
      <c r="AK39" s="1">
        <v>0.6209827</v>
      </c>
      <c r="AL39" s="1">
        <v>639</v>
      </c>
      <c r="AM39" s="1">
        <v>17189620</v>
      </c>
      <c r="AN39" s="1">
        <v>29.284690000000001</v>
      </c>
      <c r="AO39" s="1">
        <f t="shared" si="4"/>
        <v>-1</v>
      </c>
      <c r="AQ39" s="1">
        <v>4.0000000000000002E-4</v>
      </c>
      <c r="AR39" s="1">
        <v>10</v>
      </c>
      <c r="AS39" s="1">
        <v>1.768</v>
      </c>
      <c r="AT39" s="1">
        <v>150</v>
      </c>
      <c r="AU39" s="1">
        <v>196.15</v>
      </c>
      <c r="AV39" s="1">
        <v>10</v>
      </c>
      <c r="AW39" s="1">
        <v>281.15384599999999</v>
      </c>
      <c r="AX39" s="1">
        <v>44.366039999999998</v>
      </c>
      <c r="AY39" s="1">
        <f t="shared" si="5"/>
        <v>275</v>
      </c>
      <c r="AZ39" s="1">
        <v>0</v>
      </c>
      <c r="BA39" s="1">
        <v>150</v>
      </c>
      <c r="BB39" s="1">
        <v>142</v>
      </c>
      <c r="BC39" s="1">
        <v>1.9173579999999999</v>
      </c>
      <c r="BD39" s="1">
        <v>1762</v>
      </c>
      <c r="BE39" s="1">
        <v>1.4059619999999999</v>
      </c>
      <c r="BF39" s="1">
        <v>545</v>
      </c>
      <c r="BG39" s="1">
        <v>14661010</v>
      </c>
      <c r="BH39" s="1">
        <v>27.000820000000001</v>
      </c>
      <c r="BI39" s="1">
        <f t="shared" si="6"/>
        <v>7646464.5621735742</v>
      </c>
      <c r="BK39" s="1">
        <v>4.0000000000000002E-4</v>
      </c>
      <c r="BL39" s="1">
        <v>10</v>
      </c>
      <c r="BM39" s="1">
        <v>1.76</v>
      </c>
      <c r="BN39" s="1">
        <v>250</v>
      </c>
      <c r="BO39" s="1">
        <v>333.33</v>
      </c>
      <c r="BP39" s="1">
        <v>70</v>
      </c>
      <c r="BQ39" s="1">
        <v>528.33333300000004</v>
      </c>
      <c r="BR39" s="1">
        <v>31.59741</v>
      </c>
      <c r="BS39" s="1">
        <v>325</v>
      </c>
      <c r="BT39" s="1">
        <v>0</v>
      </c>
      <c r="BU39" s="1">
        <v>200</v>
      </c>
      <c r="BV39" s="1">
        <v>0</v>
      </c>
      <c r="BW39" s="1">
        <v>0</v>
      </c>
      <c r="BX39" s="1">
        <v>2781</v>
      </c>
      <c r="BY39" s="1">
        <v>26.1663</v>
      </c>
      <c r="BZ39" s="1">
        <v>315</v>
      </c>
      <c r="CA39" s="1">
        <v>8473793</v>
      </c>
      <c r="CB39" s="1">
        <v>20.446300000000001</v>
      </c>
      <c r="CC39" s="1">
        <v>-1</v>
      </c>
      <c r="CD39" s="1">
        <v>4.0000000000000002E-4</v>
      </c>
      <c r="CE39" s="1">
        <v>10</v>
      </c>
      <c r="CF39" s="1">
        <v>1.76</v>
      </c>
      <c r="CG39" s="1">
        <v>250</v>
      </c>
      <c r="CH39" s="1">
        <v>333.33</v>
      </c>
      <c r="CI39" s="1">
        <v>70</v>
      </c>
      <c r="CJ39" s="1">
        <v>528.33333300000004</v>
      </c>
      <c r="CK39" s="1">
        <v>31.59741</v>
      </c>
      <c r="CL39" s="1">
        <v>325</v>
      </c>
      <c r="CM39" s="1">
        <v>0</v>
      </c>
      <c r="CN39" s="1">
        <v>200</v>
      </c>
      <c r="CO39" s="1">
        <v>0</v>
      </c>
      <c r="CP39" s="1">
        <v>0</v>
      </c>
      <c r="CQ39" s="1">
        <v>2781</v>
      </c>
      <c r="CR39" s="1">
        <v>26.1663</v>
      </c>
      <c r="CS39" s="1">
        <v>332</v>
      </c>
      <c r="CT39" s="1">
        <v>8931033</v>
      </c>
      <c r="CU39" s="1">
        <v>20.996870000000001</v>
      </c>
      <c r="CV39" s="1">
        <v>-1</v>
      </c>
      <c r="CX39">
        <v>4.0000000000000002E-4</v>
      </c>
      <c r="CY39">
        <v>10</v>
      </c>
      <c r="CZ39">
        <v>1.76</v>
      </c>
      <c r="DA39">
        <v>250</v>
      </c>
      <c r="DB39">
        <v>333.33</v>
      </c>
      <c r="DC39">
        <v>45</v>
      </c>
      <c r="DD39">
        <v>503.33333299999998</v>
      </c>
      <c r="DE39">
        <v>24.08559</v>
      </c>
      <c r="DF39">
        <v>225</v>
      </c>
      <c r="DG39">
        <v>0</v>
      </c>
      <c r="DH39">
        <v>100</v>
      </c>
      <c r="DI39">
        <v>0</v>
      </c>
      <c r="DJ39">
        <v>0</v>
      </c>
      <c r="DK39">
        <v>1983</v>
      </c>
      <c r="DL39">
        <v>30.282550000000001</v>
      </c>
      <c r="DM39">
        <v>299</v>
      </c>
      <c r="DN39">
        <v>8043387</v>
      </c>
      <c r="DO39">
        <v>19.914819999999999</v>
      </c>
      <c r="DP39">
        <v>-1</v>
      </c>
    </row>
    <row r="40" spans="1:120" x14ac:dyDescent="0.3">
      <c r="A40" s="1" t="s">
        <v>74</v>
      </c>
      <c r="B40" s="1" t="s">
        <v>74</v>
      </c>
      <c r="C40" s="1" t="s">
        <v>74</v>
      </c>
      <c r="D40" s="1" t="s">
        <v>74</v>
      </c>
      <c r="E40" s="1" t="s">
        <v>74</v>
      </c>
      <c r="F40" s="1" t="s">
        <v>74</v>
      </c>
      <c r="G40" s="1" t="s">
        <v>74</v>
      </c>
      <c r="H40" s="1" t="s">
        <v>75</v>
      </c>
      <c r="I40" s="1" t="e">
        <f t="shared" si="1"/>
        <v>#VALUE!</v>
      </c>
      <c r="J40" s="1" t="s">
        <v>74</v>
      </c>
      <c r="K40" s="1" t="s">
        <v>74</v>
      </c>
      <c r="L40" s="1" t="s">
        <v>74</v>
      </c>
      <c r="M40" s="1">
        <v>50</v>
      </c>
      <c r="U40" s="1" t="s">
        <v>74</v>
      </c>
      <c r="V40" s="1" t="s">
        <v>74</v>
      </c>
      <c r="W40" s="1" t="s">
        <v>74</v>
      </c>
      <c r="X40" s="1" t="s">
        <v>74</v>
      </c>
      <c r="Y40" s="1" t="s">
        <v>74</v>
      </c>
      <c r="Z40" s="1" t="s">
        <v>74</v>
      </c>
      <c r="AA40" s="1" t="s">
        <v>74</v>
      </c>
      <c r="AB40" s="1" t="s">
        <v>74</v>
      </c>
      <c r="AC40" s="1" t="s">
        <v>74</v>
      </c>
      <c r="AD40" s="1" t="s">
        <v>75</v>
      </c>
      <c r="AE40" s="1" t="e">
        <f t="shared" si="3"/>
        <v>#VALUE!</v>
      </c>
      <c r="AF40" s="1" t="s">
        <v>74</v>
      </c>
      <c r="AG40" s="1" t="s">
        <v>74</v>
      </c>
      <c r="AH40" s="1" t="s">
        <v>74</v>
      </c>
      <c r="AQ40" s="1">
        <v>4.0000000000000002E-4</v>
      </c>
      <c r="AR40" s="1">
        <v>10</v>
      </c>
      <c r="AS40" s="1">
        <v>1.768</v>
      </c>
      <c r="AT40" s="1">
        <v>150</v>
      </c>
      <c r="AU40" s="1">
        <v>196.15</v>
      </c>
      <c r="AV40" s="1">
        <v>10</v>
      </c>
      <c r="AW40" s="1">
        <v>281.15384599999999</v>
      </c>
      <c r="AX40" s="1">
        <v>49.137279999999997</v>
      </c>
      <c r="AY40" s="1">
        <f t="shared" si="5"/>
        <v>325</v>
      </c>
      <c r="AZ40" s="1">
        <v>50</v>
      </c>
      <c r="BA40" s="1">
        <v>150</v>
      </c>
      <c r="BB40" s="1">
        <v>54</v>
      </c>
      <c r="BC40" s="1">
        <v>1.091332</v>
      </c>
      <c r="BD40" s="1">
        <v>39</v>
      </c>
      <c r="BE40" s="1">
        <v>0.68033259999999995</v>
      </c>
      <c r="BF40" s="1">
        <v>555</v>
      </c>
      <c r="BG40" s="1">
        <v>14930060</v>
      </c>
      <c r="BH40" s="1">
        <v>27.252140000000001</v>
      </c>
      <c r="BI40" s="1">
        <f t="shared" si="6"/>
        <v>13680584.82661555</v>
      </c>
      <c r="BK40" s="1">
        <v>4.0000000000000002E-4</v>
      </c>
      <c r="BL40" s="1">
        <v>10</v>
      </c>
      <c r="BM40" s="1">
        <v>1.76</v>
      </c>
      <c r="BN40" s="1">
        <v>250</v>
      </c>
      <c r="BO40" s="1">
        <v>333.33</v>
      </c>
      <c r="BP40" s="1">
        <v>80</v>
      </c>
      <c r="BQ40" s="1">
        <v>538.33333300000004</v>
      </c>
      <c r="BR40" s="1">
        <v>31.120010000000001</v>
      </c>
      <c r="BS40" s="1">
        <v>325</v>
      </c>
      <c r="BT40" s="1">
        <v>0</v>
      </c>
      <c r="BU40" s="1">
        <v>200</v>
      </c>
      <c r="BV40" s="1">
        <v>0</v>
      </c>
      <c r="BW40" s="1">
        <v>0</v>
      </c>
      <c r="BX40" s="1">
        <v>2672</v>
      </c>
      <c r="BY40" s="1">
        <v>28.43826</v>
      </c>
      <c r="BZ40" s="1">
        <v>335</v>
      </c>
      <c r="CA40" s="1">
        <v>9011808</v>
      </c>
      <c r="CB40" s="1">
        <v>21.092600000000001</v>
      </c>
      <c r="CC40" s="1">
        <v>-1</v>
      </c>
      <c r="CD40" s="1">
        <v>4.0000000000000002E-4</v>
      </c>
      <c r="CE40" s="1">
        <v>10</v>
      </c>
      <c r="CF40" s="1">
        <v>1.76</v>
      </c>
      <c r="CG40" s="1">
        <v>250</v>
      </c>
      <c r="CH40" s="1">
        <v>333.33</v>
      </c>
      <c r="CI40" s="1">
        <v>80</v>
      </c>
      <c r="CJ40" s="1">
        <v>538.33333300000004</v>
      </c>
      <c r="CK40" s="1">
        <v>31.120010000000001</v>
      </c>
      <c r="CL40" s="1">
        <v>325</v>
      </c>
      <c r="CM40" s="1">
        <v>0</v>
      </c>
      <c r="CN40" s="1">
        <v>200</v>
      </c>
      <c r="CO40" s="1">
        <v>0</v>
      </c>
      <c r="CP40" s="1">
        <v>0</v>
      </c>
      <c r="CQ40" s="1">
        <v>2672</v>
      </c>
      <c r="CR40" s="1">
        <v>28.43826</v>
      </c>
      <c r="CS40" s="1">
        <v>352</v>
      </c>
      <c r="CT40" s="1">
        <v>9469040</v>
      </c>
      <c r="CU40" s="1">
        <v>21.62745</v>
      </c>
      <c r="CV40" s="1">
        <v>-1</v>
      </c>
      <c r="CX40">
        <v>4.0000000000000002E-4</v>
      </c>
      <c r="CY40">
        <v>10</v>
      </c>
      <c r="CZ40">
        <v>1.76</v>
      </c>
      <c r="DA40">
        <v>250</v>
      </c>
      <c r="DB40">
        <v>333.33</v>
      </c>
      <c r="DC40">
        <v>50</v>
      </c>
      <c r="DD40">
        <v>508.33333299999998</v>
      </c>
      <c r="DE40">
        <v>23.87528</v>
      </c>
      <c r="DF40">
        <v>225</v>
      </c>
      <c r="DG40">
        <v>0</v>
      </c>
      <c r="DH40">
        <v>100</v>
      </c>
      <c r="DI40">
        <v>0</v>
      </c>
      <c r="DJ40">
        <v>0</v>
      </c>
      <c r="DK40">
        <v>1935</v>
      </c>
      <c r="DL40">
        <v>29.120069999999998</v>
      </c>
      <c r="DM40">
        <v>356</v>
      </c>
      <c r="DN40">
        <v>9576739</v>
      </c>
      <c r="DO40">
        <v>21.751470000000001</v>
      </c>
      <c r="DP40">
        <v>-1</v>
      </c>
    </row>
    <row r="41" spans="1:120" x14ac:dyDescent="0.3">
      <c r="A41" s="1" t="s">
        <v>74</v>
      </c>
      <c r="B41" s="1" t="s">
        <v>74</v>
      </c>
      <c r="C41" s="1" t="s">
        <v>74</v>
      </c>
      <c r="D41" s="1" t="s">
        <v>74</v>
      </c>
      <c r="E41" s="1" t="s">
        <v>75</v>
      </c>
      <c r="F41" s="1" t="s">
        <v>74</v>
      </c>
      <c r="G41" s="1" t="s">
        <v>74</v>
      </c>
      <c r="H41" s="1" t="s">
        <v>74</v>
      </c>
      <c r="I41" s="1" t="e">
        <f t="shared" si="1"/>
        <v>#VALUE!</v>
      </c>
      <c r="J41" s="1" t="s">
        <v>74</v>
      </c>
      <c r="K41" s="1" t="s">
        <v>74</v>
      </c>
      <c r="L41" s="1" t="s">
        <v>74</v>
      </c>
      <c r="M41" s="1">
        <v>75</v>
      </c>
      <c r="U41" s="1" t="s">
        <v>74</v>
      </c>
      <c r="V41" s="1" t="s">
        <v>74</v>
      </c>
      <c r="W41" s="1" t="s">
        <v>74</v>
      </c>
      <c r="X41" s="1" t="s">
        <v>74</v>
      </c>
      <c r="Y41" s="1" t="s">
        <v>74</v>
      </c>
      <c r="Z41" s="1" t="s">
        <v>74</v>
      </c>
      <c r="AA41" s="1" t="s">
        <v>75</v>
      </c>
      <c r="AB41" s="1" t="s">
        <v>74</v>
      </c>
      <c r="AC41" s="1" t="s">
        <v>74</v>
      </c>
      <c r="AD41" s="1" t="s">
        <v>74</v>
      </c>
      <c r="AE41" s="1" t="e">
        <f t="shared" si="3"/>
        <v>#VALUE!</v>
      </c>
      <c r="AF41" s="1" t="s">
        <v>74</v>
      </c>
      <c r="AG41" s="1" t="s">
        <v>74</v>
      </c>
      <c r="AH41" s="1" t="s">
        <v>74</v>
      </c>
      <c r="AQ41" s="1">
        <v>4.0000000000000002E-4</v>
      </c>
      <c r="AR41" s="1">
        <v>10</v>
      </c>
      <c r="AS41" s="1">
        <v>1.768</v>
      </c>
      <c r="AT41" s="1">
        <v>150</v>
      </c>
      <c r="AU41" s="1">
        <v>196.15</v>
      </c>
      <c r="AV41" s="1">
        <v>30</v>
      </c>
      <c r="AW41" s="1">
        <v>301.15384599999999</v>
      </c>
      <c r="AX41" s="1">
        <v>42.4009</v>
      </c>
      <c r="AY41" s="1">
        <f t="shared" si="5"/>
        <v>275</v>
      </c>
      <c r="AZ41" s="1">
        <v>0</v>
      </c>
      <c r="BA41" s="1">
        <v>150</v>
      </c>
      <c r="BB41" s="1">
        <v>277</v>
      </c>
      <c r="BC41" s="1">
        <v>0.69044629999999996</v>
      </c>
      <c r="BD41" s="1">
        <v>2130</v>
      </c>
      <c r="BE41" s="1">
        <v>2.2291150000000002</v>
      </c>
      <c r="BF41" s="1">
        <v>472</v>
      </c>
      <c r="BG41" s="1">
        <v>12697200</v>
      </c>
      <c r="BH41" s="1">
        <v>25.095780000000001</v>
      </c>
      <c r="BI41" s="1">
        <f t="shared" si="6"/>
        <v>18389844.365883343</v>
      </c>
      <c r="BK41" s="1">
        <v>4.0000000000000002E-4</v>
      </c>
      <c r="BL41" s="1">
        <v>10</v>
      </c>
      <c r="BM41" s="1">
        <v>1.76</v>
      </c>
      <c r="BN41" s="1">
        <v>250</v>
      </c>
      <c r="BO41" s="1">
        <v>333.33</v>
      </c>
      <c r="BP41" s="1">
        <v>90</v>
      </c>
      <c r="BQ41" s="1">
        <v>548.33333300000004</v>
      </c>
      <c r="BR41" s="1">
        <v>30.655439999999999</v>
      </c>
      <c r="BS41" s="1">
        <v>325</v>
      </c>
      <c r="BT41" s="1">
        <v>0</v>
      </c>
      <c r="BU41" s="1">
        <v>200</v>
      </c>
      <c r="BV41" s="1">
        <v>0</v>
      </c>
      <c r="BW41" s="1">
        <v>0</v>
      </c>
      <c r="BX41" s="1">
        <v>2818</v>
      </c>
      <c r="BY41" s="1">
        <v>31.712399999999999</v>
      </c>
      <c r="BZ41" s="1">
        <v>312</v>
      </c>
      <c r="CA41" s="1">
        <v>8393081</v>
      </c>
      <c r="CB41" s="1">
        <v>20.347660000000001</v>
      </c>
      <c r="CC41" s="1">
        <v>-1</v>
      </c>
      <c r="CD41" s="1">
        <v>4.0000000000000002E-4</v>
      </c>
      <c r="CE41" s="1">
        <v>10</v>
      </c>
      <c r="CF41" s="1">
        <v>1.76</v>
      </c>
      <c r="CG41" s="1">
        <v>250</v>
      </c>
      <c r="CH41" s="1">
        <v>333.33</v>
      </c>
      <c r="CI41" s="1">
        <v>90</v>
      </c>
      <c r="CJ41" s="1">
        <v>548.33333300000004</v>
      </c>
      <c r="CK41" s="1">
        <v>30.655439999999999</v>
      </c>
      <c r="CL41" s="1">
        <v>325</v>
      </c>
      <c r="CM41" s="1">
        <v>0</v>
      </c>
      <c r="CN41" s="1">
        <v>200</v>
      </c>
      <c r="CO41" s="1">
        <v>0</v>
      </c>
      <c r="CP41" s="1">
        <v>0</v>
      </c>
      <c r="CQ41" s="1">
        <v>2818</v>
      </c>
      <c r="CR41" s="1">
        <v>31.712399999999999</v>
      </c>
      <c r="CS41" s="1">
        <v>313</v>
      </c>
      <c r="CT41" s="1">
        <v>8419912</v>
      </c>
      <c r="CU41" s="1">
        <v>20.380590000000002</v>
      </c>
      <c r="CV41" s="1">
        <v>-1</v>
      </c>
      <c r="CX41">
        <v>4.0000000000000002E-4</v>
      </c>
      <c r="CY41">
        <v>10</v>
      </c>
      <c r="CZ41">
        <v>1.76</v>
      </c>
      <c r="DA41">
        <v>250</v>
      </c>
      <c r="DB41">
        <v>333.33</v>
      </c>
      <c r="DC41">
        <v>55</v>
      </c>
      <c r="DD41">
        <v>513.33333300000004</v>
      </c>
      <c r="DE41">
        <v>23.668399999999998</v>
      </c>
      <c r="DF41">
        <v>225</v>
      </c>
      <c r="DG41">
        <v>0</v>
      </c>
      <c r="DH41">
        <v>100</v>
      </c>
      <c r="DI41">
        <v>0</v>
      </c>
      <c r="DJ41">
        <v>0</v>
      </c>
      <c r="DK41">
        <v>4399</v>
      </c>
      <c r="DL41">
        <v>68.541899999999998</v>
      </c>
      <c r="DM41">
        <v>360</v>
      </c>
      <c r="DN41">
        <v>9684342</v>
      </c>
      <c r="DO41">
        <v>21.874829999999999</v>
      </c>
      <c r="DP41">
        <v>-1</v>
      </c>
    </row>
    <row r="42" spans="1:120" x14ac:dyDescent="0.3">
      <c r="A42" s="1">
        <v>4.0000000000000002E-4</v>
      </c>
      <c r="B42" s="1">
        <v>10</v>
      </c>
      <c r="C42" s="1">
        <v>1.768</v>
      </c>
      <c r="D42" s="1">
        <v>150</v>
      </c>
      <c r="E42" s="1">
        <v>196.15</v>
      </c>
      <c r="F42" s="1">
        <v>0</v>
      </c>
      <c r="G42" s="1">
        <v>271.15384599999999</v>
      </c>
      <c r="H42" s="1">
        <v>42.675609999999999</v>
      </c>
      <c r="I42" s="1">
        <f t="shared" si="1"/>
        <v>250</v>
      </c>
      <c r="J42" s="1">
        <v>50</v>
      </c>
      <c r="K42" s="1">
        <v>75</v>
      </c>
      <c r="L42" s="1">
        <v>1</v>
      </c>
      <c r="M42" s="1">
        <v>1.1786069999999999E-4</v>
      </c>
      <c r="N42" s="1">
        <v>2660</v>
      </c>
      <c r="O42" s="1">
        <v>4.9120699999999999</v>
      </c>
      <c r="P42" s="1">
        <v>309</v>
      </c>
      <c r="Q42" s="1">
        <v>8312447</v>
      </c>
      <c r="R42" s="1">
        <v>20.248560000000001</v>
      </c>
      <c r="S42" s="1">
        <f t="shared" si="2"/>
        <v>70527724678.370316</v>
      </c>
      <c r="U42" s="1">
        <v>4.0000000000000002E-4</v>
      </c>
      <c r="V42" s="1">
        <v>0.625</v>
      </c>
      <c r="W42" s="1">
        <v>0.67</v>
      </c>
      <c r="X42" s="1">
        <v>10</v>
      </c>
      <c r="Y42" s="1">
        <v>1.768</v>
      </c>
      <c r="Z42" s="1">
        <v>150</v>
      </c>
      <c r="AA42" s="1">
        <v>196.15</v>
      </c>
      <c r="AB42" s="1">
        <v>0</v>
      </c>
      <c r="AC42" s="1">
        <v>271.15384599999999</v>
      </c>
      <c r="AD42" s="1">
        <v>42.675609999999999</v>
      </c>
      <c r="AE42" s="1">
        <f t="shared" si="3"/>
        <v>250</v>
      </c>
      <c r="AF42" s="1">
        <v>50</v>
      </c>
      <c r="AG42" s="1">
        <v>75</v>
      </c>
      <c r="AH42" s="1">
        <v>0</v>
      </c>
      <c r="AI42" s="1">
        <v>0</v>
      </c>
      <c r="AJ42" s="1">
        <v>2585</v>
      </c>
      <c r="AK42" s="1">
        <v>4.9847089999999996</v>
      </c>
      <c r="AL42" s="1">
        <v>194</v>
      </c>
      <c r="AM42" s="1">
        <v>5218792</v>
      </c>
      <c r="AN42" s="1">
        <v>16.012820000000001</v>
      </c>
      <c r="AO42" s="1">
        <f t="shared" si="4"/>
        <v>-1</v>
      </c>
      <c r="AQ42" s="1">
        <v>4.0000000000000002E-4</v>
      </c>
      <c r="AR42" s="1">
        <v>10</v>
      </c>
      <c r="AS42" s="1">
        <v>1.768</v>
      </c>
      <c r="AT42" s="1">
        <v>150</v>
      </c>
      <c r="AU42" s="1">
        <v>196.15</v>
      </c>
      <c r="AV42" s="1">
        <v>0</v>
      </c>
      <c r="AW42" s="1">
        <v>271.15384599999999</v>
      </c>
      <c r="AX42" s="1">
        <v>45.403480000000002</v>
      </c>
      <c r="AY42" s="1">
        <f t="shared" si="5"/>
        <v>275</v>
      </c>
      <c r="AZ42" s="1">
        <v>0</v>
      </c>
      <c r="BA42" s="1">
        <v>150</v>
      </c>
      <c r="BB42" s="1">
        <v>69</v>
      </c>
      <c r="BC42" s="1">
        <v>0.63504450000000001</v>
      </c>
      <c r="BD42" s="1">
        <v>1573</v>
      </c>
      <c r="BE42" s="1">
        <v>0.54140670000000002</v>
      </c>
      <c r="BF42" s="1">
        <v>608</v>
      </c>
      <c r="BG42" s="1">
        <v>16355780</v>
      </c>
      <c r="BH42" s="1">
        <v>28.550039999999999</v>
      </c>
      <c r="BI42" s="1">
        <f t="shared" si="6"/>
        <v>25755328.95726205</v>
      </c>
      <c r="BK42" s="1">
        <v>4.0000000000000002E-4</v>
      </c>
      <c r="BL42" s="1">
        <v>10</v>
      </c>
      <c r="BM42" s="1">
        <v>1.76</v>
      </c>
      <c r="BN42" s="1">
        <v>250</v>
      </c>
      <c r="BO42" s="1">
        <v>333.33</v>
      </c>
      <c r="BP42" s="1">
        <v>100</v>
      </c>
      <c r="BQ42" s="1">
        <v>558.33333300000004</v>
      </c>
      <c r="BR42" s="1">
        <v>30.203230000000001</v>
      </c>
      <c r="BS42" s="1">
        <v>325</v>
      </c>
      <c r="BT42" s="1">
        <v>0</v>
      </c>
      <c r="BU42" s="1">
        <v>200</v>
      </c>
      <c r="BV42" s="1">
        <v>0</v>
      </c>
      <c r="BW42" s="1">
        <v>0</v>
      </c>
      <c r="BX42" s="1">
        <v>2765</v>
      </c>
      <c r="BY42" s="1">
        <v>35.132300000000001</v>
      </c>
      <c r="BZ42" s="1">
        <v>318</v>
      </c>
      <c r="CA42" s="1">
        <v>8554484</v>
      </c>
      <c r="CB42" s="1">
        <v>20.54448</v>
      </c>
      <c r="CC42" s="1">
        <v>-1</v>
      </c>
      <c r="CD42" s="1">
        <v>4.0000000000000002E-4</v>
      </c>
      <c r="CE42" s="1">
        <v>10</v>
      </c>
      <c r="CF42" s="1">
        <v>1.76</v>
      </c>
      <c r="CG42" s="1">
        <v>250</v>
      </c>
      <c r="CH42" s="1">
        <v>333.33</v>
      </c>
      <c r="CI42" s="1">
        <v>100</v>
      </c>
      <c r="CJ42" s="1">
        <v>558.33333300000004</v>
      </c>
      <c r="CK42" s="1">
        <v>30.203230000000001</v>
      </c>
      <c r="CL42" s="1">
        <v>325</v>
      </c>
      <c r="CM42" s="1">
        <v>0</v>
      </c>
      <c r="CN42" s="1">
        <v>200</v>
      </c>
      <c r="CO42" s="1">
        <v>0</v>
      </c>
      <c r="CP42" s="1">
        <v>0</v>
      </c>
      <c r="CQ42" s="1">
        <v>2765</v>
      </c>
      <c r="CR42" s="1">
        <v>35.132300000000001</v>
      </c>
      <c r="CS42" s="1">
        <v>301</v>
      </c>
      <c r="CT42" s="1">
        <v>8097101</v>
      </c>
      <c r="CU42" s="1">
        <v>19.981999999999999</v>
      </c>
      <c r="CV42" s="1">
        <v>-1</v>
      </c>
      <c r="CX42">
        <v>4.0000000000000002E-4</v>
      </c>
      <c r="CY42">
        <v>10</v>
      </c>
      <c r="CZ42">
        <v>1.76</v>
      </c>
      <c r="DA42">
        <v>250</v>
      </c>
      <c r="DB42">
        <v>333.33</v>
      </c>
      <c r="DC42">
        <v>60</v>
      </c>
      <c r="DD42">
        <v>518.33333300000004</v>
      </c>
      <c r="DE42">
        <v>23.464870000000001</v>
      </c>
      <c r="DF42">
        <v>225</v>
      </c>
      <c r="DG42">
        <v>0</v>
      </c>
      <c r="DH42">
        <v>100</v>
      </c>
      <c r="DI42">
        <v>0</v>
      </c>
      <c r="DJ42">
        <v>0</v>
      </c>
      <c r="DK42">
        <v>4065</v>
      </c>
      <c r="DL42">
        <v>67.952500000000001</v>
      </c>
      <c r="DM42">
        <v>349</v>
      </c>
      <c r="DN42">
        <v>9388429</v>
      </c>
      <c r="DO42">
        <v>21.53398</v>
      </c>
      <c r="DP42">
        <v>-1</v>
      </c>
    </row>
    <row r="43" spans="1:120" x14ac:dyDescent="0.3">
      <c r="A43" s="1">
        <v>4.0000000000000002E-4</v>
      </c>
      <c r="B43" s="1">
        <v>10</v>
      </c>
      <c r="C43" s="1">
        <v>1.768</v>
      </c>
      <c r="D43" s="1">
        <v>150</v>
      </c>
      <c r="E43" s="1">
        <v>196.15</v>
      </c>
      <c r="F43" s="1">
        <v>10</v>
      </c>
      <c r="G43" s="1">
        <v>281.15384599999999</v>
      </c>
      <c r="H43" s="1">
        <v>41.643259999999998</v>
      </c>
      <c r="I43" s="1">
        <f t="shared" si="1"/>
        <v>250</v>
      </c>
      <c r="J43" s="1">
        <v>50</v>
      </c>
      <c r="K43" s="1">
        <v>75</v>
      </c>
      <c r="L43" s="1">
        <v>1</v>
      </c>
      <c r="M43" s="1">
        <v>2.8150760000000001E-3</v>
      </c>
      <c r="N43" s="1">
        <v>2802</v>
      </c>
      <c r="O43" s="1">
        <v>6.9000880000000002</v>
      </c>
      <c r="P43" s="1">
        <v>312</v>
      </c>
      <c r="Q43" s="1">
        <v>8393147</v>
      </c>
      <c r="R43" s="1">
        <v>20.347660000000001</v>
      </c>
      <c r="S43" s="1">
        <f t="shared" si="2"/>
        <v>2981499256.1479688</v>
      </c>
      <c r="U43" s="1">
        <v>4.0000000000000002E-4</v>
      </c>
      <c r="V43" s="1">
        <v>0.625</v>
      </c>
      <c r="W43" s="1">
        <v>0.67</v>
      </c>
      <c r="X43" s="1">
        <v>10</v>
      </c>
      <c r="Y43" s="1">
        <v>1.768</v>
      </c>
      <c r="Z43" s="1">
        <v>150</v>
      </c>
      <c r="AA43" s="1">
        <v>196.15</v>
      </c>
      <c r="AB43" s="1">
        <v>10</v>
      </c>
      <c r="AC43" s="1">
        <v>281.15384599999999</v>
      </c>
      <c r="AD43" s="1">
        <v>41.643259999999998</v>
      </c>
      <c r="AE43" s="1">
        <f t="shared" si="3"/>
        <v>250</v>
      </c>
      <c r="AF43" s="1">
        <v>50</v>
      </c>
      <c r="AG43" s="1">
        <v>75</v>
      </c>
      <c r="AH43" s="1">
        <v>0</v>
      </c>
      <c r="AI43" s="1">
        <v>0</v>
      </c>
      <c r="AJ43" s="1">
        <v>2761</v>
      </c>
      <c r="AK43" s="1">
        <v>6.8500079999999999</v>
      </c>
      <c r="AL43" s="1">
        <v>169</v>
      </c>
      <c r="AM43" s="1">
        <v>4546265</v>
      </c>
      <c r="AN43" s="1">
        <v>14.93918</v>
      </c>
      <c r="AO43" s="1">
        <f t="shared" si="4"/>
        <v>-1</v>
      </c>
      <c r="AQ43" s="1">
        <v>4.0000000000000002E-4</v>
      </c>
      <c r="AR43" s="1">
        <v>10</v>
      </c>
      <c r="AS43" s="1">
        <v>1.768</v>
      </c>
      <c r="AT43" s="1">
        <v>150</v>
      </c>
      <c r="AU43" s="1">
        <v>196.15</v>
      </c>
      <c r="AV43" s="1">
        <v>60</v>
      </c>
      <c r="AW43" s="1">
        <v>331.15384599999999</v>
      </c>
      <c r="AX43" s="1">
        <v>44.462649999999996</v>
      </c>
      <c r="AY43" s="1">
        <f t="shared" si="5"/>
        <v>325</v>
      </c>
      <c r="AZ43" s="1">
        <v>50</v>
      </c>
      <c r="BA43" s="1">
        <v>150</v>
      </c>
      <c r="BB43" s="1">
        <v>25</v>
      </c>
      <c r="BC43" s="1">
        <v>0.43771559999999998</v>
      </c>
      <c r="BD43" s="1">
        <v>1146</v>
      </c>
      <c r="BE43" s="1">
        <v>1.7074100000000001</v>
      </c>
      <c r="BF43" s="1">
        <v>429</v>
      </c>
      <c r="BG43" s="1">
        <v>11540450</v>
      </c>
      <c r="BH43" s="1">
        <v>23.907620000000001</v>
      </c>
      <c r="BI43" s="1">
        <f t="shared" si="6"/>
        <v>26365178.66852358</v>
      </c>
      <c r="BK43" s="1">
        <v>4.0000000000000002E-4</v>
      </c>
      <c r="BL43" s="1">
        <v>10</v>
      </c>
      <c r="BM43" s="1">
        <v>1.76</v>
      </c>
      <c r="BN43" s="1">
        <v>250</v>
      </c>
      <c r="BO43" s="1">
        <v>333.33</v>
      </c>
      <c r="BP43" s="1">
        <v>0</v>
      </c>
      <c r="BQ43" s="1">
        <v>458.33333299999998</v>
      </c>
      <c r="BR43" s="1">
        <v>35.3401</v>
      </c>
      <c r="BS43" s="1">
        <v>325</v>
      </c>
      <c r="BT43" s="1">
        <v>0</v>
      </c>
      <c r="BU43" s="1">
        <v>200</v>
      </c>
      <c r="BV43" s="1">
        <v>0</v>
      </c>
      <c r="BW43" s="1">
        <v>0</v>
      </c>
      <c r="BX43" s="1">
        <v>727</v>
      </c>
      <c r="BY43" s="1">
        <v>3.245781</v>
      </c>
      <c r="BZ43" s="1">
        <v>377</v>
      </c>
      <c r="CA43" s="1">
        <v>10141660</v>
      </c>
      <c r="CB43" s="1">
        <v>22.39188</v>
      </c>
      <c r="CC43" s="1">
        <v>-1</v>
      </c>
      <c r="CD43" s="1">
        <v>4.0000000000000002E-4</v>
      </c>
      <c r="CE43" s="1">
        <v>10</v>
      </c>
      <c r="CF43" s="1">
        <v>1.76</v>
      </c>
      <c r="CG43" s="1">
        <v>250</v>
      </c>
      <c r="CH43" s="1">
        <v>333.33</v>
      </c>
      <c r="CI43" s="1">
        <v>0</v>
      </c>
      <c r="CJ43" s="1">
        <v>458.33333299999998</v>
      </c>
      <c r="CK43" s="1">
        <v>35.3401</v>
      </c>
      <c r="CL43" s="1">
        <v>325</v>
      </c>
      <c r="CM43" s="1">
        <v>0</v>
      </c>
      <c r="CN43" s="1">
        <v>200</v>
      </c>
      <c r="CO43" s="1">
        <v>0</v>
      </c>
      <c r="CP43" s="1">
        <v>0</v>
      </c>
      <c r="CQ43" s="1">
        <v>727</v>
      </c>
      <c r="CR43" s="1">
        <v>3.245781</v>
      </c>
      <c r="CS43" s="1">
        <v>425</v>
      </c>
      <c r="CT43" s="1">
        <v>11432830</v>
      </c>
      <c r="CU43" s="1">
        <v>23.794270000000001</v>
      </c>
      <c r="CV43" s="1">
        <v>-1</v>
      </c>
      <c r="CX43">
        <v>4.0000000000000002E-4</v>
      </c>
      <c r="CY43">
        <v>10</v>
      </c>
      <c r="CZ43">
        <v>1.76</v>
      </c>
      <c r="DA43">
        <v>250</v>
      </c>
      <c r="DB43">
        <v>333.33</v>
      </c>
      <c r="DC43">
        <v>65</v>
      </c>
      <c r="DD43">
        <v>523.33333300000004</v>
      </c>
      <c r="DE43">
        <v>23.264620000000001</v>
      </c>
      <c r="DF43">
        <v>225</v>
      </c>
      <c r="DG43">
        <v>0</v>
      </c>
      <c r="DH43">
        <v>100</v>
      </c>
      <c r="DI43">
        <v>0</v>
      </c>
      <c r="DJ43">
        <v>0</v>
      </c>
      <c r="DK43">
        <v>3922</v>
      </c>
      <c r="DL43">
        <v>60.46237</v>
      </c>
      <c r="DM43">
        <v>343</v>
      </c>
      <c r="DN43">
        <v>9227023</v>
      </c>
      <c r="DO43">
        <v>21.345880000000001</v>
      </c>
      <c r="DP43">
        <v>-1</v>
      </c>
    </row>
    <row r="44" spans="1:120" x14ac:dyDescent="0.3">
      <c r="A44" s="1">
        <v>4.0000000000000002E-4</v>
      </c>
      <c r="B44" s="1">
        <v>10</v>
      </c>
      <c r="C44" s="1">
        <v>1.768</v>
      </c>
      <c r="D44" s="1">
        <v>150</v>
      </c>
      <c r="E44" s="1">
        <v>196.15</v>
      </c>
      <c r="F44" s="1">
        <v>20</v>
      </c>
      <c r="G44" s="1">
        <v>291.15384599999999</v>
      </c>
      <c r="H44" s="1">
        <v>40.651119999999999</v>
      </c>
      <c r="I44" s="1">
        <f t="shared" si="1"/>
        <v>250</v>
      </c>
      <c r="J44" s="1">
        <v>50</v>
      </c>
      <c r="K44" s="1">
        <v>75</v>
      </c>
      <c r="L44" s="1">
        <v>0</v>
      </c>
      <c r="M44" s="1">
        <v>0</v>
      </c>
      <c r="N44" s="1">
        <v>2960</v>
      </c>
      <c r="O44" s="1">
        <v>9.8796320000000009</v>
      </c>
      <c r="P44" s="1">
        <v>352</v>
      </c>
      <c r="Q44" s="1">
        <v>9469188</v>
      </c>
      <c r="R44" s="1">
        <v>21.62745</v>
      </c>
      <c r="S44" s="1">
        <f t="shared" si="2"/>
        <v>-1</v>
      </c>
      <c r="U44" s="1">
        <v>4.0000000000000002E-4</v>
      </c>
      <c r="V44" s="1">
        <v>0.625</v>
      </c>
      <c r="W44" s="1">
        <v>0.67</v>
      </c>
      <c r="X44" s="1">
        <v>10</v>
      </c>
      <c r="Y44" s="1">
        <v>1.768</v>
      </c>
      <c r="Z44" s="1">
        <v>150</v>
      </c>
      <c r="AA44" s="1">
        <v>196.15</v>
      </c>
      <c r="AB44" s="1">
        <v>20</v>
      </c>
      <c r="AC44" s="1">
        <v>291.15384599999999</v>
      </c>
      <c r="AD44" s="1">
        <v>40.651119999999999</v>
      </c>
      <c r="AE44" s="1">
        <f t="shared" si="3"/>
        <v>250</v>
      </c>
      <c r="AF44" s="1">
        <v>50</v>
      </c>
      <c r="AG44" s="1">
        <v>75</v>
      </c>
      <c r="AH44" s="1">
        <v>0</v>
      </c>
      <c r="AI44" s="1">
        <v>0</v>
      </c>
      <c r="AJ44" s="1">
        <v>2998</v>
      </c>
      <c r="AK44" s="1">
        <v>9.5705919999999995</v>
      </c>
      <c r="AL44" s="1">
        <v>160</v>
      </c>
      <c r="AM44" s="1">
        <v>4304155</v>
      </c>
      <c r="AN44" s="1">
        <v>14.53374</v>
      </c>
      <c r="AO44" s="1">
        <f t="shared" si="4"/>
        <v>-1</v>
      </c>
      <c r="AQ44" s="1">
        <v>4.0000000000000002E-4</v>
      </c>
      <c r="AR44" s="1">
        <v>10</v>
      </c>
      <c r="AS44" s="1">
        <v>1.768</v>
      </c>
      <c r="AT44" s="1">
        <v>150</v>
      </c>
      <c r="AU44" s="1">
        <v>196.15</v>
      </c>
      <c r="AV44" s="1">
        <v>70</v>
      </c>
      <c r="AW44" s="1">
        <v>341.15384599999999</v>
      </c>
      <c r="AX44" s="1">
        <v>43.610880000000002</v>
      </c>
      <c r="AY44" s="1">
        <f t="shared" si="5"/>
        <v>325</v>
      </c>
      <c r="AZ44" s="1">
        <v>50</v>
      </c>
      <c r="BA44" s="1">
        <v>150</v>
      </c>
      <c r="BB44" s="1">
        <v>11</v>
      </c>
      <c r="BC44" s="1">
        <v>0.35607630000000001</v>
      </c>
      <c r="BD44" s="1">
        <v>1253</v>
      </c>
      <c r="BE44" s="1">
        <v>2.4569969999999999</v>
      </c>
      <c r="BF44" s="1">
        <v>381</v>
      </c>
      <c r="BG44" s="1">
        <v>10249280</v>
      </c>
      <c r="BH44" s="1">
        <v>22.511900000000001</v>
      </c>
      <c r="BI44" s="1">
        <f t="shared" si="6"/>
        <v>28783943.216664515</v>
      </c>
      <c r="BK44" s="1" t="s">
        <v>74</v>
      </c>
      <c r="BL44" s="1" t="s">
        <v>74</v>
      </c>
      <c r="BN44" s="1" t="s">
        <v>74</v>
      </c>
      <c r="BO44" s="1" t="s">
        <v>74</v>
      </c>
      <c r="BP44" s="1" t="s">
        <v>75</v>
      </c>
      <c r="BR44" s="1" t="s">
        <v>74</v>
      </c>
      <c r="BU44" s="1">
        <v>250</v>
      </c>
      <c r="CD44" s="1" t="s">
        <v>74</v>
      </c>
      <c r="CE44" s="1" t="s">
        <v>74</v>
      </c>
      <c r="CG44" s="1" t="s">
        <v>74</v>
      </c>
      <c r="CH44" s="1" t="s">
        <v>74</v>
      </c>
      <c r="CI44" s="1" t="s">
        <v>75</v>
      </c>
      <c r="CK44" s="1" t="s">
        <v>74</v>
      </c>
      <c r="CN44" s="1">
        <v>250</v>
      </c>
      <c r="CX44">
        <v>4.0000000000000002E-4</v>
      </c>
      <c r="CY44">
        <v>10</v>
      </c>
      <c r="CZ44">
        <v>1.76</v>
      </c>
      <c r="DA44">
        <v>250</v>
      </c>
      <c r="DB44">
        <v>333.33</v>
      </c>
      <c r="DC44">
        <v>70</v>
      </c>
      <c r="DD44">
        <v>528.33333300000004</v>
      </c>
      <c r="DE44">
        <v>23.06757</v>
      </c>
      <c r="DF44">
        <v>225</v>
      </c>
      <c r="DG44">
        <v>0</v>
      </c>
      <c r="DH44">
        <v>100</v>
      </c>
      <c r="DI44">
        <v>0</v>
      </c>
      <c r="DJ44">
        <v>0</v>
      </c>
      <c r="DK44">
        <v>3714</v>
      </c>
      <c r="DL44">
        <v>59.314070000000001</v>
      </c>
      <c r="DM44">
        <v>307</v>
      </c>
      <c r="DN44">
        <v>8258580</v>
      </c>
      <c r="DO44">
        <v>20.18224</v>
      </c>
      <c r="DP44">
        <v>-1</v>
      </c>
    </row>
    <row r="45" spans="1:120" x14ac:dyDescent="0.3">
      <c r="A45" s="1">
        <v>4.0000000000000002E-4</v>
      </c>
      <c r="B45" s="1">
        <v>10</v>
      </c>
      <c r="C45" s="1">
        <v>1.768</v>
      </c>
      <c r="D45" s="1">
        <v>150</v>
      </c>
      <c r="E45" s="1">
        <v>196.15</v>
      </c>
      <c r="F45" s="1">
        <v>30</v>
      </c>
      <c r="G45" s="1">
        <v>301.15384599999999</v>
      </c>
      <c r="H45" s="1">
        <v>39.697429999999997</v>
      </c>
      <c r="I45" s="1">
        <f t="shared" si="1"/>
        <v>250</v>
      </c>
      <c r="J45" s="1">
        <v>50</v>
      </c>
      <c r="K45" s="1">
        <v>75</v>
      </c>
      <c r="L45" s="1">
        <v>0</v>
      </c>
      <c r="M45" s="1">
        <v>0</v>
      </c>
      <c r="N45" s="1">
        <v>3210</v>
      </c>
      <c r="O45" s="1">
        <v>12.78159</v>
      </c>
      <c r="P45" s="1">
        <v>358</v>
      </c>
      <c r="Q45" s="1">
        <v>9630591</v>
      </c>
      <c r="R45" s="1">
        <v>21.813230000000001</v>
      </c>
      <c r="S45" s="1">
        <f t="shared" si="2"/>
        <v>-1</v>
      </c>
      <c r="U45" s="1">
        <v>4.0000000000000002E-4</v>
      </c>
      <c r="V45" s="1">
        <v>0.625</v>
      </c>
      <c r="W45" s="1">
        <v>0.67</v>
      </c>
      <c r="X45" s="1">
        <v>10</v>
      </c>
      <c r="Y45" s="1">
        <v>1.768</v>
      </c>
      <c r="Z45" s="1">
        <v>150</v>
      </c>
      <c r="AA45" s="1">
        <v>196.15</v>
      </c>
      <c r="AB45" s="1">
        <v>30</v>
      </c>
      <c r="AC45" s="1">
        <v>301.15384599999999</v>
      </c>
      <c r="AD45" s="1">
        <v>39.697429999999997</v>
      </c>
      <c r="AE45" s="1">
        <f t="shared" si="3"/>
        <v>250</v>
      </c>
      <c r="AF45" s="1">
        <v>50</v>
      </c>
      <c r="AG45" s="1">
        <v>75</v>
      </c>
      <c r="AH45" s="1">
        <v>0</v>
      </c>
      <c r="AI45" s="1">
        <v>0</v>
      </c>
      <c r="AJ45" s="1">
        <v>3210</v>
      </c>
      <c r="AK45" s="1">
        <v>12.78159</v>
      </c>
      <c r="AL45" s="1">
        <v>181</v>
      </c>
      <c r="AM45" s="1">
        <v>4869073</v>
      </c>
      <c r="AN45" s="1">
        <v>15.4636</v>
      </c>
      <c r="AO45" s="1">
        <f t="shared" si="4"/>
        <v>-1</v>
      </c>
      <c r="AQ45" s="1">
        <v>4.0000000000000002E-4</v>
      </c>
      <c r="AR45" s="1">
        <v>10</v>
      </c>
      <c r="AS45" s="1">
        <v>1.768</v>
      </c>
      <c r="AT45" s="1">
        <v>150</v>
      </c>
      <c r="AU45" s="1">
        <v>196.15</v>
      </c>
      <c r="AV45" s="1">
        <v>20</v>
      </c>
      <c r="AW45" s="1">
        <v>291.15384599999999</v>
      </c>
      <c r="AX45" s="1">
        <v>48.144170000000003</v>
      </c>
      <c r="AY45" s="1">
        <f t="shared" si="5"/>
        <v>325</v>
      </c>
      <c r="AZ45" s="1">
        <v>50</v>
      </c>
      <c r="BA45" s="1">
        <v>150</v>
      </c>
      <c r="BB45" s="1">
        <v>73</v>
      </c>
      <c r="BC45" s="1">
        <v>0.36731550000000002</v>
      </c>
      <c r="BD45" s="1">
        <v>43</v>
      </c>
      <c r="BE45" s="1">
        <v>0.17548859999999999</v>
      </c>
      <c r="BF45" s="1">
        <v>501</v>
      </c>
      <c r="BG45" s="1">
        <v>13477390</v>
      </c>
      <c r="BH45" s="1">
        <v>25.868200000000002</v>
      </c>
      <c r="BI45" s="1">
        <f t="shared" si="6"/>
        <v>36691590.744196743</v>
      </c>
      <c r="BK45" s="1">
        <v>4.0000000000000002E-4</v>
      </c>
      <c r="BL45" s="1">
        <v>10</v>
      </c>
      <c r="BM45" s="1">
        <v>1.76</v>
      </c>
      <c r="BN45" s="1">
        <v>250</v>
      </c>
      <c r="BO45" s="1">
        <v>333.33</v>
      </c>
      <c r="BP45" s="1">
        <v>0</v>
      </c>
      <c r="BQ45" s="1">
        <v>458.33333299999998</v>
      </c>
      <c r="BR45" s="1">
        <v>39.289400000000001</v>
      </c>
      <c r="BS45" s="1">
        <v>375</v>
      </c>
      <c r="BT45" s="1">
        <v>0</v>
      </c>
      <c r="BU45" s="1">
        <v>250</v>
      </c>
      <c r="BV45" s="1">
        <v>0</v>
      </c>
      <c r="BW45" s="1">
        <v>0</v>
      </c>
      <c r="BX45" s="1">
        <v>321</v>
      </c>
      <c r="BY45" s="1">
        <v>0.13365949999999999</v>
      </c>
      <c r="BZ45" s="1">
        <v>588</v>
      </c>
      <c r="CA45" s="1">
        <v>15817690</v>
      </c>
      <c r="CB45" s="1">
        <v>28.066749999999999</v>
      </c>
      <c r="CC45" s="1">
        <v>-1</v>
      </c>
      <c r="CD45" s="1">
        <v>4.0000000000000002E-4</v>
      </c>
      <c r="CE45" s="1">
        <v>10</v>
      </c>
      <c r="CF45" s="1">
        <v>1.76</v>
      </c>
      <c r="CG45" s="1">
        <v>250</v>
      </c>
      <c r="CH45" s="1">
        <v>333.33</v>
      </c>
      <c r="CI45" s="1">
        <v>0</v>
      </c>
      <c r="CJ45" s="1">
        <v>458.33333299999998</v>
      </c>
      <c r="CK45" s="1">
        <v>39.289400000000001</v>
      </c>
      <c r="CL45" s="1">
        <v>375</v>
      </c>
      <c r="CM45" s="1">
        <v>0</v>
      </c>
      <c r="CN45" s="1">
        <v>250</v>
      </c>
      <c r="CO45" s="1">
        <v>0</v>
      </c>
      <c r="CP45" s="1">
        <v>0</v>
      </c>
      <c r="CQ45" s="1">
        <v>321</v>
      </c>
      <c r="CR45" s="1">
        <v>0.13365949999999999</v>
      </c>
      <c r="CS45" s="1">
        <v>643</v>
      </c>
      <c r="CT45" s="1">
        <v>17297190</v>
      </c>
      <c r="CU45" s="1">
        <v>29.378260000000001</v>
      </c>
      <c r="CV45" s="1">
        <v>-1</v>
      </c>
      <c r="CX45">
        <v>4.0000000000000002E-4</v>
      </c>
      <c r="CY45">
        <v>10</v>
      </c>
      <c r="CZ45">
        <v>1.76</v>
      </c>
      <c r="DA45">
        <v>250</v>
      </c>
      <c r="DB45">
        <v>333.33</v>
      </c>
      <c r="DC45">
        <v>75</v>
      </c>
      <c r="DD45">
        <v>533.33333300000004</v>
      </c>
      <c r="DE45">
        <v>22.873660000000001</v>
      </c>
      <c r="DF45">
        <v>225</v>
      </c>
      <c r="DG45">
        <v>0</v>
      </c>
      <c r="DH45">
        <v>100</v>
      </c>
      <c r="DI45">
        <v>0</v>
      </c>
      <c r="DJ45">
        <v>0</v>
      </c>
      <c r="DK45">
        <v>3492</v>
      </c>
      <c r="DL45">
        <v>51.866259999999997</v>
      </c>
      <c r="DM45">
        <v>334</v>
      </c>
      <c r="DN45">
        <v>8984909</v>
      </c>
      <c r="DO45">
        <v>21.06073</v>
      </c>
      <c r="DP45">
        <v>-1</v>
      </c>
    </row>
    <row r="46" spans="1:120" x14ac:dyDescent="0.3">
      <c r="A46" s="1">
        <v>4.0000000000000002E-4</v>
      </c>
      <c r="B46" s="1">
        <v>10</v>
      </c>
      <c r="C46" s="1">
        <v>1.768</v>
      </c>
      <c r="D46" s="1">
        <v>150</v>
      </c>
      <c r="E46" s="1">
        <v>196.15</v>
      </c>
      <c r="F46" s="1">
        <v>40</v>
      </c>
      <c r="G46" s="1">
        <v>311.15384599999999</v>
      </c>
      <c r="H46" s="1">
        <v>38.780520000000003</v>
      </c>
      <c r="I46" s="1">
        <f t="shared" si="1"/>
        <v>250</v>
      </c>
      <c r="J46" s="1">
        <v>50</v>
      </c>
      <c r="K46" s="1">
        <v>75</v>
      </c>
      <c r="L46" s="1">
        <v>0</v>
      </c>
      <c r="M46" s="1">
        <v>0</v>
      </c>
      <c r="N46" s="1">
        <v>3373</v>
      </c>
      <c r="O46" s="1">
        <v>16.529109999999999</v>
      </c>
      <c r="P46" s="1">
        <v>341</v>
      </c>
      <c r="Q46" s="1">
        <v>9173269</v>
      </c>
      <c r="R46" s="1">
        <v>21.282830000000001</v>
      </c>
      <c r="S46" s="1">
        <f t="shared" si="2"/>
        <v>-1</v>
      </c>
      <c r="U46" s="1">
        <v>4.0000000000000002E-4</v>
      </c>
      <c r="V46" s="1">
        <v>0.625</v>
      </c>
      <c r="W46" s="1">
        <v>0.67</v>
      </c>
      <c r="X46" s="1">
        <v>10</v>
      </c>
      <c r="Y46" s="1">
        <v>1.768</v>
      </c>
      <c r="Z46" s="1">
        <v>150</v>
      </c>
      <c r="AA46" s="1">
        <v>196.15</v>
      </c>
      <c r="AB46" s="1">
        <v>40</v>
      </c>
      <c r="AC46" s="1">
        <v>311.15384599999999</v>
      </c>
      <c r="AD46" s="1">
        <v>38.780520000000003</v>
      </c>
      <c r="AE46" s="1">
        <f t="shared" si="3"/>
        <v>250</v>
      </c>
      <c r="AF46" s="1">
        <v>50</v>
      </c>
      <c r="AG46" s="1">
        <v>75</v>
      </c>
      <c r="AH46" s="1">
        <v>0</v>
      </c>
      <c r="AI46" s="1">
        <v>0</v>
      </c>
      <c r="AJ46" s="1">
        <v>3373</v>
      </c>
      <c r="AK46" s="1">
        <v>16.529109999999999</v>
      </c>
      <c r="AL46" s="1">
        <v>171</v>
      </c>
      <c r="AM46" s="1">
        <v>4600062</v>
      </c>
      <c r="AN46" s="1">
        <v>15.02782</v>
      </c>
      <c r="AO46" s="1">
        <f t="shared" si="4"/>
        <v>-1</v>
      </c>
      <c r="AQ46" s="1">
        <v>4.0000000000000002E-4</v>
      </c>
      <c r="AR46" s="1">
        <v>10</v>
      </c>
      <c r="AS46" s="1">
        <v>1.768</v>
      </c>
      <c r="AT46" s="1">
        <v>150</v>
      </c>
      <c r="AU46" s="1">
        <v>196.15</v>
      </c>
      <c r="AV46" s="1">
        <v>30</v>
      </c>
      <c r="AW46" s="1">
        <v>301.15384599999999</v>
      </c>
      <c r="AX46" s="1">
        <v>43.671259999999997</v>
      </c>
      <c r="AY46" s="1">
        <f t="shared" si="5"/>
        <v>287.5</v>
      </c>
      <c r="AZ46" s="1">
        <v>50</v>
      </c>
      <c r="BA46" s="1">
        <v>112.5</v>
      </c>
      <c r="BB46" s="1">
        <v>16</v>
      </c>
      <c r="BC46" s="1">
        <v>0.15878439999999999</v>
      </c>
      <c r="BD46" s="1">
        <v>1746</v>
      </c>
      <c r="BE46" s="1">
        <v>1.8127800000000001</v>
      </c>
      <c r="BF46" s="1">
        <v>349</v>
      </c>
      <c r="BG46" s="1">
        <v>9388480</v>
      </c>
      <c r="BH46" s="1">
        <v>21.53398</v>
      </c>
      <c r="BI46" s="1">
        <f t="shared" si="6"/>
        <v>59127219.046707362</v>
      </c>
      <c r="BK46" s="1">
        <v>4.0000000000000002E-4</v>
      </c>
      <c r="BL46" s="1">
        <v>10</v>
      </c>
      <c r="BM46" s="1">
        <v>1.76</v>
      </c>
      <c r="BN46" s="1">
        <v>250</v>
      </c>
      <c r="BO46" s="1">
        <v>333.33</v>
      </c>
      <c r="BP46" s="1">
        <v>10</v>
      </c>
      <c r="BQ46" s="1">
        <v>468.33333299999998</v>
      </c>
      <c r="BR46" s="1">
        <v>38.684660000000001</v>
      </c>
      <c r="BS46" s="1">
        <v>375</v>
      </c>
      <c r="BT46" s="1">
        <v>0</v>
      </c>
      <c r="BU46" s="1">
        <v>250</v>
      </c>
      <c r="BV46" s="1">
        <v>0</v>
      </c>
      <c r="BW46" s="1">
        <v>0</v>
      </c>
      <c r="BX46" s="1">
        <v>456</v>
      </c>
      <c r="BY46" s="1">
        <v>0.19832630000000001</v>
      </c>
      <c r="BZ46" s="1">
        <v>576</v>
      </c>
      <c r="CA46" s="1">
        <v>15494890</v>
      </c>
      <c r="CB46" s="1">
        <v>27.77308</v>
      </c>
      <c r="CC46" s="1">
        <v>-1</v>
      </c>
      <c r="CD46" s="1">
        <v>4.0000000000000002E-4</v>
      </c>
      <c r="CE46" s="1">
        <v>10</v>
      </c>
      <c r="CF46" s="1">
        <v>1.76</v>
      </c>
      <c r="CG46" s="1">
        <v>250</v>
      </c>
      <c r="CH46" s="1">
        <v>333.33</v>
      </c>
      <c r="CI46" s="1">
        <v>10</v>
      </c>
      <c r="CJ46" s="1">
        <v>468.33333299999998</v>
      </c>
      <c r="CK46" s="1">
        <v>38.684660000000001</v>
      </c>
      <c r="CL46" s="1">
        <v>375</v>
      </c>
      <c r="CM46" s="1">
        <v>0</v>
      </c>
      <c r="CN46" s="1">
        <v>250</v>
      </c>
      <c r="CO46" s="1">
        <v>0</v>
      </c>
      <c r="CP46" s="1">
        <v>0</v>
      </c>
      <c r="CQ46" s="1">
        <v>456</v>
      </c>
      <c r="CR46" s="1">
        <v>0.19832630000000001</v>
      </c>
      <c r="CS46" s="1">
        <v>617</v>
      </c>
      <c r="CT46" s="1">
        <v>16597760</v>
      </c>
      <c r="CU46" s="1">
        <v>28.765090000000001</v>
      </c>
      <c r="CV46" s="1">
        <v>-1</v>
      </c>
      <c r="CX46">
        <v>4.0000000000000002E-4</v>
      </c>
      <c r="CY46">
        <v>10</v>
      </c>
      <c r="CZ46">
        <v>1.76</v>
      </c>
      <c r="DA46">
        <v>250</v>
      </c>
      <c r="DB46">
        <v>333.33</v>
      </c>
      <c r="DC46">
        <v>80</v>
      </c>
      <c r="DD46">
        <v>538.33333300000004</v>
      </c>
      <c r="DE46">
        <v>22.68281</v>
      </c>
      <c r="DF46">
        <v>225</v>
      </c>
      <c r="DG46">
        <v>0</v>
      </c>
      <c r="DH46">
        <v>100</v>
      </c>
      <c r="DI46">
        <v>0</v>
      </c>
      <c r="DJ46">
        <v>0</v>
      </c>
      <c r="DK46">
        <v>3298</v>
      </c>
      <c r="DL46">
        <v>46.764119999999998</v>
      </c>
      <c r="DM46">
        <v>298</v>
      </c>
      <c r="DN46">
        <v>8016475</v>
      </c>
      <c r="DO46">
        <v>19.881160000000001</v>
      </c>
      <c r="DP46">
        <v>-1</v>
      </c>
    </row>
    <row r="47" spans="1:120" x14ac:dyDescent="0.3">
      <c r="A47" s="1">
        <v>4.0000000000000002E-4</v>
      </c>
      <c r="B47" s="1">
        <v>10</v>
      </c>
      <c r="C47" s="1">
        <v>1.768</v>
      </c>
      <c r="D47" s="1">
        <v>150</v>
      </c>
      <c r="E47" s="1">
        <v>196.15</v>
      </c>
      <c r="F47" s="1">
        <v>50</v>
      </c>
      <c r="G47" s="1">
        <v>321.15384599999999</v>
      </c>
      <c r="H47" s="1">
        <v>37.898719999999997</v>
      </c>
      <c r="I47" s="1">
        <f t="shared" si="1"/>
        <v>250</v>
      </c>
      <c r="J47" s="1">
        <v>50</v>
      </c>
      <c r="K47" s="1">
        <v>75</v>
      </c>
      <c r="L47" s="1">
        <v>0</v>
      </c>
      <c r="M47" s="1">
        <v>0</v>
      </c>
      <c r="N47" s="1">
        <v>3617</v>
      </c>
      <c r="O47" s="1">
        <v>19.873930000000001</v>
      </c>
      <c r="P47" s="1">
        <v>351</v>
      </c>
      <c r="Q47" s="1">
        <v>9442276</v>
      </c>
      <c r="R47" s="1">
        <v>21.596340000000001</v>
      </c>
      <c r="S47" s="1">
        <f t="shared" si="2"/>
        <v>-1</v>
      </c>
      <c r="U47" s="1">
        <v>4.0000000000000002E-4</v>
      </c>
      <c r="V47" s="1">
        <v>0.625</v>
      </c>
      <c r="W47" s="1">
        <v>0.67</v>
      </c>
      <c r="X47" s="1">
        <v>10</v>
      </c>
      <c r="Y47" s="1">
        <v>1.768</v>
      </c>
      <c r="Z47" s="1">
        <v>150</v>
      </c>
      <c r="AA47" s="1">
        <v>196.15</v>
      </c>
      <c r="AB47" s="1">
        <v>50</v>
      </c>
      <c r="AC47" s="1">
        <v>321.15384599999999</v>
      </c>
      <c r="AD47" s="1">
        <v>37.898719999999997</v>
      </c>
      <c r="AE47" s="1">
        <f t="shared" si="3"/>
        <v>250</v>
      </c>
      <c r="AF47" s="1">
        <v>50</v>
      </c>
      <c r="AG47" s="1">
        <v>75</v>
      </c>
      <c r="AH47" s="1">
        <v>0</v>
      </c>
      <c r="AI47" s="1">
        <v>0</v>
      </c>
      <c r="AJ47" s="1">
        <v>3617</v>
      </c>
      <c r="AK47" s="1">
        <v>19.873930000000001</v>
      </c>
      <c r="AL47" s="1">
        <v>167</v>
      </c>
      <c r="AM47" s="1">
        <v>4492456</v>
      </c>
      <c r="AN47" s="1">
        <v>14.850020000000001</v>
      </c>
      <c r="AO47" s="1">
        <f t="shared" si="4"/>
        <v>-1</v>
      </c>
      <c r="AQ47" s="1">
        <v>4.0000000000000002E-4</v>
      </c>
      <c r="AR47" s="1">
        <v>10</v>
      </c>
      <c r="AS47" s="1">
        <v>1.768</v>
      </c>
      <c r="AT47" s="1">
        <v>150</v>
      </c>
      <c r="AU47" s="1">
        <v>196.15</v>
      </c>
      <c r="AV47" s="1">
        <v>30</v>
      </c>
      <c r="AW47" s="1">
        <v>301.15384599999999</v>
      </c>
      <c r="AX47" s="1">
        <v>47.180970000000002</v>
      </c>
      <c r="AY47" s="1">
        <f t="shared" si="5"/>
        <v>325</v>
      </c>
      <c r="AZ47" s="1">
        <v>50</v>
      </c>
      <c r="BA47" s="1">
        <v>150</v>
      </c>
      <c r="BB47" s="1">
        <v>81</v>
      </c>
      <c r="BC47" s="1">
        <v>0.1920676</v>
      </c>
      <c r="BD47" s="1">
        <v>471</v>
      </c>
      <c r="BE47" s="1">
        <v>2.306733E-2</v>
      </c>
      <c r="BF47" s="1">
        <v>503</v>
      </c>
      <c r="BG47" s="1">
        <v>13531190</v>
      </c>
      <c r="BH47" s="1">
        <v>25.920680000000001</v>
      </c>
      <c r="BI47" s="1">
        <f t="shared" si="6"/>
        <v>70450143.595275834</v>
      </c>
      <c r="BK47" s="1">
        <v>4.0000000000000002E-4</v>
      </c>
      <c r="BL47" s="1">
        <v>10</v>
      </c>
      <c r="BM47" s="1">
        <v>1.76</v>
      </c>
      <c r="BN47" s="1">
        <v>250</v>
      </c>
      <c r="BO47" s="1">
        <v>333.33</v>
      </c>
      <c r="BP47" s="1">
        <v>20</v>
      </c>
      <c r="BQ47" s="1">
        <v>478.33333299999998</v>
      </c>
      <c r="BR47" s="1">
        <v>38.09545</v>
      </c>
      <c r="BS47" s="1">
        <v>375</v>
      </c>
      <c r="BT47" s="1">
        <v>0</v>
      </c>
      <c r="BU47" s="1">
        <v>250</v>
      </c>
      <c r="BV47" s="1">
        <v>0</v>
      </c>
      <c r="BW47" s="1">
        <v>0</v>
      </c>
      <c r="BX47" s="1">
        <v>456</v>
      </c>
      <c r="BY47" s="1">
        <v>0.2251948</v>
      </c>
      <c r="BZ47" s="1">
        <v>543</v>
      </c>
      <c r="CA47" s="1">
        <v>14607140</v>
      </c>
      <c r="CB47" s="1">
        <v>26.950289999999999</v>
      </c>
      <c r="CC47" s="1">
        <v>-1</v>
      </c>
      <c r="CD47" s="1">
        <v>4.0000000000000002E-4</v>
      </c>
      <c r="CE47" s="1">
        <v>10</v>
      </c>
      <c r="CF47" s="1">
        <v>1.76</v>
      </c>
      <c r="CG47" s="1">
        <v>250</v>
      </c>
      <c r="CH47" s="1">
        <v>333.33</v>
      </c>
      <c r="CI47" s="1">
        <v>20</v>
      </c>
      <c r="CJ47" s="1">
        <v>478.33333299999998</v>
      </c>
      <c r="CK47" s="1">
        <v>38.09545</v>
      </c>
      <c r="CL47" s="1">
        <v>375</v>
      </c>
      <c r="CM47" s="1">
        <v>0</v>
      </c>
      <c r="CN47" s="1">
        <v>250</v>
      </c>
      <c r="CO47" s="1">
        <v>0</v>
      </c>
      <c r="CP47" s="1">
        <v>0</v>
      </c>
      <c r="CQ47" s="1">
        <v>456</v>
      </c>
      <c r="CR47" s="1">
        <v>0.2251948</v>
      </c>
      <c r="CS47" s="1">
        <v>585</v>
      </c>
      <c r="CT47" s="1">
        <v>15736930</v>
      </c>
      <c r="CU47" s="1">
        <v>27.993600000000001</v>
      </c>
      <c r="CV47" s="1">
        <v>-1</v>
      </c>
      <c r="CX47">
        <v>4.0000000000000002E-4</v>
      </c>
      <c r="CY47">
        <v>10</v>
      </c>
      <c r="CZ47">
        <v>1.76</v>
      </c>
      <c r="DA47">
        <v>250</v>
      </c>
      <c r="DB47">
        <v>333.33</v>
      </c>
      <c r="DC47">
        <v>85</v>
      </c>
      <c r="DD47">
        <v>543.33333300000004</v>
      </c>
      <c r="DE47">
        <v>22.494949999999999</v>
      </c>
      <c r="DF47">
        <v>225</v>
      </c>
      <c r="DG47">
        <v>0</v>
      </c>
      <c r="DH47">
        <v>100</v>
      </c>
      <c r="DI47">
        <v>0</v>
      </c>
      <c r="DJ47">
        <v>0</v>
      </c>
      <c r="DK47">
        <v>3121</v>
      </c>
      <c r="DL47">
        <v>40.907139999999998</v>
      </c>
      <c r="DM47">
        <v>299</v>
      </c>
      <c r="DN47">
        <v>8043373</v>
      </c>
      <c r="DO47">
        <v>19.914819999999999</v>
      </c>
      <c r="DP47">
        <v>-1</v>
      </c>
    </row>
    <row r="48" spans="1:120" x14ac:dyDescent="0.3">
      <c r="A48" s="1">
        <v>4.0000000000000002E-4</v>
      </c>
      <c r="B48" s="1">
        <v>10</v>
      </c>
      <c r="C48" s="1">
        <v>1.768</v>
      </c>
      <c r="D48" s="1">
        <v>150</v>
      </c>
      <c r="E48" s="1">
        <v>196.15</v>
      </c>
      <c r="F48" s="1">
        <v>60</v>
      </c>
      <c r="G48" s="1">
        <v>331.15384599999999</v>
      </c>
      <c r="H48" s="1">
        <v>37.050469999999997</v>
      </c>
      <c r="I48" s="1">
        <f t="shared" si="1"/>
        <v>250</v>
      </c>
      <c r="J48" s="1">
        <v>50</v>
      </c>
      <c r="K48" s="1">
        <v>75</v>
      </c>
      <c r="L48" s="1">
        <v>0</v>
      </c>
      <c r="M48" s="1">
        <v>0</v>
      </c>
      <c r="N48" s="1">
        <v>3623</v>
      </c>
      <c r="O48" s="1">
        <v>22.853809999999999</v>
      </c>
      <c r="P48" s="1">
        <v>341</v>
      </c>
      <c r="Q48" s="1">
        <v>9173261</v>
      </c>
      <c r="R48" s="1">
        <v>21.282830000000001</v>
      </c>
      <c r="S48" s="1">
        <f t="shared" si="2"/>
        <v>-1</v>
      </c>
      <c r="U48" s="1">
        <v>4.0000000000000002E-4</v>
      </c>
      <c r="V48" s="1">
        <v>0.625</v>
      </c>
      <c r="W48" s="1">
        <v>0.67</v>
      </c>
      <c r="X48" s="1">
        <v>10</v>
      </c>
      <c r="Y48" s="1">
        <v>1.768</v>
      </c>
      <c r="Z48" s="1">
        <v>150</v>
      </c>
      <c r="AA48" s="1">
        <v>196.15</v>
      </c>
      <c r="AB48" s="1">
        <v>60</v>
      </c>
      <c r="AC48" s="1">
        <v>331.15384599999999</v>
      </c>
      <c r="AD48" s="1">
        <v>37.050469999999997</v>
      </c>
      <c r="AE48" s="1">
        <f t="shared" si="3"/>
        <v>250</v>
      </c>
      <c r="AF48" s="1">
        <v>50</v>
      </c>
      <c r="AG48" s="1">
        <v>75</v>
      </c>
      <c r="AH48" s="1">
        <v>0</v>
      </c>
      <c r="AI48" s="1">
        <v>0</v>
      </c>
      <c r="AJ48" s="1">
        <v>3623</v>
      </c>
      <c r="AK48" s="1">
        <v>22.853809999999999</v>
      </c>
      <c r="AL48" s="1">
        <v>134</v>
      </c>
      <c r="AM48" s="1">
        <v>3604724</v>
      </c>
      <c r="AN48" s="1">
        <v>13.294729999999999</v>
      </c>
      <c r="AO48" s="1">
        <f t="shared" si="4"/>
        <v>-1</v>
      </c>
      <c r="AQ48" s="1">
        <v>4.0000000000000002E-4</v>
      </c>
      <c r="AR48" s="1">
        <v>10</v>
      </c>
      <c r="AS48" s="1">
        <v>1.768</v>
      </c>
      <c r="AT48" s="1">
        <v>150</v>
      </c>
      <c r="AU48" s="1">
        <v>196.15</v>
      </c>
      <c r="AV48" s="1">
        <v>10</v>
      </c>
      <c r="AW48" s="1">
        <v>281.15384599999999</v>
      </c>
      <c r="AX48" s="1">
        <v>45.639389999999999</v>
      </c>
      <c r="AY48" s="1">
        <f t="shared" si="5"/>
        <v>287.5</v>
      </c>
      <c r="AZ48" s="1">
        <v>50</v>
      </c>
      <c r="BA48" s="1">
        <v>112.5</v>
      </c>
      <c r="BB48" s="1">
        <v>10</v>
      </c>
      <c r="BC48" s="1">
        <v>0.1052517</v>
      </c>
      <c r="BD48" s="1">
        <v>1324</v>
      </c>
      <c r="BE48" s="1">
        <v>0.2648721</v>
      </c>
      <c r="BF48" s="1">
        <v>355</v>
      </c>
      <c r="BG48" s="1">
        <v>9549861</v>
      </c>
      <c r="BH48" s="1">
        <v>21.72053</v>
      </c>
      <c r="BI48" s="1">
        <f t="shared" si="6"/>
        <v>90733555.847553998</v>
      </c>
      <c r="BK48" s="1">
        <v>4.0000000000000002E-4</v>
      </c>
      <c r="BL48" s="1">
        <v>10</v>
      </c>
      <c r="BM48" s="1">
        <v>1.76</v>
      </c>
      <c r="BN48" s="1">
        <v>250</v>
      </c>
      <c r="BO48" s="1">
        <v>333.33</v>
      </c>
      <c r="BP48" s="1">
        <v>30</v>
      </c>
      <c r="BQ48" s="1">
        <v>488.33333299999998</v>
      </c>
      <c r="BR48" s="1">
        <v>37.52131</v>
      </c>
      <c r="BS48" s="1">
        <v>375</v>
      </c>
      <c r="BT48" s="1">
        <v>0</v>
      </c>
      <c r="BU48" s="1">
        <v>250</v>
      </c>
      <c r="BV48" s="1">
        <v>0</v>
      </c>
      <c r="BW48" s="1">
        <v>0</v>
      </c>
      <c r="BX48" s="1">
        <v>510</v>
      </c>
      <c r="BY48" s="1">
        <v>0.40700989999999998</v>
      </c>
      <c r="BZ48" s="1">
        <v>520</v>
      </c>
      <c r="CA48" s="1">
        <v>13988390</v>
      </c>
      <c r="CB48" s="1">
        <v>26.362829999999999</v>
      </c>
      <c r="CC48" s="1">
        <v>-1</v>
      </c>
      <c r="CD48" s="1">
        <v>4.0000000000000002E-4</v>
      </c>
      <c r="CE48" s="1">
        <v>10</v>
      </c>
      <c r="CF48" s="1">
        <v>1.76</v>
      </c>
      <c r="CG48" s="1">
        <v>250</v>
      </c>
      <c r="CH48" s="1">
        <v>333.33</v>
      </c>
      <c r="CI48" s="1">
        <v>30</v>
      </c>
      <c r="CJ48" s="1">
        <v>488.33333299999998</v>
      </c>
      <c r="CK48" s="1">
        <v>37.52131</v>
      </c>
      <c r="CL48" s="1">
        <v>375</v>
      </c>
      <c r="CM48" s="1">
        <v>0</v>
      </c>
      <c r="CN48" s="1">
        <v>250</v>
      </c>
      <c r="CO48" s="1">
        <v>0</v>
      </c>
      <c r="CP48" s="1">
        <v>0</v>
      </c>
      <c r="CQ48" s="1">
        <v>510</v>
      </c>
      <c r="CR48" s="1">
        <v>0.40700989999999998</v>
      </c>
      <c r="CS48" s="1">
        <v>559</v>
      </c>
      <c r="CT48" s="1">
        <v>15037500</v>
      </c>
      <c r="CU48" s="1">
        <v>27.352070000000001</v>
      </c>
      <c r="CV48" s="1">
        <v>-1</v>
      </c>
      <c r="CX48">
        <v>4.0000000000000002E-4</v>
      </c>
      <c r="CY48">
        <v>10</v>
      </c>
      <c r="CZ48">
        <v>1.76</v>
      </c>
      <c r="DA48">
        <v>250</v>
      </c>
      <c r="DB48">
        <v>333.33</v>
      </c>
      <c r="DC48">
        <v>90</v>
      </c>
      <c r="DD48">
        <v>548.33333300000004</v>
      </c>
      <c r="DE48">
        <v>22.310020000000002</v>
      </c>
      <c r="DF48">
        <v>225</v>
      </c>
      <c r="DG48">
        <v>0</v>
      </c>
      <c r="DH48">
        <v>100</v>
      </c>
      <c r="DI48">
        <v>0</v>
      </c>
      <c r="DJ48">
        <v>0</v>
      </c>
      <c r="DK48">
        <v>2918</v>
      </c>
      <c r="DL48">
        <v>34.460509999999999</v>
      </c>
      <c r="DM48">
        <v>365</v>
      </c>
      <c r="DN48">
        <v>9818832</v>
      </c>
      <c r="DO48">
        <v>22.028099999999998</v>
      </c>
      <c r="DP48">
        <v>-1</v>
      </c>
    </row>
    <row r="49" spans="1:120" x14ac:dyDescent="0.3">
      <c r="A49" s="1">
        <v>4.0000000000000002E-4</v>
      </c>
      <c r="B49" s="1">
        <v>10</v>
      </c>
      <c r="C49" s="1">
        <v>1.768</v>
      </c>
      <c r="D49" s="1">
        <v>150</v>
      </c>
      <c r="E49" s="1">
        <v>196.15</v>
      </c>
      <c r="F49" s="1">
        <v>70</v>
      </c>
      <c r="G49" s="1">
        <v>341.15384599999999</v>
      </c>
      <c r="H49" s="1">
        <v>36.234229999999997</v>
      </c>
      <c r="I49" s="1">
        <f t="shared" si="1"/>
        <v>250</v>
      </c>
      <c r="J49" s="1">
        <v>50</v>
      </c>
      <c r="K49" s="1">
        <v>75</v>
      </c>
      <c r="L49" s="1">
        <v>0</v>
      </c>
      <c r="M49" s="1">
        <v>0</v>
      </c>
      <c r="N49" s="1">
        <v>3958</v>
      </c>
      <c r="O49" s="1">
        <v>26.25046</v>
      </c>
      <c r="P49" s="1">
        <v>333</v>
      </c>
      <c r="Q49" s="1">
        <v>8958049</v>
      </c>
      <c r="R49" s="1">
        <v>21.02882</v>
      </c>
      <c r="S49" s="1">
        <f t="shared" si="2"/>
        <v>-1</v>
      </c>
      <c r="U49" s="1">
        <v>4.0000000000000002E-4</v>
      </c>
      <c r="V49" s="1">
        <v>0.625</v>
      </c>
      <c r="W49" s="1">
        <v>0.67</v>
      </c>
      <c r="X49" s="1">
        <v>10</v>
      </c>
      <c r="Y49" s="1">
        <v>1.768</v>
      </c>
      <c r="Z49" s="1">
        <v>150</v>
      </c>
      <c r="AA49" s="1">
        <v>196.15</v>
      </c>
      <c r="AB49" s="1">
        <v>70</v>
      </c>
      <c r="AC49" s="1">
        <v>341.15384599999999</v>
      </c>
      <c r="AD49" s="1">
        <v>36.234229999999997</v>
      </c>
      <c r="AE49" s="1">
        <f t="shared" si="3"/>
        <v>250</v>
      </c>
      <c r="AF49" s="1">
        <v>50</v>
      </c>
      <c r="AG49" s="1">
        <v>75</v>
      </c>
      <c r="AH49" s="1">
        <v>0</v>
      </c>
      <c r="AI49" s="1">
        <v>0</v>
      </c>
      <c r="AJ49" s="1">
        <v>3958</v>
      </c>
      <c r="AK49" s="1">
        <v>26.25046</v>
      </c>
      <c r="AL49" s="1">
        <v>123</v>
      </c>
      <c r="AM49" s="1">
        <v>3308813</v>
      </c>
      <c r="AN49" s="1">
        <v>12.735010000000001</v>
      </c>
      <c r="AO49" s="1">
        <f t="shared" si="4"/>
        <v>-1</v>
      </c>
      <c r="AQ49" s="1">
        <v>4.0000000000000002E-4</v>
      </c>
      <c r="AR49" s="1">
        <v>10</v>
      </c>
      <c r="AS49" s="1">
        <v>1.768</v>
      </c>
      <c r="AT49" s="1">
        <v>150</v>
      </c>
      <c r="AU49" s="1">
        <v>196.15</v>
      </c>
      <c r="AV49" s="1">
        <v>80</v>
      </c>
      <c r="AW49" s="1">
        <v>351.15384599999999</v>
      </c>
      <c r="AX49" s="1">
        <v>42.784880000000001</v>
      </c>
      <c r="AY49" s="1">
        <f t="shared" si="5"/>
        <v>325</v>
      </c>
      <c r="AZ49" s="1">
        <v>50</v>
      </c>
      <c r="BA49" s="1">
        <v>150</v>
      </c>
      <c r="BB49" s="1">
        <v>5</v>
      </c>
      <c r="BC49" s="1">
        <v>9.9891419999999995E-2</v>
      </c>
      <c r="BD49" s="1">
        <v>1444</v>
      </c>
      <c r="BE49" s="1">
        <v>1.017817</v>
      </c>
      <c r="BF49" s="1">
        <v>352</v>
      </c>
      <c r="BG49" s="1">
        <v>9469149</v>
      </c>
      <c r="BH49" s="1">
        <v>21.62745</v>
      </c>
      <c r="BI49" s="1">
        <f t="shared" si="6"/>
        <v>94794417.778824255</v>
      </c>
      <c r="BK49" s="1">
        <v>4.0000000000000002E-4</v>
      </c>
      <c r="BL49" s="1">
        <v>10</v>
      </c>
      <c r="BM49" s="1">
        <v>1.76</v>
      </c>
      <c r="BN49" s="1">
        <v>250</v>
      </c>
      <c r="BO49" s="1">
        <v>333.33</v>
      </c>
      <c r="BP49" s="1">
        <v>40</v>
      </c>
      <c r="BQ49" s="1">
        <v>498.33333299999998</v>
      </c>
      <c r="BR49" s="1">
        <v>36.961759999999998</v>
      </c>
      <c r="BS49" s="1">
        <v>375</v>
      </c>
      <c r="BT49" s="1">
        <v>0</v>
      </c>
      <c r="BU49" s="1">
        <v>250</v>
      </c>
      <c r="BV49" s="1">
        <v>0</v>
      </c>
      <c r="BW49" s="1">
        <v>0</v>
      </c>
      <c r="BX49" s="1">
        <v>529</v>
      </c>
      <c r="BY49" s="1">
        <v>0.39631309999999997</v>
      </c>
      <c r="BZ49" s="1">
        <v>490</v>
      </c>
      <c r="CA49" s="1">
        <v>13181400</v>
      </c>
      <c r="CB49" s="1">
        <v>25.577780000000001</v>
      </c>
      <c r="CC49" s="1">
        <v>-1</v>
      </c>
      <c r="CD49" s="1">
        <v>4.0000000000000002E-4</v>
      </c>
      <c r="CE49" s="1">
        <v>10</v>
      </c>
      <c r="CF49" s="1">
        <v>1.76</v>
      </c>
      <c r="CG49" s="1">
        <v>250</v>
      </c>
      <c r="CH49" s="1">
        <v>333.33</v>
      </c>
      <c r="CI49" s="1">
        <v>40</v>
      </c>
      <c r="CJ49" s="1">
        <v>498.33333299999998</v>
      </c>
      <c r="CK49" s="1">
        <v>36.961759999999998</v>
      </c>
      <c r="CL49" s="1">
        <v>375</v>
      </c>
      <c r="CM49" s="1">
        <v>0</v>
      </c>
      <c r="CN49" s="1">
        <v>250</v>
      </c>
      <c r="CO49" s="1">
        <v>0</v>
      </c>
      <c r="CP49" s="1">
        <v>0</v>
      </c>
      <c r="CQ49" s="1">
        <v>529</v>
      </c>
      <c r="CR49" s="1">
        <v>0.39631309999999997</v>
      </c>
      <c r="CS49" s="1">
        <v>552</v>
      </c>
      <c r="CT49" s="1">
        <v>14849190</v>
      </c>
      <c r="CU49" s="1">
        <v>27.176970000000001</v>
      </c>
      <c r="CV49" s="1">
        <v>-1</v>
      </c>
      <c r="CX49">
        <v>4.0000000000000002E-4</v>
      </c>
      <c r="CY49">
        <v>10</v>
      </c>
      <c r="CZ49">
        <v>1.76</v>
      </c>
      <c r="DA49">
        <v>250</v>
      </c>
      <c r="DB49">
        <v>333.33</v>
      </c>
      <c r="DC49">
        <v>95</v>
      </c>
      <c r="DD49">
        <v>553.33333300000004</v>
      </c>
      <c r="DE49">
        <v>22.127960000000002</v>
      </c>
      <c r="DF49">
        <v>225</v>
      </c>
      <c r="DG49">
        <v>0</v>
      </c>
      <c r="DH49">
        <v>100</v>
      </c>
      <c r="DI49">
        <v>0</v>
      </c>
      <c r="DJ49">
        <v>0</v>
      </c>
      <c r="DK49">
        <v>2626</v>
      </c>
      <c r="DL49">
        <v>27.619299999999999</v>
      </c>
      <c r="DM49">
        <v>350</v>
      </c>
      <c r="DN49">
        <v>9415317</v>
      </c>
      <c r="DO49">
        <v>21.565180000000002</v>
      </c>
      <c r="DP49">
        <v>-1</v>
      </c>
    </row>
    <row r="50" spans="1:120" x14ac:dyDescent="0.3">
      <c r="A50" s="1">
        <v>4.0000000000000002E-4</v>
      </c>
      <c r="B50" s="1">
        <v>10</v>
      </c>
      <c r="C50" s="1">
        <v>1.768</v>
      </c>
      <c r="D50" s="1">
        <v>150</v>
      </c>
      <c r="E50" s="1">
        <v>196.15</v>
      </c>
      <c r="F50" s="1">
        <v>80</v>
      </c>
      <c r="G50" s="1">
        <v>351.15384599999999</v>
      </c>
      <c r="H50" s="1">
        <v>35.448529999999998</v>
      </c>
      <c r="I50" s="1">
        <f t="shared" si="1"/>
        <v>250</v>
      </c>
      <c r="J50" s="1">
        <v>50</v>
      </c>
      <c r="K50" s="1">
        <v>75</v>
      </c>
      <c r="L50" s="1">
        <v>0</v>
      </c>
      <c r="M50" s="1">
        <v>0</v>
      </c>
      <c r="N50" s="1">
        <v>4098</v>
      </c>
      <c r="O50" s="1">
        <v>28.032509999999998</v>
      </c>
      <c r="P50" s="1">
        <v>365</v>
      </c>
      <c r="Q50" s="1">
        <v>9818879</v>
      </c>
      <c r="R50" s="1">
        <v>22.028099999999998</v>
      </c>
      <c r="S50" s="1">
        <f t="shared" si="2"/>
        <v>-1</v>
      </c>
      <c r="U50" s="1">
        <v>4.0000000000000002E-4</v>
      </c>
      <c r="V50" s="1">
        <v>0.625</v>
      </c>
      <c r="W50" s="1">
        <v>0.67</v>
      </c>
      <c r="X50" s="1">
        <v>10</v>
      </c>
      <c r="Y50" s="1">
        <v>1.768</v>
      </c>
      <c r="Z50" s="1">
        <v>150</v>
      </c>
      <c r="AA50" s="1">
        <v>196.15</v>
      </c>
      <c r="AB50" s="1">
        <v>80</v>
      </c>
      <c r="AC50" s="1">
        <v>351.15384599999999</v>
      </c>
      <c r="AD50" s="1">
        <v>35.448529999999998</v>
      </c>
      <c r="AE50" s="1">
        <f t="shared" si="3"/>
        <v>250</v>
      </c>
      <c r="AF50" s="1">
        <v>50</v>
      </c>
      <c r="AG50" s="1">
        <v>75</v>
      </c>
      <c r="AH50" s="1">
        <v>0</v>
      </c>
      <c r="AI50" s="1">
        <v>0</v>
      </c>
      <c r="AJ50" s="1">
        <v>4098</v>
      </c>
      <c r="AK50" s="1">
        <v>28.032509999999998</v>
      </c>
      <c r="AL50" s="1">
        <v>138</v>
      </c>
      <c r="AM50" s="1">
        <v>3712325</v>
      </c>
      <c r="AN50" s="1">
        <v>13.492610000000001</v>
      </c>
      <c r="AO50" s="1">
        <f t="shared" si="4"/>
        <v>-1</v>
      </c>
      <c r="AQ50" s="1">
        <v>4.0000000000000002E-4</v>
      </c>
      <c r="AR50" s="1">
        <v>10</v>
      </c>
      <c r="AS50" s="1">
        <v>1.768</v>
      </c>
      <c r="AT50" s="1">
        <v>150</v>
      </c>
      <c r="AU50" s="1">
        <v>196.15</v>
      </c>
      <c r="AV50" s="1">
        <v>50</v>
      </c>
      <c r="AW50" s="1">
        <v>321.15384599999999</v>
      </c>
      <c r="AX50" s="1">
        <v>45.34104</v>
      </c>
      <c r="AY50" s="1">
        <f t="shared" si="5"/>
        <v>325</v>
      </c>
      <c r="AZ50" s="1">
        <v>50</v>
      </c>
      <c r="BA50" s="1">
        <v>150</v>
      </c>
      <c r="BB50" s="1">
        <v>66</v>
      </c>
      <c r="BC50" s="1">
        <v>7.9534279999999999E-2</v>
      </c>
      <c r="BD50" s="1">
        <v>970</v>
      </c>
      <c r="BE50" s="1">
        <v>0.5698531</v>
      </c>
      <c r="BF50" s="1">
        <v>397</v>
      </c>
      <c r="BG50" s="1">
        <v>10679690</v>
      </c>
      <c r="BH50" s="1">
        <v>22.986039999999999</v>
      </c>
      <c r="BI50" s="1">
        <f t="shared" si="6"/>
        <v>134277823.34862402</v>
      </c>
      <c r="BK50" s="1">
        <v>4.0000000000000002E-4</v>
      </c>
      <c r="BL50" s="1">
        <v>10</v>
      </c>
      <c r="BM50" s="1">
        <v>1.76</v>
      </c>
      <c r="BN50" s="1">
        <v>250</v>
      </c>
      <c r="BO50" s="1">
        <v>333.33</v>
      </c>
      <c r="BP50" s="1">
        <v>50</v>
      </c>
      <c r="BQ50" s="1">
        <v>508.33333299999998</v>
      </c>
      <c r="BR50" s="1">
        <v>36.416370000000001</v>
      </c>
      <c r="BS50" s="1">
        <v>375</v>
      </c>
      <c r="BT50" s="1">
        <v>0</v>
      </c>
      <c r="BU50" s="1">
        <v>250</v>
      </c>
      <c r="BV50" s="1">
        <v>0</v>
      </c>
      <c r="BW50" s="1">
        <v>0</v>
      </c>
      <c r="BX50" s="1">
        <v>518</v>
      </c>
      <c r="BY50" s="1">
        <v>0.41695409999999999</v>
      </c>
      <c r="BZ50" s="1">
        <v>472</v>
      </c>
      <c r="CA50" s="1">
        <v>12697090</v>
      </c>
      <c r="CB50" s="1">
        <v>25.095780000000001</v>
      </c>
      <c r="CC50" s="1">
        <v>-1</v>
      </c>
      <c r="CD50" s="1">
        <v>4.0000000000000002E-4</v>
      </c>
      <c r="CE50" s="1">
        <v>10</v>
      </c>
      <c r="CF50" s="1">
        <v>1.76</v>
      </c>
      <c r="CG50" s="1">
        <v>250</v>
      </c>
      <c r="CH50" s="1">
        <v>333.33</v>
      </c>
      <c r="CI50" s="1">
        <v>50</v>
      </c>
      <c r="CJ50" s="1">
        <v>508.33333299999998</v>
      </c>
      <c r="CK50" s="1">
        <v>36.416370000000001</v>
      </c>
      <c r="CL50" s="1">
        <v>375</v>
      </c>
      <c r="CM50" s="1">
        <v>0</v>
      </c>
      <c r="CN50" s="1">
        <v>250</v>
      </c>
      <c r="CO50" s="1">
        <v>0</v>
      </c>
      <c r="CP50" s="1">
        <v>0</v>
      </c>
      <c r="CQ50" s="1">
        <v>518</v>
      </c>
      <c r="CR50" s="1">
        <v>0.41695409999999999</v>
      </c>
      <c r="CS50" s="1">
        <v>520</v>
      </c>
      <c r="CT50" s="1">
        <v>13988370</v>
      </c>
      <c r="CU50" s="1">
        <v>26.362829999999999</v>
      </c>
      <c r="CV50" s="1">
        <v>-1</v>
      </c>
      <c r="CX50">
        <v>4.0000000000000002E-4</v>
      </c>
      <c r="CY50">
        <v>10</v>
      </c>
      <c r="CZ50">
        <v>1.76</v>
      </c>
      <c r="DA50">
        <v>250</v>
      </c>
      <c r="DB50">
        <v>333.33</v>
      </c>
      <c r="DC50">
        <v>100</v>
      </c>
      <c r="DD50">
        <v>558.33333300000004</v>
      </c>
      <c r="DE50">
        <v>21.948689999999999</v>
      </c>
      <c r="DF50">
        <v>225</v>
      </c>
      <c r="DG50">
        <v>0</v>
      </c>
      <c r="DH50">
        <v>100</v>
      </c>
      <c r="DI50">
        <v>0</v>
      </c>
      <c r="DJ50">
        <v>0</v>
      </c>
      <c r="DK50">
        <v>2430</v>
      </c>
      <c r="DL50">
        <v>22.167739999999998</v>
      </c>
      <c r="DM50">
        <v>330</v>
      </c>
      <c r="DN50">
        <v>8877291</v>
      </c>
      <c r="DO50">
        <v>20.93281</v>
      </c>
      <c r="DP50">
        <v>-1</v>
      </c>
    </row>
    <row r="51" spans="1:120" x14ac:dyDescent="0.3">
      <c r="A51" s="1">
        <v>4.0000000000000002E-4</v>
      </c>
      <c r="B51" s="1">
        <v>10</v>
      </c>
      <c r="C51" s="1">
        <v>1.768</v>
      </c>
      <c r="D51" s="1">
        <v>150</v>
      </c>
      <c r="E51" s="1">
        <v>196.15</v>
      </c>
      <c r="F51" s="1">
        <v>90</v>
      </c>
      <c r="G51" s="1">
        <v>361.15384599999999</v>
      </c>
      <c r="H51" s="1">
        <v>34.691980000000001</v>
      </c>
      <c r="I51" s="1">
        <f t="shared" si="1"/>
        <v>250</v>
      </c>
      <c r="J51" s="1">
        <v>50</v>
      </c>
      <c r="K51" s="1">
        <v>75</v>
      </c>
      <c r="L51" s="1">
        <v>0</v>
      </c>
      <c r="M51" s="1">
        <v>0</v>
      </c>
      <c r="N51" s="1">
        <v>4393</v>
      </c>
      <c r="O51" s="1">
        <v>33.487859999999998</v>
      </c>
      <c r="P51" s="1">
        <v>329</v>
      </c>
      <c r="Q51" s="1">
        <v>8850438</v>
      </c>
      <c r="R51" s="1">
        <v>20.90071</v>
      </c>
      <c r="S51" s="1">
        <f t="shared" si="2"/>
        <v>-1</v>
      </c>
      <c r="U51" s="1">
        <v>4.0000000000000002E-4</v>
      </c>
      <c r="V51" s="1">
        <v>0.625</v>
      </c>
      <c r="W51" s="1">
        <v>0.67</v>
      </c>
      <c r="X51" s="1">
        <v>10</v>
      </c>
      <c r="Y51" s="1">
        <v>1.768</v>
      </c>
      <c r="Z51" s="1">
        <v>150</v>
      </c>
      <c r="AA51" s="1">
        <v>196.15</v>
      </c>
      <c r="AB51" s="1">
        <v>90</v>
      </c>
      <c r="AC51" s="1">
        <v>361.15384599999999</v>
      </c>
      <c r="AD51" s="1">
        <v>34.691980000000001</v>
      </c>
      <c r="AE51" s="1">
        <f t="shared" si="3"/>
        <v>250</v>
      </c>
      <c r="AF51" s="1">
        <v>50</v>
      </c>
      <c r="AG51" s="1">
        <v>75</v>
      </c>
      <c r="AH51" s="1">
        <v>0</v>
      </c>
      <c r="AI51" s="1">
        <v>0</v>
      </c>
      <c r="AJ51" s="1">
        <v>4393</v>
      </c>
      <c r="AK51" s="1">
        <v>33.487859999999998</v>
      </c>
      <c r="AL51" s="1">
        <v>109</v>
      </c>
      <c r="AM51" s="1">
        <v>2932197</v>
      </c>
      <c r="AN51" s="1">
        <v>11.98555</v>
      </c>
      <c r="AO51" s="1">
        <f t="shared" si="4"/>
        <v>-1</v>
      </c>
      <c r="AQ51" s="1">
        <v>4.0000000000000002E-4</v>
      </c>
      <c r="AR51" s="1">
        <v>10</v>
      </c>
      <c r="AS51" s="1">
        <v>1.768</v>
      </c>
      <c r="AT51" s="1">
        <v>150</v>
      </c>
      <c r="AU51" s="1">
        <v>196.15</v>
      </c>
      <c r="AV51" s="1">
        <v>0</v>
      </c>
      <c r="AW51" s="1">
        <v>271.15384599999999</v>
      </c>
      <c r="AX51" s="1">
        <v>46.675989999999999</v>
      </c>
      <c r="AY51" s="1">
        <f t="shared" si="5"/>
        <v>287.5</v>
      </c>
      <c r="AZ51" s="1">
        <v>50</v>
      </c>
      <c r="BA51" s="1">
        <v>112.5</v>
      </c>
      <c r="BB51" s="1">
        <v>46</v>
      </c>
      <c r="BC51" s="1">
        <v>4.6082730000000002E-2</v>
      </c>
      <c r="BD51" s="1">
        <v>1038</v>
      </c>
      <c r="BE51" s="1">
        <v>0.20764779999999999</v>
      </c>
      <c r="BF51" s="1">
        <v>342</v>
      </c>
      <c r="BG51" s="1">
        <v>9200184</v>
      </c>
      <c r="BH51" s="1">
        <v>21.31438</v>
      </c>
      <c r="BI51" s="1">
        <f t="shared" si="6"/>
        <v>199644942.9102833</v>
      </c>
      <c r="BK51" s="1">
        <v>4.0000000000000002E-4</v>
      </c>
      <c r="BL51" s="1">
        <v>10</v>
      </c>
      <c r="BM51" s="1">
        <v>1.76</v>
      </c>
      <c r="BN51" s="1">
        <v>250</v>
      </c>
      <c r="BO51" s="1">
        <v>333.33</v>
      </c>
      <c r="BP51" s="1">
        <v>60</v>
      </c>
      <c r="BQ51" s="1">
        <v>518.33333300000004</v>
      </c>
      <c r="BR51" s="1">
        <v>35.884709999999998</v>
      </c>
      <c r="BS51" s="1">
        <v>375</v>
      </c>
      <c r="BT51" s="1">
        <v>0</v>
      </c>
      <c r="BU51" s="1">
        <v>250</v>
      </c>
      <c r="BV51" s="1">
        <v>0</v>
      </c>
      <c r="BW51" s="1">
        <v>0</v>
      </c>
      <c r="BX51" s="1">
        <v>1511</v>
      </c>
      <c r="BY51" s="1">
        <v>1.7493240000000001</v>
      </c>
      <c r="BZ51" s="1">
        <v>461</v>
      </c>
      <c r="CA51" s="1">
        <v>12401290</v>
      </c>
      <c r="CB51" s="1">
        <v>24.79692</v>
      </c>
      <c r="CC51" s="1">
        <v>-1</v>
      </c>
      <c r="CD51" s="1">
        <v>4.0000000000000002E-4</v>
      </c>
      <c r="CE51" s="1">
        <v>10</v>
      </c>
      <c r="CF51" s="1">
        <v>1.76</v>
      </c>
      <c r="CG51" s="1">
        <v>250</v>
      </c>
      <c r="CH51" s="1">
        <v>333.33</v>
      </c>
      <c r="CI51" s="1">
        <v>60</v>
      </c>
      <c r="CJ51" s="1">
        <v>518.33333300000004</v>
      </c>
      <c r="CK51" s="1">
        <v>35.884709999999998</v>
      </c>
      <c r="CL51" s="1">
        <v>375</v>
      </c>
      <c r="CM51" s="1">
        <v>0</v>
      </c>
      <c r="CN51" s="1">
        <v>250</v>
      </c>
      <c r="CO51" s="1">
        <v>0</v>
      </c>
      <c r="CP51" s="1">
        <v>0</v>
      </c>
      <c r="CQ51" s="1">
        <v>1511</v>
      </c>
      <c r="CR51" s="1">
        <v>1.7493240000000001</v>
      </c>
      <c r="CS51" s="1">
        <v>523</v>
      </c>
      <c r="CT51" s="1">
        <v>14069060</v>
      </c>
      <c r="CU51" s="1">
        <v>26.44014</v>
      </c>
      <c r="CV51" s="1">
        <v>-1</v>
      </c>
      <c r="CX51">
        <v>4.0000000000000002E-4</v>
      </c>
      <c r="CY51">
        <v>10</v>
      </c>
      <c r="CZ51">
        <v>1.76</v>
      </c>
      <c r="DA51">
        <v>250</v>
      </c>
      <c r="DB51">
        <v>333.33</v>
      </c>
      <c r="DC51">
        <v>2.5</v>
      </c>
      <c r="DD51">
        <v>460.83333299999998</v>
      </c>
      <c r="DE51">
        <v>26.02375</v>
      </c>
      <c r="DF51">
        <v>225</v>
      </c>
      <c r="DG51">
        <v>0</v>
      </c>
      <c r="DH51">
        <v>100</v>
      </c>
      <c r="DI51">
        <v>0</v>
      </c>
      <c r="DJ51">
        <v>0</v>
      </c>
      <c r="DK51">
        <v>2288</v>
      </c>
      <c r="DL51">
        <v>27.11862</v>
      </c>
      <c r="DM51">
        <v>344</v>
      </c>
      <c r="DN51">
        <v>9253946</v>
      </c>
      <c r="DO51">
        <v>21.37734</v>
      </c>
      <c r="DP51">
        <v>-1</v>
      </c>
    </row>
    <row r="52" spans="1:120" x14ac:dyDescent="0.3">
      <c r="A52" s="1">
        <v>4.0000000000000002E-4</v>
      </c>
      <c r="B52" s="1">
        <v>10</v>
      </c>
      <c r="C52" s="1">
        <v>1.768</v>
      </c>
      <c r="D52" s="1">
        <v>150</v>
      </c>
      <c r="E52" s="1">
        <v>196.15</v>
      </c>
      <c r="F52" s="1">
        <v>0</v>
      </c>
      <c r="G52" s="1">
        <v>271.15384599999999</v>
      </c>
      <c r="H52" s="1">
        <v>42.675609999999999</v>
      </c>
      <c r="I52" s="1">
        <f t="shared" si="1"/>
        <v>250</v>
      </c>
      <c r="J52" s="1">
        <v>50</v>
      </c>
      <c r="K52" s="1">
        <v>75</v>
      </c>
      <c r="L52" s="1">
        <v>1</v>
      </c>
      <c r="M52" s="1">
        <v>1.1786069999999999E-4</v>
      </c>
      <c r="N52" s="1">
        <v>2660</v>
      </c>
      <c r="O52" s="1">
        <v>4.9120699999999999</v>
      </c>
      <c r="P52" s="1">
        <v>309</v>
      </c>
      <c r="Q52" s="1">
        <v>8312447</v>
      </c>
      <c r="R52" s="1">
        <v>20.248560000000001</v>
      </c>
      <c r="S52" s="1">
        <f t="shared" si="2"/>
        <v>70527724678.370316</v>
      </c>
      <c r="U52" s="1">
        <v>4.0000000000000002E-4</v>
      </c>
      <c r="V52" s="1">
        <v>0.625</v>
      </c>
      <c r="W52" s="1">
        <v>0.67</v>
      </c>
      <c r="X52" s="1">
        <v>10</v>
      </c>
      <c r="Y52" s="1">
        <v>1.768</v>
      </c>
      <c r="Z52" s="1">
        <v>150</v>
      </c>
      <c r="AA52" s="1">
        <v>196.15</v>
      </c>
      <c r="AB52" s="1">
        <v>0</v>
      </c>
      <c r="AC52" s="1">
        <v>271.15384599999999</v>
      </c>
      <c r="AD52" s="1">
        <v>42.675609999999999</v>
      </c>
      <c r="AE52" s="1">
        <f t="shared" si="3"/>
        <v>250</v>
      </c>
      <c r="AF52" s="1">
        <v>50</v>
      </c>
      <c r="AG52" s="1">
        <v>75</v>
      </c>
      <c r="AH52" s="1">
        <v>0</v>
      </c>
      <c r="AI52" s="1">
        <v>0</v>
      </c>
      <c r="AJ52" s="1">
        <v>2585</v>
      </c>
      <c r="AK52" s="1">
        <v>4.9847089999999996</v>
      </c>
      <c r="AL52" s="1">
        <v>194</v>
      </c>
      <c r="AM52" s="1">
        <v>5218792</v>
      </c>
      <c r="AN52" s="1">
        <v>16.012820000000001</v>
      </c>
      <c r="AO52" s="1">
        <f t="shared" si="4"/>
        <v>-1</v>
      </c>
      <c r="AQ52" s="1">
        <v>4.0000000000000002E-4</v>
      </c>
      <c r="AR52" s="1">
        <v>10</v>
      </c>
      <c r="AS52" s="1">
        <v>1.768</v>
      </c>
      <c r="AT52" s="1">
        <v>150</v>
      </c>
      <c r="AU52" s="1">
        <v>196.15</v>
      </c>
      <c r="AV52" s="1">
        <v>40</v>
      </c>
      <c r="AW52" s="1">
        <v>311.15384599999999</v>
      </c>
      <c r="AX52" s="1">
        <v>46.246870000000001</v>
      </c>
      <c r="AY52" s="1">
        <f t="shared" si="5"/>
        <v>325</v>
      </c>
      <c r="AZ52" s="1">
        <v>50</v>
      </c>
      <c r="BA52" s="1">
        <v>150</v>
      </c>
      <c r="BB52" s="1">
        <v>68</v>
      </c>
      <c r="BC52" s="1">
        <v>4.9574930000000003E-2</v>
      </c>
      <c r="BD52" s="1">
        <v>835</v>
      </c>
      <c r="BE52" s="1">
        <v>0.25501819999999997</v>
      </c>
      <c r="BF52" s="1">
        <v>443</v>
      </c>
      <c r="BG52" s="1">
        <v>11917120</v>
      </c>
      <c r="BH52" s="1">
        <v>24.300450000000001</v>
      </c>
      <c r="BI52" s="1">
        <f t="shared" si="6"/>
        <v>240386017.69079652</v>
      </c>
      <c r="BK52" s="1">
        <v>4.0000000000000002E-4</v>
      </c>
      <c r="BL52" s="1">
        <v>10</v>
      </c>
      <c r="BM52" s="1">
        <v>1.76</v>
      </c>
      <c r="BN52" s="1">
        <v>250</v>
      </c>
      <c r="BO52" s="1">
        <v>333.33</v>
      </c>
      <c r="BP52" s="1">
        <v>70</v>
      </c>
      <c r="BQ52" s="1">
        <v>528.33333300000004</v>
      </c>
      <c r="BR52" s="1">
        <v>35.366329999999998</v>
      </c>
      <c r="BS52" s="1">
        <v>375</v>
      </c>
      <c r="BT52" s="1">
        <v>0</v>
      </c>
      <c r="BU52" s="1">
        <v>250</v>
      </c>
      <c r="BV52" s="1">
        <v>0</v>
      </c>
      <c r="BW52" s="1">
        <v>0</v>
      </c>
      <c r="BX52" s="1">
        <v>1569</v>
      </c>
      <c r="BY52" s="1">
        <v>2.2520699999999998</v>
      </c>
      <c r="BZ52" s="1">
        <v>460</v>
      </c>
      <c r="CA52" s="1">
        <v>12374380</v>
      </c>
      <c r="CB52" s="1">
        <v>24.769580000000001</v>
      </c>
      <c r="CC52" s="1">
        <v>-1</v>
      </c>
      <c r="CD52" s="1">
        <v>4.0000000000000002E-4</v>
      </c>
      <c r="CE52" s="1">
        <v>10</v>
      </c>
      <c r="CF52" s="1">
        <v>1.76</v>
      </c>
      <c r="CG52" s="1">
        <v>250</v>
      </c>
      <c r="CH52" s="1">
        <v>333.33</v>
      </c>
      <c r="CI52" s="1">
        <v>70</v>
      </c>
      <c r="CJ52" s="1">
        <v>528.33333300000004</v>
      </c>
      <c r="CK52" s="1">
        <v>35.366329999999998</v>
      </c>
      <c r="CL52" s="1">
        <v>375</v>
      </c>
      <c r="CM52" s="1">
        <v>0</v>
      </c>
      <c r="CN52" s="1">
        <v>250</v>
      </c>
      <c r="CO52" s="1">
        <v>0</v>
      </c>
      <c r="CP52" s="1">
        <v>0</v>
      </c>
      <c r="CQ52" s="1">
        <v>1569</v>
      </c>
      <c r="CR52" s="1">
        <v>2.2520699999999998</v>
      </c>
      <c r="CS52" s="1">
        <v>515</v>
      </c>
      <c r="CT52" s="1">
        <v>13853860</v>
      </c>
      <c r="CU52" s="1">
        <v>26.233509999999999</v>
      </c>
      <c r="CV52" s="1">
        <v>-1</v>
      </c>
      <c r="CX52" t="s">
        <v>74</v>
      </c>
      <c r="CY52" t="s">
        <v>74</v>
      </c>
      <c r="DA52" t="s">
        <v>74</v>
      </c>
      <c r="DB52" t="s">
        <v>74</v>
      </c>
      <c r="DC52" t="s">
        <v>75</v>
      </c>
      <c r="DE52" t="s">
        <v>74</v>
      </c>
      <c r="DH52">
        <v>150</v>
      </c>
    </row>
    <row r="53" spans="1:120" x14ac:dyDescent="0.3">
      <c r="A53" s="1" t="s">
        <v>74</v>
      </c>
      <c r="B53" s="1" t="s">
        <v>74</v>
      </c>
      <c r="C53" s="1" t="s">
        <v>74</v>
      </c>
      <c r="D53" s="1" t="s">
        <v>74</v>
      </c>
      <c r="E53" s="1" t="s">
        <v>75</v>
      </c>
      <c r="F53" s="1" t="s">
        <v>74</v>
      </c>
      <c r="G53" s="1" t="s">
        <v>74</v>
      </c>
      <c r="H53" s="1" t="s">
        <v>74</v>
      </c>
      <c r="I53" s="1" t="e">
        <f t="shared" si="1"/>
        <v>#VALUE!</v>
      </c>
      <c r="J53" s="1" t="s">
        <v>74</v>
      </c>
      <c r="K53" s="1" t="s">
        <v>74</v>
      </c>
      <c r="L53" s="1" t="s">
        <v>74</v>
      </c>
      <c r="M53" s="1">
        <v>112.5</v>
      </c>
      <c r="U53" s="1" t="s">
        <v>74</v>
      </c>
      <c r="V53" s="1" t="s">
        <v>74</v>
      </c>
      <c r="W53" s="1" t="s">
        <v>74</v>
      </c>
      <c r="X53" s="1" t="s">
        <v>74</v>
      </c>
      <c r="Y53" s="1" t="s">
        <v>74</v>
      </c>
      <c r="Z53" s="1" t="s">
        <v>74</v>
      </c>
      <c r="AA53" s="1" t="s">
        <v>75</v>
      </c>
      <c r="AB53" s="1" t="s">
        <v>74</v>
      </c>
      <c r="AC53" s="1" t="s">
        <v>74</v>
      </c>
      <c r="AD53" s="1" t="s">
        <v>74</v>
      </c>
      <c r="AE53" s="1" t="e">
        <f t="shared" si="3"/>
        <v>#VALUE!</v>
      </c>
      <c r="AF53" s="1" t="s">
        <v>74</v>
      </c>
      <c r="AG53" s="1" t="s">
        <v>74</v>
      </c>
      <c r="AH53" s="1" t="s">
        <v>74</v>
      </c>
      <c r="AQ53" s="1">
        <v>4.0000000000000002E-4</v>
      </c>
      <c r="AR53" s="1">
        <v>10</v>
      </c>
      <c r="AS53" s="1">
        <v>1.768</v>
      </c>
      <c r="AT53" s="1">
        <v>150</v>
      </c>
      <c r="AU53" s="1">
        <v>196.15</v>
      </c>
      <c r="AV53" s="1">
        <v>0</v>
      </c>
      <c r="AW53" s="1">
        <v>271.15384599999999</v>
      </c>
      <c r="AX53" s="1">
        <v>50.161090000000002</v>
      </c>
      <c r="AY53" s="1">
        <f t="shared" si="5"/>
        <v>325</v>
      </c>
      <c r="AZ53" s="1">
        <v>50</v>
      </c>
      <c r="BA53" s="1">
        <v>150</v>
      </c>
      <c r="BB53" s="1">
        <v>1</v>
      </c>
      <c r="BC53" s="1">
        <v>3.0919189999999999E-2</v>
      </c>
      <c r="BD53" s="1">
        <v>0</v>
      </c>
      <c r="BE53" s="1">
        <v>0</v>
      </c>
      <c r="BF53" s="1">
        <v>342</v>
      </c>
      <c r="BG53" s="1">
        <v>9200184</v>
      </c>
      <c r="BH53" s="1">
        <v>21.31438</v>
      </c>
      <c r="BI53" s="1">
        <f t="shared" si="6"/>
        <v>297555789.7862137</v>
      </c>
      <c r="BK53" s="1">
        <v>4.0000000000000002E-4</v>
      </c>
      <c r="BL53" s="1">
        <v>10</v>
      </c>
      <c r="BM53" s="1">
        <v>1.76</v>
      </c>
      <c r="BN53" s="1">
        <v>250</v>
      </c>
      <c r="BO53" s="1">
        <v>333.33</v>
      </c>
      <c r="BP53" s="1">
        <v>80</v>
      </c>
      <c r="BQ53" s="1">
        <v>538.33333300000004</v>
      </c>
      <c r="BR53" s="1">
        <v>34.860849999999999</v>
      </c>
      <c r="BS53" s="1">
        <v>375</v>
      </c>
      <c r="BT53" s="1">
        <v>0</v>
      </c>
      <c r="BU53" s="1">
        <v>250</v>
      </c>
      <c r="BV53" s="1">
        <v>0</v>
      </c>
      <c r="BW53" s="1">
        <v>0</v>
      </c>
      <c r="BX53" s="1">
        <v>1546</v>
      </c>
      <c r="BY53" s="1">
        <v>2.3678360000000001</v>
      </c>
      <c r="BZ53" s="1">
        <v>442</v>
      </c>
      <c r="CA53" s="1">
        <v>11890180</v>
      </c>
      <c r="CB53" s="1">
        <v>24.272590000000001</v>
      </c>
      <c r="CC53" s="1">
        <v>-1</v>
      </c>
      <c r="CD53" s="1">
        <v>4.0000000000000002E-4</v>
      </c>
      <c r="CE53" s="1">
        <v>10</v>
      </c>
      <c r="CF53" s="1">
        <v>1.76</v>
      </c>
      <c r="CG53" s="1">
        <v>250</v>
      </c>
      <c r="CH53" s="1">
        <v>333.33</v>
      </c>
      <c r="CI53" s="1">
        <v>80</v>
      </c>
      <c r="CJ53" s="1">
        <v>538.33333300000004</v>
      </c>
      <c r="CK53" s="1">
        <v>34.860849999999999</v>
      </c>
      <c r="CL53" s="1">
        <v>375</v>
      </c>
      <c r="CM53" s="1">
        <v>0</v>
      </c>
      <c r="CN53" s="1">
        <v>250</v>
      </c>
      <c r="CO53" s="1">
        <v>0</v>
      </c>
      <c r="CP53" s="1">
        <v>0</v>
      </c>
      <c r="CQ53" s="1">
        <v>1546</v>
      </c>
      <c r="CR53" s="1">
        <v>2.3678360000000001</v>
      </c>
      <c r="CS53" s="1">
        <v>499</v>
      </c>
      <c r="CT53" s="1">
        <v>13423440</v>
      </c>
      <c r="CU53" s="1">
        <v>25.815629999999999</v>
      </c>
      <c r="CV53" s="1">
        <v>-1</v>
      </c>
      <c r="CX53">
        <v>4.0000000000000002E-4</v>
      </c>
      <c r="CY53">
        <v>10</v>
      </c>
      <c r="CZ53">
        <v>1.76</v>
      </c>
      <c r="DA53">
        <v>250</v>
      </c>
      <c r="DB53">
        <v>333.33</v>
      </c>
      <c r="DC53">
        <v>0</v>
      </c>
      <c r="DD53">
        <v>458.33333299999998</v>
      </c>
      <c r="DE53">
        <v>30.963750000000001</v>
      </c>
      <c r="DF53">
        <v>275</v>
      </c>
      <c r="DG53">
        <v>0</v>
      </c>
      <c r="DH53">
        <v>150</v>
      </c>
      <c r="DI53">
        <v>0</v>
      </c>
      <c r="DJ53">
        <v>0</v>
      </c>
      <c r="DK53">
        <v>1452</v>
      </c>
      <c r="DL53">
        <v>19.48349</v>
      </c>
      <c r="DM53">
        <v>363</v>
      </c>
      <c r="DN53">
        <v>9765060</v>
      </c>
      <c r="DO53">
        <v>21.966909999999999</v>
      </c>
      <c r="DP53">
        <v>-1</v>
      </c>
    </row>
    <row r="54" spans="1:120" x14ac:dyDescent="0.3">
      <c r="A54" s="1">
        <v>4.0000000000000002E-4</v>
      </c>
      <c r="B54" s="1">
        <v>10</v>
      </c>
      <c r="C54" s="1">
        <v>1.768</v>
      </c>
      <c r="D54" s="1">
        <v>150</v>
      </c>
      <c r="E54" s="1">
        <v>196.15</v>
      </c>
      <c r="F54" s="1">
        <v>0</v>
      </c>
      <c r="G54" s="1">
        <v>271.15384599999999</v>
      </c>
      <c r="H54" s="1">
        <v>46.675989999999999</v>
      </c>
      <c r="I54" s="1">
        <f t="shared" si="1"/>
        <v>287.5</v>
      </c>
      <c r="J54" s="1">
        <v>50</v>
      </c>
      <c r="K54" s="1">
        <v>112.5</v>
      </c>
      <c r="L54" s="1">
        <v>46</v>
      </c>
      <c r="M54" s="1">
        <v>4.6082730000000002E-2</v>
      </c>
      <c r="N54" s="1">
        <v>1038</v>
      </c>
      <c r="O54" s="1">
        <v>0.20764779999999999</v>
      </c>
      <c r="P54" s="1">
        <v>342</v>
      </c>
      <c r="Q54" s="1">
        <v>9200184</v>
      </c>
      <c r="R54" s="1">
        <v>21.31438</v>
      </c>
      <c r="S54" s="1">
        <f t="shared" si="2"/>
        <v>199644942.9102833</v>
      </c>
      <c r="U54" s="1">
        <v>4.0000000000000002E-4</v>
      </c>
      <c r="V54" s="1">
        <v>0.625</v>
      </c>
      <c r="W54" s="1">
        <v>0.67</v>
      </c>
      <c r="X54" s="1">
        <v>10</v>
      </c>
      <c r="Y54" s="1">
        <v>1.768</v>
      </c>
      <c r="Z54" s="1">
        <v>150</v>
      </c>
      <c r="AA54" s="1">
        <v>196.15</v>
      </c>
      <c r="AB54" s="1">
        <v>0</v>
      </c>
      <c r="AC54" s="1">
        <v>271.15384599999999</v>
      </c>
      <c r="AD54" s="1">
        <v>46.675989999999999</v>
      </c>
      <c r="AE54" s="1">
        <f t="shared" si="3"/>
        <v>287.5</v>
      </c>
      <c r="AF54" s="1">
        <v>50</v>
      </c>
      <c r="AG54" s="1">
        <v>112.5</v>
      </c>
      <c r="AH54" s="1">
        <v>0</v>
      </c>
      <c r="AI54" s="1">
        <v>0</v>
      </c>
      <c r="AJ54" s="1">
        <v>1060</v>
      </c>
      <c r="AK54" s="1">
        <v>0.34858679999999997</v>
      </c>
      <c r="AL54" s="1">
        <v>398</v>
      </c>
      <c r="AM54" s="1">
        <v>10706590</v>
      </c>
      <c r="AN54" s="1">
        <v>23.015370000000001</v>
      </c>
      <c r="AO54" s="1">
        <f t="shared" si="4"/>
        <v>-1</v>
      </c>
      <c r="AQ54" s="1">
        <v>4.0000000000000002E-4</v>
      </c>
      <c r="AR54" s="1">
        <v>10</v>
      </c>
      <c r="AS54" s="1">
        <v>1.768</v>
      </c>
      <c r="AT54" s="1">
        <v>150</v>
      </c>
      <c r="AU54" s="1">
        <v>196.15</v>
      </c>
      <c r="AV54" s="1">
        <v>40</v>
      </c>
      <c r="AW54" s="1">
        <v>311.15384599999999</v>
      </c>
      <c r="AX54" s="1">
        <v>42.737319999999997</v>
      </c>
      <c r="AY54" s="1">
        <f t="shared" si="5"/>
        <v>287.5</v>
      </c>
      <c r="AZ54" s="1">
        <v>50</v>
      </c>
      <c r="BA54" s="1">
        <v>112.5</v>
      </c>
      <c r="BB54" s="1">
        <v>17</v>
      </c>
      <c r="BC54" s="1">
        <v>2.5709909999999999E-2</v>
      </c>
      <c r="BD54" s="1">
        <v>1875</v>
      </c>
      <c r="BE54" s="1">
        <v>1.64005</v>
      </c>
      <c r="BF54" s="1">
        <v>321</v>
      </c>
      <c r="BG54" s="1">
        <v>8635241</v>
      </c>
      <c r="BH54" s="1">
        <v>20.642219999999998</v>
      </c>
      <c r="BI54" s="1">
        <f t="shared" si="6"/>
        <v>335872082.01039988</v>
      </c>
      <c r="BK54" s="1">
        <v>4.0000000000000002E-4</v>
      </c>
      <c r="BL54" s="1">
        <v>10</v>
      </c>
      <c r="BM54" s="1">
        <v>1.76</v>
      </c>
      <c r="BN54" s="1">
        <v>250</v>
      </c>
      <c r="BO54" s="1">
        <v>333.33</v>
      </c>
      <c r="BP54" s="1">
        <v>90</v>
      </c>
      <c r="BQ54" s="1">
        <v>548.33333300000004</v>
      </c>
      <c r="BR54" s="1">
        <v>34.367849999999997</v>
      </c>
      <c r="BS54" s="1">
        <v>375</v>
      </c>
      <c r="BT54" s="1">
        <v>0</v>
      </c>
      <c r="BU54" s="1">
        <v>250</v>
      </c>
      <c r="BV54" s="1">
        <v>0</v>
      </c>
      <c r="BW54" s="1">
        <v>0</v>
      </c>
      <c r="BX54" s="1">
        <v>1705</v>
      </c>
      <c r="BY54" s="1">
        <v>3.2073399999999999</v>
      </c>
      <c r="BZ54" s="1">
        <v>423</v>
      </c>
      <c r="CA54" s="1">
        <v>11379060</v>
      </c>
      <c r="CB54" s="1">
        <v>23.737400000000001</v>
      </c>
      <c r="CC54" s="1">
        <v>-1</v>
      </c>
      <c r="CD54" s="1">
        <v>4.0000000000000002E-4</v>
      </c>
      <c r="CE54" s="1">
        <v>10</v>
      </c>
      <c r="CF54" s="1">
        <v>1.76</v>
      </c>
      <c r="CG54" s="1">
        <v>250</v>
      </c>
      <c r="CH54" s="1">
        <v>333.33</v>
      </c>
      <c r="CI54" s="1">
        <v>90</v>
      </c>
      <c r="CJ54" s="1">
        <v>548.33333300000004</v>
      </c>
      <c r="CK54" s="1">
        <v>34.367849999999997</v>
      </c>
      <c r="CL54" s="1">
        <v>375</v>
      </c>
      <c r="CM54" s="1">
        <v>0</v>
      </c>
      <c r="CN54" s="1">
        <v>250</v>
      </c>
      <c r="CO54" s="1">
        <v>0</v>
      </c>
      <c r="CP54" s="1">
        <v>0</v>
      </c>
      <c r="CQ54" s="1">
        <v>1705</v>
      </c>
      <c r="CR54" s="1">
        <v>3.2073399999999999</v>
      </c>
      <c r="CS54" s="1">
        <v>482</v>
      </c>
      <c r="CT54" s="1">
        <v>12966120</v>
      </c>
      <c r="CU54" s="1">
        <v>25.364609999999999</v>
      </c>
      <c r="CV54" s="1">
        <v>-1</v>
      </c>
      <c r="CX54">
        <v>4.0000000000000002E-4</v>
      </c>
      <c r="CY54">
        <v>10</v>
      </c>
      <c r="CZ54">
        <v>1.76</v>
      </c>
      <c r="DA54">
        <v>250</v>
      </c>
      <c r="DB54">
        <v>333.33</v>
      </c>
      <c r="DC54">
        <v>5</v>
      </c>
      <c r="DD54">
        <v>463.33333299999998</v>
      </c>
      <c r="DE54">
        <v>30.690190000000001</v>
      </c>
      <c r="DF54">
        <v>275</v>
      </c>
      <c r="DG54">
        <v>0</v>
      </c>
      <c r="DH54">
        <v>150</v>
      </c>
      <c r="DI54">
        <v>0</v>
      </c>
      <c r="DJ54">
        <v>0</v>
      </c>
      <c r="DK54">
        <v>1629</v>
      </c>
      <c r="DL54">
        <v>20.828659999999999</v>
      </c>
      <c r="DM54">
        <v>312</v>
      </c>
      <c r="DN54">
        <v>8393112</v>
      </c>
      <c r="DO54">
        <v>20.347660000000001</v>
      </c>
      <c r="DP54">
        <v>-1</v>
      </c>
    </row>
    <row r="55" spans="1:120" x14ac:dyDescent="0.3">
      <c r="A55" s="1">
        <v>4.0000000000000002E-4</v>
      </c>
      <c r="B55" s="1">
        <v>10</v>
      </c>
      <c r="C55" s="1">
        <v>1.768</v>
      </c>
      <c r="D55" s="1">
        <v>150</v>
      </c>
      <c r="E55" s="1">
        <v>196.15</v>
      </c>
      <c r="F55" s="1">
        <v>10</v>
      </c>
      <c r="G55" s="1">
        <v>281.15384599999999</v>
      </c>
      <c r="H55" s="1">
        <v>45.639389999999999</v>
      </c>
      <c r="I55" s="1">
        <f t="shared" si="1"/>
        <v>287.5</v>
      </c>
      <c r="J55" s="1">
        <v>50</v>
      </c>
      <c r="K55" s="1">
        <v>112.5</v>
      </c>
      <c r="L55" s="1">
        <v>10</v>
      </c>
      <c r="M55" s="1">
        <v>0.1052517</v>
      </c>
      <c r="N55" s="1">
        <v>1324</v>
      </c>
      <c r="O55" s="1">
        <v>0.2648721</v>
      </c>
      <c r="P55" s="1">
        <v>355</v>
      </c>
      <c r="Q55" s="1">
        <v>9549861</v>
      </c>
      <c r="R55" s="1">
        <v>21.72053</v>
      </c>
      <c r="S55" s="1">
        <f t="shared" si="2"/>
        <v>90733555.847553998</v>
      </c>
      <c r="U55" s="1">
        <v>4.0000000000000002E-4</v>
      </c>
      <c r="V55" s="1">
        <v>0.625</v>
      </c>
      <c r="W55" s="1">
        <v>0.67</v>
      </c>
      <c r="X55" s="1">
        <v>10</v>
      </c>
      <c r="Y55" s="1">
        <v>1.768</v>
      </c>
      <c r="Z55" s="1">
        <v>150</v>
      </c>
      <c r="AA55" s="1">
        <v>196.15</v>
      </c>
      <c r="AB55" s="1">
        <v>10</v>
      </c>
      <c r="AC55" s="1">
        <v>281.15384599999999</v>
      </c>
      <c r="AD55" s="1">
        <v>45.639389999999999</v>
      </c>
      <c r="AE55" s="1">
        <f t="shared" si="3"/>
        <v>287.5</v>
      </c>
      <c r="AF55" s="1">
        <v>50</v>
      </c>
      <c r="AG55" s="1">
        <v>112.5</v>
      </c>
      <c r="AH55" s="1">
        <v>0</v>
      </c>
      <c r="AI55" s="1">
        <v>0</v>
      </c>
      <c r="AJ55" s="1">
        <v>1335</v>
      </c>
      <c r="AK55" s="1">
        <v>0.38924160000000002</v>
      </c>
      <c r="AL55" s="1">
        <v>368</v>
      </c>
      <c r="AM55" s="1">
        <v>9899558</v>
      </c>
      <c r="AN55" s="1">
        <v>22.119579999999999</v>
      </c>
      <c r="AO55" s="1">
        <f t="shared" si="4"/>
        <v>-1</v>
      </c>
      <c r="AQ55" s="1">
        <v>4.0000000000000002E-4</v>
      </c>
      <c r="AR55" s="1">
        <v>10</v>
      </c>
      <c r="AS55" s="1">
        <v>1.768</v>
      </c>
      <c r="AT55" s="1">
        <v>150</v>
      </c>
      <c r="AU55" s="1">
        <v>196.15</v>
      </c>
      <c r="AV55" s="1">
        <v>0</v>
      </c>
      <c r="AW55" s="1">
        <v>271.15384599999999</v>
      </c>
      <c r="AX55" s="1">
        <v>41.214680000000001</v>
      </c>
      <c r="AY55" s="1">
        <f t="shared" si="5"/>
        <v>237.5</v>
      </c>
      <c r="AZ55" s="1">
        <v>0</v>
      </c>
      <c r="BA55" s="1">
        <v>112.5</v>
      </c>
      <c r="BB55" s="1">
        <v>206</v>
      </c>
      <c r="BC55" s="1">
        <v>2.0857319999999999E-2</v>
      </c>
      <c r="BD55" s="1">
        <v>3158</v>
      </c>
      <c r="BE55" s="1">
        <v>11.328279999999999</v>
      </c>
      <c r="BF55" s="1">
        <v>340</v>
      </c>
      <c r="BG55" s="1">
        <v>9146337</v>
      </c>
      <c r="BH55" s="1">
        <v>21.251239999999999</v>
      </c>
      <c r="BI55" s="1">
        <f t="shared" si="6"/>
        <v>438519282.4389711</v>
      </c>
      <c r="BK55" s="1">
        <v>4.0000000000000002E-4</v>
      </c>
      <c r="BL55" s="1">
        <v>10</v>
      </c>
      <c r="BM55" s="1">
        <v>1.76</v>
      </c>
      <c r="BN55" s="1">
        <v>250</v>
      </c>
      <c r="BO55" s="1">
        <v>333.33</v>
      </c>
      <c r="BP55" s="1">
        <v>100</v>
      </c>
      <c r="BQ55" s="1">
        <v>558.33333300000004</v>
      </c>
      <c r="BR55" s="1">
        <v>33.886949999999999</v>
      </c>
      <c r="BS55" s="1">
        <v>375</v>
      </c>
      <c r="BT55" s="1">
        <v>0</v>
      </c>
      <c r="BU55" s="1">
        <v>250</v>
      </c>
      <c r="BV55" s="1">
        <v>0</v>
      </c>
      <c r="BW55" s="1">
        <v>0</v>
      </c>
      <c r="BX55" s="1">
        <v>1575</v>
      </c>
      <c r="BY55" s="1">
        <v>3.845348</v>
      </c>
      <c r="BZ55" s="1">
        <v>413</v>
      </c>
      <c r="CA55" s="1">
        <v>11110060</v>
      </c>
      <c r="CB55" s="1">
        <v>23.4511</v>
      </c>
      <c r="CC55" s="1">
        <v>-1</v>
      </c>
      <c r="CD55" s="1">
        <v>4.0000000000000002E-4</v>
      </c>
      <c r="CE55" s="1">
        <v>10</v>
      </c>
      <c r="CF55" s="1">
        <v>1.76</v>
      </c>
      <c r="CG55" s="1">
        <v>250</v>
      </c>
      <c r="CH55" s="1">
        <v>333.33</v>
      </c>
      <c r="CI55" s="1">
        <v>100</v>
      </c>
      <c r="CJ55" s="1">
        <v>558.33333300000004</v>
      </c>
      <c r="CK55" s="1">
        <v>33.886949999999999</v>
      </c>
      <c r="CL55" s="1">
        <v>375</v>
      </c>
      <c r="CM55" s="1">
        <v>0</v>
      </c>
      <c r="CN55" s="1">
        <v>250</v>
      </c>
      <c r="CO55" s="1">
        <v>0</v>
      </c>
      <c r="CP55" s="1">
        <v>0</v>
      </c>
      <c r="CQ55" s="1">
        <v>1575</v>
      </c>
      <c r="CR55" s="1">
        <v>3.845348</v>
      </c>
      <c r="CS55" s="1">
        <v>468</v>
      </c>
      <c r="CT55" s="1">
        <v>12589510</v>
      </c>
      <c r="CU55" s="1">
        <v>24.987490000000001</v>
      </c>
      <c r="CV55" s="1">
        <v>-1</v>
      </c>
      <c r="CX55">
        <v>4.0000000000000002E-4</v>
      </c>
      <c r="CY55">
        <v>10</v>
      </c>
      <c r="CZ55">
        <v>1.76</v>
      </c>
      <c r="DA55">
        <v>250</v>
      </c>
      <c r="DB55">
        <v>333.33</v>
      </c>
      <c r="DC55">
        <v>10</v>
      </c>
      <c r="DD55">
        <v>468.33333299999998</v>
      </c>
      <c r="DE55">
        <v>30.420970000000001</v>
      </c>
      <c r="DF55">
        <v>275</v>
      </c>
      <c r="DG55">
        <v>0</v>
      </c>
      <c r="DH55">
        <v>150</v>
      </c>
      <c r="DI55">
        <v>0</v>
      </c>
      <c r="DJ55">
        <v>0</v>
      </c>
      <c r="DK55">
        <v>1690</v>
      </c>
      <c r="DL55">
        <v>22.428239999999999</v>
      </c>
      <c r="DM55">
        <v>350</v>
      </c>
      <c r="DN55">
        <v>9415349</v>
      </c>
      <c r="DO55">
        <v>21.565180000000002</v>
      </c>
      <c r="DP55">
        <v>-1</v>
      </c>
    </row>
    <row r="56" spans="1:120" x14ac:dyDescent="0.3">
      <c r="A56" s="1">
        <v>4.0000000000000002E-4</v>
      </c>
      <c r="B56" s="1">
        <v>10</v>
      </c>
      <c r="C56" s="1">
        <v>1.768</v>
      </c>
      <c r="D56" s="1">
        <v>150</v>
      </c>
      <c r="E56" s="1">
        <v>196.15</v>
      </c>
      <c r="F56" s="1">
        <v>20</v>
      </c>
      <c r="G56" s="1">
        <v>291.15384599999999</v>
      </c>
      <c r="H56" s="1">
        <v>44.638210000000001</v>
      </c>
      <c r="I56" s="1">
        <f t="shared" si="1"/>
        <v>287.5</v>
      </c>
      <c r="J56" s="1">
        <v>50</v>
      </c>
      <c r="K56" s="1">
        <v>112.5</v>
      </c>
      <c r="L56" s="1">
        <v>164</v>
      </c>
      <c r="M56" s="1">
        <v>1.771101</v>
      </c>
      <c r="N56" s="1">
        <v>1554</v>
      </c>
      <c r="O56" s="1">
        <v>0.89172899999999999</v>
      </c>
      <c r="P56" s="1">
        <v>357</v>
      </c>
      <c r="Q56" s="1">
        <v>9603652</v>
      </c>
      <c r="R56" s="1">
        <v>21.78237</v>
      </c>
      <c r="S56" s="1">
        <f t="shared" si="2"/>
        <v>5422419.1618659804</v>
      </c>
      <c r="U56" s="1">
        <v>4.0000000000000002E-4</v>
      </c>
      <c r="V56" s="1">
        <v>0.625</v>
      </c>
      <c r="W56" s="1">
        <v>0.67</v>
      </c>
      <c r="X56" s="1">
        <v>10</v>
      </c>
      <c r="Y56" s="1">
        <v>1.768</v>
      </c>
      <c r="Z56" s="1">
        <v>150</v>
      </c>
      <c r="AA56" s="1">
        <v>196.15</v>
      </c>
      <c r="AB56" s="1">
        <v>20</v>
      </c>
      <c r="AC56" s="1">
        <v>291.15384599999999</v>
      </c>
      <c r="AD56" s="1">
        <v>44.638210000000001</v>
      </c>
      <c r="AE56" s="1">
        <f t="shared" si="3"/>
        <v>287.5</v>
      </c>
      <c r="AF56" s="1">
        <v>50</v>
      </c>
      <c r="AG56" s="1">
        <v>112.5</v>
      </c>
      <c r="AH56" s="1">
        <v>0</v>
      </c>
      <c r="AI56" s="1">
        <v>0</v>
      </c>
      <c r="AJ56" s="1">
        <v>1569</v>
      </c>
      <c r="AK56" s="1">
        <v>1.202059</v>
      </c>
      <c r="AL56" s="1">
        <v>336</v>
      </c>
      <c r="AM56" s="1">
        <v>9038722</v>
      </c>
      <c r="AN56" s="1">
        <v>21.124420000000001</v>
      </c>
      <c r="AO56" s="1">
        <f t="shared" si="4"/>
        <v>-1</v>
      </c>
      <c r="AQ56" s="1">
        <v>4.0000000000000002E-4</v>
      </c>
      <c r="AR56" s="1">
        <v>10</v>
      </c>
      <c r="AS56" s="1">
        <v>1.768</v>
      </c>
      <c r="AT56" s="1">
        <v>150</v>
      </c>
      <c r="AU56" s="1">
        <v>196.15</v>
      </c>
      <c r="AV56" s="1">
        <v>0</v>
      </c>
      <c r="AW56" s="1">
        <v>271.15384599999999</v>
      </c>
      <c r="AX56" s="1">
        <v>41.214680000000001</v>
      </c>
      <c r="AY56" s="1">
        <f t="shared" si="5"/>
        <v>237.5</v>
      </c>
      <c r="AZ56" s="1">
        <v>0</v>
      </c>
      <c r="BA56" s="1">
        <v>112.5</v>
      </c>
      <c r="BB56" s="1">
        <v>206</v>
      </c>
      <c r="BC56" s="1">
        <v>2.0857319999999999E-2</v>
      </c>
      <c r="BD56" s="1">
        <v>3158</v>
      </c>
      <c r="BE56" s="1">
        <v>11.328279999999999</v>
      </c>
      <c r="BF56" s="1">
        <v>340</v>
      </c>
      <c r="BG56" s="1">
        <v>9146337</v>
      </c>
      <c r="BH56" s="1">
        <v>21.251239999999999</v>
      </c>
      <c r="BI56" s="1">
        <f t="shared" si="6"/>
        <v>438519282.4389711</v>
      </c>
      <c r="BK56" s="1">
        <v>4.0000000000000002E-4</v>
      </c>
      <c r="BL56" s="1">
        <v>10</v>
      </c>
      <c r="BM56" s="1">
        <v>1.76</v>
      </c>
      <c r="BN56" s="1">
        <v>250</v>
      </c>
      <c r="BO56" s="1">
        <v>333.33</v>
      </c>
      <c r="BP56" s="1">
        <v>0</v>
      </c>
      <c r="BQ56" s="1">
        <v>458.33333299999998</v>
      </c>
      <c r="BR56" s="1">
        <v>39.289400000000001</v>
      </c>
      <c r="BS56" s="1">
        <v>375</v>
      </c>
      <c r="BT56" s="1">
        <v>0</v>
      </c>
      <c r="BU56" s="1">
        <v>250</v>
      </c>
      <c r="BV56" s="1">
        <v>0</v>
      </c>
      <c r="BW56" s="1">
        <v>0</v>
      </c>
      <c r="BX56" s="1">
        <v>321</v>
      </c>
      <c r="BY56" s="1">
        <v>0.13365949999999999</v>
      </c>
      <c r="BZ56" s="1">
        <v>588</v>
      </c>
      <c r="CA56" s="1">
        <v>15817690</v>
      </c>
      <c r="CB56" s="1">
        <v>28.066749999999999</v>
      </c>
      <c r="CC56" s="1">
        <v>-1</v>
      </c>
      <c r="CD56" s="1">
        <v>4.0000000000000002E-4</v>
      </c>
      <c r="CE56" s="1">
        <v>10</v>
      </c>
      <c r="CF56" s="1">
        <v>1.76</v>
      </c>
      <c r="CG56" s="1">
        <v>250</v>
      </c>
      <c r="CH56" s="1">
        <v>333.33</v>
      </c>
      <c r="CI56" s="1">
        <v>0</v>
      </c>
      <c r="CJ56" s="1">
        <v>458.33333299999998</v>
      </c>
      <c r="CK56" s="1">
        <v>39.289400000000001</v>
      </c>
      <c r="CL56" s="1">
        <v>375</v>
      </c>
      <c r="CM56" s="1">
        <v>0</v>
      </c>
      <c r="CN56" s="1">
        <v>250</v>
      </c>
      <c r="CO56" s="1">
        <v>0</v>
      </c>
      <c r="CP56" s="1">
        <v>0</v>
      </c>
      <c r="CQ56" s="1">
        <v>321</v>
      </c>
      <c r="CR56" s="1">
        <v>0.13365949999999999</v>
      </c>
      <c r="CS56" s="1">
        <v>643</v>
      </c>
      <c r="CT56" s="1">
        <v>17297190</v>
      </c>
      <c r="CU56" s="1">
        <v>29.378260000000001</v>
      </c>
      <c r="CV56" s="1">
        <v>-1</v>
      </c>
      <c r="CX56">
        <v>4.0000000000000002E-4</v>
      </c>
      <c r="CY56">
        <v>10</v>
      </c>
      <c r="CZ56">
        <v>1.76</v>
      </c>
      <c r="DA56">
        <v>250</v>
      </c>
      <c r="DB56">
        <v>333.33</v>
      </c>
      <c r="DC56">
        <v>15</v>
      </c>
      <c r="DD56">
        <v>473.33333299999998</v>
      </c>
      <c r="DE56">
        <v>30.15598</v>
      </c>
      <c r="DF56">
        <v>275</v>
      </c>
      <c r="DG56">
        <v>0</v>
      </c>
      <c r="DH56">
        <v>150</v>
      </c>
      <c r="DI56">
        <v>0</v>
      </c>
      <c r="DJ56">
        <v>0</v>
      </c>
      <c r="DK56">
        <v>1712</v>
      </c>
      <c r="DL56">
        <v>24.350750000000001</v>
      </c>
      <c r="DM56">
        <v>305</v>
      </c>
      <c r="DN56">
        <v>8204802</v>
      </c>
      <c r="DO56">
        <v>20.1157</v>
      </c>
      <c r="DP56">
        <v>-1</v>
      </c>
    </row>
    <row r="57" spans="1:120" x14ac:dyDescent="0.3">
      <c r="A57" s="1">
        <v>4.0000000000000002E-4</v>
      </c>
      <c r="B57" s="1">
        <v>10</v>
      </c>
      <c r="C57" s="1">
        <v>1.768</v>
      </c>
      <c r="D57" s="1">
        <v>150</v>
      </c>
      <c r="E57" s="1">
        <v>196.15</v>
      </c>
      <c r="F57" s="1">
        <v>30</v>
      </c>
      <c r="G57" s="1">
        <v>301.15384599999999</v>
      </c>
      <c r="H57" s="1">
        <v>43.671259999999997</v>
      </c>
      <c r="I57" s="1">
        <f t="shared" si="1"/>
        <v>287.5</v>
      </c>
      <c r="J57" s="1">
        <v>50</v>
      </c>
      <c r="K57" s="1">
        <v>112.5</v>
      </c>
      <c r="L57" s="1">
        <v>16</v>
      </c>
      <c r="M57" s="1">
        <v>0.15878439999999999</v>
      </c>
      <c r="N57" s="1">
        <v>1746</v>
      </c>
      <c r="O57" s="1">
        <v>1.8127800000000001</v>
      </c>
      <c r="P57" s="1">
        <v>349</v>
      </c>
      <c r="Q57" s="1">
        <v>9388480</v>
      </c>
      <c r="R57" s="1">
        <v>21.53398</v>
      </c>
      <c r="S57" s="1">
        <f t="shared" si="2"/>
        <v>59127219.046707362</v>
      </c>
      <c r="U57" s="1">
        <v>4.0000000000000002E-4</v>
      </c>
      <c r="V57" s="1">
        <v>0.625</v>
      </c>
      <c r="W57" s="1">
        <v>0.67</v>
      </c>
      <c r="X57" s="1">
        <v>10</v>
      </c>
      <c r="Y57" s="1">
        <v>1.768</v>
      </c>
      <c r="Z57" s="1">
        <v>150</v>
      </c>
      <c r="AA57" s="1">
        <v>196.15</v>
      </c>
      <c r="AB57" s="1">
        <v>30</v>
      </c>
      <c r="AC57" s="1">
        <v>301.15384599999999</v>
      </c>
      <c r="AD57" s="1">
        <v>43.671259999999997</v>
      </c>
      <c r="AE57" s="1">
        <f t="shared" si="3"/>
        <v>287.5</v>
      </c>
      <c r="AF57" s="1">
        <v>50</v>
      </c>
      <c r="AG57" s="1">
        <v>112.5</v>
      </c>
      <c r="AH57" s="1">
        <v>0</v>
      </c>
      <c r="AI57" s="1">
        <v>0</v>
      </c>
      <c r="AJ57" s="1">
        <v>1817</v>
      </c>
      <c r="AK57" s="1">
        <v>2.3528500000000001</v>
      </c>
      <c r="AL57" s="1">
        <v>321</v>
      </c>
      <c r="AM57" s="1">
        <v>8635206</v>
      </c>
      <c r="AN57" s="1">
        <v>20.642219999999998</v>
      </c>
      <c r="AO57" s="1">
        <f t="shared" si="4"/>
        <v>-1</v>
      </c>
      <c r="AQ57" s="1">
        <v>4.0000000000000002E-4</v>
      </c>
      <c r="AR57" s="1">
        <v>10</v>
      </c>
      <c r="AS57" s="1">
        <v>1.768</v>
      </c>
      <c r="AT57" s="1">
        <v>150</v>
      </c>
      <c r="AU57" s="1">
        <v>196.15</v>
      </c>
      <c r="AV57" s="1">
        <v>40</v>
      </c>
      <c r="AW57" s="1">
        <v>311.15384599999999</v>
      </c>
      <c r="AX57" s="1">
        <v>41.470480000000002</v>
      </c>
      <c r="AY57" s="1">
        <f t="shared" si="5"/>
        <v>275</v>
      </c>
      <c r="AZ57" s="1">
        <v>0</v>
      </c>
      <c r="BA57" s="1">
        <v>150</v>
      </c>
      <c r="BB57" s="1">
        <v>83</v>
      </c>
      <c r="BC57" s="1">
        <v>9.0876470000000008E-3</v>
      </c>
      <c r="BD57" s="1">
        <v>2298</v>
      </c>
      <c r="BE57" s="1">
        <v>3.4923950000000001</v>
      </c>
      <c r="BF57" s="1">
        <v>442</v>
      </c>
      <c r="BG57" s="1">
        <v>11890150</v>
      </c>
      <c r="BH57" s="1">
        <v>24.272590000000001</v>
      </c>
      <c r="BI57" s="1">
        <f t="shared" si="6"/>
        <v>1308385988.1441257</v>
      </c>
      <c r="BK57" s="1" t="s">
        <v>74</v>
      </c>
      <c r="BL57" s="1" t="s">
        <v>74</v>
      </c>
      <c r="BN57" s="1" t="s">
        <v>74</v>
      </c>
      <c r="BO57" s="1" t="s">
        <v>74</v>
      </c>
      <c r="BP57" s="1" t="s">
        <v>75</v>
      </c>
      <c r="BR57" s="1" t="s">
        <v>74</v>
      </c>
      <c r="BU57" s="1">
        <v>300</v>
      </c>
      <c r="CD57" s="1" t="s">
        <v>74</v>
      </c>
      <c r="CE57" s="1" t="s">
        <v>74</v>
      </c>
      <c r="CG57" s="1" t="s">
        <v>74</v>
      </c>
      <c r="CH57" s="1" t="s">
        <v>74</v>
      </c>
      <c r="CI57" s="1" t="s">
        <v>75</v>
      </c>
      <c r="CK57" s="1" t="s">
        <v>74</v>
      </c>
      <c r="CN57" s="1">
        <v>300</v>
      </c>
      <c r="CX57">
        <v>4.0000000000000002E-4</v>
      </c>
      <c r="CY57">
        <v>10</v>
      </c>
      <c r="CZ57">
        <v>1.76</v>
      </c>
      <c r="DA57">
        <v>250</v>
      </c>
      <c r="DB57">
        <v>333.33</v>
      </c>
      <c r="DC57">
        <v>20</v>
      </c>
      <c r="DD57">
        <v>478.33333299999998</v>
      </c>
      <c r="DE57">
        <v>29.895150000000001</v>
      </c>
      <c r="DF57">
        <v>275</v>
      </c>
      <c r="DG57">
        <v>0</v>
      </c>
      <c r="DH57">
        <v>150</v>
      </c>
      <c r="DI57">
        <v>0</v>
      </c>
      <c r="DJ57">
        <v>0</v>
      </c>
      <c r="DK57">
        <v>1720</v>
      </c>
      <c r="DL57">
        <v>24.718869999999999</v>
      </c>
      <c r="DM57">
        <v>342</v>
      </c>
      <c r="DN57">
        <v>9200138</v>
      </c>
      <c r="DO57">
        <v>21.31438</v>
      </c>
      <c r="DP57">
        <v>-1</v>
      </c>
    </row>
    <row r="58" spans="1:120" x14ac:dyDescent="0.3">
      <c r="A58" s="1">
        <v>4.0000000000000002E-4</v>
      </c>
      <c r="B58" s="1">
        <v>10</v>
      </c>
      <c r="C58" s="1">
        <v>1.768</v>
      </c>
      <c r="D58" s="1">
        <v>150</v>
      </c>
      <c r="E58" s="1">
        <v>196.15</v>
      </c>
      <c r="F58" s="1">
        <v>40</v>
      </c>
      <c r="G58" s="1">
        <v>311.15384599999999</v>
      </c>
      <c r="H58" s="1">
        <v>42.737319999999997</v>
      </c>
      <c r="I58" s="1">
        <f t="shared" si="1"/>
        <v>287.5</v>
      </c>
      <c r="J58" s="1">
        <v>50</v>
      </c>
      <c r="K58" s="1">
        <v>112.5</v>
      </c>
      <c r="L58" s="1">
        <v>17</v>
      </c>
      <c r="M58" s="1">
        <v>2.5709909999999999E-2</v>
      </c>
      <c r="N58" s="1">
        <v>1875</v>
      </c>
      <c r="O58" s="1">
        <v>1.64005</v>
      </c>
      <c r="P58" s="1">
        <v>321</v>
      </c>
      <c r="Q58" s="1">
        <v>8635241</v>
      </c>
      <c r="R58" s="1">
        <v>20.642219999999998</v>
      </c>
      <c r="S58" s="1">
        <f t="shared" si="2"/>
        <v>335872082.01039988</v>
      </c>
      <c r="U58" s="1">
        <v>4.0000000000000002E-4</v>
      </c>
      <c r="V58" s="1">
        <v>0.625</v>
      </c>
      <c r="W58" s="1">
        <v>0.67</v>
      </c>
      <c r="X58" s="1">
        <v>10</v>
      </c>
      <c r="Y58" s="1">
        <v>1.768</v>
      </c>
      <c r="Z58" s="1">
        <v>150</v>
      </c>
      <c r="AA58" s="1">
        <v>196.15</v>
      </c>
      <c r="AB58" s="1">
        <v>40</v>
      </c>
      <c r="AC58" s="1">
        <v>311.15384599999999</v>
      </c>
      <c r="AD58" s="1">
        <v>42.737319999999997</v>
      </c>
      <c r="AE58" s="1">
        <f t="shared" si="3"/>
        <v>287.5</v>
      </c>
      <c r="AF58" s="1">
        <v>50</v>
      </c>
      <c r="AG58" s="1">
        <v>112.5</v>
      </c>
      <c r="AH58" s="1">
        <v>0</v>
      </c>
      <c r="AI58" s="1">
        <v>0</v>
      </c>
      <c r="AJ58" s="1">
        <v>1936</v>
      </c>
      <c r="AK58" s="1">
        <v>1.706934</v>
      </c>
      <c r="AL58" s="1">
        <v>289</v>
      </c>
      <c r="AM58" s="1">
        <v>7774371</v>
      </c>
      <c r="AN58" s="1">
        <v>19.57563</v>
      </c>
      <c r="AO58" s="1">
        <f t="shared" si="4"/>
        <v>-1</v>
      </c>
      <c r="AQ58" s="1">
        <v>4.0000000000000002E-4</v>
      </c>
      <c r="AR58" s="1">
        <v>10</v>
      </c>
      <c r="AS58" s="1">
        <v>1.768</v>
      </c>
      <c r="AT58" s="1">
        <v>150</v>
      </c>
      <c r="AU58" s="1">
        <v>196.15</v>
      </c>
      <c r="AV58" s="1">
        <v>10</v>
      </c>
      <c r="AW58" s="1">
        <v>281.15384599999999</v>
      </c>
      <c r="AX58" s="1">
        <v>41.643259999999998</v>
      </c>
      <c r="AY58" s="1">
        <f t="shared" si="5"/>
        <v>250</v>
      </c>
      <c r="AZ58" s="1">
        <v>50</v>
      </c>
      <c r="BA58" s="1">
        <v>75</v>
      </c>
      <c r="BB58" s="1">
        <v>1</v>
      </c>
      <c r="BC58" s="1">
        <v>2.8150760000000001E-3</v>
      </c>
      <c r="BD58" s="1">
        <v>2802</v>
      </c>
      <c r="BE58" s="1">
        <v>6.9000880000000002</v>
      </c>
      <c r="BF58" s="1">
        <v>312</v>
      </c>
      <c r="BG58" s="1">
        <v>8393147</v>
      </c>
      <c r="BH58" s="1">
        <v>20.347660000000001</v>
      </c>
      <c r="BI58" s="1">
        <f t="shared" si="6"/>
        <v>2981499256.1479688</v>
      </c>
      <c r="BK58" s="1">
        <v>4.0000000000000002E-4</v>
      </c>
      <c r="BL58" s="1">
        <v>10</v>
      </c>
      <c r="BM58" s="1">
        <v>1.76</v>
      </c>
      <c r="BN58" s="1">
        <v>250</v>
      </c>
      <c r="BO58" s="1">
        <v>333.33</v>
      </c>
      <c r="BP58" s="1">
        <v>0</v>
      </c>
      <c r="BQ58" s="1">
        <v>458.33333299999998</v>
      </c>
      <c r="BR58" s="1">
        <v>42.838920000000002</v>
      </c>
      <c r="BS58" s="1">
        <v>425</v>
      </c>
      <c r="BT58" s="1">
        <v>0</v>
      </c>
      <c r="BU58" s="1">
        <v>300</v>
      </c>
      <c r="BV58" s="1">
        <v>37</v>
      </c>
      <c r="BW58" s="1">
        <v>7.923529E-2</v>
      </c>
      <c r="BX58" s="1">
        <v>75</v>
      </c>
      <c r="BY58" s="1">
        <v>1.866054E-3</v>
      </c>
      <c r="BZ58" s="1">
        <v>822</v>
      </c>
      <c r="CA58" s="1">
        <v>22112480</v>
      </c>
      <c r="CB58" s="1">
        <v>33.321629999999999</v>
      </c>
      <c r="CC58" s="5">
        <v>279000000</v>
      </c>
      <c r="CD58" s="1">
        <v>4.0000000000000002E-4</v>
      </c>
      <c r="CE58" s="1">
        <v>10</v>
      </c>
      <c r="CF58" s="1">
        <v>1.76</v>
      </c>
      <c r="CG58" s="1">
        <v>250</v>
      </c>
      <c r="CH58" s="1">
        <v>333.33</v>
      </c>
      <c r="CI58" s="1">
        <v>0</v>
      </c>
      <c r="CJ58" s="1">
        <v>458.33333299999998</v>
      </c>
      <c r="CK58" s="1">
        <v>42.838920000000002</v>
      </c>
      <c r="CL58" s="1">
        <v>425</v>
      </c>
      <c r="CM58" s="1">
        <v>0</v>
      </c>
      <c r="CN58" s="1">
        <v>300</v>
      </c>
      <c r="CO58" s="1">
        <v>0</v>
      </c>
      <c r="CP58" s="1">
        <v>0</v>
      </c>
      <c r="CQ58" s="1">
        <v>82</v>
      </c>
      <c r="CR58" s="1">
        <v>0.17907210000000001</v>
      </c>
      <c r="CS58" s="1">
        <v>908</v>
      </c>
      <c r="CT58" s="1">
        <v>24425770</v>
      </c>
      <c r="CU58" s="1">
        <v>35.075049999999997</v>
      </c>
      <c r="CV58" s="1">
        <v>-1</v>
      </c>
      <c r="CX58">
        <v>4.0000000000000002E-4</v>
      </c>
      <c r="CY58">
        <v>10</v>
      </c>
      <c r="CZ58">
        <v>1.76</v>
      </c>
      <c r="DA58">
        <v>250</v>
      </c>
      <c r="DB58">
        <v>333.33</v>
      </c>
      <c r="DC58">
        <v>25</v>
      </c>
      <c r="DD58">
        <v>483.33333299999998</v>
      </c>
      <c r="DE58">
        <v>29.638380000000002</v>
      </c>
      <c r="DF58">
        <v>275</v>
      </c>
      <c r="DG58">
        <v>0</v>
      </c>
      <c r="DH58">
        <v>150</v>
      </c>
      <c r="DI58">
        <v>0</v>
      </c>
      <c r="DJ58">
        <v>0</v>
      </c>
      <c r="DK58">
        <v>1751</v>
      </c>
      <c r="DL58">
        <v>25.428899999999999</v>
      </c>
      <c r="DM58">
        <v>349</v>
      </c>
      <c r="DN58">
        <v>9388442</v>
      </c>
      <c r="DO58">
        <v>21.53398</v>
      </c>
      <c r="DP58">
        <v>-1</v>
      </c>
    </row>
    <row r="59" spans="1:120" x14ac:dyDescent="0.3">
      <c r="A59" s="1">
        <v>4.0000000000000002E-4</v>
      </c>
      <c r="B59" s="1">
        <v>10</v>
      </c>
      <c r="C59" s="1">
        <v>1.768</v>
      </c>
      <c r="D59" s="1">
        <v>150</v>
      </c>
      <c r="E59" s="1">
        <v>196.15</v>
      </c>
      <c r="F59" s="1">
        <v>50</v>
      </c>
      <c r="G59" s="1">
        <v>321.15384599999999</v>
      </c>
      <c r="H59" s="1">
        <v>41.8352</v>
      </c>
      <c r="I59" s="1">
        <f t="shared" si="1"/>
        <v>287.5</v>
      </c>
      <c r="J59" s="1">
        <v>50</v>
      </c>
      <c r="K59" s="1">
        <v>112.5</v>
      </c>
      <c r="L59" s="1">
        <v>8</v>
      </c>
      <c r="M59" s="1">
        <v>2.5675260000000001E-3</v>
      </c>
      <c r="N59" s="1">
        <v>2063</v>
      </c>
      <c r="O59" s="1">
        <v>2.1177480000000002</v>
      </c>
      <c r="P59" s="1">
        <v>329</v>
      </c>
      <c r="Q59" s="1">
        <v>8850446</v>
      </c>
      <c r="R59" s="1">
        <v>20.90071</v>
      </c>
      <c r="S59" s="1">
        <f t="shared" si="2"/>
        <v>3447071616.8015432</v>
      </c>
      <c r="U59" s="1">
        <v>4.0000000000000002E-4</v>
      </c>
      <c r="V59" s="1">
        <v>0.625</v>
      </c>
      <c r="W59" s="1">
        <v>0.67</v>
      </c>
      <c r="X59" s="1">
        <v>10</v>
      </c>
      <c r="Y59" s="1">
        <v>1.768</v>
      </c>
      <c r="Z59" s="1">
        <v>150</v>
      </c>
      <c r="AA59" s="1">
        <v>196.15</v>
      </c>
      <c r="AB59" s="1">
        <v>50</v>
      </c>
      <c r="AC59" s="1">
        <v>321.15384599999999</v>
      </c>
      <c r="AD59" s="1">
        <v>41.8352</v>
      </c>
      <c r="AE59" s="1">
        <f t="shared" si="3"/>
        <v>287.5</v>
      </c>
      <c r="AF59" s="1">
        <v>50</v>
      </c>
      <c r="AG59" s="1">
        <v>112.5</v>
      </c>
      <c r="AH59" s="1">
        <v>0</v>
      </c>
      <c r="AI59" s="1">
        <v>0</v>
      </c>
      <c r="AJ59" s="1">
        <v>2077</v>
      </c>
      <c r="AK59" s="1">
        <v>1.921227</v>
      </c>
      <c r="AL59" s="1">
        <v>290</v>
      </c>
      <c r="AM59" s="1">
        <v>7801270</v>
      </c>
      <c r="AN59" s="1">
        <v>19.60981</v>
      </c>
      <c r="AO59" s="1">
        <f t="shared" si="4"/>
        <v>-1</v>
      </c>
      <c r="AQ59" s="1">
        <v>4.0000000000000002E-4</v>
      </c>
      <c r="AR59" s="1">
        <v>10</v>
      </c>
      <c r="AS59" s="1">
        <v>1.768</v>
      </c>
      <c r="AT59" s="1">
        <v>150</v>
      </c>
      <c r="AU59" s="1">
        <v>196.15</v>
      </c>
      <c r="AV59" s="1">
        <v>50</v>
      </c>
      <c r="AW59" s="1">
        <v>321.15384599999999</v>
      </c>
      <c r="AX59" s="1">
        <v>41.8352</v>
      </c>
      <c r="AY59" s="1">
        <f t="shared" si="5"/>
        <v>287.5</v>
      </c>
      <c r="AZ59" s="1">
        <v>50</v>
      </c>
      <c r="BA59" s="1">
        <v>112.5</v>
      </c>
      <c r="BB59" s="1">
        <v>8</v>
      </c>
      <c r="BC59" s="1">
        <v>2.5675260000000001E-3</v>
      </c>
      <c r="BD59" s="1">
        <v>2063</v>
      </c>
      <c r="BE59" s="1">
        <v>2.1177480000000002</v>
      </c>
      <c r="BF59" s="1">
        <v>329</v>
      </c>
      <c r="BG59" s="1">
        <v>8850446</v>
      </c>
      <c r="BH59" s="1">
        <v>20.90071</v>
      </c>
      <c r="BI59" s="1">
        <f t="shared" si="6"/>
        <v>3447071616.8015432</v>
      </c>
      <c r="BK59" s="1">
        <v>4.0000000000000002E-4</v>
      </c>
      <c r="BL59" s="1">
        <v>10</v>
      </c>
      <c r="BM59" s="1">
        <v>1.76</v>
      </c>
      <c r="BN59" s="1">
        <v>250</v>
      </c>
      <c r="BO59" s="1">
        <v>333.33</v>
      </c>
      <c r="BP59" s="1">
        <v>10</v>
      </c>
      <c r="BQ59" s="1">
        <v>468.33333299999998</v>
      </c>
      <c r="BR59" s="1">
        <v>42.222900000000003</v>
      </c>
      <c r="BS59" s="1">
        <v>425</v>
      </c>
      <c r="BT59" s="1">
        <v>0</v>
      </c>
      <c r="BU59" s="1">
        <v>300</v>
      </c>
      <c r="BV59" s="1">
        <v>67</v>
      </c>
      <c r="BW59" s="1">
        <v>7.2239750000000005E-2</v>
      </c>
      <c r="BX59" s="1">
        <v>195</v>
      </c>
      <c r="BY59" s="1">
        <v>3.8773969999999999E-3</v>
      </c>
      <c r="BZ59" s="1">
        <v>760</v>
      </c>
      <c r="CA59" s="1">
        <v>20444640</v>
      </c>
      <c r="CB59" s="1">
        <v>32.005200000000002</v>
      </c>
      <c r="CC59" s="5">
        <v>283000000</v>
      </c>
      <c r="CD59" s="1">
        <v>4.0000000000000002E-4</v>
      </c>
      <c r="CE59" s="1">
        <v>10</v>
      </c>
      <c r="CF59" s="1">
        <v>1.76</v>
      </c>
      <c r="CG59" s="1">
        <v>250</v>
      </c>
      <c r="CH59" s="1">
        <v>333.33</v>
      </c>
      <c r="CI59" s="1">
        <v>10</v>
      </c>
      <c r="CJ59" s="1">
        <v>468.33333299999998</v>
      </c>
      <c r="CK59" s="1">
        <v>42.222900000000003</v>
      </c>
      <c r="CL59" s="1">
        <v>425</v>
      </c>
      <c r="CM59" s="1">
        <v>0</v>
      </c>
      <c r="CN59" s="1">
        <v>300</v>
      </c>
      <c r="CO59" s="1">
        <v>0</v>
      </c>
      <c r="CP59" s="1">
        <v>0</v>
      </c>
      <c r="CQ59" s="1">
        <v>196</v>
      </c>
      <c r="CR59" s="1">
        <v>9.7173289999999996E-2</v>
      </c>
      <c r="CS59" s="1">
        <v>872</v>
      </c>
      <c r="CT59" s="1">
        <v>23457430</v>
      </c>
      <c r="CU59" s="1">
        <v>34.350630000000002</v>
      </c>
      <c r="CV59" s="1">
        <v>-1</v>
      </c>
      <c r="CX59">
        <v>4.0000000000000002E-4</v>
      </c>
      <c r="CY59">
        <v>10</v>
      </c>
      <c r="CZ59">
        <v>1.76</v>
      </c>
      <c r="DA59">
        <v>250</v>
      </c>
      <c r="DB59">
        <v>333.33</v>
      </c>
      <c r="DC59">
        <v>30</v>
      </c>
      <c r="DD59">
        <v>488.33333299999998</v>
      </c>
      <c r="DE59">
        <v>29.385590000000001</v>
      </c>
      <c r="DF59">
        <v>275</v>
      </c>
      <c r="DG59">
        <v>0</v>
      </c>
      <c r="DH59">
        <v>150</v>
      </c>
      <c r="DI59">
        <v>0</v>
      </c>
      <c r="DJ59">
        <v>0</v>
      </c>
      <c r="DK59">
        <v>1726</v>
      </c>
      <c r="DL59">
        <v>26.379799999999999</v>
      </c>
      <c r="DM59">
        <v>346</v>
      </c>
      <c r="DN59">
        <v>9307732</v>
      </c>
      <c r="DO59">
        <v>21.44013</v>
      </c>
      <c r="DP59">
        <v>-1</v>
      </c>
    </row>
    <row r="60" spans="1:120" x14ac:dyDescent="0.3">
      <c r="A60" s="1">
        <v>4.0000000000000002E-4</v>
      </c>
      <c r="B60" s="1">
        <v>10</v>
      </c>
      <c r="C60" s="1">
        <v>1.768</v>
      </c>
      <c r="D60" s="1">
        <v>150</v>
      </c>
      <c r="E60" s="1">
        <v>196.15</v>
      </c>
      <c r="F60" s="1">
        <v>60</v>
      </c>
      <c r="G60" s="1">
        <v>331.15384599999999</v>
      </c>
      <c r="H60" s="1">
        <v>40.963740000000001</v>
      </c>
      <c r="I60" s="1">
        <f t="shared" si="1"/>
        <v>287.5</v>
      </c>
      <c r="J60" s="1">
        <v>50</v>
      </c>
      <c r="K60" s="1">
        <v>112.5</v>
      </c>
      <c r="L60" s="1">
        <v>5</v>
      </c>
      <c r="M60" s="1">
        <v>3.0059299999999999E-5</v>
      </c>
      <c r="N60" s="1">
        <v>2148</v>
      </c>
      <c r="O60" s="1">
        <v>2.8030979999999999</v>
      </c>
      <c r="P60" s="1">
        <v>357</v>
      </c>
      <c r="Q60" s="1">
        <v>9603678</v>
      </c>
      <c r="R60" s="1">
        <v>21.78237</v>
      </c>
      <c r="S60" s="1">
        <f t="shared" si="2"/>
        <v>319491072646.40228</v>
      </c>
      <c r="U60" s="1">
        <v>4.0000000000000002E-4</v>
      </c>
      <c r="V60" s="1">
        <v>0.625</v>
      </c>
      <c r="W60" s="1">
        <v>0.67</v>
      </c>
      <c r="X60" s="1">
        <v>10</v>
      </c>
      <c r="Y60" s="1">
        <v>1.768</v>
      </c>
      <c r="Z60" s="1">
        <v>150</v>
      </c>
      <c r="AA60" s="1">
        <v>196.15</v>
      </c>
      <c r="AB60" s="1">
        <v>60</v>
      </c>
      <c r="AC60" s="1">
        <v>331.15384599999999</v>
      </c>
      <c r="AD60" s="1">
        <v>40.963740000000001</v>
      </c>
      <c r="AE60" s="1">
        <f t="shared" si="3"/>
        <v>287.5</v>
      </c>
      <c r="AF60" s="1">
        <v>50</v>
      </c>
      <c r="AG60" s="1">
        <v>112.5</v>
      </c>
      <c r="AH60" s="1">
        <v>0</v>
      </c>
      <c r="AI60" s="1">
        <v>0</v>
      </c>
      <c r="AJ60" s="1">
        <v>2134</v>
      </c>
      <c r="AK60" s="1">
        <v>2.904963</v>
      </c>
      <c r="AL60" s="1">
        <v>290</v>
      </c>
      <c r="AM60" s="1">
        <v>7801267</v>
      </c>
      <c r="AN60" s="1">
        <v>19.60981</v>
      </c>
      <c r="AO60" s="1">
        <f t="shared" si="4"/>
        <v>-1</v>
      </c>
      <c r="AQ60" s="1">
        <v>4.0000000000000002E-4</v>
      </c>
      <c r="AR60" s="1">
        <v>10</v>
      </c>
      <c r="AS60" s="1">
        <v>1.768</v>
      </c>
      <c r="AT60" s="1">
        <v>150</v>
      </c>
      <c r="AU60" s="1">
        <v>196.15</v>
      </c>
      <c r="AV60" s="1">
        <v>50</v>
      </c>
      <c r="AW60" s="1">
        <v>321.15384599999999</v>
      </c>
      <c r="AX60" s="1">
        <v>40.57302</v>
      </c>
      <c r="AY60" s="1">
        <f t="shared" si="5"/>
        <v>275</v>
      </c>
      <c r="AZ60" s="1">
        <v>0</v>
      </c>
      <c r="BA60" s="1">
        <v>150</v>
      </c>
      <c r="BB60" s="1">
        <v>63</v>
      </c>
      <c r="BC60" s="1">
        <v>3.5548140000000002E-4</v>
      </c>
      <c r="BD60" s="1">
        <v>2533</v>
      </c>
      <c r="BE60" s="1">
        <v>4.8878050000000002</v>
      </c>
      <c r="BF60" s="1">
        <v>432</v>
      </c>
      <c r="BG60" s="1">
        <v>11621060</v>
      </c>
      <c r="BH60" s="1">
        <v>23.99231</v>
      </c>
      <c r="BI60" s="1">
        <f t="shared" si="6"/>
        <v>32691049376.985687</v>
      </c>
      <c r="BK60" s="1">
        <v>4.0000000000000002E-4</v>
      </c>
      <c r="BL60" s="1">
        <v>10</v>
      </c>
      <c r="BM60" s="1">
        <v>1.76</v>
      </c>
      <c r="BN60" s="1">
        <v>250</v>
      </c>
      <c r="BO60" s="1">
        <v>333.33</v>
      </c>
      <c r="BP60" s="1">
        <v>20</v>
      </c>
      <c r="BQ60" s="1">
        <v>478.33333299999998</v>
      </c>
      <c r="BR60" s="1">
        <v>41.621139999999997</v>
      </c>
      <c r="BS60" s="1">
        <v>425</v>
      </c>
      <c r="BT60" s="1">
        <v>0</v>
      </c>
      <c r="BU60" s="1">
        <v>300</v>
      </c>
      <c r="BV60" s="1">
        <v>70</v>
      </c>
      <c r="BW60" s="1">
        <v>2.4197110000000001E-2</v>
      </c>
      <c r="BX60" s="1">
        <v>173</v>
      </c>
      <c r="BY60" s="1">
        <v>5.0335780000000004E-3</v>
      </c>
      <c r="BZ60" s="1">
        <v>718</v>
      </c>
      <c r="CA60" s="1">
        <v>19314780</v>
      </c>
      <c r="CB60" s="1">
        <v>31.085249999999998</v>
      </c>
      <c r="CC60" s="5">
        <v>798000000</v>
      </c>
      <c r="CD60" s="1">
        <v>4.0000000000000002E-4</v>
      </c>
      <c r="CE60" s="1">
        <v>10</v>
      </c>
      <c r="CF60" s="1">
        <v>1.76</v>
      </c>
      <c r="CG60" s="1">
        <v>250</v>
      </c>
      <c r="CH60" s="1">
        <v>333.33</v>
      </c>
      <c r="CI60" s="1">
        <v>20</v>
      </c>
      <c r="CJ60" s="1">
        <v>478.33333299999998</v>
      </c>
      <c r="CK60" s="1">
        <v>41.621139999999997</v>
      </c>
      <c r="CL60" s="1">
        <v>425</v>
      </c>
      <c r="CM60" s="1">
        <v>0</v>
      </c>
      <c r="CN60" s="1">
        <v>300</v>
      </c>
      <c r="CO60" s="1">
        <v>0</v>
      </c>
      <c r="CP60" s="1">
        <v>0</v>
      </c>
      <c r="CQ60" s="1">
        <v>182</v>
      </c>
      <c r="CR60" s="1">
        <v>1.246946E-2</v>
      </c>
      <c r="CS60" s="1">
        <v>826</v>
      </c>
      <c r="CT60" s="1">
        <v>22220000</v>
      </c>
      <c r="CU60" s="1">
        <v>33.404980000000002</v>
      </c>
      <c r="CV60" s="1">
        <v>-1</v>
      </c>
      <c r="CX60">
        <v>4.0000000000000002E-4</v>
      </c>
      <c r="CY60">
        <v>10</v>
      </c>
      <c r="CZ60">
        <v>1.76</v>
      </c>
      <c r="DA60">
        <v>250</v>
      </c>
      <c r="DB60">
        <v>333.33</v>
      </c>
      <c r="DC60">
        <v>35</v>
      </c>
      <c r="DD60">
        <v>493.33333299999998</v>
      </c>
      <c r="DE60">
        <v>29.136710000000001</v>
      </c>
      <c r="DF60">
        <v>275</v>
      </c>
      <c r="DG60">
        <v>0</v>
      </c>
      <c r="DH60">
        <v>150</v>
      </c>
      <c r="DI60">
        <v>0</v>
      </c>
      <c r="DJ60">
        <v>0</v>
      </c>
      <c r="DK60">
        <v>1672</v>
      </c>
      <c r="DL60">
        <v>25.936769999999999</v>
      </c>
      <c r="DM60">
        <v>298</v>
      </c>
      <c r="DN60">
        <v>8016488</v>
      </c>
      <c r="DO60">
        <v>19.881160000000001</v>
      </c>
      <c r="DP60">
        <v>-1</v>
      </c>
    </row>
    <row r="61" spans="1:120" x14ac:dyDescent="0.3">
      <c r="A61" s="1">
        <v>4.0000000000000002E-4</v>
      </c>
      <c r="B61" s="1">
        <v>10</v>
      </c>
      <c r="C61" s="1">
        <v>1.768</v>
      </c>
      <c r="D61" s="1">
        <v>150</v>
      </c>
      <c r="E61" s="1">
        <v>196.15</v>
      </c>
      <c r="F61" s="1">
        <v>70</v>
      </c>
      <c r="G61" s="1">
        <v>341.15384599999999</v>
      </c>
      <c r="H61" s="1">
        <v>40.121780000000001</v>
      </c>
      <c r="I61" s="1">
        <f t="shared" si="1"/>
        <v>287.5</v>
      </c>
      <c r="J61" s="1">
        <v>50</v>
      </c>
      <c r="K61" s="1">
        <v>112.5</v>
      </c>
      <c r="L61" s="1">
        <v>0</v>
      </c>
      <c r="M61" s="1">
        <v>0</v>
      </c>
      <c r="N61" s="1">
        <v>2327</v>
      </c>
      <c r="O61" s="1">
        <v>4.1281590000000001</v>
      </c>
      <c r="P61" s="1">
        <v>333</v>
      </c>
      <c r="Q61" s="1">
        <v>8958048</v>
      </c>
      <c r="R61" s="1">
        <v>21.02882</v>
      </c>
      <c r="S61" s="1">
        <f t="shared" si="2"/>
        <v>-1</v>
      </c>
      <c r="U61" s="1">
        <v>4.0000000000000002E-4</v>
      </c>
      <c r="V61" s="1">
        <v>0.625</v>
      </c>
      <c r="W61" s="1">
        <v>0.67</v>
      </c>
      <c r="X61" s="1">
        <v>10</v>
      </c>
      <c r="Y61" s="1">
        <v>1.768</v>
      </c>
      <c r="Z61" s="1">
        <v>150</v>
      </c>
      <c r="AA61" s="1">
        <v>196.15</v>
      </c>
      <c r="AB61" s="1">
        <v>70</v>
      </c>
      <c r="AC61" s="1">
        <v>341.15384599999999</v>
      </c>
      <c r="AD61" s="1">
        <v>40.121780000000001</v>
      </c>
      <c r="AE61" s="1">
        <f t="shared" si="3"/>
        <v>287.5</v>
      </c>
      <c r="AF61" s="1">
        <v>50</v>
      </c>
      <c r="AG61" s="1">
        <v>112.5</v>
      </c>
      <c r="AH61" s="1">
        <v>0</v>
      </c>
      <c r="AI61" s="1">
        <v>0</v>
      </c>
      <c r="AJ61" s="1">
        <v>2357</v>
      </c>
      <c r="AK61" s="1">
        <v>4.1391099999999996</v>
      </c>
      <c r="AL61" s="1">
        <v>254</v>
      </c>
      <c r="AM61" s="1">
        <v>6832766</v>
      </c>
      <c r="AN61" s="1">
        <v>18.341090000000001</v>
      </c>
      <c r="AO61" s="1">
        <f t="shared" si="4"/>
        <v>-1</v>
      </c>
      <c r="AQ61" s="1">
        <v>4.0000000000000002E-4</v>
      </c>
      <c r="AR61" s="1">
        <v>10</v>
      </c>
      <c r="AS61" s="1">
        <v>1.768</v>
      </c>
      <c r="AT61" s="1">
        <v>150</v>
      </c>
      <c r="AU61" s="1">
        <v>196.15</v>
      </c>
      <c r="AV61" s="1">
        <v>0</v>
      </c>
      <c r="AW61" s="1">
        <v>271.15384599999999</v>
      </c>
      <c r="AX61" s="1">
        <v>42.675609999999999</v>
      </c>
      <c r="AY61" s="1">
        <f t="shared" si="5"/>
        <v>250</v>
      </c>
      <c r="AZ61" s="1">
        <v>50</v>
      </c>
      <c r="BA61" s="1">
        <v>75</v>
      </c>
      <c r="BB61" s="1">
        <v>1</v>
      </c>
      <c r="BC61" s="1">
        <v>1.1786069999999999E-4</v>
      </c>
      <c r="BD61" s="1">
        <v>2660</v>
      </c>
      <c r="BE61" s="1">
        <v>4.9120699999999999</v>
      </c>
      <c r="BF61" s="1">
        <v>309</v>
      </c>
      <c r="BG61" s="1">
        <v>8312447</v>
      </c>
      <c r="BH61" s="1">
        <v>20.248560000000001</v>
      </c>
      <c r="BI61" s="1">
        <f t="shared" si="6"/>
        <v>70527724678.370316</v>
      </c>
      <c r="BK61" s="1">
        <v>4.0000000000000002E-4</v>
      </c>
      <c r="BL61" s="1">
        <v>10</v>
      </c>
      <c r="BM61" s="1">
        <v>1.76</v>
      </c>
      <c r="BN61" s="1">
        <v>250</v>
      </c>
      <c r="BO61" s="1">
        <v>333.33</v>
      </c>
      <c r="BP61" s="1">
        <v>30</v>
      </c>
      <c r="BQ61" s="1">
        <v>488.33333299999998</v>
      </c>
      <c r="BR61" s="1">
        <v>41.033279999999998</v>
      </c>
      <c r="BS61" s="1">
        <v>425</v>
      </c>
      <c r="BT61" s="1">
        <v>0</v>
      </c>
      <c r="BU61" s="1">
        <v>300</v>
      </c>
      <c r="BV61" s="1">
        <v>31</v>
      </c>
      <c r="BW61" s="1">
        <v>5.5614439999999998E-4</v>
      </c>
      <c r="BX61" s="1">
        <v>213</v>
      </c>
      <c r="BY61" s="1">
        <v>8.6663130000000001E-3</v>
      </c>
      <c r="BZ61" s="1">
        <v>713</v>
      </c>
      <c r="CA61" s="1">
        <v>19180220</v>
      </c>
      <c r="CB61" s="1">
        <v>30.9741</v>
      </c>
      <c r="CC61" s="5">
        <v>34000000000</v>
      </c>
      <c r="CD61" s="1">
        <v>4.0000000000000002E-4</v>
      </c>
      <c r="CE61" s="1">
        <v>10</v>
      </c>
      <c r="CF61" s="1">
        <v>1.76</v>
      </c>
      <c r="CG61" s="1">
        <v>250</v>
      </c>
      <c r="CH61" s="1">
        <v>333.33</v>
      </c>
      <c r="CI61" s="1">
        <v>30</v>
      </c>
      <c r="CJ61" s="1">
        <v>488.33333299999998</v>
      </c>
      <c r="CK61" s="1">
        <v>41.033279999999998</v>
      </c>
      <c r="CL61" s="1">
        <v>425</v>
      </c>
      <c r="CM61" s="1">
        <v>0</v>
      </c>
      <c r="CN61" s="1">
        <v>300</v>
      </c>
      <c r="CO61" s="1">
        <v>0</v>
      </c>
      <c r="CP61" s="1">
        <v>0</v>
      </c>
      <c r="CQ61" s="1">
        <v>226</v>
      </c>
      <c r="CR61" s="1">
        <v>1.078753E-2</v>
      </c>
      <c r="CS61" s="1">
        <v>791</v>
      </c>
      <c r="CT61" s="1">
        <v>21278460</v>
      </c>
      <c r="CU61" s="1">
        <v>32.669310000000003</v>
      </c>
      <c r="CV61" s="1">
        <v>-1</v>
      </c>
      <c r="CX61">
        <v>4.0000000000000002E-4</v>
      </c>
      <c r="CY61">
        <v>10</v>
      </c>
      <c r="CZ61">
        <v>1.76</v>
      </c>
      <c r="DA61">
        <v>250</v>
      </c>
      <c r="DB61">
        <v>333.33</v>
      </c>
      <c r="DC61">
        <v>40</v>
      </c>
      <c r="DD61">
        <v>498.33333299999998</v>
      </c>
      <c r="DE61">
        <v>28.891639999999999</v>
      </c>
      <c r="DF61">
        <v>275</v>
      </c>
      <c r="DG61">
        <v>0</v>
      </c>
      <c r="DH61">
        <v>150</v>
      </c>
      <c r="DI61">
        <v>0</v>
      </c>
      <c r="DJ61">
        <v>0</v>
      </c>
      <c r="DK61">
        <v>1732</v>
      </c>
      <c r="DL61">
        <v>26.19117</v>
      </c>
      <c r="DM61">
        <v>347</v>
      </c>
      <c r="DN61">
        <v>9334635</v>
      </c>
      <c r="DO61">
        <v>21.47146</v>
      </c>
      <c r="DP61">
        <v>-1</v>
      </c>
    </row>
    <row r="62" spans="1:120" x14ac:dyDescent="0.3">
      <c r="A62" s="1">
        <v>4.0000000000000002E-4</v>
      </c>
      <c r="B62" s="1">
        <v>10</v>
      </c>
      <c r="C62" s="1">
        <v>1.768</v>
      </c>
      <c r="D62" s="1">
        <v>150</v>
      </c>
      <c r="E62" s="1">
        <v>196.15</v>
      </c>
      <c r="F62" s="1">
        <v>80</v>
      </c>
      <c r="G62" s="1">
        <v>351.15384599999999</v>
      </c>
      <c r="H62" s="1">
        <v>39.308190000000003</v>
      </c>
      <c r="I62" s="1">
        <f t="shared" si="1"/>
        <v>287.5</v>
      </c>
      <c r="J62" s="1">
        <v>50</v>
      </c>
      <c r="K62" s="1">
        <v>112.5</v>
      </c>
      <c r="L62" s="1">
        <v>0</v>
      </c>
      <c r="M62" s="1">
        <v>0</v>
      </c>
      <c r="N62" s="1">
        <v>2537</v>
      </c>
      <c r="O62" s="1">
        <v>5.9531270000000003</v>
      </c>
      <c r="P62" s="1">
        <v>322</v>
      </c>
      <c r="Q62" s="1">
        <v>8662134</v>
      </c>
      <c r="R62" s="1">
        <v>20.674700000000001</v>
      </c>
      <c r="S62" s="1">
        <f t="shared" si="2"/>
        <v>-1</v>
      </c>
      <c r="U62" s="1">
        <v>4.0000000000000002E-4</v>
      </c>
      <c r="V62" s="1">
        <v>0.625</v>
      </c>
      <c r="W62" s="1">
        <v>0.67</v>
      </c>
      <c r="X62" s="1">
        <v>10</v>
      </c>
      <c r="Y62" s="1">
        <v>1.768</v>
      </c>
      <c r="Z62" s="1">
        <v>150</v>
      </c>
      <c r="AA62" s="1">
        <v>196.15</v>
      </c>
      <c r="AB62" s="1">
        <v>80</v>
      </c>
      <c r="AC62" s="1">
        <v>351.15384599999999</v>
      </c>
      <c r="AD62" s="1">
        <v>39.308190000000003</v>
      </c>
      <c r="AE62" s="1">
        <f t="shared" si="3"/>
        <v>287.5</v>
      </c>
      <c r="AF62" s="1">
        <v>50</v>
      </c>
      <c r="AG62" s="1">
        <v>112.5</v>
      </c>
      <c r="AH62" s="1">
        <v>0</v>
      </c>
      <c r="AI62" s="1">
        <v>0</v>
      </c>
      <c r="AJ62" s="1">
        <v>2537</v>
      </c>
      <c r="AK62" s="1">
        <v>5.9531270000000003</v>
      </c>
      <c r="AL62" s="1">
        <v>256</v>
      </c>
      <c r="AM62" s="1">
        <v>6886630</v>
      </c>
      <c r="AN62" s="1">
        <v>18.413789999999999</v>
      </c>
      <c r="AO62" s="1">
        <f t="shared" si="4"/>
        <v>-1</v>
      </c>
      <c r="AQ62" s="1">
        <v>4.0000000000000002E-4</v>
      </c>
      <c r="AR62" s="1">
        <v>10</v>
      </c>
      <c r="AS62" s="1">
        <v>1.768</v>
      </c>
      <c r="AT62" s="1">
        <v>150</v>
      </c>
      <c r="AU62" s="1">
        <v>196.15</v>
      </c>
      <c r="AV62" s="1">
        <v>60</v>
      </c>
      <c r="AW62" s="1">
        <v>331.15384599999999</v>
      </c>
      <c r="AX62" s="1">
        <v>40.963740000000001</v>
      </c>
      <c r="AY62" s="1">
        <f t="shared" si="5"/>
        <v>287.5</v>
      </c>
      <c r="AZ62" s="1">
        <v>50</v>
      </c>
      <c r="BA62" s="1">
        <v>112.5</v>
      </c>
      <c r="BB62" s="1">
        <v>5</v>
      </c>
      <c r="BC62" s="1">
        <v>3.0059299999999999E-5</v>
      </c>
      <c r="BD62" s="1">
        <v>2148</v>
      </c>
      <c r="BE62" s="1">
        <v>2.8030979999999999</v>
      </c>
      <c r="BF62" s="1">
        <v>357</v>
      </c>
      <c r="BG62" s="1">
        <v>9603678</v>
      </c>
      <c r="BH62" s="1">
        <v>21.78237</v>
      </c>
      <c r="BI62" s="1">
        <f t="shared" si="6"/>
        <v>319491072646.40228</v>
      </c>
      <c r="BK62" s="1">
        <v>4.0000000000000002E-4</v>
      </c>
      <c r="BL62" s="1">
        <v>10</v>
      </c>
      <c r="BM62" s="1">
        <v>1.76</v>
      </c>
      <c r="BN62" s="1">
        <v>250</v>
      </c>
      <c r="BO62" s="1">
        <v>333.33</v>
      </c>
      <c r="BP62" s="1">
        <v>40</v>
      </c>
      <c r="BQ62" s="1">
        <v>498.33333299999998</v>
      </c>
      <c r="BR62" s="1">
        <v>40.458959999999998</v>
      </c>
      <c r="BS62" s="1">
        <v>425</v>
      </c>
      <c r="BT62" s="1">
        <v>0</v>
      </c>
      <c r="BU62" s="1">
        <v>300</v>
      </c>
      <c r="BV62" s="1">
        <v>4</v>
      </c>
      <c r="BW62" s="1">
        <v>7.2164599999999997E-5</v>
      </c>
      <c r="BX62" s="1">
        <v>211</v>
      </c>
      <c r="BY62" s="1">
        <v>1.0813089999999999E-2</v>
      </c>
      <c r="BZ62" s="1">
        <v>670</v>
      </c>
      <c r="CA62" s="1">
        <v>18023520</v>
      </c>
      <c r="CB62" s="1">
        <v>30.00291</v>
      </c>
      <c r="CC62" s="5">
        <v>240000000000</v>
      </c>
      <c r="CD62" s="1">
        <v>4.0000000000000002E-4</v>
      </c>
      <c r="CE62" s="1">
        <v>10</v>
      </c>
      <c r="CF62" s="1">
        <v>1.76</v>
      </c>
      <c r="CG62" s="1">
        <v>250</v>
      </c>
      <c r="CH62" s="1">
        <v>333.33</v>
      </c>
      <c r="CI62" s="1">
        <v>40</v>
      </c>
      <c r="CJ62" s="1">
        <v>498.33333299999998</v>
      </c>
      <c r="CK62" s="1">
        <v>40.458959999999998</v>
      </c>
      <c r="CL62" s="1">
        <v>425</v>
      </c>
      <c r="CM62" s="1">
        <v>0</v>
      </c>
      <c r="CN62" s="1">
        <v>300</v>
      </c>
      <c r="CO62" s="1">
        <v>0</v>
      </c>
      <c r="CP62" s="1">
        <v>0</v>
      </c>
      <c r="CQ62" s="1">
        <v>230</v>
      </c>
      <c r="CR62" s="1">
        <v>1.2891730000000001E-2</v>
      </c>
      <c r="CS62" s="1">
        <v>734</v>
      </c>
      <c r="CT62" s="1">
        <v>19745120</v>
      </c>
      <c r="CU62" s="1">
        <v>31.438549999999999</v>
      </c>
      <c r="CV62" s="1">
        <v>-1</v>
      </c>
      <c r="CX62">
        <v>4.0000000000000002E-4</v>
      </c>
      <c r="CY62">
        <v>10</v>
      </c>
      <c r="CZ62">
        <v>1.76</v>
      </c>
      <c r="DA62">
        <v>250</v>
      </c>
      <c r="DB62">
        <v>333.33</v>
      </c>
      <c r="DC62">
        <v>45</v>
      </c>
      <c r="DD62">
        <v>503.33333299999998</v>
      </c>
      <c r="DE62">
        <v>28.650320000000001</v>
      </c>
      <c r="DF62">
        <v>275</v>
      </c>
      <c r="DG62">
        <v>0</v>
      </c>
      <c r="DH62">
        <v>150</v>
      </c>
      <c r="DI62">
        <v>0</v>
      </c>
      <c r="DJ62">
        <v>0</v>
      </c>
      <c r="DK62">
        <v>1764</v>
      </c>
      <c r="DL62">
        <v>26.38223</v>
      </c>
      <c r="DM62">
        <v>292</v>
      </c>
      <c r="DN62">
        <v>7855080</v>
      </c>
      <c r="DO62">
        <v>19.677980000000002</v>
      </c>
      <c r="DP62">
        <v>-1</v>
      </c>
    </row>
    <row r="63" spans="1:120" x14ac:dyDescent="0.3">
      <c r="A63" s="1">
        <v>4.0000000000000002E-4</v>
      </c>
      <c r="B63" s="1">
        <v>10</v>
      </c>
      <c r="C63" s="1">
        <v>1.768</v>
      </c>
      <c r="D63" s="1">
        <v>150</v>
      </c>
      <c r="E63" s="1">
        <v>196.15</v>
      </c>
      <c r="F63" s="1">
        <v>90</v>
      </c>
      <c r="G63" s="1">
        <v>361.15384599999999</v>
      </c>
      <c r="H63" s="1">
        <v>38.521880000000003</v>
      </c>
      <c r="I63" s="1">
        <f t="shared" si="1"/>
        <v>287.5</v>
      </c>
      <c r="J63" s="1">
        <v>50</v>
      </c>
      <c r="K63" s="1">
        <v>112.5</v>
      </c>
      <c r="L63" s="1">
        <v>0</v>
      </c>
      <c r="M63" s="1">
        <v>0</v>
      </c>
      <c r="N63" s="1">
        <v>2619</v>
      </c>
      <c r="O63" s="1">
        <v>7.8832509999999996</v>
      </c>
      <c r="P63" s="1">
        <v>329</v>
      </c>
      <c r="Q63" s="1">
        <v>8850438</v>
      </c>
      <c r="R63" s="1">
        <v>20.90071</v>
      </c>
      <c r="S63" s="1">
        <f t="shared" si="2"/>
        <v>-1</v>
      </c>
      <c r="U63" s="1">
        <v>4.0000000000000002E-4</v>
      </c>
      <c r="V63" s="1">
        <v>0.625</v>
      </c>
      <c r="W63" s="1">
        <v>0.67</v>
      </c>
      <c r="X63" s="1">
        <v>10</v>
      </c>
      <c r="Y63" s="1">
        <v>1.768</v>
      </c>
      <c r="Z63" s="1">
        <v>150</v>
      </c>
      <c r="AA63" s="1">
        <v>196.15</v>
      </c>
      <c r="AB63" s="1">
        <v>90</v>
      </c>
      <c r="AC63" s="1">
        <v>361.15384599999999</v>
      </c>
      <c r="AD63" s="1">
        <v>38.521880000000003</v>
      </c>
      <c r="AE63" s="1">
        <f t="shared" si="3"/>
        <v>287.5</v>
      </c>
      <c r="AF63" s="1">
        <v>50</v>
      </c>
      <c r="AG63" s="1">
        <v>112.5</v>
      </c>
      <c r="AH63" s="1">
        <v>0</v>
      </c>
      <c r="AI63" s="1">
        <v>0</v>
      </c>
      <c r="AJ63" s="1">
        <v>2619</v>
      </c>
      <c r="AK63" s="1">
        <v>7.8832509999999996</v>
      </c>
      <c r="AL63" s="1">
        <v>251</v>
      </c>
      <c r="AM63" s="1">
        <v>6752123</v>
      </c>
      <c r="AN63" s="1">
        <v>18.231529999999999</v>
      </c>
      <c r="AO63" s="1">
        <f t="shared" si="4"/>
        <v>-1</v>
      </c>
      <c r="AQ63" s="1">
        <v>4.0000000000000002E-4</v>
      </c>
      <c r="AR63" s="1">
        <v>10</v>
      </c>
      <c r="AS63" s="1">
        <v>1.768</v>
      </c>
      <c r="AT63" s="1">
        <v>150</v>
      </c>
      <c r="AU63" s="1">
        <v>196.15</v>
      </c>
      <c r="AV63" s="1">
        <v>10</v>
      </c>
      <c r="AW63" s="1">
        <v>281.15384599999999</v>
      </c>
      <c r="AX63" s="1">
        <v>40.188890000000001</v>
      </c>
      <c r="AY63" s="1">
        <f t="shared" si="5"/>
        <v>237.5</v>
      </c>
      <c r="AZ63" s="1">
        <v>0</v>
      </c>
      <c r="BA63" s="1">
        <v>112.5</v>
      </c>
      <c r="BB63" s="1">
        <v>4</v>
      </c>
      <c r="BC63" s="1">
        <v>2.4737999999999999E-6</v>
      </c>
      <c r="BD63" s="1">
        <v>3321</v>
      </c>
      <c r="BE63" s="1">
        <v>14.601760000000001</v>
      </c>
      <c r="BF63" s="1">
        <v>370</v>
      </c>
      <c r="BG63" s="1">
        <v>9953339</v>
      </c>
      <c r="BH63" s="1">
        <v>22.18036</v>
      </c>
      <c r="BI63" s="1">
        <f t="shared" si="6"/>
        <v>4023501899911.0679</v>
      </c>
      <c r="BK63" s="1">
        <v>4.0000000000000002E-4</v>
      </c>
      <c r="BL63" s="1">
        <v>10</v>
      </c>
      <c r="BM63" s="1">
        <v>1.76</v>
      </c>
      <c r="BN63" s="1">
        <v>250</v>
      </c>
      <c r="BO63" s="1">
        <v>333.33</v>
      </c>
      <c r="BP63" s="1">
        <v>50</v>
      </c>
      <c r="BQ63" s="1">
        <v>508.33333299999998</v>
      </c>
      <c r="BR63" s="1">
        <v>39.897829999999999</v>
      </c>
      <c r="BS63" s="1">
        <v>425</v>
      </c>
      <c r="BT63" s="1">
        <v>0</v>
      </c>
      <c r="BU63" s="1">
        <v>300</v>
      </c>
      <c r="BV63" s="1">
        <v>1</v>
      </c>
      <c r="BW63" s="1">
        <v>1.2468000000000001E-6</v>
      </c>
      <c r="BX63" s="1">
        <v>240</v>
      </c>
      <c r="BY63" s="1">
        <v>1.542777E-2</v>
      </c>
      <c r="BZ63" s="1">
        <v>683</v>
      </c>
      <c r="CA63" s="1">
        <v>18373200</v>
      </c>
      <c r="CB63" s="1">
        <v>30.299489999999999</v>
      </c>
      <c r="CC63" s="5">
        <v>14000000000000</v>
      </c>
      <c r="CD63" s="1">
        <v>4.0000000000000002E-4</v>
      </c>
      <c r="CE63" s="1">
        <v>10</v>
      </c>
      <c r="CF63" s="1">
        <v>1.76</v>
      </c>
      <c r="CG63" s="1">
        <v>250</v>
      </c>
      <c r="CH63" s="1">
        <v>333.33</v>
      </c>
      <c r="CI63" s="1">
        <v>50</v>
      </c>
      <c r="CJ63" s="1">
        <v>508.33333299999998</v>
      </c>
      <c r="CK63" s="1">
        <v>39.897829999999999</v>
      </c>
      <c r="CL63" s="1">
        <v>425</v>
      </c>
      <c r="CM63" s="1">
        <v>0</v>
      </c>
      <c r="CN63" s="1">
        <v>300</v>
      </c>
      <c r="CO63" s="1">
        <v>0</v>
      </c>
      <c r="CP63" s="1">
        <v>0</v>
      </c>
      <c r="CQ63" s="1">
        <v>221</v>
      </c>
      <c r="CR63" s="1">
        <v>1.366501E-2</v>
      </c>
      <c r="CS63" s="1">
        <v>740</v>
      </c>
      <c r="CT63" s="1">
        <v>19906510</v>
      </c>
      <c r="CU63" s="1">
        <v>31.570119999999999</v>
      </c>
      <c r="CV63" s="1">
        <v>-1</v>
      </c>
      <c r="CX63">
        <v>4.0000000000000002E-4</v>
      </c>
      <c r="CY63">
        <v>10</v>
      </c>
      <c r="CZ63">
        <v>1.76</v>
      </c>
      <c r="DA63">
        <v>250</v>
      </c>
      <c r="DB63">
        <v>333.33</v>
      </c>
      <c r="DC63">
        <v>50</v>
      </c>
      <c r="DD63">
        <v>508.33333299999998</v>
      </c>
      <c r="DE63">
        <v>28.412659999999999</v>
      </c>
      <c r="DF63">
        <v>275</v>
      </c>
      <c r="DG63">
        <v>0</v>
      </c>
      <c r="DH63">
        <v>150</v>
      </c>
      <c r="DI63">
        <v>0</v>
      </c>
      <c r="DJ63">
        <v>0</v>
      </c>
      <c r="DK63">
        <v>1733</v>
      </c>
      <c r="DL63">
        <v>26.956379999999999</v>
      </c>
      <c r="DM63">
        <v>302</v>
      </c>
      <c r="DN63">
        <v>8124082</v>
      </c>
      <c r="DO63">
        <v>20.015509999999999</v>
      </c>
      <c r="DP63">
        <v>-1</v>
      </c>
    </row>
    <row r="64" spans="1:120" x14ac:dyDescent="0.3">
      <c r="A64" s="1">
        <v>4.0000000000000002E-4</v>
      </c>
      <c r="B64" s="1">
        <v>10</v>
      </c>
      <c r="C64" s="1">
        <v>1.768</v>
      </c>
      <c r="D64" s="1">
        <v>150</v>
      </c>
      <c r="E64" s="1">
        <v>196.15</v>
      </c>
      <c r="F64" s="1">
        <v>0</v>
      </c>
      <c r="G64" s="1">
        <v>271.15384599999999</v>
      </c>
      <c r="H64" s="1">
        <v>46.675989999999999</v>
      </c>
      <c r="I64" s="1">
        <f t="shared" si="1"/>
        <v>287.5</v>
      </c>
      <c r="J64" s="1">
        <v>50</v>
      </c>
      <c r="K64" s="1">
        <v>112.5</v>
      </c>
      <c r="L64" s="1">
        <v>46</v>
      </c>
      <c r="M64" s="1">
        <v>4.6082730000000002E-2</v>
      </c>
      <c r="N64" s="1">
        <v>1038</v>
      </c>
      <c r="O64" s="1">
        <v>0.20764779999999999</v>
      </c>
      <c r="P64" s="1">
        <v>342</v>
      </c>
      <c r="Q64" s="1">
        <v>9200184</v>
      </c>
      <c r="R64" s="1">
        <v>21.31438</v>
      </c>
      <c r="S64" s="1">
        <f t="shared" si="2"/>
        <v>199644942.9102833</v>
      </c>
      <c r="U64" s="1">
        <v>4.0000000000000002E-4</v>
      </c>
      <c r="V64" s="1">
        <v>0.625</v>
      </c>
      <c r="W64" s="1">
        <v>0.67</v>
      </c>
      <c r="X64" s="1">
        <v>10</v>
      </c>
      <c r="Y64" s="1">
        <v>1.768</v>
      </c>
      <c r="Z64" s="1">
        <v>150</v>
      </c>
      <c r="AA64" s="1">
        <v>196.15</v>
      </c>
      <c r="AB64" s="1">
        <v>0</v>
      </c>
      <c r="AC64" s="1">
        <v>271.15384599999999</v>
      </c>
      <c r="AD64" s="1">
        <v>46.675989999999999</v>
      </c>
      <c r="AE64" s="1">
        <f t="shared" si="3"/>
        <v>287.5</v>
      </c>
      <c r="AF64" s="1">
        <v>50</v>
      </c>
      <c r="AG64" s="1">
        <v>112.5</v>
      </c>
      <c r="AH64" s="1">
        <v>0</v>
      </c>
      <c r="AI64" s="1">
        <v>0</v>
      </c>
      <c r="AJ64" s="1">
        <v>1060</v>
      </c>
      <c r="AK64" s="1">
        <v>0.34858679999999997</v>
      </c>
      <c r="AL64" s="1">
        <v>398</v>
      </c>
      <c r="AM64" s="1">
        <v>10706590</v>
      </c>
      <c r="AN64" s="1">
        <v>23.015370000000001</v>
      </c>
      <c r="AO64" s="1">
        <f t="shared" si="4"/>
        <v>-1</v>
      </c>
      <c r="AY64" s="1">
        <f t="shared" si="5"/>
        <v>125</v>
      </c>
      <c r="BK64" s="1">
        <v>4.0000000000000002E-4</v>
      </c>
      <c r="BL64" s="1">
        <v>10</v>
      </c>
      <c r="BM64" s="1">
        <v>1.76</v>
      </c>
      <c r="BN64" s="1">
        <v>250</v>
      </c>
      <c r="BO64" s="1">
        <v>333.33</v>
      </c>
      <c r="BP64" s="1">
        <v>60</v>
      </c>
      <c r="BQ64" s="1">
        <v>518.33333300000004</v>
      </c>
      <c r="BR64" s="1">
        <v>39.349539999999998</v>
      </c>
      <c r="BS64" s="1">
        <v>425</v>
      </c>
      <c r="BT64" s="1">
        <v>0</v>
      </c>
      <c r="BU64" s="1">
        <v>300</v>
      </c>
      <c r="BV64" s="1">
        <v>0</v>
      </c>
      <c r="BW64" s="1">
        <v>0</v>
      </c>
      <c r="BX64" s="1">
        <v>722</v>
      </c>
      <c r="BY64" s="1">
        <v>6.0720610000000001E-2</v>
      </c>
      <c r="BZ64" s="1">
        <v>658</v>
      </c>
      <c r="CA64" s="1">
        <v>17700700</v>
      </c>
      <c r="CB64" s="1">
        <v>29.726759999999999</v>
      </c>
      <c r="CC64" s="1">
        <v>-1</v>
      </c>
      <c r="CD64" s="1">
        <v>4.0000000000000002E-4</v>
      </c>
      <c r="CE64" s="1">
        <v>10</v>
      </c>
      <c r="CF64" s="1">
        <v>1.76</v>
      </c>
      <c r="CG64" s="1">
        <v>250</v>
      </c>
      <c r="CH64" s="1">
        <v>333.33</v>
      </c>
      <c r="CI64" s="1">
        <v>60</v>
      </c>
      <c r="CJ64" s="1">
        <v>518.33333300000004</v>
      </c>
      <c r="CK64" s="1">
        <v>39.349539999999998</v>
      </c>
      <c r="CL64" s="1">
        <v>425</v>
      </c>
      <c r="CM64" s="1">
        <v>0</v>
      </c>
      <c r="CN64" s="1">
        <v>300</v>
      </c>
      <c r="CO64" s="1">
        <v>0</v>
      </c>
      <c r="CP64" s="1">
        <v>0</v>
      </c>
      <c r="CQ64" s="1">
        <v>734</v>
      </c>
      <c r="CR64" s="1">
        <v>6.4468429999999993E-2</v>
      </c>
      <c r="CS64" s="1">
        <v>717</v>
      </c>
      <c r="CT64" s="1">
        <v>19287790</v>
      </c>
      <c r="CU64" s="1">
        <v>31.06305</v>
      </c>
      <c r="CV64" s="1">
        <v>-1</v>
      </c>
      <c r="CX64">
        <v>4.0000000000000002E-4</v>
      </c>
      <c r="CY64">
        <v>10</v>
      </c>
      <c r="CZ64">
        <v>1.76</v>
      </c>
      <c r="DA64">
        <v>250</v>
      </c>
      <c r="DB64">
        <v>333.33</v>
      </c>
      <c r="DC64">
        <v>55</v>
      </c>
      <c r="DD64">
        <v>513.33333300000004</v>
      </c>
      <c r="DE64">
        <v>28.17859</v>
      </c>
      <c r="DF64">
        <v>275</v>
      </c>
      <c r="DG64">
        <v>0</v>
      </c>
      <c r="DH64">
        <v>150</v>
      </c>
      <c r="DI64">
        <v>0</v>
      </c>
      <c r="DJ64">
        <v>0</v>
      </c>
      <c r="DK64">
        <v>4352</v>
      </c>
      <c r="DL64">
        <v>70.577950000000001</v>
      </c>
      <c r="DM64">
        <v>338</v>
      </c>
      <c r="DN64">
        <v>9092522</v>
      </c>
      <c r="DO64">
        <v>21.187919999999998</v>
      </c>
      <c r="DP64">
        <v>-1</v>
      </c>
    </row>
    <row r="65" spans="1:120" x14ac:dyDescent="0.3">
      <c r="A65" s="1" t="s">
        <v>74</v>
      </c>
      <c r="B65" s="1" t="s">
        <v>74</v>
      </c>
      <c r="C65" s="1" t="s">
        <v>74</v>
      </c>
      <c r="D65" s="1" t="s">
        <v>74</v>
      </c>
      <c r="E65" s="1" t="s">
        <v>75</v>
      </c>
      <c r="F65" s="1" t="s">
        <v>74</v>
      </c>
      <c r="G65" s="1" t="s">
        <v>74</v>
      </c>
      <c r="H65" s="1" t="s">
        <v>74</v>
      </c>
      <c r="I65" s="1" t="e">
        <f t="shared" si="1"/>
        <v>#VALUE!</v>
      </c>
      <c r="J65" s="1" t="s">
        <v>74</v>
      </c>
      <c r="K65" s="1" t="s">
        <v>74</v>
      </c>
      <c r="L65" s="1" t="s">
        <v>74</v>
      </c>
      <c r="M65" s="1">
        <v>150</v>
      </c>
      <c r="U65" s="1" t="s">
        <v>74</v>
      </c>
      <c r="V65" s="1" t="s">
        <v>74</v>
      </c>
      <c r="W65" s="1" t="s">
        <v>74</v>
      </c>
      <c r="X65" s="1" t="s">
        <v>74</v>
      </c>
      <c r="Y65" s="1" t="s">
        <v>74</v>
      </c>
      <c r="Z65" s="1" t="s">
        <v>74</v>
      </c>
      <c r="AA65" s="1" t="s">
        <v>75</v>
      </c>
      <c r="AB65" s="1" t="s">
        <v>74</v>
      </c>
      <c r="AC65" s="1" t="s">
        <v>74</v>
      </c>
      <c r="AD65" s="1" t="s">
        <v>74</v>
      </c>
      <c r="AE65" s="1" t="e">
        <f t="shared" si="3"/>
        <v>#VALUE!</v>
      </c>
      <c r="AF65" s="1" t="s">
        <v>74</v>
      </c>
      <c r="AG65" s="1" t="s">
        <v>74</v>
      </c>
      <c r="AH65" s="1" t="s">
        <v>74</v>
      </c>
      <c r="AY65" s="1">
        <f t="shared" si="5"/>
        <v>125</v>
      </c>
      <c r="BK65" s="1">
        <v>4.0000000000000002E-4</v>
      </c>
      <c r="BL65" s="1">
        <v>10</v>
      </c>
      <c r="BM65" s="1">
        <v>1.76</v>
      </c>
      <c r="BN65" s="1">
        <v>250</v>
      </c>
      <c r="BO65" s="1">
        <v>333.33</v>
      </c>
      <c r="BP65" s="1">
        <v>70</v>
      </c>
      <c r="BQ65" s="1">
        <v>528.33333300000004</v>
      </c>
      <c r="BR65" s="1">
        <v>38.813769999999998</v>
      </c>
      <c r="BS65" s="1">
        <v>425</v>
      </c>
      <c r="BT65" s="1">
        <v>0</v>
      </c>
      <c r="BU65" s="1">
        <v>300</v>
      </c>
      <c r="BV65" s="1">
        <v>0</v>
      </c>
      <c r="BW65" s="1">
        <v>0</v>
      </c>
      <c r="BX65" s="1">
        <v>807</v>
      </c>
      <c r="BY65" s="1">
        <v>8.9110960000000003E-2</v>
      </c>
      <c r="BZ65" s="1">
        <v>629</v>
      </c>
      <c r="CA65" s="1">
        <v>16920610</v>
      </c>
      <c r="CB65" s="1">
        <v>29.04956</v>
      </c>
      <c r="CC65" s="1">
        <v>-1</v>
      </c>
      <c r="CD65" s="1">
        <v>4.0000000000000002E-4</v>
      </c>
      <c r="CE65" s="1">
        <v>10</v>
      </c>
      <c r="CF65" s="1">
        <v>1.76</v>
      </c>
      <c r="CG65" s="1">
        <v>250</v>
      </c>
      <c r="CH65" s="1">
        <v>333.33</v>
      </c>
      <c r="CI65" s="1">
        <v>70</v>
      </c>
      <c r="CJ65" s="1">
        <v>528.33333300000004</v>
      </c>
      <c r="CK65" s="1">
        <v>38.813769999999998</v>
      </c>
      <c r="CL65" s="1">
        <v>425</v>
      </c>
      <c r="CM65" s="1">
        <v>0</v>
      </c>
      <c r="CN65" s="1">
        <v>300</v>
      </c>
      <c r="CO65" s="1">
        <v>0</v>
      </c>
      <c r="CP65" s="1">
        <v>0</v>
      </c>
      <c r="CQ65" s="1">
        <v>786</v>
      </c>
      <c r="CR65" s="1">
        <v>8.9363250000000005E-2</v>
      </c>
      <c r="CS65" s="1">
        <v>710</v>
      </c>
      <c r="CT65" s="1">
        <v>19099480</v>
      </c>
      <c r="CU65" s="1">
        <v>30.907240000000002</v>
      </c>
      <c r="CV65" s="1">
        <v>-1</v>
      </c>
      <c r="CX65">
        <v>4.0000000000000002E-4</v>
      </c>
      <c r="CY65">
        <v>10</v>
      </c>
      <c r="CZ65">
        <v>1.76</v>
      </c>
      <c r="DA65">
        <v>250</v>
      </c>
      <c r="DB65">
        <v>333.33</v>
      </c>
      <c r="DC65">
        <v>60</v>
      </c>
      <c r="DD65">
        <v>518.33333300000004</v>
      </c>
      <c r="DE65">
        <v>27.948029999999999</v>
      </c>
      <c r="DF65">
        <v>275</v>
      </c>
      <c r="DG65">
        <v>0</v>
      </c>
      <c r="DH65">
        <v>150</v>
      </c>
      <c r="DI65">
        <v>0</v>
      </c>
      <c r="DJ65">
        <v>0</v>
      </c>
      <c r="DK65">
        <v>4271</v>
      </c>
      <c r="DL65">
        <v>70.302499999999995</v>
      </c>
      <c r="DM65">
        <v>337</v>
      </c>
      <c r="DN65">
        <v>9065613</v>
      </c>
      <c r="DO65">
        <v>21.156189999999999</v>
      </c>
      <c r="DP65">
        <v>-1</v>
      </c>
    </row>
    <row r="66" spans="1:120" x14ac:dyDescent="0.3">
      <c r="A66" s="1">
        <v>4.0000000000000002E-4</v>
      </c>
      <c r="B66" s="1">
        <v>10</v>
      </c>
      <c r="C66" s="1">
        <v>1.768</v>
      </c>
      <c r="D66" s="1">
        <v>150</v>
      </c>
      <c r="E66" s="1">
        <v>196.15</v>
      </c>
      <c r="F66" s="1">
        <v>0</v>
      </c>
      <c r="G66" s="1">
        <v>271.15384599999999</v>
      </c>
      <c r="H66" s="1">
        <v>50.161090000000002</v>
      </c>
      <c r="I66" s="1">
        <f t="shared" si="1"/>
        <v>325</v>
      </c>
      <c r="J66" s="1">
        <v>50</v>
      </c>
      <c r="K66" s="1">
        <v>150</v>
      </c>
      <c r="L66" s="1">
        <v>1</v>
      </c>
      <c r="M66" s="1">
        <v>3.0919189999999999E-2</v>
      </c>
      <c r="N66" s="1">
        <v>0</v>
      </c>
      <c r="O66" s="1">
        <v>0</v>
      </c>
      <c r="P66" s="1">
        <v>342</v>
      </c>
      <c r="Q66" s="1">
        <v>9200184</v>
      </c>
      <c r="R66" s="1">
        <v>21.31438</v>
      </c>
      <c r="S66" s="1">
        <f t="shared" si="2"/>
        <v>297555789.7862137</v>
      </c>
      <c r="U66" s="1">
        <v>4.0000000000000002E-4</v>
      </c>
      <c r="V66" s="1">
        <v>0.625</v>
      </c>
      <c r="W66" s="1">
        <v>0.67</v>
      </c>
      <c r="X66" s="1">
        <v>10</v>
      </c>
      <c r="Y66" s="1">
        <v>1.768</v>
      </c>
      <c r="Z66" s="1">
        <v>150</v>
      </c>
      <c r="AA66" s="1">
        <v>196.15</v>
      </c>
      <c r="AB66" s="1">
        <v>0</v>
      </c>
      <c r="AC66" s="1">
        <v>271.15384599999999</v>
      </c>
      <c r="AD66" s="1">
        <v>50.161090000000002</v>
      </c>
      <c r="AE66" s="1">
        <f t="shared" si="3"/>
        <v>325</v>
      </c>
      <c r="AF66" s="1">
        <v>50</v>
      </c>
      <c r="AG66" s="1">
        <v>150</v>
      </c>
      <c r="AH66" s="1">
        <v>0</v>
      </c>
      <c r="AI66" s="1">
        <v>0</v>
      </c>
      <c r="AJ66" s="1">
        <v>1</v>
      </c>
      <c r="AK66" s="1">
        <v>3.7280430000000003E-2</v>
      </c>
      <c r="AL66" s="1">
        <v>644</v>
      </c>
      <c r="AM66" s="1">
        <v>17324230</v>
      </c>
      <c r="AN66" s="1">
        <v>29.401610000000002</v>
      </c>
      <c r="AO66" s="1">
        <f t="shared" si="4"/>
        <v>-1</v>
      </c>
      <c r="AY66" s="1">
        <f t="shared" si="5"/>
        <v>125</v>
      </c>
      <c r="BK66" s="1">
        <v>4.0000000000000002E-4</v>
      </c>
      <c r="BL66" s="1">
        <v>10</v>
      </c>
      <c r="BM66" s="1">
        <v>1.76</v>
      </c>
      <c r="BN66" s="1">
        <v>250</v>
      </c>
      <c r="BO66" s="1">
        <v>333.33</v>
      </c>
      <c r="BP66" s="1">
        <v>80</v>
      </c>
      <c r="BQ66" s="1">
        <v>538.33333300000004</v>
      </c>
      <c r="BR66" s="1">
        <v>38.29016</v>
      </c>
      <c r="BS66" s="1">
        <v>425</v>
      </c>
      <c r="BT66" s="1">
        <v>0</v>
      </c>
      <c r="BU66" s="1">
        <v>300</v>
      </c>
      <c r="BV66" s="1">
        <v>0</v>
      </c>
      <c r="BW66" s="1">
        <v>0</v>
      </c>
      <c r="BX66" s="1">
        <v>782</v>
      </c>
      <c r="BY66" s="1">
        <v>9.1591820000000004E-2</v>
      </c>
      <c r="BZ66" s="1">
        <v>617</v>
      </c>
      <c r="CA66" s="1">
        <v>16597790</v>
      </c>
      <c r="CB66" s="1">
        <v>28.765090000000001</v>
      </c>
      <c r="CC66" s="1">
        <v>-1</v>
      </c>
      <c r="CD66" s="1">
        <v>4.0000000000000002E-4</v>
      </c>
      <c r="CE66" s="1">
        <v>10</v>
      </c>
      <c r="CF66" s="1">
        <v>1.76</v>
      </c>
      <c r="CG66" s="1">
        <v>250</v>
      </c>
      <c r="CH66" s="1">
        <v>333.33</v>
      </c>
      <c r="CI66" s="1">
        <v>80</v>
      </c>
      <c r="CJ66" s="1">
        <v>538.33333300000004</v>
      </c>
      <c r="CK66" s="1">
        <v>38.29016</v>
      </c>
      <c r="CL66" s="1">
        <v>425</v>
      </c>
      <c r="CM66" s="1">
        <v>0</v>
      </c>
      <c r="CN66" s="1">
        <v>300</v>
      </c>
      <c r="CO66" s="1">
        <v>0</v>
      </c>
      <c r="CP66" s="1">
        <v>0</v>
      </c>
      <c r="CQ66" s="1">
        <v>774</v>
      </c>
      <c r="CR66" s="1">
        <v>8.9398770000000002E-2</v>
      </c>
      <c r="CS66" s="1">
        <v>676</v>
      </c>
      <c r="CT66" s="1">
        <v>18184850</v>
      </c>
      <c r="CU66" s="1">
        <v>30.14012</v>
      </c>
      <c r="CV66" s="1">
        <v>-1</v>
      </c>
      <c r="CX66">
        <v>4.0000000000000002E-4</v>
      </c>
      <c r="CY66">
        <v>10</v>
      </c>
      <c r="CZ66">
        <v>1.76</v>
      </c>
      <c r="DA66">
        <v>250</v>
      </c>
      <c r="DB66">
        <v>333.33</v>
      </c>
      <c r="DC66">
        <v>65</v>
      </c>
      <c r="DD66">
        <v>523.33333300000004</v>
      </c>
      <c r="DE66">
        <v>27.72092</v>
      </c>
      <c r="DF66">
        <v>275</v>
      </c>
      <c r="DG66">
        <v>0</v>
      </c>
      <c r="DH66">
        <v>150</v>
      </c>
      <c r="DI66">
        <v>0</v>
      </c>
      <c r="DJ66">
        <v>0</v>
      </c>
      <c r="DK66">
        <v>4339</v>
      </c>
      <c r="DL66">
        <v>72.430199999999999</v>
      </c>
      <c r="DM66">
        <v>334</v>
      </c>
      <c r="DN66">
        <v>8984914</v>
      </c>
      <c r="DO66">
        <v>21.06073</v>
      </c>
      <c r="DP66">
        <v>-1</v>
      </c>
    </row>
    <row r="67" spans="1:120" x14ac:dyDescent="0.3">
      <c r="A67" s="1">
        <v>4.0000000000000002E-4</v>
      </c>
      <c r="B67" s="1">
        <v>10</v>
      </c>
      <c r="C67" s="1">
        <v>1.768</v>
      </c>
      <c r="D67" s="1">
        <v>150</v>
      </c>
      <c r="E67" s="1">
        <v>196.15</v>
      </c>
      <c r="F67" s="1">
        <v>10</v>
      </c>
      <c r="G67" s="1">
        <v>281.15384599999999</v>
      </c>
      <c r="H67" s="1">
        <v>49.137279999999997</v>
      </c>
      <c r="I67" s="1">
        <f t="shared" si="1"/>
        <v>325</v>
      </c>
      <c r="J67" s="1">
        <v>50</v>
      </c>
      <c r="K67" s="1">
        <v>150</v>
      </c>
      <c r="L67" s="1">
        <v>54</v>
      </c>
      <c r="M67" s="1">
        <v>1.091332</v>
      </c>
      <c r="N67" s="1">
        <v>39</v>
      </c>
      <c r="O67" s="1">
        <v>0.68033259999999995</v>
      </c>
      <c r="P67" s="1">
        <v>555</v>
      </c>
      <c r="Q67" s="1">
        <v>14930060</v>
      </c>
      <c r="R67" s="1">
        <v>27.252140000000001</v>
      </c>
      <c r="S67" s="1">
        <f t="shared" si="2"/>
        <v>13680584.82661555</v>
      </c>
      <c r="U67" s="1">
        <v>4.0000000000000002E-4</v>
      </c>
      <c r="V67" s="1">
        <v>0.625</v>
      </c>
      <c r="W67" s="1">
        <v>0.67</v>
      </c>
      <c r="X67" s="1">
        <v>10</v>
      </c>
      <c r="Y67" s="1">
        <v>1.768</v>
      </c>
      <c r="Z67" s="1">
        <v>150</v>
      </c>
      <c r="AA67" s="1">
        <v>196.15</v>
      </c>
      <c r="AB67" s="1">
        <v>10</v>
      </c>
      <c r="AC67" s="1">
        <v>281.15384599999999</v>
      </c>
      <c r="AD67" s="1">
        <v>49.137279999999997</v>
      </c>
      <c r="AE67" s="1">
        <f t="shared" si="3"/>
        <v>325</v>
      </c>
      <c r="AF67" s="1">
        <v>50</v>
      </c>
      <c r="AG67" s="1">
        <v>150</v>
      </c>
      <c r="AH67" s="1">
        <v>0</v>
      </c>
      <c r="AI67" s="1">
        <v>0</v>
      </c>
      <c r="AJ67" s="1">
        <v>39</v>
      </c>
      <c r="AK67" s="1">
        <v>0.55441180000000001</v>
      </c>
      <c r="AL67" s="1">
        <v>616</v>
      </c>
      <c r="AM67" s="1">
        <v>16570800</v>
      </c>
      <c r="AN67" s="1">
        <v>28.74127</v>
      </c>
      <c r="AO67" s="1">
        <f t="shared" si="4"/>
        <v>-1</v>
      </c>
      <c r="AY67" s="1">
        <f t="shared" si="5"/>
        <v>125</v>
      </c>
      <c r="BK67" s="1">
        <v>4.0000000000000002E-4</v>
      </c>
      <c r="BL67" s="1">
        <v>10</v>
      </c>
      <c r="BM67" s="1">
        <v>1.76</v>
      </c>
      <c r="BN67" s="1">
        <v>250</v>
      </c>
      <c r="BO67" s="1">
        <v>333.33</v>
      </c>
      <c r="BP67" s="1">
        <v>90</v>
      </c>
      <c r="BQ67" s="1">
        <v>548.33333300000004</v>
      </c>
      <c r="BR67" s="1">
        <v>37.778399999999998</v>
      </c>
      <c r="BS67" s="1">
        <v>425</v>
      </c>
      <c r="BT67" s="1">
        <v>0</v>
      </c>
      <c r="BU67" s="1">
        <v>300</v>
      </c>
      <c r="BV67" s="1">
        <v>0</v>
      </c>
      <c r="BW67" s="1">
        <v>0</v>
      </c>
      <c r="BX67" s="1">
        <v>816</v>
      </c>
      <c r="BY67" s="1">
        <v>0.1346936</v>
      </c>
      <c r="BZ67" s="1">
        <v>609</v>
      </c>
      <c r="CA67" s="1">
        <v>16382580</v>
      </c>
      <c r="CB67" s="1">
        <v>28.574010000000001</v>
      </c>
      <c r="CC67" s="1">
        <v>-1</v>
      </c>
      <c r="CD67" s="1">
        <v>4.0000000000000002E-4</v>
      </c>
      <c r="CE67" s="1">
        <v>10</v>
      </c>
      <c r="CF67" s="1">
        <v>1.76</v>
      </c>
      <c r="CG67" s="1">
        <v>250</v>
      </c>
      <c r="CH67" s="1">
        <v>333.33</v>
      </c>
      <c r="CI67" s="1">
        <v>90</v>
      </c>
      <c r="CJ67" s="1">
        <v>548.33333300000004</v>
      </c>
      <c r="CK67" s="1">
        <v>37.778399999999998</v>
      </c>
      <c r="CL67" s="1">
        <v>425</v>
      </c>
      <c r="CM67" s="1">
        <v>0</v>
      </c>
      <c r="CN67" s="1">
        <v>300</v>
      </c>
      <c r="CO67" s="1">
        <v>0</v>
      </c>
      <c r="CP67" s="1">
        <v>0</v>
      </c>
      <c r="CQ67" s="1">
        <v>835</v>
      </c>
      <c r="CR67" s="1">
        <v>0.12962499999999999</v>
      </c>
      <c r="CS67" s="1">
        <v>677</v>
      </c>
      <c r="CT67" s="1">
        <v>18211740</v>
      </c>
      <c r="CU67" s="1">
        <v>30.162929999999999</v>
      </c>
      <c r="CV67" s="1">
        <v>-1</v>
      </c>
      <c r="CX67">
        <v>4.0000000000000002E-4</v>
      </c>
      <c r="CY67">
        <v>10</v>
      </c>
      <c r="CZ67">
        <v>1.76</v>
      </c>
      <c r="DA67">
        <v>250</v>
      </c>
      <c r="DB67">
        <v>333.33</v>
      </c>
      <c r="DC67">
        <v>70</v>
      </c>
      <c r="DD67">
        <v>528.33333300000004</v>
      </c>
      <c r="DE67">
        <v>27.49719</v>
      </c>
      <c r="DF67">
        <v>275</v>
      </c>
      <c r="DG67">
        <v>0</v>
      </c>
      <c r="DH67">
        <v>150</v>
      </c>
      <c r="DI67">
        <v>0</v>
      </c>
      <c r="DJ67">
        <v>0</v>
      </c>
      <c r="DK67">
        <v>4370</v>
      </c>
      <c r="DL67">
        <v>71.894369999999995</v>
      </c>
      <c r="DM67">
        <v>310</v>
      </c>
      <c r="DN67">
        <v>8339289</v>
      </c>
      <c r="DO67">
        <v>20.281649999999999</v>
      </c>
      <c r="DP67">
        <v>-1</v>
      </c>
    </row>
    <row r="68" spans="1:120" x14ac:dyDescent="0.3">
      <c r="A68" s="1">
        <v>4.0000000000000002E-4</v>
      </c>
      <c r="B68" s="1">
        <v>10</v>
      </c>
      <c r="C68" s="1">
        <v>1.768</v>
      </c>
      <c r="D68" s="1">
        <v>150</v>
      </c>
      <c r="E68" s="1">
        <v>196.15</v>
      </c>
      <c r="F68" s="1">
        <v>20</v>
      </c>
      <c r="G68" s="1">
        <v>291.15384599999999</v>
      </c>
      <c r="H68" s="1">
        <v>48.144170000000003</v>
      </c>
      <c r="I68" s="1">
        <f t="shared" si="1"/>
        <v>325</v>
      </c>
      <c r="J68" s="1">
        <v>50</v>
      </c>
      <c r="K68" s="1">
        <v>150</v>
      </c>
      <c r="L68" s="1">
        <v>73</v>
      </c>
      <c r="M68" s="1">
        <v>0.36731550000000002</v>
      </c>
      <c r="N68" s="1">
        <v>43</v>
      </c>
      <c r="O68" s="1">
        <v>0.17548859999999999</v>
      </c>
      <c r="P68" s="1">
        <v>501</v>
      </c>
      <c r="Q68" s="1">
        <v>13477390</v>
      </c>
      <c r="R68" s="1">
        <v>25.868200000000002</v>
      </c>
      <c r="S68" s="1">
        <f t="shared" si="2"/>
        <v>36691590.744196743</v>
      </c>
      <c r="U68" s="1">
        <v>4.0000000000000002E-4</v>
      </c>
      <c r="V68" s="1">
        <v>0.625</v>
      </c>
      <c r="W68" s="1">
        <v>0.67</v>
      </c>
      <c r="X68" s="1">
        <v>10</v>
      </c>
      <c r="Y68" s="1">
        <v>1.768</v>
      </c>
      <c r="Z68" s="1">
        <v>150</v>
      </c>
      <c r="AA68" s="1">
        <v>196.15</v>
      </c>
      <c r="AB68" s="1">
        <v>20</v>
      </c>
      <c r="AC68" s="1">
        <v>291.15384599999999</v>
      </c>
      <c r="AD68" s="1">
        <v>48.144170000000003</v>
      </c>
      <c r="AE68" s="1">
        <f t="shared" si="3"/>
        <v>325</v>
      </c>
      <c r="AF68" s="1">
        <v>50</v>
      </c>
      <c r="AG68" s="1">
        <v>150</v>
      </c>
      <c r="AH68" s="1">
        <v>0</v>
      </c>
      <c r="AI68" s="1">
        <v>0</v>
      </c>
      <c r="AJ68" s="1">
        <v>61</v>
      </c>
      <c r="AK68" s="1">
        <v>0.55800249999999996</v>
      </c>
      <c r="AL68" s="1">
        <v>595</v>
      </c>
      <c r="AM68" s="1">
        <v>16006060</v>
      </c>
      <c r="AN68" s="1">
        <v>28.23677</v>
      </c>
      <c r="AO68" s="1">
        <f t="shared" si="4"/>
        <v>-1</v>
      </c>
      <c r="AY68" s="1">
        <f t="shared" si="5"/>
        <v>125</v>
      </c>
      <c r="BK68" s="1">
        <v>4.0000000000000002E-4</v>
      </c>
      <c r="BL68" s="1">
        <v>10</v>
      </c>
      <c r="BM68" s="1">
        <v>1.76</v>
      </c>
      <c r="BN68" s="1">
        <v>250</v>
      </c>
      <c r="BO68" s="1">
        <v>333.33</v>
      </c>
      <c r="BP68" s="1">
        <v>100</v>
      </c>
      <c r="BQ68" s="1">
        <v>558.33333300000004</v>
      </c>
      <c r="BR68" s="1">
        <v>37.278170000000003</v>
      </c>
      <c r="BS68" s="1">
        <v>425</v>
      </c>
      <c r="BT68" s="1">
        <v>0</v>
      </c>
      <c r="BU68" s="1">
        <v>300</v>
      </c>
      <c r="BV68" s="1">
        <v>0</v>
      </c>
      <c r="BW68" s="1">
        <v>0</v>
      </c>
      <c r="BX68" s="1">
        <v>887</v>
      </c>
      <c r="BY68" s="1">
        <v>0.15192620000000001</v>
      </c>
      <c r="BZ68" s="1">
        <v>589</v>
      </c>
      <c r="CA68" s="1">
        <v>15844560</v>
      </c>
      <c r="CB68" s="1">
        <v>28.091100000000001</v>
      </c>
      <c r="CC68" s="1">
        <v>-1</v>
      </c>
      <c r="CD68" s="1">
        <v>4.0000000000000002E-4</v>
      </c>
      <c r="CE68" s="1">
        <v>10</v>
      </c>
      <c r="CF68" s="1">
        <v>1.76</v>
      </c>
      <c r="CG68" s="1">
        <v>250</v>
      </c>
      <c r="CH68" s="1">
        <v>333.33</v>
      </c>
      <c r="CI68" s="1">
        <v>100</v>
      </c>
      <c r="CJ68" s="1">
        <v>558.33333300000004</v>
      </c>
      <c r="CK68" s="1">
        <v>37.278170000000003</v>
      </c>
      <c r="CL68" s="1">
        <v>425</v>
      </c>
      <c r="CM68" s="1">
        <v>0</v>
      </c>
      <c r="CN68" s="1">
        <v>300</v>
      </c>
      <c r="CO68" s="1">
        <v>0</v>
      </c>
      <c r="CP68" s="1">
        <v>0</v>
      </c>
      <c r="CQ68" s="1">
        <v>887</v>
      </c>
      <c r="CR68" s="1">
        <v>0.15192620000000001</v>
      </c>
      <c r="CS68" s="1">
        <v>649</v>
      </c>
      <c r="CT68" s="1">
        <v>17458520</v>
      </c>
      <c r="CU68" s="1">
        <v>29.51811</v>
      </c>
      <c r="CV68" s="1">
        <v>-1</v>
      </c>
      <c r="CX68">
        <v>4.0000000000000002E-4</v>
      </c>
      <c r="CY68">
        <v>10</v>
      </c>
      <c r="CZ68">
        <v>1.76</v>
      </c>
      <c r="DA68">
        <v>250</v>
      </c>
      <c r="DB68">
        <v>333.33</v>
      </c>
      <c r="DC68">
        <v>75</v>
      </c>
      <c r="DD68">
        <v>533.33333300000004</v>
      </c>
      <c r="DE68">
        <v>27.276759999999999</v>
      </c>
      <c r="DF68">
        <v>275</v>
      </c>
      <c r="DG68">
        <v>0</v>
      </c>
      <c r="DH68">
        <v>150</v>
      </c>
      <c r="DI68">
        <v>0</v>
      </c>
      <c r="DJ68">
        <v>0</v>
      </c>
      <c r="DK68">
        <v>4361</v>
      </c>
      <c r="DL68">
        <v>71.62885</v>
      </c>
      <c r="DM68">
        <v>334</v>
      </c>
      <c r="DN68">
        <v>8984910</v>
      </c>
      <c r="DO68">
        <v>21.06073</v>
      </c>
      <c r="DP68">
        <v>-1</v>
      </c>
    </row>
    <row r="69" spans="1:120" x14ac:dyDescent="0.3">
      <c r="A69" s="1">
        <v>4.0000000000000002E-4</v>
      </c>
      <c r="B69" s="1">
        <v>10</v>
      </c>
      <c r="C69" s="1">
        <v>1.768</v>
      </c>
      <c r="D69" s="1">
        <v>150</v>
      </c>
      <c r="E69" s="1">
        <v>196.15</v>
      </c>
      <c r="F69" s="1">
        <v>30</v>
      </c>
      <c r="G69" s="1">
        <v>301.15384599999999</v>
      </c>
      <c r="H69" s="1">
        <v>47.180970000000002</v>
      </c>
      <c r="I69" s="1">
        <f t="shared" si="1"/>
        <v>325</v>
      </c>
      <c r="J69" s="1">
        <v>50</v>
      </c>
      <c r="K69" s="1">
        <v>150</v>
      </c>
      <c r="L69" s="1">
        <v>81</v>
      </c>
      <c r="M69" s="1">
        <v>0.1920676</v>
      </c>
      <c r="N69" s="1">
        <v>471</v>
      </c>
      <c r="O69" s="1">
        <v>2.306733E-2</v>
      </c>
      <c r="P69" s="1">
        <v>503</v>
      </c>
      <c r="Q69" s="1">
        <v>13531190</v>
      </c>
      <c r="R69" s="1">
        <v>25.920680000000001</v>
      </c>
      <c r="S69" s="1">
        <f t="shared" si="2"/>
        <v>70450143.595275834</v>
      </c>
      <c r="U69" s="1">
        <v>4.0000000000000002E-4</v>
      </c>
      <c r="V69" s="1">
        <v>0.625</v>
      </c>
      <c r="W69" s="1">
        <v>0.67</v>
      </c>
      <c r="X69" s="1">
        <v>10</v>
      </c>
      <c r="Y69" s="1">
        <v>1.768</v>
      </c>
      <c r="Z69" s="1">
        <v>150</v>
      </c>
      <c r="AA69" s="1">
        <v>196.15</v>
      </c>
      <c r="AB69" s="1">
        <v>30</v>
      </c>
      <c r="AC69" s="1">
        <v>301.15384599999999</v>
      </c>
      <c r="AD69" s="1">
        <v>47.180970000000002</v>
      </c>
      <c r="AE69" s="1">
        <f t="shared" si="3"/>
        <v>325</v>
      </c>
      <c r="AF69" s="1">
        <v>50</v>
      </c>
      <c r="AG69" s="1">
        <v>150</v>
      </c>
      <c r="AH69" s="1">
        <v>0</v>
      </c>
      <c r="AI69" s="1">
        <v>0</v>
      </c>
      <c r="AJ69" s="1">
        <v>496</v>
      </c>
      <c r="AK69" s="1">
        <v>0.50842940000000003</v>
      </c>
      <c r="AL69" s="1">
        <v>551</v>
      </c>
      <c r="AM69" s="1">
        <v>14822410</v>
      </c>
      <c r="AN69" s="1">
        <v>27.151869999999999</v>
      </c>
      <c r="AO69" s="1">
        <f t="shared" si="4"/>
        <v>-1</v>
      </c>
      <c r="AY69" s="1">
        <f t="shared" si="5"/>
        <v>125</v>
      </c>
      <c r="BK69" s="1">
        <v>4.0000000000000002E-4</v>
      </c>
      <c r="BL69" s="1">
        <v>10</v>
      </c>
      <c r="BM69" s="1">
        <v>1.76</v>
      </c>
      <c r="BN69" s="1">
        <v>250</v>
      </c>
      <c r="BO69" s="1">
        <v>333.33</v>
      </c>
      <c r="BP69" s="1">
        <v>0</v>
      </c>
      <c r="BQ69" s="1">
        <v>458.33333299999998</v>
      </c>
      <c r="BR69" s="1">
        <v>42.838920000000002</v>
      </c>
      <c r="BS69" s="1">
        <v>425</v>
      </c>
      <c r="BT69" s="1">
        <v>0</v>
      </c>
      <c r="BU69" s="1">
        <v>300</v>
      </c>
      <c r="BV69" s="1">
        <v>37</v>
      </c>
      <c r="BW69" s="1">
        <v>7.923529E-2</v>
      </c>
      <c r="BX69" s="1">
        <v>75</v>
      </c>
      <c r="BY69" s="1">
        <v>1.866054E-3</v>
      </c>
      <c r="BZ69" s="1">
        <v>822</v>
      </c>
      <c r="CA69" s="1">
        <v>22112480</v>
      </c>
      <c r="CB69" s="1">
        <v>33.321629999999999</v>
      </c>
      <c r="CC69" s="5">
        <v>279000000</v>
      </c>
      <c r="CD69" s="1">
        <v>4.0000000000000002E-4</v>
      </c>
      <c r="CE69" s="1">
        <v>10</v>
      </c>
      <c r="CF69" s="1">
        <v>1.76</v>
      </c>
      <c r="CG69" s="1">
        <v>250</v>
      </c>
      <c r="CH69" s="1">
        <v>333.33</v>
      </c>
      <c r="CI69" s="1">
        <v>0</v>
      </c>
      <c r="CJ69" s="1">
        <v>458.33333299999998</v>
      </c>
      <c r="CK69" s="1">
        <v>42.838920000000002</v>
      </c>
      <c r="CL69" s="1">
        <v>425</v>
      </c>
      <c r="CM69" s="1">
        <v>0</v>
      </c>
      <c r="CN69" s="1">
        <v>300</v>
      </c>
      <c r="CO69" s="1">
        <v>0</v>
      </c>
      <c r="CP69" s="1">
        <v>0</v>
      </c>
      <c r="CQ69" s="1">
        <v>82</v>
      </c>
      <c r="CR69" s="1">
        <v>0.17907210000000001</v>
      </c>
      <c r="CS69" s="1">
        <v>908</v>
      </c>
      <c r="CT69" s="1">
        <v>24425770</v>
      </c>
      <c r="CU69" s="1">
        <v>35.075049999999997</v>
      </c>
      <c r="CV69" s="1">
        <v>-1</v>
      </c>
      <c r="CX69">
        <v>4.0000000000000002E-4</v>
      </c>
      <c r="CY69">
        <v>10</v>
      </c>
      <c r="CZ69">
        <v>1.76</v>
      </c>
      <c r="DA69">
        <v>250</v>
      </c>
      <c r="DB69">
        <v>333.33</v>
      </c>
      <c r="DC69">
        <v>80</v>
      </c>
      <c r="DD69">
        <v>538.33333300000004</v>
      </c>
      <c r="DE69">
        <v>27.059570000000001</v>
      </c>
      <c r="DF69">
        <v>275</v>
      </c>
      <c r="DG69">
        <v>0</v>
      </c>
      <c r="DH69">
        <v>150</v>
      </c>
      <c r="DI69">
        <v>0</v>
      </c>
      <c r="DJ69">
        <v>0</v>
      </c>
      <c r="DK69">
        <v>4431</v>
      </c>
      <c r="DL69">
        <v>72.819850000000002</v>
      </c>
      <c r="DM69">
        <v>338</v>
      </c>
      <c r="DN69">
        <v>9092512</v>
      </c>
      <c r="DO69">
        <v>21.187919999999998</v>
      </c>
      <c r="DP69">
        <v>-1</v>
      </c>
    </row>
    <row r="70" spans="1:120" x14ac:dyDescent="0.3">
      <c r="A70" s="1">
        <v>4.0000000000000002E-4</v>
      </c>
      <c r="B70" s="1">
        <v>10</v>
      </c>
      <c r="C70" s="1">
        <v>1.768</v>
      </c>
      <c r="D70" s="1">
        <v>150</v>
      </c>
      <c r="E70" s="1">
        <v>196.15</v>
      </c>
      <c r="F70" s="1">
        <v>40</v>
      </c>
      <c r="G70" s="1">
        <v>311.15384599999999</v>
      </c>
      <c r="H70" s="1">
        <v>46.246870000000001</v>
      </c>
      <c r="I70" s="1">
        <f t="shared" ref="I70:I76" si="7">K70+(250/2)+J70</f>
        <v>325</v>
      </c>
      <c r="J70" s="1">
        <v>50</v>
      </c>
      <c r="K70" s="1">
        <v>150</v>
      </c>
      <c r="L70" s="1">
        <v>68</v>
      </c>
      <c r="M70" s="1">
        <v>4.9574930000000003E-2</v>
      </c>
      <c r="N70" s="1">
        <v>835</v>
      </c>
      <c r="O70" s="1">
        <v>0.25501819999999997</v>
      </c>
      <c r="P70" s="1">
        <v>443</v>
      </c>
      <c r="Q70" s="1">
        <v>11917120</v>
      </c>
      <c r="R70" s="1">
        <v>24.300450000000001</v>
      </c>
      <c r="S70" s="1">
        <f t="shared" ref="S70:S76" si="8">IF(M70,Q70/M70,-1)</f>
        <v>240386017.69079652</v>
      </c>
      <c r="U70" s="1">
        <v>4.0000000000000002E-4</v>
      </c>
      <c r="V70" s="1">
        <v>0.625</v>
      </c>
      <c r="W70" s="1">
        <v>0.67</v>
      </c>
      <c r="X70" s="1">
        <v>10</v>
      </c>
      <c r="Y70" s="1">
        <v>1.768</v>
      </c>
      <c r="Z70" s="1">
        <v>150</v>
      </c>
      <c r="AA70" s="1">
        <v>196.15</v>
      </c>
      <c r="AB70" s="1">
        <v>40</v>
      </c>
      <c r="AC70" s="1">
        <v>311.15384599999999</v>
      </c>
      <c r="AD70" s="1">
        <v>46.246870000000001</v>
      </c>
      <c r="AE70" s="1">
        <f t="shared" ref="AE70:AE76" si="9">AG70+(250/2)+AF70</f>
        <v>325</v>
      </c>
      <c r="AF70" s="1">
        <v>50</v>
      </c>
      <c r="AG70" s="1">
        <v>150</v>
      </c>
      <c r="AH70" s="1">
        <v>0</v>
      </c>
      <c r="AI70" s="1">
        <v>0</v>
      </c>
      <c r="AJ70" s="1">
        <v>820</v>
      </c>
      <c r="AK70" s="1">
        <v>0.37606390000000001</v>
      </c>
      <c r="AL70" s="1">
        <v>533</v>
      </c>
      <c r="AM70" s="1">
        <v>14337960</v>
      </c>
      <c r="AN70" s="1">
        <v>26.696349999999999</v>
      </c>
      <c r="AO70" s="1">
        <f t="shared" ref="AO70:AO76" si="10">IF(AI70,AM70/AI70,-1)</f>
        <v>-1</v>
      </c>
      <c r="AY70" s="1">
        <f t="shared" ref="AY70:AY76" si="11">BA70+(250/2)+AZ70</f>
        <v>125</v>
      </c>
      <c r="BK70" s="1" t="s">
        <v>74</v>
      </c>
      <c r="BL70" s="1" t="s">
        <v>74</v>
      </c>
      <c r="BM70" s="1" t="s">
        <v>74</v>
      </c>
      <c r="BN70" s="1" t="s">
        <v>74</v>
      </c>
      <c r="BO70" s="1" t="s">
        <v>74</v>
      </c>
      <c r="BP70" s="1" t="s">
        <v>75</v>
      </c>
      <c r="BQ70" s="1" t="s">
        <v>74</v>
      </c>
      <c r="BR70" s="1" t="s">
        <v>74</v>
      </c>
      <c r="BS70" s="1" t="s">
        <v>74</v>
      </c>
      <c r="BT70" s="1">
        <v>50</v>
      </c>
      <c r="CD70" s="1" t="s">
        <v>74</v>
      </c>
      <c r="CE70" s="1" t="s">
        <v>74</v>
      </c>
      <c r="CF70" s="1" t="s">
        <v>74</v>
      </c>
      <c r="CG70" s="1" t="s">
        <v>74</v>
      </c>
      <c r="CH70" s="1" t="s">
        <v>74</v>
      </c>
      <c r="CI70" s="1" t="s">
        <v>75</v>
      </c>
      <c r="CJ70" s="1" t="s">
        <v>74</v>
      </c>
      <c r="CK70" s="1" t="s">
        <v>74</v>
      </c>
      <c r="CL70" s="1" t="s">
        <v>74</v>
      </c>
      <c r="CM70" s="1">
        <v>50</v>
      </c>
      <c r="CX70">
        <v>4.0000000000000002E-4</v>
      </c>
      <c r="CY70">
        <v>10</v>
      </c>
      <c r="CZ70">
        <v>1.76</v>
      </c>
      <c r="DA70">
        <v>250</v>
      </c>
      <c r="DB70">
        <v>333.33</v>
      </c>
      <c r="DC70">
        <v>85</v>
      </c>
      <c r="DD70">
        <v>543.33333300000004</v>
      </c>
      <c r="DE70">
        <v>26.845559999999999</v>
      </c>
      <c r="DF70">
        <v>275</v>
      </c>
      <c r="DG70">
        <v>0</v>
      </c>
      <c r="DH70">
        <v>150</v>
      </c>
      <c r="DI70">
        <v>0</v>
      </c>
      <c r="DJ70">
        <v>0</v>
      </c>
      <c r="DK70">
        <v>4449</v>
      </c>
      <c r="DL70">
        <v>74.945239999999998</v>
      </c>
      <c r="DM70">
        <v>355</v>
      </c>
      <c r="DN70">
        <v>9549826</v>
      </c>
      <c r="DO70">
        <v>21.72053</v>
      </c>
      <c r="DP70">
        <v>-1</v>
      </c>
    </row>
    <row r="71" spans="1:120" x14ac:dyDescent="0.3">
      <c r="A71" s="1">
        <v>4.0000000000000002E-4</v>
      </c>
      <c r="B71" s="1">
        <v>10</v>
      </c>
      <c r="C71" s="1">
        <v>1.768</v>
      </c>
      <c r="D71" s="1">
        <v>150</v>
      </c>
      <c r="E71" s="1">
        <v>196.15</v>
      </c>
      <c r="F71" s="1">
        <v>50</v>
      </c>
      <c r="G71" s="1">
        <v>321.15384599999999</v>
      </c>
      <c r="H71" s="1">
        <v>45.34104</v>
      </c>
      <c r="I71" s="1">
        <f t="shared" si="7"/>
        <v>325</v>
      </c>
      <c r="J71" s="1">
        <v>50</v>
      </c>
      <c r="K71" s="1">
        <v>150</v>
      </c>
      <c r="L71" s="1">
        <v>66</v>
      </c>
      <c r="M71" s="1">
        <v>7.9534279999999999E-2</v>
      </c>
      <c r="N71" s="1">
        <v>970</v>
      </c>
      <c r="O71" s="1">
        <v>0.5698531</v>
      </c>
      <c r="P71" s="1">
        <v>397</v>
      </c>
      <c r="Q71" s="1">
        <v>10679690</v>
      </c>
      <c r="R71" s="1">
        <v>22.986039999999999</v>
      </c>
      <c r="S71" s="1">
        <f t="shared" si="8"/>
        <v>134277823.34862402</v>
      </c>
      <c r="U71" s="1">
        <v>4.0000000000000002E-4</v>
      </c>
      <c r="V71" s="1">
        <v>0.625</v>
      </c>
      <c r="W71" s="1">
        <v>0.67</v>
      </c>
      <c r="X71" s="1">
        <v>10</v>
      </c>
      <c r="Y71" s="1">
        <v>1.768</v>
      </c>
      <c r="Z71" s="1">
        <v>150</v>
      </c>
      <c r="AA71" s="1">
        <v>196.15</v>
      </c>
      <c r="AB71" s="1">
        <v>50</v>
      </c>
      <c r="AC71" s="1">
        <v>321.15384599999999</v>
      </c>
      <c r="AD71" s="1">
        <v>45.34104</v>
      </c>
      <c r="AE71" s="1">
        <f t="shared" si="9"/>
        <v>325</v>
      </c>
      <c r="AF71" s="1">
        <v>50</v>
      </c>
      <c r="AG71" s="1">
        <v>150</v>
      </c>
      <c r="AH71" s="1">
        <v>0</v>
      </c>
      <c r="AI71" s="1">
        <v>0</v>
      </c>
      <c r="AJ71" s="1">
        <v>982</v>
      </c>
      <c r="AK71" s="1">
        <v>0.61082780000000003</v>
      </c>
      <c r="AL71" s="1">
        <v>475</v>
      </c>
      <c r="AM71" s="1">
        <v>12777940</v>
      </c>
      <c r="AN71" s="1">
        <v>25.17671</v>
      </c>
      <c r="AO71" s="1">
        <f t="shared" si="10"/>
        <v>-1</v>
      </c>
      <c r="AY71" s="1">
        <f t="shared" si="11"/>
        <v>125</v>
      </c>
      <c r="BK71" s="1" t="s">
        <v>74</v>
      </c>
      <c r="BL71" s="1" t="s">
        <v>74</v>
      </c>
      <c r="BN71" s="1" t="s">
        <v>74</v>
      </c>
      <c r="BO71" s="1" t="s">
        <v>74</v>
      </c>
      <c r="BP71" s="1" t="s">
        <v>75</v>
      </c>
      <c r="BR71" s="1" t="s">
        <v>74</v>
      </c>
      <c r="BU71" s="1">
        <v>100</v>
      </c>
      <c r="CD71" s="1" t="s">
        <v>74</v>
      </c>
      <c r="CE71" s="1" t="s">
        <v>74</v>
      </c>
      <c r="CG71" s="1" t="s">
        <v>74</v>
      </c>
      <c r="CH71" s="1" t="s">
        <v>74</v>
      </c>
      <c r="CI71" s="1" t="s">
        <v>75</v>
      </c>
      <c r="CK71" s="1" t="s">
        <v>74</v>
      </c>
      <c r="CN71" s="1">
        <v>100</v>
      </c>
      <c r="CX71">
        <v>4.0000000000000002E-4</v>
      </c>
      <c r="CY71">
        <v>10</v>
      </c>
      <c r="CZ71">
        <v>1.76</v>
      </c>
      <c r="DA71">
        <v>250</v>
      </c>
      <c r="DB71">
        <v>333.33</v>
      </c>
      <c r="DC71">
        <v>90</v>
      </c>
      <c r="DD71">
        <v>548.33333300000004</v>
      </c>
      <c r="DE71">
        <v>26.63466</v>
      </c>
      <c r="DF71">
        <v>275</v>
      </c>
      <c r="DG71">
        <v>0</v>
      </c>
      <c r="DH71">
        <v>150</v>
      </c>
      <c r="DI71">
        <v>0</v>
      </c>
      <c r="DJ71">
        <v>0</v>
      </c>
      <c r="DK71">
        <v>4343</v>
      </c>
      <c r="DL71">
        <v>75.019949999999994</v>
      </c>
      <c r="DM71">
        <v>358</v>
      </c>
      <c r="DN71">
        <v>9630526</v>
      </c>
      <c r="DO71">
        <v>21.813230000000001</v>
      </c>
      <c r="DP71">
        <v>-1</v>
      </c>
    </row>
    <row r="72" spans="1:120" x14ac:dyDescent="0.3">
      <c r="A72" s="1">
        <v>4.0000000000000002E-4</v>
      </c>
      <c r="B72" s="1">
        <v>10</v>
      </c>
      <c r="C72" s="1">
        <v>1.768</v>
      </c>
      <c r="D72" s="1">
        <v>150</v>
      </c>
      <c r="E72" s="1">
        <v>196.15</v>
      </c>
      <c r="F72" s="1">
        <v>60</v>
      </c>
      <c r="G72" s="1">
        <v>331.15384599999999</v>
      </c>
      <c r="H72" s="1">
        <v>44.462649999999996</v>
      </c>
      <c r="I72" s="1">
        <f t="shared" si="7"/>
        <v>325</v>
      </c>
      <c r="J72" s="1">
        <v>50</v>
      </c>
      <c r="K72" s="1">
        <v>150</v>
      </c>
      <c r="L72" s="1">
        <v>25</v>
      </c>
      <c r="M72" s="1">
        <v>0.43771559999999998</v>
      </c>
      <c r="N72" s="1">
        <v>1146</v>
      </c>
      <c r="O72" s="1">
        <v>1.7074100000000001</v>
      </c>
      <c r="P72" s="1">
        <v>429</v>
      </c>
      <c r="Q72" s="1">
        <v>11540450</v>
      </c>
      <c r="R72" s="1">
        <v>23.907620000000001</v>
      </c>
      <c r="S72" s="1">
        <f t="shared" si="8"/>
        <v>26365178.66852358</v>
      </c>
      <c r="U72" s="1">
        <v>4.0000000000000002E-4</v>
      </c>
      <c r="V72" s="1">
        <v>0.625</v>
      </c>
      <c r="W72" s="1">
        <v>0.67</v>
      </c>
      <c r="X72" s="1">
        <v>10</v>
      </c>
      <c r="Y72" s="1">
        <v>1.768</v>
      </c>
      <c r="Z72" s="1">
        <v>150</v>
      </c>
      <c r="AA72" s="1">
        <v>196.15</v>
      </c>
      <c r="AB72" s="1">
        <v>60</v>
      </c>
      <c r="AC72" s="1">
        <v>331.15384599999999</v>
      </c>
      <c r="AD72" s="1">
        <v>44.462649999999996</v>
      </c>
      <c r="AE72" s="1">
        <f t="shared" si="9"/>
        <v>325</v>
      </c>
      <c r="AF72" s="1">
        <v>50</v>
      </c>
      <c r="AG72" s="1">
        <v>150</v>
      </c>
      <c r="AH72" s="1">
        <v>0</v>
      </c>
      <c r="AI72" s="1">
        <v>0</v>
      </c>
      <c r="AJ72" s="1">
        <v>1173</v>
      </c>
      <c r="AK72" s="1">
        <v>1.4972829999999999</v>
      </c>
      <c r="AL72" s="1">
        <v>459</v>
      </c>
      <c r="AM72" s="1">
        <v>12347520</v>
      </c>
      <c r="AN72" s="1">
        <v>24.74222</v>
      </c>
      <c r="AO72" s="1">
        <f t="shared" si="10"/>
        <v>-1</v>
      </c>
      <c r="AY72" s="1">
        <f t="shared" si="11"/>
        <v>125</v>
      </c>
      <c r="BK72" s="1">
        <v>4.0000000000000002E-4</v>
      </c>
      <c r="BL72" s="1">
        <v>10</v>
      </c>
      <c r="BM72" s="1">
        <v>1.76</v>
      </c>
      <c r="BN72" s="1">
        <v>250</v>
      </c>
      <c r="BO72" s="1">
        <v>333.33</v>
      </c>
      <c r="BP72" s="1">
        <v>0</v>
      </c>
      <c r="BQ72" s="1">
        <v>458.33333299999998</v>
      </c>
      <c r="BR72" s="1">
        <v>30.963750000000001</v>
      </c>
      <c r="BS72" s="1">
        <v>275</v>
      </c>
      <c r="BT72" s="1">
        <v>50</v>
      </c>
      <c r="BU72" s="1">
        <v>100</v>
      </c>
      <c r="BV72" s="1">
        <v>0</v>
      </c>
      <c r="BW72" s="1">
        <v>0</v>
      </c>
      <c r="BX72" s="1">
        <v>1452</v>
      </c>
      <c r="BY72" s="1">
        <v>19.48349</v>
      </c>
      <c r="BZ72" s="1">
        <v>363</v>
      </c>
      <c r="CA72" s="1">
        <v>9765060</v>
      </c>
      <c r="CB72" s="1">
        <v>21.966909999999999</v>
      </c>
      <c r="CC72" s="1">
        <v>-1</v>
      </c>
      <c r="CD72" s="1">
        <v>4.0000000000000002E-4</v>
      </c>
      <c r="CE72" s="1">
        <v>10</v>
      </c>
      <c r="CF72" s="1">
        <v>1.76</v>
      </c>
      <c r="CG72" s="1">
        <v>250</v>
      </c>
      <c r="CH72" s="1">
        <v>333.33</v>
      </c>
      <c r="CI72" s="1">
        <v>0</v>
      </c>
      <c r="CJ72" s="1">
        <v>458.33333299999998</v>
      </c>
      <c r="CK72" s="1">
        <v>30.963750000000001</v>
      </c>
      <c r="CL72" s="1">
        <v>275</v>
      </c>
      <c r="CM72" s="1">
        <v>50</v>
      </c>
      <c r="CN72" s="1">
        <v>100</v>
      </c>
      <c r="CO72" s="1">
        <v>0</v>
      </c>
      <c r="CP72" s="1">
        <v>0</v>
      </c>
      <c r="CQ72" s="1">
        <v>1452</v>
      </c>
      <c r="CR72" s="1">
        <v>19.48349</v>
      </c>
      <c r="CS72" s="1">
        <v>130</v>
      </c>
      <c r="CT72" s="1">
        <v>3497097</v>
      </c>
      <c r="CU72" s="1">
        <v>13.093920000000001</v>
      </c>
      <c r="CV72" s="1">
        <v>-1</v>
      </c>
      <c r="CX72">
        <v>4.0000000000000002E-4</v>
      </c>
      <c r="CY72">
        <v>10</v>
      </c>
      <c r="CZ72">
        <v>1.76</v>
      </c>
      <c r="DA72">
        <v>250</v>
      </c>
      <c r="DB72">
        <v>333.33</v>
      </c>
      <c r="DC72">
        <v>95</v>
      </c>
      <c r="DD72">
        <v>553.33333300000004</v>
      </c>
      <c r="DE72">
        <v>26.426819999999999</v>
      </c>
      <c r="DF72">
        <v>275</v>
      </c>
      <c r="DG72">
        <v>0</v>
      </c>
      <c r="DH72">
        <v>150</v>
      </c>
      <c r="DI72">
        <v>0</v>
      </c>
      <c r="DJ72">
        <v>0</v>
      </c>
      <c r="DK72">
        <v>4406</v>
      </c>
      <c r="DL72">
        <v>75.034729999999996</v>
      </c>
      <c r="DM72">
        <v>349</v>
      </c>
      <c r="DN72">
        <v>9388416</v>
      </c>
      <c r="DO72">
        <v>21.53398</v>
      </c>
      <c r="DP72">
        <v>-1</v>
      </c>
    </row>
    <row r="73" spans="1:120" x14ac:dyDescent="0.3">
      <c r="A73" s="1">
        <v>4.0000000000000002E-4</v>
      </c>
      <c r="B73" s="1">
        <v>10</v>
      </c>
      <c r="C73" s="1">
        <v>1.768</v>
      </c>
      <c r="D73" s="1">
        <v>150</v>
      </c>
      <c r="E73" s="1">
        <v>196.15</v>
      </c>
      <c r="F73" s="1">
        <v>70</v>
      </c>
      <c r="G73" s="1">
        <v>341.15384599999999</v>
      </c>
      <c r="H73" s="1">
        <v>43.610880000000002</v>
      </c>
      <c r="I73" s="1">
        <f t="shared" si="7"/>
        <v>325</v>
      </c>
      <c r="J73" s="1">
        <v>50</v>
      </c>
      <c r="K73" s="1">
        <v>150</v>
      </c>
      <c r="L73" s="1">
        <v>11</v>
      </c>
      <c r="M73" s="1">
        <v>0.35607630000000001</v>
      </c>
      <c r="N73" s="1">
        <v>1253</v>
      </c>
      <c r="O73" s="1">
        <v>2.4569969999999999</v>
      </c>
      <c r="P73" s="1">
        <v>381</v>
      </c>
      <c r="Q73" s="1">
        <v>10249280</v>
      </c>
      <c r="R73" s="1">
        <v>22.511900000000001</v>
      </c>
      <c r="S73" s="1">
        <f t="shared" si="8"/>
        <v>28783943.216664515</v>
      </c>
      <c r="U73" s="1">
        <v>4.0000000000000002E-4</v>
      </c>
      <c r="V73" s="1">
        <v>0.625</v>
      </c>
      <c r="W73" s="1">
        <v>0.67</v>
      </c>
      <c r="X73" s="1">
        <v>10</v>
      </c>
      <c r="Y73" s="1">
        <v>1.768</v>
      </c>
      <c r="Z73" s="1">
        <v>150</v>
      </c>
      <c r="AA73" s="1">
        <v>196.15</v>
      </c>
      <c r="AB73" s="1">
        <v>70</v>
      </c>
      <c r="AC73" s="1">
        <v>341.15384599999999</v>
      </c>
      <c r="AD73" s="1">
        <v>43.610880000000002</v>
      </c>
      <c r="AE73" s="1">
        <f t="shared" si="9"/>
        <v>325</v>
      </c>
      <c r="AF73" s="1">
        <v>50</v>
      </c>
      <c r="AG73" s="1">
        <v>150</v>
      </c>
      <c r="AH73" s="1">
        <v>0</v>
      </c>
      <c r="AI73" s="1">
        <v>0</v>
      </c>
      <c r="AJ73" s="1">
        <v>1323</v>
      </c>
      <c r="AK73" s="1">
        <v>3.0675050000000001</v>
      </c>
      <c r="AL73" s="1">
        <v>429</v>
      </c>
      <c r="AM73" s="1">
        <v>11540490</v>
      </c>
      <c r="AN73" s="1">
        <v>23.907620000000001</v>
      </c>
      <c r="AO73" s="1">
        <f t="shared" si="10"/>
        <v>-1</v>
      </c>
      <c r="AY73" s="1">
        <f t="shared" si="11"/>
        <v>125</v>
      </c>
      <c r="BK73" s="1">
        <v>4.0000000000000002E-4</v>
      </c>
      <c r="BL73" s="1">
        <v>10</v>
      </c>
      <c r="BM73" s="1">
        <v>1.76</v>
      </c>
      <c r="BN73" s="1">
        <v>250</v>
      </c>
      <c r="BO73" s="1">
        <v>333.33</v>
      </c>
      <c r="BP73" s="1">
        <v>10</v>
      </c>
      <c r="BQ73" s="1">
        <v>468.33333299999998</v>
      </c>
      <c r="BR73" s="1">
        <v>30.420970000000001</v>
      </c>
      <c r="BS73" s="1">
        <v>275</v>
      </c>
      <c r="BT73" s="1">
        <v>50</v>
      </c>
      <c r="BU73" s="1">
        <v>100</v>
      </c>
      <c r="BV73" s="1">
        <v>0</v>
      </c>
      <c r="BW73" s="1">
        <v>0</v>
      </c>
      <c r="BX73" s="1">
        <v>1690</v>
      </c>
      <c r="BY73" s="1">
        <v>22.428239999999999</v>
      </c>
      <c r="BZ73" s="1">
        <v>349</v>
      </c>
      <c r="CA73" s="1">
        <v>9388449</v>
      </c>
      <c r="CB73" s="1">
        <v>21.53398</v>
      </c>
      <c r="CC73" s="1">
        <v>-1</v>
      </c>
      <c r="CD73" s="1">
        <v>4.0000000000000002E-4</v>
      </c>
      <c r="CE73" s="1">
        <v>10</v>
      </c>
      <c r="CF73" s="1">
        <v>1.76</v>
      </c>
      <c r="CG73" s="1">
        <v>250</v>
      </c>
      <c r="CH73" s="1">
        <v>333.33</v>
      </c>
      <c r="CI73" s="1">
        <v>10</v>
      </c>
      <c r="CJ73" s="1">
        <v>468.33333299999998</v>
      </c>
      <c r="CK73" s="1">
        <v>30.420970000000001</v>
      </c>
      <c r="CL73" s="1">
        <v>275</v>
      </c>
      <c r="CM73" s="1">
        <v>50</v>
      </c>
      <c r="CN73" s="1">
        <v>100</v>
      </c>
      <c r="CO73" s="1">
        <v>0</v>
      </c>
      <c r="CP73" s="1">
        <v>0</v>
      </c>
      <c r="CQ73" s="1">
        <v>1690</v>
      </c>
      <c r="CR73" s="1">
        <v>22.428239999999999</v>
      </c>
      <c r="CS73" s="1">
        <v>135</v>
      </c>
      <c r="CT73" s="1">
        <v>3631605</v>
      </c>
      <c r="CU73" s="1">
        <v>13.344469999999999</v>
      </c>
      <c r="CV73" s="1">
        <v>-1</v>
      </c>
      <c r="CX73">
        <v>4.0000000000000002E-4</v>
      </c>
      <c r="CY73">
        <v>10</v>
      </c>
      <c r="CZ73">
        <v>1.76</v>
      </c>
      <c r="DA73">
        <v>250</v>
      </c>
      <c r="DB73">
        <v>333.33</v>
      </c>
      <c r="DC73">
        <v>100</v>
      </c>
      <c r="DD73">
        <v>558.33333300000004</v>
      </c>
      <c r="DE73">
        <v>26.221959999999999</v>
      </c>
      <c r="DF73">
        <v>275</v>
      </c>
      <c r="DG73">
        <v>0</v>
      </c>
      <c r="DH73">
        <v>150</v>
      </c>
      <c r="DI73">
        <v>0</v>
      </c>
      <c r="DJ73">
        <v>0</v>
      </c>
      <c r="DK73">
        <v>4400</v>
      </c>
      <c r="DL73">
        <v>76.636489999999995</v>
      </c>
      <c r="DM73">
        <v>340</v>
      </c>
      <c r="DN73">
        <v>9146307</v>
      </c>
      <c r="DO73">
        <v>21.251239999999999</v>
      </c>
      <c r="DP73">
        <v>-1</v>
      </c>
    </row>
    <row r="74" spans="1:120" x14ac:dyDescent="0.3">
      <c r="A74" s="1">
        <v>4.0000000000000002E-4</v>
      </c>
      <c r="B74" s="1">
        <v>10</v>
      </c>
      <c r="C74" s="1">
        <v>1.768</v>
      </c>
      <c r="D74" s="1">
        <v>150</v>
      </c>
      <c r="E74" s="1">
        <v>196.15</v>
      </c>
      <c r="F74" s="1">
        <v>80</v>
      </c>
      <c r="G74" s="1">
        <v>351.15384599999999</v>
      </c>
      <c r="H74" s="1">
        <v>42.784880000000001</v>
      </c>
      <c r="I74" s="1">
        <f t="shared" si="7"/>
        <v>325</v>
      </c>
      <c r="J74" s="1">
        <v>50</v>
      </c>
      <c r="K74" s="1">
        <v>150</v>
      </c>
      <c r="L74" s="1">
        <v>5</v>
      </c>
      <c r="M74" s="1">
        <v>9.9891419999999995E-2</v>
      </c>
      <c r="N74" s="1">
        <v>1444</v>
      </c>
      <c r="O74" s="1">
        <v>1.017817</v>
      </c>
      <c r="P74" s="1">
        <v>352</v>
      </c>
      <c r="Q74" s="1">
        <v>9469149</v>
      </c>
      <c r="R74" s="1">
        <v>21.62745</v>
      </c>
      <c r="S74" s="1">
        <f t="shared" si="8"/>
        <v>94794417.778824255</v>
      </c>
      <c r="U74" s="1">
        <v>4.0000000000000002E-4</v>
      </c>
      <c r="V74" s="1">
        <v>0.625</v>
      </c>
      <c r="W74" s="1">
        <v>0.67</v>
      </c>
      <c r="X74" s="1">
        <v>10</v>
      </c>
      <c r="Y74" s="1">
        <v>1.768</v>
      </c>
      <c r="Z74" s="1">
        <v>150</v>
      </c>
      <c r="AA74" s="1">
        <v>196.15</v>
      </c>
      <c r="AB74" s="1">
        <v>80</v>
      </c>
      <c r="AC74" s="1">
        <v>351.15384599999999</v>
      </c>
      <c r="AD74" s="1">
        <v>42.784880000000001</v>
      </c>
      <c r="AE74" s="1">
        <f t="shared" si="9"/>
        <v>325</v>
      </c>
      <c r="AF74" s="1">
        <v>50</v>
      </c>
      <c r="AG74" s="1">
        <v>150</v>
      </c>
      <c r="AH74" s="1">
        <v>0</v>
      </c>
      <c r="AI74" s="1">
        <v>0</v>
      </c>
      <c r="AJ74" s="1">
        <v>1494</v>
      </c>
      <c r="AK74" s="1">
        <v>1.1317489999999999</v>
      </c>
      <c r="AL74" s="1">
        <v>420</v>
      </c>
      <c r="AM74" s="1">
        <v>11298290</v>
      </c>
      <c r="AN74" s="1">
        <v>23.65185</v>
      </c>
      <c r="AO74" s="1">
        <f t="shared" si="10"/>
        <v>-1</v>
      </c>
      <c r="AY74" s="1">
        <f t="shared" si="11"/>
        <v>125</v>
      </c>
      <c r="BK74" s="1">
        <v>4.0000000000000002E-4</v>
      </c>
      <c r="BL74" s="1">
        <v>10</v>
      </c>
      <c r="BM74" s="1">
        <v>1.76</v>
      </c>
      <c r="BN74" s="1">
        <v>250</v>
      </c>
      <c r="BO74" s="1">
        <v>333.33</v>
      </c>
      <c r="BP74" s="1">
        <v>20</v>
      </c>
      <c r="BQ74" s="1">
        <v>478.33333299999998</v>
      </c>
      <c r="BR74" s="1">
        <v>29.895150000000001</v>
      </c>
      <c r="BS74" s="1">
        <v>275</v>
      </c>
      <c r="BT74" s="1">
        <v>50</v>
      </c>
      <c r="BU74" s="1">
        <v>100</v>
      </c>
      <c r="BV74" s="1">
        <v>0</v>
      </c>
      <c r="BW74" s="1">
        <v>0</v>
      </c>
      <c r="BX74" s="1">
        <v>1720</v>
      </c>
      <c r="BY74" s="1">
        <v>24.718869999999999</v>
      </c>
      <c r="BZ74" s="1">
        <v>342</v>
      </c>
      <c r="CA74" s="1">
        <v>9200138</v>
      </c>
      <c r="CB74" s="1">
        <v>21.31438</v>
      </c>
      <c r="CC74" s="1">
        <v>-1</v>
      </c>
      <c r="CD74" s="1">
        <v>4.0000000000000002E-4</v>
      </c>
      <c r="CE74" s="1">
        <v>10</v>
      </c>
      <c r="CF74" s="1">
        <v>1.76</v>
      </c>
      <c r="CG74" s="1">
        <v>250</v>
      </c>
      <c r="CH74" s="1">
        <v>333.33</v>
      </c>
      <c r="CI74" s="1">
        <v>20</v>
      </c>
      <c r="CJ74" s="1">
        <v>478.33333299999998</v>
      </c>
      <c r="CK74" s="1">
        <v>29.895150000000001</v>
      </c>
      <c r="CL74" s="1">
        <v>275</v>
      </c>
      <c r="CM74" s="1">
        <v>50</v>
      </c>
      <c r="CN74" s="1">
        <v>100</v>
      </c>
      <c r="CO74" s="1">
        <v>0</v>
      </c>
      <c r="CP74" s="1">
        <v>0</v>
      </c>
      <c r="CQ74" s="1">
        <v>1720</v>
      </c>
      <c r="CR74" s="1">
        <v>24.718869999999999</v>
      </c>
      <c r="CS74" s="1">
        <v>126</v>
      </c>
      <c r="CT74" s="1">
        <v>3389497</v>
      </c>
      <c r="CU74" s="1">
        <v>12.890029999999999</v>
      </c>
      <c r="CV74" s="1">
        <v>-1</v>
      </c>
      <c r="CX74">
        <v>4.0000000000000002E-4</v>
      </c>
      <c r="CY74">
        <v>10</v>
      </c>
      <c r="CZ74">
        <v>1.76</v>
      </c>
      <c r="DA74">
        <v>250</v>
      </c>
      <c r="DB74">
        <v>333.33</v>
      </c>
      <c r="DC74">
        <v>2.5</v>
      </c>
      <c r="DD74">
        <v>460.83333299999998</v>
      </c>
      <c r="DE74">
        <v>30.826429999999998</v>
      </c>
      <c r="DF74">
        <v>275</v>
      </c>
      <c r="DG74">
        <v>0</v>
      </c>
      <c r="DH74">
        <v>150</v>
      </c>
      <c r="DI74">
        <v>0</v>
      </c>
      <c r="DJ74">
        <v>0</v>
      </c>
      <c r="DK74">
        <v>1663</v>
      </c>
      <c r="DL74">
        <v>23.640619999999998</v>
      </c>
      <c r="DM74">
        <v>300</v>
      </c>
      <c r="DN74">
        <v>8070301</v>
      </c>
      <c r="DO74">
        <v>19.948440000000002</v>
      </c>
      <c r="DP74">
        <v>-1</v>
      </c>
    </row>
    <row r="75" spans="1:120" x14ac:dyDescent="0.3">
      <c r="A75" s="1">
        <v>4.0000000000000002E-4</v>
      </c>
      <c r="B75" s="1">
        <v>10</v>
      </c>
      <c r="C75" s="1">
        <v>1.768</v>
      </c>
      <c r="D75" s="1">
        <v>150</v>
      </c>
      <c r="E75" s="1">
        <v>196.15</v>
      </c>
      <c r="F75" s="1">
        <v>90</v>
      </c>
      <c r="G75" s="1">
        <v>361.15384599999999</v>
      </c>
      <c r="H75" s="1">
        <v>41.983840000000001</v>
      </c>
      <c r="I75" s="1">
        <f t="shared" si="7"/>
        <v>325</v>
      </c>
      <c r="J75" s="1">
        <v>50</v>
      </c>
      <c r="K75" s="1">
        <v>150</v>
      </c>
      <c r="L75" s="1">
        <v>0</v>
      </c>
      <c r="M75" s="1">
        <v>0</v>
      </c>
      <c r="N75" s="1">
        <v>1542</v>
      </c>
      <c r="O75" s="1">
        <v>0.68259259999999999</v>
      </c>
      <c r="P75" s="1">
        <v>354</v>
      </c>
      <c r="Q75" s="1">
        <v>9522960</v>
      </c>
      <c r="R75" s="1">
        <v>21.689540000000001</v>
      </c>
      <c r="S75" s="1">
        <f t="shared" si="8"/>
        <v>-1</v>
      </c>
      <c r="U75" s="1">
        <v>4.0000000000000002E-4</v>
      </c>
      <c r="V75" s="1">
        <v>0.625</v>
      </c>
      <c r="W75" s="1">
        <v>0.67</v>
      </c>
      <c r="X75" s="1">
        <v>10</v>
      </c>
      <c r="Y75" s="1">
        <v>1.768</v>
      </c>
      <c r="Z75" s="1">
        <v>150</v>
      </c>
      <c r="AA75" s="1">
        <v>196.15</v>
      </c>
      <c r="AB75" s="1">
        <v>90</v>
      </c>
      <c r="AC75" s="1">
        <v>361.15384599999999</v>
      </c>
      <c r="AD75" s="1">
        <v>41.983840000000001</v>
      </c>
      <c r="AE75" s="1">
        <f t="shared" si="9"/>
        <v>325</v>
      </c>
      <c r="AF75" s="1">
        <v>50</v>
      </c>
      <c r="AG75" s="1">
        <v>150</v>
      </c>
      <c r="AH75" s="1">
        <v>0</v>
      </c>
      <c r="AI75" s="1">
        <v>0</v>
      </c>
      <c r="AJ75" s="1">
        <v>1570</v>
      </c>
      <c r="AK75" s="1">
        <v>0.70538339999999999</v>
      </c>
      <c r="AL75" s="1">
        <v>438</v>
      </c>
      <c r="AM75" s="1">
        <v>11782590</v>
      </c>
      <c r="AN75" s="1">
        <v>24.16085</v>
      </c>
      <c r="AO75" s="1">
        <f t="shared" si="10"/>
        <v>-1</v>
      </c>
      <c r="AY75" s="1">
        <f t="shared" si="11"/>
        <v>125</v>
      </c>
      <c r="BK75" s="1">
        <v>4.0000000000000002E-4</v>
      </c>
      <c r="BL75" s="1">
        <v>10</v>
      </c>
      <c r="BM75" s="1">
        <v>1.76</v>
      </c>
      <c r="BN75" s="1">
        <v>250</v>
      </c>
      <c r="BO75" s="1">
        <v>333.33</v>
      </c>
      <c r="BP75" s="1">
        <v>30</v>
      </c>
      <c r="BQ75" s="1">
        <v>488.33333299999998</v>
      </c>
      <c r="BR75" s="1">
        <v>29.385590000000001</v>
      </c>
      <c r="BS75" s="1">
        <v>275</v>
      </c>
      <c r="BT75" s="1">
        <v>50</v>
      </c>
      <c r="BU75" s="1">
        <v>100</v>
      </c>
      <c r="BV75" s="1">
        <v>0</v>
      </c>
      <c r="BW75" s="1">
        <v>0</v>
      </c>
      <c r="BX75" s="1">
        <v>1726</v>
      </c>
      <c r="BY75" s="1">
        <v>26.379799999999999</v>
      </c>
      <c r="BZ75" s="1">
        <v>345</v>
      </c>
      <c r="CA75" s="1">
        <v>9280837</v>
      </c>
      <c r="CB75" s="1">
        <v>21.408760000000001</v>
      </c>
      <c r="CC75" s="1">
        <v>-1</v>
      </c>
      <c r="CD75" s="1">
        <v>4.0000000000000002E-4</v>
      </c>
      <c r="CE75" s="1">
        <v>10</v>
      </c>
      <c r="CF75" s="1">
        <v>1.76</v>
      </c>
      <c r="CG75" s="1">
        <v>250</v>
      </c>
      <c r="CH75" s="1">
        <v>333.33</v>
      </c>
      <c r="CI75" s="1">
        <v>30</v>
      </c>
      <c r="CJ75" s="1">
        <v>488.33333299999998</v>
      </c>
      <c r="CK75" s="1">
        <v>29.385590000000001</v>
      </c>
      <c r="CL75" s="1">
        <v>275</v>
      </c>
      <c r="CM75" s="1">
        <v>50</v>
      </c>
      <c r="CN75" s="1">
        <v>100</v>
      </c>
      <c r="CO75" s="1">
        <v>0</v>
      </c>
      <c r="CP75" s="1">
        <v>0</v>
      </c>
      <c r="CQ75" s="1">
        <v>1726</v>
      </c>
      <c r="CR75" s="1">
        <v>26.379799999999999</v>
      </c>
      <c r="CS75" s="1">
        <v>114</v>
      </c>
      <c r="CT75" s="1">
        <v>3066686</v>
      </c>
      <c r="CU75" s="1">
        <v>12.25839</v>
      </c>
      <c r="CV75" s="1">
        <v>-1</v>
      </c>
      <c r="CX75" t="s">
        <v>74</v>
      </c>
      <c r="CY75" t="s">
        <v>74</v>
      </c>
      <c r="DA75" t="s">
        <v>74</v>
      </c>
      <c r="DB75" t="s">
        <v>74</v>
      </c>
      <c r="DC75" t="s">
        <v>75</v>
      </c>
      <c r="DE75" t="s">
        <v>74</v>
      </c>
      <c r="DH75">
        <v>200</v>
      </c>
    </row>
    <row r="76" spans="1:120" x14ac:dyDescent="0.3">
      <c r="A76" s="1">
        <v>4.0000000000000002E-4</v>
      </c>
      <c r="B76" s="1">
        <v>10</v>
      </c>
      <c r="C76" s="1">
        <v>1.768</v>
      </c>
      <c r="D76" s="1">
        <v>150</v>
      </c>
      <c r="E76" s="1">
        <v>196.15</v>
      </c>
      <c r="F76" s="1">
        <v>0</v>
      </c>
      <c r="G76" s="1">
        <v>271.15384599999999</v>
      </c>
      <c r="H76" s="1">
        <v>50.161090000000002</v>
      </c>
      <c r="I76" s="1">
        <f t="shared" si="7"/>
        <v>325</v>
      </c>
      <c r="J76" s="1">
        <v>50</v>
      </c>
      <c r="K76" s="1">
        <v>150</v>
      </c>
      <c r="L76" s="1">
        <v>1</v>
      </c>
      <c r="M76" s="1">
        <v>3.0919189999999999E-2</v>
      </c>
      <c r="N76" s="1">
        <v>0</v>
      </c>
      <c r="O76" s="1">
        <v>0</v>
      </c>
      <c r="P76" s="1">
        <v>354</v>
      </c>
      <c r="Q76" s="1">
        <v>9522960</v>
      </c>
      <c r="R76" s="1">
        <v>21.689540000000001</v>
      </c>
      <c r="S76" s="1">
        <f t="shared" si="8"/>
        <v>307995131.82589841</v>
      </c>
      <c r="U76" s="1">
        <v>4.0000000000000002E-4</v>
      </c>
      <c r="V76" s="1">
        <v>0.625</v>
      </c>
      <c r="W76" s="1">
        <v>0.67</v>
      </c>
      <c r="X76" s="1">
        <v>10</v>
      </c>
      <c r="Y76" s="1">
        <v>1.768</v>
      </c>
      <c r="Z76" s="1">
        <v>150</v>
      </c>
      <c r="AA76" s="1">
        <v>196.15</v>
      </c>
      <c r="AB76" s="1">
        <v>0</v>
      </c>
      <c r="AC76" s="1">
        <v>271.15384599999999</v>
      </c>
      <c r="AD76" s="1">
        <v>50.161090000000002</v>
      </c>
      <c r="AE76" s="1">
        <f t="shared" si="9"/>
        <v>325</v>
      </c>
      <c r="AF76" s="1">
        <v>50</v>
      </c>
      <c r="AG76" s="1">
        <v>150</v>
      </c>
      <c r="AH76" s="1">
        <v>0</v>
      </c>
      <c r="AI76" s="1">
        <v>0</v>
      </c>
      <c r="AJ76" s="1">
        <v>1</v>
      </c>
      <c r="AK76" s="1">
        <v>3.7280430000000003E-2</v>
      </c>
      <c r="AL76" s="1">
        <v>644</v>
      </c>
      <c r="AM76" s="1">
        <v>17324230</v>
      </c>
      <c r="AN76" s="1">
        <v>29.401610000000002</v>
      </c>
      <c r="AO76" s="1">
        <f t="shared" si="10"/>
        <v>-1</v>
      </c>
      <c r="AY76" s="1">
        <f t="shared" si="11"/>
        <v>125</v>
      </c>
      <c r="BK76" s="1">
        <v>4.0000000000000002E-4</v>
      </c>
      <c r="BL76" s="1">
        <v>10</v>
      </c>
      <c r="BM76" s="1">
        <v>1.76</v>
      </c>
      <c r="BN76" s="1">
        <v>250</v>
      </c>
      <c r="BO76" s="1">
        <v>333.33</v>
      </c>
      <c r="BP76" s="1">
        <v>40</v>
      </c>
      <c r="BQ76" s="1">
        <v>498.33333299999998</v>
      </c>
      <c r="BR76" s="1">
        <v>28.891639999999999</v>
      </c>
      <c r="BS76" s="1">
        <v>275</v>
      </c>
      <c r="BT76" s="1">
        <v>50</v>
      </c>
      <c r="BU76" s="1">
        <v>100</v>
      </c>
      <c r="BV76" s="1">
        <v>0</v>
      </c>
      <c r="BW76" s="1">
        <v>0</v>
      </c>
      <c r="BX76" s="1">
        <v>1732</v>
      </c>
      <c r="BY76" s="1">
        <v>26.19117</v>
      </c>
      <c r="BZ76" s="1">
        <v>347</v>
      </c>
      <c r="CA76" s="1">
        <v>9334635</v>
      </c>
      <c r="CB76" s="1">
        <v>21.47146</v>
      </c>
      <c r="CC76" s="1">
        <v>-1</v>
      </c>
      <c r="CD76" s="1">
        <v>4.0000000000000002E-4</v>
      </c>
      <c r="CE76" s="1">
        <v>10</v>
      </c>
      <c r="CF76" s="1">
        <v>1.76</v>
      </c>
      <c r="CG76" s="1">
        <v>250</v>
      </c>
      <c r="CH76" s="1">
        <v>333.33</v>
      </c>
      <c r="CI76" s="1">
        <v>40</v>
      </c>
      <c r="CJ76" s="1">
        <v>498.33333299999998</v>
      </c>
      <c r="CK76" s="1">
        <v>28.891639999999999</v>
      </c>
      <c r="CL76" s="1">
        <v>275</v>
      </c>
      <c r="CM76" s="1">
        <v>50</v>
      </c>
      <c r="CN76" s="1">
        <v>100</v>
      </c>
      <c r="CO76" s="1">
        <v>0</v>
      </c>
      <c r="CP76" s="1">
        <v>0</v>
      </c>
      <c r="CQ76" s="1">
        <v>1732</v>
      </c>
      <c r="CR76" s="1">
        <v>26.19117</v>
      </c>
      <c r="CS76" s="1">
        <v>112</v>
      </c>
      <c r="CT76" s="1">
        <v>3012884</v>
      </c>
      <c r="CU76" s="1">
        <v>12.149979999999999</v>
      </c>
      <c r="CV76" s="1">
        <v>-1</v>
      </c>
      <c r="CX76">
        <v>4.0000000000000002E-4</v>
      </c>
      <c r="CY76">
        <v>10</v>
      </c>
      <c r="CZ76">
        <v>1.76</v>
      </c>
      <c r="DA76">
        <v>250</v>
      </c>
      <c r="DB76">
        <v>333.33</v>
      </c>
      <c r="DC76">
        <v>0</v>
      </c>
      <c r="DD76">
        <v>458.33333299999998</v>
      </c>
      <c r="DE76">
        <v>35.3401</v>
      </c>
      <c r="DF76">
        <v>325</v>
      </c>
      <c r="DG76">
        <v>0</v>
      </c>
      <c r="DH76">
        <v>200</v>
      </c>
      <c r="DI76">
        <v>0</v>
      </c>
      <c r="DJ76">
        <v>0</v>
      </c>
      <c r="DK76">
        <v>727</v>
      </c>
      <c r="DL76">
        <v>3.245781</v>
      </c>
      <c r="DM76">
        <v>377</v>
      </c>
      <c r="DN76">
        <v>10141660</v>
      </c>
      <c r="DO76">
        <v>22.39188</v>
      </c>
      <c r="DP76">
        <v>-1</v>
      </c>
    </row>
    <row r="77" spans="1:120" x14ac:dyDescent="0.3">
      <c r="BK77" s="1">
        <v>4.0000000000000002E-4</v>
      </c>
      <c r="BL77" s="1">
        <v>10</v>
      </c>
      <c r="BM77" s="1">
        <v>1.76</v>
      </c>
      <c r="BN77" s="1">
        <v>250</v>
      </c>
      <c r="BO77" s="1">
        <v>333.33</v>
      </c>
      <c r="BP77" s="1">
        <v>50</v>
      </c>
      <c r="BQ77" s="1">
        <v>508.33333299999998</v>
      </c>
      <c r="BR77" s="1">
        <v>28.412659999999999</v>
      </c>
      <c r="BS77" s="1">
        <v>275</v>
      </c>
      <c r="BT77" s="1">
        <v>50</v>
      </c>
      <c r="BU77" s="1">
        <v>100</v>
      </c>
      <c r="BV77" s="1">
        <v>0</v>
      </c>
      <c r="BW77" s="1">
        <v>0</v>
      </c>
      <c r="BX77" s="1">
        <v>1733</v>
      </c>
      <c r="BY77" s="1">
        <v>26.956379999999999</v>
      </c>
      <c r="BZ77" s="1">
        <v>301</v>
      </c>
      <c r="CA77" s="1">
        <v>8097187</v>
      </c>
      <c r="CB77" s="1">
        <v>19.981999999999999</v>
      </c>
      <c r="CC77" s="1">
        <v>-1</v>
      </c>
      <c r="CD77" s="1">
        <v>4.0000000000000002E-4</v>
      </c>
      <c r="CE77" s="1">
        <v>10</v>
      </c>
      <c r="CF77" s="1">
        <v>1.76</v>
      </c>
      <c r="CG77" s="1">
        <v>250</v>
      </c>
      <c r="CH77" s="1">
        <v>333.33</v>
      </c>
      <c r="CI77" s="1">
        <v>50</v>
      </c>
      <c r="CJ77" s="1">
        <v>508.33333299999998</v>
      </c>
      <c r="CK77" s="1">
        <v>28.412659999999999</v>
      </c>
      <c r="CL77" s="1">
        <v>275</v>
      </c>
      <c r="CM77" s="1">
        <v>50</v>
      </c>
      <c r="CN77" s="1">
        <v>100</v>
      </c>
      <c r="CO77" s="1">
        <v>0</v>
      </c>
      <c r="CP77" s="1">
        <v>0</v>
      </c>
      <c r="CQ77" s="1">
        <v>1733</v>
      </c>
      <c r="CR77" s="1">
        <v>26.956379999999999</v>
      </c>
      <c r="CS77" s="1">
        <v>94</v>
      </c>
      <c r="CT77" s="1">
        <v>2528668</v>
      </c>
      <c r="CU77" s="1">
        <v>11.12754</v>
      </c>
      <c r="CV77" s="1">
        <v>-1</v>
      </c>
      <c r="CX77">
        <v>4.0000000000000002E-4</v>
      </c>
      <c r="CY77">
        <v>10</v>
      </c>
      <c r="CZ77">
        <v>1.76</v>
      </c>
      <c r="DA77">
        <v>250</v>
      </c>
      <c r="DB77">
        <v>333.33</v>
      </c>
      <c r="DC77">
        <v>5</v>
      </c>
      <c r="DD77">
        <v>463.33333299999998</v>
      </c>
      <c r="DE77">
        <v>35.047310000000003</v>
      </c>
      <c r="DF77">
        <v>325</v>
      </c>
      <c r="DG77">
        <v>0</v>
      </c>
      <c r="DH77">
        <v>200</v>
      </c>
      <c r="DI77">
        <v>0</v>
      </c>
      <c r="DJ77">
        <v>0</v>
      </c>
      <c r="DK77">
        <v>893</v>
      </c>
      <c r="DL77">
        <v>4.0023949999999999</v>
      </c>
      <c r="DM77">
        <v>358</v>
      </c>
      <c r="DN77">
        <v>9630527</v>
      </c>
      <c r="DO77">
        <v>21.813230000000001</v>
      </c>
      <c r="DP77">
        <v>-1</v>
      </c>
    </row>
    <row r="78" spans="1:120" x14ac:dyDescent="0.3">
      <c r="BK78" s="1">
        <v>4.0000000000000002E-4</v>
      </c>
      <c r="BL78" s="1">
        <v>10</v>
      </c>
      <c r="BM78" s="1">
        <v>1.76</v>
      </c>
      <c r="BN78" s="1">
        <v>250</v>
      </c>
      <c r="BO78" s="1">
        <v>333.33</v>
      </c>
      <c r="BP78" s="1">
        <v>60</v>
      </c>
      <c r="BQ78" s="1">
        <v>518.33333300000004</v>
      </c>
      <c r="BR78" s="1">
        <v>27.948029999999999</v>
      </c>
      <c r="BS78" s="1">
        <v>275</v>
      </c>
      <c r="BT78" s="1">
        <v>50</v>
      </c>
      <c r="BU78" s="1">
        <v>100</v>
      </c>
      <c r="BV78" s="1">
        <v>0</v>
      </c>
      <c r="BW78" s="1">
        <v>0</v>
      </c>
      <c r="BX78" s="1">
        <v>4271</v>
      </c>
      <c r="BY78" s="1">
        <v>70.302499999999995</v>
      </c>
      <c r="BZ78" s="1">
        <v>336</v>
      </c>
      <c r="CA78" s="1">
        <v>9038718</v>
      </c>
      <c r="CB78" s="1">
        <v>21.124420000000001</v>
      </c>
      <c r="CC78" s="1">
        <v>-1</v>
      </c>
      <c r="CD78" s="1">
        <v>4.0000000000000002E-4</v>
      </c>
      <c r="CE78" s="1">
        <v>10</v>
      </c>
      <c r="CF78" s="1">
        <v>1.76</v>
      </c>
      <c r="CG78" s="1">
        <v>250</v>
      </c>
      <c r="CH78" s="1">
        <v>333.33</v>
      </c>
      <c r="CI78" s="1">
        <v>60</v>
      </c>
      <c r="CJ78" s="1">
        <v>518.33333300000004</v>
      </c>
      <c r="CK78" s="1">
        <v>27.948029999999999</v>
      </c>
      <c r="CL78" s="1">
        <v>275</v>
      </c>
      <c r="CM78" s="1">
        <v>50</v>
      </c>
      <c r="CN78" s="1">
        <v>100</v>
      </c>
      <c r="CO78" s="1">
        <v>0</v>
      </c>
      <c r="CP78" s="1">
        <v>0</v>
      </c>
      <c r="CQ78" s="1">
        <v>4271</v>
      </c>
      <c r="CR78" s="1">
        <v>70.302499999999995</v>
      </c>
      <c r="CS78" s="1">
        <v>123</v>
      </c>
      <c r="CT78" s="1">
        <v>3308788</v>
      </c>
      <c r="CU78" s="1">
        <v>12.735010000000001</v>
      </c>
      <c r="CV78" s="1">
        <v>-1</v>
      </c>
      <c r="CX78">
        <v>4.0000000000000002E-4</v>
      </c>
      <c r="CY78">
        <v>10</v>
      </c>
      <c r="CZ78">
        <v>1.76</v>
      </c>
      <c r="DA78">
        <v>250</v>
      </c>
      <c r="DB78">
        <v>333.33</v>
      </c>
      <c r="DC78">
        <v>10</v>
      </c>
      <c r="DD78">
        <v>468.33333299999998</v>
      </c>
      <c r="DE78">
        <v>34.758719999999997</v>
      </c>
      <c r="DF78">
        <v>325</v>
      </c>
      <c r="DG78">
        <v>0</v>
      </c>
      <c r="DH78">
        <v>200</v>
      </c>
      <c r="DI78">
        <v>0</v>
      </c>
      <c r="DJ78">
        <v>0</v>
      </c>
      <c r="DK78">
        <v>907</v>
      </c>
      <c r="DL78">
        <v>4.7593290000000001</v>
      </c>
      <c r="DM78">
        <v>359</v>
      </c>
      <c r="DN78">
        <v>9657429</v>
      </c>
      <c r="DO78">
        <v>21.844049999999999</v>
      </c>
      <c r="DP78">
        <v>-1</v>
      </c>
    </row>
    <row r="79" spans="1:120" x14ac:dyDescent="0.3">
      <c r="BK79" s="1">
        <v>4.0000000000000002E-4</v>
      </c>
      <c r="BL79" s="1">
        <v>10</v>
      </c>
      <c r="BM79" s="1">
        <v>1.76</v>
      </c>
      <c r="BN79" s="1">
        <v>250</v>
      </c>
      <c r="BO79" s="1">
        <v>333.33</v>
      </c>
      <c r="BP79" s="1">
        <v>70</v>
      </c>
      <c r="BQ79" s="1">
        <v>528.33333300000004</v>
      </c>
      <c r="BR79" s="1">
        <v>27.49719</v>
      </c>
      <c r="BS79" s="1">
        <v>275</v>
      </c>
      <c r="BT79" s="1">
        <v>50</v>
      </c>
      <c r="BU79" s="1">
        <v>100</v>
      </c>
      <c r="BV79" s="1">
        <v>0</v>
      </c>
      <c r="BW79" s="1">
        <v>0</v>
      </c>
      <c r="BX79" s="1">
        <v>4370</v>
      </c>
      <c r="BY79" s="1">
        <v>71.894369999999995</v>
      </c>
      <c r="BZ79" s="1">
        <v>309</v>
      </c>
      <c r="CA79" s="1">
        <v>8312389</v>
      </c>
      <c r="CB79" s="1">
        <v>20.248560000000001</v>
      </c>
      <c r="CC79" s="1">
        <v>-1</v>
      </c>
      <c r="CD79" s="1">
        <v>4.0000000000000002E-4</v>
      </c>
      <c r="CE79" s="1">
        <v>10</v>
      </c>
      <c r="CF79" s="1">
        <v>1.76</v>
      </c>
      <c r="CG79" s="1">
        <v>250</v>
      </c>
      <c r="CH79" s="1">
        <v>333.33</v>
      </c>
      <c r="CI79" s="1">
        <v>70</v>
      </c>
      <c r="CJ79" s="1">
        <v>528.33333300000004</v>
      </c>
      <c r="CK79" s="1">
        <v>27.49719</v>
      </c>
      <c r="CL79" s="1">
        <v>275</v>
      </c>
      <c r="CM79" s="1">
        <v>50</v>
      </c>
      <c r="CN79" s="1">
        <v>100</v>
      </c>
      <c r="CO79" s="1">
        <v>0</v>
      </c>
      <c r="CP79" s="1">
        <v>0</v>
      </c>
      <c r="CQ79" s="1">
        <v>4370</v>
      </c>
      <c r="CR79" s="1">
        <v>71.894369999999995</v>
      </c>
      <c r="CS79" s="1">
        <v>94</v>
      </c>
      <c r="CT79" s="1">
        <v>2528666</v>
      </c>
      <c r="CU79" s="1">
        <v>11.12754</v>
      </c>
      <c r="CV79" s="1">
        <v>-1</v>
      </c>
      <c r="CX79">
        <v>4.0000000000000002E-4</v>
      </c>
      <c r="CY79">
        <v>10</v>
      </c>
      <c r="CZ79">
        <v>1.76</v>
      </c>
      <c r="DA79">
        <v>250</v>
      </c>
      <c r="DB79">
        <v>333.33</v>
      </c>
      <c r="DC79">
        <v>15</v>
      </c>
      <c r="DD79">
        <v>473.33333299999998</v>
      </c>
      <c r="DE79">
        <v>34.474260000000001</v>
      </c>
      <c r="DF79">
        <v>325</v>
      </c>
      <c r="DG79">
        <v>0</v>
      </c>
      <c r="DH79">
        <v>200</v>
      </c>
      <c r="DI79">
        <v>0</v>
      </c>
      <c r="DJ79">
        <v>0</v>
      </c>
      <c r="DK79">
        <v>934</v>
      </c>
      <c r="DL79">
        <v>5.2235230000000001</v>
      </c>
      <c r="DM79">
        <v>351</v>
      </c>
      <c r="DN79">
        <v>9442227</v>
      </c>
      <c r="DO79">
        <v>21.596340000000001</v>
      </c>
      <c r="DP79">
        <v>-1</v>
      </c>
    </row>
    <row r="80" spans="1:120" x14ac:dyDescent="0.3">
      <c r="BK80" s="1">
        <v>4.0000000000000002E-4</v>
      </c>
      <c r="BL80" s="1">
        <v>10</v>
      </c>
      <c r="BM80" s="1">
        <v>1.76</v>
      </c>
      <c r="BN80" s="1">
        <v>250</v>
      </c>
      <c r="BO80" s="1">
        <v>333.33</v>
      </c>
      <c r="BP80" s="1">
        <v>80</v>
      </c>
      <c r="BQ80" s="1">
        <v>538.33333300000004</v>
      </c>
      <c r="BR80" s="1">
        <v>27.059570000000001</v>
      </c>
      <c r="BS80" s="1">
        <v>275</v>
      </c>
      <c r="BT80" s="1">
        <v>50</v>
      </c>
      <c r="BU80" s="1">
        <v>100</v>
      </c>
      <c r="BV80" s="1">
        <v>0</v>
      </c>
      <c r="BW80" s="1">
        <v>0</v>
      </c>
      <c r="BX80" s="1">
        <v>4431</v>
      </c>
      <c r="BY80" s="1">
        <v>72.819850000000002</v>
      </c>
      <c r="BZ80" s="1">
        <v>338</v>
      </c>
      <c r="CA80" s="1">
        <v>9092512</v>
      </c>
      <c r="CB80" s="1">
        <v>21.187919999999998</v>
      </c>
      <c r="CC80" s="1">
        <v>-1</v>
      </c>
      <c r="CD80" s="1">
        <v>4.0000000000000002E-4</v>
      </c>
      <c r="CE80" s="1">
        <v>10</v>
      </c>
      <c r="CF80" s="1">
        <v>1.76</v>
      </c>
      <c r="CG80" s="1">
        <v>250</v>
      </c>
      <c r="CH80" s="1">
        <v>333.33</v>
      </c>
      <c r="CI80" s="1">
        <v>80</v>
      </c>
      <c r="CJ80" s="1">
        <v>538.33333300000004</v>
      </c>
      <c r="CK80" s="1">
        <v>27.059570000000001</v>
      </c>
      <c r="CL80" s="1">
        <v>275</v>
      </c>
      <c r="CM80" s="1">
        <v>50</v>
      </c>
      <c r="CN80" s="1">
        <v>100</v>
      </c>
      <c r="CO80" s="1">
        <v>0</v>
      </c>
      <c r="CP80" s="1">
        <v>0</v>
      </c>
      <c r="CQ80" s="1">
        <v>4431</v>
      </c>
      <c r="CR80" s="1">
        <v>72.819850000000002</v>
      </c>
      <c r="CS80" s="1">
        <v>114</v>
      </c>
      <c r="CT80" s="1">
        <v>3066679</v>
      </c>
      <c r="CU80" s="1">
        <v>12.25839</v>
      </c>
      <c r="CV80" s="1">
        <v>-1</v>
      </c>
      <c r="CX80">
        <v>4.0000000000000002E-4</v>
      </c>
      <c r="CY80">
        <v>10</v>
      </c>
      <c r="CZ80">
        <v>1.76</v>
      </c>
      <c r="DA80">
        <v>250</v>
      </c>
      <c r="DB80">
        <v>333.33</v>
      </c>
      <c r="DC80">
        <v>20</v>
      </c>
      <c r="DD80">
        <v>478.33333299999998</v>
      </c>
      <c r="DE80">
        <v>34.193849999999998</v>
      </c>
      <c r="DF80">
        <v>325</v>
      </c>
      <c r="DG80">
        <v>0</v>
      </c>
      <c r="DH80">
        <v>200</v>
      </c>
      <c r="DI80">
        <v>0</v>
      </c>
      <c r="DJ80">
        <v>0</v>
      </c>
      <c r="DK80">
        <v>928</v>
      </c>
      <c r="DL80">
        <v>5.5079830000000003</v>
      </c>
      <c r="DM80">
        <v>375</v>
      </c>
      <c r="DN80">
        <v>10087840</v>
      </c>
      <c r="DO80">
        <v>22.33164</v>
      </c>
      <c r="DP80">
        <v>-1</v>
      </c>
    </row>
    <row r="81" spans="63:120" x14ac:dyDescent="0.3">
      <c r="BK81" s="1">
        <v>4.0000000000000002E-4</v>
      </c>
      <c r="BL81" s="1">
        <v>10</v>
      </c>
      <c r="BM81" s="1">
        <v>1.76</v>
      </c>
      <c r="BN81" s="1">
        <v>250</v>
      </c>
      <c r="BO81" s="1">
        <v>333.33</v>
      </c>
      <c r="BP81" s="1">
        <v>90</v>
      </c>
      <c r="BQ81" s="1">
        <v>548.33333300000004</v>
      </c>
      <c r="BR81" s="1">
        <v>26.63466</v>
      </c>
      <c r="BS81" s="1">
        <v>275</v>
      </c>
      <c r="BT81" s="1">
        <v>50</v>
      </c>
      <c r="BU81" s="1">
        <v>100</v>
      </c>
      <c r="BV81" s="1">
        <v>0</v>
      </c>
      <c r="BW81" s="1">
        <v>0</v>
      </c>
      <c r="BX81" s="1">
        <v>4343</v>
      </c>
      <c r="BY81" s="1">
        <v>75.019949999999994</v>
      </c>
      <c r="BZ81" s="1">
        <v>358</v>
      </c>
      <c r="CA81" s="1">
        <v>9630526</v>
      </c>
      <c r="CB81" s="1">
        <v>21.813230000000001</v>
      </c>
      <c r="CC81" s="1">
        <v>-1</v>
      </c>
      <c r="CD81" s="1">
        <v>4.0000000000000002E-4</v>
      </c>
      <c r="CE81" s="1">
        <v>10</v>
      </c>
      <c r="CF81" s="1">
        <v>1.76</v>
      </c>
      <c r="CG81" s="1">
        <v>250</v>
      </c>
      <c r="CH81" s="1">
        <v>333.33</v>
      </c>
      <c r="CI81" s="1">
        <v>90</v>
      </c>
      <c r="CJ81" s="1">
        <v>548.33333300000004</v>
      </c>
      <c r="CK81" s="1">
        <v>26.63466</v>
      </c>
      <c r="CL81" s="1">
        <v>275</v>
      </c>
      <c r="CM81" s="1">
        <v>50</v>
      </c>
      <c r="CN81" s="1">
        <v>100</v>
      </c>
      <c r="CO81" s="1">
        <v>0</v>
      </c>
      <c r="CP81" s="1">
        <v>0</v>
      </c>
      <c r="CQ81" s="1">
        <v>4343</v>
      </c>
      <c r="CR81" s="1">
        <v>75.019949999999994</v>
      </c>
      <c r="CS81" s="1">
        <v>100</v>
      </c>
      <c r="CT81" s="1">
        <v>2690069</v>
      </c>
      <c r="CU81" s="1">
        <v>11.478339999999999</v>
      </c>
      <c r="CV81" s="1">
        <v>-1</v>
      </c>
      <c r="CX81">
        <v>4.0000000000000002E-4</v>
      </c>
      <c r="CY81">
        <v>10</v>
      </c>
      <c r="CZ81">
        <v>1.76</v>
      </c>
      <c r="DA81">
        <v>250</v>
      </c>
      <c r="DB81">
        <v>333.33</v>
      </c>
      <c r="DC81">
        <v>25</v>
      </c>
      <c r="DD81">
        <v>483.33333299999998</v>
      </c>
      <c r="DE81">
        <v>33.917430000000003</v>
      </c>
      <c r="DF81">
        <v>325</v>
      </c>
      <c r="DG81">
        <v>0</v>
      </c>
      <c r="DH81">
        <v>200</v>
      </c>
      <c r="DI81">
        <v>0</v>
      </c>
      <c r="DJ81">
        <v>0</v>
      </c>
      <c r="DK81">
        <v>920</v>
      </c>
      <c r="DL81">
        <v>5.5633140000000001</v>
      </c>
      <c r="DM81">
        <v>331</v>
      </c>
      <c r="DN81">
        <v>8904215</v>
      </c>
      <c r="DO81">
        <v>20.964860000000002</v>
      </c>
      <c r="DP81">
        <v>-1</v>
      </c>
    </row>
    <row r="82" spans="63:120" x14ac:dyDescent="0.3">
      <c r="BK82" s="1">
        <v>4.0000000000000002E-4</v>
      </c>
      <c r="BL82" s="1">
        <v>10</v>
      </c>
      <c r="BM82" s="1">
        <v>1.76</v>
      </c>
      <c r="BN82" s="1">
        <v>250</v>
      </c>
      <c r="BO82" s="1">
        <v>333.33</v>
      </c>
      <c r="BP82" s="1">
        <v>100</v>
      </c>
      <c r="BQ82" s="1">
        <v>558.33333300000004</v>
      </c>
      <c r="BR82" s="1">
        <v>26.221959999999999</v>
      </c>
      <c r="BS82" s="1">
        <v>275</v>
      </c>
      <c r="BT82" s="1">
        <v>50</v>
      </c>
      <c r="BU82" s="1">
        <v>100</v>
      </c>
      <c r="BV82" s="1">
        <v>0</v>
      </c>
      <c r="BW82" s="1">
        <v>0</v>
      </c>
      <c r="BX82" s="1">
        <v>4400</v>
      </c>
      <c r="BY82" s="1">
        <v>76.636489999999995</v>
      </c>
      <c r="BZ82" s="1">
        <v>340</v>
      </c>
      <c r="CA82" s="1">
        <v>9146307</v>
      </c>
      <c r="CB82" s="1">
        <v>21.251239999999999</v>
      </c>
      <c r="CC82" s="1">
        <v>-1</v>
      </c>
      <c r="CD82" s="1">
        <v>4.0000000000000002E-4</v>
      </c>
      <c r="CE82" s="1">
        <v>10</v>
      </c>
      <c r="CF82" s="1">
        <v>1.76</v>
      </c>
      <c r="CG82" s="1">
        <v>250</v>
      </c>
      <c r="CH82" s="1">
        <v>333.33</v>
      </c>
      <c r="CI82" s="1">
        <v>100</v>
      </c>
      <c r="CJ82" s="1">
        <v>558.33333300000004</v>
      </c>
      <c r="CK82" s="1">
        <v>26.221959999999999</v>
      </c>
      <c r="CL82" s="1">
        <v>275</v>
      </c>
      <c r="CM82" s="1">
        <v>50</v>
      </c>
      <c r="CN82" s="1">
        <v>100</v>
      </c>
      <c r="CO82" s="1">
        <v>0</v>
      </c>
      <c r="CP82" s="1">
        <v>0</v>
      </c>
      <c r="CQ82" s="1">
        <v>4400</v>
      </c>
      <c r="CR82" s="1">
        <v>76.636489999999995</v>
      </c>
      <c r="CS82" s="1">
        <v>106</v>
      </c>
      <c r="CT82" s="1">
        <v>2851472</v>
      </c>
      <c r="CU82" s="1">
        <v>11.818860000000001</v>
      </c>
      <c r="CV82" s="1">
        <v>-1</v>
      </c>
      <c r="CX82">
        <v>4.0000000000000002E-4</v>
      </c>
      <c r="CY82">
        <v>10</v>
      </c>
      <c r="CZ82">
        <v>1.76</v>
      </c>
      <c r="DA82">
        <v>250</v>
      </c>
      <c r="DB82">
        <v>333.33</v>
      </c>
      <c r="DC82">
        <v>30</v>
      </c>
      <c r="DD82">
        <v>488.33333299999998</v>
      </c>
      <c r="DE82">
        <v>33.644910000000003</v>
      </c>
      <c r="DF82">
        <v>325</v>
      </c>
      <c r="DG82">
        <v>0</v>
      </c>
      <c r="DH82">
        <v>200</v>
      </c>
      <c r="DI82">
        <v>0</v>
      </c>
      <c r="DJ82">
        <v>0</v>
      </c>
      <c r="DK82">
        <v>961</v>
      </c>
      <c r="DL82">
        <v>6.4251820000000004</v>
      </c>
      <c r="DM82">
        <v>316</v>
      </c>
      <c r="DN82">
        <v>8500620</v>
      </c>
      <c r="DO82">
        <v>20.47907</v>
      </c>
      <c r="DP82">
        <v>-1</v>
      </c>
    </row>
    <row r="83" spans="63:120" x14ac:dyDescent="0.3">
      <c r="BK83" s="1">
        <v>4.0000000000000002E-4</v>
      </c>
      <c r="BL83" s="1">
        <v>10</v>
      </c>
      <c r="BM83" s="1">
        <v>1.76</v>
      </c>
      <c r="BN83" s="1">
        <v>250</v>
      </c>
      <c r="BO83" s="1">
        <v>333.33</v>
      </c>
      <c r="BP83" s="1">
        <v>0</v>
      </c>
      <c r="BQ83" s="1">
        <v>458.33333299999998</v>
      </c>
      <c r="BR83" s="1">
        <v>30.963750000000001</v>
      </c>
      <c r="BS83" s="1">
        <v>275</v>
      </c>
      <c r="BT83" s="1">
        <v>50</v>
      </c>
      <c r="BU83" s="1">
        <v>100</v>
      </c>
      <c r="BV83" s="1">
        <v>0</v>
      </c>
      <c r="BW83" s="1">
        <v>0</v>
      </c>
      <c r="BX83" s="1">
        <v>1452</v>
      </c>
      <c r="BY83" s="1">
        <v>19.48349</v>
      </c>
      <c r="BZ83" s="1">
        <v>363</v>
      </c>
      <c r="CA83" s="1">
        <v>9765060</v>
      </c>
      <c r="CB83" s="1">
        <v>21.966909999999999</v>
      </c>
      <c r="CC83" s="1">
        <v>-1</v>
      </c>
      <c r="CD83" s="1">
        <v>4.0000000000000002E-4</v>
      </c>
      <c r="CE83" s="1">
        <v>10</v>
      </c>
      <c r="CF83" s="1">
        <v>1.76</v>
      </c>
      <c r="CG83" s="1">
        <v>250</v>
      </c>
      <c r="CH83" s="1">
        <v>333.33</v>
      </c>
      <c r="CI83" s="1">
        <v>0</v>
      </c>
      <c r="CJ83" s="1">
        <v>458.33333299999998</v>
      </c>
      <c r="CK83" s="1">
        <v>30.963750000000001</v>
      </c>
      <c r="CL83" s="1">
        <v>275</v>
      </c>
      <c r="CM83" s="1">
        <v>50</v>
      </c>
      <c r="CN83" s="1">
        <v>100</v>
      </c>
      <c r="CO83" s="1">
        <v>0</v>
      </c>
      <c r="CP83" s="1">
        <v>0</v>
      </c>
      <c r="CQ83" s="1">
        <v>1452</v>
      </c>
      <c r="CR83" s="1">
        <v>19.48349</v>
      </c>
      <c r="CS83" s="1">
        <v>130</v>
      </c>
      <c r="CT83" s="1">
        <v>3497097</v>
      </c>
      <c r="CU83" s="1">
        <v>13.093920000000001</v>
      </c>
      <c r="CV83" s="1">
        <v>-1</v>
      </c>
      <c r="CX83">
        <v>4.0000000000000002E-4</v>
      </c>
      <c r="CY83">
        <v>10</v>
      </c>
      <c r="CZ83">
        <v>1.76</v>
      </c>
      <c r="DA83">
        <v>250</v>
      </c>
      <c r="DB83">
        <v>333.33</v>
      </c>
      <c r="DC83">
        <v>35</v>
      </c>
      <c r="DD83">
        <v>493.33333299999998</v>
      </c>
      <c r="DE83">
        <v>33.376240000000003</v>
      </c>
      <c r="DF83">
        <v>325</v>
      </c>
      <c r="DG83">
        <v>0</v>
      </c>
      <c r="DH83">
        <v>200</v>
      </c>
      <c r="DI83">
        <v>0</v>
      </c>
      <c r="DJ83">
        <v>0</v>
      </c>
      <c r="DK83">
        <v>987</v>
      </c>
      <c r="DL83">
        <v>7.3385800000000003</v>
      </c>
      <c r="DM83">
        <v>354</v>
      </c>
      <c r="DN83">
        <v>9522886</v>
      </c>
      <c r="DO83">
        <v>21.689540000000001</v>
      </c>
      <c r="DP83">
        <v>-1</v>
      </c>
    </row>
    <row r="84" spans="63:120" x14ac:dyDescent="0.3">
      <c r="BK84" s="1" t="s">
        <v>74</v>
      </c>
      <c r="BL84" s="1" t="s">
        <v>74</v>
      </c>
      <c r="BN84" s="1" t="s">
        <v>74</v>
      </c>
      <c r="BO84" s="1" t="s">
        <v>74</v>
      </c>
      <c r="BP84" s="1" t="s">
        <v>75</v>
      </c>
      <c r="BR84" s="1" t="s">
        <v>74</v>
      </c>
      <c r="BU84" s="1">
        <v>150</v>
      </c>
      <c r="CD84" s="1" t="s">
        <v>74</v>
      </c>
      <c r="CE84" s="1" t="s">
        <v>74</v>
      </c>
      <c r="CG84" s="1" t="s">
        <v>74</v>
      </c>
      <c r="CH84" s="1" t="s">
        <v>74</v>
      </c>
      <c r="CI84" s="1" t="s">
        <v>75</v>
      </c>
      <c r="CK84" s="1" t="s">
        <v>74</v>
      </c>
      <c r="CN84" s="1">
        <v>150</v>
      </c>
      <c r="CX84">
        <v>4.0000000000000002E-4</v>
      </c>
      <c r="CY84">
        <v>10</v>
      </c>
      <c r="CZ84">
        <v>1.76</v>
      </c>
      <c r="DA84">
        <v>250</v>
      </c>
      <c r="DB84">
        <v>333.33</v>
      </c>
      <c r="DC84">
        <v>40</v>
      </c>
      <c r="DD84">
        <v>498.33333299999998</v>
      </c>
      <c r="DE84">
        <v>33.111339999999998</v>
      </c>
      <c r="DF84">
        <v>325</v>
      </c>
      <c r="DG84">
        <v>0</v>
      </c>
      <c r="DH84">
        <v>200</v>
      </c>
      <c r="DI84">
        <v>0</v>
      </c>
      <c r="DJ84">
        <v>0</v>
      </c>
      <c r="DK84">
        <v>1043</v>
      </c>
      <c r="DL84">
        <v>7.4936689999999997</v>
      </c>
      <c r="DM84">
        <v>298</v>
      </c>
      <c r="DN84">
        <v>8016474</v>
      </c>
      <c r="DO84">
        <v>19.881160000000001</v>
      </c>
      <c r="DP84">
        <v>-1</v>
      </c>
    </row>
    <row r="85" spans="63:120" x14ac:dyDescent="0.3">
      <c r="BK85" s="1">
        <v>4.0000000000000002E-4</v>
      </c>
      <c r="BL85" s="1">
        <v>10</v>
      </c>
      <c r="BM85" s="1">
        <v>1.76</v>
      </c>
      <c r="BN85" s="1">
        <v>250</v>
      </c>
      <c r="BO85" s="1">
        <v>333.33</v>
      </c>
      <c r="BP85" s="1">
        <v>0</v>
      </c>
      <c r="BQ85" s="1">
        <v>458.33333299999998</v>
      </c>
      <c r="BR85" s="1">
        <v>35.3401</v>
      </c>
      <c r="BS85" s="1">
        <v>325</v>
      </c>
      <c r="BT85" s="1">
        <v>50</v>
      </c>
      <c r="BU85" s="1">
        <v>150</v>
      </c>
      <c r="BV85" s="1">
        <v>0</v>
      </c>
      <c r="BW85" s="1">
        <v>0</v>
      </c>
      <c r="BX85" s="1">
        <v>727</v>
      </c>
      <c r="BY85" s="1">
        <v>3.245781</v>
      </c>
      <c r="BZ85" s="1">
        <v>320</v>
      </c>
      <c r="CA85" s="1">
        <v>8608323</v>
      </c>
      <c r="CB85" s="1">
        <v>20.609690000000001</v>
      </c>
      <c r="CC85" s="1">
        <v>-1</v>
      </c>
      <c r="CD85" s="1">
        <v>4.0000000000000002E-4</v>
      </c>
      <c r="CE85" s="1">
        <v>10</v>
      </c>
      <c r="CF85" s="1">
        <v>1.76</v>
      </c>
      <c r="CG85" s="1">
        <v>250</v>
      </c>
      <c r="CH85" s="1">
        <v>333.33</v>
      </c>
      <c r="CI85" s="1">
        <v>0</v>
      </c>
      <c r="CJ85" s="1">
        <v>458.33333299999998</v>
      </c>
      <c r="CK85" s="1">
        <v>35.3401</v>
      </c>
      <c r="CL85" s="1">
        <v>325</v>
      </c>
      <c r="CM85" s="1">
        <v>50</v>
      </c>
      <c r="CN85" s="1">
        <v>150</v>
      </c>
      <c r="CO85" s="1">
        <v>0</v>
      </c>
      <c r="CP85" s="1">
        <v>0</v>
      </c>
      <c r="CQ85" s="1">
        <v>727</v>
      </c>
      <c r="CR85" s="1">
        <v>3.245781</v>
      </c>
      <c r="CS85" s="1">
        <v>255</v>
      </c>
      <c r="CT85" s="1">
        <v>6859698</v>
      </c>
      <c r="CU85" s="1">
        <v>18.377479999999998</v>
      </c>
      <c r="CV85" s="1">
        <v>-1</v>
      </c>
      <c r="CX85">
        <v>4.0000000000000002E-4</v>
      </c>
      <c r="CY85">
        <v>10</v>
      </c>
      <c r="CZ85">
        <v>1.76</v>
      </c>
      <c r="DA85">
        <v>250</v>
      </c>
      <c r="DB85">
        <v>333.33</v>
      </c>
      <c r="DC85">
        <v>45</v>
      </c>
      <c r="DD85">
        <v>503.33333299999998</v>
      </c>
      <c r="DE85">
        <v>32.850140000000003</v>
      </c>
      <c r="DF85">
        <v>325</v>
      </c>
      <c r="DG85">
        <v>0</v>
      </c>
      <c r="DH85">
        <v>200</v>
      </c>
      <c r="DI85">
        <v>0</v>
      </c>
      <c r="DJ85">
        <v>0</v>
      </c>
      <c r="DK85">
        <v>1033</v>
      </c>
      <c r="DL85">
        <v>8.0728080000000002</v>
      </c>
      <c r="DM85">
        <v>318</v>
      </c>
      <c r="DN85">
        <v>8554457</v>
      </c>
      <c r="DO85">
        <v>20.54448</v>
      </c>
      <c r="DP85">
        <v>-1</v>
      </c>
    </row>
    <row r="86" spans="63:120" x14ac:dyDescent="0.3">
      <c r="BK86" s="1">
        <v>4.0000000000000002E-4</v>
      </c>
      <c r="BL86" s="1">
        <v>10</v>
      </c>
      <c r="BM86" s="1">
        <v>1.76</v>
      </c>
      <c r="BN86" s="1">
        <v>250</v>
      </c>
      <c r="BO86" s="1">
        <v>333.33</v>
      </c>
      <c r="BP86" s="1">
        <v>10</v>
      </c>
      <c r="BQ86" s="1">
        <v>468.33333299999998</v>
      </c>
      <c r="BR86" s="1">
        <v>34.758719999999997</v>
      </c>
      <c r="BS86" s="1">
        <v>325</v>
      </c>
      <c r="BT86" s="1">
        <v>50</v>
      </c>
      <c r="BU86" s="1">
        <v>150</v>
      </c>
      <c r="BV86" s="1">
        <v>0</v>
      </c>
      <c r="BW86" s="1">
        <v>0</v>
      </c>
      <c r="BX86" s="1">
        <v>907</v>
      </c>
      <c r="BY86" s="1">
        <v>4.7593290000000001</v>
      </c>
      <c r="BZ86" s="1">
        <v>318</v>
      </c>
      <c r="CA86" s="1">
        <v>8554517</v>
      </c>
      <c r="CB86" s="1">
        <v>20.54448</v>
      </c>
      <c r="CC86" s="1">
        <v>-1</v>
      </c>
      <c r="CD86" s="1">
        <v>4.0000000000000002E-4</v>
      </c>
      <c r="CE86" s="1">
        <v>10</v>
      </c>
      <c r="CF86" s="1">
        <v>1.76</v>
      </c>
      <c r="CG86" s="1">
        <v>250</v>
      </c>
      <c r="CH86" s="1">
        <v>333.33</v>
      </c>
      <c r="CI86" s="1">
        <v>10</v>
      </c>
      <c r="CJ86" s="1">
        <v>468.33333299999998</v>
      </c>
      <c r="CK86" s="1">
        <v>34.758719999999997</v>
      </c>
      <c r="CL86" s="1">
        <v>325</v>
      </c>
      <c r="CM86" s="1">
        <v>50</v>
      </c>
      <c r="CN86" s="1">
        <v>150</v>
      </c>
      <c r="CO86" s="1">
        <v>0</v>
      </c>
      <c r="CP86" s="1">
        <v>0</v>
      </c>
      <c r="CQ86" s="1">
        <v>907</v>
      </c>
      <c r="CR86" s="1">
        <v>4.7593290000000001</v>
      </c>
      <c r="CS86" s="1">
        <v>252</v>
      </c>
      <c r="CT86" s="1">
        <v>6778995</v>
      </c>
      <c r="CU86" s="1">
        <v>18.26812</v>
      </c>
      <c r="CV86" s="1">
        <v>-1</v>
      </c>
      <c r="CX86">
        <v>4.0000000000000002E-4</v>
      </c>
      <c r="CY86">
        <v>10</v>
      </c>
      <c r="CZ86">
        <v>1.76</v>
      </c>
      <c r="DA86">
        <v>250</v>
      </c>
      <c r="DB86">
        <v>333.33</v>
      </c>
      <c r="DC86">
        <v>50</v>
      </c>
      <c r="DD86">
        <v>508.33333299999998</v>
      </c>
      <c r="DE86">
        <v>32.592579999999998</v>
      </c>
      <c r="DF86">
        <v>325</v>
      </c>
      <c r="DG86">
        <v>0</v>
      </c>
      <c r="DH86">
        <v>200</v>
      </c>
      <c r="DI86">
        <v>0</v>
      </c>
      <c r="DJ86">
        <v>0</v>
      </c>
      <c r="DK86">
        <v>989</v>
      </c>
      <c r="DL86">
        <v>9.0797749999999997</v>
      </c>
      <c r="DM86">
        <v>325</v>
      </c>
      <c r="DN86">
        <v>8742724</v>
      </c>
      <c r="DO86">
        <v>20.771850000000001</v>
      </c>
      <c r="DP86">
        <v>-1</v>
      </c>
    </row>
    <row r="87" spans="63:120" x14ac:dyDescent="0.3">
      <c r="BK87" s="1">
        <v>4.0000000000000002E-4</v>
      </c>
      <c r="BL87" s="1">
        <v>10</v>
      </c>
      <c r="BM87" s="1">
        <v>1.76</v>
      </c>
      <c r="BN87" s="1">
        <v>250</v>
      </c>
      <c r="BO87" s="1">
        <v>333.33</v>
      </c>
      <c r="BP87" s="1">
        <v>20</v>
      </c>
      <c r="BQ87" s="1">
        <v>478.33333299999998</v>
      </c>
      <c r="BR87" s="1">
        <v>34.193849999999998</v>
      </c>
      <c r="BS87" s="1">
        <v>325</v>
      </c>
      <c r="BT87" s="1">
        <v>50</v>
      </c>
      <c r="BU87" s="1">
        <v>150</v>
      </c>
      <c r="BV87" s="1">
        <v>0</v>
      </c>
      <c r="BW87" s="1">
        <v>0</v>
      </c>
      <c r="BX87" s="1">
        <v>928</v>
      </c>
      <c r="BY87" s="1">
        <v>5.5079830000000003</v>
      </c>
      <c r="BZ87" s="1">
        <v>355</v>
      </c>
      <c r="CA87" s="1">
        <v>9549850</v>
      </c>
      <c r="CB87" s="1">
        <v>21.72053</v>
      </c>
      <c r="CC87" s="1">
        <v>-1</v>
      </c>
      <c r="CD87" s="1">
        <v>4.0000000000000002E-4</v>
      </c>
      <c r="CE87" s="1">
        <v>10</v>
      </c>
      <c r="CF87" s="1">
        <v>1.76</v>
      </c>
      <c r="CG87" s="1">
        <v>250</v>
      </c>
      <c r="CH87" s="1">
        <v>333.33</v>
      </c>
      <c r="CI87" s="1">
        <v>20</v>
      </c>
      <c r="CJ87" s="1">
        <v>478.33333299999998</v>
      </c>
      <c r="CK87" s="1">
        <v>34.193849999999998</v>
      </c>
      <c r="CL87" s="1">
        <v>325</v>
      </c>
      <c r="CM87" s="1">
        <v>50</v>
      </c>
      <c r="CN87" s="1">
        <v>150</v>
      </c>
      <c r="CO87" s="1">
        <v>0</v>
      </c>
      <c r="CP87" s="1">
        <v>0</v>
      </c>
      <c r="CQ87" s="1">
        <v>928</v>
      </c>
      <c r="CR87" s="1">
        <v>5.5079830000000003</v>
      </c>
      <c r="CS87" s="1">
        <v>265</v>
      </c>
      <c r="CT87" s="1">
        <v>7128700</v>
      </c>
      <c r="CU87" s="1">
        <v>18.737539999999999</v>
      </c>
      <c r="CV87" s="1">
        <v>-1</v>
      </c>
      <c r="CX87">
        <v>4.0000000000000002E-4</v>
      </c>
      <c r="CY87">
        <v>10</v>
      </c>
      <c r="CZ87">
        <v>1.76</v>
      </c>
      <c r="DA87">
        <v>250</v>
      </c>
      <c r="DB87">
        <v>333.33</v>
      </c>
      <c r="DC87">
        <v>55</v>
      </c>
      <c r="DD87">
        <v>513.33333300000004</v>
      </c>
      <c r="DE87">
        <v>32.338590000000003</v>
      </c>
      <c r="DF87">
        <v>325</v>
      </c>
      <c r="DG87">
        <v>0</v>
      </c>
      <c r="DH87">
        <v>200</v>
      </c>
      <c r="DI87">
        <v>0</v>
      </c>
      <c r="DJ87">
        <v>0</v>
      </c>
      <c r="DK87">
        <v>2765</v>
      </c>
      <c r="DL87">
        <v>22.710629999999998</v>
      </c>
      <c r="DM87">
        <v>348</v>
      </c>
      <c r="DN87">
        <v>9361457</v>
      </c>
      <c r="DO87">
        <v>21.502739999999999</v>
      </c>
      <c r="DP87">
        <v>-1</v>
      </c>
    </row>
    <row r="88" spans="63:120" x14ac:dyDescent="0.3">
      <c r="BK88" s="1">
        <v>4.0000000000000002E-4</v>
      </c>
      <c r="BL88" s="1">
        <v>10</v>
      </c>
      <c r="BM88" s="1">
        <v>1.76</v>
      </c>
      <c r="BN88" s="1">
        <v>250</v>
      </c>
      <c r="BO88" s="1">
        <v>333.33</v>
      </c>
      <c r="BP88" s="1">
        <v>30</v>
      </c>
      <c r="BQ88" s="1">
        <v>488.33333299999998</v>
      </c>
      <c r="BR88" s="1">
        <v>33.644910000000003</v>
      </c>
      <c r="BS88" s="1">
        <v>325</v>
      </c>
      <c r="BT88" s="1">
        <v>50</v>
      </c>
      <c r="BU88" s="1">
        <v>150</v>
      </c>
      <c r="BV88" s="1">
        <v>0</v>
      </c>
      <c r="BW88" s="1">
        <v>0</v>
      </c>
      <c r="BX88" s="1">
        <v>961</v>
      </c>
      <c r="BY88" s="1">
        <v>6.4251820000000004</v>
      </c>
      <c r="BZ88" s="1">
        <v>299</v>
      </c>
      <c r="CA88" s="1">
        <v>8043380</v>
      </c>
      <c r="CB88" s="1">
        <v>19.914819999999999</v>
      </c>
      <c r="CC88" s="1">
        <v>-1</v>
      </c>
      <c r="CD88" s="1">
        <v>4.0000000000000002E-4</v>
      </c>
      <c r="CE88" s="1">
        <v>10</v>
      </c>
      <c r="CF88" s="1">
        <v>1.76</v>
      </c>
      <c r="CG88" s="1">
        <v>250</v>
      </c>
      <c r="CH88" s="1">
        <v>333.33</v>
      </c>
      <c r="CI88" s="1">
        <v>30</v>
      </c>
      <c r="CJ88" s="1">
        <v>488.33333299999998</v>
      </c>
      <c r="CK88" s="1">
        <v>33.644910000000003</v>
      </c>
      <c r="CL88" s="1">
        <v>325</v>
      </c>
      <c r="CM88" s="1">
        <v>50</v>
      </c>
      <c r="CN88" s="1">
        <v>150</v>
      </c>
      <c r="CO88" s="1">
        <v>0</v>
      </c>
      <c r="CP88" s="1">
        <v>0</v>
      </c>
      <c r="CQ88" s="1">
        <v>961</v>
      </c>
      <c r="CR88" s="1">
        <v>6.4251820000000004</v>
      </c>
      <c r="CS88" s="1">
        <v>224</v>
      </c>
      <c r="CT88" s="1">
        <v>6025768</v>
      </c>
      <c r="CU88" s="1">
        <v>17.215170000000001</v>
      </c>
      <c r="CV88" s="1">
        <v>-1</v>
      </c>
      <c r="CX88">
        <v>4.0000000000000002E-4</v>
      </c>
      <c r="CY88">
        <v>10</v>
      </c>
      <c r="CZ88">
        <v>1.76</v>
      </c>
      <c r="DA88">
        <v>250</v>
      </c>
      <c r="DB88">
        <v>333.33</v>
      </c>
      <c r="DC88">
        <v>60</v>
      </c>
      <c r="DD88">
        <v>518.33333300000004</v>
      </c>
      <c r="DE88">
        <v>32.088099999999997</v>
      </c>
      <c r="DF88">
        <v>325</v>
      </c>
      <c r="DG88">
        <v>0</v>
      </c>
      <c r="DH88">
        <v>200</v>
      </c>
      <c r="DI88">
        <v>0</v>
      </c>
      <c r="DJ88">
        <v>0</v>
      </c>
      <c r="DK88">
        <v>2667</v>
      </c>
      <c r="DL88">
        <v>23.219709999999999</v>
      </c>
      <c r="DM88">
        <v>361</v>
      </c>
      <c r="DN88">
        <v>9711204</v>
      </c>
      <c r="DO88">
        <v>21.905560000000001</v>
      </c>
      <c r="DP88">
        <v>-1</v>
      </c>
    </row>
    <row r="89" spans="63:120" x14ac:dyDescent="0.3">
      <c r="BK89" s="1">
        <v>4.0000000000000002E-4</v>
      </c>
      <c r="BL89" s="1">
        <v>10</v>
      </c>
      <c r="BM89" s="1">
        <v>1.76</v>
      </c>
      <c r="BN89" s="1">
        <v>250</v>
      </c>
      <c r="BO89" s="1">
        <v>333.33</v>
      </c>
      <c r="BP89" s="1">
        <v>40</v>
      </c>
      <c r="BQ89" s="1">
        <v>498.33333299999998</v>
      </c>
      <c r="BR89" s="1">
        <v>33.111339999999998</v>
      </c>
      <c r="BS89" s="1">
        <v>325</v>
      </c>
      <c r="BT89" s="1">
        <v>50</v>
      </c>
      <c r="BU89" s="1">
        <v>150</v>
      </c>
      <c r="BV89" s="1">
        <v>0</v>
      </c>
      <c r="BW89" s="1">
        <v>0</v>
      </c>
      <c r="BX89" s="1">
        <v>1043</v>
      </c>
      <c r="BY89" s="1">
        <v>7.4936689999999997</v>
      </c>
      <c r="BZ89" s="1">
        <v>296</v>
      </c>
      <c r="CA89" s="1">
        <v>7962679</v>
      </c>
      <c r="CB89" s="1">
        <v>19.813649999999999</v>
      </c>
      <c r="CC89" s="1">
        <v>-1</v>
      </c>
      <c r="CD89" s="1">
        <v>4.0000000000000002E-4</v>
      </c>
      <c r="CE89" s="1">
        <v>10</v>
      </c>
      <c r="CF89" s="1">
        <v>1.76</v>
      </c>
      <c r="CG89" s="1">
        <v>250</v>
      </c>
      <c r="CH89" s="1">
        <v>333.33</v>
      </c>
      <c r="CI89" s="1">
        <v>40</v>
      </c>
      <c r="CJ89" s="1">
        <v>498.33333299999998</v>
      </c>
      <c r="CK89" s="1">
        <v>33.111339999999998</v>
      </c>
      <c r="CL89" s="1">
        <v>325</v>
      </c>
      <c r="CM89" s="1">
        <v>50</v>
      </c>
      <c r="CN89" s="1">
        <v>150</v>
      </c>
      <c r="CO89" s="1">
        <v>0</v>
      </c>
      <c r="CP89" s="1">
        <v>0</v>
      </c>
      <c r="CQ89" s="1">
        <v>1043</v>
      </c>
      <c r="CR89" s="1">
        <v>7.4936689999999997</v>
      </c>
      <c r="CS89" s="1">
        <v>217</v>
      </c>
      <c r="CT89" s="1">
        <v>5837460</v>
      </c>
      <c r="CU89" s="1">
        <v>16.942039999999999</v>
      </c>
      <c r="CV89" s="1">
        <v>-1</v>
      </c>
      <c r="CX89">
        <v>4.0000000000000002E-4</v>
      </c>
      <c r="CY89">
        <v>10</v>
      </c>
      <c r="CZ89">
        <v>1.76</v>
      </c>
      <c r="DA89">
        <v>250</v>
      </c>
      <c r="DB89">
        <v>333.33</v>
      </c>
      <c r="DC89">
        <v>65</v>
      </c>
      <c r="DD89">
        <v>523.33333300000004</v>
      </c>
      <c r="DE89">
        <v>31.841069999999998</v>
      </c>
      <c r="DF89">
        <v>325</v>
      </c>
      <c r="DG89">
        <v>0</v>
      </c>
      <c r="DH89">
        <v>200</v>
      </c>
      <c r="DI89">
        <v>0</v>
      </c>
      <c r="DJ89">
        <v>0</v>
      </c>
      <c r="DK89">
        <v>2681</v>
      </c>
      <c r="DL89">
        <v>25.75338</v>
      </c>
      <c r="DM89">
        <v>340</v>
      </c>
      <c r="DN89">
        <v>9146299</v>
      </c>
      <c r="DO89">
        <v>21.251239999999999</v>
      </c>
      <c r="DP89">
        <v>-1</v>
      </c>
    </row>
    <row r="90" spans="63:120" x14ac:dyDescent="0.3">
      <c r="BK90" s="1">
        <v>4.0000000000000002E-4</v>
      </c>
      <c r="BL90" s="1">
        <v>10</v>
      </c>
      <c r="BM90" s="1">
        <v>1.76</v>
      </c>
      <c r="BN90" s="1">
        <v>250</v>
      </c>
      <c r="BO90" s="1">
        <v>333.33</v>
      </c>
      <c r="BP90" s="1">
        <v>50</v>
      </c>
      <c r="BQ90" s="1">
        <v>508.33333299999998</v>
      </c>
      <c r="BR90" s="1">
        <v>32.592579999999998</v>
      </c>
      <c r="BS90" s="1">
        <v>325</v>
      </c>
      <c r="BT90" s="1">
        <v>50</v>
      </c>
      <c r="BU90" s="1">
        <v>150</v>
      </c>
      <c r="BV90" s="1">
        <v>0</v>
      </c>
      <c r="BW90" s="1">
        <v>0</v>
      </c>
      <c r="BX90" s="1">
        <v>989</v>
      </c>
      <c r="BY90" s="1">
        <v>9.0797749999999997</v>
      </c>
      <c r="BZ90" s="1">
        <v>322</v>
      </c>
      <c r="CA90" s="1">
        <v>8662071</v>
      </c>
      <c r="CB90" s="1">
        <v>20.674700000000001</v>
      </c>
      <c r="CC90" s="1">
        <v>-1</v>
      </c>
      <c r="CD90" s="1">
        <v>4.0000000000000002E-4</v>
      </c>
      <c r="CE90" s="1">
        <v>10</v>
      </c>
      <c r="CF90" s="1">
        <v>1.76</v>
      </c>
      <c r="CG90" s="1">
        <v>250</v>
      </c>
      <c r="CH90" s="1">
        <v>333.33</v>
      </c>
      <c r="CI90" s="1">
        <v>50</v>
      </c>
      <c r="CJ90" s="1">
        <v>508.33333299999998</v>
      </c>
      <c r="CK90" s="1">
        <v>32.592579999999998</v>
      </c>
      <c r="CL90" s="1">
        <v>325</v>
      </c>
      <c r="CM90" s="1">
        <v>50</v>
      </c>
      <c r="CN90" s="1">
        <v>150</v>
      </c>
      <c r="CO90" s="1">
        <v>0</v>
      </c>
      <c r="CP90" s="1">
        <v>0</v>
      </c>
      <c r="CQ90" s="1">
        <v>989</v>
      </c>
      <c r="CR90" s="1">
        <v>9.0797749999999997</v>
      </c>
      <c r="CS90" s="1">
        <v>215</v>
      </c>
      <c r="CT90" s="1">
        <v>5783657</v>
      </c>
      <c r="CU90" s="1">
        <v>16.863219999999998</v>
      </c>
      <c r="CV90" s="1">
        <v>-1</v>
      </c>
      <c r="CX90">
        <v>4.0000000000000002E-4</v>
      </c>
      <c r="CY90">
        <v>10</v>
      </c>
      <c r="CZ90">
        <v>1.76</v>
      </c>
      <c r="DA90">
        <v>250</v>
      </c>
      <c r="DB90">
        <v>333.33</v>
      </c>
      <c r="DC90">
        <v>70</v>
      </c>
      <c r="DD90">
        <v>528.33333300000004</v>
      </c>
      <c r="DE90">
        <v>31.59741</v>
      </c>
      <c r="DF90">
        <v>325</v>
      </c>
      <c r="DG90">
        <v>0</v>
      </c>
      <c r="DH90">
        <v>200</v>
      </c>
      <c r="DI90">
        <v>0</v>
      </c>
      <c r="DJ90">
        <v>0</v>
      </c>
      <c r="DK90">
        <v>2781</v>
      </c>
      <c r="DL90">
        <v>26.1663</v>
      </c>
      <c r="DM90">
        <v>315</v>
      </c>
      <c r="DN90">
        <v>8473793</v>
      </c>
      <c r="DO90">
        <v>20.446300000000001</v>
      </c>
      <c r="DP90">
        <v>-1</v>
      </c>
    </row>
    <row r="91" spans="63:120" x14ac:dyDescent="0.3">
      <c r="BK91" s="1">
        <v>4.0000000000000002E-4</v>
      </c>
      <c r="BL91" s="1">
        <v>10</v>
      </c>
      <c r="BM91" s="1">
        <v>1.76</v>
      </c>
      <c r="BN91" s="1">
        <v>250</v>
      </c>
      <c r="BO91" s="1">
        <v>333.33</v>
      </c>
      <c r="BP91" s="1">
        <v>60</v>
      </c>
      <c r="BQ91" s="1">
        <v>518.33333300000004</v>
      </c>
      <c r="BR91" s="1">
        <v>32.088099999999997</v>
      </c>
      <c r="BS91" s="1">
        <v>325</v>
      </c>
      <c r="BT91" s="1">
        <v>50</v>
      </c>
      <c r="BU91" s="1">
        <v>150</v>
      </c>
      <c r="BV91" s="1">
        <v>0</v>
      </c>
      <c r="BW91" s="1">
        <v>0</v>
      </c>
      <c r="BX91" s="1">
        <v>2667</v>
      </c>
      <c r="BY91" s="1">
        <v>23.219709999999999</v>
      </c>
      <c r="BZ91" s="1">
        <v>359</v>
      </c>
      <c r="CA91" s="1">
        <v>9657433</v>
      </c>
      <c r="CB91" s="1">
        <v>21.844049999999999</v>
      </c>
      <c r="CC91" s="1">
        <v>-1</v>
      </c>
      <c r="CD91" s="1">
        <v>4.0000000000000002E-4</v>
      </c>
      <c r="CE91" s="1">
        <v>10</v>
      </c>
      <c r="CF91" s="1">
        <v>1.76</v>
      </c>
      <c r="CG91" s="1">
        <v>250</v>
      </c>
      <c r="CH91" s="1">
        <v>333.33</v>
      </c>
      <c r="CI91" s="1">
        <v>60</v>
      </c>
      <c r="CJ91" s="1">
        <v>518.33333300000004</v>
      </c>
      <c r="CK91" s="1">
        <v>32.088099999999997</v>
      </c>
      <c r="CL91" s="1">
        <v>325</v>
      </c>
      <c r="CM91" s="1">
        <v>50</v>
      </c>
      <c r="CN91" s="1">
        <v>150</v>
      </c>
      <c r="CO91" s="1">
        <v>0</v>
      </c>
      <c r="CP91" s="1">
        <v>0</v>
      </c>
      <c r="CQ91" s="1">
        <v>2667</v>
      </c>
      <c r="CR91" s="1">
        <v>23.219709999999999</v>
      </c>
      <c r="CS91" s="1">
        <v>231</v>
      </c>
      <c r="CT91" s="1">
        <v>6214065</v>
      </c>
      <c r="CU91" s="1">
        <v>17.484159999999999</v>
      </c>
      <c r="CV91" s="1">
        <v>-1</v>
      </c>
      <c r="CX91">
        <v>4.0000000000000002E-4</v>
      </c>
      <c r="CY91">
        <v>10</v>
      </c>
      <c r="CZ91">
        <v>1.76</v>
      </c>
      <c r="DA91">
        <v>250</v>
      </c>
      <c r="DB91">
        <v>333.33</v>
      </c>
      <c r="DC91">
        <v>75</v>
      </c>
      <c r="DD91">
        <v>533.33333300000004</v>
      </c>
      <c r="DE91">
        <v>31.35708</v>
      </c>
      <c r="DF91">
        <v>325</v>
      </c>
      <c r="DG91">
        <v>0</v>
      </c>
      <c r="DH91">
        <v>200</v>
      </c>
      <c r="DI91">
        <v>0</v>
      </c>
      <c r="DJ91">
        <v>0</v>
      </c>
      <c r="DK91">
        <v>2632</v>
      </c>
      <c r="DL91">
        <v>27.969750000000001</v>
      </c>
      <c r="DM91">
        <v>325</v>
      </c>
      <c r="DN91">
        <v>8742801</v>
      </c>
      <c r="DO91">
        <v>20.771850000000001</v>
      </c>
      <c r="DP91">
        <v>-1</v>
      </c>
    </row>
    <row r="92" spans="63:120" x14ac:dyDescent="0.3">
      <c r="BK92" s="1">
        <v>4.0000000000000002E-4</v>
      </c>
      <c r="BL92" s="1">
        <v>10</v>
      </c>
      <c r="BM92" s="1">
        <v>1.76</v>
      </c>
      <c r="BN92" s="1">
        <v>250</v>
      </c>
      <c r="BO92" s="1">
        <v>333.33</v>
      </c>
      <c r="BP92" s="1">
        <v>70</v>
      </c>
      <c r="BQ92" s="1">
        <v>528.33333300000004</v>
      </c>
      <c r="BR92" s="1">
        <v>31.59741</v>
      </c>
      <c r="BS92" s="1">
        <v>325</v>
      </c>
      <c r="BT92" s="1">
        <v>50</v>
      </c>
      <c r="BU92" s="1">
        <v>150</v>
      </c>
      <c r="BV92" s="1">
        <v>0</v>
      </c>
      <c r="BW92" s="1">
        <v>0</v>
      </c>
      <c r="BX92" s="1">
        <v>2781</v>
      </c>
      <c r="BY92" s="1">
        <v>26.1663</v>
      </c>
      <c r="BZ92" s="1">
        <v>314</v>
      </c>
      <c r="CA92" s="1">
        <v>8446893</v>
      </c>
      <c r="CB92" s="1">
        <v>20.41347</v>
      </c>
      <c r="CC92" s="1">
        <v>-1</v>
      </c>
      <c r="CD92" s="1">
        <v>4.0000000000000002E-4</v>
      </c>
      <c r="CE92" s="1">
        <v>10</v>
      </c>
      <c r="CF92" s="1">
        <v>1.76</v>
      </c>
      <c r="CG92" s="1">
        <v>250</v>
      </c>
      <c r="CH92" s="1">
        <v>333.33</v>
      </c>
      <c r="CI92" s="1">
        <v>70</v>
      </c>
      <c r="CJ92" s="1">
        <v>528.33333300000004</v>
      </c>
      <c r="CK92" s="1">
        <v>31.59741</v>
      </c>
      <c r="CL92" s="1">
        <v>325</v>
      </c>
      <c r="CM92" s="1">
        <v>50</v>
      </c>
      <c r="CN92" s="1">
        <v>150</v>
      </c>
      <c r="CO92" s="1">
        <v>0</v>
      </c>
      <c r="CP92" s="1">
        <v>0</v>
      </c>
      <c r="CQ92" s="1">
        <v>2781</v>
      </c>
      <c r="CR92" s="1">
        <v>26.1663</v>
      </c>
      <c r="CS92" s="1">
        <v>208</v>
      </c>
      <c r="CT92" s="1">
        <v>5595347</v>
      </c>
      <c r="CU92" s="1">
        <v>16.58446</v>
      </c>
      <c r="CV92" s="1">
        <v>-1</v>
      </c>
      <c r="CX92">
        <v>4.0000000000000002E-4</v>
      </c>
      <c r="CY92">
        <v>10</v>
      </c>
      <c r="CZ92">
        <v>1.76</v>
      </c>
      <c r="DA92">
        <v>250</v>
      </c>
      <c r="DB92">
        <v>333.33</v>
      </c>
      <c r="DC92">
        <v>80</v>
      </c>
      <c r="DD92">
        <v>538.33333300000004</v>
      </c>
      <c r="DE92">
        <v>31.120010000000001</v>
      </c>
      <c r="DF92">
        <v>325</v>
      </c>
      <c r="DG92">
        <v>0</v>
      </c>
      <c r="DH92">
        <v>200</v>
      </c>
      <c r="DI92">
        <v>0</v>
      </c>
      <c r="DJ92">
        <v>0</v>
      </c>
      <c r="DK92">
        <v>2672</v>
      </c>
      <c r="DL92">
        <v>28.43826</v>
      </c>
      <c r="DM92">
        <v>335</v>
      </c>
      <c r="DN92">
        <v>9011808</v>
      </c>
      <c r="DO92">
        <v>21.092600000000001</v>
      </c>
      <c r="DP92">
        <v>-1</v>
      </c>
    </row>
    <row r="93" spans="63:120" x14ac:dyDescent="0.3">
      <c r="BK93" s="1">
        <v>4.0000000000000002E-4</v>
      </c>
      <c r="BL93" s="1">
        <v>10</v>
      </c>
      <c r="BM93" s="1">
        <v>1.76</v>
      </c>
      <c r="BN93" s="1">
        <v>250</v>
      </c>
      <c r="BO93" s="1">
        <v>333.33</v>
      </c>
      <c r="BP93" s="1">
        <v>80</v>
      </c>
      <c r="BQ93" s="1">
        <v>538.33333300000004</v>
      </c>
      <c r="BR93" s="1">
        <v>31.120010000000001</v>
      </c>
      <c r="BS93" s="1">
        <v>325</v>
      </c>
      <c r="BT93" s="1">
        <v>50</v>
      </c>
      <c r="BU93" s="1">
        <v>150</v>
      </c>
      <c r="BV93" s="1">
        <v>0</v>
      </c>
      <c r="BW93" s="1">
        <v>0</v>
      </c>
      <c r="BX93" s="1">
        <v>2672</v>
      </c>
      <c r="BY93" s="1">
        <v>28.43826</v>
      </c>
      <c r="BZ93" s="1">
        <v>333</v>
      </c>
      <c r="CA93" s="1">
        <v>8958008</v>
      </c>
      <c r="CB93" s="1">
        <v>21.02882</v>
      </c>
      <c r="CC93" s="1">
        <v>-1</v>
      </c>
      <c r="CD93" s="1">
        <v>4.0000000000000002E-4</v>
      </c>
      <c r="CE93" s="1">
        <v>10</v>
      </c>
      <c r="CF93" s="1">
        <v>1.76</v>
      </c>
      <c r="CG93" s="1">
        <v>250</v>
      </c>
      <c r="CH93" s="1">
        <v>333.33</v>
      </c>
      <c r="CI93" s="1">
        <v>80</v>
      </c>
      <c r="CJ93" s="1">
        <v>538.33333300000004</v>
      </c>
      <c r="CK93" s="1">
        <v>31.120010000000001</v>
      </c>
      <c r="CL93" s="1">
        <v>325</v>
      </c>
      <c r="CM93" s="1">
        <v>50</v>
      </c>
      <c r="CN93" s="1">
        <v>150</v>
      </c>
      <c r="CO93" s="1">
        <v>0</v>
      </c>
      <c r="CP93" s="1">
        <v>0</v>
      </c>
      <c r="CQ93" s="1">
        <v>2672</v>
      </c>
      <c r="CR93" s="1">
        <v>28.43826</v>
      </c>
      <c r="CS93" s="1">
        <v>227</v>
      </c>
      <c r="CT93" s="1">
        <v>6106456</v>
      </c>
      <c r="CU93" s="1">
        <v>17.330950000000001</v>
      </c>
      <c r="CV93" s="1">
        <v>-1</v>
      </c>
      <c r="CX93">
        <v>4.0000000000000002E-4</v>
      </c>
      <c r="CY93">
        <v>10</v>
      </c>
      <c r="CZ93">
        <v>1.76</v>
      </c>
      <c r="DA93">
        <v>250</v>
      </c>
      <c r="DB93">
        <v>333.33</v>
      </c>
      <c r="DC93">
        <v>85</v>
      </c>
      <c r="DD93">
        <v>543.33333300000004</v>
      </c>
      <c r="DE93">
        <v>30.886150000000001</v>
      </c>
      <c r="DF93">
        <v>325</v>
      </c>
      <c r="DG93">
        <v>0</v>
      </c>
      <c r="DH93">
        <v>200</v>
      </c>
      <c r="DI93">
        <v>0</v>
      </c>
      <c r="DJ93">
        <v>0</v>
      </c>
      <c r="DK93">
        <v>2715</v>
      </c>
      <c r="DL93">
        <v>30.757760000000001</v>
      </c>
      <c r="DM93">
        <v>349</v>
      </c>
      <c r="DN93">
        <v>9388421</v>
      </c>
      <c r="DO93">
        <v>21.53398</v>
      </c>
      <c r="DP93">
        <v>-1</v>
      </c>
    </row>
    <row r="94" spans="63:120" x14ac:dyDescent="0.3">
      <c r="BK94" s="1">
        <v>4.0000000000000002E-4</v>
      </c>
      <c r="BL94" s="1">
        <v>10</v>
      </c>
      <c r="BM94" s="1">
        <v>1.76</v>
      </c>
      <c r="BN94" s="1">
        <v>250</v>
      </c>
      <c r="BO94" s="1">
        <v>333.33</v>
      </c>
      <c r="BP94" s="1">
        <v>90</v>
      </c>
      <c r="BQ94" s="1">
        <v>548.33333300000004</v>
      </c>
      <c r="BR94" s="1">
        <v>30.655439999999999</v>
      </c>
      <c r="BS94" s="1">
        <v>325</v>
      </c>
      <c r="BT94" s="1">
        <v>50</v>
      </c>
      <c r="BU94" s="1">
        <v>150</v>
      </c>
      <c r="BV94" s="1">
        <v>0</v>
      </c>
      <c r="BW94" s="1">
        <v>0</v>
      </c>
      <c r="BX94" s="1">
        <v>2818</v>
      </c>
      <c r="BY94" s="1">
        <v>31.712399999999999</v>
      </c>
      <c r="BZ94" s="1">
        <v>312</v>
      </c>
      <c r="CA94" s="1">
        <v>8393081</v>
      </c>
      <c r="CB94" s="1">
        <v>20.347660000000001</v>
      </c>
      <c r="CC94" s="1">
        <v>-1</v>
      </c>
      <c r="CD94" s="1">
        <v>4.0000000000000002E-4</v>
      </c>
      <c r="CE94" s="1">
        <v>10</v>
      </c>
      <c r="CF94" s="1">
        <v>1.76</v>
      </c>
      <c r="CG94" s="1">
        <v>250</v>
      </c>
      <c r="CH94" s="1">
        <v>333.33</v>
      </c>
      <c r="CI94" s="1">
        <v>90</v>
      </c>
      <c r="CJ94" s="1">
        <v>548.33333300000004</v>
      </c>
      <c r="CK94" s="1">
        <v>30.655439999999999</v>
      </c>
      <c r="CL94" s="1">
        <v>325</v>
      </c>
      <c r="CM94" s="1">
        <v>50</v>
      </c>
      <c r="CN94" s="1">
        <v>150</v>
      </c>
      <c r="CO94" s="1">
        <v>0</v>
      </c>
      <c r="CP94" s="1">
        <v>0</v>
      </c>
      <c r="CQ94" s="1">
        <v>2818</v>
      </c>
      <c r="CR94" s="1">
        <v>31.712399999999999</v>
      </c>
      <c r="CS94" s="1">
        <v>188</v>
      </c>
      <c r="CT94" s="1">
        <v>5057328</v>
      </c>
      <c r="CU94" s="1">
        <v>15.761649999999999</v>
      </c>
      <c r="CV94" s="1">
        <v>-1</v>
      </c>
      <c r="CX94">
        <v>4.0000000000000002E-4</v>
      </c>
      <c r="CY94">
        <v>10</v>
      </c>
      <c r="CZ94">
        <v>1.76</v>
      </c>
      <c r="DA94">
        <v>250</v>
      </c>
      <c r="DB94">
        <v>333.33</v>
      </c>
      <c r="DC94">
        <v>90</v>
      </c>
      <c r="DD94">
        <v>548.33333300000004</v>
      </c>
      <c r="DE94">
        <v>30.655439999999999</v>
      </c>
      <c r="DF94">
        <v>325</v>
      </c>
      <c r="DG94">
        <v>0</v>
      </c>
      <c r="DH94">
        <v>200</v>
      </c>
      <c r="DI94">
        <v>0</v>
      </c>
      <c r="DJ94">
        <v>0</v>
      </c>
      <c r="DK94">
        <v>2818</v>
      </c>
      <c r="DL94">
        <v>31.712399999999999</v>
      </c>
      <c r="DM94">
        <v>312</v>
      </c>
      <c r="DN94">
        <v>8393081</v>
      </c>
      <c r="DO94">
        <v>20.347660000000001</v>
      </c>
      <c r="DP94">
        <v>-1</v>
      </c>
    </row>
    <row r="95" spans="63:120" x14ac:dyDescent="0.3">
      <c r="BK95" s="1">
        <v>4.0000000000000002E-4</v>
      </c>
      <c r="BL95" s="1">
        <v>10</v>
      </c>
      <c r="BM95" s="1">
        <v>1.76</v>
      </c>
      <c r="BN95" s="1">
        <v>250</v>
      </c>
      <c r="BO95" s="1">
        <v>333.33</v>
      </c>
      <c r="BP95" s="1">
        <v>100</v>
      </c>
      <c r="BQ95" s="1">
        <v>558.33333300000004</v>
      </c>
      <c r="BR95" s="1">
        <v>30.203230000000001</v>
      </c>
      <c r="BS95" s="1">
        <v>325</v>
      </c>
      <c r="BT95" s="1">
        <v>50</v>
      </c>
      <c r="BU95" s="1">
        <v>150</v>
      </c>
      <c r="BV95" s="1">
        <v>0</v>
      </c>
      <c r="BW95" s="1">
        <v>0</v>
      </c>
      <c r="BX95" s="1">
        <v>2765</v>
      </c>
      <c r="BY95" s="1">
        <v>35.132300000000001</v>
      </c>
      <c r="BZ95" s="1">
        <v>316</v>
      </c>
      <c r="CA95" s="1">
        <v>8500684</v>
      </c>
      <c r="CB95" s="1">
        <v>20.47907</v>
      </c>
      <c r="CC95" s="1">
        <v>-1</v>
      </c>
      <c r="CD95" s="1">
        <v>4.0000000000000002E-4</v>
      </c>
      <c r="CE95" s="1">
        <v>10</v>
      </c>
      <c r="CF95" s="1">
        <v>1.76</v>
      </c>
      <c r="CG95" s="1">
        <v>250</v>
      </c>
      <c r="CH95" s="1">
        <v>333.33</v>
      </c>
      <c r="CI95" s="1">
        <v>100</v>
      </c>
      <c r="CJ95" s="1">
        <v>558.33333300000004</v>
      </c>
      <c r="CK95" s="1">
        <v>30.203230000000001</v>
      </c>
      <c r="CL95" s="1">
        <v>325</v>
      </c>
      <c r="CM95" s="1">
        <v>50</v>
      </c>
      <c r="CN95" s="1">
        <v>150</v>
      </c>
      <c r="CO95" s="1">
        <v>0</v>
      </c>
      <c r="CP95" s="1">
        <v>0</v>
      </c>
      <c r="CQ95" s="1">
        <v>2765</v>
      </c>
      <c r="CR95" s="1">
        <v>35.132300000000001</v>
      </c>
      <c r="CS95" s="1">
        <v>185</v>
      </c>
      <c r="CT95" s="1">
        <v>4976625</v>
      </c>
      <c r="CU95" s="1">
        <v>15.634589999999999</v>
      </c>
      <c r="CV95" s="1">
        <v>-1</v>
      </c>
      <c r="CX95">
        <v>4.0000000000000002E-4</v>
      </c>
      <c r="CY95">
        <v>10</v>
      </c>
      <c r="CZ95">
        <v>1.76</v>
      </c>
      <c r="DA95">
        <v>250</v>
      </c>
      <c r="DB95">
        <v>333.33</v>
      </c>
      <c r="DC95">
        <v>95</v>
      </c>
      <c r="DD95">
        <v>553.33333300000004</v>
      </c>
      <c r="DE95">
        <v>30.427820000000001</v>
      </c>
      <c r="DF95">
        <v>325</v>
      </c>
      <c r="DG95">
        <v>0</v>
      </c>
      <c r="DH95">
        <v>200</v>
      </c>
      <c r="DI95">
        <v>0</v>
      </c>
      <c r="DJ95">
        <v>0</v>
      </c>
      <c r="DK95">
        <v>2797</v>
      </c>
      <c r="DL95">
        <v>33.909599999999998</v>
      </c>
      <c r="DM95">
        <v>352</v>
      </c>
      <c r="DN95">
        <v>9469112</v>
      </c>
      <c r="DO95">
        <v>21.62745</v>
      </c>
      <c r="DP95">
        <v>-1</v>
      </c>
    </row>
    <row r="96" spans="63:120" x14ac:dyDescent="0.3">
      <c r="BK96" s="1">
        <v>4.0000000000000002E-4</v>
      </c>
      <c r="BL96" s="1">
        <v>10</v>
      </c>
      <c r="BM96" s="1">
        <v>1.76</v>
      </c>
      <c r="BN96" s="1">
        <v>250</v>
      </c>
      <c r="BO96" s="1">
        <v>333.33</v>
      </c>
      <c r="BP96" s="1">
        <v>0</v>
      </c>
      <c r="BQ96" s="1">
        <v>458.33333299999998</v>
      </c>
      <c r="BR96" s="1">
        <v>35.3401</v>
      </c>
      <c r="BS96" s="1">
        <v>325</v>
      </c>
      <c r="BT96" s="1">
        <v>50</v>
      </c>
      <c r="BU96" s="1">
        <v>150</v>
      </c>
      <c r="BV96" s="1">
        <v>0</v>
      </c>
      <c r="BW96" s="1">
        <v>0</v>
      </c>
      <c r="BX96" s="1">
        <v>727</v>
      </c>
      <c r="BY96" s="1">
        <v>3.245781</v>
      </c>
      <c r="BZ96" s="1">
        <v>320</v>
      </c>
      <c r="CA96" s="1">
        <v>8608323</v>
      </c>
      <c r="CB96" s="1">
        <v>20.609690000000001</v>
      </c>
      <c r="CC96" s="1">
        <v>-1</v>
      </c>
      <c r="CD96" s="1">
        <v>4.0000000000000002E-4</v>
      </c>
      <c r="CE96" s="1">
        <v>10</v>
      </c>
      <c r="CF96" s="1">
        <v>1.76</v>
      </c>
      <c r="CG96" s="1">
        <v>250</v>
      </c>
      <c r="CH96" s="1">
        <v>333.33</v>
      </c>
      <c r="CI96" s="1">
        <v>0</v>
      </c>
      <c r="CJ96" s="1">
        <v>458.33333299999998</v>
      </c>
      <c r="CK96" s="1">
        <v>35.3401</v>
      </c>
      <c r="CL96" s="1">
        <v>325</v>
      </c>
      <c r="CM96" s="1">
        <v>50</v>
      </c>
      <c r="CN96" s="1">
        <v>150</v>
      </c>
      <c r="CO96" s="1">
        <v>0</v>
      </c>
      <c r="CP96" s="1">
        <v>0</v>
      </c>
      <c r="CQ96" s="1">
        <v>727</v>
      </c>
      <c r="CR96" s="1">
        <v>3.245781</v>
      </c>
      <c r="CS96" s="1">
        <v>255</v>
      </c>
      <c r="CT96" s="1">
        <v>6859698</v>
      </c>
      <c r="CU96" s="1">
        <v>18.377479999999998</v>
      </c>
      <c r="CV96" s="1">
        <v>-1</v>
      </c>
      <c r="CX96">
        <v>4.0000000000000002E-4</v>
      </c>
      <c r="CY96">
        <v>10</v>
      </c>
      <c r="CZ96">
        <v>1.76</v>
      </c>
      <c r="DA96">
        <v>250</v>
      </c>
      <c r="DB96">
        <v>333.33</v>
      </c>
      <c r="DC96">
        <v>100</v>
      </c>
      <c r="DD96">
        <v>558.33333300000004</v>
      </c>
      <c r="DE96">
        <v>30.203230000000001</v>
      </c>
      <c r="DF96">
        <v>325</v>
      </c>
      <c r="DG96">
        <v>0</v>
      </c>
      <c r="DH96">
        <v>200</v>
      </c>
      <c r="DI96">
        <v>0</v>
      </c>
      <c r="DJ96">
        <v>0</v>
      </c>
      <c r="DK96">
        <v>2765</v>
      </c>
      <c r="DL96">
        <v>35.132300000000001</v>
      </c>
      <c r="DM96">
        <v>318</v>
      </c>
      <c r="DN96">
        <v>8554484</v>
      </c>
      <c r="DO96">
        <v>20.54448</v>
      </c>
      <c r="DP96">
        <v>-1</v>
      </c>
    </row>
    <row r="97" spans="63:120" x14ac:dyDescent="0.3">
      <c r="BK97" s="1" t="s">
        <v>74</v>
      </c>
      <c r="BL97" s="1" t="s">
        <v>74</v>
      </c>
      <c r="BN97" s="1" t="s">
        <v>74</v>
      </c>
      <c r="BO97" s="1" t="s">
        <v>74</v>
      </c>
      <c r="BP97" s="1" t="s">
        <v>75</v>
      </c>
      <c r="BR97" s="1" t="s">
        <v>74</v>
      </c>
      <c r="BU97" s="1">
        <v>200</v>
      </c>
      <c r="CD97" s="1" t="s">
        <v>74</v>
      </c>
      <c r="CE97" s="1" t="s">
        <v>74</v>
      </c>
      <c r="CG97" s="1" t="s">
        <v>74</v>
      </c>
      <c r="CH97" s="1" t="s">
        <v>74</v>
      </c>
      <c r="CI97" s="1" t="s">
        <v>75</v>
      </c>
      <c r="CK97" s="1" t="s">
        <v>74</v>
      </c>
      <c r="CN97" s="1">
        <v>200</v>
      </c>
      <c r="CX97">
        <v>4.0000000000000002E-4</v>
      </c>
      <c r="CY97">
        <v>10</v>
      </c>
      <c r="CZ97">
        <v>1.76</v>
      </c>
      <c r="DA97">
        <v>250</v>
      </c>
      <c r="DB97">
        <v>333.33</v>
      </c>
      <c r="DC97">
        <v>2.5</v>
      </c>
      <c r="DD97">
        <v>460.83333299999998</v>
      </c>
      <c r="DE97">
        <v>35.193170000000002</v>
      </c>
      <c r="DF97">
        <v>325</v>
      </c>
      <c r="DG97">
        <v>0</v>
      </c>
      <c r="DH97">
        <v>200</v>
      </c>
      <c r="DI97">
        <v>0</v>
      </c>
      <c r="DJ97">
        <v>0</v>
      </c>
      <c r="DK97">
        <v>809</v>
      </c>
      <c r="DL97">
        <v>4.0610949999999999</v>
      </c>
      <c r="DM97">
        <v>360</v>
      </c>
      <c r="DN97">
        <v>9684301</v>
      </c>
      <c r="DO97">
        <v>21.874829999999999</v>
      </c>
      <c r="DP97">
        <v>-1</v>
      </c>
    </row>
    <row r="98" spans="63:120" x14ac:dyDescent="0.3">
      <c r="BK98" s="1">
        <v>4.0000000000000002E-4</v>
      </c>
      <c r="BL98" s="1">
        <v>10</v>
      </c>
      <c r="BM98" s="1">
        <v>1.76</v>
      </c>
      <c r="BN98" s="1">
        <v>250</v>
      </c>
      <c r="BO98" s="1">
        <v>333.33</v>
      </c>
      <c r="BP98" s="1">
        <v>0</v>
      </c>
      <c r="BQ98" s="1">
        <v>458.33333299999998</v>
      </c>
      <c r="BR98" s="1">
        <v>39.289400000000001</v>
      </c>
      <c r="BS98" s="1">
        <v>375</v>
      </c>
      <c r="BT98" s="1">
        <v>50</v>
      </c>
      <c r="BU98" s="1">
        <v>200</v>
      </c>
      <c r="BV98" s="1">
        <v>0</v>
      </c>
      <c r="BW98" s="1">
        <v>0</v>
      </c>
      <c r="BX98" s="1">
        <v>321</v>
      </c>
      <c r="BY98" s="1">
        <v>0.13365949999999999</v>
      </c>
      <c r="BZ98" s="1">
        <v>386</v>
      </c>
      <c r="CA98" s="1">
        <v>10383750</v>
      </c>
      <c r="CB98" s="1">
        <v>22.661079999999998</v>
      </c>
      <c r="CC98" s="1">
        <v>-1</v>
      </c>
      <c r="CD98" s="1">
        <v>4.0000000000000002E-4</v>
      </c>
      <c r="CE98" s="1">
        <v>10</v>
      </c>
      <c r="CF98" s="1">
        <v>1.76</v>
      </c>
      <c r="CG98" s="1">
        <v>250</v>
      </c>
      <c r="CH98" s="1">
        <v>333.33</v>
      </c>
      <c r="CI98" s="1">
        <v>0</v>
      </c>
      <c r="CJ98" s="1">
        <v>458.33333299999998</v>
      </c>
      <c r="CK98" s="1">
        <v>39.289400000000001</v>
      </c>
      <c r="CL98" s="1">
        <v>375</v>
      </c>
      <c r="CM98" s="1">
        <v>50</v>
      </c>
      <c r="CN98" s="1">
        <v>200</v>
      </c>
      <c r="CO98" s="1">
        <v>0</v>
      </c>
      <c r="CP98" s="1">
        <v>0</v>
      </c>
      <c r="CQ98" s="1">
        <v>321</v>
      </c>
      <c r="CR98" s="1">
        <v>0.13365949999999999</v>
      </c>
      <c r="CS98" s="1">
        <v>443</v>
      </c>
      <c r="CT98" s="1">
        <v>11917040</v>
      </c>
      <c r="CU98" s="1">
        <v>24.300450000000001</v>
      </c>
      <c r="CV98" s="1">
        <v>-1</v>
      </c>
      <c r="CX98" t="s">
        <v>74</v>
      </c>
      <c r="CY98" t="s">
        <v>74</v>
      </c>
      <c r="DA98" t="s">
        <v>74</v>
      </c>
      <c r="DB98" t="s">
        <v>74</v>
      </c>
      <c r="DC98" t="s">
        <v>75</v>
      </c>
      <c r="DE98" t="s">
        <v>74</v>
      </c>
      <c r="DH98">
        <v>250</v>
      </c>
    </row>
    <row r="99" spans="63:120" x14ac:dyDescent="0.3">
      <c r="BK99" s="1">
        <v>4.0000000000000002E-4</v>
      </c>
      <c r="BL99" s="1">
        <v>10</v>
      </c>
      <c r="BM99" s="1">
        <v>1.76</v>
      </c>
      <c r="BN99" s="1">
        <v>250</v>
      </c>
      <c r="BO99" s="1">
        <v>333.33</v>
      </c>
      <c r="BP99" s="1">
        <v>10</v>
      </c>
      <c r="BQ99" s="1">
        <v>468.33333299999998</v>
      </c>
      <c r="BR99" s="1">
        <v>38.684660000000001</v>
      </c>
      <c r="BS99" s="1">
        <v>375</v>
      </c>
      <c r="BT99" s="1">
        <v>50</v>
      </c>
      <c r="BU99" s="1">
        <v>200</v>
      </c>
      <c r="BV99" s="1">
        <v>0</v>
      </c>
      <c r="BW99" s="1">
        <v>0</v>
      </c>
      <c r="BX99" s="1">
        <v>456</v>
      </c>
      <c r="BY99" s="1">
        <v>0.19832630000000001</v>
      </c>
      <c r="BZ99" s="1">
        <v>395</v>
      </c>
      <c r="CA99" s="1">
        <v>10625860</v>
      </c>
      <c r="CB99" s="1">
        <v>22.92728</v>
      </c>
      <c r="CC99" s="1">
        <v>-1</v>
      </c>
      <c r="CD99" s="1">
        <v>4.0000000000000002E-4</v>
      </c>
      <c r="CE99" s="1">
        <v>10</v>
      </c>
      <c r="CF99" s="1">
        <v>1.76</v>
      </c>
      <c r="CG99" s="1">
        <v>250</v>
      </c>
      <c r="CH99" s="1">
        <v>333.33</v>
      </c>
      <c r="CI99" s="1">
        <v>10</v>
      </c>
      <c r="CJ99" s="1">
        <v>468.33333299999998</v>
      </c>
      <c r="CK99" s="1">
        <v>38.684660000000001</v>
      </c>
      <c r="CL99" s="1">
        <v>375</v>
      </c>
      <c r="CM99" s="1">
        <v>50</v>
      </c>
      <c r="CN99" s="1">
        <v>200</v>
      </c>
      <c r="CO99" s="1">
        <v>0</v>
      </c>
      <c r="CP99" s="1">
        <v>0</v>
      </c>
      <c r="CQ99" s="1">
        <v>456</v>
      </c>
      <c r="CR99" s="1">
        <v>0.19832630000000001</v>
      </c>
      <c r="CS99" s="1">
        <v>437</v>
      </c>
      <c r="CT99" s="1">
        <v>11755630</v>
      </c>
      <c r="CU99" s="1">
        <v>24.132829999999998</v>
      </c>
      <c r="CV99" s="1">
        <v>-1</v>
      </c>
      <c r="CX99">
        <v>4.0000000000000002E-4</v>
      </c>
      <c r="CY99">
        <v>10</v>
      </c>
      <c r="CZ99">
        <v>1.76</v>
      </c>
      <c r="DA99">
        <v>250</v>
      </c>
      <c r="DB99">
        <v>333.33</v>
      </c>
      <c r="DC99">
        <v>0</v>
      </c>
      <c r="DD99">
        <v>458.33333299999998</v>
      </c>
      <c r="DE99">
        <v>39.289400000000001</v>
      </c>
      <c r="DF99">
        <v>375</v>
      </c>
      <c r="DG99">
        <v>0</v>
      </c>
      <c r="DH99">
        <v>250</v>
      </c>
      <c r="DI99">
        <v>0</v>
      </c>
      <c r="DJ99">
        <v>0</v>
      </c>
      <c r="DK99">
        <v>321</v>
      </c>
      <c r="DL99">
        <v>0.13365949999999999</v>
      </c>
      <c r="DM99">
        <v>588</v>
      </c>
      <c r="DN99">
        <v>15817690</v>
      </c>
      <c r="DO99">
        <v>28.066749999999999</v>
      </c>
      <c r="DP99">
        <v>-1</v>
      </c>
    </row>
    <row r="100" spans="63:120" x14ac:dyDescent="0.3">
      <c r="BK100" s="1">
        <v>4.0000000000000002E-4</v>
      </c>
      <c r="BL100" s="1">
        <v>10</v>
      </c>
      <c r="BM100" s="1">
        <v>1.76</v>
      </c>
      <c r="BN100" s="1">
        <v>250</v>
      </c>
      <c r="BO100" s="1">
        <v>333.33</v>
      </c>
      <c r="BP100" s="1">
        <v>20</v>
      </c>
      <c r="BQ100" s="1">
        <v>478.33333299999998</v>
      </c>
      <c r="BR100" s="1">
        <v>38.09545</v>
      </c>
      <c r="BS100" s="1">
        <v>375</v>
      </c>
      <c r="BT100" s="1">
        <v>50</v>
      </c>
      <c r="BU100" s="1">
        <v>200</v>
      </c>
      <c r="BV100" s="1">
        <v>0</v>
      </c>
      <c r="BW100" s="1">
        <v>0</v>
      </c>
      <c r="BX100" s="1">
        <v>456</v>
      </c>
      <c r="BY100" s="1">
        <v>0.2251948</v>
      </c>
      <c r="BZ100" s="1">
        <v>339</v>
      </c>
      <c r="CA100" s="1">
        <v>9119395</v>
      </c>
      <c r="CB100" s="1">
        <v>21.2196</v>
      </c>
      <c r="CC100" s="1">
        <v>-1</v>
      </c>
      <c r="CD100" s="1">
        <v>4.0000000000000002E-4</v>
      </c>
      <c r="CE100" s="1">
        <v>10</v>
      </c>
      <c r="CF100" s="1">
        <v>1.76</v>
      </c>
      <c r="CG100" s="1">
        <v>250</v>
      </c>
      <c r="CH100" s="1">
        <v>333.33</v>
      </c>
      <c r="CI100" s="1">
        <v>20</v>
      </c>
      <c r="CJ100" s="1">
        <v>478.33333299999998</v>
      </c>
      <c r="CK100" s="1">
        <v>38.09545</v>
      </c>
      <c r="CL100" s="1">
        <v>375</v>
      </c>
      <c r="CM100" s="1">
        <v>50</v>
      </c>
      <c r="CN100" s="1">
        <v>200</v>
      </c>
      <c r="CO100" s="1">
        <v>0</v>
      </c>
      <c r="CP100" s="1">
        <v>0</v>
      </c>
      <c r="CQ100" s="1">
        <v>456</v>
      </c>
      <c r="CR100" s="1">
        <v>0.2251948</v>
      </c>
      <c r="CS100" s="1">
        <v>386</v>
      </c>
      <c r="CT100" s="1">
        <v>10383690</v>
      </c>
      <c r="CU100" s="1">
        <v>22.661079999999998</v>
      </c>
      <c r="CV100" s="1">
        <v>-1</v>
      </c>
      <c r="CX100">
        <v>4.0000000000000002E-4</v>
      </c>
      <c r="CY100">
        <v>10</v>
      </c>
      <c r="CZ100">
        <v>1.76</v>
      </c>
      <c r="DA100">
        <v>250</v>
      </c>
      <c r="DB100">
        <v>333.33</v>
      </c>
      <c r="DC100">
        <v>5</v>
      </c>
      <c r="DD100">
        <v>463.33333299999998</v>
      </c>
      <c r="DE100">
        <v>38.985059999999997</v>
      </c>
      <c r="DF100">
        <v>375</v>
      </c>
      <c r="DG100">
        <v>0</v>
      </c>
      <c r="DH100">
        <v>250</v>
      </c>
      <c r="DI100">
        <v>0</v>
      </c>
      <c r="DJ100">
        <v>0</v>
      </c>
      <c r="DK100">
        <v>474</v>
      </c>
      <c r="DL100">
        <v>0.20965210000000001</v>
      </c>
      <c r="DM100">
        <v>571</v>
      </c>
      <c r="DN100">
        <v>15360370</v>
      </c>
      <c r="DO100">
        <v>27.64986</v>
      </c>
      <c r="DP100">
        <v>-1</v>
      </c>
    </row>
    <row r="101" spans="63:120" x14ac:dyDescent="0.3">
      <c r="BK101" s="1">
        <v>4.0000000000000002E-4</v>
      </c>
      <c r="BL101" s="1">
        <v>10</v>
      </c>
      <c r="BM101" s="1">
        <v>1.76</v>
      </c>
      <c r="BN101" s="1">
        <v>250</v>
      </c>
      <c r="BO101" s="1">
        <v>333.33</v>
      </c>
      <c r="BP101" s="1">
        <v>30</v>
      </c>
      <c r="BQ101" s="1">
        <v>488.33333299999998</v>
      </c>
      <c r="BR101" s="1">
        <v>37.52131</v>
      </c>
      <c r="BS101" s="1">
        <v>375</v>
      </c>
      <c r="BT101" s="1">
        <v>50</v>
      </c>
      <c r="BU101" s="1">
        <v>200</v>
      </c>
      <c r="BV101" s="1">
        <v>0</v>
      </c>
      <c r="BW101" s="1">
        <v>0</v>
      </c>
      <c r="BX101" s="1">
        <v>510</v>
      </c>
      <c r="BY101" s="1">
        <v>0.40700989999999998</v>
      </c>
      <c r="BZ101" s="1">
        <v>325</v>
      </c>
      <c r="CA101" s="1">
        <v>8742748</v>
      </c>
      <c r="CB101" s="1">
        <v>20.771850000000001</v>
      </c>
      <c r="CC101" s="1">
        <v>-1</v>
      </c>
      <c r="CD101" s="1">
        <v>4.0000000000000002E-4</v>
      </c>
      <c r="CE101" s="1">
        <v>10</v>
      </c>
      <c r="CF101" s="1">
        <v>1.76</v>
      </c>
      <c r="CG101" s="1">
        <v>250</v>
      </c>
      <c r="CH101" s="1">
        <v>333.33</v>
      </c>
      <c r="CI101" s="1">
        <v>30</v>
      </c>
      <c r="CJ101" s="1">
        <v>488.33333299999998</v>
      </c>
      <c r="CK101" s="1">
        <v>37.52131</v>
      </c>
      <c r="CL101" s="1">
        <v>375</v>
      </c>
      <c r="CM101" s="1">
        <v>50</v>
      </c>
      <c r="CN101" s="1">
        <v>200</v>
      </c>
      <c r="CO101" s="1">
        <v>0</v>
      </c>
      <c r="CP101" s="1">
        <v>0</v>
      </c>
      <c r="CQ101" s="1">
        <v>510</v>
      </c>
      <c r="CR101" s="1">
        <v>0.40700989999999998</v>
      </c>
      <c r="CS101" s="1">
        <v>363</v>
      </c>
      <c r="CT101" s="1">
        <v>9764967</v>
      </c>
      <c r="CU101" s="1">
        <v>21.966909999999999</v>
      </c>
      <c r="CV101" s="1">
        <v>-1</v>
      </c>
      <c r="CX101">
        <v>4.0000000000000002E-4</v>
      </c>
      <c r="CY101">
        <v>10</v>
      </c>
      <c r="CZ101">
        <v>1.76</v>
      </c>
      <c r="DA101">
        <v>250</v>
      </c>
      <c r="DB101">
        <v>333.33</v>
      </c>
      <c r="DC101">
        <v>10</v>
      </c>
      <c r="DD101">
        <v>468.33333299999998</v>
      </c>
      <c r="DE101">
        <v>38.684660000000001</v>
      </c>
      <c r="DF101">
        <v>375</v>
      </c>
      <c r="DG101">
        <v>0</v>
      </c>
      <c r="DH101">
        <v>250</v>
      </c>
      <c r="DI101">
        <v>0</v>
      </c>
      <c r="DJ101">
        <v>0</v>
      </c>
      <c r="DK101">
        <v>456</v>
      </c>
      <c r="DL101">
        <v>0.19832630000000001</v>
      </c>
      <c r="DM101">
        <v>576</v>
      </c>
      <c r="DN101">
        <v>15494890</v>
      </c>
      <c r="DO101">
        <v>27.77308</v>
      </c>
      <c r="DP101">
        <v>-1</v>
      </c>
    </row>
    <row r="102" spans="63:120" x14ac:dyDescent="0.3">
      <c r="BK102" s="1">
        <v>4.0000000000000002E-4</v>
      </c>
      <c r="BL102" s="1">
        <v>10</v>
      </c>
      <c r="BM102" s="1">
        <v>1.76</v>
      </c>
      <c r="BN102" s="1">
        <v>250</v>
      </c>
      <c r="BO102" s="1">
        <v>333.33</v>
      </c>
      <c r="BP102" s="1">
        <v>40</v>
      </c>
      <c r="BQ102" s="1">
        <v>498.33333299999998</v>
      </c>
      <c r="BR102" s="1">
        <v>36.961759999999998</v>
      </c>
      <c r="BS102" s="1">
        <v>375</v>
      </c>
      <c r="BT102" s="1">
        <v>50</v>
      </c>
      <c r="BU102" s="1">
        <v>200</v>
      </c>
      <c r="BV102" s="1">
        <v>0</v>
      </c>
      <c r="BW102" s="1">
        <v>0</v>
      </c>
      <c r="BX102" s="1">
        <v>529</v>
      </c>
      <c r="BY102" s="1">
        <v>0.39631309999999997</v>
      </c>
      <c r="BZ102" s="1">
        <v>302</v>
      </c>
      <c r="CA102" s="1">
        <v>8124066</v>
      </c>
      <c r="CB102" s="1">
        <v>20.015509999999999</v>
      </c>
      <c r="CC102" s="1">
        <v>-1</v>
      </c>
      <c r="CD102" s="1">
        <v>4.0000000000000002E-4</v>
      </c>
      <c r="CE102" s="1">
        <v>10</v>
      </c>
      <c r="CF102" s="1">
        <v>1.76</v>
      </c>
      <c r="CG102" s="1">
        <v>250</v>
      </c>
      <c r="CH102" s="1">
        <v>333.33</v>
      </c>
      <c r="CI102" s="1">
        <v>40</v>
      </c>
      <c r="CJ102" s="1">
        <v>498.33333299999998</v>
      </c>
      <c r="CK102" s="1">
        <v>36.961759999999998</v>
      </c>
      <c r="CL102" s="1">
        <v>375</v>
      </c>
      <c r="CM102" s="1">
        <v>50</v>
      </c>
      <c r="CN102" s="1">
        <v>200</v>
      </c>
      <c r="CO102" s="1">
        <v>0</v>
      </c>
      <c r="CP102" s="1">
        <v>0</v>
      </c>
      <c r="CQ102" s="1">
        <v>529</v>
      </c>
      <c r="CR102" s="1">
        <v>0.39631309999999997</v>
      </c>
      <c r="CS102" s="1">
        <v>349</v>
      </c>
      <c r="CT102" s="1">
        <v>9388349</v>
      </c>
      <c r="CU102" s="1">
        <v>21.53398</v>
      </c>
      <c r="CV102" s="1">
        <v>-1</v>
      </c>
      <c r="CX102">
        <v>4.0000000000000002E-4</v>
      </c>
      <c r="CY102">
        <v>10</v>
      </c>
      <c r="CZ102">
        <v>1.76</v>
      </c>
      <c r="DA102">
        <v>250</v>
      </c>
      <c r="DB102">
        <v>333.33</v>
      </c>
      <c r="DC102">
        <v>15</v>
      </c>
      <c r="DD102">
        <v>473.33333299999998</v>
      </c>
      <c r="DE102">
        <v>38.38814</v>
      </c>
      <c r="DF102">
        <v>375</v>
      </c>
      <c r="DG102">
        <v>0</v>
      </c>
      <c r="DH102">
        <v>250</v>
      </c>
      <c r="DI102">
        <v>0</v>
      </c>
      <c r="DJ102">
        <v>0</v>
      </c>
      <c r="DK102">
        <v>441</v>
      </c>
      <c r="DL102">
        <v>0.22827359999999999</v>
      </c>
      <c r="DM102">
        <v>550</v>
      </c>
      <c r="DN102">
        <v>14795490</v>
      </c>
      <c r="DO102">
        <v>27.126750000000001</v>
      </c>
      <c r="DP102">
        <v>-1</v>
      </c>
    </row>
    <row r="103" spans="63:120" x14ac:dyDescent="0.3">
      <c r="BK103" s="1">
        <v>4.0000000000000002E-4</v>
      </c>
      <c r="BL103" s="1">
        <v>10</v>
      </c>
      <c r="BM103" s="1">
        <v>1.76</v>
      </c>
      <c r="BN103" s="1">
        <v>250</v>
      </c>
      <c r="BO103" s="1">
        <v>333.33</v>
      </c>
      <c r="BP103" s="1">
        <v>50</v>
      </c>
      <c r="BQ103" s="1">
        <v>508.33333299999998</v>
      </c>
      <c r="BR103" s="1">
        <v>36.416370000000001</v>
      </c>
      <c r="BS103" s="1">
        <v>375</v>
      </c>
      <c r="BT103" s="1">
        <v>50</v>
      </c>
      <c r="BU103" s="1">
        <v>200</v>
      </c>
      <c r="BV103" s="1">
        <v>0</v>
      </c>
      <c r="BW103" s="1">
        <v>0</v>
      </c>
      <c r="BX103" s="1">
        <v>518</v>
      </c>
      <c r="BY103" s="1">
        <v>0.41695409999999999</v>
      </c>
      <c r="BZ103" s="1">
        <v>303</v>
      </c>
      <c r="CA103" s="1">
        <v>8150874</v>
      </c>
      <c r="CB103" s="1">
        <v>20.048960000000001</v>
      </c>
      <c r="CC103" s="1">
        <v>-1</v>
      </c>
      <c r="CD103" s="1">
        <v>4.0000000000000002E-4</v>
      </c>
      <c r="CE103" s="1">
        <v>10</v>
      </c>
      <c r="CF103" s="1">
        <v>1.76</v>
      </c>
      <c r="CG103" s="1">
        <v>250</v>
      </c>
      <c r="CH103" s="1">
        <v>333.33</v>
      </c>
      <c r="CI103" s="1">
        <v>50</v>
      </c>
      <c r="CJ103" s="1">
        <v>508.33333299999998</v>
      </c>
      <c r="CK103" s="1">
        <v>36.416370000000001</v>
      </c>
      <c r="CL103" s="1">
        <v>375</v>
      </c>
      <c r="CM103" s="1">
        <v>50</v>
      </c>
      <c r="CN103" s="1">
        <v>200</v>
      </c>
      <c r="CO103" s="1">
        <v>0</v>
      </c>
      <c r="CP103" s="1">
        <v>0</v>
      </c>
      <c r="CQ103" s="1">
        <v>518</v>
      </c>
      <c r="CR103" s="1">
        <v>0.41695409999999999</v>
      </c>
      <c r="CS103" s="1">
        <v>342</v>
      </c>
      <c r="CT103" s="1">
        <v>9200047</v>
      </c>
      <c r="CU103" s="1">
        <v>21.31438</v>
      </c>
      <c r="CV103" s="1">
        <v>-1</v>
      </c>
      <c r="CX103">
        <v>4.0000000000000002E-4</v>
      </c>
      <c r="CY103">
        <v>10</v>
      </c>
      <c r="CZ103">
        <v>1.76</v>
      </c>
      <c r="DA103">
        <v>250</v>
      </c>
      <c r="DB103">
        <v>333.33</v>
      </c>
      <c r="DC103">
        <v>20</v>
      </c>
      <c r="DD103">
        <v>478.33333299999998</v>
      </c>
      <c r="DE103">
        <v>38.09545</v>
      </c>
      <c r="DF103">
        <v>375</v>
      </c>
      <c r="DG103">
        <v>0</v>
      </c>
      <c r="DH103">
        <v>250</v>
      </c>
      <c r="DI103">
        <v>0</v>
      </c>
      <c r="DJ103">
        <v>0</v>
      </c>
      <c r="DK103">
        <v>456</v>
      </c>
      <c r="DL103">
        <v>0.2251948</v>
      </c>
      <c r="DM103">
        <v>543</v>
      </c>
      <c r="DN103">
        <v>14607140</v>
      </c>
      <c r="DO103">
        <v>26.950289999999999</v>
      </c>
      <c r="DP103">
        <v>-1</v>
      </c>
    </row>
    <row r="104" spans="63:120" x14ac:dyDescent="0.3">
      <c r="BK104" s="1">
        <v>4.0000000000000002E-4</v>
      </c>
      <c r="BL104" s="1">
        <v>10</v>
      </c>
      <c r="BM104" s="1">
        <v>1.76</v>
      </c>
      <c r="BN104" s="1">
        <v>250</v>
      </c>
      <c r="BO104" s="1">
        <v>333.33</v>
      </c>
      <c r="BP104" s="1">
        <v>60</v>
      </c>
      <c r="BQ104" s="1">
        <v>518.33333300000004</v>
      </c>
      <c r="BR104" s="1">
        <v>35.884709999999998</v>
      </c>
      <c r="BS104" s="1">
        <v>375</v>
      </c>
      <c r="BT104" s="1">
        <v>50</v>
      </c>
      <c r="BU104" s="1">
        <v>200</v>
      </c>
      <c r="BV104" s="1">
        <v>0</v>
      </c>
      <c r="BW104" s="1">
        <v>0</v>
      </c>
      <c r="BX104" s="1">
        <v>1511</v>
      </c>
      <c r="BY104" s="1">
        <v>1.7493240000000001</v>
      </c>
      <c r="BZ104" s="1">
        <v>312</v>
      </c>
      <c r="CA104" s="1">
        <v>8393093</v>
      </c>
      <c r="CB104" s="1">
        <v>20.347660000000001</v>
      </c>
      <c r="CC104" s="1">
        <v>-1</v>
      </c>
      <c r="CD104" s="1">
        <v>4.0000000000000002E-4</v>
      </c>
      <c r="CE104" s="1">
        <v>10</v>
      </c>
      <c r="CF104" s="1">
        <v>1.76</v>
      </c>
      <c r="CG104" s="1">
        <v>250</v>
      </c>
      <c r="CH104" s="1">
        <v>333.33</v>
      </c>
      <c r="CI104" s="1">
        <v>60</v>
      </c>
      <c r="CJ104" s="1">
        <v>518.33333300000004</v>
      </c>
      <c r="CK104" s="1">
        <v>35.884709999999998</v>
      </c>
      <c r="CL104" s="1">
        <v>375</v>
      </c>
      <c r="CM104" s="1">
        <v>50</v>
      </c>
      <c r="CN104" s="1">
        <v>200</v>
      </c>
      <c r="CO104" s="1">
        <v>0</v>
      </c>
      <c r="CP104" s="1">
        <v>0</v>
      </c>
      <c r="CQ104" s="1">
        <v>1511</v>
      </c>
      <c r="CR104" s="1">
        <v>1.7493240000000001</v>
      </c>
      <c r="CS104" s="1">
        <v>337</v>
      </c>
      <c r="CT104" s="1">
        <v>9065538</v>
      </c>
      <c r="CU104" s="1">
        <v>21.156189999999999</v>
      </c>
      <c r="CV104" s="1">
        <v>-1</v>
      </c>
      <c r="CX104">
        <v>4.0000000000000002E-4</v>
      </c>
      <c r="CY104">
        <v>10</v>
      </c>
      <c r="CZ104">
        <v>1.76</v>
      </c>
      <c r="DA104">
        <v>250</v>
      </c>
      <c r="DB104">
        <v>333.33</v>
      </c>
      <c r="DC104">
        <v>25</v>
      </c>
      <c r="DD104">
        <v>483.33333299999998</v>
      </c>
      <c r="DE104">
        <v>37.806530000000002</v>
      </c>
      <c r="DF104">
        <v>375</v>
      </c>
      <c r="DG104">
        <v>0</v>
      </c>
      <c r="DH104">
        <v>250</v>
      </c>
      <c r="DI104">
        <v>0</v>
      </c>
      <c r="DJ104">
        <v>0</v>
      </c>
      <c r="DK104">
        <v>484</v>
      </c>
      <c r="DL104">
        <v>0.28615190000000001</v>
      </c>
      <c r="DM104">
        <v>522</v>
      </c>
      <c r="DN104">
        <v>14042170</v>
      </c>
      <c r="DO104">
        <v>26.414390000000001</v>
      </c>
      <c r="DP104">
        <v>-1</v>
      </c>
    </row>
    <row r="105" spans="63:120" x14ac:dyDescent="0.3">
      <c r="BK105" s="1">
        <v>4.0000000000000002E-4</v>
      </c>
      <c r="BL105" s="1">
        <v>10</v>
      </c>
      <c r="BM105" s="1">
        <v>1.76</v>
      </c>
      <c r="BN105" s="1">
        <v>250</v>
      </c>
      <c r="BO105" s="1">
        <v>333.33</v>
      </c>
      <c r="BP105" s="1">
        <v>70</v>
      </c>
      <c r="BQ105" s="1">
        <v>528.33333300000004</v>
      </c>
      <c r="BR105" s="1">
        <v>35.366329999999998</v>
      </c>
      <c r="BS105" s="1">
        <v>375</v>
      </c>
      <c r="BT105" s="1">
        <v>50</v>
      </c>
      <c r="BU105" s="1">
        <v>200</v>
      </c>
      <c r="BV105" s="1">
        <v>0</v>
      </c>
      <c r="BW105" s="1">
        <v>0</v>
      </c>
      <c r="BX105" s="1">
        <v>1569</v>
      </c>
      <c r="BY105" s="1">
        <v>2.2520699999999998</v>
      </c>
      <c r="BZ105" s="1">
        <v>360</v>
      </c>
      <c r="CA105" s="1">
        <v>9684335</v>
      </c>
      <c r="CB105" s="1">
        <v>21.874829999999999</v>
      </c>
      <c r="CC105" s="1">
        <v>-1</v>
      </c>
      <c r="CD105" s="1">
        <v>4.0000000000000002E-4</v>
      </c>
      <c r="CE105" s="1">
        <v>10</v>
      </c>
      <c r="CF105" s="1">
        <v>1.76</v>
      </c>
      <c r="CG105" s="1">
        <v>250</v>
      </c>
      <c r="CH105" s="1">
        <v>333.33</v>
      </c>
      <c r="CI105" s="1">
        <v>70</v>
      </c>
      <c r="CJ105" s="1">
        <v>528.33333300000004</v>
      </c>
      <c r="CK105" s="1">
        <v>35.366329999999998</v>
      </c>
      <c r="CL105" s="1">
        <v>375</v>
      </c>
      <c r="CM105" s="1">
        <v>50</v>
      </c>
      <c r="CN105" s="1">
        <v>200</v>
      </c>
      <c r="CO105" s="1">
        <v>0</v>
      </c>
      <c r="CP105" s="1">
        <v>0</v>
      </c>
      <c r="CQ105" s="1">
        <v>1569</v>
      </c>
      <c r="CR105" s="1">
        <v>2.2520699999999998</v>
      </c>
      <c r="CS105" s="1">
        <v>379</v>
      </c>
      <c r="CT105" s="1">
        <v>10195370</v>
      </c>
      <c r="CU105" s="1">
        <v>22.451969999999999</v>
      </c>
      <c r="CV105" s="1">
        <v>-1</v>
      </c>
      <c r="CX105">
        <v>4.0000000000000002E-4</v>
      </c>
      <c r="CY105">
        <v>10</v>
      </c>
      <c r="CZ105">
        <v>1.76</v>
      </c>
      <c r="DA105">
        <v>250</v>
      </c>
      <c r="DB105">
        <v>333.33</v>
      </c>
      <c r="DC105">
        <v>30</v>
      </c>
      <c r="DD105">
        <v>488.33333299999998</v>
      </c>
      <c r="DE105">
        <v>37.52131</v>
      </c>
      <c r="DF105">
        <v>375</v>
      </c>
      <c r="DG105">
        <v>0</v>
      </c>
      <c r="DH105">
        <v>250</v>
      </c>
      <c r="DI105">
        <v>0</v>
      </c>
      <c r="DJ105">
        <v>0</v>
      </c>
      <c r="DK105">
        <v>510</v>
      </c>
      <c r="DL105">
        <v>0.40700989999999998</v>
      </c>
      <c r="DM105">
        <v>520</v>
      </c>
      <c r="DN105">
        <v>13988390</v>
      </c>
      <c r="DO105">
        <v>26.362829999999999</v>
      </c>
      <c r="DP105">
        <v>-1</v>
      </c>
    </row>
    <row r="106" spans="63:120" x14ac:dyDescent="0.3">
      <c r="BK106" s="1">
        <v>4.0000000000000002E-4</v>
      </c>
      <c r="BL106" s="1">
        <v>10</v>
      </c>
      <c r="BM106" s="1">
        <v>1.76</v>
      </c>
      <c r="BN106" s="1">
        <v>250</v>
      </c>
      <c r="BO106" s="1">
        <v>333.33</v>
      </c>
      <c r="BP106" s="1">
        <v>80</v>
      </c>
      <c r="BQ106" s="1">
        <v>538.33333300000004</v>
      </c>
      <c r="BR106" s="1">
        <v>34.860849999999999</v>
      </c>
      <c r="BS106" s="1">
        <v>375</v>
      </c>
      <c r="BT106" s="1">
        <v>50</v>
      </c>
      <c r="BU106" s="1">
        <v>200</v>
      </c>
      <c r="BV106" s="1">
        <v>0</v>
      </c>
      <c r="BW106" s="1">
        <v>0</v>
      </c>
      <c r="BX106" s="1">
        <v>1546</v>
      </c>
      <c r="BY106" s="1">
        <v>2.3678360000000001</v>
      </c>
      <c r="BZ106" s="1">
        <v>361</v>
      </c>
      <c r="CA106" s="1">
        <v>9711231</v>
      </c>
      <c r="CB106" s="1">
        <v>21.905560000000001</v>
      </c>
      <c r="CC106" s="1">
        <v>-1</v>
      </c>
      <c r="CD106" s="1">
        <v>4.0000000000000002E-4</v>
      </c>
      <c r="CE106" s="1">
        <v>10</v>
      </c>
      <c r="CF106" s="1">
        <v>1.76</v>
      </c>
      <c r="CG106" s="1">
        <v>250</v>
      </c>
      <c r="CH106" s="1">
        <v>333.33</v>
      </c>
      <c r="CI106" s="1">
        <v>80</v>
      </c>
      <c r="CJ106" s="1">
        <v>538.33333300000004</v>
      </c>
      <c r="CK106" s="1">
        <v>34.860849999999999</v>
      </c>
      <c r="CL106" s="1">
        <v>375</v>
      </c>
      <c r="CM106" s="1">
        <v>50</v>
      </c>
      <c r="CN106" s="1">
        <v>200</v>
      </c>
      <c r="CO106" s="1">
        <v>0</v>
      </c>
      <c r="CP106" s="1">
        <v>0</v>
      </c>
      <c r="CQ106" s="1">
        <v>1546</v>
      </c>
      <c r="CR106" s="1">
        <v>2.3678360000000001</v>
      </c>
      <c r="CS106" s="1">
        <v>367</v>
      </c>
      <c r="CT106" s="1">
        <v>9872552</v>
      </c>
      <c r="CU106" s="1">
        <v>22.089120000000001</v>
      </c>
      <c r="CV106" s="1">
        <v>-1</v>
      </c>
      <c r="CX106">
        <v>4.0000000000000002E-4</v>
      </c>
      <c r="CY106">
        <v>10</v>
      </c>
      <c r="CZ106">
        <v>1.76</v>
      </c>
      <c r="DA106">
        <v>250</v>
      </c>
      <c r="DB106">
        <v>333.33</v>
      </c>
      <c r="DC106">
        <v>35</v>
      </c>
      <c r="DD106">
        <v>493.33333299999998</v>
      </c>
      <c r="DE106">
        <v>37.239739999999998</v>
      </c>
      <c r="DF106">
        <v>375</v>
      </c>
      <c r="DG106">
        <v>0</v>
      </c>
      <c r="DH106">
        <v>250</v>
      </c>
      <c r="DI106">
        <v>0</v>
      </c>
      <c r="DJ106">
        <v>0</v>
      </c>
      <c r="DK106">
        <v>509</v>
      </c>
      <c r="DL106">
        <v>0.35785499999999998</v>
      </c>
      <c r="DM106">
        <v>520</v>
      </c>
      <c r="DN106">
        <v>13988400</v>
      </c>
      <c r="DO106">
        <v>26.362829999999999</v>
      </c>
      <c r="DP106">
        <v>-1</v>
      </c>
    </row>
    <row r="107" spans="63:120" x14ac:dyDescent="0.3">
      <c r="BK107" s="1">
        <v>4.0000000000000002E-4</v>
      </c>
      <c r="BL107" s="1">
        <v>10</v>
      </c>
      <c r="BM107" s="1">
        <v>1.76</v>
      </c>
      <c r="BN107" s="1">
        <v>250</v>
      </c>
      <c r="BO107" s="1">
        <v>333.33</v>
      </c>
      <c r="BP107" s="1">
        <v>90</v>
      </c>
      <c r="BQ107" s="1">
        <v>548.33333300000004</v>
      </c>
      <c r="BR107" s="1">
        <v>34.367849999999997</v>
      </c>
      <c r="BS107" s="1">
        <v>375</v>
      </c>
      <c r="BT107" s="1">
        <v>50</v>
      </c>
      <c r="BU107" s="1">
        <v>200</v>
      </c>
      <c r="BV107" s="1">
        <v>0</v>
      </c>
      <c r="BW107" s="1">
        <v>0</v>
      </c>
      <c r="BX107" s="1">
        <v>1705</v>
      </c>
      <c r="BY107" s="1">
        <v>3.2073399999999999</v>
      </c>
      <c r="BZ107" s="1">
        <v>316</v>
      </c>
      <c r="CA107" s="1">
        <v>8500687</v>
      </c>
      <c r="CB107" s="1">
        <v>20.47907</v>
      </c>
      <c r="CC107" s="1">
        <v>-1</v>
      </c>
      <c r="CD107" s="1">
        <v>4.0000000000000002E-4</v>
      </c>
      <c r="CE107" s="1">
        <v>10</v>
      </c>
      <c r="CF107" s="1">
        <v>1.76</v>
      </c>
      <c r="CG107" s="1">
        <v>250</v>
      </c>
      <c r="CH107" s="1">
        <v>333.33</v>
      </c>
      <c r="CI107" s="1">
        <v>90</v>
      </c>
      <c r="CJ107" s="1">
        <v>548.33333300000004</v>
      </c>
      <c r="CK107" s="1">
        <v>34.367849999999997</v>
      </c>
      <c r="CL107" s="1">
        <v>375</v>
      </c>
      <c r="CM107" s="1">
        <v>50</v>
      </c>
      <c r="CN107" s="1">
        <v>200</v>
      </c>
      <c r="CO107" s="1">
        <v>0</v>
      </c>
      <c r="CP107" s="1">
        <v>0</v>
      </c>
      <c r="CQ107" s="1">
        <v>1705</v>
      </c>
      <c r="CR107" s="1">
        <v>3.2073399999999999</v>
      </c>
      <c r="CS107" s="1">
        <v>309</v>
      </c>
      <c r="CT107" s="1">
        <v>8312307</v>
      </c>
      <c r="CU107" s="1">
        <v>20.248560000000001</v>
      </c>
      <c r="CV107" s="1">
        <v>-1</v>
      </c>
      <c r="CX107">
        <v>4.0000000000000002E-4</v>
      </c>
      <c r="CY107">
        <v>10</v>
      </c>
      <c r="CZ107">
        <v>1.76</v>
      </c>
      <c r="DA107">
        <v>250</v>
      </c>
      <c r="DB107">
        <v>333.33</v>
      </c>
      <c r="DC107">
        <v>40</v>
      </c>
      <c r="DD107">
        <v>498.33333299999998</v>
      </c>
      <c r="DE107">
        <v>36.961759999999998</v>
      </c>
      <c r="DF107">
        <v>375</v>
      </c>
      <c r="DG107">
        <v>0</v>
      </c>
      <c r="DH107">
        <v>250</v>
      </c>
      <c r="DI107">
        <v>0</v>
      </c>
      <c r="DJ107">
        <v>0</v>
      </c>
      <c r="DK107">
        <v>529</v>
      </c>
      <c r="DL107">
        <v>0.39631309999999997</v>
      </c>
      <c r="DM107">
        <v>490</v>
      </c>
      <c r="DN107">
        <v>13181400</v>
      </c>
      <c r="DO107">
        <v>25.577780000000001</v>
      </c>
      <c r="DP107">
        <v>-1</v>
      </c>
    </row>
    <row r="108" spans="63:120" x14ac:dyDescent="0.3">
      <c r="BK108" s="1">
        <v>4.0000000000000002E-4</v>
      </c>
      <c r="BL108" s="1">
        <v>10</v>
      </c>
      <c r="BM108" s="1">
        <v>1.76</v>
      </c>
      <c r="BN108" s="1">
        <v>250</v>
      </c>
      <c r="BO108" s="1">
        <v>333.33</v>
      </c>
      <c r="BP108" s="1">
        <v>100</v>
      </c>
      <c r="BQ108" s="1">
        <v>558.33333300000004</v>
      </c>
      <c r="BR108" s="1">
        <v>33.886949999999999</v>
      </c>
      <c r="BS108" s="1">
        <v>375</v>
      </c>
      <c r="BT108" s="1">
        <v>50</v>
      </c>
      <c r="BU108" s="1">
        <v>200</v>
      </c>
      <c r="BV108" s="1">
        <v>0</v>
      </c>
      <c r="BW108" s="1">
        <v>0</v>
      </c>
      <c r="BX108" s="1">
        <v>1575</v>
      </c>
      <c r="BY108" s="1">
        <v>3.845348</v>
      </c>
      <c r="BZ108" s="1">
        <v>364</v>
      </c>
      <c r="CA108" s="1">
        <v>9791927</v>
      </c>
      <c r="CB108" s="1">
        <v>21.997530000000001</v>
      </c>
      <c r="CC108" s="1">
        <v>-1</v>
      </c>
      <c r="CD108" s="1">
        <v>4.0000000000000002E-4</v>
      </c>
      <c r="CE108" s="1">
        <v>10</v>
      </c>
      <c r="CF108" s="1">
        <v>1.76</v>
      </c>
      <c r="CG108" s="1">
        <v>250</v>
      </c>
      <c r="CH108" s="1">
        <v>333.33</v>
      </c>
      <c r="CI108" s="1">
        <v>100</v>
      </c>
      <c r="CJ108" s="1">
        <v>558.33333300000004</v>
      </c>
      <c r="CK108" s="1">
        <v>33.886949999999999</v>
      </c>
      <c r="CL108" s="1">
        <v>375</v>
      </c>
      <c r="CM108" s="1">
        <v>50</v>
      </c>
      <c r="CN108" s="1">
        <v>200</v>
      </c>
      <c r="CO108" s="1">
        <v>0</v>
      </c>
      <c r="CP108" s="1">
        <v>0</v>
      </c>
      <c r="CQ108" s="1">
        <v>1575</v>
      </c>
      <c r="CR108" s="1">
        <v>3.845348</v>
      </c>
      <c r="CS108" s="1">
        <v>345</v>
      </c>
      <c r="CT108" s="1">
        <v>9280729</v>
      </c>
      <c r="CU108" s="1">
        <v>21.408760000000001</v>
      </c>
      <c r="CV108" s="1">
        <v>-1</v>
      </c>
      <c r="CX108">
        <v>4.0000000000000002E-4</v>
      </c>
      <c r="CY108">
        <v>10</v>
      </c>
      <c r="CZ108">
        <v>1.76</v>
      </c>
      <c r="DA108">
        <v>250</v>
      </c>
      <c r="DB108">
        <v>333.33</v>
      </c>
      <c r="DC108">
        <v>45</v>
      </c>
      <c r="DD108">
        <v>503.33333299999998</v>
      </c>
      <c r="DE108">
        <v>36.687330000000003</v>
      </c>
      <c r="DF108">
        <v>375</v>
      </c>
      <c r="DG108">
        <v>0</v>
      </c>
      <c r="DH108">
        <v>250</v>
      </c>
      <c r="DI108">
        <v>0</v>
      </c>
      <c r="DJ108">
        <v>0</v>
      </c>
      <c r="DK108">
        <v>497</v>
      </c>
      <c r="DL108">
        <v>0.47937210000000002</v>
      </c>
      <c r="DM108">
        <v>473</v>
      </c>
      <c r="DN108">
        <v>12724090</v>
      </c>
      <c r="DO108">
        <v>25.122789999999998</v>
      </c>
      <c r="DP108">
        <v>-1</v>
      </c>
    </row>
    <row r="109" spans="63:120" x14ac:dyDescent="0.3">
      <c r="BK109" s="1">
        <v>4.0000000000000002E-4</v>
      </c>
      <c r="BL109" s="1">
        <v>10</v>
      </c>
      <c r="BM109" s="1">
        <v>1.76</v>
      </c>
      <c r="BN109" s="1">
        <v>250</v>
      </c>
      <c r="BO109" s="1">
        <v>333.33</v>
      </c>
      <c r="BP109" s="1">
        <v>0</v>
      </c>
      <c r="BQ109" s="1">
        <v>458.33333299999998</v>
      </c>
      <c r="BR109" s="1">
        <v>39.289400000000001</v>
      </c>
      <c r="BS109" s="1">
        <v>375</v>
      </c>
      <c r="BT109" s="1">
        <v>50</v>
      </c>
      <c r="BU109" s="1">
        <v>200</v>
      </c>
      <c r="BV109" s="1">
        <v>0</v>
      </c>
      <c r="BW109" s="1">
        <v>0</v>
      </c>
      <c r="BX109" s="1">
        <v>321</v>
      </c>
      <c r="BY109" s="1">
        <v>0.13365949999999999</v>
      </c>
      <c r="BZ109" s="1">
        <v>386</v>
      </c>
      <c r="CA109" s="1">
        <v>10383750</v>
      </c>
      <c r="CB109" s="1">
        <v>22.661079999999998</v>
      </c>
      <c r="CC109" s="1">
        <v>-1</v>
      </c>
      <c r="CD109" s="1">
        <v>4.0000000000000002E-4</v>
      </c>
      <c r="CE109" s="1">
        <v>10</v>
      </c>
      <c r="CF109" s="1">
        <v>1.76</v>
      </c>
      <c r="CG109" s="1">
        <v>250</v>
      </c>
      <c r="CH109" s="1">
        <v>333.33</v>
      </c>
      <c r="CI109" s="1">
        <v>0</v>
      </c>
      <c r="CJ109" s="1">
        <v>458.33333299999998</v>
      </c>
      <c r="CK109" s="1">
        <v>39.289400000000001</v>
      </c>
      <c r="CL109" s="1">
        <v>375</v>
      </c>
      <c r="CM109" s="1">
        <v>50</v>
      </c>
      <c r="CN109" s="1">
        <v>200</v>
      </c>
      <c r="CO109" s="1">
        <v>0</v>
      </c>
      <c r="CP109" s="1">
        <v>0</v>
      </c>
      <c r="CQ109" s="1">
        <v>321</v>
      </c>
      <c r="CR109" s="1">
        <v>0.13365949999999999</v>
      </c>
      <c r="CS109" s="1">
        <v>443</v>
      </c>
      <c r="CT109" s="1">
        <v>11917040</v>
      </c>
      <c r="CU109" s="1">
        <v>24.300450000000001</v>
      </c>
      <c r="CV109" s="1">
        <v>-1</v>
      </c>
      <c r="CX109">
        <v>4.0000000000000002E-4</v>
      </c>
      <c r="CY109">
        <v>10</v>
      </c>
      <c r="CZ109">
        <v>1.76</v>
      </c>
      <c r="DA109">
        <v>250</v>
      </c>
      <c r="DB109">
        <v>333.33</v>
      </c>
      <c r="DC109">
        <v>50</v>
      </c>
      <c r="DD109">
        <v>508.33333299999998</v>
      </c>
      <c r="DE109">
        <v>36.416370000000001</v>
      </c>
      <c r="DF109">
        <v>375</v>
      </c>
      <c r="DG109">
        <v>0</v>
      </c>
      <c r="DH109">
        <v>250</v>
      </c>
      <c r="DI109">
        <v>0</v>
      </c>
      <c r="DJ109">
        <v>0</v>
      </c>
      <c r="DK109">
        <v>518</v>
      </c>
      <c r="DL109">
        <v>0.41695409999999999</v>
      </c>
      <c r="DM109">
        <v>472</v>
      </c>
      <c r="DN109">
        <v>12697090</v>
      </c>
      <c r="DO109">
        <v>25.095780000000001</v>
      </c>
      <c r="DP109">
        <v>-1</v>
      </c>
    </row>
    <row r="110" spans="63:120" x14ac:dyDescent="0.3">
      <c r="BK110" s="1" t="s">
        <v>74</v>
      </c>
      <c r="BL110" s="1" t="s">
        <v>74</v>
      </c>
      <c r="BN110" s="1" t="s">
        <v>74</v>
      </c>
      <c r="BO110" s="1" t="s">
        <v>74</v>
      </c>
      <c r="BP110" s="1" t="s">
        <v>75</v>
      </c>
      <c r="BR110" s="1" t="s">
        <v>74</v>
      </c>
      <c r="BU110" s="1">
        <v>250</v>
      </c>
      <c r="CD110" s="1" t="s">
        <v>74</v>
      </c>
      <c r="CE110" s="1" t="s">
        <v>74</v>
      </c>
      <c r="CG110" s="1" t="s">
        <v>74</v>
      </c>
      <c r="CH110" s="1" t="s">
        <v>74</v>
      </c>
      <c r="CI110" s="1" t="s">
        <v>75</v>
      </c>
      <c r="CK110" s="1" t="s">
        <v>74</v>
      </c>
      <c r="CN110" s="1">
        <v>250</v>
      </c>
      <c r="CX110">
        <v>4.0000000000000002E-4</v>
      </c>
      <c r="CY110">
        <v>10</v>
      </c>
      <c r="CZ110">
        <v>1.76</v>
      </c>
      <c r="DA110">
        <v>250</v>
      </c>
      <c r="DB110">
        <v>333.33</v>
      </c>
      <c r="DC110">
        <v>55</v>
      </c>
      <c r="DD110">
        <v>513.33333300000004</v>
      </c>
      <c r="DE110">
        <v>36.148850000000003</v>
      </c>
      <c r="DF110">
        <v>375</v>
      </c>
      <c r="DG110">
        <v>0</v>
      </c>
      <c r="DH110">
        <v>250</v>
      </c>
      <c r="DI110">
        <v>0</v>
      </c>
      <c r="DJ110">
        <v>0</v>
      </c>
      <c r="DK110">
        <v>1403</v>
      </c>
      <c r="DL110">
        <v>1.5340149999999999</v>
      </c>
      <c r="DM110">
        <v>471</v>
      </c>
      <c r="DN110">
        <v>12670190</v>
      </c>
      <c r="DO110">
        <v>25.068750000000001</v>
      </c>
      <c r="DP110">
        <v>-1</v>
      </c>
    </row>
    <row r="111" spans="63:120" x14ac:dyDescent="0.3">
      <c r="BK111" s="1">
        <v>4.0000000000000002E-4</v>
      </c>
      <c r="BL111" s="1">
        <v>10</v>
      </c>
      <c r="BM111" s="1">
        <v>1.76</v>
      </c>
      <c r="BN111" s="1">
        <v>250</v>
      </c>
      <c r="BO111" s="1">
        <v>333.33</v>
      </c>
      <c r="BP111" s="1">
        <v>0</v>
      </c>
      <c r="BQ111" s="1">
        <v>458.33333299999998</v>
      </c>
      <c r="BR111" s="1">
        <v>42.838920000000002</v>
      </c>
      <c r="BS111" s="1">
        <v>425</v>
      </c>
      <c r="BT111" s="1">
        <v>50</v>
      </c>
      <c r="BU111" s="1">
        <v>250</v>
      </c>
      <c r="BV111" s="1">
        <v>37</v>
      </c>
      <c r="BW111" s="1">
        <v>7.923529E-2</v>
      </c>
      <c r="BX111" s="1">
        <v>75</v>
      </c>
      <c r="BY111" s="1">
        <v>1.866054E-3</v>
      </c>
      <c r="BZ111" s="1">
        <v>596</v>
      </c>
      <c r="CA111" s="1">
        <v>16032920</v>
      </c>
      <c r="CB111" s="1">
        <v>28.26098</v>
      </c>
      <c r="CC111" s="5">
        <v>202000000</v>
      </c>
      <c r="CD111" s="1">
        <v>4.0000000000000002E-4</v>
      </c>
      <c r="CE111" s="1">
        <v>10</v>
      </c>
      <c r="CF111" s="1">
        <v>1.76</v>
      </c>
      <c r="CG111" s="1">
        <v>250</v>
      </c>
      <c r="CH111" s="1">
        <v>333.33</v>
      </c>
      <c r="CI111" s="1">
        <v>0</v>
      </c>
      <c r="CJ111" s="1">
        <v>458.33333299999998</v>
      </c>
      <c r="CK111" s="1">
        <v>42.838920000000002</v>
      </c>
      <c r="CL111" s="1">
        <v>425</v>
      </c>
      <c r="CM111" s="1">
        <v>50</v>
      </c>
      <c r="CN111" s="1">
        <v>250</v>
      </c>
      <c r="CO111" s="1">
        <v>0</v>
      </c>
      <c r="CP111" s="1">
        <v>0</v>
      </c>
      <c r="CQ111" s="1">
        <v>82</v>
      </c>
      <c r="CR111" s="1">
        <v>0.17907210000000001</v>
      </c>
      <c r="CS111" s="1">
        <v>676</v>
      </c>
      <c r="CT111" s="1">
        <v>18184910</v>
      </c>
      <c r="CU111" s="1">
        <v>30.14012</v>
      </c>
      <c r="CV111" s="1">
        <v>-1</v>
      </c>
      <c r="CX111">
        <v>4.0000000000000002E-4</v>
      </c>
      <c r="CY111">
        <v>10</v>
      </c>
      <c r="CZ111">
        <v>1.76</v>
      </c>
      <c r="DA111">
        <v>250</v>
      </c>
      <c r="DB111">
        <v>333.33</v>
      </c>
      <c r="DC111">
        <v>60</v>
      </c>
      <c r="DD111">
        <v>518.33333300000004</v>
      </c>
      <c r="DE111">
        <v>35.884709999999998</v>
      </c>
      <c r="DF111">
        <v>375</v>
      </c>
      <c r="DG111">
        <v>0</v>
      </c>
      <c r="DH111">
        <v>250</v>
      </c>
      <c r="DI111">
        <v>0</v>
      </c>
      <c r="DJ111">
        <v>0</v>
      </c>
      <c r="DK111">
        <v>1511</v>
      </c>
      <c r="DL111">
        <v>1.7493240000000001</v>
      </c>
      <c r="DM111">
        <v>461</v>
      </c>
      <c r="DN111">
        <v>12401290</v>
      </c>
      <c r="DO111">
        <v>24.79692</v>
      </c>
      <c r="DP111">
        <v>-1</v>
      </c>
    </row>
    <row r="112" spans="63:120" x14ac:dyDescent="0.3">
      <c r="BK112" s="1">
        <v>4.0000000000000002E-4</v>
      </c>
      <c r="BL112" s="1">
        <v>10</v>
      </c>
      <c r="BM112" s="1">
        <v>1.76</v>
      </c>
      <c r="BN112" s="1">
        <v>250</v>
      </c>
      <c r="BO112" s="1">
        <v>333.33</v>
      </c>
      <c r="BP112" s="1">
        <v>10</v>
      </c>
      <c r="BQ112" s="1">
        <v>468.33333299999998</v>
      </c>
      <c r="BR112" s="1">
        <v>42.222900000000003</v>
      </c>
      <c r="BS112" s="1">
        <v>425</v>
      </c>
      <c r="BT112" s="1">
        <v>50</v>
      </c>
      <c r="BU112" s="1">
        <v>250</v>
      </c>
      <c r="BV112" s="1">
        <v>67</v>
      </c>
      <c r="BW112" s="1">
        <v>7.2239750000000005E-2</v>
      </c>
      <c r="BX112" s="1">
        <v>195</v>
      </c>
      <c r="BY112" s="1">
        <v>3.8773969999999999E-3</v>
      </c>
      <c r="BZ112" s="1">
        <v>565</v>
      </c>
      <c r="CA112" s="1">
        <v>15199000</v>
      </c>
      <c r="CB112" s="1">
        <v>27.501339999999999</v>
      </c>
      <c r="CC112" s="5">
        <v>210000000</v>
      </c>
      <c r="CD112" s="1">
        <v>4.0000000000000002E-4</v>
      </c>
      <c r="CE112" s="1">
        <v>10</v>
      </c>
      <c r="CF112" s="1">
        <v>1.76</v>
      </c>
      <c r="CG112" s="1">
        <v>250</v>
      </c>
      <c r="CH112" s="1">
        <v>333.33</v>
      </c>
      <c r="CI112" s="1">
        <v>10</v>
      </c>
      <c r="CJ112" s="1">
        <v>468.33333299999998</v>
      </c>
      <c r="CK112" s="1">
        <v>42.222900000000003</v>
      </c>
      <c r="CL112" s="1">
        <v>425</v>
      </c>
      <c r="CM112" s="1">
        <v>50</v>
      </c>
      <c r="CN112" s="1">
        <v>250</v>
      </c>
      <c r="CO112" s="1">
        <v>0</v>
      </c>
      <c r="CP112" s="1">
        <v>0</v>
      </c>
      <c r="CQ112" s="1">
        <v>196</v>
      </c>
      <c r="CR112" s="1">
        <v>9.7173289999999996E-2</v>
      </c>
      <c r="CS112" s="1">
        <v>666</v>
      </c>
      <c r="CT112" s="1">
        <v>17915890</v>
      </c>
      <c r="CU112" s="1">
        <v>29.911110000000001</v>
      </c>
      <c r="CV112" s="1">
        <v>-1</v>
      </c>
      <c r="CX112">
        <v>4.0000000000000002E-4</v>
      </c>
      <c r="CY112">
        <v>10</v>
      </c>
      <c r="CZ112">
        <v>1.76</v>
      </c>
      <c r="DA112">
        <v>250</v>
      </c>
      <c r="DB112">
        <v>333.33</v>
      </c>
      <c r="DC112">
        <v>65</v>
      </c>
      <c r="DD112">
        <v>523.33333300000004</v>
      </c>
      <c r="DE112">
        <v>35.62388</v>
      </c>
      <c r="DF112">
        <v>375</v>
      </c>
      <c r="DG112">
        <v>0</v>
      </c>
      <c r="DH112">
        <v>250</v>
      </c>
      <c r="DI112">
        <v>0</v>
      </c>
      <c r="DJ112">
        <v>0</v>
      </c>
      <c r="DK112">
        <v>1531</v>
      </c>
      <c r="DL112">
        <v>1.905343</v>
      </c>
      <c r="DM112">
        <v>459</v>
      </c>
      <c r="DN112">
        <v>12347480</v>
      </c>
      <c r="DO112">
        <v>24.74222</v>
      </c>
      <c r="DP112">
        <v>-1</v>
      </c>
    </row>
    <row r="113" spans="63:120" x14ac:dyDescent="0.3">
      <c r="BK113" s="1">
        <v>4.0000000000000002E-4</v>
      </c>
      <c r="BL113" s="1">
        <v>10</v>
      </c>
      <c r="BM113" s="1">
        <v>1.76</v>
      </c>
      <c r="BN113" s="1">
        <v>250</v>
      </c>
      <c r="BO113" s="1">
        <v>333.33</v>
      </c>
      <c r="BP113" s="1">
        <v>20</v>
      </c>
      <c r="BQ113" s="1">
        <v>478.33333299999998</v>
      </c>
      <c r="BR113" s="1">
        <v>41.621139999999997</v>
      </c>
      <c r="BS113" s="1">
        <v>425</v>
      </c>
      <c r="BT113" s="1">
        <v>50</v>
      </c>
      <c r="BU113" s="1">
        <v>250</v>
      </c>
      <c r="BV113" s="1">
        <v>70</v>
      </c>
      <c r="BW113" s="1">
        <v>2.4197110000000001E-2</v>
      </c>
      <c r="BX113" s="1">
        <v>173</v>
      </c>
      <c r="BY113" s="1">
        <v>5.0335780000000004E-3</v>
      </c>
      <c r="BZ113" s="1">
        <v>531</v>
      </c>
      <c r="CA113" s="1">
        <v>14284350</v>
      </c>
      <c r="CB113" s="1">
        <v>26.645289999999999</v>
      </c>
      <c r="CC113" s="5">
        <v>590000000</v>
      </c>
      <c r="CD113" s="1">
        <v>4.0000000000000002E-4</v>
      </c>
      <c r="CE113" s="1">
        <v>10</v>
      </c>
      <c r="CF113" s="1">
        <v>1.76</v>
      </c>
      <c r="CG113" s="1">
        <v>250</v>
      </c>
      <c r="CH113" s="1">
        <v>333.33</v>
      </c>
      <c r="CI113" s="1">
        <v>20</v>
      </c>
      <c r="CJ113" s="1">
        <v>478.33333299999998</v>
      </c>
      <c r="CK113" s="1">
        <v>41.621139999999997</v>
      </c>
      <c r="CL113" s="1">
        <v>425</v>
      </c>
      <c r="CM113" s="1">
        <v>50</v>
      </c>
      <c r="CN113" s="1">
        <v>250</v>
      </c>
      <c r="CO113" s="1">
        <v>0</v>
      </c>
      <c r="CP113" s="1">
        <v>0</v>
      </c>
      <c r="CQ113" s="1">
        <v>182</v>
      </c>
      <c r="CR113" s="1">
        <v>1.246946E-2</v>
      </c>
      <c r="CS113" s="1">
        <v>617</v>
      </c>
      <c r="CT113" s="1">
        <v>16597760</v>
      </c>
      <c r="CU113" s="1">
        <v>28.765090000000001</v>
      </c>
      <c r="CV113" s="1">
        <v>-1</v>
      </c>
      <c r="CX113">
        <v>4.0000000000000002E-4</v>
      </c>
      <c r="CY113">
        <v>10</v>
      </c>
      <c r="CZ113">
        <v>1.76</v>
      </c>
      <c r="DA113">
        <v>250</v>
      </c>
      <c r="DB113">
        <v>333.33</v>
      </c>
      <c r="DC113">
        <v>70</v>
      </c>
      <c r="DD113">
        <v>528.33333300000004</v>
      </c>
      <c r="DE113">
        <v>35.366329999999998</v>
      </c>
      <c r="DF113">
        <v>375</v>
      </c>
      <c r="DG113">
        <v>0</v>
      </c>
      <c r="DH113">
        <v>250</v>
      </c>
      <c r="DI113">
        <v>0</v>
      </c>
      <c r="DJ113">
        <v>0</v>
      </c>
      <c r="DK113">
        <v>1569</v>
      </c>
      <c r="DL113">
        <v>2.2520699999999998</v>
      </c>
      <c r="DM113">
        <v>460</v>
      </c>
      <c r="DN113">
        <v>12374380</v>
      </c>
      <c r="DO113">
        <v>24.769580000000001</v>
      </c>
      <c r="DP113">
        <v>-1</v>
      </c>
    </row>
    <row r="114" spans="63:120" x14ac:dyDescent="0.3">
      <c r="BK114" s="1">
        <v>4.0000000000000002E-4</v>
      </c>
      <c r="BL114" s="1">
        <v>10</v>
      </c>
      <c r="BM114" s="1">
        <v>1.76</v>
      </c>
      <c r="BN114" s="1">
        <v>250</v>
      </c>
      <c r="BO114" s="1">
        <v>333.33</v>
      </c>
      <c r="BP114" s="1">
        <v>30</v>
      </c>
      <c r="BQ114" s="1">
        <v>488.33333299999998</v>
      </c>
      <c r="BR114" s="1">
        <v>41.033279999999998</v>
      </c>
      <c r="BS114" s="1">
        <v>425</v>
      </c>
      <c r="BT114" s="1">
        <v>50</v>
      </c>
      <c r="BU114" s="1">
        <v>250</v>
      </c>
      <c r="BV114" s="1">
        <v>31</v>
      </c>
      <c r="BW114" s="1">
        <v>5.5614439999999998E-4</v>
      </c>
      <c r="BX114" s="1">
        <v>213</v>
      </c>
      <c r="BY114" s="1">
        <v>8.6663130000000001E-3</v>
      </c>
      <c r="BZ114" s="1">
        <v>517</v>
      </c>
      <c r="CA114" s="1">
        <v>13907690</v>
      </c>
      <c r="CB114" s="1">
        <v>26.285309999999999</v>
      </c>
      <c r="CC114" s="5">
        <v>25000000000</v>
      </c>
      <c r="CD114" s="1">
        <v>4.0000000000000002E-4</v>
      </c>
      <c r="CE114" s="1">
        <v>10</v>
      </c>
      <c r="CF114" s="1">
        <v>1.76</v>
      </c>
      <c r="CG114" s="1">
        <v>250</v>
      </c>
      <c r="CH114" s="1">
        <v>333.33</v>
      </c>
      <c r="CI114" s="1">
        <v>30</v>
      </c>
      <c r="CJ114" s="1">
        <v>488.33333299999998</v>
      </c>
      <c r="CK114" s="1">
        <v>41.033279999999998</v>
      </c>
      <c r="CL114" s="1">
        <v>425</v>
      </c>
      <c r="CM114" s="1">
        <v>50</v>
      </c>
      <c r="CN114" s="1">
        <v>250</v>
      </c>
      <c r="CO114" s="1">
        <v>0</v>
      </c>
      <c r="CP114" s="1">
        <v>0</v>
      </c>
      <c r="CQ114" s="1">
        <v>226</v>
      </c>
      <c r="CR114" s="1">
        <v>1.078753E-2</v>
      </c>
      <c r="CS114" s="1">
        <v>594</v>
      </c>
      <c r="CT114" s="1">
        <v>15979030</v>
      </c>
      <c r="CU114" s="1">
        <v>28.212540000000001</v>
      </c>
      <c r="CV114" s="1">
        <v>-1</v>
      </c>
      <c r="CX114">
        <v>4.0000000000000002E-4</v>
      </c>
      <c r="CY114">
        <v>10</v>
      </c>
      <c r="CZ114">
        <v>1.76</v>
      </c>
      <c r="DA114">
        <v>250</v>
      </c>
      <c r="DB114">
        <v>333.33</v>
      </c>
      <c r="DC114">
        <v>75</v>
      </c>
      <c r="DD114">
        <v>533.33333300000004</v>
      </c>
      <c r="DE114">
        <v>35.112009999999998</v>
      </c>
      <c r="DF114">
        <v>375</v>
      </c>
      <c r="DG114">
        <v>0</v>
      </c>
      <c r="DH114">
        <v>250</v>
      </c>
      <c r="DI114">
        <v>0</v>
      </c>
      <c r="DJ114">
        <v>0</v>
      </c>
      <c r="DK114">
        <v>1520</v>
      </c>
      <c r="DL114">
        <v>2.227319</v>
      </c>
      <c r="DM114">
        <v>449</v>
      </c>
      <c r="DN114">
        <v>12078480</v>
      </c>
      <c r="DO114">
        <v>24.466989999999999</v>
      </c>
      <c r="DP114">
        <v>-1</v>
      </c>
    </row>
    <row r="115" spans="63:120" x14ac:dyDescent="0.3">
      <c r="BK115" s="1">
        <v>4.0000000000000002E-4</v>
      </c>
      <c r="BL115" s="1">
        <v>10</v>
      </c>
      <c r="BM115" s="1">
        <v>1.76</v>
      </c>
      <c r="BN115" s="1">
        <v>250</v>
      </c>
      <c r="BO115" s="1">
        <v>333.33</v>
      </c>
      <c r="BP115" s="1">
        <v>40</v>
      </c>
      <c r="BQ115" s="1">
        <v>498.33333299999998</v>
      </c>
      <c r="BR115" s="1">
        <v>40.458959999999998</v>
      </c>
      <c r="BS115" s="1">
        <v>425</v>
      </c>
      <c r="BT115" s="1">
        <v>50</v>
      </c>
      <c r="BU115" s="1">
        <v>250</v>
      </c>
      <c r="BV115" s="1">
        <v>4</v>
      </c>
      <c r="BW115" s="1">
        <v>7.2164599999999997E-5</v>
      </c>
      <c r="BX115" s="1">
        <v>211</v>
      </c>
      <c r="BY115" s="1">
        <v>1.0813089999999999E-2</v>
      </c>
      <c r="BZ115" s="1">
        <v>477</v>
      </c>
      <c r="CA115" s="1">
        <v>12831690</v>
      </c>
      <c r="CB115" s="1">
        <v>25.230530000000002</v>
      </c>
      <c r="CC115" s="5">
        <v>170000000000</v>
      </c>
      <c r="CD115" s="1">
        <v>4.0000000000000002E-4</v>
      </c>
      <c r="CE115" s="1">
        <v>10</v>
      </c>
      <c r="CF115" s="1">
        <v>1.76</v>
      </c>
      <c r="CG115" s="1">
        <v>250</v>
      </c>
      <c r="CH115" s="1">
        <v>333.33</v>
      </c>
      <c r="CI115" s="1">
        <v>40</v>
      </c>
      <c r="CJ115" s="1">
        <v>498.33333299999998</v>
      </c>
      <c r="CK115" s="1">
        <v>40.458959999999998</v>
      </c>
      <c r="CL115" s="1">
        <v>425</v>
      </c>
      <c r="CM115" s="1">
        <v>50</v>
      </c>
      <c r="CN115" s="1">
        <v>250</v>
      </c>
      <c r="CO115" s="1">
        <v>0</v>
      </c>
      <c r="CP115" s="1">
        <v>0</v>
      </c>
      <c r="CQ115" s="1">
        <v>230</v>
      </c>
      <c r="CR115" s="1">
        <v>1.2891730000000001E-2</v>
      </c>
      <c r="CS115" s="1">
        <v>543</v>
      </c>
      <c r="CT115" s="1">
        <v>14607090</v>
      </c>
      <c r="CU115" s="1">
        <v>26.950289999999999</v>
      </c>
      <c r="CV115" s="1">
        <v>-1</v>
      </c>
      <c r="CX115">
        <v>4.0000000000000002E-4</v>
      </c>
      <c r="CY115">
        <v>10</v>
      </c>
      <c r="CZ115">
        <v>1.76</v>
      </c>
      <c r="DA115">
        <v>250</v>
      </c>
      <c r="DB115">
        <v>333.33</v>
      </c>
      <c r="DC115">
        <v>80</v>
      </c>
      <c r="DD115">
        <v>538.33333300000004</v>
      </c>
      <c r="DE115">
        <v>34.860849999999999</v>
      </c>
      <c r="DF115">
        <v>375</v>
      </c>
      <c r="DG115">
        <v>0</v>
      </c>
      <c r="DH115">
        <v>250</v>
      </c>
      <c r="DI115">
        <v>0</v>
      </c>
      <c r="DJ115">
        <v>0</v>
      </c>
      <c r="DK115">
        <v>1546</v>
      </c>
      <c r="DL115">
        <v>2.3678360000000001</v>
      </c>
      <c r="DM115">
        <v>442</v>
      </c>
      <c r="DN115">
        <v>11890180</v>
      </c>
      <c r="DO115">
        <v>24.272590000000001</v>
      </c>
      <c r="DP115">
        <v>-1</v>
      </c>
    </row>
    <row r="116" spans="63:120" x14ac:dyDescent="0.3">
      <c r="BK116" s="1">
        <v>4.0000000000000002E-4</v>
      </c>
      <c r="BL116" s="1">
        <v>10</v>
      </c>
      <c r="BM116" s="1">
        <v>1.76</v>
      </c>
      <c r="BN116" s="1">
        <v>250</v>
      </c>
      <c r="BO116" s="1">
        <v>333.33</v>
      </c>
      <c r="BP116" s="1">
        <v>50</v>
      </c>
      <c r="BQ116" s="1">
        <v>508.33333299999998</v>
      </c>
      <c r="BR116" s="1">
        <v>39.897829999999999</v>
      </c>
      <c r="BS116" s="1">
        <v>425</v>
      </c>
      <c r="BT116" s="1">
        <v>50</v>
      </c>
      <c r="BU116" s="1">
        <v>250</v>
      </c>
      <c r="BV116" s="1">
        <v>1</v>
      </c>
      <c r="BW116" s="1">
        <v>1.2468000000000001E-6</v>
      </c>
      <c r="BX116" s="1">
        <v>240</v>
      </c>
      <c r="BY116" s="1">
        <v>1.542777E-2</v>
      </c>
      <c r="BZ116" s="1">
        <v>502</v>
      </c>
      <c r="CA116" s="1">
        <v>13504180</v>
      </c>
      <c r="CB116" s="1">
        <v>25.894459999999999</v>
      </c>
      <c r="CC116" s="5">
        <v>10000000000000</v>
      </c>
      <c r="CD116" s="1">
        <v>4.0000000000000002E-4</v>
      </c>
      <c r="CE116" s="1">
        <v>10</v>
      </c>
      <c r="CF116" s="1">
        <v>1.76</v>
      </c>
      <c r="CG116" s="1">
        <v>250</v>
      </c>
      <c r="CH116" s="1">
        <v>333.33</v>
      </c>
      <c r="CI116" s="1">
        <v>50</v>
      </c>
      <c r="CJ116" s="1">
        <v>508.33333299999998</v>
      </c>
      <c r="CK116" s="1">
        <v>39.897829999999999</v>
      </c>
      <c r="CL116" s="1">
        <v>425</v>
      </c>
      <c r="CM116" s="1">
        <v>50</v>
      </c>
      <c r="CN116" s="1">
        <v>250</v>
      </c>
      <c r="CO116" s="1">
        <v>0</v>
      </c>
      <c r="CP116" s="1">
        <v>0</v>
      </c>
      <c r="CQ116" s="1">
        <v>221</v>
      </c>
      <c r="CR116" s="1">
        <v>1.366501E-2</v>
      </c>
      <c r="CS116" s="1">
        <v>558</v>
      </c>
      <c r="CT116" s="1">
        <v>15010590</v>
      </c>
      <c r="CU116" s="1">
        <v>27.327120000000001</v>
      </c>
      <c r="CV116" s="1">
        <v>-1</v>
      </c>
      <c r="CX116">
        <v>4.0000000000000002E-4</v>
      </c>
      <c r="CY116">
        <v>10</v>
      </c>
      <c r="CZ116">
        <v>1.76</v>
      </c>
      <c r="DA116">
        <v>250</v>
      </c>
      <c r="DB116">
        <v>333.33</v>
      </c>
      <c r="DC116">
        <v>85</v>
      </c>
      <c r="DD116">
        <v>543.33333300000004</v>
      </c>
      <c r="DE116">
        <v>34.612810000000003</v>
      </c>
      <c r="DF116">
        <v>375</v>
      </c>
      <c r="DG116">
        <v>0</v>
      </c>
      <c r="DH116">
        <v>250</v>
      </c>
      <c r="DI116">
        <v>0</v>
      </c>
      <c r="DJ116">
        <v>0</v>
      </c>
      <c r="DK116">
        <v>1588</v>
      </c>
      <c r="DL116">
        <v>2.5822940000000001</v>
      </c>
      <c r="DM116">
        <v>443</v>
      </c>
      <c r="DN116">
        <v>11917070</v>
      </c>
      <c r="DO116">
        <v>24.300450000000001</v>
      </c>
      <c r="DP116">
        <v>-1</v>
      </c>
    </row>
    <row r="117" spans="63:120" x14ac:dyDescent="0.3">
      <c r="BK117" s="1">
        <v>4.0000000000000002E-4</v>
      </c>
      <c r="BL117" s="1">
        <v>10</v>
      </c>
      <c r="BM117" s="1">
        <v>1.76</v>
      </c>
      <c r="BN117" s="1">
        <v>250</v>
      </c>
      <c r="BO117" s="1">
        <v>333.33</v>
      </c>
      <c r="BP117" s="1">
        <v>60</v>
      </c>
      <c r="BQ117" s="1">
        <v>518.33333300000004</v>
      </c>
      <c r="BR117" s="1">
        <v>39.349539999999998</v>
      </c>
      <c r="BS117" s="1">
        <v>425</v>
      </c>
      <c r="BT117" s="1">
        <v>50</v>
      </c>
      <c r="BU117" s="1">
        <v>250</v>
      </c>
      <c r="BV117" s="1">
        <v>0</v>
      </c>
      <c r="BW117" s="1">
        <v>0</v>
      </c>
      <c r="BX117" s="1">
        <v>722</v>
      </c>
      <c r="BY117" s="1">
        <v>6.0720610000000001E-2</v>
      </c>
      <c r="BZ117" s="1">
        <v>483</v>
      </c>
      <c r="CA117" s="1">
        <v>12993090</v>
      </c>
      <c r="CB117" s="1">
        <v>25.391349999999999</v>
      </c>
      <c r="CC117" s="1">
        <v>-1</v>
      </c>
      <c r="CD117" s="1">
        <v>4.0000000000000002E-4</v>
      </c>
      <c r="CE117" s="1">
        <v>10</v>
      </c>
      <c r="CF117" s="1">
        <v>1.76</v>
      </c>
      <c r="CG117" s="1">
        <v>250</v>
      </c>
      <c r="CH117" s="1">
        <v>333.33</v>
      </c>
      <c r="CI117" s="1">
        <v>60</v>
      </c>
      <c r="CJ117" s="1">
        <v>518.33333300000004</v>
      </c>
      <c r="CK117" s="1">
        <v>39.349539999999998</v>
      </c>
      <c r="CL117" s="1">
        <v>425</v>
      </c>
      <c r="CM117" s="1">
        <v>50</v>
      </c>
      <c r="CN117" s="1">
        <v>250</v>
      </c>
      <c r="CO117" s="1">
        <v>0</v>
      </c>
      <c r="CP117" s="1">
        <v>0</v>
      </c>
      <c r="CQ117" s="1">
        <v>734</v>
      </c>
      <c r="CR117" s="1">
        <v>6.4468429999999993E-2</v>
      </c>
      <c r="CS117" s="1">
        <v>551</v>
      </c>
      <c r="CT117" s="1">
        <v>14822280</v>
      </c>
      <c r="CU117" s="1">
        <v>27.151869999999999</v>
      </c>
      <c r="CV117" s="1">
        <v>-1</v>
      </c>
      <c r="CX117">
        <v>4.0000000000000002E-4</v>
      </c>
      <c r="CY117">
        <v>10</v>
      </c>
      <c r="CZ117">
        <v>1.76</v>
      </c>
      <c r="DA117">
        <v>250</v>
      </c>
      <c r="DB117">
        <v>333.33</v>
      </c>
      <c r="DC117">
        <v>90</v>
      </c>
      <c r="DD117">
        <v>548.33333300000004</v>
      </c>
      <c r="DE117">
        <v>34.367849999999997</v>
      </c>
      <c r="DF117">
        <v>375</v>
      </c>
      <c r="DG117">
        <v>0</v>
      </c>
      <c r="DH117">
        <v>250</v>
      </c>
      <c r="DI117">
        <v>0</v>
      </c>
      <c r="DJ117">
        <v>0</v>
      </c>
      <c r="DK117">
        <v>1705</v>
      </c>
      <c r="DL117">
        <v>3.2073399999999999</v>
      </c>
      <c r="DM117">
        <v>423</v>
      </c>
      <c r="DN117">
        <v>11379060</v>
      </c>
      <c r="DO117">
        <v>23.737400000000001</v>
      </c>
      <c r="DP117">
        <v>-1</v>
      </c>
    </row>
    <row r="118" spans="63:120" x14ac:dyDescent="0.3">
      <c r="BK118" s="1">
        <v>4.0000000000000002E-4</v>
      </c>
      <c r="BL118" s="1">
        <v>10</v>
      </c>
      <c r="BM118" s="1">
        <v>1.76</v>
      </c>
      <c r="BN118" s="1">
        <v>250</v>
      </c>
      <c r="BO118" s="1">
        <v>333.33</v>
      </c>
      <c r="BP118" s="1">
        <v>70</v>
      </c>
      <c r="BQ118" s="1">
        <v>528.33333300000004</v>
      </c>
      <c r="BR118" s="1">
        <v>38.813769999999998</v>
      </c>
      <c r="BS118" s="1">
        <v>425</v>
      </c>
      <c r="BT118" s="1">
        <v>50</v>
      </c>
      <c r="BU118" s="1">
        <v>250</v>
      </c>
      <c r="BV118" s="1">
        <v>0</v>
      </c>
      <c r="BW118" s="1">
        <v>0</v>
      </c>
      <c r="BX118" s="1">
        <v>807</v>
      </c>
      <c r="BY118" s="1">
        <v>8.9110960000000003E-2</v>
      </c>
      <c r="BZ118" s="1">
        <v>456</v>
      </c>
      <c r="CA118" s="1">
        <v>12266800</v>
      </c>
      <c r="CB118" s="1">
        <v>24.659949999999998</v>
      </c>
      <c r="CC118" s="1">
        <v>-1</v>
      </c>
      <c r="CD118" s="1">
        <v>4.0000000000000002E-4</v>
      </c>
      <c r="CE118" s="1">
        <v>10</v>
      </c>
      <c r="CF118" s="1">
        <v>1.76</v>
      </c>
      <c r="CG118" s="1">
        <v>250</v>
      </c>
      <c r="CH118" s="1">
        <v>333.33</v>
      </c>
      <c r="CI118" s="1">
        <v>70</v>
      </c>
      <c r="CJ118" s="1">
        <v>528.33333300000004</v>
      </c>
      <c r="CK118" s="1">
        <v>38.813769999999998</v>
      </c>
      <c r="CL118" s="1">
        <v>425</v>
      </c>
      <c r="CM118" s="1">
        <v>50</v>
      </c>
      <c r="CN118" s="1">
        <v>250</v>
      </c>
      <c r="CO118" s="1">
        <v>0</v>
      </c>
      <c r="CP118" s="1">
        <v>0</v>
      </c>
      <c r="CQ118" s="1">
        <v>786</v>
      </c>
      <c r="CR118" s="1">
        <v>8.9363250000000005E-2</v>
      </c>
      <c r="CS118" s="1">
        <v>508</v>
      </c>
      <c r="CT118" s="1">
        <v>13665550</v>
      </c>
      <c r="CU118" s="1">
        <v>26.051449999999999</v>
      </c>
      <c r="CV118" s="1">
        <v>-1</v>
      </c>
      <c r="CX118">
        <v>4.0000000000000002E-4</v>
      </c>
      <c r="CY118">
        <v>10</v>
      </c>
      <c r="CZ118">
        <v>1.76</v>
      </c>
      <c r="DA118">
        <v>250</v>
      </c>
      <c r="DB118">
        <v>333.33</v>
      </c>
      <c r="DC118">
        <v>95</v>
      </c>
      <c r="DD118">
        <v>553.33333300000004</v>
      </c>
      <c r="DE118">
        <v>34.125909999999998</v>
      </c>
      <c r="DF118">
        <v>375</v>
      </c>
      <c r="DG118">
        <v>0</v>
      </c>
      <c r="DH118">
        <v>250</v>
      </c>
      <c r="DI118">
        <v>0</v>
      </c>
      <c r="DJ118">
        <v>0</v>
      </c>
      <c r="DK118">
        <v>1632</v>
      </c>
      <c r="DL118">
        <v>3.3115700000000001</v>
      </c>
      <c r="DM118">
        <v>439</v>
      </c>
      <c r="DN118">
        <v>11809450</v>
      </c>
      <c r="DO118">
        <v>24.188829999999999</v>
      </c>
      <c r="DP118">
        <v>-1</v>
      </c>
    </row>
    <row r="119" spans="63:120" x14ac:dyDescent="0.3">
      <c r="BK119" s="1">
        <v>4.0000000000000002E-4</v>
      </c>
      <c r="BL119" s="1">
        <v>10</v>
      </c>
      <c r="BM119" s="1">
        <v>1.76</v>
      </c>
      <c r="BN119" s="1">
        <v>250</v>
      </c>
      <c r="BO119" s="1">
        <v>333.33</v>
      </c>
      <c r="BP119" s="1">
        <v>80</v>
      </c>
      <c r="BQ119" s="1">
        <v>538.33333300000004</v>
      </c>
      <c r="BR119" s="1">
        <v>38.29016</v>
      </c>
      <c r="BS119" s="1">
        <v>425</v>
      </c>
      <c r="BT119" s="1">
        <v>50</v>
      </c>
      <c r="BU119" s="1">
        <v>250</v>
      </c>
      <c r="BV119" s="1">
        <v>0</v>
      </c>
      <c r="BW119" s="1">
        <v>0</v>
      </c>
      <c r="BX119" s="1">
        <v>782</v>
      </c>
      <c r="BY119" s="1">
        <v>9.1591820000000004E-2</v>
      </c>
      <c r="BZ119" s="1">
        <v>451</v>
      </c>
      <c r="CA119" s="1">
        <v>12132290</v>
      </c>
      <c r="CB119" s="1">
        <v>24.522269999999999</v>
      </c>
      <c r="CC119" s="1">
        <v>-1</v>
      </c>
      <c r="CD119" s="1">
        <v>4.0000000000000002E-4</v>
      </c>
      <c r="CE119" s="1">
        <v>10</v>
      </c>
      <c r="CF119" s="1">
        <v>1.76</v>
      </c>
      <c r="CG119" s="1">
        <v>250</v>
      </c>
      <c r="CH119" s="1">
        <v>333.33</v>
      </c>
      <c r="CI119" s="1">
        <v>80</v>
      </c>
      <c r="CJ119" s="1">
        <v>538.33333300000004</v>
      </c>
      <c r="CK119" s="1">
        <v>38.29016</v>
      </c>
      <c r="CL119" s="1">
        <v>425</v>
      </c>
      <c r="CM119" s="1">
        <v>50</v>
      </c>
      <c r="CN119" s="1">
        <v>250</v>
      </c>
      <c r="CO119" s="1">
        <v>0</v>
      </c>
      <c r="CP119" s="1">
        <v>0</v>
      </c>
      <c r="CQ119" s="1">
        <v>774</v>
      </c>
      <c r="CR119" s="1">
        <v>8.9398770000000002E-2</v>
      </c>
      <c r="CS119" s="1">
        <v>510</v>
      </c>
      <c r="CT119" s="1">
        <v>13719350</v>
      </c>
      <c r="CU119" s="1">
        <v>26.103590000000001</v>
      </c>
      <c r="CV119" s="1">
        <v>-1</v>
      </c>
      <c r="CX119">
        <v>4.0000000000000002E-4</v>
      </c>
      <c r="CY119">
        <v>10</v>
      </c>
      <c r="CZ119">
        <v>1.76</v>
      </c>
      <c r="DA119">
        <v>250</v>
      </c>
      <c r="DB119">
        <v>333.33</v>
      </c>
      <c r="DC119">
        <v>100</v>
      </c>
      <c r="DD119">
        <v>558.33333300000004</v>
      </c>
      <c r="DE119">
        <v>33.886949999999999</v>
      </c>
      <c r="DF119">
        <v>375</v>
      </c>
      <c r="DG119">
        <v>0</v>
      </c>
      <c r="DH119">
        <v>250</v>
      </c>
      <c r="DI119">
        <v>0</v>
      </c>
      <c r="DJ119">
        <v>0</v>
      </c>
      <c r="DK119">
        <v>1575</v>
      </c>
      <c r="DL119">
        <v>3.845348</v>
      </c>
      <c r="DM119">
        <v>413</v>
      </c>
      <c r="DN119">
        <v>11110060</v>
      </c>
      <c r="DO119">
        <v>23.4511</v>
      </c>
      <c r="DP119">
        <v>-1</v>
      </c>
    </row>
    <row r="120" spans="63:120" x14ac:dyDescent="0.3">
      <c r="BK120" s="1">
        <v>4.0000000000000002E-4</v>
      </c>
      <c r="BL120" s="1">
        <v>10</v>
      </c>
      <c r="BM120" s="1">
        <v>1.76</v>
      </c>
      <c r="BN120" s="1">
        <v>250</v>
      </c>
      <c r="BO120" s="1">
        <v>333.33</v>
      </c>
      <c r="BP120" s="1">
        <v>90</v>
      </c>
      <c r="BQ120" s="1">
        <v>548.33333300000004</v>
      </c>
      <c r="BR120" s="1">
        <v>37.778399999999998</v>
      </c>
      <c r="BS120" s="1">
        <v>425</v>
      </c>
      <c r="BT120" s="1">
        <v>50</v>
      </c>
      <c r="BU120" s="1">
        <v>250</v>
      </c>
      <c r="BV120" s="1">
        <v>0</v>
      </c>
      <c r="BW120" s="1">
        <v>0</v>
      </c>
      <c r="BX120" s="1">
        <v>816</v>
      </c>
      <c r="BY120" s="1">
        <v>0.1346936</v>
      </c>
      <c r="BZ120" s="1">
        <v>446</v>
      </c>
      <c r="CA120" s="1">
        <v>11997780</v>
      </c>
      <c r="CB120" s="1">
        <v>24.383849999999999</v>
      </c>
      <c r="CC120" s="1">
        <v>-1</v>
      </c>
      <c r="CD120" s="1">
        <v>4.0000000000000002E-4</v>
      </c>
      <c r="CE120" s="1">
        <v>10</v>
      </c>
      <c r="CF120" s="1">
        <v>1.76</v>
      </c>
      <c r="CG120" s="1">
        <v>250</v>
      </c>
      <c r="CH120" s="1">
        <v>333.33</v>
      </c>
      <c r="CI120" s="1">
        <v>90</v>
      </c>
      <c r="CJ120" s="1">
        <v>548.33333300000004</v>
      </c>
      <c r="CK120" s="1">
        <v>37.778399999999998</v>
      </c>
      <c r="CL120" s="1">
        <v>425</v>
      </c>
      <c r="CM120" s="1">
        <v>50</v>
      </c>
      <c r="CN120" s="1">
        <v>250</v>
      </c>
      <c r="CO120" s="1">
        <v>0</v>
      </c>
      <c r="CP120" s="1">
        <v>0</v>
      </c>
      <c r="CQ120" s="1">
        <v>835</v>
      </c>
      <c r="CR120" s="1">
        <v>0.12962499999999999</v>
      </c>
      <c r="CS120" s="1">
        <v>489</v>
      </c>
      <c r="CT120" s="1">
        <v>13154430</v>
      </c>
      <c r="CU120" s="1">
        <v>25.551220000000001</v>
      </c>
      <c r="CV120" s="1">
        <v>-1</v>
      </c>
      <c r="CX120">
        <v>4.0000000000000002E-4</v>
      </c>
      <c r="CY120">
        <v>10</v>
      </c>
      <c r="CZ120">
        <v>1.76</v>
      </c>
      <c r="DA120">
        <v>250</v>
      </c>
      <c r="DB120">
        <v>333.33</v>
      </c>
      <c r="DC120">
        <v>2.5</v>
      </c>
      <c r="DD120">
        <v>460.83333299999998</v>
      </c>
      <c r="DE120">
        <v>39.13673</v>
      </c>
      <c r="DF120">
        <v>375</v>
      </c>
      <c r="DG120">
        <v>0</v>
      </c>
      <c r="DH120">
        <v>250</v>
      </c>
      <c r="DI120">
        <v>0</v>
      </c>
      <c r="DJ120">
        <v>0</v>
      </c>
      <c r="DK120">
        <v>442</v>
      </c>
      <c r="DL120">
        <v>0.16159689999999999</v>
      </c>
      <c r="DM120">
        <v>592</v>
      </c>
      <c r="DN120">
        <v>15925300</v>
      </c>
      <c r="DO120">
        <v>28.164020000000001</v>
      </c>
      <c r="DP120">
        <v>-1</v>
      </c>
    </row>
    <row r="121" spans="63:120" x14ac:dyDescent="0.3">
      <c r="BK121" s="1">
        <v>4.0000000000000002E-4</v>
      </c>
      <c r="BL121" s="1">
        <v>10</v>
      </c>
      <c r="BM121" s="1">
        <v>1.76</v>
      </c>
      <c r="BN121" s="1">
        <v>250</v>
      </c>
      <c r="BO121" s="1">
        <v>333.33</v>
      </c>
      <c r="BP121" s="1">
        <v>100</v>
      </c>
      <c r="BQ121" s="1">
        <v>558.33333300000004</v>
      </c>
      <c r="BR121" s="1">
        <v>37.278170000000003</v>
      </c>
      <c r="BS121" s="1">
        <v>425</v>
      </c>
      <c r="BT121" s="1">
        <v>50</v>
      </c>
      <c r="BU121" s="1">
        <v>250</v>
      </c>
      <c r="BV121" s="1">
        <v>0</v>
      </c>
      <c r="BW121" s="1">
        <v>0</v>
      </c>
      <c r="BX121" s="1">
        <v>887</v>
      </c>
      <c r="BY121" s="1">
        <v>0.15192620000000001</v>
      </c>
      <c r="BZ121" s="1">
        <v>424</v>
      </c>
      <c r="CA121" s="1">
        <v>11405960</v>
      </c>
      <c r="CB121" s="1">
        <v>23.76585</v>
      </c>
      <c r="CC121" s="1">
        <v>-1</v>
      </c>
      <c r="CD121" s="1">
        <v>4.0000000000000002E-4</v>
      </c>
      <c r="CE121" s="1">
        <v>10</v>
      </c>
      <c r="CF121" s="1">
        <v>1.76</v>
      </c>
      <c r="CG121" s="1">
        <v>250</v>
      </c>
      <c r="CH121" s="1">
        <v>333.33</v>
      </c>
      <c r="CI121" s="1">
        <v>100</v>
      </c>
      <c r="CJ121" s="1">
        <v>558.33333300000004</v>
      </c>
      <c r="CK121" s="1">
        <v>37.278170000000003</v>
      </c>
      <c r="CL121" s="1">
        <v>425</v>
      </c>
      <c r="CM121" s="1">
        <v>50</v>
      </c>
      <c r="CN121" s="1">
        <v>250</v>
      </c>
      <c r="CO121" s="1">
        <v>0</v>
      </c>
      <c r="CP121" s="1">
        <v>0</v>
      </c>
      <c r="CQ121" s="1">
        <v>887</v>
      </c>
      <c r="CR121" s="1">
        <v>0.15192620000000001</v>
      </c>
      <c r="CS121" s="1">
        <v>485</v>
      </c>
      <c r="CT121" s="1">
        <v>13046820</v>
      </c>
      <c r="CU121" s="1">
        <v>25.444749999999999</v>
      </c>
      <c r="CV121" s="1">
        <v>-1</v>
      </c>
      <c r="CX121" t="s">
        <v>74</v>
      </c>
      <c r="CY121" t="s">
        <v>74</v>
      </c>
      <c r="DA121" t="s">
        <v>74</v>
      </c>
      <c r="DB121" t="s">
        <v>74</v>
      </c>
      <c r="DC121" t="s">
        <v>75</v>
      </c>
      <c r="DE121" t="s">
        <v>74</v>
      </c>
      <c r="DH121">
        <v>300</v>
      </c>
    </row>
    <row r="122" spans="63:120" x14ac:dyDescent="0.3">
      <c r="BK122" s="1">
        <v>4.0000000000000002E-4</v>
      </c>
      <c r="BL122" s="1">
        <v>10</v>
      </c>
      <c r="BM122" s="1">
        <v>1.76</v>
      </c>
      <c r="BN122" s="1">
        <v>250</v>
      </c>
      <c r="BO122" s="1">
        <v>333.33</v>
      </c>
      <c r="BP122" s="1">
        <v>0</v>
      </c>
      <c r="BQ122" s="1">
        <v>458.33333299999998</v>
      </c>
      <c r="BR122" s="1">
        <v>42.838920000000002</v>
      </c>
      <c r="BS122" s="1">
        <v>425</v>
      </c>
      <c r="BT122" s="1">
        <v>50</v>
      </c>
      <c r="BU122" s="1">
        <v>250</v>
      </c>
      <c r="BV122" s="1">
        <v>37</v>
      </c>
      <c r="BW122" s="1">
        <v>7.923529E-2</v>
      </c>
      <c r="BX122" s="1">
        <v>75</v>
      </c>
      <c r="BY122" s="1">
        <v>1.866054E-3</v>
      </c>
      <c r="BZ122" s="1">
        <v>596</v>
      </c>
      <c r="CA122" s="1">
        <v>16032920</v>
      </c>
      <c r="CB122" s="1">
        <v>28.26098</v>
      </c>
      <c r="CC122" s="5">
        <v>202000000</v>
      </c>
      <c r="CD122" s="1">
        <v>4.0000000000000002E-4</v>
      </c>
      <c r="CE122" s="1">
        <v>10</v>
      </c>
      <c r="CF122" s="1">
        <v>1.76</v>
      </c>
      <c r="CG122" s="1">
        <v>250</v>
      </c>
      <c r="CH122" s="1">
        <v>333.33</v>
      </c>
      <c r="CI122" s="1">
        <v>0</v>
      </c>
      <c r="CJ122" s="1">
        <v>458.33333299999998</v>
      </c>
      <c r="CK122" s="1">
        <v>42.838920000000002</v>
      </c>
      <c r="CL122" s="1">
        <v>425</v>
      </c>
      <c r="CM122" s="1">
        <v>50</v>
      </c>
      <c r="CN122" s="1">
        <v>250</v>
      </c>
      <c r="CO122" s="1">
        <v>0</v>
      </c>
      <c r="CP122" s="1">
        <v>0</v>
      </c>
      <c r="CQ122" s="1">
        <v>82</v>
      </c>
      <c r="CR122" s="1">
        <v>0.17907210000000001</v>
      </c>
      <c r="CS122" s="1">
        <v>676</v>
      </c>
      <c r="CT122" s="1">
        <v>18184910</v>
      </c>
      <c r="CU122" s="1">
        <v>30.14012</v>
      </c>
      <c r="CV122" s="1">
        <v>-1</v>
      </c>
      <c r="CX122">
        <v>4.0000000000000002E-4</v>
      </c>
      <c r="CY122">
        <v>10</v>
      </c>
      <c r="CZ122">
        <v>1.76</v>
      </c>
      <c r="DA122">
        <v>250</v>
      </c>
      <c r="DB122">
        <v>333.33</v>
      </c>
      <c r="DC122">
        <v>0</v>
      </c>
      <c r="DD122">
        <v>458.33333299999998</v>
      </c>
      <c r="DE122">
        <v>42.838920000000002</v>
      </c>
      <c r="DF122">
        <v>425</v>
      </c>
      <c r="DG122">
        <v>0</v>
      </c>
      <c r="DH122">
        <v>300</v>
      </c>
      <c r="DI122">
        <v>37</v>
      </c>
      <c r="DJ122">
        <v>7.923529E-2</v>
      </c>
      <c r="DK122">
        <v>75</v>
      </c>
      <c r="DL122">
        <v>1.866054E-3</v>
      </c>
      <c r="DM122">
        <v>822</v>
      </c>
      <c r="DN122">
        <v>22112480</v>
      </c>
      <c r="DO122">
        <v>33.321629999999999</v>
      </c>
      <c r="DP122" s="4">
        <v>279000000</v>
      </c>
    </row>
    <row r="123" spans="63:120" x14ac:dyDescent="0.3">
      <c r="BK123" s="1" t="s">
        <v>74</v>
      </c>
      <c r="BL123" s="1" t="s">
        <v>74</v>
      </c>
      <c r="BN123" s="1" t="s">
        <v>74</v>
      </c>
      <c r="BO123" s="1" t="s">
        <v>74</v>
      </c>
      <c r="BP123" s="1" t="s">
        <v>75</v>
      </c>
      <c r="BR123" s="1" t="s">
        <v>74</v>
      </c>
      <c r="BU123" s="1">
        <v>300</v>
      </c>
      <c r="CD123" s="1" t="s">
        <v>74</v>
      </c>
      <c r="CE123" s="1" t="s">
        <v>74</v>
      </c>
      <c r="CG123" s="1" t="s">
        <v>74</v>
      </c>
      <c r="CH123" s="1" t="s">
        <v>74</v>
      </c>
      <c r="CI123" s="1" t="s">
        <v>75</v>
      </c>
      <c r="CK123" s="1" t="s">
        <v>74</v>
      </c>
      <c r="CN123" s="1">
        <v>300</v>
      </c>
      <c r="CX123">
        <v>4.0000000000000002E-4</v>
      </c>
      <c r="CY123">
        <v>10</v>
      </c>
      <c r="CZ123">
        <v>1.76</v>
      </c>
      <c r="DA123">
        <v>250</v>
      </c>
      <c r="DB123">
        <v>333.33</v>
      </c>
      <c r="DC123">
        <v>5</v>
      </c>
      <c r="DD123">
        <v>463.33333299999998</v>
      </c>
      <c r="DE123">
        <v>42.5291</v>
      </c>
      <c r="DF123">
        <v>425</v>
      </c>
      <c r="DG123">
        <v>0</v>
      </c>
      <c r="DH123">
        <v>300</v>
      </c>
      <c r="DI123">
        <v>49</v>
      </c>
      <c r="DJ123">
        <v>0.11699909999999999</v>
      </c>
      <c r="DK123">
        <v>179</v>
      </c>
      <c r="DL123">
        <v>3.377358E-3</v>
      </c>
      <c r="DM123">
        <v>815</v>
      </c>
      <c r="DN123">
        <v>21924160</v>
      </c>
      <c r="DO123">
        <v>33.175330000000002</v>
      </c>
      <c r="DP123" s="4">
        <v>187000000</v>
      </c>
    </row>
    <row r="124" spans="63:120" x14ac:dyDescent="0.3">
      <c r="BK124" s="1">
        <v>4.0000000000000002E-4</v>
      </c>
      <c r="BL124" s="1">
        <v>10</v>
      </c>
      <c r="BM124" s="1">
        <v>1.76</v>
      </c>
      <c r="BN124" s="1">
        <v>250</v>
      </c>
      <c r="BO124" s="1">
        <v>333.33</v>
      </c>
      <c r="BP124" s="1">
        <v>0</v>
      </c>
      <c r="BQ124" s="1">
        <v>458.33333299999998</v>
      </c>
      <c r="BR124" s="1">
        <v>46.023029999999999</v>
      </c>
      <c r="BS124" s="1">
        <v>475</v>
      </c>
      <c r="BT124" s="1">
        <v>50</v>
      </c>
      <c r="BU124" s="1">
        <v>300</v>
      </c>
      <c r="BV124" s="1">
        <v>0</v>
      </c>
      <c r="BW124" s="1">
        <v>0</v>
      </c>
      <c r="BX124" s="1">
        <v>8</v>
      </c>
      <c r="BY124" s="1">
        <v>0.16204070000000001</v>
      </c>
      <c r="BZ124" s="1">
        <v>768</v>
      </c>
      <c r="CA124" s="1">
        <v>20659840</v>
      </c>
      <c r="CB124" s="1">
        <v>32.177750000000003</v>
      </c>
      <c r="CC124" s="1">
        <v>-1</v>
      </c>
      <c r="CD124" s="1">
        <v>4.0000000000000002E-4</v>
      </c>
      <c r="CE124" s="1">
        <v>10</v>
      </c>
      <c r="CF124" s="1">
        <v>1.76</v>
      </c>
      <c r="CG124" s="1">
        <v>250</v>
      </c>
      <c r="CH124" s="1">
        <v>333.33</v>
      </c>
      <c r="CI124" s="1">
        <v>0</v>
      </c>
      <c r="CJ124" s="1">
        <v>458.33333299999998</v>
      </c>
      <c r="CK124" s="1">
        <v>46.023029999999999</v>
      </c>
      <c r="CL124" s="1">
        <v>475</v>
      </c>
      <c r="CM124" s="1">
        <v>50</v>
      </c>
      <c r="CN124" s="1">
        <v>300</v>
      </c>
      <c r="CO124" s="1">
        <v>0</v>
      </c>
      <c r="CP124" s="1">
        <v>0</v>
      </c>
      <c r="CQ124" s="1">
        <v>7</v>
      </c>
      <c r="CR124" s="1">
        <v>0.18581220000000001</v>
      </c>
      <c r="CS124" s="1">
        <v>844</v>
      </c>
      <c r="CT124" s="1">
        <v>22704050</v>
      </c>
      <c r="CU124" s="1">
        <v>33.777790000000003</v>
      </c>
      <c r="CV124" s="1">
        <v>-1</v>
      </c>
      <c r="CX124">
        <v>4.0000000000000002E-4</v>
      </c>
      <c r="CY124">
        <v>10</v>
      </c>
      <c r="CZ124">
        <v>1.76</v>
      </c>
      <c r="DA124">
        <v>250</v>
      </c>
      <c r="DB124">
        <v>333.33</v>
      </c>
      <c r="DC124">
        <v>10</v>
      </c>
      <c r="DD124">
        <v>468.33333299999998</v>
      </c>
      <c r="DE124">
        <v>42.222900000000003</v>
      </c>
      <c r="DF124">
        <v>425</v>
      </c>
      <c r="DG124">
        <v>0</v>
      </c>
      <c r="DH124">
        <v>300</v>
      </c>
      <c r="DI124">
        <v>67</v>
      </c>
      <c r="DJ124">
        <v>7.2239750000000005E-2</v>
      </c>
      <c r="DK124">
        <v>195</v>
      </c>
      <c r="DL124">
        <v>3.8773969999999999E-3</v>
      </c>
      <c r="DM124">
        <v>760</v>
      </c>
      <c r="DN124">
        <v>20444640</v>
      </c>
      <c r="DO124">
        <v>32.005200000000002</v>
      </c>
      <c r="DP124" s="4">
        <v>283000000</v>
      </c>
    </row>
    <row r="125" spans="63:120" x14ac:dyDescent="0.3">
      <c r="BK125" s="1">
        <v>4.0000000000000002E-4</v>
      </c>
      <c r="BL125" s="1">
        <v>10</v>
      </c>
      <c r="BM125" s="1">
        <v>1.76</v>
      </c>
      <c r="BN125" s="1">
        <v>250</v>
      </c>
      <c r="BO125" s="1">
        <v>333.33</v>
      </c>
      <c r="BP125" s="1">
        <v>10</v>
      </c>
      <c r="BQ125" s="1">
        <v>468.33333299999998</v>
      </c>
      <c r="BR125" s="1">
        <v>45.404910000000001</v>
      </c>
      <c r="BS125" s="1">
        <v>475</v>
      </c>
      <c r="BT125" s="1">
        <v>50</v>
      </c>
      <c r="BU125" s="1">
        <v>300</v>
      </c>
      <c r="BV125" s="1">
        <v>1</v>
      </c>
      <c r="BW125" s="1">
        <v>2.7204009999999999E-3</v>
      </c>
      <c r="BX125" s="1">
        <v>26</v>
      </c>
      <c r="BY125" s="1">
        <v>0.61078670000000002</v>
      </c>
      <c r="BZ125" s="1">
        <v>804</v>
      </c>
      <c r="CA125" s="1">
        <v>21628260</v>
      </c>
      <c r="CB125" s="1">
        <v>32.94426</v>
      </c>
      <c r="CC125" s="5">
        <v>7900000000</v>
      </c>
      <c r="CD125" s="1">
        <v>4.0000000000000002E-4</v>
      </c>
      <c r="CE125" s="1">
        <v>10</v>
      </c>
      <c r="CF125" s="1">
        <v>1.76</v>
      </c>
      <c r="CG125" s="1">
        <v>250</v>
      </c>
      <c r="CH125" s="1">
        <v>333.33</v>
      </c>
      <c r="CI125" s="1">
        <v>10</v>
      </c>
      <c r="CJ125" s="1">
        <v>468.33333299999998</v>
      </c>
      <c r="CK125" s="1">
        <v>45.404910000000001</v>
      </c>
      <c r="CL125" s="1">
        <v>475</v>
      </c>
      <c r="CM125" s="1">
        <v>50</v>
      </c>
      <c r="CN125" s="1">
        <v>300</v>
      </c>
      <c r="CO125" s="1">
        <v>0</v>
      </c>
      <c r="CP125" s="1">
        <v>0</v>
      </c>
      <c r="CQ125" s="1">
        <v>37</v>
      </c>
      <c r="CR125" s="1">
        <v>0.70476039999999995</v>
      </c>
      <c r="CS125" s="1">
        <v>801</v>
      </c>
      <c r="CT125" s="1">
        <v>21547270</v>
      </c>
      <c r="CU125" s="1">
        <v>32.880989999999997</v>
      </c>
      <c r="CV125" s="1">
        <v>-1</v>
      </c>
      <c r="CX125">
        <v>4.0000000000000002E-4</v>
      </c>
      <c r="CY125">
        <v>10</v>
      </c>
      <c r="CZ125">
        <v>1.76</v>
      </c>
      <c r="DA125">
        <v>250</v>
      </c>
      <c r="DB125">
        <v>333.33</v>
      </c>
      <c r="DC125">
        <v>15</v>
      </c>
      <c r="DD125">
        <v>473.33333299999998</v>
      </c>
      <c r="DE125">
        <v>41.920259999999999</v>
      </c>
      <c r="DF125">
        <v>425</v>
      </c>
      <c r="DG125">
        <v>0</v>
      </c>
      <c r="DH125">
        <v>300</v>
      </c>
      <c r="DI125">
        <v>71</v>
      </c>
      <c r="DJ125">
        <v>1.7184169999999999E-2</v>
      </c>
      <c r="DK125">
        <v>162</v>
      </c>
      <c r="DL125">
        <v>3.6184770000000002E-3</v>
      </c>
      <c r="DM125">
        <v>752</v>
      </c>
      <c r="DN125">
        <v>20229410</v>
      </c>
      <c r="DO125">
        <v>31.831810000000001</v>
      </c>
      <c r="DP125" s="4">
        <v>1100000000</v>
      </c>
    </row>
    <row r="126" spans="63:120" x14ac:dyDescent="0.3">
      <c r="BK126" s="1">
        <v>4.0000000000000002E-4</v>
      </c>
      <c r="BL126" s="1">
        <v>10</v>
      </c>
      <c r="BM126" s="1">
        <v>1.76</v>
      </c>
      <c r="BN126" s="1">
        <v>250</v>
      </c>
      <c r="BO126" s="1">
        <v>333.33</v>
      </c>
      <c r="BP126" s="1">
        <v>20</v>
      </c>
      <c r="BQ126" s="1">
        <v>478.33333299999998</v>
      </c>
      <c r="BR126" s="1">
        <v>44.799660000000003</v>
      </c>
      <c r="BS126" s="1">
        <v>475</v>
      </c>
      <c r="BT126" s="1">
        <v>50</v>
      </c>
      <c r="BU126" s="1">
        <v>300</v>
      </c>
      <c r="BV126" s="1">
        <v>2</v>
      </c>
      <c r="BW126" s="1">
        <v>6.7303870000000002E-2</v>
      </c>
      <c r="BX126" s="1">
        <v>51</v>
      </c>
      <c r="BY126" s="1">
        <v>0.9786222</v>
      </c>
      <c r="BZ126" s="1">
        <v>725</v>
      </c>
      <c r="CA126" s="1">
        <v>19503090</v>
      </c>
      <c r="CB126" s="1">
        <v>31.240259999999999</v>
      </c>
      <c r="CC126" s="5">
        <v>289000000</v>
      </c>
      <c r="CD126" s="1">
        <v>4.0000000000000002E-4</v>
      </c>
      <c r="CE126" s="1">
        <v>10</v>
      </c>
      <c r="CF126" s="1">
        <v>1.76</v>
      </c>
      <c r="CG126" s="1">
        <v>250</v>
      </c>
      <c r="CH126" s="1">
        <v>333.33</v>
      </c>
      <c r="CI126" s="1">
        <v>20</v>
      </c>
      <c r="CJ126" s="1">
        <v>478.33333299999998</v>
      </c>
      <c r="CK126" s="1">
        <v>44.799660000000003</v>
      </c>
      <c r="CL126" s="1">
        <v>475</v>
      </c>
      <c r="CM126" s="1">
        <v>50</v>
      </c>
      <c r="CN126" s="1">
        <v>300</v>
      </c>
      <c r="CO126" s="1">
        <v>0</v>
      </c>
      <c r="CP126" s="1">
        <v>0</v>
      </c>
      <c r="CQ126" s="1">
        <v>53</v>
      </c>
      <c r="CR126" s="1">
        <v>0.9024413</v>
      </c>
      <c r="CS126" s="1">
        <v>781</v>
      </c>
      <c r="CT126" s="1">
        <v>21009460</v>
      </c>
      <c r="CU126" s="1">
        <v>32.456400000000002</v>
      </c>
      <c r="CV126" s="1">
        <v>-1</v>
      </c>
      <c r="CX126">
        <v>4.0000000000000002E-4</v>
      </c>
      <c r="CY126">
        <v>10</v>
      </c>
      <c r="CZ126">
        <v>1.76</v>
      </c>
      <c r="DA126">
        <v>250</v>
      </c>
      <c r="DB126">
        <v>333.33</v>
      </c>
      <c r="DC126">
        <v>20</v>
      </c>
      <c r="DD126">
        <v>478.33333299999998</v>
      </c>
      <c r="DE126">
        <v>41.621139999999997</v>
      </c>
      <c r="DF126">
        <v>425</v>
      </c>
      <c r="DG126">
        <v>0</v>
      </c>
      <c r="DH126">
        <v>300</v>
      </c>
      <c r="DI126">
        <v>70</v>
      </c>
      <c r="DJ126">
        <v>2.4197110000000001E-2</v>
      </c>
      <c r="DK126">
        <v>173</v>
      </c>
      <c r="DL126">
        <v>5.0335780000000004E-3</v>
      </c>
      <c r="DM126">
        <v>718</v>
      </c>
      <c r="DN126">
        <v>19314780</v>
      </c>
      <c r="DO126">
        <v>31.085249999999998</v>
      </c>
      <c r="DP126" s="4">
        <v>798000000</v>
      </c>
    </row>
    <row r="127" spans="63:120" x14ac:dyDescent="0.3">
      <c r="BK127" s="1">
        <v>4.0000000000000002E-4</v>
      </c>
      <c r="BL127" s="1">
        <v>10</v>
      </c>
      <c r="BM127" s="1">
        <v>1.76</v>
      </c>
      <c r="BN127" s="1">
        <v>250</v>
      </c>
      <c r="BO127" s="1">
        <v>333.33</v>
      </c>
      <c r="BP127" s="1">
        <v>30</v>
      </c>
      <c r="BQ127" s="1">
        <v>488.33333299999998</v>
      </c>
      <c r="BR127" s="1">
        <v>44.20702</v>
      </c>
      <c r="BS127" s="1">
        <v>475</v>
      </c>
      <c r="BT127" s="1">
        <v>50</v>
      </c>
      <c r="BU127" s="1">
        <v>300</v>
      </c>
      <c r="BV127" s="1">
        <v>6</v>
      </c>
      <c r="BW127" s="1">
        <v>0.43972359999999999</v>
      </c>
      <c r="BX127" s="1">
        <v>55</v>
      </c>
      <c r="BY127" s="1">
        <v>0.84292469999999997</v>
      </c>
      <c r="BZ127" s="1">
        <v>716</v>
      </c>
      <c r="CA127" s="1">
        <v>19260910</v>
      </c>
      <c r="CB127" s="1">
        <v>31.04083</v>
      </c>
      <c r="CC127" s="5">
        <v>43800000</v>
      </c>
      <c r="CD127" s="1">
        <v>4.0000000000000002E-4</v>
      </c>
      <c r="CE127" s="1">
        <v>10</v>
      </c>
      <c r="CF127" s="1">
        <v>1.76</v>
      </c>
      <c r="CG127" s="1">
        <v>250</v>
      </c>
      <c r="CH127" s="1">
        <v>333.33</v>
      </c>
      <c r="CI127" s="1">
        <v>30</v>
      </c>
      <c r="CJ127" s="1">
        <v>488.33333299999998</v>
      </c>
      <c r="CK127" s="1">
        <v>44.20702</v>
      </c>
      <c r="CL127" s="1">
        <v>475</v>
      </c>
      <c r="CM127" s="1">
        <v>50</v>
      </c>
      <c r="CN127" s="1">
        <v>300</v>
      </c>
      <c r="CO127" s="1">
        <v>0</v>
      </c>
      <c r="CP127" s="1">
        <v>0</v>
      </c>
      <c r="CQ127" s="1">
        <v>54</v>
      </c>
      <c r="CR127" s="1">
        <v>0.8565931</v>
      </c>
      <c r="CS127" s="1">
        <v>794</v>
      </c>
      <c r="CT127" s="1">
        <v>21359170</v>
      </c>
      <c r="CU127" s="1">
        <v>32.732939999999999</v>
      </c>
      <c r="CV127" s="1">
        <v>-1</v>
      </c>
      <c r="CX127">
        <v>4.0000000000000002E-4</v>
      </c>
      <c r="CY127">
        <v>10</v>
      </c>
      <c r="CZ127">
        <v>1.76</v>
      </c>
      <c r="DA127">
        <v>250</v>
      </c>
      <c r="DB127">
        <v>333.33</v>
      </c>
      <c r="DC127">
        <v>25</v>
      </c>
      <c r="DD127">
        <v>483.33333299999998</v>
      </c>
      <c r="DE127">
        <v>41.325499999999998</v>
      </c>
      <c r="DF127">
        <v>425</v>
      </c>
      <c r="DG127">
        <v>0</v>
      </c>
      <c r="DH127">
        <v>300</v>
      </c>
      <c r="DI127">
        <v>47</v>
      </c>
      <c r="DJ127">
        <v>1.233837E-2</v>
      </c>
      <c r="DK127">
        <v>194</v>
      </c>
      <c r="DL127">
        <v>6.5048659999999998E-3</v>
      </c>
      <c r="DM127">
        <v>733</v>
      </c>
      <c r="DN127">
        <v>19718290</v>
      </c>
      <c r="DO127">
        <v>31.41657</v>
      </c>
      <c r="DP127" s="4">
        <v>1500000000</v>
      </c>
    </row>
    <row r="128" spans="63:120" x14ac:dyDescent="0.3">
      <c r="BK128" s="1">
        <v>4.0000000000000002E-4</v>
      </c>
      <c r="BL128" s="1">
        <v>10</v>
      </c>
      <c r="BM128" s="1">
        <v>1.76</v>
      </c>
      <c r="BN128" s="1">
        <v>250</v>
      </c>
      <c r="BO128" s="1">
        <v>333.33</v>
      </c>
      <c r="BP128" s="1">
        <v>40</v>
      </c>
      <c r="BQ128" s="1">
        <v>498.33333299999998</v>
      </c>
      <c r="BR128" s="1">
        <v>43.626730000000002</v>
      </c>
      <c r="BS128" s="1">
        <v>475</v>
      </c>
      <c r="BT128" s="1">
        <v>50</v>
      </c>
      <c r="BU128" s="1">
        <v>300</v>
      </c>
      <c r="BV128" s="1">
        <v>2</v>
      </c>
      <c r="BW128" s="1">
        <v>9.7227110000000005E-2</v>
      </c>
      <c r="BX128" s="1">
        <v>85</v>
      </c>
      <c r="BY128" s="1">
        <v>0.64275380000000004</v>
      </c>
      <c r="BZ128" s="1">
        <v>671</v>
      </c>
      <c r="CA128" s="1">
        <v>18050350</v>
      </c>
      <c r="CB128" s="1">
        <v>30.02581</v>
      </c>
      <c r="CC128" s="5">
        <v>185000000</v>
      </c>
      <c r="CD128" s="1">
        <v>4.0000000000000002E-4</v>
      </c>
      <c r="CE128" s="1">
        <v>10</v>
      </c>
      <c r="CF128" s="1">
        <v>1.76</v>
      </c>
      <c r="CG128" s="1">
        <v>250</v>
      </c>
      <c r="CH128" s="1">
        <v>333.33</v>
      </c>
      <c r="CI128" s="1">
        <v>40</v>
      </c>
      <c r="CJ128" s="1">
        <v>498.33333299999998</v>
      </c>
      <c r="CK128" s="1">
        <v>43.626730000000002</v>
      </c>
      <c r="CL128" s="1">
        <v>475</v>
      </c>
      <c r="CM128" s="1">
        <v>50</v>
      </c>
      <c r="CN128" s="1">
        <v>300</v>
      </c>
      <c r="CO128" s="1">
        <v>0</v>
      </c>
      <c r="CP128" s="1">
        <v>0</v>
      </c>
      <c r="CQ128" s="1">
        <v>93</v>
      </c>
      <c r="CR128" s="1">
        <v>0.86217189999999999</v>
      </c>
      <c r="CS128" s="1">
        <v>767</v>
      </c>
      <c r="CT128" s="1">
        <v>20632840</v>
      </c>
      <c r="CU128" s="1">
        <v>32.156230000000001</v>
      </c>
      <c r="CV128" s="1">
        <v>-1</v>
      </c>
      <c r="CX128">
        <v>4.0000000000000002E-4</v>
      </c>
      <c r="CY128">
        <v>10</v>
      </c>
      <c r="CZ128">
        <v>1.76</v>
      </c>
      <c r="DA128">
        <v>250</v>
      </c>
      <c r="DB128">
        <v>333.33</v>
      </c>
      <c r="DC128">
        <v>30</v>
      </c>
      <c r="DD128">
        <v>488.33333299999998</v>
      </c>
      <c r="DE128">
        <v>41.033279999999998</v>
      </c>
      <c r="DF128">
        <v>425</v>
      </c>
      <c r="DG128">
        <v>0</v>
      </c>
      <c r="DH128">
        <v>300</v>
      </c>
      <c r="DI128">
        <v>31</v>
      </c>
      <c r="DJ128">
        <v>5.5614439999999998E-4</v>
      </c>
      <c r="DK128">
        <v>213</v>
      </c>
      <c r="DL128">
        <v>8.6663130000000001E-3</v>
      </c>
      <c r="DM128">
        <v>713</v>
      </c>
      <c r="DN128">
        <v>19180220</v>
      </c>
      <c r="DO128">
        <v>30.9741</v>
      </c>
      <c r="DP128" s="4">
        <v>34000000000</v>
      </c>
    </row>
    <row r="129" spans="63:120" x14ac:dyDescent="0.3">
      <c r="BK129" s="1">
        <v>4.0000000000000002E-4</v>
      </c>
      <c r="BL129" s="1">
        <v>10</v>
      </c>
      <c r="BM129" s="1">
        <v>1.76</v>
      </c>
      <c r="BN129" s="1">
        <v>250</v>
      </c>
      <c r="BO129" s="1">
        <v>333.33</v>
      </c>
      <c r="BP129" s="1">
        <v>50</v>
      </c>
      <c r="BQ129" s="1">
        <v>508.33333299999998</v>
      </c>
      <c r="BR129" s="1">
        <v>43.058509999999998</v>
      </c>
      <c r="BS129" s="1">
        <v>475</v>
      </c>
      <c r="BT129" s="1">
        <v>50</v>
      </c>
      <c r="BU129" s="1">
        <v>300</v>
      </c>
      <c r="BV129" s="1">
        <v>2</v>
      </c>
      <c r="BW129" s="1">
        <v>7.4775820000000007E-2</v>
      </c>
      <c r="BX129" s="1">
        <v>120</v>
      </c>
      <c r="BY129" s="1">
        <v>0.54394030000000004</v>
      </c>
      <c r="BZ129" s="1">
        <v>696</v>
      </c>
      <c r="CA129" s="1">
        <v>18722920</v>
      </c>
      <c r="CB129" s="1">
        <v>30.59347</v>
      </c>
      <c r="CC129" s="5">
        <v>250000000</v>
      </c>
      <c r="CD129" s="1">
        <v>4.0000000000000002E-4</v>
      </c>
      <c r="CE129" s="1">
        <v>10</v>
      </c>
      <c r="CF129" s="1">
        <v>1.76</v>
      </c>
      <c r="CG129" s="1">
        <v>250</v>
      </c>
      <c r="CH129" s="1">
        <v>333.33</v>
      </c>
      <c r="CI129" s="1">
        <v>50</v>
      </c>
      <c r="CJ129" s="1">
        <v>508.33333299999998</v>
      </c>
      <c r="CK129" s="1">
        <v>43.058509999999998</v>
      </c>
      <c r="CL129" s="1">
        <v>475</v>
      </c>
      <c r="CM129" s="1">
        <v>50</v>
      </c>
      <c r="CN129" s="1">
        <v>300</v>
      </c>
      <c r="CO129" s="1">
        <v>0</v>
      </c>
      <c r="CP129" s="1">
        <v>0</v>
      </c>
      <c r="CQ129" s="1">
        <v>108</v>
      </c>
      <c r="CR129" s="1">
        <v>0.82292319999999997</v>
      </c>
      <c r="CS129" s="1">
        <v>744</v>
      </c>
      <c r="CT129" s="1">
        <v>20014120</v>
      </c>
      <c r="CU129" s="1">
        <v>31.65757</v>
      </c>
      <c r="CV129" s="1">
        <v>-1</v>
      </c>
      <c r="CX129">
        <v>4.0000000000000002E-4</v>
      </c>
      <c r="CY129">
        <v>10</v>
      </c>
      <c r="CZ129">
        <v>1.76</v>
      </c>
      <c r="DA129">
        <v>250</v>
      </c>
      <c r="DB129">
        <v>333.33</v>
      </c>
      <c r="DC129">
        <v>35</v>
      </c>
      <c r="DD129">
        <v>493.33333299999998</v>
      </c>
      <c r="DE129">
        <v>40.744450000000001</v>
      </c>
      <c r="DF129">
        <v>425</v>
      </c>
      <c r="DG129">
        <v>0</v>
      </c>
      <c r="DH129">
        <v>300</v>
      </c>
      <c r="DI129">
        <v>9</v>
      </c>
      <c r="DJ129">
        <v>2.3623629999999999E-4</v>
      </c>
      <c r="DK129">
        <v>226</v>
      </c>
      <c r="DL129">
        <v>1.0169650000000001E-2</v>
      </c>
      <c r="DM129">
        <v>720</v>
      </c>
      <c r="DN129">
        <v>19368560</v>
      </c>
      <c r="DO129">
        <v>31.12961</v>
      </c>
      <c r="DP129" s="4">
        <v>81000000000</v>
      </c>
    </row>
    <row r="130" spans="63:120" x14ac:dyDescent="0.3">
      <c r="BK130" s="1">
        <v>4.0000000000000002E-4</v>
      </c>
      <c r="BL130" s="1">
        <v>10</v>
      </c>
      <c r="BM130" s="1">
        <v>1.76</v>
      </c>
      <c r="BN130" s="1">
        <v>250</v>
      </c>
      <c r="BO130" s="1">
        <v>333.33</v>
      </c>
      <c r="BP130" s="1">
        <v>60</v>
      </c>
      <c r="BQ130" s="1">
        <v>518.33333300000004</v>
      </c>
      <c r="BR130" s="1">
        <v>42.502099999999999</v>
      </c>
      <c r="BS130" s="1">
        <v>475</v>
      </c>
      <c r="BT130" s="1">
        <v>50</v>
      </c>
      <c r="BU130" s="1">
        <v>300</v>
      </c>
      <c r="BV130" s="1">
        <v>43</v>
      </c>
      <c r="BW130" s="1">
        <v>0.41700130000000002</v>
      </c>
      <c r="BX130" s="1">
        <v>281</v>
      </c>
      <c r="BY130" s="1">
        <v>0.63741099999999995</v>
      </c>
      <c r="BZ130" s="1">
        <v>673</v>
      </c>
      <c r="CA130" s="1">
        <v>18104070</v>
      </c>
      <c r="CB130" s="1">
        <v>30.071580000000001</v>
      </c>
      <c r="CC130" s="5">
        <v>43400000</v>
      </c>
      <c r="CD130" s="1">
        <v>4.0000000000000002E-4</v>
      </c>
      <c r="CE130" s="1">
        <v>10</v>
      </c>
      <c r="CF130" s="1">
        <v>1.76</v>
      </c>
      <c r="CG130" s="1">
        <v>250</v>
      </c>
      <c r="CH130" s="1">
        <v>333.33</v>
      </c>
      <c r="CI130" s="1">
        <v>60</v>
      </c>
      <c r="CJ130" s="1">
        <v>518.33333300000004</v>
      </c>
      <c r="CK130" s="1">
        <v>42.502099999999999</v>
      </c>
      <c r="CL130" s="1">
        <v>475</v>
      </c>
      <c r="CM130" s="1">
        <v>50</v>
      </c>
      <c r="CN130" s="1">
        <v>300</v>
      </c>
      <c r="CO130" s="1">
        <v>0</v>
      </c>
      <c r="CP130" s="1">
        <v>0</v>
      </c>
      <c r="CQ130" s="1">
        <v>275</v>
      </c>
      <c r="CR130" s="1">
        <v>0.75546599999999997</v>
      </c>
      <c r="CS130" s="1">
        <v>721</v>
      </c>
      <c r="CT130" s="1">
        <v>19395380</v>
      </c>
      <c r="CU130" s="1">
        <v>31.151769999999999</v>
      </c>
      <c r="CV130" s="1">
        <v>-1</v>
      </c>
      <c r="CX130">
        <v>4.0000000000000002E-4</v>
      </c>
      <c r="CY130">
        <v>10</v>
      </c>
      <c r="CZ130">
        <v>1.76</v>
      </c>
      <c r="DA130">
        <v>250</v>
      </c>
      <c r="DB130">
        <v>333.33</v>
      </c>
      <c r="DC130">
        <v>40</v>
      </c>
      <c r="DD130">
        <v>498.33333299999998</v>
      </c>
      <c r="DE130">
        <v>40.458959999999998</v>
      </c>
      <c r="DF130">
        <v>425</v>
      </c>
      <c r="DG130">
        <v>0</v>
      </c>
      <c r="DH130">
        <v>300</v>
      </c>
      <c r="DI130">
        <v>4</v>
      </c>
      <c r="DJ130">
        <v>7.2164599999999997E-5</v>
      </c>
      <c r="DK130">
        <v>211</v>
      </c>
      <c r="DL130">
        <v>1.0813089999999999E-2</v>
      </c>
      <c r="DM130">
        <v>670</v>
      </c>
      <c r="DN130">
        <v>18023520</v>
      </c>
      <c r="DO130">
        <v>30.00291</v>
      </c>
      <c r="DP130" s="4">
        <v>240000000000</v>
      </c>
    </row>
    <row r="131" spans="63:120" x14ac:dyDescent="0.3">
      <c r="BK131" s="1">
        <v>4.0000000000000002E-4</v>
      </c>
      <c r="BL131" s="1">
        <v>10</v>
      </c>
      <c r="BM131" s="1">
        <v>1.76</v>
      </c>
      <c r="BN131" s="1">
        <v>250</v>
      </c>
      <c r="BO131" s="1">
        <v>333.33</v>
      </c>
      <c r="BP131" s="1">
        <v>70</v>
      </c>
      <c r="BQ131" s="1">
        <v>528.33333300000004</v>
      </c>
      <c r="BR131" s="1">
        <v>41.957239999999999</v>
      </c>
      <c r="BS131" s="1">
        <v>475</v>
      </c>
      <c r="BT131" s="1">
        <v>50</v>
      </c>
      <c r="BU131" s="1">
        <v>300</v>
      </c>
      <c r="BV131" s="1">
        <v>39</v>
      </c>
      <c r="BW131" s="1">
        <v>0.2105804</v>
      </c>
      <c r="BX131" s="1">
        <v>333</v>
      </c>
      <c r="BY131" s="1">
        <v>0.28715429999999997</v>
      </c>
      <c r="BZ131" s="1">
        <v>651</v>
      </c>
      <c r="CA131" s="1">
        <v>17512410</v>
      </c>
      <c r="CB131" s="1">
        <v>29.564589999999999</v>
      </c>
      <c r="CC131" s="5">
        <v>83100000</v>
      </c>
      <c r="CD131" s="1">
        <v>4.0000000000000002E-4</v>
      </c>
      <c r="CE131" s="1">
        <v>10</v>
      </c>
      <c r="CF131" s="1">
        <v>1.76</v>
      </c>
      <c r="CG131" s="1">
        <v>250</v>
      </c>
      <c r="CH131" s="1">
        <v>333.33</v>
      </c>
      <c r="CI131" s="1">
        <v>70</v>
      </c>
      <c r="CJ131" s="1">
        <v>528.33333300000004</v>
      </c>
      <c r="CK131" s="1">
        <v>41.957239999999999</v>
      </c>
      <c r="CL131" s="1">
        <v>475</v>
      </c>
      <c r="CM131" s="1">
        <v>50</v>
      </c>
      <c r="CN131" s="1">
        <v>300</v>
      </c>
      <c r="CO131" s="1">
        <v>0</v>
      </c>
      <c r="CP131" s="1">
        <v>0</v>
      </c>
      <c r="CQ131" s="1">
        <v>340</v>
      </c>
      <c r="CR131" s="1">
        <v>0.28081929999999999</v>
      </c>
      <c r="CS131" s="1">
        <v>718</v>
      </c>
      <c r="CT131" s="1">
        <v>19314690</v>
      </c>
      <c r="CU131" s="1">
        <v>31.085249999999998</v>
      </c>
      <c r="CV131" s="1">
        <v>-1</v>
      </c>
      <c r="CX131">
        <v>4.0000000000000002E-4</v>
      </c>
      <c r="CY131">
        <v>10</v>
      </c>
      <c r="CZ131">
        <v>1.76</v>
      </c>
      <c r="DA131">
        <v>250</v>
      </c>
      <c r="DB131">
        <v>333.33</v>
      </c>
      <c r="DC131">
        <v>45</v>
      </c>
      <c r="DD131">
        <v>503.33333299999998</v>
      </c>
      <c r="DE131">
        <v>40.176769999999998</v>
      </c>
      <c r="DF131">
        <v>425</v>
      </c>
      <c r="DG131">
        <v>0</v>
      </c>
      <c r="DH131">
        <v>300</v>
      </c>
      <c r="DI131">
        <v>5</v>
      </c>
      <c r="DJ131">
        <v>1.92995E-5</v>
      </c>
      <c r="DK131">
        <v>248</v>
      </c>
      <c r="DL131">
        <v>1.462517E-2</v>
      </c>
      <c r="DM131">
        <v>668</v>
      </c>
      <c r="DN131">
        <v>17969700</v>
      </c>
      <c r="DO131">
        <v>29.957039999999999</v>
      </c>
      <c r="DP131" s="4">
        <v>930000000000</v>
      </c>
    </row>
    <row r="132" spans="63:120" x14ac:dyDescent="0.3">
      <c r="BK132" s="1">
        <v>4.0000000000000002E-4</v>
      </c>
      <c r="BL132" s="1">
        <v>10</v>
      </c>
      <c r="BM132" s="1">
        <v>1.76</v>
      </c>
      <c r="BN132" s="1">
        <v>250</v>
      </c>
      <c r="BO132" s="1">
        <v>333.33</v>
      </c>
      <c r="BP132" s="1">
        <v>80</v>
      </c>
      <c r="BQ132" s="1">
        <v>538.33333300000004</v>
      </c>
      <c r="BR132" s="1">
        <v>41.423659999999998</v>
      </c>
      <c r="BS132" s="1">
        <v>475</v>
      </c>
      <c r="BT132" s="1">
        <v>50</v>
      </c>
      <c r="BU132" s="1">
        <v>300</v>
      </c>
      <c r="BV132" s="1">
        <v>3</v>
      </c>
      <c r="BW132" s="1">
        <v>4.0379089999999999E-4</v>
      </c>
      <c r="BX132" s="1">
        <v>376</v>
      </c>
      <c r="BY132" s="1">
        <v>0.1014569</v>
      </c>
      <c r="BZ132" s="1">
        <v>612</v>
      </c>
      <c r="CA132" s="1">
        <v>16463270</v>
      </c>
      <c r="CB132" s="1">
        <v>28.645800000000001</v>
      </c>
      <c r="CC132" s="5">
        <v>40000000000</v>
      </c>
      <c r="CD132" s="1">
        <v>4.0000000000000002E-4</v>
      </c>
      <c r="CE132" s="1">
        <v>10</v>
      </c>
      <c r="CF132" s="1">
        <v>1.76</v>
      </c>
      <c r="CG132" s="1">
        <v>250</v>
      </c>
      <c r="CH132" s="1">
        <v>333.33</v>
      </c>
      <c r="CI132" s="1">
        <v>80</v>
      </c>
      <c r="CJ132" s="1">
        <v>538.33333300000004</v>
      </c>
      <c r="CK132" s="1">
        <v>41.423659999999998</v>
      </c>
      <c r="CL132" s="1">
        <v>475</v>
      </c>
      <c r="CM132" s="1">
        <v>50</v>
      </c>
      <c r="CN132" s="1">
        <v>300</v>
      </c>
      <c r="CO132" s="1">
        <v>0</v>
      </c>
      <c r="CP132" s="1">
        <v>0</v>
      </c>
      <c r="CQ132" s="1">
        <v>400</v>
      </c>
      <c r="CR132" s="1">
        <v>8.4697259999999996E-2</v>
      </c>
      <c r="CS132" s="1">
        <v>657</v>
      </c>
      <c r="CT132" s="1">
        <v>17673740</v>
      </c>
      <c r="CU132" s="1">
        <v>29.70364</v>
      </c>
      <c r="CV132" s="1">
        <v>-1</v>
      </c>
      <c r="CX132">
        <v>4.0000000000000002E-4</v>
      </c>
      <c r="CY132">
        <v>10</v>
      </c>
      <c r="CZ132">
        <v>1.76</v>
      </c>
      <c r="DA132">
        <v>250</v>
      </c>
      <c r="DB132">
        <v>333.33</v>
      </c>
      <c r="DC132">
        <v>50</v>
      </c>
      <c r="DD132">
        <v>508.33333299999998</v>
      </c>
      <c r="DE132">
        <v>39.897829999999999</v>
      </c>
      <c r="DF132">
        <v>425</v>
      </c>
      <c r="DG132">
        <v>0</v>
      </c>
      <c r="DH132">
        <v>300</v>
      </c>
      <c r="DI132">
        <v>1</v>
      </c>
      <c r="DJ132">
        <v>1.2468000000000001E-6</v>
      </c>
      <c r="DK132">
        <v>240</v>
      </c>
      <c r="DL132">
        <v>1.542777E-2</v>
      </c>
      <c r="DM132">
        <v>683</v>
      </c>
      <c r="DN132">
        <v>18373200</v>
      </c>
      <c r="DO132">
        <v>30.299489999999999</v>
      </c>
      <c r="DP132" s="4">
        <v>14000000000000</v>
      </c>
    </row>
    <row r="133" spans="63:120" x14ac:dyDescent="0.3">
      <c r="BK133" s="1">
        <v>4.0000000000000002E-4</v>
      </c>
      <c r="BL133" s="1">
        <v>10</v>
      </c>
      <c r="BM133" s="1">
        <v>1.76</v>
      </c>
      <c r="BN133" s="1">
        <v>250</v>
      </c>
      <c r="BO133" s="1">
        <v>333.33</v>
      </c>
      <c r="BP133" s="1">
        <v>90</v>
      </c>
      <c r="BQ133" s="1">
        <v>548.33333300000004</v>
      </c>
      <c r="BR133" s="1">
        <v>40.901119999999999</v>
      </c>
      <c r="BS133" s="1">
        <v>475</v>
      </c>
      <c r="BT133" s="1">
        <v>50</v>
      </c>
      <c r="BU133" s="1">
        <v>300</v>
      </c>
      <c r="BV133" s="1">
        <v>0</v>
      </c>
      <c r="BW133" s="1">
        <v>0</v>
      </c>
      <c r="BX133" s="1">
        <v>347</v>
      </c>
      <c r="BY133" s="1">
        <v>9.191266E-3</v>
      </c>
      <c r="BZ133" s="1">
        <v>576</v>
      </c>
      <c r="CA133" s="1">
        <v>15494810</v>
      </c>
      <c r="CB133" s="1">
        <v>27.77308</v>
      </c>
      <c r="CC133" s="1">
        <v>-1</v>
      </c>
      <c r="CD133" s="1">
        <v>4.0000000000000002E-4</v>
      </c>
      <c r="CE133" s="1">
        <v>10</v>
      </c>
      <c r="CF133" s="1">
        <v>1.76</v>
      </c>
      <c r="CG133" s="1">
        <v>250</v>
      </c>
      <c r="CH133" s="1">
        <v>333.33</v>
      </c>
      <c r="CI133" s="1">
        <v>90</v>
      </c>
      <c r="CJ133" s="1">
        <v>548.33333300000004</v>
      </c>
      <c r="CK133" s="1">
        <v>40.901119999999999</v>
      </c>
      <c r="CL133" s="1">
        <v>475</v>
      </c>
      <c r="CM133" s="1">
        <v>50</v>
      </c>
      <c r="CN133" s="1">
        <v>300</v>
      </c>
      <c r="CO133" s="1">
        <v>0</v>
      </c>
      <c r="CP133" s="1">
        <v>0</v>
      </c>
      <c r="CQ133" s="1">
        <v>361</v>
      </c>
      <c r="CR133" s="1">
        <v>8.5476890000000007E-3</v>
      </c>
      <c r="CS133" s="1">
        <v>643</v>
      </c>
      <c r="CT133" s="1">
        <v>17297120</v>
      </c>
      <c r="CU133" s="1">
        <v>29.378260000000001</v>
      </c>
      <c r="CV133" s="1">
        <v>-1</v>
      </c>
      <c r="CX133">
        <v>4.0000000000000002E-4</v>
      </c>
      <c r="CY133">
        <v>10</v>
      </c>
      <c r="CZ133">
        <v>1.76</v>
      </c>
      <c r="DA133">
        <v>250</v>
      </c>
      <c r="DB133">
        <v>333.33</v>
      </c>
      <c r="DC133">
        <v>55</v>
      </c>
      <c r="DD133">
        <v>513.33333300000004</v>
      </c>
      <c r="DE133">
        <v>39.622100000000003</v>
      </c>
      <c r="DF133">
        <v>425</v>
      </c>
      <c r="DG133">
        <v>0</v>
      </c>
      <c r="DH133">
        <v>300</v>
      </c>
      <c r="DI133">
        <v>0</v>
      </c>
      <c r="DJ133">
        <v>0</v>
      </c>
      <c r="DK133">
        <v>682</v>
      </c>
      <c r="DL133">
        <v>5.1016930000000002E-2</v>
      </c>
      <c r="DM133">
        <v>683</v>
      </c>
      <c r="DN133">
        <v>18373110</v>
      </c>
      <c r="DO133">
        <v>30.299489999999999</v>
      </c>
      <c r="DP133">
        <v>-1</v>
      </c>
    </row>
    <row r="134" spans="63:120" x14ac:dyDescent="0.3">
      <c r="BK134" s="1">
        <v>4.0000000000000002E-4</v>
      </c>
      <c r="BL134" s="1">
        <v>10</v>
      </c>
      <c r="BM134" s="1">
        <v>1.76</v>
      </c>
      <c r="BN134" s="1">
        <v>250</v>
      </c>
      <c r="BO134" s="1">
        <v>333.33</v>
      </c>
      <c r="BP134" s="1">
        <v>100</v>
      </c>
      <c r="BQ134" s="1">
        <v>558.33333300000004</v>
      </c>
      <c r="BR134" s="1">
        <v>40.38935</v>
      </c>
      <c r="BS134" s="1">
        <v>475</v>
      </c>
      <c r="BT134" s="1">
        <v>50</v>
      </c>
      <c r="BU134" s="1">
        <v>300</v>
      </c>
      <c r="BV134" s="1">
        <v>1</v>
      </c>
      <c r="BW134" s="1">
        <v>4.9427450000000001E-3</v>
      </c>
      <c r="BX134" s="1">
        <v>405</v>
      </c>
      <c r="BY134" s="1">
        <v>5.3867730000000001E-3</v>
      </c>
      <c r="BZ134" s="1">
        <v>582</v>
      </c>
      <c r="CA134" s="1">
        <v>15656250</v>
      </c>
      <c r="CB134" s="1">
        <v>27.920269999999999</v>
      </c>
      <c r="CC134" s="5">
        <v>3100000000</v>
      </c>
      <c r="CD134" s="1">
        <v>4.0000000000000002E-4</v>
      </c>
      <c r="CE134" s="1">
        <v>10</v>
      </c>
      <c r="CF134" s="1">
        <v>1.76</v>
      </c>
      <c r="CG134" s="1">
        <v>250</v>
      </c>
      <c r="CH134" s="1">
        <v>333.33</v>
      </c>
      <c r="CI134" s="1">
        <v>100</v>
      </c>
      <c r="CJ134" s="1">
        <v>558.33333300000004</v>
      </c>
      <c r="CK134" s="1">
        <v>40.38935</v>
      </c>
      <c r="CL134" s="1">
        <v>475</v>
      </c>
      <c r="CM134" s="1">
        <v>50</v>
      </c>
      <c r="CN134" s="1">
        <v>300</v>
      </c>
      <c r="CO134" s="1">
        <v>0</v>
      </c>
      <c r="CP134" s="1">
        <v>0</v>
      </c>
      <c r="CQ134" s="1">
        <v>393</v>
      </c>
      <c r="CR134" s="1">
        <v>5.2556449999999998E-3</v>
      </c>
      <c r="CS134" s="1">
        <v>661</v>
      </c>
      <c r="CT134" s="1">
        <v>17781320</v>
      </c>
      <c r="CU134" s="1">
        <v>29.796009999999999</v>
      </c>
      <c r="CV134" s="1">
        <v>-1</v>
      </c>
      <c r="CX134">
        <v>4.0000000000000002E-4</v>
      </c>
      <c r="CY134">
        <v>10</v>
      </c>
      <c r="CZ134">
        <v>1.76</v>
      </c>
      <c r="DA134">
        <v>250</v>
      </c>
      <c r="DB134">
        <v>333.33</v>
      </c>
      <c r="DC134">
        <v>60</v>
      </c>
      <c r="DD134">
        <v>518.33333300000004</v>
      </c>
      <c r="DE134">
        <v>39.349539999999998</v>
      </c>
      <c r="DF134">
        <v>425</v>
      </c>
      <c r="DG134">
        <v>0</v>
      </c>
      <c r="DH134">
        <v>300</v>
      </c>
      <c r="DI134">
        <v>0</v>
      </c>
      <c r="DJ134">
        <v>0</v>
      </c>
      <c r="DK134">
        <v>722</v>
      </c>
      <c r="DL134">
        <v>6.0720610000000001E-2</v>
      </c>
      <c r="DM134">
        <v>658</v>
      </c>
      <c r="DN134">
        <v>17700700</v>
      </c>
      <c r="DO134">
        <v>29.726759999999999</v>
      </c>
      <c r="DP134">
        <v>-1</v>
      </c>
    </row>
    <row r="135" spans="63:120" x14ac:dyDescent="0.3">
      <c r="BK135" s="1">
        <v>4.0000000000000002E-4</v>
      </c>
      <c r="BL135" s="1">
        <v>10</v>
      </c>
      <c r="BM135" s="1">
        <v>1.76</v>
      </c>
      <c r="BN135" s="1">
        <v>250</v>
      </c>
      <c r="BO135" s="1">
        <v>333.33</v>
      </c>
      <c r="BP135" s="1">
        <v>0</v>
      </c>
      <c r="BQ135" s="1">
        <v>458.33333299999998</v>
      </c>
      <c r="BR135" s="1">
        <v>46.023029999999999</v>
      </c>
      <c r="BS135" s="1">
        <v>475</v>
      </c>
      <c r="BT135" s="1">
        <v>50</v>
      </c>
      <c r="BU135" s="1">
        <v>300</v>
      </c>
      <c r="BV135" s="1">
        <v>0</v>
      </c>
      <c r="BW135" s="1">
        <v>0</v>
      </c>
      <c r="BX135" s="1">
        <v>8</v>
      </c>
      <c r="BY135" s="1">
        <v>0.16204070000000001</v>
      </c>
      <c r="BZ135" s="1">
        <v>768</v>
      </c>
      <c r="CA135" s="1">
        <v>20659840</v>
      </c>
      <c r="CB135" s="1">
        <v>32.177750000000003</v>
      </c>
      <c r="CC135" s="1">
        <v>-1</v>
      </c>
      <c r="CD135" s="1">
        <v>4.0000000000000002E-4</v>
      </c>
      <c r="CE135" s="1">
        <v>10</v>
      </c>
      <c r="CF135" s="1">
        <v>1.76</v>
      </c>
      <c r="CG135" s="1">
        <v>250</v>
      </c>
      <c r="CH135" s="1">
        <v>333.33</v>
      </c>
      <c r="CI135" s="1">
        <v>0</v>
      </c>
      <c r="CJ135" s="1">
        <v>458.33333299999998</v>
      </c>
      <c r="CK135" s="1">
        <v>46.023029999999999</v>
      </c>
      <c r="CL135" s="1">
        <v>475</v>
      </c>
      <c r="CM135" s="1">
        <v>50</v>
      </c>
      <c r="CN135" s="1">
        <v>300</v>
      </c>
      <c r="CO135" s="1">
        <v>0</v>
      </c>
      <c r="CP135" s="1">
        <v>0</v>
      </c>
      <c r="CQ135" s="1">
        <v>7</v>
      </c>
      <c r="CR135" s="1">
        <v>0.18581220000000001</v>
      </c>
      <c r="CS135" s="1">
        <v>844</v>
      </c>
      <c r="CT135" s="1">
        <v>22704050</v>
      </c>
      <c r="CU135" s="1">
        <v>33.777790000000003</v>
      </c>
      <c r="CV135" s="1">
        <v>-1</v>
      </c>
      <c r="CX135">
        <v>4.0000000000000002E-4</v>
      </c>
      <c r="CY135">
        <v>10</v>
      </c>
      <c r="CZ135">
        <v>1.76</v>
      </c>
      <c r="DA135">
        <v>250</v>
      </c>
      <c r="DB135">
        <v>333.33</v>
      </c>
      <c r="DC135">
        <v>65</v>
      </c>
      <c r="DD135">
        <v>523.33333300000004</v>
      </c>
      <c r="DE135">
        <v>39.080109999999998</v>
      </c>
      <c r="DF135">
        <v>425</v>
      </c>
      <c r="DG135">
        <v>0</v>
      </c>
      <c r="DH135">
        <v>300</v>
      </c>
      <c r="DI135">
        <v>0</v>
      </c>
      <c r="DJ135">
        <v>0</v>
      </c>
      <c r="DK135">
        <v>760</v>
      </c>
      <c r="DL135">
        <v>7.1285710000000002E-2</v>
      </c>
      <c r="DM135">
        <v>642</v>
      </c>
      <c r="DN135">
        <v>17270290</v>
      </c>
      <c r="DO135">
        <v>29.354890000000001</v>
      </c>
      <c r="DP135">
        <v>-1</v>
      </c>
    </row>
    <row r="136" spans="63:120" x14ac:dyDescent="0.3">
      <c r="BK136" s="1" t="s">
        <v>74</v>
      </c>
      <c r="BL136" s="1" t="s">
        <v>74</v>
      </c>
      <c r="BM136" s="1">
        <v>2.21</v>
      </c>
      <c r="CD136" s="1" t="s">
        <v>74</v>
      </c>
      <c r="CE136" s="1" t="s">
        <v>74</v>
      </c>
      <c r="CF136" s="1">
        <v>2.21</v>
      </c>
      <c r="CX136">
        <v>4.0000000000000002E-4</v>
      </c>
      <c r="CY136">
        <v>10</v>
      </c>
      <c r="CZ136">
        <v>1.76</v>
      </c>
      <c r="DA136">
        <v>250</v>
      </c>
      <c r="DB136">
        <v>333.33</v>
      </c>
      <c r="DC136">
        <v>70</v>
      </c>
      <c r="DD136">
        <v>528.33333300000004</v>
      </c>
      <c r="DE136">
        <v>38.813769999999998</v>
      </c>
      <c r="DF136">
        <v>425</v>
      </c>
      <c r="DG136">
        <v>0</v>
      </c>
      <c r="DH136">
        <v>300</v>
      </c>
      <c r="DI136">
        <v>0</v>
      </c>
      <c r="DJ136">
        <v>0</v>
      </c>
      <c r="DK136">
        <v>807</v>
      </c>
      <c r="DL136">
        <v>8.9110960000000003E-2</v>
      </c>
      <c r="DM136">
        <v>629</v>
      </c>
      <c r="DN136">
        <v>16920610</v>
      </c>
      <c r="DO136">
        <v>29.04956</v>
      </c>
      <c r="DP136">
        <v>-1</v>
      </c>
    </row>
    <row r="137" spans="63:120" x14ac:dyDescent="0.3">
      <c r="BK137" s="1" t="s">
        <v>74</v>
      </c>
      <c r="BL137" s="1" t="s">
        <v>74</v>
      </c>
      <c r="BM137" s="1" t="s">
        <v>74</v>
      </c>
      <c r="BN137" s="1" t="s">
        <v>74</v>
      </c>
      <c r="BO137" s="1" t="s">
        <v>74</v>
      </c>
      <c r="BP137" s="1" t="s">
        <v>75</v>
      </c>
      <c r="BQ137" s="1" t="s">
        <v>74</v>
      </c>
      <c r="BR137" s="1" t="s">
        <v>74</v>
      </c>
      <c r="BS137" s="1" t="s">
        <v>74</v>
      </c>
      <c r="BT137" s="1">
        <v>0</v>
      </c>
      <c r="CD137" s="1" t="s">
        <v>74</v>
      </c>
      <c r="CE137" s="1" t="s">
        <v>74</v>
      </c>
      <c r="CF137" s="1" t="s">
        <v>74</v>
      </c>
      <c r="CG137" s="1" t="s">
        <v>74</v>
      </c>
      <c r="CH137" s="1" t="s">
        <v>74</v>
      </c>
      <c r="CI137" s="1" t="s">
        <v>75</v>
      </c>
      <c r="CJ137" s="1" t="s">
        <v>74</v>
      </c>
      <c r="CK137" s="1" t="s">
        <v>74</v>
      </c>
      <c r="CL137" s="1" t="s">
        <v>74</v>
      </c>
      <c r="CM137" s="1">
        <v>0</v>
      </c>
      <c r="CX137">
        <v>4.0000000000000002E-4</v>
      </c>
      <c r="CY137">
        <v>10</v>
      </c>
      <c r="CZ137">
        <v>1.76</v>
      </c>
      <c r="DA137">
        <v>250</v>
      </c>
      <c r="DB137">
        <v>333.33</v>
      </c>
      <c r="DC137">
        <v>75</v>
      </c>
      <c r="DD137">
        <v>533.33333300000004</v>
      </c>
      <c r="DE137">
        <v>38.550460000000001</v>
      </c>
      <c r="DF137">
        <v>425</v>
      </c>
      <c r="DG137">
        <v>0</v>
      </c>
      <c r="DH137">
        <v>300</v>
      </c>
      <c r="DI137">
        <v>0</v>
      </c>
      <c r="DJ137">
        <v>0</v>
      </c>
      <c r="DK137">
        <v>769</v>
      </c>
      <c r="DL137">
        <v>8.5917869999999993E-2</v>
      </c>
      <c r="DM137">
        <v>630</v>
      </c>
      <c r="DN137">
        <v>16947490</v>
      </c>
      <c r="DO137">
        <v>29.073149999999998</v>
      </c>
      <c r="DP137">
        <v>-1</v>
      </c>
    </row>
    <row r="138" spans="63:120" x14ac:dyDescent="0.3">
      <c r="BK138" s="1" t="s">
        <v>74</v>
      </c>
      <c r="BL138" s="1" t="s">
        <v>74</v>
      </c>
      <c r="BN138" s="1" t="s">
        <v>74</v>
      </c>
      <c r="BO138" s="1" t="s">
        <v>74</v>
      </c>
      <c r="BP138" s="1" t="s">
        <v>75</v>
      </c>
      <c r="BR138" s="1" t="s">
        <v>74</v>
      </c>
      <c r="BU138" s="1">
        <v>100</v>
      </c>
      <c r="CD138" s="1" t="s">
        <v>74</v>
      </c>
      <c r="CE138" s="1" t="s">
        <v>74</v>
      </c>
      <c r="CG138" s="1" t="s">
        <v>74</v>
      </c>
      <c r="CH138" s="1" t="s">
        <v>74</v>
      </c>
      <c r="CI138" s="1" t="s">
        <v>75</v>
      </c>
      <c r="CK138" s="1" t="s">
        <v>74</v>
      </c>
      <c r="CN138" s="1">
        <v>100</v>
      </c>
      <c r="CX138">
        <v>4.0000000000000002E-4</v>
      </c>
      <c r="CY138">
        <v>10</v>
      </c>
      <c r="CZ138">
        <v>1.76</v>
      </c>
      <c r="DA138">
        <v>250</v>
      </c>
      <c r="DB138">
        <v>333.33</v>
      </c>
      <c r="DC138">
        <v>80</v>
      </c>
      <c r="DD138">
        <v>538.33333300000004</v>
      </c>
      <c r="DE138">
        <v>38.29016</v>
      </c>
      <c r="DF138">
        <v>425</v>
      </c>
      <c r="DG138">
        <v>0</v>
      </c>
      <c r="DH138">
        <v>300</v>
      </c>
      <c r="DI138">
        <v>0</v>
      </c>
      <c r="DJ138">
        <v>0</v>
      </c>
      <c r="DK138">
        <v>782</v>
      </c>
      <c r="DL138">
        <v>9.1591820000000004E-2</v>
      </c>
      <c r="DM138">
        <v>617</v>
      </c>
      <c r="DN138">
        <v>16597790</v>
      </c>
      <c r="DO138">
        <v>28.765090000000001</v>
      </c>
      <c r="DP138">
        <v>-1</v>
      </c>
    </row>
    <row r="139" spans="63:120" x14ac:dyDescent="0.3">
      <c r="BK139" s="1">
        <v>4.0000000000000002E-4</v>
      </c>
      <c r="BL139" s="1">
        <v>10</v>
      </c>
      <c r="BM139" s="1">
        <v>2.21</v>
      </c>
      <c r="BN139" s="1">
        <v>250</v>
      </c>
      <c r="BO139" s="1">
        <v>177.08</v>
      </c>
      <c r="BP139" s="1">
        <v>0</v>
      </c>
      <c r="BQ139" s="1">
        <v>302.08333299999998</v>
      </c>
      <c r="BR139" s="1">
        <v>36.679749999999999</v>
      </c>
      <c r="BS139" s="1">
        <v>225</v>
      </c>
      <c r="BT139" s="1">
        <v>0</v>
      </c>
      <c r="BU139" s="1">
        <v>100</v>
      </c>
      <c r="BV139" s="1">
        <v>0</v>
      </c>
      <c r="BW139" s="1">
        <v>0</v>
      </c>
      <c r="BX139" s="1">
        <v>0</v>
      </c>
      <c r="BY139" s="1">
        <v>0</v>
      </c>
      <c r="BZ139" s="1">
        <v>768</v>
      </c>
      <c r="CA139" s="1">
        <v>20659840</v>
      </c>
      <c r="CB139" s="1">
        <v>32.177750000000003</v>
      </c>
      <c r="CC139" s="1">
        <v>-1</v>
      </c>
      <c r="CD139" s="1">
        <v>4.0000000000000002E-4</v>
      </c>
      <c r="CE139" s="1">
        <v>10</v>
      </c>
      <c r="CF139" s="1">
        <v>2.21</v>
      </c>
      <c r="CG139" s="1">
        <v>250</v>
      </c>
      <c r="CH139" s="1">
        <v>177.08</v>
      </c>
      <c r="CI139" s="1">
        <v>0</v>
      </c>
      <c r="CJ139" s="1">
        <v>302.08333299999998</v>
      </c>
      <c r="CK139" s="1">
        <v>36.679749999999999</v>
      </c>
      <c r="CL139" s="1">
        <v>225</v>
      </c>
      <c r="CM139" s="1">
        <v>0</v>
      </c>
      <c r="CN139" s="1">
        <v>100</v>
      </c>
      <c r="CO139" s="1">
        <v>0</v>
      </c>
      <c r="CP139" s="1">
        <v>0</v>
      </c>
      <c r="CQ139" s="1">
        <v>1243</v>
      </c>
      <c r="CR139" s="1">
        <v>11.37425</v>
      </c>
      <c r="CS139" s="1">
        <v>266</v>
      </c>
      <c r="CT139" s="1">
        <v>7155653</v>
      </c>
      <c r="CU139" s="1">
        <v>18.77318</v>
      </c>
      <c r="CV139" s="1">
        <v>-1</v>
      </c>
      <c r="CX139">
        <v>4.0000000000000002E-4</v>
      </c>
      <c r="CY139">
        <v>10</v>
      </c>
      <c r="CZ139">
        <v>1.76</v>
      </c>
      <c r="DA139">
        <v>250</v>
      </c>
      <c r="DB139">
        <v>333.33</v>
      </c>
      <c r="DC139">
        <v>85</v>
      </c>
      <c r="DD139">
        <v>543.33333300000004</v>
      </c>
      <c r="DE139">
        <v>38.032820000000001</v>
      </c>
      <c r="DF139">
        <v>425</v>
      </c>
      <c r="DG139">
        <v>0</v>
      </c>
      <c r="DH139">
        <v>300</v>
      </c>
      <c r="DI139">
        <v>0</v>
      </c>
      <c r="DJ139">
        <v>0</v>
      </c>
      <c r="DK139">
        <v>833</v>
      </c>
      <c r="DL139">
        <v>0.11665349999999999</v>
      </c>
      <c r="DM139">
        <v>627</v>
      </c>
      <c r="DN139">
        <v>16866780</v>
      </c>
      <c r="DO139">
        <v>29.002320000000001</v>
      </c>
      <c r="DP139">
        <v>-1</v>
      </c>
    </row>
    <row r="140" spans="63:120" x14ac:dyDescent="0.3">
      <c r="BK140" s="1">
        <v>4.0000000000000002E-4</v>
      </c>
      <c r="BL140" s="1">
        <v>10</v>
      </c>
      <c r="BM140" s="1">
        <v>2.21</v>
      </c>
      <c r="BN140" s="1">
        <v>250</v>
      </c>
      <c r="BO140" s="1">
        <v>177.08</v>
      </c>
      <c r="BP140" s="1">
        <v>10</v>
      </c>
      <c r="BQ140" s="1">
        <v>312.08333299999998</v>
      </c>
      <c r="BR140" s="1">
        <v>35.790140000000001</v>
      </c>
      <c r="BS140" s="1">
        <v>225</v>
      </c>
      <c r="BT140" s="1">
        <v>0</v>
      </c>
      <c r="BU140" s="1">
        <v>100</v>
      </c>
      <c r="BV140" s="1">
        <v>0</v>
      </c>
      <c r="BW140" s="1">
        <v>0</v>
      </c>
      <c r="BX140" s="1">
        <v>0</v>
      </c>
      <c r="BY140" s="1">
        <v>0</v>
      </c>
      <c r="BZ140" s="1">
        <v>768</v>
      </c>
      <c r="CA140" s="1">
        <v>20659840</v>
      </c>
      <c r="CB140" s="1">
        <v>32.177750000000003</v>
      </c>
      <c r="CC140" s="1">
        <v>-1</v>
      </c>
      <c r="CD140" s="1">
        <v>4.0000000000000002E-4</v>
      </c>
      <c r="CE140" s="1">
        <v>10</v>
      </c>
      <c r="CF140" s="1">
        <v>2.21</v>
      </c>
      <c r="CG140" s="1">
        <v>250</v>
      </c>
      <c r="CH140" s="1">
        <v>177.08</v>
      </c>
      <c r="CI140" s="1">
        <v>10</v>
      </c>
      <c r="CJ140" s="1">
        <v>312.08333299999998</v>
      </c>
      <c r="CK140" s="1">
        <v>35.790140000000001</v>
      </c>
      <c r="CL140" s="1">
        <v>225</v>
      </c>
      <c r="CM140" s="1">
        <v>0</v>
      </c>
      <c r="CN140" s="1">
        <v>100</v>
      </c>
      <c r="CO140" s="1">
        <v>0</v>
      </c>
      <c r="CP140" s="1">
        <v>0</v>
      </c>
      <c r="CQ140" s="1">
        <v>1332</v>
      </c>
      <c r="CR140" s="1">
        <v>13.53331</v>
      </c>
      <c r="CS140" s="1">
        <v>259</v>
      </c>
      <c r="CT140" s="1">
        <v>6967344</v>
      </c>
      <c r="CU140" s="1">
        <v>18.522310000000001</v>
      </c>
      <c r="CV140" s="1">
        <v>-1</v>
      </c>
      <c r="CX140">
        <v>4.0000000000000002E-4</v>
      </c>
      <c r="CY140">
        <v>10</v>
      </c>
      <c r="CZ140">
        <v>1.76</v>
      </c>
      <c r="DA140">
        <v>250</v>
      </c>
      <c r="DB140">
        <v>333.33</v>
      </c>
      <c r="DC140">
        <v>90</v>
      </c>
      <c r="DD140">
        <v>548.33333300000004</v>
      </c>
      <c r="DE140">
        <v>37.778399999999998</v>
      </c>
      <c r="DF140">
        <v>425</v>
      </c>
      <c r="DG140">
        <v>0</v>
      </c>
      <c r="DH140">
        <v>300</v>
      </c>
      <c r="DI140">
        <v>0</v>
      </c>
      <c r="DJ140">
        <v>0</v>
      </c>
      <c r="DK140">
        <v>816</v>
      </c>
      <c r="DL140">
        <v>0.1346936</v>
      </c>
      <c r="DM140">
        <v>609</v>
      </c>
      <c r="DN140">
        <v>16382580</v>
      </c>
      <c r="DO140">
        <v>28.574010000000001</v>
      </c>
      <c r="DP140">
        <v>-1</v>
      </c>
    </row>
    <row r="141" spans="63:120" x14ac:dyDescent="0.3">
      <c r="BK141" s="1">
        <v>4.0000000000000002E-4</v>
      </c>
      <c r="BL141" s="1">
        <v>10</v>
      </c>
      <c r="BM141" s="1">
        <v>2.21</v>
      </c>
      <c r="BN141" s="1">
        <v>250</v>
      </c>
      <c r="BO141" s="1">
        <v>177.08</v>
      </c>
      <c r="BP141" s="1">
        <v>20</v>
      </c>
      <c r="BQ141" s="1">
        <v>322.08333299999998</v>
      </c>
      <c r="BR141" s="1">
        <v>34.937260000000002</v>
      </c>
      <c r="BS141" s="1">
        <v>225</v>
      </c>
      <c r="BT141" s="1">
        <v>0</v>
      </c>
      <c r="BU141" s="1">
        <v>100</v>
      </c>
      <c r="BV141" s="1">
        <v>0</v>
      </c>
      <c r="BW141" s="1">
        <v>0</v>
      </c>
      <c r="BX141" s="1">
        <v>0</v>
      </c>
      <c r="BY141" s="1">
        <v>0</v>
      </c>
      <c r="BZ141" s="1">
        <v>768</v>
      </c>
      <c r="CA141" s="1">
        <v>20659840</v>
      </c>
      <c r="CB141" s="1">
        <v>32.177750000000003</v>
      </c>
      <c r="CC141" s="1">
        <v>-1</v>
      </c>
      <c r="CD141" s="1">
        <v>4.0000000000000002E-4</v>
      </c>
      <c r="CE141" s="1">
        <v>10</v>
      </c>
      <c r="CF141" s="1">
        <v>2.21</v>
      </c>
      <c r="CG141" s="1">
        <v>250</v>
      </c>
      <c r="CH141" s="1">
        <v>177.08</v>
      </c>
      <c r="CI141" s="1">
        <v>20</v>
      </c>
      <c r="CJ141" s="1">
        <v>322.08333299999998</v>
      </c>
      <c r="CK141" s="1">
        <v>34.937260000000002</v>
      </c>
      <c r="CL141" s="1">
        <v>225</v>
      </c>
      <c r="CM141" s="1">
        <v>0</v>
      </c>
      <c r="CN141" s="1">
        <v>100</v>
      </c>
      <c r="CO141" s="1">
        <v>0</v>
      </c>
      <c r="CP141" s="1">
        <v>0</v>
      </c>
      <c r="CQ141" s="1">
        <v>1406</v>
      </c>
      <c r="CR141" s="1">
        <v>15.206530000000001</v>
      </c>
      <c r="CS141" s="1">
        <v>234</v>
      </c>
      <c r="CT141" s="1">
        <v>6294811</v>
      </c>
      <c r="CU141" s="1">
        <v>17.598230000000001</v>
      </c>
      <c r="CV141" s="1">
        <v>-1</v>
      </c>
      <c r="CX141">
        <v>4.0000000000000002E-4</v>
      </c>
      <c r="CY141">
        <v>10</v>
      </c>
      <c r="CZ141">
        <v>1.76</v>
      </c>
      <c r="DA141">
        <v>250</v>
      </c>
      <c r="DB141">
        <v>333.33</v>
      </c>
      <c r="DC141">
        <v>95</v>
      </c>
      <c r="DD141">
        <v>553.33333300000004</v>
      </c>
      <c r="DE141">
        <v>37.526859999999999</v>
      </c>
      <c r="DF141">
        <v>425</v>
      </c>
      <c r="DG141">
        <v>0</v>
      </c>
      <c r="DH141">
        <v>300</v>
      </c>
      <c r="DI141">
        <v>0</v>
      </c>
      <c r="DJ141">
        <v>0</v>
      </c>
      <c r="DK141">
        <v>861</v>
      </c>
      <c r="DL141">
        <v>0.14069000000000001</v>
      </c>
      <c r="DM141">
        <v>596</v>
      </c>
      <c r="DN141">
        <v>16032860</v>
      </c>
      <c r="DO141">
        <v>28.26098</v>
      </c>
      <c r="DP141">
        <v>-1</v>
      </c>
    </row>
    <row r="142" spans="63:120" x14ac:dyDescent="0.3">
      <c r="BK142" s="1">
        <v>4.0000000000000002E-4</v>
      </c>
      <c r="BL142" s="1">
        <v>10</v>
      </c>
      <c r="BM142" s="1">
        <v>2.21</v>
      </c>
      <c r="BN142" s="1">
        <v>250</v>
      </c>
      <c r="BO142" s="1">
        <v>177.08</v>
      </c>
      <c r="BP142" s="1">
        <v>30</v>
      </c>
      <c r="BQ142" s="1">
        <v>332.08333299999998</v>
      </c>
      <c r="BR142" s="1">
        <v>34.119239999999998</v>
      </c>
      <c r="BS142" s="1">
        <v>225</v>
      </c>
      <c r="BT142" s="1">
        <v>0</v>
      </c>
      <c r="BU142" s="1">
        <v>100</v>
      </c>
      <c r="BV142" s="1">
        <v>0</v>
      </c>
      <c r="BW142" s="1">
        <v>0</v>
      </c>
      <c r="BX142" s="1">
        <v>0</v>
      </c>
      <c r="BY142" s="1">
        <v>0</v>
      </c>
      <c r="BZ142" s="1">
        <v>768</v>
      </c>
      <c r="CA142" s="1">
        <v>20659840</v>
      </c>
      <c r="CB142" s="1">
        <v>32.177750000000003</v>
      </c>
      <c r="CC142" s="1">
        <v>-1</v>
      </c>
      <c r="CD142" s="1">
        <v>4.0000000000000002E-4</v>
      </c>
      <c r="CE142" s="1">
        <v>10</v>
      </c>
      <c r="CF142" s="1">
        <v>2.21</v>
      </c>
      <c r="CG142" s="1">
        <v>250</v>
      </c>
      <c r="CH142" s="1">
        <v>177.08</v>
      </c>
      <c r="CI142" s="1">
        <v>30</v>
      </c>
      <c r="CJ142" s="1">
        <v>332.08333299999998</v>
      </c>
      <c r="CK142" s="1">
        <v>34.119239999999998</v>
      </c>
      <c r="CL142" s="1">
        <v>225</v>
      </c>
      <c r="CM142" s="1">
        <v>0</v>
      </c>
      <c r="CN142" s="1">
        <v>100</v>
      </c>
      <c r="CO142" s="1">
        <v>0</v>
      </c>
      <c r="CP142" s="1">
        <v>0</v>
      </c>
      <c r="CQ142" s="1">
        <v>1573</v>
      </c>
      <c r="CR142" s="1">
        <v>18.580120000000001</v>
      </c>
      <c r="CS142" s="1">
        <v>221</v>
      </c>
      <c r="CT142" s="1">
        <v>5945103</v>
      </c>
      <c r="CU142" s="1">
        <v>17.09863</v>
      </c>
      <c r="CV142" s="1">
        <v>-1</v>
      </c>
      <c r="CX142">
        <v>4.0000000000000002E-4</v>
      </c>
      <c r="CY142">
        <v>10</v>
      </c>
      <c r="CZ142">
        <v>1.76</v>
      </c>
      <c r="DA142">
        <v>250</v>
      </c>
      <c r="DB142">
        <v>333.33</v>
      </c>
      <c r="DC142">
        <v>100</v>
      </c>
      <c r="DD142">
        <v>558.33333300000004</v>
      </c>
      <c r="DE142">
        <v>37.278170000000003</v>
      </c>
      <c r="DF142">
        <v>425</v>
      </c>
      <c r="DG142">
        <v>0</v>
      </c>
      <c r="DH142">
        <v>300</v>
      </c>
      <c r="DI142">
        <v>0</v>
      </c>
      <c r="DJ142">
        <v>0</v>
      </c>
      <c r="DK142">
        <v>887</v>
      </c>
      <c r="DL142">
        <v>0.15192620000000001</v>
      </c>
      <c r="DM142">
        <v>589</v>
      </c>
      <c r="DN142">
        <v>15844560</v>
      </c>
      <c r="DO142">
        <v>28.091100000000001</v>
      </c>
      <c r="DP142">
        <v>-1</v>
      </c>
    </row>
    <row r="143" spans="63:120" x14ac:dyDescent="0.3">
      <c r="BK143" s="1">
        <v>4.0000000000000002E-4</v>
      </c>
      <c r="BL143" s="1">
        <v>10</v>
      </c>
      <c r="BM143" s="1">
        <v>2.21</v>
      </c>
      <c r="BN143" s="1">
        <v>250</v>
      </c>
      <c r="BO143" s="1">
        <v>177.08</v>
      </c>
      <c r="BP143" s="1">
        <v>40</v>
      </c>
      <c r="BQ143" s="1">
        <v>342.08333299999998</v>
      </c>
      <c r="BR143" s="1">
        <v>33.334290000000003</v>
      </c>
      <c r="BS143" s="1">
        <v>225</v>
      </c>
      <c r="BT143" s="1">
        <v>0</v>
      </c>
      <c r="BU143" s="1">
        <v>100</v>
      </c>
      <c r="BV143" s="1">
        <v>0</v>
      </c>
      <c r="BW143" s="1">
        <v>0</v>
      </c>
      <c r="BX143" s="1">
        <v>0</v>
      </c>
      <c r="BY143" s="1">
        <v>0</v>
      </c>
      <c r="BZ143" s="1">
        <v>768</v>
      </c>
      <c r="CA143" s="1">
        <v>20659840</v>
      </c>
      <c r="CB143" s="1">
        <v>32.177750000000003</v>
      </c>
      <c r="CC143" s="1">
        <v>-1</v>
      </c>
      <c r="CD143" s="1">
        <v>4.0000000000000002E-4</v>
      </c>
      <c r="CE143" s="1">
        <v>10</v>
      </c>
      <c r="CF143" s="1">
        <v>2.21</v>
      </c>
      <c r="CG143" s="1">
        <v>250</v>
      </c>
      <c r="CH143" s="1">
        <v>177.08</v>
      </c>
      <c r="CI143" s="1">
        <v>40</v>
      </c>
      <c r="CJ143" s="1">
        <v>342.08333299999998</v>
      </c>
      <c r="CK143" s="1">
        <v>33.334290000000003</v>
      </c>
      <c r="CL143" s="1">
        <v>225</v>
      </c>
      <c r="CM143" s="1">
        <v>0</v>
      </c>
      <c r="CN143" s="1">
        <v>100</v>
      </c>
      <c r="CO143" s="1">
        <v>0</v>
      </c>
      <c r="CP143" s="1">
        <v>0</v>
      </c>
      <c r="CQ143" s="1">
        <v>1769</v>
      </c>
      <c r="CR143" s="1">
        <v>19.855080000000001</v>
      </c>
      <c r="CS143" s="1">
        <v>202</v>
      </c>
      <c r="CT143" s="1">
        <v>5433984</v>
      </c>
      <c r="CU143" s="1">
        <v>16.341850000000001</v>
      </c>
      <c r="CV143" s="1">
        <v>-1</v>
      </c>
      <c r="CX143">
        <v>4.0000000000000002E-4</v>
      </c>
      <c r="CY143">
        <v>10</v>
      </c>
      <c r="CZ143">
        <v>1.76</v>
      </c>
      <c r="DA143">
        <v>250</v>
      </c>
      <c r="DB143">
        <v>333.33</v>
      </c>
      <c r="DC143">
        <v>2.5</v>
      </c>
      <c r="DD143">
        <v>460.83333299999998</v>
      </c>
      <c r="DE143">
        <v>42.68356</v>
      </c>
      <c r="DF143">
        <v>425</v>
      </c>
      <c r="DG143">
        <v>0</v>
      </c>
      <c r="DH143">
        <v>300</v>
      </c>
      <c r="DI143">
        <v>72</v>
      </c>
      <c r="DJ143">
        <v>0.14507539999999999</v>
      </c>
      <c r="DK143">
        <v>169</v>
      </c>
      <c r="DL143">
        <v>3.6599940000000002E-3</v>
      </c>
      <c r="DM143">
        <v>779</v>
      </c>
      <c r="DN143">
        <v>20955730</v>
      </c>
      <c r="DO143">
        <v>32.413670000000003</v>
      </c>
      <c r="DP143" s="4">
        <v>144000000</v>
      </c>
    </row>
    <row r="144" spans="63:120" x14ac:dyDescent="0.3">
      <c r="BK144" s="1">
        <v>4.0000000000000002E-4</v>
      </c>
      <c r="BL144" s="1">
        <v>10</v>
      </c>
      <c r="BM144" s="1">
        <v>2.21</v>
      </c>
      <c r="BN144" s="1">
        <v>250</v>
      </c>
      <c r="BO144" s="1">
        <v>177.08</v>
      </c>
      <c r="BP144" s="1">
        <v>50</v>
      </c>
      <c r="BQ144" s="1">
        <v>352.08333299999998</v>
      </c>
      <c r="BR144" s="1">
        <v>32.580739999999999</v>
      </c>
      <c r="BS144" s="1">
        <v>225</v>
      </c>
      <c r="BT144" s="1">
        <v>0</v>
      </c>
      <c r="BU144" s="1">
        <v>100</v>
      </c>
      <c r="BV144" s="1">
        <v>0</v>
      </c>
      <c r="BW144" s="1">
        <v>0</v>
      </c>
      <c r="BX144" s="1">
        <v>0</v>
      </c>
      <c r="BY144" s="1">
        <v>0</v>
      </c>
      <c r="BZ144" s="1">
        <v>768</v>
      </c>
      <c r="CA144" s="1">
        <v>20659840</v>
      </c>
      <c r="CB144" s="1">
        <v>32.177750000000003</v>
      </c>
      <c r="CC144" s="1">
        <v>-1</v>
      </c>
      <c r="CD144" s="1">
        <v>4.0000000000000002E-4</v>
      </c>
      <c r="CE144" s="1">
        <v>10</v>
      </c>
      <c r="CF144" s="1">
        <v>2.21</v>
      </c>
      <c r="CG144" s="1">
        <v>250</v>
      </c>
      <c r="CH144" s="1">
        <v>177.08</v>
      </c>
      <c r="CI144" s="1">
        <v>50</v>
      </c>
      <c r="CJ144" s="1">
        <v>352.08333299999998</v>
      </c>
      <c r="CK144" s="1">
        <v>32.580739999999999</v>
      </c>
      <c r="CL144" s="1">
        <v>225</v>
      </c>
      <c r="CM144" s="1">
        <v>0</v>
      </c>
      <c r="CN144" s="1">
        <v>100</v>
      </c>
      <c r="CO144" s="1">
        <v>0</v>
      </c>
      <c r="CP144" s="1">
        <v>0</v>
      </c>
      <c r="CQ144" s="1">
        <v>1780</v>
      </c>
      <c r="CR144" s="1">
        <v>20.396419999999999</v>
      </c>
      <c r="CS144" s="1">
        <v>185</v>
      </c>
      <c r="CT144" s="1">
        <v>4976667</v>
      </c>
      <c r="CU144" s="1">
        <v>15.634589999999999</v>
      </c>
      <c r="CV144" s="1">
        <v>-1</v>
      </c>
      <c r="CX144" t="s">
        <v>74</v>
      </c>
      <c r="CY144" t="s">
        <v>74</v>
      </c>
      <c r="CZ144" t="s">
        <v>74</v>
      </c>
      <c r="DA144" t="s">
        <v>74</v>
      </c>
      <c r="DB144" t="s">
        <v>74</v>
      </c>
      <c r="DC144" t="s">
        <v>75</v>
      </c>
      <c r="DD144" t="s">
        <v>74</v>
      </c>
      <c r="DE144" t="s">
        <v>74</v>
      </c>
      <c r="DF144" t="s">
        <v>74</v>
      </c>
      <c r="DG144">
        <v>20</v>
      </c>
    </row>
    <row r="145" spans="63:120" x14ac:dyDescent="0.3">
      <c r="BK145" s="1">
        <v>4.0000000000000002E-4</v>
      </c>
      <c r="BL145" s="1">
        <v>10</v>
      </c>
      <c r="BM145" s="1">
        <v>2.21</v>
      </c>
      <c r="BN145" s="1">
        <v>250</v>
      </c>
      <c r="BO145" s="1">
        <v>177.08</v>
      </c>
      <c r="BP145" s="1">
        <v>60</v>
      </c>
      <c r="BQ145" s="1">
        <v>362.08333299999998</v>
      </c>
      <c r="BR145" s="1">
        <v>31.85698</v>
      </c>
      <c r="BS145" s="1">
        <v>225</v>
      </c>
      <c r="BT145" s="1">
        <v>0</v>
      </c>
      <c r="BU145" s="1">
        <v>100</v>
      </c>
      <c r="BV145" s="1">
        <v>0</v>
      </c>
      <c r="BW145" s="1">
        <v>0</v>
      </c>
      <c r="BX145" s="1">
        <v>0</v>
      </c>
      <c r="BY145" s="1">
        <v>0</v>
      </c>
      <c r="BZ145" s="1">
        <v>768</v>
      </c>
      <c r="CA145" s="1">
        <v>20659840</v>
      </c>
      <c r="CB145" s="1">
        <v>32.177750000000003</v>
      </c>
      <c r="CC145" s="1">
        <v>-1</v>
      </c>
      <c r="CD145" s="1">
        <v>4.0000000000000002E-4</v>
      </c>
      <c r="CE145" s="1">
        <v>10</v>
      </c>
      <c r="CF145" s="1">
        <v>2.21</v>
      </c>
      <c r="CG145" s="1">
        <v>250</v>
      </c>
      <c r="CH145" s="1">
        <v>177.08</v>
      </c>
      <c r="CI145" s="1">
        <v>60</v>
      </c>
      <c r="CJ145" s="1">
        <v>362.08333299999998</v>
      </c>
      <c r="CK145" s="1">
        <v>31.85698</v>
      </c>
      <c r="CL145" s="1">
        <v>225</v>
      </c>
      <c r="CM145" s="1">
        <v>0</v>
      </c>
      <c r="CN145" s="1">
        <v>100</v>
      </c>
      <c r="CO145" s="1">
        <v>0</v>
      </c>
      <c r="CP145" s="1">
        <v>0</v>
      </c>
      <c r="CQ145" s="1">
        <v>1930</v>
      </c>
      <c r="CR145" s="1">
        <v>19.38449</v>
      </c>
      <c r="CS145" s="1">
        <v>194</v>
      </c>
      <c r="CT145" s="1">
        <v>5218772</v>
      </c>
      <c r="CU145" s="1">
        <v>16.012820000000001</v>
      </c>
      <c r="CV145" s="1">
        <v>-1</v>
      </c>
      <c r="CX145" t="s">
        <v>74</v>
      </c>
      <c r="CY145" t="s">
        <v>74</v>
      </c>
      <c r="DA145" t="s">
        <v>74</v>
      </c>
      <c r="DB145" t="s">
        <v>74</v>
      </c>
      <c r="DC145" t="s">
        <v>75</v>
      </c>
      <c r="DE145" t="s">
        <v>74</v>
      </c>
      <c r="DH145">
        <v>50</v>
      </c>
    </row>
    <row r="146" spans="63:120" x14ac:dyDescent="0.3">
      <c r="BK146" s="1">
        <v>4.0000000000000002E-4</v>
      </c>
      <c r="BL146" s="1">
        <v>10</v>
      </c>
      <c r="BM146" s="1">
        <v>2.21</v>
      </c>
      <c r="BN146" s="1">
        <v>250</v>
      </c>
      <c r="BO146" s="1">
        <v>177.08</v>
      </c>
      <c r="BP146" s="1">
        <v>70</v>
      </c>
      <c r="BQ146" s="1">
        <v>372.08333299999998</v>
      </c>
      <c r="BR146" s="1">
        <v>31.161490000000001</v>
      </c>
      <c r="BS146" s="1">
        <v>225</v>
      </c>
      <c r="BT146" s="1">
        <v>0</v>
      </c>
      <c r="BU146" s="1">
        <v>100</v>
      </c>
      <c r="BV146" s="1">
        <v>0</v>
      </c>
      <c r="BW146" s="1">
        <v>0</v>
      </c>
      <c r="BX146" s="1">
        <v>0</v>
      </c>
      <c r="BY146" s="1">
        <v>0</v>
      </c>
      <c r="BZ146" s="1">
        <v>768</v>
      </c>
      <c r="CA146" s="1">
        <v>20659840</v>
      </c>
      <c r="CB146" s="1">
        <v>32.177750000000003</v>
      </c>
      <c r="CC146" s="1">
        <v>-1</v>
      </c>
      <c r="CD146" s="1">
        <v>4.0000000000000002E-4</v>
      </c>
      <c r="CE146" s="1">
        <v>10</v>
      </c>
      <c r="CF146" s="1">
        <v>2.21</v>
      </c>
      <c r="CG146" s="1">
        <v>250</v>
      </c>
      <c r="CH146" s="1">
        <v>177.08</v>
      </c>
      <c r="CI146" s="1">
        <v>70</v>
      </c>
      <c r="CJ146" s="1">
        <v>372.08333299999998</v>
      </c>
      <c r="CK146" s="1">
        <v>31.161490000000001</v>
      </c>
      <c r="CL146" s="1">
        <v>225</v>
      </c>
      <c r="CM146" s="1">
        <v>0</v>
      </c>
      <c r="CN146" s="1">
        <v>100</v>
      </c>
      <c r="CO146" s="1">
        <v>0</v>
      </c>
      <c r="CP146" s="1">
        <v>0</v>
      </c>
      <c r="CQ146" s="1">
        <v>1968</v>
      </c>
      <c r="CR146" s="1">
        <v>20.686060000000001</v>
      </c>
      <c r="CS146" s="1">
        <v>198</v>
      </c>
      <c r="CT146" s="1">
        <v>5326374</v>
      </c>
      <c r="CU146" s="1">
        <v>16.178149999999999</v>
      </c>
      <c r="CV146" s="1">
        <v>-1</v>
      </c>
      <c r="CX146">
        <v>4.0000000000000002E-4</v>
      </c>
      <c r="CY146">
        <v>10</v>
      </c>
      <c r="CZ146">
        <v>1.76</v>
      </c>
      <c r="DA146">
        <v>250</v>
      </c>
      <c r="DB146">
        <v>333.33</v>
      </c>
      <c r="DC146">
        <v>0</v>
      </c>
      <c r="DD146">
        <v>458.33333299999998</v>
      </c>
      <c r="DE146">
        <v>23.047540000000001</v>
      </c>
      <c r="DF146">
        <v>195</v>
      </c>
      <c r="DG146">
        <v>20</v>
      </c>
      <c r="DH146">
        <v>50</v>
      </c>
      <c r="DI146">
        <v>0</v>
      </c>
      <c r="DJ146">
        <v>0</v>
      </c>
      <c r="DK146">
        <v>1557</v>
      </c>
      <c r="DL146">
        <v>21.138249999999999</v>
      </c>
      <c r="DM146">
        <v>62</v>
      </c>
      <c r="DN146">
        <v>1667865</v>
      </c>
      <c r="DO146">
        <v>9.0322980000000008</v>
      </c>
      <c r="DP146">
        <v>-1</v>
      </c>
    </row>
    <row r="147" spans="63:120" x14ac:dyDescent="0.3">
      <c r="BK147" s="1">
        <v>4.0000000000000002E-4</v>
      </c>
      <c r="BL147" s="1">
        <v>10</v>
      </c>
      <c r="BM147" s="1">
        <v>2.21</v>
      </c>
      <c r="BN147" s="1">
        <v>250</v>
      </c>
      <c r="BO147" s="1">
        <v>177.08</v>
      </c>
      <c r="BP147" s="1">
        <v>80</v>
      </c>
      <c r="BQ147" s="1">
        <v>382.08333299999998</v>
      </c>
      <c r="BR147" s="1">
        <v>30.492840000000001</v>
      </c>
      <c r="BS147" s="1">
        <v>225</v>
      </c>
      <c r="BT147" s="1">
        <v>0</v>
      </c>
      <c r="BU147" s="1">
        <v>100</v>
      </c>
      <c r="BV147" s="1">
        <v>0</v>
      </c>
      <c r="BW147" s="1">
        <v>0</v>
      </c>
      <c r="BX147" s="1">
        <v>0</v>
      </c>
      <c r="BY147" s="1">
        <v>0</v>
      </c>
      <c r="BZ147" s="1">
        <v>768</v>
      </c>
      <c r="CA147" s="1">
        <v>20659840</v>
      </c>
      <c r="CB147" s="1">
        <v>32.177750000000003</v>
      </c>
      <c r="CC147" s="1">
        <v>-1</v>
      </c>
      <c r="CD147" s="1">
        <v>4.0000000000000002E-4</v>
      </c>
      <c r="CE147" s="1">
        <v>10</v>
      </c>
      <c r="CF147" s="1">
        <v>2.21</v>
      </c>
      <c r="CG147" s="1">
        <v>250</v>
      </c>
      <c r="CH147" s="1">
        <v>177.08</v>
      </c>
      <c r="CI147" s="1">
        <v>80</v>
      </c>
      <c r="CJ147" s="1">
        <v>382.08333299999998</v>
      </c>
      <c r="CK147" s="1">
        <v>30.492840000000001</v>
      </c>
      <c r="CL147" s="1">
        <v>225</v>
      </c>
      <c r="CM147" s="1">
        <v>0</v>
      </c>
      <c r="CN147" s="1">
        <v>100</v>
      </c>
      <c r="CO147" s="1">
        <v>0</v>
      </c>
      <c r="CP147" s="1">
        <v>0</v>
      </c>
      <c r="CQ147" s="1">
        <v>2050</v>
      </c>
      <c r="CR147" s="1">
        <v>22.04092</v>
      </c>
      <c r="CS147" s="1">
        <v>183</v>
      </c>
      <c r="CT147" s="1">
        <v>4922859</v>
      </c>
      <c r="CU147" s="1">
        <v>15.549329999999999</v>
      </c>
      <c r="CV147" s="1">
        <v>-1</v>
      </c>
      <c r="CX147">
        <v>4.0000000000000002E-4</v>
      </c>
      <c r="CY147">
        <v>10</v>
      </c>
      <c r="CZ147">
        <v>1.76</v>
      </c>
      <c r="DA147">
        <v>250</v>
      </c>
      <c r="DB147">
        <v>333.33</v>
      </c>
      <c r="DC147">
        <v>5</v>
      </c>
      <c r="DD147">
        <v>463.33333299999998</v>
      </c>
      <c r="DE147">
        <v>22.824439999999999</v>
      </c>
      <c r="DF147">
        <v>195</v>
      </c>
      <c r="DG147">
        <v>20</v>
      </c>
      <c r="DH147">
        <v>50</v>
      </c>
      <c r="DI147">
        <v>0</v>
      </c>
      <c r="DJ147">
        <v>0</v>
      </c>
      <c r="DK147">
        <v>1622</v>
      </c>
      <c r="DL147">
        <v>19.396280000000001</v>
      </c>
      <c r="DM147">
        <v>74</v>
      </c>
      <c r="DN147">
        <v>1990677</v>
      </c>
      <c r="DO147">
        <v>9.8697359999999996</v>
      </c>
      <c r="DP147">
        <v>-1</v>
      </c>
    </row>
    <row r="148" spans="63:120" x14ac:dyDescent="0.3">
      <c r="BK148" s="1">
        <v>4.0000000000000002E-4</v>
      </c>
      <c r="BL148" s="1">
        <v>10</v>
      </c>
      <c r="BM148" s="1">
        <v>2.21</v>
      </c>
      <c r="BN148" s="1">
        <v>250</v>
      </c>
      <c r="BO148" s="1">
        <v>177.08</v>
      </c>
      <c r="BP148" s="1">
        <v>90</v>
      </c>
      <c r="BQ148" s="1">
        <v>392.08333299999998</v>
      </c>
      <c r="BR148" s="1">
        <v>29.849679999999999</v>
      </c>
      <c r="BS148" s="1">
        <v>225</v>
      </c>
      <c r="BT148" s="1">
        <v>0</v>
      </c>
      <c r="BU148" s="1">
        <v>100</v>
      </c>
      <c r="BV148" s="1">
        <v>0</v>
      </c>
      <c r="BW148" s="1">
        <v>0</v>
      </c>
      <c r="BX148" s="1">
        <v>0</v>
      </c>
      <c r="BY148" s="1">
        <v>0</v>
      </c>
      <c r="BZ148" s="1">
        <v>768</v>
      </c>
      <c r="CA148" s="1">
        <v>20659840</v>
      </c>
      <c r="CB148" s="1">
        <v>32.177750000000003</v>
      </c>
      <c r="CC148" s="1">
        <v>-1</v>
      </c>
      <c r="CD148" s="1">
        <v>4.0000000000000002E-4</v>
      </c>
      <c r="CE148" s="1">
        <v>10</v>
      </c>
      <c r="CF148" s="1">
        <v>2.21</v>
      </c>
      <c r="CG148" s="1">
        <v>250</v>
      </c>
      <c r="CH148" s="1">
        <v>177.08</v>
      </c>
      <c r="CI148" s="1">
        <v>90</v>
      </c>
      <c r="CJ148" s="1">
        <v>392.08333299999998</v>
      </c>
      <c r="CK148" s="1">
        <v>29.849679999999999</v>
      </c>
      <c r="CL148" s="1">
        <v>225</v>
      </c>
      <c r="CM148" s="1">
        <v>0</v>
      </c>
      <c r="CN148" s="1">
        <v>100</v>
      </c>
      <c r="CO148" s="1">
        <v>0</v>
      </c>
      <c r="CP148" s="1">
        <v>0</v>
      </c>
      <c r="CQ148" s="1">
        <v>2143</v>
      </c>
      <c r="CR148" s="1">
        <v>22.386340000000001</v>
      </c>
      <c r="CS148" s="1">
        <v>170</v>
      </c>
      <c r="CT148" s="1">
        <v>4573144</v>
      </c>
      <c r="CU148" s="1">
        <v>14.98357</v>
      </c>
      <c r="CV148" s="1">
        <v>-1</v>
      </c>
      <c r="CX148">
        <v>4.0000000000000002E-4</v>
      </c>
      <c r="CY148">
        <v>10</v>
      </c>
      <c r="CZ148">
        <v>1.76</v>
      </c>
      <c r="DA148">
        <v>250</v>
      </c>
      <c r="DB148">
        <v>333.33</v>
      </c>
      <c r="DC148">
        <v>10</v>
      </c>
      <c r="DD148">
        <v>468.33333299999998</v>
      </c>
      <c r="DE148">
        <v>22.60538</v>
      </c>
      <c r="DF148">
        <v>195</v>
      </c>
      <c r="DG148">
        <v>20</v>
      </c>
      <c r="DH148">
        <v>50</v>
      </c>
      <c r="DI148">
        <v>0</v>
      </c>
      <c r="DJ148">
        <v>0</v>
      </c>
      <c r="DK148">
        <v>1521</v>
      </c>
      <c r="DL148">
        <v>15.956340000000001</v>
      </c>
      <c r="DM148">
        <v>73</v>
      </c>
      <c r="DN148">
        <v>1963776</v>
      </c>
      <c r="DO148">
        <v>9.8026579999999992</v>
      </c>
      <c r="DP148">
        <v>-1</v>
      </c>
    </row>
    <row r="149" spans="63:120" x14ac:dyDescent="0.3">
      <c r="BK149" s="1">
        <v>4.0000000000000002E-4</v>
      </c>
      <c r="BL149" s="1">
        <v>10</v>
      </c>
      <c r="BM149" s="1">
        <v>2.21</v>
      </c>
      <c r="BN149" s="1">
        <v>250</v>
      </c>
      <c r="BO149" s="1">
        <v>177.08</v>
      </c>
      <c r="BP149" s="1">
        <v>100</v>
      </c>
      <c r="BQ149" s="1">
        <v>402.08333299999998</v>
      </c>
      <c r="BR149" s="1">
        <v>29.230740000000001</v>
      </c>
      <c r="BS149" s="1">
        <v>225</v>
      </c>
      <c r="BT149" s="1">
        <v>0</v>
      </c>
      <c r="BU149" s="1">
        <v>100</v>
      </c>
      <c r="BV149" s="1">
        <v>0</v>
      </c>
      <c r="BW149" s="1">
        <v>0</v>
      </c>
      <c r="BX149" s="1">
        <v>0</v>
      </c>
      <c r="BY149" s="1">
        <v>0</v>
      </c>
      <c r="BZ149" s="1">
        <v>768</v>
      </c>
      <c r="CA149" s="1">
        <v>20659840</v>
      </c>
      <c r="CB149" s="1">
        <v>32.177750000000003</v>
      </c>
      <c r="CC149" s="1">
        <v>-1</v>
      </c>
      <c r="CD149" s="1">
        <v>4.0000000000000002E-4</v>
      </c>
      <c r="CE149" s="1">
        <v>10</v>
      </c>
      <c r="CF149" s="1">
        <v>2.21</v>
      </c>
      <c r="CG149" s="1">
        <v>250</v>
      </c>
      <c r="CH149" s="1">
        <v>177.08</v>
      </c>
      <c r="CI149" s="1">
        <v>100</v>
      </c>
      <c r="CJ149" s="1">
        <v>402.08333299999998</v>
      </c>
      <c r="CK149" s="1">
        <v>29.230740000000001</v>
      </c>
      <c r="CL149" s="1">
        <v>225</v>
      </c>
      <c r="CM149" s="1">
        <v>0</v>
      </c>
      <c r="CN149" s="1">
        <v>100</v>
      </c>
      <c r="CO149" s="1">
        <v>0</v>
      </c>
      <c r="CP149" s="1">
        <v>0</v>
      </c>
      <c r="CQ149" s="1">
        <v>2141</v>
      </c>
      <c r="CR149" s="1">
        <v>22.540990000000001</v>
      </c>
      <c r="CS149" s="1">
        <v>156</v>
      </c>
      <c r="CT149" s="1">
        <v>4196532</v>
      </c>
      <c r="CU149" s="1">
        <v>14.34995</v>
      </c>
      <c r="CV149" s="1">
        <v>-1</v>
      </c>
      <c r="CX149">
        <v>4.0000000000000002E-4</v>
      </c>
      <c r="CY149">
        <v>10</v>
      </c>
      <c r="CZ149">
        <v>1.76</v>
      </c>
      <c r="DA149">
        <v>250</v>
      </c>
      <c r="DB149">
        <v>333.33</v>
      </c>
      <c r="DC149">
        <v>15</v>
      </c>
      <c r="DD149">
        <v>473.33333299999998</v>
      </c>
      <c r="DE149">
        <v>22.390280000000001</v>
      </c>
      <c r="DF149">
        <v>195</v>
      </c>
      <c r="DG149">
        <v>20</v>
      </c>
      <c r="DH149">
        <v>50</v>
      </c>
      <c r="DI149">
        <v>0</v>
      </c>
      <c r="DJ149">
        <v>0</v>
      </c>
      <c r="DK149">
        <v>1365</v>
      </c>
      <c r="DL149">
        <v>15.751340000000001</v>
      </c>
      <c r="DM149">
        <v>75</v>
      </c>
      <c r="DN149">
        <v>2017578</v>
      </c>
      <c r="DO149">
        <v>9.9363670000000006</v>
      </c>
      <c r="DP149">
        <v>-1</v>
      </c>
    </row>
    <row r="150" spans="63:120" x14ac:dyDescent="0.3">
      <c r="BK150" s="1">
        <v>4.0000000000000002E-4</v>
      </c>
      <c r="BL150" s="1">
        <v>10</v>
      </c>
      <c r="BM150" s="1">
        <v>2.21</v>
      </c>
      <c r="BN150" s="1">
        <v>250</v>
      </c>
      <c r="BO150" s="1">
        <v>177.08</v>
      </c>
      <c r="BP150" s="1">
        <v>0</v>
      </c>
      <c r="BQ150" s="1">
        <v>302.08333299999998</v>
      </c>
      <c r="BR150" s="1">
        <v>36.679749999999999</v>
      </c>
      <c r="BS150" s="1">
        <v>225</v>
      </c>
      <c r="BT150" s="1">
        <v>0</v>
      </c>
      <c r="BU150" s="1">
        <v>100</v>
      </c>
      <c r="BV150" s="1">
        <v>0</v>
      </c>
      <c r="BW150" s="1">
        <v>0</v>
      </c>
      <c r="BX150" s="1">
        <v>0</v>
      </c>
      <c r="BY150" s="1">
        <v>0</v>
      </c>
      <c r="BZ150" s="1">
        <v>768</v>
      </c>
      <c r="CA150" s="1">
        <v>20659840</v>
      </c>
      <c r="CB150" s="1">
        <v>32.177750000000003</v>
      </c>
      <c r="CC150" s="1">
        <v>-1</v>
      </c>
      <c r="CD150" s="1">
        <v>4.0000000000000002E-4</v>
      </c>
      <c r="CE150" s="1">
        <v>10</v>
      </c>
      <c r="CF150" s="1">
        <v>2.21</v>
      </c>
      <c r="CG150" s="1">
        <v>250</v>
      </c>
      <c r="CH150" s="1">
        <v>177.08</v>
      </c>
      <c r="CI150" s="1">
        <v>0</v>
      </c>
      <c r="CJ150" s="1">
        <v>302.08333299999998</v>
      </c>
      <c r="CK150" s="1">
        <v>36.679749999999999</v>
      </c>
      <c r="CL150" s="1">
        <v>225</v>
      </c>
      <c r="CM150" s="1">
        <v>0</v>
      </c>
      <c r="CN150" s="1">
        <v>100</v>
      </c>
      <c r="CO150" s="1">
        <v>0</v>
      </c>
      <c r="CP150" s="1">
        <v>0</v>
      </c>
      <c r="CQ150" s="1">
        <v>1243</v>
      </c>
      <c r="CR150" s="1">
        <v>11.37425</v>
      </c>
      <c r="CS150" s="1">
        <v>266</v>
      </c>
      <c r="CT150" s="1">
        <v>7155653</v>
      </c>
      <c r="CU150" s="1">
        <v>18.77318</v>
      </c>
      <c r="CV150" s="1">
        <v>-1</v>
      </c>
      <c r="CX150">
        <v>4.0000000000000002E-4</v>
      </c>
      <c r="CY150">
        <v>10</v>
      </c>
      <c r="CZ150">
        <v>1.76</v>
      </c>
      <c r="DA150">
        <v>250</v>
      </c>
      <c r="DB150">
        <v>333.33</v>
      </c>
      <c r="DC150">
        <v>20</v>
      </c>
      <c r="DD150">
        <v>478.33333299999998</v>
      </c>
      <c r="DE150">
        <v>22.179020000000001</v>
      </c>
      <c r="DF150">
        <v>195</v>
      </c>
      <c r="DG150">
        <v>20</v>
      </c>
      <c r="DH150">
        <v>50</v>
      </c>
      <c r="DI150">
        <v>0</v>
      </c>
      <c r="DJ150">
        <v>0</v>
      </c>
      <c r="DK150">
        <v>1314</v>
      </c>
      <c r="DL150">
        <v>12.32987</v>
      </c>
      <c r="DM150">
        <v>71</v>
      </c>
      <c r="DN150">
        <v>1909973</v>
      </c>
      <c r="DO150">
        <v>9.6671180000000003</v>
      </c>
      <c r="DP150">
        <v>-1</v>
      </c>
    </row>
    <row r="151" spans="63:120" x14ac:dyDescent="0.3">
      <c r="BK151" s="1" t="s">
        <v>74</v>
      </c>
      <c r="BL151" s="1" t="s">
        <v>74</v>
      </c>
      <c r="BN151" s="1" t="s">
        <v>74</v>
      </c>
      <c r="BO151" s="1" t="s">
        <v>74</v>
      </c>
      <c r="BP151" s="1" t="s">
        <v>75</v>
      </c>
      <c r="BR151" s="1" t="s">
        <v>74</v>
      </c>
      <c r="BU151" s="1">
        <v>150</v>
      </c>
      <c r="CD151" s="1" t="s">
        <v>74</v>
      </c>
      <c r="CE151" s="1" t="s">
        <v>74</v>
      </c>
      <c r="CG151" s="1" t="s">
        <v>74</v>
      </c>
      <c r="CH151" s="1" t="s">
        <v>74</v>
      </c>
      <c r="CI151" s="1" t="s">
        <v>75</v>
      </c>
      <c r="CK151" s="1" t="s">
        <v>74</v>
      </c>
      <c r="CN151" s="1">
        <v>150</v>
      </c>
      <c r="CX151">
        <v>4.0000000000000002E-4</v>
      </c>
      <c r="CY151">
        <v>10</v>
      </c>
      <c r="CZ151">
        <v>1.76</v>
      </c>
      <c r="DA151">
        <v>250</v>
      </c>
      <c r="DB151">
        <v>333.33</v>
      </c>
      <c r="DC151">
        <v>25</v>
      </c>
      <c r="DD151">
        <v>483.33333299999998</v>
      </c>
      <c r="DE151">
        <v>21.971520000000002</v>
      </c>
      <c r="DF151">
        <v>195</v>
      </c>
      <c r="DG151">
        <v>20</v>
      </c>
      <c r="DH151">
        <v>50</v>
      </c>
      <c r="DI151">
        <v>0</v>
      </c>
      <c r="DJ151">
        <v>0</v>
      </c>
      <c r="DK151">
        <v>1181</v>
      </c>
      <c r="DL151">
        <v>9.0915610000000004</v>
      </c>
      <c r="DM151">
        <v>57</v>
      </c>
      <c r="DN151">
        <v>1533358</v>
      </c>
      <c r="DO151">
        <v>8.659713</v>
      </c>
      <c r="DP151">
        <v>-1</v>
      </c>
    </row>
    <row r="152" spans="63:120" x14ac:dyDescent="0.3">
      <c r="BK152" s="1">
        <v>4.0000000000000002E-4</v>
      </c>
      <c r="BL152" s="1">
        <v>10</v>
      </c>
      <c r="BM152" s="1">
        <v>2.21</v>
      </c>
      <c r="BN152" s="1">
        <v>250</v>
      </c>
      <c r="BO152" s="1">
        <v>177.08</v>
      </c>
      <c r="BP152" s="1">
        <v>0</v>
      </c>
      <c r="BQ152" s="1">
        <v>302.08333299999998</v>
      </c>
      <c r="BR152" s="1">
        <v>42.313000000000002</v>
      </c>
      <c r="BS152" s="1">
        <v>275</v>
      </c>
      <c r="BT152" s="1">
        <v>0</v>
      </c>
      <c r="BU152" s="1">
        <v>150</v>
      </c>
      <c r="BV152" s="1">
        <v>0</v>
      </c>
      <c r="BW152" s="1">
        <v>0</v>
      </c>
      <c r="BX152" s="1">
        <v>215</v>
      </c>
      <c r="BY152" s="1">
        <v>1.8367189999999999E-3</v>
      </c>
      <c r="BZ152" s="1">
        <v>1271</v>
      </c>
      <c r="CA152" s="1">
        <v>34191370</v>
      </c>
      <c r="CB152" s="1">
        <v>41.77214</v>
      </c>
      <c r="CC152" s="1">
        <v>-1</v>
      </c>
      <c r="CD152" s="1">
        <v>4.0000000000000002E-4</v>
      </c>
      <c r="CE152" s="1">
        <v>10</v>
      </c>
      <c r="CF152" s="1">
        <v>2.21</v>
      </c>
      <c r="CG152" s="1">
        <v>250</v>
      </c>
      <c r="CH152" s="1">
        <v>177.08</v>
      </c>
      <c r="CI152" s="1">
        <v>0</v>
      </c>
      <c r="CJ152" s="1">
        <v>302.08333299999998</v>
      </c>
      <c r="CK152" s="1">
        <v>42.313000000000002</v>
      </c>
      <c r="CL152" s="1">
        <v>275</v>
      </c>
      <c r="CM152" s="1">
        <v>0</v>
      </c>
      <c r="CN152" s="1">
        <v>150</v>
      </c>
      <c r="CO152" s="1">
        <v>0</v>
      </c>
      <c r="CP152" s="1">
        <v>0</v>
      </c>
      <c r="CQ152" s="1">
        <v>524</v>
      </c>
      <c r="CR152" s="1">
        <v>0.81978580000000001</v>
      </c>
      <c r="CS152" s="1">
        <v>528</v>
      </c>
      <c r="CT152" s="1">
        <v>14203700</v>
      </c>
      <c r="CU152" s="1">
        <v>26.568529999999999</v>
      </c>
      <c r="CV152" s="1">
        <v>-1</v>
      </c>
      <c r="CX152">
        <v>4.0000000000000002E-4</v>
      </c>
      <c r="CY152">
        <v>10</v>
      </c>
      <c r="CZ152">
        <v>1.76</v>
      </c>
      <c r="DA152">
        <v>250</v>
      </c>
      <c r="DB152">
        <v>333.33</v>
      </c>
      <c r="DC152">
        <v>30</v>
      </c>
      <c r="DD152">
        <v>488.33333299999998</v>
      </c>
      <c r="DE152">
        <v>21.767679999999999</v>
      </c>
      <c r="DF152">
        <v>195</v>
      </c>
      <c r="DG152">
        <v>20</v>
      </c>
      <c r="DH152">
        <v>50</v>
      </c>
      <c r="DI152">
        <v>0</v>
      </c>
      <c r="DJ152">
        <v>0</v>
      </c>
      <c r="DK152">
        <v>1085</v>
      </c>
      <c r="DL152">
        <v>7.9137170000000001</v>
      </c>
      <c r="DM152">
        <v>78</v>
      </c>
      <c r="DN152">
        <v>2098279</v>
      </c>
      <c r="DO152">
        <v>10.133649999999999</v>
      </c>
      <c r="DP152">
        <v>-1</v>
      </c>
    </row>
    <row r="153" spans="63:120" x14ac:dyDescent="0.3">
      <c r="BK153" s="1">
        <v>4.0000000000000002E-4</v>
      </c>
      <c r="BL153" s="1">
        <v>10</v>
      </c>
      <c r="BM153" s="1">
        <v>2.21</v>
      </c>
      <c r="BN153" s="1">
        <v>250</v>
      </c>
      <c r="BO153" s="1">
        <v>177.08</v>
      </c>
      <c r="BP153" s="1">
        <v>10</v>
      </c>
      <c r="BQ153" s="1">
        <v>312.08333299999998</v>
      </c>
      <c r="BR153" s="1">
        <v>41.385689999999997</v>
      </c>
      <c r="BS153" s="1">
        <v>275</v>
      </c>
      <c r="BT153" s="1">
        <v>0</v>
      </c>
      <c r="BU153" s="1">
        <v>150</v>
      </c>
      <c r="BV153" s="1">
        <v>0</v>
      </c>
      <c r="BW153" s="1">
        <v>0</v>
      </c>
      <c r="BX153" s="1">
        <v>55</v>
      </c>
      <c r="BY153" s="1">
        <v>7.0076919999999994E-5</v>
      </c>
      <c r="BZ153" s="1">
        <v>1330</v>
      </c>
      <c r="CA153" s="1">
        <v>35778520</v>
      </c>
      <c r="CB153" s="1">
        <v>42.777209999999997</v>
      </c>
      <c r="CC153" s="1">
        <v>-1</v>
      </c>
      <c r="CD153" s="1">
        <v>4.0000000000000002E-4</v>
      </c>
      <c r="CE153" s="1">
        <v>10</v>
      </c>
      <c r="CF153" s="1">
        <v>2.21</v>
      </c>
      <c r="CG153" s="1">
        <v>250</v>
      </c>
      <c r="CH153" s="1">
        <v>177.08</v>
      </c>
      <c r="CI153" s="1">
        <v>10</v>
      </c>
      <c r="CJ153" s="1">
        <v>312.08333299999998</v>
      </c>
      <c r="CK153" s="1">
        <v>41.385689999999997</v>
      </c>
      <c r="CL153" s="1">
        <v>275</v>
      </c>
      <c r="CM153" s="1">
        <v>0</v>
      </c>
      <c r="CN153" s="1">
        <v>150</v>
      </c>
      <c r="CO153" s="1">
        <v>0</v>
      </c>
      <c r="CP153" s="1">
        <v>0</v>
      </c>
      <c r="CQ153" s="1">
        <v>586</v>
      </c>
      <c r="CR153" s="1">
        <v>1.344813</v>
      </c>
      <c r="CS153" s="1">
        <v>509</v>
      </c>
      <c r="CT153" s="1">
        <v>13692560</v>
      </c>
      <c r="CU153" s="1">
        <v>26.077529999999999</v>
      </c>
      <c r="CV153" s="1">
        <v>-1</v>
      </c>
      <c r="CX153">
        <v>4.0000000000000002E-4</v>
      </c>
      <c r="CY153">
        <v>10</v>
      </c>
      <c r="CZ153">
        <v>1.76</v>
      </c>
      <c r="DA153">
        <v>250</v>
      </c>
      <c r="DB153">
        <v>333.33</v>
      </c>
      <c r="DC153">
        <v>35</v>
      </c>
      <c r="DD153">
        <v>493.33333299999998</v>
      </c>
      <c r="DE153">
        <v>21.567409999999999</v>
      </c>
      <c r="DF153">
        <v>195</v>
      </c>
      <c r="DG153">
        <v>20</v>
      </c>
      <c r="DH153">
        <v>50</v>
      </c>
      <c r="DI153">
        <v>0</v>
      </c>
      <c r="DJ153">
        <v>0</v>
      </c>
      <c r="DK153">
        <v>969</v>
      </c>
      <c r="DL153">
        <v>5.2880289999999999</v>
      </c>
      <c r="DM153">
        <v>58</v>
      </c>
      <c r="DN153">
        <v>1560259</v>
      </c>
      <c r="DO153">
        <v>8.7354909999999997</v>
      </c>
      <c r="DP153">
        <v>-1</v>
      </c>
    </row>
    <row r="154" spans="63:120" x14ac:dyDescent="0.3">
      <c r="BK154" s="1">
        <v>4.0000000000000002E-4</v>
      </c>
      <c r="BL154" s="1">
        <v>10</v>
      </c>
      <c r="BM154" s="1">
        <v>2.21</v>
      </c>
      <c r="BN154" s="1">
        <v>250</v>
      </c>
      <c r="BO154" s="1">
        <v>177.08</v>
      </c>
      <c r="BP154" s="1">
        <v>20</v>
      </c>
      <c r="BQ154" s="1">
        <v>322.08333299999998</v>
      </c>
      <c r="BR154" s="1">
        <v>40.491239999999998</v>
      </c>
      <c r="BS154" s="1">
        <v>275</v>
      </c>
      <c r="BT154" s="1">
        <v>0</v>
      </c>
      <c r="BU154" s="1">
        <v>150</v>
      </c>
      <c r="BV154" s="1">
        <v>0</v>
      </c>
      <c r="BW154" s="1">
        <v>0</v>
      </c>
      <c r="BX154" s="1">
        <v>0</v>
      </c>
      <c r="BY154" s="1">
        <v>0</v>
      </c>
      <c r="BZ154" s="1">
        <v>1330</v>
      </c>
      <c r="CA154" s="1">
        <v>35778520</v>
      </c>
      <c r="CB154" s="1">
        <v>42.777209999999997</v>
      </c>
      <c r="CC154" s="1">
        <v>-1</v>
      </c>
      <c r="CD154" s="1">
        <v>4.0000000000000002E-4</v>
      </c>
      <c r="CE154" s="1">
        <v>10</v>
      </c>
      <c r="CF154" s="1">
        <v>2.21</v>
      </c>
      <c r="CG154" s="1">
        <v>250</v>
      </c>
      <c r="CH154" s="1">
        <v>177.08</v>
      </c>
      <c r="CI154" s="1">
        <v>20</v>
      </c>
      <c r="CJ154" s="1">
        <v>322.08333299999998</v>
      </c>
      <c r="CK154" s="1">
        <v>40.491239999999998</v>
      </c>
      <c r="CL154" s="1">
        <v>275</v>
      </c>
      <c r="CM154" s="1">
        <v>0</v>
      </c>
      <c r="CN154" s="1">
        <v>150</v>
      </c>
      <c r="CO154" s="1">
        <v>0</v>
      </c>
      <c r="CP154" s="1">
        <v>0</v>
      </c>
      <c r="CQ154" s="1">
        <v>705</v>
      </c>
      <c r="CR154" s="1">
        <v>2.166617</v>
      </c>
      <c r="CS154" s="1">
        <v>476</v>
      </c>
      <c r="CT154" s="1">
        <v>12804840</v>
      </c>
      <c r="CU154" s="1">
        <v>25.20364</v>
      </c>
      <c r="CV154" s="1">
        <v>-1</v>
      </c>
      <c r="CX154">
        <v>4.0000000000000002E-4</v>
      </c>
      <c r="CY154">
        <v>10</v>
      </c>
      <c r="CZ154">
        <v>1.76</v>
      </c>
      <c r="DA154">
        <v>250</v>
      </c>
      <c r="DB154">
        <v>333.33</v>
      </c>
      <c r="DC154">
        <v>40</v>
      </c>
      <c r="DD154">
        <v>498.33333299999998</v>
      </c>
      <c r="DE154">
        <v>21.370619999999999</v>
      </c>
      <c r="DF154">
        <v>195</v>
      </c>
      <c r="DG154">
        <v>20</v>
      </c>
      <c r="DH154">
        <v>50</v>
      </c>
      <c r="DI154">
        <v>0</v>
      </c>
      <c r="DJ154">
        <v>0</v>
      </c>
      <c r="DK154">
        <v>888</v>
      </c>
      <c r="DL154">
        <v>3.254105</v>
      </c>
      <c r="DM154">
        <v>64</v>
      </c>
      <c r="DN154">
        <v>1721664</v>
      </c>
      <c r="DO154">
        <v>9.1771309999999993</v>
      </c>
      <c r="DP154">
        <v>-1</v>
      </c>
    </row>
    <row r="155" spans="63:120" x14ac:dyDescent="0.3">
      <c r="BK155" s="1">
        <v>4.0000000000000002E-4</v>
      </c>
      <c r="BL155" s="1">
        <v>10</v>
      </c>
      <c r="BM155" s="1">
        <v>2.21</v>
      </c>
      <c r="BN155" s="1">
        <v>250</v>
      </c>
      <c r="BO155" s="1">
        <v>177.08</v>
      </c>
      <c r="BP155" s="1">
        <v>30</v>
      </c>
      <c r="BQ155" s="1">
        <v>332.08333299999998</v>
      </c>
      <c r="BR155" s="1">
        <v>39.628329999999998</v>
      </c>
      <c r="BS155" s="1">
        <v>275</v>
      </c>
      <c r="BT155" s="1">
        <v>0</v>
      </c>
      <c r="BU155" s="1">
        <v>150</v>
      </c>
      <c r="BV155" s="1">
        <v>0</v>
      </c>
      <c r="BW155" s="1">
        <v>0</v>
      </c>
      <c r="BX155" s="1">
        <v>0</v>
      </c>
      <c r="BY155" s="1">
        <v>0</v>
      </c>
      <c r="BZ155" s="1">
        <v>1330</v>
      </c>
      <c r="CA155" s="1">
        <v>35778520</v>
      </c>
      <c r="CB155" s="1">
        <v>42.777209999999997</v>
      </c>
      <c r="CC155" s="1">
        <v>-1</v>
      </c>
      <c r="CD155" s="1">
        <v>4.0000000000000002E-4</v>
      </c>
      <c r="CE155" s="1">
        <v>10</v>
      </c>
      <c r="CF155" s="1">
        <v>2.21</v>
      </c>
      <c r="CG155" s="1">
        <v>250</v>
      </c>
      <c r="CH155" s="1">
        <v>177.08</v>
      </c>
      <c r="CI155" s="1">
        <v>30</v>
      </c>
      <c r="CJ155" s="1">
        <v>332.08333299999998</v>
      </c>
      <c r="CK155" s="1">
        <v>39.628329999999998</v>
      </c>
      <c r="CL155" s="1">
        <v>275</v>
      </c>
      <c r="CM155" s="1">
        <v>0</v>
      </c>
      <c r="CN155" s="1">
        <v>150</v>
      </c>
      <c r="CO155" s="1">
        <v>0</v>
      </c>
      <c r="CP155" s="1">
        <v>0</v>
      </c>
      <c r="CQ155" s="1">
        <v>683</v>
      </c>
      <c r="CR155" s="1">
        <v>2.7989169999999999</v>
      </c>
      <c r="CS155" s="1">
        <v>482</v>
      </c>
      <c r="CT155" s="1">
        <v>12966230</v>
      </c>
      <c r="CU155" s="1">
        <v>25.364609999999999</v>
      </c>
      <c r="CV155" s="1">
        <v>-1</v>
      </c>
      <c r="CX155">
        <v>4.0000000000000002E-4</v>
      </c>
      <c r="CY155">
        <v>10</v>
      </c>
      <c r="CZ155">
        <v>1.76</v>
      </c>
      <c r="DA155">
        <v>250</v>
      </c>
      <c r="DB155">
        <v>333.33</v>
      </c>
      <c r="DC155">
        <v>45</v>
      </c>
      <c r="DD155">
        <v>503.33333299999998</v>
      </c>
      <c r="DE155">
        <v>21.177219999999998</v>
      </c>
      <c r="DF155">
        <v>195</v>
      </c>
      <c r="DG155">
        <v>20</v>
      </c>
      <c r="DH155">
        <v>50</v>
      </c>
      <c r="DI155">
        <v>0</v>
      </c>
      <c r="DJ155">
        <v>0</v>
      </c>
      <c r="DK155">
        <v>806</v>
      </c>
      <c r="DL155">
        <v>2.4704130000000002</v>
      </c>
      <c r="DM155">
        <v>79</v>
      </c>
      <c r="DN155">
        <v>2125179</v>
      </c>
      <c r="DO155">
        <v>10.19857</v>
      </c>
      <c r="DP155">
        <v>-1</v>
      </c>
    </row>
    <row r="156" spans="63:120" x14ac:dyDescent="0.3">
      <c r="BK156" s="1">
        <v>4.0000000000000002E-4</v>
      </c>
      <c r="BL156" s="1">
        <v>10</v>
      </c>
      <c r="BM156" s="1">
        <v>2.21</v>
      </c>
      <c r="BN156" s="1">
        <v>250</v>
      </c>
      <c r="BO156" s="1">
        <v>177.08</v>
      </c>
      <c r="BP156" s="1">
        <v>40</v>
      </c>
      <c r="BQ156" s="1">
        <v>342.08333299999998</v>
      </c>
      <c r="BR156" s="1">
        <v>38.795720000000003</v>
      </c>
      <c r="BS156" s="1">
        <v>275</v>
      </c>
      <c r="BT156" s="1">
        <v>0</v>
      </c>
      <c r="BU156" s="1">
        <v>150</v>
      </c>
      <c r="BV156" s="1">
        <v>0</v>
      </c>
      <c r="BW156" s="1">
        <v>0</v>
      </c>
      <c r="BX156" s="1">
        <v>0</v>
      </c>
      <c r="BY156" s="1">
        <v>0</v>
      </c>
      <c r="BZ156" s="1">
        <v>1330</v>
      </c>
      <c r="CA156" s="1">
        <v>35778520</v>
      </c>
      <c r="CB156" s="1">
        <v>42.777209999999997</v>
      </c>
      <c r="CC156" s="1">
        <v>-1</v>
      </c>
      <c r="CD156" s="1">
        <v>4.0000000000000002E-4</v>
      </c>
      <c r="CE156" s="1">
        <v>10</v>
      </c>
      <c r="CF156" s="1">
        <v>2.21</v>
      </c>
      <c r="CG156" s="1">
        <v>250</v>
      </c>
      <c r="CH156" s="1">
        <v>177.08</v>
      </c>
      <c r="CI156" s="1">
        <v>40</v>
      </c>
      <c r="CJ156" s="1">
        <v>342.08333299999998</v>
      </c>
      <c r="CK156" s="1">
        <v>38.795720000000003</v>
      </c>
      <c r="CL156" s="1">
        <v>275</v>
      </c>
      <c r="CM156" s="1">
        <v>0</v>
      </c>
      <c r="CN156" s="1">
        <v>150</v>
      </c>
      <c r="CO156" s="1">
        <v>0</v>
      </c>
      <c r="CP156" s="1">
        <v>0</v>
      </c>
      <c r="CQ156" s="1">
        <v>738</v>
      </c>
      <c r="CR156" s="1">
        <v>3.6323880000000002</v>
      </c>
      <c r="CS156" s="1">
        <v>471</v>
      </c>
      <c r="CT156" s="1">
        <v>12670320</v>
      </c>
      <c r="CU156" s="1">
        <v>25.068750000000001</v>
      </c>
      <c r="CV156" s="1">
        <v>-1</v>
      </c>
      <c r="CX156">
        <v>4.0000000000000002E-4</v>
      </c>
      <c r="CY156">
        <v>10</v>
      </c>
      <c r="CZ156">
        <v>1.76</v>
      </c>
      <c r="DA156">
        <v>250</v>
      </c>
      <c r="DB156">
        <v>333.33</v>
      </c>
      <c r="DC156">
        <v>50</v>
      </c>
      <c r="DD156">
        <v>508.33333299999998</v>
      </c>
      <c r="DE156">
        <v>20.98714</v>
      </c>
      <c r="DF156">
        <v>195</v>
      </c>
      <c r="DG156">
        <v>20</v>
      </c>
      <c r="DH156">
        <v>50</v>
      </c>
      <c r="DI156">
        <v>0</v>
      </c>
      <c r="DJ156">
        <v>0</v>
      </c>
      <c r="DK156">
        <v>672</v>
      </c>
      <c r="DL156">
        <v>1.736964</v>
      </c>
      <c r="DM156">
        <v>65</v>
      </c>
      <c r="DN156">
        <v>1748564</v>
      </c>
      <c r="DO156">
        <v>9.248704</v>
      </c>
      <c r="DP156">
        <v>-1</v>
      </c>
    </row>
    <row r="157" spans="63:120" x14ac:dyDescent="0.3">
      <c r="BK157" s="1">
        <v>4.0000000000000002E-4</v>
      </c>
      <c r="BL157" s="1">
        <v>10</v>
      </c>
      <c r="BM157" s="1">
        <v>2.21</v>
      </c>
      <c r="BN157" s="1">
        <v>250</v>
      </c>
      <c r="BO157" s="1">
        <v>177.08</v>
      </c>
      <c r="BP157" s="1">
        <v>50</v>
      </c>
      <c r="BQ157" s="1">
        <v>352.08333299999998</v>
      </c>
      <c r="BR157" s="1">
        <v>37.992150000000002</v>
      </c>
      <c r="BS157" s="1">
        <v>275</v>
      </c>
      <c r="BT157" s="1">
        <v>0</v>
      </c>
      <c r="BU157" s="1">
        <v>150</v>
      </c>
      <c r="BV157" s="1">
        <v>0</v>
      </c>
      <c r="BW157" s="1">
        <v>0</v>
      </c>
      <c r="BX157" s="1">
        <v>0</v>
      </c>
      <c r="BY157" s="1">
        <v>0</v>
      </c>
      <c r="BZ157" s="1">
        <v>1330</v>
      </c>
      <c r="CA157" s="1">
        <v>35778520</v>
      </c>
      <c r="CB157" s="1">
        <v>42.777209999999997</v>
      </c>
      <c r="CC157" s="1">
        <v>-1</v>
      </c>
      <c r="CD157" s="1">
        <v>4.0000000000000002E-4</v>
      </c>
      <c r="CE157" s="1">
        <v>10</v>
      </c>
      <c r="CF157" s="1">
        <v>2.21</v>
      </c>
      <c r="CG157" s="1">
        <v>250</v>
      </c>
      <c r="CH157" s="1">
        <v>177.08</v>
      </c>
      <c r="CI157" s="1">
        <v>50</v>
      </c>
      <c r="CJ157" s="1">
        <v>352.08333299999998</v>
      </c>
      <c r="CK157" s="1">
        <v>37.992150000000002</v>
      </c>
      <c r="CL157" s="1">
        <v>275</v>
      </c>
      <c r="CM157" s="1">
        <v>0</v>
      </c>
      <c r="CN157" s="1">
        <v>150</v>
      </c>
      <c r="CO157" s="1">
        <v>0</v>
      </c>
      <c r="CP157" s="1">
        <v>0</v>
      </c>
      <c r="CQ157" s="1">
        <v>775</v>
      </c>
      <c r="CR157" s="1">
        <v>4.1765619999999997</v>
      </c>
      <c r="CS157" s="1">
        <v>450</v>
      </c>
      <c r="CT157" s="1">
        <v>12105350</v>
      </c>
      <c r="CU157" s="1">
        <v>24.49464</v>
      </c>
      <c r="CV157" s="1">
        <v>-1</v>
      </c>
      <c r="CX157">
        <v>4.0000000000000002E-4</v>
      </c>
      <c r="CY157">
        <v>10</v>
      </c>
      <c r="CZ157">
        <v>1.76</v>
      </c>
      <c r="DA157">
        <v>250</v>
      </c>
      <c r="DB157">
        <v>333.33</v>
      </c>
      <c r="DC157">
        <v>55</v>
      </c>
      <c r="DD157">
        <v>513.33333300000004</v>
      </c>
      <c r="DE157">
        <v>20.800280000000001</v>
      </c>
      <c r="DF157">
        <v>195</v>
      </c>
      <c r="DG157">
        <v>20</v>
      </c>
      <c r="DH157">
        <v>50</v>
      </c>
      <c r="DI157">
        <v>0</v>
      </c>
      <c r="DJ157">
        <v>0</v>
      </c>
      <c r="DK157">
        <v>1449</v>
      </c>
      <c r="DL157">
        <v>2.2694580000000002</v>
      </c>
      <c r="DM157">
        <v>86</v>
      </c>
      <c r="DN157">
        <v>2313484</v>
      </c>
      <c r="DO157">
        <v>10.64207</v>
      </c>
      <c r="DP157">
        <v>-1</v>
      </c>
    </row>
    <row r="158" spans="63:120" x14ac:dyDescent="0.3">
      <c r="BK158" s="1">
        <v>4.0000000000000002E-4</v>
      </c>
      <c r="BL158" s="1">
        <v>10</v>
      </c>
      <c r="BM158" s="1">
        <v>2.21</v>
      </c>
      <c r="BN158" s="1">
        <v>250</v>
      </c>
      <c r="BO158" s="1">
        <v>177.08</v>
      </c>
      <c r="BP158" s="1">
        <v>60</v>
      </c>
      <c r="BQ158" s="1">
        <v>362.08333299999998</v>
      </c>
      <c r="BR158" s="1">
        <v>37.216439999999999</v>
      </c>
      <c r="BS158" s="1">
        <v>275</v>
      </c>
      <c r="BT158" s="1">
        <v>0</v>
      </c>
      <c r="BU158" s="1">
        <v>150</v>
      </c>
      <c r="BV158" s="1">
        <v>0</v>
      </c>
      <c r="BW158" s="1">
        <v>0</v>
      </c>
      <c r="BX158" s="1">
        <v>0</v>
      </c>
      <c r="BY158" s="1">
        <v>0</v>
      </c>
      <c r="BZ158" s="1">
        <v>1330</v>
      </c>
      <c r="CA158" s="1">
        <v>35778520</v>
      </c>
      <c r="CB158" s="1">
        <v>42.777209999999997</v>
      </c>
      <c r="CC158" s="1">
        <v>-1</v>
      </c>
      <c r="CD158" s="1">
        <v>4.0000000000000002E-4</v>
      </c>
      <c r="CE158" s="1">
        <v>10</v>
      </c>
      <c r="CF158" s="1">
        <v>2.21</v>
      </c>
      <c r="CG158" s="1">
        <v>250</v>
      </c>
      <c r="CH158" s="1">
        <v>177.08</v>
      </c>
      <c r="CI158" s="1">
        <v>60</v>
      </c>
      <c r="CJ158" s="1">
        <v>362.08333299999998</v>
      </c>
      <c r="CK158" s="1">
        <v>37.216439999999999</v>
      </c>
      <c r="CL158" s="1">
        <v>275</v>
      </c>
      <c r="CM158" s="1">
        <v>0</v>
      </c>
      <c r="CN158" s="1">
        <v>150</v>
      </c>
      <c r="CO158" s="1">
        <v>0</v>
      </c>
      <c r="CP158" s="1">
        <v>0</v>
      </c>
      <c r="CQ158" s="1">
        <v>876</v>
      </c>
      <c r="CR158" s="1">
        <v>5.6060249999999998</v>
      </c>
      <c r="CS158" s="1">
        <v>423</v>
      </c>
      <c r="CT158" s="1">
        <v>11379070</v>
      </c>
      <c r="CU158" s="1">
        <v>23.737400000000001</v>
      </c>
      <c r="CV158" s="1">
        <v>-1</v>
      </c>
      <c r="CX158">
        <v>4.0000000000000002E-4</v>
      </c>
      <c r="CY158">
        <v>10</v>
      </c>
      <c r="CZ158">
        <v>1.76</v>
      </c>
      <c r="DA158">
        <v>250</v>
      </c>
      <c r="DB158">
        <v>333.33</v>
      </c>
      <c r="DC158">
        <v>60</v>
      </c>
      <c r="DD158">
        <v>518.33333300000004</v>
      </c>
      <c r="DE158">
        <v>20.616589999999999</v>
      </c>
      <c r="DF158">
        <v>195</v>
      </c>
      <c r="DG158">
        <v>20</v>
      </c>
      <c r="DH158">
        <v>50</v>
      </c>
      <c r="DI158">
        <v>0</v>
      </c>
      <c r="DJ158">
        <v>0</v>
      </c>
      <c r="DK158">
        <v>1231</v>
      </c>
      <c r="DL158">
        <v>1.3689260000000001</v>
      </c>
      <c r="DM158">
        <v>64</v>
      </c>
      <c r="DN158">
        <v>1721662</v>
      </c>
      <c r="DO158">
        <v>9.1771309999999993</v>
      </c>
      <c r="DP158">
        <v>-1</v>
      </c>
    </row>
    <row r="159" spans="63:120" x14ac:dyDescent="0.3">
      <c r="BK159" s="1">
        <v>4.0000000000000002E-4</v>
      </c>
      <c r="BL159" s="1">
        <v>10</v>
      </c>
      <c r="BM159" s="1">
        <v>2.21</v>
      </c>
      <c r="BN159" s="1">
        <v>250</v>
      </c>
      <c r="BO159" s="1">
        <v>177.08</v>
      </c>
      <c r="BP159" s="1">
        <v>70</v>
      </c>
      <c r="BQ159" s="1">
        <v>372.08333299999998</v>
      </c>
      <c r="BR159" s="1">
        <v>36.46743</v>
      </c>
      <c r="BS159" s="1">
        <v>275</v>
      </c>
      <c r="BT159" s="1">
        <v>0</v>
      </c>
      <c r="BU159" s="1">
        <v>150</v>
      </c>
      <c r="BV159" s="1">
        <v>0</v>
      </c>
      <c r="BW159" s="1">
        <v>0</v>
      </c>
      <c r="BX159" s="1">
        <v>0</v>
      </c>
      <c r="BY159" s="1">
        <v>0</v>
      </c>
      <c r="BZ159" s="1">
        <v>1330</v>
      </c>
      <c r="CA159" s="1">
        <v>35778520</v>
      </c>
      <c r="CB159" s="1">
        <v>42.777209999999997</v>
      </c>
      <c r="CC159" s="1">
        <v>-1</v>
      </c>
      <c r="CD159" s="1">
        <v>4.0000000000000002E-4</v>
      </c>
      <c r="CE159" s="1">
        <v>10</v>
      </c>
      <c r="CF159" s="1">
        <v>2.21</v>
      </c>
      <c r="CG159" s="1">
        <v>250</v>
      </c>
      <c r="CH159" s="1">
        <v>177.08</v>
      </c>
      <c r="CI159" s="1">
        <v>70</v>
      </c>
      <c r="CJ159" s="1">
        <v>372.08333299999998</v>
      </c>
      <c r="CK159" s="1">
        <v>36.46743</v>
      </c>
      <c r="CL159" s="1">
        <v>275</v>
      </c>
      <c r="CM159" s="1">
        <v>0</v>
      </c>
      <c r="CN159" s="1">
        <v>150</v>
      </c>
      <c r="CO159" s="1">
        <v>0</v>
      </c>
      <c r="CP159" s="1">
        <v>0</v>
      </c>
      <c r="CQ159" s="1">
        <v>925</v>
      </c>
      <c r="CR159" s="1">
        <v>6.3399739999999998</v>
      </c>
      <c r="CS159" s="1">
        <v>366</v>
      </c>
      <c r="CT159" s="1">
        <v>9845719</v>
      </c>
      <c r="CU159" s="1">
        <v>22.058630000000001</v>
      </c>
      <c r="CV159" s="1">
        <v>-1</v>
      </c>
      <c r="CX159">
        <v>4.0000000000000002E-4</v>
      </c>
      <c r="CY159">
        <v>10</v>
      </c>
      <c r="CZ159">
        <v>1.76</v>
      </c>
      <c r="DA159">
        <v>250</v>
      </c>
      <c r="DB159">
        <v>333.33</v>
      </c>
      <c r="DC159">
        <v>65</v>
      </c>
      <c r="DD159">
        <v>523.33333300000004</v>
      </c>
      <c r="DE159">
        <v>20.435970000000001</v>
      </c>
      <c r="DF159">
        <v>195</v>
      </c>
      <c r="DG159">
        <v>20</v>
      </c>
      <c r="DH159">
        <v>50</v>
      </c>
      <c r="DI159">
        <v>0</v>
      </c>
      <c r="DJ159">
        <v>0</v>
      </c>
      <c r="DK159">
        <v>1062</v>
      </c>
      <c r="DL159">
        <v>0.75470859999999995</v>
      </c>
      <c r="DM159">
        <v>61</v>
      </c>
      <c r="DN159">
        <v>1640959</v>
      </c>
      <c r="DO159">
        <v>8.9590110000000003</v>
      </c>
      <c r="DP159">
        <v>-1</v>
      </c>
    </row>
    <row r="160" spans="63:120" x14ac:dyDescent="0.3">
      <c r="BK160" s="1">
        <v>4.0000000000000002E-4</v>
      </c>
      <c r="BL160" s="1">
        <v>10</v>
      </c>
      <c r="BM160" s="1">
        <v>2.21</v>
      </c>
      <c r="BN160" s="1">
        <v>250</v>
      </c>
      <c r="BO160" s="1">
        <v>177.08</v>
      </c>
      <c r="BP160" s="1">
        <v>80</v>
      </c>
      <c r="BQ160" s="1">
        <v>382.08333299999998</v>
      </c>
      <c r="BR160" s="1">
        <v>35.744010000000003</v>
      </c>
      <c r="BS160" s="1">
        <v>275</v>
      </c>
      <c r="BT160" s="1">
        <v>0</v>
      </c>
      <c r="BU160" s="1">
        <v>150</v>
      </c>
      <c r="BV160" s="1">
        <v>0</v>
      </c>
      <c r="BW160" s="1">
        <v>0</v>
      </c>
      <c r="BX160" s="1">
        <v>0</v>
      </c>
      <c r="BY160" s="1">
        <v>0</v>
      </c>
      <c r="BZ160" s="1">
        <v>1330</v>
      </c>
      <c r="CA160" s="1">
        <v>35778520</v>
      </c>
      <c r="CB160" s="1">
        <v>42.777209999999997</v>
      </c>
      <c r="CC160" s="1">
        <v>-1</v>
      </c>
      <c r="CD160" s="1">
        <v>4.0000000000000002E-4</v>
      </c>
      <c r="CE160" s="1">
        <v>10</v>
      </c>
      <c r="CF160" s="1">
        <v>2.21</v>
      </c>
      <c r="CG160" s="1">
        <v>250</v>
      </c>
      <c r="CH160" s="1">
        <v>177.08</v>
      </c>
      <c r="CI160" s="1">
        <v>80</v>
      </c>
      <c r="CJ160" s="1">
        <v>382.08333299999998</v>
      </c>
      <c r="CK160" s="1">
        <v>35.744010000000003</v>
      </c>
      <c r="CL160" s="1">
        <v>275</v>
      </c>
      <c r="CM160" s="1">
        <v>0</v>
      </c>
      <c r="CN160" s="1">
        <v>150</v>
      </c>
      <c r="CO160" s="1">
        <v>0</v>
      </c>
      <c r="CP160" s="1">
        <v>0</v>
      </c>
      <c r="CQ160" s="1">
        <v>920</v>
      </c>
      <c r="CR160" s="1">
        <v>7.8387599999999997</v>
      </c>
      <c r="CS160" s="1">
        <v>387</v>
      </c>
      <c r="CT160" s="1">
        <v>10410630</v>
      </c>
      <c r="CU160" s="1">
        <v>22.690799999999999</v>
      </c>
      <c r="CV160" s="1">
        <v>-1</v>
      </c>
      <c r="CX160">
        <v>4.0000000000000002E-4</v>
      </c>
      <c r="CY160">
        <v>10</v>
      </c>
      <c r="CZ160">
        <v>1.76</v>
      </c>
      <c r="DA160">
        <v>250</v>
      </c>
      <c r="DB160">
        <v>333.33</v>
      </c>
      <c r="DC160">
        <v>70</v>
      </c>
      <c r="DD160">
        <v>528.33333300000004</v>
      </c>
      <c r="DE160">
        <v>20.25835</v>
      </c>
      <c r="DF160">
        <v>195</v>
      </c>
      <c r="DG160">
        <v>20</v>
      </c>
      <c r="DH160">
        <v>50</v>
      </c>
      <c r="DI160">
        <v>0</v>
      </c>
      <c r="DJ160">
        <v>0</v>
      </c>
      <c r="DK160">
        <v>804</v>
      </c>
      <c r="DL160">
        <v>0.36586400000000002</v>
      </c>
      <c r="DM160">
        <v>61</v>
      </c>
      <c r="DN160">
        <v>1640958</v>
      </c>
      <c r="DO160">
        <v>8.9590110000000003</v>
      </c>
      <c r="DP160">
        <v>-1</v>
      </c>
    </row>
    <row r="161" spans="63:120" x14ac:dyDescent="0.3">
      <c r="BK161" s="1">
        <v>4.0000000000000002E-4</v>
      </c>
      <c r="BL161" s="1">
        <v>10</v>
      </c>
      <c r="BM161" s="1">
        <v>2.21</v>
      </c>
      <c r="BN161" s="1">
        <v>250</v>
      </c>
      <c r="BO161" s="1">
        <v>177.08</v>
      </c>
      <c r="BP161" s="1">
        <v>90</v>
      </c>
      <c r="BQ161" s="1">
        <v>392.08333299999998</v>
      </c>
      <c r="BR161" s="1">
        <v>35.045110000000001</v>
      </c>
      <c r="BS161" s="1">
        <v>275</v>
      </c>
      <c r="BT161" s="1">
        <v>0</v>
      </c>
      <c r="BU161" s="1">
        <v>150</v>
      </c>
      <c r="BV161" s="1">
        <v>0</v>
      </c>
      <c r="BW161" s="1">
        <v>0</v>
      </c>
      <c r="BX161" s="1">
        <v>0</v>
      </c>
      <c r="BY161" s="1">
        <v>0</v>
      </c>
      <c r="BZ161" s="1">
        <v>1330</v>
      </c>
      <c r="CA161" s="1">
        <v>35778520</v>
      </c>
      <c r="CB161" s="1">
        <v>42.777209999999997</v>
      </c>
      <c r="CC161" s="1">
        <v>-1</v>
      </c>
      <c r="CD161" s="1">
        <v>4.0000000000000002E-4</v>
      </c>
      <c r="CE161" s="1">
        <v>10</v>
      </c>
      <c r="CF161" s="1">
        <v>2.21</v>
      </c>
      <c r="CG161" s="1">
        <v>250</v>
      </c>
      <c r="CH161" s="1">
        <v>177.08</v>
      </c>
      <c r="CI161" s="1">
        <v>90</v>
      </c>
      <c r="CJ161" s="1">
        <v>392.08333299999998</v>
      </c>
      <c r="CK161" s="1">
        <v>35.045110000000001</v>
      </c>
      <c r="CL161" s="1">
        <v>275</v>
      </c>
      <c r="CM161" s="1">
        <v>0</v>
      </c>
      <c r="CN161" s="1">
        <v>150</v>
      </c>
      <c r="CO161" s="1">
        <v>0</v>
      </c>
      <c r="CP161" s="1">
        <v>0</v>
      </c>
      <c r="CQ161" s="1">
        <v>993</v>
      </c>
      <c r="CR161" s="1">
        <v>8.6405519999999996</v>
      </c>
      <c r="CS161" s="1">
        <v>326</v>
      </c>
      <c r="CT161" s="1">
        <v>8769677</v>
      </c>
      <c r="CU161" s="1">
        <v>20.80414</v>
      </c>
      <c r="CV161" s="1">
        <v>-1</v>
      </c>
      <c r="CX161">
        <v>4.0000000000000002E-4</v>
      </c>
      <c r="CY161">
        <v>10</v>
      </c>
      <c r="CZ161">
        <v>1.76</v>
      </c>
      <c r="DA161">
        <v>250</v>
      </c>
      <c r="DB161">
        <v>333.33</v>
      </c>
      <c r="DC161">
        <v>75</v>
      </c>
      <c r="DD161">
        <v>533.33333300000004</v>
      </c>
      <c r="DE161">
        <v>20.083670000000001</v>
      </c>
      <c r="DF161">
        <v>195</v>
      </c>
      <c r="DG161">
        <v>20</v>
      </c>
      <c r="DH161">
        <v>50</v>
      </c>
      <c r="DI161">
        <v>0</v>
      </c>
      <c r="DJ161">
        <v>0</v>
      </c>
      <c r="DK161">
        <v>641</v>
      </c>
      <c r="DL161">
        <v>0.19385559999999999</v>
      </c>
      <c r="DM161">
        <v>88</v>
      </c>
      <c r="DN161">
        <v>2367284</v>
      </c>
      <c r="DO161">
        <v>10.765470000000001</v>
      </c>
      <c r="DP161">
        <v>-1</v>
      </c>
    </row>
    <row r="162" spans="63:120" x14ac:dyDescent="0.3">
      <c r="BK162" s="1">
        <v>4.0000000000000002E-4</v>
      </c>
      <c r="BL162" s="1">
        <v>10</v>
      </c>
      <c r="BM162" s="1">
        <v>2.21</v>
      </c>
      <c r="BN162" s="1">
        <v>250</v>
      </c>
      <c r="BO162" s="1">
        <v>177.08</v>
      </c>
      <c r="BP162" s="1">
        <v>100</v>
      </c>
      <c r="BQ162" s="1">
        <v>402.08333299999998</v>
      </c>
      <c r="BR162" s="1">
        <v>34.369700000000002</v>
      </c>
      <c r="BS162" s="1">
        <v>275</v>
      </c>
      <c r="BT162" s="1">
        <v>0</v>
      </c>
      <c r="BU162" s="1">
        <v>150</v>
      </c>
      <c r="BV162" s="1">
        <v>0</v>
      </c>
      <c r="BW162" s="1">
        <v>0</v>
      </c>
      <c r="BX162" s="1">
        <v>0</v>
      </c>
      <c r="BY162" s="1">
        <v>0</v>
      </c>
      <c r="BZ162" s="1">
        <v>1330</v>
      </c>
      <c r="CA162" s="1">
        <v>35778520</v>
      </c>
      <c r="CB162" s="1">
        <v>42.777209999999997</v>
      </c>
      <c r="CC162" s="1">
        <v>-1</v>
      </c>
      <c r="CD162" s="1">
        <v>4.0000000000000002E-4</v>
      </c>
      <c r="CE162" s="1">
        <v>10</v>
      </c>
      <c r="CF162" s="1">
        <v>2.21</v>
      </c>
      <c r="CG162" s="1">
        <v>250</v>
      </c>
      <c r="CH162" s="1">
        <v>177.08</v>
      </c>
      <c r="CI162" s="1">
        <v>100</v>
      </c>
      <c r="CJ162" s="1">
        <v>402.08333299999998</v>
      </c>
      <c r="CK162" s="1">
        <v>34.369700000000002</v>
      </c>
      <c r="CL162" s="1">
        <v>275</v>
      </c>
      <c r="CM162" s="1">
        <v>0</v>
      </c>
      <c r="CN162" s="1">
        <v>150</v>
      </c>
      <c r="CO162" s="1">
        <v>0</v>
      </c>
      <c r="CP162" s="1">
        <v>0</v>
      </c>
      <c r="CQ162" s="1">
        <v>1043</v>
      </c>
      <c r="CR162" s="1">
        <v>10.561489999999999</v>
      </c>
      <c r="CS162" s="1">
        <v>319</v>
      </c>
      <c r="CT162" s="1">
        <v>8581367</v>
      </c>
      <c r="CU162" s="1">
        <v>20.577110000000001</v>
      </c>
      <c r="CV162" s="1">
        <v>-1</v>
      </c>
      <c r="CX162">
        <v>4.0000000000000002E-4</v>
      </c>
      <c r="CY162">
        <v>10</v>
      </c>
      <c r="CZ162">
        <v>1.76</v>
      </c>
      <c r="DA162">
        <v>250</v>
      </c>
      <c r="DB162">
        <v>333.33</v>
      </c>
      <c r="DC162">
        <v>80</v>
      </c>
      <c r="DD162">
        <v>538.33333300000004</v>
      </c>
      <c r="DE162">
        <v>19.911860000000001</v>
      </c>
      <c r="DF162">
        <v>195</v>
      </c>
      <c r="DG162">
        <v>20</v>
      </c>
      <c r="DH162">
        <v>50</v>
      </c>
      <c r="DI162">
        <v>0</v>
      </c>
      <c r="DJ162">
        <v>0</v>
      </c>
      <c r="DK162">
        <v>455</v>
      </c>
      <c r="DL162">
        <v>9.2078859999999998E-2</v>
      </c>
      <c r="DM162">
        <v>62</v>
      </c>
      <c r="DN162">
        <v>1667859</v>
      </c>
      <c r="DO162">
        <v>9.0322980000000008</v>
      </c>
      <c r="DP162">
        <v>-1</v>
      </c>
    </row>
    <row r="163" spans="63:120" x14ac:dyDescent="0.3">
      <c r="BK163" s="1">
        <v>4.0000000000000002E-4</v>
      </c>
      <c r="BL163" s="1">
        <v>10</v>
      </c>
      <c r="BM163" s="1">
        <v>2.21</v>
      </c>
      <c r="BN163" s="1">
        <v>250</v>
      </c>
      <c r="BO163" s="1">
        <v>177.08</v>
      </c>
      <c r="BP163" s="1">
        <v>0</v>
      </c>
      <c r="BQ163" s="1">
        <v>302.08333299999998</v>
      </c>
      <c r="BR163" s="1">
        <v>42.313000000000002</v>
      </c>
      <c r="BS163" s="1">
        <v>275</v>
      </c>
      <c r="BT163" s="1">
        <v>0</v>
      </c>
      <c r="BU163" s="1">
        <v>150</v>
      </c>
      <c r="BV163" s="1">
        <v>0</v>
      </c>
      <c r="BW163" s="1">
        <v>0</v>
      </c>
      <c r="BX163" s="1">
        <v>215</v>
      </c>
      <c r="BY163" s="1">
        <v>1.8367189999999999E-3</v>
      </c>
      <c r="BZ163" s="1">
        <v>1271</v>
      </c>
      <c r="CA163" s="1">
        <v>34191370</v>
      </c>
      <c r="CB163" s="1">
        <v>41.77214</v>
      </c>
      <c r="CC163" s="1">
        <v>-1</v>
      </c>
      <c r="CD163" s="1">
        <v>4.0000000000000002E-4</v>
      </c>
      <c r="CE163" s="1">
        <v>10</v>
      </c>
      <c r="CF163" s="1">
        <v>2.21</v>
      </c>
      <c r="CG163" s="1">
        <v>250</v>
      </c>
      <c r="CH163" s="1">
        <v>177.08</v>
      </c>
      <c r="CI163" s="1">
        <v>0</v>
      </c>
      <c r="CJ163" s="1">
        <v>302.08333299999998</v>
      </c>
      <c r="CK163" s="1">
        <v>42.313000000000002</v>
      </c>
      <c r="CL163" s="1">
        <v>275</v>
      </c>
      <c r="CM163" s="1">
        <v>0</v>
      </c>
      <c r="CN163" s="1">
        <v>150</v>
      </c>
      <c r="CO163" s="1">
        <v>0</v>
      </c>
      <c r="CP163" s="1">
        <v>0</v>
      </c>
      <c r="CQ163" s="1">
        <v>524</v>
      </c>
      <c r="CR163" s="1">
        <v>0.81978580000000001</v>
      </c>
      <c r="CS163" s="1">
        <v>528</v>
      </c>
      <c r="CT163" s="1">
        <v>14203700</v>
      </c>
      <c r="CU163" s="1">
        <v>26.568529999999999</v>
      </c>
      <c r="CV163" s="1">
        <v>-1</v>
      </c>
      <c r="CX163">
        <v>4.0000000000000002E-4</v>
      </c>
      <c r="CY163">
        <v>10</v>
      </c>
      <c r="CZ163">
        <v>1.76</v>
      </c>
      <c r="DA163">
        <v>250</v>
      </c>
      <c r="DB163">
        <v>333.33</v>
      </c>
      <c r="DC163">
        <v>85</v>
      </c>
      <c r="DD163">
        <v>543.33333300000004</v>
      </c>
      <c r="DE163">
        <v>19.742840000000001</v>
      </c>
      <c r="DF163">
        <v>195</v>
      </c>
      <c r="DG163">
        <v>20</v>
      </c>
      <c r="DH163">
        <v>50</v>
      </c>
      <c r="DI163">
        <v>0</v>
      </c>
      <c r="DJ163">
        <v>0</v>
      </c>
      <c r="DK163">
        <v>324</v>
      </c>
      <c r="DL163">
        <v>4.4705540000000002E-2</v>
      </c>
      <c r="DM163">
        <v>92</v>
      </c>
      <c r="DN163">
        <v>2474870</v>
      </c>
      <c r="DO163">
        <v>11.00816</v>
      </c>
      <c r="DP163">
        <v>-1</v>
      </c>
    </row>
    <row r="164" spans="63:120" x14ac:dyDescent="0.3">
      <c r="BK164" s="1" t="s">
        <v>74</v>
      </c>
      <c r="BL164" s="1" t="s">
        <v>74</v>
      </c>
      <c r="BN164" s="1" t="s">
        <v>74</v>
      </c>
      <c r="BO164" s="1" t="s">
        <v>74</v>
      </c>
      <c r="BP164" s="1" t="s">
        <v>75</v>
      </c>
      <c r="BR164" s="1" t="s">
        <v>74</v>
      </c>
      <c r="BU164" s="1">
        <v>200</v>
      </c>
      <c r="CD164" s="1" t="s">
        <v>74</v>
      </c>
      <c r="CE164" s="1" t="s">
        <v>74</v>
      </c>
      <c r="CG164" s="1" t="s">
        <v>74</v>
      </c>
      <c r="CH164" s="1" t="s">
        <v>74</v>
      </c>
      <c r="CI164" s="1" t="s">
        <v>75</v>
      </c>
      <c r="CK164" s="1" t="s">
        <v>74</v>
      </c>
      <c r="CN164" s="1">
        <v>200</v>
      </c>
      <c r="CX164">
        <v>4.0000000000000002E-4</v>
      </c>
      <c r="CY164">
        <v>10</v>
      </c>
      <c r="CZ164">
        <v>1.76</v>
      </c>
      <c r="DA164">
        <v>250</v>
      </c>
      <c r="DB164">
        <v>333.33</v>
      </c>
      <c r="DC164">
        <v>90</v>
      </c>
      <c r="DD164">
        <v>548.33333300000004</v>
      </c>
      <c r="DE164">
        <v>19.576560000000001</v>
      </c>
      <c r="DF164">
        <v>195</v>
      </c>
      <c r="DG164">
        <v>20</v>
      </c>
      <c r="DH164">
        <v>50</v>
      </c>
      <c r="DI164">
        <v>0</v>
      </c>
      <c r="DJ164">
        <v>0</v>
      </c>
      <c r="DK164">
        <v>214</v>
      </c>
      <c r="DL164">
        <v>1.9142670000000001E-2</v>
      </c>
      <c r="DM164">
        <v>95</v>
      </c>
      <c r="DN164">
        <v>2555589</v>
      </c>
      <c r="DO164">
        <v>11.18676</v>
      </c>
      <c r="DP164">
        <v>-1</v>
      </c>
    </row>
    <row r="165" spans="63:120" x14ac:dyDescent="0.3">
      <c r="BK165" s="1">
        <v>4.0000000000000002E-4</v>
      </c>
      <c r="BL165" s="1">
        <v>10</v>
      </c>
      <c r="BM165" s="1">
        <v>2.21</v>
      </c>
      <c r="BN165" s="1">
        <v>250</v>
      </c>
      <c r="BO165" s="1">
        <v>177.08</v>
      </c>
      <c r="BP165" s="1">
        <v>0</v>
      </c>
      <c r="BQ165" s="1">
        <v>302.08333299999998</v>
      </c>
      <c r="BR165" s="1">
        <v>47.092930000000003</v>
      </c>
      <c r="BS165" s="1">
        <v>325</v>
      </c>
      <c r="BT165" s="1">
        <v>0</v>
      </c>
      <c r="BU165" s="1">
        <v>200</v>
      </c>
      <c r="BV165" s="1">
        <v>11</v>
      </c>
      <c r="BW165" s="1">
        <v>2.4923969999999999E-3</v>
      </c>
      <c r="BX165" s="1">
        <v>151</v>
      </c>
      <c r="BY165" s="1">
        <v>5.8199410000000004E-3</v>
      </c>
      <c r="BZ165" s="1">
        <v>1315</v>
      </c>
      <c r="CA165" s="1">
        <v>35375060</v>
      </c>
      <c r="CB165" s="1">
        <v>42.523510000000002</v>
      </c>
      <c r="CC165" s="5">
        <v>14000000000</v>
      </c>
      <c r="CD165" s="1">
        <v>4.0000000000000002E-4</v>
      </c>
      <c r="CE165" s="1">
        <v>10</v>
      </c>
      <c r="CF165" s="1">
        <v>2.21</v>
      </c>
      <c r="CG165" s="1">
        <v>250</v>
      </c>
      <c r="CH165" s="1">
        <v>177.08</v>
      </c>
      <c r="CI165" s="1">
        <v>0</v>
      </c>
      <c r="CJ165" s="1">
        <v>302.08333299999998</v>
      </c>
      <c r="CK165" s="1">
        <v>47.092930000000003</v>
      </c>
      <c r="CL165" s="1">
        <v>325</v>
      </c>
      <c r="CM165" s="1">
        <v>0</v>
      </c>
      <c r="CN165" s="1">
        <v>200</v>
      </c>
      <c r="CO165" s="1">
        <v>0</v>
      </c>
      <c r="CP165" s="1">
        <v>0</v>
      </c>
      <c r="CQ165" s="1">
        <v>171</v>
      </c>
      <c r="CR165" s="1">
        <v>6.7142610000000005E-2</v>
      </c>
      <c r="CS165" s="1">
        <v>917</v>
      </c>
      <c r="CT165" s="1">
        <v>24667840</v>
      </c>
      <c r="CU165" s="1">
        <v>35.25412</v>
      </c>
      <c r="CV165" s="1">
        <v>-1</v>
      </c>
      <c r="CX165">
        <v>4.0000000000000002E-4</v>
      </c>
      <c r="CY165">
        <v>10</v>
      </c>
      <c r="CZ165">
        <v>1.76</v>
      </c>
      <c r="DA165">
        <v>250</v>
      </c>
      <c r="DB165">
        <v>333.33</v>
      </c>
      <c r="DC165">
        <v>95</v>
      </c>
      <c r="DD165">
        <v>553.33333300000004</v>
      </c>
      <c r="DE165">
        <v>19.412939999999999</v>
      </c>
      <c r="DF165">
        <v>195</v>
      </c>
      <c r="DG165">
        <v>20</v>
      </c>
      <c r="DH165">
        <v>50</v>
      </c>
      <c r="DI165">
        <v>0</v>
      </c>
      <c r="DJ165">
        <v>0</v>
      </c>
      <c r="DK165">
        <v>128</v>
      </c>
      <c r="DL165">
        <v>8.0122249999999996E-3</v>
      </c>
      <c r="DM165">
        <v>90</v>
      </c>
      <c r="DN165">
        <v>2421083</v>
      </c>
      <c r="DO165">
        <v>10.88748</v>
      </c>
      <c r="DP165">
        <v>-1</v>
      </c>
    </row>
    <row r="166" spans="63:120" x14ac:dyDescent="0.3">
      <c r="BK166" s="1">
        <v>4.0000000000000002E-4</v>
      </c>
      <c r="BL166" s="1">
        <v>10</v>
      </c>
      <c r="BM166" s="1">
        <v>2.21</v>
      </c>
      <c r="BN166" s="1">
        <v>250</v>
      </c>
      <c r="BO166" s="1">
        <v>177.08</v>
      </c>
      <c r="BP166" s="1">
        <v>10</v>
      </c>
      <c r="BQ166" s="1">
        <v>312.08333299999998</v>
      </c>
      <c r="BR166" s="1">
        <v>46.161490000000001</v>
      </c>
      <c r="BS166" s="1">
        <v>325</v>
      </c>
      <c r="BT166" s="1">
        <v>0</v>
      </c>
      <c r="BU166" s="1">
        <v>200</v>
      </c>
      <c r="BV166" s="1">
        <v>8</v>
      </c>
      <c r="BW166" s="1">
        <v>5.3495400000000003E-5</v>
      </c>
      <c r="BX166" s="1">
        <v>201</v>
      </c>
      <c r="BY166" s="1">
        <v>6.2546260000000001E-3</v>
      </c>
      <c r="BZ166" s="1">
        <v>1295</v>
      </c>
      <c r="CA166" s="1">
        <v>34836990</v>
      </c>
      <c r="CB166" s="1">
        <v>42.183329999999998</v>
      </c>
      <c r="CC166" s="5">
        <v>650000000000</v>
      </c>
      <c r="CD166" s="1">
        <v>4.0000000000000002E-4</v>
      </c>
      <c r="CE166" s="1">
        <v>10</v>
      </c>
      <c r="CF166" s="1">
        <v>2.21</v>
      </c>
      <c r="CG166" s="1">
        <v>250</v>
      </c>
      <c r="CH166" s="1">
        <v>177.08</v>
      </c>
      <c r="CI166" s="1">
        <v>10</v>
      </c>
      <c r="CJ166" s="1">
        <v>312.08333299999998</v>
      </c>
      <c r="CK166" s="1">
        <v>46.161490000000001</v>
      </c>
      <c r="CL166" s="1">
        <v>325</v>
      </c>
      <c r="CM166" s="1">
        <v>0</v>
      </c>
      <c r="CN166" s="1">
        <v>200</v>
      </c>
      <c r="CO166" s="1">
        <v>0</v>
      </c>
      <c r="CP166" s="1">
        <v>0</v>
      </c>
      <c r="CQ166" s="1">
        <v>221</v>
      </c>
      <c r="CR166" s="1">
        <v>0.15018670000000001</v>
      </c>
      <c r="CS166" s="1">
        <v>822</v>
      </c>
      <c r="CT166" s="1">
        <v>22112250</v>
      </c>
      <c r="CU166" s="1">
        <v>33.321629999999999</v>
      </c>
      <c r="CV166" s="1">
        <v>-1</v>
      </c>
      <c r="CX166">
        <v>4.0000000000000002E-4</v>
      </c>
      <c r="CY166">
        <v>10</v>
      </c>
      <c r="CZ166">
        <v>1.76</v>
      </c>
      <c r="DA166">
        <v>250</v>
      </c>
      <c r="DB166">
        <v>333.33</v>
      </c>
      <c r="DC166">
        <v>100</v>
      </c>
      <c r="DD166">
        <v>558.33333300000004</v>
      </c>
      <c r="DE166">
        <v>19.251940000000001</v>
      </c>
      <c r="DF166">
        <v>195</v>
      </c>
      <c r="DG166">
        <v>20</v>
      </c>
      <c r="DH166">
        <v>50</v>
      </c>
      <c r="DI166">
        <v>0</v>
      </c>
      <c r="DJ166">
        <v>0</v>
      </c>
      <c r="DK166">
        <v>40</v>
      </c>
      <c r="DL166">
        <v>1.711864E-3</v>
      </c>
      <c r="DM166">
        <v>84</v>
      </c>
      <c r="DN166">
        <v>2259677</v>
      </c>
      <c r="DO166">
        <v>10.517239999999999</v>
      </c>
      <c r="DP166">
        <v>-1</v>
      </c>
    </row>
    <row r="167" spans="63:120" x14ac:dyDescent="0.3">
      <c r="BK167" s="1">
        <v>4.0000000000000002E-4</v>
      </c>
      <c r="BL167" s="1">
        <v>10</v>
      </c>
      <c r="BM167" s="1">
        <v>2.21</v>
      </c>
      <c r="BN167" s="1">
        <v>250</v>
      </c>
      <c r="BO167" s="1">
        <v>177.08</v>
      </c>
      <c r="BP167" s="1">
        <v>20</v>
      </c>
      <c r="BQ167" s="1">
        <v>322.08333299999998</v>
      </c>
      <c r="BR167" s="1">
        <v>45.258249999999997</v>
      </c>
      <c r="BS167" s="1">
        <v>325</v>
      </c>
      <c r="BT167" s="1">
        <v>0</v>
      </c>
      <c r="BU167" s="1">
        <v>200</v>
      </c>
      <c r="BV167" s="1">
        <v>1</v>
      </c>
      <c r="BW167" s="1">
        <v>4.9119999999999995E-7</v>
      </c>
      <c r="BX167" s="1">
        <v>241</v>
      </c>
      <c r="BY167" s="1">
        <v>1.7139229999999998E-2</v>
      </c>
      <c r="BZ167" s="1">
        <v>1279</v>
      </c>
      <c r="CA167" s="1">
        <v>34406550</v>
      </c>
      <c r="CB167" s="1">
        <v>41.909559999999999</v>
      </c>
      <c r="CC167" s="5">
        <v>70000000000000</v>
      </c>
      <c r="CD167" s="1">
        <v>4.0000000000000002E-4</v>
      </c>
      <c r="CE167" s="1">
        <v>10</v>
      </c>
      <c r="CF167" s="1">
        <v>2.21</v>
      </c>
      <c r="CG167" s="1">
        <v>250</v>
      </c>
      <c r="CH167" s="1">
        <v>177.08</v>
      </c>
      <c r="CI167" s="1">
        <v>20</v>
      </c>
      <c r="CJ167" s="1">
        <v>322.08333299999998</v>
      </c>
      <c r="CK167" s="1">
        <v>45.258249999999997</v>
      </c>
      <c r="CL167" s="1">
        <v>325</v>
      </c>
      <c r="CM167" s="1">
        <v>0</v>
      </c>
      <c r="CN167" s="1">
        <v>200</v>
      </c>
      <c r="CO167" s="1">
        <v>0</v>
      </c>
      <c r="CP167" s="1">
        <v>0</v>
      </c>
      <c r="CQ167" s="1">
        <v>265</v>
      </c>
      <c r="CR167" s="1">
        <v>0.3597976</v>
      </c>
      <c r="CS167" s="1">
        <v>793</v>
      </c>
      <c r="CT167" s="1">
        <v>21332420</v>
      </c>
      <c r="CU167" s="1">
        <v>32.711739999999999</v>
      </c>
      <c r="CV167" s="1">
        <v>-1</v>
      </c>
      <c r="CX167">
        <v>4.0000000000000002E-4</v>
      </c>
      <c r="CY167">
        <v>10</v>
      </c>
      <c r="CZ167">
        <v>1.76</v>
      </c>
      <c r="DA167">
        <v>250</v>
      </c>
      <c r="DB167">
        <v>333.33</v>
      </c>
      <c r="DC167">
        <v>2.5</v>
      </c>
      <c r="DD167">
        <v>460.83333299999998</v>
      </c>
      <c r="DE167">
        <v>22.935479999999998</v>
      </c>
      <c r="DF167">
        <v>195</v>
      </c>
      <c r="DG167">
        <v>20</v>
      </c>
      <c r="DH167">
        <v>50</v>
      </c>
      <c r="DI167">
        <v>0</v>
      </c>
      <c r="DJ167">
        <v>0</v>
      </c>
      <c r="DK167">
        <v>1656</v>
      </c>
      <c r="DL167">
        <v>20.042719999999999</v>
      </c>
      <c r="DM167">
        <v>72</v>
      </c>
      <c r="DN167">
        <v>1936876</v>
      </c>
      <c r="DO167">
        <v>9.7351220000000005</v>
      </c>
      <c r="DP167">
        <v>-1</v>
      </c>
    </row>
    <row r="168" spans="63:120" x14ac:dyDescent="0.3">
      <c r="BK168" s="1">
        <v>4.0000000000000002E-4</v>
      </c>
      <c r="BL168" s="1">
        <v>10</v>
      </c>
      <c r="BM168" s="1">
        <v>2.21</v>
      </c>
      <c r="BN168" s="1">
        <v>250</v>
      </c>
      <c r="BO168" s="1">
        <v>177.08</v>
      </c>
      <c r="BP168" s="1">
        <v>30</v>
      </c>
      <c r="BQ168" s="1">
        <v>332.08333299999998</v>
      </c>
      <c r="BR168" s="1">
        <v>44.382370000000002</v>
      </c>
      <c r="BS168" s="1">
        <v>325</v>
      </c>
      <c r="BT168" s="1">
        <v>0</v>
      </c>
      <c r="BU168" s="1">
        <v>200</v>
      </c>
      <c r="BV168" s="1">
        <v>0</v>
      </c>
      <c r="BW168" s="1">
        <v>0</v>
      </c>
      <c r="BX168" s="1">
        <v>271</v>
      </c>
      <c r="BY168" s="1">
        <v>3.7847449999999998E-2</v>
      </c>
      <c r="BZ168" s="1">
        <v>1304</v>
      </c>
      <c r="CA168" s="1">
        <v>35079100</v>
      </c>
      <c r="CB168" s="1">
        <v>42.336680000000001</v>
      </c>
      <c r="CC168" s="1">
        <v>-1</v>
      </c>
      <c r="CD168" s="1">
        <v>4.0000000000000002E-4</v>
      </c>
      <c r="CE168" s="1">
        <v>10</v>
      </c>
      <c r="CF168" s="1">
        <v>2.21</v>
      </c>
      <c r="CG168" s="1">
        <v>250</v>
      </c>
      <c r="CH168" s="1">
        <v>177.08</v>
      </c>
      <c r="CI168" s="1">
        <v>30</v>
      </c>
      <c r="CJ168" s="1">
        <v>332.08333299999998</v>
      </c>
      <c r="CK168" s="1">
        <v>44.382370000000002</v>
      </c>
      <c r="CL168" s="1">
        <v>325</v>
      </c>
      <c r="CM168" s="1">
        <v>0</v>
      </c>
      <c r="CN168" s="1">
        <v>200</v>
      </c>
      <c r="CO168" s="1">
        <v>0</v>
      </c>
      <c r="CP168" s="1">
        <v>0</v>
      </c>
      <c r="CQ168" s="1">
        <v>304</v>
      </c>
      <c r="CR168" s="1">
        <v>0.6071261</v>
      </c>
      <c r="CS168" s="1">
        <v>773</v>
      </c>
      <c r="CT168" s="1">
        <v>20794170</v>
      </c>
      <c r="CU168" s="1">
        <v>32.285179999999997</v>
      </c>
      <c r="CV168" s="1">
        <v>-1</v>
      </c>
      <c r="CX168" t="s">
        <v>74</v>
      </c>
      <c r="CY168" t="s">
        <v>74</v>
      </c>
      <c r="DA168" t="s">
        <v>74</v>
      </c>
      <c r="DB168" t="s">
        <v>74</v>
      </c>
      <c r="DC168" t="s">
        <v>75</v>
      </c>
      <c r="DE168" t="s">
        <v>74</v>
      </c>
      <c r="DH168">
        <v>100</v>
      </c>
    </row>
    <row r="169" spans="63:120" x14ac:dyDescent="0.3">
      <c r="BK169" s="1">
        <v>4.0000000000000002E-4</v>
      </c>
      <c r="BL169" s="1">
        <v>10</v>
      </c>
      <c r="BM169" s="1">
        <v>2.21</v>
      </c>
      <c r="BN169" s="1">
        <v>250</v>
      </c>
      <c r="BO169" s="1">
        <v>177.08</v>
      </c>
      <c r="BP169" s="1">
        <v>40</v>
      </c>
      <c r="BQ169" s="1">
        <v>342.08333299999998</v>
      </c>
      <c r="BR169" s="1">
        <v>43.533029999999997</v>
      </c>
      <c r="BS169" s="1">
        <v>325</v>
      </c>
      <c r="BT169" s="1">
        <v>0</v>
      </c>
      <c r="BU169" s="1">
        <v>200</v>
      </c>
      <c r="BV169" s="1">
        <v>0</v>
      </c>
      <c r="BW169" s="1">
        <v>0</v>
      </c>
      <c r="BX169" s="1">
        <v>258</v>
      </c>
      <c r="BY169" s="1">
        <v>1.341435E-2</v>
      </c>
      <c r="BZ169" s="1">
        <v>1283</v>
      </c>
      <c r="CA169" s="1">
        <v>34514160</v>
      </c>
      <c r="CB169" s="1">
        <v>41.978140000000003</v>
      </c>
      <c r="CC169" s="1">
        <v>-1</v>
      </c>
      <c r="CD169" s="1">
        <v>4.0000000000000002E-4</v>
      </c>
      <c r="CE169" s="1">
        <v>10</v>
      </c>
      <c r="CF169" s="1">
        <v>2.21</v>
      </c>
      <c r="CG169" s="1">
        <v>250</v>
      </c>
      <c r="CH169" s="1">
        <v>177.08</v>
      </c>
      <c r="CI169" s="1">
        <v>40</v>
      </c>
      <c r="CJ169" s="1">
        <v>342.08333299999998</v>
      </c>
      <c r="CK169" s="1">
        <v>43.533029999999997</v>
      </c>
      <c r="CL169" s="1">
        <v>325</v>
      </c>
      <c r="CM169" s="1">
        <v>0</v>
      </c>
      <c r="CN169" s="1">
        <v>200</v>
      </c>
      <c r="CO169" s="1">
        <v>0</v>
      </c>
      <c r="CP169" s="1">
        <v>0</v>
      </c>
      <c r="CQ169" s="1">
        <v>333</v>
      </c>
      <c r="CR169" s="1">
        <v>0.63778550000000001</v>
      </c>
      <c r="CS169" s="1">
        <v>703</v>
      </c>
      <c r="CT169" s="1">
        <v>18911300</v>
      </c>
      <c r="CU169" s="1">
        <v>30.750710000000002</v>
      </c>
      <c r="CV169" s="1">
        <v>-1</v>
      </c>
      <c r="CX169">
        <v>4.0000000000000002E-4</v>
      </c>
      <c r="CY169">
        <v>10</v>
      </c>
      <c r="CZ169">
        <v>1.76</v>
      </c>
      <c r="DA169">
        <v>250</v>
      </c>
      <c r="DB169">
        <v>333.33</v>
      </c>
      <c r="DC169">
        <v>0</v>
      </c>
      <c r="DD169">
        <v>458.33333299999998</v>
      </c>
      <c r="DE169">
        <v>28.126519999999999</v>
      </c>
      <c r="DF169">
        <v>245</v>
      </c>
      <c r="DG169">
        <v>20</v>
      </c>
      <c r="DH169">
        <v>100</v>
      </c>
      <c r="DI169">
        <v>0</v>
      </c>
      <c r="DJ169">
        <v>0</v>
      </c>
      <c r="DK169">
        <v>1897</v>
      </c>
      <c r="DL169">
        <v>24.026260000000001</v>
      </c>
      <c r="DM169">
        <v>344</v>
      </c>
      <c r="DN169">
        <v>9253946</v>
      </c>
      <c r="DO169">
        <v>21.37734</v>
      </c>
      <c r="DP169">
        <v>-1</v>
      </c>
    </row>
    <row r="170" spans="63:120" x14ac:dyDescent="0.3">
      <c r="BK170" s="1">
        <v>4.0000000000000002E-4</v>
      </c>
      <c r="BL170" s="1">
        <v>10</v>
      </c>
      <c r="BM170" s="1">
        <v>2.21</v>
      </c>
      <c r="BN170" s="1">
        <v>250</v>
      </c>
      <c r="BO170" s="1">
        <v>177.08</v>
      </c>
      <c r="BP170" s="1">
        <v>50</v>
      </c>
      <c r="BQ170" s="1">
        <v>352.08333299999998</v>
      </c>
      <c r="BR170" s="1">
        <v>42.709389999999999</v>
      </c>
      <c r="BS170" s="1">
        <v>325</v>
      </c>
      <c r="BT170" s="1">
        <v>0</v>
      </c>
      <c r="BU170" s="1">
        <v>200</v>
      </c>
      <c r="BV170" s="1">
        <v>0</v>
      </c>
      <c r="BW170" s="1">
        <v>0</v>
      </c>
      <c r="BX170" s="1">
        <v>179</v>
      </c>
      <c r="BY170" s="1">
        <v>1.9930659999999999E-3</v>
      </c>
      <c r="BZ170" s="1">
        <v>1337</v>
      </c>
      <c r="CA170" s="1">
        <v>35966820</v>
      </c>
      <c r="CB170" s="1">
        <v>42.895189999999999</v>
      </c>
      <c r="CC170" s="1">
        <v>-1</v>
      </c>
      <c r="CD170" s="1">
        <v>4.0000000000000002E-4</v>
      </c>
      <c r="CE170" s="1">
        <v>10</v>
      </c>
      <c r="CF170" s="1">
        <v>2.21</v>
      </c>
      <c r="CG170" s="1">
        <v>250</v>
      </c>
      <c r="CH170" s="1">
        <v>177.08</v>
      </c>
      <c r="CI170" s="1">
        <v>50</v>
      </c>
      <c r="CJ170" s="1">
        <v>352.08333299999998</v>
      </c>
      <c r="CK170" s="1">
        <v>42.709389999999999</v>
      </c>
      <c r="CL170" s="1">
        <v>325</v>
      </c>
      <c r="CM170" s="1">
        <v>0</v>
      </c>
      <c r="CN170" s="1">
        <v>200</v>
      </c>
      <c r="CO170" s="1">
        <v>0</v>
      </c>
      <c r="CP170" s="1">
        <v>0</v>
      </c>
      <c r="CQ170" s="1">
        <v>344</v>
      </c>
      <c r="CR170" s="1">
        <v>0.3679095</v>
      </c>
      <c r="CS170" s="1">
        <v>701</v>
      </c>
      <c r="CT170" s="1">
        <v>18857520</v>
      </c>
      <c r="CU170" s="1">
        <v>30.705860000000001</v>
      </c>
      <c r="CV170" s="1">
        <v>-1</v>
      </c>
      <c r="CX170">
        <v>4.0000000000000002E-4</v>
      </c>
      <c r="CY170">
        <v>10</v>
      </c>
      <c r="CZ170">
        <v>1.76</v>
      </c>
      <c r="DA170">
        <v>250</v>
      </c>
      <c r="DB170">
        <v>333.33</v>
      </c>
      <c r="DC170">
        <v>5</v>
      </c>
      <c r="DD170">
        <v>463.33333299999998</v>
      </c>
      <c r="DE170">
        <v>27.868849999999998</v>
      </c>
      <c r="DF170">
        <v>245</v>
      </c>
      <c r="DG170">
        <v>20</v>
      </c>
      <c r="DH170">
        <v>100</v>
      </c>
      <c r="DI170">
        <v>0</v>
      </c>
      <c r="DJ170">
        <v>0</v>
      </c>
      <c r="DK170">
        <v>2216</v>
      </c>
      <c r="DL170">
        <v>27.558409999999999</v>
      </c>
      <c r="DM170">
        <v>341</v>
      </c>
      <c r="DN170">
        <v>9173241</v>
      </c>
      <c r="DO170">
        <v>21.282830000000001</v>
      </c>
      <c r="DP170">
        <v>-1</v>
      </c>
    </row>
    <row r="171" spans="63:120" x14ac:dyDescent="0.3">
      <c r="BK171" s="1">
        <v>4.0000000000000002E-4</v>
      </c>
      <c r="BL171" s="1">
        <v>10</v>
      </c>
      <c r="BM171" s="1">
        <v>2.21</v>
      </c>
      <c r="BN171" s="1">
        <v>250</v>
      </c>
      <c r="BO171" s="1">
        <v>177.08</v>
      </c>
      <c r="BP171" s="1">
        <v>60</v>
      </c>
      <c r="BQ171" s="1">
        <v>362.08333299999998</v>
      </c>
      <c r="BR171" s="1">
        <v>41.910620000000002</v>
      </c>
      <c r="BS171" s="1">
        <v>325</v>
      </c>
      <c r="BT171" s="1">
        <v>0</v>
      </c>
      <c r="BU171" s="1">
        <v>200</v>
      </c>
      <c r="BV171" s="1">
        <v>0</v>
      </c>
      <c r="BW171" s="1">
        <v>0</v>
      </c>
      <c r="BX171" s="1">
        <v>73</v>
      </c>
      <c r="BY171" s="1">
        <v>1.6902599999999999E-4</v>
      </c>
      <c r="BZ171" s="1">
        <v>1298</v>
      </c>
      <c r="CA171" s="1">
        <v>34917650</v>
      </c>
      <c r="CB171" s="1">
        <v>42.234490000000001</v>
      </c>
      <c r="CC171" s="1">
        <v>-1</v>
      </c>
      <c r="CD171" s="1">
        <v>4.0000000000000002E-4</v>
      </c>
      <c r="CE171" s="1">
        <v>10</v>
      </c>
      <c r="CF171" s="1">
        <v>2.21</v>
      </c>
      <c r="CG171" s="1">
        <v>250</v>
      </c>
      <c r="CH171" s="1">
        <v>177.08</v>
      </c>
      <c r="CI171" s="1">
        <v>60</v>
      </c>
      <c r="CJ171" s="1">
        <v>362.08333299999998</v>
      </c>
      <c r="CK171" s="1">
        <v>41.910620000000002</v>
      </c>
      <c r="CL171" s="1">
        <v>325</v>
      </c>
      <c r="CM171" s="1">
        <v>0</v>
      </c>
      <c r="CN171" s="1">
        <v>200</v>
      </c>
      <c r="CO171" s="1">
        <v>0</v>
      </c>
      <c r="CP171" s="1">
        <v>0</v>
      </c>
      <c r="CQ171" s="1">
        <v>376</v>
      </c>
      <c r="CR171" s="1">
        <v>0.25069259999999999</v>
      </c>
      <c r="CS171" s="1">
        <v>627</v>
      </c>
      <c r="CT171" s="1">
        <v>16866850</v>
      </c>
      <c r="CU171" s="1">
        <v>29.002320000000001</v>
      </c>
      <c r="CV171" s="1">
        <v>-1</v>
      </c>
      <c r="CX171">
        <v>4.0000000000000002E-4</v>
      </c>
      <c r="CY171">
        <v>10</v>
      </c>
      <c r="CZ171">
        <v>1.76</v>
      </c>
      <c r="DA171">
        <v>250</v>
      </c>
      <c r="DB171">
        <v>333.33</v>
      </c>
      <c r="DC171">
        <v>10</v>
      </c>
      <c r="DD171">
        <v>468.33333299999998</v>
      </c>
      <c r="DE171">
        <v>27.615490000000001</v>
      </c>
      <c r="DF171">
        <v>245</v>
      </c>
      <c r="DG171">
        <v>20</v>
      </c>
      <c r="DH171">
        <v>100</v>
      </c>
      <c r="DI171">
        <v>0</v>
      </c>
      <c r="DJ171">
        <v>0</v>
      </c>
      <c r="DK171">
        <v>2178</v>
      </c>
      <c r="DL171">
        <v>27.650020000000001</v>
      </c>
      <c r="DM171">
        <v>361</v>
      </c>
      <c r="DN171">
        <v>9711260</v>
      </c>
      <c r="DO171">
        <v>21.905560000000001</v>
      </c>
      <c r="DP171">
        <v>-1</v>
      </c>
    </row>
    <row r="172" spans="63:120" x14ac:dyDescent="0.3">
      <c r="BK172" s="1">
        <v>4.0000000000000002E-4</v>
      </c>
      <c r="BL172" s="1">
        <v>10</v>
      </c>
      <c r="BM172" s="1">
        <v>2.21</v>
      </c>
      <c r="BN172" s="1">
        <v>250</v>
      </c>
      <c r="BO172" s="1">
        <v>177.08</v>
      </c>
      <c r="BP172" s="1">
        <v>70</v>
      </c>
      <c r="BQ172" s="1">
        <v>372.08333299999998</v>
      </c>
      <c r="BR172" s="1">
        <v>41.135919999999999</v>
      </c>
      <c r="BS172" s="1">
        <v>325</v>
      </c>
      <c r="BT172" s="1">
        <v>0</v>
      </c>
      <c r="BU172" s="1">
        <v>200</v>
      </c>
      <c r="BV172" s="1">
        <v>0</v>
      </c>
      <c r="BW172" s="1">
        <v>0</v>
      </c>
      <c r="BX172" s="1">
        <v>1</v>
      </c>
      <c r="BY172" s="1">
        <v>5.3740000000000003E-7</v>
      </c>
      <c r="BZ172" s="1">
        <v>1254</v>
      </c>
      <c r="CA172" s="1">
        <v>33733980</v>
      </c>
      <c r="CB172" s="1">
        <v>41.478870000000001</v>
      </c>
      <c r="CC172" s="1">
        <v>-1</v>
      </c>
      <c r="CD172" s="1">
        <v>4.0000000000000002E-4</v>
      </c>
      <c r="CE172" s="1">
        <v>10</v>
      </c>
      <c r="CF172" s="1">
        <v>2.21</v>
      </c>
      <c r="CG172" s="1">
        <v>250</v>
      </c>
      <c r="CH172" s="1">
        <v>177.08</v>
      </c>
      <c r="CI172" s="1">
        <v>70</v>
      </c>
      <c r="CJ172" s="1">
        <v>372.08333299999998</v>
      </c>
      <c r="CK172" s="1">
        <v>41.135919999999999</v>
      </c>
      <c r="CL172" s="1">
        <v>325</v>
      </c>
      <c r="CM172" s="1">
        <v>0</v>
      </c>
      <c r="CN172" s="1">
        <v>200</v>
      </c>
      <c r="CO172" s="1">
        <v>0</v>
      </c>
      <c r="CP172" s="1">
        <v>0</v>
      </c>
      <c r="CQ172" s="1">
        <v>420</v>
      </c>
      <c r="CR172" s="1">
        <v>0.2265479</v>
      </c>
      <c r="CS172" s="1">
        <v>625</v>
      </c>
      <c r="CT172" s="1">
        <v>16813040</v>
      </c>
      <c r="CU172" s="1">
        <v>28.955020000000001</v>
      </c>
      <c r="CV172" s="1">
        <v>-1</v>
      </c>
      <c r="CX172">
        <v>4.0000000000000002E-4</v>
      </c>
      <c r="CY172">
        <v>10</v>
      </c>
      <c r="CZ172">
        <v>1.76</v>
      </c>
      <c r="DA172">
        <v>250</v>
      </c>
      <c r="DB172">
        <v>333.33</v>
      </c>
      <c r="DC172">
        <v>15</v>
      </c>
      <c r="DD172">
        <v>473.33333299999998</v>
      </c>
      <c r="DE172">
        <v>27.366330000000001</v>
      </c>
      <c r="DF172">
        <v>245</v>
      </c>
      <c r="DG172">
        <v>20</v>
      </c>
      <c r="DH172">
        <v>100</v>
      </c>
      <c r="DI172">
        <v>0</v>
      </c>
      <c r="DJ172">
        <v>0</v>
      </c>
      <c r="DK172">
        <v>2204</v>
      </c>
      <c r="DL172">
        <v>28.247810000000001</v>
      </c>
      <c r="DM172">
        <v>305</v>
      </c>
      <c r="DN172">
        <v>8204802</v>
      </c>
      <c r="DO172">
        <v>20.1157</v>
      </c>
      <c r="DP172">
        <v>-1</v>
      </c>
    </row>
    <row r="173" spans="63:120" x14ac:dyDescent="0.3">
      <c r="BK173" s="1">
        <v>4.0000000000000002E-4</v>
      </c>
      <c r="BL173" s="1">
        <v>10</v>
      </c>
      <c r="BM173" s="1">
        <v>2.21</v>
      </c>
      <c r="BN173" s="1">
        <v>250</v>
      </c>
      <c r="BO173" s="1">
        <v>177.08</v>
      </c>
      <c r="BP173" s="1">
        <v>80</v>
      </c>
      <c r="BQ173" s="1">
        <v>382.08333299999998</v>
      </c>
      <c r="BR173" s="1">
        <v>40.384480000000003</v>
      </c>
      <c r="BS173" s="1">
        <v>325</v>
      </c>
      <c r="BT173" s="1">
        <v>0</v>
      </c>
      <c r="BU173" s="1">
        <v>200</v>
      </c>
      <c r="BV173" s="1">
        <v>0</v>
      </c>
      <c r="BW173" s="1">
        <v>0</v>
      </c>
      <c r="BX173" s="1">
        <v>0</v>
      </c>
      <c r="BY173" s="1">
        <v>0</v>
      </c>
      <c r="BZ173" s="1">
        <v>1254</v>
      </c>
      <c r="CA173" s="1">
        <v>33733980</v>
      </c>
      <c r="CB173" s="1">
        <v>41.478870000000001</v>
      </c>
      <c r="CC173" s="1">
        <v>-1</v>
      </c>
      <c r="CD173" s="1">
        <v>4.0000000000000002E-4</v>
      </c>
      <c r="CE173" s="1">
        <v>10</v>
      </c>
      <c r="CF173" s="1">
        <v>2.21</v>
      </c>
      <c r="CG173" s="1">
        <v>250</v>
      </c>
      <c r="CH173" s="1">
        <v>177.08</v>
      </c>
      <c r="CI173" s="1">
        <v>80</v>
      </c>
      <c r="CJ173" s="1">
        <v>382.08333299999998</v>
      </c>
      <c r="CK173" s="1">
        <v>40.384480000000003</v>
      </c>
      <c r="CL173" s="1">
        <v>325</v>
      </c>
      <c r="CM173" s="1">
        <v>0</v>
      </c>
      <c r="CN173" s="1">
        <v>200</v>
      </c>
      <c r="CO173" s="1">
        <v>0</v>
      </c>
      <c r="CP173" s="1">
        <v>0</v>
      </c>
      <c r="CQ173" s="1">
        <v>462</v>
      </c>
      <c r="CR173" s="1">
        <v>0.43851400000000001</v>
      </c>
      <c r="CS173" s="1">
        <v>578</v>
      </c>
      <c r="CT173" s="1">
        <v>15548690</v>
      </c>
      <c r="CU173" s="1">
        <v>27.822220000000002</v>
      </c>
      <c r="CV173" s="1">
        <v>-1</v>
      </c>
      <c r="CX173">
        <v>4.0000000000000002E-4</v>
      </c>
      <c r="CY173">
        <v>10</v>
      </c>
      <c r="CZ173">
        <v>1.76</v>
      </c>
      <c r="DA173">
        <v>250</v>
      </c>
      <c r="DB173">
        <v>333.33</v>
      </c>
      <c r="DC173">
        <v>20</v>
      </c>
      <c r="DD173">
        <v>478.33333299999998</v>
      </c>
      <c r="DE173">
        <v>27.121300000000002</v>
      </c>
      <c r="DF173">
        <v>245</v>
      </c>
      <c r="DG173">
        <v>20</v>
      </c>
      <c r="DH173">
        <v>100</v>
      </c>
      <c r="DI173">
        <v>0</v>
      </c>
      <c r="DJ173">
        <v>0</v>
      </c>
      <c r="DK173">
        <v>2204</v>
      </c>
      <c r="DL173">
        <v>29.164899999999999</v>
      </c>
      <c r="DM173">
        <v>306</v>
      </c>
      <c r="DN173">
        <v>8231702</v>
      </c>
      <c r="DO173">
        <v>20.149000000000001</v>
      </c>
      <c r="DP173">
        <v>-1</v>
      </c>
    </row>
    <row r="174" spans="63:120" x14ac:dyDescent="0.3">
      <c r="BK174" s="1">
        <v>4.0000000000000002E-4</v>
      </c>
      <c r="BL174" s="1">
        <v>10</v>
      </c>
      <c r="BM174" s="1">
        <v>2.21</v>
      </c>
      <c r="BN174" s="1">
        <v>250</v>
      </c>
      <c r="BO174" s="1">
        <v>177.08</v>
      </c>
      <c r="BP174" s="1">
        <v>90</v>
      </c>
      <c r="BQ174" s="1">
        <v>392.08333299999998</v>
      </c>
      <c r="BR174" s="1">
        <v>39.655520000000003</v>
      </c>
      <c r="BS174" s="1">
        <v>325</v>
      </c>
      <c r="BT174" s="1">
        <v>0</v>
      </c>
      <c r="BU174" s="1">
        <v>200</v>
      </c>
      <c r="BV174" s="1">
        <v>0</v>
      </c>
      <c r="BW174" s="1">
        <v>0</v>
      </c>
      <c r="BX174" s="1">
        <v>0</v>
      </c>
      <c r="BY174" s="1">
        <v>0</v>
      </c>
      <c r="BZ174" s="1">
        <v>1254</v>
      </c>
      <c r="CA174" s="1">
        <v>33733980</v>
      </c>
      <c r="CB174" s="1">
        <v>41.478870000000001</v>
      </c>
      <c r="CC174" s="1">
        <v>-1</v>
      </c>
      <c r="CD174" s="1">
        <v>4.0000000000000002E-4</v>
      </c>
      <c r="CE174" s="1">
        <v>10</v>
      </c>
      <c r="CF174" s="1">
        <v>2.21</v>
      </c>
      <c r="CG174" s="1">
        <v>250</v>
      </c>
      <c r="CH174" s="1">
        <v>177.08</v>
      </c>
      <c r="CI174" s="1">
        <v>90</v>
      </c>
      <c r="CJ174" s="1">
        <v>392.08333299999998</v>
      </c>
      <c r="CK174" s="1">
        <v>39.655520000000003</v>
      </c>
      <c r="CL174" s="1">
        <v>325</v>
      </c>
      <c r="CM174" s="1">
        <v>0</v>
      </c>
      <c r="CN174" s="1">
        <v>200</v>
      </c>
      <c r="CO174" s="1">
        <v>0</v>
      </c>
      <c r="CP174" s="1">
        <v>0</v>
      </c>
      <c r="CQ174" s="1">
        <v>467</v>
      </c>
      <c r="CR174" s="1">
        <v>0.62610220000000005</v>
      </c>
      <c r="CS174" s="1">
        <v>583</v>
      </c>
      <c r="CT174" s="1">
        <v>15683190</v>
      </c>
      <c r="CU174" s="1">
        <v>27.94473</v>
      </c>
      <c r="CV174" s="1">
        <v>-1</v>
      </c>
      <c r="CX174">
        <v>4.0000000000000002E-4</v>
      </c>
      <c r="CY174">
        <v>10</v>
      </c>
      <c r="CZ174">
        <v>1.76</v>
      </c>
      <c r="DA174">
        <v>250</v>
      </c>
      <c r="DB174">
        <v>333.33</v>
      </c>
      <c r="DC174">
        <v>25</v>
      </c>
      <c r="DD174">
        <v>483.33333299999998</v>
      </c>
      <c r="DE174">
        <v>26.880289999999999</v>
      </c>
      <c r="DF174">
        <v>245</v>
      </c>
      <c r="DG174">
        <v>20</v>
      </c>
      <c r="DH174">
        <v>100</v>
      </c>
      <c r="DI174">
        <v>0</v>
      </c>
      <c r="DJ174">
        <v>0</v>
      </c>
      <c r="DK174">
        <v>2165</v>
      </c>
      <c r="DL174">
        <v>28.491499999999998</v>
      </c>
      <c r="DM174">
        <v>298</v>
      </c>
      <c r="DN174">
        <v>8016493</v>
      </c>
      <c r="DO174">
        <v>19.881160000000001</v>
      </c>
      <c r="DP174">
        <v>-1</v>
      </c>
    </row>
    <row r="175" spans="63:120" x14ac:dyDescent="0.3">
      <c r="BK175" s="1">
        <v>4.0000000000000002E-4</v>
      </c>
      <c r="BL175" s="1">
        <v>10</v>
      </c>
      <c r="BM175" s="1">
        <v>2.21</v>
      </c>
      <c r="BN175" s="1">
        <v>250</v>
      </c>
      <c r="BO175" s="1">
        <v>177.08</v>
      </c>
      <c r="BP175" s="1">
        <v>100</v>
      </c>
      <c r="BQ175" s="1">
        <v>402.08333299999998</v>
      </c>
      <c r="BR175" s="1">
        <v>38.948259999999998</v>
      </c>
      <c r="BS175" s="1">
        <v>325</v>
      </c>
      <c r="BT175" s="1">
        <v>0</v>
      </c>
      <c r="BU175" s="1">
        <v>200</v>
      </c>
      <c r="BV175" s="1">
        <v>0</v>
      </c>
      <c r="BW175" s="1">
        <v>0</v>
      </c>
      <c r="BX175" s="1">
        <v>0</v>
      </c>
      <c r="BY175" s="1">
        <v>0</v>
      </c>
      <c r="BZ175" s="1">
        <v>1254</v>
      </c>
      <c r="CA175" s="1">
        <v>33733980</v>
      </c>
      <c r="CB175" s="1">
        <v>41.478870000000001</v>
      </c>
      <c r="CC175" s="1">
        <v>-1</v>
      </c>
      <c r="CD175" s="1">
        <v>4.0000000000000002E-4</v>
      </c>
      <c r="CE175" s="1">
        <v>10</v>
      </c>
      <c r="CF175" s="1">
        <v>2.21</v>
      </c>
      <c r="CG175" s="1">
        <v>250</v>
      </c>
      <c r="CH175" s="1">
        <v>177.08</v>
      </c>
      <c r="CI175" s="1">
        <v>100</v>
      </c>
      <c r="CJ175" s="1">
        <v>402.08333299999998</v>
      </c>
      <c r="CK175" s="1">
        <v>38.948259999999998</v>
      </c>
      <c r="CL175" s="1">
        <v>325</v>
      </c>
      <c r="CM175" s="1">
        <v>0</v>
      </c>
      <c r="CN175" s="1">
        <v>200</v>
      </c>
      <c r="CO175" s="1">
        <v>0</v>
      </c>
      <c r="CP175" s="1">
        <v>0</v>
      </c>
      <c r="CQ175" s="1">
        <v>464</v>
      </c>
      <c r="CR175" s="1">
        <v>0.62177210000000005</v>
      </c>
      <c r="CS175" s="1">
        <v>539</v>
      </c>
      <c r="CT175" s="1">
        <v>14499550</v>
      </c>
      <c r="CU175" s="1">
        <v>26.848980000000001</v>
      </c>
      <c r="CV175" s="1">
        <v>-1</v>
      </c>
      <c r="CX175">
        <v>4.0000000000000002E-4</v>
      </c>
      <c r="CY175">
        <v>10</v>
      </c>
      <c r="CZ175">
        <v>1.76</v>
      </c>
      <c r="DA175">
        <v>250</v>
      </c>
      <c r="DB175">
        <v>333.33</v>
      </c>
      <c r="DC175">
        <v>30</v>
      </c>
      <c r="DD175">
        <v>488.33333299999998</v>
      </c>
      <c r="DE175">
        <v>26.64321</v>
      </c>
      <c r="DF175">
        <v>245</v>
      </c>
      <c r="DG175">
        <v>20</v>
      </c>
      <c r="DH175">
        <v>100</v>
      </c>
      <c r="DI175">
        <v>0</v>
      </c>
      <c r="DJ175">
        <v>0</v>
      </c>
      <c r="DK175">
        <v>2214</v>
      </c>
      <c r="DL175">
        <v>30.338170000000002</v>
      </c>
      <c r="DM175">
        <v>300</v>
      </c>
      <c r="DN175">
        <v>8070292</v>
      </c>
      <c r="DO175">
        <v>19.948440000000002</v>
      </c>
      <c r="DP175">
        <v>-1</v>
      </c>
    </row>
    <row r="176" spans="63:120" x14ac:dyDescent="0.3">
      <c r="BK176" s="1">
        <v>4.0000000000000002E-4</v>
      </c>
      <c r="BL176" s="1">
        <v>10</v>
      </c>
      <c r="BM176" s="1">
        <v>2.21</v>
      </c>
      <c r="BN176" s="1">
        <v>250</v>
      </c>
      <c r="BO176" s="1">
        <v>177.08</v>
      </c>
      <c r="BP176" s="1">
        <v>0</v>
      </c>
      <c r="BQ176" s="1">
        <v>302.08333299999998</v>
      </c>
      <c r="BR176" s="1">
        <v>47.092930000000003</v>
      </c>
      <c r="BS176" s="1">
        <v>325</v>
      </c>
      <c r="BT176" s="1">
        <v>0</v>
      </c>
      <c r="BU176" s="1">
        <v>200</v>
      </c>
      <c r="BV176" s="1">
        <v>11</v>
      </c>
      <c r="BW176" s="1">
        <v>2.4923969999999999E-3</v>
      </c>
      <c r="BX176" s="1">
        <v>151</v>
      </c>
      <c r="BY176" s="1">
        <v>5.8199410000000004E-3</v>
      </c>
      <c r="BZ176" s="1">
        <v>1315</v>
      </c>
      <c r="CA176" s="1">
        <v>35375060</v>
      </c>
      <c r="CB176" s="1">
        <v>42.523510000000002</v>
      </c>
      <c r="CC176" s="5">
        <v>14000000000</v>
      </c>
      <c r="CD176" s="1">
        <v>4.0000000000000002E-4</v>
      </c>
      <c r="CE176" s="1">
        <v>10</v>
      </c>
      <c r="CF176" s="1">
        <v>2.21</v>
      </c>
      <c r="CG176" s="1">
        <v>250</v>
      </c>
      <c r="CH176" s="1">
        <v>177.08</v>
      </c>
      <c r="CI176" s="1">
        <v>0</v>
      </c>
      <c r="CJ176" s="1">
        <v>302.08333299999998</v>
      </c>
      <c r="CK176" s="1">
        <v>47.092930000000003</v>
      </c>
      <c r="CL176" s="1">
        <v>325</v>
      </c>
      <c r="CM176" s="1">
        <v>0</v>
      </c>
      <c r="CN176" s="1">
        <v>200</v>
      </c>
      <c r="CO176" s="1">
        <v>0</v>
      </c>
      <c r="CP176" s="1">
        <v>0</v>
      </c>
      <c r="CQ176" s="1">
        <v>171</v>
      </c>
      <c r="CR176" s="1">
        <v>6.7142610000000005E-2</v>
      </c>
      <c r="CS176" s="1">
        <v>917</v>
      </c>
      <c r="CT176" s="1">
        <v>24667840</v>
      </c>
      <c r="CU176" s="1">
        <v>35.25412</v>
      </c>
      <c r="CV176" s="1">
        <v>-1</v>
      </c>
      <c r="CX176">
        <v>4.0000000000000002E-4</v>
      </c>
      <c r="CY176">
        <v>10</v>
      </c>
      <c r="CZ176">
        <v>1.76</v>
      </c>
      <c r="DA176">
        <v>250</v>
      </c>
      <c r="DB176">
        <v>333.33</v>
      </c>
      <c r="DC176">
        <v>35</v>
      </c>
      <c r="DD176">
        <v>493.33333299999998</v>
      </c>
      <c r="DE176">
        <v>26.409980000000001</v>
      </c>
      <c r="DF176">
        <v>245</v>
      </c>
      <c r="DG176">
        <v>20</v>
      </c>
      <c r="DH176">
        <v>100</v>
      </c>
      <c r="DI176">
        <v>0</v>
      </c>
      <c r="DJ176">
        <v>0</v>
      </c>
      <c r="DK176">
        <v>2191</v>
      </c>
      <c r="DL176">
        <v>28.530429999999999</v>
      </c>
      <c r="DM176">
        <v>321</v>
      </c>
      <c r="DN176">
        <v>8635212</v>
      </c>
      <c r="DO176">
        <v>20.642219999999998</v>
      </c>
      <c r="DP176">
        <v>-1</v>
      </c>
    </row>
    <row r="177" spans="63:120" x14ac:dyDescent="0.3">
      <c r="BK177" s="1" t="s">
        <v>74</v>
      </c>
      <c r="BL177" s="1" t="s">
        <v>74</v>
      </c>
      <c r="BN177" s="1" t="s">
        <v>74</v>
      </c>
      <c r="BO177" s="1" t="s">
        <v>74</v>
      </c>
      <c r="BP177" s="1" t="s">
        <v>75</v>
      </c>
      <c r="BR177" s="1" t="s">
        <v>74</v>
      </c>
      <c r="BU177" s="1">
        <v>250</v>
      </c>
      <c r="CD177" s="1" t="s">
        <v>74</v>
      </c>
      <c r="CE177" s="1" t="s">
        <v>74</v>
      </c>
      <c r="CG177" s="1" t="s">
        <v>74</v>
      </c>
      <c r="CH177" s="1" t="s">
        <v>74</v>
      </c>
      <c r="CI177" s="1" t="s">
        <v>75</v>
      </c>
      <c r="CK177" s="1" t="s">
        <v>74</v>
      </c>
      <c r="CN177" s="1">
        <v>250</v>
      </c>
      <c r="CX177">
        <v>4.0000000000000002E-4</v>
      </c>
      <c r="CY177">
        <v>10</v>
      </c>
      <c r="CZ177">
        <v>1.76</v>
      </c>
      <c r="DA177">
        <v>250</v>
      </c>
      <c r="DB177">
        <v>333.33</v>
      </c>
      <c r="DC177">
        <v>40</v>
      </c>
      <c r="DD177">
        <v>498.33333299999998</v>
      </c>
      <c r="DE177">
        <v>26.180520000000001</v>
      </c>
      <c r="DF177">
        <v>245</v>
      </c>
      <c r="DG177">
        <v>20</v>
      </c>
      <c r="DH177">
        <v>100</v>
      </c>
      <c r="DI177">
        <v>0</v>
      </c>
      <c r="DJ177">
        <v>0</v>
      </c>
      <c r="DK177">
        <v>2194</v>
      </c>
      <c r="DL177">
        <v>31.57535</v>
      </c>
      <c r="DM177">
        <v>297</v>
      </c>
      <c r="DN177">
        <v>7989585</v>
      </c>
      <c r="DO177">
        <v>19.847429999999999</v>
      </c>
      <c r="DP177">
        <v>-1</v>
      </c>
    </row>
    <row r="178" spans="63:120" x14ac:dyDescent="0.3">
      <c r="BK178" s="1">
        <v>4.0000000000000002E-4</v>
      </c>
      <c r="BL178" s="1">
        <v>10</v>
      </c>
      <c r="BM178" s="1">
        <v>2.21</v>
      </c>
      <c r="BN178" s="1">
        <v>250</v>
      </c>
      <c r="BO178" s="1">
        <v>177.08</v>
      </c>
      <c r="BP178" s="1">
        <v>0</v>
      </c>
      <c r="BQ178" s="1">
        <v>302.08333299999998</v>
      </c>
      <c r="BR178" s="1">
        <v>51.146619999999999</v>
      </c>
      <c r="BS178" s="1">
        <v>375</v>
      </c>
      <c r="BT178" s="1">
        <v>0</v>
      </c>
      <c r="BU178" s="1">
        <v>250</v>
      </c>
      <c r="BV178" s="1">
        <v>0</v>
      </c>
      <c r="BW178" s="1">
        <v>0</v>
      </c>
      <c r="BX178" s="1">
        <v>0</v>
      </c>
      <c r="BY178" s="1">
        <v>0</v>
      </c>
      <c r="BZ178" s="1">
        <v>1315</v>
      </c>
      <c r="CA178" s="1">
        <v>35375060</v>
      </c>
      <c r="CB178" s="1">
        <v>42.523510000000002</v>
      </c>
      <c r="CC178" s="1">
        <v>-1</v>
      </c>
      <c r="CD178" s="1">
        <v>4.0000000000000002E-4</v>
      </c>
      <c r="CE178" s="1">
        <v>10</v>
      </c>
      <c r="CF178" s="1">
        <v>2.21</v>
      </c>
      <c r="CG178" s="1">
        <v>250</v>
      </c>
      <c r="CH178" s="1">
        <v>177.08</v>
      </c>
      <c r="CI178" s="1">
        <v>0</v>
      </c>
      <c r="CJ178" s="1">
        <v>302.08333299999998</v>
      </c>
      <c r="CK178" s="1">
        <v>51.146619999999999</v>
      </c>
      <c r="CL178" s="1">
        <v>375</v>
      </c>
      <c r="CM178" s="1">
        <v>0</v>
      </c>
      <c r="CN178" s="1">
        <v>250</v>
      </c>
      <c r="CO178" s="1">
        <v>0</v>
      </c>
      <c r="CP178" s="1">
        <v>0</v>
      </c>
      <c r="CQ178" s="1">
        <v>0</v>
      </c>
      <c r="CR178" s="1">
        <v>0</v>
      </c>
      <c r="CS178" s="1">
        <v>917</v>
      </c>
      <c r="CT178" s="1">
        <v>24667840</v>
      </c>
      <c r="CU178" s="1">
        <v>35.25412</v>
      </c>
      <c r="CV178" s="1">
        <v>-1</v>
      </c>
      <c r="CX178">
        <v>4.0000000000000002E-4</v>
      </c>
      <c r="CY178">
        <v>10</v>
      </c>
      <c r="CZ178">
        <v>1.76</v>
      </c>
      <c r="DA178">
        <v>250</v>
      </c>
      <c r="DB178">
        <v>333.33</v>
      </c>
      <c r="DC178">
        <v>45</v>
      </c>
      <c r="DD178">
        <v>503.33333299999998</v>
      </c>
      <c r="DE178">
        <v>25.954730000000001</v>
      </c>
      <c r="DF178">
        <v>245</v>
      </c>
      <c r="DG178">
        <v>20</v>
      </c>
      <c r="DH178">
        <v>100</v>
      </c>
      <c r="DI178">
        <v>0</v>
      </c>
      <c r="DJ178">
        <v>0</v>
      </c>
      <c r="DK178">
        <v>2205</v>
      </c>
      <c r="DL178">
        <v>29.656759999999998</v>
      </c>
      <c r="DM178">
        <v>294</v>
      </c>
      <c r="DN178">
        <v>7908882</v>
      </c>
      <c r="DO178">
        <v>19.745930000000001</v>
      </c>
      <c r="DP178">
        <v>-1</v>
      </c>
    </row>
    <row r="179" spans="63:120" x14ac:dyDescent="0.3">
      <c r="BK179" s="1">
        <v>4.0000000000000002E-4</v>
      </c>
      <c r="BL179" s="1">
        <v>10</v>
      </c>
      <c r="BM179" s="1">
        <v>2.21</v>
      </c>
      <c r="BN179" s="1">
        <v>250</v>
      </c>
      <c r="BO179" s="1">
        <v>177.08</v>
      </c>
      <c r="BP179" s="1">
        <v>10</v>
      </c>
      <c r="BQ179" s="1">
        <v>312.08333299999998</v>
      </c>
      <c r="BR179" s="1">
        <v>50.232019999999999</v>
      </c>
      <c r="BS179" s="1">
        <v>375</v>
      </c>
      <c r="BT179" s="1">
        <v>0</v>
      </c>
      <c r="BU179" s="1">
        <v>250</v>
      </c>
      <c r="BV179" s="1">
        <v>0</v>
      </c>
      <c r="BW179" s="1">
        <v>0</v>
      </c>
      <c r="BX179" s="1">
        <v>0</v>
      </c>
      <c r="BY179" s="1">
        <v>0</v>
      </c>
      <c r="BZ179" s="1">
        <v>1315</v>
      </c>
      <c r="CA179" s="1">
        <v>35375060</v>
      </c>
      <c r="CB179" s="1">
        <v>42.523510000000002</v>
      </c>
      <c r="CC179" s="1">
        <v>-1</v>
      </c>
      <c r="CD179" s="1">
        <v>4.0000000000000002E-4</v>
      </c>
      <c r="CE179" s="1">
        <v>10</v>
      </c>
      <c r="CF179" s="1">
        <v>2.21</v>
      </c>
      <c r="CG179" s="1">
        <v>250</v>
      </c>
      <c r="CH179" s="1">
        <v>177.08</v>
      </c>
      <c r="CI179" s="1">
        <v>10</v>
      </c>
      <c r="CJ179" s="1">
        <v>312.08333299999998</v>
      </c>
      <c r="CK179" s="1">
        <v>50.232019999999999</v>
      </c>
      <c r="CL179" s="1">
        <v>375</v>
      </c>
      <c r="CM179" s="1">
        <v>0</v>
      </c>
      <c r="CN179" s="1">
        <v>250</v>
      </c>
      <c r="CO179" s="1">
        <v>0</v>
      </c>
      <c r="CP179" s="1">
        <v>0</v>
      </c>
      <c r="CQ179" s="1">
        <v>0</v>
      </c>
      <c r="CR179" s="1">
        <v>0</v>
      </c>
      <c r="CS179" s="1">
        <v>917</v>
      </c>
      <c r="CT179" s="1">
        <v>24667840</v>
      </c>
      <c r="CU179" s="1">
        <v>35.25412</v>
      </c>
      <c r="CV179" s="1">
        <v>-1</v>
      </c>
      <c r="CX179">
        <v>4.0000000000000002E-4</v>
      </c>
      <c r="CY179">
        <v>10</v>
      </c>
      <c r="CZ179">
        <v>1.76</v>
      </c>
      <c r="DA179">
        <v>250</v>
      </c>
      <c r="DB179">
        <v>333.33</v>
      </c>
      <c r="DC179">
        <v>50</v>
      </c>
      <c r="DD179">
        <v>508.33333299999998</v>
      </c>
      <c r="DE179">
        <v>25.73254</v>
      </c>
      <c r="DF179">
        <v>245</v>
      </c>
      <c r="DG179">
        <v>20</v>
      </c>
      <c r="DH179">
        <v>100</v>
      </c>
      <c r="DI179">
        <v>0</v>
      </c>
      <c r="DJ179">
        <v>0</v>
      </c>
      <c r="DK179">
        <v>2151</v>
      </c>
      <c r="DL179">
        <v>28.707689999999999</v>
      </c>
      <c r="DM179">
        <v>344</v>
      </c>
      <c r="DN179">
        <v>9253928</v>
      </c>
      <c r="DO179">
        <v>21.37734</v>
      </c>
      <c r="DP179">
        <v>-1</v>
      </c>
    </row>
    <row r="180" spans="63:120" x14ac:dyDescent="0.3">
      <c r="BK180" s="1">
        <v>4.0000000000000002E-4</v>
      </c>
      <c r="BL180" s="1">
        <v>10</v>
      </c>
      <c r="BM180" s="1">
        <v>2.21</v>
      </c>
      <c r="BN180" s="1">
        <v>250</v>
      </c>
      <c r="BO180" s="1">
        <v>177.08</v>
      </c>
      <c r="BP180" s="1">
        <v>20</v>
      </c>
      <c r="BQ180" s="1">
        <v>322.08333299999998</v>
      </c>
      <c r="BR180" s="1">
        <v>49.341079999999998</v>
      </c>
      <c r="BS180" s="1">
        <v>375</v>
      </c>
      <c r="BT180" s="1">
        <v>0</v>
      </c>
      <c r="BU180" s="1">
        <v>250</v>
      </c>
      <c r="BV180" s="1">
        <v>0</v>
      </c>
      <c r="BW180" s="1">
        <v>0</v>
      </c>
      <c r="BX180" s="1">
        <v>2</v>
      </c>
      <c r="BY180" s="1">
        <v>1.4955699999999999E-6</v>
      </c>
      <c r="BZ180" s="1">
        <v>1340</v>
      </c>
      <c r="CA180" s="1">
        <v>36047560</v>
      </c>
      <c r="CB180" s="1">
        <v>42.94567</v>
      </c>
      <c r="CC180" s="1">
        <v>-1</v>
      </c>
      <c r="CD180" s="1">
        <v>4.0000000000000002E-4</v>
      </c>
      <c r="CE180" s="1">
        <v>10</v>
      </c>
      <c r="CF180" s="1">
        <v>2.21</v>
      </c>
      <c r="CG180" s="1">
        <v>250</v>
      </c>
      <c r="CH180" s="1">
        <v>177.08</v>
      </c>
      <c r="CI180" s="1">
        <v>20</v>
      </c>
      <c r="CJ180" s="1">
        <v>322.08333299999998</v>
      </c>
      <c r="CK180" s="1">
        <v>49.341079999999998</v>
      </c>
      <c r="CL180" s="1">
        <v>375</v>
      </c>
      <c r="CM180" s="1">
        <v>0</v>
      </c>
      <c r="CN180" s="1">
        <v>250</v>
      </c>
      <c r="CO180" s="1">
        <v>0</v>
      </c>
      <c r="CP180" s="1">
        <v>0</v>
      </c>
      <c r="CQ180" s="1">
        <v>8</v>
      </c>
      <c r="CR180" s="1">
        <v>0.18435699999999999</v>
      </c>
      <c r="CS180" s="1">
        <v>1152</v>
      </c>
      <c r="CT180" s="1">
        <v>30987520</v>
      </c>
      <c r="CU180" s="1">
        <v>39.682009999999998</v>
      </c>
      <c r="CV180" s="1">
        <v>-1</v>
      </c>
      <c r="CX180">
        <v>4.0000000000000002E-4</v>
      </c>
      <c r="CY180">
        <v>10</v>
      </c>
      <c r="CZ180">
        <v>1.76</v>
      </c>
      <c r="DA180">
        <v>250</v>
      </c>
      <c r="DB180">
        <v>333.33</v>
      </c>
      <c r="DC180">
        <v>55</v>
      </c>
      <c r="DD180">
        <v>513.33333300000004</v>
      </c>
      <c r="DE180">
        <v>25.513870000000001</v>
      </c>
      <c r="DF180">
        <v>245</v>
      </c>
      <c r="DG180">
        <v>20</v>
      </c>
      <c r="DH180">
        <v>100</v>
      </c>
      <c r="DI180">
        <v>0</v>
      </c>
      <c r="DJ180">
        <v>0</v>
      </c>
      <c r="DK180">
        <v>5200</v>
      </c>
      <c r="DL180">
        <v>71.298159999999996</v>
      </c>
      <c r="DM180">
        <v>356</v>
      </c>
      <c r="DN180">
        <v>9576738</v>
      </c>
      <c r="DO180">
        <v>21.751470000000001</v>
      </c>
      <c r="DP180">
        <v>-1</v>
      </c>
    </row>
    <row r="181" spans="63:120" x14ac:dyDescent="0.3">
      <c r="BK181" s="1">
        <v>4.0000000000000002E-4</v>
      </c>
      <c r="BL181" s="1">
        <v>10</v>
      </c>
      <c r="BM181" s="1">
        <v>2.21</v>
      </c>
      <c r="BN181" s="1">
        <v>250</v>
      </c>
      <c r="BO181" s="1">
        <v>177.08</v>
      </c>
      <c r="BP181" s="1">
        <v>30</v>
      </c>
      <c r="BQ181" s="1">
        <v>332.08333299999998</v>
      </c>
      <c r="BR181" s="1">
        <v>48.473320000000001</v>
      </c>
      <c r="BS181" s="1">
        <v>375</v>
      </c>
      <c r="BT181" s="1">
        <v>0</v>
      </c>
      <c r="BU181" s="1">
        <v>250</v>
      </c>
      <c r="BV181" s="1">
        <v>0</v>
      </c>
      <c r="BW181" s="1">
        <v>0</v>
      </c>
      <c r="BX181" s="1">
        <v>17</v>
      </c>
      <c r="BY181" s="1">
        <v>2.2498309999999998E-5</v>
      </c>
      <c r="BZ181" s="1">
        <v>1304</v>
      </c>
      <c r="CA181" s="1">
        <v>35079100</v>
      </c>
      <c r="CB181" s="1">
        <v>42.336680000000001</v>
      </c>
      <c r="CC181" s="1">
        <v>-1</v>
      </c>
      <c r="CD181" s="1">
        <v>4.0000000000000002E-4</v>
      </c>
      <c r="CE181" s="1">
        <v>10</v>
      </c>
      <c r="CF181" s="1">
        <v>2.21</v>
      </c>
      <c r="CG181" s="1">
        <v>250</v>
      </c>
      <c r="CH181" s="1">
        <v>177.08</v>
      </c>
      <c r="CI181" s="1">
        <v>30</v>
      </c>
      <c r="CJ181" s="1">
        <v>332.08333299999998</v>
      </c>
      <c r="CK181" s="1">
        <v>48.473320000000001</v>
      </c>
      <c r="CL181" s="1">
        <v>375</v>
      </c>
      <c r="CM181" s="1">
        <v>0</v>
      </c>
      <c r="CN181" s="1">
        <v>250</v>
      </c>
      <c r="CO181" s="1">
        <v>0</v>
      </c>
      <c r="CP181" s="1">
        <v>0</v>
      </c>
      <c r="CQ181" s="1">
        <v>32</v>
      </c>
      <c r="CR181" s="1">
        <v>0.465727</v>
      </c>
      <c r="CS181" s="1">
        <v>1051</v>
      </c>
      <c r="CT181" s="1">
        <v>28270200</v>
      </c>
      <c r="CU181" s="1">
        <v>37.833170000000003</v>
      </c>
      <c r="CV181" s="1">
        <v>-1</v>
      </c>
      <c r="CX181">
        <v>4.0000000000000002E-4</v>
      </c>
      <c r="CY181">
        <v>10</v>
      </c>
      <c r="CZ181">
        <v>1.76</v>
      </c>
      <c r="DA181">
        <v>250</v>
      </c>
      <c r="DB181">
        <v>333.33</v>
      </c>
      <c r="DC181">
        <v>60</v>
      </c>
      <c r="DD181">
        <v>518.33333300000004</v>
      </c>
      <c r="DE181">
        <v>25.298639999999999</v>
      </c>
      <c r="DF181">
        <v>245</v>
      </c>
      <c r="DG181">
        <v>20</v>
      </c>
      <c r="DH181">
        <v>100</v>
      </c>
      <c r="DI181">
        <v>0</v>
      </c>
      <c r="DJ181">
        <v>0</v>
      </c>
      <c r="DK181">
        <v>5095</v>
      </c>
      <c r="DL181">
        <v>71.997439999999997</v>
      </c>
      <c r="DM181">
        <v>330</v>
      </c>
      <c r="DN181">
        <v>8877312</v>
      </c>
      <c r="DO181">
        <v>20.93281</v>
      </c>
      <c r="DP181">
        <v>-1</v>
      </c>
    </row>
    <row r="182" spans="63:120" x14ac:dyDescent="0.3">
      <c r="BK182" s="1">
        <v>4.0000000000000002E-4</v>
      </c>
      <c r="BL182" s="1">
        <v>10</v>
      </c>
      <c r="BM182" s="1">
        <v>2.21</v>
      </c>
      <c r="BN182" s="1">
        <v>250</v>
      </c>
      <c r="BO182" s="1">
        <v>177.08</v>
      </c>
      <c r="BP182" s="1">
        <v>40</v>
      </c>
      <c r="BQ182" s="1">
        <v>342.08333299999998</v>
      </c>
      <c r="BR182" s="1">
        <v>47.628230000000002</v>
      </c>
      <c r="BS182" s="1">
        <v>375</v>
      </c>
      <c r="BT182" s="1">
        <v>0</v>
      </c>
      <c r="BU182" s="1">
        <v>250</v>
      </c>
      <c r="BV182" s="1">
        <v>0</v>
      </c>
      <c r="BW182" s="1">
        <v>0</v>
      </c>
      <c r="BX182" s="1">
        <v>23</v>
      </c>
      <c r="BY182" s="1">
        <v>8.9427429999999999E-5</v>
      </c>
      <c r="BZ182" s="1">
        <v>1289</v>
      </c>
      <c r="CA182" s="1">
        <v>34675480</v>
      </c>
      <c r="CB182" s="1">
        <v>42.080829999999999</v>
      </c>
      <c r="CC182" s="1">
        <v>-1</v>
      </c>
      <c r="CD182" s="1">
        <v>4.0000000000000002E-4</v>
      </c>
      <c r="CE182" s="1">
        <v>10</v>
      </c>
      <c r="CF182" s="1">
        <v>2.21</v>
      </c>
      <c r="CG182" s="1">
        <v>250</v>
      </c>
      <c r="CH182" s="1">
        <v>177.08</v>
      </c>
      <c r="CI182" s="1">
        <v>40</v>
      </c>
      <c r="CJ182" s="1">
        <v>342.08333299999998</v>
      </c>
      <c r="CK182" s="1">
        <v>47.628230000000002</v>
      </c>
      <c r="CL182" s="1">
        <v>375</v>
      </c>
      <c r="CM182" s="1">
        <v>0</v>
      </c>
      <c r="CN182" s="1">
        <v>250</v>
      </c>
      <c r="CO182" s="1">
        <v>0</v>
      </c>
      <c r="CP182" s="1">
        <v>0</v>
      </c>
      <c r="CQ182" s="1">
        <v>31</v>
      </c>
      <c r="CR182" s="1">
        <v>0.33551910000000001</v>
      </c>
      <c r="CS182" s="1">
        <v>1022</v>
      </c>
      <c r="CT182" s="1">
        <v>27491740</v>
      </c>
      <c r="CU182" s="1">
        <v>37.288029999999999</v>
      </c>
      <c r="CV182" s="1">
        <v>-1</v>
      </c>
      <c r="CX182">
        <v>4.0000000000000002E-4</v>
      </c>
      <c r="CY182">
        <v>10</v>
      </c>
      <c r="CZ182">
        <v>1.76</v>
      </c>
      <c r="DA182">
        <v>250</v>
      </c>
      <c r="DB182">
        <v>333.33</v>
      </c>
      <c r="DC182">
        <v>65</v>
      </c>
      <c r="DD182">
        <v>523.33333300000004</v>
      </c>
      <c r="DE182">
        <v>25.086770000000001</v>
      </c>
      <c r="DF182">
        <v>245</v>
      </c>
      <c r="DG182">
        <v>20</v>
      </c>
      <c r="DH182">
        <v>100</v>
      </c>
      <c r="DI182">
        <v>0</v>
      </c>
      <c r="DJ182">
        <v>0</v>
      </c>
      <c r="DK182">
        <v>5095</v>
      </c>
      <c r="DL182">
        <v>72.821330000000003</v>
      </c>
      <c r="DM182">
        <v>318</v>
      </c>
      <c r="DN182">
        <v>8554494</v>
      </c>
      <c r="DO182">
        <v>20.54448</v>
      </c>
      <c r="DP182">
        <v>-1</v>
      </c>
    </row>
    <row r="183" spans="63:120" x14ac:dyDescent="0.3">
      <c r="BK183" s="1">
        <v>4.0000000000000002E-4</v>
      </c>
      <c r="BL183" s="1">
        <v>10</v>
      </c>
      <c r="BM183" s="1">
        <v>2.21</v>
      </c>
      <c r="BN183" s="1">
        <v>250</v>
      </c>
      <c r="BO183" s="1">
        <v>177.08</v>
      </c>
      <c r="BP183" s="1">
        <v>50</v>
      </c>
      <c r="BQ183" s="1">
        <v>352.08333299999998</v>
      </c>
      <c r="BR183" s="1">
        <v>46.805280000000003</v>
      </c>
      <c r="BS183" s="1">
        <v>375</v>
      </c>
      <c r="BT183" s="1">
        <v>0</v>
      </c>
      <c r="BU183" s="1">
        <v>250</v>
      </c>
      <c r="BV183" s="1">
        <v>0</v>
      </c>
      <c r="BW183" s="1">
        <v>0</v>
      </c>
      <c r="BX183" s="1">
        <v>53</v>
      </c>
      <c r="BY183" s="1">
        <v>0.1317719</v>
      </c>
      <c r="BZ183" s="1">
        <v>1275</v>
      </c>
      <c r="CA183" s="1">
        <v>34298940</v>
      </c>
      <c r="CB183" s="1">
        <v>41.840899999999998</v>
      </c>
      <c r="CC183" s="1">
        <v>-1</v>
      </c>
      <c r="CD183" s="1">
        <v>4.0000000000000002E-4</v>
      </c>
      <c r="CE183" s="1">
        <v>10</v>
      </c>
      <c r="CF183" s="1">
        <v>2.21</v>
      </c>
      <c r="CG183" s="1">
        <v>250</v>
      </c>
      <c r="CH183" s="1">
        <v>177.08</v>
      </c>
      <c r="CI183" s="1">
        <v>50</v>
      </c>
      <c r="CJ183" s="1">
        <v>352.08333299999998</v>
      </c>
      <c r="CK183" s="1">
        <v>46.805280000000003</v>
      </c>
      <c r="CL183" s="1">
        <v>375</v>
      </c>
      <c r="CM183" s="1">
        <v>0</v>
      </c>
      <c r="CN183" s="1">
        <v>250</v>
      </c>
      <c r="CO183" s="1">
        <v>0</v>
      </c>
      <c r="CP183" s="1">
        <v>0</v>
      </c>
      <c r="CQ183" s="1">
        <v>40</v>
      </c>
      <c r="CR183" s="1">
        <v>0.14242949999999999</v>
      </c>
      <c r="CS183" s="1">
        <v>996</v>
      </c>
      <c r="CT183" s="1">
        <v>26792690</v>
      </c>
      <c r="CU183" s="1">
        <v>36.793430000000001</v>
      </c>
      <c r="CV183" s="1">
        <v>-1</v>
      </c>
      <c r="CX183">
        <v>4.0000000000000002E-4</v>
      </c>
      <c r="CY183">
        <v>10</v>
      </c>
      <c r="CZ183">
        <v>1.76</v>
      </c>
      <c r="DA183">
        <v>250</v>
      </c>
      <c r="DB183">
        <v>333.33</v>
      </c>
      <c r="DC183">
        <v>70</v>
      </c>
      <c r="DD183">
        <v>528.33333300000004</v>
      </c>
      <c r="DE183">
        <v>24.878209999999999</v>
      </c>
      <c r="DF183">
        <v>245</v>
      </c>
      <c r="DG183">
        <v>20</v>
      </c>
      <c r="DH183">
        <v>100</v>
      </c>
      <c r="DI183">
        <v>0</v>
      </c>
      <c r="DJ183">
        <v>0</v>
      </c>
      <c r="DK183">
        <v>5074</v>
      </c>
      <c r="DL183">
        <v>73.708079999999995</v>
      </c>
      <c r="DM183">
        <v>320</v>
      </c>
      <c r="DN183">
        <v>8608299</v>
      </c>
      <c r="DO183">
        <v>20.609690000000001</v>
      </c>
      <c r="DP183">
        <v>-1</v>
      </c>
    </row>
    <row r="184" spans="63:120" x14ac:dyDescent="0.3">
      <c r="BK184" s="1">
        <v>4.0000000000000002E-4</v>
      </c>
      <c r="BL184" s="1">
        <v>10</v>
      </c>
      <c r="BM184" s="1">
        <v>2.21</v>
      </c>
      <c r="BN184" s="1">
        <v>250</v>
      </c>
      <c r="BO184" s="1">
        <v>177.08</v>
      </c>
      <c r="BP184" s="1">
        <v>60</v>
      </c>
      <c r="BQ184" s="1">
        <v>362.08333299999998</v>
      </c>
      <c r="BR184" s="1">
        <v>46.003950000000003</v>
      </c>
      <c r="BS184" s="1">
        <v>375</v>
      </c>
      <c r="BT184" s="1">
        <v>0</v>
      </c>
      <c r="BU184" s="1">
        <v>250</v>
      </c>
      <c r="BV184" s="1">
        <v>1</v>
      </c>
      <c r="BW184" s="1">
        <v>3.8667509999999999E-3</v>
      </c>
      <c r="BX184" s="1">
        <v>80</v>
      </c>
      <c r="BY184" s="1">
        <v>1.756943E-2</v>
      </c>
      <c r="BZ184" s="1">
        <v>1340</v>
      </c>
      <c r="CA184" s="1">
        <v>36047490</v>
      </c>
      <c r="CB184" s="1">
        <v>42.94567</v>
      </c>
      <c r="CC184" s="5">
        <v>9300000000</v>
      </c>
      <c r="CD184" s="1">
        <v>4.0000000000000002E-4</v>
      </c>
      <c r="CE184" s="1">
        <v>10</v>
      </c>
      <c r="CF184" s="1">
        <v>2.21</v>
      </c>
      <c r="CG184" s="1">
        <v>250</v>
      </c>
      <c r="CH184" s="1">
        <v>177.08</v>
      </c>
      <c r="CI184" s="1">
        <v>60</v>
      </c>
      <c r="CJ184" s="1">
        <v>362.08333299999998</v>
      </c>
      <c r="CK184" s="1">
        <v>46.003950000000003</v>
      </c>
      <c r="CL184" s="1">
        <v>375</v>
      </c>
      <c r="CM184" s="1">
        <v>0</v>
      </c>
      <c r="CN184" s="1">
        <v>250</v>
      </c>
      <c r="CO184" s="1">
        <v>0</v>
      </c>
      <c r="CP184" s="1">
        <v>0</v>
      </c>
      <c r="CQ184" s="1">
        <v>78</v>
      </c>
      <c r="CR184" s="1">
        <v>1.7361430000000001E-2</v>
      </c>
      <c r="CS184" s="1">
        <v>934</v>
      </c>
      <c r="CT184" s="1">
        <v>25125070</v>
      </c>
      <c r="CU184" s="1">
        <v>35.590229999999998</v>
      </c>
      <c r="CV184" s="1">
        <v>-1</v>
      </c>
      <c r="CX184">
        <v>4.0000000000000002E-4</v>
      </c>
      <c r="CY184">
        <v>10</v>
      </c>
      <c r="CZ184">
        <v>1.76</v>
      </c>
      <c r="DA184">
        <v>250</v>
      </c>
      <c r="DB184">
        <v>333.33</v>
      </c>
      <c r="DC184">
        <v>75</v>
      </c>
      <c r="DD184">
        <v>533.33333300000004</v>
      </c>
      <c r="DE184">
        <v>24.67286</v>
      </c>
      <c r="DF184">
        <v>245</v>
      </c>
      <c r="DG184">
        <v>20</v>
      </c>
      <c r="DH184">
        <v>100</v>
      </c>
      <c r="DI184">
        <v>0</v>
      </c>
      <c r="DJ184">
        <v>0</v>
      </c>
      <c r="DK184">
        <v>4834</v>
      </c>
      <c r="DL184">
        <v>76.199879999999993</v>
      </c>
      <c r="DM184">
        <v>321</v>
      </c>
      <c r="DN184">
        <v>8635197</v>
      </c>
      <c r="DO184">
        <v>20.642219999999998</v>
      </c>
      <c r="DP184">
        <v>-1</v>
      </c>
    </row>
    <row r="185" spans="63:120" x14ac:dyDescent="0.3">
      <c r="BK185" s="1">
        <v>4.0000000000000002E-4</v>
      </c>
      <c r="BL185" s="1">
        <v>10</v>
      </c>
      <c r="BM185" s="1">
        <v>2.21</v>
      </c>
      <c r="BN185" s="1">
        <v>250</v>
      </c>
      <c r="BO185" s="1">
        <v>177.08</v>
      </c>
      <c r="BP185" s="1">
        <v>70</v>
      </c>
      <c r="BQ185" s="1">
        <v>372.08333299999998</v>
      </c>
      <c r="BR185" s="1">
        <v>45.223680000000002</v>
      </c>
      <c r="BS185" s="1">
        <v>375</v>
      </c>
      <c r="BT185" s="1">
        <v>0</v>
      </c>
      <c r="BU185" s="1">
        <v>250</v>
      </c>
      <c r="BV185" s="1">
        <v>4</v>
      </c>
      <c r="BW185" s="1">
        <v>3.2127579999999999E-4</v>
      </c>
      <c r="BX185" s="1">
        <v>95</v>
      </c>
      <c r="BY185" s="1">
        <v>1.934713E-3</v>
      </c>
      <c r="BZ185" s="1">
        <v>1328</v>
      </c>
      <c r="CA185" s="1">
        <v>35724650</v>
      </c>
      <c r="CB185" s="1">
        <v>42.743450000000003</v>
      </c>
      <c r="CC185" s="5">
        <v>110000000000</v>
      </c>
      <c r="CD185" s="1">
        <v>4.0000000000000002E-4</v>
      </c>
      <c r="CE185" s="1">
        <v>10</v>
      </c>
      <c r="CF185" s="1">
        <v>2.21</v>
      </c>
      <c r="CG185" s="1">
        <v>250</v>
      </c>
      <c r="CH185" s="1">
        <v>177.08</v>
      </c>
      <c r="CI185" s="1">
        <v>70</v>
      </c>
      <c r="CJ185" s="1">
        <v>372.08333299999998</v>
      </c>
      <c r="CK185" s="1">
        <v>45.223680000000002</v>
      </c>
      <c r="CL185" s="1">
        <v>375</v>
      </c>
      <c r="CM185" s="1">
        <v>0</v>
      </c>
      <c r="CN185" s="1">
        <v>250</v>
      </c>
      <c r="CO185" s="1">
        <v>0</v>
      </c>
      <c r="CP185" s="1">
        <v>0</v>
      </c>
      <c r="CQ185" s="1">
        <v>97</v>
      </c>
      <c r="CR185" s="1">
        <v>2.0834E-3</v>
      </c>
      <c r="CS185" s="1">
        <v>879</v>
      </c>
      <c r="CT185" s="1">
        <v>23645750</v>
      </c>
      <c r="CU185" s="1">
        <v>34.492530000000002</v>
      </c>
      <c r="CV185" s="1">
        <v>-1</v>
      </c>
      <c r="CX185">
        <v>4.0000000000000002E-4</v>
      </c>
      <c r="CY185">
        <v>10</v>
      </c>
      <c r="CZ185">
        <v>1.76</v>
      </c>
      <c r="DA185">
        <v>250</v>
      </c>
      <c r="DB185">
        <v>333.33</v>
      </c>
      <c r="DC185">
        <v>80</v>
      </c>
      <c r="DD185">
        <v>538.33333300000004</v>
      </c>
      <c r="DE185">
        <v>24.470669999999998</v>
      </c>
      <c r="DF185">
        <v>245</v>
      </c>
      <c r="DG185">
        <v>20</v>
      </c>
      <c r="DH185">
        <v>100</v>
      </c>
      <c r="DI185">
        <v>0</v>
      </c>
      <c r="DJ185">
        <v>0</v>
      </c>
      <c r="DK185">
        <v>4745</v>
      </c>
      <c r="DL185">
        <v>75.882400000000004</v>
      </c>
      <c r="DM185">
        <v>324</v>
      </c>
      <c r="DN185">
        <v>8715898</v>
      </c>
      <c r="DO185">
        <v>20.739519999999999</v>
      </c>
      <c r="DP185">
        <v>-1</v>
      </c>
    </row>
    <row r="186" spans="63:120" x14ac:dyDescent="0.3">
      <c r="BK186" s="1">
        <v>4.0000000000000002E-4</v>
      </c>
      <c r="BL186" s="1">
        <v>10</v>
      </c>
      <c r="BM186" s="1">
        <v>2.21</v>
      </c>
      <c r="BN186" s="1">
        <v>250</v>
      </c>
      <c r="BO186" s="1">
        <v>177.08</v>
      </c>
      <c r="BP186" s="1">
        <v>80</v>
      </c>
      <c r="BQ186" s="1">
        <v>382.08333299999998</v>
      </c>
      <c r="BR186" s="1">
        <v>44.463949999999997</v>
      </c>
      <c r="BS186" s="1">
        <v>375</v>
      </c>
      <c r="BT186" s="1">
        <v>0</v>
      </c>
      <c r="BU186" s="1">
        <v>250</v>
      </c>
      <c r="BV186" s="1">
        <v>3</v>
      </c>
      <c r="BW186" s="1">
        <v>3.8396199999999997E-5</v>
      </c>
      <c r="BX186" s="1">
        <v>117</v>
      </c>
      <c r="BY186" s="1">
        <v>4.5157060000000004E-3</v>
      </c>
      <c r="BZ186" s="1">
        <v>1351</v>
      </c>
      <c r="CA186" s="1">
        <v>36343360</v>
      </c>
      <c r="CB186" s="1">
        <v>43.130369999999999</v>
      </c>
      <c r="CC186" s="5">
        <v>940000000000</v>
      </c>
      <c r="CD186" s="1">
        <v>4.0000000000000002E-4</v>
      </c>
      <c r="CE186" s="1">
        <v>10</v>
      </c>
      <c r="CF186" s="1">
        <v>2.21</v>
      </c>
      <c r="CG186" s="1">
        <v>250</v>
      </c>
      <c r="CH186" s="1">
        <v>177.08</v>
      </c>
      <c r="CI186" s="1">
        <v>80</v>
      </c>
      <c r="CJ186" s="1">
        <v>382.08333299999998</v>
      </c>
      <c r="CK186" s="1">
        <v>44.463949999999997</v>
      </c>
      <c r="CL186" s="1">
        <v>375</v>
      </c>
      <c r="CM186" s="1">
        <v>0</v>
      </c>
      <c r="CN186" s="1">
        <v>250</v>
      </c>
      <c r="CO186" s="1">
        <v>0</v>
      </c>
      <c r="CP186" s="1">
        <v>0</v>
      </c>
      <c r="CQ186" s="1">
        <v>114</v>
      </c>
      <c r="CR186" s="1">
        <v>0.54446059999999996</v>
      </c>
      <c r="CS186" s="1">
        <v>866</v>
      </c>
      <c r="CT186" s="1">
        <v>23295850</v>
      </c>
      <c r="CU186" s="1">
        <v>34.228589999999997</v>
      </c>
      <c r="CV186" s="1">
        <v>-1</v>
      </c>
      <c r="CX186">
        <v>4.0000000000000002E-4</v>
      </c>
      <c r="CY186">
        <v>10</v>
      </c>
      <c r="CZ186">
        <v>1.76</v>
      </c>
      <c r="DA186">
        <v>250</v>
      </c>
      <c r="DB186">
        <v>333.33</v>
      </c>
      <c r="DC186">
        <v>85</v>
      </c>
      <c r="DD186">
        <v>543.33333300000004</v>
      </c>
      <c r="DE186">
        <v>24.271570000000001</v>
      </c>
      <c r="DF186">
        <v>245</v>
      </c>
      <c r="DG186">
        <v>20</v>
      </c>
      <c r="DH186">
        <v>100</v>
      </c>
      <c r="DI186">
        <v>0</v>
      </c>
      <c r="DJ186">
        <v>0</v>
      </c>
      <c r="DK186">
        <v>4587</v>
      </c>
      <c r="DL186">
        <v>74.110169999999997</v>
      </c>
      <c r="DM186">
        <v>350</v>
      </c>
      <c r="DN186">
        <v>9415320</v>
      </c>
      <c r="DO186">
        <v>21.565180000000002</v>
      </c>
      <c r="DP186">
        <v>-1</v>
      </c>
    </row>
    <row r="187" spans="63:120" x14ac:dyDescent="0.3">
      <c r="BK187" s="1">
        <v>4.0000000000000002E-4</v>
      </c>
      <c r="BL187" s="1">
        <v>10</v>
      </c>
      <c r="BM187" s="1">
        <v>2.21</v>
      </c>
      <c r="BN187" s="1">
        <v>250</v>
      </c>
      <c r="BO187" s="1">
        <v>177.08</v>
      </c>
      <c r="BP187" s="1">
        <v>90</v>
      </c>
      <c r="BQ187" s="1">
        <v>392.08333299999998</v>
      </c>
      <c r="BR187" s="1">
        <v>43.724200000000003</v>
      </c>
      <c r="BS187" s="1">
        <v>375</v>
      </c>
      <c r="BT187" s="1">
        <v>0</v>
      </c>
      <c r="BU187" s="1">
        <v>250</v>
      </c>
      <c r="BV187" s="1">
        <v>3</v>
      </c>
      <c r="BW187" s="1">
        <v>5.2989999999999996E-6</v>
      </c>
      <c r="BX187" s="1">
        <v>157</v>
      </c>
      <c r="BY187" s="1">
        <v>6.7396239999999996E-3</v>
      </c>
      <c r="BZ187" s="1">
        <v>1331</v>
      </c>
      <c r="CA187" s="1">
        <v>35805350</v>
      </c>
      <c r="CB187" s="1">
        <v>42.794080000000001</v>
      </c>
      <c r="CC187" s="5">
        <v>6700000000000</v>
      </c>
      <c r="CD187" s="1">
        <v>4.0000000000000002E-4</v>
      </c>
      <c r="CE187" s="1">
        <v>10</v>
      </c>
      <c r="CF187" s="1">
        <v>2.21</v>
      </c>
      <c r="CG187" s="1">
        <v>250</v>
      </c>
      <c r="CH187" s="1">
        <v>177.08</v>
      </c>
      <c r="CI187" s="1">
        <v>90</v>
      </c>
      <c r="CJ187" s="1">
        <v>392.08333299999998</v>
      </c>
      <c r="CK187" s="1">
        <v>43.724200000000003</v>
      </c>
      <c r="CL187" s="1">
        <v>375</v>
      </c>
      <c r="CM187" s="1">
        <v>0</v>
      </c>
      <c r="CN187" s="1">
        <v>250</v>
      </c>
      <c r="CO187" s="1">
        <v>0</v>
      </c>
      <c r="CP187" s="1">
        <v>0</v>
      </c>
      <c r="CQ187" s="1">
        <v>156</v>
      </c>
      <c r="CR187" s="1">
        <v>0.66132650000000004</v>
      </c>
      <c r="CS187" s="1">
        <v>809</v>
      </c>
      <c r="CT187" s="1">
        <v>21762770</v>
      </c>
      <c r="CU187" s="1">
        <v>33.049469999999999</v>
      </c>
      <c r="CV187" s="1">
        <v>-1</v>
      </c>
      <c r="CX187">
        <v>4.0000000000000002E-4</v>
      </c>
      <c r="CY187">
        <v>10</v>
      </c>
      <c r="CZ187">
        <v>1.76</v>
      </c>
      <c r="DA187">
        <v>250</v>
      </c>
      <c r="DB187">
        <v>333.33</v>
      </c>
      <c r="DC187">
        <v>90</v>
      </c>
      <c r="DD187">
        <v>548.33333300000004</v>
      </c>
      <c r="DE187">
        <v>24.075489999999999</v>
      </c>
      <c r="DF187">
        <v>245</v>
      </c>
      <c r="DG187">
        <v>20</v>
      </c>
      <c r="DH187">
        <v>100</v>
      </c>
      <c r="DI187">
        <v>0</v>
      </c>
      <c r="DJ187">
        <v>0</v>
      </c>
      <c r="DK187">
        <v>4466</v>
      </c>
      <c r="DL187">
        <v>77.849639999999994</v>
      </c>
      <c r="DM187">
        <v>364</v>
      </c>
      <c r="DN187">
        <v>9791932</v>
      </c>
      <c r="DO187">
        <v>21.997530000000001</v>
      </c>
      <c r="DP187">
        <v>-1</v>
      </c>
    </row>
    <row r="188" spans="63:120" x14ac:dyDescent="0.3">
      <c r="BK188" s="1">
        <v>4.0000000000000002E-4</v>
      </c>
      <c r="BL188" s="1">
        <v>10</v>
      </c>
      <c r="BM188" s="1">
        <v>2.21</v>
      </c>
      <c r="BN188" s="1">
        <v>250</v>
      </c>
      <c r="BO188" s="1">
        <v>177.08</v>
      </c>
      <c r="BP188" s="1">
        <v>100</v>
      </c>
      <c r="BQ188" s="1">
        <v>402.08333299999998</v>
      </c>
      <c r="BR188" s="1">
        <v>43.003900000000002</v>
      </c>
      <c r="BS188" s="1">
        <v>375</v>
      </c>
      <c r="BT188" s="1">
        <v>0</v>
      </c>
      <c r="BU188" s="1">
        <v>250</v>
      </c>
      <c r="BV188" s="1">
        <v>0</v>
      </c>
      <c r="BW188" s="1">
        <v>0</v>
      </c>
      <c r="BX188" s="1">
        <v>145</v>
      </c>
      <c r="BY188" s="1">
        <v>1.6470300000000001E-3</v>
      </c>
      <c r="BZ188" s="1">
        <v>1350</v>
      </c>
      <c r="CA188" s="1">
        <v>36316420</v>
      </c>
      <c r="CB188" s="1">
        <v>43.113599999999998</v>
      </c>
      <c r="CC188" s="1">
        <v>-1</v>
      </c>
      <c r="CD188" s="1">
        <v>4.0000000000000002E-4</v>
      </c>
      <c r="CE188" s="1">
        <v>10</v>
      </c>
      <c r="CF188" s="1">
        <v>2.21</v>
      </c>
      <c r="CG188" s="1">
        <v>250</v>
      </c>
      <c r="CH188" s="1">
        <v>177.08</v>
      </c>
      <c r="CI188" s="1">
        <v>100</v>
      </c>
      <c r="CJ188" s="1">
        <v>402.08333299999998</v>
      </c>
      <c r="CK188" s="1">
        <v>43.003900000000002</v>
      </c>
      <c r="CL188" s="1">
        <v>375</v>
      </c>
      <c r="CM188" s="1">
        <v>0</v>
      </c>
      <c r="CN188" s="1">
        <v>250</v>
      </c>
      <c r="CO188" s="1">
        <v>0</v>
      </c>
      <c r="CP188" s="1">
        <v>0</v>
      </c>
      <c r="CQ188" s="1">
        <v>224</v>
      </c>
      <c r="CR188" s="1">
        <v>0.18642800000000001</v>
      </c>
      <c r="CS188" s="1">
        <v>798</v>
      </c>
      <c r="CT188" s="1">
        <v>21466850</v>
      </c>
      <c r="CU188" s="1">
        <v>32.817610000000002</v>
      </c>
      <c r="CV188" s="1">
        <v>-1</v>
      </c>
      <c r="CX188">
        <v>4.0000000000000002E-4</v>
      </c>
      <c r="CY188">
        <v>10</v>
      </c>
      <c r="CZ188">
        <v>1.76</v>
      </c>
      <c r="DA188">
        <v>250</v>
      </c>
      <c r="DB188">
        <v>333.33</v>
      </c>
      <c r="DC188">
        <v>95</v>
      </c>
      <c r="DD188">
        <v>553.33333300000004</v>
      </c>
      <c r="DE188">
        <v>23.882370000000002</v>
      </c>
      <c r="DF188">
        <v>245</v>
      </c>
      <c r="DG188">
        <v>20</v>
      </c>
      <c r="DH188">
        <v>100</v>
      </c>
      <c r="DI188">
        <v>0</v>
      </c>
      <c r="DJ188">
        <v>0</v>
      </c>
      <c r="DK188">
        <v>4256</v>
      </c>
      <c r="DL188">
        <v>71.778409999999994</v>
      </c>
      <c r="DM188">
        <v>319</v>
      </c>
      <c r="DN188">
        <v>8581388</v>
      </c>
      <c r="DO188">
        <v>20.577110000000001</v>
      </c>
      <c r="DP188">
        <v>-1</v>
      </c>
    </row>
    <row r="189" spans="63:120" x14ac:dyDescent="0.3">
      <c r="BK189" s="1">
        <v>4.0000000000000002E-4</v>
      </c>
      <c r="BL189" s="1">
        <v>10</v>
      </c>
      <c r="BM189" s="1">
        <v>2.21</v>
      </c>
      <c r="BN189" s="1">
        <v>250</v>
      </c>
      <c r="BO189" s="1">
        <v>177.08</v>
      </c>
      <c r="BP189" s="1">
        <v>0</v>
      </c>
      <c r="BQ189" s="1">
        <v>302.08333299999998</v>
      </c>
      <c r="BR189" s="1">
        <v>51.146619999999999</v>
      </c>
      <c r="BS189" s="1">
        <v>375</v>
      </c>
      <c r="BT189" s="1">
        <v>0</v>
      </c>
      <c r="BU189" s="1">
        <v>250</v>
      </c>
      <c r="BV189" s="1">
        <v>0</v>
      </c>
      <c r="BW189" s="1">
        <v>0</v>
      </c>
      <c r="BX189" s="1">
        <v>0</v>
      </c>
      <c r="BY189" s="1">
        <v>0</v>
      </c>
      <c r="BZ189" s="1">
        <v>1350</v>
      </c>
      <c r="CA189" s="1">
        <v>36316420</v>
      </c>
      <c r="CB189" s="1">
        <v>43.113599999999998</v>
      </c>
      <c r="CC189" s="1">
        <v>-1</v>
      </c>
      <c r="CD189" s="1">
        <v>4.0000000000000002E-4</v>
      </c>
      <c r="CE189" s="1">
        <v>10</v>
      </c>
      <c r="CF189" s="1">
        <v>2.21</v>
      </c>
      <c r="CG189" s="1">
        <v>250</v>
      </c>
      <c r="CH189" s="1">
        <v>177.08</v>
      </c>
      <c r="CI189" s="1">
        <v>0</v>
      </c>
      <c r="CJ189" s="1">
        <v>302.08333299999998</v>
      </c>
      <c r="CK189" s="1">
        <v>51.146619999999999</v>
      </c>
      <c r="CL189" s="1">
        <v>375</v>
      </c>
      <c r="CM189" s="1">
        <v>0</v>
      </c>
      <c r="CN189" s="1">
        <v>250</v>
      </c>
      <c r="CO189" s="1">
        <v>0</v>
      </c>
      <c r="CP189" s="1">
        <v>0</v>
      </c>
      <c r="CQ189" s="1">
        <v>0</v>
      </c>
      <c r="CR189" s="1">
        <v>0</v>
      </c>
      <c r="CS189" s="1">
        <v>798</v>
      </c>
      <c r="CT189" s="1">
        <v>21466850</v>
      </c>
      <c r="CU189" s="1">
        <v>32.817610000000002</v>
      </c>
      <c r="CV189" s="1">
        <v>-1</v>
      </c>
      <c r="CX189">
        <v>4.0000000000000002E-4</v>
      </c>
      <c r="CY189">
        <v>10</v>
      </c>
      <c r="CZ189">
        <v>1.76</v>
      </c>
      <c r="DA189">
        <v>250</v>
      </c>
      <c r="DB189">
        <v>333.33</v>
      </c>
      <c r="DC189">
        <v>100</v>
      </c>
      <c r="DD189">
        <v>558.33333300000004</v>
      </c>
      <c r="DE189">
        <v>23.692150000000002</v>
      </c>
      <c r="DF189">
        <v>245</v>
      </c>
      <c r="DG189">
        <v>20</v>
      </c>
      <c r="DH189">
        <v>100</v>
      </c>
      <c r="DI189">
        <v>0</v>
      </c>
      <c r="DJ189">
        <v>0</v>
      </c>
      <c r="DK189">
        <v>4006</v>
      </c>
      <c r="DL189">
        <v>72.043629999999993</v>
      </c>
      <c r="DM189">
        <v>355</v>
      </c>
      <c r="DN189">
        <v>9549820</v>
      </c>
      <c r="DO189">
        <v>21.72053</v>
      </c>
      <c r="DP189">
        <v>-1</v>
      </c>
    </row>
    <row r="190" spans="63:120" x14ac:dyDescent="0.3">
      <c r="BK190" s="1" t="s">
        <v>74</v>
      </c>
      <c r="BL190" s="1" t="s">
        <v>74</v>
      </c>
      <c r="BN190" s="1" t="s">
        <v>74</v>
      </c>
      <c r="BO190" s="1" t="s">
        <v>74</v>
      </c>
      <c r="BP190" s="1" t="s">
        <v>75</v>
      </c>
      <c r="BR190" s="1" t="s">
        <v>74</v>
      </c>
      <c r="BU190" s="1">
        <v>300</v>
      </c>
      <c r="CD190" s="1" t="s">
        <v>74</v>
      </c>
      <c r="CE190" s="1" t="s">
        <v>74</v>
      </c>
      <c r="CG190" s="1" t="s">
        <v>74</v>
      </c>
      <c r="CH190" s="1" t="s">
        <v>74</v>
      </c>
      <c r="CI190" s="1" t="s">
        <v>75</v>
      </c>
      <c r="CK190" s="1" t="s">
        <v>74</v>
      </c>
      <c r="CN190" s="1">
        <v>300</v>
      </c>
      <c r="CX190">
        <v>4.0000000000000002E-4</v>
      </c>
      <c r="CY190">
        <v>10</v>
      </c>
      <c r="CZ190">
        <v>1.76</v>
      </c>
      <c r="DA190">
        <v>250</v>
      </c>
      <c r="DB190">
        <v>333.33</v>
      </c>
      <c r="DC190">
        <v>2.5</v>
      </c>
      <c r="DD190">
        <v>460.83333299999998</v>
      </c>
      <c r="DE190">
        <v>27.997140000000002</v>
      </c>
      <c r="DF190">
        <v>245</v>
      </c>
      <c r="DG190">
        <v>20</v>
      </c>
      <c r="DH190">
        <v>100</v>
      </c>
      <c r="DI190">
        <v>0</v>
      </c>
      <c r="DJ190">
        <v>0</v>
      </c>
      <c r="DK190">
        <v>2219</v>
      </c>
      <c r="DL190">
        <v>27.725190000000001</v>
      </c>
      <c r="DM190">
        <v>315</v>
      </c>
      <c r="DN190">
        <v>8473816</v>
      </c>
      <c r="DO190">
        <v>20.446300000000001</v>
      </c>
      <c r="DP190">
        <v>-1</v>
      </c>
    </row>
    <row r="191" spans="63:120" x14ac:dyDescent="0.3">
      <c r="BK191" s="1">
        <v>4.0000000000000002E-4</v>
      </c>
      <c r="BL191" s="1">
        <v>10</v>
      </c>
      <c r="BM191" s="1">
        <v>2.21</v>
      </c>
      <c r="BN191" s="1">
        <v>250</v>
      </c>
      <c r="BO191" s="1">
        <v>177.08</v>
      </c>
      <c r="BP191" s="1">
        <v>0</v>
      </c>
      <c r="BQ191" s="1">
        <v>302.08333299999998</v>
      </c>
      <c r="BR191" s="1">
        <v>54.595379999999999</v>
      </c>
      <c r="BS191" s="1">
        <v>425</v>
      </c>
      <c r="BT191" s="1">
        <v>0</v>
      </c>
      <c r="BU191" s="1">
        <v>300</v>
      </c>
      <c r="BV191" s="1">
        <v>0</v>
      </c>
      <c r="BW191" s="1">
        <v>0</v>
      </c>
      <c r="BX191" s="1">
        <v>0</v>
      </c>
      <c r="BY191" s="1">
        <v>0</v>
      </c>
      <c r="BZ191" s="1">
        <v>1350</v>
      </c>
      <c r="CA191" s="1">
        <v>36316420</v>
      </c>
      <c r="CB191" s="1">
        <v>43.113599999999998</v>
      </c>
      <c r="CC191" s="1">
        <v>-1</v>
      </c>
      <c r="CD191" s="1">
        <v>4.0000000000000002E-4</v>
      </c>
      <c r="CE191" s="1">
        <v>10</v>
      </c>
      <c r="CF191" s="1">
        <v>2.21</v>
      </c>
      <c r="CG191" s="1">
        <v>250</v>
      </c>
      <c r="CH191" s="1">
        <v>177.08</v>
      </c>
      <c r="CI191" s="1">
        <v>0</v>
      </c>
      <c r="CJ191" s="1">
        <v>302.08333299999998</v>
      </c>
      <c r="CK191" s="1">
        <v>54.595379999999999</v>
      </c>
      <c r="CL191" s="1">
        <v>425</v>
      </c>
      <c r="CM191" s="1">
        <v>0</v>
      </c>
      <c r="CN191" s="1">
        <v>300</v>
      </c>
      <c r="CO191" s="1">
        <v>0</v>
      </c>
      <c r="CP191" s="1">
        <v>0</v>
      </c>
      <c r="CQ191" s="1">
        <v>0</v>
      </c>
      <c r="CR191" s="1">
        <v>0</v>
      </c>
      <c r="CS191" s="1">
        <v>798</v>
      </c>
      <c r="CT191" s="1">
        <v>21466850</v>
      </c>
      <c r="CU191" s="1">
        <v>32.817610000000002</v>
      </c>
      <c r="CV191" s="1">
        <v>-1</v>
      </c>
      <c r="CX191" t="s">
        <v>74</v>
      </c>
      <c r="CY191" t="s">
        <v>74</v>
      </c>
      <c r="DA191" t="s">
        <v>74</v>
      </c>
      <c r="DB191" t="s">
        <v>74</v>
      </c>
      <c r="DC191" t="s">
        <v>75</v>
      </c>
      <c r="DE191" t="s">
        <v>74</v>
      </c>
      <c r="DH191">
        <v>150</v>
      </c>
    </row>
    <row r="192" spans="63:120" x14ac:dyDescent="0.3">
      <c r="BK192" s="1">
        <v>4.0000000000000002E-4</v>
      </c>
      <c r="BL192" s="1">
        <v>10</v>
      </c>
      <c r="BM192" s="1">
        <v>2.21</v>
      </c>
      <c r="BN192" s="1">
        <v>250</v>
      </c>
      <c r="BO192" s="1">
        <v>177.08</v>
      </c>
      <c r="BP192" s="1">
        <v>10</v>
      </c>
      <c r="BQ192" s="1">
        <v>312.08333299999998</v>
      </c>
      <c r="BR192" s="1">
        <v>53.709650000000003</v>
      </c>
      <c r="BS192" s="1">
        <v>425</v>
      </c>
      <c r="BT192" s="1">
        <v>0</v>
      </c>
      <c r="BU192" s="1">
        <v>300</v>
      </c>
      <c r="BV192" s="1">
        <v>0</v>
      </c>
      <c r="BW192" s="1">
        <v>0</v>
      </c>
      <c r="BX192" s="1">
        <v>0</v>
      </c>
      <c r="BY192" s="1">
        <v>0</v>
      </c>
      <c r="BZ192" s="1">
        <v>1350</v>
      </c>
      <c r="CA192" s="1">
        <v>36316420</v>
      </c>
      <c r="CB192" s="1">
        <v>43.113599999999998</v>
      </c>
      <c r="CC192" s="1">
        <v>-1</v>
      </c>
      <c r="CD192" s="1">
        <v>4.0000000000000002E-4</v>
      </c>
      <c r="CE192" s="1">
        <v>10</v>
      </c>
      <c r="CF192" s="1">
        <v>2.21</v>
      </c>
      <c r="CG192" s="1">
        <v>250</v>
      </c>
      <c r="CH192" s="1">
        <v>177.08</v>
      </c>
      <c r="CI192" s="1">
        <v>10</v>
      </c>
      <c r="CJ192" s="1">
        <v>312.08333299999998</v>
      </c>
      <c r="CK192" s="1">
        <v>53.709650000000003</v>
      </c>
      <c r="CL192" s="1">
        <v>425</v>
      </c>
      <c r="CM192" s="1">
        <v>0</v>
      </c>
      <c r="CN192" s="1">
        <v>300</v>
      </c>
      <c r="CO192" s="1">
        <v>0</v>
      </c>
      <c r="CP192" s="1">
        <v>0</v>
      </c>
      <c r="CQ192" s="1">
        <v>0</v>
      </c>
      <c r="CR192" s="1">
        <v>0</v>
      </c>
      <c r="CS192" s="1">
        <v>798</v>
      </c>
      <c r="CT192" s="1">
        <v>21466850</v>
      </c>
      <c r="CU192" s="1">
        <v>32.817610000000002</v>
      </c>
      <c r="CV192" s="1">
        <v>-1</v>
      </c>
      <c r="CX192">
        <v>4.0000000000000002E-4</v>
      </c>
      <c r="CY192">
        <v>10</v>
      </c>
      <c r="CZ192">
        <v>1.76</v>
      </c>
      <c r="DA192">
        <v>250</v>
      </c>
      <c r="DB192">
        <v>333.33</v>
      </c>
      <c r="DC192">
        <v>0</v>
      </c>
      <c r="DD192">
        <v>458.33333299999998</v>
      </c>
      <c r="DE192">
        <v>32.766800000000003</v>
      </c>
      <c r="DF192">
        <v>295</v>
      </c>
      <c r="DG192">
        <v>20</v>
      </c>
      <c r="DH192">
        <v>150</v>
      </c>
      <c r="DI192">
        <v>0</v>
      </c>
      <c r="DJ192">
        <v>0</v>
      </c>
      <c r="DK192">
        <v>1070</v>
      </c>
      <c r="DL192">
        <v>10.82325</v>
      </c>
      <c r="DM192">
        <v>353</v>
      </c>
      <c r="DN192">
        <v>9496046</v>
      </c>
      <c r="DO192">
        <v>21.658519999999999</v>
      </c>
      <c r="DP192">
        <v>-1</v>
      </c>
    </row>
    <row r="193" spans="63:120" x14ac:dyDescent="0.3">
      <c r="BK193" s="1">
        <v>4.0000000000000002E-4</v>
      </c>
      <c r="BL193" s="1">
        <v>10</v>
      </c>
      <c r="BM193" s="1">
        <v>2.21</v>
      </c>
      <c r="BN193" s="1">
        <v>250</v>
      </c>
      <c r="BO193" s="1">
        <v>177.08</v>
      </c>
      <c r="BP193" s="1">
        <v>20</v>
      </c>
      <c r="BQ193" s="1">
        <v>322.08333299999998</v>
      </c>
      <c r="BR193" s="1">
        <v>52.843580000000003</v>
      </c>
      <c r="BS193" s="1">
        <v>425</v>
      </c>
      <c r="BT193" s="1">
        <v>0</v>
      </c>
      <c r="BU193" s="1">
        <v>300</v>
      </c>
      <c r="BV193" s="1">
        <v>0</v>
      </c>
      <c r="BW193" s="1">
        <v>0</v>
      </c>
      <c r="BX193" s="1">
        <v>0</v>
      </c>
      <c r="BY193" s="1">
        <v>0</v>
      </c>
      <c r="BZ193" s="1">
        <v>1350</v>
      </c>
      <c r="CA193" s="1">
        <v>36316420</v>
      </c>
      <c r="CB193" s="1">
        <v>43.113599999999998</v>
      </c>
      <c r="CC193" s="1">
        <v>-1</v>
      </c>
      <c r="CD193" s="1">
        <v>4.0000000000000002E-4</v>
      </c>
      <c r="CE193" s="1">
        <v>10</v>
      </c>
      <c r="CF193" s="1">
        <v>2.21</v>
      </c>
      <c r="CG193" s="1">
        <v>250</v>
      </c>
      <c r="CH193" s="1">
        <v>177.08</v>
      </c>
      <c r="CI193" s="1">
        <v>20</v>
      </c>
      <c r="CJ193" s="1">
        <v>322.08333299999998</v>
      </c>
      <c r="CK193" s="1">
        <v>52.843580000000003</v>
      </c>
      <c r="CL193" s="1">
        <v>425</v>
      </c>
      <c r="CM193" s="1">
        <v>0</v>
      </c>
      <c r="CN193" s="1">
        <v>300</v>
      </c>
      <c r="CO193" s="1">
        <v>0</v>
      </c>
      <c r="CP193" s="1">
        <v>0</v>
      </c>
      <c r="CQ193" s="1">
        <v>0</v>
      </c>
      <c r="CR193" s="1">
        <v>0</v>
      </c>
      <c r="CS193" s="1">
        <v>798</v>
      </c>
      <c r="CT193" s="1">
        <v>21466850</v>
      </c>
      <c r="CU193" s="1">
        <v>32.817610000000002</v>
      </c>
      <c r="CV193" s="1">
        <v>-1</v>
      </c>
      <c r="CX193">
        <v>4.0000000000000002E-4</v>
      </c>
      <c r="CY193">
        <v>10</v>
      </c>
      <c r="CZ193">
        <v>1.76</v>
      </c>
      <c r="DA193">
        <v>250</v>
      </c>
      <c r="DB193">
        <v>333.33</v>
      </c>
      <c r="DC193">
        <v>5</v>
      </c>
      <c r="DD193">
        <v>463.33333299999998</v>
      </c>
      <c r="DE193">
        <v>32.484520000000003</v>
      </c>
      <c r="DF193">
        <v>295</v>
      </c>
      <c r="DG193">
        <v>20</v>
      </c>
      <c r="DH193">
        <v>150</v>
      </c>
      <c r="DI193">
        <v>0</v>
      </c>
      <c r="DJ193">
        <v>0</v>
      </c>
      <c r="DK193">
        <v>1364</v>
      </c>
      <c r="DL193">
        <v>13.850989999999999</v>
      </c>
      <c r="DM193">
        <v>312</v>
      </c>
      <c r="DN193">
        <v>8393113</v>
      </c>
      <c r="DO193">
        <v>20.347660000000001</v>
      </c>
      <c r="DP193">
        <v>-1</v>
      </c>
    </row>
    <row r="194" spans="63:120" x14ac:dyDescent="0.3">
      <c r="BK194" s="1">
        <v>4.0000000000000002E-4</v>
      </c>
      <c r="BL194" s="1">
        <v>10</v>
      </c>
      <c r="BM194" s="1">
        <v>2.21</v>
      </c>
      <c r="BN194" s="1">
        <v>250</v>
      </c>
      <c r="BO194" s="1">
        <v>177.08</v>
      </c>
      <c r="BP194" s="1">
        <v>30</v>
      </c>
      <c r="BQ194" s="1">
        <v>332.08333299999998</v>
      </c>
      <c r="BR194" s="1">
        <v>51.996899999999997</v>
      </c>
      <c r="BS194" s="1">
        <v>425</v>
      </c>
      <c r="BT194" s="1">
        <v>0</v>
      </c>
      <c r="BU194" s="1">
        <v>300</v>
      </c>
      <c r="BV194" s="1">
        <v>0</v>
      </c>
      <c r="BW194" s="1">
        <v>0</v>
      </c>
      <c r="BX194" s="1">
        <v>1</v>
      </c>
      <c r="BY194" s="1">
        <v>2.7332510000000001E-2</v>
      </c>
      <c r="BZ194" s="1">
        <v>1227</v>
      </c>
      <c r="CA194" s="1">
        <v>33007720</v>
      </c>
      <c r="CB194" s="1">
        <v>41.00956</v>
      </c>
      <c r="CC194" s="1">
        <v>-1</v>
      </c>
      <c r="CD194" s="1">
        <v>4.0000000000000002E-4</v>
      </c>
      <c r="CE194" s="1">
        <v>10</v>
      </c>
      <c r="CF194" s="1">
        <v>2.21</v>
      </c>
      <c r="CG194" s="1">
        <v>250</v>
      </c>
      <c r="CH194" s="1">
        <v>177.08</v>
      </c>
      <c r="CI194" s="1">
        <v>30</v>
      </c>
      <c r="CJ194" s="1">
        <v>332.08333299999998</v>
      </c>
      <c r="CK194" s="1">
        <v>51.996899999999997</v>
      </c>
      <c r="CL194" s="1">
        <v>425</v>
      </c>
      <c r="CM194" s="1">
        <v>0</v>
      </c>
      <c r="CN194" s="1">
        <v>300</v>
      </c>
      <c r="CO194" s="1">
        <v>0</v>
      </c>
      <c r="CP194" s="1">
        <v>0</v>
      </c>
      <c r="CQ194" s="1">
        <v>0</v>
      </c>
      <c r="CR194" s="1">
        <v>0</v>
      </c>
      <c r="CS194" s="1">
        <v>798</v>
      </c>
      <c r="CT194" s="1">
        <v>21466850</v>
      </c>
      <c r="CU194" s="1">
        <v>32.817610000000002</v>
      </c>
      <c r="CV194" s="1">
        <v>-1</v>
      </c>
      <c r="CX194">
        <v>4.0000000000000002E-4</v>
      </c>
      <c r="CY194">
        <v>10</v>
      </c>
      <c r="CZ194">
        <v>1.76</v>
      </c>
      <c r="DA194">
        <v>250</v>
      </c>
      <c r="DB194">
        <v>333.33</v>
      </c>
      <c r="DC194">
        <v>10</v>
      </c>
      <c r="DD194">
        <v>468.33333299999998</v>
      </c>
      <c r="DE194">
        <v>32.206539999999997</v>
      </c>
      <c r="DF194">
        <v>295</v>
      </c>
      <c r="DG194">
        <v>20</v>
      </c>
      <c r="DH194">
        <v>150</v>
      </c>
      <c r="DI194">
        <v>0</v>
      </c>
      <c r="DJ194">
        <v>0</v>
      </c>
      <c r="DK194">
        <v>1400</v>
      </c>
      <c r="DL194">
        <v>14.844279999999999</v>
      </c>
      <c r="DM194">
        <v>317</v>
      </c>
      <c r="DN194">
        <v>8527617</v>
      </c>
      <c r="DO194">
        <v>20.511800000000001</v>
      </c>
      <c r="DP194">
        <v>-1</v>
      </c>
    </row>
    <row r="195" spans="63:120" x14ac:dyDescent="0.3">
      <c r="BK195" s="1">
        <v>4.0000000000000002E-4</v>
      </c>
      <c r="BL195" s="1">
        <v>10</v>
      </c>
      <c r="BM195" s="1">
        <v>2.21</v>
      </c>
      <c r="BN195" s="1">
        <v>250</v>
      </c>
      <c r="BO195" s="1">
        <v>177.08</v>
      </c>
      <c r="BP195" s="1">
        <v>40</v>
      </c>
      <c r="BQ195" s="1">
        <v>342.08333299999998</v>
      </c>
      <c r="BR195" s="1">
        <v>51.169339999999998</v>
      </c>
      <c r="BS195" s="1">
        <v>425</v>
      </c>
      <c r="BT195" s="1">
        <v>0</v>
      </c>
      <c r="BU195" s="1">
        <v>300</v>
      </c>
      <c r="BV195" s="1">
        <v>0</v>
      </c>
      <c r="BW195" s="1">
        <v>0</v>
      </c>
      <c r="BX195" s="1">
        <v>0</v>
      </c>
      <c r="BY195" s="1">
        <v>0</v>
      </c>
      <c r="BZ195" s="1">
        <v>1227</v>
      </c>
      <c r="CA195" s="1">
        <v>33007720</v>
      </c>
      <c r="CB195" s="1">
        <v>41.00956</v>
      </c>
      <c r="CC195" s="1">
        <v>-1</v>
      </c>
      <c r="CD195" s="1">
        <v>4.0000000000000002E-4</v>
      </c>
      <c r="CE195" s="1">
        <v>10</v>
      </c>
      <c r="CF195" s="1">
        <v>2.21</v>
      </c>
      <c r="CG195" s="1">
        <v>250</v>
      </c>
      <c r="CH195" s="1">
        <v>177.08</v>
      </c>
      <c r="CI195" s="1">
        <v>40</v>
      </c>
      <c r="CJ195" s="1">
        <v>342.08333299999998</v>
      </c>
      <c r="CK195" s="1">
        <v>51.169339999999998</v>
      </c>
      <c r="CL195" s="1">
        <v>425</v>
      </c>
      <c r="CM195" s="1">
        <v>0</v>
      </c>
      <c r="CN195" s="1">
        <v>300</v>
      </c>
      <c r="CO195" s="1">
        <v>0</v>
      </c>
      <c r="CP195" s="1">
        <v>0</v>
      </c>
      <c r="CQ195" s="1">
        <v>0</v>
      </c>
      <c r="CR195" s="1">
        <v>0</v>
      </c>
      <c r="CS195" s="1">
        <v>798</v>
      </c>
      <c r="CT195" s="1">
        <v>21466850</v>
      </c>
      <c r="CU195" s="1">
        <v>32.817610000000002</v>
      </c>
      <c r="CV195" s="1">
        <v>-1</v>
      </c>
      <c r="CX195">
        <v>4.0000000000000002E-4</v>
      </c>
      <c r="CY195">
        <v>10</v>
      </c>
      <c r="CZ195">
        <v>1.76</v>
      </c>
      <c r="DA195">
        <v>250</v>
      </c>
      <c r="DB195">
        <v>333.33</v>
      </c>
      <c r="DC195">
        <v>15</v>
      </c>
      <c r="DD195">
        <v>473.33333299999998</v>
      </c>
      <c r="DE195">
        <v>31.932780000000001</v>
      </c>
      <c r="DF195">
        <v>295</v>
      </c>
      <c r="DG195">
        <v>20</v>
      </c>
      <c r="DH195">
        <v>150</v>
      </c>
      <c r="DI195">
        <v>0</v>
      </c>
      <c r="DJ195">
        <v>0</v>
      </c>
      <c r="DK195">
        <v>1403</v>
      </c>
      <c r="DL195">
        <v>17.569500000000001</v>
      </c>
      <c r="DM195">
        <v>359</v>
      </c>
      <c r="DN195">
        <v>9657449</v>
      </c>
      <c r="DO195">
        <v>21.844049999999999</v>
      </c>
      <c r="DP195">
        <v>-1</v>
      </c>
    </row>
    <row r="196" spans="63:120" x14ac:dyDescent="0.3">
      <c r="BK196" s="1">
        <v>4.0000000000000002E-4</v>
      </c>
      <c r="BL196" s="1">
        <v>10</v>
      </c>
      <c r="BM196" s="1">
        <v>2.21</v>
      </c>
      <c r="BN196" s="1">
        <v>250</v>
      </c>
      <c r="BO196" s="1">
        <v>177.08</v>
      </c>
      <c r="BP196" s="1">
        <v>50</v>
      </c>
      <c r="BQ196" s="1">
        <v>352.08333299999998</v>
      </c>
      <c r="BR196" s="1">
        <v>50.360579999999999</v>
      </c>
      <c r="BS196" s="1">
        <v>425</v>
      </c>
      <c r="BT196" s="1">
        <v>0</v>
      </c>
      <c r="BU196" s="1">
        <v>300</v>
      </c>
      <c r="BV196" s="1">
        <v>0</v>
      </c>
      <c r="BW196" s="1">
        <v>0</v>
      </c>
      <c r="BX196" s="1">
        <v>0</v>
      </c>
      <c r="BY196" s="1">
        <v>0</v>
      </c>
      <c r="BZ196" s="1">
        <v>1227</v>
      </c>
      <c r="CA196" s="1">
        <v>33007720</v>
      </c>
      <c r="CB196" s="1">
        <v>41.00956</v>
      </c>
      <c r="CC196" s="1">
        <v>-1</v>
      </c>
      <c r="CD196" s="1">
        <v>4.0000000000000002E-4</v>
      </c>
      <c r="CE196" s="1">
        <v>10</v>
      </c>
      <c r="CF196" s="1">
        <v>2.21</v>
      </c>
      <c r="CG196" s="1">
        <v>250</v>
      </c>
      <c r="CH196" s="1">
        <v>177.08</v>
      </c>
      <c r="CI196" s="1">
        <v>50</v>
      </c>
      <c r="CJ196" s="1">
        <v>352.08333299999998</v>
      </c>
      <c r="CK196" s="1">
        <v>50.360579999999999</v>
      </c>
      <c r="CL196" s="1">
        <v>425</v>
      </c>
      <c r="CM196" s="1">
        <v>0</v>
      </c>
      <c r="CN196" s="1">
        <v>300</v>
      </c>
      <c r="CO196" s="1">
        <v>0</v>
      </c>
      <c r="CP196" s="1">
        <v>0</v>
      </c>
      <c r="CQ196" s="1">
        <v>0</v>
      </c>
      <c r="CR196" s="1">
        <v>0</v>
      </c>
      <c r="CS196" s="1">
        <v>798</v>
      </c>
      <c r="CT196" s="1">
        <v>21466850</v>
      </c>
      <c r="CU196" s="1">
        <v>32.817610000000002</v>
      </c>
      <c r="CV196" s="1">
        <v>-1</v>
      </c>
      <c r="CX196">
        <v>4.0000000000000002E-4</v>
      </c>
      <c r="CY196">
        <v>10</v>
      </c>
      <c r="CZ196">
        <v>1.76</v>
      </c>
      <c r="DA196">
        <v>250</v>
      </c>
      <c r="DB196">
        <v>333.33</v>
      </c>
      <c r="DC196">
        <v>20</v>
      </c>
      <c r="DD196">
        <v>478.33333299999998</v>
      </c>
      <c r="DE196">
        <v>31.663160000000001</v>
      </c>
      <c r="DF196">
        <v>295</v>
      </c>
      <c r="DG196">
        <v>20</v>
      </c>
      <c r="DH196">
        <v>150</v>
      </c>
      <c r="DI196">
        <v>0</v>
      </c>
      <c r="DJ196">
        <v>0</v>
      </c>
      <c r="DK196">
        <v>1445</v>
      </c>
      <c r="DL196">
        <v>17.071149999999999</v>
      </c>
      <c r="DM196">
        <v>352</v>
      </c>
      <c r="DN196">
        <v>9469146</v>
      </c>
      <c r="DO196">
        <v>21.62745</v>
      </c>
      <c r="DP196">
        <v>-1</v>
      </c>
    </row>
    <row r="197" spans="63:120" x14ac:dyDescent="0.3">
      <c r="BK197" s="1">
        <v>4.0000000000000002E-4</v>
      </c>
      <c r="BL197" s="1">
        <v>10</v>
      </c>
      <c r="BM197" s="1">
        <v>2.21</v>
      </c>
      <c r="BN197" s="1">
        <v>250</v>
      </c>
      <c r="BO197" s="1">
        <v>177.08</v>
      </c>
      <c r="BP197" s="1">
        <v>60</v>
      </c>
      <c r="BQ197" s="1">
        <v>362.08333299999998</v>
      </c>
      <c r="BR197" s="1">
        <v>49.570300000000003</v>
      </c>
      <c r="BS197" s="1">
        <v>425</v>
      </c>
      <c r="BT197" s="1">
        <v>0</v>
      </c>
      <c r="BU197" s="1">
        <v>300</v>
      </c>
      <c r="BV197" s="1">
        <v>0</v>
      </c>
      <c r="BW197" s="1">
        <v>0</v>
      </c>
      <c r="BX197" s="1">
        <v>0</v>
      </c>
      <c r="BY197" s="1">
        <v>0</v>
      </c>
      <c r="BZ197" s="1">
        <v>1227</v>
      </c>
      <c r="CA197" s="1">
        <v>33007720</v>
      </c>
      <c r="CB197" s="1">
        <v>41.00956</v>
      </c>
      <c r="CC197" s="1">
        <v>-1</v>
      </c>
      <c r="CD197" s="1">
        <v>4.0000000000000002E-4</v>
      </c>
      <c r="CE197" s="1">
        <v>10</v>
      </c>
      <c r="CF197" s="1">
        <v>2.21</v>
      </c>
      <c r="CG197" s="1">
        <v>250</v>
      </c>
      <c r="CH197" s="1">
        <v>177.08</v>
      </c>
      <c r="CI197" s="1">
        <v>60</v>
      </c>
      <c r="CJ197" s="1">
        <v>362.08333299999998</v>
      </c>
      <c r="CK197" s="1">
        <v>49.570300000000003</v>
      </c>
      <c r="CL197" s="1">
        <v>425</v>
      </c>
      <c r="CM197" s="1">
        <v>0</v>
      </c>
      <c r="CN197" s="1">
        <v>300</v>
      </c>
      <c r="CO197" s="1">
        <v>0</v>
      </c>
      <c r="CP197" s="1">
        <v>0</v>
      </c>
      <c r="CQ197" s="1">
        <v>0</v>
      </c>
      <c r="CR197" s="1">
        <v>0</v>
      </c>
      <c r="CS197" s="1">
        <v>798</v>
      </c>
      <c r="CT197" s="1">
        <v>21466850</v>
      </c>
      <c r="CU197" s="1">
        <v>32.817610000000002</v>
      </c>
      <c r="CV197" s="1">
        <v>-1</v>
      </c>
      <c r="CX197">
        <v>4.0000000000000002E-4</v>
      </c>
      <c r="CY197">
        <v>10</v>
      </c>
      <c r="CZ197">
        <v>1.76</v>
      </c>
      <c r="DA197">
        <v>250</v>
      </c>
      <c r="DB197">
        <v>333.33</v>
      </c>
      <c r="DC197">
        <v>25</v>
      </c>
      <c r="DD197">
        <v>483.33333299999998</v>
      </c>
      <c r="DE197">
        <v>31.397580000000001</v>
      </c>
      <c r="DF197">
        <v>295</v>
      </c>
      <c r="DG197">
        <v>20</v>
      </c>
      <c r="DH197">
        <v>150</v>
      </c>
      <c r="DI197">
        <v>0</v>
      </c>
      <c r="DJ197">
        <v>0</v>
      </c>
      <c r="DK197">
        <v>1384</v>
      </c>
      <c r="DL197">
        <v>17.833310000000001</v>
      </c>
      <c r="DM197">
        <v>288</v>
      </c>
      <c r="DN197">
        <v>7747481</v>
      </c>
      <c r="DO197">
        <v>19.541399999999999</v>
      </c>
      <c r="DP197">
        <v>-1</v>
      </c>
    </row>
    <row r="198" spans="63:120" x14ac:dyDescent="0.3">
      <c r="BK198" s="1">
        <v>4.0000000000000002E-4</v>
      </c>
      <c r="BL198" s="1">
        <v>10</v>
      </c>
      <c r="BM198" s="1">
        <v>2.21</v>
      </c>
      <c r="BN198" s="1">
        <v>250</v>
      </c>
      <c r="BO198" s="1">
        <v>177.08</v>
      </c>
      <c r="BP198" s="1">
        <v>70</v>
      </c>
      <c r="BQ198" s="1">
        <v>372.08333299999998</v>
      </c>
      <c r="BR198" s="1">
        <v>48.798169999999999</v>
      </c>
      <c r="BS198" s="1">
        <v>425</v>
      </c>
      <c r="BT198" s="1">
        <v>0</v>
      </c>
      <c r="BU198" s="1">
        <v>300</v>
      </c>
      <c r="BV198" s="1">
        <v>0</v>
      </c>
      <c r="BW198" s="1">
        <v>0</v>
      </c>
      <c r="BX198" s="1">
        <v>0</v>
      </c>
      <c r="BY198" s="1">
        <v>0</v>
      </c>
      <c r="BZ198" s="1">
        <v>1227</v>
      </c>
      <c r="CA198" s="1">
        <v>33007720</v>
      </c>
      <c r="CB198" s="1">
        <v>41.00956</v>
      </c>
      <c r="CC198" s="1">
        <v>-1</v>
      </c>
      <c r="CD198" s="1">
        <v>4.0000000000000002E-4</v>
      </c>
      <c r="CE198" s="1">
        <v>10</v>
      </c>
      <c r="CF198" s="1">
        <v>2.21</v>
      </c>
      <c r="CG198" s="1">
        <v>250</v>
      </c>
      <c r="CH198" s="1">
        <v>177.08</v>
      </c>
      <c r="CI198" s="1">
        <v>70</v>
      </c>
      <c r="CJ198" s="1">
        <v>372.08333299999998</v>
      </c>
      <c r="CK198" s="1">
        <v>48.798169999999999</v>
      </c>
      <c r="CL198" s="1">
        <v>425</v>
      </c>
      <c r="CM198" s="1">
        <v>0</v>
      </c>
      <c r="CN198" s="1">
        <v>300</v>
      </c>
      <c r="CO198" s="1">
        <v>0</v>
      </c>
      <c r="CP198" s="1">
        <v>0</v>
      </c>
      <c r="CQ198" s="1">
        <v>0</v>
      </c>
      <c r="CR198" s="1">
        <v>0</v>
      </c>
      <c r="CS198" s="1">
        <v>798</v>
      </c>
      <c r="CT198" s="1">
        <v>21466850</v>
      </c>
      <c r="CU198" s="1">
        <v>32.817610000000002</v>
      </c>
      <c r="CV198" s="1">
        <v>-1</v>
      </c>
      <c r="CX198">
        <v>4.0000000000000002E-4</v>
      </c>
      <c r="CY198">
        <v>10</v>
      </c>
      <c r="CZ198">
        <v>1.76</v>
      </c>
      <c r="DA198">
        <v>250</v>
      </c>
      <c r="DB198">
        <v>333.33</v>
      </c>
      <c r="DC198">
        <v>30</v>
      </c>
      <c r="DD198">
        <v>488.33333299999998</v>
      </c>
      <c r="DE198">
        <v>31.13598</v>
      </c>
      <c r="DF198">
        <v>295</v>
      </c>
      <c r="DG198">
        <v>20</v>
      </c>
      <c r="DH198">
        <v>150</v>
      </c>
      <c r="DI198">
        <v>0</v>
      </c>
      <c r="DJ198">
        <v>0</v>
      </c>
      <c r="DK198">
        <v>1401</v>
      </c>
      <c r="DL198">
        <v>18.316790000000001</v>
      </c>
      <c r="DM198">
        <v>306</v>
      </c>
      <c r="DN198">
        <v>8231686</v>
      </c>
      <c r="DO198">
        <v>20.149000000000001</v>
      </c>
      <c r="DP198">
        <v>-1</v>
      </c>
    </row>
    <row r="199" spans="63:120" x14ac:dyDescent="0.3">
      <c r="BK199" s="1">
        <v>4.0000000000000002E-4</v>
      </c>
      <c r="BL199" s="1">
        <v>10</v>
      </c>
      <c r="BM199" s="1">
        <v>2.21</v>
      </c>
      <c r="BN199" s="1">
        <v>250</v>
      </c>
      <c r="BO199" s="1">
        <v>177.08</v>
      </c>
      <c r="BP199" s="1">
        <v>80</v>
      </c>
      <c r="BQ199" s="1">
        <v>382.08333299999998</v>
      </c>
      <c r="BR199" s="1">
        <v>48.04383</v>
      </c>
      <c r="BS199" s="1">
        <v>425</v>
      </c>
      <c r="BT199" s="1">
        <v>0</v>
      </c>
      <c r="BU199" s="1">
        <v>300</v>
      </c>
      <c r="BV199" s="1">
        <v>0</v>
      </c>
      <c r="BW199" s="1">
        <v>0</v>
      </c>
      <c r="BX199" s="1">
        <v>1</v>
      </c>
      <c r="BY199" s="1">
        <v>5.6502000000000001E-7</v>
      </c>
      <c r="BZ199" s="1">
        <v>1326</v>
      </c>
      <c r="CA199" s="1">
        <v>35670840</v>
      </c>
      <c r="CB199" s="1">
        <v>42.709679999999999</v>
      </c>
      <c r="CC199" s="1">
        <v>-1</v>
      </c>
      <c r="CD199" s="1">
        <v>4.0000000000000002E-4</v>
      </c>
      <c r="CE199" s="1">
        <v>10</v>
      </c>
      <c r="CF199" s="1">
        <v>2.21</v>
      </c>
      <c r="CG199" s="1">
        <v>250</v>
      </c>
      <c r="CH199" s="1">
        <v>177.08</v>
      </c>
      <c r="CI199" s="1">
        <v>80</v>
      </c>
      <c r="CJ199" s="1">
        <v>382.08333299999998</v>
      </c>
      <c r="CK199" s="1">
        <v>48.04383</v>
      </c>
      <c r="CL199" s="1">
        <v>425</v>
      </c>
      <c r="CM199" s="1">
        <v>0</v>
      </c>
      <c r="CN199" s="1">
        <v>300</v>
      </c>
      <c r="CO199" s="1">
        <v>0</v>
      </c>
      <c r="CP199" s="1">
        <v>0</v>
      </c>
      <c r="CQ199" s="1">
        <v>0</v>
      </c>
      <c r="CR199" s="1">
        <v>0</v>
      </c>
      <c r="CS199" s="1">
        <v>798</v>
      </c>
      <c r="CT199" s="1">
        <v>21466850</v>
      </c>
      <c r="CU199" s="1">
        <v>32.817610000000002</v>
      </c>
      <c r="CV199" s="1">
        <v>-1</v>
      </c>
      <c r="CX199">
        <v>4.0000000000000002E-4</v>
      </c>
      <c r="CY199">
        <v>10</v>
      </c>
      <c r="CZ199">
        <v>1.76</v>
      </c>
      <c r="DA199">
        <v>250</v>
      </c>
      <c r="DB199">
        <v>333.33</v>
      </c>
      <c r="DC199">
        <v>35</v>
      </c>
      <c r="DD199">
        <v>493.33333299999998</v>
      </c>
      <c r="DE199">
        <v>30.87828</v>
      </c>
      <c r="DF199">
        <v>295</v>
      </c>
      <c r="DG199">
        <v>20</v>
      </c>
      <c r="DH199">
        <v>150</v>
      </c>
      <c r="DI199">
        <v>0</v>
      </c>
      <c r="DJ199">
        <v>0</v>
      </c>
      <c r="DK199">
        <v>1499</v>
      </c>
      <c r="DL199">
        <v>18.74521</v>
      </c>
      <c r="DM199">
        <v>360</v>
      </c>
      <c r="DN199">
        <v>9684343</v>
      </c>
      <c r="DO199">
        <v>21.874829999999999</v>
      </c>
      <c r="DP199">
        <v>-1</v>
      </c>
    </row>
    <row r="200" spans="63:120" x14ac:dyDescent="0.3">
      <c r="BK200" s="1">
        <v>4.0000000000000002E-4</v>
      </c>
      <c r="BL200" s="1">
        <v>10</v>
      </c>
      <c r="BM200" s="1">
        <v>2.21</v>
      </c>
      <c r="BN200" s="1">
        <v>250</v>
      </c>
      <c r="BO200" s="1">
        <v>177.08</v>
      </c>
      <c r="BP200" s="1">
        <v>90</v>
      </c>
      <c r="BQ200" s="1">
        <v>392.08333299999998</v>
      </c>
      <c r="BR200" s="1">
        <v>47.306939999999997</v>
      </c>
      <c r="BS200" s="1">
        <v>425</v>
      </c>
      <c r="BT200" s="1">
        <v>0</v>
      </c>
      <c r="BU200" s="1">
        <v>300</v>
      </c>
      <c r="BV200" s="1">
        <v>0</v>
      </c>
      <c r="BW200" s="1">
        <v>0</v>
      </c>
      <c r="BX200" s="1">
        <v>8</v>
      </c>
      <c r="BY200" s="1">
        <v>9.1180199999999995E-6</v>
      </c>
      <c r="BZ200" s="1">
        <v>1300</v>
      </c>
      <c r="CA200" s="1">
        <v>34971410</v>
      </c>
      <c r="CB200" s="1">
        <v>42.26858</v>
      </c>
      <c r="CC200" s="1">
        <v>-1</v>
      </c>
      <c r="CD200" s="1">
        <v>4.0000000000000002E-4</v>
      </c>
      <c r="CE200" s="1">
        <v>10</v>
      </c>
      <c r="CF200" s="1">
        <v>2.21</v>
      </c>
      <c r="CG200" s="1">
        <v>250</v>
      </c>
      <c r="CH200" s="1">
        <v>177.08</v>
      </c>
      <c r="CI200" s="1">
        <v>90</v>
      </c>
      <c r="CJ200" s="1">
        <v>392.08333299999998</v>
      </c>
      <c r="CK200" s="1">
        <v>47.306939999999997</v>
      </c>
      <c r="CL200" s="1">
        <v>425</v>
      </c>
      <c r="CM200" s="1">
        <v>0</v>
      </c>
      <c r="CN200" s="1">
        <v>300</v>
      </c>
      <c r="CO200" s="1">
        <v>0</v>
      </c>
      <c r="CP200" s="1">
        <v>0</v>
      </c>
      <c r="CQ200" s="1">
        <v>10</v>
      </c>
      <c r="CR200" s="1">
        <v>6.0231840000000002E-2</v>
      </c>
      <c r="CS200" s="1">
        <v>1066</v>
      </c>
      <c r="CT200" s="1">
        <v>28673300</v>
      </c>
      <c r="CU200" s="1">
        <v>38.11253</v>
      </c>
      <c r="CV200" s="1">
        <v>-1</v>
      </c>
      <c r="CX200">
        <v>4.0000000000000002E-4</v>
      </c>
      <c r="CY200">
        <v>10</v>
      </c>
      <c r="CZ200">
        <v>1.76</v>
      </c>
      <c r="DA200">
        <v>250</v>
      </c>
      <c r="DB200">
        <v>333.33</v>
      </c>
      <c r="DC200">
        <v>40</v>
      </c>
      <c r="DD200">
        <v>498.33333299999998</v>
      </c>
      <c r="DE200">
        <v>30.624389999999998</v>
      </c>
      <c r="DF200">
        <v>295</v>
      </c>
      <c r="DG200">
        <v>20</v>
      </c>
      <c r="DH200">
        <v>150</v>
      </c>
      <c r="DI200">
        <v>0</v>
      </c>
      <c r="DJ200">
        <v>0</v>
      </c>
      <c r="DK200">
        <v>1411</v>
      </c>
      <c r="DL200">
        <v>18.684640000000002</v>
      </c>
      <c r="DM200">
        <v>308</v>
      </c>
      <c r="DN200">
        <v>8285491</v>
      </c>
      <c r="DO200">
        <v>20.215430000000001</v>
      </c>
      <c r="DP200">
        <v>-1</v>
      </c>
    </row>
    <row r="201" spans="63:120" x14ac:dyDescent="0.3">
      <c r="BK201" s="1">
        <v>4.0000000000000002E-4</v>
      </c>
      <c r="BL201" s="1">
        <v>10</v>
      </c>
      <c r="BM201" s="1">
        <v>2.21</v>
      </c>
      <c r="BN201" s="1">
        <v>250</v>
      </c>
      <c r="BO201" s="1">
        <v>177.08</v>
      </c>
      <c r="BP201" s="1">
        <v>100</v>
      </c>
      <c r="BQ201" s="1">
        <v>402.08333299999998</v>
      </c>
      <c r="BR201" s="1">
        <v>46.587130000000002</v>
      </c>
      <c r="BS201" s="1">
        <v>425</v>
      </c>
      <c r="BT201" s="1">
        <v>0</v>
      </c>
      <c r="BU201" s="1">
        <v>300</v>
      </c>
      <c r="BV201" s="1">
        <v>0</v>
      </c>
      <c r="BW201" s="1">
        <v>0</v>
      </c>
      <c r="BX201" s="1">
        <v>17</v>
      </c>
      <c r="BY201" s="1">
        <v>3.3664510000000003E-5</v>
      </c>
      <c r="BZ201" s="1">
        <v>1283</v>
      </c>
      <c r="CA201" s="1">
        <v>34514070</v>
      </c>
      <c r="CB201" s="1">
        <v>41.978140000000003</v>
      </c>
      <c r="CC201" s="1">
        <v>-1</v>
      </c>
      <c r="CD201" s="1">
        <v>4.0000000000000002E-4</v>
      </c>
      <c r="CE201" s="1">
        <v>10</v>
      </c>
      <c r="CF201" s="1">
        <v>2.21</v>
      </c>
      <c r="CG201" s="1">
        <v>250</v>
      </c>
      <c r="CH201" s="1">
        <v>177.08</v>
      </c>
      <c r="CI201" s="1">
        <v>100</v>
      </c>
      <c r="CJ201" s="1">
        <v>402.08333299999998</v>
      </c>
      <c r="CK201" s="1">
        <v>46.587130000000002</v>
      </c>
      <c r="CL201" s="1">
        <v>425</v>
      </c>
      <c r="CM201" s="1">
        <v>0</v>
      </c>
      <c r="CN201" s="1">
        <v>300</v>
      </c>
      <c r="CO201" s="1">
        <v>0</v>
      </c>
      <c r="CP201" s="1">
        <v>0</v>
      </c>
      <c r="CQ201" s="1">
        <v>18</v>
      </c>
      <c r="CR201" s="1">
        <v>0.30993949999999998</v>
      </c>
      <c r="CS201" s="1">
        <v>1053</v>
      </c>
      <c r="CT201" s="1">
        <v>28325050</v>
      </c>
      <c r="CU201" s="1">
        <v>37.870519999999999</v>
      </c>
      <c r="CV201" s="1">
        <v>-1</v>
      </c>
      <c r="CX201">
        <v>4.0000000000000002E-4</v>
      </c>
      <c r="CY201">
        <v>10</v>
      </c>
      <c r="CZ201">
        <v>1.76</v>
      </c>
      <c r="DA201">
        <v>250</v>
      </c>
      <c r="DB201">
        <v>333.33</v>
      </c>
      <c r="DC201">
        <v>45</v>
      </c>
      <c r="DD201">
        <v>503.33333299999998</v>
      </c>
      <c r="DE201">
        <v>30.37425</v>
      </c>
      <c r="DF201">
        <v>295</v>
      </c>
      <c r="DG201">
        <v>20</v>
      </c>
      <c r="DH201">
        <v>150</v>
      </c>
      <c r="DI201">
        <v>0</v>
      </c>
      <c r="DJ201">
        <v>0</v>
      </c>
      <c r="DK201">
        <v>1472</v>
      </c>
      <c r="DL201">
        <v>18.11964</v>
      </c>
      <c r="DM201">
        <v>360</v>
      </c>
      <c r="DN201">
        <v>9684346</v>
      </c>
      <c r="DO201">
        <v>21.874829999999999</v>
      </c>
      <c r="DP201">
        <v>-1</v>
      </c>
    </row>
    <row r="202" spans="63:120" x14ac:dyDescent="0.3">
      <c r="BK202" s="1">
        <v>4.0000000000000002E-4</v>
      </c>
      <c r="BL202" s="1">
        <v>10</v>
      </c>
      <c r="BM202" s="1">
        <v>2.21</v>
      </c>
      <c r="BN202" s="1">
        <v>250</v>
      </c>
      <c r="BO202" s="1">
        <v>177.08</v>
      </c>
      <c r="BP202" s="1">
        <v>0</v>
      </c>
      <c r="BQ202" s="1">
        <v>302.08333299999998</v>
      </c>
      <c r="BR202" s="1">
        <v>54.595379999999999</v>
      </c>
      <c r="BS202" s="1">
        <v>425</v>
      </c>
      <c r="BT202" s="1">
        <v>0</v>
      </c>
      <c r="BU202" s="1">
        <v>300</v>
      </c>
      <c r="BV202" s="1">
        <v>0</v>
      </c>
      <c r="BW202" s="1">
        <v>0</v>
      </c>
      <c r="BX202" s="1">
        <v>0</v>
      </c>
      <c r="BY202" s="1">
        <v>0</v>
      </c>
      <c r="BZ202" s="1">
        <v>1283</v>
      </c>
      <c r="CA202" s="1">
        <v>34514070</v>
      </c>
      <c r="CB202" s="1">
        <v>41.978140000000003</v>
      </c>
      <c r="CC202" s="1">
        <v>-1</v>
      </c>
      <c r="CD202" s="1">
        <v>4.0000000000000002E-4</v>
      </c>
      <c r="CE202" s="1">
        <v>10</v>
      </c>
      <c r="CF202" s="1">
        <v>2.21</v>
      </c>
      <c r="CG202" s="1">
        <v>250</v>
      </c>
      <c r="CH202" s="1">
        <v>177.08</v>
      </c>
      <c r="CI202" s="1">
        <v>0</v>
      </c>
      <c r="CJ202" s="1">
        <v>302.08333299999998</v>
      </c>
      <c r="CK202" s="1">
        <v>54.595379999999999</v>
      </c>
      <c r="CL202" s="1">
        <v>425</v>
      </c>
      <c r="CM202" s="1">
        <v>0</v>
      </c>
      <c r="CN202" s="1">
        <v>300</v>
      </c>
      <c r="CO202" s="1">
        <v>0</v>
      </c>
      <c r="CP202" s="1">
        <v>0</v>
      </c>
      <c r="CQ202" s="1">
        <v>0</v>
      </c>
      <c r="CR202" s="1">
        <v>0</v>
      </c>
      <c r="CS202" s="1">
        <v>1053</v>
      </c>
      <c r="CT202" s="1">
        <v>28325050</v>
      </c>
      <c r="CU202" s="1">
        <v>37.870519999999999</v>
      </c>
      <c r="CV202" s="1">
        <v>-1</v>
      </c>
      <c r="CX202">
        <v>4.0000000000000002E-4</v>
      </c>
      <c r="CY202">
        <v>10</v>
      </c>
      <c r="CZ202">
        <v>1.76</v>
      </c>
      <c r="DA202">
        <v>250</v>
      </c>
      <c r="DB202">
        <v>333.33</v>
      </c>
      <c r="DC202">
        <v>50</v>
      </c>
      <c r="DD202">
        <v>508.33333299999998</v>
      </c>
      <c r="DE202">
        <v>30.127780000000001</v>
      </c>
      <c r="DF202">
        <v>295</v>
      </c>
      <c r="DG202">
        <v>20</v>
      </c>
      <c r="DH202">
        <v>150</v>
      </c>
      <c r="DI202">
        <v>0</v>
      </c>
      <c r="DJ202">
        <v>0</v>
      </c>
      <c r="DK202">
        <v>1463</v>
      </c>
      <c r="DL202">
        <v>21.588789999999999</v>
      </c>
      <c r="DM202">
        <v>294</v>
      </c>
      <c r="DN202">
        <v>7908874</v>
      </c>
      <c r="DO202">
        <v>19.745930000000001</v>
      </c>
      <c r="DP202">
        <v>-1</v>
      </c>
    </row>
    <row r="203" spans="63:120" x14ac:dyDescent="0.3">
      <c r="BK203" s="1" t="s">
        <v>74</v>
      </c>
      <c r="BL203" s="1" t="s">
        <v>74</v>
      </c>
      <c r="BM203" s="1" t="s">
        <v>74</v>
      </c>
      <c r="BN203" s="1" t="s">
        <v>74</v>
      </c>
      <c r="BO203" s="1" t="s">
        <v>74</v>
      </c>
      <c r="BP203" s="1" t="s">
        <v>75</v>
      </c>
      <c r="BQ203" s="1" t="s">
        <v>74</v>
      </c>
      <c r="BR203" s="1" t="s">
        <v>74</v>
      </c>
      <c r="BS203" s="1" t="s">
        <v>74</v>
      </c>
      <c r="BT203" s="1">
        <v>50</v>
      </c>
      <c r="CD203" s="1" t="s">
        <v>74</v>
      </c>
      <c r="CE203" s="1" t="s">
        <v>74</v>
      </c>
      <c r="CF203" s="1" t="s">
        <v>74</v>
      </c>
      <c r="CG203" s="1" t="s">
        <v>74</v>
      </c>
      <c r="CH203" s="1" t="s">
        <v>74</v>
      </c>
      <c r="CI203" s="1" t="s">
        <v>75</v>
      </c>
      <c r="CJ203" s="1" t="s">
        <v>74</v>
      </c>
      <c r="CK203" s="1" t="s">
        <v>74</v>
      </c>
      <c r="CL203" s="1" t="s">
        <v>74</v>
      </c>
      <c r="CM203" s="1">
        <v>50</v>
      </c>
      <c r="CX203">
        <v>4.0000000000000002E-4</v>
      </c>
      <c r="CY203">
        <v>10</v>
      </c>
      <c r="CZ203">
        <v>1.76</v>
      </c>
      <c r="DA203">
        <v>250</v>
      </c>
      <c r="DB203">
        <v>333.33</v>
      </c>
      <c r="DC203">
        <v>55</v>
      </c>
      <c r="DD203">
        <v>513.33333300000004</v>
      </c>
      <c r="DE203">
        <v>29.884920000000001</v>
      </c>
      <c r="DF203">
        <v>295</v>
      </c>
      <c r="DG203">
        <v>20</v>
      </c>
      <c r="DH203">
        <v>150</v>
      </c>
      <c r="DI203">
        <v>0</v>
      </c>
      <c r="DJ203">
        <v>0</v>
      </c>
      <c r="DK203">
        <v>3598</v>
      </c>
      <c r="DL203">
        <v>52.952590000000001</v>
      </c>
      <c r="DM203">
        <v>323</v>
      </c>
      <c r="DN203">
        <v>8689001</v>
      </c>
      <c r="DO203">
        <v>20.707129999999999</v>
      </c>
      <c r="DP203">
        <v>-1</v>
      </c>
    </row>
    <row r="204" spans="63:120" x14ac:dyDescent="0.3">
      <c r="BK204" s="1" t="s">
        <v>74</v>
      </c>
      <c r="BL204" s="1" t="s">
        <v>74</v>
      </c>
      <c r="BN204" s="1" t="s">
        <v>74</v>
      </c>
      <c r="BO204" s="1" t="s">
        <v>74</v>
      </c>
      <c r="BP204" s="1" t="s">
        <v>75</v>
      </c>
      <c r="BR204" s="1" t="s">
        <v>74</v>
      </c>
      <c r="BU204" s="1">
        <v>100</v>
      </c>
      <c r="CD204" s="1" t="s">
        <v>74</v>
      </c>
      <c r="CE204" s="1" t="s">
        <v>74</v>
      </c>
      <c r="CG204" s="1" t="s">
        <v>74</v>
      </c>
      <c r="CH204" s="1" t="s">
        <v>74</v>
      </c>
      <c r="CI204" s="1" t="s">
        <v>75</v>
      </c>
      <c r="CK204" s="1" t="s">
        <v>74</v>
      </c>
      <c r="CN204" s="1">
        <v>100</v>
      </c>
      <c r="CX204">
        <v>4.0000000000000002E-4</v>
      </c>
      <c r="CY204">
        <v>10</v>
      </c>
      <c r="CZ204">
        <v>1.76</v>
      </c>
      <c r="DA204">
        <v>250</v>
      </c>
      <c r="DB204">
        <v>333.33</v>
      </c>
      <c r="DC204">
        <v>60</v>
      </c>
      <c r="DD204">
        <v>518.33333300000004</v>
      </c>
      <c r="DE204">
        <v>29.645579999999999</v>
      </c>
      <c r="DF204">
        <v>295</v>
      </c>
      <c r="DG204">
        <v>20</v>
      </c>
      <c r="DH204">
        <v>150</v>
      </c>
      <c r="DI204">
        <v>0</v>
      </c>
      <c r="DJ204">
        <v>0</v>
      </c>
      <c r="DK204">
        <v>3636</v>
      </c>
      <c r="DL204">
        <v>55.039180000000002</v>
      </c>
      <c r="DM204">
        <v>329</v>
      </c>
      <c r="DN204">
        <v>8850385</v>
      </c>
      <c r="DO204">
        <v>20.90071</v>
      </c>
      <c r="DP204">
        <v>-1</v>
      </c>
    </row>
    <row r="205" spans="63:120" x14ac:dyDescent="0.3">
      <c r="BK205" s="1">
        <v>4.0000000000000002E-4</v>
      </c>
      <c r="BL205" s="1">
        <v>10</v>
      </c>
      <c r="BM205" s="1">
        <v>2.21</v>
      </c>
      <c r="BN205" s="1">
        <v>250</v>
      </c>
      <c r="BO205" s="1">
        <v>177.08</v>
      </c>
      <c r="BP205" s="1">
        <v>0</v>
      </c>
      <c r="BQ205" s="1">
        <v>302.08333299999998</v>
      </c>
      <c r="BR205" s="1">
        <v>42.313000000000002</v>
      </c>
      <c r="BS205" s="1">
        <v>275</v>
      </c>
      <c r="BT205" s="1">
        <v>50</v>
      </c>
      <c r="BU205" s="1">
        <v>100</v>
      </c>
      <c r="BV205" s="1">
        <v>0</v>
      </c>
      <c r="BW205" s="1">
        <v>0</v>
      </c>
      <c r="BX205" s="1">
        <v>215</v>
      </c>
      <c r="BY205" s="1">
        <v>1.8367189999999999E-3</v>
      </c>
      <c r="BZ205" s="1">
        <v>1270</v>
      </c>
      <c r="CA205" s="1">
        <v>34164500</v>
      </c>
      <c r="CB205" s="1">
        <v>41.754930000000002</v>
      </c>
      <c r="CC205" s="1">
        <v>-1</v>
      </c>
      <c r="CD205" s="1">
        <v>4.0000000000000002E-4</v>
      </c>
      <c r="CE205" s="1">
        <v>10</v>
      </c>
      <c r="CF205" s="1">
        <v>2.21</v>
      </c>
      <c r="CG205" s="1">
        <v>250</v>
      </c>
      <c r="CH205" s="1">
        <v>177.08</v>
      </c>
      <c r="CI205" s="1">
        <v>0</v>
      </c>
      <c r="CJ205" s="1">
        <v>302.08333299999998</v>
      </c>
      <c r="CK205" s="1">
        <v>42.313000000000002</v>
      </c>
      <c r="CL205" s="1">
        <v>275</v>
      </c>
      <c r="CM205" s="1">
        <v>50</v>
      </c>
      <c r="CN205" s="1">
        <v>100</v>
      </c>
      <c r="CO205" s="1">
        <v>0</v>
      </c>
      <c r="CP205" s="1">
        <v>0</v>
      </c>
      <c r="CQ205" s="1">
        <v>524</v>
      </c>
      <c r="CR205" s="1">
        <v>0.81978580000000001</v>
      </c>
      <c r="CS205" s="1">
        <v>260</v>
      </c>
      <c r="CT205" s="1">
        <v>6994247</v>
      </c>
      <c r="CU205" s="1">
        <v>18.558350000000001</v>
      </c>
      <c r="CV205" s="1">
        <v>-1</v>
      </c>
      <c r="CX205">
        <v>4.0000000000000002E-4</v>
      </c>
      <c r="CY205">
        <v>10</v>
      </c>
      <c r="CZ205">
        <v>1.76</v>
      </c>
      <c r="DA205">
        <v>250</v>
      </c>
      <c r="DB205">
        <v>333.33</v>
      </c>
      <c r="DC205">
        <v>65</v>
      </c>
      <c r="DD205">
        <v>523.33333300000004</v>
      </c>
      <c r="DE205">
        <v>29.409700000000001</v>
      </c>
      <c r="DF205">
        <v>295</v>
      </c>
      <c r="DG205">
        <v>20</v>
      </c>
      <c r="DH205">
        <v>150</v>
      </c>
      <c r="DI205">
        <v>0</v>
      </c>
      <c r="DJ205">
        <v>0</v>
      </c>
      <c r="DK205">
        <v>3600</v>
      </c>
      <c r="DL205">
        <v>54.498959999999997</v>
      </c>
      <c r="DM205">
        <v>346</v>
      </c>
      <c r="DN205">
        <v>9307724</v>
      </c>
      <c r="DO205">
        <v>21.44013</v>
      </c>
      <c r="DP205">
        <v>-1</v>
      </c>
    </row>
    <row r="206" spans="63:120" x14ac:dyDescent="0.3">
      <c r="BK206" s="1">
        <v>4.0000000000000002E-4</v>
      </c>
      <c r="BL206" s="1">
        <v>10</v>
      </c>
      <c r="BM206" s="1">
        <v>2.21</v>
      </c>
      <c r="BN206" s="1">
        <v>250</v>
      </c>
      <c r="BO206" s="1">
        <v>177.08</v>
      </c>
      <c r="BP206" s="1">
        <v>10</v>
      </c>
      <c r="BQ206" s="1">
        <v>312.08333299999998</v>
      </c>
      <c r="BR206" s="1">
        <v>41.385689999999997</v>
      </c>
      <c r="BS206" s="1">
        <v>275</v>
      </c>
      <c r="BT206" s="1">
        <v>50</v>
      </c>
      <c r="BU206" s="1">
        <v>100</v>
      </c>
      <c r="BV206" s="1">
        <v>0</v>
      </c>
      <c r="BW206" s="1">
        <v>0</v>
      </c>
      <c r="BX206" s="1">
        <v>55</v>
      </c>
      <c r="BY206" s="1">
        <v>7.0076919999999994E-5</v>
      </c>
      <c r="BZ206" s="1">
        <v>1328</v>
      </c>
      <c r="CA206" s="1">
        <v>35724760</v>
      </c>
      <c r="CB206" s="1">
        <v>42.743450000000003</v>
      </c>
      <c r="CC206" s="1">
        <v>-1</v>
      </c>
      <c r="CD206" s="1">
        <v>4.0000000000000002E-4</v>
      </c>
      <c r="CE206" s="1">
        <v>10</v>
      </c>
      <c r="CF206" s="1">
        <v>2.21</v>
      </c>
      <c r="CG206" s="1">
        <v>250</v>
      </c>
      <c r="CH206" s="1">
        <v>177.08</v>
      </c>
      <c r="CI206" s="1">
        <v>10</v>
      </c>
      <c r="CJ206" s="1">
        <v>312.08333299999998</v>
      </c>
      <c r="CK206" s="1">
        <v>41.385689999999997</v>
      </c>
      <c r="CL206" s="1">
        <v>275</v>
      </c>
      <c r="CM206" s="1">
        <v>50</v>
      </c>
      <c r="CN206" s="1">
        <v>100</v>
      </c>
      <c r="CO206" s="1">
        <v>0</v>
      </c>
      <c r="CP206" s="1">
        <v>0</v>
      </c>
      <c r="CQ206" s="1">
        <v>586</v>
      </c>
      <c r="CR206" s="1">
        <v>1.344813</v>
      </c>
      <c r="CS206" s="1">
        <v>250</v>
      </c>
      <c r="CT206" s="1">
        <v>6725224</v>
      </c>
      <c r="CU206" s="1">
        <v>18.194870000000002</v>
      </c>
      <c r="CV206" s="1">
        <v>-1</v>
      </c>
      <c r="CX206">
        <v>4.0000000000000002E-4</v>
      </c>
      <c r="CY206">
        <v>10</v>
      </c>
      <c r="CZ206">
        <v>1.76</v>
      </c>
      <c r="DA206">
        <v>250</v>
      </c>
      <c r="DB206">
        <v>333.33</v>
      </c>
      <c r="DC206">
        <v>70</v>
      </c>
      <c r="DD206">
        <v>528.33333300000004</v>
      </c>
      <c r="DE206">
        <v>29.177219999999998</v>
      </c>
      <c r="DF206">
        <v>295</v>
      </c>
      <c r="DG206">
        <v>20</v>
      </c>
      <c r="DH206">
        <v>150</v>
      </c>
      <c r="DI206">
        <v>0</v>
      </c>
      <c r="DJ206">
        <v>0</v>
      </c>
      <c r="DK206">
        <v>3663</v>
      </c>
      <c r="DL206">
        <v>59.058770000000003</v>
      </c>
      <c r="DM206">
        <v>337</v>
      </c>
      <c r="DN206">
        <v>9065610</v>
      </c>
      <c r="DO206">
        <v>21.156189999999999</v>
      </c>
      <c r="DP206">
        <v>-1</v>
      </c>
    </row>
    <row r="207" spans="63:120" x14ac:dyDescent="0.3">
      <c r="BK207" s="1">
        <v>4.0000000000000002E-4</v>
      </c>
      <c r="BL207" s="1">
        <v>10</v>
      </c>
      <c r="BM207" s="1">
        <v>2.21</v>
      </c>
      <c r="BN207" s="1">
        <v>250</v>
      </c>
      <c r="BO207" s="1">
        <v>177.08</v>
      </c>
      <c r="BP207" s="1">
        <v>20</v>
      </c>
      <c r="BQ207" s="1">
        <v>322.08333299999998</v>
      </c>
      <c r="BR207" s="1">
        <v>40.491239999999998</v>
      </c>
      <c r="BS207" s="1">
        <v>275</v>
      </c>
      <c r="BT207" s="1">
        <v>50</v>
      </c>
      <c r="BU207" s="1">
        <v>100</v>
      </c>
      <c r="BV207" s="1">
        <v>0</v>
      </c>
      <c r="BW207" s="1">
        <v>0</v>
      </c>
      <c r="BX207" s="1">
        <v>0</v>
      </c>
      <c r="BY207" s="1">
        <v>0</v>
      </c>
      <c r="BZ207" s="1">
        <v>1328</v>
      </c>
      <c r="CA207" s="1">
        <v>35724760</v>
      </c>
      <c r="CB207" s="1">
        <v>42.743450000000003</v>
      </c>
      <c r="CC207" s="1">
        <v>-1</v>
      </c>
      <c r="CD207" s="1">
        <v>4.0000000000000002E-4</v>
      </c>
      <c r="CE207" s="1">
        <v>10</v>
      </c>
      <c r="CF207" s="1">
        <v>2.21</v>
      </c>
      <c r="CG207" s="1">
        <v>250</v>
      </c>
      <c r="CH207" s="1">
        <v>177.08</v>
      </c>
      <c r="CI207" s="1">
        <v>20</v>
      </c>
      <c r="CJ207" s="1">
        <v>322.08333299999998</v>
      </c>
      <c r="CK207" s="1">
        <v>40.491239999999998</v>
      </c>
      <c r="CL207" s="1">
        <v>275</v>
      </c>
      <c r="CM207" s="1">
        <v>50</v>
      </c>
      <c r="CN207" s="1">
        <v>100</v>
      </c>
      <c r="CO207" s="1">
        <v>0</v>
      </c>
      <c r="CP207" s="1">
        <v>0</v>
      </c>
      <c r="CQ207" s="1">
        <v>705</v>
      </c>
      <c r="CR207" s="1">
        <v>2.166617</v>
      </c>
      <c r="CS207" s="1">
        <v>240</v>
      </c>
      <c r="CT207" s="1">
        <v>6456224</v>
      </c>
      <c r="CU207" s="1">
        <v>17.82423</v>
      </c>
      <c r="CV207" s="1">
        <v>-1</v>
      </c>
      <c r="CX207">
        <v>4.0000000000000002E-4</v>
      </c>
      <c r="CY207">
        <v>10</v>
      </c>
      <c r="CZ207">
        <v>1.76</v>
      </c>
      <c r="DA207">
        <v>250</v>
      </c>
      <c r="DB207">
        <v>333.33</v>
      </c>
      <c r="DC207">
        <v>75</v>
      </c>
      <c r="DD207">
        <v>533.33333300000004</v>
      </c>
      <c r="DE207">
        <v>28.948070000000001</v>
      </c>
      <c r="DF207">
        <v>295</v>
      </c>
      <c r="DG207">
        <v>20</v>
      </c>
      <c r="DH207">
        <v>150</v>
      </c>
      <c r="DI207">
        <v>0</v>
      </c>
      <c r="DJ207">
        <v>0</v>
      </c>
      <c r="DK207">
        <v>3677</v>
      </c>
      <c r="DL207">
        <v>60.213279999999997</v>
      </c>
      <c r="DM207">
        <v>331</v>
      </c>
      <c r="DN207">
        <v>8904207</v>
      </c>
      <c r="DO207">
        <v>20.964860000000002</v>
      </c>
      <c r="DP207">
        <v>-1</v>
      </c>
    </row>
    <row r="208" spans="63:120" x14ac:dyDescent="0.3">
      <c r="BK208" s="1">
        <v>4.0000000000000002E-4</v>
      </c>
      <c r="BL208" s="1">
        <v>10</v>
      </c>
      <c r="BM208" s="1">
        <v>2.21</v>
      </c>
      <c r="BN208" s="1">
        <v>250</v>
      </c>
      <c r="BO208" s="1">
        <v>177.08</v>
      </c>
      <c r="BP208" s="1">
        <v>30</v>
      </c>
      <c r="BQ208" s="1">
        <v>332.08333299999998</v>
      </c>
      <c r="BR208" s="1">
        <v>39.628329999999998</v>
      </c>
      <c r="BS208" s="1">
        <v>275</v>
      </c>
      <c r="BT208" s="1">
        <v>50</v>
      </c>
      <c r="BU208" s="1">
        <v>100</v>
      </c>
      <c r="BV208" s="1">
        <v>0</v>
      </c>
      <c r="BW208" s="1">
        <v>0</v>
      </c>
      <c r="BX208" s="1">
        <v>0</v>
      </c>
      <c r="BY208" s="1">
        <v>0</v>
      </c>
      <c r="BZ208" s="1">
        <v>1328</v>
      </c>
      <c r="CA208" s="1">
        <v>35724760</v>
      </c>
      <c r="CB208" s="1">
        <v>42.743450000000003</v>
      </c>
      <c r="CC208" s="1">
        <v>-1</v>
      </c>
      <c r="CD208" s="1">
        <v>4.0000000000000002E-4</v>
      </c>
      <c r="CE208" s="1">
        <v>10</v>
      </c>
      <c r="CF208" s="1">
        <v>2.21</v>
      </c>
      <c r="CG208" s="1">
        <v>250</v>
      </c>
      <c r="CH208" s="1">
        <v>177.08</v>
      </c>
      <c r="CI208" s="1">
        <v>30</v>
      </c>
      <c r="CJ208" s="1">
        <v>332.08333299999998</v>
      </c>
      <c r="CK208" s="1">
        <v>39.628329999999998</v>
      </c>
      <c r="CL208" s="1">
        <v>275</v>
      </c>
      <c r="CM208" s="1">
        <v>50</v>
      </c>
      <c r="CN208" s="1">
        <v>100</v>
      </c>
      <c r="CO208" s="1">
        <v>0</v>
      </c>
      <c r="CP208" s="1">
        <v>0</v>
      </c>
      <c r="CQ208" s="1">
        <v>683</v>
      </c>
      <c r="CR208" s="1">
        <v>2.7989169999999999</v>
      </c>
      <c r="CS208" s="1">
        <v>230</v>
      </c>
      <c r="CT208" s="1">
        <v>6187206</v>
      </c>
      <c r="CU208" s="1">
        <v>17.445979999999999</v>
      </c>
      <c r="CV208" s="1">
        <v>-1</v>
      </c>
      <c r="CX208">
        <v>4.0000000000000002E-4</v>
      </c>
      <c r="CY208">
        <v>10</v>
      </c>
      <c r="CZ208">
        <v>1.76</v>
      </c>
      <c r="DA208">
        <v>250</v>
      </c>
      <c r="DB208">
        <v>333.33</v>
      </c>
      <c r="DC208">
        <v>80</v>
      </c>
      <c r="DD208">
        <v>538.33333300000004</v>
      </c>
      <c r="DE208">
        <v>28.722190000000001</v>
      </c>
      <c r="DF208">
        <v>295</v>
      </c>
      <c r="DG208">
        <v>20</v>
      </c>
      <c r="DH208">
        <v>150</v>
      </c>
      <c r="DI208">
        <v>0</v>
      </c>
      <c r="DJ208">
        <v>0</v>
      </c>
      <c r="DK208">
        <v>3727</v>
      </c>
      <c r="DL208">
        <v>61.592689999999997</v>
      </c>
      <c r="DM208">
        <v>357</v>
      </c>
      <c r="DN208">
        <v>9603630</v>
      </c>
      <c r="DO208">
        <v>21.78237</v>
      </c>
      <c r="DP208">
        <v>-1</v>
      </c>
    </row>
    <row r="209" spans="63:120" x14ac:dyDescent="0.3">
      <c r="BK209" s="1">
        <v>4.0000000000000002E-4</v>
      </c>
      <c r="BL209" s="1">
        <v>10</v>
      </c>
      <c r="BM209" s="1">
        <v>2.21</v>
      </c>
      <c r="BN209" s="1">
        <v>250</v>
      </c>
      <c r="BO209" s="1">
        <v>177.08</v>
      </c>
      <c r="BP209" s="1">
        <v>40</v>
      </c>
      <c r="BQ209" s="1">
        <v>342.08333299999998</v>
      </c>
      <c r="BR209" s="1">
        <v>38.795720000000003</v>
      </c>
      <c r="BS209" s="1">
        <v>275</v>
      </c>
      <c r="BT209" s="1">
        <v>50</v>
      </c>
      <c r="BU209" s="1">
        <v>100</v>
      </c>
      <c r="BV209" s="1">
        <v>0</v>
      </c>
      <c r="BW209" s="1">
        <v>0</v>
      </c>
      <c r="BX209" s="1">
        <v>0</v>
      </c>
      <c r="BY209" s="1">
        <v>0</v>
      </c>
      <c r="BZ209" s="1">
        <v>1328</v>
      </c>
      <c r="CA209" s="1">
        <v>35724760</v>
      </c>
      <c r="CB209" s="1">
        <v>42.743450000000003</v>
      </c>
      <c r="CC209" s="1">
        <v>-1</v>
      </c>
      <c r="CD209" s="1">
        <v>4.0000000000000002E-4</v>
      </c>
      <c r="CE209" s="1">
        <v>10</v>
      </c>
      <c r="CF209" s="1">
        <v>2.21</v>
      </c>
      <c r="CG209" s="1">
        <v>250</v>
      </c>
      <c r="CH209" s="1">
        <v>177.08</v>
      </c>
      <c r="CI209" s="1">
        <v>40</v>
      </c>
      <c r="CJ209" s="1">
        <v>342.08333299999998</v>
      </c>
      <c r="CK209" s="1">
        <v>38.795720000000003</v>
      </c>
      <c r="CL209" s="1">
        <v>275</v>
      </c>
      <c r="CM209" s="1">
        <v>50</v>
      </c>
      <c r="CN209" s="1">
        <v>100</v>
      </c>
      <c r="CO209" s="1">
        <v>0</v>
      </c>
      <c r="CP209" s="1">
        <v>0</v>
      </c>
      <c r="CQ209" s="1">
        <v>738</v>
      </c>
      <c r="CR209" s="1">
        <v>3.6323880000000002</v>
      </c>
      <c r="CS209" s="1">
        <v>226</v>
      </c>
      <c r="CT209" s="1">
        <v>6079605</v>
      </c>
      <c r="CU209" s="1">
        <v>17.292439999999999</v>
      </c>
      <c r="CV209" s="1">
        <v>-1</v>
      </c>
      <c r="CX209">
        <v>4.0000000000000002E-4</v>
      </c>
      <c r="CY209">
        <v>10</v>
      </c>
      <c r="CZ209">
        <v>1.76</v>
      </c>
      <c r="DA209">
        <v>250</v>
      </c>
      <c r="DB209">
        <v>333.33</v>
      </c>
      <c r="DC209">
        <v>85</v>
      </c>
      <c r="DD209">
        <v>543.33333300000004</v>
      </c>
      <c r="DE209">
        <v>28.499510000000001</v>
      </c>
      <c r="DF209">
        <v>295</v>
      </c>
      <c r="DG209">
        <v>20</v>
      </c>
      <c r="DH209">
        <v>150</v>
      </c>
      <c r="DI209">
        <v>0</v>
      </c>
      <c r="DJ209">
        <v>0</v>
      </c>
      <c r="DK209">
        <v>3625</v>
      </c>
      <c r="DL209">
        <v>62.995809999999999</v>
      </c>
      <c r="DM209">
        <v>341</v>
      </c>
      <c r="DN209">
        <v>9173213</v>
      </c>
      <c r="DO209">
        <v>21.282830000000001</v>
      </c>
      <c r="DP209">
        <v>-1</v>
      </c>
    </row>
    <row r="210" spans="63:120" x14ac:dyDescent="0.3">
      <c r="BK210" s="1">
        <v>4.0000000000000002E-4</v>
      </c>
      <c r="BL210" s="1">
        <v>10</v>
      </c>
      <c r="BM210" s="1">
        <v>2.21</v>
      </c>
      <c r="BN210" s="1">
        <v>250</v>
      </c>
      <c r="BO210" s="1">
        <v>177.08</v>
      </c>
      <c r="BP210" s="1">
        <v>50</v>
      </c>
      <c r="BQ210" s="1">
        <v>352.08333299999998</v>
      </c>
      <c r="BR210" s="1">
        <v>37.992150000000002</v>
      </c>
      <c r="BS210" s="1">
        <v>275</v>
      </c>
      <c r="BT210" s="1">
        <v>50</v>
      </c>
      <c r="BU210" s="1">
        <v>100</v>
      </c>
      <c r="BV210" s="1">
        <v>0</v>
      </c>
      <c r="BW210" s="1">
        <v>0</v>
      </c>
      <c r="BX210" s="1">
        <v>0</v>
      </c>
      <c r="BY210" s="1">
        <v>0</v>
      </c>
      <c r="BZ210" s="1">
        <v>1328</v>
      </c>
      <c r="CA210" s="1">
        <v>35724760</v>
      </c>
      <c r="CB210" s="1">
        <v>42.743450000000003</v>
      </c>
      <c r="CC210" s="1">
        <v>-1</v>
      </c>
      <c r="CD210" s="1">
        <v>4.0000000000000002E-4</v>
      </c>
      <c r="CE210" s="1">
        <v>10</v>
      </c>
      <c r="CF210" s="1">
        <v>2.21</v>
      </c>
      <c r="CG210" s="1">
        <v>250</v>
      </c>
      <c r="CH210" s="1">
        <v>177.08</v>
      </c>
      <c r="CI210" s="1">
        <v>50</v>
      </c>
      <c r="CJ210" s="1">
        <v>352.08333299999998</v>
      </c>
      <c r="CK210" s="1">
        <v>37.992150000000002</v>
      </c>
      <c r="CL210" s="1">
        <v>275</v>
      </c>
      <c r="CM210" s="1">
        <v>50</v>
      </c>
      <c r="CN210" s="1">
        <v>100</v>
      </c>
      <c r="CO210" s="1">
        <v>0</v>
      </c>
      <c r="CP210" s="1">
        <v>0</v>
      </c>
      <c r="CQ210" s="1">
        <v>775</v>
      </c>
      <c r="CR210" s="1">
        <v>4.1765619999999997</v>
      </c>
      <c r="CS210" s="1">
        <v>210</v>
      </c>
      <c r="CT210" s="1">
        <v>5649189</v>
      </c>
      <c r="CU210" s="1">
        <v>16.664570000000001</v>
      </c>
      <c r="CV210" s="1">
        <v>-1</v>
      </c>
      <c r="CX210">
        <v>4.0000000000000002E-4</v>
      </c>
      <c r="CY210">
        <v>10</v>
      </c>
      <c r="CZ210">
        <v>1.76</v>
      </c>
      <c r="DA210">
        <v>250</v>
      </c>
      <c r="DB210">
        <v>333.33</v>
      </c>
      <c r="DC210">
        <v>90</v>
      </c>
      <c r="DD210">
        <v>548.33333300000004</v>
      </c>
      <c r="DE210">
        <v>28.279979999999998</v>
      </c>
      <c r="DF210">
        <v>295</v>
      </c>
      <c r="DG210">
        <v>20</v>
      </c>
      <c r="DH210">
        <v>150</v>
      </c>
      <c r="DI210">
        <v>0</v>
      </c>
      <c r="DJ210">
        <v>0</v>
      </c>
      <c r="DK210">
        <v>3682</v>
      </c>
      <c r="DL210">
        <v>62.387610000000002</v>
      </c>
      <c r="DM210">
        <v>352</v>
      </c>
      <c r="DN210">
        <v>9469122</v>
      </c>
      <c r="DO210">
        <v>21.62745</v>
      </c>
      <c r="DP210">
        <v>-1</v>
      </c>
    </row>
    <row r="211" spans="63:120" x14ac:dyDescent="0.3">
      <c r="BK211" s="1">
        <v>4.0000000000000002E-4</v>
      </c>
      <c r="BL211" s="1">
        <v>10</v>
      </c>
      <c r="BM211" s="1">
        <v>2.21</v>
      </c>
      <c r="BN211" s="1">
        <v>250</v>
      </c>
      <c r="BO211" s="1">
        <v>177.08</v>
      </c>
      <c r="BP211" s="1">
        <v>60</v>
      </c>
      <c r="BQ211" s="1">
        <v>362.08333299999998</v>
      </c>
      <c r="BR211" s="1">
        <v>37.216439999999999</v>
      </c>
      <c r="BS211" s="1">
        <v>275</v>
      </c>
      <c r="BT211" s="1">
        <v>50</v>
      </c>
      <c r="BU211" s="1">
        <v>100</v>
      </c>
      <c r="BV211" s="1">
        <v>0</v>
      </c>
      <c r="BW211" s="1">
        <v>0</v>
      </c>
      <c r="BX211" s="1">
        <v>0</v>
      </c>
      <c r="BY211" s="1">
        <v>0</v>
      </c>
      <c r="BZ211" s="1">
        <v>1328</v>
      </c>
      <c r="CA211" s="1">
        <v>35724760</v>
      </c>
      <c r="CB211" s="1">
        <v>42.743450000000003</v>
      </c>
      <c r="CC211" s="1">
        <v>-1</v>
      </c>
      <c r="CD211" s="1">
        <v>4.0000000000000002E-4</v>
      </c>
      <c r="CE211" s="1">
        <v>10</v>
      </c>
      <c r="CF211" s="1">
        <v>2.21</v>
      </c>
      <c r="CG211" s="1">
        <v>250</v>
      </c>
      <c r="CH211" s="1">
        <v>177.08</v>
      </c>
      <c r="CI211" s="1">
        <v>60</v>
      </c>
      <c r="CJ211" s="1">
        <v>362.08333299999998</v>
      </c>
      <c r="CK211" s="1">
        <v>37.216439999999999</v>
      </c>
      <c r="CL211" s="1">
        <v>275</v>
      </c>
      <c r="CM211" s="1">
        <v>50</v>
      </c>
      <c r="CN211" s="1">
        <v>100</v>
      </c>
      <c r="CO211" s="1">
        <v>0</v>
      </c>
      <c r="CP211" s="1">
        <v>0</v>
      </c>
      <c r="CQ211" s="1">
        <v>876</v>
      </c>
      <c r="CR211" s="1">
        <v>5.6060249999999998</v>
      </c>
      <c r="CS211" s="1">
        <v>194</v>
      </c>
      <c r="CT211" s="1">
        <v>5218773</v>
      </c>
      <c r="CU211" s="1">
        <v>16.012820000000001</v>
      </c>
      <c r="CV211" s="1">
        <v>-1</v>
      </c>
      <c r="CX211">
        <v>4.0000000000000002E-4</v>
      </c>
      <c r="CY211">
        <v>10</v>
      </c>
      <c r="CZ211">
        <v>1.76</v>
      </c>
      <c r="DA211">
        <v>250</v>
      </c>
      <c r="DB211">
        <v>333.33</v>
      </c>
      <c r="DC211">
        <v>95</v>
      </c>
      <c r="DD211">
        <v>553.33333300000004</v>
      </c>
      <c r="DE211">
        <v>28.06352</v>
      </c>
      <c r="DF211">
        <v>295</v>
      </c>
      <c r="DG211">
        <v>20</v>
      </c>
      <c r="DH211">
        <v>150</v>
      </c>
      <c r="DI211">
        <v>0</v>
      </c>
      <c r="DJ211">
        <v>0</v>
      </c>
      <c r="DK211">
        <v>3705</v>
      </c>
      <c r="DL211">
        <v>66.947720000000004</v>
      </c>
      <c r="DM211">
        <v>345</v>
      </c>
      <c r="DN211">
        <v>9280813</v>
      </c>
      <c r="DO211">
        <v>21.408760000000001</v>
      </c>
      <c r="DP211">
        <v>-1</v>
      </c>
    </row>
    <row r="212" spans="63:120" x14ac:dyDescent="0.3">
      <c r="BK212" s="1">
        <v>4.0000000000000002E-4</v>
      </c>
      <c r="BL212" s="1">
        <v>10</v>
      </c>
      <c r="BM212" s="1">
        <v>2.21</v>
      </c>
      <c r="BN212" s="1">
        <v>250</v>
      </c>
      <c r="BO212" s="1">
        <v>177.08</v>
      </c>
      <c r="BP212" s="1">
        <v>70</v>
      </c>
      <c r="BQ212" s="1">
        <v>372.08333299999998</v>
      </c>
      <c r="BR212" s="1">
        <v>36.46743</v>
      </c>
      <c r="BS212" s="1">
        <v>275</v>
      </c>
      <c r="BT212" s="1">
        <v>50</v>
      </c>
      <c r="BU212" s="1">
        <v>100</v>
      </c>
      <c r="BV212" s="1">
        <v>0</v>
      </c>
      <c r="BW212" s="1">
        <v>0</v>
      </c>
      <c r="BX212" s="1">
        <v>0</v>
      </c>
      <c r="BY212" s="1">
        <v>0</v>
      </c>
      <c r="BZ212" s="1">
        <v>1328</v>
      </c>
      <c r="CA212" s="1">
        <v>35724760</v>
      </c>
      <c r="CB212" s="1">
        <v>42.743450000000003</v>
      </c>
      <c r="CC212" s="1">
        <v>-1</v>
      </c>
      <c r="CD212" s="1">
        <v>4.0000000000000002E-4</v>
      </c>
      <c r="CE212" s="1">
        <v>10</v>
      </c>
      <c r="CF212" s="1">
        <v>2.21</v>
      </c>
      <c r="CG212" s="1">
        <v>250</v>
      </c>
      <c r="CH212" s="1">
        <v>177.08</v>
      </c>
      <c r="CI212" s="1">
        <v>70</v>
      </c>
      <c r="CJ212" s="1">
        <v>372.08333299999998</v>
      </c>
      <c r="CK212" s="1">
        <v>36.46743</v>
      </c>
      <c r="CL212" s="1">
        <v>275</v>
      </c>
      <c r="CM212" s="1">
        <v>50</v>
      </c>
      <c r="CN212" s="1">
        <v>100</v>
      </c>
      <c r="CO212" s="1">
        <v>0</v>
      </c>
      <c r="CP212" s="1">
        <v>0</v>
      </c>
      <c r="CQ212" s="1">
        <v>925</v>
      </c>
      <c r="CR212" s="1">
        <v>6.3399739999999998</v>
      </c>
      <c r="CS212" s="1">
        <v>187</v>
      </c>
      <c r="CT212" s="1">
        <v>5030464</v>
      </c>
      <c r="CU212" s="1">
        <v>15.71941</v>
      </c>
      <c r="CV212" s="1">
        <v>-1</v>
      </c>
      <c r="CX212">
        <v>4.0000000000000002E-4</v>
      </c>
      <c r="CY212">
        <v>10</v>
      </c>
      <c r="CZ212">
        <v>1.76</v>
      </c>
      <c r="DA212">
        <v>250</v>
      </c>
      <c r="DB212">
        <v>333.33</v>
      </c>
      <c r="DC212">
        <v>100</v>
      </c>
      <c r="DD212">
        <v>558.33333300000004</v>
      </c>
      <c r="DE212">
        <v>27.850100000000001</v>
      </c>
      <c r="DF212">
        <v>295</v>
      </c>
      <c r="DG212">
        <v>20</v>
      </c>
      <c r="DH212">
        <v>150</v>
      </c>
      <c r="DI212">
        <v>0</v>
      </c>
      <c r="DJ212">
        <v>0</v>
      </c>
      <c r="DK212">
        <v>3705</v>
      </c>
      <c r="DL212">
        <v>66.208259999999996</v>
      </c>
      <c r="DM212">
        <v>320</v>
      </c>
      <c r="DN212">
        <v>8608282</v>
      </c>
      <c r="DO212">
        <v>20.609690000000001</v>
      </c>
      <c r="DP212">
        <v>-1</v>
      </c>
    </row>
    <row r="213" spans="63:120" x14ac:dyDescent="0.3">
      <c r="BK213" s="1">
        <v>4.0000000000000002E-4</v>
      </c>
      <c r="BL213" s="1">
        <v>10</v>
      </c>
      <c r="BM213" s="1">
        <v>2.21</v>
      </c>
      <c r="BN213" s="1">
        <v>250</v>
      </c>
      <c r="BO213" s="1">
        <v>177.08</v>
      </c>
      <c r="BP213" s="1">
        <v>80</v>
      </c>
      <c r="BQ213" s="1">
        <v>382.08333299999998</v>
      </c>
      <c r="BR213" s="1">
        <v>35.744010000000003</v>
      </c>
      <c r="BS213" s="1">
        <v>275</v>
      </c>
      <c r="BT213" s="1">
        <v>50</v>
      </c>
      <c r="BU213" s="1">
        <v>100</v>
      </c>
      <c r="BV213" s="1">
        <v>0</v>
      </c>
      <c r="BW213" s="1">
        <v>0</v>
      </c>
      <c r="BX213" s="1">
        <v>0</v>
      </c>
      <c r="BY213" s="1">
        <v>0</v>
      </c>
      <c r="BZ213" s="1">
        <v>1328</v>
      </c>
      <c r="CA213" s="1">
        <v>35724760</v>
      </c>
      <c r="CB213" s="1">
        <v>42.743450000000003</v>
      </c>
      <c r="CC213" s="1">
        <v>-1</v>
      </c>
      <c r="CD213" s="1">
        <v>4.0000000000000002E-4</v>
      </c>
      <c r="CE213" s="1">
        <v>10</v>
      </c>
      <c r="CF213" s="1">
        <v>2.21</v>
      </c>
      <c r="CG213" s="1">
        <v>250</v>
      </c>
      <c r="CH213" s="1">
        <v>177.08</v>
      </c>
      <c r="CI213" s="1">
        <v>80</v>
      </c>
      <c r="CJ213" s="1">
        <v>382.08333299999998</v>
      </c>
      <c r="CK213" s="1">
        <v>35.744010000000003</v>
      </c>
      <c r="CL213" s="1">
        <v>275</v>
      </c>
      <c r="CM213" s="1">
        <v>50</v>
      </c>
      <c r="CN213" s="1">
        <v>100</v>
      </c>
      <c r="CO213" s="1">
        <v>0</v>
      </c>
      <c r="CP213" s="1">
        <v>0</v>
      </c>
      <c r="CQ213" s="1">
        <v>920</v>
      </c>
      <c r="CR213" s="1">
        <v>7.8387599999999997</v>
      </c>
      <c r="CS213" s="1">
        <v>183</v>
      </c>
      <c r="CT213" s="1">
        <v>4922859</v>
      </c>
      <c r="CU213" s="1">
        <v>15.549329999999999</v>
      </c>
      <c r="CV213" s="1">
        <v>-1</v>
      </c>
      <c r="CX213">
        <v>4.0000000000000002E-4</v>
      </c>
      <c r="CY213">
        <v>10</v>
      </c>
      <c r="CZ213">
        <v>1.76</v>
      </c>
      <c r="DA213">
        <v>250</v>
      </c>
      <c r="DB213">
        <v>333.33</v>
      </c>
      <c r="DC213">
        <v>2.5</v>
      </c>
      <c r="DD213">
        <v>460.83333299999998</v>
      </c>
      <c r="DE213">
        <v>32.625120000000003</v>
      </c>
      <c r="DF213">
        <v>295</v>
      </c>
      <c r="DG213">
        <v>20</v>
      </c>
      <c r="DH213">
        <v>150</v>
      </c>
      <c r="DI213">
        <v>0</v>
      </c>
      <c r="DJ213">
        <v>0</v>
      </c>
      <c r="DK213">
        <v>1322</v>
      </c>
      <c r="DL213">
        <v>14.91297</v>
      </c>
      <c r="DM213">
        <v>319</v>
      </c>
      <c r="DN213">
        <v>8581416</v>
      </c>
      <c r="DO213">
        <v>20.577110000000001</v>
      </c>
      <c r="DP213">
        <v>-1</v>
      </c>
    </row>
    <row r="214" spans="63:120" x14ac:dyDescent="0.3">
      <c r="BK214" s="1">
        <v>4.0000000000000002E-4</v>
      </c>
      <c r="BL214" s="1">
        <v>10</v>
      </c>
      <c r="BM214" s="1">
        <v>2.21</v>
      </c>
      <c r="BN214" s="1">
        <v>250</v>
      </c>
      <c r="BO214" s="1">
        <v>177.08</v>
      </c>
      <c r="BP214" s="1">
        <v>90</v>
      </c>
      <c r="BQ214" s="1">
        <v>392.08333299999998</v>
      </c>
      <c r="BR214" s="1">
        <v>35.045110000000001</v>
      </c>
      <c r="BS214" s="1">
        <v>275</v>
      </c>
      <c r="BT214" s="1">
        <v>50</v>
      </c>
      <c r="BU214" s="1">
        <v>100</v>
      </c>
      <c r="BV214" s="1">
        <v>0</v>
      </c>
      <c r="BW214" s="1">
        <v>0</v>
      </c>
      <c r="BX214" s="1">
        <v>0</v>
      </c>
      <c r="BY214" s="1">
        <v>0</v>
      </c>
      <c r="BZ214" s="1">
        <v>1328</v>
      </c>
      <c r="CA214" s="1">
        <v>35724760</v>
      </c>
      <c r="CB214" s="1">
        <v>42.743450000000003</v>
      </c>
      <c r="CC214" s="1">
        <v>-1</v>
      </c>
      <c r="CD214" s="1">
        <v>4.0000000000000002E-4</v>
      </c>
      <c r="CE214" s="1">
        <v>10</v>
      </c>
      <c r="CF214" s="1">
        <v>2.21</v>
      </c>
      <c r="CG214" s="1">
        <v>250</v>
      </c>
      <c r="CH214" s="1">
        <v>177.08</v>
      </c>
      <c r="CI214" s="1">
        <v>90</v>
      </c>
      <c r="CJ214" s="1">
        <v>392.08333299999998</v>
      </c>
      <c r="CK214" s="1">
        <v>35.045110000000001</v>
      </c>
      <c r="CL214" s="1">
        <v>275</v>
      </c>
      <c r="CM214" s="1">
        <v>50</v>
      </c>
      <c r="CN214" s="1">
        <v>100</v>
      </c>
      <c r="CO214" s="1">
        <v>0</v>
      </c>
      <c r="CP214" s="1">
        <v>0</v>
      </c>
      <c r="CQ214" s="1">
        <v>993</v>
      </c>
      <c r="CR214" s="1">
        <v>8.6405519999999996</v>
      </c>
      <c r="CS214" s="1">
        <v>164</v>
      </c>
      <c r="CT214" s="1">
        <v>4411740</v>
      </c>
      <c r="CU214" s="1">
        <v>14.71529</v>
      </c>
      <c r="CV214" s="1">
        <v>-1</v>
      </c>
      <c r="CX214" t="s">
        <v>74</v>
      </c>
      <c r="CY214" t="s">
        <v>74</v>
      </c>
      <c r="DA214" t="s">
        <v>74</v>
      </c>
      <c r="DB214" t="s">
        <v>74</v>
      </c>
      <c r="DC214" t="s">
        <v>75</v>
      </c>
      <c r="DE214" t="s">
        <v>74</v>
      </c>
      <c r="DH214">
        <v>200</v>
      </c>
    </row>
    <row r="215" spans="63:120" x14ac:dyDescent="0.3">
      <c r="BK215" s="1">
        <v>4.0000000000000002E-4</v>
      </c>
      <c r="BL215" s="1">
        <v>10</v>
      </c>
      <c r="BM215" s="1">
        <v>2.21</v>
      </c>
      <c r="BN215" s="1">
        <v>250</v>
      </c>
      <c r="BO215" s="1">
        <v>177.08</v>
      </c>
      <c r="BP215" s="1">
        <v>100</v>
      </c>
      <c r="BQ215" s="1">
        <v>402.08333299999998</v>
      </c>
      <c r="BR215" s="1">
        <v>34.369700000000002</v>
      </c>
      <c r="BS215" s="1">
        <v>275</v>
      </c>
      <c r="BT215" s="1">
        <v>50</v>
      </c>
      <c r="BU215" s="1">
        <v>100</v>
      </c>
      <c r="BV215" s="1">
        <v>0</v>
      </c>
      <c r="BW215" s="1">
        <v>0</v>
      </c>
      <c r="BX215" s="1">
        <v>0</v>
      </c>
      <c r="BY215" s="1">
        <v>0</v>
      </c>
      <c r="BZ215" s="1">
        <v>1328</v>
      </c>
      <c r="CA215" s="1">
        <v>35724760</v>
      </c>
      <c r="CB215" s="1">
        <v>42.743450000000003</v>
      </c>
      <c r="CC215" s="1">
        <v>-1</v>
      </c>
      <c r="CD215" s="1">
        <v>4.0000000000000002E-4</v>
      </c>
      <c r="CE215" s="1">
        <v>10</v>
      </c>
      <c r="CF215" s="1">
        <v>2.21</v>
      </c>
      <c r="CG215" s="1">
        <v>250</v>
      </c>
      <c r="CH215" s="1">
        <v>177.08</v>
      </c>
      <c r="CI215" s="1">
        <v>100</v>
      </c>
      <c r="CJ215" s="1">
        <v>402.08333299999998</v>
      </c>
      <c r="CK215" s="1">
        <v>34.369700000000002</v>
      </c>
      <c r="CL215" s="1">
        <v>275</v>
      </c>
      <c r="CM215" s="1">
        <v>50</v>
      </c>
      <c r="CN215" s="1">
        <v>100</v>
      </c>
      <c r="CO215" s="1">
        <v>0</v>
      </c>
      <c r="CP215" s="1">
        <v>0</v>
      </c>
      <c r="CQ215" s="1">
        <v>1043</v>
      </c>
      <c r="CR215" s="1">
        <v>10.561489999999999</v>
      </c>
      <c r="CS215" s="1">
        <v>154</v>
      </c>
      <c r="CT215" s="1">
        <v>4142731</v>
      </c>
      <c r="CU215" s="1">
        <v>14.25719</v>
      </c>
      <c r="CV215" s="1">
        <v>-1</v>
      </c>
      <c r="CX215">
        <v>4.0000000000000002E-4</v>
      </c>
      <c r="CY215">
        <v>10</v>
      </c>
      <c r="CZ215">
        <v>1.76</v>
      </c>
      <c r="DA215">
        <v>250</v>
      </c>
      <c r="DB215">
        <v>333.33</v>
      </c>
      <c r="DC215">
        <v>0</v>
      </c>
      <c r="DD215">
        <v>458.33333299999998</v>
      </c>
      <c r="DE215">
        <v>36.969769999999997</v>
      </c>
      <c r="DF215">
        <v>345</v>
      </c>
      <c r="DG215">
        <v>20</v>
      </c>
      <c r="DH215">
        <v>200</v>
      </c>
      <c r="DI215">
        <v>0</v>
      </c>
      <c r="DJ215">
        <v>0</v>
      </c>
      <c r="DK215">
        <v>554</v>
      </c>
      <c r="DL215">
        <v>0.88825149999999997</v>
      </c>
      <c r="DM215">
        <v>368</v>
      </c>
      <c r="DN215">
        <v>9899530</v>
      </c>
      <c r="DO215">
        <v>22.119579999999999</v>
      </c>
      <c r="DP215">
        <v>-1</v>
      </c>
    </row>
    <row r="216" spans="63:120" x14ac:dyDescent="0.3">
      <c r="BK216" s="1">
        <v>4.0000000000000002E-4</v>
      </c>
      <c r="BL216" s="1">
        <v>10</v>
      </c>
      <c r="BM216" s="1">
        <v>2.21</v>
      </c>
      <c r="BN216" s="1">
        <v>250</v>
      </c>
      <c r="BO216" s="1">
        <v>177.08</v>
      </c>
      <c r="BP216" s="1">
        <v>0</v>
      </c>
      <c r="BQ216" s="1">
        <v>302.08333299999998</v>
      </c>
      <c r="BR216" s="1">
        <v>42.313000000000002</v>
      </c>
      <c r="BS216" s="1">
        <v>275</v>
      </c>
      <c r="BT216" s="1">
        <v>50</v>
      </c>
      <c r="BU216" s="1">
        <v>100</v>
      </c>
      <c r="BV216" s="1">
        <v>0</v>
      </c>
      <c r="BW216" s="1">
        <v>0</v>
      </c>
      <c r="BX216" s="1">
        <v>215</v>
      </c>
      <c r="BY216" s="1">
        <v>1.8367189999999999E-3</v>
      </c>
      <c r="BZ216" s="1">
        <v>1270</v>
      </c>
      <c r="CA216" s="1">
        <v>34164500</v>
      </c>
      <c r="CB216" s="1">
        <v>41.754930000000002</v>
      </c>
      <c r="CC216" s="1">
        <v>-1</v>
      </c>
      <c r="CD216" s="1">
        <v>4.0000000000000002E-4</v>
      </c>
      <c r="CE216" s="1">
        <v>10</v>
      </c>
      <c r="CF216" s="1">
        <v>2.21</v>
      </c>
      <c r="CG216" s="1">
        <v>250</v>
      </c>
      <c r="CH216" s="1">
        <v>177.08</v>
      </c>
      <c r="CI216" s="1">
        <v>0</v>
      </c>
      <c r="CJ216" s="1">
        <v>302.08333299999998</v>
      </c>
      <c r="CK216" s="1">
        <v>42.313000000000002</v>
      </c>
      <c r="CL216" s="1">
        <v>275</v>
      </c>
      <c r="CM216" s="1">
        <v>50</v>
      </c>
      <c r="CN216" s="1">
        <v>100</v>
      </c>
      <c r="CO216" s="1">
        <v>0</v>
      </c>
      <c r="CP216" s="1">
        <v>0</v>
      </c>
      <c r="CQ216" s="1">
        <v>524</v>
      </c>
      <c r="CR216" s="1">
        <v>0.81978580000000001</v>
      </c>
      <c r="CS216" s="1">
        <v>260</v>
      </c>
      <c r="CT216" s="1">
        <v>6994247</v>
      </c>
      <c r="CU216" s="1">
        <v>18.558350000000001</v>
      </c>
      <c r="CV216" s="1">
        <v>-1</v>
      </c>
      <c r="CX216">
        <v>4.0000000000000002E-4</v>
      </c>
      <c r="CY216">
        <v>10</v>
      </c>
      <c r="CZ216">
        <v>1.76</v>
      </c>
      <c r="DA216">
        <v>250</v>
      </c>
      <c r="DB216">
        <v>333.33</v>
      </c>
      <c r="DC216">
        <v>5</v>
      </c>
      <c r="DD216">
        <v>463.33333299999998</v>
      </c>
      <c r="DE216">
        <v>36.671520000000001</v>
      </c>
      <c r="DF216">
        <v>345</v>
      </c>
      <c r="DG216">
        <v>20</v>
      </c>
      <c r="DH216">
        <v>200</v>
      </c>
      <c r="DI216">
        <v>0</v>
      </c>
      <c r="DJ216">
        <v>0</v>
      </c>
      <c r="DK216">
        <v>664</v>
      </c>
      <c r="DL216">
        <v>1.1315980000000001</v>
      </c>
      <c r="DM216">
        <v>401</v>
      </c>
      <c r="DN216">
        <v>10787290</v>
      </c>
      <c r="DO216">
        <v>23.10313</v>
      </c>
      <c r="DP216">
        <v>-1</v>
      </c>
    </row>
    <row r="217" spans="63:120" x14ac:dyDescent="0.3">
      <c r="BK217" s="1" t="s">
        <v>74</v>
      </c>
      <c r="BL217" s="1" t="s">
        <v>74</v>
      </c>
      <c r="BN217" s="1" t="s">
        <v>74</v>
      </c>
      <c r="BO217" s="1" t="s">
        <v>74</v>
      </c>
      <c r="BP217" s="1" t="s">
        <v>75</v>
      </c>
      <c r="BR217" s="1" t="s">
        <v>74</v>
      </c>
      <c r="BU217" s="1">
        <v>150</v>
      </c>
      <c r="CD217" s="1" t="s">
        <v>74</v>
      </c>
      <c r="CE217" s="1" t="s">
        <v>74</v>
      </c>
      <c r="CG217" s="1" t="s">
        <v>74</v>
      </c>
      <c r="CH217" s="1" t="s">
        <v>74</v>
      </c>
      <c r="CI217" s="1" t="s">
        <v>75</v>
      </c>
      <c r="CK217" s="1" t="s">
        <v>74</v>
      </c>
      <c r="CN217" s="1">
        <v>150</v>
      </c>
      <c r="CX217">
        <v>4.0000000000000002E-4</v>
      </c>
      <c r="CY217">
        <v>10</v>
      </c>
      <c r="CZ217">
        <v>1.76</v>
      </c>
      <c r="DA217">
        <v>250</v>
      </c>
      <c r="DB217">
        <v>333.33</v>
      </c>
      <c r="DC217">
        <v>10</v>
      </c>
      <c r="DD217">
        <v>468.33333299999998</v>
      </c>
      <c r="DE217">
        <v>36.377389999999998</v>
      </c>
      <c r="DF217">
        <v>345</v>
      </c>
      <c r="DG217">
        <v>20</v>
      </c>
      <c r="DH217">
        <v>200</v>
      </c>
      <c r="DI217">
        <v>0</v>
      </c>
      <c r="DJ217">
        <v>0</v>
      </c>
      <c r="DK217">
        <v>705</v>
      </c>
      <c r="DL217">
        <v>1.672239</v>
      </c>
      <c r="DM217">
        <v>366</v>
      </c>
      <c r="DN217">
        <v>9845737</v>
      </c>
      <c r="DO217">
        <v>22.058630000000001</v>
      </c>
      <c r="DP217">
        <v>-1</v>
      </c>
    </row>
    <row r="218" spans="63:120" x14ac:dyDescent="0.3">
      <c r="BK218" s="1">
        <v>4.0000000000000002E-4</v>
      </c>
      <c r="BL218" s="1">
        <v>10</v>
      </c>
      <c r="BM218" s="1">
        <v>2.21</v>
      </c>
      <c r="BN218" s="1">
        <v>250</v>
      </c>
      <c r="BO218" s="1">
        <v>177.08</v>
      </c>
      <c r="BP218" s="1">
        <v>0</v>
      </c>
      <c r="BQ218" s="1">
        <v>302.08333299999998</v>
      </c>
      <c r="BR218" s="1">
        <v>47.092930000000003</v>
      </c>
      <c r="BS218" s="1">
        <v>325</v>
      </c>
      <c r="BT218" s="1">
        <v>50</v>
      </c>
      <c r="BU218" s="1">
        <v>150</v>
      </c>
      <c r="BV218" s="1">
        <v>11</v>
      </c>
      <c r="BW218" s="1">
        <v>2.4923969999999999E-3</v>
      </c>
      <c r="BX218" s="1">
        <v>151</v>
      </c>
      <c r="BY218" s="1">
        <v>5.8199410000000004E-3</v>
      </c>
      <c r="BZ218" s="1">
        <v>1313</v>
      </c>
      <c r="CA218" s="1">
        <v>35321260</v>
      </c>
      <c r="CB218" s="1">
        <v>42.48959</v>
      </c>
      <c r="CC218" s="5">
        <v>14000000000</v>
      </c>
      <c r="CD218" s="1">
        <v>4.0000000000000002E-4</v>
      </c>
      <c r="CE218" s="1">
        <v>10</v>
      </c>
      <c r="CF218" s="1">
        <v>2.21</v>
      </c>
      <c r="CG218" s="1">
        <v>250</v>
      </c>
      <c r="CH218" s="1">
        <v>177.08</v>
      </c>
      <c r="CI218" s="1">
        <v>0</v>
      </c>
      <c r="CJ218" s="1">
        <v>302.08333299999998</v>
      </c>
      <c r="CK218" s="1">
        <v>47.092930000000003</v>
      </c>
      <c r="CL218" s="1">
        <v>325</v>
      </c>
      <c r="CM218" s="1">
        <v>50</v>
      </c>
      <c r="CN218" s="1">
        <v>150</v>
      </c>
      <c r="CO218" s="1">
        <v>0</v>
      </c>
      <c r="CP218" s="1">
        <v>0</v>
      </c>
      <c r="CQ218" s="1">
        <v>171</v>
      </c>
      <c r="CR218" s="1">
        <v>6.7142610000000005E-2</v>
      </c>
      <c r="CS218" s="1">
        <v>558</v>
      </c>
      <c r="CT218" s="1">
        <v>15010720</v>
      </c>
      <c r="CU218" s="1">
        <v>27.327120000000001</v>
      </c>
      <c r="CV218" s="1">
        <v>-1</v>
      </c>
      <c r="CX218">
        <v>4.0000000000000002E-4</v>
      </c>
      <c r="CY218">
        <v>10</v>
      </c>
      <c r="CZ218">
        <v>1.76</v>
      </c>
      <c r="DA218">
        <v>250</v>
      </c>
      <c r="DB218">
        <v>333.33</v>
      </c>
      <c r="DC218">
        <v>15</v>
      </c>
      <c r="DD218">
        <v>473.33333299999998</v>
      </c>
      <c r="DE218">
        <v>36.087299999999999</v>
      </c>
      <c r="DF218">
        <v>345</v>
      </c>
      <c r="DG218">
        <v>20</v>
      </c>
      <c r="DH218">
        <v>200</v>
      </c>
      <c r="DI218">
        <v>0</v>
      </c>
      <c r="DJ218">
        <v>0</v>
      </c>
      <c r="DK218">
        <v>701</v>
      </c>
      <c r="DL218">
        <v>1.801849</v>
      </c>
      <c r="DM218">
        <v>341</v>
      </c>
      <c r="DN218">
        <v>9173160</v>
      </c>
      <c r="DO218">
        <v>21.282830000000001</v>
      </c>
      <c r="DP218">
        <v>-1</v>
      </c>
    </row>
    <row r="219" spans="63:120" x14ac:dyDescent="0.3">
      <c r="BK219" s="1">
        <v>4.0000000000000002E-4</v>
      </c>
      <c r="BL219" s="1">
        <v>10</v>
      </c>
      <c r="BM219" s="1">
        <v>2.21</v>
      </c>
      <c r="BN219" s="1">
        <v>250</v>
      </c>
      <c r="BO219" s="1">
        <v>177.08</v>
      </c>
      <c r="BP219" s="1">
        <v>10</v>
      </c>
      <c r="BQ219" s="1">
        <v>312.08333299999998</v>
      </c>
      <c r="BR219" s="1">
        <v>46.161490000000001</v>
      </c>
      <c r="BS219" s="1">
        <v>325</v>
      </c>
      <c r="BT219" s="1">
        <v>50</v>
      </c>
      <c r="BU219" s="1">
        <v>150</v>
      </c>
      <c r="BV219" s="1">
        <v>4</v>
      </c>
      <c r="BW219" s="1">
        <v>2.9677999999999999E-5</v>
      </c>
      <c r="BX219" s="1">
        <v>201</v>
      </c>
      <c r="BY219" s="1">
        <v>6.2546260000000001E-3</v>
      </c>
      <c r="BZ219" s="1">
        <v>1294</v>
      </c>
      <c r="CA219" s="1">
        <v>34810090</v>
      </c>
      <c r="CB219" s="1">
        <v>42.166260000000001</v>
      </c>
      <c r="CC219" s="5">
        <v>1100000000000</v>
      </c>
      <c r="CD219" s="1">
        <v>4.0000000000000002E-4</v>
      </c>
      <c r="CE219" s="1">
        <v>10</v>
      </c>
      <c r="CF219" s="1">
        <v>2.21</v>
      </c>
      <c r="CG219" s="1">
        <v>250</v>
      </c>
      <c r="CH219" s="1">
        <v>177.08</v>
      </c>
      <c r="CI219" s="1">
        <v>10</v>
      </c>
      <c r="CJ219" s="1">
        <v>312.08333299999998</v>
      </c>
      <c r="CK219" s="1">
        <v>46.161490000000001</v>
      </c>
      <c r="CL219" s="1">
        <v>325</v>
      </c>
      <c r="CM219" s="1">
        <v>50</v>
      </c>
      <c r="CN219" s="1">
        <v>150</v>
      </c>
      <c r="CO219" s="1">
        <v>0</v>
      </c>
      <c r="CP219" s="1">
        <v>0</v>
      </c>
      <c r="CQ219" s="1">
        <v>221</v>
      </c>
      <c r="CR219" s="1">
        <v>0.15018670000000001</v>
      </c>
      <c r="CS219" s="1">
        <v>531</v>
      </c>
      <c r="CT219" s="1">
        <v>14284290</v>
      </c>
      <c r="CU219" s="1">
        <v>26.645289999999999</v>
      </c>
      <c r="CV219" s="1">
        <v>-1</v>
      </c>
      <c r="CX219">
        <v>4.0000000000000002E-4</v>
      </c>
      <c r="CY219">
        <v>10</v>
      </c>
      <c r="CZ219">
        <v>1.76</v>
      </c>
      <c r="DA219">
        <v>250</v>
      </c>
      <c r="DB219">
        <v>333.33</v>
      </c>
      <c r="DC219">
        <v>20</v>
      </c>
      <c r="DD219">
        <v>478.33333299999998</v>
      </c>
      <c r="DE219">
        <v>35.801189999999998</v>
      </c>
      <c r="DF219">
        <v>345</v>
      </c>
      <c r="DG219">
        <v>20</v>
      </c>
      <c r="DH219">
        <v>200</v>
      </c>
      <c r="DI219">
        <v>0</v>
      </c>
      <c r="DJ219">
        <v>0</v>
      </c>
      <c r="DK219">
        <v>650</v>
      </c>
      <c r="DL219">
        <v>1.516386</v>
      </c>
      <c r="DM219">
        <v>391</v>
      </c>
      <c r="DN219">
        <v>10518250</v>
      </c>
      <c r="DO219">
        <v>22.809329999999999</v>
      </c>
      <c r="DP219">
        <v>-1</v>
      </c>
    </row>
    <row r="220" spans="63:120" x14ac:dyDescent="0.3">
      <c r="BK220" s="1">
        <v>4.0000000000000002E-4</v>
      </c>
      <c r="BL220" s="1">
        <v>10</v>
      </c>
      <c r="BM220" s="1">
        <v>2.21</v>
      </c>
      <c r="BN220" s="1">
        <v>250</v>
      </c>
      <c r="BO220" s="1">
        <v>177.08</v>
      </c>
      <c r="BP220" s="1">
        <v>20</v>
      </c>
      <c r="BQ220" s="1">
        <v>322.08333299999998</v>
      </c>
      <c r="BR220" s="1">
        <v>45.258249999999997</v>
      </c>
      <c r="BS220" s="1">
        <v>325</v>
      </c>
      <c r="BT220" s="1">
        <v>50</v>
      </c>
      <c r="BU220" s="1">
        <v>150</v>
      </c>
      <c r="BV220" s="1">
        <v>0</v>
      </c>
      <c r="BW220" s="1">
        <v>0</v>
      </c>
      <c r="BX220" s="1">
        <v>241</v>
      </c>
      <c r="BY220" s="1">
        <v>1.7139229999999998E-2</v>
      </c>
      <c r="BZ220" s="1">
        <v>1277</v>
      </c>
      <c r="CA220" s="1">
        <v>34352750</v>
      </c>
      <c r="CB220" s="1">
        <v>41.875239999999998</v>
      </c>
      <c r="CC220" s="1">
        <v>-1</v>
      </c>
      <c r="CD220" s="1">
        <v>4.0000000000000002E-4</v>
      </c>
      <c r="CE220" s="1">
        <v>10</v>
      </c>
      <c r="CF220" s="1">
        <v>2.21</v>
      </c>
      <c r="CG220" s="1">
        <v>250</v>
      </c>
      <c r="CH220" s="1">
        <v>177.08</v>
      </c>
      <c r="CI220" s="1">
        <v>20</v>
      </c>
      <c r="CJ220" s="1">
        <v>322.08333299999998</v>
      </c>
      <c r="CK220" s="1">
        <v>45.258249999999997</v>
      </c>
      <c r="CL220" s="1">
        <v>325</v>
      </c>
      <c r="CM220" s="1">
        <v>50</v>
      </c>
      <c r="CN220" s="1">
        <v>150</v>
      </c>
      <c r="CO220" s="1">
        <v>0</v>
      </c>
      <c r="CP220" s="1">
        <v>0</v>
      </c>
      <c r="CQ220" s="1">
        <v>265</v>
      </c>
      <c r="CR220" s="1">
        <v>0.3597976</v>
      </c>
      <c r="CS220" s="1">
        <v>499</v>
      </c>
      <c r="CT220" s="1">
        <v>13423560</v>
      </c>
      <c r="CU220" s="1">
        <v>25.815629999999999</v>
      </c>
      <c r="CV220" s="1">
        <v>-1</v>
      </c>
      <c r="CX220">
        <v>4.0000000000000002E-4</v>
      </c>
      <c r="CY220">
        <v>10</v>
      </c>
      <c r="CZ220">
        <v>1.76</v>
      </c>
      <c r="DA220">
        <v>250</v>
      </c>
      <c r="DB220">
        <v>333.33</v>
      </c>
      <c r="DC220">
        <v>25</v>
      </c>
      <c r="DD220">
        <v>483.33333299999998</v>
      </c>
      <c r="DE220">
        <v>35.518979999999999</v>
      </c>
      <c r="DF220">
        <v>345</v>
      </c>
      <c r="DG220">
        <v>20</v>
      </c>
      <c r="DH220">
        <v>200</v>
      </c>
      <c r="DI220">
        <v>0</v>
      </c>
      <c r="DJ220">
        <v>0</v>
      </c>
      <c r="DK220">
        <v>745</v>
      </c>
      <c r="DL220">
        <v>2.105747</v>
      </c>
      <c r="DM220">
        <v>331</v>
      </c>
      <c r="DN220">
        <v>8904155</v>
      </c>
      <c r="DO220">
        <v>20.964860000000002</v>
      </c>
      <c r="DP220">
        <v>-1</v>
      </c>
    </row>
    <row r="221" spans="63:120" x14ac:dyDescent="0.3">
      <c r="BK221" s="1">
        <v>4.0000000000000002E-4</v>
      </c>
      <c r="BL221" s="1">
        <v>10</v>
      </c>
      <c r="BM221" s="1">
        <v>2.21</v>
      </c>
      <c r="BN221" s="1">
        <v>250</v>
      </c>
      <c r="BO221" s="1">
        <v>177.08</v>
      </c>
      <c r="BP221" s="1">
        <v>30</v>
      </c>
      <c r="BQ221" s="1">
        <v>332.08333299999998</v>
      </c>
      <c r="BR221" s="1">
        <v>44.382370000000002</v>
      </c>
      <c r="BS221" s="1">
        <v>325</v>
      </c>
      <c r="BT221" s="1">
        <v>50</v>
      </c>
      <c r="BU221" s="1">
        <v>150</v>
      </c>
      <c r="BV221" s="1">
        <v>0</v>
      </c>
      <c r="BW221" s="1">
        <v>0</v>
      </c>
      <c r="BX221" s="1">
        <v>271</v>
      </c>
      <c r="BY221" s="1">
        <v>3.7847449999999998E-2</v>
      </c>
      <c r="BZ221" s="1">
        <v>1299</v>
      </c>
      <c r="CA221" s="1">
        <v>34944600</v>
      </c>
      <c r="CB221" s="1">
        <v>42.251539999999999</v>
      </c>
      <c r="CC221" s="1">
        <v>-1</v>
      </c>
      <c r="CD221" s="1">
        <v>4.0000000000000002E-4</v>
      </c>
      <c r="CE221" s="1">
        <v>10</v>
      </c>
      <c r="CF221" s="1">
        <v>2.21</v>
      </c>
      <c r="CG221" s="1">
        <v>250</v>
      </c>
      <c r="CH221" s="1">
        <v>177.08</v>
      </c>
      <c r="CI221" s="1">
        <v>30</v>
      </c>
      <c r="CJ221" s="1">
        <v>332.08333299999998</v>
      </c>
      <c r="CK221" s="1">
        <v>44.382370000000002</v>
      </c>
      <c r="CL221" s="1">
        <v>325</v>
      </c>
      <c r="CM221" s="1">
        <v>50</v>
      </c>
      <c r="CN221" s="1">
        <v>150</v>
      </c>
      <c r="CO221" s="1">
        <v>0</v>
      </c>
      <c r="CP221" s="1">
        <v>0</v>
      </c>
      <c r="CQ221" s="1">
        <v>304</v>
      </c>
      <c r="CR221" s="1">
        <v>0.6071261</v>
      </c>
      <c r="CS221" s="1">
        <v>449</v>
      </c>
      <c r="CT221" s="1">
        <v>12078500</v>
      </c>
      <c r="CU221" s="1">
        <v>24.466989999999999</v>
      </c>
      <c r="CV221" s="1">
        <v>-1</v>
      </c>
      <c r="CX221">
        <v>4.0000000000000002E-4</v>
      </c>
      <c r="CY221">
        <v>10</v>
      </c>
      <c r="CZ221">
        <v>1.76</v>
      </c>
      <c r="DA221">
        <v>250</v>
      </c>
      <c r="DB221">
        <v>333.33</v>
      </c>
      <c r="DC221">
        <v>30</v>
      </c>
      <c r="DD221">
        <v>488.33333299999998</v>
      </c>
      <c r="DE221">
        <v>35.240609999999997</v>
      </c>
      <c r="DF221">
        <v>345</v>
      </c>
      <c r="DG221">
        <v>20</v>
      </c>
      <c r="DH221">
        <v>200</v>
      </c>
      <c r="DI221">
        <v>0</v>
      </c>
      <c r="DJ221">
        <v>0</v>
      </c>
      <c r="DK221">
        <v>771</v>
      </c>
      <c r="DL221">
        <v>2.277593</v>
      </c>
      <c r="DM221">
        <v>309</v>
      </c>
      <c r="DN221">
        <v>8312320</v>
      </c>
      <c r="DO221">
        <v>20.248560000000001</v>
      </c>
      <c r="DP221">
        <v>-1</v>
      </c>
    </row>
    <row r="222" spans="63:120" x14ac:dyDescent="0.3">
      <c r="BK222" s="1">
        <v>4.0000000000000002E-4</v>
      </c>
      <c r="BL222" s="1">
        <v>10</v>
      </c>
      <c r="BM222" s="1">
        <v>2.21</v>
      </c>
      <c r="BN222" s="1">
        <v>250</v>
      </c>
      <c r="BO222" s="1">
        <v>177.08</v>
      </c>
      <c r="BP222" s="1">
        <v>40</v>
      </c>
      <c r="BQ222" s="1">
        <v>342.08333299999998</v>
      </c>
      <c r="BR222" s="1">
        <v>43.533029999999997</v>
      </c>
      <c r="BS222" s="1">
        <v>325</v>
      </c>
      <c r="BT222" s="1">
        <v>50</v>
      </c>
      <c r="BU222" s="1">
        <v>150</v>
      </c>
      <c r="BV222" s="1">
        <v>0</v>
      </c>
      <c r="BW222" s="1">
        <v>0</v>
      </c>
      <c r="BX222" s="1">
        <v>258</v>
      </c>
      <c r="BY222" s="1">
        <v>1.341435E-2</v>
      </c>
      <c r="BZ222" s="1">
        <v>1282</v>
      </c>
      <c r="CA222" s="1">
        <v>34487260</v>
      </c>
      <c r="CB222" s="1">
        <v>41.961010000000002</v>
      </c>
      <c r="CC222" s="1">
        <v>-1</v>
      </c>
      <c r="CD222" s="1">
        <v>4.0000000000000002E-4</v>
      </c>
      <c r="CE222" s="1">
        <v>10</v>
      </c>
      <c r="CF222" s="1">
        <v>2.21</v>
      </c>
      <c r="CG222" s="1">
        <v>250</v>
      </c>
      <c r="CH222" s="1">
        <v>177.08</v>
      </c>
      <c r="CI222" s="1">
        <v>40</v>
      </c>
      <c r="CJ222" s="1">
        <v>342.08333299999998</v>
      </c>
      <c r="CK222" s="1">
        <v>43.533029999999997</v>
      </c>
      <c r="CL222" s="1">
        <v>325</v>
      </c>
      <c r="CM222" s="1">
        <v>50</v>
      </c>
      <c r="CN222" s="1">
        <v>150</v>
      </c>
      <c r="CO222" s="1">
        <v>0</v>
      </c>
      <c r="CP222" s="1">
        <v>0</v>
      </c>
      <c r="CQ222" s="1">
        <v>333</v>
      </c>
      <c r="CR222" s="1">
        <v>0.63778550000000001</v>
      </c>
      <c r="CS222" s="1">
        <v>425</v>
      </c>
      <c r="CT222" s="1">
        <v>11432850</v>
      </c>
      <c r="CU222" s="1">
        <v>23.794270000000001</v>
      </c>
      <c r="CV222" s="1">
        <v>-1</v>
      </c>
      <c r="CX222">
        <v>4.0000000000000002E-4</v>
      </c>
      <c r="CY222">
        <v>10</v>
      </c>
      <c r="CZ222">
        <v>1.76</v>
      </c>
      <c r="DA222">
        <v>250</v>
      </c>
      <c r="DB222">
        <v>333.33</v>
      </c>
      <c r="DC222">
        <v>35</v>
      </c>
      <c r="DD222">
        <v>493.33333299999998</v>
      </c>
      <c r="DE222">
        <v>34.966030000000003</v>
      </c>
      <c r="DF222">
        <v>345</v>
      </c>
      <c r="DG222">
        <v>20</v>
      </c>
      <c r="DH222">
        <v>200</v>
      </c>
      <c r="DI222">
        <v>0</v>
      </c>
      <c r="DJ222">
        <v>0</v>
      </c>
      <c r="DK222">
        <v>777</v>
      </c>
      <c r="DL222">
        <v>2.3617319999999999</v>
      </c>
      <c r="DM222">
        <v>321</v>
      </c>
      <c r="DN222">
        <v>8635163</v>
      </c>
      <c r="DO222">
        <v>20.642219999999998</v>
      </c>
      <c r="DP222">
        <v>-1</v>
      </c>
    </row>
    <row r="223" spans="63:120" x14ac:dyDescent="0.3">
      <c r="BK223" s="1">
        <v>4.0000000000000002E-4</v>
      </c>
      <c r="BL223" s="1">
        <v>10</v>
      </c>
      <c r="BM223" s="1">
        <v>2.21</v>
      </c>
      <c r="BN223" s="1">
        <v>250</v>
      </c>
      <c r="BO223" s="1">
        <v>177.08</v>
      </c>
      <c r="BP223" s="1">
        <v>50</v>
      </c>
      <c r="BQ223" s="1">
        <v>352.08333299999998</v>
      </c>
      <c r="BR223" s="1">
        <v>42.709389999999999</v>
      </c>
      <c r="BS223" s="1">
        <v>325</v>
      </c>
      <c r="BT223" s="1">
        <v>50</v>
      </c>
      <c r="BU223" s="1">
        <v>150</v>
      </c>
      <c r="BV223" s="1">
        <v>0</v>
      </c>
      <c r="BW223" s="1">
        <v>0</v>
      </c>
      <c r="BX223" s="1">
        <v>179</v>
      </c>
      <c r="BY223" s="1">
        <v>1.9930659999999999E-3</v>
      </c>
      <c r="BZ223" s="1">
        <v>1337</v>
      </c>
      <c r="CA223" s="1">
        <v>35966820</v>
      </c>
      <c r="CB223" s="1">
        <v>42.895189999999999</v>
      </c>
      <c r="CC223" s="1">
        <v>-1</v>
      </c>
      <c r="CD223" s="1">
        <v>4.0000000000000002E-4</v>
      </c>
      <c r="CE223" s="1">
        <v>10</v>
      </c>
      <c r="CF223" s="1">
        <v>2.21</v>
      </c>
      <c r="CG223" s="1">
        <v>250</v>
      </c>
      <c r="CH223" s="1">
        <v>177.08</v>
      </c>
      <c r="CI223" s="1">
        <v>50</v>
      </c>
      <c r="CJ223" s="1">
        <v>352.08333299999998</v>
      </c>
      <c r="CK223" s="1">
        <v>42.709389999999999</v>
      </c>
      <c r="CL223" s="1">
        <v>325</v>
      </c>
      <c r="CM223" s="1">
        <v>50</v>
      </c>
      <c r="CN223" s="1">
        <v>150</v>
      </c>
      <c r="CO223" s="1">
        <v>0</v>
      </c>
      <c r="CP223" s="1">
        <v>0</v>
      </c>
      <c r="CQ223" s="1">
        <v>344</v>
      </c>
      <c r="CR223" s="1">
        <v>0.3679095</v>
      </c>
      <c r="CS223" s="1">
        <v>423</v>
      </c>
      <c r="CT223" s="1">
        <v>11379080</v>
      </c>
      <c r="CU223" s="1">
        <v>23.737400000000001</v>
      </c>
      <c r="CV223" s="1">
        <v>-1</v>
      </c>
      <c r="CX223">
        <v>4.0000000000000002E-4</v>
      </c>
      <c r="CY223">
        <v>10</v>
      </c>
      <c r="CZ223">
        <v>1.76</v>
      </c>
      <c r="DA223">
        <v>250</v>
      </c>
      <c r="DB223">
        <v>333.33</v>
      </c>
      <c r="DC223">
        <v>40</v>
      </c>
      <c r="DD223">
        <v>498.33333299999998</v>
      </c>
      <c r="DE223">
        <v>34.695149999999998</v>
      </c>
      <c r="DF223">
        <v>345</v>
      </c>
      <c r="DG223">
        <v>20</v>
      </c>
      <c r="DH223">
        <v>200</v>
      </c>
      <c r="DI223">
        <v>0</v>
      </c>
      <c r="DJ223">
        <v>0</v>
      </c>
      <c r="DK223">
        <v>794</v>
      </c>
      <c r="DL223">
        <v>2.657089</v>
      </c>
      <c r="DM223">
        <v>352</v>
      </c>
      <c r="DN223">
        <v>9469123</v>
      </c>
      <c r="DO223">
        <v>21.62745</v>
      </c>
      <c r="DP223">
        <v>-1</v>
      </c>
    </row>
    <row r="224" spans="63:120" x14ac:dyDescent="0.3">
      <c r="BK224" s="1">
        <v>4.0000000000000002E-4</v>
      </c>
      <c r="BL224" s="1">
        <v>10</v>
      </c>
      <c r="BM224" s="1">
        <v>2.21</v>
      </c>
      <c r="BN224" s="1">
        <v>250</v>
      </c>
      <c r="BO224" s="1">
        <v>177.08</v>
      </c>
      <c r="BP224" s="1">
        <v>60</v>
      </c>
      <c r="BQ224" s="1">
        <v>362.08333299999998</v>
      </c>
      <c r="BR224" s="1">
        <v>41.910620000000002</v>
      </c>
      <c r="BS224" s="1">
        <v>325</v>
      </c>
      <c r="BT224" s="1">
        <v>50</v>
      </c>
      <c r="BU224" s="1">
        <v>150</v>
      </c>
      <c r="BV224" s="1">
        <v>0</v>
      </c>
      <c r="BW224" s="1">
        <v>0</v>
      </c>
      <c r="BX224" s="1">
        <v>73</v>
      </c>
      <c r="BY224" s="1">
        <v>1.6902599999999999E-4</v>
      </c>
      <c r="BZ224" s="1">
        <v>1295</v>
      </c>
      <c r="CA224" s="1">
        <v>34836950</v>
      </c>
      <c r="CB224" s="1">
        <v>42.183329999999998</v>
      </c>
      <c r="CC224" s="1">
        <v>-1</v>
      </c>
      <c r="CD224" s="1">
        <v>4.0000000000000002E-4</v>
      </c>
      <c r="CE224" s="1">
        <v>10</v>
      </c>
      <c r="CF224" s="1">
        <v>2.21</v>
      </c>
      <c r="CG224" s="1">
        <v>250</v>
      </c>
      <c r="CH224" s="1">
        <v>177.08</v>
      </c>
      <c r="CI224" s="1">
        <v>60</v>
      </c>
      <c r="CJ224" s="1">
        <v>362.08333299999998</v>
      </c>
      <c r="CK224" s="1">
        <v>41.910620000000002</v>
      </c>
      <c r="CL224" s="1">
        <v>325</v>
      </c>
      <c r="CM224" s="1">
        <v>50</v>
      </c>
      <c r="CN224" s="1">
        <v>150</v>
      </c>
      <c r="CO224" s="1">
        <v>0</v>
      </c>
      <c r="CP224" s="1">
        <v>0</v>
      </c>
      <c r="CQ224" s="1">
        <v>376</v>
      </c>
      <c r="CR224" s="1">
        <v>0.25069259999999999</v>
      </c>
      <c r="CS224" s="1">
        <v>379</v>
      </c>
      <c r="CT224" s="1">
        <v>10195430</v>
      </c>
      <c r="CU224" s="1">
        <v>22.451969999999999</v>
      </c>
      <c r="CV224" s="1">
        <v>-1</v>
      </c>
      <c r="CX224">
        <v>4.0000000000000002E-4</v>
      </c>
      <c r="CY224">
        <v>10</v>
      </c>
      <c r="CZ224">
        <v>1.76</v>
      </c>
      <c r="DA224">
        <v>250</v>
      </c>
      <c r="DB224">
        <v>333.33</v>
      </c>
      <c r="DC224">
        <v>45</v>
      </c>
      <c r="DD224">
        <v>503.33333299999998</v>
      </c>
      <c r="DE224">
        <v>34.42792</v>
      </c>
      <c r="DF224">
        <v>345</v>
      </c>
      <c r="DG224">
        <v>20</v>
      </c>
      <c r="DH224">
        <v>200</v>
      </c>
      <c r="DI224">
        <v>0</v>
      </c>
      <c r="DJ224">
        <v>0</v>
      </c>
      <c r="DK224">
        <v>849</v>
      </c>
      <c r="DL224">
        <v>2.9853399999999999</v>
      </c>
      <c r="DM224">
        <v>334</v>
      </c>
      <c r="DN224">
        <v>8984869</v>
      </c>
      <c r="DO224">
        <v>21.06073</v>
      </c>
      <c r="DP224">
        <v>-1</v>
      </c>
    </row>
    <row r="225" spans="63:120" x14ac:dyDescent="0.3">
      <c r="BK225" s="1">
        <v>4.0000000000000002E-4</v>
      </c>
      <c r="BL225" s="1">
        <v>10</v>
      </c>
      <c r="BM225" s="1">
        <v>2.21</v>
      </c>
      <c r="BN225" s="1">
        <v>250</v>
      </c>
      <c r="BO225" s="1">
        <v>177.08</v>
      </c>
      <c r="BP225" s="1">
        <v>70</v>
      </c>
      <c r="BQ225" s="1">
        <v>372.08333299999998</v>
      </c>
      <c r="BR225" s="1">
        <v>41.135919999999999</v>
      </c>
      <c r="BS225" s="1">
        <v>325</v>
      </c>
      <c r="BT225" s="1">
        <v>50</v>
      </c>
      <c r="BU225" s="1">
        <v>150</v>
      </c>
      <c r="BV225" s="1">
        <v>0</v>
      </c>
      <c r="BW225" s="1">
        <v>0</v>
      </c>
      <c r="BX225" s="1">
        <v>1</v>
      </c>
      <c r="BY225" s="1">
        <v>5.3740000000000003E-7</v>
      </c>
      <c r="BZ225" s="1">
        <v>1252</v>
      </c>
      <c r="CA225" s="1">
        <v>33680190</v>
      </c>
      <c r="CB225" s="1">
        <v>41.444249999999997</v>
      </c>
      <c r="CC225" s="1">
        <v>-1</v>
      </c>
      <c r="CD225" s="1">
        <v>4.0000000000000002E-4</v>
      </c>
      <c r="CE225" s="1">
        <v>10</v>
      </c>
      <c r="CF225" s="1">
        <v>2.21</v>
      </c>
      <c r="CG225" s="1">
        <v>250</v>
      </c>
      <c r="CH225" s="1">
        <v>177.08</v>
      </c>
      <c r="CI225" s="1">
        <v>70</v>
      </c>
      <c r="CJ225" s="1">
        <v>372.08333299999998</v>
      </c>
      <c r="CK225" s="1">
        <v>41.135919999999999</v>
      </c>
      <c r="CL225" s="1">
        <v>325</v>
      </c>
      <c r="CM225" s="1">
        <v>50</v>
      </c>
      <c r="CN225" s="1">
        <v>150</v>
      </c>
      <c r="CO225" s="1">
        <v>0</v>
      </c>
      <c r="CP225" s="1">
        <v>0</v>
      </c>
      <c r="CQ225" s="1">
        <v>420</v>
      </c>
      <c r="CR225" s="1">
        <v>0.2265479</v>
      </c>
      <c r="CS225" s="1">
        <v>381</v>
      </c>
      <c r="CT225" s="1">
        <v>10249230</v>
      </c>
      <c r="CU225" s="1">
        <v>22.511900000000001</v>
      </c>
      <c r="CV225" s="1">
        <v>-1</v>
      </c>
      <c r="CX225">
        <v>4.0000000000000002E-4</v>
      </c>
      <c r="CY225">
        <v>10</v>
      </c>
      <c r="CZ225">
        <v>1.76</v>
      </c>
      <c r="DA225">
        <v>250</v>
      </c>
      <c r="DB225">
        <v>333.33</v>
      </c>
      <c r="DC225">
        <v>50</v>
      </c>
      <c r="DD225">
        <v>508.33333299999998</v>
      </c>
      <c r="DE225">
        <v>34.164279999999998</v>
      </c>
      <c r="DF225">
        <v>345</v>
      </c>
      <c r="DG225">
        <v>20</v>
      </c>
      <c r="DH225">
        <v>200</v>
      </c>
      <c r="DI225">
        <v>0</v>
      </c>
      <c r="DJ225">
        <v>0</v>
      </c>
      <c r="DK225">
        <v>744</v>
      </c>
      <c r="DL225">
        <v>3.2442630000000001</v>
      </c>
      <c r="DM225">
        <v>301</v>
      </c>
      <c r="DN225">
        <v>8097076</v>
      </c>
      <c r="DO225">
        <v>19.981999999999999</v>
      </c>
      <c r="DP225">
        <v>-1</v>
      </c>
    </row>
    <row r="226" spans="63:120" x14ac:dyDescent="0.3">
      <c r="BK226" s="1">
        <v>4.0000000000000002E-4</v>
      </c>
      <c r="BL226" s="1">
        <v>10</v>
      </c>
      <c r="BM226" s="1">
        <v>2.21</v>
      </c>
      <c r="BN226" s="1">
        <v>250</v>
      </c>
      <c r="BO226" s="1">
        <v>177.08</v>
      </c>
      <c r="BP226" s="1">
        <v>80</v>
      </c>
      <c r="BQ226" s="1">
        <v>382.08333299999998</v>
      </c>
      <c r="BR226" s="1">
        <v>40.384480000000003</v>
      </c>
      <c r="BS226" s="1">
        <v>325</v>
      </c>
      <c r="BT226" s="1">
        <v>50</v>
      </c>
      <c r="BU226" s="1">
        <v>150</v>
      </c>
      <c r="BV226" s="1">
        <v>0</v>
      </c>
      <c r="BW226" s="1">
        <v>0</v>
      </c>
      <c r="BX226" s="1">
        <v>0</v>
      </c>
      <c r="BY226" s="1">
        <v>0</v>
      </c>
      <c r="BZ226" s="1">
        <v>1252</v>
      </c>
      <c r="CA226" s="1">
        <v>33680190</v>
      </c>
      <c r="CB226" s="1">
        <v>41.444249999999997</v>
      </c>
      <c r="CC226" s="1">
        <v>-1</v>
      </c>
      <c r="CD226" s="1">
        <v>4.0000000000000002E-4</v>
      </c>
      <c r="CE226" s="1">
        <v>10</v>
      </c>
      <c r="CF226" s="1">
        <v>2.21</v>
      </c>
      <c r="CG226" s="1">
        <v>250</v>
      </c>
      <c r="CH226" s="1">
        <v>177.08</v>
      </c>
      <c r="CI226" s="1">
        <v>80</v>
      </c>
      <c r="CJ226" s="1">
        <v>382.08333299999998</v>
      </c>
      <c r="CK226" s="1">
        <v>40.384480000000003</v>
      </c>
      <c r="CL226" s="1">
        <v>325</v>
      </c>
      <c r="CM226" s="1">
        <v>50</v>
      </c>
      <c r="CN226" s="1">
        <v>150</v>
      </c>
      <c r="CO226" s="1">
        <v>0</v>
      </c>
      <c r="CP226" s="1">
        <v>0</v>
      </c>
      <c r="CQ226" s="1">
        <v>462</v>
      </c>
      <c r="CR226" s="1">
        <v>0.43851400000000001</v>
      </c>
      <c r="CS226" s="1">
        <v>348</v>
      </c>
      <c r="CT226" s="1">
        <v>9361500</v>
      </c>
      <c r="CU226" s="1">
        <v>21.502739999999999</v>
      </c>
      <c r="CV226" s="1">
        <v>-1</v>
      </c>
      <c r="CX226">
        <v>4.0000000000000002E-4</v>
      </c>
      <c r="CY226">
        <v>10</v>
      </c>
      <c r="CZ226">
        <v>1.76</v>
      </c>
      <c r="DA226">
        <v>250</v>
      </c>
      <c r="DB226">
        <v>333.33</v>
      </c>
      <c r="DC226">
        <v>55</v>
      </c>
      <c r="DD226">
        <v>513.33333300000004</v>
      </c>
      <c r="DE226">
        <v>33.904170000000001</v>
      </c>
      <c r="DF226">
        <v>345</v>
      </c>
      <c r="DG226">
        <v>20</v>
      </c>
      <c r="DH226">
        <v>200</v>
      </c>
      <c r="DI226">
        <v>0</v>
      </c>
      <c r="DJ226">
        <v>0</v>
      </c>
      <c r="DK226">
        <v>2132</v>
      </c>
      <c r="DL226">
        <v>8.7477750000000007</v>
      </c>
      <c r="DM226">
        <v>342</v>
      </c>
      <c r="DN226">
        <v>9200069</v>
      </c>
      <c r="DO226">
        <v>21.31438</v>
      </c>
      <c r="DP226">
        <v>-1</v>
      </c>
    </row>
    <row r="227" spans="63:120" x14ac:dyDescent="0.3">
      <c r="BK227" s="1">
        <v>4.0000000000000002E-4</v>
      </c>
      <c r="BL227" s="1">
        <v>10</v>
      </c>
      <c r="BM227" s="1">
        <v>2.21</v>
      </c>
      <c r="BN227" s="1">
        <v>250</v>
      </c>
      <c r="BO227" s="1">
        <v>177.08</v>
      </c>
      <c r="BP227" s="1">
        <v>90</v>
      </c>
      <c r="BQ227" s="1">
        <v>392.08333299999998</v>
      </c>
      <c r="BR227" s="1">
        <v>39.655520000000003</v>
      </c>
      <c r="BS227" s="1">
        <v>325</v>
      </c>
      <c r="BT227" s="1">
        <v>50</v>
      </c>
      <c r="BU227" s="1">
        <v>150</v>
      </c>
      <c r="BV227" s="1">
        <v>0</v>
      </c>
      <c r="BW227" s="1">
        <v>0</v>
      </c>
      <c r="BX227" s="1">
        <v>0</v>
      </c>
      <c r="BY227" s="1">
        <v>0</v>
      </c>
      <c r="BZ227" s="1">
        <v>1252</v>
      </c>
      <c r="CA227" s="1">
        <v>33680190</v>
      </c>
      <c r="CB227" s="1">
        <v>41.444249999999997</v>
      </c>
      <c r="CC227" s="1">
        <v>-1</v>
      </c>
      <c r="CD227" s="1">
        <v>4.0000000000000002E-4</v>
      </c>
      <c r="CE227" s="1">
        <v>10</v>
      </c>
      <c r="CF227" s="1">
        <v>2.21</v>
      </c>
      <c r="CG227" s="1">
        <v>250</v>
      </c>
      <c r="CH227" s="1">
        <v>177.08</v>
      </c>
      <c r="CI227" s="1">
        <v>90</v>
      </c>
      <c r="CJ227" s="1">
        <v>392.08333299999998</v>
      </c>
      <c r="CK227" s="1">
        <v>39.655520000000003</v>
      </c>
      <c r="CL227" s="1">
        <v>325</v>
      </c>
      <c r="CM227" s="1">
        <v>50</v>
      </c>
      <c r="CN227" s="1">
        <v>150</v>
      </c>
      <c r="CO227" s="1">
        <v>0</v>
      </c>
      <c r="CP227" s="1">
        <v>0</v>
      </c>
      <c r="CQ227" s="1">
        <v>467</v>
      </c>
      <c r="CR227" s="1">
        <v>0.62610220000000005</v>
      </c>
      <c r="CS227" s="1">
        <v>367</v>
      </c>
      <c r="CT227" s="1">
        <v>9872611</v>
      </c>
      <c r="CU227" s="1">
        <v>22.089120000000001</v>
      </c>
      <c r="CV227" s="1">
        <v>-1</v>
      </c>
      <c r="CX227">
        <v>4.0000000000000002E-4</v>
      </c>
      <c r="CY227">
        <v>10</v>
      </c>
      <c r="CZ227">
        <v>1.76</v>
      </c>
      <c r="DA227">
        <v>250</v>
      </c>
      <c r="DB227">
        <v>333.33</v>
      </c>
      <c r="DC227">
        <v>60</v>
      </c>
      <c r="DD227">
        <v>518.33333300000004</v>
      </c>
      <c r="DE227">
        <v>33.647530000000003</v>
      </c>
      <c r="DF227">
        <v>345</v>
      </c>
      <c r="DG227">
        <v>20</v>
      </c>
      <c r="DH227">
        <v>200</v>
      </c>
      <c r="DI227">
        <v>0</v>
      </c>
      <c r="DJ227">
        <v>0</v>
      </c>
      <c r="DK227">
        <v>2144</v>
      </c>
      <c r="DL227">
        <v>9.7771950000000007</v>
      </c>
      <c r="DM227">
        <v>316</v>
      </c>
      <c r="DN227">
        <v>8500696</v>
      </c>
      <c r="DO227">
        <v>20.47907</v>
      </c>
      <c r="DP227">
        <v>-1</v>
      </c>
    </row>
    <row r="228" spans="63:120" x14ac:dyDescent="0.3">
      <c r="BK228" s="1">
        <v>4.0000000000000002E-4</v>
      </c>
      <c r="BL228" s="1">
        <v>10</v>
      </c>
      <c r="BM228" s="1">
        <v>2.21</v>
      </c>
      <c r="BN228" s="1">
        <v>250</v>
      </c>
      <c r="BO228" s="1">
        <v>177.08</v>
      </c>
      <c r="BP228" s="1">
        <v>100</v>
      </c>
      <c r="BQ228" s="1">
        <v>402.08333299999998</v>
      </c>
      <c r="BR228" s="1">
        <v>38.948259999999998</v>
      </c>
      <c r="BS228" s="1">
        <v>325</v>
      </c>
      <c r="BT228" s="1">
        <v>50</v>
      </c>
      <c r="BU228" s="1">
        <v>150</v>
      </c>
      <c r="BV228" s="1">
        <v>0</v>
      </c>
      <c r="BW228" s="1">
        <v>0</v>
      </c>
      <c r="BX228" s="1">
        <v>0</v>
      </c>
      <c r="BY228" s="1">
        <v>0</v>
      </c>
      <c r="BZ228" s="1">
        <v>1252</v>
      </c>
      <c r="CA228" s="1">
        <v>33680190</v>
      </c>
      <c r="CB228" s="1">
        <v>41.444249999999997</v>
      </c>
      <c r="CC228" s="1">
        <v>-1</v>
      </c>
      <c r="CD228" s="1">
        <v>4.0000000000000002E-4</v>
      </c>
      <c r="CE228" s="1">
        <v>10</v>
      </c>
      <c r="CF228" s="1">
        <v>2.21</v>
      </c>
      <c r="CG228" s="1">
        <v>250</v>
      </c>
      <c r="CH228" s="1">
        <v>177.08</v>
      </c>
      <c r="CI228" s="1">
        <v>100</v>
      </c>
      <c r="CJ228" s="1">
        <v>402.08333299999998</v>
      </c>
      <c r="CK228" s="1">
        <v>38.948259999999998</v>
      </c>
      <c r="CL228" s="1">
        <v>325</v>
      </c>
      <c r="CM228" s="1">
        <v>50</v>
      </c>
      <c r="CN228" s="1">
        <v>150</v>
      </c>
      <c r="CO228" s="1">
        <v>0</v>
      </c>
      <c r="CP228" s="1">
        <v>0</v>
      </c>
      <c r="CQ228" s="1">
        <v>464</v>
      </c>
      <c r="CR228" s="1">
        <v>0.62177210000000005</v>
      </c>
      <c r="CS228" s="1">
        <v>319</v>
      </c>
      <c r="CT228" s="1">
        <v>8581368</v>
      </c>
      <c r="CU228" s="1">
        <v>20.577110000000001</v>
      </c>
      <c r="CV228" s="1">
        <v>-1</v>
      </c>
      <c r="CX228">
        <v>4.0000000000000002E-4</v>
      </c>
      <c r="CY228">
        <v>10</v>
      </c>
      <c r="CZ228">
        <v>1.76</v>
      </c>
      <c r="DA228">
        <v>250</v>
      </c>
      <c r="DB228">
        <v>333.33</v>
      </c>
      <c r="DC228">
        <v>65</v>
      </c>
      <c r="DD228">
        <v>523.33333300000004</v>
      </c>
      <c r="DE228">
        <v>33.394289999999998</v>
      </c>
      <c r="DF228">
        <v>345</v>
      </c>
      <c r="DG228">
        <v>20</v>
      </c>
      <c r="DH228">
        <v>200</v>
      </c>
      <c r="DI228">
        <v>0</v>
      </c>
      <c r="DJ228">
        <v>0</v>
      </c>
      <c r="DK228">
        <v>2198</v>
      </c>
      <c r="DL228">
        <v>11.17211</v>
      </c>
      <c r="DM228">
        <v>369</v>
      </c>
      <c r="DN228">
        <v>9926384</v>
      </c>
      <c r="DO228">
        <v>22.149989999999999</v>
      </c>
      <c r="DP228">
        <v>-1</v>
      </c>
    </row>
    <row r="229" spans="63:120" x14ac:dyDescent="0.3">
      <c r="BK229" s="1">
        <v>4.0000000000000002E-4</v>
      </c>
      <c r="BL229" s="1">
        <v>10</v>
      </c>
      <c r="BM229" s="1">
        <v>2.21</v>
      </c>
      <c r="BN229" s="1">
        <v>250</v>
      </c>
      <c r="BO229" s="1">
        <v>177.08</v>
      </c>
      <c r="BP229" s="1">
        <v>0</v>
      </c>
      <c r="BQ229" s="1">
        <v>302.08333299999998</v>
      </c>
      <c r="BR229" s="1">
        <v>47.092930000000003</v>
      </c>
      <c r="BS229" s="1">
        <v>325</v>
      </c>
      <c r="BT229" s="1">
        <v>50</v>
      </c>
      <c r="BU229" s="1">
        <v>150</v>
      </c>
      <c r="BV229" s="1">
        <v>11</v>
      </c>
      <c r="BW229" s="1">
        <v>2.4923969999999999E-3</v>
      </c>
      <c r="BX229" s="1">
        <v>151</v>
      </c>
      <c r="BY229" s="1">
        <v>5.8199410000000004E-3</v>
      </c>
      <c r="BZ229" s="1">
        <v>1313</v>
      </c>
      <c r="CA229" s="1">
        <v>35321260</v>
      </c>
      <c r="CB229" s="1">
        <v>42.48959</v>
      </c>
      <c r="CC229" s="5">
        <v>14000000000</v>
      </c>
      <c r="CD229" s="1">
        <v>4.0000000000000002E-4</v>
      </c>
      <c r="CE229" s="1">
        <v>10</v>
      </c>
      <c r="CF229" s="1">
        <v>2.21</v>
      </c>
      <c r="CG229" s="1">
        <v>250</v>
      </c>
      <c r="CH229" s="1">
        <v>177.08</v>
      </c>
      <c r="CI229" s="1">
        <v>0</v>
      </c>
      <c r="CJ229" s="1">
        <v>302.08333299999998</v>
      </c>
      <c r="CK229" s="1">
        <v>47.092930000000003</v>
      </c>
      <c r="CL229" s="1">
        <v>325</v>
      </c>
      <c r="CM229" s="1">
        <v>50</v>
      </c>
      <c r="CN229" s="1">
        <v>150</v>
      </c>
      <c r="CO229" s="1">
        <v>0</v>
      </c>
      <c r="CP229" s="1">
        <v>0</v>
      </c>
      <c r="CQ229" s="1">
        <v>171</v>
      </c>
      <c r="CR229" s="1">
        <v>6.7142610000000005E-2</v>
      </c>
      <c r="CS229" s="1">
        <v>558</v>
      </c>
      <c r="CT229" s="1">
        <v>15010720</v>
      </c>
      <c r="CU229" s="1">
        <v>27.327120000000001</v>
      </c>
      <c r="CV229" s="1">
        <v>-1</v>
      </c>
      <c r="CX229">
        <v>4.0000000000000002E-4</v>
      </c>
      <c r="CY229">
        <v>10</v>
      </c>
      <c r="CZ229">
        <v>1.76</v>
      </c>
      <c r="DA229">
        <v>250</v>
      </c>
      <c r="DB229">
        <v>333.33</v>
      </c>
      <c r="DC229">
        <v>70</v>
      </c>
      <c r="DD229">
        <v>528.33333300000004</v>
      </c>
      <c r="DE229">
        <v>33.144410000000001</v>
      </c>
      <c r="DF229">
        <v>345</v>
      </c>
      <c r="DG229">
        <v>20</v>
      </c>
      <c r="DH229">
        <v>200</v>
      </c>
      <c r="DI229">
        <v>0</v>
      </c>
      <c r="DJ229">
        <v>0</v>
      </c>
      <c r="DK229">
        <v>2231</v>
      </c>
      <c r="DL229">
        <v>11.62257</v>
      </c>
      <c r="DM229">
        <v>316</v>
      </c>
      <c r="DN229">
        <v>8500669</v>
      </c>
      <c r="DO229">
        <v>20.47907</v>
      </c>
      <c r="DP229">
        <v>-1</v>
      </c>
    </row>
    <row r="230" spans="63:120" x14ac:dyDescent="0.3">
      <c r="BK230" s="1" t="s">
        <v>74</v>
      </c>
      <c r="BL230" s="1" t="s">
        <v>74</v>
      </c>
      <c r="BN230" s="1" t="s">
        <v>74</v>
      </c>
      <c r="BO230" s="1" t="s">
        <v>74</v>
      </c>
      <c r="BP230" s="1" t="s">
        <v>75</v>
      </c>
      <c r="BR230" s="1" t="s">
        <v>74</v>
      </c>
      <c r="BU230" s="1">
        <v>200</v>
      </c>
      <c r="CD230" s="1" t="s">
        <v>74</v>
      </c>
      <c r="CE230" s="1" t="s">
        <v>74</v>
      </c>
      <c r="CG230" s="1" t="s">
        <v>74</v>
      </c>
      <c r="CH230" s="1" t="s">
        <v>74</v>
      </c>
      <c r="CI230" s="1" t="s">
        <v>75</v>
      </c>
      <c r="CK230" s="1" t="s">
        <v>74</v>
      </c>
      <c r="CN230" s="1">
        <v>200</v>
      </c>
      <c r="CX230">
        <v>4.0000000000000002E-4</v>
      </c>
      <c r="CY230">
        <v>10</v>
      </c>
      <c r="CZ230">
        <v>1.76</v>
      </c>
      <c r="DA230">
        <v>250</v>
      </c>
      <c r="DB230">
        <v>333.33</v>
      </c>
      <c r="DC230">
        <v>75</v>
      </c>
      <c r="DD230">
        <v>533.33333300000004</v>
      </c>
      <c r="DE230">
        <v>32.89781</v>
      </c>
      <c r="DF230">
        <v>345</v>
      </c>
      <c r="DG230">
        <v>20</v>
      </c>
      <c r="DH230">
        <v>200</v>
      </c>
      <c r="DI230">
        <v>0</v>
      </c>
      <c r="DJ230">
        <v>0</v>
      </c>
      <c r="DK230">
        <v>2208</v>
      </c>
      <c r="DL230">
        <v>11.97109</v>
      </c>
      <c r="DM230">
        <v>345</v>
      </c>
      <c r="DN230">
        <v>9280820</v>
      </c>
      <c r="DO230">
        <v>21.408760000000001</v>
      </c>
      <c r="DP230">
        <v>-1</v>
      </c>
    </row>
    <row r="231" spans="63:120" x14ac:dyDescent="0.3">
      <c r="BK231" s="1">
        <v>4.0000000000000002E-4</v>
      </c>
      <c r="BL231" s="1">
        <v>10</v>
      </c>
      <c r="BM231" s="1">
        <v>2.21</v>
      </c>
      <c r="BN231" s="1">
        <v>250</v>
      </c>
      <c r="BO231" s="1">
        <v>177.08</v>
      </c>
      <c r="BP231" s="1">
        <v>0</v>
      </c>
      <c r="BQ231" s="1">
        <v>302.08333299999998</v>
      </c>
      <c r="BR231" s="1">
        <v>51.146619999999999</v>
      </c>
      <c r="BS231" s="1">
        <v>375</v>
      </c>
      <c r="BT231" s="1">
        <v>50</v>
      </c>
      <c r="BU231" s="1">
        <v>200</v>
      </c>
      <c r="BV231" s="1">
        <v>0</v>
      </c>
      <c r="BW231" s="1">
        <v>0</v>
      </c>
      <c r="BX231" s="1">
        <v>0</v>
      </c>
      <c r="BY231" s="1">
        <v>0</v>
      </c>
      <c r="BZ231" s="1">
        <v>1313</v>
      </c>
      <c r="CA231" s="1">
        <v>35321260</v>
      </c>
      <c r="CB231" s="1">
        <v>42.48959</v>
      </c>
      <c r="CC231" s="1">
        <v>-1</v>
      </c>
      <c r="CD231" s="1">
        <v>4.0000000000000002E-4</v>
      </c>
      <c r="CE231" s="1">
        <v>10</v>
      </c>
      <c r="CF231" s="1">
        <v>2.21</v>
      </c>
      <c r="CG231" s="1">
        <v>250</v>
      </c>
      <c r="CH231" s="1">
        <v>177.08</v>
      </c>
      <c r="CI231" s="1">
        <v>0</v>
      </c>
      <c r="CJ231" s="1">
        <v>302.08333299999998</v>
      </c>
      <c r="CK231" s="1">
        <v>51.146619999999999</v>
      </c>
      <c r="CL231" s="1">
        <v>375</v>
      </c>
      <c r="CM231" s="1">
        <v>50</v>
      </c>
      <c r="CN231" s="1">
        <v>200</v>
      </c>
      <c r="CO231" s="1">
        <v>0</v>
      </c>
      <c r="CP231" s="1">
        <v>0</v>
      </c>
      <c r="CQ231" s="1">
        <v>0</v>
      </c>
      <c r="CR231" s="1">
        <v>0</v>
      </c>
      <c r="CS231" s="1">
        <v>558</v>
      </c>
      <c r="CT231" s="1">
        <v>15010720</v>
      </c>
      <c r="CU231" s="1">
        <v>27.327120000000001</v>
      </c>
      <c r="CV231" s="1">
        <v>-1</v>
      </c>
      <c r="CX231">
        <v>4.0000000000000002E-4</v>
      </c>
      <c r="CY231">
        <v>10</v>
      </c>
      <c r="CZ231">
        <v>1.76</v>
      </c>
      <c r="DA231">
        <v>250</v>
      </c>
      <c r="DB231">
        <v>333.33</v>
      </c>
      <c r="DC231">
        <v>80</v>
      </c>
      <c r="DD231">
        <v>538.33333300000004</v>
      </c>
      <c r="DE231">
        <v>32.65446</v>
      </c>
      <c r="DF231">
        <v>345</v>
      </c>
      <c r="DG231">
        <v>20</v>
      </c>
      <c r="DH231">
        <v>200</v>
      </c>
      <c r="DI231">
        <v>0</v>
      </c>
      <c r="DJ231">
        <v>0</v>
      </c>
      <c r="DK231">
        <v>2203</v>
      </c>
      <c r="DL231">
        <v>13.08703</v>
      </c>
      <c r="DM231">
        <v>318</v>
      </c>
      <c r="DN231">
        <v>8554493</v>
      </c>
      <c r="DO231">
        <v>20.54448</v>
      </c>
      <c r="DP231">
        <v>-1</v>
      </c>
    </row>
    <row r="232" spans="63:120" x14ac:dyDescent="0.3">
      <c r="BK232" s="1">
        <v>4.0000000000000002E-4</v>
      </c>
      <c r="BL232" s="1">
        <v>10</v>
      </c>
      <c r="BM232" s="1">
        <v>2.21</v>
      </c>
      <c r="BN232" s="1">
        <v>250</v>
      </c>
      <c r="BO232" s="1">
        <v>177.08</v>
      </c>
      <c r="BP232" s="1">
        <v>10</v>
      </c>
      <c r="BQ232" s="1">
        <v>312.08333299999998</v>
      </c>
      <c r="BR232" s="1">
        <v>50.232019999999999</v>
      </c>
      <c r="BS232" s="1">
        <v>375</v>
      </c>
      <c r="BT232" s="1">
        <v>50</v>
      </c>
      <c r="BU232" s="1">
        <v>200</v>
      </c>
      <c r="BV232" s="1">
        <v>0</v>
      </c>
      <c r="BW232" s="1">
        <v>0</v>
      </c>
      <c r="BX232" s="1">
        <v>0</v>
      </c>
      <c r="BY232" s="1">
        <v>0</v>
      </c>
      <c r="BZ232" s="1">
        <v>1313</v>
      </c>
      <c r="CA232" s="1">
        <v>35321260</v>
      </c>
      <c r="CB232" s="1">
        <v>42.48959</v>
      </c>
      <c r="CC232" s="1">
        <v>-1</v>
      </c>
      <c r="CD232" s="1">
        <v>4.0000000000000002E-4</v>
      </c>
      <c r="CE232" s="1">
        <v>10</v>
      </c>
      <c r="CF232" s="1">
        <v>2.21</v>
      </c>
      <c r="CG232" s="1">
        <v>250</v>
      </c>
      <c r="CH232" s="1">
        <v>177.08</v>
      </c>
      <c r="CI232" s="1">
        <v>10</v>
      </c>
      <c r="CJ232" s="1">
        <v>312.08333299999998</v>
      </c>
      <c r="CK232" s="1">
        <v>50.232019999999999</v>
      </c>
      <c r="CL232" s="1">
        <v>375</v>
      </c>
      <c r="CM232" s="1">
        <v>50</v>
      </c>
      <c r="CN232" s="1">
        <v>200</v>
      </c>
      <c r="CO232" s="1">
        <v>0</v>
      </c>
      <c r="CP232" s="1">
        <v>0</v>
      </c>
      <c r="CQ232" s="1">
        <v>0</v>
      </c>
      <c r="CR232" s="1">
        <v>0</v>
      </c>
      <c r="CS232" s="1">
        <v>558</v>
      </c>
      <c r="CT232" s="1">
        <v>15010720</v>
      </c>
      <c r="CU232" s="1">
        <v>27.327120000000001</v>
      </c>
      <c r="CV232" s="1">
        <v>-1</v>
      </c>
      <c r="CX232">
        <v>4.0000000000000002E-4</v>
      </c>
      <c r="CY232">
        <v>10</v>
      </c>
      <c r="CZ232">
        <v>1.76</v>
      </c>
      <c r="DA232">
        <v>250</v>
      </c>
      <c r="DB232">
        <v>333.33</v>
      </c>
      <c r="DC232">
        <v>85</v>
      </c>
      <c r="DD232">
        <v>543.33333300000004</v>
      </c>
      <c r="DE232">
        <v>32.414290000000001</v>
      </c>
      <c r="DF232">
        <v>345</v>
      </c>
      <c r="DG232">
        <v>20</v>
      </c>
      <c r="DH232">
        <v>200</v>
      </c>
      <c r="DI232">
        <v>0</v>
      </c>
      <c r="DJ232">
        <v>0</v>
      </c>
      <c r="DK232">
        <v>2230</v>
      </c>
      <c r="DL232">
        <v>13.82658</v>
      </c>
      <c r="DM232">
        <v>363</v>
      </c>
      <c r="DN232">
        <v>9765019</v>
      </c>
      <c r="DO232">
        <v>21.966909999999999</v>
      </c>
      <c r="DP232">
        <v>-1</v>
      </c>
    </row>
    <row r="233" spans="63:120" x14ac:dyDescent="0.3">
      <c r="BK233" s="1">
        <v>4.0000000000000002E-4</v>
      </c>
      <c r="BL233" s="1">
        <v>10</v>
      </c>
      <c r="BM233" s="1">
        <v>2.21</v>
      </c>
      <c r="BN233" s="1">
        <v>250</v>
      </c>
      <c r="BO233" s="1">
        <v>177.08</v>
      </c>
      <c r="BP233" s="1">
        <v>20</v>
      </c>
      <c r="BQ233" s="1">
        <v>322.08333299999998</v>
      </c>
      <c r="BR233" s="1">
        <v>49.341079999999998</v>
      </c>
      <c r="BS233" s="1">
        <v>375</v>
      </c>
      <c r="BT233" s="1">
        <v>50</v>
      </c>
      <c r="BU233" s="1">
        <v>200</v>
      </c>
      <c r="BV233" s="1">
        <v>0</v>
      </c>
      <c r="BW233" s="1">
        <v>0</v>
      </c>
      <c r="BX233" s="1">
        <v>2</v>
      </c>
      <c r="BY233" s="1">
        <v>1.4955699999999999E-6</v>
      </c>
      <c r="BZ233" s="1">
        <v>1337</v>
      </c>
      <c r="CA233" s="1">
        <v>35966860</v>
      </c>
      <c r="CB233" s="1">
        <v>42.895189999999999</v>
      </c>
      <c r="CC233" s="1">
        <v>-1</v>
      </c>
      <c r="CD233" s="1">
        <v>4.0000000000000002E-4</v>
      </c>
      <c r="CE233" s="1">
        <v>10</v>
      </c>
      <c r="CF233" s="1">
        <v>2.21</v>
      </c>
      <c r="CG233" s="1">
        <v>250</v>
      </c>
      <c r="CH233" s="1">
        <v>177.08</v>
      </c>
      <c r="CI233" s="1">
        <v>20</v>
      </c>
      <c r="CJ233" s="1">
        <v>322.08333299999998</v>
      </c>
      <c r="CK233" s="1">
        <v>49.341079999999998</v>
      </c>
      <c r="CL233" s="1">
        <v>375</v>
      </c>
      <c r="CM233" s="1">
        <v>50</v>
      </c>
      <c r="CN233" s="1">
        <v>200</v>
      </c>
      <c r="CO233" s="1">
        <v>0</v>
      </c>
      <c r="CP233" s="1">
        <v>0</v>
      </c>
      <c r="CQ233" s="1">
        <v>8</v>
      </c>
      <c r="CR233" s="1">
        <v>0.18435699999999999</v>
      </c>
      <c r="CS233" s="1">
        <v>796</v>
      </c>
      <c r="CT233" s="1">
        <v>21412920</v>
      </c>
      <c r="CU233" s="1">
        <v>32.775300000000001</v>
      </c>
      <c r="CV233" s="1">
        <v>-1</v>
      </c>
      <c r="CX233">
        <v>4.0000000000000002E-4</v>
      </c>
      <c r="CY233">
        <v>10</v>
      </c>
      <c r="CZ233">
        <v>1.76</v>
      </c>
      <c r="DA233">
        <v>250</v>
      </c>
      <c r="DB233">
        <v>333.33</v>
      </c>
      <c r="DC233">
        <v>90</v>
      </c>
      <c r="DD233">
        <v>548.33333300000004</v>
      </c>
      <c r="DE233">
        <v>32.177250000000001</v>
      </c>
      <c r="DF233">
        <v>345</v>
      </c>
      <c r="DG233">
        <v>20</v>
      </c>
      <c r="DH233">
        <v>200</v>
      </c>
      <c r="DI233">
        <v>0</v>
      </c>
      <c r="DJ233">
        <v>0</v>
      </c>
      <c r="DK233">
        <v>2235</v>
      </c>
      <c r="DL233">
        <v>14.121689999999999</v>
      </c>
      <c r="DM233">
        <v>357</v>
      </c>
      <c r="DN233">
        <v>9603624</v>
      </c>
      <c r="DO233">
        <v>21.78237</v>
      </c>
      <c r="DP233">
        <v>-1</v>
      </c>
    </row>
    <row r="234" spans="63:120" x14ac:dyDescent="0.3">
      <c r="BK234" s="1">
        <v>4.0000000000000002E-4</v>
      </c>
      <c r="BL234" s="1">
        <v>10</v>
      </c>
      <c r="BM234" s="1">
        <v>2.21</v>
      </c>
      <c r="BN234" s="1">
        <v>250</v>
      </c>
      <c r="BO234" s="1">
        <v>177.08</v>
      </c>
      <c r="BP234" s="1">
        <v>30</v>
      </c>
      <c r="BQ234" s="1">
        <v>332.08333299999998</v>
      </c>
      <c r="BR234" s="1">
        <v>48.473320000000001</v>
      </c>
      <c r="BS234" s="1">
        <v>375</v>
      </c>
      <c r="BT234" s="1">
        <v>50</v>
      </c>
      <c r="BU234" s="1">
        <v>200</v>
      </c>
      <c r="BV234" s="1">
        <v>0</v>
      </c>
      <c r="BW234" s="1">
        <v>0</v>
      </c>
      <c r="BX234" s="1">
        <v>17</v>
      </c>
      <c r="BY234" s="1">
        <v>2.2498309999999998E-5</v>
      </c>
      <c r="BZ234" s="1">
        <v>1302</v>
      </c>
      <c r="CA234" s="1">
        <v>35025300</v>
      </c>
      <c r="CB234" s="1">
        <v>42.302639999999997</v>
      </c>
      <c r="CC234" s="1">
        <v>-1</v>
      </c>
      <c r="CD234" s="1">
        <v>4.0000000000000002E-4</v>
      </c>
      <c r="CE234" s="1">
        <v>10</v>
      </c>
      <c r="CF234" s="1">
        <v>2.21</v>
      </c>
      <c r="CG234" s="1">
        <v>250</v>
      </c>
      <c r="CH234" s="1">
        <v>177.08</v>
      </c>
      <c r="CI234" s="1">
        <v>30</v>
      </c>
      <c r="CJ234" s="1">
        <v>332.08333299999998</v>
      </c>
      <c r="CK234" s="1">
        <v>48.473320000000001</v>
      </c>
      <c r="CL234" s="1">
        <v>375</v>
      </c>
      <c r="CM234" s="1">
        <v>50</v>
      </c>
      <c r="CN234" s="1">
        <v>200</v>
      </c>
      <c r="CO234" s="1">
        <v>0</v>
      </c>
      <c r="CP234" s="1">
        <v>0</v>
      </c>
      <c r="CQ234" s="1">
        <v>32</v>
      </c>
      <c r="CR234" s="1">
        <v>0.465727</v>
      </c>
      <c r="CS234" s="1">
        <v>734</v>
      </c>
      <c r="CT234" s="1">
        <v>19745260</v>
      </c>
      <c r="CU234" s="1">
        <v>31.438549999999999</v>
      </c>
      <c r="CV234" s="1">
        <v>-1</v>
      </c>
      <c r="CX234">
        <v>4.0000000000000002E-4</v>
      </c>
      <c r="CY234">
        <v>10</v>
      </c>
      <c r="CZ234">
        <v>1.76</v>
      </c>
      <c r="DA234">
        <v>250</v>
      </c>
      <c r="DB234">
        <v>333.33</v>
      </c>
      <c r="DC234">
        <v>95</v>
      </c>
      <c r="DD234">
        <v>553.33333300000004</v>
      </c>
      <c r="DE234">
        <v>31.943290000000001</v>
      </c>
      <c r="DF234">
        <v>345</v>
      </c>
      <c r="DG234">
        <v>20</v>
      </c>
      <c r="DH234">
        <v>200</v>
      </c>
      <c r="DI234">
        <v>0</v>
      </c>
      <c r="DJ234">
        <v>0</v>
      </c>
      <c r="DK234">
        <v>2271</v>
      </c>
      <c r="DL234">
        <v>16.278410000000001</v>
      </c>
      <c r="DM234">
        <v>352</v>
      </c>
      <c r="DN234">
        <v>9469119</v>
      </c>
      <c r="DO234">
        <v>21.62745</v>
      </c>
      <c r="DP234">
        <v>-1</v>
      </c>
    </row>
    <row r="235" spans="63:120" x14ac:dyDescent="0.3">
      <c r="BK235" s="1">
        <v>4.0000000000000002E-4</v>
      </c>
      <c r="BL235" s="1">
        <v>10</v>
      </c>
      <c r="BM235" s="1">
        <v>2.21</v>
      </c>
      <c r="BN235" s="1">
        <v>250</v>
      </c>
      <c r="BO235" s="1">
        <v>177.08</v>
      </c>
      <c r="BP235" s="1">
        <v>40</v>
      </c>
      <c r="BQ235" s="1">
        <v>342.08333299999998</v>
      </c>
      <c r="BR235" s="1">
        <v>47.628230000000002</v>
      </c>
      <c r="BS235" s="1">
        <v>375</v>
      </c>
      <c r="BT235" s="1">
        <v>50</v>
      </c>
      <c r="BU235" s="1">
        <v>200</v>
      </c>
      <c r="BV235" s="1">
        <v>0</v>
      </c>
      <c r="BW235" s="1">
        <v>0</v>
      </c>
      <c r="BX235" s="1">
        <v>23</v>
      </c>
      <c r="BY235" s="1">
        <v>8.9427429999999999E-5</v>
      </c>
      <c r="BZ235" s="1">
        <v>1288</v>
      </c>
      <c r="CA235" s="1">
        <v>34648580</v>
      </c>
      <c r="CB235" s="1">
        <v>42.06373</v>
      </c>
      <c r="CC235" s="1">
        <v>-1</v>
      </c>
      <c r="CD235" s="1">
        <v>4.0000000000000002E-4</v>
      </c>
      <c r="CE235" s="1">
        <v>10</v>
      </c>
      <c r="CF235" s="1">
        <v>2.21</v>
      </c>
      <c r="CG235" s="1">
        <v>250</v>
      </c>
      <c r="CH235" s="1">
        <v>177.08</v>
      </c>
      <c r="CI235" s="1">
        <v>40</v>
      </c>
      <c r="CJ235" s="1">
        <v>342.08333299999998</v>
      </c>
      <c r="CK235" s="1">
        <v>47.628230000000002</v>
      </c>
      <c r="CL235" s="1">
        <v>375</v>
      </c>
      <c r="CM235" s="1">
        <v>50</v>
      </c>
      <c r="CN235" s="1">
        <v>200</v>
      </c>
      <c r="CO235" s="1">
        <v>0</v>
      </c>
      <c r="CP235" s="1">
        <v>0</v>
      </c>
      <c r="CQ235" s="1">
        <v>31</v>
      </c>
      <c r="CR235" s="1">
        <v>0.33551910000000001</v>
      </c>
      <c r="CS235" s="1">
        <v>709</v>
      </c>
      <c r="CT235" s="1">
        <v>19072730</v>
      </c>
      <c r="CU235" s="1">
        <v>30.884920000000001</v>
      </c>
      <c r="CV235" s="1">
        <v>-1</v>
      </c>
      <c r="CX235">
        <v>4.0000000000000002E-4</v>
      </c>
      <c r="CY235">
        <v>10</v>
      </c>
      <c r="CZ235">
        <v>1.76</v>
      </c>
      <c r="DA235">
        <v>250</v>
      </c>
      <c r="DB235">
        <v>333.33</v>
      </c>
      <c r="DC235">
        <v>100</v>
      </c>
      <c r="DD235">
        <v>558.33333300000004</v>
      </c>
      <c r="DE235">
        <v>31.712350000000001</v>
      </c>
      <c r="DF235">
        <v>345</v>
      </c>
      <c r="DG235">
        <v>20</v>
      </c>
      <c r="DH235">
        <v>200</v>
      </c>
      <c r="DI235">
        <v>0</v>
      </c>
      <c r="DJ235">
        <v>0</v>
      </c>
      <c r="DK235">
        <v>2207</v>
      </c>
      <c r="DL235">
        <v>15.52655</v>
      </c>
      <c r="DM235">
        <v>358</v>
      </c>
      <c r="DN235">
        <v>9630519</v>
      </c>
      <c r="DO235">
        <v>21.813230000000001</v>
      </c>
      <c r="DP235">
        <v>-1</v>
      </c>
    </row>
    <row r="236" spans="63:120" x14ac:dyDescent="0.3">
      <c r="BK236" s="1">
        <v>4.0000000000000002E-4</v>
      </c>
      <c r="BL236" s="1">
        <v>10</v>
      </c>
      <c r="BM236" s="1">
        <v>2.21</v>
      </c>
      <c r="BN236" s="1">
        <v>250</v>
      </c>
      <c r="BO236" s="1">
        <v>177.08</v>
      </c>
      <c r="BP236" s="1">
        <v>50</v>
      </c>
      <c r="BQ236" s="1">
        <v>352.08333299999998</v>
      </c>
      <c r="BR236" s="1">
        <v>46.805280000000003</v>
      </c>
      <c r="BS236" s="1">
        <v>375</v>
      </c>
      <c r="BT236" s="1">
        <v>50</v>
      </c>
      <c r="BU236" s="1">
        <v>200</v>
      </c>
      <c r="BV236" s="1">
        <v>0</v>
      </c>
      <c r="BW236" s="1">
        <v>0</v>
      </c>
      <c r="BX236" s="1">
        <v>53</v>
      </c>
      <c r="BY236" s="1">
        <v>0.1317719</v>
      </c>
      <c r="BZ236" s="1">
        <v>1273</v>
      </c>
      <c r="CA236" s="1">
        <v>34245140</v>
      </c>
      <c r="CB236" s="1">
        <v>41.806530000000002</v>
      </c>
      <c r="CC236" s="1">
        <v>-1</v>
      </c>
      <c r="CD236" s="1">
        <v>4.0000000000000002E-4</v>
      </c>
      <c r="CE236" s="1">
        <v>10</v>
      </c>
      <c r="CF236" s="1">
        <v>2.21</v>
      </c>
      <c r="CG236" s="1">
        <v>250</v>
      </c>
      <c r="CH236" s="1">
        <v>177.08</v>
      </c>
      <c r="CI236" s="1">
        <v>50</v>
      </c>
      <c r="CJ236" s="1">
        <v>352.08333299999998</v>
      </c>
      <c r="CK236" s="1">
        <v>46.805280000000003</v>
      </c>
      <c r="CL236" s="1">
        <v>375</v>
      </c>
      <c r="CM236" s="1">
        <v>50</v>
      </c>
      <c r="CN236" s="1">
        <v>200</v>
      </c>
      <c r="CO236" s="1">
        <v>0</v>
      </c>
      <c r="CP236" s="1">
        <v>0</v>
      </c>
      <c r="CQ236" s="1">
        <v>40</v>
      </c>
      <c r="CR236" s="1">
        <v>0.14242949999999999</v>
      </c>
      <c r="CS236" s="1">
        <v>708</v>
      </c>
      <c r="CT236" s="1">
        <v>19045750</v>
      </c>
      <c r="CU236" s="1">
        <v>30.862590000000001</v>
      </c>
      <c r="CV236" s="1">
        <v>-1</v>
      </c>
      <c r="CX236">
        <v>4.0000000000000002E-4</v>
      </c>
      <c r="CY236">
        <v>10</v>
      </c>
      <c r="CZ236">
        <v>1.76</v>
      </c>
      <c r="DA236">
        <v>250</v>
      </c>
      <c r="DB236">
        <v>333.33</v>
      </c>
      <c r="DC236">
        <v>2.5</v>
      </c>
      <c r="DD236">
        <v>460.83333299999998</v>
      </c>
      <c r="DE236">
        <v>36.820129999999999</v>
      </c>
      <c r="DF236">
        <v>345</v>
      </c>
      <c r="DG236">
        <v>20</v>
      </c>
      <c r="DH236">
        <v>200</v>
      </c>
      <c r="DI236">
        <v>0</v>
      </c>
      <c r="DJ236">
        <v>0</v>
      </c>
      <c r="DK236">
        <v>678</v>
      </c>
      <c r="DL236">
        <v>1.1612910000000001</v>
      </c>
      <c r="DM236">
        <v>402</v>
      </c>
      <c r="DN236">
        <v>10814170</v>
      </c>
      <c r="DO236">
        <v>23.13232</v>
      </c>
      <c r="DP236">
        <v>-1</v>
      </c>
    </row>
    <row r="237" spans="63:120" x14ac:dyDescent="0.3">
      <c r="BK237" s="1">
        <v>4.0000000000000002E-4</v>
      </c>
      <c r="BL237" s="1">
        <v>10</v>
      </c>
      <c r="BM237" s="1">
        <v>2.21</v>
      </c>
      <c r="BN237" s="1">
        <v>250</v>
      </c>
      <c r="BO237" s="1">
        <v>177.08</v>
      </c>
      <c r="BP237" s="1">
        <v>60</v>
      </c>
      <c r="BQ237" s="1">
        <v>362.08333299999998</v>
      </c>
      <c r="BR237" s="1">
        <v>46.003950000000003</v>
      </c>
      <c r="BS237" s="1">
        <v>375</v>
      </c>
      <c r="BT237" s="1">
        <v>50</v>
      </c>
      <c r="BU237" s="1">
        <v>200</v>
      </c>
      <c r="BV237" s="1">
        <v>1</v>
      </c>
      <c r="BW237" s="1">
        <v>3.8667509999999999E-3</v>
      </c>
      <c r="BX237" s="1">
        <v>80</v>
      </c>
      <c r="BY237" s="1">
        <v>1.756943E-2</v>
      </c>
      <c r="BZ237" s="1">
        <v>1339</v>
      </c>
      <c r="CA237" s="1">
        <v>36020590</v>
      </c>
      <c r="CB237" s="1">
        <v>42.928849999999997</v>
      </c>
      <c r="CC237" s="5">
        <v>9300000000</v>
      </c>
      <c r="CD237" s="1">
        <v>4.0000000000000002E-4</v>
      </c>
      <c r="CE237" s="1">
        <v>10</v>
      </c>
      <c r="CF237" s="1">
        <v>2.21</v>
      </c>
      <c r="CG237" s="1">
        <v>250</v>
      </c>
      <c r="CH237" s="1">
        <v>177.08</v>
      </c>
      <c r="CI237" s="1">
        <v>60</v>
      </c>
      <c r="CJ237" s="1">
        <v>362.08333299999998</v>
      </c>
      <c r="CK237" s="1">
        <v>46.003950000000003</v>
      </c>
      <c r="CL237" s="1">
        <v>375</v>
      </c>
      <c r="CM237" s="1">
        <v>50</v>
      </c>
      <c r="CN237" s="1">
        <v>200</v>
      </c>
      <c r="CO237" s="1">
        <v>0</v>
      </c>
      <c r="CP237" s="1">
        <v>0</v>
      </c>
      <c r="CQ237" s="1">
        <v>78</v>
      </c>
      <c r="CR237" s="1">
        <v>1.7361430000000001E-2</v>
      </c>
      <c r="CS237" s="1">
        <v>653</v>
      </c>
      <c r="CT237" s="1">
        <v>17566270</v>
      </c>
      <c r="CU237" s="1">
        <v>29.61101</v>
      </c>
      <c r="CV237" s="1">
        <v>-1</v>
      </c>
      <c r="CX237" t="s">
        <v>74</v>
      </c>
      <c r="CY237" t="s">
        <v>74</v>
      </c>
      <c r="DA237" t="s">
        <v>74</v>
      </c>
      <c r="DB237" t="s">
        <v>74</v>
      </c>
      <c r="DC237" t="s">
        <v>75</v>
      </c>
      <c r="DE237" t="s">
        <v>74</v>
      </c>
      <c r="DH237">
        <v>250</v>
      </c>
    </row>
    <row r="238" spans="63:120" x14ac:dyDescent="0.3">
      <c r="BK238" s="1">
        <v>4.0000000000000002E-4</v>
      </c>
      <c r="BL238" s="1">
        <v>10</v>
      </c>
      <c r="BM238" s="1">
        <v>2.21</v>
      </c>
      <c r="BN238" s="1">
        <v>250</v>
      </c>
      <c r="BO238" s="1">
        <v>177.08</v>
      </c>
      <c r="BP238" s="1">
        <v>70</v>
      </c>
      <c r="BQ238" s="1">
        <v>372.08333299999998</v>
      </c>
      <c r="BR238" s="1">
        <v>45.223680000000002</v>
      </c>
      <c r="BS238" s="1">
        <v>375</v>
      </c>
      <c r="BT238" s="1">
        <v>50</v>
      </c>
      <c r="BU238" s="1">
        <v>200</v>
      </c>
      <c r="BV238" s="1">
        <v>4</v>
      </c>
      <c r="BW238" s="1">
        <v>3.2127579999999999E-4</v>
      </c>
      <c r="BX238" s="1">
        <v>95</v>
      </c>
      <c r="BY238" s="1">
        <v>1.934713E-3</v>
      </c>
      <c r="BZ238" s="1">
        <v>1324</v>
      </c>
      <c r="CA238" s="1">
        <v>35617050</v>
      </c>
      <c r="CB238" s="1">
        <v>42.675879999999999</v>
      </c>
      <c r="CC238" s="5">
        <v>110000000000</v>
      </c>
      <c r="CD238" s="1">
        <v>4.0000000000000002E-4</v>
      </c>
      <c r="CE238" s="1">
        <v>10</v>
      </c>
      <c r="CF238" s="1">
        <v>2.21</v>
      </c>
      <c r="CG238" s="1">
        <v>250</v>
      </c>
      <c r="CH238" s="1">
        <v>177.08</v>
      </c>
      <c r="CI238" s="1">
        <v>70</v>
      </c>
      <c r="CJ238" s="1">
        <v>372.08333299999998</v>
      </c>
      <c r="CK238" s="1">
        <v>45.223680000000002</v>
      </c>
      <c r="CL238" s="1">
        <v>375</v>
      </c>
      <c r="CM238" s="1">
        <v>50</v>
      </c>
      <c r="CN238" s="1">
        <v>200</v>
      </c>
      <c r="CO238" s="1">
        <v>0</v>
      </c>
      <c r="CP238" s="1">
        <v>0</v>
      </c>
      <c r="CQ238" s="1">
        <v>97</v>
      </c>
      <c r="CR238" s="1">
        <v>2.0834E-3</v>
      </c>
      <c r="CS238" s="1">
        <v>621</v>
      </c>
      <c r="CT238" s="1">
        <v>16705430</v>
      </c>
      <c r="CU238" s="1">
        <v>28.860199999999999</v>
      </c>
      <c r="CV238" s="1">
        <v>-1</v>
      </c>
      <c r="CX238">
        <v>4.0000000000000002E-4</v>
      </c>
      <c r="CY238">
        <v>10</v>
      </c>
      <c r="CZ238">
        <v>1.76</v>
      </c>
      <c r="DA238">
        <v>250</v>
      </c>
      <c r="DB238">
        <v>333.33</v>
      </c>
      <c r="DC238">
        <v>0</v>
      </c>
      <c r="DD238">
        <v>458.33333299999998</v>
      </c>
      <c r="DE238">
        <v>40.755360000000003</v>
      </c>
      <c r="DF238">
        <v>395</v>
      </c>
      <c r="DG238">
        <v>20</v>
      </c>
      <c r="DH238">
        <v>250</v>
      </c>
      <c r="DI238">
        <v>2</v>
      </c>
      <c r="DJ238">
        <v>2.0032000000000001E-6</v>
      </c>
      <c r="DK238">
        <v>216</v>
      </c>
      <c r="DL238">
        <v>2.217701E-2</v>
      </c>
      <c r="DM238">
        <v>603</v>
      </c>
      <c r="DN238">
        <v>16221220</v>
      </c>
      <c r="DO238">
        <v>28.429929999999999</v>
      </c>
      <c r="DP238" s="4">
        <v>8000000000000</v>
      </c>
    </row>
    <row r="239" spans="63:120" x14ac:dyDescent="0.3">
      <c r="BK239" s="1">
        <v>4.0000000000000002E-4</v>
      </c>
      <c r="BL239" s="1">
        <v>10</v>
      </c>
      <c r="BM239" s="1">
        <v>2.21</v>
      </c>
      <c r="BN239" s="1">
        <v>250</v>
      </c>
      <c r="BO239" s="1">
        <v>177.08</v>
      </c>
      <c r="BP239" s="1">
        <v>80</v>
      </c>
      <c r="BQ239" s="1">
        <v>382.08333299999998</v>
      </c>
      <c r="BR239" s="1">
        <v>44.463949999999997</v>
      </c>
      <c r="BS239" s="1">
        <v>375</v>
      </c>
      <c r="BT239" s="1">
        <v>50</v>
      </c>
      <c r="BU239" s="1">
        <v>200</v>
      </c>
      <c r="BV239" s="1">
        <v>3</v>
      </c>
      <c r="BW239" s="1">
        <v>3.8396199999999997E-5</v>
      </c>
      <c r="BX239" s="1">
        <v>117</v>
      </c>
      <c r="BY239" s="1">
        <v>4.5157060000000004E-3</v>
      </c>
      <c r="BZ239" s="1">
        <v>1351</v>
      </c>
      <c r="CA239" s="1">
        <v>36343360</v>
      </c>
      <c r="CB239" s="1">
        <v>43.130369999999999</v>
      </c>
      <c r="CC239" s="5">
        <v>940000000000</v>
      </c>
      <c r="CD239" s="1">
        <v>4.0000000000000002E-4</v>
      </c>
      <c r="CE239" s="1">
        <v>10</v>
      </c>
      <c r="CF239" s="1">
        <v>2.21</v>
      </c>
      <c r="CG239" s="1">
        <v>250</v>
      </c>
      <c r="CH239" s="1">
        <v>177.08</v>
      </c>
      <c r="CI239" s="1">
        <v>80</v>
      </c>
      <c r="CJ239" s="1">
        <v>382.08333299999998</v>
      </c>
      <c r="CK239" s="1">
        <v>44.463949999999997</v>
      </c>
      <c r="CL239" s="1">
        <v>375</v>
      </c>
      <c r="CM239" s="1">
        <v>50</v>
      </c>
      <c r="CN239" s="1">
        <v>200</v>
      </c>
      <c r="CO239" s="1">
        <v>0</v>
      </c>
      <c r="CP239" s="1">
        <v>0</v>
      </c>
      <c r="CQ239" s="1">
        <v>114</v>
      </c>
      <c r="CR239" s="1">
        <v>0.54446059999999996</v>
      </c>
      <c r="CS239" s="1">
        <v>616</v>
      </c>
      <c r="CT239" s="1">
        <v>16570920</v>
      </c>
      <c r="CU239" s="1">
        <v>28.74127</v>
      </c>
      <c r="CV239" s="1">
        <v>-1</v>
      </c>
      <c r="CX239">
        <v>4.0000000000000002E-4</v>
      </c>
      <c r="CY239">
        <v>10</v>
      </c>
      <c r="CZ239">
        <v>1.76</v>
      </c>
      <c r="DA239">
        <v>250</v>
      </c>
      <c r="DB239">
        <v>333.33</v>
      </c>
      <c r="DC239">
        <v>5</v>
      </c>
      <c r="DD239">
        <v>463.33333299999998</v>
      </c>
      <c r="DE239">
        <v>40.448180000000001</v>
      </c>
      <c r="DF239">
        <v>395</v>
      </c>
      <c r="DG239">
        <v>20</v>
      </c>
      <c r="DH239">
        <v>250</v>
      </c>
      <c r="DI239">
        <v>1</v>
      </c>
      <c r="DJ239">
        <v>7.8140000000000005E-7</v>
      </c>
      <c r="DK239">
        <v>342</v>
      </c>
      <c r="DL239">
        <v>3.9247940000000002E-2</v>
      </c>
      <c r="DM239">
        <v>567</v>
      </c>
      <c r="DN239">
        <v>15252780</v>
      </c>
      <c r="DO239">
        <v>27.550930000000001</v>
      </c>
      <c r="DP239" s="4">
        <v>19000000000000</v>
      </c>
    </row>
    <row r="240" spans="63:120" x14ac:dyDescent="0.3">
      <c r="BK240" s="1">
        <v>4.0000000000000002E-4</v>
      </c>
      <c r="BL240" s="1">
        <v>10</v>
      </c>
      <c r="BM240" s="1">
        <v>2.21</v>
      </c>
      <c r="BN240" s="1">
        <v>250</v>
      </c>
      <c r="BO240" s="1">
        <v>177.08</v>
      </c>
      <c r="BP240" s="1">
        <v>90</v>
      </c>
      <c r="BQ240" s="1">
        <v>392.08333299999998</v>
      </c>
      <c r="BR240" s="1">
        <v>43.724200000000003</v>
      </c>
      <c r="BS240" s="1">
        <v>375</v>
      </c>
      <c r="BT240" s="1">
        <v>50</v>
      </c>
      <c r="BU240" s="1">
        <v>200</v>
      </c>
      <c r="BV240" s="1">
        <v>3</v>
      </c>
      <c r="BW240" s="1">
        <v>5.2989999999999996E-6</v>
      </c>
      <c r="BX240" s="1">
        <v>157</v>
      </c>
      <c r="BY240" s="1">
        <v>6.7396239999999996E-3</v>
      </c>
      <c r="BZ240" s="1">
        <v>1328</v>
      </c>
      <c r="CA240" s="1">
        <v>35724650</v>
      </c>
      <c r="CB240" s="1">
        <v>42.743450000000003</v>
      </c>
      <c r="CC240" s="5">
        <v>6700000000000</v>
      </c>
      <c r="CD240" s="1">
        <v>4.0000000000000002E-4</v>
      </c>
      <c r="CE240" s="1">
        <v>10</v>
      </c>
      <c r="CF240" s="1">
        <v>2.21</v>
      </c>
      <c r="CG240" s="1">
        <v>250</v>
      </c>
      <c r="CH240" s="1">
        <v>177.08</v>
      </c>
      <c r="CI240" s="1">
        <v>90</v>
      </c>
      <c r="CJ240" s="1">
        <v>392.08333299999998</v>
      </c>
      <c r="CK240" s="1">
        <v>43.724200000000003</v>
      </c>
      <c r="CL240" s="1">
        <v>375</v>
      </c>
      <c r="CM240" s="1">
        <v>50</v>
      </c>
      <c r="CN240" s="1">
        <v>200</v>
      </c>
      <c r="CO240" s="1">
        <v>0</v>
      </c>
      <c r="CP240" s="1">
        <v>0</v>
      </c>
      <c r="CQ240" s="1">
        <v>156</v>
      </c>
      <c r="CR240" s="1">
        <v>0.66132650000000004</v>
      </c>
      <c r="CS240" s="1">
        <v>581</v>
      </c>
      <c r="CT240" s="1">
        <v>15629390</v>
      </c>
      <c r="CU240" s="1">
        <v>27.895790000000002</v>
      </c>
      <c r="CV240" s="1">
        <v>-1</v>
      </c>
      <c r="CX240">
        <v>4.0000000000000002E-4</v>
      </c>
      <c r="CY240">
        <v>10</v>
      </c>
      <c r="CZ240">
        <v>1.76</v>
      </c>
      <c r="DA240">
        <v>250</v>
      </c>
      <c r="DB240">
        <v>333.33</v>
      </c>
      <c r="DC240">
        <v>10</v>
      </c>
      <c r="DD240">
        <v>468.33333299999998</v>
      </c>
      <c r="DE240">
        <v>40.144829999999999</v>
      </c>
      <c r="DF240">
        <v>395</v>
      </c>
      <c r="DG240">
        <v>20</v>
      </c>
      <c r="DH240">
        <v>250</v>
      </c>
      <c r="DI240">
        <v>0</v>
      </c>
      <c r="DJ240">
        <v>0</v>
      </c>
      <c r="DK240">
        <v>315</v>
      </c>
      <c r="DL240">
        <v>5.0306169999999997E-2</v>
      </c>
      <c r="DM240">
        <v>552</v>
      </c>
      <c r="DN240">
        <v>14849260</v>
      </c>
      <c r="DO240">
        <v>27.176970000000001</v>
      </c>
      <c r="DP240">
        <v>-1</v>
      </c>
    </row>
    <row r="241" spans="63:120" x14ac:dyDescent="0.3">
      <c r="BK241" s="1">
        <v>4.0000000000000002E-4</v>
      </c>
      <c r="BL241" s="1">
        <v>10</v>
      </c>
      <c r="BM241" s="1">
        <v>2.21</v>
      </c>
      <c r="BN241" s="1">
        <v>250</v>
      </c>
      <c r="BO241" s="1">
        <v>177.08</v>
      </c>
      <c r="BP241" s="1">
        <v>100</v>
      </c>
      <c r="BQ241" s="1">
        <v>402.08333299999998</v>
      </c>
      <c r="BR241" s="1">
        <v>43.003900000000002</v>
      </c>
      <c r="BS241" s="1">
        <v>375</v>
      </c>
      <c r="BT241" s="1">
        <v>50</v>
      </c>
      <c r="BU241" s="1">
        <v>200</v>
      </c>
      <c r="BV241" s="1">
        <v>0</v>
      </c>
      <c r="BW241" s="1">
        <v>0</v>
      </c>
      <c r="BX241" s="1">
        <v>145</v>
      </c>
      <c r="BY241" s="1">
        <v>1.6470300000000001E-3</v>
      </c>
      <c r="BZ241" s="1">
        <v>1348</v>
      </c>
      <c r="CA241" s="1">
        <v>36262620</v>
      </c>
      <c r="CB241" s="1">
        <v>43.080060000000003</v>
      </c>
      <c r="CC241" s="1">
        <v>-1</v>
      </c>
      <c r="CD241" s="1">
        <v>4.0000000000000002E-4</v>
      </c>
      <c r="CE241" s="1">
        <v>10</v>
      </c>
      <c r="CF241" s="1">
        <v>2.21</v>
      </c>
      <c r="CG241" s="1">
        <v>250</v>
      </c>
      <c r="CH241" s="1">
        <v>177.08</v>
      </c>
      <c r="CI241" s="1">
        <v>100</v>
      </c>
      <c r="CJ241" s="1">
        <v>402.08333299999998</v>
      </c>
      <c r="CK241" s="1">
        <v>43.003900000000002</v>
      </c>
      <c r="CL241" s="1">
        <v>375</v>
      </c>
      <c r="CM241" s="1">
        <v>50</v>
      </c>
      <c r="CN241" s="1">
        <v>200</v>
      </c>
      <c r="CO241" s="1">
        <v>0</v>
      </c>
      <c r="CP241" s="1">
        <v>0</v>
      </c>
      <c r="CQ241" s="1">
        <v>224</v>
      </c>
      <c r="CR241" s="1">
        <v>0.18642800000000001</v>
      </c>
      <c r="CS241" s="1">
        <v>555</v>
      </c>
      <c r="CT241" s="1">
        <v>14929960</v>
      </c>
      <c r="CU241" s="1">
        <v>27.252140000000001</v>
      </c>
      <c r="CV241" s="1">
        <v>-1</v>
      </c>
      <c r="CX241">
        <v>4.0000000000000002E-4</v>
      </c>
      <c r="CY241">
        <v>10</v>
      </c>
      <c r="CZ241">
        <v>1.76</v>
      </c>
      <c r="DA241">
        <v>250</v>
      </c>
      <c r="DB241">
        <v>333.33</v>
      </c>
      <c r="DC241">
        <v>15</v>
      </c>
      <c r="DD241">
        <v>473.33333299999998</v>
      </c>
      <c r="DE241">
        <v>39.845230000000001</v>
      </c>
      <c r="DF241">
        <v>395</v>
      </c>
      <c r="DG241">
        <v>20</v>
      </c>
      <c r="DH241">
        <v>250</v>
      </c>
      <c r="DI241">
        <v>0</v>
      </c>
      <c r="DJ241">
        <v>0</v>
      </c>
      <c r="DK241">
        <v>341</v>
      </c>
      <c r="DL241">
        <v>5.4393780000000003E-2</v>
      </c>
      <c r="DM241">
        <v>551</v>
      </c>
      <c r="DN241">
        <v>14822360</v>
      </c>
      <c r="DO241">
        <v>27.151869999999999</v>
      </c>
      <c r="DP241">
        <v>-1</v>
      </c>
    </row>
    <row r="242" spans="63:120" x14ac:dyDescent="0.3">
      <c r="BK242" s="1">
        <v>4.0000000000000002E-4</v>
      </c>
      <c r="BL242" s="1">
        <v>10</v>
      </c>
      <c r="BM242" s="1">
        <v>2.21</v>
      </c>
      <c r="BN242" s="1">
        <v>250</v>
      </c>
      <c r="BO242" s="1">
        <v>177.08</v>
      </c>
      <c r="BP242" s="1">
        <v>0</v>
      </c>
      <c r="BQ242" s="1">
        <v>302.08333299999998</v>
      </c>
      <c r="BR242" s="1">
        <v>51.146619999999999</v>
      </c>
      <c r="BS242" s="1">
        <v>375</v>
      </c>
      <c r="BT242" s="1">
        <v>50</v>
      </c>
      <c r="BU242" s="1">
        <v>200</v>
      </c>
      <c r="BV242" s="1">
        <v>0</v>
      </c>
      <c r="BW242" s="1">
        <v>0</v>
      </c>
      <c r="BX242" s="1">
        <v>0</v>
      </c>
      <c r="BY242" s="1">
        <v>0</v>
      </c>
      <c r="BZ242" s="1">
        <v>1348</v>
      </c>
      <c r="CA242" s="1">
        <v>36262620</v>
      </c>
      <c r="CB242" s="1">
        <v>43.080060000000003</v>
      </c>
      <c r="CC242" s="1">
        <v>-1</v>
      </c>
      <c r="CD242" s="1">
        <v>4.0000000000000002E-4</v>
      </c>
      <c r="CE242" s="1">
        <v>10</v>
      </c>
      <c r="CF242" s="1">
        <v>2.21</v>
      </c>
      <c r="CG242" s="1">
        <v>250</v>
      </c>
      <c r="CH242" s="1">
        <v>177.08</v>
      </c>
      <c r="CI242" s="1">
        <v>0</v>
      </c>
      <c r="CJ242" s="1">
        <v>302.08333299999998</v>
      </c>
      <c r="CK242" s="1">
        <v>51.146619999999999</v>
      </c>
      <c r="CL242" s="1">
        <v>375</v>
      </c>
      <c r="CM242" s="1">
        <v>50</v>
      </c>
      <c r="CN242" s="1">
        <v>200</v>
      </c>
      <c r="CO242" s="1">
        <v>0</v>
      </c>
      <c r="CP242" s="1">
        <v>0</v>
      </c>
      <c r="CQ242" s="1">
        <v>0</v>
      </c>
      <c r="CR242" s="1">
        <v>0</v>
      </c>
      <c r="CS242" s="1">
        <v>555</v>
      </c>
      <c r="CT242" s="1">
        <v>14929960</v>
      </c>
      <c r="CU242" s="1">
        <v>27.252140000000001</v>
      </c>
      <c r="CV242" s="1">
        <v>-1</v>
      </c>
      <c r="CX242">
        <v>4.0000000000000002E-4</v>
      </c>
      <c r="CY242">
        <v>10</v>
      </c>
      <c r="CZ242">
        <v>1.76</v>
      </c>
      <c r="DA242">
        <v>250</v>
      </c>
      <c r="DB242">
        <v>333.33</v>
      </c>
      <c r="DC242">
        <v>20</v>
      </c>
      <c r="DD242">
        <v>478.33333299999998</v>
      </c>
      <c r="DE242">
        <v>39.549340000000001</v>
      </c>
      <c r="DF242">
        <v>395</v>
      </c>
      <c r="DG242">
        <v>20</v>
      </c>
      <c r="DH242">
        <v>250</v>
      </c>
      <c r="DI242">
        <v>0</v>
      </c>
      <c r="DJ242">
        <v>0</v>
      </c>
      <c r="DK242">
        <v>358</v>
      </c>
      <c r="DL242">
        <v>7.9958810000000005E-2</v>
      </c>
      <c r="DM242">
        <v>543</v>
      </c>
      <c r="DN242">
        <v>14607150</v>
      </c>
      <c r="DO242">
        <v>26.950289999999999</v>
      </c>
      <c r="DP242">
        <v>-1</v>
      </c>
    </row>
    <row r="243" spans="63:120" x14ac:dyDescent="0.3">
      <c r="BK243" s="1" t="s">
        <v>74</v>
      </c>
      <c r="BL243" s="1" t="s">
        <v>74</v>
      </c>
      <c r="BN243" s="1" t="s">
        <v>74</v>
      </c>
      <c r="BO243" s="1" t="s">
        <v>74</v>
      </c>
      <c r="BP243" s="1" t="s">
        <v>75</v>
      </c>
      <c r="BR243" s="1" t="s">
        <v>74</v>
      </c>
      <c r="BU243" s="1">
        <v>250</v>
      </c>
      <c r="CD243" s="1" t="s">
        <v>74</v>
      </c>
      <c r="CE243" s="1" t="s">
        <v>74</v>
      </c>
      <c r="CG243" s="1" t="s">
        <v>74</v>
      </c>
      <c r="CH243" s="1" t="s">
        <v>74</v>
      </c>
      <c r="CI243" s="1" t="s">
        <v>75</v>
      </c>
      <c r="CK243" s="1" t="s">
        <v>74</v>
      </c>
      <c r="CN243" s="1">
        <v>250</v>
      </c>
      <c r="CX243">
        <v>4.0000000000000002E-4</v>
      </c>
      <c r="CY243">
        <v>10</v>
      </c>
      <c r="CZ243">
        <v>1.76</v>
      </c>
      <c r="DA243">
        <v>250</v>
      </c>
      <c r="DB243">
        <v>333.33</v>
      </c>
      <c r="DC243">
        <v>25</v>
      </c>
      <c r="DD243">
        <v>483.33333299999998</v>
      </c>
      <c r="DE243">
        <v>39.257109999999997</v>
      </c>
      <c r="DF243">
        <v>395</v>
      </c>
      <c r="DG243">
        <v>20</v>
      </c>
      <c r="DH243">
        <v>250</v>
      </c>
      <c r="DI243">
        <v>0</v>
      </c>
      <c r="DJ243">
        <v>0</v>
      </c>
      <c r="DK243">
        <v>363</v>
      </c>
      <c r="DL243">
        <v>6.6416729999999993E-2</v>
      </c>
      <c r="DM243">
        <v>538</v>
      </c>
      <c r="DN243">
        <v>14472570</v>
      </c>
      <c r="DO243">
        <v>26.823599999999999</v>
      </c>
      <c r="DP243">
        <v>-1</v>
      </c>
    </row>
    <row r="244" spans="63:120" x14ac:dyDescent="0.3">
      <c r="BK244" s="1">
        <v>4.0000000000000002E-4</v>
      </c>
      <c r="BL244" s="1">
        <v>10</v>
      </c>
      <c r="BM244" s="1">
        <v>2.21</v>
      </c>
      <c r="BN244" s="1">
        <v>250</v>
      </c>
      <c r="BO244" s="1">
        <v>177.08</v>
      </c>
      <c r="BP244" s="1">
        <v>0</v>
      </c>
      <c r="BQ244" s="1">
        <v>302.08333299999998</v>
      </c>
      <c r="BR244" s="1">
        <v>54.595379999999999</v>
      </c>
      <c r="BS244" s="1">
        <v>425</v>
      </c>
      <c r="BT244" s="1">
        <v>50</v>
      </c>
      <c r="BU244" s="1">
        <v>250</v>
      </c>
      <c r="BV244" s="1">
        <v>0</v>
      </c>
      <c r="BW244" s="1">
        <v>0</v>
      </c>
      <c r="BX244" s="1">
        <v>0</v>
      </c>
      <c r="BY244" s="1">
        <v>0</v>
      </c>
      <c r="BZ244" s="1">
        <v>1348</v>
      </c>
      <c r="CA244" s="1">
        <v>36262620</v>
      </c>
      <c r="CB244" s="1">
        <v>43.080060000000003</v>
      </c>
      <c r="CC244" s="1">
        <v>-1</v>
      </c>
      <c r="CD244" s="1">
        <v>4.0000000000000002E-4</v>
      </c>
      <c r="CE244" s="1">
        <v>10</v>
      </c>
      <c r="CF244" s="1">
        <v>2.21</v>
      </c>
      <c r="CG244" s="1">
        <v>250</v>
      </c>
      <c r="CH244" s="1">
        <v>177.08</v>
      </c>
      <c r="CI244" s="1">
        <v>0</v>
      </c>
      <c r="CJ244" s="1">
        <v>302.08333299999998</v>
      </c>
      <c r="CK244" s="1">
        <v>54.595379999999999</v>
      </c>
      <c r="CL244" s="1">
        <v>425</v>
      </c>
      <c r="CM244" s="1">
        <v>50</v>
      </c>
      <c r="CN244" s="1">
        <v>250</v>
      </c>
      <c r="CO244" s="1">
        <v>0</v>
      </c>
      <c r="CP244" s="1">
        <v>0</v>
      </c>
      <c r="CQ244" s="1">
        <v>0</v>
      </c>
      <c r="CR244" s="1">
        <v>0</v>
      </c>
      <c r="CS244" s="1">
        <v>555</v>
      </c>
      <c r="CT244" s="1">
        <v>14929960</v>
      </c>
      <c r="CU244" s="1">
        <v>27.252140000000001</v>
      </c>
      <c r="CV244" s="1">
        <v>-1</v>
      </c>
      <c r="CX244">
        <v>4.0000000000000002E-4</v>
      </c>
      <c r="CY244">
        <v>10</v>
      </c>
      <c r="CZ244">
        <v>1.76</v>
      </c>
      <c r="DA244">
        <v>250</v>
      </c>
      <c r="DB244">
        <v>333.33</v>
      </c>
      <c r="DC244">
        <v>30</v>
      </c>
      <c r="DD244">
        <v>488.33333299999998</v>
      </c>
      <c r="DE244">
        <v>38.96848</v>
      </c>
      <c r="DF244">
        <v>395</v>
      </c>
      <c r="DG244">
        <v>20</v>
      </c>
      <c r="DH244">
        <v>250</v>
      </c>
      <c r="DI244">
        <v>0</v>
      </c>
      <c r="DJ244">
        <v>0</v>
      </c>
      <c r="DK244">
        <v>358</v>
      </c>
      <c r="DL244">
        <v>6.1302589999999997E-2</v>
      </c>
      <c r="DM244">
        <v>509</v>
      </c>
      <c r="DN244">
        <v>13692540</v>
      </c>
      <c r="DO244">
        <v>26.077529999999999</v>
      </c>
      <c r="DP244">
        <v>-1</v>
      </c>
    </row>
    <row r="245" spans="63:120" x14ac:dyDescent="0.3">
      <c r="BK245" s="1">
        <v>4.0000000000000002E-4</v>
      </c>
      <c r="BL245" s="1">
        <v>10</v>
      </c>
      <c r="BM245" s="1">
        <v>2.21</v>
      </c>
      <c r="BN245" s="1">
        <v>250</v>
      </c>
      <c r="BO245" s="1">
        <v>177.08</v>
      </c>
      <c r="BP245" s="1">
        <v>10</v>
      </c>
      <c r="BQ245" s="1">
        <v>312.08333299999998</v>
      </c>
      <c r="BR245" s="1">
        <v>53.709650000000003</v>
      </c>
      <c r="BS245" s="1">
        <v>425</v>
      </c>
      <c r="BT245" s="1">
        <v>50</v>
      </c>
      <c r="BU245" s="1">
        <v>250</v>
      </c>
      <c r="BV245" s="1">
        <v>0</v>
      </c>
      <c r="BW245" s="1">
        <v>0</v>
      </c>
      <c r="BX245" s="1">
        <v>0</v>
      </c>
      <c r="BY245" s="1">
        <v>0</v>
      </c>
      <c r="BZ245" s="1">
        <v>1348</v>
      </c>
      <c r="CA245" s="1">
        <v>36262620</v>
      </c>
      <c r="CB245" s="1">
        <v>43.080060000000003</v>
      </c>
      <c r="CC245" s="1">
        <v>-1</v>
      </c>
      <c r="CD245" s="1">
        <v>4.0000000000000002E-4</v>
      </c>
      <c r="CE245" s="1">
        <v>10</v>
      </c>
      <c r="CF245" s="1">
        <v>2.21</v>
      </c>
      <c r="CG245" s="1">
        <v>250</v>
      </c>
      <c r="CH245" s="1">
        <v>177.08</v>
      </c>
      <c r="CI245" s="1">
        <v>10</v>
      </c>
      <c r="CJ245" s="1">
        <v>312.08333299999998</v>
      </c>
      <c r="CK245" s="1">
        <v>53.709650000000003</v>
      </c>
      <c r="CL245" s="1">
        <v>425</v>
      </c>
      <c r="CM245" s="1">
        <v>50</v>
      </c>
      <c r="CN245" s="1">
        <v>250</v>
      </c>
      <c r="CO245" s="1">
        <v>0</v>
      </c>
      <c r="CP245" s="1">
        <v>0</v>
      </c>
      <c r="CQ245" s="1">
        <v>0</v>
      </c>
      <c r="CR245" s="1">
        <v>0</v>
      </c>
      <c r="CS245" s="1">
        <v>555</v>
      </c>
      <c r="CT245" s="1">
        <v>14929960</v>
      </c>
      <c r="CU245" s="1">
        <v>27.252140000000001</v>
      </c>
      <c r="CV245" s="1">
        <v>-1</v>
      </c>
      <c r="CX245">
        <v>4.0000000000000002E-4</v>
      </c>
      <c r="CY245">
        <v>10</v>
      </c>
      <c r="CZ245">
        <v>1.76</v>
      </c>
      <c r="DA245">
        <v>250</v>
      </c>
      <c r="DB245">
        <v>333.33</v>
      </c>
      <c r="DC245">
        <v>35</v>
      </c>
      <c r="DD245">
        <v>493.33333299999998</v>
      </c>
      <c r="DE245">
        <v>38.683399999999999</v>
      </c>
      <c r="DF245">
        <v>395</v>
      </c>
      <c r="DG245">
        <v>20</v>
      </c>
      <c r="DH245">
        <v>250</v>
      </c>
      <c r="DI245">
        <v>0</v>
      </c>
      <c r="DJ245">
        <v>0</v>
      </c>
      <c r="DK245">
        <v>360</v>
      </c>
      <c r="DL245">
        <v>9.1646000000000005E-2</v>
      </c>
      <c r="DM245">
        <v>492</v>
      </c>
      <c r="DN245">
        <v>13235160</v>
      </c>
      <c r="DO245">
        <v>25.63081</v>
      </c>
      <c r="DP245">
        <v>-1</v>
      </c>
    </row>
    <row r="246" spans="63:120" x14ac:dyDescent="0.3">
      <c r="BK246" s="1">
        <v>4.0000000000000002E-4</v>
      </c>
      <c r="BL246" s="1">
        <v>10</v>
      </c>
      <c r="BM246" s="1">
        <v>2.21</v>
      </c>
      <c r="BN246" s="1">
        <v>250</v>
      </c>
      <c r="BO246" s="1">
        <v>177.08</v>
      </c>
      <c r="BP246" s="1">
        <v>20</v>
      </c>
      <c r="BQ246" s="1">
        <v>322.08333299999998</v>
      </c>
      <c r="BR246" s="1">
        <v>52.843580000000003</v>
      </c>
      <c r="BS246" s="1">
        <v>425</v>
      </c>
      <c r="BT246" s="1">
        <v>50</v>
      </c>
      <c r="BU246" s="1">
        <v>250</v>
      </c>
      <c r="BV246" s="1">
        <v>0</v>
      </c>
      <c r="BW246" s="1">
        <v>0</v>
      </c>
      <c r="BX246" s="1">
        <v>0</v>
      </c>
      <c r="BY246" s="1">
        <v>0</v>
      </c>
      <c r="BZ246" s="1">
        <v>1348</v>
      </c>
      <c r="CA246" s="1">
        <v>36262620</v>
      </c>
      <c r="CB246" s="1">
        <v>43.080060000000003</v>
      </c>
      <c r="CC246" s="1">
        <v>-1</v>
      </c>
      <c r="CD246" s="1">
        <v>4.0000000000000002E-4</v>
      </c>
      <c r="CE246" s="1">
        <v>10</v>
      </c>
      <c r="CF246" s="1">
        <v>2.21</v>
      </c>
      <c r="CG246" s="1">
        <v>250</v>
      </c>
      <c r="CH246" s="1">
        <v>177.08</v>
      </c>
      <c r="CI246" s="1">
        <v>20</v>
      </c>
      <c r="CJ246" s="1">
        <v>322.08333299999998</v>
      </c>
      <c r="CK246" s="1">
        <v>52.843580000000003</v>
      </c>
      <c r="CL246" s="1">
        <v>425</v>
      </c>
      <c r="CM246" s="1">
        <v>50</v>
      </c>
      <c r="CN246" s="1">
        <v>250</v>
      </c>
      <c r="CO246" s="1">
        <v>0</v>
      </c>
      <c r="CP246" s="1">
        <v>0</v>
      </c>
      <c r="CQ246" s="1">
        <v>0</v>
      </c>
      <c r="CR246" s="1">
        <v>0</v>
      </c>
      <c r="CS246" s="1">
        <v>555</v>
      </c>
      <c r="CT246" s="1">
        <v>14929960</v>
      </c>
      <c r="CU246" s="1">
        <v>27.252140000000001</v>
      </c>
      <c r="CV246" s="1">
        <v>-1</v>
      </c>
      <c r="CX246">
        <v>4.0000000000000002E-4</v>
      </c>
      <c r="CY246">
        <v>10</v>
      </c>
      <c r="CZ246">
        <v>1.76</v>
      </c>
      <c r="DA246">
        <v>250</v>
      </c>
      <c r="DB246">
        <v>333.33</v>
      </c>
      <c r="DC246">
        <v>40</v>
      </c>
      <c r="DD246">
        <v>498.33333299999998</v>
      </c>
      <c r="DE246">
        <v>38.401820000000001</v>
      </c>
      <c r="DF246">
        <v>395</v>
      </c>
      <c r="DG246">
        <v>20</v>
      </c>
      <c r="DH246">
        <v>250</v>
      </c>
      <c r="DI246">
        <v>0</v>
      </c>
      <c r="DJ246">
        <v>0</v>
      </c>
      <c r="DK246">
        <v>380</v>
      </c>
      <c r="DL246">
        <v>0.1042867</v>
      </c>
      <c r="DM246">
        <v>519</v>
      </c>
      <c r="DN246">
        <v>13961540</v>
      </c>
      <c r="DO246">
        <v>26.337009999999999</v>
      </c>
      <c r="DP246">
        <v>-1</v>
      </c>
    </row>
    <row r="247" spans="63:120" x14ac:dyDescent="0.3">
      <c r="BK247" s="1">
        <v>4.0000000000000002E-4</v>
      </c>
      <c r="BL247" s="1">
        <v>10</v>
      </c>
      <c r="BM247" s="1">
        <v>2.21</v>
      </c>
      <c r="BN247" s="1">
        <v>250</v>
      </c>
      <c r="BO247" s="1">
        <v>177.08</v>
      </c>
      <c r="BP247" s="1">
        <v>30</v>
      </c>
      <c r="BQ247" s="1">
        <v>332.08333299999998</v>
      </c>
      <c r="BR247" s="1">
        <v>51.996899999999997</v>
      </c>
      <c r="BS247" s="1">
        <v>425</v>
      </c>
      <c r="BT247" s="1">
        <v>50</v>
      </c>
      <c r="BU247" s="1">
        <v>250</v>
      </c>
      <c r="BV247" s="1">
        <v>0</v>
      </c>
      <c r="BW247" s="1">
        <v>0</v>
      </c>
      <c r="BX247" s="1">
        <v>1</v>
      </c>
      <c r="BY247" s="1">
        <v>2.7332510000000001E-2</v>
      </c>
      <c r="BZ247" s="1">
        <v>1227</v>
      </c>
      <c r="CA247" s="1">
        <v>33007720</v>
      </c>
      <c r="CB247" s="1">
        <v>41.00956</v>
      </c>
      <c r="CC247" s="1">
        <v>-1</v>
      </c>
      <c r="CD247" s="1">
        <v>4.0000000000000002E-4</v>
      </c>
      <c r="CE247" s="1">
        <v>10</v>
      </c>
      <c r="CF247" s="1">
        <v>2.21</v>
      </c>
      <c r="CG247" s="1">
        <v>250</v>
      </c>
      <c r="CH247" s="1">
        <v>177.08</v>
      </c>
      <c r="CI247" s="1">
        <v>30</v>
      </c>
      <c r="CJ247" s="1">
        <v>332.08333299999998</v>
      </c>
      <c r="CK247" s="1">
        <v>51.996899999999997</v>
      </c>
      <c r="CL247" s="1">
        <v>425</v>
      </c>
      <c r="CM247" s="1">
        <v>50</v>
      </c>
      <c r="CN247" s="1">
        <v>250</v>
      </c>
      <c r="CO247" s="1">
        <v>0</v>
      </c>
      <c r="CP247" s="1">
        <v>0</v>
      </c>
      <c r="CQ247" s="1">
        <v>0</v>
      </c>
      <c r="CR247" s="1">
        <v>0</v>
      </c>
      <c r="CS247" s="1">
        <v>555</v>
      </c>
      <c r="CT247" s="1">
        <v>14929960</v>
      </c>
      <c r="CU247" s="1">
        <v>27.252140000000001</v>
      </c>
      <c r="CV247" s="1">
        <v>-1</v>
      </c>
      <c r="CX247">
        <v>4.0000000000000002E-4</v>
      </c>
      <c r="CY247">
        <v>10</v>
      </c>
      <c r="CZ247">
        <v>1.76</v>
      </c>
      <c r="DA247">
        <v>250</v>
      </c>
      <c r="DB247">
        <v>333.33</v>
      </c>
      <c r="DC247">
        <v>45</v>
      </c>
      <c r="DD247">
        <v>503.33333299999998</v>
      </c>
      <c r="DE247">
        <v>38.123690000000003</v>
      </c>
      <c r="DF247">
        <v>395</v>
      </c>
      <c r="DG247">
        <v>20</v>
      </c>
      <c r="DH247">
        <v>250</v>
      </c>
      <c r="DI247">
        <v>0</v>
      </c>
      <c r="DJ247">
        <v>0</v>
      </c>
      <c r="DK247">
        <v>364</v>
      </c>
      <c r="DL247">
        <v>0.1293097</v>
      </c>
      <c r="DM247">
        <v>502</v>
      </c>
      <c r="DN247">
        <v>13504190</v>
      </c>
      <c r="DO247">
        <v>25.894459999999999</v>
      </c>
      <c r="DP247">
        <v>-1</v>
      </c>
    </row>
    <row r="248" spans="63:120" x14ac:dyDescent="0.3">
      <c r="BK248" s="1">
        <v>4.0000000000000002E-4</v>
      </c>
      <c r="BL248" s="1">
        <v>10</v>
      </c>
      <c r="BM248" s="1">
        <v>2.21</v>
      </c>
      <c r="BN248" s="1">
        <v>250</v>
      </c>
      <c r="BO248" s="1">
        <v>177.08</v>
      </c>
      <c r="BP248" s="1">
        <v>40</v>
      </c>
      <c r="BQ248" s="1">
        <v>342.08333299999998</v>
      </c>
      <c r="BR248" s="1">
        <v>51.169339999999998</v>
      </c>
      <c r="BS248" s="1">
        <v>425</v>
      </c>
      <c r="BT248" s="1">
        <v>50</v>
      </c>
      <c r="BU248" s="1">
        <v>250</v>
      </c>
      <c r="BV248" s="1">
        <v>0</v>
      </c>
      <c r="BW248" s="1">
        <v>0</v>
      </c>
      <c r="BX248" s="1">
        <v>0</v>
      </c>
      <c r="BY248" s="1">
        <v>0</v>
      </c>
      <c r="BZ248" s="1">
        <v>1227</v>
      </c>
      <c r="CA248" s="1">
        <v>33007720</v>
      </c>
      <c r="CB248" s="1">
        <v>41.00956</v>
      </c>
      <c r="CC248" s="1">
        <v>-1</v>
      </c>
      <c r="CD248" s="1">
        <v>4.0000000000000002E-4</v>
      </c>
      <c r="CE248" s="1">
        <v>10</v>
      </c>
      <c r="CF248" s="1">
        <v>2.21</v>
      </c>
      <c r="CG248" s="1">
        <v>250</v>
      </c>
      <c r="CH248" s="1">
        <v>177.08</v>
      </c>
      <c r="CI248" s="1">
        <v>40</v>
      </c>
      <c r="CJ248" s="1">
        <v>342.08333299999998</v>
      </c>
      <c r="CK248" s="1">
        <v>51.169339999999998</v>
      </c>
      <c r="CL248" s="1">
        <v>425</v>
      </c>
      <c r="CM248" s="1">
        <v>50</v>
      </c>
      <c r="CN248" s="1">
        <v>250</v>
      </c>
      <c r="CO248" s="1">
        <v>0</v>
      </c>
      <c r="CP248" s="1">
        <v>0</v>
      </c>
      <c r="CQ248" s="1">
        <v>0</v>
      </c>
      <c r="CR248" s="1">
        <v>0</v>
      </c>
      <c r="CS248" s="1">
        <v>555</v>
      </c>
      <c r="CT248" s="1">
        <v>14929960</v>
      </c>
      <c r="CU248" s="1">
        <v>27.252140000000001</v>
      </c>
      <c r="CV248" s="1">
        <v>-1</v>
      </c>
      <c r="CX248">
        <v>4.0000000000000002E-4</v>
      </c>
      <c r="CY248">
        <v>10</v>
      </c>
      <c r="CZ248">
        <v>1.76</v>
      </c>
      <c r="DA248">
        <v>250</v>
      </c>
      <c r="DB248">
        <v>333.33</v>
      </c>
      <c r="DC248">
        <v>50</v>
      </c>
      <c r="DD248">
        <v>508.33333299999998</v>
      </c>
      <c r="DE248">
        <v>37.848959999999998</v>
      </c>
      <c r="DF248">
        <v>395</v>
      </c>
      <c r="DG248">
        <v>20</v>
      </c>
      <c r="DH248">
        <v>250</v>
      </c>
      <c r="DI248">
        <v>0</v>
      </c>
      <c r="DJ248">
        <v>0</v>
      </c>
      <c r="DK248">
        <v>403</v>
      </c>
      <c r="DL248">
        <v>0.15193499999999999</v>
      </c>
      <c r="DM248">
        <v>489</v>
      </c>
      <c r="DN248">
        <v>13154510</v>
      </c>
      <c r="DO248">
        <v>25.551220000000001</v>
      </c>
      <c r="DP248">
        <v>-1</v>
      </c>
    </row>
    <row r="249" spans="63:120" x14ac:dyDescent="0.3">
      <c r="BK249" s="1">
        <v>4.0000000000000002E-4</v>
      </c>
      <c r="BL249" s="1">
        <v>10</v>
      </c>
      <c r="BM249" s="1">
        <v>2.21</v>
      </c>
      <c r="BN249" s="1">
        <v>250</v>
      </c>
      <c r="BO249" s="1">
        <v>177.08</v>
      </c>
      <c r="BP249" s="1">
        <v>50</v>
      </c>
      <c r="BQ249" s="1">
        <v>352.08333299999998</v>
      </c>
      <c r="BR249" s="1">
        <v>50.360579999999999</v>
      </c>
      <c r="BS249" s="1">
        <v>425</v>
      </c>
      <c r="BT249" s="1">
        <v>50</v>
      </c>
      <c r="BU249" s="1">
        <v>250</v>
      </c>
      <c r="BV249" s="1">
        <v>0</v>
      </c>
      <c r="BW249" s="1">
        <v>0</v>
      </c>
      <c r="BX249" s="1">
        <v>0</v>
      </c>
      <c r="BY249" s="1">
        <v>0</v>
      </c>
      <c r="BZ249" s="1">
        <v>1227</v>
      </c>
      <c r="CA249" s="1">
        <v>33007720</v>
      </c>
      <c r="CB249" s="1">
        <v>41.00956</v>
      </c>
      <c r="CC249" s="1">
        <v>-1</v>
      </c>
      <c r="CD249" s="1">
        <v>4.0000000000000002E-4</v>
      </c>
      <c r="CE249" s="1">
        <v>10</v>
      </c>
      <c r="CF249" s="1">
        <v>2.21</v>
      </c>
      <c r="CG249" s="1">
        <v>250</v>
      </c>
      <c r="CH249" s="1">
        <v>177.08</v>
      </c>
      <c r="CI249" s="1">
        <v>50</v>
      </c>
      <c r="CJ249" s="1">
        <v>352.08333299999998</v>
      </c>
      <c r="CK249" s="1">
        <v>50.360579999999999</v>
      </c>
      <c r="CL249" s="1">
        <v>425</v>
      </c>
      <c r="CM249" s="1">
        <v>50</v>
      </c>
      <c r="CN249" s="1">
        <v>250</v>
      </c>
      <c r="CO249" s="1">
        <v>0</v>
      </c>
      <c r="CP249" s="1">
        <v>0</v>
      </c>
      <c r="CQ249" s="1">
        <v>0</v>
      </c>
      <c r="CR249" s="1">
        <v>0</v>
      </c>
      <c r="CS249" s="1">
        <v>555</v>
      </c>
      <c r="CT249" s="1">
        <v>14929960</v>
      </c>
      <c r="CU249" s="1">
        <v>27.252140000000001</v>
      </c>
      <c r="CV249" s="1">
        <v>-1</v>
      </c>
      <c r="CX249">
        <v>4.0000000000000002E-4</v>
      </c>
      <c r="CY249">
        <v>10</v>
      </c>
      <c r="CZ249">
        <v>1.76</v>
      </c>
      <c r="DA249">
        <v>250</v>
      </c>
      <c r="DB249">
        <v>333.33</v>
      </c>
      <c r="DC249">
        <v>55</v>
      </c>
      <c r="DD249">
        <v>513.33333300000004</v>
      </c>
      <c r="DE249">
        <v>37.577579999999998</v>
      </c>
      <c r="DF249">
        <v>395</v>
      </c>
      <c r="DG249">
        <v>20</v>
      </c>
      <c r="DH249">
        <v>250</v>
      </c>
      <c r="DI249">
        <v>0</v>
      </c>
      <c r="DJ249">
        <v>0</v>
      </c>
      <c r="DK249">
        <v>1074</v>
      </c>
      <c r="DL249">
        <v>0.40195900000000001</v>
      </c>
      <c r="DM249">
        <v>481</v>
      </c>
      <c r="DN249">
        <v>12939320</v>
      </c>
      <c r="DO249">
        <v>25.33785</v>
      </c>
      <c r="DP249">
        <v>-1</v>
      </c>
    </row>
    <row r="250" spans="63:120" x14ac:dyDescent="0.3">
      <c r="BK250" s="1">
        <v>4.0000000000000002E-4</v>
      </c>
      <c r="BL250" s="1">
        <v>10</v>
      </c>
      <c r="BM250" s="1">
        <v>2.21</v>
      </c>
      <c r="BN250" s="1">
        <v>250</v>
      </c>
      <c r="BO250" s="1">
        <v>177.08</v>
      </c>
      <c r="BP250" s="1">
        <v>60</v>
      </c>
      <c r="BQ250" s="1">
        <v>362.08333299999998</v>
      </c>
      <c r="BR250" s="1">
        <v>49.570300000000003</v>
      </c>
      <c r="BS250" s="1">
        <v>425</v>
      </c>
      <c r="BT250" s="1">
        <v>50</v>
      </c>
      <c r="BU250" s="1">
        <v>250</v>
      </c>
      <c r="BV250" s="1">
        <v>0</v>
      </c>
      <c r="BW250" s="1">
        <v>0</v>
      </c>
      <c r="BX250" s="1">
        <v>0</v>
      </c>
      <c r="BY250" s="1">
        <v>0</v>
      </c>
      <c r="BZ250" s="1">
        <v>1227</v>
      </c>
      <c r="CA250" s="1">
        <v>33007720</v>
      </c>
      <c r="CB250" s="1">
        <v>41.00956</v>
      </c>
      <c r="CC250" s="1">
        <v>-1</v>
      </c>
      <c r="CD250" s="1">
        <v>4.0000000000000002E-4</v>
      </c>
      <c r="CE250" s="1">
        <v>10</v>
      </c>
      <c r="CF250" s="1">
        <v>2.21</v>
      </c>
      <c r="CG250" s="1">
        <v>250</v>
      </c>
      <c r="CH250" s="1">
        <v>177.08</v>
      </c>
      <c r="CI250" s="1">
        <v>60</v>
      </c>
      <c r="CJ250" s="1">
        <v>362.08333299999998</v>
      </c>
      <c r="CK250" s="1">
        <v>49.570300000000003</v>
      </c>
      <c r="CL250" s="1">
        <v>425</v>
      </c>
      <c r="CM250" s="1">
        <v>50</v>
      </c>
      <c r="CN250" s="1">
        <v>250</v>
      </c>
      <c r="CO250" s="1">
        <v>0</v>
      </c>
      <c r="CP250" s="1">
        <v>0</v>
      </c>
      <c r="CQ250" s="1">
        <v>0</v>
      </c>
      <c r="CR250" s="1">
        <v>0</v>
      </c>
      <c r="CS250" s="1">
        <v>555</v>
      </c>
      <c r="CT250" s="1">
        <v>14929960</v>
      </c>
      <c r="CU250" s="1">
        <v>27.252140000000001</v>
      </c>
      <c r="CV250" s="1">
        <v>-1</v>
      </c>
      <c r="CX250">
        <v>4.0000000000000002E-4</v>
      </c>
      <c r="CY250">
        <v>10</v>
      </c>
      <c r="CZ250">
        <v>1.76</v>
      </c>
      <c r="DA250">
        <v>250</v>
      </c>
      <c r="DB250">
        <v>333.33</v>
      </c>
      <c r="DC250">
        <v>60</v>
      </c>
      <c r="DD250">
        <v>518.33333300000004</v>
      </c>
      <c r="DE250">
        <v>37.309489999999997</v>
      </c>
      <c r="DF250">
        <v>395</v>
      </c>
      <c r="DG250">
        <v>20</v>
      </c>
      <c r="DH250">
        <v>250</v>
      </c>
      <c r="DI250">
        <v>0</v>
      </c>
      <c r="DJ250">
        <v>0</v>
      </c>
      <c r="DK250">
        <v>1110</v>
      </c>
      <c r="DL250">
        <v>0.48263780000000001</v>
      </c>
      <c r="DM250">
        <v>471</v>
      </c>
      <c r="DN250">
        <v>12670280</v>
      </c>
      <c r="DO250">
        <v>25.068750000000001</v>
      </c>
      <c r="DP250">
        <v>-1</v>
      </c>
    </row>
    <row r="251" spans="63:120" x14ac:dyDescent="0.3">
      <c r="BK251" s="1">
        <v>4.0000000000000002E-4</v>
      </c>
      <c r="BL251" s="1">
        <v>10</v>
      </c>
      <c r="BM251" s="1">
        <v>2.21</v>
      </c>
      <c r="BN251" s="1">
        <v>250</v>
      </c>
      <c r="BO251" s="1">
        <v>177.08</v>
      </c>
      <c r="BP251" s="1">
        <v>70</v>
      </c>
      <c r="BQ251" s="1">
        <v>372.08333299999998</v>
      </c>
      <c r="BR251" s="1">
        <v>48.798169999999999</v>
      </c>
      <c r="BS251" s="1">
        <v>425</v>
      </c>
      <c r="BT251" s="1">
        <v>50</v>
      </c>
      <c r="BU251" s="1">
        <v>250</v>
      </c>
      <c r="BV251" s="1">
        <v>0</v>
      </c>
      <c r="BW251" s="1">
        <v>0</v>
      </c>
      <c r="BX251" s="1">
        <v>0</v>
      </c>
      <c r="BY251" s="1">
        <v>0</v>
      </c>
      <c r="BZ251" s="1">
        <v>1227</v>
      </c>
      <c r="CA251" s="1">
        <v>33007720</v>
      </c>
      <c r="CB251" s="1">
        <v>41.00956</v>
      </c>
      <c r="CC251" s="1">
        <v>-1</v>
      </c>
      <c r="CD251" s="1">
        <v>4.0000000000000002E-4</v>
      </c>
      <c r="CE251" s="1">
        <v>10</v>
      </c>
      <c r="CF251" s="1">
        <v>2.21</v>
      </c>
      <c r="CG251" s="1">
        <v>250</v>
      </c>
      <c r="CH251" s="1">
        <v>177.08</v>
      </c>
      <c r="CI251" s="1">
        <v>70</v>
      </c>
      <c r="CJ251" s="1">
        <v>372.08333299999998</v>
      </c>
      <c r="CK251" s="1">
        <v>48.798169999999999</v>
      </c>
      <c r="CL251" s="1">
        <v>425</v>
      </c>
      <c r="CM251" s="1">
        <v>50</v>
      </c>
      <c r="CN251" s="1">
        <v>250</v>
      </c>
      <c r="CO251" s="1">
        <v>0</v>
      </c>
      <c r="CP251" s="1">
        <v>0</v>
      </c>
      <c r="CQ251" s="1">
        <v>0</v>
      </c>
      <c r="CR251" s="1">
        <v>0</v>
      </c>
      <c r="CS251" s="1">
        <v>555</v>
      </c>
      <c r="CT251" s="1">
        <v>14929960</v>
      </c>
      <c r="CU251" s="1">
        <v>27.252140000000001</v>
      </c>
      <c r="CV251" s="1">
        <v>-1</v>
      </c>
      <c r="CX251">
        <v>4.0000000000000002E-4</v>
      </c>
      <c r="CY251">
        <v>10</v>
      </c>
      <c r="CZ251">
        <v>1.76</v>
      </c>
      <c r="DA251">
        <v>250</v>
      </c>
      <c r="DB251">
        <v>333.33</v>
      </c>
      <c r="DC251">
        <v>65</v>
      </c>
      <c r="DD251">
        <v>523.33333300000004</v>
      </c>
      <c r="DE251">
        <v>37.04466</v>
      </c>
      <c r="DF251">
        <v>395</v>
      </c>
      <c r="DG251">
        <v>20</v>
      </c>
      <c r="DH251">
        <v>250</v>
      </c>
      <c r="DI251">
        <v>0</v>
      </c>
      <c r="DJ251">
        <v>0</v>
      </c>
      <c r="DK251">
        <v>1177</v>
      </c>
      <c r="DL251">
        <v>0.55957449999999997</v>
      </c>
      <c r="DM251">
        <v>459</v>
      </c>
      <c r="DN251">
        <v>12347480</v>
      </c>
      <c r="DO251">
        <v>24.74222</v>
      </c>
      <c r="DP251">
        <v>-1</v>
      </c>
    </row>
    <row r="252" spans="63:120" x14ac:dyDescent="0.3">
      <c r="BK252" s="1">
        <v>4.0000000000000002E-4</v>
      </c>
      <c r="BL252" s="1">
        <v>10</v>
      </c>
      <c r="BM252" s="1">
        <v>2.21</v>
      </c>
      <c r="BN252" s="1">
        <v>250</v>
      </c>
      <c r="BO252" s="1">
        <v>177.08</v>
      </c>
      <c r="BP252" s="1">
        <v>80</v>
      </c>
      <c r="BQ252" s="1">
        <v>382.08333299999998</v>
      </c>
      <c r="BR252" s="1">
        <v>48.04383</v>
      </c>
      <c r="BS252" s="1">
        <v>425</v>
      </c>
      <c r="BT252" s="1">
        <v>50</v>
      </c>
      <c r="BU252" s="1">
        <v>250</v>
      </c>
      <c r="BV252" s="1">
        <v>0</v>
      </c>
      <c r="BW252" s="1">
        <v>0</v>
      </c>
      <c r="BX252" s="1">
        <v>1</v>
      </c>
      <c r="BY252" s="1">
        <v>5.6502000000000001E-7</v>
      </c>
      <c r="BZ252" s="1">
        <v>1324</v>
      </c>
      <c r="CA252" s="1">
        <v>35617040</v>
      </c>
      <c r="CB252" s="1">
        <v>42.675879999999999</v>
      </c>
      <c r="CC252" s="1">
        <v>-1</v>
      </c>
      <c r="CD252" s="1">
        <v>4.0000000000000002E-4</v>
      </c>
      <c r="CE252" s="1">
        <v>10</v>
      </c>
      <c r="CF252" s="1">
        <v>2.21</v>
      </c>
      <c r="CG252" s="1">
        <v>250</v>
      </c>
      <c r="CH252" s="1">
        <v>177.08</v>
      </c>
      <c r="CI252" s="1">
        <v>80</v>
      </c>
      <c r="CJ252" s="1">
        <v>382.08333299999998</v>
      </c>
      <c r="CK252" s="1">
        <v>48.04383</v>
      </c>
      <c r="CL252" s="1">
        <v>425</v>
      </c>
      <c r="CM252" s="1">
        <v>50</v>
      </c>
      <c r="CN252" s="1">
        <v>250</v>
      </c>
      <c r="CO252" s="1">
        <v>0</v>
      </c>
      <c r="CP252" s="1">
        <v>0</v>
      </c>
      <c r="CQ252" s="1">
        <v>0</v>
      </c>
      <c r="CR252" s="1">
        <v>0</v>
      </c>
      <c r="CS252" s="1">
        <v>555</v>
      </c>
      <c r="CT252" s="1">
        <v>14929960</v>
      </c>
      <c r="CU252" s="1">
        <v>27.252140000000001</v>
      </c>
      <c r="CV252" s="1">
        <v>-1</v>
      </c>
      <c r="CX252">
        <v>4.0000000000000002E-4</v>
      </c>
      <c r="CY252">
        <v>10</v>
      </c>
      <c r="CZ252">
        <v>1.76</v>
      </c>
      <c r="DA252">
        <v>250</v>
      </c>
      <c r="DB252">
        <v>333.33</v>
      </c>
      <c r="DC252">
        <v>70</v>
      </c>
      <c r="DD252">
        <v>528.33333300000004</v>
      </c>
      <c r="DE252">
        <v>36.78304</v>
      </c>
      <c r="DF252">
        <v>395</v>
      </c>
      <c r="DG252">
        <v>20</v>
      </c>
      <c r="DH252">
        <v>250</v>
      </c>
      <c r="DI252">
        <v>0</v>
      </c>
      <c r="DJ252">
        <v>0</v>
      </c>
      <c r="DK252">
        <v>1252</v>
      </c>
      <c r="DL252">
        <v>0.54872719999999997</v>
      </c>
      <c r="DM252">
        <v>449</v>
      </c>
      <c r="DN252">
        <v>12078470</v>
      </c>
      <c r="DO252">
        <v>24.466989999999999</v>
      </c>
      <c r="DP252">
        <v>-1</v>
      </c>
    </row>
    <row r="253" spans="63:120" x14ac:dyDescent="0.3">
      <c r="BK253" s="1">
        <v>4.0000000000000002E-4</v>
      </c>
      <c r="BL253" s="1">
        <v>10</v>
      </c>
      <c r="BM253" s="1">
        <v>2.21</v>
      </c>
      <c r="BN253" s="1">
        <v>250</v>
      </c>
      <c r="BO253" s="1">
        <v>177.08</v>
      </c>
      <c r="BP253" s="1">
        <v>90</v>
      </c>
      <c r="BQ253" s="1">
        <v>392.08333299999998</v>
      </c>
      <c r="BR253" s="1">
        <v>47.306939999999997</v>
      </c>
      <c r="BS253" s="1">
        <v>425</v>
      </c>
      <c r="BT253" s="1">
        <v>50</v>
      </c>
      <c r="BU253" s="1">
        <v>250</v>
      </c>
      <c r="BV253" s="1">
        <v>0</v>
      </c>
      <c r="BW253" s="1">
        <v>0</v>
      </c>
      <c r="BX253" s="1">
        <v>8</v>
      </c>
      <c r="BY253" s="1">
        <v>9.1180199999999995E-6</v>
      </c>
      <c r="BZ253" s="1">
        <v>1298</v>
      </c>
      <c r="CA253" s="1">
        <v>34917610</v>
      </c>
      <c r="CB253" s="1">
        <v>42.234490000000001</v>
      </c>
      <c r="CC253" s="1">
        <v>-1</v>
      </c>
      <c r="CD253" s="1">
        <v>4.0000000000000002E-4</v>
      </c>
      <c r="CE253" s="1">
        <v>10</v>
      </c>
      <c r="CF253" s="1">
        <v>2.21</v>
      </c>
      <c r="CG253" s="1">
        <v>250</v>
      </c>
      <c r="CH253" s="1">
        <v>177.08</v>
      </c>
      <c r="CI253" s="1">
        <v>90</v>
      </c>
      <c r="CJ253" s="1">
        <v>392.08333299999998</v>
      </c>
      <c r="CK253" s="1">
        <v>47.306939999999997</v>
      </c>
      <c r="CL253" s="1">
        <v>425</v>
      </c>
      <c r="CM253" s="1">
        <v>50</v>
      </c>
      <c r="CN253" s="1">
        <v>250</v>
      </c>
      <c r="CO253" s="1">
        <v>0</v>
      </c>
      <c r="CP253" s="1">
        <v>0</v>
      </c>
      <c r="CQ253" s="1">
        <v>10</v>
      </c>
      <c r="CR253" s="1">
        <v>6.0231840000000002E-2</v>
      </c>
      <c r="CS253" s="1">
        <v>800</v>
      </c>
      <c r="CT253" s="1">
        <v>21520410</v>
      </c>
      <c r="CU253" s="1">
        <v>32.859879999999997</v>
      </c>
      <c r="CV253" s="1">
        <v>-1</v>
      </c>
      <c r="CX253">
        <v>4.0000000000000002E-4</v>
      </c>
      <c r="CY253">
        <v>10</v>
      </c>
      <c r="CZ253">
        <v>1.76</v>
      </c>
      <c r="DA253">
        <v>250</v>
      </c>
      <c r="DB253">
        <v>333.33</v>
      </c>
      <c r="DC253">
        <v>75</v>
      </c>
      <c r="DD253">
        <v>533.33333300000004</v>
      </c>
      <c r="DE253">
        <v>36.524569999999997</v>
      </c>
      <c r="DF253">
        <v>395</v>
      </c>
      <c r="DG253">
        <v>20</v>
      </c>
      <c r="DH253">
        <v>250</v>
      </c>
      <c r="DI253">
        <v>0</v>
      </c>
      <c r="DJ253">
        <v>0</v>
      </c>
      <c r="DK253">
        <v>1198</v>
      </c>
      <c r="DL253">
        <v>0.64624910000000002</v>
      </c>
      <c r="DM253">
        <v>440</v>
      </c>
      <c r="DN253">
        <v>11836360</v>
      </c>
      <c r="DO253">
        <v>24.21678</v>
      </c>
      <c r="DP253">
        <v>-1</v>
      </c>
    </row>
    <row r="254" spans="63:120" x14ac:dyDescent="0.3">
      <c r="BK254" s="1">
        <v>4.0000000000000002E-4</v>
      </c>
      <c r="BL254" s="1">
        <v>10</v>
      </c>
      <c r="BM254" s="1">
        <v>2.21</v>
      </c>
      <c r="BN254" s="1">
        <v>250</v>
      </c>
      <c r="BO254" s="1">
        <v>177.08</v>
      </c>
      <c r="BP254" s="1">
        <v>100</v>
      </c>
      <c r="BQ254" s="1">
        <v>402.08333299999998</v>
      </c>
      <c r="BR254" s="1">
        <v>46.587130000000002</v>
      </c>
      <c r="BS254" s="1">
        <v>425</v>
      </c>
      <c r="BT254" s="1">
        <v>50</v>
      </c>
      <c r="BU254" s="1">
        <v>250</v>
      </c>
      <c r="BV254" s="1">
        <v>0</v>
      </c>
      <c r="BW254" s="1">
        <v>0</v>
      </c>
      <c r="BX254" s="1">
        <v>17</v>
      </c>
      <c r="BY254" s="1">
        <v>3.3664510000000003E-5</v>
      </c>
      <c r="BZ254" s="1">
        <v>1280</v>
      </c>
      <c r="CA254" s="1">
        <v>34433370</v>
      </c>
      <c r="CB254" s="1">
        <v>41.926720000000003</v>
      </c>
      <c r="CC254" s="1">
        <v>-1</v>
      </c>
      <c r="CD254" s="1">
        <v>4.0000000000000002E-4</v>
      </c>
      <c r="CE254" s="1">
        <v>10</v>
      </c>
      <c r="CF254" s="1">
        <v>2.21</v>
      </c>
      <c r="CG254" s="1">
        <v>250</v>
      </c>
      <c r="CH254" s="1">
        <v>177.08</v>
      </c>
      <c r="CI254" s="1">
        <v>100</v>
      </c>
      <c r="CJ254" s="1">
        <v>402.08333299999998</v>
      </c>
      <c r="CK254" s="1">
        <v>46.587130000000002</v>
      </c>
      <c r="CL254" s="1">
        <v>425</v>
      </c>
      <c r="CM254" s="1">
        <v>50</v>
      </c>
      <c r="CN254" s="1">
        <v>250</v>
      </c>
      <c r="CO254" s="1">
        <v>0</v>
      </c>
      <c r="CP254" s="1">
        <v>0</v>
      </c>
      <c r="CQ254" s="1">
        <v>18</v>
      </c>
      <c r="CR254" s="1">
        <v>0.30993949999999998</v>
      </c>
      <c r="CS254" s="1">
        <v>796</v>
      </c>
      <c r="CT254" s="1">
        <v>21412910</v>
      </c>
      <c r="CU254" s="1">
        <v>32.775300000000001</v>
      </c>
      <c r="CV254" s="1">
        <v>-1</v>
      </c>
      <c r="CX254">
        <v>4.0000000000000002E-4</v>
      </c>
      <c r="CY254">
        <v>10</v>
      </c>
      <c r="CZ254">
        <v>1.76</v>
      </c>
      <c r="DA254">
        <v>250</v>
      </c>
      <c r="DB254">
        <v>333.33</v>
      </c>
      <c r="DC254">
        <v>80</v>
      </c>
      <c r="DD254">
        <v>538.33333300000004</v>
      </c>
      <c r="DE254">
        <v>36.269210000000001</v>
      </c>
      <c r="DF254">
        <v>395</v>
      </c>
      <c r="DG254">
        <v>20</v>
      </c>
      <c r="DH254">
        <v>250</v>
      </c>
      <c r="DI254">
        <v>0</v>
      </c>
      <c r="DJ254">
        <v>0</v>
      </c>
      <c r="DK254">
        <v>1241</v>
      </c>
      <c r="DL254">
        <v>0.78837420000000002</v>
      </c>
      <c r="DM254">
        <v>447</v>
      </c>
      <c r="DN254">
        <v>12024680</v>
      </c>
      <c r="DO254">
        <v>24.4116</v>
      </c>
      <c r="DP254">
        <v>-1</v>
      </c>
    </row>
    <row r="255" spans="63:120" x14ac:dyDescent="0.3">
      <c r="BK255" s="1">
        <v>4.0000000000000002E-4</v>
      </c>
      <c r="BL255" s="1">
        <v>10</v>
      </c>
      <c r="BM255" s="1">
        <v>2.21</v>
      </c>
      <c r="BN255" s="1">
        <v>250</v>
      </c>
      <c r="BO255" s="1">
        <v>177.08</v>
      </c>
      <c r="BP255" s="1">
        <v>0</v>
      </c>
      <c r="BQ255" s="1">
        <v>302.08333299999998</v>
      </c>
      <c r="BR255" s="1">
        <v>54.595379999999999</v>
      </c>
      <c r="BS255" s="1">
        <v>425</v>
      </c>
      <c r="BT255" s="1">
        <v>50</v>
      </c>
      <c r="BU255" s="1">
        <v>250</v>
      </c>
      <c r="BV255" s="1">
        <v>0</v>
      </c>
      <c r="BW255" s="1">
        <v>0</v>
      </c>
      <c r="BX255" s="1">
        <v>0</v>
      </c>
      <c r="BY255" s="1">
        <v>0</v>
      </c>
      <c r="BZ255" s="1">
        <v>1280</v>
      </c>
      <c r="CA255" s="1">
        <v>34433370</v>
      </c>
      <c r="CB255" s="1">
        <v>41.926720000000003</v>
      </c>
      <c r="CC255" s="1">
        <v>-1</v>
      </c>
      <c r="CD255" s="1">
        <v>4.0000000000000002E-4</v>
      </c>
      <c r="CE255" s="1">
        <v>10</v>
      </c>
      <c r="CF255" s="1">
        <v>2.21</v>
      </c>
      <c r="CG255" s="1">
        <v>250</v>
      </c>
      <c r="CH255" s="1">
        <v>177.08</v>
      </c>
      <c r="CI255" s="1">
        <v>0</v>
      </c>
      <c r="CJ255" s="1">
        <v>302.08333299999998</v>
      </c>
      <c r="CK255" s="1">
        <v>54.595379999999999</v>
      </c>
      <c r="CL255" s="1">
        <v>425</v>
      </c>
      <c r="CM255" s="1">
        <v>50</v>
      </c>
      <c r="CN255" s="1">
        <v>250</v>
      </c>
      <c r="CO255" s="1">
        <v>0</v>
      </c>
      <c r="CP255" s="1">
        <v>0</v>
      </c>
      <c r="CQ255" s="1">
        <v>0</v>
      </c>
      <c r="CR255" s="1">
        <v>0</v>
      </c>
      <c r="CS255" s="1">
        <v>796</v>
      </c>
      <c r="CT255" s="1">
        <v>21412910</v>
      </c>
      <c r="CU255" s="1">
        <v>32.775300000000001</v>
      </c>
      <c r="CV255" s="1">
        <v>-1</v>
      </c>
      <c r="CX255">
        <v>4.0000000000000002E-4</v>
      </c>
      <c r="CY255">
        <v>10</v>
      </c>
      <c r="CZ255">
        <v>1.76</v>
      </c>
      <c r="DA255">
        <v>250</v>
      </c>
      <c r="DB255">
        <v>333.33</v>
      </c>
      <c r="DC255">
        <v>85</v>
      </c>
      <c r="DD255">
        <v>543.33333300000004</v>
      </c>
      <c r="DE255">
        <v>36.016919999999999</v>
      </c>
      <c r="DF255">
        <v>395</v>
      </c>
      <c r="DG255">
        <v>20</v>
      </c>
      <c r="DH255">
        <v>250</v>
      </c>
      <c r="DI255">
        <v>0</v>
      </c>
      <c r="DJ255">
        <v>0</v>
      </c>
      <c r="DK255">
        <v>1232</v>
      </c>
      <c r="DL255">
        <v>0.85451889999999997</v>
      </c>
      <c r="DM255">
        <v>443</v>
      </c>
      <c r="DN255">
        <v>11917070</v>
      </c>
      <c r="DO255">
        <v>24.300450000000001</v>
      </c>
      <c r="DP255">
        <v>-1</v>
      </c>
    </row>
    <row r="256" spans="63:120" x14ac:dyDescent="0.3">
      <c r="BK256" s="1" t="s">
        <v>74</v>
      </c>
      <c r="BL256" s="1" t="s">
        <v>74</v>
      </c>
      <c r="BN256" s="1" t="s">
        <v>74</v>
      </c>
      <c r="BO256" s="1" t="s">
        <v>74</v>
      </c>
      <c r="BP256" s="1" t="s">
        <v>75</v>
      </c>
      <c r="BR256" s="1" t="s">
        <v>74</v>
      </c>
      <c r="BU256" s="1">
        <v>300</v>
      </c>
      <c r="CD256" s="1" t="s">
        <v>74</v>
      </c>
      <c r="CE256" s="1" t="s">
        <v>74</v>
      </c>
      <c r="CG256" s="1" t="s">
        <v>74</v>
      </c>
      <c r="CH256" s="1" t="s">
        <v>74</v>
      </c>
      <c r="CI256" s="1" t="s">
        <v>75</v>
      </c>
      <c r="CK256" s="1" t="s">
        <v>74</v>
      </c>
      <c r="CN256" s="1">
        <v>300</v>
      </c>
      <c r="CX256">
        <v>4.0000000000000002E-4</v>
      </c>
      <c r="CY256">
        <v>10</v>
      </c>
      <c r="CZ256">
        <v>1.76</v>
      </c>
      <c r="DA256">
        <v>250</v>
      </c>
      <c r="DB256">
        <v>333.33</v>
      </c>
      <c r="DC256">
        <v>90</v>
      </c>
      <c r="DD256">
        <v>548.33333300000004</v>
      </c>
      <c r="DE256">
        <v>35.76764</v>
      </c>
      <c r="DF256">
        <v>395</v>
      </c>
      <c r="DG256">
        <v>20</v>
      </c>
      <c r="DH256">
        <v>250</v>
      </c>
      <c r="DI256">
        <v>0</v>
      </c>
      <c r="DJ256">
        <v>0</v>
      </c>
      <c r="DK256">
        <v>1312</v>
      </c>
      <c r="DL256">
        <v>0.81595099999999998</v>
      </c>
      <c r="DM256">
        <v>446</v>
      </c>
      <c r="DN256">
        <v>11997770</v>
      </c>
      <c r="DO256">
        <v>24.383849999999999</v>
      </c>
      <c r="DP256">
        <v>-1</v>
      </c>
    </row>
    <row r="257" spans="63:120" x14ac:dyDescent="0.3">
      <c r="BK257" s="1">
        <v>4.0000000000000002E-4</v>
      </c>
      <c r="BL257" s="1">
        <v>10</v>
      </c>
      <c r="BM257" s="1">
        <v>2.21</v>
      </c>
      <c r="BN257" s="1">
        <v>250</v>
      </c>
      <c r="BO257" s="1">
        <v>177.08</v>
      </c>
      <c r="BP257" s="1">
        <v>0</v>
      </c>
      <c r="BQ257" s="1">
        <v>302.08333299999998</v>
      </c>
      <c r="BR257" s="1">
        <v>57.545070000000003</v>
      </c>
      <c r="BS257" s="1">
        <v>475</v>
      </c>
      <c r="BT257" s="1">
        <v>50</v>
      </c>
      <c r="BU257" s="1">
        <v>300</v>
      </c>
      <c r="BV257" s="1">
        <v>0</v>
      </c>
      <c r="BW257" s="1">
        <v>0</v>
      </c>
      <c r="BX257" s="1">
        <v>0</v>
      </c>
      <c r="BY257" s="1">
        <v>0</v>
      </c>
      <c r="BZ257" s="1">
        <v>1280</v>
      </c>
      <c r="CA257" s="1">
        <v>34433370</v>
      </c>
      <c r="CB257" s="1">
        <v>41.926720000000003</v>
      </c>
      <c r="CC257" s="1">
        <v>-1</v>
      </c>
      <c r="CD257" s="1">
        <v>4.0000000000000002E-4</v>
      </c>
      <c r="CE257" s="1">
        <v>10</v>
      </c>
      <c r="CF257" s="1">
        <v>2.21</v>
      </c>
      <c r="CG257" s="1">
        <v>250</v>
      </c>
      <c r="CH257" s="1">
        <v>177.08</v>
      </c>
      <c r="CI257" s="1">
        <v>0</v>
      </c>
      <c r="CJ257" s="1">
        <v>302.08333299999998</v>
      </c>
      <c r="CK257" s="1">
        <v>57.545070000000003</v>
      </c>
      <c r="CL257" s="1">
        <v>475</v>
      </c>
      <c r="CM257" s="1">
        <v>50</v>
      </c>
      <c r="CN257" s="1">
        <v>300</v>
      </c>
      <c r="CO257" s="1">
        <v>0</v>
      </c>
      <c r="CP257" s="1">
        <v>0</v>
      </c>
      <c r="CQ257" s="1">
        <v>0</v>
      </c>
      <c r="CR257" s="1">
        <v>0</v>
      </c>
      <c r="CS257" s="1">
        <v>796</v>
      </c>
      <c r="CT257" s="1">
        <v>21412910</v>
      </c>
      <c r="CU257" s="1">
        <v>32.775300000000001</v>
      </c>
      <c r="CV257" s="1">
        <v>-1</v>
      </c>
      <c r="CX257">
        <v>4.0000000000000002E-4</v>
      </c>
      <c r="CY257">
        <v>10</v>
      </c>
      <c r="CZ257">
        <v>1.76</v>
      </c>
      <c r="DA257">
        <v>250</v>
      </c>
      <c r="DB257">
        <v>333.33</v>
      </c>
      <c r="DC257">
        <v>95</v>
      </c>
      <c r="DD257">
        <v>553.33333300000004</v>
      </c>
      <c r="DE257">
        <v>35.521349999999998</v>
      </c>
      <c r="DF257">
        <v>395</v>
      </c>
      <c r="DG257">
        <v>20</v>
      </c>
      <c r="DH257">
        <v>250</v>
      </c>
      <c r="DI257">
        <v>0</v>
      </c>
      <c r="DJ257">
        <v>0</v>
      </c>
      <c r="DK257">
        <v>1267</v>
      </c>
      <c r="DL257">
        <v>0.93334030000000001</v>
      </c>
      <c r="DM257">
        <v>415</v>
      </c>
      <c r="DN257">
        <v>11163860</v>
      </c>
      <c r="DO257">
        <v>23.50863</v>
      </c>
      <c r="DP257">
        <v>-1</v>
      </c>
    </row>
    <row r="258" spans="63:120" x14ac:dyDescent="0.3">
      <c r="BK258" s="1">
        <v>4.0000000000000002E-4</v>
      </c>
      <c r="BL258" s="1">
        <v>10</v>
      </c>
      <c r="BM258" s="1">
        <v>2.21</v>
      </c>
      <c r="BN258" s="1">
        <v>250</v>
      </c>
      <c r="BO258" s="1">
        <v>177.08</v>
      </c>
      <c r="BP258" s="1">
        <v>10</v>
      </c>
      <c r="BQ258" s="1">
        <v>312.08333299999998</v>
      </c>
      <c r="BR258" s="1">
        <v>56.694380000000002</v>
      </c>
      <c r="BS258" s="1">
        <v>475</v>
      </c>
      <c r="BT258" s="1">
        <v>50</v>
      </c>
      <c r="BU258" s="1">
        <v>300</v>
      </c>
      <c r="BV258" s="1">
        <v>0</v>
      </c>
      <c r="BW258" s="1">
        <v>0</v>
      </c>
      <c r="BX258" s="1">
        <v>0</v>
      </c>
      <c r="BY258" s="1">
        <v>0</v>
      </c>
      <c r="BZ258" s="1">
        <v>1280</v>
      </c>
      <c r="CA258" s="1">
        <v>34433370</v>
      </c>
      <c r="CB258" s="1">
        <v>41.926720000000003</v>
      </c>
      <c r="CC258" s="1">
        <v>-1</v>
      </c>
      <c r="CD258" s="1">
        <v>4.0000000000000002E-4</v>
      </c>
      <c r="CE258" s="1">
        <v>10</v>
      </c>
      <c r="CF258" s="1">
        <v>2.21</v>
      </c>
      <c r="CG258" s="1">
        <v>250</v>
      </c>
      <c r="CH258" s="1">
        <v>177.08</v>
      </c>
      <c r="CI258" s="1">
        <v>10</v>
      </c>
      <c r="CJ258" s="1">
        <v>312.08333299999998</v>
      </c>
      <c r="CK258" s="1">
        <v>56.694380000000002</v>
      </c>
      <c r="CL258" s="1">
        <v>475</v>
      </c>
      <c r="CM258" s="1">
        <v>50</v>
      </c>
      <c r="CN258" s="1">
        <v>300</v>
      </c>
      <c r="CO258" s="1">
        <v>0</v>
      </c>
      <c r="CP258" s="1">
        <v>0</v>
      </c>
      <c r="CQ258" s="1">
        <v>0</v>
      </c>
      <c r="CR258" s="1">
        <v>0</v>
      </c>
      <c r="CS258" s="1">
        <v>796</v>
      </c>
      <c r="CT258" s="1">
        <v>21412910</v>
      </c>
      <c r="CU258" s="1">
        <v>32.775300000000001</v>
      </c>
      <c r="CV258" s="1">
        <v>-1</v>
      </c>
      <c r="CX258">
        <v>4.0000000000000002E-4</v>
      </c>
      <c r="CY258">
        <v>10</v>
      </c>
      <c r="CZ258">
        <v>1.76</v>
      </c>
      <c r="DA258">
        <v>250</v>
      </c>
      <c r="DB258">
        <v>333.33</v>
      </c>
      <c r="DC258">
        <v>100</v>
      </c>
      <c r="DD258">
        <v>558.33333300000004</v>
      </c>
      <c r="DE258">
        <v>35.277979999999999</v>
      </c>
      <c r="DF258">
        <v>395</v>
      </c>
      <c r="DG258">
        <v>20</v>
      </c>
      <c r="DH258">
        <v>250</v>
      </c>
      <c r="DI258">
        <v>0</v>
      </c>
      <c r="DJ258">
        <v>0</v>
      </c>
      <c r="DK258">
        <v>1296</v>
      </c>
      <c r="DL258">
        <v>1.136293</v>
      </c>
      <c r="DM258">
        <v>418</v>
      </c>
      <c r="DN258">
        <v>11244540</v>
      </c>
      <c r="DO258">
        <v>23.594660000000001</v>
      </c>
      <c r="DP258">
        <v>-1</v>
      </c>
    </row>
    <row r="259" spans="63:120" x14ac:dyDescent="0.3">
      <c r="BK259" s="1">
        <v>4.0000000000000002E-4</v>
      </c>
      <c r="BL259" s="1">
        <v>10</v>
      </c>
      <c r="BM259" s="1">
        <v>2.21</v>
      </c>
      <c r="BN259" s="1">
        <v>250</v>
      </c>
      <c r="BO259" s="1">
        <v>177.08</v>
      </c>
      <c r="BP259" s="1">
        <v>20</v>
      </c>
      <c r="BQ259" s="1">
        <v>322.08333299999998</v>
      </c>
      <c r="BR259" s="1">
        <v>55.859969999999997</v>
      </c>
      <c r="BS259" s="1">
        <v>475</v>
      </c>
      <c r="BT259" s="1">
        <v>50</v>
      </c>
      <c r="BU259" s="1">
        <v>300</v>
      </c>
      <c r="BV259" s="1">
        <v>0</v>
      </c>
      <c r="BW259" s="1">
        <v>0</v>
      </c>
      <c r="BX259" s="1">
        <v>0</v>
      </c>
      <c r="BY259" s="1">
        <v>0</v>
      </c>
      <c r="BZ259" s="1">
        <v>1280</v>
      </c>
      <c r="CA259" s="1">
        <v>34433370</v>
      </c>
      <c r="CB259" s="1">
        <v>41.926720000000003</v>
      </c>
      <c r="CC259" s="1">
        <v>-1</v>
      </c>
      <c r="CD259" s="1">
        <v>4.0000000000000002E-4</v>
      </c>
      <c r="CE259" s="1">
        <v>10</v>
      </c>
      <c r="CF259" s="1">
        <v>2.21</v>
      </c>
      <c r="CG259" s="1">
        <v>250</v>
      </c>
      <c r="CH259" s="1">
        <v>177.08</v>
      </c>
      <c r="CI259" s="1">
        <v>20</v>
      </c>
      <c r="CJ259" s="1">
        <v>322.08333299999998</v>
      </c>
      <c r="CK259" s="1">
        <v>55.859969999999997</v>
      </c>
      <c r="CL259" s="1">
        <v>475</v>
      </c>
      <c r="CM259" s="1">
        <v>50</v>
      </c>
      <c r="CN259" s="1">
        <v>300</v>
      </c>
      <c r="CO259" s="1">
        <v>0</v>
      </c>
      <c r="CP259" s="1">
        <v>0</v>
      </c>
      <c r="CQ259" s="1">
        <v>0</v>
      </c>
      <c r="CR259" s="1">
        <v>0</v>
      </c>
      <c r="CS259" s="1">
        <v>796</v>
      </c>
      <c r="CT259" s="1">
        <v>21412910</v>
      </c>
      <c r="CU259" s="1">
        <v>32.775300000000001</v>
      </c>
      <c r="CV259" s="1">
        <v>-1</v>
      </c>
      <c r="CX259">
        <v>4.0000000000000002E-4</v>
      </c>
      <c r="CY259">
        <v>10</v>
      </c>
      <c r="CZ259">
        <v>1.76</v>
      </c>
      <c r="DA259">
        <v>250</v>
      </c>
      <c r="DB259">
        <v>333.33</v>
      </c>
      <c r="DC259">
        <v>2.5</v>
      </c>
      <c r="DD259">
        <v>460.83333299999998</v>
      </c>
      <c r="DE259">
        <v>40.601289999999999</v>
      </c>
      <c r="DF259">
        <v>395</v>
      </c>
      <c r="DG259">
        <v>20</v>
      </c>
      <c r="DH259">
        <v>250</v>
      </c>
      <c r="DI259">
        <v>1</v>
      </c>
      <c r="DJ259">
        <v>1.0842999999999999E-6</v>
      </c>
      <c r="DK259">
        <v>337</v>
      </c>
      <c r="DL259">
        <v>4.971428E-2</v>
      </c>
      <c r="DM259">
        <v>588</v>
      </c>
      <c r="DN259">
        <v>15817690</v>
      </c>
      <c r="DO259">
        <v>28.066749999999999</v>
      </c>
      <c r="DP259" s="4">
        <v>14000000000000</v>
      </c>
    </row>
    <row r="260" spans="63:120" x14ac:dyDescent="0.3">
      <c r="BK260" s="1">
        <v>4.0000000000000002E-4</v>
      </c>
      <c r="BL260" s="1">
        <v>10</v>
      </c>
      <c r="BM260" s="1">
        <v>2.21</v>
      </c>
      <c r="BN260" s="1">
        <v>250</v>
      </c>
      <c r="BO260" s="1">
        <v>177.08</v>
      </c>
      <c r="BP260" s="1">
        <v>30</v>
      </c>
      <c r="BQ260" s="1">
        <v>332.08333299999998</v>
      </c>
      <c r="BR260" s="1">
        <v>55.041719999999998</v>
      </c>
      <c r="BS260" s="1">
        <v>475</v>
      </c>
      <c r="BT260" s="1">
        <v>50</v>
      </c>
      <c r="BU260" s="1">
        <v>300</v>
      </c>
      <c r="BV260" s="1">
        <v>0</v>
      </c>
      <c r="BW260" s="1">
        <v>0</v>
      </c>
      <c r="BX260" s="1">
        <v>0</v>
      </c>
      <c r="BY260" s="1">
        <v>0</v>
      </c>
      <c r="BZ260" s="1">
        <v>1280</v>
      </c>
      <c r="CA260" s="1">
        <v>34433370</v>
      </c>
      <c r="CB260" s="1">
        <v>41.926720000000003</v>
      </c>
      <c r="CC260" s="1">
        <v>-1</v>
      </c>
      <c r="CD260" s="1">
        <v>4.0000000000000002E-4</v>
      </c>
      <c r="CE260" s="1">
        <v>10</v>
      </c>
      <c r="CF260" s="1">
        <v>2.21</v>
      </c>
      <c r="CG260" s="1">
        <v>250</v>
      </c>
      <c r="CH260" s="1">
        <v>177.08</v>
      </c>
      <c r="CI260" s="1">
        <v>30</v>
      </c>
      <c r="CJ260" s="1">
        <v>332.08333299999998</v>
      </c>
      <c r="CK260" s="1">
        <v>55.041719999999998</v>
      </c>
      <c r="CL260" s="1">
        <v>475</v>
      </c>
      <c r="CM260" s="1">
        <v>50</v>
      </c>
      <c r="CN260" s="1">
        <v>300</v>
      </c>
      <c r="CO260" s="1">
        <v>0</v>
      </c>
      <c r="CP260" s="1">
        <v>0</v>
      </c>
      <c r="CQ260" s="1">
        <v>0</v>
      </c>
      <c r="CR260" s="1">
        <v>0</v>
      </c>
      <c r="CS260" s="1">
        <v>796</v>
      </c>
      <c r="CT260" s="1">
        <v>21412910</v>
      </c>
      <c r="CU260" s="1">
        <v>32.775300000000001</v>
      </c>
      <c r="CV260" s="1">
        <v>-1</v>
      </c>
      <c r="CX260" t="s">
        <v>74</v>
      </c>
      <c r="CY260" t="s">
        <v>74</v>
      </c>
      <c r="DA260" t="s">
        <v>74</v>
      </c>
      <c r="DB260" t="s">
        <v>74</v>
      </c>
      <c r="DC260" t="s">
        <v>75</v>
      </c>
      <c r="DE260" t="s">
        <v>74</v>
      </c>
      <c r="DH260">
        <v>300</v>
      </c>
    </row>
    <row r="261" spans="63:120" x14ac:dyDescent="0.3">
      <c r="BK261" s="1">
        <v>4.0000000000000002E-4</v>
      </c>
      <c r="BL261" s="1">
        <v>10</v>
      </c>
      <c r="BM261" s="1">
        <v>2.21</v>
      </c>
      <c r="BN261" s="1">
        <v>250</v>
      </c>
      <c r="BO261" s="1">
        <v>177.08</v>
      </c>
      <c r="BP261" s="1">
        <v>40</v>
      </c>
      <c r="BQ261" s="1">
        <v>342.08333299999998</v>
      </c>
      <c r="BR261" s="1">
        <v>54.239490000000004</v>
      </c>
      <c r="BS261" s="1">
        <v>475</v>
      </c>
      <c r="BT261" s="1">
        <v>50</v>
      </c>
      <c r="BU261" s="1">
        <v>300</v>
      </c>
      <c r="BV261" s="1">
        <v>0</v>
      </c>
      <c r="BW261" s="1">
        <v>0</v>
      </c>
      <c r="BX261" s="1">
        <v>0</v>
      </c>
      <c r="BY261" s="1">
        <v>0</v>
      </c>
      <c r="BZ261" s="1">
        <v>1280</v>
      </c>
      <c r="CA261" s="1">
        <v>34433370</v>
      </c>
      <c r="CB261" s="1">
        <v>41.926720000000003</v>
      </c>
      <c r="CC261" s="1">
        <v>-1</v>
      </c>
      <c r="CD261" s="1">
        <v>4.0000000000000002E-4</v>
      </c>
      <c r="CE261" s="1">
        <v>10</v>
      </c>
      <c r="CF261" s="1">
        <v>2.21</v>
      </c>
      <c r="CG261" s="1">
        <v>250</v>
      </c>
      <c r="CH261" s="1">
        <v>177.08</v>
      </c>
      <c r="CI261" s="1">
        <v>40</v>
      </c>
      <c r="CJ261" s="1">
        <v>342.08333299999998</v>
      </c>
      <c r="CK261" s="1">
        <v>54.239490000000004</v>
      </c>
      <c r="CL261" s="1">
        <v>475</v>
      </c>
      <c r="CM261" s="1">
        <v>50</v>
      </c>
      <c r="CN261" s="1">
        <v>300</v>
      </c>
      <c r="CO261" s="1">
        <v>0</v>
      </c>
      <c r="CP261" s="1">
        <v>0</v>
      </c>
      <c r="CQ261" s="1">
        <v>0</v>
      </c>
      <c r="CR261" s="1">
        <v>0</v>
      </c>
      <c r="CS261" s="1">
        <v>796</v>
      </c>
      <c r="CT261" s="1">
        <v>21412910</v>
      </c>
      <c r="CU261" s="1">
        <v>32.775300000000001</v>
      </c>
      <c r="CV261" s="1">
        <v>-1</v>
      </c>
      <c r="CX261">
        <v>4.0000000000000002E-4</v>
      </c>
      <c r="CY261">
        <v>10</v>
      </c>
      <c r="CZ261">
        <v>1.76</v>
      </c>
      <c r="DA261">
        <v>250</v>
      </c>
      <c r="DB261">
        <v>333.33</v>
      </c>
      <c r="DC261">
        <v>0</v>
      </c>
      <c r="DD261">
        <v>458.33333299999998</v>
      </c>
      <c r="DE261">
        <v>44.154359999999997</v>
      </c>
      <c r="DF261">
        <v>445</v>
      </c>
      <c r="DG261">
        <v>20</v>
      </c>
      <c r="DH261">
        <v>300</v>
      </c>
      <c r="DI261">
        <v>14</v>
      </c>
      <c r="DJ261">
        <v>0.2140494</v>
      </c>
      <c r="DK261">
        <v>37</v>
      </c>
      <c r="DL261">
        <v>5.7643529999999998E-2</v>
      </c>
      <c r="DM261">
        <v>826</v>
      </c>
      <c r="DN261">
        <v>22220080</v>
      </c>
      <c r="DO261">
        <v>33.404980000000002</v>
      </c>
      <c r="DP261" s="4">
        <v>103000000</v>
      </c>
    </row>
    <row r="262" spans="63:120" x14ac:dyDescent="0.3">
      <c r="BK262" s="1">
        <v>4.0000000000000002E-4</v>
      </c>
      <c r="BL262" s="1">
        <v>10</v>
      </c>
      <c r="BM262" s="1">
        <v>2.21</v>
      </c>
      <c r="BN262" s="1">
        <v>250</v>
      </c>
      <c r="BO262" s="1">
        <v>177.08</v>
      </c>
      <c r="BP262" s="1">
        <v>50</v>
      </c>
      <c r="BQ262" s="1">
        <v>352.08333299999998</v>
      </c>
      <c r="BR262" s="1">
        <v>53.453119999999998</v>
      </c>
      <c r="BS262" s="1">
        <v>475</v>
      </c>
      <c r="BT262" s="1">
        <v>50</v>
      </c>
      <c r="BU262" s="1">
        <v>300</v>
      </c>
      <c r="BV262" s="1">
        <v>0</v>
      </c>
      <c r="BW262" s="1">
        <v>0</v>
      </c>
      <c r="BX262" s="1">
        <v>0</v>
      </c>
      <c r="BY262" s="1">
        <v>0</v>
      </c>
      <c r="BZ262" s="1">
        <v>1280</v>
      </c>
      <c r="CA262" s="1">
        <v>34433370</v>
      </c>
      <c r="CB262" s="1">
        <v>41.926720000000003</v>
      </c>
      <c r="CC262" s="1">
        <v>-1</v>
      </c>
      <c r="CD262" s="1">
        <v>4.0000000000000002E-4</v>
      </c>
      <c r="CE262" s="1">
        <v>10</v>
      </c>
      <c r="CF262" s="1">
        <v>2.21</v>
      </c>
      <c r="CG262" s="1">
        <v>250</v>
      </c>
      <c r="CH262" s="1">
        <v>177.08</v>
      </c>
      <c r="CI262" s="1">
        <v>50</v>
      </c>
      <c r="CJ262" s="1">
        <v>352.08333299999998</v>
      </c>
      <c r="CK262" s="1">
        <v>53.453119999999998</v>
      </c>
      <c r="CL262" s="1">
        <v>475</v>
      </c>
      <c r="CM262" s="1">
        <v>50</v>
      </c>
      <c r="CN262" s="1">
        <v>300</v>
      </c>
      <c r="CO262" s="1">
        <v>0</v>
      </c>
      <c r="CP262" s="1">
        <v>0</v>
      </c>
      <c r="CQ262" s="1">
        <v>0</v>
      </c>
      <c r="CR262" s="1">
        <v>0</v>
      </c>
      <c r="CS262" s="1">
        <v>796</v>
      </c>
      <c r="CT262" s="1">
        <v>21412910</v>
      </c>
      <c r="CU262" s="1">
        <v>32.775300000000001</v>
      </c>
      <c r="CV262" s="1">
        <v>-1</v>
      </c>
      <c r="CX262">
        <v>4.0000000000000002E-4</v>
      </c>
      <c r="CY262">
        <v>10</v>
      </c>
      <c r="CZ262">
        <v>1.76</v>
      </c>
      <c r="DA262">
        <v>250</v>
      </c>
      <c r="DB262">
        <v>333.33</v>
      </c>
      <c r="DC262">
        <v>5</v>
      </c>
      <c r="DD262">
        <v>463.33333299999998</v>
      </c>
      <c r="DE262">
        <v>43.843719999999998</v>
      </c>
      <c r="DF262">
        <v>445</v>
      </c>
      <c r="DG262">
        <v>20</v>
      </c>
      <c r="DH262">
        <v>300</v>
      </c>
      <c r="DI262">
        <v>58</v>
      </c>
      <c r="DJ262">
        <v>0.71259269999999997</v>
      </c>
      <c r="DK262">
        <v>100</v>
      </c>
      <c r="DL262">
        <v>5.5149030000000002E-2</v>
      </c>
      <c r="DM262">
        <v>744</v>
      </c>
      <c r="DN262">
        <v>20014200</v>
      </c>
      <c r="DO262">
        <v>31.65757</v>
      </c>
      <c r="DP262" s="4">
        <v>28000000</v>
      </c>
    </row>
    <row r="263" spans="63:120" x14ac:dyDescent="0.3">
      <c r="BK263" s="1">
        <v>4.0000000000000002E-4</v>
      </c>
      <c r="BL263" s="1">
        <v>10</v>
      </c>
      <c r="BM263" s="1">
        <v>2.21</v>
      </c>
      <c r="BN263" s="1">
        <v>250</v>
      </c>
      <c r="BO263" s="1">
        <v>177.08</v>
      </c>
      <c r="BP263" s="1">
        <v>60</v>
      </c>
      <c r="BQ263" s="1">
        <v>362.08333299999998</v>
      </c>
      <c r="BR263" s="1">
        <v>52.68242</v>
      </c>
      <c r="BS263" s="1">
        <v>475</v>
      </c>
      <c r="BT263" s="1">
        <v>50</v>
      </c>
      <c r="BU263" s="1">
        <v>300</v>
      </c>
      <c r="BV263" s="1">
        <v>0</v>
      </c>
      <c r="BW263" s="1">
        <v>0</v>
      </c>
      <c r="BX263" s="1">
        <v>0</v>
      </c>
      <c r="BY263" s="1">
        <v>0</v>
      </c>
      <c r="BZ263" s="1">
        <v>1280</v>
      </c>
      <c r="CA263" s="1">
        <v>34433370</v>
      </c>
      <c r="CB263" s="1">
        <v>41.926720000000003</v>
      </c>
      <c r="CC263" s="1">
        <v>-1</v>
      </c>
      <c r="CD263" s="1">
        <v>4.0000000000000002E-4</v>
      </c>
      <c r="CE263" s="1">
        <v>10</v>
      </c>
      <c r="CF263" s="1">
        <v>2.21</v>
      </c>
      <c r="CG263" s="1">
        <v>250</v>
      </c>
      <c r="CH263" s="1">
        <v>177.08</v>
      </c>
      <c r="CI263" s="1">
        <v>60</v>
      </c>
      <c r="CJ263" s="1">
        <v>362.08333299999998</v>
      </c>
      <c r="CK263" s="1">
        <v>52.68242</v>
      </c>
      <c r="CL263" s="1">
        <v>475</v>
      </c>
      <c r="CM263" s="1">
        <v>50</v>
      </c>
      <c r="CN263" s="1">
        <v>300</v>
      </c>
      <c r="CO263" s="1">
        <v>0</v>
      </c>
      <c r="CP263" s="1">
        <v>0</v>
      </c>
      <c r="CQ263" s="1">
        <v>0</v>
      </c>
      <c r="CR263" s="1">
        <v>0</v>
      </c>
      <c r="CS263" s="1">
        <v>796</v>
      </c>
      <c r="CT263" s="1">
        <v>21412910</v>
      </c>
      <c r="CU263" s="1">
        <v>32.775300000000001</v>
      </c>
      <c r="CV263" s="1">
        <v>-1</v>
      </c>
      <c r="CX263">
        <v>4.0000000000000002E-4</v>
      </c>
      <c r="CY263">
        <v>10</v>
      </c>
      <c r="CZ263">
        <v>1.76</v>
      </c>
      <c r="DA263">
        <v>250</v>
      </c>
      <c r="DB263">
        <v>333.33</v>
      </c>
      <c r="DC263">
        <v>10</v>
      </c>
      <c r="DD263">
        <v>468.33333299999998</v>
      </c>
      <c r="DE263">
        <v>43.536549999999998</v>
      </c>
      <c r="DF263">
        <v>445</v>
      </c>
      <c r="DG263">
        <v>20</v>
      </c>
      <c r="DH263">
        <v>300</v>
      </c>
      <c r="DI263">
        <v>32</v>
      </c>
      <c r="DJ263">
        <v>0.15678880000000001</v>
      </c>
      <c r="DK263">
        <v>78</v>
      </c>
      <c r="DL263">
        <v>9.3073949999999996E-3</v>
      </c>
      <c r="DM263">
        <v>752</v>
      </c>
      <c r="DN263">
        <v>20229420</v>
      </c>
      <c r="DO263">
        <v>31.831810000000001</v>
      </c>
      <c r="DP263" s="4">
        <v>129000000</v>
      </c>
    </row>
    <row r="264" spans="63:120" x14ac:dyDescent="0.3">
      <c r="BK264" s="1">
        <v>4.0000000000000002E-4</v>
      </c>
      <c r="BL264" s="1">
        <v>10</v>
      </c>
      <c r="BM264" s="1">
        <v>2.21</v>
      </c>
      <c r="BN264" s="1">
        <v>250</v>
      </c>
      <c r="BO264" s="1">
        <v>177.08</v>
      </c>
      <c r="BP264" s="1">
        <v>70</v>
      </c>
      <c r="BQ264" s="1">
        <v>372.08333299999998</v>
      </c>
      <c r="BR264" s="1">
        <v>51.927210000000002</v>
      </c>
      <c r="BS264" s="1">
        <v>475</v>
      </c>
      <c r="BT264" s="1">
        <v>50</v>
      </c>
      <c r="BU264" s="1">
        <v>300</v>
      </c>
      <c r="BV264" s="1">
        <v>0</v>
      </c>
      <c r="BW264" s="1">
        <v>0</v>
      </c>
      <c r="BX264" s="1">
        <v>0</v>
      </c>
      <c r="BY264" s="1">
        <v>0</v>
      </c>
      <c r="BZ264" s="1">
        <v>1280</v>
      </c>
      <c r="CA264" s="1">
        <v>34433370</v>
      </c>
      <c r="CB264" s="1">
        <v>41.926720000000003</v>
      </c>
      <c r="CC264" s="1">
        <v>-1</v>
      </c>
      <c r="CD264" s="1">
        <v>4.0000000000000002E-4</v>
      </c>
      <c r="CE264" s="1">
        <v>10</v>
      </c>
      <c r="CF264" s="1">
        <v>2.21</v>
      </c>
      <c r="CG264" s="1">
        <v>250</v>
      </c>
      <c r="CH264" s="1">
        <v>177.08</v>
      </c>
      <c r="CI264" s="1">
        <v>70</v>
      </c>
      <c r="CJ264" s="1">
        <v>372.08333299999998</v>
      </c>
      <c r="CK264" s="1">
        <v>51.927210000000002</v>
      </c>
      <c r="CL264" s="1">
        <v>475</v>
      </c>
      <c r="CM264" s="1">
        <v>50</v>
      </c>
      <c r="CN264" s="1">
        <v>300</v>
      </c>
      <c r="CO264" s="1">
        <v>0</v>
      </c>
      <c r="CP264" s="1">
        <v>0</v>
      </c>
      <c r="CQ264" s="1">
        <v>0</v>
      </c>
      <c r="CR264" s="1">
        <v>0</v>
      </c>
      <c r="CS264" s="1">
        <v>796</v>
      </c>
      <c r="CT264" s="1">
        <v>21412910</v>
      </c>
      <c r="CU264" s="1">
        <v>32.775300000000001</v>
      </c>
      <c r="CV264" s="1">
        <v>-1</v>
      </c>
      <c r="CX264">
        <v>4.0000000000000002E-4</v>
      </c>
      <c r="CY264">
        <v>10</v>
      </c>
      <c r="CZ264">
        <v>1.76</v>
      </c>
      <c r="DA264">
        <v>250</v>
      </c>
      <c r="DB264">
        <v>333.33</v>
      </c>
      <c r="DC264">
        <v>15</v>
      </c>
      <c r="DD264">
        <v>473.33333299999998</v>
      </c>
      <c r="DE264">
        <v>43.232810000000001</v>
      </c>
      <c r="DF264">
        <v>445</v>
      </c>
      <c r="DG264">
        <v>20</v>
      </c>
      <c r="DH264">
        <v>300</v>
      </c>
      <c r="DI264">
        <v>37</v>
      </c>
      <c r="DJ264">
        <v>0.1470349</v>
      </c>
      <c r="DK264">
        <v>144</v>
      </c>
      <c r="DL264">
        <v>6.6212400000000005E-2</v>
      </c>
      <c r="DM264">
        <v>759</v>
      </c>
      <c r="DN264">
        <v>20417730</v>
      </c>
      <c r="DO264">
        <v>31.98357</v>
      </c>
      <c r="DP264" s="4">
        <v>138000000</v>
      </c>
    </row>
    <row r="265" spans="63:120" x14ac:dyDescent="0.3">
      <c r="BK265" s="1">
        <v>4.0000000000000002E-4</v>
      </c>
      <c r="BL265" s="1">
        <v>10</v>
      </c>
      <c r="BM265" s="1">
        <v>2.21</v>
      </c>
      <c r="BN265" s="1">
        <v>250</v>
      </c>
      <c r="BO265" s="1">
        <v>177.08</v>
      </c>
      <c r="BP265" s="1">
        <v>80</v>
      </c>
      <c r="BQ265" s="1">
        <v>382.08333299999998</v>
      </c>
      <c r="BR265" s="1">
        <v>51.187280000000001</v>
      </c>
      <c r="BS265" s="1">
        <v>475</v>
      </c>
      <c r="BT265" s="1">
        <v>50</v>
      </c>
      <c r="BU265" s="1">
        <v>300</v>
      </c>
      <c r="BV265" s="1">
        <v>0</v>
      </c>
      <c r="BW265" s="1">
        <v>0</v>
      </c>
      <c r="BX265" s="1">
        <v>0</v>
      </c>
      <c r="BY265" s="1">
        <v>0</v>
      </c>
      <c r="BZ265" s="1">
        <v>1280</v>
      </c>
      <c r="CA265" s="1">
        <v>34433370</v>
      </c>
      <c r="CB265" s="1">
        <v>41.926720000000003</v>
      </c>
      <c r="CC265" s="1">
        <v>-1</v>
      </c>
      <c r="CD265" s="1">
        <v>4.0000000000000002E-4</v>
      </c>
      <c r="CE265" s="1">
        <v>10</v>
      </c>
      <c r="CF265" s="1">
        <v>2.21</v>
      </c>
      <c r="CG265" s="1">
        <v>250</v>
      </c>
      <c r="CH265" s="1">
        <v>177.08</v>
      </c>
      <c r="CI265" s="1">
        <v>80</v>
      </c>
      <c r="CJ265" s="1">
        <v>382.08333299999998</v>
      </c>
      <c r="CK265" s="1">
        <v>51.187280000000001</v>
      </c>
      <c r="CL265" s="1">
        <v>475</v>
      </c>
      <c r="CM265" s="1">
        <v>50</v>
      </c>
      <c r="CN265" s="1">
        <v>300</v>
      </c>
      <c r="CO265" s="1">
        <v>0</v>
      </c>
      <c r="CP265" s="1">
        <v>0</v>
      </c>
      <c r="CQ265" s="1">
        <v>0</v>
      </c>
      <c r="CR265" s="1">
        <v>0</v>
      </c>
      <c r="CS265" s="1">
        <v>796</v>
      </c>
      <c r="CT265" s="1">
        <v>21412910</v>
      </c>
      <c r="CU265" s="1">
        <v>32.775300000000001</v>
      </c>
      <c r="CV265" s="1">
        <v>-1</v>
      </c>
      <c r="CX265">
        <v>4.0000000000000002E-4</v>
      </c>
      <c r="CY265">
        <v>10</v>
      </c>
      <c r="CZ265">
        <v>1.76</v>
      </c>
      <c r="DA265">
        <v>250</v>
      </c>
      <c r="DB265">
        <v>333.33</v>
      </c>
      <c r="DC265">
        <v>20</v>
      </c>
      <c r="DD265">
        <v>478.33333299999998</v>
      </c>
      <c r="DE265">
        <v>42.932450000000003</v>
      </c>
      <c r="DF265">
        <v>445</v>
      </c>
      <c r="DG265">
        <v>20</v>
      </c>
      <c r="DH265">
        <v>300</v>
      </c>
      <c r="DI265">
        <v>58</v>
      </c>
      <c r="DJ265">
        <v>0.35253060000000003</v>
      </c>
      <c r="DK265">
        <v>112</v>
      </c>
      <c r="DL265">
        <v>1.9329599999999999E-2</v>
      </c>
      <c r="DM265">
        <v>734</v>
      </c>
      <c r="DN265">
        <v>19745180</v>
      </c>
      <c r="DO265">
        <v>31.438549999999999</v>
      </c>
      <c r="DP265" s="4">
        <v>56000000</v>
      </c>
    </row>
    <row r="266" spans="63:120" x14ac:dyDescent="0.3">
      <c r="BK266" s="1">
        <v>4.0000000000000002E-4</v>
      </c>
      <c r="BL266" s="1">
        <v>10</v>
      </c>
      <c r="BM266" s="1">
        <v>2.21</v>
      </c>
      <c r="BN266" s="1">
        <v>250</v>
      </c>
      <c r="BO266" s="1">
        <v>177.08</v>
      </c>
      <c r="BP266" s="1">
        <v>90</v>
      </c>
      <c r="BQ266" s="1">
        <v>392.08333299999998</v>
      </c>
      <c r="BR266" s="1">
        <v>50.462409999999998</v>
      </c>
      <c r="BS266" s="1">
        <v>475</v>
      </c>
      <c r="BT266" s="1">
        <v>50</v>
      </c>
      <c r="BU266" s="1">
        <v>300</v>
      </c>
      <c r="BV266" s="1">
        <v>0</v>
      </c>
      <c r="BW266" s="1">
        <v>0</v>
      </c>
      <c r="BX266" s="1">
        <v>0</v>
      </c>
      <c r="BY266" s="1">
        <v>0</v>
      </c>
      <c r="BZ266" s="1">
        <v>1280</v>
      </c>
      <c r="CA266" s="1">
        <v>34433370</v>
      </c>
      <c r="CB266" s="1">
        <v>41.926720000000003</v>
      </c>
      <c r="CC266" s="1">
        <v>-1</v>
      </c>
      <c r="CD266" s="1">
        <v>4.0000000000000002E-4</v>
      </c>
      <c r="CE266" s="1">
        <v>10</v>
      </c>
      <c r="CF266" s="1">
        <v>2.21</v>
      </c>
      <c r="CG266" s="1">
        <v>250</v>
      </c>
      <c r="CH266" s="1">
        <v>177.08</v>
      </c>
      <c r="CI266" s="1">
        <v>90</v>
      </c>
      <c r="CJ266" s="1">
        <v>392.08333299999998</v>
      </c>
      <c r="CK266" s="1">
        <v>50.462409999999998</v>
      </c>
      <c r="CL266" s="1">
        <v>475</v>
      </c>
      <c r="CM266" s="1">
        <v>50</v>
      </c>
      <c r="CN266" s="1">
        <v>300</v>
      </c>
      <c r="CO266" s="1">
        <v>0</v>
      </c>
      <c r="CP266" s="1">
        <v>0</v>
      </c>
      <c r="CQ266" s="1">
        <v>0</v>
      </c>
      <c r="CR266" s="1">
        <v>0</v>
      </c>
      <c r="CS266" s="1">
        <v>796</v>
      </c>
      <c r="CT266" s="1">
        <v>21412910</v>
      </c>
      <c r="CU266" s="1">
        <v>32.775300000000001</v>
      </c>
      <c r="CV266" s="1">
        <v>-1</v>
      </c>
      <c r="CX266">
        <v>4.0000000000000002E-4</v>
      </c>
      <c r="CY266">
        <v>10</v>
      </c>
      <c r="CZ266">
        <v>1.76</v>
      </c>
      <c r="DA266">
        <v>250</v>
      </c>
      <c r="DB266">
        <v>333.33</v>
      </c>
      <c r="DC266">
        <v>25</v>
      </c>
      <c r="DD266">
        <v>483.33333299999998</v>
      </c>
      <c r="DE266">
        <v>42.635440000000003</v>
      </c>
      <c r="DF266">
        <v>445</v>
      </c>
      <c r="DG266">
        <v>20</v>
      </c>
      <c r="DH266">
        <v>300</v>
      </c>
      <c r="DI266">
        <v>71</v>
      </c>
      <c r="DJ266">
        <v>0.30474309999999999</v>
      </c>
      <c r="DK266">
        <v>114</v>
      </c>
      <c r="DL266">
        <v>6.1002859999999999E-3</v>
      </c>
      <c r="DM266">
        <v>709</v>
      </c>
      <c r="DN266">
        <v>19072610</v>
      </c>
      <c r="DO266">
        <v>30.884920000000001</v>
      </c>
      <c r="DP266" s="4">
        <v>62500000</v>
      </c>
    </row>
    <row r="267" spans="63:120" x14ac:dyDescent="0.3">
      <c r="BK267" s="1">
        <v>4.0000000000000002E-4</v>
      </c>
      <c r="BL267" s="1">
        <v>10</v>
      </c>
      <c r="BM267" s="1">
        <v>2.21</v>
      </c>
      <c r="BN267" s="1">
        <v>250</v>
      </c>
      <c r="BO267" s="1">
        <v>177.08</v>
      </c>
      <c r="BP267" s="1">
        <v>100</v>
      </c>
      <c r="BQ267" s="1">
        <v>402.08333299999998</v>
      </c>
      <c r="BR267" s="1">
        <v>49.752369999999999</v>
      </c>
      <c r="BS267" s="1">
        <v>475</v>
      </c>
      <c r="BT267" s="1">
        <v>50</v>
      </c>
      <c r="BU267" s="1">
        <v>300</v>
      </c>
      <c r="BV267" s="1">
        <v>0</v>
      </c>
      <c r="BW267" s="1">
        <v>0</v>
      </c>
      <c r="BX267" s="1">
        <v>0</v>
      </c>
      <c r="BY267" s="1">
        <v>0</v>
      </c>
      <c r="BZ267" s="1">
        <v>1280</v>
      </c>
      <c r="CA267" s="1">
        <v>34433370</v>
      </c>
      <c r="CB267" s="1">
        <v>41.926720000000003</v>
      </c>
      <c r="CC267" s="1">
        <v>-1</v>
      </c>
      <c r="CD267" s="1">
        <v>4.0000000000000002E-4</v>
      </c>
      <c r="CE267" s="1">
        <v>10</v>
      </c>
      <c r="CF267" s="1">
        <v>2.21</v>
      </c>
      <c r="CG267" s="1">
        <v>250</v>
      </c>
      <c r="CH267" s="1">
        <v>177.08</v>
      </c>
      <c r="CI267" s="1">
        <v>100</v>
      </c>
      <c r="CJ267" s="1">
        <v>402.08333299999998</v>
      </c>
      <c r="CK267" s="1">
        <v>49.752369999999999</v>
      </c>
      <c r="CL267" s="1">
        <v>475</v>
      </c>
      <c r="CM267" s="1">
        <v>50</v>
      </c>
      <c r="CN267" s="1">
        <v>300</v>
      </c>
      <c r="CO267" s="1">
        <v>0</v>
      </c>
      <c r="CP267" s="1">
        <v>0</v>
      </c>
      <c r="CQ267" s="1">
        <v>0</v>
      </c>
      <c r="CR267" s="1">
        <v>0</v>
      </c>
      <c r="CS267" s="1">
        <v>796</v>
      </c>
      <c r="CT267" s="1">
        <v>21412910</v>
      </c>
      <c r="CU267" s="1">
        <v>32.775300000000001</v>
      </c>
      <c r="CV267" s="1">
        <v>-1</v>
      </c>
      <c r="CX267">
        <v>4.0000000000000002E-4</v>
      </c>
      <c r="CY267">
        <v>10</v>
      </c>
      <c r="CZ267">
        <v>1.76</v>
      </c>
      <c r="DA267">
        <v>250</v>
      </c>
      <c r="DB267">
        <v>333.33</v>
      </c>
      <c r="DC267">
        <v>30</v>
      </c>
      <c r="DD267">
        <v>488.33333299999998</v>
      </c>
      <c r="DE267">
        <v>42.341740000000001</v>
      </c>
      <c r="DF267">
        <v>445</v>
      </c>
      <c r="DG267">
        <v>20</v>
      </c>
      <c r="DH267">
        <v>300</v>
      </c>
      <c r="DI267">
        <v>36</v>
      </c>
      <c r="DJ267">
        <v>5.7077969999999999E-2</v>
      </c>
      <c r="DK267">
        <v>152</v>
      </c>
      <c r="DL267">
        <v>6.5832970000000001E-3</v>
      </c>
      <c r="DM267">
        <v>761</v>
      </c>
      <c r="DN267">
        <v>20471470</v>
      </c>
      <c r="DO267">
        <v>32.026809999999998</v>
      </c>
      <c r="DP267" s="4">
        <v>358000000</v>
      </c>
    </row>
    <row r="268" spans="63:120" x14ac:dyDescent="0.3">
      <c r="BK268" s="1">
        <v>4.0000000000000002E-4</v>
      </c>
      <c r="BL268" s="1">
        <v>10</v>
      </c>
      <c r="BM268" s="1">
        <v>2.21</v>
      </c>
      <c r="BN268" s="1">
        <v>250</v>
      </c>
      <c r="BO268" s="1">
        <v>177.08</v>
      </c>
      <c r="BP268" s="1">
        <v>0</v>
      </c>
      <c r="BQ268" s="1">
        <v>302.08333299999998</v>
      </c>
      <c r="BR268" s="1">
        <v>57.545070000000003</v>
      </c>
      <c r="BS268" s="1">
        <v>475</v>
      </c>
      <c r="BT268" s="1">
        <v>50</v>
      </c>
      <c r="BU268" s="1">
        <v>300</v>
      </c>
      <c r="BV268" s="1">
        <v>0</v>
      </c>
      <c r="BW268" s="1">
        <v>0</v>
      </c>
      <c r="BX268" s="1">
        <v>0</v>
      </c>
      <c r="BY268" s="1">
        <v>0</v>
      </c>
      <c r="BZ268" s="1">
        <v>1280</v>
      </c>
      <c r="CA268" s="1">
        <v>34433370</v>
      </c>
      <c r="CB268" s="1">
        <v>41.926720000000003</v>
      </c>
      <c r="CC268" s="1">
        <v>-1</v>
      </c>
      <c r="CD268" s="1">
        <v>4.0000000000000002E-4</v>
      </c>
      <c r="CE268" s="1">
        <v>10</v>
      </c>
      <c r="CF268" s="1">
        <v>2.21</v>
      </c>
      <c r="CG268" s="1">
        <v>250</v>
      </c>
      <c r="CH268" s="1">
        <v>177.08</v>
      </c>
      <c r="CI268" s="1">
        <v>0</v>
      </c>
      <c r="CJ268" s="1">
        <v>302.08333299999998</v>
      </c>
      <c r="CK268" s="1">
        <v>57.545070000000003</v>
      </c>
      <c r="CL268" s="1">
        <v>475</v>
      </c>
      <c r="CM268" s="1">
        <v>50</v>
      </c>
      <c r="CN268" s="1">
        <v>300</v>
      </c>
      <c r="CO268" s="1">
        <v>0</v>
      </c>
      <c r="CP268" s="1">
        <v>0</v>
      </c>
      <c r="CQ268" s="1">
        <v>0</v>
      </c>
      <c r="CR268" s="1">
        <v>0</v>
      </c>
      <c r="CS268" s="1">
        <v>796</v>
      </c>
      <c r="CT268" s="1">
        <v>21412910</v>
      </c>
      <c r="CU268" s="1">
        <v>32.775300000000001</v>
      </c>
      <c r="CV268" s="1">
        <v>-1</v>
      </c>
      <c r="CX268">
        <v>4.0000000000000002E-4</v>
      </c>
      <c r="CY268">
        <v>10</v>
      </c>
      <c r="CZ268">
        <v>1.76</v>
      </c>
      <c r="DA268">
        <v>250</v>
      </c>
      <c r="DB268">
        <v>333.33</v>
      </c>
      <c r="DC268">
        <v>35</v>
      </c>
      <c r="DD268">
        <v>493.33333299999998</v>
      </c>
      <c r="DE268">
        <v>42.051310000000001</v>
      </c>
      <c r="DF268">
        <v>445</v>
      </c>
      <c r="DG268">
        <v>20</v>
      </c>
      <c r="DH268">
        <v>300</v>
      </c>
      <c r="DI268">
        <v>14</v>
      </c>
      <c r="DJ268">
        <v>4.360613E-2</v>
      </c>
      <c r="DK268">
        <v>164</v>
      </c>
      <c r="DL268">
        <v>4.3482069999999998E-3</v>
      </c>
      <c r="DM268">
        <v>688</v>
      </c>
      <c r="DN268">
        <v>18507750</v>
      </c>
      <c r="DO268">
        <v>30.412859999999998</v>
      </c>
      <c r="DP268" s="4">
        <v>424000000</v>
      </c>
    </row>
    <row r="269" spans="63:120" x14ac:dyDescent="0.3">
      <c r="CX269">
        <v>4.0000000000000002E-4</v>
      </c>
      <c r="CY269">
        <v>10</v>
      </c>
      <c r="CZ269">
        <v>1.76</v>
      </c>
      <c r="DA269">
        <v>250</v>
      </c>
      <c r="DB269">
        <v>333.33</v>
      </c>
      <c r="DC269">
        <v>40</v>
      </c>
      <c r="DD269">
        <v>498.33333299999998</v>
      </c>
      <c r="DE269">
        <v>41.764099999999999</v>
      </c>
      <c r="DF269">
        <v>445</v>
      </c>
      <c r="DG269">
        <v>20</v>
      </c>
      <c r="DH269">
        <v>300</v>
      </c>
      <c r="DI269">
        <v>13</v>
      </c>
      <c r="DJ269">
        <v>1.114095E-2</v>
      </c>
      <c r="DK269">
        <v>197</v>
      </c>
      <c r="DL269">
        <v>3.6715300000000001E-3</v>
      </c>
      <c r="DM269">
        <v>688</v>
      </c>
      <c r="DN269">
        <v>18507750</v>
      </c>
      <c r="DO269">
        <v>30.412859999999998</v>
      </c>
      <c r="DP269" s="4">
        <v>1600000000</v>
      </c>
    </row>
    <row r="270" spans="63:120" x14ac:dyDescent="0.3">
      <c r="CX270">
        <v>4.0000000000000002E-4</v>
      </c>
      <c r="CY270">
        <v>10</v>
      </c>
      <c r="CZ270">
        <v>1.76</v>
      </c>
      <c r="DA270">
        <v>250</v>
      </c>
      <c r="DB270">
        <v>333.33</v>
      </c>
      <c r="DC270">
        <v>45</v>
      </c>
      <c r="DD270">
        <v>503.33333299999998</v>
      </c>
      <c r="DE270">
        <v>41.480089999999997</v>
      </c>
      <c r="DF270">
        <v>445</v>
      </c>
      <c r="DG270">
        <v>20</v>
      </c>
      <c r="DH270">
        <v>300</v>
      </c>
      <c r="DI270">
        <v>3</v>
      </c>
      <c r="DJ270">
        <v>2.2149000000000001E-5</v>
      </c>
      <c r="DK270">
        <v>216</v>
      </c>
      <c r="DL270">
        <v>2.9037120000000001E-3</v>
      </c>
      <c r="DM270">
        <v>667</v>
      </c>
      <c r="DN270">
        <v>17942790</v>
      </c>
      <c r="DO270">
        <v>29.934090000000001</v>
      </c>
      <c r="DP270" s="4">
        <v>810000000000</v>
      </c>
    </row>
    <row r="271" spans="63:120" x14ac:dyDescent="0.3">
      <c r="CX271">
        <v>4.0000000000000002E-4</v>
      </c>
      <c r="CY271">
        <v>10</v>
      </c>
      <c r="CZ271">
        <v>1.76</v>
      </c>
      <c r="DA271">
        <v>250</v>
      </c>
      <c r="DB271">
        <v>333.33</v>
      </c>
      <c r="DC271">
        <v>50</v>
      </c>
      <c r="DD271">
        <v>508.33333299999998</v>
      </c>
      <c r="DE271">
        <v>41.199219999999997</v>
      </c>
      <c r="DF271">
        <v>445</v>
      </c>
      <c r="DG271">
        <v>20</v>
      </c>
      <c r="DH271">
        <v>300</v>
      </c>
      <c r="DI271">
        <v>4</v>
      </c>
      <c r="DJ271">
        <v>2.936391E-3</v>
      </c>
      <c r="DK271">
        <v>171</v>
      </c>
      <c r="DL271">
        <v>2.1767610000000001E-3</v>
      </c>
      <c r="DM271">
        <v>663</v>
      </c>
      <c r="DN271">
        <v>17835180</v>
      </c>
      <c r="DO271">
        <v>29.842099999999999</v>
      </c>
      <c r="DP271" s="4">
        <v>6000000000</v>
      </c>
    </row>
    <row r="272" spans="63:120" x14ac:dyDescent="0.3">
      <c r="CX272">
        <v>4.0000000000000002E-4</v>
      </c>
      <c r="CY272">
        <v>10</v>
      </c>
      <c r="CZ272">
        <v>1.76</v>
      </c>
      <c r="DA272">
        <v>250</v>
      </c>
      <c r="DB272">
        <v>333.33</v>
      </c>
      <c r="DC272">
        <v>55</v>
      </c>
      <c r="DD272">
        <v>513.33333300000004</v>
      </c>
      <c r="DE272">
        <v>40.921460000000003</v>
      </c>
      <c r="DF272">
        <v>445</v>
      </c>
      <c r="DG272">
        <v>20</v>
      </c>
      <c r="DH272">
        <v>300</v>
      </c>
      <c r="DI272">
        <v>31</v>
      </c>
      <c r="DJ272">
        <v>1.8487600000000001E-3</v>
      </c>
      <c r="DK272">
        <v>531</v>
      </c>
      <c r="DL272">
        <v>1.260324E-2</v>
      </c>
      <c r="DM272">
        <v>684</v>
      </c>
      <c r="DN272">
        <v>18400120</v>
      </c>
      <c r="DO272">
        <v>30.322199999999999</v>
      </c>
      <c r="DP272" s="4">
        <v>9900000000</v>
      </c>
    </row>
    <row r="273" spans="102:120" x14ac:dyDescent="0.3">
      <c r="CX273">
        <v>4.0000000000000002E-4</v>
      </c>
      <c r="CY273">
        <v>10</v>
      </c>
      <c r="CZ273">
        <v>1.76</v>
      </c>
      <c r="DA273">
        <v>250</v>
      </c>
      <c r="DB273">
        <v>333.33</v>
      </c>
      <c r="DC273">
        <v>60</v>
      </c>
      <c r="DD273">
        <v>518.33333300000004</v>
      </c>
      <c r="DE273">
        <v>40.64678</v>
      </c>
      <c r="DF273">
        <v>445</v>
      </c>
      <c r="DG273">
        <v>20</v>
      </c>
      <c r="DH273">
        <v>300</v>
      </c>
      <c r="DI273">
        <v>26</v>
      </c>
      <c r="DJ273">
        <v>4.6320980000000002E-4</v>
      </c>
      <c r="DK273">
        <v>525</v>
      </c>
      <c r="DL273">
        <v>1.4189770000000001E-2</v>
      </c>
      <c r="DM273">
        <v>681</v>
      </c>
      <c r="DN273">
        <v>18319390</v>
      </c>
      <c r="DO273">
        <v>30.25403</v>
      </c>
      <c r="DP273" s="4">
        <v>39000000000</v>
      </c>
    </row>
    <row r="274" spans="102:120" x14ac:dyDescent="0.3">
      <c r="CX274">
        <v>4.0000000000000002E-4</v>
      </c>
      <c r="CY274">
        <v>10</v>
      </c>
      <c r="CZ274">
        <v>1.76</v>
      </c>
      <c r="DA274">
        <v>250</v>
      </c>
      <c r="DB274">
        <v>333.33</v>
      </c>
      <c r="DC274">
        <v>65</v>
      </c>
      <c r="DD274">
        <v>523.33333300000004</v>
      </c>
      <c r="DE274">
        <v>40.375120000000003</v>
      </c>
      <c r="DF274">
        <v>445</v>
      </c>
      <c r="DG274">
        <v>20</v>
      </c>
      <c r="DH274">
        <v>300</v>
      </c>
      <c r="DI274">
        <v>17</v>
      </c>
      <c r="DJ274">
        <v>1.4901199999999999E-4</v>
      </c>
      <c r="DK274">
        <v>558</v>
      </c>
      <c r="DL274">
        <v>1.6445609999999999E-2</v>
      </c>
      <c r="DM274">
        <v>678</v>
      </c>
      <c r="DN274">
        <v>18238690</v>
      </c>
      <c r="DO274">
        <v>30.18573</v>
      </c>
      <c r="DP274" s="4">
        <v>120000000000</v>
      </c>
    </row>
    <row r="275" spans="102:120" x14ac:dyDescent="0.3">
      <c r="CX275">
        <v>4.0000000000000002E-4</v>
      </c>
      <c r="CY275">
        <v>10</v>
      </c>
      <c r="CZ275">
        <v>1.76</v>
      </c>
      <c r="DA275">
        <v>250</v>
      </c>
      <c r="DB275">
        <v>333.33</v>
      </c>
      <c r="DC275">
        <v>70</v>
      </c>
      <c r="DD275">
        <v>528.33333300000004</v>
      </c>
      <c r="DE275">
        <v>40.106470000000002</v>
      </c>
      <c r="DF275">
        <v>445</v>
      </c>
      <c r="DG275">
        <v>20</v>
      </c>
      <c r="DH275">
        <v>300</v>
      </c>
      <c r="DI275">
        <v>6</v>
      </c>
      <c r="DJ275">
        <v>9.7674999999999992E-6</v>
      </c>
      <c r="DK275">
        <v>589</v>
      </c>
      <c r="DL275">
        <v>2.020334E-2</v>
      </c>
      <c r="DM275">
        <v>614</v>
      </c>
      <c r="DN275">
        <v>16517090</v>
      </c>
      <c r="DO275">
        <v>28.693570000000001</v>
      </c>
      <c r="DP275" s="4">
        <v>1600000000000</v>
      </c>
    </row>
    <row r="276" spans="102:120" x14ac:dyDescent="0.3">
      <c r="CX276">
        <v>4.0000000000000002E-4</v>
      </c>
      <c r="CY276">
        <v>10</v>
      </c>
      <c r="CZ276">
        <v>1.76</v>
      </c>
      <c r="DA276">
        <v>250</v>
      </c>
      <c r="DB276">
        <v>333.33</v>
      </c>
      <c r="DC276">
        <v>75</v>
      </c>
      <c r="DD276">
        <v>533.33333300000004</v>
      </c>
      <c r="DE276">
        <v>39.840769999999999</v>
      </c>
      <c r="DF276">
        <v>445</v>
      </c>
      <c r="DG276">
        <v>20</v>
      </c>
      <c r="DH276">
        <v>300</v>
      </c>
      <c r="DI276">
        <v>0</v>
      </c>
      <c r="DJ276">
        <v>0</v>
      </c>
      <c r="DK276">
        <v>596</v>
      </c>
      <c r="DL276">
        <v>2.019982E-2</v>
      </c>
      <c r="DM276">
        <v>644</v>
      </c>
      <c r="DN276">
        <v>17324120</v>
      </c>
      <c r="DO276">
        <v>29.401610000000002</v>
      </c>
      <c r="DP276">
        <v>-1</v>
      </c>
    </row>
    <row r="277" spans="102:120" x14ac:dyDescent="0.3">
      <c r="CX277">
        <v>4.0000000000000002E-4</v>
      </c>
      <c r="CY277">
        <v>10</v>
      </c>
      <c r="CZ277">
        <v>1.76</v>
      </c>
      <c r="DA277">
        <v>250</v>
      </c>
      <c r="DB277">
        <v>333.33</v>
      </c>
      <c r="DC277">
        <v>80</v>
      </c>
      <c r="DD277">
        <v>538.33333300000004</v>
      </c>
      <c r="DE277">
        <v>39.578000000000003</v>
      </c>
      <c r="DF277">
        <v>445</v>
      </c>
      <c r="DG277">
        <v>20</v>
      </c>
      <c r="DH277">
        <v>300</v>
      </c>
      <c r="DI277">
        <v>1</v>
      </c>
      <c r="DJ277">
        <v>9.4600000000000003E-7</v>
      </c>
      <c r="DK277">
        <v>604</v>
      </c>
      <c r="DL277">
        <v>2.7229509999999998E-2</v>
      </c>
      <c r="DM277">
        <v>641</v>
      </c>
      <c r="DN277">
        <v>17243400</v>
      </c>
      <c r="DO277">
        <v>29.331510000000002</v>
      </c>
      <c r="DP277" s="4">
        <v>18000000000000</v>
      </c>
    </row>
    <row r="278" spans="102:120" x14ac:dyDescent="0.3">
      <c r="CX278">
        <v>4.0000000000000002E-4</v>
      </c>
      <c r="CY278">
        <v>10</v>
      </c>
      <c r="CZ278">
        <v>1.76</v>
      </c>
      <c r="DA278">
        <v>250</v>
      </c>
      <c r="DB278">
        <v>333.33</v>
      </c>
      <c r="DC278">
        <v>85</v>
      </c>
      <c r="DD278">
        <v>543.33333300000004</v>
      </c>
      <c r="DE278">
        <v>39.318100000000001</v>
      </c>
      <c r="DF278">
        <v>445</v>
      </c>
      <c r="DG278">
        <v>20</v>
      </c>
      <c r="DH278">
        <v>300</v>
      </c>
      <c r="DI278">
        <v>0</v>
      </c>
      <c r="DJ278">
        <v>0</v>
      </c>
      <c r="DK278">
        <v>619</v>
      </c>
      <c r="DL278">
        <v>3.0555599999999999E-2</v>
      </c>
      <c r="DM278">
        <v>603</v>
      </c>
      <c r="DN278">
        <v>16221180</v>
      </c>
      <c r="DO278">
        <v>28.429929999999999</v>
      </c>
      <c r="DP278">
        <v>-1</v>
      </c>
    </row>
    <row r="279" spans="102:120" x14ac:dyDescent="0.3">
      <c r="CX279">
        <v>4.0000000000000002E-4</v>
      </c>
      <c r="CY279">
        <v>10</v>
      </c>
      <c r="CZ279">
        <v>1.76</v>
      </c>
      <c r="DA279">
        <v>250</v>
      </c>
      <c r="DB279">
        <v>333.33</v>
      </c>
      <c r="DC279">
        <v>90</v>
      </c>
      <c r="DD279">
        <v>548.33333300000004</v>
      </c>
      <c r="DE279">
        <v>39.061059999999998</v>
      </c>
      <c r="DF279">
        <v>445</v>
      </c>
      <c r="DG279">
        <v>20</v>
      </c>
      <c r="DH279">
        <v>300</v>
      </c>
      <c r="DI279">
        <v>0</v>
      </c>
      <c r="DJ279">
        <v>0</v>
      </c>
      <c r="DK279">
        <v>662</v>
      </c>
      <c r="DL279">
        <v>3.5029900000000003E-2</v>
      </c>
      <c r="DM279">
        <v>616</v>
      </c>
      <c r="DN279">
        <v>16570880</v>
      </c>
      <c r="DO279">
        <v>28.74127</v>
      </c>
      <c r="DP279">
        <v>-1</v>
      </c>
    </row>
    <row r="280" spans="102:120" x14ac:dyDescent="0.3">
      <c r="CX280">
        <v>4.0000000000000002E-4</v>
      </c>
      <c r="CY280">
        <v>10</v>
      </c>
      <c r="CZ280">
        <v>1.76</v>
      </c>
      <c r="DA280">
        <v>250</v>
      </c>
      <c r="DB280">
        <v>333.33</v>
      </c>
      <c r="DC280">
        <v>95</v>
      </c>
      <c r="DD280">
        <v>553.33333300000004</v>
      </c>
      <c r="DE280">
        <v>38.806820000000002</v>
      </c>
      <c r="DF280">
        <v>445</v>
      </c>
      <c r="DG280">
        <v>20</v>
      </c>
      <c r="DH280">
        <v>300</v>
      </c>
      <c r="DI280">
        <v>0</v>
      </c>
      <c r="DJ280">
        <v>0</v>
      </c>
      <c r="DK280">
        <v>617</v>
      </c>
      <c r="DL280">
        <v>3.531985E-2</v>
      </c>
      <c r="DM280">
        <v>577</v>
      </c>
      <c r="DN280">
        <v>15521740</v>
      </c>
      <c r="DO280">
        <v>27.79766</v>
      </c>
      <c r="DP280">
        <v>-1</v>
      </c>
    </row>
    <row r="281" spans="102:120" x14ac:dyDescent="0.3">
      <c r="CX281">
        <v>4.0000000000000002E-4</v>
      </c>
      <c r="CY281">
        <v>10</v>
      </c>
      <c r="CZ281">
        <v>1.76</v>
      </c>
      <c r="DA281">
        <v>250</v>
      </c>
      <c r="DB281">
        <v>333.33</v>
      </c>
      <c r="DC281">
        <v>100</v>
      </c>
      <c r="DD281">
        <v>558.33333300000004</v>
      </c>
      <c r="DE281">
        <v>38.55536</v>
      </c>
      <c r="DF281">
        <v>445</v>
      </c>
      <c r="DG281">
        <v>20</v>
      </c>
      <c r="DH281">
        <v>300</v>
      </c>
      <c r="DI281">
        <v>0</v>
      </c>
      <c r="DJ281">
        <v>0</v>
      </c>
      <c r="DK281">
        <v>644</v>
      </c>
      <c r="DL281">
        <v>3.952493E-2</v>
      </c>
      <c r="DM281">
        <v>606</v>
      </c>
      <c r="DN281">
        <v>16301860</v>
      </c>
      <c r="DO281">
        <v>28.502050000000001</v>
      </c>
      <c r="DP281">
        <v>-1</v>
      </c>
    </row>
    <row r="282" spans="102:120" x14ac:dyDescent="0.3">
      <c r="CX282">
        <v>4.0000000000000002E-4</v>
      </c>
      <c r="CY282">
        <v>10</v>
      </c>
      <c r="CZ282">
        <v>1.76</v>
      </c>
      <c r="DA282">
        <v>250</v>
      </c>
      <c r="DB282">
        <v>333.33</v>
      </c>
      <c r="DC282">
        <v>2.5</v>
      </c>
      <c r="DD282">
        <v>460.83333299999998</v>
      </c>
      <c r="DE282">
        <v>43.998609999999999</v>
      </c>
      <c r="DF282">
        <v>445</v>
      </c>
      <c r="DG282">
        <v>20</v>
      </c>
      <c r="DH282">
        <v>300</v>
      </c>
      <c r="DI282">
        <v>44</v>
      </c>
      <c r="DJ282">
        <v>0.61740600000000001</v>
      </c>
      <c r="DK282">
        <v>103</v>
      </c>
      <c r="DL282">
        <v>0.1483246</v>
      </c>
      <c r="DM282">
        <v>844</v>
      </c>
      <c r="DN282">
        <v>22704240</v>
      </c>
      <c r="DO282">
        <v>33.777790000000003</v>
      </c>
      <c r="DP282" s="4">
        <v>36700000</v>
      </c>
    </row>
    <row r="283" spans="102:120" x14ac:dyDescent="0.3">
      <c r="CX283" t="s">
        <v>74</v>
      </c>
      <c r="CY283" t="s">
        <v>74</v>
      </c>
      <c r="CZ283" t="s">
        <v>74</v>
      </c>
      <c r="DA283" t="s">
        <v>74</v>
      </c>
      <c r="DB283" t="s">
        <v>74</v>
      </c>
      <c r="DC283" t="s">
        <v>75</v>
      </c>
      <c r="DD283" t="s">
        <v>74</v>
      </c>
      <c r="DE283" t="s">
        <v>74</v>
      </c>
      <c r="DF283" t="s">
        <v>74</v>
      </c>
      <c r="DG283">
        <v>40</v>
      </c>
    </row>
    <row r="284" spans="102:120" x14ac:dyDescent="0.3">
      <c r="CX284" t="s">
        <v>74</v>
      </c>
      <c r="CY284" t="s">
        <v>74</v>
      </c>
      <c r="DA284" t="s">
        <v>74</v>
      </c>
      <c r="DB284" t="s">
        <v>74</v>
      </c>
      <c r="DC284" t="s">
        <v>75</v>
      </c>
      <c r="DE284" t="s">
        <v>74</v>
      </c>
      <c r="DH284">
        <v>50</v>
      </c>
    </row>
    <row r="285" spans="102:120" x14ac:dyDescent="0.3">
      <c r="CX285">
        <v>4.0000000000000002E-4</v>
      </c>
      <c r="CY285">
        <v>10</v>
      </c>
      <c r="CZ285">
        <v>1.76</v>
      </c>
      <c r="DA285">
        <v>250</v>
      </c>
      <c r="DB285">
        <v>333.33</v>
      </c>
      <c r="DC285">
        <v>0</v>
      </c>
      <c r="DD285">
        <v>458.33333299999998</v>
      </c>
      <c r="DE285">
        <v>25.130839999999999</v>
      </c>
      <c r="DF285">
        <v>215</v>
      </c>
      <c r="DG285">
        <v>40</v>
      </c>
      <c r="DH285">
        <v>50</v>
      </c>
      <c r="DI285">
        <v>0</v>
      </c>
      <c r="DJ285">
        <v>0</v>
      </c>
      <c r="DK285">
        <v>2109</v>
      </c>
      <c r="DL285">
        <v>24.982959999999999</v>
      </c>
      <c r="DM285">
        <v>70</v>
      </c>
      <c r="DN285">
        <v>1883073</v>
      </c>
      <c r="DO285">
        <v>9.5986379999999993</v>
      </c>
      <c r="DP285">
        <v>-1</v>
      </c>
    </row>
    <row r="286" spans="102:120" x14ac:dyDescent="0.3">
      <c r="CX286">
        <v>4.0000000000000002E-4</v>
      </c>
      <c r="CY286">
        <v>10</v>
      </c>
      <c r="CZ286">
        <v>1.76</v>
      </c>
      <c r="DA286">
        <v>250</v>
      </c>
      <c r="DB286">
        <v>333.33</v>
      </c>
      <c r="DC286">
        <v>5</v>
      </c>
      <c r="DD286">
        <v>463.33333299999998</v>
      </c>
      <c r="DE286">
        <v>24.89265</v>
      </c>
      <c r="DF286">
        <v>215</v>
      </c>
      <c r="DG286">
        <v>40</v>
      </c>
      <c r="DH286">
        <v>50</v>
      </c>
      <c r="DI286">
        <v>0</v>
      </c>
      <c r="DJ286">
        <v>0</v>
      </c>
      <c r="DK286">
        <v>2250</v>
      </c>
      <c r="DL286">
        <v>26.943840000000002</v>
      </c>
      <c r="DM286">
        <v>49</v>
      </c>
      <c r="DN286">
        <v>1318151</v>
      </c>
      <c r="DO286">
        <v>8.0279740000000004</v>
      </c>
      <c r="DP286">
        <v>-1</v>
      </c>
    </row>
    <row r="287" spans="102:120" x14ac:dyDescent="0.3">
      <c r="CX287">
        <v>4.0000000000000002E-4</v>
      </c>
      <c r="CY287">
        <v>10</v>
      </c>
      <c r="CZ287">
        <v>1.76</v>
      </c>
      <c r="DA287">
        <v>250</v>
      </c>
      <c r="DB287">
        <v>333.33</v>
      </c>
      <c r="DC287">
        <v>10</v>
      </c>
      <c r="DD287">
        <v>468.33333299999998</v>
      </c>
      <c r="DE287">
        <v>24.658660000000001</v>
      </c>
      <c r="DF287">
        <v>215</v>
      </c>
      <c r="DG287">
        <v>40</v>
      </c>
      <c r="DH287">
        <v>50</v>
      </c>
      <c r="DI287">
        <v>0</v>
      </c>
      <c r="DJ287">
        <v>0</v>
      </c>
      <c r="DK287">
        <v>2202</v>
      </c>
      <c r="DL287">
        <v>27.554220000000001</v>
      </c>
      <c r="DM287">
        <v>67</v>
      </c>
      <c r="DN287">
        <v>1802370</v>
      </c>
      <c r="DO287">
        <v>9.3902289999999997</v>
      </c>
      <c r="DP287">
        <v>-1</v>
      </c>
    </row>
    <row r="288" spans="102:120" x14ac:dyDescent="0.3">
      <c r="CX288">
        <v>4.0000000000000002E-4</v>
      </c>
      <c r="CY288">
        <v>10</v>
      </c>
      <c r="CZ288">
        <v>1.76</v>
      </c>
      <c r="DA288">
        <v>250</v>
      </c>
      <c r="DB288">
        <v>333.33</v>
      </c>
      <c r="DC288">
        <v>15</v>
      </c>
      <c r="DD288">
        <v>473.33333299999998</v>
      </c>
      <c r="DE288">
        <v>24.428750000000001</v>
      </c>
      <c r="DF288">
        <v>215</v>
      </c>
      <c r="DG288">
        <v>40</v>
      </c>
      <c r="DH288">
        <v>50</v>
      </c>
      <c r="DI288">
        <v>0</v>
      </c>
      <c r="DJ288">
        <v>0</v>
      </c>
      <c r="DK288">
        <v>2122</v>
      </c>
      <c r="DL288">
        <v>28.960560000000001</v>
      </c>
      <c r="DM288">
        <v>72</v>
      </c>
      <c r="DN288">
        <v>1936874</v>
      </c>
      <c r="DO288">
        <v>9.7351220000000005</v>
      </c>
      <c r="DP288">
        <v>-1</v>
      </c>
    </row>
    <row r="289" spans="102:120" x14ac:dyDescent="0.3">
      <c r="CX289">
        <v>4.0000000000000002E-4</v>
      </c>
      <c r="CY289">
        <v>10</v>
      </c>
      <c r="CZ289">
        <v>1.76</v>
      </c>
      <c r="DA289">
        <v>250</v>
      </c>
      <c r="DB289">
        <v>333.33</v>
      </c>
      <c r="DC289">
        <v>20</v>
      </c>
      <c r="DD289">
        <v>478.33333299999998</v>
      </c>
      <c r="DE289">
        <v>24.202829999999999</v>
      </c>
      <c r="DF289">
        <v>215</v>
      </c>
      <c r="DG289">
        <v>40</v>
      </c>
      <c r="DH289">
        <v>50</v>
      </c>
      <c r="DI289">
        <v>0</v>
      </c>
      <c r="DJ289">
        <v>0</v>
      </c>
      <c r="DK289">
        <v>2005</v>
      </c>
      <c r="DL289">
        <v>29.142489999999999</v>
      </c>
      <c r="DM289">
        <v>50</v>
      </c>
      <c r="DN289">
        <v>1345051</v>
      </c>
      <c r="DO289">
        <v>8.1096140000000005</v>
      </c>
      <c r="DP289">
        <v>-1</v>
      </c>
    </row>
    <row r="290" spans="102:120" x14ac:dyDescent="0.3">
      <c r="CX290">
        <v>4.0000000000000002E-4</v>
      </c>
      <c r="CY290">
        <v>10</v>
      </c>
      <c r="CZ290">
        <v>1.76</v>
      </c>
      <c r="DA290">
        <v>250</v>
      </c>
      <c r="DB290">
        <v>333.33</v>
      </c>
      <c r="DC290">
        <v>25</v>
      </c>
      <c r="DD290">
        <v>483.33333299999998</v>
      </c>
      <c r="DE290">
        <v>23.980810000000002</v>
      </c>
      <c r="DF290">
        <v>215</v>
      </c>
      <c r="DG290">
        <v>40</v>
      </c>
      <c r="DH290">
        <v>50</v>
      </c>
      <c r="DI290">
        <v>0</v>
      </c>
      <c r="DJ290">
        <v>0</v>
      </c>
      <c r="DK290">
        <v>1944</v>
      </c>
      <c r="DL290">
        <v>27.91498</v>
      </c>
      <c r="DM290">
        <v>75</v>
      </c>
      <c r="DN290">
        <v>2017577</v>
      </c>
      <c r="DO290">
        <v>9.9363670000000006</v>
      </c>
      <c r="DP290">
        <v>-1</v>
      </c>
    </row>
    <row r="291" spans="102:120" x14ac:dyDescent="0.3">
      <c r="CX291">
        <v>4.0000000000000002E-4</v>
      </c>
      <c r="CY291">
        <v>10</v>
      </c>
      <c r="CZ291">
        <v>1.76</v>
      </c>
      <c r="DA291">
        <v>250</v>
      </c>
      <c r="DB291">
        <v>333.33</v>
      </c>
      <c r="DC291">
        <v>30</v>
      </c>
      <c r="DD291">
        <v>488.33333299999998</v>
      </c>
      <c r="DE291">
        <v>23.762599999999999</v>
      </c>
      <c r="DF291">
        <v>215</v>
      </c>
      <c r="DG291">
        <v>40</v>
      </c>
      <c r="DH291">
        <v>50</v>
      </c>
      <c r="DI291">
        <v>0</v>
      </c>
      <c r="DJ291">
        <v>0</v>
      </c>
      <c r="DK291">
        <v>1876</v>
      </c>
      <c r="DL291">
        <v>27.22842</v>
      </c>
      <c r="DM291">
        <v>51</v>
      </c>
      <c r="DN291">
        <v>1371952</v>
      </c>
      <c r="DO291">
        <v>8.1904459999999997</v>
      </c>
      <c r="DP291">
        <v>-1</v>
      </c>
    </row>
    <row r="292" spans="102:120" x14ac:dyDescent="0.3">
      <c r="CX292">
        <v>4.0000000000000002E-4</v>
      </c>
      <c r="CY292">
        <v>10</v>
      </c>
      <c r="CZ292">
        <v>1.76</v>
      </c>
      <c r="DA292">
        <v>250</v>
      </c>
      <c r="DB292">
        <v>333.33</v>
      </c>
      <c r="DC292">
        <v>35</v>
      </c>
      <c r="DD292">
        <v>493.33333299999998</v>
      </c>
      <c r="DE292">
        <v>23.548089999999998</v>
      </c>
      <c r="DF292">
        <v>215</v>
      </c>
      <c r="DG292">
        <v>40</v>
      </c>
      <c r="DH292">
        <v>50</v>
      </c>
      <c r="DI292">
        <v>0</v>
      </c>
      <c r="DJ292">
        <v>0</v>
      </c>
      <c r="DK292">
        <v>1793</v>
      </c>
      <c r="DL292">
        <v>24.85033</v>
      </c>
      <c r="DM292">
        <v>54</v>
      </c>
      <c r="DN292">
        <v>1452655</v>
      </c>
      <c r="DO292">
        <v>8.4283219999999996</v>
      </c>
      <c r="DP292">
        <v>-1</v>
      </c>
    </row>
    <row r="293" spans="102:120" x14ac:dyDescent="0.3">
      <c r="CX293">
        <v>4.0000000000000002E-4</v>
      </c>
      <c r="CY293">
        <v>10</v>
      </c>
      <c r="CZ293">
        <v>1.76</v>
      </c>
      <c r="DA293">
        <v>250</v>
      </c>
      <c r="DB293">
        <v>333.33</v>
      </c>
      <c r="DC293">
        <v>40</v>
      </c>
      <c r="DD293">
        <v>498.33333299999998</v>
      </c>
      <c r="DE293">
        <v>23.337199999999999</v>
      </c>
      <c r="DF293">
        <v>215</v>
      </c>
      <c r="DG293">
        <v>40</v>
      </c>
      <c r="DH293">
        <v>50</v>
      </c>
      <c r="DI293">
        <v>0</v>
      </c>
      <c r="DJ293">
        <v>0</v>
      </c>
      <c r="DK293">
        <v>1739</v>
      </c>
      <c r="DL293">
        <v>25.21041</v>
      </c>
      <c r="DM293">
        <v>75</v>
      </c>
      <c r="DN293">
        <v>2017575</v>
      </c>
      <c r="DO293">
        <v>9.9363670000000006</v>
      </c>
      <c r="DP293">
        <v>-1</v>
      </c>
    </row>
    <row r="294" spans="102:120" x14ac:dyDescent="0.3">
      <c r="CX294">
        <v>4.0000000000000002E-4</v>
      </c>
      <c r="CY294">
        <v>10</v>
      </c>
      <c r="CZ294">
        <v>1.76</v>
      </c>
      <c r="DA294">
        <v>250</v>
      </c>
      <c r="DB294">
        <v>333.33</v>
      </c>
      <c r="DC294">
        <v>45</v>
      </c>
      <c r="DD294">
        <v>503.33333299999998</v>
      </c>
      <c r="DE294">
        <v>23.129860000000001</v>
      </c>
      <c r="DF294">
        <v>215</v>
      </c>
      <c r="DG294">
        <v>40</v>
      </c>
      <c r="DH294">
        <v>50</v>
      </c>
      <c r="DI294">
        <v>0</v>
      </c>
      <c r="DJ294">
        <v>0</v>
      </c>
      <c r="DK294">
        <v>1639</v>
      </c>
      <c r="DL294">
        <v>24.098990000000001</v>
      </c>
      <c r="DM294">
        <v>73</v>
      </c>
      <c r="DN294">
        <v>1963773</v>
      </c>
      <c r="DO294">
        <v>9.8026579999999992</v>
      </c>
      <c r="DP294">
        <v>-1</v>
      </c>
    </row>
    <row r="295" spans="102:120" x14ac:dyDescent="0.3">
      <c r="CX295">
        <v>4.0000000000000002E-4</v>
      </c>
      <c r="CY295">
        <v>10</v>
      </c>
      <c r="CZ295">
        <v>1.76</v>
      </c>
      <c r="DA295">
        <v>250</v>
      </c>
      <c r="DB295">
        <v>333.33</v>
      </c>
      <c r="DC295">
        <v>50</v>
      </c>
      <c r="DD295">
        <v>508.33333299999998</v>
      </c>
      <c r="DE295">
        <v>22.92597</v>
      </c>
      <c r="DF295">
        <v>215</v>
      </c>
      <c r="DG295">
        <v>40</v>
      </c>
      <c r="DH295">
        <v>50</v>
      </c>
      <c r="DI295">
        <v>0</v>
      </c>
      <c r="DJ295">
        <v>0</v>
      </c>
      <c r="DK295">
        <v>1577</v>
      </c>
      <c r="DL295">
        <v>22.179749999999999</v>
      </c>
      <c r="DM295">
        <v>76</v>
      </c>
      <c r="DN295">
        <v>2044474</v>
      </c>
      <c r="DO295">
        <v>10.002549999999999</v>
      </c>
      <c r="DP295">
        <v>-1</v>
      </c>
    </row>
    <row r="296" spans="102:120" x14ac:dyDescent="0.3">
      <c r="CX296">
        <v>4.0000000000000002E-4</v>
      </c>
      <c r="CY296">
        <v>10</v>
      </c>
      <c r="CZ296">
        <v>1.76</v>
      </c>
      <c r="DA296">
        <v>250</v>
      </c>
      <c r="DB296">
        <v>333.33</v>
      </c>
      <c r="DC296">
        <v>55</v>
      </c>
      <c r="DD296">
        <v>513.33333300000004</v>
      </c>
      <c r="DE296">
        <v>22.725449999999999</v>
      </c>
      <c r="DF296">
        <v>215</v>
      </c>
      <c r="DG296">
        <v>40</v>
      </c>
      <c r="DH296">
        <v>50</v>
      </c>
      <c r="DI296">
        <v>0</v>
      </c>
      <c r="DJ296">
        <v>0</v>
      </c>
      <c r="DK296">
        <v>3452</v>
      </c>
      <c r="DL296">
        <v>45.926380000000002</v>
      </c>
      <c r="DM296">
        <v>94</v>
      </c>
      <c r="DN296">
        <v>2528692</v>
      </c>
      <c r="DO296">
        <v>11.12754</v>
      </c>
      <c r="DP296">
        <v>-1</v>
      </c>
    </row>
    <row r="297" spans="102:120" x14ac:dyDescent="0.3">
      <c r="CX297">
        <v>4.0000000000000002E-4</v>
      </c>
      <c r="CY297">
        <v>10</v>
      </c>
      <c r="CZ297">
        <v>1.76</v>
      </c>
      <c r="DA297">
        <v>250</v>
      </c>
      <c r="DB297">
        <v>333.33</v>
      </c>
      <c r="DC297">
        <v>60</v>
      </c>
      <c r="DD297">
        <v>518.33333300000004</v>
      </c>
      <c r="DE297">
        <v>22.528230000000001</v>
      </c>
      <c r="DF297">
        <v>215</v>
      </c>
      <c r="DG297">
        <v>40</v>
      </c>
      <c r="DH297">
        <v>50</v>
      </c>
      <c r="DI297">
        <v>0</v>
      </c>
      <c r="DJ297">
        <v>0</v>
      </c>
      <c r="DK297">
        <v>3232</v>
      </c>
      <c r="DL297">
        <v>40.011789999999998</v>
      </c>
      <c r="DM297">
        <v>88</v>
      </c>
      <c r="DN297">
        <v>2367286</v>
      </c>
      <c r="DO297">
        <v>10.765470000000001</v>
      </c>
      <c r="DP297">
        <v>-1</v>
      </c>
    </row>
    <row r="298" spans="102:120" x14ac:dyDescent="0.3">
      <c r="CX298">
        <v>4.0000000000000002E-4</v>
      </c>
      <c r="CY298">
        <v>10</v>
      </c>
      <c r="CZ298">
        <v>1.76</v>
      </c>
      <c r="DA298">
        <v>250</v>
      </c>
      <c r="DB298">
        <v>333.33</v>
      </c>
      <c r="DC298">
        <v>65</v>
      </c>
      <c r="DD298">
        <v>523.33333300000004</v>
      </c>
      <c r="DE298">
        <v>22.334230000000002</v>
      </c>
      <c r="DF298">
        <v>215</v>
      </c>
      <c r="DG298">
        <v>40</v>
      </c>
      <c r="DH298">
        <v>50</v>
      </c>
      <c r="DI298">
        <v>0</v>
      </c>
      <c r="DJ298">
        <v>0</v>
      </c>
      <c r="DK298">
        <v>3047</v>
      </c>
      <c r="DL298">
        <v>33.280419999999999</v>
      </c>
      <c r="DM298">
        <v>66</v>
      </c>
      <c r="DN298">
        <v>1775463</v>
      </c>
      <c r="DO298">
        <v>9.3197329999999994</v>
      </c>
      <c r="DP298">
        <v>-1</v>
      </c>
    </row>
    <row r="299" spans="102:120" x14ac:dyDescent="0.3">
      <c r="CX299">
        <v>4.0000000000000002E-4</v>
      </c>
      <c r="CY299">
        <v>10</v>
      </c>
      <c r="CZ299">
        <v>1.76</v>
      </c>
      <c r="DA299">
        <v>250</v>
      </c>
      <c r="DB299">
        <v>333.33</v>
      </c>
      <c r="DC299">
        <v>70</v>
      </c>
      <c r="DD299">
        <v>528.33333300000004</v>
      </c>
      <c r="DE299">
        <v>22.143370000000001</v>
      </c>
      <c r="DF299">
        <v>215</v>
      </c>
      <c r="DG299">
        <v>40</v>
      </c>
      <c r="DH299">
        <v>50</v>
      </c>
      <c r="DI299">
        <v>0</v>
      </c>
      <c r="DJ299">
        <v>0</v>
      </c>
      <c r="DK299">
        <v>2831</v>
      </c>
      <c r="DL299">
        <v>28.774699999999999</v>
      </c>
      <c r="DM299">
        <v>92</v>
      </c>
      <c r="DN299">
        <v>2474889</v>
      </c>
      <c r="DO299">
        <v>11.00816</v>
      </c>
      <c r="DP299">
        <v>-1</v>
      </c>
    </row>
    <row r="300" spans="102:120" x14ac:dyDescent="0.3">
      <c r="CX300">
        <v>4.0000000000000002E-4</v>
      </c>
      <c r="CY300">
        <v>10</v>
      </c>
      <c r="CZ300">
        <v>1.76</v>
      </c>
      <c r="DA300">
        <v>250</v>
      </c>
      <c r="DB300">
        <v>333.33</v>
      </c>
      <c r="DC300">
        <v>75</v>
      </c>
      <c r="DD300">
        <v>533.33333300000004</v>
      </c>
      <c r="DE300">
        <v>21.955590000000001</v>
      </c>
      <c r="DF300">
        <v>215</v>
      </c>
      <c r="DG300">
        <v>40</v>
      </c>
      <c r="DH300">
        <v>50</v>
      </c>
      <c r="DI300">
        <v>0</v>
      </c>
      <c r="DJ300">
        <v>0</v>
      </c>
      <c r="DK300">
        <v>2620</v>
      </c>
      <c r="DL300">
        <v>21.770890000000001</v>
      </c>
      <c r="DM300">
        <v>89</v>
      </c>
      <c r="DN300">
        <v>2394185</v>
      </c>
      <c r="DO300">
        <v>10.826639999999999</v>
      </c>
      <c r="DP300">
        <v>-1</v>
      </c>
    </row>
    <row r="301" spans="102:120" x14ac:dyDescent="0.3">
      <c r="CX301">
        <v>4.0000000000000002E-4</v>
      </c>
      <c r="CY301">
        <v>10</v>
      </c>
      <c r="CZ301">
        <v>1.76</v>
      </c>
      <c r="DA301">
        <v>250</v>
      </c>
      <c r="DB301">
        <v>333.33</v>
      </c>
      <c r="DC301">
        <v>80</v>
      </c>
      <c r="DD301">
        <v>538.33333300000004</v>
      </c>
      <c r="DE301">
        <v>21.770810000000001</v>
      </c>
      <c r="DF301">
        <v>215</v>
      </c>
      <c r="DG301">
        <v>40</v>
      </c>
      <c r="DH301">
        <v>50</v>
      </c>
      <c r="DI301">
        <v>0</v>
      </c>
      <c r="DJ301">
        <v>0</v>
      </c>
      <c r="DK301">
        <v>2342</v>
      </c>
      <c r="DL301">
        <v>16.50761</v>
      </c>
      <c r="DM301">
        <v>87</v>
      </c>
      <c r="DN301">
        <v>2340383</v>
      </c>
      <c r="DO301">
        <v>10.703939999999999</v>
      </c>
      <c r="DP301">
        <v>-1</v>
      </c>
    </row>
    <row r="302" spans="102:120" x14ac:dyDescent="0.3">
      <c r="CX302">
        <v>4.0000000000000002E-4</v>
      </c>
      <c r="CY302">
        <v>10</v>
      </c>
      <c r="CZ302">
        <v>1.76</v>
      </c>
      <c r="DA302">
        <v>250</v>
      </c>
      <c r="DB302">
        <v>333.33</v>
      </c>
      <c r="DC302">
        <v>85</v>
      </c>
      <c r="DD302">
        <v>543.33333300000004</v>
      </c>
      <c r="DE302">
        <v>21.58897</v>
      </c>
      <c r="DF302">
        <v>215</v>
      </c>
      <c r="DG302">
        <v>40</v>
      </c>
      <c r="DH302">
        <v>50</v>
      </c>
      <c r="DI302">
        <v>0</v>
      </c>
      <c r="DJ302">
        <v>0</v>
      </c>
      <c r="DK302">
        <v>2072</v>
      </c>
      <c r="DL302">
        <v>11.93549</v>
      </c>
      <c r="DM302">
        <v>63</v>
      </c>
      <c r="DN302">
        <v>1694759</v>
      </c>
      <c r="DO302">
        <v>9.1050000000000004</v>
      </c>
      <c r="DP302">
        <v>-1</v>
      </c>
    </row>
    <row r="303" spans="102:120" x14ac:dyDescent="0.3">
      <c r="CX303">
        <v>4.0000000000000002E-4</v>
      </c>
      <c r="CY303">
        <v>10</v>
      </c>
      <c r="CZ303">
        <v>1.76</v>
      </c>
      <c r="DA303">
        <v>250</v>
      </c>
      <c r="DB303">
        <v>333.33</v>
      </c>
      <c r="DC303">
        <v>90</v>
      </c>
      <c r="DD303">
        <v>548.33333300000004</v>
      </c>
      <c r="DE303">
        <v>21.41001</v>
      </c>
      <c r="DF303">
        <v>215</v>
      </c>
      <c r="DG303">
        <v>40</v>
      </c>
      <c r="DH303">
        <v>50</v>
      </c>
      <c r="DI303">
        <v>0</v>
      </c>
      <c r="DJ303">
        <v>0</v>
      </c>
      <c r="DK303">
        <v>1859</v>
      </c>
      <c r="DL303">
        <v>8.3008930000000003</v>
      </c>
      <c r="DM303">
        <v>88</v>
      </c>
      <c r="DN303">
        <v>2367282</v>
      </c>
      <c r="DO303">
        <v>10.765470000000001</v>
      </c>
      <c r="DP303">
        <v>-1</v>
      </c>
    </row>
    <row r="304" spans="102:120" x14ac:dyDescent="0.3">
      <c r="CX304">
        <v>4.0000000000000002E-4</v>
      </c>
      <c r="CY304">
        <v>10</v>
      </c>
      <c r="CZ304">
        <v>1.76</v>
      </c>
      <c r="DA304">
        <v>250</v>
      </c>
      <c r="DB304">
        <v>333.33</v>
      </c>
      <c r="DC304">
        <v>95</v>
      </c>
      <c r="DD304">
        <v>553.33333300000004</v>
      </c>
      <c r="DE304">
        <v>21.233840000000001</v>
      </c>
      <c r="DF304">
        <v>215</v>
      </c>
      <c r="DG304">
        <v>40</v>
      </c>
      <c r="DH304">
        <v>50</v>
      </c>
      <c r="DI304">
        <v>0</v>
      </c>
      <c r="DJ304">
        <v>0</v>
      </c>
      <c r="DK304">
        <v>1714</v>
      </c>
      <c r="DL304">
        <v>5.9837150000000001</v>
      </c>
      <c r="DM304">
        <v>86</v>
      </c>
      <c r="DN304">
        <v>2313480</v>
      </c>
      <c r="DO304">
        <v>10.64207</v>
      </c>
      <c r="DP304">
        <v>-1</v>
      </c>
    </row>
    <row r="305" spans="102:120" x14ac:dyDescent="0.3">
      <c r="CX305">
        <v>4.0000000000000002E-4</v>
      </c>
      <c r="CY305">
        <v>10</v>
      </c>
      <c r="CZ305">
        <v>1.76</v>
      </c>
      <c r="DA305">
        <v>250</v>
      </c>
      <c r="DB305">
        <v>333.33</v>
      </c>
      <c r="DC305">
        <v>100</v>
      </c>
      <c r="DD305">
        <v>558.33333300000004</v>
      </c>
      <c r="DE305">
        <v>21.060420000000001</v>
      </c>
      <c r="DF305">
        <v>215</v>
      </c>
      <c r="DG305">
        <v>40</v>
      </c>
      <c r="DH305">
        <v>50</v>
      </c>
      <c r="DI305">
        <v>0</v>
      </c>
      <c r="DJ305">
        <v>0</v>
      </c>
      <c r="DK305">
        <v>1509</v>
      </c>
      <c r="DL305">
        <v>3.8542960000000002</v>
      </c>
      <c r="DM305">
        <v>96</v>
      </c>
      <c r="DN305">
        <v>2582488</v>
      </c>
      <c r="DO305">
        <v>11.24567</v>
      </c>
      <c r="DP305">
        <v>-1</v>
      </c>
    </row>
    <row r="306" spans="102:120" x14ac:dyDescent="0.3">
      <c r="CX306">
        <v>4.0000000000000002E-4</v>
      </c>
      <c r="CY306">
        <v>10</v>
      </c>
      <c r="CZ306">
        <v>1.76</v>
      </c>
      <c r="DA306">
        <v>250</v>
      </c>
      <c r="DB306">
        <v>333.33</v>
      </c>
      <c r="DC306">
        <v>2.5</v>
      </c>
      <c r="DD306">
        <v>460.83333299999998</v>
      </c>
      <c r="DE306">
        <v>25.011220000000002</v>
      </c>
      <c r="DF306">
        <v>215</v>
      </c>
      <c r="DG306">
        <v>40</v>
      </c>
      <c r="DH306">
        <v>50</v>
      </c>
      <c r="DI306">
        <v>0</v>
      </c>
      <c r="DJ306">
        <v>0</v>
      </c>
      <c r="DK306">
        <v>2230</v>
      </c>
      <c r="DL306">
        <v>27.12537</v>
      </c>
      <c r="DM306">
        <v>69</v>
      </c>
      <c r="DN306">
        <v>1856172</v>
      </c>
      <c r="DO306">
        <v>9.5296699999999994</v>
      </c>
      <c r="DP306">
        <v>-1</v>
      </c>
    </row>
    <row r="307" spans="102:120" x14ac:dyDescent="0.3">
      <c r="CX307" t="s">
        <v>74</v>
      </c>
      <c r="CY307" t="s">
        <v>74</v>
      </c>
      <c r="DA307" t="s">
        <v>74</v>
      </c>
      <c r="DB307" t="s">
        <v>74</v>
      </c>
      <c r="DC307" t="s">
        <v>75</v>
      </c>
      <c r="DE307" t="s">
        <v>74</v>
      </c>
      <c r="DH307">
        <v>100</v>
      </c>
    </row>
    <row r="308" spans="102:120" x14ac:dyDescent="0.3">
      <c r="CX308">
        <v>4.0000000000000002E-4</v>
      </c>
      <c r="CY308">
        <v>10</v>
      </c>
      <c r="CZ308">
        <v>1.76</v>
      </c>
      <c r="DA308">
        <v>250</v>
      </c>
      <c r="DB308">
        <v>333.33</v>
      </c>
      <c r="DC308">
        <v>0</v>
      </c>
      <c r="DD308">
        <v>458.33333299999998</v>
      </c>
      <c r="DE308">
        <v>30.035720000000001</v>
      </c>
      <c r="DF308">
        <v>265</v>
      </c>
      <c r="DG308">
        <v>40</v>
      </c>
      <c r="DH308">
        <v>100</v>
      </c>
      <c r="DI308">
        <v>0</v>
      </c>
      <c r="DJ308">
        <v>0</v>
      </c>
      <c r="DK308">
        <v>1556</v>
      </c>
      <c r="DL308">
        <v>22.711780000000001</v>
      </c>
      <c r="DM308">
        <v>297</v>
      </c>
      <c r="DN308">
        <v>7989599</v>
      </c>
      <c r="DO308">
        <v>19.847429999999999</v>
      </c>
      <c r="DP308">
        <v>-1</v>
      </c>
    </row>
    <row r="309" spans="102:120" x14ac:dyDescent="0.3">
      <c r="CX309">
        <v>4.0000000000000002E-4</v>
      </c>
      <c r="CY309">
        <v>10</v>
      </c>
      <c r="CZ309">
        <v>1.76</v>
      </c>
      <c r="DA309">
        <v>250</v>
      </c>
      <c r="DB309">
        <v>333.33</v>
      </c>
      <c r="DC309">
        <v>5</v>
      </c>
      <c r="DD309">
        <v>463.33333299999998</v>
      </c>
      <c r="DE309">
        <v>29.76707</v>
      </c>
      <c r="DF309">
        <v>265</v>
      </c>
      <c r="DG309">
        <v>40</v>
      </c>
      <c r="DH309">
        <v>100</v>
      </c>
      <c r="DI309">
        <v>0</v>
      </c>
      <c r="DJ309">
        <v>0</v>
      </c>
      <c r="DK309">
        <v>1909</v>
      </c>
      <c r="DL309">
        <v>26.83839</v>
      </c>
      <c r="DM309">
        <v>369</v>
      </c>
      <c r="DN309">
        <v>9926469</v>
      </c>
      <c r="DO309">
        <v>22.149989999999999</v>
      </c>
      <c r="DP309">
        <v>-1</v>
      </c>
    </row>
    <row r="310" spans="102:120" x14ac:dyDescent="0.3">
      <c r="CX310">
        <v>4.0000000000000002E-4</v>
      </c>
      <c r="CY310">
        <v>10</v>
      </c>
      <c r="CZ310">
        <v>1.76</v>
      </c>
      <c r="DA310">
        <v>250</v>
      </c>
      <c r="DB310">
        <v>333.33</v>
      </c>
      <c r="DC310">
        <v>10</v>
      </c>
      <c r="DD310">
        <v>468.33333299999998</v>
      </c>
      <c r="DE310">
        <v>29.502749999999999</v>
      </c>
      <c r="DF310">
        <v>265</v>
      </c>
      <c r="DG310">
        <v>40</v>
      </c>
      <c r="DH310">
        <v>100</v>
      </c>
      <c r="DI310">
        <v>0</v>
      </c>
      <c r="DJ310">
        <v>0</v>
      </c>
      <c r="DK310">
        <v>1825</v>
      </c>
      <c r="DL310">
        <v>25.430910000000001</v>
      </c>
      <c r="DM310">
        <v>359</v>
      </c>
      <c r="DN310">
        <v>9657458</v>
      </c>
      <c r="DO310">
        <v>21.844049999999999</v>
      </c>
      <c r="DP310">
        <v>-1</v>
      </c>
    </row>
    <row r="311" spans="102:120" x14ac:dyDescent="0.3">
      <c r="CX311">
        <v>4.0000000000000002E-4</v>
      </c>
      <c r="CY311">
        <v>10</v>
      </c>
      <c r="CZ311">
        <v>1.76</v>
      </c>
      <c r="DA311">
        <v>250</v>
      </c>
      <c r="DB311">
        <v>333.33</v>
      </c>
      <c r="DC311">
        <v>15</v>
      </c>
      <c r="DD311">
        <v>473.33333299999998</v>
      </c>
      <c r="DE311">
        <v>29.24268</v>
      </c>
      <c r="DF311">
        <v>265</v>
      </c>
      <c r="DG311">
        <v>40</v>
      </c>
      <c r="DH311">
        <v>100</v>
      </c>
      <c r="DI311">
        <v>0</v>
      </c>
      <c r="DJ311">
        <v>0</v>
      </c>
      <c r="DK311">
        <v>1861</v>
      </c>
      <c r="DL311">
        <v>26.35</v>
      </c>
      <c r="DM311">
        <v>348</v>
      </c>
      <c r="DN311">
        <v>9361545</v>
      </c>
      <c r="DO311">
        <v>21.502739999999999</v>
      </c>
      <c r="DP311">
        <v>-1</v>
      </c>
    </row>
    <row r="312" spans="102:120" x14ac:dyDescent="0.3">
      <c r="CX312">
        <v>4.0000000000000002E-4</v>
      </c>
      <c r="CY312">
        <v>10</v>
      </c>
      <c r="CZ312">
        <v>1.76</v>
      </c>
      <c r="DA312">
        <v>250</v>
      </c>
      <c r="DB312">
        <v>333.33</v>
      </c>
      <c r="DC312">
        <v>20</v>
      </c>
      <c r="DD312">
        <v>478.33333299999998</v>
      </c>
      <c r="DE312">
        <v>28.986750000000001</v>
      </c>
      <c r="DF312">
        <v>265</v>
      </c>
      <c r="DG312">
        <v>40</v>
      </c>
      <c r="DH312">
        <v>100</v>
      </c>
      <c r="DI312">
        <v>0</v>
      </c>
      <c r="DJ312">
        <v>0</v>
      </c>
      <c r="DK312">
        <v>1898</v>
      </c>
      <c r="DL312">
        <v>25.86806</v>
      </c>
      <c r="DM312">
        <v>318</v>
      </c>
      <c r="DN312">
        <v>8554514</v>
      </c>
      <c r="DO312">
        <v>20.54448</v>
      </c>
      <c r="DP312">
        <v>-1</v>
      </c>
    </row>
    <row r="313" spans="102:120" x14ac:dyDescent="0.3">
      <c r="CX313">
        <v>4.0000000000000002E-4</v>
      </c>
      <c r="CY313">
        <v>10</v>
      </c>
      <c r="CZ313">
        <v>1.76</v>
      </c>
      <c r="DA313">
        <v>250</v>
      </c>
      <c r="DB313">
        <v>333.33</v>
      </c>
      <c r="DC313">
        <v>25</v>
      </c>
      <c r="DD313">
        <v>483.33333299999998</v>
      </c>
      <c r="DE313">
        <v>28.73489</v>
      </c>
      <c r="DF313">
        <v>265</v>
      </c>
      <c r="DG313">
        <v>40</v>
      </c>
      <c r="DH313">
        <v>100</v>
      </c>
      <c r="DI313">
        <v>0</v>
      </c>
      <c r="DJ313">
        <v>0</v>
      </c>
      <c r="DK313">
        <v>1875</v>
      </c>
      <c r="DL313">
        <v>25.824459999999998</v>
      </c>
      <c r="DM313">
        <v>293</v>
      </c>
      <c r="DN313">
        <v>7881988</v>
      </c>
      <c r="DO313">
        <v>19.711980000000001</v>
      </c>
      <c r="DP313">
        <v>-1</v>
      </c>
    </row>
    <row r="314" spans="102:120" x14ac:dyDescent="0.3">
      <c r="CX314">
        <v>4.0000000000000002E-4</v>
      </c>
      <c r="CY314">
        <v>10</v>
      </c>
      <c r="CZ314">
        <v>1.76</v>
      </c>
      <c r="DA314">
        <v>250</v>
      </c>
      <c r="DB314">
        <v>333.33</v>
      </c>
      <c r="DC314">
        <v>30</v>
      </c>
      <c r="DD314">
        <v>488.33333299999998</v>
      </c>
      <c r="DE314">
        <v>28.486999999999998</v>
      </c>
      <c r="DF314">
        <v>265</v>
      </c>
      <c r="DG314">
        <v>40</v>
      </c>
      <c r="DH314">
        <v>100</v>
      </c>
      <c r="DI314">
        <v>0</v>
      </c>
      <c r="DJ314">
        <v>0</v>
      </c>
      <c r="DK314">
        <v>1984</v>
      </c>
      <c r="DL314">
        <v>29.08445</v>
      </c>
      <c r="DM314">
        <v>299</v>
      </c>
      <c r="DN314">
        <v>8043392</v>
      </c>
      <c r="DO314">
        <v>19.914819999999999</v>
      </c>
      <c r="DP314">
        <v>-1</v>
      </c>
    </row>
    <row r="315" spans="102:120" x14ac:dyDescent="0.3">
      <c r="CX315">
        <v>4.0000000000000002E-4</v>
      </c>
      <c r="CY315">
        <v>10</v>
      </c>
      <c r="CZ315">
        <v>1.76</v>
      </c>
      <c r="DA315">
        <v>250</v>
      </c>
      <c r="DB315">
        <v>333.33</v>
      </c>
      <c r="DC315">
        <v>35</v>
      </c>
      <c r="DD315">
        <v>493.33333299999998</v>
      </c>
      <c r="DE315">
        <v>28.243010000000002</v>
      </c>
      <c r="DF315">
        <v>265</v>
      </c>
      <c r="DG315">
        <v>40</v>
      </c>
      <c r="DH315">
        <v>100</v>
      </c>
      <c r="DI315">
        <v>0</v>
      </c>
      <c r="DJ315">
        <v>0</v>
      </c>
      <c r="DK315">
        <v>1889</v>
      </c>
      <c r="DL315">
        <v>26.240690000000001</v>
      </c>
      <c r="DM315">
        <v>351</v>
      </c>
      <c r="DN315">
        <v>9442241</v>
      </c>
      <c r="DO315">
        <v>21.596340000000001</v>
      </c>
      <c r="DP315">
        <v>-1</v>
      </c>
    </row>
    <row r="316" spans="102:120" x14ac:dyDescent="0.3">
      <c r="CX316">
        <v>4.0000000000000002E-4</v>
      </c>
      <c r="CY316">
        <v>10</v>
      </c>
      <c r="CZ316">
        <v>1.76</v>
      </c>
      <c r="DA316">
        <v>250</v>
      </c>
      <c r="DB316">
        <v>333.33</v>
      </c>
      <c r="DC316">
        <v>40</v>
      </c>
      <c r="DD316">
        <v>498.33333299999998</v>
      </c>
      <c r="DE316">
        <v>28.00282</v>
      </c>
      <c r="DF316">
        <v>265</v>
      </c>
      <c r="DG316">
        <v>40</v>
      </c>
      <c r="DH316">
        <v>100</v>
      </c>
      <c r="DI316">
        <v>0</v>
      </c>
      <c r="DJ316">
        <v>0</v>
      </c>
      <c r="DK316">
        <v>1939</v>
      </c>
      <c r="DL316">
        <v>28.909140000000001</v>
      </c>
      <c r="DM316">
        <v>308</v>
      </c>
      <c r="DN316">
        <v>8285497</v>
      </c>
      <c r="DO316">
        <v>20.215430000000001</v>
      </c>
      <c r="DP316">
        <v>-1</v>
      </c>
    </row>
    <row r="317" spans="102:120" x14ac:dyDescent="0.3">
      <c r="CX317">
        <v>4.0000000000000002E-4</v>
      </c>
      <c r="CY317">
        <v>10</v>
      </c>
      <c r="CZ317">
        <v>1.76</v>
      </c>
      <c r="DA317">
        <v>250</v>
      </c>
      <c r="DB317">
        <v>333.33</v>
      </c>
      <c r="DC317">
        <v>45</v>
      </c>
      <c r="DD317">
        <v>503.33333299999998</v>
      </c>
      <c r="DE317">
        <v>27.766349999999999</v>
      </c>
      <c r="DF317">
        <v>265</v>
      </c>
      <c r="DG317">
        <v>40</v>
      </c>
      <c r="DH317">
        <v>100</v>
      </c>
      <c r="DI317">
        <v>0</v>
      </c>
      <c r="DJ317">
        <v>0</v>
      </c>
      <c r="DK317">
        <v>1956</v>
      </c>
      <c r="DL317">
        <v>27.480250000000002</v>
      </c>
      <c r="DM317">
        <v>298</v>
      </c>
      <c r="DN317">
        <v>8016480</v>
      </c>
      <c r="DO317">
        <v>19.881160000000001</v>
      </c>
      <c r="DP317">
        <v>-1</v>
      </c>
    </row>
    <row r="318" spans="102:120" x14ac:dyDescent="0.3">
      <c r="CX318">
        <v>4.0000000000000002E-4</v>
      </c>
      <c r="CY318">
        <v>10</v>
      </c>
      <c r="CZ318">
        <v>1.76</v>
      </c>
      <c r="DA318">
        <v>250</v>
      </c>
      <c r="DB318">
        <v>333.33</v>
      </c>
      <c r="DC318">
        <v>50</v>
      </c>
      <c r="DD318">
        <v>508.33333299999998</v>
      </c>
      <c r="DE318">
        <v>27.533539999999999</v>
      </c>
      <c r="DF318">
        <v>265</v>
      </c>
      <c r="DG318">
        <v>40</v>
      </c>
      <c r="DH318">
        <v>100</v>
      </c>
      <c r="DI318">
        <v>0</v>
      </c>
      <c r="DJ318">
        <v>0</v>
      </c>
      <c r="DK318">
        <v>1908</v>
      </c>
      <c r="DL318">
        <v>28.433109999999999</v>
      </c>
      <c r="DM318">
        <v>343</v>
      </c>
      <c r="DN318">
        <v>9227027</v>
      </c>
      <c r="DO318">
        <v>21.345880000000001</v>
      </c>
      <c r="DP318">
        <v>-1</v>
      </c>
    </row>
    <row r="319" spans="102:120" x14ac:dyDescent="0.3">
      <c r="CX319">
        <v>4.0000000000000002E-4</v>
      </c>
      <c r="CY319">
        <v>10</v>
      </c>
      <c r="CZ319">
        <v>1.76</v>
      </c>
      <c r="DA319">
        <v>250</v>
      </c>
      <c r="DB319">
        <v>333.33</v>
      </c>
      <c r="DC319">
        <v>55</v>
      </c>
      <c r="DD319">
        <v>513.33333300000004</v>
      </c>
      <c r="DE319">
        <v>27.304310000000001</v>
      </c>
      <c r="DF319">
        <v>265</v>
      </c>
      <c r="DG319">
        <v>40</v>
      </c>
      <c r="DH319">
        <v>100</v>
      </c>
      <c r="DI319">
        <v>0</v>
      </c>
      <c r="DJ319">
        <v>0</v>
      </c>
      <c r="DK319">
        <v>4726</v>
      </c>
      <c r="DL319">
        <v>71.868920000000003</v>
      </c>
      <c r="DM319">
        <v>324</v>
      </c>
      <c r="DN319">
        <v>8715902</v>
      </c>
      <c r="DO319">
        <v>20.739519999999999</v>
      </c>
      <c r="DP319">
        <v>-1</v>
      </c>
    </row>
    <row r="320" spans="102:120" x14ac:dyDescent="0.3">
      <c r="CX320">
        <v>4.0000000000000002E-4</v>
      </c>
      <c r="CY320">
        <v>10</v>
      </c>
      <c r="CZ320">
        <v>1.76</v>
      </c>
      <c r="DA320">
        <v>250</v>
      </c>
      <c r="DB320">
        <v>333.33</v>
      </c>
      <c r="DC320">
        <v>60</v>
      </c>
      <c r="DD320">
        <v>518.33333300000004</v>
      </c>
      <c r="DE320">
        <v>27.078569999999999</v>
      </c>
      <c r="DF320">
        <v>265</v>
      </c>
      <c r="DG320">
        <v>40</v>
      </c>
      <c r="DH320">
        <v>100</v>
      </c>
      <c r="DI320">
        <v>0</v>
      </c>
      <c r="DJ320">
        <v>0</v>
      </c>
      <c r="DK320">
        <v>4751</v>
      </c>
      <c r="DL320">
        <v>72.326120000000003</v>
      </c>
      <c r="DM320">
        <v>369</v>
      </c>
      <c r="DN320">
        <v>9926448</v>
      </c>
      <c r="DO320">
        <v>22.149989999999999</v>
      </c>
      <c r="DP320">
        <v>-1</v>
      </c>
    </row>
    <row r="321" spans="102:120" x14ac:dyDescent="0.3">
      <c r="CX321">
        <v>4.0000000000000002E-4</v>
      </c>
      <c r="CY321">
        <v>10</v>
      </c>
      <c r="CZ321">
        <v>1.76</v>
      </c>
      <c r="DA321">
        <v>250</v>
      </c>
      <c r="DB321">
        <v>333.33</v>
      </c>
      <c r="DC321">
        <v>65</v>
      </c>
      <c r="DD321">
        <v>523.33333300000004</v>
      </c>
      <c r="DE321">
        <v>26.856259999999999</v>
      </c>
      <c r="DF321">
        <v>265</v>
      </c>
      <c r="DG321">
        <v>40</v>
      </c>
      <c r="DH321">
        <v>100</v>
      </c>
      <c r="DI321">
        <v>0</v>
      </c>
      <c r="DJ321">
        <v>0</v>
      </c>
      <c r="DK321">
        <v>4751</v>
      </c>
      <c r="DL321">
        <v>73.632099999999994</v>
      </c>
      <c r="DM321">
        <v>316</v>
      </c>
      <c r="DN321">
        <v>8500696</v>
      </c>
      <c r="DO321">
        <v>20.47907</v>
      </c>
      <c r="DP321">
        <v>-1</v>
      </c>
    </row>
    <row r="322" spans="102:120" x14ac:dyDescent="0.3">
      <c r="CX322">
        <v>4.0000000000000002E-4</v>
      </c>
      <c r="CY322">
        <v>10</v>
      </c>
      <c r="CZ322">
        <v>1.76</v>
      </c>
      <c r="DA322">
        <v>250</v>
      </c>
      <c r="DB322">
        <v>333.33</v>
      </c>
      <c r="DC322">
        <v>70</v>
      </c>
      <c r="DD322">
        <v>528.33333300000004</v>
      </c>
      <c r="DE322">
        <v>26.6373</v>
      </c>
      <c r="DF322">
        <v>265</v>
      </c>
      <c r="DG322">
        <v>40</v>
      </c>
      <c r="DH322">
        <v>100</v>
      </c>
      <c r="DI322">
        <v>0</v>
      </c>
      <c r="DJ322">
        <v>0</v>
      </c>
      <c r="DK322">
        <v>4804</v>
      </c>
      <c r="DL322">
        <v>74.238529999999997</v>
      </c>
      <c r="DM322">
        <v>328</v>
      </c>
      <c r="DN322">
        <v>8823507</v>
      </c>
      <c r="DO322">
        <v>20.868569999999998</v>
      </c>
      <c r="DP322">
        <v>-1</v>
      </c>
    </row>
    <row r="323" spans="102:120" x14ac:dyDescent="0.3">
      <c r="CX323">
        <v>4.0000000000000002E-4</v>
      </c>
      <c r="CY323">
        <v>10</v>
      </c>
      <c r="CZ323">
        <v>1.76</v>
      </c>
      <c r="DA323">
        <v>250</v>
      </c>
      <c r="DB323">
        <v>333.33</v>
      </c>
      <c r="DC323">
        <v>75</v>
      </c>
      <c r="DD323">
        <v>533.33333300000004</v>
      </c>
      <c r="DE323">
        <v>26.42163</v>
      </c>
      <c r="DF323">
        <v>265</v>
      </c>
      <c r="DG323">
        <v>40</v>
      </c>
      <c r="DH323">
        <v>100</v>
      </c>
      <c r="DI323">
        <v>0</v>
      </c>
      <c r="DJ323">
        <v>0</v>
      </c>
      <c r="DK323">
        <v>4706</v>
      </c>
      <c r="DL323">
        <v>74.604169999999996</v>
      </c>
      <c r="DM323">
        <v>352</v>
      </c>
      <c r="DN323">
        <v>9469127</v>
      </c>
      <c r="DO323">
        <v>21.62745</v>
      </c>
      <c r="DP323">
        <v>-1</v>
      </c>
    </row>
    <row r="324" spans="102:120" x14ac:dyDescent="0.3">
      <c r="CX324">
        <v>4.0000000000000002E-4</v>
      </c>
      <c r="CY324">
        <v>10</v>
      </c>
      <c r="CZ324">
        <v>1.76</v>
      </c>
      <c r="DA324">
        <v>250</v>
      </c>
      <c r="DB324">
        <v>333.33</v>
      </c>
      <c r="DC324">
        <v>80</v>
      </c>
      <c r="DD324">
        <v>538.33333300000004</v>
      </c>
      <c r="DE324">
        <v>26.20918</v>
      </c>
      <c r="DF324">
        <v>265</v>
      </c>
      <c r="DG324">
        <v>40</v>
      </c>
      <c r="DH324">
        <v>100</v>
      </c>
      <c r="DI324">
        <v>0</v>
      </c>
      <c r="DJ324">
        <v>0</v>
      </c>
      <c r="DK324">
        <v>4709</v>
      </c>
      <c r="DL324">
        <v>76.555620000000005</v>
      </c>
      <c r="DM324">
        <v>343</v>
      </c>
      <c r="DN324">
        <v>9227016</v>
      </c>
      <c r="DO324">
        <v>21.345880000000001</v>
      </c>
      <c r="DP324">
        <v>-1</v>
      </c>
    </row>
    <row r="325" spans="102:120" x14ac:dyDescent="0.3">
      <c r="CX325">
        <v>4.0000000000000002E-4</v>
      </c>
      <c r="CY325">
        <v>10</v>
      </c>
      <c r="CZ325">
        <v>1.76</v>
      </c>
      <c r="DA325">
        <v>250</v>
      </c>
      <c r="DB325">
        <v>333.33</v>
      </c>
      <c r="DC325">
        <v>85</v>
      </c>
      <c r="DD325">
        <v>543.33333300000004</v>
      </c>
      <c r="DE325">
        <v>25.999880000000001</v>
      </c>
      <c r="DF325">
        <v>265</v>
      </c>
      <c r="DG325">
        <v>40</v>
      </c>
      <c r="DH325">
        <v>100</v>
      </c>
      <c r="DI325">
        <v>0</v>
      </c>
      <c r="DJ325">
        <v>0</v>
      </c>
      <c r="DK325">
        <v>4797</v>
      </c>
      <c r="DL325">
        <v>76.942319999999995</v>
      </c>
      <c r="DM325">
        <v>320</v>
      </c>
      <c r="DN325">
        <v>8608293</v>
      </c>
      <c r="DO325">
        <v>20.609690000000001</v>
      </c>
      <c r="DP325">
        <v>-1</v>
      </c>
    </row>
    <row r="326" spans="102:120" x14ac:dyDescent="0.3">
      <c r="CX326">
        <v>4.0000000000000002E-4</v>
      </c>
      <c r="CY326">
        <v>10</v>
      </c>
      <c r="CZ326">
        <v>1.76</v>
      </c>
      <c r="DA326">
        <v>250</v>
      </c>
      <c r="DB326">
        <v>333.33</v>
      </c>
      <c r="DC326">
        <v>90</v>
      </c>
      <c r="DD326">
        <v>548.33333300000004</v>
      </c>
      <c r="DE326">
        <v>25.793669999999999</v>
      </c>
      <c r="DF326">
        <v>265</v>
      </c>
      <c r="DG326">
        <v>40</v>
      </c>
      <c r="DH326">
        <v>100</v>
      </c>
      <c r="DI326">
        <v>0</v>
      </c>
      <c r="DJ326">
        <v>0</v>
      </c>
      <c r="DK326">
        <v>4805</v>
      </c>
      <c r="DL326">
        <v>75.553200000000004</v>
      </c>
      <c r="DM326">
        <v>358</v>
      </c>
      <c r="DN326">
        <v>9630526</v>
      </c>
      <c r="DO326">
        <v>21.813230000000001</v>
      </c>
      <c r="DP326">
        <v>-1</v>
      </c>
    </row>
    <row r="327" spans="102:120" x14ac:dyDescent="0.3">
      <c r="CX327">
        <v>4.0000000000000002E-4</v>
      </c>
      <c r="CY327">
        <v>10</v>
      </c>
      <c r="CZ327">
        <v>1.76</v>
      </c>
      <c r="DA327">
        <v>250</v>
      </c>
      <c r="DB327">
        <v>333.33</v>
      </c>
      <c r="DC327">
        <v>95</v>
      </c>
      <c r="DD327">
        <v>553.33333300000004</v>
      </c>
      <c r="DE327">
        <v>25.590489999999999</v>
      </c>
      <c r="DF327">
        <v>265</v>
      </c>
      <c r="DG327">
        <v>40</v>
      </c>
      <c r="DH327">
        <v>100</v>
      </c>
      <c r="DI327">
        <v>0</v>
      </c>
      <c r="DJ327">
        <v>0</v>
      </c>
      <c r="DK327">
        <v>4778</v>
      </c>
      <c r="DL327">
        <v>77.243200000000002</v>
      </c>
      <c r="DM327">
        <v>353</v>
      </c>
      <c r="DN327">
        <v>9496020</v>
      </c>
      <c r="DO327">
        <v>21.658519999999999</v>
      </c>
      <c r="DP327">
        <v>-1</v>
      </c>
    </row>
    <row r="328" spans="102:120" x14ac:dyDescent="0.3">
      <c r="CX328">
        <v>4.0000000000000002E-4</v>
      </c>
      <c r="CY328">
        <v>10</v>
      </c>
      <c r="CZ328">
        <v>1.76</v>
      </c>
      <c r="DA328">
        <v>250</v>
      </c>
      <c r="DB328">
        <v>333.33</v>
      </c>
      <c r="DC328">
        <v>100</v>
      </c>
      <c r="DD328">
        <v>558.33333300000004</v>
      </c>
      <c r="DE328">
        <v>25.390270000000001</v>
      </c>
      <c r="DF328">
        <v>265</v>
      </c>
      <c r="DG328">
        <v>40</v>
      </c>
      <c r="DH328">
        <v>100</v>
      </c>
      <c r="DI328">
        <v>0</v>
      </c>
      <c r="DJ328">
        <v>0</v>
      </c>
      <c r="DK328">
        <v>4739</v>
      </c>
      <c r="DL328">
        <v>78.606979999999993</v>
      </c>
      <c r="DM328">
        <v>355</v>
      </c>
      <c r="DN328">
        <v>9549807</v>
      </c>
      <c r="DO328">
        <v>21.72053</v>
      </c>
      <c r="DP328">
        <v>-1</v>
      </c>
    </row>
    <row r="329" spans="102:120" x14ac:dyDescent="0.3">
      <c r="CX329">
        <v>4.0000000000000002E-4</v>
      </c>
      <c r="CY329">
        <v>10</v>
      </c>
      <c r="CZ329">
        <v>1.76</v>
      </c>
      <c r="DA329">
        <v>250</v>
      </c>
      <c r="DB329">
        <v>333.33</v>
      </c>
      <c r="DC329">
        <v>2.5</v>
      </c>
      <c r="DD329">
        <v>460.83333299999998</v>
      </c>
      <c r="DE329">
        <v>29.900839999999999</v>
      </c>
      <c r="DF329">
        <v>265</v>
      </c>
      <c r="DG329">
        <v>40</v>
      </c>
      <c r="DH329">
        <v>100</v>
      </c>
      <c r="DI329">
        <v>0</v>
      </c>
      <c r="DJ329">
        <v>0</v>
      </c>
      <c r="DK329">
        <v>1927</v>
      </c>
      <c r="DL329">
        <v>26.340450000000001</v>
      </c>
      <c r="DM329">
        <v>354</v>
      </c>
      <c r="DN329">
        <v>9522956</v>
      </c>
      <c r="DO329">
        <v>21.689540000000001</v>
      </c>
      <c r="DP329">
        <v>-1</v>
      </c>
    </row>
    <row r="330" spans="102:120" x14ac:dyDescent="0.3">
      <c r="CX330" t="s">
        <v>74</v>
      </c>
      <c r="CY330" t="s">
        <v>74</v>
      </c>
      <c r="DA330" t="s">
        <v>74</v>
      </c>
      <c r="DB330" t="s">
        <v>74</v>
      </c>
      <c r="DC330" t="s">
        <v>75</v>
      </c>
      <c r="DE330" t="s">
        <v>74</v>
      </c>
      <c r="DH330">
        <v>150</v>
      </c>
    </row>
    <row r="331" spans="102:120" x14ac:dyDescent="0.3">
      <c r="CX331">
        <v>4.0000000000000002E-4</v>
      </c>
      <c r="CY331">
        <v>10</v>
      </c>
      <c r="CZ331">
        <v>1.76</v>
      </c>
      <c r="DA331">
        <v>250</v>
      </c>
      <c r="DB331">
        <v>333.33</v>
      </c>
      <c r="DC331">
        <v>0</v>
      </c>
      <c r="DD331">
        <v>458.33333299999998</v>
      </c>
      <c r="DE331">
        <v>34.499679999999998</v>
      </c>
      <c r="DF331">
        <v>315</v>
      </c>
      <c r="DG331">
        <v>40</v>
      </c>
      <c r="DH331">
        <v>150</v>
      </c>
      <c r="DI331">
        <v>0</v>
      </c>
      <c r="DJ331">
        <v>0</v>
      </c>
      <c r="DK331">
        <v>814</v>
      </c>
      <c r="DL331">
        <v>5.2150059999999998</v>
      </c>
      <c r="DM331">
        <v>358</v>
      </c>
      <c r="DN331">
        <v>9630560</v>
      </c>
      <c r="DO331">
        <v>21.813230000000001</v>
      </c>
      <c r="DP331">
        <v>-1</v>
      </c>
    </row>
    <row r="332" spans="102:120" x14ac:dyDescent="0.3">
      <c r="CX332">
        <v>4.0000000000000002E-4</v>
      </c>
      <c r="CY332">
        <v>10</v>
      </c>
      <c r="CZ332">
        <v>1.76</v>
      </c>
      <c r="DA332">
        <v>250</v>
      </c>
      <c r="DB332">
        <v>333.33</v>
      </c>
      <c r="DC332">
        <v>5</v>
      </c>
      <c r="DD332">
        <v>463.33333299999998</v>
      </c>
      <c r="DE332">
        <v>34.210059999999999</v>
      </c>
      <c r="DF332">
        <v>315</v>
      </c>
      <c r="DG332">
        <v>40</v>
      </c>
      <c r="DH332">
        <v>150</v>
      </c>
      <c r="DI332">
        <v>0</v>
      </c>
      <c r="DJ332">
        <v>0</v>
      </c>
      <c r="DK332">
        <v>1021</v>
      </c>
      <c r="DL332">
        <v>7.3955440000000001</v>
      </c>
      <c r="DM332">
        <v>346</v>
      </c>
      <c r="DN332">
        <v>9307747</v>
      </c>
      <c r="DO332">
        <v>21.44013</v>
      </c>
      <c r="DP332">
        <v>-1</v>
      </c>
    </row>
    <row r="333" spans="102:120" x14ac:dyDescent="0.3">
      <c r="CX333">
        <v>4.0000000000000002E-4</v>
      </c>
      <c r="CY333">
        <v>10</v>
      </c>
      <c r="CZ333">
        <v>1.76</v>
      </c>
      <c r="DA333">
        <v>250</v>
      </c>
      <c r="DB333">
        <v>333.33</v>
      </c>
      <c r="DC333">
        <v>10</v>
      </c>
      <c r="DD333">
        <v>468.33333299999998</v>
      </c>
      <c r="DE333">
        <v>33.924689999999998</v>
      </c>
      <c r="DF333">
        <v>315</v>
      </c>
      <c r="DG333">
        <v>40</v>
      </c>
      <c r="DH333">
        <v>150</v>
      </c>
      <c r="DI333">
        <v>0</v>
      </c>
      <c r="DJ333">
        <v>0</v>
      </c>
      <c r="DK333">
        <v>983</v>
      </c>
      <c r="DL333">
        <v>7.4214370000000001</v>
      </c>
      <c r="DM333">
        <v>306</v>
      </c>
      <c r="DN333">
        <v>8231704</v>
      </c>
      <c r="DO333">
        <v>20.149000000000001</v>
      </c>
      <c r="DP333">
        <v>-1</v>
      </c>
    </row>
    <row r="334" spans="102:120" x14ac:dyDescent="0.3">
      <c r="CX334">
        <v>4.0000000000000002E-4</v>
      </c>
      <c r="CY334">
        <v>10</v>
      </c>
      <c r="CZ334">
        <v>1.76</v>
      </c>
      <c r="DA334">
        <v>250</v>
      </c>
      <c r="DB334">
        <v>333.33</v>
      </c>
      <c r="DC334">
        <v>15</v>
      </c>
      <c r="DD334">
        <v>473.33333299999998</v>
      </c>
      <c r="DE334">
        <v>33.643479999999997</v>
      </c>
      <c r="DF334">
        <v>315</v>
      </c>
      <c r="DG334">
        <v>40</v>
      </c>
      <c r="DH334">
        <v>150</v>
      </c>
      <c r="DI334">
        <v>0</v>
      </c>
      <c r="DJ334">
        <v>0</v>
      </c>
      <c r="DK334">
        <v>1032</v>
      </c>
      <c r="DL334">
        <v>7.7230740000000004</v>
      </c>
      <c r="DM334">
        <v>322</v>
      </c>
      <c r="DN334">
        <v>8662120</v>
      </c>
      <c r="DO334">
        <v>20.674700000000001</v>
      </c>
      <c r="DP334">
        <v>-1</v>
      </c>
    </row>
    <row r="335" spans="102:120" x14ac:dyDescent="0.3">
      <c r="CX335">
        <v>4.0000000000000002E-4</v>
      </c>
      <c r="CY335">
        <v>10</v>
      </c>
      <c r="CZ335">
        <v>1.76</v>
      </c>
      <c r="DA335">
        <v>250</v>
      </c>
      <c r="DB335">
        <v>333.33</v>
      </c>
      <c r="DC335">
        <v>20</v>
      </c>
      <c r="DD335">
        <v>478.33333299999998</v>
      </c>
      <c r="DE335">
        <v>33.36636</v>
      </c>
      <c r="DF335">
        <v>315</v>
      </c>
      <c r="DG335">
        <v>40</v>
      </c>
      <c r="DH335">
        <v>150</v>
      </c>
      <c r="DI335">
        <v>0</v>
      </c>
      <c r="DJ335">
        <v>0</v>
      </c>
      <c r="DK335">
        <v>1073</v>
      </c>
      <c r="DL335">
        <v>8.5804919999999996</v>
      </c>
      <c r="DM335">
        <v>357</v>
      </c>
      <c r="DN335">
        <v>9603651</v>
      </c>
      <c r="DO335">
        <v>21.78237</v>
      </c>
      <c r="DP335">
        <v>-1</v>
      </c>
    </row>
    <row r="336" spans="102:120" x14ac:dyDescent="0.3">
      <c r="CX336">
        <v>4.0000000000000002E-4</v>
      </c>
      <c r="CY336">
        <v>10</v>
      </c>
      <c r="CZ336">
        <v>1.76</v>
      </c>
      <c r="DA336">
        <v>250</v>
      </c>
      <c r="DB336">
        <v>333.33</v>
      </c>
      <c r="DC336">
        <v>25</v>
      </c>
      <c r="DD336">
        <v>483.33333299999998</v>
      </c>
      <c r="DE336">
        <v>33.093249999999998</v>
      </c>
      <c r="DF336">
        <v>315</v>
      </c>
      <c r="DG336">
        <v>40</v>
      </c>
      <c r="DH336">
        <v>150</v>
      </c>
      <c r="DI336">
        <v>0</v>
      </c>
      <c r="DJ336">
        <v>0</v>
      </c>
      <c r="DK336">
        <v>1081</v>
      </c>
      <c r="DL336">
        <v>9.5211509999999997</v>
      </c>
      <c r="DM336">
        <v>304</v>
      </c>
      <c r="DN336">
        <v>8177898</v>
      </c>
      <c r="DO336">
        <v>20.082360000000001</v>
      </c>
      <c r="DP336">
        <v>-1</v>
      </c>
    </row>
    <row r="337" spans="102:120" x14ac:dyDescent="0.3">
      <c r="CX337">
        <v>4.0000000000000002E-4</v>
      </c>
      <c r="CY337">
        <v>10</v>
      </c>
      <c r="CZ337">
        <v>1.76</v>
      </c>
      <c r="DA337">
        <v>250</v>
      </c>
      <c r="DB337">
        <v>333.33</v>
      </c>
      <c r="DC337">
        <v>30</v>
      </c>
      <c r="DD337">
        <v>488.33333299999998</v>
      </c>
      <c r="DE337">
        <v>32.824080000000002</v>
      </c>
      <c r="DF337">
        <v>315</v>
      </c>
      <c r="DG337">
        <v>40</v>
      </c>
      <c r="DH337">
        <v>150</v>
      </c>
      <c r="DI337">
        <v>0</v>
      </c>
      <c r="DJ337">
        <v>0</v>
      </c>
      <c r="DK337">
        <v>1120</v>
      </c>
      <c r="DL337">
        <v>10.08121</v>
      </c>
      <c r="DM337">
        <v>316</v>
      </c>
      <c r="DN337">
        <v>8500708</v>
      </c>
      <c r="DO337">
        <v>20.47907</v>
      </c>
      <c r="DP337">
        <v>-1</v>
      </c>
    </row>
    <row r="338" spans="102:120" x14ac:dyDescent="0.3">
      <c r="CX338">
        <v>4.0000000000000002E-4</v>
      </c>
      <c r="CY338">
        <v>10</v>
      </c>
      <c r="CZ338">
        <v>1.76</v>
      </c>
      <c r="DA338">
        <v>250</v>
      </c>
      <c r="DB338">
        <v>333.33</v>
      </c>
      <c r="DC338">
        <v>35</v>
      </c>
      <c r="DD338">
        <v>493.33333299999998</v>
      </c>
      <c r="DE338">
        <v>32.558779999999999</v>
      </c>
      <c r="DF338">
        <v>315</v>
      </c>
      <c r="DG338">
        <v>40</v>
      </c>
      <c r="DH338">
        <v>150</v>
      </c>
      <c r="DI338">
        <v>0</v>
      </c>
      <c r="DJ338">
        <v>0</v>
      </c>
      <c r="DK338">
        <v>1172</v>
      </c>
      <c r="DL338">
        <v>10.585900000000001</v>
      </c>
      <c r="DM338">
        <v>354</v>
      </c>
      <c r="DN338">
        <v>9522938</v>
      </c>
      <c r="DO338">
        <v>21.689540000000001</v>
      </c>
      <c r="DP338">
        <v>-1</v>
      </c>
    </row>
    <row r="339" spans="102:120" x14ac:dyDescent="0.3">
      <c r="CX339">
        <v>4.0000000000000002E-4</v>
      </c>
      <c r="CY339">
        <v>10</v>
      </c>
      <c r="CZ339">
        <v>1.76</v>
      </c>
      <c r="DA339">
        <v>250</v>
      </c>
      <c r="DB339">
        <v>333.33</v>
      </c>
      <c r="DC339">
        <v>40</v>
      </c>
      <c r="DD339">
        <v>498.33333299999998</v>
      </c>
      <c r="DE339">
        <v>32.297260000000001</v>
      </c>
      <c r="DF339">
        <v>315</v>
      </c>
      <c r="DG339">
        <v>40</v>
      </c>
      <c r="DH339">
        <v>150</v>
      </c>
      <c r="DI339">
        <v>0</v>
      </c>
      <c r="DJ339">
        <v>0</v>
      </c>
      <c r="DK339">
        <v>1163</v>
      </c>
      <c r="DL339">
        <v>10.324579999999999</v>
      </c>
      <c r="DM339">
        <v>306</v>
      </c>
      <c r="DN339">
        <v>8231689</v>
      </c>
      <c r="DO339">
        <v>20.149000000000001</v>
      </c>
      <c r="DP339">
        <v>-1</v>
      </c>
    </row>
    <row r="340" spans="102:120" x14ac:dyDescent="0.3">
      <c r="CX340">
        <v>4.0000000000000002E-4</v>
      </c>
      <c r="CY340">
        <v>10</v>
      </c>
      <c r="CZ340">
        <v>1.76</v>
      </c>
      <c r="DA340">
        <v>250</v>
      </c>
      <c r="DB340">
        <v>333.33</v>
      </c>
      <c r="DC340">
        <v>45</v>
      </c>
      <c r="DD340">
        <v>503.33333299999998</v>
      </c>
      <c r="DE340">
        <v>32.039470000000001</v>
      </c>
      <c r="DF340">
        <v>315</v>
      </c>
      <c r="DG340">
        <v>40</v>
      </c>
      <c r="DH340">
        <v>150</v>
      </c>
      <c r="DI340">
        <v>0</v>
      </c>
      <c r="DJ340">
        <v>0</v>
      </c>
      <c r="DK340">
        <v>1144</v>
      </c>
      <c r="DL340">
        <v>10.776479999999999</v>
      </c>
      <c r="DM340">
        <v>298</v>
      </c>
      <c r="DN340">
        <v>8016484</v>
      </c>
      <c r="DO340">
        <v>19.881160000000001</v>
      </c>
      <c r="DP340">
        <v>-1</v>
      </c>
    </row>
    <row r="341" spans="102:120" x14ac:dyDescent="0.3">
      <c r="CX341">
        <v>4.0000000000000002E-4</v>
      </c>
      <c r="CY341">
        <v>10</v>
      </c>
      <c r="CZ341">
        <v>1.76</v>
      </c>
      <c r="DA341">
        <v>250</v>
      </c>
      <c r="DB341">
        <v>333.33</v>
      </c>
      <c r="DC341">
        <v>50</v>
      </c>
      <c r="DD341">
        <v>508.33333299999998</v>
      </c>
      <c r="DE341">
        <v>31.785340000000001</v>
      </c>
      <c r="DF341">
        <v>315</v>
      </c>
      <c r="DG341">
        <v>40</v>
      </c>
      <c r="DH341">
        <v>150</v>
      </c>
      <c r="DI341">
        <v>0</v>
      </c>
      <c r="DJ341">
        <v>0</v>
      </c>
      <c r="DK341">
        <v>1138</v>
      </c>
      <c r="DL341">
        <v>10.744020000000001</v>
      </c>
      <c r="DM341">
        <v>317</v>
      </c>
      <c r="DN341">
        <v>8527565</v>
      </c>
      <c r="DO341">
        <v>20.511800000000001</v>
      </c>
      <c r="DP341">
        <v>-1</v>
      </c>
    </row>
    <row r="342" spans="102:120" x14ac:dyDescent="0.3">
      <c r="CX342">
        <v>4.0000000000000002E-4</v>
      </c>
      <c r="CY342">
        <v>10</v>
      </c>
      <c r="CZ342">
        <v>1.76</v>
      </c>
      <c r="DA342">
        <v>250</v>
      </c>
      <c r="DB342">
        <v>333.33</v>
      </c>
      <c r="DC342">
        <v>55</v>
      </c>
      <c r="DD342">
        <v>513.33333300000004</v>
      </c>
      <c r="DE342">
        <v>31.534790000000001</v>
      </c>
      <c r="DF342">
        <v>315</v>
      </c>
      <c r="DG342">
        <v>40</v>
      </c>
      <c r="DH342">
        <v>150</v>
      </c>
      <c r="DI342">
        <v>0</v>
      </c>
      <c r="DJ342">
        <v>0</v>
      </c>
      <c r="DK342">
        <v>2982</v>
      </c>
      <c r="DL342">
        <v>31.129960000000001</v>
      </c>
      <c r="DM342">
        <v>359</v>
      </c>
      <c r="DN342">
        <v>9657429</v>
      </c>
      <c r="DO342">
        <v>21.844049999999999</v>
      </c>
      <c r="DP342">
        <v>-1</v>
      </c>
    </row>
    <row r="343" spans="102:120" x14ac:dyDescent="0.3">
      <c r="CX343">
        <v>4.0000000000000002E-4</v>
      </c>
      <c r="CY343">
        <v>10</v>
      </c>
      <c r="CZ343">
        <v>1.76</v>
      </c>
      <c r="DA343">
        <v>250</v>
      </c>
      <c r="DB343">
        <v>333.33</v>
      </c>
      <c r="DC343">
        <v>60</v>
      </c>
      <c r="DD343">
        <v>518.33333300000004</v>
      </c>
      <c r="DE343">
        <v>31.287759999999999</v>
      </c>
      <c r="DF343">
        <v>315</v>
      </c>
      <c r="DG343">
        <v>40</v>
      </c>
      <c r="DH343">
        <v>150</v>
      </c>
      <c r="DI343">
        <v>0</v>
      </c>
      <c r="DJ343">
        <v>0</v>
      </c>
      <c r="DK343">
        <v>3012</v>
      </c>
      <c r="DL343">
        <v>33.721580000000003</v>
      </c>
      <c r="DM343">
        <v>318</v>
      </c>
      <c r="DN343">
        <v>8554475</v>
      </c>
      <c r="DO343">
        <v>20.54448</v>
      </c>
      <c r="DP343">
        <v>-1</v>
      </c>
    </row>
    <row r="344" spans="102:120" x14ac:dyDescent="0.3">
      <c r="CX344">
        <v>4.0000000000000002E-4</v>
      </c>
      <c r="CY344">
        <v>10</v>
      </c>
      <c r="CZ344">
        <v>1.76</v>
      </c>
      <c r="DA344">
        <v>250</v>
      </c>
      <c r="DB344">
        <v>333.33</v>
      </c>
      <c r="DC344">
        <v>65</v>
      </c>
      <c r="DD344">
        <v>523.33333300000004</v>
      </c>
      <c r="DE344">
        <v>31.04419</v>
      </c>
      <c r="DF344">
        <v>315</v>
      </c>
      <c r="DG344">
        <v>40</v>
      </c>
      <c r="DH344">
        <v>150</v>
      </c>
      <c r="DI344">
        <v>0</v>
      </c>
      <c r="DJ344">
        <v>0</v>
      </c>
      <c r="DK344">
        <v>2943</v>
      </c>
      <c r="DL344">
        <v>33.018149999999999</v>
      </c>
      <c r="DM344">
        <v>330</v>
      </c>
      <c r="DN344">
        <v>8877308</v>
      </c>
      <c r="DO344">
        <v>20.93281</v>
      </c>
      <c r="DP344">
        <v>-1</v>
      </c>
    </row>
    <row r="345" spans="102:120" x14ac:dyDescent="0.3">
      <c r="CX345">
        <v>4.0000000000000002E-4</v>
      </c>
      <c r="CY345">
        <v>10</v>
      </c>
      <c r="CZ345">
        <v>1.76</v>
      </c>
      <c r="DA345">
        <v>250</v>
      </c>
      <c r="DB345">
        <v>333.33</v>
      </c>
      <c r="DC345">
        <v>70</v>
      </c>
      <c r="DD345">
        <v>528.33333300000004</v>
      </c>
      <c r="DE345">
        <v>30.804010000000002</v>
      </c>
      <c r="DF345">
        <v>315</v>
      </c>
      <c r="DG345">
        <v>40</v>
      </c>
      <c r="DH345">
        <v>150</v>
      </c>
      <c r="DI345">
        <v>0</v>
      </c>
      <c r="DJ345">
        <v>0</v>
      </c>
      <c r="DK345">
        <v>2979</v>
      </c>
      <c r="DL345">
        <v>35.774459999999998</v>
      </c>
      <c r="DM345">
        <v>346</v>
      </c>
      <c r="DN345">
        <v>9307716</v>
      </c>
      <c r="DO345">
        <v>21.44013</v>
      </c>
      <c r="DP345">
        <v>-1</v>
      </c>
    </row>
    <row r="346" spans="102:120" x14ac:dyDescent="0.3">
      <c r="CX346">
        <v>4.0000000000000002E-4</v>
      </c>
      <c r="CY346">
        <v>10</v>
      </c>
      <c r="CZ346">
        <v>1.76</v>
      </c>
      <c r="DA346">
        <v>250</v>
      </c>
      <c r="DB346">
        <v>333.33</v>
      </c>
      <c r="DC346">
        <v>75</v>
      </c>
      <c r="DD346">
        <v>533.33333300000004</v>
      </c>
      <c r="DE346">
        <v>30.567160000000001</v>
      </c>
      <c r="DF346">
        <v>315</v>
      </c>
      <c r="DG346">
        <v>40</v>
      </c>
      <c r="DH346">
        <v>150</v>
      </c>
      <c r="DI346">
        <v>0</v>
      </c>
      <c r="DJ346">
        <v>0</v>
      </c>
      <c r="DK346">
        <v>3093</v>
      </c>
      <c r="DL346">
        <v>38.909759999999999</v>
      </c>
      <c r="DM346">
        <v>318</v>
      </c>
      <c r="DN346">
        <v>8554496</v>
      </c>
      <c r="DO346">
        <v>20.54448</v>
      </c>
      <c r="DP346">
        <v>-1</v>
      </c>
    </row>
    <row r="347" spans="102:120" x14ac:dyDescent="0.3">
      <c r="CX347">
        <v>4.0000000000000002E-4</v>
      </c>
      <c r="CY347">
        <v>10</v>
      </c>
      <c r="CZ347">
        <v>1.76</v>
      </c>
      <c r="DA347">
        <v>250</v>
      </c>
      <c r="DB347">
        <v>333.33</v>
      </c>
      <c r="DC347">
        <v>80</v>
      </c>
      <c r="DD347">
        <v>538.33333300000004</v>
      </c>
      <c r="DE347">
        <v>30.333580000000001</v>
      </c>
      <c r="DF347">
        <v>315</v>
      </c>
      <c r="DG347">
        <v>40</v>
      </c>
      <c r="DH347">
        <v>150</v>
      </c>
      <c r="DI347">
        <v>0</v>
      </c>
      <c r="DJ347">
        <v>0</v>
      </c>
      <c r="DK347">
        <v>3081</v>
      </c>
      <c r="DL347">
        <v>40.303750000000001</v>
      </c>
      <c r="DM347">
        <v>358</v>
      </c>
      <c r="DN347">
        <v>9630524</v>
      </c>
      <c r="DO347">
        <v>21.813230000000001</v>
      </c>
      <c r="DP347">
        <v>-1</v>
      </c>
    </row>
    <row r="348" spans="102:120" x14ac:dyDescent="0.3">
      <c r="CX348">
        <v>4.0000000000000002E-4</v>
      </c>
      <c r="CY348">
        <v>10</v>
      </c>
      <c r="CZ348">
        <v>1.76</v>
      </c>
      <c r="DA348">
        <v>250</v>
      </c>
      <c r="DB348">
        <v>333.33</v>
      </c>
      <c r="DC348">
        <v>85</v>
      </c>
      <c r="DD348">
        <v>543.33333300000004</v>
      </c>
      <c r="DE348">
        <v>30.103210000000001</v>
      </c>
      <c r="DF348">
        <v>315</v>
      </c>
      <c r="DG348">
        <v>40</v>
      </c>
      <c r="DH348">
        <v>150</v>
      </c>
      <c r="DI348">
        <v>0</v>
      </c>
      <c r="DJ348">
        <v>0</v>
      </c>
      <c r="DK348">
        <v>3059</v>
      </c>
      <c r="DL348">
        <v>40.095350000000003</v>
      </c>
      <c r="DM348">
        <v>322</v>
      </c>
      <c r="DN348">
        <v>8662089</v>
      </c>
      <c r="DO348">
        <v>20.674700000000001</v>
      </c>
      <c r="DP348">
        <v>-1</v>
      </c>
    </row>
    <row r="349" spans="102:120" x14ac:dyDescent="0.3">
      <c r="CX349">
        <v>4.0000000000000002E-4</v>
      </c>
      <c r="CY349">
        <v>10</v>
      </c>
      <c r="CZ349">
        <v>1.76</v>
      </c>
      <c r="DA349">
        <v>250</v>
      </c>
      <c r="DB349">
        <v>333.33</v>
      </c>
      <c r="DC349">
        <v>90</v>
      </c>
      <c r="DD349">
        <v>548.33333300000004</v>
      </c>
      <c r="DE349">
        <v>29.875990000000002</v>
      </c>
      <c r="DF349">
        <v>315</v>
      </c>
      <c r="DG349">
        <v>40</v>
      </c>
      <c r="DH349">
        <v>150</v>
      </c>
      <c r="DI349">
        <v>0</v>
      </c>
      <c r="DJ349">
        <v>0</v>
      </c>
      <c r="DK349">
        <v>3089</v>
      </c>
      <c r="DL349">
        <v>42.818440000000002</v>
      </c>
      <c r="DM349">
        <v>340</v>
      </c>
      <c r="DN349">
        <v>9146310</v>
      </c>
      <c r="DO349">
        <v>21.251239999999999</v>
      </c>
      <c r="DP349">
        <v>-1</v>
      </c>
    </row>
    <row r="350" spans="102:120" x14ac:dyDescent="0.3">
      <c r="CX350">
        <v>4.0000000000000002E-4</v>
      </c>
      <c r="CY350">
        <v>10</v>
      </c>
      <c r="CZ350">
        <v>1.76</v>
      </c>
      <c r="DA350">
        <v>250</v>
      </c>
      <c r="DB350">
        <v>333.33</v>
      </c>
      <c r="DC350">
        <v>95</v>
      </c>
      <c r="DD350">
        <v>553.33333300000004</v>
      </c>
      <c r="DE350">
        <v>29.651859999999999</v>
      </c>
      <c r="DF350">
        <v>315</v>
      </c>
      <c r="DG350">
        <v>40</v>
      </c>
      <c r="DH350">
        <v>150</v>
      </c>
      <c r="DI350">
        <v>0</v>
      </c>
      <c r="DJ350">
        <v>0</v>
      </c>
      <c r="DK350">
        <v>3058</v>
      </c>
      <c r="DL350">
        <v>45.587780000000002</v>
      </c>
      <c r="DM350">
        <v>342</v>
      </c>
      <c r="DN350">
        <v>9200104</v>
      </c>
      <c r="DO350">
        <v>21.31438</v>
      </c>
      <c r="DP350">
        <v>-1</v>
      </c>
    </row>
    <row r="351" spans="102:120" x14ac:dyDescent="0.3">
      <c r="CX351">
        <v>4.0000000000000002E-4</v>
      </c>
      <c r="CY351">
        <v>10</v>
      </c>
      <c r="CZ351">
        <v>1.76</v>
      </c>
      <c r="DA351">
        <v>250</v>
      </c>
      <c r="DB351">
        <v>333.33</v>
      </c>
      <c r="DC351">
        <v>100</v>
      </c>
      <c r="DD351">
        <v>558.33333300000004</v>
      </c>
      <c r="DE351">
        <v>29.430779999999999</v>
      </c>
      <c r="DF351">
        <v>315</v>
      </c>
      <c r="DG351">
        <v>40</v>
      </c>
      <c r="DH351">
        <v>150</v>
      </c>
      <c r="DI351">
        <v>0</v>
      </c>
      <c r="DJ351">
        <v>0</v>
      </c>
      <c r="DK351">
        <v>3088</v>
      </c>
      <c r="DL351">
        <v>47.39284</v>
      </c>
      <c r="DM351">
        <v>342</v>
      </c>
      <c r="DN351">
        <v>9200108</v>
      </c>
      <c r="DO351">
        <v>21.31438</v>
      </c>
      <c r="DP351">
        <v>-1</v>
      </c>
    </row>
    <row r="352" spans="102:120" x14ac:dyDescent="0.3">
      <c r="CX352">
        <v>4.0000000000000002E-4</v>
      </c>
      <c r="CY352">
        <v>10</v>
      </c>
      <c r="CZ352">
        <v>1.76</v>
      </c>
      <c r="DA352">
        <v>250</v>
      </c>
      <c r="DB352">
        <v>333.33</v>
      </c>
      <c r="DC352">
        <v>2.5</v>
      </c>
      <c r="DD352">
        <v>460.83333299999998</v>
      </c>
      <c r="DE352">
        <v>34.354329999999997</v>
      </c>
      <c r="DF352">
        <v>315</v>
      </c>
      <c r="DG352">
        <v>40</v>
      </c>
      <c r="DH352">
        <v>150</v>
      </c>
      <c r="DI352">
        <v>0</v>
      </c>
      <c r="DJ352">
        <v>0</v>
      </c>
      <c r="DK352">
        <v>1015</v>
      </c>
      <c r="DL352">
        <v>6.5153689999999997</v>
      </c>
      <c r="DM352">
        <v>355</v>
      </c>
      <c r="DN352">
        <v>9549852</v>
      </c>
      <c r="DO352">
        <v>21.72053</v>
      </c>
      <c r="DP352">
        <v>-1</v>
      </c>
    </row>
    <row r="353" spans="102:120" x14ac:dyDescent="0.3">
      <c r="CX353" t="s">
        <v>74</v>
      </c>
      <c r="CY353" t="s">
        <v>74</v>
      </c>
      <c r="DA353" t="s">
        <v>74</v>
      </c>
      <c r="DB353" t="s">
        <v>74</v>
      </c>
      <c r="DC353" t="s">
        <v>75</v>
      </c>
      <c r="DE353" t="s">
        <v>74</v>
      </c>
      <c r="DH353">
        <v>200</v>
      </c>
    </row>
    <row r="354" spans="102:120" x14ac:dyDescent="0.3">
      <c r="CX354">
        <v>4.0000000000000002E-4</v>
      </c>
      <c r="CY354">
        <v>10</v>
      </c>
      <c r="CZ354">
        <v>1.76</v>
      </c>
      <c r="DA354">
        <v>250</v>
      </c>
      <c r="DB354">
        <v>333.33</v>
      </c>
      <c r="DC354">
        <v>0</v>
      </c>
      <c r="DD354">
        <v>458.33333299999998</v>
      </c>
      <c r="DE354">
        <v>38.532539999999997</v>
      </c>
      <c r="DF354">
        <v>365</v>
      </c>
      <c r="DG354">
        <v>40</v>
      </c>
      <c r="DH354">
        <v>200</v>
      </c>
      <c r="DI354">
        <v>0</v>
      </c>
      <c r="DJ354">
        <v>0</v>
      </c>
      <c r="DK354">
        <v>361</v>
      </c>
      <c r="DL354">
        <v>0.24508369999999999</v>
      </c>
      <c r="DM354">
        <v>420</v>
      </c>
      <c r="DN354">
        <v>11298360</v>
      </c>
      <c r="DO354">
        <v>23.65185</v>
      </c>
      <c r="DP354">
        <v>-1</v>
      </c>
    </row>
    <row r="355" spans="102:120" x14ac:dyDescent="0.3">
      <c r="CX355">
        <v>4.0000000000000002E-4</v>
      </c>
      <c r="CY355">
        <v>10</v>
      </c>
      <c r="CZ355">
        <v>1.76</v>
      </c>
      <c r="DA355">
        <v>250</v>
      </c>
      <c r="DB355">
        <v>333.33</v>
      </c>
      <c r="DC355">
        <v>5</v>
      </c>
      <c r="DD355">
        <v>463.33333299999998</v>
      </c>
      <c r="DE355">
        <v>38.229970000000002</v>
      </c>
      <c r="DF355">
        <v>365</v>
      </c>
      <c r="DG355">
        <v>40</v>
      </c>
      <c r="DH355">
        <v>200</v>
      </c>
      <c r="DI355">
        <v>0</v>
      </c>
      <c r="DJ355">
        <v>0</v>
      </c>
      <c r="DK355">
        <v>566</v>
      </c>
      <c r="DL355">
        <v>0.41327469999999999</v>
      </c>
      <c r="DM355">
        <v>366</v>
      </c>
      <c r="DN355">
        <v>9845727</v>
      </c>
      <c r="DO355">
        <v>22.058630000000001</v>
      </c>
      <c r="DP355">
        <v>-1</v>
      </c>
    </row>
    <row r="356" spans="102:120" x14ac:dyDescent="0.3">
      <c r="CX356">
        <v>4.0000000000000002E-4</v>
      </c>
      <c r="CY356">
        <v>10</v>
      </c>
      <c r="CZ356">
        <v>1.76</v>
      </c>
      <c r="DA356">
        <v>250</v>
      </c>
      <c r="DB356">
        <v>333.33</v>
      </c>
      <c r="DC356">
        <v>10</v>
      </c>
      <c r="DD356">
        <v>468.33333299999998</v>
      </c>
      <c r="DE356">
        <v>37.931399999999996</v>
      </c>
      <c r="DF356">
        <v>365</v>
      </c>
      <c r="DG356">
        <v>40</v>
      </c>
      <c r="DH356">
        <v>200</v>
      </c>
      <c r="DI356">
        <v>0</v>
      </c>
      <c r="DJ356">
        <v>0</v>
      </c>
      <c r="DK356">
        <v>544</v>
      </c>
      <c r="DL356">
        <v>0.44618819999999998</v>
      </c>
      <c r="DM356">
        <v>364</v>
      </c>
      <c r="DN356">
        <v>9791931</v>
      </c>
      <c r="DO356">
        <v>21.997530000000001</v>
      </c>
      <c r="DP356">
        <v>-1</v>
      </c>
    </row>
    <row r="357" spans="102:120" x14ac:dyDescent="0.3">
      <c r="CX357">
        <v>4.0000000000000002E-4</v>
      </c>
      <c r="CY357">
        <v>10</v>
      </c>
      <c r="CZ357">
        <v>1.76</v>
      </c>
      <c r="DA357">
        <v>250</v>
      </c>
      <c r="DB357">
        <v>333.33</v>
      </c>
      <c r="DC357">
        <v>15</v>
      </c>
      <c r="DD357">
        <v>473.33333299999998</v>
      </c>
      <c r="DE357">
        <v>37.636769999999999</v>
      </c>
      <c r="DF357">
        <v>365</v>
      </c>
      <c r="DG357">
        <v>40</v>
      </c>
      <c r="DH357">
        <v>200</v>
      </c>
      <c r="DI357">
        <v>0</v>
      </c>
      <c r="DJ357">
        <v>0</v>
      </c>
      <c r="DK357">
        <v>547</v>
      </c>
      <c r="DL357">
        <v>0.42847649999999998</v>
      </c>
      <c r="DM357">
        <v>350</v>
      </c>
      <c r="DN357">
        <v>9415316</v>
      </c>
      <c r="DO357">
        <v>21.565180000000002</v>
      </c>
      <c r="DP357">
        <v>-1</v>
      </c>
    </row>
    <row r="358" spans="102:120" x14ac:dyDescent="0.3">
      <c r="CX358">
        <v>4.0000000000000002E-4</v>
      </c>
      <c r="CY358">
        <v>10</v>
      </c>
      <c r="CZ358">
        <v>1.76</v>
      </c>
      <c r="DA358">
        <v>250</v>
      </c>
      <c r="DB358">
        <v>333.33</v>
      </c>
      <c r="DC358">
        <v>20</v>
      </c>
      <c r="DD358">
        <v>478.33333299999998</v>
      </c>
      <c r="DE358">
        <v>37.346020000000003</v>
      </c>
      <c r="DF358">
        <v>365</v>
      </c>
      <c r="DG358">
        <v>40</v>
      </c>
      <c r="DH358">
        <v>200</v>
      </c>
      <c r="DI358">
        <v>0</v>
      </c>
      <c r="DJ358">
        <v>0</v>
      </c>
      <c r="DK358">
        <v>551</v>
      </c>
      <c r="DL358">
        <v>0.52954769999999995</v>
      </c>
      <c r="DM358">
        <v>376</v>
      </c>
      <c r="DN358">
        <v>10114760</v>
      </c>
      <c r="DO358">
        <v>22.36178</v>
      </c>
      <c r="DP358">
        <v>-1</v>
      </c>
    </row>
    <row r="359" spans="102:120" x14ac:dyDescent="0.3">
      <c r="CX359">
        <v>4.0000000000000002E-4</v>
      </c>
      <c r="CY359">
        <v>10</v>
      </c>
      <c r="CZ359">
        <v>1.76</v>
      </c>
      <c r="DA359">
        <v>250</v>
      </c>
      <c r="DB359">
        <v>333.33</v>
      </c>
      <c r="DC359">
        <v>25</v>
      </c>
      <c r="DD359">
        <v>483.33333299999998</v>
      </c>
      <c r="DE359">
        <v>37.059089999999998</v>
      </c>
      <c r="DF359">
        <v>365</v>
      </c>
      <c r="DG359">
        <v>40</v>
      </c>
      <c r="DH359">
        <v>200</v>
      </c>
      <c r="DI359">
        <v>0</v>
      </c>
      <c r="DJ359">
        <v>0</v>
      </c>
      <c r="DK359">
        <v>610</v>
      </c>
      <c r="DL359">
        <v>0.61609959999999997</v>
      </c>
      <c r="DM359">
        <v>324</v>
      </c>
      <c r="DN359">
        <v>8715826</v>
      </c>
      <c r="DO359">
        <v>20.739519999999999</v>
      </c>
      <c r="DP359">
        <v>-1</v>
      </c>
    </row>
    <row r="360" spans="102:120" x14ac:dyDescent="0.3">
      <c r="CX360">
        <v>4.0000000000000002E-4</v>
      </c>
      <c r="CY360">
        <v>10</v>
      </c>
      <c r="CZ360">
        <v>1.76</v>
      </c>
      <c r="DA360">
        <v>250</v>
      </c>
      <c r="DB360">
        <v>333.33</v>
      </c>
      <c r="DC360">
        <v>30</v>
      </c>
      <c r="DD360">
        <v>488.33333299999998</v>
      </c>
      <c r="DE360">
        <v>36.775910000000003</v>
      </c>
      <c r="DF360">
        <v>365</v>
      </c>
      <c r="DG360">
        <v>40</v>
      </c>
      <c r="DH360">
        <v>200</v>
      </c>
      <c r="DI360">
        <v>0</v>
      </c>
      <c r="DJ360">
        <v>0</v>
      </c>
      <c r="DK360">
        <v>602</v>
      </c>
      <c r="DL360">
        <v>0.6509509</v>
      </c>
      <c r="DM360">
        <v>362</v>
      </c>
      <c r="DN360">
        <v>9738133</v>
      </c>
      <c r="DO360">
        <v>21.936260000000001</v>
      </c>
      <c r="DP360">
        <v>-1</v>
      </c>
    </row>
    <row r="361" spans="102:120" x14ac:dyDescent="0.3">
      <c r="CX361">
        <v>4.0000000000000002E-4</v>
      </c>
      <c r="CY361">
        <v>10</v>
      </c>
      <c r="CZ361">
        <v>1.76</v>
      </c>
      <c r="DA361">
        <v>250</v>
      </c>
      <c r="DB361">
        <v>333.33</v>
      </c>
      <c r="DC361">
        <v>35</v>
      </c>
      <c r="DD361">
        <v>493.33333299999998</v>
      </c>
      <c r="DE361">
        <v>36.496429999999997</v>
      </c>
      <c r="DF361">
        <v>365</v>
      </c>
      <c r="DG361">
        <v>40</v>
      </c>
      <c r="DH361">
        <v>200</v>
      </c>
      <c r="DI361">
        <v>0</v>
      </c>
      <c r="DJ361">
        <v>0</v>
      </c>
      <c r="DK361">
        <v>530</v>
      </c>
      <c r="DL361">
        <v>0.58957250000000005</v>
      </c>
      <c r="DM361">
        <v>355</v>
      </c>
      <c r="DN361">
        <v>9549795</v>
      </c>
      <c r="DO361">
        <v>21.72053</v>
      </c>
      <c r="DP361">
        <v>-1</v>
      </c>
    </row>
    <row r="362" spans="102:120" x14ac:dyDescent="0.3">
      <c r="CX362">
        <v>4.0000000000000002E-4</v>
      </c>
      <c r="CY362">
        <v>10</v>
      </c>
      <c r="CZ362">
        <v>1.76</v>
      </c>
      <c r="DA362">
        <v>250</v>
      </c>
      <c r="DB362">
        <v>333.33</v>
      </c>
      <c r="DC362">
        <v>40</v>
      </c>
      <c r="DD362">
        <v>498.33333299999998</v>
      </c>
      <c r="DE362">
        <v>36.220590000000001</v>
      </c>
      <c r="DF362">
        <v>365</v>
      </c>
      <c r="DG362">
        <v>40</v>
      </c>
      <c r="DH362">
        <v>200</v>
      </c>
      <c r="DI362">
        <v>0</v>
      </c>
      <c r="DJ362">
        <v>0</v>
      </c>
      <c r="DK362">
        <v>542</v>
      </c>
      <c r="DL362">
        <v>0.61465170000000002</v>
      </c>
      <c r="DM362">
        <v>356</v>
      </c>
      <c r="DN362">
        <v>9576724</v>
      </c>
      <c r="DO362">
        <v>21.751470000000001</v>
      </c>
      <c r="DP362">
        <v>-1</v>
      </c>
    </row>
    <row r="363" spans="102:120" x14ac:dyDescent="0.3">
      <c r="CX363">
        <v>4.0000000000000002E-4</v>
      </c>
      <c r="CY363">
        <v>10</v>
      </c>
      <c r="CZ363">
        <v>1.76</v>
      </c>
      <c r="DA363">
        <v>250</v>
      </c>
      <c r="DB363">
        <v>333.33</v>
      </c>
      <c r="DC363">
        <v>45</v>
      </c>
      <c r="DD363">
        <v>503.33333299999998</v>
      </c>
      <c r="DE363">
        <v>35.948320000000002</v>
      </c>
      <c r="DF363">
        <v>365</v>
      </c>
      <c r="DG363">
        <v>40</v>
      </c>
      <c r="DH363">
        <v>200</v>
      </c>
      <c r="DI363">
        <v>0</v>
      </c>
      <c r="DJ363">
        <v>0</v>
      </c>
      <c r="DK363">
        <v>612</v>
      </c>
      <c r="DL363">
        <v>0.91554279999999999</v>
      </c>
      <c r="DM363">
        <v>309</v>
      </c>
      <c r="DN363">
        <v>8312370</v>
      </c>
      <c r="DO363">
        <v>20.248560000000001</v>
      </c>
      <c r="DP363">
        <v>-1</v>
      </c>
    </row>
    <row r="364" spans="102:120" x14ac:dyDescent="0.3">
      <c r="CX364">
        <v>4.0000000000000002E-4</v>
      </c>
      <c r="CY364">
        <v>10</v>
      </c>
      <c r="CZ364">
        <v>1.76</v>
      </c>
      <c r="DA364">
        <v>250</v>
      </c>
      <c r="DB364">
        <v>333.33</v>
      </c>
      <c r="DC364">
        <v>50</v>
      </c>
      <c r="DD364">
        <v>508.33333299999998</v>
      </c>
      <c r="DE364">
        <v>35.679580000000001</v>
      </c>
      <c r="DF364">
        <v>365</v>
      </c>
      <c r="DG364">
        <v>40</v>
      </c>
      <c r="DH364">
        <v>200</v>
      </c>
      <c r="DI364">
        <v>0</v>
      </c>
      <c r="DJ364">
        <v>0</v>
      </c>
      <c r="DK364">
        <v>645</v>
      </c>
      <c r="DL364">
        <v>0.95539569999999996</v>
      </c>
      <c r="DM364">
        <v>364</v>
      </c>
      <c r="DN364">
        <v>9791947</v>
      </c>
      <c r="DO364">
        <v>21.997530000000001</v>
      </c>
      <c r="DP364">
        <v>-1</v>
      </c>
    </row>
    <row r="365" spans="102:120" x14ac:dyDescent="0.3">
      <c r="CX365">
        <v>4.0000000000000002E-4</v>
      </c>
      <c r="CY365">
        <v>10</v>
      </c>
      <c r="CZ365">
        <v>1.76</v>
      </c>
      <c r="DA365">
        <v>250</v>
      </c>
      <c r="DB365">
        <v>333.33</v>
      </c>
      <c r="DC365">
        <v>55</v>
      </c>
      <c r="DD365">
        <v>513.33333300000004</v>
      </c>
      <c r="DE365">
        <v>35.41431</v>
      </c>
      <c r="DF365">
        <v>365</v>
      </c>
      <c r="DG365">
        <v>40</v>
      </c>
      <c r="DH365">
        <v>200</v>
      </c>
      <c r="DI365">
        <v>0</v>
      </c>
      <c r="DJ365">
        <v>0</v>
      </c>
      <c r="DK365">
        <v>1639</v>
      </c>
      <c r="DL365">
        <v>2.695354</v>
      </c>
      <c r="DM365">
        <v>344</v>
      </c>
      <c r="DN365">
        <v>9253847</v>
      </c>
      <c r="DO365">
        <v>21.37734</v>
      </c>
      <c r="DP365">
        <v>-1</v>
      </c>
    </row>
    <row r="366" spans="102:120" x14ac:dyDescent="0.3">
      <c r="CX366">
        <v>4.0000000000000002E-4</v>
      </c>
      <c r="CY366">
        <v>10</v>
      </c>
      <c r="CZ366">
        <v>1.76</v>
      </c>
      <c r="DA366">
        <v>250</v>
      </c>
      <c r="DB366">
        <v>333.33</v>
      </c>
      <c r="DC366">
        <v>60</v>
      </c>
      <c r="DD366">
        <v>518.33333300000004</v>
      </c>
      <c r="DE366">
        <v>35.152439999999999</v>
      </c>
      <c r="DF366">
        <v>365</v>
      </c>
      <c r="DG366">
        <v>40</v>
      </c>
      <c r="DH366">
        <v>200</v>
      </c>
      <c r="DI366">
        <v>0</v>
      </c>
      <c r="DJ366">
        <v>0</v>
      </c>
      <c r="DK366">
        <v>1632</v>
      </c>
      <c r="DL366">
        <v>3.1544810000000001</v>
      </c>
      <c r="DM366">
        <v>343</v>
      </c>
      <c r="DN366">
        <v>9226911</v>
      </c>
      <c r="DO366">
        <v>21.345880000000001</v>
      </c>
      <c r="DP366">
        <v>-1</v>
      </c>
    </row>
    <row r="367" spans="102:120" x14ac:dyDescent="0.3">
      <c r="CX367">
        <v>4.0000000000000002E-4</v>
      </c>
      <c r="CY367">
        <v>10</v>
      </c>
      <c r="CZ367">
        <v>1.76</v>
      </c>
      <c r="DA367">
        <v>250</v>
      </c>
      <c r="DB367">
        <v>333.33</v>
      </c>
      <c r="DC367">
        <v>65</v>
      </c>
      <c r="DD367">
        <v>523.33333300000004</v>
      </c>
      <c r="DE367">
        <v>34.893929999999997</v>
      </c>
      <c r="DF367">
        <v>365</v>
      </c>
      <c r="DG367">
        <v>40</v>
      </c>
      <c r="DH367">
        <v>200</v>
      </c>
      <c r="DI367">
        <v>0</v>
      </c>
      <c r="DJ367">
        <v>0</v>
      </c>
      <c r="DK367">
        <v>1701</v>
      </c>
      <c r="DL367">
        <v>3.1877170000000001</v>
      </c>
      <c r="DM367">
        <v>311</v>
      </c>
      <c r="DN367">
        <v>8366192</v>
      </c>
      <c r="DO367">
        <v>20.314679999999999</v>
      </c>
      <c r="DP367">
        <v>-1</v>
      </c>
    </row>
    <row r="368" spans="102:120" x14ac:dyDescent="0.3">
      <c r="CX368">
        <v>4.0000000000000002E-4</v>
      </c>
      <c r="CY368">
        <v>10</v>
      </c>
      <c r="CZ368">
        <v>1.76</v>
      </c>
      <c r="DA368">
        <v>250</v>
      </c>
      <c r="DB368">
        <v>333.33</v>
      </c>
      <c r="DC368">
        <v>70</v>
      </c>
      <c r="DD368">
        <v>528.33333300000004</v>
      </c>
      <c r="DE368">
        <v>34.638719999999999</v>
      </c>
      <c r="DF368">
        <v>365</v>
      </c>
      <c r="DG368">
        <v>40</v>
      </c>
      <c r="DH368">
        <v>200</v>
      </c>
      <c r="DI368">
        <v>0</v>
      </c>
      <c r="DJ368">
        <v>0</v>
      </c>
      <c r="DK368">
        <v>1724</v>
      </c>
      <c r="DL368">
        <v>3.8546149999999999</v>
      </c>
      <c r="DM368">
        <v>357</v>
      </c>
      <c r="DN368">
        <v>9603632</v>
      </c>
      <c r="DO368">
        <v>21.78237</v>
      </c>
      <c r="DP368">
        <v>-1</v>
      </c>
    </row>
    <row r="369" spans="102:120" x14ac:dyDescent="0.3">
      <c r="CX369">
        <v>4.0000000000000002E-4</v>
      </c>
      <c r="CY369">
        <v>10</v>
      </c>
      <c r="CZ369">
        <v>1.76</v>
      </c>
      <c r="DA369">
        <v>250</v>
      </c>
      <c r="DB369">
        <v>333.33</v>
      </c>
      <c r="DC369">
        <v>75</v>
      </c>
      <c r="DD369">
        <v>533.33333300000004</v>
      </c>
      <c r="DE369">
        <v>34.386760000000002</v>
      </c>
      <c r="DF369">
        <v>365</v>
      </c>
      <c r="DG369">
        <v>40</v>
      </c>
      <c r="DH369">
        <v>200</v>
      </c>
      <c r="DI369">
        <v>0</v>
      </c>
      <c r="DJ369">
        <v>0</v>
      </c>
      <c r="DK369">
        <v>1803</v>
      </c>
      <c r="DL369">
        <v>4.22499</v>
      </c>
      <c r="DM369">
        <v>357</v>
      </c>
      <c r="DN369">
        <v>9603630</v>
      </c>
      <c r="DO369">
        <v>21.78237</v>
      </c>
      <c r="DP369">
        <v>-1</v>
      </c>
    </row>
    <row r="370" spans="102:120" x14ac:dyDescent="0.3">
      <c r="CX370">
        <v>4.0000000000000002E-4</v>
      </c>
      <c r="CY370">
        <v>10</v>
      </c>
      <c r="CZ370">
        <v>1.76</v>
      </c>
      <c r="DA370">
        <v>250</v>
      </c>
      <c r="DB370">
        <v>333.33</v>
      </c>
      <c r="DC370">
        <v>80</v>
      </c>
      <c r="DD370">
        <v>538.33333300000004</v>
      </c>
      <c r="DE370">
        <v>34.137999999999998</v>
      </c>
      <c r="DF370">
        <v>365</v>
      </c>
      <c r="DG370">
        <v>40</v>
      </c>
      <c r="DH370">
        <v>200</v>
      </c>
      <c r="DI370">
        <v>0</v>
      </c>
      <c r="DJ370">
        <v>0</v>
      </c>
      <c r="DK370">
        <v>1696</v>
      </c>
      <c r="DL370">
        <v>4.5842599999999996</v>
      </c>
      <c r="DM370">
        <v>323</v>
      </c>
      <c r="DN370">
        <v>8688997</v>
      </c>
      <c r="DO370">
        <v>20.707129999999999</v>
      </c>
      <c r="DP370">
        <v>-1</v>
      </c>
    </row>
    <row r="371" spans="102:120" x14ac:dyDescent="0.3">
      <c r="CX371">
        <v>4.0000000000000002E-4</v>
      </c>
      <c r="CY371">
        <v>10</v>
      </c>
      <c r="CZ371">
        <v>1.76</v>
      </c>
      <c r="DA371">
        <v>250</v>
      </c>
      <c r="DB371">
        <v>333.33</v>
      </c>
      <c r="DC371">
        <v>85</v>
      </c>
      <c r="DD371">
        <v>543.33333300000004</v>
      </c>
      <c r="DE371">
        <v>33.892380000000003</v>
      </c>
      <c r="DF371">
        <v>365</v>
      </c>
      <c r="DG371">
        <v>40</v>
      </c>
      <c r="DH371">
        <v>200</v>
      </c>
      <c r="DI371">
        <v>0</v>
      </c>
      <c r="DJ371">
        <v>0</v>
      </c>
      <c r="DK371">
        <v>1732</v>
      </c>
      <c r="DL371">
        <v>4.6160480000000002</v>
      </c>
      <c r="DM371">
        <v>349</v>
      </c>
      <c r="DN371">
        <v>9388418</v>
      </c>
      <c r="DO371">
        <v>21.53398</v>
      </c>
      <c r="DP371">
        <v>-1</v>
      </c>
    </row>
    <row r="372" spans="102:120" x14ac:dyDescent="0.3">
      <c r="CX372">
        <v>4.0000000000000002E-4</v>
      </c>
      <c r="CY372">
        <v>10</v>
      </c>
      <c r="CZ372">
        <v>1.76</v>
      </c>
      <c r="DA372">
        <v>250</v>
      </c>
      <c r="DB372">
        <v>333.33</v>
      </c>
      <c r="DC372">
        <v>90</v>
      </c>
      <c r="DD372">
        <v>548.33333300000004</v>
      </c>
      <c r="DE372">
        <v>33.649859999999997</v>
      </c>
      <c r="DF372">
        <v>365</v>
      </c>
      <c r="DG372">
        <v>40</v>
      </c>
      <c r="DH372">
        <v>200</v>
      </c>
      <c r="DI372">
        <v>0</v>
      </c>
      <c r="DJ372">
        <v>0</v>
      </c>
      <c r="DK372">
        <v>1758</v>
      </c>
      <c r="DL372">
        <v>5.5287689999999996</v>
      </c>
      <c r="DM372">
        <v>348</v>
      </c>
      <c r="DN372">
        <v>9361517</v>
      </c>
      <c r="DO372">
        <v>21.502739999999999</v>
      </c>
      <c r="DP372">
        <v>-1</v>
      </c>
    </row>
    <row r="373" spans="102:120" x14ac:dyDescent="0.3">
      <c r="CX373">
        <v>4.0000000000000002E-4</v>
      </c>
      <c r="CY373">
        <v>10</v>
      </c>
      <c r="CZ373">
        <v>1.76</v>
      </c>
      <c r="DA373">
        <v>250</v>
      </c>
      <c r="DB373">
        <v>333.33</v>
      </c>
      <c r="DC373">
        <v>95</v>
      </c>
      <c r="DD373">
        <v>553.33333300000004</v>
      </c>
      <c r="DE373">
        <v>33.410380000000004</v>
      </c>
      <c r="DF373">
        <v>365</v>
      </c>
      <c r="DG373">
        <v>40</v>
      </c>
      <c r="DH373">
        <v>200</v>
      </c>
      <c r="DI373">
        <v>0</v>
      </c>
      <c r="DJ373">
        <v>0</v>
      </c>
      <c r="DK373">
        <v>1799</v>
      </c>
      <c r="DL373">
        <v>5.8717689999999996</v>
      </c>
      <c r="DM373">
        <v>341</v>
      </c>
      <c r="DN373">
        <v>9173209</v>
      </c>
      <c r="DO373">
        <v>21.282830000000001</v>
      </c>
      <c r="DP373">
        <v>-1</v>
      </c>
    </row>
    <row r="374" spans="102:120" x14ac:dyDescent="0.3">
      <c r="CX374">
        <v>4.0000000000000002E-4</v>
      </c>
      <c r="CY374">
        <v>10</v>
      </c>
      <c r="CZ374">
        <v>1.76</v>
      </c>
      <c r="DA374">
        <v>250</v>
      </c>
      <c r="DB374">
        <v>333.33</v>
      </c>
      <c r="DC374">
        <v>100</v>
      </c>
      <c r="DD374">
        <v>558.33333300000004</v>
      </c>
      <c r="DE374">
        <v>33.173900000000003</v>
      </c>
      <c r="DF374">
        <v>365</v>
      </c>
      <c r="DG374">
        <v>40</v>
      </c>
      <c r="DH374">
        <v>200</v>
      </c>
      <c r="DI374">
        <v>0</v>
      </c>
      <c r="DJ374">
        <v>0</v>
      </c>
      <c r="DK374">
        <v>1787</v>
      </c>
      <c r="DL374">
        <v>6.2053050000000001</v>
      </c>
      <c r="DM374">
        <v>349</v>
      </c>
      <c r="DN374">
        <v>9388414</v>
      </c>
      <c r="DO374">
        <v>21.53398</v>
      </c>
      <c r="DP374">
        <v>-1</v>
      </c>
    </row>
    <row r="375" spans="102:120" x14ac:dyDescent="0.3">
      <c r="CX375">
        <v>4.0000000000000002E-4</v>
      </c>
      <c r="CY375">
        <v>10</v>
      </c>
      <c r="CZ375">
        <v>1.76</v>
      </c>
      <c r="DA375">
        <v>250</v>
      </c>
      <c r="DB375">
        <v>333.33</v>
      </c>
      <c r="DC375">
        <v>2.5</v>
      </c>
      <c r="DD375">
        <v>460.83333299999998</v>
      </c>
      <c r="DE375">
        <v>38.380749999999999</v>
      </c>
      <c r="DF375">
        <v>365</v>
      </c>
      <c r="DG375">
        <v>40</v>
      </c>
      <c r="DH375">
        <v>200</v>
      </c>
      <c r="DI375">
        <v>0</v>
      </c>
      <c r="DJ375">
        <v>0</v>
      </c>
      <c r="DK375">
        <v>491</v>
      </c>
      <c r="DL375">
        <v>0.28549350000000001</v>
      </c>
      <c r="DM375">
        <v>361</v>
      </c>
      <c r="DN375">
        <v>9711221</v>
      </c>
      <c r="DO375">
        <v>21.905560000000001</v>
      </c>
      <c r="DP375">
        <v>-1</v>
      </c>
    </row>
    <row r="376" spans="102:120" x14ac:dyDescent="0.3">
      <c r="CX376" t="s">
        <v>74</v>
      </c>
      <c r="CY376" t="s">
        <v>74</v>
      </c>
      <c r="DA376" t="s">
        <v>74</v>
      </c>
      <c r="DB376" t="s">
        <v>74</v>
      </c>
      <c r="DC376" t="s">
        <v>75</v>
      </c>
      <c r="DE376" t="s">
        <v>74</v>
      </c>
      <c r="DH376">
        <v>250</v>
      </c>
    </row>
    <row r="377" spans="102:120" x14ac:dyDescent="0.3">
      <c r="CX377">
        <v>4.0000000000000002E-4</v>
      </c>
      <c r="CY377">
        <v>10</v>
      </c>
      <c r="CZ377">
        <v>1.76</v>
      </c>
      <c r="DA377">
        <v>250</v>
      </c>
      <c r="DB377">
        <v>333.33</v>
      </c>
      <c r="DC377">
        <v>0</v>
      </c>
      <c r="DD377">
        <v>458.33333299999998</v>
      </c>
      <c r="DE377">
        <v>42.159399999999998</v>
      </c>
      <c r="DF377">
        <v>415</v>
      </c>
      <c r="DG377">
        <v>40</v>
      </c>
      <c r="DH377">
        <v>250</v>
      </c>
      <c r="DI377">
        <v>44</v>
      </c>
      <c r="DJ377">
        <v>8.352501E-3</v>
      </c>
      <c r="DK377">
        <v>79</v>
      </c>
      <c r="DL377">
        <v>2.5174809999999998E-3</v>
      </c>
      <c r="DM377">
        <v>567</v>
      </c>
      <c r="DN377">
        <v>15252790</v>
      </c>
      <c r="DO377">
        <v>27.550930000000001</v>
      </c>
      <c r="DP377" s="4">
        <v>1800000000</v>
      </c>
    </row>
    <row r="378" spans="102:120" x14ac:dyDescent="0.3">
      <c r="CX378">
        <v>4.0000000000000002E-4</v>
      </c>
      <c r="CY378">
        <v>10</v>
      </c>
      <c r="CZ378">
        <v>1.76</v>
      </c>
      <c r="DA378">
        <v>250</v>
      </c>
      <c r="DB378">
        <v>333.33</v>
      </c>
      <c r="DC378">
        <v>5</v>
      </c>
      <c r="DD378">
        <v>463.33333299999998</v>
      </c>
      <c r="DE378">
        <v>41.850270000000002</v>
      </c>
      <c r="DF378">
        <v>415</v>
      </c>
      <c r="DG378">
        <v>40</v>
      </c>
      <c r="DH378">
        <v>250</v>
      </c>
      <c r="DI378">
        <v>68</v>
      </c>
      <c r="DJ378">
        <v>1.0072670000000001E-2</v>
      </c>
      <c r="DK378">
        <v>189</v>
      </c>
      <c r="DL378">
        <v>6.900733E-3</v>
      </c>
      <c r="DM378">
        <v>592</v>
      </c>
      <c r="DN378">
        <v>15925290</v>
      </c>
      <c r="DO378">
        <v>28.164020000000001</v>
      </c>
      <c r="DP378" s="4">
        <v>1500000000</v>
      </c>
    </row>
    <row r="379" spans="102:120" x14ac:dyDescent="0.3">
      <c r="CX379">
        <v>4.0000000000000002E-4</v>
      </c>
      <c r="CY379">
        <v>10</v>
      </c>
      <c r="CZ379">
        <v>1.76</v>
      </c>
      <c r="DA379">
        <v>250</v>
      </c>
      <c r="DB379">
        <v>333.33</v>
      </c>
      <c r="DC379">
        <v>10</v>
      </c>
      <c r="DD379">
        <v>468.33333299999998</v>
      </c>
      <c r="DE379">
        <v>41.544820000000001</v>
      </c>
      <c r="DF379">
        <v>415</v>
      </c>
      <c r="DG379">
        <v>40</v>
      </c>
      <c r="DH379">
        <v>250</v>
      </c>
      <c r="DI379">
        <v>68</v>
      </c>
      <c r="DJ379">
        <v>5.06077E-3</v>
      </c>
      <c r="DK379">
        <v>210</v>
      </c>
      <c r="DL379">
        <v>8.1245380000000006E-3</v>
      </c>
      <c r="DM379">
        <v>567</v>
      </c>
      <c r="DN379">
        <v>15252790</v>
      </c>
      <c r="DO379">
        <v>27.550930000000001</v>
      </c>
      <c r="DP379" s="4">
        <v>3000000000</v>
      </c>
    </row>
    <row r="380" spans="102:120" x14ac:dyDescent="0.3">
      <c r="CX380">
        <v>4.0000000000000002E-4</v>
      </c>
      <c r="CY380">
        <v>10</v>
      </c>
      <c r="CZ380">
        <v>1.76</v>
      </c>
      <c r="DA380">
        <v>250</v>
      </c>
      <c r="DB380">
        <v>333.33</v>
      </c>
      <c r="DC380">
        <v>15</v>
      </c>
      <c r="DD380">
        <v>473.33333299999998</v>
      </c>
      <c r="DE380">
        <v>41.243000000000002</v>
      </c>
      <c r="DF380">
        <v>415</v>
      </c>
      <c r="DG380">
        <v>40</v>
      </c>
      <c r="DH380">
        <v>250</v>
      </c>
      <c r="DI380">
        <v>50</v>
      </c>
      <c r="DJ380">
        <v>3.4512050000000002E-3</v>
      </c>
      <c r="DK380">
        <v>239</v>
      </c>
      <c r="DL380">
        <v>8.357214E-3</v>
      </c>
      <c r="DM380">
        <v>566</v>
      </c>
      <c r="DN380">
        <v>15225860</v>
      </c>
      <c r="DO380">
        <v>27.526150000000001</v>
      </c>
      <c r="DP380" s="4">
        <v>4400000000</v>
      </c>
    </row>
    <row r="381" spans="102:120" x14ac:dyDescent="0.3">
      <c r="CX381">
        <v>4.0000000000000002E-4</v>
      </c>
      <c r="CY381">
        <v>10</v>
      </c>
      <c r="CZ381">
        <v>1.76</v>
      </c>
      <c r="DA381">
        <v>250</v>
      </c>
      <c r="DB381">
        <v>333.33</v>
      </c>
      <c r="DC381">
        <v>20</v>
      </c>
      <c r="DD381">
        <v>478.33333299999998</v>
      </c>
      <c r="DE381">
        <v>40.944769999999998</v>
      </c>
      <c r="DF381">
        <v>415</v>
      </c>
      <c r="DG381">
        <v>40</v>
      </c>
      <c r="DH381">
        <v>250</v>
      </c>
      <c r="DI381">
        <v>51</v>
      </c>
      <c r="DJ381">
        <v>6.2285719999999995E-4</v>
      </c>
      <c r="DK381">
        <v>213</v>
      </c>
      <c r="DL381">
        <v>1.0373210000000001E-2</v>
      </c>
      <c r="DM381">
        <v>561</v>
      </c>
      <c r="DN381">
        <v>15091370</v>
      </c>
      <c r="DO381">
        <v>27.401910000000001</v>
      </c>
      <c r="DP381" s="4">
        <v>24000000000</v>
      </c>
    </row>
    <row r="382" spans="102:120" x14ac:dyDescent="0.3">
      <c r="CX382">
        <v>4.0000000000000002E-4</v>
      </c>
      <c r="CY382">
        <v>10</v>
      </c>
      <c r="CZ382">
        <v>1.76</v>
      </c>
      <c r="DA382">
        <v>250</v>
      </c>
      <c r="DB382">
        <v>333.33</v>
      </c>
      <c r="DC382">
        <v>25</v>
      </c>
      <c r="DD382">
        <v>483.33333299999998</v>
      </c>
      <c r="DE382">
        <v>40.650069999999999</v>
      </c>
      <c r="DF382">
        <v>415</v>
      </c>
      <c r="DG382">
        <v>40</v>
      </c>
      <c r="DH382">
        <v>250</v>
      </c>
      <c r="DI382">
        <v>27</v>
      </c>
      <c r="DJ382">
        <v>1.7767099999999999E-4</v>
      </c>
      <c r="DK382">
        <v>248</v>
      </c>
      <c r="DL382">
        <v>1.472483E-2</v>
      </c>
      <c r="DM382">
        <v>560</v>
      </c>
      <c r="DN382">
        <v>15064460</v>
      </c>
      <c r="DO382">
        <v>27.376999999999999</v>
      </c>
      <c r="DP382" s="4">
        <v>84000000000</v>
      </c>
    </row>
    <row r="383" spans="102:120" x14ac:dyDescent="0.3">
      <c r="CX383">
        <v>4.0000000000000002E-4</v>
      </c>
      <c r="CY383">
        <v>10</v>
      </c>
      <c r="CZ383">
        <v>1.76</v>
      </c>
      <c r="DA383">
        <v>250</v>
      </c>
      <c r="DB383">
        <v>333.33</v>
      </c>
      <c r="DC383">
        <v>30</v>
      </c>
      <c r="DD383">
        <v>488.33333299999998</v>
      </c>
      <c r="DE383">
        <v>40.35886</v>
      </c>
      <c r="DF383">
        <v>415</v>
      </c>
      <c r="DG383">
        <v>40</v>
      </c>
      <c r="DH383">
        <v>250</v>
      </c>
      <c r="DI383">
        <v>6</v>
      </c>
      <c r="DJ383">
        <v>3.5080899999999998E-5</v>
      </c>
      <c r="DK383">
        <v>279</v>
      </c>
      <c r="DL383">
        <v>2.1424950000000002E-2</v>
      </c>
      <c r="DM383">
        <v>525</v>
      </c>
      <c r="DN383">
        <v>14122960</v>
      </c>
      <c r="DO383">
        <v>26.491569999999999</v>
      </c>
      <c r="DP383" s="4">
        <v>400000000000</v>
      </c>
    </row>
    <row r="384" spans="102:120" x14ac:dyDescent="0.3">
      <c r="CX384">
        <v>4.0000000000000002E-4</v>
      </c>
      <c r="CY384">
        <v>10</v>
      </c>
      <c r="CZ384">
        <v>1.76</v>
      </c>
      <c r="DA384">
        <v>250</v>
      </c>
      <c r="DB384">
        <v>333.33</v>
      </c>
      <c r="DC384">
        <v>35</v>
      </c>
      <c r="DD384">
        <v>493.33333299999998</v>
      </c>
      <c r="DE384">
        <v>40.071089999999998</v>
      </c>
      <c r="DF384">
        <v>415</v>
      </c>
      <c r="DG384">
        <v>40</v>
      </c>
      <c r="DH384">
        <v>250</v>
      </c>
      <c r="DI384">
        <v>1</v>
      </c>
      <c r="DJ384">
        <v>2.2297E-6</v>
      </c>
      <c r="DK384">
        <v>245</v>
      </c>
      <c r="DL384">
        <v>2.1045390000000001E-2</v>
      </c>
      <c r="DM384">
        <v>495</v>
      </c>
      <c r="DN384">
        <v>13315870</v>
      </c>
      <c r="DO384">
        <v>25.710170000000002</v>
      </c>
      <c r="DP384" s="4">
        <v>5900000000000</v>
      </c>
    </row>
    <row r="385" spans="102:120" x14ac:dyDescent="0.3">
      <c r="CX385">
        <v>4.0000000000000002E-4</v>
      </c>
      <c r="CY385">
        <v>10</v>
      </c>
      <c r="CZ385">
        <v>1.76</v>
      </c>
      <c r="DA385">
        <v>250</v>
      </c>
      <c r="DB385">
        <v>333.33</v>
      </c>
      <c r="DC385">
        <v>40</v>
      </c>
      <c r="DD385">
        <v>498.33333299999998</v>
      </c>
      <c r="DE385">
        <v>39.786709999999999</v>
      </c>
      <c r="DF385">
        <v>415</v>
      </c>
      <c r="DG385">
        <v>40</v>
      </c>
      <c r="DH385">
        <v>250</v>
      </c>
      <c r="DI385">
        <v>0</v>
      </c>
      <c r="DJ385">
        <v>0</v>
      </c>
      <c r="DK385">
        <v>276</v>
      </c>
      <c r="DL385">
        <v>2.653842E-2</v>
      </c>
      <c r="DM385">
        <v>519</v>
      </c>
      <c r="DN385">
        <v>13961530</v>
      </c>
      <c r="DO385">
        <v>26.337009999999999</v>
      </c>
      <c r="DP385">
        <v>-1</v>
      </c>
    </row>
    <row r="386" spans="102:120" x14ac:dyDescent="0.3">
      <c r="CX386">
        <v>4.0000000000000002E-4</v>
      </c>
      <c r="CY386">
        <v>10</v>
      </c>
      <c r="CZ386">
        <v>1.76</v>
      </c>
      <c r="DA386">
        <v>250</v>
      </c>
      <c r="DB386">
        <v>333.33</v>
      </c>
      <c r="DC386">
        <v>45</v>
      </c>
      <c r="DD386">
        <v>503.33333299999998</v>
      </c>
      <c r="DE386">
        <v>39.505690000000001</v>
      </c>
      <c r="DF386">
        <v>415</v>
      </c>
      <c r="DG386">
        <v>40</v>
      </c>
      <c r="DH386">
        <v>250</v>
      </c>
      <c r="DI386">
        <v>0</v>
      </c>
      <c r="DJ386">
        <v>0</v>
      </c>
      <c r="DK386">
        <v>299</v>
      </c>
      <c r="DL386">
        <v>3.460423E-2</v>
      </c>
      <c r="DM386">
        <v>497</v>
      </c>
      <c r="DN386">
        <v>13369710</v>
      </c>
      <c r="DO386">
        <v>25.76295</v>
      </c>
      <c r="DP386">
        <v>-1</v>
      </c>
    </row>
    <row r="387" spans="102:120" x14ac:dyDescent="0.3">
      <c r="CX387">
        <v>4.0000000000000002E-4</v>
      </c>
      <c r="CY387">
        <v>10</v>
      </c>
      <c r="CZ387">
        <v>1.76</v>
      </c>
      <c r="DA387">
        <v>250</v>
      </c>
      <c r="DB387">
        <v>333.33</v>
      </c>
      <c r="DC387">
        <v>50</v>
      </c>
      <c r="DD387">
        <v>508.33333299999998</v>
      </c>
      <c r="DE387">
        <v>39.227969999999999</v>
      </c>
      <c r="DF387">
        <v>415</v>
      </c>
      <c r="DG387">
        <v>40</v>
      </c>
      <c r="DH387">
        <v>250</v>
      </c>
      <c r="DI387">
        <v>0</v>
      </c>
      <c r="DJ387">
        <v>0</v>
      </c>
      <c r="DK387">
        <v>316</v>
      </c>
      <c r="DL387">
        <v>4.4811160000000003E-2</v>
      </c>
      <c r="DM387">
        <v>496</v>
      </c>
      <c r="DN387">
        <v>13342820</v>
      </c>
      <c r="DO387">
        <v>25.73657</v>
      </c>
      <c r="DP387">
        <v>-1</v>
      </c>
    </row>
    <row r="388" spans="102:120" x14ac:dyDescent="0.3">
      <c r="CX388">
        <v>4.0000000000000002E-4</v>
      </c>
      <c r="CY388">
        <v>10</v>
      </c>
      <c r="CZ388">
        <v>1.76</v>
      </c>
      <c r="DA388">
        <v>250</v>
      </c>
      <c r="DB388">
        <v>333.33</v>
      </c>
      <c r="DC388">
        <v>55</v>
      </c>
      <c r="DD388">
        <v>513.33333300000004</v>
      </c>
      <c r="DE388">
        <v>38.953510000000001</v>
      </c>
      <c r="DF388">
        <v>415</v>
      </c>
      <c r="DG388">
        <v>40</v>
      </c>
      <c r="DH388">
        <v>250</v>
      </c>
      <c r="DI388">
        <v>0</v>
      </c>
      <c r="DJ388">
        <v>0</v>
      </c>
      <c r="DK388">
        <v>855</v>
      </c>
      <c r="DL388">
        <v>9.5936850000000004E-2</v>
      </c>
      <c r="DM388">
        <v>483</v>
      </c>
      <c r="DN388">
        <v>12993060</v>
      </c>
      <c r="DO388">
        <v>25.391349999999999</v>
      </c>
      <c r="DP388">
        <v>-1</v>
      </c>
    </row>
    <row r="389" spans="102:120" x14ac:dyDescent="0.3">
      <c r="CX389">
        <v>4.0000000000000002E-4</v>
      </c>
      <c r="CY389">
        <v>10</v>
      </c>
      <c r="CZ389">
        <v>1.76</v>
      </c>
      <c r="DA389">
        <v>250</v>
      </c>
      <c r="DB389">
        <v>333.33</v>
      </c>
      <c r="DC389">
        <v>60</v>
      </c>
      <c r="DD389">
        <v>518.33333300000004</v>
      </c>
      <c r="DE389">
        <v>38.682259999999999</v>
      </c>
      <c r="DF389">
        <v>415</v>
      </c>
      <c r="DG389">
        <v>40</v>
      </c>
      <c r="DH389">
        <v>250</v>
      </c>
      <c r="DI389">
        <v>0</v>
      </c>
      <c r="DJ389">
        <v>0</v>
      </c>
      <c r="DK389">
        <v>841</v>
      </c>
      <c r="DL389">
        <v>0.11292530000000001</v>
      </c>
      <c r="DM389">
        <v>478</v>
      </c>
      <c r="DN389">
        <v>12858560</v>
      </c>
      <c r="DO389">
        <v>25.257400000000001</v>
      </c>
      <c r="DP389">
        <v>-1</v>
      </c>
    </row>
    <row r="390" spans="102:120" x14ac:dyDescent="0.3">
      <c r="CX390">
        <v>4.0000000000000002E-4</v>
      </c>
      <c r="CY390">
        <v>10</v>
      </c>
      <c r="CZ390">
        <v>1.76</v>
      </c>
      <c r="DA390">
        <v>250</v>
      </c>
      <c r="DB390">
        <v>333.33</v>
      </c>
      <c r="DC390">
        <v>65</v>
      </c>
      <c r="DD390">
        <v>523.33333300000004</v>
      </c>
      <c r="DE390">
        <v>38.414189999999998</v>
      </c>
      <c r="DF390">
        <v>415</v>
      </c>
      <c r="DG390">
        <v>40</v>
      </c>
      <c r="DH390">
        <v>250</v>
      </c>
      <c r="DI390">
        <v>0</v>
      </c>
      <c r="DJ390">
        <v>0</v>
      </c>
      <c r="DK390">
        <v>937</v>
      </c>
      <c r="DL390">
        <v>0.15452560000000001</v>
      </c>
      <c r="DM390">
        <v>464</v>
      </c>
      <c r="DN390">
        <v>12481940</v>
      </c>
      <c r="DO390">
        <v>24.87876</v>
      </c>
      <c r="DP390">
        <v>-1</v>
      </c>
    </row>
    <row r="391" spans="102:120" x14ac:dyDescent="0.3">
      <c r="CX391">
        <v>4.0000000000000002E-4</v>
      </c>
      <c r="CY391">
        <v>10</v>
      </c>
      <c r="CZ391">
        <v>1.76</v>
      </c>
      <c r="DA391">
        <v>250</v>
      </c>
      <c r="DB391">
        <v>333.33</v>
      </c>
      <c r="DC391">
        <v>70</v>
      </c>
      <c r="DD391">
        <v>528.33333300000004</v>
      </c>
      <c r="DE391">
        <v>38.149239999999999</v>
      </c>
      <c r="DF391">
        <v>415</v>
      </c>
      <c r="DG391">
        <v>40</v>
      </c>
      <c r="DH391">
        <v>250</v>
      </c>
      <c r="DI391">
        <v>0</v>
      </c>
      <c r="DJ391">
        <v>0</v>
      </c>
      <c r="DK391">
        <v>861</v>
      </c>
      <c r="DL391">
        <v>0.1525813</v>
      </c>
      <c r="DM391">
        <v>467</v>
      </c>
      <c r="DN391">
        <v>12562670</v>
      </c>
      <c r="DO391">
        <v>24.960349999999998</v>
      </c>
      <c r="DP391">
        <v>-1</v>
      </c>
    </row>
    <row r="392" spans="102:120" x14ac:dyDescent="0.3">
      <c r="CX392">
        <v>4.0000000000000002E-4</v>
      </c>
      <c r="CY392">
        <v>10</v>
      </c>
      <c r="CZ392">
        <v>1.76</v>
      </c>
      <c r="DA392">
        <v>250</v>
      </c>
      <c r="DB392">
        <v>333.33</v>
      </c>
      <c r="DC392">
        <v>75</v>
      </c>
      <c r="DD392">
        <v>533.33333300000004</v>
      </c>
      <c r="DE392">
        <v>37.887369999999997</v>
      </c>
      <c r="DF392">
        <v>415</v>
      </c>
      <c r="DG392">
        <v>40</v>
      </c>
      <c r="DH392">
        <v>250</v>
      </c>
      <c r="DI392">
        <v>0</v>
      </c>
      <c r="DJ392">
        <v>0</v>
      </c>
      <c r="DK392">
        <v>936</v>
      </c>
      <c r="DL392">
        <v>0.1800998</v>
      </c>
      <c r="DM392">
        <v>445</v>
      </c>
      <c r="DN392">
        <v>11970890</v>
      </c>
      <c r="DO392">
        <v>24.356079999999999</v>
      </c>
      <c r="DP392">
        <v>-1</v>
      </c>
    </row>
    <row r="393" spans="102:120" x14ac:dyDescent="0.3">
      <c r="CX393">
        <v>4.0000000000000002E-4</v>
      </c>
      <c r="CY393">
        <v>10</v>
      </c>
      <c r="CZ393">
        <v>1.76</v>
      </c>
      <c r="DA393">
        <v>250</v>
      </c>
      <c r="DB393">
        <v>333.33</v>
      </c>
      <c r="DC393">
        <v>80</v>
      </c>
      <c r="DD393">
        <v>538.33333300000004</v>
      </c>
      <c r="DE393">
        <v>37.628549999999997</v>
      </c>
      <c r="DF393">
        <v>415</v>
      </c>
      <c r="DG393">
        <v>40</v>
      </c>
      <c r="DH393">
        <v>250</v>
      </c>
      <c r="DI393">
        <v>0</v>
      </c>
      <c r="DJ393">
        <v>0</v>
      </c>
      <c r="DK393">
        <v>934</v>
      </c>
      <c r="DL393">
        <v>0.19462099999999999</v>
      </c>
      <c r="DM393">
        <v>430</v>
      </c>
      <c r="DN393">
        <v>11567370</v>
      </c>
      <c r="DO393">
        <v>23.935880000000001</v>
      </c>
      <c r="DP393">
        <v>-1</v>
      </c>
    </row>
    <row r="394" spans="102:120" x14ac:dyDescent="0.3">
      <c r="CX394">
        <v>4.0000000000000002E-4</v>
      </c>
      <c r="CY394">
        <v>10</v>
      </c>
      <c r="CZ394">
        <v>1.76</v>
      </c>
      <c r="DA394">
        <v>250</v>
      </c>
      <c r="DB394">
        <v>333.33</v>
      </c>
      <c r="DC394">
        <v>85</v>
      </c>
      <c r="DD394">
        <v>543.33333300000004</v>
      </c>
      <c r="DE394">
        <v>37.372720000000001</v>
      </c>
      <c r="DF394">
        <v>415</v>
      </c>
      <c r="DG394">
        <v>40</v>
      </c>
      <c r="DH394">
        <v>250</v>
      </c>
      <c r="DI394">
        <v>0</v>
      </c>
      <c r="DJ394">
        <v>0</v>
      </c>
      <c r="DK394">
        <v>943</v>
      </c>
      <c r="DL394">
        <v>0.2057436</v>
      </c>
      <c r="DM394">
        <v>442</v>
      </c>
      <c r="DN394">
        <v>11890160</v>
      </c>
      <c r="DO394">
        <v>24.272590000000001</v>
      </c>
      <c r="DP394">
        <v>-1</v>
      </c>
    </row>
    <row r="395" spans="102:120" x14ac:dyDescent="0.3">
      <c r="CX395">
        <v>4.0000000000000002E-4</v>
      </c>
      <c r="CY395">
        <v>10</v>
      </c>
      <c r="CZ395">
        <v>1.76</v>
      </c>
      <c r="DA395">
        <v>250</v>
      </c>
      <c r="DB395">
        <v>333.33</v>
      </c>
      <c r="DC395">
        <v>90</v>
      </c>
      <c r="DD395">
        <v>548.33333300000004</v>
      </c>
      <c r="DE395">
        <v>37.11985</v>
      </c>
      <c r="DF395">
        <v>415</v>
      </c>
      <c r="DG395">
        <v>40</v>
      </c>
      <c r="DH395">
        <v>250</v>
      </c>
      <c r="DI395">
        <v>0</v>
      </c>
      <c r="DJ395">
        <v>0</v>
      </c>
      <c r="DK395">
        <v>996</v>
      </c>
      <c r="DL395">
        <v>0.25286360000000002</v>
      </c>
      <c r="DM395">
        <v>431</v>
      </c>
      <c r="DN395">
        <v>11594260</v>
      </c>
      <c r="DO395">
        <v>23.964110000000002</v>
      </c>
      <c r="DP395">
        <v>-1</v>
      </c>
    </row>
    <row r="396" spans="102:120" x14ac:dyDescent="0.3">
      <c r="CX396">
        <v>4.0000000000000002E-4</v>
      </c>
      <c r="CY396">
        <v>10</v>
      </c>
      <c r="CZ396">
        <v>1.76</v>
      </c>
      <c r="DA396">
        <v>250</v>
      </c>
      <c r="DB396">
        <v>333.33</v>
      </c>
      <c r="DC396">
        <v>95</v>
      </c>
      <c r="DD396">
        <v>553.33333300000004</v>
      </c>
      <c r="DE396">
        <v>36.869889999999998</v>
      </c>
      <c r="DF396">
        <v>415</v>
      </c>
      <c r="DG396">
        <v>40</v>
      </c>
      <c r="DH396">
        <v>250</v>
      </c>
      <c r="DI396">
        <v>0</v>
      </c>
      <c r="DJ396">
        <v>0</v>
      </c>
      <c r="DK396">
        <v>972</v>
      </c>
      <c r="DL396">
        <v>0.26553919999999998</v>
      </c>
      <c r="DM396">
        <v>410</v>
      </c>
      <c r="DN396">
        <v>11029340</v>
      </c>
      <c r="DO396">
        <v>23.364570000000001</v>
      </c>
      <c r="DP396">
        <v>-1</v>
      </c>
    </row>
    <row r="397" spans="102:120" x14ac:dyDescent="0.3">
      <c r="CX397">
        <v>4.0000000000000002E-4</v>
      </c>
      <c r="CY397">
        <v>10</v>
      </c>
      <c r="CZ397">
        <v>1.76</v>
      </c>
      <c r="DA397">
        <v>250</v>
      </c>
      <c r="DB397">
        <v>333.33</v>
      </c>
      <c r="DC397">
        <v>100</v>
      </c>
      <c r="DD397">
        <v>558.33333300000004</v>
      </c>
      <c r="DE397">
        <v>36.622810000000001</v>
      </c>
      <c r="DF397">
        <v>415</v>
      </c>
      <c r="DG397">
        <v>40</v>
      </c>
      <c r="DH397">
        <v>250</v>
      </c>
      <c r="DI397">
        <v>0</v>
      </c>
      <c r="DJ397">
        <v>0</v>
      </c>
      <c r="DK397">
        <v>1042</v>
      </c>
      <c r="DL397">
        <v>0.31509039999999999</v>
      </c>
      <c r="DM397">
        <v>416</v>
      </c>
      <c r="DN397">
        <v>11190750</v>
      </c>
      <c r="DO397">
        <v>23.53734</v>
      </c>
      <c r="DP397">
        <v>-1</v>
      </c>
    </row>
    <row r="398" spans="102:120" x14ac:dyDescent="0.3">
      <c r="CX398">
        <v>4.0000000000000002E-4</v>
      </c>
      <c r="CY398">
        <v>10</v>
      </c>
      <c r="CZ398">
        <v>1.76</v>
      </c>
      <c r="DA398">
        <v>250</v>
      </c>
      <c r="DB398">
        <v>333.33</v>
      </c>
      <c r="DC398">
        <v>2.5</v>
      </c>
      <c r="DD398">
        <v>460.83333299999998</v>
      </c>
      <c r="DE398">
        <v>42.004379999999998</v>
      </c>
      <c r="DF398">
        <v>415</v>
      </c>
      <c r="DG398">
        <v>40</v>
      </c>
      <c r="DH398">
        <v>250</v>
      </c>
      <c r="DI398">
        <v>63</v>
      </c>
      <c r="DJ398">
        <v>1.010204E-2</v>
      </c>
      <c r="DK398">
        <v>205</v>
      </c>
      <c r="DL398">
        <v>6.3227730000000003E-3</v>
      </c>
      <c r="DM398">
        <v>590</v>
      </c>
      <c r="DN398">
        <v>15871500</v>
      </c>
      <c r="DO398">
        <v>28.11542</v>
      </c>
      <c r="DP398" s="4">
        <v>1500000000</v>
      </c>
    </row>
    <row r="399" spans="102:120" x14ac:dyDescent="0.3">
      <c r="CX399" t="s">
        <v>74</v>
      </c>
      <c r="CY399" t="s">
        <v>74</v>
      </c>
      <c r="DA399" t="s">
        <v>74</v>
      </c>
      <c r="DB399" t="s">
        <v>74</v>
      </c>
      <c r="DC399" t="s">
        <v>75</v>
      </c>
      <c r="DE399" t="s">
        <v>74</v>
      </c>
      <c r="DH399">
        <v>300</v>
      </c>
    </row>
    <row r="400" spans="102:120" x14ac:dyDescent="0.3">
      <c r="CX400">
        <v>4.0000000000000002E-4</v>
      </c>
      <c r="CY400">
        <v>10</v>
      </c>
      <c r="CZ400">
        <v>1.76</v>
      </c>
      <c r="DA400">
        <v>250</v>
      </c>
      <c r="DB400">
        <v>333.33</v>
      </c>
      <c r="DC400">
        <v>0</v>
      </c>
      <c r="DD400">
        <v>458.33333299999998</v>
      </c>
      <c r="DE400">
        <v>45.413679999999999</v>
      </c>
      <c r="DF400">
        <v>465</v>
      </c>
      <c r="DG400">
        <v>40</v>
      </c>
      <c r="DH400">
        <v>300</v>
      </c>
      <c r="DI400">
        <v>1</v>
      </c>
      <c r="DJ400">
        <v>4.9058900000000004E-3</v>
      </c>
      <c r="DK400">
        <v>16</v>
      </c>
      <c r="DL400">
        <v>0.40099800000000002</v>
      </c>
      <c r="DM400">
        <v>818</v>
      </c>
      <c r="DN400">
        <v>22004890</v>
      </c>
      <c r="DO400">
        <v>33.238100000000003</v>
      </c>
      <c r="DP400" s="4">
        <v>4400000000</v>
      </c>
    </row>
    <row r="401" spans="102:120" x14ac:dyDescent="0.3">
      <c r="CX401">
        <v>4.0000000000000002E-4</v>
      </c>
      <c r="CY401">
        <v>10</v>
      </c>
      <c r="CZ401">
        <v>1.76</v>
      </c>
      <c r="DA401">
        <v>250</v>
      </c>
      <c r="DB401">
        <v>333.33</v>
      </c>
      <c r="DC401">
        <v>5</v>
      </c>
      <c r="DD401">
        <v>463.33333299999998</v>
      </c>
      <c r="DE401">
        <v>45.10286</v>
      </c>
      <c r="DF401">
        <v>465</v>
      </c>
      <c r="DG401">
        <v>40</v>
      </c>
      <c r="DH401">
        <v>300</v>
      </c>
      <c r="DI401">
        <v>2</v>
      </c>
      <c r="DJ401">
        <v>5.1584320000000003E-2</v>
      </c>
      <c r="DK401">
        <v>15</v>
      </c>
      <c r="DL401">
        <v>0.70233190000000001</v>
      </c>
      <c r="DM401">
        <v>785</v>
      </c>
      <c r="DN401">
        <v>21117110</v>
      </c>
      <c r="DO401">
        <v>32.541710000000002</v>
      </c>
      <c r="DP401" s="4">
        <v>409000000</v>
      </c>
    </row>
    <row r="402" spans="102:120" x14ac:dyDescent="0.3">
      <c r="CX402">
        <v>4.0000000000000002E-4</v>
      </c>
      <c r="CY402">
        <v>10</v>
      </c>
      <c r="CZ402">
        <v>1.76</v>
      </c>
      <c r="DA402">
        <v>250</v>
      </c>
      <c r="DB402">
        <v>333.33</v>
      </c>
      <c r="DC402">
        <v>10</v>
      </c>
      <c r="DD402">
        <v>468.33333299999998</v>
      </c>
      <c r="DE402">
        <v>44.795369999999998</v>
      </c>
      <c r="DF402">
        <v>465</v>
      </c>
      <c r="DG402">
        <v>40</v>
      </c>
      <c r="DH402">
        <v>300</v>
      </c>
      <c r="DI402">
        <v>2</v>
      </c>
      <c r="DJ402">
        <v>0.143928</v>
      </c>
      <c r="DK402">
        <v>52</v>
      </c>
      <c r="DL402">
        <v>0.54551349999999998</v>
      </c>
      <c r="DM402">
        <v>814</v>
      </c>
      <c r="DN402">
        <v>21897240</v>
      </c>
      <c r="DO402">
        <v>33.154380000000003</v>
      </c>
      <c r="DP402" s="4">
        <v>152000000</v>
      </c>
    </row>
    <row r="403" spans="102:120" x14ac:dyDescent="0.3">
      <c r="CX403">
        <v>4.0000000000000002E-4</v>
      </c>
      <c r="CY403">
        <v>10</v>
      </c>
      <c r="CZ403">
        <v>1.76</v>
      </c>
      <c r="DA403">
        <v>250</v>
      </c>
      <c r="DB403">
        <v>333.33</v>
      </c>
      <c r="DC403">
        <v>15</v>
      </c>
      <c r="DD403">
        <v>473.33333299999998</v>
      </c>
      <c r="DE403">
        <v>44.491169999999997</v>
      </c>
      <c r="DF403">
        <v>465</v>
      </c>
      <c r="DG403">
        <v>40</v>
      </c>
      <c r="DH403">
        <v>300</v>
      </c>
      <c r="DI403">
        <v>1</v>
      </c>
      <c r="DJ403">
        <v>1.7202490000000001E-2</v>
      </c>
      <c r="DK403">
        <v>102</v>
      </c>
      <c r="DL403">
        <v>0.1936245</v>
      </c>
      <c r="DM403">
        <v>740</v>
      </c>
      <c r="DN403">
        <v>19906590</v>
      </c>
      <c r="DO403">
        <v>31.570119999999999</v>
      </c>
      <c r="DP403" s="4">
        <v>1100000000</v>
      </c>
    </row>
    <row r="404" spans="102:120" x14ac:dyDescent="0.3">
      <c r="CX404">
        <v>4.0000000000000002E-4</v>
      </c>
      <c r="CY404">
        <v>10</v>
      </c>
      <c r="CZ404">
        <v>1.76</v>
      </c>
      <c r="DA404">
        <v>250</v>
      </c>
      <c r="DB404">
        <v>333.33</v>
      </c>
      <c r="DC404">
        <v>20</v>
      </c>
      <c r="DD404">
        <v>478.33333299999998</v>
      </c>
      <c r="DE404">
        <v>44.190219999999997</v>
      </c>
      <c r="DF404">
        <v>465</v>
      </c>
      <c r="DG404">
        <v>40</v>
      </c>
      <c r="DH404">
        <v>300</v>
      </c>
      <c r="DI404">
        <v>10</v>
      </c>
      <c r="DJ404">
        <v>0.1622884</v>
      </c>
      <c r="DK404">
        <v>72</v>
      </c>
      <c r="DL404">
        <v>0.54437060000000004</v>
      </c>
      <c r="DM404">
        <v>774</v>
      </c>
      <c r="DN404">
        <v>20821200</v>
      </c>
      <c r="DO404">
        <v>32.306620000000002</v>
      </c>
      <c r="DP404" s="4">
        <v>128000000</v>
      </c>
    </row>
    <row r="405" spans="102:120" x14ac:dyDescent="0.3">
      <c r="CX405">
        <v>4.0000000000000002E-4</v>
      </c>
      <c r="CY405">
        <v>10</v>
      </c>
      <c r="CZ405">
        <v>1.76</v>
      </c>
      <c r="DA405">
        <v>250</v>
      </c>
      <c r="DB405">
        <v>333.33</v>
      </c>
      <c r="DC405">
        <v>25</v>
      </c>
      <c r="DD405">
        <v>483.33333299999998</v>
      </c>
      <c r="DE405">
        <v>43.892479999999999</v>
      </c>
      <c r="DF405">
        <v>465</v>
      </c>
      <c r="DG405">
        <v>40</v>
      </c>
      <c r="DH405">
        <v>300</v>
      </c>
      <c r="DI405">
        <v>10</v>
      </c>
      <c r="DJ405">
        <v>0.13400809999999999</v>
      </c>
      <c r="DK405">
        <v>87</v>
      </c>
      <c r="DL405">
        <v>0.58267530000000001</v>
      </c>
      <c r="DM405">
        <v>761</v>
      </c>
      <c r="DN405">
        <v>20471470</v>
      </c>
      <c r="DO405">
        <v>32.026809999999998</v>
      </c>
      <c r="DP405" s="4">
        <v>152000000</v>
      </c>
    </row>
    <row r="406" spans="102:120" x14ac:dyDescent="0.3">
      <c r="CX406">
        <v>4.0000000000000002E-4</v>
      </c>
      <c r="CY406">
        <v>10</v>
      </c>
      <c r="CZ406">
        <v>1.76</v>
      </c>
      <c r="DA406">
        <v>250</v>
      </c>
      <c r="DB406">
        <v>333.33</v>
      </c>
      <c r="DC406">
        <v>30</v>
      </c>
      <c r="DD406">
        <v>488.33333299999998</v>
      </c>
      <c r="DE406">
        <v>43.597929999999998</v>
      </c>
      <c r="DF406">
        <v>465</v>
      </c>
      <c r="DG406">
        <v>40</v>
      </c>
      <c r="DH406">
        <v>300</v>
      </c>
      <c r="DI406">
        <v>6</v>
      </c>
      <c r="DJ406">
        <v>0.1462648</v>
      </c>
      <c r="DK406">
        <v>21</v>
      </c>
      <c r="DL406">
        <v>0.1929263</v>
      </c>
      <c r="DM406">
        <v>693</v>
      </c>
      <c r="DN406">
        <v>18642200</v>
      </c>
      <c r="DO406">
        <v>30.525860000000002</v>
      </c>
      <c r="DP406" s="4">
        <v>127000000</v>
      </c>
    </row>
    <row r="407" spans="102:120" x14ac:dyDescent="0.3">
      <c r="CX407">
        <v>4.0000000000000002E-4</v>
      </c>
      <c r="CY407">
        <v>10</v>
      </c>
      <c r="CZ407">
        <v>1.76</v>
      </c>
      <c r="DA407">
        <v>250</v>
      </c>
      <c r="DB407">
        <v>333.33</v>
      </c>
      <c r="DC407">
        <v>35</v>
      </c>
      <c r="DD407">
        <v>493.33333299999998</v>
      </c>
      <c r="DE407">
        <v>43.306530000000002</v>
      </c>
      <c r="DF407">
        <v>465</v>
      </c>
      <c r="DG407">
        <v>40</v>
      </c>
      <c r="DH407">
        <v>300</v>
      </c>
      <c r="DI407">
        <v>12</v>
      </c>
      <c r="DJ407">
        <v>0.29746460000000002</v>
      </c>
      <c r="DK407">
        <v>98</v>
      </c>
      <c r="DL407">
        <v>0.27835840000000001</v>
      </c>
      <c r="DM407">
        <v>736</v>
      </c>
      <c r="DN407">
        <v>19798950</v>
      </c>
      <c r="DO407">
        <v>31.48246</v>
      </c>
      <c r="DP407" s="4">
        <v>66500000</v>
      </c>
    </row>
    <row r="408" spans="102:120" x14ac:dyDescent="0.3">
      <c r="CX408">
        <v>4.0000000000000002E-4</v>
      </c>
      <c r="CY408">
        <v>10</v>
      </c>
      <c r="CZ408">
        <v>1.76</v>
      </c>
      <c r="DA408">
        <v>250</v>
      </c>
      <c r="DB408">
        <v>333.33</v>
      </c>
      <c r="DC408">
        <v>40</v>
      </c>
      <c r="DD408">
        <v>498.33333299999998</v>
      </c>
      <c r="DE408">
        <v>43.018230000000003</v>
      </c>
      <c r="DF408">
        <v>465</v>
      </c>
      <c r="DG408">
        <v>40</v>
      </c>
      <c r="DH408">
        <v>300</v>
      </c>
      <c r="DI408">
        <v>8</v>
      </c>
      <c r="DJ408">
        <v>0.110361</v>
      </c>
      <c r="DK408">
        <v>95</v>
      </c>
      <c r="DL408">
        <v>0.19943</v>
      </c>
      <c r="DM408">
        <v>760</v>
      </c>
      <c r="DN408">
        <v>20444570</v>
      </c>
      <c r="DO408">
        <v>32.005200000000002</v>
      </c>
      <c r="DP408" s="4">
        <v>185000000</v>
      </c>
    </row>
    <row r="409" spans="102:120" x14ac:dyDescent="0.3">
      <c r="CX409">
        <v>4.0000000000000002E-4</v>
      </c>
      <c r="CY409">
        <v>10</v>
      </c>
      <c r="CZ409">
        <v>1.76</v>
      </c>
      <c r="DA409">
        <v>250</v>
      </c>
      <c r="DB409">
        <v>333.33</v>
      </c>
      <c r="DC409">
        <v>45</v>
      </c>
      <c r="DD409">
        <v>503.33333299999998</v>
      </c>
      <c r="DE409">
        <v>42.733020000000003</v>
      </c>
      <c r="DF409">
        <v>465</v>
      </c>
      <c r="DG409">
        <v>40</v>
      </c>
      <c r="DH409">
        <v>300</v>
      </c>
      <c r="DI409">
        <v>8</v>
      </c>
      <c r="DJ409">
        <v>8.741053E-2</v>
      </c>
      <c r="DK409">
        <v>84</v>
      </c>
      <c r="DL409">
        <v>9.0902839999999999E-2</v>
      </c>
      <c r="DM409">
        <v>687</v>
      </c>
      <c r="DN409">
        <v>18480810</v>
      </c>
      <c r="DO409">
        <v>30.390219999999999</v>
      </c>
      <c r="DP409" s="4">
        <v>211000000</v>
      </c>
    </row>
    <row r="410" spans="102:120" x14ac:dyDescent="0.3">
      <c r="CX410">
        <v>4.0000000000000002E-4</v>
      </c>
      <c r="CY410">
        <v>10</v>
      </c>
      <c r="CZ410">
        <v>1.76</v>
      </c>
      <c r="DA410">
        <v>250</v>
      </c>
      <c r="DB410">
        <v>333.33</v>
      </c>
      <c r="DC410">
        <v>50</v>
      </c>
      <c r="DD410">
        <v>508.33333299999998</v>
      </c>
      <c r="DE410">
        <v>42.450839999999999</v>
      </c>
      <c r="DF410">
        <v>465</v>
      </c>
      <c r="DG410">
        <v>40</v>
      </c>
      <c r="DH410">
        <v>300</v>
      </c>
      <c r="DI410">
        <v>3</v>
      </c>
      <c r="DJ410">
        <v>4.8518249999999999E-2</v>
      </c>
      <c r="DK410">
        <v>107</v>
      </c>
      <c r="DL410">
        <v>2.8522180000000001E-2</v>
      </c>
      <c r="DM410">
        <v>662</v>
      </c>
      <c r="DN410">
        <v>17808280</v>
      </c>
      <c r="DO410">
        <v>29.81906</v>
      </c>
      <c r="DP410" s="4">
        <v>367000000</v>
      </c>
    </row>
    <row r="411" spans="102:120" x14ac:dyDescent="0.3">
      <c r="CX411">
        <v>4.0000000000000002E-4</v>
      </c>
      <c r="CY411">
        <v>10</v>
      </c>
      <c r="CZ411">
        <v>1.76</v>
      </c>
      <c r="DA411">
        <v>250</v>
      </c>
      <c r="DB411">
        <v>333.33</v>
      </c>
      <c r="DC411">
        <v>55</v>
      </c>
      <c r="DD411">
        <v>513.33333300000004</v>
      </c>
      <c r="DE411">
        <v>42.171669999999999</v>
      </c>
      <c r="DF411">
        <v>465</v>
      </c>
      <c r="DG411">
        <v>40</v>
      </c>
      <c r="DH411">
        <v>300</v>
      </c>
      <c r="DI411">
        <v>42</v>
      </c>
      <c r="DJ411">
        <v>0.16824529999999999</v>
      </c>
      <c r="DK411">
        <v>387</v>
      </c>
      <c r="DL411">
        <v>0.13850100000000001</v>
      </c>
      <c r="DM411">
        <v>645</v>
      </c>
      <c r="DN411">
        <v>17350960</v>
      </c>
      <c r="DO411">
        <v>29.424939999999999</v>
      </c>
      <c r="DP411" s="4">
        <v>103000000</v>
      </c>
    </row>
    <row r="412" spans="102:120" x14ac:dyDescent="0.3">
      <c r="CX412">
        <v>4.0000000000000002E-4</v>
      </c>
      <c r="CY412">
        <v>10</v>
      </c>
      <c r="CZ412">
        <v>1.76</v>
      </c>
      <c r="DA412">
        <v>250</v>
      </c>
      <c r="DB412">
        <v>333.33</v>
      </c>
      <c r="DC412">
        <v>60</v>
      </c>
      <c r="DD412">
        <v>518.33333300000004</v>
      </c>
      <c r="DE412">
        <v>41.895470000000003</v>
      </c>
      <c r="DF412">
        <v>465</v>
      </c>
      <c r="DG412">
        <v>40</v>
      </c>
      <c r="DH412">
        <v>300</v>
      </c>
      <c r="DI412">
        <v>31</v>
      </c>
      <c r="DJ412">
        <v>4.0645019999999997E-2</v>
      </c>
      <c r="DK412">
        <v>395</v>
      </c>
      <c r="DL412">
        <v>8.8516600000000001E-2</v>
      </c>
      <c r="DM412">
        <v>682</v>
      </c>
      <c r="DN412">
        <v>18346300</v>
      </c>
      <c r="DO412">
        <v>30.276769999999999</v>
      </c>
      <c r="DP412" s="4">
        <v>451000000</v>
      </c>
    </row>
    <row r="413" spans="102:120" x14ac:dyDescent="0.3">
      <c r="CX413">
        <v>4.0000000000000002E-4</v>
      </c>
      <c r="CY413">
        <v>10</v>
      </c>
      <c r="CZ413">
        <v>1.76</v>
      </c>
      <c r="DA413">
        <v>250</v>
      </c>
      <c r="DB413">
        <v>333.33</v>
      </c>
      <c r="DC413">
        <v>65</v>
      </c>
      <c r="DD413">
        <v>523.33333300000004</v>
      </c>
      <c r="DE413">
        <v>41.622210000000003</v>
      </c>
      <c r="DF413">
        <v>465</v>
      </c>
      <c r="DG413">
        <v>40</v>
      </c>
      <c r="DH413">
        <v>300</v>
      </c>
      <c r="DI413">
        <v>46</v>
      </c>
      <c r="DJ413">
        <v>3.8957840000000001E-2</v>
      </c>
      <c r="DK413">
        <v>440</v>
      </c>
      <c r="DL413">
        <v>5.9791469999999999E-2</v>
      </c>
      <c r="DM413">
        <v>647</v>
      </c>
      <c r="DN413">
        <v>17404770</v>
      </c>
      <c r="DO413">
        <v>29.47156</v>
      </c>
      <c r="DP413" s="4">
        <v>446000000</v>
      </c>
    </row>
    <row r="414" spans="102:120" x14ac:dyDescent="0.3">
      <c r="CX414">
        <v>4.0000000000000002E-4</v>
      </c>
      <c r="CY414">
        <v>10</v>
      </c>
      <c r="CZ414">
        <v>1.76</v>
      </c>
      <c r="DA414">
        <v>250</v>
      </c>
      <c r="DB414">
        <v>333.33</v>
      </c>
      <c r="DC414">
        <v>70</v>
      </c>
      <c r="DD414">
        <v>528.33333300000004</v>
      </c>
      <c r="DE414">
        <v>41.351849999999999</v>
      </c>
      <c r="DF414">
        <v>465</v>
      </c>
      <c r="DG414">
        <v>40</v>
      </c>
      <c r="DH414">
        <v>300</v>
      </c>
      <c r="DI414">
        <v>27</v>
      </c>
      <c r="DJ414">
        <v>1.5955899999999999E-2</v>
      </c>
      <c r="DK414">
        <v>420</v>
      </c>
      <c r="DL414">
        <v>3.089078E-2</v>
      </c>
      <c r="DM414">
        <v>671</v>
      </c>
      <c r="DN414">
        <v>18050410</v>
      </c>
      <c r="DO414">
        <v>30.02581</v>
      </c>
      <c r="DP414" s="4">
        <v>1100000000</v>
      </c>
    </row>
    <row r="415" spans="102:120" x14ac:dyDescent="0.3">
      <c r="CX415">
        <v>4.0000000000000002E-4</v>
      </c>
      <c r="CY415">
        <v>10</v>
      </c>
      <c r="CZ415">
        <v>1.76</v>
      </c>
      <c r="DA415">
        <v>250</v>
      </c>
      <c r="DB415">
        <v>333.33</v>
      </c>
      <c r="DC415">
        <v>75</v>
      </c>
      <c r="DD415">
        <v>533.33333300000004</v>
      </c>
      <c r="DE415">
        <v>41.084359999999997</v>
      </c>
      <c r="DF415">
        <v>465</v>
      </c>
      <c r="DG415">
        <v>40</v>
      </c>
      <c r="DH415">
        <v>300</v>
      </c>
      <c r="DI415">
        <v>15</v>
      </c>
      <c r="DJ415">
        <v>2.1417659999999998E-3</v>
      </c>
      <c r="DK415">
        <v>418</v>
      </c>
      <c r="DL415">
        <v>1.6821349999999999E-2</v>
      </c>
      <c r="DM415">
        <v>624</v>
      </c>
      <c r="DN415">
        <v>16786080</v>
      </c>
      <c r="DO415">
        <v>28.931339999999999</v>
      </c>
      <c r="DP415" s="4">
        <v>7800000000</v>
      </c>
    </row>
    <row r="416" spans="102:120" x14ac:dyDescent="0.3">
      <c r="CX416">
        <v>4.0000000000000002E-4</v>
      </c>
      <c r="CY416">
        <v>10</v>
      </c>
      <c r="CZ416">
        <v>1.76</v>
      </c>
      <c r="DA416">
        <v>250</v>
      </c>
      <c r="DB416">
        <v>333.33</v>
      </c>
      <c r="DC416">
        <v>80</v>
      </c>
      <c r="DD416">
        <v>538.33333300000004</v>
      </c>
      <c r="DE416">
        <v>40.819699999999997</v>
      </c>
      <c r="DF416">
        <v>465</v>
      </c>
      <c r="DG416">
        <v>40</v>
      </c>
      <c r="DH416">
        <v>300</v>
      </c>
      <c r="DI416">
        <v>1</v>
      </c>
      <c r="DJ416">
        <v>7.2106400000000005E-5</v>
      </c>
      <c r="DK416">
        <v>420</v>
      </c>
      <c r="DL416">
        <v>7.8537710000000007E-3</v>
      </c>
      <c r="DM416">
        <v>616</v>
      </c>
      <c r="DN416">
        <v>16570880</v>
      </c>
      <c r="DO416">
        <v>28.74127</v>
      </c>
      <c r="DP416" s="4">
        <v>220000000000</v>
      </c>
    </row>
    <row r="417" spans="102:120" x14ac:dyDescent="0.3">
      <c r="CX417">
        <v>4.0000000000000002E-4</v>
      </c>
      <c r="CY417">
        <v>10</v>
      </c>
      <c r="CZ417">
        <v>1.76</v>
      </c>
      <c r="DA417">
        <v>250</v>
      </c>
      <c r="DB417">
        <v>333.33</v>
      </c>
      <c r="DC417">
        <v>85</v>
      </c>
      <c r="DD417">
        <v>543.33333300000004</v>
      </c>
      <c r="DE417">
        <v>40.557839999999999</v>
      </c>
      <c r="DF417">
        <v>465</v>
      </c>
      <c r="DG417">
        <v>40</v>
      </c>
      <c r="DH417">
        <v>300</v>
      </c>
      <c r="DI417">
        <v>1</v>
      </c>
      <c r="DJ417">
        <v>4.6601399999999997E-5</v>
      </c>
      <c r="DK417">
        <v>434</v>
      </c>
      <c r="DL417">
        <v>6.7004220000000001E-3</v>
      </c>
      <c r="DM417">
        <v>645</v>
      </c>
      <c r="DN417">
        <v>17350990</v>
      </c>
      <c r="DO417">
        <v>29.424939999999999</v>
      </c>
      <c r="DP417" s="4">
        <v>370000000000</v>
      </c>
    </row>
    <row r="418" spans="102:120" x14ac:dyDescent="0.3">
      <c r="CX418">
        <v>4.0000000000000002E-4</v>
      </c>
      <c r="CY418">
        <v>10</v>
      </c>
      <c r="CZ418">
        <v>1.76</v>
      </c>
      <c r="DA418">
        <v>250</v>
      </c>
      <c r="DB418">
        <v>333.33</v>
      </c>
      <c r="DC418">
        <v>90</v>
      </c>
      <c r="DD418">
        <v>548.33333300000004</v>
      </c>
      <c r="DE418">
        <v>40.298749999999998</v>
      </c>
      <c r="DF418">
        <v>465</v>
      </c>
      <c r="DG418">
        <v>40</v>
      </c>
      <c r="DH418">
        <v>300</v>
      </c>
      <c r="DI418">
        <v>1</v>
      </c>
      <c r="DJ418">
        <v>1.4305589999999999E-4</v>
      </c>
      <c r="DK418">
        <v>431</v>
      </c>
      <c r="DL418">
        <v>7.8034350000000001E-3</v>
      </c>
      <c r="DM418">
        <v>586</v>
      </c>
      <c r="DN418">
        <v>15763870</v>
      </c>
      <c r="DO418">
        <v>28.018000000000001</v>
      </c>
      <c r="DP418" s="4">
        <v>110000000000</v>
      </c>
    </row>
    <row r="419" spans="102:120" x14ac:dyDescent="0.3">
      <c r="CX419">
        <v>4.0000000000000002E-4</v>
      </c>
      <c r="CY419">
        <v>10</v>
      </c>
      <c r="CZ419">
        <v>1.76</v>
      </c>
      <c r="DA419">
        <v>250</v>
      </c>
      <c r="DB419">
        <v>333.33</v>
      </c>
      <c r="DC419">
        <v>95</v>
      </c>
      <c r="DD419">
        <v>553.33333300000004</v>
      </c>
      <c r="DE419">
        <v>40.042389999999997</v>
      </c>
      <c r="DF419">
        <v>465</v>
      </c>
      <c r="DG419">
        <v>40</v>
      </c>
      <c r="DH419">
        <v>300</v>
      </c>
      <c r="DI419">
        <v>0</v>
      </c>
      <c r="DJ419">
        <v>0</v>
      </c>
      <c r="DK419">
        <v>418</v>
      </c>
      <c r="DL419">
        <v>8.3493669999999999E-3</v>
      </c>
      <c r="DM419">
        <v>584</v>
      </c>
      <c r="DN419">
        <v>15710060</v>
      </c>
      <c r="DO419">
        <v>27.969180000000001</v>
      </c>
      <c r="DP419">
        <v>-1</v>
      </c>
    </row>
    <row r="420" spans="102:120" x14ac:dyDescent="0.3">
      <c r="CX420">
        <v>4.0000000000000002E-4</v>
      </c>
      <c r="CY420">
        <v>10</v>
      </c>
      <c r="CZ420">
        <v>1.76</v>
      </c>
      <c r="DA420">
        <v>250</v>
      </c>
      <c r="DB420">
        <v>333.33</v>
      </c>
      <c r="DC420">
        <v>100</v>
      </c>
      <c r="DD420">
        <v>558.33333300000004</v>
      </c>
      <c r="DE420">
        <v>39.788739999999997</v>
      </c>
      <c r="DF420">
        <v>465</v>
      </c>
      <c r="DG420">
        <v>40</v>
      </c>
      <c r="DH420">
        <v>300</v>
      </c>
      <c r="DI420">
        <v>1</v>
      </c>
      <c r="DJ420">
        <v>5.3138570000000002E-4</v>
      </c>
      <c r="DK420">
        <v>453</v>
      </c>
      <c r="DL420">
        <v>1.0678150000000001E-2</v>
      </c>
      <c r="DM420">
        <v>576</v>
      </c>
      <c r="DN420">
        <v>15494840</v>
      </c>
      <c r="DO420">
        <v>27.77308</v>
      </c>
      <c r="DP420" s="4">
        <v>29000000000</v>
      </c>
    </row>
    <row r="421" spans="102:120" x14ac:dyDescent="0.3">
      <c r="CX421">
        <v>4.0000000000000002E-4</v>
      </c>
      <c r="CY421">
        <v>10</v>
      </c>
      <c r="CZ421">
        <v>1.76</v>
      </c>
      <c r="DA421">
        <v>250</v>
      </c>
      <c r="DB421">
        <v>333.33</v>
      </c>
      <c r="DC421">
        <v>2.5</v>
      </c>
      <c r="DD421">
        <v>460.83333299999998</v>
      </c>
      <c r="DE421">
        <v>45.257849999999998</v>
      </c>
      <c r="DF421">
        <v>465</v>
      </c>
      <c r="DG421">
        <v>40</v>
      </c>
      <c r="DH421">
        <v>300</v>
      </c>
      <c r="DI421">
        <v>1</v>
      </c>
      <c r="DJ421">
        <v>5.0687730000000004E-3</v>
      </c>
      <c r="DK421">
        <v>61</v>
      </c>
      <c r="DL421">
        <v>0.85587579999999996</v>
      </c>
      <c r="DM421">
        <v>791</v>
      </c>
      <c r="DN421">
        <v>21278550</v>
      </c>
      <c r="DO421">
        <v>32.669310000000003</v>
      </c>
      <c r="DP421" s="4">
        <v>4100000000</v>
      </c>
    </row>
    <row r="422" spans="102:120" x14ac:dyDescent="0.3">
      <c r="CX422" t="s">
        <v>74</v>
      </c>
      <c r="CY422" t="s">
        <v>74</v>
      </c>
      <c r="CZ422" t="s">
        <v>74</v>
      </c>
      <c r="DA422" t="s">
        <v>74</v>
      </c>
      <c r="DB422" t="s">
        <v>74</v>
      </c>
      <c r="DC422" t="s">
        <v>75</v>
      </c>
      <c r="DD422" t="s">
        <v>74</v>
      </c>
      <c r="DE422" t="s">
        <v>74</v>
      </c>
      <c r="DF422" t="s">
        <v>74</v>
      </c>
      <c r="DG422">
        <v>60</v>
      </c>
    </row>
    <row r="423" spans="102:120" x14ac:dyDescent="0.3">
      <c r="CX423" t="s">
        <v>74</v>
      </c>
      <c r="CY423" t="s">
        <v>74</v>
      </c>
      <c r="DA423" t="s">
        <v>74</v>
      </c>
      <c r="DB423" t="s">
        <v>74</v>
      </c>
      <c r="DC423" t="s">
        <v>75</v>
      </c>
      <c r="DE423" t="s">
        <v>74</v>
      </c>
      <c r="DH423">
        <v>50</v>
      </c>
    </row>
    <row r="424" spans="102:120" x14ac:dyDescent="0.3">
      <c r="CX424">
        <v>4.0000000000000002E-4</v>
      </c>
      <c r="CY424">
        <v>10</v>
      </c>
      <c r="CZ424">
        <v>1.76</v>
      </c>
      <c r="DA424">
        <v>250</v>
      </c>
      <c r="DB424">
        <v>333.33</v>
      </c>
      <c r="DC424">
        <v>0</v>
      </c>
      <c r="DD424">
        <v>458.33333299999998</v>
      </c>
      <c r="DE424">
        <v>27.14545</v>
      </c>
      <c r="DF424">
        <v>235</v>
      </c>
      <c r="DG424">
        <v>60</v>
      </c>
      <c r="DH424">
        <v>50</v>
      </c>
      <c r="DI424">
        <v>0</v>
      </c>
      <c r="DJ424">
        <v>0</v>
      </c>
      <c r="DK424">
        <v>2069</v>
      </c>
      <c r="DL424">
        <v>23.43844</v>
      </c>
      <c r="DM424">
        <v>52</v>
      </c>
      <c r="DN424">
        <v>1398853</v>
      </c>
      <c r="DO424">
        <v>8.2704930000000001</v>
      </c>
      <c r="DP424">
        <v>-1</v>
      </c>
    </row>
    <row r="425" spans="102:120" x14ac:dyDescent="0.3">
      <c r="CX425">
        <v>4.0000000000000002E-4</v>
      </c>
      <c r="CY425">
        <v>10</v>
      </c>
      <c r="CZ425">
        <v>1.76</v>
      </c>
      <c r="DA425">
        <v>250</v>
      </c>
      <c r="DB425">
        <v>333.33</v>
      </c>
      <c r="DC425">
        <v>5</v>
      </c>
      <c r="DD425">
        <v>463.33333299999998</v>
      </c>
      <c r="DE425">
        <v>26.89386</v>
      </c>
      <c r="DF425">
        <v>235</v>
      </c>
      <c r="DG425">
        <v>60</v>
      </c>
      <c r="DH425">
        <v>50</v>
      </c>
      <c r="DI425">
        <v>0</v>
      </c>
      <c r="DJ425">
        <v>0</v>
      </c>
      <c r="DK425">
        <v>2319</v>
      </c>
      <c r="DL425">
        <v>27.936530000000001</v>
      </c>
      <c r="DM425">
        <v>68</v>
      </c>
      <c r="DN425">
        <v>1829271</v>
      </c>
      <c r="DO425">
        <v>9.4602039999999992</v>
      </c>
      <c r="DP425">
        <v>-1</v>
      </c>
    </row>
    <row r="426" spans="102:120" x14ac:dyDescent="0.3">
      <c r="CX426">
        <v>4.0000000000000002E-4</v>
      </c>
      <c r="CY426">
        <v>10</v>
      </c>
      <c r="CZ426">
        <v>1.76</v>
      </c>
      <c r="DA426">
        <v>250</v>
      </c>
      <c r="DB426">
        <v>333.33</v>
      </c>
      <c r="DC426">
        <v>10</v>
      </c>
      <c r="DD426">
        <v>468.33333299999998</v>
      </c>
      <c r="DE426">
        <v>26.646550000000001</v>
      </c>
      <c r="DF426">
        <v>235</v>
      </c>
      <c r="DG426">
        <v>60</v>
      </c>
      <c r="DH426">
        <v>50</v>
      </c>
      <c r="DI426">
        <v>0</v>
      </c>
      <c r="DJ426">
        <v>0</v>
      </c>
      <c r="DK426">
        <v>2246</v>
      </c>
      <c r="DL426">
        <v>27.34693</v>
      </c>
      <c r="DM426">
        <v>52</v>
      </c>
      <c r="DN426">
        <v>1398853</v>
      </c>
      <c r="DO426">
        <v>8.2704930000000001</v>
      </c>
      <c r="DP426">
        <v>-1</v>
      </c>
    </row>
    <row r="427" spans="102:120" x14ac:dyDescent="0.3">
      <c r="CX427">
        <v>4.0000000000000002E-4</v>
      </c>
      <c r="CY427">
        <v>10</v>
      </c>
      <c r="CZ427">
        <v>1.76</v>
      </c>
      <c r="DA427">
        <v>250</v>
      </c>
      <c r="DB427">
        <v>333.33</v>
      </c>
      <c r="DC427">
        <v>15</v>
      </c>
      <c r="DD427">
        <v>473.33333299999998</v>
      </c>
      <c r="DE427">
        <v>26.403420000000001</v>
      </c>
      <c r="DF427">
        <v>235</v>
      </c>
      <c r="DG427">
        <v>60</v>
      </c>
      <c r="DH427">
        <v>50</v>
      </c>
      <c r="DI427">
        <v>0</v>
      </c>
      <c r="DJ427">
        <v>0</v>
      </c>
      <c r="DK427">
        <v>2352</v>
      </c>
      <c r="DL427">
        <v>28.402200000000001</v>
      </c>
      <c r="DM427">
        <v>76</v>
      </c>
      <c r="DN427">
        <v>2044479</v>
      </c>
      <c r="DO427">
        <v>10.002549999999999</v>
      </c>
      <c r="DP427">
        <v>-1</v>
      </c>
    </row>
    <row r="428" spans="102:120" x14ac:dyDescent="0.3">
      <c r="CX428">
        <v>4.0000000000000002E-4</v>
      </c>
      <c r="CY428">
        <v>10</v>
      </c>
      <c r="CZ428">
        <v>1.76</v>
      </c>
      <c r="DA428">
        <v>250</v>
      </c>
      <c r="DB428">
        <v>333.33</v>
      </c>
      <c r="DC428">
        <v>20</v>
      </c>
      <c r="DD428">
        <v>478.33333299999998</v>
      </c>
      <c r="DE428">
        <v>26.164380000000001</v>
      </c>
      <c r="DF428">
        <v>235</v>
      </c>
      <c r="DG428">
        <v>60</v>
      </c>
      <c r="DH428">
        <v>50</v>
      </c>
      <c r="DI428">
        <v>0</v>
      </c>
      <c r="DJ428">
        <v>0</v>
      </c>
      <c r="DK428">
        <v>2272</v>
      </c>
      <c r="DL428">
        <v>28.39357</v>
      </c>
      <c r="DM428">
        <v>70</v>
      </c>
      <c r="DN428">
        <v>1883072</v>
      </c>
      <c r="DO428">
        <v>9.5986379999999993</v>
      </c>
      <c r="DP428">
        <v>-1</v>
      </c>
    </row>
    <row r="429" spans="102:120" x14ac:dyDescent="0.3">
      <c r="CX429">
        <v>4.0000000000000002E-4</v>
      </c>
      <c r="CY429">
        <v>10</v>
      </c>
      <c r="CZ429">
        <v>1.76</v>
      </c>
      <c r="DA429">
        <v>250</v>
      </c>
      <c r="DB429">
        <v>333.33</v>
      </c>
      <c r="DC429">
        <v>25</v>
      </c>
      <c r="DD429">
        <v>483.33333299999998</v>
      </c>
      <c r="DE429">
        <v>25.92934</v>
      </c>
      <c r="DF429">
        <v>235</v>
      </c>
      <c r="DG429">
        <v>60</v>
      </c>
      <c r="DH429">
        <v>50</v>
      </c>
      <c r="DI429">
        <v>0</v>
      </c>
      <c r="DJ429">
        <v>0</v>
      </c>
      <c r="DK429">
        <v>2225</v>
      </c>
      <c r="DL429">
        <v>27.739699999999999</v>
      </c>
      <c r="DM429">
        <v>49</v>
      </c>
      <c r="DN429">
        <v>1318150</v>
      </c>
      <c r="DO429">
        <v>8.0279740000000004</v>
      </c>
      <c r="DP429">
        <v>-1</v>
      </c>
    </row>
    <row r="430" spans="102:120" x14ac:dyDescent="0.3">
      <c r="CX430">
        <v>4.0000000000000002E-4</v>
      </c>
      <c r="CY430">
        <v>10</v>
      </c>
      <c r="CZ430">
        <v>1.76</v>
      </c>
      <c r="DA430">
        <v>250</v>
      </c>
      <c r="DB430">
        <v>333.33</v>
      </c>
      <c r="DC430">
        <v>30</v>
      </c>
      <c r="DD430">
        <v>488.33333299999998</v>
      </c>
      <c r="DE430">
        <v>25.69819</v>
      </c>
      <c r="DF430">
        <v>235</v>
      </c>
      <c r="DG430">
        <v>60</v>
      </c>
      <c r="DH430">
        <v>50</v>
      </c>
      <c r="DI430">
        <v>0</v>
      </c>
      <c r="DJ430">
        <v>0</v>
      </c>
      <c r="DK430">
        <v>2211</v>
      </c>
      <c r="DL430">
        <v>28.879529999999999</v>
      </c>
      <c r="DM430">
        <v>55</v>
      </c>
      <c r="DN430">
        <v>1479555</v>
      </c>
      <c r="DO430">
        <v>8.5061470000000003</v>
      </c>
      <c r="DP430">
        <v>-1</v>
      </c>
    </row>
    <row r="431" spans="102:120" x14ac:dyDescent="0.3">
      <c r="CX431">
        <v>4.0000000000000002E-4</v>
      </c>
      <c r="CY431">
        <v>10</v>
      </c>
      <c r="CZ431">
        <v>1.76</v>
      </c>
      <c r="DA431">
        <v>250</v>
      </c>
      <c r="DB431">
        <v>333.33</v>
      </c>
      <c r="DC431">
        <v>35</v>
      </c>
      <c r="DD431">
        <v>493.33333299999998</v>
      </c>
      <c r="DE431">
        <v>25.470849999999999</v>
      </c>
      <c r="DF431">
        <v>235</v>
      </c>
      <c r="DG431">
        <v>60</v>
      </c>
      <c r="DH431">
        <v>50</v>
      </c>
      <c r="DI431">
        <v>0</v>
      </c>
      <c r="DJ431">
        <v>0</v>
      </c>
      <c r="DK431">
        <v>2193</v>
      </c>
      <c r="DL431">
        <v>28.962669999999999</v>
      </c>
      <c r="DM431">
        <v>76</v>
      </c>
      <c r="DN431">
        <v>2044476</v>
      </c>
      <c r="DO431">
        <v>10.002549999999999</v>
      </c>
      <c r="DP431">
        <v>-1</v>
      </c>
    </row>
    <row r="432" spans="102:120" x14ac:dyDescent="0.3">
      <c r="CX432">
        <v>4.0000000000000002E-4</v>
      </c>
      <c r="CY432">
        <v>10</v>
      </c>
      <c r="CZ432">
        <v>1.76</v>
      </c>
      <c r="DA432">
        <v>250</v>
      </c>
      <c r="DB432">
        <v>333.33</v>
      </c>
      <c r="DC432">
        <v>40</v>
      </c>
      <c r="DD432">
        <v>498.33333299999998</v>
      </c>
      <c r="DE432">
        <v>25.247240000000001</v>
      </c>
      <c r="DF432">
        <v>235</v>
      </c>
      <c r="DG432">
        <v>60</v>
      </c>
      <c r="DH432">
        <v>50</v>
      </c>
      <c r="DI432">
        <v>0</v>
      </c>
      <c r="DJ432">
        <v>0</v>
      </c>
      <c r="DK432">
        <v>2231</v>
      </c>
      <c r="DL432">
        <v>29.105180000000001</v>
      </c>
      <c r="DM432">
        <v>47</v>
      </c>
      <c r="DN432">
        <v>1264346</v>
      </c>
      <c r="DO432">
        <v>7.8621679999999996</v>
      </c>
      <c r="DP432">
        <v>-1</v>
      </c>
    </row>
    <row r="433" spans="102:120" x14ac:dyDescent="0.3">
      <c r="CX433">
        <v>4.0000000000000002E-4</v>
      </c>
      <c r="CY433">
        <v>10</v>
      </c>
      <c r="CZ433">
        <v>1.76</v>
      </c>
      <c r="DA433">
        <v>250</v>
      </c>
      <c r="DB433">
        <v>333.33</v>
      </c>
      <c r="DC433">
        <v>45</v>
      </c>
      <c r="DD433">
        <v>503.33333299999998</v>
      </c>
      <c r="DE433">
        <v>25.027270000000001</v>
      </c>
      <c r="DF433">
        <v>235</v>
      </c>
      <c r="DG433">
        <v>60</v>
      </c>
      <c r="DH433">
        <v>50</v>
      </c>
      <c r="DI433">
        <v>0</v>
      </c>
      <c r="DJ433">
        <v>0</v>
      </c>
      <c r="DK433">
        <v>2226</v>
      </c>
      <c r="DL433">
        <v>30.013100000000001</v>
      </c>
      <c r="DM433">
        <v>59</v>
      </c>
      <c r="DN433">
        <v>1587158</v>
      </c>
      <c r="DO433">
        <v>8.8106229999999996</v>
      </c>
      <c r="DP433">
        <v>-1</v>
      </c>
    </row>
    <row r="434" spans="102:120" x14ac:dyDescent="0.3">
      <c r="CX434">
        <v>4.0000000000000002E-4</v>
      </c>
      <c r="CY434">
        <v>10</v>
      </c>
      <c r="CZ434">
        <v>1.76</v>
      </c>
      <c r="DA434">
        <v>250</v>
      </c>
      <c r="DB434">
        <v>333.33</v>
      </c>
      <c r="DC434">
        <v>50</v>
      </c>
      <c r="DD434">
        <v>508.33333299999998</v>
      </c>
      <c r="DE434">
        <v>24.810860000000002</v>
      </c>
      <c r="DF434">
        <v>235</v>
      </c>
      <c r="DG434">
        <v>60</v>
      </c>
      <c r="DH434">
        <v>50</v>
      </c>
      <c r="DI434">
        <v>0</v>
      </c>
      <c r="DJ434">
        <v>0</v>
      </c>
      <c r="DK434">
        <v>2090</v>
      </c>
      <c r="DL434">
        <v>28.832249999999998</v>
      </c>
      <c r="DM434">
        <v>56</v>
      </c>
      <c r="DN434">
        <v>1506455</v>
      </c>
      <c r="DO434">
        <v>8.5832700000000006</v>
      </c>
      <c r="DP434">
        <v>-1</v>
      </c>
    </row>
    <row r="435" spans="102:120" x14ac:dyDescent="0.3">
      <c r="CX435">
        <v>4.0000000000000002E-4</v>
      </c>
      <c r="CY435">
        <v>10</v>
      </c>
      <c r="CZ435">
        <v>1.76</v>
      </c>
      <c r="DA435">
        <v>250</v>
      </c>
      <c r="DB435">
        <v>333.33</v>
      </c>
      <c r="DC435">
        <v>55</v>
      </c>
      <c r="DD435">
        <v>513.33333300000004</v>
      </c>
      <c r="DE435">
        <v>24.597930000000002</v>
      </c>
      <c r="DF435">
        <v>235</v>
      </c>
      <c r="DG435">
        <v>60</v>
      </c>
      <c r="DH435">
        <v>50</v>
      </c>
      <c r="DI435">
        <v>0</v>
      </c>
      <c r="DJ435">
        <v>0</v>
      </c>
      <c r="DK435">
        <v>4992</v>
      </c>
      <c r="DL435">
        <v>73.22766</v>
      </c>
      <c r="DM435">
        <v>66</v>
      </c>
      <c r="DN435">
        <v>1775464</v>
      </c>
      <c r="DO435">
        <v>9.3197329999999994</v>
      </c>
      <c r="DP435">
        <v>-1</v>
      </c>
    </row>
    <row r="436" spans="102:120" x14ac:dyDescent="0.3">
      <c r="CX436">
        <v>4.0000000000000002E-4</v>
      </c>
      <c r="CY436">
        <v>10</v>
      </c>
      <c r="CZ436">
        <v>1.76</v>
      </c>
      <c r="DA436">
        <v>250</v>
      </c>
      <c r="DB436">
        <v>333.33</v>
      </c>
      <c r="DC436">
        <v>60</v>
      </c>
      <c r="DD436">
        <v>518.33333300000004</v>
      </c>
      <c r="DE436">
        <v>24.388400000000001</v>
      </c>
      <c r="DF436">
        <v>235</v>
      </c>
      <c r="DG436">
        <v>60</v>
      </c>
      <c r="DH436">
        <v>50</v>
      </c>
      <c r="DI436">
        <v>0</v>
      </c>
      <c r="DJ436">
        <v>0</v>
      </c>
      <c r="DK436">
        <v>4865</v>
      </c>
      <c r="DL436">
        <v>69.823740000000001</v>
      </c>
      <c r="DM436">
        <v>91</v>
      </c>
      <c r="DN436">
        <v>2447988</v>
      </c>
      <c r="DO436">
        <v>10.947979999999999</v>
      </c>
      <c r="DP436">
        <v>-1</v>
      </c>
    </row>
    <row r="437" spans="102:120" x14ac:dyDescent="0.3">
      <c r="CX437">
        <v>4.0000000000000002E-4</v>
      </c>
      <c r="CY437">
        <v>10</v>
      </c>
      <c r="CZ437">
        <v>1.76</v>
      </c>
      <c r="DA437">
        <v>250</v>
      </c>
      <c r="DB437">
        <v>333.33</v>
      </c>
      <c r="DC437">
        <v>65</v>
      </c>
      <c r="DD437">
        <v>523.33333300000004</v>
      </c>
      <c r="DE437">
        <v>24.182200000000002</v>
      </c>
      <c r="DF437">
        <v>235</v>
      </c>
      <c r="DG437">
        <v>60</v>
      </c>
      <c r="DH437">
        <v>50</v>
      </c>
      <c r="DI437">
        <v>0</v>
      </c>
      <c r="DJ437">
        <v>0</v>
      </c>
      <c r="DK437">
        <v>4690</v>
      </c>
      <c r="DL437">
        <v>72.859989999999996</v>
      </c>
      <c r="DM437">
        <v>99</v>
      </c>
      <c r="DN437">
        <v>2663196</v>
      </c>
      <c r="DO437">
        <v>11.42061</v>
      </c>
      <c r="DP437">
        <v>-1</v>
      </c>
    </row>
    <row r="438" spans="102:120" x14ac:dyDescent="0.3">
      <c r="CX438">
        <v>4.0000000000000002E-4</v>
      </c>
      <c r="CY438">
        <v>10</v>
      </c>
      <c r="CZ438">
        <v>1.76</v>
      </c>
      <c r="DA438">
        <v>250</v>
      </c>
      <c r="DB438">
        <v>333.33</v>
      </c>
      <c r="DC438">
        <v>70</v>
      </c>
      <c r="DD438">
        <v>528.33333300000004</v>
      </c>
      <c r="DE438">
        <v>23.97925</v>
      </c>
      <c r="DF438">
        <v>235</v>
      </c>
      <c r="DG438">
        <v>60</v>
      </c>
      <c r="DH438">
        <v>50</v>
      </c>
      <c r="DI438">
        <v>0</v>
      </c>
      <c r="DJ438">
        <v>0</v>
      </c>
      <c r="DK438">
        <v>4476</v>
      </c>
      <c r="DL438">
        <v>71.642430000000004</v>
      </c>
      <c r="DM438">
        <v>70</v>
      </c>
      <c r="DN438">
        <v>1883067</v>
      </c>
      <c r="DO438">
        <v>9.5986379999999993</v>
      </c>
      <c r="DP438">
        <v>-1</v>
      </c>
    </row>
    <row r="439" spans="102:120" x14ac:dyDescent="0.3">
      <c r="CX439">
        <v>4.0000000000000002E-4</v>
      </c>
      <c r="CY439">
        <v>10</v>
      </c>
      <c r="CZ439">
        <v>1.76</v>
      </c>
      <c r="DA439">
        <v>250</v>
      </c>
      <c r="DB439">
        <v>333.33</v>
      </c>
      <c r="DC439">
        <v>75</v>
      </c>
      <c r="DD439">
        <v>533.33333300000004</v>
      </c>
      <c r="DE439">
        <v>23.77948</v>
      </c>
      <c r="DF439">
        <v>235</v>
      </c>
      <c r="DG439">
        <v>60</v>
      </c>
      <c r="DH439">
        <v>50</v>
      </c>
      <c r="DI439">
        <v>0</v>
      </c>
      <c r="DJ439">
        <v>0</v>
      </c>
      <c r="DK439">
        <v>4305</v>
      </c>
      <c r="DL439">
        <v>70.982749999999996</v>
      </c>
      <c r="DM439">
        <v>69</v>
      </c>
      <c r="DN439">
        <v>1856165</v>
      </c>
      <c r="DO439">
        <v>9.5296699999999994</v>
      </c>
      <c r="DP439">
        <v>-1</v>
      </c>
    </row>
    <row r="440" spans="102:120" x14ac:dyDescent="0.3">
      <c r="CX440">
        <v>4.0000000000000002E-4</v>
      </c>
      <c r="CY440">
        <v>10</v>
      </c>
      <c r="CZ440">
        <v>1.76</v>
      </c>
      <c r="DA440">
        <v>250</v>
      </c>
      <c r="DB440">
        <v>333.33</v>
      </c>
      <c r="DC440">
        <v>80</v>
      </c>
      <c r="DD440">
        <v>538.33333300000004</v>
      </c>
      <c r="DE440">
        <v>23.582830000000001</v>
      </c>
      <c r="DF440">
        <v>235</v>
      </c>
      <c r="DG440">
        <v>60</v>
      </c>
      <c r="DH440">
        <v>50</v>
      </c>
      <c r="DI440">
        <v>0</v>
      </c>
      <c r="DJ440">
        <v>0</v>
      </c>
      <c r="DK440">
        <v>4078</v>
      </c>
      <c r="DL440">
        <v>70.417559999999995</v>
      </c>
      <c r="DM440">
        <v>76</v>
      </c>
      <c r="DN440">
        <v>2044472</v>
      </c>
      <c r="DO440">
        <v>10.002549999999999</v>
      </c>
      <c r="DP440">
        <v>-1</v>
      </c>
    </row>
    <row r="441" spans="102:120" x14ac:dyDescent="0.3">
      <c r="CX441">
        <v>4.0000000000000002E-4</v>
      </c>
      <c r="CY441">
        <v>10</v>
      </c>
      <c r="CZ441">
        <v>1.76</v>
      </c>
      <c r="DA441">
        <v>250</v>
      </c>
      <c r="DB441">
        <v>333.33</v>
      </c>
      <c r="DC441">
        <v>85</v>
      </c>
      <c r="DD441">
        <v>543.33333300000004</v>
      </c>
      <c r="DE441">
        <v>23.389220000000002</v>
      </c>
      <c r="DF441">
        <v>235</v>
      </c>
      <c r="DG441">
        <v>60</v>
      </c>
      <c r="DH441">
        <v>50</v>
      </c>
      <c r="DI441">
        <v>0</v>
      </c>
      <c r="DJ441">
        <v>0</v>
      </c>
      <c r="DK441">
        <v>3842</v>
      </c>
      <c r="DL441">
        <v>64.877529999999993</v>
      </c>
      <c r="DM441">
        <v>66</v>
      </c>
      <c r="DN441">
        <v>1775462</v>
      </c>
      <c r="DO441">
        <v>9.3197329999999994</v>
      </c>
      <c r="DP441">
        <v>-1</v>
      </c>
    </row>
    <row r="442" spans="102:120" x14ac:dyDescent="0.3">
      <c r="CX442">
        <v>4.0000000000000002E-4</v>
      </c>
      <c r="CY442">
        <v>10</v>
      </c>
      <c r="CZ442">
        <v>1.76</v>
      </c>
      <c r="DA442">
        <v>250</v>
      </c>
      <c r="DB442">
        <v>333.33</v>
      </c>
      <c r="DC442">
        <v>90</v>
      </c>
      <c r="DD442">
        <v>548.33333300000004</v>
      </c>
      <c r="DE442">
        <v>23.198589999999999</v>
      </c>
      <c r="DF442">
        <v>235</v>
      </c>
      <c r="DG442">
        <v>60</v>
      </c>
      <c r="DH442">
        <v>50</v>
      </c>
      <c r="DI442">
        <v>0</v>
      </c>
      <c r="DJ442">
        <v>0</v>
      </c>
      <c r="DK442">
        <v>3732</v>
      </c>
      <c r="DL442">
        <v>61.09328</v>
      </c>
      <c r="DM442">
        <v>103</v>
      </c>
      <c r="DN442">
        <v>2770795</v>
      </c>
      <c r="DO442">
        <v>11.64983</v>
      </c>
      <c r="DP442">
        <v>-1</v>
      </c>
    </row>
    <row r="443" spans="102:120" x14ac:dyDescent="0.3">
      <c r="CX443">
        <v>4.0000000000000002E-4</v>
      </c>
      <c r="CY443">
        <v>10</v>
      </c>
      <c r="CZ443">
        <v>1.76</v>
      </c>
      <c r="DA443">
        <v>250</v>
      </c>
      <c r="DB443">
        <v>333.33</v>
      </c>
      <c r="DC443">
        <v>95</v>
      </c>
      <c r="DD443">
        <v>553.33333300000004</v>
      </c>
      <c r="DE443">
        <v>23.010870000000001</v>
      </c>
      <c r="DF443">
        <v>235</v>
      </c>
      <c r="DG443">
        <v>60</v>
      </c>
      <c r="DH443">
        <v>50</v>
      </c>
      <c r="DI443">
        <v>0</v>
      </c>
      <c r="DJ443">
        <v>0</v>
      </c>
      <c r="DK443">
        <v>3490</v>
      </c>
      <c r="DL443">
        <v>58.856000000000002</v>
      </c>
      <c r="DM443">
        <v>96</v>
      </c>
      <c r="DN443">
        <v>2582489</v>
      </c>
      <c r="DO443">
        <v>11.24567</v>
      </c>
      <c r="DP443">
        <v>-1</v>
      </c>
    </row>
    <row r="444" spans="102:120" x14ac:dyDescent="0.3">
      <c r="CX444">
        <v>4.0000000000000002E-4</v>
      </c>
      <c r="CY444">
        <v>10</v>
      </c>
      <c r="CZ444">
        <v>1.76</v>
      </c>
      <c r="DA444">
        <v>250</v>
      </c>
      <c r="DB444">
        <v>333.33</v>
      </c>
      <c r="DC444">
        <v>100</v>
      </c>
      <c r="DD444">
        <v>558.33333300000004</v>
      </c>
      <c r="DE444">
        <v>22.826000000000001</v>
      </c>
      <c r="DF444">
        <v>235</v>
      </c>
      <c r="DG444">
        <v>60</v>
      </c>
      <c r="DH444">
        <v>50</v>
      </c>
      <c r="DI444">
        <v>0</v>
      </c>
      <c r="DJ444">
        <v>0</v>
      </c>
      <c r="DK444">
        <v>3234</v>
      </c>
      <c r="DL444">
        <v>50.386130000000001</v>
      </c>
      <c r="DM444">
        <v>76</v>
      </c>
      <c r="DN444">
        <v>2044468</v>
      </c>
      <c r="DO444">
        <v>10.002549999999999</v>
      </c>
      <c r="DP444">
        <v>-1</v>
      </c>
    </row>
    <row r="445" spans="102:120" x14ac:dyDescent="0.3">
      <c r="CX445">
        <v>4.0000000000000002E-4</v>
      </c>
      <c r="CY445">
        <v>10</v>
      </c>
      <c r="CZ445">
        <v>1.76</v>
      </c>
      <c r="DA445">
        <v>250</v>
      </c>
      <c r="DB445">
        <v>333.33</v>
      </c>
      <c r="DC445">
        <v>2.5</v>
      </c>
      <c r="DD445">
        <v>460.83333299999998</v>
      </c>
      <c r="DE445">
        <v>27.019110000000001</v>
      </c>
      <c r="DF445">
        <v>235</v>
      </c>
      <c r="DG445">
        <v>60</v>
      </c>
      <c r="DH445">
        <v>50</v>
      </c>
      <c r="DI445">
        <v>0</v>
      </c>
      <c r="DJ445">
        <v>0</v>
      </c>
      <c r="DK445">
        <v>2288</v>
      </c>
      <c r="DL445">
        <v>27.389060000000001</v>
      </c>
      <c r="DM445">
        <v>69</v>
      </c>
      <c r="DN445">
        <v>1856172</v>
      </c>
      <c r="DO445">
        <v>9.5296699999999994</v>
      </c>
      <c r="DP445">
        <v>-1</v>
      </c>
    </row>
    <row r="446" spans="102:120" x14ac:dyDescent="0.3">
      <c r="CX446" t="s">
        <v>74</v>
      </c>
      <c r="CY446" t="s">
        <v>74</v>
      </c>
      <c r="DA446" t="s">
        <v>74</v>
      </c>
      <c r="DB446" t="s">
        <v>74</v>
      </c>
      <c r="DC446" t="s">
        <v>75</v>
      </c>
      <c r="DE446" t="s">
        <v>74</v>
      </c>
      <c r="DH446">
        <v>100</v>
      </c>
    </row>
    <row r="447" spans="102:120" x14ac:dyDescent="0.3">
      <c r="CX447">
        <v>4.0000000000000002E-4</v>
      </c>
      <c r="CY447">
        <v>10</v>
      </c>
      <c r="CZ447">
        <v>1.76</v>
      </c>
      <c r="DA447">
        <v>250</v>
      </c>
      <c r="DB447">
        <v>333.33</v>
      </c>
      <c r="DC447">
        <v>0</v>
      </c>
      <c r="DD447">
        <v>458.33333299999998</v>
      </c>
      <c r="DE447">
        <v>31.874099999999999</v>
      </c>
      <c r="DF447">
        <v>285</v>
      </c>
      <c r="DG447">
        <v>60</v>
      </c>
      <c r="DH447">
        <v>100</v>
      </c>
      <c r="DI447">
        <v>0</v>
      </c>
      <c r="DJ447">
        <v>0</v>
      </c>
      <c r="DK447">
        <v>1319</v>
      </c>
      <c r="DL447">
        <v>17.12576</v>
      </c>
      <c r="DM447">
        <v>306</v>
      </c>
      <c r="DN447">
        <v>8231708</v>
      </c>
      <c r="DO447">
        <v>20.149000000000001</v>
      </c>
      <c r="DP447">
        <v>-1</v>
      </c>
    </row>
    <row r="448" spans="102:120" x14ac:dyDescent="0.3">
      <c r="CX448">
        <v>4.0000000000000002E-4</v>
      </c>
      <c r="CY448">
        <v>10</v>
      </c>
      <c r="CZ448">
        <v>1.76</v>
      </c>
      <c r="DA448">
        <v>250</v>
      </c>
      <c r="DB448">
        <v>333.33</v>
      </c>
      <c r="DC448">
        <v>5</v>
      </c>
      <c r="DD448">
        <v>463.33333299999998</v>
      </c>
      <c r="DE448">
        <v>31.596</v>
      </c>
      <c r="DF448">
        <v>285</v>
      </c>
      <c r="DG448">
        <v>60</v>
      </c>
      <c r="DH448">
        <v>100</v>
      </c>
      <c r="DI448">
        <v>0</v>
      </c>
      <c r="DJ448">
        <v>0</v>
      </c>
      <c r="DK448">
        <v>1503</v>
      </c>
      <c r="DL448">
        <v>20.143039999999999</v>
      </c>
      <c r="DM448">
        <v>358</v>
      </c>
      <c r="DN448">
        <v>9630559</v>
      </c>
      <c r="DO448">
        <v>21.813230000000001</v>
      </c>
      <c r="DP448">
        <v>-1</v>
      </c>
    </row>
    <row r="449" spans="102:120" x14ac:dyDescent="0.3">
      <c r="CX449">
        <v>4.0000000000000002E-4</v>
      </c>
      <c r="CY449">
        <v>10</v>
      </c>
      <c r="CZ449">
        <v>1.76</v>
      </c>
      <c r="DA449">
        <v>250</v>
      </c>
      <c r="DB449">
        <v>333.33</v>
      </c>
      <c r="DC449">
        <v>10</v>
      </c>
      <c r="DD449">
        <v>468.33333299999998</v>
      </c>
      <c r="DE449">
        <v>31.322220000000002</v>
      </c>
      <c r="DF449">
        <v>285</v>
      </c>
      <c r="DG449">
        <v>60</v>
      </c>
      <c r="DH449">
        <v>100</v>
      </c>
      <c r="DI449">
        <v>0</v>
      </c>
      <c r="DJ449">
        <v>0</v>
      </c>
      <c r="DK449">
        <v>1527</v>
      </c>
      <c r="DL449">
        <v>21.646350000000002</v>
      </c>
      <c r="DM449">
        <v>364</v>
      </c>
      <c r="DN449">
        <v>9791963</v>
      </c>
      <c r="DO449">
        <v>21.997530000000001</v>
      </c>
      <c r="DP449">
        <v>-1</v>
      </c>
    </row>
    <row r="450" spans="102:120" x14ac:dyDescent="0.3">
      <c r="CX450">
        <v>4.0000000000000002E-4</v>
      </c>
      <c r="CY450">
        <v>10</v>
      </c>
      <c r="CZ450">
        <v>1.76</v>
      </c>
      <c r="DA450">
        <v>250</v>
      </c>
      <c r="DB450">
        <v>333.33</v>
      </c>
      <c r="DC450">
        <v>15</v>
      </c>
      <c r="DD450">
        <v>473.33333299999998</v>
      </c>
      <c r="DE450">
        <v>31.052669999999999</v>
      </c>
      <c r="DF450">
        <v>285</v>
      </c>
      <c r="DG450">
        <v>60</v>
      </c>
      <c r="DH450">
        <v>100</v>
      </c>
      <c r="DI450">
        <v>0</v>
      </c>
      <c r="DJ450">
        <v>0</v>
      </c>
      <c r="DK450">
        <v>1550</v>
      </c>
      <c r="DL450">
        <v>20.081469999999999</v>
      </c>
      <c r="DM450">
        <v>353</v>
      </c>
      <c r="DN450">
        <v>9496038</v>
      </c>
      <c r="DO450">
        <v>21.658519999999999</v>
      </c>
      <c r="DP450">
        <v>-1</v>
      </c>
    </row>
    <row r="451" spans="102:120" x14ac:dyDescent="0.3">
      <c r="CX451">
        <v>4.0000000000000002E-4</v>
      </c>
      <c r="CY451">
        <v>10</v>
      </c>
      <c r="CZ451">
        <v>1.76</v>
      </c>
      <c r="DA451">
        <v>250</v>
      </c>
      <c r="DB451">
        <v>333.33</v>
      </c>
      <c r="DC451">
        <v>20</v>
      </c>
      <c r="DD451">
        <v>478.33333299999998</v>
      </c>
      <c r="DE451">
        <v>30.787279999999999</v>
      </c>
      <c r="DF451">
        <v>285</v>
      </c>
      <c r="DG451">
        <v>60</v>
      </c>
      <c r="DH451">
        <v>100</v>
      </c>
      <c r="DI451">
        <v>0</v>
      </c>
      <c r="DJ451">
        <v>0</v>
      </c>
      <c r="DK451">
        <v>1573</v>
      </c>
      <c r="DL451">
        <v>21.89114</v>
      </c>
      <c r="DM451">
        <v>318</v>
      </c>
      <c r="DN451">
        <v>8554514</v>
      </c>
      <c r="DO451">
        <v>20.54448</v>
      </c>
      <c r="DP451">
        <v>-1</v>
      </c>
    </row>
    <row r="452" spans="102:120" x14ac:dyDescent="0.3">
      <c r="CX452">
        <v>4.0000000000000002E-4</v>
      </c>
      <c r="CY452">
        <v>10</v>
      </c>
      <c r="CZ452">
        <v>1.76</v>
      </c>
      <c r="DA452">
        <v>250</v>
      </c>
      <c r="DB452">
        <v>333.33</v>
      </c>
      <c r="DC452">
        <v>25</v>
      </c>
      <c r="DD452">
        <v>483.33333299999998</v>
      </c>
      <c r="DE452">
        <v>30.525939999999999</v>
      </c>
      <c r="DF452">
        <v>285</v>
      </c>
      <c r="DG452">
        <v>60</v>
      </c>
      <c r="DH452">
        <v>100</v>
      </c>
      <c r="DI452">
        <v>0</v>
      </c>
      <c r="DJ452">
        <v>0</v>
      </c>
      <c r="DK452">
        <v>1596</v>
      </c>
      <c r="DL452">
        <v>24.000250000000001</v>
      </c>
      <c r="DM452">
        <v>349</v>
      </c>
      <c r="DN452">
        <v>9388442</v>
      </c>
      <c r="DO452">
        <v>21.53398</v>
      </c>
      <c r="DP452">
        <v>-1</v>
      </c>
    </row>
    <row r="453" spans="102:120" x14ac:dyDescent="0.3">
      <c r="CX453">
        <v>4.0000000000000002E-4</v>
      </c>
      <c r="CY453">
        <v>10</v>
      </c>
      <c r="CZ453">
        <v>1.76</v>
      </c>
      <c r="DA453">
        <v>250</v>
      </c>
      <c r="DB453">
        <v>333.33</v>
      </c>
      <c r="DC453">
        <v>30</v>
      </c>
      <c r="DD453">
        <v>488.33333299999998</v>
      </c>
      <c r="DE453">
        <v>30.26859</v>
      </c>
      <c r="DF453">
        <v>285</v>
      </c>
      <c r="DG453">
        <v>60</v>
      </c>
      <c r="DH453">
        <v>100</v>
      </c>
      <c r="DI453">
        <v>0</v>
      </c>
      <c r="DJ453">
        <v>0</v>
      </c>
      <c r="DK453">
        <v>1509</v>
      </c>
      <c r="DL453">
        <v>21.075240000000001</v>
      </c>
      <c r="DM453">
        <v>352</v>
      </c>
      <c r="DN453">
        <v>9469142</v>
      </c>
      <c r="DO453">
        <v>21.62745</v>
      </c>
      <c r="DP453">
        <v>-1</v>
      </c>
    </row>
    <row r="454" spans="102:120" x14ac:dyDescent="0.3">
      <c r="CX454">
        <v>4.0000000000000002E-4</v>
      </c>
      <c r="CY454">
        <v>10</v>
      </c>
      <c r="CZ454">
        <v>1.76</v>
      </c>
      <c r="DA454">
        <v>250</v>
      </c>
      <c r="DB454">
        <v>333.33</v>
      </c>
      <c r="DC454">
        <v>35</v>
      </c>
      <c r="DD454">
        <v>493.33333299999998</v>
      </c>
      <c r="DE454">
        <v>30.015139999999999</v>
      </c>
      <c r="DF454">
        <v>285</v>
      </c>
      <c r="DG454">
        <v>60</v>
      </c>
      <c r="DH454">
        <v>100</v>
      </c>
      <c r="DI454">
        <v>0</v>
      </c>
      <c r="DJ454">
        <v>0</v>
      </c>
      <c r="DK454">
        <v>1575</v>
      </c>
      <c r="DL454">
        <v>23.659790000000001</v>
      </c>
      <c r="DM454">
        <v>303</v>
      </c>
      <c r="DN454">
        <v>8150990</v>
      </c>
      <c r="DO454">
        <v>20.048960000000001</v>
      </c>
      <c r="DP454">
        <v>-1</v>
      </c>
    </row>
    <row r="455" spans="102:120" x14ac:dyDescent="0.3">
      <c r="CX455">
        <v>4.0000000000000002E-4</v>
      </c>
      <c r="CY455">
        <v>10</v>
      </c>
      <c r="CZ455">
        <v>1.76</v>
      </c>
      <c r="DA455">
        <v>250</v>
      </c>
      <c r="DB455">
        <v>333.33</v>
      </c>
      <c r="DC455">
        <v>40</v>
      </c>
      <c r="DD455">
        <v>498.33333299999998</v>
      </c>
      <c r="DE455">
        <v>29.765509999999999</v>
      </c>
      <c r="DF455">
        <v>285</v>
      </c>
      <c r="DG455">
        <v>60</v>
      </c>
      <c r="DH455">
        <v>100</v>
      </c>
      <c r="DI455">
        <v>0</v>
      </c>
      <c r="DJ455">
        <v>0</v>
      </c>
      <c r="DK455">
        <v>1567</v>
      </c>
      <c r="DL455">
        <v>22.8505</v>
      </c>
      <c r="DM455">
        <v>312</v>
      </c>
      <c r="DN455">
        <v>8393101</v>
      </c>
      <c r="DO455">
        <v>20.347660000000001</v>
      </c>
      <c r="DP455">
        <v>-1</v>
      </c>
    </row>
    <row r="456" spans="102:120" x14ac:dyDescent="0.3">
      <c r="CX456">
        <v>4.0000000000000002E-4</v>
      </c>
      <c r="CY456">
        <v>10</v>
      </c>
      <c r="CZ456">
        <v>1.76</v>
      </c>
      <c r="DA456">
        <v>250</v>
      </c>
      <c r="DB456">
        <v>333.33</v>
      </c>
      <c r="DC456">
        <v>45</v>
      </c>
      <c r="DD456">
        <v>503.33333299999998</v>
      </c>
      <c r="DE456">
        <v>29.519629999999999</v>
      </c>
      <c r="DF456">
        <v>285</v>
      </c>
      <c r="DG456">
        <v>60</v>
      </c>
      <c r="DH456">
        <v>100</v>
      </c>
      <c r="DI456">
        <v>0</v>
      </c>
      <c r="DJ456">
        <v>0</v>
      </c>
      <c r="DK456">
        <v>1569</v>
      </c>
      <c r="DL456">
        <v>23.497499999999999</v>
      </c>
      <c r="DM456">
        <v>315</v>
      </c>
      <c r="DN456">
        <v>8473802</v>
      </c>
      <c r="DO456">
        <v>20.446300000000001</v>
      </c>
      <c r="DP456">
        <v>-1</v>
      </c>
    </row>
    <row r="457" spans="102:120" x14ac:dyDescent="0.3">
      <c r="CX457">
        <v>4.0000000000000002E-4</v>
      </c>
      <c r="CY457">
        <v>10</v>
      </c>
      <c r="CZ457">
        <v>1.76</v>
      </c>
      <c r="DA457">
        <v>250</v>
      </c>
      <c r="DB457">
        <v>333.33</v>
      </c>
      <c r="DC457">
        <v>50</v>
      </c>
      <c r="DD457">
        <v>508.33333299999998</v>
      </c>
      <c r="DE457">
        <v>29.277419999999999</v>
      </c>
      <c r="DF457">
        <v>285</v>
      </c>
      <c r="DG457">
        <v>60</v>
      </c>
      <c r="DH457">
        <v>100</v>
      </c>
      <c r="DI457">
        <v>0</v>
      </c>
      <c r="DJ457">
        <v>0</v>
      </c>
      <c r="DK457">
        <v>1610</v>
      </c>
      <c r="DL457">
        <v>26.65615</v>
      </c>
      <c r="DM457">
        <v>316</v>
      </c>
      <c r="DN457">
        <v>8500702</v>
      </c>
      <c r="DO457">
        <v>20.47907</v>
      </c>
      <c r="DP457">
        <v>-1</v>
      </c>
    </row>
    <row r="458" spans="102:120" x14ac:dyDescent="0.3">
      <c r="CX458">
        <v>4.0000000000000002E-4</v>
      </c>
      <c r="CY458">
        <v>10</v>
      </c>
      <c r="CZ458">
        <v>1.76</v>
      </c>
      <c r="DA458">
        <v>250</v>
      </c>
      <c r="DB458">
        <v>333.33</v>
      </c>
      <c r="DC458">
        <v>55</v>
      </c>
      <c r="DD458">
        <v>513.33333300000004</v>
      </c>
      <c r="DE458">
        <v>29.038799999999998</v>
      </c>
      <c r="DF458">
        <v>285</v>
      </c>
      <c r="DG458">
        <v>60</v>
      </c>
      <c r="DH458">
        <v>100</v>
      </c>
      <c r="DI458">
        <v>0</v>
      </c>
      <c r="DJ458">
        <v>0</v>
      </c>
      <c r="DK458">
        <v>3921</v>
      </c>
      <c r="DL458">
        <v>63.594000000000001</v>
      </c>
      <c r="DM458">
        <v>345</v>
      </c>
      <c r="DN458">
        <v>9280828</v>
      </c>
      <c r="DO458">
        <v>21.408760000000001</v>
      </c>
      <c r="DP458">
        <v>-1</v>
      </c>
    </row>
    <row r="459" spans="102:120" x14ac:dyDescent="0.3">
      <c r="CX459">
        <v>4.0000000000000002E-4</v>
      </c>
      <c r="CY459">
        <v>10</v>
      </c>
      <c r="CZ459">
        <v>1.76</v>
      </c>
      <c r="DA459">
        <v>250</v>
      </c>
      <c r="DB459">
        <v>333.33</v>
      </c>
      <c r="DC459">
        <v>60</v>
      </c>
      <c r="DD459">
        <v>518.33333300000004</v>
      </c>
      <c r="DE459">
        <v>28.803719999999998</v>
      </c>
      <c r="DF459">
        <v>285</v>
      </c>
      <c r="DG459">
        <v>60</v>
      </c>
      <c r="DH459">
        <v>100</v>
      </c>
      <c r="DI459">
        <v>0</v>
      </c>
      <c r="DJ459">
        <v>0</v>
      </c>
      <c r="DK459">
        <v>4021</v>
      </c>
      <c r="DL459">
        <v>63.222009999999997</v>
      </c>
      <c r="DM459">
        <v>363</v>
      </c>
      <c r="DN459">
        <v>9765043</v>
      </c>
      <c r="DO459">
        <v>21.966909999999999</v>
      </c>
      <c r="DP459">
        <v>-1</v>
      </c>
    </row>
    <row r="460" spans="102:120" x14ac:dyDescent="0.3">
      <c r="CX460">
        <v>4.0000000000000002E-4</v>
      </c>
      <c r="CY460">
        <v>10</v>
      </c>
      <c r="CZ460">
        <v>1.76</v>
      </c>
      <c r="DA460">
        <v>250</v>
      </c>
      <c r="DB460">
        <v>333.33</v>
      </c>
      <c r="DC460">
        <v>65</v>
      </c>
      <c r="DD460">
        <v>523.33333300000004</v>
      </c>
      <c r="DE460">
        <v>28.572089999999999</v>
      </c>
      <c r="DF460">
        <v>285</v>
      </c>
      <c r="DG460">
        <v>60</v>
      </c>
      <c r="DH460">
        <v>100</v>
      </c>
      <c r="DI460">
        <v>0</v>
      </c>
      <c r="DJ460">
        <v>0</v>
      </c>
      <c r="DK460">
        <v>4027</v>
      </c>
      <c r="DL460">
        <v>66.434899999999999</v>
      </c>
      <c r="DM460">
        <v>338</v>
      </c>
      <c r="DN460">
        <v>9092512</v>
      </c>
      <c r="DO460">
        <v>21.187919999999998</v>
      </c>
      <c r="DP460">
        <v>-1</v>
      </c>
    </row>
    <row r="461" spans="102:120" x14ac:dyDescent="0.3">
      <c r="CX461">
        <v>4.0000000000000002E-4</v>
      </c>
      <c r="CY461">
        <v>10</v>
      </c>
      <c r="CZ461">
        <v>1.76</v>
      </c>
      <c r="DA461">
        <v>250</v>
      </c>
      <c r="DB461">
        <v>333.33</v>
      </c>
      <c r="DC461">
        <v>70</v>
      </c>
      <c r="DD461">
        <v>528.33333300000004</v>
      </c>
      <c r="DE461">
        <v>28.34385</v>
      </c>
      <c r="DF461">
        <v>285</v>
      </c>
      <c r="DG461">
        <v>60</v>
      </c>
      <c r="DH461">
        <v>100</v>
      </c>
      <c r="DI461">
        <v>0</v>
      </c>
      <c r="DJ461">
        <v>0</v>
      </c>
      <c r="DK461">
        <v>4055</v>
      </c>
      <c r="DL461">
        <v>68.535510000000002</v>
      </c>
      <c r="DM461">
        <v>336</v>
      </c>
      <c r="DN461">
        <v>9038714</v>
      </c>
      <c r="DO461">
        <v>21.124420000000001</v>
      </c>
      <c r="DP461">
        <v>-1</v>
      </c>
    </row>
    <row r="462" spans="102:120" x14ac:dyDescent="0.3">
      <c r="CX462">
        <v>4.0000000000000002E-4</v>
      </c>
      <c r="CY462">
        <v>10</v>
      </c>
      <c r="CZ462">
        <v>1.76</v>
      </c>
      <c r="DA462">
        <v>250</v>
      </c>
      <c r="DB462">
        <v>333.33</v>
      </c>
      <c r="DC462">
        <v>75</v>
      </c>
      <c r="DD462">
        <v>533.33333300000004</v>
      </c>
      <c r="DE462">
        <v>28.118929999999999</v>
      </c>
      <c r="DF462">
        <v>285</v>
      </c>
      <c r="DG462">
        <v>60</v>
      </c>
      <c r="DH462">
        <v>100</v>
      </c>
      <c r="DI462">
        <v>0</v>
      </c>
      <c r="DJ462">
        <v>0</v>
      </c>
      <c r="DK462">
        <v>4012</v>
      </c>
      <c r="DL462">
        <v>68.491519999999994</v>
      </c>
      <c r="DM462">
        <v>332</v>
      </c>
      <c r="DN462">
        <v>8931107</v>
      </c>
      <c r="DO462">
        <v>20.996870000000001</v>
      </c>
      <c r="DP462">
        <v>-1</v>
      </c>
    </row>
    <row r="463" spans="102:120" x14ac:dyDescent="0.3">
      <c r="CX463">
        <v>4.0000000000000002E-4</v>
      </c>
      <c r="CY463">
        <v>10</v>
      </c>
      <c r="CZ463">
        <v>1.76</v>
      </c>
      <c r="DA463">
        <v>250</v>
      </c>
      <c r="DB463">
        <v>333.33</v>
      </c>
      <c r="DC463">
        <v>80</v>
      </c>
      <c r="DD463">
        <v>538.33333300000004</v>
      </c>
      <c r="DE463">
        <v>27.897269999999999</v>
      </c>
      <c r="DF463">
        <v>285</v>
      </c>
      <c r="DG463">
        <v>60</v>
      </c>
      <c r="DH463">
        <v>100</v>
      </c>
      <c r="DI463">
        <v>0</v>
      </c>
      <c r="DJ463">
        <v>0</v>
      </c>
      <c r="DK463">
        <v>3992</v>
      </c>
      <c r="DL463">
        <v>69.563680000000005</v>
      </c>
      <c r="DM463">
        <v>345</v>
      </c>
      <c r="DN463">
        <v>9280818</v>
      </c>
      <c r="DO463">
        <v>21.408760000000001</v>
      </c>
      <c r="DP463">
        <v>-1</v>
      </c>
    </row>
    <row r="464" spans="102:120" x14ac:dyDescent="0.3">
      <c r="CX464">
        <v>4.0000000000000002E-4</v>
      </c>
      <c r="CY464">
        <v>10</v>
      </c>
      <c r="CZ464">
        <v>1.76</v>
      </c>
      <c r="DA464">
        <v>250</v>
      </c>
      <c r="DB464">
        <v>333.33</v>
      </c>
      <c r="DC464">
        <v>85</v>
      </c>
      <c r="DD464">
        <v>543.33333300000004</v>
      </c>
      <c r="DE464">
        <v>27.678799999999999</v>
      </c>
      <c r="DF464">
        <v>285</v>
      </c>
      <c r="DG464">
        <v>60</v>
      </c>
      <c r="DH464">
        <v>100</v>
      </c>
      <c r="DI464">
        <v>0</v>
      </c>
      <c r="DJ464">
        <v>0</v>
      </c>
      <c r="DK464">
        <v>4033</v>
      </c>
      <c r="DL464">
        <v>68.519980000000004</v>
      </c>
      <c r="DM464">
        <v>312</v>
      </c>
      <c r="DN464">
        <v>8393086</v>
      </c>
      <c r="DO464">
        <v>20.347660000000001</v>
      </c>
      <c r="DP464">
        <v>-1</v>
      </c>
    </row>
    <row r="465" spans="102:120" x14ac:dyDescent="0.3">
      <c r="CX465">
        <v>4.0000000000000002E-4</v>
      </c>
      <c r="CY465">
        <v>10</v>
      </c>
      <c r="CZ465">
        <v>1.76</v>
      </c>
      <c r="DA465">
        <v>250</v>
      </c>
      <c r="DB465">
        <v>333.33</v>
      </c>
      <c r="DC465">
        <v>90</v>
      </c>
      <c r="DD465">
        <v>548.33333300000004</v>
      </c>
      <c r="DE465">
        <v>27.463460000000001</v>
      </c>
      <c r="DF465">
        <v>285</v>
      </c>
      <c r="DG465">
        <v>60</v>
      </c>
      <c r="DH465">
        <v>100</v>
      </c>
      <c r="DI465">
        <v>0</v>
      </c>
      <c r="DJ465">
        <v>0</v>
      </c>
      <c r="DK465">
        <v>4073</v>
      </c>
      <c r="DL465">
        <v>69.744519999999994</v>
      </c>
      <c r="DM465">
        <v>362</v>
      </c>
      <c r="DN465">
        <v>9738130</v>
      </c>
      <c r="DO465">
        <v>21.936260000000001</v>
      </c>
      <c r="DP465">
        <v>-1</v>
      </c>
    </row>
    <row r="466" spans="102:120" x14ac:dyDescent="0.3">
      <c r="CX466">
        <v>4.0000000000000002E-4</v>
      </c>
      <c r="CY466">
        <v>10</v>
      </c>
      <c r="CZ466">
        <v>1.76</v>
      </c>
      <c r="DA466">
        <v>250</v>
      </c>
      <c r="DB466">
        <v>333.33</v>
      </c>
      <c r="DC466">
        <v>95</v>
      </c>
      <c r="DD466">
        <v>553.33333300000004</v>
      </c>
      <c r="DE466">
        <v>27.251190000000001</v>
      </c>
      <c r="DF466">
        <v>285</v>
      </c>
      <c r="DG466">
        <v>60</v>
      </c>
      <c r="DH466">
        <v>100</v>
      </c>
      <c r="DI466">
        <v>0</v>
      </c>
      <c r="DJ466">
        <v>0</v>
      </c>
      <c r="DK466">
        <v>4098</v>
      </c>
      <c r="DL466">
        <v>70.560609999999997</v>
      </c>
      <c r="DM466">
        <v>320</v>
      </c>
      <c r="DN466">
        <v>8608288</v>
      </c>
      <c r="DO466">
        <v>20.609690000000001</v>
      </c>
      <c r="DP466">
        <v>-1</v>
      </c>
    </row>
    <row r="467" spans="102:120" x14ac:dyDescent="0.3">
      <c r="CX467">
        <v>4.0000000000000002E-4</v>
      </c>
      <c r="CY467">
        <v>10</v>
      </c>
      <c r="CZ467">
        <v>1.76</v>
      </c>
      <c r="DA467">
        <v>250</v>
      </c>
      <c r="DB467">
        <v>333.33</v>
      </c>
      <c r="DC467">
        <v>100</v>
      </c>
      <c r="DD467">
        <v>558.33333300000004</v>
      </c>
      <c r="DE467">
        <v>27.041930000000001</v>
      </c>
      <c r="DF467">
        <v>285</v>
      </c>
      <c r="DG467">
        <v>60</v>
      </c>
      <c r="DH467">
        <v>100</v>
      </c>
      <c r="DI467">
        <v>0</v>
      </c>
      <c r="DJ467">
        <v>0</v>
      </c>
      <c r="DK467">
        <v>4107</v>
      </c>
      <c r="DL467">
        <v>74.246939999999995</v>
      </c>
      <c r="DM467">
        <v>313</v>
      </c>
      <c r="DN467">
        <v>8419982</v>
      </c>
      <c r="DO467">
        <v>20.380590000000002</v>
      </c>
      <c r="DP467">
        <v>-1</v>
      </c>
    </row>
    <row r="468" spans="102:120" x14ac:dyDescent="0.3">
      <c r="CX468">
        <v>4.0000000000000002E-4</v>
      </c>
      <c r="CY468">
        <v>10</v>
      </c>
      <c r="CZ468">
        <v>1.76</v>
      </c>
      <c r="DA468">
        <v>250</v>
      </c>
      <c r="DB468">
        <v>333.33</v>
      </c>
      <c r="DC468">
        <v>2.5</v>
      </c>
      <c r="DD468">
        <v>460.83333299999998</v>
      </c>
      <c r="DE468">
        <v>31.734500000000001</v>
      </c>
      <c r="DF468">
        <v>285</v>
      </c>
      <c r="DG468">
        <v>60</v>
      </c>
      <c r="DH468">
        <v>100</v>
      </c>
      <c r="DI468">
        <v>0</v>
      </c>
      <c r="DJ468">
        <v>0</v>
      </c>
      <c r="DK468">
        <v>1519</v>
      </c>
      <c r="DL468">
        <v>19.216100000000001</v>
      </c>
      <c r="DM468">
        <v>350</v>
      </c>
      <c r="DN468">
        <v>9415352</v>
      </c>
      <c r="DO468">
        <v>21.565180000000002</v>
      </c>
      <c r="DP468">
        <v>-1</v>
      </c>
    </row>
    <row r="469" spans="102:120" x14ac:dyDescent="0.3">
      <c r="CX469" t="s">
        <v>74</v>
      </c>
      <c r="CY469" t="s">
        <v>74</v>
      </c>
      <c r="DA469" t="s">
        <v>74</v>
      </c>
      <c r="DB469" t="s">
        <v>74</v>
      </c>
      <c r="DC469" t="s">
        <v>75</v>
      </c>
      <c r="DE469" t="s">
        <v>74</v>
      </c>
      <c r="DH469">
        <v>150</v>
      </c>
    </row>
    <row r="470" spans="102:120" x14ac:dyDescent="0.3">
      <c r="CX470">
        <v>4.0000000000000002E-4</v>
      </c>
      <c r="CY470">
        <v>10</v>
      </c>
      <c r="CZ470">
        <v>1.76</v>
      </c>
      <c r="DA470">
        <v>250</v>
      </c>
      <c r="DB470">
        <v>333.33</v>
      </c>
      <c r="DC470">
        <v>0</v>
      </c>
      <c r="DD470">
        <v>458.33333299999998</v>
      </c>
      <c r="DE470">
        <v>36.163400000000003</v>
      </c>
      <c r="DF470">
        <v>335</v>
      </c>
      <c r="DG470">
        <v>60</v>
      </c>
      <c r="DH470">
        <v>150</v>
      </c>
      <c r="DI470">
        <v>0</v>
      </c>
      <c r="DJ470">
        <v>0</v>
      </c>
      <c r="DK470">
        <v>605</v>
      </c>
      <c r="DL470">
        <v>1.837596</v>
      </c>
      <c r="DM470">
        <v>307</v>
      </c>
      <c r="DN470">
        <v>8258609</v>
      </c>
      <c r="DO470">
        <v>20.18224</v>
      </c>
      <c r="DP470">
        <v>-1</v>
      </c>
    </row>
    <row r="471" spans="102:120" x14ac:dyDescent="0.3">
      <c r="CX471">
        <v>4.0000000000000002E-4</v>
      </c>
      <c r="CY471">
        <v>10</v>
      </c>
      <c r="CZ471">
        <v>1.76</v>
      </c>
      <c r="DA471">
        <v>250</v>
      </c>
      <c r="DB471">
        <v>333.33</v>
      </c>
      <c r="DC471">
        <v>5</v>
      </c>
      <c r="DD471">
        <v>463.33333299999998</v>
      </c>
      <c r="DE471">
        <v>35.867739999999998</v>
      </c>
      <c r="DF471">
        <v>335</v>
      </c>
      <c r="DG471">
        <v>60</v>
      </c>
      <c r="DH471">
        <v>150</v>
      </c>
      <c r="DI471">
        <v>0</v>
      </c>
      <c r="DJ471">
        <v>0</v>
      </c>
      <c r="DK471">
        <v>808</v>
      </c>
      <c r="DL471">
        <v>2.3120989999999999</v>
      </c>
      <c r="DM471">
        <v>307</v>
      </c>
      <c r="DN471">
        <v>8258602</v>
      </c>
      <c r="DO471">
        <v>20.18224</v>
      </c>
      <c r="DP471">
        <v>-1</v>
      </c>
    </row>
    <row r="472" spans="102:120" x14ac:dyDescent="0.3">
      <c r="CX472">
        <v>4.0000000000000002E-4</v>
      </c>
      <c r="CY472">
        <v>10</v>
      </c>
      <c r="CZ472">
        <v>1.76</v>
      </c>
      <c r="DA472">
        <v>250</v>
      </c>
      <c r="DB472">
        <v>333.33</v>
      </c>
      <c r="DC472">
        <v>10</v>
      </c>
      <c r="DD472">
        <v>468.33333299999998</v>
      </c>
      <c r="DE472">
        <v>35.576230000000002</v>
      </c>
      <c r="DF472">
        <v>335</v>
      </c>
      <c r="DG472">
        <v>60</v>
      </c>
      <c r="DH472">
        <v>150</v>
      </c>
      <c r="DI472">
        <v>0</v>
      </c>
      <c r="DJ472">
        <v>0</v>
      </c>
      <c r="DK472">
        <v>817</v>
      </c>
      <c r="DL472">
        <v>2.4109349999999998</v>
      </c>
      <c r="DM472">
        <v>322</v>
      </c>
      <c r="DN472">
        <v>8662119</v>
      </c>
      <c r="DO472">
        <v>20.674700000000001</v>
      </c>
      <c r="DP472">
        <v>-1</v>
      </c>
    </row>
    <row r="473" spans="102:120" x14ac:dyDescent="0.3">
      <c r="CX473">
        <v>4.0000000000000002E-4</v>
      </c>
      <c r="CY473">
        <v>10</v>
      </c>
      <c r="CZ473">
        <v>1.76</v>
      </c>
      <c r="DA473">
        <v>250</v>
      </c>
      <c r="DB473">
        <v>333.33</v>
      </c>
      <c r="DC473">
        <v>15</v>
      </c>
      <c r="DD473">
        <v>473.33333299999998</v>
      </c>
      <c r="DE473">
        <v>35.288809999999998</v>
      </c>
      <c r="DF473">
        <v>335</v>
      </c>
      <c r="DG473">
        <v>60</v>
      </c>
      <c r="DH473">
        <v>150</v>
      </c>
      <c r="DI473">
        <v>0</v>
      </c>
      <c r="DJ473">
        <v>0</v>
      </c>
      <c r="DK473">
        <v>803</v>
      </c>
      <c r="DL473">
        <v>2.9960149999999999</v>
      </c>
      <c r="DM473">
        <v>317</v>
      </c>
      <c r="DN473">
        <v>8527609</v>
      </c>
      <c r="DO473">
        <v>20.511800000000001</v>
      </c>
      <c r="DP473">
        <v>-1</v>
      </c>
    </row>
    <row r="474" spans="102:120" x14ac:dyDescent="0.3">
      <c r="CX474">
        <v>4.0000000000000002E-4</v>
      </c>
      <c r="CY474">
        <v>10</v>
      </c>
      <c r="CZ474">
        <v>1.76</v>
      </c>
      <c r="DA474">
        <v>250</v>
      </c>
      <c r="DB474">
        <v>333.33</v>
      </c>
      <c r="DC474">
        <v>20</v>
      </c>
      <c r="DD474">
        <v>478.33333299999998</v>
      </c>
      <c r="DE474">
        <v>35.005409999999998</v>
      </c>
      <c r="DF474">
        <v>335</v>
      </c>
      <c r="DG474">
        <v>60</v>
      </c>
      <c r="DH474">
        <v>150</v>
      </c>
      <c r="DI474">
        <v>0</v>
      </c>
      <c r="DJ474">
        <v>0</v>
      </c>
      <c r="DK474">
        <v>812</v>
      </c>
      <c r="DL474">
        <v>3.099628</v>
      </c>
      <c r="DM474">
        <v>291</v>
      </c>
      <c r="DN474">
        <v>7828187</v>
      </c>
      <c r="DO474">
        <v>19.643920000000001</v>
      </c>
      <c r="DP474">
        <v>-1</v>
      </c>
    </row>
    <row r="475" spans="102:120" x14ac:dyDescent="0.3">
      <c r="CX475">
        <v>4.0000000000000002E-4</v>
      </c>
      <c r="CY475">
        <v>10</v>
      </c>
      <c r="CZ475">
        <v>1.76</v>
      </c>
      <c r="DA475">
        <v>250</v>
      </c>
      <c r="DB475">
        <v>333.33</v>
      </c>
      <c r="DC475">
        <v>25</v>
      </c>
      <c r="DD475">
        <v>483.33333299999998</v>
      </c>
      <c r="DE475">
        <v>34.725960000000001</v>
      </c>
      <c r="DF475">
        <v>335</v>
      </c>
      <c r="DG475">
        <v>60</v>
      </c>
      <c r="DH475">
        <v>150</v>
      </c>
      <c r="DI475">
        <v>0</v>
      </c>
      <c r="DJ475">
        <v>0</v>
      </c>
      <c r="DK475">
        <v>824</v>
      </c>
      <c r="DL475">
        <v>3.2929110000000001</v>
      </c>
      <c r="DM475">
        <v>327</v>
      </c>
      <c r="DN475">
        <v>8796621</v>
      </c>
      <c r="DO475">
        <v>20.836379999999998</v>
      </c>
      <c r="DP475">
        <v>-1</v>
      </c>
    </row>
    <row r="476" spans="102:120" x14ac:dyDescent="0.3">
      <c r="CX476">
        <v>4.0000000000000002E-4</v>
      </c>
      <c r="CY476">
        <v>10</v>
      </c>
      <c r="CZ476">
        <v>1.76</v>
      </c>
      <c r="DA476">
        <v>250</v>
      </c>
      <c r="DB476">
        <v>333.33</v>
      </c>
      <c r="DC476">
        <v>30</v>
      </c>
      <c r="DD476">
        <v>488.33333299999998</v>
      </c>
      <c r="DE476">
        <v>34.450380000000003</v>
      </c>
      <c r="DF476">
        <v>335</v>
      </c>
      <c r="DG476">
        <v>60</v>
      </c>
      <c r="DH476">
        <v>150</v>
      </c>
      <c r="DI476">
        <v>0</v>
      </c>
      <c r="DJ476">
        <v>0</v>
      </c>
      <c r="DK476">
        <v>819</v>
      </c>
      <c r="DL476">
        <v>3.266108</v>
      </c>
      <c r="DM476">
        <v>358</v>
      </c>
      <c r="DN476">
        <v>9630548</v>
      </c>
      <c r="DO476">
        <v>21.813230000000001</v>
      </c>
      <c r="DP476">
        <v>-1</v>
      </c>
    </row>
    <row r="477" spans="102:120" x14ac:dyDescent="0.3">
      <c r="CX477">
        <v>4.0000000000000002E-4</v>
      </c>
      <c r="CY477">
        <v>10</v>
      </c>
      <c r="CZ477">
        <v>1.76</v>
      </c>
      <c r="DA477">
        <v>250</v>
      </c>
      <c r="DB477">
        <v>333.33</v>
      </c>
      <c r="DC477">
        <v>35</v>
      </c>
      <c r="DD477">
        <v>493.33333299999998</v>
      </c>
      <c r="DE477">
        <v>34.178620000000002</v>
      </c>
      <c r="DF477">
        <v>335</v>
      </c>
      <c r="DG477">
        <v>60</v>
      </c>
      <c r="DH477">
        <v>150</v>
      </c>
      <c r="DI477">
        <v>0</v>
      </c>
      <c r="DJ477">
        <v>0</v>
      </c>
      <c r="DK477">
        <v>867</v>
      </c>
      <c r="DL477">
        <v>4.18323</v>
      </c>
      <c r="DM477">
        <v>346</v>
      </c>
      <c r="DN477">
        <v>9307729</v>
      </c>
      <c r="DO477">
        <v>21.44013</v>
      </c>
      <c r="DP477">
        <v>-1</v>
      </c>
    </row>
    <row r="478" spans="102:120" x14ac:dyDescent="0.3">
      <c r="CX478">
        <v>4.0000000000000002E-4</v>
      </c>
      <c r="CY478">
        <v>10</v>
      </c>
      <c r="CZ478">
        <v>1.76</v>
      </c>
      <c r="DA478">
        <v>250</v>
      </c>
      <c r="DB478">
        <v>333.33</v>
      </c>
      <c r="DC478">
        <v>40</v>
      </c>
      <c r="DD478">
        <v>498.33333299999998</v>
      </c>
      <c r="DE478">
        <v>33.910600000000002</v>
      </c>
      <c r="DF478">
        <v>335</v>
      </c>
      <c r="DG478">
        <v>60</v>
      </c>
      <c r="DH478">
        <v>150</v>
      </c>
      <c r="DI478">
        <v>0</v>
      </c>
      <c r="DJ478">
        <v>0</v>
      </c>
      <c r="DK478">
        <v>900</v>
      </c>
      <c r="DL478">
        <v>4.1187940000000003</v>
      </c>
      <c r="DM478">
        <v>347</v>
      </c>
      <c r="DN478">
        <v>9334635</v>
      </c>
      <c r="DO478">
        <v>21.47146</v>
      </c>
      <c r="DP478">
        <v>-1</v>
      </c>
    </row>
    <row r="479" spans="102:120" x14ac:dyDescent="0.3">
      <c r="CX479">
        <v>4.0000000000000002E-4</v>
      </c>
      <c r="CY479">
        <v>10</v>
      </c>
      <c r="CZ479">
        <v>1.76</v>
      </c>
      <c r="DA479">
        <v>250</v>
      </c>
      <c r="DB479">
        <v>333.33</v>
      </c>
      <c r="DC479">
        <v>45</v>
      </c>
      <c r="DD479">
        <v>503.33333299999998</v>
      </c>
      <c r="DE479">
        <v>33.646259999999998</v>
      </c>
      <c r="DF479">
        <v>335</v>
      </c>
      <c r="DG479">
        <v>60</v>
      </c>
      <c r="DH479">
        <v>150</v>
      </c>
      <c r="DI479">
        <v>0</v>
      </c>
      <c r="DJ479">
        <v>0</v>
      </c>
      <c r="DK479">
        <v>915</v>
      </c>
      <c r="DL479">
        <v>5.0228760000000001</v>
      </c>
      <c r="DM479">
        <v>348</v>
      </c>
      <c r="DN479">
        <v>9361534</v>
      </c>
      <c r="DO479">
        <v>21.502739999999999</v>
      </c>
      <c r="DP479">
        <v>-1</v>
      </c>
    </row>
    <row r="480" spans="102:120" x14ac:dyDescent="0.3">
      <c r="CX480">
        <v>4.0000000000000002E-4</v>
      </c>
      <c r="CY480">
        <v>10</v>
      </c>
      <c r="CZ480">
        <v>1.76</v>
      </c>
      <c r="DA480">
        <v>250</v>
      </c>
      <c r="DB480">
        <v>333.33</v>
      </c>
      <c r="DC480">
        <v>50</v>
      </c>
      <c r="DD480">
        <v>508.33333299999998</v>
      </c>
      <c r="DE480">
        <v>33.385530000000003</v>
      </c>
      <c r="DF480">
        <v>335</v>
      </c>
      <c r="DG480">
        <v>60</v>
      </c>
      <c r="DH480">
        <v>150</v>
      </c>
      <c r="DI480">
        <v>0</v>
      </c>
      <c r="DJ480">
        <v>0</v>
      </c>
      <c r="DK480">
        <v>900</v>
      </c>
      <c r="DL480">
        <v>5.0258890000000003</v>
      </c>
      <c r="DM480">
        <v>346</v>
      </c>
      <c r="DN480">
        <v>9307730</v>
      </c>
      <c r="DO480">
        <v>21.44013</v>
      </c>
      <c r="DP480">
        <v>-1</v>
      </c>
    </row>
    <row r="481" spans="102:120" x14ac:dyDescent="0.3">
      <c r="CX481">
        <v>4.0000000000000002E-4</v>
      </c>
      <c r="CY481">
        <v>10</v>
      </c>
      <c r="CZ481">
        <v>1.76</v>
      </c>
      <c r="DA481">
        <v>250</v>
      </c>
      <c r="DB481">
        <v>333.33</v>
      </c>
      <c r="DC481">
        <v>55</v>
      </c>
      <c r="DD481">
        <v>513.33333300000004</v>
      </c>
      <c r="DE481">
        <v>33.128360000000001</v>
      </c>
      <c r="DF481">
        <v>335</v>
      </c>
      <c r="DG481">
        <v>60</v>
      </c>
      <c r="DH481">
        <v>150</v>
      </c>
      <c r="DI481">
        <v>0</v>
      </c>
      <c r="DJ481">
        <v>0</v>
      </c>
      <c r="DK481">
        <v>2461</v>
      </c>
      <c r="DL481">
        <v>14.73771</v>
      </c>
      <c r="DM481">
        <v>329</v>
      </c>
      <c r="DN481">
        <v>8850413</v>
      </c>
      <c r="DO481">
        <v>20.90071</v>
      </c>
      <c r="DP481">
        <v>-1</v>
      </c>
    </row>
    <row r="482" spans="102:120" x14ac:dyDescent="0.3">
      <c r="CX482">
        <v>4.0000000000000002E-4</v>
      </c>
      <c r="CY482">
        <v>10</v>
      </c>
      <c r="CZ482">
        <v>1.76</v>
      </c>
      <c r="DA482">
        <v>250</v>
      </c>
      <c r="DB482">
        <v>333.33</v>
      </c>
      <c r="DC482">
        <v>60</v>
      </c>
      <c r="DD482">
        <v>518.33333300000004</v>
      </c>
      <c r="DE482">
        <v>32.874670000000002</v>
      </c>
      <c r="DF482">
        <v>335</v>
      </c>
      <c r="DG482">
        <v>60</v>
      </c>
      <c r="DH482">
        <v>150</v>
      </c>
      <c r="DI482">
        <v>0</v>
      </c>
      <c r="DJ482">
        <v>0</v>
      </c>
      <c r="DK482">
        <v>2371</v>
      </c>
      <c r="DL482">
        <v>15.807029999999999</v>
      </c>
      <c r="DM482">
        <v>357</v>
      </c>
      <c r="DN482">
        <v>9603636</v>
      </c>
      <c r="DO482">
        <v>21.78237</v>
      </c>
      <c r="DP482">
        <v>-1</v>
      </c>
    </row>
    <row r="483" spans="102:120" x14ac:dyDescent="0.3">
      <c r="CX483">
        <v>4.0000000000000002E-4</v>
      </c>
      <c r="CY483">
        <v>10</v>
      </c>
      <c r="CZ483">
        <v>1.76</v>
      </c>
      <c r="DA483">
        <v>250</v>
      </c>
      <c r="DB483">
        <v>333.33</v>
      </c>
      <c r="DC483">
        <v>65</v>
      </c>
      <c r="DD483">
        <v>523.33333300000004</v>
      </c>
      <c r="DE483">
        <v>32.624420000000001</v>
      </c>
      <c r="DF483">
        <v>335</v>
      </c>
      <c r="DG483">
        <v>60</v>
      </c>
      <c r="DH483">
        <v>150</v>
      </c>
      <c r="DI483">
        <v>0</v>
      </c>
      <c r="DJ483">
        <v>0</v>
      </c>
      <c r="DK483">
        <v>2405</v>
      </c>
      <c r="DL483">
        <v>17.235679999999999</v>
      </c>
      <c r="DM483">
        <v>364</v>
      </c>
      <c r="DN483">
        <v>9791941</v>
      </c>
      <c r="DO483">
        <v>21.997530000000001</v>
      </c>
      <c r="DP483">
        <v>-1</v>
      </c>
    </row>
    <row r="484" spans="102:120" x14ac:dyDescent="0.3">
      <c r="CX484">
        <v>4.0000000000000002E-4</v>
      </c>
      <c r="CY484">
        <v>10</v>
      </c>
      <c r="CZ484">
        <v>1.76</v>
      </c>
      <c r="DA484">
        <v>250</v>
      </c>
      <c r="DB484">
        <v>333.33</v>
      </c>
      <c r="DC484">
        <v>70</v>
      </c>
      <c r="DD484">
        <v>528.33333300000004</v>
      </c>
      <c r="DE484">
        <v>32.37753</v>
      </c>
      <c r="DF484">
        <v>335</v>
      </c>
      <c r="DG484">
        <v>60</v>
      </c>
      <c r="DH484">
        <v>150</v>
      </c>
      <c r="DI484">
        <v>0</v>
      </c>
      <c r="DJ484">
        <v>0</v>
      </c>
      <c r="DK484">
        <v>2434</v>
      </c>
      <c r="DL484">
        <v>17.227350000000001</v>
      </c>
      <c r="DM484">
        <v>313</v>
      </c>
      <c r="DN484">
        <v>8419992</v>
      </c>
      <c r="DO484">
        <v>20.380590000000002</v>
      </c>
      <c r="DP484">
        <v>-1</v>
      </c>
    </row>
    <row r="485" spans="102:120" x14ac:dyDescent="0.3">
      <c r="CX485">
        <v>4.0000000000000002E-4</v>
      </c>
      <c r="CY485">
        <v>10</v>
      </c>
      <c r="CZ485">
        <v>1.76</v>
      </c>
      <c r="DA485">
        <v>250</v>
      </c>
      <c r="DB485">
        <v>333.33</v>
      </c>
      <c r="DC485">
        <v>75</v>
      </c>
      <c r="DD485">
        <v>533.33333300000004</v>
      </c>
      <c r="DE485">
        <v>32.133949999999999</v>
      </c>
      <c r="DF485">
        <v>335</v>
      </c>
      <c r="DG485">
        <v>60</v>
      </c>
      <c r="DH485">
        <v>150</v>
      </c>
      <c r="DI485">
        <v>0</v>
      </c>
      <c r="DJ485">
        <v>0</v>
      </c>
      <c r="DK485">
        <v>2403</v>
      </c>
      <c r="DL485">
        <v>18.804829999999999</v>
      </c>
      <c r="DM485">
        <v>314</v>
      </c>
      <c r="DN485">
        <v>8446892</v>
      </c>
      <c r="DO485">
        <v>20.41347</v>
      </c>
      <c r="DP485">
        <v>-1</v>
      </c>
    </row>
    <row r="486" spans="102:120" x14ac:dyDescent="0.3">
      <c r="CX486">
        <v>4.0000000000000002E-4</v>
      </c>
      <c r="CY486">
        <v>10</v>
      </c>
      <c r="CZ486">
        <v>1.76</v>
      </c>
      <c r="DA486">
        <v>250</v>
      </c>
      <c r="DB486">
        <v>333.33</v>
      </c>
      <c r="DC486">
        <v>80</v>
      </c>
      <c r="DD486">
        <v>538.33333300000004</v>
      </c>
      <c r="DE486">
        <v>31.893630000000002</v>
      </c>
      <c r="DF486">
        <v>335</v>
      </c>
      <c r="DG486">
        <v>60</v>
      </c>
      <c r="DH486">
        <v>150</v>
      </c>
      <c r="DI486">
        <v>0</v>
      </c>
      <c r="DJ486">
        <v>0</v>
      </c>
      <c r="DK486">
        <v>2457</v>
      </c>
      <c r="DL486">
        <v>20.13843</v>
      </c>
      <c r="DM486">
        <v>317</v>
      </c>
      <c r="DN486">
        <v>8527592</v>
      </c>
      <c r="DO486">
        <v>20.511800000000001</v>
      </c>
      <c r="DP486">
        <v>-1</v>
      </c>
    </row>
    <row r="487" spans="102:120" x14ac:dyDescent="0.3">
      <c r="CX487">
        <v>4.0000000000000002E-4</v>
      </c>
      <c r="CY487">
        <v>10</v>
      </c>
      <c r="CZ487">
        <v>1.76</v>
      </c>
      <c r="DA487">
        <v>250</v>
      </c>
      <c r="DB487">
        <v>333.33</v>
      </c>
      <c r="DC487">
        <v>85</v>
      </c>
      <c r="DD487">
        <v>543.33333300000004</v>
      </c>
      <c r="DE487">
        <v>31.656500000000001</v>
      </c>
      <c r="DF487">
        <v>335</v>
      </c>
      <c r="DG487">
        <v>60</v>
      </c>
      <c r="DH487">
        <v>150</v>
      </c>
      <c r="DI487">
        <v>0</v>
      </c>
      <c r="DJ487">
        <v>0</v>
      </c>
      <c r="DK487">
        <v>2486</v>
      </c>
      <c r="DL487">
        <v>21.004960000000001</v>
      </c>
      <c r="DM487">
        <v>314</v>
      </c>
      <c r="DN487">
        <v>8446888</v>
      </c>
      <c r="DO487">
        <v>20.41347</v>
      </c>
      <c r="DP487">
        <v>-1</v>
      </c>
    </row>
    <row r="488" spans="102:120" x14ac:dyDescent="0.3">
      <c r="CX488">
        <v>4.0000000000000002E-4</v>
      </c>
      <c r="CY488">
        <v>10</v>
      </c>
      <c r="CZ488">
        <v>1.76</v>
      </c>
      <c r="DA488">
        <v>250</v>
      </c>
      <c r="DB488">
        <v>333.33</v>
      </c>
      <c r="DC488">
        <v>90</v>
      </c>
      <c r="DD488">
        <v>548.33333300000004</v>
      </c>
      <c r="DE488">
        <v>31.422519999999999</v>
      </c>
      <c r="DF488">
        <v>335</v>
      </c>
      <c r="DG488">
        <v>60</v>
      </c>
      <c r="DH488">
        <v>150</v>
      </c>
      <c r="DI488">
        <v>0</v>
      </c>
      <c r="DJ488">
        <v>0</v>
      </c>
      <c r="DK488">
        <v>2552</v>
      </c>
      <c r="DL488">
        <v>22.26071</v>
      </c>
      <c r="DM488">
        <v>359</v>
      </c>
      <c r="DN488">
        <v>9657426</v>
      </c>
      <c r="DO488">
        <v>21.844049999999999</v>
      </c>
      <c r="DP488">
        <v>-1</v>
      </c>
    </row>
    <row r="489" spans="102:120" x14ac:dyDescent="0.3">
      <c r="CX489">
        <v>4.0000000000000002E-4</v>
      </c>
      <c r="CY489">
        <v>10</v>
      </c>
      <c r="CZ489">
        <v>1.76</v>
      </c>
      <c r="DA489">
        <v>250</v>
      </c>
      <c r="DB489">
        <v>333.33</v>
      </c>
      <c r="DC489">
        <v>95</v>
      </c>
      <c r="DD489">
        <v>553.33333300000004</v>
      </c>
      <c r="DE489">
        <v>31.19162</v>
      </c>
      <c r="DF489">
        <v>335</v>
      </c>
      <c r="DG489">
        <v>60</v>
      </c>
      <c r="DH489">
        <v>150</v>
      </c>
      <c r="DI489">
        <v>0</v>
      </c>
      <c r="DJ489">
        <v>0</v>
      </c>
      <c r="DK489">
        <v>2539</v>
      </c>
      <c r="DL489">
        <v>24.021149999999999</v>
      </c>
      <c r="DM489">
        <v>350</v>
      </c>
      <c r="DN489">
        <v>9415318</v>
      </c>
      <c r="DO489">
        <v>21.565180000000002</v>
      </c>
      <c r="DP489">
        <v>-1</v>
      </c>
    </row>
    <row r="490" spans="102:120" x14ac:dyDescent="0.3">
      <c r="CX490">
        <v>4.0000000000000002E-4</v>
      </c>
      <c r="CY490">
        <v>10</v>
      </c>
      <c r="CZ490">
        <v>1.76</v>
      </c>
      <c r="DA490">
        <v>250</v>
      </c>
      <c r="DB490">
        <v>333.33</v>
      </c>
      <c r="DC490">
        <v>100</v>
      </c>
      <c r="DD490">
        <v>558.33333300000004</v>
      </c>
      <c r="DE490">
        <v>30.963750000000001</v>
      </c>
      <c r="DF490">
        <v>335</v>
      </c>
      <c r="DG490">
        <v>60</v>
      </c>
      <c r="DH490">
        <v>150</v>
      </c>
      <c r="DI490">
        <v>0</v>
      </c>
      <c r="DJ490">
        <v>0</v>
      </c>
      <c r="DK490">
        <v>2595</v>
      </c>
      <c r="DL490">
        <v>23.421880000000002</v>
      </c>
      <c r="DM490">
        <v>310</v>
      </c>
      <c r="DN490">
        <v>8339274</v>
      </c>
      <c r="DO490">
        <v>20.281649999999999</v>
      </c>
      <c r="DP490">
        <v>-1</v>
      </c>
    </row>
    <row r="491" spans="102:120" x14ac:dyDescent="0.3">
      <c r="CX491">
        <v>4.0000000000000002E-4</v>
      </c>
      <c r="CY491">
        <v>10</v>
      </c>
      <c r="CZ491">
        <v>1.76</v>
      </c>
      <c r="DA491">
        <v>250</v>
      </c>
      <c r="DB491">
        <v>333.33</v>
      </c>
      <c r="DC491">
        <v>2.5</v>
      </c>
      <c r="DD491">
        <v>460.83333299999998</v>
      </c>
      <c r="DE491">
        <v>36.015050000000002</v>
      </c>
      <c r="DF491">
        <v>335</v>
      </c>
      <c r="DG491">
        <v>60</v>
      </c>
      <c r="DH491">
        <v>150</v>
      </c>
      <c r="DI491">
        <v>0</v>
      </c>
      <c r="DJ491">
        <v>0</v>
      </c>
      <c r="DK491">
        <v>785</v>
      </c>
      <c r="DL491">
        <v>2.5210409999999999</v>
      </c>
      <c r="DM491">
        <v>323</v>
      </c>
      <c r="DN491">
        <v>8689018</v>
      </c>
      <c r="DO491">
        <v>20.707129999999999</v>
      </c>
      <c r="DP491">
        <v>-1</v>
      </c>
    </row>
    <row r="492" spans="102:120" x14ac:dyDescent="0.3">
      <c r="CX492" t="s">
        <v>74</v>
      </c>
      <c r="CY492" t="s">
        <v>74</v>
      </c>
      <c r="DA492" t="s">
        <v>74</v>
      </c>
      <c r="DB492" t="s">
        <v>74</v>
      </c>
      <c r="DC492" t="s">
        <v>75</v>
      </c>
      <c r="DE492" t="s">
        <v>74</v>
      </c>
      <c r="DH492">
        <v>200</v>
      </c>
    </row>
    <row r="493" spans="102:120" x14ac:dyDescent="0.3">
      <c r="CX493">
        <v>4.0000000000000002E-4</v>
      </c>
      <c r="CY493">
        <v>10</v>
      </c>
      <c r="CZ493">
        <v>1.76</v>
      </c>
      <c r="DA493">
        <v>250</v>
      </c>
      <c r="DB493">
        <v>333.33</v>
      </c>
      <c r="DC493">
        <v>0</v>
      </c>
      <c r="DD493">
        <v>458.33333299999998</v>
      </c>
      <c r="DE493">
        <v>40.030250000000002</v>
      </c>
      <c r="DF493">
        <v>385</v>
      </c>
      <c r="DG493">
        <v>60</v>
      </c>
      <c r="DH493">
        <v>200</v>
      </c>
      <c r="DI493">
        <v>0</v>
      </c>
      <c r="DJ493">
        <v>0</v>
      </c>
      <c r="DK493">
        <v>256</v>
      </c>
      <c r="DL493">
        <v>4.9989270000000002E-2</v>
      </c>
      <c r="DM493">
        <v>403</v>
      </c>
      <c r="DN493">
        <v>10841060</v>
      </c>
      <c r="DO493">
        <v>23.161470000000001</v>
      </c>
      <c r="DP493">
        <v>-1</v>
      </c>
    </row>
    <row r="494" spans="102:120" x14ac:dyDescent="0.3">
      <c r="CX494">
        <v>4.0000000000000002E-4</v>
      </c>
      <c r="CY494">
        <v>10</v>
      </c>
      <c r="CZ494">
        <v>1.76</v>
      </c>
      <c r="DA494">
        <v>250</v>
      </c>
      <c r="DB494">
        <v>333.33</v>
      </c>
      <c r="DC494">
        <v>5</v>
      </c>
      <c r="DD494">
        <v>463.33333299999998</v>
      </c>
      <c r="DE494">
        <v>39.724379999999996</v>
      </c>
      <c r="DF494">
        <v>385</v>
      </c>
      <c r="DG494">
        <v>60</v>
      </c>
      <c r="DH494">
        <v>200</v>
      </c>
      <c r="DI494">
        <v>0</v>
      </c>
      <c r="DJ494">
        <v>0</v>
      </c>
      <c r="DK494">
        <v>348</v>
      </c>
      <c r="DL494">
        <v>8.1633250000000004E-2</v>
      </c>
      <c r="DM494">
        <v>360</v>
      </c>
      <c r="DN494">
        <v>9684308</v>
      </c>
      <c r="DO494">
        <v>21.874829999999999</v>
      </c>
      <c r="DP494">
        <v>-1</v>
      </c>
    </row>
    <row r="495" spans="102:120" x14ac:dyDescent="0.3">
      <c r="CX495">
        <v>4.0000000000000002E-4</v>
      </c>
      <c r="CY495">
        <v>10</v>
      </c>
      <c r="CZ495">
        <v>1.76</v>
      </c>
      <c r="DA495">
        <v>250</v>
      </c>
      <c r="DB495">
        <v>333.33</v>
      </c>
      <c r="DC495">
        <v>10</v>
      </c>
      <c r="DD495">
        <v>468.33333299999998</v>
      </c>
      <c r="DE495">
        <v>39.42239</v>
      </c>
      <c r="DF495">
        <v>385</v>
      </c>
      <c r="DG495">
        <v>60</v>
      </c>
      <c r="DH495">
        <v>200</v>
      </c>
      <c r="DI495">
        <v>0</v>
      </c>
      <c r="DJ495">
        <v>0</v>
      </c>
      <c r="DK495">
        <v>404</v>
      </c>
      <c r="DL495">
        <v>0.10532320000000001</v>
      </c>
      <c r="DM495">
        <v>349</v>
      </c>
      <c r="DN495">
        <v>9388434</v>
      </c>
      <c r="DO495">
        <v>21.53398</v>
      </c>
      <c r="DP495">
        <v>-1</v>
      </c>
    </row>
    <row r="496" spans="102:120" x14ac:dyDescent="0.3">
      <c r="CX496">
        <v>4.0000000000000002E-4</v>
      </c>
      <c r="CY496">
        <v>10</v>
      </c>
      <c r="CZ496">
        <v>1.76</v>
      </c>
      <c r="DA496">
        <v>250</v>
      </c>
      <c r="DB496">
        <v>333.33</v>
      </c>
      <c r="DC496">
        <v>15</v>
      </c>
      <c r="DD496">
        <v>473.33333299999998</v>
      </c>
      <c r="DE496">
        <v>39.124220000000001</v>
      </c>
      <c r="DF496">
        <v>385</v>
      </c>
      <c r="DG496">
        <v>60</v>
      </c>
      <c r="DH496">
        <v>200</v>
      </c>
      <c r="DI496">
        <v>0</v>
      </c>
      <c r="DJ496">
        <v>0</v>
      </c>
      <c r="DK496">
        <v>380</v>
      </c>
      <c r="DL496">
        <v>0.1212408</v>
      </c>
      <c r="DM496">
        <v>351</v>
      </c>
      <c r="DN496">
        <v>9442188</v>
      </c>
      <c r="DO496">
        <v>21.596340000000001</v>
      </c>
      <c r="DP496">
        <v>-1</v>
      </c>
    </row>
    <row r="497" spans="102:120" x14ac:dyDescent="0.3">
      <c r="CX497">
        <v>4.0000000000000002E-4</v>
      </c>
      <c r="CY497">
        <v>10</v>
      </c>
      <c r="CZ497">
        <v>1.76</v>
      </c>
      <c r="DA497">
        <v>250</v>
      </c>
      <c r="DB497">
        <v>333.33</v>
      </c>
      <c r="DC497">
        <v>20</v>
      </c>
      <c r="DD497">
        <v>478.33333299999998</v>
      </c>
      <c r="DE497">
        <v>38.829819999999998</v>
      </c>
      <c r="DF497">
        <v>385</v>
      </c>
      <c r="DG497">
        <v>60</v>
      </c>
      <c r="DH497">
        <v>200</v>
      </c>
      <c r="DI497">
        <v>0</v>
      </c>
      <c r="DJ497">
        <v>0</v>
      </c>
      <c r="DK497">
        <v>436</v>
      </c>
      <c r="DL497">
        <v>0.12959789999999999</v>
      </c>
      <c r="DM497">
        <v>337</v>
      </c>
      <c r="DN497">
        <v>9065592</v>
      </c>
      <c r="DO497">
        <v>21.156189999999999</v>
      </c>
      <c r="DP497">
        <v>-1</v>
      </c>
    </row>
    <row r="498" spans="102:120" x14ac:dyDescent="0.3">
      <c r="CX498">
        <v>4.0000000000000002E-4</v>
      </c>
      <c r="CY498">
        <v>10</v>
      </c>
      <c r="CZ498">
        <v>1.76</v>
      </c>
      <c r="DA498">
        <v>250</v>
      </c>
      <c r="DB498">
        <v>333.33</v>
      </c>
      <c r="DC498">
        <v>25</v>
      </c>
      <c r="DD498">
        <v>483.33333299999998</v>
      </c>
      <c r="DE498">
        <v>38.53913</v>
      </c>
      <c r="DF498">
        <v>385</v>
      </c>
      <c r="DG498">
        <v>60</v>
      </c>
      <c r="DH498">
        <v>200</v>
      </c>
      <c r="DI498">
        <v>0</v>
      </c>
      <c r="DJ498">
        <v>0</v>
      </c>
      <c r="DK498">
        <v>408</v>
      </c>
      <c r="DL498">
        <v>0.18263489999999999</v>
      </c>
      <c r="DM498">
        <v>338</v>
      </c>
      <c r="DN498">
        <v>9092473</v>
      </c>
      <c r="DO498">
        <v>21.187919999999998</v>
      </c>
      <c r="DP498">
        <v>-1</v>
      </c>
    </row>
    <row r="499" spans="102:120" x14ac:dyDescent="0.3">
      <c r="CX499">
        <v>4.0000000000000002E-4</v>
      </c>
      <c r="CY499">
        <v>10</v>
      </c>
      <c r="CZ499">
        <v>1.76</v>
      </c>
      <c r="DA499">
        <v>250</v>
      </c>
      <c r="DB499">
        <v>333.33</v>
      </c>
      <c r="DC499">
        <v>30</v>
      </c>
      <c r="DD499">
        <v>488.33333299999998</v>
      </c>
      <c r="DE499">
        <v>38.252099999999999</v>
      </c>
      <c r="DF499">
        <v>385</v>
      </c>
      <c r="DG499">
        <v>60</v>
      </c>
      <c r="DH499">
        <v>200</v>
      </c>
      <c r="DI499">
        <v>0</v>
      </c>
      <c r="DJ499">
        <v>0</v>
      </c>
      <c r="DK499">
        <v>460</v>
      </c>
      <c r="DL499">
        <v>0.22301779999999999</v>
      </c>
      <c r="DM499">
        <v>327</v>
      </c>
      <c r="DN499">
        <v>8796541</v>
      </c>
      <c r="DO499">
        <v>20.836379999999998</v>
      </c>
      <c r="DP499">
        <v>-1</v>
      </c>
    </row>
    <row r="500" spans="102:120" x14ac:dyDescent="0.3">
      <c r="CX500">
        <v>4.0000000000000002E-4</v>
      </c>
      <c r="CY500">
        <v>10</v>
      </c>
      <c r="CZ500">
        <v>1.76</v>
      </c>
      <c r="DA500">
        <v>250</v>
      </c>
      <c r="DB500">
        <v>333.33</v>
      </c>
      <c r="DC500">
        <v>35</v>
      </c>
      <c r="DD500">
        <v>493.33333299999998</v>
      </c>
      <c r="DE500">
        <v>37.968670000000003</v>
      </c>
      <c r="DF500">
        <v>385</v>
      </c>
      <c r="DG500">
        <v>60</v>
      </c>
      <c r="DH500">
        <v>200</v>
      </c>
      <c r="DI500">
        <v>0</v>
      </c>
      <c r="DJ500">
        <v>0</v>
      </c>
      <c r="DK500">
        <v>434</v>
      </c>
      <c r="DL500">
        <v>0.2002564</v>
      </c>
      <c r="DM500">
        <v>311</v>
      </c>
      <c r="DN500">
        <v>8366139</v>
      </c>
      <c r="DO500">
        <v>20.314679999999999</v>
      </c>
      <c r="DP500">
        <v>-1</v>
      </c>
    </row>
    <row r="501" spans="102:120" x14ac:dyDescent="0.3">
      <c r="CX501">
        <v>4.0000000000000002E-4</v>
      </c>
      <c r="CY501">
        <v>10</v>
      </c>
      <c r="CZ501">
        <v>1.76</v>
      </c>
      <c r="DA501">
        <v>250</v>
      </c>
      <c r="DB501">
        <v>333.33</v>
      </c>
      <c r="DC501">
        <v>40</v>
      </c>
      <c r="DD501">
        <v>498.33333299999998</v>
      </c>
      <c r="DE501">
        <v>37.688780000000001</v>
      </c>
      <c r="DF501">
        <v>385</v>
      </c>
      <c r="DG501">
        <v>60</v>
      </c>
      <c r="DH501">
        <v>200</v>
      </c>
      <c r="DI501">
        <v>0</v>
      </c>
      <c r="DJ501">
        <v>0</v>
      </c>
      <c r="DK501">
        <v>449</v>
      </c>
      <c r="DL501">
        <v>0.17949660000000001</v>
      </c>
      <c r="DM501">
        <v>319</v>
      </c>
      <c r="DN501">
        <v>8581303</v>
      </c>
      <c r="DO501">
        <v>20.577110000000001</v>
      </c>
      <c r="DP501">
        <v>-1</v>
      </c>
    </row>
    <row r="502" spans="102:120" x14ac:dyDescent="0.3">
      <c r="CX502">
        <v>4.0000000000000002E-4</v>
      </c>
      <c r="CY502">
        <v>10</v>
      </c>
      <c r="CZ502">
        <v>1.76</v>
      </c>
      <c r="DA502">
        <v>250</v>
      </c>
      <c r="DB502">
        <v>333.33</v>
      </c>
      <c r="DC502">
        <v>45</v>
      </c>
      <c r="DD502">
        <v>503.33333299999998</v>
      </c>
      <c r="DE502">
        <v>37.412390000000002</v>
      </c>
      <c r="DF502">
        <v>385</v>
      </c>
      <c r="DG502">
        <v>60</v>
      </c>
      <c r="DH502">
        <v>200</v>
      </c>
      <c r="DI502">
        <v>0</v>
      </c>
      <c r="DJ502">
        <v>0</v>
      </c>
      <c r="DK502">
        <v>512</v>
      </c>
      <c r="DL502">
        <v>0.28812979999999999</v>
      </c>
      <c r="DM502">
        <v>357</v>
      </c>
      <c r="DN502">
        <v>9603576</v>
      </c>
      <c r="DO502">
        <v>21.78237</v>
      </c>
      <c r="DP502">
        <v>-1</v>
      </c>
    </row>
    <row r="503" spans="102:120" x14ac:dyDescent="0.3">
      <c r="CX503">
        <v>4.0000000000000002E-4</v>
      </c>
      <c r="CY503">
        <v>10</v>
      </c>
      <c r="CZ503">
        <v>1.76</v>
      </c>
      <c r="DA503">
        <v>250</v>
      </c>
      <c r="DB503">
        <v>333.33</v>
      </c>
      <c r="DC503">
        <v>50</v>
      </c>
      <c r="DD503">
        <v>508.33333299999998</v>
      </c>
      <c r="DE503">
        <v>37.139449999999997</v>
      </c>
      <c r="DF503">
        <v>385</v>
      </c>
      <c r="DG503">
        <v>60</v>
      </c>
      <c r="DH503">
        <v>200</v>
      </c>
      <c r="DI503">
        <v>0</v>
      </c>
      <c r="DJ503">
        <v>0</v>
      </c>
      <c r="DK503">
        <v>461</v>
      </c>
      <c r="DL503">
        <v>0.24603169999999999</v>
      </c>
      <c r="DM503">
        <v>322</v>
      </c>
      <c r="DN503">
        <v>8662040</v>
      </c>
      <c r="DO503">
        <v>20.674700000000001</v>
      </c>
      <c r="DP503">
        <v>-1</v>
      </c>
    </row>
    <row r="504" spans="102:120" x14ac:dyDescent="0.3">
      <c r="CX504">
        <v>4.0000000000000002E-4</v>
      </c>
      <c r="CY504">
        <v>10</v>
      </c>
      <c r="CZ504">
        <v>1.76</v>
      </c>
      <c r="DA504">
        <v>250</v>
      </c>
      <c r="DB504">
        <v>333.33</v>
      </c>
      <c r="DC504">
        <v>55</v>
      </c>
      <c r="DD504">
        <v>513.33333300000004</v>
      </c>
      <c r="DE504">
        <v>36.869889999999998</v>
      </c>
      <c r="DF504">
        <v>385</v>
      </c>
      <c r="DG504">
        <v>60</v>
      </c>
      <c r="DH504">
        <v>200</v>
      </c>
      <c r="DI504">
        <v>0</v>
      </c>
      <c r="DJ504">
        <v>0</v>
      </c>
      <c r="DK504">
        <v>1271</v>
      </c>
      <c r="DL504">
        <v>0.70851379999999997</v>
      </c>
      <c r="DM504">
        <v>316</v>
      </c>
      <c r="DN504">
        <v>8500569</v>
      </c>
      <c r="DO504">
        <v>20.47907</v>
      </c>
      <c r="DP504">
        <v>-1</v>
      </c>
    </row>
    <row r="505" spans="102:120" x14ac:dyDescent="0.3">
      <c r="CX505">
        <v>4.0000000000000002E-4</v>
      </c>
      <c r="CY505">
        <v>10</v>
      </c>
      <c r="CZ505">
        <v>1.76</v>
      </c>
      <c r="DA505">
        <v>250</v>
      </c>
      <c r="DB505">
        <v>333.33</v>
      </c>
      <c r="DC505">
        <v>60</v>
      </c>
      <c r="DD505">
        <v>518.33333300000004</v>
      </c>
      <c r="DE505">
        <v>36.603679999999997</v>
      </c>
      <c r="DF505">
        <v>385</v>
      </c>
      <c r="DG505">
        <v>60</v>
      </c>
      <c r="DH505">
        <v>200</v>
      </c>
      <c r="DI505">
        <v>0</v>
      </c>
      <c r="DJ505">
        <v>0</v>
      </c>
      <c r="DK505">
        <v>1317</v>
      </c>
      <c r="DL505">
        <v>0.97525300000000004</v>
      </c>
      <c r="DM505">
        <v>319</v>
      </c>
      <c r="DN505">
        <v>8581375</v>
      </c>
      <c r="DO505">
        <v>20.577110000000001</v>
      </c>
      <c r="DP505">
        <v>-1</v>
      </c>
    </row>
    <row r="506" spans="102:120" x14ac:dyDescent="0.3">
      <c r="CX506">
        <v>4.0000000000000002E-4</v>
      </c>
      <c r="CY506">
        <v>10</v>
      </c>
      <c r="CZ506">
        <v>1.76</v>
      </c>
      <c r="DA506">
        <v>250</v>
      </c>
      <c r="DB506">
        <v>333.33</v>
      </c>
      <c r="DC506">
        <v>65</v>
      </c>
      <c r="DD506">
        <v>523.33333300000004</v>
      </c>
      <c r="DE506">
        <v>36.34075</v>
      </c>
      <c r="DF506">
        <v>385</v>
      </c>
      <c r="DG506">
        <v>60</v>
      </c>
      <c r="DH506">
        <v>200</v>
      </c>
      <c r="DI506">
        <v>0</v>
      </c>
      <c r="DJ506">
        <v>0</v>
      </c>
      <c r="DK506">
        <v>1325</v>
      </c>
      <c r="DL506">
        <v>0.96166649999999998</v>
      </c>
      <c r="DM506">
        <v>321</v>
      </c>
      <c r="DN506">
        <v>8635198</v>
      </c>
      <c r="DO506">
        <v>20.642219999999998</v>
      </c>
      <c r="DP506">
        <v>-1</v>
      </c>
    </row>
    <row r="507" spans="102:120" x14ac:dyDescent="0.3">
      <c r="CX507">
        <v>4.0000000000000002E-4</v>
      </c>
      <c r="CY507">
        <v>10</v>
      </c>
      <c r="CZ507">
        <v>1.76</v>
      </c>
      <c r="DA507">
        <v>250</v>
      </c>
      <c r="DB507">
        <v>333.33</v>
      </c>
      <c r="DC507">
        <v>70</v>
      </c>
      <c r="DD507">
        <v>528.33333300000004</v>
      </c>
      <c r="DE507">
        <v>36.081069999999997</v>
      </c>
      <c r="DF507">
        <v>385</v>
      </c>
      <c r="DG507">
        <v>60</v>
      </c>
      <c r="DH507">
        <v>200</v>
      </c>
      <c r="DI507">
        <v>0</v>
      </c>
      <c r="DJ507">
        <v>0</v>
      </c>
      <c r="DK507">
        <v>1353</v>
      </c>
      <c r="DL507">
        <v>1.0459529999999999</v>
      </c>
      <c r="DM507">
        <v>315</v>
      </c>
      <c r="DN507">
        <v>8473766</v>
      </c>
      <c r="DO507">
        <v>20.446300000000001</v>
      </c>
      <c r="DP507">
        <v>-1</v>
      </c>
    </row>
    <row r="508" spans="102:120" x14ac:dyDescent="0.3">
      <c r="CX508">
        <v>4.0000000000000002E-4</v>
      </c>
      <c r="CY508">
        <v>10</v>
      </c>
      <c r="CZ508">
        <v>1.76</v>
      </c>
      <c r="DA508">
        <v>250</v>
      </c>
      <c r="DB508">
        <v>333.33</v>
      </c>
      <c r="DC508">
        <v>75</v>
      </c>
      <c r="DD508">
        <v>533.33333300000004</v>
      </c>
      <c r="DE508">
        <v>35.824570000000001</v>
      </c>
      <c r="DF508">
        <v>385</v>
      </c>
      <c r="DG508">
        <v>60</v>
      </c>
      <c r="DH508">
        <v>200</v>
      </c>
      <c r="DI508">
        <v>0</v>
      </c>
      <c r="DJ508">
        <v>0</v>
      </c>
      <c r="DK508">
        <v>1403</v>
      </c>
      <c r="DL508">
        <v>1.280721</v>
      </c>
      <c r="DM508">
        <v>346</v>
      </c>
      <c r="DN508">
        <v>9307721</v>
      </c>
      <c r="DO508">
        <v>21.44013</v>
      </c>
      <c r="DP508">
        <v>-1</v>
      </c>
    </row>
    <row r="509" spans="102:120" x14ac:dyDescent="0.3">
      <c r="CX509">
        <v>4.0000000000000002E-4</v>
      </c>
      <c r="CY509">
        <v>10</v>
      </c>
      <c r="CZ509">
        <v>1.76</v>
      </c>
      <c r="DA509">
        <v>250</v>
      </c>
      <c r="DB509">
        <v>333.33</v>
      </c>
      <c r="DC509">
        <v>80</v>
      </c>
      <c r="DD509">
        <v>538.33333300000004</v>
      </c>
      <c r="DE509">
        <v>35.571219999999997</v>
      </c>
      <c r="DF509">
        <v>385</v>
      </c>
      <c r="DG509">
        <v>60</v>
      </c>
      <c r="DH509">
        <v>200</v>
      </c>
      <c r="DI509">
        <v>0</v>
      </c>
      <c r="DJ509">
        <v>0</v>
      </c>
      <c r="DK509">
        <v>1402</v>
      </c>
      <c r="DL509">
        <v>1.3389390000000001</v>
      </c>
      <c r="DM509">
        <v>356</v>
      </c>
      <c r="DN509">
        <v>9576729</v>
      </c>
      <c r="DO509">
        <v>21.751470000000001</v>
      </c>
      <c r="DP509">
        <v>-1</v>
      </c>
    </row>
    <row r="510" spans="102:120" x14ac:dyDescent="0.3">
      <c r="CX510">
        <v>4.0000000000000002E-4</v>
      </c>
      <c r="CY510">
        <v>10</v>
      </c>
      <c r="CZ510">
        <v>1.76</v>
      </c>
      <c r="DA510">
        <v>250</v>
      </c>
      <c r="DB510">
        <v>333.33</v>
      </c>
      <c r="DC510">
        <v>85</v>
      </c>
      <c r="DD510">
        <v>543.33333300000004</v>
      </c>
      <c r="DE510">
        <v>35.320959999999999</v>
      </c>
      <c r="DF510">
        <v>385</v>
      </c>
      <c r="DG510">
        <v>60</v>
      </c>
      <c r="DH510">
        <v>200</v>
      </c>
      <c r="DI510">
        <v>0</v>
      </c>
      <c r="DJ510">
        <v>0</v>
      </c>
      <c r="DK510">
        <v>1390</v>
      </c>
      <c r="DL510">
        <v>1.412531</v>
      </c>
      <c r="DM510">
        <v>327</v>
      </c>
      <c r="DN510">
        <v>8796599</v>
      </c>
      <c r="DO510">
        <v>20.836379999999998</v>
      </c>
      <c r="DP510">
        <v>-1</v>
      </c>
    </row>
    <row r="511" spans="102:120" x14ac:dyDescent="0.3">
      <c r="CX511">
        <v>4.0000000000000002E-4</v>
      </c>
      <c r="CY511">
        <v>10</v>
      </c>
      <c r="CZ511">
        <v>1.76</v>
      </c>
      <c r="DA511">
        <v>250</v>
      </c>
      <c r="DB511">
        <v>333.33</v>
      </c>
      <c r="DC511">
        <v>90</v>
      </c>
      <c r="DD511">
        <v>548.33333300000004</v>
      </c>
      <c r="DE511">
        <v>35.073749999999997</v>
      </c>
      <c r="DF511">
        <v>385</v>
      </c>
      <c r="DG511">
        <v>60</v>
      </c>
      <c r="DH511">
        <v>200</v>
      </c>
      <c r="DI511">
        <v>0</v>
      </c>
      <c r="DJ511">
        <v>0</v>
      </c>
      <c r="DK511">
        <v>1440</v>
      </c>
      <c r="DL511">
        <v>1.6757280000000001</v>
      </c>
      <c r="DM511">
        <v>318</v>
      </c>
      <c r="DN511">
        <v>8554490</v>
      </c>
      <c r="DO511">
        <v>20.54448</v>
      </c>
      <c r="DP511">
        <v>-1</v>
      </c>
    </row>
    <row r="512" spans="102:120" x14ac:dyDescent="0.3">
      <c r="CX512">
        <v>4.0000000000000002E-4</v>
      </c>
      <c r="CY512">
        <v>10</v>
      </c>
      <c r="CZ512">
        <v>1.76</v>
      </c>
      <c r="DA512">
        <v>250</v>
      </c>
      <c r="DB512">
        <v>333.33</v>
      </c>
      <c r="DC512">
        <v>95</v>
      </c>
      <c r="DD512">
        <v>553.33333300000004</v>
      </c>
      <c r="DE512">
        <v>34.829540000000001</v>
      </c>
      <c r="DF512">
        <v>385</v>
      </c>
      <c r="DG512">
        <v>60</v>
      </c>
      <c r="DH512">
        <v>200</v>
      </c>
      <c r="DI512">
        <v>0</v>
      </c>
      <c r="DJ512">
        <v>0</v>
      </c>
      <c r="DK512">
        <v>1434</v>
      </c>
      <c r="DL512">
        <v>1.8254360000000001</v>
      </c>
      <c r="DM512">
        <v>360</v>
      </c>
      <c r="DN512">
        <v>9684325</v>
      </c>
      <c r="DO512">
        <v>21.874829999999999</v>
      </c>
      <c r="DP512">
        <v>-1</v>
      </c>
    </row>
    <row r="513" spans="102:120" x14ac:dyDescent="0.3">
      <c r="CX513">
        <v>4.0000000000000002E-4</v>
      </c>
      <c r="CY513">
        <v>10</v>
      </c>
      <c r="CZ513">
        <v>1.76</v>
      </c>
      <c r="DA513">
        <v>250</v>
      </c>
      <c r="DB513">
        <v>333.33</v>
      </c>
      <c r="DC513">
        <v>100</v>
      </c>
      <c r="DD513">
        <v>558.33333300000004</v>
      </c>
      <c r="DE513">
        <v>34.588290000000001</v>
      </c>
      <c r="DF513">
        <v>385</v>
      </c>
      <c r="DG513">
        <v>60</v>
      </c>
      <c r="DH513">
        <v>200</v>
      </c>
      <c r="DI513">
        <v>0</v>
      </c>
      <c r="DJ513">
        <v>0</v>
      </c>
      <c r="DK513">
        <v>1420</v>
      </c>
      <c r="DL513">
        <v>2.113969</v>
      </c>
      <c r="DM513">
        <v>360</v>
      </c>
      <c r="DN513">
        <v>9684323</v>
      </c>
      <c r="DO513">
        <v>21.874829999999999</v>
      </c>
      <c r="DP513">
        <v>-1</v>
      </c>
    </row>
    <row r="514" spans="102:120" x14ac:dyDescent="0.3">
      <c r="CX514">
        <v>4.0000000000000002E-4</v>
      </c>
      <c r="CY514">
        <v>10</v>
      </c>
      <c r="CZ514">
        <v>1.76</v>
      </c>
      <c r="DA514">
        <v>250</v>
      </c>
      <c r="DB514">
        <v>333.33</v>
      </c>
      <c r="DC514">
        <v>2.5</v>
      </c>
      <c r="DD514">
        <v>460.83333299999998</v>
      </c>
      <c r="DE514">
        <v>39.876829999999998</v>
      </c>
      <c r="DF514">
        <v>385</v>
      </c>
      <c r="DG514">
        <v>60</v>
      </c>
      <c r="DH514">
        <v>200</v>
      </c>
      <c r="DI514">
        <v>0</v>
      </c>
      <c r="DJ514">
        <v>0</v>
      </c>
      <c r="DK514">
        <v>340</v>
      </c>
      <c r="DL514">
        <v>6.8393099999999998E-2</v>
      </c>
      <c r="DM514">
        <v>357</v>
      </c>
      <c r="DN514">
        <v>9603630</v>
      </c>
      <c r="DO514">
        <v>21.78237</v>
      </c>
      <c r="DP514">
        <v>-1</v>
      </c>
    </row>
    <row r="515" spans="102:120" x14ac:dyDescent="0.3">
      <c r="CX515" t="s">
        <v>74</v>
      </c>
      <c r="CY515" t="s">
        <v>74</v>
      </c>
      <c r="DA515" t="s">
        <v>74</v>
      </c>
      <c r="DB515" t="s">
        <v>74</v>
      </c>
      <c r="DC515" t="s">
        <v>75</v>
      </c>
      <c r="DE515" t="s">
        <v>74</v>
      </c>
      <c r="DH515">
        <v>250</v>
      </c>
    </row>
    <row r="516" spans="102:120" x14ac:dyDescent="0.3">
      <c r="CX516">
        <v>4.0000000000000002E-4</v>
      </c>
      <c r="CY516">
        <v>10</v>
      </c>
      <c r="CZ516">
        <v>1.76</v>
      </c>
      <c r="DA516">
        <v>250</v>
      </c>
      <c r="DB516">
        <v>333.33</v>
      </c>
      <c r="DC516">
        <v>0</v>
      </c>
      <c r="DD516">
        <v>458.33333299999998</v>
      </c>
      <c r="DE516">
        <v>43.503799999999998</v>
      </c>
      <c r="DF516">
        <v>435</v>
      </c>
      <c r="DG516">
        <v>60</v>
      </c>
      <c r="DH516">
        <v>250</v>
      </c>
      <c r="DI516">
        <v>32</v>
      </c>
      <c r="DJ516">
        <v>0.47618579999999999</v>
      </c>
      <c r="DK516">
        <v>66</v>
      </c>
      <c r="DL516">
        <v>6.8908099999999998E-3</v>
      </c>
      <c r="DM516">
        <v>560</v>
      </c>
      <c r="DN516">
        <v>15064490</v>
      </c>
      <c r="DO516">
        <v>27.376999999999999</v>
      </c>
      <c r="DP516" s="4">
        <v>31600000</v>
      </c>
    </row>
    <row r="517" spans="102:120" x14ac:dyDescent="0.3">
      <c r="CX517">
        <v>4.0000000000000002E-4</v>
      </c>
      <c r="CY517">
        <v>10</v>
      </c>
      <c r="CZ517">
        <v>1.76</v>
      </c>
      <c r="DA517">
        <v>250</v>
      </c>
      <c r="DB517">
        <v>333.33</v>
      </c>
      <c r="DC517">
        <v>5</v>
      </c>
      <c r="DD517">
        <v>463.33333299999998</v>
      </c>
      <c r="DE517">
        <v>43.193489999999997</v>
      </c>
      <c r="DF517">
        <v>435</v>
      </c>
      <c r="DG517">
        <v>60</v>
      </c>
      <c r="DH517">
        <v>250</v>
      </c>
      <c r="DI517">
        <v>54</v>
      </c>
      <c r="DJ517">
        <v>0.33181620000000001</v>
      </c>
      <c r="DK517">
        <v>145</v>
      </c>
      <c r="DL517">
        <v>3.9360920000000004E-3</v>
      </c>
      <c r="DM517">
        <v>618</v>
      </c>
      <c r="DN517">
        <v>16624740</v>
      </c>
      <c r="DO517">
        <v>28.788889999999999</v>
      </c>
      <c r="DP517" s="4">
        <v>50100000</v>
      </c>
    </row>
    <row r="518" spans="102:120" x14ac:dyDescent="0.3">
      <c r="CX518">
        <v>4.0000000000000002E-4</v>
      </c>
      <c r="CY518">
        <v>10</v>
      </c>
      <c r="CZ518">
        <v>1.76</v>
      </c>
      <c r="DA518">
        <v>250</v>
      </c>
      <c r="DB518">
        <v>333.33</v>
      </c>
      <c r="DC518">
        <v>10</v>
      </c>
      <c r="DD518">
        <v>468.33333299999998</v>
      </c>
      <c r="DE518">
        <v>42.886719999999997</v>
      </c>
      <c r="DF518">
        <v>435</v>
      </c>
      <c r="DG518">
        <v>60</v>
      </c>
      <c r="DH518">
        <v>250</v>
      </c>
      <c r="DI518">
        <v>87</v>
      </c>
      <c r="DJ518">
        <v>0.53313250000000001</v>
      </c>
      <c r="DK518">
        <v>137</v>
      </c>
      <c r="DL518">
        <v>6.0995650000000004E-3</v>
      </c>
      <c r="DM518">
        <v>549</v>
      </c>
      <c r="DN518">
        <v>14768570</v>
      </c>
      <c r="DO518">
        <v>27.101610000000001</v>
      </c>
      <c r="DP518" s="4">
        <v>27700000</v>
      </c>
    </row>
    <row r="519" spans="102:120" x14ac:dyDescent="0.3">
      <c r="CX519">
        <v>4.0000000000000002E-4</v>
      </c>
      <c r="CY519">
        <v>10</v>
      </c>
      <c r="CZ519">
        <v>1.76</v>
      </c>
      <c r="DA519">
        <v>250</v>
      </c>
      <c r="DB519">
        <v>333.33</v>
      </c>
      <c r="DC519">
        <v>15</v>
      </c>
      <c r="DD519">
        <v>473.33333299999998</v>
      </c>
      <c r="DE519">
        <v>42.583440000000003</v>
      </c>
      <c r="DF519">
        <v>435</v>
      </c>
      <c r="DG519">
        <v>60</v>
      </c>
      <c r="DH519">
        <v>250</v>
      </c>
      <c r="DI519">
        <v>63</v>
      </c>
      <c r="DJ519">
        <v>9.6781389999999995E-2</v>
      </c>
      <c r="DK519">
        <v>168</v>
      </c>
      <c r="DL519">
        <v>4.8206949999999998E-3</v>
      </c>
      <c r="DM519">
        <v>555</v>
      </c>
      <c r="DN519">
        <v>14929990</v>
      </c>
      <c r="DO519">
        <v>27.252140000000001</v>
      </c>
      <c r="DP519" s="4">
        <v>154000000</v>
      </c>
    </row>
    <row r="520" spans="102:120" x14ac:dyDescent="0.3">
      <c r="CX520">
        <v>4.0000000000000002E-4</v>
      </c>
      <c r="CY520">
        <v>10</v>
      </c>
      <c r="CZ520">
        <v>1.76</v>
      </c>
      <c r="DA520">
        <v>250</v>
      </c>
      <c r="DB520">
        <v>333.33</v>
      </c>
      <c r="DC520">
        <v>20</v>
      </c>
      <c r="DD520">
        <v>478.33333299999998</v>
      </c>
      <c r="DE520">
        <v>42.283619999999999</v>
      </c>
      <c r="DF520">
        <v>435</v>
      </c>
      <c r="DG520">
        <v>60</v>
      </c>
      <c r="DH520">
        <v>250</v>
      </c>
      <c r="DI520">
        <v>83</v>
      </c>
      <c r="DJ520">
        <v>0.21890689999999999</v>
      </c>
      <c r="DK520">
        <v>181</v>
      </c>
      <c r="DL520">
        <v>3.5493740000000001E-3</v>
      </c>
      <c r="DM520">
        <v>560</v>
      </c>
      <c r="DN520">
        <v>15064470</v>
      </c>
      <c r="DO520">
        <v>27.376999999999999</v>
      </c>
      <c r="DP520" s="4">
        <v>68800000</v>
      </c>
    </row>
    <row r="521" spans="102:120" x14ac:dyDescent="0.3">
      <c r="CX521">
        <v>4.0000000000000002E-4</v>
      </c>
      <c r="CY521">
        <v>10</v>
      </c>
      <c r="CZ521">
        <v>1.76</v>
      </c>
      <c r="DA521">
        <v>250</v>
      </c>
      <c r="DB521">
        <v>333.33</v>
      </c>
      <c r="DC521">
        <v>25</v>
      </c>
      <c r="DD521">
        <v>483.33333299999998</v>
      </c>
      <c r="DE521">
        <v>41.987209999999997</v>
      </c>
      <c r="DF521">
        <v>435</v>
      </c>
      <c r="DG521">
        <v>60</v>
      </c>
      <c r="DH521">
        <v>250</v>
      </c>
      <c r="DI521">
        <v>77</v>
      </c>
      <c r="DJ521">
        <v>6.4233079999999998E-2</v>
      </c>
      <c r="DK521">
        <v>174</v>
      </c>
      <c r="DL521">
        <v>2.7862550000000001E-3</v>
      </c>
      <c r="DM521">
        <v>551</v>
      </c>
      <c r="DN521">
        <v>14822350</v>
      </c>
      <c r="DO521">
        <v>27.151869999999999</v>
      </c>
      <c r="DP521" s="4">
        <v>230000000</v>
      </c>
    </row>
    <row r="522" spans="102:120" x14ac:dyDescent="0.3">
      <c r="CX522">
        <v>4.0000000000000002E-4</v>
      </c>
      <c r="CY522">
        <v>10</v>
      </c>
      <c r="CZ522">
        <v>1.76</v>
      </c>
      <c r="DA522">
        <v>250</v>
      </c>
      <c r="DB522">
        <v>333.33</v>
      </c>
      <c r="DC522">
        <v>30</v>
      </c>
      <c r="DD522">
        <v>488.33333299999998</v>
      </c>
      <c r="DE522">
        <v>41.69417</v>
      </c>
      <c r="DF522">
        <v>435</v>
      </c>
      <c r="DG522">
        <v>60</v>
      </c>
      <c r="DH522">
        <v>250</v>
      </c>
      <c r="DI522">
        <v>45</v>
      </c>
      <c r="DJ522">
        <v>2.0752920000000001E-2</v>
      </c>
      <c r="DK522">
        <v>187</v>
      </c>
      <c r="DL522">
        <v>3.9545450000000003E-3</v>
      </c>
      <c r="DM522">
        <v>547</v>
      </c>
      <c r="DN522">
        <v>14714740</v>
      </c>
      <c r="DO522">
        <v>27.051259999999999</v>
      </c>
      <c r="DP522" s="4">
        <v>709000000</v>
      </c>
    </row>
    <row r="523" spans="102:120" x14ac:dyDescent="0.3">
      <c r="CX523">
        <v>4.0000000000000002E-4</v>
      </c>
      <c r="CY523">
        <v>10</v>
      </c>
      <c r="CZ523">
        <v>1.76</v>
      </c>
      <c r="DA523">
        <v>250</v>
      </c>
      <c r="DB523">
        <v>333.33</v>
      </c>
      <c r="DC523">
        <v>35</v>
      </c>
      <c r="DD523">
        <v>493.33333299999998</v>
      </c>
      <c r="DE523">
        <v>41.404449999999997</v>
      </c>
      <c r="DF523">
        <v>435</v>
      </c>
      <c r="DG523">
        <v>60</v>
      </c>
      <c r="DH523">
        <v>250</v>
      </c>
      <c r="DI523">
        <v>11</v>
      </c>
      <c r="DJ523">
        <v>4.1800910000000004E-3</v>
      </c>
      <c r="DK523">
        <v>170</v>
      </c>
      <c r="DL523">
        <v>3.7625419999999998E-3</v>
      </c>
      <c r="DM523">
        <v>499</v>
      </c>
      <c r="DN523">
        <v>13423460</v>
      </c>
      <c r="DO523">
        <v>25.815629999999999</v>
      </c>
      <c r="DP523" s="4">
        <v>3200000000</v>
      </c>
    </row>
    <row r="524" spans="102:120" x14ac:dyDescent="0.3">
      <c r="CX524">
        <v>4.0000000000000002E-4</v>
      </c>
      <c r="CY524">
        <v>10</v>
      </c>
      <c r="CZ524">
        <v>1.76</v>
      </c>
      <c r="DA524">
        <v>250</v>
      </c>
      <c r="DB524">
        <v>333.33</v>
      </c>
      <c r="DC524">
        <v>40</v>
      </c>
      <c r="DD524">
        <v>498.33333299999998</v>
      </c>
      <c r="DE524">
        <v>41.118020000000001</v>
      </c>
      <c r="DF524">
        <v>435</v>
      </c>
      <c r="DG524">
        <v>60</v>
      </c>
      <c r="DH524">
        <v>250</v>
      </c>
      <c r="DI524">
        <v>7</v>
      </c>
      <c r="DJ524">
        <v>1.7780899999999999E-4</v>
      </c>
      <c r="DK524">
        <v>180</v>
      </c>
      <c r="DL524">
        <v>5.6570020000000004E-3</v>
      </c>
      <c r="DM524">
        <v>521</v>
      </c>
      <c r="DN524">
        <v>14015340</v>
      </c>
      <c r="DO524">
        <v>26.38862</v>
      </c>
      <c r="DP524" s="4">
        <v>78000000000</v>
      </c>
    </row>
    <row r="525" spans="102:120" x14ac:dyDescent="0.3">
      <c r="CX525">
        <v>4.0000000000000002E-4</v>
      </c>
      <c r="CY525">
        <v>10</v>
      </c>
      <c r="CZ525">
        <v>1.76</v>
      </c>
      <c r="DA525">
        <v>250</v>
      </c>
      <c r="DB525">
        <v>333.33</v>
      </c>
      <c r="DC525">
        <v>45</v>
      </c>
      <c r="DD525">
        <v>503.33333299999998</v>
      </c>
      <c r="DE525">
        <v>40.834829999999997</v>
      </c>
      <c r="DF525">
        <v>435</v>
      </c>
      <c r="DG525">
        <v>60</v>
      </c>
      <c r="DH525">
        <v>250</v>
      </c>
      <c r="DI525">
        <v>8</v>
      </c>
      <c r="DJ525">
        <v>4.2858149999999999E-4</v>
      </c>
      <c r="DK525">
        <v>409</v>
      </c>
      <c r="DL525">
        <v>1.3426489999999999E-2</v>
      </c>
      <c r="DM525">
        <v>511</v>
      </c>
      <c r="DN525">
        <v>13746270</v>
      </c>
      <c r="DO525">
        <v>26.129619999999999</v>
      </c>
      <c r="DP525" s="4">
        <v>32000000000</v>
      </c>
    </row>
    <row r="526" spans="102:120" x14ac:dyDescent="0.3">
      <c r="CX526">
        <v>4.0000000000000002E-4</v>
      </c>
      <c r="CY526">
        <v>10</v>
      </c>
      <c r="CZ526">
        <v>1.76</v>
      </c>
      <c r="DA526">
        <v>250</v>
      </c>
      <c r="DB526">
        <v>333.33</v>
      </c>
      <c r="DC526">
        <v>50</v>
      </c>
      <c r="DD526">
        <v>508.33333299999998</v>
      </c>
      <c r="DE526">
        <v>40.554850000000002</v>
      </c>
      <c r="DF526">
        <v>435</v>
      </c>
      <c r="DG526">
        <v>60</v>
      </c>
      <c r="DH526">
        <v>250</v>
      </c>
      <c r="DI526">
        <v>3</v>
      </c>
      <c r="DJ526">
        <v>1.0809799999999999E-5</v>
      </c>
      <c r="DK526">
        <v>200</v>
      </c>
      <c r="DL526">
        <v>8.4077460000000007E-3</v>
      </c>
      <c r="DM526">
        <v>503</v>
      </c>
      <c r="DN526">
        <v>13531120</v>
      </c>
      <c r="DO526">
        <v>25.920680000000001</v>
      </c>
      <c r="DP526" s="4">
        <v>1200000000000</v>
      </c>
    </row>
    <row r="527" spans="102:120" x14ac:dyDescent="0.3">
      <c r="CX527">
        <v>4.0000000000000002E-4</v>
      </c>
      <c r="CY527">
        <v>10</v>
      </c>
      <c r="CZ527">
        <v>1.76</v>
      </c>
      <c r="DA527">
        <v>250</v>
      </c>
      <c r="DB527">
        <v>333.33</v>
      </c>
      <c r="DC527">
        <v>55</v>
      </c>
      <c r="DD527">
        <v>513.33333300000004</v>
      </c>
      <c r="DE527">
        <v>40.278019999999998</v>
      </c>
      <c r="DF527">
        <v>435</v>
      </c>
      <c r="DG527">
        <v>60</v>
      </c>
      <c r="DH527">
        <v>250</v>
      </c>
      <c r="DI527">
        <v>2</v>
      </c>
      <c r="DJ527">
        <v>8.0186599999999996E-5</v>
      </c>
      <c r="DK527">
        <v>556</v>
      </c>
      <c r="DL527">
        <v>2.4631420000000001E-2</v>
      </c>
      <c r="DM527">
        <v>491</v>
      </c>
      <c r="DN527">
        <v>13208200</v>
      </c>
      <c r="DO527">
        <v>25.604310000000002</v>
      </c>
      <c r="DP527" s="4">
        <v>160000000000</v>
      </c>
    </row>
    <row r="528" spans="102:120" x14ac:dyDescent="0.3">
      <c r="CX528">
        <v>4.0000000000000002E-4</v>
      </c>
      <c r="CY528">
        <v>10</v>
      </c>
      <c r="CZ528">
        <v>1.76</v>
      </c>
      <c r="DA528">
        <v>250</v>
      </c>
      <c r="DB528">
        <v>333.33</v>
      </c>
      <c r="DC528">
        <v>60</v>
      </c>
      <c r="DD528">
        <v>518.33333300000004</v>
      </c>
      <c r="DE528">
        <v>40.00432</v>
      </c>
      <c r="DF528">
        <v>435</v>
      </c>
      <c r="DG528">
        <v>60</v>
      </c>
      <c r="DH528">
        <v>250</v>
      </c>
      <c r="DI528">
        <v>1</v>
      </c>
      <c r="DJ528">
        <v>1.2855E-6</v>
      </c>
      <c r="DK528">
        <v>589</v>
      </c>
      <c r="DL528">
        <v>2.8035419999999998E-2</v>
      </c>
      <c r="DM528">
        <v>480</v>
      </c>
      <c r="DN528">
        <v>12912380</v>
      </c>
      <c r="DO528">
        <v>25.311060000000001</v>
      </c>
      <c r="DP528" s="4">
        <v>10000000000000</v>
      </c>
    </row>
    <row r="529" spans="102:120" x14ac:dyDescent="0.3">
      <c r="CX529">
        <v>4.0000000000000002E-4</v>
      </c>
      <c r="CY529">
        <v>10</v>
      </c>
      <c r="CZ529">
        <v>1.76</v>
      </c>
      <c r="DA529">
        <v>250</v>
      </c>
      <c r="DB529">
        <v>333.33</v>
      </c>
      <c r="DC529">
        <v>65</v>
      </c>
      <c r="DD529">
        <v>523.33333300000004</v>
      </c>
      <c r="DE529">
        <v>39.733699999999999</v>
      </c>
      <c r="DF529">
        <v>435</v>
      </c>
      <c r="DG529">
        <v>60</v>
      </c>
      <c r="DH529">
        <v>250</v>
      </c>
      <c r="DI529">
        <v>2</v>
      </c>
      <c r="DJ529">
        <v>1.43124E-5</v>
      </c>
      <c r="DK529">
        <v>648</v>
      </c>
      <c r="DL529">
        <v>3.5456550000000003E-2</v>
      </c>
      <c r="DM529">
        <v>466</v>
      </c>
      <c r="DN529">
        <v>12535800</v>
      </c>
      <c r="DO529">
        <v>24.93318</v>
      </c>
      <c r="DP529" s="4">
        <v>870000000000</v>
      </c>
    </row>
    <row r="530" spans="102:120" x14ac:dyDescent="0.3">
      <c r="CX530">
        <v>4.0000000000000002E-4</v>
      </c>
      <c r="CY530">
        <v>10</v>
      </c>
      <c r="CZ530">
        <v>1.76</v>
      </c>
      <c r="DA530">
        <v>250</v>
      </c>
      <c r="DB530">
        <v>333.33</v>
      </c>
      <c r="DC530">
        <v>70</v>
      </c>
      <c r="DD530">
        <v>528.33333300000004</v>
      </c>
      <c r="DE530">
        <v>39.466119999999997</v>
      </c>
      <c r="DF530">
        <v>435</v>
      </c>
      <c r="DG530">
        <v>60</v>
      </c>
      <c r="DH530">
        <v>250</v>
      </c>
      <c r="DI530">
        <v>1</v>
      </c>
      <c r="DJ530">
        <v>7.4789999999999997E-7</v>
      </c>
      <c r="DK530">
        <v>683</v>
      </c>
      <c r="DL530">
        <v>4.2257040000000003E-2</v>
      </c>
      <c r="DM530">
        <v>465</v>
      </c>
      <c r="DN530">
        <v>12508900</v>
      </c>
      <c r="DO530">
        <v>24.90598</v>
      </c>
      <c r="DP530" s="4">
        <v>16000000000000</v>
      </c>
    </row>
    <row r="531" spans="102:120" x14ac:dyDescent="0.3">
      <c r="CX531">
        <v>4.0000000000000002E-4</v>
      </c>
      <c r="CY531">
        <v>10</v>
      </c>
      <c r="CZ531">
        <v>1.76</v>
      </c>
      <c r="DA531">
        <v>250</v>
      </c>
      <c r="DB531">
        <v>333.33</v>
      </c>
      <c r="DC531">
        <v>75</v>
      </c>
      <c r="DD531">
        <v>533.33333300000004</v>
      </c>
      <c r="DE531">
        <v>39.201540000000001</v>
      </c>
      <c r="DF531">
        <v>435</v>
      </c>
      <c r="DG531">
        <v>60</v>
      </c>
      <c r="DH531">
        <v>250</v>
      </c>
      <c r="DI531">
        <v>0</v>
      </c>
      <c r="DJ531">
        <v>0</v>
      </c>
      <c r="DK531">
        <v>777</v>
      </c>
      <c r="DL531">
        <v>4.3079060000000002E-2</v>
      </c>
      <c r="DM531">
        <v>446</v>
      </c>
      <c r="DN531">
        <v>11997770</v>
      </c>
      <c r="DO531">
        <v>24.383849999999999</v>
      </c>
      <c r="DP531">
        <v>-1</v>
      </c>
    </row>
    <row r="532" spans="102:120" x14ac:dyDescent="0.3">
      <c r="CX532">
        <v>4.0000000000000002E-4</v>
      </c>
      <c r="CY532">
        <v>10</v>
      </c>
      <c r="CZ532">
        <v>1.76</v>
      </c>
      <c r="DA532">
        <v>250</v>
      </c>
      <c r="DB532">
        <v>333.33</v>
      </c>
      <c r="DC532">
        <v>80</v>
      </c>
      <c r="DD532">
        <v>538.33333300000004</v>
      </c>
      <c r="DE532">
        <v>38.939920000000001</v>
      </c>
      <c r="DF532">
        <v>435</v>
      </c>
      <c r="DG532">
        <v>60</v>
      </c>
      <c r="DH532">
        <v>250</v>
      </c>
      <c r="DI532">
        <v>0</v>
      </c>
      <c r="DJ532">
        <v>0</v>
      </c>
      <c r="DK532">
        <v>691</v>
      </c>
      <c r="DL532">
        <v>5.2431319999999997E-2</v>
      </c>
      <c r="DM532">
        <v>445</v>
      </c>
      <c r="DN532">
        <v>11970860</v>
      </c>
      <c r="DO532">
        <v>24.356079999999999</v>
      </c>
      <c r="DP532">
        <v>-1</v>
      </c>
    </row>
    <row r="533" spans="102:120" x14ac:dyDescent="0.3">
      <c r="CX533">
        <v>4.0000000000000002E-4</v>
      </c>
      <c r="CY533">
        <v>10</v>
      </c>
      <c r="CZ533">
        <v>1.76</v>
      </c>
      <c r="DA533">
        <v>250</v>
      </c>
      <c r="DB533">
        <v>333.33</v>
      </c>
      <c r="DC533">
        <v>85</v>
      </c>
      <c r="DD533">
        <v>543.33333300000004</v>
      </c>
      <c r="DE533">
        <v>38.681229999999999</v>
      </c>
      <c r="DF533">
        <v>435</v>
      </c>
      <c r="DG533">
        <v>60</v>
      </c>
      <c r="DH533">
        <v>250</v>
      </c>
      <c r="DI533">
        <v>0</v>
      </c>
      <c r="DJ533">
        <v>0</v>
      </c>
      <c r="DK533">
        <v>701</v>
      </c>
      <c r="DL533">
        <v>5.6778080000000002E-2</v>
      </c>
      <c r="DM533">
        <v>427</v>
      </c>
      <c r="DN533">
        <v>11486670</v>
      </c>
      <c r="DO533">
        <v>23.851009999999999</v>
      </c>
      <c r="DP533">
        <v>-1</v>
      </c>
    </row>
    <row r="534" spans="102:120" x14ac:dyDescent="0.3">
      <c r="CX534">
        <v>4.0000000000000002E-4</v>
      </c>
      <c r="CY534">
        <v>10</v>
      </c>
      <c r="CZ534">
        <v>1.76</v>
      </c>
      <c r="DA534">
        <v>250</v>
      </c>
      <c r="DB534">
        <v>333.33</v>
      </c>
      <c r="DC534">
        <v>90</v>
      </c>
      <c r="DD534">
        <v>548.33333300000004</v>
      </c>
      <c r="DE534">
        <v>38.425420000000003</v>
      </c>
      <c r="DF534">
        <v>435</v>
      </c>
      <c r="DG534">
        <v>60</v>
      </c>
      <c r="DH534">
        <v>250</v>
      </c>
      <c r="DI534">
        <v>0</v>
      </c>
      <c r="DJ534">
        <v>0</v>
      </c>
      <c r="DK534">
        <v>720</v>
      </c>
      <c r="DL534">
        <v>6.7030939999999997E-2</v>
      </c>
      <c r="DM534">
        <v>433</v>
      </c>
      <c r="DN534">
        <v>11648060</v>
      </c>
      <c r="DO534">
        <v>24.020479999999999</v>
      </c>
      <c r="DP534">
        <v>-1</v>
      </c>
    </row>
    <row r="535" spans="102:120" x14ac:dyDescent="0.3">
      <c r="CX535">
        <v>4.0000000000000002E-4</v>
      </c>
      <c r="CY535">
        <v>10</v>
      </c>
      <c r="CZ535">
        <v>1.76</v>
      </c>
      <c r="DA535">
        <v>250</v>
      </c>
      <c r="DB535">
        <v>333.33</v>
      </c>
      <c r="DC535">
        <v>95</v>
      </c>
      <c r="DD535">
        <v>553.33333300000004</v>
      </c>
      <c r="DE535">
        <v>38.172460000000001</v>
      </c>
      <c r="DF535">
        <v>435</v>
      </c>
      <c r="DG535">
        <v>60</v>
      </c>
      <c r="DH535">
        <v>250</v>
      </c>
      <c r="DI535">
        <v>0</v>
      </c>
      <c r="DJ535">
        <v>0</v>
      </c>
      <c r="DK535">
        <v>779</v>
      </c>
      <c r="DL535">
        <v>8.0130270000000003E-2</v>
      </c>
      <c r="DM535">
        <v>425</v>
      </c>
      <c r="DN535">
        <v>11432870</v>
      </c>
      <c r="DO535">
        <v>23.794270000000001</v>
      </c>
      <c r="DP535">
        <v>-1</v>
      </c>
    </row>
    <row r="536" spans="102:120" x14ac:dyDescent="0.3">
      <c r="CX536">
        <v>4.0000000000000002E-4</v>
      </c>
      <c r="CY536">
        <v>10</v>
      </c>
      <c r="CZ536">
        <v>1.76</v>
      </c>
      <c r="DA536">
        <v>250</v>
      </c>
      <c r="DB536">
        <v>333.33</v>
      </c>
      <c r="DC536">
        <v>100</v>
      </c>
      <c r="DD536">
        <v>558.33333300000004</v>
      </c>
      <c r="DE536">
        <v>37.922310000000003</v>
      </c>
      <c r="DF536">
        <v>435</v>
      </c>
      <c r="DG536">
        <v>60</v>
      </c>
      <c r="DH536">
        <v>250</v>
      </c>
      <c r="DI536">
        <v>0</v>
      </c>
      <c r="DJ536">
        <v>0</v>
      </c>
      <c r="DK536">
        <v>811</v>
      </c>
      <c r="DL536">
        <v>0.1053212</v>
      </c>
      <c r="DM536">
        <v>419</v>
      </c>
      <c r="DN536">
        <v>11271460</v>
      </c>
      <c r="DO536">
        <v>23.623270000000002</v>
      </c>
      <c r="DP536">
        <v>-1</v>
      </c>
    </row>
    <row r="537" spans="102:120" x14ac:dyDescent="0.3">
      <c r="CX537">
        <v>4.0000000000000002E-4</v>
      </c>
      <c r="CY537">
        <v>10</v>
      </c>
      <c r="CZ537">
        <v>1.76</v>
      </c>
      <c r="DA537">
        <v>250</v>
      </c>
      <c r="DB537">
        <v>333.33</v>
      </c>
      <c r="DC537">
        <v>2.5</v>
      </c>
      <c r="DD537">
        <v>460.83333299999998</v>
      </c>
      <c r="DE537">
        <v>43.348199999999999</v>
      </c>
      <c r="DF537">
        <v>435</v>
      </c>
      <c r="DG537">
        <v>60</v>
      </c>
      <c r="DH537">
        <v>250</v>
      </c>
      <c r="DI537">
        <v>63</v>
      </c>
      <c r="DJ537">
        <v>0.42699720000000002</v>
      </c>
      <c r="DK537">
        <v>141</v>
      </c>
      <c r="DL537">
        <v>1.5111589999999999E-2</v>
      </c>
      <c r="DM537">
        <v>604</v>
      </c>
      <c r="DN537">
        <v>16248090</v>
      </c>
      <c r="DO537">
        <v>28.453990000000001</v>
      </c>
      <c r="DP537" s="4">
        <v>38000000</v>
      </c>
    </row>
    <row r="538" spans="102:120" x14ac:dyDescent="0.3">
      <c r="CX538" t="s">
        <v>74</v>
      </c>
      <c r="CY538" t="s">
        <v>74</v>
      </c>
      <c r="DA538" t="s">
        <v>74</v>
      </c>
      <c r="DB538" t="s">
        <v>74</v>
      </c>
      <c r="DC538" t="s">
        <v>75</v>
      </c>
      <c r="DE538" t="s">
        <v>74</v>
      </c>
      <c r="DH538">
        <v>300</v>
      </c>
    </row>
    <row r="539" spans="102:120" x14ac:dyDescent="0.3">
      <c r="CX539">
        <v>4.0000000000000002E-4</v>
      </c>
      <c r="CY539">
        <v>10</v>
      </c>
      <c r="CZ539">
        <v>1.76</v>
      </c>
      <c r="DA539">
        <v>250</v>
      </c>
      <c r="DB539">
        <v>333.33</v>
      </c>
      <c r="DC539">
        <v>0</v>
      </c>
      <c r="DD539">
        <v>458.33333299999998</v>
      </c>
      <c r="DE539">
        <v>46.619230000000002</v>
      </c>
      <c r="DF539">
        <v>485</v>
      </c>
      <c r="DG539">
        <v>60</v>
      </c>
      <c r="DH539">
        <v>300</v>
      </c>
      <c r="DI539">
        <v>0</v>
      </c>
      <c r="DJ539">
        <v>0</v>
      </c>
      <c r="DK539">
        <v>0</v>
      </c>
      <c r="DL539">
        <v>0</v>
      </c>
      <c r="DM539">
        <v>604</v>
      </c>
      <c r="DN539">
        <v>16248090</v>
      </c>
      <c r="DO539">
        <v>28.453990000000001</v>
      </c>
      <c r="DP539">
        <v>-1</v>
      </c>
    </row>
    <row r="540" spans="102:120" x14ac:dyDescent="0.3">
      <c r="CX540">
        <v>4.0000000000000002E-4</v>
      </c>
      <c r="CY540">
        <v>10</v>
      </c>
      <c r="CZ540">
        <v>1.76</v>
      </c>
      <c r="DA540">
        <v>250</v>
      </c>
      <c r="DB540">
        <v>333.33</v>
      </c>
      <c r="DC540">
        <v>5</v>
      </c>
      <c r="DD540">
        <v>463.33333299999998</v>
      </c>
      <c r="DE540">
        <v>46.308810000000001</v>
      </c>
      <c r="DF540">
        <v>485</v>
      </c>
      <c r="DG540">
        <v>60</v>
      </c>
      <c r="DH540">
        <v>300</v>
      </c>
      <c r="DI540">
        <v>0</v>
      </c>
      <c r="DJ540">
        <v>0</v>
      </c>
      <c r="DK540">
        <v>4</v>
      </c>
      <c r="DL540">
        <v>6.3979379999999999E-4</v>
      </c>
      <c r="DM540">
        <v>760</v>
      </c>
      <c r="DN540">
        <v>20444610</v>
      </c>
      <c r="DO540">
        <v>32.005200000000002</v>
      </c>
      <c r="DP540">
        <v>-1</v>
      </c>
    </row>
    <row r="541" spans="102:120" x14ac:dyDescent="0.3">
      <c r="CX541">
        <v>4.0000000000000002E-4</v>
      </c>
      <c r="CY541">
        <v>10</v>
      </c>
      <c r="CZ541">
        <v>1.76</v>
      </c>
      <c r="DA541">
        <v>250</v>
      </c>
      <c r="DB541">
        <v>333.33</v>
      </c>
      <c r="DC541">
        <v>10</v>
      </c>
      <c r="DD541">
        <v>468.33333299999998</v>
      </c>
      <c r="DE541">
        <v>46.001570000000001</v>
      </c>
      <c r="DF541">
        <v>485</v>
      </c>
      <c r="DG541">
        <v>60</v>
      </c>
      <c r="DH541">
        <v>300</v>
      </c>
      <c r="DI541">
        <v>0</v>
      </c>
      <c r="DJ541">
        <v>0</v>
      </c>
      <c r="DK541">
        <v>11</v>
      </c>
      <c r="DL541">
        <v>7.4012289999999994E-2</v>
      </c>
      <c r="DM541">
        <v>804</v>
      </c>
      <c r="DN541">
        <v>21628250</v>
      </c>
      <c r="DO541">
        <v>32.94426</v>
      </c>
      <c r="DP541">
        <v>-1</v>
      </c>
    </row>
    <row r="542" spans="102:120" x14ac:dyDescent="0.3">
      <c r="CX542">
        <v>4.0000000000000002E-4</v>
      </c>
      <c r="CY542">
        <v>10</v>
      </c>
      <c r="CZ542">
        <v>1.76</v>
      </c>
      <c r="DA542">
        <v>250</v>
      </c>
      <c r="DB542">
        <v>333.33</v>
      </c>
      <c r="DC542">
        <v>15</v>
      </c>
      <c r="DD542">
        <v>473.33333299999998</v>
      </c>
      <c r="DE542">
        <v>45.697470000000003</v>
      </c>
      <c r="DF542">
        <v>485</v>
      </c>
      <c r="DG542">
        <v>60</v>
      </c>
      <c r="DH542">
        <v>300</v>
      </c>
      <c r="DI542">
        <v>2</v>
      </c>
      <c r="DJ542">
        <v>4.9037219999999999E-2</v>
      </c>
      <c r="DK542">
        <v>17</v>
      </c>
      <c r="DL542">
        <v>0.3277371</v>
      </c>
      <c r="DM542">
        <v>741</v>
      </c>
      <c r="DN542">
        <v>19933490</v>
      </c>
      <c r="DO542">
        <v>31.592009999999998</v>
      </c>
      <c r="DP542" s="4">
        <v>406000000</v>
      </c>
    </row>
    <row r="543" spans="102:120" x14ac:dyDescent="0.3">
      <c r="CX543">
        <v>4.0000000000000002E-4</v>
      </c>
      <c r="CY543">
        <v>10</v>
      </c>
      <c r="CZ543">
        <v>1.76</v>
      </c>
      <c r="DA543">
        <v>250</v>
      </c>
      <c r="DB543">
        <v>333.33</v>
      </c>
      <c r="DC543">
        <v>20</v>
      </c>
      <c r="DD543">
        <v>478.33333299999998</v>
      </c>
      <c r="DE543">
        <v>45.396500000000003</v>
      </c>
      <c r="DF543">
        <v>485</v>
      </c>
      <c r="DG543">
        <v>60</v>
      </c>
      <c r="DH543">
        <v>300</v>
      </c>
      <c r="DI543">
        <v>0</v>
      </c>
      <c r="DJ543">
        <v>0</v>
      </c>
      <c r="DK543">
        <v>37</v>
      </c>
      <c r="DL543">
        <v>5.3382560000000003E-2</v>
      </c>
      <c r="DM543">
        <v>773</v>
      </c>
      <c r="DN543">
        <v>20794290</v>
      </c>
      <c r="DO543">
        <v>32.285179999999997</v>
      </c>
      <c r="DP543">
        <v>-1</v>
      </c>
    </row>
    <row r="544" spans="102:120" x14ac:dyDescent="0.3">
      <c r="CX544">
        <v>4.0000000000000002E-4</v>
      </c>
      <c r="CY544">
        <v>10</v>
      </c>
      <c r="CZ544">
        <v>1.76</v>
      </c>
      <c r="DA544">
        <v>250</v>
      </c>
      <c r="DB544">
        <v>333.33</v>
      </c>
      <c r="DC544">
        <v>25</v>
      </c>
      <c r="DD544">
        <v>483.33333299999998</v>
      </c>
      <c r="DE544">
        <v>45.098610000000001</v>
      </c>
      <c r="DF544">
        <v>485</v>
      </c>
      <c r="DG544">
        <v>60</v>
      </c>
      <c r="DH544">
        <v>300</v>
      </c>
      <c r="DI544">
        <v>4</v>
      </c>
      <c r="DJ544">
        <v>0.15768879999999999</v>
      </c>
      <c r="DK544">
        <v>41</v>
      </c>
      <c r="DL544">
        <v>0.86967910000000004</v>
      </c>
      <c r="DM544">
        <v>757</v>
      </c>
      <c r="DN544">
        <v>20363870</v>
      </c>
      <c r="DO544">
        <v>31.940270000000002</v>
      </c>
      <c r="DP544" s="4">
        <v>129000000</v>
      </c>
    </row>
    <row r="545" spans="102:120" x14ac:dyDescent="0.3">
      <c r="CX545">
        <v>4.0000000000000002E-4</v>
      </c>
      <c r="CY545">
        <v>10</v>
      </c>
      <c r="CZ545">
        <v>1.76</v>
      </c>
      <c r="DA545">
        <v>250</v>
      </c>
      <c r="DB545">
        <v>333.33</v>
      </c>
      <c r="DC545">
        <v>30</v>
      </c>
      <c r="DD545">
        <v>488.33333299999998</v>
      </c>
      <c r="DE545">
        <v>44.803780000000003</v>
      </c>
      <c r="DF545">
        <v>485</v>
      </c>
      <c r="DG545">
        <v>60</v>
      </c>
      <c r="DH545">
        <v>300</v>
      </c>
      <c r="DI545">
        <v>0</v>
      </c>
      <c r="DJ545">
        <v>0</v>
      </c>
      <c r="DK545">
        <v>28</v>
      </c>
      <c r="DL545">
        <v>0.61642300000000005</v>
      </c>
      <c r="DM545">
        <v>687</v>
      </c>
      <c r="DN545">
        <v>18480790</v>
      </c>
      <c r="DO545">
        <v>30.390219999999999</v>
      </c>
      <c r="DP545">
        <v>-1</v>
      </c>
    </row>
    <row r="546" spans="102:120" x14ac:dyDescent="0.3">
      <c r="CX546">
        <v>4.0000000000000002E-4</v>
      </c>
      <c r="CY546">
        <v>10</v>
      </c>
      <c r="CZ546">
        <v>1.76</v>
      </c>
      <c r="DA546">
        <v>250</v>
      </c>
      <c r="DB546">
        <v>333.33</v>
      </c>
      <c r="DC546">
        <v>35</v>
      </c>
      <c r="DD546">
        <v>493.33333299999998</v>
      </c>
      <c r="DE546">
        <v>44.511969999999998</v>
      </c>
      <c r="DF546">
        <v>485</v>
      </c>
      <c r="DG546">
        <v>60</v>
      </c>
      <c r="DH546">
        <v>300</v>
      </c>
      <c r="DI546">
        <v>0</v>
      </c>
      <c r="DJ546">
        <v>0</v>
      </c>
      <c r="DK546">
        <v>46</v>
      </c>
      <c r="DL546">
        <v>1.323048</v>
      </c>
      <c r="DM546">
        <v>750</v>
      </c>
      <c r="DN546">
        <v>20175560</v>
      </c>
      <c r="DO546">
        <v>31.788329999999998</v>
      </c>
      <c r="DP546">
        <v>-1</v>
      </c>
    </row>
    <row r="547" spans="102:120" x14ac:dyDescent="0.3">
      <c r="CX547">
        <v>4.0000000000000002E-4</v>
      </c>
      <c r="CY547">
        <v>10</v>
      </c>
      <c r="CZ547">
        <v>1.76</v>
      </c>
      <c r="DA547">
        <v>250</v>
      </c>
      <c r="DB547">
        <v>333.33</v>
      </c>
      <c r="DC547">
        <v>40</v>
      </c>
      <c r="DD547">
        <v>498.33333299999998</v>
      </c>
      <c r="DE547">
        <v>44.223149999999997</v>
      </c>
      <c r="DF547">
        <v>485</v>
      </c>
      <c r="DG547">
        <v>60</v>
      </c>
      <c r="DH547">
        <v>300</v>
      </c>
      <c r="DI547">
        <v>6</v>
      </c>
      <c r="DJ547">
        <v>0.31296269999999998</v>
      </c>
      <c r="DK547">
        <v>44</v>
      </c>
      <c r="DL547">
        <v>1.010581</v>
      </c>
      <c r="DM547">
        <v>694</v>
      </c>
      <c r="DN547">
        <v>18669110</v>
      </c>
      <c r="DO547">
        <v>30.548410000000001</v>
      </c>
      <c r="DP547" s="4">
        <v>59600000</v>
      </c>
    </row>
    <row r="548" spans="102:120" x14ac:dyDescent="0.3">
      <c r="CX548">
        <v>4.0000000000000002E-4</v>
      </c>
      <c r="CY548">
        <v>10</v>
      </c>
      <c r="CZ548">
        <v>1.76</v>
      </c>
      <c r="DA548">
        <v>250</v>
      </c>
      <c r="DB548">
        <v>333.33</v>
      </c>
      <c r="DC548">
        <v>45</v>
      </c>
      <c r="DD548">
        <v>503.33333299999998</v>
      </c>
      <c r="DE548">
        <v>43.9373</v>
      </c>
      <c r="DF548">
        <v>485</v>
      </c>
      <c r="DG548">
        <v>60</v>
      </c>
      <c r="DH548">
        <v>300</v>
      </c>
      <c r="DI548">
        <v>1</v>
      </c>
      <c r="DJ548">
        <v>6.1333949999999998E-2</v>
      </c>
      <c r="DK548">
        <v>56</v>
      </c>
      <c r="DL548">
        <v>0.88189580000000001</v>
      </c>
      <c r="DM548">
        <v>673</v>
      </c>
      <c r="DN548">
        <v>18104180</v>
      </c>
      <c r="DO548">
        <v>30.071580000000001</v>
      </c>
      <c r="DP548" s="4">
        <v>295000000</v>
      </c>
    </row>
    <row r="549" spans="102:120" x14ac:dyDescent="0.3">
      <c r="CX549">
        <v>4.0000000000000002E-4</v>
      </c>
      <c r="CY549">
        <v>10</v>
      </c>
      <c r="CZ549">
        <v>1.76</v>
      </c>
      <c r="DA549">
        <v>250</v>
      </c>
      <c r="DB549">
        <v>333.33</v>
      </c>
      <c r="DC549">
        <v>50</v>
      </c>
      <c r="DD549">
        <v>508.33333299999998</v>
      </c>
      <c r="DE549">
        <v>43.65437</v>
      </c>
      <c r="DF549">
        <v>485</v>
      </c>
      <c r="DG549">
        <v>60</v>
      </c>
      <c r="DH549">
        <v>300</v>
      </c>
      <c r="DI549">
        <v>4</v>
      </c>
      <c r="DJ549">
        <v>7.5273619999999999E-2</v>
      </c>
      <c r="DK549">
        <v>78</v>
      </c>
      <c r="DL549">
        <v>1.404887</v>
      </c>
      <c r="DM549">
        <v>658</v>
      </c>
      <c r="DN549">
        <v>17700700</v>
      </c>
      <c r="DO549">
        <v>29.726759999999999</v>
      </c>
      <c r="DP549" s="4">
        <v>235000000</v>
      </c>
    </row>
    <row r="550" spans="102:120" x14ac:dyDescent="0.3">
      <c r="CX550">
        <v>4.0000000000000002E-4</v>
      </c>
      <c r="CY550">
        <v>10</v>
      </c>
      <c r="CZ550">
        <v>1.76</v>
      </c>
      <c r="DA550">
        <v>250</v>
      </c>
      <c r="DB550">
        <v>333.33</v>
      </c>
      <c r="DC550">
        <v>55</v>
      </c>
      <c r="DD550">
        <v>513.33333300000004</v>
      </c>
      <c r="DE550">
        <v>43.374339999999997</v>
      </c>
      <c r="DF550">
        <v>485</v>
      </c>
      <c r="DG550">
        <v>60</v>
      </c>
      <c r="DH550">
        <v>300</v>
      </c>
      <c r="DI550">
        <v>29</v>
      </c>
      <c r="DJ550">
        <v>0.73373049999999995</v>
      </c>
      <c r="DK550">
        <v>174</v>
      </c>
      <c r="DL550">
        <v>2.3169949999999999</v>
      </c>
      <c r="DM550">
        <v>654</v>
      </c>
      <c r="DN550">
        <v>17593080</v>
      </c>
      <c r="DO550">
        <v>29.63419</v>
      </c>
      <c r="DP550" s="4">
        <v>23900000</v>
      </c>
    </row>
    <row r="551" spans="102:120" x14ac:dyDescent="0.3">
      <c r="CX551">
        <v>4.0000000000000002E-4</v>
      </c>
      <c r="CY551">
        <v>10</v>
      </c>
      <c r="CZ551">
        <v>1.76</v>
      </c>
      <c r="DA551">
        <v>250</v>
      </c>
      <c r="DB551">
        <v>333.33</v>
      </c>
      <c r="DC551">
        <v>60</v>
      </c>
      <c r="DD551">
        <v>518.33333300000004</v>
      </c>
      <c r="DE551">
        <v>43.097180000000002</v>
      </c>
      <c r="DF551">
        <v>485</v>
      </c>
      <c r="DG551">
        <v>60</v>
      </c>
      <c r="DH551">
        <v>300</v>
      </c>
      <c r="DI551">
        <v>29</v>
      </c>
      <c r="DJ551">
        <v>0.61499320000000002</v>
      </c>
      <c r="DK551">
        <v>226</v>
      </c>
      <c r="DL551">
        <v>2.1544620000000001</v>
      </c>
      <c r="DM551">
        <v>673</v>
      </c>
      <c r="DN551">
        <v>18104200</v>
      </c>
      <c r="DO551">
        <v>30.071580000000001</v>
      </c>
      <c r="DP551" s="4">
        <v>29400000</v>
      </c>
    </row>
    <row r="552" spans="102:120" x14ac:dyDescent="0.3">
      <c r="CX552">
        <v>4.0000000000000002E-4</v>
      </c>
      <c r="CY552">
        <v>10</v>
      </c>
      <c r="CZ552">
        <v>1.76</v>
      </c>
      <c r="DA552">
        <v>250</v>
      </c>
      <c r="DB552">
        <v>333.33</v>
      </c>
      <c r="DC552">
        <v>65</v>
      </c>
      <c r="DD552">
        <v>523.33333300000004</v>
      </c>
      <c r="DE552">
        <v>42.822859999999999</v>
      </c>
      <c r="DF552">
        <v>485</v>
      </c>
      <c r="DG552">
        <v>60</v>
      </c>
      <c r="DH552">
        <v>300</v>
      </c>
      <c r="DI552">
        <v>42</v>
      </c>
      <c r="DJ552">
        <v>0.62435090000000004</v>
      </c>
      <c r="DK552">
        <v>248</v>
      </c>
      <c r="DL552">
        <v>2.182178</v>
      </c>
      <c r="DM552">
        <v>647</v>
      </c>
      <c r="DN552">
        <v>17404820</v>
      </c>
      <c r="DO552">
        <v>29.47156</v>
      </c>
      <c r="DP552" s="4">
        <v>27800000</v>
      </c>
    </row>
    <row r="553" spans="102:120" x14ac:dyDescent="0.3">
      <c r="CX553">
        <v>4.0000000000000002E-4</v>
      </c>
      <c r="CY553">
        <v>10</v>
      </c>
      <c r="CZ553">
        <v>1.76</v>
      </c>
      <c r="DA553">
        <v>250</v>
      </c>
      <c r="DB553">
        <v>333.33</v>
      </c>
      <c r="DC553">
        <v>70</v>
      </c>
      <c r="DD553">
        <v>528.33333300000004</v>
      </c>
      <c r="DE553">
        <v>42.551340000000003</v>
      </c>
      <c r="DF553">
        <v>485</v>
      </c>
      <c r="DG553">
        <v>60</v>
      </c>
      <c r="DH553">
        <v>300</v>
      </c>
      <c r="DI553">
        <v>20</v>
      </c>
      <c r="DJ553">
        <v>0.3671085</v>
      </c>
      <c r="DK553">
        <v>287</v>
      </c>
      <c r="DL553">
        <v>2.2950940000000002</v>
      </c>
      <c r="DM553">
        <v>617</v>
      </c>
      <c r="DN553">
        <v>16597770</v>
      </c>
      <c r="DO553">
        <v>28.765090000000001</v>
      </c>
      <c r="DP553" s="4">
        <v>45200000</v>
      </c>
    </row>
    <row r="554" spans="102:120" x14ac:dyDescent="0.3">
      <c r="CX554">
        <v>4.0000000000000002E-4</v>
      </c>
      <c r="CY554">
        <v>10</v>
      </c>
      <c r="CZ554">
        <v>1.76</v>
      </c>
      <c r="DA554">
        <v>250</v>
      </c>
      <c r="DB554">
        <v>333.33</v>
      </c>
      <c r="DC554">
        <v>75</v>
      </c>
      <c r="DD554">
        <v>533.33333300000004</v>
      </c>
      <c r="DE554">
        <v>42.282600000000002</v>
      </c>
      <c r="DF554">
        <v>485</v>
      </c>
      <c r="DG554">
        <v>60</v>
      </c>
      <c r="DH554">
        <v>300</v>
      </c>
      <c r="DI554">
        <v>10</v>
      </c>
      <c r="DJ554">
        <v>5.9350569999999998E-2</v>
      </c>
      <c r="DK554">
        <v>367</v>
      </c>
      <c r="DL554">
        <v>1.0560419999999999</v>
      </c>
      <c r="DM554">
        <v>637</v>
      </c>
      <c r="DN554">
        <v>17135800</v>
      </c>
      <c r="DO554">
        <v>29.2378</v>
      </c>
      <c r="DP554" s="4">
        <v>288000000</v>
      </c>
    </row>
    <row r="555" spans="102:120" x14ac:dyDescent="0.3">
      <c r="CX555">
        <v>4.0000000000000002E-4</v>
      </c>
      <c r="CY555">
        <v>10</v>
      </c>
      <c r="CZ555">
        <v>1.76</v>
      </c>
      <c r="DA555">
        <v>250</v>
      </c>
      <c r="DB555">
        <v>333.33</v>
      </c>
      <c r="DC555">
        <v>80</v>
      </c>
      <c r="DD555">
        <v>538.33333300000004</v>
      </c>
      <c r="DE555">
        <v>42.016599999999997</v>
      </c>
      <c r="DF555">
        <v>485</v>
      </c>
      <c r="DG555">
        <v>60</v>
      </c>
      <c r="DH555">
        <v>300</v>
      </c>
      <c r="DI555">
        <v>6</v>
      </c>
      <c r="DJ555">
        <v>2.0353810000000002E-3</v>
      </c>
      <c r="DK555">
        <v>279</v>
      </c>
      <c r="DL555">
        <v>0.44882529999999998</v>
      </c>
      <c r="DM555">
        <v>599</v>
      </c>
      <c r="DN555">
        <v>16113580</v>
      </c>
      <c r="DO555">
        <v>28.333500000000001</v>
      </c>
      <c r="DP555" s="4">
        <v>7900000000</v>
      </c>
    </row>
    <row r="556" spans="102:120" x14ac:dyDescent="0.3">
      <c r="CX556">
        <v>4.0000000000000002E-4</v>
      </c>
      <c r="CY556">
        <v>10</v>
      </c>
      <c r="CZ556">
        <v>1.76</v>
      </c>
      <c r="DA556">
        <v>250</v>
      </c>
      <c r="DB556">
        <v>333.33</v>
      </c>
      <c r="DC556">
        <v>85</v>
      </c>
      <c r="DD556">
        <v>543.33333300000004</v>
      </c>
      <c r="DE556">
        <v>41.753309999999999</v>
      </c>
      <c r="DF556">
        <v>485</v>
      </c>
      <c r="DG556">
        <v>60</v>
      </c>
      <c r="DH556">
        <v>300</v>
      </c>
      <c r="DI556">
        <v>3</v>
      </c>
      <c r="DJ556">
        <v>3.0518170000000001E-3</v>
      </c>
      <c r="DK556">
        <v>274</v>
      </c>
      <c r="DL556">
        <v>0.15037410000000001</v>
      </c>
      <c r="DM556">
        <v>576</v>
      </c>
      <c r="DN556">
        <v>15494840</v>
      </c>
      <c r="DO556">
        <v>27.77308</v>
      </c>
      <c r="DP556" s="4">
        <v>5000000000</v>
      </c>
    </row>
    <row r="557" spans="102:120" x14ac:dyDescent="0.3">
      <c r="CX557">
        <v>4.0000000000000002E-4</v>
      </c>
      <c r="CY557">
        <v>10</v>
      </c>
      <c r="CZ557">
        <v>1.76</v>
      </c>
      <c r="DA557">
        <v>250</v>
      </c>
      <c r="DB557">
        <v>333.33</v>
      </c>
      <c r="DC557">
        <v>90</v>
      </c>
      <c r="DD557">
        <v>548.33333300000004</v>
      </c>
      <c r="DE557">
        <v>41.492710000000002</v>
      </c>
      <c r="DF557">
        <v>485</v>
      </c>
      <c r="DG557">
        <v>60</v>
      </c>
      <c r="DH557">
        <v>300</v>
      </c>
      <c r="DI557">
        <v>3</v>
      </c>
      <c r="DJ557">
        <v>1.9619519999999999E-4</v>
      </c>
      <c r="DK557">
        <v>293</v>
      </c>
      <c r="DL557">
        <v>7.1399939999999995E-2</v>
      </c>
      <c r="DM557">
        <v>598</v>
      </c>
      <c r="DN557">
        <v>16086660</v>
      </c>
      <c r="DO557">
        <v>28.309339999999999</v>
      </c>
      <c r="DP557" s="4">
        <v>81000000000</v>
      </c>
    </row>
    <row r="558" spans="102:120" x14ac:dyDescent="0.3">
      <c r="CX558">
        <v>4.0000000000000002E-4</v>
      </c>
      <c r="CY558">
        <v>10</v>
      </c>
      <c r="CZ558">
        <v>1.76</v>
      </c>
      <c r="DA558">
        <v>250</v>
      </c>
      <c r="DB558">
        <v>333.33</v>
      </c>
      <c r="DC558">
        <v>95</v>
      </c>
      <c r="DD558">
        <v>553.33333300000004</v>
      </c>
      <c r="DE558">
        <v>41.234760000000001</v>
      </c>
      <c r="DF558">
        <v>485</v>
      </c>
      <c r="DG558">
        <v>60</v>
      </c>
      <c r="DH558">
        <v>300</v>
      </c>
      <c r="DI558">
        <v>8</v>
      </c>
      <c r="DJ558">
        <v>5.4985310000000003E-4</v>
      </c>
      <c r="DK558">
        <v>246</v>
      </c>
      <c r="DL558">
        <v>9.7498940000000003E-3</v>
      </c>
      <c r="DM558">
        <v>581</v>
      </c>
      <c r="DN558">
        <v>15629340</v>
      </c>
      <c r="DO558">
        <v>27.895790000000002</v>
      </c>
      <c r="DP558" s="4">
        <v>28000000000</v>
      </c>
    </row>
    <row r="559" spans="102:120" x14ac:dyDescent="0.3">
      <c r="CX559">
        <v>4.0000000000000002E-4</v>
      </c>
      <c r="CY559">
        <v>10</v>
      </c>
      <c r="CZ559">
        <v>1.76</v>
      </c>
      <c r="DA559">
        <v>250</v>
      </c>
      <c r="DB559">
        <v>333.33</v>
      </c>
      <c r="DC559">
        <v>100</v>
      </c>
      <c r="DD559">
        <v>558.33333300000004</v>
      </c>
      <c r="DE559">
        <v>40.979430000000001</v>
      </c>
      <c r="DF559">
        <v>485</v>
      </c>
      <c r="DG559">
        <v>60</v>
      </c>
      <c r="DH559">
        <v>300</v>
      </c>
      <c r="DI559">
        <v>2</v>
      </c>
      <c r="DJ559">
        <v>2.1717099999999999E-5</v>
      </c>
      <c r="DK559">
        <v>298</v>
      </c>
      <c r="DL559">
        <v>3.8262999999999999E-3</v>
      </c>
      <c r="DM559">
        <v>601</v>
      </c>
      <c r="DN559">
        <v>16167370</v>
      </c>
      <c r="DO559">
        <v>28.38175</v>
      </c>
      <c r="DP559" s="4">
        <v>740000000000</v>
      </c>
    </row>
    <row r="560" spans="102:120" x14ac:dyDescent="0.3">
      <c r="CX560">
        <v>4.0000000000000002E-4</v>
      </c>
      <c r="CY560">
        <v>10</v>
      </c>
      <c r="CZ560">
        <v>1.76</v>
      </c>
      <c r="DA560">
        <v>250</v>
      </c>
      <c r="DB560">
        <v>333.33</v>
      </c>
      <c r="DC560">
        <v>2.5</v>
      </c>
      <c r="DD560">
        <v>460.83333299999998</v>
      </c>
      <c r="DE560">
        <v>46.463619999999999</v>
      </c>
      <c r="DF560">
        <v>485</v>
      </c>
      <c r="DG560">
        <v>60</v>
      </c>
      <c r="DH560">
        <v>300</v>
      </c>
      <c r="DI560">
        <v>0</v>
      </c>
      <c r="DJ560">
        <v>0</v>
      </c>
      <c r="DK560">
        <v>0</v>
      </c>
      <c r="DL560">
        <v>0</v>
      </c>
      <c r="DM560">
        <v>601</v>
      </c>
      <c r="DN560">
        <v>16167370</v>
      </c>
      <c r="DO560">
        <v>28.38175</v>
      </c>
      <c r="DP560">
        <v>-1</v>
      </c>
    </row>
    <row r="561" spans="102:120" x14ac:dyDescent="0.3">
      <c r="CX561" t="s">
        <v>74</v>
      </c>
      <c r="CY561" t="s">
        <v>74</v>
      </c>
      <c r="CZ561" t="s">
        <v>74</v>
      </c>
      <c r="DA561" t="s">
        <v>74</v>
      </c>
      <c r="DB561" t="s">
        <v>74</v>
      </c>
      <c r="DC561" t="s">
        <v>75</v>
      </c>
      <c r="DD561" t="s">
        <v>74</v>
      </c>
      <c r="DE561" t="s">
        <v>74</v>
      </c>
      <c r="DF561" t="s">
        <v>74</v>
      </c>
      <c r="DG561">
        <v>80</v>
      </c>
    </row>
    <row r="562" spans="102:120" x14ac:dyDescent="0.3">
      <c r="CX562" t="s">
        <v>74</v>
      </c>
      <c r="CY562" t="s">
        <v>74</v>
      </c>
      <c r="DA562" t="s">
        <v>74</v>
      </c>
      <c r="DB562" t="s">
        <v>74</v>
      </c>
      <c r="DC562" t="s">
        <v>75</v>
      </c>
      <c r="DE562" t="s">
        <v>74</v>
      </c>
      <c r="DH562">
        <v>50</v>
      </c>
    </row>
    <row r="563" spans="102:120" x14ac:dyDescent="0.3">
      <c r="CX563">
        <v>4.0000000000000002E-4</v>
      </c>
      <c r="CY563">
        <v>10</v>
      </c>
      <c r="CZ563">
        <v>1.76</v>
      </c>
      <c r="DA563">
        <v>250</v>
      </c>
      <c r="DB563">
        <v>333.33</v>
      </c>
      <c r="DC563">
        <v>0</v>
      </c>
      <c r="DD563">
        <v>458.33333299999998</v>
      </c>
      <c r="DE563">
        <v>29.089970000000001</v>
      </c>
      <c r="DF563">
        <v>255</v>
      </c>
      <c r="DG563">
        <v>80</v>
      </c>
      <c r="DH563">
        <v>50</v>
      </c>
      <c r="DI563">
        <v>0</v>
      </c>
      <c r="DJ563">
        <v>0</v>
      </c>
      <c r="DK563">
        <v>1711</v>
      </c>
      <c r="DL563">
        <v>21.29477</v>
      </c>
      <c r="DM563">
        <v>66</v>
      </c>
      <c r="DN563">
        <v>1775469</v>
      </c>
      <c r="DO563">
        <v>9.3197329999999994</v>
      </c>
      <c r="DP563">
        <v>-1</v>
      </c>
    </row>
    <row r="564" spans="102:120" x14ac:dyDescent="0.3">
      <c r="CX564">
        <v>4.0000000000000002E-4</v>
      </c>
      <c r="CY564">
        <v>10</v>
      </c>
      <c r="CZ564">
        <v>1.76</v>
      </c>
      <c r="DA564">
        <v>250</v>
      </c>
      <c r="DB564">
        <v>333.33</v>
      </c>
      <c r="DC564">
        <v>5</v>
      </c>
      <c r="DD564">
        <v>463.33333299999998</v>
      </c>
      <c r="DE564">
        <v>28.826609999999999</v>
      </c>
      <c r="DF564">
        <v>255</v>
      </c>
      <c r="DG564">
        <v>80</v>
      </c>
      <c r="DH564">
        <v>50</v>
      </c>
      <c r="DI564">
        <v>0</v>
      </c>
      <c r="DJ564">
        <v>0</v>
      </c>
      <c r="DK564">
        <v>2041</v>
      </c>
      <c r="DL564">
        <v>27.890809999999998</v>
      </c>
      <c r="DM564">
        <v>69</v>
      </c>
      <c r="DN564">
        <v>1856171</v>
      </c>
      <c r="DO564">
        <v>9.5296699999999994</v>
      </c>
      <c r="DP564">
        <v>-1</v>
      </c>
    </row>
    <row r="565" spans="102:120" x14ac:dyDescent="0.3">
      <c r="CX565">
        <v>4.0000000000000002E-4</v>
      </c>
      <c r="CY565">
        <v>10</v>
      </c>
      <c r="CZ565">
        <v>1.76</v>
      </c>
      <c r="DA565">
        <v>250</v>
      </c>
      <c r="DB565">
        <v>333.33</v>
      </c>
      <c r="DC565">
        <v>10</v>
      </c>
      <c r="DD565">
        <v>468.33333299999998</v>
      </c>
      <c r="DE565">
        <v>28.56758</v>
      </c>
      <c r="DF565">
        <v>255</v>
      </c>
      <c r="DG565">
        <v>80</v>
      </c>
      <c r="DH565">
        <v>50</v>
      </c>
      <c r="DI565">
        <v>0</v>
      </c>
      <c r="DJ565">
        <v>0</v>
      </c>
      <c r="DK565">
        <v>2018</v>
      </c>
      <c r="DL565">
        <v>27.620550000000001</v>
      </c>
      <c r="DM565">
        <v>55</v>
      </c>
      <c r="DN565">
        <v>1479557</v>
      </c>
      <c r="DO565">
        <v>8.5061470000000003</v>
      </c>
      <c r="DP565">
        <v>-1</v>
      </c>
    </row>
    <row r="566" spans="102:120" x14ac:dyDescent="0.3">
      <c r="CX566">
        <v>4.0000000000000002E-4</v>
      </c>
      <c r="CY566">
        <v>10</v>
      </c>
      <c r="CZ566">
        <v>1.76</v>
      </c>
      <c r="DA566">
        <v>250</v>
      </c>
      <c r="DB566">
        <v>333.33</v>
      </c>
      <c r="DC566">
        <v>15</v>
      </c>
      <c r="DD566">
        <v>473.33333299999998</v>
      </c>
      <c r="DE566">
        <v>28.31278</v>
      </c>
      <c r="DF566">
        <v>255</v>
      </c>
      <c r="DG566">
        <v>80</v>
      </c>
      <c r="DH566">
        <v>50</v>
      </c>
      <c r="DI566">
        <v>0</v>
      </c>
      <c r="DJ566">
        <v>0</v>
      </c>
      <c r="DK566">
        <v>2008</v>
      </c>
      <c r="DL566">
        <v>26.799340000000001</v>
      </c>
      <c r="DM566">
        <v>51</v>
      </c>
      <c r="DN566">
        <v>1371952</v>
      </c>
      <c r="DO566">
        <v>8.1904459999999997</v>
      </c>
      <c r="DP566">
        <v>-1</v>
      </c>
    </row>
    <row r="567" spans="102:120" x14ac:dyDescent="0.3">
      <c r="CX567">
        <v>4.0000000000000002E-4</v>
      </c>
      <c r="CY567">
        <v>10</v>
      </c>
      <c r="CZ567">
        <v>1.76</v>
      </c>
      <c r="DA567">
        <v>250</v>
      </c>
      <c r="DB567">
        <v>333.33</v>
      </c>
      <c r="DC567">
        <v>20</v>
      </c>
      <c r="DD567">
        <v>478.33333299999998</v>
      </c>
      <c r="DE567">
        <v>28.06212</v>
      </c>
      <c r="DF567">
        <v>255</v>
      </c>
      <c r="DG567">
        <v>80</v>
      </c>
      <c r="DH567">
        <v>50</v>
      </c>
      <c r="DI567">
        <v>0</v>
      </c>
      <c r="DJ567">
        <v>0</v>
      </c>
      <c r="DK567">
        <v>2078</v>
      </c>
      <c r="DL567">
        <v>29.178249999999998</v>
      </c>
      <c r="DM567">
        <v>74</v>
      </c>
      <c r="DN567">
        <v>1990676</v>
      </c>
      <c r="DO567">
        <v>9.8697359999999996</v>
      </c>
      <c r="DP567">
        <v>-1</v>
      </c>
    </row>
    <row r="568" spans="102:120" x14ac:dyDescent="0.3">
      <c r="CX568">
        <v>4.0000000000000002E-4</v>
      </c>
      <c r="CY568">
        <v>10</v>
      </c>
      <c r="CZ568">
        <v>1.76</v>
      </c>
      <c r="DA568">
        <v>250</v>
      </c>
      <c r="DB568">
        <v>333.33</v>
      </c>
      <c r="DC568">
        <v>25</v>
      </c>
      <c r="DD568">
        <v>483.33333299999998</v>
      </c>
      <c r="DE568">
        <v>27.81551</v>
      </c>
      <c r="DF568">
        <v>255</v>
      </c>
      <c r="DG568">
        <v>80</v>
      </c>
      <c r="DH568">
        <v>50</v>
      </c>
      <c r="DI568">
        <v>0</v>
      </c>
      <c r="DJ568">
        <v>0</v>
      </c>
      <c r="DK568">
        <v>2073</v>
      </c>
      <c r="DL568">
        <v>28.459350000000001</v>
      </c>
      <c r="DM568">
        <v>75</v>
      </c>
      <c r="DN568">
        <v>2017577</v>
      </c>
      <c r="DO568">
        <v>9.9363670000000006</v>
      </c>
      <c r="DP568">
        <v>-1</v>
      </c>
    </row>
    <row r="569" spans="102:120" x14ac:dyDescent="0.3">
      <c r="CX569">
        <v>4.0000000000000002E-4</v>
      </c>
      <c r="CY569">
        <v>10</v>
      </c>
      <c r="CZ569">
        <v>1.76</v>
      </c>
      <c r="DA569">
        <v>250</v>
      </c>
      <c r="DB569">
        <v>333.33</v>
      </c>
      <c r="DC569">
        <v>30</v>
      </c>
      <c r="DD569">
        <v>488.33333299999998</v>
      </c>
      <c r="DE569">
        <v>27.572849999999999</v>
      </c>
      <c r="DF569">
        <v>255</v>
      </c>
      <c r="DG569">
        <v>80</v>
      </c>
      <c r="DH569">
        <v>50</v>
      </c>
      <c r="DI569">
        <v>0</v>
      </c>
      <c r="DJ569">
        <v>0</v>
      </c>
      <c r="DK569">
        <v>2054</v>
      </c>
      <c r="DL569">
        <v>30.304079999999999</v>
      </c>
      <c r="DM569">
        <v>53</v>
      </c>
      <c r="DN569">
        <v>1425754</v>
      </c>
      <c r="DO569">
        <v>8.3497780000000006</v>
      </c>
      <c r="DP569">
        <v>-1</v>
      </c>
    </row>
    <row r="570" spans="102:120" x14ac:dyDescent="0.3">
      <c r="CX570">
        <v>4.0000000000000002E-4</v>
      </c>
      <c r="CY570">
        <v>10</v>
      </c>
      <c r="CZ570">
        <v>1.76</v>
      </c>
      <c r="DA570">
        <v>250</v>
      </c>
      <c r="DB570">
        <v>333.33</v>
      </c>
      <c r="DC570">
        <v>35</v>
      </c>
      <c r="DD570">
        <v>493.33333299999998</v>
      </c>
      <c r="DE570">
        <v>27.334070000000001</v>
      </c>
      <c r="DF570">
        <v>255</v>
      </c>
      <c r="DG570">
        <v>80</v>
      </c>
      <c r="DH570">
        <v>50</v>
      </c>
      <c r="DI570">
        <v>0</v>
      </c>
      <c r="DJ570">
        <v>0</v>
      </c>
      <c r="DK570">
        <v>2091</v>
      </c>
      <c r="DL570">
        <v>29.473009999999999</v>
      </c>
      <c r="DM570">
        <v>53</v>
      </c>
      <c r="DN570">
        <v>1425754</v>
      </c>
      <c r="DO570">
        <v>8.3497780000000006</v>
      </c>
      <c r="DP570">
        <v>-1</v>
      </c>
    </row>
    <row r="571" spans="102:120" x14ac:dyDescent="0.3">
      <c r="CX571">
        <v>4.0000000000000002E-4</v>
      </c>
      <c r="CY571">
        <v>10</v>
      </c>
      <c r="CZ571">
        <v>1.76</v>
      </c>
      <c r="DA571">
        <v>250</v>
      </c>
      <c r="DB571">
        <v>333.33</v>
      </c>
      <c r="DC571">
        <v>40</v>
      </c>
      <c r="DD571">
        <v>498.33333299999998</v>
      </c>
      <c r="DE571">
        <v>27.099080000000001</v>
      </c>
      <c r="DF571">
        <v>255</v>
      </c>
      <c r="DG571">
        <v>80</v>
      </c>
      <c r="DH571">
        <v>50</v>
      </c>
      <c r="DI571">
        <v>0</v>
      </c>
      <c r="DJ571">
        <v>0</v>
      </c>
      <c r="DK571">
        <v>2017</v>
      </c>
      <c r="DL571">
        <v>27.726310000000002</v>
      </c>
      <c r="DM571">
        <v>76</v>
      </c>
      <c r="DN571">
        <v>2044476</v>
      </c>
      <c r="DO571">
        <v>10.002549999999999</v>
      </c>
      <c r="DP571">
        <v>-1</v>
      </c>
    </row>
    <row r="572" spans="102:120" x14ac:dyDescent="0.3">
      <c r="CX572">
        <v>4.0000000000000002E-4</v>
      </c>
      <c r="CY572">
        <v>10</v>
      </c>
      <c r="CZ572">
        <v>1.76</v>
      </c>
      <c r="DA572">
        <v>250</v>
      </c>
      <c r="DB572">
        <v>333.33</v>
      </c>
      <c r="DC572">
        <v>45</v>
      </c>
      <c r="DD572">
        <v>503.33333299999998</v>
      </c>
      <c r="DE572">
        <v>26.867799999999999</v>
      </c>
      <c r="DF572">
        <v>255</v>
      </c>
      <c r="DG572">
        <v>80</v>
      </c>
      <c r="DH572">
        <v>50</v>
      </c>
      <c r="DI572">
        <v>0</v>
      </c>
      <c r="DJ572">
        <v>0</v>
      </c>
      <c r="DK572">
        <v>2102</v>
      </c>
      <c r="DL572">
        <v>30.551639999999999</v>
      </c>
      <c r="DM572">
        <v>83</v>
      </c>
      <c r="DN572">
        <v>2232770</v>
      </c>
      <c r="DO572">
        <v>10.454280000000001</v>
      </c>
      <c r="DP572">
        <v>-1</v>
      </c>
    </row>
    <row r="573" spans="102:120" x14ac:dyDescent="0.3">
      <c r="CX573">
        <v>4.0000000000000002E-4</v>
      </c>
      <c r="CY573">
        <v>10</v>
      </c>
      <c r="CZ573">
        <v>1.76</v>
      </c>
      <c r="DA573">
        <v>250</v>
      </c>
      <c r="DB573">
        <v>333.33</v>
      </c>
      <c r="DC573">
        <v>50</v>
      </c>
      <c r="DD573">
        <v>508.33333299999998</v>
      </c>
      <c r="DE573">
        <v>26.640139999999999</v>
      </c>
      <c r="DF573">
        <v>255</v>
      </c>
      <c r="DG573">
        <v>80</v>
      </c>
      <c r="DH573">
        <v>50</v>
      </c>
      <c r="DI573">
        <v>0</v>
      </c>
      <c r="DJ573">
        <v>0</v>
      </c>
      <c r="DK573">
        <v>2132</v>
      </c>
      <c r="DL573">
        <v>31.567979999999999</v>
      </c>
      <c r="DM573">
        <v>87</v>
      </c>
      <c r="DN573">
        <v>2340385</v>
      </c>
      <c r="DO573">
        <v>10.703939999999999</v>
      </c>
      <c r="DP573">
        <v>-1</v>
      </c>
    </row>
    <row r="574" spans="102:120" x14ac:dyDescent="0.3">
      <c r="CX574">
        <v>4.0000000000000002E-4</v>
      </c>
      <c r="CY574">
        <v>10</v>
      </c>
      <c r="CZ574">
        <v>1.76</v>
      </c>
      <c r="DA574">
        <v>250</v>
      </c>
      <c r="DB574">
        <v>333.33</v>
      </c>
      <c r="DC574">
        <v>55</v>
      </c>
      <c r="DD574">
        <v>513.33333300000004</v>
      </c>
      <c r="DE574">
        <v>26.416029999999999</v>
      </c>
      <c r="DF574">
        <v>255</v>
      </c>
      <c r="DG574">
        <v>80</v>
      </c>
      <c r="DH574">
        <v>50</v>
      </c>
      <c r="DI574">
        <v>0</v>
      </c>
      <c r="DJ574">
        <v>0</v>
      </c>
      <c r="DK574">
        <v>5064</v>
      </c>
      <c r="DL574">
        <v>73.485730000000004</v>
      </c>
      <c r="DM574">
        <v>90</v>
      </c>
      <c r="DN574">
        <v>2421089</v>
      </c>
      <c r="DO574">
        <v>10.88748</v>
      </c>
      <c r="DP574">
        <v>-1</v>
      </c>
    </row>
    <row r="575" spans="102:120" x14ac:dyDescent="0.3">
      <c r="CX575">
        <v>4.0000000000000002E-4</v>
      </c>
      <c r="CY575">
        <v>10</v>
      </c>
      <c r="CZ575">
        <v>1.76</v>
      </c>
      <c r="DA575">
        <v>250</v>
      </c>
      <c r="DB575">
        <v>333.33</v>
      </c>
      <c r="DC575">
        <v>60</v>
      </c>
      <c r="DD575">
        <v>518.33333300000004</v>
      </c>
      <c r="DE575">
        <v>26.195399999999999</v>
      </c>
      <c r="DF575">
        <v>255</v>
      </c>
      <c r="DG575">
        <v>80</v>
      </c>
      <c r="DH575">
        <v>50</v>
      </c>
      <c r="DI575">
        <v>0</v>
      </c>
      <c r="DJ575">
        <v>0</v>
      </c>
      <c r="DK575">
        <v>5067</v>
      </c>
      <c r="DL575">
        <v>73.495829999999998</v>
      </c>
      <c r="DM575">
        <v>91</v>
      </c>
      <c r="DN575">
        <v>2447988</v>
      </c>
      <c r="DO575">
        <v>10.947979999999999</v>
      </c>
      <c r="DP575">
        <v>-1</v>
      </c>
    </row>
    <row r="576" spans="102:120" x14ac:dyDescent="0.3">
      <c r="CX576">
        <v>4.0000000000000002E-4</v>
      </c>
      <c r="CY576">
        <v>10</v>
      </c>
      <c r="CZ576">
        <v>1.76</v>
      </c>
      <c r="DA576">
        <v>250</v>
      </c>
      <c r="DB576">
        <v>333.33</v>
      </c>
      <c r="DC576">
        <v>65</v>
      </c>
      <c r="DD576">
        <v>523.33333300000004</v>
      </c>
      <c r="DE576">
        <v>25.978169999999999</v>
      </c>
      <c r="DF576">
        <v>255</v>
      </c>
      <c r="DG576">
        <v>80</v>
      </c>
      <c r="DH576">
        <v>50</v>
      </c>
      <c r="DI576">
        <v>0</v>
      </c>
      <c r="DJ576">
        <v>0</v>
      </c>
      <c r="DK576">
        <v>5040</v>
      </c>
      <c r="DL576">
        <v>74.547380000000004</v>
      </c>
      <c r="DM576">
        <v>94</v>
      </c>
      <c r="DN576">
        <v>2528691</v>
      </c>
      <c r="DO576">
        <v>11.12754</v>
      </c>
      <c r="DP576">
        <v>-1</v>
      </c>
    </row>
    <row r="577" spans="102:120" x14ac:dyDescent="0.3">
      <c r="CX577">
        <v>4.0000000000000002E-4</v>
      </c>
      <c r="CY577">
        <v>10</v>
      </c>
      <c r="CZ577">
        <v>1.76</v>
      </c>
      <c r="DA577">
        <v>250</v>
      </c>
      <c r="DB577">
        <v>333.33</v>
      </c>
      <c r="DC577">
        <v>70</v>
      </c>
      <c r="DD577">
        <v>528.33333300000004</v>
      </c>
      <c r="DE577">
        <v>25.76427</v>
      </c>
      <c r="DF577">
        <v>255</v>
      </c>
      <c r="DG577">
        <v>80</v>
      </c>
      <c r="DH577">
        <v>50</v>
      </c>
      <c r="DI577">
        <v>0</v>
      </c>
      <c r="DJ577">
        <v>0</v>
      </c>
      <c r="DK577">
        <v>5129</v>
      </c>
      <c r="DL577">
        <v>76.506979999999999</v>
      </c>
      <c r="DM577">
        <v>95</v>
      </c>
      <c r="DN577">
        <v>2555591</v>
      </c>
      <c r="DO577">
        <v>11.18676</v>
      </c>
      <c r="DP577">
        <v>-1</v>
      </c>
    </row>
    <row r="578" spans="102:120" x14ac:dyDescent="0.3">
      <c r="CX578">
        <v>4.0000000000000002E-4</v>
      </c>
      <c r="CY578">
        <v>10</v>
      </c>
      <c r="CZ578">
        <v>1.76</v>
      </c>
      <c r="DA578">
        <v>250</v>
      </c>
      <c r="DB578">
        <v>333.33</v>
      </c>
      <c r="DC578">
        <v>75</v>
      </c>
      <c r="DD578">
        <v>533.33333300000004</v>
      </c>
      <c r="DE578">
        <v>25.553619999999999</v>
      </c>
      <c r="DF578">
        <v>255</v>
      </c>
      <c r="DG578">
        <v>80</v>
      </c>
      <c r="DH578">
        <v>50</v>
      </c>
      <c r="DI578">
        <v>0</v>
      </c>
      <c r="DJ578">
        <v>0</v>
      </c>
      <c r="DK578">
        <v>4973</v>
      </c>
      <c r="DL578">
        <v>73.355350000000001</v>
      </c>
      <c r="DM578">
        <v>77</v>
      </c>
      <c r="DN578">
        <v>2071373</v>
      </c>
      <c r="DO578">
        <v>10.06831</v>
      </c>
      <c r="DP578">
        <v>-1</v>
      </c>
    </row>
    <row r="579" spans="102:120" x14ac:dyDescent="0.3">
      <c r="CX579">
        <v>4.0000000000000002E-4</v>
      </c>
      <c r="CY579">
        <v>10</v>
      </c>
      <c r="CZ579">
        <v>1.76</v>
      </c>
      <c r="DA579">
        <v>250</v>
      </c>
      <c r="DB579">
        <v>333.33</v>
      </c>
      <c r="DC579">
        <v>80</v>
      </c>
      <c r="DD579">
        <v>538.33333300000004</v>
      </c>
      <c r="DE579">
        <v>25.346170000000001</v>
      </c>
      <c r="DF579">
        <v>255</v>
      </c>
      <c r="DG579">
        <v>80</v>
      </c>
      <c r="DH579">
        <v>50</v>
      </c>
      <c r="DI579">
        <v>0</v>
      </c>
      <c r="DJ579">
        <v>0</v>
      </c>
      <c r="DK579">
        <v>4976</v>
      </c>
      <c r="DL579">
        <v>75.850930000000005</v>
      </c>
      <c r="DM579">
        <v>78</v>
      </c>
      <c r="DN579">
        <v>2098273</v>
      </c>
      <c r="DO579">
        <v>10.133649999999999</v>
      </c>
      <c r="DP579">
        <v>-1</v>
      </c>
    </row>
    <row r="580" spans="102:120" x14ac:dyDescent="0.3">
      <c r="CX580">
        <v>4.0000000000000002E-4</v>
      </c>
      <c r="CY580">
        <v>10</v>
      </c>
      <c r="CZ580">
        <v>1.76</v>
      </c>
      <c r="DA580">
        <v>250</v>
      </c>
      <c r="DB580">
        <v>333.33</v>
      </c>
      <c r="DC580">
        <v>85</v>
      </c>
      <c r="DD580">
        <v>543.33333300000004</v>
      </c>
      <c r="DE580">
        <v>25.141839999999998</v>
      </c>
      <c r="DF580">
        <v>255</v>
      </c>
      <c r="DG580">
        <v>80</v>
      </c>
      <c r="DH580">
        <v>50</v>
      </c>
      <c r="DI580">
        <v>0</v>
      </c>
      <c r="DJ580">
        <v>0</v>
      </c>
      <c r="DK580">
        <v>4987</v>
      </c>
      <c r="DL580">
        <v>77.208839999999995</v>
      </c>
      <c r="DM580">
        <v>95</v>
      </c>
      <c r="DN580">
        <v>2555590</v>
      </c>
      <c r="DO580">
        <v>11.18676</v>
      </c>
      <c r="DP580">
        <v>-1</v>
      </c>
    </row>
    <row r="581" spans="102:120" x14ac:dyDescent="0.3">
      <c r="CX581">
        <v>4.0000000000000002E-4</v>
      </c>
      <c r="CY581">
        <v>10</v>
      </c>
      <c r="CZ581">
        <v>1.76</v>
      </c>
      <c r="DA581">
        <v>250</v>
      </c>
      <c r="DB581">
        <v>333.33</v>
      </c>
      <c r="DC581">
        <v>90</v>
      </c>
      <c r="DD581">
        <v>548.33333300000004</v>
      </c>
      <c r="DE581">
        <v>24.940570000000001</v>
      </c>
      <c r="DF581">
        <v>255</v>
      </c>
      <c r="DG581">
        <v>80</v>
      </c>
      <c r="DH581">
        <v>50</v>
      </c>
      <c r="DI581">
        <v>0</v>
      </c>
      <c r="DJ581">
        <v>0</v>
      </c>
      <c r="DK581">
        <v>4914</v>
      </c>
      <c r="DL581">
        <v>77.861859999999993</v>
      </c>
      <c r="DM581">
        <v>104</v>
      </c>
      <c r="DN581">
        <v>2797697</v>
      </c>
      <c r="DO581">
        <v>11.706440000000001</v>
      </c>
      <c r="DP581">
        <v>-1</v>
      </c>
    </row>
    <row r="582" spans="102:120" x14ac:dyDescent="0.3">
      <c r="CX582">
        <v>4.0000000000000002E-4</v>
      </c>
      <c r="CY582">
        <v>10</v>
      </c>
      <c r="CZ582">
        <v>1.76</v>
      </c>
      <c r="DA582">
        <v>250</v>
      </c>
      <c r="DB582">
        <v>333.33</v>
      </c>
      <c r="DC582">
        <v>95</v>
      </c>
      <c r="DD582">
        <v>553.33333300000004</v>
      </c>
      <c r="DE582">
        <v>24.7423</v>
      </c>
      <c r="DF582">
        <v>255</v>
      </c>
      <c r="DG582">
        <v>80</v>
      </c>
      <c r="DH582">
        <v>50</v>
      </c>
      <c r="DI582">
        <v>0</v>
      </c>
      <c r="DJ582">
        <v>0</v>
      </c>
      <c r="DK582">
        <v>4843</v>
      </c>
      <c r="DL582">
        <v>74.866100000000003</v>
      </c>
      <c r="DM582">
        <v>79</v>
      </c>
      <c r="DN582">
        <v>2125167</v>
      </c>
      <c r="DO582">
        <v>10.19857</v>
      </c>
      <c r="DP582">
        <v>-1</v>
      </c>
    </row>
    <row r="583" spans="102:120" x14ac:dyDescent="0.3">
      <c r="CX583">
        <v>4.0000000000000002E-4</v>
      </c>
      <c r="CY583">
        <v>10</v>
      </c>
      <c r="CZ583">
        <v>1.76</v>
      </c>
      <c r="DA583">
        <v>250</v>
      </c>
      <c r="DB583">
        <v>333.33</v>
      </c>
      <c r="DC583">
        <v>100</v>
      </c>
      <c r="DD583">
        <v>558.33333300000004</v>
      </c>
      <c r="DE583">
        <v>24.546949999999999</v>
      </c>
      <c r="DF583">
        <v>255</v>
      </c>
      <c r="DG583">
        <v>80</v>
      </c>
      <c r="DH583">
        <v>50</v>
      </c>
      <c r="DI583">
        <v>0</v>
      </c>
      <c r="DJ583">
        <v>0</v>
      </c>
      <c r="DK583">
        <v>4681</v>
      </c>
      <c r="DL583">
        <v>76.412700000000001</v>
      </c>
      <c r="DM583">
        <v>112</v>
      </c>
      <c r="DN583">
        <v>3012902</v>
      </c>
      <c r="DO583">
        <v>12.149979999999999</v>
      </c>
      <c r="DP583">
        <v>-1</v>
      </c>
    </row>
    <row r="584" spans="102:120" x14ac:dyDescent="0.3">
      <c r="CX584">
        <v>4.0000000000000002E-4</v>
      </c>
      <c r="CY584">
        <v>10</v>
      </c>
      <c r="CZ584">
        <v>1.76</v>
      </c>
      <c r="DA584">
        <v>250</v>
      </c>
      <c r="DB584">
        <v>333.33</v>
      </c>
      <c r="DC584">
        <v>2.5</v>
      </c>
      <c r="DD584">
        <v>460.83333299999998</v>
      </c>
      <c r="DE584">
        <v>28.957740000000001</v>
      </c>
      <c r="DF584">
        <v>255</v>
      </c>
      <c r="DG584">
        <v>80</v>
      </c>
      <c r="DH584">
        <v>50</v>
      </c>
      <c r="DI584">
        <v>0</v>
      </c>
      <c r="DJ584">
        <v>0</v>
      </c>
      <c r="DK584">
        <v>1945</v>
      </c>
      <c r="DL584">
        <v>25.474599999999999</v>
      </c>
      <c r="DM584">
        <v>71</v>
      </c>
      <c r="DN584">
        <v>1909974</v>
      </c>
      <c r="DO584">
        <v>9.6671180000000003</v>
      </c>
      <c r="DP584">
        <v>-1</v>
      </c>
    </row>
    <row r="585" spans="102:120" x14ac:dyDescent="0.3">
      <c r="CX585" t="s">
        <v>74</v>
      </c>
      <c r="CY585" t="s">
        <v>74</v>
      </c>
      <c r="DA585" t="s">
        <v>74</v>
      </c>
      <c r="DB585" t="s">
        <v>74</v>
      </c>
      <c r="DC585" t="s">
        <v>75</v>
      </c>
      <c r="DE585" t="s">
        <v>74</v>
      </c>
      <c r="DH585">
        <v>100</v>
      </c>
    </row>
    <row r="586" spans="102:120" x14ac:dyDescent="0.3">
      <c r="CX586">
        <v>4.0000000000000002E-4</v>
      </c>
      <c r="CY586">
        <v>10</v>
      </c>
      <c r="CZ586">
        <v>1.76</v>
      </c>
      <c r="DA586">
        <v>250</v>
      </c>
      <c r="DB586">
        <v>333.33</v>
      </c>
      <c r="DC586">
        <v>0</v>
      </c>
      <c r="DD586">
        <v>458.33333299999998</v>
      </c>
      <c r="DE586">
        <v>33.641959999999997</v>
      </c>
      <c r="DF586">
        <v>305</v>
      </c>
      <c r="DG586">
        <v>80</v>
      </c>
      <c r="DH586">
        <v>100</v>
      </c>
      <c r="DI586">
        <v>0</v>
      </c>
      <c r="DJ586">
        <v>0</v>
      </c>
      <c r="DK586">
        <v>927</v>
      </c>
      <c r="DL586">
        <v>8.6947130000000001</v>
      </c>
      <c r="DM586">
        <v>353</v>
      </c>
      <c r="DN586">
        <v>9496055</v>
      </c>
      <c r="DO586">
        <v>21.658519999999999</v>
      </c>
      <c r="DP586">
        <v>-1</v>
      </c>
    </row>
    <row r="587" spans="102:120" x14ac:dyDescent="0.3">
      <c r="CX587">
        <v>4.0000000000000002E-4</v>
      </c>
      <c r="CY587">
        <v>10</v>
      </c>
      <c r="CZ587">
        <v>1.76</v>
      </c>
      <c r="DA587">
        <v>250</v>
      </c>
      <c r="DB587">
        <v>333.33</v>
      </c>
      <c r="DC587">
        <v>5</v>
      </c>
      <c r="DD587">
        <v>463.33333299999998</v>
      </c>
      <c r="DE587">
        <v>33.355840000000001</v>
      </c>
      <c r="DF587">
        <v>305</v>
      </c>
      <c r="DG587">
        <v>80</v>
      </c>
      <c r="DH587">
        <v>100</v>
      </c>
      <c r="DI587">
        <v>0</v>
      </c>
      <c r="DJ587">
        <v>0</v>
      </c>
      <c r="DK587">
        <v>1149</v>
      </c>
      <c r="DL587">
        <v>11.34759</v>
      </c>
      <c r="DM587">
        <v>299</v>
      </c>
      <c r="DN587">
        <v>8043400</v>
      </c>
      <c r="DO587">
        <v>19.914819999999999</v>
      </c>
      <c r="DP587">
        <v>-1</v>
      </c>
    </row>
    <row r="588" spans="102:120" x14ac:dyDescent="0.3">
      <c r="CX588">
        <v>4.0000000000000002E-4</v>
      </c>
      <c r="CY588">
        <v>10</v>
      </c>
      <c r="CZ588">
        <v>1.76</v>
      </c>
      <c r="DA588">
        <v>250</v>
      </c>
      <c r="DB588">
        <v>333.33</v>
      </c>
      <c r="DC588">
        <v>10</v>
      </c>
      <c r="DD588">
        <v>468.33333299999998</v>
      </c>
      <c r="DE588">
        <v>33.073999999999998</v>
      </c>
      <c r="DF588">
        <v>305</v>
      </c>
      <c r="DG588">
        <v>80</v>
      </c>
      <c r="DH588">
        <v>100</v>
      </c>
      <c r="DI588">
        <v>0</v>
      </c>
      <c r="DJ588">
        <v>0</v>
      </c>
      <c r="DK588">
        <v>1197</v>
      </c>
      <c r="DL588">
        <v>12.73615</v>
      </c>
      <c r="DM588">
        <v>296</v>
      </c>
      <c r="DN588">
        <v>7962695</v>
      </c>
      <c r="DO588">
        <v>19.813649999999999</v>
      </c>
      <c r="DP588">
        <v>-1</v>
      </c>
    </row>
    <row r="589" spans="102:120" x14ac:dyDescent="0.3">
      <c r="CX589">
        <v>4.0000000000000002E-4</v>
      </c>
      <c r="CY589">
        <v>10</v>
      </c>
      <c r="CZ589">
        <v>1.76</v>
      </c>
      <c r="DA589">
        <v>250</v>
      </c>
      <c r="DB589">
        <v>333.33</v>
      </c>
      <c r="DC589">
        <v>15</v>
      </c>
      <c r="DD589">
        <v>473.33333299999998</v>
      </c>
      <c r="DE589">
        <v>32.79636</v>
      </c>
      <c r="DF589">
        <v>305</v>
      </c>
      <c r="DG589">
        <v>80</v>
      </c>
      <c r="DH589">
        <v>100</v>
      </c>
      <c r="DI589">
        <v>0</v>
      </c>
      <c r="DJ589">
        <v>0</v>
      </c>
      <c r="DK589">
        <v>1218</v>
      </c>
      <c r="DL589">
        <v>12.41516</v>
      </c>
      <c r="DM589">
        <v>313</v>
      </c>
      <c r="DN589">
        <v>8420011</v>
      </c>
      <c r="DO589">
        <v>20.380590000000002</v>
      </c>
      <c r="DP589">
        <v>-1</v>
      </c>
    </row>
    <row r="590" spans="102:120" x14ac:dyDescent="0.3">
      <c r="CX590">
        <v>4.0000000000000002E-4</v>
      </c>
      <c r="CY590">
        <v>10</v>
      </c>
      <c r="CZ590">
        <v>1.76</v>
      </c>
      <c r="DA590">
        <v>250</v>
      </c>
      <c r="DB590">
        <v>333.33</v>
      </c>
      <c r="DC590">
        <v>20</v>
      </c>
      <c r="DD590">
        <v>478.33333299999998</v>
      </c>
      <c r="DE590">
        <v>32.522829999999999</v>
      </c>
      <c r="DF590">
        <v>305</v>
      </c>
      <c r="DG590">
        <v>80</v>
      </c>
      <c r="DH590">
        <v>100</v>
      </c>
      <c r="DI590">
        <v>0</v>
      </c>
      <c r="DJ590">
        <v>0</v>
      </c>
      <c r="DK590">
        <v>1205</v>
      </c>
      <c r="DL590">
        <v>11.43946</v>
      </c>
      <c r="DM590">
        <v>346</v>
      </c>
      <c r="DN590">
        <v>9307741</v>
      </c>
      <c r="DO590">
        <v>21.44013</v>
      </c>
      <c r="DP590">
        <v>-1</v>
      </c>
    </row>
    <row r="591" spans="102:120" x14ac:dyDescent="0.3">
      <c r="CX591">
        <v>4.0000000000000002E-4</v>
      </c>
      <c r="CY591">
        <v>10</v>
      </c>
      <c r="CZ591">
        <v>1.76</v>
      </c>
      <c r="DA591">
        <v>250</v>
      </c>
      <c r="DB591">
        <v>333.33</v>
      </c>
      <c r="DC591">
        <v>25</v>
      </c>
      <c r="DD591">
        <v>483.33333299999998</v>
      </c>
      <c r="DE591">
        <v>32.253329999999998</v>
      </c>
      <c r="DF591">
        <v>305</v>
      </c>
      <c r="DG591">
        <v>80</v>
      </c>
      <c r="DH591">
        <v>100</v>
      </c>
      <c r="DI591">
        <v>0</v>
      </c>
      <c r="DJ591">
        <v>0</v>
      </c>
      <c r="DK591">
        <v>1267</v>
      </c>
      <c r="DL591">
        <v>12.988519999999999</v>
      </c>
      <c r="DM591">
        <v>294</v>
      </c>
      <c r="DN591">
        <v>7908889</v>
      </c>
      <c r="DO591">
        <v>19.745930000000001</v>
      </c>
      <c r="DP591">
        <v>-1</v>
      </c>
    </row>
    <row r="592" spans="102:120" x14ac:dyDescent="0.3">
      <c r="CX592">
        <v>4.0000000000000002E-4</v>
      </c>
      <c r="CY592">
        <v>10</v>
      </c>
      <c r="CZ592">
        <v>1.76</v>
      </c>
      <c r="DA592">
        <v>250</v>
      </c>
      <c r="DB592">
        <v>333.33</v>
      </c>
      <c r="DC592">
        <v>30</v>
      </c>
      <c r="DD592">
        <v>488.33333299999998</v>
      </c>
      <c r="DE592">
        <v>31.9878</v>
      </c>
      <c r="DF592">
        <v>305</v>
      </c>
      <c r="DG592">
        <v>80</v>
      </c>
      <c r="DH592">
        <v>100</v>
      </c>
      <c r="DI592">
        <v>0</v>
      </c>
      <c r="DJ592">
        <v>0</v>
      </c>
      <c r="DK592">
        <v>1268</v>
      </c>
      <c r="DL592">
        <v>13.059189999999999</v>
      </c>
      <c r="DM592">
        <v>283</v>
      </c>
      <c r="DN592">
        <v>7612976</v>
      </c>
      <c r="DO592">
        <v>19.36938</v>
      </c>
      <c r="DP592">
        <v>-1</v>
      </c>
    </row>
    <row r="593" spans="102:120" x14ac:dyDescent="0.3">
      <c r="CX593">
        <v>4.0000000000000002E-4</v>
      </c>
      <c r="CY593">
        <v>10</v>
      </c>
      <c r="CZ593">
        <v>1.76</v>
      </c>
      <c r="DA593">
        <v>250</v>
      </c>
      <c r="DB593">
        <v>333.33</v>
      </c>
      <c r="DC593">
        <v>35</v>
      </c>
      <c r="DD593">
        <v>493.33333299999998</v>
      </c>
      <c r="DE593">
        <v>31.726140000000001</v>
      </c>
      <c r="DF593">
        <v>305</v>
      </c>
      <c r="DG593">
        <v>80</v>
      </c>
      <c r="DH593">
        <v>100</v>
      </c>
      <c r="DI593">
        <v>0</v>
      </c>
      <c r="DJ593">
        <v>0</v>
      </c>
      <c r="DK593">
        <v>1320</v>
      </c>
      <c r="DL593">
        <v>14.44833</v>
      </c>
      <c r="DM593">
        <v>311</v>
      </c>
      <c r="DN593">
        <v>8366202</v>
      </c>
      <c r="DO593">
        <v>20.314679999999999</v>
      </c>
      <c r="DP593">
        <v>-1</v>
      </c>
    </row>
    <row r="594" spans="102:120" x14ac:dyDescent="0.3">
      <c r="CX594">
        <v>4.0000000000000002E-4</v>
      </c>
      <c r="CY594">
        <v>10</v>
      </c>
      <c r="CZ594">
        <v>1.76</v>
      </c>
      <c r="DA594">
        <v>250</v>
      </c>
      <c r="DB594">
        <v>333.33</v>
      </c>
      <c r="DC594">
        <v>40</v>
      </c>
      <c r="DD594">
        <v>498.33333299999998</v>
      </c>
      <c r="DE594">
        <v>31.468299999999999</v>
      </c>
      <c r="DF594">
        <v>305</v>
      </c>
      <c r="DG594">
        <v>80</v>
      </c>
      <c r="DH594">
        <v>100</v>
      </c>
      <c r="DI594">
        <v>0</v>
      </c>
      <c r="DJ594">
        <v>0</v>
      </c>
      <c r="DK594">
        <v>1375</v>
      </c>
      <c r="DL594">
        <v>15.99845</v>
      </c>
      <c r="DM594">
        <v>298</v>
      </c>
      <c r="DN594">
        <v>8016487</v>
      </c>
      <c r="DO594">
        <v>19.881160000000001</v>
      </c>
      <c r="DP594">
        <v>-1</v>
      </c>
    </row>
    <row r="595" spans="102:120" x14ac:dyDescent="0.3">
      <c r="CX595">
        <v>4.0000000000000002E-4</v>
      </c>
      <c r="CY595">
        <v>10</v>
      </c>
      <c r="CZ595">
        <v>1.76</v>
      </c>
      <c r="DA595">
        <v>250</v>
      </c>
      <c r="DB595">
        <v>333.33</v>
      </c>
      <c r="DC595">
        <v>45</v>
      </c>
      <c r="DD595">
        <v>503.33333299999998</v>
      </c>
      <c r="DE595">
        <v>31.214189999999999</v>
      </c>
      <c r="DF595">
        <v>305</v>
      </c>
      <c r="DG595">
        <v>80</v>
      </c>
      <c r="DH595">
        <v>100</v>
      </c>
      <c r="DI595">
        <v>0</v>
      </c>
      <c r="DJ595">
        <v>0</v>
      </c>
      <c r="DK595">
        <v>1315</v>
      </c>
      <c r="DL595">
        <v>16.61515</v>
      </c>
      <c r="DM595">
        <v>320</v>
      </c>
      <c r="DN595">
        <v>8608307</v>
      </c>
      <c r="DO595">
        <v>20.609690000000001</v>
      </c>
      <c r="DP595">
        <v>-1</v>
      </c>
    </row>
    <row r="596" spans="102:120" x14ac:dyDescent="0.3">
      <c r="CX596">
        <v>4.0000000000000002E-4</v>
      </c>
      <c r="CY596">
        <v>10</v>
      </c>
      <c r="CZ596">
        <v>1.76</v>
      </c>
      <c r="DA596">
        <v>250</v>
      </c>
      <c r="DB596">
        <v>333.33</v>
      </c>
      <c r="DC596">
        <v>50</v>
      </c>
      <c r="DD596">
        <v>508.33333299999998</v>
      </c>
      <c r="DE596">
        <v>30.963750000000001</v>
      </c>
      <c r="DF596">
        <v>305</v>
      </c>
      <c r="DG596">
        <v>80</v>
      </c>
      <c r="DH596">
        <v>100</v>
      </c>
      <c r="DI596">
        <v>0</v>
      </c>
      <c r="DJ596">
        <v>0</v>
      </c>
      <c r="DK596">
        <v>1303</v>
      </c>
      <c r="DL596">
        <v>15.734859999999999</v>
      </c>
      <c r="DM596">
        <v>298</v>
      </c>
      <c r="DN596">
        <v>8016484</v>
      </c>
      <c r="DO596">
        <v>19.881160000000001</v>
      </c>
      <c r="DP596">
        <v>-1</v>
      </c>
    </row>
    <row r="597" spans="102:120" x14ac:dyDescent="0.3">
      <c r="CX597">
        <v>4.0000000000000002E-4</v>
      </c>
      <c r="CY597">
        <v>10</v>
      </c>
      <c r="CZ597">
        <v>1.76</v>
      </c>
      <c r="DA597">
        <v>250</v>
      </c>
      <c r="DB597">
        <v>333.33</v>
      </c>
      <c r="DC597">
        <v>55</v>
      </c>
      <c r="DD597">
        <v>513.33333300000004</v>
      </c>
      <c r="DE597">
        <v>30.716909999999999</v>
      </c>
      <c r="DF597">
        <v>305</v>
      </c>
      <c r="DG597">
        <v>80</v>
      </c>
      <c r="DH597">
        <v>100</v>
      </c>
      <c r="DI597">
        <v>0</v>
      </c>
      <c r="DJ597">
        <v>0</v>
      </c>
      <c r="DK597">
        <v>3256</v>
      </c>
      <c r="DL597">
        <v>42.914079999999998</v>
      </c>
      <c r="DM597">
        <v>353</v>
      </c>
      <c r="DN597">
        <v>9496035</v>
      </c>
      <c r="DO597">
        <v>21.658519999999999</v>
      </c>
      <c r="DP597">
        <v>-1</v>
      </c>
    </row>
    <row r="598" spans="102:120" x14ac:dyDescent="0.3">
      <c r="CX598">
        <v>4.0000000000000002E-4</v>
      </c>
      <c r="CY598">
        <v>10</v>
      </c>
      <c r="CZ598">
        <v>1.76</v>
      </c>
      <c r="DA598">
        <v>250</v>
      </c>
      <c r="DB598">
        <v>333.33</v>
      </c>
      <c r="DC598">
        <v>60</v>
      </c>
      <c r="DD598">
        <v>518.33333300000004</v>
      </c>
      <c r="DE598">
        <v>30.473590000000002</v>
      </c>
      <c r="DF598">
        <v>305</v>
      </c>
      <c r="DG598">
        <v>80</v>
      </c>
      <c r="DH598">
        <v>100</v>
      </c>
      <c r="DI598">
        <v>0</v>
      </c>
      <c r="DJ598">
        <v>0</v>
      </c>
      <c r="DK598">
        <v>3284</v>
      </c>
      <c r="DL598">
        <v>46.455669999999998</v>
      </c>
      <c r="DM598">
        <v>334</v>
      </c>
      <c r="DN598">
        <v>8984916</v>
      </c>
      <c r="DO598">
        <v>21.06073</v>
      </c>
      <c r="DP598">
        <v>-1</v>
      </c>
    </row>
    <row r="599" spans="102:120" x14ac:dyDescent="0.3">
      <c r="CX599">
        <v>4.0000000000000002E-4</v>
      </c>
      <c r="CY599">
        <v>10</v>
      </c>
      <c r="CZ599">
        <v>1.76</v>
      </c>
      <c r="DA599">
        <v>250</v>
      </c>
      <c r="DB599">
        <v>333.33</v>
      </c>
      <c r="DC599">
        <v>65</v>
      </c>
      <c r="DD599">
        <v>523.33333300000004</v>
      </c>
      <c r="DE599">
        <v>30.233740000000001</v>
      </c>
      <c r="DF599">
        <v>305</v>
      </c>
      <c r="DG599">
        <v>80</v>
      </c>
      <c r="DH599">
        <v>100</v>
      </c>
      <c r="DI599">
        <v>0</v>
      </c>
      <c r="DJ599">
        <v>0</v>
      </c>
      <c r="DK599">
        <v>3280</v>
      </c>
      <c r="DL599">
        <v>45.644680000000001</v>
      </c>
      <c r="DM599">
        <v>315</v>
      </c>
      <c r="DN599">
        <v>8473795</v>
      </c>
      <c r="DO599">
        <v>20.446300000000001</v>
      </c>
      <c r="DP599">
        <v>-1</v>
      </c>
    </row>
    <row r="600" spans="102:120" x14ac:dyDescent="0.3">
      <c r="CX600">
        <v>4.0000000000000002E-4</v>
      </c>
      <c r="CY600">
        <v>10</v>
      </c>
      <c r="CZ600">
        <v>1.76</v>
      </c>
      <c r="DA600">
        <v>250</v>
      </c>
      <c r="DB600">
        <v>333.33</v>
      </c>
      <c r="DC600">
        <v>70</v>
      </c>
      <c r="DD600">
        <v>528.33333300000004</v>
      </c>
      <c r="DE600">
        <v>29.99728</v>
      </c>
      <c r="DF600">
        <v>305</v>
      </c>
      <c r="DG600">
        <v>80</v>
      </c>
      <c r="DH600">
        <v>100</v>
      </c>
      <c r="DI600">
        <v>0</v>
      </c>
      <c r="DJ600">
        <v>0</v>
      </c>
      <c r="DK600">
        <v>3346</v>
      </c>
      <c r="DL600">
        <v>48.32497</v>
      </c>
      <c r="DM600">
        <v>361</v>
      </c>
      <c r="DN600">
        <v>9711236</v>
      </c>
      <c r="DO600">
        <v>21.905560000000001</v>
      </c>
      <c r="DP600">
        <v>-1</v>
      </c>
    </row>
    <row r="601" spans="102:120" x14ac:dyDescent="0.3">
      <c r="CX601">
        <v>4.0000000000000002E-4</v>
      </c>
      <c r="CY601">
        <v>10</v>
      </c>
      <c r="CZ601">
        <v>1.76</v>
      </c>
      <c r="DA601">
        <v>250</v>
      </c>
      <c r="DB601">
        <v>333.33</v>
      </c>
      <c r="DC601">
        <v>75</v>
      </c>
      <c r="DD601">
        <v>533.33333300000004</v>
      </c>
      <c r="DE601">
        <v>29.76416</v>
      </c>
      <c r="DF601">
        <v>305</v>
      </c>
      <c r="DG601">
        <v>80</v>
      </c>
      <c r="DH601">
        <v>100</v>
      </c>
      <c r="DI601">
        <v>0</v>
      </c>
      <c r="DJ601">
        <v>0</v>
      </c>
      <c r="DK601">
        <v>3269</v>
      </c>
      <c r="DL601">
        <v>50.317990000000002</v>
      </c>
      <c r="DM601">
        <v>356</v>
      </c>
      <c r="DN601">
        <v>9576730</v>
      </c>
      <c r="DO601">
        <v>21.751470000000001</v>
      </c>
      <c r="DP601">
        <v>-1</v>
      </c>
    </row>
    <row r="602" spans="102:120" x14ac:dyDescent="0.3">
      <c r="CX602">
        <v>4.0000000000000002E-4</v>
      </c>
      <c r="CY602">
        <v>10</v>
      </c>
      <c r="CZ602">
        <v>1.76</v>
      </c>
      <c r="DA602">
        <v>250</v>
      </c>
      <c r="DB602">
        <v>333.33</v>
      </c>
      <c r="DC602">
        <v>80</v>
      </c>
      <c r="DD602">
        <v>538.33333300000004</v>
      </c>
      <c r="DE602">
        <v>29.534300000000002</v>
      </c>
      <c r="DF602">
        <v>305</v>
      </c>
      <c r="DG602">
        <v>80</v>
      </c>
      <c r="DH602">
        <v>100</v>
      </c>
      <c r="DI602">
        <v>0</v>
      </c>
      <c r="DJ602">
        <v>0</v>
      </c>
      <c r="DK602">
        <v>3312</v>
      </c>
      <c r="DL602">
        <v>51.149700000000003</v>
      </c>
      <c r="DM602">
        <v>321</v>
      </c>
      <c r="DN602">
        <v>8635195</v>
      </c>
      <c r="DO602">
        <v>20.642219999999998</v>
      </c>
      <c r="DP602">
        <v>-1</v>
      </c>
    </row>
    <row r="603" spans="102:120" x14ac:dyDescent="0.3">
      <c r="CX603">
        <v>4.0000000000000002E-4</v>
      </c>
      <c r="CY603">
        <v>10</v>
      </c>
      <c r="CZ603">
        <v>1.76</v>
      </c>
      <c r="DA603">
        <v>250</v>
      </c>
      <c r="DB603">
        <v>333.33</v>
      </c>
      <c r="DC603">
        <v>85</v>
      </c>
      <c r="DD603">
        <v>543.33333300000004</v>
      </c>
      <c r="DE603">
        <v>29.307659999999998</v>
      </c>
      <c r="DF603">
        <v>305</v>
      </c>
      <c r="DG603">
        <v>80</v>
      </c>
      <c r="DH603">
        <v>100</v>
      </c>
      <c r="DI603">
        <v>0</v>
      </c>
      <c r="DJ603">
        <v>0</v>
      </c>
      <c r="DK603">
        <v>3341</v>
      </c>
      <c r="DL603">
        <v>51.511949999999999</v>
      </c>
      <c r="DM603">
        <v>342</v>
      </c>
      <c r="DN603">
        <v>9200114</v>
      </c>
      <c r="DO603">
        <v>21.31438</v>
      </c>
      <c r="DP603">
        <v>-1</v>
      </c>
    </row>
    <row r="604" spans="102:120" x14ac:dyDescent="0.3">
      <c r="CX604">
        <v>4.0000000000000002E-4</v>
      </c>
      <c r="CY604">
        <v>10</v>
      </c>
      <c r="CZ604">
        <v>1.76</v>
      </c>
      <c r="DA604">
        <v>250</v>
      </c>
      <c r="DB604">
        <v>333.33</v>
      </c>
      <c r="DC604">
        <v>90</v>
      </c>
      <c r="DD604">
        <v>548.33333300000004</v>
      </c>
      <c r="DE604">
        <v>29.084160000000001</v>
      </c>
      <c r="DF604">
        <v>305</v>
      </c>
      <c r="DG604">
        <v>80</v>
      </c>
      <c r="DH604">
        <v>100</v>
      </c>
      <c r="DI604">
        <v>0</v>
      </c>
      <c r="DJ604">
        <v>0</v>
      </c>
      <c r="DK604">
        <v>3339</v>
      </c>
      <c r="DL604">
        <v>54.789679999999997</v>
      </c>
      <c r="DM604">
        <v>318</v>
      </c>
      <c r="DN604">
        <v>8554489</v>
      </c>
      <c r="DO604">
        <v>20.54448</v>
      </c>
      <c r="DP604">
        <v>-1</v>
      </c>
    </row>
    <row r="605" spans="102:120" x14ac:dyDescent="0.3">
      <c r="CX605">
        <v>4.0000000000000002E-4</v>
      </c>
      <c r="CY605">
        <v>10</v>
      </c>
      <c r="CZ605">
        <v>1.76</v>
      </c>
      <c r="DA605">
        <v>250</v>
      </c>
      <c r="DB605">
        <v>333.33</v>
      </c>
      <c r="DC605">
        <v>95</v>
      </c>
      <c r="DD605">
        <v>553.33333300000004</v>
      </c>
      <c r="DE605">
        <v>28.863759999999999</v>
      </c>
      <c r="DF605">
        <v>305</v>
      </c>
      <c r="DG605">
        <v>80</v>
      </c>
      <c r="DH605">
        <v>100</v>
      </c>
      <c r="DI605">
        <v>0</v>
      </c>
      <c r="DJ605">
        <v>0</v>
      </c>
      <c r="DK605">
        <v>3451</v>
      </c>
      <c r="DL605">
        <v>60.574280000000002</v>
      </c>
      <c r="DM605">
        <v>320</v>
      </c>
      <c r="DN605">
        <v>8608289</v>
      </c>
      <c r="DO605">
        <v>20.609690000000001</v>
      </c>
      <c r="DP605">
        <v>-1</v>
      </c>
    </row>
    <row r="606" spans="102:120" x14ac:dyDescent="0.3">
      <c r="CX606">
        <v>4.0000000000000002E-4</v>
      </c>
      <c r="CY606">
        <v>10</v>
      </c>
      <c r="CZ606">
        <v>1.76</v>
      </c>
      <c r="DA606">
        <v>250</v>
      </c>
      <c r="DB606">
        <v>333.33</v>
      </c>
      <c r="DC606">
        <v>100</v>
      </c>
      <c r="DD606">
        <v>558.33333300000004</v>
      </c>
      <c r="DE606">
        <v>28.64639</v>
      </c>
      <c r="DF606">
        <v>305</v>
      </c>
      <c r="DG606">
        <v>80</v>
      </c>
      <c r="DH606">
        <v>100</v>
      </c>
      <c r="DI606">
        <v>0</v>
      </c>
      <c r="DJ606">
        <v>0</v>
      </c>
      <c r="DK606">
        <v>3303</v>
      </c>
      <c r="DL606">
        <v>57.706299999999999</v>
      </c>
      <c r="DM606">
        <v>351</v>
      </c>
      <c r="DN606">
        <v>9442205</v>
      </c>
      <c r="DO606">
        <v>21.596340000000001</v>
      </c>
      <c r="DP606">
        <v>-1</v>
      </c>
    </row>
    <row r="607" spans="102:120" x14ac:dyDescent="0.3">
      <c r="CX607">
        <v>4.0000000000000002E-4</v>
      </c>
      <c r="CY607">
        <v>10</v>
      </c>
      <c r="CZ607">
        <v>1.76</v>
      </c>
      <c r="DA607">
        <v>250</v>
      </c>
      <c r="DB607">
        <v>333.33</v>
      </c>
      <c r="DC607">
        <v>2.5</v>
      </c>
      <c r="DD607">
        <v>460.83333299999998</v>
      </c>
      <c r="DE607">
        <v>33.498359999999998</v>
      </c>
      <c r="DF607">
        <v>305</v>
      </c>
      <c r="DG607">
        <v>80</v>
      </c>
      <c r="DH607">
        <v>100</v>
      </c>
      <c r="DI607">
        <v>0</v>
      </c>
      <c r="DJ607">
        <v>0</v>
      </c>
      <c r="DK607">
        <v>1148</v>
      </c>
      <c r="DL607">
        <v>10.54189</v>
      </c>
      <c r="DM607">
        <v>303</v>
      </c>
      <c r="DN607">
        <v>8151005</v>
      </c>
      <c r="DO607">
        <v>20.048960000000001</v>
      </c>
      <c r="DP607">
        <v>-1</v>
      </c>
    </row>
    <row r="608" spans="102:120" x14ac:dyDescent="0.3">
      <c r="CX608" t="s">
        <v>74</v>
      </c>
      <c r="CY608" t="s">
        <v>74</v>
      </c>
      <c r="DA608" t="s">
        <v>74</v>
      </c>
      <c r="DB608" t="s">
        <v>74</v>
      </c>
      <c r="DC608" t="s">
        <v>75</v>
      </c>
      <c r="DE608" t="s">
        <v>74</v>
      </c>
      <c r="DH608">
        <v>150</v>
      </c>
    </row>
    <row r="609" spans="102:120" x14ac:dyDescent="0.3">
      <c r="CX609">
        <v>4.0000000000000002E-4</v>
      </c>
      <c r="CY609">
        <v>10</v>
      </c>
      <c r="CZ609">
        <v>1.76</v>
      </c>
      <c r="DA609">
        <v>250</v>
      </c>
      <c r="DB609">
        <v>333.33</v>
      </c>
      <c r="DC609">
        <v>0</v>
      </c>
      <c r="DD609">
        <v>458.33333299999998</v>
      </c>
      <c r="DE609">
        <v>37.759410000000003</v>
      </c>
      <c r="DF609">
        <v>355</v>
      </c>
      <c r="DG609">
        <v>80</v>
      </c>
      <c r="DH609">
        <v>150</v>
      </c>
      <c r="DI609">
        <v>0</v>
      </c>
      <c r="DJ609">
        <v>0</v>
      </c>
      <c r="DK609">
        <v>450</v>
      </c>
      <c r="DL609">
        <v>0.35166649999999999</v>
      </c>
      <c r="DM609">
        <v>346</v>
      </c>
      <c r="DN609">
        <v>9307749</v>
      </c>
      <c r="DO609">
        <v>21.44013</v>
      </c>
      <c r="DP609">
        <v>-1</v>
      </c>
    </row>
    <row r="610" spans="102:120" x14ac:dyDescent="0.3">
      <c r="CX610">
        <v>4.0000000000000002E-4</v>
      </c>
      <c r="CY610">
        <v>10</v>
      </c>
      <c r="CZ610">
        <v>1.76</v>
      </c>
      <c r="DA610">
        <v>250</v>
      </c>
      <c r="DB610">
        <v>333.33</v>
      </c>
      <c r="DC610">
        <v>5</v>
      </c>
      <c r="DD610">
        <v>463.33333299999998</v>
      </c>
      <c r="DE610">
        <v>37.458860000000001</v>
      </c>
      <c r="DF610">
        <v>355</v>
      </c>
      <c r="DG610">
        <v>80</v>
      </c>
      <c r="DH610">
        <v>150</v>
      </c>
      <c r="DI610">
        <v>0</v>
      </c>
      <c r="DJ610">
        <v>0</v>
      </c>
      <c r="DK610">
        <v>599</v>
      </c>
      <c r="DL610">
        <v>0.69072699999999998</v>
      </c>
      <c r="DM610">
        <v>296</v>
      </c>
      <c r="DN610">
        <v>7962691</v>
      </c>
      <c r="DO610">
        <v>19.813649999999999</v>
      </c>
      <c r="DP610">
        <v>-1</v>
      </c>
    </row>
    <row r="611" spans="102:120" x14ac:dyDescent="0.3">
      <c r="CX611">
        <v>4.0000000000000002E-4</v>
      </c>
      <c r="CY611">
        <v>10</v>
      </c>
      <c r="CZ611">
        <v>1.76</v>
      </c>
      <c r="DA611">
        <v>250</v>
      </c>
      <c r="DB611">
        <v>333.33</v>
      </c>
      <c r="DC611">
        <v>10</v>
      </c>
      <c r="DD611">
        <v>468.33333299999998</v>
      </c>
      <c r="DE611">
        <v>37.162379999999999</v>
      </c>
      <c r="DF611">
        <v>355</v>
      </c>
      <c r="DG611">
        <v>80</v>
      </c>
      <c r="DH611">
        <v>150</v>
      </c>
      <c r="DI611">
        <v>0</v>
      </c>
      <c r="DJ611">
        <v>0</v>
      </c>
      <c r="DK611">
        <v>590</v>
      </c>
      <c r="DL611">
        <v>0.69735650000000005</v>
      </c>
      <c r="DM611">
        <v>362</v>
      </c>
      <c r="DN611">
        <v>9738161</v>
      </c>
      <c r="DO611">
        <v>21.936260000000001</v>
      </c>
      <c r="DP611">
        <v>-1</v>
      </c>
    </row>
    <row r="612" spans="102:120" x14ac:dyDescent="0.3">
      <c r="CX612">
        <v>4.0000000000000002E-4</v>
      </c>
      <c r="CY612">
        <v>10</v>
      </c>
      <c r="CZ612">
        <v>1.76</v>
      </c>
      <c r="DA612">
        <v>250</v>
      </c>
      <c r="DB612">
        <v>333.33</v>
      </c>
      <c r="DC612">
        <v>15</v>
      </c>
      <c r="DD612">
        <v>473.33333299999998</v>
      </c>
      <c r="DE612">
        <v>36.869889999999998</v>
      </c>
      <c r="DF612">
        <v>355</v>
      </c>
      <c r="DG612">
        <v>80</v>
      </c>
      <c r="DH612">
        <v>150</v>
      </c>
      <c r="DI612">
        <v>0</v>
      </c>
      <c r="DJ612">
        <v>0</v>
      </c>
      <c r="DK612">
        <v>612</v>
      </c>
      <c r="DL612">
        <v>0.86474099999999998</v>
      </c>
      <c r="DM612">
        <v>298</v>
      </c>
      <c r="DN612">
        <v>8016496</v>
      </c>
      <c r="DO612">
        <v>19.881160000000001</v>
      </c>
      <c r="DP612">
        <v>-1</v>
      </c>
    </row>
    <row r="613" spans="102:120" x14ac:dyDescent="0.3">
      <c r="CX613">
        <v>4.0000000000000002E-4</v>
      </c>
      <c r="CY613">
        <v>10</v>
      </c>
      <c r="CZ613">
        <v>1.76</v>
      </c>
      <c r="DA613">
        <v>250</v>
      </c>
      <c r="DB613">
        <v>333.33</v>
      </c>
      <c r="DC613">
        <v>20</v>
      </c>
      <c r="DD613">
        <v>478.33333299999998</v>
      </c>
      <c r="DE613">
        <v>36.581330000000001</v>
      </c>
      <c r="DF613">
        <v>355</v>
      </c>
      <c r="DG613">
        <v>80</v>
      </c>
      <c r="DH613">
        <v>150</v>
      </c>
      <c r="DI613">
        <v>0</v>
      </c>
      <c r="DJ613">
        <v>0</v>
      </c>
      <c r="DK613">
        <v>625</v>
      </c>
      <c r="DL613">
        <v>0.97052689999999997</v>
      </c>
      <c r="DM613">
        <v>324</v>
      </c>
      <c r="DN613">
        <v>8715920</v>
      </c>
      <c r="DO613">
        <v>20.739519999999999</v>
      </c>
      <c r="DP613">
        <v>-1</v>
      </c>
    </row>
    <row r="614" spans="102:120" x14ac:dyDescent="0.3">
      <c r="CX614">
        <v>4.0000000000000002E-4</v>
      </c>
      <c r="CY614">
        <v>10</v>
      </c>
      <c r="CZ614">
        <v>1.76</v>
      </c>
      <c r="DA614">
        <v>250</v>
      </c>
      <c r="DB614">
        <v>333.33</v>
      </c>
      <c r="DC614">
        <v>25</v>
      </c>
      <c r="DD614">
        <v>483.33333299999998</v>
      </c>
      <c r="DE614">
        <v>36.296639999999996</v>
      </c>
      <c r="DF614">
        <v>355</v>
      </c>
      <c r="DG614">
        <v>80</v>
      </c>
      <c r="DH614">
        <v>150</v>
      </c>
      <c r="DI614">
        <v>0</v>
      </c>
      <c r="DJ614">
        <v>0</v>
      </c>
      <c r="DK614">
        <v>646</v>
      </c>
      <c r="DL614">
        <v>1.0104409999999999</v>
      </c>
      <c r="DM614">
        <v>315</v>
      </c>
      <c r="DN614">
        <v>8473797</v>
      </c>
      <c r="DO614">
        <v>20.446300000000001</v>
      </c>
      <c r="DP614">
        <v>-1</v>
      </c>
    </row>
    <row r="615" spans="102:120" x14ac:dyDescent="0.3">
      <c r="CX615">
        <v>4.0000000000000002E-4</v>
      </c>
      <c r="CY615">
        <v>10</v>
      </c>
      <c r="CZ615">
        <v>1.76</v>
      </c>
      <c r="DA615">
        <v>250</v>
      </c>
      <c r="DB615">
        <v>333.33</v>
      </c>
      <c r="DC615">
        <v>30</v>
      </c>
      <c r="DD615">
        <v>488.33333299999998</v>
      </c>
      <c r="DE615">
        <v>36.015740000000001</v>
      </c>
      <c r="DF615">
        <v>355</v>
      </c>
      <c r="DG615">
        <v>80</v>
      </c>
      <c r="DH615">
        <v>150</v>
      </c>
      <c r="DI615">
        <v>0</v>
      </c>
      <c r="DJ615">
        <v>0</v>
      </c>
      <c r="DK615">
        <v>628</v>
      </c>
      <c r="DL615">
        <v>1.150854</v>
      </c>
      <c r="DM615">
        <v>358</v>
      </c>
      <c r="DN615">
        <v>9630549</v>
      </c>
      <c r="DO615">
        <v>21.813230000000001</v>
      </c>
      <c r="DP615">
        <v>-1</v>
      </c>
    </row>
    <row r="616" spans="102:120" x14ac:dyDescent="0.3">
      <c r="CX616">
        <v>4.0000000000000002E-4</v>
      </c>
      <c r="CY616">
        <v>10</v>
      </c>
      <c r="CZ616">
        <v>1.76</v>
      </c>
      <c r="DA616">
        <v>250</v>
      </c>
      <c r="DB616">
        <v>333.33</v>
      </c>
      <c r="DC616">
        <v>35</v>
      </c>
      <c r="DD616">
        <v>493.33333299999998</v>
      </c>
      <c r="DE616">
        <v>35.738579999999999</v>
      </c>
      <c r="DF616">
        <v>355</v>
      </c>
      <c r="DG616">
        <v>80</v>
      </c>
      <c r="DH616">
        <v>150</v>
      </c>
      <c r="DI616">
        <v>0</v>
      </c>
      <c r="DJ616">
        <v>0</v>
      </c>
      <c r="DK616">
        <v>692</v>
      </c>
      <c r="DL616">
        <v>1.3998809999999999</v>
      </c>
      <c r="DM616">
        <v>305</v>
      </c>
      <c r="DN616">
        <v>8204795</v>
      </c>
      <c r="DO616">
        <v>20.1157</v>
      </c>
      <c r="DP616">
        <v>-1</v>
      </c>
    </row>
    <row r="617" spans="102:120" x14ac:dyDescent="0.3">
      <c r="CX617">
        <v>4.0000000000000002E-4</v>
      </c>
      <c r="CY617">
        <v>10</v>
      </c>
      <c r="CZ617">
        <v>1.76</v>
      </c>
      <c r="DA617">
        <v>250</v>
      </c>
      <c r="DB617">
        <v>333.33</v>
      </c>
      <c r="DC617">
        <v>40</v>
      </c>
      <c r="DD617">
        <v>498.33333299999998</v>
      </c>
      <c r="DE617">
        <v>35.4651</v>
      </c>
      <c r="DF617">
        <v>355</v>
      </c>
      <c r="DG617">
        <v>80</v>
      </c>
      <c r="DH617">
        <v>150</v>
      </c>
      <c r="DI617">
        <v>0</v>
      </c>
      <c r="DJ617">
        <v>0</v>
      </c>
      <c r="DK617">
        <v>662</v>
      </c>
      <c r="DL617">
        <v>1.18849</v>
      </c>
      <c r="DM617">
        <v>303</v>
      </c>
      <c r="DN617">
        <v>8150986</v>
      </c>
      <c r="DO617">
        <v>20.048960000000001</v>
      </c>
      <c r="DP617">
        <v>-1</v>
      </c>
    </row>
    <row r="618" spans="102:120" x14ac:dyDescent="0.3">
      <c r="CX618">
        <v>4.0000000000000002E-4</v>
      </c>
      <c r="CY618">
        <v>10</v>
      </c>
      <c r="CZ618">
        <v>1.76</v>
      </c>
      <c r="DA618">
        <v>250</v>
      </c>
      <c r="DB618">
        <v>333.33</v>
      </c>
      <c r="DC618">
        <v>45</v>
      </c>
      <c r="DD618">
        <v>503.33333299999998</v>
      </c>
      <c r="DE618">
        <v>35.195239999999998</v>
      </c>
      <c r="DF618">
        <v>355</v>
      </c>
      <c r="DG618">
        <v>80</v>
      </c>
      <c r="DH618">
        <v>150</v>
      </c>
      <c r="DI618">
        <v>0</v>
      </c>
      <c r="DJ618">
        <v>0</v>
      </c>
      <c r="DK618">
        <v>748</v>
      </c>
      <c r="DL618">
        <v>1.9666950000000001</v>
      </c>
      <c r="DM618">
        <v>302</v>
      </c>
      <c r="DN618">
        <v>8124089</v>
      </c>
      <c r="DO618">
        <v>20.015509999999999</v>
      </c>
      <c r="DP618">
        <v>-1</v>
      </c>
    </row>
    <row r="619" spans="102:120" x14ac:dyDescent="0.3">
      <c r="CX619">
        <v>4.0000000000000002E-4</v>
      </c>
      <c r="CY619">
        <v>10</v>
      </c>
      <c r="CZ619">
        <v>1.76</v>
      </c>
      <c r="DA619">
        <v>250</v>
      </c>
      <c r="DB619">
        <v>333.33</v>
      </c>
      <c r="DC619">
        <v>50</v>
      </c>
      <c r="DD619">
        <v>508.33333299999998</v>
      </c>
      <c r="DE619">
        <v>34.928930000000001</v>
      </c>
      <c r="DF619">
        <v>355</v>
      </c>
      <c r="DG619">
        <v>80</v>
      </c>
      <c r="DH619">
        <v>150</v>
      </c>
      <c r="DI619">
        <v>0</v>
      </c>
      <c r="DJ619">
        <v>0</v>
      </c>
      <c r="DK619">
        <v>695</v>
      </c>
      <c r="DL619">
        <v>1.810783</v>
      </c>
      <c r="DM619">
        <v>314</v>
      </c>
      <c r="DN619">
        <v>8446874</v>
      </c>
      <c r="DO619">
        <v>20.41347</v>
      </c>
      <c r="DP619">
        <v>-1</v>
      </c>
    </row>
    <row r="620" spans="102:120" x14ac:dyDescent="0.3">
      <c r="CX620">
        <v>4.0000000000000002E-4</v>
      </c>
      <c r="CY620">
        <v>10</v>
      </c>
      <c r="CZ620">
        <v>1.76</v>
      </c>
      <c r="DA620">
        <v>250</v>
      </c>
      <c r="DB620">
        <v>333.33</v>
      </c>
      <c r="DC620">
        <v>55</v>
      </c>
      <c r="DD620">
        <v>513.33333300000004</v>
      </c>
      <c r="DE620">
        <v>34.666119999999999</v>
      </c>
      <c r="DF620">
        <v>355</v>
      </c>
      <c r="DG620">
        <v>80</v>
      </c>
      <c r="DH620">
        <v>150</v>
      </c>
      <c r="DI620">
        <v>0</v>
      </c>
      <c r="DJ620">
        <v>0</v>
      </c>
      <c r="DK620">
        <v>1876</v>
      </c>
      <c r="DL620">
        <v>5.127637</v>
      </c>
      <c r="DM620">
        <v>360</v>
      </c>
      <c r="DN620">
        <v>9684342</v>
      </c>
      <c r="DO620">
        <v>21.874829999999999</v>
      </c>
      <c r="DP620">
        <v>-1</v>
      </c>
    </row>
    <row r="621" spans="102:120" x14ac:dyDescent="0.3">
      <c r="CX621">
        <v>4.0000000000000002E-4</v>
      </c>
      <c r="CY621">
        <v>10</v>
      </c>
      <c r="CZ621">
        <v>1.76</v>
      </c>
      <c r="DA621">
        <v>250</v>
      </c>
      <c r="DB621">
        <v>333.33</v>
      </c>
      <c r="DC621">
        <v>60</v>
      </c>
      <c r="DD621">
        <v>518.33333300000004</v>
      </c>
      <c r="DE621">
        <v>34.406750000000002</v>
      </c>
      <c r="DF621">
        <v>355</v>
      </c>
      <c r="DG621">
        <v>80</v>
      </c>
      <c r="DH621">
        <v>150</v>
      </c>
      <c r="DI621">
        <v>0</v>
      </c>
      <c r="DJ621">
        <v>0</v>
      </c>
      <c r="DK621">
        <v>1917</v>
      </c>
      <c r="DL621">
        <v>5.6447599999999998</v>
      </c>
      <c r="DM621">
        <v>345</v>
      </c>
      <c r="DN621">
        <v>9280827</v>
      </c>
      <c r="DO621">
        <v>21.408760000000001</v>
      </c>
      <c r="DP621">
        <v>-1</v>
      </c>
    </row>
    <row r="622" spans="102:120" x14ac:dyDescent="0.3">
      <c r="CX622">
        <v>4.0000000000000002E-4</v>
      </c>
      <c r="CY622">
        <v>10</v>
      </c>
      <c r="CZ622">
        <v>1.76</v>
      </c>
      <c r="DA622">
        <v>250</v>
      </c>
      <c r="DB622">
        <v>333.33</v>
      </c>
      <c r="DC622">
        <v>65</v>
      </c>
      <c r="DD622">
        <v>523.33333300000004</v>
      </c>
      <c r="DE622">
        <v>34.150759999999998</v>
      </c>
      <c r="DF622">
        <v>355</v>
      </c>
      <c r="DG622">
        <v>80</v>
      </c>
      <c r="DH622">
        <v>150</v>
      </c>
      <c r="DI622">
        <v>0</v>
      </c>
      <c r="DJ622">
        <v>0</v>
      </c>
      <c r="DK622">
        <v>1965</v>
      </c>
      <c r="DL622">
        <v>6.0398310000000004</v>
      </c>
      <c r="DM622">
        <v>351</v>
      </c>
      <c r="DN622">
        <v>9442224</v>
      </c>
      <c r="DO622">
        <v>21.596340000000001</v>
      </c>
      <c r="DP622">
        <v>-1</v>
      </c>
    </row>
    <row r="623" spans="102:120" x14ac:dyDescent="0.3">
      <c r="CX623">
        <v>4.0000000000000002E-4</v>
      </c>
      <c r="CY623">
        <v>10</v>
      </c>
      <c r="CZ623">
        <v>1.76</v>
      </c>
      <c r="DA623">
        <v>250</v>
      </c>
      <c r="DB623">
        <v>333.33</v>
      </c>
      <c r="DC623">
        <v>70</v>
      </c>
      <c r="DD623">
        <v>528.33333300000004</v>
      </c>
      <c r="DE623">
        <v>33.898110000000003</v>
      </c>
      <c r="DF623">
        <v>355</v>
      </c>
      <c r="DG623">
        <v>80</v>
      </c>
      <c r="DH623">
        <v>150</v>
      </c>
      <c r="DI623">
        <v>0</v>
      </c>
      <c r="DJ623">
        <v>0</v>
      </c>
      <c r="DK623">
        <v>1943</v>
      </c>
      <c r="DL623">
        <v>6.4321849999999996</v>
      </c>
      <c r="DM623">
        <v>313</v>
      </c>
      <c r="DN623">
        <v>8419991</v>
      </c>
      <c r="DO623">
        <v>20.380590000000002</v>
      </c>
      <c r="DP623">
        <v>-1</v>
      </c>
    </row>
    <row r="624" spans="102:120" x14ac:dyDescent="0.3">
      <c r="CX624">
        <v>4.0000000000000002E-4</v>
      </c>
      <c r="CY624">
        <v>10</v>
      </c>
      <c r="CZ624">
        <v>1.76</v>
      </c>
      <c r="DA624">
        <v>250</v>
      </c>
      <c r="DB624">
        <v>333.33</v>
      </c>
      <c r="DC624">
        <v>75</v>
      </c>
      <c r="DD624">
        <v>533.33333300000004</v>
      </c>
      <c r="DE624">
        <v>33.648719999999997</v>
      </c>
      <c r="DF624">
        <v>355</v>
      </c>
      <c r="DG624">
        <v>80</v>
      </c>
      <c r="DH624">
        <v>150</v>
      </c>
      <c r="DI624">
        <v>0</v>
      </c>
      <c r="DJ624">
        <v>0</v>
      </c>
      <c r="DK624">
        <v>1917</v>
      </c>
      <c r="DL624">
        <v>7.7840590000000001</v>
      </c>
      <c r="DM624">
        <v>344</v>
      </c>
      <c r="DN624">
        <v>9253920</v>
      </c>
      <c r="DO624">
        <v>21.37734</v>
      </c>
      <c r="DP624">
        <v>-1</v>
      </c>
    </row>
    <row r="625" spans="102:120" x14ac:dyDescent="0.3">
      <c r="CX625">
        <v>4.0000000000000002E-4</v>
      </c>
      <c r="CY625">
        <v>10</v>
      </c>
      <c r="CZ625">
        <v>1.76</v>
      </c>
      <c r="DA625">
        <v>250</v>
      </c>
      <c r="DB625">
        <v>333.33</v>
      </c>
      <c r="DC625">
        <v>80</v>
      </c>
      <c r="DD625">
        <v>538.33333300000004</v>
      </c>
      <c r="DE625">
        <v>33.402560000000001</v>
      </c>
      <c r="DF625">
        <v>355</v>
      </c>
      <c r="DG625">
        <v>80</v>
      </c>
      <c r="DH625">
        <v>150</v>
      </c>
      <c r="DI625">
        <v>0</v>
      </c>
      <c r="DJ625">
        <v>0</v>
      </c>
      <c r="DK625">
        <v>1975</v>
      </c>
      <c r="DL625">
        <v>8.1895830000000007</v>
      </c>
      <c r="DM625">
        <v>353</v>
      </c>
      <c r="DN625">
        <v>9496020</v>
      </c>
      <c r="DO625">
        <v>21.658519999999999</v>
      </c>
      <c r="DP625">
        <v>-1</v>
      </c>
    </row>
    <row r="626" spans="102:120" x14ac:dyDescent="0.3">
      <c r="CX626">
        <v>4.0000000000000002E-4</v>
      </c>
      <c r="CY626">
        <v>10</v>
      </c>
      <c r="CZ626">
        <v>1.76</v>
      </c>
      <c r="DA626">
        <v>250</v>
      </c>
      <c r="DB626">
        <v>333.33</v>
      </c>
      <c r="DC626">
        <v>85</v>
      </c>
      <c r="DD626">
        <v>543.33333300000004</v>
      </c>
      <c r="DE626">
        <v>33.159559999999999</v>
      </c>
      <c r="DF626">
        <v>355</v>
      </c>
      <c r="DG626">
        <v>80</v>
      </c>
      <c r="DH626">
        <v>150</v>
      </c>
      <c r="DI626">
        <v>0</v>
      </c>
      <c r="DJ626">
        <v>0</v>
      </c>
      <c r="DK626">
        <v>2011</v>
      </c>
      <c r="DL626">
        <v>8.5261130000000005</v>
      </c>
      <c r="DM626">
        <v>355</v>
      </c>
      <c r="DN626">
        <v>9549819</v>
      </c>
      <c r="DO626">
        <v>21.72053</v>
      </c>
      <c r="DP626">
        <v>-1</v>
      </c>
    </row>
    <row r="627" spans="102:120" x14ac:dyDescent="0.3">
      <c r="CX627">
        <v>4.0000000000000002E-4</v>
      </c>
      <c r="CY627">
        <v>10</v>
      </c>
      <c r="CZ627">
        <v>1.76</v>
      </c>
      <c r="DA627">
        <v>250</v>
      </c>
      <c r="DB627">
        <v>333.33</v>
      </c>
      <c r="DC627">
        <v>90</v>
      </c>
      <c r="DD627">
        <v>548.33333300000004</v>
      </c>
      <c r="DE627">
        <v>32.91968</v>
      </c>
      <c r="DF627">
        <v>355</v>
      </c>
      <c r="DG627">
        <v>80</v>
      </c>
      <c r="DH627">
        <v>150</v>
      </c>
      <c r="DI627">
        <v>0</v>
      </c>
      <c r="DJ627">
        <v>0</v>
      </c>
      <c r="DK627">
        <v>1994</v>
      </c>
      <c r="DL627">
        <v>9.2636590000000005</v>
      </c>
      <c r="DM627">
        <v>356</v>
      </c>
      <c r="DN627">
        <v>9576724</v>
      </c>
      <c r="DO627">
        <v>21.751470000000001</v>
      </c>
      <c r="DP627">
        <v>-1</v>
      </c>
    </row>
    <row r="628" spans="102:120" x14ac:dyDescent="0.3">
      <c r="CX628">
        <v>4.0000000000000002E-4</v>
      </c>
      <c r="CY628">
        <v>10</v>
      </c>
      <c r="CZ628">
        <v>1.76</v>
      </c>
      <c r="DA628">
        <v>250</v>
      </c>
      <c r="DB628">
        <v>333.33</v>
      </c>
      <c r="DC628">
        <v>95</v>
      </c>
      <c r="DD628">
        <v>553.33333300000004</v>
      </c>
      <c r="DE628">
        <v>32.682859999999998</v>
      </c>
      <c r="DF628">
        <v>355</v>
      </c>
      <c r="DG628">
        <v>80</v>
      </c>
      <c r="DH628">
        <v>150</v>
      </c>
      <c r="DI628">
        <v>0</v>
      </c>
      <c r="DJ628">
        <v>0</v>
      </c>
      <c r="DK628">
        <v>2011</v>
      </c>
      <c r="DL628">
        <v>9.5015300000000007</v>
      </c>
      <c r="DM628">
        <v>350</v>
      </c>
      <c r="DN628">
        <v>9415317</v>
      </c>
      <c r="DO628">
        <v>21.565180000000002</v>
      </c>
      <c r="DP628">
        <v>-1</v>
      </c>
    </row>
    <row r="629" spans="102:120" x14ac:dyDescent="0.3">
      <c r="CX629">
        <v>4.0000000000000002E-4</v>
      </c>
      <c r="CY629">
        <v>10</v>
      </c>
      <c r="CZ629">
        <v>1.76</v>
      </c>
      <c r="DA629">
        <v>250</v>
      </c>
      <c r="DB629">
        <v>333.33</v>
      </c>
      <c r="DC629">
        <v>100</v>
      </c>
      <c r="DD629">
        <v>558.33333300000004</v>
      </c>
      <c r="DE629">
        <v>32.44905</v>
      </c>
      <c r="DF629">
        <v>355</v>
      </c>
      <c r="DG629">
        <v>80</v>
      </c>
      <c r="DH629">
        <v>150</v>
      </c>
      <c r="DI629">
        <v>0</v>
      </c>
      <c r="DJ629">
        <v>0</v>
      </c>
      <c r="DK629">
        <v>2133</v>
      </c>
      <c r="DL629">
        <v>11.238770000000001</v>
      </c>
      <c r="DM629">
        <v>335</v>
      </c>
      <c r="DN629">
        <v>9011790</v>
      </c>
      <c r="DO629">
        <v>21.092600000000001</v>
      </c>
      <c r="DP629">
        <v>-1</v>
      </c>
    </row>
    <row r="630" spans="102:120" x14ac:dyDescent="0.3">
      <c r="CX630">
        <v>4.0000000000000002E-4</v>
      </c>
      <c r="CY630">
        <v>10</v>
      </c>
      <c r="CZ630">
        <v>1.76</v>
      </c>
      <c r="DA630">
        <v>250</v>
      </c>
      <c r="DB630">
        <v>333.33</v>
      </c>
      <c r="DC630">
        <v>2.5</v>
      </c>
      <c r="DD630">
        <v>460.83333299999998</v>
      </c>
      <c r="DE630">
        <v>37.608620000000002</v>
      </c>
      <c r="DF630">
        <v>355</v>
      </c>
      <c r="DG630">
        <v>80</v>
      </c>
      <c r="DH630">
        <v>150</v>
      </c>
      <c r="DI630">
        <v>0</v>
      </c>
      <c r="DJ630">
        <v>0</v>
      </c>
      <c r="DK630">
        <v>571</v>
      </c>
      <c r="DL630">
        <v>0.54939269999999996</v>
      </c>
      <c r="DM630">
        <v>289</v>
      </c>
      <c r="DN630">
        <v>7774390</v>
      </c>
      <c r="DO630">
        <v>19.57563</v>
      </c>
      <c r="DP630">
        <v>-1</v>
      </c>
    </row>
    <row r="631" spans="102:120" x14ac:dyDescent="0.3">
      <c r="CX631" t="s">
        <v>74</v>
      </c>
      <c r="CY631" t="s">
        <v>74</v>
      </c>
      <c r="DA631" t="s">
        <v>74</v>
      </c>
      <c r="DB631" t="s">
        <v>74</v>
      </c>
      <c r="DC631" t="s">
        <v>75</v>
      </c>
      <c r="DE631" t="s">
        <v>74</v>
      </c>
      <c r="DH631">
        <v>200</v>
      </c>
    </row>
    <row r="632" spans="102:120" x14ac:dyDescent="0.3">
      <c r="CX632">
        <v>4.0000000000000002E-4</v>
      </c>
      <c r="CY632">
        <v>10</v>
      </c>
      <c r="CZ632">
        <v>1.76</v>
      </c>
      <c r="DA632">
        <v>250</v>
      </c>
      <c r="DB632">
        <v>333.33</v>
      </c>
      <c r="DC632">
        <v>0</v>
      </c>
      <c r="DD632">
        <v>458.33333299999998</v>
      </c>
      <c r="DE632">
        <v>41.464979999999997</v>
      </c>
      <c r="DF632">
        <v>405</v>
      </c>
      <c r="DG632">
        <v>80</v>
      </c>
      <c r="DH632">
        <v>200</v>
      </c>
      <c r="DI632">
        <v>34</v>
      </c>
      <c r="DJ632">
        <v>8.8249119999999996E-4</v>
      </c>
      <c r="DK632">
        <v>139</v>
      </c>
      <c r="DL632">
        <v>9.3507399999999997E-3</v>
      </c>
      <c r="DM632">
        <v>366</v>
      </c>
      <c r="DN632">
        <v>9845748</v>
      </c>
      <c r="DO632">
        <v>22.058630000000001</v>
      </c>
      <c r="DP632" s="4">
        <v>11000000000</v>
      </c>
    </row>
    <row r="633" spans="102:120" x14ac:dyDescent="0.3">
      <c r="CX633">
        <v>4.0000000000000002E-4</v>
      </c>
      <c r="CY633">
        <v>10</v>
      </c>
      <c r="CZ633">
        <v>1.76</v>
      </c>
      <c r="DA633">
        <v>250</v>
      </c>
      <c r="DB633">
        <v>333.33</v>
      </c>
      <c r="DC633">
        <v>5</v>
      </c>
      <c r="DD633">
        <v>463.33333299999998</v>
      </c>
      <c r="DE633">
        <v>41.156730000000003</v>
      </c>
      <c r="DF633">
        <v>405</v>
      </c>
      <c r="DG633">
        <v>80</v>
      </c>
      <c r="DH633">
        <v>200</v>
      </c>
      <c r="DI633">
        <v>39</v>
      </c>
      <c r="DJ633">
        <v>2.3466240000000001E-4</v>
      </c>
      <c r="DK633">
        <v>248</v>
      </c>
      <c r="DL633">
        <v>1.6886849999999998E-2</v>
      </c>
      <c r="DM633">
        <v>398</v>
      </c>
      <c r="DN633">
        <v>10706530</v>
      </c>
      <c r="DO633">
        <v>23.015370000000001</v>
      </c>
      <c r="DP633" s="4">
        <v>45000000000</v>
      </c>
    </row>
    <row r="634" spans="102:120" x14ac:dyDescent="0.3">
      <c r="CX634">
        <v>4.0000000000000002E-4</v>
      </c>
      <c r="CY634">
        <v>10</v>
      </c>
      <c r="CZ634">
        <v>1.76</v>
      </c>
      <c r="DA634">
        <v>250</v>
      </c>
      <c r="DB634">
        <v>333.33</v>
      </c>
      <c r="DC634">
        <v>10</v>
      </c>
      <c r="DD634">
        <v>468.33333299999998</v>
      </c>
      <c r="DE634">
        <v>40.852220000000003</v>
      </c>
      <c r="DF634">
        <v>405</v>
      </c>
      <c r="DG634">
        <v>80</v>
      </c>
      <c r="DH634">
        <v>200</v>
      </c>
      <c r="DI634">
        <v>30</v>
      </c>
      <c r="DJ634">
        <v>1.781854E-4</v>
      </c>
      <c r="DK634">
        <v>266</v>
      </c>
      <c r="DL634">
        <v>1.854051E-2</v>
      </c>
      <c r="DM634">
        <v>366</v>
      </c>
      <c r="DN634">
        <v>9845753</v>
      </c>
      <c r="DO634">
        <v>22.058630000000001</v>
      </c>
      <c r="DP634" s="4">
        <v>55000000000</v>
      </c>
    </row>
    <row r="635" spans="102:120" x14ac:dyDescent="0.3">
      <c r="CX635">
        <v>4.0000000000000002E-4</v>
      </c>
      <c r="CY635">
        <v>10</v>
      </c>
      <c r="CZ635">
        <v>1.76</v>
      </c>
      <c r="DA635">
        <v>250</v>
      </c>
      <c r="DB635">
        <v>333.33</v>
      </c>
      <c r="DC635">
        <v>15</v>
      </c>
      <c r="DD635">
        <v>473.33333299999998</v>
      </c>
      <c r="DE635">
        <v>40.551409999999997</v>
      </c>
      <c r="DF635">
        <v>405</v>
      </c>
      <c r="DG635">
        <v>80</v>
      </c>
      <c r="DH635">
        <v>200</v>
      </c>
      <c r="DI635">
        <v>15</v>
      </c>
      <c r="DJ635">
        <v>3.3609799999999998E-5</v>
      </c>
      <c r="DK635">
        <v>262</v>
      </c>
      <c r="DL635">
        <v>2.2329829999999998E-2</v>
      </c>
      <c r="DM635">
        <v>363</v>
      </c>
      <c r="DN635">
        <v>9765025</v>
      </c>
      <c r="DO635">
        <v>21.966909999999999</v>
      </c>
      <c r="DP635" s="4">
        <v>290000000000</v>
      </c>
    </row>
    <row r="636" spans="102:120" x14ac:dyDescent="0.3">
      <c r="CX636">
        <v>4.0000000000000002E-4</v>
      </c>
      <c r="CY636">
        <v>10</v>
      </c>
      <c r="CZ636">
        <v>1.76</v>
      </c>
      <c r="DA636">
        <v>250</v>
      </c>
      <c r="DB636">
        <v>333.33</v>
      </c>
      <c r="DC636">
        <v>20</v>
      </c>
      <c r="DD636">
        <v>478.33333299999998</v>
      </c>
      <c r="DE636">
        <v>40.254249999999999</v>
      </c>
      <c r="DF636">
        <v>405</v>
      </c>
      <c r="DG636">
        <v>80</v>
      </c>
      <c r="DH636">
        <v>200</v>
      </c>
      <c r="DI636">
        <v>8</v>
      </c>
      <c r="DJ636">
        <v>1.1013500000000001E-5</v>
      </c>
      <c r="DK636">
        <v>314</v>
      </c>
      <c r="DL636">
        <v>2.311817E-2</v>
      </c>
      <c r="DM636">
        <v>382</v>
      </c>
      <c r="DN636">
        <v>10276130</v>
      </c>
      <c r="DO636">
        <v>22.541810000000002</v>
      </c>
      <c r="DP636" s="4">
        <v>930000000000</v>
      </c>
    </row>
    <row r="637" spans="102:120" x14ac:dyDescent="0.3">
      <c r="CX637">
        <v>4.0000000000000002E-4</v>
      </c>
      <c r="CY637">
        <v>10</v>
      </c>
      <c r="CZ637">
        <v>1.76</v>
      </c>
      <c r="DA637">
        <v>250</v>
      </c>
      <c r="DB637">
        <v>333.33</v>
      </c>
      <c r="DC637">
        <v>25</v>
      </c>
      <c r="DD637">
        <v>483.33333299999998</v>
      </c>
      <c r="DE637">
        <v>39.960680000000004</v>
      </c>
      <c r="DF637">
        <v>405</v>
      </c>
      <c r="DG637">
        <v>80</v>
      </c>
      <c r="DH637">
        <v>200</v>
      </c>
      <c r="DI637">
        <v>0</v>
      </c>
      <c r="DJ637">
        <v>0</v>
      </c>
      <c r="DK637">
        <v>275</v>
      </c>
      <c r="DL637">
        <v>3.0052679999999998E-2</v>
      </c>
      <c r="DM637">
        <v>363</v>
      </c>
      <c r="DN637">
        <v>9765046</v>
      </c>
      <c r="DO637">
        <v>21.966909999999999</v>
      </c>
      <c r="DP637">
        <v>-1</v>
      </c>
    </row>
    <row r="638" spans="102:120" x14ac:dyDescent="0.3">
      <c r="CX638">
        <v>4.0000000000000002E-4</v>
      </c>
      <c r="CY638">
        <v>10</v>
      </c>
      <c r="CZ638">
        <v>1.76</v>
      </c>
      <c r="DA638">
        <v>250</v>
      </c>
      <c r="DB638">
        <v>333.33</v>
      </c>
      <c r="DC638">
        <v>30</v>
      </c>
      <c r="DD638">
        <v>488.33333299999998</v>
      </c>
      <c r="DE638">
        <v>39.670659999999998</v>
      </c>
      <c r="DF638">
        <v>405</v>
      </c>
      <c r="DG638">
        <v>80</v>
      </c>
      <c r="DH638">
        <v>200</v>
      </c>
      <c r="DI638">
        <v>0</v>
      </c>
      <c r="DJ638">
        <v>0</v>
      </c>
      <c r="DK638">
        <v>306</v>
      </c>
      <c r="DL638">
        <v>3.1334149999999998E-2</v>
      </c>
      <c r="DM638">
        <v>319</v>
      </c>
      <c r="DN638">
        <v>8581351</v>
      </c>
      <c r="DO638">
        <v>20.577110000000001</v>
      </c>
      <c r="DP638">
        <v>-1</v>
      </c>
    </row>
    <row r="639" spans="102:120" x14ac:dyDescent="0.3">
      <c r="CX639">
        <v>4.0000000000000002E-4</v>
      </c>
      <c r="CY639">
        <v>10</v>
      </c>
      <c r="CZ639">
        <v>1.76</v>
      </c>
      <c r="DA639">
        <v>250</v>
      </c>
      <c r="DB639">
        <v>333.33</v>
      </c>
      <c r="DC639">
        <v>35</v>
      </c>
      <c r="DD639">
        <v>493.33333299999998</v>
      </c>
      <c r="DE639">
        <v>39.384140000000002</v>
      </c>
      <c r="DF639">
        <v>405</v>
      </c>
      <c r="DG639">
        <v>80</v>
      </c>
      <c r="DH639">
        <v>200</v>
      </c>
      <c r="DI639">
        <v>0</v>
      </c>
      <c r="DJ639">
        <v>0</v>
      </c>
      <c r="DK639">
        <v>294</v>
      </c>
      <c r="DL639">
        <v>5.0810840000000003E-2</v>
      </c>
      <c r="DM639">
        <v>304</v>
      </c>
      <c r="DN639">
        <v>8177856</v>
      </c>
      <c r="DO639">
        <v>20.082360000000001</v>
      </c>
      <c r="DP639">
        <v>-1</v>
      </c>
    </row>
    <row r="640" spans="102:120" x14ac:dyDescent="0.3">
      <c r="CX640">
        <v>4.0000000000000002E-4</v>
      </c>
      <c r="CY640">
        <v>10</v>
      </c>
      <c r="CZ640">
        <v>1.76</v>
      </c>
      <c r="DA640">
        <v>250</v>
      </c>
      <c r="DB640">
        <v>333.33</v>
      </c>
      <c r="DC640">
        <v>40</v>
      </c>
      <c r="DD640">
        <v>498.33333299999998</v>
      </c>
      <c r="DE640">
        <v>39.10107</v>
      </c>
      <c r="DF640">
        <v>405</v>
      </c>
      <c r="DG640">
        <v>80</v>
      </c>
      <c r="DH640">
        <v>200</v>
      </c>
      <c r="DI640">
        <v>0</v>
      </c>
      <c r="DJ640">
        <v>0</v>
      </c>
      <c r="DK640">
        <v>319</v>
      </c>
      <c r="DL640">
        <v>5.4385990000000002E-2</v>
      </c>
      <c r="DM640">
        <v>331</v>
      </c>
      <c r="DN640">
        <v>8904144</v>
      </c>
      <c r="DO640">
        <v>20.964860000000002</v>
      </c>
      <c r="DP640">
        <v>-1</v>
      </c>
    </row>
    <row r="641" spans="102:120" x14ac:dyDescent="0.3">
      <c r="CX641">
        <v>4.0000000000000002E-4</v>
      </c>
      <c r="CY641">
        <v>10</v>
      </c>
      <c r="CZ641">
        <v>1.76</v>
      </c>
      <c r="DA641">
        <v>250</v>
      </c>
      <c r="DB641">
        <v>333.33</v>
      </c>
      <c r="DC641">
        <v>45</v>
      </c>
      <c r="DD641">
        <v>503.33333299999998</v>
      </c>
      <c r="DE641">
        <v>38.821390000000001</v>
      </c>
      <c r="DF641">
        <v>405</v>
      </c>
      <c r="DG641">
        <v>80</v>
      </c>
      <c r="DH641">
        <v>200</v>
      </c>
      <c r="DI641">
        <v>0</v>
      </c>
      <c r="DJ641">
        <v>0</v>
      </c>
      <c r="DK641">
        <v>350</v>
      </c>
      <c r="DL641">
        <v>7.098844E-2</v>
      </c>
      <c r="DM641">
        <v>355</v>
      </c>
      <c r="DN641">
        <v>9549785</v>
      </c>
      <c r="DO641">
        <v>21.72053</v>
      </c>
      <c r="DP641">
        <v>-1</v>
      </c>
    </row>
    <row r="642" spans="102:120" x14ac:dyDescent="0.3">
      <c r="CX642">
        <v>4.0000000000000002E-4</v>
      </c>
      <c r="CY642">
        <v>10</v>
      </c>
      <c r="CZ642">
        <v>1.76</v>
      </c>
      <c r="DA642">
        <v>250</v>
      </c>
      <c r="DB642">
        <v>333.33</v>
      </c>
      <c r="DC642">
        <v>50</v>
      </c>
      <c r="DD642">
        <v>508.33333299999998</v>
      </c>
      <c r="DE642">
        <v>38.545070000000003</v>
      </c>
      <c r="DF642">
        <v>405</v>
      </c>
      <c r="DG642">
        <v>80</v>
      </c>
      <c r="DH642">
        <v>200</v>
      </c>
      <c r="DI642">
        <v>0</v>
      </c>
      <c r="DJ642">
        <v>0</v>
      </c>
      <c r="DK642">
        <v>320</v>
      </c>
      <c r="DL642">
        <v>7.0481299999999997E-2</v>
      </c>
      <c r="DM642">
        <v>350</v>
      </c>
      <c r="DN642">
        <v>9415291</v>
      </c>
      <c r="DO642">
        <v>21.565180000000002</v>
      </c>
      <c r="DP642">
        <v>-1</v>
      </c>
    </row>
    <row r="643" spans="102:120" x14ac:dyDescent="0.3">
      <c r="CX643">
        <v>4.0000000000000002E-4</v>
      </c>
      <c r="CY643">
        <v>10</v>
      </c>
      <c r="CZ643">
        <v>1.76</v>
      </c>
      <c r="DA643">
        <v>250</v>
      </c>
      <c r="DB643">
        <v>333.33</v>
      </c>
      <c r="DC643">
        <v>55</v>
      </c>
      <c r="DD643">
        <v>513.33333300000004</v>
      </c>
      <c r="DE643">
        <v>38.272060000000003</v>
      </c>
      <c r="DF643">
        <v>405</v>
      </c>
      <c r="DG643">
        <v>80</v>
      </c>
      <c r="DH643">
        <v>200</v>
      </c>
      <c r="DI643">
        <v>0</v>
      </c>
      <c r="DJ643">
        <v>0</v>
      </c>
      <c r="DK643">
        <v>985</v>
      </c>
      <c r="DL643">
        <v>0.21790100000000001</v>
      </c>
      <c r="DM643">
        <v>362</v>
      </c>
      <c r="DN643">
        <v>9738141</v>
      </c>
      <c r="DO643">
        <v>21.936260000000001</v>
      </c>
      <c r="DP643">
        <v>-1</v>
      </c>
    </row>
    <row r="644" spans="102:120" x14ac:dyDescent="0.3">
      <c r="CX644">
        <v>4.0000000000000002E-4</v>
      </c>
      <c r="CY644">
        <v>10</v>
      </c>
      <c r="CZ644">
        <v>1.76</v>
      </c>
      <c r="DA644">
        <v>250</v>
      </c>
      <c r="DB644">
        <v>333.33</v>
      </c>
      <c r="DC644">
        <v>60</v>
      </c>
      <c r="DD644">
        <v>518.33333300000004</v>
      </c>
      <c r="DE644">
        <v>38.002299999999998</v>
      </c>
      <c r="DF644">
        <v>405</v>
      </c>
      <c r="DG644">
        <v>80</v>
      </c>
      <c r="DH644">
        <v>200</v>
      </c>
      <c r="DI644">
        <v>0</v>
      </c>
      <c r="DJ644">
        <v>0</v>
      </c>
      <c r="DK644">
        <v>978</v>
      </c>
      <c r="DL644">
        <v>0.2386308</v>
      </c>
      <c r="DM644">
        <v>365</v>
      </c>
      <c r="DN644">
        <v>9818813</v>
      </c>
      <c r="DO644">
        <v>22.028099999999998</v>
      </c>
      <c r="DP644">
        <v>-1</v>
      </c>
    </row>
    <row r="645" spans="102:120" x14ac:dyDescent="0.3">
      <c r="CX645">
        <v>4.0000000000000002E-4</v>
      </c>
      <c r="CY645">
        <v>10</v>
      </c>
      <c r="CZ645">
        <v>1.76</v>
      </c>
      <c r="DA645">
        <v>250</v>
      </c>
      <c r="DB645">
        <v>333.33</v>
      </c>
      <c r="DC645">
        <v>65</v>
      </c>
      <c r="DD645">
        <v>523.33333300000004</v>
      </c>
      <c r="DE645">
        <v>37.735759999999999</v>
      </c>
      <c r="DF645">
        <v>405</v>
      </c>
      <c r="DG645">
        <v>80</v>
      </c>
      <c r="DH645">
        <v>200</v>
      </c>
      <c r="DI645">
        <v>0</v>
      </c>
      <c r="DJ645">
        <v>0</v>
      </c>
      <c r="DK645">
        <v>1025</v>
      </c>
      <c r="DL645">
        <v>0.25575239999999999</v>
      </c>
      <c r="DM645">
        <v>322</v>
      </c>
      <c r="DN645">
        <v>8662102</v>
      </c>
      <c r="DO645">
        <v>20.674700000000001</v>
      </c>
      <c r="DP645">
        <v>-1</v>
      </c>
    </row>
    <row r="646" spans="102:120" x14ac:dyDescent="0.3">
      <c r="CX646">
        <v>4.0000000000000002E-4</v>
      </c>
      <c r="CY646">
        <v>10</v>
      </c>
      <c r="CZ646">
        <v>1.76</v>
      </c>
      <c r="DA646">
        <v>250</v>
      </c>
      <c r="DB646">
        <v>333.33</v>
      </c>
      <c r="DC646">
        <v>70</v>
      </c>
      <c r="DD646">
        <v>528.33333300000004</v>
      </c>
      <c r="DE646">
        <v>37.472380000000001</v>
      </c>
      <c r="DF646">
        <v>405</v>
      </c>
      <c r="DG646">
        <v>80</v>
      </c>
      <c r="DH646">
        <v>200</v>
      </c>
      <c r="DI646">
        <v>0</v>
      </c>
      <c r="DJ646">
        <v>0</v>
      </c>
      <c r="DK646">
        <v>1013</v>
      </c>
      <c r="DL646">
        <v>0.30857630000000003</v>
      </c>
      <c r="DM646">
        <v>318</v>
      </c>
      <c r="DN646">
        <v>8554469</v>
      </c>
      <c r="DO646">
        <v>20.54448</v>
      </c>
      <c r="DP646">
        <v>-1</v>
      </c>
    </row>
    <row r="647" spans="102:120" x14ac:dyDescent="0.3">
      <c r="CX647">
        <v>4.0000000000000002E-4</v>
      </c>
      <c r="CY647">
        <v>10</v>
      </c>
      <c r="CZ647">
        <v>1.76</v>
      </c>
      <c r="DA647">
        <v>250</v>
      </c>
      <c r="DB647">
        <v>333.33</v>
      </c>
      <c r="DC647">
        <v>75</v>
      </c>
      <c r="DD647">
        <v>533.33333300000004</v>
      </c>
      <c r="DE647">
        <v>37.212119999999999</v>
      </c>
      <c r="DF647">
        <v>405</v>
      </c>
      <c r="DG647">
        <v>80</v>
      </c>
      <c r="DH647">
        <v>200</v>
      </c>
      <c r="DI647">
        <v>0</v>
      </c>
      <c r="DJ647">
        <v>0</v>
      </c>
      <c r="DK647">
        <v>1094</v>
      </c>
      <c r="DL647">
        <v>0.3496455</v>
      </c>
      <c r="DM647">
        <v>353</v>
      </c>
      <c r="DN647">
        <v>9496027</v>
      </c>
      <c r="DO647">
        <v>21.658519999999999</v>
      </c>
      <c r="DP647">
        <v>-1</v>
      </c>
    </row>
    <row r="648" spans="102:120" x14ac:dyDescent="0.3">
      <c r="CX648">
        <v>4.0000000000000002E-4</v>
      </c>
      <c r="CY648">
        <v>10</v>
      </c>
      <c r="CZ648">
        <v>1.76</v>
      </c>
      <c r="DA648">
        <v>250</v>
      </c>
      <c r="DB648">
        <v>333.33</v>
      </c>
      <c r="DC648">
        <v>80</v>
      </c>
      <c r="DD648">
        <v>538.33333300000004</v>
      </c>
      <c r="DE648">
        <v>36.954940000000001</v>
      </c>
      <c r="DF648">
        <v>405</v>
      </c>
      <c r="DG648">
        <v>80</v>
      </c>
      <c r="DH648">
        <v>200</v>
      </c>
      <c r="DI648">
        <v>0</v>
      </c>
      <c r="DJ648">
        <v>0</v>
      </c>
      <c r="DK648">
        <v>1120</v>
      </c>
      <c r="DL648">
        <v>0.37695380000000001</v>
      </c>
      <c r="DM648">
        <v>356</v>
      </c>
      <c r="DN648">
        <v>9576722</v>
      </c>
      <c r="DO648">
        <v>21.751470000000001</v>
      </c>
      <c r="DP648">
        <v>-1</v>
      </c>
    </row>
    <row r="649" spans="102:120" x14ac:dyDescent="0.3">
      <c r="CX649">
        <v>4.0000000000000002E-4</v>
      </c>
      <c r="CY649">
        <v>10</v>
      </c>
      <c r="CZ649">
        <v>1.76</v>
      </c>
      <c r="DA649">
        <v>250</v>
      </c>
      <c r="DB649">
        <v>333.33</v>
      </c>
      <c r="DC649">
        <v>85</v>
      </c>
      <c r="DD649">
        <v>543.33333300000004</v>
      </c>
      <c r="DE649">
        <v>36.700800000000001</v>
      </c>
      <c r="DF649">
        <v>405</v>
      </c>
      <c r="DG649">
        <v>80</v>
      </c>
      <c r="DH649">
        <v>200</v>
      </c>
      <c r="DI649">
        <v>0</v>
      </c>
      <c r="DJ649">
        <v>0</v>
      </c>
      <c r="DK649">
        <v>1122</v>
      </c>
      <c r="DL649">
        <v>0.41913089999999997</v>
      </c>
      <c r="DM649">
        <v>328</v>
      </c>
      <c r="DN649">
        <v>8823498</v>
      </c>
      <c r="DO649">
        <v>20.868569999999998</v>
      </c>
      <c r="DP649">
        <v>-1</v>
      </c>
    </row>
    <row r="650" spans="102:120" x14ac:dyDescent="0.3">
      <c r="CX650">
        <v>4.0000000000000002E-4</v>
      </c>
      <c r="CY650">
        <v>10</v>
      </c>
      <c r="CZ650">
        <v>1.76</v>
      </c>
      <c r="DA650">
        <v>250</v>
      </c>
      <c r="DB650">
        <v>333.33</v>
      </c>
      <c r="DC650">
        <v>90</v>
      </c>
      <c r="DD650">
        <v>548.33333300000004</v>
      </c>
      <c r="DE650">
        <v>36.449640000000002</v>
      </c>
      <c r="DF650">
        <v>405</v>
      </c>
      <c r="DG650">
        <v>80</v>
      </c>
      <c r="DH650">
        <v>200</v>
      </c>
      <c r="DI650">
        <v>0</v>
      </c>
      <c r="DJ650">
        <v>0</v>
      </c>
      <c r="DK650">
        <v>1137</v>
      </c>
      <c r="DL650">
        <v>0.45094679999999998</v>
      </c>
      <c r="DM650">
        <v>357</v>
      </c>
      <c r="DN650">
        <v>9603624</v>
      </c>
      <c r="DO650">
        <v>21.78237</v>
      </c>
      <c r="DP650">
        <v>-1</v>
      </c>
    </row>
    <row r="651" spans="102:120" x14ac:dyDescent="0.3">
      <c r="CX651">
        <v>4.0000000000000002E-4</v>
      </c>
      <c r="CY651">
        <v>10</v>
      </c>
      <c r="CZ651">
        <v>1.76</v>
      </c>
      <c r="DA651">
        <v>250</v>
      </c>
      <c r="DB651">
        <v>333.33</v>
      </c>
      <c r="DC651">
        <v>95</v>
      </c>
      <c r="DD651">
        <v>553.33333300000004</v>
      </c>
      <c r="DE651">
        <v>36.201430000000002</v>
      </c>
      <c r="DF651">
        <v>405</v>
      </c>
      <c r="DG651">
        <v>80</v>
      </c>
      <c r="DH651">
        <v>200</v>
      </c>
      <c r="DI651">
        <v>0</v>
      </c>
      <c r="DJ651">
        <v>0</v>
      </c>
      <c r="DK651">
        <v>1156</v>
      </c>
      <c r="DL651">
        <v>0.58264470000000002</v>
      </c>
      <c r="DM651">
        <v>367</v>
      </c>
      <c r="DN651">
        <v>9872631</v>
      </c>
      <c r="DO651">
        <v>22.089120000000001</v>
      </c>
      <c r="DP651">
        <v>-1</v>
      </c>
    </row>
    <row r="652" spans="102:120" x14ac:dyDescent="0.3">
      <c r="CX652">
        <v>4.0000000000000002E-4</v>
      </c>
      <c r="CY652">
        <v>10</v>
      </c>
      <c r="CZ652">
        <v>1.76</v>
      </c>
      <c r="DA652">
        <v>250</v>
      </c>
      <c r="DB652">
        <v>333.33</v>
      </c>
      <c r="DC652">
        <v>100</v>
      </c>
      <c r="DD652">
        <v>558.33333300000004</v>
      </c>
      <c r="DE652">
        <v>35.956119999999999</v>
      </c>
      <c r="DF652">
        <v>405</v>
      </c>
      <c r="DG652">
        <v>80</v>
      </c>
      <c r="DH652">
        <v>200</v>
      </c>
      <c r="DI652">
        <v>0</v>
      </c>
      <c r="DJ652">
        <v>0</v>
      </c>
      <c r="DK652">
        <v>1172</v>
      </c>
      <c r="DL652">
        <v>0.56022280000000002</v>
      </c>
      <c r="DM652">
        <v>325</v>
      </c>
      <c r="DN652">
        <v>8742792</v>
      </c>
      <c r="DO652">
        <v>20.771850000000001</v>
      </c>
      <c r="DP652">
        <v>-1</v>
      </c>
    </row>
    <row r="653" spans="102:120" x14ac:dyDescent="0.3">
      <c r="CX653">
        <v>4.0000000000000002E-4</v>
      </c>
      <c r="CY653">
        <v>10</v>
      </c>
      <c r="CZ653">
        <v>1.76</v>
      </c>
      <c r="DA653">
        <v>250</v>
      </c>
      <c r="DB653">
        <v>333.33</v>
      </c>
      <c r="DC653">
        <v>2.5</v>
      </c>
      <c r="DD653">
        <v>460.83333299999998</v>
      </c>
      <c r="DE653">
        <v>41.310380000000002</v>
      </c>
      <c r="DF653">
        <v>405</v>
      </c>
      <c r="DG653">
        <v>80</v>
      </c>
      <c r="DH653">
        <v>200</v>
      </c>
      <c r="DI653">
        <v>53</v>
      </c>
      <c r="DJ653">
        <v>5.5273609999999999E-4</v>
      </c>
      <c r="DK653">
        <v>258</v>
      </c>
      <c r="DL653">
        <v>1.385921E-2</v>
      </c>
      <c r="DM653">
        <v>401</v>
      </c>
      <c r="DN653">
        <v>10787210</v>
      </c>
      <c r="DO653">
        <v>23.10313</v>
      </c>
      <c r="DP653" s="4">
        <v>19000000000</v>
      </c>
    </row>
    <row r="654" spans="102:120" x14ac:dyDescent="0.3">
      <c r="CX654" t="s">
        <v>74</v>
      </c>
      <c r="CY654" t="s">
        <v>74</v>
      </c>
      <c r="DA654" t="s">
        <v>74</v>
      </c>
      <c r="DB654" t="s">
        <v>74</v>
      </c>
      <c r="DC654" t="s">
        <v>75</v>
      </c>
      <c r="DE654" t="s">
        <v>74</v>
      </c>
      <c r="DH654">
        <v>250</v>
      </c>
    </row>
    <row r="655" spans="102:120" x14ac:dyDescent="0.3">
      <c r="CX655">
        <v>4.0000000000000002E-4</v>
      </c>
      <c r="CY655">
        <v>10</v>
      </c>
      <c r="CZ655">
        <v>1.76</v>
      </c>
      <c r="DA655">
        <v>250</v>
      </c>
      <c r="DB655">
        <v>333.33</v>
      </c>
      <c r="DC655">
        <v>0</v>
      </c>
      <c r="DD655">
        <v>458.33333299999998</v>
      </c>
      <c r="DE655">
        <v>44.790889999999997</v>
      </c>
      <c r="DF655">
        <v>455</v>
      </c>
      <c r="DG655">
        <v>80</v>
      </c>
      <c r="DH655">
        <v>250</v>
      </c>
      <c r="DI655">
        <v>1</v>
      </c>
      <c r="DJ655">
        <v>4.7734140000000001E-2</v>
      </c>
      <c r="DK655">
        <v>40</v>
      </c>
      <c r="DL655">
        <v>0.32766509999999999</v>
      </c>
      <c r="DM655">
        <v>576</v>
      </c>
      <c r="DN655">
        <v>15494910</v>
      </c>
      <c r="DO655">
        <v>27.77308</v>
      </c>
      <c r="DP655" s="4">
        <v>324000000</v>
      </c>
    </row>
    <row r="656" spans="102:120" x14ac:dyDescent="0.3">
      <c r="CX656">
        <v>4.0000000000000002E-4</v>
      </c>
      <c r="CY656">
        <v>10</v>
      </c>
      <c r="CZ656">
        <v>1.76</v>
      </c>
      <c r="DA656">
        <v>250</v>
      </c>
      <c r="DB656">
        <v>333.33</v>
      </c>
      <c r="DC656">
        <v>5</v>
      </c>
      <c r="DD656">
        <v>463.33333299999998</v>
      </c>
      <c r="DE656">
        <v>44.480080000000001</v>
      </c>
      <c r="DF656">
        <v>455</v>
      </c>
      <c r="DG656">
        <v>80</v>
      </c>
      <c r="DH656">
        <v>250</v>
      </c>
      <c r="DI656">
        <v>17</v>
      </c>
      <c r="DJ656">
        <v>0.24624550000000001</v>
      </c>
      <c r="DK656">
        <v>81</v>
      </c>
      <c r="DL656">
        <v>0.59128630000000004</v>
      </c>
      <c r="DM656">
        <v>592</v>
      </c>
      <c r="DN656">
        <v>15925300</v>
      </c>
      <c r="DO656">
        <v>28.164020000000001</v>
      </c>
      <c r="DP656" s="4">
        <v>64600000</v>
      </c>
    </row>
    <row r="657" spans="102:120" x14ac:dyDescent="0.3">
      <c r="CX657">
        <v>4.0000000000000002E-4</v>
      </c>
      <c r="CY657">
        <v>10</v>
      </c>
      <c r="CZ657">
        <v>1.76</v>
      </c>
      <c r="DA657">
        <v>250</v>
      </c>
      <c r="DB657">
        <v>333.33</v>
      </c>
      <c r="DC657">
        <v>10</v>
      </c>
      <c r="DD657">
        <v>468.33333299999998</v>
      </c>
      <c r="DE657">
        <v>44.17268</v>
      </c>
      <c r="DF657">
        <v>455</v>
      </c>
      <c r="DG657">
        <v>80</v>
      </c>
      <c r="DH657">
        <v>250</v>
      </c>
      <c r="DI657">
        <v>31</v>
      </c>
      <c r="DJ657">
        <v>0.62508839999999999</v>
      </c>
      <c r="DK657">
        <v>100</v>
      </c>
      <c r="DL657">
        <v>0.42416280000000001</v>
      </c>
      <c r="DM657">
        <v>553</v>
      </c>
      <c r="DN657">
        <v>14876130</v>
      </c>
      <c r="DO657">
        <v>27.20205</v>
      </c>
      <c r="DP657" s="4">
        <v>23700000</v>
      </c>
    </row>
    <row r="658" spans="102:120" x14ac:dyDescent="0.3">
      <c r="CX658">
        <v>4.0000000000000002E-4</v>
      </c>
      <c r="CY658">
        <v>10</v>
      </c>
      <c r="CZ658">
        <v>1.76</v>
      </c>
      <c r="DA658">
        <v>250</v>
      </c>
      <c r="DB658">
        <v>333.33</v>
      </c>
      <c r="DC658">
        <v>15</v>
      </c>
      <c r="DD658">
        <v>473.33333299999998</v>
      </c>
      <c r="DE658">
        <v>43.868630000000003</v>
      </c>
      <c r="DF658">
        <v>455</v>
      </c>
      <c r="DG658">
        <v>80</v>
      </c>
      <c r="DH658">
        <v>250</v>
      </c>
      <c r="DI658">
        <v>47</v>
      </c>
      <c r="DJ658">
        <v>1.0318000000000001</v>
      </c>
      <c r="DK658">
        <v>82</v>
      </c>
      <c r="DL658">
        <v>0.13113630000000001</v>
      </c>
      <c r="DM658">
        <v>550</v>
      </c>
      <c r="DN658">
        <v>14795490</v>
      </c>
      <c r="DO658">
        <v>27.126750000000001</v>
      </c>
      <c r="DP658" s="4">
        <v>14300000</v>
      </c>
    </row>
    <row r="659" spans="102:120" x14ac:dyDescent="0.3">
      <c r="CX659">
        <v>4.0000000000000002E-4</v>
      </c>
      <c r="CY659">
        <v>10</v>
      </c>
      <c r="CZ659">
        <v>1.76</v>
      </c>
      <c r="DA659">
        <v>250</v>
      </c>
      <c r="DB659">
        <v>333.33</v>
      </c>
      <c r="DC659">
        <v>20</v>
      </c>
      <c r="DD659">
        <v>478.33333299999998</v>
      </c>
      <c r="DE659">
        <v>43.567900000000002</v>
      </c>
      <c r="DF659">
        <v>455</v>
      </c>
      <c r="DG659">
        <v>80</v>
      </c>
      <c r="DH659">
        <v>250</v>
      </c>
      <c r="DI659">
        <v>53</v>
      </c>
      <c r="DJ659">
        <v>0.80676150000000002</v>
      </c>
      <c r="DK659">
        <v>105</v>
      </c>
      <c r="DL659">
        <v>0.1798652</v>
      </c>
      <c r="DM659">
        <v>585</v>
      </c>
      <c r="DN659">
        <v>15736940</v>
      </c>
      <c r="DO659">
        <v>27.993600000000001</v>
      </c>
      <c r="DP659" s="4">
        <v>19500000</v>
      </c>
    </row>
    <row r="660" spans="102:120" x14ac:dyDescent="0.3">
      <c r="CX660">
        <v>4.0000000000000002E-4</v>
      </c>
      <c r="CY660">
        <v>10</v>
      </c>
      <c r="CZ660">
        <v>1.76</v>
      </c>
      <c r="DA660">
        <v>250</v>
      </c>
      <c r="DB660">
        <v>333.33</v>
      </c>
      <c r="DC660">
        <v>25</v>
      </c>
      <c r="DD660">
        <v>483.33333299999998</v>
      </c>
      <c r="DE660">
        <v>43.270449999999997</v>
      </c>
      <c r="DF660">
        <v>455</v>
      </c>
      <c r="DG660">
        <v>80</v>
      </c>
      <c r="DH660">
        <v>250</v>
      </c>
      <c r="DI660">
        <v>47</v>
      </c>
      <c r="DJ660">
        <v>0.48320489999999999</v>
      </c>
      <c r="DK660">
        <v>107</v>
      </c>
      <c r="DL660">
        <v>5.0250370000000003E-2</v>
      </c>
      <c r="DM660">
        <v>571</v>
      </c>
      <c r="DN660">
        <v>15360360</v>
      </c>
      <c r="DO660">
        <v>27.64986</v>
      </c>
      <c r="DP660" s="4">
        <v>31700000</v>
      </c>
    </row>
    <row r="661" spans="102:120" x14ac:dyDescent="0.3">
      <c r="CX661">
        <v>4.0000000000000002E-4</v>
      </c>
      <c r="CY661">
        <v>10</v>
      </c>
      <c r="CZ661">
        <v>1.76</v>
      </c>
      <c r="DA661">
        <v>250</v>
      </c>
      <c r="DB661">
        <v>333.33</v>
      </c>
      <c r="DC661">
        <v>30</v>
      </c>
      <c r="DD661">
        <v>488.33333299999998</v>
      </c>
      <c r="DE661">
        <v>42.97625</v>
      </c>
      <c r="DF661">
        <v>455</v>
      </c>
      <c r="DG661">
        <v>80</v>
      </c>
      <c r="DH661">
        <v>250</v>
      </c>
      <c r="DI661">
        <v>24</v>
      </c>
      <c r="DJ661">
        <v>0.19513449999999999</v>
      </c>
      <c r="DK661">
        <v>133</v>
      </c>
      <c r="DL661">
        <v>4.9598499999999997E-2</v>
      </c>
      <c r="DM661">
        <v>505</v>
      </c>
      <c r="DN661">
        <v>13584870</v>
      </c>
      <c r="DO661">
        <v>25.97306</v>
      </c>
      <c r="DP661" s="4">
        <v>69600000</v>
      </c>
    </row>
    <row r="662" spans="102:120" x14ac:dyDescent="0.3">
      <c r="CX662">
        <v>4.0000000000000002E-4</v>
      </c>
      <c r="CY662">
        <v>10</v>
      </c>
      <c r="CZ662">
        <v>1.76</v>
      </c>
      <c r="DA662">
        <v>250</v>
      </c>
      <c r="DB662">
        <v>333.33</v>
      </c>
      <c r="DC662">
        <v>35</v>
      </c>
      <c r="DD662">
        <v>493.33333299999998</v>
      </c>
      <c r="DE662">
        <v>42.68526</v>
      </c>
      <c r="DF662">
        <v>455</v>
      </c>
      <c r="DG662">
        <v>80</v>
      </c>
      <c r="DH662">
        <v>250</v>
      </c>
      <c r="DI662">
        <v>7</v>
      </c>
      <c r="DJ662">
        <v>1.394429E-2</v>
      </c>
      <c r="DK662">
        <v>127</v>
      </c>
      <c r="DL662">
        <v>1.5271130000000001E-2</v>
      </c>
      <c r="DM662">
        <v>525</v>
      </c>
      <c r="DN662">
        <v>14122900</v>
      </c>
      <c r="DO662">
        <v>26.491569999999999</v>
      </c>
      <c r="DP662" s="4">
        <v>1000000000</v>
      </c>
    </row>
    <row r="663" spans="102:120" x14ac:dyDescent="0.3">
      <c r="CX663">
        <v>4.0000000000000002E-4</v>
      </c>
      <c r="CY663">
        <v>10</v>
      </c>
      <c r="CZ663">
        <v>1.76</v>
      </c>
      <c r="DA663">
        <v>250</v>
      </c>
      <c r="DB663">
        <v>333.33</v>
      </c>
      <c r="DC663">
        <v>40</v>
      </c>
      <c r="DD663">
        <v>498.33333299999998</v>
      </c>
      <c r="DE663">
        <v>42.39743</v>
      </c>
      <c r="DF663">
        <v>455</v>
      </c>
      <c r="DG663">
        <v>80</v>
      </c>
      <c r="DH663">
        <v>250</v>
      </c>
      <c r="DI663">
        <v>13</v>
      </c>
      <c r="DJ663">
        <v>5.63115E-2</v>
      </c>
      <c r="DK663">
        <v>144</v>
      </c>
      <c r="DL663">
        <v>2.025915E-2</v>
      </c>
      <c r="DM663">
        <v>534</v>
      </c>
      <c r="DN663">
        <v>14365040</v>
      </c>
      <c r="DO663">
        <v>26.72184</v>
      </c>
      <c r="DP663" s="4">
        <v>255000000</v>
      </c>
    </row>
    <row r="664" spans="102:120" x14ac:dyDescent="0.3">
      <c r="CX664">
        <v>4.0000000000000002E-4</v>
      </c>
      <c r="CY664">
        <v>10</v>
      </c>
      <c r="CZ664">
        <v>1.76</v>
      </c>
      <c r="DA664">
        <v>250</v>
      </c>
      <c r="DB664">
        <v>333.33</v>
      </c>
      <c r="DC664">
        <v>45</v>
      </c>
      <c r="DD664">
        <v>503.33333299999998</v>
      </c>
      <c r="DE664">
        <v>42.112740000000002</v>
      </c>
      <c r="DF664">
        <v>455</v>
      </c>
      <c r="DG664">
        <v>80</v>
      </c>
      <c r="DH664">
        <v>250</v>
      </c>
      <c r="DI664">
        <v>6</v>
      </c>
      <c r="DJ664">
        <v>3.295356E-2</v>
      </c>
      <c r="DK664">
        <v>136</v>
      </c>
      <c r="DL664">
        <v>9.8675829999999992E-3</v>
      </c>
      <c r="DM664">
        <v>505</v>
      </c>
      <c r="DN664">
        <v>13584830</v>
      </c>
      <c r="DO664">
        <v>25.97306</v>
      </c>
      <c r="DP664" s="4">
        <v>412000000</v>
      </c>
    </row>
    <row r="665" spans="102:120" x14ac:dyDescent="0.3">
      <c r="CX665">
        <v>4.0000000000000002E-4</v>
      </c>
      <c r="CY665">
        <v>10</v>
      </c>
      <c r="CZ665">
        <v>1.76</v>
      </c>
      <c r="DA665">
        <v>250</v>
      </c>
      <c r="DB665">
        <v>333.33</v>
      </c>
      <c r="DC665">
        <v>50</v>
      </c>
      <c r="DD665">
        <v>508.33333299999998</v>
      </c>
      <c r="DE665">
        <v>41.831150000000001</v>
      </c>
      <c r="DF665">
        <v>455</v>
      </c>
      <c r="DG665">
        <v>80</v>
      </c>
      <c r="DH665">
        <v>250</v>
      </c>
      <c r="DI665">
        <v>1</v>
      </c>
      <c r="DJ665">
        <v>6.0774739999999998E-4</v>
      </c>
      <c r="DK665">
        <v>130</v>
      </c>
      <c r="DL665">
        <v>4.6620239999999999E-3</v>
      </c>
      <c r="DM665">
        <v>520</v>
      </c>
      <c r="DN665">
        <v>13988400</v>
      </c>
      <c r="DO665">
        <v>26.362829999999999</v>
      </c>
      <c r="DP665" s="4">
        <v>23000000000</v>
      </c>
    </row>
    <row r="666" spans="102:120" x14ac:dyDescent="0.3">
      <c r="CX666">
        <v>4.0000000000000002E-4</v>
      </c>
      <c r="CY666">
        <v>10</v>
      </c>
      <c r="CZ666">
        <v>1.76</v>
      </c>
      <c r="DA666">
        <v>250</v>
      </c>
      <c r="DB666">
        <v>333.33</v>
      </c>
      <c r="DC666">
        <v>55</v>
      </c>
      <c r="DD666">
        <v>513.33333300000004</v>
      </c>
      <c r="DE666">
        <v>41.552610000000001</v>
      </c>
      <c r="DF666">
        <v>455</v>
      </c>
      <c r="DG666">
        <v>80</v>
      </c>
      <c r="DH666">
        <v>250</v>
      </c>
      <c r="DI666">
        <v>38</v>
      </c>
      <c r="DJ666">
        <v>1.431692E-2</v>
      </c>
      <c r="DK666">
        <v>507</v>
      </c>
      <c r="DL666">
        <v>1.4381369999999999E-2</v>
      </c>
      <c r="DM666">
        <v>481</v>
      </c>
      <c r="DN666">
        <v>12939230</v>
      </c>
      <c r="DO666">
        <v>25.33785</v>
      </c>
      <c r="DP666" s="4">
        <v>903000000</v>
      </c>
    </row>
    <row r="667" spans="102:120" x14ac:dyDescent="0.3">
      <c r="CX667">
        <v>4.0000000000000002E-4</v>
      </c>
      <c r="CY667">
        <v>10</v>
      </c>
      <c r="CZ667">
        <v>1.76</v>
      </c>
      <c r="DA667">
        <v>250</v>
      </c>
      <c r="DB667">
        <v>333.33</v>
      </c>
      <c r="DC667">
        <v>60</v>
      </c>
      <c r="DD667">
        <v>518.33333300000004</v>
      </c>
      <c r="DE667">
        <v>41.277090000000001</v>
      </c>
      <c r="DF667">
        <v>455</v>
      </c>
      <c r="DG667">
        <v>80</v>
      </c>
      <c r="DH667">
        <v>250</v>
      </c>
      <c r="DI667">
        <v>51</v>
      </c>
      <c r="DJ667">
        <v>8.9955169999999997E-3</v>
      </c>
      <c r="DK667">
        <v>476</v>
      </c>
      <c r="DL667">
        <v>9.8272110000000006E-3</v>
      </c>
      <c r="DM667">
        <v>441</v>
      </c>
      <c r="DN667">
        <v>11863190</v>
      </c>
      <c r="DO667">
        <v>24.244700000000002</v>
      </c>
      <c r="DP667" s="4">
        <v>1300000000</v>
      </c>
    </row>
    <row r="668" spans="102:120" x14ac:dyDescent="0.3">
      <c r="CX668">
        <v>4.0000000000000002E-4</v>
      </c>
      <c r="CY668">
        <v>10</v>
      </c>
      <c r="CZ668">
        <v>1.76</v>
      </c>
      <c r="DA668">
        <v>250</v>
      </c>
      <c r="DB668">
        <v>333.33</v>
      </c>
      <c r="DC668">
        <v>65</v>
      </c>
      <c r="DD668">
        <v>523.33333300000004</v>
      </c>
      <c r="DE668">
        <v>41.004559999999998</v>
      </c>
      <c r="DF668">
        <v>455</v>
      </c>
      <c r="DG668">
        <v>80</v>
      </c>
      <c r="DH668">
        <v>250</v>
      </c>
      <c r="DI668">
        <v>34</v>
      </c>
      <c r="DJ668">
        <v>5.1511090000000001E-3</v>
      </c>
      <c r="DK668">
        <v>523</v>
      </c>
      <c r="DL668">
        <v>9.1261810000000006E-3</v>
      </c>
      <c r="DM668">
        <v>437</v>
      </c>
      <c r="DN668">
        <v>11755620</v>
      </c>
      <c r="DO668">
        <v>24.132829999999998</v>
      </c>
      <c r="DP668" s="4">
        <v>2200000000</v>
      </c>
    </row>
    <row r="669" spans="102:120" x14ac:dyDescent="0.3">
      <c r="CX669">
        <v>4.0000000000000002E-4</v>
      </c>
      <c r="CY669">
        <v>10</v>
      </c>
      <c r="CZ669">
        <v>1.76</v>
      </c>
      <c r="DA669">
        <v>250</v>
      </c>
      <c r="DB669">
        <v>333.33</v>
      </c>
      <c r="DC669">
        <v>70</v>
      </c>
      <c r="DD669">
        <v>528.33333300000004</v>
      </c>
      <c r="DE669">
        <v>40.734990000000003</v>
      </c>
      <c r="DF669">
        <v>455</v>
      </c>
      <c r="DG669">
        <v>80</v>
      </c>
      <c r="DH669">
        <v>250</v>
      </c>
      <c r="DI669">
        <v>25</v>
      </c>
      <c r="DJ669">
        <v>6.1501510000000004E-4</v>
      </c>
      <c r="DK669">
        <v>483</v>
      </c>
      <c r="DL669">
        <v>8.9164210000000008E-3</v>
      </c>
      <c r="DM669">
        <v>444</v>
      </c>
      <c r="DN669">
        <v>11943980</v>
      </c>
      <c r="DO669">
        <v>24.328279999999999</v>
      </c>
      <c r="DP669" s="4">
        <v>19000000000</v>
      </c>
    </row>
    <row r="670" spans="102:120" x14ac:dyDescent="0.3">
      <c r="CX670">
        <v>4.0000000000000002E-4</v>
      </c>
      <c r="CY670">
        <v>10</v>
      </c>
      <c r="CZ670">
        <v>1.76</v>
      </c>
      <c r="DA670">
        <v>250</v>
      </c>
      <c r="DB670">
        <v>333.33</v>
      </c>
      <c r="DC670">
        <v>75</v>
      </c>
      <c r="DD670">
        <v>533.33333300000004</v>
      </c>
      <c r="DE670">
        <v>40.468319999999999</v>
      </c>
      <c r="DF670">
        <v>455</v>
      </c>
      <c r="DG670">
        <v>80</v>
      </c>
      <c r="DH670">
        <v>250</v>
      </c>
      <c r="DI670">
        <v>9</v>
      </c>
      <c r="DJ670">
        <v>4.5545399999999999E-5</v>
      </c>
      <c r="DK670">
        <v>523</v>
      </c>
      <c r="DL670">
        <v>9.6859279999999999E-3</v>
      </c>
      <c r="DM670">
        <v>425</v>
      </c>
      <c r="DN670">
        <v>11432860</v>
      </c>
      <c r="DO670">
        <v>23.794270000000001</v>
      </c>
      <c r="DP670" s="4">
        <v>250000000000</v>
      </c>
    </row>
    <row r="671" spans="102:120" x14ac:dyDescent="0.3">
      <c r="CX671">
        <v>4.0000000000000002E-4</v>
      </c>
      <c r="CY671">
        <v>10</v>
      </c>
      <c r="CZ671">
        <v>1.76</v>
      </c>
      <c r="DA671">
        <v>250</v>
      </c>
      <c r="DB671">
        <v>333.33</v>
      </c>
      <c r="DC671">
        <v>80</v>
      </c>
      <c r="DD671">
        <v>538.33333300000004</v>
      </c>
      <c r="DE671">
        <v>40.204529999999998</v>
      </c>
      <c r="DF671">
        <v>455</v>
      </c>
      <c r="DG671">
        <v>80</v>
      </c>
      <c r="DH671">
        <v>250</v>
      </c>
      <c r="DI671">
        <v>2</v>
      </c>
      <c r="DJ671">
        <v>6.1981699999999996E-5</v>
      </c>
      <c r="DK671">
        <v>505</v>
      </c>
      <c r="DL671">
        <v>1.2569260000000001E-2</v>
      </c>
      <c r="DM671">
        <v>439</v>
      </c>
      <c r="DN671">
        <v>11809460</v>
      </c>
      <c r="DO671">
        <v>24.188829999999999</v>
      </c>
      <c r="DP671" s="4">
        <v>190000000000</v>
      </c>
    </row>
    <row r="672" spans="102:120" x14ac:dyDescent="0.3">
      <c r="CX672">
        <v>4.0000000000000002E-4</v>
      </c>
      <c r="CY672">
        <v>10</v>
      </c>
      <c r="CZ672">
        <v>1.76</v>
      </c>
      <c r="DA672">
        <v>250</v>
      </c>
      <c r="DB672">
        <v>333.33</v>
      </c>
      <c r="DC672">
        <v>85</v>
      </c>
      <c r="DD672">
        <v>543.33333300000004</v>
      </c>
      <c r="DE672">
        <v>39.94359</v>
      </c>
      <c r="DF672">
        <v>455</v>
      </c>
      <c r="DG672">
        <v>80</v>
      </c>
      <c r="DH672">
        <v>250</v>
      </c>
      <c r="DI672">
        <v>1</v>
      </c>
      <c r="DJ672">
        <v>8.8131299999999994E-5</v>
      </c>
      <c r="DK672">
        <v>518</v>
      </c>
      <c r="DL672">
        <v>1.6617159999999999E-2</v>
      </c>
      <c r="DM672">
        <v>415</v>
      </c>
      <c r="DN672">
        <v>11163850</v>
      </c>
      <c r="DO672">
        <v>23.50863</v>
      </c>
      <c r="DP672" s="4">
        <v>120000000000</v>
      </c>
    </row>
    <row r="673" spans="102:120" x14ac:dyDescent="0.3">
      <c r="CX673">
        <v>4.0000000000000002E-4</v>
      </c>
      <c r="CY673">
        <v>10</v>
      </c>
      <c r="CZ673">
        <v>1.76</v>
      </c>
      <c r="DA673">
        <v>250</v>
      </c>
      <c r="DB673">
        <v>333.33</v>
      </c>
      <c r="DC673">
        <v>90</v>
      </c>
      <c r="DD673">
        <v>548.33333300000004</v>
      </c>
      <c r="DE673">
        <v>39.685450000000003</v>
      </c>
      <c r="DF673">
        <v>455</v>
      </c>
      <c r="DG673">
        <v>80</v>
      </c>
      <c r="DH673">
        <v>250</v>
      </c>
      <c r="DI673">
        <v>0</v>
      </c>
      <c r="DJ673">
        <v>0</v>
      </c>
      <c r="DK673">
        <v>525</v>
      </c>
      <c r="DL673">
        <v>1.8644709999999998E-2</v>
      </c>
      <c r="DM673">
        <v>424</v>
      </c>
      <c r="DN673">
        <v>11405970</v>
      </c>
      <c r="DO673">
        <v>23.76585</v>
      </c>
      <c r="DP673">
        <v>-1</v>
      </c>
    </row>
    <row r="674" spans="102:120" x14ac:dyDescent="0.3">
      <c r="CX674">
        <v>4.0000000000000002E-4</v>
      </c>
      <c r="CY674">
        <v>10</v>
      </c>
      <c r="CZ674">
        <v>1.76</v>
      </c>
      <c r="DA674">
        <v>250</v>
      </c>
      <c r="DB674">
        <v>333.33</v>
      </c>
      <c r="DC674">
        <v>95</v>
      </c>
      <c r="DD674">
        <v>553.33333300000004</v>
      </c>
      <c r="DE674">
        <v>39.43009</v>
      </c>
      <c r="DF674">
        <v>455</v>
      </c>
      <c r="DG674">
        <v>80</v>
      </c>
      <c r="DH674">
        <v>250</v>
      </c>
      <c r="DI674">
        <v>0</v>
      </c>
      <c r="DJ674">
        <v>0</v>
      </c>
      <c r="DK674">
        <v>528</v>
      </c>
      <c r="DL674">
        <v>1.9628840000000002E-2</v>
      </c>
      <c r="DM674">
        <v>409</v>
      </c>
      <c r="DN674">
        <v>11002440</v>
      </c>
      <c r="DO674">
        <v>23.335660000000001</v>
      </c>
      <c r="DP674">
        <v>-1</v>
      </c>
    </row>
    <row r="675" spans="102:120" x14ac:dyDescent="0.3">
      <c r="CX675">
        <v>4.0000000000000002E-4</v>
      </c>
      <c r="CY675">
        <v>10</v>
      </c>
      <c r="CZ675">
        <v>1.76</v>
      </c>
      <c r="DA675">
        <v>250</v>
      </c>
      <c r="DB675">
        <v>333.33</v>
      </c>
      <c r="DC675">
        <v>100</v>
      </c>
      <c r="DD675">
        <v>558.33333300000004</v>
      </c>
      <c r="DE675">
        <v>39.177460000000004</v>
      </c>
      <c r="DF675">
        <v>455</v>
      </c>
      <c r="DG675">
        <v>80</v>
      </c>
      <c r="DH675">
        <v>250</v>
      </c>
      <c r="DI675">
        <v>0</v>
      </c>
      <c r="DJ675">
        <v>0</v>
      </c>
      <c r="DK675">
        <v>575</v>
      </c>
      <c r="DL675">
        <v>2.4172160000000002E-2</v>
      </c>
      <c r="DM675">
        <v>407</v>
      </c>
      <c r="DN675">
        <v>10948650</v>
      </c>
      <c r="DO675">
        <v>23.277729999999998</v>
      </c>
      <c r="DP675">
        <v>-1</v>
      </c>
    </row>
    <row r="676" spans="102:120" x14ac:dyDescent="0.3">
      <c r="CX676">
        <v>4.0000000000000002E-4</v>
      </c>
      <c r="CY676">
        <v>10</v>
      </c>
      <c r="CZ676">
        <v>1.76</v>
      </c>
      <c r="DA676">
        <v>250</v>
      </c>
      <c r="DB676">
        <v>333.33</v>
      </c>
      <c r="DC676">
        <v>2.5</v>
      </c>
      <c r="DD676">
        <v>460.83333299999998</v>
      </c>
      <c r="DE676">
        <v>44.635060000000003</v>
      </c>
      <c r="DF676">
        <v>455</v>
      </c>
      <c r="DG676">
        <v>80</v>
      </c>
      <c r="DH676">
        <v>250</v>
      </c>
      <c r="DI676">
        <v>4</v>
      </c>
      <c r="DJ676">
        <v>7.2841199999999995E-2</v>
      </c>
      <c r="DK676">
        <v>72</v>
      </c>
      <c r="DL676">
        <v>0.46480579999999999</v>
      </c>
      <c r="DM676">
        <v>575</v>
      </c>
      <c r="DN676">
        <v>15468020</v>
      </c>
      <c r="DO676">
        <v>27.748470000000001</v>
      </c>
      <c r="DP676" s="4">
        <v>212000000</v>
      </c>
    </row>
    <row r="677" spans="102:120" x14ac:dyDescent="0.3">
      <c r="CX677" t="s">
        <v>74</v>
      </c>
      <c r="CY677" t="s">
        <v>74</v>
      </c>
      <c r="DA677" t="s">
        <v>74</v>
      </c>
      <c r="DB677" t="s">
        <v>74</v>
      </c>
      <c r="DC677" t="s">
        <v>75</v>
      </c>
      <c r="DE677" t="s">
        <v>74</v>
      </c>
      <c r="DH677">
        <v>300</v>
      </c>
    </row>
    <row r="678" spans="102:120" x14ac:dyDescent="0.3">
      <c r="CX678">
        <v>4.0000000000000002E-4</v>
      </c>
      <c r="CY678">
        <v>10</v>
      </c>
      <c r="CZ678">
        <v>1.76</v>
      </c>
      <c r="DA678">
        <v>250</v>
      </c>
      <c r="DB678">
        <v>333.33</v>
      </c>
      <c r="DC678">
        <v>0</v>
      </c>
      <c r="DD678">
        <v>458.33333299999998</v>
      </c>
      <c r="DE678">
        <v>47.773400000000002</v>
      </c>
      <c r="DF678">
        <v>505</v>
      </c>
      <c r="DG678">
        <v>80</v>
      </c>
      <c r="DH678">
        <v>300</v>
      </c>
      <c r="DI678">
        <v>0</v>
      </c>
      <c r="DJ678">
        <v>0</v>
      </c>
      <c r="DK678">
        <v>0</v>
      </c>
      <c r="DL678">
        <v>0</v>
      </c>
      <c r="DM678">
        <v>575</v>
      </c>
      <c r="DN678">
        <v>15468020</v>
      </c>
      <c r="DO678">
        <v>27.748470000000001</v>
      </c>
      <c r="DP678">
        <v>-1</v>
      </c>
    </row>
    <row r="679" spans="102:120" x14ac:dyDescent="0.3">
      <c r="CX679">
        <v>4.0000000000000002E-4</v>
      </c>
      <c r="CY679">
        <v>10</v>
      </c>
      <c r="CZ679">
        <v>1.76</v>
      </c>
      <c r="DA679">
        <v>250</v>
      </c>
      <c r="DB679">
        <v>333.33</v>
      </c>
      <c r="DC679">
        <v>5</v>
      </c>
      <c r="DD679">
        <v>463.33333299999998</v>
      </c>
      <c r="DE679">
        <v>47.46387</v>
      </c>
      <c r="DF679">
        <v>505</v>
      </c>
      <c r="DG679">
        <v>80</v>
      </c>
      <c r="DH679">
        <v>300</v>
      </c>
      <c r="DI679">
        <v>0</v>
      </c>
      <c r="DJ679">
        <v>0</v>
      </c>
      <c r="DK679">
        <v>0</v>
      </c>
      <c r="DL679">
        <v>0</v>
      </c>
      <c r="DM679">
        <v>575</v>
      </c>
      <c r="DN679">
        <v>15468020</v>
      </c>
      <c r="DO679">
        <v>27.748470000000001</v>
      </c>
      <c r="DP679">
        <v>-1</v>
      </c>
    </row>
    <row r="680" spans="102:120" x14ac:dyDescent="0.3">
      <c r="CX680">
        <v>4.0000000000000002E-4</v>
      </c>
      <c r="CY680">
        <v>10</v>
      </c>
      <c r="CZ680">
        <v>1.76</v>
      </c>
      <c r="DA680">
        <v>250</v>
      </c>
      <c r="DB680">
        <v>333.33</v>
      </c>
      <c r="DC680">
        <v>10</v>
      </c>
      <c r="DD680">
        <v>468.33333299999998</v>
      </c>
      <c r="DE680">
        <v>47.157380000000003</v>
      </c>
      <c r="DF680">
        <v>505</v>
      </c>
      <c r="DG680">
        <v>80</v>
      </c>
      <c r="DH680">
        <v>300</v>
      </c>
      <c r="DI680">
        <v>2</v>
      </c>
      <c r="DJ680">
        <v>1.1635390000000001E-2</v>
      </c>
      <c r="DK680">
        <v>0</v>
      </c>
      <c r="DL680">
        <v>0</v>
      </c>
      <c r="DM680">
        <v>575</v>
      </c>
      <c r="DN680">
        <v>15468020</v>
      </c>
      <c r="DO680">
        <v>27.748470000000001</v>
      </c>
      <c r="DP680" s="4">
        <v>1300000000</v>
      </c>
    </row>
    <row r="681" spans="102:120" x14ac:dyDescent="0.3">
      <c r="CX681">
        <v>4.0000000000000002E-4</v>
      </c>
      <c r="CY681">
        <v>10</v>
      </c>
      <c r="CZ681">
        <v>1.76</v>
      </c>
      <c r="DA681">
        <v>250</v>
      </c>
      <c r="DB681">
        <v>333.33</v>
      </c>
      <c r="DC681">
        <v>15</v>
      </c>
      <c r="DD681">
        <v>473.33333299999998</v>
      </c>
      <c r="DE681">
        <v>46.853900000000003</v>
      </c>
      <c r="DF681">
        <v>505</v>
      </c>
      <c r="DG681">
        <v>80</v>
      </c>
      <c r="DH681">
        <v>300</v>
      </c>
      <c r="DI681">
        <v>0</v>
      </c>
      <c r="DJ681">
        <v>0</v>
      </c>
      <c r="DK681">
        <v>0</v>
      </c>
      <c r="DL681">
        <v>0</v>
      </c>
      <c r="DM681">
        <v>575</v>
      </c>
      <c r="DN681">
        <v>15468020</v>
      </c>
      <c r="DO681">
        <v>27.748470000000001</v>
      </c>
      <c r="DP681">
        <v>-1</v>
      </c>
    </row>
    <row r="682" spans="102:120" x14ac:dyDescent="0.3">
      <c r="CX682">
        <v>4.0000000000000002E-4</v>
      </c>
      <c r="CY682">
        <v>10</v>
      </c>
      <c r="CZ682">
        <v>1.76</v>
      </c>
      <c r="DA682">
        <v>250</v>
      </c>
      <c r="DB682">
        <v>333.33</v>
      </c>
      <c r="DC682">
        <v>20</v>
      </c>
      <c r="DD682">
        <v>478.33333299999998</v>
      </c>
      <c r="DE682">
        <v>46.553400000000003</v>
      </c>
      <c r="DF682">
        <v>505</v>
      </c>
      <c r="DG682">
        <v>80</v>
      </c>
      <c r="DH682">
        <v>300</v>
      </c>
      <c r="DI682">
        <v>0</v>
      </c>
      <c r="DJ682">
        <v>0</v>
      </c>
      <c r="DK682">
        <v>1</v>
      </c>
      <c r="DL682">
        <v>3.5297889999999998E-4</v>
      </c>
      <c r="DM682">
        <v>743</v>
      </c>
      <c r="DN682">
        <v>19987290</v>
      </c>
      <c r="DO682">
        <v>31.635729999999999</v>
      </c>
      <c r="DP682">
        <v>-1</v>
      </c>
    </row>
    <row r="683" spans="102:120" x14ac:dyDescent="0.3">
      <c r="CX683">
        <v>4.0000000000000002E-4</v>
      </c>
      <c r="CY683">
        <v>10</v>
      </c>
      <c r="CZ683">
        <v>1.76</v>
      </c>
      <c r="DA683">
        <v>250</v>
      </c>
      <c r="DB683">
        <v>333.33</v>
      </c>
      <c r="DC683">
        <v>25</v>
      </c>
      <c r="DD683">
        <v>483.33333299999998</v>
      </c>
      <c r="DE683">
        <v>46.255859999999998</v>
      </c>
      <c r="DF683">
        <v>505</v>
      </c>
      <c r="DG683">
        <v>80</v>
      </c>
      <c r="DH683">
        <v>300</v>
      </c>
      <c r="DI683">
        <v>0</v>
      </c>
      <c r="DJ683">
        <v>0</v>
      </c>
      <c r="DK683">
        <v>0</v>
      </c>
      <c r="DL683">
        <v>0</v>
      </c>
      <c r="DM683">
        <v>743</v>
      </c>
      <c r="DN683">
        <v>19987290</v>
      </c>
      <c r="DO683">
        <v>31.635729999999999</v>
      </c>
      <c r="DP683">
        <v>-1</v>
      </c>
    </row>
    <row r="684" spans="102:120" x14ac:dyDescent="0.3">
      <c r="CX684">
        <v>4.0000000000000002E-4</v>
      </c>
      <c r="CY684">
        <v>10</v>
      </c>
      <c r="CZ684">
        <v>1.76</v>
      </c>
      <c r="DA684">
        <v>250</v>
      </c>
      <c r="DB684">
        <v>333.33</v>
      </c>
      <c r="DC684">
        <v>30</v>
      </c>
      <c r="DD684">
        <v>488.33333299999998</v>
      </c>
      <c r="DE684">
        <v>45.961239999999997</v>
      </c>
      <c r="DF684">
        <v>505</v>
      </c>
      <c r="DG684">
        <v>80</v>
      </c>
      <c r="DH684">
        <v>300</v>
      </c>
      <c r="DI684">
        <v>0</v>
      </c>
      <c r="DJ684">
        <v>0</v>
      </c>
      <c r="DK684">
        <v>0</v>
      </c>
      <c r="DL684">
        <v>0</v>
      </c>
      <c r="DM684">
        <v>743</v>
      </c>
      <c r="DN684">
        <v>19987290</v>
      </c>
      <c r="DO684">
        <v>31.635729999999999</v>
      </c>
      <c r="DP684">
        <v>-1</v>
      </c>
    </row>
    <row r="685" spans="102:120" x14ac:dyDescent="0.3">
      <c r="CX685">
        <v>4.0000000000000002E-4</v>
      </c>
      <c r="CY685">
        <v>10</v>
      </c>
      <c r="CZ685">
        <v>1.76</v>
      </c>
      <c r="DA685">
        <v>250</v>
      </c>
      <c r="DB685">
        <v>333.33</v>
      </c>
      <c r="DC685">
        <v>35</v>
      </c>
      <c r="DD685">
        <v>493.33333299999998</v>
      </c>
      <c r="DE685">
        <v>45.669530000000002</v>
      </c>
      <c r="DF685">
        <v>505</v>
      </c>
      <c r="DG685">
        <v>80</v>
      </c>
      <c r="DH685">
        <v>300</v>
      </c>
      <c r="DI685">
        <v>0</v>
      </c>
      <c r="DJ685">
        <v>0</v>
      </c>
      <c r="DK685">
        <v>2</v>
      </c>
      <c r="DL685">
        <v>1.6721860000000002E-2</v>
      </c>
      <c r="DM685">
        <v>739</v>
      </c>
      <c r="DN685">
        <v>19879650</v>
      </c>
      <c r="DO685">
        <v>31.54823</v>
      </c>
      <c r="DP685">
        <v>-1</v>
      </c>
    </row>
    <row r="686" spans="102:120" x14ac:dyDescent="0.3">
      <c r="CX686">
        <v>4.0000000000000002E-4</v>
      </c>
      <c r="CY686">
        <v>10</v>
      </c>
      <c r="CZ686">
        <v>1.76</v>
      </c>
      <c r="DA686">
        <v>250</v>
      </c>
      <c r="DB686">
        <v>333.33</v>
      </c>
      <c r="DC686">
        <v>40</v>
      </c>
      <c r="DD686">
        <v>498.33333299999998</v>
      </c>
      <c r="DE686">
        <v>45.380690000000001</v>
      </c>
      <c r="DF686">
        <v>505</v>
      </c>
      <c r="DG686">
        <v>80</v>
      </c>
      <c r="DH686">
        <v>300</v>
      </c>
      <c r="DI686">
        <v>1</v>
      </c>
      <c r="DJ686">
        <v>2.893088E-4</v>
      </c>
      <c r="DK686">
        <v>3</v>
      </c>
      <c r="DL686">
        <v>2.0922800000000002E-6</v>
      </c>
      <c r="DM686">
        <v>681</v>
      </c>
      <c r="DN686">
        <v>18319430</v>
      </c>
      <c r="DO686">
        <v>30.25403</v>
      </c>
      <c r="DP686" s="4">
        <v>63000000000</v>
      </c>
    </row>
    <row r="687" spans="102:120" x14ac:dyDescent="0.3">
      <c r="CX687">
        <v>4.0000000000000002E-4</v>
      </c>
      <c r="CY687">
        <v>10</v>
      </c>
      <c r="CZ687">
        <v>1.76</v>
      </c>
      <c r="DA687">
        <v>250</v>
      </c>
      <c r="DB687">
        <v>333.33</v>
      </c>
      <c r="DC687">
        <v>45</v>
      </c>
      <c r="DD687">
        <v>503.33333299999998</v>
      </c>
      <c r="DE687">
        <v>45.094700000000003</v>
      </c>
      <c r="DF687">
        <v>505</v>
      </c>
      <c r="DG687">
        <v>80</v>
      </c>
      <c r="DH687">
        <v>300</v>
      </c>
      <c r="DI687">
        <v>1</v>
      </c>
      <c r="DJ687">
        <v>1.3651000000000001E-6</v>
      </c>
      <c r="DK687">
        <v>21</v>
      </c>
      <c r="DL687">
        <v>0.4773001</v>
      </c>
      <c r="DM687">
        <v>721</v>
      </c>
      <c r="DN687">
        <v>19395340</v>
      </c>
      <c r="DO687">
        <v>31.151769999999999</v>
      </c>
      <c r="DP687" s="4">
        <v>14000000000000</v>
      </c>
    </row>
    <row r="688" spans="102:120" x14ac:dyDescent="0.3">
      <c r="CX688">
        <v>4.0000000000000002E-4</v>
      </c>
      <c r="CY688">
        <v>10</v>
      </c>
      <c r="CZ688">
        <v>1.76</v>
      </c>
      <c r="DA688">
        <v>250</v>
      </c>
      <c r="DB688">
        <v>333.33</v>
      </c>
      <c r="DC688">
        <v>50</v>
      </c>
      <c r="DD688">
        <v>508.33333299999998</v>
      </c>
      <c r="DE688">
        <v>44.811520000000002</v>
      </c>
      <c r="DF688">
        <v>505</v>
      </c>
      <c r="DG688">
        <v>80</v>
      </c>
      <c r="DH688">
        <v>300</v>
      </c>
      <c r="DI688">
        <v>0</v>
      </c>
      <c r="DJ688">
        <v>0</v>
      </c>
      <c r="DK688">
        <v>30</v>
      </c>
      <c r="DL688">
        <v>0.63718569999999997</v>
      </c>
      <c r="DM688">
        <v>658</v>
      </c>
      <c r="DN688">
        <v>17700690</v>
      </c>
      <c r="DO688">
        <v>29.726759999999999</v>
      </c>
      <c r="DP688">
        <v>-1</v>
      </c>
    </row>
    <row r="689" spans="102:120" x14ac:dyDescent="0.3">
      <c r="CX689">
        <v>4.0000000000000002E-4</v>
      </c>
      <c r="CY689">
        <v>10</v>
      </c>
      <c r="CZ689">
        <v>1.76</v>
      </c>
      <c r="DA689">
        <v>250</v>
      </c>
      <c r="DB689">
        <v>333.33</v>
      </c>
      <c r="DC689">
        <v>55</v>
      </c>
      <c r="DD689">
        <v>513.33333300000004</v>
      </c>
      <c r="DE689">
        <v>44.531140000000001</v>
      </c>
      <c r="DF689">
        <v>505</v>
      </c>
      <c r="DG689">
        <v>80</v>
      </c>
      <c r="DH689">
        <v>300</v>
      </c>
      <c r="DI689">
        <v>27</v>
      </c>
      <c r="DJ689">
        <v>0.78984209999999999</v>
      </c>
      <c r="DK689">
        <v>98</v>
      </c>
      <c r="DL689">
        <v>2.8113510000000002</v>
      </c>
      <c r="DM689">
        <v>678</v>
      </c>
      <c r="DN689">
        <v>18238710</v>
      </c>
      <c r="DO689">
        <v>30.18573</v>
      </c>
      <c r="DP689" s="4">
        <v>23000000</v>
      </c>
    </row>
    <row r="690" spans="102:120" x14ac:dyDescent="0.3">
      <c r="CX690">
        <v>4.0000000000000002E-4</v>
      </c>
      <c r="CY690">
        <v>10</v>
      </c>
      <c r="CZ690">
        <v>1.76</v>
      </c>
      <c r="DA690">
        <v>250</v>
      </c>
      <c r="DB690">
        <v>333.33</v>
      </c>
      <c r="DC690">
        <v>60</v>
      </c>
      <c r="DD690">
        <v>518.33333300000004</v>
      </c>
      <c r="DE690">
        <v>44.253509999999999</v>
      </c>
      <c r="DF690">
        <v>505</v>
      </c>
      <c r="DG690">
        <v>80</v>
      </c>
      <c r="DH690">
        <v>300</v>
      </c>
      <c r="DI690">
        <v>27</v>
      </c>
      <c r="DJ690">
        <v>0.80247590000000002</v>
      </c>
      <c r="DK690">
        <v>110</v>
      </c>
      <c r="DL690">
        <v>3.3544170000000002</v>
      </c>
      <c r="DM690">
        <v>629</v>
      </c>
      <c r="DN690">
        <v>16920580</v>
      </c>
      <c r="DO690">
        <v>29.04956</v>
      </c>
      <c r="DP690" s="4">
        <v>21000000</v>
      </c>
    </row>
    <row r="691" spans="102:120" x14ac:dyDescent="0.3">
      <c r="CX691">
        <v>4.0000000000000002E-4</v>
      </c>
      <c r="CY691">
        <v>10</v>
      </c>
      <c r="CZ691">
        <v>1.76</v>
      </c>
      <c r="DA691">
        <v>250</v>
      </c>
      <c r="DB691">
        <v>333.33</v>
      </c>
      <c r="DC691">
        <v>65</v>
      </c>
      <c r="DD691">
        <v>523.33333300000004</v>
      </c>
      <c r="DE691">
        <v>43.978619999999999</v>
      </c>
      <c r="DF691">
        <v>505</v>
      </c>
      <c r="DG691">
        <v>80</v>
      </c>
      <c r="DH691">
        <v>300</v>
      </c>
      <c r="DI691">
        <v>24</v>
      </c>
      <c r="DJ691">
        <v>0.74037980000000003</v>
      </c>
      <c r="DK691">
        <v>131</v>
      </c>
      <c r="DL691">
        <v>4.1067729999999996</v>
      </c>
      <c r="DM691">
        <v>684</v>
      </c>
      <c r="DN691">
        <v>18400120</v>
      </c>
      <c r="DO691">
        <v>30.322199999999999</v>
      </c>
      <c r="DP691" s="4">
        <v>24800000</v>
      </c>
    </row>
    <row r="692" spans="102:120" x14ac:dyDescent="0.3">
      <c r="CX692">
        <v>4.0000000000000002E-4</v>
      </c>
      <c r="CY692">
        <v>10</v>
      </c>
      <c r="CZ692">
        <v>1.76</v>
      </c>
      <c r="DA692">
        <v>250</v>
      </c>
      <c r="DB692">
        <v>333.33</v>
      </c>
      <c r="DC692">
        <v>70</v>
      </c>
      <c r="DD692">
        <v>528.33333300000004</v>
      </c>
      <c r="DE692">
        <v>43.706440000000001</v>
      </c>
      <c r="DF692">
        <v>505</v>
      </c>
      <c r="DG692">
        <v>80</v>
      </c>
      <c r="DH692">
        <v>300</v>
      </c>
      <c r="DI692">
        <v>32</v>
      </c>
      <c r="DJ692">
        <v>0.92286100000000004</v>
      </c>
      <c r="DK692">
        <v>149</v>
      </c>
      <c r="DL692">
        <v>3.951921</v>
      </c>
      <c r="DM692">
        <v>664</v>
      </c>
      <c r="DN692">
        <v>17862110</v>
      </c>
      <c r="DO692">
        <v>29.865120000000001</v>
      </c>
      <c r="DP692" s="4">
        <v>19300000</v>
      </c>
    </row>
    <row r="693" spans="102:120" x14ac:dyDescent="0.3">
      <c r="CX693">
        <v>4.0000000000000002E-4</v>
      </c>
      <c r="CY693">
        <v>10</v>
      </c>
      <c r="CZ693">
        <v>1.76</v>
      </c>
      <c r="DA693">
        <v>250</v>
      </c>
      <c r="DB693">
        <v>333.33</v>
      </c>
      <c r="DC693">
        <v>75</v>
      </c>
      <c r="DD693">
        <v>533.33333300000004</v>
      </c>
      <c r="DE693">
        <v>43.43694</v>
      </c>
      <c r="DF693">
        <v>505</v>
      </c>
      <c r="DG693">
        <v>80</v>
      </c>
      <c r="DH693">
        <v>300</v>
      </c>
      <c r="DI693">
        <v>5</v>
      </c>
      <c r="DJ693">
        <v>8.7569170000000002E-2</v>
      </c>
      <c r="DK693">
        <v>152</v>
      </c>
      <c r="DL693">
        <v>4.707376</v>
      </c>
      <c r="DM693">
        <v>651</v>
      </c>
      <c r="DN693">
        <v>17512420</v>
      </c>
      <c r="DO693">
        <v>29.564589999999999</v>
      </c>
      <c r="DP693" s="4">
        <v>199000000</v>
      </c>
    </row>
    <row r="694" spans="102:120" x14ac:dyDescent="0.3">
      <c r="CX694">
        <v>4.0000000000000002E-4</v>
      </c>
      <c r="CY694">
        <v>10</v>
      </c>
      <c r="CZ694">
        <v>1.76</v>
      </c>
      <c r="DA694">
        <v>250</v>
      </c>
      <c r="DB694">
        <v>333.33</v>
      </c>
      <c r="DC694">
        <v>80</v>
      </c>
      <c r="DD694">
        <v>538.33333300000004</v>
      </c>
      <c r="DE694">
        <v>43.170079999999999</v>
      </c>
      <c r="DF694">
        <v>505</v>
      </c>
      <c r="DG694">
        <v>80</v>
      </c>
      <c r="DH694">
        <v>300</v>
      </c>
      <c r="DI694">
        <v>5</v>
      </c>
      <c r="DJ694">
        <v>6.6605979999999995E-2</v>
      </c>
      <c r="DK694">
        <v>157</v>
      </c>
      <c r="DL694">
        <v>2.9673949999999998</v>
      </c>
      <c r="DM694">
        <v>568</v>
      </c>
      <c r="DN694">
        <v>15279650</v>
      </c>
      <c r="DO694">
        <v>27.575690000000002</v>
      </c>
      <c r="DP694" s="4">
        <v>229000000</v>
      </c>
    </row>
    <row r="695" spans="102:120" x14ac:dyDescent="0.3">
      <c r="CX695">
        <v>4.0000000000000002E-4</v>
      </c>
      <c r="CY695">
        <v>10</v>
      </c>
      <c r="CZ695">
        <v>1.76</v>
      </c>
      <c r="DA695">
        <v>250</v>
      </c>
      <c r="DB695">
        <v>333.33</v>
      </c>
      <c r="DC695">
        <v>85</v>
      </c>
      <c r="DD695">
        <v>543.33333300000004</v>
      </c>
      <c r="DE695">
        <v>42.905850000000001</v>
      </c>
      <c r="DF695">
        <v>505</v>
      </c>
      <c r="DG695">
        <v>80</v>
      </c>
      <c r="DH695">
        <v>300</v>
      </c>
      <c r="DI695">
        <v>3</v>
      </c>
      <c r="DJ695">
        <v>7.2978420000000002E-2</v>
      </c>
      <c r="DK695">
        <v>147</v>
      </c>
      <c r="DL695">
        <v>1.9658469999999999</v>
      </c>
      <c r="DM695">
        <v>624</v>
      </c>
      <c r="DN695">
        <v>16786090</v>
      </c>
      <c r="DO695">
        <v>28.931339999999999</v>
      </c>
      <c r="DP695" s="4">
        <v>230000000</v>
      </c>
    </row>
    <row r="696" spans="102:120" x14ac:dyDescent="0.3">
      <c r="CX696">
        <v>4.0000000000000002E-4</v>
      </c>
      <c r="CY696">
        <v>10</v>
      </c>
      <c r="CZ696">
        <v>1.76</v>
      </c>
      <c r="DA696">
        <v>250</v>
      </c>
      <c r="DB696">
        <v>333.33</v>
      </c>
      <c r="DC696">
        <v>90</v>
      </c>
      <c r="DD696">
        <v>548.33333300000004</v>
      </c>
      <c r="DE696">
        <v>42.644219999999997</v>
      </c>
      <c r="DF696">
        <v>505</v>
      </c>
      <c r="DG696">
        <v>80</v>
      </c>
      <c r="DH696">
        <v>300</v>
      </c>
      <c r="DI696">
        <v>2</v>
      </c>
      <c r="DJ696">
        <v>1.74664E-3</v>
      </c>
      <c r="DK696">
        <v>154</v>
      </c>
      <c r="DL696">
        <v>1.2055309999999999</v>
      </c>
      <c r="DM696">
        <v>578</v>
      </c>
      <c r="DN696">
        <v>15548660</v>
      </c>
      <c r="DO696">
        <v>27.822220000000002</v>
      </c>
      <c r="DP696" s="4">
        <v>8900000000</v>
      </c>
    </row>
    <row r="697" spans="102:120" x14ac:dyDescent="0.3">
      <c r="CX697">
        <v>4.0000000000000002E-4</v>
      </c>
      <c r="CY697">
        <v>10</v>
      </c>
      <c r="CZ697">
        <v>1.76</v>
      </c>
      <c r="DA697">
        <v>250</v>
      </c>
      <c r="DB697">
        <v>333.33</v>
      </c>
      <c r="DC697">
        <v>95</v>
      </c>
      <c r="DD697">
        <v>553.33333300000004</v>
      </c>
      <c r="DE697">
        <v>42.385150000000003</v>
      </c>
      <c r="DF697">
        <v>505</v>
      </c>
      <c r="DG697">
        <v>80</v>
      </c>
      <c r="DH697">
        <v>300</v>
      </c>
      <c r="DI697">
        <v>3</v>
      </c>
      <c r="DJ697">
        <v>1.413997E-2</v>
      </c>
      <c r="DK697">
        <v>163</v>
      </c>
      <c r="DL697">
        <v>0.1189872</v>
      </c>
      <c r="DM697">
        <v>565</v>
      </c>
      <c r="DN697">
        <v>15198950</v>
      </c>
      <c r="DO697">
        <v>27.501339999999999</v>
      </c>
      <c r="DP697" s="4">
        <v>1000000000</v>
      </c>
    </row>
    <row r="698" spans="102:120" x14ac:dyDescent="0.3">
      <c r="CX698">
        <v>4.0000000000000002E-4</v>
      </c>
      <c r="CY698">
        <v>10</v>
      </c>
      <c r="CZ698">
        <v>1.76</v>
      </c>
      <c r="DA698">
        <v>250</v>
      </c>
      <c r="DB698">
        <v>333.33</v>
      </c>
      <c r="DC698">
        <v>100</v>
      </c>
      <c r="DD698">
        <v>558.33333300000004</v>
      </c>
      <c r="DE698">
        <v>42.128630000000001</v>
      </c>
      <c r="DF698">
        <v>505</v>
      </c>
      <c r="DG698">
        <v>80</v>
      </c>
      <c r="DH698">
        <v>300</v>
      </c>
      <c r="DI698">
        <v>5</v>
      </c>
      <c r="DJ698">
        <v>3.155985E-3</v>
      </c>
      <c r="DK698">
        <v>173</v>
      </c>
      <c r="DL698">
        <v>0.15783159999999999</v>
      </c>
      <c r="DM698">
        <v>592</v>
      </c>
      <c r="DN698">
        <v>15925230</v>
      </c>
      <c r="DO698">
        <v>28.164020000000001</v>
      </c>
      <c r="DP698" s="4">
        <v>5000000000</v>
      </c>
    </row>
    <row r="699" spans="102:120" x14ac:dyDescent="0.3">
      <c r="CX699">
        <v>4.0000000000000002E-4</v>
      </c>
      <c r="CY699">
        <v>10</v>
      </c>
      <c r="CZ699">
        <v>1.76</v>
      </c>
      <c r="DA699">
        <v>250</v>
      </c>
      <c r="DB699">
        <v>333.33</v>
      </c>
      <c r="DC699">
        <v>2.5</v>
      </c>
      <c r="DD699">
        <v>460.83333299999998</v>
      </c>
      <c r="DE699">
        <v>47.618250000000003</v>
      </c>
      <c r="DF699">
        <v>505</v>
      </c>
      <c r="DG699">
        <v>80</v>
      </c>
      <c r="DH699">
        <v>300</v>
      </c>
      <c r="DI699">
        <v>0</v>
      </c>
      <c r="DJ699">
        <v>0</v>
      </c>
      <c r="DK699">
        <v>0</v>
      </c>
      <c r="DL699">
        <v>0</v>
      </c>
      <c r="DM699">
        <v>592</v>
      </c>
      <c r="DN699">
        <v>15925230</v>
      </c>
      <c r="DO699">
        <v>28.164020000000001</v>
      </c>
      <c r="DP699">
        <v>-1</v>
      </c>
    </row>
    <row r="700" spans="102:120" x14ac:dyDescent="0.3">
      <c r="CX700" t="s">
        <v>74</v>
      </c>
      <c r="CY700" t="s">
        <v>74</v>
      </c>
      <c r="CZ700" t="s">
        <v>74</v>
      </c>
      <c r="DA700">
        <v>250</v>
      </c>
    </row>
    <row r="701" spans="102:120" x14ac:dyDescent="0.3">
      <c r="CX701" t="s">
        <v>74</v>
      </c>
      <c r="CY701" t="s">
        <v>74</v>
      </c>
      <c r="CZ701" t="s">
        <v>74</v>
      </c>
      <c r="DA701" t="s">
        <v>74</v>
      </c>
      <c r="DB701" t="s">
        <v>74</v>
      </c>
      <c r="DC701" t="s">
        <v>75</v>
      </c>
      <c r="DD701" t="s">
        <v>74</v>
      </c>
      <c r="DE701" t="s">
        <v>74</v>
      </c>
      <c r="DF701" t="s">
        <v>74</v>
      </c>
      <c r="DG701">
        <v>0</v>
      </c>
    </row>
    <row r="702" spans="102:120" x14ac:dyDescent="0.3">
      <c r="CX702" t="s">
        <v>74</v>
      </c>
      <c r="CY702" t="s">
        <v>74</v>
      </c>
      <c r="DA702" t="s">
        <v>74</v>
      </c>
      <c r="DB702" t="s">
        <v>74</v>
      </c>
      <c r="DC702" t="s">
        <v>75</v>
      </c>
      <c r="DE702" t="s">
        <v>74</v>
      </c>
      <c r="DH702">
        <v>50</v>
      </c>
    </row>
    <row r="703" spans="102:120" x14ac:dyDescent="0.3">
      <c r="CX703">
        <v>4.0000000000000002E-4</v>
      </c>
      <c r="CY703">
        <v>10</v>
      </c>
      <c r="CZ703">
        <v>1.76</v>
      </c>
      <c r="DA703">
        <v>250</v>
      </c>
      <c r="DB703">
        <v>333.33</v>
      </c>
      <c r="DC703">
        <v>0</v>
      </c>
      <c r="DD703">
        <v>458.33333299999998</v>
      </c>
      <c r="DE703">
        <v>20.897760000000002</v>
      </c>
      <c r="DF703">
        <v>175</v>
      </c>
      <c r="DG703">
        <v>0</v>
      </c>
      <c r="DH703">
        <v>50</v>
      </c>
      <c r="DI703">
        <v>0</v>
      </c>
      <c r="DJ703">
        <v>0</v>
      </c>
      <c r="DK703">
        <v>689</v>
      </c>
      <c r="DL703">
        <v>1.270783</v>
      </c>
      <c r="DM703">
        <v>69</v>
      </c>
      <c r="DN703">
        <v>1856173</v>
      </c>
      <c r="DO703">
        <v>9.5296699999999994</v>
      </c>
      <c r="DP703">
        <v>-1</v>
      </c>
    </row>
    <row r="704" spans="102:120" x14ac:dyDescent="0.3">
      <c r="CX704">
        <v>4.0000000000000002E-4</v>
      </c>
      <c r="CY704">
        <v>10</v>
      </c>
      <c r="CZ704">
        <v>1.76</v>
      </c>
      <c r="DA704">
        <v>250</v>
      </c>
      <c r="DB704">
        <v>333.33</v>
      </c>
      <c r="DC704">
        <v>5</v>
      </c>
      <c r="DD704">
        <v>463.33333299999998</v>
      </c>
      <c r="DE704">
        <v>20.69144</v>
      </c>
      <c r="DF704">
        <v>175</v>
      </c>
      <c r="DG704">
        <v>0</v>
      </c>
      <c r="DH704">
        <v>50</v>
      </c>
      <c r="DI704">
        <v>0</v>
      </c>
      <c r="DJ704">
        <v>0</v>
      </c>
      <c r="DK704">
        <v>615</v>
      </c>
      <c r="DL704">
        <v>0.57510510000000004</v>
      </c>
      <c r="DM704">
        <v>64</v>
      </c>
      <c r="DN704">
        <v>1721667</v>
      </c>
      <c r="DO704">
        <v>9.1771309999999993</v>
      </c>
      <c r="DP704">
        <v>-1</v>
      </c>
    </row>
    <row r="705" spans="102:120" x14ac:dyDescent="0.3">
      <c r="CX705">
        <v>4.0000000000000002E-4</v>
      </c>
      <c r="CY705">
        <v>10</v>
      </c>
      <c r="CZ705">
        <v>1.76</v>
      </c>
      <c r="DA705">
        <v>250</v>
      </c>
      <c r="DB705">
        <v>333.33</v>
      </c>
      <c r="DC705">
        <v>10</v>
      </c>
      <c r="DD705">
        <v>468.33333299999998</v>
      </c>
      <c r="DE705">
        <v>20.488980000000002</v>
      </c>
      <c r="DF705">
        <v>175</v>
      </c>
      <c r="DG705">
        <v>0</v>
      </c>
      <c r="DH705">
        <v>50</v>
      </c>
      <c r="DI705">
        <v>0</v>
      </c>
      <c r="DJ705">
        <v>0</v>
      </c>
      <c r="DK705">
        <v>574</v>
      </c>
      <c r="DL705">
        <v>0.47358709999999998</v>
      </c>
      <c r="DM705">
        <v>62</v>
      </c>
      <c r="DN705">
        <v>1667864</v>
      </c>
      <c r="DO705">
        <v>9.0322980000000008</v>
      </c>
      <c r="DP705">
        <v>-1</v>
      </c>
    </row>
    <row r="706" spans="102:120" x14ac:dyDescent="0.3">
      <c r="CX706">
        <v>4.0000000000000002E-4</v>
      </c>
      <c r="CY706">
        <v>10</v>
      </c>
      <c r="CZ706">
        <v>1.76</v>
      </c>
      <c r="DA706">
        <v>250</v>
      </c>
      <c r="DB706">
        <v>333.33</v>
      </c>
      <c r="DC706">
        <v>15</v>
      </c>
      <c r="DD706">
        <v>473.33333299999998</v>
      </c>
      <c r="DE706">
        <v>20.29027</v>
      </c>
      <c r="DF706">
        <v>175</v>
      </c>
      <c r="DG706">
        <v>0</v>
      </c>
      <c r="DH706">
        <v>50</v>
      </c>
      <c r="DI706">
        <v>0</v>
      </c>
      <c r="DJ706">
        <v>0</v>
      </c>
      <c r="DK706">
        <v>482</v>
      </c>
      <c r="DL706">
        <v>0.2299746</v>
      </c>
      <c r="DM706">
        <v>61</v>
      </c>
      <c r="DN706">
        <v>1640963</v>
      </c>
      <c r="DO706">
        <v>8.9590110000000003</v>
      </c>
      <c r="DP706">
        <v>-1</v>
      </c>
    </row>
    <row r="707" spans="102:120" x14ac:dyDescent="0.3">
      <c r="CX707">
        <v>4.0000000000000002E-4</v>
      </c>
      <c r="CY707">
        <v>10</v>
      </c>
      <c r="CZ707">
        <v>1.76</v>
      </c>
      <c r="DA707">
        <v>250</v>
      </c>
      <c r="DB707">
        <v>333.33</v>
      </c>
      <c r="DC707">
        <v>20</v>
      </c>
      <c r="DD707">
        <v>478.33333299999998</v>
      </c>
      <c r="DE707">
        <v>20.095230000000001</v>
      </c>
      <c r="DF707">
        <v>175</v>
      </c>
      <c r="DG707">
        <v>0</v>
      </c>
      <c r="DH707">
        <v>50</v>
      </c>
      <c r="DI707">
        <v>0</v>
      </c>
      <c r="DJ707">
        <v>0</v>
      </c>
      <c r="DK707">
        <v>345</v>
      </c>
      <c r="DL707">
        <v>0.1084314</v>
      </c>
      <c r="DM707">
        <v>63</v>
      </c>
      <c r="DN707">
        <v>1694764</v>
      </c>
      <c r="DO707">
        <v>9.1050000000000004</v>
      </c>
      <c r="DP707">
        <v>-1</v>
      </c>
    </row>
    <row r="708" spans="102:120" x14ac:dyDescent="0.3">
      <c r="CX708">
        <v>4.0000000000000002E-4</v>
      </c>
      <c r="CY708">
        <v>10</v>
      </c>
      <c r="CZ708">
        <v>1.76</v>
      </c>
      <c r="DA708">
        <v>250</v>
      </c>
      <c r="DB708">
        <v>333.33</v>
      </c>
      <c r="DC708">
        <v>25</v>
      </c>
      <c r="DD708">
        <v>483.33333299999998</v>
      </c>
      <c r="DE708">
        <v>19.903749999999999</v>
      </c>
      <c r="DF708">
        <v>175</v>
      </c>
      <c r="DG708">
        <v>0</v>
      </c>
      <c r="DH708">
        <v>50</v>
      </c>
      <c r="DI708">
        <v>0</v>
      </c>
      <c r="DJ708">
        <v>0</v>
      </c>
      <c r="DK708">
        <v>281</v>
      </c>
      <c r="DL708">
        <v>5.1306079999999997E-2</v>
      </c>
      <c r="DM708">
        <v>74</v>
      </c>
      <c r="DN708">
        <v>1990675</v>
      </c>
      <c r="DO708">
        <v>9.8697359999999996</v>
      </c>
      <c r="DP708">
        <v>-1</v>
      </c>
    </row>
    <row r="709" spans="102:120" x14ac:dyDescent="0.3">
      <c r="CX709">
        <v>4.0000000000000002E-4</v>
      </c>
      <c r="CY709">
        <v>10</v>
      </c>
      <c r="CZ709">
        <v>1.76</v>
      </c>
      <c r="DA709">
        <v>250</v>
      </c>
      <c r="DB709">
        <v>333.33</v>
      </c>
      <c r="DC709">
        <v>30</v>
      </c>
      <c r="DD709">
        <v>488.33333299999998</v>
      </c>
      <c r="DE709">
        <v>19.715730000000001</v>
      </c>
      <c r="DF709">
        <v>175</v>
      </c>
      <c r="DG709">
        <v>0</v>
      </c>
      <c r="DH709">
        <v>50</v>
      </c>
      <c r="DI709">
        <v>0</v>
      </c>
      <c r="DJ709">
        <v>0</v>
      </c>
      <c r="DK709">
        <v>205</v>
      </c>
      <c r="DL709">
        <v>2.4077290000000001E-2</v>
      </c>
      <c r="DM709">
        <v>61</v>
      </c>
      <c r="DN709">
        <v>1640962</v>
      </c>
      <c r="DO709">
        <v>8.9590110000000003</v>
      </c>
      <c r="DP709">
        <v>-1</v>
      </c>
    </row>
    <row r="710" spans="102:120" x14ac:dyDescent="0.3">
      <c r="CX710">
        <v>4.0000000000000002E-4</v>
      </c>
      <c r="CY710">
        <v>10</v>
      </c>
      <c r="CZ710">
        <v>1.76</v>
      </c>
      <c r="DA710">
        <v>250</v>
      </c>
      <c r="DB710">
        <v>333.33</v>
      </c>
      <c r="DC710">
        <v>35</v>
      </c>
      <c r="DD710">
        <v>493.33333299999998</v>
      </c>
      <c r="DE710">
        <v>19.531099999999999</v>
      </c>
      <c r="DF710">
        <v>175</v>
      </c>
      <c r="DG710">
        <v>0</v>
      </c>
      <c r="DH710">
        <v>50</v>
      </c>
      <c r="DI710">
        <v>0</v>
      </c>
      <c r="DJ710">
        <v>0</v>
      </c>
      <c r="DK710">
        <v>154</v>
      </c>
      <c r="DL710">
        <v>1.1284860000000001E-2</v>
      </c>
      <c r="DM710">
        <v>76</v>
      </c>
      <c r="DN710">
        <v>2044476</v>
      </c>
      <c r="DO710">
        <v>10.002549999999999</v>
      </c>
      <c r="DP710">
        <v>-1</v>
      </c>
    </row>
    <row r="711" spans="102:120" x14ac:dyDescent="0.3">
      <c r="CX711">
        <v>4.0000000000000002E-4</v>
      </c>
      <c r="CY711">
        <v>10</v>
      </c>
      <c r="CZ711">
        <v>1.76</v>
      </c>
      <c r="DA711">
        <v>250</v>
      </c>
      <c r="DB711">
        <v>333.33</v>
      </c>
      <c r="DC711">
        <v>40</v>
      </c>
      <c r="DD711">
        <v>498.33333299999998</v>
      </c>
      <c r="DE711">
        <v>19.349769999999999</v>
      </c>
      <c r="DF711">
        <v>175</v>
      </c>
      <c r="DG711">
        <v>0</v>
      </c>
      <c r="DH711">
        <v>50</v>
      </c>
      <c r="DI711">
        <v>0</v>
      </c>
      <c r="DJ711">
        <v>0</v>
      </c>
      <c r="DK711">
        <v>89</v>
      </c>
      <c r="DL711">
        <v>4.4299830000000002E-3</v>
      </c>
      <c r="DM711">
        <v>75</v>
      </c>
      <c r="DN711">
        <v>2017575</v>
      </c>
      <c r="DO711">
        <v>9.9363670000000006</v>
      </c>
      <c r="DP711">
        <v>-1</v>
      </c>
    </row>
    <row r="712" spans="102:120" x14ac:dyDescent="0.3">
      <c r="CX712">
        <v>4.0000000000000002E-4</v>
      </c>
      <c r="CY712">
        <v>10</v>
      </c>
      <c r="CZ712">
        <v>1.76</v>
      </c>
      <c r="DA712">
        <v>250</v>
      </c>
      <c r="DB712">
        <v>333.33</v>
      </c>
      <c r="DC712">
        <v>45</v>
      </c>
      <c r="DD712">
        <v>503.33333299999998</v>
      </c>
      <c r="DE712">
        <v>19.17164</v>
      </c>
      <c r="DF712">
        <v>175</v>
      </c>
      <c r="DG712">
        <v>0</v>
      </c>
      <c r="DH712">
        <v>50</v>
      </c>
      <c r="DI712">
        <v>0</v>
      </c>
      <c r="DJ712">
        <v>0</v>
      </c>
      <c r="DK712">
        <v>42</v>
      </c>
      <c r="DL712">
        <v>1.092434E-3</v>
      </c>
      <c r="DM712">
        <v>65</v>
      </c>
      <c r="DN712">
        <v>1748565</v>
      </c>
      <c r="DO712">
        <v>9.248704</v>
      </c>
      <c r="DP712">
        <v>-1</v>
      </c>
    </row>
    <row r="713" spans="102:120" x14ac:dyDescent="0.3">
      <c r="CX713">
        <v>4.0000000000000002E-4</v>
      </c>
      <c r="CY713">
        <v>10</v>
      </c>
      <c r="CZ713">
        <v>1.76</v>
      </c>
      <c r="DA713">
        <v>250</v>
      </c>
      <c r="DB713">
        <v>333.33</v>
      </c>
      <c r="DC713">
        <v>50</v>
      </c>
      <c r="DD713">
        <v>508.33333299999998</v>
      </c>
      <c r="DE713">
        <v>18.996649999999999</v>
      </c>
      <c r="DF713">
        <v>175</v>
      </c>
      <c r="DG713">
        <v>0</v>
      </c>
      <c r="DH713">
        <v>50</v>
      </c>
      <c r="DI713">
        <v>0</v>
      </c>
      <c r="DJ713">
        <v>0</v>
      </c>
      <c r="DK713">
        <v>8</v>
      </c>
      <c r="DL713">
        <v>1.577397E-4</v>
      </c>
      <c r="DM713">
        <v>61</v>
      </c>
      <c r="DN713">
        <v>1640960</v>
      </c>
      <c r="DO713">
        <v>8.9590110000000003</v>
      </c>
      <c r="DP713">
        <v>-1</v>
      </c>
    </row>
    <row r="714" spans="102:120" x14ac:dyDescent="0.3">
      <c r="CX714">
        <v>4.0000000000000002E-4</v>
      </c>
      <c r="CY714">
        <v>10</v>
      </c>
      <c r="CZ714">
        <v>1.76</v>
      </c>
      <c r="DA714">
        <v>250</v>
      </c>
      <c r="DB714">
        <v>333.33</v>
      </c>
      <c r="DC714">
        <v>55</v>
      </c>
      <c r="DD714">
        <v>513.33333300000004</v>
      </c>
      <c r="DE714">
        <v>18.82471</v>
      </c>
      <c r="DF714">
        <v>175</v>
      </c>
      <c r="DG714">
        <v>0</v>
      </c>
      <c r="DH714">
        <v>50</v>
      </c>
      <c r="DI714">
        <v>0</v>
      </c>
      <c r="DJ714">
        <v>0</v>
      </c>
      <c r="DK714">
        <v>0</v>
      </c>
      <c r="DL714">
        <v>0</v>
      </c>
      <c r="DM714">
        <v>61</v>
      </c>
      <c r="DN714">
        <v>1640960</v>
      </c>
      <c r="DO714">
        <v>8.9590110000000003</v>
      </c>
      <c r="DP714">
        <v>-1</v>
      </c>
    </row>
    <row r="715" spans="102:120" x14ac:dyDescent="0.3">
      <c r="CX715">
        <v>4.0000000000000002E-4</v>
      </c>
      <c r="CY715">
        <v>10</v>
      </c>
      <c r="CZ715">
        <v>1.76</v>
      </c>
      <c r="DA715">
        <v>250</v>
      </c>
      <c r="DB715">
        <v>333.33</v>
      </c>
      <c r="DC715">
        <v>60</v>
      </c>
      <c r="DD715">
        <v>518.33333300000004</v>
      </c>
      <c r="DE715">
        <v>18.655740000000002</v>
      </c>
      <c r="DF715">
        <v>175</v>
      </c>
      <c r="DG715">
        <v>0</v>
      </c>
      <c r="DH715">
        <v>50</v>
      </c>
      <c r="DI715">
        <v>0</v>
      </c>
      <c r="DJ715">
        <v>0</v>
      </c>
      <c r="DK715">
        <v>0</v>
      </c>
      <c r="DL715">
        <v>0</v>
      </c>
      <c r="DM715">
        <v>61</v>
      </c>
      <c r="DN715">
        <v>1640960</v>
      </c>
      <c r="DO715">
        <v>8.9590110000000003</v>
      </c>
      <c r="DP715">
        <v>-1</v>
      </c>
    </row>
    <row r="716" spans="102:120" x14ac:dyDescent="0.3">
      <c r="CX716">
        <v>4.0000000000000002E-4</v>
      </c>
      <c r="CY716">
        <v>10</v>
      </c>
      <c r="CZ716">
        <v>1.76</v>
      </c>
      <c r="DA716">
        <v>250</v>
      </c>
      <c r="DB716">
        <v>333.33</v>
      </c>
      <c r="DC716">
        <v>65</v>
      </c>
      <c r="DD716">
        <v>523.33333300000004</v>
      </c>
      <c r="DE716">
        <v>18.48967</v>
      </c>
      <c r="DF716">
        <v>175</v>
      </c>
      <c r="DG716">
        <v>0</v>
      </c>
      <c r="DH716">
        <v>50</v>
      </c>
      <c r="DI716">
        <v>0</v>
      </c>
      <c r="DJ716">
        <v>0</v>
      </c>
      <c r="DK716">
        <v>0</v>
      </c>
      <c r="DL716">
        <v>0</v>
      </c>
      <c r="DM716">
        <v>61</v>
      </c>
      <c r="DN716">
        <v>1640960</v>
      </c>
      <c r="DO716">
        <v>8.9590110000000003</v>
      </c>
      <c r="DP716">
        <v>-1</v>
      </c>
    </row>
    <row r="717" spans="102:120" x14ac:dyDescent="0.3">
      <c r="CX717">
        <v>4.0000000000000002E-4</v>
      </c>
      <c r="CY717">
        <v>10</v>
      </c>
      <c r="CZ717">
        <v>1.76</v>
      </c>
      <c r="DA717">
        <v>250</v>
      </c>
      <c r="DB717">
        <v>333.33</v>
      </c>
      <c r="DC717">
        <v>70</v>
      </c>
      <c r="DD717">
        <v>528.33333300000004</v>
      </c>
      <c r="DE717">
        <v>18.326429999999998</v>
      </c>
      <c r="DF717">
        <v>175</v>
      </c>
      <c r="DG717">
        <v>0</v>
      </c>
      <c r="DH717">
        <v>50</v>
      </c>
      <c r="DI717">
        <v>0</v>
      </c>
      <c r="DJ717">
        <v>0</v>
      </c>
      <c r="DK717">
        <v>0</v>
      </c>
      <c r="DL717">
        <v>0</v>
      </c>
      <c r="DM717">
        <v>61</v>
      </c>
      <c r="DN717">
        <v>1640960</v>
      </c>
      <c r="DO717">
        <v>8.9590110000000003</v>
      </c>
      <c r="DP717">
        <v>-1</v>
      </c>
    </row>
    <row r="718" spans="102:120" x14ac:dyDescent="0.3">
      <c r="CX718">
        <v>4.0000000000000002E-4</v>
      </c>
      <c r="CY718">
        <v>10</v>
      </c>
      <c r="CZ718">
        <v>1.76</v>
      </c>
      <c r="DA718">
        <v>250</v>
      </c>
      <c r="DB718">
        <v>333.33</v>
      </c>
      <c r="DC718">
        <v>75</v>
      </c>
      <c r="DD718">
        <v>533.33333300000004</v>
      </c>
      <c r="DE718">
        <v>18.165949999999999</v>
      </c>
      <c r="DF718">
        <v>175</v>
      </c>
      <c r="DG718">
        <v>0</v>
      </c>
      <c r="DH718">
        <v>50</v>
      </c>
      <c r="DI718">
        <v>0</v>
      </c>
      <c r="DJ718">
        <v>0</v>
      </c>
      <c r="DK718">
        <v>0</v>
      </c>
      <c r="DL718">
        <v>0</v>
      </c>
      <c r="DM718">
        <v>61</v>
      </c>
      <c r="DN718">
        <v>1640960</v>
      </c>
      <c r="DO718">
        <v>8.9590110000000003</v>
      </c>
      <c r="DP718">
        <v>-1</v>
      </c>
    </row>
    <row r="719" spans="102:120" x14ac:dyDescent="0.3">
      <c r="CX719">
        <v>4.0000000000000002E-4</v>
      </c>
      <c r="CY719">
        <v>10</v>
      </c>
      <c r="CZ719">
        <v>1.76</v>
      </c>
      <c r="DA719">
        <v>250</v>
      </c>
      <c r="DB719">
        <v>333.33</v>
      </c>
      <c r="DC719">
        <v>80</v>
      </c>
      <c r="DD719">
        <v>538.33333300000004</v>
      </c>
      <c r="DE719">
        <v>18.00817</v>
      </c>
      <c r="DF719">
        <v>175</v>
      </c>
      <c r="DG719">
        <v>0</v>
      </c>
      <c r="DH719">
        <v>50</v>
      </c>
      <c r="DI719">
        <v>0</v>
      </c>
      <c r="DJ719">
        <v>0</v>
      </c>
      <c r="DK719">
        <v>0</v>
      </c>
      <c r="DL719">
        <v>0</v>
      </c>
      <c r="DM719">
        <v>61</v>
      </c>
      <c r="DN719">
        <v>1640960</v>
      </c>
      <c r="DO719">
        <v>8.9590110000000003</v>
      </c>
      <c r="DP719">
        <v>-1</v>
      </c>
    </row>
    <row r="720" spans="102:120" x14ac:dyDescent="0.3">
      <c r="CX720">
        <v>4.0000000000000002E-4</v>
      </c>
      <c r="CY720">
        <v>10</v>
      </c>
      <c r="CZ720">
        <v>1.76</v>
      </c>
      <c r="DA720">
        <v>250</v>
      </c>
      <c r="DB720">
        <v>333.33</v>
      </c>
      <c r="DC720">
        <v>85</v>
      </c>
      <c r="DD720">
        <v>543.33333300000004</v>
      </c>
      <c r="DE720">
        <v>17.853010000000001</v>
      </c>
      <c r="DF720">
        <v>175</v>
      </c>
      <c r="DG720">
        <v>0</v>
      </c>
      <c r="DH720">
        <v>50</v>
      </c>
      <c r="DI720">
        <v>0</v>
      </c>
      <c r="DJ720">
        <v>0</v>
      </c>
      <c r="DK720">
        <v>0</v>
      </c>
      <c r="DL720">
        <v>0</v>
      </c>
      <c r="DM720">
        <v>61</v>
      </c>
      <c r="DN720">
        <v>1640960</v>
      </c>
      <c r="DO720">
        <v>8.9590110000000003</v>
      </c>
      <c r="DP720">
        <v>-1</v>
      </c>
    </row>
    <row r="721" spans="102:120" x14ac:dyDescent="0.3">
      <c r="CX721">
        <v>4.0000000000000002E-4</v>
      </c>
      <c r="CY721">
        <v>10</v>
      </c>
      <c r="CZ721">
        <v>1.76</v>
      </c>
      <c r="DA721">
        <v>250</v>
      </c>
      <c r="DB721">
        <v>333.33</v>
      </c>
      <c r="DC721">
        <v>90</v>
      </c>
      <c r="DD721">
        <v>548.33333300000004</v>
      </c>
      <c r="DE721">
        <v>17.700420000000001</v>
      </c>
      <c r="DF721">
        <v>175</v>
      </c>
      <c r="DG721">
        <v>0</v>
      </c>
      <c r="DH721">
        <v>50</v>
      </c>
      <c r="DI721">
        <v>0</v>
      </c>
      <c r="DJ721">
        <v>0</v>
      </c>
      <c r="DK721">
        <v>0</v>
      </c>
      <c r="DL721">
        <v>0</v>
      </c>
      <c r="DM721">
        <v>61</v>
      </c>
      <c r="DN721">
        <v>1640960</v>
      </c>
      <c r="DO721">
        <v>8.9590110000000003</v>
      </c>
      <c r="DP721">
        <v>-1</v>
      </c>
    </row>
    <row r="722" spans="102:120" x14ac:dyDescent="0.3">
      <c r="CX722">
        <v>4.0000000000000002E-4</v>
      </c>
      <c r="CY722">
        <v>10</v>
      </c>
      <c r="CZ722">
        <v>1.76</v>
      </c>
      <c r="DA722">
        <v>250</v>
      </c>
      <c r="DB722">
        <v>333.33</v>
      </c>
      <c r="DC722">
        <v>95</v>
      </c>
      <c r="DD722">
        <v>553.33333300000004</v>
      </c>
      <c r="DE722">
        <v>17.550339999999998</v>
      </c>
      <c r="DF722">
        <v>175</v>
      </c>
      <c r="DG722">
        <v>0</v>
      </c>
      <c r="DH722">
        <v>50</v>
      </c>
      <c r="DI722">
        <v>0</v>
      </c>
      <c r="DJ722">
        <v>0</v>
      </c>
      <c r="DK722">
        <v>0</v>
      </c>
      <c r="DL722">
        <v>0</v>
      </c>
      <c r="DM722">
        <v>61</v>
      </c>
      <c r="DN722">
        <v>1640960</v>
      </c>
      <c r="DO722">
        <v>8.9590110000000003</v>
      </c>
      <c r="DP722">
        <v>-1</v>
      </c>
    </row>
    <row r="723" spans="102:120" x14ac:dyDescent="0.3">
      <c r="CX723">
        <v>4.0000000000000002E-4</v>
      </c>
      <c r="CY723">
        <v>10</v>
      </c>
      <c r="CZ723">
        <v>1.76</v>
      </c>
      <c r="DA723">
        <v>250</v>
      </c>
      <c r="DB723">
        <v>333.33</v>
      </c>
      <c r="DC723">
        <v>100</v>
      </c>
      <c r="DD723">
        <v>558.33333300000004</v>
      </c>
      <c r="DE723">
        <v>17.402699999999999</v>
      </c>
      <c r="DF723">
        <v>175</v>
      </c>
      <c r="DG723">
        <v>0</v>
      </c>
      <c r="DH723">
        <v>50</v>
      </c>
      <c r="DI723">
        <v>0</v>
      </c>
      <c r="DJ723">
        <v>0</v>
      </c>
      <c r="DK723">
        <v>0</v>
      </c>
      <c r="DL723">
        <v>0</v>
      </c>
      <c r="DM723">
        <v>61</v>
      </c>
      <c r="DN723">
        <v>1640960</v>
      </c>
      <c r="DO723">
        <v>8.9590110000000003</v>
      </c>
      <c r="DP723">
        <v>-1</v>
      </c>
    </row>
    <row r="724" spans="102:120" x14ac:dyDescent="0.3">
      <c r="CX724">
        <v>4.0000000000000002E-4</v>
      </c>
      <c r="CY724">
        <v>10</v>
      </c>
      <c r="CZ724">
        <v>1.76</v>
      </c>
      <c r="DA724">
        <v>250</v>
      </c>
      <c r="DB724">
        <v>333.33</v>
      </c>
      <c r="DC724">
        <v>2.5</v>
      </c>
      <c r="DD724">
        <v>460.83333299999998</v>
      </c>
      <c r="DE724">
        <v>20.79411</v>
      </c>
      <c r="DF724">
        <v>175</v>
      </c>
      <c r="DG724">
        <v>0</v>
      </c>
      <c r="DH724">
        <v>50</v>
      </c>
      <c r="DI724">
        <v>0</v>
      </c>
      <c r="DJ724">
        <v>0</v>
      </c>
      <c r="DK724">
        <v>699</v>
      </c>
      <c r="DL724">
        <v>1.023871</v>
      </c>
      <c r="DM724">
        <v>66</v>
      </c>
      <c r="DN724">
        <v>1775452</v>
      </c>
      <c r="DO724">
        <v>9.3197329999999994</v>
      </c>
      <c r="DP724">
        <v>-1</v>
      </c>
    </row>
    <row r="725" spans="102:120" x14ac:dyDescent="0.3">
      <c r="CX725" t="s">
        <v>74</v>
      </c>
      <c r="CY725" t="s">
        <v>74</v>
      </c>
      <c r="DA725" t="s">
        <v>74</v>
      </c>
      <c r="DB725" t="s">
        <v>74</v>
      </c>
      <c r="DC725" t="s">
        <v>75</v>
      </c>
      <c r="DE725" t="s">
        <v>74</v>
      </c>
      <c r="DH725">
        <v>100</v>
      </c>
    </row>
    <row r="726" spans="102:120" x14ac:dyDescent="0.3">
      <c r="CX726">
        <v>4.0000000000000002E-4</v>
      </c>
      <c r="CY726">
        <v>10</v>
      </c>
      <c r="CZ726">
        <v>1.76</v>
      </c>
      <c r="DA726">
        <v>250</v>
      </c>
      <c r="DB726">
        <v>333.33</v>
      </c>
      <c r="DC726">
        <v>0</v>
      </c>
      <c r="DD726">
        <v>458.33333299999998</v>
      </c>
      <c r="DE726">
        <v>26.146840000000001</v>
      </c>
      <c r="DF726">
        <v>225</v>
      </c>
      <c r="DG726">
        <v>0</v>
      </c>
      <c r="DH726">
        <v>100</v>
      </c>
      <c r="DI726">
        <v>0</v>
      </c>
      <c r="DJ726">
        <v>0</v>
      </c>
      <c r="DK726">
        <v>2069</v>
      </c>
      <c r="DL726">
        <v>25.173169999999999</v>
      </c>
      <c r="DM726">
        <v>319</v>
      </c>
      <c r="DN726">
        <v>8581422</v>
      </c>
      <c r="DO726">
        <v>20.577110000000001</v>
      </c>
      <c r="DP726">
        <v>-1</v>
      </c>
    </row>
    <row r="727" spans="102:120" x14ac:dyDescent="0.3">
      <c r="CX727">
        <v>4.0000000000000002E-4</v>
      </c>
      <c r="CY727">
        <v>10</v>
      </c>
      <c r="CZ727">
        <v>1.76</v>
      </c>
      <c r="DA727">
        <v>250</v>
      </c>
      <c r="DB727">
        <v>333.33</v>
      </c>
      <c r="DC727">
        <v>5</v>
      </c>
      <c r="DD727">
        <v>463.33333299999998</v>
      </c>
      <c r="DE727">
        <v>25.90174</v>
      </c>
      <c r="DF727">
        <v>225</v>
      </c>
      <c r="DG727">
        <v>0</v>
      </c>
      <c r="DH727">
        <v>100</v>
      </c>
      <c r="DI727">
        <v>0</v>
      </c>
      <c r="DJ727">
        <v>0</v>
      </c>
      <c r="DK727">
        <v>2263</v>
      </c>
      <c r="DL727">
        <v>25.502759999999999</v>
      </c>
      <c r="DM727">
        <v>359</v>
      </c>
      <c r="DN727">
        <v>9657443</v>
      </c>
      <c r="DO727">
        <v>21.844049999999999</v>
      </c>
      <c r="DP727">
        <v>-1</v>
      </c>
    </row>
    <row r="728" spans="102:120" x14ac:dyDescent="0.3">
      <c r="CX728">
        <v>4.0000000000000002E-4</v>
      </c>
      <c r="CY728">
        <v>10</v>
      </c>
      <c r="CZ728">
        <v>1.76</v>
      </c>
      <c r="DA728">
        <v>250</v>
      </c>
      <c r="DB728">
        <v>333.33</v>
      </c>
      <c r="DC728">
        <v>10</v>
      </c>
      <c r="DD728">
        <v>468.33333299999998</v>
      </c>
      <c r="DE728">
        <v>25.660879999999999</v>
      </c>
      <c r="DF728">
        <v>225</v>
      </c>
      <c r="DG728">
        <v>0</v>
      </c>
      <c r="DH728">
        <v>100</v>
      </c>
      <c r="DI728">
        <v>0</v>
      </c>
      <c r="DJ728">
        <v>0</v>
      </c>
      <c r="DK728">
        <v>2196</v>
      </c>
      <c r="DL728">
        <v>26.10641</v>
      </c>
      <c r="DM728">
        <v>301</v>
      </c>
      <c r="DN728">
        <v>8097200</v>
      </c>
      <c r="DO728">
        <v>19.981999999999999</v>
      </c>
      <c r="DP728">
        <v>-1</v>
      </c>
    </row>
    <row r="729" spans="102:120" x14ac:dyDescent="0.3">
      <c r="CX729">
        <v>4.0000000000000002E-4</v>
      </c>
      <c r="CY729">
        <v>10</v>
      </c>
      <c r="CZ729">
        <v>1.76</v>
      </c>
      <c r="DA729">
        <v>250</v>
      </c>
      <c r="DB729">
        <v>333.33</v>
      </c>
      <c r="DC729">
        <v>15</v>
      </c>
      <c r="DD729">
        <v>473.33333299999998</v>
      </c>
      <c r="DE729">
        <v>25.42417</v>
      </c>
      <c r="DF729">
        <v>225</v>
      </c>
      <c r="DG729">
        <v>0</v>
      </c>
      <c r="DH729">
        <v>100</v>
      </c>
      <c r="DI729">
        <v>0</v>
      </c>
      <c r="DJ729">
        <v>0</v>
      </c>
      <c r="DK729">
        <v>2356</v>
      </c>
      <c r="DL729">
        <v>28.450500000000002</v>
      </c>
      <c r="DM729">
        <v>298</v>
      </c>
      <c r="DN729">
        <v>8016496</v>
      </c>
      <c r="DO729">
        <v>19.881160000000001</v>
      </c>
      <c r="DP729">
        <v>-1</v>
      </c>
    </row>
    <row r="730" spans="102:120" x14ac:dyDescent="0.3">
      <c r="CX730">
        <v>4.0000000000000002E-4</v>
      </c>
      <c r="CY730">
        <v>10</v>
      </c>
      <c r="CZ730">
        <v>1.76</v>
      </c>
      <c r="DA730">
        <v>250</v>
      </c>
      <c r="DB730">
        <v>333.33</v>
      </c>
      <c r="DC730">
        <v>20</v>
      </c>
      <c r="DD730">
        <v>478.33333299999998</v>
      </c>
      <c r="DE730">
        <v>25.191500000000001</v>
      </c>
      <c r="DF730">
        <v>225</v>
      </c>
      <c r="DG730">
        <v>0</v>
      </c>
      <c r="DH730">
        <v>100</v>
      </c>
      <c r="DI730">
        <v>0</v>
      </c>
      <c r="DJ730">
        <v>0</v>
      </c>
      <c r="DK730">
        <v>2198</v>
      </c>
      <c r="DL730">
        <v>25.556170000000002</v>
      </c>
      <c r="DM730">
        <v>304</v>
      </c>
      <c r="DN730">
        <v>8177900</v>
      </c>
      <c r="DO730">
        <v>20.082360000000001</v>
      </c>
      <c r="DP730">
        <v>-1</v>
      </c>
    </row>
    <row r="731" spans="102:120" x14ac:dyDescent="0.3">
      <c r="CX731">
        <v>4.0000000000000002E-4</v>
      </c>
      <c r="CY731">
        <v>10</v>
      </c>
      <c r="CZ731">
        <v>1.76</v>
      </c>
      <c r="DA731">
        <v>250</v>
      </c>
      <c r="DB731">
        <v>333.33</v>
      </c>
      <c r="DC731">
        <v>25</v>
      </c>
      <c r="DD731">
        <v>483.33333299999998</v>
      </c>
      <c r="DE731">
        <v>24.962789999999998</v>
      </c>
      <c r="DF731">
        <v>225</v>
      </c>
      <c r="DG731">
        <v>0</v>
      </c>
      <c r="DH731">
        <v>100</v>
      </c>
      <c r="DI731">
        <v>0</v>
      </c>
      <c r="DJ731">
        <v>0</v>
      </c>
      <c r="DK731">
        <v>2228</v>
      </c>
      <c r="DL731">
        <v>27.8888</v>
      </c>
      <c r="DM731">
        <v>306</v>
      </c>
      <c r="DN731">
        <v>8231689</v>
      </c>
      <c r="DO731">
        <v>20.149000000000001</v>
      </c>
      <c r="DP731">
        <v>-1</v>
      </c>
    </row>
    <row r="732" spans="102:120" x14ac:dyDescent="0.3">
      <c r="CX732">
        <v>4.0000000000000002E-4</v>
      </c>
      <c r="CY732">
        <v>10</v>
      </c>
      <c r="CZ732">
        <v>1.76</v>
      </c>
      <c r="DA732">
        <v>250</v>
      </c>
      <c r="DB732">
        <v>333.33</v>
      </c>
      <c r="DC732">
        <v>30</v>
      </c>
      <c r="DD732">
        <v>488.33333299999998</v>
      </c>
      <c r="DE732">
        <v>24.737919999999999</v>
      </c>
      <c r="DF732">
        <v>225</v>
      </c>
      <c r="DG732">
        <v>0</v>
      </c>
      <c r="DH732">
        <v>100</v>
      </c>
      <c r="DI732">
        <v>0</v>
      </c>
      <c r="DJ732">
        <v>0</v>
      </c>
      <c r="DK732">
        <v>2207</v>
      </c>
      <c r="DL732">
        <v>28.656009999999998</v>
      </c>
      <c r="DM732">
        <v>324</v>
      </c>
      <c r="DN732">
        <v>8715915</v>
      </c>
      <c r="DO732">
        <v>20.739519999999999</v>
      </c>
      <c r="DP732">
        <v>-1</v>
      </c>
    </row>
    <row r="733" spans="102:120" x14ac:dyDescent="0.3">
      <c r="CX733">
        <v>4.0000000000000002E-4</v>
      </c>
      <c r="CY733">
        <v>10</v>
      </c>
      <c r="CZ733">
        <v>1.76</v>
      </c>
      <c r="DA733">
        <v>250</v>
      </c>
      <c r="DB733">
        <v>333.33</v>
      </c>
      <c r="DC733">
        <v>35</v>
      </c>
      <c r="DD733">
        <v>493.33333299999998</v>
      </c>
      <c r="DE733">
        <v>24.516829999999999</v>
      </c>
      <c r="DF733">
        <v>225</v>
      </c>
      <c r="DG733">
        <v>0</v>
      </c>
      <c r="DH733">
        <v>100</v>
      </c>
      <c r="DI733">
        <v>0</v>
      </c>
      <c r="DJ733">
        <v>0</v>
      </c>
      <c r="DK733">
        <v>2041</v>
      </c>
      <c r="DL733">
        <v>28.595199999999998</v>
      </c>
      <c r="DM733">
        <v>366</v>
      </c>
      <c r="DN733">
        <v>9845755</v>
      </c>
      <c r="DO733">
        <v>22.058630000000001</v>
      </c>
      <c r="DP733">
        <v>-1</v>
      </c>
    </row>
    <row r="734" spans="102:120" x14ac:dyDescent="0.3">
      <c r="CX734">
        <v>4.0000000000000002E-4</v>
      </c>
      <c r="CY734">
        <v>10</v>
      </c>
      <c r="CZ734">
        <v>1.76</v>
      </c>
      <c r="DA734">
        <v>250</v>
      </c>
      <c r="DB734">
        <v>333.33</v>
      </c>
      <c r="DC734">
        <v>40</v>
      </c>
      <c r="DD734">
        <v>498.33333299999998</v>
      </c>
      <c r="DE734">
        <v>24.299410000000002</v>
      </c>
      <c r="DF734">
        <v>225</v>
      </c>
      <c r="DG734">
        <v>0</v>
      </c>
      <c r="DH734">
        <v>100</v>
      </c>
      <c r="DI734">
        <v>0</v>
      </c>
      <c r="DJ734">
        <v>0</v>
      </c>
      <c r="DK734">
        <v>1962</v>
      </c>
      <c r="DL734">
        <v>26.13805</v>
      </c>
      <c r="DM734">
        <v>303</v>
      </c>
      <c r="DN734">
        <v>8150991</v>
      </c>
      <c r="DO734">
        <v>20.048960000000001</v>
      </c>
      <c r="DP734">
        <v>-1</v>
      </c>
    </row>
    <row r="735" spans="102:120" x14ac:dyDescent="0.3">
      <c r="CX735">
        <v>4.0000000000000002E-4</v>
      </c>
      <c r="CY735">
        <v>10</v>
      </c>
      <c r="CZ735">
        <v>1.76</v>
      </c>
      <c r="DA735">
        <v>250</v>
      </c>
      <c r="DB735">
        <v>333.33</v>
      </c>
      <c r="DC735">
        <v>45</v>
      </c>
      <c r="DD735">
        <v>503.33333299999998</v>
      </c>
      <c r="DE735">
        <v>24.08559</v>
      </c>
      <c r="DF735">
        <v>225</v>
      </c>
      <c r="DG735">
        <v>0</v>
      </c>
      <c r="DH735">
        <v>100</v>
      </c>
      <c r="DI735">
        <v>0</v>
      </c>
      <c r="DJ735">
        <v>0</v>
      </c>
      <c r="DK735">
        <v>1983</v>
      </c>
      <c r="DL735">
        <v>30.282550000000001</v>
      </c>
      <c r="DM735">
        <v>299</v>
      </c>
      <c r="DN735">
        <v>8043387</v>
      </c>
      <c r="DO735">
        <v>19.914819999999999</v>
      </c>
      <c r="DP735">
        <v>-1</v>
      </c>
    </row>
    <row r="736" spans="102:120" x14ac:dyDescent="0.3">
      <c r="CX736">
        <v>4.0000000000000002E-4</v>
      </c>
      <c r="CY736">
        <v>10</v>
      </c>
      <c r="CZ736">
        <v>1.76</v>
      </c>
      <c r="DA736">
        <v>250</v>
      </c>
      <c r="DB736">
        <v>333.33</v>
      </c>
      <c r="DC736">
        <v>50</v>
      </c>
      <c r="DD736">
        <v>508.33333299999998</v>
      </c>
      <c r="DE736">
        <v>23.87528</v>
      </c>
      <c r="DF736">
        <v>225</v>
      </c>
      <c r="DG736">
        <v>0</v>
      </c>
      <c r="DH736">
        <v>100</v>
      </c>
      <c r="DI736">
        <v>0</v>
      </c>
      <c r="DJ736">
        <v>0</v>
      </c>
      <c r="DK736">
        <v>1935</v>
      </c>
      <c r="DL736">
        <v>29.120069999999998</v>
      </c>
      <c r="DM736">
        <v>356</v>
      </c>
      <c r="DN736">
        <v>9576739</v>
      </c>
      <c r="DO736">
        <v>21.751470000000001</v>
      </c>
      <c r="DP736">
        <v>-1</v>
      </c>
    </row>
    <row r="737" spans="102:120" x14ac:dyDescent="0.3">
      <c r="CX737">
        <v>4.0000000000000002E-4</v>
      </c>
      <c r="CY737">
        <v>10</v>
      </c>
      <c r="CZ737">
        <v>1.76</v>
      </c>
      <c r="DA737">
        <v>250</v>
      </c>
      <c r="DB737">
        <v>333.33</v>
      </c>
      <c r="DC737">
        <v>55</v>
      </c>
      <c r="DD737">
        <v>513.33333300000004</v>
      </c>
      <c r="DE737">
        <v>23.668399999999998</v>
      </c>
      <c r="DF737">
        <v>225</v>
      </c>
      <c r="DG737">
        <v>0</v>
      </c>
      <c r="DH737">
        <v>100</v>
      </c>
      <c r="DI737">
        <v>0</v>
      </c>
      <c r="DJ737">
        <v>0</v>
      </c>
      <c r="DK737">
        <v>4399</v>
      </c>
      <c r="DL737">
        <v>68.541899999999998</v>
      </c>
      <c r="DM737">
        <v>360</v>
      </c>
      <c r="DN737">
        <v>9684342</v>
      </c>
      <c r="DO737">
        <v>21.874829999999999</v>
      </c>
      <c r="DP737">
        <v>-1</v>
      </c>
    </row>
    <row r="738" spans="102:120" x14ac:dyDescent="0.3">
      <c r="CX738">
        <v>4.0000000000000002E-4</v>
      </c>
      <c r="CY738">
        <v>10</v>
      </c>
      <c r="CZ738">
        <v>1.76</v>
      </c>
      <c r="DA738">
        <v>250</v>
      </c>
      <c r="DB738">
        <v>333.33</v>
      </c>
      <c r="DC738">
        <v>60</v>
      </c>
      <c r="DD738">
        <v>518.33333300000004</v>
      </c>
      <c r="DE738">
        <v>23.464870000000001</v>
      </c>
      <c r="DF738">
        <v>225</v>
      </c>
      <c r="DG738">
        <v>0</v>
      </c>
      <c r="DH738">
        <v>100</v>
      </c>
      <c r="DI738">
        <v>0</v>
      </c>
      <c r="DJ738">
        <v>0</v>
      </c>
      <c r="DK738">
        <v>4065</v>
      </c>
      <c r="DL738">
        <v>67.952500000000001</v>
      </c>
      <c r="DM738">
        <v>349</v>
      </c>
      <c r="DN738">
        <v>9388429</v>
      </c>
      <c r="DO738">
        <v>21.53398</v>
      </c>
      <c r="DP738">
        <v>-1</v>
      </c>
    </row>
    <row r="739" spans="102:120" x14ac:dyDescent="0.3">
      <c r="CX739">
        <v>4.0000000000000002E-4</v>
      </c>
      <c r="CY739">
        <v>10</v>
      </c>
      <c r="CZ739">
        <v>1.76</v>
      </c>
      <c r="DA739">
        <v>250</v>
      </c>
      <c r="DB739">
        <v>333.33</v>
      </c>
      <c r="DC739">
        <v>65</v>
      </c>
      <c r="DD739">
        <v>523.33333300000004</v>
      </c>
      <c r="DE739">
        <v>23.264620000000001</v>
      </c>
      <c r="DF739">
        <v>225</v>
      </c>
      <c r="DG739">
        <v>0</v>
      </c>
      <c r="DH739">
        <v>100</v>
      </c>
      <c r="DI739">
        <v>0</v>
      </c>
      <c r="DJ739">
        <v>0</v>
      </c>
      <c r="DK739">
        <v>3922</v>
      </c>
      <c r="DL739">
        <v>60.46237</v>
      </c>
      <c r="DM739">
        <v>343</v>
      </c>
      <c r="DN739">
        <v>9227023</v>
      </c>
      <c r="DO739">
        <v>21.345880000000001</v>
      </c>
      <c r="DP739">
        <v>-1</v>
      </c>
    </row>
    <row r="740" spans="102:120" x14ac:dyDescent="0.3">
      <c r="CX740">
        <v>4.0000000000000002E-4</v>
      </c>
      <c r="CY740">
        <v>10</v>
      </c>
      <c r="CZ740">
        <v>1.76</v>
      </c>
      <c r="DA740">
        <v>250</v>
      </c>
      <c r="DB740">
        <v>333.33</v>
      </c>
      <c r="DC740">
        <v>70</v>
      </c>
      <c r="DD740">
        <v>528.33333300000004</v>
      </c>
      <c r="DE740">
        <v>23.06757</v>
      </c>
      <c r="DF740">
        <v>225</v>
      </c>
      <c r="DG740">
        <v>0</v>
      </c>
      <c r="DH740">
        <v>100</v>
      </c>
      <c r="DI740">
        <v>0</v>
      </c>
      <c r="DJ740">
        <v>0</v>
      </c>
      <c r="DK740">
        <v>3714</v>
      </c>
      <c r="DL740">
        <v>59.314070000000001</v>
      </c>
      <c r="DM740">
        <v>307</v>
      </c>
      <c r="DN740">
        <v>8258580</v>
      </c>
      <c r="DO740">
        <v>20.18224</v>
      </c>
      <c r="DP740">
        <v>-1</v>
      </c>
    </row>
    <row r="741" spans="102:120" x14ac:dyDescent="0.3">
      <c r="CX741">
        <v>4.0000000000000002E-4</v>
      </c>
      <c r="CY741">
        <v>10</v>
      </c>
      <c r="CZ741">
        <v>1.76</v>
      </c>
      <c r="DA741">
        <v>250</v>
      </c>
      <c r="DB741">
        <v>333.33</v>
      </c>
      <c r="DC741">
        <v>75</v>
      </c>
      <c r="DD741">
        <v>533.33333300000004</v>
      </c>
      <c r="DE741">
        <v>22.873660000000001</v>
      </c>
      <c r="DF741">
        <v>225</v>
      </c>
      <c r="DG741">
        <v>0</v>
      </c>
      <c r="DH741">
        <v>100</v>
      </c>
      <c r="DI741">
        <v>0</v>
      </c>
      <c r="DJ741">
        <v>0</v>
      </c>
      <c r="DK741">
        <v>3492</v>
      </c>
      <c r="DL741">
        <v>51.866259999999997</v>
      </c>
      <c r="DM741">
        <v>334</v>
      </c>
      <c r="DN741">
        <v>8984909</v>
      </c>
      <c r="DO741">
        <v>21.06073</v>
      </c>
      <c r="DP741">
        <v>-1</v>
      </c>
    </row>
    <row r="742" spans="102:120" x14ac:dyDescent="0.3">
      <c r="CX742">
        <v>4.0000000000000002E-4</v>
      </c>
      <c r="CY742">
        <v>10</v>
      </c>
      <c r="CZ742">
        <v>1.76</v>
      </c>
      <c r="DA742">
        <v>250</v>
      </c>
      <c r="DB742">
        <v>333.33</v>
      </c>
      <c r="DC742">
        <v>80</v>
      </c>
      <c r="DD742">
        <v>538.33333300000004</v>
      </c>
      <c r="DE742">
        <v>22.68281</v>
      </c>
      <c r="DF742">
        <v>225</v>
      </c>
      <c r="DG742">
        <v>0</v>
      </c>
      <c r="DH742">
        <v>100</v>
      </c>
      <c r="DI742">
        <v>0</v>
      </c>
      <c r="DJ742">
        <v>0</v>
      </c>
      <c r="DK742">
        <v>3298</v>
      </c>
      <c r="DL742">
        <v>46.764119999999998</v>
      </c>
      <c r="DM742">
        <v>298</v>
      </c>
      <c r="DN742">
        <v>8016475</v>
      </c>
      <c r="DO742">
        <v>19.881160000000001</v>
      </c>
      <c r="DP742">
        <v>-1</v>
      </c>
    </row>
    <row r="743" spans="102:120" x14ac:dyDescent="0.3">
      <c r="CX743">
        <v>4.0000000000000002E-4</v>
      </c>
      <c r="CY743">
        <v>10</v>
      </c>
      <c r="CZ743">
        <v>1.76</v>
      </c>
      <c r="DA743">
        <v>250</v>
      </c>
      <c r="DB743">
        <v>333.33</v>
      </c>
      <c r="DC743">
        <v>85</v>
      </c>
      <c r="DD743">
        <v>543.33333300000004</v>
      </c>
      <c r="DE743">
        <v>22.494949999999999</v>
      </c>
      <c r="DF743">
        <v>225</v>
      </c>
      <c r="DG743">
        <v>0</v>
      </c>
      <c r="DH743">
        <v>100</v>
      </c>
      <c r="DI743">
        <v>0</v>
      </c>
      <c r="DJ743">
        <v>0</v>
      </c>
      <c r="DK743">
        <v>3121</v>
      </c>
      <c r="DL743">
        <v>40.907139999999998</v>
      </c>
      <c r="DM743">
        <v>299</v>
      </c>
      <c r="DN743">
        <v>8043373</v>
      </c>
      <c r="DO743">
        <v>19.914819999999999</v>
      </c>
      <c r="DP743">
        <v>-1</v>
      </c>
    </row>
    <row r="744" spans="102:120" x14ac:dyDescent="0.3">
      <c r="CX744">
        <v>4.0000000000000002E-4</v>
      </c>
      <c r="CY744">
        <v>10</v>
      </c>
      <c r="CZ744">
        <v>1.76</v>
      </c>
      <c r="DA744">
        <v>250</v>
      </c>
      <c r="DB744">
        <v>333.33</v>
      </c>
      <c r="DC744">
        <v>90</v>
      </c>
      <c r="DD744">
        <v>548.33333300000004</v>
      </c>
      <c r="DE744">
        <v>22.310020000000002</v>
      </c>
      <c r="DF744">
        <v>225</v>
      </c>
      <c r="DG744">
        <v>0</v>
      </c>
      <c r="DH744">
        <v>100</v>
      </c>
      <c r="DI744">
        <v>0</v>
      </c>
      <c r="DJ744">
        <v>0</v>
      </c>
      <c r="DK744">
        <v>2918</v>
      </c>
      <c r="DL744">
        <v>34.460509999999999</v>
      </c>
      <c r="DM744">
        <v>365</v>
      </c>
      <c r="DN744">
        <v>9818832</v>
      </c>
      <c r="DO744">
        <v>22.028099999999998</v>
      </c>
      <c r="DP744">
        <v>-1</v>
      </c>
    </row>
    <row r="745" spans="102:120" x14ac:dyDescent="0.3">
      <c r="CX745">
        <v>4.0000000000000002E-4</v>
      </c>
      <c r="CY745">
        <v>10</v>
      </c>
      <c r="CZ745">
        <v>1.76</v>
      </c>
      <c r="DA745">
        <v>250</v>
      </c>
      <c r="DB745">
        <v>333.33</v>
      </c>
      <c r="DC745">
        <v>95</v>
      </c>
      <c r="DD745">
        <v>553.33333300000004</v>
      </c>
      <c r="DE745">
        <v>22.127960000000002</v>
      </c>
      <c r="DF745">
        <v>225</v>
      </c>
      <c r="DG745">
        <v>0</v>
      </c>
      <c r="DH745">
        <v>100</v>
      </c>
      <c r="DI745">
        <v>0</v>
      </c>
      <c r="DJ745">
        <v>0</v>
      </c>
      <c r="DK745">
        <v>2626</v>
      </c>
      <c r="DL745">
        <v>27.619299999999999</v>
      </c>
      <c r="DM745">
        <v>350</v>
      </c>
      <c r="DN745">
        <v>9415317</v>
      </c>
      <c r="DO745">
        <v>21.565180000000002</v>
      </c>
      <c r="DP745">
        <v>-1</v>
      </c>
    </row>
    <row r="746" spans="102:120" x14ac:dyDescent="0.3">
      <c r="CX746">
        <v>4.0000000000000002E-4</v>
      </c>
      <c r="CY746">
        <v>10</v>
      </c>
      <c r="CZ746">
        <v>1.76</v>
      </c>
      <c r="DA746">
        <v>250</v>
      </c>
      <c r="DB746">
        <v>333.33</v>
      </c>
      <c r="DC746">
        <v>100</v>
      </c>
      <c r="DD746">
        <v>558.33333300000004</v>
      </c>
      <c r="DE746">
        <v>21.948689999999999</v>
      </c>
      <c r="DF746">
        <v>225</v>
      </c>
      <c r="DG746">
        <v>0</v>
      </c>
      <c r="DH746">
        <v>100</v>
      </c>
      <c r="DI746">
        <v>0</v>
      </c>
      <c r="DJ746">
        <v>0</v>
      </c>
      <c r="DK746">
        <v>2430</v>
      </c>
      <c r="DL746">
        <v>22.167739999999998</v>
      </c>
      <c r="DM746">
        <v>330</v>
      </c>
      <c r="DN746">
        <v>8877291</v>
      </c>
      <c r="DO746">
        <v>20.93281</v>
      </c>
      <c r="DP746">
        <v>-1</v>
      </c>
    </row>
    <row r="747" spans="102:120" x14ac:dyDescent="0.3">
      <c r="CX747">
        <v>4.0000000000000002E-4</v>
      </c>
      <c r="CY747">
        <v>10</v>
      </c>
      <c r="CZ747">
        <v>1.76</v>
      </c>
      <c r="DA747">
        <v>250</v>
      </c>
      <c r="DB747">
        <v>333.33</v>
      </c>
      <c r="DC747">
        <v>2.5</v>
      </c>
      <c r="DD747">
        <v>460.83333299999998</v>
      </c>
      <c r="DE747">
        <v>26.02375</v>
      </c>
      <c r="DF747">
        <v>225</v>
      </c>
      <c r="DG747">
        <v>0</v>
      </c>
      <c r="DH747">
        <v>100</v>
      </c>
      <c r="DI747">
        <v>0</v>
      </c>
      <c r="DJ747">
        <v>0</v>
      </c>
      <c r="DK747">
        <v>2288</v>
      </c>
      <c r="DL747">
        <v>27.11862</v>
      </c>
      <c r="DM747">
        <v>344</v>
      </c>
      <c r="DN747">
        <v>9253946</v>
      </c>
      <c r="DO747">
        <v>21.37734</v>
      </c>
      <c r="DP747">
        <v>-1</v>
      </c>
    </row>
    <row r="748" spans="102:120" x14ac:dyDescent="0.3">
      <c r="CX748" t="s">
        <v>74</v>
      </c>
      <c r="CY748" t="s">
        <v>74</v>
      </c>
      <c r="DA748" t="s">
        <v>74</v>
      </c>
      <c r="DB748" t="s">
        <v>74</v>
      </c>
      <c r="DC748" t="s">
        <v>75</v>
      </c>
      <c r="DE748" t="s">
        <v>74</v>
      </c>
      <c r="DH748">
        <v>150</v>
      </c>
    </row>
    <row r="749" spans="102:120" x14ac:dyDescent="0.3">
      <c r="CX749">
        <v>4.0000000000000002E-4</v>
      </c>
      <c r="CY749">
        <v>10</v>
      </c>
      <c r="CZ749">
        <v>1.76</v>
      </c>
      <c r="DA749">
        <v>250</v>
      </c>
      <c r="DB749">
        <v>333.33</v>
      </c>
      <c r="DC749">
        <v>0</v>
      </c>
      <c r="DD749">
        <v>458.33333299999998</v>
      </c>
      <c r="DE749">
        <v>30.963750000000001</v>
      </c>
      <c r="DF749">
        <v>275</v>
      </c>
      <c r="DG749">
        <v>0</v>
      </c>
      <c r="DH749">
        <v>150</v>
      </c>
      <c r="DI749">
        <v>0</v>
      </c>
      <c r="DJ749">
        <v>0</v>
      </c>
      <c r="DK749">
        <v>1452</v>
      </c>
      <c r="DL749">
        <v>19.48349</v>
      </c>
      <c r="DM749">
        <v>363</v>
      </c>
      <c r="DN749">
        <v>9765060</v>
      </c>
      <c r="DO749">
        <v>21.966909999999999</v>
      </c>
      <c r="DP749">
        <v>-1</v>
      </c>
    </row>
    <row r="750" spans="102:120" x14ac:dyDescent="0.3">
      <c r="CX750">
        <v>4.0000000000000002E-4</v>
      </c>
      <c r="CY750">
        <v>10</v>
      </c>
      <c r="CZ750">
        <v>1.76</v>
      </c>
      <c r="DA750">
        <v>250</v>
      </c>
      <c r="DB750">
        <v>333.33</v>
      </c>
      <c r="DC750">
        <v>5</v>
      </c>
      <c r="DD750">
        <v>463.33333299999998</v>
      </c>
      <c r="DE750">
        <v>30.690190000000001</v>
      </c>
      <c r="DF750">
        <v>275</v>
      </c>
      <c r="DG750">
        <v>0</v>
      </c>
      <c r="DH750">
        <v>150</v>
      </c>
      <c r="DI750">
        <v>0</v>
      </c>
      <c r="DJ750">
        <v>0</v>
      </c>
      <c r="DK750">
        <v>1629</v>
      </c>
      <c r="DL750">
        <v>20.828659999999999</v>
      </c>
      <c r="DM750">
        <v>312</v>
      </c>
      <c r="DN750">
        <v>8393112</v>
      </c>
      <c r="DO750">
        <v>20.347660000000001</v>
      </c>
      <c r="DP750">
        <v>-1</v>
      </c>
    </row>
    <row r="751" spans="102:120" x14ac:dyDescent="0.3">
      <c r="CX751">
        <v>4.0000000000000002E-4</v>
      </c>
      <c r="CY751">
        <v>10</v>
      </c>
      <c r="CZ751">
        <v>1.76</v>
      </c>
      <c r="DA751">
        <v>250</v>
      </c>
      <c r="DB751">
        <v>333.33</v>
      </c>
      <c r="DC751">
        <v>10</v>
      </c>
      <c r="DD751">
        <v>468.33333299999998</v>
      </c>
      <c r="DE751">
        <v>30.420970000000001</v>
      </c>
      <c r="DF751">
        <v>275</v>
      </c>
      <c r="DG751">
        <v>0</v>
      </c>
      <c r="DH751">
        <v>150</v>
      </c>
      <c r="DI751">
        <v>0</v>
      </c>
      <c r="DJ751">
        <v>0</v>
      </c>
      <c r="DK751">
        <v>1690</v>
      </c>
      <c r="DL751">
        <v>22.428239999999999</v>
      </c>
      <c r="DM751">
        <v>350</v>
      </c>
      <c r="DN751">
        <v>9415349</v>
      </c>
      <c r="DO751">
        <v>21.565180000000002</v>
      </c>
      <c r="DP751">
        <v>-1</v>
      </c>
    </row>
    <row r="752" spans="102:120" x14ac:dyDescent="0.3">
      <c r="CX752">
        <v>4.0000000000000002E-4</v>
      </c>
      <c r="CY752">
        <v>10</v>
      </c>
      <c r="CZ752">
        <v>1.76</v>
      </c>
      <c r="DA752">
        <v>250</v>
      </c>
      <c r="DB752">
        <v>333.33</v>
      </c>
      <c r="DC752">
        <v>15</v>
      </c>
      <c r="DD752">
        <v>473.33333299999998</v>
      </c>
      <c r="DE752">
        <v>30.15598</v>
      </c>
      <c r="DF752">
        <v>275</v>
      </c>
      <c r="DG752">
        <v>0</v>
      </c>
      <c r="DH752">
        <v>150</v>
      </c>
      <c r="DI752">
        <v>0</v>
      </c>
      <c r="DJ752">
        <v>0</v>
      </c>
      <c r="DK752">
        <v>1712</v>
      </c>
      <c r="DL752">
        <v>24.350750000000001</v>
      </c>
      <c r="DM752">
        <v>305</v>
      </c>
      <c r="DN752">
        <v>8204802</v>
      </c>
      <c r="DO752">
        <v>20.1157</v>
      </c>
      <c r="DP752">
        <v>-1</v>
      </c>
    </row>
    <row r="753" spans="102:120" x14ac:dyDescent="0.3">
      <c r="CX753">
        <v>4.0000000000000002E-4</v>
      </c>
      <c r="CY753">
        <v>10</v>
      </c>
      <c r="CZ753">
        <v>1.76</v>
      </c>
      <c r="DA753">
        <v>250</v>
      </c>
      <c r="DB753">
        <v>333.33</v>
      </c>
      <c r="DC753">
        <v>20</v>
      </c>
      <c r="DD753">
        <v>478.33333299999998</v>
      </c>
      <c r="DE753">
        <v>29.895150000000001</v>
      </c>
      <c r="DF753">
        <v>275</v>
      </c>
      <c r="DG753">
        <v>0</v>
      </c>
      <c r="DH753">
        <v>150</v>
      </c>
      <c r="DI753">
        <v>0</v>
      </c>
      <c r="DJ753">
        <v>0</v>
      </c>
      <c r="DK753">
        <v>1720</v>
      </c>
      <c r="DL753">
        <v>24.718869999999999</v>
      </c>
      <c r="DM753">
        <v>342</v>
      </c>
      <c r="DN753">
        <v>9200138</v>
      </c>
      <c r="DO753">
        <v>21.31438</v>
      </c>
      <c r="DP753">
        <v>-1</v>
      </c>
    </row>
    <row r="754" spans="102:120" x14ac:dyDescent="0.3">
      <c r="CX754">
        <v>4.0000000000000002E-4</v>
      </c>
      <c r="CY754">
        <v>10</v>
      </c>
      <c r="CZ754">
        <v>1.76</v>
      </c>
      <c r="DA754">
        <v>250</v>
      </c>
      <c r="DB754">
        <v>333.33</v>
      </c>
      <c r="DC754">
        <v>25</v>
      </c>
      <c r="DD754">
        <v>483.33333299999998</v>
      </c>
      <c r="DE754">
        <v>29.638380000000002</v>
      </c>
      <c r="DF754">
        <v>275</v>
      </c>
      <c r="DG754">
        <v>0</v>
      </c>
      <c r="DH754">
        <v>150</v>
      </c>
      <c r="DI754">
        <v>0</v>
      </c>
      <c r="DJ754">
        <v>0</v>
      </c>
      <c r="DK754">
        <v>1751</v>
      </c>
      <c r="DL754">
        <v>25.428899999999999</v>
      </c>
      <c r="DM754">
        <v>349</v>
      </c>
      <c r="DN754">
        <v>9388442</v>
      </c>
      <c r="DO754">
        <v>21.53398</v>
      </c>
      <c r="DP754">
        <v>-1</v>
      </c>
    </row>
    <row r="755" spans="102:120" x14ac:dyDescent="0.3">
      <c r="CX755">
        <v>4.0000000000000002E-4</v>
      </c>
      <c r="CY755">
        <v>10</v>
      </c>
      <c r="CZ755">
        <v>1.76</v>
      </c>
      <c r="DA755">
        <v>250</v>
      </c>
      <c r="DB755">
        <v>333.33</v>
      </c>
      <c r="DC755">
        <v>30</v>
      </c>
      <c r="DD755">
        <v>488.33333299999998</v>
      </c>
      <c r="DE755">
        <v>29.385590000000001</v>
      </c>
      <c r="DF755">
        <v>275</v>
      </c>
      <c r="DG755">
        <v>0</v>
      </c>
      <c r="DH755">
        <v>150</v>
      </c>
      <c r="DI755">
        <v>0</v>
      </c>
      <c r="DJ755">
        <v>0</v>
      </c>
      <c r="DK755">
        <v>1726</v>
      </c>
      <c r="DL755">
        <v>26.379799999999999</v>
      </c>
      <c r="DM755">
        <v>346</v>
      </c>
      <c r="DN755">
        <v>9307732</v>
      </c>
      <c r="DO755">
        <v>21.44013</v>
      </c>
      <c r="DP755">
        <v>-1</v>
      </c>
    </row>
    <row r="756" spans="102:120" x14ac:dyDescent="0.3">
      <c r="CX756">
        <v>4.0000000000000002E-4</v>
      </c>
      <c r="CY756">
        <v>10</v>
      </c>
      <c r="CZ756">
        <v>1.76</v>
      </c>
      <c r="DA756">
        <v>250</v>
      </c>
      <c r="DB756">
        <v>333.33</v>
      </c>
      <c r="DC756">
        <v>35</v>
      </c>
      <c r="DD756">
        <v>493.33333299999998</v>
      </c>
      <c r="DE756">
        <v>29.136710000000001</v>
      </c>
      <c r="DF756">
        <v>275</v>
      </c>
      <c r="DG756">
        <v>0</v>
      </c>
      <c r="DH756">
        <v>150</v>
      </c>
      <c r="DI756">
        <v>0</v>
      </c>
      <c r="DJ756">
        <v>0</v>
      </c>
      <c r="DK756">
        <v>1672</v>
      </c>
      <c r="DL756">
        <v>25.936769999999999</v>
      </c>
      <c r="DM756">
        <v>298</v>
      </c>
      <c r="DN756">
        <v>8016488</v>
      </c>
      <c r="DO756">
        <v>19.881160000000001</v>
      </c>
      <c r="DP756">
        <v>-1</v>
      </c>
    </row>
    <row r="757" spans="102:120" x14ac:dyDescent="0.3">
      <c r="CX757">
        <v>4.0000000000000002E-4</v>
      </c>
      <c r="CY757">
        <v>10</v>
      </c>
      <c r="CZ757">
        <v>1.76</v>
      </c>
      <c r="DA757">
        <v>250</v>
      </c>
      <c r="DB757">
        <v>333.33</v>
      </c>
      <c r="DC757">
        <v>40</v>
      </c>
      <c r="DD757">
        <v>498.33333299999998</v>
      </c>
      <c r="DE757">
        <v>28.891639999999999</v>
      </c>
      <c r="DF757">
        <v>275</v>
      </c>
      <c r="DG757">
        <v>0</v>
      </c>
      <c r="DH757">
        <v>150</v>
      </c>
      <c r="DI757">
        <v>0</v>
      </c>
      <c r="DJ757">
        <v>0</v>
      </c>
      <c r="DK757">
        <v>1732</v>
      </c>
      <c r="DL757">
        <v>26.19117</v>
      </c>
      <c r="DM757">
        <v>347</v>
      </c>
      <c r="DN757">
        <v>9334635</v>
      </c>
      <c r="DO757">
        <v>21.47146</v>
      </c>
      <c r="DP757">
        <v>-1</v>
      </c>
    </row>
    <row r="758" spans="102:120" x14ac:dyDescent="0.3">
      <c r="CX758">
        <v>4.0000000000000002E-4</v>
      </c>
      <c r="CY758">
        <v>10</v>
      </c>
      <c r="CZ758">
        <v>1.76</v>
      </c>
      <c r="DA758">
        <v>250</v>
      </c>
      <c r="DB758">
        <v>333.33</v>
      </c>
      <c r="DC758">
        <v>45</v>
      </c>
      <c r="DD758">
        <v>503.33333299999998</v>
      </c>
      <c r="DE758">
        <v>28.650320000000001</v>
      </c>
      <c r="DF758">
        <v>275</v>
      </c>
      <c r="DG758">
        <v>0</v>
      </c>
      <c r="DH758">
        <v>150</v>
      </c>
      <c r="DI758">
        <v>0</v>
      </c>
      <c r="DJ758">
        <v>0</v>
      </c>
      <c r="DK758">
        <v>1764</v>
      </c>
      <c r="DL758">
        <v>26.38223</v>
      </c>
      <c r="DM758">
        <v>292</v>
      </c>
      <c r="DN758">
        <v>7855080</v>
      </c>
      <c r="DO758">
        <v>19.677980000000002</v>
      </c>
      <c r="DP758">
        <v>-1</v>
      </c>
    </row>
    <row r="759" spans="102:120" x14ac:dyDescent="0.3">
      <c r="CX759">
        <v>4.0000000000000002E-4</v>
      </c>
      <c r="CY759">
        <v>10</v>
      </c>
      <c r="CZ759">
        <v>1.76</v>
      </c>
      <c r="DA759">
        <v>250</v>
      </c>
      <c r="DB759">
        <v>333.33</v>
      </c>
      <c r="DC759">
        <v>50</v>
      </c>
      <c r="DD759">
        <v>508.33333299999998</v>
      </c>
      <c r="DE759">
        <v>28.412659999999999</v>
      </c>
      <c r="DF759">
        <v>275</v>
      </c>
      <c r="DG759">
        <v>0</v>
      </c>
      <c r="DH759">
        <v>150</v>
      </c>
      <c r="DI759">
        <v>0</v>
      </c>
      <c r="DJ759">
        <v>0</v>
      </c>
      <c r="DK759">
        <v>1733</v>
      </c>
      <c r="DL759">
        <v>26.956379999999999</v>
      </c>
      <c r="DM759">
        <v>302</v>
      </c>
      <c r="DN759">
        <v>8124082</v>
      </c>
      <c r="DO759">
        <v>20.015509999999999</v>
      </c>
      <c r="DP759">
        <v>-1</v>
      </c>
    </row>
    <row r="760" spans="102:120" x14ac:dyDescent="0.3">
      <c r="CX760">
        <v>4.0000000000000002E-4</v>
      </c>
      <c r="CY760">
        <v>10</v>
      </c>
      <c r="CZ760">
        <v>1.76</v>
      </c>
      <c r="DA760">
        <v>250</v>
      </c>
      <c r="DB760">
        <v>333.33</v>
      </c>
      <c r="DC760">
        <v>55</v>
      </c>
      <c r="DD760">
        <v>513.33333300000004</v>
      </c>
      <c r="DE760">
        <v>28.17859</v>
      </c>
      <c r="DF760">
        <v>275</v>
      </c>
      <c r="DG760">
        <v>0</v>
      </c>
      <c r="DH760">
        <v>150</v>
      </c>
      <c r="DI760">
        <v>0</v>
      </c>
      <c r="DJ760">
        <v>0</v>
      </c>
      <c r="DK760">
        <v>4352</v>
      </c>
      <c r="DL760">
        <v>70.577950000000001</v>
      </c>
      <c r="DM760">
        <v>338</v>
      </c>
      <c r="DN760">
        <v>9092522</v>
      </c>
      <c r="DO760">
        <v>21.187919999999998</v>
      </c>
      <c r="DP760">
        <v>-1</v>
      </c>
    </row>
    <row r="761" spans="102:120" x14ac:dyDescent="0.3">
      <c r="CX761">
        <v>4.0000000000000002E-4</v>
      </c>
      <c r="CY761">
        <v>10</v>
      </c>
      <c r="CZ761">
        <v>1.76</v>
      </c>
      <c r="DA761">
        <v>250</v>
      </c>
      <c r="DB761">
        <v>333.33</v>
      </c>
      <c r="DC761">
        <v>60</v>
      </c>
      <c r="DD761">
        <v>518.33333300000004</v>
      </c>
      <c r="DE761">
        <v>27.948029999999999</v>
      </c>
      <c r="DF761">
        <v>275</v>
      </c>
      <c r="DG761">
        <v>0</v>
      </c>
      <c r="DH761">
        <v>150</v>
      </c>
      <c r="DI761">
        <v>0</v>
      </c>
      <c r="DJ761">
        <v>0</v>
      </c>
      <c r="DK761">
        <v>4271</v>
      </c>
      <c r="DL761">
        <v>70.302499999999995</v>
      </c>
      <c r="DM761">
        <v>337</v>
      </c>
      <c r="DN761">
        <v>9065613</v>
      </c>
      <c r="DO761">
        <v>21.156189999999999</v>
      </c>
      <c r="DP761">
        <v>-1</v>
      </c>
    </row>
    <row r="762" spans="102:120" x14ac:dyDescent="0.3">
      <c r="CX762">
        <v>4.0000000000000002E-4</v>
      </c>
      <c r="CY762">
        <v>10</v>
      </c>
      <c r="CZ762">
        <v>1.76</v>
      </c>
      <c r="DA762">
        <v>250</v>
      </c>
      <c r="DB762">
        <v>333.33</v>
      </c>
      <c r="DC762">
        <v>65</v>
      </c>
      <c r="DD762">
        <v>523.33333300000004</v>
      </c>
      <c r="DE762">
        <v>27.72092</v>
      </c>
      <c r="DF762">
        <v>275</v>
      </c>
      <c r="DG762">
        <v>0</v>
      </c>
      <c r="DH762">
        <v>150</v>
      </c>
      <c r="DI762">
        <v>0</v>
      </c>
      <c r="DJ762">
        <v>0</v>
      </c>
      <c r="DK762">
        <v>4339</v>
      </c>
      <c r="DL762">
        <v>72.430199999999999</v>
      </c>
      <c r="DM762">
        <v>334</v>
      </c>
      <c r="DN762">
        <v>8984914</v>
      </c>
      <c r="DO762">
        <v>21.06073</v>
      </c>
      <c r="DP762">
        <v>-1</v>
      </c>
    </row>
    <row r="763" spans="102:120" x14ac:dyDescent="0.3">
      <c r="CX763">
        <v>4.0000000000000002E-4</v>
      </c>
      <c r="CY763">
        <v>10</v>
      </c>
      <c r="CZ763">
        <v>1.76</v>
      </c>
      <c r="DA763">
        <v>250</v>
      </c>
      <c r="DB763">
        <v>333.33</v>
      </c>
      <c r="DC763">
        <v>70</v>
      </c>
      <c r="DD763">
        <v>528.33333300000004</v>
      </c>
      <c r="DE763">
        <v>27.49719</v>
      </c>
      <c r="DF763">
        <v>275</v>
      </c>
      <c r="DG763">
        <v>0</v>
      </c>
      <c r="DH763">
        <v>150</v>
      </c>
      <c r="DI763">
        <v>0</v>
      </c>
      <c r="DJ763">
        <v>0</v>
      </c>
      <c r="DK763">
        <v>4370</v>
      </c>
      <c r="DL763">
        <v>71.894369999999995</v>
      </c>
      <c r="DM763">
        <v>310</v>
      </c>
      <c r="DN763">
        <v>8339289</v>
      </c>
      <c r="DO763">
        <v>20.281649999999999</v>
      </c>
      <c r="DP763">
        <v>-1</v>
      </c>
    </row>
    <row r="764" spans="102:120" x14ac:dyDescent="0.3">
      <c r="CX764">
        <v>4.0000000000000002E-4</v>
      </c>
      <c r="CY764">
        <v>10</v>
      </c>
      <c r="CZ764">
        <v>1.76</v>
      </c>
      <c r="DA764">
        <v>250</v>
      </c>
      <c r="DB764">
        <v>333.33</v>
      </c>
      <c r="DC764">
        <v>75</v>
      </c>
      <c r="DD764">
        <v>533.33333300000004</v>
      </c>
      <c r="DE764">
        <v>27.276759999999999</v>
      </c>
      <c r="DF764">
        <v>275</v>
      </c>
      <c r="DG764">
        <v>0</v>
      </c>
      <c r="DH764">
        <v>150</v>
      </c>
      <c r="DI764">
        <v>0</v>
      </c>
      <c r="DJ764">
        <v>0</v>
      </c>
      <c r="DK764">
        <v>4361</v>
      </c>
      <c r="DL764">
        <v>71.62885</v>
      </c>
      <c r="DM764">
        <v>334</v>
      </c>
      <c r="DN764">
        <v>8984910</v>
      </c>
      <c r="DO764">
        <v>21.06073</v>
      </c>
      <c r="DP764">
        <v>-1</v>
      </c>
    </row>
    <row r="765" spans="102:120" x14ac:dyDescent="0.3">
      <c r="CX765">
        <v>4.0000000000000002E-4</v>
      </c>
      <c r="CY765">
        <v>10</v>
      </c>
      <c r="CZ765">
        <v>1.76</v>
      </c>
      <c r="DA765">
        <v>250</v>
      </c>
      <c r="DB765">
        <v>333.33</v>
      </c>
      <c r="DC765">
        <v>80</v>
      </c>
      <c r="DD765">
        <v>538.33333300000004</v>
      </c>
      <c r="DE765">
        <v>27.059570000000001</v>
      </c>
      <c r="DF765">
        <v>275</v>
      </c>
      <c r="DG765">
        <v>0</v>
      </c>
      <c r="DH765">
        <v>150</v>
      </c>
      <c r="DI765">
        <v>0</v>
      </c>
      <c r="DJ765">
        <v>0</v>
      </c>
      <c r="DK765">
        <v>4431</v>
      </c>
      <c r="DL765">
        <v>72.819850000000002</v>
      </c>
      <c r="DM765">
        <v>338</v>
      </c>
      <c r="DN765">
        <v>9092512</v>
      </c>
      <c r="DO765">
        <v>21.187919999999998</v>
      </c>
      <c r="DP765">
        <v>-1</v>
      </c>
    </row>
    <row r="766" spans="102:120" x14ac:dyDescent="0.3">
      <c r="CX766">
        <v>4.0000000000000002E-4</v>
      </c>
      <c r="CY766">
        <v>10</v>
      </c>
      <c r="CZ766">
        <v>1.76</v>
      </c>
      <c r="DA766">
        <v>250</v>
      </c>
      <c r="DB766">
        <v>333.33</v>
      </c>
      <c r="DC766">
        <v>85</v>
      </c>
      <c r="DD766">
        <v>543.33333300000004</v>
      </c>
      <c r="DE766">
        <v>26.845559999999999</v>
      </c>
      <c r="DF766">
        <v>275</v>
      </c>
      <c r="DG766">
        <v>0</v>
      </c>
      <c r="DH766">
        <v>150</v>
      </c>
      <c r="DI766">
        <v>0</v>
      </c>
      <c r="DJ766">
        <v>0</v>
      </c>
      <c r="DK766">
        <v>4449</v>
      </c>
      <c r="DL766">
        <v>74.945239999999998</v>
      </c>
      <c r="DM766">
        <v>355</v>
      </c>
      <c r="DN766">
        <v>9549826</v>
      </c>
      <c r="DO766">
        <v>21.72053</v>
      </c>
      <c r="DP766">
        <v>-1</v>
      </c>
    </row>
    <row r="767" spans="102:120" x14ac:dyDescent="0.3">
      <c r="CX767">
        <v>4.0000000000000002E-4</v>
      </c>
      <c r="CY767">
        <v>10</v>
      </c>
      <c r="CZ767">
        <v>1.76</v>
      </c>
      <c r="DA767">
        <v>250</v>
      </c>
      <c r="DB767">
        <v>333.33</v>
      </c>
      <c r="DC767">
        <v>90</v>
      </c>
      <c r="DD767">
        <v>548.33333300000004</v>
      </c>
      <c r="DE767">
        <v>26.63466</v>
      </c>
      <c r="DF767">
        <v>275</v>
      </c>
      <c r="DG767">
        <v>0</v>
      </c>
      <c r="DH767">
        <v>150</v>
      </c>
      <c r="DI767">
        <v>0</v>
      </c>
      <c r="DJ767">
        <v>0</v>
      </c>
      <c r="DK767">
        <v>4343</v>
      </c>
      <c r="DL767">
        <v>75.019949999999994</v>
      </c>
      <c r="DM767">
        <v>358</v>
      </c>
      <c r="DN767">
        <v>9630526</v>
      </c>
      <c r="DO767">
        <v>21.813230000000001</v>
      </c>
      <c r="DP767">
        <v>-1</v>
      </c>
    </row>
    <row r="768" spans="102:120" x14ac:dyDescent="0.3">
      <c r="CX768">
        <v>4.0000000000000002E-4</v>
      </c>
      <c r="CY768">
        <v>10</v>
      </c>
      <c r="CZ768">
        <v>1.76</v>
      </c>
      <c r="DA768">
        <v>250</v>
      </c>
      <c r="DB768">
        <v>333.33</v>
      </c>
      <c r="DC768">
        <v>95</v>
      </c>
      <c r="DD768">
        <v>553.33333300000004</v>
      </c>
      <c r="DE768">
        <v>26.426819999999999</v>
      </c>
      <c r="DF768">
        <v>275</v>
      </c>
      <c r="DG768">
        <v>0</v>
      </c>
      <c r="DH768">
        <v>150</v>
      </c>
      <c r="DI768">
        <v>0</v>
      </c>
      <c r="DJ768">
        <v>0</v>
      </c>
      <c r="DK768">
        <v>4406</v>
      </c>
      <c r="DL768">
        <v>75.034729999999996</v>
      </c>
      <c r="DM768">
        <v>349</v>
      </c>
      <c r="DN768">
        <v>9388416</v>
      </c>
      <c r="DO768">
        <v>21.53398</v>
      </c>
      <c r="DP768">
        <v>-1</v>
      </c>
    </row>
    <row r="769" spans="102:120" x14ac:dyDescent="0.3">
      <c r="CX769">
        <v>4.0000000000000002E-4</v>
      </c>
      <c r="CY769">
        <v>10</v>
      </c>
      <c r="CZ769">
        <v>1.76</v>
      </c>
      <c r="DA769">
        <v>250</v>
      </c>
      <c r="DB769">
        <v>333.33</v>
      </c>
      <c r="DC769">
        <v>100</v>
      </c>
      <c r="DD769">
        <v>558.33333300000004</v>
      </c>
      <c r="DE769">
        <v>26.221959999999999</v>
      </c>
      <c r="DF769">
        <v>275</v>
      </c>
      <c r="DG769">
        <v>0</v>
      </c>
      <c r="DH769">
        <v>150</v>
      </c>
      <c r="DI769">
        <v>0</v>
      </c>
      <c r="DJ769">
        <v>0</v>
      </c>
      <c r="DK769">
        <v>4400</v>
      </c>
      <c r="DL769">
        <v>76.636489999999995</v>
      </c>
      <c r="DM769">
        <v>340</v>
      </c>
      <c r="DN769">
        <v>9146307</v>
      </c>
      <c r="DO769">
        <v>21.251239999999999</v>
      </c>
      <c r="DP769">
        <v>-1</v>
      </c>
    </row>
    <row r="770" spans="102:120" x14ac:dyDescent="0.3">
      <c r="CX770">
        <v>4.0000000000000002E-4</v>
      </c>
      <c r="CY770">
        <v>10</v>
      </c>
      <c r="CZ770">
        <v>1.76</v>
      </c>
      <c r="DA770">
        <v>250</v>
      </c>
      <c r="DB770">
        <v>333.33</v>
      </c>
      <c r="DC770">
        <v>2.5</v>
      </c>
      <c r="DD770">
        <v>460.83333299999998</v>
      </c>
      <c r="DE770">
        <v>30.826429999999998</v>
      </c>
      <c r="DF770">
        <v>275</v>
      </c>
      <c r="DG770">
        <v>0</v>
      </c>
      <c r="DH770">
        <v>150</v>
      </c>
      <c r="DI770">
        <v>0</v>
      </c>
      <c r="DJ770">
        <v>0</v>
      </c>
      <c r="DK770">
        <v>1663</v>
      </c>
      <c r="DL770">
        <v>23.640619999999998</v>
      </c>
      <c r="DM770">
        <v>300</v>
      </c>
      <c r="DN770">
        <v>8070301</v>
      </c>
      <c r="DO770">
        <v>19.948440000000002</v>
      </c>
      <c r="DP770">
        <v>-1</v>
      </c>
    </row>
    <row r="771" spans="102:120" x14ac:dyDescent="0.3">
      <c r="CX771" t="s">
        <v>74</v>
      </c>
      <c r="CY771" t="s">
        <v>74</v>
      </c>
      <c r="DA771" t="s">
        <v>74</v>
      </c>
      <c r="DB771" t="s">
        <v>74</v>
      </c>
      <c r="DC771" t="s">
        <v>75</v>
      </c>
      <c r="DE771" t="s">
        <v>74</v>
      </c>
      <c r="DH771">
        <v>200</v>
      </c>
    </row>
    <row r="772" spans="102:120" x14ac:dyDescent="0.3">
      <c r="CX772">
        <v>4.0000000000000002E-4</v>
      </c>
      <c r="CY772">
        <v>10</v>
      </c>
      <c r="CZ772">
        <v>1.76</v>
      </c>
      <c r="DA772">
        <v>250</v>
      </c>
      <c r="DB772">
        <v>333.33</v>
      </c>
      <c r="DC772">
        <v>0</v>
      </c>
      <c r="DD772">
        <v>458.33333299999998</v>
      </c>
      <c r="DE772">
        <v>35.3401</v>
      </c>
      <c r="DF772">
        <v>325</v>
      </c>
      <c r="DG772">
        <v>0</v>
      </c>
      <c r="DH772">
        <v>200</v>
      </c>
      <c r="DI772">
        <v>0</v>
      </c>
      <c r="DJ772">
        <v>0</v>
      </c>
      <c r="DK772">
        <v>727</v>
      </c>
      <c r="DL772">
        <v>3.245781</v>
      </c>
      <c r="DM772">
        <v>377</v>
      </c>
      <c r="DN772">
        <v>10141660</v>
      </c>
      <c r="DO772">
        <v>22.39188</v>
      </c>
      <c r="DP772">
        <v>-1</v>
      </c>
    </row>
    <row r="773" spans="102:120" x14ac:dyDescent="0.3">
      <c r="CX773">
        <v>4.0000000000000002E-4</v>
      </c>
      <c r="CY773">
        <v>10</v>
      </c>
      <c r="CZ773">
        <v>1.76</v>
      </c>
      <c r="DA773">
        <v>250</v>
      </c>
      <c r="DB773">
        <v>333.33</v>
      </c>
      <c r="DC773">
        <v>5</v>
      </c>
      <c r="DD773">
        <v>463.33333299999998</v>
      </c>
      <c r="DE773">
        <v>35.047310000000003</v>
      </c>
      <c r="DF773">
        <v>325</v>
      </c>
      <c r="DG773">
        <v>0</v>
      </c>
      <c r="DH773">
        <v>200</v>
      </c>
      <c r="DI773">
        <v>0</v>
      </c>
      <c r="DJ773">
        <v>0</v>
      </c>
      <c r="DK773">
        <v>893</v>
      </c>
      <c r="DL773">
        <v>4.0023949999999999</v>
      </c>
      <c r="DM773">
        <v>358</v>
      </c>
      <c r="DN773">
        <v>9630527</v>
      </c>
      <c r="DO773">
        <v>21.813230000000001</v>
      </c>
      <c r="DP773">
        <v>-1</v>
      </c>
    </row>
    <row r="774" spans="102:120" x14ac:dyDescent="0.3">
      <c r="CX774">
        <v>4.0000000000000002E-4</v>
      </c>
      <c r="CY774">
        <v>10</v>
      </c>
      <c r="CZ774">
        <v>1.76</v>
      </c>
      <c r="DA774">
        <v>250</v>
      </c>
      <c r="DB774">
        <v>333.33</v>
      </c>
      <c r="DC774">
        <v>10</v>
      </c>
      <c r="DD774">
        <v>468.33333299999998</v>
      </c>
      <c r="DE774">
        <v>34.758719999999997</v>
      </c>
      <c r="DF774">
        <v>325</v>
      </c>
      <c r="DG774">
        <v>0</v>
      </c>
      <c r="DH774">
        <v>200</v>
      </c>
      <c r="DI774">
        <v>0</v>
      </c>
      <c r="DJ774">
        <v>0</v>
      </c>
      <c r="DK774">
        <v>907</v>
      </c>
      <c r="DL774">
        <v>4.7593290000000001</v>
      </c>
      <c r="DM774">
        <v>359</v>
      </c>
      <c r="DN774">
        <v>9657429</v>
      </c>
      <c r="DO774">
        <v>21.844049999999999</v>
      </c>
      <c r="DP774">
        <v>-1</v>
      </c>
    </row>
    <row r="775" spans="102:120" x14ac:dyDescent="0.3">
      <c r="CX775">
        <v>4.0000000000000002E-4</v>
      </c>
      <c r="CY775">
        <v>10</v>
      </c>
      <c r="CZ775">
        <v>1.76</v>
      </c>
      <c r="DA775">
        <v>250</v>
      </c>
      <c r="DB775">
        <v>333.33</v>
      </c>
      <c r="DC775">
        <v>15</v>
      </c>
      <c r="DD775">
        <v>473.33333299999998</v>
      </c>
      <c r="DE775">
        <v>34.474260000000001</v>
      </c>
      <c r="DF775">
        <v>325</v>
      </c>
      <c r="DG775">
        <v>0</v>
      </c>
      <c r="DH775">
        <v>200</v>
      </c>
      <c r="DI775">
        <v>0</v>
      </c>
      <c r="DJ775">
        <v>0</v>
      </c>
      <c r="DK775">
        <v>934</v>
      </c>
      <c r="DL775">
        <v>5.2235230000000001</v>
      </c>
      <c r="DM775">
        <v>351</v>
      </c>
      <c r="DN775">
        <v>9442227</v>
      </c>
      <c r="DO775">
        <v>21.596340000000001</v>
      </c>
      <c r="DP775">
        <v>-1</v>
      </c>
    </row>
    <row r="776" spans="102:120" x14ac:dyDescent="0.3">
      <c r="CX776">
        <v>4.0000000000000002E-4</v>
      </c>
      <c r="CY776">
        <v>10</v>
      </c>
      <c r="CZ776">
        <v>1.76</v>
      </c>
      <c r="DA776">
        <v>250</v>
      </c>
      <c r="DB776">
        <v>333.33</v>
      </c>
      <c r="DC776">
        <v>20</v>
      </c>
      <c r="DD776">
        <v>478.33333299999998</v>
      </c>
      <c r="DE776">
        <v>34.193849999999998</v>
      </c>
      <c r="DF776">
        <v>325</v>
      </c>
      <c r="DG776">
        <v>0</v>
      </c>
      <c r="DH776">
        <v>200</v>
      </c>
      <c r="DI776">
        <v>0</v>
      </c>
      <c r="DJ776">
        <v>0</v>
      </c>
      <c r="DK776">
        <v>928</v>
      </c>
      <c r="DL776">
        <v>5.5079830000000003</v>
      </c>
      <c r="DM776">
        <v>375</v>
      </c>
      <c r="DN776">
        <v>10087840</v>
      </c>
      <c r="DO776">
        <v>22.33164</v>
      </c>
      <c r="DP776">
        <v>-1</v>
      </c>
    </row>
    <row r="777" spans="102:120" x14ac:dyDescent="0.3">
      <c r="CX777">
        <v>4.0000000000000002E-4</v>
      </c>
      <c r="CY777">
        <v>10</v>
      </c>
      <c r="CZ777">
        <v>1.76</v>
      </c>
      <c r="DA777">
        <v>250</v>
      </c>
      <c r="DB777">
        <v>333.33</v>
      </c>
      <c r="DC777">
        <v>25</v>
      </c>
      <c r="DD777">
        <v>483.33333299999998</v>
      </c>
      <c r="DE777">
        <v>33.917430000000003</v>
      </c>
      <c r="DF777">
        <v>325</v>
      </c>
      <c r="DG777">
        <v>0</v>
      </c>
      <c r="DH777">
        <v>200</v>
      </c>
      <c r="DI777">
        <v>0</v>
      </c>
      <c r="DJ777">
        <v>0</v>
      </c>
      <c r="DK777">
        <v>920</v>
      </c>
      <c r="DL777">
        <v>5.5633140000000001</v>
      </c>
      <c r="DM777">
        <v>331</v>
      </c>
      <c r="DN777">
        <v>8904215</v>
      </c>
      <c r="DO777">
        <v>20.964860000000002</v>
      </c>
      <c r="DP777">
        <v>-1</v>
      </c>
    </row>
    <row r="778" spans="102:120" x14ac:dyDescent="0.3">
      <c r="CX778">
        <v>4.0000000000000002E-4</v>
      </c>
      <c r="CY778">
        <v>10</v>
      </c>
      <c r="CZ778">
        <v>1.76</v>
      </c>
      <c r="DA778">
        <v>250</v>
      </c>
      <c r="DB778">
        <v>333.33</v>
      </c>
      <c r="DC778">
        <v>30</v>
      </c>
      <c r="DD778">
        <v>488.33333299999998</v>
      </c>
      <c r="DE778">
        <v>33.644910000000003</v>
      </c>
      <c r="DF778">
        <v>325</v>
      </c>
      <c r="DG778">
        <v>0</v>
      </c>
      <c r="DH778">
        <v>200</v>
      </c>
      <c r="DI778">
        <v>0</v>
      </c>
      <c r="DJ778">
        <v>0</v>
      </c>
      <c r="DK778">
        <v>961</v>
      </c>
      <c r="DL778">
        <v>6.4251820000000004</v>
      </c>
      <c r="DM778">
        <v>316</v>
      </c>
      <c r="DN778">
        <v>8500620</v>
      </c>
      <c r="DO778">
        <v>20.47907</v>
      </c>
      <c r="DP778">
        <v>-1</v>
      </c>
    </row>
    <row r="779" spans="102:120" x14ac:dyDescent="0.3">
      <c r="CX779">
        <v>4.0000000000000002E-4</v>
      </c>
      <c r="CY779">
        <v>10</v>
      </c>
      <c r="CZ779">
        <v>1.76</v>
      </c>
      <c r="DA779">
        <v>250</v>
      </c>
      <c r="DB779">
        <v>333.33</v>
      </c>
      <c r="DC779">
        <v>35</v>
      </c>
      <c r="DD779">
        <v>493.33333299999998</v>
      </c>
      <c r="DE779">
        <v>33.376240000000003</v>
      </c>
      <c r="DF779">
        <v>325</v>
      </c>
      <c r="DG779">
        <v>0</v>
      </c>
      <c r="DH779">
        <v>200</v>
      </c>
      <c r="DI779">
        <v>0</v>
      </c>
      <c r="DJ779">
        <v>0</v>
      </c>
      <c r="DK779">
        <v>987</v>
      </c>
      <c r="DL779">
        <v>7.3385800000000003</v>
      </c>
      <c r="DM779">
        <v>354</v>
      </c>
      <c r="DN779">
        <v>9522886</v>
      </c>
      <c r="DO779">
        <v>21.689540000000001</v>
      </c>
      <c r="DP779">
        <v>-1</v>
      </c>
    </row>
    <row r="780" spans="102:120" x14ac:dyDescent="0.3">
      <c r="CX780">
        <v>4.0000000000000002E-4</v>
      </c>
      <c r="CY780">
        <v>10</v>
      </c>
      <c r="CZ780">
        <v>1.76</v>
      </c>
      <c r="DA780">
        <v>250</v>
      </c>
      <c r="DB780">
        <v>333.33</v>
      </c>
      <c r="DC780">
        <v>40</v>
      </c>
      <c r="DD780">
        <v>498.33333299999998</v>
      </c>
      <c r="DE780">
        <v>33.111339999999998</v>
      </c>
      <c r="DF780">
        <v>325</v>
      </c>
      <c r="DG780">
        <v>0</v>
      </c>
      <c r="DH780">
        <v>200</v>
      </c>
      <c r="DI780">
        <v>0</v>
      </c>
      <c r="DJ780">
        <v>0</v>
      </c>
      <c r="DK780">
        <v>1043</v>
      </c>
      <c r="DL780">
        <v>7.4936689999999997</v>
      </c>
      <c r="DM780">
        <v>298</v>
      </c>
      <c r="DN780">
        <v>8016474</v>
      </c>
      <c r="DO780">
        <v>19.881160000000001</v>
      </c>
      <c r="DP780">
        <v>-1</v>
      </c>
    </row>
    <row r="781" spans="102:120" x14ac:dyDescent="0.3">
      <c r="CX781">
        <v>4.0000000000000002E-4</v>
      </c>
      <c r="CY781">
        <v>10</v>
      </c>
      <c r="CZ781">
        <v>1.76</v>
      </c>
      <c r="DA781">
        <v>250</v>
      </c>
      <c r="DB781">
        <v>333.33</v>
      </c>
      <c r="DC781">
        <v>45</v>
      </c>
      <c r="DD781">
        <v>503.33333299999998</v>
      </c>
      <c r="DE781">
        <v>32.850140000000003</v>
      </c>
      <c r="DF781">
        <v>325</v>
      </c>
      <c r="DG781">
        <v>0</v>
      </c>
      <c r="DH781">
        <v>200</v>
      </c>
      <c r="DI781">
        <v>0</v>
      </c>
      <c r="DJ781">
        <v>0</v>
      </c>
      <c r="DK781">
        <v>1033</v>
      </c>
      <c r="DL781">
        <v>8.0728080000000002</v>
      </c>
      <c r="DM781">
        <v>318</v>
      </c>
      <c r="DN781">
        <v>8554457</v>
      </c>
      <c r="DO781">
        <v>20.54448</v>
      </c>
      <c r="DP781">
        <v>-1</v>
      </c>
    </row>
    <row r="782" spans="102:120" x14ac:dyDescent="0.3">
      <c r="CX782">
        <v>4.0000000000000002E-4</v>
      </c>
      <c r="CY782">
        <v>10</v>
      </c>
      <c r="CZ782">
        <v>1.76</v>
      </c>
      <c r="DA782">
        <v>250</v>
      </c>
      <c r="DB782">
        <v>333.33</v>
      </c>
      <c r="DC782">
        <v>50</v>
      </c>
      <c r="DD782">
        <v>508.33333299999998</v>
      </c>
      <c r="DE782">
        <v>32.592579999999998</v>
      </c>
      <c r="DF782">
        <v>325</v>
      </c>
      <c r="DG782">
        <v>0</v>
      </c>
      <c r="DH782">
        <v>200</v>
      </c>
      <c r="DI782">
        <v>0</v>
      </c>
      <c r="DJ782">
        <v>0</v>
      </c>
      <c r="DK782">
        <v>989</v>
      </c>
      <c r="DL782">
        <v>9.0797749999999997</v>
      </c>
      <c r="DM782">
        <v>325</v>
      </c>
      <c r="DN782">
        <v>8742724</v>
      </c>
      <c r="DO782">
        <v>20.771850000000001</v>
      </c>
      <c r="DP782">
        <v>-1</v>
      </c>
    </row>
    <row r="783" spans="102:120" x14ac:dyDescent="0.3">
      <c r="CX783">
        <v>4.0000000000000002E-4</v>
      </c>
      <c r="CY783">
        <v>10</v>
      </c>
      <c r="CZ783">
        <v>1.76</v>
      </c>
      <c r="DA783">
        <v>250</v>
      </c>
      <c r="DB783">
        <v>333.33</v>
      </c>
      <c r="DC783">
        <v>55</v>
      </c>
      <c r="DD783">
        <v>513.33333300000004</v>
      </c>
      <c r="DE783">
        <v>32.338590000000003</v>
      </c>
      <c r="DF783">
        <v>325</v>
      </c>
      <c r="DG783">
        <v>0</v>
      </c>
      <c r="DH783">
        <v>200</v>
      </c>
      <c r="DI783">
        <v>0</v>
      </c>
      <c r="DJ783">
        <v>0</v>
      </c>
      <c r="DK783">
        <v>2765</v>
      </c>
      <c r="DL783">
        <v>22.710629999999998</v>
      </c>
      <c r="DM783">
        <v>348</v>
      </c>
      <c r="DN783">
        <v>9361457</v>
      </c>
      <c r="DO783">
        <v>21.502739999999999</v>
      </c>
      <c r="DP783">
        <v>-1</v>
      </c>
    </row>
    <row r="784" spans="102:120" x14ac:dyDescent="0.3">
      <c r="CX784">
        <v>4.0000000000000002E-4</v>
      </c>
      <c r="CY784">
        <v>10</v>
      </c>
      <c r="CZ784">
        <v>1.76</v>
      </c>
      <c r="DA784">
        <v>250</v>
      </c>
      <c r="DB784">
        <v>333.33</v>
      </c>
      <c r="DC784">
        <v>60</v>
      </c>
      <c r="DD784">
        <v>518.33333300000004</v>
      </c>
      <c r="DE784">
        <v>32.088099999999997</v>
      </c>
      <c r="DF784">
        <v>325</v>
      </c>
      <c r="DG784">
        <v>0</v>
      </c>
      <c r="DH784">
        <v>200</v>
      </c>
      <c r="DI784">
        <v>0</v>
      </c>
      <c r="DJ784">
        <v>0</v>
      </c>
      <c r="DK784">
        <v>2667</v>
      </c>
      <c r="DL784">
        <v>23.219709999999999</v>
      </c>
      <c r="DM784">
        <v>361</v>
      </c>
      <c r="DN784">
        <v>9711204</v>
      </c>
      <c r="DO784">
        <v>21.905560000000001</v>
      </c>
      <c r="DP784">
        <v>-1</v>
      </c>
    </row>
    <row r="785" spans="102:120" x14ac:dyDescent="0.3">
      <c r="CX785">
        <v>4.0000000000000002E-4</v>
      </c>
      <c r="CY785">
        <v>10</v>
      </c>
      <c r="CZ785">
        <v>1.76</v>
      </c>
      <c r="DA785">
        <v>250</v>
      </c>
      <c r="DB785">
        <v>333.33</v>
      </c>
      <c r="DC785">
        <v>65</v>
      </c>
      <c r="DD785">
        <v>523.33333300000004</v>
      </c>
      <c r="DE785">
        <v>31.841069999999998</v>
      </c>
      <c r="DF785">
        <v>325</v>
      </c>
      <c r="DG785">
        <v>0</v>
      </c>
      <c r="DH785">
        <v>200</v>
      </c>
      <c r="DI785">
        <v>0</v>
      </c>
      <c r="DJ785">
        <v>0</v>
      </c>
      <c r="DK785">
        <v>2681</v>
      </c>
      <c r="DL785">
        <v>25.75338</v>
      </c>
      <c r="DM785">
        <v>340</v>
      </c>
      <c r="DN785">
        <v>9146299</v>
      </c>
      <c r="DO785">
        <v>21.251239999999999</v>
      </c>
      <c r="DP785">
        <v>-1</v>
      </c>
    </row>
    <row r="786" spans="102:120" x14ac:dyDescent="0.3">
      <c r="CX786">
        <v>4.0000000000000002E-4</v>
      </c>
      <c r="CY786">
        <v>10</v>
      </c>
      <c r="CZ786">
        <v>1.76</v>
      </c>
      <c r="DA786">
        <v>250</v>
      </c>
      <c r="DB786">
        <v>333.33</v>
      </c>
      <c r="DC786">
        <v>70</v>
      </c>
      <c r="DD786">
        <v>528.33333300000004</v>
      </c>
      <c r="DE786">
        <v>31.59741</v>
      </c>
      <c r="DF786">
        <v>325</v>
      </c>
      <c r="DG786">
        <v>0</v>
      </c>
      <c r="DH786">
        <v>200</v>
      </c>
      <c r="DI786">
        <v>0</v>
      </c>
      <c r="DJ786">
        <v>0</v>
      </c>
      <c r="DK786">
        <v>2781</v>
      </c>
      <c r="DL786">
        <v>26.1663</v>
      </c>
      <c r="DM786">
        <v>315</v>
      </c>
      <c r="DN786">
        <v>8473793</v>
      </c>
      <c r="DO786">
        <v>20.446300000000001</v>
      </c>
      <c r="DP786">
        <v>-1</v>
      </c>
    </row>
    <row r="787" spans="102:120" x14ac:dyDescent="0.3">
      <c r="CX787">
        <v>4.0000000000000002E-4</v>
      </c>
      <c r="CY787">
        <v>10</v>
      </c>
      <c r="CZ787">
        <v>1.76</v>
      </c>
      <c r="DA787">
        <v>250</v>
      </c>
      <c r="DB787">
        <v>333.33</v>
      </c>
      <c r="DC787">
        <v>75</v>
      </c>
      <c r="DD787">
        <v>533.33333300000004</v>
      </c>
      <c r="DE787">
        <v>31.35708</v>
      </c>
      <c r="DF787">
        <v>325</v>
      </c>
      <c r="DG787">
        <v>0</v>
      </c>
      <c r="DH787">
        <v>200</v>
      </c>
      <c r="DI787">
        <v>0</v>
      </c>
      <c r="DJ787">
        <v>0</v>
      </c>
      <c r="DK787">
        <v>2632</v>
      </c>
      <c r="DL787">
        <v>27.969750000000001</v>
      </c>
      <c r="DM787">
        <v>325</v>
      </c>
      <c r="DN787">
        <v>8742801</v>
      </c>
      <c r="DO787">
        <v>20.771850000000001</v>
      </c>
      <c r="DP787">
        <v>-1</v>
      </c>
    </row>
    <row r="788" spans="102:120" x14ac:dyDescent="0.3">
      <c r="CX788">
        <v>4.0000000000000002E-4</v>
      </c>
      <c r="CY788">
        <v>10</v>
      </c>
      <c r="CZ788">
        <v>1.76</v>
      </c>
      <c r="DA788">
        <v>250</v>
      </c>
      <c r="DB788">
        <v>333.33</v>
      </c>
      <c r="DC788">
        <v>80</v>
      </c>
      <c r="DD788">
        <v>538.33333300000004</v>
      </c>
      <c r="DE788">
        <v>31.120010000000001</v>
      </c>
      <c r="DF788">
        <v>325</v>
      </c>
      <c r="DG788">
        <v>0</v>
      </c>
      <c r="DH788">
        <v>200</v>
      </c>
      <c r="DI788">
        <v>0</v>
      </c>
      <c r="DJ788">
        <v>0</v>
      </c>
      <c r="DK788">
        <v>2672</v>
      </c>
      <c r="DL788">
        <v>28.43826</v>
      </c>
      <c r="DM788">
        <v>335</v>
      </c>
      <c r="DN788">
        <v>9011808</v>
      </c>
      <c r="DO788">
        <v>21.092600000000001</v>
      </c>
      <c r="DP788">
        <v>-1</v>
      </c>
    </row>
    <row r="789" spans="102:120" x14ac:dyDescent="0.3">
      <c r="CX789">
        <v>4.0000000000000002E-4</v>
      </c>
      <c r="CY789">
        <v>10</v>
      </c>
      <c r="CZ789">
        <v>1.76</v>
      </c>
      <c r="DA789">
        <v>250</v>
      </c>
      <c r="DB789">
        <v>333.33</v>
      </c>
      <c r="DC789">
        <v>85</v>
      </c>
      <c r="DD789">
        <v>543.33333300000004</v>
      </c>
      <c r="DE789">
        <v>30.886150000000001</v>
      </c>
      <c r="DF789">
        <v>325</v>
      </c>
      <c r="DG789">
        <v>0</v>
      </c>
      <c r="DH789">
        <v>200</v>
      </c>
      <c r="DI789">
        <v>0</v>
      </c>
      <c r="DJ789">
        <v>0</v>
      </c>
      <c r="DK789">
        <v>2715</v>
      </c>
      <c r="DL789">
        <v>30.757760000000001</v>
      </c>
      <c r="DM789">
        <v>349</v>
      </c>
      <c r="DN789">
        <v>9388421</v>
      </c>
      <c r="DO789">
        <v>21.53398</v>
      </c>
      <c r="DP789">
        <v>-1</v>
      </c>
    </row>
    <row r="790" spans="102:120" x14ac:dyDescent="0.3">
      <c r="CX790">
        <v>4.0000000000000002E-4</v>
      </c>
      <c r="CY790">
        <v>10</v>
      </c>
      <c r="CZ790">
        <v>1.76</v>
      </c>
      <c r="DA790">
        <v>250</v>
      </c>
      <c r="DB790">
        <v>333.33</v>
      </c>
      <c r="DC790">
        <v>90</v>
      </c>
      <c r="DD790">
        <v>548.33333300000004</v>
      </c>
      <c r="DE790">
        <v>30.655439999999999</v>
      </c>
      <c r="DF790">
        <v>325</v>
      </c>
      <c r="DG790">
        <v>0</v>
      </c>
      <c r="DH790">
        <v>200</v>
      </c>
      <c r="DI790">
        <v>0</v>
      </c>
      <c r="DJ790">
        <v>0</v>
      </c>
      <c r="DK790">
        <v>2818</v>
      </c>
      <c r="DL790">
        <v>31.712399999999999</v>
      </c>
      <c r="DM790">
        <v>312</v>
      </c>
      <c r="DN790">
        <v>8393081</v>
      </c>
      <c r="DO790">
        <v>20.347660000000001</v>
      </c>
      <c r="DP790">
        <v>-1</v>
      </c>
    </row>
    <row r="791" spans="102:120" x14ac:dyDescent="0.3">
      <c r="CX791">
        <v>4.0000000000000002E-4</v>
      </c>
      <c r="CY791">
        <v>10</v>
      </c>
      <c r="CZ791">
        <v>1.76</v>
      </c>
      <c r="DA791">
        <v>250</v>
      </c>
      <c r="DB791">
        <v>333.33</v>
      </c>
      <c r="DC791">
        <v>95</v>
      </c>
      <c r="DD791">
        <v>553.33333300000004</v>
      </c>
      <c r="DE791">
        <v>30.427820000000001</v>
      </c>
      <c r="DF791">
        <v>325</v>
      </c>
      <c r="DG791">
        <v>0</v>
      </c>
      <c r="DH791">
        <v>200</v>
      </c>
      <c r="DI791">
        <v>0</v>
      </c>
      <c r="DJ791">
        <v>0</v>
      </c>
      <c r="DK791">
        <v>2797</v>
      </c>
      <c r="DL791">
        <v>33.909599999999998</v>
      </c>
      <c r="DM791">
        <v>352</v>
      </c>
      <c r="DN791">
        <v>9469112</v>
      </c>
      <c r="DO791">
        <v>21.62745</v>
      </c>
      <c r="DP791">
        <v>-1</v>
      </c>
    </row>
    <row r="792" spans="102:120" x14ac:dyDescent="0.3">
      <c r="CX792">
        <v>4.0000000000000002E-4</v>
      </c>
      <c r="CY792">
        <v>10</v>
      </c>
      <c r="CZ792">
        <v>1.76</v>
      </c>
      <c r="DA792">
        <v>250</v>
      </c>
      <c r="DB792">
        <v>333.33</v>
      </c>
      <c r="DC792">
        <v>100</v>
      </c>
      <c r="DD792">
        <v>558.33333300000004</v>
      </c>
      <c r="DE792">
        <v>30.203230000000001</v>
      </c>
      <c r="DF792">
        <v>325</v>
      </c>
      <c r="DG792">
        <v>0</v>
      </c>
      <c r="DH792">
        <v>200</v>
      </c>
      <c r="DI792">
        <v>0</v>
      </c>
      <c r="DJ792">
        <v>0</v>
      </c>
      <c r="DK792">
        <v>2765</v>
      </c>
      <c r="DL792">
        <v>35.132300000000001</v>
      </c>
      <c r="DM792">
        <v>318</v>
      </c>
      <c r="DN792">
        <v>8554484</v>
      </c>
      <c r="DO792">
        <v>20.54448</v>
      </c>
      <c r="DP792">
        <v>-1</v>
      </c>
    </row>
    <row r="793" spans="102:120" x14ac:dyDescent="0.3">
      <c r="CX793">
        <v>4.0000000000000002E-4</v>
      </c>
      <c r="CY793">
        <v>10</v>
      </c>
      <c r="CZ793">
        <v>1.76</v>
      </c>
      <c r="DA793">
        <v>250</v>
      </c>
      <c r="DB793">
        <v>333.33</v>
      </c>
      <c r="DC793">
        <v>2.5</v>
      </c>
      <c r="DD793">
        <v>460.83333299999998</v>
      </c>
      <c r="DE793">
        <v>35.193170000000002</v>
      </c>
      <c r="DF793">
        <v>325</v>
      </c>
      <c r="DG793">
        <v>0</v>
      </c>
      <c r="DH793">
        <v>200</v>
      </c>
      <c r="DI793">
        <v>0</v>
      </c>
      <c r="DJ793">
        <v>0</v>
      </c>
      <c r="DK793">
        <v>809</v>
      </c>
      <c r="DL793">
        <v>4.0610949999999999</v>
      </c>
      <c r="DM793">
        <v>360</v>
      </c>
      <c r="DN793">
        <v>9684301</v>
      </c>
      <c r="DO793">
        <v>21.874829999999999</v>
      </c>
      <c r="DP793">
        <v>-1</v>
      </c>
    </row>
    <row r="794" spans="102:120" x14ac:dyDescent="0.3">
      <c r="CX794" t="s">
        <v>74</v>
      </c>
      <c r="CY794" t="s">
        <v>74</v>
      </c>
      <c r="DA794" t="s">
        <v>74</v>
      </c>
      <c r="DB794" t="s">
        <v>74</v>
      </c>
      <c r="DC794" t="s">
        <v>75</v>
      </c>
      <c r="DE794" t="s">
        <v>74</v>
      </c>
      <c r="DH794">
        <v>250</v>
      </c>
    </row>
    <row r="795" spans="102:120" x14ac:dyDescent="0.3">
      <c r="CX795">
        <v>4.0000000000000002E-4</v>
      </c>
      <c r="CY795">
        <v>10</v>
      </c>
      <c r="CZ795">
        <v>1.76</v>
      </c>
      <c r="DA795">
        <v>250</v>
      </c>
      <c r="DB795">
        <v>333.33</v>
      </c>
      <c r="DC795">
        <v>0</v>
      </c>
      <c r="DD795">
        <v>458.33333299999998</v>
      </c>
      <c r="DE795">
        <v>39.289400000000001</v>
      </c>
      <c r="DF795">
        <v>375</v>
      </c>
      <c r="DG795">
        <v>0</v>
      </c>
      <c r="DH795">
        <v>250</v>
      </c>
      <c r="DI795">
        <v>0</v>
      </c>
      <c r="DJ795">
        <v>0</v>
      </c>
      <c r="DK795">
        <v>321</v>
      </c>
      <c r="DL795">
        <v>0.13365949999999999</v>
      </c>
      <c r="DM795">
        <v>588</v>
      </c>
      <c r="DN795">
        <v>15817690</v>
      </c>
      <c r="DO795">
        <v>28.066749999999999</v>
      </c>
      <c r="DP795">
        <v>-1</v>
      </c>
    </row>
    <row r="796" spans="102:120" x14ac:dyDescent="0.3">
      <c r="CX796">
        <v>4.0000000000000002E-4</v>
      </c>
      <c r="CY796">
        <v>10</v>
      </c>
      <c r="CZ796">
        <v>1.76</v>
      </c>
      <c r="DA796">
        <v>250</v>
      </c>
      <c r="DB796">
        <v>333.33</v>
      </c>
      <c r="DC796">
        <v>5</v>
      </c>
      <c r="DD796">
        <v>463.33333299999998</v>
      </c>
      <c r="DE796">
        <v>38.985059999999997</v>
      </c>
      <c r="DF796">
        <v>375</v>
      </c>
      <c r="DG796">
        <v>0</v>
      </c>
      <c r="DH796">
        <v>250</v>
      </c>
      <c r="DI796">
        <v>0</v>
      </c>
      <c r="DJ796">
        <v>0</v>
      </c>
      <c r="DK796">
        <v>474</v>
      </c>
      <c r="DL796">
        <v>0.20965210000000001</v>
      </c>
      <c r="DM796">
        <v>571</v>
      </c>
      <c r="DN796">
        <v>15360370</v>
      </c>
      <c r="DO796">
        <v>27.64986</v>
      </c>
      <c r="DP796">
        <v>-1</v>
      </c>
    </row>
    <row r="797" spans="102:120" x14ac:dyDescent="0.3">
      <c r="CX797">
        <v>4.0000000000000002E-4</v>
      </c>
      <c r="CY797">
        <v>10</v>
      </c>
      <c r="CZ797">
        <v>1.76</v>
      </c>
      <c r="DA797">
        <v>250</v>
      </c>
      <c r="DB797">
        <v>333.33</v>
      </c>
      <c r="DC797">
        <v>10</v>
      </c>
      <c r="DD797">
        <v>468.33333299999998</v>
      </c>
      <c r="DE797">
        <v>38.684660000000001</v>
      </c>
      <c r="DF797">
        <v>375</v>
      </c>
      <c r="DG797">
        <v>0</v>
      </c>
      <c r="DH797">
        <v>250</v>
      </c>
      <c r="DI797">
        <v>0</v>
      </c>
      <c r="DJ797">
        <v>0</v>
      </c>
      <c r="DK797">
        <v>456</v>
      </c>
      <c r="DL797">
        <v>0.19832630000000001</v>
      </c>
      <c r="DM797">
        <v>576</v>
      </c>
      <c r="DN797">
        <v>15494890</v>
      </c>
      <c r="DO797">
        <v>27.77308</v>
      </c>
      <c r="DP797">
        <v>-1</v>
      </c>
    </row>
    <row r="798" spans="102:120" x14ac:dyDescent="0.3">
      <c r="CX798">
        <v>4.0000000000000002E-4</v>
      </c>
      <c r="CY798">
        <v>10</v>
      </c>
      <c r="CZ798">
        <v>1.76</v>
      </c>
      <c r="DA798">
        <v>250</v>
      </c>
      <c r="DB798">
        <v>333.33</v>
      </c>
      <c r="DC798">
        <v>15</v>
      </c>
      <c r="DD798">
        <v>473.33333299999998</v>
      </c>
      <c r="DE798">
        <v>38.38814</v>
      </c>
      <c r="DF798">
        <v>375</v>
      </c>
      <c r="DG798">
        <v>0</v>
      </c>
      <c r="DH798">
        <v>250</v>
      </c>
      <c r="DI798">
        <v>0</v>
      </c>
      <c r="DJ798">
        <v>0</v>
      </c>
      <c r="DK798">
        <v>441</v>
      </c>
      <c r="DL798">
        <v>0.22827359999999999</v>
      </c>
      <c r="DM798">
        <v>550</v>
      </c>
      <c r="DN798">
        <v>14795490</v>
      </c>
      <c r="DO798">
        <v>27.126750000000001</v>
      </c>
      <c r="DP798">
        <v>-1</v>
      </c>
    </row>
    <row r="799" spans="102:120" x14ac:dyDescent="0.3">
      <c r="CX799">
        <v>4.0000000000000002E-4</v>
      </c>
      <c r="CY799">
        <v>10</v>
      </c>
      <c r="CZ799">
        <v>1.76</v>
      </c>
      <c r="DA799">
        <v>250</v>
      </c>
      <c r="DB799">
        <v>333.33</v>
      </c>
      <c r="DC799">
        <v>20</v>
      </c>
      <c r="DD799">
        <v>478.33333299999998</v>
      </c>
      <c r="DE799">
        <v>38.09545</v>
      </c>
      <c r="DF799">
        <v>375</v>
      </c>
      <c r="DG799">
        <v>0</v>
      </c>
      <c r="DH799">
        <v>250</v>
      </c>
      <c r="DI799">
        <v>0</v>
      </c>
      <c r="DJ799">
        <v>0</v>
      </c>
      <c r="DK799">
        <v>456</v>
      </c>
      <c r="DL799">
        <v>0.2251948</v>
      </c>
      <c r="DM799">
        <v>543</v>
      </c>
      <c r="DN799">
        <v>14607140</v>
      </c>
      <c r="DO799">
        <v>26.950289999999999</v>
      </c>
      <c r="DP799">
        <v>-1</v>
      </c>
    </row>
    <row r="800" spans="102:120" x14ac:dyDescent="0.3">
      <c r="CX800">
        <v>4.0000000000000002E-4</v>
      </c>
      <c r="CY800">
        <v>10</v>
      </c>
      <c r="CZ800">
        <v>1.76</v>
      </c>
      <c r="DA800">
        <v>250</v>
      </c>
      <c r="DB800">
        <v>333.33</v>
      </c>
      <c r="DC800">
        <v>25</v>
      </c>
      <c r="DD800">
        <v>483.33333299999998</v>
      </c>
      <c r="DE800">
        <v>37.806530000000002</v>
      </c>
      <c r="DF800">
        <v>375</v>
      </c>
      <c r="DG800">
        <v>0</v>
      </c>
      <c r="DH800">
        <v>250</v>
      </c>
      <c r="DI800">
        <v>0</v>
      </c>
      <c r="DJ800">
        <v>0</v>
      </c>
      <c r="DK800">
        <v>484</v>
      </c>
      <c r="DL800">
        <v>0.28615190000000001</v>
      </c>
      <c r="DM800">
        <v>522</v>
      </c>
      <c r="DN800">
        <v>14042170</v>
      </c>
      <c r="DO800">
        <v>26.414390000000001</v>
      </c>
      <c r="DP800">
        <v>-1</v>
      </c>
    </row>
    <row r="801" spans="102:120" x14ac:dyDescent="0.3">
      <c r="CX801">
        <v>4.0000000000000002E-4</v>
      </c>
      <c r="CY801">
        <v>10</v>
      </c>
      <c r="CZ801">
        <v>1.76</v>
      </c>
      <c r="DA801">
        <v>250</v>
      </c>
      <c r="DB801">
        <v>333.33</v>
      </c>
      <c r="DC801">
        <v>30</v>
      </c>
      <c r="DD801">
        <v>488.33333299999998</v>
      </c>
      <c r="DE801">
        <v>37.52131</v>
      </c>
      <c r="DF801">
        <v>375</v>
      </c>
      <c r="DG801">
        <v>0</v>
      </c>
      <c r="DH801">
        <v>250</v>
      </c>
      <c r="DI801">
        <v>0</v>
      </c>
      <c r="DJ801">
        <v>0</v>
      </c>
      <c r="DK801">
        <v>510</v>
      </c>
      <c r="DL801">
        <v>0.40700989999999998</v>
      </c>
      <c r="DM801">
        <v>520</v>
      </c>
      <c r="DN801">
        <v>13988390</v>
      </c>
      <c r="DO801">
        <v>26.362829999999999</v>
      </c>
      <c r="DP801">
        <v>-1</v>
      </c>
    </row>
    <row r="802" spans="102:120" x14ac:dyDescent="0.3">
      <c r="CX802">
        <v>4.0000000000000002E-4</v>
      </c>
      <c r="CY802">
        <v>10</v>
      </c>
      <c r="CZ802">
        <v>1.76</v>
      </c>
      <c r="DA802">
        <v>250</v>
      </c>
      <c r="DB802">
        <v>333.33</v>
      </c>
      <c r="DC802">
        <v>35</v>
      </c>
      <c r="DD802">
        <v>493.33333299999998</v>
      </c>
      <c r="DE802">
        <v>37.239739999999998</v>
      </c>
      <c r="DF802">
        <v>375</v>
      </c>
      <c r="DG802">
        <v>0</v>
      </c>
      <c r="DH802">
        <v>250</v>
      </c>
      <c r="DI802">
        <v>0</v>
      </c>
      <c r="DJ802">
        <v>0</v>
      </c>
      <c r="DK802">
        <v>509</v>
      </c>
      <c r="DL802">
        <v>0.35785499999999998</v>
      </c>
      <c r="DM802">
        <v>520</v>
      </c>
      <c r="DN802">
        <v>13988400</v>
      </c>
      <c r="DO802">
        <v>26.362829999999999</v>
      </c>
      <c r="DP802">
        <v>-1</v>
      </c>
    </row>
    <row r="803" spans="102:120" x14ac:dyDescent="0.3">
      <c r="CX803">
        <v>4.0000000000000002E-4</v>
      </c>
      <c r="CY803">
        <v>10</v>
      </c>
      <c r="CZ803">
        <v>1.76</v>
      </c>
      <c r="DA803">
        <v>250</v>
      </c>
      <c r="DB803">
        <v>333.33</v>
      </c>
      <c r="DC803">
        <v>40</v>
      </c>
      <c r="DD803">
        <v>498.33333299999998</v>
      </c>
      <c r="DE803">
        <v>36.961759999999998</v>
      </c>
      <c r="DF803">
        <v>375</v>
      </c>
      <c r="DG803">
        <v>0</v>
      </c>
      <c r="DH803">
        <v>250</v>
      </c>
      <c r="DI803">
        <v>0</v>
      </c>
      <c r="DJ803">
        <v>0</v>
      </c>
      <c r="DK803">
        <v>529</v>
      </c>
      <c r="DL803">
        <v>0.39631309999999997</v>
      </c>
      <c r="DM803">
        <v>490</v>
      </c>
      <c r="DN803">
        <v>13181400</v>
      </c>
      <c r="DO803">
        <v>25.577780000000001</v>
      </c>
      <c r="DP803">
        <v>-1</v>
      </c>
    </row>
    <row r="804" spans="102:120" x14ac:dyDescent="0.3">
      <c r="CX804">
        <v>4.0000000000000002E-4</v>
      </c>
      <c r="CY804">
        <v>10</v>
      </c>
      <c r="CZ804">
        <v>1.76</v>
      </c>
      <c r="DA804">
        <v>250</v>
      </c>
      <c r="DB804">
        <v>333.33</v>
      </c>
      <c r="DC804">
        <v>45</v>
      </c>
      <c r="DD804">
        <v>503.33333299999998</v>
      </c>
      <c r="DE804">
        <v>36.687330000000003</v>
      </c>
      <c r="DF804">
        <v>375</v>
      </c>
      <c r="DG804">
        <v>0</v>
      </c>
      <c r="DH804">
        <v>250</v>
      </c>
      <c r="DI804">
        <v>0</v>
      </c>
      <c r="DJ804">
        <v>0</v>
      </c>
      <c r="DK804">
        <v>497</v>
      </c>
      <c r="DL804">
        <v>0.47937210000000002</v>
      </c>
      <c r="DM804">
        <v>473</v>
      </c>
      <c r="DN804">
        <v>12724090</v>
      </c>
      <c r="DO804">
        <v>25.122789999999998</v>
      </c>
      <c r="DP804">
        <v>-1</v>
      </c>
    </row>
    <row r="805" spans="102:120" x14ac:dyDescent="0.3">
      <c r="CX805">
        <v>4.0000000000000002E-4</v>
      </c>
      <c r="CY805">
        <v>10</v>
      </c>
      <c r="CZ805">
        <v>1.76</v>
      </c>
      <c r="DA805">
        <v>250</v>
      </c>
      <c r="DB805">
        <v>333.33</v>
      </c>
      <c r="DC805">
        <v>50</v>
      </c>
      <c r="DD805">
        <v>508.33333299999998</v>
      </c>
      <c r="DE805">
        <v>36.416370000000001</v>
      </c>
      <c r="DF805">
        <v>375</v>
      </c>
      <c r="DG805">
        <v>0</v>
      </c>
      <c r="DH805">
        <v>250</v>
      </c>
      <c r="DI805">
        <v>0</v>
      </c>
      <c r="DJ805">
        <v>0</v>
      </c>
      <c r="DK805">
        <v>518</v>
      </c>
      <c r="DL805">
        <v>0.41695409999999999</v>
      </c>
      <c r="DM805">
        <v>472</v>
      </c>
      <c r="DN805">
        <v>12697090</v>
      </c>
      <c r="DO805">
        <v>25.095780000000001</v>
      </c>
      <c r="DP805">
        <v>-1</v>
      </c>
    </row>
    <row r="806" spans="102:120" x14ac:dyDescent="0.3">
      <c r="CX806">
        <v>4.0000000000000002E-4</v>
      </c>
      <c r="CY806">
        <v>10</v>
      </c>
      <c r="CZ806">
        <v>1.76</v>
      </c>
      <c r="DA806">
        <v>250</v>
      </c>
      <c r="DB806">
        <v>333.33</v>
      </c>
      <c r="DC806">
        <v>55</v>
      </c>
      <c r="DD806">
        <v>513.33333300000004</v>
      </c>
      <c r="DE806">
        <v>36.148850000000003</v>
      </c>
      <c r="DF806">
        <v>375</v>
      </c>
      <c r="DG806">
        <v>0</v>
      </c>
      <c r="DH806">
        <v>250</v>
      </c>
      <c r="DI806">
        <v>0</v>
      </c>
      <c r="DJ806">
        <v>0</v>
      </c>
      <c r="DK806">
        <v>1403</v>
      </c>
      <c r="DL806">
        <v>1.5340149999999999</v>
      </c>
      <c r="DM806">
        <v>471</v>
      </c>
      <c r="DN806">
        <v>12670190</v>
      </c>
      <c r="DO806">
        <v>25.068750000000001</v>
      </c>
      <c r="DP806">
        <v>-1</v>
      </c>
    </row>
    <row r="807" spans="102:120" x14ac:dyDescent="0.3">
      <c r="CX807">
        <v>4.0000000000000002E-4</v>
      </c>
      <c r="CY807">
        <v>10</v>
      </c>
      <c r="CZ807">
        <v>1.76</v>
      </c>
      <c r="DA807">
        <v>250</v>
      </c>
      <c r="DB807">
        <v>333.33</v>
      </c>
      <c r="DC807">
        <v>60</v>
      </c>
      <c r="DD807">
        <v>518.33333300000004</v>
      </c>
      <c r="DE807">
        <v>35.884709999999998</v>
      </c>
      <c r="DF807">
        <v>375</v>
      </c>
      <c r="DG807">
        <v>0</v>
      </c>
      <c r="DH807">
        <v>250</v>
      </c>
      <c r="DI807">
        <v>0</v>
      </c>
      <c r="DJ807">
        <v>0</v>
      </c>
      <c r="DK807">
        <v>1511</v>
      </c>
      <c r="DL807">
        <v>1.7493240000000001</v>
      </c>
      <c r="DM807">
        <v>461</v>
      </c>
      <c r="DN807">
        <v>12401290</v>
      </c>
      <c r="DO807">
        <v>24.79692</v>
      </c>
      <c r="DP807">
        <v>-1</v>
      </c>
    </row>
    <row r="808" spans="102:120" x14ac:dyDescent="0.3">
      <c r="CX808">
        <v>4.0000000000000002E-4</v>
      </c>
      <c r="CY808">
        <v>10</v>
      </c>
      <c r="CZ808">
        <v>1.76</v>
      </c>
      <c r="DA808">
        <v>250</v>
      </c>
      <c r="DB808">
        <v>333.33</v>
      </c>
      <c r="DC808">
        <v>65</v>
      </c>
      <c r="DD808">
        <v>523.33333300000004</v>
      </c>
      <c r="DE808">
        <v>35.62388</v>
      </c>
      <c r="DF808">
        <v>375</v>
      </c>
      <c r="DG808">
        <v>0</v>
      </c>
      <c r="DH808">
        <v>250</v>
      </c>
      <c r="DI808">
        <v>0</v>
      </c>
      <c r="DJ808">
        <v>0</v>
      </c>
      <c r="DK808">
        <v>1531</v>
      </c>
      <c r="DL808">
        <v>1.905343</v>
      </c>
      <c r="DM808">
        <v>459</v>
      </c>
      <c r="DN808">
        <v>12347480</v>
      </c>
      <c r="DO808">
        <v>24.74222</v>
      </c>
      <c r="DP808">
        <v>-1</v>
      </c>
    </row>
    <row r="809" spans="102:120" x14ac:dyDescent="0.3">
      <c r="CX809">
        <v>4.0000000000000002E-4</v>
      </c>
      <c r="CY809">
        <v>10</v>
      </c>
      <c r="CZ809">
        <v>1.76</v>
      </c>
      <c r="DA809">
        <v>250</v>
      </c>
      <c r="DB809">
        <v>333.33</v>
      </c>
      <c r="DC809">
        <v>70</v>
      </c>
      <c r="DD809">
        <v>528.33333300000004</v>
      </c>
      <c r="DE809">
        <v>35.366329999999998</v>
      </c>
      <c r="DF809">
        <v>375</v>
      </c>
      <c r="DG809">
        <v>0</v>
      </c>
      <c r="DH809">
        <v>250</v>
      </c>
      <c r="DI809">
        <v>0</v>
      </c>
      <c r="DJ809">
        <v>0</v>
      </c>
      <c r="DK809">
        <v>1569</v>
      </c>
      <c r="DL809">
        <v>2.2520699999999998</v>
      </c>
      <c r="DM809">
        <v>460</v>
      </c>
      <c r="DN809">
        <v>12374380</v>
      </c>
      <c r="DO809">
        <v>24.769580000000001</v>
      </c>
      <c r="DP809">
        <v>-1</v>
      </c>
    </row>
    <row r="810" spans="102:120" x14ac:dyDescent="0.3">
      <c r="CX810">
        <v>4.0000000000000002E-4</v>
      </c>
      <c r="CY810">
        <v>10</v>
      </c>
      <c r="CZ810">
        <v>1.76</v>
      </c>
      <c r="DA810">
        <v>250</v>
      </c>
      <c r="DB810">
        <v>333.33</v>
      </c>
      <c r="DC810">
        <v>75</v>
      </c>
      <c r="DD810">
        <v>533.33333300000004</v>
      </c>
      <c r="DE810">
        <v>35.112009999999998</v>
      </c>
      <c r="DF810">
        <v>375</v>
      </c>
      <c r="DG810">
        <v>0</v>
      </c>
      <c r="DH810">
        <v>250</v>
      </c>
      <c r="DI810">
        <v>0</v>
      </c>
      <c r="DJ810">
        <v>0</v>
      </c>
      <c r="DK810">
        <v>1520</v>
      </c>
      <c r="DL810">
        <v>2.227319</v>
      </c>
      <c r="DM810">
        <v>449</v>
      </c>
      <c r="DN810">
        <v>12078480</v>
      </c>
      <c r="DO810">
        <v>24.466989999999999</v>
      </c>
      <c r="DP810">
        <v>-1</v>
      </c>
    </row>
    <row r="811" spans="102:120" x14ac:dyDescent="0.3">
      <c r="CX811">
        <v>4.0000000000000002E-4</v>
      </c>
      <c r="CY811">
        <v>10</v>
      </c>
      <c r="CZ811">
        <v>1.76</v>
      </c>
      <c r="DA811">
        <v>250</v>
      </c>
      <c r="DB811">
        <v>333.33</v>
      </c>
      <c r="DC811">
        <v>80</v>
      </c>
      <c r="DD811">
        <v>538.33333300000004</v>
      </c>
      <c r="DE811">
        <v>34.860849999999999</v>
      </c>
      <c r="DF811">
        <v>375</v>
      </c>
      <c r="DG811">
        <v>0</v>
      </c>
      <c r="DH811">
        <v>250</v>
      </c>
      <c r="DI811">
        <v>0</v>
      </c>
      <c r="DJ811">
        <v>0</v>
      </c>
      <c r="DK811">
        <v>1546</v>
      </c>
      <c r="DL811">
        <v>2.3678360000000001</v>
      </c>
      <c r="DM811">
        <v>442</v>
      </c>
      <c r="DN811">
        <v>11890180</v>
      </c>
      <c r="DO811">
        <v>24.272590000000001</v>
      </c>
      <c r="DP811">
        <v>-1</v>
      </c>
    </row>
    <row r="812" spans="102:120" x14ac:dyDescent="0.3">
      <c r="CX812">
        <v>4.0000000000000002E-4</v>
      </c>
      <c r="CY812">
        <v>10</v>
      </c>
      <c r="CZ812">
        <v>1.76</v>
      </c>
      <c r="DA812">
        <v>250</v>
      </c>
      <c r="DB812">
        <v>333.33</v>
      </c>
      <c r="DC812">
        <v>85</v>
      </c>
      <c r="DD812">
        <v>543.33333300000004</v>
      </c>
      <c r="DE812">
        <v>34.612810000000003</v>
      </c>
      <c r="DF812">
        <v>375</v>
      </c>
      <c r="DG812">
        <v>0</v>
      </c>
      <c r="DH812">
        <v>250</v>
      </c>
      <c r="DI812">
        <v>0</v>
      </c>
      <c r="DJ812">
        <v>0</v>
      </c>
      <c r="DK812">
        <v>1588</v>
      </c>
      <c r="DL812">
        <v>2.5822940000000001</v>
      </c>
      <c r="DM812">
        <v>443</v>
      </c>
      <c r="DN812">
        <v>11917070</v>
      </c>
      <c r="DO812">
        <v>24.300450000000001</v>
      </c>
      <c r="DP812">
        <v>-1</v>
      </c>
    </row>
    <row r="813" spans="102:120" x14ac:dyDescent="0.3">
      <c r="CX813">
        <v>4.0000000000000002E-4</v>
      </c>
      <c r="CY813">
        <v>10</v>
      </c>
      <c r="CZ813">
        <v>1.76</v>
      </c>
      <c r="DA813">
        <v>250</v>
      </c>
      <c r="DB813">
        <v>333.33</v>
      </c>
      <c r="DC813">
        <v>90</v>
      </c>
      <c r="DD813">
        <v>548.33333300000004</v>
      </c>
      <c r="DE813">
        <v>34.367849999999997</v>
      </c>
      <c r="DF813">
        <v>375</v>
      </c>
      <c r="DG813">
        <v>0</v>
      </c>
      <c r="DH813">
        <v>250</v>
      </c>
      <c r="DI813">
        <v>0</v>
      </c>
      <c r="DJ813">
        <v>0</v>
      </c>
      <c r="DK813">
        <v>1705</v>
      </c>
      <c r="DL813">
        <v>3.2073399999999999</v>
      </c>
      <c r="DM813">
        <v>423</v>
      </c>
      <c r="DN813">
        <v>11379060</v>
      </c>
      <c r="DO813">
        <v>23.737400000000001</v>
      </c>
      <c r="DP813">
        <v>-1</v>
      </c>
    </row>
    <row r="814" spans="102:120" x14ac:dyDescent="0.3">
      <c r="CX814">
        <v>4.0000000000000002E-4</v>
      </c>
      <c r="CY814">
        <v>10</v>
      </c>
      <c r="CZ814">
        <v>1.76</v>
      </c>
      <c r="DA814">
        <v>250</v>
      </c>
      <c r="DB814">
        <v>333.33</v>
      </c>
      <c r="DC814">
        <v>95</v>
      </c>
      <c r="DD814">
        <v>553.33333300000004</v>
      </c>
      <c r="DE814">
        <v>34.125909999999998</v>
      </c>
      <c r="DF814">
        <v>375</v>
      </c>
      <c r="DG814">
        <v>0</v>
      </c>
      <c r="DH814">
        <v>250</v>
      </c>
      <c r="DI814">
        <v>0</v>
      </c>
      <c r="DJ814">
        <v>0</v>
      </c>
      <c r="DK814">
        <v>1632</v>
      </c>
      <c r="DL814">
        <v>3.3115700000000001</v>
      </c>
      <c r="DM814">
        <v>439</v>
      </c>
      <c r="DN814">
        <v>11809450</v>
      </c>
      <c r="DO814">
        <v>24.188829999999999</v>
      </c>
      <c r="DP814">
        <v>-1</v>
      </c>
    </row>
    <row r="815" spans="102:120" x14ac:dyDescent="0.3">
      <c r="CX815">
        <v>4.0000000000000002E-4</v>
      </c>
      <c r="CY815">
        <v>10</v>
      </c>
      <c r="CZ815">
        <v>1.76</v>
      </c>
      <c r="DA815">
        <v>250</v>
      </c>
      <c r="DB815">
        <v>333.33</v>
      </c>
      <c r="DC815">
        <v>100</v>
      </c>
      <c r="DD815">
        <v>558.33333300000004</v>
      </c>
      <c r="DE815">
        <v>33.886949999999999</v>
      </c>
      <c r="DF815">
        <v>375</v>
      </c>
      <c r="DG815">
        <v>0</v>
      </c>
      <c r="DH815">
        <v>250</v>
      </c>
      <c r="DI815">
        <v>0</v>
      </c>
      <c r="DJ815">
        <v>0</v>
      </c>
      <c r="DK815">
        <v>1575</v>
      </c>
      <c r="DL815">
        <v>3.845348</v>
      </c>
      <c r="DM815">
        <v>413</v>
      </c>
      <c r="DN815">
        <v>11110060</v>
      </c>
      <c r="DO815">
        <v>23.4511</v>
      </c>
      <c r="DP815">
        <v>-1</v>
      </c>
    </row>
    <row r="816" spans="102:120" x14ac:dyDescent="0.3">
      <c r="CX816">
        <v>4.0000000000000002E-4</v>
      </c>
      <c r="CY816">
        <v>10</v>
      </c>
      <c r="CZ816">
        <v>1.76</v>
      </c>
      <c r="DA816">
        <v>250</v>
      </c>
      <c r="DB816">
        <v>333.33</v>
      </c>
      <c r="DC816">
        <v>2.5</v>
      </c>
      <c r="DD816">
        <v>460.83333299999998</v>
      </c>
      <c r="DE816">
        <v>39.13673</v>
      </c>
      <c r="DF816">
        <v>375</v>
      </c>
      <c r="DG816">
        <v>0</v>
      </c>
      <c r="DH816">
        <v>250</v>
      </c>
      <c r="DI816">
        <v>0</v>
      </c>
      <c r="DJ816">
        <v>0</v>
      </c>
      <c r="DK816">
        <v>442</v>
      </c>
      <c r="DL816">
        <v>0.16159689999999999</v>
      </c>
      <c r="DM816">
        <v>592</v>
      </c>
      <c r="DN816">
        <v>15925300</v>
      </c>
      <c r="DO816">
        <v>28.164020000000001</v>
      </c>
      <c r="DP816">
        <v>-1</v>
      </c>
    </row>
    <row r="817" spans="102:120" x14ac:dyDescent="0.3">
      <c r="CX817" t="s">
        <v>74</v>
      </c>
      <c r="CY817" t="s">
        <v>74</v>
      </c>
      <c r="DA817" t="s">
        <v>74</v>
      </c>
      <c r="DB817" t="s">
        <v>74</v>
      </c>
      <c r="DC817" t="s">
        <v>75</v>
      </c>
      <c r="DE817" t="s">
        <v>74</v>
      </c>
      <c r="DH817">
        <v>300</v>
      </c>
    </row>
    <row r="818" spans="102:120" x14ac:dyDescent="0.3">
      <c r="CX818">
        <v>4.0000000000000002E-4</v>
      </c>
      <c r="CY818">
        <v>10</v>
      </c>
      <c r="CZ818">
        <v>1.76</v>
      </c>
      <c r="DA818">
        <v>250</v>
      </c>
      <c r="DB818">
        <v>333.33</v>
      </c>
      <c r="DC818">
        <v>0</v>
      </c>
      <c r="DD818">
        <v>458.33333299999998</v>
      </c>
      <c r="DE818">
        <v>42.838920000000002</v>
      </c>
      <c r="DF818">
        <v>425</v>
      </c>
      <c r="DG818">
        <v>0</v>
      </c>
      <c r="DH818">
        <v>300</v>
      </c>
      <c r="DI818">
        <v>37</v>
      </c>
      <c r="DJ818">
        <v>7.923529E-2</v>
      </c>
      <c r="DK818">
        <v>75</v>
      </c>
      <c r="DL818">
        <v>1.866054E-3</v>
      </c>
      <c r="DM818">
        <v>822</v>
      </c>
      <c r="DN818">
        <v>22112480</v>
      </c>
      <c r="DO818">
        <v>33.321629999999999</v>
      </c>
      <c r="DP818" s="4">
        <v>279000000</v>
      </c>
    </row>
    <row r="819" spans="102:120" x14ac:dyDescent="0.3">
      <c r="CX819">
        <v>4.0000000000000002E-4</v>
      </c>
      <c r="CY819">
        <v>10</v>
      </c>
      <c r="CZ819">
        <v>1.76</v>
      </c>
      <c r="DA819">
        <v>250</v>
      </c>
      <c r="DB819">
        <v>333.33</v>
      </c>
      <c r="DC819">
        <v>5</v>
      </c>
      <c r="DD819">
        <v>463.33333299999998</v>
      </c>
      <c r="DE819">
        <v>42.5291</v>
      </c>
      <c r="DF819">
        <v>425</v>
      </c>
      <c r="DG819">
        <v>0</v>
      </c>
      <c r="DH819">
        <v>300</v>
      </c>
      <c r="DI819">
        <v>49</v>
      </c>
      <c r="DJ819">
        <v>0.11699909999999999</v>
      </c>
      <c r="DK819">
        <v>179</v>
      </c>
      <c r="DL819">
        <v>3.377358E-3</v>
      </c>
      <c r="DM819">
        <v>815</v>
      </c>
      <c r="DN819">
        <v>21924160</v>
      </c>
      <c r="DO819">
        <v>33.175330000000002</v>
      </c>
      <c r="DP819" s="4">
        <v>187000000</v>
      </c>
    </row>
    <row r="820" spans="102:120" x14ac:dyDescent="0.3">
      <c r="CX820">
        <v>4.0000000000000002E-4</v>
      </c>
      <c r="CY820">
        <v>10</v>
      </c>
      <c r="CZ820">
        <v>1.76</v>
      </c>
      <c r="DA820">
        <v>250</v>
      </c>
      <c r="DB820">
        <v>333.33</v>
      </c>
      <c r="DC820">
        <v>10</v>
      </c>
      <c r="DD820">
        <v>468.33333299999998</v>
      </c>
      <c r="DE820">
        <v>42.222900000000003</v>
      </c>
      <c r="DF820">
        <v>425</v>
      </c>
      <c r="DG820">
        <v>0</v>
      </c>
      <c r="DH820">
        <v>300</v>
      </c>
      <c r="DI820">
        <v>67</v>
      </c>
      <c r="DJ820">
        <v>7.2239750000000005E-2</v>
      </c>
      <c r="DK820">
        <v>195</v>
      </c>
      <c r="DL820">
        <v>3.8773969999999999E-3</v>
      </c>
      <c r="DM820">
        <v>760</v>
      </c>
      <c r="DN820">
        <v>20444640</v>
      </c>
      <c r="DO820">
        <v>32.005200000000002</v>
      </c>
      <c r="DP820" s="4">
        <v>283000000</v>
      </c>
    </row>
    <row r="821" spans="102:120" x14ac:dyDescent="0.3">
      <c r="CX821">
        <v>4.0000000000000002E-4</v>
      </c>
      <c r="CY821">
        <v>10</v>
      </c>
      <c r="CZ821">
        <v>1.76</v>
      </c>
      <c r="DA821">
        <v>250</v>
      </c>
      <c r="DB821">
        <v>333.33</v>
      </c>
      <c r="DC821">
        <v>15</v>
      </c>
      <c r="DD821">
        <v>473.33333299999998</v>
      </c>
      <c r="DE821">
        <v>41.920259999999999</v>
      </c>
      <c r="DF821">
        <v>425</v>
      </c>
      <c r="DG821">
        <v>0</v>
      </c>
      <c r="DH821">
        <v>300</v>
      </c>
      <c r="DI821">
        <v>71</v>
      </c>
      <c r="DJ821">
        <v>1.7184169999999999E-2</v>
      </c>
      <c r="DK821">
        <v>162</v>
      </c>
      <c r="DL821">
        <v>3.6184770000000002E-3</v>
      </c>
      <c r="DM821">
        <v>752</v>
      </c>
      <c r="DN821">
        <v>20229410</v>
      </c>
      <c r="DO821">
        <v>31.831810000000001</v>
      </c>
      <c r="DP821" s="4">
        <v>1100000000</v>
      </c>
    </row>
    <row r="822" spans="102:120" x14ac:dyDescent="0.3">
      <c r="CX822">
        <v>4.0000000000000002E-4</v>
      </c>
      <c r="CY822">
        <v>10</v>
      </c>
      <c r="CZ822">
        <v>1.76</v>
      </c>
      <c r="DA822">
        <v>250</v>
      </c>
      <c r="DB822">
        <v>333.33</v>
      </c>
      <c r="DC822">
        <v>20</v>
      </c>
      <c r="DD822">
        <v>478.33333299999998</v>
      </c>
      <c r="DE822">
        <v>41.621139999999997</v>
      </c>
      <c r="DF822">
        <v>425</v>
      </c>
      <c r="DG822">
        <v>0</v>
      </c>
      <c r="DH822">
        <v>300</v>
      </c>
      <c r="DI822">
        <v>70</v>
      </c>
      <c r="DJ822">
        <v>2.4197110000000001E-2</v>
      </c>
      <c r="DK822">
        <v>173</v>
      </c>
      <c r="DL822">
        <v>5.0335780000000004E-3</v>
      </c>
      <c r="DM822">
        <v>718</v>
      </c>
      <c r="DN822">
        <v>19314780</v>
      </c>
      <c r="DO822">
        <v>31.085249999999998</v>
      </c>
      <c r="DP822" s="4">
        <v>798000000</v>
      </c>
    </row>
    <row r="823" spans="102:120" x14ac:dyDescent="0.3">
      <c r="CX823">
        <v>4.0000000000000002E-4</v>
      </c>
      <c r="CY823">
        <v>10</v>
      </c>
      <c r="CZ823">
        <v>1.76</v>
      </c>
      <c r="DA823">
        <v>250</v>
      </c>
      <c r="DB823">
        <v>333.33</v>
      </c>
      <c r="DC823">
        <v>25</v>
      </c>
      <c r="DD823">
        <v>483.33333299999998</v>
      </c>
      <c r="DE823">
        <v>41.325499999999998</v>
      </c>
      <c r="DF823">
        <v>425</v>
      </c>
      <c r="DG823">
        <v>0</v>
      </c>
      <c r="DH823">
        <v>300</v>
      </c>
      <c r="DI823">
        <v>47</v>
      </c>
      <c r="DJ823">
        <v>1.233837E-2</v>
      </c>
      <c r="DK823">
        <v>194</v>
      </c>
      <c r="DL823">
        <v>6.5048659999999998E-3</v>
      </c>
      <c r="DM823">
        <v>733</v>
      </c>
      <c r="DN823">
        <v>19718290</v>
      </c>
      <c r="DO823">
        <v>31.41657</v>
      </c>
      <c r="DP823" s="4">
        <v>1500000000</v>
      </c>
    </row>
    <row r="824" spans="102:120" x14ac:dyDescent="0.3">
      <c r="CX824">
        <v>4.0000000000000002E-4</v>
      </c>
      <c r="CY824">
        <v>10</v>
      </c>
      <c r="CZ824">
        <v>1.76</v>
      </c>
      <c r="DA824">
        <v>250</v>
      </c>
      <c r="DB824">
        <v>333.33</v>
      </c>
      <c r="DC824">
        <v>30</v>
      </c>
      <c r="DD824">
        <v>488.33333299999998</v>
      </c>
      <c r="DE824">
        <v>41.033279999999998</v>
      </c>
      <c r="DF824">
        <v>425</v>
      </c>
      <c r="DG824">
        <v>0</v>
      </c>
      <c r="DH824">
        <v>300</v>
      </c>
      <c r="DI824">
        <v>31</v>
      </c>
      <c r="DJ824">
        <v>5.5614439999999998E-4</v>
      </c>
      <c r="DK824">
        <v>213</v>
      </c>
      <c r="DL824">
        <v>8.6663130000000001E-3</v>
      </c>
      <c r="DM824">
        <v>713</v>
      </c>
      <c r="DN824">
        <v>19180220</v>
      </c>
      <c r="DO824">
        <v>30.9741</v>
      </c>
      <c r="DP824" s="4">
        <v>34000000000</v>
      </c>
    </row>
    <row r="825" spans="102:120" x14ac:dyDescent="0.3">
      <c r="CX825">
        <v>4.0000000000000002E-4</v>
      </c>
      <c r="CY825">
        <v>10</v>
      </c>
      <c r="CZ825">
        <v>1.76</v>
      </c>
      <c r="DA825">
        <v>250</v>
      </c>
      <c r="DB825">
        <v>333.33</v>
      </c>
      <c r="DC825">
        <v>35</v>
      </c>
      <c r="DD825">
        <v>493.33333299999998</v>
      </c>
      <c r="DE825">
        <v>40.744450000000001</v>
      </c>
      <c r="DF825">
        <v>425</v>
      </c>
      <c r="DG825">
        <v>0</v>
      </c>
      <c r="DH825">
        <v>300</v>
      </c>
      <c r="DI825">
        <v>9</v>
      </c>
      <c r="DJ825">
        <v>2.3623629999999999E-4</v>
      </c>
      <c r="DK825">
        <v>226</v>
      </c>
      <c r="DL825">
        <v>1.0169650000000001E-2</v>
      </c>
      <c r="DM825">
        <v>720</v>
      </c>
      <c r="DN825">
        <v>19368560</v>
      </c>
      <c r="DO825">
        <v>31.12961</v>
      </c>
      <c r="DP825" s="4">
        <v>81000000000</v>
      </c>
    </row>
    <row r="826" spans="102:120" x14ac:dyDescent="0.3">
      <c r="CX826">
        <v>4.0000000000000002E-4</v>
      </c>
      <c r="CY826">
        <v>10</v>
      </c>
      <c r="CZ826">
        <v>1.76</v>
      </c>
      <c r="DA826">
        <v>250</v>
      </c>
      <c r="DB826">
        <v>333.33</v>
      </c>
      <c r="DC826">
        <v>40</v>
      </c>
      <c r="DD826">
        <v>498.33333299999998</v>
      </c>
      <c r="DE826">
        <v>40.458959999999998</v>
      </c>
      <c r="DF826">
        <v>425</v>
      </c>
      <c r="DG826">
        <v>0</v>
      </c>
      <c r="DH826">
        <v>300</v>
      </c>
      <c r="DI826">
        <v>4</v>
      </c>
      <c r="DJ826">
        <v>7.2164599999999997E-5</v>
      </c>
      <c r="DK826">
        <v>211</v>
      </c>
      <c r="DL826">
        <v>1.0813089999999999E-2</v>
      </c>
      <c r="DM826">
        <v>670</v>
      </c>
      <c r="DN826">
        <v>18023520</v>
      </c>
      <c r="DO826">
        <v>30.00291</v>
      </c>
      <c r="DP826" s="4">
        <v>240000000000</v>
      </c>
    </row>
    <row r="827" spans="102:120" x14ac:dyDescent="0.3">
      <c r="CX827">
        <v>4.0000000000000002E-4</v>
      </c>
      <c r="CY827">
        <v>10</v>
      </c>
      <c r="CZ827">
        <v>1.76</v>
      </c>
      <c r="DA827">
        <v>250</v>
      </c>
      <c r="DB827">
        <v>333.33</v>
      </c>
      <c r="DC827">
        <v>45</v>
      </c>
      <c r="DD827">
        <v>503.33333299999998</v>
      </c>
      <c r="DE827">
        <v>40.176769999999998</v>
      </c>
      <c r="DF827">
        <v>425</v>
      </c>
      <c r="DG827">
        <v>0</v>
      </c>
      <c r="DH827">
        <v>300</v>
      </c>
      <c r="DI827">
        <v>5</v>
      </c>
      <c r="DJ827">
        <v>1.92995E-5</v>
      </c>
      <c r="DK827">
        <v>248</v>
      </c>
      <c r="DL827">
        <v>1.462517E-2</v>
      </c>
      <c r="DM827">
        <v>668</v>
      </c>
      <c r="DN827">
        <v>17969700</v>
      </c>
      <c r="DO827">
        <v>29.957039999999999</v>
      </c>
      <c r="DP827" s="4">
        <v>930000000000</v>
      </c>
    </row>
    <row r="828" spans="102:120" x14ac:dyDescent="0.3">
      <c r="CX828">
        <v>4.0000000000000002E-4</v>
      </c>
      <c r="CY828">
        <v>10</v>
      </c>
      <c r="CZ828">
        <v>1.76</v>
      </c>
      <c r="DA828">
        <v>250</v>
      </c>
      <c r="DB828">
        <v>333.33</v>
      </c>
      <c r="DC828">
        <v>50</v>
      </c>
      <c r="DD828">
        <v>508.33333299999998</v>
      </c>
      <c r="DE828">
        <v>39.897829999999999</v>
      </c>
      <c r="DF828">
        <v>425</v>
      </c>
      <c r="DG828">
        <v>0</v>
      </c>
      <c r="DH828">
        <v>300</v>
      </c>
      <c r="DI828">
        <v>1</v>
      </c>
      <c r="DJ828">
        <v>1.2468000000000001E-6</v>
      </c>
      <c r="DK828">
        <v>240</v>
      </c>
      <c r="DL828">
        <v>1.542777E-2</v>
      </c>
      <c r="DM828">
        <v>683</v>
      </c>
      <c r="DN828">
        <v>18373200</v>
      </c>
      <c r="DO828">
        <v>30.299489999999999</v>
      </c>
      <c r="DP828" s="4">
        <v>14000000000000</v>
      </c>
    </row>
    <row r="829" spans="102:120" x14ac:dyDescent="0.3">
      <c r="CX829">
        <v>4.0000000000000002E-4</v>
      </c>
      <c r="CY829">
        <v>10</v>
      </c>
      <c r="CZ829">
        <v>1.76</v>
      </c>
      <c r="DA829">
        <v>250</v>
      </c>
      <c r="DB829">
        <v>333.33</v>
      </c>
      <c r="DC829">
        <v>55</v>
      </c>
      <c r="DD829">
        <v>513.33333300000004</v>
      </c>
      <c r="DE829">
        <v>39.622100000000003</v>
      </c>
      <c r="DF829">
        <v>425</v>
      </c>
      <c r="DG829">
        <v>0</v>
      </c>
      <c r="DH829">
        <v>300</v>
      </c>
      <c r="DI829">
        <v>0</v>
      </c>
      <c r="DJ829">
        <v>0</v>
      </c>
      <c r="DK829">
        <v>682</v>
      </c>
      <c r="DL829">
        <v>5.1016930000000002E-2</v>
      </c>
      <c r="DM829">
        <v>683</v>
      </c>
      <c r="DN829">
        <v>18373110</v>
      </c>
      <c r="DO829">
        <v>30.299489999999999</v>
      </c>
      <c r="DP829">
        <v>-1</v>
      </c>
    </row>
    <row r="830" spans="102:120" x14ac:dyDescent="0.3">
      <c r="CX830">
        <v>4.0000000000000002E-4</v>
      </c>
      <c r="CY830">
        <v>10</v>
      </c>
      <c r="CZ830">
        <v>1.76</v>
      </c>
      <c r="DA830">
        <v>250</v>
      </c>
      <c r="DB830">
        <v>333.33</v>
      </c>
      <c r="DC830">
        <v>60</v>
      </c>
      <c r="DD830">
        <v>518.33333300000004</v>
      </c>
      <c r="DE830">
        <v>39.349539999999998</v>
      </c>
      <c r="DF830">
        <v>425</v>
      </c>
      <c r="DG830">
        <v>0</v>
      </c>
      <c r="DH830">
        <v>300</v>
      </c>
      <c r="DI830">
        <v>0</v>
      </c>
      <c r="DJ830">
        <v>0</v>
      </c>
      <c r="DK830">
        <v>722</v>
      </c>
      <c r="DL830">
        <v>6.0720610000000001E-2</v>
      </c>
      <c r="DM830">
        <v>658</v>
      </c>
      <c r="DN830">
        <v>17700700</v>
      </c>
      <c r="DO830">
        <v>29.726759999999999</v>
      </c>
      <c r="DP830">
        <v>-1</v>
      </c>
    </row>
    <row r="831" spans="102:120" x14ac:dyDescent="0.3">
      <c r="CX831">
        <v>4.0000000000000002E-4</v>
      </c>
      <c r="CY831">
        <v>10</v>
      </c>
      <c r="CZ831">
        <v>1.76</v>
      </c>
      <c r="DA831">
        <v>250</v>
      </c>
      <c r="DB831">
        <v>333.33</v>
      </c>
      <c r="DC831">
        <v>65</v>
      </c>
      <c r="DD831">
        <v>523.33333300000004</v>
      </c>
      <c r="DE831">
        <v>39.080109999999998</v>
      </c>
      <c r="DF831">
        <v>425</v>
      </c>
      <c r="DG831">
        <v>0</v>
      </c>
      <c r="DH831">
        <v>300</v>
      </c>
      <c r="DI831">
        <v>0</v>
      </c>
      <c r="DJ831">
        <v>0</v>
      </c>
      <c r="DK831">
        <v>760</v>
      </c>
      <c r="DL831">
        <v>7.1285710000000002E-2</v>
      </c>
      <c r="DM831">
        <v>642</v>
      </c>
      <c r="DN831">
        <v>17270290</v>
      </c>
      <c r="DO831">
        <v>29.354890000000001</v>
      </c>
      <c r="DP831">
        <v>-1</v>
      </c>
    </row>
    <row r="832" spans="102:120" x14ac:dyDescent="0.3">
      <c r="CX832">
        <v>4.0000000000000002E-4</v>
      </c>
      <c r="CY832">
        <v>10</v>
      </c>
      <c r="CZ832">
        <v>1.76</v>
      </c>
      <c r="DA832">
        <v>250</v>
      </c>
      <c r="DB832">
        <v>333.33</v>
      </c>
      <c r="DC832">
        <v>70</v>
      </c>
      <c r="DD832">
        <v>528.33333300000004</v>
      </c>
      <c r="DE832">
        <v>38.813769999999998</v>
      </c>
      <c r="DF832">
        <v>425</v>
      </c>
      <c r="DG832">
        <v>0</v>
      </c>
      <c r="DH832">
        <v>300</v>
      </c>
      <c r="DI832">
        <v>0</v>
      </c>
      <c r="DJ832">
        <v>0</v>
      </c>
      <c r="DK832">
        <v>807</v>
      </c>
      <c r="DL832">
        <v>8.9110960000000003E-2</v>
      </c>
      <c r="DM832">
        <v>629</v>
      </c>
      <c r="DN832">
        <v>16920610</v>
      </c>
      <c r="DO832">
        <v>29.04956</v>
      </c>
      <c r="DP832">
        <v>-1</v>
      </c>
    </row>
    <row r="833" spans="102:120" x14ac:dyDescent="0.3">
      <c r="CX833">
        <v>4.0000000000000002E-4</v>
      </c>
      <c r="CY833">
        <v>10</v>
      </c>
      <c r="CZ833">
        <v>1.76</v>
      </c>
      <c r="DA833">
        <v>250</v>
      </c>
      <c r="DB833">
        <v>333.33</v>
      </c>
      <c r="DC833">
        <v>75</v>
      </c>
      <c r="DD833">
        <v>533.33333300000004</v>
      </c>
      <c r="DE833">
        <v>38.550460000000001</v>
      </c>
      <c r="DF833">
        <v>425</v>
      </c>
      <c r="DG833">
        <v>0</v>
      </c>
      <c r="DH833">
        <v>300</v>
      </c>
      <c r="DI833">
        <v>0</v>
      </c>
      <c r="DJ833">
        <v>0</v>
      </c>
      <c r="DK833">
        <v>769</v>
      </c>
      <c r="DL833">
        <v>8.5917869999999993E-2</v>
      </c>
      <c r="DM833">
        <v>630</v>
      </c>
      <c r="DN833">
        <v>16947490</v>
      </c>
      <c r="DO833">
        <v>29.073149999999998</v>
      </c>
      <c r="DP833">
        <v>-1</v>
      </c>
    </row>
    <row r="834" spans="102:120" x14ac:dyDescent="0.3">
      <c r="CX834">
        <v>4.0000000000000002E-4</v>
      </c>
      <c r="CY834">
        <v>10</v>
      </c>
      <c r="CZ834">
        <v>1.76</v>
      </c>
      <c r="DA834">
        <v>250</v>
      </c>
      <c r="DB834">
        <v>333.33</v>
      </c>
      <c r="DC834">
        <v>80</v>
      </c>
      <c r="DD834">
        <v>538.33333300000004</v>
      </c>
      <c r="DE834">
        <v>38.29016</v>
      </c>
      <c r="DF834">
        <v>425</v>
      </c>
      <c r="DG834">
        <v>0</v>
      </c>
      <c r="DH834">
        <v>300</v>
      </c>
      <c r="DI834">
        <v>0</v>
      </c>
      <c r="DJ834">
        <v>0</v>
      </c>
      <c r="DK834">
        <v>782</v>
      </c>
      <c r="DL834">
        <v>9.1591820000000004E-2</v>
      </c>
      <c r="DM834">
        <v>617</v>
      </c>
      <c r="DN834">
        <v>16597790</v>
      </c>
      <c r="DO834">
        <v>28.765090000000001</v>
      </c>
      <c r="DP834">
        <v>-1</v>
      </c>
    </row>
    <row r="835" spans="102:120" x14ac:dyDescent="0.3">
      <c r="CX835">
        <v>4.0000000000000002E-4</v>
      </c>
      <c r="CY835">
        <v>10</v>
      </c>
      <c r="CZ835">
        <v>1.76</v>
      </c>
      <c r="DA835">
        <v>250</v>
      </c>
      <c r="DB835">
        <v>333.33</v>
      </c>
      <c r="DC835">
        <v>85</v>
      </c>
      <c r="DD835">
        <v>543.33333300000004</v>
      </c>
      <c r="DE835">
        <v>38.032820000000001</v>
      </c>
      <c r="DF835">
        <v>425</v>
      </c>
      <c r="DG835">
        <v>0</v>
      </c>
      <c r="DH835">
        <v>300</v>
      </c>
      <c r="DI835">
        <v>0</v>
      </c>
      <c r="DJ835">
        <v>0</v>
      </c>
      <c r="DK835">
        <v>833</v>
      </c>
      <c r="DL835">
        <v>0.11665349999999999</v>
      </c>
      <c r="DM835">
        <v>627</v>
      </c>
      <c r="DN835">
        <v>16866780</v>
      </c>
      <c r="DO835">
        <v>29.002320000000001</v>
      </c>
      <c r="DP835">
        <v>-1</v>
      </c>
    </row>
    <row r="836" spans="102:120" x14ac:dyDescent="0.3">
      <c r="CX836">
        <v>4.0000000000000002E-4</v>
      </c>
      <c r="CY836">
        <v>10</v>
      </c>
      <c r="CZ836">
        <v>1.76</v>
      </c>
      <c r="DA836">
        <v>250</v>
      </c>
      <c r="DB836">
        <v>333.33</v>
      </c>
      <c r="DC836">
        <v>90</v>
      </c>
      <c r="DD836">
        <v>548.33333300000004</v>
      </c>
      <c r="DE836">
        <v>37.778399999999998</v>
      </c>
      <c r="DF836">
        <v>425</v>
      </c>
      <c r="DG836">
        <v>0</v>
      </c>
      <c r="DH836">
        <v>300</v>
      </c>
      <c r="DI836">
        <v>0</v>
      </c>
      <c r="DJ836">
        <v>0</v>
      </c>
      <c r="DK836">
        <v>816</v>
      </c>
      <c r="DL836">
        <v>0.1346936</v>
      </c>
      <c r="DM836">
        <v>609</v>
      </c>
      <c r="DN836">
        <v>16382580</v>
      </c>
      <c r="DO836">
        <v>28.574010000000001</v>
      </c>
      <c r="DP836">
        <v>-1</v>
      </c>
    </row>
    <row r="837" spans="102:120" x14ac:dyDescent="0.3">
      <c r="CX837">
        <v>4.0000000000000002E-4</v>
      </c>
      <c r="CY837">
        <v>10</v>
      </c>
      <c r="CZ837">
        <v>1.76</v>
      </c>
      <c r="DA837">
        <v>250</v>
      </c>
      <c r="DB837">
        <v>333.33</v>
      </c>
      <c r="DC837">
        <v>95</v>
      </c>
      <c r="DD837">
        <v>553.33333300000004</v>
      </c>
      <c r="DE837">
        <v>37.526859999999999</v>
      </c>
      <c r="DF837">
        <v>425</v>
      </c>
      <c r="DG837">
        <v>0</v>
      </c>
      <c r="DH837">
        <v>300</v>
      </c>
      <c r="DI837">
        <v>0</v>
      </c>
      <c r="DJ837">
        <v>0</v>
      </c>
      <c r="DK837">
        <v>861</v>
      </c>
      <c r="DL837">
        <v>0.14069000000000001</v>
      </c>
      <c r="DM837">
        <v>596</v>
      </c>
      <c r="DN837">
        <v>16032860</v>
      </c>
      <c r="DO837">
        <v>28.26098</v>
      </c>
      <c r="DP837">
        <v>-1</v>
      </c>
    </row>
    <row r="838" spans="102:120" x14ac:dyDescent="0.3">
      <c r="CX838">
        <v>4.0000000000000002E-4</v>
      </c>
      <c r="CY838">
        <v>10</v>
      </c>
      <c r="CZ838">
        <v>1.76</v>
      </c>
      <c r="DA838">
        <v>250</v>
      </c>
      <c r="DB838">
        <v>333.33</v>
      </c>
      <c r="DC838">
        <v>100</v>
      </c>
      <c r="DD838">
        <v>558.33333300000004</v>
      </c>
      <c r="DE838">
        <v>37.278170000000003</v>
      </c>
      <c r="DF838">
        <v>425</v>
      </c>
      <c r="DG838">
        <v>0</v>
      </c>
      <c r="DH838">
        <v>300</v>
      </c>
      <c r="DI838">
        <v>0</v>
      </c>
      <c r="DJ838">
        <v>0</v>
      </c>
      <c r="DK838">
        <v>887</v>
      </c>
      <c r="DL838">
        <v>0.15192620000000001</v>
      </c>
      <c r="DM838">
        <v>589</v>
      </c>
      <c r="DN838">
        <v>15844560</v>
      </c>
      <c r="DO838">
        <v>28.091100000000001</v>
      </c>
      <c r="DP838">
        <v>-1</v>
      </c>
    </row>
    <row r="839" spans="102:120" x14ac:dyDescent="0.3">
      <c r="CX839">
        <v>4.0000000000000002E-4</v>
      </c>
      <c r="CY839">
        <v>10</v>
      </c>
      <c r="CZ839">
        <v>1.76</v>
      </c>
      <c r="DA839">
        <v>250</v>
      </c>
      <c r="DB839">
        <v>333.33</v>
      </c>
      <c r="DC839">
        <v>2.5</v>
      </c>
      <c r="DD839">
        <v>460.83333299999998</v>
      </c>
      <c r="DE839">
        <v>42.68356</v>
      </c>
      <c r="DF839">
        <v>425</v>
      </c>
      <c r="DG839">
        <v>0</v>
      </c>
      <c r="DH839">
        <v>300</v>
      </c>
      <c r="DI839">
        <v>72</v>
      </c>
      <c r="DJ839">
        <v>0.14507539999999999</v>
      </c>
      <c r="DK839">
        <v>169</v>
      </c>
      <c r="DL839">
        <v>3.6599940000000002E-3</v>
      </c>
      <c r="DM839">
        <v>779</v>
      </c>
      <c r="DN839">
        <v>20955730</v>
      </c>
      <c r="DO839">
        <v>32.413670000000003</v>
      </c>
      <c r="DP839" s="4">
        <v>144000000</v>
      </c>
    </row>
    <row r="840" spans="102:120" x14ac:dyDescent="0.3">
      <c r="CX840" t="s">
        <v>74</v>
      </c>
      <c r="CY840" t="s">
        <v>74</v>
      </c>
      <c r="CZ840" t="s">
        <v>74</v>
      </c>
      <c r="DA840" t="s">
        <v>74</v>
      </c>
      <c r="DB840" t="s">
        <v>74</v>
      </c>
      <c r="DC840" t="s">
        <v>75</v>
      </c>
      <c r="DD840" t="s">
        <v>74</v>
      </c>
      <c r="DE840" t="s">
        <v>74</v>
      </c>
      <c r="DF840" t="s">
        <v>74</v>
      </c>
      <c r="DG840">
        <v>20</v>
      </c>
    </row>
    <row r="841" spans="102:120" x14ac:dyDescent="0.3">
      <c r="CX841" t="s">
        <v>74</v>
      </c>
      <c r="CY841" t="s">
        <v>74</v>
      </c>
      <c r="DA841" t="s">
        <v>74</v>
      </c>
      <c r="DB841" t="s">
        <v>74</v>
      </c>
      <c r="DC841" t="s">
        <v>75</v>
      </c>
      <c r="DE841" t="s">
        <v>74</v>
      </c>
      <c r="DH841">
        <v>50</v>
      </c>
    </row>
    <row r="842" spans="102:120" x14ac:dyDescent="0.3">
      <c r="CX842">
        <v>4.0000000000000002E-4</v>
      </c>
      <c r="CY842">
        <v>10</v>
      </c>
      <c r="CZ842">
        <v>1.76</v>
      </c>
      <c r="DA842">
        <v>250</v>
      </c>
      <c r="DB842">
        <v>333.33</v>
      </c>
      <c r="DC842">
        <v>0</v>
      </c>
      <c r="DD842">
        <v>458.33333299999998</v>
      </c>
      <c r="DE842">
        <v>23.047540000000001</v>
      </c>
      <c r="DF842">
        <v>195</v>
      </c>
      <c r="DG842">
        <v>20</v>
      </c>
      <c r="DH842">
        <v>50</v>
      </c>
      <c r="DI842">
        <v>0</v>
      </c>
      <c r="DJ842">
        <v>0</v>
      </c>
      <c r="DK842">
        <v>1557</v>
      </c>
      <c r="DL842">
        <v>21.138249999999999</v>
      </c>
      <c r="DM842">
        <v>62</v>
      </c>
      <c r="DN842">
        <v>1667865</v>
      </c>
      <c r="DO842">
        <v>9.0322980000000008</v>
      </c>
      <c r="DP842">
        <v>-1</v>
      </c>
    </row>
    <row r="843" spans="102:120" x14ac:dyDescent="0.3">
      <c r="CX843">
        <v>4.0000000000000002E-4</v>
      </c>
      <c r="CY843">
        <v>10</v>
      </c>
      <c r="CZ843">
        <v>1.76</v>
      </c>
      <c r="DA843">
        <v>250</v>
      </c>
      <c r="DB843">
        <v>333.33</v>
      </c>
      <c r="DC843">
        <v>5</v>
      </c>
      <c r="DD843">
        <v>463.33333299999998</v>
      </c>
      <c r="DE843">
        <v>22.824439999999999</v>
      </c>
      <c r="DF843">
        <v>195</v>
      </c>
      <c r="DG843">
        <v>20</v>
      </c>
      <c r="DH843">
        <v>50</v>
      </c>
      <c r="DI843">
        <v>0</v>
      </c>
      <c r="DJ843">
        <v>0</v>
      </c>
      <c r="DK843">
        <v>1622</v>
      </c>
      <c r="DL843">
        <v>19.396280000000001</v>
      </c>
      <c r="DM843">
        <v>74</v>
      </c>
      <c r="DN843">
        <v>1990677</v>
      </c>
      <c r="DO843">
        <v>9.8697359999999996</v>
      </c>
      <c r="DP843">
        <v>-1</v>
      </c>
    </row>
    <row r="844" spans="102:120" x14ac:dyDescent="0.3">
      <c r="CX844">
        <v>4.0000000000000002E-4</v>
      </c>
      <c r="CY844">
        <v>10</v>
      </c>
      <c r="CZ844">
        <v>1.76</v>
      </c>
      <c r="DA844">
        <v>250</v>
      </c>
      <c r="DB844">
        <v>333.33</v>
      </c>
      <c r="DC844">
        <v>10</v>
      </c>
      <c r="DD844">
        <v>468.33333299999998</v>
      </c>
      <c r="DE844">
        <v>22.60538</v>
      </c>
      <c r="DF844">
        <v>195</v>
      </c>
      <c r="DG844">
        <v>20</v>
      </c>
      <c r="DH844">
        <v>50</v>
      </c>
      <c r="DI844">
        <v>0</v>
      </c>
      <c r="DJ844">
        <v>0</v>
      </c>
      <c r="DK844">
        <v>1521</v>
      </c>
      <c r="DL844">
        <v>15.956340000000001</v>
      </c>
      <c r="DM844">
        <v>73</v>
      </c>
      <c r="DN844">
        <v>1963776</v>
      </c>
      <c r="DO844">
        <v>9.8026579999999992</v>
      </c>
      <c r="DP844">
        <v>-1</v>
      </c>
    </row>
    <row r="845" spans="102:120" x14ac:dyDescent="0.3">
      <c r="CX845">
        <v>4.0000000000000002E-4</v>
      </c>
      <c r="CY845">
        <v>10</v>
      </c>
      <c r="CZ845">
        <v>1.76</v>
      </c>
      <c r="DA845">
        <v>250</v>
      </c>
      <c r="DB845">
        <v>333.33</v>
      </c>
      <c r="DC845">
        <v>15</v>
      </c>
      <c r="DD845">
        <v>473.33333299999998</v>
      </c>
      <c r="DE845">
        <v>22.390280000000001</v>
      </c>
      <c r="DF845">
        <v>195</v>
      </c>
      <c r="DG845">
        <v>20</v>
      </c>
      <c r="DH845">
        <v>50</v>
      </c>
      <c r="DI845">
        <v>0</v>
      </c>
      <c r="DJ845">
        <v>0</v>
      </c>
      <c r="DK845">
        <v>1365</v>
      </c>
      <c r="DL845">
        <v>15.751340000000001</v>
      </c>
      <c r="DM845">
        <v>75</v>
      </c>
      <c r="DN845">
        <v>2017578</v>
      </c>
      <c r="DO845">
        <v>9.9363670000000006</v>
      </c>
      <c r="DP845">
        <v>-1</v>
      </c>
    </row>
    <row r="846" spans="102:120" x14ac:dyDescent="0.3">
      <c r="CX846">
        <v>4.0000000000000002E-4</v>
      </c>
      <c r="CY846">
        <v>10</v>
      </c>
      <c r="CZ846">
        <v>1.76</v>
      </c>
      <c r="DA846">
        <v>250</v>
      </c>
      <c r="DB846">
        <v>333.33</v>
      </c>
      <c r="DC846">
        <v>20</v>
      </c>
      <c r="DD846">
        <v>478.33333299999998</v>
      </c>
      <c r="DE846">
        <v>22.179020000000001</v>
      </c>
      <c r="DF846">
        <v>195</v>
      </c>
      <c r="DG846">
        <v>20</v>
      </c>
      <c r="DH846">
        <v>50</v>
      </c>
      <c r="DI846">
        <v>0</v>
      </c>
      <c r="DJ846">
        <v>0</v>
      </c>
      <c r="DK846">
        <v>1314</v>
      </c>
      <c r="DL846">
        <v>12.32987</v>
      </c>
      <c r="DM846">
        <v>71</v>
      </c>
      <c r="DN846">
        <v>1909973</v>
      </c>
      <c r="DO846">
        <v>9.6671180000000003</v>
      </c>
      <c r="DP846">
        <v>-1</v>
      </c>
    </row>
    <row r="847" spans="102:120" x14ac:dyDescent="0.3">
      <c r="CX847">
        <v>4.0000000000000002E-4</v>
      </c>
      <c r="CY847">
        <v>10</v>
      </c>
      <c r="CZ847">
        <v>1.76</v>
      </c>
      <c r="DA847">
        <v>250</v>
      </c>
      <c r="DB847">
        <v>333.33</v>
      </c>
      <c r="DC847">
        <v>25</v>
      </c>
      <c r="DD847">
        <v>483.33333299999998</v>
      </c>
      <c r="DE847">
        <v>21.971520000000002</v>
      </c>
      <c r="DF847">
        <v>195</v>
      </c>
      <c r="DG847">
        <v>20</v>
      </c>
      <c r="DH847">
        <v>50</v>
      </c>
      <c r="DI847">
        <v>0</v>
      </c>
      <c r="DJ847">
        <v>0</v>
      </c>
      <c r="DK847">
        <v>1181</v>
      </c>
      <c r="DL847">
        <v>9.0915610000000004</v>
      </c>
      <c r="DM847">
        <v>57</v>
      </c>
      <c r="DN847">
        <v>1533358</v>
      </c>
      <c r="DO847">
        <v>8.659713</v>
      </c>
      <c r="DP847">
        <v>-1</v>
      </c>
    </row>
    <row r="848" spans="102:120" x14ac:dyDescent="0.3">
      <c r="CX848">
        <v>4.0000000000000002E-4</v>
      </c>
      <c r="CY848">
        <v>10</v>
      </c>
      <c r="CZ848">
        <v>1.76</v>
      </c>
      <c r="DA848">
        <v>250</v>
      </c>
      <c r="DB848">
        <v>333.33</v>
      </c>
      <c r="DC848">
        <v>30</v>
      </c>
      <c r="DD848">
        <v>488.33333299999998</v>
      </c>
      <c r="DE848">
        <v>21.767679999999999</v>
      </c>
      <c r="DF848">
        <v>195</v>
      </c>
      <c r="DG848">
        <v>20</v>
      </c>
      <c r="DH848">
        <v>50</v>
      </c>
      <c r="DI848">
        <v>0</v>
      </c>
      <c r="DJ848">
        <v>0</v>
      </c>
      <c r="DK848">
        <v>1085</v>
      </c>
      <c r="DL848">
        <v>7.9137170000000001</v>
      </c>
      <c r="DM848">
        <v>78</v>
      </c>
      <c r="DN848">
        <v>2098279</v>
      </c>
      <c r="DO848">
        <v>10.133649999999999</v>
      </c>
      <c r="DP848">
        <v>-1</v>
      </c>
    </row>
    <row r="849" spans="102:120" x14ac:dyDescent="0.3">
      <c r="CX849">
        <v>4.0000000000000002E-4</v>
      </c>
      <c r="CY849">
        <v>10</v>
      </c>
      <c r="CZ849">
        <v>1.76</v>
      </c>
      <c r="DA849">
        <v>250</v>
      </c>
      <c r="DB849">
        <v>333.33</v>
      </c>
      <c r="DC849">
        <v>35</v>
      </c>
      <c r="DD849">
        <v>493.33333299999998</v>
      </c>
      <c r="DE849">
        <v>21.567409999999999</v>
      </c>
      <c r="DF849">
        <v>195</v>
      </c>
      <c r="DG849">
        <v>20</v>
      </c>
      <c r="DH849">
        <v>50</v>
      </c>
      <c r="DI849">
        <v>0</v>
      </c>
      <c r="DJ849">
        <v>0</v>
      </c>
      <c r="DK849">
        <v>969</v>
      </c>
      <c r="DL849">
        <v>5.2880289999999999</v>
      </c>
      <c r="DM849">
        <v>58</v>
      </c>
      <c r="DN849">
        <v>1560259</v>
      </c>
      <c r="DO849">
        <v>8.7354909999999997</v>
      </c>
      <c r="DP849">
        <v>-1</v>
      </c>
    </row>
    <row r="850" spans="102:120" x14ac:dyDescent="0.3">
      <c r="CX850">
        <v>4.0000000000000002E-4</v>
      </c>
      <c r="CY850">
        <v>10</v>
      </c>
      <c r="CZ850">
        <v>1.76</v>
      </c>
      <c r="DA850">
        <v>250</v>
      </c>
      <c r="DB850">
        <v>333.33</v>
      </c>
      <c r="DC850">
        <v>40</v>
      </c>
      <c r="DD850">
        <v>498.33333299999998</v>
      </c>
      <c r="DE850">
        <v>21.370619999999999</v>
      </c>
      <c r="DF850">
        <v>195</v>
      </c>
      <c r="DG850">
        <v>20</v>
      </c>
      <c r="DH850">
        <v>50</v>
      </c>
      <c r="DI850">
        <v>0</v>
      </c>
      <c r="DJ850">
        <v>0</v>
      </c>
      <c r="DK850">
        <v>888</v>
      </c>
      <c r="DL850">
        <v>3.254105</v>
      </c>
      <c r="DM850">
        <v>64</v>
      </c>
      <c r="DN850">
        <v>1721664</v>
      </c>
      <c r="DO850">
        <v>9.1771309999999993</v>
      </c>
      <c r="DP850">
        <v>-1</v>
      </c>
    </row>
    <row r="851" spans="102:120" x14ac:dyDescent="0.3">
      <c r="CX851">
        <v>4.0000000000000002E-4</v>
      </c>
      <c r="CY851">
        <v>10</v>
      </c>
      <c r="CZ851">
        <v>1.76</v>
      </c>
      <c r="DA851">
        <v>250</v>
      </c>
      <c r="DB851">
        <v>333.33</v>
      </c>
      <c r="DC851">
        <v>45</v>
      </c>
      <c r="DD851">
        <v>503.33333299999998</v>
      </c>
      <c r="DE851">
        <v>21.177219999999998</v>
      </c>
      <c r="DF851">
        <v>195</v>
      </c>
      <c r="DG851">
        <v>20</v>
      </c>
      <c r="DH851">
        <v>50</v>
      </c>
      <c r="DI851">
        <v>0</v>
      </c>
      <c r="DJ851">
        <v>0</v>
      </c>
      <c r="DK851">
        <v>806</v>
      </c>
      <c r="DL851">
        <v>2.4704130000000002</v>
      </c>
      <c r="DM851">
        <v>79</v>
      </c>
      <c r="DN851">
        <v>2125179</v>
      </c>
      <c r="DO851">
        <v>10.19857</v>
      </c>
      <c r="DP851">
        <v>-1</v>
      </c>
    </row>
    <row r="852" spans="102:120" x14ac:dyDescent="0.3">
      <c r="CX852">
        <v>4.0000000000000002E-4</v>
      </c>
      <c r="CY852">
        <v>10</v>
      </c>
      <c r="CZ852">
        <v>1.76</v>
      </c>
      <c r="DA852">
        <v>250</v>
      </c>
      <c r="DB852">
        <v>333.33</v>
      </c>
      <c r="DC852">
        <v>50</v>
      </c>
      <c r="DD852">
        <v>508.33333299999998</v>
      </c>
      <c r="DE852">
        <v>20.98714</v>
      </c>
      <c r="DF852">
        <v>195</v>
      </c>
      <c r="DG852">
        <v>20</v>
      </c>
      <c r="DH852">
        <v>50</v>
      </c>
      <c r="DI852">
        <v>0</v>
      </c>
      <c r="DJ852">
        <v>0</v>
      </c>
      <c r="DK852">
        <v>672</v>
      </c>
      <c r="DL852">
        <v>1.736964</v>
      </c>
      <c r="DM852">
        <v>65</v>
      </c>
      <c r="DN852">
        <v>1748564</v>
      </c>
      <c r="DO852">
        <v>9.248704</v>
      </c>
      <c r="DP852">
        <v>-1</v>
      </c>
    </row>
    <row r="853" spans="102:120" x14ac:dyDescent="0.3">
      <c r="CX853">
        <v>4.0000000000000002E-4</v>
      </c>
      <c r="CY853">
        <v>10</v>
      </c>
      <c r="CZ853">
        <v>1.76</v>
      </c>
      <c r="DA853">
        <v>250</v>
      </c>
      <c r="DB853">
        <v>333.33</v>
      </c>
      <c r="DC853">
        <v>55</v>
      </c>
      <c r="DD853">
        <v>513.33333300000004</v>
      </c>
      <c r="DE853">
        <v>20.800280000000001</v>
      </c>
      <c r="DF853">
        <v>195</v>
      </c>
      <c r="DG853">
        <v>20</v>
      </c>
      <c r="DH853">
        <v>50</v>
      </c>
      <c r="DI853">
        <v>0</v>
      </c>
      <c r="DJ853">
        <v>0</v>
      </c>
      <c r="DK853">
        <v>1449</v>
      </c>
      <c r="DL853">
        <v>2.2694580000000002</v>
      </c>
      <c r="DM853">
        <v>86</v>
      </c>
      <c r="DN853">
        <v>2313484</v>
      </c>
      <c r="DO853">
        <v>10.64207</v>
      </c>
      <c r="DP853">
        <v>-1</v>
      </c>
    </row>
    <row r="854" spans="102:120" x14ac:dyDescent="0.3">
      <c r="CX854">
        <v>4.0000000000000002E-4</v>
      </c>
      <c r="CY854">
        <v>10</v>
      </c>
      <c r="CZ854">
        <v>1.76</v>
      </c>
      <c r="DA854">
        <v>250</v>
      </c>
      <c r="DB854">
        <v>333.33</v>
      </c>
      <c r="DC854">
        <v>60</v>
      </c>
      <c r="DD854">
        <v>518.33333300000004</v>
      </c>
      <c r="DE854">
        <v>20.616589999999999</v>
      </c>
      <c r="DF854">
        <v>195</v>
      </c>
      <c r="DG854">
        <v>20</v>
      </c>
      <c r="DH854">
        <v>50</v>
      </c>
      <c r="DI854">
        <v>0</v>
      </c>
      <c r="DJ854">
        <v>0</v>
      </c>
      <c r="DK854">
        <v>1231</v>
      </c>
      <c r="DL854">
        <v>1.3689260000000001</v>
      </c>
      <c r="DM854">
        <v>64</v>
      </c>
      <c r="DN854">
        <v>1721662</v>
      </c>
      <c r="DO854">
        <v>9.1771309999999993</v>
      </c>
      <c r="DP854">
        <v>-1</v>
      </c>
    </row>
    <row r="855" spans="102:120" x14ac:dyDescent="0.3">
      <c r="CX855">
        <v>4.0000000000000002E-4</v>
      </c>
      <c r="CY855">
        <v>10</v>
      </c>
      <c r="CZ855">
        <v>1.76</v>
      </c>
      <c r="DA855">
        <v>250</v>
      </c>
      <c r="DB855">
        <v>333.33</v>
      </c>
      <c r="DC855">
        <v>65</v>
      </c>
      <c r="DD855">
        <v>523.33333300000004</v>
      </c>
      <c r="DE855">
        <v>20.435970000000001</v>
      </c>
      <c r="DF855">
        <v>195</v>
      </c>
      <c r="DG855">
        <v>20</v>
      </c>
      <c r="DH855">
        <v>50</v>
      </c>
      <c r="DI855">
        <v>0</v>
      </c>
      <c r="DJ855">
        <v>0</v>
      </c>
      <c r="DK855">
        <v>1062</v>
      </c>
      <c r="DL855">
        <v>0.75470859999999995</v>
      </c>
      <c r="DM855">
        <v>61</v>
      </c>
      <c r="DN855">
        <v>1640959</v>
      </c>
      <c r="DO855">
        <v>8.9590110000000003</v>
      </c>
      <c r="DP855">
        <v>-1</v>
      </c>
    </row>
    <row r="856" spans="102:120" x14ac:dyDescent="0.3">
      <c r="CX856">
        <v>4.0000000000000002E-4</v>
      </c>
      <c r="CY856">
        <v>10</v>
      </c>
      <c r="CZ856">
        <v>1.76</v>
      </c>
      <c r="DA856">
        <v>250</v>
      </c>
      <c r="DB856">
        <v>333.33</v>
      </c>
      <c r="DC856">
        <v>70</v>
      </c>
      <c r="DD856">
        <v>528.33333300000004</v>
      </c>
      <c r="DE856">
        <v>20.25835</v>
      </c>
      <c r="DF856">
        <v>195</v>
      </c>
      <c r="DG856">
        <v>20</v>
      </c>
      <c r="DH856">
        <v>50</v>
      </c>
      <c r="DI856">
        <v>0</v>
      </c>
      <c r="DJ856">
        <v>0</v>
      </c>
      <c r="DK856">
        <v>804</v>
      </c>
      <c r="DL856">
        <v>0.36586400000000002</v>
      </c>
      <c r="DM856">
        <v>61</v>
      </c>
      <c r="DN856">
        <v>1640958</v>
      </c>
      <c r="DO856">
        <v>8.9590110000000003</v>
      </c>
      <c r="DP856">
        <v>-1</v>
      </c>
    </row>
    <row r="857" spans="102:120" x14ac:dyDescent="0.3">
      <c r="CX857">
        <v>4.0000000000000002E-4</v>
      </c>
      <c r="CY857">
        <v>10</v>
      </c>
      <c r="CZ857">
        <v>1.76</v>
      </c>
      <c r="DA857">
        <v>250</v>
      </c>
      <c r="DB857">
        <v>333.33</v>
      </c>
      <c r="DC857">
        <v>75</v>
      </c>
      <c r="DD857">
        <v>533.33333300000004</v>
      </c>
      <c r="DE857">
        <v>20.083670000000001</v>
      </c>
      <c r="DF857">
        <v>195</v>
      </c>
      <c r="DG857">
        <v>20</v>
      </c>
      <c r="DH857">
        <v>50</v>
      </c>
      <c r="DI857">
        <v>0</v>
      </c>
      <c r="DJ857">
        <v>0</v>
      </c>
      <c r="DK857">
        <v>641</v>
      </c>
      <c r="DL857">
        <v>0.19385559999999999</v>
      </c>
      <c r="DM857">
        <v>88</v>
      </c>
      <c r="DN857">
        <v>2367284</v>
      </c>
      <c r="DO857">
        <v>10.765470000000001</v>
      </c>
      <c r="DP857">
        <v>-1</v>
      </c>
    </row>
    <row r="858" spans="102:120" x14ac:dyDescent="0.3">
      <c r="CX858">
        <v>4.0000000000000002E-4</v>
      </c>
      <c r="CY858">
        <v>10</v>
      </c>
      <c r="CZ858">
        <v>1.76</v>
      </c>
      <c r="DA858">
        <v>250</v>
      </c>
      <c r="DB858">
        <v>333.33</v>
      </c>
      <c r="DC858">
        <v>80</v>
      </c>
      <c r="DD858">
        <v>538.33333300000004</v>
      </c>
      <c r="DE858">
        <v>19.911860000000001</v>
      </c>
      <c r="DF858">
        <v>195</v>
      </c>
      <c r="DG858">
        <v>20</v>
      </c>
      <c r="DH858">
        <v>50</v>
      </c>
      <c r="DI858">
        <v>0</v>
      </c>
      <c r="DJ858">
        <v>0</v>
      </c>
      <c r="DK858">
        <v>455</v>
      </c>
      <c r="DL858">
        <v>9.2078859999999998E-2</v>
      </c>
      <c r="DM858">
        <v>62</v>
      </c>
      <c r="DN858">
        <v>1667859</v>
      </c>
      <c r="DO858">
        <v>9.0322980000000008</v>
      </c>
      <c r="DP858">
        <v>-1</v>
      </c>
    </row>
    <row r="859" spans="102:120" x14ac:dyDescent="0.3">
      <c r="CX859">
        <v>4.0000000000000002E-4</v>
      </c>
      <c r="CY859">
        <v>10</v>
      </c>
      <c r="CZ859">
        <v>1.76</v>
      </c>
      <c r="DA859">
        <v>250</v>
      </c>
      <c r="DB859">
        <v>333.33</v>
      </c>
      <c r="DC859">
        <v>85</v>
      </c>
      <c r="DD859">
        <v>543.33333300000004</v>
      </c>
      <c r="DE859">
        <v>19.742840000000001</v>
      </c>
      <c r="DF859">
        <v>195</v>
      </c>
      <c r="DG859">
        <v>20</v>
      </c>
      <c r="DH859">
        <v>50</v>
      </c>
      <c r="DI859">
        <v>0</v>
      </c>
      <c r="DJ859">
        <v>0</v>
      </c>
      <c r="DK859">
        <v>324</v>
      </c>
      <c r="DL859">
        <v>4.4705540000000002E-2</v>
      </c>
      <c r="DM859">
        <v>92</v>
      </c>
      <c r="DN859">
        <v>2474870</v>
      </c>
      <c r="DO859">
        <v>11.00816</v>
      </c>
      <c r="DP859">
        <v>-1</v>
      </c>
    </row>
    <row r="860" spans="102:120" x14ac:dyDescent="0.3">
      <c r="CX860">
        <v>4.0000000000000002E-4</v>
      </c>
      <c r="CY860">
        <v>10</v>
      </c>
      <c r="CZ860">
        <v>1.76</v>
      </c>
      <c r="DA860">
        <v>250</v>
      </c>
      <c r="DB860">
        <v>333.33</v>
      </c>
      <c r="DC860">
        <v>90</v>
      </c>
      <c r="DD860">
        <v>548.33333300000004</v>
      </c>
      <c r="DE860">
        <v>19.576560000000001</v>
      </c>
      <c r="DF860">
        <v>195</v>
      </c>
      <c r="DG860">
        <v>20</v>
      </c>
      <c r="DH860">
        <v>50</v>
      </c>
      <c r="DI860">
        <v>0</v>
      </c>
      <c r="DJ860">
        <v>0</v>
      </c>
      <c r="DK860">
        <v>214</v>
      </c>
      <c r="DL860">
        <v>1.9142670000000001E-2</v>
      </c>
      <c r="DM860">
        <v>95</v>
      </c>
      <c r="DN860">
        <v>2555589</v>
      </c>
      <c r="DO860">
        <v>11.18676</v>
      </c>
      <c r="DP860">
        <v>-1</v>
      </c>
    </row>
    <row r="861" spans="102:120" x14ac:dyDescent="0.3">
      <c r="CX861">
        <v>4.0000000000000002E-4</v>
      </c>
      <c r="CY861">
        <v>10</v>
      </c>
      <c r="CZ861">
        <v>1.76</v>
      </c>
      <c r="DA861">
        <v>250</v>
      </c>
      <c r="DB861">
        <v>333.33</v>
      </c>
      <c r="DC861">
        <v>95</v>
      </c>
      <c r="DD861">
        <v>553.33333300000004</v>
      </c>
      <c r="DE861">
        <v>19.412939999999999</v>
      </c>
      <c r="DF861">
        <v>195</v>
      </c>
      <c r="DG861">
        <v>20</v>
      </c>
      <c r="DH861">
        <v>50</v>
      </c>
      <c r="DI861">
        <v>0</v>
      </c>
      <c r="DJ861">
        <v>0</v>
      </c>
      <c r="DK861">
        <v>128</v>
      </c>
      <c r="DL861">
        <v>8.0122249999999996E-3</v>
      </c>
      <c r="DM861">
        <v>90</v>
      </c>
      <c r="DN861">
        <v>2421083</v>
      </c>
      <c r="DO861">
        <v>10.88748</v>
      </c>
      <c r="DP861">
        <v>-1</v>
      </c>
    </row>
    <row r="862" spans="102:120" x14ac:dyDescent="0.3">
      <c r="CX862">
        <v>4.0000000000000002E-4</v>
      </c>
      <c r="CY862">
        <v>10</v>
      </c>
      <c r="CZ862">
        <v>1.76</v>
      </c>
      <c r="DA862">
        <v>250</v>
      </c>
      <c r="DB862">
        <v>333.33</v>
      </c>
      <c r="DC862">
        <v>100</v>
      </c>
      <c r="DD862">
        <v>558.33333300000004</v>
      </c>
      <c r="DE862">
        <v>19.251940000000001</v>
      </c>
      <c r="DF862">
        <v>195</v>
      </c>
      <c r="DG862">
        <v>20</v>
      </c>
      <c r="DH862">
        <v>50</v>
      </c>
      <c r="DI862">
        <v>0</v>
      </c>
      <c r="DJ862">
        <v>0</v>
      </c>
      <c r="DK862">
        <v>40</v>
      </c>
      <c r="DL862">
        <v>1.711864E-3</v>
      </c>
      <c r="DM862">
        <v>84</v>
      </c>
      <c r="DN862">
        <v>2259677</v>
      </c>
      <c r="DO862">
        <v>10.517239999999999</v>
      </c>
      <c r="DP862">
        <v>-1</v>
      </c>
    </row>
    <row r="863" spans="102:120" x14ac:dyDescent="0.3">
      <c r="CX863">
        <v>4.0000000000000002E-4</v>
      </c>
      <c r="CY863">
        <v>10</v>
      </c>
      <c r="CZ863">
        <v>1.76</v>
      </c>
      <c r="DA863">
        <v>250</v>
      </c>
      <c r="DB863">
        <v>333.33</v>
      </c>
      <c r="DC863">
        <v>2.5</v>
      </c>
      <c r="DD863">
        <v>460.83333299999998</v>
      </c>
      <c r="DE863">
        <v>22.935479999999998</v>
      </c>
      <c r="DF863">
        <v>195</v>
      </c>
      <c r="DG863">
        <v>20</v>
      </c>
      <c r="DH863">
        <v>50</v>
      </c>
      <c r="DI863">
        <v>0</v>
      </c>
      <c r="DJ863">
        <v>0</v>
      </c>
      <c r="DK863">
        <v>1656</v>
      </c>
      <c r="DL863">
        <v>20.042719999999999</v>
      </c>
      <c r="DM863">
        <v>72</v>
      </c>
      <c r="DN863">
        <v>1936876</v>
      </c>
      <c r="DO863">
        <v>9.7351220000000005</v>
      </c>
      <c r="DP863">
        <v>-1</v>
      </c>
    </row>
    <row r="864" spans="102:120" x14ac:dyDescent="0.3">
      <c r="CX864" t="s">
        <v>74</v>
      </c>
      <c r="CY864" t="s">
        <v>74</v>
      </c>
      <c r="DA864" t="s">
        <v>74</v>
      </c>
      <c r="DB864" t="s">
        <v>74</v>
      </c>
      <c r="DC864" t="s">
        <v>75</v>
      </c>
      <c r="DE864" t="s">
        <v>74</v>
      </c>
      <c r="DH864">
        <v>100</v>
      </c>
    </row>
    <row r="865" spans="102:120" x14ac:dyDescent="0.3">
      <c r="CX865">
        <v>4.0000000000000002E-4</v>
      </c>
      <c r="CY865">
        <v>10</v>
      </c>
      <c r="CZ865">
        <v>1.76</v>
      </c>
      <c r="DA865">
        <v>250</v>
      </c>
      <c r="DB865">
        <v>333.33</v>
      </c>
      <c r="DC865">
        <v>0</v>
      </c>
      <c r="DD865">
        <v>458.33333299999998</v>
      </c>
      <c r="DE865">
        <v>28.126519999999999</v>
      </c>
      <c r="DF865">
        <v>245</v>
      </c>
      <c r="DG865">
        <v>20</v>
      </c>
      <c r="DH865">
        <v>100</v>
      </c>
      <c r="DI865">
        <v>0</v>
      </c>
      <c r="DJ865">
        <v>0</v>
      </c>
      <c r="DK865">
        <v>1897</v>
      </c>
      <c r="DL865">
        <v>24.026260000000001</v>
      </c>
      <c r="DM865">
        <v>344</v>
      </c>
      <c r="DN865">
        <v>9253946</v>
      </c>
      <c r="DO865">
        <v>21.37734</v>
      </c>
      <c r="DP865">
        <v>-1</v>
      </c>
    </row>
    <row r="866" spans="102:120" x14ac:dyDescent="0.3">
      <c r="CX866">
        <v>4.0000000000000002E-4</v>
      </c>
      <c r="CY866">
        <v>10</v>
      </c>
      <c r="CZ866">
        <v>1.76</v>
      </c>
      <c r="DA866">
        <v>250</v>
      </c>
      <c r="DB866">
        <v>333.33</v>
      </c>
      <c r="DC866">
        <v>5</v>
      </c>
      <c r="DD866">
        <v>463.33333299999998</v>
      </c>
      <c r="DE866">
        <v>27.868849999999998</v>
      </c>
      <c r="DF866">
        <v>245</v>
      </c>
      <c r="DG866">
        <v>20</v>
      </c>
      <c r="DH866">
        <v>100</v>
      </c>
      <c r="DI866">
        <v>0</v>
      </c>
      <c r="DJ866">
        <v>0</v>
      </c>
      <c r="DK866">
        <v>2216</v>
      </c>
      <c r="DL866">
        <v>27.558409999999999</v>
      </c>
      <c r="DM866">
        <v>341</v>
      </c>
      <c r="DN866">
        <v>9173241</v>
      </c>
      <c r="DO866">
        <v>21.282830000000001</v>
      </c>
      <c r="DP866">
        <v>-1</v>
      </c>
    </row>
    <row r="867" spans="102:120" x14ac:dyDescent="0.3">
      <c r="CX867">
        <v>4.0000000000000002E-4</v>
      </c>
      <c r="CY867">
        <v>10</v>
      </c>
      <c r="CZ867">
        <v>1.76</v>
      </c>
      <c r="DA867">
        <v>250</v>
      </c>
      <c r="DB867">
        <v>333.33</v>
      </c>
      <c r="DC867">
        <v>10</v>
      </c>
      <c r="DD867">
        <v>468.33333299999998</v>
      </c>
      <c r="DE867">
        <v>27.615490000000001</v>
      </c>
      <c r="DF867">
        <v>245</v>
      </c>
      <c r="DG867">
        <v>20</v>
      </c>
      <c r="DH867">
        <v>100</v>
      </c>
      <c r="DI867">
        <v>0</v>
      </c>
      <c r="DJ867">
        <v>0</v>
      </c>
      <c r="DK867">
        <v>2178</v>
      </c>
      <c r="DL867">
        <v>27.650020000000001</v>
      </c>
      <c r="DM867">
        <v>361</v>
      </c>
      <c r="DN867">
        <v>9711260</v>
      </c>
      <c r="DO867">
        <v>21.905560000000001</v>
      </c>
      <c r="DP867">
        <v>-1</v>
      </c>
    </row>
    <row r="868" spans="102:120" x14ac:dyDescent="0.3">
      <c r="CX868">
        <v>4.0000000000000002E-4</v>
      </c>
      <c r="CY868">
        <v>10</v>
      </c>
      <c r="CZ868">
        <v>1.76</v>
      </c>
      <c r="DA868">
        <v>250</v>
      </c>
      <c r="DB868">
        <v>333.33</v>
      </c>
      <c r="DC868">
        <v>15</v>
      </c>
      <c r="DD868">
        <v>473.33333299999998</v>
      </c>
      <c r="DE868">
        <v>27.366330000000001</v>
      </c>
      <c r="DF868">
        <v>245</v>
      </c>
      <c r="DG868">
        <v>20</v>
      </c>
      <c r="DH868">
        <v>100</v>
      </c>
      <c r="DI868">
        <v>0</v>
      </c>
      <c r="DJ868">
        <v>0</v>
      </c>
      <c r="DK868">
        <v>2204</v>
      </c>
      <c r="DL868">
        <v>28.247810000000001</v>
      </c>
      <c r="DM868">
        <v>305</v>
      </c>
      <c r="DN868">
        <v>8204802</v>
      </c>
      <c r="DO868">
        <v>20.1157</v>
      </c>
      <c r="DP868">
        <v>-1</v>
      </c>
    </row>
    <row r="869" spans="102:120" x14ac:dyDescent="0.3">
      <c r="CX869">
        <v>4.0000000000000002E-4</v>
      </c>
      <c r="CY869">
        <v>10</v>
      </c>
      <c r="CZ869">
        <v>1.76</v>
      </c>
      <c r="DA869">
        <v>250</v>
      </c>
      <c r="DB869">
        <v>333.33</v>
      </c>
      <c r="DC869">
        <v>20</v>
      </c>
      <c r="DD869">
        <v>478.33333299999998</v>
      </c>
      <c r="DE869">
        <v>27.121300000000002</v>
      </c>
      <c r="DF869">
        <v>245</v>
      </c>
      <c r="DG869">
        <v>20</v>
      </c>
      <c r="DH869">
        <v>100</v>
      </c>
      <c r="DI869">
        <v>0</v>
      </c>
      <c r="DJ869">
        <v>0</v>
      </c>
      <c r="DK869">
        <v>2204</v>
      </c>
      <c r="DL869">
        <v>29.164899999999999</v>
      </c>
      <c r="DM869">
        <v>306</v>
      </c>
      <c r="DN869">
        <v>8231702</v>
      </c>
      <c r="DO869">
        <v>20.149000000000001</v>
      </c>
      <c r="DP869">
        <v>-1</v>
      </c>
    </row>
    <row r="870" spans="102:120" x14ac:dyDescent="0.3">
      <c r="CX870">
        <v>4.0000000000000002E-4</v>
      </c>
      <c r="CY870">
        <v>10</v>
      </c>
      <c r="CZ870">
        <v>1.76</v>
      </c>
      <c r="DA870">
        <v>250</v>
      </c>
      <c r="DB870">
        <v>333.33</v>
      </c>
      <c r="DC870">
        <v>25</v>
      </c>
      <c r="DD870">
        <v>483.33333299999998</v>
      </c>
      <c r="DE870">
        <v>26.880289999999999</v>
      </c>
      <c r="DF870">
        <v>245</v>
      </c>
      <c r="DG870">
        <v>20</v>
      </c>
      <c r="DH870">
        <v>100</v>
      </c>
      <c r="DI870">
        <v>0</v>
      </c>
      <c r="DJ870">
        <v>0</v>
      </c>
      <c r="DK870">
        <v>2165</v>
      </c>
      <c r="DL870">
        <v>28.491499999999998</v>
      </c>
      <c r="DM870">
        <v>298</v>
      </c>
      <c r="DN870">
        <v>8016493</v>
      </c>
      <c r="DO870">
        <v>19.881160000000001</v>
      </c>
      <c r="DP870">
        <v>-1</v>
      </c>
    </row>
    <row r="871" spans="102:120" x14ac:dyDescent="0.3">
      <c r="CX871">
        <v>4.0000000000000002E-4</v>
      </c>
      <c r="CY871">
        <v>10</v>
      </c>
      <c r="CZ871">
        <v>1.76</v>
      </c>
      <c r="DA871">
        <v>250</v>
      </c>
      <c r="DB871">
        <v>333.33</v>
      </c>
      <c r="DC871">
        <v>30</v>
      </c>
      <c r="DD871">
        <v>488.33333299999998</v>
      </c>
      <c r="DE871">
        <v>26.64321</v>
      </c>
      <c r="DF871">
        <v>245</v>
      </c>
      <c r="DG871">
        <v>20</v>
      </c>
      <c r="DH871">
        <v>100</v>
      </c>
      <c r="DI871">
        <v>0</v>
      </c>
      <c r="DJ871">
        <v>0</v>
      </c>
      <c r="DK871">
        <v>2214</v>
      </c>
      <c r="DL871">
        <v>30.338170000000002</v>
      </c>
      <c r="DM871">
        <v>300</v>
      </c>
      <c r="DN871">
        <v>8070292</v>
      </c>
      <c r="DO871">
        <v>19.948440000000002</v>
      </c>
      <c r="DP871">
        <v>-1</v>
      </c>
    </row>
    <row r="872" spans="102:120" x14ac:dyDescent="0.3">
      <c r="CX872">
        <v>4.0000000000000002E-4</v>
      </c>
      <c r="CY872">
        <v>10</v>
      </c>
      <c r="CZ872">
        <v>1.76</v>
      </c>
      <c r="DA872">
        <v>250</v>
      </c>
      <c r="DB872">
        <v>333.33</v>
      </c>
      <c r="DC872">
        <v>35</v>
      </c>
      <c r="DD872">
        <v>493.33333299999998</v>
      </c>
      <c r="DE872">
        <v>26.409980000000001</v>
      </c>
      <c r="DF872">
        <v>245</v>
      </c>
      <c r="DG872">
        <v>20</v>
      </c>
      <c r="DH872">
        <v>100</v>
      </c>
      <c r="DI872">
        <v>0</v>
      </c>
      <c r="DJ872">
        <v>0</v>
      </c>
      <c r="DK872">
        <v>2191</v>
      </c>
      <c r="DL872">
        <v>28.530429999999999</v>
      </c>
      <c r="DM872">
        <v>321</v>
      </c>
      <c r="DN872">
        <v>8635212</v>
      </c>
      <c r="DO872">
        <v>20.642219999999998</v>
      </c>
      <c r="DP872">
        <v>-1</v>
      </c>
    </row>
    <row r="873" spans="102:120" x14ac:dyDescent="0.3">
      <c r="CX873">
        <v>4.0000000000000002E-4</v>
      </c>
      <c r="CY873">
        <v>10</v>
      </c>
      <c r="CZ873">
        <v>1.76</v>
      </c>
      <c r="DA873">
        <v>250</v>
      </c>
      <c r="DB873">
        <v>333.33</v>
      </c>
      <c r="DC873">
        <v>40</v>
      </c>
      <c r="DD873">
        <v>498.33333299999998</v>
      </c>
      <c r="DE873">
        <v>26.180520000000001</v>
      </c>
      <c r="DF873">
        <v>245</v>
      </c>
      <c r="DG873">
        <v>20</v>
      </c>
      <c r="DH873">
        <v>100</v>
      </c>
      <c r="DI873">
        <v>0</v>
      </c>
      <c r="DJ873">
        <v>0</v>
      </c>
      <c r="DK873">
        <v>2194</v>
      </c>
      <c r="DL873">
        <v>31.57535</v>
      </c>
      <c r="DM873">
        <v>297</v>
      </c>
      <c r="DN873">
        <v>7989585</v>
      </c>
      <c r="DO873">
        <v>19.847429999999999</v>
      </c>
      <c r="DP873">
        <v>-1</v>
      </c>
    </row>
    <row r="874" spans="102:120" x14ac:dyDescent="0.3">
      <c r="CX874">
        <v>4.0000000000000002E-4</v>
      </c>
      <c r="CY874">
        <v>10</v>
      </c>
      <c r="CZ874">
        <v>1.76</v>
      </c>
      <c r="DA874">
        <v>250</v>
      </c>
      <c r="DB874">
        <v>333.33</v>
      </c>
      <c r="DC874">
        <v>45</v>
      </c>
      <c r="DD874">
        <v>503.33333299999998</v>
      </c>
      <c r="DE874">
        <v>25.954730000000001</v>
      </c>
      <c r="DF874">
        <v>245</v>
      </c>
      <c r="DG874">
        <v>20</v>
      </c>
      <c r="DH874">
        <v>100</v>
      </c>
      <c r="DI874">
        <v>0</v>
      </c>
      <c r="DJ874">
        <v>0</v>
      </c>
      <c r="DK874">
        <v>2205</v>
      </c>
      <c r="DL874">
        <v>29.656759999999998</v>
      </c>
      <c r="DM874">
        <v>294</v>
      </c>
      <c r="DN874">
        <v>7908882</v>
      </c>
      <c r="DO874">
        <v>19.745930000000001</v>
      </c>
      <c r="DP874">
        <v>-1</v>
      </c>
    </row>
    <row r="875" spans="102:120" x14ac:dyDescent="0.3">
      <c r="CX875">
        <v>4.0000000000000002E-4</v>
      </c>
      <c r="CY875">
        <v>10</v>
      </c>
      <c r="CZ875">
        <v>1.76</v>
      </c>
      <c r="DA875">
        <v>250</v>
      </c>
      <c r="DB875">
        <v>333.33</v>
      </c>
      <c r="DC875">
        <v>50</v>
      </c>
      <c r="DD875">
        <v>508.33333299999998</v>
      </c>
      <c r="DE875">
        <v>25.73254</v>
      </c>
      <c r="DF875">
        <v>245</v>
      </c>
      <c r="DG875">
        <v>20</v>
      </c>
      <c r="DH875">
        <v>100</v>
      </c>
      <c r="DI875">
        <v>0</v>
      </c>
      <c r="DJ875">
        <v>0</v>
      </c>
      <c r="DK875">
        <v>2151</v>
      </c>
      <c r="DL875">
        <v>28.707689999999999</v>
      </c>
      <c r="DM875">
        <v>344</v>
      </c>
      <c r="DN875">
        <v>9253928</v>
      </c>
      <c r="DO875">
        <v>21.37734</v>
      </c>
      <c r="DP875">
        <v>-1</v>
      </c>
    </row>
    <row r="876" spans="102:120" x14ac:dyDescent="0.3">
      <c r="CX876">
        <v>4.0000000000000002E-4</v>
      </c>
      <c r="CY876">
        <v>10</v>
      </c>
      <c r="CZ876">
        <v>1.76</v>
      </c>
      <c r="DA876">
        <v>250</v>
      </c>
      <c r="DB876">
        <v>333.33</v>
      </c>
      <c r="DC876">
        <v>55</v>
      </c>
      <c r="DD876">
        <v>513.33333300000004</v>
      </c>
      <c r="DE876">
        <v>25.513870000000001</v>
      </c>
      <c r="DF876">
        <v>245</v>
      </c>
      <c r="DG876">
        <v>20</v>
      </c>
      <c r="DH876">
        <v>100</v>
      </c>
      <c r="DI876">
        <v>0</v>
      </c>
      <c r="DJ876">
        <v>0</v>
      </c>
      <c r="DK876">
        <v>5200</v>
      </c>
      <c r="DL876">
        <v>71.298159999999996</v>
      </c>
      <c r="DM876">
        <v>356</v>
      </c>
      <c r="DN876">
        <v>9576738</v>
      </c>
      <c r="DO876">
        <v>21.751470000000001</v>
      </c>
      <c r="DP876">
        <v>-1</v>
      </c>
    </row>
    <row r="877" spans="102:120" x14ac:dyDescent="0.3">
      <c r="CX877">
        <v>4.0000000000000002E-4</v>
      </c>
      <c r="CY877">
        <v>10</v>
      </c>
      <c r="CZ877">
        <v>1.76</v>
      </c>
      <c r="DA877">
        <v>250</v>
      </c>
      <c r="DB877">
        <v>333.33</v>
      </c>
      <c r="DC877">
        <v>60</v>
      </c>
      <c r="DD877">
        <v>518.33333300000004</v>
      </c>
      <c r="DE877">
        <v>25.298639999999999</v>
      </c>
      <c r="DF877">
        <v>245</v>
      </c>
      <c r="DG877">
        <v>20</v>
      </c>
      <c r="DH877">
        <v>100</v>
      </c>
      <c r="DI877">
        <v>0</v>
      </c>
      <c r="DJ877">
        <v>0</v>
      </c>
      <c r="DK877">
        <v>5095</v>
      </c>
      <c r="DL877">
        <v>71.997439999999997</v>
      </c>
      <c r="DM877">
        <v>330</v>
      </c>
      <c r="DN877">
        <v>8877312</v>
      </c>
      <c r="DO877">
        <v>20.93281</v>
      </c>
      <c r="DP877">
        <v>-1</v>
      </c>
    </row>
    <row r="878" spans="102:120" x14ac:dyDescent="0.3">
      <c r="CX878">
        <v>4.0000000000000002E-4</v>
      </c>
      <c r="CY878">
        <v>10</v>
      </c>
      <c r="CZ878">
        <v>1.76</v>
      </c>
      <c r="DA878">
        <v>250</v>
      </c>
      <c r="DB878">
        <v>333.33</v>
      </c>
      <c r="DC878">
        <v>65</v>
      </c>
      <c r="DD878">
        <v>523.33333300000004</v>
      </c>
      <c r="DE878">
        <v>25.086770000000001</v>
      </c>
      <c r="DF878">
        <v>245</v>
      </c>
      <c r="DG878">
        <v>20</v>
      </c>
      <c r="DH878">
        <v>100</v>
      </c>
      <c r="DI878">
        <v>0</v>
      </c>
      <c r="DJ878">
        <v>0</v>
      </c>
      <c r="DK878">
        <v>5095</v>
      </c>
      <c r="DL878">
        <v>72.821330000000003</v>
      </c>
      <c r="DM878">
        <v>318</v>
      </c>
      <c r="DN878">
        <v>8554494</v>
      </c>
      <c r="DO878">
        <v>20.54448</v>
      </c>
      <c r="DP878">
        <v>-1</v>
      </c>
    </row>
    <row r="879" spans="102:120" x14ac:dyDescent="0.3">
      <c r="CX879">
        <v>4.0000000000000002E-4</v>
      </c>
      <c r="CY879">
        <v>10</v>
      </c>
      <c r="CZ879">
        <v>1.76</v>
      </c>
      <c r="DA879">
        <v>250</v>
      </c>
      <c r="DB879">
        <v>333.33</v>
      </c>
      <c r="DC879">
        <v>70</v>
      </c>
      <c r="DD879">
        <v>528.33333300000004</v>
      </c>
      <c r="DE879">
        <v>24.878209999999999</v>
      </c>
      <c r="DF879">
        <v>245</v>
      </c>
      <c r="DG879">
        <v>20</v>
      </c>
      <c r="DH879">
        <v>100</v>
      </c>
      <c r="DI879">
        <v>0</v>
      </c>
      <c r="DJ879">
        <v>0</v>
      </c>
      <c r="DK879">
        <v>5074</v>
      </c>
      <c r="DL879">
        <v>73.708079999999995</v>
      </c>
      <c r="DM879">
        <v>320</v>
      </c>
      <c r="DN879">
        <v>8608299</v>
      </c>
      <c r="DO879">
        <v>20.609690000000001</v>
      </c>
      <c r="DP879">
        <v>-1</v>
      </c>
    </row>
    <row r="880" spans="102:120" x14ac:dyDescent="0.3">
      <c r="CX880">
        <v>4.0000000000000002E-4</v>
      </c>
      <c r="CY880">
        <v>10</v>
      </c>
      <c r="CZ880">
        <v>1.76</v>
      </c>
      <c r="DA880">
        <v>250</v>
      </c>
      <c r="DB880">
        <v>333.33</v>
      </c>
      <c r="DC880">
        <v>75</v>
      </c>
      <c r="DD880">
        <v>533.33333300000004</v>
      </c>
      <c r="DE880">
        <v>24.67286</v>
      </c>
      <c r="DF880">
        <v>245</v>
      </c>
      <c r="DG880">
        <v>20</v>
      </c>
      <c r="DH880">
        <v>100</v>
      </c>
      <c r="DI880">
        <v>0</v>
      </c>
      <c r="DJ880">
        <v>0</v>
      </c>
      <c r="DK880">
        <v>4834</v>
      </c>
      <c r="DL880">
        <v>76.199879999999993</v>
      </c>
      <c r="DM880">
        <v>321</v>
      </c>
      <c r="DN880">
        <v>8635197</v>
      </c>
      <c r="DO880">
        <v>20.642219999999998</v>
      </c>
      <c r="DP880">
        <v>-1</v>
      </c>
    </row>
    <row r="881" spans="102:120" x14ac:dyDescent="0.3">
      <c r="CX881">
        <v>4.0000000000000002E-4</v>
      </c>
      <c r="CY881">
        <v>10</v>
      </c>
      <c r="CZ881">
        <v>1.76</v>
      </c>
      <c r="DA881">
        <v>250</v>
      </c>
      <c r="DB881">
        <v>333.33</v>
      </c>
      <c r="DC881">
        <v>80</v>
      </c>
      <c r="DD881">
        <v>538.33333300000004</v>
      </c>
      <c r="DE881">
        <v>24.470669999999998</v>
      </c>
      <c r="DF881">
        <v>245</v>
      </c>
      <c r="DG881">
        <v>20</v>
      </c>
      <c r="DH881">
        <v>100</v>
      </c>
      <c r="DI881">
        <v>0</v>
      </c>
      <c r="DJ881">
        <v>0</v>
      </c>
      <c r="DK881">
        <v>4745</v>
      </c>
      <c r="DL881">
        <v>75.882400000000004</v>
      </c>
      <c r="DM881">
        <v>324</v>
      </c>
      <c r="DN881">
        <v>8715898</v>
      </c>
      <c r="DO881">
        <v>20.739519999999999</v>
      </c>
      <c r="DP881">
        <v>-1</v>
      </c>
    </row>
    <row r="882" spans="102:120" x14ac:dyDescent="0.3">
      <c r="CX882">
        <v>4.0000000000000002E-4</v>
      </c>
      <c r="CY882">
        <v>10</v>
      </c>
      <c r="CZ882">
        <v>1.76</v>
      </c>
      <c r="DA882">
        <v>250</v>
      </c>
      <c r="DB882">
        <v>333.33</v>
      </c>
      <c r="DC882">
        <v>85</v>
      </c>
      <c r="DD882">
        <v>543.33333300000004</v>
      </c>
      <c r="DE882">
        <v>24.271570000000001</v>
      </c>
      <c r="DF882">
        <v>245</v>
      </c>
      <c r="DG882">
        <v>20</v>
      </c>
      <c r="DH882">
        <v>100</v>
      </c>
      <c r="DI882">
        <v>0</v>
      </c>
      <c r="DJ882">
        <v>0</v>
      </c>
      <c r="DK882">
        <v>4587</v>
      </c>
      <c r="DL882">
        <v>74.110169999999997</v>
      </c>
      <c r="DM882">
        <v>350</v>
      </c>
      <c r="DN882">
        <v>9415320</v>
      </c>
      <c r="DO882">
        <v>21.565180000000002</v>
      </c>
      <c r="DP882">
        <v>-1</v>
      </c>
    </row>
    <row r="883" spans="102:120" x14ac:dyDescent="0.3">
      <c r="CX883">
        <v>4.0000000000000002E-4</v>
      </c>
      <c r="CY883">
        <v>10</v>
      </c>
      <c r="CZ883">
        <v>1.76</v>
      </c>
      <c r="DA883">
        <v>250</v>
      </c>
      <c r="DB883">
        <v>333.33</v>
      </c>
      <c r="DC883">
        <v>90</v>
      </c>
      <c r="DD883">
        <v>548.33333300000004</v>
      </c>
      <c r="DE883">
        <v>24.075489999999999</v>
      </c>
      <c r="DF883">
        <v>245</v>
      </c>
      <c r="DG883">
        <v>20</v>
      </c>
      <c r="DH883">
        <v>100</v>
      </c>
      <c r="DI883">
        <v>0</v>
      </c>
      <c r="DJ883">
        <v>0</v>
      </c>
      <c r="DK883">
        <v>4466</v>
      </c>
      <c r="DL883">
        <v>77.849639999999994</v>
      </c>
      <c r="DM883">
        <v>364</v>
      </c>
      <c r="DN883">
        <v>9791932</v>
      </c>
      <c r="DO883">
        <v>21.997530000000001</v>
      </c>
      <c r="DP883">
        <v>-1</v>
      </c>
    </row>
    <row r="884" spans="102:120" x14ac:dyDescent="0.3">
      <c r="CX884">
        <v>4.0000000000000002E-4</v>
      </c>
      <c r="CY884">
        <v>10</v>
      </c>
      <c r="CZ884">
        <v>1.76</v>
      </c>
      <c r="DA884">
        <v>250</v>
      </c>
      <c r="DB884">
        <v>333.33</v>
      </c>
      <c r="DC884">
        <v>95</v>
      </c>
      <c r="DD884">
        <v>553.33333300000004</v>
      </c>
      <c r="DE884">
        <v>23.882370000000002</v>
      </c>
      <c r="DF884">
        <v>245</v>
      </c>
      <c r="DG884">
        <v>20</v>
      </c>
      <c r="DH884">
        <v>100</v>
      </c>
      <c r="DI884">
        <v>0</v>
      </c>
      <c r="DJ884">
        <v>0</v>
      </c>
      <c r="DK884">
        <v>4256</v>
      </c>
      <c r="DL884">
        <v>71.778409999999994</v>
      </c>
      <c r="DM884">
        <v>319</v>
      </c>
      <c r="DN884">
        <v>8581388</v>
      </c>
      <c r="DO884">
        <v>20.577110000000001</v>
      </c>
      <c r="DP884">
        <v>-1</v>
      </c>
    </row>
    <row r="885" spans="102:120" x14ac:dyDescent="0.3">
      <c r="CX885">
        <v>4.0000000000000002E-4</v>
      </c>
      <c r="CY885">
        <v>10</v>
      </c>
      <c r="CZ885">
        <v>1.76</v>
      </c>
      <c r="DA885">
        <v>250</v>
      </c>
      <c r="DB885">
        <v>333.33</v>
      </c>
      <c r="DC885">
        <v>100</v>
      </c>
      <c r="DD885">
        <v>558.33333300000004</v>
      </c>
      <c r="DE885">
        <v>23.692150000000002</v>
      </c>
      <c r="DF885">
        <v>245</v>
      </c>
      <c r="DG885">
        <v>20</v>
      </c>
      <c r="DH885">
        <v>100</v>
      </c>
      <c r="DI885">
        <v>0</v>
      </c>
      <c r="DJ885">
        <v>0</v>
      </c>
      <c r="DK885">
        <v>4006</v>
      </c>
      <c r="DL885">
        <v>72.043629999999993</v>
      </c>
      <c r="DM885">
        <v>355</v>
      </c>
      <c r="DN885">
        <v>9549820</v>
      </c>
      <c r="DO885">
        <v>21.72053</v>
      </c>
      <c r="DP885">
        <v>-1</v>
      </c>
    </row>
    <row r="886" spans="102:120" x14ac:dyDescent="0.3">
      <c r="CX886">
        <v>4.0000000000000002E-4</v>
      </c>
      <c r="CY886">
        <v>10</v>
      </c>
      <c r="CZ886">
        <v>1.76</v>
      </c>
      <c r="DA886">
        <v>250</v>
      </c>
      <c r="DB886">
        <v>333.33</v>
      </c>
      <c r="DC886">
        <v>2.5</v>
      </c>
      <c r="DD886">
        <v>460.83333299999998</v>
      </c>
      <c r="DE886">
        <v>27.997140000000002</v>
      </c>
      <c r="DF886">
        <v>245</v>
      </c>
      <c r="DG886">
        <v>20</v>
      </c>
      <c r="DH886">
        <v>100</v>
      </c>
      <c r="DI886">
        <v>0</v>
      </c>
      <c r="DJ886">
        <v>0</v>
      </c>
      <c r="DK886">
        <v>2219</v>
      </c>
      <c r="DL886">
        <v>27.725190000000001</v>
      </c>
      <c r="DM886">
        <v>315</v>
      </c>
      <c r="DN886">
        <v>8473816</v>
      </c>
      <c r="DO886">
        <v>20.446300000000001</v>
      </c>
      <c r="DP886">
        <v>-1</v>
      </c>
    </row>
    <row r="887" spans="102:120" x14ac:dyDescent="0.3">
      <c r="CX887" t="s">
        <v>74</v>
      </c>
      <c r="CY887" t="s">
        <v>74</v>
      </c>
      <c r="DA887" t="s">
        <v>74</v>
      </c>
      <c r="DB887" t="s">
        <v>74</v>
      </c>
      <c r="DC887" t="s">
        <v>75</v>
      </c>
      <c r="DE887" t="s">
        <v>74</v>
      </c>
      <c r="DH887">
        <v>150</v>
      </c>
    </row>
    <row r="888" spans="102:120" x14ac:dyDescent="0.3">
      <c r="CX888">
        <v>4.0000000000000002E-4</v>
      </c>
      <c r="CY888">
        <v>10</v>
      </c>
      <c r="CZ888">
        <v>1.76</v>
      </c>
      <c r="DA888">
        <v>250</v>
      </c>
      <c r="DB888">
        <v>333.33</v>
      </c>
      <c r="DC888">
        <v>0</v>
      </c>
      <c r="DD888">
        <v>458.33333299999998</v>
      </c>
      <c r="DE888">
        <v>32.766800000000003</v>
      </c>
      <c r="DF888">
        <v>295</v>
      </c>
      <c r="DG888">
        <v>20</v>
      </c>
      <c r="DH888">
        <v>150</v>
      </c>
      <c r="DI888">
        <v>0</v>
      </c>
      <c r="DJ888">
        <v>0</v>
      </c>
      <c r="DK888">
        <v>1070</v>
      </c>
      <c r="DL888">
        <v>10.82325</v>
      </c>
      <c r="DM888">
        <v>353</v>
      </c>
      <c r="DN888">
        <v>9496046</v>
      </c>
      <c r="DO888">
        <v>21.658519999999999</v>
      </c>
      <c r="DP888">
        <v>-1</v>
      </c>
    </row>
    <row r="889" spans="102:120" x14ac:dyDescent="0.3">
      <c r="CX889">
        <v>4.0000000000000002E-4</v>
      </c>
      <c r="CY889">
        <v>10</v>
      </c>
      <c r="CZ889">
        <v>1.76</v>
      </c>
      <c r="DA889">
        <v>250</v>
      </c>
      <c r="DB889">
        <v>333.33</v>
      </c>
      <c r="DC889">
        <v>5</v>
      </c>
      <c r="DD889">
        <v>463.33333299999998</v>
      </c>
      <c r="DE889">
        <v>32.484520000000003</v>
      </c>
      <c r="DF889">
        <v>295</v>
      </c>
      <c r="DG889">
        <v>20</v>
      </c>
      <c r="DH889">
        <v>150</v>
      </c>
      <c r="DI889">
        <v>0</v>
      </c>
      <c r="DJ889">
        <v>0</v>
      </c>
      <c r="DK889">
        <v>1364</v>
      </c>
      <c r="DL889">
        <v>13.850989999999999</v>
      </c>
      <c r="DM889">
        <v>312</v>
      </c>
      <c r="DN889">
        <v>8393113</v>
      </c>
      <c r="DO889">
        <v>20.347660000000001</v>
      </c>
      <c r="DP889">
        <v>-1</v>
      </c>
    </row>
    <row r="890" spans="102:120" x14ac:dyDescent="0.3">
      <c r="CX890">
        <v>4.0000000000000002E-4</v>
      </c>
      <c r="CY890">
        <v>10</v>
      </c>
      <c r="CZ890">
        <v>1.76</v>
      </c>
      <c r="DA890">
        <v>250</v>
      </c>
      <c r="DB890">
        <v>333.33</v>
      </c>
      <c r="DC890">
        <v>10</v>
      </c>
      <c r="DD890">
        <v>468.33333299999998</v>
      </c>
      <c r="DE890">
        <v>32.206539999999997</v>
      </c>
      <c r="DF890">
        <v>295</v>
      </c>
      <c r="DG890">
        <v>20</v>
      </c>
      <c r="DH890">
        <v>150</v>
      </c>
      <c r="DI890">
        <v>0</v>
      </c>
      <c r="DJ890">
        <v>0</v>
      </c>
      <c r="DK890">
        <v>1400</v>
      </c>
      <c r="DL890">
        <v>14.844279999999999</v>
      </c>
      <c r="DM890">
        <v>317</v>
      </c>
      <c r="DN890">
        <v>8527617</v>
      </c>
      <c r="DO890">
        <v>20.511800000000001</v>
      </c>
      <c r="DP890">
        <v>-1</v>
      </c>
    </row>
    <row r="891" spans="102:120" x14ac:dyDescent="0.3">
      <c r="CX891">
        <v>4.0000000000000002E-4</v>
      </c>
      <c r="CY891">
        <v>10</v>
      </c>
      <c r="CZ891">
        <v>1.76</v>
      </c>
      <c r="DA891">
        <v>250</v>
      </c>
      <c r="DB891">
        <v>333.33</v>
      </c>
      <c r="DC891">
        <v>15</v>
      </c>
      <c r="DD891">
        <v>473.33333299999998</v>
      </c>
      <c r="DE891">
        <v>31.932780000000001</v>
      </c>
      <c r="DF891">
        <v>295</v>
      </c>
      <c r="DG891">
        <v>20</v>
      </c>
      <c r="DH891">
        <v>150</v>
      </c>
      <c r="DI891">
        <v>0</v>
      </c>
      <c r="DJ891">
        <v>0</v>
      </c>
      <c r="DK891">
        <v>1403</v>
      </c>
      <c r="DL891">
        <v>17.569500000000001</v>
      </c>
      <c r="DM891">
        <v>359</v>
      </c>
      <c r="DN891">
        <v>9657449</v>
      </c>
      <c r="DO891">
        <v>21.844049999999999</v>
      </c>
      <c r="DP891">
        <v>-1</v>
      </c>
    </row>
    <row r="892" spans="102:120" x14ac:dyDescent="0.3">
      <c r="CX892">
        <v>4.0000000000000002E-4</v>
      </c>
      <c r="CY892">
        <v>10</v>
      </c>
      <c r="CZ892">
        <v>1.76</v>
      </c>
      <c r="DA892">
        <v>250</v>
      </c>
      <c r="DB892">
        <v>333.33</v>
      </c>
      <c r="DC892">
        <v>20</v>
      </c>
      <c r="DD892">
        <v>478.33333299999998</v>
      </c>
      <c r="DE892">
        <v>31.663160000000001</v>
      </c>
      <c r="DF892">
        <v>295</v>
      </c>
      <c r="DG892">
        <v>20</v>
      </c>
      <c r="DH892">
        <v>150</v>
      </c>
      <c r="DI892">
        <v>0</v>
      </c>
      <c r="DJ892">
        <v>0</v>
      </c>
      <c r="DK892">
        <v>1445</v>
      </c>
      <c r="DL892">
        <v>17.071149999999999</v>
      </c>
      <c r="DM892">
        <v>352</v>
      </c>
      <c r="DN892">
        <v>9469146</v>
      </c>
      <c r="DO892">
        <v>21.62745</v>
      </c>
      <c r="DP892">
        <v>-1</v>
      </c>
    </row>
    <row r="893" spans="102:120" x14ac:dyDescent="0.3">
      <c r="CX893">
        <v>4.0000000000000002E-4</v>
      </c>
      <c r="CY893">
        <v>10</v>
      </c>
      <c r="CZ893">
        <v>1.76</v>
      </c>
      <c r="DA893">
        <v>250</v>
      </c>
      <c r="DB893">
        <v>333.33</v>
      </c>
      <c r="DC893">
        <v>25</v>
      </c>
      <c r="DD893">
        <v>483.33333299999998</v>
      </c>
      <c r="DE893">
        <v>31.397580000000001</v>
      </c>
      <c r="DF893">
        <v>295</v>
      </c>
      <c r="DG893">
        <v>20</v>
      </c>
      <c r="DH893">
        <v>150</v>
      </c>
      <c r="DI893">
        <v>0</v>
      </c>
      <c r="DJ893">
        <v>0</v>
      </c>
      <c r="DK893">
        <v>1384</v>
      </c>
      <c r="DL893">
        <v>17.833310000000001</v>
      </c>
      <c r="DM893">
        <v>288</v>
      </c>
      <c r="DN893">
        <v>7747481</v>
      </c>
      <c r="DO893">
        <v>19.541399999999999</v>
      </c>
      <c r="DP893">
        <v>-1</v>
      </c>
    </row>
    <row r="894" spans="102:120" x14ac:dyDescent="0.3">
      <c r="CX894">
        <v>4.0000000000000002E-4</v>
      </c>
      <c r="CY894">
        <v>10</v>
      </c>
      <c r="CZ894">
        <v>1.76</v>
      </c>
      <c r="DA894">
        <v>250</v>
      </c>
      <c r="DB894">
        <v>333.33</v>
      </c>
      <c r="DC894">
        <v>30</v>
      </c>
      <c r="DD894">
        <v>488.33333299999998</v>
      </c>
      <c r="DE894">
        <v>31.13598</v>
      </c>
      <c r="DF894">
        <v>295</v>
      </c>
      <c r="DG894">
        <v>20</v>
      </c>
      <c r="DH894">
        <v>150</v>
      </c>
      <c r="DI894">
        <v>0</v>
      </c>
      <c r="DJ894">
        <v>0</v>
      </c>
      <c r="DK894">
        <v>1401</v>
      </c>
      <c r="DL894">
        <v>18.316790000000001</v>
      </c>
      <c r="DM894">
        <v>306</v>
      </c>
      <c r="DN894">
        <v>8231686</v>
      </c>
      <c r="DO894">
        <v>20.149000000000001</v>
      </c>
      <c r="DP894">
        <v>-1</v>
      </c>
    </row>
    <row r="895" spans="102:120" x14ac:dyDescent="0.3">
      <c r="CX895">
        <v>4.0000000000000002E-4</v>
      </c>
      <c r="CY895">
        <v>10</v>
      </c>
      <c r="CZ895">
        <v>1.76</v>
      </c>
      <c r="DA895">
        <v>250</v>
      </c>
      <c r="DB895">
        <v>333.33</v>
      </c>
      <c r="DC895">
        <v>35</v>
      </c>
      <c r="DD895">
        <v>493.33333299999998</v>
      </c>
      <c r="DE895">
        <v>30.87828</v>
      </c>
      <c r="DF895">
        <v>295</v>
      </c>
      <c r="DG895">
        <v>20</v>
      </c>
      <c r="DH895">
        <v>150</v>
      </c>
      <c r="DI895">
        <v>0</v>
      </c>
      <c r="DJ895">
        <v>0</v>
      </c>
      <c r="DK895">
        <v>1499</v>
      </c>
      <c r="DL895">
        <v>18.74521</v>
      </c>
      <c r="DM895">
        <v>360</v>
      </c>
      <c r="DN895">
        <v>9684343</v>
      </c>
      <c r="DO895">
        <v>21.874829999999999</v>
      </c>
      <c r="DP895">
        <v>-1</v>
      </c>
    </row>
    <row r="896" spans="102:120" x14ac:dyDescent="0.3">
      <c r="CX896">
        <v>4.0000000000000002E-4</v>
      </c>
      <c r="CY896">
        <v>10</v>
      </c>
      <c r="CZ896">
        <v>1.76</v>
      </c>
      <c r="DA896">
        <v>250</v>
      </c>
      <c r="DB896">
        <v>333.33</v>
      </c>
      <c r="DC896">
        <v>40</v>
      </c>
      <c r="DD896">
        <v>498.33333299999998</v>
      </c>
      <c r="DE896">
        <v>30.624389999999998</v>
      </c>
      <c r="DF896">
        <v>295</v>
      </c>
      <c r="DG896">
        <v>20</v>
      </c>
      <c r="DH896">
        <v>150</v>
      </c>
      <c r="DI896">
        <v>0</v>
      </c>
      <c r="DJ896">
        <v>0</v>
      </c>
      <c r="DK896">
        <v>1411</v>
      </c>
      <c r="DL896">
        <v>18.684640000000002</v>
      </c>
      <c r="DM896">
        <v>308</v>
      </c>
      <c r="DN896">
        <v>8285491</v>
      </c>
      <c r="DO896">
        <v>20.215430000000001</v>
      </c>
      <c r="DP896">
        <v>-1</v>
      </c>
    </row>
    <row r="897" spans="102:120" x14ac:dyDescent="0.3">
      <c r="CX897">
        <v>4.0000000000000002E-4</v>
      </c>
      <c r="CY897">
        <v>10</v>
      </c>
      <c r="CZ897">
        <v>1.76</v>
      </c>
      <c r="DA897">
        <v>250</v>
      </c>
      <c r="DB897">
        <v>333.33</v>
      </c>
      <c r="DC897">
        <v>45</v>
      </c>
      <c r="DD897">
        <v>503.33333299999998</v>
      </c>
      <c r="DE897">
        <v>30.37425</v>
      </c>
      <c r="DF897">
        <v>295</v>
      </c>
      <c r="DG897">
        <v>20</v>
      </c>
      <c r="DH897">
        <v>150</v>
      </c>
      <c r="DI897">
        <v>0</v>
      </c>
      <c r="DJ897">
        <v>0</v>
      </c>
      <c r="DK897">
        <v>1472</v>
      </c>
      <c r="DL897">
        <v>18.11964</v>
      </c>
      <c r="DM897">
        <v>360</v>
      </c>
      <c r="DN897">
        <v>9684346</v>
      </c>
      <c r="DO897">
        <v>21.874829999999999</v>
      </c>
      <c r="DP897">
        <v>-1</v>
      </c>
    </row>
    <row r="898" spans="102:120" x14ac:dyDescent="0.3">
      <c r="CX898">
        <v>4.0000000000000002E-4</v>
      </c>
      <c r="CY898">
        <v>10</v>
      </c>
      <c r="CZ898">
        <v>1.76</v>
      </c>
      <c r="DA898">
        <v>250</v>
      </c>
      <c r="DB898">
        <v>333.33</v>
      </c>
      <c r="DC898">
        <v>50</v>
      </c>
      <c r="DD898">
        <v>508.33333299999998</v>
      </c>
      <c r="DE898">
        <v>30.127780000000001</v>
      </c>
      <c r="DF898">
        <v>295</v>
      </c>
      <c r="DG898">
        <v>20</v>
      </c>
      <c r="DH898">
        <v>150</v>
      </c>
      <c r="DI898">
        <v>0</v>
      </c>
      <c r="DJ898">
        <v>0</v>
      </c>
      <c r="DK898">
        <v>1463</v>
      </c>
      <c r="DL898">
        <v>21.588789999999999</v>
      </c>
      <c r="DM898">
        <v>294</v>
      </c>
      <c r="DN898">
        <v>7908874</v>
      </c>
      <c r="DO898">
        <v>19.745930000000001</v>
      </c>
      <c r="DP898">
        <v>-1</v>
      </c>
    </row>
    <row r="899" spans="102:120" x14ac:dyDescent="0.3">
      <c r="CX899">
        <v>4.0000000000000002E-4</v>
      </c>
      <c r="CY899">
        <v>10</v>
      </c>
      <c r="CZ899">
        <v>1.76</v>
      </c>
      <c r="DA899">
        <v>250</v>
      </c>
      <c r="DB899">
        <v>333.33</v>
      </c>
      <c r="DC899">
        <v>55</v>
      </c>
      <c r="DD899">
        <v>513.33333300000004</v>
      </c>
      <c r="DE899">
        <v>29.884920000000001</v>
      </c>
      <c r="DF899">
        <v>295</v>
      </c>
      <c r="DG899">
        <v>20</v>
      </c>
      <c r="DH899">
        <v>150</v>
      </c>
      <c r="DI899">
        <v>0</v>
      </c>
      <c r="DJ899">
        <v>0</v>
      </c>
      <c r="DK899">
        <v>3598</v>
      </c>
      <c r="DL899">
        <v>52.952590000000001</v>
      </c>
      <c r="DM899">
        <v>323</v>
      </c>
      <c r="DN899">
        <v>8689001</v>
      </c>
      <c r="DO899">
        <v>20.707129999999999</v>
      </c>
      <c r="DP899">
        <v>-1</v>
      </c>
    </row>
    <row r="900" spans="102:120" x14ac:dyDescent="0.3">
      <c r="CX900">
        <v>4.0000000000000002E-4</v>
      </c>
      <c r="CY900">
        <v>10</v>
      </c>
      <c r="CZ900">
        <v>1.76</v>
      </c>
      <c r="DA900">
        <v>250</v>
      </c>
      <c r="DB900">
        <v>333.33</v>
      </c>
      <c r="DC900">
        <v>60</v>
      </c>
      <c r="DD900">
        <v>518.33333300000004</v>
      </c>
      <c r="DE900">
        <v>29.645579999999999</v>
      </c>
      <c r="DF900">
        <v>295</v>
      </c>
      <c r="DG900">
        <v>20</v>
      </c>
      <c r="DH900">
        <v>150</v>
      </c>
      <c r="DI900">
        <v>0</v>
      </c>
      <c r="DJ900">
        <v>0</v>
      </c>
      <c r="DK900">
        <v>3636</v>
      </c>
      <c r="DL900">
        <v>55.039180000000002</v>
      </c>
      <c r="DM900">
        <v>329</v>
      </c>
      <c r="DN900">
        <v>8850385</v>
      </c>
      <c r="DO900">
        <v>20.90071</v>
      </c>
      <c r="DP900">
        <v>-1</v>
      </c>
    </row>
    <row r="901" spans="102:120" x14ac:dyDescent="0.3">
      <c r="CX901">
        <v>4.0000000000000002E-4</v>
      </c>
      <c r="CY901">
        <v>10</v>
      </c>
      <c r="CZ901">
        <v>1.76</v>
      </c>
      <c r="DA901">
        <v>250</v>
      </c>
      <c r="DB901">
        <v>333.33</v>
      </c>
      <c r="DC901">
        <v>65</v>
      </c>
      <c r="DD901">
        <v>523.33333300000004</v>
      </c>
      <c r="DE901">
        <v>29.409700000000001</v>
      </c>
      <c r="DF901">
        <v>295</v>
      </c>
      <c r="DG901">
        <v>20</v>
      </c>
      <c r="DH901">
        <v>150</v>
      </c>
      <c r="DI901">
        <v>0</v>
      </c>
      <c r="DJ901">
        <v>0</v>
      </c>
      <c r="DK901">
        <v>3600</v>
      </c>
      <c r="DL901">
        <v>54.498959999999997</v>
      </c>
      <c r="DM901">
        <v>346</v>
      </c>
      <c r="DN901">
        <v>9307724</v>
      </c>
      <c r="DO901">
        <v>21.44013</v>
      </c>
      <c r="DP901">
        <v>-1</v>
      </c>
    </row>
    <row r="902" spans="102:120" x14ac:dyDescent="0.3">
      <c r="CX902">
        <v>4.0000000000000002E-4</v>
      </c>
      <c r="CY902">
        <v>10</v>
      </c>
      <c r="CZ902">
        <v>1.76</v>
      </c>
      <c r="DA902">
        <v>250</v>
      </c>
      <c r="DB902">
        <v>333.33</v>
      </c>
      <c r="DC902">
        <v>70</v>
      </c>
      <c r="DD902">
        <v>528.33333300000004</v>
      </c>
      <c r="DE902">
        <v>29.177219999999998</v>
      </c>
      <c r="DF902">
        <v>295</v>
      </c>
      <c r="DG902">
        <v>20</v>
      </c>
      <c r="DH902">
        <v>150</v>
      </c>
      <c r="DI902">
        <v>0</v>
      </c>
      <c r="DJ902">
        <v>0</v>
      </c>
      <c r="DK902">
        <v>3663</v>
      </c>
      <c r="DL902">
        <v>59.058770000000003</v>
      </c>
      <c r="DM902">
        <v>337</v>
      </c>
      <c r="DN902">
        <v>9065610</v>
      </c>
      <c r="DO902">
        <v>21.156189999999999</v>
      </c>
      <c r="DP902">
        <v>-1</v>
      </c>
    </row>
    <row r="903" spans="102:120" x14ac:dyDescent="0.3">
      <c r="CX903">
        <v>4.0000000000000002E-4</v>
      </c>
      <c r="CY903">
        <v>10</v>
      </c>
      <c r="CZ903">
        <v>1.76</v>
      </c>
      <c r="DA903">
        <v>250</v>
      </c>
      <c r="DB903">
        <v>333.33</v>
      </c>
      <c r="DC903">
        <v>75</v>
      </c>
      <c r="DD903">
        <v>533.33333300000004</v>
      </c>
      <c r="DE903">
        <v>28.948070000000001</v>
      </c>
      <c r="DF903">
        <v>295</v>
      </c>
      <c r="DG903">
        <v>20</v>
      </c>
      <c r="DH903">
        <v>150</v>
      </c>
      <c r="DI903">
        <v>0</v>
      </c>
      <c r="DJ903">
        <v>0</v>
      </c>
      <c r="DK903">
        <v>3677</v>
      </c>
      <c r="DL903">
        <v>60.213279999999997</v>
      </c>
      <c r="DM903">
        <v>331</v>
      </c>
      <c r="DN903">
        <v>8904207</v>
      </c>
      <c r="DO903">
        <v>20.964860000000002</v>
      </c>
      <c r="DP903">
        <v>-1</v>
      </c>
    </row>
    <row r="904" spans="102:120" x14ac:dyDescent="0.3">
      <c r="CX904">
        <v>4.0000000000000002E-4</v>
      </c>
      <c r="CY904">
        <v>10</v>
      </c>
      <c r="CZ904">
        <v>1.76</v>
      </c>
      <c r="DA904">
        <v>250</v>
      </c>
      <c r="DB904">
        <v>333.33</v>
      </c>
      <c r="DC904">
        <v>80</v>
      </c>
      <c r="DD904">
        <v>538.33333300000004</v>
      </c>
      <c r="DE904">
        <v>28.722190000000001</v>
      </c>
      <c r="DF904">
        <v>295</v>
      </c>
      <c r="DG904">
        <v>20</v>
      </c>
      <c r="DH904">
        <v>150</v>
      </c>
      <c r="DI904">
        <v>0</v>
      </c>
      <c r="DJ904">
        <v>0</v>
      </c>
      <c r="DK904">
        <v>3727</v>
      </c>
      <c r="DL904">
        <v>61.592689999999997</v>
      </c>
      <c r="DM904">
        <v>357</v>
      </c>
      <c r="DN904">
        <v>9603630</v>
      </c>
      <c r="DO904">
        <v>21.78237</v>
      </c>
      <c r="DP904">
        <v>-1</v>
      </c>
    </row>
    <row r="905" spans="102:120" x14ac:dyDescent="0.3">
      <c r="CX905">
        <v>4.0000000000000002E-4</v>
      </c>
      <c r="CY905">
        <v>10</v>
      </c>
      <c r="CZ905">
        <v>1.76</v>
      </c>
      <c r="DA905">
        <v>250</v>
      </c>
      <c r="DB905">
        <v>333.33</v>
      </c>
      <c r="DC905">
        <v>85</v>
      </c>
      <c r="DD905">
        <v>543.33333300000004</v>
      </c>
      <c r="DE905">
        <v>28.499510000000001</v>
      </c>
      <c r="DF905">
        <v>295</v>
      </c>
      <c r="DG905">
        <v>20</v>
      </c>
      <c r="DH905">
        <v>150</v>
      </c>
      <c r="DI905">
        <v>0</v>
      </c>
      <c r="DJ905">
        <v>0</v>
      </c>
      <c r="DK905">
        <v>3625</v>
      </c>
      <c r="DL905">
        <v>62.995809999999999</v>
      </c>
      <c r="DM905">
        <v>341</v>
      </c>
      <c r="DN905">
        <v>9173213</v>
      </c>
      <c r="DO905">
        <v>21.282830000000001</v>
      </c>
      <c r="DP905">
        <v>-1</v>
      </c>
    </row>
    <row r="906" spans="102:120" x14ac:dyDescent="0.3">
      <c r="CX906">
        <v>4.0000000000000002E-4</v>
      </c>
      <c r="CY906">
        <v>10</v>
      </c>
      <c r="CZ906">
        <v>1.76</v>
      </c>
      <c r="DA906">
        <v>250</v>
      </c>
      <c r="DB906">
        <v>333.33</v>
      </c>
      <c r="DC906">
        <v>90</v>
      </c>
      <c r="DD906">
        <v>548.33333300000004</v>
      </c>
      <c r="DE906">
        <v>28.279979999999998</v>
      </c>
      <c r="DF906">
        <v>295</v>
      </c>
      <c r="DG906">
        <v>20</v>
      </c>
      <c r="DH906">
        <v>150</v>
      </c>
      <c r="DI906">
        <v>0</v>
      </c>
      <c r="DJ906">
        <v>0</v>
      </c>
      <c r="DK906">
        <v>3682</v>
      </c>
      <c r="DL906">
        <v>62.387610000000002</v>
      </c>
      <c r="DM906">
        <v>352</v>
      </c>
      <c r="DN906">
        <v>9469122</v>
      </c>
      <c r="DO906">
        <v>21.62745</v>
      </c>
      <c r="DP906">
        <v>-1</v>
      </c>
    </row>
    <row r="907" spans="102:120" x14ac:dyDescent="0.3">
      <c r="CX907">
        <v>4.0000000000000002E-4</v>
      </c>
      <c r="CY907">
        <v>10</v>
      </c>
      <c r="CZ907">
        <v>1.76</v>
      </c>
      <c r="DA907">
        <v>250</v>
      </c>
      <c r="DB907">
        <v>333.33</v>
      </c>
      <c r="DC907">
        <v>95</v>
      </c>
      <c r="DD907">
        <v>553.33333300000004</v>
      </c>
      <c r="DE907">
        <v>28.06352</v>
      </c>
      <c r="DF907">
        <v>295</v>
      </c>
      <c r="DG907">
        <v>20</v>
      </c>
      <c r="DH907">
        <v>150</v>
      </c>
      <c r="DI907">
        <v>0</v>
      </c>
      <c r="DJ907">
        <v>0</v>
      </c>
      <c r="DK907">
        <v>3705</v>
      </c>
      <c r="DL907">
        <v>66.947720000000004</v>
      </c>
      <c r="DM907">
        <v>345</v>
      </c>
      <c r="DN907">
        <v>9280813</v>
      </c>
      <c r="DO907">
        <v>21.408760000000001</v>
      </c>
      <c r="DP907">
        <v>-1</v>
      </c>
    </row>
    <row r="908" spans="102:120" x14ac:dyDescent="0.3">
      <c r="CX908">
        <v>4.0000000000000002E-4</v>
      </c>
      <c r="CY908">
        <v>10</v>
      </c>
      <c r="CZ908">
        <v>1.76</v>
      </c>
      <c r="DA908">
        <v>250</v>
      </c>
      <c r="DB908">
        <v>333.33</v>
      </c>
      <c r="DC908">
        <v>100</v>
      </c>
      <c r="DD908">
        <v>558.33333300000004</v>
      </c>
      <c r="DE908">
        <v>27.850100000000001</v>
      </c>
      <c r="DF908">
        <v>295</v>
      </c>
      <c r="DG908">
        <v>20</v>
      </c>
      <c r="DH908">
        <v>150</v>
      </c>
      <c r="DI908">
        <v>0</v>
      </c>
      <c r="DJ908">
        <v>0</v>
      </c>
      <c r="DK908">
        <v>3705</v>
      </c>
      <c r="DL908">
        <v>66.208259999999996</v>
      </c>
      <c r="DM908">
        <v>320</v>
      </c>
      <c r="DN908">
        <v>8608282</v>
      </c>
      <c r="DO908">
        <v>20.609690000000001</v>
      </c>
      <c r="DP908">
        <v>-1</v>
      </c>
    </row>
    <row r="909" spans="102:120" x14ac:dyDescent="0.3">
      <c r="CX909">
        <v>4.0000000000000002E-4</v>
      </c>
      <c r="CY909">
        <v>10</v>
      </c>
      <c r="CZ909">
        <v>1.76</v>
      </c>
      <c r="DA909">
        <v>250</v>
      </c>
      <c r="DB909">
        <v>333.33</v>
      </c>
      <c r="DC909">
        <v>2.5</v>
      </c>
      <c r="DD909">
        <v>460.83333299999998</v>
      </c>
      <c r="DE909">
        <v>32.625120000000003</v>
      </c>
      <c r="DF909">
        <v>295</v>
      </c>
      <c r="DG909">
        <v>20</v>
      </c>
      <c r="DH909">
        <v>150</v>
      </c>
      <c r="DI909">
        <v>0</v>
      </c>
      <c r="DJ909">
        <v>0</v>
      </c>
      <c r="DK909">
        <v>1322</v>
      </c>
      <c r="DL909">
        <v>14.91297</v>
      </c>
      <c r="DM909">
        <v>319</v>
      </c>
      <c r="DN909">
        <v>8581416</v>
      </c>
      <c r="DO909">
        <v>20.577110000000001</v>
      </c>
      <c r="DP909">
        <v>-1</v>
      </c>
    </row>
    <row r="910" spans="102:120" x14ac:dyDescent="0.3">
      <c r="CX910" t="s">
        <v>74</v>
      </c>
      <c r="CY910" t="s">
        <v>74</v>
      </c>
      <c r="DA910" t="s">
        <v>74</v>
      </c>
      <c r="DB910" t="s">
        <v>74</v>
      </c>
      <c r="DC910" t="s">
        <v>75</v>
      </c>
      <c r="DE910" t="s">
        <v>74</v>
      </c>
      <c r="DH910">
        <v>200</v>
      </c>
    </row>
    <row r="911" spans="102:120" x14ac:dyDescent="0.3">
      <c r="CX911">
        <v>4.0000000000000002E-4</v>
      </c>
      <c r="CY911">
        <v>10</v>
      </c>
      <c r="CZ911">
        <v>1.76</v>
      </c>
      <c r="DA911">
        <v>250</v>
      </c>
      <c r="DB911">
        <v>333.33</v>
      </c>
      <c r="DC911">
        <v>0</v>
      </c>
      <c r="DD911">
        <v>458.33333299999998</v>
      </c>
      <c r="DE911">
        <v>36.969769999999997</v>
      </c>
      <c r="DF911">
        <v>345</v>
      </c>
      <c r="DG911">
        <v>20</v>
      </c>
      <c r="DH911">
        <v>200</v>
      </c>
      <c r="DI911">
        <v>0</v>
      </c>
      <c r="DJ911">
        <v>0</v>
      </c>
      <c r="DK911">
        <v>554</v>
      </c>
      <c r="DL911">
        <v>0.88825149999999997</v>
      </c>
      <c r="DM911">
        <v>368</v>
      </c>
      <c r="DN911">
        <v>9899530</v>
      </c>
      <c r="DO911">
        <v>22.119579999999999</v>
      </c>
      <c r="DP911">
        <v>-1</v>
      </c>
    </row>
    <row r="912" spans="102:120" x14ac:dyDescent="0.3">
      <c r="CX912">
        <v>4.0000000000000002E-4</v>
      </c>
      <c r="CY912">
        <v>10</v>
      </c>
      <c r="CZ912">
        <v>1.76</v>
      </c>
      <c r="DA912">
        <v>250</v>
      </c>
      <c r="DB912">
        <v>333.33</v>
      </c>
      <c r="DC912">
        <v>5</v>
      </c>
      <c r="DD912">
        <v>463.33333299999998</v>
      </c>
      <c r="DE912">
        <v>36.671520000000001</v>
      </c>
      <c r="DF912">
        <v>345</v>
      </c>
      <c r="DG912">
        <v>20</v>
      </c>
      <c r="DH912">
        <v>200</v>
      </c>
      <c r="DI912">
        <v>0</v>
      </c>
      <c r="DJ912">
        <v>0</v>
      </c>
      <c r="DK912">
        <v>664</v>
      </c>
      <c r="DL912">
        <v>1.1315980000000001</v>
      </c>
      <c r="DM912">
        <v>401</v>
      </c>
      <c r="DN912">
        <v>10787290</v>
      </c>
      <c r="DO912">
        <v>23.10313</v>
      </c>
      <c r="DP912">
        <v>-1</v>
      </c>
    </row>
    <row r="913" spans="102:120" x14ac:dyDescent="0.3">
      <c r="CX913">
        <v>4.0000000000000002E-4</v>
      </c>
      <c r="CY913">
        <v>10</v>
      </c>
      <c r="CZ913">
        <v>1.76</v>
      </c>
      <c r="DA913">
        <v>250</v>
      </c>
      <c r="DB913">
        <v>333.33</v>
      </c>
      <c r="DC913">
        <v>10</v>
      </c>
      <c r="DD913">
        <v>468.33333299999998</v>
      </c>
      <c r="DE913">
        <v>36.377389999999998</v>
      </c>
      <c r="DF913">
        <v>345</v>
      </c>
      <c r="DG913">
        <v>20</v>
      </c>
      <c r="DH913">
        <v>200</v>
      </c>
      <c r="DI913">
        <v>0</v>
      </c>
      <c r="DJ913">
        <v>0</v>
      </c>
      <c r="DK913">
        <v>705</v>
      </c>
      <c r="DL913">
        <v>1.672239</v>
      </c>
      <c r="DM913">
        <v>366</v>
      </c>
      <c r="DN913">
        <v>9845737</v>
      </c>
      <c r="DO913">
        <v>22.058630000000001</v>
      </c>
      <c r="DP913">
        <v>-1</v>
      </c>
    </row>
    <row r="914" spans="102:120" x14ac:dyDescent="0.3">
      <c r="CX914">
        <v>4.0000000000000002E-4</v>
      </c>
      <c r="CY914">
        <v>10</v>
      </c>
      <c r="CZ914">
        <v>1.76</v>
      </c>
      <c r="DA914">
        <v>250</v>
      </c>
      <c r="DB914">
        <v>333.33</v>
      </c>
      <c r="DC914">
        <v>15</v>
      </c>
      <c r="DD914">
        <v>473.33333299999998</v>
      </c>
      <c r="DE914">
        <v>36.087299999999999</v>
      </c>
      <c r="DF914">
        <v>345</v>
      </c>
      <c r="DG914">
        <v>20</v>
      </c>
      <c r="DH914">
        <v>200</v>
      </c>
      <c r="DI914">
        <v>0</v>
      </c>
      <c r="DJ914">
        <v>0</v>
      </c>
      <c r="DK914">
        <v>701</v>
      </c>
      <c r="DL914">
        <v>1.801849</v>
      </c>
      <c r="DM914">
        <v>341</v>
      </c>
      <c r="DN914">
        <v>9173160</v>
      </c>
      <c r="DO914">
        <v>21.282830000000001</v>
      </c>
      <c r="DP914">
        <v>-1</v>
      </c>
    </row>
    <row r="915" spans="102:120" x14ac:dyDescent="0.3">
      <c r="CX915">
        <v>4.0000000000000002E-4</v>
      </c>
      <c r="CY915">
        <v>10</v>
      </c>
      <c r="CZ915">
        <v>1.76</v>
      </c>
      <c r="DA915">
        <v>250</v>
      </c>
      <c r="DB915">
        <v>333.33</v>
      </c>
      <c r="DC915">
        <v>20</v>
      </c>
      <c r="DD915">
        <v>478.33333299999998</v>
      </c>
      <c r="DE915">
        <v>35.801189999999998</v>
      </c>
      <c r="DF915">
        <v>345</v>
      </c>
      <c r="DG915">
        <v>20</v>
      </c>
      <c r="DH915">
        <v>200</v>
      </c>
      <c r="DI915">
        <v>0</v>
      </c>
      <c r="DJ915">
        <v>0</v>
      </c>
      <c r="DK915">
        <v>650</v>
      </c>
      <c r="DL915">
        <v>1.516386</v>
      </c>
      <c r="DM915">
        <v>391</v>
      </c>
      <c r="DN915">
        <v>10518250</v>
      </c>
      <c r="DO915">
        <v>22.809329999999999</v>
      </c>
      <c r="DP915">
        <v>-1</v>
      </c>
    </row>
    <row r="916" spans="102:120" x14ac:dyDescent="0.3">
      <c r="CX916">
        <v>4.0000000000000002E-4</v>
      </c>
      <c r="CY916">
        <v>10</v>
      </c>
      <c r="CZ916">
        <v>1.76</v>
      </c>
      <c r="DA916">
        <v>250</v>
      </c>
      <c r="DB916">
        <v>333.33</v>
      </c>
      <c r="DC916">
        <v>25</v>
      </c>
      <c r="DD916">
        <v>483.33333299999998</v>
      </c>
      <c r="DE916">
        <v>35.518979999999999</v>
      </c>
      <c r="DF916">
        <v>345</v>
      </c>
      <c r="DG916">
        <v>20</v>
      </c>
      <c r="DH916">
        <v>200</v>
      </c>
      <c r="DI916">
        <v>0</v>
      </c>
      <c r="DJ916">
        <v>0</v>
      </c>
      <c r="DK916">
        <v>745</v>
      </c>
      <c r="DL916">
        <v>2.105747</v>
      </c>
      <c r="DM916">
        <v>331</v>
      </c>
      <c r="DN916">
        <v>8904155</v>
      </c>
      <c r="DO916">
        <v>20.964860000000002</v>
      </c>
      <c r="DP916">
        <v>-1</v>
      </c>
    </row>
    <row r="917" spans="102:120" x14ac:dyDescent="0.3">
      <c r="CX917">
        <v>4.0000000000000002E-4</v>
      </c>
      <c r="CY917">
        <v>10</v>
      </c>
      <c r="CZ917">
        <v>1.76</v>
      </c>
      <c r="DA917">
        <v>250</v>
      </c>
      <c r="DB917">
        <v>333.33</v>
      </c>
      <c r="DC917">
        <v>30</v>
      </c>
      <c r="DD917">
        <v>488.33333299999998</v>
      </c>
      <c r="DE917">
        <v>35.240609999999997</v>
      </c>
      <c r="DF917">
        <v>345</v>
      </c>
      <c r="DG917">
        <v>20</v>
      </c>
      <c r="DH917">
        <v>200</v>
      </c>
      <c r="DI917">
        <v>0</v>
      </c>
      <c r="DJ917">
        <v>0</v>
      </c>
      <c r="DK917">
        <v>771</v>
      </c>
      <c r="DL917">
        <v>2.277593</v>
      </c>
      <c r="DM917">
        <v>309</v>
      </c>
      <c r="DN917">
        <v>8312320</v>
      </c>
      <c r="DO917">
        <v>20.248560000000001</v>
      </c>
      <c r="DP917">
        <v>-1</v>
      </c>
    </row>
    <row r="918" spans="102:120" x14ac:dyDescent="0.3">
      <c r="CX918">
        <v>4.0000000000000002E-4</v>
      </c>
      <c r="CY918">
        <v>10</v>
      </c>
      <c r="CZ918">
        <v>1.76</v>
      </c>
      <c r="DA918">
        <v>250</v>
      </c>
      <c r="DB918">
        <v>333.33</v>
      </c>
      <c r="DC918">
        <v>35</v>
      </c>
      <c r="DD918">
        <v>493.33333299999998</v>
      </c>
      <c r="DE918">
        <v>34.966030000000003</v>
      </c>
      <c r="DF918">
        <v>345</v>
      </c>
      <c r="DG918">
        <v>20</v>
      </c>
      <c r="DH918">
        <v>200</v>
      </c>
      <c r="DI918">
        <v>0</v>
      </c>
      <c r="DJ918">
        <v>0</v>
      </c>
      <c r="DK918">
        <v>777</v>
      </c>
      <c r="DL918">
        <v>2.3617319999999999</v>
      </c>
      <c r="DM918">
        <v>321</v>
      </c>
      <c r="DN918">
        <v>8635163</v>
      </c>
      <c r="DO918">
        <v>20.642219999999998</v>
      </c>
      <c r="DP918">
        <v>-1</v>
      </c>
    </row>
    <row r="919" spans="102:120" x14ac:dyDescent="0.3">
      <c r="CX919">
        <v>4.0000000000000002E-4</v>
      </c>
      <c r="CY919">
        <v>10</v>
      </c>
      <c r="CZ919">
        <v>1.76</v>
      </c>
      <c r="DA919">
        <v>250</v>
      </c>
      <c r="DB919">
        <v>333.33</v>
      </c>
      <c r="DC919">
        <v>40</v>
      </c>
      <c r="DD919">
        <v>498.33333299999998</v>
      </c>
      <c r="DE919">
        <v>34.695149999999998</v>
      </c>
      <c r="DF919">
        <v>345</v>
      </c>
      <c r="DG919">
        <v>20</v>
      </c>
      <c r="DH919">
        <v>200</v>
      </c>
      <c r="DI919">
        <v>0</v>
      </c>
      <c r="DJ919">
        <v>0</v>
      </c>
      <c r="DK919">
        <v>794</v>
      </c>
      <c r="DL919">
        <v>2.657089</v>
      </c>
      <c r="DM919">
        <v>352</v>
      </c>
      <c r="DN919">
        <v>9469123</v>
      </c>
      <c r="DO919">
        <v>21.62745</v>
      </c>
      <c r="DP919">
        <v>-1</v>
      </c>
    </row>
    <row r="920" spans="102:120" x14ac:dyDescent="0.3">
      <c r="CX920">
        <v>4.0000000000000002E-4</v>
      </c>
      <c r="CY920">
        <v>10</v>
      </c>
      <c r="CZ920">
        <v>1.76</v>
      </c>
      <c r="DA920">
        <v>250</v>
      </c>
      <c r="DB920">
        <v>333.33</v>
      </c>
      <c r="DC920">
        <v>45</v>
      </c>
      <c r="DD920">
        <v>503.33333299999998</v>
      </c>
      <c r="DE920">
        <v>34.42792</v>
      </c>
      <c r="DF920">
        <v>345</v>
      </c>
      <c r="DG920">
        <v>20</v>
      </c>
      <c r="DH920">
        <v>200</v>
      </c>
      <c r="DI920">
        <v>0</v>
      </c>
      <c r="DJ920">
        <v>0</v>
      </c>
      <c r="DK920">
        <v>849</v>
      </c>
      <c r="DL920">
        <v>2.9853399999999999</v>
      </c>
      <c r="DM920">
        <v>334</v>
      </c>
      <c r="DN920">
        <v>8984869</v>
      </c>
      <c r="DO920">
        <v>21.06073</v>
      </c>
      <c r="DP920">
        <v>-1</v>
      </c>
    </row>
    <row r="921" spans="102:120" x14ac:dyDescent="0.3">
      <c r="CX921">
        <v>4.0000000000000002E-4</v>
      </c>
      <c r="CY921">
        <v>10</v>
      </c>
      <c r="CZ921">
        <v>1.76</v>
      </c>
      <c r="DA921">
        <v>250</v>
      </c>
      <c r="DB921">
        <v>333.33</v>
      </c>
      <c r="DC921">
        <v>50</v>
      </c>
      <c r="DD921">
        <v>508.33333299999998</v>
      </c>
      <c r="DE921">
        <v>34.164279999999998</v>
      </c>
      <c r="DF921">
        <v>345</v>
      </c>
      <c r="DG921">
        <v>20</v>
      </c>
      <c r="DH921">
        <v>200</v>
      </c>
      <c r="DI921">
        <v>0</v>
      </c>
      <c r="DJ921">
        <v>0</v>
      </c>
      <c r="DK921">
        <v>744</v>
      </c>
      <c r="DL921">
        <v>3.2442630000000001</v>
      </c>
      <c r="DM921">
        <v>301</v>
      </c>
      <c r="DN921">
        <v>8097076</v>
      </c>
      <c r="DO921">
        <v>19.981999999999999</v>
      </c>
      <c r="DP921">
        <v>-1</v>
      </c>
    </row>
    <row r="922" spans="102:120" x14ac:dyDescent="0.3">
      <c r="CX922">
        <v>4.0000000000000002E-4</v>
      </c>
      <c r="CY922">
        <v>10</v>
      </c>
      <c r="CZ922">
        <v>1.76</v>
      </c>
      <c r="DA922">
        <v>250</v>
      </c>
      <c r="DB922">
        <v>333.33</v>
      </c>
      <c r="DC922">
        <v>55</v>
      </c>
      <c r="DD922">
        <v>513.33333300000004</v>
      </c>
      <c r="DE922">
        <v>33.904170000000001</v>
      </c>
      <c r="DF922">
        <v>345</v>
      </c>
      <c r="DG922">
        <v>20</v>
      </c>
      <c r="DH922">
        <v>200</v>
      </c>
      <c r="DI922">
        <v>0</v>
      </c>
      <c r="DJ922">
        <v>0</v>
      </c>
      <c r="DK922">
        <v>2132</v>
      </c>
      <c r="DL922">
        <v>8.7477750000000007</v>
      </c>
      <c r="DM922">
        <v>342</v>
      </c>
      <c r="DN922">
        <v>9200069</v>
      </c>
      <c r="DO922">
        <v>21.31438</v>
      </c>
      <c r="DP922">
        <v>-1</v>
      </c>
    </row>
    <row r="923" spans="102:120" x14ac:dyDescent="0.3">
      <c r="CX923">
        <v>4.0000000000000002E-4</v>
      </c>
      <c r="CY923">
        <v>10</v>
      </c>
      <c r="CZ923">
        <v>1.76</v>
      </c>
      <c r="DA923">
        <v>250</v>
      </c>
      <c r="DB923">
        <v>333.33</v>
      </c>
      <c r="DC923">
        <v>60</v>
      </c>
      <c r="DD923">
        <v>518.33333300000004</v>
      </c>
      <c r="DE923">
        <v>33.647530000000003</v>
      </c>
      <c r="DF923">
        <v>345</v>
      </c>
      <c r="DG923">
        <v>20</v>
      </c>
      <c r="DH923">
        <v>200</v>
      </c>
      <c r="DI923">
        <v>0</v>
      </c>
      <c r="DJ923">
        <v>0</v>
      </c>
      <c r="DK923">
        <v>2144</v>
      </c>
      <c r="DL923">
        <v>9.7771950000000007</v>
      </c>
      <c r="DM923">
        <v>316</v>
      </c>
      <c r="DN923">
        <v>8500696</v>
      </c>
      <c r="DO923">
        <v>20.47907</v>
      </c>
      <c r="DP923">
        <v>-1</v>
      </c>
    </row>
    <row r="924" spans="102:120" x14ac:dyDescent="0.3">
      <c r="CX924">
        <v>4.0000000000000002E-4</v>
      </c>
      <c r="CY924">
        <v>10</v>
      </c>
      <c r="CZ924">
        <v>1.76</v>
      </c>
      <c r="DA924">
        <v>250</v>
      </c>
      <c r="DB924">
        <v>333.33</v>
      </c>
      <c r="DC924">
        <v>65</v>
      </c>
      <c r="DD924">
        <v>523.33333300000004</v>
      </c>
      <c r="DE924">
        <v>33.394289999999998</v>
      </c>
      <c r="DF924">
        <v>345</v>
      </c>
      <c r="DG924">
        <v>20</v>
      </c>
      <c r="DH924">
        <v>200</v>
      </c>
      <c r="DI924">
        <v>0</v>
      </c>
      <c r="DJ924">
        <v>0</v>
      </c>
      <c r="DK924">
        <v>2198</v>
      </c>
      <c r="DL924">
        <v>11.17211</v>
      </c>
      <c r="DM924">
        <v>369</v>
      </c>
      <c r="DN924">
        <v>9926384</v>
      </c>
      <c r="DO924">
        <v>22.149989999999999</v>
      </c>
      <c r="DP924">
        <v>-1</v>
      </c>
    </row>
    <row r="925" spans="102:120" x14ac:dyDescent="0.3">
      <c r="CX925">
        <v>4.0000000000000002E-4</v>
      </c>
      <c r="CY925">
        <v>10</v>
      </c>
      <c r="CZ925">
        <v>1.76</v>
      </c>
      <c r="DA925">
        <v>250</v>
      </c>
      <c r="DB925">
        <v>333.33</v>
      </c>
      <c r="DC925">
        <v>70</v>
      </c>
      <c r="DD925">
        <v>528.33333300000004</v>
      </c>
      <c r="DE925">
        <v>33.144410000000001</v>
      </c>
      <c r="DF925">
        <v>345</v>
      </c>
      <c r="DG925">
        <v>20</v>
      </c>
      <c r="DH925">
        <v>200</v>
      </c>
      <c r="DI925">
        <v>0</v>
      </c>
      <c r="DJ925">
        <v>0</v>
      </c>
      <c r="DK925">
        <v>2231</v>
      </c>
      <c r="DL925">
        <v>11.62257</v>
      </c>
      <c r="DM925">
        <v>316</v>
      </c>
      <c r="DN925">
        <v>8500669</v>
      </c>
      <c r="DO925">
        <v>20.47907</v>
      </c>
      <c r="DP925">
        <v>-1</v>
      </c>
    </row>
    <row r="926" spans="102:120" x14ac:dyDescent="0.3">
      <c r="CX926">
        <v>4.0000000000000002E-4</v>
      </c>
      <c r="CY926">
        <v>10</v>
      </c>
      <c r="CZ926">
        <v>1.76</v>
      </c>
      <c r="DA926">
        <v>250</v>
      </c>
      <c r="DB926">
        <v>333.33</v>
      </c>
      <c r="DC926">
        <v>75</v>
      </c>
      <c r="DD926">
        <v>533.33333300000004</v>
      </c>
      <c r="DE926">
        <v>32.89781</v>
      </c>
      <c r="DF926">
        <v>345</v>
      </c>
      <c r="DG926">
        <v>20</v>
      </c>
      <c r="DH926">
        <v>200</v>
      </c>
      <c r="DI926">
        <v>0</v>
      </c>
      <c r="DJ926">
        <v>0</v>
      </c>
      <c r="DK926">
        <v>2208</v>
      </c>
      <c r="DL926">
        <v>11.97109</v>
      </c>
      <c r="DM926">
        <v>345</v>
      </c>
      <c r="DN926">
        <v>9280820</v>
      </c>
      <c r="DO926">
        <v>21.408760000000001</v>
      </c>
      <c r="DP926">
        <v>-1</v>
      </c>
    </row>
    <row r="927" spans="102:120" x14ac:dyDescent="0.3">
      <c r="CX927">
        <v>4.0000000000000002E-4</v>
      </c>
      <c r="CY927">
        <v>10</v>
      </c>
      <c r="CZ927">
        <v>1.76</v>
      </c>
      <c r="DA927">
        <v>250</v>
      </c>
      <c r="DB927">
        <v>333.33</v>
      </c>
      <c r="DC927">
        <v>80</v>
      </c>
      <c r="DD927">
        <v>538.33333300000004</v>
      </c>
      <c r="DE927">
        <v>32.65446</v>
      </c>
      <c r="DF927">
        <v>345</v>
      </c>
      <c r="DG927">
        <v>20</v>
      </c>
      <c r="DH927">
        <v>200</v>
      </c>
      <c r="DI927">
        <v>0</v>
      </c>
      <c r="DJ927">
        <v>0</v>
      </c>
      <c r="DK927">
        <v>2203</v>
      </c>
      <c r="DL927">
        <v>13.08703</v>
      </c>
      <c r="DM927">
        <v>318</v>
      </c>
      <c r="DN927">
        <v>8554493</v>
      </c>
      <c r="DO927">
        <v>20.54448</v>
      </c>
      <c r="DP927">
        <v>-1</v>
      </c>
    </row>
    <row r="928" spans="102:120" x14ac:dyDescent="0.3">
      <c r="CX928">
        <v>4.0000000000000002E-4</v>
      </c>
      <c r="CY928">
        <v>10</v>
      </c>
      <c r="CZ928">
        <v>1.76</v>
      </c>
      <c r="DA928">
        <v>250</v>
      </c>
      <c r="DB928">
        <v>333.33</v>
      </c>
      <c r="DC928">
        <v>85</v>
      </c>
      <c r="DD928">
        <v>543.33333300000004</v>
      </c>
      <c r="DE928">
        <v>32.414290000000001</v>
      </c>
      <c r="DF928">
        <v>345</v>
      </c>
      <c r="DG928">
        <v>20</v>
      </c>
      <c r="DH928">
        <v>200</v>
      </c>
      <c r="DI928">
        <v>0</v>
      </c>
      <c r="DJ928">
        <v>0</v>
      </c>
      <c r="DK928">
        <v>2230</v>
      </c>
      <c r="DL928">
        <v>13.82658</v>
      </c>
      <c r="DM928">
        <v>363</v>
      </c>
      <c r="DN928">
        <v>9765019</v>
      </c>
      <c r="DO928">
        <v>21.966909999999999</v>
      </c>
      <c r="DP928">
        <v>-1</v>
      </c>
    </row>
    <row r="929" spans="102:120" x14ac:dyDescent="0.3">
      <c r="CX929">
        <v>4.0000000000000002E-4</v>
      </c>
      <c r="CY929">
        <v>10</v>
      </c>
      <c r="CZ929">
        <v>1.76</v>
      </c>
      <c r="DA929">
        <v>250</v>
      </c>
      <c r="DB929">
        <v>333.33</v>
      </c>
      <c r="DC929">
        <v>90</v>
      </c>
      <c r="DD929">
        <v>548.33333300000004</v>
      </c>
      <c r="DE929">
        <v>32.177250000000001</v>
      </c>
      <c r="DF929">
        <v>345</v>
      </c>
      <c r="DG929">
        <v>20</v>
      </c>
      <c r="DH929">
        <v>200</v>
      </c>
      <c r="DI929">
        <v>0</v>
      </c>
      <c r="DJ929">
        <v>0</v>
      </c>
      <c r="DK929">
        <v>2235</v>
      </c>
      <c r="DL929">
        <v>14.121689999999999</v>
      </c>
      <c r="DM929">
        <v>357</v>
      </c>
      <c r="DN929">
        <v>9603624</v>
      </c>
      <c r="DO929">
        <v>21.78237</v>
      </c>
      <c r="DP929">
        <v>-1</v>
      </c>
    </row>
    <row r="930" spans="102:120" x14ac:dyDescent="0.3">
      <c r="CX930">
        <v>4.0000000000000002E-4</v>
      </c>
      <c r="CY930">
        <v>10</v>
      </c>
      <c r="CZ930">
        <v>1.76</v>
      </c>
      <c r="DA930">
        <v>250</v>
      </c>
      <c r="DB930">
        <v>333.33</v>
      </c>
      <c r="DC930">
        <v>95</v>
      </c>
      <c r="DD930">
        <v>553.33333300000004</v>
      </c>
      <c r="DE930">
        <v>31.943290000000001</v>
      </c>
      <c r="DF930">
        <v>345</v>
      </c>
      <c r="DG930">
        <v>20</v>
      </c>
      <c r="DH930">
        <v>200</v>
      </c>
      <c r="DI930">
        <v>0</v>
      </c>
      <c r="DJ930">
        <v>0</v>
      </c>
      <c r="DK930">
        <v>2271</v>
      </c>
      <c r="DL930">
        <v>16.278410000000001</v>
      </c>
      <c r="DM930">
        <v>352</v>
      </c>
      <c r="DN930">
        <v>9469119</v>
      </c>
      <c r="DO930">
        <v>21.62745</v>
      </c>
      <c r="DP930">
        <v>-1</v>
      </c>
    </row>
    <row r="931" spans="102:120" x14ac:dyDescent="0.3">
      <c r="CX931">
        <v>4.0000000000000002E-4</v>
      </c>
      <c r="CY931">
        <v>10</v>
      </c>
      <c r="CZ931">
        <v>1.76</v>
      </c>
      <c r="DA931">
        <v>250</v>
      </c>
      <c r="DB931">
        <v>333.33</v>
      </c>
      <c r="DC931">
        <v>100</v>
      </c>
      <c r="DD931">
        <v>558.33333300000004</v>
      </c>
      <c r="DE931">
        <v>31.712350000000001</v>
      </c>
      <c r="DF931">
        <v>345</v>
      </c>
      <c r="DG931">
        <v>20</v>
      </c>
      <c r="DH931">
        <v>200</v>
      </c>
      <c r="DI931">
        <v>0</v>
      </c>
      <c r="DJ931">
        <v>0</v>
      </c>
      <c r="DK931">
        <v>2207</v>
      </c>
      <c r="DL931">
        <v>15.52655</v>
      </c>
      <c r="DM931">
        <v>358</v>
      </c>
      <c r="DN931">
        <v>9630519</v>
      </c>
      <c r="DO931">
        <v>21.813230000000001</v>
      </c>
      <c r="DP931">
        <v>-1</v>
      </c>
    </row>
    <row r="932" spans="102:120" x14ac:dyDescent="0.3">
      <c r="CX932">
        <v>4.0000000000000002E-4</v>
      </c>
      <c r="CY932">
        <v>10</v>
      </c>
      <c r="CZ932">
        <v>1.76</v>
      </c>
      <c r="DA932">
        <v>250</v>
      </c>
      <c r="DB932">
        <v>333.33</v>
      </c>
      <c r="DC932">
        <v>2.5</v>
      </c>
      <c r="DD932">
        <v>460.83333299999998</v>
      </c>
      <c r="DE932">
        <v>36.820129999999999</v>
      </c>
      <c r="DF932">
        <v>345</v>
      </c>
      <c r="DG932">
        <v>20</v>
      </c>
      <c r="DH932">
        <v>200</v>
      </c>
      <c r="DI932">
        <v>0</v>
      </c>
      <c r="DJ932">
        <v>0</v>
      </c>
      <c r="DK932">
        <v>678</v>
      </c>
      <c r="DL932">
        <v>1.1612910000000001</v>
      </c>
      <c r="DM932">
        <v>402</v>
      </c>
      <c r="DN932">
        <v>10814170</v>
      </c>
      <c r="DO932">
        <v>23.13232</v>
      </c>
      <c r="DP932">
        <v>-1</v>
      </c>
    </row>
    <row r="933" spans="102:120" x14ac:dyDescent="0.3">
      <c r="CX933" t="s">
        <v>74</v>
      </c>
      <c r="CY933" t="s">
        <v>74</v>
      </c>
      <c r="DA933" t="s">
        <v>74</v>
      </c>
      <c r="DB933" t="s">
        <v>74</v>
      </c>
      <c r="DC933" t="s">
        <v>75</v>
      </c>
      <c r="DE933" t="s">
        <v>74</v>
      </c>
      <c r="DH933">
        <v>250</v>
      </c>
    </row>
    <row r="934" spans="102:120" x14ac:dyDescent="0.3">
      <c r="CX934">
        <v>4.0000000000000002E-4</v>
      </c>
      <c r="CY934">
        <v>10</v>
      </c>
      <c r="CZ934">
        <v>1.76</v>
      </c>
      <c r="DA934">
        <v>250</v>
      </c>
      <c r="DB934">
        <v>333.33</v>
      </c>
      <c r="DC934">
        <v>0</v>
      </c>
      <c r="DD934">
        <v>458.33333299999998</v>
      </c>
      <c r="DE934">
        <v>40.755360000000003</v>
      </c>
      <c r="DF934">
        <v>395</v>
      </c>
      <c r="DG934">
        <v>20</v>
      </c>
      <c r="DH934">
        <v>250</v>
      </c>
      <c r="DI934">
        <v>2</v>
      </c>
      <c r="DJ934">
        <v>2.0032000000000001E-6</v>
      </c>
      <c r="DK934">
        <v>216</v>
      </c>
      <c r="DL934">
        <v>2.217701E-2</v>
      </c>
      <c r="DM934">
        <v>603</v>
      </c>
      <c r="DN934">
        <v>16221220</v>
      </c>
      <c r="DO934">
        <v>28.429929999999999</v>
      </c>
      <c r="DP934" s="4">
        <v>8000000000000</v>
      </c>
    </row>
    <row r="935" spans="102:120" x14ac:dyDescent="0.3">
      <c r="CX935">
        <v>4.0000000000000002E-4</v>
      </c>
      <c r="CY935">
        <v>10</v>
      </c>
      <c r="CZ935">
        <v>1.76</v>
      </c>
      <c r="DA935">
        <v>250</v>
      </c>
      <c r="DB935">
        <v>333.33</v>
      </c>
      <c r="DC935">
        <v>5</v>
      </c>
      <c r="DD935">
        <v>463.33333299999998</v>
      </c>
      <c r="DE935">
        <v>40.448180000000001</v>
      </c>
      <c r="DF935">
        <v>395</v>
      </c>
      <c r="DG935">
        <v>20</v>
      </c>
      <c r="DH935">
        <v>250</v>
      </c>
      <c r="DI935">
        <v>1</v>
      </c>
      <c r="DJ935">
        <v>7.8140000000000005E-7</v>
      </c>
      <c r="DK935">
        <v>342</v>
      </c>
      <c r="DL935">
        <v>3.9247940000000002E-2</v>
      </c>
      <c r="DM935">
        <v>567</v>
      </c>
      <c r="DN935">
        <v>15252780</v>
      </c>
      <c r="DO935">
        <v>27.550930000000001</v>
      </c>
      <c r="DP935" s="4">
        <v>19000000000000</v>
      </c>
    </row>
    <row r="936" spans="102:120" x14ac:dyDescent="0.3">
      <c r="CX936">
        <v>4.0000000000000002E-4</v>
      </c>
      <c r="CY936">
        <v>10</v>
      </c>
      <c r="CZ936">
        <v>1.76</v>
      </c>
      <c r="DA936">
        <v>250</v>
      </c>
      <c r="DB936">
        <v>333.33</v>
      </c>
      <c r="DC936">
        <v>10</v>
      </c>
      <c r="DD936">
        <v>468.33333299999998</v>
      </c>
      <c r="DE936">
        <v>40.144829999999999</v>
      </c>
      <c r="DF936">
        <v>395</v>
      </c>
      <c r="DG936">
        <v>20</v>
      </c>
      <c r="DH936">
        <v>250</v>
      </c>
      <c r="DI936">
        <v>0</v>
      </c>
      <c r="DJ936">
        <v>0</v>
      </c>
      <c r="DK936">
        <v>315</v>
      </c>
      <c r="DL936">
        <v>5.0306169999999997E-2</v>
      </c>
      <c r="DM936">
        <v>552</v>
      </c>
      <c r="DN936">
        <v>14849260</v>
      </c>
      <c r="DO936">
        <v>27.176970000000001</v>
      </c>
      <c r="DP936">
        <v>-1</v>
      </c>
    </row>
    <row r="937" spans="102:120" x14ac:dyDescent="0.3">
      <c r="CX937">
        <v>4.0000000000000002E-4</v>
      </c>
      <c r="CY937">
        <v>10</v>
      </c>
      <c r="CZ937">
        <v>1.76</v>
      </c>
      <c r="DA937">
        <v>250</v>
      </c>
      <c r="DB937">
        <v>333.33</v>
      </c>
      <c r="DC937">
        <v>15</v>
      </c>
      <c r="DD937">
        <v>473.33333299999998</v>
      </c>
      <c r="DE937">
        <v>39.845230000000001</v>
      </c>
      <c r="DF937">
        <v>395</v>
      </c>
      <c r="DG937">
        <v>20</v>
      </c>
      <c r="DH937">
        <v>250</v>
      </c>
      <c r="DI937">
        <v>0</v>
      </c>
      <c r="DJ937">
        <v>0</v>
      </c>
      <c r="DK937">
        <v>341</v>
      </c>
      <c r="DL937">
        <v>5.4393780000000003E-2</v>
      </c>
      <c r="DM937">
        <v>551</v>
      </c>
      <c r="DN937">
        <v>14822360</v>
      </c>
      <c r="DO937">
        <v>27.151869999999999</v>
      </c>
      <c r="DP937">
        <v>-1</v>
      </c>
    </row>
    <row r="938" spans="102:120" x14ac:dyDescent="0.3">
      <c r="CX938">
        <v>4.0000000000000002E-4</v>
      </c>
      <c r="CY938">
        <v>10</v>
      </c>
      <c r="CZ938">
        <v>1.76</v>
      </c>
      <c r="DA938">
        <v>250</v>
      </c>
      <c r="DB938">
        <v>333.33</v>
      </c>
      <c r="DC938">
        <v>20</v>
      </c>
      <c r="DD938">
        <v>478.33333299999998</v>
      </c>
      <c r="DE938">
        <v>39.549340000000001</v>
      </c>
      <c r="DF938">
        <v>395</v>
      </c>
      <c r="DG938">
        <v>20</v>
      </c>
      <c r="DH938">
        <v>250</v>
      </c>
      <c r="DI938">
        <v>0</v>
      </c>
      <c r="DJ938">
        <v>0</v>
      </c>
      <c r="DK938">
        <v>358</v>
      </c>
      <c r="DL938">
        <v>7.9958810000000005E-2</v>
      </c>
      <c r="DM938">
        <v>543</v>
      </c>
      <c r="DN938">
        <v>14607150</v>
      </c>
      <c r="DO938">
        <v>26.950289999999999</v>
      </c>
      <c r="DP938">
        <v>-1</v>
      </c>
    </row>
    <row r="939" spans="102:120" x14ac:dyDescent="0.3">
      <c r="CX939">
        <v>4.0000000000000002E-4</v>
      </c>
      <c r="CY939">
        <v>10</v>
      </c>
      <c r="CZ939">
        <v>1.76</v>
      </c>
      <c r="DA939">
        <v>250</v>
      </c>
      <c r="DB939">
        <v>333.33</v>
      </c>
      <c r="DC939">
        <v>25</v>
      </c>
      <c r="DD939">
        <v>483.33333299999998</v>
      </c>
      <c r="DE939">
        <v>39.257109999999997</v>
      </c>
      <c r="DF939">
        <v>395</v>
      </c>
      <c r="DG939">
        <v>20</v>
      </c>
      <c r="DH939">
        <v>250</v>
      </c>
      <c r="DI939">
        <v>0</v>
      </c>
      <c r="DJ939">
        <v>0</v>
      </c>
      <c r="DK939">
        <v>363</v>
      </c>
      <c r="DL939">
        <v>6.6416729999999993E-2</v>
      </c>
      <c r="DM939">
        <v>538</v>
      </c>
      <c r="DN939">
        <v>14472570</v>
      </c>
      <c r="DO939">
        <v>26.823599999999999</v>
      </c>
      <c r="DP939">
        <v>-1</v>
      </c>
    </row>
    <row r="940" spans="102:120" x14ac:dyDescent="0.3">
      <c r="CX940">
        <v>4.0000000000000002E-4</v>
      </c>
      <c r="CY940">
        <v>10</v>
      </c>
      <c r="CZ940">
        <v>1.76</v>
      </c>
      <c r="DA940">
        <v>250</v>
      </c>
      <c r="DB940">
        <v>333.33</v>
      </c>
      <c r="DC940">
        <v>30</v>
      </c>
      <c r="DD940">
        <v>488.33333299999998</v>
      </c>
      <c r="DE940">
        <v>38.96848</v>
      </c>
      <c r="DF940">
        <v>395</v>
      </c>
      <c r="DG940">
        <v>20</v>
      </c>
      <c r="DH940">
        <v>250</v>
      </c>
      <c r="DI940">
        <v>0</v>
      </c>
      <c r="DJ940">
        <v>0</v>
      </c>
      <c r="DK940">
        <v>358</v>
      </c>
      <c r="DL940">
        <v>6.1302589999999997E-2</v>
      </c>
      <c r="DM940">
        <v>509</v>
      </c>
      <c r="DN940">
        <v>13692540</v>
      </c>
      <c r="DO940">
        <v>26.077529999999999</v>
      </c>
      <c r="DP940">
        <v>-1</v>
      </c>
    </row>
    <row r="941" spans="102:120" x14ac:dyDescent="0.3">
      <c r="CX941">
        <v>4.0000000000000002E-4</v>
      </c>
      <c r="CY941">
        <v>10</v>
      </c>
      <c r="CZ941">
        <v>1.76</v>
      </c>
      <c r="DA941">
        <v>250</v>
      </c>
      <c r="DB941">
        <v>333.33</v>
      </c>
      <c r="DC941">
        <v>35</v>
      </c>
      <c r="DD941">
        <v>493.33333299999998</v>
      </c>
      <c r="DE941">
        <v>38.683399999999999</v>
      </c>
      <c r="DF941">
        <v>395</v>
      </c>
      <c r="DG941">
        <v>20</v>
      </c>
      <c r="DH941">
        <v>250</v>
      </c>
      <c r="DI941">
        <v>0</v>
      </c>
      <c r="DJ941">
        <v>0</v>
      </c>
      <c r="DK941">
        <v>360</v>
      </c>
      <c r="DL941">
        <v>9.1646000000000005E-2</v>
      </c>
      <c r="DM941">
        <v>492</v>
      </c>
      <c r="DN941">
        <v>13235160</v>
      </c>
      <c r="DO941">
        <v>25.63081</v>
      </c>
      <c r="DP941">
        <v>-1</v>
      </c>
    </row>
    <row r="942" spans="102:120" x14ac:dyDescent="0.3">
      <c r="CX942">
        <v>4.0000000000000002E-4</v>
      </c>
      <c r="CY942">
        <v>10</v>
      </c>
      <c r="CZ942">
        <v>1.76</v>
      </c>
      <c r="DA942">
        <v>250</v>
      </c>
      <c r="DB942">
        <v>333.33</v>
      </c>
      <c r="DC942">
        <v>40</v>
      </c>
      <c r="DD942">
        <v>498.33333299999998</v>
      </c>
      <c r="DE942">
        <v>38.401820000000001</v>
      </c>
      <c r="DF942">
        <v>395</v>
      </c>
      <c r="DG942">
        <v>20</v>
      </c>
      <c r="DH942">
        <v>250</v>
      </c>
      <c r="DI942">
        <v>0</v>
      </c>
      <c r="DJ942">
        <v>0</v>
      </c>
      <c r="DK942">
        <v>380</v>
      </c>
      <c r="DL942">
        <v>0.1042867</v>
      </c>
      <c r="DM942">
        <v>519</v>
      </c>
      <c r="DN942">
        <v>13961540</v>
      </c>
      <c r="DO942">
        <v>26.337009999999999</v>
      </c>
      <c r="DP942">
        <v>-1</v>
      </c>
    </row>
    <row r="943" spans="102:120" x14ac:dyDescent="0.3">
      <c r="CX943">
        <v>4.0000000000000002E-4</v>
      </c>
      <c r="CY943">
        <v>10</v>
      </c>
      <c r="CZ943">
        <v>1.76</v>
      </c>
      <c r="DA943">
        <v>250</v>
      </c>
      <c r="DB943">
        <v>333.33</v>
      </c>
      <c r="DC943">
        <v>45</v>
      </c>
      <c r="DD943">
        <v>503.33333299999998</v>
      </c>
      <c r="DE943">
        <v>38.123690000000003</v>
      </c>
      <c r="DF943">
        <v>395</v>
      </c>
      <c r="DG943">
        <v>20</v>
      </c>
      <c r="DH943">
        <v>250</v>
      </c>
      <c r="DI943">
        <v>0</v>
      </c>
      <c r="DJ943">
        <v>0</v>
      </c>
      <c r="DK943">
        <v>364</v>
      </c>
      <c r="DL943">
        <v>0.1293097</v>
      </c>
      <c r="DM943">
        <v>502</v>
      </c>
      <c r="DN943">
        <v>13504190</v>
      </c>
      <c r="DO943">
        <v>25.894459999999999</v>
      </c>
      <c r="DP943">
        <v>-1</v>
      </c>
    </row>
    <row r="944" spans="102:120" x14ac:dyDescent="0.3">
      <c r="CX944">
        <v>4.0000000000000002E-4</v>
      </c>
      <c r="CY944">
        <v>10</v>
      </c>
      <c r="CZ944">
        <v>1.76</v>
      </c>
      <c r="DA944">
        <v>250</v>
      </c>
      <c r="DB944">
        <v>333.33</v>
      </c>
      <c r="DC944">
        <v>50</v>
      </c>
      <c r="DD944">
        <v>508.33333299999998</v>
      </c>
      <c r="DE944">
        <v>37.848959999999998</v>
      </c>
      <c r="DF944">
        <v>395</v>
      </c>
      <c r="DG944">
        <v>20</v>
      </c>
      <c r="DH944">
        <v>250</v>
      </c>
      <c r="DI944">
        <v>0</v>
      </c>
      <c r="DJ944">
        <v>0</v>
      </c>
      <c r="DK944">
        <v>403</v>
      </c>
      <c r="DL944">
        <v>0.15193499999999999</v>
      </c>
      <c r="DM944">
        <v>489</v>
      </c>
      <c r="DN944">
        <v>13154510</v>
      </c>
      <c r="DO944">
        <v>25.551220000000001</v>
      </c>
      <c r="DP944">
        <v>-1</v>
      </c>
    </row>
    <row r="945" spans="102:120" x14ac:dyDescent="0.3">
      <c r="CX945">
        <v>4.0000000000000002E-4</v>
      </c>
      <c r="CY945">
        <v>10</v>
      </c>
      <c r="CZ945">
        <v>1.76</v>
      </c>
      <c r="DA945">
        <v>250</v>
      </c>
      <c r="DB945">
        <v>333.33</v>
      </c>
      <c r="DC945">
        <v>55</v>
      </c>
      <c r="DD945">
        <v>513.33333300000004</v>
      </c>
      <c r="DE945">
        <v>37.577579999999998</v>
      </c>
      <c r="DF945">
        <v>395</v>
      </c>
      <c r="DG945">
        <v>20</v>
      </c>
      <c r="DH945">
        <v>250</v>
      </c>
      <c r="DI945">
        <v>0</v>
      </c>
      <c r="DJ945">
        <v>0</v>
      </c>
      <c r="DK945">
        <v>1074</v>
      </c>
      <c r="DL945">
        <v>0.40195900000000001</v>
      </c>
      <c r="DM945">
        <v>481</v>
      </c>
      <c r="DN945">
        <v>12939320</v>
      </c>
      <c r="DO945">
        <v>25.33785</v>
      </c>
      <c r="DP945">
        <v>-1</v>
      </c>
    </row>
    <row r="946" spans="102:120" x14ac:dyDescent="0.3">
      <c r="CX946">
        <v>4.0000000000000002E-4</v>
      </c>
      <c r="CY946">
        <v>10</v>
      </c>
      <c r="CZ946">
        <v>1.76</v>
      </c>
      <c r="DA946">
        <v>250</v>
      </c>
      <c r="DB946">
        <v>333.33</v>
      </c>
      <c r="DC946">
        <v>60</v>
      </c>
      <c r="DD946">
        <v>518.33333300000004</v>
      </c>
      <c r="DE946">
        <v>37.309489999999997</v>
      </c>
      <c r="DF946">
        <v>395</v>
      </c>
      <c r="DG946">
        <v>20</v>
      </c>
      <c r="DH946">
        <v>250</v>
      </c>
      <c r="DI946">
        <v>0</v>
      </c>
      <c r="DJ946">
        <v>0</v>
      </c>
      <c r="DK946">
        <v>1110</v>
      </c>
      <c r="DL946">
        <v>0.48263780000000001</v>
      </c>
      <c r="DM946">
        <v>471</v>
      </c>
      <c r="DN946">
        <v>12670280</v>
      </c>
      <c r="DO946">
        <v>25.068750000000001</v>
      </c>
      <c r="DP946">
        <v>-1</v>
      </c>
    </row>
    <row r="947" spans="102:120" x14ac:dyDescent="0.3">
      <c r="CX947">
        <v>4.0000000000000002E-4</v>
      </c>
      <c r="CY947">
        <v>10</v>
      </c>
      <c r="CZ947">
        <v>1.76</v>
      </c>
      <c r="DA947">
        <v>250</v>
      </c>
      <c r="DB947">
        <v>333.33</v>
      </c>
      <c r="DC947">
        <v>65</v>
      </c>
      <c r="DD947">
        <v>523.33333300000004</v>
      </c>
      <c r="DE947">
        <v>37.04466</v>
      </c>
      <c r="DF947">
        <v>395</v>
      </c>
      <c r="DG947">
        <v>20</v>
      </c>
      <c r="DH947">
        <v>250</v>
      </c>
      <c r="DI947">
        <v>0</v>
      </c>
      <c r="DJ947">
        <v>0</v>
      </c>
      <c r="DK947">
        <v>1177</v>
      </c>
      <c r="DL947">
        <v>0.55957449999999997</v>
      </c>
      <c r="DM947">
        <v>459</v>
      </c>
      <c r="DN947">
        <v>12347480</v>
      </c>
      <c r="DO947">
        <v>24.74222</v>
      </c>
      <c r="DP947">
        <v>-1</v>
      </c>
    </row>
    <row r="948" spans="102:120" x14ac:dyDescent="0.3">
      <c r="CX948">
        <v>4.0000000000000002E-4</v>
      </c>
      <c r="CY948">
        <v>10</v>
      </c>
      <c r="CZ948">
        <v>1.76</v>
      </c>
      <c r="DA948">
        <v>250</v>
      </c>
      <c r="DB948">
        <v>333.33</v>
      </c>
      <c r="DC948">
        <v>70</v>
      </c>
      <c r="DD948">
        <v>528.33333300000004</v>
      </c>
      <c r="DE948">
        <v>36.78304</v>
      </c>
      <c r="DF948">
        <v>395</v>
      </c>
      <c r="DG948">
        <v>20</v>
      </c>
      <c r="DH948">
        <v>250</v>
      </c>
      <c r="DI948">
        <v>0</v>
      </c>
      <c r="DJ948">
        <v>0</v>
      </c>
      <c r="DK948">
        <v>1252</v>
      </c>
      <c r="DL948">
        <v>0.54872719999999997</v>
      </c>
      <c r="DM948">
        <v>449</v>
      </c>
      <c r="DN948">
        <v>12078470</v>
      </c>
      <c r="DO948">
        <v>24.466989999999999</v>
      </c>
      <c r="DP948">
        <v>-1</v>
      </c>
    </row>
    <row r="949" spans="102:120" x14ac:dyDescent="0.3">
      <c r="CX949">
        <v>4.0000000000000002E-4</v>
      </c>
      <c r="CY949">
        <v>10</v>
      </c>
      <c r="CZ949">
        <v>1.76</v>
      </c>
      <c r="DA949">
        <v>250</v>
      </c>
      <c r="DB949">
        <v>333.33</v>
      </c>
      <c r="DC949">
        <v>75</v>
      </c>
      <c r="DD949">
        <v>533.33333300000004</v>
      </c>
      <c r="DE949">
        <v>36.524569999999997</v>
      </c>
      <c r="DF949">
        <v>395</v>
      </c>
      <c r="DG949">
        <v>20</v>
      </c>
      <c r="DH949">
        <v>250</v>
      </c>
      <c r="DI949">
        <v>0</v>
      </c>
      <c r="DJ949">
        <v>0</v>
      </c>
      <c r="DK949">
        <v>1198</v>
      </c>
      <c r="DL949">
        <v>0.64624910000000002</v>
      </c>
      <c r="DM949">
        <v>440</v>
      </c>
      <c r="DN949">
        <v>11836360</v>
      </c>
      <c r="DO949">
        <v>24.21678</v>
      </c>
      <c r="DP949">
        <v>-1</v>
      </c>
    </row>
    <row r="950" spans="102:120" x14ac:dyDescent="0.3">
      <c r="CX950">
        <v>4.0000000000000002E-4</v>
      </c>
      <c r="CY950">
        <v>10</v>
      </c>
      <c r="CZ950">
        <v>1.76</v>
      </c>
      <c r="DA950">
        <v>250</v>
      </c>
      <c r="DB950">
        <v>333.33</v>
      </c>
      <c r="DC950">
        <v>80</v>
      </c>
      <c r="DD950">
        <v>538.33333300000004</v>
      </c>
      <c r="DE950">
        <v>36.269210000000001</v>
      </c>
      <c r="DF950">
        <v>395</v>
      </c>
      <c r="DG950">
        <v>20</v>
      </c>
      <c r="DH950">
        <v>250</v>
      </c>
      <c r="DI950">
        <v>0</v>
      </c>
      <c r="DJ950">
        <v>0</v>
      </c>
      <c r="DK950">
        <v>1241</v>
      </c>
      <c r="DL950">
        <v>0.78837420000000002</v>
      </c>
      <c r="DM950">
        <v>447</v>
      </c>
      <c r="DN950">
        <v>12024680</v>
      </c>
      <c r="DO950">
        <v>24.4116</v>
      </c>
      <c r="DP950">
        <v>-1</v>
      </c>
    </row>
    <row r="951" spans="102:120" x14ac:dyDescent="0.3">
      <c r="CX951">
        <v>4.0000000000000002E-4</v>
      </c>
      <c r="CY951">
        <v>10</v>
      </c>
      <c r="CZ951">
        <v>1.76</v>
      </c>
      <c r="DA951">
        <v>250</v>
      </c>
      <c r="DB951">
        <v>333.33</v>
      </c>
      <c r="DC951">
        <v>85</v>
      </c>
      <c r="DD951">
        <v>543.33333300000004</v>
      </c>
      <c r="DE951">
        <v>36.016919999999999</v>
      </c>
      <c r="DF951">
        <v>395</v>
      </c>
      <c r="DG951">
        <v>20</v>
      </c>
      <c r="DH951">
        <v>250</v>
      </c>
      <c r="DI951">
        <v>0</v>
      </c>
      <c r="DJ951">
        <v>0</v>
      </c>
      <c r="DK951">
        <v>1232</v>
      </c>
      <c r="DL951">
        <v>0.85451889999999997</v>
      </c>
      <c r="DM951">
        <v>443</v>
      </c>
      <c r="DN951">
        <v>11917070</v>
      </c>
      <c r="DO951">
        <v>24.300450000000001</v>
      </c>
      <c r="DP951">
        <v>-1</v>
      </c>
    </row>
    <row r="952" spans="102:120" x14ac:dyDescent="0.3">
      <c r="CX952">
        <v>4.0000000000000002E-4</v>
      </c>
      <c r="CY952">
        <v>10</v>
      </c>
      <c r="CZ952">
        <v>1.76</v>
      </c>
      <c r="DA952">
        <v>250</v>
      </c>
      <c r="DB952">
        <v>333.33</v>
      </c>
      <c r="DC952">
        <v>90</v>
      </c>
      <c r="DD952">
        <v>548.33333300000004</v>
      </c>
      <c r="DE952">
        <v>35.76764</v>
      </c>
      <c r="DF952">
        <v>395</v>
      </c>
      <c r="DG952">
        <v>20</v>
      </c>
      <c r="DH952">
        <v>250</v>
      </c>
      <c r="DI952">
        <v>0</v>
      </c>
      <c r="DJ952">
        <v>0</v>
      </c>
      <c r="DK952">
        <v>1312</v>
      </c>
      <c r="DL952">
        <v>0.81595099999999998</v>
      </c>
      <c r="DM952">
        <v>446</v>
      </c>
      <c r="DN952">
        <v>11997770</v>
      </c>
      <c r="DO952">
        <v>24.383849999999999</v>
      </c>
      <c r="DP952">
        <v>-1</v>
      </c>
    </row>
    <row r="953" spans="102:120" x14ac:dyDescent="0.3">
      <c r="CX953">
        <v>4.0000000000000002E-4</v>
      </c>
      <c r="CY953">
        <v>10</v>
      </c>
      <c r="CZ953">
        <v>1.76</v>
      </c>
      <c r="DA953">
        <v>250</v>
      </c>
      <c r="DB953">
        <v>333.33</v>
      </c>
      <c r="DC953">
        <v>95</v>
      </c>
      <c r="DD953">
        <v>553.33333300000004</v>
      </c>
      <c r="DE953">
        <v>35.521349999999998</v>
      </c>
      <c r="DF953">
        <v>395</v>
      </c>
      <c r="DG953">
        <v>20</v>
      </c>
      <c r="DH953">
        <v>250</v>
      </c>
      <c r="DI953">
        <v>0</v>
      </c>
      <c r="DJ953">
        <v>0</v>
      </c>
      <c r="DK953">
        <v>1267</v>
      </c>
      <c r="DL953">
        <v>0.93334030000000001</v>
      </c>
      <c r="DM953">
        <v>415</v>
      </c>
      <c r="DN953">
        <v>11163860</v>
      </c>
      <c r="DO953">
        <v>23.50863</v>
      </c>
      <c r="DP953">
        <v>-1</v>
      </c>
    </row>
    <row r="954" spans="102:120" x14ac:dyDescent="0.3">
      <c r="CX954">
        <v>4.0000000000000002E-4</v>
      </c>
      <c r="CY954">
        <v>10</v>
      </c>
      <c r="CZ954">
        <v>1.76</v>
      </c>
      <c r="DA954">
        <v>250</v>
      </c>
      <c r="DB954">
        <v>333.33</v>
      </c>
      <c r="DC954">
        <v>100</v>
      </c>
      <c r="DD954">
        <v>558.33333300000004</v>
      </c>
      <c r="DE954">
        <v>35.277979999999999</v>
      </c>
      <c r="DF954">
        <v>395</v>
      </c>
      <c r="DG954">
        <v>20</v>
      </c>
      <c r="DH954">
        <v>250</v>
      </c>
      <c r="DI954">
        <v>0</v>
      </c>
      <c r="DJ954">
        <v>0</v>
      </c>
      <c r="DK954">
        <v>1296</v>
      </c>
      <c r="DL954">
        <v>1.136293</v>
      </c>
      <c r="DM954">
        <v>418</v>
      </c>
      <c r="DN954">
        <v>11244540</v>
      </c>
      <c r="DO954">
        <v>23.594660000000001</v>
      </c>
      <c r="DP954">
        <v>-1</v>
      </c>
    </row>
    <row r="955" spans="102:120" x14ac:dyDescent="0.3">
      <c r="CX955">
        <v>4.0000000000000002E-4</v>
      </c>
      <c r="CY955">
        <v>10</v>
      </c>
      <c r="CZ955">
        <v>1.76</v>
      </c>
      <c r="DA955">
        <v>250</v>
      </c>
      <c r="DB955">
        <v>333.33</v>
      </c>
      <c r="DC955">
        <v>2.5</v>
      </c>
      <c r="DD955">
        <v>460.83333299999998</v>
      </c>
      <c r="DE955">
        <v>40.601289999999999</v>
      </c>
      <c r="DF955">
        <v>395</v>
      </c>
      <c r="DG955">
        <v>20</v>
      </c>
      <c r="DH955">
        <v>250</v>
      </c>
      <c r="DI955">
        <v>1</v>
      </c>
      <c r="DJ955">
        <v>1.0842999999999999E-6</v>
      </c>
      <c r="DK955">
        <v>337</v>
      </c>
      <c r="DL955">
        <v>4.971428E-2</v>
      </c>
      <c r="DM955">
        <v>588</v>
      </c>
      <c r="DN955">
        <v>15817690</v>
      </c>
      <c r="DO955">
        <v>28.066749999999999</v>
      </c>
      <c r="DP955" s="4">
        <v>14000000000000</v>
      </c>
    </row>
    <row r="956" spans="102:120" x14ac:dyDescent="0.3">
      <c r="CX956" t="s">
        <v>74</v>
      </c>
      <c r="CY956" t="s">
        <v>74</v>
      </c>
      <c r="DA956" t="s">
        <v>74</v>
      </c>
      <c r="DB956" t="s">
        <v>74</v>
      </c>
      <c r="DC956" t="s">
        <v>75</v>
      </c>
      <c r="DE956" t="s">
        <v>74</v>
      </c>
      <c r="DH956">
        <v>300</v>
      </c>
    </row>
    <row r="957" spans="102:120" x14ac:dyDescent="0.3">
      <c r="CX957">
        <v>4.0000000000000002E-4</v>
      </c>
      <c r="CY957">
        <v>10</v>
      </c>
      <c r="CZ957">
        <v>1.76</v>
      </c>
      <c r="DA957">
        <v>250</v>
      </c>
      <c r="DB957">
        <v>333.33</v>
      </c>
      <c r="DC957">
        <v>0</v>
      </c>
      <c r="DD957">
        <v>458.33333299999998</v>
      </c>
      <c r="DE957">
        <v>44.154359999999997</v>
      </c>
      <c r="DF957">
        <v>445</v>
      </c>
      <c r="DG957">
        <v>20</v>
      </c>
      <c r="DH957">
        <v>300</v>
      </c>
      <c r="DI957">
        <v>14</v>
      </c>
      <c r="DJ957">
        <v>0.2140494</v>
      </c>
      <c r="DK957">
        <v>37</v>
      </c>
      <c r="DL957">
        <v>5.7643529999999998E-2</v>
      </c>
      <c r="DM957">
        <v>826</v>
      </c>
      <c r="DN957">
        <v>22220080</v>
      </c>
      <c r="DO957">
        <v>33.404980000000002</v>
      </c>
      <c r="DP957" s="4">
        <v>103000000</v>
      </c>
    </row>
    <row r="958" spans="102:120" x14ac:dyDescent="0.3">
      <c r="CX958">
        <v>4.0000000000000002E-4</v>
      </c>
      <c r="CY958">
        <v>10</v>
      </c>
      <c r="CZ958">
        <v>1.76</v>
      </c>
      <c r="DA958">
        <v>250</v>
      </c>
      <c r="DB958">
        <v>333.33</v>
      </c>
      <c r="DC958">
        <v>5</v>
      </c>
      <c r="DD958">
        <v>463.33333299999998</v>
      </c>
      <c r="DE958">
        <v>43.843719999999998</v>
      </c>
      <c r="DF958">
        <v>445</v>
      </c>
      <c r="DG958">
        <v>20</v>
      </c>
      <c r="DH958">
        <v>300</v>
      </c>
      <c r="DI958">
        <v>58</v>
      </c>
      <c r="DJ958">
        <v>0.71259269999999997</v>
      </c>
      <c r="DK958">
        <v>100</v>
      </c>
      <c r="DL958">
        <v>5.5149030000000002E-2</v>
      </c>
      <c r="DM958">
        <v>744</v>
      </c>
      <c r="DN958">
        <v>20014200</v>
      </c>
      <c r="DO958">
        <v>31.65757</v>
      </c>
      <c r="DP958" s="4">
        <v>28000000</v>
      </c>
    </row>
    <row r="959" spans="102:120" x14ac:dyDescent="0.3">
      <c r="CX959">
        <v>4.0000000000000002E-4</v>
      </c>
      <c r="CY959">
        <v>10</v>
      </c>
      <c r="CZ959">
        <v>1.76</v>
      </c>
      <c r="DA959">
        <v>250</v>
      </c>
      <c r="DB959">
        <v>333.33</v>
      </c>
      <c r="DC959">
        <v>10</v>
      </c>
      <c r="DD959">
        <v>468.33333299999998</v>
      </c>
      <c r="DE959">
        <v>43.536549999999998</v>
      </c>
      <c r="DF959">
        <v>445</v>
      </c>
      <c r="DG959">
        <v>20</v>
      </c>
      <c r="DH959">
        <v>300</v>
      </c>
      <c r="DI959">
        <v>32</v>
      </c>
      <c r="DJ959">
        <v>0.15678880000000001</v>
      </c>
      <c r="DK959">
        <v>78</v>
      </c>
      <c r="DL959">
        <v>9.3073949999999996E-3</v>
      </c>
      <c r="DM959">
        <v>752</v>
      </c>
      <c r="DN959">
        <v>20229420</v>
      </c>
      <c r="DO959">
        <v>31.831810000000001</v>
      </c>
      <c r="DP959" s="4">
        <v>129000000</v>
      </c>
    </row>
    <row r="960" spans="102:120" x14ac:dyDescent="0.3">
      <c r="CX960">
        <v>4.0000000000000002E-4</v>
      </c>
      <c r="CY960">
        <v>10</v>
      </c>
      <c r="CZ960">
        <v>1.76</v>
      </c>
      <c r="DA960">
        <v>250</v>
      </c>
      <c r="DB960">
        <v>333.33</v>
      </c>
      <c r="DC960">
        <v>15</v>
      </c>
      <c r="DD960">
        <v>473.33333299999998</v>
      </c>
      <c r="DE960">
        <v>43.232810000000001</v>
      </c>
      <c r="DF960">
        <v>445</v>
      </c>
      <c r="DG960">
        <v>20</v>
      </c>
      <c r="DH960">
        <v>300</v>
      </c>
      <c r="DI960">
        <v>37</v>
      </c>
      <c r="DJ960">
        <v>0.1470349</v>
      </c>
      <c r="DK960">
        <v>144</v>
      </c>
      <c r="DL960">
        <v>6.6212400000000005E-2</v>
      </c>
      <c r="DM960">
        <v>759</v>
      </c>
      <c r="DN960">
        <v>20417730</v>
      </c>
      <c r="DO960">
        <v>31.98357</v>
      </c>
      <c r="DP960" s="4">
        <v>138000000</v>
      </c>
    </row>
    <row r="961" spans="102:120" x14ac:dyDescent="0.3">
      <c r="CX961">
        <v>4.0000000000000002E-4</v>
      </c>
      <c r="CY961">
        <v>10</v>
      </c>
      <c r="CZ961">
        <v>1.76</v>
      </c>
      <c r="DA961">
        <v>250</v>
      </c>
      <c r="DB961">
        <v>333.33</v>
      </c>
      <c r="DC961">
        <v>20</v>
      </c>
      <c r="DD961">
        <v>478.33333299999998</v>
      </c>
      <c r="DE961">
        <v>42.932450000000003</v>
      </c>
      <c r="DF961">
        <v>445</v>
      </c>
      <c r="DG961">
        <v>20</v>
      </c>
      <c r="DH961">
        <v>300</v>
      </c>
      <c r="DI961">
        <v>58</v>
      </c>
      <c r="DJ961">
        <v>0.35253060000000003</v>
      </c>
      <c r="DK961">
        <v>112</v>
      </c>
      <c r="DL961">
        <v>1.9329599999999999E-2</v>
      </c>
      <c r="DM961">
        <v>734</v>
      </c>
      <c r="DN961">
        <v>19745180</v>
      </c>
      <c r="DO961">
        <v>31.438549999999999</v>
      </c>
      <c r="DP961" s="4">
        <v>56000000</v>
      </c>
    </row>
    <row r="962" spans="102:120" x14ac:dyDescent="0.3">
      <c r="CX962">
        <v>4.0000000000000002E-4</v>
      </c>
      <c r="CY962">
        <v>10</v>
      </c>
      <c r="CZ962">
        <v>1.76</v>
      </c>
      <c r="DA962">
        <v>250</v>
      </c>
      <c r="DB962">
        <v>333.33</v>
      </c>
      <c r="DC962">
        <v>25</v>
      </c>
      <c r="DD962">
        <v>483.33333299999998</v>
      </c>
      <c r="DE962">
        <v>42.635440000000003</v>
      </c>
      <c r="DF962">
        <v>445</v>
      </c>
      <c r="DG962">
        <v>20</v>
      </c>
      <c r="DH962">
        <v>300</v>
      </c>
      <c r="DI962">
        <v>71</v>
      </c>
      <c r="DJ962">
        <v>0.30474309999999999</v>
      </c>
      <c r="DK962">
        <v>114</v>
      </c>
      <c r="DL962">
        <v>6.1002859999999999E-3</v>
      </c>
      <c r="DM962">
        <v>709</v>
      </c>
      <c r="DN962">
        <v>19072610</v>
      </c>
      <c r="DO962">
        <v>30.884920000000001</v>
      </c>
      <c r="DP962" s="4">
        <v>62500000</v>
      </c>
    </row>
    <row r="963" spans="102:120" x14ac:dyDescent="0.3">
      <c r="CX963">
        <v>4.0000000000000002E-4</v>
      </c>
      <c r="CY963">
        <v>10</v>
      </c>
      <c r="CZ963">
        <v>1.76</v>
      </c>
      <c r="DA963">
        <v>250</v>
      </c>
      <c r="DB963">
        <v>333.33</v>
      </c>
      <c r="DC963">
        <v>30</v>
      </c>
      <c r="DD963">
        <v>488.33333299999998</v>
      </c>
      <c r="DE963">
        <v>42.341740000000001</v>
      </c>
      <c r="DF963">
        <v>445</v>
      </c>
      <c r="DG963">
        <v>20</v>
      </c>
      <c r="DH963">
        <v>300</v>
      </c>
      <c r="DI963">
        <v>36</v>
      </c>
      <c r="DJ963">
        <v>5.7077969999999999E-2</v>
      </c>
      <c r="DK963">
        <v>152</v>
      </c>
      <c r="DL963">
        <v>6.5832970000000001E-3</v>
      </c>
      <c r="DM963">
        <v>761</v>
      </c>
      <c r="DN963">
        <v>20471470</v>
      </c>
      <c r="DO963">
        <v>32.026809999999998</v>
      </c>
      <c r="DP963" s="4">
        <v>358000000</v>
      </c>
    </row>
    <row r="964" spans="102:120" x14ac:dyDescent="0.3">
      <c r="CX964">
        <v>4.0000000000000002E-4</v>
      </c>
      <c r="CY964">
        <v>10</v>
      </c>
      <c r="CZ964">
        <v>1.76</v>
      </c>
      <c r="DA964">
        <v>250</v>
      </c>
      <c r="DB964">
        <v>333.33</v>
      </c>
      <c r="DC964">
        <v>35</v>
      </c>
      <c r="DD964">
        <v>493.33333299999998</v>
      </c>
      <c r="DE964">
        <v>42.051310000000001</v>
      </c>
      <c r="DF964">
        <v>445</v>
      </c>
      <c r="DG964">
        <v>20</v>
      </c>
      <c r="DH964">
        <v>300</v>
      </c>
      <c r="DI964">
        <v>14</v>
      </c>
      <c r="DJ964">
        <v>4.360613E-2</v>
      </c>
      <c r="DK964">
        <v>164</v>
      </c>
      <c r="DL964">
        <v>4.3482069999999998E-3</v>
      </c>
      <c r="DM964">
        <v>688</v>
      </c>
      <c r="DN964">
        <v>18507750</v>
      </c>
      <c r="DO964">
        <v>30.412859999999998</v>
      </c>
      <c r="DP964" s="4">
        <v>424000000</v>
      </c>
    </row>
    <row r="965" spans="102:120" x14ac:dyDescent="0.3">
      <c r="CX965">
        <v>4.0000000000000002E-4</v>
      </c>
      <c r="CY965">
        <v>10</v>
      </c>
      <c r="CZ965">
        <v>1.76</v>
      </c>
      <c r="DA965">
        <v>250</v>
      </c>
      <c r="DB965">
        <v>333.33</v>
      </c>
      <c r="DC965">
        <v>40</v>
      </c>
      <c r="DD965">
        <v>498.33333299999998</v>
      </c>
      <c r="DE965">
        <v>41.764099999999999</v>
      </c>
      <c r="DF965">
        <v>445</v>
      </c>
      <c r="DG965">
        <v>20</v>
      </c>
      <c r="DH965">
        <v>300</v>
      </c>
      <c r="DI965">
        <v>13</v>
      </c>
      <c r="DJ965">
        <v>1.114095E-2</v>
      </c>
      <c r="DK965">
        <v>197</v>
      </c>
      <c r="DL965">
        <v>3.6715300000000001E-3</v>
      </c>
      <c r="DM965">
        <v>688</v>
      </c>
      <c r="DN965">
        <v>18507750</v>
      </c>
      <c r="DO965">
        <v>30.412859999999998</v>
      </c>
      <c r="DP965" s="4">
        <v>1600000000</v>
      </c>
    </row>
    <row r="966" spans="102:120" x14ac:dyDescent="0.3">
      <c r="CX966">
        <v>4.0000000000000002E-4</v>
      </c>
      <c r="CY966">
        <v>10</v>
      </c>
      <c r="CZ966">
        <v>1.76</v>
      </c>
      <c r="DA966">
        <v>250</v>
      </c>
      <c r="DB966">
        <v>333.33</v>
      </c>
      <c r="DC966">
        <v>45</v>
      </c>
      <c r="DD966">
        <v>503.33333299999998</v>
      </c>
      <c r="DE966">
        <v>41.480089999999997</v>
      </c>
      <c r="DF966">
        <v>445</v>
      </c>
      <c r="DG966">
        <v>20</v>
      </c>
      <c r="DH966">
        <v>300</v>
      </c>
      <c r="DI966">
        <v>3</v>
      </c>
      <c r="DJ966">
        <v>2.2149000000000001E-5</v>
      </c>
      <c r="DK966">
        <v>216</v>
      </c>
      <c r="DL966">
        <v>2.9037120000000001E-3</v>
      </c>
      <c r="DM966">
        <v>667</v>
      </c>
      <c r="DN966">
        <v>17942790</v>
      </c>
      <c r="DO966">
        <v>29.934090000000001</v>
      </c>
      <c r="DP966" s="4">
        <v>810000000000</v>
      </c>
    </row>
    <row r="967" spans="102:120" x14ac:dyDescent="0.3">
      <c r="CX967">
        <v>4.0000000000000002E-4</v>
      </c>
      <c r="CY967">
        <v>10</v>
      </c>
      <c r="CZ967">
        <v>1.76</v>
      </c>
      <c r="DA967">
        <v>250</v>
      </c>
      <c r="DB967">
        <v>333.33</v>
      </c>
      <c r="DC967">
        <v>50</v>
      </c>
      <c r="DD967">
        <v>508.33333299999998</v>
      </c>
      <c r="DE967">
        <v>41.199219999999997</v>
      </c>
      <c r="DF967">
        <v>445</v>
      </c>
      <c r="DG967">
        <v>20</v>
      </c>
      <c r="DH967">
        <v>300</v>
      </c>
      <c r="DI967">
        <v>4</v>
      </c>
      <c r="DJ967">
        <v>2.936391E-3</v>
      </c>
      <c r="DK967">
        <v>171</v>
      </c>
      <c r="DL967">
        <v>2.1767610000000001E-3</v>
      </c>
      <c r="DM967">
        <v>663</v>
      </c>
      <c r="DN967">
        <v>17835180</v>
      </c>
      <c r="DO967">
        <v>29.842099999999999</v>
      </c>
      <c r="DP967" s="4">
        <v>6000000000</v>
      </c>
    </row>
    <row r="968" spans="102:120" x14ac:dyDescent="0.3">
      <c r="CX968">
        <v>4.0000000000000002E-4</v>
      </c>
      <c r="CY968">
        <v>10</v>
      </c>
      <c r="CZ968">
        <v>1.76</v>
      </c>
      <c r="DA968">
        <v>250</v>
      </c>
      <c r="DB968">
        <v>333.33</v>
      </c>
      <c r="DC968">
        <v>55</v>
      </c>
      <c r="DD968">
        <v>513.33333300000004</v>
      </c>
      <c r="DE968">
        <v>40.921460000000003</v>
      </c>
      <c r="DF968">
        <v>445</v>
      </c>
      <c r="DG968">
        <v>20</v>
      </c>
      <c r="DH968">
        <v>300</v>
      </c>
      <c r="DI968">
        <v>31</v>
      </c>
      <c r="DJ968">
        <v>1.8487600000000001E-3</v>
      </c>
      <c r="DK968">
        <v>531</v>
      </c>
      <c r="DL968">
        <v>1.260324E-2</v>
      </c>
      <c r="DM968">
        <v>684</v>
      </c>
      <c r="DN968">
        <v>18400120</v>
      </c>
      <c r="DO968">
        <v>30.322199999999999</v>
      </c>
      <c r="DP968" s="4">
        <v>9900000000</v>
      </c>
    </row>
    <row r="969" spans="102:120" x14ac:dyDescent="0.3">
      <c r="CX969">
        <v>4.0000000000000002E-4</v>
      </c>
      <c r="CY969">
        <v>10</v>
      </c>
      <c r="CZ969">
        <v>1.76</v>
      </c>
      <c r="DA969">
        <v>250</v>
      </c>
      <c r="DB969">
        <v>333.33</v>
      </c>
      <c r="DC969">
        <v>60</v>
      </c>
      <c r="DD969">
        <v>518.33333300000004</v>
      </c>
      <c r="DE969">
        <v>40.64678</v>
      </c>
      <c r="DF969">
        <v>445</v>
      </c>
      <c r="DG969">
        <v>20</v>
      </c>
      <c r="DH969">
        <v>300</v>
      </c>
      <c r="DI969">
        <v>26</v>
      </c>
      <c r="DJ969">
        <v>4.6320980000000002E-4</v>
      </c>
      <c r="DK969">
        <v>525</v>
      </c>
      <c r="DL969">
        <v>1.4189770000000001E-2</v>
      </c>
      <c r="DM969">
        <v>681</v>
      </c>
      <c r="DN969">
        <v>18319390</v>
      </c>
      <c r="DO969">
        <v>30.25403</v>
      </c>
      <c r="DP969" s="4">
        <v>39000000000</v>
      </c>
    </row>
    <row r="970" spans="102:120" x14ac:dyDescent="0.3">
      <c r="CX970">
        <v>4.0000000000000002E-4</v>
      </c>
      <c r="CY970">
        <v>10</v>
      </c>
      <c r="CZ970">
        <v>1.76</v>
      </c>
      <c r="DA970">
        <v>250</v>
      </c>
      <c r="DB970">
        <v>333.33</v>
      </c>
      <c r="DC970">
        <v>65</v>
      </c>
      <c r="DD970">
        <v>523.33333300000004</v>
      </c>
      <c r="DE970">
        <v>40.375120000000003</v>
      </c>
      <c r="DF970">
        <v>445</v>
      </c>
      <c r="DG970">
        <v>20</v>
      </c>
      <c r="DH970">
        <v>300</v>
      </c>
      <c r="DI970">
        <v>17</v>
      </c>
      <c r="DJ970">
        <v>1.4901199999999999E-4</v>
      </c>
      <c r="DK970">
        <v>558</v>
      </c>
      <c r="DL970">
        <v>1.6445609999999999E-2</v>
      </c>
      <c r="DM970">
        <v>678</v>
      </c>
      <c r="DN970">
        <v>18238690</v>
      </c>
      <c r="DO970">
        <v>30.18573</v>
      </c>
      <c r="DP970" s="4">
        <v>120000000000</v>
      </c>
    </row>
    <row r="971" spans="102:120" x14ac:dyDescent="0.3">
      <c r="CX971">
        <v>4.0000000000000002E-4</v>
      </c>
      <c r="CY971">
        <v>10</v>
      </c>
      <c r="CZ971">
        <v>1.76</v>
      </c>
      <c r="DA971">
        <v>250</v>
      </c>
      <c r="DB971">
        <v>333.33</v>
      </c>
      <c r="DC971">
        <v>70</v>
      </c>
      <c r="DD971">
        <v>528.33333300000004</v>
      </c>
      <c r="DE971">
        <v>40.106470000000002</v>
      </c>
      <c r="DF971">
        <v>445</v>
      </c>
      <c r="DG971">
        <v>20</v>
      </c>
      <c r="DH971">
        <v>300</v>
      </c>
      <c r="DI971">
        <v>6</v>
      </c>
      <c r="DJ971">
        <v>9.7674999999999992E-6</v>
      </c>
      <c r="DK971">
        <v>589</v>
      </c>
      <c r="DL971">
        <v>2.020334E-2</v>
      </c>
      <c r="DM971">
        <v>614</v>
      </c>
      <c r="DN971">
        <v>16517090</v>
      </c>
      <c r="DO971">
        <v>28.693570000000001</v>
      </c>
      <c r="DP971" s="4">
        <v>1600000000000</v>
      </c>
    </row>
    <row r="972" spans="102:120" x14ac:dyDescent="0.3">
      <c r="CX972">
        <v>4.0000000000000002E-4</v>
      </c>
      <c r="CY972">
        <v>10</v>
      </c>
      <c r="CZ972">
        <v>1.76</v>
      </c>
      <c r="DA972">
        <v>250</v>
      </c>
      <c r="DB972">
        <v>333.33</v>
      </c>
      <c r="DC972">
        <v>75</v>
      </c>
      <c r="DD972">
        <v>533.33333300000004</v>
      </c>
      <c r="DE972">
        <v>39.840769999999999</v>
      </c>
      <c r="DF972">
        <v>445</v>
      </c>
      <c r="DG972">
        <v>20</v>
      </c>
      <c r="DH972">
        <v>300</v>
      </c>
      <c r="DI972">
        <v>0</v>
      </c>
      <c r="DJ972">
        <v>0</v>
      </c>
      <c r="DK972">
        <v>596</v>
      </c>
      <c r="DL972">
        <v>2.019982E-2</v>
      </c>
      <c r="DM972">
        <v>644</v>
      </c>
      <c r="DN972">
        <v>17324120</v>
      </c>
      <c r="DO972">
        <v>29.401610000000002</v>
      </c>
      <c r="DP972">
        <v>-1</v>
      </c>
    </row>
    <row r="973" spans="102:120" x14ac:dyDescent="0.3">
      <c r="CX973">
        <v>4.0000000000000002E-4</v>
      </c>
      <c r="CY973">
        <v>10</v>
      </c>
      <c r="CZ973">
        <v>1.76</v>
      </c>
      <c r="DA973">
        <v>250</v>
      </c>
      <c r="DB973">
        <v>333.33</v>
      </c>
      <c r="DC973">
        <v>80</v>
      </c>
      <c r="DD973">
        <v>538.33333300000004</v>
      </c>
      <c r="DE973">
        <v>39.578000000000003</v>
      </c>
      <c r="DF973">
        <v>445</v>
      </c>
      <c r="DG973">
        <v>20</v>
      </c>
      <c r="DH973">
        <v>300</v>
      </c>
      <c r="DI973">
        <v>1</v>
      </c>
      <c r="DJ973">
        <v>9.4600000000000003E-7</v>
      </c>
      <c r="DK973">
        <v>604</v>
      </c>
      <c r="DL973">
        <v>2.7229509999999998E-2</v>
      </c>
      <c r="DM973">
        <v>641</v>
      </c>
      <c r="DN973">
        <v>17243400</v>
      </c>
      <c r="DO973">
        <v>29.331510000000002</v>
      </c>
      <c r="DP973" s="4">
        <v>18000000000000</v>
      </c>
    </row>
    <row r="974" spans="102:120" x14ac:dyDescent="0.3">
      <c r="CX974">
        <v>4.0000000000000002E-4</v>
      </c>
      <c r="CY974">
        <v>10</v>
      </c>
      <c r="CZ974">
        <v>1.76</v>
      </c>
      <c r="DA974">
        <v>250</v>
      </c>
      <c r="DB974">
        <v>333.33</v>
      </c>
      <c r="DC974">
        <v>85</v>
      </c>
      <c r="DD974">
        <v>543.33333300000004</v>
      </c>
      <c r="DE974">
        <v>39.318100000000001</v>
      </c>
      <c r="DF974">
        <v>445</v>
      </c>
      <c r="DG974">
        <v>20</v>
      </c>
      <c r="DH974">
        <v>300</v>
      </c>
      <c r="DI974">
        <v>0</v>
      </c>
      <c r="DJ974">
        <v>0</v>
      </c>
      <c r="DK974">
        <v>619</v>
      </c>
      <c r="DL974">
        <v>3.0555599999999999E-2</v>
      </c>
      <c r="DM974">
        <v>603</v>
      </c>
      <c r="DN974">
        <v>16221180</v>
      </c>
      <c r="DO974">
        <v>28.429929999999999</v>
      </c>
      <c r="DP974">
        <v>-1</v>
      </c>
    </row>
    <row r="975" spans="102:120" x14ac:dyDescent="0.3">
      <c r="CX975">
        <v>4.0000000000000002E-4</v>
      </c>
      <c r="CY975">
        <v>10</v>
      </c>
      <c r="CZ975">
        <v>1.76</v>
      </c>
      <c r="DA975">
        <v>250</v>
      </c>
      <c r="DB975">
        <v>333.33</v>
      </c>
      <c r="DC975">
        <v>90</v>
      </c>
      <c r="DD975">
        <v>548.33333300000004</v>
      </c>
      <c r="DE975">
        <v>39.061059999999998</v>
      </c>
      <c r="DF975">
        <v>445</v>
      </c>
      <c r="DG975">
        <v>20</v>
      </c>
      <c r="DH975">
        <v>300</v>
      </c>
      <c r="DI975">
        <v>0</v>
      </c>
      <c r="DJ975">
        <v>0</v>
      </c>
      <c r="DK975">
        <v>662</v>
      </c>
      <c r="DL975">
        <v>3.5029900000000003E-2</v>
      </c>
      <c r="DM975">
        <v>616</v>
      </c>
      <c r="DN975">
        <v>16570880</v>
      </c>
      <c r="DO975">
        <v>28.74127</v>
      </c>
      <c r="DP975">
        <v>-1</v>
      </c>
    </row>
    <row r="976" spans="102:120" x14ac:dyDescent="0.3">
      <c r="CX976">
        <v>4.0000000000000002E-4</v>
      </c>
      <c r="CY976">
        <v>10</v>
      </c>
      <c r="CZ976">
        <v>1.76</v>
      </c>
      <c r="DA976">
        <v>250</v>
      </c>
      <c r="DB976">
        <v>333.33</v>
      </c>
      <c r="DC976">
        <v>95</v>
      </c>
      <c r="DD976">
        <v>553.33333300000004</v>
      </c>
      <c r="DE976">
        <v>38.806820000000002</v>
      </c>
      <c r="DF976">
        <v>445</v>
      </c>
      <c r="DG976">
        <v>20</v>
      </c>
      <c r="DH976">
        <v>300</v>
      </c>
      <c r="DI976">
        <v>0</v>
      </c>
      <c r="DJ976">
        <v>0</v>
      </c>
      <c r="DK976">
        <v>617</v>
      </c>
      <c r="DL976">
        <v>3.531985E-2</v>
      </c>
      <c r="DM976">
        <v>577</v>
      </c>
      <c r="DN976">
        <v>15521740</v>
      </c>
      <c r="DO976">
        <v>27.79766</v>
      </c>
      <c r="DP976">
        <v>-1</v>
      </c>
    </row>
    <row r="977" spans="102:120" x14ac:dyDescent="0.3">
      <c r="CX977">
        <v>4.0000000000000002E-4</v>
      </c>
      <c r="CY977">
        <v>10</v>
      </c>
      <c r="CZ977">
        <v>1.76</v>
      </c>
      <c r="DA977">
        <v>250</v>
      </c>
      <c r="DB977">
        <v>333.33</v>
      </c>
      <c r="DC977">
        <v>100</v>
      </c>
      <c r="DD977">
        <v>558.33333300000004</v>
      </c>
      <c r="DE977">
        <v>38.55536</v>
      </c>
      <c r="DF977">
        <v>445</v>
      </c>
      <c r="DG977">
        <v>20</v>
      </c>
      <c r="DH977">
        <v>300</v>
      </c>
      <c r="DI977">
        <v>0</v>
      </c>
      <c r="DJ977">
        <v>0</v>
      </c>
      <c r="DK977">
        <v>644</v>
      </c>
      <c r="DL977">
        <v>3.952493E-2</v>
      </c>
      <c r="DM977">
        <v>606</v>
      </c>
      <c r="DN977">
        <v>16301860</v>
      </c>
      <c r="DO977">
        <v>28.502050000000001</v>
      </c>
      <c r="DP977">
        <v>-1</v>
      </c>
    </row>
    <row r="978" spans="102:120" x14ac:dyDescent="0.3">
      <c r="CX978">
        <v>4.0000000000000002E-4</v>
      </c>
      <c r="CY978">
        <v>10</v>
      </c>
      <c r="CZ978">
        <v>1.76</v>
      </c>
      <c r="DA978">
        <v>250</v>
      </c>
      <c r="DB978">
        <v>333.33</v>
      </c>
      <c r="DC978">
        <v>2.5</v>
      </c>
      <c r="DD978">
        <v>460.83333299999998</v>
      </c>
      <c r="DE978">
        <v>43.998609999999999</v>
      </c>
      <c r="DF978">
        <v>445</v>
      </c>
      <c r="DG978">
        <v>20</v>
      </c>
      <c r="DH978">
        <v>300</v>
      </c>
      <c r="DI978">
        <v>44</v>
      </c>
      <c r="DJ978">
        <v>0.61740600000000001</v>
      </c>
      <c r="DK978">
        <v>103</v>
      </c>
      <c r="DL978">
        <v>0.1483246</v>
      </c>
      <c r="DM978">
        <v>844</v>
      </c>
      <c r="DN978">
        <v>22704240</v>
      </c>
      <c r="DO978">
        <v>33.777790000000003</v>
      </c>
      <c r="DP978" s="4">
        <v>36700000</v>
      </c>
    </row>
    <row r="979" spans="102:120" x14ac:dyDescent="0.3">
      <c r="CX979" t="s">
        <v>74</v>
      </c>
      <c r="CY979" t="s">
        <v>74</v>
      </c>
      <c r="CZ979" t="s">
        <v>74</v>
      </c>
      <c r="DA979" t="s">
        <v>74</v>
      </c>
      <c r="DB979" t="s">
        <v>74</v>
      </c>
      <c r="DC979" t="s">
        <v>75</v>
      </c>
      <c r="DD979" t="s">
        <v>74</v>
      </c>
      <c r="DE979" t="s">
        <v>74</v>
      </c>
      <c r="DF979" t="s">
        <v>74</v>
      </c>
      <c r="DG979">
        <v>40</v>
      </c>
    </row>
    <row r="980" spans="102:120" x14ac:dyDescent="0.3">
      <c r="CX980" t="s">
        <v>74</v>
      </c>
      <c r="CY980" t="s">
        <v>74</v>
      </c>
      <c r="DA980" t="s">
        <v>74</v>
      </c>
      <c r="DB980" t="s">
        <v>74</v>
      </c>
      <c r="DC980" t="s">
        <v>75</v>
      </c>
      <c r="DE980" t="s">
        <v>74</v>
      </c>
      <c r="DH980">
        <v>50</v>
      </c>
    </row>
    <row r="981" spans="102:120" x14ac:dyDescent="0.3">
      <c r="CX981">
        <v>4.0000000000000002E-4</v>
      </c>
      <c r="CY981">
        <v>10</v>
      </c>
      <c r="CZ981">
        <v>1.76</v>
      </c>
      <c r="DA981">
        <v>250</v>
      </c>
      <c r="DB981">
        <v>333.33</v>
      </c>
      <c r="DC981">
        <v>0</v>
      </c>
      <c r="DD981">
        <v>458.33333299999998</v>
      </c>
      <c r="DE981">
        <v>25.130839999999999</v>
      </c>
      <c r="DF981">
        <v>215</v>
      </c>
      <c r="DG981">
        <v>40</v>
      </c>
      <c r="DH981">
        <v>50</v>
      </c>
      <c r="DI981">
        <v>0</v>
      </c>
      <c r="DJ981">
        <v>0</v>
      </c>
      <c r="DK981">
        <v>2109</v>
      </c>
      <c r="DL981">
        <v>24.982959999999999</v>
      </c>
      <c r="DM981">
        <v>70</v>
      </c>
      <c r="DN981">
        <v>1883073</v>
      </c>
      <c r="DO981">
        <v>9.5986379999999993</v>
      </c>
      <c r="DP981">
        <v>-1</v>
      </c>
    </row>
    <row r="982" spans="102:120" x14ac:dyDescent="0.3">
      <c r="CX982">
        <v>4.0000000000000002E-4</v>
      </c>
      <c r="CY982">
        <v>10</v>
      </c>
      <c r="CZ982">
        <v>1.76</v>
      </c>
      <c r="DA982">
        <v>250</v>
      </c>
      <c r="DB982">
        <v>333.33</v>
      </c>
      <c r="DC982">
        <v>5</v>
      </c>
      <c r="DD982">
        <v>463.33333299999998</v>
      </c>
      <c r="DE982">
        <v>24.89265</v>
      </c>
      <c r="DF982">
        <v>215</v>
      </c>
      <c r="DG982">
        <v>40</v>
      </c>
      <c r="DH982">
        <v>50</v>
      </c>
      <c r="DI982">
        <v>0</v>
      </c>
      <c r="DJ982">
        <v>0</v>
      </c>
      <c r="DK982">
        <v>2250</v>
      </c>
      <c r="DL982">
        <v>26.943840000000002</v>
      </c>
      <c r="DM982">
        <v>49</v>
      </c>
      <c r="DN982">
        <v>1318151</v>
      </c>
      <c r="DO982">
        <v>8.0279740000000004</v>
      </c>
      <c r="DP982">
        <v>-1</v>
      </c>
    </row>
    <row r="983" spans="102:120" x14ac:dyDescent="0.3">
      <c r="CX983">
        <v>4.0000000000000002E-4</v>
      </c>
      <c r="CY983">
        <v>10</v>
      </c>
      <c r="CZ983">
        <v>1.76</v>
      </c>
      <c r="DA983">
        <v>250</v>
      </c>
      <c r="DB983">
        <v>333.33</v>
      </c>
      <c r="DC983">
        <v>10</v>
      </c>
      <c r="DD983">
        <v>468.33333299999998</v>
      </c>
      <c r="DE983">
        <v>24.658660000000001</v>
      </c>
      <c r="DF983">
        <v>215</v>
      </c>
      <c r="DG983">
        <v>40</v>
      </c>
      <c r="DH983">
        <v>50</v>
      </c>
      <c r="DI983">
        <v>0</v>
      </c>
      <c r="DJ983">
        <v>0</v>
      </c>
      <c r="DK983">
        <v>2202</v>
      </c>
      <c r="DL983">
        <v>27.554220000000001</v>
      </c>
      <c r="DM983">
        <v>67</v>
      </c>
      <c r="DN983">
        <v>1802370</v>
      </c>
      <c r="DO983">
        <v>9.3902289999999997</v>
      </c>
      <c r="DP983">
        <v>-1</v>
      </c>
    </row>
    <row r="984" spans="102:120" x14ac:dyDescent="0.3">
      <c r="CX984">
        <v>4.0000000000000002E-4</v>
      </c>
      <c r="CY984">
        <v>10</v>
      </c>
      <c r="CZ984">
        <v>1.76</v>
      </c>
      <c r="DA984">
        <v>250</v>
      </c>
      <c r="DB984">
        <v>333.33</v>
      </c>
      <c r="DC984">
        <v>15</v>
      </c>
      <c r="DD984">
        <v>473.33333299999998</v>
      </c>
      <c r="DE984">
        <v>24.428750000000001</v>
      </c>
      <c r="DF984">
        <v>215</v>
      </c>
      <c r="DG984">
        <v>40</v>
      </c>
      <c r="DH984">
        <v>50</v>
      </c>
      <c r="DI984">
        <v>0</v>
      </c>
      <c r="DJ984">
        <v>0</v>
      </c>
      <c r="DK984">
        <v>2122</v>
      </c>
      <c r="DL984">
        <v>28.960560000000001</v>
      </c>
      <c r="DM984">
        <v>72</v>
      </c>
      <c r="DN984">
        <v>1936874</v>
      </c>
      <c r="DO984">
        <v>9.7351220000000005</v>
      </c>
      <c r="DP984">
        <v>-1</v>
      </c>
    </row>
    <row r="985" spans="102:120" x14ac:dyDescent="0.3">
      <c r="CX985">
        <v>4.0000000000000002E-4</v>
      </c>
      <c r="CY985">
        <v>10</v>
      </c>
      <c r="CZ985">
        <v>1.76</v>
      </c>
      <c r="DA985">
        <v>250</v>
      </c>
      <c r="DB985">
        <v>333.33</v>
      </c>
      <c r="DC985">
        <v>20</v>
      </c>
      <c r="DD985">
        <v>478.33333299999998</v>
      </c>
      <c r="DE985">
        <v>24.202829999999999</v>
      </c>
      <c r="DF985">
        <v>215</v>
      </c>
      <c r="DG985">
        <v>40</v>
      </c>
      <c r="DH985">
        <v>50</v>
      </c>
      <c r="DI985">
        <v>0</v>
      </c>
      <c r="DJ985">
        <v>0</v>
      </c>
      <c r="DK985">
        <v>2005</v>
      </c>
      <c r="DL985">
        <v>29.142489999999999</v>
      </c>
      <c r="DM985">
        <v>50</v>
      </c>
      <c r="DN985">
        <v>1345051</v>
      </c>
      <c r="DO985">
        <v>8.1096140000000005</v>
      </c>
      <c r="DP985">
        <v>-1</v>
      </c>
    </row>
    <row r="986" spans="102:120" x14ac:dyDescent="0.3">
      <c r="CX986">
        <v>4.0000000000000002E-4</v>
      </c>
      <c r="CY986">
        <v>10</v>
      </c>
      <c r="CZ986">
        <v>1.76</v>
      </c>
      <c r="DA986">
        <v>250</v>
      </c>
      <c r="DB986">
        <v>333.33</v>
      </c>
      <c r="DC986">
        <v>25</v>
      </c>
      <c r="DD986">
        <v>483.33333299999998</v>
      </c>
      <c r="DE986">
        <v>23.980810000000002</v>
      </c>
      <c r="DF986">
        <v>215</v>
      </c>
      <c r="DG986">
        <v>40</v>
      </c>
      <c r="DH986">
        <v>50</v>
      </c>
      <c r="DI986">
        <v>0</v>
      </c>
      <c r="DJ986">
        <v>0</v>
      </c>
      <c r="DK986">
        <v>1944</v>
      </c>
      <c r="DL986">
        <v>27.91498</v>
      </c>
      <c r="DM986">
        <v>75</v>
      </c>
      <c r="DN986">
        <v>2017577</v>
      </c>
      <c r="DO986">
        <v>9.9363670000000006</v>
      </c>
      <c r="DP986">
        <v>-1</v>
      </c>
    </row>
    <row r="987" spans="102:120" x14ac:dyDescent="0.3">
      <c r="CX987">
        <v>4.0000000000000002E-4</v>
      </c>
      <c r="CY987">
        <v>10</v>
      </c>
      <c r="CZ987">
        <v>1.76</v>
      </c>
      <c r="DA987">
        <v>250</v>
      </c>
      <c r="DB987">
        <v>333.33</v>
      </c>
      <c r="DC987">
        <v>30</v>
      </c>
      <c r="DD987">
        <v>488.33333299999998</v>
      </c>
      <c r="DE987">
        <v>23.762599999999999</v>
      </c>
      <c r="DF987">
        <v>215</v>
      </c>
      <c r="DG987">
        <v>40</v>
      </c>
      <c r="DH987">
        <v>50</v>
      </c>
      <c r="DI987">
        <v>0</v>
      </c>
      <c r="DJ987">
        <v>0</v>
      </c>
      <c r="DK987">
        <v>1876</v>
      </c>
      <c r="DL987">
        <v>27.22842</v>
      </c>
      <c r="DM987">
        <v>51</v>
      </c>
      <c r="DN987">
        <v>1371952</v>
      </c>
      <c r="DO987">
        <v>8.1904459999999997</v>
      </c>
      <c r="DP987">
        <v>-1</v>
      </c>
    </row>
    <row r="988" spans="102:120" x14ac:dyDescent="0.3">
      <c r="CX988">
        <v>4.0000000000000002E-4</v>
      </c>
      <c r="CY988">
        <v>10</v>
      </c>
      <c r="CZ988">
        <v>1.76</v>
      </c>
      <c r="DA988">
        <v>250</v>
      </c>
      <c r="DB988">
        <v>333.33</v>
      </c>
      <c r="DC988">
        <v>35</v>
      </c>
      <c r="DD988">
        <v>493.33333299999998</v>
      </c>
      <c r="DE988">
        <v>23.548089999999998</v>
      </c>
      <c r="DF988">
        <v>215</v>
      </c>
      <c r="DG988">
        <v>40</v>
      </c>
      <c r="DH988">
        <v>50</v>
      </c>
      <c r="DI988">
        <v>0</v>
      </c>
      <c r="DJ988">
        <v>0</v>
      </c>
      <c r="DK988">
        <v>1793</v>
      </c>
      <c r="DL988">
        <v>24.85033</v>
      </c>
      <c r="DM988">
        <v>54</v>
      </c>
      <c r="DN988">
        <v>1452655</v>
      </c>
      <c r="DO988">
        <v>8.4283219999999996</v>
      </c>
      <c r="DP988">
        <v>-1</v>
      </c>
    </row>
    <row r="989" spans="102:120" x14ac:dyDescent="0.3">
      <c r="CX989">
        <v>4.0000000000000002E-4</v>
      </c>
      <c r="CY989">
        <v>10</v>
      </c>
      <c r="CZ989">
        <v>1.76</v>
      </c>
      <c r="DA989">
        <v>250</v>
      </c>
      <c r="DB989">
        <v>333.33</v>
      </c>
      <c r="DC989">
        <v>40</v>
      </c>
      <c r="DD989">
        <v>498.33333299999998</v>
      </c>
      <c r="DE989">
        <v>23.337199999999999</v>
      </c>
      <c r="DF989">
        <v>215</v>
      </c>
      <c r="DG989">
        <v>40</v>
      </c>
      <c r="DH989">
        <v>50</v>
      </c>
      <c r="DI989">
        <v>0</v>
      </c>
      <c r="DJ989">
        <v>0</v>
      </c>
      <c r="DK989">
        <v>1739</v>
      </c>
      <c r="DL989">
        <v>25.21041</v>
      </c>
      <c r="DM989">
        <v>75</v>
      </c>
      <c r="DN989">
        <v>2017575</v>
      </c>
      <c r="DO989">
        <v>9.9363670000000006</v>
      </c>
      <c r="DP989">
        <v>-1</v>
      </c>
    </row>
    <row r="990" spans="102:120" x14ac:dyDescent="0.3">
      <c r="CX990">
        <v>4.0000000000000002E-4</v>
      </c>
      <c r="CY990">
        <v>10</v>
      </c>
      <c r="CZ990">
        <v>1.76</v>
      </c>
      <c r="DA990">
        <v>250</v>
      </c>
      <c r="DB990">
        <v>333.33</v>
      </c>
      <c r="DC990">
        <v>45</v>
      </c>
      <c r="DD990">
        <v>503.33333299999998</v>
      </c>
      <c r="DE990">
        <v>23.129860000000001</v>
      </c>
      <c r="DF990">
        <v>215</v>
      </c>
      <c r="DG990">
        <v>40</v>
      </c>
      <c r="DH990">
        <v>50</v>
      </c>
      <c r="DI990">
        <v>0</v>
      </c>
      <c r="DJ990">
        <v>0</v>
      </c>
      <c r="DK990">
        <v>1639</v>
      </c>
      <c r="DL990">
        <v>24.098990000000001</v>
      </c>
      <c r="DM990">
        <v>73</v>
      </c>
      <c r="DN990">
        <v>1963773</v>
      </c>
      <c r="DO990">
        <v>9.8026579999999992</v>
      </c>
      <c r="DP990">
        <v>-1</v>
      </c>
    </row>
    <row r="991" spans="102:120" x14ac:dyDescent="0.3">
      <c r="CX991">
        <v>4.0000000000000002E-4</v>
      </c>
      <c r="CY991">
        <v>10</v>
      </c>
      <c r="CZ991">
        <v>1.76</v>
      </c>
      <c r="DA991">
        <v>250</v>
      </c>
      <c r="DB991">
        <v>333.33</v>
      </c>
      <c r="DC991">
        <v>50</v>
      </c>
      <c r="DD991">
        <v>508.33333299999998</v>
      </c>
      <c r="DE991">
        <v>22.92597</v>
      </c>
      <c r="DF991">
        <v>215</v>
      </c>
      <c r="DG991">
        <v>40</v>
      </c>
      <c r="DH991">
        <v>50</v>
      </c>
      <c r="DI991">
        <v>0</v>
      </c>
      <c r="DJ991">
        <v>0</v>
      </c>
      <c r="DK991">
        <v>1577</v>
      </c>
      <c r="DL991">
        <v>22.179749999999999</v>
      </c>
      <c r="DM991">
        <v>76</v>
      </c>
      <c r="DN991">
        <v>2044474</v>
      </c>
      <c r="DO991">
        <v>10.002549999999999</v>
      </c>
      <c r="DP991">
        <v>-1</v>
      </c>
    </row>
    <row r="992" spans="102:120" x14ac:dyDescent="0.3">
      <c r="CX992">
        <v>4.0000000000000002E-4</v>
      </c>
      <c r="CY992">
        <v>10</v>
      </c>
      <c r="CZ992">
        <v>1.76</v>
      </c>
      <c r="DA992">
        <v>250</v>
      </c>
      <c r="DB992">
        <v>333.33</v>
      </c>
      <c r="DC992">
        <v>55</v>
      </c>
      <c r="DD992">
        <v>513.33333300000004</v>
      </c>
      <c r="DE992">
        <v>22.725449999999999</v>
      </c>
      <c r="DF992">
        <v>215</v>
      </c>
      <c r="DG992">
        <v>40</v>
      </c>
      <c r="DH992">
        <v>50</v>
      </c>
      <c r="DI992">
        <v>0</v>
      </c>
      <c r="DJ992">
        <v>0</v>
      </c>
      <c r="DK992">
        <v>3452</v>
      </c>
      <c r="DL992">
        <v>45.926380000000002</v>
      </c>
      <c r="DM992">
        <v>94</v>
      </c>
      <c r="DN992">
        <v>2528692</v>
      </c>
      <c r="DO992">
        <v>11.12754</v>
      </c>
      <c r="DP992">
        <v>-1</v>
      </c>
    </row>
    <row r="993" spans="102:120" x14ac:dyDescent="0.3">
      <c r="CX993">
        <v>4.0000000000000002E-4</v>
      </c>
      <c r="CY993">
        <v>10</v>
      </c>
      <c r="CZ993">
        <v>1.76</v>
      </c>
      <c r="DA993">
        <v>250</v>
      </c>
      <c r="DB993">
        <v>333.33</v>
      </c>
      <c r="DC993">
        <v>60</v>
      </c>
      <c r="DD993">
        <v>518.33333300000004</v>
      </c>
      <c r="DE993">
        <v>22.528230000000001</v>
      </c>
      <c r="DF993">
        <v>215</v>
      </c>
      <c r="DG993">
        <v>40</v>
      </c>
      <c r="DH993">
        <v>50</v>
      </c>
      <c r="DI993">
        <v>0</v>
      </c>
      <c r="DJ993">
        <v>0</v>
      </c>
      <c r="DK993">
        <v>3232</v>
      </c>
      <c r="DL993">
        <v>40.011789999999998</v>
      </c>
      <c r="DM993">
        <v>88</v>
      </c>
      <c r="DN993">
        <v>2367286</v>
      </c>
      <c r="DO993">
        <v>10.765470000000001</v>
      </c>
      <c r="DP993">
        <v>-1</v>
      </c>
    </row>
    <row r="994" spans="102:120" x14ac:dyDescent="0.3">
      <c r="CX994">
        <v>4.0000000000000002E-4</v>
      </c>
      <c r="CY994">
        <v>10</v>
      </c>
      <c r="CZ994">
        <v>1.76</v>
      </c>
      <c r="DA994">
        <v>250</v>
      </c>
      <c r="DB994">
        <v>333.33</v>
      </c>
      <c r="DC994">
        <v>65</v>
      </c>
      <c r="DD994">
        <v>523.33333300000004</v>
      </c>
      <c r="DE994">
        <v>22.334230000000002</v>
      </c>
      <c r="DF994">
        <v>215</v>
      </c>
      <c r="DG994">
        <v>40</v>
      </c>
      <c r="DH994">
        <v>50</v>
      </c>
      <c r="DI994">
        <v>0</v>
      </c>
      <c r="DJ994">
        <v>0</v>
      </c>
      <c r="DK994">
        <v>3047</v>
      </c>
      <c r="DL994">
        <v>33.280419999999999</v>
      </c>
      <c r="DM994">
        <v>66</v>
      </c>
      <c r="DN994">
        <v>1775463</v>
      </c>
      <c r="DO994">
        <v>9.3197329999999994</v>
      </c>
      <c r="DP994">
        <v>-1</v>
      </c>
    </row>
    <row r="995" spans="102:120" x14ac:dyDescent="0.3">
      <c r="CX995">
        <v>4.0000000000000002E-4</v>
      </c>
      <c r="CY995">
        <v>10</v>
      </c>
      <c r="CZ995">
        <v>1.76</v>
      </c>
      <c r="DA995">
        <v>250</v>
      </c>
      <c r="DB995">
        <v>333.33</v>
      </c>
      <c r="DC995">
        <v>70</v>
      </c>
      <c r="DD995">
        <v>528.33333300000004</v>
      </c>
      <c r="DE995">
        <v>22.143370000000001</v>
      </c>
      <c r="DF995">
        <v>215</v>
      </c>
      <c r="DG995">
        <v>40</v>
      </c>
      <c r="DH995">
        <v>50</v>
      </c>
      <c r="DI995">
        <v>0</v>
      </c>
      <c r="DJ995">
        <v>0</v>
      </c>
      <c r="DK995">
        <v>2831</v>
      </c>
      <c r="DL995">
        <v>28.774699999999999</v>
      </c>
      <c r="DM995">
        <v>92</v>
      </c>
      <c r="DN995">
        <v>2474889</v>
      </c>
      <c r="DO995">
        <v>11.00816</v>
      </c>
      <c r="DP995">
        <v>-1</v>
      </c>
    </row>
    <row r="996" spans="102:120" x14ac:dyDescent="0.3">
      <c r="CX996">
        <v>4.0000000000000002E-4</v>
      </c>
      <c r="CY996">
        <v>10</v>
      </c>
      <c r="CZ996">
        <v>1.76</v>
      </c>
      <c r="DA996">
        <v>250</v>
      </c>
      <c r="DB996">
        <v>333.33</v>
      </c>
      <c r="DC996">
        <v>75</v>
      </c>
      <c r="DD996">
        <v>533.33333300000004</v>
      </c>
      <c r="DE996">
        <v>21.955590000000001</v>
      </c>
      <c r="DF996">
        <v>215</v>
      </c>
      <c r="DG996">
        <v>40</v>
      </c>
      <c r="DH996">
        <v>50</v>
      </c>
      <c r="DI996">
        <v>0</v>
      </c>
      <c r="DJ996">
        <v>0</v>
      </c>
      <c r="DK996">
        <v>2620</v>
      </c>
      <c r="DL996">
        <v>21.770890000000001</v>
      </c>
      <c r="DM996">
        <v>89</v>
      </c>
      <c r="DN996">
        <v>2394185</v>
      </c>
      <c r="DO996">
        <v>10.826639999999999</v>
      </c>
      <c r="DP996">
        <v>-1</v>
      </c>
    </row>
    <row r="997" spans="102:120" x14ac:dyDescent="0.3">
      <c r="CX997">
        <v>4.0000000000000002E-4</v>
      </c>
      <c r="CY997">
        <v>10</v>
      </c>
      <c r="CZ997">
        <v>1.76</v>
      </c>
      <c r="DA997">
        <v>250</v>
      </c>
      <c r="DB997">
        <v>333.33</v>
      </c>
      <c r="DC997">
        <v>80</v>
      </c>
      <c r="DD997">
        <v>538.33333300000004</v>
      </c>
      <c r="DE997">
        <v>21.770810000000001</v>
      </c>
      <c r="DF997">
        <v>215</v>
      </c>
      <c r="DG997">
        <v>40</v>
      </c>
      <c r="DH997">
        <v>50</v>
      </c>
      <c r="DI997">
        <v>0</v>
      </c>
      <c r="DJ997">
        <v>0</v>
      </c>
      <c r="DK997">
        <v>2342</v>
      </c>
      <c r="DL997">
        <v>16.50761</v>
      </c>
      <c r="DM997">
        <v>87</v>
      </c>
      <c r="DN997">
        <v>2340383</v>
      </c>
      <c r="DO997">
        <v>10.703939999999999</v>
      </c>
      <c r="DP997">
        <v>-1</v>
      </c>
    </row>
    <row r="998" spans="102:120" x14ac:dyDescent="0.3">
      <c r="CX998">
        <v>4.0000000000000002E-4</v>
      </c>
      <c r="CY998">
        <v>10</v>
      </c>
      <c r="CZ998">
        <v>1.76</v>
      </c>
      <c r="DA998">
        <v>250</v>
      </c>
      <c r="DB998">
        <v>333.33</v>
      </c>
      <c r="DC998">
        <v>85</v>
      </c>
      <c r="DD998">
        <v>543.33333300000004</v>
      </c>
      <c r="DE998">
        <v>21.58897</v>
      </c>
      <c r="DF998">
        <v>215</v>
      </c>
      <c r="DG998">
        <v>40</v>
      </c>
      <c r="DH998">
        <v>50</v>
      </c>
      <c r="DI998">
        <v>0</v>
      </c>
      <c r="DJ998">
        <v>0</v>
      </c>
      <c r="DK998">
        <v>2072</v>
      </c>
      <c r="DL998">
        <v>11.93549</v>
      </c>
      <c r="DM998">
        <v>63</v>
      </c>
      <c r="DN998">
        <v>1694759</v>
      </c>
      <c r="DO998">
        <v>9.1050000000000004</v>
      </c>
      <c r="DP998">
        <v>-1</v>
      </c>
    </row>
    <row r="999" spans="102:120" x14ac:dyDescent="0.3">
      <c r="CX999">
        <v>4.0000000000000002E-4</v>
      </c>
      <c r="CY999">
        <v>10</v>
      </c>
      <c r="CZ999">
        <v>1.76</v>
      </c>
      <c r="DA999">
        <v>250</v>
      </c>
      <c r="DB999">
        <v>333.33</v>
      </c>
      <c r="DC999">
        <v>90</v>
      </c>
      <c r="DD999">
        <v>548.33333300000004</v>
      </c>
      <c r="DE999">
        <v>21.41001</v>
      </c>
      <c r="DF999">
        <v>215</v>
      </c>
      <c r="DG999">
        <v>40</v>
      </c>
      <c r="DH999">
        <v>50</v>
      </c>
      <c r="DI999">
        <v>0</v>
      </c>
      <c r="DJ999">
        <v>0</v>
      </c>
      <c r="DK999">
        <v>1859</v>
      </c>
      <c r="DL999">
        <v>8.3008930000000003</v>
      </c>
      <c r="DM999">
        <v>88</v>
      </c>
      <c r="DN999">
        <v>2367282</v>
      </c>
      <c r="DO999">
        <v>10.765470000000001</v>
      </c>
      <c r="DP999">
        <v>-1</v>
      </c>
    </row>
    <row r="1000" spans="102:120" x14ac:dyDescent="0.3">
      <c r="CX1000">
        <v>4.0000000000000002E-4</v>
      </c>
      <c r="CY1000">
        <v>10</v>
      </c>
      <c r="CZ1000">
        <v>1.76</v>
      </c>
      <c r="DA1000">
        <v>250</v>
      </c>
      <c r="DB1000">
        <v>333.33</v>
      </c>
      <c r="DC1000">
        <v>95</v>
      </c>
      <c r="DD1000">
        <v>553.33333300000004</v>
      </c>
      <c r="DE1000">
        <v>21.233840000000001</v>
      </c>
      <c r="DF1000">
        <v>215</v>
      </c>
      <c r="DG1000">
        <v>40</v>
      </c>
      <c r="DH1000">
        <v>50</v>
      </c>
      <c r="DI1000">
        <v>0</v>
      </c>
      <c r="DJ1000">
        <v>0</v>
      </c>
      <c r="DK1000">
        <v>1714</v>
      </c>
      <c r="DL1000">
        <v>5.9837150000000001</v>
      </c>
      <c r="DM1000">
        <v>86</v>
      </c>
      <c r="DN1000">
        <v>2313480</v>
      </c>
      <c r="DO1000">
        <v>10.64207</v>
      </c>
      <c r="DP1000">
        <v>-1</v>
      </c>
    </row>
    <row r="1001" spans="102:120" x14ac:dyDescent="0.3">
      <c r="CX1001">
        <v>4.0000000000000002E-4</v>
      </c>
      <c r="CY1001">
        <v>10</v>
      </c>
      <c r="CZ1001">
        <v>1.76</v>
      </c>
      <c r="DA1001">
        <v>250</v>
      </c>
      <c r="DB1001">
        <v>333.33</v>
      </c>
      <c r="DC1001">
        <v>100</v>
      </c>
      <c r="DD1001">
        <v>558.33333300000004</v>
      </c>
      <c r="DE1001">
        <v>21.060420000000001</v>
      </c>
      <c r="DF1001">
        <v>215</v>
      </c>
      <c r="DG1001">
        <v>40</v>
      </c>
      <c r="DH1001">
        <v>50</v>
      </c>
      <c r="DI1001">
        <v>0</v>
      </c>
      <c r="DJ1001">
        <v>0</v>
      </c>
      <c r="DK1001">
        <v>1509</v>
      </c>
      <c r="DL1001">
        <v>3.8542960000000002</v>
      </c>
      <c r="DM1001">
        <v>96</v>
      </c>
      <c r="DN1001">
        <v>2582488</v>
      </c>
      <c r="DO1001">
        <v>11.24567</v>
      </c>
      <c r="DP1001">
        <v>-1</v>
      </c>
    </row>
    <row r="1002" spans="102:120" x14ac:dyDescent="0.3">
      <c r="CX1002">
        <v>4.0000000000000002E-4</v>
      </c>
      <c r="CY1002">
        <v>10</v>
      </c>
      <c r="CZ1002">
        <v>1.76</v>
      </c>
      <c r="DA1002">
        <v>250</v>
      </c>
      <c r="DB1002">
        <v>333.33</v>
      </c>
      <c r="DC1002">
        <v>2.5</v>
      </c>
      <c r="DD1002">
        <v>460.83333299999998</v>
      </c>
      <c r="DE1002">
        <v>25.011220000000002</v>
      </c>
      <c r="DF1002">
        <v>215</v>
      </c>
      <c r="DG1002">
        <v>40</v>
      </c>
      <c r="DH1002">
        <v>50</v>
      </c>
      <c r="DI1002">
        <v>0</v>
      </c>
      <c r="DJ1002">
        <v>0</v>
      </c>
      <c r="DK1002">
        <v>2230</v>
      </c>
      <c r="DL1002">
        <v>27.12537</v>
      </c>
      <c r="DM1002">
        <v>69</v>
      </c>
      <c r="DN1002">
        <v>1856172</v>
      </c>
      <c r="DO1002">
        <v>9.5296699999999994</v>
      </c>
      <c r="DP1002">
        <v>-1</v>
      </c>
    </row>
    <row r="1003" spans="102:120" x14ac:dyDescent="0.3">
      <c r="CX1003" t="s">
        <v>74</v>
      </c>
      <c r="CY1003" t="s">
        <v>74</v>
      </c>
      <c r="DA1003" t="s">
        <v>74</v>
      </c>
      <c r="DB1003" t="s">
        <v>74</v>
      </c>
      <c r="DC1003" t="s">
        <v>75</v>
      </c>
      <c r="DE1003" t="s">
        <v>74</v>
      </c>
      <c r="DH1003">
        <v>100</v>
      </c>
    </row>
    <row r="1004" spans="102:120" x14ac:dyDescent="0.3">
      <c r="CX1004">
        <v>4.0000000000000002E-4</v>
      </c>
      <c r="CY1004">
        <v>10</v>
      </c>
      <c r="CZ1004">
        <v>1.76</v>
      </c>
      <c r="DA1004">
        <v>250</v>
      </c>
      <c r="DB1004">
        <v>333.33</v>
      </c>
      <c r="DC1004">
        <v>0</v>
      </c>
      <c r="DD1004">
        <v>458.33333299999998</v>
      </c>
      <c r="DE1004">
        <v>30.035720000000001</v>
      </c>
      <c r="DF1004">
        <v>265</v>
      </c>
      <c r="DG1004">
        <v>40</v>
      </c>
      <c r="DH1004">
        <v>100</v>
      </c>
      <c r="DI1004">
        <v>0</v>
      </c>
      <c r="DJ1004">
        <v>0</v>
      </c>
      <c r="DK1004">
        <v>1556</v>
      </c>
      <c r="DL1004">
        <v>22.711780000000001</v>
      </c>
      <c r="DM1004">
        <v>297</v>
      </c>
      <c r="DN1004">
        <v>7989599</v>
      </c>
      <c r="DO1004">
        <v>19.847429999999999</v>
      </c>
      <c r="DP1004">
        <v>-1</v>
      </c>
    </row>
    <row r="1005" spans="102:120" x14ac:dyDescent="0.3">
      <c r="CX1005">
        <v>4.0000000000000002E-4</v>
      </c>
      <c r="CY1005">
        <v>10</v>
      </c>
      <c r="CZ1005">
        <v>1.76</v>
      </c>
      <c r="DA1005">
        <v>250</v>
      </c>
      <c r="DB1005">
        <v>333.33</v>
      </c>
      <c r="DC1005">
        <v>5</v>
      </c>
      <c r="DD1005">
        <v>463.33333299999998</v>
      </c>
      <c r="DE1005">
        <v>29.76707</v>
      </c>
      <c r="DF1005">
        <v>265</v>
      </c>
      <c r="DG1005">
        <v>40</v>
      </c>
      <c r="DH1005">
        <v>100</v>
      </c>
      <c r="DI1005">
        <v>0</v>
      </c>
      <c r="DJ1005">
        <v>0</v>
      </c>
      <c r="DK1005">
        <v>1909</v>
      </c>
      <c r="DL1005">
        <v>26.83839</v>
      </c>
      <c r="DM1005">
        <v>369</v>
      </c>
      <c r="DN1005">
        <v>9926469</v>
      </c>
      <c r="DO1005">
        <v>22.149989999999999</v>
      </c>
      <c r="DP1005">
        <v>-1</v>
      </c>
    </row>
    <row r="1006" spans="102:120" x14ac:dyDescent="0.3">
      <c r="CX1006">
        <v>4.0000000000000002E-4</v>
      </c>
      <c r="CY1006">
        <v>10</v>
      </c>
      <c r="CZ1006">
        <v>1.76</v>
      </c>
      <c r="DA1006">
        <v>250</v>
      </c>
      <c r="DB1006">
        <v>333.33</v>
      </c>
      <c r="DC1006">
        <v>10</v>
      </c>
      <c r="DD1006">
        <v>468.33333299999998</v>
      </c>
      <c r="DE1006">
        <v>29.502749999999999</v>
      </c>
      <c r="DF1006">
        <v>265</v>
      </c>
      <c r="DG1006">
        <v>40</v>
      </c>
      <c r="DH1006">
        <v>100</v>
      </c>
      <c r="DI1006">
        <v>0</v>
      </c>
      <c r="DJ1006">
        <v>0</v>
      </c>
      <c r="DK1006">
        <v>1825</v>
      </c>
      <c r="DL1006">
        <v>25.430910000000001</v>
      </c>
      <c r="DM1006">
        <v>359</v>
      </c>
      <c r="DN1006">
        <v>9657458</v>
      </c>
      <c r="DO1006">
        <v>21.844049999999999</v>
      </c>
      <c r="DP1006">
        <v>-1</v>
      </c>
    </row>
    <row r="1007" spans="102:120" x14ac:dyDescent="0.3">
      <c r="CX1007">
        <v>4.0000000000000002E-4</v>
      </c>
      <c r="CY1007">
        <v>10</v>
      </c>
      <c r="CZ1007">
        <v>1.76</v>
      </c>
      <c r="DA1007">
        <v>250</v>
      </c>
      <c r="DB1007">
        <v>333.33</v>
      </c>
      <c r="DC1007">
        <v>15</v>
      </c>
      <c r="DD1007">
        <v>473.33333299999998</v>
      </c>
      <c r="DE1007">
        <v>29.24268</v>
      </c>
      <c r="DF1007">
        <v>265</v>
      </c>
      <c r="DG1007">
        <v>40</v>
      </c>
      <c r="DH1007">
        <v>100</v>
      </c>
      <c r="DI1007">
        <v>0</v>
      </c>
      <c r="DJ1007">
        <v>0</v>
      </c>
      <c r="DK1007">
        <v>1861</v>
      </c>
      <c r="DL1007">
        <v>26.35</v>
      </c>
      <c r="DM1007">
        <v>348</v>
      </c>
      <c r="DN1007">
        <v>9361545</v>
      </c>
      <c r="DO1007">
        <v>21.502739999999999</v>
      </c>
      <c r="DP1007">
        <v>-1</v>
      </c>
    </row>
    <row r="1008" spans="102:120" x14ac:dyDescent="0.3">
      <c r="CX1008">
        <v>4.0000000000000002E-4</v>
      </c>
      <c r="CY1008">
        <v>10</v>
      </c>
      <c r="CZ1008">
        <v>1.76</v>
      </c>
      <c r="DA1008">
        <v>250</v>
      </c>
      <c r="DB1008">
        <v>333.33</v>
      </c>
      <c r="DC1008">
        <v>20</v>
      </c>
      <c r="DD1008">
        <v>478.33333299999998</v>
      </c>
      <c r="DE1008">
        <v>28.986750000000001</v>
      </c>
      <c r="DF1008">
        <v>265</v>
      </c>
      <c r="DG1008">
        <v>40</v>
      </c>
      <c r="DH1008">
        <v>100</v>
      </c>
      <c r="DI1008">
        <v>0</v>
      </c>
      <c r="DJ1008">
        <v>0</v>
      </c>
      <c r="DK1008">
        <v>1898</v>
      </c>
      <c r="DL1008">
        <v>25.86806</v>
      </c>
      <c r="DM1008">
        <v>318</v>
      </c>
      <c r="DN1008">
        <v>8554514</v>
      </c>
      <c r="DO1008">
        <v>20.54448</v>
      </c>
      <c r="DP1008">
        <v>-1</v>
      </c>
    </row>
    <row r="1009" spans="102:120" x14ac:dyDescent="0.3">
      <c r="CX1009">
        <v>4.0000000000000002E-4</v>
      </c>
      <c r="CY1009">
        <v>10</v>
      </c>
      <c r="CZ1009">
        <v>1.76</v>
      </c>
      <c r="DA1009">
        <v>250</v>
      </c>
      <c r="DB1009">
        <v>333.33</v>
      </c>
      <c r="DC1009">
        <v>25</v>
      </c>
      <c r="DD1009">
        <v>483.33333299999998</v>
      </c>
      <c r="DE1009">
        <v>28.73489</v>
      </c>
      <c r="DF1009">
        <v>265</v>
      </c>
      <c r="DG1009">
        <v>40</v>
      </c>
      <c r="DH1009">
        <v>100</v>
      </c>
      <c r="DI1009">
        <v>0</v>
      </c>
      <c r="DJ1009">
        <v>0</v>
      </c>
      <c r="DK1009">
        <v>1875</v>
      </c>
      <c r="DL1009">
        <v>25.824459999999998</v>
      </c>
      <c r="DM1009">
        <v>293</v>
      </c>
      <c r="DN1009">
        <v>7881988</v>
      </c>
      <c r="DO1009">
        <v>19.711980000000001</v>
      </c>
      <c r="DP1009">
        <v>-1</v>
      </c>
    </row>
    <row r="1010" spans="102:120" x14ac:dyDescent="0.3">
      <c r="CX1010">
        <v>4.0000000000000002E-4</v>
      </c>
      <c r="CY1010">
        <v>10</v>
      </c>
      <c r="CZ1010">
        <v>1.76</v>
      </c>
      <c r="DA1010">
        <v>250</v>
      </c>
      <c r="DB1010">
        <v>333.33</v>
      </c>
      <c r="DC1010">
        <v>30</v>
      </c>
      <c r="DD1010">
        <v>488.33333299999998</v>
      </c>
      <c r="DE1010">
        <v>28.486999999999998</v>
      </c>
      <c r="DF1010">
        <v>265</v>
      </c>
      <c r="DG1010">
        <v>40</v>
      </c>
      <c r="DH1010">
        <v>100</v>
      </c>
      <c r="DI1010">
        <v>0</v>
      </c>
      <c r="DJ1010">
        <v>0</v>
      </c>
      <c r="DK1010">
        <v>1984</v>
      </c>
      <c r="DL1010">
        <v>29.08445</v>
      </c>
      <c r="DM1010">
        <v>299</v>
      </c>
      <c r="DN1010">
        <v>8043392</v>
      </c>
      <c r="DO1010">
        <v>19.914819999999999</v>
      </c>
      <c r="DP1010">
        <v>-1</v>
      </c>
    </row>
    <row r="1011" spans="102:120" x14ac:dyDescent="0.3">
      <c r="CX1011">
        <v>4.0000000000000002E-4</v>
      </c>
      <c r="CY1011">
        <v>10</v>
      </c>
      <c r="CZ1011">
        <v>1.76</v>
      </c>
      <c r="DA1011">
        <v>250</v>
      </c>
      <c r="DB1011">
        <v>333.33</v>
      </c>
      <c r="DC1011">
        <v>35</v>
      </c>
      <c r="DD1011">
        <v>493.33333299999998</v>
      </c>
      <c r="DE1011">
        <v>28.243010000000002</v>
      </c>
      <c r="DF1011">
        <v>265</v>
      </c>
      <c r="DG1011">
        <v>40</v>
      </c>
      <c r="DH1011">
        <v>100</v>
      </c>
      <c r="DI1011">
        <v>0</v>
      </c>
      <c r="DJ1011">
        <v>0</v>
      </c>
      <c r="DK1011">
        <v>1889</v>
      </c>
      <c r="DL1011">
        <v>26.240690000000001</v>
      </c>
      <c r="DM1011">
        <v>351</v>
      </c>
      <c r="DN1011">
        <v>9442241</v>
      </c>
      <c r="DO1011">
        <v>21.596340000000001</v>
      </c>
      <c r="DP1011">
        <v>-1</v>
      </c>
    </row>
    <row r="1012" spans="102:120" x14ac:dyDescent="0.3">
      <c r="CX1012">
        <v>4.0000000000000002E-4</v>
      </c>
      <c r="CY1012">
        <v>10</v>
      </c>
      <c r="CZ1012">
        <v>1.76</v>
      </c>
      <c r="DA1012">
        <v>250</v>
      </c>
      <c r="DB1012">
        <v>333.33</v>
      </c>
      <c r="DC1012">
        <v>40</v>
      </c>
      <c r="DD1012">
        <v>498.33333299999998</v>
      </c>
      <c r="DE1012">
        <v>28.00282</v>
      </c>
      <c r="DF1012">
        <v>265</v>
      </c>
      <c r="DG1012">
        <v>40</v>
      </c>
      <c r="DH1012">
        <v>100</v>
      </c>
      <c r="DI1012">
        <v>0</v>
      </c>
      <c r="DJ1012">
        <v>0</v>
      </c>
      <c r="DK1012">
        <v>1939</v>
      </c>
      <c r="DL1012">
        <v>28.909140000000001</v>
      </c>
      <c r="DM1012">
        <v>308</v>
      </c>
      <c r="DN1012">
        <v>8285497</v>
      </c>
      <c r="DO1012">
        <v>20.215430000000001</v>
      </c>
      <c r="DP1012">
        <v>-1</v>
      </c>
    </row>
    <row r="1013" spans="102:120" x14ac:dyDescent="0.3">
      <c r="CX1013">
        <v>4.0000000000000002E-4</v>
      </c>
      <c r="CY1013">
        <v>10</v>
      </c>
      <c r="CZ1013">
        <v>1.76</v>
      </c>
      <c r="DA1013">
        <v>250</v>
      </c>
      <c r="DB1013">
        <v>333.33</v>
      </c>
      <c r="DC1013">
        <v>45</v>
      </c>
      <c r="DD1013">
        <v>503.33333299999998</v>
      </c>
      <c r="DE1013">
        <v>27.766349999999999</v>
      </c>
      <c r="DF1013">
        <v>265</v>
      </c>
      <c r="DG1013">
        <v>40</v>
      </c>
      <c r="DH1013">
        <v>100</v>
      </c>
      <c r="DI1013">
        <v>0</v>
      </c>
      <c r="DJ1013">
        <v>0</v>
      </c>
      <c r="DK1013">
        <v>1956</v>
      </c>
      <c r="DL1013">
        <v>27.480250000000002</v>
      </c>
      <c r="DM1013">
        <v>298</v>
      </c>
      <c r="DN1013">
        <v>8016480</v>
      </c>
      <c r="DO1013">
        <v>19.881160000000001</v>
      </c>
      <c r="DP1013">
        <v>-1</v>
      </c>
    </row>
    <row r="1014" spans="102:120" x14ac:dyDescent="0.3">
      <c r="CX1014">
        <v>4.0000000000000002E-4</v>
      </c>
      <c r="CY1014">
        <v>10</v>
      </c>
      <c r="CZ1014">
        <v>1.76</v>
      </c>
      <c r="DA1014">
        <v>250</v>
      </c>
      <c r="DB1014">
        <v>333.33</v>
      </c>
      <c r="DC1014">
        <v>50</v>
      </c>
      <c r="DD1014">
        <v>508.33333299999998</v>
      </c>
      <c r="DE1014">
        <v>27.533539999999999</v>
      </c>
      <c r="DF1014">
        <v>265</v>
      </c>
      <c r="DG1014">
        <v>40</v>
      </c>
      <c r="DH1014">
        <v>100</v>
      </c>
      <c r="DI1014">
        <v>0</v>
      </c>
      <c r="DJ1014">
        <v>0</v>
      </c>
      <c r="DK1014">
        <v>1908</v>
      </c>
      <c r="DL1014">
        <v>28.433109999999999</v>
      </c>
      <c r="DM1014">
        <v>343</v>
      </c>
      <c r="DN1014">
        <v>9227027</v>
      </c>
      <c r="DO1014">
        <v>21.345880000000001</v>
      </c>
      <c r="DP1014">
        <v>-1</v>
      </c>
    </row>
    <row r="1015" spans="102:120" x14ac:dyDescent="0.3">
      <c r="CX1015">
        <v>4.0000000000000002E-4</v>
      </c>
      <c r="CY1015">
        <v>10</v>
      </c>
      <c r="CZ1015">
        <v>1.76</v>
      </c>
      <c r="DA1015">
        <v>250</v>
      </c>
      <c r="DB1015">
        <v>333.33</v>
      </c>
      <c r="DC1015">
        <v>55</v>
      </c>
      <c r="DD1015">
        <v>513.33333300000004</v>
      </c>
      <c r="DE1015">
        <v>27.304310000000001</v>
      </c>
      <c r="DF1015">
        <v>265</v>
      </c>
      <c r="DG1015">
        <v>40</v>
      </c>
      <c r="DH1015">
        <v>100</v>
      </c>
      <c r="DI1015">
        <v>0</v>
      </c>
      <c r="DJ1015">
        <v>0</v>
      </c>
      <c r="DK1015">
        <v>4726</v>
      </c>
      <c r="DL1015">
        <v>71.868920000000003</v>
      </c>
      <c r="DM1015">
        <v>324</v>
      </c>
      <c r="DN1015">
        <v>8715902</v>
      </c>
      <c r="DO1015">
        <v>20.739519999999999</v>
      </c>
      <c r="DP1015">
        <v>-1</v>
      </c>
    </row>
    <row r="1016" spans="102:120" x14ac:dyDescent="0.3">
      <c r="CX1016">
        <v>4.0000000000000002E-4</v>
      </c>
      <c r="CY1016">
        <v>10</v>
      </c>
      <c r="CZ1016">
        <v>1.76</v>
      </c>
      <c r="DA1016">
        <v>250</v>
      </c>
      <c r="DB1016">
        <v>333.33</v>
      </c>
      <c r="DC1016">
        <v>60</v>
      </c>
      <c r="DD1016">
        <v>518.33333300000004</v>
      </c>
      <c r="DE1016">
        <v>27.078569999999999</v>
      </c>
      <c r="DF1016">
        <v>265</v>
      </c>
      <c r="DG1016">
        <v>40</v>
      </c>
      <c r="DH1016">
        <v>100</v>
      </c>
      <c r="DI1016">
        <v>0</v>
      </c>
      <c r="DJ1016">
        <v>0</v>
      </c>
      <c r="DK1016">
        <v>4751</v>
      </c>
      <c r="DL1016">
        <v>72.326120000000003</v>
      </c>
      <c r="DM1016">
        <v>369</v>
      </c>
      <c r="DN1016">
        <v>9926448</v>
      </c>
      <c r="DO1016">
        <v>22.149989999999999</v>
      </c>
      <c r="DP1016">
        <v>-1</v>
      </c>
    </row>
    <row r="1017" spans="102:120" x14ac:dyDescent="0.3">
      <c r="CX1017">
        <v>4.0000000000000002E-4</v>
      </c>
      <c r="CY1017">
        <v>10</v>
      </c>
      <c r="CZ1017">
        <v>1.76</v>
      </c>
      <c r="DA1017">
        <v>250</v>
      </c>
      <c r="DB1017">
        <v>333.33</v>
      </c>
      <c r="DC1017">
        <v>65</v>
      </c>
      <c r="DD1017">
        <v>523.33333300000004</v>
      </c>
      <c r="DE1017">
        <v>26.856259999999999</v>
      </c>
      <c r="DF1017">
        <v>265</v>
      </c>
      <c r="DG1017">
        <v>40</v>
      </c>
      <c r="DH1017">
        <v>100</v>
      </c>
      <c r="DI1017">
        <v>0</v>
      </c>
      <c r="DJ1017">
        <v>0</v>
      </c>
      <c r="DK1017">
        <v>4751</v>
      </c>
      <c r="DL1017">
        <v>73.632099999999994</v>
      </c>
      <c r="DM1017">
        <v>316</v>
      </c>
      <c r="DN1017">
        <v>8500696</v>
      </c>
      <c r="DO1017">
        <v>20.47907</v>
      </c>
      <c r="DP1017">
        <v>-1</v>
      </c>
    </row>
    <row r="1018" spans="102:120" x14ac:dyDescent="0.3">
      <c r="CX1018">
        <v>4.0000000000000002E-4</v>
      </c>
      <c r="CY1018">
        <v>10</v>
      </c>
      <c r="CZ1018">
        <v>1.76</v>
      </c>
      <c r="DA1018">
        <v>250</v>
      </c>
      <c r="DB1018">
        <v>333.33</v>
      </c>
      <c r="DC1018">
        <v>70</v>
      </c>
      <c r="DD1018">
        <v>528.33333300000004</v>
      </c>
      <c r="DE1018">
        <v>26.6373</v>
      </c>
      <c r="DF1018">
        <v>265</v>
      </c>
      <c r="DG1018">
        <v>40</v>
      </c>
      <c r="DH1018">
        <v>100</v>
      </c>
      <c r="DI1018">
        <v>0</v>
      </c>
      <c r="DJ1018">
        <v>0</v>
      </c>
      <c r="DK1018">
        <v>4804</v>
      </c>
      <c r="DL1018">
        <v>74.238529999999997</v>
      </c>
      <c r="DM1018">
        <v>328</v>
      </c>
      <c r="DN1018">
        <v>8823507</v>
      </c>
      <c r="DO1018">
        <v>20.868569999999998</v>
      </c>
      <c r="DP1018">
        <v>-1</v>
      </c>
    </row>
    <row r="1019" spans="102:120" x14ac:dyDescent="0.3">
      <c r="CX1019">
        <v>4.0000000000000002E-4</v>
      </c>
      <c r="CY1019">
        <v>10</v>
      </c>
      <c r="CZ1019">
        <v>1.76</v>
      </c>
      <c r="DA1019">
        <v>250</v>
      </c>
      <c r="DB1019">
        <v>333.33</v>
      </c>
      <c r="DC1019">
        <v>75</v>
      </c>
      <c r="DD1019">
        <v>533.33333300000004</v>
      </c>
      <c r="DE1019">
        <v>26.42163</v>
      </c>
      <c r="DF1019">
        <v>265</v>
      </c>
      <c r="DG1019">
        <v>40</v>
      </c>
      <c r="DH1019">
        <v>100</v>
      </c>
      <c r="DI1019">
        <v>0</v>
      </c>
      <c r="DJ1019">
        <v>0</v>
      </c>
      <c r="DK1019">
        <v>4706</v>
      </c>
      <c r="DL1019">
        <v>74.604169999999996</v>
      </c>
      <c r="DM1019">
        <v>352</v>
      </c>
      <c r="DN1019">
        <v>9469127</v>
      </c>
      <c r="DO1019">
        <v>21.62745</v>
      </c>
      <c r="DP1019">
        <v>-1</v>
      </c>
    </row>
    <row r="1020" spans="102:120" x14ac:dyDescent="0.3">
      <c r="CX1020">
        <v>4.0000000000000002E-4</v>
      </c>
      <c r="CY1020">
        <v>10</v>
      </c>
      <c r="CZ1020">
        <v>1.76</v>
      </c>
      <c r="DA1020">
        <v>250</v>
      </c>
      <c r="DB1020">
        <v>333.33</v>
      </c>
      <c r="DC1020">
        <v>80</v>
      </c>
      <c r="DD1020">
        <v>538.33333300000004</v>
      </c>
      <c r="DE1020">
        <v>26.20918</v>
      </c>
      <c r="DF1020">
        <v>265</v>
      </c>
      <c r="DG1020">
        <v>40</v>
      </c>
      <c r="DH1020">
        <v>100</v>
      </c>
      <c r="DI1020">
        <v>0</v>
      </c>
      <c r="DJ1020">
        <v>0</v>
      </c>
      <c r="DK1020">
        <v>4709</v>
      </c>
      <c r="DL1020">
        <v>76.555620000000005</v>
      </c>
      <c r="DM1020">
        <v>343</v>
      </c>
      <c r="DN1020">
        <v>9227016</v>
      </c>
      <c r="DO1020">
        <v>21.345880000000001</v>
      </c>
      <c r="DP1020">
        <v>-1</v>
      </c>
    </row>
    <row r="1021" spans="102:120" x14ac:dyDescent="0.3">
      <c r="CX1021">
        <v>4.0000000000000002E-4</v>
      </c>
      <c r="CY1021">
        <v>10</v>
      </c>
      <c r="CZ1021">
        <v>1.76</v>
      </c>
      <c r="DA1021">
        <v>250</v>
      </c>
      <c r="DB1021">
        <v>333.33</v>
      </c>
      <c r="DC1021">
        <v>85</v>
      </c>
      <c r="DD1021">
        <v>543.33333300000004</v>
      </c>
      <c r="DE1021">
        <v>25.999880000000001</v>
      </c>
      <c r="DF1021">
        <v>265</v>
      </c>
      <c r="DG1021">
        <v>40</v>
      </c>
      <c r="DH1021">
        <v>100</v>
      </c>
      <c r="DI1021">
        <v>0</v>
      </c>
      <c r="DJ1021">
        <v>0</v>
      </c>
      <c r="DK1021">
        <v>4797</v>
      </c>
      <c r="DL1021">
        <v>76.942319999999995</v>
      </c>
      <c r="DM1021">
        <v>320</v>
      </c>
      <c r="DN1021">
        <v>8608293</v>
      </c>
      <c r="DO1021">
        <v>20.609690000000001</v>
      </c>
      <c r="DP1021">
        <v>-1</v>
      </c>
    </row>
    <row r="1022" spans="102:120" x14ac:dyDescent="0.3">
      <c r="CX1022">
        <v>4.0000000000000002E-4</v>
      </c>
      <c r="CY1022">
        <v>10</v>
      </c>
      <c r="CZ1022">
        <v>1.76</v>
      </c>
      <c r="DA1022">
        <v>250</v>
      </c>
      <c r="DB1022">
        <v>333.33</v>
      </c>
      <c r="DC1022">
        <v>90</v>
      </c>
      <c r="DD1022">
        <v>548.33333300000004</v>
      </c>
      <c r="DE1022">
        <v>25.793669999999999</v>
      </c>
      <c r="DF1022">
        <v>265</v>
      </c>
      <c r="DG1022">
        <v>40</v>
      </c>
      <c r="DH1022">
        <v>100</v>
      </c>
      <c r="DI1022">
        <v>0</v>
      </c>
      <c r="DJ1022">
        <v>0</v>
      </c>
      <c r="DK1022">
        <v>4805</v>
      </c>
      <c r="DL1022">
        <v>75.553200000000004</v>
      </c>
      <c r="DM1022">
        <v>358</v>
      </c>
      <c r="DN1022">
        <v>9630526</v>
      </c>
      <c r="DO1022">
        <v>21.813230000000001</v>
      </c>
      <c r="DP1022">
        <v>-1</v>
      </c>
    </row>
    <row r="1023" spans="102:120" x14ac:dyDescent="0.3">
      <c r="CX1023">
        <v>4.0000000000000002E-4</v>
      </c>
      <c r="CY1023">
        <v>10</v>
      </c>
      <c r="CZ1023">
        <v>1.76</v>
      </c>
      <c r="DA1023">
        <v>250</v>
      </c>
      <c r="DB1023">
        <v>333.33</v>
      </c>
      <c r="DC1023">
        <v>95</v>
      </c>
      <c r="DD1023">
        <v>553.33333300000004</v>
      </c>
      <c r="DE1023">
        <v>25.590489999999999</v>
      </c>
      <c r="DF1023">
        <v>265</v>
      </c>
      <c r="DG1023">
        <v>40</v>
      </c>
      <c r="DH1023">
        <v>100</v>
      </c>
      <c r="DI1023">
        <v>0</v>
      </c>
      <c r="DJ1023">
        <v>0</v>
      </c>
      <c r="DK1023">
        <v>4778</v>
      </c>
      <c r="DL1023">
        <v>77.243200000000002</v>
      </c>
      <c r="DM1023">
        <v>353</v>
      </c>
      <c r="DN1023">
        <v>9496020</v>
      </c>
      <c r="DO1023">
        <v>21.658519999999999</v>
      </c>
      <c r="DP1023">
        <v>-1</v>
      </c>
    </row>
    <row r="1024" spans="102:120" x14ac:dyDescent="0.3">
      <c r="CX1024">
        <v>4.0000000000000002E-4</v>
      </c>
      <c r="CY1024">
        <v>10</v>
      </c>
      <c r="CZ1024">
        <v>1.76</v>
      </c>
      <c r="DA1024">
        <v>250</v>
      </c>
      <c r="DB1024">
        <v>333.33</v>
      </c>
      <c r="DC1024">
        <v>100</v>
      </c>
      <c r="DD1024">
        <v>558.33333300000004</v>
      </c>
      <c r="DE1024">
        <v>25.390270000000001</v>
      </c>
      <c r="DF1024">
        <v>265</v>
      </c>
      <c r="DG1024">
        <v>40</v>
      </c>
      <c r="DH1024">
        <v>100</v>
      </c>
      <c r="DI1024">
        <v>0</v>
      </c>
      <c r="DJ1024">
        <v>0</v>
      </c>
      <c r="DK1024">
        <v>4739</v>
      </c>
      <c r="DL1024">
        <v>78.606979999999993</v>
      </c>
      <c r="DM1024">
        <v>355</v>
      </c>
      <c r="DN1024">
        <v>9549807</v>
      </c>
      <c r="DO1024">
        <v>21.72053</v>
      </c>
      <c r="DP1024">
        <v>-1</v>
      </c>
    </row>
    <row r="1025" spans="102:120" x14ac:dyDescent="0.3">
      <c r="CX1025">
        <v>4.0000000000000002E-4</v>
      </c>
      <c r="CY1025">
        <v>10</v>
      </c>
      <c r="CZ1025">
        <v>1.76</v>
      </c>
      <c r="DA1025">
        <v>250</v>
      </c>
      <c r="DB1025">
        <v>333.33</v>
      </c>
      <c r="DC1025">
        <v>2.5</v>
      </c>
      <c r="DD1025">
        <v>460.83333299999998</v>
      </c>
      <c r="DE1025">
        <v>29.900839999999999</v>
      </c>
      <c r="DF1025">
        <v>265</v>
      </c>
      <c r="DG1025">
        <v>40</v>
      </c>
      <c r="DH1025">
        <v>100</v>
      </c>
      <c r="DI1025">
        <v>0</v>
      </c>
      <c r="DJ1025">
        <v>0</v>
      </c>
      <c r="DK1025">
        <v>1927</v>
      </c>
      <c r="DL1025">
        <v>26.340450000000001</v>
      </c>
      <c r="DM1025">
        <v>354</v>
      </c>
      <c r="DN1025">
        <v>9522956</v>
      </c>
      <c r="DO1025">
        <v>21.689540000000001</v>
      </c>
      <c r="DP1025">
        <v>-1</v>
      </c>
    </row>
    <row r="1026" spans="102:120" x14ac:dyDescent="0.3">
      <c r="CX1026" t="s">
        <v>74</v>
      </c>
      <c r="CY1026" t="s">
        <v>74</v>
      </c>
      <c r="DA1026" t="s">
        <v>74</v>
      </c>
      <c r="DB1026" t="s">
        <v>74</v>
      </c>
      <c r="DC1026" t="s">
        <v>75</v>
      </c>
      <c r="DE1026" t="s">
        <v>74</v>
      </c>
      <c r="DH1026">
        <v>150</v>
      </c>
    </row>
    <row r="1027" spans="102:120" x14ac:dyDescent="0.3">
      <c r="CX1027">
        <v>4.0000000000000002E-4</v>
      </c>
      <c r="CY1027">
        <v>10</v>
      </c>
      <c r="CZ1027">
        <v>1.76</v>
      </c>
      <c r="DA1027">
        <v>250</v>
      </c>
      <c r="DB1027">
        <v>333.33</v>
      </c>
      <c r="DC1027">
        <v>0</v>
      </c>
      <c r="DD1027">
        <v>458.33333299999998</v>
      </c>
      <c r="DE1027">
        <v>34.499679999999998</v>
      </c>
      <c r="DF1027">
        <v>315</v>
      </c>
      <c r="DG1027">
        <v>40</v>
      </c>
      <c r="DH1027">
        <v>150</v>
      </c>
      <c r="DI1027">
        <v>0</v>
      </c>
      <c r="DJ1027">
        <v>0</v>
      </c>
      <c r="DK1027">
        <v>814</v>
      </c>
      <c r="DL1027">
        <v>5.2150059999999998</v>
      </c>
      <c r="DM1027">
        <v>358</v>
      </c>
      <c r="DN1027">
        <v>9630560</v>
      </c>
      <c r="DO1027">
        <v>21.813230000000001</v>
      </c>
      <c r="DP1027">
        <v>-1</v>
      </c>
    </row>
    <row r="1028" spans="102:120" x14ac:dyDescent="0.3">
      <c r="CX1028">
        <v>4.0000000000000002E-4</v>
      </c>
      <c r="CY1028">
        <v>10</v>
      </c>
      <c r="CZ1028">
        <v>1.76</v>
      </c>
      <c r="DA1028">
        <v>250</v>
      </c>
      <c r="DB1028">
        <v>333.33</v>
      </c>
      <c r="DC1028">
        <v>5</v>
      </c>
      <c r="DD1028">
        <v>463.33333299999998</v>
      </c>
      <c r="DE1028">
        <v>34.210059999999999</v>
      </c>
      <c r="DF1028">
        <v>315</v>
      </c>
      <c r="DG1028">
        <v>40</v>
      </c>
      <c r="DH1028">
        <v>150</v>
      </c>
      <c r="DI1028">
        <v>0</v>
      </c>
      <c r="DJ1028">
        <v>0</v>
      </c>
      <c r="DK1028">
        <v>1021</v>
      </c>
      <c r="DL1028">
        <v>7.3955440000000001</v>
      </c>
      <c r="DM1028">
        <v>346</v>
      </c>
      <c r="DN1028">
        <v>9307747</v>
      </c>
      <c r="DO1028">
        <v>21.44013</v>
      </c>
      <c r="DP1028">
        <v>-1</v>
      </c>
    </row>
    <row r="1029" spans="102:120" x14ac:dyDescent="0.3">
      <c r="CX1029">
        <v>4.0000000000000002E-4</v>
      </c>
      <c r="CY1029">
        <v>10</v>
      </c>
      <c r="CZ1029">
        <v>1.76</v>
      </c>
      <c r="DA1029">
        <v>250</v>
      </c>
      <c r="DB1029">
        <v>333.33</v>
      </c>
      <c r="DC1029">
        <v>10</v>
      </c>
      <c r="DD1029">
        <v>468.33333299999998</v>
      </c>
      <c r="DE1029">
        <v>33.924689999999998</v>
      </c>
      <c r="DF1029">
        <v>315</v>
      </c>
      <c r="DG1029">
        <v>40</v>
      </c>
      <c r="DH1029">
        <v>150</v>
      </c>
      <c r="DI1029">
        <v>0</v>
      </c>
      <c r="DJ1029">
        <v>0</v>
      </c>
      <c r="DK1029">
        <v>983</v>
      </c>
      <c r="DL1029">
        <v>7.4214370000000001</v>
      </c>
      <c r="DM1029">
        <v>306</v>
      </c>
      <c r="DN1029">
        <v>8231704</v>
      </c>
      <c r="DO1029">
        <v>20.149000000000001</v>
      </c>
      <c r="DP1029">
        <v>-1</v>
      </c>
    </row>
    <row r="1030" spans="102:120" x14ac:dyDescent="0.3">
      <c r="CX1030">
        <v>4.0000000000000002E-4</v>
      </c>
      <c r="CY1030">
        <v>10</v>
      </c>
      <c r="CZ1030">
        <v>1.76</v>
      </c>
      <c r="DA1030">
        <v>250</v>
      </c>
      <c r="DB1030">
        <v>333.33</v>
      </c>
      <c r="DC1030">
        <v>15</v>
      </c>
      <c r="DD1030">
        <v>473.33333299999998</v>
      </c>
      <c r="DE1030">
        <v>33.643479999999997</v>
      </c>
      <c r="DF1030">
        <v>315</v>
      </c>
      <c r="DG1030">
        <v>40</v>
      </c>
      <c r="DH1030">
        <v>150</v>
      </c>
      <c r="DI1030">
        <v>0</v>
      </c>
      <c r="DJ1030">
        <v>0</v>
      </c>
      <c r="DK1030">
        <v>1032</v>
      </c>
      <c r="DL1030">
        <v>7.7230740000000004</v>
      </c>
      <c r="DM1030">
        <v>322</v>
      </c>
      <c r="DN1030">
        <v>8662120</v>
      </c>
      <c r="DO1030">
        <v>20.674700000000001</v>
      </c>
      <c r="DP1030">
        <v>-1</v>
      </c>
    </row>
    <row r="1031" spans="102:120" x14ac:dyDescent="0.3">
      <c r="CX1031">
        <v>4.0000000000000002E-4</v>
      </c>
      <c r="CY1031">
        <v>10</v>
      </c>
      <c r="CZ1031">
        <v>1.76</v>
      </c>
      <c r="DA1031">
        <v>250</v>
      </c>
      <c r="DB1031">
        <v>333.33</v>
      </c>
      <c r="DC1031">
        <v>20</v>
      </c>
      <c r="DD1031">
        <v>478.33333299999998</v>
      </c>
      <c r="DE1031">
        <v>33.36636</v>
      </c>
      <c r="DF1031">
        <v>315</v>
      </c>
      <c r="DG1031">
        <v>40</v>
      </c>
      <c r="DH1031">
        <v>150</v>
      </c>
      <c r="DI1031">
        <v>0</v>
      </c>
      <c r="DJ1031">
        <v>0</v>
      </c>
      <c r="DK1031">
        <v>1073</v>
      </c>
      <c r="DL1031">
        <v>8.5804919999999996</v>
      </c>
      <c r="DM1031">
        <v>357</v>
      </c>
      <c r="DN1031">
        <v>9603651</v>
      </c>
      <c r="DO1031">
        <v>21.78237</v>
      </c>
      <c r="DP1031">
        <v>-1</v>
      </c>
    </row>
    <row r="1032" spans="102:120" x14ac:dyDescent="0.3">
      <c r="CX1032">
        <v>4.0000000000000002E-4</v>
      </c>
      <c r="CY1032">
        <v>10</v>
      </c>
      <c r="CZ1032">
        <v>1.76</v>
      </c>
      <c r="DA1032">
        <v>250</v>
      </c>
      <c r="DB1032">
        <v>333.33</v>
      </c>
      <c r="DC1032">
        <v>25</v>
      </c>
      <c r="DD1032">
        <v>483.33333299999998</v>
      </c>
      <c r="DE1032">
        <v>33.093249999999998</v>
      </c>
      <c r="DF1032">
        <v>315</v>
      </c>
      <c r="DG1032">
        <v>40</v>
      </c>
      <c r="DH1032">
        <v>150</v>
      </c>
      <c r="DI1032">
        <v>0</v>
      </c>
      <c r="DJ1032">
        <v>0</v>
      </c>
      <c r="DK1032">
        <v>1081</v>
      </c>
      <c r="DL1032">
        <v>9.5211509999999997</v>
      </c>
      <c r="DM1032">
        <v>304</v>
      </c>
      <c r="DN1032">
        <v>8177898</v>
      </c>
      <c r="DO1032">
        <v>20.082360000000001</v>
      </c>
      <c r="DP1032">
        <v>-1</v>
      </c>
    </row>
    <row r="1033" spans="102:120" x14ac:dyDescent="0.3">
      <c r="CX1033">
        <v>4.0000000000000002E-4</v>
      </c>
      <c r="CY1033">
        <v>10</v>
      </c>
      <c r="CZ1033">
        <v>1.76</v>
      </c>
      <c r="DA1033">
        <v>250</v>
      </c>
      <c r="DB1033">
        <v>333.33</v>
      </c>
      <c r="DC1033">
        <v>30</v>
      </c>
      <c r="DD1033">
        <v>488.33333299999998</v>
      </c>
      <c r="DE1033">
        <v>32.824080000000002</v>
      </c>
      <c r="DF1033">
        <v>315</v>
      </c>
      <c r="DG1033">
        <v>40</v>
      </c>
      <c r="DH1033">
        <v>150</v>
      </c>
      <c r="DI1033">
        <v>0</v>
      </c>
      <c r="DJ1033">
        <v>0</v>
      </c>
      <c r="DK1033">
        <v>1120</v>
      </c>
      <c r="DL1033">
        <v>10.08121</v>
      </c>
      <c r="DM1033">
        <v>316</v>
      </c>
      <c r="DN1033">
        <v>8500708</v>
      </c>
      <c r="DO1033">
        <v>20.47907</v>
      </c>
      <c r="DP1033">
        <v>-1</v>
      </c>
    </row>
    <row r="1034" spans="102:120" x14ac:dyDescent="0.3">
      <c r="CX1034">
        <v>4.0000000000000002E-4</v>
      </c>
      <c r="CY1034">
        <v>10</v>
      </c>
      <c r="CZ1034">
        <v>1.76</v>
      </c>
      <c r="DA1034">
        <v>250</v>
      </c>
      <c r="DB1034">
        <v>333.33</v>
      </c>
      <c r="DC1034">
        <v>35</v>
      </c>
      <c r="DD1034">
        <v>493.33333299999998</v>
      </c>
      <c r="DE1034">
        <v>32.558779999999999</v>
      </c>
      <c r="DF1034">
        <v>315</v>
      </c>
      <c r="DG1034">
        <v>40</v>
      </c>
      <c r="DH1034">
        <v>150</v>
      </c>
      <c r="DI1034">
        <v>0</v>
      </c>
      <c r="DJ1034">
        <v>0</v>
      </c>
      <c r="DK1034">
        <v>1172</v>
      </c>
      <c r="DL1034">
        <v>10.585900000000001</v>
      </c>
      <c r="DM1034">
        <v>354</v>
      </c>
      <c r="DN1034">
        <v>9522938</v>
      </c>
      <c r="DO1034">
        <v>21.689540000000001</v>
      </c>
      <c r="DP1034">
        <v>-1</v>
      </c>
    </row>
    <row r="1035" spans="102:120" x14ac:dyDescent="0.3">
      <c r="CX1035">
        <v>4.0000000000000002E-4</v>
      </c>
      <c r="CY1035">
        <v>10</v>
      </c>
      <c r="CZ1035">
        <v>1.76</v>
      </c>
      <c r="DA1035">
        <v>250</v>
      </c>
      <c r="DB1035">
        <v>333.33</v>
      </c>
      <c r="DC1035">
        <v>40</v>
      </c>
      <c r="DD1035">
        <v>498.33333299999998</v>
      </c>
      <c r="DE1035">
        <v>32.297260000000001</v>
      </c>
      <c r="DF1035">
        <v>315</v>
      </c>
      <c r="DG1035">
        <v>40</v>
      </c>
      <c r="DH1035">
        <v>150</v>
      </c>
      <c r="DI1035">
        <v>0</v>
      </c>
      <c r="DJ1035">
        <v>0</v>
      </c>
      <c r="DK1035">
        <v>1163</v>
      </c>
      <c r="DL1035">
        <v>10.324579999999999</v>
      </c>
      <c r="DM1035">
        <v>306</v>
      </c>
      <c r="DN1035">
        <v>8231689</v>
      </c>
      <c r="DO1035">
        <v>20.149000000000001</v>
      </c>
      <c r="DP1035">
        <v>-1</v>
      </c>
    </row>
    <row r="1036" spans="102:120" x14ac:dyDescent="0.3">
      <c r="CX1036">
        <v>4.0000000000000002E-4</v>
      </c>
      <c r="CY1036">
        <v>10</v>
      </c>
      <c r="CZ1036">
        <v>1.76</v>
      </c>
      <c r="DA1036">
        <v>250</v>
      </c>
      <c r="DB1036">
        <v>333.33</v>
      </c>
      <c r="DC1036">
        <v>45</v>
      </c>
      <c r="DD1036">
        <v>503.33333299999998</v>
      </c>
      <c r="DE1036">
        <v>32.039470000000001</v>
      </c>
      <c r="DF1036">
        <v>315</v>
      </c>
      <c r="DG1036">
        <v>40</v>
      </c>
      <c r="DH1036">
        <v>150</v>
      </c>
      <c r="DI1036">
        <v>0</v>
      </c>
      <c r="DJ1036">
        <v>0</v>
      </c>
      <c r="DK1036">
        <v>1144</v>
      </c>
      <c r="DL1036">
        <v>10.776479999999999</v>
      </c>
      <c r="DM1036">
        <v>298</v>
      </c>
      <c r="DN1036">
        <v>8016484</v>
      </c>
      <c r="DO1036">
        <v>19.881160000000001</v>
      </c>
      <c r="DP1036">
        <v>-1</v>
      </c>
    </row>
    <row r="1037" spans="102:120" x14ac:dyDescent="0.3">
      <c r="CX1037">
        <v>4.0000000000000002E-4</v>
      </c>
      <c r="CY1037">
        <v>10</v>
      </c>
      <c r="CZ1037">
        <v>1.76</v>
      </c>
      <c r="DA1037">
        <v>250</v>
      </c>
      <c r="DB1037">
        <v>333.33</v>
      </c>
      <c r="DC1037">
        <v>50</v>
      </c>
      <c r="DD1037">
        <v>508.33333299999998</v>
      </c>
      <c r="DE1037">
        <v>31.785340000000001</v>
      </c>
      <c r="DF1037">
        <v>315</v>
      </c>
      <c r="DG1037">
        <v>40</v>
      </c>
      <c r="DH1037">
        <v>150</v>
      </c>
      <c r="DI1037">
        <v>0</v>
      </c>
      <c r="DJ1037">
        <v>0</v>
      </c>
      <c r="DK1037">
        <v>1138</v>
      </c>
      <c r="DL1037">
        <v>10.744020000000001</v>
      </c>
      <c r="DM1037">
        <v>317</v>
      </c>
      <c r="DN1037">
        <v>8527565</v>
      </c>
      <c r="DO1037">
        <v>20.511800000000001</v>
      </c>
      <c r="DP1037">
        <v>-1</v>
      </c>
    </row>
    <row r="1038" spans="102:120" x14ac:dyDescent="0.3">
      <c r="CX1038">
        <v>4.0000000000000002E-4</v>
      </c>
      <c r="CY1038">
        <v>10</v>
      </c>
      <c r="CZ1038">
        <v>1.76</v>
      </c>
      <c r="DA1038">
        <v>250</v>
      </c>
      <c r="DB1038">
        <v>333.33</v>
      </c>
      <c r="DC1038">
        <v>55</v>
      </c>
      <c r="DD1038">
        <v>513.33333300000004</v>
      </c>
      <c r="DE1038">
        <v>31.534790000000001</v>
      </c>
      <c r="DF1038">
        <v>315</v>
      </c>
      <c r="DG1038">
        <v>40</v>
      </c>
      <c r="DH1038">
        <v>150</v>
      </c>
      <c r="DI1038">
        <v>0</v>
      </c>
      <c r="DJ1038">
        <v>0</v>
      </c>
      <c r="DK1038">
        <v>2982</v>
      </c>
      <c r="DL1038">
        <v>31.129960000000001</v>
      </c>
      <c r="DM1038">
        <v>359</v>
      </c>
      <c r="DN1038">
        <v>9657429</v>
      </c>
      <c r="DO1038">
        <v>21.844049999999999</v>
      </c>
      <c r="DP1038">
        <v>-1</v>
      </c>
    </row>
    <row r="1039" spans="102:120" x14ac:dyDescent="0.3">
      <c r="CX1039">
        <v>4.0000000000000002E-4</v>
      </c>
      <c r="CY1039">
        <v>10</v>
      </c>
      <c r="CZ1039">
        <v>1.76</v>
      </c>
      <c r="DA1039">
        <v>250</v>
      </c>
      <c r="DB1039">
        <v>333.33</v>
      </c>
      <c r="DC1039">
        <v>60</v>
      </c>
      <c r="DD1039">
        <v>518.33333300000004</v>
      </c>
      <c r="DE1039">
        <v>31.287759999999999</v>
      </c>
      <c r="DF1039">
        <v>315</v>
      </c>
      <c r="DG1039">
        <v>40</v>
      </c>
      <c r="DH1039">
        <v>150</v>
      </c>
      <c r="DI1039">
        <v>0</v>
      </c>
      <c r="DJ1039">
        <v>0</v>
      </c>
      <c r="DK1039">
        <v>3012</v>
      </c>
      <c r="DL1039">
        <v>33.721580000000003</v>
      </c>
      <c r="DM1039">
        <v>318</v>
      </c>
      <c r="DN1039">
        <v>8554475</v>
      </c>
      <c r="DO1039">
        <v>20.54448</v>
      </c>
      <c r="DP1039">
        <v>-1</v>
      </c>
    </row>
    <row r="1040" spans="102:120" x14ac:dyDescent="0.3">
      <c r="CX1040">
        <v>4.0000000000000002E-4</v>
      </c>
      <c r="CY1040">
        <v>10</v>
      </c>
      <c r="CZ1040">
        <v>1.76</v>
      </c>
      <c r="DA1040">
        <v>250</v>
      </c>
      <c r="DB1040">
        <v>333.33</v>
      </c>
      <c r="DC1040">
        <v>65</v>
      </c>
      <c r="DD1040">
        <v>523.33333300000004</v>
      </c>
      <c r="DE1040">
        <v>31.04419</v>
      </c>
      <c r="DF1040">
        <v>315</v>
      </c>
      <c r="DG1040">
        <v>40</v>
      </c>
      <c r="DH1040">
        <v>150</v>
      </c>
      <c r="DI1040">
        <v>0</v>
      </c>
      <c r="DJ1040">
        <v>0</v>
      </c>
      <c r="DK1040">
        <v>2943</v>
      </c>
      <c r="DL1040">
        <v>33.018149999999999</v>
      </c>
      <c r="DM1040">
        <v>330</v>
      </c>
      <c r="DN1040">
        <v>8877308</v>
      </c>
      <c r="DO1040">
        <v>20.93281</v>
      </c>
      <c r="DP1040">
        <v>-1</v>
      </c>
    </row>
    <row r="1041" spans="102:120" x14ac:dyDescent="0.3">
      <c r="CX1041">
        <v>4.0000000000000002E-4</v>
      </c>
      <c r="CY1041">
        <v>10</v>
      </c>
      <c r="CZ1041">
        <v>1.76</v>
      </c>
      <c r="DA1041">
        <v>250</v>
      </c>
      <c r="DB1041">
        <v>333.33</v>
      </c>
      <c r="DC1041">
        <v>70</v>
      </c>
      <c r="DD1041">
        <v>528.33333300000004</v>
      </c>
      <c r="DE1041">
        <v>30.804010000000002</v>
      </c>
      <c r="DF1041">
        <v>315</v>
      </c>
      <c r="DG1041">
        <v>40</v>
      </c>
      <c r="DH1041">
        <v>150</v>
      </c>
      <c r="DI1041">
        <v>0</v>
      </c>
      <c r="DJ1041">
        <v>0</v>
      </c>
      <c r="DK1041">
        <v>2979</v>
      </c>
      <c r="DL1041">
        <v>35.774459999999998</v>
      </c>
      <c r="DM1041">
        <v>346</v>
      </c>
      <c r="DN1041">
        <v>9307716</v>
      </c>
      <c r="DO1041">
        <v>21.44013</v>
      </c>
      <c r="DP1041">
        <v>-1</v>
      </c>
    </row>
    <row r="1042" spans="102:120" x14ac:dyDescent="0.3">
      <c r="CX1042">
        <v>4.0000000000000002E-4</v>
      </c>
      <c r="CY1042">
        <v>10</v>
      </c>
      <c r="CZ1042">
        <v>1.76</v>
      </c>
      <c r="DA1042">
        <v>250</v>
      </c>
      <c r="DB1042">
        <v>333.33</v>
      </c>
      <c r="DC1042">
        <v>75</v>
      </c>
      <c r="DD1042">
        <v>533.33333300000004</v>
      </c>
      <c r="DE1042">
        <v>30.567160000000001</v>
      </c>
      <c r="DF1042">
        <v>315</v>
      </c>
      <c r="DG1042">
        <v>40</v>
      </c>
      <c r="DH1042">
        <v>150</v>
      </c>
      <c r="DI1042">
        <v>0</v>
      </c>
      <c r="DJ1042">
        <v>0</v>
      </c>
      <c r="DK1042">
        <v>3093</v>
      </c>
      <c r="DL1042">
        <v>38.909759999999999</v>
      </c>
      <c r="DM1042">
        <v>318</v>
      </c>
      <c r="DN1042">
        <v>8554496</v>
      </c>
      <c r="DO1042">
        <v>20.54448</v>
      </c>
      <c r="DP1042">
        <v>-1</v>
      </c>
    </row>
    <row r="1043" spans="102:120" x14ac:dyDescent="0.3">
      <c r="CX1043">
        <v>4.0000000000000002E-4</v>
      </c>
      <c r="CY1043">
        <v>10</v>
      </c>
      <c r="CZ1043">
        <v>1.76</v>
      </c>
      <c r="DA1043">
        <v>250</v>
      </c>
      <c r="DB1043">
        <v>333.33</v>
      </c>
      <c r="DC1043">
        <v>80</v>
      </c>
      <c r="DD1043">
        <v>538.33333300000004</v>
      </c>
      <c r="DE1043">
        <v>30.333580000000001</v>
      </c>
      <c r="DF1043">
        <v>315</v>
      </c>
      <c r="DG1043">
        <v>40</v>
      </c>
      <c r="DH1043">
        <v>150</v>
      </c>
      <c r="DI1043">
        <v>0</v>
      </c>
      <c r="DJ1043">
        <v>0</v>
      </c>
      <c r="DK1043">
        <v>3081</v>
      </c>
      <c r="DL1043">
        <v>40.303750000000001</v>
      </c>
      <c r="DM1043">
        <v>358</v>
      </c>
      <c r="DN1043">
        <v>9630524</v>
      </c>
      <c r="DO1043">
        <v>21.813230000000001</v>
      </c>
      <c r="DP1043">
        <v>-1</v>
      </c>
    </row>
    <row r="1044" spans="102:120" x14ac:dyDescent="0.3">
      <c r="CX1044">
        <v>4.0000000000000002E-4</v>
      </c>
      <c r="CY1044">
        <v>10</v>
      </c>
      <c r="CZ1044">
        <v>1.76</v>
      </c>
      <c r="DA1044">
        <v>250</v>
      </c>
      <c r="DB1044">
        <v>333.33</v>
      </c>
      <c r="DC1044">
        <v>85</v>
      </c>
      <c r="DD1044">
        <v>543.33333300000004</v>
      </c>
      <c r="DE1044">
        <v>30.103210000000001</v>
      </c>
      <c r="DF1044">
        <v>315</v>
      </c>
      <c r="DG1044">
        <v>40</v>
      </c>
      <c r="DH1044">
        <v>150</v>
      </c>
      <c r="DI1044">
        <v>0</v>
      </c>
      <c r="DJ1044">
        <v>0</v>
      </c>
      <c r="DK1044">
        <v>3059</v>
      </c>
      <c r="DL1044">
        <v>40.095350000000003</v>
      </c>
      <c r="DM1044">
        <v>322</v>
      </c>
      <c r="DN1044">
        <v>8662089</v>
      </c>
      <c r="DO1044">
        <v>20.674700000000001</v>
      </c>
      <c r="DP1044">
        <v>-1</v>
      </c>
    </row>
    <row r="1045" spans="102:120" x14ac:dyDescent="0.3">
      <c r="CX1045">
        <v>4.0000000000000002E-4</v>
      </c>
      <c r="CY1045">
        <v>10</v>
      </c>
      <c r="CZ1045">
        <v>1.76</v>
      </c>
      <c r="DA1045">
        <v>250</v>
      </c>
      <c r="DB1045">
        <v>333.33</v>
      </c>
      <c r="DC1045">
        <v>90</v>
      </c>
      <c r="DD1045">
        <v>548.33333300000004</v>
      </c>
      <c r="DE1045">
        <v>29.875990000000002</v>
      </c>
      <c r="DF1045">
        <v>315</v>
      </c>
      <c r="DG1045">
        <v>40</v>
      </c>
      <c r="DH1045">
        <v>150</v>
      </c>
      <c r="DI1045">
        <v>0</v>
      </c>
      <c r="DJ1045">
        <v>0</v>
      </c>
      <c r="DK1045">
        <v>3089</v>
      </c>
      <c r="DL1045">
        <v>42.818440000000002</v>
      </c>
      <c r="DM1045">
        <v>340</v>
      </c>
      <c r="DN1045">
        <v>9146310</v>
      </c>
      <c r="DO1045">
        <v>21.251239999999999</v>
      </c>
      <c r="DP1045">
        <v>-1</v>
      </c>
    </row>
    <row r="1046" spans="102:120" x14ac:dyDescent="0.3">
      <c r="CX1046">
        <v>4.0000000000000002E-4</v>
      </c>
      <c r="CY1046">
        <v>10</v>
      </c>
      <c r="CZ1046">
        <v>1.76</v>
      </c>
      <c r="DA1046">
        <v>250</v>
      </c>
      <c r="DB1046">
        <v>333.33</v>
      </c>
      <c r="DC1046">
        <v>95</v>
      </c>
      <c r="DD1046">
        <v>553.33333300000004</v>
      </c>
      <c r="DE1046">
        <v>29.651859999999999</v>
      </c>
      <c r="DF1046">
        <v>315</v>
      </c>
      <c r="DG1046">
        <v>40</v>
      </c>
      <c r="DH1046">
        <v>150</v>
      </c>
      <c r="DI1046">
        <v>0</v>
      </c>
      <c r="DJ1046">
        <v>0</v>
      </c>
      <c r="DK1046">
        <v>3058</v>
      </c>
      <c r="DL1046">
        <v>45.587780000000002</v>
      </c>
      <c r="DM1046">
        <v>342</v>
      </c>
      <c r="DN1046">
        <v>9200104</v>
      </c>
      <c r="DO1046">
        <v>21.31438</v>
      </c>
      <c r="DP1046">
        <v>-1</v>
      </c>
    </row>
    <row r="1047" spans="102:120" x14ac:dyDescent="0.3">
      <c r="CX1047">
        <v>4.0000000000000002E-4</v>
      </c>
      <c r="CY1047">
        <v>10</v>
      </c>
      <c r="CZ1047">
        <v>1.76</v>
      </c>
      <c r="DA1047">
        <v>250</v>
      </c>
      <c r="DB1047">
        <v>333.33</v>
      </c>
      <c r="DC1047">
        <v>100</v>
      </c>
      <c r="DD1047">
        <v>558.33333300000004</v>
      </c>
      <c r="DE1047">
        <v>29.430779999999999</v>
      </c>
      <c r="DF1047">
        <v>315</v>
      </c>
      <c r="DG1047">
        <v>40</v>
      </c>
      <c r="DH1047">
        <v>150</v>
      </c>
      <c r="DI1047">
        <v>0</v>
      </c>
      <c r="DJ1047">
        <v>0</v>
      </c>
      <c r="DK1047">
        <v>3088</v>
      </c>
      <c r="DL1047">
        <v>47.39284</v>
      </c>
      <c r="DM1047">
        <v>342</v>
      </c>
      <c r="DN1047">
        <v>9200108</v>
      </c>
      <c r="DO1047">
        <v>21.31438</v>
      </c>
      <c r="DP1047">
        <v>-1</v>
      </c>
    </row>
    <row r="1048" spans="102:120" x14ac:dyDescent="0.3">
      <c r="CX1048">
        <v>4.0000000000000002E-4</v>
      </c>
      <c r="CY1048">
        <v>10</v>
      </c>
      <c r="CZ1048">
        <v>1.76</v>
      </c>
      <c r="DA1048">
        <v>250</v>
      </c>
      <c r="DB1048">
        <v>333.33</v>
      </c>
      <c r="DC1048">
        <v>2.5</v>
      </c>
      <c r="DD1048">
        <v>460.83333299999998</v>
      </c>
      <c r="DE1048">
        <v>34.354329999999997</v>
      </c>
      <c r="DF1048">
        <v>315</v>
      </c>
      <c r="DG1048">
        <v>40</v>
      </c>
      <c r="DH1048">
        <v>150</v>
      </c>
      <c r="DI1048">
        <v>0</v>
      </c>
      <c r="DJ1048">
        <v>0</v>
      </c>
      <c r="DK1048">
        <v>1015</v>
      </c>
      <c r="DL1048">
        <v>6.5153689999999997</v>
      </c>
      <c r="DM1048">
        <v>355</v>
      </c>
      <c r="DN1048">
        <v>9549852</v>
      </c>
      <c r="DO1048">
        <v>21.72053</v>
      </c>
      <c r="DP1048">
        <v>-1</v>
      </c>
    </row>
    <row r="1049" spans="102:120" x14ac:dyDescent="0.3">
      <c r="CX1049" t="s">
        <v>74</v>
      </c>
      <c r="CY1049" t="s">
        <v>74</v>
      </c>
      <c r="DA1049" t="s">
        <v>74</v>
      </c>
      <c r="DB1049" t="s">
        <v>74</v>
      </c>
      <c r="DC1049" t="s">
        <v>75</v>
      </c>
      <c r="DE1049" t="s">
        <v>74</v>
      </c>
      <c r="DH1049">
        <v>200</v>
      </c>
    </row>
    <row r="1050" spans="102:120" x14ac:dyDescent="0.3">
      <c r="CX1050">
        <v>4.0000000000000002E-4</v>
      </c>
      <c r="CY1050">
        <v>10</v>
      </c>
      <c r="CZ1050">
        <v>1.76</v>
      </c>
      <c r="DA1050">
        <v>250</v>
      </c>
      <c r="DB1050">
        <v>333.33</v>
      </c>
      <c r="DC1050">
        <v>0</v>
      </c>
      <c r="DD1050">
        <v>458.33333299999998</v>
      </c>
      <c r="DE1050">
        <v>38.532539999999997</v>
      </c>
      <c r="DF1050">
        <v>365</v>
      </c>
      <c r="DG1050">
        <v>40</v>
      </c>
      <c r="DH1050">
        <v>200</v>
      </c>
      <c r="DI1050">
        <v>0</v>
      </c>
      <c r="DJ1050">
        <v>0</v>
      </c>
      <c r="DK1050">
        <v>361</v>
      </c>
      <c r="DL1050">
        <v>0.24508369999999999</v>
      </c>
      <c r="DM1050">
        <v>420</v>
      </c>
      <c r="DN1050">
        <v>11298360</v>
      </c>
      <c r="DO1050">
        <v>23.65185</v>
      </c>
      <c r="DP1050">
        <v>-1</v>
      </c>
    </row>
    <row r="1051" spans="102:120" x14ac:dyDescent="0.3">
      <c r="CX1051">
        <v>4.0000000000000002E-4</v>
      </c>
      <c r="CY1051">
        <v>10</v>
      </c>
      <c r="CZ1051">
        <v>1.76</v>
      </c>
      <c r="DA1051">
        <v>250</v>
      </c>
      <c r="DB1051">
        <v>333.33</v>
      </c>
      <c r="DC1051">
        <v>5</v>
      </c>
      <c r="DD1051">
        <v>463.33333299999998</v>
      </c>
      <c r="DE1051">
        <v>38.229970000000002</v>
      </c>
      <c r="DF1051">
        <v>365</v>
      </c>
      <c r="DG1051">
        <v>40</v>
      </c>
      <c r="DH1051">
        <v>200</v>
      </c>
      <c r="DI1051">
        <v>0</v>
      </c>
      <c r="DJ1051">
        <v>0</v>
      </c>
      <c r="DK1051">
        <v>566</v>
      </c>
      <c r="DL1051">
        <v>0.41327469999999999</v>
      </c>
      <c r="DM1051">
        <v>366</v>
      </c>
      <c r="DN1051">
        <v>9845727</v>
      </c>
      <c r="DO1051">
        <v>22.058630000000001</v>
      </c>
      <c r="DP1051">
        <v>-1</v>
      </c>
    </row>
    <row r="1052" spans="102:120" x14ac:dyDescent="0.3">
      <c r="CX1052">
        <v>4.0000000000000002E-4</v>
      </c>
      <c r="CY1052">
        <v>10</v>
      </c>
      <c r="CZ1052">
        <v>1.76</v>
      </c>
      <c r="DA1052">
        <v>250</v>
      </c>
      <c r="DB1052">
        <v>333.33</v>
      </c>
      <c r="DC1052">
        <v>10</v>
      </c>
      <c r="DD1052">
        <v>468.33333299999998</v>
      </c>
      <c r="DE1052">
        <v>37.931399999999996</v>
      </c>
      <c r="DF1052">
        <v>365</v>
      </c>
      <c r="DG1052">
        <v>40</v>
      </c>
      <c r="DH1052">
        <v>200</v>
      </c>
      <c r="DI1052">
        <v>0</v>
      </c>
      <c r="DJ1052">
        <v>0</v>
      </c>
      <c r="DK1052">
        <v>544</v>
      </c>
      <c r="DL1052">
        <v>0.44618819999999998</v>
      </c>
      <c r="DM1052">
        <v>364</v>
      </c>
      <c r="DN1052">
        <v>9791931</v>
      </c>
      <c r="DO1052">
        <v>21.997530000000001</v>
      </c>
      <c r="DP1052">
        <v>-1</v>
      </c>
    </row>
    <row r="1053" spans="102:120" x14ac:dyDescent="0.3">
      <c r="CX1053">
        <v>4.0000000000000002E-4</v>
      </c>
      <c r="CY1053">
        <v>10</v>
      </c>
      <c r="CZ1053">
        <v>1.76</v>
      </c>
      <c r="DA1053">
        <v>250</v>
      </c>
      <c r="DB1053">
        <v>333.33</v>
      </c>
      <c r="DC1053">
        <v>15</v>
      </c>
      <c r="DD1053">
        <v>473.33333299999998</v>
      </c>
      <c r="DE1053">
        <v>37.636769999999999</v>
      </c>
      <c r="DF1053">
        <v>365</v>
      </c>
      <c r="DG1053">
        <v>40</v>
      </c>
      <c r="DH1053">
        <v>200</v>
      </c>
      <c r="DI1053">
        <v>0</v>
      </c>
      <c r="DJ1053">
        <v>0</v>
      </c>
      <c r="DK1053">
        <v>547</v>
      </c>
      <c r="DL1053">
        <v>0.42847649999999998</v>
      </c>
      <c r="DM1053">
        <v>350</v>
      </c>
      <c r="DN1053">
        <v>9415316</v>
      </c>
      <c r="DO1053">
        <v>21.565180000000002</v>
      </c>
      <c r="DP1053">
        <v>-1</v>
      </c>
    </row>
    <row r="1054" spans="102:120" x14ac:dyDescent="0.3">
      <c r="CX1054">
        <v>4.0000000000000002E-4</v>
      </c>
      <c r="CY1054">
        <v>10</v>
      </c>
      <c r="CZ1054">
        <v>1.76</v>
      </c>
      <c r="DA1054">
        <v>250</v>
      </c>
      <c r="DB1054">
        <v>333.33</v>
      </c>
      <c r="DC1054">
        <v>20</v>
      </c>
      <c r="DD1054">
        <v>478.33333299999998</v>
      </c>
      <c r="DE1054">
        <v>37.346020000000003</v>
      </c>
      <c r="DF1054">
        <v>365</v>
      </c>
      <c r="DG1054">
        <v>40</v>
      </c>
      <c r="DH1054">
        <v>200</v>
      </c>
      <c r="DI1054">
        <v>0</v>
      </c>
      <c r="DJ1054">
        <v>0</v>
      </c>
      <c r="DK1054">
        <v>551</v>
      </c>
      <c r="DL1054">
        <v>0.52954769999999995</v>
      </c>
      <c r="DM1054">
        <v>376</v>
      </c>
      <c r="DN1054">
        <v>10114760</v>
      </c>
      <c r="DO1054">
        <v>22.36178</v>
      </c>
      <c r="DP1054">
        <v>-1</v>
      </c>
    </row>
    <row r="1055" spans="102:120" x14ac:dyDescent="0.3">
      <c r="CX1055">
        <v>4.0000000000000002E-4</v>
      </c>
      <c r="CY1055">
        <v>10</v>
      </c>
      <c r="CZ1055">
        <v>1.76</v>
      </c>
      <c r="DA1055">
        <v>250</v>
      </c>
      <c r="DB1055">
        <v>333.33</v>
      </c>
      <c r="DC1055">
        <v>25</v>
      </c>
      <c r="DD1055">
        <v>483.33333299999998</v>
      </c>
      <c r="DE1055">
        <v>37.059089999999998</v>
      </c>
      <c r="DF1055">
        <v>365</v>
      </c>
      <c r="DG1055">
        <v>40</v>
      </c>
      <c r="DH1055">
        <v>200</v>
      </c>
      <c r="DI1055">
        <v>0</v>
      </c>
      <c r="DJ1055">
        <v>0</v>
      </c>
      <c r="DK1055">
        <v>610</v>
      </c>
      <c r="DL1055">
        <v>0.61609959999999997</v>
      </c>
      <c r="DM1055">
        <v>324</v>
      </c>
      <c r="DN1055">
        <v>8715826</v>
      </c>
      <c r="DO1055">
        <v>20.739519999999999</v>
      </c>
      <c r="DP1055">
        <v>-1</v>
      </c>
    </row>
    <row r="1056" spans="102:120" x14ac:dyDescent="0.3">
      <c r="CX1056">
        <v>4.0000000000000002E-4</v>
      </c>
      <c r="CY1056">
        <v>10</v>
      </c>
      <c r="CZ1056">
        <v>1.76</v>
      </c>
      <c r="DA1056">
        <v>250</v>
      </c>
      <c r="DB1056">
        <v>333.33</v>
      </c>
      <c r="DC1056">
        <v>30</v>
      </c>
      <c r="DD1056">
        <v>488.33333299999998</v>
      </c>
      <c r="DE1056">
        <v>36.775910000000003</v>
      </c>
      <c r="DF1056">
        <v>365</v>
      </c>
      <c r="DG1056">
        <v>40</v>
      </c>
      <c r="DH1056">
        <v>200</v>
      </c>
      <c r="DI1056">
        <v>0</v>
      </c>
      <c r="DJ1056">
        <v>0</v>
      </c>
      <c r="DK1056">
        <v>602</v>
      </c>
      <c r="DL1056">
        <v>0.6509509</v>
      </c>
      <c r="DM1056">
        <v>362</v>
      </c>
      <c r="DN1056">
        <v>9738133</v>
      </c>
      <c r="DO1056">
        <v>21.936260000000001</v>
      </c>
      <c r="DP1056">
        <v>-1</v>
      </c>
    </row>
    <row r="1057" spans="102:120" x14ac:dyDescent="0.3">
      <c r="CX1057">
        <v>4.0000000000000002E-4</v>
      </c>
      <c r="CY1057">
        <v>10</v>
      </c>
      <c r="CZ1057">
        <v>1.76</v>
      </c>
      <c r="DA1057">
        <v>250</v>
      </c>
      <c r="DB1057">
        <v>333.33</v>
      </c>
      <c r="DC1057">
        <v>35</v>
      </c>
      <c r="DD1057">
        <v>493.33333299999998</v>
      </c>
      <c r="DE1057">
        <v>36.496429999999997</v>
      </c>
      <c r="DF1057">
        <v>365</v>
      </c>
      <c r="DG1057">
        <v>40</v>
      </c>
      <c r="DH1057">
        <v>200</v>
      </c>
      <c r="DI1057">
        <v>0</v>
      </c>
      <c r="DJ1057">
        <v>0</v>
      </c>
      <c r="DK1057">
        <v>530</v>
      </c>
      <c r="DL1057">
        <v>0.58957250000000005</v>
      </c>
      <c r="DM1057">
        <v>355</v>
      </c>
      <c r="DN1057">
        <v>9549795</v>
      </c>
      <c r="DO1057">
        <v>21.72053</v>
      </c>
      <c r="DP1057">
        <v>-1</v>
      </c>
    </row>
    <row r="1058" spans="102:120" x14ac:dyDescent="0.3">
      <c r="CX1058">
        <v>4.0000000000000002E-4</v>
      </c>
      <c r="CY1058">
        <v>10</v>
      </c>
      <c r="CZ1058">
        <v>1.76</v>
      </c>
      <c r="DA1058">
        <v>250</v>
      </c>
      <c r="DB1058">
        <v>333.33</v>
      </c>
      <c r="DC1058">
        <v>40</v>
      </c>
      <c r="DD1058">
        <v>498.33333299999998</v>
      </c>
      <c r="DE1058">
        <v>36.220590000000001</v>
      </c>
      <c r="DF1058">
        <v>365</v>
      </c>
      <c r="DG1058">
        <v>40</v>
      </c>
      <c r="DH1058">
        <v>200</v>
      </c>
      <c r="DI1058">
        <v>0</v>
      </c>
      <c r="DJ1058">
        <v>0</v>
      </c>
      <c r="DK1058">
        <v>542</v>
      </c>
      <c r="DL1058">
        <v>0.61465170000000002</v>
      </c>
      <c r="DM1058">
        <v>356</v>
      </c>
      <c r="DN1058">
        <v>9576724</v>
      </c>
      <c r="DO1058">
        <v>21.751470000000001</v>
      </c>
      <c r="DP1058">
        <v>-1</v>
      </c>
    </row>
    <row r="1059" spans="102:120" x14ac:dyDescent="0.3">
      <c r="CX1059">
        <v>4.0000000000000002E-4</v>
      </c>
      <c r="CY1059">
        <v>10</v>
      </c>
      <c r="CZ1059">
        <v>1.76</v>
      </c>
      <c r="DA1059">
        <v>250</v>
      </c>
      <c r="DB1059">
        <v>333.33</v>
      </c>
      <c r="DC1059">
        <v>45</v>
      </c>
      <c r="DD1059">
        <v>503.33333299999998</v>
      </c>
      <c r="DE1059">
        <v>35.948320000000002</v>
      </c>
      <c r="DF1059">
        <v>365</v>
      </c>
      <c r="DG1059">
        <v>40</v>
      </c>
      <c r="DH1059">
        <v>200</v>
      </c>
      <c r="DI1059">
        <v>0</v>
      </c>
      <c r="DJ1059">
        <v>0</v>
      </c>
      <c r="DK1059">
        <v>612</v>
      </c>
      <c r="DL1059">
        <v>0.91554279999999999</v>
      </c>
      <c r="DM1059">
        <v>309</v>
      </c>
      <c r="DN1059">
        <v>8312370</v>
      </c>
      <c r="DO1059">
        <v>20.248560000000001</v>
      </c>
      <c r="DP1059">
        <v>-1</v>
      </c>
    </row>
    <row r="1060" spans="102:120" x14ac:dyDescent="0.3">
      <c r="CX1060">
        <v>4.0000000000000002E-4</v>
      </c>
      <c r="CY1060">
        <v>10</v>
      </c>
      <c r="CZ1060">
        <v>1.76</v>
      </c>
      <c r="DA1060">
        <v>250</v>
      </c>
      <c r="DB1060">
        <v>333.33</v>
      </c>
      <c r="DC1060">
        <v>50</v>
      </c>
      <c r="DD1060">
        <v>508.33333299999998</v>
      </c>
      <c r="DE1060">
        <v>35.679580000000001</v>
      </c>
      <c r="DF1060">
        <v>365</v>
      </c>
      <c r="DG1060">
        <v>40</v>
      </c>
      <c r="DH1060">
        <v>200</v>
      </c>
      <c r="DI1060">
        <v>0</v>
      </c>
      <c r="DJ1060">
        <v>0</v>
      </c>
      <c r="DK1060">
        <v>645</v>
      </c>
      <c r="DL1060">
        <v>0.95539569999999996</v>
      </c>
      <c r="DM1060">
        <v>364</v>
      </c>
      <c r="DN1060">
        <v>9791947</v>
      </c>
      <c r="DO1060">
        <v>21.997530000000001</v>
      </c>
      <c r="DP1060">
        <v>-1</v>
      </c>
    </row>
    <row r="1061" spans="102:120" x14ac:dyDescent="0.3">
      <c r="CX1061">
        <v>4.0000000000000002E-4</v>
      </c>
      <c r="CY1061">
        <v>10</v>
      </c>
      <c r="CZ1061">
        <v>1.76</v>
      </c>
      <c r="DA1061">
        <v>250</v>
      </c>
      <c r="DB1061">
        <v>333.33</v>
      </c>
      <c r="DC1061">
        <v>55</v>
      </c>
      <c r="DD1061">
        <v>513.33333300000004</v>
      </c>
      <c r="DE1061">
        <v>35.41431</v>
      </c>
      <c r="DF1061">
        <v>365</v>
      </c>
      <c r="DG1061">
        <v>40</v>
      </c>
      <c r="DH1061">
        <v>200</v>
      </c>
      <c r="DI1061">
        <v>0</v>
      </c>
      <c r="DJ1061">
        <v>0</v>
      </c>
      <c r="DK1061">
        <v>1639</v>
      </c>
      <c r="DL1061">
        <v>2.695354</v>
      </c>
      <c r="DM1061">
        <v>344</v>
      </c>
      <c r="DN1061">
        <v>9253847</v>
      </c>
      <c r="DO1061">
        <v>21.37734</v>
      </c>
      <c r="DP1061">
        <v>-1</v>
      </c>
    </row>
    <row r="1062" spans="102:120" x14ac:dyDescent="0.3">
      <c r="CX1062">
        <v>4.0000000000000002E-4</v>
      </c>
      <c r="CY1062">
        <v>10</v>
      </c>
      <c r="CZ1062">
        <v>1.76</v>
      </c>
      <c r="DA1062">
        <v>250</v>
      </c>
      <c r="DB1062">
        <v>333.33</v>
      </c>
      <c r="DC1062">
        <v>60</v>
      </c>
      <c r="DD1062">
        <v>518.33333300000004</v>
      </c>
      <c r="DE1062">
        <v>35.152439999999999</v>
      </c>
      <c r="DF1062">
        <v>365</v>
      </c>
      <c r="DG1062">
        <v>40</v>
      </c>
      <c r="DH1062">
        <v>200</v>
      </c>
      <c r="DI1062">
        <v>0</v>
      </c>
      <c r="DJ1062">
        <v>0</v>
      </c>
      <c r="DK1062">
        <v>1632</v>
      </c>
      <c r="DL1062">
        <v>3.1544810000000001</v>
      </c>
      <c r="DM1062">
        <v>343</v>
      </c>
      <c r="DN1062">
        <v>9226911</v>
      </c>
      <c r="DO1062">
        <v>21.345880000000001</v>
      </c>
      <c r="DP1062">
        <v>-1</v>
      </c>
    </row>
    <row r="1063" spans="102:120" x14ac:dyDescent="0.3">
      <c r="CX1063">
        <v>4.0000000000000002E-4</v>
      </c>
      <c r="CY1063">
        <v>10</v>
      </c>
      <c r="CZ1063">
        <v>1.76</v>
      </c>
      <c r="DA1063">
        <v>250</v>
      </c>
      <c r="DB1063">
        <v>333.33</v>
      </c>
      <c r="DC1063">
        <v>65</v>
      </c>
      <c r="DD1063">
        <v>523.33333300000004</v>
      </c>
      <c r="DE1063">
        <v>34.893929999999997</v>
      </c>
      <c r="DF1063">
        <v>365</v>
      </c>
      <c r="DG1063">
        <v>40</v>
      </c>
      <c r="DH1063">
        <v>200</v>
      </c>
      <c r="DI1063">
        <v>0</v>
      </c>
      <c r="DJ1063">
        <v>0</v>
      </c>
      <c r="DK1063">
        <v>1701</v>
      </c>
      <c r="DL1063">
        <v>3.1877170000000001</v>
      </c>
      <c r="DM1063">
        <v>311</v>
      </c>
      <c r="DN1063">
        <v>8366192</v>
      </c>
      <c r="DO1063">
        <v>20.314679999999999</v>
      </c>
      <c r="DP1063">
        <v>-1</v>
      </c>
    </row>
    <row r="1064" spans="102:120" x14ac:dyDescent="0.3">
      <c r="CX1064">
        <v>4.0000000000000002E-4</v>
      </c>
      <c r="CY1064">
        <v>10</v>
      </c>
      <c r="CZ1064">
        <v>1.76</v>
      </c>
      <c r="DA1064">
        <v>250</v>
      </c>
      <c r="DB1064">
        <v>333.33</v>
      </c>
      <c r="DC1064">
        <v>70</v>
      </c>
      <c r="DD1064">
        <v>528.33333300000004</v>
      </c>
      <c r="DE1064">
        <v>34.638719999999999</v>
      </c>
      <c r="DF1064">
        <v>365</v>
      </c>
      <c r="DG1064">
        <v>40</v>
      </c>
      <c r="DH1064">
        <v>200</v>
      </c>
      <c r="DI1064">
        <v>0</v>
      </c>
      <c r="DJ1064">
        <v>0</v>
      </c>
      <c r="DK1064">
        <v>1724</v>
      </c>
      <c r="DL1064">
        <v>3.8546149999999999</v>
      </c>
      <c r="DM1064">
        <v>357</v>
      </c>
      <c r="DN1064">
        <v>9603632</v>
      </c>
      <c r="DO1064">
        <v>21.78237</v>
      </c>
      <c r="DP1064">
        <v>-1</v>
      </c>
    </row>
    <row r="1065" spans="102:120" x14ac:dyDescent="0.3">
      <c r="CX1065">
        <v>4.0000000000000002E-4</v>
      </c>
      <c r="CY1065">
        <v>10</v>
      </c>
      <c r="CZ1065">
        <v>1.76</v>
      </c>
      <c r="DA1065">
        <v>250</v>
      </c>
      <c r="DB1065">
        <v>333.33</v>
      </c>
      <c r="DC1065">
        <v>75</v>
      </c>
      <c r="DD1065">
        <v>533.33333300000004</v>
      </c>
      <c r="DE1065">
        <v>34.386760000000002</v>
      </c>
      <c r="DF1065">
        <v>365</v>
      </c>
      <c r="DG1065">
        <v>40</v>
      </c>
      <c r="DH1065">
        <v>200</v>
      </c>
      <c r="DI1065">
        <v>0</v>
      </c>
      <c r="DJ1065">
        <v>0</v>
      </c>
      <c r="DK1065">
        <v>1803</v>
      </c>
      <c r="DL1065">
        <v>4.22499</v>
      </c>
      <c r="DM1065">
        <v>357</v>
      </c>
      <c r="DN1065">
        <v>9603630</v>
      </c>
      <c r="DO1065">
        <v>21.78237</v>
      </c>
      <c r="DP1065">
        <v>-1</v>
      </c>
    </row>
    <row r="1066" spans="102:120" x14ac:dyDescent="0.3">
      <c r="CX1066">
        <v>4.0000000000000002E-4</v>
      </c>
      <c r="CY1066">
        <v>10</v>
      </c>
      <c r="CZ1066">
        <v>1.76</v>
      </c>
      <c r="DA1066">
        <v>250</v>
      </c>
      <c r="DB1066">
        <v>333.33</v>
      </c>
      <c r="DC1066">
        <v>80</v>
      </c>
      <c r="DD1066">
        <v>538.33333300000004</v>
      </c>
      <c r="DE1066">
        <v>34.137999999999998</v>
      </c>
      <c r="DF1066">
        <v>365</v>
      </c>
      <c r="DG1066">
        <v>40</v>
      </c>
      <c r="DH1066">
        <v>200</v>
      </c>
      <c r="DI1066">
        <v>0</v>
      </c>
      <c r="DJ1066">
        <v>0</v>
      </c>
      <c r="DK1066">
        <v>1696</v>
      </c>
      <c r="DL1066">
        <v>4.5842599999999996</v>
      </c>
      <c r="DM1066">
        <v>323</v>
      </c>
      <c r="DN1066">
        <v>8688997</v>
      </c>
      <c r="DO1066">
        <v>20.707129999999999</v>
      </c>
      <c r="DP1066">
        <v>-1</v>
      </c>
    </row>
    <row r="1067" spans="102:120" x14ac:dyDescent="0.3">
      <c r="CX1067">
        <v>4.0000000000000002E-4</v>
      </c>
      <c r="CY1067">
        <v>10</v>
      </c>
      <c r="CZ1067">
        <v>1.76</v>
      </c>
      <c r="DA1067">
        <v>250</v>
      </c>
      <c r="DB1067">
        <v>333.33</v>
      </c>
      <c r="DC1067">
        <v>85</v>
      </c>
      <c r="DD1067">
        <v>543.33333300000004</v>
      </c>
      <c r="DE1067">
        <v>33.892380000000003</v>
      </c>
      <c r="DF1067">
        <v>365</v>
      </c>
      <c r="DG1067">
        <v>40</v>
      </c>
      <c r="DH1067">
        <v>200</v>
      </c>
      <c r="DI1067">
        <v>0</v>
      </c>
      <c r="DJ1067">
        <v>0</v>
      </c>
      <c r="DK1067">
        <v>1732</v>
      </c>
      <c r="DL1067">
        <v>4.6160480000000002</v>
      </c>
      <c r="DM1067">
        <v>349</v>
      </c>
      <c r="DN1067">
        <v>9388418</v>
      </c>
      <c r="DO1067">
        <v>21.53398</v>
      </c>
      <c r="DP1067">
        <v>-1</v>
      </c>
    </row>
    <row r="1068" spans="102:120" x14ac:dyDescent="0.3">
      <c r="CX1068">
        <v>4.0000000000000002E-4</v>
      </c>
      <c r="CY1068">
        <v>10</v>
      </c>
      <c r="CZ1068">
        <v>1.76</v>
      </c>
      <c r="DA1068">
        <v>250</v>
      </c>
      <c r="DB1068">
        <v>333.33</v>
      </c>
      <c r="DC1068">
        <v>90</v>
      </c>
      <c r="DD1068">
        <v>548.33333300000004</v>
      </c>
      <c r="DE1068">
        <v>33.649859999999997</v>
      </c>
      <c r="DF1068">
        <v>365</v>
      </c>
      <c r="DG1068">
        <v>40</v>
      </c>
      <c r="DH1068">
        <v>200</v>
      </c>
      <c r="DI1068">
        <v>0</v>
      </c>
      <c r="DJ1068">
        <v>0</v>
      </c>
      <c r="DK1068">
        <v>1758</v>
      </c>
      <c r="DL1068">
        <v>5.5287689999999996</v>
      </c>
      <c r="DM1068">
        <v>348</v>
      </c>
      <c r="DN1068">
        <v>9361517</v>
      </c>
      <c r="DO1068">
        <v>21.502739999999999</v>
      </c>
      <c r="DP1068">
        <v>-1</v>
      </c>
    </row>
    <row r="1069" spans="102:120" x14ac:dyDescent="0.3">
      <c r="CX1069">
        <v>4.0000000000000002E-4</v>
      </c>
      <c r="CY1069">
        <v>10</v>
      </c>
      <c r="CZ1069">
        <v>1.76</v>
      </c>
      <c r="DA1069">
        <v>250</v>
      </c>
      <c r="DB1069">
        <v>333.33</v>
      </c>
      <c r="DC1069">
        <v>95</v>
      </c>
      <c r="DD1069">
        <v>553.33333300000004</v>
      </c>
      <c r="DE1069">
        <v>33.410380000000004</v>
      </c>
      <c r="DF1069">
        <v>365</v>
      </c>
      <c r="DG1069">
        <v>40</v>
      </c>
      <c r="DH1069">
        <v>200</v>
      </c>
      <c r="DI1069">
        <v>0</v>
      </c>
      <c r="DJ1069">
        <v>0</v>
      </c>
      <c r="DK1069">
        <v>1799</v>
      </c>
      <c r="DL1069">
        <v>5.8717689999999996</v>
      </c>
      <c r="DM1069">
        <v>341</v>
      </c>
      <c r="DN1069">
        <v>9173209</v>
      </c>
      <c r="DO1069">
        <v>21.282830000000001</v>
      </c>
      <c r="DP1069">
        <v>-1</v>
      </c>
    </row>
    <row r="1070" spans="102:120" x14ac:dyDescent="0.3">
      <c r="CX1070">
        <v>4.0000000000000002E-4</v>
      </c>
      <c r="CY1070">
        <v>10</v>
      </c>
      <c r="CZ1070">
        <v>1.76</v>
      </c>
      <c r="DA1070">
        <v>250</v>
      </c>
      <c r="DB1070">
        <v>333.33</v>
      </c>
      <c r="DC1070">
        <v>100</v>
      </c>
      <c r="DD1070">
        <v>558.33333300000004</v>
      </c>
      <c r="DE1070">
        <v>33.173900000000003</v>
      </c>
      <c r="DF1070">
        <v>365</v>
      </c>
      <c r="DG1070">
        <v>40</v>
      </c>
      <c r="DH1070">
        <v>200</v>
      </c>
      <c r="DI1070">
        <v>0</v>
      </c>
      <c r="DJ1070">
        <v>0</v>
      </c>
      <c r="DK1070">
        <v>1787</v>
      </c>
      <c r="DL1070">
        <v>6.2053050000000001</v>
      </c>
      <c r="DM1070">
        <v>349</v>
      </c>
      <c r="DN1070">
        <v>9388414</v>
      </c>
      <c r="DO1070">
        <v>21.53398</v>
      </c>
      <c r="DP1070">
        <v>-1</v>
      </c>
    </row>
    <row r="1071" spans="102:120" x14ac:dyDescent="0.3">
      <c r="CX1071">
        <v>4.0000000000000002E-4</v>
      </c>
      <c r="CY1071">
        <v>10</v>
      </c>
      <c r="CZ1071">
        <v>1.76</v>
      </c>
      <c r="DA1071">
        <v>250</v>
      </c>
      <c r="DB1071">
        <v>333.33</v>
      </c>
      <c r="DC1071">
        <v>2.5</v>
      </c>
      <c r="DD1071">
        <v>460.83333299999998</v>
      </c>
      <c r="DE1071">
        <v>38.380749999999999</v>
      </c>
      <c r="DF1071">
        <v>365</v>
      </c>
      <c r="DG1071">
        <v>40</v>
      </c>
      <c r="DH1071">
        <v>200</v>
      </c>
      <c r="DI1071">
        <v>0</v>
      </c>
      <c r="DJ1071">
        <v>0</v>
      </c>
      <c r="DK1071">
        <v>491</v>
      </c>
      <c r="DL1071">
        <v>0.28549350000000001</v>
      </c>
      <c r="DM1071">
        <v>361</v>
      </c>
      <c r="DN1071">
        <v>9711221</v>
      </c>
      <c r="DO1071">
        <v>21.905560000000001</v>
      </c>
      <c r="DP1071">
        <v>-1</v>
      </c>
    </row>
    <row r="1072" spans="102:120" x14ac:dyDescent="0.3">
      <c r="CX1072" t="s">
        <v>74</v>
      </c>
      <c r="CY1072" t="s">
        <v>74</v>
      </c>
      <c r="DA1072" t="s">
        <v>74</v>
      </c>
      <c r="DB1072" t="s">
        <v>74</v>
      </c>
      <c r="DC1072" t="s">
        <v>75</v>
      </c>
      <c r="DE1072" t="s">
        <v>74</v>
      </c>
      <c r="DH1072">
        <v>250</v>
      </c>
    </row>
    <row r="1073" spans="102:120" x14ac:dyDescent="0.3">
      <c r="CX1073">
        <v>4.0000000000000002E-4</v>
      </c>
      <c r="CY1073">
        <v>10</v>
      </c>
      <c r="CZ1073">
        <v>1.76</v>
      </c>
      <c r="DA1073">
        <v>250</v>
      </c>
      <c r="DB1073">
        <v>333.33</v>
      </c>
      <c r="DC1073">
        <v>0</v>
      </c>
      <c r="DD1073">
        <v>458.33333299999998</v>
      </c>
      <c r="DE1073">
        <v>42.159399999999998</v>
      </c>
      <c r="DF1073">
        <v>415</v>
      </c>
      <c r="DG1073">
        <v>40</v>
      </c>
      <c r="DH1073">
        <v>250</v>
      </c>
      <c r="DI1073">
        <v>44</v>
      </c>
      <c r="DJ1073">
        <v>8.352501E-3</v>
      </c>
      <c r="DK1073">
        <v>79</v>
      </c>
      <c r="DL1073">
        <v>2.5174809999999998E-3</v>
      </c>
      <c r="DM1073">
        <v>567</v>
      </c>
      <c r="DN1073">
        <v>15252790</v>
      </c>
      <c r="DO1073">
        <v>27.550930000000001</v>
      </c>
      <c r="DP1073" s="4">
        <v>1800000000</v>
      </c>
    </row>
    <row r="1074" spans="102:120" x14ac:dyDescent="0.3">
      <c r="CX1074">
        <v>4.0000000000000002E-4</v>
      </c>
      <c r="CY1074">
        <v>10</v>
      </c>
      <c r="CZ1074">
        <v>1.76</v>
      </c>
      <c r="DA1074">
        <v>250</v>
      </c>
      <c r="DB1074">
        <v>333.33</v>
      </c>
      <c r="DC1074">
        <v>5</v>
      </c>
      <c r="DD1074">
        <v>463.33333299999998</v>
      </c>
      <c r="DE1074">
        <v>41.850270000000002</v>
      </c>
      <c r="DF1074">
        <v>415</v>
      </c>
      <c r="DG1074">
        <v>40</v>
      </c>
      <c r="DH1074">
        <v>250</v>
      </c>
      <c r="DI1074">
        <v>68</v>
      </c>
      <c r="DJ1074">
        <v>1.0072670000000001E-2</v>
      </c>
      <c r="DK1074">
        <v>189</v>
      </c>
      <c r="DL1074">
        <v>6.900733E-3</v>
      </c>
      <c r="DM1074">
        <v>592</v>
      </c>
      <c r="DN1074">
        <v>15925290</v>
      </c>
      <c r="DO1074">
        <v>28.164020000000001</v>
      </c>
      <c r="DP1074" s="4">
        <v>1500000000</v>
      </c>
    </row>
    <row r="1075" spans="102:120" x14ac:dyDescent="0.3">
      <c r="CX1075">
        <v>4.0000000000000002E-4</v>
      </c>
      <c r="CY1075">
        <v>10</v>
      </c>
      <c r="CZ1075">
        <v>1.76</v>
      </c>
      <c r="DA1075">
        <v>250</v>
      </c>
      <c r="DB1075">
        <v>333.33</v>
      </c>
      <c r="DC1075">
        <v>10</v>
      </c>
      <c r="DD1075">
        <v>468.33333299999998</v>
      </c>
      <c r="DE1075">
        <v>41.544820000000001</v>
      </c>
      <c r="DF1075">
        <v>415</v>
      </c>
      <c r="DG1075">
        <v>40</v>
      </c>
      <c r="DH1075">
        <v>250</v>
      </c>
      <c r="DI1075">
        <v>68</v>
      </c>
      <c r="DJ1075">
        <v>5.06077E-3</v>
      </c>
      <c r="DK1075">
        <v>210</v>
      </c>
      <c r="DL1075">
        <v>8.1245380000000006E-3</v>
      </c>
      <c r="DM1075">
        <v>567</v>
      </c>
      <c r="DN1075">
        <v>15252790</v>
      </c>
      <c r="DO1075">
        <v>27.550930000000001</v>
      </c>
      <c r="DP1075" s="4">
        <v>3000000000</v>
      </c>
    </row>
    <row r="1076" spans="102:120" x14ac:dyDescent="0.3">
      <c r="CX1076">
        <v>4.0000000000000002E-4</v>
      </c>
      <c r="CY1076">
        <v>10</v>
      </c>
      <c r="CZ1076">
        <v>1.76</v>
      </c>
      <c r="DA1076">
        <v>250</v>
      </c>
      <c r="DB1076">
        <v>333.33</v>
      </c>
      <c r="DC1076">
        <v>15</v>
      </c>
      <c r="DD1076">
        <v>473.33333299999998</v>
      </c>
      <c r="DE1076">
        <v>41.243000000000002</v>
      </c>
      <c r="DF1076">
        <v>415</v>
      </c>
      <c r="DG1076">
        <v>40</v>
      </c>
      <c r="DH1076">
        <v>250</v>
      </c>
      <c r="DI1076">
        <v>50</v>
      </c>
      <c r="DJ1076">
        <v>3.4512050000000002E-3</v>
      </c>
      <c r="DK1076">
        <v>239</v>
      </c>
      <c r="DL1076">
        <v>8.357214E-3</v>
      </c>
      <c r="DM1076">
        <v>566</v>
      </c>
      <c r="DN1076">
        <v>15225860</v>
      </c>
      <c r="DO1076">
        <v>27.526150000000001</v>
      </c>
      <c r="DP1076" s="4">
        <v>4400000000</v>
      </c>
    </row>
    <row r="1077" spans="102:120" x14ac:dyDescent="0.3">
      <c r="CX1077">
        <v>4.0000000000000002E-4</v>
      </c>
      <c r="CY1077">
        <v>10</v>
      </c>
      <c r="CZ1077">
        <v>1.76</v>
      </c>
      <c r="DA1077">
        <v>250</v>
      </c>
      <c r="DB1077">
        <v>333.33</v>
      </c>
      <c r="DC1077">
        <v>20</v>
      </c>
      <c r="DD1077">
        <v>478.33333299999998</v>
      </c>
      <c r="DE1077">
        <v>40.944769999999998</v>
      </c>
      <c r="DF1077">
        <v>415</v>
      </c>
      <c r="DG1077">
        <v>40</v>
      </c>
      <c r="DH1077">
        <v>250</v>
      </c>
      <c r="DI1077">
        <v>51</v>
      </c>
      <c r="DJ1077">
        <v>6.2285719999999995E-4</v>
      </c>
      <c r="DK1077">
        <v>213</v>
      </c>
      <c r="DL1077">
        <v>1.0373210000000001E-2</v>
      </c>
      <c r="DM1077">
        <v>561</v>
      </c>
      <c r="DN1077">
        <v>15091370</v>
      </c>
      <c r="DO1077">
        <v>27.401910000000001</v>
      </c>
      <c r="DP1077" s="4">
        <v>24000000000</v>
      </c>
    </row>
    <row r="1078" spans="102:120" x14ac:dyDescent="0.3">
      <c r="CX1078">
        <v>4.0000000000000002E-4</v>
      </c>
      <c r="CY1078">
        <v>10</v>
      </c>
      <c r="CZ1078">
        <v>1.76</v>
      </c>
      <c r="DA1078">
        <v>250</v>
      </c>
      <c r="DB1078">
        <v>333.33</v>
      </c>
      <c r="DC1078">
        <v>25</v>
      </c>
      <c r="DD1078">
        <v>483.33333299999998</v>
      </c>
      <c r="DE1078">
        <v>40.650069999999999</v>
      </c>
      <c r="DF1078">
        <v>415</v>
      </c>
      <c r="DG1078">
        <v>40</v>
      </c>
      <c r="DH1078">
        <v>250</v>
      </c>
      <c r="DI1078">
        <v>27</v>
      </c>
      <c r="DJ1078">
        <v>1.7767099999999999E-4</v>
      </c>
      <c r="DK1078">
        <v>248</v>
      </c>
      <c r="DL1078">
        <v>1.472483E-2</v>
      </c>
      <c r="DM1078">
        <v>560</v>
      </c>
      <c r="DN1078">
        <v>15064460</v>
      </c>
      <c r="DO1078">
        <v>27.376999999999999</v>
      </c>
      <c r="DP1078" s="4">
        <v>84000000000</v>
      </c>
    </row>
    <row r="1079" spans="102:120" x14ac:dyDescent="0.3">
      <c r="CX1079">
        <v>4.0000000000000002E-4</v>
      </c>
      <c r="CY1079">
        <v>10</v>
      </c>
      <c r="CZ1079">
        <v>1.76</v>
      </c>
      <c r="DA1079">
        <v>250</v>
      </c>
      <c r="DB1079">
        <v>333.33</v>
      </c>
      <c r="DC1079">
        <v>30</v>
      </c>
      <c r="DD1079">
        <v>488.33333299999998</v>
      </c>
      <c r="DE1079">
        <v>40.35886</v>
      </c>
      <c r="DF1079">
        <v>415</v>
      </c>
      <c r="DG1079">
        <v>40</v>
      </c>
      <c r="DH1079">
        <v>250</v>
      </c>
      <c r="DI1079">
        <v>6</v>
      </c>
      <c r="DJ1079">
        <v>3.5080899999999998E-5</v>
      </c>
      <c r="DK1079">
        <v>279</v>
      </c>
      <c r="DL1079">
        <v>2.1424950000000002E-2</v>
      </c>
      <c r="DM1079">
        <v>525</v>
      </c>
      <c r="DN1079">
        <v>14122960</v>
      </c>
      <c r="DO1079">
        <v>26.491569999999999</v>
      </c>
      <c r="DP1079" s="4">
        <v>400000000000</v>
      </c>
    </row>
    <row r="1080" spans="102:120" x14ac:dyDescent="0.3">
      <c r="CX1080">
        <v>4.0000000000000002E-4</v>
      </c>
      <c r="CY1080">
        <v>10</v>
      </c>
      <c r="CZ1080">
        <v>1.76</v>
      </c>
      <c r="DA1080">
        <v>250</v>
      </c>
      <c r="DB1080">
        <v>333.33</v>
      </c>
      <c r="DC1080">
        <v>35</v>
      </c>
      <c r="DD1080">
        <v>493.33333299999998</v>
      </c>
      <c r="DE1080">
        <v>40.071089999999998</v>
      </c>
      <c r="DF1080">
        <v>415</v>
      </c>
      <c r="DG1080">
        <v>40</v>
      </c>
      <c r="DH1080">
        <v>250</v>
      </c>
      <c r="DI1080">
        <v>1</v>
      </c>
      <c r="DJ1080">
        <v>2.2297E-6</v>
      </c>
      <c r="DK1080">
        <v>245</v>
      </c>
      <c r="DL1080">
        <v>2.1045390000000001E-2</v>
      </c>
      <c r="DM1080">
        <v>495</v>
      </c>
      <c r="DN1080">
        <v>13315870</v>
      </c>
      <c r="DO1080">
        <v>25.710170000000002</v>
      </c>
      <c r="DP1080" s="4">
        <v>5900000000000</v>
      </c>
    </row>
    <row r="1081" spans="102:120" x14ac:dyDescent="0.3">
      <c r="CX1081">
        <v>4.0000000000000002E-4</v>
      </c>
      <c r="CY1081">
        <v>10</v>
      </c>
      <c r="CZ1081">
        <v>1.76</v>
      </c>
      <c r="DA1081">
        <v>250</v>
      </c>
      <c r="DB1081">
        <v>333.33</v>
      </c>
      <c r="DC1081">
        <v>40</v>
      </c>
      <c r="DD1081">
        <v>498.33333299999998</v>
      </c>
      <c r="DE1081">
        <v>39.786709999999999</v>
      </c>
      <c r="DF1081">
        <v>415</v>
      </c>
      <c r="DG1081">
        <v>40</v>
      </c>
      <c r="DH1081">
        <v>250</v>
      </c>
      <c r="DI1081">
        <v>0</v>
      </c>
      <c r="DJ1081">
        <v>0</v>
      </c>
      <c r="DK1081">
        <v>276</v>
      </c>
      <c r="DL1081">
        <v>2.653842E-2</v>
      </c>
      <c r="DM1081">
        <v>519</v>
      </c>
      <c r="DN1081">
        <v>13961530</v>
      </c>
      <c r="DO1081">
        <v>26.337009999999999</v>
      </c>
      <c r="DP1081">
        <v>-1</v>
      </c>
    </row>
    <row r="1082" spans="102:120" x14ac:dyDescent="0.3">
      <c r="CX1082">
        <v>4.0000000000000002E-4</v>
      </c>
      <c r="CY1082">
        <v>10</v>
      </c>
      <c r="CZ1082">
        <v>1.76</v>
      </c>
      <c r="DA1082">
        <v>250</v>
      </c>
      <c r="DB1082">
        <v>333.33</v>
      </c>
      <c r="DC1082">
        <v>45</v>
      </c>
      <c r="DD1082">
        <v>503.33333299999998</v>
      </c>
      <c r="DE1082">
        <v>39.505690000000001</v>
      </c>
      <c r="DF1082">
        <v>415</v>
      </c>
      <c r="DG1082">
        <v>40</v>
      </c>
      <c r="DH1082">
        <v>250</v>
      </c>
      <c r="DI1082">
        <v>0</v>
      </c>
      <c r="DJ1082">
        <v>0</v>
      </c>
      <c r="DK1082">
        <v>299</v>
      </c>
      <c r="DL1082">
        <v>3.460423E-2</v>
      </c>
      <c r="DM1082">
        <v>497</v>
      </c>
      <c r="DN1082">
        <v>13369710</v>
      </c>
      <c r="DO1082">
        <v>25.76295</v>
      </c>
      <c r="DP1082">
        <v>-1</v>
      </c>
    </row>
    <row r="1083" spans="102:120" x14ac:dyDescent="0.3">
      <c r="CX1083">
        <v>4.0000000000000002E-4</v>
      </c>
      <c r="CY1083">
        <v>10</v>
      </c>
      <c r="CZ1083">
        <v>1.76</v>
      </c>
      <c r="DA1083">
        <v>250</v>
      </c>
      <c r="DB1083">
        <v>333.33</v>
      </c>
      <c r="DC1083">
        <v>50</v>
      </c>
      <c r="DD1083">
        <v>508.33333299999998</v>
      </c>
      <c r="DE1083">
        <v>39.227969999999999</v>
      </c>
      <c r="DF1083">
        <v>415</v>
      </c>
      <c r="DG1083">
        <v>40</v>
      </c>
      <c r="DH1083">
        <v>250</v>
      </c>
      <c r="DI1083">
        <v>0</v>
      </c>
      <c r="DJ1083">
        <v>0</v>
      </c>
      <c r="DK1083">
        <v>316</v>
      </c>
      <c r="DL1083">
        <v>4.4811160000000003E-2</v>
      </c>
      <c r="DM1083">
        <v>496</v>
      </c>
      <c r="DN1083">
        <v>13342820</v>
      </c>
      <c r="DO1083">
        <v>25.73657</v>
      </c>
      <c r="DP1083">
        <v>-1</v>
      </c>
    </row>
    <row r="1084" spans="102:120" x14ac:dyDescent="0.3">
      <c r="CX1084">
        <v>4.0000000000000002E-4</v>
      </c>
      <c r="CY1084">
        <v>10</v>
      </c>
      <c r="CZ1084">
        <v>1.76</v>
      </c>
      <c r="DA1084">
        <v>250</v>
      </c>
      <c r="DB1084">
        <v>333.33</v>
      </c>
      <c r="DC1084">
        <v>55</v>
      </c>
      <c r="DD1084">
        <v>513.33333300000004</v>
      </c>
      <c r="DE1084">
        <v>38.953510000000001</v>
      </c>
      <c r="DF1084">
        <v>415</v>
      </c>
      <c r="DG1084">
        <v>40</v>
      </c>
      <c r="DH1084">
        <v>250</v>
      </c>
      <c r="DI1084">
        <v>0</v>
      </c>
      <c r="DJ1084">
        <v>0</v>
      </c>
      <c r="DK1084">
        <v>855</v>
      </c>
      <c r="DL1084">
        <v>9.5936850000000004E-2</v>
      </c>
      <c r="DM1084">
        <v>483</v>
      </c>
      <c r="DN1084">
        <v>12993060</v>
      </c>
      <c r="DO1084">
        <v>25.391349999999999</v>
      </c>
      <c r="DP1084">
        <v>-1</v>
      </c>
    </row>
    <row r="1085" spans="102:120" x14ac:dyDescent="0.3">
      <c r="CX1085">
        <v>4.0000000000000002E-4</v>
      </c>
      <c r="CY1085">
        <v>10</v>
      </c>
      <c r="CZ1085">
        <v>1.76</v>
      </c>
      <c r="DA1085">
        <v>250</v>
      </c>
      <c r="DB1085">
        <v>333.33</v>
      </c>
      <c r="DC1085">
        <v>60</v>
      </c>
      <c r="DD1085">
        <v>518.33333300000004</v>
      </c>
      <c r="DE1085">
        <v>38.682259999999999</v>
      </c>
      <c r="DF1085">
        <v>415</v>
      </c>
      <c r="DG1085">
        <v>40</v>
      </c>
      <c r="DH1085">
        <v>250</v>
      </c>
      <c r="DI1085">
        <v>0</v>
      </c>
      <c r="DJ1085">
        <v>0</v>
      </c>
      <c r="DK1085">
        <v>841</v>
      </c>
      <c r="DL1085">
        <v>0.11292530000000001</v>
      </c>
      <c r="DM1085">
        <v>478</v>
      </c>
      <c r="DN1085">
        <v>12858560</v>
      </c>
      <c r="DO1085">
        <v>25.257400000000001</v>
      </c>
      <c r="DP1085">
        <v>-1</v>
      </c>
    </row>
    <row r="1086" spans="102:120" x14ac:dyDescent="0.3">
      <c r="CX1086">
        <v>4.0000000000000002E-4</v>
      </c>
      <c r="CY1086">
        <v>10</v>
      </c>
      <c r="CZ1086">
        <v>1.76</v>
      </c>
      <c r="DA1086">
        <v>250</v>
      </c>
      <c r="DB1086">
        <v>333.33</v>
      </c>
      <c r="DC1086">
        <v>65</v>
      </c>
      <c r="DD1086">
        <v>523.33333300000004</v>
      </c>
      <c r="DE1086">
        <v>38.414189999999998</v>
      </c>
      <c r="DF1086">
        <v>415</v>
      </c>
      <c r="DG1086">
        <v>40</v>
      </c>
      <c r="DH1086">
        <v>250</v>
      </c>
      <c r="DI1086">
        <v>0</v>
      </c>
      <c r="DJ1086">
        <v>0</v>
      </c>
      <c r="DK1086">
        <v>937</v>
      </c>
      <c r="DL1086">
        <v>0.15452560000000001</v>
      </c>
      <c r="DM1086">
        <v>464</v>
      </c>
      <c r="DN1086">
        <v>12481940</v>
      </c>
      <c r="DO1086">
        <v>24.87876</v>
      </c>
      <c r="DP1086">
        <v>-1</v>
      </c>
    </row>
    <row r="1087" spans="102:120" x14ac:dyDescent="0.3">
      <c r="CX1087">
        <v>4.0000000000000002E-4</v>
      </c>
      <c r="CY1087">
        <v>10</v>
      </c>
      <c r="CZ1087">
        <v>1.76</v>
      </c>
      <c r="DA1087">
        <v>250</v>
      </c>
      <c r="DB1087">
        <v>333.33</v>
      </c>
      <c r="DC1087">
        <v>70</v>
      </c>
      <c r="DD1087">
        <v>528.33333300000004</v>
      </c>
      <c r="DE1087">
        <v>38.149239999999999</v>
      </c>
      <c r="DF1087">
        <v>415</v>
      </c>
      <c r="DG1087">
        <v>40</v>
      </c>
      <c r="DH1087">
        <v>250</v>
      </c>
      <c r="DI1087">
        <v>0</v>
      </c>
      <c r="DJ1087">
        <v>0</v>
      </c>
      <c r="DK1087">
        <v>861</v>
      </c>
      <c r="DL1087">
        <v>0.1525813</v>
      </c>
      <c r="DM1087">
        <v>467</v>
      </c>
      <c r="DN1087">
        <v>12562670</v>
      </c>
      <c r="DO1087">
        <v>24.960349999999998</v>
      </c>
      <c r="DP1087">
        <v>-1</v>
      </c>
    </row>
    <row r="1088" spans="102:120" x14ac:dyDescent="0.3">
      <c r="CX1088">
        <v>4.0000000000000002E-4</v>
      </c>
      <c r="CY1088">
        <v>10</v>
      </c>
      <c r="CZ1088">
        <v>1.76</v>
      </c>
      <c r="DA1088">
        <v>250</v>
      </c>
      <c r="DB1088">
        <v>333.33</v>
      </c>
      <c r="DC1088">
        <v>75</v>
      </c>
      <c r="DD1088">
        <v>533.33333300000004</v>
      </c>
      <c r="DE1088">
        <v>37.887369999999997</v>
      </c>
      <c r="DF1088">
        <v>415</v>
      </c>
      <c r="DG1088">
        <v>40</v>
      </c>
      <c r="DH1088">
        <v>250</v>
      </c>
      <c r="DI1088">
        <v>0</v>
      </c>
      <c r="DJ1088">
        <v>0</v>
      </c>
      <c r="DK1088">
        <v>936</v>
      </c>
      <c r="DL1088">
        <v>0.1800998</v>
      </c>
      <c r="DM1088">
        <v>445</v>
      </c>
      <c r="DN1088">
        <v>11970890</v>
      </c>
      <c r="DO1088">
        <v>24.356079999999999</v>
      </c>
      <c r="DP1088">
        <v>-1</v>
      </c>
    </row>
    <row r="1089" spans="102:120" x14ac:dyDescent="0.3">
      <c r="CX1089">
        <v>4.0000000000000002E-4</v>
      </c>
      <c r="CY1089">
        <v>10</v>
      </c>
      <c r="CZ1089">
        <v>1.76</v>
      </c>
      <c r="DA1089">
        <v>250</v>
      </c>
      <c r="DB1089">
        <v>333.33</v>
      </c>
      <c r="DC1089">
        <v>80</v>
      </c>
      <c r="DD1089">
        <v>538.33333300000004</v>
      </c>
      <c r="DE1089">
        <v>37.628549999999997</v>
      </c>
      <c r="DF1089">
        <v>415</v>
      </c>
      <c r="DG1089">
        <v>40</v>
      </c>
      <c r="DH1089">
        <v>250</v>
      </c>
      <c r="DI1089">
        <v>0</v>
      </c>
      <c r="DJ1089">
        <v>0</v>
      </c>
      <c r="DK1089">
        <v>934</v>
      </c>
      <c r="DL1089">
        <v>0.19462099999999999</v>
      </c>
      <c r="DM1089">
        <v>430</v>
      </c>
      <c r="DN1089">
        <v>11567370</v>
      </c>
      <c r="DO1089">
        <v>23.935880000000001</v>
      </c>
      <c r="DP1089">
        <v>-1</v>
      </c>
    </row>
    <row r="1090" spans="102:120" x14ac:dyDescent="0.3">
      <c r="CX1090">
        <v>4.0000000000000002E-4</v>
      </c>
      <c r="CY1090">
        <v>10</v>
      </c>
      <c r="CZ1090">
        <v>1.76</v>
      </c>
      <c r="DA1090">
        <v>250</v>
      </c>
      <c r="DB1090">
        <v>333.33</v>
      </c>
      <c r="DC1090">
        <v>85</v>
      </c>
      <c r="DD1090">
        <v>543.33333300000004</v>
      </c>
      <c r="DE1090">
        <v>37.372720000000001</v>
      </c>
      <c r="DF1090">
        <v>415</v>
      </c>
      <c r="DG1090">
        <v>40</v>
      </c>
      <c r="DH1090">
        <v>250</v>
      </c>
      <c r="DI1090">
        <v>0</v>
      </c>
      <c r="DJ1090">
        <v>0</v>
      </c>
      <c r="DK1090">
        <v>943</v>
      </c>
      <c r="DL1090">
        <v>0.2057436</v>
      </c>
      <c r="DM1090">
        <v>442</v>
      </c>
      <c r="DN1090">
        <v>11890160</v>
      </c>
      <c r="DO1090">
        <v>24.272590000000001</v>
      </c>
      <c r="DP1090">
        <v>-1</v>
      </c>
    </row>
    <row r="1091" spans="102:120" x14ac:dyDescent="0.3">
      <c r="CX1091">
        <v>4.0000000000000002E-4</v>
      </c>
      <c r="CY1091">
        <v>10</v>
      </c>
      <c r="CZ1091">
        <v>1.76</v>
      </c>
      <c r="DA1091">
        <v>250</v>
      </c>
      <c r="DB1091">
        <v>333.33</v>
      </c>
      <c r="DC1091">
        <v>90</v>
      </c>
      <c r="DD1091">
        <v>548.33333300000004</v>
      </c>
      <c r="DE1091">
        <v>37.11985</v>
      </c>
      <c r="DF1091">
        <v>415</v>
      </c>
      <c r="DG1091">
        <v>40</v>
      </c>
      <c r="DH1091">
        <v>250</v>
      </c>
      <c r="DI1091">
        <v>0</v>
      </c>
      <c r="DJ1091">
        <v>0</v>
      </c>
      <c r="DK1091">
        <v>996</v>
      </c>
      <c r="DL1091">
        <v>0.25286360000000002</v>
      </c>
      <c r="DM1091">
        <v>431</v>
      </c>
      <c r="DN1091">
        <v>11594260</v>
      </c>
      <c r="DO1091">
        <v>23.964110000000002</v>
      </c>
      <c r="DP1091">
        <v>-1</v>
      </c>
    </row>
    <row r="1092" spans="102:120" x14ac:dyDescent="0.3">
      <c r="CX1092">
        <v>4.0000000000000002E-4</v>
      </c>
      <c r="CY1092">
        <v>10</v>
      </c>
      <c r="CZ1092">
        <v>1.76</v>
      </c>
      <c r="DA1092">
        <v>250</v>
      </c>
      <c r="DB1092">
        <v>333.33</v>
      </c>
      <c r="DC1092">
        <v>95</v>
      </c>
      <c r="DD1092">
        <v>553.33333300000004</v>
      </c>
      <c r="DE1092">
        <v>36.869889999999998</v>
      </c>
      <c r="DF1092">
        <v>415</v>
      </c>
      <c r="DG1092">
        <v>40</v>
      </c>
      <c r="DH1092">
        <v>250</v>
      </c>
      <c r="DI1092">
        <v>0</v>
      </c>
      <c r="DJ1092">
        <v>0</v>
      </c>
      <c r="DK1092">
        <v>972</v>
      </c>
      <c r="DL1092">
        <v>0.26553919999999998</v>
      </c>
      <c r="DM1092">
        <v>410</v>
      </c>
      <c r="DN1092">
        <v>11029340</v>
      </c>
      <c r="DO1092">
        <v>23.364570000000001</v>
      </c>
      <c r="DP1092">
        <v>-1</v>
      </c>
    </row>
    <row r="1093" spans="102:120" x14ac:dyDescent="0.3">
      <c r="CX1093">
        <v>4.0000000000000002E-4</v>
      </c>
      <c r="CY1093">
        <v>10</v>
      </c>
      <c r="CZ1093">
        <v>1.76</v>
      </c>
      <c r="DA1093">
        <v>250</v>
      </c>
      <c r="DB1093">
        <v>333.33</v>
      </c>
      <c r="DC1093">
        <v>100</v>
      </c>
      <c r="DD1093">
        <v>558.33333300000004</v>
      </c>
      <c r="DE1093">
        <v>36.622810000000001</v>
      </c>
      <c r="DF1093">
        <v>415</v>
      </c>
      <c r="DG1093">
        <v>40</v>
      </c>
      <c r="DH1093">
        <v>250</v>
      </c>
      <c r="DI1093">
        <v>0</v>
      </c>
      <c r="DJ1093">
        <v>0</v>
      </c>
      <c r="DK1093">
        <v>1042</v>
      </c>
      <c r="DL1093">
        <v>0.31509039999999999</v>
      </c>
      <c r="DM1093">
        <v>416</v>
      </c>
      <c r="DN1093">
        <v>11190750</v>
      </c>
      <c r="DO1093">
        <v>23.53734</v>
      </c>
      <c r="DP1093">
        <v>-1</v>
      </c>
    </row>
    <row r="1094" spans="102:120" x14ac:dyDescent="0.3">
      <c r="CX1094">
        <v>4.0000000000000002E-4</v>
      </c>
      <c r="CY1094">
        <v>10</v>
      </c>
      <c r="CZ1094">
        <v>1.76</v>
      </c>
      <c r="DA1094">
        <v>250</v>
      </c>
      <c r="DB1094">
        <v>333.33</v>
      </c>
      <c r="DC1094">
        <v>2.5</v>
      </c>
      <c r="DD1094">
        <v>460.83333299999998</v>
      </c>
      <c r="DE1094">
        <v>42.004379999999998</v>
      </c>
      <c r="DF1094">
        <v>415</v>
      </c>
      <c r="DG1094">
        <v>40</v>
      </c>
      <c r="DH1094">
        <v>250</v>
      </c>
      <c r="DI1094">
        <v>63</v>
      </c>
      <c r="DJ1094">
        <v>1.010204E-2</v>
      </c>
      <c r="DK1094">
        <v>205</v>
      </c>
      <c r="DL1094">
        <v>6.3227730000000003E-3</v>
      </c>
      <c r="DM1094">
        <v>590</v>
      </c>
      <c r="DN1094">
        <v>15871500</v>
      </c>
      <c r="DO1094">
        <v>28.11542</v>
      </c>
      <c r="DP1094" s="4">
        <v>1500000000</v>
      </c>
    </row>
    <row r="1095" spans="102:120" x14ac:dyDescent="0.3">
      <c r="CX1095" t="s">
        <v>74</v>
      </c>
      <c r="CY1095" t="s">
        <v>74</v>
      </c>
      <c r="DA1095" t="s">
        <v>74</v>
      </c>
      <c r="DB1095" t="s">
        <v>74</v>
      </c>
      <c r="DC1095" t="s">
        <v>75</v>
      </c>
      <c r="DE1095" t="s">
        <v>74</v>
      </c>
      <c r="DH1095">
        <v>300</v>
      </c>
    </row>
    <row r="1096" spans="102:120" x14ac:dyDescent="0.3">
      <c r="CX1096">
        <v>4.0000000000000002E-4</v>
      </c>
      <c r="CY1096">
        <v>10</v>
      </c>
      <c r="CZ1096">
        <v>1.76</v>
      </c>
      <c r="DA1096">
        <v>250</v>
      </c>
      <c r="DB1096">
        <v>333.33</v>
      </c>
      <c r="DC1096">
        <v>0</v>
      </c>
      <c r="DD1096">
        <v>458.33333299999998</v>
      </c>
      <c r="DE1096">
        <v>45.413679999999999</v>
      </c>
      <c r="DF1096">
        <v>465</v>
      </c>
      <c r="DG1096">
        <v>40</v>
      </c>
      <c r="DH1096">
        <v>300</v>
      </c>
      <c r="DI1096">
        <v>1</v>
      </c>
      <c r="DJ1096">
        <v>4.9058900000000004E-3</v>
      </c>
      <c r="DK1096">
        <v>16</v>
      </c>
      <c r="DL1096">
        <v>0.40099800000000002</v>
      </c>
      <c r="DM1096">
        <v>818</v>
      </c>
      <c r="DN1096">
        <v>22004890</v>
      </c>
      <c r="DO1096">
        <v>33.238100000000003</v>
      </c>
      <c r="DP1096" s="4">
        <v>4400000000</v>
      </c>
    </row>
    <row r="1097" spans="102:120" x14ac:dyDescent="0.3">
      <c r="CX1097">
        <v>4.0000000000000002E-4</v>
      </c>
      <c r="CY1097">
        <v>10</v>
      </c>
      <c r="CZ1097">
        <v>1.76</v>
      </c>
      <c r="DA1097">
        <v>250</v>
      </c>
      <c r="DB1097">
        <v>333.33</v>
      </c>
      <c r="DC1097">
        <v>5</v>
      </c>
      <c r="DD1097">
        <v>463.33333299999998</v>
      </c>
      <c r="DE1097">
        <v>45.10286</v>
      </c>
      <c r="DF1097">
        <v>465</v>
      </c>
      <c r="DG1097">
        <v>40</v>
      </c>
      <c r="DH1097">
        <v>300</v>
      </c>
      <c r="DI1097">
        <v>2</v>
      </c>
      <c r="DJ1097">
        <v>5.1584320000000003E-2</v>
      </c>
      <c r="DK1097">
        <v>15</v>
      </c>
      <c r="DL1097">
        <v>0.70233190000000001</v>
      </c>
      <c r="DM1097">
        <v>785</v>
      </c>
      <c r="DN1097">
        <v>21117110</v>
      </c>
      <c r="DO1097">
        <v>32.541710000000002</v>
      </c>
      <c r="DP1097" s="4">
        <v>409000000</v>
      </c>
    </row>
    <row r="1098" spans="102:120" x14ac:dyDescent="0.3">
      <c r="CX1098">
        <v>4.0000000000000002E-4</v>
      </c>
      <c r="CY1098">
        <v>10</v>
      </c>
      <c r="CZ1098">
        <v>1.76</v>
      </c>
      <c r="DA1098">
        <v>250</v>
      </c>
      <c r="DB1098">
        <v>333.33</v>
      </c>
      <c r="DC1098">
        <v>10</v>
      </c>
      <c r="DD1098">
        <v>468.33333299999998</v>
      </c>
      <c r="DE1098">
        <v>44.795369999999998</v>
      </c>
      <c r="DF1098">
        <v>465</v>
      </c>
      <c r="DG1098">
        <v>40</v>
      </c>
      <c r="DH1098">
        <v>300</v>
      </c>
      <c r="DI1098">
        <v>2</v>
      </c>
      <c r="DJ1098">
        <v>0.143928</v>
      </c>
      <c r="DK1098">
        <v>52</v>
      </c>
      <c r="DL1098">
        <v>0.54551349999999998</v>
      </c>
      <c r="DM1098">
        <v>814</v>
      </c>
      <c r="DN1098">
        <v>21897240</v>
      </c>
      <c r="DO1098">
        <v>33.154380000000003</v>
      </c>
      <c r="DP1098" s="4">
        <v>152000000</v>
      </c>
    </row>
    <row r="1099" spans="102:120" x14ac:dyDescent="0.3">
      <c r="CX1099">
        <v>4.0000000000000002E-4</v>
      </c>
      <c r="CY1099">
        <v>10</v>
      </c>
      <c r="CZ1099">
        <v>1.76</v>
      </c>
      <c r="DA1099">
        <v>250</v>
      </c>
      <c r="DB1099">
        <v>333.33</v>
      </c>
      <c r="DC1099">
        <v>15</v>
      </c>
      <c r="DD1099">
        <v>473.33333299999998</v>
      </c>
      <c r="DE1099">
        <v>44.491169999999997</v>
      </c>
      <c r="DF1099">
        <v>465</v>
      </c>
      <c r="DG1099">
        <v>40</v>
      </c>
      <c r="DH1099">
        <v>300</v>
      </c>
      <c r="DI1099">
        <v>1</v>
      </c>
      <c r="DJ1099">
        <v>1.7202490000000001E-2</v>
      </c>
      <c r="DK1099">
        <v>102</v>
      </c>
      <c r="DL1099">
        <v>0.1936245</v>
      </c>
      <c r="DM1099">
        <v>740</v>
      </c>
      <c r="DN1099">
        <v>19906590</v>
      </c>
      <c r="DO1099">
        <v>31.570119999999999</v>
      </c>
      <c r="DP1099" s="4">
        <v>1100000000</v>
      </c>
    </row>
    <row r="1100" spans="102:120" x14ac:dyDescent="0.3">
      <c r="CX1100">
        <v>4.0000000000000002E-4</v>
      </c>
      <c r="CY1100">
        <v>10</v>
      </c>
      <c r="CZ1100">
        <v>1.76</v>
      </c>
      <c r="DA1100">
        <v>250</v>
      </c>
      <c r="DB1100">
        <v>333.33</v>
      </c>
      <c r="DC1100">
        <v>20</v>
      </c>
      <c r="DD1100">
        <v>478.33333299999998</v>
      </c>
      <c r="DE1100">
        <v>44.190219999999997</v>
      </c>
      <c r="DF1100">
        <v>465</v>
      </c>
      <c r="DG1100">
        <v>40</v>
      </c>
      <c r="DH1100">
        <v>300</v>
      </c>
      <c r="DI1100">
        <v>10</v>
      </c>
      <c r="DJ1100">
        <v>0.1622884</v>
      </c>
      <c r="DK1100">
        <v>72</v>
      </c>
      <c r="DL1100">
        <v>0.54437060000000004</v>
      </c>
      <c r="DM1100">
        <v>774</v>
      </c>
      <c r="DN1100">
        <v>20821200</v>
      </c>
      <c r="DO1100">
        <v>32.306620000000002</v>
      </c>
      <c r="DP1100" s="4">
        <v>128000000</v>
      </c>
    </row>
    <row r="1101" spans="102:120" x14ac:dyDescent="0.3">
      <c r="CX1101">
        <v>4.0000000000000002E-4</v>
      </c>
      <c r="CY1101">
        <v>10</v>
      </c>
      <c r="CZ1101">
        <v>1.76</v>
      </c>
      <c r="DA1101">
        <v>250</v>
      </c>
      <c r="DB1101">
        <v>333.33</v>
      </c>
      <c r="DC1101">
        <v>25</v>
      </c>
      <c r="DD1101">
        <v>483.33333299999998</v>
      </c>
      <c r="DE1101">
        <v>43.892479999999999</v>
      </c>
      <c r="DF1101">
        <v>465</v>
      </c>
      <c r="DG1101">
        <v>40</v>
      </c>
      <c r="DH1101">
        <v>300</v>
      </c>
      <c r="DI1101">
        <v>10</v>
      </c>
      <c r="DJ1101">
        <v>0.13400809999999999</v>
      </c>
      <c r="DK1101">
        <v>87</v>
      </c>
      <c r="DL1101">
        <v>0.58267530000000001</v>
      </c>
      <c r="DM1101">
        <v>761</v>
      </c>
      <c r="DN1101">
        <v>20471470</v>
      </c>
      <c r="DO1101">
        <v>32.026809999999998</v>
      </c>
      <c r="DP1101" s="4">
        <v>152000000</v>
      </c>
    </row>
    <row r="1102" spans="102:120" x14ac:dyDescent="0.3">
      <c r="CX1102">
        <v>4.0000000000000002E-4</v>
      </c>
      <c r="CY1102">
        <v>10</v>
      </c>
      <c r="CZ1102">
        <v>1.76</v>
      </c>
      <c r="DA1102">
        <v>250</v>
      </c>
      <c r="DB1102">
        <v>333.33</v>
      </c>
      <c r="DC1102">
        <v>30</v>
      </c>
      <c r="DD1102">
        <v>488.33333299999998</v>
      </c>
      <c r="DE1102">
        <v>43.597929999999998</v>
      </c>
      <c r="DF1102">
        <v>465</v>
      </c>
      <c r="DG1102">
        <v>40</v>
      </c>
      <c r="DH1102">
        <v>300</v>
      </c>
      <c r="DI1102">
        <v>6</v>
      </c>
      <c r="DJ1102">
        <v>0.1462648</v>
      </c>
      <c r="DK1102">
        <v>21</v>
      </c>
      <c r="DL1102">
        <v>0.1929263</v>
      </c>
      <c r="DM1102">
        <v>693</v>
      </c>
      <c r="DN1102">
        <v>18642200</v>
      </c>
      <c r="DO1102">
        <v>30.525860000000002</v>
      </c>
      <c r="DP1102" s="4">
        <v>127000000</v>
      </c>
    </row>
    <row r="1103" spans="102:120" x14ac:dyDescent="0.3">
      <c r="CX1103">
        <v>4.0000000000000002E-4</v>
      </c>
      <c r="CY1103">
        <v>10</v>
      </c>
      <c r="CZ1103">
        <v>1.76</v>
      </c>
      <c r="DA1103">
        <v>250</v>
      </c>
      <c r="DB1103">
        <v>333.33</v>
      </c>
      <c r="DC1103">
        <v>35</v>
      </c>
      <c r="DD1103">
        <v>493.33333299999998</v>
      </c>
      <c r="DE1103">
        <v>43.306530000000002</v>
      </c>
      <c r="DF1103">
        <v>465</v>
      </c>
      <c r="DG1103">
        <v>40</v>
      </c>
      <c r="DH1103">
        <v>300</v>
      </c>
      <c r="DI1103">
        <v>12</v>
      </c>
      <c r="DJ1103">
        <v>0.29746460000000002</v>
      </c>
      <c r="DK1103">
        <v>98</v>
      </c>
      <c r="DL1103">
        <v>0.27835840000000001</v>
      </c>
      <c r="DM1103">
        <v>736</v>
      </c>
      <c r="DN1103">
        <v>19798950</v>
      </c>
      <c r="DO1103">
        <v>31.48246</v>
      </c>
      <c r="DP1103" s="4">
        <v>66500000</v>
      </c>
    </row>
    <row r="1104" spans="102:120" x14ac:dyDescent="0.3">
      <c r="CX1104">
        <v>4.0000000000000002E-4</v>
      </c>
      <c r="CY1104">
        <v>10</v>
      </c>
      <c r="CZ1104">
        <v>1.76</v>
      </c>
      <c r="DA1104">
        <v>250</v>
      </c>
      <c r="DB1104">
        <v>333.33</v>
      </c>
      <c r="DC1104">
        <v>40</v>
      </c>
      <c r="DD1104">
        <v>498.33333299999998</v>
      </c>
      <c r="DE1104">
        <v>43.018230000000003</v>
      </c>
      <c r="DF1104">
        <v>465</v>
      </c>
      <c r="DG1104">
        <v>40</v>
      </c>
      <c r="DH1104">
        <v>300</v>
      </c>
      <c r="DI1104">
        <v>8</v>
      </c>
      <c r="DJ1104">
        <v>0.110361</v>
      </c>
      <c r="DK1104">
        <v>95</v>
      </c>
      <c r="DL1104">
        <v>0.19943</v>
      </c>
      <c r="DM1104">
        <v>760</v>
      </c>
      <c r="DN1104">
        <v>20444570</v>
      </c>
      <c r="DO1104">
        <v>32.005200000000002</v>
      </c>
      <c r="DP1104" s="4">
        <v>185000000</v>
      </c>
    </row>
    <row r="1105" spans="102:120" x14ac:dyDescent="0.3">
      <c r="CX1105">
        <v>4.0000000000000002E-4</v>
      </c>
      <c r="CY1105">
        <v>10</v>
      </c>
      <c r="CZ1105">
        <v>1.76</v>
      </c>
      <c r="DA1105">
        <v>250</v>
      </c>
      <c r="DB1105">
        <v>333.33</v>
      </c>
      <c r="DC1105">
        <v>45</v>
      </c>
      <c r="DD1105">
        <v>503.33333299999998</v>
      </c>
      <c r="DE1105">
        <v>42.733020000000003</v>
      </c>
      <c r="DF1105">
        <v>465</v>
      </c>
      <c r="DG1105">
        <v>40</v>
      </c>
      <c r="DH1105">
        <v>300</v>
      </c>
      <c r="DI1105">
        <v>8</v>
      </c>
      <c r="DJ1105">
        <v>8.741053E-2</v>
      </c>
      <c r="DK1105">
        <v>84</v>
      </c>
      <c r="DL1105">
        <v>9.0902839999999999E-2</v>
      </c>
      <c r="DM1105">
        <v>687</v>
      </c>
      <c r="DN1105">
        <v>18480810</v>
      </c>
      <c r="DO1105">
        <v>30.390219999999999</v>
      </c>
      <c r="DP1105" s="4">
        <v>211000000</v>
      </c>
    </row>
    <row r="1106" spans="102:120" x14ac:dyDescent="0.3">
      <c r="CX1106">
        <v>4.0000000000000002E-4</v>
      </c>
      <c r="CY1106">
        <v>10</v>
      </c>
      <c r="CZ1106">
        <v>1.76</v>
      </c>
      <c r="DA1106">
        <v>250</v>
      </c>
      <c r="DB1106">
        <v>333.33</v>
      </c>
      <c r="DC1106">
        <v>50</v>
      </c>
      <c r="DD1106">
        <v>508.33333299999998</v>
      </c>
      <c r="DE1106">
        <v>42.450839999999999</v>
      </c>
      <c r="DF1106">
        <v>465</v>
      </c>
      <c r="DG1106">
        <v>40</v>
      </c>
      <c r="DH1106">
        <v>300</v>
      </c>
      <c r="DI1106">
        <v>3</v>
      </c>
      <c r="DJ1106">
        <v>4.8518249999999999E-2</v>
      </c>
      <c r="DK1106">
        <v>107</v>
      </c>
      <c r="DL1106">
        <v>2.8522180000000001E-2</v>
      </c>
      <c r="DM1106">
        <v>662</v>
      </c>
      <c r="DN1106">
        <v>17808280</v>
      </c>
      <c r="DO1106">
        <v>29.81906</v>
      </c>
      <c r="DP1106" s="4">
        <v>367000000</v>
      </c>
    </row>
    <row r="1107" spans="102:120" x14ac:dyDescent="0.3">
      <c r="CX1107">
        <v>4.0000000000000002E-4</v>
      </c>
      <c r="CY1107">
        <v>10</v>
      </c>
      <c r="CZ1107">
        <v>1.76</v>
      </c>
      <c r="DA1107">
        <v>250</v>
      </c>
      <c r="DB1107">
        <v>333.33</v>
      </c>
      <c r="DC1107">
        <v>55</v>
      </c>
      <c r="DD1107">
        <v>513.33333300000004</v>
      </c>
      <c r="DE1107">
        <v>42.171669999999999</v>
      </c>
      <c r="DF1107">
        <v>465</v>
      </c>
      <c r="DG1107">
        <v>40</v>
      </c>
      <c r="DH1107">
        <v>300</v>
      </c>
      <c r="DI1107">
        <v>42</v>
      </c>
      <c r="DJ1107">
        <v>0.16824529999999999</v>
      </c>
      <c r="DK1107">
        <v>387</v>
      </c>
      <c r="DL1107">
        <v>0.13850100000000001</v>
      </c>
      <c r="DM1107">
        <v>645</v>
      </c>
      <c r="DN1107">
        <v>17350960</v>
      </c>
      <c r="DO1107">
        <v>29.424939999999999</v>
      </c>
      <c r="DP1107" s="4">
        <v>103000000</v>
      </c>
    </row>
    <row r="1108" spans="102:120" x14ac:dyDescent="0.3">
      <c r="CX1108">
        <v>4.0000000000000002E-4</v>
      </c>
      <c r="CY1108">
        <v>10</v>
      </c>
      <c r="CZ1108">
        <v>1.76</v>
      </c>
      <c r="DA1108">
        <v>250</v>
      </c>
      <c r="DB1108">
        <v>333.33</v>
      </c>
      <c r="DC1108">
        <v>60</v>
      </c>
      <c r="DD1108">
        <v>518.33333300000004</v>
      </c>
      <c r="DE1108">
        <v>41.895470000000003</v>
      </c>
      <c r="DF1108">
        <v>465</v>
      </c>
      <c r="DG1108">
        <v>40</v>
      </c>
      <c r="DH1108">
        <v>300</v>
      </c>
      <c r="DI1108">
        <v>31</v>
      </c>
      <c r="DJ1108">
        <v>4.0645019999999997E-2</v>
      </c>
      <c r="DK1108">
        <v>395</v>
      </c>
      <c r="DL1108">
        <v>8.8516600000000001E-2</v>
      </c>
      <c r="DM1108">
        <v>682</v>
      </c>
      <c r="DN1108">
        <v>18346300</v>
      </c>
      <c r="DO1108">
        <v>30.276769999999999</v>
      </c>
      <c r="DP1108" s="4">
        <v>451000000</v>
      </c>
    </row>
    <row r="1109" spans="102:120" x14ac:dyDescent="0.3">
      <c r="CX1109">
        <v>4.0000000000000002E-4</v>
      </c>
      <c r="CY1109">
        <v>10</v>
      </c>
      <c r="CZ1109">
        <v>1.76</v>
      </c>
      <c r="DA1109">
        <v>250</v>
      </c>
      <c r="DB1109">
        <v>333.33</v>
      </c>
      <c r="DC1109">
        <v>65</v>
      </c>
      <c r="DD1109">
        <v>523.33333300000004</v>
      </c>
      <c r="DE1109">
        <v>41.622210000000003</v>
      </c>
      <c r="DF1109">
        <v>465</v>
      </c>
      <c r="DG1109">
        <v>40</v>
      </c>
      <c r="DH1109">
        <v>300</v>
      </c>
      <c r="DI1109">
        <v>46</v>
      </c>
      <c r="DJ1109">
        <v>3.8957840000000001E-2</v>
      </c>
      <c r="DK1109">
        <v>440</v>
      </c>
      <c r="DL1109">
        <v>5.9791469999999999E-2</v>
      </c>
      <c r="DM1109">
        <v>647</v>
      </c>
      <c r="DN1109">
        <v>17404770</v>
      </c>
      <c r="DO1109">
        <v>29.47156</v>
      </c>
      <c r="DP1109" s="4">
        <v>446000000</v>
      </c>
    </row>
    <row r="1110" spans="102:120" x14ac:dyDescent="0.3">
      <c r="CX1110">
        <v>4.0000000000000002E-4</v>
      </c>
      <c r="CY1110">
        <v>10</v>
      </c>
      <c r="CZ1110">
        <v>1.76</v>
      </c>
      <c r="DA1110">
        <v>250</v>
      </c>
      <c r="DB1110">
        <v>333.33</v>
      </c>
      <c r="DC1110">
        <v>70</v>
      </c>
      <c r="DD1110">
        <v>528.33333300000004</v>
      </c>
      <c r="DE1110">
        <v>41.351849999999999</v>
      </c>
      <c r="DF1110">
        <v>465</v>
      </c>
      <c r="DG1110">
        <v>40</v>
      </c>
      <c r="DH1110">
        <v>300</v>
      </c>
      <c r="DI1110">
        <v>27</v>
      </c>
      <c r="DJ1110">
        <v>1.5955899999999999E-2</v>
      </c>
      <c r="DK1110">
        <v>420</v>
      </c>
      <c r="DL1110">
        <v>3.089078E-2</v>
      </c>
      <c r="DM1110">
        <v>671</v>
      </c>
      <c r="DN1110">
        <v>18050410</v>
      </c>
      <c r="DO1110">
        <v>30.02581</v>
      </c>
      <c r="DP1110" s="4">
        <v>1100000000</v>
      </c>
    </row>
    <row r="1111" spans="102:120" x14ac:dyDescent="0.3">
      <c r="CX1111">
        <v>4.0000000000000002E-4</v>
      </c>
      <c r="CY1111">
        <v>10</v>
      </c>
      <c r="CZ1111">
        <v>1.76</v>
      </c>
      <c r="DA1111">
        <v>250</v>
      </c>
      <c r="DB1111">
        <v>333.33</v>
      </c>
      <c r="DC1111">
        <v>75</v>
      </c>
      <c r="DD1111">
        <v>533.33333300000004</v>
      </c>
      <c r="DE1111">
        <v>41.084359999999997</v>
      </c>
      <c r="DF1111">
        <v>465</v>
      </c>
      <c r="DG1111">
        <v>40</v>
      </c>
      <c r="DH1111">
        <v>300</v>
      </c>
      <c r="DI1111">
        <v>15</v>
      </c>
      <c r="DJ1111">
        <v>2.1417659999999998E-3</v>
      </c>
      <c r="DK1111">
        <v>418</v>
      </c>
      <c r="DL1111">
        <v>1.6821349999999999E-2</v>
      </c>
      <c r="DM1111">
        <v>624</v>
      </c>
      <c r="DN1111">
        <v>16786080</v>
      </c>
      <c r="DO1111">
        <v>28.931339999999999</v>
      </c>
      <c r="DP1111" s="4">
        <v>7800000000</v>
      </c>
    </row>
    <row r="1112" spans="102:120" x14ac:dyDescent="0.3">
      <c r="CX1112">
        <v>4.0000000000000002E-4</v>
      </c>
      <c r="CY1112">
        <v>10</v>
      </c>
      <c r="CZ1112">
        <v>1.76</v>
      </c>
      <c r="DA1112">
        <v>250</v>
      </c>
      <c r="DB1112">
        <v>333.33</v>
      </c>
      <c r="DC1112">
        <v>80</v>
      </c>
      <c r="DD1112">
        <v>538.33333300000004</v>
      </c>
      <c r="DE1112">
        <v>40.819699999999997</v>
      </c>
      <c r="DF1112">
        <v>465</v>
      </c>
      <c r="DG1112">
        <v>40</v>
      </c>
      <c r="DH1112">
        <v>300</v>
      </c>
      <c r="DI1112">
        <v>1</v>
      </c>
      <c r="DJ1112">
        <v>7.2106400000000005E-5</v>
      </c>
      <c r="DK1112">
        <v>420</v>
      </c>
      <c r="DL1112">
        <v>7.8537710000000007E-3</v>
      </c>
      <c r="DM1112">
        <v>616</v>
      </c>
      <c r="DN1112">
        <v>16570880</v>
      </c>
      <c r="DO1112">
        <v>28.74127</v>
      </c>
      <c r="DP1112" s="4">
        <v>220000000000</v>
      </c>
    </row>
    <row r="1113" spans="102:120" x14ac:dyDescent="0.3">
      <c r="CX1113">
        <v>4.0000000000000002E-4</v>
      </c>
      <c r="CY1113">
        <v>10</v>
      </c>
      <c r="CZ1113">
        <v>1.76</v>
      </c>
      <c r="DA1113">
        <v>250</v>
      </c>
      <c r="DB1113">
        <v>333.33</v>
      </c>
      <c r="DC1113">
        <v>85</v>
      </c>
      <c r="DD1113">
        <v>543.33333300000004</v>
      </c>
      <c r="DE1113">
        <v>40.557839999999999</v>
      </c>
      <c r="DF1113">
        <v>465</v>
      </c>
      <c r="DG1113">
        <v>40</v>
      </c>
      <c r="DH1113">
        <v>300</v>
      </c>
      <c r="DI1113">
        <v>1</v>
      </c>
      <c r="DJ1113">
        <v>4.6601399999999997E-5</v>
      </c>
      <c r="DK1113">
        <v>434</v>
      </c>
      <c r="DL1113">
        <v>6.7004220000000001E-3</v>
      </c>
      <c r="DM1113">
        <v>645</v>
      </c>
      <c r="DN1113">
        <v>17350990</v>
      </c>
      <c r="DO1113">
        <v>29.424939999999999</v>
      </c>
      <c r="DP1113" s="4">
        <v>370000000000</v>
      </c>
    </row>
    <row r="1114" spans="102:120" x14ac:dyDescent="0.3">
      <c r="CX1114">
        <v>4.0000000000000002E-4</v>
      </c>
      <c r="CY1114">
        <v>10</v>
      </c>
      <c r="CZ1114">
        <v>1.76</v>
      </c>
      <c r="DA1114">
        <v>250</v>
      </c>
      <c r="DB1114">
        <v>333.33</v>
      </c>
      <c r="DC1114">
        <v>90</v>
      </c>
      <c r="DD1114">
        <v>548.33333300000004</v>
      </c>
      <c r="DE1114">
        <v>40.298749999999998</v>
      </c>
      <c r="DF1114">
        <v>465</v>
      </c>
      <c r="DG1114">
        <v>40</v>
      </c>
      <c r="DH1114">
        <v>300</v>
      </c>
      <c r="DI1114">
        <v>1</v>
      </c>
      <c r="DJ1114">
        <v>1.4305589999999999E-4</v>
      </c>
      <c r="DK1114">
        <v>431</v>
      </c>
      <c r="DL1114">
        <v>7.8034350000000001E-3</v>
      </c>
      <c r="DM1114">
        <v>586</v>
      </c>
      <c r="DN1114">
        <v>15763870</v>
      </c>
      <c r="DO1114">
        <v>28.018000000000001</v>
      </c>
      <c r="DP1114" s="4">
        <v>110000000000</v>
      </c>
    </row>
    <row r="1115" spans="102:120" x14ac:dyDescent="0.3">
      <c r="CX1115">
        <v>4.0000000000000002E-4</v>
      </c>
      <c r="CY1115">
        <v>10</v>
      </c>
      <c r="CZ1115">
        <v>1.76</v>
      </c>
      <c r="DA1115">
        <v>250</v>
      </c>
      <c r="DB1115">
        <v>333.33</v>
      </c>
      <c r="DC1115">
        <v>95</v>
      </c>
      <c r="DD1115">
        <v>553.33333300000004</v>
      </c>
      <c r="DE1115">
        <v>40.042389999999997</v>
      </c>
      <c r="DF1115">
        <v>465</v>
      </c>
      <c r="DG1115">
        <v>40</v>
      </c>
      <c r="DH1115">
        <v>300</v>
      </c>
      <c r="DI1115">
        <v>0</v>
      </c>
      <c r="DJ1115">
        <v>0</v>
      </c>
      <c r="DK1115">
        <v>418</v>
      </c>
      <c r="DL1115">
        <v>8.3493669999999999E-3</v>
      </c>
      <c r="DM1115">
        <v>584</v>
      </c>
      <c r="DN1115">
        <v>15710060</v>
      </c>
      <c r="DO1115">
        <v>27.969180000000001</v>
      </c>
      <c r="DP1115">
        <v>-1</v>
      </c>
    </row>
    <row r="1116" spans="102:120" x14ac:dyDescent="0.3">
      <c r="CX1116">
        <v>4.0000000000000002E-4</v>
      </c>
      <c r="CY1116">
        <v>10</v>
      </c>
      <c r="CZ1116">
        <v>1.76</v>
      </c>
      <c r="DA1116">
        <v>250</v>
      </c>
      <c r="DB1116">
        <v>333.33</v>
      </c>
      <c r="DC1116">
        <v>100</v>
      </c>
      <c r="DD1116">
        <v>558.33333300000004</v>
      </c>
      <c r="DE1116">
        <v>39.788739999999997</v>
      </c>
      <c r="DF1116">
        <v>465</v>
      </c>
      <c r="DG1116">
        <v>40</v>
      </c>
      <c r="DH1116">
        <v>300</v>
      </c>
      <c r="DI1116">
        <v>1</v>
      </c>
      <c r="DJ1116">
        <v>5.3138570000000002E-4</v>
      </c>
      <c r="DK1116">
        <v>453</v>
      </c>
      <c r="DL1116">
        <v>1.0678150000000001E-2</v>
      </c>
      <c r="DM1116">
        <v>576</v>
      </c>
      <c r="DN1116">
        <v>15494840</v>
      </c>
      <c r="DO1116">
        <v>27.77308</v>
      </c>
      <c r="DP1116" s="4">
        <v>29000000000</v>
      </c>
    </row>
    <row r="1117" spans="102:120" x14ac:dyDescent="0.3">
      <c r="CX1117">
        <v>4.0000000000000002E-4</v>
      </c>
      <c r="CY1117">
        <v>10</v>
      </c>
      <c r="CZ1117">
        <v>1.76</v>
      </c>
      <c r="DA1117">
        <v>250</v>
      </c>
      <c r="DB1117">
        <v>333.33</v>
      </c>
      <c r="DC1117">
        <v>2.5</v>
      </c>
      <c r="DD1117">
        <v>460.83333299999998</v>
      </c>
      <c r="DE1117">
        <v>45.257849999999998</v>
      </c>
      <c r="DF1117">
        <v>465</v>
      </c>
      <c r="DG1117">
        <v>40</v>
      </c>
      <c r="DH1117">
        <v>300</v>
      </c>
      <c r="DI1117">
        <v>1</v>
      </c>
      <c r="DJ1117">
        <v>5.0687730000000004E-3</v>
      </c>
      <c r="DK1117">
        <v>61</v>
      </c>
      <c r="DL1117">
        <v>0.85587579999999996</v>
      </c>
      <c r="DM1117">
        <v>791</v>
      </c>
      <c r="DN1117">
        <v>21278550</v>
      </c>
      <c r="DO1117">
        <v>32.669310000000003</v>
      </c>
      <c r="DP1117" s="4">
        <v>4100000000</v>
      </c>
    </row>
    <row r="1118" spans="102:120" x14ac:dyDescent="0.3">
      <c r="CX1118" t="s">
        <v>74</v>
      </c>
      <c r="CY1118" t="s">
        <v>74</v>
      </c>
      <c r="CZ1118" t="s">
        <v>74</v>
      </c>
      <c r="DA1118" t="s">
        <v>74</v>
      </c>
      <c r="DB1118" t="s">
        <v>74</v>
      </c>
      <c r="DC1118" t="s">
        <v>75</v>
      </c>
      <c r="DD1118" t="s">
        <v>74</v>
      </c>
      <c r="DE1118" t="s">
        <v>74</v>
      </c>
      <c r="DF1118" t="s">
        <v>74</v>
      </c>
      <c r="DG1118">
        <v>60</v>
      </c>
    </row>
    <row r="1119" spans="102:120" x14ac:dyDescent="0.3">
      <c r="CX1119" t="s">
        <v>74</v>
      </c>
      <c r="CY1119" t="s">
        <v>74</v>
      </c>
      <c r="DA1119" t="s">
        <v>74</v>
      </c>
      <c r="DB1119" t="s">
        <v>74</v>
      </c>
      <c r="DC1119" t="s">
        <v>75</v>
      </c>
      <c r="DE1119" t="s">
        <v>74</v>
      </c>
      <c r="DH1119">
        <v>50</v>
      </c>
    </row>
    <row r="1120" spans="102:120" x14ac:dyDescent="0.3">
      <c r="CX1120">
        <v>4.0000000000000002E-4</v>
      </c>
      <c r="CY1120">
        <v>10</v>
      </c>
      <c r="CZ1120">
        <v>1.76</v>
      </c>
      <c r="DA1120">
        <v>250</v>
      </c>
      <c r="DB1120">
        <v>333.33</v>
      </c>
      <c r="DC1120">
        <v>0</v>
      </c>
      <c r="DD1120">
        <v>458.33333299999998</v>
      </c>
      <c r="DE1120">
        <v>27.14545</v>
      </c>
      <c r="DF1120">
        <v>235</v>
      </c>
      <c r="DG1120">
        <v>60</v>
      </c>
      <c r="DH1120">
        <v>50</v>
      </c>
      <c r="DI1120">
        <v>0</v>
      </c>
      <c r="DJ1120">
        <v>0</v>
      </c>
      <c r="DK1120">
        <v>2069</v>
      </c>
      <c r="DL1120">
        <v>23.43844</v>
      </c>
      <c r="DM1120">
        <v>52</v>
      </c>
      <c r="DN1120">
        <v>1398853</v>
      </c>
      <c r="DO1120">
        <v>8.2704930000000001</v>
      </c>
      <c r="DP1120">
        <v>-1</v>
      </c>
    </row>
    <row r="1121" spans="102:120" x14ac:dyDescent="0.3">
      <c r="CX1121">
        <v>4.0000000000000002E-4</v>
      </c>
      <c r="CY1121">
        <v>10</v>
      </c>
      <c r="CZ1121">
        <v>1.76</v>
      </c>
      <c r="DA1121">
        <v>250</v>
      </c>
      <c r="DB1121">
        <v>333.33</v>
      </c>
      <c r="DC1121">
        <v>5</v>
      </c>
      <c r="DD1121">
        <v>463.33333299999998</v>
      </c>
      <c r="DE1121">
        <v>26.89386</v>
      </c>
      <c r="DF1121">
        <v>235</v>
      </c>
      <c r="DG1121">
        <v>60</v>
      </c>
      <c r="DH1121">
        <v>50</v>
      </c>
      <c r="DI1121">
        <v>0</v>
      </c>
      <c r="DJ1121">
        <v>0</v>
      </c>
      <c r="DK1121">
        <v>2319</v>
      </c>
      <c r="DL1121">
        <v>27.936530000000001</v>
      </c>
      <c r="DM1121">
        <v>68</v>
      </c>
      <c r="DN1121">
        <v>1829271</v>
      </c>
      <c r="DO1121">
        <v>9.4602039999999992</v>
      </c>
      <c r="DP1121">
        <v>-1</v>
      </c>
    </row>
    <row r="1122" spans="102:120" x14ac:dyDescent="0.3">
      <c r="CX1122">
        <v>4.0000000000000002E-4</v>
      </c>
      <c r="CY1122">
        <v>10</v>
      </c>
      <c r="CZ1122">
        <v>1.76</v>
      </c>
      <c r="DA1122">
        <v>250</v>
      </c>
      <c r="DB1122">
        <v>333.33</v>
      </c>
      <c r="DC1122">
        <v>10</v>
      </c>
      <c r="DD1122">
        <v>468.33333299999998</v>
      </c>
      <c r="DE1122">
        <v>26.646550000000001</v>
      </c>
      <c r="DF1122">
        <v>235</v>
      </c>
      <c r="DG1122">
        <v>60</v>
      </c>
      <c r="DH1122">
        <v>50</v>
      </c>
      <c r="DI1122">
        <v>0</v>
      </c>
      <c r="DJ1122">
        <v>0</v>
      </c>
      <c r="DK1122">
        <v>2246</v>
      </c>
      <c r="DL1122">
        <v>27.34693</v>
      </c>
      <c r="DM1122">
        <v>52</v>
      </c>
      <c r="DN1122">
        <v>1398853</v>
      </c>
      <c r="DO1122">
        <v>8.2704930000000001</v>
      </c>
      <c r="DP1122">
        <v>-1</v>
      </c>
    </row>
    <row r="1123" spans="102:120" x14ac:dyDescent="0.3">
      <c r="CX1123">
        <v>4.0000000000000002E-4</v>
      </c>
      <c r="CY1123">
        <v>10</v>
      </c>
      <c r="CZ1123">
        <v>1.76</v>
      </c>
      <c r="DA1123">
        <v>250</v>
      </c>
      <c r="DB1123">
        <v>333.33</v>
      </c>
      <c r="DC1123">
        <v>15</v>
      </c>
      <c r="DD1123">
        <v>473.33333299999998</v>
      </c>
      <c r="DE1123">
        <v>26.403420000000001</v>
      </c>
      <c r="DF1123">
        <v>235</v>
      </c>
      <c r="DG1123">
        <v>60</v>
      </c>
      <c r="DH1123">
        <v>50</v>
      </c>
      <c r="DI1123">
        <v>0</v>
      </c>
      <c r="DJ1123">
        <v>0</v>
      </c>
      <c r="DK1123">
        <v>2352</v>
      </c>
      <c r="DL1123">
        <v>28.402200000000001</v>
      </c>
      <c r="DM1123">
        <v>76</v>
      </c>
      <c r="DN1123">
        <v>2044479</v>
      </c>
      <c r="DO1123">
        <v>10.002549999999999</v>
      </c>
      <c r="DP1123">
        <v>-1</v>
      </c>
    </row>
    <row r="1124" spans="102:120" x14ac:dyDescent="0.3">
      <c r="CX1124">
        <v>4.0000000000000002E-4</v>
      </c>
      <c r="CY1124">
        <v>10</v>
      </c>
      <c r="CZ1124">
        <v>1.76</v>
      </c>
      <c r="DA1124">
        <v>250</v>
      </c>
      <c r="DB1124">
        <v>333.33</v>
      </c>
      <c r="DC1124">
        <v>20</v>
      </c>
      <c r="DD1124">
        <v>478.33333299999998</v>
      </c>
      <c r="DE1124">
        <v>26.164380000000001</v>
      </c>
      <c r="DF1124">
        <v>235</v>
      </c>
      <c r="DG1124">
        <v>60</v>
      </c>
      <c r="DH1124">
        <v>50</v>
      </c>
      <c r="DI1124">
        <v>0</v>
      </c>
      <c r="DJ1124">
        <v>0</v>
      </c>
      <c r="DK1124">
        <v>2272</v>
      </c>
      <c r="DL1124">
        <v>28.39357</v>
      </c>
      <c r="DM1124">
        <v>70</v>
      </c>
      <c r="DN1124">
        <v>1883072</v>
      </c>
      <c r="DO1124">
        <v>9.5986379999999993</v>
      </c>
      <c r="DP1124">
        <v>-1</v>
      </c>
    </row>
    <row r="1125" spans="102:120" x14ac:dyDescent="0.3">
      <c r="CX1125">
        <v>4.0000000000000002E-4</v>
      </c>
      <c r="CY1125">
        <v>10</v>
      </c>
      <c r="CZ1125">
        <v>1.76</v>
      </c>
      <c r="DA1125">
        <v>250</v>
      </c>
      <c r="DB1125">
        <v>333.33</v>
      </c>
      <c r="DC1125">
        <v>25</v>
      </c>
      <c r="DD1125">
        <v>483.33333299999998</v>
      </c>
      <c r="DE1125">
        <v>25.92934</v>
      </c>
      <c r="DF1125">
        <v>235</v>
      </c>
      <c r="DG1125">
        <v>60</v>
      </c>
      <c r="DH1125">
        <v>50</v>
      </c>
      <c r="DI1125">
        <v>0</v>
      </c>
      <c r="DJ1125">
        <v>0</v>
      </c>
      <c r="DK1125">
        <v>2225</v>
      </c>
      <c r="DL1125">
        <v>27.739699999999999</v>
      </c>
      <c r="DM1125">
        <v>49</v>
      </c>
      <c r="DN1125">
        <v>1318150</v>
      </c>
      <c r="DO1125">
        <v>8.0279740000000004</v>
      </c>
      <c r="DP1125">
        <v>-1</v>
      </c>
    </row>
    <row r="1126" spans="102:120" x14ac:dyDescent="0.3">
      <c r="CX1126">
        <v>4.0000000000000002E-4</v>
      </c>
      <c r="CY1126">
        <v>10</v>
      </c>
      <c r="CZ1126">
        <v>1.76</v>
      </c>
      <c r="DA1126">
        <v>250</v>
      </c>
      <c r="DB1126">
        <v>333.33</v>
      </c>
      <c r="DC1126">
        <v>30</v>
      </c>
      <c r="DD1126">
        <v>488.33333299999998</v>
      </c>
      <c r="DE1126">
        <v>25.69819</v>
      </c>
      <c r="DF1126">
        <v>235</v>
      </c>
      <c r="DG1126">
        <v>60</v>
      </c>
      <c r="DH1126">
        <v>50</v>
      </c>
      <c r="DI1126">
        <v>0</v>
      </c>
      <c r="DJ1126">
        <v>0</v>
      </c>
      <c r="DK1126">
        <v>2211</v>
      </c>
      <c r="DL1126">
        <v>28.879529999999999</v>
      </c>
      <c r="DM1126">
        <v>55</v>
      </c>
      <c r="DN1126">
        <v>1479555</v>
      </c>
      <c r="DO1126">
        <v>8.5061470000000003</v>
      </c>
      <c r="DP1126">
        <v>-1</v>
      </c>
    </row>
    <row r="1127" spans="102:120" x14ac:dyDescent="0.3">
      <c r="CX1127">
        <v>4.0000000000000002E-4</v>
      </c>
      <c r="CY1127">
        <v>10</v>
      </c>
      <c r="CZ1127">
        <v>1.76</v>
      </c>
      <c r="DA1127">
        <v>250</v>
      </c>
      <c r="DB1127">
        <v>333.33</v>
      </c>
      <c r="DC1127">
        <v>35</v>
      </c>
      <c r="DD1127">
        <v>493.33333299999998</v>
      </c>
      <c r="DE1127">
        <v>25.470849999999999</v>
      </c>
      <c r="DF1127">
        <v>235</v>
      </c>
      <c r="DG1127">
        <v>60</v>
      </c>
      <c r="DH1127">
        <v>50</v>
      </c>
      <c r="DI1127">
        <v>0</v>
      </c>
      <c r="DJ1127">
        <v>0</v>
      </c>
      <c r="DK1127">
        <v>2193</v>
      </c>
      <c r="DL1127">
        <v>28.962669999999999</v>
      </c>
      <c r="DM1127">
        <v>76</v>
      </c>
      <c r="DN1127">
        <v>2044476</v>
      </c>
      <c r="DO1127">
        <v>10.002549999999999</v>
      </c>
      <c r="DP1127">
        <v>-1</v>
      </c>
    </row>
    <row r="1128" spans="102:120" x14ac:dyDescent="0.3">
      <c r="CX1128">
        <v>4.0000000000000002E-4</v>
      </c>
      <c r="CY1128">
        <v>10</v>
      </c>
      <c r="CZ1128">
        <v>1.76</v>
      </c>
      <c r="DA1128">
        <v>250</v>
      </c>
      <c r="DB1128">
        <v>333.33</v>
      </c>
      <c r="DC1128">
        <v>40</v>
      </c>
      <c r="DD1128">
        <v>498.33333299999998</v>
      </c>
      <c r="DE1128">
        <v>25.247240000000001</v>
      </c>
      <c r="DF1128">
        <v>235</v>
      </c>
      <c r="DG1128">
        <v>60</v>
      </c>
      <c r="DH1128">
        <v>50</v>
      </c>
      <c r="DI1128">
        <v>0</v>
      </c>
      <c r="DJ1128">
        <v>0</v>
      </c>
      <c r="DK1128">
        <v>2231</v>
      </c>
      <c r="DL1128">
        <v>29.105180000000001</v>
      </c>
      <c r="DM1128">
        <v>47</v>
      </c>
      <c r="DN1128">
        <v>1264346</v>
      </c>
      <c r="DO1128">
        <v>7.8621679999999996</v>
      </c>
      <c r="DP1128">
        <v>-1</v>
      </c>
    </row>
    <row r="1129" spans="102:120" x14ac:dyDescent="0.3">
      <c r="CX1129">
        <v>4.0000000000000002E-4</v>
      </c>
      <c r="CY1129">
        <v>10</v>
      </c>
      <c r="CZ1129">
        <v>1.76</v>
      </c>
      <c r="DA1129">
        <v>250</v>
      </c>
      <c r="DB1129">
        <v>333.33</v>
      </c>
      <c r="DC1129">
        <v>45</v>
      </c>
      <c r="DD1129">
        <v>503.33333299999998</v>
      </c>
      <c r="DE1129">
        <v>25.027270000000001</v>
      </c>
      <c r="DF1129">
        <v>235</v>
      </c>
      <c r="DG1129">
        <v>60</v>
      </c>
      <c r="DH1129">
        <v>50</v>
      </c>
      <c r="DI1129">
        <v>0</v>
      </c>
      <c r="DJ1129">
        <v>0</v>
      </c>
      <c r="DK1129">
        <v>2226</v>
      </c>
      <c r="DL1129">
        <v>30.013100000000001</v>
      </c>
      <c r="DM1129">
        <v>59</v>
      </c>
      <c r="DN1129">
        <v>1587158</v>
      </c>
      <c r="DO1129">
        <v>8.8106229999999996</v>
      </c>
      <c r="DP1129">
        <v>-1</v>
      </c>
    </row>
    <row r="1130" spans="102:120" x14ac:dyDescent="0.3">
      <c r="CX1130">
        <v>4.0000000000000002E-4</v>
      </c>
      <c r="CY1130">
        <v>10</v>
      </c>
      <c r="CZ1130">
        <v>1.76</v>
      </c>
      <c r="DA1130">
        <v>250</v>
      </c>
      <c r="DB1130">
        <v>333.33</v>
      </c>
      <c r="DC1130">
        <v>50</v>
      </c>
      <c r="DD1130">
        <v>508.33333299999998</v>
      </c>
      <c r="DE1130">
        <v>24.810860000000002</v>
      </c>
      <c r="DF1130">
        <v>235</v>
      </c>
      <c r="DG1130">
        <v>60</v>
      </c>
      <c r="DH1130">
        <v>50</v>
      </c>
      <c r="DI1130">
        <v>0</v>
      </c>
      <c r="DJ1130">
        <v>0</v>
      </c>
      <c r="DK1130">
        <v>2090</v>
      </c>
      <c r="DL1130">
        <v>28.832249999999998</v>
      </c>
      <c r="DM1130">
        <v>56</v>
      </c>
      <c r="DN1130">
        <v>1506455</v>
      </c>
      <c r="DO1130">
        <v>8.5832700000000006</v>
      </c>
      <c r="DP1130">
        <v>-1</v>
      </c>
    </row>
    <row r="1131" spans="102:120" x14ac:dyDescent="0.3">
      <c r="CX1131">
        <v>4.0000000000000002E-4</v>
      </c>
      <c r="CY1131">
        <v>10</v>
      </c>
      <c r="CZ1131">
        <v>1.76</v>
      </c>
      <c r="DA1131">
        <v>250</v>
      </c>
      <c r="DB1131">
        <v>333.33</v>
      </c>
      <c r="DC1131">
        <v>55</v>
      </c>
      <c r="DD1131">
        <v>513.33333300000004</v>
      </c>
      <c r="DE1131">
        <v>24.597930000000002</v>
      </c>
      <c r="DF1131">
        <v>235</v>
      </c>
      <c r="DG1131">
        <v>60</v>
      </c>
      <c r="DH1131">
        <v>50</v>
      </c>
      <c r="DI1131">
        <v>0</v>
      </c>
      <c r="DJ1131">
        <v>0</v>
      </c>
      <c r="DK1131">
        <v>4992</v>
      </c>
      <c r="DL1131">
        <v>73.22766</v>
      </c>
      <c r="DM1131">
        <v>66</v>
      </c>
      <c r="DN1131">
        <v>1775464</v>
      </c>
      <c r="DO1131">
        <v>9.3197329999999994</v>
      </c>
      <c r="DP1131">
        <v>-1</v>
      </c>
    </row>
    <row r="1132" spans="102:120" x14ac:dyDescent="0.3">
      <c r="CX1132">
        <v>4.0000000000000002E-4</v>
      </c>
      <c r="CY1132">
        <v>10</v>
      </c>
      <c r="CZ1132">
        <v>1.76</v>
      </c>
      <c r="DA1132">
        <v>250</v>
      </c>
      <c r="DB1132">
        <v>333.33</v>
      </c>
      <c r="DC1132">
        <v>60</v>
      </c>
      <c r="DD1132">
        <v>518.33333300000004</v>
      </c>
      <c r="DE1132">
        <v>24.388400000000001</v>
      </c>
      <c r="DF1132">
        <v>235</v>
      </c>
      <c r="DG1132">
        <v>60</v>
      </c>
      <c r="DH1132">
        <v>50</v>
      </c>
      <c r="DI1132">
        <v>0</v>
      </c>
      <c r="DJ1132">
        <v>0</v>
      </c>
      <c r="DK1132">
        <v>4865</v>
      </c>
      <c r="DL1132">
        <v>69.823740000000001</v>
      </c>
      <c r="DM1132">
        <v>91</v>
      </c>
      <c r="DN1132">
        <v>2447988</v>
      </c>
      <c r="DO1132">
        <v>10.947979999999999</v>
      </c>
      <c r="DP1132">
        <v>-1</v>
      </c>
    </row>
    <row r="1133" spans="102:120" x14ac:dyDescent="0.3">
      <c r="CX1133">
        <v>4.0000000000000002E-4</v>
      </c>
      <c r="CY1133">
        <v>10</v>
      </c>
      <c r="CZ1133">
        <v>1.76</v>
      </c>
      <c r="DA1133">
        <v>250</v>
      </c>
      <c r="DB1133">
        <v>333.33</v>
      </c>
      <c r="DC1133">
        <v>65</v>
      </c>
      <c r="DD1133">
        <v>523.33333300000004</v>
      </c>
      <c r="DE1133">
        <v>24.182200000000002</v>
      </c>
      <c r="DF1133">
        <v>235</v>
      </c>
      <c r="DG1133">
        <v>60</v>
      </c>
      <c r="DH1133">
        <v>50</v>
      </c>
      <c r="DI1133">
        <v>0</v>
      </c>
      <c r="DJ1133">
        <v>0</v>
      </c>
      <c r="DK1133">
        <v>4690</v>
      </c>
      <c r="DL1133">
        <v>72.859989999999996</v>
      </c>
      <c r="DM1133">
        <v>99</v>
      </c>
      <c r="DN1133">
        <v>2663196</v>
      </c>
      <c r="DO1133">
        <v>11.42061</v>
      </c>
      <c r="DP1133">
        <v>-1</v>
      </c>
    </row>
    <row r="1134" spans="102:120" x14ac:dyDescent="0.3">
      <c r="CX1134">
        <v>4.0000000000000002E-4</v>
      </c>
      <c r="CY1134">
        <v>10</v>
      </c>
      <c r="CZ1134">
        <v>1.76</v>
      </c>
      <c r="DA1134">
        <v>250</v>
      </c>
      <c r="DB1134">
        <v>333.33</v>
      </c>
      <c r="DC1134">
        <v>70</v>
      </c>
      <c r="DD1134">
        <v>528.33333300000004</v>
      </c>
      <c r="DE1134">
        <v>23.97925</v>
      </c>
      <c r="DF1134">
        <v>235</v>
      </c>
      <c r="DG1134">
        <v>60</v>
      </c>
      <c r="DH1134">
        <v>50</v>
      </c>
      <c r="DI1134">
        <v>0</v>
      </c>
      <c r="DJ1134">
        <v>0</v>
      </c>
      <c r="DK1134">
        <v>4476</v>
      </c>
      <c r="DL1134">
        <v>71.642430000000004</v>
      </c>
      <c r="DM1134">
        <v>70</v>
      </c>
      <c r="DN1134">
        <v>1883067</v>
      </c>
      <c r="DO1134">
        <v>9.5986379999999993</v>
      </c>
      <c r="DP1134">
        <v>-1</v>
      </c>
    </row>
    <row r="1135" spans="102:120" x14ac:dyDescent="0.3">
      <c r="CX1135">
        <v>4.0000000000000002E-4</v>
      </c>
      <c r="CY1135">
        <v>10</v>
      </c>
      <c r="CZ1135">
        <v>1.76</v>
      </c>
      <c r="DA1135">
        <v>250</v>
      </c>
      <c r="DB1135">
        <v>333.33</v>
      </c>
      <c r="DC1135">
        <v>75</v>
      </c>
      <c r="DD1135">
        <v>533.33333300000004</v>
      </c>
      <c r="DE1135">
        <v>23.77948</v>
      </c>
      <c r="DF1135">
        <v>235</v>
      </c>
      <c r="DG1135">
        <v>60</v>
      </c>
      <c r="DH1135">
        <v>50</v>
      </c>
      <c r="DI1135">
        <v>0</v>
      </c>
      <c r="DJ1135">
        <v>0</v>
      </c>
      <c r="DK1135">
        <v>4305</v>
      </c>
      <c r="DL1135">
        <v>70.982749999999996</v>
      </c>
      <c r="DM1135">
        <v>69</v>
      </c>
      <c r="DN1135">
        <v>1856165</v>
      </c>
      <c r="DO1135">
        <v>9.5296699999999994</v>
      </c>
      <c r="DP1135">
        <v>-1</v>
      </c>
    </row>
    <row r="1136" spans="102:120" x14ac:dyDescent="0.3">
      <c r="CX1136">
        <v>4.0000000000000002E-4</v>
      </c>
      <c r="CY1136">
        <v>10</v>
      </c>
      <c r="CZ1136">
        <v>1.76</v>
      </c>
      <c r="DA1136">
        <v>250</v>
      </c>
      <c r="DB1136">
        <v>333.33</v>
      </c>
      <c r="DC1136">
        <v>80</v>
      </c>
      <c r="DD1136">
        <v>538.33333300000004</v>
      </c>
      <c r="DE1136">
        <v>23.582830000000001</v>
      </c>
      <c r="DF1136">
        <v>235</v>
      </c>
      <c r="DG1136">
        <v>60</v>
      </c>
      <c r="DH1136">
        <v>50</v>
      </c>
      <c r="DI1136">
        <v>0</v>
      </c>
      <c r="DJ1136">
        <v>0</v>
      </c>
      <c r="DK1136">
        <v>4078</v>
      </c>
      <c r="DL1136">
        <v>70.417559999999995</v>
      </c>
      <c r="DM1136">
        <v>76</v>
      </c>
      <c r="DN1136">
        <v>2044472</v>
      </c>
      <c r="DO1136">
        <v>10.002549999999999</v>
      </c>
      <c r="DP1136">
        <v>-1</v>
      </c>
    </row>
    <row r="1137" spans="102:120" x14ac:dyDescent="0.3">
      <c r="CX1137">
        <v>4.0000000000000002E-4</v>
      </c>
      <c r="CY1137">
        <v>10</v>
      </c>
      <c r="CZ1137">
        <v>1.76</v>
      </c>
      <c r="DA1137">
        <v>250</v>
      </c>
      <c r="DB1137">
        <v>333.33</v>
      </c>
      <c r="DC1137">
        <v>85</v>
      </c>
      <c r="DD1137">
        <v>543.33333300000004</v>
      </c>
      <c r="DE1137">
        <v>23.389220000000002</v>
      </c>
      <c r="DF1137">
        <v>235</v>
      </c>
      <c r="DG1137">
        <v>60</v>
      </c>
      <c r="DH1137">
        <v>50</v>
      </c>
      <c r="DI1137">
        <v>0</v>
      </c>
      <c r="DJ1137">
        <v>0</v>
      </c>
      <c r="DK1137">
        <v>3842</v>
      </c>
      <c r="DL1137">
        <v>64.877529999999993</v>
      </c>
      <c r="DM1137">
        <v>66</v>
      </c>
      <c r="DN1137">
        <v>1775462</v>
      </c>
      <c r="DO1137">
        <v>9.3197329999999994</v>
      </c>
      <c r="DP1137">
        <v>-1</v>
      </c>
    </row>
    <row r="1138" spans="102:120" x14ac:dyDescent="0.3">
      <c r="CX1138">
        <v>4.0000000000000002E-4</v>
      </c>
      <c r="CY1138">
        <v>10</v>
      </c>
      <c r="CZ1138">
        <v>1.76</v>
      </c>
      <c r="DA1138">
        <v>250</v>
      </c>
      <c r="DB1138">
        <v>333.33</v>
      </c>
      <c r="DC1138">
        <v>90</v>
      </c>
      <c r="DD1138">
        <v>548.33333300000004</v>
      </c>
      <c r="DE1138">
        <v>23.198589999999999</v>
      </c>
      <c r="DF1138">
        <v>235</v>
      </c>
      <c r="DG1138">
        <v>60</v>
      </c>
      <c r="DH1138">
        <v>50</v>
      </c>
      <c r="DI1138">
        <v>0</v>
      </c>
      <c r="DJ1138">
        <v>0</v>
      </c>
      <c r="DK1138">
        <v>3732</v>
      </c>
      <c r="DL1138">
        <v>61.09328</v>
      </c>
      <c r="DM1138">
        <v>103</v>
      </c>
      <c r="DN1138">
        <v>2770795</v>
      </c>
      <c r="DO1138">
        <v>11.64983</v>
      </c>
      <c r="DP1138">
        <v>-1</v>
      </c>
    </row>
    <row r="1139" spans="102:120" x14ac:dyDescent="0.3">
      <c r="CX1139">
        <v>4.0000000000000002E-4</v>
      </c>
      <c r="CY1139">
        <v>10</v>
      </c>
      <c r="CZ1139">
        <v>1.76</v>
      </c>
      <c r="DA1139">
        <v>250</v>
      </c>
      <c r="DB1139">
        <v>333.33</v>
      </c>
      <c r="DC1139">
        <v>95</v>
      </c>
      <c r="DD1139">
        <v>553.33333300000004</v>
      </c>
      <c r="DE1139">
        <v>23.010870000000001</v>
      </c>
      <c r="DF1139">
        <v>235</v>
      </c>
      <c r="DG1139">
        <v>60</v>
      </c>
      <c r="DH1139">
        <v>50</v>
      </c>
      <c r="DI1139">
        <v>0</v>
      </c>
      <c r="DJ1139">
        <v>0</v>
      </c>
      <c r="DK1139">
        <v>3490</v>
      </c>
      <c r="DL1139">
        <v>58.856000000000002</v>
      </c>
      <c r="DM1139">
        <v>96</v>
      </c>
      <c r="DN1139">
        <v>2582489</v>
      </c>
      <c r="DO1139">
        <v>11.24567</v>
      </c>
      <c r="DP1139">
        <v>-1</v>
      </c>
    </row>
    <row r="1140" spans="102:120" x14ac:dyDescent="0.3">
      <c r="CX1140">
        <v>4.0000000000000002E-4</v>
      </c>
      <c r="CY1140">
        <v>10</v>
      </c>
      <c r="CZ1140">
        <v>1.76</v>
      </c>
      <c r="DA1140">
        <v>250</v>
      </c>
      <c r="DB1140">
        <v>333.33</v>
      </c>
      <c r="DC1140">
        <v>100</v>
      </c>
      <c r="DD1140">
        <v>558.33333300000004</v>
      </c>
      <c r="DE1140">
        <v>22.826000000000001</v>
      </c>
      <c r="DF1140">
        <v>235</v>
      </c>
      <c r="DG1140">
        <v>60</v>
      </c>
      <c r="DH1140">
        <v>50</v>
      </c>
      <c r="DI1140">
        <v>0</v>
      </c>
      <c r="DJ1140">
        <v>0</v>
      </c>
      <c r="DK1140">
        <v>3234</v>
      </c>
      <c r="DL1140">
        <v>50.386130000000001</v>
      </c>
      <c r="DM1140">
        <v>76</v>
      </c>
      <c r="DN1140">
        <v>2044468</v>
      </c>
      <c r="DO1140">
        <v>10.002549999999999</v>
      </c>
      <c r="DP1140">
        <v>-1</v>
      </c>
    </row>
    <row r="1141" spans="102:120" x14ac:dyDescent="0.3">
      <c r="CX1141">
        <v>4.0000000000000002E-4</v>
      </c>
      <c r="CY1141">
        <v>10</v>
      </c>
      <c r="CZ1141">
        <v>1.76</v>
      </c>
      <c r="DA1141">
        <v>250</v>
      </c>
      <c r="DB1141">
        <v>333.33</v>
      </c>
      <c r="DC1141">
        <v>2.5</v>
      </c>
      <c r="DD1141">
        <v>460.83333299999998</v>
      </c>
      <c r="DE1141">
        <v>27.019110000000001</v>
      </c>
      <c r="DF1141">
        <v>235</v>
      </c>
      <c r="DG1141">
        <v>60</v>
      </c>
      <c r="DH1141">
        <v>50</v>
      </c>
      <c r="DI1141">
        <v>0</v>
      </c>
      <c r="DJ1141">
        <v>0</v>
      </c>
      <c r="DK1141">
        <v>2288</v>
      </c>
      <c r="DL1141">
        <v>27.389060000000001</v>
      </c>
      <c r="DM1141">
        <v>69</v>
      </c>
      <c r="DN1141">
        <v>1856172</v>
      </c>
      <c r="DO1141">
        <v>9.5296699999999994</v>
      </c>
      <c r="DP1141">
        <v>-1</v>
      </c>
    </row>
    <row r="1142" spans="102:120" x14ac:dyDescent="0.3">
      <c r="CX1142" t="s">
        <v>74</v>
      </c>
      <c r="CY1142" t="s">
        <v>74</v>
      </c>
      <c r="DA1142" t="s">
        <v>74</v>
      </c>
      <c r="DB1142" t="s">
        <v>74</v>
      </c>
      <c r="DC1142" t="s">
        <v>75</v>
      </c>
      <c r="DE1142" t="s">
        <v>74</v>
      </c>
      <c r="DH1142">
        <v>100</v>
      </c>
    </row>
    <row r="1143" spans="102:120" x14ac:dyDescent="0.3">
      <c r="CX1143">
        <v>4.0000000000000002E-4</v>
      </c>
      <c r="CY1143">
        <v>10</v>
      </c>
      <c r="CZ1143">
        <v>1.76</v>
      </c>
      <c r="DA1143">
        <v>250</v>
      </c>
      <c r="DB1143">
        <v>333.33</v>
      </c>
      <c r="DC1143">
        <v>0</v>
      </c>
      <c r="DD1143">
        <v>458.33333299999998</v>
      </c>
      <c r="DE1143">
        <v>31.874099999999999</v>
      </c>
      <c r="DF1143">
        <v>285</v>
      </c>
      <c r="DG1143">
        <v>60</v>
      </c>
      <c r="DH1143">
        <v>100</v>
      </c>
      <c r="DI1143">
        <v>0</v>
      </c>
      <c r="DJ1143">
        <v>0</v>
      </c>
      <c r="DK1143">
        <v>1319</v>
      </c>
      <c r="DL1143">
        <v>17.12576</v>
      </c>
      <c r="DM1143">
        <v>306</v>
      </c>
      <c r="DN1143">
        <v>8231708</v>
      </c>
      <c r="DO1143">
        <v>20.149000000000001</v>
      </c>
      <c r="DP1143">
        <v>-1</v>
      </c>
    </row>
    <row r="1144" spans="102:120" x14ac:dyDescent="0.3">
      <c r="CX1144">
        <v>4.0000000000000002E-4</v>
      </c>
      <c r="CY1144">
        <v>10</v>
      </c>
      <c r="CZ1144">
        <v>1.76</v>
      </c>
      <c r="DA1144">
        <v>250</v>
      </c>
      <c r="DB1144">
        <v>333.33</v>
      </c>
      <c r="DC1144">
        <v>5</v>
      </c>
      <c r="DD1144">
        <v>463.33333299999998</v>
      </c>
      <c r="DE1144">
        <v>31.596</v>
      </c>
      <c r="DF1144">
        <v>285</v>
      </c>
      <c r="DG1144">
        <v>60</v>
      </c>
      <c r="DH1144">
        <v>100</v>
      </c>
      <c r="DI1144">
        <v>0</v>
      </c>
      <c r="DJ1144">
        <v>0</v>
      </c>
      <c r="DK1144">
        <v>1503</v>
      </c>
      <c r="DL1144">
        <v>20.143039999999999</v>
      </c>
      <c r="DM1144">
        <v>358</v>
      </c>
      <c r="DN1144">
        <v>9630559</v>
      </c>
      <c r="DO1144">
        <v>21.813230000000001</v>
      </c>
      <c r="DP1144">
        <v>-1</v>
      </c>
    </row>
    <row r="1145" spans="102:120" x14ac:dyDescent="0.3">
      <c r="CX1145">
        <v>4.0000000000000002E-4</v>
      </c>
      <c r="CY1145">
        <v>10</v>
      </c>
      <c r="CZ1145">
        <v>1.76</v>
      </c>
      <c r="DA1145">
        <v>250</v>
      </c>
      <c r="DB1145">
        <v>333.33</v>
      </c>
      <c r="DC1145">
        <v>10</v>
      </c>
      <c r="DD1145">
        <v>468.33333299999998</v>
      </c>
      <c r="DE1145">
        <v>31.322220000000002</v>
      </c>
      <c r="DF1145">
        <v>285</v>
      </c>
      <c r="DG1145">
        <v>60</v>
      </c>
      <c r="DH1145">
        <v>100</v>
      </c>
      <c r="DI1145">
        <v>0</v>
      </c>
      <c r="DJ1145">
        <v>0</v>
      </c>
      <c r="DK1145">
        <v>1527</v>
      </c>
      <c r="DL1145">
        <v>21.646350000000002</v>
      </c>
      <c r="DM1145">
        <v>364</v>
      </c>
      <c r="DN1145">
        <v>9791963</v>
      </c>
      <c r="DO1145">
        <v>21.997530000000001</v>
      </c>
      <c r="DP1145">
        <v>-1</v>
      </c>
    </row>
    <row r="1146" spans="102:120" x14ac:dyDescent="0.3">
      <c r="CX1146">
        <v>4.0000000000000002E-4</v>
      </c>
      <c r="CY1146">
        <v>10</v>
      </c>
      <c r="CZ1146">
        <v>1.76</v>
      </c>
      <c r="DA1146">
        <v>250</v>
      </c>
      <c r="DB1146">
        <v>333.33</v>
      </c>
      <c r="DC1146">
        <v>15</v>
      </c>
      <c r="DD1146">
        <v>473.33333299999998</v>
      </c>
      <c r="DE1146">
        <v>31.052669999999999</v>
      </c>
      <c r="DF1146">
        <v>285</v>
      </c>
      <c r="DG1146">
        <v>60</v>
      </c>
      <c r="DH1146">
        <v>100</v>
      </c>
      <c r="DI1146">
        <v>0</v>
      </c>
      <c r="DJ1146">
        <v>0</v>
      </c>
      <c r="DK1146">
        <v>1550</v>
      </c>
      <c r="DL1146">
        <v>20.081469999999999</v>
      </c>
      <c r="DM1146">
        <v>353</v>
      </c>
      <c r="DN1146">
        <v>9496038</v>
      </c>
      <c r="DO1146">
        <v>21.658519999999999</v>
      </c>
      <c r="DP1146">
        <v>-1</v>
      </c>
    </row>
    <row r="1147" spans="102:120" x14ac:dyDescent="0.3">
      <c r="CX1147">
        <v>4.0000000000000002E-4</v>
      </c>
      <c r="CY1147">
        <v>10</v>
      </c>
      <c r="CZ1147">
        <v>1.76</v>
      </c>
      <c r="DA1147">
        <v>250</v>
      </c>
      <c r="DB1147">
        <v>333.33</v>
      </c>
      <c r="DC1147">
        <v>20</v>
      </c>
      <c r="DD1147">
        <v>478.33333299999998</v>
      </c>
      <c r="DE1147">
        <v>30.787279999999999</v>
      </c>
      <c r="DF1147">
        <v>285</v>
      </c>
      <c r="DG1147">
        <v>60</v>
      </c>
      <c r="DH1147">
        <v>100</v>
      </c>
      <c r="DI1147">
        <v>0</v>
      </c>
      <c r="DJ1147">
        <v>0</v>
      </c>
      <c r="DK1147">
        <v>1573</v>
      </c>
      <c r="DL1147">
        <v>21.89114</v>
      </c>
      <c r="DM1147">
        <v>318</v>
      </c>
      <c r="DN1147">
        <v>8554514</v>
      </c>
      <c r="DO1147">
        <v>20.54448</v>
      </c>
      <c r="DP1147">
        <v>-1</v>
      </c>
    </row>
    <row r="1148" spans="102:120" x14ac:dyDescent="0.3">
      <c r="CX1148">
        <v>4.0000000000000002E-4</v>
      </c>
      <c r="CY1148">
        <v>10</v>
      </c>
      <c r="CZ1148">
        <v>1.76</v>
      </c>
      <c r="DA1148">
        <v>250</v>
      </c>
      <c r="DB1148">
        <v>333.33</v>
      </c>
      <c r="DC1148">
        <v>25</v>
      </c>
      <c r="DD1148">
        <v>483.33333299999998</v>
      </c>
      <c r="DE1148">
        <v>30.525939999999999</v>
      </c>
      <c r="DF1148">
        <v>285</v>
      </c>
      <c r="DG1148">
        <v>60</v>
      </c>
      <c r="DH1148">
        <v>100</v>
      </c>
      <c r="DI1148">
        <v>0</v>
      </c>
      <c r="DJ1148">
        <v>0</v>
      </c>
      <c r="DK1148">
        <v>1596</v>
      </c>
      <c r="DL1148">
        <v>24.000250000000001</v>
      </c>
      <c r="DM1148">
        <v>349</v>
      </c>
      <c r="DN1148">
        <v>9388442</v>
      </c>
      <c r="DO1148">
        <v>21.53398</v>
      </c>
      <c r="DP1148">
        <v>-1</v>
      </c>
    </row>
    <row r="1149" spans="102:120" x14ac:dyDescent="0.3">
      <c r="CX1149">
        <v>4.0000000000000002E-4</v>
      </c>
      <c r="CY1149">
        <v>10</v>
      </c>
      <c r="CZ1149">
        <v>1.76</v>
      </c>
      <c r="DA1149">
        <v>250</v>
      </c>
      <c r="DB1149">
        <v>333.33</v>
      </c>
      <c r="DC1149">
        <v>30</v>
      </c>
      <c r="DD1149">
        <v>488.33333299999998</v>
      </c>
      <c r="DE1149">
        <v>30.26859</v>
      </c>
      <c r="DF1149">
        <v>285</v>
      </c>
      <c r="DG1149">
        <v>60</v>
      </c>
      <c r="DH1149">
        <v>100</v>
      </c>
      <c r="DI1149">
        <v>0</v>
      </c>
      <c r="DJ1149">
        <v>0</v>
      </c>
      <c r="DK1149">
        <v>1509</v>
      </c>
      <c r="DL1149">
        <v>21.075240000000001</v>
      </c>
      <c r="DM1149">
        <v>352</v>
      </c>
      <c r="DN1149">
        <v>9469142</v>
      </c>
      <c r="DO1149">
        <v>21.62745</v>
      </c>
      <c r="DP1149">
        <v>-1</v>
      </c>
    </row>
    <row r="1150" spans="102:120" x14ac:dyDescent="0.3">
      <c r="CX1150">
        <v>4.0000000000000002E-4</v>
      </c>
      <c r="CY1150">
        <v>10</v>
      </c>
      <c r="CZ1150">
        <v>1.76</v>
      </c>
      <c r="DA1150">
        <v>250</v>
      </c>
      <c r="DB1150">
        <v>333.33</v>
      </c>
      <c r="DC1150">
        <v>35</v>
      </c>
      <c r="DD1150">
        <v>493.33333299999998</v>
      </c>
      <c r="DE1150">
        <v>30.015139999999999</v>
      </c>
      <c r="DF1150">
        <v>285</v>
      </c>
      <c r="DG1150">
        <v>60</v>
      </c>
      <c r="DH1150">
        <v>100</v>
      </c>
      <c r="DI1150">
        <v>0</v>
      </c>
      <c r="DJ1150">
        <v>0</v>
      </c>
      <c r="DK1150">
        <v>1575</v>
      </c>
      <c r="DL1150">
        <v>23.659790000000001</v>
      </c>
      <c r="DM1150">
        <v>303</v>
      </c>
      <c r="DN1150">
        <v>8150990</v>
      </c>
      <c r="DO1150">
        <v>20.048960000000001</v>
      </c>
      <c r="DP1150">
        <v>-1</v>
      </c>
    </row>
    <row r="1151" spans="102:120" x14ac:dyDescent="0.3">
      <c r="CX1151">
        <v>4.0000000000000002E-4</v>
      </c>
      <c r="CY1151">
        <v>10</v>
      </c>
      <c r="CZ1151">
        <v>1.76</v>
      </c>
      <c r="DA1151">
        <v>250</v>
      </c>
      <c r="DB1151">
        <v>333.33</v>
      </c>
      <c r="DC1151">
        <v>40</v>
      </c>
      <c r="DD1151">
        <v>498.33333299999998</v>
      </c>
      <c r="DE1151">
        <v>29.765509999999999</v>
      </c>
      <c r="DF1151">
        <v>285</v>
      </c>
      <c r="DG1151">
        <v>60</v>
      </c>
      <c r="DH1151">
        <v>100</v>
      </c>
      <c r="DI1151">
        <v>0</v>
      </c>
      <c r="DJ1151">
        <v>0</v>
      </c>
      <c r="DK1151">
        <v>1567</v>
      </c>
      <c r="DL1151">
        <v>22.8505</v>
      </c>
      <c r="DM1151">
        <v>312</v>
      </c>
      <c r="DN1151">
        <v>8393101</v>
      </c>
      <c r="DO1151">
        <v>20.347660000000001</v>
      </c>
      <c r="DP1151">
        <v>-1</v>
      </c>
    </row>
    <row r="1152" spans="102:120" x14ac:dyDescent="0.3">
      <c r="CX1152">
        <v>4.0000000000000002E-4</v>
      </c>
      <c r="CY1152">
        <v>10</v>
      </c>
      <c r="CZ1152">
        <v>1.76</v>
      </c>
      <c r="DA1152">
        <v>250</v>
      </c>
      <c r="DB1152">
        <v>333.33</v>
      </c>
      <c r="DC1152">
        <v>45</v>
      </c>
      <c r="DD1152">
        <v>503.33333299999998</v>
      </c>
      <c r="DE1152">
        <v>29.519629999999999</v>
      </c>
      <c r="DF1152">
        <v>285</v>
      </c>
      <c r="DG1152">
        <v>60</v>
      </c>
      <c r="DH1152">
        <v>100</v>
      </c>
      <c r="DI1152">
        <v>0</v>
      </c>
      <c r="DJ1152">
        <v>0</v>
      </c>
      <c r="DK1152">
        <v>1569</v>
      </c>
      <c r="DL1152">
        <v>23.497499999999999</v>
      </c>
      <c r="DM1152">
        <v>315</v>
      </c>
      <c r="DN1152">
        <v>8473802</v>
      </c>
      <c r="DO1152">
        <v>20.446300000000001</v>
      </c>
      <c r="DP1152">
        <v>-1</v>
      </c>
    </row>
    <row r="1153" spans="102:120" x14ac:dyDescent="0.3">
      <c r="CX1153">
        <v>4.0000000000000002E-4</v>
      </c>
      <c r="CY1153">
        <v>10</v>
      </c>
      <c r="CZ1153">
        <v>1.76</v>
      </c>
      <c r="DA1153">
        <v>250</v>
      </c>
      <c r="DB1153">
        <v>333.33</v>
      </c>
      <c r="DC1153">
        <v>50</v>
      </c>
      <c r="DD1153">
        <v>508.33333299999998</v>
      </c>
      <c r="DE1153">
        <v>29.277419999999999</v>
      </c>
      <c r="DF1153">
        <v>285</v>
      </c>
      <c r="DG1153">
        <v>60</v>
      </c>
      <c r="DH1153">
        <v>100</v>
      </c>
      <c r="DI1153">
        <v>0</v>
      </c>
      <c r="DJ1153">
        <v>0</v>
      </c>
      <c r="DK1153">
        <v>1610</v>
      </c>
      <c r="DL1153">
        <v>26.65615</v>
      </c>
      <c r="DM1153">
        <v>316</v>
      </c>
      <c r="DN1153">
        <v>8500702</v>
      </c>
      <c r="DO1153">
        <v>20.47907</v>
      </c>
      <c r="DP1153">
        <v>-1</v>
      </c>
    </row>
    <row r="1154" spans="102:120" x14ac:dyDescent="0.3">
      <c r="CX1154">
        <v>4.0000000000000002E-4</v>
      </c>
      <c r="CY1154">
        <v>10</v>
      </c>
      <c r="CZ1154">
        <v>1.76</v>
      </c>
      <c r="DA1154">
        <v>250</v>
      </c>
      <c r="DB1154">
        <v>333.33</v>
      </c>
      <c r="DC1154">
        <v>55</v>
      </c>
      <c r="DD1154">
        <v>513.33333300000004</v>
      </c>
      <c r="DE1154">
        <v>29.038799999999998</v>
      </c>
      <c r="DF1154">
        <v>285</v>
      </c>
      <c r="DG1154">
        <v>60</v>
      </c>
      <c r="DH1154">
        <v>100</v>
      </c>
      <c r="DI1154">
        <v>0</v>
      </c>
      <c r="DJ1154">
        <v>0</v>
      </c>
      <c r="DK1154">
        <v>3921</v>
      </c>
      <c r="DL1154">
        <v>63.594000000000001</v>
      </c>
      <c r="DM1154">
        <v>345</v>
      </c>
      <c r="DN1154">
        <v>9280828</v>
      </c>
      <c r="DO1154">
        <v>21.408760000000001</v>
      </c>
      <c r="DP1154">
        <v>-1</v>
      </c>
    </row>
    <row r="1155" spans="102:120" x14ac:dyDescent="0.3">
      <c r="CX1155">
        <v>4.0000000000000002E-4</v>
      </c>
      <c r="CY1155">
        <v>10</v>
      </c>
      <c r="CZ1155">
        <v>1.76</v>
      </c>
      <c r="DA1155">
        <v>250</v>
      </c>
      <c r="DB1155">
        <v>333.33</v>
      </c>
      <c r="DC1155">
        <v>60</v>
      </c>
      <c r="DD1155">
        <v>518.33333300000004</v>
      </c>
      <c r="DE1155">
        <v>28.803719999999998</v>
      </c>
      <c r="DF1155">
        <v>285</v>
      </c>
      <c r="DG1155">
        <v>60</v>
      </c>
      <c r="DH1155">
        <v>100</v>
      </c>
      <c r="DI1155">
        <v>0</v>
      </c>
      <c r="DJ1155">
        <v>0</v>
      </c>
      <c r="DK1155">
        <v>4021</v>
      </c>
      <c r="DL1155">
        <v>63.222009999999997</v>
      </c>
      <c r="DM1155">
        <v>363</v>
      </c>
      <c r="DN1155">
        <v>9765043</v>
      </c>
      <c r="DO1155">
        <v>21.966909999999999</v>
      </c>
      <c r="DP1155">
        <v>-1</v>
      </c>
    </row>
    <row r="1156" spans="102:120" x14ac:dyDescent="0.3">
      <c r="CX1156">
        <v>4.0000000000000002E-4</v>
      </c>
      <c r="CY1156">
        <v>10</v>
      </c>
      <c r="CZ1156">
        <v>1.76</v>
      </c>
      <c r="DA1156">
        <v>250</v>
      </c>
      <c r="DB1156">
        <v>333.33</v>
      </c>
      <c r="DC1156">
        <v>65</v>
      </c>
      <c r="DD1156">
        <v>523.33333300000004</v>
      </c>
      <c r="DE1156">
        <v>28.572089999999999</v>
      </c>
      <c r="DF1156">
        <v>285</v>
      </c>
      <c r="DG1156">
        <v>60</v>
      </c>
      <c r="DH1156">
        <v>100</v>
      </c>
      <c r="DI1156">
        <v>0</v>
      </c>
      <c r="DJ1156">
        <v>0</v>
      </c>
      <c r="DK1156">
        <v>4027</v>
      </c>
      <c r="DL1156">
        <v>66.434899999999999</v>
      </c>
      <c r="DM1156">
        <v>338</v>
      </c>
      <c r="DN1156">
        <v>9092512</v>
      </c>
      <c r="DO1156">
        <v>21.187919999999998</v>
      </c>
      <c r="DP1156">
        <v>-1</v>
      </c>
    </row>
    <row r="1157" spans="102:120" x14ac:dyDescent="0.3">
      <c r="CX1157">
        <v>4.0000000000000002E-4</v>
      </c>
      <c r="CY1157">
        <v>10</v>
      </c>
      <c r="CZ1157">
        <v>1.76</v>
      </c>
      <c r="DA1157">
        <v>250</v>
      </c>
      <c r="DB1157">
        <v>333.33</v>
      </c>
      <c r="DC1157">
        <v>70</v>
      </c>
      <c r="DD1157">
        <v>528.33333300000004</v>
      </c>
      <c r="DE1157">
        <v>28.34385</v>
      </c>
      <c r="DF1157">
        <v>285</v>
      </c>
      <c r="DG1157">
        <v>60</v>
      </c>
      <c r="DH1157">
        <v>100</v>
      </c>
      <c r="DI1157">
        <v>0</v>
      </c>
      <c r="DJ1157">
        <v>0</v>
      </c>
      <c r="DK1157">
        <v>4055</v>
      </c>
      <c r="DL1157">
        <v>68.535510000000002</v>
      </c>
      <c r="DM1157">
        <v>336</v>
      </c>
      <c r="DN1157">
        <v>9038714</v>
      </c>
      <c r="DO1157">
        <v>21.124420000000001</v>
      </c>
      <c r="DP1157">
        <v>-1</v>
      </c>
    </row>
    <row r="1158" spans="102:120" x14ac:dyDescent="0.3">
      <c r="CX1158">
        <v>4.0000000000000002E-4</v>
      </c>
      <c r="CY1158">
        <v>10</v>
      </c>
      <c r="CZ1158">
        <v>1.76</v>
      </c>
      <c r="DA1158">
        <v>250</v>
      </c>
      <c r="DB1158">
        <v>333.33</v>
      </c>
      <c r="DC1158">
        <v>75</v>
      </c>
      <c r="DD1158">
        <v>533.33333300000004</v>
      </c>
      <c r="DE1158">
        <v>28.118929999999999</v>
      </c>
      <c r="DF1158">
        <v>285</v>
      </c>
      <c r="DG1158">
        <v>60</v>
      </c>
      <c r="DH1158">
        <v>100</v>
      </c>
      <c r="DI1158">
        <v>0</v>
      </c>
      <c r="DJ1158">
        <v>0</v>
      </c>
      <c r="DK1158">
        <v>4012</v>
      </c>
      <c r="DL1158">
        <v>68.491519999999994</v>
      </c>
      <c r="DM1158">
        <v>332</v>
      </c>
      <c r="DN1158">
        <v>8931107</v>
      </c>
      <c r="DO1158">
        <v>20.996870000000001</v>
      </c>
      <c r="DP1158">
        <v>-1</v>
      </c>
    </row>
    <row r="1159" spans="102:120" x14ac:dyDescent="0.3">
      <c r="CX1159">
        <v>4.0000000000000002E-4</v>
      </c>
      <c r="CY1159">
        <v>10</v>
      </c>
      <c r="CZ1159">
        <v>1.76</v>
      </c>
      <c r="DA1159">
        <v>250</v>
      </c>
      <c r="DB1159">
        <v>333.33</v>
      </c>
      <c r="DC1159">
        <v>80</v>
      </c>
      <c r="DD1159">
        <v>538.33333300000004</v>
      </c>
      <c r="DE1159">
        <v>27.897269999999999</v>
      </c>
      <c r="DF1159">
        <v>285</v>
      </c>
      <c r="DG1159">
        <v>60</v>
      </c>
      <c r="DH1159">
        <v>100</v>
      </c>
      <c r="DI1159">
        <v>0</v>
      </c>
      <c r="DJ1159">
        <v>0</v>
      </c>
      <c r="DK1159">
        <v>3992</v>
      </c>
      <c r="DL1159">
        <v>69.563680000000005</v>
      </c>
      <c r="DM1159">
        <v>345</v>
      </c>
      <c r="DN1159">
        <v>9280818</v>
      </c>
      <c r="DO1159">
        <v>21.408760000000001</v>
      </c>
      <c r="DP1159">
        <v>-1</v>
      </c>
    </row>
    <row r="1160" spans="102:120" x14ac:dyDescent="0.3">
      <c r="CX1160">
        <v>4.0000000000000002E-4</v>
      </c>
      <c r="CY1160">
        <v>10</v>
      </c>
      <c r="CZ1160">
        <v>1.76</v>
      </c>
      <c r="DA1160">
        <v>250</v>
      </c>
      <c r="DB1160">
        <v>333.33</v>
      </c>
      <c r="DC1160">
        <v>85</v>
      </c>
      <c r="DD1160">
        <v>543.33333300000004</v>
      </c>
      <c r="DE1160">
        <v>27.678799999999999</v>
      </c>
      <c r="DF1160">
        <v>285</v>
      </c>
      <c r="DG1160">
        <v>60</v>
      </c>
      <c r="DH1160">
        <v>100</v>
      </c>
      <c r="DI1160">
        <v>0</v>
      </c>
      <c r="DJ1160">
        <v>0</v>
      </c>
      <c r="DK1160">
        <v>4033</v>
      </c>
      <c r="DL1160">
        <v>68.519980000000004</v>
      </c>
      <c r="DM1160">
        <v>312</v>
      </c>
      <c r="DN1160">
        <v>8393086</v>
      </c>
      <c r="DO1160">
        <v>20.347660000000001</v>
      </c>
      <c r="DP1160">
        <v>-1</v>
      </c>
    </row>
    <row r="1161" spans="102:120" x14ac:dyDescent="0.3">
      <c r="CX1161">
        <v>4.0000000000000002E-4</v>
      </c>
      <c r="CY1161">
        <v>10</v>
      </c>
      <c r="CZ1161">
        <v>1.76</v>
      </c>
      <c r="DA1161">
        <v>250</v>
      </c>
      <c r="DB1161">
        <v>333.33</v>
      </c>
      <c r="DC1161">
        <v>90</v>
      </c>
      <c r="DD1161">
        <v>548.33333300000004</v>
      </c>
      <c r="DE1161">
        <v>27.463460000000001</v>
      </c>
      <c r="DF1161">
        <v>285</v>
      </c>
      <c r="DG1161">
        <v>60</v>
      </c>
      <c r="DH1161">
        <v>100</v>
      </c>
      <c r="DI1161">
        <v>0</v>
      </c>
      <c r="DJ1161">
        <v>0</v>
      </c>
      <c r="DK1161">
        <v>4073</v>
      </c>
      <c r="DL1161">
        <v>69.744519999999994</v>
      </c>
      <c r="DM1161">
        <v>362</v>
      </c>
      <c r="DN1161">
        <v>9738130</v>
      </c>
      <c r="DO1161">
        <v>21.936260000000001</v>
      </c>
      <c r="DP1161">
        <v>-1</v>
      </c>
    </row>
    <row r="1162" spans="102:120" x14ac:dyDescent="0.3">
      <c r="CX1162">
        <v>4.0000000000000002E-4</v>
      </c>
      <c r="CY1162">
        <v>10</v>
      </c>
      <c r="CZ1162">
        <v>1.76</v>
      </c>
      <c r="DA1162">
        <v>250</v>
      </c>
      <c r="DB1162">
        <v>333.33</v>
      </c>
      <c r="DC1162">
        <v>95</v>
      </c>
      <c r="DD1162">
        <v>553.33333300000004</v>
      </c>
      <c r="DE1162">
        <v>27.251190000000001</v>
      </c>
      <c r="DF1162">
        <v>285</v>
      </c>
      <c r="DG1162">
        <v>60</v>
      </c>
      <c r="DH1162">
        <v>100</v>
      </c>
      <c r="DI1162">
        <v>0</v>
      </c>
      <c r="DJ1162">
        <v>0</v>
      </c>
      <c r="DK1162">
        <v>4098</v>
      </c>
      <c r="DL1162">
        <v>70.560609999999997</v>
      </c>
      <c r="DM1162">
        <v>320</v>
      </c>
      <c r="DN1162">
        <v>8608288</v>
      </c>
      <c r="DO1162">
        <v>20.609690000000001</v>
      </c>
      <c r="DP1162">
        <v>-1</v>
      </c>
    </row>
    <row r="1163" spans="102:120" x14ac:dyDescent="0.3">
      <c r="CX1163">
        <v>4.0000000000000002E-4</v>
      </c>
      <c r="CY1163">
        <v>10</v>
      </c>
      <c r="CZ1163">
        <v>1.76</v>
      </c>
      <c r="DA1163">
        <v>250</v>
      </c>
      <c r="DB1163">
        <v>333.33</v>
      </c>
      <c r="DC1163">
        <v>100</v>
      </c>
      <c r="DD1163">
        <v>558.33333300000004</v>
      </c>
      <c r="DE1163">
        <v>27.041930000000001</v>
      </c>
      <c r="DF1163">
        <v>285</v>
      </c>
      <c r="DG1163">
        <v>60</v>
      </c>
      <c r="DH1163">
        <v>100</v>
      </c>
      <c r="DI1163">
        <v>0</v>
      </c>
      <c r="DJ1163">
        <v>0</v>
      </c>
      <c r="DK1163">
        <v>4107</v>
      </c>
      <c r="DL1163">
        <v>74.246939999999995</v>
      </c>
      <c r="DM1163">
        <v>313</v>
      </c>
      <c r="DN1163">
        <v>8419982</v>
      </c>
      <c r="DO1163">
        <v>20.380590000000002</v>
      </c>
      <c r="DP1163">
        <v>-1</v>
      </c>
    </row>
    <row r="1164" spans="102:120" x14ac:dyDescent="0.3">
      <c r="CX1164">
        <v>4.0000000000000002E-4</v>
      </c>
      <c r="CY1164">
        <v>10</v>
      </c>
      <c r="CZ1164">
        <v>1.76</v>
      </c>
      <c r="DA1164">
        <v>250</v>
      </c>
      <c r="DB1164">
        <v>333.33</v>
      </c>
      <c r="DC1164">
        <v>2.5</v>
      </c>
      <c r="DD1164">
        <v>460.83333299999998</v>
      </c>
      <c r="DE1164">
        <v>31.734500000000001</v>
      </c>
      <c r="DF1164">
        <v>285</v>
      </c>
      <c r="DG1164">
        <v>60</v>
      </c>
      <c r="DH1164">
        <v>100</v>
      </c>
      <c r="DI1164">
        <v>0</v>
      </c>
      <c r="DJ1164">
        <v>0</v>
      </c>
      <c r="DK1164">
        <v>1519</v>
      </c>
      <c r="DL1164">
        <v>19.216100000000001</v>
      </c>
      <c r="DM1164">
        <v>350</v>
      </c>
      <c r="DN1164">
        <v>9415352</v>
      </c>
      <c r="DO1164">
        <v>21.565180000000002</v>
      </c>
      <c r="DP1164">
        <v>-1</v>
      </c>
    </row>
    <row r="1165" spans="102:120" x14ac:dyDescent="0.3">
      <c r="CX1165" t="s">
        <v>74</v>
      </c>
      <c r="CY1165" t="s">
        <v>74</v>
      </c>
      <c r="DA1165" t="s">
        <v>74</v>
      </c>
      <c r="DB1165" t="s">
        <v>74</v>
      </c>
      <c r="DC1165" t="s">
        <v>75</v>
      </c>
      <c r="DE1165" t="s">
        <v>74</v>
      </c>
      <c r="DH1165">
        <v>150</v>
      </c>
    </row>
    <row r="1166" spans="102:120" x14ac:dyDescent="0.3">
      <c r="CX1166">
        <v>4.0000000000000002E-4</v>
      </c>
      <c r="CY1166">
        <v>10</v>
      </c>
      <c r="CZ1166">
        <v>1.76</v>
      </c>
      <c r="DA1166">
        <v>250</v>
      </c>
      <c r="DB1166">
        <v>333.33</v>
      </c>
      <c r="DC1166">
        <v>0</v>
      </c>
      <c r="DD1166">
        <v>458.33333299999998</v>
      </c>
      <c r="DE1166">
        <v>36.163400000000003</v>
      </c>
      <c r="DF1166">
        <v>335</v>
      </c>
      <c r="DG1166">
        <v>60</v>
      </c>
      <c r="DH1166">
        <v>150</v>
      </c>
      <c r="DI1166">
        <v>0</v>
      </c>
      <c r="DJ1166">
        <v>0</v>
      </c>
      <c r="DK1166">
        <v>605</v>
      </c>
      <c r="DL1166">
        <v>1.837596</v>
      </c>
      <c r="DM1166">
        <v>307</v>
      </c>
      <c r="DN1166">
        <v>8258609</v>
      </c>
      <c r="DO1166">
        <v>20.18224</v>
      </c>
      <c r="DP1166">
        <v>-1</v>
      </c>
    </row>
    <row r="1167" spans="102:120" x14ac:dyDescent="0.3">
      <c r="CX1167">
        <v>4.0000000000000002E-4</v>
      </c>
      <c r="CY1167">
        <v>10</v>
      </c>
      <c r="CZ1167">
        <v>1.76</v>
      </c>
      <c r="DA1167">
        <v>250</v>
      </c>
      <c r="DB1167">
        <v>333.33</v>
      </c>
      <c r="DC1167">
        <v>5</v>
      </c>
      <c r="DD1167">
        <v>463.33333299999998</v>
      </c>
      <c r="DE1167">
        <v>35.867739999999998</v>
      </c>
      <c r="DF1167">
        <v>335</v>
      </c>
      <c r="DG1167">
        <v>60</v>
      </c>
      <c r="DH1167">
        <v>150</v>
      </c>
      <c r="DI1167">
        <v>0</v>
      </c>
      <c r="DJ1167">
        <v>0</v>
      </c>
      <c r="DK1167">
        <v>808</v>
      </c>
      <c r="DL1167">
        <v>2.3120989999999999</v>
      </c>
      <c r="DM1167">
        <v>307</v>
      </c>
      <c r="DN1167">
        <v>8258602</v>
      </c>
      <c r="DO1167">
        <v>20.18224</v>
      </c>
      <c r="DP1167">
        <v>-1</v>
      </c>
    </row>
    <row r="1168" spans="102:120" x14ac:dyDescent="0.3">
      <c r="CX1168">
        <v>4.0000000000000002E-4</v>
      </c>
      <c r="CY1168">
        <v>10</v>
      </c>
      <c r="CZ1168">
        <v>1.76</v>
      </c>
      <c r="DA1168">
        <v>250</v>
      </c>
      <c r="DB1168">
        <v>333.33</v>
      </c>
      <c r="DC1168">
        <v>10</v>
      </c>
      <c r="DD1168">
        <v>468.33333299999998</v>
      </c>
      <c r="DE1168">
        <v>35.576230000000002</v>
      </c>
      <c r="DF1168">
        <v>335</v>
      </c>
      <c r="DG1168">
        <v>60</v>
      </c>
      <c r="DH1168">
        <v>150</v>
      </c>
      <c r="DI1168">
        <v>0</v>
      </c>
      <c r="DJ1168">
        <v>0</v>
      </c>
      <c r="DK1168">
        <v>817</v>
      </c>
      <c r="DL1168">
        <v>2.4109349999999998</v>
      </c>
      <c r="DM1168">
        <v>322</v>
      </c>
      <c r="DN1168">
        <v>8662119</v>
      </c>
      <c r="DO1168">
        <v>20.674700000000001</v>
      </c>
      <c r="DP1168">
        <v>-1</v>
      </c>
    </row>
    <row r="1169" spans="102:120" x14ac:dyDescent="0.3">
      <c r="CX1169">
        <v>4.0000000000000002E-4</v>
      </c>
      <c r="CY1169">
        <v>10</v>
      </c>
      <c r="CZ1169">
        <v>1.76</v>
      </c>
      <c r="DA1169">
        <v>250</v>
      </c>
      <c r="DB1169">
        <v>333.33</v>
      </c>
      <c r="DC1169">
        <v>15</v>
      </c>
      <c r="DD1169">
        <v>473.33333299999998</v>
      </c>
      <c r="DE1169">
        <v>35.288809999999998</v>
      </c>
      <c r="DF1169">
        <v>335</v>
      </c>
      <c r="DG1169">
        <v>60</v>
      </c>
      <c r="DH1169">
        <v>150</v>
      </c>
      <c r="DI1169">
        <v>0</v>
      </c>
      <c r="DJ1169">
        <v>0</v>
      </c>
      <c r="DK1169">
        <v>803</v>
      </c>
      <c r="DL1169">
        <v>2.9960149999999999</v>
      </c>
      <c r="DM1169">
        <v>317</v>
      </c>
      <c r="DN1169">
        <v>8527609</v>
      </c>
      <c r="DO1169">
        <v>20.511800000000001</v>
      </c>
      <c r="DP1169">
        <v>-1</v>
      </c>
    </row>
    <row r="1170" spans="102:120" x14ac:dyDescent="0.3">
      <c r="CX1170">
        <v>4.0000000000000002E-4</v>
      </c>
      <c r="CY1170">
        <v>10</v>
      </c>
      <c r="CZ1170">
        <v>1.76</v>
      </c>
      <c r="DA1170">
        <v>250</v>
      </c>
      <c r="DB1170">
        <v>333.33</v>
      </c>
      <c r="DC1170">
        <v>20</v>
      </c>
      <c r="DD1170">
        <v>478.33333299999998</v>
      </c>
      <c r="DE1170">
        <v>35.005409999999998</v>
      </c>
      <c r="DF1170">
        <v>335</v>
      </c>
      <c r="DG1170">
        <v>60</v>
      </c>
      <c r="DH1170">
        <v>150</v>
      </c>
      <c r="DI1170">
        <v>0</v>
      </c>
      <c r="DJ1170">
        <v>0</v>
      </c>
      <c r="DK1170">
        <v>812</v>
      </c>
      <c r="DL1170">
        <v>3.099628</v>
      </c>
      <c r="DM1170">
        <v>291</v>
      </c>
      <c r="DN1170">
        <v>7828187</v>
      </c>
      <c r="DO1170">
        <v>19.643920000000001</v>
      </c>
      <c r="DP1170">
        <v>-1</v>
      </c>
    </row>
    <row r="1171" spans="102:120" x14ac:dyDescent="0.3">
      <c r="CX1171">
        <v>4.0000000000000002E-4</v>
      </c>
      <c r="CY1171">
        <v>10</v>
      </c>
      <c r="CZ1171">
        <v>1.76</v>
      </c>
      <c r="DA1171">
        <v>250</v>
      </c>
      <c r="DB1171">
        <v>333.33</v>
      </c>
      <c r="DC1171">
        <v>25</v>
      </c>
      <c r="DD1171">
        <v>483.33333299999998</v>
      </c>
      <c r="DE1171">
        <v>34.725960000000001</v>
      </c>
      <c r="DF1171">
        <v>335</v>
      </c>
      <c r="DG1171">
        <v>60</v>
      </c>
      <c r="DH1171">
        <v>150</v>
      </c>
      <c r="DI1171">
        <v>0</v>
      </c>
      <c r="DJ1171">
        <v>0</v>
      </c>
      <c r="DK1171">
        <v>824</v>
      </c>
      <c r="DL1171">
        <v>3.2929110000000001</v>
      </c>
      <c r="DM1171">
        <v>327</v>
      </c>
      <c r="DN1171">
        <v>8796621</v>
      </c>
      <c r="DO1171">
        <v>20.836379999999998</v>
      </c>
      <c r="DP1171">
        <v>-1</v>
      </c>
    </row>
    <row r="1172" spans="102:120" x14ac:dyDescent="0.3">
      <c r="CX1172">
        <v>4.0000000000000002E-4</v>
      </c>
      <c r="CY1172">
        <v>10</v>
      </c>
      <c r="CZ1172">
        <v>1.76</v>
      </c>
      <c r="DA1172">
        <v>250</v>
      </c>
      <c r="DB1172">
        <v>333.33</v>
      </c>
      <c r="DC1172">
        <v>30</v>
      </c>
      <c r="DD1172">
        <v>488.33333299999998</v>
      </c>
      <c r="DE1172">
        <v>34.450380000000003</v>
      </c>
      <c r="DF1172">
        <v>335</v>
      </c>
      <c r="DG1172">
        <v>60</v>
      </c>
      <c r="DH1172">
        <v>150</v>
      </c>
      <c r="DI1172">
        <v>0</v>
      </c>
      <c r="DJ1172">
        <v>0</v>
      </c>
      <c r="DK1172">
        <v>819</v>
      </c>
      <c r="DL1172">
        <v>3.266108</v>
      </c>
      <c r="DM1172">
        <v>358</v>
      </c>
      <c r="DN1172">
        <v>9630548</v>
      </c>
      <c r="DO1172">
        <v>21.813230000000001</v>
      </c>
      <c r="DP1172">
        <v>-1</v>
      </c>
    </row>
    <row r="1173" spans="102:120" x14ac:dyDescent="0.3">
      <c r="CX1173">
        <v>4.0000000000000002E-4</v>
      </c>
      <c r="CY1173">
        <v>10</v>
      </c>
      <c r="CZ1173">
        <v>1.76</v>
      </c>
      <c r="DA1173">
        <v>250</v>
      </c>
      <c r="DB1173">
        <v>333.33</v>
      </c>
      <c r="DC1173">
        <v>35</v>
      </c>
      <c r="DD1173">
        <v>493.33333299999998</v>
      </c>
      <c r="DE1173">
        <v>34.178620000000002</v>
      </c>
      <c r="DF1173">
        <v>335</v>
      </c>
      <c r="DG1173">
        <v>60</v>
      </c>
      <c r="DH1173">
        <v>150</v>
      </c>
      <c r="DI1173">
        <v>0</v>
      </c>
      <c r="DJ1173">
        <v>0</v>
      </c>
      <c r="DK1173">
        <v>867</v>
      </c>
      <c r="DL1173">
        <v>4.18323</v>
      </c>
      <c r="DM1173">
        <v>346</v>
      </c>
      <c r="DN1173">
        <v>9307729</v>
      </c>
      <c r="DO1173">
        <v>21.44013</v>
      </c>
      <c r="DP1173">
        <v>-1</v>
      </c>
    </row>
    <row r="1174" spans="102:120" x14ac:dyDescent="0.3">
      <c r="CX1174">
        <v>4.0000000000000002E-4</v>
      </c>
      <c r="CY1174">
        <v>10</v>
      </c>
      <c r="CZ1174">
        <v>1.76</v>
      </c>
      <c r="DA1174">
        <v>250</v>
      </c>
      <c r="DB1174">
        <v>333.33</v>
      </c>
      <c r="DC1174">
        <v>40</v>
      </c>
      <c r="DD1174">
        <v>498.33333299999998</v>
      </c>
      <c r="DE1174">
        <v>33.910600000000002</v>
      </c>
      <c r="DF1174">
        <v>335</v>
      </c>
      <c r="DG1174">
        <v>60</v>
      </c>
      <c r="DH1174">
        <v>150</v>
      </c>
      <c r="DI1174">
        <v>0</v>
      </c>
      <c r="DJ1174">
        <v>0</v>
      </c>
      <c r="DK1174">
        <v>900</v>
      </c>
      <c r="DL1174">
        <v>4.1187940000000003</v>
      </c>
      <c r="DM1174">
        <v>347</v>
      </c>
      <c r="DN1174">
        <v>9334635</v>
      </c>
      <c r="DO1174">
        <v>21.47146</v>
      </c>
      <c r="DP1174">
        <v>-1</v>
      </c>
    </row>
    <row r="1175" spans="102:120" x14ac:dyDescent="0.3">
      <c r="CX1175">
        <v>4.0000000000000002E-4</v>
      </c>
      <c r="CY1175">
        <v>10</v>
      </c>
      <c r="CZ1175">
        <v>1.76</v>
      </c>
      <c r="DA1175">
        <v>250</v>
      </c>
      <c r="DB1175">
        <v>333.33</v>
      </c>
      <c r="DC1175">
        <v>45</v>
      </c>
      <c r="DD1175">
        <v>503.33333299999998</v>
      </c>
      <c r="DE1175">
        <v>33.646259999999998</v>
      </c>
      <c r="DF1175">
        <v>335</v>
      </c>
      <c r="DG1175">
        <v>60</v>
      </c>
      <c r="DH1175">
        <v>150</v>
      </c>
      <c r="DI1175">
        <v>0</v>
      </c>
      <c r="DJ1175">
        <v>0</v>
      </c>
      <c r="DK1175">
        <v>915</v>
      </c>
      <c r="DL1175">
        <v>5.0228760000000001</v>
      </c>
      <c r="DM1175">
        <v>348</v>
      </c>
      <c r="DN1175">
        <v>9361534</v>
      </c>
      <c r="DO1175">
        <v>21.502739999999999</v>
      </c>
      <c r="DP1175">
        <v>-1</v>
      </c>
    </row>
    <row r="1176" spans="102:120" x14ac:dyDescent="0.3">
      <c r="CX1176">
        <v>4.0000000000000002E-4</v>
      </c>
      <c r="CY1176">
        <v>10</v>
      </c>
      <c r="CZ1176">
        <v>1.76</v>
      </c>
      <c r="DA1176">
        <v>250</v>
      </c>
      <c r="DB1176">
        <v>333.33</v>
      </c>
      <c r="DC1176">
        <v>50</v>
      </c>
      <c r="DD1176">
        <v>508.33333299999998</v>
      </c>
      <c r="DE1176">
        <v>33.385530000000003</v>
      </c>
      <c r="DF1176">
        <v>335</v>
      </c>
      <c r="DG1176">
        <v>60</v>
      </c>
      <c r="DH1176">
        <v>150</v>
      </c>
      <c r="DI1176">
        <v>0</v>
      </c>
      <c r="DJ1176">
        <v>0</v>
      </c>
      <c r="DK1176">
        <v>900</v>
      </c>
      <c r="DL1176">
        <v>5.0258890000000003</v>
      </c>
      <c r="DM1176">
        <v>346</v>
      </c>
      <c r="DN1176">
        <v>9307730</v>
      </c>
      <c r="DO1176">
        <v>21.44013</v>
      </c>
      <c r="DP1176">
        <v>-1</v>
      </c>
    </row>
    <row r="1177" spans="102:120" x14ac:dyDescent="0.3">
      <c r="CX1177">
        <v>4.0000000000000002E-4</v>
      </c>
      <c r="CY1177">
        <v>10</v>
      </c>
      <c r="CZ1177">
        <v>1.76</v>
      </c>
      <c r="DA1177">
        <v>250</v>
      </c>
      <c r="DB1177">
        <v>333.33</v>
      </c>
      <c r="DC1177">
        <v>55</v>
      </c>
      <c r="DD1177">
        <v>513.33333300000004</v>
      </c>
      <c r="DE1177">
        <v>33.128360000000001</v>
      </c>
      <c r="DF1177">
        <v>335</v>
      </c>
      <c r="DG1177">
        <v>60</v>
      </c>
      <c r="DH1177">
        <v>150</v>
      </c>
      <c r="DI1177">
        <v>0</v>
      </c>
      <c r="DJ1177">
        <v>0</v>
      </c>
      <c r="DK1177">
        <v>2461</v>
      </c>
      <c r="DL1177">
        <v>14.73771</v>
      </c>
      <c r="DM1177">
        <v>329</v>
      </c>
      <c r="DN1177">
        <v>8850413</v>
      </c>
      <c r="DO1177">
        <v>20.90071</v>
      </c>
      <c r="DP1177">
        <v>-1</v>
      </c>
    </row>
    <row r="1178" spans="102:120" x14ac:dyDescent="0.3">
      <c r="CX1178">
        <v>4.0000000000000002E-4</v>
      </c>
      <c r="CY1178">
        <v>10</v>
      </c>
      <c r="CZ1178">
        <v>1.76</v>
      </c>
      <c r="DA1178">
        <v>250</v>
      </c>
      <c r="DB1178">
        <v>333.33</v>
      </c>
      <c r="DC1178">
        <v>60</v>
      </c>
      <c r="DD1178">
        <v>518.33333300000004</v>
      </c>
      <c r="DE1178">
        <v>32.874670000000002</v>
      </c>
      <c r="DF1178">
        <v>335</v>
      </c>
      <c r="DG1178">
        <v>60</v>
      </c>
      <c r="DH1178">
        <v>150</v>
      </c>
      <c r="DI1178">
        <v>0</v>
      </c>
      <c r="DJ1178">
        <v>0</v>
      </c>
      <c r="DK1178">
        <v>2371</v>
      </c>
      <c r="DL1178">
        <v>15.807029999999999</v>
      </c>
      <c r="DM1178">
        <v>357</v>
      </c>
      <c r="DN1178">
        <v>9603636</v>
      </c>
      <c r="DO1178">
        <v>21.78237</v>
      </c>
      <c r="DP1178">
        <v>-1</v>
      </c>
    </row>
    <row r="1179" spans="102:120" x14ac:dyDescent="0.3">
      <c r="CX1179">
        <v>4.0000000000000002E-4</v>
      </c>
      <c r="CY1179">
        <v>10</v>
      </c>
      <c r="CZ1179">
        <v>1.76</v>
      </c>
      <c r="DA1179">
        <v>250</v>
      </c>
      <c r="DB1179">
        <v>333.33</v>
      </c>
      <c r="DC1179">
        <v>65</v>
      </c>
      <c r="DD1179">
        <v>523.33333300000004</v>
      </c>
      <c r="DE1179">
        <v>32.624420000000001</v>
      </c>
      <c r="DF1179">
        <v>335</v>
      </c>
      <c r="DG1179">
        <v>60</v>
      </c>
      <c r="DH1179">
        <v>150</v>
      </c>
      <c r="DI1179">
        <v>0</v>
      </c>
      <c r="DJ1179">
        <v>0</v>
      </c>
      <c r="DK1179">
        <v>2405</v>
      </c>
      <c r="DL1179">
        <v>17.235679999999999</v>
      </c>
      <c r="DM1179">
        <v>364</v>
      </c>
      <c r="DN1179">
        <v>9791941</v>
      </c>
      <c r="DO1179">
        <v>21.997530000000001</v>
      </c>
      <c r="DP1179">
        <v>-1</v>
      </c>
    </row>
    <row r="1180" spans="102:120" x14ac:dyDescent="0.3">
      <c r="CX1180">
        <v>4.0000000000000002E-4</v>
      </c>
      <c r="CY1180">
        <v>10</v>
      </c>
      <c r="CZ1180">
        <v>1.76</v>
      </c>
      <c r="DA1180">
        <v>250</v>
      </c>
      <c r="DB1180">
        <v>333.33</v>
      </c>
      <c r="DC1180">
        <v>70</v>
      </c>
      <c r="DD1180">
        <v>528.33333300000004</v>
      </c>
      <c r="DE1180">
        <v>32.37753</v>
      </c>
      <c r="DF1180">
        <v>335</v>
      </c>
      <c r="DG1180">
        <v>60</v>
      </c>
      <c r="DH1180">
        <v>150</v>
      </c>
      <c r="DI1180">
        <v>0</v>
      </c>
      <c r="DJ1180">
        <v>0</v>
      </c>
      <c r="DK1180">
        <v>2434</v>
      </c>
      <c r="DL1180">
        <v>17.227350000000001</v>
      </c>
      <c r="DM1180">
        <v>313</v>
      </c>
      <c r="DN1180">
        <v>8419992</v>
      </c>
      <c r="DO1180">
        <v>20.380590000000002</v>
      </c>
      <c r="DP1180">
        <v>-1</v>
      </c>
    </row>
    <row r="1181" spans="102:120" x14ac:dyDescent="0.3">
      <c r="CX1181">
        <v>4.0000000000000002E-4</v>
      </c>
      <c r="CY1181">
        <v>10</v>
      </c>
      <c r="CZ1181">
        <v>1.76</v>
      </c>
      <c r="DA1181">
        <v>250</v>
      </c>
      <c r="DB1181">
        <v>333.33</v>
      </c>
      <c r="DC1181">
        <v>75</v>
      </c>
      <c r="DD1181">
        <v>533.33333300000004</v>
      </c>
      <c r="DE1181">
        <v>32.133949999999999</v>
      </c>
      <c r="DF1181">
        <v>335</v>
      </c>
      <c r="DG1181">
        <v>60</v>
      </c>
      <c r="DH1181">
        <v>150</v>
      </c>
      <c r="DI1181">
        <v>0</v>
      </c>
      <c r="DJ1181">
        <v>0</v>
      </c>
      <c r="DK1181">
        <v>2403</v>
      </c>
      <c r="DL1181">
        <v>18.804829999999999</v>
      </c>
      <c r="DM1181">
        <v>314</v>
      </c>
      <c r="DN1181">
        <v>8446892</v>
      </c>
      <c r="DO1181">
        <v>20.41347</v>
      </c>
      <c r="DP1181">
        <v>-1</v>
      </c>
    </row>
    <row r="1182" spans="102:120" x14ac:dyDescent="0.3">
      <c r="CX1182">
        <v>4.0000000000000002E-4</v>
      </c>
      <c r="CY1182">
        <v>10</v>
      </c>
      <c r="CZ1182">
        <v>1.76</v>
      </c>
      <c r="DA1182">
        <v>250</v>
      </c>
      <c r="DB1182">
        <v>333.33</v>
      </c>
      <c r="DC1182">
        <v>80</v>
      </c>
      <c r="DD1182">
        <v>538.33333300000004</v>
      </c>
      <c r="DE1182">
        <v>31.893630000000002</v>
      </c>
      <c r="DF1182">
        <v>335</v>
      </c>
      <c r="DG1182">
        <v>60</v>
      </c>
      <c r="DH1182">
        <v>150</v>
      </c>
      <c r="DI1182">
        <v>0</v>
      </c>
      <c r="DJ1182">
        <v>0</v>
      </c>
      <c r="DK1182">
        <v>2457</v>
      </c>
      <c r="DL1182">
        <v>20.13843</v>
      </c>
      <c r="DM1182">
        <v>317</v>
      </c>
      <c r="DN1182">
        <v>8527592</v>
      </c>
      <c r="DO1182">
        <v>20.511800000000001</v>
      </c>
      <c r="DP1182">
        <v>-1</v>
      </c>
    </row>
    <row r="1183" spans="102:120" x14ac:dyDescent="0.3">
      <c r="CX1183">
        <v>4.0000000000000002E-4</v>
      </c>
      <c r="CY1183">
        <v>10</v>
      </c>
      <c r="CZ1183">
        <v>1.76</v>
      </c>
      <c r="DA1183">
        <v>250</v>
      </c>
      <c r="DB1183">
        <v>333.33</v>
      </c>
      <c r="DC1183">
        <v>85</v>
      </c>
      <c r="DD1183">
        <v>543.33333300000004</v>
      </c>
      <c r="DE1183">
        <v>31.656500000000001</v>
      </c>
      <c r="DF1183">
        <v>335</v>
      </c>
      <c r="DG1183">
        <v>60</v>
      </c>
      <c r="DH1183">
        <v>150</v>
      </c>
      <c r="DI1183">
        <v>0</v>
      </c>
      <c r="DJ1183">
        <v>0</v>
      </c>
      <c r="DK1183">
        <v>2486</v>
      </c>
      <c r="DL1183">
        <v>21.004960000000001</v>
      </c>
      <c r="DM1183">
        <v>314</v>
      </c>
      <c r="DN1183">
        <v>8446888</v>
      </c>
      <c r="DO1183">
        <v>20.41347</v>
      </c>
      <c r="DP1183">
        <v>-1</v>
      </c>
    </row>
    <row r="1184" spans="102:120" x14ac:dyDescent="0.3">
      <c r="CX1184">
        <v>4.0000000000000002E-4</v>
      </c>
      <c r="CY1184">
        <v>10</v>
      </c>
      <c r="CZ1184">
        <v>1.76</v>
      </c>
      <c r="DA1184">
        <v>250</v>
      </c>
      <c r="DB1184">
        <v>333.33</v>
      </c>
      <c r="DC1184">
        <v>90</v>
      </c>
      <c r="DD1184">
        <v>548.33333300000004</v>
      </c>
      <c r="DE1184">
        <v>31.422519999999999</v>
      </c>
      <c r="DF1184">
        <v>335</v>
      </c>
      <c r="DG1184">
        <v>60</v>
      </c>
      <c r="DH1184">
        <v>150</v>
      </c>
      <c r="DI1184">
        <v>0</v>
      </c>
      <c r="DJ1184">
        <v>0</v>
      </c>
      <c r="DK1184">
        <v>2552</v>
      </c>
      <c r="DL1184">
        <v>22.26071</v>
      </c>
      <c r="DM1184">
        <v>359</v>
      </c>
      <c r="DN1184">
        <v>9657426</v>
      </c>
      <c r="DO1184">
        <v>21.844049999999999</v>
      </c>
      <c r="DP1184">
        <v>-1</v>
      </c>
    </row>
    <row r="1185" spans="102:120" x14ac:dyDescent="0.3">
      <c r="CX1185">
        <v>4.0000000000000002E-4</v>
      </c>
      <c r="CY1185">
        <v>10</v>
      </c>
      <c r="CZ1185">
        <v>1.76</v>
      </c>
      <c r="DA1185">
        <v>250</v>
      </c>
      <c r="DB1185">
        <v>333.33</v>
      </c>
      <c r="DC1185">
        <v>95</v>
      </c>
      <c r="DD1185">
        <v>553.33333300000004</v>
      </c>
      <c r="DE1185">
        <v>31.19162</v>
      </c>
      <c r="DF1185">
        <v>335</v>
      </c>
      <c r="DG1185">
        <v>60</v>
      </c>
      <c r="DH1185">
        <v>150</v>
      </c>
      <c r="DI1185">
        <v>0</v>
      </c>
      <c r="DJ1185">
        <v>0</v>
      </c>
      <c r="DK1185">
        <v>2539</v>
      </c>
      <c r="DL1185">
        <v>24.021149999999999</v>
      </c>
      <c r="DM1185">
        <v>350</v>
      </c>
      <c r="DN1185">
        <v>9415318</v>
      </c>
      <c r="DO1185">
        <v>21.565180000000002</v>
      </c>
      <c r="DP1185">
        <v>-1</v>
      </c>
    </row>
    <row r="1186" spans="102:120" x14ac:dyDescent="0.3">
      <c r="CX1186">
        <v>4.0000000000000002E-4</v>
      </c>
      <c r="CY1186">
        <v>10</v>
      </c>
      <c r="CZ1186">
        <v>1.76</v>
      </c>
      <c r="DA1186">
        <v>250</v>
      </c>
      <c r="DB1186">
        <v>333.33</v>
      </c>
      <c r="DC1186">
        <v>100</v>
      </c>
      <c r="DD1186">
        <v>558.33333300000004</v>
      </c>
      <c r="DE1186">
        <v>30.963750000000001</v>
      </c>
      <c r="DF1186">
        <v>335</v>
      </c>
      <c r="DG1186">
        <v>60</v>
      </c>
      <c r="DH1186">
        <v>150</v>
      </c>
      <c r="DI1186">
        <v>0</v>
      </c>
      <c r="DJ1186">
        <v>0</v>
      </c>
      <c r="DK1186">
        <v>2595</v>
      </c>
      <c r="DL1186">
        <v>23.421880000000002</v>
      </c>
      <c r="DM1186">
        <v>310</v>
      </c>
      <c r="DN1186">
        <v>8339274</v>
      </c>
      <c r="DO1186">
        <v>20.281649999999999</v>
      </c>
      <c r="DP1186">
        <v>-1</v>
      </c>
    </row>
    <row r="1187" spans="102:120" x14ac:dyDescent="0.3">
      <c r="CX1187">
        <v>4.0000000000000002E-4</v>
      </c>
      <c r="CY1187">
        <v>10</v>
      </c>
      <c r="CZ1187">
        <v>1.76</v>
      </c>
      <c r="DA1187">
        <v>250</v>
      </c>
      <c r="DB1187">
        <v>333.33</v>
      </c>
      <c r="DC1187">
        <v>2.5</v>
      </c>
      <c r="DD1187">
        <v>460.83333299999998</v>
      </c>
      <c r="DE1187">
        <v>36.015050000000002</v>
      </c>
      <c r="DF1187">
        <v>335</v>
      </c>
      <c r="DG1187">
        <v>60</v>
      </c>
      <c r="DH1187">
        <v>150</v>
      </c>
      <c r="DI1187">
        <v>0</v>
      </c>
      <c r="DJ1187">
        <v>0</v>
      </c>
      <c r="DK1187">
        <v>785</v>
      </c>
      <c r="DL1187">
        <v>2.5210409999999999</v>
      </c>
      <c r="DM1187">
        <v>323</v>
      </c>
      <c r="DN1187">
        <v>8689018</v>
      </c>
      <c r="DO1187">
        <v>20.707129999999999</v>
      </c>
      <c r="DP1187">
        <v>-1</v>
      </c>
    </row>
    <row r="1188" spans="102:120" x14ac:dyDescent="0.3">
      <c r="CX1188" t="s">
        <v>74</v>
      </c>
      <c r="CY1188" t="s">
        <v>74</v>
      </c>
      <c r="DA1188" t="s">
        <v>74</v>
      </c>
      <c r="DB1188" t="s">
        <v>74</v>
      </c>
      <c r="DC1188" t="s">
        <v>75</v>
      </c>
      <c r="DE1188" t="s">
        <v>74</v>
      </c>
      <c r="DH1188">
        <v>200</v>
      </c>
    </row>
    <row r="1189" spans="102:120" x14ac:dyDescent="0.3">
      <c r="CX1189">
        <v>4.0000000000000002E-4</v>
      </c>
      <c r="CY1189">
        <v>10</v>
      </c>
      <c r="CZ1189">
        <v>1.76</v>
      </c>
      <c r="DA1189">
        <v>250</v>
      </c>
      <c r="DB1189">
        <v>333.33</v>
      </c>
      <c r="DC1189">
        <v>0</v>
      </c>
      <c r="DD1189">
        <v>458.33333299999998</v>
      </c>
      <c r="DE1189">
        <v>40.030250000000002</v>
      </c>
      <c r="DF1189">
        <v>385</v>
      </c>
      <c r="DG1189">
        <v>60</v>
      </c>
      <c r="DH1189">
        <v>200</v>
      </c>
      <c r="DI1189">
        <v>0</v>
      </c>
      <c r="DJ1189">
        <v>0</v>
      </c>
      <c r="DK1189">
        <v>256</v>
      </c>
      <c r="DL1189">
        <v>4.9989270000000002E-2</v>
      </c>
      <c r="DM1189">
        <v>403</v>
      </c>
      <c r="DN1189">
        <v>10841060</v>
      </c>
      <c r="DO1189">
        <v>23.161470000000001</v>
      </c>
      <c r="DP1189">
        <v>-1</v>
      </c>
    </row>
    <row r="1190" spans="102:120" x14ac:dyDescent="0.3">
      <c r="CX1190">
        <v>4.0000000000000002E-4</v>
      </c>
      <c r="CY1190">
        <v>10</v>
      </c>
      <c r="CZ1190">
        <v>1.76</v>
      </c>
      <c r="DA1190">
        <v>250</v>
      </c>
      <c r="DB1190">
        <v>333.33</v>
      </c>
      <c r="DC1190">
        <v>5</v>
      </c>
      <c r="DD1190">
        <v>463.33333299999998</v>
      </c>
      <c r="DE1190">
        <v>39.724379999999996</v>
      </c>
      <c r="DF1190">
        <v>385</v>
      </c>
      <c r="DG1190">
        <v>60</v>
      </c>
      <c r="DH1190">
        <v>200</v>
      </c>
      <c r="DI1190">
        <v>0</v>
      </c>
      <c r="DJ1190">
        <v>0</v>
      </c>
      <c r="DK1190">
        <v>348</v>
      </c>
      <c r="DL1190">
        <v>8.1633250000000004E-2</v>
      </c>
      <c r="DM1190">
        <v>360</v>
      </c>
      <c r="DN1190">
        <v>9684308</v>
      </c>
      <c r="DO1190">
        <v>21.874829999999999</v>
      </c>
      <c r="DP1190">
        <v>-1</v>
      </c>
    </row>
    <row r="1191" spans="102:120" x14ac:dyDescent="0.3">
      <c r="CX1191">
        <v>4.0000000000000002E-4</v>
      </c>
      <c r="CY1191">
        <v>10</v>
      </c>
      <c r="CZ1191">
        <v>1.76</v>
      </c>
      <c r="DA1191">
        <v>250</v>
      </c>
      <c r="DB1191">
        <v>333.33</v>
      </c>
      <c r="DC1191">
        <v>10</v>
      </c>
      <c r="DD1191">
        <v>468.33333299999998</v>
      </c>
      <c r="DE1191">
        <v>39.42239</v>
      </c>
      <c r="DF1191">
        <v>385</v>
      </c>
      <c r="DG1191">
        <v>60</v>
      </c>
      <c r="DH1191">
        <v>200</v>
      </c>
      <c r="DI1191">
        <v>0</v>
      </c>
      <c r="DJ1191">
        <v>0</v>
      </c>
      <c r="DK1191">
        <v>404</v>
      </c>
      <c r="DL1191">
        <v>0.10532320000000001</v>
      </c>
      <c r="DM1191">
        <v>349</v>
      </c>
      <c r="DN1191">
        <v>9388434</v>
      </c>
      <c r="DO1191">
        <v>21.53398</v>
      </c>
      <c r="DP1191">
        <v>-1</v>
      </c>
    </row>
    <row r="1192" spans="102:120" x14ac:dyDescent="0.3">
      <c r="CX1192">
        <v>4.0000000000000002E-4</v>
      </c>
      <c r="CY1192">
        <v>10</v>
      </c>
      <c r="CZ1192">
        <v>1.76</v>
      </c>
      <c r="DA1192">
        <v>250</v>
      </c>
      <c r="DB1192">
        <v>333.33</v>
      </c>
      <c r="DC1192">
        <v>15</v>
      </c>
      <c r="DD1192">
        <v>473.33333299999998</v>
      </c>
      <c r="DE1192">
        <v>39.124220000000001</v>
      </c>
      <c r="DF1192">
        <v>385</v>
      </c>
      <c r="DG1192">
        <v>60</v>
      </c>
      <c r="DH1192">
        <v>200</v>
      </c>
      <c r="DI1192">
        <v>0</v>
      </c>
      <c r="DJ1192">
        <v>0</v>
      </c>
      <c r="DK1192">
        <v>380</v>
      </c>
      <c r="DL1192">
        <v>0.1212408</v>
      </c>
      <c r="DM1192">
        <v>351</v>
      </c>
      <c r="DN1192">
        <v>9442188</v>
      </c>
      <c r="DO1192">
        <v>21.596340000000001</v>
      </c>
      <c r="DP1192">
        <v>-1</v>
      </c>
    </row>
    <row r="1193" spans="102:120" x14ac:dyDescent="0.3">
      <c r="CX1193">
        <v>4.0000000000000002E-4</v>
      </c>
      <c r="CY1193">
        <v>10</v>
      </c>
      <c r="CZ1193">
        <v>1.76</v>
      </c>
      <c r="DA1193">
        <v>250</v>
      </c>
      <c r="DB1193">
        <v>333.33</v>
      </c>
      <c r="DC1193">
        <v>20</v>
      </c>
      <c r="DD1193">
        <v>478.33333299999998</v>
      </c>
      <c r="DE1193">
        <v>38.829819999999998</v>
      </c>
      <c r="DF1193">
        <v>385</v>
      </c>
      <c r="DG1193">
        <v>60</v>
      </c>
      <c r="DH1193">
        <v>200</v>
      </c>
      <c r="DI1193">
        <v>0</v>
      </c>
      <c r="DJ1193">
        <v>0</v>
      </c>
      <c r="DK1193">
        <v>436</v>
      </c>
      <c r="DL1193">
        <v>0.12959789999999999</v>
      </c>
      <c r="DM1193">
        <v>337</v>
      </c>
      <c r="DN1193">
        <v>9065592</v>
      </c>
      <c r="DO1193">
        <v>21.156189999999999</v>
      </c>
      <c r="DP1193">
        <v>-1</v>
      </c>
    </row>
    <row r="1194" spans="102:120" x14ac:dyDescent="0.3">
      <c r="CX1194">
        <v>4.0000000000000002E-4</v>
      </c>
      <c r="CY1194">
        <v>10</v>
      </c>
      <c r="CZ1194">
        <v>1.76</v>
      </c>
      <c r="DA1194">
        <v>250</v>
      </c>
      <c r="DB1194">
        <v>333.33</v>
      </c>
      <c r="DC1194">
        <v>25</v>
      </c>
      <c r="DD1194">
        <v>483.33333299999998</v>
      </c>
      <c r="DE1194">
        <v>38.53913</v>
      </c>
      <c r="DF1194">
        <v>385</v>
      </c>
      <c r="DG1194">
        <v>60</v>
      </c>
      <c r="DH1194">
        <v>200</v>
      </c>
      <c r="DI1194">
        <v>0</v>
      </c>
      <c r="DJ1194">
        <v>0</v>
      </c>
      <c r="DK1194">
        <v>408</v>
      </c>
      <c r="DL1194">
        <v>0.18263489999999999</v>
      </c>
      <c r="DM1194">
        <v>338</v>
      </c>
      <c r="DN1194">
        <v>9092473</v>
      </c>
      <c r="DO1194">
        <v>21.187919999999998</v>
      </c>
      <c r="DP1194">
        <v>-1</v>
      </c>
    </row>
    <row r="1195" spans="102:120" x14ac:dyDescent="0.3">
      <c r="CX1195">
        <v>4.0000000000000002E-4</v>
      </c>
      <c r="CY1195">
        <v>10</v>
      </c>
      <c r="CZ1195">
        <v>1.76</v>
      </c>
      <c r="DA1195">
        <v>250</v>
      </c>
      <c r="DB1195">
        <v>333.33</v>
      </c>
      <c r="DC1195">
        <v>30</v>
      </c>
      <c r="DD1195">
        <v>488.33333299999998</v>
      </c>
      <c r="DE1195">
        <v>38.252099999999999</v>
      </c>
      <c r="DF1195">
        <v>385</v>
      </c>
      <c r="DG1195">
        <v>60</v>
      </c>
      <c r="DH1195">
        <v>200</v>
      </c>
      <c r="DI1195">
        <v>0</v>
      </c>
      <c r="DJ1195">
        <v>0</v>
      </c>
      <c r="DK1195">
        <v>460</v>
      </c>
      <c r="DL1195">
        <v>0.22301779999999999</v>
      </c>
      <c r="DM1195">
        <v>327</v>
      </c>
      <c r="DN1195">
        <v>8796541</v>
      </c>
      <c r="DO1195">
        <v>20.836379999999998</v>
      </c>
      <c r="DP1195">
        <v>-1</v>
      </c>
    </row>
    <row r="1196" spans="102:120" x14ac:dyDescent="0.3">
      <c r="CX1196">
        <v>4.0000000000000002E-4</v>
      </c>
      <c r="CY1196">
        <v>10</v>
      </c>
      <c r="CZ1196">
        <v>1.76</v>
      </c>
      <c r="DA1196">
        <v>250</v>
      </c>
      <c r="DB1196">
        <v>333.33</v>
      </c>
      <c r="DC1196">
        <v>35</v>
      </c>
      <c r="DD1196">
        <v>493.33333299999998</v>
      </c>
      <c r="DE1196">
        <v>37.968670000000003</v>
      </c>
      <c r="DF1196">
        <v>385</v>
      </c>
      <c r="DG1196">
        <v>60</v>
      </c>
      <c r="DH1196">
        <v>200</v>
      </c>
      <c r="DI1196">
        <v>0</v>
      </c>
      <c r="DJ1196">
        <v>0</v>
      </c>
      <c r="DK1196">
        <v>434</v>
      </c>
      <c r="DL1196">
        <v>0.2002564</v>
      </c>
      <c r="DM1196">
        <v>311</v>
      </c>
      <c r="DN1196">
        <v>8366139</v>
      </c>
      <c r="DO1196">
        <v>20.314679999999999</v>
      </c>
      <c r="DP1196">
        <v>-1</v>
      </c>
    </row>
    <row r="1197" spans="102:120" x14ac:dyDescent="0.3">
      <c r="CX1197">
        <v>4.0000000000000002E-4</v>
      </c>
      <c r="CY1197">
        <v>10</v>
      </c>
      <c r="CZ1197">
        <v>1.76</v>
      </c>
      <c r="DA1197">
        <v>250</v>
      </c>
      <c r="DB1197">
        <v>333.33</v>
      </c>
      <c r="DC1197">
        <v>40</v>
      </c>
      <c r="DD1197">
        <v>498.33333299999998</v>
      </c>
      <c r="DE1197">
        <v>37.688780000000001</v>
      </c>
      <c r="DF1197">
        <v>385</v>
      </c>
      <c r="DG1197">
        <v>60</v>
      </c>
      <c r="DH1197">
        <v>200</v>
      </c>
      <c r="DI1197">
        <v>0</v>
      </c>
      <c r="DJ1197">
        <v>0</v>
      </c>
      <c r="DK1197">
        <v>449</v>
      </c>
      <c r="DL1197">
        <v>0.17949660000000001</v>
      </c>
      <c r="DM1197">
        <v>319</v>
      </c>
      <c r="DN1197">
        <v>8581303</v>
      </c>
      <c r="DO1197">
        <v>20.577110000000001</v>
      </c>
      <c r="DP1197">
        <v>-1</v>
      </c>
    </row>
    <row r="1198" spans="102:120" x14ac:dyDescent="0.3">
      <c r="CX1198">
        <v>4.0000000000000002E-4</v>
      </c>
      <c r="CY1198">
        <v>10</v>
      </c>
      <c r="CZ1198">
        <v>1.76</v>
      </c>
      <c r="DA1198">
        <v>250</v>
      </c>
      <c r="DB1198">
        <v>333.33</v>
      </c>
      <c r="DC1198">
        <v>45</v>
      </c>
      <c r="DD1198">
        <v>503.33333299999998</v>
      </c>
      <c r="DE1198">
        <v>37.412390000000002</v>
      </c>
      <c r="DF1198">
        <v>385</v>
      </c>
      <c r="DG1198">
        <v>60</v>
      </c>
      <c r="DH1198">
        <v>200</v>
      </c>
      <c r="DI1198">
        <v>0</v>
      </c>
      <c r="DJ1198">
        <v>0</v>
      </c>
      <c r="DK1198">
        <v>512</v>
      </c>
      <c r="DL1198">
        <v>0.28812979999999999</v>
      </c>
      <c r="DM1198">
        <v>357</v>
      </c>
      <c r="DN1198">
        <v>9603576</v>
      </c>
      <c r="DO1198">
        <v>21.78237</v>
      </c>
      <c r="DP1198">
        <v>-1</v>
      </c>
    </row>
    <row r="1199" spans="102:120" x14ac:dyDescent="0.3">
      <c r="CX1199">
        <v>4.0000000000000002E-4</v>
      </c>
      <c r="CY1199">
        <v>10</v>
      </c>
      <c r="CZ1199">
        <v>1.76</v>
      </c>
      <c r="DA1199">
        <v>250</v>
      </c>
      <c r="DB1199">
        <v>333.33</v>
      </c>
      <c r="DC1199">
        <v>50</v>
      </c>
      <c r="DD1199">
        <v>508.33333299999998</v>
      </c>
      <c r="DE1199">
        <v>37.139449999999997</v>
      </c>
      <c r="DF1199">
        <v>385</v>
      </c>
      <c r="DG1199">
        <v>60</v>
      </c>
      <c r="DH1199">
        <v>200</v>
      </c>
      <c r="DI1199">
        <v>0</v>
      </c>
      <c r="DJ1199">
        <v>0</v>
      </c>
      <c r="DK1199">
        <v>461</v>
      </c>
      <c r="DL1199">
        <v>0.24603169999999999</v>
      </c>
      <c r="DM1199">
        <v>322</v>
      </c>
      <c r="DN1199">
        <v>8662040</v>
      </c>
      <c r="DO1199">
        <v>20.674700000000001</v>
      </c>
      <c r="DP1199">
        <v>-1</v>
      </c>
    </row>
    <row r="1200" spans="102:120" x14ac:dyDescent="0.3">
      <c r="CX1200">
        <v>4.0000000000000002E-4</v>
      </c>
      <c r="CY1200">
        <v>10</v>
      </c>
      <c r="CZ1200">
        <v>1.76</v>
      </c>
      <c r="DA1200">
        <v>250</v>
      </c>
      <c r="DB1200">
        <v>333.33</v>
      </c>
      <c r="DC1200">
        <v>55</v>
      </c>
      <c r="DD1200">
        <v>513.33333300000004</v>
      </c>
      <c r="DE1200">
        <v>36.869889999999998</v>
      </c>
      <c r="DF1200">
        <v>385</v>
      </c>
      <c r="DG1200">
        <v>60</v>
      </c>
      <c r="DH1200">
        <v>200</v>
      </c>
      <c r="DI1200">
        <v>0</v>
      </c>
      <c r="DJ1200">
        <v>0</v>
      </c>
      <c r="DK1200">
        <v>1271</v>
      </c>
      <c r="DL1200">
        <v>0.70851379999999997</v>
      </c>
      <c r="DM1200">
        <v>316</v>
      </c>
      <c r="DN1200">
        <v>8500569</v>
      </c>
      <c r="DO1200">
        <v>20.47907</v>
      </c>
      <c r="DP1200">
        <v>-1</v>
      </c>
    </row>
    <row r="1201" spans="102:120" x14ac:dyDescent="0.3">
      <c r="CX1201">
        <v>4.0000000000000002E-4</v>
      </c>
      <c r="CY1201">
        <v>10</v>
      </c>
      <c r="CZ1201">
        <v>1.76</v>
      </c>
      <c r="DA1201">
        <v>250</v>
      </c>
      <c r="DB1201">
        <v>333.33</v>
      </c>
      <c r="DC1201">
        <v>60</v>
      </c>
      <c r="DD1201">
        <v>518.33333300000004</v>
      </c>
      <c r="DE1201">
        <v>36.603679999999997</v>
      </c>
      <c r="DF1201">
        <v>385</v>
      </c>
      <c r="DG1201">
        <v>60</v>
      </c>
      <c r="DH1201">
        <v>200</v>
      </c>
      <c r="DI1201">
        <v>0</v>
      </c>
      <c r="DJ1201">
        <v>0</v>
      </c>
      <c r="DK1201">
        <v>1317</v>
      </c>
      <c r="DL1201">
        <v>0.97525300000000004</v>
      </c>
      <c r="DM1201">
        <v>319</v>
      </c>
      <c r="DN1201">
        <v>8581375</v>
      </c>
      <c r="DO1201">
        <v>20.577110000000001</v>
      </c>
      <c r="DP1201">
        <v>-1</v>
      </c>
    </row>
    <row r="1202" spans="102:120" x14ac:dyDescent="0.3">
      <c r="CX1202">
        <v>4.0000000000000002E-4</v>
      </c>
      <c r="CY1202">
        <v>10</v>
      </c>
      <c r="CZ1202">
        <v>1.76</v>
      </c>
      <c r="DA1202">
        <v>250</v>
      </c>
      <c r="DB1202">
        <v>333.33</v>
      </c>
      <c r="DC1202">
        <v>65</v>
      </c>
      <c r="DD1202">
        <v>523.33333300000004</v>
      </c>
      <c r="DE1202">
        <v>36.34075</v>
      </c>
      <c r="DF1202">
        <v>385</v>
      </c>
      <c r="DG1202">
        <v>60</v>
      </c>
      <c r="DH1202">
        <v>200</v>
      </c>
      <c r="DI1202">
        <v>0</v>
      </c>
      <c r="DJ1202">
        <v>0</v>
      </c>
      <c r="DK1202">
        <v>1325</v>
      </c>
      <c r="DL1202">
        <v>0.96166649999999998</v>
      </c>
      <c r="DM1202">
        <v>321</v>
      </c>
      <c r="DN1202">
        <v>8635198</v>
      </c>
      <c r="DO1202">
        <v>20.642219999999998</v>
      </c>
      <c r="DP1202">
        <v>-1</v>
      </c>
    </row>
    <row r="1203" spans="102:120" x14ac:dyDescent="0.3">
      <c r="CX1203">
        <v>4.0000000000000002E-4</v>
      </c>
      <c r="CY1203">
        <v>10</v>
      </c>
      <c r="CZ1203">
        <v>1.76</v>
      </c>
      <c r="DA1203">
        <v>250</v>
      </c>
      <c r="DB1203">
        <v>333.33</v>
      </c>
      <c r="DC1203">
        <v>70</v>
      </c>
      <c r="DD1203">
        <v>528.33333300000004</v>
      </c>
      <c r="DE1203">
        <v>36.081069999999997</v>
      </c>
      <c r="DF1203">
        <v>385</v>
      </c>
      <c r="DG1203">
        <v>60</v>
      </c>
      <c r="DH1203">
        <v>200</v>
      </c>
      <c r="DI1203">
        <v>0</v>
      </c>
      <c r="DJ1203">
        <v>0</v>
      </c>
      <c r="DK1203">
        <v>1353</v>
      </c>
      <c r="DL1203">
        <v>1.0459529999999999</v>
      </c>
      <c r="DM1203">
        <v>315</v>
      </c>
      <c r="DN1203">
        <v>8473766</v>
      </c>
      <c r="DO1203">
        <v>20.446300000000001</v>
      </c>
      <c r="DP1203">
        <v>-1</v>
      </c>
    </row>
    <row r="1204" spans="102:120" x14ac:dyDescent="0.3">
      <c r="CX1204">
        <v>4.0000000000000002E-4</v>
      </c>
      <c r="CY1204">
        <v>10</v>
      </c>
      <c r="CZ1204">
        <v>1.76</v>
      </c>
      <c r="DA1204">
        <v>250</v>
      </c>
      <c r="DB1204">
        <v>333.33</v>
      </c>
      <c r="DC1204">
        <v>75</v>
      </c>
      <c r="DD1204">
        <v>533.33333300000004</v>
      </c>
      <c r="DE1204">
        <v>35.824570000000001</v>
      </c>
      <c r="DF1204">
        <v>385</v>
      </c>
      <c r="DG1204">
        <v>60</v>
      </c>
      <c r="DH1204">
        <v>200</v>
      </c>
      <c r="DI1204">
        <v>0</v>
      </c>
      <c r="DJ1204">
        <v>0</v>
      </c>
      <c r="DK1204">
        <v>1403</v>
      </c>
      <c r="DL1204">
        <v>1.280721</v>
      </c>
      <c r="DM1204">
        <v>346</v>
      </c>
      <c r="DN1204">
        <v>9307721</v>
      </c>
      <c r="DO1204">
        <v>21.44013</v>
      </c>
      <c r="DP1204">
        <v>-1</v>
      </c>
    </row>
    <row r="1205" spans="102:120" x14ac:dyDescent="0.3">
      <c r="CX1205">
        <v>4.0000000000000002E-4</v>
      </c>
      <c r="CY1205">
        <v>10</v>
      </c>
      <c r="CZ1205">
        <v>1.76</v>
      </c>
      <c r="DA1205">
        <v>250</v>
      </c>
      <c r="DB1205">
        <v>333.33</v>
      </c>
      <c r="DC1205">
        <v>80</v>
      </c>
      <c r="DD1205">
        <v>538.33333300000004</v>
      </c>
      <c r="DE1205">
        <v>35.571219999999997</v>
      </c>
      <c r="DF1205">
        <v>385</v>
      </c>
      <c r="DG1205">
        <v>60</v>
      </c>
      <c r="DH1205">
        <v>200</v>
      </c>
      <c r="DI1205">
        <v>0</v>
      </c>
      <c r="DJ1205">
        <v>0</v>
      </c>
      <c r="DK1205">
        <v>1402</v>
      </c>
      <c r="DL1205">
        <v>1.3389390000000001</v>
      </c>
      <c r="DM1205">
        <v>356</v>
      </c>
      <c r="DN1205">
        <v>9576729</v>
      </c>
      <c r="DO1205">
        <v>21.751470000000001</v>
      </c>
      <c r="DP1205">
        <v>-1</v>
      </c>
    </row>
    <row r="1206" spans="102:120" x14ac:dyDescent="0.3">
      <c r="CX1206">
        <v>4.0000000000000002E-4</v>
      </c>
      <c r="CY1206">
        <v>10</v>
      </c>
      <c r="CZ1206">
        <v>1.76</v>
      </c>
      <c r="DA1206">
        <v>250</v>
      </c>
      <c r="DB1206">
        <v>333.33</v>
      </c>
      <c r="DC1206">
        <v>85</v>
      </c>
      <c r="DD1206">
        <v>543.33333300000004</v>
      </c>
      <c r="DE1206">
        <v>35.320959999999999</v>
      </c>
      <c r="DF1206">
        <v>385</v>
      </c>
      <c r="DG1206">
        <v>60</v>
      </c>
      <c r="DH1206">
        <v>200</v>
      </c>
      <c r="DI1206">
        <v>0</v>
      </c>
      <c r="DJ1206">
        <v>0</v>
      </c>
      <c r="DK1206">
        <v>1390</v>
      </c>
      <c r="DL1206">
        <v>1.412531</v>
      </c>
      <c r="DM1206">
        <v>327</v>
      </c>
      <c r="DN1206">
        <v>8796599</v>
      </c>
      <c r="DO1206">
        <v>20.836379999999998</v>
      </c>
      <c r="DP1206">
        <v>-1</v>
      </c>
    </row>
    <row r="1207" spans="102:120" x14ac:dyDescent="0.3">
      <c r="CX1207">
        <v>4.0000000000000002E-4</v>
      </c>
      <c r="CY1207">
        <v>10</v>
      </c>
      <c r="CZ1207">
        <v>1.76</v>
      </c>
      <c r="DA1207">
        <v>250</v>
      </c>
      <c r="DB1207">
        <v>333.33</v>
      </c>
      <c r="DC1207">
        <v>90</v>
      </c>
      <c r="DD1207">
        <v>548.33333300000004</v>
      </c>
      <c r="DE1207">
        <v>35.073749999999997</v>
      </c>
      <c r="DF1207">
        <v>385</v>
      </c>
      <c r="DG1207">
        <v>60</v>
      </c>
      <c r="DH1207">
        <v>200</v>
      </c>
      <c r="DI1207">
        <v>0</v>
      </c>
      <c r="DJ1207">
        <v>0</v>
      </c>
      <c r="DK1207">
        <v>1440</v>
      </c>
      <c r="DL1207">
        <v>1.6757280000000001</v>
      </c>
      <c r="DM1207">
        <v>318</v>
      </c>
      <c r="DN1207">
        <v>8554490</v>
      </c>
      <c r="DO1207">
        <v>20.54448</v>
      </c>
      <c r="DP1207">
        <v>-1</v>
      </c>
    </row>
    <row r="1208" spans="102:120" x14ac:dyDescent="0.3">
      <c r="CX1208">
        <v>4.0000000000000002E-4</v>
      </c>
      <c r="CY1208">
        <v>10</v>
      </c>
      <c r="CZ1208">
        <v>1.76</v>
      </c>
      <c r="DA1208">
        <v>250</v>
      </c>
      <c r="DB1208">
        <v>333.33</v>
      </c>
      <c r="DC1208">
        <v>95</v>
      </c>
      <c r="DD1208">
        <v>553.33333300000004</v>
      </c>
      <c r="DE1208">
        <v>34.829540000000001</v>
      </c>
      <c r="DF1208">
        <v>385</v>
      </c>
      <c r="DG1208">
        <v>60</v>
      </c>
      <c r="DH1208">
        <v>200</v>
      </c>
      <c r="DI1208">
        <v>0</v>
      </c>
      <c r="DJ1208">
        <v>0</v>
      </c>
      <c r="DK1208">
        <v>1434</v>
      </c>
      <c r="DL1208">
        <v>1.8254360000000001</v>
      </c>
      <c r="DM1208">
        <v>360</v>
      </c>
      <c r="DN1208">
        <v>9684325</v>
      </c>
      <c r="DO1208">
        <v>21.874829999999999</v>
      </c>
      <c r="DP1208">
        <v>-1</v>
      </c>
    </row>
    <row r="1209" spans="102:120" x14ac:dyDescent="0.3">
      <c r="CX1209">
        <v>4.0000000000000002E-4</v>
      </c>
      <c r="CY1209">
        <v>10</v>
      </c>
      <c r="CZ1209">
        <v>1.76</v>
      </c>
      <c r="DA1209">
        <v>250</v>
      </c>
      <c r="DB1209">
        <v>333.33</v>
      </c>
      <c r="DC1209">
        <v>100</v>
      </c>
      <c r="DD1209">
        <v>558.33333300000004</v>
      </c>
      <c r="DE1209">
        <v>34.588290000000001</v>
      </c>
      <c r="DF1209">
        <v>385</v>
      </c>
      <c r="DG1209">
        <v>60</v>
      </c>
      <c r="DH1209">
        <v>200</v>
      </c>
      <c r="DI1209">
        <v>0</v>
      </c>
      <c r="DJ1209">
        <v>0</v>
      </c>
      <c r="DK1209">
        <v>1420</v>
      </c>
      <c r="DL1209">
        <v>2.113969</v>
      </c>
      <c r="DM1209">
        <v>360</v>
      </c>
      <c r="DN1209">
        <v>9684323</v>
      </c>
      <c r="DO1209">
        <v>21.874829999999999</v>
      </c>
      <c r="DP1209">
        <v>-1</v>
      </c>
    </row>
    <row r="1210" spans="102:120" x14ac:dyDescent="0.3">
      <c r="CX1210">
        <v>4.0000000000000002E-4</v>
      </c>
      <c r="CY1210">
        <v>10</v>
      </c>
      <c r="CZ1210">
        <v>1.76</v>
      </c>
      <c r="DA1210">
        <v>250</v>
      </c>
      <c r="DB1210">
        <v>333.33</v>
      </c>
      <c r="DC1210">
        <v>2.5</v>
      </c>
      <c r="DD1210">
        <v>460.83333299999998</v>
      </c>
      <c r="DE1210">
        <v>39.876829999999998</v>
      </c>
      <c r="DF1210">
        <v>385</v>
      </c>
      <c r="DG1210">
        <v>60</v>
      </c>
      <c r="DH1210">
        <v>200</v>
      </c>
      <c r="DI1210">
        <v>0</v>
      </c>
      <c r="DJ1210">
        <v>0</v>
      </c>
      <c r="DK1210">
        <v>340</v>
      </c>
      <c r="DL1210">
        <v>6.8393099999999998E-2</v>
      </c>
      <c r="DM1210">
        <v>357</v>
      </c>
      <c r="DN1210">
        <v>9603630</v>
      </c>
      <c r="DO1210">
        <v>21.78237</v>
      </c>
      <c r="DP1210">
        <v>-1</v>
      </c>
    </row>
    <row r="1211" spans="102:120" x14ac:dyDescent="0.3">
      <c r="CX1211" t="s">
        <v>74</v>
      </c>
      <c r="CY1211" t="s">
        <v>74</v>
      </c>
      <c r="DA1211" t="s">
        <v>74</v>
      </c>
      <c r="DB1211" t="s">
        <v>74</v>
      </c>
      <c r="DC1211" t="s">
        <v>75</v>
      </c>
      <c r="DE1211" t="s">
        <v>74</v>
      </c>
      <c r="DH1211">
        <v>250</v>
      </c>
    </row>
    <row r="1212" spans="102:120" x14ac:dyDescent="0.3">
      <c r="CX1212">
        <v>4.0000000000000002E-4</v>
      </c>
      <c r="CY1212">
        <v>10</v>
      </c>
      <c r="CZ1212">
        <v>1.76</v>
      </c>
      <c r="DA1212">
        <v>250</v>
      </c>
      <c r="DB1212">
        <v>333.33</v>
      </c>
      <c r="DC1212">
        <v>0</v>
      </c>
      <c r="DD1212">
        <v>458.33333299999998</v>
      </c>
      <c r="DE1212">
        <v>43.503799999999998</v>
      </c>
      <c r="DF1212">
        <v>435</v>
      </c>
      <c r="DG1212">
        <v>60</v>
      </c>
      <c r="DH1212">
        <v>250</v>
      </c>
      <c r="DI1212">
        <v>32</v>
      </c>
      <c r="DJ1212">
        <v>0.47618579999999999</v>
      </c>
      <c r="DK1212">
        <v>66</v>
      </c>
      <c r="DL1212">
        <v>6.8908099999999998E-3</v>
      </c>
      <c r="DM1212">
        <v>560</v>
      </c>
      <c r="DN1212">
        <v>15064490</v>
      </c>
      <c r="DO1212">
        <v>27.376999999999999</v>
      </c>
      <c r="DP1212" s="4">
        <v>31600000</v>
      </c>
    </row>
    <row r="1213" spans="102:120" x14ac:dyDescent="0.3">
      <c r="CX1213">
        <v>4.0000000000000002E-4</v>
      </c>
      <c r="CY1213">
        <v>10</v>
      </c>
      <c r="CZ1213">
        <v>1.76</v>
      </c>
      <c r="DA1213">
        <v>250</v>
      </c>
      <c r="DB1213">
        <v>333.33</v>
      </c>
      <c r="DC1213">
        <v>5</v>
      </c>
      <c r="DD1213">
        <v>463.33333299999998</v>
      </c>
      <c r="DE1213">
        <v>43.193489999999997</v>
      </c>
      <c r="DF1213">
        <v>435</v>
      </c>
      <c r="DG1213">
        <v>60</v>
      </c>
      <c r="DH1213">
        <v>250</v>
      </c>
      <c r="DI1213">
        <v>54</v>
      </c>
      <c r="DJ1213">
        <v>0.33181620000000001</v>
      </c>
      <c r="DK1213">
        <v>145</v>
      </c>
      <c r="DL1213">
        <v>3.9360920000000004E-3</v>
      </c>
      <c r="DM1213">
        <v>618</v>
      </c>
      <c r="DN1213">
        <v>16624740</v>
      </c>
      <c r="DO1213">
        <v>28.788889999999999</v>
      </c>
      <c r="DP1213" s="4">
        <v>50100000</v>
      </c>
    </row>
    <row r="1214" spans="102:120" x14ac:dyDescent="0.3">
      <c r="CX1214">
        <v>4.0000000000000002E-4</v>
      </c>
      <c r="CY1214">
        <v>10</v>
      </c>
      <c r="CZ1214">
        <v>1.76</v>
      </c>
      <c r="DA1214">
        <v>250</v>
      </c>
      <c r="DB1214">
        <v>333.33</v>
      </c>
      <c r="DC1214">
        <v>10</v>
      </c>
      <c r="DD1214">
        <v>468.33333299999998</v>
      </c>
      <c r="DE1214">
        <v>42.886719999999997</v>
      </c>
      <c r="DF1214">
        <v>435</v>
      </c>
      <c r="DG1214">
        <v>60</v>
      </c>
      <c r="DH1214">
        <v>250</v>
      </c>
      <c r="DI1214">
        <v>87</v>
      </c>
      <c r="DJ1214">
        <v>0.53313250000000001</v>
      </c>
      <c r="DK1214">
        <v>137</v>
      </c>
      <c r="DL1214">
        <v>6.0995650000000004E-3</v>
      </c>
      <c r="DM1214">
        <v>549</v>
      </c>
      <c r="DN1214">
        <v>14768570</v>
      </c>
      <c r="DO1214">
        <v>27.101610000000001</v>
      </c>
      <c r="DP1214" s="4">
        <v>27700000</v>
      </c>
    </row>
    <row r="1215" spans="102:120" x14ac:dyDescent="0.3">
      <c r="CX1215">
        <v>4.0000000000000002E-4</v>
      </c>
      <c r="CY1215">
        <v>10</v>
      </c>
      <c r="CZ1215">
        <v>1.76</v>
      </c>
      <c r="DA1215">
        <v>250</v>
      </c>
      <c r="DB1215">
        <v>333.33</v>
      </c>
      <c r="DC1215">
        <v>15</v>
      </c>
      <c r="DD1215">
        <v>473.33333299999998</v>
      </c>
      <c r="DE1215">
        <v>42.583440000000003</v>
      </c>
      <c r="DF1215">
        <v>435</v>
      </c>
      <c r="DG1215">
        <v>60</v>
      </c>
      <c r="DH1215">
        <v>250</v>
      </c>
      <c r="DI1215">
        <v>63</v>
      </c>
      <c r="DJ1215">
        <v>9.6781389999999995E-2</v>
      </c>
      <c r="DK1215">
        <v>168</v>
      </c>
      <c r="DL1215">
        <v>4.8206949999999998E-3</v>
      </c>
      <c r="DM1215">
        <v>555</v>
      </c>
      <c r="DN1215">
        <v>14929990</v>
      </c>
      <c r="DO1215">
        <v>27.252140000000001</v>
      </c>
      <c r="DP1215" s="4">
        <v>154000000</v>
      </c>
    </row>
    <row r="1216" spans="102:120" x14ac:dyDescent="0.3">
      <c r="CX1216">
        <v>4.0000000000000002E-4</v>
      </c>
      <c r="CY1216">
        <v>10</v>
      </c>
      <c r="CZ1216">
        <v>1.76</v>
      </c>
      <c r="DA1216">
        <v>250</v>
      </c>
      <c r="DB1216">
        <v>333.33</v>
      </c>
      <c r="DC1216">
        <v>20</v>
      </c>
      <c r="DD1216">
        <v>478.33333299999998</v>
      </c>
      <c r="DE1216">
        <v>42.283619999999999</v>
      </c>
      <c r="DF1216">
        <v>435</v>
      </c>
      <c r="DG1216">
        <v>60</v>
      </c>
      <c r="DH1216">
        <v>250</v>
      </c>
      <c r="DI1216">
        <v>83</v>
      </c>
      <c r="DJ1216">
        <v>0.21890689999999999</v>
      </c>
      <c r="DK1216">
        <v>181</v>
      </c>
      <c r="DL1216">
        <v>3.5493740000000001E-3</v>
      </c>
      <c r="DM1216">
        <v>560</v>
      </c>
      <c r="DN1216">
        <v>15064470</v>
      </c>
      <c r="DO1216">
        <v>27.376999999999999</v>
      </c>
      <c r="DP1216" s="4">
        <v>68800000</v>
      </c>
    </row>
    <row r="1217" spans="102:120" x14ac:dyDescent="0.3">
      <c r="CX1217">
        <v>4.0000000000000002E-4</v>
      </c>
      <c r="CY1217">
        <v>10</v>
      </c>
      <c r="CZ1217">
        <v>1.76</v>
      </c>
      <c r="DA1217">
        <v>250</v>
      </c>
      <c r="DB1217">
        <v>333.33</v>
      </c>
      <c r="DC1217">
        <v>25</v>
      </c>
      <c r="DD1217">
        <v>483.33333299999998</v>
      </c>
      <c r="DE1217">
        <v>41.987209999999997</v>
      </c>
      <c r="DF1217">
        <v>435</v>
      </c>
      <c r="DG1217">
        <v>60</v>
      </c>
      <c r="DH1217">
        <v>250</v>
      </c>
      <c r="DI1217">
        <v>77</v>
      </c>
      <c r="DJ1217">
        <v>6.4233079999999998E-2</v>
      </c>
      <c r="DK1217">
        <v>174</v>
      </c>
      <c r="DL1217">
        <v>2.7862550000000001E-3</v>
      </c>
      <c r="DM1217">
        <v>551</v>
      </c>
      <c r="DN1217">
        <v>14822350</v>
      </c>
      <c r="DO1217">
        <v>27.151869999999999</v>
      </c>
      <c r="DP1217" s="4">
        <v>230000000</v>
      </c>
    </row>
    <row r="1218" spans="102:120" x14ac:dyDescent="0.3">
      <c r="CX1218">
        <v>4.0000000000000002E-4</v>
      </c>
      <c r="CY1218">
        <v>10</v>
      </c>
      <c r="CZ1218">
        <v>1.76</v>
      </c>
      <c r="DA1218">
        <v>250</v>
      </c>
      <c r="DB1218">
        <v>333.33</v>
      </c>
      <c r="DC1218">
        <v>30</v>
      </c>
      <c r="DD1218">
        <v>488.33333299999998</v>
      </c>
      <c r="DE1218">
        <v>41.69417</v>
      </c>
      <c r="DF1218">
        <v>435</v>
      </c>
      <c r="DG1218">
        <v>60</v>
      </c>
      <c r="DH1218">
        <v>250</v>
      </c>
      <c r="DI1218">
        <v>45</v>
      </c>
      <c r="DJ1218">
        <v>2.0752920000000001E-2</v>
      </c>
      <c r="DK1218">
        <v>187</v>
      </c>
      <c r="DL1218">
        <v>3.9545450000000003E-3</v>
      </c>
      <c r="DM1218">
        <v>547</v>
      </c>
      <c r="DN1218">
        <v>14714740</v>
      </c>
      <c r="DO1218">
        <v>27.051259999999999</v>
      </c>
      <c r="DP1218" s="4">
        <v>709000000</v>
      </c>
    </row>
    <row r="1219" spans="102:120" x14ac:dyDescent="0.3">
      <c r="CX1219">
        <v>4.0000000000000002E-4</v>
      </c>
      <c r="CY1219">
        <v>10</v>
      </c>
      <c r="CZ1219">
        <v>1.76</v>
      </c>
      <c r="DA1219">
        <v>250</v>
      </c>
      <c r="DB1219">
        <v>333.33</v>
      </c>
      <c r="DC1219">
        <v>35</v>
      </c>
      <c r="DD1219">
        <v>493.33333299999998</v>
      </c>
      <c r="DE1219">
        <v>41.404449999999997</v>
      </c>
      <c r="DF1219">
        <v>435</v>
      </c>
      <c r="DG1219">
        <v>60</v>
      </c>
      <c r="DH1219">
        <v>250</v>
      </c>
      <c r="DI1219">
        <v>11</v>
      </c>
      <c r="DJ1219">
        <v>4.1800910000000004E-3</v>
      </c>
      <c r="DK1219">
        <v>170</v>
      </c>
      <c r="DL1219">
        <v>3.7625419999999998E-3</v>
      </c>
      <c r="DM1219">
        <v>499</v>
      </c>
      <c r="DN1219">
        <v>13423460</v>
      </c>
      <c r="DO1219">
        <v>25.815629999999999</v>
      </c>
      <c r="DP1219" s="4">
        <v>3200000000</v>
      </c>
    </row>
    <row r="1220" spans="102:120" x14ac:dyDescent="0.3">
      <c r="CX1220">
        <v>4.0000000000000002E-4</v>
      </c>
      <c r="CY1220">
        <v>10</v>
      </c>
      <c r="CZ1220">
        <v>1.76</v>
      </c>
      <c r="DA1220">
        <v>250</v>
      </c>
      <c r="DB1220">
        <v>333.33</v>
      </c>
      <c r="DC1220">
        <v>40</v>
      </c>
      <c r="DD1220">
        <v>498.33333299999998</v>
      </c>
      <c r="DE1220">
        <v>41.118020000000001</v>
      </c>
      <c r="DF1220">
        <v>435</v>
      </c>
      <c r="DG1220">
        <v>60</v>
      </c>
      <c r="DH1220">
        <v>250</v>
      </c>
      <c r="DI1220">
        <v>7</v>
      </c>
      <c r="DJ1220">
        <v>1.7780899999999999E-4</v>
      </c>
      <c r="DK1220">
        <v>180</v>
      </c>
      <c r="DL1220">
        <v>5.6570020000000004E-3</v>
      </c>
      <c r="DM1220">
        <v>521</v>
      </c>
      <c r="DN1220">
        <v>14015340</v>
      </c>
      <c r="DO1220">
        <v>26.38862</v>
      </c>
      <c r="DP1220" s="4">
        <v>78000000000</v>
      </c>
    </row>
    <row r="1221" spans="102:120" x14ac:dyDescent="0.3">
      <c r="CX1221">
        <v>4.0000000000000002E-4</v>
      </c>
      <c r="CY1221">
        <v>10</v>
      </c>
      <c r="CZ1221">
        <v>1.76</v>
      </c>
      <c r="DA1221">
        <v>250</v>
      </c>
      <c r="DB1221">
        <v>333.33</v>
      </c>
      <c r="DC1221">
        <v>45</v>
      </c>
      <c r="DD1221">
        <v>503.33333299999998</v>
      </c>
      <c r="DE1221">
        <v>40.834829999999997</v>
      </c>
      <c r="DF1221">
        <v>435</v>
      </c>
      <c r="DG1221">
        <v>60</v>
      </c>
      <c r="DH1221">
        <v>250</v>
      </c>
      <c r="DI1221">
        <v>8</v>
      </c>
      <c r="DJ1221">
        <v>4.2858149999999999E-4</v>
      </c>
      <c r="DK1221">
        <v>409</v>
      </c>
      <c r="DL1221">
        <v>1.3426489999999999E-2</v>
      </c>
      <c r="DM1221">
        <v>511</v>
      </c>
      <c r="DN1221">
        <v>13746270</v>
      </c>
      <c r="DO1221">
        <v>26.129619999999999</v>
      </c>
      <c r="DP1221" s="4">
        <v>32000000000</v>
      </c>
    </row>
    <row r="1222" spans="102:120" x14ac:dyDescent="0.3">
      <c r="CX1222">
        <v>4.0000000000000002E-4</v>
      </c>
      <c r="CY1222">
        <v>10</v>
      </c>
      <c r="CZ1222">
        <v>1.76</v>
      </c>
      <c r="DA1222">
        <v>250</v>
      </c>
      <c r="DB1222">
        <v>333.33</v>
      </c>
      <c r="DC1222">
        <v>50</v>
      </c>
      <c r="DD1222">
        <v>508.33333299999998</v>
      </c>
      <c r="DE1222">
        <v>40.554850000000002</v>
      </c>
      <c r="DF1222">
        <v>435</v>
      </c>
      <c r="DG1222">
        <v>60</v>
      </c>
      <c r="DH1222">
        <v>250</v>
      </c>
      <c r="DI1222">
        <v>3</v>
      </c>
      <c r="DJ1222">
        <v>1.0809799999999999E-5</v>
      </c>
      <c r="DK1222">
        <v>200</v>
      </c>
      <c r="DL1222">
        <v>8.4077460000000007E-3</v>
      </c>
      <c r="DM1222">
        <v>503</v>
      </c>
      <c r="DN1222">
        <v>13531120</v>
      </c>
      <c r="DO1222">
        <v>25.920680000000001</v>
      </c>
      <c r="DP1222" s="4">
        <v>1200000000000</v>
      </c>
    </row>
    <row r="1223" spans="102:120" x14ac:dyDescent="0.3">
      <c r="CX1223">
        <v>4.0000000000000002E-4</v>
      </c>
      <c r="CY1223">
        <v>10</v>
      </c>
      <c r="CZ1223">
        <v>1.76</v>
      </c>
      <c r="DA1223">
        <v>250</v>
      </c>
      <c r="DB1223">
        <v>333.33</v>
      </c>
      <c r="DC1223">
        <v>55</v>
      </c>
      <c r="DD1223">
        <v>513.33333300000004</v>
      </c>
      <c r="DE1223">
        <v>40.278019999999998</v>
      </c>
      <c r="DF1223">
        <v>435</v>
      </c>
      <c r="DG1223">
        <v>60</v>
      </c>
      <c r="DH1223">
        <v>250</v>
      </c>
      <c r="DI1223">
        <v>2</v>
      </c>
      <c r="DJ1223">
        <v>8.0186599999999996E-5</v>
      </c>
      <c r="DK1223">
        <v>556</v>
      </c>
      <c r="DL1223">
        <v>2.4631420000000001E-2</v>
      </c>
      <c r="DM1223">
        <v>491</v>
      </c>
      <c r="DN1223">
        <v>13208200</v>
      </c>
      <c r="DO1223">
        <v>25.604310000000002</v>
      </c>
      <c r="DP1223" s="4">
        <v>160000000000</v>
      </c>
    </row>
    <row r="1224" spans="102:120" x14ac:dyDescent="0.3">
      <c r="CX1224">
        <v>4.0000000000000002E-4</v>
      </c>
      <c r="CY1224">
        <v>10</v>
      </c>
      <c r="CZ1224">
        <v>1.76</v>
      </c>
      <c r="DA1224">
        <v>250</v>
      </c>
      <c r="DB1224">
        <v>333.33</v>
      </c>
      <c r="DC1224">
        <v>60</v>
      </c>
      <c r="DD1224">
        <v>518.33333300000004</v>
      </c>
      <c r="DE1224">
        <v>40.00432</v>
      </c>
      <c r="DF1224">
        <v>435</v>
      </c>
      <c r="DG1224">
        <v>60</v>
      </c>
      <c r="DH1224">
        <v>250</v>
      </c>
      <c r="DI1224">
        <v>1</v>
      </c>
      <c r="DJ1224">
        <v>1.2855E-6</v>
      </c>
      <c r="DK1224">
        <v>589</v>
      </c>
      <c r="DL1224">
        <v>2.8035419999999998E-2</v>
      </c>
      <c r="DM1224">
        <v>480</v>
      </c>
      <c r="DN1224">
        <v>12912380</v>
      </c>
      <c r="DO1224">
        <v>25.311060000000001</v>
      </c>
      <c r="DP1224" s="4">
        <v>10000000000000</v>
      </c>
    </row>
    <row r="1225" spans="102:120" x14ac:dyDescent="0.3">
      <c r="CX1225">
        <v>4.0000000000000002E-4</v>
      </c>
      <c r="CY1225">
        <v>10</v>
      </c>
      <c r="CZ1225">
        <v>1.76</v>
      </c>
      <c r="DA1225">
        <v>250</v>
      </c>
      <c r="DB1225">
        <v>333.33</v>
      </c>
      <c r="DC1225">
        <v>65</v>
      </c>
      <c r="DD1225">
        <v>523.33333300000004</v>
      </c>
      <c r="DE1225">
        <v>39.733699999999999</v>
      </c>
      <c r="DF1225">
        <v>435</v>
      </c>
      <c r="DG1225">
        <v>60</v>
      </c>
      <c r="DH1225">
        <v>250</v>
      </c>
      <c r="DI1225">
        <v>2</v>
      </c>
      <c r="DJ1225">
        <v>1.43124E-5</v>
      </c>
      <c r="DK1225">
        <v>648</v>
      </c>
      <c r="DL1225">
        <v>3.5456550000000003E-2</v>
      </c>
      <c r="DM1225">
        <v>466</v>
      </c>
      <c r="DN1225">
        <v>12535800</v>
      </c>
      <c r="DO1225">
        <v>24.93318</v>
      </c>
      <c r="DP1225" s="4">
        <v>870000000000</v>
      </c>
    </row>
    <row r="1226" spans="102:120" x14ac:dyDescent="0.3">
      <c r="CX1226">
        <v>4.0000000000000002E-4</v>
      </c>
      <c r="CY1226">
        <v>10</v>
      </c>
      <c r="CZ1226">
        <v>1.76</v>
      </c>
      <c r="DA1226">
        <v>250</v>
      </c>
      <c r="DB1226">
        <v>333.33</v>
      </c>
      <c r="DC1226">
        <v>70</v>
      </c>
      <c r="DD1226">
        <v>528.33333300000004</v>
      </c>
      <c r="DE1226">
        <v>39.466119999999997</v>
      </c>
      <c r="DF1226">
        <v>435</v>
      </c>
      <c r="DG1226">
        <v>60</v>
      </c>
      <c r="DH1226">
        <v>250</v>
      </c>
      <c r="DI1226">
        <v>1</v>
      </c>
      <c r="DJ1226">
        <v>7.4789999999999997E-7</v>
      </c>
      <c r="DK1226">
        <v>683</v>
      </c>
      <c r="DL1226">
        <v>4.2257040000000003E-2</v>
      </c>
      <c r="DM1226">
        <v>465</v>
      </c>
      <c r="DN1226">
        <v>12508900</v>
      </c>
      <c r="DO1226">
        <v>24.90598</v>
      </c>
      <c r="DP1226" s="4">
        <v>16000000000000</v>
      </c>
    </row>
    <row r="1227" spans="102:120" x14ac:dyDescent="0.3">
      <c r="CX1227">
        <v>4.0000000000000002E-4</v>
      </c>
      <c r="CY1227">
        <v>10</v>
      </c>
      <c r="CZ1227">
        <v>1.76</v>
      </c>
      <c r="DA1227">
        <v>250</v>
      </c>
      <c r="DB1227">
        <v>333.33</v>
      </c>
      <c r="DC1227">
        <v>75</v>
      </c>
      <c r="DD1227">
        <v>533.33333300000004</v>
      </c>
      <c r="DE1227">
        <v>39.201540000000001</v>
      </c>
      <c r="DF1227">
        <v>435</v>
      </c>
      <c r="DG1227">
        <v>60</v>
      </c>
      <c r="DH1227">
        <v>250</v>
      </c>
      <c r="DI1227">
        <v>0</v>
      </c>
      <c r="DJ1227">
        <v>0</v>
      </c>
      <c r="DK1227">
        <v>777</v>
      </c>
      <c r="DL1227">
        <v>4.3079060000000002E-2</v>
      </c>
      <c r="DM1227">
        <v>446</v>
      </c>
      <c r="DN1227">
        <v>11997770</v>
      </c>
      <c r="DO1227">
        <v>24.383849999999999</v>
      </c>
      <c r="DP1227">
        <v>-1</v>
      </c>
    </row>
    <row r="1228" spans="102:120" x14ac:dyDescent="0.3">
      <c r="CX1228">
        <v>4.0000000000000002E-4</v>
      </c>
      <c r="CY1228">
        <v>10</v>
      </c>
      <c r="CZ1228">
        <v>1.76</v>
      </c>
      <c r="DA1228">
        <v>250</v>
      </c>
      <c r="DB1228">
        <v>333.33</v>
      </c>
      <c r="DC1228">
        <v>80</v>
      </c>
      <c r="DD1228">
        <v>538.33333300000004</v>
      </c>
      <c r="DE1228">
        <v>38.939920000000001</v>
      </c>
      <c r="DF1228">
        <v>435</v>
      </c>
      <c r="DG1228">
        <v>60</v>
      </c>
      <c r="DH1228">
        <v>250</v>
      </c>
      <c r="DI1228">
        <v>0</v>
      </c>
      <c r="DJ1228">
        <v>0</v>
      </c>
      <c r="DK1228">
        <v>691</v>
      </c>
      <c r="DL1228">
        <v>5.2431319999999997E-2</v>
      </c>
      <c r="DM1228">
        <v>445</v>
      </c>
      <c r="DN1228">
        <v>11970860</v>
      </c>
      <c r="DO1228">
        <v>24.356079999999999</v>
      </c>
      <c r="DP1228">
        <v>-1</v>
      </c>
    </row>
    <row r="1229" spans="102:120" x14ac:dyDescent="0.3">
      <c r="CX1229">
        <v>4.0000000000000002E-4</v>
      </c>
      <c r="CY1229">
        <v>10</v>
      </c>
      <c r="CZ1229">
        <v>1.76</v>
      </c>
      <c r="DA1229">
        <v>250</v>
      </c>
      <c r="DB1229">
        <v>333.33</v>
      </c>
      <c r="DC1229">
        <v>85</v>
      </c>
      <c r="DD1229">
        <v>543.33333300000004</v>
      </c>
      <c r="DE1229">
        <v>38.681229999999999</v>
      </c>
      <c r="DF1229">
        <v>435</v>
      </c>
      <c r="DG1229">
        <v>60</v>
      </c>
      <c r="DH1229">
        <v>250</v>
      </c>
      <c r="DI1229">
        <v>0</v>
      </c>
      <c r="DJ1229">
        <v>0</v>
      </c>
      <c r="DK1229">
        <v>701</v>
      </c>
      <c r="DL1229">
        <v>5.6778080000000002E-2</v>
      </c>
      <c r="DM1229">
        <v>427</v>
      </c>
      <c r="DN1229">
        <v>11486670</v>
      </c>
      <c r="DO1229">
        <v>23.851009999999999</v>
      </c>
      <c r="DP1229">
        <v>-1</v>
      </c>
    </row>
    <row r="1230" spans="102:120" x14ac:dyDescent="0.3">
      <c r="CX1230">
        <v>4.0000000000000002E-4</v>
      </c>
      <c r="CY1230">
        <v>10</v>
      </c>
      <c r="CZ1230">
        <v>1.76</v>
      </c>
      <c r="DA1230">
        <v>250</v>
      </c>
      <c r="DB1230">
        <v>333.33</v>
      </c>
      <c r="DC1230">
        <v>90</v>
      </c>
      <c r="DD1230">
        <v>548.33333300000004</v>
      </c>
      <c r="DE1230">
        <v>38.425420000000003</v>
      </c>
      <c r="DF1230">
        <v>435</v>
      </c>
      <c r="DG1230">
        <v>60</v>
      </c>
      <c r="DH1230">
        <v>250</v>
      </c>
      <c r="DI1230">
        <v>0</v>
      </c>
      <c r="DJ1230">
        <v>0</v>
      </c>
      <c r="DK1230">
        <v>720</v>
      </c>
      <c r="DL1230">
        <v>6.7030939999999997E-2</v>
      </c>
      <c r="DM1230">
        <v>433</v>
      </c>
      <c r="DN1230">
        <v>11648060</v>
      </c>
      <c r="DO1230">
        <v>24.020479999999999</v>
      </c>
      <c r="DP1230">
        <v>-1</v>
      </c>
    </row>
    <row r="1231" spans="102:120" x14ac:dyDescent="0.3">
      <c r="CX1231">
        <v>4.0000000000000002E-4</v>
      </c>
      <c r="CY1231">
        <v>10</v>
      </c>
      <c r="CZ1231">
        <v>1.76</v>
      </c>
      <c r="DA1231">
        <v>250</v>
      </c>
      <c r="DB1231">
        <v>333.33</v>
      </c>
      <c r="DC1231">
        <v>95</v>
      </c>
      <c r="DD1231">
        <v>553.33333300000004</v>
      </c>
      <c r="DE1231">
        <v>38.172460000000001</v>
      </c>
      <c r="DF1231">
        <v>435</v>
      </c>
      <c r="DG1231">
        <v>60</v>
      </c>
      <c r="DH1231">
        <v>250</v>
      </c>
      <c r="DI1231">
        <v>0</v>
      </c>
      <c r="DJ1231">
        <v>0</v>
      </c>
      <c r="DK1231">
        <v>779</v>
      </c>
      <c r="DL1231">
        <v>8.0130270000000003E-2</v>
      </c>
      <c r="DM1231">
        <v>425</v>
      </c>
      <c r="DN1231">
        <v>11432870</v>
      </c>
      <c r="DO1231">
        <v>23.794270000000001</v>
      </c>
      <c r="DP1231">
        <v>-1</v>
      </c>
    </row>
    <row r="1232" spans="102:120" x14ac:dyDescent="0.3">
      <c r="CX1232">
        <v>4.0000000000000002E-4</v>
      </c>
      <c r="CY1232">
        <v>10</v>
      </c>
      <c r="CZ1232">
        <v>1.76</v>
      </c>
      <c r="DA1232">
        <v>250</v>
      </c>
      <c r="DB1232">
        <v>333.33</v>
      </c>
      <c r="DC1232">
        <v>100</v>
      </c>
      <c r="DD1232">
        <v>558.33333300000004</v>
      </c>
      <c r="DE1232">
        <v>37.922310000000003</v>
      </c>
      <c r="DF1232">
        <v>435</v>
      </c>
      <c r="DG1232">
        <v>60</v>
      </c>
      <c r="DH1232">
        <v>250</v>
      </c>
      <c r="DI1232">
        <v>0</v>
      </c>
      <c r="DJ1232">
        <v>0</v>
      </c>
      <c r="DK1232">
        <v>811</v>
      </c>
      <c r="DL1232">
        <v>0.1053212</v>
      </c>
      <c r="DM1232">
        <v>419</v>
      </c>
      <c r="DN1232">
        <v>11271460</v>
      </c>
      <c r="DO1232">
        <v>23.623270000000002</v>
      </c>
      <c r="DP1232">
        <v>-1</v>
      </c>
    </row>
    <row r="1233" spans="102:120" x14ac:dyDescent="0.3">
      <c r="CX1233">
        <v>4.0000000000000002E-4</v>
      </c>
      <c r="CY1233">
        <v>10</v>
      </c>
      <c r="CZ1233">
        <v>1.76</v>
      </c>
      <c r="DA1233">
        <v>250</v>
      </c>
      <c r="DB1233">
        <v>333.33</v>
      </c>
      <c r="DC1233">
        <v>2.5</v>
      </c>
      <c r="DD1233">
        <v>460.83333299999998</v>
      </c>
      <c r="DE1233">
        <v>43.348199999999999</v>
      </c>
      <c r="DF1233">
        <v>435</v>
      </c>
      <c r="DG1233">
        <v>60</v>
      </c>
      <c r="DH1233">
        <v>250</v>
      </c>
      <c r="DI1233">
        <v>63</v>
      </c>
      <c r="DJ1233">
        <v>0.42699720000000002</v>
      </c>
      <c r="DK1233">
        <v>141</v>
      </c>
      <c r="DL1233">
        <v>1.5111589999999999E-2</v>
      </c>
      <c r="DM1233">
        <v>604</v>
      </c>
      <c r="DN1233">
        <v>16248090</v>
      </c>
      <c r="DO1233">
        <v>28.453990000000001</v>
      </c>
      <c r="DP1233" s="4">
        <v>38000000</v>
      </c>
    </row>
    <row r="1234" spans="102:120" x14ac:dyDescent="0.3">
      <c r="CX1234" t="s">
        <v>74</v>
      </c>
      <c r="CY1234" t="s">
        <v>74</v>
      </c>
      <c r="DA1234" t="s">
        <v>74</v>
      </c>
      <c r="DB1234" t="s">
        <v>74</v>
      </c>
      <c r="DC1234" t="s">
        <v>75</v>
      </c>
      <c r="DE1234" t="s">
        <v>74</v>
      </c>
      <c r="DH1234">
        <v>300</v>
      </c>
    </row>
    <row r="1235" spans="102:120" x14ac:dyDescent="0.3">
      <c r="CX1235">
        <v>4.0000000000000002E-4</v>
      </c>
      <c r="CY1235">
        <v>10</v>
      </c>
      <c r="CZ1235">
        <v>1.76</v>
      </c>
      <c r="DA1235">
        <v>250</v>
      </c>
      <c r="DB1235">
        <v>333.33</v>
      </c>
      <c r="DC1235">
        <v>0</v>
      </c>
      <c r="DD1235">
        <v>458.33333299999998</v>
      </c>
      <c r="DE1235">
        <v>46.619230000000002</v>
      </c>
      <c r="DF1235">
        <v>485</v>
      </c>
      <c r="DG1235">
        <v>60</v>
      </c>
      <c r="DH1235">
        <v>300</v>
      </c>
      <c r="DI1235">
        <v>0</v>
      </c>
      <c r="DJ1235">
        <v>0</v>
      </c>
      <c r="DK1235">
        <v>0</v>
      </c>
      <c r="DL1235">
        <v>0</v>
      </c>
      <c r="DM1235">
        <v>604</v>
      </c>
      <c r="DN1235">
        <v>16248090</v>
      </c>
      <c r="DO1235">
        <v>28.453990000000001</v>
      </c>
      <c r="DP1235">
        <v>-1</v>
      </c>
    </row>
    <row r="1236" spans="102:120" x14ac:dyDescent="0.3">
      <c r="CX1236">
        <v>4.0000000000000002E-4</v>
      </c>
      <c r="CY1236">
        <v>10</v>
      </c>
      <c r="CZ1236">
        <v>1.76</v>
      </c>
      <c r="DA1236">
        <v>250</v>
      </c>
      <c r="DB1236">
        <v>333.33</v>
      </c>
      <c r="DC1236">
        <v>5</v>
      </c>
      <c r="DD1236">
        <v>463.33333299999998</v>
      </c>
      <c r="DE1236">
        <v>46.308810000000001</v>
      </c>
      <c r="DF1236">
        <v>485</v>
      </c>
      <c r="DG1236">
        <v>60</v>
      </c>
      <c r="DH1236">
        <v>300</v>
      </c>
      <c r="DI1236">
        <v>0</v>
      </c>
      <c r="DJ1236">
        <v>0</v>
      </c>
      <c r="DK1236">
        <v>4</v>
      </c>
      <c r="DL1236">
        <v>6.3979379999999999E-4</v>
      </c>
      <c r="DM1236">
        <v>760</v>
      </c>
      <c r="DN1236">
        <v>20444610</v>
      </c>
      <c r="DO1236">
        <v>32.005200000000002</v>
      </c>
      <c r="DP1236">
        <v>-1</v>
      </c>
    </row>
    <row r="1237" spans="102:120" x14ac:dyDescent="0.3">
      <c r="CX1237">
        <v>4.0000000000000002E-4</v>
      </c>
      <c r="CY1237">
        <v>10</v>
      </c>
      <c r="CZ1237">
        <v>1.76</v>
      </c>
      <c r="DA1237">
        <v>250</v>
      </c>
      <c r="DB1237">
        <v>333.33</v>
      </c>
      <c r="DC1237">
        <v>10</v>
      </c>
      <c r="DD1237">
        <v>468.33333299999998</v>
      </c>
      <c r="DE1237">
        <v>46.001570000000001</v>
      </c>
      <c r="DF1237">
        <v>485</v>
      </c>
      <c r="DG1237">
        <v>60</v>
      </c>
      <c r="DH1237">
        <v>300</v>
      </c>
      <c r="DI1237">
        <v>0</v>
      </c>
      <c r="DJ1237">
        <v>0</v>
      </c>
      <c r="DK1237">
        <v>11</v>
      </c>
      <c r="DL1237">
        <v>7.4012289999999994E-2</v>
      </c>
      <c r="DM1237">
        <v>804</v>
      </c>
      <c r="DN1237">
        <v>21628250</v>
      </c>
      <c r="DO1237">
        <v>32.94426</v>
      </c>
      <c r="DP1237">
        <v>-1</v>
      </c>
    </row>
    <row r="1238" spans="102:120" x14ac:dyDescent="0.3">
      <c r="CX1238">
        <v>4.0000000000000002E-4</v>
      </c>
      <c r="CY1238">
        <v>10</v>
      </c>
      <c r="CZ1238">
        <v>1.76</v>
      </c>
      <c r="DA1238">
        <v>250</v>
      </c>
      <c r="DB1238">
        <v>333.33</v>
      </c>
      <c r="DC1238">
        <v>15</v>
      </c>
      <c r="DD1238">
        <v>473.33333299999998</v>
      </c>
      <c r="DE1238">
        <v>45.697470000000003</v>
      </c>
      <c r="DF1238">
        <v>485</v>
      </c>
      <c r="DG1238">
        <v>60</v>
      </c>
      <c r="DH1238">
        <v>300</v>
      </c>
      <c r="DI1238">
        <v>2</v>
      </c>
      <c r="DJ1238">
        <v>4.9037219999999999E-2</v>
      </c>
      <c r="DK1238">
        <v>17</v>
      </c>
      <c r="DL1238">
        <v>0.3277371</v>
      </c>
      <c r="DM1238">
        <v>741</v>
      </c>
      <c r="DN1238">
        <v>19933490</v>
      </c>
      <c r="DO1238">
        <v>31.592009999999998</v>
      </c>
      <c r="DP1238" s="4">
        <v>406000000</v>
      </c>
    </row>
    <row r="1239" spans="102:120" x14ac:dyDescent="0.3">
      <c r="CX1239">
        <v>4.0000000000000002E-4</v>
      </c>
      <c r="CY1239">
        <v>10</v>
      </c>
      <c r="CZ1239">
        <v>1.76</v>
      </c>
      <c r="DA1239">
        <v>250</v>
      </c>
      <c r="DB1239">
        <v>333.33</v>
      </c>
      <c r="DC1239">
        <v>20</v>
      </c>
      <c r="DD1239">
        <v>478.33333299999998</v>
      </c>
      <c r="DE1239">
        <v>45.396500000000003</v>
      </c>
      <c r="DF1239">
        <v>485</v>
      </c>
      <c r="DG1239">
        <v>60</v>
      </c>
      <c r="DH1239">
        <v>300</v>
      </c>
      <c r="DI1239">
        <v>0</v>
      </c>
      <c r="DJ1239">
        <v>0</v>
      </c>
      <c r="DK1239">
        <v>37</v>
      </c>
      <c r="DL1239">
        <v>5.3382560000000003E-2</v>
      </c>
      <c r="DM1239">
        <v>773</v>
      </c>
      <c r="DN1239">
        <v>20794290</v>
      </c>
      <c r="DO1239">
        <v>32.285179999999997</v>
      </c>
      <c r="DP1239">
        <v>-1</v>
      </c>
    </row>
    <row r="1240" spans="102:120" x14ac:dyDescent="0.3">
      <c r="CX1240">
        <v>4.0000000000000002E-4</v>
      </c>
      <c r="CY1240">
        <v>10</v>
      </c>
      <c r="CZ1240">
        <v>1.76</v>
      </c>
      <c r="DA1240">
        <v>250</v>
      </c>
      <c r="DB1240">
        <v>333.33</v>
      </c>
      <c r="DC1240">
        <v>25</v>
      </c>
      <c r="DD1240">
        <v>483.33333299999998</v>
      </c>
      <c r="DE1240">
        <v>45.098610000000001</v>
      </c>
      <c r="DF1240">
        <v>485</v>
      </c>
      <c r="DG1240">
        <v>60</v>
      </c>
      <c r="DH1240">
        <v>300</v>
      </c>
      <c r="DI1240">
        <v>4</v>
      </c>
      <c r="DJ1240">
        <v>0.15768879999999999</v>
      </c>
      <c r="DK1240">
        <v>41</v>
      </c>
      <c r="DL1240">
        <v>0.86967910000000004</v>
      </c>
      <c r="DM1240">
        <v>757</v>
      </c>
      <c r="DN1240">
        <v>20363870</v>
      </c>
      <c r="DO1240">
        <v>31.940270000000002</v>
      </c>
      <c r="DP1240" s="4">
        <v>129000000</v>
      </c>
    </row>
    <row r="1241" spans="102:120" x14ac:dyDescent="0.3">
      <c r="CX1241">
        <v>4.0000000000000002E-4</v>
      </c>
      <c r="CY1241">
        <v>10</v>
      </c>
      <c r="CZ1241">
        <v>1.76</v>
      </c>
      <c r="DA1241">
        <v>250</v>
      </c>
      <c r="DB1241">
        <v>333.33</v>
      </c>
      <c r="DC1241">
        <v>30</v>
      </c>
      <c r="DD1241">
        <v>488.33333299999998</v>
      </c>
      <c r="DE1241">
        <v>44.803780000000003</v>
      </c>
      <c r="DF1241">
        <v>485</v>
      </c>
      <c r="DG1241">
        <v>60</v>
      </c>
      <c r="DH1241">
        <v>300</v>
      </c>
      <c r="DI1241">
        <v>0</v>
      </c>
      <c r="DJ1241">
        <v>0</v>
      </c>
      <c r="DK1241">
        <v>28</v>
      </c>
      <c r="DL1241">
        <v>0.61642300000000005</v>
      </c>
      <c r="DM1241">
        <v>687</v>
      </c>
      <c r="DN1241">
        <v>18480790</v>
      </c>
      <c r="DO1241">
        <v>30.390219999999999</v>
      </c>
      <c r="DP1241">
        <v>-1</v>
      </c>
    </row>
    <row r="1242" spans="102:120" x14ac:dyDescent="0.3">
      <c r="CX1242">
        <v>4.0000000000000002E-4</v>
      </c>
      <c r="CY1242">
        <v>10</v>
      </c>
      <c r="CZ1242">
        <v>1.76</v>
      </c>
      <c r="DA1242">
        <v>250</v>
      </c>
      <c r="DB1242">
        <v>333.33</v>
      </c>
      <c r="DC1242">
        <v>35</v>
      </c>
      <c r="DD1242">
        <v>493.33333299999998</v>
      </c>
      <c r="DE1242">
        <v>44.511969999999998</v>
      </c>
      <c r="DF1242">
        <v>485</v>
      </c>
      <c r="DG1242">
        <v>60</v>
      </c>
      <c r="DH1242">
        <v>300</v>
      </c>
      <c r="DI1242">
        <v>0</v>
      </c>
      <c r="DJ1242">
        <v>0</v>
      </c>
      <c r="DK1242">
        <v>46</v>
      </c>
      <c r="DL1242">
        <v>1.323048</v>
      </c>
      <c r="DM1242">
        <v>750</v>
      </c>
      <c r="DN1242">
        <v>20175560</v>
      </c>
      <c r="DO1242">
        <v>31.788329999999998</v>
      </c>
      <c r="DP1242">
        <v>-1</v>
      </c>
    </row>
    <row r="1243" spans="102:120" x14ac:dyDescent="0.3">
      <c r="CX1243">
        <v>4.0000000000000002E-4</v>
      </c>
      <c r="CY1243">
        <v>10</v>
      </c>
      <c r="CZ1243">
        <v>1.76</v>
      </c>
      <c r="DA1243">
        <v>250</v>
      </c>
      <c r="DB1243">
        <v>333.33</v>
      </c>
      <c r="DC1243">
        <v>40</v>
      </c>
      <c r="DD1243">
        <v>498.33333299999998</v>
      </c>
      <c r="DE1243">
        <v>44.223149999999997</v>
      </c>
      <c r="DF1243">
        <v>485</v>
      </c>
      <c r="DG1243">
        <v>60</v>
      </c>
      <c r="DH1243">
        <v>300</v>
      </c>
      <c r="DI1243">
        <v>6</v>
      </c>
      <c r="DJ1243">
        <v>0.31296269999999998</v>
      </c>
      <c r="DK1243">
        <v>44</v>
      </c>
      <c r="DL1243">
        <v>1.010581</v>
      </c>
      <c r="DM1243">
        <v>694</v>
      </c>
      <c r="DN1243">
        <v>18669110</v>
      </c>
      <c r="DO1243">
        <v>30.548410000000001</v>
      </c>
      <c r="DP1243" s="4">
        <v>59600000</v>
      </c>
    </row>
    <row r="1244" spans="102:120" x14ac:dyDescent="0.3">
      <c r="CX1244">
        <v>4.0000000000000002E-4</v>
      </c>
      <c r="CY1244">
        <v>10</v>
      </c>
      <c r="CZ1244">
        <v>1.76</v>
      </c>
      <c r="DA1244">
        <v>250</v>
      </c>
      <c r="DB1244">
        <v>333.33</v>
      </c>
      <c r="DC1244">
        <v>45</v>
      </c>
      <c r="DD1244">
        <v>503.33333299999998</v>
      </c>
      <c r="DE1244">
        <v>43.9373</v>
      </c>
      <c r="DF1244">
        <v>485</v>
      </c>
      <c r="DG1244">
        <v>60</v>
      </c>
      <c r="DH1244">
        <v>300</v>
      </c>
      <c r="DI1244">
        <v>1</v>
      </c>
      <c r="DJ1244">
        <v>6.1333949999999998E-2</v>
      </c>
      <c r="DK1244">
        <v>56</v>
      </c>
      <c r="DL1244">
        <v>0.88189580000000001</v>
      </c>
      <c r="DM1244">
        <v>673</v>
      </c>
      <c r="DN1244">
        <v>18104180</v>
      </c>
      <c r="DO1244">
        <v>30.071580000000001</v>
      </c>
      <c r="DP1244" s="4">
        <v>295000000</v>
      </c>
    </row>
    <row r="1245" spans="102:120" x14ac:dyDescent="0.3">
      <c r="CX1245">
        <v>4.0000000000000002E-4</v>
      </c>
      <c r="CY1245">
        <v>10</v>
      </c>
      <c r="CZ1245">
        <v>1.76</v>
      </c>
      <c r="DA1245">
        <v>250</v>
      </c>
      <c r="DB1245">
        <v>333.33</v>
      </c>
      <c r="DC1245">
        <v>50</v>
      </c>
      <c r="DD1245">
        <v>508.33333299999998</v>
      </c>
      <c r="DE1245">
        <v>43.65437</v>
      </c>
      <c r="DF1245">
        <v>485</v>
      </c>
      <c r="DG1245">
        <v>60</v>
      </c>
      <c r="DH1245">
        <v>300</v>
      </c>
      <c r="DI1245">
        <v>4</v>
      </c>
      <c r="DJ1245">
        <v>7.5273619999999999E-2</v>
      </c>
      <c r="DK1245">
        <v>78</v>
      </c>
      <c r="DL1245">
        <v>1.404887</v>
      </c>
      <c r="DM1245">
        <v>658</v>
      </c>
      <c r="DN1245">
        <v>17700700</v>
      </c>
      <c r="DO1245">
        <v>29.726759999999999</v>
      </c>
      <c r="DP1245" s="4">
        <v>235000000</v>
      </c>
    </row>
    <row r="1246" spans="102:120" x14ac:dyDescent="0.3">
      <c r="CX1246">
        <v>4.0000000000000002E-4</v>
      </c>
      <c r="CY1246">
        <v>10</v>
      </c>
      <c r="CZ1246">
        <v>1.76</v>
      </c>
      <c r="DA1246">
        <v>250</v>
      </c>
      <c r="DB1246">
        <v>333.33</v>
      </c>
      <c r="DC1246">
        <v>55</v>
      </c>
      <c r="DD1246">
        <v>513.33333300000004</v>
      </c>
      <c r="DE1246">
        <v>43.374339999999997</v>
      </c>
      <c r="DF1246">
        <v>485</v>
      </c>
      <c r="DG1246">
        <v>60</v>
      </c>
      <c r="DH1246">
        <v>300</v>
      </c>
      <c r="DI1246">
        <v>29</v>
      </c>
      <c r="DJ1246">
        <v>0.73373049999999995</v>
      </c>
      <c r="DK1246">
        <v>174</v>
      </c>
      <c r="DL1246">
        <v>2.3169949999999999</v>
      </c>
      <c r="DM1246">
        <v>654</v>
      </c>
      <c r="DN1246">
        <v>17593080</v>
      </c>
      <c r="DO1246">
        <v>29.63419</v>
      </c>
      <c r="DP1246" s="4">
        <v>23900000</v>
      </c>
    </row>
    <row r="1247" spans="102:120" x14ac:dyDescent="0.3">
      <c r="CX1247">
        <v>4.0000000000000002E-4</v>
      </c>
      <c r="CY1247">
        <v>10</v>
      </c>
      <c r="CZ1247">
        <v>1.76</v>
      </c>
      <c r="DA1247">
        <v>250</v>
      </c>
      <c r="DB1247">
        <v>333.33</v>
      </c>
      <c r="DC1247">
        <v>60</v>
      </c>
      <c r="DD1247">
        <v>518.33333300000004</v>
      </c>
      <c r="DE1247">
        <v>43.097180000000002</v>
      </c>
      <c r="DF1247">
        <v>485</v>
      </c>
      <c r="DG1247">
        <v>60</v>
      </c>
      <c r="DH1247">
        <v>300</v>
      </c>
      <c r="DI1247">
        <v>29</v>
      </c>
      <c r="DJ1247">
        <v>0.61499320000000002</v>
      </c>
      <c r="DK1247">
        <v>226</v>
      </c>
      <c r="DL1247">
        <v>2.1544620000000001</v>
      </c>
      <c r="DM1247">
        <v>673</v>
      </c>
      <c r="DN1247">
        <v>18104200</v>
      </c>
      <c r="DO1247">
        <v>30.071580000000001</v>
      </c>
      <c r="DP1247" s="4">
        <v>29400000</v>
      </c>
    </row>
    <row r="1248" spans="102:120" x14ac:dyDescent="0.3">
      <c r="CX1248">
        <v>4.0000000000000002E-4</v>
      </c>
      <c r="CY1248">
        <v>10</v>
      </c>
      <c r="CZ1248">
        <v>1.76</v>
      </c>
      <c r="DA1248">
        <v>250</v>
      </c>
      <c r="DB1248">
        <v>333.33</v>
      </c>
      <c r="DC1248">
        <v>65</v>
      </c>
      <c r="DD1248">
        <v>523.33333300000004</v>
      </c>
      <c r="DE1248">
        <v>42.822859999999999</v>
      </c>
      <c r="DF1248">
        <v>485</v>
      </c>
      <c r="DG1248">
        <v>60</v>
      </c>
      <c r="DH1248">
        <v>300</v>
      </c>
      <c r="DI1248">
        <v>42</v>
      </c>
      <c r="DJ1248">
        <v>0.62435090000000004</v>
      </c>
      <c r="DK1248">
        <v>248</v>
      </c>
      <c r="DL1248">
        <v>2.182178</v>
      </c>
      <c r="DM1248">
        <v>647</v>
      </c>
      <c r="DN1248">
        <v>17404820</v>
      </c>
      <c r="DO1248">
        <v>29.47156</v>
      </c>
      <c r="DP1248" s="4">
        <v>27800000</v>
      </c>
    </row>
    <row r="1249" spans="102:120" x14ac:dyDescent="0.3">
      <c r="CX1249">
        <v>4.0000000000000002E-4</v>
      </c>
      <c r="CY1249">
        <v>10</v>
      </c>
      <c r="CZ1249">
        <v>1.76</v>
      </c>
      <c r="DA1249">
        <v>250</v>
      </c>
      <c r="DB1249">
        <v>333.33</v>
      </c>
      <c r="DC1249">
        <v>70</v>
      </c>
      <c r="DD1249">
        <v>528.33333300000004</v>
      </c>
      <c r="DE1249">
        <v>42.551340000000003</v>
      </c>
      <c r="DF1249">
        <v>485</v>
      </c>
      <c r="DG1249">
        <v>60</v>
      </c>
      <c r="DH1249">
        <v>300</v>
      </c>
      <c r="DI1249">
        <v>20</v>
      </c>
      <c r="DJ1249">
        <v>0.3671085</v>
      </c>
      <c r="DK1249">
        <v>287</v>
      </c>
      <c r="DL1249">
        <v>2.2950940000000002</v>
      </c>
      <c r="DM1249">
        <v>617</v>
      </c>
      <c r="DN1249">
        <v>16597770</v>
      </c>
      <c r="DO1249">
        <v>28.765090000000001</v>
      </c>
      <c r="DP1249" s="4">
        <v>45200000</v>
      </c>
    </row>
    <row r="1250" spans="102:120" x14ac:dyDescent="0.3">
      <c r="CX1250">
        <v>4.0000000000000002E-4</v>
      </c>
      <c r="CY1250">
        <v>10</v>
      </c>
      <c r="CZ1250">
        <v>1.76</v>
      </c>
      <c r="DA1250">
        <v>250</v>
      </c>
      <c r="DB1250">
        <v>333.33</v>
      </c>
      <c r="DC1250">
        <v>75</v>
      </c>
      <c r="DD1250">
        <v>533.33333300000004</v>
      </c>
      <c r="DE1250">
        <v>42.282600000000002</v>
      </c>
      <c r="DF1250">
        <v>485</v>
      </c>
      <c r="DG1250">
        <v>60</v>
      </c>
      <c r="DH1250">
        <v>300</v>
      </c>
      <c r="DI1250">
        <v>10</v>
      </c>
      <c r="DJ1250">
        <v>5.9350569999999998E-2</v>
      </c>
      <c r="DK1250">
        <v>367</v>
      </c>
      <c r="DL1250">
        <v>1.0560419999999999</v>
      </c>
      <c r="DM1250">
        <v>637</v>
      </c>
      <c r="DN1250">
        <v>17135800</v>
      </c>
      <c r="DO1250">
        <v>29.2378</v>
      </c>
      <c r="DP1250" s="4">
        <v>288000000</v>
      </c>
    </row>
    <row r="1251" spans="102:120" x14ac:dyDescent="0.3">
      <c r="CX1251">
        <v>4.0000000000000002E-4</v>
      </c>
      <c r="CY1251">
        <v>10</v>
      </c>
      <c r="CZ1251">
        <v>1.76</v>
      </c>
      <c r="DA1251">
        <v>250</v>
      </c>
      <c r="DB1251">
        <v>333.33</v>
      </c>
      <c r="DC1251">
        <v>80</v>
      </c>
      <c r="DD1251">
        <v>538.33333300000004</v>
      </c>
      <c r="DE1251">
        <v>42.016599999999997</v>
      </c>
      <c r="DF1251">
        <v>485</v>
      </c>
      <c r="DG1251">
        <v>60</v>
      </c>
      <c r="DH1251">
        <v>300</v>
      </c>
      <c r="DI1251">
        <v>6</v>
      </c>
      <c r="DJ1251">
        <v>2.0353810000000002E-3</v>
      </c>
      <c r="DK1251">
        <v>279</v>
      </c>
      <c r="DL1251">
        <v>0.44882529999999998</v>
      </c>
      <c r="DM1251">
        <v>599</v>
      </c>
      <c r="DN1251">
        <v>16113580</v>
      </c>
      <c r="DO1251">
        <v>28.333500000000001</v>
      </c>
      <c r="DP1251" s="4">
        <v>7900000000</v>
      </c>
    </row>
    <row r="1252" spans="102:120" x14ac:dyDescent="0.3">
      <c r="CX1252">
        <v>4.0000000000000002E-4</v>
      </c>
      <c r="CY1252">
        <v>10</v>
      </c>
      <c r="CZ1252">
        <v>1.76</v>
      </c>
      <c r="DA1252">
        <v>250</v>
      </c>
      <c r="DB1252">
        <v>333.33</v>
      </c>
      <c r="DC1252">
        <v>85</v>
      </c>
      <c r="DD1252">
        <v>543.33333300000004</v>
      </c>
      <c r="DE1252">
        <v>41.753309999999999</v>
      </c>
      <c r="DF1252">
        <v>485</v>
      </c>
      <c r="DG1252">
        <v>60</v>
      </c>
      <c r="DH1252">
        <v>300</v>
      </c>
      <c r="DI1252">
        <v>3</v>
      </c>
      <c r="DJ1252">
        <v>3.0518170000000001E-3</v>
      </c>
      <c r="DK1252">
        <v>274</v>
      </c>
      <c r="DL1252">
        <v>0.15037410000000001</v>
      </c>
      <c r="DM1252">
        <v>576</v>
      </c>
      <c r="DN1252">
        <v>15494840</v>
      </c>
      <c r="DO1252">
        <v>27.77308</v>
      </c>
      <c r="DP1252" s="4">
        <v>5000000000</v>
      </c>
    </row>
    <row r="1253" spans="102:120" x14ac:dyDescent="0.3">
      <c r="CX1253">
        <v>4.0000000000000002E-4</v>
      </c>
      <c r="CY1253">
        <v>10</v>
      </c>
      <c r="CZ1253">
        <v>1.76</v>
      </c>
      <c r="DA1253">
        <v>250</v>
      </c>
      <c r="DB1253">
        <v>333.33</v>
      </c>
      <c r="DC1253">
        <v>90</v>
      </c>
      <c r="DD1253">
        <v>548.33333300000004</v>
      </c>
      <c r="DE1253">
        <v>41.492710000000002</v>
      </c>
      <c r="DF1253">
        <v>485</v>
      </c>
      <c r="DG1253">
        <v>60</v>
      </c>
      <c r="DH1253">
        <v>300</v>
      </c>
      <c r="DI1253">
        <v>3</v>
      </c>
      <c r="DJ1253">
        <v>1.9619519999999999E-4</v>
      </c>
      <c r="DK1253">
        <v>293</v>
      </c>
      <c r="DL1253">
        <v>7.1399939999999995E-2</v>
      </c>
      <c r="DM1253">
        <v>598</v>
      </c>
      <c r="DN1253">
        <v>16086660</v>
      </c>
      <c r="DO1253">
        <v>28.309339999999999</v>
      </c>
      <c r="DP1253" s="4">
        <v>81000000000</v>
      </c>
    </row>
    <row r="1254" spans="102:120" x14ac:dyDescent="0.3">
      <c r="CX1254">
        <v>4.0000000000000002E-4</v>
      </c>
      <c r="CY1254">
        <v>10</v>
      </c>
      <c r="CZ1254">
        <v>1.76</v>
      </c>
      <c r="DA1254">
        <v>250</v>
      </c>
      <c r="DB1254">
        <v>333.33</v>
      </c>
      <c r="DC1254">
        <v>95</v>
      </c>
      <c r="DD1254">
        <v>553.33333300000004</v>
      </c>
      <c r="DE1254">
        <v>41.234760000000001</v>
      </c>
      <c r="DF1254">
        <v>485</v>
      </c>
      <c r="DG1254">
        <v>60</v>
      </c>
      <c r="DH1254">
        <v>300</v>
      </c>
      <c r="DI1254">
        <v>8</v>
      </c>
      <c r="DJ1254">
        <v>5.4985310000000003E-4</v>
      </c>
      <c r="DK1254">
        <v>246</v>
      </c>
      <c r="DL1254">
        <v>9.7498940000000003E-3</v>
      </c>
      <c r="DM1254">
        <v>581</v>
      </c>
      <c r="DN1254">
        <v>15629340</v>
      </c>
      <c r="DO1254">
        <v>27.895790000000002</v>
      </c>
      <c r="DP1254" s="4">
        <v>28000000000</v>
      </c>
    </row>
    <row r="1255" spans="102:120" x14ac:dyDescent="0.3">
      <c r="CX1255">
        <v>4.0000000000000002E-4</v>
      </c>
      <c r="CY1255">
        <v>10</v>
      </c>
      <c r="CZ1255">
        <v>1.76</v>
      </c>
      <c r="DA1255">
        <v>250</v>
      </c>
      <c r="DB1255">
        <v>333.33</v>
      </c>
      <c r="DC1255">
        <v>100</v>
      </c>
      <c r="DD1255">
        <v>558.33333300000004</v>
      </c>
      <c r="DE1255">
        <v>40.979430000000001</v>
      </c>
      <c r="DF1255">
        <v>485</v>
      </c>
      <c r="DG1255">
        <v>60</v>
      </c>
      <c r="DH1255">
        <v>300</v>
      </c>
      <c r="DI1255">
        <v>2</v>
      </c>
      <c r="DJ1255">
        <v>2.1717099999999999E-5</v>
      </c>
      <c r="DK1255">
        <v>298</v>
      </c>
      <c r="DL1255">
        <v>3.8262999999999999E-3</v>
      </c>
      <c r="DM1255">
        <v>601</v>
      </c>
      <c r="DN1255">
        <v>16167370</v>
      </c>
      <c r="DO1255">
        <v>28.38175</v>
      </c>
      <c r="DP1255" s="4">
        <v>740000000000</v>
      </c>
    </row>
    <row r="1256" spans="102:120" x14ac:dyDescent="0.3">
      <c r="CX1256">
        <v>4.0000000000000002E-4</v>
      </c>
      <c r="CY1256">
        <v>10</v>
      </c>
      <c r="CZ1256">
        <v>1.76</v>
      </c>
      <c r="DA1256">
        <v>250</v>
      </c>
      <c r="DB1256">
        <v>333.33</v>
      </c>
      <c r="DC1256">
        <v>2.5</v>
      </c>
      <c r="DD1256">
        <v>460.83333299999998</v>
      </c>
      <c r="DE1256">
        <v>46.463619999999999</v>
      </c>
      <c r="DF1256">
        <v>485</v>
      </c>
      <c r="DG1256">
        <v>60</v>
      </c>
      <c r="DH1256">
        <v>300</v>
      </c>
      <c r="DI1256">
        <v>0</v>
      </c>
      <c r="DJ1256">
        <v>0</v>
      </c>
      <c r="DK1256">
        <v>0</v>
      </c>
      <c r="DL1256">
        <v>0</v>
      </c>
      <c r="DM1256">
        <v>601</v>
      </c>
      <c r="DN1256">
        <v>16167370</v>
      </c>
      <c r="DO1256">
        <v>28.38175</v>
      </c>
      <c r="DP1256">
        <v>-1</v>
      </c>
    </row>
    <row r="1257" spans="102:120" x14ac:dyDescent="0.3">
      <c r="CX1257" t="s">
        <v>74</v>
      </c>
      <c r="CY1257" t="s">
        <v>74</v>
      </c>
      <c r="CZ1257" t="s">
        <v>74</v>
      </c>
      <c r="DA1257" t="s">
        <v>74</v>
      </c>
      <c r="DB1257" t="s">
        <v>74</v>
      </c>
      <c r="DC1257" t="s">
        <v>75</v>
      </c>
      <c r="DD1257" t="s">
        <v>74</v>
      </c>
      <c r="DE1257" t="s">
        <v>74</v>
      </c>
      <c r="DF1257" t="s">
        <v>74</v>
      </c>
      <c r="DG1257">
        <v>80</v>
      </c>
    </row>
    <row r="1258" spans="102:120" x14ac:dyDescent="0.3">
      <c r="CX1258" t="s">
        <v>74</v>
      </c>
      <c r="CY1258" t="s">
        <v>74</v>
      </c>
      <c r="DA1258" t="s">
        <v>74</v>
      </c>
      <c r="DB1258" t="s">
        <v>74</v>
      </c>
      <c r="DC1258" t="s">
        <v>75</v>
      </c>
      <c r="DE1258" t="s">
        <v>74</v>
      </c>
      <c r="DH1258">
        <v>50</v>
      </c>
    </row>
    <row r="1259" spans="102:120" x14ac:dyDescent="0.3">
      <c r="CX1259">
        <v>4.0000000000000002E-4</v>
      </c>
      <c r="CY1259">
        <v>10</v>
      </c>
      <c r="CZ1259">
        <v>1.76</v>
      </c>
      <c r="DA1259">
        <v>250</v>
      </c>
      <c r="DB1259">
        <v>333.33</v>
      </c>
      <c r="DC1259">
        <v>0</v>
      </c>
      <c r="DD1259">
        <v>458.33333299999998</v>
      </c>
      <c r="DE1259">
        <v>29.089970000000001</v>
      </c>
      <c r="DF1259">
        <v>255</v>
      </c>
      <c r="DG1259">
        <v>80</v>
      </c>
      <c r="DH1259">
        <v>50</v>
      </c>
      <c r="DI1259">
        <v>0</v>
      </c>
      <c r="DJ1259">
        <v>0</v>
      </c>
      <c r="DK1259">
        <v>1711</v>
      </c>
      <c r="DL1259">
        <v>21.29477</v>
      </c>
      <c r="DM1259">
        <v>66</v>
      </c>
      <c r="DN1259">
        <v>1775469</v>
      </c>
      <c r="DO1259">
        <v>9.3197329999999994</v>
      </c>
      <c r="DP1259">
        <v>-1</v>
      </c>
    </row>
    <row r="1260" spans="102:120" x14ac:dyDescent="0.3">
      <c r="CX1260">
        <v>4.0000000000000002E-4</v>
      </c>
      <c r="CY1260">
        <v>10</v>
      </c>
      <c r="CZ1260">
        <v>1.76</v>
      </c>
      <c r="DA1260">
        <v>250</v>
      </c>
      <c r="DB1260">
        <v>333.33</v>
      </c>
      <c r="DC1260">
        <v>5</v>
      </c>
      <c r="DD1260">
        <v>463.33333299999998</v>
      </c>
      <c r="DE1260">
        <v>28.826609999999999</v>
      </c>
      <c r="DF1260">
        <v>255</v>
      </c>
      <c r="DG1260">
        <v>80</v>
      </c>
      <c r="DH1260">
        <v>50</v>
      </c>
      <c r="DI1260">
        <v>0</v>
      </c>
      <c r="DJ1260">
        <v>0</v>
      </c>
      <c r="DK1260">
        <v>2041</v>
      </c>
      <c r="DL1260">
        <v>27.890809999999998</v>
      </c>
      <c r="DM1260">
        <v>69</v>
      </c>
      <c r="DN1260">
        <v>1856171</v>
      </c>
      <c r="DO1260">
        <v>9.5296699999999994</v>
      </c>
      <c r="DP1260">
        <v>-1</v>
      </c>
    </row>
    <row r="1261" spans="102:120" x14ac:dyDescent="0.3">
      <c r="CX1261">
        <v>4.0000000000000002E-4</v>
      </c>
      <c r="CY1261">
        <v>10</v>
      </c>
      <c r="CZ1261">
        <v>1.76</v>
      </c>
      <c r="DA1261">
        <v>250</v>
      </c>
      <c r="DB1261">
        <v>333.33</v>
      </c>
      <c r="DC1261">
        <v>10</v>
      </c>
      <c r="DD1261">
        <v>468.33333299999998</v>
      </c>
      <c r="DE1261">
        <v>28.56758</v>
      </c>
      <c r="DF1261">
        <v>255</v>
      </c>
      <c r="DG1261">
        <v>80</v>
      </c>
      <c r="DH1261">
        <v>50</v>
      </c>
      <c r="DI1261">
        <v>0</v>
      </c>
      <c r="DJ1261">
        <v>0</v>
      </c>
      <c r="DK1261">
        <v>2018</v>
      </c>
      <c r="DL1261">
        <v>27.620550000000001</v>
      </c>
      <c r="DM1261">
        <v>55</v>
      </c>
      <c r="DN1261">
        <v>1479557</v>
      </c>
      <c r="DO1261">
        <v>8.5061470000000003</v>
      </c>
      <c r="DP1261">
        <v>-1</v>
      </c>
    </row>
    <row r="1262" spans="102:120" x14ac:dyDescent="0.3">
      <c r="CX1262">
        <v>4.0000000000000002E-4</v>
      </c>
      <c r="CY1262">
        <v>10</v>
      </c>
      <c r="CZ1262">
        <v>1.76</v>
      </c>
      <c r="DA1262">
        <v>250</v>
      </c>
      <c r="DB1262">
        <v>333.33</v>
      </c>
      <c r="DC1262">
        <v>15</v>
      </c>
      <c r="DD1262">
        <v>473.33333299999998</v>
      </c>
      <c r="DE1262">
        <v>28.31278</v>
      </c>
      <c r="DF1262">
        <v>255</v>
      </c>
      <c r="DG1262">
        <v>80</v>
      </c>
      <c r="DH1262">
        <v>50</v>
      </c>
      <c r="DI1262">
        <v>0</v>
      </c>
      <c r="DJ1262">
        <v>0</v>
      </c>
      <c r="DK1262">
        <v>2008</v>
      </c>
      <c r="DL1262">
        <v>26.799340000000001</v>
      </c>
      <c r="DM1262">
        <v>51</v>
      </c>
      <c r="DN1262">
        <v>1371952</v>
      </c>
      <c r="DO1262">
        <v>8.1904459999999997</v>
      </c>
      <c r="DP1262">
        <v>-1</v>
      </c>
    </row>
    <row r="1263" spans="102:120" x14ac:dyDescent="0.3">
      <c r="CX1263">
        <v>4.0000000000000002E-4</v>
      </c>
      <c r="CY1263">
        <v>10</v>
      </c>
      <c r="CZ1263">
        <v>1.76</v>
      </c>
      <c r="DA1263">
        <v>250</v>
      </c>
      <c r="DB1263">
        <v>333.33</v>
      </c>
      <c r="DC1263">
        <v>20</v>
      </c>
      <c r="DD1263">
        <v>478.33333299999998</v>
      </c>
      <c r="DE1263">
        <v>28.06212</v>
      </c>
      <c r="DF1263">
        <v>255</v>
      </c>
      <c r="DG1263">
        <v>80</v>
      </c>
      <c r="DH1263">
        <v>50</v>
      </c>
      <c r="DI1263">
        <v>0</v>
      </c>
      <c r="DJ1263">
        <v>0</v>
      </c>
      <c r="DK1263">
        <v>2078</v>
      </c>
      <c r="DL1263">
        <v>29.178249999999998</v>
      </c>
      <c r="DM1263">
        <v>74</v>
      </c>
      <c r="DN1263">
        <v>1990676</v>
      </c>
      <c r="DO1263">
        <v>9.8697359999999996</v>
      </c>
      <c r="DP1263">
        <v>-1</v>
      </c>
    </row>
    <row r="1264" spans="102:120" x14ac:dyDescent="0.3">
      <c r="CX1264">
        <v>4.0000000000000002E-4</v>
      </c>
      <c r="CY1264">
        <v>10</v>
      </c>
      <c r="CZ1264">
        <v>1.76</v>
      </c>
      <c r="DA1264">
        <v>250</v>
      </c>
      <c r="DB1264">
        <v>333.33</v>
      </c>
      <c r="DC1264">
        <v>25</v>
      </c>
      <c r="DD1264">
        <v>483.33333299999998</v>
      </c>
      <c r="DE1264">
        <v>27.81551</v>
      </c>
      <c r="DF1264">
        <v>255</v>
      </c>
      <c r="DG1264">
        <v>80</v>
      </c>
      <c r="DH1264">
        <v>50</v>
      </c>
      <c r="DI1264">
        <v>0</v>
      </c>
      <c r="DJ1264">
        <v>0</v>
      </c>
      <c r="DK1264">
        <v>2073</v>
      </c>
      <c r="DL1264">
        <v>28.459350000000001</v>
      </c>
      <c r="DM1264">
        <v>75</v>
      </c>
      <c r="DN1264">
        <v>2017577</v>
      </c>
      <c r="DO1264">
        <v>9.9363670000000006</v>
      </c>
      <c r="DP1264">
        <v>-1</v>
      </c>
    </row>
    <row r="1265" spans="102:120" x14ac:dyDescent="0.3">
      <c r="CX1265">
        <v>4.0000000000000002E-4</v>
      </c>
      <c r="CY1265">
        <v>10</v>
      </c>
      <c r="CZ1265">
        <v>1.76</v>
      </c>
      <c r="DA1265">
        <v>250</v>
      </c>
      <c r="DB1265">
        <v>333.33</v>
      </c>
      <c r="DC1265">
        <v>30</v>
      </c>
      <c r="DD1265">
        <v>488.33333299999998</v>
      </c>
      <c r="DE1265">
        <v>27.572849999999999</v>
      </c>
      <c r="DF1265">
        <v>255</v>
      </c>
      <c r="DG1265">
        <v>80</v>
      </c>
      <c r="DH1265">
        <v>50</v>
      </c>
      <c r="DI1265">
        <v>0</v>
      </c>
      <c r="DJ1265">
        <v>0</v>
      </c>
      <c r="DK1265">
        <v>2054</v>
      </c>
      <c r="DL1265">
        <v>30.304079999999999</v>
      </c>
      <c r="DM1265">
        <v>53</v>
      </c>
      <c r="DN1265">
        <v>1425754</v>
      </c>
      <c r="DO1265">
        <v>8.3497780000000006</v>
      </c>
      <c r="DP1265">
        <v>-1</v>
      </c>
    </row>
    <row r="1266" spans="102:120" x14ac:dyDescent="0.3">
      <c r="CX1266">
        <v>4.0000000000000002E-4</v>
      </c>
      <c r="CY1266">
        <v>10</v>
      </c>
      <c r="CZ1266">
        <v>1.76</v>
      </c>
      <c r="DA1266">
        <v>250</v>
      </c>
      <c r="DB1266">
        <v>333.33</v>
      </c>
      <c r="DC1266">
        <v>35</v>
      </c>
      <c r="DD1266">
        <v>493.33333299999998</v>
      </c>
      <c r="DE1266">
        <v>27.334070000000001</v>
      </c>
      <c r="DF1266">
        <v>255</v>
      </c>
      <c r="DG1266">
        <v>80</v>
      </c>
      <c r="DH1266">
        <v>50</v>
      </c>
      <c r="DI1266">
        <v>0</v>
      </c>
      <c r="DJ1266">
        <v>0</v>
      </c>
      <c r="DK1266">
        <v>2091</v>
      </c>
      <c r="DL1266">
        <v>29.473009999999999</v>
      </c>
      <c r="DM1266">
        <v>53</v>
      </c>
      <c r="DN1266">
        <v>1425754</v>
      </c>
      <c r="DO1266">
        <v>8.3497780000000006</v>
      </c>
      <c r="DP1266">
        <v>-1</v>
      </c>
    </row>
    <row r="1267" spans="102:120" x14ac:dyDescent="0.3">
      <c r="CX1267">
        <v>4.0000000000000002E-4</v>
      </c>
      <c r="CY1267">
        <v>10</v>
      </c>
      <c r="CZ1267">
        <v>1.76</v>
      </c>
      <c r="DA1267">
        <v>250</v>
      </c>
      <c r="DB1267">
        <v>333.33</v>
      </c>
      <c r="DC1267">
        <v>40</v>
      </c>
      <c r="DD1267">
        <v>498.33333299999998</v>
      </c>
      <c r="DE1267">
        <v>27.099080000000001</v>
      </c>
      <c r="DF1267">
        <v>255</v>
      </c>
      <c r="DG1267">
        <v>80</v>
      </c>
      <c r="DH1267">
        <v>50</v>
      </c>
      <c r="DI1267">
        <v>0</v>
      </c>
      <c r="DJ1267">
        <v>0</v>
      </c>
      <c r="DK1267">
        <v>2017</v>
      </c>
      <c r="DL1267">
        <v>27.726310000000002</v>
      </c>
      <c r="DM1267">
        <v>76</v>
      </c>
      <c r="DN1267">
        <v>2044476</v>
      </c>
      <c r="DO1267">
        <v>10.002549999999999</v>
      </c>
      <c r="DP1267">
        <v>-1</v>
      </c>
    </row>
    <row r="1268" spans="102:120" x14ac:dyDescent="0.3">
      <c r="CX1268">
        <v>4.0000000000000002E-4</v>
      </c>
      <c r="CY1268">
        <v>10</v>
      </c>
      <c r="CZ1268">
        <v>1.76</v>
      </c>
      <c r="DA1268">
        <v>250</v>
      </c>
      <c r="DB1268">
        <v>333.33</v>
      </c>
      <c r="DC1268">
        <v>45</v>
      </c>
      <c r="DD1268">
        <v>503.33333299999998</v>
      </c>
      <c r="DE1268">
        <v>26.867799999999999</v>
      </c>
      <c r="DF1268">
        <v>255</v>
      </c>
      <c r="DG1268">
        <v>80</v>
      </c>
      <c r="DH1268">
        <v>50</v>
      </c>
      <c r="DI1268">
        <v>0</v>
      </c>
      <c r="DJ1268">
        <v>0</v>
      </c>
      <c r="DK1268">
        <v>2102</v>
      </c>
      <c r="DL1268">
        <v>30.551639999999999</v>
      </c>
      <c r="DM1268">
        <v>83</v>
      </c>
      <c r="DN1268">
        <v>2232770</v>
      </c>
      <c r="DO1268">
        <v>10.454280000000001</v>
      </c>
      <c r="DP1268">
        <v>-1</v>
      </c>
    </row>
    <row r="1269" spans="102:120" x14ac:dyDescent="0.3">
      <c r="CX1269">
        <v>4.0000000000000002E-4</v>
      </c>
      <c r="CY1269">
        <v>10</v>
      </c>
      <c r="CZ1269">
        <v>1.76</v>
      </c>
      <c r="DA1269">
        <v>250</v>
      </c>
      <c r="DB1269">
        <v>333.33</v>
      </c>
      <c r="DC1269">
        <v>50</v>
      </c>
      <c r="DD1269">
        <v>508.33333299999998</v>
      </c>
      <c r="DE1269">
        <v>26.640139999999999</v>
      </c>
      <c r="DF1269">
        <v>255</v>
      </c>
      <c r="DG1269">
        <v>80</v>
      </c>
      <c r="DH1269">
        <v>50</v>
      </c>
      <c r="DI1269">
        <v>0</v>
      </c>
      <c r="DJ1269">
        <v>0</v>
      </c>
      <c r="DK1269">
        <v>2132</v>
      </c>
      <c r="DL1269">
        <v>31.567979999999999</v>
      </c>
      <c r="DM1269">
        <v>87</v>
      </c>
      <c r="DN1269">
        <v>2340385</v>
      </c>
      <c r="DO1269">
        <v>10.703939999999999</v>
      </c>
      <c r="DP1269">
        <v>-1</v>
      </c>
    </row>
    <row r="1270" spans="102:120" x14ac:dyDescent="0.3">
      <c r="CX1270">
        <v>4.0000000000000002E-4</v>
      </c>
      <c r="CY1270">
        <v>10</v>
      </c>
      <c r="CZ1270">
        <v>1.76</v>
      </c>
      <c r="DA1270">
        <v>250</v>
      </c>
      <c r="DB1270">
        <v>333.33</v>
      </c>
      <c r="DC1270">
        <v>55</v>
      </c>
      <c r="DD1270">
        <v>513.33333300000004</v>
      </c>
      <c r="DE1270">
        <v>26.416029999999999</v>
      </c>
      <c r="DF1270">
        <v>255</v>
      </c>
      <c r="DG1270">
        <v>80</v>
      </c>
      <c r="DH1270">
        <v>50</v>
      </c>
      <c r="DI1270">
        <v>0</v>
      </c>
      <c r="DJ1270">
        <v>0</v>
      </c>
      <c r="DK1270">
        <v>5064</v>
      </c>
      <c r="DL1270">
        <v>73.485730000000004</v>
      </c>
      <c r="DM1270">
        <v>90</v>
      </c>
      <c r="DN1270">
        <v>2421089</v>
      </c>
      <c r="DO1270">
        <v>10.88748</v>
      </c>
      <c r="DP1270">
        <v>-1</v>
      </c>
    </row>
    <row r="1271" spans="102:120" x14ac:dyDescent="0.3">
      <c r="CX1271">
        <v>4.0000000000000002E-4</v>
      </c>
      <c r="CY1271">
        <v>10</v>
      </c>
      <c r="CZ1271">
        <v>1.76</v>
      </c>
      <c r="DA1271">
        <v>250</v>
      </c>
      <c r="DB1271">
        <v>333.33</v>
      </c>
      <c r="DC1271">
        <v>60</v>
      </c>
      <c r="DD1271">
        <v>518.33333300000004</v>
      </c>
      <c r="DE1271">
        <v>26.195399999999999</v>
      </c>
      <c r="DF1271">
        <v>255</v>
      </c>
      <c r="DG1271">
        <v>80</v>
      </c>
      <c r="DH1271">
        <v>50</v>
      </c>
      <c r="DI1271">
        <v>0</v>
      </c>
      <c r="DJ1271">
        <v>0</v>
      </c>
      <c r="DK1271">
        <v>5067</v>
      </c>
      <c r="DL1271">
        <v>73.495829999999998</v>
      </c>
      <c r="DM1271">
        <v>91</v>
      </c>
      <c r="DN1271">
        <v>2447988</v>
      </c>
      <c r="DO1271">
        <v>10.947979999999999</v>
      </c>
      <c r="DP1271">
        <v>-1</v>
      </c>
    </row>
    <row r="1272" spans="102:120" x14ac:dyDescent="0.3">
      <c r="CX1272">
        <v>4.0000000000000002E-4</v>
      </c>
      <c r="CY1272">
        <v>10</v>
      </c>
      <c r="CZ1272">
        <v>1.76</v>
      </c>
      <c r="DA1272">
        <v>250</v>
      </c>
      <c r="DB1272">
        <v>333.33</v>
      </c>
      <c r="DC1272">
        <v>65</v>
      </c>
      <c r="DD1272">
        <v>523.33333300000004</v>
      </c>
      <c r="DE1272">
        <v>25.978169999999999</v>
      </c>
      <c r="DF1272">
        <v>255</v>
      </c>
      <c r="DG1272">
        <v>80</v>
      </c>
      <c r="DH1272">
        <v>50</v>
      </c>
      <c r="DI1272">
        <v>0</v>
      </c>
      <c r="DJ1272">
        <v>0</v>
      </c>
      <c r="DK1272">
        <v>5040</v>
      </c>
      <c r="DL1272">
        <v>74.547380000000004</v>
      </c>
      <c r="DM1272">
        <v>94</v>
      </c>
      <c r="DN1272">
        <v>2528691</v>
      </c>
      <c r="DO1272">
        <v>11.12754</v>
      </c>
      <c r="DP1272">
        <v>-1</v>
      </c>
    </row>
    <row r="1273" spans="102:120" x14ac:dyDescent="0.3">
      <c r="CX1273">
        <v>4.0000000000000002E-4</v>
      </c>
      <c r="CY1273">
        <v>10</v>
      </c>
      <c r="CZ1273">
        <v>1.76</v>
      </c>
      <c r="DA1273">
        <v>250</v>
      </c>
      <c r="DB1273">
        <v>333.33</v>
      </c>
      <c r="DC1273">
        <v>70</v>
      </c>
      <c r="DD1273">
        <v>528.33333300000004</v>
      </c>
      <c r="DE1273">
        <v>25.76427</v>
      </c>
      <c r="DF1273">
        <v>255</v>
      </c>
      <c r="DG1273">
        <v>80</v>
      </c>
      <c r="DH1273">
        <v>50</v>
      </c>
      <c r="DI1273">
        <v>0</v>
      </c>
      <c r="DJ1273">
        <v>0</v>
      </c>
      <c r="DK1273">
        <v>5129</v>
      </c>
      <c r="DL1273">
        <v>76.506979999999999</v>
      </c>
      <c r="DM1273">
        <v>95</v>
      </c>
      <c r="DN1273">
        <v>2555591</v>
      </c>
      <c r="DO1273">
        <v>11.18676</v>
      </c>
      <c r="DP1273">
        <v>-1</v>
      </c>
    </row>
    <row r="1274" spans="102:120" x14ac:dyDescent="0.3">
      <c r="CX1274">
        <v>4.0000000000000002E-4</v>
      </c>
      <c r="CY1274">
        <v>10</v>
      </c>
      <c r="CZ1274">
        <v>1.76</v>
      </c>
      <c r="DA1274">
        <v>250</v>
      </c>
      <c r="DB1274">
        <v>333.33</v>
      </c>
      <c r="DC1274">
        <v>75</v>
      </c>
      <c r="DD1274">
        <v>533.33333300000004</v>
      </c>
      <c r="DE1274">
        <v>25.553619999999999</v>
      </c>
      <c r="DF1274">
        <v>255</v>
      </c>
      <c r="DG1274">
        <v>80</v>
      </c>
      <c r="DH1274">
        <v>50</v>
      </c>
      <c r="DI1274">
        <v>0</v>
      </c>
      <c r="DJ1274">
        <v>0</v>
      </c>
      <c r="DK1274">
        <v>4973</v>
      </c>
      <c r="DL1274">
        <v>73.355350000000001</v>
      </c>
      <c r="DM1274">
        <v>77</v>
      </c>
      <c r="DN1274">
        <v>2071373</v>
      </c>
      <c r="DO1274">
        <v>10.06831</v>
      </c>
      <c r="DP1274">
        <v>-1</v>
      </c>
    </row>
    <row r="1275" spans="102:120" x14ac:dyDescent="0.3">
      <c r="CX1275">
        <v>4.0000000000000002E-4</v>
      </c>
      <c r="CY1275">
        <v>10</v>
      </c>
      <c r="CZ1275">
        <v>1.76</v>
      </c>
      <c r="DA1275">
        <v>250</v>
      </c>
      <c r="DB1275">
        <v>333.33</v>
      </c>
      <c r="DC1275">
        <v>80</v>
      </c>
      <c r="DD1275">
        <v>538.33333300000004</v>
      </c>
      <c r="DE1275">
        <v>25.346170000000001</v>
      </c>
      <c r="DF1275">
        <v>255</v>
      </c>
      <c r="DG1275">
        <v>80</v>
      </c>
      <c r="DH1275">
        <v>50</v>
      </c>
      <c r="DI1275">
        <v>0</v>
      </c>
      <c r="DJ1275">
        <v>0</v>
      </c>
      <c r="DK1275">
        <v>4976</v>
      </c>
      <c r="DL1275">
        <v>75.850930000000005</v>
      </c>
      <c r="DM1275">
        <v>78</v>
      </c>
      <c r="DN1275">
        <v>2098273</v>
      </c>
      <c r="DO1275">
        <v>10.133649999999999</v>
      </c>
      <c r="DP1275">
        <v>-1</v>
      </c>
    </row>
    <row r="1276" spans="102:120" x14ac:dyDescent="0.3">
      <c r="CX1276">
        <v>4.0000000000000002E-4</v>
      </c>
      <c r="CY1276">
        <v>10</v>
      </c>
      <c r="CZ1276">
        <v>1.76</v>
      </c>
      <c r="DA1276">
        <v>250</v>
      </c>
      <c r="DB1276">
        <v>333.33</v>
      </c>
      <c r="DC1276">
        <v>85</v>
      </c>
      <c r="DD1276">
        <v>543.33333300000004</v>
      </c>
      <c r="DE1276">
        <v>25.141839999999998</v>
      </c>
      <c r="DF1276">
        <v>255</v>
      </c>
      <c r="DG1276">
        <v>80</v>
      </c>
      <c r="DH1276">
        <v>50</v>
      </c>
      <c r="DI1276">
        <v>0</v>
      </c>
      <c r="DJ1276">
        <v>0</v>
      </c>
      <c r="DK1276">
        <v>4987</v>
      </c>
      <c r="DL1276">
        <v>77.208839999999995</v>
      </c>
      <c r="DM1276">
        <v>95</v>
      </c>
      <c r="DN1276">
        <v>2555590</v>
      </c>
      <c r="DO1276">
        <v>11.18676</v>
      </c>
      <c r="DP1276">
        <v>-1</v>
      </c>
    </row>
    <row r="1277" spans="102:120" x14ac:dyDescent="0.3">
      <c r="CX1277">
        <v>4.0000000000000002E-4</v>
      </c>
      <c r="CY1277">
        <v>10</v>
      </c>
      <c r="CZ1277">
        <v>1.76</v>
      </c>
      <c r="DA1277">
        <v>250</v>
      </c>
      <c r="DB1277">
        <v>333.33</v>
      </c>
      <c r="DC1277">
        <v>90</v>
      </c>
      <c r="DD1277">
        <v>548.33333300000004</v>
      </c>
      <c r="DE1277">
        <v>24.940570000000001</v>
      </c>
      <c r="DF1277">
        <v>255</v>
      </c>
      <c r="DG1277">
        <v>80</v>
      </c>
      <c r="DH1277">
        <v>50</v>
      </c>
      <c r="DI1277">
        <v>0</v>
      </c>
      <c r="DJ1277">
        <v>0</v>
      </c>
      <c r="DK1277">
        <v>4914</v>
      </c>
      <c r="DL1277">
        <v>77.861859999999993</v>
      </c>
      <c r="DM1277">
        <v>104</v>
      </c>
      <c r="DN1277">
        <v>2797697</v>
      </c>
      <c r="DO1277">
        <v>11.706440000000001</v>
      </c>
      <c r="DP1277">
        <v>-1</v>
      </c>
    </row>
    <row r="1278" spans="102:120" x14ac:dyDescent="0.3">
      <c r="CX1278">
        <v>4.0000000000000002E-4</v>
      </c>
      <c r="CY1278">
        <v>10</v>
      </c>
      <c r="CZ1278">
        <v>1.76</v>
      </c>
      <c r="DA1278">
        <v>250</v>
      </c>
      <c r="DB1278">
        <v>333.33</v>
      </c>
      <c r="DC1278">
        <v>95</v>
      </c>
      <c r="DD1278">
        <v>553.33333300000004</v>
      </c>
      <c r="DE1278">
        <v>24.7423</v>
      </c>
      <c r="DF1278">
        <v>255</v>
      </c>
      <c r="DG1278">
        <v>80</v>
      </c>
      <c r="DH1278">
        <v>50</v>
      </c>
      <c r="DI1278">
        <v>0</v>
      </c>
      <c r="DJ1278">
        <v>0</v>
      </c>
      <c r="DK1278">
        <v>4843</v>
      </c>
      <c r="DL1278">
        <v>74.866100000000003</v>
      </c>
      <c r="DM1278">
        <v>79</v>
      </c>
      <c r="DN1278">
        <v>2125167</v>
      </c>
      <c r="DO1278">
        <v>10.19857</v>
      </c>
      <c r="DP1278">
        <v>-1</v>
      </c>
    </row>
    <row r="1279" spans="102:120" x14ac:dyDescent="0.3">
      <c r="CX1279">
        <v>4.0000000000000002E-4</v>
      </c>
      <c r="CY1279">
        <v>10</v>
      </c>
      <c r="CZ1279">
        <v>1.76</v>
      </c>
      <c r="DA1279">
        <v>250</v>
      </c>
      <c r="DB1279">
        <v>333.33</v>
      </c>
      <c r="DC1279">
        <v>100</v>
      </c>
      <c r="DD1279">
        <v>558.33333300000004</v>
      </c>
      <c r="DE1279">
        <v>24.546949999999999</v>
      </c>
      <c r="DF1279">
        <v>255</v>
      </c>
      <c r="DG1279">
        <v>80</v>
      </c>
      <c r="DH1279">
        <v>50</v>
      </c>
      <c r="DI1279">
        <v>0</v>
      </c>
      <c r="DJ1279">
        <v>0</v>
      </c>
      <c r="DK1279">
        <v>4681</v>
      </c>
      <c r="DL1279">
        <v>76.412700000000001</v>
      </c>
      <c r="DM1279">
        <v>112</v>
      </c>
      <c r="DN1279">
        <v>3012902</v>
      </c>
      <c r="DO1279">
        <v>12.149979999999999</v>
      </c>
      <c r="DP1279">
        <v>-1</v>
      </c>
    </row>
    <row r="1280" spans="102:120" x14ac:dyDescent="0.3">
      <c r="CX1280">
        <v>4.0000000000000002E-4</v>
      </c>
      <c r="CY1280">
        <v>10</v>
      </c>
      <c r="CZ1280">
        <v>1.76</v>
      </c>
      <c r="DA1280">
        <v>250</v>
      </c>
      <c r="DB1280">
        <v>333.33</v>
      </c>
      <c r="DC1280">
        <v>2.5</v>
      </c>
      <c r="DD1280">
        <v>460.83333299999998</v>
      </c>
      <c r="DE1280">
        <v>28.957740000000001</v>
      </c>
      <c r="DF1280">
        <v>255</v>
      </c>
      <c r="DG1280">
        <v>80</v>
      </c>
      <c r="DH1280">
        <v>50</v>
      </c>
      <c r="DI1280">
        <v>0</v>
      </c>
      <c r="DJ1280">
        <v>0</v>
      </c>
      <c r="DK1280">
        <v>1945</v>
      </c>
      <c r="DL1280">
        <v>25.474599999999999</v>
      </c>
      <c r="DM1280">
        <v>71</v>
      </c>
      <c r="DN1280">
        <v>1909974</v>
      </c>
      <c r="DO1280">
        <v>9.6671180000000003</v>
      </c>
      <c r="DP1280">
        <v>-1</v>
      </c>
    </row>
    <row r="1281" spans="102:120" x14ac:dyDescent="0.3">
      <c r="CX1281" t="s">
        <v>74</v>
      </c>
      <c r="CY1281" t="s">
        <v>74</v>
      </c>
      <c r="DA1281" t="s">
        <v>74</v>
      </c>
      <c r="DB1281" t="s">
        <v>74</v>
      </c>
      <c r="DC1281" t="s">
        <v>75</v>
      </c>
      <c r="DE1281" t="s">
        <v>74</v>
      </c>
      <c r="DH1281">
        <v>100</v>
      </c>
    </row>
    <row r="1282" spans="102:120" x14ac:dyDescent="0.3">
      <c r="CX1282">
        <v>4.0000000000000002E-4</v>
      </c>
      <c r="CY1282">
        <v>10</v>
      </c>
      <c r="CZ1282">
        <v>1.76</v>
      </c>
      <c r="DA1282">
        <v>250</v>
      </c>
      <c r="DB1282">
        <v>333.33</v>
      </c>
      <c r="DC1282">
        <v>0</v>
      </c>
      <c r="DD1282">
        <v>458.33333299999998</v>
      </c>
      <c r="DE1282">
        <v>33.641959999999997</v>
      </c>
      <c r="DF1282">
        <v>305</v>
      </c>
      <c r="DG1282">
        <v>80</v>
      </c>
      <c r="DH1282">
        <v>100</v>
      </c>
      <c r="DI1282">
        <v>0</v>
      </c>
      <c r="DJ1282">
        <v>0</v>
      </c>
      <c r="DK1282">
        <v>927</v>
      </c>
      <c r="DL1282">
        <v>8.6947130000000001</v>
      </c>
      <c r="DM1282">
        <v>353</v>
      </c>
      <c r="DN1282">
        <v>9496055</v>
      </c>
      <c r="DO1282">
        <v>21.658519999999999</v>
      </c>
      <c r="DP1282">
        <v>-1</v>
      </c>
    </row>
    <row r="1283" spans="102:120" x14ac:dyDescent="0.3">
      <c r="CX1283">
        <v>4.0000000000000002E-4</v>
      </c>
      <c r="CY1283">
        <v>10</v>
      </c>
      <c r="CZ1283">
        <v>1.76</v>
      </c>
      <c r="DA1283">
        <v>250</v>
      </c>
      <c r="DB1283">
        <v>333.33</v>
      </c>
      <c r="DC1283">
        <v>5</v>
      </c>
      <c r="DD1283">
        <v>463.33333299999998</v>
      </c>
      <c r="DE1283">
        <v>33.355840000000001</v>
      </c>
      <c r="DF1283">
        <v>305</v>
      </c>
      <c r="DG1283">
        <v>80</v>
      </c>
      <c r="DH1283">
        <v>100</v>
      </c>
      <c r="DI1283">
        <v>0</v>
      </c>
      <c r="DJ1283">
        <v>0</v>
      </c>
      <c r="DK1283">
        <v>1149</v>
      </c>
      <c r="DL1283">
        <v>11.34759</v>
      </c>
      <c r="DM1283">
        <v>299</v>
      </c>
      <c r="DN1283">
        <v>8043400</v>
      </c>
      <c r="DO1283">
        <v>19.914819999999999</v>
      </c>
      <c r="DP1283">
        <v>-1</v>
      </c>
    </row>
    <row r="1284" spans="102:120" x14ac:dyDescent="0.3">
      <c r="CX1284">
        <v>4.0000000000000002E-4</v>
      </c>
      <c r="CY1284">
        <v>10</v>
      </c>
      <c r="CZ1284">
        <v>1.76</v>
      </c>
      <c r="DA1284">
        <v>250</v>
      </c>
      <c r="DB1284">
        <v>333.33</v>
      </c>
      <c r="DC1284">
        <v>10</v>
      </c>
      <c r="DD1284">
        <v>468.33333299999998</v>
      </c>
      <c r="DE1284">
        <v>33.073999999999998</v>
      </c>
      <c r="DF1284">
        <v>305</v>
      </c>
      <c r="DG1284">
        <v>80</v>
      </c>
      <c r="DH1284">
        <v>100</v>
      </c>
      <c r="DI1284">
        <v>0</v>
      </c>
      <c r="DJ1284">
        <v>0</v>
      </c>
      <c r="DK1284">
        <v>1197</v>
      </c>
      <c r="DL1284">
        <v>12.73615</v>
      </c>
      <c r="DM1284">
        <v>296</v>
      </c>
      <c r="DN1284">
        <v>7962695</v>
      </c>
      <c r="DO1284">
        <v>19.813649999999999</v>
      </c>
      <c r="DP1284">
        <v>-1</v>
      </c>
    </row>
    <row r="1285" spans="102:120" x14ac:dyDescent="0.3">
      <c r="CX1285">
        <v>4.0000000000000002E-4</v>
      </c>
      <c r="CY1285">
        <v>10</v>
      </c>
      <c r="CZ1285">
        <v>1.76</v>
      </c>
      <c r="DA1285">
        <v>250</v>
      </c>
      <c r="DB1285">
        <v>333.33</v>
      </c>
      <c r="DC1285">
        <v>15</v>
      </c>
      <c r="DD1285">
        <v>473.33333299999998</v>
      </c>
      <c r="DE1285">
        <v>32.79636</v>
      </c>
      <c r="DF1285">
        <v>305</v>
      </c>
      <c r="DG1285">
        <v>80</v>
      </c>
      <c r="DH1285">
        <v>100</v>
      </c>
      <c r="DI1285">
        <v>0</v>
      </c>
      <c r="DJ1285">
        <v>0</v>
      </c>
      <c r="DK1285">
        <v>1218</v>
      </c>
      <c r="DL1285">
        <v>12.41516</v>
      </c>
      <c r="DM1285">
        <v>313</v>
      </c>
      <c r="DN1285">
        <v>8420011</v>
      </c>
      <c r="DO1285">
        <v>20.380590000000002</v>
      </c>
      <c r="DP1285">
        <v>-1</v>
      </c>
    </row>
    <row r="1286" spans="102:120" x14ac:dyDescent="0.3">
      <c r="CX1286">
        <v>4.0000000000000002E-4</v>
      </c>
      <c r="CY1286">
        <v>10</v>
      </c>
      <c r="CZ1286">
        <v>1.76</v>
      </c>
      <c r="DA1286">
        <v>250</v>
      </c>
      <c r="DB1286">
        <v>333.33</v>
      </c>
      <c r="DC1286">
        <v>20</v>
      </c>
      <c r="DD1286">
        <v>478.33333299999998</v>
      </c>
      <c r="DE1286">
        <v>32.522829999999999</v>
      </c>
      <c r="DF1286">
        <v>305</v>
      </c>
      <c r="DG1286">
        <v>80</v>
      </c>
      <c r="DH1286">
        <v>100</v>
      </c>
      <c r="DI1286">
        <v>0</v>
      </c>
      <c r="DJ1286">
        <v>0</v>
      </c>
      <c r="DK1286">
        <v>1205</v>
      </c>
      <c r="DL1286">
        <v>11.43946</v>
      </c>
      <c r="DM1286">
        <v>346</v>
      </c>
      <c r="DN1286">
        <v>9307741</v>
      </c>
      <c r="DO1286">
        <v>21.44013</v>
      </c>
      <c r="DP1286">
        <v>-1</v>
      </c>
    </row>
    <row r="1287" spans="102:120" x14ac:dyDescent="0.3">
      <c r="CX1287">
        <v>4.0000000000000002E-4</v>
      </c>
      <c r="CY1287">
        <v>10</v>
      </c>
      <c r="CZ1287">
        <v>1.76</v>
      </c>
      <c r="DA1287">
        <v>250</v>
      </c>
      <c r="DB1287">
        <v>333.33</v>
      </c>
      <c r="DC1287">
        <v>25</v>
      </c>
      <c r="DD1287">
        <v>483.33333299999998</v>
      </c>
      <c r="DE1287">
        <v>32.253329999999998</v>
      </c>
      <c r="DF1287">
        <v>305</v>
      </c>
      <c r="DG1287">
        <v>80</v>
      </c>
      <c r="DH1287">
        <v>100</v>
      </c>
      <c r="DI1287">
        <v>0</v>
      </c>
      <c r="DJ1287">
        <v>0</v>
      </c>
      <c r="DK1287">
        <v>1267</v>
      </c>
      <c r="DL1287">
        <v>12.988519999999999</v>
      </c>
      <c r="DM1287">
        <v>294</v>
      </c>
      <c r="DN1287">
        <v>7908889</v>
      </c>
      <c r="DO1287">
        <v>19.745930000000001</v>
      </c>
      <c r="DP1287">
        <v>-1</v>
      </c>
    </row>
    <row r="1288" spans="102:120" x14ac:dyDescent="0.3">
      <c r="CX1288">
        <v>4.0000000000000002E-4</v>
      </c>
      <c r="CY1288">
        <v>10</v>
      </c>
      <c r="CZ1288">
        <v>1.76</v>
      </c>
      <c r="DA1288">
        <v>250</v>
      </c>
      <c r="DB1288">
        <v>333.33</v>
      </c>
      <c r="DC1288">
        <v>30</v>
      </c>
      <c r="DD1288">
        <v>488.33333299999998</v>
      </c>
      <c r="DE1288">
        <v>31.9878</v>
      </c>
      <c r="DF1288">
        <v>305</v>
      </c>
      <c r="DG1288">
        <v>80</v>
      </c>
      <c r="DH1288">
        <v>100</v>
      </c>
      <c r="DI1288">
        <v>0</v>
      </c>
      <c r="DJ1288">
        <v>0</v>
      </c>
      <c r="DK1288">
        <v>1268</v>
      </c>
      <c r="DL1288">
        <v>13.059189999999999</v>
      </c>
      <c r="DM1288">
        <v>283</v>
      </c>
      <c r="DN1288">
        <v>7612976</v>
      </c>
      <c r="DO1288">
        <v>19.36938</v>
      </c>
      <c r="DP1288">
        <v>-1</v>
      </c>
    </row>
    <row r="1289" spans="102:120" x14ac:dyDescent="0.3">
      <c r="CX1289">
        <v>4.0000000000000002E-4</v>
      </c>
      <c r="CY1289">
        <v>10</v>
      </c>
      <c r="CZ1289">
        <v>1.76</v>
      </c>
      <c r="DA1289">
        <v>250</v>
      </c>
      <c r="DB1289">
        <v>333.33</v>
      </c>
      <c r="DC1289">
        <v>35</v>
      </c>
      <c r="DD1289">
        <v>493.33333299999998</v>
      </c>
      <c r="DE1289">
        <v>31.726140000000001</v>
      </c>
      <c r="DF1289">
        <v>305</v>
      </c>
      <c r="DG1289">
        <v>80</v>
      </c>
      <c r="DH1289">
        <v>100</v>
      </c>
      <c r="DI1289">
        <v>0</v>
      </c>
      <c r="DJ1289">
        <v>0</v>
      </c>
      <c r="DK1289">
        <v>1320</v>
      </c>
      <c r="DL1289">
        <v>14.44833</v>
      </c>
      <c r="DM1289">
        <v>311</v>
      </c>
      <c r="DN1289">
        <v>8366202</v>
      </c>
      <c r="DO1289">
        <v>20.314679999999999</v>
      </c>
      <c r="DP1289">
        <v>-1</v>
      </c>
    </row>
    <row r="1290" spans="102:120" x14ac:dyDescent="0.3">
      <c r="CX1290">
        <v>4.0000000000000002E-4</v>
      </c>
      <c r="CY1290">
        <v>10</v>
      </c>
      <c r="CZ1290">
        <v>1.76</v>
      </c>
      <c r="DA1290">
        <v>250</v>
      </c>
      <c r="DB1290">
        <v>333.33</v>
      </c>
      <c r="DC1290">
        <v>40</v>
      </c>
      <c r="DD1290">
        <v>498.33333299999998</v>
      </c>
      <c r="DE1290">
        <v>31.468299999999999</v>
      </c>
      <c r="DF1290">
        <v>305</v>
      </c>
      <c r="DG1290">
        <v>80</v>
      </c>
      <c r="DH1290">
        <v>100</v>
      </c>
      <c r="DI1290">
        <v>0</v>
      </c>
      <c r="DJ1290">
        <v>0</v>
      </c>
      <c r="DK1290">
        <v>1375</v>
      </c>
      <c r="DL1290">
        <v>15.99845</v>
      </c>
      <c r="DM1290">
        <v>298</v>
      </c>
      <c r="DN1290">
        <v>8016487</v>
      </c>
      <c r="DO1290">
        <v>19.881160000000001</v>
      </c>
      <c r="DP1290">
        <v>-1</v>
      </c>
    </row>
    <row r="1291" spans="102:120" x14ac:dyDescent="0.3">
      <c r="CX1291">
        <v>4.0000000000000002E-4</v>
      </c>
      <c r="CY1291">
        <v>10</v>
      </c>
      <c r="CZ1291">
        <v>1.76</v>
      </c>
      <c r="DA1291">
        <v>250</v>
      </c>
      <c r="DB1291">
        <v>333.33</v>
      </c>
      <c r="DC1291">
        <v>45</v>
      </c>
      <c r="DD1291">
        <v>503.33333299999998</v>
      </c>
      <c r="DE1291">
        <v>31.214189999999999</v>
      </c>
      <c r="DF1291">
        <v>305</v>
      </c>
      <c r="DG1291">
        <v>80</v>
      </c>
      <c r="DH1291">
        <v>100</v>
      </c>
      <c r="DI1291">
        <v>0</v>
      </c>
      <c r="DJ1291">
        <v>0</v>
      </c>
      <c r="DK1291">
        <v>1315</v>
      </c>
      <c r="DL1291">
        <v>16.61515</v>
      </c>
      <c r="DM1291">
        <v>320</v>
      </c>
      <c r="DN1291">
        <v>8608307</v>
      </c>
      <c r="DO1291">
        <v>20.609690000000001</v>
      </c>
      <c r="DP1291">
        <v>-1</v>
      </c>
    </row>
    <row r="1292" spans="102:120" x14ac:dyDescent="0.3">
      <c r="CX1292">
        <v>4.0000000000000002E-4</v>
      </c>
      <c r="CY1292">
        <v>10</v>
      </c>
      <c r="CZ1292">
        <v>1.76</v>
      </c>
      <c r="DA1292">
        <v>250</v>
      </c>
      <c r="DB1292">
        <v>333.33</v>
      </c>
      <c r="DC1292">
        <v>50</v>
      </c>
      <c r="DD1292">
        <v>508.33333299999998</v>
      </c>
      <c r="DE1292">
        <v>30.963750000000001</v>
      </c>
      <c r="DF1292">
        <v>305</v>
      </c>
      <c r="DG1292">
        <v>80</v>
      </c>
      <c r="DH1292">
        <v>100</v>
      </c>
      <c r="DI1292">
        <v>0</v>
      </c>
      <c r="DJ1292">
        <v>0</v>
      </c>
      <c r="DK1292">
        <v>1303</v>
      </c>
      <c r="DL1292">
        <v>15.734859999999999</v>
      </c>
      <c r="DM1292">
        <v>298</v>
      </c>
      <c r="DN1292">
        <v>8016484</v>
      </c>
      <c r="DO1292">
        <v>19.881160000000001</v>
      </c>
      <c r="DP1292">
        <v>-1</v>
      </c>
    </row>
    <row r="1293" spans="102:120" x14ac:dyDescent="0.3">
      <c r="CX1293">
        <v>4.0000000000000002E-4</v>
      </c>
      <c r="CY1293">
        <v>10</v>
      </c>
      <c r="CZ1293">
        <v>1.76</v>
      </c>
      <c r="DA1293">
        <v>250</v>
      </c>
      <c r="DB1293">
        <v>333.33</v>
      </c>
      <c r="DC1293">
        <v>55</v>
      </c>
      <c r="DD1293">
        <v>513.33333300000004</v>
      </c>
      <c r="DE1293">
        <v>30.716909999999999</v>
      </c>
      <c r="DF1293">
        <v>305</v>
      </c>
      <c r="DG1293">
        <v>80</v>
      </c>
      <c r="DH1293">
        <v>100</v>
      </c>
      <c r="DI1293">
        <v>0</v>
      </c>
      <c r="DJ1293">
        <v>0</v>
      </c>
      <c r="DK1293">
        <v>3256</v>
      </c>
      <c r="DL1293">
        <v>42.914079999999998</v>
      </c>
      <c r="DM1293">
        <v>353</v>
      </c>
      <c r="DN1293">
        <v>9496035</v>
      </c>
      <c r="DO1293">
        <v>21.658519999999999</v>
      </c>
      <c r="DP1293">
        <v>-1</v>
      </c>
    </row>
    <row r="1294" spans="102:120" x14ac:dyDescent="0.3">
      <c r="CX1294">
        <v>4.0000000000000002E-4</v>
      </c>
      <c r="CY1294">
        <v>10</v>
      </c>
      <c r="CZ1294">
        <v>1.76</v>
      </c>
      <c r="DA1294">
        <v>250</v>
      </c>
      <c r="DB1294">
        <v>333.33</v>
      </c>
      <c r="DC1294">
        <v>60</v>
      </c>
      <c r="DD1294">
        <v>518.33333300000004</v>
      </c>
      <c r="DE1294">
        <v>30.473590000000002</v>
      </c>
      <c r="DF1294">
        <v>305</v>
      </c>
      <c r="DG1294">
        <v>80</v>
      </c>
      <c r="DH1294">
        <v>100</v>
      </c>
      <c r="DI1294">
        <v>0</v>
      </c>
      <c r="DJ1294">
        <v>0</v>
      </c>
      <c r="DK1294">
        <v>3284</v>
      </c>
      <c r="DL1294">
        <v>46.455669999999998</v>
      </c>
      <c r="DM1294">
        <v>334</v>
      </c>
      <c r="DN1294">
        <v>8984916</v>
      </c>
      <c r="DO1294">
        <v>21.06073</v>
      </c>
      <c r="DP1294">
        <v>-1</v>
      </c>
    </row>
    <row r="1295" spans="102:120" x14ac:dyDescent="0.3">
      <c r="CX1295">
        <v>4.0000000000000002E-4</v>
      </c>
      <c r="CY1295">
        <v>10</v>
      </c>
      <c r="CZ1295">
        <v>1.76</v>
      </c>
      <c r="DA1295">
        <v>250</v>
      </c>
      <c r="DB1295">
        <v>333.33</v>
      </c>
      <c r="DC1295">
        <v>65</v>
      </c>
      <c r="DD1295">
        <v>523.33333300000004</v>
      </c>
      <c r="DE1295">
        <v>30.233740000000001</v>
      </c>
      <c r="DF1295">
        <v>305</v>
      </c>
      <c r="DG1295">
        <v>80</v>
      </c>
      <c r="DH1295">
        <v>100</v>
      </c>
      <c r="DI1295">
        <v>0</v>
      </c>
      <c r="DJ1295">
        <v>0</v>
      </c>
      <c r="DK1295">
        <v>3280</v>
      </c>
      <c r="DL1295">
        <v>45.644680000000001</v>
      </c>
      <c r="DM1295">
        <v>315</v>
      </c>
      <c r="DN1295">
        <v>8473795</v>
      </c>
      <c r="DO1295">
        <v>20.446300000000001</v>
      </c>
      <c r="DP1295">
        <v>-1</v>
      </c>
    </row>
    <row r="1296" spans="102:120" x14ac:dyDescent="0.3">
      <c r="CX1296">
        <v>4.0000000000000002E-4</v>
      </c>
      <c r="CY1296">
        <v>10</v>
      </c>
      <c r="CZ1296">
        <v>1.76</v>
      </c>
      <c r="DA1296">
        <v>250</v>
      </c>
      <c r="DB1296">
        <v>333.33</v>
      </c>
      <c r="DC1296">
        <v>70</v>
      </c>
      <c r="DD1296">
        <v>528.33333300000004</v>
      </c>
      <c r="DE1296">
        <v>29.99728</v>
      </c>
      <c r="DF1296">
        <v>305</v>
      </c>
      <c r="DG1296">
        <v>80</v>
      </c>
      <c r="DH1296">
        <v>100</v>
      </c>
      <c r="DI1296">
        <v>0</v>
      </c>
      <c r="DJ1296">
        <v>0</v>
      </c>
      <c r="DK1296">
        <v>3346</v>
      </c>
      <c r="DL1296">
        <v>48.32497</v>
      </c>
      <c r="DM1296">
        <v>361</v>
      </c>
      <c r="DN1296">
        <v>9711236</v>
      </c>
      <c r="DO1296">
        <v>21.905560000000001</v>
      </c>
      <c r="DP1296">
        <v>-1</v>
      </c>
    </row>
    <row r="1297" spans="102:120" x14ac:dyDescent="0.3">
      <c r="CX1297">
        <v>4.0000000000000002E-4</v>
      </c>
      <c r="CY1297">
        <v>10</v>
      </c>
      <c r="CZ1297">
        <v>1.76</v>
      </c>
      <c r="DA1297">
        <v>250</v>
      </c>
      <c r="DB1297">
        <v>333.33</v>
      </c>
      <c r="DC1297">
        <v>75</v>
      </c>
      <c r="DD1297">
        <v>533.33333300000004</v>
      </c>
      <c r="DE1297">
        <v>29.76416</v>
      </c>
      <c r="DF1297">
        <v>305</v>
      </c>
      <c r="DG1297">
        <v>80</v>
      </c>
      <c r="DH1297">
        <v>100</v>
      </c>
      <c r="DI1297">
        <v>0</v>
      </c>
      <c r="DJ1297">
        <v>0</v>
      </c>
      <c r="DK1297">
        <v>3269</v>
      </c>
      <c r="DL1297">
        <v>50.317990000000002</v>
      </c>
      <c r="DM1297">
        <v>356</v>
      </c>
      <c r="DN1297">
        <v>9576730</v>
      </c>
      <c r="DO1297">
        <v>21.751470000000001</v>
      </c>
      <c r="DP1297">
        <v>-1</v>
      </c>
    </row>
    <row r="1298" spans="102:120" x14ac:dyDescent="0.3">
      <c r="CX1298">
        <v>4.0000000000000002E-4</v>
      </c>
      <c r="CY1298">
        <v>10</v>
      </c>
      <c r="CZ1298">
        <v>1.76</v>
      </c>
      <c r="DA1298">
        <v>250</v>
      </c>
      <c r="DB1298">
        <v>333.33</v>
      </c>
      <c r="DC1298">
        <v>80</v>
      </c>
      <c r="DD1298">
        <v>538.33333300000004</v>
      </c>
      <c r="DE1298">
        <v>29.534300000000002</v>
      </c>
      <c r="DF1298">
        <v>305</v>
      </c>
      <c r="DG1298">
        <v>80</v>
      </c>
      <c r="DH1298">
        <v>100</v>
      </c>
      <c r="DI1298">
        <v>0</v>
      </c>
      <c r="DJ1298">
        <v>0</v>
      </c>
      <c r="DK1298">
        <v>3312</v>
      </c>
      <c r="DL1298">
        <v>51.149700000000003</v>
      </c>
      <c r="DM1298">
        <v>321</v>
      </c>
      <c r="DN1298">
        <v>8635195</v>
      </c>
      <c r="DO1298">
        <v>20.642219999999998</v>
      </c>
      <c r="DP1298">
        <v>-1</v>
      </c>
    </row>
    <row r="1299" spans="102:120" x14ac:dyDescent="0.3">
      <c r="CX1299">
        <v>4.0000000000000002E-4</v>
      </c>
      <c r="CY1299">
        <v>10</v>
      </c>
      <c r="CZ1299">
        <v>1.76</v>
      </c>
      <c r="DA1299">
        <v>250</v>
      </c>
      <c r="DB1299">
        <v>333.33</v>
      </c>
      <c r="DC1299">
        <v>85</v>
      </c>
      <c r="DD1299">
        <v>543.33333300000004</v>
      </c>
      <c r="DE1299">
        <v>29.307659999999998</v>
      </c>
      <c r="DF1299">
        <v>305</v>
      </c>
      <c r="DG1299">
        <v>80</v>
      </c>
      <c r="DH1299">
        <v>100</v>
      </c>
      <c r="DI1299">
        <v>0</v>
      </c>
      <c r="DJ1299">
        <v>0</v>
      </c>
      <c r="DK1299">
        <v>3341</v>
      </c>
      <c r="DL1299">
        <v>51.511949999999999</v>
      </c>
      <c r="DM1299">
        <v>342</v>
      </c>
      <c r="DN1299">
        <v>9200114</v>
      </c>
      <c r="DO1299">
        <v>21.31438</v>
      </c>
      <c r="DP1299">
        <v>-1</v>
      </c>
    </row>
    <row r="1300" spans="102:120" x14ac:dyDescent="0.3">
      <c r="CX1300">
        <v>4.0000000000000002E-4</v>
      </c>
      <c r="CY1300">
        <v>10</v>
      </c>
      <c r="CZ1300">
        <v>1.76</v>
      </c>
      <c r="DA1300">
        <v>250</v>
      </c>
      <c r="DB1300">
        <v>333.33</v>
      </c>
      <c r="DC1300">
        <v>90</v>
      </c>
      <c r="DD1300">
        <v>548.33333300000004</v>
      </c>
      <c r="DE1300">
        <v>29.084160000000001</v>
      </c>
      <c r="DF1300">
        <v>305</v>
      </c>
      <c r="DG1300">
        <v>80</v>
      </c>
      <c r="DH1300">
        <v>100</v>
      </c>
      <c r="DI1300">
        <v>0</v>
      </c>
      <c r="DJ1300">
        <v>0</v>
      </c>
      <c r="DK1300">
        <v>3339</v>
      </c>
      <c r="DL1300">
        <v>54.789679999999997</v>
      </c>
      <c r="DM1300">
        <v>318</v>
      </c>
      <c r="DN1300">
        <v>8554489</v>
      </c>
      <c r="DO1300">
        <v>20.54448</v>
      </c>
      <c r="DP1300">
        <v>-1</v>
      </c>
    </row>
    <row r="1301" spans="102:120" x14ac:dyDescent="0.3">
      <c r="CX1301">
        <v>4.0000000000000002E-4</v>
      </c>
      <c r="CY1301">
        <v>10</v>
      </c>
      <c r="CZ1301">
        <v>1.76</v>
      </c>
      <c r="DA1301">
        <v>250</v>
      </c>
      <c r="DB1301">
        <v>333.33</v>
      </c>
      <c r="DC1301">
        <v>95</v>
      </c>
      <c r="DD1301">
        <v>553.33333300000004</v>
      </c>
      <c r="DE1301">
        <v>28.863759999999999</v>
      </c>
      <c r="DF1301">
        <v>305</v>
      </c>
      <c r="DG1301">
        <v>80</v>
      </c>
      <c r="DH1301">
        <v>100</v>
      </c>
      <c r="DI1301">
        <v>0</v>
      </c>
      <c r="DJ1301">
        <v>0</v>
      </c>
      <c r="DK1301">
        <v>3451</v>
      </c>
      <c r="DL1301">
        <v>60.574280000000002</v>
      </c>
      <c r="DM1301">
        <v>320</v>
      </c>
      <c r="DN1301">
        <v>8608289</v>
      </c>
      <c r="DO1301">
        <v>20.609690000000001</v>
      </c>
      <c r="DP1301">
        <v>-1</v>
      </c>
    </row>
    <row r="1302" spans="102:120" x14ac:dyDescent="0.3">
      <c r="CX1302">
        <v>4.0000000000000002E-4</v>
      </c>
      <c r="CY1302">
        <v>10</v>
      </c>
      <c r="CZ1302">
        <v>1.76</v>
      </c>
      <c r="DA1302">
        <v>250</v>
      </c>
      <c r="DB1302">
        <v>333.33</v>
      </c>
      <c r="DC1302">
        <v>100</v>
      </c>
      <c r="DD1302">
        <v>558.33333300000004</v>
      </c>
      <c r="DE1302">
        <v>28.64639</v>
      </c>
      <c r="DF1302">
        <v>305</v>
      </c>
      <c r="DG1302">
        <v>80</v>
      </c>
      <c r="DH1302">
        <v>100</v>
      </c>
      <c r="DI1302">
        <v>0</v>
      </c>
      <c r="DJ1302">
        <v>0</v>
      </c>
      <c r="DK1302">
        <v>3303</v>
      </c>
      <c r="DL1302">
        <v>57.706299999999999</v>
      </c>
      <c r="DM1302">
        <v>351</v>
      </c>
      <c r="DN1302">
        <v>9442205</v>
      </c>
      <c r="DO1302">
        <v>21.596340000000001</v>
      </c>
      <c r="DP1302">
        <v>-1</v>
      </c>
    </row>
    <row r="1303" spans="102:120" x14ac:dyDescent="0.3">
      <c r="CX1303">
        <v>4.0000000000000002E-4</v>
      </c>
      <c r="CY1303">
        <v>10</v>
      </c>
      <c r="CZ1303">
        <v>1.76</v>
      </c>
      <c r="DA1303">
        <v>250</v>
      </c>
      <c r="DB1303">
        <v>333.33</v>
      </c>
      <c r="DC1303">
        <v>2.5</v>
      </c>
      <c r="DD1303">
        <v>460.83333299999998</v>
      </c>
      <c r="DE1303">
        <v>33.498359999999998</v>
      </c>
      <c r="DF1303">
        <v>305</v>
      </c>
      <c r="DG1303">
        <v>80</v>
      </c>
      <c r="DH1303">
        <v>100</v>
      </c>
      <c r="DI1303">
        <v>0</v>
      </c>
      <c r="DJ1303">
        <v>0</v>
      </c>
      <c r="DK1303">
        <v>1148</v>
      </c>
      <c r="DL1303">
        <v>10.54189</v>
      </c>
      <c r="DM1303">
        <v>303</v>
      </c>
      <c r="DN1303">
        <v>8151005</v>
      </c>
      <c r="DO1303">
        <v>20.048960000000001</v>
      </c>
      <c r="DP1303">
        <v>-1</v>
      </c>
    </row>
    <row r="1304" spans="102:120" x14ac:dyDescent="0.3">
      <c r="CX1304" t="s">
        <v>74</v>
      </c>
      <c r="CY1304" t="s">
        <v>74</v>
      </c>
      <c r="DA1304" t="s">
        <v>74</v>
      </c>
      <c r="DB1304" t="s">
        <v>74</v>
      </c>
      <c r="DC1304" t="s">
        <v>75</v>
      </c>
      <c r="DE1304" t="s">
        <v>74</v>
      </c>
      <c r="DH1304">
        <v>150</v>
      </c>
    </row>
    <row r="1305" spans="102:120" x14ac:dyDescent="0.3">
      <c r="CX1305">
        <v>4.0000000000000002E-4</v>
      </c>
      <c r="CY1305">
        <v>10</v>
      </c>
      <c r="CZ1305">
        <v>1.76</v>
      </c>
      <c r="DA1305">
        <v>250</v>
      </c>
      <c r="DB1305">
        <v>333.33</v>
      </c>
      <c r="DC1305">
        <v>0</v>
      </c>
      <c r="DD1305">
        <v>458.33333299999998</v>
      </c>
      <c r="DE1305">
        <v>37.759410000000003</v>
      </c>
      <c r="DF1305">
        <v>355</v>
      </c>
      <c r="DG1305">
        <v>80</v>
      </c>
      <c r="DH1305">
        <v>150</v>
      </c>
      <c r="DI1305">
        <v>0</v>
      </c>
      <c r="DJ1305">
        <v>0</v>
      </c>
      <c r="DK1305">
        <v>450</v>
      </c>
      <c r="DL1305">
        <v>0.35166649999999999</v>
      </c>
      <c r="DM1305">
        <v>346</v>
      </c>
      <c r="DN1305">
        <v>9307749</v>
      </c>
      <c r="DO1305">
        <v>21.44013</v>
      </c>
      <c r="DP1305">
        <v>-1</v>
      </c>
    </row>
    <row r="1306" spans="102:120" x14ac:dyDescent="0.3">
      <c r="CX1306">
        <v>4.0000000000000002E-4</v>
      </c>
      <c r="CY1306">
        <v>10</v>
      </c>
      <c r="CZ1306">
        <v>1.76</v>
      </c>
      <c r="DA1306">
        <v>250</v>
      </c>
      <c r="DB1306">
        <v>333.33</v>
      </c>
      <c r="DC1306">
        <v>5</v>
      </c>
      <c r="DD1306">
        <v>463.33333299999998</v>
      </c>
      <c r="DE1306">
        <v>37.458860000000001</v>
      </c>
      <c r="DF1306">
        <v>355</v>
      </c>
      <c r="DG1306">
        <v>80</v>
      </c>
      <c r="DH1306">
        <v>150</v>
      </c>
      <c r="DI1306">
        <v>0</v>
      </c>
      <c r="DJ1306">
        <v>0</v>
      </c>
      <c r="DK1306">
        <v>599</v>
      </c>
      <c r="DL1306">
        <v>0.69072699999999998</v>
      </c>
      <c r="DM1306">
        <v>296</v>
      </c>
      <c r="DN1306">
        <v>7962691</v>
      </c>
      <c r="DO1306">
        <v>19.813649999999999</v>
      </c>
      <c r="DP1306">
        <v>-1</v>
      </c>
    </row>
    <row r="1307" spans="102:120" x14ac:dyDescent="0.3">
      <c r="CX1307">
        <v>4.0000000000000002E-4</v>
      </c>
      <c r="CY1307">
        <v>10</v>
      </c>
      <c r="CZ1307">
        <v>1.76</v>
      </c>
      <c r="DA1307">
        <v>250</v>
      </c>
      <c r="DB1307">
        <v>333.33</v>
      </c>
      <c r="DC1307">
        <v>10</v>
      </c>
      <c r="DD1307">
        <v>468.33333299999998</v>
      </c>
      <c r="DE1307">
        <v>37.162379999999999</v>
      </c>
      <c r="DF1307">
        <v>355</v>
      </c>
      <c r="DG1307">
        <v>80</v>
      </c>
      <c r="DH1307">
        <v>150</v>
      </c>
      <c r="DI1307">
        <v>0</v>
      </c>
      <c r="DJ1307">
        <v>0</v>
      </c>
      <c r="DK1307">
        <v>590</v>
      </c>
      <c r="DL1307">
        <v>0.69735650000000005</v>
      </c>
      <c r="DM1307">
        <v>362</v>
      </c>
      <c r="DN1307">
        <v>9738161</v>
      </c>
      <c r="DO1307">
        <v>21.936260000000001</v>
      </c>
      <c r="DP1307">
        <v>-1</v>
      </c>
    </row>
    <row r="1308" spans="102:120" x14ac:dyDescent="0.3">
      <c r="CX1308">
        <v>4.0000000000000002E-4</v>
      </c>
      <c r="CY1308">
        <v>10</v>
      </c>
      <c r="CZ1308">
        <v>1.76</v>
      </c>
      <c r="DA1308">
        <v>250</v>
      </c>
      <c r="DB1308">
        <v>333.33</v>
      </c>
      <c r="DC1308">
        <v>15</v>
      </c>
      <c r="DD1308">
        <v>473.33333299999998</v>
      </c>
      <c r="DE1308">
        <v>36.869889999999998</v>
      </c>
      <c r="DF1308">
        <v>355</v>
      </c>
      <c r="DG1308">
        <v>80</v>
      </c>
      <c r="DH1308">
        <v>150</v>
      </c>
      <c r="DI1308">
        <v>0</v>
      </c>
      <c r="DJ1308">
        <v>0</v>
      </c>
      <c r="DK1308">
        <v>612</v>
      </c>
      <c r="DL1308">
        <v>0.86474099999999998</v>
      </c>
      <c r="DM1308">
        <v>298</v>
      </c>
      <c r="DN1308">
        <v>8016496</v>
      </c>
      <c r="DO1308">
        <v>19.881160000000001</v>
      </c>
      <c r="DP1308">
        <v>-1</v>
      </c>
    </row>
    <row r="1309" spans="102:120" x14ac:dyDescent="0.3">
      <c r="CX1309">
        <v>4.0000000000000002E-4</v>
      </c>
      <c r="CY1309">
        <v>10</v>
      </c>
      <c r="CZ1309">
        <v>1.76</v>
      </c>
      <c r="DA1309">
        <v>250</v>
      </c>
      <c r="DB1309">
        <v>333.33</v>
      </c>
      <c r="DC1309">
        <v>20</v>
      </c>
      <c r="DD1309">
        <v>478.33333299999998</v>
      </c>
      <c r="DE1309">
        <v>36.581330000000001</v>
      </c>
      <c r="DF1309">
        <v>355</v>
      </c>
      <c r="DG1309">
        <v>80</v>
      </c>
      <c r="DH1309">
        <v>150</v>
      </c>
      <c r="DI1309">
        <v>0</v>
      </c>
      <c r="DJ1309">
        <v>0</v>
      </c>
      <c r="DK1309">
        <v>625</v>
      </c>
      <c r="DL1309">
        <v>0.97052689999999997</v>
      </c>
      <c r="DM1309">
        <v>324</v>
      </c>
      <c r="DN1309">
        <v>8715920</v>
      </c>
      <c r="DO1309">
        <v>20.739519999999999</v>
      </c>
      <c r="DP1309">
        <v>-1</v>
      </c>
    </row>
    <row r="1310" spans="102:120" x14ac:dyDescent="0.3">
      <c r="CX1310">
        <v>4.0000000000000002E-4</v>
      </c>
      <c r="CY1310">
        <v>10</v>
      </c>
      <c r="CZ1310">
        <v>1.76</v>
      </c>
      <c r="DA1310">
        <v>250</v>
      </c>
      <c r="DB1310">
        <v>333.33</v>
      </c>
      <c r="DC1310">
        <v>25</v>
      </c>
      <c r="DD1310">
        <v>483.33333299999998</v>
      </c>
      <c r="DE1310">
        <v>36.296639999999996</v>
      </c>
      <c r="DF1310">
        <v>355</v>
      </c>
      <c r="DG1310">
        <v>80</v>
      </c>
      <c r="DH1310">
        <v>150</v>
      </c>
      <c r="DI1310">
        <v>0</v>
      </c>
      <c r="DJ1310">
        <v>0</v>
      </c>
      <c r="DK1310">
        <v>646</v>
      </c>
      <c r="DL1310">
        <v>1.0104409999999999</v>
      </c>
      <c r="DM1310">
        <v>315</v>
      </c>
      <c r="DN1310">
        <v>8473797</v>
      </c>
      <c r="DO1310">
        <v>20.446300000000001</v>
      </c>
      <c r="DP1310">
        <v>-1</v>
      </c>
    </row>
    <row r="1311" spans="102:120" x14ac:dyDescent="0.3">
      <c r="CX1311">
        <v>4.0000000000000002E-4</v>
      </c>
      <c r="CY1311">
        <v>10</v>
      </c>
      <c r="CZ1311">
        <v>1.76</v>
      </c>
      <c r="DA1311">
        <v>250</v>
      </c>
      <c r="DB1311">
        <v>333.33</v>
      </c>
      <c r="DC1311">
        <v>30</v>
      </c>
      <c r="DD1311">
        <v>488.33333299999998</v>
      </c>
      <c r="DE1311">
        <v>36.015740000000001</v>
      </c>
      <c r="DF1311">
        <v>355</v>
      </c>
      <c r="DG1311">
        <v>80</v>
      </c>
      <c r="DH1311">
        <v>150</v>
      </c>
      <c r="DI1311">
        <v>0</v>
      </c>
      <c r="DJ1311">
        <v>0</v>
      </c>
      <c r="DK1311">
        <v>628</v>
      </c>
      <c r="DL1311">
        <v>1.150854</v>
      </c>
      <c r="DM1311">
        <v>358</v>
      </c>
      <c r="DN1311">
        <v>9630549</v>
      </c>
      <c r="DO1311">
        <v>21.813230000000001</v>
      </c>
      <c r="DP1311">
        <v>-1</v>
      </c>
    </row>
    <row r="1312" spans="102:120" x14ac:dyDescent="0.3">
      <c r="CX1312">
        <v>4.0000000000000002E-4</v>
      </c>
      <c r="CY1312">
        <v>10</v>
      </c>
      <c r="CZ1312">
        <v>1.76</v>
      </c>
      <c r="DA1312">
        <v>250</v>
      </c>
      <c r="DB1312">
        <v>333.33</v>
      </c>
      <c r="DC1312">
        <v>35</v>
      </c>
      <c r="DD1312">
        <v>493.33333299999998</v>
      </c>
      <c r="DE1312">
        <v>35.738579999999999</v>
      </c>
      <c r="DF1312">
        <v>355</v>
      </c>
      <c r="DG1312">
        <v>80</v>
      </c>
      <c r="DH1312">
        <v>150</v>
      </c>
      <c r="DI1312">
        <v>0</v>
      </c>
      <c r="DJ1312">
        <v>0</v>
      </c>
      <c r="DK1312">
        <v>692</v>
      </c>
      <c r="DL1312">
        <v>1.3998809999999999</v>
      </c>
      <c r="DM1312">
        <v>305</v>
      </c>
      <c r="DN1312">
        <v>8204795</v>
      </c>
      <c r="DO1312">
        <v>20.1157</v>
      </c>
      <c r="DP1312">
        <v>-1</v>
      </c>
    </row>
    <row r="1313" spans="102:120" x14ac:dyDescent="0.3">
      <c r="CX1313">
        <v>4.0000000000000002E-4</v>
      </c>
      <c r="CY1313">
        <v>10</v>
      </c>
      <c r="CZ1313">
        <v>1.76</v>
      </c>
      <c r="DA1313">
        <v>250</v>
      </c>
      <c r="DB1313">
        <v>333.33</v>
      </c>
      <c r="DC1313">
        <v>40</v>
      </c>
      <c r="DD1313">
        <v>498.33333299999998</v>
      </c>
      <c r="DE1313">
        <v>35.4651</v>
      </c>
      <c r="DF1313">
        <v>355</v>
      </c>
      <c r="DG1313">
        <v>80</v>
      </c>
      <c r="DH1313">
        <v>150</v>
      </c>
      <c r="DI1313">
        <v>0</v>
      </c>
      <c r="DJ1313">
        <v>0</v>
      </c>
      <c r="DK1313">
        <v>662</v>
      </c>
      <c r="DL1313">
        <v>1.18849</v>
      </c>
      <c r="DM1313">
        <v>303</v>
      </c>
      <c r="DN1313">
        <v>8150986</v>
      </c>
      <c r="DO1313">
        <v>20.048960000000001</v>
      </c>
      <c r="DP1313">
        <v>-1</v>
      </c>
    </row>
    <row r="1314" spans="102:120" x14ac:dyDescent="0.3">
      <c r="CX1314">
        <v>4.0000000000000002E-4</v>
      </c>
      <c r="CY1314">
        <v>10</v>
      </c>
      <c r="CZ1314">
        <v>1.76</v>
      </c>
      <c r="DA1314">
        <v>250</v>
      </c>
      <c r="DB1314">
        <v>333.33</v>
      </c>
      <c r="DC1314">
        <v>45</v>
      </c>
      <c r="DD1314">
        <v>503.33333299999998</v>
      </c>
      <c r="DE1314">
        <v>35.195239999999998</v>
      </c>
      <c r="DF1314">
        <v>355</v>
      </c>
      <c r="DG1314">
        <v>80</v>
      </c>
      <c r="DH1314">
        <v>150</v>
      </c>
      <c r="DI1314">
        <v>0</v>
      </c>
      <c r="DJ1314">
        <v>0</v>
      </c>
      <c r="DK1314">
        <v>748</v>
      </c>
      <c r="DL1314">
        <v>1.9666950000000001</v>
      </c>
      <c r="DM1314">
        <v>302</v>
      </c>
      <c r="DN1314">
        <v>8124089</v>
      </c>
      <c r="DO1314">
        <v>20.015509999999999</v>
      </c>
      <c r="DP1314">
        <v>-1</v>
      </c>
    </row>
    <row r="1315" spans="102:120" x14ac:dyDescent="0.3">
      <c r="CX1315">
        <v>4.0000000000000002E-4</v>
      </c>
      <c r="CY1315">
        <v>10</v>
      </c>
      <c r="CZ1315">
        <v>1.76</v>
      </c>
      <c r="DA1315">
        <v>250</v>
      </c>
      <c r="DB1315">
        <v>333.33</v>
      </c>
      <c r="DC1315">
        <v>50</v>
      </c>
      <c r="DD1315">
        <v>508.33333299999998</v>
      </c>
      <c r="DE1315">
        <v>34.928930000000001</v>
      </c>
      <c r="DF1315">
        <v>355</v>
      </c>
      <c r="DG1315">
        <v>80</v>
      </c>
      <c r="DH1315">
        <v>150</v>
      </c>
      <c r="DI1315">
        <v>0</v>
      </c>
      <c r="DJ1315">
        <v>0</v>
      </c>
      <c r="DK1315">
        <v>695</v>
      </c>
      <c r="DL1315">
        <v>1.810783</v>
      </c>
      <c r="DM1315">
        <v>314</v>
      </c>
      <c r="DN1315">
        <v>8446874</v>
      </c>
      <c r="DO1315">
        <v>20.41347</v>
      </c>
      <c r="DP1315">
        <v>-1</v>
      </c>
    </row>
    <row r="1316" spans="102:120" x14ac:dyDescent="0.3">
      <c r="CX1316">
        <v>4.0000000000000002E-4</v>
      </c>
      <c r="CY1316">
        <v>10</v>
      </c>
      <c r="CZ1316">
        <v>1.76</v>
      </c>
      <c r="DA1316">
        <v>250</v>
      </c>
      <c r="DB1316">
        <v>333.33</v>
      </c>
      <c r="DC1316">
        <v>55</v>
      </c>
      <c r="DD1316">
        <v>513.33333300000004</v>
      </c>
      <c r="DE1316">
        <v>34.666119999999999</v>
      </c>
      <c r="DF1316">
        <v>355</v>
      </c>
      <c r="DG1316">
        <v>80</v>
      </c>
      <c r="DH1316">
        <v>150</v>
      </c>
      <c r="DI1316">
        <v>0</v>
      </c>
      <c r="DJ1316">
        <v>0</v>
      </c>
      <c r="DK1316">
        <v>1876</v>
      </c>
      <c r="DL1316">
        <v>5.127637</v>
      </c>
      <c r="DM1316">
        <v>360</v>
      </c>
      <c r="DN1316">
        <v>9684342</v>
      </c>
      <c r="DO1316">
        <v>21.874829999999999</v>
      </c>
      <c r="DP1316">
        <v>-1</v>
      </c>
    </row>
    <row r="1317" spans="102:120" x14ac:dyDescent="0.3">
      <c r="CX1317">
        <v>4.0000000000000002E-4</v>
      </c>
      <c r="CY1317">
        <v>10</v>
      </c>
      <c r="CZ1317">
        <v>1.76</v>
      </c>
      <c r="DA1317">
        <v>250</v>
      </c>
      <c r="DB1317">
        <v>333.33</v>
      </c>
      <c r="DC1317">
        <v>60</v>
      </c>
      <c r="DD1317">
        <v>518.33333300000004</v>
      </c>
      <c r="DE1317">
        <v>34.406750000000002</v>
      </c>
      <c r="DF1317">
        <v>355</v>
      </c>
      <c r="DG1317">
        <v>80</v>
      </c>
      <c r="DH1317">
        <v>150</v>
      </c>
      <c r="DI1317">
        <v>0</v>
      </c>
      <c r="DJ1317">
        <v>0</v>
      </c>
      <c r="DK1317">
        <v>1917</v>
      </c>
      <c r="DL1317">
        <v>5.6447599999999998</v>
      </c>
      <c r="DM1317">
        <v>345</v>
      </c>
      <c r="DN1317">
        <v>9280827</v>
      </c>
      <c r="DO1317">
        <v>21.408760000000001</v>
      </c>
      <c r="DP1317">
        <v>-1</v>
      </c>
    </row>
    <row r="1318" spans="102:120" x14ac:dyDescent="0.3">
      <c r="CX1318">
        <v>4.0000000000000002E-4</v>
      </c>
      <c r="CY1318">
        <v>10</v>
      </c>
      <c r="CZ1318">
        <v>1.76</v>
      </c>
      <c r="DA1318">
        <v>250</v>
      </c>
      <c r="DB1318">
        <v>333.33</v>
      </c>
      <c r="DC1318">
        <v>65</v>
      </c>
      <c r="DD1318">
        <v>523.33333300000004</v>
      </c>
      <c r="DE1318">
        <v>34.150759999999998</v>
      </c>
      <c r="DF1318">
        <v>355</v>
      </c>
      <c r="DG1318">
        <v>80</v>
      </c>
      <c r="DH1318">
        <v>150</v>
      </c>
      <c r="DI1318">
        <v>0</v>
      </c>
      <c r="DJ1318">
        <v>0</v>
      </c>
      <c r="DK1318">
        <v>1965</v>
      </c>
      <c r="DL1318">
        <v>6.0398310000000004</v>
      </c>
      <c r="DM1318">
        <v>351</v>
      </c>
      <c r="DN1318">
        <v>9442224</v>
      </c>
      <c r="DO1318">
        <v>21.596340000000001</v>
      </c>
      <c r="DP1318">
        <v>-1</v>
      </c>
    </row>
    <row r="1319" spans="102:120" x14ac:dyDescent="0.3">
      <c r="CX1319">
        <v>4.0000000000000002E-4</v>
      </c>
      <c r="CY1319">
        <v>10</v>
      </c>
      <c r="CZ1319">
        <v>1.76</v>
      </c>
      <c r="DA1319">
        <v>250</v>
      </c>
      <c r="DB1319">
        <v>333.33</v>
      </c>
      <c r="DC1319">
        <v>70</v>
      </c>
      <c r="DD1319">
        <v>528.33333300000004</v>
      </c>
      <c r="DE1319">
        <v>33.898110000000003</v>
      </c>
      <c r="DF1319">
        <v>355</v>
      </c>
      <c r="DG1319">
        <v>80</v>
      </c>
      <c r="DH1319">
        <v>150</v>
      </c>
      <c r="DI1319">
        <v>0</v>
      </c>
      <c r="DJ1319">
        <v>0</v>
      </c>
      <c r="DK1319">
        <v>1943</v>
      </c>
      <c r="DL1319">
        <v>6.4321849999999996</v>
      </c>
      <c r="DM1319">
        <v>313</v>
      </c>
      <c r="DN1319">
        <v>8419991</v>
      </c>
      <c r="DO1319">
        <v>20.380590000000002</v>
      </c>
      <c r="DP1319">
        <v>-1</v>
      </c>
    </row>
    <row r="1320" spans="102:120" x14ac:dyDescent="0.3">
      <c r="CX1320">
        <v>4.0000000000000002E-4</v>
      </c>
      <c r="CY1320">
        <v>10</v>
      </c>
      <c r="CZ1320">
        <v>1.76</v>
      </c>
      <c r="DA1320">
        <v>250</v>
      </c>
      <c r="DB1320">
        <v>333.33</v>
      </c>
      <c r="DC1320">
        <v>75</v>
      </c>
      <c r="DD1320">
        <v>533.33333300000004</v>
      </c>
      <c r="DE1320">
        <v>33.648719999999997</v>
      </c>
      <c r="DF1320">
        <v>355</v>
      </c>
      <c r="DG1320">
        <v>80</v>
      </c>
      <c r="DH1320">
        <v>150</v>
      </c>
      <c r="DI1320">
        <v>0</v>
      </c>
      <c r="DJ1320">
        <v>0</v>
      </c>
      <c r="DK1320">
        <v>1917</v>
      </c>
      <c r="DL1320">
        <v>7.7840590000000001</v>
      </c>
      <c r="DM1320">
        <v>344</v>
      </c>
      <c r="DN1320">
        <v>9253920</v>
      </c>
      <c r="DO1320">
        <v>21.37734</v>
      </c>
      <c r="DP1320">
        <v>-1</v>
      </c>
    </row>
    <row r="1321" spans="102:120" x14ac:dyDescent="0.3">
      <c r="CX1321">
        <v>4.0000000000000002E-4</v>
      </c>
      <c r="CY1321">
        <v>10</v>
      </c>
      <c r="CZ1321">
        <v>1.76</v>
      </c>
      <c r="DA1321">
        <v>250</v>
      </c>
      <c r="DB1321">
        <v>333.33</v>
      </c>
      <c r="DC1321">
        <v>80</v>
      </c>
      <c r="DD1321">
        <v>538.33333300000004</v>
      </c>
      <c r="DE1321">
        <v>33.402560000000001</v>
      </c>
      <c r="DF1321">
        <v>355</v>
      </c>
      <c r="DG1321">
        <v>80</v>
      </c>
      <c r="DH1321">
        <v>150</v>
      </c>
      <c r="DI1321">
        <v>0</v>
      </c>
      <c r="DJ1321">
        <v>0</v>
      </c>
      <c r="DK1321">
        <v>1975</v>
      </c>
      <c r="DL1321">
        <v>8.1895830000000007</v>
      </c>
      <c r="DM1321">
        <v>353</v>
      </c>
      <c r="DN1321">
        <v>9496020</v>
      </c>
      <c r="DO1321">
        <v>21.658519999999999</v>
      </c>
      <c r="DP1321">
        <v>-1</v>
      </c>
    </row>
    <row r="1322" spans="102:120" x14ac:dyDescent="0.3">
      <c r="CX1322">
        <v>4.0000000000000002E-4</v>
      </c>
      <c r="CY1322">
        <v>10</v>
      </c>
      <c r="CZ1322">
        <v>1.76</v>
      </c>
      <c r="DA1322">
        <v>250</v>
      </c>
      <c r="DB1322">
        <v>333.33</v>
      </c>
      <c r="DC1322">
        <v>85</v>
      </c>
      <c r="DD1322">
        <v>543.33333300000004</v>
      </c>
      <c r="DE1322">
        <v>33.159559999999999</v>
      </c>
      <c r="DF1322">
        <v>355</v>
      </c>
      <c r="DG1322">
        <v>80</v>
      </c>
      <c r="DH1322">
        <v>150</v>
      </c>
      <c r="DI1322">
        <v>0</v>
      </c>
      <c r="DJ1322">
        <v>0</v>
      </c>
      <c r="DK1322">
        <v>2011</v>
      </c>
      <c r="DL1322">
        <v>8.5261130000000005</v>
      </c>
      <c r="DM1322">
        <v>355</v>
      </c>
      <c r="DN1322">
        <v>9549819</v>
      </c>
      <c r="DO1322">
        <v>21.72053</v>
      </c>
      <c r="DP1322">
        <v>-1</v>
      </c>
    </row>
    <row r="1323" spans="102:120" x14ac:dyDescent="0.3">
      <c r="CX1323">
        <v>4.0000000000000002E-4</v>
      </c>
      <c r="CY1323">
        <v>10</v>
      </c>
      <c r="CZ1323">
        <v>1.76</v>
      </c>
      <c r="DA1323">
        <v>250</v>
      </c>
      <c r="DB1323">
        <v>333.33</v>
      </c>
      <c r="DC1323">
        <v>90</v>
      </c>
      <c r="DD1323">
        <v>548.33333300000004</v>
      </c>
      <c r="DE1323">
        <v>32.91968</v>
      </c>
      <c r="DF1323">
        <v>355</v>
      </c>
      <c r="DG1323">
        <v>80</v>
      </c>
      <c r="DH1323">
        <v>150</v>
      </c>
      <c r="DI1323">
        <v>0</v>
      </c>
      <c r="DJ1323">
        <v>0</v>
      </c>
      <c r="DK1323">
        <v>1994</v>
      </c>
      <c r="DL1323">
        <v>9.2636590000000005</v>
      </c>
      <c r="DM1323">
        <v>356</v>
      </c>
      <c r="DN1323">
        <v>9576724</v>
      </c>
      <c r="DO1323">
        <v>21.751470000000001</v>
      </c>
      <c r="DP1323">
        <v>-1</v>
      </c>
    </row>
    <row r="1324" spans="102:120" x14ac:dyDescent="0.3">
      <c r="CX1324">
        <v>4.0000000000000002E-4</v>
      </c>
      <c r="CY1324">
        <v>10</v>
      </c>
      <c r="CZ1324">
        <v>1.76</v>
      </c>
      <c r="DA1324">
        <v>250</v>
      </c>
      <c r="DB1324">
        <v>333.33</v>
      </c>
      <c r="DC1324">
        <v>95</v>
      </c>
      <c r="DD1324">
        <v>553.33333300000004</v>
      </c>
      <c r="DE1324">
        <v>32.682859999999998</v>
      </c>
      <c r="DF1324">
        <v>355</v>
      </c>
      <c r="DG1324">
        <v>80</v>
      </c>
      <c r="DH1324">
        <v>150</v>
      </c>
      <c r="DI1324">
        <v>0</v>
      </c>
      <c r="DJ1324">
        <v>0</v>
      </c>
      <c r="DK1324">
        <v>2011</v>
      </c>
      <c r="DL1324">
        <v>9.5015300000000007</v>
      </c>
      <c r="DM1324">
        <v>350</v>
      </c>
      <c r="DN1324">
        <v>9415317</v>
      </c>
      <c r="DO1324">
        <v>21.565180000000002</v>
      </c>
      <c r="DP1324">
        <v>-1</v>
      </c>
    </row>
    <row r="1325" spans="102:120" x14ac:dyDescent="0.3">
      <c r="CX1325">
        <v>4.0000000000000002E-4</v>
      </c>
      <c r="CY1325">
        <v>10</v>
      </c>
      <c r="CZ1325">
        <v>1.76</v>
      </c>
      <c r="DA1325">
        <v>250</v>
      </c>
      <c r="DB1325">
        <v>333.33</v>
      </c>
      <c r="DC1325">
        <v>100</v>
      </c>
      <c r="DD1325">
        <v>558.33333300000004</v>
      </c>
      <c r="DE1325">
        <v>32.44905</v>
      </c>
      <c r="DF1325">
        <v>355</v>
      </c>
      <c r="DG1325">
        <v>80</v>
      </c>
      <c r="DH1325">
        <v>150</v>
      </c>
      <c r="DI1325">
        <v>0</v>
      </c>
      <c r="DJ1325">
        <v>0</v>
      </c>
      <c r="DK1325">
        <v>2133</v>
      </c>
      <c r="DL1325">
        <v>11.238770000000001</v>
      </c>
      <c r="DM1325">
        <v>335</v>
      </c>
      <c r="DN1325">
        <v>9011790</v>
      </c>
      <c r="DO1325">
        <v>21.092600000000001</v>
      </c>
      <c r="DP1325">
        <v>-1</v>
      </c>
    </row>
    <row r="1326" spans="102:120" x14ac:dyDescent="0.3">
      <c r="CX1326">
        <v>4.0000000000000002E-4</v>
      </c>
      <c r="CY1326">
        <v>10</v>
      </c>
      <c r="CZ1326">
        <v>1.76</v>
      </c>
      <c r="DA1326">
        <v>250</v>
      </c>
      <c r="DB1326">
        <v>333.33</v>
      </c>
      <c r="DC1326">
        <v>2.5</v>
      </c>
      <c r="DD1326">
        <v>460.83333299999998</v>
      </c>
      <c r="DE1326">
        <v>37.608620000000002</v>
      </c>
      <c r="DF1326">
        <v>355</v>
      </c>
      <c r="DG1326">
        <v>80</v>
      </c>
      <c r="DH1326">
        <v>150</v>
      </c>
      <c r="DI1326">
        <v>0</v>
      </c>
      <c r="DJ1326">
        <v>0</v>
      </c>
      <c r="DK1326">
        <v>571</v>
      </c>
      <c r="DL1326">
        <v>0.54939269999999996</v>
      </c>
      <c r="DM1326">
        <v>289</v>
      </c>
      <c r="DN1326">
        <v>7774390</v>
      </c>
      <c r="DO1326">
        <v>19.57563</v>
      </c>
      <c r="DP1326">
        <v>-1</v>
      </c>
    </row>
    <row r="1327" spans="102:120" x14ac:dyDescent="0.3">
      <c r="CX1327" t="s">
        <v>74</v>
      </c>
      <c r="CY1327" t="s">
        <v>74</v>
      </c>
      <c r="DA1327" t="s">
        <v>74</v>
      </c>
      <c r="DB1327" t="s">
        <v>74</v>
      </c>
      <c r="DC1327" t="s">
        <v>75</v>
      </c>
      <c r="DE1327" t="s">
        <v>74</v>
      </c>
      <c r="DH1327">
        <v>200</v>
      </c>
    </row>
    <row r="1328" spans="102:120" x14ac:dyDescent="0.3">
      <c r="CX1328">
        <v>4.0000000000000002E-4</v>
      </c>
      <c r="CY1328">
        <v>10</v>
      </c>
      <c r="CZ1328">
        <v>1.76</v>
      </c>
      <c r="DA1328">
        <v>250</v>
      </c>
      <c r="DB1328">
        <v>333.33</v>
      </c>
      <c r="DC1328">
        <v>0</v>
      </c>
      <c r="DD1328">
        <v>458.33333299999998</v>
      </c>
      <c r="DE1328">
        <v>41.464979999999997</v>
      </c>
      <c r="DF1328">
        <v>405</v>
      </c>
      <c r="DG1328">
        <v>80</v>
      </c>
      <c r="DH1328">
        <v>200</v>
      </c>
      <c r="DI1328">
        <v>34</v>
      </c>
      <c r="DJ1328">
        <v>8.8249119999999996E-4</v>
      </c>
      <c r="DK1328">
        <v>139</v>
      </c>
      <c r="DL1328">
        <v>9.3507399999999997E-3</v>
      </c>
      <c r="DM1328">
        <v>366</v>
      </c>
      <c r="DN1328">
        <v>9845748</v>
      </c>
      <c r="DO1328">
        <v>22.058630000000001</v>
      </c>
      <c r="DP1328" s="4">
        <v>11000000000</v>
      </c>
    </row>
    <row r="1329" spans="102:120" x14ac:dyDescent="0.3">
      <c r="CX1329">
        <v>4.0000000000000002E-4</v>
      </c>
      <c r="CY1329">
        <v>10</v>
      </c>
      <c r="CZ1329">
        <v>1.76</v>
      </c>
      <c r="DA1329">
        <v>250</v>
      </c>
      <c r="DB1329">
        <v>333.33</v>
      </c>
      <c r="DC1329">
        <v>5</v>
      </c>
      <c r="DD1329">
        <v>463.33333299999998</v>
      </c>
      <c r="DE1329">
        <v>41.156730000000003</v>
      </c>
      <c r="DF1329">
        <v>405</v>
      </c>
      <c r="DG1329">
        <v>80</v>
      </c>
      <c r="DH1329">
        <v>200</v>
      </c>
      <c r="DI1329">
        <v>39</v>
      </c>
      <c r="DJ1329">
        <v>2.3466240000000001E-4</v>
      </c>
      <c r="DK1329">
        <v>248</v>
      </c>
      <c r="DL1329">
        <v>1.6886849999999998E-2</v>
      </c>
      <c r="DM1329">
        <v>398</v>
      </c>
      <c r="DN1329">
        <v>10706530</v>
      </c>
      <c r="DO1329">
        <v>23.015370000000001</v>
      </c>
      <c r="DP1329" s="4">
        <v>45000000000</v>
      </c>
    </row>
    <row r="1330" spans="102:120" x14ac:dyDescent="0.3">
      <c r="CX1330">
        <v>4.0000000000000002E-4</v>
      </c>
      <c r="CY1330">
        <v>10</v>
      </c>
      <c r="CZ1330">
        <v>1.76</v>
      </c>
      <c r="DA1330">
        <v>250</v>
      </c>
      <c r="DB1330">
        <v>333.33</v>
      </c>
      <c r="DC1330">
        <v>10</v>
      </c>
      <c r="DD1330">
        <v>468.33333299999998</v>
      </c>
      <c r="DE1330">
        <v>40.852220000000003</v>
      </c>
      <c r="DF1330">
        <v>405</v>
      </c>
      <c r="DG1330">
        <v>80</v>
      </c>
      <c r="DH1330">
        <v>200</v>
      </c>
      <c r="DI1330">
        <v>30</v>
      </c>
      <c r="DJ1330">
        <v>1.781854E-4</v>
      </c>
      <c r="DK1330">
        <v>266</v>
      </c>
      <c r="DL1330">
        <v>1.854051E-2</v>
      </c>
      <c r="DM1330">
        <v>366</v>
      </c>
      <c r="DN1330">
        <v>9845753</v>
      </c>
      <c r="DO1330">
        <v>22.058630000000001</v>
      </c>
      <c r="DP1330" s="4">
        <v>55000000000</v>
      </c>
    </row>
    <row r="1331" spans="102:120" x14ac:dyDescent="0.3">
      <c r="CX1331">
        <v>4.0000000000000002E-4</v>
      </c>
      <c r="CY1331">
        <v>10</v>
      </c>
      <c r="CZ1331">
        <v>1.76</v>
      </c>
      <c r="DA1331">
        <v>250</v>
      </c>
      <c r="DB1331">
        <v>333.33</v>
      </c>
      <c r="DC1331">
        <v>15</v>
      </c>
      <c r="DD1331">
        <v>473.33333299999998</v>
      </c>
      <c r="DE1331">
        <v>40.551409999999997</v>
      </c>
      <c r="DF1331">
        <v>405</v>
      </c>
      <c r="DG1331">
        <v>80</v>
      </c>
      <c r="DH1331">
        <v>200</v>
      </c>
      <c r="DI1331">
        <v>15</v>
      </c>
      <c r="DJ1331">
        <v>3.3609799999999998E-5</v>
      </c>
      <c r="DK1331">
        <v>262</v>
      </c>
      <c r="DL1331">
        <v>2.2329829999999998E-2</v>
      </c>
      <c r="DM1331">
        <v>363</v>
      </c>
      <c r="DN1331">
        <v>9765025</v>
      </c>
      <c r="DO1331">
        <v>21.966909999999999</v>
      </c>
      <c r="DP1331" s="4">
        <v>290000000000</v>
      </c>
    </row>
    <row r="1332" spans="102:120" x14ac:dyDescent="0.3">
      <c r="CX1332">
        <v>4.0000000000000002E-4</v>
      </c>
      <c r="CY1332">
        <v>10</v>
      </c>
      <c r="CZ1332">
        <v>1.76</v>
      </c>
      <c r="DA1332">
        <v>250</v>
      </c>
      <c r="DB1332">
        <v>333.33</v>
      </c>
      <c r="DC1332">
        <v>20</v>
      </c>
      <c r="DD1332">
        <v>478.33333299999998</v>
      </c>
      <c r="DE1332">
        <v>40.254249999999999</v>
      </c>
      <c r="DF1332">
        <v>405</v>
      </c>
      <c r="DG1332">
        <v>80</v>
      </c>
      <c r="DH1332">
        <v>200</v>
      </c>
      <c r="DI1332">
        <v>8</v>
      </c>
      <c r="DJ1332">
        <v>1.1013500000000001E-5</v>
      </c>
      <c r="DK1332">
        <v>314</v>
      </c>
      <c r="DL1332">
        <v>2.311817E-2</v>
      </c>
      <c r="DM1332">
        <v>382</v>
      </c>
      <c r="DN1332">
        <v>10276130</v>
      </c>
      <c r="DO1332">
        <v>22.541810000000002</v>
      </c>
      <c r="DP1332" s="4">
        <v>930000000000</v>
      </c>
    </row>
    <row r="1333" spans="102:120" x14ac:dyDescent="0.3">
      <c r="CX1333">
        <v>4.0000000000000002E-4</v>
      </c>
      <c r="CY1333">
        <v>10</v>
      </c>
      <c r="CZ1333">
        <v>1.76</v>
      </c>
      <c r="DA1333">
        <v>250</v>
      </c>
      <c r="DB1333">
        <v>333.33</v>
      </c>
      <c r="DC1333">
        <v>25</v>
      </c>
      <c r="DD1333">
        <v>483.33333299999998</v>
      </c>
      <c r="DE1333">
        <v>39.960680000000004</v>
      </c>
      <c r="DF1333">
        <v>405</v>
      </c>
      <c r="DG1333">
        <v>80</v>
      </c>
      <c r="DH1333">
        <v>200</v>
      </c>
      <c r="DI1333">
        <v>0</v>
      </c>
      <c r="DJ1333">
        <v>0</v>
      </c>
      <c r="DK1333">
        <v>275</v>
      </c>
      <c r="DL1333">
        <v>3.0052679999999998E-2</v>
      </c>
      <c r="DM1333">
        <v>363</v>
      </c>
      <c r="DN1333">
        <v>9765046</v>
      </c>
      <c r="DO1333">
        <v>21.966909999999999</v>
      </c>
      <c r="DP1333">
        <v>-1</v>
      </c>
    </row>
    <row r="1334" spans="102:120" x14ac:dyDescent="0.3">
      <c r="CX1334">
        <v>4.0000000000000002E-4</v>
      </c>
      <c r="CY1334">
        <v>10</v>
      </c>
      <c r="CZ1334">
        <v>1.76</v>
      </c>
      <c r="DA1334">
        <v>250</v>
      </c>
      <c r="DB1334">
        <v>333.33</v>
      </c>
      <c r="DC1334">
        <v>30</v>
      </c>
      <c r="DD1334">
        <v>488.33333299999998</v>
      </c>
      <c r="DE1334">
        <v>39.670659999999998</v>
      </c>
      <c r="DF1334">
        <v>405</v>
      </c>
      <c r="DG1334">
        <v>80</v>
      </c>
      <c r="DH1334">
        <v>200</v>
      </c>
      <c r="DI1334">
        <v>0</v>
      </c>
      <c r="DJ1334">
        <v>0</v>
      </c>
      <c r="DK1334">
        <v>306</v>
      </c>
      <c r="DL1334">
        <v>3.1334149999999998E-2</v>
      </c>
      <c r="DM1334">
        <v>319</v>
      </c>
      <c r="DN1334">
        <v>8581351</v>
      </c>
      <c r="DO1334">
        <v>20.577110000000001</v>
      </c>
      <c r="DP1334">
        <v>-1</v>
      </c>
    </row>
    <row r="1335" spans="102:120" x14ac:dyDescent="0.3">
      <c r="CX1335">
        <v>4.0000000000000002E-4</v>
      </c>
      <c r="CY1335">
        <v>10</v>
      </c>
      <c r="CZ1335">
        <v>1.76</v>
      </c>
      <c r="DA1335">
        <v>250</v>
      </c>
      <c r="DB1335">
        <v>333.33</v>
      </c>
      <c r="DC1335">
        <v>35</v>
      </c>
      <c r="DD1335">
        <v>493.33333299999998</v>
      </c>
      <c r="DE1335">
        <v>39.384140000000002</v>
      </c>
      <c r="DF1335">
        <v>405</v>
      </c>
      <c r="DG1335">
        <v>80</v>
      </c>
      <c r="DH1335">
        <v>200</v>
      </c>
      <c r="DI1335">
        <v>0</v>
      </c>
      <c r="DJ1335">
        <v>0</v>
      </c>
      <c r="DK1335">
        <v>294</v>
      </c>
      <c r="DL1335">
        <v>5.0810840000000003E-2</v>
      </c>
      <c r="DM1335">
        <v>304</v>
      </c>
      <c r="DN1335">
        <v>8177856</v>
      </c>
      <c r="DO1335">
        <v>20.082360000000001</v>
      </c>
      <c r="DP1335">
        <v>-1</v>
      </c>
    </row>
    <row r="1336" spans="102:120" x14ac:dyDescent="0.3">
      <c r="CX1336">
        <v>4.0000000000000002E-4</v>
      </c>
      <c r="CY1336">
        <v>10</v>
      </c>
      <c r="CZ1336">
        <v>1.76</v>
      </c>
      <c r="DA1336">
        <v>250</v>
      </c>
      <c r="DB1336">
        <v>333.33</v>
      </c>
      <c r="DC1336">
        <v>40</v>
      </c>
      <c r="DD1336">
        <v>498.33333299999998</v>
      </c>
      <c r="DE1336">
        <v>39.10107</v>
      </c>
      <c r="DF1336">
        <v>405</v>
      </c>
      <c r="DG1336">
        <v>80</v>
      </c>
      <c r="DH1336">
        <v>200</v>
      </c>
      <c r="DI1336">
        <v>0</v>
      </c>
      <c r="DJ1336">
        <v>0</v>
      </c>
      <c r="DK1336">
        <v>319</v>
      </c>
      <c r="DL1336">
        <v>5.4385990000000002E-2</v>
      </c>
      <c r="DM1336">
        <v>331</v>
      </c>
      <c r="DN1336">
        <v>8904144</v>
      </c>
      <c r="DO1336">
        <v>20.964860000000002</v>
      </c>
      <c r="DP1336">
        <v>-1</v>
      </c>
    </row>
    <row r="1337" spans="102:120" x14ac:dyDescent="0.3">
      <c r="CX1337">
        <v>4.0000000000000002E-4</v>
      </c>
      <c r="CY1337">
        <v>10</v>
      </c>
      <c r="CZ1337">
        <v>1.76</v>
      </c>
      <c r="DA1337">
        <v>250</v>
      </c>
      <c r="DB1337">
        <v>333.33</v>
      </c>
      <c r="DC1337">
        <v>45</v>
      </c>
      <c r="DD1337">
        <v>503.33333299999998</v>
      </c>
      <c r="DE1337">
        <v>38.821390000000001</v>
      </c>
      <c r="DF1337">
        <v>405</v>
      </c>
      <c r="DG1337">
        <v>80</v>
      </c>
      <c r="DH1337">
        <v>200</v>
      </c>
      <c r="DI1337">
        <v>0</v>
      </c>
      <c r="DJ1337">
        <v>0</v>
      </c>
      <c r="DK1337">
        <v>350</v>
      </c>
      <c r="DL1337">
        <v>7.098844E-2</v>
      </c>
      <c r="DM1337">
        <v>355</v>
      </c>
      <c r="DN1337">
        <v>9549785</v>
      </c>
      <c r="DO1337">
        <v>21.72053</v>
      </c>
      <c r="DP1337">
        <v>-1</v>
      </c>
    </row>
    <row r="1338" spans="102:120" x14ac:dyDescent="0.3">
      <c r="CX1338">
        <v>4.0000000000000002E-4</v>
      </c>
      <c r="CY1338">
        <v>10</v>
      </c>
      <c r="CZ1338">
        <v>1.76</v>
      </c>
      <c r="DA1338">
        <v>250</v>
      </c>
      <c r="DB1338">
        <v>333.33</v>
      </c>
      <c r="DC1338">
        <v>50</v>
      </c>
      <c r="DD1338">
        <v>508.33333299999998</v>
      </c>
      <c r="DE1338">
        <v>38.545070000000003</v>
      </c>
      <c r="DF1338">
        <v>405</v>
      </c>
      <c r="DG1338">
        <v>80</v>
      </c>
      <c r="DH1338">
        <v>200</v>
      </c>
      <c r="DI1338">
        <v>0</v>
      </c>
      <c r="DJ1338">
        <v>0</v>
      </c>
      <c r="DK1338">
        <v>320</v>
      </c>
      <c r="DL1338">
        <v>7.0481299999999997E-2</v>
      </c>
      <c r="DM1338">
        <v>350</v>
      </c>
      <c r="DN1338">
        <v>9415291</v>
      </c>
      <c r="DO1338">
        <v>21.565180000000002</v>
      </c>
      <c r="DP1338">
        <v>-1</v>
      </c>
    </row>
    <row r="1339" spans="102:120" x14ac:dyDescent="0.3">
      <c r="CX1339">
        <v>4.0000000000000002E-4</v>
      </c>
      <c r="CY1339">
        <v>10</v>
      </c>
      <c r="CZ1339">
        <v>1.76</v>
      </c>
      <c r="DA1339">
        <v>250</v>
      </c>
      <c r="DB1339">
        <v>333.33</v>
      </c>
      <c r="DC1339">
        <v>55</v>
      </c>
      <c r="DD1339">
        <v>513.33333300000004</v>
      </c>
      <c r="DE1339">
        <v>38.272060000000003</v>
      </c>
      <c r="DF1339">
        <v>405</v>
      </c>
      <c r="DG1339">
        <v>80</v>
      </c>
      <c r="DH1339">
        <v>200</v>
      </c>
      <c r="DI1339">
        <v>0</v>
      </c>
      <c r="DJ1339">
        <v>0</v>
      </c>
      <c r="DK1339">
        <v>985</v>
      </c>
      <c r="DL1339">
        <v>0.21790100000000001</v>
      </c>
      <c r="DM1339">
        <v>362</v>
      </c>
      <c r="DN1339">
        <v>9738141</v>
      </c>
      <c r="DO1339">
        <v>21.936260000000001</v>
      </c>
      <c r="DP1339">
        <v>-1</v>
      </c>
    </row>
    <row r="1340" spans="102:120" x14ac:dyDescent="0.3">
      <c r="CX1340">
        <v>4.0000000000000002E-4</v>
      </c>
      <c r="CY1340">
        <v>10</v>
      </c>
      <c r="CZ1340">
        <v>1.76</v>
      </c>
      <c r="DA1340">
        <v>250</v>
      </c>
      <c r="DB1340">
        <v>333.33</v>
      </c>
      <c r="DC1340">
        <v>60</v>
      </c>
      <c r="DD1340">
        <v>518.33333300000004</v>
      </c>
      <c r="DE1340">
        <v>38.002299999999998</v>
      </c>
      <c r="DF1340">
        <v>405</v>
      </c>
      <c r="DG1340">
        <v>80</v>
      </c>
      <c r="DH1340">
        <v>200</v>
      </c>
      <c r="DI1340">
        <v>0</v>
      </c>
      <c r="DJ1340">
        <v>0</v>
      </c>
      <c r="DK1340">
        <v>978</v>
      </c>
      <c r="DL1340">
        <v>0.2386308</v>
      </c>
      <c r="DM1340">
        <v>365</v>
      </c>
      <c r="DN1340">
        <v>9818813</v>
      </c>
      <c r="DO1340">
        <v>22.028099999999998</v>
      </c>
      <c r="DP1340">
        <v>-1</v>
      </c>
    </row>
    <row r="1341" spans="102:120" x14ac:dyDescent="0.3">
      <c r="CX1341">
        <v>4.0000000000000002E-4</v>
      </c>
      <c r="CY1341">
        <v>10</v>
      </c>
      <c r="CZ1341">
        <v>1.76</v>
      </c>
      <c r="DA1341">
        <v>250</v>
      </c>
      <c r="DB1341">
        <v>333.33</v>
      </c>
      <c r="DC1341">
        <v>65</v>
      </c>
      <c r="DD1341">
        <v>523.33333300000004</v>
      </c>
      <c r="DE1341">
        <v>37.735759999999999</v>
      </c>
      <c r="DF1341">
        <v>405</v>
      </c>
      <c r="DG1341">
        <v>80</v>
      </c>
      <c r="DH1341">
        <v>200</v>
      </c>
      <c r="DI1341">
        <v>0</v>
      </c>
      <c r="DJ1341">
        <v>0</v>
      </c>
      <c r="DK1341">
        <v>1025</v>
      </c>
      <c r="DL1341">
        <v>0.25575239999999999</v>
      </c>
      <c r="DM1341">
        <v>322</v>
      </c>
      <c r="DN1341">
        <v>8662102</v>
      </c>
      <c r="DO1341">
        <v>20.674700000000001</v>
      </c>
      <c r="DP1341">
        <v>-1</v>
      </c>
    </row>
    <row r="1342" spans="102:120" x14ac:dyDescent="0.3">
      <c r="CX1342">
        <v>4.0000000000000002E-4</v>
      </c>
      <c r="CY1342">
        <v>10</v>
      </c>
      <c r="CZ1342">
        <v>1.76</v>
      </c>
      <c r="DA1342">
        <v>250</v>
      </c>
      <c r="DB1342">
        <v>333.33</v>
      </c>
      <c r="DC1342">
        <v>70</v>
      </c>
      <c r="DD1342">
        <v>528.33333300000004</v>
      </c>
      <c r="DE1342">
        <v>37.472380000000001</v>
      </c>
      <c r="DF1342">
        <v>405</v>
      </c>
      <c r="DG1342">
        <v>80</v>
      </c>
      <c r="DH1342">
        <v>200</v>
      </c>
      <c r="DI1342">
        <v>0</v>
      </c>
      <c r="DJ1342">
        <v>0</v>
      </c>
      <c r="DK1342">
        <v>1013</v>
      </c>
      <c r="DL1342">
        <v>0.30857630000000003</v>
      </c>
      <c r="DM1342">
        <v>318</v>
      </c>
      <c r="DN1342">
        <v>8554469</v>
      </c>
      <c r="DO1342">
        <v>20.54448</v>
      </c>
      <c r="DP1342">
        <v>-1</v>
      </c>
    </row>
    <row r="1343" spans="102:120" x14ac:dyDescent="0.3">
      <c r="CX1343">
        <v>4.0000000000000002E-4</v>
      </c>
      <c r="CY1343">
        <v>10</v>
      </c>
      <c r="CZ1343">
        <v>1.76</v>
      </c>
      <c r="DA1343">
        <v>250</v>
      </c>
      <c r="DB1343">
        <v>333.33</v>
      </c>
      <c r="DC1343">
        <v>75</v>
      </c>
      <c r="DD1343">
        <v>533.33333300000004</v>
      </c>
      <c r="DE1343">
        <v>37.212119999999999</v>
      </c>
      <c r="DF1343">
        <v>405</v>
      </c>
      <c r="DG1343">
        <v>80</v>
      </c>
      <c r="DH1343">
        <v>200</v>
      </c>
      <c r="DI1343">
        <v>0</v>
      </c>
      <c r="DJ1343">
        <v>0</v>
      </c>
      <c r="DK1343">
        <v>1094</v>
      </c>
      <c r="DL1343">
        <v>0.3496455</v>
      </c>
      <c r="DM1343">
        <v>353</v>
      </c>
      <c r="DN1343">
        <v>9496027</v>
      </c>
      <c r="DO1343">
        <v>21.658519999999999</v>
      </c>
      <c r="DP1343">
        <v>-1</v>
      </c>
    </row>
    <row r="1344" spans="102:120" x14ac:dyDescent="0.3">
      <c r="CX1344">
        <v>4.0000000000000002E-4</v>
      </c>
      <c r="CY1344">
        <v>10</v>
      </c>
      <c r="CZ1344">
        <v>1.76</v>
      </c>
      <c r="DA1344">
        <v>250</v>
      </c>
      <c r="DB1344">
        <v>333.33</v>
      </c>
      <c r="DC1344">
        <v>80</v>
      </c>
      <c r="DD1344">
        <v>538.33333300000004</v>
      </c>
      <c r="DE1344">
        <v>36.954940000000001</v>
      </c>
      <c r="DF1344">
        <v>405</v>
      </c>
      <c r="DG1344">
        <v>80</v>
      </c>
      <c r="DH1344">
        <v>200</v>
      </c>
      <c r="DI1344">
        <v>0</v>
      </c>
      <c r="DJ1344">
        <v>0</v>
      </c>
      <c r="DK1344">
        <v>1120</v>
      </c>
      <c r="DL1344">
        <v>0.37695380000000001</v>
      </c>
      <c r="DM1344">
        <v>356</v>
      </c>
      <c r="DN1344">
        <v>9576722</v>
      </c>
      <c r="DO1344">
        <v>21.751470000000001</v>
      </c>
      <c r="DP1344">
        <v>-1</v>
      </c>
    </row>
    <row r="1345" spans="102:120" x14ac:dyDescent="0.3">
      <c r="CX1345">
        <v>4.0000000000000002E-4</v>
      </c>
      <c r="CY1345">
        <v>10</v>
      </c>
      <c r="CZ1345">
        <v>1.76</v>
      </c>
      <c r="DA1345">
        <v>250</v>
      </c>
      <c r="DB1345">
        <v>333.33</v>
      </c>
      <c r="DC1345">
        <v>85</v>
      </c>
      <c r="DD1345">
        <v>543.33333300000004</v>
      </c>
      <c r="DE1345">
        <v>36.700800000000001</v>
      </c>
      <c r="DF1345">
        <v>405</v>
      </c>
      <c r="DG1345">
        <v>80</v>
      </c>
      <c r="DH1345">
        <v>200</v>
      </c>
      <c r="DI1345">
        <v>0</v>
      </c>
      <c r="DJ1345">
        <v>0</v>
      </c>
      <c r="DK1345">
        <v>1122</v>
      </c>
      <c r="DL1345">
        <v>0.41913089999999997</v>
      </c>
      <c r="DM1345">
        <v>328</v>
      </c>
      <c r="DN1345">
        <v>8823498</v>
      </c>
      <c r="DO1345">
        <v>20.868569999999998</v>
      </c>
      <c r="DP1345">
        <v>-1</v>
      </c>
    </row>
    <row r="1346" spans="102:120" x14ac:dyDescent="0.3">
      <c r="CX1346">
        <v>4.0000000000000002E-4</v>
      </c>
      <c r="CY1346">
        <v>10</v>
      </c>
      <c r="CZ1346">
        <v>1.76</v>
      </c>
      <c r="DA1346">
        <v>250</v>
      </c>
      <c r="DB1346">
        <v>333.33</v>
      </c>
      <c r="DC1346">
        <v>90</v>
      </c>
      <c r="DD1346">
        <v>548.33333300000004</v>
      </c>
      <c r="DE1346">
        <v>36.449640000000002</v>
      </c>
      <c r="DF1346">
        <v>405</v>
      </c>
      <c r="DG1346">
        <v>80</v>
      </c>
      <c r="DH1346">
        <v>200</v>
      </c>
      <c r="DI1346">
        <v>0</v>
      </c>
      <c r="DJ1346">
        <v>0</v>
      </c>
      <c r="DK1346">
        <v>1137</v>
      </c>
      <c r="DL1346">
        <v>0.45094679999999998</v>
      </c>
      <c r="DM1346">
        <v>357</v>
      </c>
      <c r="DN1346">
        <v>9603624</v>
      </c>
      <c r="DO1346">
        <v>21.78237</v>
      </c>
      <c r="DP1346">
        <v>-1</v>
      </c>
    </row>
    <row r="1347" spans="102:120" x14ac:dyDescent="0.3">
      <c r="CX1347">
        <v>4.0000000000000002E-4</v>
      </c>
      <c r="CY1347">
        <v>10</v>
      </c>
      <c r="CZ1347">
        <v>1.76</v>
      </c>
      <c r="DA1347">
        <v>250</v>
      </c>
      <c r="DB1347">
        <v>333.33</v>
      </c>
      <c r="DC1347">
        <v>95</v>
      </c>
      <c r="DD1347">
        <v>553.33333300000004</v>
      </c>
      <c r="DE1347">
        <v>36.201430000000002</v>
      </c>
      <c r="DF1347">
        <v>405</v>
      </c>
      <c r="DG1347">
        <v>80</v>
      </c>
      <c r="DH1347">
        <v>200</v>
      </c>
      <c r="DI1347">
        <v>0</v>
      </c>
      <c r="DJ1347">
        <v>0</v>
      </c>
      <c r="DK1347">
        <v>1156</v>
      </c>
      <c r="DL1347">
        <v>0.58264470000000002</v>
      </c>
      <c r="DM1347">
        <v>367</v>
      </c>
      <c r="DN1347">
        <v>9872631</v>
      </c>
      <c r="DO1347">
        <v>22.089120000000001</v>
      </c>
      <c r="DP1347">
        <v>-1</v>
      </c>
    </row>
    <row r="1348" spans="102:120" x14ac:dyDescent="0.3">
      <c r="CX1348">
        <v>4.0000000000000002E-4</v>
      </c>
      <c r="CY1348">
        <v>10</v>
      </c>
      <c r="CZ1348">
        <v>1.76</v>
      </c>
      <c r="DA1348">
        <v>250</v>
      </c>
      <c r="DB1348">
        <v>333.33</v>
      </c>
      <c r="DC1348">
        <v>100</v>
      </c>
      <c r="DD1348">
        <v>558.33333300000004</v>
      </c>
      <c r="DE1348">
        <v>35.956119999999999</v>
      </c>
      <c r="DF1348">
        <v>405</v>
      </c>
      <c r="DG1348">
        <v>80</v>
      </c>
      <c r="DH1348">
        <v>200</v>
      </c>
      <c r="DI1348">
        <v>0</v>
      </c>
      <c r="DJ1348">
        <v>0</v>
      </c>
      <c r="DK1348">
        <v>1172</v>
      </c>
      <c r="DL1348">
        <v>0.56022280000000002</v>
      </c>
      <c r="DM1348">
        <v>325</v>
      </c>
      <c r="DN1348">
        <v>8742792</v>
      </c>
      <c r="DO1348">
        <v>20.771850000000001</v>
      </c>
      <c r="DP1348">
        <v>-1</v>
      </c>
    </row>
    <row r="1349" spans="102:120" x14ac:dyDescent="0.3">
      <c r="CX1349">
        <v>4.0000000000000002E-4</v>
      </c>
      <c r="CY1349">
        <v>10</v>
      </c>
      <c r="CZ1349">
        <v>1.76</v>
      </c>
      <c r="DA1349">
        <v>250</v>
      </c>
      <c r="DB1349">
        <v>333.33</v>
      </c>
      <c r="DC1349">
        <v>2.5</v>
      </c>
      <c r="DD1349">
        <v>460.83333299999998</v>
      </c>
      <c r="DE1349">
        <v>41.310380000000002</v>
      </c>
      <c r="DF1349">
        <v>405</v>
      </c>
      <c r="DG1349">
        <v>80</v>
      </c>
      <c r="DH1349">
        <v>200</v>
      </c>
      <c r="DI1349">
        <v>53</v>
      </c>
      <c r="DJ1349">
        <v>5.5273609999999999E-4</v>
      </c>
      <c r="DK1349">
        <v>258</v>
      </c>
      <c r="DL1349">
        <v>1.385921E-2</v>
      </c>
      <c r="DM1349">
        <v>401</v>
      </c>
      <c r="DN1349">
        <v>10787210</v>
      </c>
      <c r="DO1349">
        <v>23.10313</v>
      </c>
      <c r="DP1349" s="4">
        <v>19000000000</v>
      </c>
    </row>
    <row r="1350" spans="102:120" x14ac:dyDescent="0.3">
      <c r="CX1350" t="s">
        <v>74</v>
      </c>
      <c r="CY1350" t="s">
        <v>74</v>
      </c>
      <c r="DA1350" t="s">
        <v>74</v>
      </c>
      <c r="DB1350" t="s">
        <v>74</v>
      </c>
      <c r="DC1350" t="s">
        <v>75</v>
      </c>
      <c r="DE1350" t="s">
        <v>74</v>
      </c>
      <c r="DH1350">
        <v>250</v>
      </c>
    </row>
    <row r="1351" spans="102:120" x14ac:dyDescent="0.3">
      <c r="CX1351">
        <v>4.0000000000000002E-4</v>
      </c>
      <c r="CY1351">
        <v>10</v>
      </c>
      <c r="CZ1351">
        <v>1.76</v>
      </c>
      <c r="DA1351">
        <v>250</v>
      </c>
      <c r="DB1351">
        <v>333.33</v>
      </c>
      <c r="DC1351">
        <v>0</v>
      </c>
      <c r="DD1351">
        <v>458.33333299999998</v>
      </c>
      <c r="DE1351">
        <v>44.790889999999997</v>
      </c>
      <c r="DF1351">
        <v>455</v>
      </c>
      <c r="DG1351">
        <v>80</v>
      </c>
      <c r="DH1351">
        <v>250</v>
      </c>
      <c r="DI1351">
        <v>1</v>
      </c>
      <c r="DJ1351">
        <v>4.7734140000000001E-2</v>
      </c>
      <c r="DK1351">
        <v>40</v>
      </c>
      <c r="DL1351">
        <v>0.32766509999999999</v>
      </c>
      <c r="DM1351">
        <v>576</v>
      </c>
      <c r="DN1351">
        <v>15494910</v>
      </c>
      <c r="DO1351">
        <v>27.77308</v>
      </c>
      <c r="DP1351" s="4">
        <v>324000000</v>
      </c>
    </row>
    <row r="1352" spans="102:120" x14ac:dyDescent="0.3">
      <c r="CX1352">
        <v>4.0000000000000002E-4</v>
      </c>
      <c r="CY1352">
        <v>10</v>
      </c>
      <c r="CZ1352">
        <v>1.76</v>
      </c>
      <c r="DA1352">
        <v>250</v>
      </c>
      <c r="DB1352">
        <v>333.33</v>
      </c>
      <c r="DC1352">
        <v>5</v>
      </c>
      <c r="DD1352">
        <v>463.33333299999998</v>
      </c>
      <c r="DE1352">
        <v>44.480080000000001</v>
      </c>
      <c r="DF1352">
        <v>455</v>
      </c>
      <c r="DG1352">
        <v>80</v>
      </c>
      <c r="DH1352">
        <v>250</v>
      </c>
      <c r="DI1352">
        <v>17</v>
      </c>
      <c r="DJ1352">
        <v>0.24624550000000001</v>
      </c>
      <c r="DK1352">
        <v>81</v>
      </c>
      <c r="DL1352">
        <v>0.59128630000000004</v>
      </c>
      <c r="DM1352">
        <v>592</v>
      </c>
      <c r="DN1352">
        <v>15925300</v>
      </c>
      <c r="DO1352">
        <v>28.164020000000001</v>
      </c>
      <c r="DP1352" s="4">
        <v>64600000</v>
      </c>
    </row>
    <row r="1353" spans="102:120" x14ac:dyDescent="0.3">
      <c r="CX1353">
        <v>4.0000000000000002E-4</v>
      </c>
      <c r="CY1353">
        <v>10</v>
      </c>
      <c r="CZ1353">
        <v>1.76</v>
      </c>
      <c r="DA1353">
        <v>250</v>
      </c>
      <c r="DB1353">
        <v>333.33</v>
      </c>
      <c r="DC1353">
        <v>10</v>
      </c>
      <c r="DD1353">
        <v>468.33333299999998</v>
      </c>
      <c r="DE1353">
        <v>44.17268</v>
      </c>
      <c r="DF1353">
        <v>455</v>
      </c>
      <c r="DG1353">
        <v>80</v>
      </c>
      <c r="DH1353">
        <v>250</v>
      </c>
      <c r="DI1353">
        <v>31</v>
      </c>
      <c r="DJ1353">
        <v>0.62508839999999999</v>
      </c>
      <c r="DK1353">
        <v>100</v>
      </c>
      <c r="DL1353">
        <v>0.42416280000000001</v>
      </c>
      <c r="DM1353">
        <v>553</v>
      </c>
      <c r="DN1353">
        <v>14876130</v>
      </c>
      <c r="DO1353">
        <v>27.20205</v>
      </c>
      <c r="DP1353" s="4">
        <v>23700000</v>
      </c>
    </row>
    <row r="1354" spans="102:120" x14ac:dyDescent="0.3">
      <c r="CX1354">
        <v>4.0000000000000002E-4</v>
      </c>
      <c r="CY1354">
        <v>10</v>
      </c>
      <c r="CZ1354">
        <v>1.76</v>
      </c>
      <c r="DA1354">
        <v>250</v>
      </c>
      <c r="DB1354">
        <v>333.33</v>
      </c>
      <c r="DC1354">
        <v>15</v>
      </c>
      <c r="DD1354">
        <v>473.33333299999998</v>
      </c>
      <c r="DE1354">
        <v>43.868630000000003</v>
      </c>
      <c r="DF1354">
        <v>455</v>
      </c>
      <c r="DG1354">
        <v>80</v>
      </c>
      <c r="DH1354">
        <v>250</v>
      </c>
      <c r="DI1354">
        <v>47</v>
      </c>
      <c r="DJ1354">
        <v>1.0318000000000001</v>
      </c>
      <c r="DK1354">
        <v>82</v>
      </c>
      <c r="DL1354">
        <v>0.13113630000000001</v>
      </c>
      <c r="DM1354">
        <v>550</v>
      </c>
      <c r="DN1354">
        <v>14795490</v>
      </c>
      <c r="DO1354">
        <v>27.126750000000001</v>
      </c>
      <c r="DP1354" s="4">
        <v>14300000</v>
      </c>
    </row>
    <row r="1355" spans="102:120" x14ac:dyDescent="0.3">
      <c r="CX1355">
        <v>4.0000000000000002E-4</v>
      </c>
      <c r="CY1355">
        <v>10</v>
      </c>
      <c r="CZ1355">
        <v>1.76</v>
      </c>
      <c r="DA1355">
        <v>250</v>
      </c>
      <c r="DB1355">
        <v>333.33</v>
      </c>
      <c r="DC1355">
        <v>20</v>
      </c>
      <c r="DD1355">
        <v>478.33333299999998</v>
      </c>
      <c r="DE1355">
        <v>43.567900000000002</v>
      </c>
      <c r="DF1355">
        <v>455</v>
      </c>
      <c r="DG1355">
        <v>80</v>
      </c>
      <c r="DH1355">
        <v>250</v>
      </c>
      <c r="DI1355">
        <v>53</v>
      </c>
      <c r="DJ1355">
        <v>0.80676150000000002</v>
      </c>
      <c r="DK1355">
        <v>105</v>
      </c>
      <c r="DL1355">
        <v>0.1798652</v>
      </c>
      <c r="DM1355">
        <v>585</v>
      </c>
      <c r="DN1355">
        <v>15736940</v>
      </c>
      <c r="DO1355">
        <v>27.993600000000001</v>
      </c>
      <c r="DP1355" s="4">
        <v>19500000</v>
      </c>
    </row>
    <row r="1356" spans="102:120" x14ac:dyDescent="0.3">
      <c r="CX1356">
        <v>4.0000000000000002E-4</v>
      </c>
      <c r="CY1356">
        <v>10</v>
      </c>
      <c r="CZ1356">
        <v>1.76</v>
      </c>
      <c r="DA1356">
        <v>250</v>
      </c>
      <c r="DB1356">
        <v>333.33</v>
      </c>
      <c r="DC1356">
        <v>25</v>
      </c>
      <c r="DD1356">
        <v>483.33333299999998</v>
      </c>
      <c r="DE1356">
        <v>43.270449999999997</v>
      </c>
      <c r="DF1356">
        <v>455</v>
      </c>
      <c r="DG1356">
        <v>80</v>
      </c>
      <c r="DH1356">
        <v>250</v>
      </c>
      <c r="DI1356">
        <v>47</v>
      </c>
      <c r="DJ1356">
        <v>0.48320489999999999</v>
      </c>
      <c r="DK1356">
        <v>107</v>
      </c>
      <c r="DL1356">
        <v>5.0250370000000003E-2</v>
      </c>
      <c r="DM1356">
        <v>571</v>
      </c>
      <c r="DN1356">
        <v>15360360</v>
      </c>
      <c r="DO1356">
        <v>27.64986</v>
      </c>
      <c r="DP1356" s="4">
        <v>31700000</v>
      </c>
    </row>
    <row r="1357" spans="102:120" x14ac:dyDescent="0.3">
      <c r="CX1357">
        <v>4.0000000000000002E-4</v>
      </c>
      <c r="CY1357">
        <v>10</v>
      </c>
      <c r="CZ1357">
        <v>1.76</v>
      </c>
      <c r="DA1357">
        <v>250</v>
      </c>
      <c r="DB1357">
        <v>333.33</v>
      </c>
      <c r="DC1357">
        <v>30</v>
      </c>
      <c r="DD1357">
        <v>488.33333299999998</v>
      </c>
      <c r="DE1357">
        <v>42.97625</v>
      </c>
      <c r="DF1357">
        <v>455</v>
      </c>
      <c r="DG1357">
        <v>80</v>
      </c>
      <c r="DH1357">
        <v>250</v>
      </c>
      <c r="DI1357">
        <v>24</v>
      </c>
      <c r="DJ1357">
        <v>0.19513449999999999</v>
      </c>
      <c r="DK1357">
        <v>133</v>
      </c>
      <c r="DL1357">
        <v>4.9598499999999997E-2</v>
      </c>
      <c r="DM1357">
        <v>505</v>
      </c>
      <c r="DN1357">
        <v>13584870</v>
      </c>
      <c r="DO1357">
        <v>25.97306</v>
      </c>
      <c r="DP1357" s="4">
        <v>69600000</v>
      </c>
    </row>
    <row r="1358" spans="102:120" x14ac:dyDescent="0.3">
      <c r="CX1358">
        <v>4.0000000000000002E-4</v>
      </c>
      <c r="CY1358">
        <v>10</v>
      </c>
      <c r="CZ1358">
        <v>1.76</v>
      </c>
      <c r="DA1358">
        <v>250</v>
      </c>
      <c r="DB1358">
        <v>333.33</v>
      </c>
      <c r="DC1358">
        <v>35</v>
      </c>
      <c r="DD1358">
        <v>493.33333299999998</v>
      </c>
      <c r="DE1358">
        <v>42.68526</v>
      </c>
      <c r="DF1358">
        <v>455</v>
      </c>
      <c r="DG1358">
        <v>80</v>
      </c>
      <c r="DH1358">
        <v>250</v>
      </c>
      <c r="DI1358">
        <v>7</v>
      </c>
      <c r="DJ1358">
        <v>1.394429E-2</v>
      </c>
      <c r="DK1358">
        <v>127</v>
      </c>
      <c r="DL1358">
        <v>1.5271130000000001E-2</v>
      </c>
      <c r="DM1358">
        <v>525</v>
      </c>
      <c r="DN1358">
        <v>14122900</v>
      </c>
      <c r="DO1358">
        <v>26.491569999999999</v>
      </c>
      <c r="DP1358" s="4">
        <v>1000000000</v>
      </c>
    </row>
    <row r="1359" spans="102:120" x14ac:dyDescent="0.3">
      <c r="CX1359">
        <v>4.0000000000000002E-4</v>
      </c>
      <c r="CY1359">
        <v>10</v>
      </c>
      <c r="CZ1359">
        <v>1.76</v>
      </c>
      <c r="DA1359">
        <v>250</v>
      </c>
      <c r="DB1359">
        <v>333.33</v>
      </c>
      <c r="DC1359">
        <v>40</v>
      </c>
      <c r="DD1359">
        <v>498.33333299999998</v>
      </c>
      <c r="DE1359">
        <v>42.39743</v>
      </c>
      <c r="DF1359">
        <v>455</v>
      </c>
      <c r="DG1359">
        <v>80</v>
      </c>
      <c r="DH1359">
        <v>250</v>
      </c>
      <c r="DI1359">
        <v>13</v>
      </c>
      <c r="DJ1359">
        <v>5.63115E-2</v>
      </c>
      <c r="DK1359">
        <v>144</v>
      </c>
      <c r="DL1359">
        <v>2.025915E-2</v>
      </c>
      <c r="DM1359">
        <v>534</v>
      </c>
      <c r="DN1359">
        <v>14365040</v>
      </c>
      <c r="DO1359">
        <v>26.72184</v>
      </c>
      <c r="DP1359" s="4">
        <v>255000000</v>
      </c>
    </row>
    <row r="1360" spans="102:120" x14ac:dyDescent="0.3">
      <c r="CX1360">
        <v>4.0000000000000002E-4</v>
      </c>
      <c r="CY1360">
        <v>10</v>
      </c>
      <c r="CZ1360">
        <v>1.76</v>
      </c>
      <c r="DA1360">
        <v>250</v>
      </c>
      <c r="DB1360">
        <v>333.33</v>
      </c>
      <c r="DC1360">
        <v>45</v>
      </c>
      <c r="DD1360">
        <v>503.33333299999998</v>
      </c>
      <c r="DE1360">
        <v>42.112740000000002</v>
      </c>
      <c r="DF1360">
        <v>455</v>
      </c>
      <c r="DG1360">
        <v>80</v>
      </c>
      <c r="DH1360">
        <v>250</v>
      </c>
      <c r="DI1360">
        <v>6</v>
      </c>
      <c r="DJ1360">
        <v>3.295356E-2</v>
      </c>
      <c r="DK1360">
        <v>136</v>
      </c>
      <c r="DL1360">
        <v>9.8675829999999992E-3</v>
      </c>
      <c r="DM1360">
        <v>505</v>
      </c>
      <c r="DN1360">
        <v>13584830</v>
      </c>
      <c r="DO1360">
        <v>25.97306</v>
      </c>
      <c r="DP1360" s="4">
        <v>412000000</v>
      </c>
    </row>
    <row r="1361" spans="102:120" x14ac:dyDescent="0.3">
      <c r="CX1361">
        <v>4.0000000000000002E-4</v>
      </c>
      <c r="CY1361">
        <v>10</v>
      </c>
      <c r="CZ1361">
        <v>1.76</v>
      </c>
      <c r="DA1361">
        <v>250</v>
      </c>
      <c r="DB1361">
        <v>333.33</v>
      </c>
      <c r="DC1361">
        <v>50</v>
      </c>
      <c r="DD1361">
        <v>508.33333299999998</v>
      </c>
      <c r="DE1361">
        <v>41.831150000000001</v>
      </c>
      <c r="DF1361">
        <v>455</v>
      </c>
      <c r="DG1361">
        <v>80</v>
      </c>
      <c r="DH1361">
        <v>250</v>
      </c>
      <c r="DI1361">
        <v>1</v>
      </c>
      <c r="DJ1361">
        <v>6.0774739999999998E-4</v>
      </c>
      <c r="DK1361">
        <v>130</v>
      </c>
      <c r="DL1361">
        <v>4.6620239999999999E-3</v>
      </c>
      <c r="DM1361">
        <v>520</v>
      </c>
      <c r="DN1361">
        <v>13988400</v>
      </c>
      <c r="DO1361">
        <v>26.362829999999999</v>
      </c>
      <c r="DP1361" s="4">
        <v>23000000000</v>
      </c>
    </row>
    <row r="1362" spans="102:120" x14ac:dyDescent="0.3">
      <c r="CX1362">
        <v>4.0000000000000002E-4</v>
      </c>
      <c r="CY1362">
        <v>10</v>
      </c>
      <c r="CZ1362">
        <v>1.76</v>
      </c>
      <c r="DA1362">
        <v>250</v>
      </c>
      <c r="DB1362">
        <v>333.33</v>
      </c>
      <c r="DC1362">
        <v>55</v>
      </c>
      <c r="DD1362">
        <v>513.33333300000004</v>
      </c>
      <c r="DE1362">
        <v>41.552610000000001</v>
      </c>
      <c r="DF1362">
        <v>455</v>
      </c>
      <c r="DG1362">
        <v>80</v>
      </c>
      <c r="DH1362">
        <v>250</v>
      </c>
      <c r="DI1362">
        <v>38</v>
      </c>
      <c r="DJ1362">
        <v>1.431692E-2</v>
      </c>
      <c r="DK1362">
        <v>507</v>
      </c>
      <c r="DL1362">
        <v>1.4381369999999999E-2</v>
      </c>
      <c r="DM1362">
        <v>481</v>
      </c>
      <c r="DN1362">
        <v>12939230</v>
      </c>
      <c r="DO1362">
        <v>25.33785</v>
      </c>
      <c r="DP1362" s="4">
        <v>903000000</v>
      </c>
    </row>
    <row r="1363" spans="102:120" x14ac:dyDescent="0.3">
      <c r="CX1363">
        <v>4.0000000000000002E-4</v>
      </c>
      <c r="CY1363">
        <v>10</v>
      </c>
      <c r="CZ1363">
        <v>1.76</v>
      </c>
      <c r="DA1363">
        <v>250</v>
      </c>
      <c r="DB1363">
        <v>333.33</v>
      </c>
      <c r="DC1363">
        <v>60</v>
      </c>
      <c r="DD1363">
        <v>518.33333300000004</v>
      </c>
      <c r="DE1363">
        <v>41.277090000000001</v>
      </c>
      <c r="DF1363">
        <v>455</v>
      </c>
      <c r="DG1363">
        <v>80</v>
      </c>
      <c r="DH1363">
        <v>250</v>
      </c>
      <c r="DI1363">
        <v>51</v>
      </c>
      <c r="DJ1363">
        <v>8.9955169999999997E-3</v>
      </c>
      <c r="DK1363">
        <v>476</v>
      </c>
      <c r="DL1363">
        <v>9.8272110000000006E-3</v>
      </c>
      <c r="DM1363">
        <v>441</v>
      </c>
      <c r="DN1363">
        <v>11863190</v>
      </c>
      <c r="DO1363">
        <v>24.244700000000002</v>
      </c>
      <c r="DP1363" s="4">
        <v>1300000000</v>
      </c>
    </row>
    <row r="1364" spans="102:120" x14ac:dyDescent="0.3">
      <c r="CX1364">
        <v>4.0000000000000002E-4</v>
      </c>
      <c r="CY1364">
        <v>10</v>
      </c>
      <c r="CZ1364">
        <v>1.76</v>
      </c>
      <c r="DA1364">
        <v>250</v>
      </c>
      <c r="DB1364">
        <v>333.33</v>
      </c>
      <c r="DC1364">
        <v>65</v>
      </c>
      <c r="DD1364">
        <v>523.33333300000004</v>
      </c>
      <c r="DE1364">
        <v>41.004559999999998</v>
      </c>
      <c r="DF1364">
        <v>455</v>
      </c>
      <c r="DG1364">
        <v>80</v>
      </c>
      <c r="DH1364">
        <v>250</v>
      </c>
      <c r="DI1364">
        <v>34</v>
      </c>
      <c r="DJ1364">
        <v>5.1511090000000001E-3</v>
      </c>
      <c r="DK1364">
        <v>523</v>
      </c>
      <c r="DL1364">
        <v>9.1261810000000006E-3</v>
      </c>
      <c r="DM1364">
        <v>437</v>
      </c>
      <c r="DN1364">
        <v>11755620</v>
      </c>
      <c r="DO1364">
        <v>24.132829999999998</v>
      </c>
      <c r="DP1364" s="4">
        <v>2200000000</v>
      </c>
    </row>
    <row r="1365" spans="102:120" x14ac:dyDescent="0.3">
      <c r="CX1365">
        <v>4.0000000000000002E-4</v>
      </c>
      <c r="CY1365">
        <v>10</v>
      </c>
      <c r="CZ1365">
        <v>1.76</v>
      </c>
      <c r="DA1365">
        <v>250</v>
      </c>
      <c r="DB1365">
        <v>333.33</v>
      </c>
      <c r="DC1365">
        <v>70</v>
      </c>
      <c r="DD1365">
        <v>528.33333300000004</v>
      </c>
      <c r="DE1365">
        <v>40.734990000000003</v>
      </c>
      <c r="DF1365">
        <v>455</v>
      </c>
      <c r="DG1365">
        <v>80</v>
      </c>
      <c r="DH1365">
        <v>250</v>
      </c>
      <c r="DI1365">
        <v>25</v>
      </c>
      <c r="DJ1365">
        <v>6.1501510000000004E-4</v>
      </c>
      <c r="DK1365">
        <v>483</v>
      </c>
      <c r="DL1365">
        <v>8.9164210000000008E-3</v>
      </c>
      <c r="DM1365">
        <v>444</v>
      </c>
      <c r="DN1365">
        <v>11943980</v>
      </c>
      <c r="DO1365">
        <v>24.328279999999999</v>
      </c>
      <c r="DP1365" s="4">
        <v>19000000000</v>
      </c>
    </row>
    <row r="1366" spans="102:120" x14ac:dyDescent="0.3">
      <c r="CX1366">
        <v>4.0000000000000002E-4</v>
      </c>
      <c r="CY1366">
        <v>10</v>
      </c>
      <c r="CZ1366">
        <v>1.76</v>
      </c>
      <c r="DA1366">
        <v>250</v>
      </c>
      <c r="DB1366">
        <v>333.33</v>
      </c>
      <c r="DC1366">
        <v>75</v>
      </c>
      <c r="DD1366">
        <v>533.33333300000004</v>
      </c>
      <c r="DE1366">
        <v>40.468319999999999</v>
      </c>
      <c r="DF1366">
        <v>455</v>
      </c>
      <c r="DG1366">
        <v>80</v>
      </c>
      <c r="DH1366">
        <v>250</v>
      </c>
      <c r="DI1366">
        <v>9</v>
      </c>
      <c r="DJ1366">
        <v>4.5545399999999999E-5</v>
      </c>
      <c r="DK1366">
        <v>523</v>
      </c>
      <c r="DL1366">
        <v>9.6859279999999999E-3</v>
      </c>
      <c r="DM1366">
        <v>425</v>
      </c>
      <c r="DN1366">
        <v>11432860</v>
      </c>
      <c r="DO1366">
        <v>23.794270000000001</v>
      </c>
      <c r="DP1366" s="4">
        <v>250000000000</v>
      </c>
    </row>
    <row r="1367" spans="102:120" x14ac:dyDescent="0.3">
      <c r="CX1367">
        <v>4.0000000000000002E-4</v>
      </c>
      <c r="CY1367">
        <v>10</v>
      </c>
      <c r="CZ1367">
        <v>1.76</v>
      </c>
      <c r="DA1367">
        <v>250</v>
      </c>
      <c r="DB1367">
        <v>333.33</v>
      </c>
      <c r="DC1367">
        <v>80</v>
      </c>
      <c r="DD1367">
        <v>538.33333300000004</v>
      </c>
      <c r="DE1367">
        <v>40.204529999999998</v>
      </c>
      <c r="DF1367">
        <v>455</v>
      </c>
      <c r="DG1367">
        <v>80</v>
      </c>
      <c r="DH1367">
        <v>250</v>
      </c>
      <c r="DI1367">
        <v>2</v>
      </c>
      <c r="DJ1367">
        <v>6.1981699999999996E-5</v>
      </c>
      <c r="DK1367">
        <v>505</v>
      </c>
      <c r="DL1367">
        <v>1.2569260000000001E-2</v>
      </c>
      <c r="DM1367">
        <v>439</v>
      </c>
      <c r="DN1367">
        <v>11809460</v>
      </c>
      <c r="DO1367">
        <v>24.188829999999999</v>
      </c>
      <c r="DP1367" s="4">
        <v>190000000000</v>
      </c>
    </row>
    <row r="1368" spans="102:120" x14ac:dyDescent="0.3">
      <c r="CX1368">
        <v>4.0000000000000002E-4</v>
      </c>
      <c r="CY1368">
        <v>10</v>
      </c>
      <c r="CZ1368">
        <v>1.76</v>
      </c>
      <c r="DA1368">
        <v>250</v>
      </c>
      <c r="DB1368">
        <v>333.33</v>
      </c>
      <c r="DC1368">
        <v>85</v>
      </c>
      <c r="DD1368">
        <v>543.33333300000004</v>
      </c>
      <c r="DE1368">
        <v>39.94359</v>
      </c>
      <c r="DF1368">
        <v>455</v>
      </c>
      <c r="DG1368">
        <v>80</v>
      </c>
      <c r="DH1368">
        <v>250</v>
      </c>
      <c r="DI1368">
        <v>1</v>
      </c>
      <c r="DJ1368">
        <v>8.8131299999999994E-5</v>
      </c>
      <c r="DK1368">
        <v>518</v>
      </c>
      <c r="DL1368">
        <v>1.6617159999999999E-2</v>
      </c>
      <c r="DM1368">
        <v>415</v>
      </c>
      <c r="DN1368">
        <v>11163850</v>
      </c>
      <c r="DO1368">
        <v>23.50863</v>
      </c>
      <c r="DP1368" s="4">
        <v>120000000000</v>
      </c>
    </row>
    <row r="1369" spans="102:120" x14ac:dyDescent="0.3">
      <c r="CX1369">
        <v>4.0000000000000002E-4</v>
      </c>
      <c r="CY1369">
        <v>10</v>
      </c>
      <c r="CZ1369">
        <v>1.76</v>
      </c>
      <c r="DA1369">
        <v>250</v>
      </c>
      <c r="DB1369">
        <v>333.33</v>
      </c>
      <c r="DC1369">
        <v>90</v>
      </c>
      <c r="DD1369">
        <v>548.33333300000004</v>
      </c>
      <c r="DE1369">
        <v>39.685450000000003</v>
      </c>
      <c r="DF1369">
        <v>455</v>
      </c>
      <c r="DG1369">
        <v>80</v>
      </c>
      <c r="DH1369">
        <v>250</v>
      </c>
      <c r="DI1369">
        <v>0</v>
      </c>
      <c r="DJ1369">
        <v>0</v>
      </c>
      <c r="DK1369">
        <v>525</v>
      </c>
      <c r="DL1369">
        <v>1.8644709999999998E-2</v>
      </c>
      <c r="DM1369">
        <v>424</v>
      </c>
      <c r="DN1369">
        <v>11405970</v>
      </c>
      <c r="DO1369">
        <v>23.76585</v>
      </c>
      <c r="DP1369">
        <v>-1</v>
      </c>
    </row>
    <row r="1370" spans="102:120" x14ac:dyDescent="0.3">
      <c r="CX1370">
        <v>4.0000000000000002E-4</v>
      </c>
      <c r="CY1370">
        <v>10</v>
      </c>
      <c r="CZ1370">
        <v>1.76</v>
      </c>
      <c r="DA1370">
        <v>250</v>
      </c>
      <c r="DB1370">
        <v>333.33</v>
      </c>
      <c r="DC1370">
        <v>95</v>
      </c>
      <c r="DD1370">
        <v>553.33333300000004</v>
      </c>
      <c r="DE1370">
        <v>39.43009</v>
      </c>
      <c r="DF1370">
        <v>455</v>
      </c>
      <c r="DG1370">
        <v>80</v>
      </c>
      <c r="DH1370">
        <v>250</v>
      </c>
      <c r="DI1370">
        <v>0</v>
      </c>
      <c r="DJ1370">
        <v>0</v>
      </c>
      <c r="DK1370">
        <v>528</v>
      </c>
      <c r="DL1370">
        <v>1.9628840000000002E-2</v>
      </c>
      <c r="DM1370">
        <v>409</v>
      </c>
      <c r="DN1370">
        <v>11002440</v>
      </c>
      <c r="DO1370">
        <v>23.335660000000001</v>
      </c>
      <c r="DP1370">
        <v>-1</v>
      </c>
    </row>
    <row r="1371" spans="102:120" x14ac:dyDescent="0.3">
      <c r="CX1371">
        <v>4.0000000000000002E-4</v>
      </c>
      <c r="CY1371">
        <v>10</v>
      </c>
      <c r="CZ1371">
        <v>1.76</v>
      </c>
      <c r="DA1371">
        <v>250</v>
      </c>
      <c r="DB1371">
        <v>333.33</v>
      </c>
      <c r="DC1371">
        <v>100</v>
      </c>
      <c r="DD1371">
        <v>558.33333300000004</v>
      </c>
      <c r="DE1371">
        <v>39.177460000000004</v>
      </c>
      <c r="DF1371">
        <v>455</v>
      </c>
      <c r="DG1371">
        <v>80</v>
      </c>
      <c r="DH1371">
        <v>250</v>
      </c>
      <c r="DI1371">
        <v>0</v>
      </c>
      <c r="DJ1371">
        <v>0</v>
      </c>
      <c r="DK1371">
        <v>575</v>
      </c>
      <c r="DL1371">
        <v>2.4172160000000002E-2</v>
      </c>
      <c r="DM1371">
        <v>407</v>
      </c>
      <c r="DN1371">
        <v>10948650</v>
      </c>
      <c r="DO1371">
        <v>23.277729999999998</v>
      </c>
      <c r="DP1371">
        <v>-1</v>
      </c>
    </row>
    <row r="1372" spans="102:120" x14ac:dyDescent="0.3">
      <c r="CX1372">
        <v>4.0000000000000002E-4</v>
      </c>
      <c r="CY1372">
        <v>10</v>
      </c>
      <c r="CZ1372">
        <v>1.76</v>
      </c>
      <c r="DA1372">
        <v>250</v>
      </c>
      <c r="DB1372">
        <v>333.33</v>
      </c>
      <c r="DC1372">
        <v>2.5</v>
      </c>
      <c r="DD1372">
        <v>460.83333299999998</v>
      </c>
      <c r="DE1372">
        <v>44.635060000000003</v>
      </c>
      <c r="DF1372">
        <v>455</v>
      </c>
      <c r="DG1372">
        <v>80</v>
      </c>
      <c r="DH1372">
        <v>250</v>
      </c>
      <c r="DI1372">
        <v>4</v>
      </c>
      <c r="DJ1372">
        <v>7.2841199999999995E-2</v>
      </c>
      <c r="DK1372">
        <v>72</v>
      </c>
      <c r="DL1372">
        <v>0.46480579999999999</v>
      </c>
      <c r="DM1372">
        <v>575</v>
      </c>
      <c r="DN1372">
        <v>15468020</v>
      </c>
      <c r="DO1372">
        <v>27.748470000000001</v>
      </c>
      <c r="DP1372" s="4">
        <v>212000000</v>
      </c>
    </row>
    <row r="1373" spans="102:120" x14ac:dyDescent="0.3">
      <c r="CX1373" t="s">
        <v>74</v>
      </c>
      <c r="CY1373" t="s">
        <v>74</v>
      </c>
      <c r="DA1373" t="s">
        <v>74</v>
      </c>
      <c r="DB1373" t="s">
        <v>74</v>
      </c>
      <c r="DC1373" t="s">
        <v>75</v>
      </c>
      <c r="DE1373" t="s">
        <v>74</v>
      </c>
      <c r="DH1373">
        <v>300</v>
      </c>
    </row>
    <row r="1374" spans="102:120" x14ac:dyDescent="0.3">
      <c r="CX1374">
        <v>4.0000000000000002E-4</v>
      </c>
      <c r="CY1374">
        <v>10</v>
      </c>
      <c r="CZ1374">
        <v>1.76</v>
      </c>
      <c r="DA1374">
        <v>250</v>
      </c>
      <c r="DB1374">
        <v>333.33</v>
      </c>
      <c r="DC1374">
        <v>0</v>
      </c>
      <c r="DD1374">
        <v>458.33333299999998</v>
      </c>
      <c r="DE1374">
        <v>47.773400000000002</v>
      </c>
      <c r="DF1374">
        <v>505</v>
      </c>
      <c r="DG1374">
        <v>80</v>
      </c>
      <c r="DH1374">
        <v>300</v>
      </c>
      <c r="DI1374">
        <v>0</v>
      </c>
      <c r="DJ1374">
        <v>0</v>
      </c>
      <c r="DK1374">
        <v>0</v>
      </c>
      <c r="DL1374">
        <v>0</v>
      </c>
      <c r="DM1374">
        <v>575</v>
      </c>
      <c r="DN1374">
        <v>15468020</v>
      </c>
      <c r="DO1374">
        <v>27.748470000000001</v>
      </c>
      <c r="DP1374">
        <v>-1</v>
      </c>
    </row>
    <row r="1375" spans="102:120" x14ac:dyDescent="0.3">
      <c r="CX1375">
        <v>4.0000000000000002E-4</v>
      </c>
      <c r="CY1375">
        <v>10</v>
      </c>
      <c r="CZ1375">
        <v>1.76</v>
      </c>
      <c r="DA1375">
        <v>250</v>
      </c>
      <c r="DB1375">
        <v>333.33</v>
      </c>
      <c r="DC1375">
        <v>5</v>
      </c>
      <c r="DD1375">
        <v>463.33333299999998</v>
      </c>
      <c r="DE1375">
        <v>47.46387</v>
      </c>
      <c r="DF1375">
        <v>505</v>
      </c>
      <c r="DG1375">
        <v>80</v>
      </c>
      <c r="DH1375">
        <v>300</v>
      </c>
      <c r="DI1375">
        <v>0</v>
      </c>
      <c r="DJ1375">
        <v>0</v>
      </c>
      <c r="DK1375">
        <v>0</v>
      </c>
      <c r="DL1375">
        <v>0</v>
      </c>
      <c r="DM1375">
        <v>575</v>
      </c>
      <c r="DN1375">
        <v>15468020</v>
      </c>
      <c r="DO1375">
        <v>27.748470000000001</v>
      </c>
      <c r="DP1375">
        <v>-1</v>
      </c>
    </row>
    <row r="1376" spans="102:120" x14ac:dyDescent="0.3">
      <c r="CX1376">
        <v>4.0000000000000002E-4</v>
      </c>
      <c r="CY1376">
        <v>10</v>
      </c>
      <c r="CZ1376">
        <v>1.76</v>
      </c>
      <c r="DA1376">
        <v>250</v>
      </c>
      <c r="DB1376">
        <v>333.33</v>
      </c>
      <c r="DC1376">
        <v>10</v>
      </c>
      <c r="DD1376">
        <v>468.33333299999998</v>
      </c>
      <c r="DE1376">
        <v>47.157380000000003</v>
      </c>
      <c r="DF1376">
        <v>505</v>
      </c>
      <c r="DG1376">
        <v>80</v>
      </c>
      <c r="DH1376">
        <v>300</v>
      </c>
      <c r="DI1376">
        <v>2</v>
      </c>
      <c r="DJ1376">
        <v>1.1635390000000001E-2</v>
      </c>
      <c r="DK1376">
        <v>0</v>
      </c>
      <c r="DL1376">
        <v>0</v>
      </c>
      <c r="DM1376">
        <v>575</v>
      </c>
      <c r="DN1376">
        <v>15468020</v>
      </c>
      <c r="DO1376">
        <v>27.748470000000001</v>
      </c>
      <c r="DP1376" s="4">
        <v>1300000000</v>
      </c>
    </row>
    <row r="1377" spans="102:120" x14ac:dyDescent="0.3">
      <c r="CX1377">
        <v>4.0000000000000002E-4</v>
      </c>
      <c r="CY1377">
        <v>10</v>
      </c>
      <c r="CZ1377">
        <v>1.76</v>
      </c>
      <c r="DA1377">
        <v>250</v>
      </c>
      <c r="DB1377">
        <v>333.33</v>
      </c>
      <c r="DC1377">
        <v>15</v>
      </c>
      <c r="DD1377">
        <v>473.33333299999998</v>
      </c>
      <c r="DE1377">
        <v>46.853900000000003</v>
      </c>
      <c r="DF1377">
        <v>505</v>
      </c>
      <c r="DG1377">
        <v>80</v>
      </c>
      <c r="DH1377">
        <v>300</v>
      </c>
      <c r="DI1377">
        <v>0</v>
      </c>
      <c r="DJ1377">
        <v>0</v>
      </c>
      <c r="DK1377">
        <v>0</v>
      </c>
      <c r="DL1377">
        <v>0</v>
      </c>
      <c r="DM1377">
        <v>575</v>
      </c>
      <c r="DN1377">
        <v>15468020</v>
      </c>
      <c r="DO1377">
        <v>27.748470000000001</v>
      </c>
      <c r="DP1377">
        <v>-1</v>
      </c>
    </row>
    <row r="1378" spans="102:120" x14ac:dyDescent="0.3">
      <c r="CX1378">
        <v>4.0000000000000002E-4</v>
      </c>
      <c r="CY1378">
        <v>10</v>
      </c>
      <c r="CZ1378">
        <v>1.76</v>
      </c>
      <c r="DA1378">
        <v>250</v>
      </c>
      <c r="DB1378">
        <v>333.33</v>
      </c>
      <c r="DC1378">
        <v>20</v>
      </c>
      <c r="DD1378">
        <v>478.33333299999998</v>
      </c>
      <c r="DE1378">
        <v>46.553400000000003</v>
      </c>
      <c r="DF1378">
        <v>505</v>
      </c>
      <c r="DG1378">
        <v>80</v>
      </c>
      <c r="DH1378">
        <v>300</v>
      </c>
      <c r="DI1378">
        <v>0</v>
      </c>
      <c r="DJ1378">
        <v>0</v>
      </c>
      <c r="DK1378">
        <v>1</v>
      </c>
      <c r="DL1378">
        <v>3.5297889999999998E-4</v>
      </c>
      <c r="DM1378">
        <v>743</v>
      </c>
      <c r="DN1378">
        <v>19987290</v>
      </c>
      <c r="DO1378">
        <v>31.635729999999999</v>
      </c>
      <c r="DP1378">
        <v>-1</v>
      </c>
    </row>
    <row r="1379" spans="102:120" x14ac:dyDescent="0.3">
      <c r="CX1379">
        <v>4.0000000000000002E-4</v>
      </c>
      <c r="CY1379">
        <v>10</v>
      </c>
      <c r="CZ1379">
        <v>1.76</v>
      </c>
      <c r="DA1379">
        <v>250</v>
      </c>
      <c r="DB1379">
        <v>333.33</v>
      </c>
      <c r="DC1379">
        <v>25</v>
      </c>
      <c r="DD1379">
        <v>483.33333299999998</v>
      </c>
      <c r="DE1379">
        <v>46.255859999999998</v>
      </c>
      <c r="DF1379">
        <v>505</v>
      </c>
      <c r="DG1379">
        <v>80</v>
      </c>
      <c r="DH1379">
        <v>300</v>
      </c>
      <c r="DI1379">
        <v>0</v>
      </c>
      <c r="DJ1379">
        <v>0</v>
      </c>
      <c r="DK1379">
        <v>0</v>
      </c>
      <c r="DL1379">
        <v>0</v>
      </c>
      <c r="DM1379">
        <v>743</v>
      </c>
      <c r="DN1379">
        <v>19987290</v>
      </c>
      <c r="DO1379">
        <v>31.635729999999999</v>
      </c>
      <c r="DP1379">
        <v>-1</v>
      </c>
    </row>
    <row r="1380" spans="102:120" x14ac:dyDescent="0.3">
      <c r="CX1380">
        <v>4.0000000000000002E-4</v>
      </c>
      <c r="CY1380">
        <v>10</v>
      </c>
      <c r="CZ1380">
        <v>1.76</v>
      </c>
      <c r="DA1380">
        <v>250</v>
      </c>
      <c r="DB1380">
        <v>333.33</v>
      </c>
      <c r="DC1380">
        <v>30</v>
      </c>
      <c r="DD1380">
        <v>488.33333299999998</v>
      </c>
      <c r="DE1380">
        <v>45.961239999999997</v>
      </c>
      <c r="DF1380">
        <v>505</v>
      </c>
      <c r="DG1380">
        <v>80</v>
      </c>
      <c r="DH1380">
        <v>300</v>
      </c>
      <c r="DI1380">
        <v>0</v>
      </c>
      <c r="DJ1380">
        <v>0</v>
      </c>
      <c r="DK1380">
        <v>0</v>
      </c>
      <c r="DL1380">
        <v>0</v>
      </c>
      <c r="DM1380">
        <v>743</v>
      </c>
      <c r="DN1380">
        <v>19987290</v>
      </c>
      <c r="DO1380">
        <v>31.635729999999999</v>
      </c>
      <c r="DP1380">
        <v>-1</v>
      </c>
    </row>
    <row r="1381" spans="102:120" x14ac:dyDescent="0.3">
      <c r="CX1381">
        <v>4.0000000000000002E-4</v>
      </c>
      <c r="CY1381">
        <v>10</v>
      </c>
      <c r="CZ1381">
        <v>1.76</v>
      </c>
      <c r="DA1381">
        <v>250</v>
      </c>
      <c r="DB1381">
        <v>333.33</v>
      </c>
      <c r="DC1381">
        <v>35</v>
      </c>
      <c r="DD1381">
        <v>493.33333299999998</v>
      </c>
      <c r="DE1381">
        <v>45.669530000000002</v>
      </c>
      <c r="DF1381">
        <v>505</v>
      </c>
      <c r="DG1381">
        <v>80</v>
      </c>
      <c r="DH1381">
        <v>300</v>
      </c>
      <c r="DI1381">
        <v>0</v>
      </c>
      <c r="DJ1381">
        <v>0</v>
      </c>
      <c r="DK1381">
        <v>2</v>
      </c>
      <c r="DL1381">
        <v>1.6721860000000002E-2</v>
      </c>
      <c r="DM1381">
        <v>739</v>
      </c>
      <c r="DN1381">
        <v>19879650</v>
      </c>
      <c r="DO1381">
        <v>31.54823</v>
      </c>
      <c r="DP1381">
        <v>-1</v>
      </c>
    </row>
    <row r="1382" spans="102:120" x14ac:dyDescent="0.3">
      <c r="CX1382">
        <v>4.0000000000000002E-4</v>
      </c>
      <c r="CY1382">
        <v>10</v>
      </c>
      <c r="CZ1382">
        <v>1.76</v>
      </c>
      <c r="DA1382">
        <v>250</v>
      </c>
      <c r="DB1382">
        <v>333.33</v>
      </c>
      <c r="DC1382">
        <v>40</v>
      </c>
      <c r="DD1382">
        <v>498.33333299999998</v>
      </c>
      <c r="DE1382">
        <v>45.380690000000001</v>
      </c>
      <c r="DF1382">
        <v>505</v>
      </c>
      <c r="DG1382">
        <v>80</v>
      </c>
      <c r="DH1382">
        <v>300</v>
      </c>
      <c r="DI1382">
        <v>1</v>
      </c>
      <c r="DJ1382">
        <v>2.893088E-4</v>
      </c>
      <c r="DK1382">
        <v>3</v>
      </c>
      <c r="DL1382">
        <v>2.0922800000000002E-6</v>
      </c>
      <c r="DM1382">
        <v>681</v>
      </c>
      <c r="DN1382">
        <v>18319430</v>
      </c>
      <c r="DO1382">
        <v>30.25403</v>
      </c>
      <c r="DP1382" s="4">
        <v>63000000000</v>
      </c>
    </row>
    <row r="1383" spans="102:120" x14ac:dyDescent="0.3">
      <c r="CX1383">
        <v>4.0000000000000002E-4</v>
      </c>
      <c r="CY1383">
        <v>10</v>
      </c>
      <c r="CZ1383">
        <v>1.76</v>
      </c>
      <c r="DA1383">
        <v>250</v>
      </c>
      <c r="DB1383">
        <v>333.33</v>
      </c>
      <c r="DC1383">
        <v>45</v>
      </c>
      <c r="DD1383">
        <v>503.33333299999998</v>
      </c>
      <c r="DE1383">
        <v>45.094700000000003</v>
      </c>
      <c r="DF1383">
        <v>505</v>
      </c>
      <c r="DG1383">
        <v>80</v>
      </c>
      <c r="DH1383">
        <v>300</v>
      </c>
      <c r="DI1383">
        <v>1</v>
      </c>
      <c r="DJ1383">
        <v>1.3651000000000001E-6</v>
      </c>
      <c r="DK1383">
        <v>21</v>
      </c>
      <c r="DL1383">
        <v>0.4773001</v>
      </c>
      <c r="DM1383">
        <v>721</v>
      </c>
      <c r="DN1383">
        <v>19395340</v>
      </c>
      <c r="DO1383">
        <v>31.151769999999999</v>
      </c>
      <c r="DP1383" s="4">
        <v>14000000000000</v>
      </c>
    </row>
    <row r="1384" spans="102:120" x14ac:dyDescent="0.3">
      <c r="CX1384">
        <v>4.0000000000000002E-4</v>
      </c>
      <c r="CY1384">
        <v>10</v>
      </c>
      <c r="CZ1384">
        <v>1.76</v>
      </c>
      <c r="DA1384">
        <v>250</v>
      </c>
      <c r="DB1384">
        <v>333.33</v>
      </c>
      <c r="DC1384">
        <v>50</v>
      </c>
      <c r="DD1384">
        <v>508.33333299999998</v>
      </c>
      <c r="DE1384">
        <v>44.811520000000002</v>
      </c>
      <c r="DF1384">
        <v>505</v>
      </c>
      <c r="DG1384">
        <v>80</v>
      </c>
      <c r="DH1384">
        <v>300</v>
      </c>
      <c r="DI1384">
        <v>0</v>
      </c>
      <c r="DJ1384">
        <v>0</v>
      </c>
      <c r="DK1384">
        <v>30</v>
      </c>
      <c r="DL1384">
        <v>0.63718569999999997</v>
      </c>
      <c r="DM1384">
        <v>658</v>
      </c>
      <c r="DN1384">
        <v>17700690</v>
      </c>
      <c r="DO1384">
        <v>29.726759999999999</v>
      </c>
      <c r="DP1384">
        <v>-1</v>
      </c>
    </row>
    <row r="1385" spans="102:120" x14ac:dyDescent="0.3">
      <c r="CX1385">
        <v>4.0000000000000002E-4</v>
      </c>
      <c r="CY1385">
        <v>10</v>
      </c>
      <c r="CZ1385">
        <v>1.76</v>
      </c>
      <c r="DA1385">
        <v>250</v>
      </c>
      <c r="DB1385">
        <v>333.33</v>
      </c>
      <c r="DC1385">
        <v>55</v>
      </c>
      <c r="DD1385">
        <v>513.33333300000004</v>
      </c>
      <c r="DE1385">
        <v>44.531140000000001</v>
      </c>
      <c r="DF1385">
        <v>505</v>
      </c>
      <c r="DG1385">
        <v>80</v>
      </c>
      <c r="DH1385">
        <v>300</v>
      </c>
      <c r="DI1385">
        <v>27</v>
      </c>
      <c r="DJ1385">
        <v>0.78984209999999999</v>
      </c>
      <c r="DK1385">
        <v>98</v>
      </c>
      <c r="DL1385">
        <v>2.8113510000000002</v>
      </c>
      <c r="DM1385">
        <v>678</v>
      </c>
      <c r="DN1385">
        <v>18238710</v>
      </c>
      <c r="DO1385">
        <v>30.18573</v>
      </c>
      <c r="DP1385" s="4">
        <v>23000000</v>
      </c>
    </row>
    <row r="1386" spans="102:120" x14ac:dyDescent="0.3">
      <c r="CX1386">
        <v>4.0000000000000002E-4</v>
      </c>
      <c r="CY1386">
        <v>10</v>
      </c>
      <c r="CZ1386">
        <v>1.76</v>
      </c>
      <c r="DA1386">
        <v>250</v>
      </c>
      <c r="DB1386">
        <v>333.33</v>
      </c>
      <c r="DC1386">
        <v>60</v>
      </c>
      <c r="DD1386">
        <v>518.33333300000004</v>
      </c>
      <c r="DE1386">
        <v>44.253509999999999</v>
      </c>
      <c r="DF1386">
        <v>505</v>
      </c>
      <c r="DG1386">
        <v>80</v>
      </c>
      <c r="DH1386">
        <v>300</v>
      </c>
      <c r="DI1386">
        <v>27</v>
      </c>
      <c r="DJ1386">
        <v>0.80247590000000002</v>
      </c>
      <c r="DK1386">
        <v>110</v>
      </c>
      <c r="DL1386">
        <v>3.3544170000000002</v>
      </c>
      <c r="DM1386">
        <v>629</v>
      </c>
      <c r="DN1386">
        <v>16920580</v>
      </c>
      <c r="DO1386">
        <v>29.04956</v>
      </c>
      <c r="DP1386" s="4">
        <v>21000000</v>
      </c>
    </row>
    <row r="1387" spans="102:120" x14ac:dyDescent="0.3">
      <c r="CX1387">
        <v>4.0000000000000002E-4</v>
      </c>
      <c r="CY1387">
        <v>10</v>
      </c>
      <c r="CZ1387">
        <v>1.76</v>
      </c>
      <c r="DA1387">
        <v>250</v>
      </c>
      <c r="DB1387">
        <v>333.33</v>
      </c>
      <c r="DC1387">
        <v>65</v>
      </c>
      <c r="DD1387">
        <v>523.33333300000004</v>
      </c>
      <c r="DE1387">
        <v>43.978619999999999</v>
      </c>
      <c r="DF1387">
        <v>505</v>
      </c>
      <c r="DG1387">
        <v>80</v>
      </c>
      <c r="DH1387">
        <v>300</v>
      </c>
      <c r="DI1387">
        <v>24</v>
      </c>
      <c r="DJ1387">
        <v>0.74037980000000003</v>
      </c>
      <c r="DK1387">
        <v>131</v>
      </c>
      <c r="DL1387">
        <v>4.1067729999999996</v>
      </c>
      <c r="DM1387">
        <v>684</v>
      </c>
      <c r="DN1387">
        <v>18400120</v>
      </c>
      <c r="DO1387">
        <v>30.322199999999999</v>
      </c>
      <c r="DP1387" s="4">
        <v>24800000</v>
      </c>
    </row>
    <row r="1388" spans="102:120" x14ac:dyDescent="0.3">
      <c r="CX1388">
        <v>4.0000000000000002E-4</v>
      </c>
      <c r="CY1388">
        <v>10</v>
      </c>
      <c r="CZ1388">
        <v>1.76</v>
      </c>
      <c r="DA1388">
        <v>250</v>
      </c>
      <c r="DB1388">
        <v>333.33</v>
      </c>
      <c r="DC1388">
        <v>70</v>
      </c>
      <c r="DD1388">
        <v>528.33333300000004</v>
      </c>
      <c r="DE1388">
        <v>43.706440000000001</v>
      </c>
      <c r="DF1388">
        <v>505</v>
      </c>
      <c r="DG1388">
        <v>80</v>
      </c>
      <c r="DH1388">
        <v>300</v>
      </c>
      <c r="DI1388">
        <v>32</v>
      </c>
      <c r="DJ1388">
        <v>0.92286100000000004</v>
      </c>
      <c r="DK1388">
        <v>149</v>
      </c>
      <c r="DL1388">
        <v>3.951921</v>
      </c>
      <c r="DM1388">
        <v>664</v>
      </c>
      <c r="DN1388">
        <v>17862110</v>
      </c>
      <c r="DO1388">
        <v>29.865120000000001</v>
      </c>
      <c r="DP1388" s="4">
        <v>19300000</v>
      </c>
    </row>
    <row r="1389" spans="102:120" x14ac:dyDescent="0.3">
      <c r="CX1389">
        <v>4.0000000000000002E-4</v>
      </c>
      <c r="CY1389">
        <v>10</v>
      </c>
      <c r="CZ1389">
        <v>1.76</v>
      </c>
      <c r="DA1389">
        <v>250</v>
      </c>
      <c r="DB1389">
        <v>333.33</v>
      </c>
      <c r="DC1389">
        <v>75</v>
      </c>
      <c r="DD1389">
        <v>533.33333300000004</v>
      </c>
      <c r="DE1389">
        <v>43.43694</v>
      </c>
      <c r="DF1389">
        <v>505</v>
      </c>
      <c r="DG1389">
        <v>80</v>
      </c>
      <c r="DH1389">
        <v>300</v>
      </c>
      <c r="DI1389">
        <v>5</v>
      </c>
      <c r="DJ1389">
        <v>8.7569170000000002E-2</v>
      </c>
      <c r="DK1389">
        <v>152</v>
      </c>
      <c r="DL1389">
        <v>4.707376</v>
      </c>
      <c r="DM1389">
        <v>651</v>
      </c>
      <c r="DN1389">
        <v>17512420</v>
      </c>
      <c r="DO1389">
        <v>29.564589999999999</v>
      </c>
      <c r="DP1389" s="4">
        <v>199000000</v>
      </c>
    </row>
    <row r="1390" spans="102:120" x14ac:dyDescent="0.3">
      <c r="CX1390">
        <v>4.0000000000000002E-4</v>
      </c>
      <c r="CY1390">
        <v>10</v>
      </c>
      <c r="CZ1390">
        <v>1.76</v>
      </c>
      <c r="DA1390">
        <v>250</v>
      </c>
      <c r="DB1390">
        <v>333.33</v>
      </c>
      <c r="DC1390">
        <v>80</v>
      </c>
      <c r="DD1390">
        <v>538.33333300000004</v>
      </c>
      <c r="DE1390">
        <v>43.170079999999999</v>
      </c>
      <c r="DF1390">
        <v>505</v>
      </c>
      <c r="DG1390">
        <v>80</v>
      </c>
      <c r="DH1390">
        <v>300</v>
      </c>
      <c r="DI1390">
        <v>5</v>
      </c>
      <c r="DJ1390">
        <v>6.6605979999999995E-2</v>
      </c>
      <c r="DK1390">
        <v>157</v>
      </c>
      <c r="DL1390">
        <v>2.9673949999999998</v>
      </c>
      <c r="DM1390">
        <v>568</v>
      </c>
      <c r="DN1390">
        <v>15279650</v>
      </c>
      <c r="DO1390">
        <v>27.575690000000002</v>
      </c>
      <c r="DP1390" s="4">
        <v>229000000</v>
      </c>
    </row>
    <row r="1391" spans="102:120" x14ac:dyDescent="0.3">
      <c r="CX1391">
        <v>4.0000000000000002E-4</v>
      </c>
      <c r="CY1391">
        <v>10</v>
      </c>
      <c r="CZ1391">
        <v>1.76</v>
      </c>
      <c r="DA1391">
        <v>250</v>
      </c>
      <c r="DB1391">
        <v>333.33</v>
      </c>
      <c r="DC1391">
        <v>85</v>
      </c>
      <c r="DD1391">
        <v>543.33333300000004</v>
      </c>
      <c r="DE1391">
        <v>42.905850000000001</v>
      </c>
      <c r="DF1391">
        <v>505</v>
      </c>
      <c r="DG1391">
        <v>80</v>
      </c>
      <c r="DH1391">
        <v>300</v>
      </c>
      <c r="DI1391">
        <v>3</v>
      </c>
      <c r="DJ1391">
        <v>7.2978420000000002E-2</v>
      </c>
      <c r="DK1391">
        <v>147</v>
      </c>
      <c r="DL1391">
        <v>1.9658469999999999</v>
      </c>
      <c r="DM1391">
        <v>624</v>
      </c>
      <c r="DN1391">
        <v>16786090</v>
      </c>
      <c r="DO1391">
        <v>28.931339999999999</v>
      </c>
      <c r="DP1391" s="4">
        <v>230000000</v>
      </c>
    </row>
    <row r="1392" spans="102:120" x14ac:dyDescent="0.3">
      <c r="CX1392">
        <v>4.0000000000000002E-4</v>
      </c>
      <c r="CY1392">
        <v>10</v>
      </c>
      <c r="CZ1392">
        <v>1.76</v>
      </c>
      <c r="DA1392">
        <v>250</v>
      </c>
      <c r="DB1392">
        <v>333.33</v>
      </c>
      <c r="DC1392">
        <v>90</v>
      </c>
      <c r="DD1392">
        <v>548.33333300000004</v>
      </c>
      <c r="DE1392">
        <v>42.644219999999997</v>
      </c>
      <c r="DF1392">
        <v>505</v>
      </c>
      <c r="DG1392">
        <v>80</v>
      </c>
      <c r="DH1392">
        <v>300</v>
      </c>
      <c r="DI1392">
        <v>2</v>
      </c>
      <c r="DJ1392">
        <v>1.74664E-3</v>
      </c>
      <c r="DK1392">
        <v>154</v>
      </c>
      <c r="DL1392">
        <v>1.2055309999999999</v>
      </c>
      <c r="DM1392">
        <v>578</v>
      </c>
      <c r="DN1392">
        <v>15548660</v>
      </c>
      <c r="DO1392">
        <v>27.822220000000002</v>
      </c>
      <c r="DP1392" s="4">
        <v>8900000000</v>
      </c>
    </row>
    <row r="1393" spans="102:120" x14ac:dyDescent="0.3">
      <c r="CX1393">
        <v>4.0000000000000002E-4</v>
      </c>
      <c r="CY1393">
        <v>10</v>
      </c>
      <c r="CZ1393">
        <v>1.76</v>
      </c>
      <c r="DA1393">
        <v>250</v>
      </c>
      <c r="DB1393">
        <v>333.33</v>
      </c>
      <c r="DC1393">
        <v>95</v>
      </c>
      <c r="DD1393">
        <v>553.33333300000004</v>
      </c>
      <c r="DE1393">
        <v>42.385150000000003</v>
      </c>
      <c r="DF1393">
        <v>505</v>
      </c>
      <c r="DG1393">
        <v>80</v>
      </c>
      <c r="DH1393">
        <v>300</v>
      </c>
      <c r="DI1393">
        <v>3</v>
      </c>
      <c r="DJ1393">
        <v>1.413997E-2</v>
      </c>
      <c r="DK1393">
        <v>163</v>
      </c>
      <c r="DL1393">
        <v>0.1189872</v>
      </c>
      <c r="DM1393">
        <v>565</v>
      </c>
      <c r="DN1393">
        <v>15198950</v>
      </c>
      <c r="DO1393">
        <v>27.501339999999999</v>
      </c>
      <c r="DP1393" s="4">
        <v>1000000000</v>
      </c>
    </row>
    <row r="1394" spans="102:120" x14ac:dyDescent="0.3">
      <c r="CX1394">
        <v>4.0000000000000002E-4</v>
      </c>
      <c r="CY1394">
        <v>10</v>
      </c>
      <c r="CZ1394">
        <v>1.76</v>
      </c>
      <c r="DA1394">
        <v>250</v>
      </c>
      <c r="DB1394">
        <v>333.33</v>
      </c>
      <c r="DC1394">
        <v>100</v>
      </c>
      <c r="DD1394">
        <v>558.33333300000004</v>
      </c>
      <c r="DE1394">
        <v>42.128630000000001</v>
      </c>
      <c r="DF1394">
        <v>505</v>
      </c>
      <c r="DG1394">
        <v>80</v>
      </c>
      <c r="DH1394">
        <v>300</v>
      </c>
      <c r="DI1394">
        <v>5</v>
      </c>
      <c r="DJ1394">
        <v>3.155985E-3</v>
      </c>
      <c r="DK1394">
        <v>173</v>
      </c>
      <c r="DL1394">
        <v>0.15783159999999999</v>
      </c>
      <c r="DM1394">
        <v>592</v>
      </c>
      <c r="DN1394">
        <v>15925230</v>
      </c>
      <c r="DO1394">
        <v>28.164020000000001</v>
      </c>
      <c r="DP1394" s="4">
        <v>5000000000</v>
      </c>
    </row>
    <row r="1395" spans="102:120" x14ac:dyDescent="0.3">
      <c r="CX1395">
        <v>4.0000000000000002E-4</v>
      </c>
      <c r="CY1395">
        <v>10</v>
      </c>
      <c r="CZ1395">
        <v>1.76</v>
      </c>
      <c r="DA1395">
        <v>250</v>
      </c>
      <c r="DB1395">
        <v>333.33</v>
      </c>
      <c r="DC1395">
        <v>2.5</v>
      </c>
      <c r="DD1395">
        <v>460.83333299999998</v>
      </c>
      <c r="DE1395">
        <v>47.618250000000003</v>
      </c>
      <c r="DF1395">
        <v>505</v>
      </c>
      <c r="DG1395">
        <v>80</v>
      </c>
      <c r="DH1395">
        <v>300</v>
      </c>
      <c r="DI1395">
        <v>0</v>
      </c>
      <c r="DJ1395">
        <v>0</v>
      </c>
      <c r="DK1395">
        <v>0</v>
      </c>
      <c r="DL1395">
        <v>0</v>
      </c>
      <c r="DM1395">
        <v>592</v>
      </c>
      <c r="DN1395">
        <v>15925230</v>
      </c>
      <c r="DO1395">
        <v>28.164020000000001</v>
      </c>
      <c r="DP1395">
        <v>-1</v>
      </c>
    </row>
    <row r="1396" spans="102:120" x14ac:dyDescent="0.3">
      <c r="CX1396" t="s">
        <v>74</v>
      </c>
      <c r="CY1396" t="s">
        <v>74</v>
      </c>
      <c r="CZ1396">
        <v>2.21</v>
      </c>
    </row>
    <row r="1397" spans="102:120" x14ac:dyDescent="0.3">
      <c r="CX1397" t="s">
        <v>74</v>
      </c>
      <c r="CY1397" t="s">
        <v>74</v>
      </c>
      <c r="CZ1397" t="s">
        <v>74</v>
      </c>
      <c r="DA1397">
        <v>150</v>
      </c>
    </row>
    <row r="1398" spans="102:120" x14ac:dyDescent="0.3">
      <c r="CX1398" t="s">
        <v>74</v>
      </c>
      <c r="CY1398" t="s">
        <v>74</v>
      </c>
      <c r="CZ1398" t="s">
        <v>74</v>
      </c>
      <c r="DA1398" t="s">
        <v>74</v>
      </c>
      <c r="DB1398" t="s">
        <v>74</v>
      </c>
      <c r="DC1398" t="s">
        <v>75</v>
      </c>
      <c r="DD1398" t="s">
        <v>74</v>
      </c>
      <c r="DE1398" t="s">
        <v>74</v>
      </c>
      <c r="DF1398" t="s">
        <v>74</v>
      </c>
      <c r="DG1398">
        <v>0</v>
      </c>
    </row>
    <row r="1399" spans="102:120" x14ac:dyDescent="0.3">
      <c r="CX1399" t="s">
        <v>74</v>
      </c>
      <c r="CY1399" t="s">
        <v>74</v>
      </c>
      <c r="DA1399" t="s">
        <v>74</v>
      </c>
      <c r="DB1399" t="s">
        <v>74</v>
      </c>
      <c r="DC1399" t="s">
        <v>75</v>
      </c>
      <c r="DE1399" t="s">
        <v>74</v>
      </c>
      <c r="DH1399">
        <v>50</v>
      </c>
    </row>
    <row r="1400" spans="102:120" x14ac:dyDescent="0.3">
      <c r="CX1400">
        <v>4.0000000000000002E-4</v>
      </c>
      <c r="CY1400">
        <v>10</v>
      </c>
      <c r="CZ1400">
        <v>2.21</v>
      </c>
      <c r="DA1400">
        <v>250</v>
      </c>
      <c r="DB1400">
        <v>177.08</v>
      </c>
      <c r="DC1400">
        <v>0</v>
      </c>
      <c r="DD1400">
        <v>302.08333299999998</v>
      </c>
      <c r="DE1400">
        <v>30.084150000000001</v>
      </c>
      <c r="DF1400">
        <v>175</v>
      </c>
      <c r="DG1400">
        <v>0</v>
      </c>
      <c r="DH1400">
        <v>50</v>
      </c>
      <c r="DI1400">
        <v>0</v>
      </c>
      <c r="DJ1400">
        <v>0</v>
      </c>
      <c r="DK1400">
        <v>0</v>
      </c>
      <c r="DL1400">
        <v>0</v>
      </c>
      <c r="DM1400">
        <v>592</v>
      </c>
      <c r="DN1400">
        <v>15925230</v>
      </c>
      <c r="DO1400">
        <v>28.164020000000001</v>
      </c>
      <c r="DP1400">
        <v>-1</v>
      </c>
    </row>
    <row r="1401" spans="102:120" x14ac:dyDescent="0.3">
      <c r="CX1401">
        <v>4.0000000000000002E-4</v>
      </c>
      <c r="CY1401">
        <v>10</v>
      </c>
      <c r="CZ1401">
        <v>2.21</v>
      </c>
      <c r="DA1401">
        <v>250</v>
      </c>
      <c r="DB1401">
        <v>177.08</v>
      </c>
      <c r="DC1401">
        <v>5</v>
      </c>
      <c r="DD1401">
        <v>307.08333299999998</v>
      </c>
      <c r="DE1401">
        <v>29.677849999999999</v>
      </c>
      <c r="DF1401">
        <v>175</v>
      </c>
      <c r="DG1401">
        <v>0</v>
      </c>
      <c r="DH1401">
        <v>50</v>
      </c>
      <c r="DI1401">
        <v>0</v>
      </c>
      <c r="DJ1401">
        <v>0</v>
      </c>
      <c r="DK1401">
        <v>0</v>
      </c>
      <c r="DL1401">
        <v>0</v>
      </c>
      <c r="DM1401">
        <v>592</v>
      </c>
      <c r="DN1401">
        <v>15925230</v>
      </c>
      <c r="DO1401">
        <v>28.164020000000001</v>
      </c>
      <c r="DP1401">
        <v>-1</v>
      </c>
    </row>
    <row r="1402" spans="102:120" x14ac:dyDescent="0.3">
      <c r="CX1402">
        <v>4.0000000000000002E-4</v>
      </c>
      <c r="CY1402">
        <v>10</v>
      </c>
      <c r="CZ1402">
        <v>2.21</v>
      </c>
      <c r="DA1402">
        <v>250</v>
      </c>
      <c r="DB1402">
        <v>177.08</v>
      </c>
      <c r="DC1402">
        <v>10</v>
      </c>
      <c r="DD1402">
        <v>312.08333299999998</v>
      </c>
      <c r="DE1402">
        <v>29.281420000000001</v>
      </c>
      <c r="DF1402">
        <v>175</v>
      </c>
      <c r="DG1402">
        <v>0</v>
      </c>
      <c r="DH1402">
        <v>50</v>
      </c>
      <c r="DI1402">
        <v>0</v>
      </c>
      <c r="DJ1402">
        <v>0</v>
      </c>
      <c r="DK1402">
        <v>0</v>
      </c>
      <c r="DL1402">
        <v>0</v>
      </c>
      <c r="DM1402">
        <v>592</v>
      </c>
      <c r="DN1402">
        <v>15925230</v>
      </c>
      <c r="DO1402">
        <v>28.164020000000001</v>
      </c>
      <c r="DP1402">
        <v>-1</v>
      </c>
    </row>
    <row r="1403" spans="102:120" x14ac:dyDescent="0.3">
      <c r="CX1403">
        <v>4.0000000000000002E-4</v>
      </c>
      <c r="CY1403">
        <v>10</v>
      </c>
      <c r="CZ1403">
        <v>2.21</v>
      </c>
      <c r="DA1403">
        <v>250</v>
      </c>
      <c r="DB1403">
        <v>177.08</v>
      </c>
      <c r="DC1403">
        <v>15</v>
      </c>
      <c r="DD1403">
        <v>317.08333299999998</v>
      </c>
      <c r="DE1403">
        <v>28.894539999999999</v>
      </c>
      <c r="DF1403">
        <v>175</v>
      </c>
      <c r="DG1403">
        <v>0</v>
      </c>
      <c r="DH1403">
        <v>50</v>
      </c>
      <c r="DI1403">
        <v>0</v>
      </c>
      <c r="DJ1403">
        <v>0</v>
      </c>
      <c r="DK1403">
        <v>0</v>
      </c>
      <c r="DL1403">
        <v>0</v>
      </c>
      <c r="DM1403">
        <v>592</v>
      </c>
      <c r="DN1403">
        <v>15925230</v>
      </c>
      <c r="DO1403">
        <v>28.164020000000001</v>
      </c>
      <c r="DP1403">
        <v>-1</v>
      </c>
    </row>
    <row r="1404" spans="102:120" x14ac:dyDescent="0.3">
      <c r="CX1404">
        <v>4.0000000000000002E-4</v>
      </c>
      <c r="CY1404">
        <v>10</v>
      </c>
      <c r="CZ1404">
        <v>2.21</v>
      </c>
      <c r="DA1404">
        <v>250</v>
      </c>
      <c r="DB1404">
        <v>177.08</v>
      </c>
      <c r="DC1404">
        <v>20</v>
      </c>
      <c r="DD1404">
        <v>322.08333299999998</v>
      </c>
      <c r="DE1404">
        <v>28.51689</v>
      </c>
      <c r="DF1404">
        <v>175</v>
      </c>
      <c r="DG1404">
        <v>0</v>
      </c>
      <c r="DH1404">
        <v>50</v>
      </c>
      <c r="DI1404">
        <v>0</v>
      </c>
      <c r="DJ1404">
        <v>0</v>
      </c>
      <c r="DK1404">
        <v>0</v>
      </c>
      <c r="DL1404">
        <v>0</v>
      </c>
      <c r="DM1404">
        <v>592</v>
      </c>
      <c r="DN1404">
        <v>15925230</v>
      </c>
      <c r="DO1404">
        <v>28.164020000000001</v>
      </c>
      <c r="DP1404">
        <v>-1</v>
      </c>
    </row>
    <row r="1405" spans="102:120" x14ac:dyDescent="0.3">
      <c r="CX1405">
        <v>4.0000000000000002E-4</v>
      </c>
      <c r="CY1405">
        <v>10</v>
      </c>
      <c r="CZ1405">
        <v>2.21</v>
      </c>
      <c r="DA1405">
        <v>250</v>
      </c>
      <c r="DB1405">
        <v>177.08</v>
      </c>
      <c r="DC1405">
        <v>25</v>
      </c>
      <c r="DD1405">
        <v>327.08333299999998</v>
      </c>
      <c r="DE1405">
        <v>28.148199999999999</v>
      </c>
      <c r="DF1405">
        <v>175</v>
      </c>
      <c r="DG1405">
        <v>0</v>
      </c>
      <c r="DH1405">
        <v>50</v>
      </c>
      <c r="DI1405">
        <v>0</v>
      </c>
      <c r="DJ1405">
        <v>0</v>
      </c>
      <c r="DK1405">
        <v>0</v>
      </c>
      <c r="DL1405">
        <v>0</v>
      </c>
      <c r="DM1405">
        <v>592</v>
      </c>
      <c r="DN1405">
        <v>15925230</v>
      </c>
      <c r="DO1405">
        <v>28.164020000000001</v>
      </c>
      <c r="DP1405">
        <v>-1</v>
      </c>
    </row>
    <row r="1406" spans="102:120" x14ac:dyDescent="0.3">
      <c r="CX1406">
        <v>4.0000000000000002E-4</v>
      </c>
      <c r="CY1406">
        <v>10</v>
      </c>
      <c r="CZ1406">
        <v>2.21</v>
      </c>
      <c r="DA1406">
        <v>250</v>
      </c>
      <c r="DB1406">
        <v>177.08</v>
      </c>
      <c r="DC1406">
        <v>30</v>
      </c>
      <c r="DD1406">
        <v>332.08333299999998</v>
      </c>
      <c r="DE1406">
        <v>27.788160000000001</v>
      </c>
      <c r="DF1406">
        <v>175</v>
      </c>
      <c r="DG1406">
        <v>0</v>
      </c>
      <c r="DH1406">
        <v>50</v>
      </c>
      <c r="DI1406">
        <v>0</v>
      </c>
      <c r="DJ1406">
        <v>0</v>
      </c>
      <c r="DK1406">
        <v>0</v>
      </c>
      <c r="DL1406">
        <v>0</v>
      </c>
      <c r="DM1406">
        <v>592</v>
      </c>
      <c r="DN1406">
        <v>15925230</v>
      </c>
      <c r="DO1406">
        <v>28.164020000000001</v>
      </c>
      <c r="DP1406">
        <v>-1</v>
      </c>
    </row>
    <row r="1407" spans="102:120" x14ac:dyDescent="0.3">
      <c r="CX1407">
        <v>4.0000000000000002E-4</v>
      </c>
      <c r="CY1407">
        <v>10</v>
      </c>
      <c r="CZ1407">
        <v>2.21</v>
      </c>
      <c r="DA1407">
        <v>250</v>
      </c>
      <c r="DB1407">
        <v>177.08</v>
      </c>
      <c r="DC1407">
        <v>35</v>
      </c>
      <c r="DD1407">
        <v>337.08333299999998</v>
      </c>
      <c r="DE1407">
        <v>27.436509999999998</v>
      </c>
      <c r="DF1407">
        <v>175</v>
      </c>
      <c r="DG1407">
        <v>0</v>
      </c>
      <c r="DH1407">
        <v>50</v>
      </c>
      <c r="DI1407">
        <v>0</v>
      </c>
      <c r="DJ1407">
        <v>0</v>
      </c>
      <c r="DK1407">
        <v>0</v>
      </c>
      <c r="DL1407">
        <v>0</v>
      </c>
      <c r="DM1407">
        <v>592</v>
      </c>
      <c r="DN1407">
        <v>15925230</v>
      </c>
      <c r="DO1407">
        <v>28.164020000000001</v>
      </c>
      <c r="DP1407">
        <v>-1</v>
      </c>
    </row>
    <row r="1408" spans="102:120" x14ac:dyDescent="0.3">
      <c r="CX1408">
        <v>4.0000000000000002E-4</v>
      </c>
      <c r="CY1408">
        <v>10</v>
      </c>
      <c r="CZ1408">
        <v>2.21</v>
      </c>
      <c r="DA1408">
        <v>250</v>
      </c>
      <c r="DB1408">
        <v>177.08</v>
      </c>
      <c r="DC1408">
        <v>40</v>
      </c>
      <c r="DD1408">
        <v>342.08333299999998</v>
      </c>
      <c r="DE1408">
        <v>27.092980000000001</v>
      </c>
      <c r="DF1408">
        <v>175</v>
      </c>
      <c r="DG1408">
        <v>0</v>
      </c>
      <c r="DH1408">
        <v>50</v>
      </c>
      <c r="DI1408">
        <v>0</v>
      </c>
      <c r="DJ1408">
        <v>0</v>
      </c>
      <c r="DK1408">
        <v>0</v>
      </c>
      <c r="DL1408">
        <v>0</v>
      </c>
      <c r="DM1408">
        <v>592</v>
      </c>
      <c r="DN1408">
        <v>15925230</v>
      </c>
      <c r="DO1408">
        <v>28.164020000000001</v>
      </c>
      <c r="DP1408">
        <v>-1</v>
      </c>
    </row>
    <row r="1409" spans="102:120" x14ac:dyDescent="0.3">
      <c r="CX1409">
        <v>4.0000000000000002E-4</v>
      </c>
      <c r="CY1409">
        <v>10</v>
      </c>
      <c r="CZ1409">
        <v>2.21</v>
      </c>
      <c r="DA1409">
        <v>250</v>
      </c>
      <c r="DB1409">
        <v>177.08</v>
      </c>
      <c r="DC1409">
        <v>45</v>
      </c>
      <c r="DD1409">
        <v>347.08333299999998</v>
      </c>
      <c r="DE1409">
        <v>26.75731</v>
      </c>
      <c r="DF1409">
        <v>175</v>
      </c>
      <c r="DG1409">
        <v>0</v>
      </c>
      <c r="DH1409">
        <v>50</v>
      </c>
      <c r="DI1409">
        <v>0</v>
      </c>
      <c r="DJ1409">
        <v>0</v>
      </c>
      <c r="DK1409">
        <v>0</v>
      </c>
      <c r="DL1409">
        <v>0</v>
      </c>
      <c r="DM1409">
        <v>592</v>
      </c>
      <c r="DN1409">
        <v>15925230</v>
      </c>
      <c r="DO1409">
        <v>28.164020000000001</v>
      </c>
      <c r="DP1409">
        <v>-1</v>
      </c>
    </row>
    <row r="1410" spans="102:120" x14ac:dyDescent="0.3">
      <c r="CX1410">
        <v>4.0000000000000002E-4</v>
      </c>
      <c r="CY1410">
        <v>10</v>
      </c>
      <c r="CZ1410">
        <v>2.21</v>
      </c>
      <c r="DA1410">
        <v>250</v>
      </c>
      <c r="DB1410">
        <v>177.08</v>
      </c>
      <c r="DC1410">
        <v>50</v>
      </c>
      <c r="DD1410">
        <v>352.08333299999998</v>
      </c>
      <c r="DE1410">
        <v>26.429269999999999</v>
      </c>
      <c r="DF1410">
        <v>175</v>
      </c>
      <c r="DG1410">
        <v>0</v>
      </c>
      <c r="DH1410">
        <v>50</v>
      </c>
      <c r="DI1410">
        <v>0</v>
      </c>
      <c r="DJ1410">
        <v>0</v>
      </c>
      <c r="DK1410">
        <v>0</v>
      </c>
      <c r="DL1410">
        <v>0</v>
      </c>
      <c r="DM1410">
        <v>592</v>
      </c>
      <c r="DN1410">
        <v>15925230</v>
      </c>
      <c r="DO1410">
        <v>28.164020000000001</v>
      </c>
      <c r="DP1410">
        <v>-1</v>
      </c>
    </row>
    <row r="1411" spans="102:120" x14ac:dyDescent="0.3">
      <c r="CX1411">
        <v>4.0000000000000002E-4</v>
      </c>
      <c r="CY1411">
        <v>10</v>
      </c>
      <c r="CZ1411">
        <v>2.21</v>
      </c>
      <c r="DA1411">
        <v>250</v>
      </c>
      <c r="DB1411">
        <v>177.08</v>
      </c>
      <c r="DC1411">
        <v>55</v>
      </c>
      <c r="DD1411">
        <v>357.08333299999998</v>
      </c>
      <c r="DE1411">
        <v>26.108619999999998</v>
      </c>
      <c r="DF1411">
        <v>175</v>
      </c>
      <c r="DG1411">
        <v>0</v>
      </c>
      <c r="DH1411">
        <v>50</v>
      </c>
      <c r="DI1411">
        <v>0</v>
      </c>
      <c r="DJ1411">
        <v>0</v>
      </c>
      <c r="DK1411">
        <v>0</v>
      </c>
      <c r="DL1411">
        <v>0</v>
      </c>
      <c r="DM1411">
        <v>592</v>
      </c>
      <c r="DN1411">
        <v>15925230</v>
      </c>
      <c r="DO1411">
        <v>28.164020000000001</v>
      </c>
      <c r="DP1411">
        <v>-1</v>
      </c>
    </row>
    <row r="1412" spans="102:120" x14ac:dyDescent="0.3">
      <c r="CX1412">
        <v>4.0000000000000002E-4</v>
      </c>
      <c r="CY1412">
        <v>10</v>
      </c>
      <c r="CZ1412">
        <v>2.21</v>
      </c>
      <c r="DA1412">
        <v>250</v>
      </c>
      <c r="DB1412">
        <v>177.08</v>
      </c>
      <c r="DC1412">
        <v>60</v>
      </c>
      <c r="DD1412">
        <v>362.08333299999998</v>
      </c>
      <c r="DE1412">
        <v>25.79513</v>
      </c>
      <c r="DF1412">
        <v>175</v>
      </c>
      <c r="DG1412">
        <v>0</v>
      </c>
      <c r="DH1412">
        <v>50</v>
      </c>
      <c r="DI1412">
        <v>0</v>
      </c>
      <c r="DJ1412">
        <v>0</v>
      </c>
      <c r="DK1412">
        <v>0</v>
      </c>
      <c r="DL1412">
        <v>0</v>
      </c>
      <c r="DM1412">
        <v>592</v>
      </c>
      <c r="DN1412">
        <v>15925230</v>
      </c>
      <c r="DO1412">
        <v>28.164020000000001</v>
      </c>
      <c r="DP1412">
        <v>-1</v>
      </c>
    </row>
    <row r="1413" spans="102:120" x14ac:dyDescent="0.3">
      <c r="CX1413">
        <v>4.0000000000000002E-4</v>
      </c>
      <c r="CY1413">
        <v>10</v>
      </c>
      <c r="CZ1413">
        <v>2.21</v>
      </c>
      <c r="DA1413">
        <v>250</v>
      </c>
      <c r="DB1413">
        <v>177.08</v>
      </c>
      <c r="DC1413">
        <v>65</v>
      </c>
      <c r="DD1413">
        <v>367.08333299999998</v>
      </c>
      <c r="DE1413">
        <v>25.488579999999999</v>
      </c>
      <c r="DF1413">
        <v>175</v>
      </c>
      <c r="DG1413">
        <v>0</v>
      </c>
      <c r="DH1413">
        <v>50</v>
      </c>
      <c r="DI1413">
        <v>0</v>
      </c>
      <c r="DJ1413">
        <v>0</v>
      </c>
      <c r="DK1413">
        <v>0</v>
      </c>
      <c r="DL1413">
        <v>0</v>
      </c>
      <c r="DM1413">
        <v>592</v>
      </c>
      <c r="DN1413">
        <v>15925230</v>
      </c>
      <c r="DO1413">
        <v>28.164020000000001</v>
      </c>
      <c r="DP1413">
        <v>-1</v>
      </c>
    </row>
    <row r="1414" spans="102:120" x14ac:dyDescent="0.3">
      <c r="CX1414">
        <v>4.0000000000000002E-4</v>
      </c>
      <c r="CY1414">
        <v>10</v>
      </c>
      <c r="CZ1414">
        <v>2.21</v>
      </c>
      <c r="DA1414">
        <v>250</v>
      </c>
      <c r="DB1414">
        <v>177.08</v>
      </c>
      <c r="DC1414">
        <v>70</v>
      </c>
      <c r="DD1414">
        <v>372.08333299999998</v>
      </c>
      <c r="DE1414">
        <v>25.188759999999998</v>
      </c>
      <c r="DF1414">
        <v>175</v>
      </c>
      <c r="DG1414">
        <v>0</v>
      </c>
      <c r="DH1414">
        <v>50</v>
      </c>
      <c r="DI1414">
        <v>0</v>
      </c>
      <c r="DJ1414">
        <v>0</v>
      </c>
      <c r="DK1414">
        <v>0</v>
      </c>
      <c r="DL1414">
        <v>0</v>
      </c>
      <c r="DM1414">
        <v>592</v>
      </c>
      <c r="DN1414">
        <v>15925230</v>
      </c>
      <c r="DO1414">
        <v>28.164020000000001</v>
      </c>
      <c r="DP1414">
        <v>-1</v>
      </c>
    </row>
    <row r="1415" spans="102:120" x14ac:dyDescent="0.3">
      <c r="CX1415">
        <v>4.0000000000000002E-4</v>
      </c>
      <c r="CY1415">
        <v>10</v>
      </c>
      <c r="CZ1415">
        <v>2.21</v>
      </c>
      <c r="DA1415">
        <v>250</v>
      </c>
      <c r="DB1415">
        <v>177.08</v>
      </c>
      <c r="DC1415">
        <v>75</v>
      </c>
      <c r="DD1415">
        <v>377.08333299999998</v>
      </c>
      <c r="DE1415">
        <v>24.89546</v>
      </c>
      <c r="DF1415">
        <v>175</v>
      </c>
      <c r="DG1415">
        <v>0</v>
      </c>
      <c r="DH1415">
        <v>50</v>
      </c>
      <c r="DI1415">
        <v>0</v>
      </c>
      <c r="DJ1415">
        <v>0</v>
      </c>
      <c r="DK1415">
        <v>0</v>
      </c>
      <c r="DL1415">
        <v>0</v>
      </c>
      <c r="DM1415">
        <v>592</v>
      </c>
      <c r="DN1415">
        <v>15925230</v>
      </c>
      <c r="DO1415">
        <v>28.164020000000001</v>
      </c>
      <c r="DP1415">
        <v>-1</v>
      </c>
    </row>
    <row r="1416" spans="102:120" x14ac:dyDescent="0.3">
      <c r="CX1416">
        <v>4.0000000000000002E-4</v>
      </c>
      <c r="CY1416">
        <v>10</v>
      </c>
      <c r="CZ1416">
        <v>2.21</v>
      </c>
      <c r="DA1416">
        <v>250</v>
      </c>
      <c r="DB1416">
        <v>177.08</v>
      </c>
      <c r="DC1416">
        <v>80</v>
      </c>
      <c r="DD1416">
        <v>382.08333299999998</v>
      </c>
      <c r="DE1416">
        <v>24.608499999999999</v>
      </c>
      <c r="DF1416">
        <v>175</v>
      </c>
      <c r="DG1416">
        <v>0</v>
      </c>
      <c r="DH1416">
        <v>50</v>
      </c>
      <c r="DI1416">
        <v>0</v>
      </c>
      <c r="DJ1416">
        <v>0</v>
      </c>
      <c r="DK1416">
        <v>0</v>
      </c>
      <c r="DL1416">
        <v>0</v>
      </c>
      <c r="DM1416">
        <v>592</v>
      </c>
      <c r="DN1416">
        <v>15925230</v>
      </c>
      <c r="DO1416">
        <v>28.164020000000001</v>
      </c>
      <c r="DP1416">
        <v>-1</v>
      </c>
    </row>
    <row r="1417" spans="102:120" x14ac:dyDescent="0.3">
      <c r="CX1417">
        <v>4.0000000000000002E-4</v>
      </c>
      <c r="CY1417">
        <v>10</v>
      </c>
      <c r="CZ1417">
        <v>2.21</v>
      </c>
      <c r="DA1417">
        <v>250</v>
      </c>
      <c r="DB1417">
        <v>177.08</v>
      </c>
      <c r="DC1417">
        <v>85</v>
      </c>
      <c r="DD1417">
        <v>387.08333299999998</v>
      </c>
      <c r="DE1417">
        <v>24.327680000000001</v>
      </c>
      <c r="DF1417">
        <v>175</v>
      </c>
      <c r="DG1417">
        <v>0</v>
      </c>
      <c r="DH1417">
        <v>50</v>
      </c>
      <c r="DI1417">
        <v>0</v>
      </c>
      <c r="DJ1417">
        <v>0</v>
      </c>
      <c r="DK1417">
        <v>0</v>
      </c>
      <c r="DL1417">
        <v>0</v>
      </c>
      <c r="DM1417">
        <v>592</v>
      </c>
      <c r="DN1417">
        <v>15925230</v>
      </c>
      <c r="DO1417">
        <v>28.164020000000001</v>
      </c>
      <c r="DP1417">
        <v>-1</v>
      </c>
    </row>
    <row r="1418" spans="102:120" x14ac:dyDescent="0.3">
      <c r="CX1418">
        <v>4.0000000000000002E-4</v>
      </c>
      <c r="CY1418">
        <v>10</v>
      </c>
      <c r="CZ1418">
        <v>2.21</v>
      </c>
      <c r="DA1418">
        <v>250</v>
      </c>
      <c r="DB1418">
        <v>177.08</v>
      </c>
      <c r="DC1418">
        <v>90</v>
      </c>
      <c r="DD1418">
        <v>392.08333299999998</v>
      </c>
      <c r="DE1418">
        <v>24.052810000000001</v>
      </c>
      <c r="DF1418">
        <v>175</v>
      </c>
      <c r="DG1418">
        <v>0</v>
      </c>
      <c r="DH1418">
        <v>50</v>
      </c>
      <c r="DI1418">
        <v>0</v>
      </c>
      <c r="DJ1418">
        <v>0</v>
      </c>
      <c r="DK1418">
        <v>0</v>
      </c>
      <c r="DL1418">
        <v>0</v>
      </c>
      <c r="DM1418">
        <v>592</v>
      </c>
      <c r="DN1418">
        <v>15925230</v>
      </c>
      <c r="DO1418">
        <v>28.164020000000001</v>
      </c>
      <c r="DP1418">
        <v>-1</v>
      </c>
    </row>
    <row r="1419" spans="102:120" x14ac:dyDescent="0.3">
      <c r="CX1419">
        <v>4.0000000000000002E-4</v>
      </c>
      <c r="CY1419">
        <v>10</v>
      </c>
      <c r="CZ1419">
        <v>2.21</v>
      </c>
      <c r="DA1419">
        <v>250</v>
      </c>
      <c r="DB1419">
        <v>177.08</v>
      </c>
      <c r="DC1419">
        <v>95</v>
      </c>
      <c r="DD1419">
        <v>397.08333299999998</v>
      </c>
      <c r="DE1419">
        <v>23.783729999999998</v>
      </c>
      <c r="DF1419">
        <v>175</v>
      </c>
      <c r="DG1419">
        <v>0</v>
      </c>
      <c r="DH1419">
        <v>50</v>
      </c>
      <c r="DI1419">
        <v>0</v>
      </c>
      <c r="DJ1419">
        <v>0</v>
      </c>
      <c r="DK1419">
        <v>0</v>
      </c>
      <c r="DL1419">
        <v>0</v>
      </c>
      <c r="DM1419">
        <v>592</v>
      </c>
      <c r="DN1419">
        <v>15925230</v>
      </c>
      <c r="DO1419">
        <v>28.164020000000001</v>
      </c>
      <c r="DP1419">
        <v>-1</v>
      </c>
    </row>
    <row r="1420" spans="102:120" x14ac:dyDescent="0.3">
      <c r="CX1420">
        <v>4.0000000000000002E-4</v>
      </c>
      <c r="CY1420">
        <v>10</v>
      </c>
      <c r="CZ1420">
        <v>2.21</v>
      </c>
      <c r="DA1420">
        <v>250</v>
      </c>
      <c r="DB1420">
        <v>177.08</v>
      </c>
      <c r="DC1420">
        <v>100</v>
      </c>
      <c r="DD1420">
        <v>402.08333299999998</v>
      </c>
      <c r="DE1420">
        <v>23.52027</v>
      </c>
      <c r="DF1420">
        <v>175</v>
      </c>
      <c r="DG1420">
        <v>0</v>
      </c>
      <c r="DH1420">
        <v>50</v>
      </c>
      <c r="DI1420">
        <v>0</v>
      </c>
      <c r="DJ1420">
        <v>0</v>
      </c>
      <c r="DK1420">
        <v>0</v>
      </c>
      <c r="DL1420">
        <v>0</v>
      </c>
      <c r="DM1420">
        <v>592</v>
      </c>
      <c r="DN1420">
        <v>15925230</v>
      </c>
      <c r="DO1420">
        <v>28.164020000000001</v>
      </c>
      <c r="DP1420">
        <v>-1</v>
      </c>
    </row>
    <row r="1421" spans="102:120" x14ac:dyDescent="0.3">
      <c r="CX1421">
        <v>4.0000000000000002E-4</v>
      </c>
      <c r="CY1421">
        <v>10</v>
      </c>
      <c r="CZ1421">
        <v>2.21</v>
      </c>
      <c r="DA1421">
        <v>250</v>
      </c>
      <c r="DB1421">
        <v>177.08</v>
      </c>
      <c r="DC1421">
        <v>2.5</v>
      </c>
      <c r="DD1421">
        <v>304.58333299999998</v>
      </c>
      <c r="DE1421">
        <v>29.879750000000001</v>
      </c>
      <c r="DF1421">
        <v>175</v>
      </c>
      <c r="DG1421">
        <v>0</v>
      </c>
      <c r="DH1421">
        <v>50</v>
      </c>
      <c r="DI1421">
        <v>0</v>
      </c>
      <c r="DJ1421">
        <v>0</v>
      </c>
      <c r="DK1421">
        <v>0</v>
      </c>
      <c r="DL1421">
        <v>0</v>
      </c>
      <c r="DM1421">
        <v>592</v>
      </c>
      <c r="DN1421">
        <v>15925230</v>
      </c>
      <c r="DO1421">
        <v>28.164020000000001</v>
      </c>
      <c r="DP1421">
        <v>-1</v>
      </c>
    </row>
    <row r="1422" spans="102:120" x14ac:dyDescent="0.3">
      <c r="CX1422" t="s">
        <v>74</v>
      </c>
      <c r="CY1422" t="s">
        <v>74</v>
      </c>
      <c r="DA1422" t="s">
        <v>74</v>
      </c>
      <c r="DB1422" t="s">
        <v>74</v>
      </c>
      <c r="DC1422" t="s">
        <v>75</v>
      </c>
      <c r="DE1422" t="s">
        <v>74</v>
      </c>
      <c r="DH1422">
        <v>100</v>
      </c>
    </row>
    <row r="1423" spans="102:120" x14ac:dyDescent="0.3">
      <c r="CX1423">
        <v>4.0000000000000002E-4</v>
      </c>
      <c r="CY1423">
        <v>10</v>
      </c>
      <c r="CZ1423">
        <v>2.21</v>
      </c>
      <c r="DA1423">
        <v>250</v>
      </c>
      <c r="DB1423">
        <v>177.08</v>
      </c>
      <c r="DC1423">
        <v>0</v>
      </c>
      <c r="DD1423">
        <v>302.08333299999998</v>
      </c>
      <c r="DE1423">
        <v>36.679749999999999</v>
      </c>
      <c r="DF1423">
        <v>225</v>
      </c>
      <c r="DG1423">
        <v>0</v>
      </c>
      <c r="DH1423">
        <v>100</v>
      </c>
      <c r="DI1423">
        <v>0</v>
      </c>
      <c r="DJ1423">
        <v>0</v>
      </c>
      <c r="DK1423">
        <v>0</v>
      </c>
      <c r="DL1423">
        <v>0</v>
      </c>
      <c r="DM1423">
        <v>592</v>
      </c>
      <c r="DN1423">
        <v>15925230</v>
      </c>
      <c r="DO1423">
        <v>28.164020000000001</v>
      </c>
      <c r="DP1423">
        <v>-1</v>
      </c>
    </row>
    <row r="1424" spans="102:120" x14ac:dyDescent="0.3">
      <c r="CX1424">
        <v>4.0000000000000002E-4</v>
      </c>
      <c r="CY1424">
        <v>10</v>
      </c>
      <c r="CZ1424">
        <v>2.21</v>
      </c>
      <c r="DA1424">
        <v>250</v>
      </c>
      <c r="DB1424">
        <v>177.08</v>
      </c>
      <c r="DC1424">
        <v>5</v>
      </c>
      <c r="DD1424">
        <v>307.08333299999998</v>
      </c>
      <c r="DE1424">
        <v>36.230229999999999</v>
      </c>
      <c r="DF1424">
        <v>225</v>
      </c>
      <c r="DG1424">
        <v>0</v>
      </c>
      <c r="DH1424">
        <v>100</v>
      </c>
      <c r="DI1424">
        <v>0</v>
      </c>
      <c r="DJ1424">
        <v>0</v>
      </c>
      <c r="DK1424">
        <v>0</v>
      </c>
      <c r="DL1424">
        <v>0</v>
      </c>
      <c r="DM1424">
        <v>592</v>
      </c>
      <c r="DN1424">
        <v>15925230</v>
      </c>
      <c r="DO1424">
        <v>28.164020000000001</v>
      </c>
      <c r="DP1424">
        <v>-1</v>
      </c>
    </row>
    <row r="1425" spans="102:120" x14ac:dyDescent="0.3">
      <c r="CX1425">
        <v>4.0000000000000002E-4</v>
      </c>
      <c r="CY1425">
        <v>10</v>
      </c>
      <c r="CZ1425">
        <v>2.21</v>
      </c>
      <c r="DA1425">
        <v>250</v>
      </c>
      <c r="DB1425">
        <v>177.08</v>
      </c>
      <c r="DC1425">
        <v>10</v>
      </c>
      <c r="DD1425">
        <v>312.08333299999998</v>
      </c>
      <c r="DE1425">
        <v>35.790140000000001</v>
      </c>
      <c r="DF1425">
        <v>225</v>
      </c>
      <c r="DG1425">
        <v>0</v>
      </c>
      <c r="DH1425">
        <v>100</v>
      </c>
      <c r="DI1425">
        <v>0</v>
      </c>
      <c r="DJ1425">
        <v>0</v>
      </c>
      <c r="DK1425">
        <v>0</v>
      </c>
      <c r="DL1425">
        <v>0</v>
      </c>
      <c r="DM1425">
        <v>592</v>
      </c>
      <c r="DN1425">
        <v>15925230</v>
      </c>
      <c r="DO1425">
        <v>28.164020000000001</v>
      </c>
      <c r="DP1425">
        <v>-1</v>
      </c>
    </row>
    <row r="1426" spans="102:120" x14ac:dyDescent="0.3">
      <c r="CX1426">
        <v>4.0000000000000002E-4</v>
      </c>
      <c r="CY1426">
        <v>10</v>
      </c>
      <c r="CZ1426">
        <v>2.21</v>
      </c>
      <c r="DA1426">
        <v>250</v>
      </c>
      <c r="DB1426">
        <v>177.08</v>
      </c>
      <c r="DC1426">
        <v>15</v>
      </c>
      <c r="DD1426">
        <v>317.08333299999998</v>
      </c>
      <c r="DE1426">
        <v>35.359229999999997</v>
      </c>
      <c r="DF1426">
        <v>225</v>
      </c>
      <c r="DG1426">
        <v>0</v>
      </c>
      <c r="DH1426">
        <v>100</v>
      </c>
      <c r="DI1426">
        <v>0</v>
      </c>
      <c r="DJ1426">
        <v>0</v>
      </c>
      <c r="DK1426">
        <v>0</v>
      </c>
      <c r="DL1426">
        <v>0</v>
      </c>
      <c r="DM1426">
        <v>592</v>
      </c>
      <c r="DN1426">
        <v>15925230</v>
      </c>
      <c r="DO1426">
        <v>28.164020000000001</v>
      </c>
      <c r="DP1426">
        <v>-1</v>
      </c>
    </row>
    <row r="1427" spans="102:120" x14ac:dyDescent="0.3">
      <c r="CX1427">
        <v>4.0000000000000002E-4</v>
      </c>
      <c r="CY1427">
        <v>10</v>
      </c>
      <c r="CZ1427">
        <v>2.21</v>
      </c>
      <c r="DA1427">
        <v>250</v>
      </c>
      <c r="DB1427">
        <v>177.08</v>
      </c>
      <c r="DC1427">
        <v>20</v>
      </c>
      <c r="DD1427">
        <v>322.08333299999998</v>
      </c>
      <c r="DE1427">
        <v>34.937260000000002</v>
      </c>
      <c r="DF1427">
        <v>225</v>
      </c>
      <c r="DG1427">
        <v>0</v>
      </c>
      <c r="DH1427">
        <v>100</v>
      </c>
      <c r="DI1427">
        <v>0</v>
      </c>
      <c r="DJ1427">
        <v>0</v>
      </c>
      <c r="DK1427">
        <v>0</v>
      </c>
      <c r="DL1427">
        <v>0</v>
      </c>
      <c r="DM1427">
        <v>592</v>
      </c>
      <c r="DN1427">
        <v>15925230</v>
      </c>
      <c r="DO1427">
        <v>28.164020000000001</v>
      </c>
      <c r="DP1427">
        <v>-1</v>
      </c>
    </row>
    <row r="1428" spans="102:120" x14ac:dyDescent="0.3">
      <c r="CX1428">
        <v>4.0000000000000002E-4</v>
      </c>
      <c r="CY1428">
        <v>10</v>
      </c>
      <c r="CZ1428">
        <v>2.21</v>
      </c>
      <c r="DA1428">
        <v>250</v>
      </c>
      <c r="DB1428">
        <v>177.08</v>
      </c>
      <c r="DC1428">
        <v>25</v>
      </c>
      <c r="DD1428">
        <v>327.08333299999998</v>
      </c>
      <c r="DE1428">
        <v>34.524000000000001</v>
      </c>
      <c r="DF1428">
        <v>225</v>
      </c>
      <c r="DG1428">
        <v>0</v>
      </c>
      <c r="DH1428">
        <v>100</v>
      </c>
      <c r="DI1428">
        <v>0</v>
      </c>
      <c r="DJ1428">
        <v>0</v>
      </c>
      <c r="DK1428">
        <v>0</v>
      </c>
      <c r="DL1428">
        <v>0</v>
      </c>
      <c r="DM1428">
        <v>592</v>
      </c>
      <c r="DN1428">
        <v>15925230</v>
      </c>
      <c r="DO1428">
        <v>28.164020000000001</v>
      </c>
      <c r="DP1428">
        <v>-1</v>
      </c>
    </row>
    <row r="1429" spans="102:120" x14ac:dyDescent="0.3">
      <c r="CX1429">
        <v>4.0000000000000002E-4</v>
      </c>
      <c r="CY1429">
        <v>10</v>
      </c>
      <c r="CZ1429">
        <v>2.21</v>
      </c>
      <c r="DA1429">
        <v>250</v>
      </c>
      <c r="DB1429">
        <v>177.08</v>
      </c>
      <c r="DC1429">
        <v>30</v>
      </c>
      <c r="DD1429">
        <v>332.08333299999998</v>
      </c>
      <c r="DE1429">
        <v>34.119239999999998</v>
      </c>
      <c r="DF1429">
        <v>225</v>
      </c>
      <c r="DG1429">
        <v>0</v>
      </c>
      <c r="DH1429">
        <v>100</v>
      </c>
      <c r="DI1429">
        <v>0</v>
      </c>
      <c r="DJ1429">
        <v>0</v>
      </c>
      <c r="DK1429">
        <v>0</v>
      </c>
      <c r="DL1429">
        <v>0</v>
      </c>
      <c r="DM1429">
        <v>592</v>
      </c>
      <c r="DN1429">
        <v>15925230</v>
      </c>
      <c r="DO1429">
        <v>28.164020000000001</v>
      </c>
      <c r="DP1429">
        <v>-1</v>
      </c>
    </row>
    <row r="1430" spans="102:120" x14ac:dyDescent="0.3">
      <c r="CX1430">
        <v>4.0000000000000002E-4</v>
      </c>
      <c r="CY1430">
        <v>10</v>
      </c>
      <c r="CZ1430">
        <v>2.21</v>
      </c>
      <c r="DA1430">
        <v>250</v>
      </c>
      <c r="DB1430">
        <v>177.08</v>
      </c>
      <c r="DC1430">
        <v>35</v>
      </c>
      <c r="DD1430">
        <v>337.08333299999998</v>
      </c>
      <c r="DE1430">
        <v>33.722740000000002</v>
      </c>
      <c r="DF1430">
        <v>225</v>
      </c>
      <c r="DG1430">
        <v>0</v>
      </c>
      <c r="DH1430">
        <v>100</v>
      </c>
      <c r="DI1430">
        <v>0</v>
      </c>
      <c r="DJ1430">
        <v>0</v>
      </c>
      <c r="DK1430">
        <v>0</v>
      </c>
      <c r="DL1430">
        <v>0</v>
      </c>
      <c r="DM1430">
        <v>592</v>
      </c>
      <c r="DN1430">
        <v>15925230</v>
      </c>
      <c r="DO1430">
        <v>28.164020000000001</v>
      </c>
      <c r="DP1430">
        <v>-1</v>
      </c>
    </row>
    <row r="1431" spans="102:120" x14ac:dyDescent="0.3">
      <c r="CX1431">
        <v>4.0000000000000002E-4</v>
      </c>
      <c r="CY1431">
        <v>10</v>
      </c>
      <c r="CZ1431">
        <v>2.21</v>
      </c>
      <c r="DA1431">
        <v>250</v>
      </c>
      <c r="DB1431">
        <v>177.08</v>
      </c>
      <c r="DC1431">
        <v>40</v>
      </c>
      <c r="DD1431">
        <v>342.08333299999998</v>
      </c>
      <c r="DE1431">
        <v>33.334290000000003</v>
      </c>
      <c r="DF1431">
        <v>225</v>
      </c>
      <c r="DG1431">
        <v>0</v>
      </c>
      <c r="DH1431">
        <v>100</v>
      </c>
      <c r="DI1431">
        <v>0</v>
      </c>
      <c r="DJ1431">
        <v>0</v>
      </c>
      <c r="DK1431">
        <v>0</v>
      </c>
      <c r="DL1431">
        <v>0</v>
      </c>
      <c r="DM1431">
        <v>592</v>
      </c>
      <c r="DN1431">
        <v>15925230</v>
      </c>
      <c r="DO1431">
        <v>28.164020000000001</v>
      </c>
      <c r="DP1431">
        <v>-1</v>
      </c>
    </row>
    <row r="1432" spans="102:120" x14ac:dyDescent="0.3">
      <c r="CX1432">
        <v>4.0000000000000002E-4</v>
      </c>
      <c r="CY1432">
        <v>10</v>
      </c>
      <c r="CZ1432">
        <v>2.21</v>
      </c>
      <c r="DA1432">
        <v>250</v>
      </c>
      <c r="DB1432">
        <v>177.08</v>
      </c>
      <c r="DC1432">
        <v>45</v>
      </c>
      <c r="DD1432">
        <v>347.08333299999998</v>
      </c>
      <c r="DE1432">
        <v>32.953699999999998</v>
      </c>
      <c r="DF1432">
        <v>225</v>
      </c>
      <c r="DG1432">
        <v>0</v>
      </c>
      <c r="DH1432">
        <v>100</v>
      </c>
      <c r="DI1432">
        <v>0</v>
      </c>
      <c r="DJ1432">
        <v>0</v>
      </c>
      <c r="DK1432">
        <v>0</v>
      </c>
      <c r="DL1432">
        <v>0</v>
      </c>
      <c r="DM1432">
        <v>592</v>
      </c>
      <c r="DN1432">
        <v>15925230</v>
      </c>
      <c r="DO1432">
        <v>28.164020000000001</v>
      </c>
      <c r="DP1432">
        <v>-1</v>
      </c>
    </row>
    <row r="1433" spans="102:120" x14ac:dyDescent="0.3">
      <c r="CX1433">
        <v>4.0000000000000002E-4</v>
      </c>
      <c r="CY1433">
        <v>10</v>
      </c>
      <c r="CZ1433">
        <v>2.21</v>
      </c>
      <c r="DA1433">
        <v>250</v>
      </c>
      <c r="DB1433">
        <v>177.08</v>
      </c>
      <c r="DC1433">
        <v>50</v>
      </c>
      <c r="DD1433">
        <v>352.08333299999998</v>
      </c>
      <c r="DE1433">
        <v>32.580739999999999</v>
      </c>
      <c r="DF1433">
        <v>225</v>
      </c>
      <c r="DG1433">
        <v>0</v>
      </c>
      <c r="DH1433">
        <v>100</v>
      </c>
      <c r="DI1433">
        <v>0</v>
      </c>
      <c r="DJ1433">
        <v>0</v>
      </c>
      <c r="DK1433">
        <v>0</v>
      </c>
      <c r="DL1433">
        <v>0</v>
      </c>
      <c r="DM1433">
        <v>592</v>
      </c>
      <c r="DN1433">
        <v>15925230</v>
      </c>
      <c r="DO1433">
        <v>28.164020000000001</v>
      </c>
      <c r="DP1433">
        <v>-1</v>
      </c>
    </row>
    <row r="1434" spans="102:120" x14ac:dyDescent="0.3">
      <c r="CX1434">
        <v>4.0000000000000002E-4</v>
      </c>
      <c r="CY1434">
        <v>10</v>
      </c>
      <c r="CZ1434">
        <v>2.21</v>
      </c>
      <c r="DA1434">
        <v>250</v>
      </c>
      <c r="DB1434">
        <v>177.08</v>
      </c>
      <c r="DC1434">
        <v>55</v>
      </c>
      <c r="DD1434">
        <v>357.08333299999998</v>
      </c>
      <c r="DE1434">
        <v>32.215229999999998</v>
      </c>
      <c r="DF1434">
        <v>225</v>
      </c>
      <c r="DG1434">
        <v>0</v>
      </c>
      <c r="DH1434">
        <v>100</v>
      </c>
      <c r="DI1434">
        <v>0</v>
      </c>
      <c r="DJ1434">
        <v>0</v>
      </c>
      <c r="DK1434">
        <v>0</v>
      </c>
      <c r="DL1434">
        <v>0</v>
      </c>
      <c r="DM1434">
        <v>592</v>
      </c>
      <c r="DN1434">
        <v>15925230</v>
      </c>
      <c r="DO1434">
        <v>28.164020000000001</v>
      </c>
      <c r="DP1434">
        <v>-1</v>
      </c>
    </row>
    <row r="1435" spans="102:120" x14ac:dyDescent="0.3">
      <c r="CX1435">
        <v>4.0000000000000002E-4</v>
      </c>
      <c r="CY1435">
        <v>10</v>
      </c>
      <c r="CZ1435">
        <v>2.21</v>
      </c>
      <c r="DA1435">
        <v>250</v>
      </c>
      <c r="DB1435">
        <v>177.08</v>
      </c>
      <c r="DC1435">
        <v>60</v>
      </c>
      <c r="DD1435">
        <v>362.08333299999998</v>
      </c>
      <c r="DE1435">
        <v>31.85698</v>
      </c>
      <c r="DF1435">
        <v>225</v>
      </c>
      <c r="DG1435">
        <v>0</v>
      </c>
      <c r="DH1435">
        <v>100</v>
      </c>
      <c r="DI1435">
        <v>0</v>
      </c>
      <c r="DJ1435">
        <v>0</v>
      </c>
      <c r="DK1435">
        <v>0</v>
      </c>
      <c r="DL1435">
        <v>0</v>
      </c>
      <c r="DM1435">
        <v>592</v>
      </c>
      <c r="DN1435">
        <v>15925230</v>
      </c>
      <c r="DO1435">
        <v>28.164020000000001</v>
      </c>
      <c r="DP1435">
        <v>-1</v>
      </c>
    </row>
    <row r="1436" spans="102:120" x14ac:dyDescent="0.3">
      <c r="CX1436">
        <v>4.0000000000000002E-4</v>
      </c>
      <c r="CY1436">
        <v>10</v>
      </c>
      <c r="CZ1436">
        <v>2.21</v>
      </c>
      <c r="DA1436">
        <v>250</v>
      </c>
      <c r="DB1436">
        <v>177.08</v>
      </c>
      <c r="DC1436">
        <v>65</v>
      </c>
      <c r="DD1436">
        <v>367.08333299999998</v>
      </c>
      <c r="DE1436">
        <v>31.505790000000001</v>
      </c>
      <c r="DF1436">
        <v>225</v>
      </c>
      <c r="DG1436">
        <v>0</v>
      </c>
      <c r="DH1436">
        <v>100</v>
      </c>
      <c r="DI1436">
        <v>0</v>
      </c>
      <c r="DJ1436">
        <v>0</v>
      </c>
      <c r="DK1436">
        <v>0</v>
      </c>
      <c r="DL1436">
        <v>0</v>
      </c>
      <c r="DM1436">
        <v>592</v>
      </c>
      <c r="DN1436">
        <v>15925230</v>
      </c>
      <c r="DO1436">
        <v>28.164020000000001</v>
      </c>
      <c r="DP1436">
        <v>-1</v>
      </c>
    </row>
    <row r="1437" spans="102:120" x14ac:dyDescent="0.3">
      <c r="CX1437">
        <v>4.0000000000000002E-4</v>
      </c>
      <c r="CY1437">
        <v>10</v>
      </c>
      <c r="CZ1437">
        <v>2.21</v>
      </c>
      <c r="DA1437">
        <v>250</v>
      </c>
      <c r="DB1437">
        <v>177.08</v>
      </c>
      <c r="DC1437">
        <v>70</v>
      </c>
      <c r="DD1437">
        <v>372.08333299999998</v>
      </c>
      <c r="DE1437">
        <v>31.161490000000001</v>
      </c>
      <c r="DF1437">
        <v>225</v>
      </c>
      <c r="DG1437">
        <v>0</v>
      </c>
      <c r="DH1437">
        <v>100</v>
      </c>
      <c r="DI1437">
        <v>0</v>
      </c>
      <c r="DJ1437">
        <v>0</v>
      </c>
      <c r="DK1437">
        <v>0</v>
      </c>
      <c r="DL1437">
        <v>0</v>
      </c>
      <c r="DM1437">
        <v>592</v>
      </c>
      <c r="DN1437">
        <v>15925230</v>
      </c>
      <c r="DO1437">
        <v>28.164020000000001</v>
      </c>
      <c r="DP1437">
        <v>-1</v>
      </c>
    </row>
    <row r="1438" spans="102:120" x14ac:dyDescent="0.3">
      <c r="CX1438">
        <v>4.0000000000000002E-4</v>
      </c>
      <c r="CY1438">
        <v>10</v>
      </c>
      <c r="CZ1438">
        <v>2.21</v>
      </c>
      <c r="DA1438">
        <v>250</v>
      </c>
      <c r="DB1438">
        <v>177.08</v>
      </c>
      <c r="DC1438">
        <v>75</v>
      </c>
      <c r="DD1438">
        <v>377.08333299999998</v>
      </c>
      <c r="DE1438">
        <v>30.823889999999999</v>
      </c>
      <c r="DF1438">
        <v>225</v>
      </c>
      <c r="DG1438">
        <v>0</v>
      </c>
      <c r="DH1438">
        <v>100</v>
      </c>
      <c r="DI1438">
        <v>0</v>
      </c>
      <c r="DJ1438">
        <v>0</v>
      </c>
      <c r="DK1438">
        <v>0</v>
      </c>
      <c r="DL1438">
        <v>0</v>
      </c>
      <c r="DM1438">
        <v>592</v>
      </c>
      <c r="DN1438">
        <v>15925230</v>
      </c>
      <c r="DO1438">
        <v>28.164020000000001</v>
      </c>
      <c r="DP1438">
        <v>-1</v>
      </c>
    </row>
    <row r="1439" spans="102:120" x14ac:dyDescent="0.3">
      <c r="CX1439">
        <v>4.0000000000000002E-4</v>
      </c>
      <c r="CY1439">
        <v>10</v>
      </c>
      <c r="CZ1439">
        <v>2.21</v>
      </c>
      <c r="DA1439">
        <v>250</v>
      </c>
      <c r="DB1439">
        <v>177.08</v>
      </c>
      <c r="DC1439">
        <v>80</v>
      </c>
      <c r="DD1439">
        <v>382.08333299999998</v>
      </c>
      <c r="DE1439">
        <v>30.492840000000001</v>
      </c>
      <c r="DF1439">
        <v>225</v>
      </c>
      <c r="DG1439">
        <v>0</v>
      </c>
      <c r="DH1439">
        <v>100</v>
      </c>
      <c r="DI1439">
        <v>0</v>
      </c>
      <c r="DJ1439">
        <v>0</v>
      </c>
      <c r="DK1439">
        <v>0</v>
      </c>
      <c r="DL1439">
        <v>0</v>
      </c>
      <c r="DM1439">
        <v>592</v>
      </c>
      <c r="DN1439">
        <v>15925230</v>
      </c>
      <c r="DO1439">
        <v>28.164020000000001</v>
      </c>
      <c r="DP1439">
        <v>-1</v>
      </c>
    </row>
    <row r="1440" spans="102:120" x14ac:dyDescent="0.3">
      <c r="CX1440">
        <v>4.0000000000000002E-4</v>
      </c>
      <c r="CY1440">
        <v>10</v>
      </c>
      <c r="CZ1440">
        <v>2.21</v>
      </c>
      <c r="DA1440">
        <v>250</v>
      </c>
      <c r="DB1440">
        <v>177.08</v>
      </c>
      <c r="DC1440">
        <v>85</v>
      </c>
      <c r="DD1440">
        <v>387.08333299999998</v>
      </c>
      <c r="DE1440">
        <v>30.16816</v>
      </c>
      <c r="DF1440">
        <v>225</v>
      </c>
      <c r="DG1440">
        <v>0</v>
      </c>
      <c r="DH1440">
        <v>100</v>
      </c>
      <c r="DI1440">
        <v>0</v>
      </c>
      <c r="DJ1440">
        <v>0</v>
      </c>
      <c r="DK1440">
        <v>0</v>
      </c>
      <c r="DL1440">
        <v>0</v>
      </c>
      <c r="DM1440">
        <v>592</v>
      </c>
      <c r="DN1440">
        <v>15925230</v>
      </c>
      <c r="DO1440">
        <v>28.164020000000001</v>
      </c>
      <c r="DP1440">
        <v>-1</v>
      </c>
    </row>
    <row r="1441" spans="102:120" x14ac:dyDescent="0.3">
      <c r="CX1441">
        <v>4.0000000000000002E-4</v>
      </c>
      <c r="CY1441">
        <v>10</v>
      </c>
      <c r="CZ1441">
        <v>2.21</v>
      </c>
      <c r="DA1441">
        <v>250</v>
      </c>
      <c r="DB1441">
        <v>177.08</v>
      </c>
      <c r="DC1441">
        <v>90</v>
      </c>
      <c r="DD1441">
        <v>392.08333299999998</v>
      </c>
      <c r="DE1441">
        <v>29.849679999999999</v>
      </c>
      <c r="DF1441">
        <v>225</v>
      </c>
      <c r="DG1441">
        <v>0</v>
      </c>
      <c r="DH1441">
        <v>100</v>
      </c>
      <c r="DI1441">
        <v>0</v>
      </c>
      <c r="DJ1441">
        <v>0</v>
      </c>
      <c r="DK1441">
        <v>0</v>
      </c>
      <c r="DL1441">
        <v>0</v>
      </c>
      <c r="DM1441">
        <v>592</v>
      </c>
      <c r="DN1441">
        <v>15925230</v>
      </c>
      <c r="DO1441">
        <v>28.164020000000001</v>
      </c>
      <c r="DP1441">
        <v>-1</v>
      </c>
    </row>
    <row r="1442" spans="102:120" x14ac:dyDescent="0.3">
      <c r="CX1442">
        <v>4.0000000000000002E-4</v>
      </c>
      <c r="CY1442">
        <v>10</v>
      </c>
      <c r="CZ1442">
        <v>2.21</v>
      </c>
      <c r="DA1442">
        <v>250</v>
      </c>
      <c r="DB1442">
        <v>177.08</v>
      </c>
      <c r="DC1442">
        <v>95</v>
      </c>
      <c r="DD1442">
        <v>397.08333299999998</v>
      </c>
      <c r="DE1442">
        <v>29.53726</v>
      </c>
      <c r="DF1442">
        <v>225</v>
      </c>
      <c r="DG1442">
        <v>0</v>
      </c>
      <c r="DH1442">
        <v>100</v>
      </c>
      <c r="DI1442">
        <v>0</v>
      </c>
      <c r="DJ1442">
        <v>0</v>
      </c>
      <c r="DK1442">
        <v>0</v>
      </c>
      <c r="DL1442">
        <v>0</v>
      </c>
      <c r="DM1442">
        <v>592</v>
      </c>
      <c r="DN1442">
        <v>15925230</v>
      </c>
      <c r="DO1442">
        <v>28.164020000000001</v>
      </c>
      <c r="DP1442">
        <v>-1</v>
      </c>
    </row>
    <row r="1443" spans="102:120" x14ac:dyDescent="0.3">
      <c r="CX1443">
        <v>4.0000000000000002E-4</v>
      </c>
      <c r="CY1443">
        <v>10</v>
      </c>
      <c r="CZ1443">
        <v>2.21</v>
      </c>
      <c r="DA1443">
        <v>250</v>
      </c>
      <c r="DB1443">
        <v>177.08</v>
      </c>
      <c r="DC1443">
        <v>100</v>
      </c>
      <c r="DD1443">
        <v>402.08333299999998</v>
      </c>
      <c r="DE1443">
        <v>29.230740000000001</v>
      </c>
      <c r="DF1443">
        <v>225</v>
      </c>
      <c r="DG1443">
        <v>0</v>
      </c>
      <c r="DH1443">
        <v>100</v>
      </c>
      <c r="DI1443">
        <v>0</v>
      </c>
      <c r="DJ1443">
        <v>0</v>
      </c>
      <c r="DK1443">
        <v>0</v>
      </c>
      <c r="DL1443">
        <v>0</v>
      </c>
      <c r="DM1443">
        <v>592</v>
      </c>
      <c r="DN1443">
        <v>15925230</v>
      </c>
      <c r="DO1443">
        <v>28.164020000000001</v>
      </c>
      <c r="DP1443">
        <v>-1</v>
      </c>
    </row>
    <row r="1444" spans="102:120" x14ac:dyDescent="0.3">
      <c r="CX1444">
        <v>4.0000000000000002E-4</v>
      </c>
      <c r="CY1444">
        <v>10</v>
      </c>
      <c r="CZ1444">
        <v>2.21</v>
      </c>
      <c r="DA1444">
        <v>250</v>
      </c>
      <c r="DB1444">
        <v>177.08</v>
      </c>
      <c r="DC1444">
        <v>2.5</v>
      </c>
      <c r="DD1444">
        <v>304.58333299999998</v>
      </c>
      <c r="DE1444">
        <v>36.453800000000001</v>
      </c>
      <c r="DF1444">
        <v>225</v>
      </c>
      <c r="DG1444">
        <v>0</v>
      </c>
      <c r="DH1444">
        <v>100</v>
      </c>
      <c r="DI1444">
        <v>0</v>
      </c>
      <c r="DJ1444">
        <v>0</v>
      </c>
      <c r="DK1444">
        <v>0</v>
      </c>
      <c r="DL1444">
        <v>0</v>
      </c>
      <c r="DM1444">
        <v>592</v>
      </c>
      <c r="DN1444">
        <v>15925230</v>
      </c>
      <c r="DO1444">
        <v>28.164020000000001</v>
      </c>
      <c r="DP1444">
        <v>-1</v>
      </c>
    </row>
    <row r="1445" spans="102:120" x14ac:dyDescent="0.3">
      <c r="CX1445" t="s">
        <v>74</v>
      </c>
      <c r="CY1445" t="s">
        <v>74</v>
      </c>
      <c r="DA1445" t="s">
        <v>74</v>
      </c>
      <c r="DB1445" t="s">
        <v>74</v>
      </c>
      <c r="DC1445" t="s">
        <v>75</v>
      </c>
      <c r="DE1445" t="s">
        <v>74</v>
      </c>
      <c r="DH1445">
        <v>150</v>
      </c>
    </row>
    <row r="1446" spans="102:120" x14ac:dyDescent="0.3">
      <c r="CX1446">
        <v>4.0000000000000002E-4</v>
      </c>
      <c r="CY1446">
        <v>10</v>
      </c>
      <c r="CZ1446">
        <v>2.21</v>
      </c>
      <c r="DA1446">
        <v>250</v>
      </c>
      <c r="DB1446">
        <v>177.08</v>
      </c>
      <c r="DC1446">
        <v>0</v>
      </c>
      <c r="DD1446">
        <v>302.08333299999998</v>
      </c>
      <c r="DE1446">
        <v>42.313000000000002</v>
      </c>
      <c r="DF1446">
        <v>275</v>
      </c>
      <c r="DG1446">
        <v>0</v>
      </c>
      <c r="DH1446">
        <v>150</v>
      </c>
      <c r="DI1446">
        <v>0</v>
      </c>
      <c r="DJ1446">
        <v>0</v>
      </c>
      <c r="DK1446">
        <v>215</v>
      </c>
      <c r="DL1446">
        <v>1.8367189999999999E-3</v>
      </c>
      <c r="DM1446">
        <v>1271</v>
      </c>
      <c r="DN1446">
        <v>34191370</v>
      </c>
      <c r="DO1446">
        <v>41.77214</v>
      </c>
      <c r="DP1446">
        <v>-1</v>
      </c>
    </row>
    <row r="1447" spans="102:120" x14ac:dyDescent="0.3">
      <c r="CX1447">
        <v>4.0000000000000002E-4</v>
      </c>
      <c r="CY1447">
        <v>10</v>
      </c>
      <c r="CZ1447">
        <v>2.21</v>
      </c>
      <c r="DA1447">
        <v>250</v>
      </c>
      <c r="DB1447">
        <v>177.08</v>
      </c>
      <c r="DC1447">
        <v>5</v>
      </c>
      <c r="DD1447">
        <v>307.08333299999998</v>
      </c>
      <c r="DE1447">
        <v>41.845149999999997</v>
      </c>
      <c r="DF1447">
        <v>275</v>
      </c>
      <c r="DG1447">
        <v>0</v>
      </c>
      <c r="DH1447">
        <v>150</v>
      </c>
      <c r="DI1447">
        <v>0</v>
      </c>
      <c r="DJ1447">
        <v>0</v>
      </c>
      <c r="DK1447">
        <v>140</v>
      </c>
      <c r="DL1447">
        <v>5.1013359999999995E-4</v>
      </c>
      <c r="DM1447">
        <v>1309</v>
      </c>
      <c r="DN1447">
        <v>35213620</v>
      </c>
      <c r="DO1447">
        <v>42.421689999999998</v>
      </c>
      <c r="DP1447">
        <v>-1</v>
      </c>
    </row>
    <row r="1448" spans="102:120" x14ac:dyDescent="0.3">
      <c r="CX1448">
        <v>4.0000000000000002E-4</v>
      </c>
      <c r="CY1448">
        <v>10</v>
      </c>
      <c r="CZ1448">
        <v>2.21</v>
      </c>
      <c r="DA1448">
        <v>250</v>
      </c>
      <c r="DB1448">
        <v>177.08</v>
      </c>
      <c r="DC1448">
        <v>10</v>
      </c>
      <c r="DD1448">
        <v>312.08333299999998</v>
      </c>
      <c r="DE1448">
        <v>41.385689999999997</v>
      </c>
      <c r="DF1448">
        <v>275</v>
      </c>
      <c r="DG1448">
        <v>0</v>
      </c>
      <c r="DH1448">
        <v>150</v>
      </c>
      <c r="DI1448">
        <v>0</v>
      </c>
      <c r="DJ1448">
        <v>0</v>
      </c>
      <c r="DK1448">
        <v>55</v>
      </c>
      <c r="DL1448">
        <v>7.0076919999999994E-5</v>
      </c>
      <c r="DM1448">
        <v>1330</v>
      </c>
      <c r="DN1448">
        <v>35778520</v>
      </c>
      <c r="DO1448">
        <v>42.777209999999997</v>
      </c>
      <c r="DP1448">
        <v>-1</v>
      </c>
    </row>
    <row r="1449" spans="102:120" x14ac:dyDescent="0.3">
      <c r="CX1449">
        <v>4.0000000000000002E-4</v>
      </c>
      <c r="CY1449">
        <v>10</v>
      </c>
      <c r="CZ1449">
        <v>2.21</v>
      </c>
      <c r="DA1449">
        <v>250</v>
      </c>
      <c r="DB1449">
        <v>177.08</v>
      </c>
      <c r="DC1449">
        <v>15</v>
      </c>
      <c r="DD1449">
        <v>317.08333299999998</v>
      </c>
      <c r="DE1449">
        <v>40.934440000000002</v>
      </c>
      <c r="DF1449">
        <v>275</v>
      </c>
      <c r="DG1449">
        <v>0</v>
      </c>
      <c r="DH1449">
        <v>150</v>
      </c>
      <c r="DI1449">
        <v>0</v>
      </c>
      <c r="DJ1449">
        <v>0</v>
      </c>
      <c r="DK1449">
        <v>7</v>
      </c>
      <c r="DL1449">
        <v>5.1486299999999997E-6</v>
      </c>
      <c r="DM1449">
        <v>1318</v>
      </c>
      <c r="DN1449">
        <v>35455740</v>
      </c>
      <c r="DO1449">
        <v>42.574350000000003</v>
      </c>
      <c r="DP1449">
        <v>-1</v>
      </c>
    </row>
    <row r="1450" spans="102:120" x14ac:dyDescent="0.3">
      <c r="CX1450">
        <v>4.0000000000000002E-4</v>
      </c>
      <c r="CY1450">
        <v>10</v>
      </c>
      <c r="CZ1450">
        <v>2.21</v>
      </c>
      <c r="DA1450">
        <v>250</v>
      </c>
      <c r="DB1450">
        <v>177.08</v>
      </c>
      <c r="DC1450">
        <v>20</v>
      </c>
      <c r="DD1450">
        <v>322.08333299999998</v>
      </c>
      <c r="DE1450">
        <v>40.491239999999998</v>
      </c>
      <c r="DF1450">
        <v>275</v>
      </c>
      <c r="DG1450">
        <v>0</v>
      </c>
      <c r="DH1450">
        <v>150</v>
      </c>
      <c r="DI1450">
        <v>0</v>
      </c>
      <c r="DJ1450">
        <v>0</v>
      </c>
      <c r="DK1450">
        <v>0</v>
      </c>
      <c r="DL1450">
        <v>0</v>
      </c>
      <c r="DM1450">
        <v>1318</v>
      </c>
      <c r="DN1450">
        <v>35455740</v>
      </c>
      <c r="DO1450">
        <v>42.574350000000003</v>
      </c>
      <c r="DP1450">
        <v>-1</v>
      </c>
    </row>
    <row r="1451" spans="102:120" x14ac:dyDescent="0.3">
      <c r="CX1451">
        <v>4.0000000000000002E-4</v>
      </c>
      <c r="CY1451">
        <v>10</v>
      </c>
      <c r="CZ1451">
        <v>2.21</v>
      </c>
      <c r="DA1451">
        <v>250</v>
      </c>
      <c r="DB1451">
        <v>177.08</v>
      </c>
      <c r="DC1451">
        <v>25</v>
      </c>
      <c r="DD1451">
        <v>327.08333299999998</v>
      </c>
      <c r="DE1451">
        <v>40.05592</v>
      </c>
      <c r="DF1451">
        <v>275</v>
      </c>
      <c r="DG1451">
        <v>0</v>
      </c>
      <c r="DH1451">
        <v>150</v>
      </c>
      <c r="DI1451">
        <v>0</v>
      </c>
      <c r="DJ1451">
        <v>0</v>
      </c>
      <c r="DK1451">
        <v>0</v>
      </c>
      <c r="DL1451">
        <v>0</v>
      </c>
      <c r="DM1451">
        <v>1318</v>
      </c>
      <c r="DN1451">
        <v>35455740</v>
      </c>
      <c r="DO1451">
        <v>42.574350000000003</v>
      </c>
      <c r="DP1451">
        <v>-1</v>
      </c>
    </row>
    <row r="1452" spans="102:120" x14ac:dyDescent="0.3">
      <c r="CX1452">
        <v>4.0000000000000002E-4</v>
      </c>
      <c r="CY1452">
        <v>10</v>
      </c>
      <c r="CZ1452">
        <v>2.21</v>
      </c>
      <c r="DA1452">
        <v>250</v>
      </c>
      <c r="DB1452">
        <v>177.08</v>
      </c>
      <c r="DC1452">
        <v>30</v>
      </c>
      <c r="DD1452">
        <v>332.08333299999998</v>
      </c>
      <c r="DE1452">
        <v>39.628329999999998</v>
      </c>
      <c r="DF1452">
        <v>275</v>
      </c>
      <c r="DG1452">
        <v>0</v>
      </c>
      <c r="DH1452">
        <v>150</v>
      </c>
      <c r="DI1452">
        <v>0</v>
      </c>
      <c r="DJ1452">
        <v>0</v>
      </c>
      <c r="DK1452">
        <v>0</v>
      </c>
      <c r="DL1452">
        <v>0</v>
      </c>
      <c r="DM1452">
        <v>1318</v>
      </c>
      <c r="DN1452">
        <v>35455740</v>
      </c>
      <c r="DO1452">
        <v>42.574350000000003</v>
      </c>
      <c r="DP1452">
        <v>-1</v>
      </c>
    </row>
    <row r="1453" spans="102:120" x14ac:dyDescent="0.3">
      <c r="CX1453">
        <v>4.0000000000000002E-4</v>
      </c>
      <c r="CY1453">
        <v>10</v>
      </c>
      <c r="CZ1453">
        <v>2.21</v>
      </c>
      <c r="DA1453">
        <v>250</v>
      </c>
      <c r="DB1453">
        <v>177.08</v>
      </c>
      <c r="DC1453">
        <v>35</v>
      </c>
      <c r="DD1453">
        <v>337.08333299999998</v>
      </c>
      <c r="DE1453">
        <v>39.208320000000001</v>
      </c>
      <c r="DF1453">
        <v>275</v>
      </c>
      <c r="DG1453">
        <v>0</v>
      </c>
      <c r="DH1453">
        <v>150</v>
      </c>
      <c r="DI1453">
        <v>0</v>
      </c>
      <c r="DJ1453">
        <v>0</v>
      </c>
      <c r="DK1453">
        <v>0</v>
      </c>
      <c r="DL1453">
        <v>0</v>
      </c>
      <c r="DM1453">
        <v>1318</v>
      </c>
      <c r="DN1453">
        <v>35455740</v>
      </c>
      <c r="DO1453">
        <v>42.574350000000003</v>
      </c>
      <c r="DP1453">
        <v>-1</v>
      </c>
    </row>
    <row r="1454" spans="102:120" x14ac:dyDescent="0.3">
      <c r="CX1454">
        <v>4.0000000000000002E-4</v>
      </c>
      <c r="CY1454">
        <v>10</v>
      </c>
      <c r="CZ1454">
        <v>2.21</v>
      </c>
      <c r="DA1454">
        <v>250</v>
      </c>
      <c r="DB1454">
        <v>177.08</v>
      </c>
      <c r="DC1454">
        <v>40</v>
      </c>
      <c r="DD1454">
        <v>342.08333299999998</v>
      </c>
      <c r="DE1454">
        <v>38.795720000000003</v>
      </c>
      <c r="DF1454">
        <v>275</v>
      </c>
      <c r="DG1454">
        <v>0</v>
      </c>
      <c r="DH1454">
        <v>150</v>
      </c>
      <c r="DI1454">
        <v>0</v>
      </c>
      <c r="DJ1454">
        <v>0</v>
      </c>
      <c r="DK1454">
        <v>0</v>
      </c>
      <c r="DL1454">
        <v>0</v>
      </c>
      <c r="DM1454">
        <v>1318</v>
      </c>
      <c r="DN1454">
        <v>35455740</v>
      </c>
      <c r="DO1454">
        <v>42.574350000000003</v>
      </c>
      <c r="DP1454">
        <v>-1</v>
      </c>
    </row>
    <row r="1455" spans="102:120" x14ac:dyDescent="0.3">
      <c r="CX1455">
        <v>4.0000000000000002E-4</v>
      </c>
      <c r="CY1455">
        <v>10</v>
      </c>
      <c r="CZ1455">
        <v>2.21</v>
      </c>
      <c r="DA1455">
        <v>250</v>
      </c>
      <c r="DB1455">
        <v>177.08</v>
      </c>
      <c r="DC1455">
        <v>45</v>
      </c>
      <c r="DD1455">
        <v>347.08333299999998</v>
      </c>
      <c r="DE1455">
        <v>38.39038</v>
      </c>
      <c r="DF1455">
        <v>275</v>
      </c>
      <c r="DG1455">
        <v>0</v>
      </c>
      <c r="DH1455">
        <v>150</v>
      </c>
      <c r="DI1455">
        <v>0</v>
      </c>
      <c r="DJ1455">
        <v>0</v>
      </c>
      <c r="DK1455">
        <v>0</v>
      </c>
      <c r="DL1455">
        <v>0</v>
      </c>
      <c r="DM1455">
        <v>1318</v>
      </c>
      <c r="DN1455">
        <v>35455740</v>
      </c>
      <c r="DO1455">
        <v>42.574350000000003</v>
      </c>
      <c r="DP1455">
        <v>-1</v>
      </c>
    </row>
    <row r="1456" spans="102:120" x14ac:dyDescent="0.3">
      <c r="CX1456">
        <v>4.0000000000000002E-4</v>
      </c>
      <c r="CY1456">
        <v>10</v>
      </c>
      <c r="CZ1456">
        <v>2.21</v>
      </c>
      <c r="DA1456">
        <v>250</v>
      </c>
      <c r="DB1456">
        <v>177.08</v>
      </c>
      <c r="DC1456">
        <v>50</v>
      </c>
      <c r="DD1456">
        <v>352.08333299999998</v>
      </c>
      <c r="DE1456">
        <v>37.992150000000002</v>
      </c>
      <c r="DF1456">
        <v>275</v>
      </c>
      <c r="DG1456">
        <v>0</v>
      </c>
      <c r="DH1456">
        <v>150</v>
      </c>
      <c r="DI1456">
        <v>0</v>
      </c>
      <c r="DJ1456">
        <v>0</v>
      </c>
      <c r="DK1456">
        <v>0</v>
      </c>
      <c r="DL1456">
        <v>0</v>
      </c>
      <c r="DM1456">
        <v>1318</v>
      </c>
      <c r="DN1456">
        <v>35455740</v>
      </c>
      <c r="DO1456">
        <v>42.574350000000003</v>
      </c>
      <c r="DP1456">
        <v>-1</v>
      </c>
    </row>
    <row r="1457" spans="102:120" x14ac:dyDescent="0.3">
      <c r="CX1457">
        <v>4.0000000000000002E-4</v>
      </c>
      <c r="CY1457">
        <v>10</v>
      </c>
      <c r="CZ1457">
        <v>2.21</v>
      </c>
      <c r="DA1457">
        <v>250</v>
      </c>
      <c r="DB1457">
        <v>177.08</v>
      </c>
      <c r="DC1457">
        <v>55</v>
      </c>
      <c r="DD1457">
        <v>357.08333299999998</v>
      </c>
      <c r="DE1457">
        <v>37.600879999999997</v>
      </c>
      <c r="DF1457">
        <v>275</v>
      </c>
      <c r="DG1457">
        <v>0</v>
      </c>
      <c r="DH1457">
        <v>150</v>
      </c>
      <c r="DI1457">
        <v>0</v>
      </c>
      <c r="DJ1457">
        <v>0</v>
      </c>
      <c r="DK1457">
        <v>0</v>
      </c>
      <c r="DL1457">
        <v>0</v>
      </c>
      <c r="DM1457">
        <v>1318</v>
      </c>
      <c r="DN1457">
        <v>35455740</v>
      </c>
      <c r="DO1457">
        <v>42.574350000000003</v>
      </c>
      <c r="DP1457">
        <v>-1</v>
      </c>
    </row>
    <row r="1458" spans="102:120" x14ac:dyDescent="0.3">
      <c r="CX1458">
        <v>4.0000000000000002E-4</v>
      </c>
      <c r="CY1458">
        <v>10</v>
      </c>
      <c r="CZ1458">
        <v>2.21</v>
      </c>
      <c r="DA1458">
        <v>250</v>
      </c>
      <c r="DB1458">
        <v>177.08</v>
      </c>
      <c r="DC1458">
        <v>60</v>
      </c>
      <c r="DD1458">
        <v>362.08333299999998</v>
      </c>
      <c r="DE1458">
        <v>37.216439999999999</v>
      </c>
      <c r="DF1458">
        <v>275</v>
      </c>
      <c r="DG1458">
        <v>0</v>
      </c>
      <c r="DH1458">
        <v>150</v>
      </c>
      <c r="DI1458">
        <v>0</v>
      </c>
      <c r="DJ1458">
        <v>0</v>
      </c>
      <c r="DK1458">
        <v>0</v>
      </c>
      <c r="DL1458">
        <v>0</v>
      </c>
      <c r="DM1458">
        <v>1318</v>
      </c>
      <c r="DN1458">
        <v>35455740</v>
      </c>
      <c r="DO1458">
        <v>42.574350000000003</v>
      </c>
      <c r="DP1458">
        <v>-1</v>
      </c>
    </row>
    <row r="1459" spans="102:120" x14ac:dyDescent="0.3">
      <c r="CX1459">
        <v>4.0000000000000002E-4</v>
      </c>
      <c r="CY1459">
        <v>10</v>
      </c>
      <c r="CZ1459">
        <v>2.21</v>
      </c>
      <c r="DA1459">
        <v>250</v>
      </c>
      <c r="DB1459">
        <v>177.08</v>
      </c>
      <c r="DC1459">
        <v>65</v>
      </c>
      <c r="DD1459">
        <v>367.08333299999998</v>
      </c>
      <c r="DE1459">
        <v>36.838659999999997</v>
      </c>
      <c r="DF1459">
        <v>275</v>
      </c>
      <c r="DG1459">
        <v>0</v>
      </c>
      <c r="DH1459">
        <v>150</v>
      </c>
      <c r="DI1459">
        <v>0</v>
      </c>
      <c r="DJ1459">
        <v>0</v>
      </c>
      <c r="DK1459">
        <v>0</v>
      </c>
      <c r="DL1459">
        <v>0</v>
      </c>
      <c r="DM1459">
        <v>1318</v>
      </c>
      <c r="DN1459">
        <v>35455740</v>
      </c>
      <c r="DO1459">
        <v>42.574350000000003</v>
      </c>
      <c r="DP1459">
        <v>-1</v>
      </c>
    </row>
    <row r="1460" spans="102:120" x14ac:dyDescent="0.3">
      <c r="CX1460">
        <v>4.0000000000000002E-4</v>
      </c>
      <c r="CY1460">
        <v>10</v>
      </c>
      <c r="CZ1460">
        <v>2.21</v>
      </c>
      <c r="DA1460">
        <v>250</v>
      </c>
      <c r="DB1460">
        <v>177.08</v>
      </c>
      <c r="DC1460">
        <v>70</v>
      </c>
      <c r="DD1460">
        <v>372.08333299999998</v>
      </c>
      <c r="DE1460">
        <v>36.46743</v>
      </c>
      <c r="DF1460">
        <v>275</v>
      </c>
      <c r="DG1460">
        <v>0</v>
      </c>
      <c r="DH1460">
        <v>150</v>
      </c>
      <c r="DI1460">
        <v>0</v>
      </c>
      <c r="DJ1460">
        <v>0</v>
      </c>
      <c r="DK1460">
        <v>0</v>
      </c>
      <c r="DL1460">
        <v>0</v>
      </c>
      <c r="DM1460">
        <v>1318</v>
      </c>
      <c r="DN1460">
        <v>35455740</v>
      </c>
      <c r="DO1460">
        <v>42.574350000000003</v>
      </c>
      <c r="DP1460">
        <v>-1</v>
      </c>
    </row>
    <row r="1461" spans="102:120" x14ac:dyDescent="0.3">
      <c r="CX1461">
        <v>4.0000000000000002E-4</v>
      </c>
      <c r="CY1461">
        <v>10</v>
      </c>
      <c r="CZ1461">
        <v>2.21</v>
      </c>
      <c r="DA1461">
        <v>250</v>
      </c>
      <c r="DB1461">
        <v>177.08</v>
      </c>
      <c r="DC1461">
        <v>75</v>
      </c>
      <c r="DD1461">
        <v>377.08333299999998</v>
      </c>
      <c r="DE1461">
        <v>36.102580000000003</v>
      </c>
      <c r="DF1461">
        <v>275</v>
      </c>
      <c r="DG1461">
        <v>0</v>
      </c>
      <c r="DH1461">
        <v>150</v>
      </c>
      <c r="DI1461">
        <v>0</v>
      </c>
      <c r="DJ1461">
        <v>0</v>
      </c>
      <c r="DK1461">
        <v>0</v>
      </c>
      <c r="DL1461">
        <v>0</v>
      </c>
      <c r="DM1461">
        <v>1318</v>
      </c>
      <c r="DN1461">
        <v>35455740</v>
      </c>
      <c r="DO1461">
        <v>42.574350000000003</v>
      </c>
      <c r="DP1461">
        <v>-1</v>
      </c>
    </row>
    <row r="1462" spans="102:120" x14ac:dyDescent="0.3">
      <c r="CX1462">
        <v>4.0000000000000002E-4</v>
      </c>
      <c r="CY1462">
        <v>10</v>
      </c>
      <c r="CZ1462">
        <v>2.21</v>
      </c>
      <c r="DA1462">
        <v>250</v>
      </c>
      <c r="DB1462">
        <v>177.08</v>
      </c>
      <c r="DC1462">
        <v>80</v>
      </c>
      <c r="DD1462">
        <v>382.08333299999998</v>
      </c>
      <c r="DE1462">
        <v>35.744010000000003</v>
      </c>
      <c r="DF1462">
        <v>275</v>
      </c>
      <c r="DG1462">
        <v>0</v>
      </c>
      <c r="DH1462">
        <v>150</v>
      </c>
      <c r="DI1462">
        <v>0</v>
      </c>
      <c r="DJ1462">
        <v>0</v>
      </c>
      <c r="DK1462">
        <v>0</v>
      </c>
      <c r="DL1462">
        <v>0</v>
      </c>
      <c r="DM1462">
        <v>1318</v>
      </c>
      <c r="DN1462">
        <v>35455740</v>
      </c>
      <c r="DO1462">
        <v>42.574350000000003</v>
      </c>
      <c r="DP1462">
        <v>-1</v>
      </c>
    </row>
    <row r="1463" spans="102:120" x14ac:dyDescent="0.3">
      <c r="CX1463">
        <v>4.0000000000000002E-4</v>
      </c>
      <c r="CY1463">
        <v>10</v>
      </c>
      <c r="CZ1463">
        <v>2.21</v>
      </c>
      <c r="DA1463">
        <v>250</v>
      </c>
      <c r="DB1463">
        <v>177.08</v>
      </c>
      <c r="DC1463">
        <v>85</v>
      </c>
      <c r="DD1463">
        <v>387.08333299999998</v>
      </c>
      <c r="DE1463">
        <v>35.391559999999998</v>
      </c>
      <c r="DF1463">
        <v>275</v>
      </c>
      <c r="DG1463">
        <v>0</v>
      </c>
      <c r="DH1463">
        <v>150</v>
      </c>
      <c r="DI1463">
        <v>0</v>
      </c>
      <c r="DJ1463">
        <v>0</v>
      </c>
      <c r="DK1463">
        <v>0</v>
      </c>
      <c r="DL1463">
        <v>0</v>
      </c>
      <c r="DM1463">
        <v>1318</v>
      </c>
      <c r="DN1463">
        <v>35455740</v>
      </c>
      <c r="DO1463">
        <v>42.574350000000003</v>
      </c>
      <c r="DP1463">
        <v>-1</v>
      </c>
    </row>
    <row r="1464" spans="102:120" x14ac:dyDescent="0.3">
      <c r="CX1464">
        <v>4.0000000000000002E-4</v>
      </c>
      <c r="CY1464">
        <v>10</v>
      </c>
      <c r="CZ1464">
        <v>2.21</v>
      </c>
      <c r="DA1464">
        <v>250</v>
      </c>
      <c r="DB1464">
        <v>177.08</v>
      </c>
      <c r="DC1464">
        <v>90</v>
      </c>
      <c r="DD1464">
        <v>392.08333299999998</v>
      </c>
      <c r="DE1464">
        <v>35.045110000000001</v>
      </c>
      <c r="DF1464">
        <v>275</v>
      </c>
      <c r="DG1464">
        <v>0</v>
      </c>
      <c r="DH1464">
        <v>150</v>
      </c>
      <c r="DI1464">
        <v>0</v>
      </c>
      <c r="DJ1464">
        <v>0</v>
      </c>
      <c r="DK1464">
        <v>0</v>
      </c>
      <c r="DL1464">
        <v>0</v>
      </c>
      <c r="DM1464">
        <v>1318</v>
      </c>
      <c r="DN1464">
        <v>35455740</v>
      </c>
      <c r="DO1464">
        <v>42.574350000000003</v>
      </c>
      <c r="DP1464">
        <v>-1</v>
      </c>
    </row>
    <row r="1465" spans="102:120" x14ac:dyDescent="0.3">
      <c r="CX1465">
        <v>4.0000000000000002E-4</v>
      </c>
      <c r="CY1465">
        <v>10</v>
      </c>
      <c r="CZ1465">
        <v>2.21</v>
      </c>
      <c r="DA1465">
        <v>250</v>
      </c>
      <c r="DB1465">
        <v>177.08</v>
      </c>
      <c r="DC1465">
        <v>95</v>
      </c>
      <c r="DD1465">
        <v>397.08333299999998</v>
      </c>
      <c r="DE1465">
        <v>34.704529999999998</v>
      </c>
      <c r="DF1465">
        <v>275</v>
      </c>
      <c r="DG1465">
        <v>0</v>
      </c>
      <c r="DH1465">
        <v>150</v>
      </c>
      <c r="DI1465">
        <v>0</v>
      </c>
      <c r="DJ1465">
        <v>0</v>
      </c>
      <c r="DK1465">
        <v>0</v>
      </c>
      <c r="DL1465">
        <v>0</v>
      </c>
      <c r="DM1465">
        <v>1318</v>
      </c>
      <c r="DN1465">
        <v>35455740</v>
      </c>
      <c r="DO1465">
        <v>42.574350000000003</v>
      </c>
      <c r="DP1465">
        <v>-1</v>
      </c>
    </row>
    <row r="1466" spans="102:120" x14ac:dyDescent="0.3">
      <c r="CX1466">
        <v>4.0000000000000002E-4</v>
      </c>
      <c r="CY1466">
        <v>10</v>
      </c>
      <c r="CZ1466">
        <v>2.21</v>
      </c>
      <c r="DA1466">
        <v>250</v>
      </c>
      <c r="DB1466">
        <v>177.08</v>
      </c>
      <c r="DC1466">
        <v>100</v>
      </c>
      <c r="DD1466">
        <v>402.08333299999998</v>
      </c>
      <c r="DE1466">
        <v>34.369700000000002</v>
      </c>
      <c r="DF1466">
        <v>275</v>
      </c>
      <c r="DG1466">
        <v>0</v>
      </c>
      <c r="DH1466">
        <v>150</v>
      </c>
      <c r="DI1466">
        <v>0</v>
      </c>
      <c r="DJ1466">
        <v>0</v>
      </c>
      <c r="DK1466">
        <v>0</v>
      </c>
      <c r="DL1466">
        <v>0</v>
      </c>
      <c r="DM1466">
        <v>1318</v>
      </c>
      <c r="DN1466">
        <v>35455740</v>
      </c>
      <c r="DO1466">
        <v>42.574350000000003</v>
      </c>
      <c r="DP1466">
        <v>-1</v>
      </c>
    </row>
    <row r="1467" spans="102:120" x14ac:dyDescent="0.3">
      <c r="CX1467">
        <v>4.0000000000000002E-4</v>
      </c>
      <c r="CY1467">
        <v>10</v>
      </c>
      <c r="CZ1467">
        <v>2.21</v>
      </c>
      <c r="DA1467">
        <v>250</v>
      </c>
      <c r="DB1467">
        <v>177.08</v>
      </c>
      <c r="DC1467">
        <v>2.5</v>
      </c>
      <c r="DD1467">
        <v>304.58333299999998</v>
      </c>
      <c r="DE1467">
        <v>42.078020000000002</v>
      </c>
      <c r="DF1467">
        <v>275</v>
      </c>
      <c r="DG1467">
        <v>0</v>
      </c>
      <c r="DH1467">
        <v>150</v>
      </c>
      <c r="DI1467">
        <v>0</v>
      </c>
      <c r="DJ1467">
        <v>0</v>
      </c>
      <c r="DK1467">
        <v>149</v>
      </c>
      <c r="DL1467">
        <v>7.1481089999999995E-4</v>
      </c>
      <c r="DM1467">
        <v>1307</v>
      </c>
      <c r="DN1467">
        <v>35159840</v>
      </c>
      <c r="DO1467">
        <v>42.387700000000002</v>
      </c>
      <c r="DP1467">
        <v>-1</v>
      </c>
    </row>
    <row r="1468" spans="102:120" x14ac:dyDescent="0.3">
      <c r="CX1468" t="s">
        <v>74</v>
      </c>
      <c r="CY1468" t="s">
        <v>74</v>
      </c>
      <c r="DA1468" t="s">
        <v>74</v>
      </c>
      <c r="DB1468" t="s">
        <v>74</v>
      </c>
      <c r="DC1468" t="s">
        <v>75</v>
      </c>
      <c r="DE1468" t="s">
        <v>74</v>
      </c>
      <c r="DH1468">
        <v>200</v>
      </c>
    </row>
    <row r="1469" spans="102:120" x14ac:dyDescent="0.3">
      <c r="CX1469">
        <v>4.0000000000000002E-4</v>
      </c>
      <c r="CY1469">
        <v>10</v>
      </c>
      <c r="CZ1469">
        <v>2.21</v>
      </c>
      <c r="DA1469">
        <v>250</v>
      </c>
      <c r="DB1469">
        <v>177.08</v>
      </c>
      <c r="DC1469">
        <v>0</v>
      </c>
      <c r="DD1469">
        <v>302.08333299999998</v>
      </c>
      <c r="DE1469">
        <v>47.092930000000003</v>
      </c>
      <c r="DF1469">
        <v>325</v>
      </c>
      <c r="DG1469">
        <v>0</v>
      </c>
      <c r="DH1469">
        <v>200</v>
      </c>
      <c r="DI1469">
        <v>11</v>
      </c>
      <c r="DJ1469">
        <v>2.4923969999999999E-3</v>
      </c>
      <c r="DK1469">
        <v>151</v>
      </c>
      <c r="DL1469">
        <v>5.8199410000000004E-3</v>
      </c>
      <c r="DM1469">
        <v>1315</v>
      </c>
      <c r="DN1469">
        <v>35375060</v>
      </c>
      <c r="DO1469">
        <v>42.523510000000002</v>
      </c>
      <c r="DP1469" s="4">
        <v>14000000000</v>
      </c>
    </row>
    <row r="1470" spans="102:120" x14ac:dyDescent="0.3">
      <c r="CX1470">
        <v>4.0000000000000002E-4</v>
      </c>
      <c r="CY1470">
        <v>10</v>
      </c>
      <c r="CZ1470">
        <v>2.21</v>
      </c>
      <c r="DA1470">
        <v>250</v>
      </c>
      <c r="DB1470">
        <v>177.08</v>
      </c>
      <c r="DC1470">
        <v>5</v>
      </c>
      <c r="DD1470">
        <v>307.08333299999998</v>
      </c>
      <c r="DE1470">
        <v>46.623629999999999</v>
      </c>
      <c r="DF1470">
        <v>325</v>
      </c>
      <c r="DG1470">
        <v>0</v>
      </c>
      <c r="DH1470">
        <v>200</v>
      </c>
      <c r="DI1470">
        <v>11</v>
      </c>
      <c r="DJ1470">
        <v>2.5821660000000001E-4</v>
      </c>
      <c r="DK1470">
        <v>166</v>
      </c>
      <c r="DL1470">
        <v>5.3157889999999996E-3</v>
      </c>
      <c r="DM1470">
        <v>1255</v>
      </c>
      <c r="DN1470">
        <v>33760940</v>
      </c>
      <c r="DO1470">
        <v>41.496169999999999</v>
      </c>
      <c r="DP1470" s="4">
        <v>130000000000</v>
      </c>
    </row>
    <row r="1471" spans="102:120" x14ac:dyDescent="0.3">
      <c r="CX1471">
        <v>4.0000000000000002E-4</v>
      </c>
      <c r="CY1471">
        <v>10</v>
      </c>
      <c r="CZ1471">
        <v>2.21</v>
      </c>
      <c r="DA1471">
        <v>250</v>
      </c>
      <c r="DB1471">
        <v>177.08</v>
      </c>
      <c r="DC1471">
        <v>10</v>
      </c>
      <c r="DD1471">
        <v>312.08333299999998</v>
      </c>
      <c r="DE1471">
        <v>46.161490000000001</v>
      </c>
      <c r="DF1471">
        <v>325</v>
      </c>
      <c r="DG1471">
        <v>0</v>
      </c>
      <c r="DH1471">
        <v>200</v>
      </c>
      <c r="DI1471">
        <v>8</v>
      </c>
      <c r="DJ1471">
        <v>5.3495400000000003E-5</v>
      </c>
      <c r="DK1471">
        <v>201</v>
      </c>
      <c r="DL1471">
        <v>6.2546260000000001E-3</v>
      </c>
      <c r="DM1471">
        <v>1295</v>
      </c>
      <c r="DN1471">
        <v>34836990</v>
      </c>
      <c r="DO1471">
        <v>42.183329999999998</v>
      </c>
      <c r="DP1471" s="4">
        <v>650000000000</v>
      </c>
    </row>
    <row r="1472" spans="102:120" x14ac:dyDescent="0.3">
      <c r="CX1472">
        <v>4.0000000000000002E-4</v>
      </c>
      <c r="CY1472">
        <v>10</v>
      </c>
      <c r="CZ1472">
        <v>2.21</v>
      </c>
      <c r="DA1472">
        <v>250</v>
      </c>
      <c r="DB1472">
        <v>177.08</v>
      </c>
      <c r="DC1472">
        <v>15</v>
      </c>
      <c r="DD1472">
        <v>317.08333299999998</v>
      </c>
      <c r="DE1472">
        <v>45.706400000000002</v>
      </c>
      <c r="DF1472">
        <v>325</v>
      </c>
      <c r="DG1472">
        <v>0</v>
      </c>
      <c r="DH1472">
        <v>200</v>
      </c>
      <c r="DI1472">
        <v>5</v>
      </c>
      <c r="DJ1472">
        <v>1.06231E-5</v>
      </c>
      <c r="DK1472">
        <v>195</v>
      </c>
      <c r="DL1472">
        <v>1.2848719999999999E-2</v>
      </c>
      <c r="DM1472">
        <v>1368</v>
      </c>
      <c r="DN1472">
        <v>36800800</v>
      </c>
      <c r="DO1472">
        <v>43.414560000000002</v>
      </c>
      <c r="DP1472" s="4">
        <v>3400000000000</v>
      </c>
    </row>
    <row r="1473" spans="102:120" x14ac:dyDescent="0.3">
      <c r="CX1473">
        <v>4.0000000000000002E-4</v>
      </c>
      <c r="CY1473">
        <v>10</v>
      </c>
      <c r="CZ1473">
        <v>2.21</v>
      </c>
      <c r="DA1473">
        <v>250</v>
      </c>
      <c r="DB1473">
        <v>177.08</v>
      </c>
      <c r="DC1473">
        <v>20</v>
      </c>
      <c r="DD1473">
        <v>322.08333299999998</v>
      </c>
      <c r="DE1473">
        <v>45.258249999999997</v>
      </c>
      <c r="DF1473">
        <v>325</v>
      </c>
      <c r="DG1473">
        <v>0</v>
      </c>
      <c r="DH1473">
        <v>200</v>
      </c>
      <c r="DI1473">
        <v>1</v>
      </c>
      <c r="DJ1473">
        <v>4.9119999999999995E-7</v>
      </c>
      <c r="DK1473">
        <v>241</v>
      </c>
      <c r="DL1473">
        <v>1.7139229999999998E-2</v>
      </c>
      <c r="DM1473">
        <v>1279</v>
      </c>
      <c r="DN1473">
        <v>34406550</v>
      </c>
      <c r="DO1473">
        <v>41.909559999999999</v>
      </c>
      <c r="DP1473" s="4">
        <v>70000000000000</v>
      </c>
    </row>
    <row r="1474" spans="102:120" x14ac:dyDescent="0.3">
      <c r="CX1474">
        <v>4.0000000000000002E-4</v>
      </c>
      <c r="CY1474">
        <v>10</v>
      </c>
      <c r="CZ1474">
        <v>2.21</v>
      </c>
      <c r="DA1474">
        <v>250</v>
      </c>
      <c r="DB1474">
        <v>177.08</v>
      </c>
      <c r="DC1474">
        <v>25</v>
      </c>
      <c r="DD1474">
        <v>327.08333299999998</v>
      </c>
      <c r="DE1474">
        <v>44.816940000000002</v>
      </c>
      <c r="DF1474">
        <v>325</v>
      </c>
      <c r="DG1474">
        <v>0</v>
      </c>
      <c r="DH1474">
        <v>200</v>
      </c>
      <c r="DI1474">
        <v>1</v>
      </c>
      <c r="DJ1474">
        <v>5.0257799999999997E-3</v>
      </c>
      <c r="DK1474">
        <v>251</v>
      </c>
      <c r="DL1474">
        <v>2.663196E-2</v>
      </c>
      <c r="DM1474">
        <v>1290</v>
      </c>
      <c r="DN1474">
        <v>34702410</v>
      </c>
      <c r="DO1474">
        <v>42.097929999999998</v>
      </c>
      <c r="DP1474" s="4">
        <v>6900000000</v>
      </c>
    </row>
    <row r="1475" spans="102:120" x14ac:dyDescent="0.3">
      <c r="CX1475">
        <v>4.0000000000000002E-4</v>
      </c>
      <c r="CY1475">
        <v>10</v>
      </c>
      <c r="CZ1475">
        <v>2.21</v>
      </c>
      <c r="DA1475">
        <v>250</v>
      </c>
      <c r="DB1475">
        <v>177.08</v>
      </c>
      <c r="DC1475">
        <v>30</v>
      </c>
      <c r="DD1475">
        <v>332.08333299999998</v>
      </c>
      <c r="DE1475">
        <v>44.382370000000002</v>
      </c>
      <c r="DF1475">
        <v>325</v>
      </c>
      <c r="DG1475">
        <v>0</v>
      </c>
      <c r="DH1475">
        <v>200</v>
      </c>
      <c r="DI1475">
        <v>0</v>
      </c>
      <c r="DJ1475">
        <v>0</v>
      </c>
      <c r="DK1475">
        <v>271</v>
      </c>
      <c r="DL1475">
        <v>3.7847449999999998E-2</v>
      </c>
      <c r="DM1475">
        <v>1304</v>
      </c>
      <c r="DN1475">
        <v>35079100</v>
      </c>
      <c r="DO1475">
        <v>42.336680000000001</v>
      </c>
      <c r="DP1475">
        <v>-1</v>
      </c>
    </row>
    <row r="1476" spans="102:120" x14ac:dyDescent="0.3">
      <c r="CX1476">
        <v>4.0000000000000002E-4</v>
      </c>
      <c r="CY1476">
        <v>10</v>
      </c>
      <c r="CZ1476">
        <v>2.21</v>
      </c>
      <c r="DA1476">
        <v>250</v>
      </c>
      <c r="DB1476">
        <v>177.08</v>
      </c>
      <c r="DC1476">
        <v>35</v>
      </c>
      <c r="DD1476">
        <v>337.08333299999998</v>
      </c>
      <c r="DE1476">
        <v>43.954439999999998</v>
      </c>
      <c r="DF1476">
        <v>325</v>
      </c>
      <c r="DG1476">
        <v>0</v>
      </c>
      <c r="DH1476">
        <v>200</v>
      </c>
      <c r="DI1476">
        <v>0</v>
      </c>
      <c r="DJ1476">
        <v>0</v>
      </c>
      <c r="DK1476">
        <v>285</v>
      </c>
      <c r="DL1476">
        <v>3.254232E-2</v>
      </c>
      <c r="DM1476">
        <v>1279</v>
      </c>
      <c r="DN1476">
        <v>34406460</v>
      </c>
      <c r="DO1476">
        <v>41.909559999999999</v>
      </c>
      <c r="DP1476">
        <v>-1</v>
      </c>
    </row>
    <row r="1477" spans="102:120" x14ac:dyDescent="0.3">
      <c r="CX1477">
        <v>4.0000000000000002E-4</v>
      </c>
      <c r="CY1477">
        <v>10</v>
      </c>
      <c r="CZ1477">
        <v>2.21</v>
      </c>
      <c r="DA1477">
        <v>250</v>
      </c>
      <c r="DB1477">
        <v>177.08</v>
      </c>
      <c r="DC1477">
        <v>40</v>
      </c>
      <c r="DD1477">
        <v>342.08333299999998</v>
      </c>
      <c r="DE1477">
        <v>43.533029999999997</v>
      </c>
      <c r="DF1477">
        <v>325</v>
      </c>
      <c r="DG1477">
        <v>0</v>
      </c>
      <c r="DH1477">
        <v>200</v>
      </c>
      <c r="DI1477">
        <v>0</v>
      </c>
      <c r="DJ1477">
        <v>0</v>
      </c>
      <c r="DK1477">
        <v>258</v>
      </c>
      <c r="DL1477">
        <v>1.341435E-2</v>
      </c>
      <c r="DM1477">
        <v>1283</v>
      </c>
      <c r="DN1477">
        <v>34514160</v>
      </c>
      <c r="DO1477">
        <v>41.978140000000003</v>
      </c>
      <c r="DP1477">
        <v>-1</v>
      </c>
    </row>
    <row r="1478" spans="102:120" x14ac:dyDescent="0.3">
      <c r="CX1478">
        <v>4.0000000000000002E-4</v>
      </c>
      <c r="CY1478">
        <v>10</v>
      </c>
      <c r="CZ1478">
        <v>2.21</v>
      </c>
      <c r="DA1478">
        <v>250</v>
      </c>
      <c r="DB1478">
        <v>177.08</v>
      </c>
      <c r="DC1478">
        <v>45</v>
      </c>
      <c r="DD1478">
        <v>347.08333299999998</v>
      </c>
      <c r="DE1478">
        <v>43.118049999999997</v>
      </c>
      <c r="DF1478">
        <v>325</v>
      </c>
      <c r="DG1478">
        <v>0</v>
      </c>
      <c r="DH1478">
        <v>200</v>
      </c>
      <c r="DI1478">
        <v>0</v>
      </c>
      <c r="DJ1478">
        <v>0</v>
      </c>
      <c r="DK1478">
        <v>230</v>
      </c>
      <c r="DL1478">
        <v>6.760907E-3</v>
      </c>
      <c r="DM1478">
        <v>1348</v>
      </c>
      <c r="DN1478">
        <v>36262730</v>
      </c>
      <c r="DO1478">
        <v>43.080060000000003</v>
      </c>
      <c r="DP1478">
        <v>-1</v>
      </c>
    </row>
    <row r="1479" spans="102:120" x14ac:dyDescent="0.3">
      <c r="CX1479">
        <v>4.0000000000000002E-4</v>
      </c>
      <c r="CY1479">
        <v>10</v>
      </c>
      <c r="CZ1479">
        <v>2.21</v>
      </c>
      <c r="DA1479">
        <v>250</v>
      </c>
      <c r="DB1479">
        <v>177.08</v>
      </c>
      <c r="DC1479">
        <v>50</v>
      </c>
      <c r="DD1479">
        <v>352.08333299999998</v>
      </c>
      <c r="DE1479">
        <v>42.709389999999999</v>
      </c>
      <c r="DF1479">
        <v>325</v>
      </c>
      <c r="DG1479">
        <v>0</v>
      </c>
      <c r="DH1479">
        <v>200</v>
      </c>
      <c r="DI1479">
        <v>0</v>
      </c>
      <c r="DJ1479">
        <v>0</v>
      </c>
      <c r="DK1479">
        <v>179</v>
      </c>
      <c r="DL1479">
        <v>1.9930659999999999E-3</v>
      </c>
      <c r="DM1479">
        <v>1337</v>
      </c>
      <c r="DN1479">
        <v>35966820</v>
      </c>
      <c r="DO1479">
        <v>42.895189999999999</v>
      </c>
      <c r="DP1479">
        <v>-1</v>
      </c>
    </row>
    <row r="1480" spans="102:120" x14ac:dyDescent="0.3">
      <c r="CX1480">
        <v>4.0000000000000002E-4</v>
      </c>
      <c r="CY1480">
        <v>10</v>
      </c>
      <c r="CZ1480">
        <v>2.21</v>
      </c>
      <c r="DA1480">
        <v>250</v>
      </c>
      <c r="DB1480">
        <v>177.08</v>
      </c>
      <c r="DC1480">
        <v>55</v>
      </c>
      <c r="DD1480">
        <v>357.08333299999998</v>
      </c>
      <c r="DE1480">
        <v>42.306939999999997</v>
      </c>
      <c r="DF1480">
        <v>325</v>
      </c>
      <c r="DG1480">
        <v>0</v>
      </c>
      <c r="DH1480">
        <v>200</v>
      </c>
      <c r="DI1480">
        <v>0</v>
      </c>
      <c r="DJ1480">
        <v>0</v>
      </c>
      <c r="DK1480">
        <v>130</v>
      </c>
      <c r="DL1480">
        <v>6.3489600000000003E-4</v>
      </c>
      <c r="DM1480">
        <v>1277</v>
      </c>
      <c r="DN1480">
        <v>34352730</v>
      </c>
      <c r="DO1480">
        <v>41.875239999999998</v>
      </c>
      <c r="DP1480">
        <v>-1</v>
      </c>
    </row>
    <row r="1481" spans="102:120" x14ac:dyDescent="0.3">
      <c r="CX1481">
        <v>4.0000000000000002E-4</v>
      </c>
      <c r="CY1481">
        <v>10</v>
      </c>
      <c r="CZ1481">
        <v>2.21</v>
      </c>
      <c r="DA1481">
        <v>250</v>
      </c>
      <c r="DB1481">
        <v>177.08</v>
      </c>
      <c r="DC1481">
        <v>60</v>
      </c>
      <c r="DD1481">
        <v>362.08333299999998</v>
      </c>
      <c r="DE1481">
        <v>41.910620000000002</v>
      </c>
      <c r="DF1481">
        <v>325</v>
      </c>
      <c r="DG1481">
        <v>0</v>
      </c>
      <c r="DH1481">
        <v>200</v>
      </c>
      <c r="DI1481">
        <v>0</v>
      </c>
      <c r="DJ1481">
        <v>0</v>
      </c>
      <c r="DK1481">
        <v>73</v>
      </c>
      <c r="DL1481">
        <v>1.6902599999999999E-4</v>
      </c>
      <c r="DM1481">
        <v>1298</v>
      </c>
      <c r="DN1481">
        <v>34917650</v>
      </c>
      <c r="DO1481">
        <v>42.234490000000001</v>
      </c>
      <c r="DP1481">
        <v>-1</v>
      </c>
    </row>
    <row r="1482" spans="102:120" x14ac:dyDescent="0.3">
      <c r="CX1482">
        <v>4.0000000000000002E-4</v>
      </c>
      <c r="CY1482">
        <v>10</v>
      </c>
      <c r="CZ1482">
        <v>2.21</v>
      </c>
      <c r="DA1482">
        <v>250</v>
      </c>
      <c r="DB1482">
        <v>177.08</v>
      </c>
      <c r="DC1482">
        <v>65</v>
      </c>
      <c r="DD1482">
        <v>367.08333299999998</v>
      </c>
      <c r="DE1482">
        <v>41.520310000000002</v>
      </c>
      <c r="DF1482">
        <v>325</v>
      </c>
      <c r="DG1482">
        <v>0</v>
      </c>
      <c r="DH1482">
        <v>200</v>
      </c>
      <c r="DI1482">
        <v>0</v>
      </c>
      <c r="DJ1482">
        <v>0</v>
      </c>
      <c r="DK1482">
        <v>26</v>
      </c>
      <c r="DL1482">
        <v>3.027092E-5</v>
      </c>
      <c r="DM1482">
        <v>1313</v>
      </c>
      <c r="DN1482">
        <v>35321150</v>
      </c>
      <c r="DO1482">
        <v>42.48959</v>
      </c>
      <c r="DP1482">
        <v>-1</v>
      </c>
    </row>
    <row r="1483" spans="102:120" x14ac:dyDescent="0.3">
      <c r="CX1483">
        <v>4.0000000000000002E-4</v>
      </c>
      <c r="CY1483">
        <v>10</v>
      </c>
      <c r="CZ1483">
        <v>2.21</v>
      </c>
      <c r="DA1483">
        <v>250</v>
      </c>
      <c r="DB1483">
        <v>177.08</v>
      </c>
      <c r="DC1483">
        <v>70</v>
      </c>
      <c r="DD1483">
        <v>372.08333299999998</v>
      </c>
      <c r="DE1483">
        <v>41.135919999999999</v>
      </c>
      <c r="DF1483">
        <v>325</v>
      </c>
      <c r="DG1483">
        <v>0</v>
      </c>
      <c r="DH1483">
        <v>200</v>
      </c>
      <c r="DI1483">
        <v>0</v>
      </c>
      <c r="DJ1483">
        <v>0</v>
      </c>
      <c r="DK1483">
        <v>1</v>
      </c>
      <c r="DL1483">
        <v>5.3740000000000003E-7</v>
      </c>
      <c r="DM1483">
        <v>1254</v>
      </c>
      <c r="DN1483">
        <v>33733980</v>
      </c>
      <c r="DO1483">
        <v>41.478870000000001</v>
      </c>
      <c r="DP1483">
        <v>-1</v>
      </c>
    </row>
    <row r="1484" spans="102:120" x14ac:dyDescent="0.3">
      <c r="CX1484">
        <v>4.0000000000000002E-4</v>
      </c>
      <c r="CY1484">
        <v>10</v>
      </c>
      <c r="CZ1484">
        <v>2.21</v>
      </c>
      <c r="DA1484">
        <v>250</v>
      </c>
      <c r="DB1484">
        <v>177.08</v>
      </c>
      <c r="DC1484">
        <v>75</v>
      </c>
      <c r="DD1484">
        <v>377.08333299999998</v>
      </c>
      <c r="DE1484">
        <v>40.757339999999999</v>
      </c>
      <c r="DF1484">
        <v>325</v>
      </c>
      <c r="DG1484">
        <v>0</v>
      </c>
      <c r="DH1484">
        <v>200</v>
      </c>
      <c r="DI1484">
        <v>0</v>
      </c>
      <c r="DJ1484">
        <v>0</v>
      </c>
      <c r="DK1484">
        <v>0</v>
      </c>
      <c r="DL1484">
        <v>0</v>
      </c>
      <c r="DM1484">
        <v>1254</v>
      </c>
      <c r="DN1484">
        <v>33733980</v>
      </c>
      <c r="DO1484">
        <v>41.478870000000001</v>
      </c>
      <c r="DP1484">
        <v>-1</v>
      </c>
    </row>
    <row r="1485" spans="102:120" x14ac:dyDescent="0.3">
      <c r="CX1485">
        <v>4.0000000000000002E-4</v>
      </c>
      <c r="CY1485">
        <v>10</v>
      </c>
      <c r="CZ1485">
        <v>2.21</v>
      </c>
      <c r="DA1485">
        <v>250</v>
      </c>
      <c r="DB1485">
        <v>177.08</v>
      </c>
      <c r="DC1485">
        <v>80</v>
      </c>
      <c r="DD1485">
        <v>382.08333299999998</v>
      </c>
      <c r="DE1485">
        <v>40.384480000000003</v>
      </c>
      <c r="DF1485">
        <v>325</v>
      </c>
      <c r="DG1485">
        <v>0</v>
      </c>
      <c r="DH1485">
        <v>200</v>
      </c>
      <c r="DI1485">
        <v>0</v>
      </c>
      <c r="DJ1485">
        <v>0</v>
      </c>
      <c r="DK1485">
        <v>0</v>
      </c>
      <c r="DL1485">
        <v>0</v>
      </c>
      <c r="DM1485">
        <v>1254</v>
      </c>
      <c r="DN1485">
        <v>33733980</v>
      </c>
      <c r="DO1485">
        <v>41.478870000000001</v>
      </c>
      <c r="DP1485">
        <v>-1</v>
      </c>
    </row>
    <row r="1486" spans="102:120" x14ac:dyDescent="0.3">
      <c r="CX1486">
        <v>4.0000000000000002E-4</v>
      </c>
      <c r="CY1486">
        <v>10</v>
      </c>
      <c r="CZ1486">
        <v>2.21</v>
      </c>
      <c r="DA1486">
        <v>250</v>
      </c>
      <c r="DB1486">
        <v>177.08</v>
      </c>
      <c r="DC1486">
        <v>85</v>
      </c>
      <c r="DD1486">
        <v>387.08333299999998</v>
      </c>
      <c r="DE1486">
        <v>40.017229999999998</v>
      </c>
      <c r="DF1486">
        <v>325</v>
      </c>
      <c r="DG1486">
        <v>0</v>
      </c>
      <c r="DH1486">
        <v>200</v>
      </c>
      <c r="DI1486">
        <v>0</v>
      </c>
      <c r="DJ1486">
        <v>0</v>
      </c>
      <c r="DK1486">
        <v>0</v>
      </c>
      <c r="DL1486">
        <v>0</v>
      </c>
      <c r="DM1486">
        <v>1254</v>
      </c>
      <c r="DN1486">
        <v>33733980</v>
      </c>
      <c r="DO1486">
        <v>41.478870000000001</v>
      </c>
      <c r="DP1486">
        <v>-1</v>
      </c>
    </row>
    <row r="1487" spans="102:120" x14ac:dyDescent="0.3">
      <c r="CX1487">
        <v>4.0000000000000002E-4</v>
      </c>
      <c r="CY1487">
        <v>10</v>
      </c>
      <c r="CZ1487">
        <v>2.21</v>
      </c>
      <c r="DA1487">
        <v>250</v>
      </c>
      <c r="DB1487">
        <v>177.08</v>
      </c>
      <c r="DC1487">
        <v>90</v>
      </c>
      <c r="DD1487">
        <v>392.08333299999998</v>
      </c>
      <c r="DE1487">
        <v>39.655520000000003</v>
      </c>
      <c r="DF1487">
        <v>325</v>
      </c>
      <c r="DG1487">
        <v>0</v>
      </c>
      <c r="DH1487">
        <v>200</v>
      </c>
      <c r="DI1487">
        <v>0</v>
      </c>
      <c r="DJ1487">
        <v>0</v>
      </c>
      <c r="DK1487">
        <v>0</v>
      </c>
      <c r="DL1487">
        <v>0</v>
      </c>
      <c r="DM1487">
        <v>1254</v>
      </c>
      <c r="DN1487">
        <v>33733980</v>
      </c>
      <c r="DO1487">
        <v>41.478870000000001</v>
      </c>
      <c r="DP1487">
        <v>-1</v>
      </c>
    </row>
    <row r="1488" spans="102:120" x14ac:dyDescent="0.3">
      <c r="CX1488">
        <v>4.0000000000000002E-4</v>
      </c>
      <c r="CY1488">
        <v>10</v>
      </c>
      <c r="CZ1488">
        <v>2.21</v>
      </c>
      <c r="DA1488">
        <v>250</v>
      </c>
      <c r="DB1488">
        <v>177.08</v>
      </c>
      <c r="DC1488">
        <v>95</v>
      </c>
      <c r="DD1488">
        <v>397.08333299999998</v>
      </c>
      <c r="DE1488">
        <v>39.299219999999998</v>
      </c>
      <c r="DF1488">
        <v>325</v>
      </c>
      <c r="DG1488">
        <v>0</v>
      </c>
      <c r="DH1488">
        <v>200</v>
      </c>
      <c r="DI1488">
        <v>0</v>
      </c>
      <c r="DJ1488">
        <v>0</v>
      </c>
      <c r="DK1488">
        <v>0</v>
      </c>
      <c r="DL1488">
        <v>0</v>
      </c>
      <c r="DM1488">
        <v>1254</v>
      </c>
      <c r="DN1488">
        <v>33733980</v>
      </c>
      <c r="DO1488">
        <v>41.478870000000001</v>
      </c>
      <c r="DP1488">
        <v>-1</v>
      </c>
    </row>
    <row r="1489" spans="102:120" x14ac:dyDescent="0.3">
      <c r="CX1489">
        <v>4.0000000000000002E-4</v>
      </c>
      <c r="CY1489">
        <v>10</v>
      </c>
      <c r="CZ1489">
        <v>2.21</v>
      </c>
      <c r="DA1489">
        <v>250</v>
      </c>
      <c r="DB1489">
        <v>177.08</v>
      </c>
      <c r="DC1489">
        <v>100</v>
      </c>
      <c r="DD1489">
        <v>402.08333299999998</v>
      </c>
      <c r="DE1489">
        <v>38.948259999999998</v>
      </c>
      <c r="DF1489">
        <v>325</v>
      </c>
      <c r="DG1489">
        <v>0</v>
      </c>
      <c r="DH1489">
        <v>200</v>
      </c>
      <c r="DI1489">
        <v>0</v>
      </c>
      <c r="DJ1489">
        <v>0</v>
      </c>
      <c r="DK1489">
        <v>0</v>
      </c>
      <c r="DL1489">
        <v>0</v>
      </c>
      <c r="DM1489">
        <v>1254</v>
      </c>
      <c r="DN1489">
        <v>33733980</v>
      </c>
      <c r="DO1489">
        <v>41.478870000000001</v>
      </c>
      <c r="DP1489">
        <v>-1</v>
      </c>
    </row>
    <row r="1490" spans="102:120" x14ac:dyDescent="0.3">
      <c r="CX1490">
        <v>4.0000000000000002E-4</v>
      </c>
      <c r="CY1490">
        <v>10</v>
      </c>
      <c r="CZ1490">
        <v>2.21</v>
      </c>
      <c r="DA1490">
        <v>250</v>
      </c>
      <c r="DB1490">
        <v>177.08</v>
      </c>
      <c r="DC1490">
        <v>2.5</v>
      </c>
      <c r="DD1490">
        <v>304.58333299999998</v>
      </c>
      <c r="DE1490">
        <v>46.857379999999999</v>
      </c>
      <c r="DF1490">
        <v>325</v>
      </c>
      <c r="DG1490">
        <v>0</v>
      </c>
      <c r="DH1490">
        <v>200</v>
      </c>
      <c r="DI1490">
        <v>13</v>
      </c>
      <c r="DJ1490">
        <v>1.0677569999999999E-3</v>
      </c>
      <c r="DK1490">
        <v>176</v>
      </c>
      <c r="DL1490">
        <v>5.6373650000000001E-3</v>
      </c>
      <c r="DM1490">
        <v>1333</v>
      </c>
      <c r="DN1490">
        <v>35859260</v>
      </c>
      <c r="DO1490">
        <v>42.827800000000003</v>
      </c>
      <c r="DP1490" s="4">
        <v>33000000000</v>
      </c>
    </row>
    <row r="1491" spans="102:120" x14ac:dyDescent="0.3">
      <c r="CX1491" t="s">
        <v>74</v>
      </c>
      <c r="CY1491" t="s">
        <v>74</v>
      </c>
      <c r="DA1491" t="s">
        <v>74</v>
      </c>
      <c r="DB1491" t="s">
        <v>74</v>
      </c>
      <c r="DC1491" t="s">
        <v>75</v>
      </c>
      <c r="DE1491" t="s">
        <v>74</v>
      </c>
      <c r="DH1491">
        <v>250</v>
      </c>
    </row>
    <row r="1492" spans="102:120" x14ac:dyDescent="0.3">
      <c r="CX1492">
        <v>4.0000000000000002E-4</v>
      </c>
      <c r="CY1492">
        <v>10</v>
      </c>
      <c r="CZ1492">
        <v>2.21</v>
      </c>
      <c r="DA1492">
        <v>250</v>
      </c>
      <c r="DB1492">
        <v>177.08</v>
      </c>
      <c r="DC1492">
        <v>0</v>
      </c>
      <c r="DD1492">
        <v>302.08333299999998</v>
      </c>
      <c r="DE1492">
        <v>51.146619999999999</v>
      </c>
      <c r="DF1492">
        <v>375</v>
      </c>
      <c r="DG1492">
        <v>0</v>
      </c>
      <c r="DH1492">
        <v>250</v>
      </c>
      <c r="DI1492">
        <v>0</v>
      </c>
      <c r="DJ1492">
        <v>0</v>
      </c>
      <c r="DK1492">
        <v>0</v>
      </c>
      <c r="DL1492">
        <v>0</v>
      </c>
      <c r="DM1492">
        <v>1333</v>
      </c>
      <c r="DN1492">
        <v>35859260</v>
      </c>
      <c r="DO1492">
        <v>42.827800000000003</v>
      </c>
      <c r="DP1492">
        <v>-1</v>
      </c>
    </row>
    <row r="1493" spans="102:120" x14ac:dyDescent="0.3">
      <c r="CX1493">
        <v>4.0000000000000002E-4</v>
      </c>
      <c r="CY1493">
        <v>10</v>
      </c>
      <c r="CZ1493">
        <v>2.21</v>
      </c>
      <c r="DA1493">
        <v>250</v>
      </c>
      <c r="DB1493">
        <v>177.08</v>
      </c>
      <c r="DC1493">
        <v>5</v>
      </c>
      <c r="DD1493">
        <v>307.08333299999998</v>
      </c>
      <c r="DE1493">
        <v>50.686329999999998</v>
      </c>
      <c r="DF1493">
        <v>375</v>
      </c>
      <c r="DG1493">
        <v>0</v>
      </c>
      <c r="DH1493">
        <v>250</v>
      </c>
      <c r="DI1493">
        <v>0</v>
      </c>
      <c r="DJ1493">
        <v>0</v>
      </c>
      <c r="DK1493">
        <v>0</v>
      </c>
      <c r="DL1493">
        <v>0</v>
      </c>
      <c r="DM1493">
        <v>1333</v>
      </c>
      <c r="DN1493">
        <v>35859260</v>
      </c>
      <c r="DO1493">
        <v>42.827800000000003</v>
      </c>
      <c r="DP1493">
        <v>-1</v>
      </c>
    </row>
    <row r="1494" spans="102:120" x14ac:dyDescent="0.3">
      <c r="CX1494">
        <v>4.0000000000000002E-4</v>
      </c>
      <c r="CY1494">
        <v>10</v>
      </c>
      <c r="CZ1494">
        <v>2.21</v>
      </c>
      <c r="DA1494">
        <v>250</v>
      </c>
      <c r="DB1494">
        <v>177.08</v>
      </c>
      <c r="DC1494">
        <v>10</v>
      </c>
      <c r="DD1494">
        <v>312.08333299999998</v>
      </c>
      <c r="DE1494">
        <v>50.232019999999999</v>
      </c>
      <c r="DF1494">
        <v>375</v>
      </c>
      <c r="DG1494">
        <v>0</v>
      </c>
      <c r="DH1494">
        <v>250</v>
      </c>
      <c r="DI1494">
        <v>0</v>
      </c>
      <c r="DJ1494">
        <v>0</v>
      </c>
      <c r="DK1494">
        <v>0</v>
      </c>
      <c r="DL1494">
        <v>0</v>
      </c>
      <c r="DM1494">
        <v>1333</v>
      </c>
      <c r="DN1494">
        <v>35859260</v>
      </c>
      <c r="DO1494">
        <v>42.827800000000003</v>
      </c>
      <c r="DP1494">
        <v>-1</v>
      </c>
    </row>
    <row r="1495" spans="102:120" x14ac:dyDescent="0.3">
      <c r="CX1495">
        <v>4.0000000000000002E-4</v>
      </c>
      <c r="CY1495">
        <v>10</v>
      </c>
      <c r="CZ1495">
        <v>2.21</v>
      </c>
      <c r="DA1495">
        <v>250</v>
      </c>
      <c r="DB1495">
        <v>177.08</v>
      </c>
      <c r="DC1495">
        <v>15</v>
      </c>
      <c r="DD1495">
        <v>317.08333299999998</v>
      </c>
      <c r="DE1495">
        <v>49.783619999999999</v>
      </c>
      <c r="DF1495">
        <v>375</v>
      </c>
      <c r="DG1495">
        <v>0</v>
      </c>
      <c r="DH1495">
        <v>250</v>
      </c>
      <c r="DI1495">
        <v>0</v>
      </c>
      <c r="DJ1495">
        <v>0</v>
      </c>
      <c r="DK1495">
        <v>0</v>
      </c>
      <c r="DL1495">
        <v>0</v>
      </c>
      <c r="DM1495">
        <v>1333</v>
      </c>
      <c r="DN1495">
        <v>35859260</v>
      </c>
      <c r="DO1495">
        <v>42.827800000000003</v>
      </c>
      <c r="DP1495">
        <v>-1</v>
      </c>
    </row>
    <row r="1496" spans="102:120" x14ac:dyDescent="0.3">
      <c r="CX1496">
        <v>4.0000000000000002E-4</v>
      </c>
      <c r="CY1496">
        <v>10</v>
      </c>
      <c r="CZ1496">
        <v>2.21</v>
      </c>
      <c r="DA1496">
        <v>250</v>
      </c>
      <c r="DB1496">
        <v>177.08</v>
      </c>
      <c r="DC1496">
        <v>20</v>
      </c>
      <c r="DD1496">
        <v>322.08333299999998</v>
      </c>
      <c r="DE1496">
        <v>49.341079999999998</v>
      </c>
      <c r="DF1496">
        <v>375</v>
      </c>
      <c r="DG1496">
        <v>0</v>
      </c>
      <c r="DH1496">
        <v>250</v>
      </c>
      <c r="DI1496">
        <v>0</v>
      </c>
      <c r="DJ1496">
        <v>0</v>
      </c>
      <c r="DK1496">
        <v>2</v>
      </c>
      <c r="DL1496">
        <v>1.4955699999999999E-6</v>
      </c>
      <c r="DM1496">
        <v>1340</v>
      </c>
      <c r="DN1496">
        <v>36047560</v>
      </c>
      <c r="DO1496">
        <v>42.94567</v>
      </c>
      <c r="DP1496">
        <v>-1</v>
      </c>
    </row>
    <row r="1497" spans="102:120" x14ac:dyDescent="0.3">
      <c r="CX1497">
        <v>4.0000000000000002E-4</v>
      </c>
      <c r="CY1497">
        <v>10</v>
      </c>
      <c r="CZ1497">
        <v>2.21</v>
      </c>
      <c r="DA1497">
        <v>250</v>
      </c>
      <c r="DB1497">
        <v>177.08</v>
      </c>
      <c r="DC1497">
        <v>25</v>
      </c>
      <c r="DD1497">
        <v>327.08333299999998</v>
      </c>
      <c r="DE1497">
        <v>48.904339999999998</v>
      </c>
      <c r="DF1497">
        <v>375</v>
      </c>
      <c r="DG1497">
        <v>0</v>
      </c>
      <c r="DH1497">
        <v>250</v>
      </c>
      <c r="DI1497">
        <v>0</v>
      </c>
      <c r="DJ1497">
        <v>0</v>
      </c>
      <c r="DK1497">
        <v>7</v>
      </c>
      <c r="DL1497">
        <v>6.5006299999999996E-6</v>
      </c>
      <c r="DM1497">
        <v>1280</v>
      </c>
      <c r="DN1497">
        <v>34433440</v>
      </c>
      <c r="DO1497">
        <v>41.926720000000003</v>
      </c>
      <c r="DP1497">
        <v>-1</v>
      </c>
    </row>
    <row r="1498" spans="102:120" x14ac:dyDescent="0.3">
      <c r="CX1498">
        <v>4.0000000000000002E-4</v>
      </c>
      <c r="CY1498">
        <v>10</v>
      </c>
      <c r="CZ1498">
        <v>2.21</v>
      </c>
      <c r="DA1498">
        <v>250</v>
      </c>
      <c r="DB1498">
        <v>177.08</v>
      </c>
      <c r="DC1498">
        <v>30</v>
      </c>
      <c r="DD1498">
        <v>332.08333299999998</v>
      </c>
      <c r="DE1498">
        <v>48.473320000000001</v>
      </c>
      <c r="DF1498">
        <v>375</v>
      </c>
      <c r="DG1498">
        <v>0</v>
      </c>
      <c r="DH1498">
        <v>250</v>
      </c>
      <c r="DI1498">
        <v>0</v>
      </c>
      <c r="DJ1498">
        <v>0</v>
      </c>
      <c r="DK1498">
        <v>17</v>
      </c>
      <c r="DL1498">
        <v>2.2498309999999998E-5</v>
      </c>
      <c r="DM1498">
        <v>1304</v>
      </c>
      <c r="DN1498">
        <v>35079100</v>
      </c>
      <c r="DO1498">
        <v>42.336680000000001</v>
      </c>
      <c r="DP1498">
        <v>-1</v>
      </c>
    </row>
    <row r="1499" spans="102:120" x14ac:dyDescent="0.3">
      <c r="CX1499">
        <v>4.0000000000000002E-4</v>
      </c>
      <c r="CY1499">
        <v>10</v>
      </c>
      <c r="CZ1499">
        <v>2.21</v>
      </c>
      <c r="DA1499">
        <v>250</v>
      </c>
      <c r="DB1499">
        <v>177.08</v>
      </c>
      <c r="DC1499">
        <v>35</v>
      </c>
      <c r="DD1499">
        <v>337.08333299999998</v>
      </c>
      <c r="DE1499">
        <v>48.047969999999999</v>
      </c>
      <c r="DF1499">
        <v>375</v>
      </c>
      <c r="DG1499">
        <v>0</v>
      </c>
      <c r="DH1499">
        <v>250</v>
      </c>
      <c r="DI1499">
        <v>0</v>
      </c>
      <c r="DJ1499">
        <v>0</v>
      </c>
      <c r="DK1499">
        <v>31</v>
      </c>
      <c r="DL1499">
        <v>1.4131910000000001E-3</v>
      </c>
      <c r="DM1499">
        <v>1355</v>
      </c>
      <c r="DN1499">
        <v>36451010</v>
      </c>
      <c r="DO1499">
        <v>43.197369999999999</v>
      </c>
      <c r="DP1499">
        <v>-1</v>
      </c>
    </row>
    <row r="1500" spans="102:120" x14ac:dyDescent="0.3">
      <c r="CX1500">
        <v>4.0000000000000002E-4</v>
      </c>
      <c r="CY1500">
        <v>10</v>
      </c>
      <c r="CZ1500">
        <v>2.21</v>
      </c>
      <c r="DA1500">
        <v>250</v>
      </c>
      <c r="DB1500">
        <v>177.08</v>
      </c>
      <c r="DC1500">
        <v>40</v>
      </c>
      <c r="DD1500">
        <v>342.08333299999998</v>
      </c>
      <c r="DE1500">
        <v>47.628230000000002</v>
      </c>
      <c r="DF1500">
        <v>375</v>
      </c>
      <c r="DG1500">
        <v>0</v>
      </c>
      <c r="DH1500">
        <v>250</v>
      </c>
      <c r="DI1500">
        <v>0</v>
      </c>
      <c r="DJ1500">
        <v>0</v>
      </c>
      <c r="DK1500">
        <v>23</v>
      </c>
      <c r="DL1500">
        <v>8.9427429999999999E-5</v>
      </c>
      <c r="DM1500">
        <v>1289</v>
      </c>
      <c r="DN1500">
        <v>34675480</v>
      </c>
      <c r="DO1500">
        <v>42.080829999999999</v>
      </c>
      <c r="DP1500">
        <v>-1</v>
      </c>
    </row>
    <row r="1501" spans="102:120" x14ac:dyDescent="0.3">
      <c r="CX1501">
        <v>4.0000000000000002E-4</v>
      </c>
      <c r="CY1501">
        <v>10</v>
      </c>
      <c r="CZ1501">
        <v>2.21</v>
      </c>
      <c r="DA1501">
        <v>250</v>
      </c>
      <c r="DB1501">
        <v>177.08</v>
      </c>
      <c r="DC1501">
        <v>45</v>
      </c>
      <c r="DD1501">
        <v>347.08333299999998</v>
      </c>
      <c r="DE1501">
        <v>47.214019999999998</v>
      </c>
      <c r="DF1501">
        <v>375</v>
      </c>
      <c r="DG1501">
        <v>0</v>
      </c>
      <c r="DH1501">
        <v>250</v>
      </c>
      <c r="DI1501">
        <v>0</v>
      </c>
      <c r="DJ1501">
        <v>0</v>
      </c>
      <c r="DK1501">
        <v>34</v>
      </c>
      <c r="DL1501">
        <v>9.3992539999999999E-2</v>
      </c>
      <c r="DM1501">
        <v>1298</v>
      </c>
      <c r="DN1501">
        <v>34917680</v>
      </c>
      <c r="DO1501">
        <v>42.234490000000001</v>
      </c>
      <c r="DP1501">
        <v>-1</v>
      </c>
    </row>
    <row r="1502" spans="102:120" x14ac:dyDescent="0.3">
      <c r="CX1502">
        <v>4.0000000000000002E-4</v>
      </c>
      <c r="CY1502">
        <v>10</v>
      </c>
      <c r="CZ1502">
        <v>2.21</v>
      </c>
      <c r="DA1502">
        <v>250</v>
      </c>
      <c r="DB1502">
        <v>177.08</v>
      </c>
      <c r="DC1502">
        <v>50</v>
      </c>
      <c r="DD1502">
        <v>352.08333299999998</v>
      </c>
      <c r="DE1502">
        <v>46.805280000000003</v>
      </c>
      <c r="DF1502">
        <v>375</v>
      </c>
      <c r="DG1502">
        <v>0</v>
      </c>
      <c r="DH1502">
        <v>250</v>
      </c>
      <c r="DI1502">
        <v>0</v>
      </c>
      <c r="DJ1502">
        <v>0</v>
      </c>
      <c r="DK1502">
        <v>53</v>
      </c>
      <c r="DL1502">
        <v>0.1317719</v>
      </c>
      <c r="DM1502">
        <v>1275</v>
      </c>
      <c r="DN1502">
        <v>34298940</v>
      </c>
      <c r="DO1502">
        <v>41.840899999999998</v>
      </c>
      <c r="DP1502">
        <v>-1</v>
      </c>
    </row>
    <row r="1503" spans="102:120" x14ac:dyDescent="0.3">
      <c r="CX1503">
        <v>4.0000000000000002E-4</v>
      </c>
      <c r="CY1503">
        <v>10</v>
      </c>
      <c r="CZ1503">
        <v>2.21</v>
      </c>
      <c r="DA1503">
        <v>250</v>
      </c>
      <c r="DB1503">
        <v>177.08</v>
      </c>
      <c r="DC1503">
        <v>55</v>
      </c>
      <c r="DD1503">
        <v>357.08333299999998</v>
      </c>
      <c r="DE1503">
        <v>46.401949999999999</v>
      </c>
      <c r="DF1503">
        <v>375</v>
      </c>
      <c r="DG1503">
        <v>0</v>
      </c>
      <c r="DH1503">
        <v>250</v>
      </c>
      <c r="DI1503">
        <v>1</v>
      </c>
      <c r="DJ1503">
        <v>8.8691259999999997E-3</v>
      </c>
      <c r="DK1503">
        <v>52</v>
      </c>
      <c r="DL1503">
        <v>2.8365410000000001E-2</v>
      </c>
      <c r="DM1503">
        <v>1338</v>
      </c>
      <c r="DN1503">
        <v>35993690</v>
      </c>
      <c r="DO1503">
        <v>42.912019999999998</v>
      </c>
      <c r="DP1503" s="4">
        <v>4000000000</v>
      </c>
    </row>
    <row r="1504" spans="102:120" x14ac:dyDescent="0.3">
      <c r="CX1504">
        <v>4.0000000000000002E-4</v>
      </c>
      <c r="CY1504">
        <v>10</v>
      </c>
      <c r="CZ1504">
        <v>2.21</v>
      </c>
      <c r="DA1504">
        <v>250</v>
      </c>
      <c r="DB1504">
        <v>177.08</v>
      </c>
      <c r="DC1504">
        <v>60</v>
      </c>
      <c r="DD1504">
        <v>362.08333299999998</v>
      </c>
      <c r="DE1504">
        <v>46.003950000000003</v>
      </c>
      <c r="DF1504">
        <v>375</v>
      </c>
      <c r="DG1504">
        <v>0</v>
      </c>
      <c r="DH1504">
        <v>250</v>
      </c>
      <c r="DI1504">
        <v>1</v>
      </c>
      <c r="DJ1504">
        <v>3.8667509999999999E-3</v>
      </c>
      <c r="DK1504">
        <v>80</v>
      </c>
      <c r="DL1504">
        <v>1.756943E-2</v>
      </c>
      <c r="DM1504">
        <v>1340</v>
      </c>
      <c r="DN1504">
        <v>36047490</v>
      </c>
      <c r="DO1504">
        <v>42.94567</v>
      </c>
      <c r="DP1504" s="4">
        <v>9300000000</v>
      </c>
    </row>
    <row r="1505" spans="102:120" x14ac:dyDescent="0.3">
      <c r="CX1505">
        <v>4.0000000000000002E-4</v>
      </c>
      <c r="CY1505">
        <v>10</v>
      </c>
      <c r="CZ1505">
        <v>2.21</v>
      </c>
      <c r="DA1505">
        <v>250</v>
      </c>
      <c r="DB1505">
        <v>177.08</v>
      </c>
      <c r="DC1505">
        <v>65</v>
      </c>
      <c r="DD1505">
        <v>367.08333299999998</v>
      </c>
      <c r="DE1505">
        <v>45.61121</v>
      </c>
      <c r="DF1505">
        <v>375</v>
      </c>
      <c r="DG1505">
        <v>0</v>
      </c>
      <c r="DH1505">
        <v>250</v>
      </c>
      <c r="DI1505">
        <v>5</v>
      </c>
      <c r="DJ1505">
        <v>3.6872390000000001E-3</v>
      </c>
      <c r="DK1505">
        <v>59</v>
      </c>
      <c r="DL1505">
        <v>7.7773E-3</v>
      </c>
      <c r="DM1505">
        <v>1324</v>
      </c>
      <c r="DN1505">
        <v>35617050</v>
      </c>
      <c r="DO1505">
        <v>42.675879999999999</v>
      </c>
      <c r="DP1505" s="4">
        <v>9600000000</v>
      </c>
    </row>
    <row r="1506" spans="102:120" x14ac:dyDescent="0.3">
      <c r="CX1506">
        <v>4.0000000000000002E-4</v>
      </c>
      <c r="CY1506">
        <v>10</v>
      </c>
      <c r="CZ1506">
        <v>2.21</v>
      </c>
      <c r="DA1506">
        <v>250</v>
      </c>
      <c r="DB1506">
        <v>177.08</v>
      </c>
      <c r="DC1506">
        <v>70</v>
      </c>
      <c r="DD1506">
        <v>372.08333299999998</v>
      </c>
      <c r="DE1506">
        <v>45.223680000000002</v>
      </c>
      <c r="DF1506">
        <v>375</v>
      </c>
      <c r="DG1506">
        <v>0</v>
      </c>
      <c r="DH1506">
        <v>250</v>
      </c>
      <c r="DI1506">
        <v>4</v>
      </c>
      <c r="DJ1506">
        <v>3.2127579999999999E-4</v>
      </c>
      <c r="DK1506">
        <v>95</v>
      </c>
      <c r="DL1506">
        <v>1.934713E-3</v>
      </c>
      <c r="DM1506">
        <v>1328</v>
      </c>
      <c r="DN1506">
        <v>35724650</v>
      </c>
      <c r="DO1506">
        <v>42.743450000000003</v>
      </c>
      <c r="DP1506" s="4">
        <v>110000000000</v>
      </c>
    </row>
    <row r="1507" spans="102:120" x14ac:dyDescent="0.3">
      <c r="CX1507">
        <v>4.0000000000000002E-4</v>
      </c>
      <c r="CY1507">
        <v>10</v>
      </c>
      <c r="CZ1507">
        <v>2.21</v>
      </c>
      <c r="DA1507">
        <v>250</v>
      </c>
      <c r="DB1507">
        <v>177.08</v>
      </c>
      <c r="DC1507">
        <v>75</v>
      </c>
      <c r="DD1507">
        <v>377.08333299999998</v>
      </c>
      <c r="DE1507">
        <v>44.841279999999998</v>
      </c>
      <c r="DF1507">
        <v>375</v>
      </c>
      <c r="DG1507">
        <v>0</v>
      </c>
      <c r="DH1507">
        <v>250</v>
      </c>
      <c r="DI1507">
        <v>9</v>
      </c>
      <c r="DJ1507">
        <v>4.6628810000000001E-4</v>
      </c>
      <c r="DK1507">
        <v>98</v>
      </c>
      <c r="DL1507">
        <v>3.8023380000000002E-3</v>
      </c>
      <c r="DM1507">
        <v>1331</v>
      </c>
      <c r="DN1507">
        <v>35805360</v>
      </c>
      <c r="DO1507">
        <v>42.794080000000001</v>
      </c>
      <c r="DP1507" s="4">
        <v>76000000000</v>
      </c>
    </row>
    <row r="1508" spans="102:120" x14ac:dyDescent="0.3">
      <c r="CX1508">
        <v>4.0000000000000002E-4</v>
      </c>
      <c r="CY1508">
        <v>10</v>
      </c>
      <c r="CZ1508">
        <v>2.21</v>
      </c>
      <c r="DA1508">
        <v>250</v>
      </c>
      <c r="DB1508">
        <v>177.08</v>
      </c>
      <c r="DC1508">
        <v>80</v>
      </c>
      <c r="DD1508">
        <v>382.08333299999998</v>
      </c>
      <c r="DE1508">
        <v>44.463949999999997</v>
      </c>
      <c r="DF1508">
        <v>375</v>
      </c>
      <c r="DG1508">
        <v>0</v>
      </c>
      <c r="DH1508">
        <v>250</v>
      </c>
      <c r="DI1508">
        <v>3</v>
      </c>
      <c r="DJ1508">
        <v>3.8396199999999997E-5</v>
      </c>
      <c r="DK1508">
        <v>117</v>
      </c>
      <c r="DL1508">
        <v>4.5157060000000004E-3</v>
      </c>
      <c r="DM1508">
        <v>1351</v>
      </c>
      <c r="DN1508">
        <v>36343360</v>
      </c>
      <c r="DO1508">
        <v>43.130369999999999</v>
      </c>
      <c r="DP1508" s="4">
        <v>940000000000</v>
      </c>
    </row>
    <row r="1509" spans="102:120" x14ac:dyDescent="0.3">
      <c r="CX1509">
        <v>4.0000000000000002E-4</v>
      </c>
      <c r="CY1509">
        <v>10</v>
      </c>
      <c r="CZ1509">
        <v>2.21</v>
      </c>
      <c r="DA1509">
        <v>250</v>
      </c>
      <c r="DB1509">
        <v>177.08</v>
      </c>
      <c r="DC1509">
        <v>85</v>
      </c>
      <c r="DD1509">
        <v>387.08333299999998</v>
      </c>
      <c r="DE1509">
        <v>44.091610000000003</v>
      </c>
      <c r="DF1509">
        <v>375</v>
      </c>
      <c r="DG1509">
        <v>0</v>
      </c>
      <c r="DH1509">
        <v>250</v>
      </c>
      <c r="DI1509">
        <v>6</v>
      </c>
      <c r="DJ1509">
        <v>3.2569600000000001E-5</v>
      </c>
      <c r="DK1509">
        <v>113</v>
      </c>
      <c r="DL1509">
        <v>4.4431319999999998E-3</v>
      </c>
      <c r="DM1509">
        <v>1340</v>
      </c>
      <c r="DN1509">
        <v>36047460</v>
      </c>
      <c r="DO1509">
        <v>42.94567</v>
      </c>
      <c r="DP1509" s="4">
        <v>1100000000000</v>
      </c>
    </row>
    <row r="1510" spans="102:120" x14ac:dyDescent="0.3">
      <c r="CX1510">
        <v>4.0000000000000002E-4</v>
      </c>
      <c r="CY1510">
        <v>10</v>
      </c>
      <c r="CZ1510">
        <v>2.21</v>
      </c>
      <c r="DA1510">
        <v>250</v>
      </c>
      <c r="DB1510">
        <v>177.08</v>
      </c>
      <c r="DC1510">
        <v>90</v>
      </c>
      <c r="DD1510">
        <v>392.08333299999998</v>
      </c>
      <c r="DE1510">
        <v>43.724200000000003</v>
      </c>
      <c r="DF1510">
        <v>375</v>
      </c>
      <c r="DG1510">
        <v>0</v>
      </c>
      <c r="DH1510">
        <v>250</v>
      </c>
      <c r="DI1510">
        <v>3</v>
      </c>
      <c r="DJ1510">
        <v>5.2989999999999996E-6</v>
      </c>
      <c r="DK1510">
        <v>157</v>
      </c>
      <c r="DL1510">
        <v>6.7396239999999996E-3</v>
      </c>
      <c r="DM1510">
        <v>1331</v>
      </c>
      <c r="DN1510">
        <v>35805350</v>
      </c>
      <c r="DO1510">
        <v>42.794080000000001</v>
      </c>
      <c r="DP1510" s="4">
        <v>6700000000000</v>
      </c>
    </row>
    <row r="1511" spans="102:120" x14ac:dyDescent="0.3">
      <c r="CX1511">
        <v>4.0000000000000002E-4</v>
      </c>
      <c r="CY1511">
        <v>10</v>
      </c>
      <c r="CZ1511">
        <v>2.21</v>
      </c>
      <c r="DA1511">
        <v>250</v>
      </c>
      <c r="DB1511">
        <v>177.08</v>
      </c>
      <c r="DC1511">
        <v>95</v>
      </c>
      <c r="DD1511">
        <v>397.08333299999998</v>
      </c>
      <c r="DE1511">
        <v>43.361649999999997</v>
      </c>
      <c r="DF1511">
        <v>375</v>
      </c>
      <c r="DG1511">
        <v>0</v>
      </c>
      <c r="DH1511">
        <v>250</v>
      </c>
      <c r="DI1511">
        <v>0</v>
      </c>
      <c r="DJ1511">
        <v>0</v>
      </c>
      <c r="DK1511">
        <v>179</v>
      </c>
      <c r="DL1511">
        <v>3.6610549999999999E-3</v>
      </c>
      <c r="DM1511">
        <v>1355</v>
      </c>
      <c r="DN1511">
        <v>36450970</v>
      </c>
      <c r="DO1511">
        <v>43.197369999999999</v>
      </c>
      <c r="DP1511">
        <v>-1</v>
      </c>
    </row>
    <row r="1512" spans="102:120" x14ac:dyDescent="0.3">
      <c r="CX1512">
        <v>4.0000000000000002E-4</v>
      </c>
      <c r="CY1512">
        <v>10</v>
      </c>
      <c r="CZ1512">
        <v>2.21</v>
      </c>
      <c r="DA1512">
        <v>250</v>
      </c>
      <c r="DB1512">
        <v>177.08</v>
      </c>
      <c r="DC1512">
        <v>100</v>
      </c>
      <c r="DD1512">
        <v>402.08333299999998</v>
      </c>
      <c r="DE1512">
        <v>43.003900000000002</v>
      </c>
      <c r="DF1512">
        <v>375</v>
      </c>
      <c r="DG1512">
        <v>0</v>
      </c>
      <c r="DH1512">
        <v>250</v>
      </c>
      <c r="DI1512">
        <v>0</v>
      </c>
      <c r="DJ1512">
        <v>0</v>
      </c>
      <c r="DK1512">
        <v>145</v>
      </c>
      <c r="DL1512">
        <v>1.6470300000000001E-3</v>
      </c>
      <c r="DM1512">
        <v>1350</v>
      </c>
      <c r="DN1512">
        <v>36316420</v>
      </c>
      <c r="DO1512">
        <v>43.113599999999998</v>
      </c>
      <c r="DP1512">
        <v>-1</v>
      </c>
    </row>
    <row r="1513" spans="102:120" x14ac:dyDescent="0.3">
      <c r="CX1513">
        <v>4.0000000000000002E-4</v>
      </c>
      <c r="CY1513">
        <v>10</v>
      </c>
      <c r="CZ1513">
        <v>2.21</v>
      </c>
      <c r="DA1513">
        <v>250</v>
      </c>
      <c r="DB1513">
        <v>177.08</v>
      </c>
      <c r="DC1513">
        <v>2.5</v>
      </c>
      <c r="DD1513">
        <v>304.58333299999998</v>
      </c>
      <c r="DE1513">
        <v>50.91572</v>
      </c>
      <c r="DF1513">
        <v>375</v>
      </c>
      <c r="DG1513">
        <v>0</v>
      </c>
      <c r="DH1513">
        <v>250</v>
      </c>
      <c r="DI1513">
        <v>0</v>
      </c>
      <c r="DJ1513">
        <v>0</v>
      </c>
      <c r="DK1513">
        <v>0</v>
      </c>
      <c r="DL1513">
        <v>0</v>
      </c>
      <c r="DM1513">
        <v>1350</v>
      </c>
      <c r="DN1513">
        <v>36316420</v>
      </c>
      <c r="DO1513">
        <v>43.113599999999998</v>
      </c>
      <c r="DP1513">
        <v>-1</v>
      </c>
    </row>
    <row r="1514" spans="102:120" x14ac:dyDescent="0.3">
      <c r="CX1514" t="s">
        <v>74</v>
      </c>
      <c r="CY1514" t="s">
        <v>74</v>
      </c>
      <c r="DA1514" t="s">
        <v>74</v>
      </c>
      <c r="DB1514" t="s">
        <v>74</v>
      </c>
      <c r="DC1514" t="s">
        <v>75</v>
      </c>
      <c r="DE1514" t="s">
        <v>74</v>
      </c>
      <c r="DH1514">
        <v>300</v>
      </c>
    </row>
    <row r="1515" spans="102:120" x14ac:dyDescent="0.3">
      <c r="CX1515">
        <v>4.0000000000000002E-4</v>
      </c>
      <c r="CY1515">
        <v>10</v>
      </c>
      <c r="CZ1515">
        <v>2.21</v>
      </c>
      <c r="DA1515">
        <v>250</v>
      </c>
      <c r="DB1515">
        <v>177.08</v>
      </c>
      <c r="DC1515">
        <v>0</v>
      </c>
      <c r="DD1515">
        <v>302.08333299999998</v>
      </c>
      <c r="DE1515">
        <v>54.595379999999999</v>
      </c>
      <c r="DF1515">
        <v>425</v>
      </c>
      <c r="DG1515">
        <v>0</v>
      </c>
      <c r="DH1515">
        <v>300</v>
      </c>
      <c r="DI1515">
        <v>0</v>
      </c>
      <c r="DJ1515">
        <v>0</v>
      </c>
      <c r="DK1515">
        <v>0</v>
      </c>
      <c r="DL1515">
        <v>0</v>
      </c>
      <c r="DM1515">
        <v>1350</v>
      </c>
      <c r="DN1515">
        <v>36316420</v>
      </c>
      <c r="DO1515">
        <v>43.113599999999998</v>
      </c>
      <c r="DP1515">
        <v>-1</v>
      </c>
    </row>
    <row r="1516" spans="102:120" x14ac:dyDescent="0.3">
      <c r="CX1516">
        <v>4.0000000000000002E-4</v>
      </c>
      <c r="CY1516">
        <v>10</v>
      </c>
      <c r="CZ1516">
        <v>2.21</v>
      </c>
      <c r="DA1516">
        <v>250</v>
      </c>
      <c r="DB1516">
        <v>177.08</v>
      </c>
      <c r="DC1516">
        <v>5</v>
      </c>
      <c r="DD1516">
        <v>307.08333299999998</v>
      </c>
      <c r="DE1516">
        <v>54.150039999999997</v>
      </c>
      <c r="DF1516">
        <v>425</v>
      </c>
      <c r="DG1516">
        <v>0</v>
      </c>
      <c r="DH1516">
        <v>300</v>
      </c>
      <c r="DI1516">
        <v>0</v>
      </c>
      <c r="DJ1516">
        <v>0</v>
      </c>
      <c r="DK1516">
        <v>0</v>
      </c>
      <c r="DL1516">
        <v>0</v>
      </c>
      <c r="DM1516">
        <v>1350</v>
      </c>
      <c r="DN1516">
        <v>36316420</v>
      </c>
      <c r="DO1516">
        <v>43.113599999999998</v>
      </c>
      <c r="DP1516">
        <v>-1</v>
      </c>
    </row>
    <row r="1517" spans="102:120" x14ac:dyDescent="0.3">
      <c r="CX1517">
        <v>4.0000000000000002E-4</v>
      </c>
      <c r="CY1517">
        <v>10</v>
      </c>
      <c r="CZ1517">
        <v>2.21</v>
      </c>
      <c r="DA1517">
        <v>250</v>
      </c>
      <c r="DB1517">
        <v>177.08</v>
      </c>
      <c r="DC1517">
        <v>10</v>
      </c>
      <c r="DD1517">
        <v>312.08333299999998</v>
      </c>
      <c r="DE1517">
        <v>53.709650000000003</v>
      </c>
      <c r="DF1517">
        <v>425</v>
      </c>
      <c r="DG1517">
        <v>0</v>
      </c>
      <c r="DH1517">
        <v>300</v>
      </c>
      <c r="DI1517">
        <v>0</v>
      </c>
      <c r="DJ1517">
        <v>0</v>
      </c>
      <c r="DK1517">
        <v>0</v>
      </c>
      <c r="DL1517">
        <v>0</v>
      </c>
      <c r="DM1517">
        <v>1350</v>
      </c>
      <c r="DN1517">
        <v>36316420</v>
      </c>
      <c r="DO1517">
        <v>43.113599999999998</v>
      </c>
      <c r="DP1517">
        <v>-1</v>
      </c>
    </row>
    <row r="1518" spans="102:120" x14ac:dyDescent="0.3">
      <c r="CX1518">
        <v>4.0000000000000002E-4</v>
      </c>
      <c r="CY1518">
        <v>10</v>
      </c>
      <c r="CZ1518">
        <v>2.21</v>
      </c>
      <c r="DA1518">
        <v>250</v>
      </c>
      <c r="DB1518">
        <v>177.08</v>
      </c>
      <c r="DC1518">
        <v>15</v>
      </c>
      <c r="DD1518">
        <v>317.08333299999998</v>
      </c>
      <c r="DE1518">
        <v>53.274169999999998</v>
      </c>
      <c r="DF1518">
        <v>425</v>
      </c>
      <c r="DG1518">
        <v>0</v>
      </c>
      <c r="DH1518">
        <v>300</v>
      </c>
      <c r="DI1518">
        <v>0</v>
      </c>
      <c r="DJ1518">
        <v>0</v>
      </c>
      <c r="DK1518">
        <v>0</v>
      </c>
      <c r="DL1518">
        <v>0</v>
      </c>
      <c r="DM1518">
        <v>1350</v>
      </c>
      <c r="DN1518">
        <v>36316420</v>
      </c>
      <c r="DO1518">
        <v>43.113599999999998</v>
      </c>
      <c r="DP1518">
        <v>-1</v>
      </c>
    </row>
    <row r="1519" spans="102:120" x14ac:dyDescent="0.3">
      <c r="CX1519">
        <v>4.0000000000000002E-4</v>
      </c>
      <c r="CY1519">
        <v>10</v>
      </c>
      <c r="CZ1519">
        <v>2.21</v>
      </c>
      <c r="DA1519">
        <v>250</v>
      </c>
      <c r="DB1519">
        <v>177.08</v>
      </c>
      <c r="DC1519">
        <v>20</v>
      </c>
      <c r="DD1519">
        <v>322.08333299999998</v>
      </c>
      <c r="DE1519">
        <v>52.843580000000003</v>
      </c>
      <c r="DF1519">
        <v>425</v>
      </c>
      <c r="DG1519">
        <v>0</v>
      </c>
      <c r="DH1519">
        <v>300</v>
      </c>
      <c r="DI1519">
        <v>0</v>
      </c>
      <c r="DJ1519">
        <v>0</v>
      </c>
      <c r="DK1519">
        <v>0</v>
      </c>
      <c r="DL1519">
        <v>0</v>
      </c>
      <c r="DM1519">
        <v>1350</v>
      </c>
      <c r="DN1519">
        <v>36316420</v>
      </c>
      <c r="DO1519">
        <v>43.113599999999998</v>
      </c>
      <c r="DP1519">
        <v>-1</v>
      </c>
    </row>
    <row r="1520" spans="102:120" x14ac:dyDescent="0.3">
      <c r="CX1520">
        <v>4.0000000000000002E-4</v>
      </c>
      <c r="CY1520">
        <v>10</v>
      </c>
      <c r="CZ1520">
        <v>2.21</v>
      </c>
      <c r="DA1520">
        <v>250</v>
      </c>
      <c r="DB1520">
        <v>177.08</v>
      </c>
      <c r="DC1520">
        <v>25</v>
      </c>
      <c r="DD1520">
        <v>327.08333299999998</v>
      </c>
      <c r="DE1520">
        <v>52.417830000000002</v>
      </c>
      <c r="DF1520">
        <v>425</v>
      </c>
      <c r="DG1520">
        <v>0</v>
      </c>
      <c r="DH1520">
        <v>300</v>
      </c>
      <c r="DI1520">
        <v>0</v>
      </c>
      <c r="DJ1520">
        <v>0</v>
      </c>
      <c r="DK1520">
        <v>0</v>
      </c>
      <c r="DL1520">
        <v>0</v>
      </c>
      <c r="DM1520">
        <v>1350</v>
      </c>
      <c r="DN1520">
        <v>36316420</v>
      </c>
      <c r="DO1520">
        <v>43.113599999999998</v>
      </c>
      <c r="DP1520">
        <v>-1</v>
      </c>
    </row>
    <row r="1521" spans="102:120" x14ac:dyDescent="0.3">
      <c r="CX1521">
        <v>4.0000000000000002E-4</v>
      </c>
      <c r="CY1521">
        <v>10</v>
      </c>
      <c r="CZ1521">
        <v>2.21</v>
      </c>
      <c r="DA1521">
        <v>250</v>
      </c>
      <c r="DB1521">
        <v>177.08</v>
      </c>
      <c r="DC1521">
        <v>30</v>
      </c>
      <c r="DD1521">
        <v>332.08333299999998</v>
      </c>
      <c r="DE1521">
        <v>51.996899999999997</v>
      </c>
      <c r="DF1521">
        <v>425</v>
      </c>
      <c r="DG1521">
        <v>0</v>
      </c>
      <c r="DH1521">
        <v>300</v>
      </c>
      <c r="DI1521">
        <v>0</v>
      </c>
      <c r="DJ1521">
        <v>0</v>
      </c>
      <c r="DK1521">
        <v>1</v>
      </c>
      <c r="DL1521">
        <v>2.7332510000000001E-2</v>
      </c>
      <c r="DM1521">
        <v>1227</v>
      </c>
      <c r="DN1521">
        <v>33007720</v>
      </c>
      <c r="DO1521">
        <v>41.00956</v>
      </c>
      <c r="DP1521">
        <v>-1</v>
      </c>
    </row>
    <row r="1522" spans="102:120" x14ac:dyDescent="0.3">
      <c r="CX1522">
        <v>4.0000000000000002E-4</v>
      </c>
      <c r="CY1522">
        <v>10</v>
      </c>
      <c r="CZ1522">
        <v>2.21</v>
      </c>
      <c r="DA1522">
        <v>250</v>
      </c>
      <c r="DB1522">
        <v>177.08</v>
      </c>
      <c r="DC1522">
        <v>35</v>
      </c>
      <c r="DD1522">
        <v>337.08333299999998</v>
      </c>
      <c r="DE1522">
        <v>51.580750000000002</v>
      </c>
      <c r="DF1522">
        <v>425</v>
      </c>
      <c r="DG1522">
        <v>0</v>
      </c>
      <c r="DH1522">
        <v>300</v>
      </c>
      <c r="DI1522">
        <v>0</v>
      </c>
      <c r="DJ1522">
        <v>0</v>
      </c>
      <c r="DK1522">
        <v>0</v>
      </c>
      <c r="DL1522">
        <v>0</v>
      </c>
      <c r="DM1522">
        <v>1227</v>
      </c>
      <c r="DN1522">
        <v>33007720</v>
      </c>
      <c r="DO1522">
        <v>41.00956</v>
      </c>
      <c r="DP1522">
        <v>-1</v>
      </c>
    </row>
    <row r="1523" spans="102:120" x14ac:dyDescent="0.3">
      <c r="CX1523">
        <v>4.0000000000000002E-4</v>
      </c>
      <c r="CY1523">
        <v>10</v>
      </c>
      <c r="CZ1523">
        <v>2.21</v>
      </c>
      <c r="DA1523">
        <v>250</v>
      </c>
      <c r="DB1523">
        <v>177.08</v>
      </c>
      <c r="DC1523">
        <v>40</v>
      </c>
      <c r="DD1523">
        <v>342.08333299999998</v>
      </c>
      <c r="DE1523">
        <v>51.169339999999998</v>
      </c>
      <c r="DF1523">
        <v>425</v>
      </c>
      <c r="DG1523">
        <v>0</v>
      </c>
      <c r="DH1523">
        <v>300</v>
      </c>
      <c r="DI1523">
        <v>0</v>
      </c>
      <c r="DJ1523">
        <v>0</v>
      </c>
      <c r="DK1523">
        <v>0</v>
      </c>
      <c r="DL1523">
        <v>0</v>
      </c>
      <c r="DM1523">
        <v>1227</v>
      </c>
      <c r="DN1523">
        <v>33007720</v>
      </c>
      <c r="DO1523">
        <v>41.00956</v>
      </c>
      <c r="DP1523">
        <v>-1</v>
      </c>
    </row>
    <row r="1524" spans="102:120" x14ac:dyDescent="0.3">
      <c r="CX1524">
        <v>4.0000000000000002E-4</v>
      </c>
      <c r="CY1524">
        <v>10</v>
      </c>
      <c r="CZ1524">
        <v>2.21</v>
      </c>
      <c r="DA1524">
        <v>250</v>
      </c>
      <c r="DB1524">
        <v>177.08</v>
      </c>
      <c r="DC1524">
        <v>45</v>
      </c>
      <c r="DD1524">
        <v>347.08333299999998</v>
      </c>
      <c r="DE1524">
        <v>50.762630000000001</v>
      </c>
      <c r="DF1524">
        <v>425</v>
      </c>
      <c r="DG1524">
        <v>0</v>
      </c>
      <c r="DH1524">
        <v>300</v>
      </c>
      <c r="DI1524">
        <v>0</v>
      </c>
      <c r="DJ1524">
        <v>0</v>
      </c>
      <c r="DK1524">
        <v>0</v>
      </c>
      <c r="DL1524">
        <v>0</v>
      </c>
      <c r="DM1524">
        <v>1227</v>
      </c>
      <c r="DN1524">
        <v>33007720</v>
      </c>
      <c r="DO1524">
        <v>41.00956</v>
      </c>
      <c r="DP1524">
        <v>-1</v>
      </c>
    </row>
    <row r="1525" spans="102:120" x14ac:dyDescent="0.3">
      <c r="CX1525">
        <v>4.0000000000000002E-4</v>
      </c>
      <c r="CY1525">
        <v>10</v>
      </c>
      <c r="CZ1525">
        <v>2.21</v>
      </c>
      <c r="DA1525">
        <v>250</v>
      </c>
      <c r="DB1525">
        <v>177.08</v>
      </c>
      <c r="DC1525">
        <v>50</v>
      </c>
      <c r="DD1525">
        <v>352.08333299999998</v>
      </c>
      <c r="DE1525">
        <v>50.360579999999999</v>
      </c>
      <c r="DF1525">
        <v>425</v>
      </c>
      <c r="DG1525">
        <v>0</v>
      </c>
      <c r="DH1525">
        <v>300</v>
      </c>
      <c r="DI1525">
        <v>0</v>
      </c>
      <c r="DJ1525">
        <v>0</v>
      </c>
      <c r="DK1525">
        <v>0</v>
      </c>
      <c r="DL1525">
        <v>0</v>
      </c>
      <c r="DM1525">
        <v>1227</v>
      </c>
      <c r="DN1525">
        <v>33007720</v>
      </c>
      <c r="DO1525">
        <v>41.00956</v>
      </c>
      <c r="DP1525">
        <v>-1</v>
      </c>
    </row>
    <row r="1526" spans="102:120" x14ac:dyDescent="0.3">
      <c r="CX1526">
        <v>4.0000000000000002E-4</v>
      </c>
      <c r="CY1526">
        <v>10</v>
      </c>
      <c r="CZ1526">
        <v>2.21</v>
      </c>
      <c r="DA1526">
        <v>250</v>
      </c>
      <c r="DB1526">
        <v>177.08</v>
      </c>
      <c r="DC1526">
        <v>55</v>
      </c>
      <c r="DD1526">
        <v>357.08333299999998</v>
      </c>
      <c r="DE1526">
        <v>49.963149999999999</v>
      </c>
      <c r="DF1526">
        <v>425</v>
      </c>
      <c r="DG1526">
        <v>0</v>
      </c>
      <c r="DH1526">
        <v>300</v>
      </c>
      <c r="DI1526">
        <v>0</v>
      </c>
      <c r="DJ1526">
        <v>0</v>
      </c>
      <c r="DK1526">
        <v>0</v>
      </c>
      <c r="DL1526">
        <v>0</v>
      </c>
      <c r="DM1526">
        <v>1227</v>
      </c>
      <c r="DN1526">
        <v>33007720</v>
      </c>
      <c r="DO1526">
        <v>41.00956</v>
      </c>
      <c r="DP1526">
        <v>-1</v>
      </c>
    </row>
    <row r="1527" spans="102:120" x14ac:dyDescent="0.3">
      <c r="CX1527">
        <v>4.0000000000000002E-4</v>
      </c>
      <c r="CY1527">
        <v>10</v>
      </c>
      <c r="CZ1527">
        <v>2.21</v>
      </c>
      <c r="DA1527">
        <v>250</v>
      </c>
      <c r="DB1527">
        <v>177.08</v>
      </c>
      <c r="DC1527">
        <v>60</v>
      </c>
      <c r="DD1527">
        <v>362.08333299999998</v>
      </c>
      <c r="DE1527">
        <v>49.570300000000003</v>
      </c>
      <c r="DF1527">
        <v>425</v>
      </c>
      <c r="DG1527">
        <v>0</v>
      </c>
      <c r="DH1527">
        <v>300</v>
      </c>
      <c r="DI1527">
        <v>0</v>
      </c>
      <c r="DJ1527">
        <v>0</v>
      </c>
      <c r="DK1527">
        <v>0</v>
      </c>
      <c r="DL1527">
        <v>0</v>
      </c>
      <c r="DM1527">
        <v>1227</v>
      </c>
      <c r="DN1527">
        <v>33007720</v>
      </c>
      <c r="DO1527">
        <v>41.00956</v>
      </c>
      <c r="DP1527">
        <v>-1</v>
      </c>
    </row>
    <row r="1528" spans="102:120" x14ac:dyDescent="0.3">
      <c r="CX1528">
        <v>4.0000000000000002E-4</v>
      </c>
      <c r="CY1528">
        <v>10</v>
      </c>
      <c r="CZ1528">
        <v>2.21</v>
      </c>
      <c r="DA1528">
        <v>250</v>
      </c>
      <c r="DB1528">
        <v>177.08</v>
      </c>
      <c r="DC1528">
        <v>65</v>
      </c>
      <c r="DD1528">
        <v>367.08333299999998</v>
      </c>
      <c r="DE1528">
        <v>49.181989999999999</v>
      </c>
      <c r="DF1528">
        <v>425</v>
      </c>
      <c r="DG1528">
        <v>0</v>
      </c>
      <c r="DH1528">
        <v>300</v>
      </c>
      <c r="DI1528">
        <v>0</v>
      </c>
      <c r="DJ1528">
        <v>0</v>
      </c>
      <c r="DK1528">
        <v>0</v>
      </c>
      <c r="DL1528">
        <v>0</v>
      </c>
      <c r="DM1528">
        <v>1227</v>
      </c>
      <c r="DN1528">
        <v>33007720</v>
      </c>
      <c r="DO1528">
        <v>41.00956</v>
      </c>
      <c r="DP1528">
        <v>-1</v>
      </c>
    </row>
    <row r="1529" spans="102:120" x14ac:dyDescent="0.3">
      <c r="CX1529">
        <v>4.0000000000000002E-4</v>
      </c>
      <c r="CY1529">
        <v>10</v>
      </c>
      <c r="CZ1529">
        <v>2.21</v>
      </c>
      <c r="DA1529">
        <v>250</v>
      </c>
      <c r="DB1529">
        <v>177.08</v>
      </c>
      <c r="DC1529">
        <v>70</v>
      </c>
      <c r="DD1529">
        <v>372.08333299999998</v>
      </c>
      <c r="DE1529">
        <v>48.798169999999999</v>
      </c>
      <c r="DF1529">
        <v>425</v>
      </c>
      <c r="DG1529">
        <v>0</v>
      </c>
      <c r="DH1529">
        <v>300</v>
      </c>
      <c r="DI1529">
        <v>0</v>
      </c>
      <c r="DJ1529">
        <v>0</v>
      </c>
      <c r="DK1529">
        <v>0</v>
      </c>
      <c r="DL1529">
        <v>0</v>
      </c>
      <c r="DM1529">
        <v>1227</v>
      </c>
      <c r="DN1529">
        <v>33007720</v>
      </c>
      <c r="DO1529">
        <v>41.00956</v>
      </c>
      <c r="DP1529">
        <v>-1</v>
      </c>
    </row>
    <row r="1530" spans="102:120" x14ac:dyDescent="0.3">
      <c r="CX1530">
        <v>4.0000000000000002E-4</v>
      </c>
      <c r="CY1530">
        <v>10</v>
      </c>
      <c r="CZ1530">
        <v>2.21</v>
      </c>
      <c r="DA1530">
        <v>250</v>
      </c>
      <c r="DB1530">
        <v>177.08</v>
      </c>
      <c r="DC1530">
        <v>75</v>
      </c>
      <c r="DD1530">
        <v>377.08333299999998</v>
      </c>
      <c r="DE1530">
        <v>48.418799999999997</v>
      </c>
      <c r="DF1530">
        <v>425</v>
      </c>
      <c r="DG1530">
        <v>0</v>
      </c>
      <c r="DH1530">
        <v>300</v>
      </c>
      <c r="DI1530">
        <v>0</v>
      </c>
      <c r="DJ1530">
        <v>0</v>
      </c>
      <c r="DK1530">
        <v>0</v>
      </c>
      <c r="DL1530">
        <v>0</v>
      </c>
      <c r="DM1530">
        <v>1227</v>
      </c>
      <c r="DN1530">
        <v>33007720</v>
      </c>
      <c r="DO1530">
        <v>41.00956</v>
      </c>
      <c r="DP1530">
        <v>-1</v>
      </c>
    </row>
    <row r="1531" spans="102:120" x14ac:dyDescent="0.3">
      <c r="CX1531">
        <v>4.0000000000000002E-4</v>
      </c>
      <c r="CY1531">
        <v>10</v>
      </c>
      <c r="CZ1531">
        <v>2.21</v>
      </c>
      <c r="DA1531">
        <v>250</v>
      </c>
      <c r="DB1531">
        <v>177.08</v>
      </c>
      <c r="DC1531">
        <v>80</v>
      </c>
      <c r="DD1531">
        <v>382.08333299999998</v>
      </c>
      <c r="DE1531">
        <v>48.04383</v>
      </c>
      <c r="DF1531">
        <v>425</v>
      </c>
      <c r="DG1531">
        <v>0</v>
      </c>
      <c r="DH1531">
        <v>300</v>
      </c>
      <c r="DI1531">
        <v>0</v>
      </c>
      <c r="DJ1531">
        <v>0</v>
      </c>
      <c r="DK1531">
        <v>1</v>
      </c>
      <c r="DL1531">
        <v>5.6502000000000001E-7</v>
      </c>
      <c r="DM1531">
        <v>1326</v>
      </c>
      <c r="DN1531">
        <v>35670840</v>
      </c>
      <c r="DO1531">
        <v>42.709679999999999</v>
      </c>
      <c r="DP1531">
        <v>-1</v>
      </c>
    </row>
    <row r="1532" spans="102:120" x14ac:dyDescent="0.3">
      <c r="CX1532">
        <v>4.0000000000000002E-4</v>
      </c>
      <c r="CY1532">
        <v>10</v>
      </c>
      <c r="CZ1532">
        <v>2.21</v>
      </c>
      <c r="DA1532">
        <v>250</v>
      </c>
      <c r="DB1532">
        <v>177.08</v>
      </c>
      <c r="DC1532">
        <v>85</v>
      </c>
      <c r="DD1532">
        <v>387.08333299999998</v>
      </c>
      <c r="DE1532">
        <v>47.673229999999997</v>
      </c>
      <c r="DF1532">
        <v>425</v>
      </c>
      <c r="DG1532">
        <v>0</v>
      </c>
      <c r="DH1532">
        <v>300</v>
      </c>
      <c r="DI1532">
        <v>0</v>
      </c>
      <c r="DJ1532">
        <v>0</v>
      </c>
      <c r="DK1532">
        <v>5</v>
      </c>
      <c r="DL1532">
        <v>4.2972799999999998E-6</v>
      </c>
      <c r="DM1532">
        <v>1338</v>
      </c>
      <c r="DN1532">
        <v>35993650</v>
      </c>
      <c r="DO1532">
        <v>42.912019999999998</v>
      </c>
      <c r="DP1532">
        <v>-1</v>
      </c>
    </row>
    <row r="1533" spans="102:120" x14ac:dyDescent="0.3">
      <c r="CX1533">
        <v>4.0000000000000002E-4</v>
      </c>
      <c r="CY1533">
        <v>10</v>
      </c>
      <c r="CZ1533">
        <v>2.21</v>
      </c>
      <c r="DA1533">
        <v>250</v>
      </c>
      <c r="DB1533">
        <v>177.08</v>
      </c>
      <c r="DC1533">
        <v>90</v>
      </c>
      <c r="DD1533">
        <v>392.08333299999998</v>
      </c>
      <c r="DE1533">
        <v>47.306939999999997</v>
      </c>
      <c r="DF1533">
        <v>425</v>
      </c>
      <c r="DG1533">
        <v>0</v>
      </c>
      <c r="DH1533">
        <v>300</v>
      </c>
      <c r="DI1533">
        <v>0</v>
      </c>
      <c r="DJ1533">
        <v>0</v>
      </c>
      <c r="DK1533">
        <v>8</v>
      </c>
      <c r="DL1533">
        <v>9.1180199999999995E-6</v>
      </c>
      <c r="DM1533">
        <v>1300</v>
      </c>
      <c r="DN1533">
        <v>34971410</v>
      </c>
      <c r="DO1533">
        <v>42.26858</v>
      </c>
      <c r="DP1533">
        <v>-1</v>
      </c>
    </row>
    <row r="1534" spans="102:120" x14ac:dyDescent="0.3">
      <c r="CX1534">
        <v>4.0000000000000002E-4</v>
      </c>
      <c r="CY1534">
        <v>10</v>
      </c>
      <c r="CZ1534">
        <v>2.21</v>
      </c>
      <c r="DA1534">
        <v>250</v>
      </c>
      <c r="DB1534">
        <v>177.08</v>
      </c>
      <c r="DC1534">
        <v>95</v>
      </c>
      <c r="DD1534">
        <v>397.08333299999998</v>
      </c>
      <c r="DE1534">
        <v>46.944920000000003</v>
      </c>
      <c r="DF1534">
        <v>425</v>
      </c>
      <c r="DG1534">
        <v>0</v>
      </c>
      <c r="DH1534">
        <v>300</v>
      </c>
      <c r="DI1534">
        <v>0</v>
      </c>
      <c r="DJ1534">
        <v>0</v>
      </c>
      <c r="DK1534">
        <v>9</v>
      </c>
      <c r="DL1534">
        <v>1.288482E-5</v>
      </c>
      <c r="DM1534">
        <v>1282</v>
      </c>
      <c r="DN1534">
        <v>34487140</v>
      </c>
      <c r="DO1534">
        <v>41.961010000000002</v>
      </c>
      <c r="DP1534">
        <v>-1</v>
      </c>
    </row>
    <row r="1535" spans="102:120" x14ac:dyDescent="0.3">
      <c r="CX1535">
        <v>4.0000000000000002E-4</v>
      </c>
      <c r="CY1535">
        <v>10</v>
      </c>
      <c r="CZ1535">
        <v>2.21</v>
      </c>
      <c r="DA1535">
        <v>250</v>
      </c>
      <c r="DB1535">
        <v>177.08</v>
      </c>
      <c r="DC1535">
        <v>100</v>
      </c>
      <c r="DD1535">
        <v>402.08333299999998</v>
      </c>
      <c r="DE1535">
        <v>46.587130000000002</v>
      </c>
      <c r="DF1535">
        <v>425</v>
      </c>
      <c r="DG1535">
        <v>0</v>
      </c>
      <c r="DH1535">
        <v>300</v>
      </c>
      <c r="DI1535">
        <v>0</v>
      </c>
      <c r="DJ1535">
        <v>0</v>
      </c>
      <c r="DK1535">
        <v>17</v>
      </c>
      <c r="DL1535">
        <v>3.3664510000000003E-5</v>
      </c>
      <c r="DM1535">
        <v>1283</v>
      </c>
      <c r="DN1535">
        <v>34514070</v>
      </c>
      <c r="DO1535">
        <v>41.978140000000003</v>
      </c>
      <c r="DP1535">
        <v>-1</v>
      </c>
    </row>
    <row r="1536" spans="102:120" x14ac:dyDescent="0.3">
      <c r="CX1536">
        <v>4.0000000000000002E-4</v>
      </c>
      <c r="CY1536">
        <v>10</v>
      </c>
      <c r="CZ1536">
        <v>2.21</v>
      </c>
      <c r="DA1536">
        <v>250</v>
      </c>
      <c r="DB1536">
        <v>177.08</v>
      </c>
      <c r="DC1536">
        <v>2.5</v>
      </c>
      <c r="DD1536">
        <v>304.58333299999998</v>
      </c>
      <c r="DE1536">
        <v>54.37209</v>
      </c>
      <c r="DF1536">
        <v>425</v>
      </c>
      <c r="DG1536">
        <v>0</v>
      </c>
      <c r="DH1536">
        <v>300</v>
      </c>
      <c r="DI1536">
        <v>0</v>
      </c>
      <c r="DJ1536">
        <v>0</v>
      </c>
      <c r="DK1536">
        <v>0</v>
      </c>
      <c r="DL1536">
        <v>0</v>
      </c>
      <c r="DM1536">
        <v>1283</v>
      </c>
      <c r="DN1536">
        <v>34514070</v>
      </c>
      <c r="DO1536">
        <v>41.978140000000003</v>
      </c>
      <c r="DP1536">
        <v>-1</v>
      </c>
    </row>
    <row r="1537" spans="102:120" x14ac:dyDescent="0.3">
      <c r="CX1537" t="s">
        <v>74</v>
      </c>
      <c r="CY1537" t="s">
        <v>74</v>
      </c>
      <c r="CZ1537" t="s">
        <v>74</v>
      </c>
      <c r="DA1537" t="s">
        <v>74</v>
      </c>
      <c r="DB1537" t="s">
        <v>74</v>
      </c>
      <c r="DC1537" t="s">
        <v>75</v>
      </c>
      <c r="DD1537" t="s">
        <v>74</v>
      </c>
      <c r="DE1537" t="s">
        <v>74</v>
      </c>
      <c r="DF1537" t="s">
        <v>74</v>
      </c>
      <c r="DG1537">
        <v>20</v>
      </c>
    </row>
    <row r="1538" spans="102:120" x14ac:dyDescent="0.3">
      <c r="CX1538" t="s">
        <v>74</v>
      </c>
      <c r="CY1538" t="s">
        <v>74</v>
      </c>
      <c r="DA1538" t="s">
        <v>74</v>
      </c>
      <c r="DB1538" t="s">
        <v>74</v>
      </c>
      <c r="DC1538" t="s">
        <v>75</v>
      </c>
      <c r="DE1538" t="s">
        <v>74</v>
      </c>
      <c r="DH1538">
        <v>50</v>
      </c>
    </row>
    <row r="1539" spans="102:120" x14ac:dyDescent="0.3">
      <c r="CX1539">
        <v>4.0000000000000002E-4</v>
      </c>
      <c r="CY1539">
        <v>10</v>
      </c>
      <c r="CZ1539">
        <v>2.21</v>
      </c>
      <c r="DA1539">
        <v>250</v>
      </c>
      <c r="DB1539">
        <v>177.08</v>
      </c>
      <c r="DC1539">
        <v>0</v>
      </c>
      <c r="DD1539">
        <v>302.08333299999998</v>
      </c>
      <c r="DE1539">
        <v>32.842939999999999</v>
      </c>
      <c r="DF1539">
        <v>195</v>
      </c>
      <c r="DG1539">
        <v>20</v>
      </c>
      <c r="DH1539">
        <v>50</v>
      </c>
      <c r="DI1539">
        <v>0</v>
      </c>
      <c r="DJ1539">
        <v>0</v>
      </c>
      <c r="DK1539">
        <v>0</v>
      </c>
      <c r="DL1539">
        <v>0</v>
      </c>
      <c r="DM1539">
        <v>1283</v>
      </c>
      <c r="DN1539">
        <v>34514070</v>
      </c>
      <c r="DO1539">
        <v>41.978140000000003</v>
      </c>
      <c r="DP1539">
        <v>-1</v>
      </c>
    </row>
    <row r="1540" spans="102:120" x14ac:dyDescent="0.3">
      <c r="CX1540">
        <v>4.0000000000000002E-4</v>
      </c>
      <c r="CY1540">
        <v>10</v>
      </c>
      <c r="CZ1540">
        <v>2.21</v>
      </c>
      <c r="DA1540">
        <v>250</v>
      </c>
      <c r="DB1540">
        <v>177.08</v>
      </c>
      <c r="DC1540">
        <v>5</v>
      </c>
      <c r="DD1540">
        <v>307.08333299999998</v>
      </c>
      <c r="DE1540">
        <v>32.415819999999997</v>
      </c>
      <c r="DF1540">
        <v>195</v>
      </c>
      <c r="DG1540">
        <v>20</v>
      </c>
      <c r="DH1540">
        <v>50</v>
      </c>
      <c r="DI1540">
        <v>0</v>
      </c>
      <c r="DJ1540">
        <v>0</v>
      </c>
      <c r="DK1540">
        <v>0</v>
      </c>
      <c r="DL1540">
        <v>0</v>
      </c>
      <c r="DM1540">
        <v>1283</v>
      </c>
      <c r="DN1540">
        <v>34514070</v>
      </c>
      <c r="DO1540">
        <v>41.978140000000003</v>
      </c>
      <c r="DP1540">
        <v>-1</v>
      </c>
    </row>
    <row r="1541" spans="102:120" x14ac:dyDescent="0.3">
      <c r="CX1541">
        <v>4.0000000000000002E-4</v>
      </c>
      <c r="CY1541">
        <v>10</v>
      </c>
      <c r="CZ1541">
        <v>2.21</v>
      </c>
      <c r="DA1541">
        <v>250</v>
      </c>
      <c r="DB1541">
        <v>177.08</v>
      </c>
      <c r="DC1541">
        <v>10</v>
      </c>
      <c r="DD1541">
        <v>312.08333299999998</v>
      </c>
      <c r="DE1541">
        <v>31.9985</v>
      </c>
      <c r="DF1541">
        <v>195</v>
      </c>
      <c r="DG1541">
        <v>20</v>
      </c>
      <c r="DH1541">
        <v>50</v>
      </c>
      <c r="DI1541">
        <v>0</v>
      </c>
      <c r="DJ1541">
        <v>0</v>
      </c>
      <c r="DK1541">
        <v>0</v>
      </c>
      <c r="DL1541">
        <v>0</v>
      </c>
      <c r="DM1541">
        <v>1283</v>
      </c>
      <c r="DN1541">
        <v>34514070</v>
      </c>
      <c r="DO1541">
        <v>41.978140000000003</v>
      </c>
      <c r="DP1541">
        <v>-1</v>
      </c>
    </row>
    <row r="1542" spans="102:120" x14ac:dyDescent="0.3">
      <c r="CX1542">
        <v>4.0000000000000002E-4</v>
      </c>
      <c r="CY1542">
        <v>10</v>
      </c>
      <c r="CZ1542">
        <v>2.21</v>
      </c>
      <c r="DA1542">
        <v>250</v>
      </c>
      <c r="DB1542">
        <v>177.08</v>
      </c>
      <c r="DC1542">
        <v>15</v>
      </c>
      <c r="DD1542">
        <v>317.08333299999998</v>
      </c>
      <c r="DE1542">
        <v>31.590689999999999</v>
      </c>
      <c r="DF1542">
        <v>195</v>
      </c>
      <c r="DG1542">
        <v>20</v>
      </c>
      <c r="DH1542">
        <v>50</v>
      </c>
      <c r="DI1542">
        <v>0</v>
      </c>
      <c r="DJ1542">
        <v>0</v>
      </c>
      <c r="DK1542">
        <v>0</v>
      </c>
      <c r="DL1542">
        <v>0</v>
      </c>
      <c r="DM1542">
        <v>1283</v>
      </c>
      <c r="DN1542">
        <v>34514070</v>
      </c>
      <c r="DO1542">
        <v>41.978140000000003</v>
      </c>
      <c r="DP1542">
        <v>-1</v>
      </c>
    </row>
    <row r="1543" spans="102:120" x14ac:dyDescent="0.3">
      <c r="CX1543">
        <v>4.0000000000000002E-4</v>
      </c>
      <c r="CY1543">
        <v>10</v>
      </c>
      <c r="CZ1543">
        <v>2.21</v>
      </c>
      <c r="DA1543">
        <v>250</v>
      </c>
      <c r="DB1543">
        <v>177.08</v>
      </c>
      <c r="DC1543">
        <v>20</v>
      </c>
      <c r="DD1543">
        <v>322.08333299999998</v>
      </c>
      <c r="DE1543">
        <v>31.19211</v>
      </c>
      <c r="DF1543">
        <v>195</v>
      </c>
      <c r="DG1543">
        <v>20</v>
      </c>
      <c r="DH1543">
        <v>50</v>
      </c>
      <c r="DI1543">
        <v>0</v>
      </c>
      <c r="DJ1543">
        <v>0</v>
      </c>
      <c r="DK1543">
        <v>0</v>
      </c>
      <c r="DL1543">
        <v>0</v>
      </c>
      <c r="DM1543">
        <v>1283</v>
      </c>
      <c r="DN1543">
        <v>34514070</v>
      </c>
      <c r="DO1543">
        <v>41.978140000000003</v>
      </c>
      <c r="DP1543">
        <v>-1</v>
      </c>
    </row>
    <row r="1544" spans="102:120" x14ac:dyDescent="0.3">
      <c r="CX1544">
        <v>4.0000000000000002E-4</v>
      </c>
      <c r="CY1544">
        <v>10</v>
      </c>
      <c r="CZ1544">
        <v>2.21</v>
      </c>
      <c r="DA1544">
        <v>250</v>
      </c>
      <c r="DB1544">
        <v>177.08</v>
      </c>
      <c r="DC1544">
        <v>25</v>
      </c>
      <c r="DD1544">
        <v>327.08333299999998</v>
      </c>
      <c r="DE1544">
        <v>30.802479999999999</v>
      </c>
      <c r="DF1544">
        <v>195</v>
      </c>
      <c r="DG1544">
        <v>20</v>
      </c>
      <c r="DH1544">
        <v>50</v>
      </c>
      <c r="DI1544">
        <v>0</v>
      </c>
      <c r="DJ1544">
        <v>0</v>
      </c>
      <c r="DK1544">
        <v>0</v>
      </c>
      <c r="DL1544">
        <v>0</v>
      </c>
      <c r="DM1544">
        <v>1283</v>
      </c>
      <c r="DN1544">
        <v>34514070</v>
      </c>
      <c r="DO1544">
        <v>41.978140000000003</v>
      </c>
      <c r="DP1544">
        <v>-1</v>
      </c>
    </row>
    <row r="1545" spans="102:120" x14ac:dyDescent="0.3">
      <c r="CX1545">
        <v>4.0000000000000002E-4</v>
      </c>
      <c r="CY1545">
        <v>10</v>
      </c>
      <c r="CZ1545">
        <v>2.21</v>
      </c>
      <c r="DA1545">
        <v>250</v>
      </c>
      <c r="DB1545">
        <v>177.08</v>
      </c>
      <c r="DC1545">
        <v>30</v>
      </c>
      <c r="DD1545">
        <v>332.08333299999998</v>
      </c>
      <c r="DE1545">
        <v>30.42154</v>
      </c>
      <c r="DF1545">
        <v>195</v>
      </c>
      <c r="DG1545">
        <v>20</v>
      </c>
      <c r="DH1545">
        <v>50</v>
      </c>
      <c r="DI1545">
        <v>0</v>
      </c>
      <c r="DJ1545">
        <v>0</v>
      </c>
      <c r="DK1545">
        <v>0</v>
      </c>
      <c r="DL1545">
        <v>0</v>
      </c>
      <c r="DM1545">
        <v>1283</v>
      </c>
      <c r="DN1545">
        <v>34514070</v>
      </c>
      <c r="DO1545">
        <v>41.978140000000003</v>
      </c>
      <c r="DP1545">
        <v>-1</v>
      </c>
    </row>
    <row r="1546" spans="102:120" x14ac:dyDescent="0.3">
      <c r="CX1546">
        <v>4.0000000000000002E-4</v>
      </c>
      <c r="CY1546">
        <v>10</v>
      </c>
      <c r="CZ1546">
        <v>2.21</v>
      </c>
      <c r="DA1546">
        <v>250</v>
      </c>
      <c r="DB1546">
        <v>177.08</v>
      </c>
      <c r="DC1546">
        <v>35</v>
      </c>
      <c r="DD1546">
        <v>337.08333299999998</v>
      </c>
      <c r="DE1546">
        <v>30.049029999999998</v>
      </c>
      <c r="DF1546">
        <v>195</v>
      </c>
      <c r="DG1546">
        <v>20</v>
      </c>
      <c r="DH1546">
        <v>50</v>
      </c>
      <c r="DI1546">
        <v>0</v>
      </c>
      <c r="DJ1546">
        <v>0</v>
      </c>
      <c r="DK1546">
        <v>0</v>
      </c>
      <c r="DL1546">
        <v>0</v>
      </c>
      <c r="DM1546">
        <v>1283</v>
      </c>
      <c r="DN1546">
        <v>34514070</v>
      </c>
      <c r="DO1546">
        <v>41.978140000000003</v>
      </c>
      <c r="DP1546">
        <v>-1</v>
      </c>
    </row>
    <row r="1547" spans="102:120" x14ac:dyDescent="0.3">
      <c r="CX1547">
        <v>4.0000000000000002E-4</v>
      </c>
      <c r="CY1547">
        <v>10</v>
      </c>
      <c r="CZ1547">
        <v>2.21</v>
      </c>
      <c r="DA1547">
        <v>250</v>
      </c>
      <c r="DB1547">
        <v>177.08</v>
      </c>
      <c r="DC1547">
        <v>40</v>
      </c>
      <c r="DD1547">
        <v>342.08333299999998</v>
      </c>
      <c r="DE1547">
        <v>29.684719999999999</v>
      </c>
      <c r="DF1547">
        <v>195</v>
      </c>
      <c r="DG1547">
        <v>20</v>
      </c>
      <c r="DH1547">
        <v>50</v>
      </c>
      <c r="DI1547">
        <v>0</v>
      </c>
      <c r="DJ1547">
        <v>0</v>
      </c>
      <c r="DK1547">
        <v>0</v>
      </c>
      <c r="DL1547">
        <v>0</v>
      </c>
      <c r="DM1547">
        <v>1283</v>
      </c>
      <c r="DN1547">
        <v>34514070</v>
      </c>
      <c r="DO1547">
        <v>41.978140000000003</v>
      </c>
      <c r="DP1547">
        <v>-1</v>
      </c>
    </row>
    <row r="1548" spans="102:120" x14ac:dyDescent="0.3">
      <c r="CX1548">
        <v>4.0000000000000002E-4</v>
      </c>
      <c r="CY1548">
        <v>10</v>
      </c>
      <c r="CZ1548">
        <v>2.21</v>
      </c>
      <c r="DA1548">
        <v>250</v>
      </c>
      <c r="DB1548">
        <v>177.08</v>
      </c>
      <c r="DC1548">
        <v>45</v>
      </c>
      <c r="DD1548">
        <v>347.08333299999998</v>
      </c>
      <c r="DE1548">
        <v>29.32835</v>
      </c>
      <c r="DF1548">
        <v>195</v>
      </c>
      <c r="DG1548">
        <v>20</v>
      </c>
      <c r="DH1548">
        <v>50</v>
      </c>
      <c r="DI1548">
        <v>0</v>
      </c>
      <c r="DJ1548">
        <v>0</v>
      </c>
      <c r="DK1548">
        <v>0</v>
      </c>
      <c r="DL1548">
        <v>0</v>
      </c>
      <c r="DM1548">
        <v>1283</v>
      </c>
      <c r="DN1548">
        <v>34514070</v>
      </c>
      <c r="DO1548">
        <v>41.978140000000003</v>
      </c>
      <c r="DP1548">
        <v>-1</v>
      </c>
    </row>
    <row r="1549" spans="102:120" x14ac:dyDescent="0.3">
      <c r="CX1549">
        <v>4.0000000000000002E-4</v>
      </c>
      <c r="CY1549">
        <v>10</v>
      </c>
      <c r="CZ1549">
        <v>2.21</v>
      </c>
      <c r="DA1549">
        <v>250</v>
      </c>
      <c r="DB1549">
        <v>177.08</v>
      </c>
      <c r="DC1549">
        <v>50</v>
      </c>
      <c r="DD1549">
        <v>352.08333299999998</v>
      </c>
      <c r="DE1549">
        <v>28.979700000000001</v>
      </c>
      <c r="DF1549">
        <v>195</v>
      </c>
      <c r="DG1549">
        <v>20</v>
      </c>
      <c r="DH1549">
        <v>50</v>
      </c>
      <c r="DI1549">
        <v>0</v>
      </c>
      <c r="DJ1549">
        <v>0</v>
      </c>
      <c r="DK1549">
        <v>0</v>
      </c>
      <c r="DL1549">
        <v>0</v>
      </c>
      <c r="DM1549">
        <v>1283</v>
      </c>
      <c r="DN1549">
        <v>34514070</v>
      </c>
      <c r="DO1549">
        <v>41.978140000000003</v>
      </c>
      <c r="DP1549">
        <v>-1</v>
      </c>
    </row>
    <row r="1550" spans="102:120" x14ac:dyDescent="0.3">
      <c r="CX1550">
        <v>4.0000000000000002E-4</v>
      </c>
      <c r="CY1550">
        <v>10</v>
      </c>
      <c r="CZ1550">
        <v>2.21</v>
      </c>
      <c r="DA1550">
        <v>250</v>
      </c>
      <c r="DB1550">
        <v>177.08</v>
      </c>
      <c r="DC1550">
        <v>55</v>
      </c>
      <c r="DD1550">
        <v>357.08333299999998</v>
      </c>
      <c r="DE1550">
        <v>28.638549999999999</v>
      </c>
      <c r="DF1550">
        <v>195</v>
      </c>
      <c r="DG1550">
        <v>20</v>
      </c>
      <c r="DH1550">
        <v>50</v>
      </c>
      <c r="DI1550">
        <v>0</v>
      </c>
      <c r="DJ1550">
        <v>0</v>
      </c>
      <c r="DK1550">
        <v>0</v>
      </c>
      <c r="DL1550">
        <v>0</v>
      </c>
      <c r="DM1550">
        <v>1283</v>
      </c>
      <c r="DN1550">
        <v>34514070</v>
      </c>
      <c r="DO1550">
        <v>41.978140000000003</v>
      </c>
      <c r="DP1550">
        <v>-1</v>
      </c>
    </row>
    <row r="1551" spans="102:120" x14ac:dyDescent="0.3">
      <c r="CX1551">
        <v>4.0000000000000002E-4</v>
      </c>
      <c r="CY1551">
        <v>10</v>
      </c>
      <c r="CZ1551">
        <v>2.21</v>
      </c>
      <c r="DA1551">
        <v>250</v>
      </c>
      <c r="DB1551">
        <v>177.08</v>
      </c>
      <c r="DC1551">
        <v>60</v>
      </c>
      <c r="DD1551">
        <v>362.08333299999998</v>
      </c>
      <c r="DE1551">
        <v>28.304680000000001</v>
      </c>
      <c r="DF1551">
        <v>195</v>
      </c>
      <c r="DG1551">
        <v>20</v>
      </c>
      <c r="DH1551">
        <v>50</v>
      </c>
      <c r="DI1551">
        <v>0</v>
      </c>
      <c r="DJ1551">
        <v>0</v>
      </c>
      <c r="DK1551">
        <v>0</v>
      </c>
      <c r="DL1551">
        <v>0</v>
      </c>
      <c r="DM1551">
        <v>1283</v>
      </c>
      <c r="DN1551">
        <v>34514070</v>
      </c>
      <c r="DO1551">
        <v>41.978140000000003</v>
      </c>
      <c r="DP1551">
        <v>-1</v>
      </c>
    </row>
    <row r="1552" spans="102:120" x14ac:dyDescent="0.3">
      <c r="CX1552">
        <v>4.0000000000000002E-4</v>
      </c>
      <c r="CY1552">
        <v>10</v>
      </c>
      <c r="CZ1552">
        <v>2.21</v>
      </c>
      <c r="DA1552">
        <v>250</v>
      </c>
      <c r="DB1552">
        <v>177.08</v>
      </c>
      <c r="DC1552">
        <v>65</v>
      </c>
      <c r="DD1552">
        <v>367.08333299999998</v>
      </c>
      <c r="DE1552">
        <v>27.977879999999999</v>
      </c>
      <c r="DF1552">
        <v>195</v>
      </c>
      <c r="DG1552">
        <v>20</v>
      </c>
      <c r="DH1552">
        <v>50</v>
      </c>
      <c r="DI1552">
        <v>0</v>
      </c>
      <c r="DJ1552">
        <v>0</v>
      </c>
      <c r="DK1552">
        <v>0</v>
      </c>
      <c r="DL1552">
        <v>0</v>
      </c>
      <c r="DM1552">
        <v>1283</v>
      </c>
      <c r="DN1552">
        <v>34514070</v>
      </c>
      <c r="DO1552">
        <v>41.978140000000003</v>
      </c>
      <c r="DP1552">
        <v>-1</v>
      </c>
    </row>
    <row r="1553" spans="102:120" x14ac:dyDescent="0.3">
      <c r="CX1553">
        <v>4.0000000000000002E-4</v>
      </c>
      <c r="CY1553">
        <v>10</v>
      </c>
      <c r="CZ1553">
        <v>2.21</v>
      </c>
      <c r="DA1553">
        <v>250</v>
      </c>
      <c r="DB1553">
        <v>177.08</v>
      </c>
      <c r="DC1553">
        <v>70</v>
      </c>
      <c r="DD1553">
        <v>372.08333299999998</v>
      </c>
      <c r="DE1553">
        <v>27.657959999999999</v>
      </c>
      <c r="DF1553">
        <v>195</v>
      </c>
      <c r="DG1553">
        <v>20</v>
      </c>
      <c r="DH1553">
        <v>50</v>
      </c>
      <c r="DI1553">
        <v>0</v>
      </c>
      <c r="DJ1553">
        <v>0</v>
      </c>
      <c r="DK1553">
        <v>0</v>
      </c>
      <c r="DL1553">
        <v>0</v>
      </c>
      <c r="DM1553">
        <v>1283</v>
      </c>
      <c r="DN1553">
        <v>34514070</v>
      </c>
      <c r="DO1553">
        <v>41.978140000000003</v>
      </c>
      <c r="DP1553">
        <v>-1</v>
      </c>
    </row>
    <row r="1554" spans="102:120" x14ac:dyDescent="0.3">
      <c r="CX1554">
        <v>4.0000000000000002E-4</v>
      </c>
      <c r="CY1554">
        <v>10</v>
      </c>
      <c r="CZ1554">
        <v>2.21</v>
      </c>
      <c r="DA1554">
        <v>250</v>
      </c>
      <c r="DB1554">
        <v>177.08</v>
      </c>
      <c r="DC1554">
        <v>75</v>
      </c>
      <c r="DD1554">
        <v>377.08333299999998</v>
      </c>
      <c r="DE1554">
        <v>27.3447</v>
      </c>
      <c r="DF1554">
        <v>195</v>
      </c>
      <c r="DG1554">
        <v>20</v>
      </c>
      <c r="DH1554">
        <v>50</v>
      </c>
      <c r="DI1554">
        <v>0</v>
      </c>
      <c r="DJ1554">
        <v>0</v>
      </c>
      <c r="DK1554">
        <v>0</v>
      </c>
      <c r="DL1554">
        <v>0</v>
      </c>
      <c r="DM1554">
        <v>1283</v>
      </c>
      <c r="DN1554">
        <v>34514070</v>
      </c>
      <c r="DO1554">
        <v>41.978140000000003</v>
      </c>
      <c r="DP1554">
        <v>-1</v>
      </c>
    </row>
    <row r="1555" spans="102:120" x14ac:dyDescent="0.3">
      <c r="CX1555">
        <v>4.0000000000000002E-4</v>
      </c>
      <c r="CY1555">
        <v>10</v>
      </c>
      <c r="CZ1555">
        <v>2.21</v>
      </c>
      <c r="DA1555">
        <v>250</v>
      </c>
      <c r="DB1555">
        <v>177.08</v>
      </c>
      <c r="DC1555">
        <v>80</v>
      </c>
      <c r="DD1555">
        <v>382.08333299999998</v>
      </c>
      <c r="DE1555">
        <v>27.037939999999999</v>
      </c>
      <c r="DF1555">
        <v>195</v>
      </c>
      <c r="DG1555">
        <v>20</v>
      </c>
      <c r="DH1555">
        <v>50</v>
      </c>
      <c r="DI1555">
        <v>0</v>
      </c>
      <c r="DJ1555">
        <v>0</v>
      </c>
      <c r="DK1555">
        <v>0</v>
      </c>
      <c r="DL1555">
        <v>0</v>
      </c>
      <c r="DM1555">
        <v>1283</v>
      </c>
      <c r="DN1555">
        <v>34514070</v>
      </c>
      <c r="DO1555">
        <v>41.978140000000003</v>
      </c>
      <c r="DP1555">
        <v>-1</v>
      </c>
    </row>
    <row r="1556" spans="102:120" x14ac:dyDescent="0.3">
      <c r="CX1556">
        <v>4.0000000000000002E-4</v>
      </c>
      <c r="CY1556">
        <v>10</v>
      </c>
      <c r="CZ1556">
        <v>2.21</v>
      </c>
      <c r="DA1556">
        <v>250</v>
      </c>
      <c r="DB1556">
        <v>177.08</v>
      </c>
      <c r="DC1556">
        <v>85</v>
      </c>
      <c r="DD1556">
        <v>387.08333299999998</v>
      </c>
      <c r="DE1556">
        <v>26.737480000000001</v>
      </c>
      <c r="DF1556">
        <v>195</v>
      </c>
      <c r="DG1556">
        <v>20</v>
      </c>
      <c r="DH1556">
        <v>50</v>
      </c>
      <c r="DI1556">
        <v>0</v>
      </c>
      <c r="DJ1556">
        <v>0</v>
      </c>
      <c r="DK1556">
        <v>0</v>
      </c>
      <c r="DL1556">
        <v>0</v>
      </c>
      <c r="DM1556">
        <v>1283</v>
      </c>
      <c r="DN1556">
        <v>34514070</v>
      </c>
      <c r="DO1556">
        <v>41.978140000000003</v>
      </c>
      <c r="DP1556">
        <v>-1</v>
      </c>
    </row>
    <row r="1557" spans="102:120" x14ac:dyDescent="0.3">
      <c r="CX1557">
        <v>4.0000000000000002E-4</v>
      </c>
      <c r="CY1557">
        <v>10</v>
      </c>
      <c r="CZ1557">
        <v>2.21</v>
      </c>
      <c r="DA1557">
        <v>250</v>
      </c>
      <c r="DB1557">
        <v>177.08</v>
      </c>
      <c r="DC1557">
        <v>90</v>
      </c>
      <c r="DD1557">
        <v>392.08333299999998</v>
      </c>
      <c r="DE1557">
        <v>26.44314</v>
      </c>
      <c r="DF1557">
        <v>195</v>
      </c>
      <c r="DG1557">
        <v>20</v>
      </c>
      <c r="DH1557">
        <v>50</v>
      </c>
      <c r="DI1557">
        <v>0</v>
      </c>
      <c r="DJ1557">
        <v>0</v>
      </c>
      <c r="DK1557">
        <v>0</v>
      </c>
      <c r="DL1557">
        <v>0</v>
      </c>
      <c r="DM1557">
        <v>1283</v>
      </c>
      <c r="DN1557">
        <v>34514070</v>
      </c>
      <c r="DO1557">
        <v>41.978140000000003</v>
      </c>
      <c r="DP1557">
        <v>-1</v>
      </c>
    </row>
    <row r="1558" spans="102:120" x14ac:dyDescent="0.3">
      <c r="CX1558">
        <v>4.0000000000000002E-4</v>
      </c>
      <c r="CY1558">
        <v>10</v>
      </c>
      <c r="CZ1558">
        <v>2.21</v>
      </c>
      <c r="DA1558">
        <v>250</v>
      </c>
      <c r="DB1558">
        <v>177.08</v>
      </c>
      <c r="DC1558">
        <v>95</v>
      </c>
      <c r="DD1558">
        <v>397.08333299999998</v>
      </c>
      <c r="DE1558">
        <v>26.15476</v>
      </c>
      <c r="DF1558">
        <v>195</v>
      </c>
      <c r="DG1558">
        <v>20</v>
      </c>
      <c r="DH1558">
        <v>50</v>
      </c>
      <c r="DI1558">
        <v>0</v>
      </c>
      <c r="DJ1558">
        <v>0</v>
      </c>
      <c r="DK1558">
        <v>0</v>
      </c>
      <c r="DL1558">
        <v>0</v>
      </c>
      <c r="DM1558">
        <v>1283</v>
      </c>
      <c r="DN1558">
        <v>34514070</v>
      </c>
      <c r="DO1558">
        <v>41.978140000000003</v>
      </c>
      <c r="DP1558">
        <v>-1</v>
      </c>
    </row>
    <row r="1559" spans="102:120" x14ac:dyDescent="0.3">
      <c r="CX1559">
        <v>4.0000000000000002E-4</v>
      </c>
      <c r="CY1559">
        <v>10</v>
      </c>
      <c r="CZ1559">
        <v>2.21</v>
      </c>
      <c r="DA1559">
        <v>250</v>
      </c>
      <c r="DB1559">
        <v>177.08</v>
      </c>
      <c r="DC1559">
        <v>100</v>
      </c>
      <c r="DD1559">
        <v>402.08333299999998</v>
      </c>
      <c r="DE1559">
        <v>25.87218</v>
      </c>
      <c r="DF1559">
        <v>195</v>
      </c>
      <c r="DG1559">
        <v>20</v>
      </c>
      <c r="DH1559">
        <v>50</v>
      </c>
      <c r="DI1559">
        <v>0</v>
      </c>
      <c r="DJ1559">
        <v>0</v>
      </c>
      <c r="DK1559">
        <v>0</v>
      </c>
      <c r="DL1559">
        <v>0</v>
      </c>
      <c r="DM1559">
        <v>1283</v>
      </c>
      <c r="DN1559">
        <v>34514070</v>
      </c>
      <c r="DO1559">
        <v>41.978140000000003</v>
      </c>
      <c r="DP1559">
        <v>-1</v>
      </c>
    </row>
    <row r="1560" spans="102:120" x14ac:dyDescent="0.3">
      <c r="CX1560">
        <v>4.0000000000000002E-4</v>
      </c>
      <c r="CY1560">
        <v>10</v>
      </c>
      <c r="CZ1560">
        <v>2.21</v>
      </c>
      <c r="DA1560">
        <v>250</v>
      </c>
      <c r="DB1560">
        <v>177.08</v>
      </c>
      <c r="DC1560">
        <v>2.5</v>
      </c>
      <c r="DD1560">
        <v>304.58333299999998</v>
      </c>
      <c r="DE1560">
        <v>32.628129999999999</v>
      </c>
      <c r="DF1560">
        <v>195</v>
      </c>
      <c r="DG1560">
        <v>20</v>
      </c>
      <c r="DH1560">
        <v>50</v>
      </c>
      <c r="DI1560">
        <v>0</v>
      </c>
      <c r="DJ1560">
        <v>0</v>
      </c>
      <c r="DK1560">
        <v>0</v>
      </c>
      <c r="DL1560">
        <v>0</v>
      </c>
      <c r="DM1560">
        <v>1283</v>
      </c>
      <c r="DN1560">
        <v>34514070</v>
      </c>
      <c r="DO1560">
        <v>41.978140000000003</v>
      </c>
      <c r="DP1560">
        <v>-1</v>
      </c>
    </row>
    <row r="1561" spans="102:120" x14ac:dyDescent="0.3">
      <c r="CX1561" t="s">
        <v>74</v>
      </c>
      <c r="CY1561" t="s">
        <v>74</v>
      </c>
      <c r="DA1561" t="s">
        <v>74</v>
      </c>
      <c r="DB1561" t="s">
        <v>74</v>
      </c>
      <c r="DC1561" t="s">
        <v>75</v>
      </c>
      <c r="DE1561" t="s">
        <v>74</v>
      </c>
      <c r="DH1561">
        <v>100</v>
      </c>
    </row>
    <row r="1562" spans="102:120" x14ac:dyDescent="0.3">
      <c r="CX1562">
        <v>4.0000000000000002E-4</v>
      </c>
      <c r="CY1562">
        <v>10</v>
      </c>
      <c r="CZ1562">
        <v>2.21</v>
      </c>
      <c r="DA1562">
        <v>250</v>
      </c>
      <c r="DB1562">
        <v>177.08</v>
      </c>
      <c r="DC1562">
        <v>0</v>
      </c>
      <c r="DD1562">
        <v>302.08333299999998</v>
      </c>
      <c r="DE1562">
        <v>39.043239999999997</v>
      </c>
      <c r="DF1562">
        <v>245</v>
      </c>
      <c r="DG1562">
        <v>20</v>
      </c>
      <c r="DH1562">
        <v>100</v>
      </c>
      <c r="DI1562">
        <v>0</v>
      </c>
      <c r="DJ1562">
        <v>0</v>
      </c>
      <c r="DK1562">
        <v>0</v>
      </c>
      <c r="DL1562">
        <v>0</v>
      </c>
      <c r="DM1562">
        <v>1283</v>
      </c>
      <c r="DN1562">
        <v>34514070</v>
      </c>
      <c r="DO1562">
        <v>41.978140000000003</v>
      </c>
      <c r="DP1562">
        <v>-1</v>
      </c>
    </row>
    <row r="1563" spans="102:120" x14ac:dyDescent="0.3">
      <c r="CX1563">
        <v>4.0000000000000002E-4</v>
      </c>
      <c r="CY1563">
        <v>10</v>
      </c>
      <c r="CZ1563">
        <v>2.21</v>
      </c>
      <c r="DA1563">
        <v>250</v>
      </c>
      <c r="DB1563">
        <v>177.08</v>
      </c>
      <c r="DC1563">
        <v>5</v>
      </c>
      <c r="DD1563">
        <v>307.08333299999998</v>
      </c>
      <c r="DE1563">
        <v>38.583880000000001</v>
      </c>
      <c r="DF1563">
        <v>245</v>
      </c>
      <c r="DG1563">
        <v>20</v>
      </c>
      <c r="DH1563">
        <v>100</v>
      </c>
      <c r="DI1563">
        <v>0</v>
      </c>
      <c r="DJ1563">
        <v>0</v>
      </c>
      <c r="DK1563">
        <v>0</v>
      </c>
      <c r="DL1563">
        <v>0</v>
      </c>
      <c r="DM1563">
        <v>1283</v>
      </c>
      <c r="DN1563">
        <v>34514070</v>
      </c>
      <c r="DO1563">
        <v>41.978140000000003</v>
      </c>
      <c r="DP1563">
        <v>-1</v>
      </c>
    </row>
    <row r="1564" spans="102:120" x14ac:dyDescent="0.3">
      <c r="CX1564">
        <v>4.0000000000000002E-4</v>
      </c>
      <c r="CY1564">
        <v>10</v>
      </c>
      <c r="CZ1564">
        <v>2.21</v>
      </c>
      <c r="DA1564">
        <v>250</v>
      </c>
      <c r="DB1564">
        <v>177.08</v>
      </c>
      <c r="DC1564">
        <v>10</v>
      </c>
      <c r="DD1564">
        <v>312.08333299999998</v>
      </c>
      <c r="DE1564">
        <v>38.133569999999999</v>
      </c>
      <c r="DF1564">
        <v>245</v>
      </c>
      <c r="DG1564">
        <v>20</v>
      </c>
      <c r="DH1564">
        <v>100</v>
      </c>
      <c r="DI1564">
        <v>0</v>
      </c>
      <c r="DJ1564">
        <v>0</v>
      </c>
      <c r="DK1564">
        <v>0</v>
      </c>
      <c r="DL1564">
        <v>0</v>
      </c>
      <c r="DM1564">
        <v>1283</v>
      </c>
      <c r="DN1564">
        <v>34514070</v>
      </c>
      <c r="DO1564">
        <v>41.978140000000003</v>
      </c>
      <c r="DP1564">
        <v>-1</v>
      </c>
    </row>
    <row r="1565" spans="102:120" x14ac:dyDescent="0.3">
      <c r="CX1565">
        <v>4.0000000000000002E-4</v>
      </c>
      <c r="CY1565">
        <v>10</v>
      </c>
      <c r="CZ1565">
        <v>2.21</v>
      </c>
      <c r="DA1565">
        <v>250</v>
      </c>
      <c r="DB1565">
        <v>177.08</v>
      </c>
      <c r="DC1565">
        <v>15</v>
      </c>
      <c r="DD1565">
        <v>317.08333299999998</v>
      </c>
      <c r="DE1565">
        <v>37.69209</v>
      </c>
      <c r="DF1565">
        <v>245</v>
      </c>
      <c r="DG1565">
        <v>20</v>
      </c>
      <c r="DH1565">
        <v>100</v>
      </c>
      <c r="DI1565">
        <v>0</v>
      </c>
      <c r="DJ1565">
        <v>0</v>
      </c>
      <c r="DK1565">
        <v>0</v>
      </c>
      <c r="DL1565">
        <v>0</v>
      </c>
      <c r="DM1565">
        <v>1283</v>
      </c>
      <c r="DN1565">
        <v>34514070</v>
      </c>
      <c r="DO1565">
        <v>41.978140000000003</v>
      </c>
      <c r="DP1565">
        <v>-1</v>
      </c>
    </row>
    <row r="1566" spans="102:120" x14ac:dyDescent="0.3">
      <c r="CX1566">
        <v>4.0000000000000002E-4</v>
      </c>
      <c r="CY1566">
        <v>10</v>
      </c>
      <c r="CZ1566">
        <v>2.21</v>
      </c>
      <c r="DA1566">
        <v>250</v>
      </c>
      <c r="DB1566">
        <v>177.08</v>
      </c>
      <c r="DC1566">
        <v>20</v>
      </c>
      <c r="DD1566">
        <v>322.08333299999998</v>
      </c>
      <c r="DE1566">
        <v>37.259250000000002</v>
      </c>
      <c r="DF1566">
        <v>245</v>
      </c>
      <c r="DG1566">
        <v>20</v>
      </c>
      <c r="DH1566">
        <v>100</v>
      </c>
      <c r="DI1566">
        <v>0</v>
      </c>
      <c r="DJ1566">
        <v>0</v>
      </c>
      <c r="DK1566">
        <v>0</v>
      </c>
      <c r="DL1566">
        <v>0</v>
      </c>
      <c r="DM1566">
        <v>1283</v>
      </c>
      <c r="DN1566">
        <v>34514070</v>
      </c>
      <c r="DO1566">
        <v>41.978140000000003</v>
      </c>
      <c r="DP1566">
        <v>-1</v>
      </c>
    </row>
    <row r="1567" spans="102:120" x14ac:dyDescent="0.3">
      <c r="CX1567">
        <v>4.0000000000000002E-4</v>
      </c>
      <c r="CY1567">
        <v>10</v>
      </c>
      <c r="CZ1567">
        <v>2.21</v>
      </c>
      <c r="DA1567">
        <v>250</v>
      </c>
      <c r="DB1567">
        <v>177.08</v>
      </c>
      <c r="DC1567">
        <v>25</v>
      </c>
      <c r="DD1567">
        <v>327.08333299999998</v>
      </c>
      <c r="DE1567">
        <v>36.83484</v>
      </c>
      <c r="DF1567">
        <v>245</v>
      </c>
      <c r="DG1567">
        <v>20</v>
      </c>
      <c r="DH1567">
        <v>100</v>
      </c>
      <c r="DI1567">
        <v>0</v>
      </c>
      <c r="DJ1567">
        <v>0</v>
      </c>
      <c r="DK1567">
        <v>0</v>
      </c>
      <c r="DL1567">
        <v>0</v>
      </c>
      <c r="DM1567">
        <v>1283</v>
      </c>
      <c r="DN1567">
        <v>34514070</v>
      </c>
      <c r="DO1567">
        <v>41.978140000000003</v>
      </c>
      <c r="DP1567">
        <v>-1</v>
      </c>
    </row>
    <row r="1568" spans="102:120" x14ac:dyDescent="0.3">
      <c r="CX1568">
        <v>4.0000000000000002E-4</v>
      </c>
      <c r="CY1568">
        <v>10</v>
      </c>
      <c r="CZ1568">
        <v>2.21</v>
      </c>
      <c r="DA1568">
        <v>250</v>
      </c>
      <c r="DB1568">
        <v>177.08</v>
      </c>
      <c r="DC1568">
        <v>30</v>
      </c>
      <c r="DD1568">
        <v>332.08333299999998</v>
      </c>
      <c r="DE1568">
        <v>36.418660000000003</v>
      </c>
      <c r="DF1568">
        <v>245</v>
      </c>
      <c r="DG1568">
        <v>20</v>
      </c>
      <c r="DH1568">
        <v>100</v>
      </c>
      <c r="DI1568">
        <v>0</v>
      </c>
      <c r="DJ1568">
        <v>0</v>
      </c>
      <c r="DK1568">
        <v>0</v>
      </c>
      <c r="DL1568">
        <v>0</v>
      </c>
      <c r="DM1568">
        <v>1283</v>
      </c>
      <c r="DN1568">
        <v>34514070</v>
      </c>
      <c r="DO1568">
        <v>41.978140000000003</v>
      </c>
      <c r="DP1568">
        <v>-1</v>
      </c>
    </row>
    <row r="1569" spans="102:120" x14ac:dyDescent="0.3">
      <c r="CX1569">
        <v>4.0000000000000002E-4</v>
      </c>
      <c r="CY1569">
        <v>10</v>
      </c>
      <c r="CZ1569">
        <v>2.21</v>
      </c>
      <c r="DA1569">
        <v>250</v>
      </c>
      <c r="DB1569">
        <v>177.08</v>
      </c>
      <c r="DC1569">
        <v>35</v>
      </c>
      <c r="DD1569">
        <v>337.08333299999998</v>
      </c>
      <c r="DE1569">
        <v>36.01052</v>
      </c>
      <c r="DF1569">
        <v>245</v>
      </c>
      <c r="DG1569">
        <v>20</v>
      </c>
      <c r="DH1569">
        <v>100</v>
      </c>
      <c r="DI1569">
        <v>0</v>
      </c>
      <c r="DJ1569">
        <v>0</v>
      </c>
      <c r="DK1569">
        <v>0</v>
      </c>
      <c r="DL1569">
        <v>0</v>
      </c>
      <c r="DM1569">
        <v>1283</v>
      </c>
      <c r="DN1569">
        <v>34514070</v>
      </c>
      <c r="DO1569">
        <v>41.978140000000003</v>
      </c>
      <c r="DP1569">
        <v>-1</v>
      </c>
    </row>
    <row r="1570" spans="102:120" x14ac:dyDescent="0.3">
      <c r="CX1570">
        <v>4.0000000000000002E-4</v>
      </c>
      <c r="CY1570">
        <v>10</v>
      </c>
      <c r="CZ1570">
        <v>2.21</v>
      </c>
      <c r="DA1570">
        <v>250</v>
      </c>
      <c r="DB1570">
        <v>177.08</v>
      </c>
      <c r="DC1570">
        <v>40</v>
      </c>
      <c r="DD1570">
        <v>342.08333299999998</v>
      </c>
      <c r="DE1570">
        <v>35.610219999999998</v>
      </c>
      <c r="DF1570">
        <v>245</v>
      </c>
      <c r="DG1570">
        <v>20</v>
      </c>
      <c r="DH1570">
        <v>100</v>
      </c>
      <c r="DI1570">
        <v>0</v>
      </c>
      <c r="DJ1570">
        <v>0</v>
      </c>
      <c r="DK1570">
        <v>0</v>
      </c>
      <c r="DL1570">
        <v>0</v>
      </c>
      <c r="DM1570">
        <v>1283</v>
      </c>
      <c r="DN1570">
        <v>34514070</v>
      </c>
      <c r="DO1570">
        <v>41.978140000000003</v>
      </c>
      <c r="DP1570">
        <v>-1</v>
      </c>
    </row>
    <row r="1571" spans="102:120" x14ac:dyDescent="0.3">
      <c r="CX1571">
        <v>4.0000000000000002E-4</v>
      </c>
      <c r="CY1571">
        <v>10</v>
      </c>
      <c r="CZ1571">
        <v>2.21</v>
      </c>
      <c r="DA1571">
        <v>250</v>
      </c>
      <c r="DB1571">
        <v>177.08</v>
      </c>
      <c r="DC1571">
        <v>45</v>
      </c>
      <c r="DD1571">
        <v>347.08333299999998</v>
      </c>
      <c r="DE1571">
        <v>35.217590000000001</v>
      </c>
      <c r="DF1571">
        <v>245</v>
      </c>
      <c r="DG1571">
        <v>20</v>
      </c>
      <c r="DH1571">
        <v>100</v>
      </c>
      <c r="DI1571">
        <v>0</v>
      </c>
      <c r="DJ1571">
        <v>0</v>
      </c>
      <c r="DK1571">
        <v>0</v>
      </c>
      <c r="DL1571">
        <v>0</v>
      </c>
      <c r="DM1571">
        <v>1283</v>
      </c>
      <c r="DN1571">
        <v>34514070</v>
      </c>
      <c r="DO1571">
        <v>41.978140000000003</v>
      </c>
      <c r="DP1571">
        <v>-1</v>
      </c>
    </row>
    <row r="1572" spans="102:120" x14ac:dyDescent="0.3">
      <c r="CX1572">
        <v>4.0000000000000002E-4</v>
      </c>
      <c r="CY1572">
        <v>10</v>
      </c>
      <c r="CZ1572">
        <v>2.21</v>
      </c>
      <c r="DA1572">
        <v>250</v>
      </c>
      <c r="DB1572">
        <v>177.08</v>
      </c>
      <c r="DC1572">
        <v>50</v>
      </c>
      <c r="DD1572">
        <v>352.08333299999998</v>
      </c>
      <c r="DE1572">
        <v>34.832430000000002</v>
      </c>
      <c r="DF1572">
        <v>245</v>
      </c>
      <c r="DG1572">
        <v>20</v>
      </c>
      <c r="DH1572">
        <v>100</v>
      </c>
      <c r="DI1572">
        <v>0</v>
      </c>
      <c r="DJ1572">
        <v>0</v>
      </c>
      <c r="DK1572">
        <v>0</v>
      </c>
      <c r="DL1572">
        <v>0</v>
      </c>
      <c r="DM1572">
        <v>1283</v>
      </c>
      <c r="DN1572">
        <v>34514070</v>
      </c>
      <c r="DO1572">
        <v>41.978140000000003</v>
      </c>
      <c r="DP1572">
        <v>-1</v>
      </c>
    </row>
    <row r="1573" spans="102:120" x14ac:dyDescent="0.3">
      <c r="CX1573">
        <v>4.0000000000000002E-4</v>
      </c>
      <c r="CY1573">
        <v>10</v>
      </c>
      <c r="CZ1573">
        <v>2.21</v>
      </c>
      <c r="DA1573">
        <v>250</v>
      </c>
      <c r="DB1573">
        <v>177.08</v>
      </c>
      <c r="DC1573">
        <v>55</v>
      </c>
      <c r="DD1573">
        <v>357.08333299999998</v>
      </c>
      <c r="DE1573">
        <v>34.454569999999997</v>
      </c>
      <c r="DF1573">
        <v>245</v>
      </c>
      <c r="DG1573">
        <v>20</v>
      </c>
      <c r="DH1573">
        <v>100</v>
      </c>
      <c r="DI1573">
        <v>0</v>
      </c>
      <c r="DJ1573">
        <v>0</v>
      </c>
      <c r="DK1573">
        <v>0</v>
      </c>
      <c r="DL1573">
        <v>0</v>
      </c>
      <c r="DM1573">
        <v>1283</v>
      </c>
      <c r="DN1573">
        <v>34514070</v>
      </c>
      <c r="DO1573">
        <v>41.978140000000003</v>
      </c>
      <c r="DP1573">
        <v>-1</v>
      </c>
    </row>
    <row r="1574" spans="102:120" x14ac:dyDescent="0.3">
      <c r="CX1574">
        <v>4.0000000000000002E-4</v>
      </c>
      <c r="CY1574">
        <v>10</v>
      </c>
      <c r="CZ1574">
        <v>2.21</v>
      </c>
      <c r="DA1574">
        <v>250</v>
      </c>
      <c r="DB1574">
        <v>177.08</v>
      </c>
      <c r="DC1574">
        <v>60</v>
      </c>
      <c r="DD1574">
        <v>362.08333299999998</v>
      </c>
      <c r="DE1574">
        <v>34.083840000000002</v>
      </c>
      <c r="DF1574">
        <v>245</v>
      </c>
      <c r="DG1574">
        <v>20</v>
      </c>
      <c r="DH1574">
        <v>100</v>
      </c>
      <c r="DI1574">
        <v>0</v>
      </c>
      <c r="DJ1574">
        <v>0</v>
      </c>
      <c r="DK1574">
        <v>0</v>
      </c>
      <c r="DL1574">
        <v>0</v>
      </c>
      <c r="DM1574">
        <v>1283</v>
      </c>
      <c r="DN1574">
        <v>34514070</v>
      </c>
      <c r="DO1574">
        <v>41.978140000000003</v>
      </c>
      <c r="DP1574">
        <v>-1</v>
      </c>
    </row>
    <row r="1575" spans="102:120" x14ac:dyDescent="0.3">
      <c r="CX1575">
        <v>4.0000000000000002E-4</v>
      </c>
      <c r="CY1575">
        <v>10</v>
      </c>
      <c r="CZ1575">
        <v>2.21</v>
      </c>
      <c r="DA1575">
        <v>250</v>
      </c>
      <c r="DB1575">
        <v>177.08</v>
      </c>
      <c r="DC1575">
        <v>65</v>
      </c>
      <c r="DD1575">
        <v>367.08333299999998</v>
      </c>
      <c r="DE1575">
        <v>33.72007</v>
      </c>
      <c r="DF1575">
        <v>245</v>
      </c>
      <c r="DG1575">
        <v>20</v>
      </c>
      <c r="DH1575">
        <v>100</v>
      </c>
      <c r="DI1575">
        <v>0</v>
      </c>
      <c r="DJ1575">
        <v>0</v>
      </c>
      <c r="DK1575">
        <v>0</v>
      </c>
      <c r="DL1575">
        <v>0</v>
      </c>
      <c r="DM1575">
        <v>1283</v>
      </c>
      <c r="DN1575">
        <v>34514070</v>
      </c>
      <c r="DO1575">
        <v>41.978140000000003</v>
      </c>
      <c r="DP1575">
        <v>-1</v>
      </c>
    </row>
    <row r="1576" spans="102:120" x14ac:dyDescent="0.3">
      <c r="CX1576">
        <v>4.0000000000000002E-4</v>
      </c>
      <c r="CY1576">
        <v>10</v>
      </c>
      <c r="CZ1576">
        <v>2.21</v>
      </c>
      <c r="DA1576">
        <v>250</v>
      </c>
      <c r="DB1576">
        <v>177.08</v>
      </c>
      <c r="DC1576">
        <v>70</v>
      </c>
      <c r="DD1576">
        <v>372.08333299999998</v>
      </c>
      <c r="DE1576">
        <v>33.36309</v>
      </c>
      <c r="DF1576">
        <v>245</v>
      </c>
      <c r="DG1576">
        <v>20</v>
      </c>
      <c r="DH1576">
        <v>100</v>
      </c>
      <c r="DI1576">
        <v>0</v>
      </c>
      <c r="DJ1576">
        <v>0</v>
      </c>
      <c r="DK1576">
        <v>0</v>
      </c>
      <c r="DL1576">
        <v>0</v>
      </c>
      <c r="DM1576">
        <v>1283</v>
      </c>
      <c r="DN1576">
        <v>34514070</v>
      </c>
      <c r="DO1576">
        <v>41.978140000000003</v>
      </c>
      <c r="DP1576">
        <v>-1</v>
      </c>
    </row>
    <row r="1577" spans="102:120" x14ac:dyDescent="0.3">
      <c r="CX1577">
        <v>4.0000000000000002E-4</v>
      </c>
      <c r="CY1577">
        <v>10</v>
      </c>
      <c r="CZ1577">
        <v>2.21</v>
      </c>
      <c r="DA1577">
        <v>250</v>
      </c>
      <c r="DB1577">
        <v>177.08</v>
      </c>
      <c r="DC1577">
        <v>75</v>
      </c>
      <c r="DD1577">
        <v>377.08333299999998</v>
      </c>
      <c r="DE1577">
        <v>33.012740000000001</v>
      </c>
      <c r="DF1577">
        <v>245</v>
      </c>
      <c r="DG1577">
        <v>20</v>
      </c>
      <c r="DH1577">
        <v>100</v>
      </c>
      <c r="DI1577">
        <v>0</v>
      </c>
      <c r="DJ1577">
        <v>0</v>
      </c>
      <c r="DK1577">
        <v>0</v>
      </c>
      <c r="DL1577">
        <v>0</v>
      </c>
      <c r="DM1577">
        <v>1283</v>
      </c>
      <c r="DN1577">
        <v>34514070</v>
      </c>
      <c r="DO1577">
        <v>41.978140000000003</v>
      </c>
      <c r="DP1577">
        <v>-1</v>
      </c>
    </row>
    <row r="1578" spans="102:120" x14ac:dyDescent="0.3">
      <c r="CX1578">
        <v>4.0000000000000002E-4</v>
      </c>
      <c r="CY1578">
        <v>10</v>
      </c>
      <c r="CZ1578">
        <v>2.21</v>
      </c>
      <c r="DA1578">
        <v>250</v>
      </c>
      <c r="DB1578">
        <v>177.08</v>
      </c>
      <c r="DC1578">
        <v>80</v>
      </c>
      <c r="DD1578">
        <v>382.08333299999998</v>
      </c>
      <c r="DE1578">
        <v>32.668860000000002</v>
      </c>
      <c r="DF1578">
        <v>245</v>
      </c>
      <c r="DG1578">
        <v>20</v>
      </c>
      <c r="DH1578">
        <v>100</v>
      </c>
      <c r="DI1578">
        <v>0</v>
      </c>
      <c r="DJ1578">
        <v>0</v>
      </c>
      <c r="DK1578">
        <v>0</v>
      </c>
      <c r="DL1578">
        <v>0</v>
      </c>
      <c r="DM1578">
        <v>1283</v>
      </c>
      <c r="DN1578">
        <v>34514070</v>
      </c>
      <c r="DO1578">
        <v>41.978140000000003</v>
      </c>
      <c r="DP1578">
        <v>-1</v>
      </c>
    </row>
    <row r="1579" spans="102:120" x14ac:dyDescent="0.3">
      <c r="CX1579">
        <v>4.0000000000000002E-4</v>
      </c>
      <c r="CY1579">
        <v>10</v>
      </c>
      <c r="CZ1579">
        <v>2.21</v>
      </c>
      <c r="DA1579">
        <v>250</v>
      </c>
      <c r="DB1579">
        <v>177.08</v>
      </c>
      <c r="DC1579">
        <v>85</v>
      </c>
      <c r="DD1579">
        <v>387.08333299999998</v>
      </c>
      <c r="DE1579">
        <v>32.331299999999999</v>
      </c>
      <c r="DF1579">
        <v>245</v>
      </c>
      <c r="DG1579">
        <v>20</v>
      </c>
      <c r="DH1579">
        <v>100</v>
      </c>
      <c r="DI1579">
        <v>0</v>
      </c>
      <c r="DJ1579">
        <v>0</v>
      </c>
      <c r="DK1579">
        <v>0</v>
      </c>
      <c r="DL1579">
        <v>0</v>
      </c>
      <c r="DM1579">
        <v>1283</v>
      </c>
      <c r="DN1579">
        <v>34514070</v>
      </c>
      <c r="DO1579">
        <v>41.978140000000003</v>
      </c>
      <c r="DP1579">
        <v>-1</v>
      </c>
    </row>
    <row r="1580" spans="102:120" x14ac:dyDescent="0.3">
      <c r="CX1580">
        <v>4.0000000000000002E-4</v>
      </c>
      <c r="CY1580">
        <v>10</v>
      </c>
      <c r="CZ1580">
        <v>2.21</v>
      </c>
      <c r="DA1580">
        <v>250</v>
      </c>
      <c r="DB1580">
        <v>177.08</v>
      </c>
      <c r="DC1580">
        <v>90</v>
      </c>
      <c r="DD1580">
        <v>392.08333299999998</v>
      </c>
      <c r="DE1580">
        <v>31.99991</v>
      </c>
      <c r="DF1580">
        <v>245</v>
      </c>
      <c r="DG1580">
        <v>20</v>
      </c>
      <c r="DH1580">
        <v>100</v>
      </c>
      <c r="DI1580">
        <v>0</v>
      </c>
      <c r="DJ1580">
        <v>0</v>
      </c>
      <c r="DK1580">
        <v>0</v>
      </c>
      <c r="DL1580">
        <v>0</v>
      </c>
      <c r="DM1580">
        <v>1283</v>
      </c>
      <c r="DN1580">
        <v>34514070</v>
      </c>
      <c r="DO1580">
        <v>41.978140000000003</v>
      </c>
      <c r="DP1580">
        <v>-1</v>
      </c>
    </row>
    <row r="1581" spans="102:120" x14ac:dyDescent="0.3">
      <c r="CX1581">
        <v>4.0000000000000002E-4</v>
      </c>
      <c r="CY1581">
        <v>10</v>
      </c>
      <c r="CZ1581">
        <v>2.21</v>
      </c>
      <c r="DA1581">
        <v>250</v>
      </c>
      <c r="DB1581">
        <v>177.08</v>
      </c>
      <c r="DC1581">
        <v>95</v>
      </c>
      <c r="DD1581">
        <v>397.08333299999998</v>
      </c>
      <c r="DE1581">
        <v>31.67454</v>
      </c>
      <c r="DF1581">
        <v>245</v>
      </c>
      <c r="DG1581">
        <v>20</v>
      </c>
      <c r="DH1581">
        <v>100</v>
      </c>
      <c r="DI1581">
        <v>0</v>
      </c>
      <c r="DJ1581">
        <v>0</v>
      </c>
      <c r="DK1581">
        <v>0</v>
      </c>
      <c r="DL1581">
        <v>0</v>
      </c>
      <c r="DM1581">
        <v>1283</v>
      </c>
      <c r="DN1581">
        <v>34514070</v>
      </c>
      <c r="DO1581">
        <v>41.978140000000003</v>
      </c>
      <c r="DP1581">
        <v>-1</v>
      </c>
    </row>
    <row r="1582" spans="102:120" x14ac:dyDescent="0.3">
      <c r="CX1582">
        <v>4.0000000000000002E-4</v>
      </c>
      <c r="CY1582">
        <v>10</v>
      </c>
      <c r="CZ1582">
        <v>2.21</v>
      </c>
      <c r="DA1582">
        <v>250</v>
      </c>
      <c r="DB1582">
        <v>177.08</v>
      </c>
      <c r="DC1582">
        <v>100</v>
      </c>
      <c r="DD1582">
        <v>402.08333299999998</v>
      </c>
      <c r="DE1582">
        <v>31.355049999999999</v>
      </c>
      <c r="DF1582">
        <v>245</v>
      </c>
      <c r="DG1582">
        <v>20</v>
      </c>
      <c r="DH1582">
        <v>100</v>
      </c>
      <c r="DI1582">
        <v>0</v>
      </c>
      <c r="DJ1582">
        <v>0</v>
      </c>
      <c r="DK1582">
        <v>0</v>
      </c>
      <c r="DL1582">
        <v>0</v>
      </c>
      <c r="DM1582">
        <v>1283</v>
      </c>
      <c r="DN1582">
        <v>34514070</v>
      </c>
      <c r="DO1582">
        <v>41.978140000000003</v>
      </c>
      <c r="DP1582">
        <v>-1</v>
      </c>
    </row>
    <row r="1583" spans="102:120" x14ac:dyDescent="0.3">
      <c r="CX1583">
        <v>4.0000000000000002E-4</v>
      </c>
      <c r="CY1583">
        <v>10</v>
      </c>
      <c r="CZ1583">
        <v>2.21</v>
      </c>
      <c r="DA1583">
        <v>250</v>
      </c>
      <c r="DB1583">
        <v>177.08</v>
      </c>
      <c r="DC1583">
        <v>2.5</v>
      </c>
      <c r="DD1583">
        <v>304.58333299999998</v>
      </c>
      <c r="DE1583">
        <v>38.81241</v>
      </c>
      <c r="DF1583">
        <v>245</v>
      </c>
      <c r="DG1583">
        <v>20</v>
      </c>
      <c r="DH1583">
        <v>100</v>
      </c>
      <c r="DI1583">
        <v>0</v>
      </c>
      <c r="DJ1583">
        <v>0</v>
      </c>
      <c r="DK1583">
        <v>0</v>
      </c>
      <c r="DL1583">
        <v>0</v>
      </c>
      <c r="DM1583">
        <v>1283</v>
      </c>
      <c r="DN1583">
        <v>34514070</v>
      </c>
      <c r="DO1583">
        <v>41.978140000000003</v>
      </c>
      <c r="DP1583">
        <v>-1</v>
      </c>
    </row>
    <row r="1584" spans="102:120" x14ac:dyDescent="0.3">
      <c r="CX1584" t="s">
        <v>74</v>
      </c>
      <c r="CY1584" t="s">
        <v>74</v>
      </c>
      <c r="DA1584" t="s">
        <v>74</v>
      </c>
      <c r="DB1584" t="s">
        <v>74</v>
      </c>
      <c r="DC1584" t="s">
        <v>75</v>
      </c>
      <c r="DE1584" t="s">
        <v>74</v>
      </c>
      <c r="DH1584">
        <v>150</v>
      </c>
    </row>
    <row r="1585" spans="102:120" x14ac:dyDescent="0.3">
      <c r="CX1585">
        <v>4.0000000000000002E-4</v>
      </c>
      <c r="CY1585">
        <v>10</v>
      </c>
      <c r="CZ1585">
        <v>2.21</v>
      </c>
      <c r="DA1585">
        <v>250</v>
      </c>
      <c r="DB1585">
        <v>177.08</v>
      </c>
      <c r="DC1585">
        <v>0</v>
      </c>
      <c r="DD1585">
        <v>302.08333299999998</v>
      </c>
      <c r="DE1585">
        <v>44.320309999999999</v>
      </c>
      <c r="DF1585">
        <v>295</v>
      </c>
      <c r="DG1585">
        <v>20</v>
      </c>
      <c r="DH1585">
        <v>150</v>
      </c>
      <c r="DI1585">
        <v>0</v>
      </c>
      <c r="DJ1585">
        <v>0</v>
      </c>
      <c r="DK1585">
        <v>341</v>
      </c>
      <c r="DL1585">
        <v>9.3822459999999996E-2</v>
      </c>
      <c r="DM1585">
        <v>1298</v>
      </c>
      <c r="DN1585">
        <v>34917720</v>
      </c>
      <c r="DO1585">
        <v>42.234490000000001</v>
      </c>
      <c r="DP1585">
        <v>-1</v>
      </c>
    </row>
    <row r="1586" spans="102:120" x14ac:dyDescent="0.3">
      <c r="CX1586">
        <v>4.0000000000000002E-4</v>
      </c>
      <c r="CY1586">
        <v>10</v>
      </c>
      <c r="CZ1586">
        <v>2.21</v>
      </c>
      <c r="DA1586">
        <v>250</v>
      </c>
      <c r="DB1586">
        <v>177.08</v>
      </c>
      <c r="DC1586">
        <v>5</v>
      </c>
      <c r="DD1586">
        <v>307.08333299999998</v>
      </c>
      <c r="DE1586">
        <v>43.850270000000002</v>
      </c>
      <c r="DF1586">
        <v>295</v>
      </c>
      <c r="DG1586">
        <v>20</v>
      </c>
      <c r="DH1586">
        <v>150</v>
      </c>
      <c r="DI1586">
        <v>0</v>
      </c>
      <c r="DJ1586">
        <v>0</v>
      </c>
      <c r="DK1586">
        <v>337</v>
      </c>
      <c r="DL1586">
        <v>5.9276719999999998E-2</v>
      </c>
      <c r="DM1586">
        <v>1257</v>
      </c>
      <c r="DN1586">
        <v>33814660</v>
      </c>
      <c r="DO1586">
        <v>41.530740000000002</v>
      </c>
      <c r="DP1586">
        <v>-1</v>
      </c>
    </row>
    <row r="1587" spans="102:120" x14ac:dyDescent="0.3">
      <c r="CX1587">
        <v>4.0000000000000002E-4</v>
      </c>
      <c r="CY1587">
        <v>10</v>
      </c>
      <c r="CZ1587">
        <v>2.21</v>
      </c>
      <c r="DA1587">
        <v>250</v>
      </c>
      <c r="DB1587">
        <v>177.08</v>
      </c>
      <c r="DC1587">
        <v>10</v>
      </c>
      <c r="DD1587">
        <v>312.08333299999998</v>
      </c>
      <c r="DE1587">
        <v>43.388120000000001</v>
      </c>
      <c r="DF1587">
        <v>295</v>
      </c>
      <c r="DG1587">
        <v>20</v>
      </c>
      <c r="DH1587">
        <v>150</v>
      </c>
      <c r="DI1587">
        <v>0</v>
      </c>
      <c r="DJ1587">
        <v>0</v>
      </c>
      <c r="DK1587">
        <v>326</v>
      </c>
      <c r="DL1587">
        <v>2.0233729999999998E-2</v>
      </c>
      <c r="DM1587">
        <v>1281</v>
      </c>
      <c r="DN1587">
        <v>34460260</v>
      </c>
      <c r="DO1587">
        <v>41.943860000000001</v>
      </c>
      <c r="DP1587">
        <v>-1</v>
      </c>
    </row>
    <row r="1588" spans="102:120" x14ac:dyDescent="0.3">
      <c r="CX1588">
        <v>4.0000000000000002E-4</v>
      </c>
      <c r="CY1588">
        <v>10</v>
      </c>
      <c r="CZ1588">
        <v>2.21</v>
      </c>
      <c r="DA1588">
        <v>250</v>
      </c>
      <c r="DB1588">
        <v>177.08</v>
      </c>
      <c r="DC1588">
        <v>15</v>
      </c>
      <c r="DD1588">
        <v>317.08333299999998</v>
      </c>
      <c r="DE1588">
        <v>42.933720000000001</v>
      </c>
      <c r="DF1588">
        <v>295</v>
      </c>
      <c r="DG1588">
        <v>20</v>
      </c>
      <c r="DH1588">
        <v>150</v>
      </c>
      <c r="DI1588">
        <v>0</v>
      </c>
      <c r="DJ1588">
        <v>0</v>
      </c>
      <c r="DK1588">
        <v>245</v>
      </c>
      <c r="DL1588">
        <v>7.9312529999999992E-3</v>
      </c>
      <c r="DM1588">
        <v>1325</v>
      </c>
      <c r="DN1588">
        <v>35644050</v>
      </c>
      <c r="DO1588">
        <v>42.692779999999999</v>
      </c>
      <c r="DP1588">
        <v>-1</v>
      </c>
    </row>
    <row r="1589" spans="102:120" x14ac:dyDescent="0.3">
      <c r="CX1589">
        <v>4.0000000000000002E-4</v>
      </c>
      <c r="CY1589">
        <v>10</v>
      </c>
      <c r="CZ1589">
        <v>2.21</v>
      </c>
      <c r="DA1589">
        <v>250</v>
      </c>
      <c r="DB1589">
        <v>177.08</v>
      </c>
      <c r="DC1589">
        <v>20</v>
      </c>
      <c r="DD1589">
        <v>322.08333299999998</v>
      </c>
      <c r="DE1589">
        <v>42.486939999999997</v>
      </c>
      <c r="DF1589">
        <v>295</v>
      </c>
      <c r="DG1589">
        <v>20</v>
      </c>
      <c r="DH1589">
        <v>150</v>
      </c>
      <c r="DI1589">
        <v>0</v>
      </c>
      <c r="DJ1589">
        <v>0</v>
      </c>
      <c r="DK1589">
        <v>222</v>
      </c>
      <c r="DL1589">
        <v>2.2031609999999999E-3</v>
      </c>
      <c r="DM1589">
        <v>1335</v>
      </c>
      <c r="DN1589">
        <v>35913050</v>
      </c>
      <c r="DO1589">
        <v>42.861510000000003</v>
      </c>
      <c r="DP1589">
        <v>-1</v>
      </c>
    </row>
    <row r="1590" spans="102:120" x14ac:dyDescent="0.3">
      <c r="CX1590">
        <v>4.0000000000000002E-4</v>
      </c>
      <c r="CY1590">
        <v>10</v>
      </c>
      <c r="CZ1590">
        <v>2.21</v>
      </c>
      <c r="DA1590">
        <v>250</v>
      </c>
      <c r="DB1590">
        <v>177.08</v>
      </c>
      <c r="DC1590">
        <v>25</v>
      </c>
      <c r="DD1590">
        <v>327.08333299999998</v>
      </c>
      <c r="DE1590">
        <v>42.047640000000001</v>
      </c>
      <c r="DF1590">
        <v>295</v>
      </c>
      <c r="DG1590">
        <v>20</v>
      </c>
      <c r="DH1590">
        <v>150</v>
      </c>
      <c r="DI1590">
        <v>0</v>
      </c>
      <c r="DJ1590">
        <v>0</v>
      </c>
      <c r="DK1590">
        <v>160</v>
      </c>
      <c r="DL1590">
        <v>6.0920639999999997E-4</v>
      </c>
      <c r="DM1590">
        <v>1248</v>
      </c>
      <c r="DN1590">
        <v>33572610</v>
      </c>
      <c r="DO1590">
        <v>41.374960000000002</v>
      </c>
      <c r="DP1590">
        <v>-1</v>
      </c>
    </row>
    <row r="1591" spans="102:120" x14ac:dyDescent="0.3">
      <c r="CX1591">
        <v>4.0000000000000002E-4</v>
      </c>
      <c r="CY1591">
        <v>10</v>
      </c>
      <c r="CZ1591">
        <v>2.21</v>
      </c>
      <c r="DA1591">
        <v>250</v>
      </c>
      <c r="DB1591">
        <v>177.08</v>
      </c>
      <c r="DC1591">
        <v>30</v>
      </c>
      <c r="DD1591">
        <v>332.08333299999998</v>
      </c>
      <c r="DE1591">
        <v>41.615679999999998</v>
      </c>
      <c r="DF1591">
        <v>295</v>
      </c>
      <c r="DG1591">
        <v>20</v>
      </c>
      <c r="DH1591">
        <v>150</v>
      </c>
      <c r="DI1591">
        <v>0</v>
      </c>
      <c r="DJ1591">
        <v>0</v>
      </c>
      <c r="DK1591">
        <v>55</v>
      </c>
      <c r="DL1591">
        <v>9.8741280000000001E-5</v>
      </c>
      <c r="DM1591">
        <v>1347</v>
      </c>
      <c r="DN1591">
        <v>36235850</v>
      </c>
      <c r="DO1591">
        <v>43.063279999999999</v>
      </c>
      <c r="DP1591">
        <v>-1</v>
      </c>
    </row>
    <row r="1592" spans="102:120" x14ac:dyDescent="0.3">
      <c r="CX1592">
        <v>4.0000000000000002E-4</v>
      </c>
      <c r="CY1592">
        <v>10</v>
      </c>
      <c r="CZ1592">
        <v>2.21</v>
      </c>
      <c r="DA1592">
        <v>250</v>
      </c>
      <c r="DB1592">
        <v>177.08</v>
      </c>
      <c r="DC1592">
        <v>35</v>
      </c>
      <c r="DD1592">
        <v>337.08333299999998</v>
      </c>
      <c r="DE1592">
        <v>41.190930000000002</v>
      </c>
      <c r="DF1592">
        <v>295</v>
      </c>
      <c r="DG1592">
        <v>20</v>
      </c>
      <c r="DH1592">
        <v>150</v>
      </c>
      <c r="DI1592">
        <v>0</v>
      </c>
      <c r="DJ1592">
        <v>0</v>
      </c>
      <c r="DK1592">
        <v>23</v>
      </c>
      <c r="DL1592">
        <v>1.9143079999999998E-5</v>
      </c>
      <c r="DM1592">
        <v>1271</v>
      </c>
      <c r="DN1592">
        <v>34191350</v>
      </c>
      <c r="DO1592">
        <v>41.77214</v>
      </c>
      <c r="DP1592">
        <v>-1</v>
      </c>
    </row>
    <row r="1593" spans="102:120" x14ac:dyDescent="0.3">
      <c r="CX1593">
        <v>4.0000000000000002E-4</v>
      </c>
      <c r="CY1593">
        <v>10</v>
      </c>
      <c r="CZ1593">
        <v>2.21</v>
      </c>
      <c r="DA1593">
        <v>250</v>
      </c>
      <c r="DB1593">
        <v>177.08</v>
      </c>
      <c r="DC1593">
        <v>40</v>
      </c>
      <c r="DD1593">
        <v>342.08333299999998</v>
      </c>
      <c r="DE1593">
        <v>40.773260000000001</v>
      </c>
      <c r="DF1593">
        <v>295</v>
      </c>
      <c r="DG1593">
        <v>20</v>
      </c>
      <c r="DH1593">
        <v>150</v>
      </c>
      <c r="DI1593">
        <v>0</v>
      </c>
      <c r="DJ1593">
        <v>0</v>
      </c>
      <c r="DK1593">
        <v>0</v>
      </c>
      <c r="DL1593">
        <v>0</v>
      </c>
      <c r="DM1593">
        <v>1271</v>
      </c>
      <c r="DN1593">
        <v>34191350</v>
      </c>
      <c r="DO1593">
        <v>41.77214</v>
      </c>
      <c r="DP1593">
        <v>-1</v>
      </c>
    </row>
    <row r="1594" spans="102:120" x14ac:dyDescent="0.3">
      <c r="CX1594">
        <v>4.0000000000000002E-4</v>
      </c>
      <c r="CY1594">
        <v>10</v>
      </c>
      <c r="CZ1594">
        <v>2.21</v>
      </c>
      <c r="DA1594">
        <v>250</v>
      </c>
      <c r="DB1594">
        <v>177.08</v>
      </c>
      <c r="DC1594">
        <v>45</v>
      </c>
      <c r="DD1594">
        <v>347.08333299999998</v>
      </c>
      <c r="DE1594">
        <v>40.362540000000003</v>
      </c>
      <c r="DF1594">
        <v>295</v>
      </c>
      <c r="DG1594">
        <v>20</v>
      </c>
      <c r="DH1594">
        <v>150</v>
      </c>
      <c r="DI1594">
        <v>0</v>
      </c>
      <c r="DJ1594">
        <v>0</v>
      </c>
      <c r="DK1594">
        <v>0</v>
      </c>
      <c r="DL1594">
        <v>0</v>
      </c>
      <c r="DM1594">
        <v>1271</v>
      </c>
      <c r="DN1594">
        <v>34191350</v>
      </c>
      <c r="DO1594">
        <v>41.77214</v>
      </c>
      <c r="DP1594">
        <v>-1</v>
      </c>
    </row>
    <row r="1595" spans="102:120" x14ac:dyDescent="0.3">
      <c r="CX1595">
        <v>4.0000000000000002E-4</v>
      </c>
      <c r="CY1595">
        <v>10</v>
      </c>
      <c r="CZ1595">
        <v>2.21</v>
      </c>
      <c r="DA1595">
        <v>250</v>
      </c>
      <c r="DB1595">
        <v>177.08</v>
      </c>
      <c r="DC1595">
        <v>50</v>
      </c>
      <c r="DD1595">
        <v>352.08333299999998</v>
      </c>
      <c r="DE1595">
        <v>39.958620000000003</v>
      </c>
      <c r="DF1595">
        <v>295</v>
      </c>
      <c r="DG1595">
        <v>20</v>
      </c>
      <c r="DH1595">
        <v>150</v>
      </c>
      <c r="DI1595">
        <v>0</v>
      </c>
      <c r="DJ1595">
        <v>0</v>
      </c>
      <c r="DK1595">
        <v>0</v>
      </c>
      <c r="DL1595">
        <v>0</v>
      </c>
      <c r="DM1595">
        <v>1271</v>
      </c>
      <c r="DN1595">
        <v>34191350</v>
      </c>
      <c r="DO1595">
        <v>41.77214</v>
      </c>
      <c r="DP1595">
        <v>-1</v>
      </c>
    </row>
    <row r="1596" spans="102:120" x14ac:dyDescent="0.3">
      <c r="CX1596">
        <v>4.0000000000000002E-4</v>
      </c>
      <c r="CY1596">
        <v>10</v>
      </c>
      <c r="CZ1596">
        <v>2.21</v>
      </c>
      <c r="DA1596">
        <v>250</v>
      </c>
      <c r="DB1596">
        <v>177.08</v>
      </c>
      <c r="DC1596">
        <v>55</v>
      </c>
      <c r="DD1596">
        <v>357.08333299999998</v>
      </c>
      <c r="DE1596">
        <v>39.561390000000003</v>
      </c>
      <c r="DF1596">
        <v>295</v>
      </c>
      <c r="DG1596">
        <v>20</v>
      </c>
      <c r="DH1596">
        <v>150</v>
      </c>
      <c r="DI1596">
        <v>0</v>
      </c>
      <c r="DJ1596">
        <v>0</v>
      </c>
      <c r="DK1596">
        <v>0</v>
      </c>
      <c r="DL1596">
        <v>0</v>
      </c>
      <c r="DM1596">
        <v>1271</v>
      </c>
      <c r="DN1596">
        <v>34191350</v>
      </c>
      <c r="DO1596">
        <v>41.77214</v>
      </c>
      <c r="DP1596">
        <v>-1</v>
      </c>
    </row>
    <row r="1597" spans="102:120" x14ac:dyDescent="0.3">
      <c r="CX1597">
        <v>4.0000000000000002E-4</v>
      </c>
      <c r="CY1597">
        <v>10</v>
      </c>
      <c r="CZ1597">
        <v>2.21</v>
      </c>
      <c r="DA1597">
        <v>250</v>
      </c>
      <c r="DB1597">
        <v>177.08</v>
      </c>
      <c r="DC1597">
        <v>60</v>
      </c>
      <c r="DD1597">
        <v>362.08333299999998</v>
      </c>
      <c r="DE1597">
        <v>39.170720000000003</v>
      </c>
      <c r="DF1597">
        <v>295</v>
      </c>
      <c r="DG1597">
        <v>20</v>
      </c>
      <c r="DH1597">
        <v>150</v>
      </c>
      <c r="DI1597">
        <v>0</v>
      </c>
      <c r="DJ1597">
        <v>0</v>
      </c>
      <c r="DK1597">
        <v>0</v>
      </c>
      <c r="DL1597">
        <v>0</v>
      </c>
      <c r="DM1597">
        <v>1271</v>
      </c>
      <c r="DN1597">
        <v>34191350</v>
      </c>
      <c r="DO1597">
        <v>41.77214</v>
      </c>
      <c r="DP1597">
        <v>-1</v>
      </c>
    </row>
    <row r="1598" spans="102:120" x14ac:dyDescent="0.3">
      <c r="CX1598">
        <v>4.0000000000000002E-4</v>
      </c>
      <c r="CY1598">
        <v>10</v>
      </c>
      <c r="CZ1598">
        <v>2.21</v>
      </c>
      <c r="DA1598">
        <v>250</v>
      </c>
      <c r="DB1598">
        <v>177.08</v>
      </c>
      <c r="DC1598">
        <v>65</v>
      </c>
      <c r="DD1598">
        <v>367.08333299999998</v>
      </c>
      <c r="DE1598">
        <v>38.786479999999997</v>
      </c>
      <c r="DF1598">
        <v>295</v>
      </c>
      <c r="DG1598">
        <v>20</v>
      </c>
      <c r="DH1598">
        <v>150</v>
      </c>
      <c r="DI1598">
        <v>0</v>
      </c>
      <c r="DJ1598">
        <v>0</v>
      </c>
      <c r="DK1598">
        <v>0</v>
      </c>
      <c r="DL1598">
        <v>0</v>
      </c>
      <c r="DM1598">
        <v>1271</v>
      </c>
      <c r="DN1598">
        <v>34191350</v>
      </c>
      <c r="DO1598">
        <v>41.77214</v>
      </c>
      <c r="DP1598">
        <v>-1</v>
      </c>
    </row>
    <row r="1599" spans="102:120" x14ac:dyDescent="0.3">
      <c r="CX1599">
        <v>4.0000000000000002E-4</v>
      </c>
      <c r="CY1599">
        <v>10</v>
      </c>
      <c r="CZ1599">
        <v>2.21</v>
      </c>
      <c r="DA1599">
        <v>250</v>
      </c>
      <c r="DB1599">
        <v>177.08</v>
      </c>
      <c r="DC1599">
        <v>70</v>
      </c>
      <c r="DD1599">
        <v>372.08333299999998</v>
      </c>
      <c r="DE1599">
        <v>38.408540000000002</v>
      </c>
      <c r="DF1599">
        <v>295</v>
      </c>
      <c r="DG1599">
        <v>20</v>
      </c>
      <c r="DH1599">
        <v>150</v>
      </c>
      <c r="DI1599">
        <v>0</v>
      </c>
      <c r="DJ1599">
        <v>0</v>
      </c>
      <c r="DK1599">
        <v>0</v>
      </c>
      <c r="DL1599">
        <v>0</v>
      </c>
      <c r="DM1599">
        <v>1271</v>
      </c>
      <c r="DN1599">
        <v>34191350</v>
      </c>
      <c r="DO1599">
        <v>41.77214</v>
      </c>
      <c r="DP1599">
        <v>-1</v>
      </c>
    </row>
    <row r="1600" spans="102:120" x14ac:dyDescent="0.3">
      <c r="CX1600">
        <v>4.0000000000000002E-4</v>
      </c>
      <c r="CY1600">
        <v>10</v>
      </c>
      <c r="CZ1600">
        <v>2.21</v>
      </c>
      <c r="DA1600">
        <v>250</v>
      </c>
      <c r="DB1600">
        <v>177.08</v>
      </c>
      <c r="DC1600">
        <v>75</v>
      </c>
      <c r="DD1600">
        <v>377.08333299999998</v>
      </c>
      <c r="DE1600">
        <v>38.036790000000003</v>
      </c>
      <c r="DF1600">
        <v>295</v>
      </c>
      <c r="DG1600">
        <v>20</v>
      </c>
      <c r="DH1600">
        <v>150</v>
      </c>
      <c r="DI1600">
        <v>0</v>
      </c>
      <c r="DJ1600">
        <v>0</v>
      </c>
      <c r="DK1600">
        <v>0</v>
      </c>
      <c r="DL1600">
        <v>0</v>
      </c>
      <c r="DM1600">
        <v>1271</v>
      </c>
      <c r="DN1600">
        <v>34191350</v>
      </c>
      <c r="DO1600">
        <v>41.77214</v>
      </c>
      <c r="DP1600">
        <v>-1</v>
      </c>
    </row>
    <row r="1601" spans="102:120" x14ac:dyDescent="0.3">
      <c r="CX1601">
        <v>4.0000000000000002E-4</v>
      </c>
      <c r="CY1601">
        <v>10</v>
      </c>
      <c r="CZ1601">
        <v>2.21</v>
      </c>
      <c r="DA1601">
        <v>250</v>
      </c>
      <c r="DB1601">
        <v>177.08</v>
      </c>
      <c r="DC1601">
        <v>80</v>
      </c>
      <c r="DD1601">
        <v>382.08333299999998</v>
      </c>
      <c r="DE1601">
        <v>37.671109999999999</v>
      </c>
      <c r="DF1601">
        <v>295</v>
      </c>
      <c r="DG1601">
        <v>20</v>
      </c>
      <c r="DH1601">
        <v>150</v>
      </c>
      <c r="DI1601">
        <v>0</v>
      </c>
      <c r="DJ1601">
        <v>0</v>
      </c>
      <c r="DK1601">
        <v>0</v>
      </c>
      <c r="DL1601">
        <v>0</v>
      </c>
      <c r="DM1601">
        <v>1271</v>
      </c>
      <c r="DN1601">
        <v>34191350</v>
      </c>
      <c r="DO1601">
        <v>41.77214</v>
      </c>
      <c r="DP1601">
        <v>-1</v>
      </c>
    </row>
    <row r="1602" spans="102:120" x14ac:dyDescent="0.3">
      <c r="CX1602">
        <v>4.0000000000000002E-4</v>
      </c>
      <c r="CY1602">
        <v>10</v>
      </c>
      <c r="CZ1602">
        <v>2.21</v>
      </c>
      <c r="DA1602">
        <v>250</v>
      </c>
      <c r="DB1602">
        <v>177.08</v>
      </c>
      <c r="DC1602">
        <v>85</v>
      </c>
      <c r="DD1602">
        <v>387.08333299999998</v>
      </c>
      <c r="DE1602">
        <v>37.31138</v>
      </c>
      <c r="DF1602">
        <v>295</v>
      </c>
      <c r="DG1602">
        <v>20</v>
      </c>
      <c r="DH1602">
        <v>150</v>
      </c>
      <c r="DI1602">
        <v>0</v>
      </c>
      <c r="DJ1602">
        <v>0</v>
      </c>
      <c r="DK1602">
        <v>0</v>
      </c>
      <c r="DL1602">
        <v>0</v>
      </c>
      <c r="DM1602">
        <v>1271</v>
      </c>
      <c r="DN1602">
        <v>34191350</v>
      </c>
      <c r="DO1602">
        <v>41.77214</v>
      </c>
      <c r="DP1602">
        <v>-1</v>
      </c>
    </row>
    <row r="1603" spans="102:120" x14ac:dyDescent="0.3">
      <c r="CX1603">
        <v>4.0000000000000002E-4</v>
      </c>
      <c r="CY1603">
        <v>10</v>
      </c>
      <c r="CZ1603">
        <v>2.21</v>
      </c>
      <c r="DA1603">
        <v>250</v>
      </c>
      <c r="DB1603">
        <v>177.08</v>
      </c>
      <c r="DC1603">
        <v>90</v>
      </c>
      <c r="DD1603">
        <v>392.08333299999998</v>
      </c>
      <c r="DE1603">
        <v>36.957470000000001</v>
      </c>
      <c r="DF1603">
        <v>295</v>
      </c>
      <c r="DG1603">
        <v>20</v>
      </c>
      <c r="DH1603">
        <v>150</v>
      </c>
      <c r="DI1603">
        <v>0</v>
      </c>
      <c r="DJ1603">
        <v>0</v>
      </c>
      <c r="DK1603">
        <v>0</v>
      </c>
      <c r="DL1603">
        <v>0</v>
      </c>
      <c r="DM1603">
        <v>1271</v>
      </c>
      <c r="DN1603">
        <v>34191350</v>
      </c>
      <c r="DO1603">
        <v>41.77214</v>
      </c>
      <c r="DP1603">
        <v>-1</v>
      </c>
    </row>
    <row r="1604" spans="102:120" x14ac:dyDescent="0.3">
      <c r="CX1604">
        <v>4.0000000000000002E-4</v>
      </c>
      <c r="CY1604">
        <v>10</v>
      </c>
      <c r="CZ1604">
        <v>2.21</v>
      </c>
      <c r="DA1604">
        <v>250</v>
      </c>
      <c r="DB1604">
        <v>177.08</v>
      </c>
      <c r="DC1604">
        <v>95</v>
      </c>
      <c r="DD1604">
        <v>397.08333299999998</v>
      </c>
      <c r="DE1604">
        <v>36.609279999999998</v>
      </c>
      <c r="DF1604">
        <v>295</v>
      </c>
      <c r="DG1604">
        <v>20</v>
      </c>
      <c r="DH1604">
        <v>150</v>
      </c>
      <c r="DI1604">
        <v>0</v>
      </c>
      <c r="DJ1604">
        <v>0</v>
      </c>
      <c r="DK1604">
        <v>0</v>
      </c>
      <c r="DL1604">
        <v>0</v>
      </c>
      <c r="DM1604">
        <v>1271</v>
      </c>
      <c r="DN1604">
        <v>34191350</v>
      </c>
      <c r="DO1604">
        <v>41.77214</v>
      </c>
      <c r="DP1604">
        <v>-1</v>
      </c>
    </row>
    <row r="1605" spans="102:120" x14ac:dyDescent="0.3">
      <c r="CX1605">
        <v>4.0000000000000002E-4</v>
      </c>
      <c r="CY1605">
        <v>10</v>
      </c>
      <c r="CZ1605">
        <v>2.21</v>
      </c>
      <c r="DA1605">
        <v>250</v>
      </c>
      <c r="DB1605">
        <v>177.08</v>
      </c>
      <c r="DC1605">
        <v>100</v>
      </c>
      <c r="DD1605">
        <v>402.08333299999998</v>
      </c>
      <c r="DE1605">
        <v>36.2667</v>
      </c>
      <c r="DF1605">
        <v>295</v>
      </c>
      <c r="DG1605">
        <v>20</v>
      </c>
      <c r="DH1605">
        <v>150</v>
      </c>
      <c r="DI1605">
        <v>0</v>
      </c>
      <c r="DJ1605">
        <v>0</v>
      </c>
      <c r="DK1605">
        <v>0</v>
      </c>
      <c r="DL1605">
        <v>0</v>
      </c>
      <c r="DM1605">
        <v>1271</v>
      </c>
      <c r="DN1605">
        <v>34191350</v>
      </c>
      <c r="DO1605">
        <v>41.77214</v>
      </c>
      <c r="DP1605">
        <v>-1</v>
      </c>
    </row>
    <row r="1606" spans="102:120" x14ac:dyDescent="0.3">
      <c r="CX1606">
        <v>4.0000000000000002E-4</v>
      </c>
      <c r="CY1606">
        <v>10</v>
      </c>
      <c r="CZ1606">
        <v>2.21</v>
      </c>
      <c r="DA1606">
        <v>250</v>
      </c>
      <c r="DB1606">
        <v>177.08</v>
      </c>
      <c r="DC1606">
        <v>2.5</v>
      </c>
      <c r="DD1606">
        <v>304.58333299999998</v>
      </c>
      <c r="DE1606">
        <v>44.084299999999999</v>
      </c>
      <c r="DF1606">
        <v>295</v>
      </c>
      <c r="DG1606">
        <v>20</v>
      </c>
      <c r="DH1606">
        <v>150</v>
      </c>
      <c r="DI1606">
        <v>0</v>
      </c>
      <c r="DJ1606">
        <v>0</v>
      </c>
      <c r="DK1606">
        <v>384</v>
      </c>
      <c r="DL1606">
        <v>0.1006136</v>
      </c>
      <c r="DM1606">
        <v>1287</v>
      </c>
      <c r="DN1606">
        <v>34621790</v>
      </c>
      <c r="DO1606">
        <v>42.04663</v>
      </c>
      <c r="DP1606">
        <v>-1</v>
      </c>
    </row>
    <row r="1607" spans="102:120" x14ac:dyDescent="0.3">
      <c r="CX1607" t="s">
        <v>74</v>
      </c>
      <c r="CY1607" t="s">
        <v>74</v>
      </c>
      <c r="DA1607" t="s">
        <v>74</v>
      </c>
      <c r="DB1607" t="s">
        <v>74</v>
      </c>
      <c r="DC1607" t="s">
        <v>75</v>
      </c>
      <c r="DE1607" t="s">
        <v>74</v>
      </c>
      <c r="DH1607">
        <v>200</v>
      </c>
    </row>
    <row r="1608" spans="102:120" x14ac:dyDescent="0.3">
      <c r="CX1608">
        <v>4.0000000000000002E-4</v>
      </c>
      <c r="CY1608">
        <v>10</v>
      </c>
      <c r="CZ1608">
        <v>2.21</v>
      </c>
      <c r="DA1608">
        <v>250</v>
      </c>
      <c r="DB1608">
        <v>177.08</v>
      </c>
      <c r="DC1608">
        <v>0</v>
      </c>
      <c r="DD1608">
        <v>302.08333299999998</v>
      </c>
      <c r="DE1608">
        <v>48.79448</v>
      </c>
      <c r="DF1608">
        <v>345</v>
      </c>
      <c r="DG1608">
        <v>20</v>
      </c>
      <c r="DH1608">
        <v>200</v>
      </c>
      <c r="DI1608">
        <v>1</v>
      </c>
      <c r="DJ1608">
        <v>2.822144E-2</v>
      </c>
      <c r="DK1608">
        <v>39</v>
      </c>
      <c r="DL1608">
        <v>0.38271179999999999</v>
      </c>
      <c r="DM1608">
        <v>1281</v>
      </c>
      <c r="DN1608">
        <v>34460390</v>
      </c>
      <c r="DO1608">
        <v>41.943860000000001</v>
      </c>
      <c r="DP1608" s="4">
        <v>1200000000</v>
      </c>
    </row>
    <row r="1609" spans="102:120" x14ac:dyDescent="0.3">
      <c r="CX1609">
        <v>4.0000000000000002E-4</v>
      </c>
      <c r="CY1609">
        <v>10</v>
      </c>
      <c r="CZ1609">
        <v>2.21</v>
      </c>
      <c r="DA1609">
        <v>250</v>
      </c>
      <c r="DB1609">
        <v>177.08</v>
      </c>
      <c r="DC1609">
        <v>5</v>
      </c>
      <c r="DD1609">
        <v>307.08333299999998</v>
      </c>
      <c r="DE1609">
        <v>48.327820000000003</v>
      </c>
      <c r="DF1609">
        <v>345</v>
      </c>
      <c r="DG1609">
        <v>20</v>
      </c>
      <c r="DH1609">
        <v>200</v>
      </c>
      <c r="DI1609">
        <v>0</v>
      </c>
      <c r="DJ1609">
        <v>0</v>
      </c>
      <c r="DK1609">
        <v>48</v>
      </c>
      <c r="DL1609">
        <v>0.20014299999999999</v>
      </c>
      <c r="DM1609">
        <v>1351</v>
      </c>
      <c r="DN1609">
        <v>36343470</v>
      </c>
      <c r="DO1609">
        <v>43.130369999999999</v>
      </c>
      <c r="DP1609">
        <v>-1</v>
      </c>
    </row>
    <row r="1610" spans="102:120" x14ac:dyDescent="0.3">
      <c r="CX1610">
        <v>4.0000000000000002E-4</v>
      </c>
      <c r="CY1610">
        <v>10</v>
      </c>
      <c r="CZ1610">
        <v>2.21</v>
      </c>
      <c r="DA1610">
        <v>250</v>
      </c>
      <c r="DB1610">
        <v>177.08</v>
      </c>
      <c r="DC1610">
        <v>10</v>
      </c>
      <c r="DD1610">
        <v>312.08333299999998</v>
      </c>
      <c r="DE1610">
        <v>47.867840000000001</v>
      </c>
      <c r="DF1610">
        <v>345</v>
      </c>
      <c r="DG1610">
        <v>20</v>
      </c>
      <c r="DH1610">
        <v>200</v>
      </c>
      <c r="DI1610">
        <v>5</v>
      </c>
      <c r="DJ1610">
        <v>2.219254E-2</v>
      </c>
      <c r="DK1610">
        <v>66</v>
      </c>
      <c r="DL1610">
        <v>0.14403750000000001</v>
      </c>
      <c r="DM1610">
        <v>1320</v>
      </c>
      <c r="DN1610">
        <v>35509550</v>
      </c>
      <c r="DO1610">
        <v>42.60821</v>
      </c>
      <c r="DP1610" s="4">
        <v>1600000000</v>
      </c>
    </row>
    <row r="1611" spans="102:120" x14ac:dyDescent="0.3">
      <c r="CX1611">
        <v>4.0000000000000002E-4</v>
      </c>
      <c r="CY1611">
        <v>10</v>
      </c>
      <c r="CZ1611">
        <v>2.21</v>
      </c>
      <c r="DA1611">
        <v>250</v>
      </c>
      <c r="DB1611">
        <v>177.08</v>
      </c>
      <c r="DC1611">
        <v>15</v>
      </c>
      <c r="DD1611">
        <v>317.08333299999998</v>
      </c>
      <c r="DE1611">
        <v>47.414439999999999</v>
      </c>
      <c r="DF1611">
        <v>345</v>
      </c>
      <c r="DG1611">
        <v>20</v>
      </c>
      <c r="DH1611">
        <v>200</v>
      </c>
      <c r="DI1611">
        <v>12</v>
      </c>
      <c r="DJ1611">
        <v>2.5576399999999999E-2</v>
      </c>
      <c r="DK1611">
        <v>49</v>
      </c>
      <c r="DL1611">
        <v>4.0162610000000001E-2</v>
      </c>
      <c r="DM1611">
        <v>1340</v>
      </c>
      <c r="DN1611">
        <v>36047560</v>
      </c>
      <c r="DO1611">
        <v>42.94567</v>
      </c>
      <c r="DP1611" s="4">
        <v>1400000000</v>
      </c>
    </row>
    <row r="1612" spans="102:120" x14ac:dyDescent="0.3">
      <c r="CX1612">
        <v>4.0000000000000002E-4</v>
      </c>
      <c r="CY1612">
        <v>10</v>
      </c>
      <c r="CZ1612">
        <v>2.21</v>
      </c>
      <c r="DA1612">
        <v>250</v>
      </c>
      <c r="DB1612">
        <v>177.08</v>
      </c>
      <c r="DC1612">
        <v>20</v>
      </c>
      <c r="DD1612">
        <v>322.08333299999998</v>
      </c>
      <c r="DE1612">
        <v>46.967529999999996</v>
      </c>
      <c r="DF1612">
        <v>345</v>
      </c>
      <c r="DG1612">
        <v>20</v>
      </c>
      <c r="DH1612">
        <v>200</v>
      </c>
      <c r="DI1612">
        <v>9</v>
      </c>
      <c r="DJ1612">
        <v>6.9449760000000003E-3</v>
      </c>
      <c r="DK1612">
        <v>111</v>
      </c>
      <c r="DL1612">
        <v>1.278032E-2</v>
      </c>
      <c r="DM1612">
        <v>1309</v>
      </c>
      <c r="DN1612">
        <v>35213560</v>
      </c>
      <c r="DO1612">
        <v>42.421689999999998</v>
      </c>
      <c r="DP1612" s="4">
        <v>5000000000</v>
      </c>
    </row>
    <row r="1613" spans="102:120" x14ac:dyDescent="0.3">
      <c r="CX1613">
        <v>4.0000000000000002E-4</v>
      </c>
      <c r="CY1613">
        <v>10</v>
      </c>
      <c r="CZ1613">
        <v>2.21</v>
      </c>
      <c r="DA1613">
        <v>250</v>
      </c>
      <c r="DB1613">
        <v>177.08</v>
      </c>
      <c r="DC1613">
        <v>25</v>
      </c>
      <c r="DD1613">
        <v>327.08333299999998</v>
      </c>
      <c r="DE1613">
        <v>46.527050000000003</v>
      </c>
      <c r="DF1613">
        <v>345</v>
      </c>
      <c r="DG1613">
        <v>20</v>
      </c>
      <c r="DH1613">
        <v>200</v>
      </c>
      <c r="DI1613">
        <v>11</v>
      </c>
      <c r="DJ1613">
        <v>2.571973E-3</v>
      </c>
      <c r="DK1613">
        <v>149</v>
      </c>
      <c r="DL1613">
        <v>6.3105519999999997E-3</v>
      </c>
      <c r="DM1613">
        <v>1347</v>
      </c>
      <c r="DN1613">
        <v>36235690</v>
      </c>
      <c r="DO1613">
        <v>43.063279999999999</v>
      </c>
      <c r="DP1613" s="4">
        <v>14000000000</v>
      </c>
    </row>
    <row r="1614" spans="102:120" x14ac:dyDescent="0.3">
      <c r="CX1614">
        <v>4.0000000000000002E-4</v>
      </c>
      <c r="CY1614">
        <v>10</v>
      </c>
      <c r="CZ1614">
        <v>2.21</v>
      </c>
      <c r="DA1614">
        <v>250</v>
      </c>
      <c r="DB1614">
        <v>177.08</v>
      </c>
      <c r="DC1614">
        <v>30</v>
      </c>
      <c r="DD1614">
        <v>332.08333299999998</v>
      </c>
      <c r="DE1614">
        <v>46.092889999999997</v>
      </c>
      <c r="DF1614">
        <v>345</v>
      </c>
      <c r="DG1614">
        <v>20</v>
      </c>
      <c r="DH1614">
        <v>200</v>
      </c>
      <c r="DI1614">
        <v>9</v>
      </c>
      <c r="DJ1614">
        <v>4.3610300000000002E-4</v>
      </c>
      <c r="DK1614">
        <v>170</v>
      </c>
      <c r="DL1614">
        <v>5.4196360000000002E-3</v>
      </c>
      <c r="DM1614">
        <v>1310</v>
      </c>
      <c r="DN1614">
        <v>35240510</v>
      </c>
      <c r="DO1614">
        <v>42.438670000000002</v>
      </c>
      <c r="DP1614" s="4">
        <v>80000000000</v>
      </c>
    </row>
    <row r="1615" spans="102:120" x14ac:dyDescent="0.3">
      <c r="CX1615">
        <v>4.0000000000000002E-4</v>
      </c>
      <c r="CY1615">
        <v>10</v>
      </c>
      <c r="CZ1615">
        <v>2.21</v>
      </c>
      <c r="DA1615">
        <v>250</v>
      </c>
      <c r="DB1615">
        <v>177.08</v>
      </c>
      <c r="DC1615">
        <v>35</v>
      </c>
      <c r="DD1615">
        <v>337.08333299999998</v>
      </c>
      <c r="DE1615">
        <v>45.664969999999997</v>
      </c>
      <c r="DF1615">
        <v>345</v>
      </c>
      <c r="DG1615">
        <v>20</v>
      </c>
      <c r="DH1615">
        <v>200</v>
      </c>
      <c r="DI1615">
        <v>12</v>
      </c>
      <c r="DJ1615">
        <v>1.8801310000000001E-4</v>
      </c>
      <c r="DK1615">
        <v>169</v>
      </c>
      <c r="DL1615">
        <v>5.0827199999999998E-3</v>
      </c>
      <c r="DM1615">
        <v>1292</v>
      </c>
      <c r="DN1615">
        <v>34756210</v>
      </c>
      <c r="DO1615">
        <v>42.132109999999997</v>
      </c>
      <c r="DP1615" s="4">
        <v>180000000000</v>
      </c>
    </row>
    <row r="1616" spans="102:120" x14ac:dyDescent="0.3">
      <c r="CX1616">
        <v>4.0000000000000002E-4</v>
      </c>
      <c r="CY1616">
        <v>10</v>
      </c>
      <c r="CZ1616">
        <v>2.21</v>
      </c>
      <c r="DA1616">
        <v>250</v>
      </c>
      <c r="DB1616">
        <v>177.08</v>
      </c>
      <c r="DC1616">
        <v>40</v>
      </c>
      <c r="DD1616">
        <v>342.08333299999998</v>
      </c>
      <c r="DE1616">
        <v>45.243209999999998</v>
      </c>
      <c r="DF1616">
        <v>345</v>
      </c>
      <c r="DG1616">
        <v>20</v>
      </c>
      <c r="DH1616">
        <v>200</v>
      </c>
      <c r="DI1616">
        <v>7</v>
      </c>
      <c r="DJ1616">
        <v>3.7831799999999999E-5</v>
      </c>
      <c r="DK1616">
        <v>181</v>
      </c>
      <c r="DL1616">
        <v>8.1564440000000005E-3</v>
      </c>
      <c r="DM1616">
        <v>1287</v>
      </c>
      <c r="DN1616">
        <v>34621560</v>
      </c>
      <c r="DO1616">
        <v>42.04663</v>
      </c>
      <c r="DP1616" s="4">
        <v>910000000000</v>
      </c>
    </row>
    <row r="1617" spans="102:120" x14ac:dyDescent="0.3">
      <c r="CX1617">
        <v>4.0000000000000002E-4</v>
      </c>
      <c r="CY1617">
        <v>10</v>
      </c>
      <c r="CZ1617">
        <v>2.21</v>
      </c>
      <c r="DA1617">
        <v>250</v>
      </c>
      <c r="DB1617">
        <v>177.08</v>
      </c>
      <c r="DC1617">
        <v>45</v>
      </c>
      <c r="DD1617">
        <v>347.08333299999998</v>
      </c>
      <c r="DE1617">
        <v>44.82752</v>
      </c>
      <c r="DF1617">
        <v>345</v>
      </c>
      <c r="DG1617">
        <v>20</v>
      </c>
      <c r="DH1617">
        <v>200</v>
      </c>
      <c r="DI1617">
        <v>8</v>
      </c>
      <c r="DJ1617">
        <v>9.2884000000000007E-6</v>
      </c>
      <c r="DK1617">
        <v>197</v>
      </c>
      <c r="DL1617">
        <v>1.1016939999999999E-2</v>
      </c>
      <c r="DM1617">
        <v>1287</v>
      </c>
      <c r="DN1617">
        <v>34621760</v>
      </c>
      <c r="DO1617">
        <v>42.04663</v>
      </c>
      <c r="DP1617" s="4">
        <v>3700000000000</v>
      </c>
    </row>
    <row r="1618" spans="102:120" x14ac:dyDescent="0.3">
      <c r="CX1618">
        <v>4.0000000000000002E-4</v>
      </c>
      <c r="CY1618">
        <v>10</v>
      </c>
      <c r="CZ1618">
        <v>2.21</v>
      </c>
      <c r="DA1618">
        <v>250</v>
      </c>
      <c r="DB1618">
        <v>177.08</v>
      </c>
      <c r="DC1618">
        <v>50</v>
      </c>
      <c r="DD1618">
        <v>352.08333299999998</v>
      </c>
      <c r="DE1618">
        <v>44.417810000000003</v>
      </c>
      <c r="DF1618">
        <v>345</v>
      </c>
      <c r="DG1618">
        <v>20</v>
      </c>
      <c r="DH1618">
        <v>200</v>
      </c>
      <c r="DI1618">
        <v>0</v>
      </c>
      <c r="DJ1618">
        <v>0</v>
      </c>
      <c r="DK1618">
        <v>210</v>
      </c>
      <c r="DL1618">
        <v>1.5967350000000002E-2</v>
      </c>
      <c r="DM1618">
        <v>1258</v>
      </c>
      <c r="DN1618">
        <v>33841580</v>
      </c>
      <c r="DO1618">
        <v>41.548029999999997</v>
      </c>
      <c r="DP1618">
        <v>-1</v>
      </c>
    </row>
    <row r="1619" spans="102:120" x14ac:dyDescent="0.3">
      <c r="CX1619">
        <v>4.0000000000000002E-4</v>
      </c>
      <c r="CY1619">
        <v>10</v>
      </c>
      <c r="CZ1619">
        <v>2.21</v>
      </c>
      <c r="DA1619">
        <v>250</v>
      </c>
      <c r="DB1619">
        <v>177.08</v>
      </c>
      <c r="DC1619">
        <v>55</v>
      </c>
      <c r="DD1619">
        <v>357.08333299999998</v>
      </c>
      <c r="DE1619">
        <v>44.01399</v>
      </c>
      <c r="DF1619">
        <v>345</v>
      </c>
      <c r="DG1619">
        <v>20</v>
      </c>
      <c r="DH1619">
        <v>200</v>
      </c>
      <c r="DI1619">
        <v>0</v>
      </c>
      <c r="DJ1619">
        <v>0</v>
      </c>
      <c r="DK1619">
        <v>248</v>
      </c>
      <c r="DL1619">
        <v>2.343932E-2</v>
      </c>
      <c r="DM1619">
        <v>1279</v>
      </c>
      <c r="DN1619">
        <v>34406530</v>
      </c>
      <c r="DO1619">
        <v>41.909559999999999</v>
      </c>
      <c r="DP1619">
        <v>-1</v>
      </c>
    </row>
    <row r="1620" spans="102:120" x14ac:dyDescent="0.3">
      <c r="CX1620">
        <v>4.0000000000000002E-4</v>
      </c>
      <c r="CY1620">
        <v>10</v>
      </c>
      <c r="CZ1620">
        <v>2.21</v>
      </c>
      <c r="DA1620">
        <v>250</v>
      </c>
      <c r="DB1620">
        <v>177.08</v>
      </c>
      <c r="DC1620">
        <v>60</v>
      </c>
      <c r="DD1620">
        <v>362.08333299999998</v>
      </c>
      <c r="DE1620">
        <v>43.61598</v>
      </c>
      <c r="DF1620">
        <v>345</v>
      </c>
      <c r="DG1620">
        <v>20</v>
      </c>
      <c r="DH1620">
        <v>200</v>
      </c>
      <c r="DI1620">
        <v>0</v>
      </c>
      <c r="DJ1620">
        <v>0</v>
      </c>
      <c r="DK1620">
        <v>230</v>
      </c>
      <c r="DL1620">
        <v>1.268829E-2</v>
      </c>
      <c r="DM1620">
        <v>1347</v>
      </c>
      <c r="DN1620">
        <v>36235800</v>
      </c>
      <c r="DO1620">
        <v>43.063279999999999</v>
      </c>
      <c r="DP1620">
        <v>-1</v>
      </c>
    </row>
    <row r="1621" spans="102:120" x14ac:dyDescent="0.3">
      <c r="CX1621">
        <v>4.0000000000000002E-4</v>
      </c>
      <c r="CY1621">
        <v>10</v>
      </c>
      <c r="CZ1621">
        <v>2.21</v>
      </c>
      <c r="DA1621">
        <v>250</v>
      </c>
      <c r="DB1621">
        <v>177.08</v>
      </c>
      <c r="DC1621">
        <v>65</v>
      </c>
      <c r="DD1621">
        <v>367.08333299999998</v>
      </c>
      <c r="DE1621">
        <v>43.223689999999998</v>
      </c>
      <c r="DF1621">
        <v>345</v>
      </c>
      <c r="DG1621">
        <v>20</v>
      </c>
      <c r="DH1621">
        <v>200</v>
      </c>
      <c r="DI1621">
        <v>0</v>
      </c>
      <c r="DJ1621">
        <v>0</v>
      </c>
      <c r="DK1621">
        <v>189</v>
      </c>
      <c r="DL1621">
        <v>5.0046939999999996E-3</v>
      </c>
      <c r="DM1621">
        <v>1352</v>
      </c>
      <c r="DN1621">
        <v>36370310</v>
      </c>
      <c r="DO1621">
        <v>43.147120000000001</v>
      </c>
      <c r="DP1621">
        <v>-1</v>
      </c>
    </row>
    <row r="1622" spans="102:120" x14ac:dyDescent="0.3">
      <c r="CX1622">
        <v>4.0000000000000002E-4</v>
      </c>
      <c r="CY1622">
        <v>10</v>
      </c>
      <c r="CZ1622">
        <v>2.21</v>
      </c>
      <c r="DA1622">
        <v>250</v>
      </c>
      <c r="DB1622">
        <v>177.08</v>
      </c>
      <c r="DC1622">
        <v>70</v>
      </c>
      <c r="DD1622">
        <v>372.08333299999998</v>
      </c>
      <c r="DE1622">
        <v>42.837029999999999</v>
      </c>
      <c r="DF1622">
        <v>345</v>
      </c>
      <c r="DG1622">
        <v>20</v>
      </c>
      <c r="DH1622">
        <v>200</v>
      </c>
      <c r="DI1622">
        <v>0</v>
      </c>
      <c r="DJ1622">
        <v>0</v>
      </c>
      <c r="DK1622">
        <v>182</v>
      </c>
      <c r="DL1622">
        <v>2.3970699999999998E-3</v>
      </c>
      <c r="DM1622">
        <v>1344</v>
      </c>
      <c r="DN1622">
        <v>36155090</v>
      </c>
      <c r="DO1622">
        <v>43.012909999999998</v>
      </c>
      <c r="DP1622">
        <v>-1</v>
      </c>
    </row>
    <row r="1623" spans="102:120" x14ac:dyDescent="0.3">
      <c r="CX1623">
        <v>4.0000000000000002E-4</v>
      </c>
      <c r="CY1623">
        <v>10</v>
      </c>
      <c r="CZ1623">
        <v>2.21</v>
      </c>
      <c r="DA1623">
        <v>250</v>
      </c>
      <c r="DB1623">
        <v>177.08</v>
      </c>
      <c r="DC1623">
        <v>75</v>
      </c>
      <c r="DD1623">
        <v>377.08333299999998</v>
      </c>
      <c r="DE1623">
        <v>42.455919999999999</v>
      </c>
      <c r="DF1623">
        <v>345</v>
      </c>
      <c r="DG1623">
        <v>20</v>
      </c>
      <c r="DH1623">
        <v>200</v>
      </c>
      <c r="DI1623">
        <v>0</v>
      </c>
      <c r="DJ1623">
        <v>0</v>
      </c>
      <c r="DK1623">
        <v>137</v>
      </c>
      <c r="DL1623">
        <v>8.0163819999999998E-4</v>
      </c>
      <c r="DM1623">
        <v>1313</v>
      </c>
      <c r="DN1623">
        <v>35321150</v>
      </c>
      <c r="DO1623">
        <v>42.48959</v>
      </c>
      <c r="DP1623">
        <v>-1</v>
      </c>
    </row>
    <row r="1624" spans="102:120" x14ac:dyDescent="0.3">
      <c r="CX1624">
        <v>4.0000000000000002E-4</v>
      </c>
      <c r="CY1624">
        <v>10</v>
      </c>
      <c r="CZ1624">
        <v>2.21</v>
      </c>
      <c r="DA1624">
        <v>250</v>
      </c>
      <c r="DB1624">
        <v>177.08</v>
      </c>
      <c r="DC1624">
        <v>80</v>
      </c>
      <c r="DD1624">
        <v>382.08333299999998</v>
      </c>
      <c r="DE1624">
        <v>42.080280000000002</v>
      </c>
      <c r="DF1624">
        <v>345</v>
      </c>
      <c r="DG1624">
        <v>20</v>
      </c>
      <c r="DH1624">
        <v>200</v>
      </c>
      <c r="DI1624">
        <v>0</v>
      </c>
      <c r="DJ1624">
        <v>0</v>
      </c>
      <c r="DK1624">
        <v>83</v>
      </c>
      <c r="DL1624">
        <v>2.4593690000000002E-4</v>
      </c>
      <c r="DM1624">
        <v>1283</v>
      </c>
      <c r="DN1624">
        <v>34514100</v>
      </c>
      <c r="DO1624">
        <v>41.978140000000003</v>
      </c>
      <c r="DP1624">
        <v>-1</v>
      </c>
    </row>
    <row r="1625" spans="102:120" x14ac:dyDescent="0.3">
      <c r="CX1625">
        <v>4.0000000000000002E-4</v>
      </c>
      <c r="CY1625">
        <v>10</v>
      </c>
      <c r="CZ1625">
        <v>2.21</v>
      </c>
      <c r="DA1625">
        <v>250</v>
      </c>
      <c r="DB1625">
        <v>177.08</v>
      </c>
      <c r="DC1625">
        <v>85</v>
      </c>
      <c r="DD1625">
        <v>387.08333299999998</v>
      </c>
      <c r="DE1625">
        <v>41.710009999999997</v>
      </c>
      <c r="DF1625">
        <v>345</v>
      </c>
      <c r="DG1625">
        <v>20</v>
      </c>
      <c r="DH1625">
        <v>200</v>
      </c>
      <c r="DI1625">
        <v>0</v>
      </c>
      <c r="DJ1625">
        <v>0</v>
      </c>
      <c r="DK1625">
        <v>44</v>
      </c>
      <c r="DL1625">
        <v>5.0978510000000001E-5</v>
      </c>
      <c r="DM1625">
        <v>1309</v>
      </c>
      <c r="DN1625">
        <v>35213520</v>
      </c>
      <c r="DO1625">
        <v>42.421689999999998</v>
      </c>
      <c r="DP1625">
        <v>-1</v>
      </c>
    </row>
    <row r="1626" spans="102:120" x14ac:dyDescent="0.3">
      <c r="CX1626">
        <v>4.0000000000000002E-4</v>
      </c>
      <c r="CY1626">
        <v>10</v>
      </c>
      <c r="CZ1626">
        <v>2.21</v>
      </c>
      <c r="DA1626">
        <v>250</v>
      </c>
      <c r="DB1626">
        <v>177.08</v>
      </c>
      <c r="DC1626">
        <v>90</v>
      </c>
      <c r="DD1626">
        <v>392.08333299999998</v>
      </c>
      <c r="DE1626">
        <v>41.345030000000001</v>
      </c>
      <c r="DF1626">
        <v>345</v>
      </c>
      <c r="DG1626">
        <v>20</v>
      </c>
      <c r="DH1626">
        <v>200</v>
      </c>
      <c r="DI1626">
        <v>0</v>
      </c>
      <c r="DJ1626">
        <v>0</v>
      </c>
      <c r="DK1626">
        <v>5</v>
      </c>
      <c r="DL1626">
        <v>3.5798E-6</v>
      </c>
      <c r="DM1626">
        <v>1344</v>
      </c>
      <c r="DN1626">
        <v>36155050</v>
      </c>
      <c r="DO1626">
        <v>43.012909999999998</v>
      </c>
      <c r="DP1626">
        <v>-1</v>
      </c>
    </row>
    <row r="1627" spans="102:120" x14ac:dyDescent="0.3">
      <c r="CX1627">
        <v>4.0000000000000002E-4</v>
      </c>
      <c r="CY1627">
        <v>10</v>
      </c>
      <c r="CZ1627">
        <v>2.21</v>
      </c>
      <c r="DA1627">
        <v>250</v>
      </c>
      <c r="DB1627">
        <v>177.08</v>
      </c>
      <c r="DC1627">
        <v>95</v>
      </c>
      <c r="DD1627">
        <v>397.08333299999998</v>
      </c>
      <c r="DE1627">
        <v>40.985259999999997</v>
      </c>
      <c r="DF1627">
        <v>345</v>
      </c>
      <c r="DG1627">
        <v>20</v>
      </c>
      <c r="DH1627">
        <v>200</v>
      </c>
      <c r="DI1627">
        <v>0</v>
      </c>
      <c r="DJ1627">
        <v>0</v>
      </c>
      <c r="DK1627">
        <v>0</v>
      </c>
      <c r="DL1627">
        <v>0</v>
      </c>
      <c r="DM1627">
        <v>1344</v>
      </c>
      <c r="DN1627">
        <v>36155050</v>
      </c>
      <c r="DO1627">
        <v>43.012909999999998</v>
      </c>
      <c r="DP1627">
        <v>-1</v>
      </c>
    </row>
    <row r="1628" spans="102:120" x14ac:dyDescent="0.3">
      <c r="CX1628">
        <v>4.0000000000000002E-4</v>
      </c>
      <c r="CY1628">
        <v>10</v>
      </c>
      <c r="CZ1628">
        <v>2.21</v>
      </c>
      <c r="DA1628">
        <v>250</v>
      </c>
      <c r="DB1628">
        <v>177.08</v>
      </c>
      <c r="DC1628">
        <v>100</v>
      </c>
      <c r="DD1628">
        <v>402.08333299999998</v>
      </c>
      <c r="DE1628">
        <v>40.630609999999997</v>
      </c>
      <c r="DF1628">
        <v>345</v>
      </c>
      <c r="DG1628">
        <v>20</v>
      </c>
      <c r="DH1628">
        <v>200</v>
      </c>
      <c r="DI1628">
        <v>0</v>
      </c>
      <c r="DJ1628">
        <v>0</v>
      </c>
      <c r="DK1628">
        <v>0</v>
      </c>
      <c r="DL1628">
        <v>0</v>
      </c>
      <c r="DM1628">
        <v>1344</v>
      </c>
      <c r="DN1628">
        <v>36155050</v>
      </c>
      <c r="DO1628">
        <v>43.012909999999998</v>
      </c>
      <c r="DP1628">
        <v>-1</v>
      </c>
    </row>
    <row r="1629" spans="102:120" x14ac:dyDescent="0.3">
      <c r="CX1629">
        <v>4.0000000000000002E-4</v>
      </c>
      <c r="CY1629">
        <v>10</v>
      </c>
      <c r="CZ1629">
        <v>2.21</v>
      </c>
      <c r="DA1629">
        <v>250</v>
      </c>
      <c r="DB1629">
        <v>177.08</v>
      </c>
      <c r="DC1629">
        <v>2.5</v>
      </c>
      <c r="DD1629">
        <v>304.58333299999998</v>
      </c>
      <c r="DE1629">
        <v>48.560310000000001</v>
      </c>
      <c r="DF1629">
        <v>345</v>
      </c>
      <c r="DG1629">
        <v>20</v>
      </c>
      <c r="DH1629">
        <v>200</v>
      </c>
      <c r="DI1629">
        <v>3</v>
      </c>
      <c r="DJ1629">
        <v>0.1039206</v>
      </c>
      <c r="DK1629">
        <v>55</v>
      </c>
      <c r="DL1629">
        <v>0.50170510000000001</v>
      </c>
      <c r="DM1629">
        <v>1312</v>
      </c>
      <c r="DN1629">
        <v>35294290</v>
      </c>
      <c r="DO1629">
        <v>42.472619999999999</v>
      </c>
      <c r="DP1629" s="4">
        <v>339000000</v>
      </c>
    </row>
    <row r="1630" spans="102:120" x14ac:dyDescent="0.3">
      <c r="CX1630" t="s">
        <v>74</v>
      </c>
      <c r="CY1630" t="s">
        <v>74</v>
      </c>
      <c r="DA1630" t="s">
        <v>74</v>
      </c>
      <c r="DB1630" t="s">
        <v>74</v>
      </c>
      <c r="DC1630" t="s">
        <v>75</v>
      </c>
      <c r="DE1630" t="s">
        <v>74</v>
      </c>
      <c r="DH1630">
        <v>250</v>
      </c>
    </row>
    <row r="1631" spans="102:120" x14ac:dyDescent="0.3">
      <c r="CX1631">
        <v>4.0000000000000002E-4</v>
      </c>
      <c r="CY1631">
        <v>10</v>
      </c>
      <c r="CZ1631">
        <v>2.21</v>
      </c>
      <c r="DA1631">
        <v>250</v>
      </c>
      <c r="DB1631">
        <v>177.08</v>
      </c>
      <c r="DC1631">
        <v>0</v>
      </c>
      <c r="DD1631">
        <v>302.08333299999998</v>
      </c>
      <c r="DE1631">
        <v>52.592399999999998</v>
      </c>
      <c r="DF1631">
        <v>395</v>
      </c>
      <c r="DG1631">
        <v>20</v>
      </c>
      <c r="DH1631">
        <v>250</v>
      </c>
      <c r="DI1631">
        <v>0</v>
      </c>
      <c r="DJ1631">
        <v>0</v>
      </c>
      <c r="DK1631">
        <v>0</v>
      </c>
      <c r="DL1631">
        <v>0</v>
      </c>
      <c r="DM1631">
        <v>1312</v>
      </c>
      <c r="DN1631">
        <v>35294290</v>
      </c>
      <c r="DO1631">
        <v>42.472619999999999</v>
      </c>
      <c r="DP1631">
        <v>-1</v>
      </c>
    </row>
    <row r="1632" spans="102:120" x14ac:dyDescent="0.3">
      <c r="CX1632">
        <v>4.0000000000000002E-4</v>
      </c>
      <c r="CY1632">
        <v>10</v>
      </c>
      <c r="CZ1632">
        <v>2.21</v>
      </c>
      <c r="DA1632">
        <v>250</v>
      </c>
      <c r="DB1632">
        <v>177.08</v>
      </c>
      <c r="DC1632">
        <v>5</v>
      </c>
      <c r="DD1632">
        <v>307.08333299999998</v>
      </c>
      <c r="DE1632">
        <v>52.137569999999997</v>
      </c>
      <c r="DF1632">
        <v>395</v>
      </c>
      <c r="DG1632">
        <v>20</v>
      </c>
      <c r="DH1632">
        <v>250</v>
      </c>
      <c r="DI1632">
        <v>0</v>
      </c>
      <c r="DJ1632">
        <v>0</v>
      </c>
      <c r="DK1632">
        <v>0</v>
      </c>
      <c r="DL1632">
        <v>0</v>
      </c>
      <c r="DM1632">
        <v>1312</v>
      </c>
      <c r="DN1632">
        <v>35294290</v>
      </c>
      <c r="DO1632">
        <v>42.472619999999999</v>
      </c>
      <c r="DP1632">
        <v>-1</v>
      </c>
    </row>
    <row r="1633" spans="102:120" x14ac:dyDescent="0.3">
      <c r="CX1633">
        <v>4.0000000000000002E-4</v>
      </c>
      <c r="CY1633">
        <v>10</v>
      </c>
      <c r="CZ1633">
        <v>2.21</v>
      </c>
      <c r="DA1633">
        <v>250</v>
      </c>
      <c r="DB1633">
        <v>177.08</v>
      </c>
      <c r="DC1633">
        <v>10</v>
      </c>
      <c r="DD1633">
        <v>312.08333299999998</v>
      </c>
      <c r="DE1633">
        <v>51.688279999999999</v>
      </c>
      <c r="DF1633">
        <v>395</v>
      </c>
      <c r="DG1633">
        <v>20</v>
      </c>
      <c r="DH1633">
        <v>250</v>
      </c>
      <c r="DI1633">
        <v>0</v>
      </c>
      <c r="DJ1633">
        <v>0</v>
      </c>
      <c r="DK1633">
        <v>0</v>
      </c>
      <c r="DL1633">
        <v>0</v>
      </c>
      <c r="DM1633">
        <v>1312</v>
      </c>
      <c r="DN1633">
        <v>35294290</v>
      </c>
      <c r="DO1633">
        <v>42.472619999999999</v>
      </c>
      <c r="DP1633">
        <v>-1</v>
      </c>
    </row>
    <row r="1634" spans="102:120" x14ac:dyDescent="0.3">
      <c r="CX1634">
        <v>4.0000000000000002E-4</v>
      </c>
      <c r="CY1634">
        <v>10</v>
      </c>
      <c r="CZ1634">
        <v>2.21</v>
      </c>
      <c r="DA1634">
        <v>250</v>
      </c>
      <c r="DB1634">
        <v>177.08</v>
      </c>
      <c r="DC1634">
        <v>15</v>
      </c>
      <c r="DD1634">
        <v>317.08333299999998</v>
      </c>
      <c r="DE1634">
        <v>51.244500000000002</v>
      </c>
      <c r="DF1634">
        <v>395</v>
      </c>
      <c r="DG1634">
        <v>20</v>
      </c>
      <c r="DH1634">
        <v>250</v>
      </c>
      <c r="DI1634">
        <v>0</v>
      </c>
      <c r="DJ1634">
        <v>0</v>
      </c>
      <c r="DK1634">
        <v>0</v>
      </c>
      <c r="DL1634">
        <v>0</v>
      </c>
      <c r="DM1634">
        <v>1312</v>
      </c>
      <c r="DN1634">
        <v>35294290</v>
      </c>
      <c r="DO1634">
        <v>42.472619999999999</v>
      </c>
      <c r="DP1634">
        <v>-1</v>
      </c>
    </row>
    <row r="1635" spans="102:120" x14ac:dyDescent="0.3">
      <c r="CX1635">
        <v>4.0000000000000002E-4</v>
      </c>
      <c r="CY1635">
        <v>10</v>
      </c>
      <c r="CZ1635">
        <v>2.21</v>
      </c>
      <c r="DA1635">
        <v>250</v>
      </c>
      <c r="DB1635">
        <v>177.08</v>
      </c>
      <c r="DC1635">
        <v>20</v>
      </c>
      <c r="DD1635">
        <v>322.08333299999998</v>
      </c>
      <c r="DE1635">
        <v>50.806159999999998</v>
      </c>
      <c r="DF1635">
        <v>395</v>
      </c>
      <c r="DG1635">
        <v>20</v>
      </c>
      <c r="DH1635">
        <v>250</v>
      </c>
      <c r="DI1635">
        <v>0</v>
      </c>
      <c r="DJ1635">
        <v>0</v>
      </c>
      <c r="DK1635">
        <v>0</v>
      </c>
      <c r="DL1635">
        <v>0</v>
      </c>
      <c r="DM1635">
        <v>1312</v>
      </c>
      <c r="DN1635">
        <v>35294290</v>
      </c>
      <c r="DO1635">
        <v>42.472619999999999</v>
      </c>
      <c r="DP1635">
        <v>-1</v>
      </c>
    </row>
    <row r="1636" spans="102:120" x14ac:dyDescent="0.3">
      <c r="CX1636">
        <v>4.0000000000000002E-4</v>
      </c>
      <c r="CY1636">
        <v>10</v>
      </c>
      <c r="CZ1636">
        <v>2.21</v>
      </c>
      <c r="DA1636">
        <v>250</v>
      </c>
      <c r="DB1636">
        <v>177.08</v>
      </c>
      <c r="DC1636">
        <v>25</v>
      </c>
      <c r="DD1636">
        <v>327.08333299999998</v>
      </c>
      <c r="DE1636">
        <v>50.37323</v>
      </c>
      <c r="DF1636">
        <v>395</v>
      </c>
      <c r="DG1636">
        <v>20</v>
      </c>
      <c r="DH1636">
        <v>250</v>
      </c>
      <c r="DI1636">
        <v>0</v>
      </c>
      <c r="DJ1636">
        <v>0</v>
      </c>
      <c r="DK1636">
        <v>1</v>
      </c>
      <c r="DL1636">
        <v>6.7507650000000002E-2</v>
      </c>
      <c r="DM1636">
        <v>1353</v>
      </c>
      <c r="DN1636">
        <v>36397170</v>
      </c>
      <c r="DO1636">
        <v>43.163879999999999</v>
      </c>
      <c r="DP1636">
        <v>-1</v>
      </c>
    </row>
    <row r="1637" spans="102:120" x14ac:dyDescent="0.3">
      <c r="CX1637">
        <v>4.0000000000000002E-4</v>
      </c>
      <c r="CY1637">
        <v>10</v>
      </c>
      <c r="CZ1637">
        <v>2.21</v>
      </c>
      <c r="DA1637">
        <v>250</v>
      </c>
      <c r="DB1637">
        <v>177.08</v>
      </c>
      <c r="DC1637">
        <v>30</v>
      </c>
      <c r="DD1637">
        <v>332.08333299999998</v>
      </c>
      <c r="DE1637">
        <v>49.945650000000001</v>
      </c>
      <c r="DF1637">
        <v>395</v>
      </c>
      <c r="DG1637">
        <v>20</v>
      </c>
      <c r="DH1637">
        <v>250</v>
      </c>
      <c r="DI1637">
        <v>1</v>
      </c>
      <c r="DJ1637">
        <v>1.8550339999999998E-2</v>
      </c>
      <c r="DK1637">
        <v>0</v>
      </c>
      <c r="DL1637">
        <v>0</v>
      </c>
      <c r="DM1637">
        <v>1353</v>
      </c>
      <c r="DN1637">
        <v>36397170</v>
      </c>
      <c r="DO1637">
        <v>43.163879999999999</v>
      </c>
      <c r="DP1637" s="4">
        <v>1900000000</v>
      </c>
    </row>
    <row r="1638" spans="102:120" x14ac:dyDescent="0.3">
      <c r="CX1638">
        <v>4.0000000000000002E-4</v>
      </c>
      <c r="CY1638">
        <v>10</v>
      </c>
      <c r="CZ1638">
        <v>2.21</v>
      </c>
      <c r="DA1638">
        <v>250</v>
      </c>
      <c r="DB1638">
        <v>177.08</v>
      </c>
      <c r="DC1638">
        <v>35</v>
      </c>
      <c r="DD1638">
        <v>337.08333299999998</v>
      </c>
      <c r="DE1638">
        <v>49.52337</v>
      </c>
      <c r="DF1638">
        <v>395</v>
      </c>
      <c r="DG1638">
        <v>20</v>
      </c>
      <c r="DH1638">
        <v>250</v>
      </c>
      <c r="DI1638">
        <v>0</v>
      </c>
      <c r="DJ1638">
        <v>0</v>
      </c>
      <c r="DK1638">
        <v>0</v>
      </c>
      <c r="DL1638">
        <v>0</v>
      </c>
      <c r="DM1638">
        <v>1353</v>
      </c>
      <c r="DN1638">
        <v>36397170</v>
      </c>
      <c r="DO1638">
        <v>43.163879999999999</v>
      </c>
      <c r="DP1638">
        <v>-1</v>
      </c>
    </row>
    <row r="1639" spans="102:120" x14ac:dyDescent="0.3">
      <c r="CX1639">
        <v>4.0000000000000002E-4</v>
      </c>
      <c r="CY1639">
        <v>10</v>
      </c>
      <c r="CZ1639">
        <v>2.21</v>
      </c>
      <c r="DA1639">
        <v>250</v>
      </c>
      <c r="DB1639">
        <v>177.08</v>
      </c>
      <c r="DC1639">
        <v>40</v>
      </c>
      <c r="DD1639">
        <v>342.08333299999998</v>
      </c>
      <c r="DE1639">
        <v>49.10633</v>
      </c>
      <c r="DF1639">
        <v>395</v>
      </c>
      <c r="DG1639">
        <v>20</v>
      </c>
      <c r="DH1639">
        <v>250</v>
      </c>
      <c r="DI1639">
        <v>0</v>
      </c>
      <c r="DJ1639">
        <v>0</v>
      </c>
      <c r="DK1639">
        <v>3</v>
      </c>
      <c r="DL1639">
        <v>7.0471500000000005E-5</v>
      </c>
      <c r="DM1639">
        <v>1265</v>
      </c>
      <c r="DN1639">
        <v>34029740</v>
      </c>
      <c r="DO1639">
        <v>41.668819999999997</v>
      </c>
      <c r="DP1639">
        <v>-1</v>
      </c>
    </row>
    <row r="1640" spans="102:120" x14ac:dyDescent="0.3">
      <c r="CX1640">
        <v>4.0000000000000002E-4</v>
      </c>
      <c r="CY1640">
        <v>10</v>
      </c>
      <c r="CZ1640">
        <v>2.21</v>
      </c>
      <c r="DA1640">
        <v>250</v>
      </c>
      <c r="DB1640">
        <v>177.08</v>
      </c>
      <c r="DC1640">
        <v>45</v>
      </c>
      <c r="DD1640">
        <v>347.08333299999998</v>
      </c>
      <c r="DE1640">
        <v>48.694479999999999</v>
      </c>
      <c r="DF1640">
        <v>395</v>
      </c>
      <c r="DG1640">
        <v>20</v>
      </c>
      <c r="DH1640">
        <v>250</v>
      </c>
      <c r="DI1640">
        <v>0</v>
      </c>
      <c r="DJ1640">
        <v>0</v>
      </c>
      <c r="DK1640">
        <v>6</v>
      </c>
      <c r="DL1640">
        <v>5.02099E-6</v>
      </c>
      <c r="DM1640">
        <v>1306</v>
      </c>
      <c r="DN1640">
        <v>35132880</v>
      </c>
      <c r="DO1640">
        <v>42.370699999999999</v>
      </c>
      <c r="DP1640">
        <v>-1</v>
      </c>
    </row>
    <row r="1641" spans="102:120" x14ac:dyDescent="0.3">
      <c r="CX1641">
        <v>4.0000000000000002E-4</v>
      </c>
      <c r="CY1641">
        <v>10</v>
      </c>
      <c r="CZ1641">
        <v>2.21</v>
      </c>
      <c r="DA1641">
        <v>250</v>
      </c>
      <c r="DB1641">
        <v>177.08</v>
      </c>
      <c r="DC1641">
        <v>50</v>
      </c>
      <c r="DD1641">
        <v>352.08333299999998</v>
      </c>
      <c r="DE1641">
        <v>48.287770000000002</v>
      </c>
      <c r="DF1641">
        <v>395</v>
      </c>
      <c r="DG1641">
        <v>20</v>
      </c>
      <c r="DH1641">
        <v>250</v>
      </c>
      <c r="DI1641">
        <v>0</v>
      </c>
      <c r="DJ1641">
        <v>0</v>
      </c>
      <c r="DK1641">
        <v>1</v>
      </c>
      <c r="DL1641">
        <v>1.0622599999999999E-6</v>
      </c>
      <c r="DM1641">
        <v>1297</v>
      </c>
      <c r="DN1641">
        <v>34890760</v>
      </c>
      <c r="DO1641">
        <v>42.217440000000003</v>
      </c>
      <c r="DP1641">
        <v>-1</v>
      </c>
    </row>
    <row r="1642" spans="102:120" x14ac:dyDescent="0.3">
      <c r="CX1642">
        <v>4.0000000000000002E-4</v>
      </c>
      <c r="CY1642">
        <v>10</v>
      </c>
      <c r="CZ1642">
        <v>2.21</v>
      </c>
      <c r="DA1642">
        <v>250</v>
      </c>
      <c r="DB1642">
        <v>177.08</v>
      </c>
      <c r="DC1642">
        <v>55</v>
      </c>
      <c r="DD1642">
        <v>357.08333299999998</v>
      </c>
      <c r="DE1642">
        <v>47.886150000000001</v>
      </c>
      <c r="DF1642">
        <v>395</v>
      </c>
      <c r="DG1642">
        <v>20</v>
      </c>
      <c r="DH1642">
        <v>250</v>
      </c>
      <c r="DI1642">
        <v>0</v>
      </c>
      <c r="DJ1642">
        <v>0</v>
      </c>
      <c r="DK1642">
        <v>10</v>
      </c>
      <c r="DL1642">
        <v>1.0826459999999999E-5</v>
      </c>
      <c r="DM1642">
        <v>1319</v>
      </c>
      <c r="DN1642">
        <v>35482580</v>
      </c>
      <c r="DO1642">
        <v>42.591279999999998</v>
      </c>
      <c r="DP1642">
        <v>-1</v>
      </c>
    </row>
    <row r="1643" spans="102:120" x14ac:dyDescent="0.3">
      <c r="CX1643">
        <v>4.0000000000000002E-4</v>
      </c>
      <c r="CY1643">
        <v>10</v>
      </c>
      <c r="CZ1643">
        <v>2.21</v>
      </c>
      <c r="DA1643">
        <v>250</v>
      </c>
      <c r="DB1643">
        <v>177.08</v>
      </c>
      <c r="DC1643">
        <v>60</v>
      </c>
      <c r="DD1643">
        <v>362.08333299999998</v>
      </c>
      <c r="DE1643">
        <v>47.489550000000001</v>
      </c>
      <c r="DF1643">
        <v>395</v>
      </c>
      <c r="DG1643">
        <v>20</v>
      </c>
      <c r="DH1643">
        <v>250</v>
      </c>
      <c r="DI1643">
        <v>1</v>
      </c>
      <c r="DJ1643">
        <v>2.0001999999999999E-6</v>
      </c>
      <c r="DK1643">
        <v>18</v>
      </c>
      <c r="DL1643">
        <v>3.4633910000000001E-5</v>
      </c>
      <c r="DM1643">
        <v>1338</v>
      </c>
      <c r="DN1643">
        <v>35993680</v>
      </c>
      <c r="DO1643">
        <v>42.912019999999998</v>
      </c>
      <c r="DP1643" s="4">
        <v>17000000000000</v>
      </c>
    </row>
    <row r="1644" spans="102:120" x14ac:dyDescent="0.3">
      <c r="CX1644">
        <v>4.0000000000000002E-4</v>
      </c>
      <c r="CY1644">
        <v>10</v>
      </c>
      <c r="CZ1644">
        <v>2.21</v>
      </c>
      <c r="DA1644">
        <v>250</v>
      </c>
      <c r="DB1644">
        <v>177.08</v>
      </c>
      <c r="DC1644">
        <v>65</v>
      </c>
      <c r="DD1644">
        <v>367.08333299999998</v>
      </c>
      <c r="DE1644">
        <v>47.097920000000002</v>
      </c>
      <c r="DF1644">
        <v>395</v>
      </c>
      <c r="DG1644">
        <v>20</v>
      </c>
      <c r="DH1644">
        <v>250</v>
      </c>
      <c r="DI1644">
        <v>0</v>
      </c>
      <c r="DJ1644">
        <v>0</v>
      </c>
      <c r="DK1644">
        <v>34</v>
      </c>
      <c r="DL1644">
        <v>7.3527339999999999E-5</v>
      </c>
      <c r="DM1644">
        <v>1339</v>
      </c>
      <c r="DN1644">
        <v>36020590</v>
      </c>
      <c r="DO1644">
        <v>42.928849999999997</v>
      </c>
      <c r="DP1644">
        <v>-1</v>
      </c>
    </row>
    <row r="1645" spans="102:120" x14ac:dyDescent="0.3">
      <c r="CX1645">
        <v>4.0000000000000002E-4</v>
      </c>
      <c r="CY1645">
        <v>10</v>
      </c>
      <c r="CZ1645">
        <v>2.21</v>
      </c>
      <c r="DA1645">
        <v>250</v>
      </c>
      <c r="DB1645">
        <v>177.08</v>
      </c>
      <c r="DC1645">
        <v>70</v>
      </c>
      <c r="DD1645">
        <v>372.08333299999998</v>
      </c>
      <c r="DE1645">
        <v>46.711199999999998</v>
      </c>
      <c r="DF1645">
        <v>395</v>
      </c>
      <c r="DG1645">
        <v>20</v>
      </c>
      <c r="DH1645">
        <v>250</v>
      </c>
      <c r="DI1645">
        <v>0</v>
      </c>
      <c r="DJ1645">
        <v>0</v>
      </c>
      <c r="DK1645">
        <v>25</v>
      </c>
      <c r="DL1645">
        <v>1.0195289999999999E-2</v>
      </c>
      <c r="DM1645">
        <v>1288</v>
      </c>
      <c r="DN1645">
        <v>34648620</v>
      </c>
      <c r="DO1645">
        <v>42.06373</v>
      </c>
      <c r="DP1645">
        <v>-1</v>
      </c>
    </row>
    <row r="1646" spans="102:120" x14ac:dyDescent="0.3">
      <c r="CX1646">
        <v>4.0000000000000002E-4</v>
      </c>
      <c r="CY1646">
        <v>10</v>
      </c>
      <c r="CZ1646">
        <v>2.21</v>
      </c>
      <c r="DA1646">
        <v>250</v>
      </c>
      <c r="DB1646">
        <v>177.08</v>
      </c>
      <c r="DC1646">
        <v>75</v>
      </c>
      <c r="DD1646">
        <v>377.08333299999998</v>
      </c>
      <c r="DE1646">
        <v>46.329340000000002</v>
      </c>
      <c r="DF1646">
        <v>395</v>
      </c>
      <c r="DG1646">
        <v>20</v>
      </c>
      <c r="DH1646">
        <v>250</v>
      </c>
      <c r="DI1646">
        <v>0</v>
      </c>
      <c r="DJ1646">
        <v>0</v>
      </c>
      <c r="DK1646">
        <v>41</v>
      </c>
      <c r="DL1646">
        <v>5.1511910000000003E-3</v>
      </c>
      <c r="DM1646">
        <v>1282</v>
      </c>
      <c r="DN1646">
        <v>34487210</v>
      </c>
      <c r="DO1646">
        <v>41.961010000000002</v>
      </c>
      <c r="DP1646">
        <v>-1</v>
      </c>
    </row>
    <row r="1647" spans="102:120" x14ac:dyDescent="0.3">
      <c r="CX1647">
        <v>4.0000000000000002E-4</v>
      </c>
      <c r="CY1647">
        <v>10</v>
      </c>
      <c r="CZ1647">
        <v>2.21</v>
      </c>
      <c r="DA1647">
        <v>250</v>
      </c>
      <c r="DB1647">
        <v>177.08</v>
      </c>
      <c r="DC1647">
        <v>80</v>
      </c>
      <c r="DD1647">
        <v>382.08333299999998</v>
      </c>
      <c r="DE1647">
        <v>45.952280000000002</v>
      </c>
      <c r="DF1647">
        <v>395</v>
      </c>
      <c r="DG1647">
        <v>20</v>
      </c>
      <c r="DH1647">
        <v>250</v>
      </c>
      <c r="DI1647">
        <v>1</v>
      </c>
      <c r="DJ1647">
        <v>3.5205E-6</v>
      </c>
      <c r="DK1647">
        <v>44</v>
      </c>
      <c r="DL1647">
        <v>2.8719980000000002E-3</v>
      </c>
      <c r="DM1647">
        <v>1348</v>
      </c>
      <c r="DN1647">
        <v>36262660</v>
      </c>
      <c r="DO1647">
        <v>43.080060000000003</v>
      </c>
      <c r="DP1647" s="4">
        <v>10000000000000</v>
      </c>
    </row>
    <row r="1648" spans="102:120" x14ac:dyDescent="0.3">
      <c r="CX1648">
        <v>4.0000000000000002E-4</v>
      </c>
      <c r="CY1648">
        <v>10</v>
      </c>
      <c r="CZ1648">
        <v>2.21</v>
      </c>
      <c r="DA1648">
        <v>250</v>
      </c>
      <c r="DB1648">
        <v>177.08</v>
      </c>
      <c r="DC1648">
        <v>85</v>
      </c>
      <c r="DD1648">
        <v>387.08333299999998</v>
      </c>
      <c r="DE1648">
        <v>45.579949999999997</v>
      </c>
      <c r="DF1648">
        <v>395</v>
      </c>
      <c r="DG1648">
        <v>20</v>
      </c>
      <c r="DH1648">
        <v>250</v>
      </c>
      <c r="DI1648">
        <v>0</v>
      </c>
      <c r="DJ1648">
        <v>0</v>
      </c>
      <c r="DK1648">
        <v>52</v>
      </c>
      <c r="DL1648">
        <v>3.1889709999999999E-4</v>
      </c>
      <c r="DM1648">
        <v>1334</v>
      </c>
      <c r="DN1648">
        <v>35886060</v>
      </c>
      <c r="DO1648">
        <v>42.844659999999998</v>
      </c>
      <c r="DP1648">
        <v>-1</v>
      </c>
    </row>
    <row r="1649" spans="102:120" x14ac:dyDescent="0.3">
      <c r="CX1649">
        <v>4.0000000000000002E-4</v>
      </c>
      <c r="CY1649">
        <v>10</v>
      </c>
      <c r="CZ1649">
        <v>2.21</v>
      </c>
      <c r="DA1649">
        <v>250</v>
      </c>
      <c r="DB1649">
        <v>177.08</v>
      </c>
      <c r="DC1649">
        <v>90</v>
      </c>
      <c r="DD1649">
        <v>392.08333299999998</v>
      </c>
      <c r="DE1649">
        <v>45.212310000000002</v>
      </c>
      <c r="DF1649">
        <v>395</v>
      </c>
      <c r="DG1649">
        <v>20</v>
      </c>
      <c r="DH1649">
        <v>250</v>
      </c>
      <c r="DI1649">
        <v>0</v>
      </c>
      <c r="DJ1649">
        <v>0</v>
      </c>
      <c r="DK1649">
        <v>68</v>
      </c>
      <c r="DL1649">
        <v>2.9598639999999999E-2</v>
      </c>
      <c r="DM1649">
        <v>1304</v>
      </c>
      <c r="DN1649">
        <v>35079020</v>
      </c>
      <c r="DO1649">
        <v>42.336680000000001</v>
      </c>
      <c r="DP1649">
        <v>-1</v>
      </c>
    </row>
    <row r="1650" spans="102:120" x14ac:dyDescent="0.3">
      <c r="CX1650">
        <v>4.0000000000000002E-4</v>
      </c>
      <c r="CY1650">
        <v>10</v>
      </c>
      <c r="CZ1650">
        <v>2.21</v>
      </c>
      <c r="DA1650">
        <v>250</v>
      </c>
      <c r="DB1650">
        <v>177.08</v>
      </c>
      <c r="DC1650">
        <v>95</v>
      </c>
      <c r="DD1650">
        <v>397.08333299999998</v>
      </c>
      <c r="DE1650">
        <v>44.849299999999999</v>
      </c>
      <c r="DF1650">
        <v>395</v>
      </c>
      <c r="DG1650">
        <v>20</v>
      </c>
      <c r="DH1650">
        <v>250</v>
      </c>
      <c r="DI1650">
        <v>1</v>
      </c>
      <c r="DJ1650">
        <v>1.4716639999999999E-3</v>
      </c>
      <c r="DK1650">
        <v>67</v>
      </c>
      <c r="DL1650">
        <v>7.7542590000000003E-3</v>
      </c>
      <c r="DM1650">
        <v>1277</v>
      </c>
      <c r="DN1650">
        <v>34352660</v>
      </c>
      <c r="DO1650">
        <v>41.875239999999998</v>
      </c>
      <c r="DP1650" s="4">
        <v>23000000000</v>
      </c>
    </row>
    <row r="1651" spans="102:120" x14ac:dyDescent="0.3">
      <c r="CX1651">
        <v>4.0000000000000002E-4</v>
      </c>
      <c r="CY1651">
        <v>10</v>
      </c>
      <c r="CZ1651">
        <v>2.21</v>
      </c>
      <c r="DA1651">
        <v>250</v>
      </c>
      <c r="DB1651">
        <v>177.08</v>
      </c>
      <c r="DC1651">
        <v>100</v>
      </c>
      <c r="DD1651">
        <v>402.08333299999998</v>
      </c>
      <c r="DE1651">
        <v>44.490850000000002</v>
      </c>
      <c r="DF1651">
        <v>395</v>
      </c>
      <c r="DG1651">
        <v>20</v>
      </c>
      <c r="DH1651">
        <v>250</v>
      </c>
      <c r="DI1651">
        <v>0</v>
      </c>
      <c r="DJ1651">
        <v>0</v>
      </c>
      <c r="DK1651">
        <v>93</v>
      </c>
      <c r="DL1651">
        <v>2.9809630000000001E-3</v>
      </c>
      <c r="DM1651">
        <v>1287</v>
      </c>
      <c r="DN1651">
        <v>34621680</v>
      </c>
      <c r="DO1651">
        <v>42.04663</v>
      </c>
      <c r="DP1651">
        <v>-1</v>
      </c>
    </row>
    <row r="1652" spans="102:120" x14ac:dyDescent="0.3">
      <c r="CX1652">
        <v>4.0000000000000002E-4</v>
      </c>
      <c r="CY1652">
        <v>10</v>
      </c>
      <c r="CZ1652">
        <v>2.21</v>
      </c>
      <c r="DA1652">
        <v>250</v>
      </c>
      <c r="DB1652">
        <v>177.08</v>
      </c>
      <c r="DC1652">
        <v>2.5</v>
      </c>
      <c r="DD1652">
        <v>304.58333299999998</v>
      </c>
      <c r="DE1652">
        <v>52.364289999999997</v>
      </c>
      <c r="DF1652">
        <v>395</v>
      </c>
      <c r="DG1652">
        <v>20</v>
      </c>
      <c r="DH1652">
        <v>250</v>
      </c>
      <c r="DI1652">
        <v>0</v>
      </c>
      <c r="DJ1652">
        <v>0</v>
      </c>
      <c r="DK1652">
        <v>0</v>
      </c>
      <c r="DL1652">
        <v>0</v>
      </c>
      <c r="DM1652">
        <v>1287</v>
      </c>
      <c r="DN1652">
        <v>34621680</v>
      </c>
      <c r="DO1652">
        <v>42.04663</v>
      </c>
      <c r="DP1652">
        <v>-1</v>
      </c>
    </row>
    <row r="1653" spans="102:120" x14ac:dyDescent="0.3">
      <c r="CX1653" t="s">
        <v>74</v>
      </c>
      <c r="CY1653" t="s">
        <v>74</v>
      </c>
      <c r="DA1653" t="s">
        <v>74</v>
      </c>
      <c r="DB1653" t="s">
        <v>74</v>
      </c>
      <c r="DC1653" t="s">
        <v>75</v>
      </c>
      <c r="DE1653" t="s">
        <v>74</v>
      </c>
      <c r="DH1653">
        <v>300</v>
      </c>
    </row>
    <row r="1654" spans="102:120" x14ac:dyDescent="0.3">
      <c r="CX1654">
        <v>4.0000000000000002E-4</v>
      </c>
      <c r="CY1654">
        <v>10</v>
      </c>
      <c r="CZ1654">
        <v>2.21</v>
      </c>
      <c r="DA1654">
        <v>250</v>
      </c>
      <c r="DB1654">
        <v>177.08</v>
      </c>
      <c r="DC1654">
        <v>0</v>
      </c>
      <c r="DD1654">
        <v>302.08333299999998</v>
      </c>
      <c r="DE1654">
        <v>55.829810000000002</v>
      </c>
      <c r="DF1654">
        <v>445</v>
      </c>
      <c r="DG1654">
        <v>20</v>
      </c>
      <c r="DH1654">
        <v>300</v>
      </c>
      <c r="DI1654">
        <v>0</v>
      </c>
      <c r="DJ1654">
        <v>0</v>
      </c>
      <c r="DK1654">
        <v>0</v>
      </c>
      <c r="DL1654">
        <v>0</v>
      </c>
      <c r="DM1654">
        <v>1287</v>
      </c>
      <c r="DN1654">
        <v>34621680</v>
      </c>
      <c r="DO1654">
        <v>42.04663</v>
      </c>
      <c r="DP1654">
        <v>-1</v>
      </c>
    </row>
    <row r="1655" spans="102:120" x14ac:dyDescent="0.3">
      <c r="CX1655">
        <v>4.0000000000000002E-4</v>
      </c>
      <c r="CY1655">
        <v>10</v>
      </c>
      <c r="CZ1655">
        <v>2.21</v>
      </c>
      <c r="DA1655">
        <v>250</v>
      </c>
      <c r="DB1655">
        <v>177.08</v>
      </c>
      <c r="DC1655">
        <v>5</v>
      </c>
      <c r="DD1655">
        <v>307.08333299999998</v>
      </c>
      <c r="DE1655">
        <v>55.39141</v>
      </c>
      <c r="DF1655">
        <v>445</v>
      </c>
      <c r="DG1655">
        <v>20</v>
      </c>
      <c r="DH1655">
        <v>300</v>
      </c>
      <c r="DI1655">
        <v>0</v>
      </c>
      <c r="DJ1655">
        <v>0</v>
      </c>
      <c r="DK1655">
        <v>0</v>
      </c>
      <c r="DL1655">
        <v>0</v>
      </c>
      <c r="DM1655">
        <v>1287</v>
      </c>
      <c r="DN1655">
        <v>34621680</v>
      </c>
      <c r="DO1655">
        <v>42.04663</v>
      </c>
      <c r="DP1655">
        <v>-1</v>
      </c>
    </row>
    <row r="1656" spans="102:120" x14ac:dyDescent="0.3">
      <c r="CX1656">
        <v>4.0000000000000002E-4</v>
      </c>
      <c r="CY1656">
        <v>10</v>
      </c>
      <c r="CZ1656">
        <v>2.21</v>
      </c>
      <c r="DA1656">
        <v>250</v>
      </c>
      <c r="DB1656">
        <v>177.08</v>
      </c>
      <c r="DC1656">
        <v>10</v>
      </c>
      <c r="DD1656">
        <v>312.08333299999998</v>
      </c>
      <c r="DE1656">
        <v>54.957599999999999</v>
      </c>
      <c r="DF1656">
        <v>445</v>
      </c>
      <c r="DG1656">
        <v>20</v>
      </c>
      <c r="DH1656">
        <v>300</v>
      </c>
      <c r="DI1656">
        <v>0</v>
      </c>
      <c r="DJ1656">
        <v>0</v>
      </c>
      <c r="DK1656">
        <v>0</v>
      </c>
      <c r="DL1656">
        <v>0</v>
      </c>
      <c r="DM1656">
        <v>1287</v>
      </c>
      <c r="DN1656">
        <v>34621680</v>
      </c>
      <c r="DO1656">
        <v>42.04663</v>
      </c>
      <c r="DP1656">
        <v>-1</v>
      </c>
    </row>
    <row r="1657" spans="102:120" x14ac:dyDescent="0.3">
      <c r="CX1657">
        <v>4.0000000000000002E-4</v>
      </c>
      <c r="CY1657">
        <v>10</v>
      </c>
      <c r="CZ1657">
        <v>2.21</v>
      </c>
      <c r="DA1657">
        <v>250</v>
      </c>
      <c r="DB1657">
        <v>177.08</v>
      </c>
      <c r="DC1657">
        <v>15</v>
      </c>
      <c r="DD1657">
        <v>317.08333299999998</v>
      </c>
      <c r="DE1657">
        <v>54.52834</v>
      </c>
      <c r="DF1657">
        <v>445</v>
      </c>
      <c r="DG1657">
        <v>20</v>
      </c>
      <c r="DH1657">
        <v>300</v>
      </c>
      <c r="DI1657">
        <v>0</v>
      </c>
      <c r="DJ1657">
        <v>0</v>
      </c>
      <c r="DK1657">
        <v>0</v>
      </c>
      <c r="DL1657">
        <v>0</v>
      </c>
      <c r="DM1657">
        <v>1287</v>
      </c>
      <c r="DN1657">
        <v>34621680</v>
      </c>
      <c r="DO1657">
        <v>42.04663</v>
      </c>
      <c r="DP1657">
        <v>-1</v>
      </c>
    </row>
    <row r="1658" spans="102:120" x14ac:dyDescent="0.3">
      <c r="CX1658">
        <v>4.0000000000000002E-4</v>
      </c>
      <c r="CY1658">
        <v>10</v>
      </c>
      <c r="CZ1658">
        <v>2.21</v>
      </c>
      <c r="DA1658">
        <v>250</v>
      </c>
      <c r="DB1658">
        <v>177.08</v>
      </c>
      <c r="DC1658">
        <v>20</v>
      </c>
      <c r="DD1658">
        <v>322.08333299999998</v>
      </c>
      <c r="DE1658">
        <v>54.103619999999999</v>
      </c>
      <c r="DF1658">
        <v>445</v>
      </c>
      <c r="DG1658">
        <v>20</v>
      </c>
      <c r="DH1658">
        <v>300</v>
      </c>
      <c r="DI1658">
        <v>0</v>
      </c>
      <c r="DJ1658">
        <v>0</v>
      </c>
      <c r="DK1658">
        <v>0</v>
      </c>
      <c r="DL1658">
        <v>0</v>
      </c>
      <c r="DM1658">
        <v>1287</v>
      </c>
      <c r="DN1658">
        <v>34621680</v>
      </c>
      <c r="DO1658">
        <v>42.04663</v>
      </c>
      <c r="DP1658">
        <v>-1</v>
      </c>
    </row>
    <row r="1659" spans="102:120" x14ac:dyDescent="0.3">
      <c r="CX1659">
        <v>4.0000000000000002E-4</v>
      </c>
      <c r="CY1659">
        <v>10</v>
      </c>
      <c r="CZ1659">
        <v>2.21</v>
      </c>
      <c r="DA1659">
        <v>250</v>
      </c>
      <c r="DB1659">
        <v>177.08</v>
      </c>
      <c r="DC1659">
        <v>25</v>
      </c>
      <c r="DD1659">
        <v>327.08333299999998</v>
      </c>
      <c r="DE1659">
        <v>53.683410000000002</v>
      </c>
      <c r="DF1659">
        <v>445</v>
      </c>
      <c r="DG1659">
        <v>20</v>
      </c>
      <c r="DH1659">
        <v>300</v>
      </c>
      <c r="DI1659">
        <v>0</v>
      </c>
      <c r="DJ1659">
        <v>0</v>
      </c>
      <c r="DK1659">
        <v>0</v>
      </c>
      <c r="DL1659">
        <v>0</v>
      </c>
      <c r="DM1659">
        <v>1287</v>
      </c>
      <c r="DN1659">
        <v>34621680</v>
      </c>
      <c r="DO1659">
        <v>42.04663</v>
      </c>
      <c r="DP1659">
        <v>-1</v>
      </c>
    </row>
    <row r="1660" spans="102:120" x14ac:dyDescent="0.3">
      <c r="CX1660">
        <v>4.0000000000000002E-4</v>
      </c>
      <c r="CY1660">
        <v>10</v>
      </c>
      <c r="CZ1660">
        <v>2.21</v>
      </c>
      <c r="DA1660">
        <v>250</v>
      </c>
      <c r="DB1660">
        <v>177.08</v>
      </c>
      <c r="DC1660">
        <v>30</v>
      </c>
      <c r="DD1660">
        <v>332.08333299999998</v>
      </c>
      <c r="DE1660">
        <v>53.267679999999999</v>
      </c>
      <c r="DF1660">
        <v>445</v>
      </c>
      <c r="DG1660">
        <v>20</v>
      </c>
      <c r="DH1660">
        <v>300</v>
      </c>
      <c r="DI1660">
        <v>0</v>
      </c>
      <c r="DJ1660">
        <v>0</v>
      </c>
      <c r="DK1660">
        <v>0</v>
      </c>
      <c r="DL1660">
        <v>0</v>
      </c>
      <c r="DM1660">
        <v>1287</v>
      </c>
      <c r="DN1660">
        <v>34621680</v>
      </c>
      <c r="DO1660">
        <v>42.04663</v>
      </c>
      <c r="DP1660">
        <v>-1</v>
      </c>
    </row>
    <row r="1661" spans="102:120" x14ac:dyDescent="0.3">
      <c r="CX1661">
        <v>4.0000000000000002E-4</v>
      </c>
      <c r="CY1661">
        <v>10</v>
      </c>
      <c r="CZ1661">
        <v>2.21</v>
      </c>
      <c r="DA1661">
        <v>250</v>
      </c>
      <c r="DB1661">
        <v>177.08</v>
      </c>
      <c r="DC1661">
        <v>35</v>
      </c>
      <c r="DD1661">
        <v>337.08333299999998</v>
      </c>
      <c r="DE1661">
        <v>52.856409999999997</v>
      </c>
      <c r="DF1661">
        <v>445</v>
      </c>
      <c r="DG1661">
        <v>20</v>
      </c>
      <c r="DH1661">
        <v>300</v>
      </c>
      <c r="DI1661">
        <v>0</v>
      </c>
      <c r="DJ1661">
        <v>0</v>
      </c>
      <c r="DK1661">
        <v>0</v>
      </c>
      <c r="DL1661">
        <v>0</v>
      </c>
      <c r="DM1661">
        <v>1287</v>
      </c>
      <c r="DN1661">
        <v>34621680</v>
      </c>
      <c r="DO1661">
        <v>42.04663</v>
      </c>
      <c r="DP1661">
        <v>-1</v>
      </c>
    </row>
    <row r="1662" spans="102:120" x14ac:dyDescent="0.3">
      <c r="CX1662">
        <v>4.0000000000000002E-4</v>
      </c>
      <c r="CY1662">
        <v>10</v>
      </c>
      <c r="CZ1662">
        <v>2.21</v>
      </c>
      <c r="DA1662">
        <v>250</v>
      </c>
      <c r="DB1662">
        <v>177.08</v>
      </c>
      <c r="DC1662">
        <v>40</v>
      </c>
      <c r="DD1662">
        <v>342.08333299999998</v>
      </c>
      <c r="DE1662">
        <v>52.449559999999998</v>
      </c>
      <c r="DF1662">
        <v>445</v>
      </c>
      <c r="DG1662">
        <v>20</v>
      </c>
      <c r="DH1662">
        <v>300</v>
      </c>
      <c r="DI1662">
        <v>0</v>
      </c>
      <c r="DJ1662">
        <v>0</v>
      </c>
      <c r="DK1662">
        <v>0</v>
      </c>
      <c r="DL1662">
        <v>0</v>
      </c>
      <c r="DM1662">
        <v>1287</v>
      </c>
      <c r="DN1662">
        <v>34621680</v>
      </c>
      <c r="DO1662">
        <v>42.04663</v>
      </c>
      <c r="DP1662">
        <v>-1</v>
      </c>
    </row>
    <row r="1663" spans="102:120" x14ac:dyDescent="0.3">
      <c r="CX1663">
        <v>4.0000000000000002E-4</v>
      </c>
      <c r="CY1663">
        <v>10</v>
      </c>
      <c r="CZ1663">
        <v>2.21</v>
      </c>
      <c r="DA1663">
        <v>250</v>
      </c>
      <c r="DB1663">
        <v>177.08</v>
      </c>
      <c r="DC1663">
        <v>45</v>
      </c>
      <c r="DD1663">
        <v>347.08333299999998</v>
      </c>
      <c r="DE1663">
        <v>52.0471</v>
      </c>
      <c r="DF1663">
        <v>445</v>
      </c>
      <c r="DG1663">
        <v>20</v>
      </c>
      <c r="DH1663">
        <v>300</v>
      </c>
      <c r="DI1663">
        <v>0</v>
      </c>
      <c r="DJ1663">
        <v>0</v>
      </c>
      <c r="DK1663">
        <v>0</v>
      </c>
      <c r="DL1663">
        <v>0</v>
      </c>
      <c r="DM1663">
        <v>1287</v>
      </c>
      <c r="DN1663">
        <v>34621680</v>
      </c>
      <c r="DO1663">
        <v>42.04663</v>
      </c>
      <c r="DP1663">
        <v>-1</v>
      </c>
    </row>
    <row r="1664" spans="102:120" x14ac:dyDescent="0.3">
      <c r="CX1664">
        <v>4.0000000000000002E-4</v>
      </c>
      <c r="CY1664">
        <v>10</v>
      </c>
      <c r="CZ1664">
        <v>2.21</v>
      </c>
      <c r="DA1664">
        <v>250</v>
      </c>
      <c r="DB1664">
        <v>177.08</v>
      </c>
      <c r="DC1664">
        <v>50</v>
      </c>
      <c r="DD1664">
        <v>352.08333299999998</v>
      </c>
      <c r="DE1664">
        <v>51.649000000000001</v>
      </c>
      <c r="DF1664">
        <v>445</v>
      </c>
      <c r="DG1664">
        <v>20</v>
      </c>
      <c r="DH1664">
        <v>300</v>
      </c>
      <c r="DI1664">
        <v>0</v>
      </c>
      <c r="DJ1664">
        <v>0</v>
      </c>
      <c r="DK1664">
        <v>0</v>
      </c>
      <c r="DL1664">
        <v>0</v>
      </c>
      <c r="DM1664">
        <v>1287</v>
      </c>
      <c r="DN1664">
        <v>34621680</v>
      </c>
      <c r="DO1664">
        <v>42.04663</v>
      </c>
      <c r="DP1664">
        <v>-1</v>
      </c>
    </row>
    <row r="1665" spans="102:120" x14ac:dyDescent="0.3">
      <c r="CX1665">
        <v>4.0000000000000002E-4</v>
      </c>
      <c r="CY1665">
        <v>10</v>
      </c>
      <c r="CZ1665">
        <v>2.21</v>
      </c>
      <c r="DA1665">
        <v>250</v>
      </c>
      <c r="DB1665">
        <v>177.08</v>
      </c>
      <c r="DC1665">
        <v>55</v>
      </c>
      <c r="DD1665">
        <v>357.08333299999998</v>
      </c>
      <c r="DE1665">
        <v>51.255240000000001</v>
      </c>
      <c r="DF1665">
        <v>445</v>
      </c>
      <c r="DG1665">
        <v>20</v>
      </c>
      <c r="DH1665">
        <v>300</v>
      </c>
      <c r="DI1665">
        <v>0</v>
      </c>
      <c r="DJ1665">
        <v>0</v>
      </c>
      <c r="DK1665">
        <v>0</v>
      </c>
      <c r="DL1665">
        <v>0</v>
      </c>
      <c r="DM1665">
        <v>1287</v>
      </c>
      <c r="DN1665">
        <v>34621680</v>
      </c>
      <c r="DO1665">
        <v>42.04663</v>
      </c>
      <c r="DP1665">
        <v>-1</v>
      </c>
    </row>
    <row r="1666" spans="102:120" x14ac:dyDescent="0.3">
      <c r="CX1666">
        <v>4.0000000000000002E-4</v>
      </c>
      <c r="CY1666">
        <v>10</v>
      </c>
      <c r="CZ1666">
        <v>2.21</v>
      </c>
      <c r="DA1666">
        <v>250</v>
      </c>
      <c r="DB1666">
        <v>177.08</v>
      </c>
      <c r="DC1666">
        <v>60</v>
      </c>
      <c r="DD1666">
        <v>362.08333299999998</v>
      </c>
      <c r="DE1666">
        <v>50.865769999999998</v>
      </c>
      <c r="DF1666">
        <v>445</v>
      </c>
      <c r="DG1666">
        <v>20</v>
      </c>
      <c r="DH1666">
        <v>300</v>
      </c>
      <c r="DI1666">
        <v>0</v>
      </c>
      <c r="DJ1666">
        <v>0</v>
      </c>
      <c r="DK1666">
        <v>0</v>
      </c>
      <c r="DL1666">
        <v>0</v>
      </c>
      <c r="DM1666">
        <v>1287</v>
      </c>
      <c r="DN1666">
        <v>34621680</v>
      </c>
      <c r="DO1666">
        <v>42.04663</v>
      </c>
      <c r="DP1666">
        <v>-1</v>
      </c>
    </row>
    <row r="1667" spans="102:120" x14ac:dyDescent="0.3">
      <c r="CX1667">
        <v>4.0000000000000002E-4</v>
      </c>
      <c r="CY1667">
        <v>10</v>
      </c>
      <c r="CZ1667">
        <v>2.21</v>
      </c>
      <c r="DA1667">
        <v>250</v>
      </c>
      <c r="DB1667">
        <v>177.08</v>
      </c>
      <c r="DC1667">
        <v>65</v>
      </c>
      <c r="DD1667">
        <v>367.08333299999998</v>
      </c>
      <c r="DE1667">
        <v>50.480559999999997</v>
      </c>
      <c r="DF1667">
        <v>445</v>
      </c>
      <c r="DG1667">
        <v>20</v>
      </c>
      <c r="DH1667">
        <v>300</v>
      </c>
      <c r="DI1667">
        <v>0</v>
      </c>
      <c r="DJ1667">
        <v>0</v>
      </c>
      <c r="DK1667">
        <v>0</v>
      </c>
      <c r="DL1667">
        <v>0</v>
      </c>
      <c r="DM1667">
        <v>1287</v>
      </c>
      <c r="DN1667">
        <v>34621680</v>
      </c>
      <c r="DO1667">
        <v>42.04663</v>
      </c>
      <c r="DP1667">
        <v>-1</v>
      </c>
    </row>
    <row r="1668" spans="102:120" x14ac:dyDescent="0.3">
      <c r="CX1668">
        <v>4.0000000000000002E-4</v>
      </c>
      <c r="CY1668">
        <v>10</v>
      </c>
      <c r="CZ1668">
        <v>2.21</v>
      </c>
      <c r="DA1668">
        <v>250</v>
      </c>
      <c r="DB1668">
        <v>177.08</v>
      </c>
      <c r="DC1668">
        <v>70</v>
      </c>
      <c r="DD1668">
        <v>372.08333299999998</v>
      </c>
      <c r="DE1668">
        <v>50.09957</v>
      </c>
      <c r="DF1668">
        <v>445</v>
      </c>
      <c r="DG1668">
        <v>20</v>
      </c>
      <c r="DH1668">
        <v>300</v>
      </c>
      <c r="DI1668">
        <v>0</v>
      </c>
      <c r="DJ1668">
        <v>0</v>
      </c>
      <c r="DK1668">
        <v>0</v>
      </c>
      <c r="DL1668">
        <v>0</v>
      </c>
      <c r="DM1668">
        <v>1287</v>
      </c>
      <c r="DN1668">
        <v>34621680</v>
      </c>
      <c r="DO1668">
        <v>42.04663</v>
      </c>
      <c r="DP1668">
        <v>-1</v>
      </c>
    </row>
    <row r="1669" spans="102:120" x14ac:dyDescent="0.3">
      <c r="CX1669">
        <v>4.0000000000000002E-4</v>
      </c>
      <c r="CY1669">
        <v>10</v>
      </c>
      <c r="CZ1669">
        <v>2.21</v>
      </c>
      <c r="DA1669">
        <v>250</v>
      </c>
      <c r="DB1669">
        <v>177.08</v>
      </c>
      <c r="DC1669">
        <v>75</v>
      </c>
      <c r="DD1669">
        <v>377.08333299999998</v>
      </c>
      <c r="DE1669">
        <v>49.72278</v>
      </c>
      <c r="DF1669">
        <v>445</v>
      </c>
      <c r="DG1669">
        <v>20</v>
      </c>
      <c r="DH1669">
        <v>300</v>
      </c>
      <c r="DI1669">
        <v>0</v>
      </c>
      <c r="DJ1669">
        <v>0</v>
      </c>
      <c r="DK1669">
        <v>0</v>
      </c>
      <c r="DL1669">
        <v>0</v>
      </c>
      <c r="DM1669">
        <v>1287</v>
      </c>
      <c r="DN1669">
        <v>34621680</v>
      </c>
      <c r="DO1669">
        <v>42.04663</v>
      </c>
      <c r="DP1669">
        <v>-1</v>
      </c>
    </row>
    <row r="1670" spans="102:120" x14ac:dyDescent="0.3">
      <c r="CX1670">
        <v>4.0000000000000002E-4</v>
      </c>
      <c r="CY1670">
        <v>10</v>
      </c>
      <c r="CZ1670">
        <v>2.21</v>
      </c>
      <c r="DA1670">
        <v>250</v>
      </c>
      <c r="DB1670">
        <v>177.08</v>
      </c>
      <c r="DC1670">
        <v>80</v>
      </c>
      <c r="DD1670">
        <v>382.08333299999998</v>
      </c>
      <c r="DE1670">
        <v>49.350140000000003</v>
      </c>
      <c r="DF1670">
        <v>445</v>
      </c>
      <c r="DG1670">
        <v>20</v>
      </c>
      <c r="DH1670">
        <v>300</v>
      </c>
      <c r="DI1670">
        <v>0</v>
      </c>
      <c r="DJ1670">
        <v>0</v>
      </c>
      <c r="DK1670">
        <v>0</v>
      </c>
      <c r="DL1670">
        <v>0</v>
      </c>
      <c r="DM1670">
        <v>1287</v>
      </c>
      <c r="DN1670">
        <v>34621680</v>
      </c>
      <c r="DO1670">
        <v>42.04663</v>
      </c>
      <c r="DP1670">
        <v>-1</v>
      </c>
    </row>
    <row r="1671" spans="102:120" x14ac:dyDescent="0.3">
      <c r="CX1671">
        <v>4.0000000000000002E-4</v>
      </c>
      <c r="CY1671">
        <v>10</v>
      </c>
      <c r="CZ1671">
        <v>2.21</v>
      </c>
      <c r="DA1671">
        <v>250</v>
      </c>
      <c r="DB1671">
        <v>177.08</v>
      </c>
      <c r="DC1671">
        <v>85</v>
      </c>
      <c r="DD1671">
        <v>387.08333299999998</v>
      </c>
      <c r="DE1671">
        <v>48.981610000000003</v>
      </c>
      <c r="DF1671">
        <v>445</v>
      </c>
      <c r="DG1671">
        <v>20</v>
      </c>
      <c r="DH1671">
        <v>300</v>
      </c>
      <c r="DI1671">
        <v>0</v>
      </c>
      <c r="DJ1671">
        <v>0</v>
      </c>
      <c r="DK1671">
        <v>0</v>
      </c>
      <c r="DL1671">
        <v>0</v>
      </c>
      <c r="DM1671">
        <v>1287</v>
      </c>
      <c r="DN1671">
        <v>34621680</v>
      </c>
      <c r="DO1671">
        <v>42.04663</v>
      </c>
      <c r="DP1671">
        <v>-1</v>
      </c>
    </row>
    <row r="1672" spans="102:120" x14ac:dyDescent="0.3">
      <c r="CX1672">
        <v>4.0000000000000002E-4</v>
      </c>
      <c r="CY1672">
        <v>10</v>
      </c>
      <c r="CZ1672">
        <v>2.21</v>
      </c>
      <c r="DA1672">
        <v>250</v>
      </c>
      <c r="DB1672">
        <v>177.08</v>
      </c>
      <c r="DC1672">
        <v>90</v>
      </c>
      <c r="DD1672">
        <v>392.08333299999998</v>
      </c>
      <c r="DE1672">
        <v>48.617170000000002</v>
      </c>
      <c r="DF1672">
        <v>445</v>
      </c>
      <c r="DG1672">
        <v>20</v>
      </c>
      <c r="DH1672">
        <v>300</v>
      </c>
      <c r="DI1672">
        <v>0</v>
      </c>
      <c r="DJ1672">
        <v>0</v>
      </c>
      <c r="DK1672">
        <v>0</v>
      </c>
      <c r="DL1672">
        <v>0</v>
      </c>
      <c r="DM1672">
        <v>1287</v>
      </c>
      <c r="DN1672">
        <v>34621680</v>
      </c>
      <c r="DO1672">
        <v>42.04663</v>
      </c>
      <c r="DP1672">
        <v>-1</v>
      </c>
    </row>
    <row r="1673" spans="102:120" x14ac:dyDescent="0.3">
      <c r="CX1673">
        <v>4.0000000000000002E-4</v>
      </c>
      <c r="CY1673">
        <v>10</v>
      </c>
      <c r="CZ1673">
        <v>2.21</v>
      </c>
      <c r="DA1673">
        <v>250</v>
      </c>
      <c r="DB1673">
        <v>177.08</v>
      </c>
      <c r="DC1673">
        <v>95</v>
      </c>
      <c r="DD1673">
        <v>397.08333299999998</v>
      </c>
      <c r="DE1673">
        <v>48.25676</v>
      </c>
      <c r="DF1673">
        <v>445</v>
      </c>
      <c r="DG1673">
        <v>20</v>
      </c>
      <c r="DH1673">
        <v>300</v>
      </c>
      <c r="DI1673">
        <v>0</v>
      </c>
      <c r="DJ1673">
        <v>0</v>
      </c>
      <c r="DK1673">
        <v>0</v>
      </c>
      <c r="DL1673">
        <v>0</v>
      </c>
      <c r="DM1673">
        <v>1287</v>
      </c>
      <c r="DN1673">
        <v>34621680</v>
      </c>
      <c r="DO1673">
        <v>42.04663</v>
      </c>
      <c r="DP1673">
        <v>-1</v>
      </c>
    </row>
    <row r="1674" spans="102:120" x14ac:dyDescent="0.3">
      <c r="CX1674">
        <v>4.0000000000000002E-4</v>
      </c>
      <c r="CY1674">
        <v>10</v>
      </c>
      <c r="CZ1674">
        <v>2.21</v>
      </c>
      <c r="DA1674">
        <v>250</v>
      </c>
      <c r="DB1674">
        <v>177.08</v>
      </c>
      <c r="DC1674">
        <v>100</v>
      </c>
      <c r="DD1674">
        <v>402.08333299999998</v>
      </c>
      <c r="DE1674">
        <v>47.900350000000003</v>
      </c>
      <c r="DF1674">
        <v>445</v>
      </c>
      <c r="DG1674">
        <v>20</v>
      </c>
      <c r="DH1674">
        <v>300</v>
      </c>
      <c r="DI1674">
        <v>1</v>
      </c>
      <c r="DJ1674">
        <v>8.9809750000000004E-3</v>
      </c>
      <c r="DK1674">
        <v>0</v>
      </c>
      <c r="DL1674">
        <v>0</v>
      </c>
      <c r="DM1674">
        <v>1287</v>
      </c>
      <c r="DN1674">
        <v>34621680</v>
      </c>
      <c r="DO1674">
        <v>42.04663</v>
      </c>
      <c r="DP1674" s="4">
        <v>3800000000</v>
      </c>
    </row>
    <row r="1675" spans="102:120" x14ac:dyDescent="0.3">
      <c r="CX1675">
        <v>4.0000000000000002E-4</v>
      </c>
      <c r="CY1675">
        <v>10</v>
      </c>
      <c r="CZ1675">
        <v>2.21</v>
      </c>
      <c r="DA1675">
        <v>250</v>
      </c>
      <c r="DB1675">
        <v>177.08</v>
      </c>
      <c r="DC1675">
        <v>2.5</v>
      </c>
      <c r="DD1675">
        <v>304.58333299999998</v>
      </c>
      <c r="DE1675">
        <v>55.610039999999998</v>
      </c>
      <c r="DF1675">
        <v>445</v>
      </c>
      <c r="DG1675">
        <v>20</v>
      </c>
      <c r="DH1675">
        <v>300</v>
      </c>
      <c r="DI1675">
        <v>0</v>
      </c>
      <c r="DJ1675">
        <v>0</v>
      </c>
      <c r="DK1675">
        <v>0</v>
      </c>
      <c r="DL1675">
        <v>0</v>
      </c>
      <c r="DM1675">
        <v>1287</v>
      </c>
      <c r="DN1675">
        <v>34621680</v>
      </c>
      <c r="DO1675">
        <v>42.04663</v>
      </c>
      <c r="DP1675">
        <v>-1</v>
      </c>
    </row>
    <row r="1676" spans="102:120" x14ac:dyDescent="0.3">
      <c r="CX1676" t="s">
        <v>74</v>
      </c>
      <c r="CY1676" t="s">
        <v>74</v>
      </c>
      <c r="CZ1676" t="s">
        <v>74</v>
      </c>
      <c r="DA1676" t="s">
        <v>74</v>
      </c>
      <c r="DB1676" t="s">
        <v>74</v>
      </c>
      <c r="DC1676" t="s">
        <v>75</v>
      </c>
      <c r="DD1676" t="s">
        <v>74</v>
      </c>
      <c r="DE1676" t="s">
        <v>74</v>
      </c>
      <c r="DF1676" t="s">
        <v>74</v>
      </c>
      <c r="DG1676">
        <v>40</v>
      </c>
    </row>
    <row r="1677" spans="102:120" x14ac:dyDescent="0.3">
      <c r="CX1677" t="s">
        <v>74</v>
      </c>
      <c r="CY1677" t="s">
        <v>74</v>
      </c>
      <c r="DA1677" t="s">
        <v>74</v>
      </c>
      <c r="DB1677" t="s">
        <v>74</v>
      </c>
      <c r="DC1677" t="s">
        <v>75</v>
      </c>
      <c r="DE1677" t="s">
        <v>74</v>
      </c>
      <c r="DH1677">
        <v>50</v>
      </c>
    </row>
    <row r="1678" spans="102:120" x14ac:dyDescent="0.3">
      <c r="CX1678">
        <v>4.0000000000000002E-4</v>
      </c>
      <c r="CY1678">
        <v>10</v>
      </c>
      <c r="CZ1678">
        <v>2.21</v>
      </c>
      <c r="DA1678">
        <v>250</v>
      </c>
      <c r="DB1678">
        <v>177.08</v>
      </c>
      <c r="DC1678">
        <v>0</v>
      </c>
      <c r="DD1678">
        <v>302.08333299999998</v>
      </c>
      <c r="DE1678">
        <v>35.440370000000001</v>
      </c>
      <c r="DF1678">
        <v>215</v>
      </c>
      <c r="DG1678">
        <v>40</v>
      </c>
      <c r="DH1678">
        <v>50</v>
      </c>
      <c r="DI1678">
        <v>0</v>
      </c>
      <c r="DJ1678">
        <v>0</v>
      </c>
      <c r="DK1678">
        <v>0</v>
      </c>
      <c r="DL1678">
        <v>0</v>
      </c>
      <c r="DM1678">
        <v>1287</v>
      </c>
      <c r="DN1678">
        <v>34621680</v>
      </c>
      <c r="DO1678">
        <v>42.04663</v>
      </c>
      <c r="DP1678">
        <v>-1</v>
      </c>
    </row>
    <row r="1679" spans="102:120" x14ac:dyDescent="0.3">
      <c r="CX1679">
        <v>4.0000000000000002E-4</v>
      </c>
      <c r="CY1679">
        <v>10</v>
      </c>
      <c r="CZ1679">
        <v>2.21</v>
      </c>
      <c r="DA1679">
        <v>250</v>
      </c>
      <c r="DB1679">
        <v>177.08</v>
      </c>
      <c r="DC1679">
        <v>5</v>
      </c>
      <c r="DD1679">
        <v>307.08333299999998</v>
      </c>
      <c r="DE1679">
        <v>34.997230000000002</v>
      </c>
      <c r="DF1679">
        <v>215</v>
      </c>
      <c r="DG1679">
        <v>40</v>
      </c>
      <c r="DH1679">
        <v>50</v>
      </c>
      <c r="DI1679">
        <v>0</v>
      </c>
      <c r="DJ1679">
        <v>0</v>
      </c>
      <c r="DK1679">
        <v>0</v>
      </c>
      <c r="DL1679">
        <v>0</v>
      </c>
      <c r="DM1679">
        <v>1287</v>
      </c>
      <c r="DN1679">
        <v>34621680</v>
      </c>
      <c r="DO1679">
        <v>42.04663</v>
      </c>
      <c r="DP1679">
        <v>-1</v>
      </c>
    </row>
    <row r="1680" spans="102:120" x14ac:dyDescent="0.3">
      <c r="CX1680">
        <v>4.0000000000000002E-4</v>
      </c>
      <c r="CY1680">
        <v>10</v>
      </c>
      <c r="CZ1680">
        <v>2.21</v>
      </c>
      <c r="DA1680">
        <v>250</v>
      </c>
      <c r="DB1680">
        <v>177.08</v>
      </c>
      <c r="DC1680">
        <v>10</v>
      </c>
      <c r="DD1680">
        <v>312.08333299999998</v>
      </c>
      <c r="DE1680">
        <v>34.563670000000002</v>
      </c>
      <c r="DF1680">
        <v>215</v>
      </c>
      <c r="DG1680">
        <v>40</v>
      </c>
      <c r="DH1680">
        <v>50</v>
      </c>
      <c r="DI1680">
        <v>0</v>
      </c>
      <c r="DJ1680">
        <v>0</v>
      </c>
      <c r="DK1680">
        <v>0</v>
      </c>
      <c r="DL1680">
        <v>0</v>
      </c>
      <c r="DM1680">
        <v>1287</v>
      </c>
      <c r="DN1680">
        <v>34621680</v>
      </c>
      <c r="DO1680">
        <v>42.04663</v>
      </c>
      <c r="DP1680">
        <v>-1</v>
      </c>
    </row>
    <row r="1681" spans="102:120" x14ac:dyDescent="0.3">
      <c r="CX1681">
        <v>4.0000000000000002E-4</v>
      </c>
      <c r="CY1681">
        <v>10</v>
      </c>
      <c r="CZ1681">
        <v>2.21</v>
      </c>
      <c r="DA1681">
        <v>250</v>
      </c>
      <c r="DB1681">
        <v>177.08</v>
      </c>
      <c r="DC1681">
        <v>15</v>
      </c>
      <c r="DD1681">
        <v>317.08333299999998</v>
      </c>
      <c r="DE1681">
        <v>34.139429999999997</v>
      </c>
      <c r="DF1681">
        <v>215</v>
      </c>
      <c r="DG1681">
        <v>40</v>
      </c>
      <c r="DH1681">
        <v>50</v>
      </c>
      <c r="DI1681">
        <v>0</v>
      </c>
      <c r="DJ1681">
        <v>0</v>
      </c>
      <c r="DK1681">
        <v>0</v>
      </c>
      <c r="DL1681">
        <v>0</v>
      </c>
      <c r="DM1681">
        <v>1287</v>
      </c>
      <c r="DN1681">
        <v>34621680</v>
      </c>
      <c r="DO1681">
        <v>42.04663</v>
      </c>
      <c r="DP1681">
        <v>-1</v>
      </c>
    </row>
    <row r="1682" spans="102:120" x14ac:dyDescent="0.3">
      <c r="CX1682">
        <v>4.0000000000000002E-4</v>
      </c>
      <c r="CY1682">
        <v>10</v>
      </c>
      <c r="CZ1682">
        <v>2.21</v>
      </c>
      <c r="DA1682">
        <v>250</v>
      </c>
      <c r="DB1682">
        <v>177.08</v>
      </c>
      <c r="DC1682">
        <v>20</v>
      </c>
      <c r="DD1682">
        <v>322.08333299999998</v>
      </c>
      <c r="DE1682">
        <v>33.724260000000001</v>
      </c>
      <c r="DF1682">
        <v>215</v>
      </c>
      <c r="DG1682">
        <v>40</v>
      </c>
      <c r="DH1682">
        <v>50</v>
      </c>
      <c r="DI1682">
        <v>0</v>
      </c>
      <c r="DJ1682">
        <v>0</v>
      </c>
      <c r="DK1682">
        <v>0</v>
      </c>
      <c r="DL1682">
        <v>0</v>
      </c>
      <c r="DM1682">
        <v>1287</v>
      </c>
      <c r="DN1682">
        <v>34621680</v>
      </c>
      <c r="DO1682">
        <v>42.04663</v>
      </c>
      <c r="DP1682">
        <v>-1</v>
      </c>
    </row>
    <row r="1683" spans="102:120" x14ac:dyDescent="0.3">
      <c r="CX1683">
        <v>4.0000000000000002E-4</v>
      </c>
      <c r="CY1683">
        <v>10</v>
      </c>
      <c r="CZ1683">
        <v>2.21</v>
      </c>
      <c r="DA1683">
        <v>250</v>
      </c>
      <c r="DB1683">
        <v>177.08</v>
      </c>
      <c r="DC1683">
        <v>25</v>
      </c>
      <c r="DD1683">
        <v>327.08333299999998</v>
      </c>
      <c r="DE1683">
        <v>33.317909999999998</v>
      </c>
      <c r="DF1683">
        <v>215</v>
      </c>
      <c r="DG1683">
        <v>40</v>
      </c>
      <c r="DH1683">
        <v>50</v>
      </c>
      <c r="DI1683">
        <v>0</v>
      </c>
      <c r="DJ1683">
        <v>0</v>
      </c>
      <c r="DK1683">
        <v>0</v>
      </c>
      <c r="DL1683">
        <v>0</v>
      </c>
      <c r="DM1683">
        <v>1287</v>
      </c>
      <c r="DN1683">
        <v>34621680</v>
      </c>
      <c r="DO1683">
        <v>42.04663</v>
      </c>
      <c r="DP1683">
        <v>-1</v>
      </c>
    </row>
    <row r="1684" spans="102:120" x14ac:dyDescent="0.3">
      <c r="CX1684">
        <v>4.0000000000000002E-4</v>
      </c>
      <c r="CY1684">
        <v>10</v>
      </c>
      <c r="CZ1684">
        <v>2.21</v>
      </c>
      <c r="DA1684">
        <v>250</v>
      </c>
      <c r="DB1684">
        <v>177.08</v>
      </c>
      <c r="DC1684">
        <v>30</v>
      </c>
      <c r="DD1684">
        <v>332.08333299999998</v>
      </c>
      <c r="DE1684">
        <v>32.920140000000004</v>
      </c>
      <c r="DF1684">
        <v>215</v>
      </c>
      <c r="DG1684">
        <v>40</v>
      </c>
      <c r="DH1684">
        <v>50</v>
      </c>
      <c r="DI1684">
        <v>0</v>
      </c>
      <c r="DJ1684">
        <v>0</v>
      </c>
      <c r="DK1684">
        <v>0</v>
      </c>
      <c r="DL1684">
        <v>0</v>
      </c>
      <c r="DM1684">
        <v>1287</v>
      </c>
      <c r="DN1684">
        <v>34621680</v>
      </c>
      <c r="DO1684">
        <v>42.04663</v>
      </c>
      <c r="DP1684">
        <v>-1</v>
      </c>
    </row>
    <row r="1685" spans="102:120" x14ac:dyDescent="0.3">
      <c r="CX1685">
        <v>4.0000000000000002E-4</v>
      </c>
      <c r="CY1685">
        <v>10</v>
      </c>
      <c r="CZ1685">
        <v>2.21</v>
      </c>
      <c r="DA1685">
        <v>250</v>
      </c>
      <c r="DB1685">
        <v>177.08</v>
      </c>
      <c r="DC1685">
        <v>35</v>
      </c>
      <c r="DD1685">
        <v>337.08333299999998</v>
      </c>
      <c r="DE1685">
        <v>32.530720000000002</v>
      </c>
      <c r="DF1685">
        <v>215</v>
      </c>
      <c r="DG1685">
        <v>40</v>
      </c>
      <c r="DH1685">
        <v>50</v>
      </c>
      <c r="DI1685">
        <v>0</v>
      </c>
      <c r="DJ1685">
        <v>0</v>
      </c>
      <c r="DK1685">
        <v>0</v>
      </c>
      <c r="DL1685">
        <v>0</v>
      </c>
      <c r="DM1685">
        <v>1287</v>
      </c>
      <c r="DN1685">
        <v>34621680</v>
      </c>
      <c r="DO1685">
        <v>42.04663</v>
      </c>
      <c r="DP1685">
        <v>-1</v>
      </c>
    </row>
    <row r="1686" spans="102:120" x14ac:dyDescent="0.3">
      <c r="CX1686">
        <v>4.0000000000000002E-4</v>
      </c>
      <c r="CY1686">
        <v>10</v>
      </c>
      <c r="CZ1686">
        <v>2.21</v>
      </c>
      <c r="DA1686">
        <v>250</v>
      </c>
      <c r="DB1686">
        <v>177.08</v>
      </c>
      <c r="DC1686">
        <v>40</v>
      </c>
      <c r="DD1686">
        <v>342.08333299999998</v>
      </c>
      <c r="DE1686">
        <v>32.149430000000002</v>
      </c>
      <c r="DF1686">
        <v>215</v>
      </c>
      <c r="DG1686">
        <v>40</v>
      </c>
      <c r="DH1686">
        <v>50</v>
      </c>
      <c r="DI1686">
        <v>0</v>
      </c>
      <c r="DJ1686">
        <v>0</v>
      </c>
      <c r="DK1686">
        <v>0</v>
      </c>
      <c r="DL1686">
        <v>0</v>
      </c>
      <c r="DM1686">
        <v>1287</v>
      </c>
      <c r="DN1686">
        <v>34621680</v>
      </c>
      <c r="DO1686">
        <v>42.04663</v>
      </c>
      <c r="DP1686">
        <v>-1</v>
      </c>
    </row>
    <row r="1687" spans="102:120" x14ac:dyDescent="0.3">
      <c r="CX1687">
        <v>4.0000000000000002E-4</v>
      </c>
      <c r="CY1687">
        <v>10</v>
      </c>
      <c r="CZ1687">
        <v>2.21</v>
      </c>
      <c r="DA1687">
        <v>250</v>
      </c>
      <c r="DB1687">
        <v>177.08</v>
      </c>
      <c r="DC1687">
        <v>45</v>
      </c>
      <c r="DD1687">
        <v>347.08333299999998</v>
      </c>
      <c r="DE1687">
        <v>31.776050000000001</v>
      </c>
      <c r="DF1687">
        <v>215</v>
      </c>
      <c r="DG1687">
        <v>40</v>
      </c>
      <c r="DH1687">
        <v>50</v>
      </c>
      <c r="DI1687">
        <v>0</v>
      </c>
      <c r="DJ1687">
        <v>0</v>
      </c>
      <c r="DK1687">
        <v>0</v>
      </c>
      <c r="DL1687">
        <v>0</v>
      </c>
      <c r="DM1687">
        <v>1287</v>
      </c>
      <c r="DN1687">
        <v>34621680</v>
      </c>
      <c r="DO1687">
        <v>42.04663</v>
      </c>
      <c r="DP1687">
        <v>-1</v>
      </c>
    </row>
    <row r="1688" spans="102:120" x14ac:dyDescent="0.3">
      <c r="CX1688">
        <v>4.0000000000000002E-4</v>
      </c>
      <c r="CY1688">
        <v>10</v>
      </c>
      <c r="CZ1688">
        <v>2.21</v>
      </c>
      <c r="DA1688">
        <v>250</v>
      </c>
      <c r="DB1688">
        <v>177.08</v>
      </c>
      <c r="DC1688">
        <v>50</v>
      </c>
      <c r="DD1688">
        <v>352.08333299999998</v>
      </c>
      <c r="DE1688">
        <v>31.410360000000001</v>
      </c>
      <c r="DF1688">
        <v>215</v>
      </c>
      <c r="DG1688">
        <v>40</v>
      </c>
      <c r="DH1688">
        <v>50</v>
      </c>
      <c r="DI1688">
        <v>0</v>
      </c>
      <c r="DJ1688">
        <v>0</v>
      </c>
      <c r="DK1688">
        <v>0</v>
      </c>
      <c r="DL1688">
        <v>0</v>
      </c>
      <c r="DM1688">
        <v>1287</v>
      </c>
      <c r="DN1688">
        <v>34621680</v>
      </c>
      <c r="DO1688">
        <v>42.04663</v>
      </c>
      <c r="DP1688">
        <v>-1</v>
      </c>
    </row>
    <row r="1689" spans="102:120" x14ac:dyDescent="0.3">
      <c r="CX1689">
        <v>4.0000000000000002E-4</v>
      </c>
      <c r="CY1689">
        <v>10</v>
      </c>
      <c r="CZ1689">
        <v>2.21</v>
      </c>
      <c r="DA1689">
        <v>250</v>
      </c>
      <c r="DB1689">
        <v>177.08</v>
      </c>
      <c r="DC1689">
        <v>55</v>
      </c>
      <c r="DD1689">
        <v>357.08333299999998</v>
      </c>
      <c r="DE1689">
        <v>31.052160000000001</v>
      </c>
      <c r="DF1689">
        <v>215</v>
      </c>
      <c r="DG1689">
        <v>40</v>
      </c>
      <c r="DH1689">
        <v>50</v>
      </c>
      <c r="DI1689">
        <v>0</v>
      </c>
      <c r="DJ1689">
        <v>0</v>
      </c>
      <c r="DK1689">
        <v>0</v>
      </c>
      <c r="DL1689">
        <v>0</v>
      </c>
      <c r="DM1689">
        <v>1287</v>
      </c>
      <c r="DN1689">
        <v>34621680</v>
      </c>
      <c r="DO1689">
        <v>42.04663</v>
      </c>
      <c r="DP1689">
        <v>-1</v>
      </c>
    </row>
    <row r="1690" spans="102:120" x14ac:dyDescent="0.3">
      <c r="CX1690">
        <v>4.0000000000000002E-4</v>
      </c>
      <c r="CY1690">
        <v>10</v>
      </c>
      <c r="CZ1690">
        <v>2.21</v>
      </c>
      <c r="DA1690">
        <v>250</v>
      </c>
      <c r="DB1690">
        <v>177.08</v>
      </c>
      <c r="DC1690">
        <v>60</v>
      </c>
      <c r="DD1690">
        <v>362.08333299999998</v>
      </c>
      <c r="DE1690">
        <v>30.701239999999999</v>
      </c>
      <c r="DF1690">
        <v>215</v>
      </c>
      <c r="DG1690">
        <v>40</v>
      </c>
      <c r="DH1690">
        <v>50</v>
      </c>
      <c r="DI1690">
        <v>0</v>
      </c>
      <c r="DJ1690">
        <v>0</v>
      </c>
      <c r="DK1690">
        <v>0</v>
      </c>
      <c r="DL1690">
        <v>0</v>
      </c>
      <c r="DM1690">
        <v>1287</v>
      </c>
      <c r="DN1690">
        <v>34621680</v>
      </c>
      <c r="DO1690">
        <v>42.04663</v>
      </c>
      <c r="DP1690">
        <v>-1</v>
      </c>
    </row>
    <row r="1691" spans="102:120" x14ac:dyDescent="0.3">
      <c r="CX1691">
        <v>4.0000000000000002E-4</v>
      </c>
      <c r="CY1691">
        <v>10</v>
      </c>
      <c r="CZ1691">
        <v>2.21</v>
      </c>
      <c r="DA1691">
        <v>250</v>
      </c>
      <c r="DB1691">
        <v>177.08</v>
      </c>
      <c r="DC1691">
        <v>65</v>
      </c>
      <c r="DD1691">
        <v>367.08333299999998</v>
      </c>
      <c r="DE1691">
        <v>30.357420000000001</v>
      </c>
      <c r="DF1691">
        <v>215</v>
      </c>
      <c r="DG1691">
        <v>40</v>
      </c>
      <c r="DH1691">
        <v>50</v>
      </c>
      <c r="DI1691">
        <v>0</v>
      </c>
      <c r="DJ1691">
        <v>0</v>
      </c>
      <c r="DK1691">
        <v>0</v>
      </c>
      <c r="DL1691">
        <v>0</v>
      </c>
      <c r="DM1691">
        <v>1287</v>
      </c>
      <c r="DN1691">
        <v>34621680</v>
      </c>
      <c r="DO1691">
        <v>42.04663</v>
      </c>
      <c r="DP1691">
        <v>-1</v>
      </c>
    </row>
    <row r="1692" spans="102:120" x14ac:dyDescent="0.3">
      <c r="CX1692">
        <v>4.0000000000000002E-4</v>
      </c>
      <c r="CY1692">
        <v>10</v>
      </c>
      <c r="CZ1692">
        <v>2.21</v>
      </c>
      <c r="DA1692">
        <v>250</v>
      </c>
      <c r="DB1692">
        <v>177.08</v>
      </c>
      <c r="DC1692">
        <v>70</v>
      </c>
      <c r="DD1692">
        <v>372.08333299999998</v>
      </c>
      <c r="DE1692">
        <v>30.020499999999998</v>
      </c>
      <c r="DF1692">
        <v>215</v>
      </c>
      <c r="DG1692">
        <v>40</v>
      </c>
      <c r="DH1692">
        <v>50</v>
      </c>
      <c r="DI1692">
        <v>0</v>
      </c>
      <c r="DJ1692">
        <v>0</v>
      </c>
      <c r="DK1692">
        <v>0</v>
      </c>
      <c r="DL1692">
        <v>0</v>
      </c>
      <c r="DM1692">
        <v>1287</v>
      </c>
      <c r="DN1692">
        <v>34621680</v>
      </c>
      <c r="DO1692">
        <v>42.04663</v>
      </c>
      <c r="DP1692">
        <v>-1</v>
      </c>
    </row>
    <row r="1693" spans="102:120" x14ac:dyDescent="0.3">
      <c r="CX1693">
        <v>4.0000000000000002E-4</v>
      </c>
      <c r="CY1693">
        <v>10</v>
      </c>
      <c r="CZ1693">
        <v>2.21</v>
      </c>
      <c r="DA1693">
        <v>250</v>
      </c>
      <c r="DB1693">
        <v>177.08</v>
      </c>
      <c r="DC1693">
        <v>75</v>
      </c>
      <c r="DD1693">
        <v>377.08333299999998</v>
      </c>
      <c r="DE1693">
        <v>29.690300000000001</v>
      </c>
      <c r="DF1693">
        <v>215</v>
      </c>
      <c r="DG1693">
        <v>40</v>
      </c>
      <c r="DH1693">
        <v>50</v>
      </c>
      <c r="DI1693">
        <v>0</v>
      </c>
      <c r="DJ1693">
        <v>0</v>
      </c>
      <c r="DK1693">
        <v>0</v>
      </c>
      <c r="DL1693">
        <v>0</v>
      </c>
      <c r="DM1693">
        <v>1287</v>
      </c>
      <c r="DN1693">
        <v>34621680</v>
      </c>
      <c r="DO1693">
        <v>42.04663</v>
      </c>
      <c r="DP1693">
        <v>-1</v>
      </c>
    </row>
    <row r="1694" spans="102:120" x14ac:dyDescent="0.3">
      <c r="CX1694">
        <v>4.0000000000000002E-4</v>
      </c>
      <c r="CY1694">
        <v>10</v>
      </c>
      <c r="CZ1694">
        <v>2.21</v>
      </c>
      <c r="DA1694">
        <v>250</v>
      </c>
      <c r="DB1694">
        <v>177.08</v>
      </c>
      <c r="DC1694">
        <v>80</v>
      </c>
      <c r="DD1694">
        <v>382.08333299999998</v>
      </c>
      <c r="DE1694">
        <v>29.36665</v>
      </c>
      <c r="DF1694">
        <v>215</v>
      </c>
      <c r="DG1694">
        <v>40</v>
      </c>
      <c r="DH1694">
        <v>50</v>
      </c>
      <c r="DI1694">
        <v>0</v>
      </c>
      <c r="DJ1694">
        <v>0</v>
      </c>
      <c r="DK1694">
        <v>0</v>
      </c>
      <c r="DL1694">
        <v>0</v>
      </c>
      <c r="DM1694">
        <v>1287</v>
      </c>
      <c r="DN1694">
        <v>34621680</v>
      </c>
      <c r="DO1694">
        <v>42.04663</v>
      </c>
      <c r="DP1694">
        <v>-1</v>
      </c>
    </row>
    <row r="1695" spans="102:120" x14ac:dyDescent="0.3">
      <c r="CX1695">
        <v>4.0000000000000002E-4</v>
      </c>
      <c r="CY1695">
        <v>10</v>
      </c>
      <c r="CZ1695">
        <v>2.21</v>
      </c>
      <c r="DA1695">
        <v>250</v>
      </c>
      <c r="DB1695">
        <v>177.08</v>
      </c>
      <c r="DC1695">
        <v>85</v>
      </c>
      <c r="DD1695">
        <v>387.08333299999998</v>
      </c>
      <c r="DE1695">
        <v>29.04936</v>
      </c>
      <c r="DF1695">
        <v>215</v>
      </c>
      <c r="DG1695">
        <v>40</v>
      </c>
      <c r="DH1695">
        <v>50</v>
      </c>
      <c r="DI1695">
        <v>0</v>
      </c>
      <c r="DJ1695">
        <v>0</v>
      </c>
      <c r="DK1695">
        <v>0</v>
      </c>
      <c r="DL1695">
        <v>0</v>
      </c>
      <c r="DM1695">
        <v>1287</v>
      </c>
      <c r="DN1695">
        <v>34621680</v>
      </c>
      <c r="DO1695">
        <v>42.04663</v>
      </c>
      <c r="DP1695">
        <v>-1</v>
      </c>
    </row>
    <row r="1696" spans="102:120" x14ac:dyDescent="0.3">
      <c r="CX1696">
        <v>4.0000000000000002E-4</v>
      </c>
      <c r="CY1696">
        <v>10</v>
      </c>
      <c r="CZ1696">
        <v>2.21</v>
      </c>
      <c r="DA1696">
        <v>250</v>
      </c>
      <c r="DB1696">
        <v>177.08</v>
      </c>
      <c r="DC1696">
        <v>90</v>
      </c>
      <c r="DD1696">
        <v>392.08333299999998</v>
      </c>
      <c r="DE1696">
        <v>28.73828</v>
      </c>
      <c r="DF1696">
        <v>215</v>
      </c>
      <c r="DG1696">
        <v>40</v>
      </c>
      <c r="DH1696">
        <v>50</v>
      </c>
      <c r="DI1696">
        <v>0</v>
      </c>
      <c r="DJ1696">
        <v>0</v>
      </c>
      <c r="DK1696">
        <v>0</v>
      </c>
      <c r="DL1696">
        <v>0</v>
      </c>
      <c r="DM1696">
        <v>1287</v>
      </c>
      <c r="DN1696">
        <v>34621680</v>
      </c>
      <c r="DO1696">
        <v>42.04663</v>
      </c>
      <c r="DP1696">
        <v>-1</v>
      </c>
    </row>
    <row r="1697" spans="102:120" x14ac:dyDescent="0.3">
      <c r="CX1697">
        <v>4.0000000000000002E-4</v>
      </c>
      <c r="CY1697">
        <v>10</v>
      </c>
      <c r="CZ1697">
        <v>2.21</v>
      </c>
      <c r="DA1697">
        <v>250</v>
      </c>
      <c r="DB1697">
        <v>177.08</v>
      </c>
      <c r="DC1697">
        <v>95</v>
      </c>
      <c r="DD1697">
        <v>397.08333299999998</v>
      </c>
      <c r="DE1697">
        <v>28.433240000000001</v>
      </c>
      <c r="DF1697">
        <v>215</v>
      </c>
      <c r="DG1697">
        <v>40</v>
      </c>
      <c r="DH1697">
        <v>50</v>
      </c>
      <c r="DI1697">
        <v>0</v>
      </c>
      <c r="DJ1697">
        <v>0</v>
      </c>
      <c r="DK1697">
        <v>0</v>
      </c>
      <c r="DL1697">
        <v>0</v>
      </c>
      <c r="DM1697">
        <v>1287</v>
      </c>
      <c r="DN1697">
        <v>34621680</v>
      </c>
      <c r="DO1697">
        <v>42.04663</v>
      </c>
      <c r="DP1697">
        <v>-1</v>
      </c>
    </row>
    <row r="1698" spans="102:120" x14ac:dyDescent="0.3">
      <c r="CX1698">
        <v>4.0000000000000002E-4</v>
      </c>
      <c r="CY1698">
        <v>10</v>
      </c>
      <c r="CZ1698">
        <v>2.21</v>
      </c>
      <c r="DA1698">
        <v>250</v>
      </c>
      <c r="DB1698">
        <v>177.08</v>
      </c>
      <c r="DC1698">
        <v>100</v>
      </c>
      <c r="DD1698">
        <v>402.08333299999998</v>
      </c>
      <c r="DE1698">
        <v>28.134080000000001</v>
      </c>
      <c r="DF1698">
        <v>215</v>
      </c>
      <c r="DG1698">
        <v>40</v>
      </c>
      <c r="DH1698">
        <v>50</v>
      </c>
      <c r="DI1698">
        <v>0</v>
      </c>
      <c r="DJ1698">
        <v>0</v>
      </c>
      <c r="DK1698">
        <v>0</v>
      </c>
      <c r="DL1698">
        <v>0</v>
      </c>
      <c r="DM1698">
        <v>1287</v>
      </c>
      <c r="DN1698">
        <v>34621680</v>
      </c>
      <c r="DO1698">
        <v>42.04663</v>
      </c>
      <c r="DP1698">
        <v>-1</v>
      </c>
    </row>
    <row r="1699" spans="102:120" x14ac:dyDescent="0.3">
      <c r="CX1699">
        <v>4.0000000000000002E-4</v>
      </c>
      <c r="CY1699">
        <v>10</v>
      </c>
      <c r="CZ1699">
        <v>2.21</v>
      </c>
      <c r="DA1699">
        <v>250</v>
      </c>
      <c r="DB1699">
        <v>177.08</v>
      </c>
      <c r="DC1699">
        <v>2.5</v>
      </c>
      <c r="DD1699">
        <v>304.58333299999998</v>
      </c>
      <c r="DE1699">
        <v>35.217590000000001</v>
      </c>
      <c r="DF1699">
        <v>215</v>
      </c>
      <c r="DG1699">
        <v>40</v>
      </c>
      <c r="DH1699">
        <v>50</v>
      </c>
      <c r="DI1699">
        <v>0</v>
      </c>
      <c r="DJ1699">
        <v>0</v>
      </c>
      <c r="DK1699">
        <v>0</v>
      </c>
      <c r="DL1699">
        <v>0</v>
      </c>
      <c r="DM1699">
        <v>1287</v>
      </c>
      <c r="DN1699">
        <v>34621680</v>
      </c>
      <c r="DO1699">
        <v>42.04663</v>
      </c>
      <c r="DP1699">
        <v>-1</v>
      </c>
    </row>
    <row r="1700" spans="102:120" x14ac:dyDescent="0.3">
      <c r="CX1700" t="s">
        <v>74</v>
      </c>
      <c r="CY1700" t="s">
        <v>74</v>
      </c>
      <c r="DA1700" t="s">
        <v>74</v>
      </c>
      <c r="DB1700" t="s">
        <v>74</v>
      </c>
      <c r="DC1700" t="s">
        <v>75</v>
      </c>
      <c r="DE1700" t="s">
        <v>74</v>
      </c>
      <c r="DH1700">
        <v>100</v>
      </c>
    </row>
    <row r="1701" spans="102:120" x14ac:dyDescent="0.3">
      <c r="CX1701">
        <v>4.0000000000000002E-4</v>
      </c>
      <c r="CY1701">
        <v>10</v>
      </c>
      <c r="CZ1701">
        <v>2.21</v>
      </c>
      <c r="DA1701">
        <v>250</v>
      </c>
      <c r="DB1701">
        <v>177.08</v>
      </c>
      <c r="DC1701">
        <v>0</v>
      </c>
      <c r="DD1701">
        <v>302.08333299999998</v>
      </c>
      <c r="DE1701">
        <v>41.258569999999999</v>
      </c>
      <c r="DF1701">
        <v>265</v>
      </c>
      <c r="DG1701">
        <v>40</v>
      </c>
      <c r="DH1701">
        <v>100</v>
      </c>
      <c r="DI1701">
        <v>0</v>
      </c>
      <c r="DJ1701">
        <v>0</v>
      </c>
      <c r="DK1701">
        <v>49</v>
      </c>
      <c r="DL1701">
        <v>6.2400680000000006E-5</v>
      </c>
      <c r="DM1701">
        <v>1321</v>
      </c>
      <c r="DN1701">
        <v>35536470</v>
      </c>
      <c r="DO1701">
        <v>42.625140000000002</v>
      </c>
      <c r="DP1701">
        <v>-1</v>
      </c>
    </row>
    <row r="1702" spans="102:120" x14ac:dyDescent="0.3">
      <c r="CX1702">
        <v>4.0000000000000002E-4</v>
      </c>
      <c r="CY1702">
        <v>10</v>
      </c>
      <c r="CZ1702">
        <v>2.21</v>
      </c>
      <c r="DA1702">
        <v>250</v>
      </c>
      <c r="DB1702">
        <v>177.08</v>
      </c>
      <c r="DC1702">
        <v>5</v>
      </c>
      <c r="DD1702">
        <v>307.08333299999998</v>
      </c>
      <c r="DE1702">
        <v>40.792810000000003</v>
      </c>
      <c r="DF1702">
        <v>265</v>
      </c>
      <c r="DG1702">
        <v>40</v>
      </c>
      <c r="DH1702">
        <v>100</v>
      </c>
      <c r="DI1702">
        <v>0</v>
      </c>
      <c r="DJ1702">
        <v>0</v>
      </c>
      <c r="DK1702">
        <v>7</v>
      </c>
      <c r="DL1702">
        <v>4.0658000000000001E-6</v>
      </c>
      <c r="DM1702">
        <v>1334</v>
      </c>
      <c r="DN1702">
        <v>35886180</v>
      </c>
      <c r="DO1702">
        <v>42.844659999999998</v>
      </c>
      <c r="DP1702">
        <v>-1</v>
      </c>
    </row>
    <row r="1703" spans="102:120" x14ac:dyDescent="0.3">
      <c r="CX1703">
        <v>4.0000000000000002E-4</v>
      </c>
      <c r="CY1703">
        <v>10</v>
      </c>
      <c r="CZ1703">
        <v>2.21</v>
      </c>
      <c r="DA1703">
        <v>250</v>
      </c>
      <c r="DB1703">
        <v>177.08</v>
      </c>
      <c r="DC1703">
        <v>10</v>
      </c>
      <c r="DD1703">
        <v>312.08333299999998</v>
      </c>
      <c r="DE1703">
        <v>40.335650000000001</v>
      </c>
      <c r="DF1703">
        <v>265</v>
      </c>
      <c r="DG1703">
        <v>40</v>
      </c>
      <c r="DH1703">
        <v>100</v>
      </c>
      <c r="DI1703">
        <v>0</v>
      </c>
      <c r="DJ1703">
        <v>0</v>
      </c>
      <c r="DK1703">
        <v>0</v>
      </c>
      <c r="DL1703">
        <v>0</v>
      </c>
      <c r="DM1703">
        <v>1334</v>
      </c>
      <c r="DN1703">
        <v>35886180</v>
      </c>
      <c r="DO1703">
        <v>42.844659999999998</v>
      </c>
      <c r="DP1703">
        <v>-1</v>
      </c>
    </row>
    <row r="1704" spans="102:120" x14ac:dyDescent="0.3">
      <c r="CX1704">
        <v>4.0000000000000002E-4</v>
      </c>
      <c r="CY1704">
        <v>10</v>
      </c>
      <c r="CZ1704">
        <v>2.21</v>
      </c>
      <c r="DA1704">
        <v>250</v>
      </c>
      <c r="DB1704">
        <v>177.08</v>
      </c>
      <c r="DC1704">
        <v>15</v>
      </c>
      <c r="DD1704">
        <v>317.08333299999998</v>
      </c>
      <c r="DE1704">
        <v>39.88693</v>
      </c>
      <c r="DF1704">
        <v>265</v>
      </c>
      <c r="DG1704">
        <v>40</v>
      </c>
      <c r="DH1704">
        <v>100</v>
      </c>
      <c r="DI1704">
        <v>0</v>
      </c>
      <c r="DJ1704">
        <v>0</v>
      </c>
      <c r="DK1704">
        <v>0</v>
      </c>
      <c r="DL1704">
        <v>0</v>
      </c>
      <c r="DM1704">
        <v>1334</v>
      </c>
      <c r="DN1704">
        <v>35886180</v>
      </c>
      <c r="DO1704">
        <v>42.844659999999998</v>
      </c>
      <c r="DP1704">
        <v>-1</v>
      </c>
    </row>
    <row r="1705" spans="102:120" x14ac:dyDescent="0.3">
      <c r="CX1705">
        <v>4.0000000000000002E-4</v>
      </c>
      <c r="CY1705">
        <v>10</v>
      </c>
      <c r="CZ1705">
        <v>2.21</v>
      </c>
      <c r="DA1705">
        <v>250</v>
      </c>
      <c r="DB1705">
        <v>177.08</v>
      </c>
      <c r="DC1705">
        <v>20</v>
      </c>
      <c r="DD1705">
        <v>322.08333299999998</v>
      </c>
      <c r="DE1705">
        <v>39.446460000000002</v>
      </c>
      <c r="DF1705">
        <v>265</v>
      </c>
      <c r="DG1705">
        <v>40</v>
      </c>
      <c r="DH1705">
        <v>100</v>
      </c>
      <c r="DI1705">
        <v>0</v>
      </c>
      <c r="DJ1705">
        <v>0</v>
      </c>
      <c r="DK1705">
        <v>0</v>
      </c>
      <c r="DL1705">
        <v>0</v>
      </c>
      <c r="DM1705">
        <v>1334</v>
      </c>
      <c r="DN1705">
        <v>35886180</v>
      </c>
      <c r="DO1705">
        <v>42.844659999999998</v>
      </c>
      <c r="DP1705">
        <v>-1</v>
      </c>
    </row>
    <row r="1706" spans="102:120" x14ac:dyDescent="0.3">
      <c r="CX1706">
        <v>4.0000000000000002E-4</v>
      </c>
      <c r="CY1706">
        <v>10</v>
      </c>
      <c r="CZ1706">
        <v>2.21</v>
      </c>
      <c r="DA1706">
        <v>250</v>
      </c>
      <c r="DB1706">
        <v>177.08</v>
      </c>
      <c r="DC1706">
        <v>25</v>
      </c>
      <c r="DD1706">
        <v>327.08333299999998</v>
      </c>
      <c r="DE1706">
        <v>39.01408</v>
      </c>
      <c r="DF1706">
        <v>265</v>
      </c>
      <c r="DG1706">
        <v>40</v>
      </c>
      <c r="DH1706">
        <v>100</v>
      </c>
      <c r="DI1706">
        <v>0</v>
      </c>
      <c r="DJ1706">
        <v>0</v>
      </c>
      <c r="DK1706">
        <v>0</v>
      </c>
      <c r="DL1706">
        <v>0</v>
      </c>
      <c r="DM1706">
        <v>1334</v>
      </c>
      <c r="DN1706">
        <v>35886180</v>
      </c>
      <c r="DO1706">
        <v>42.844659999999998</v>
      </c>
      <c r="DP1706">
        <v>-1</v>
      </c>
    </row>
    <row r="1707" spans="102:120" x14ac:dyDescent="0.3">
      <c r="CX1707">
        <v>4.0000000000000002E-4</v>
      </c>
      <c r="CY1707">
        <v>10</v>
      </c>
      <c r="CZ1707">
        <v>2.21</v>
      </c>
      <c r="DA1707">
        <v>250</v>
      </c>
      <c r="DB1707">
        <v>177.08</v>
      </c>
      <c r="DC1707">
        <v>30</v>
      </c>
      <c r="DD1707">
        <v>332.08333299999998</v>
      </c>
      <c r="DE1707">
        <v>38.589599999999997</v>
      </c>
      <c r="DF1707">
        <v>265</v>
      </c>
      <c r="DG1707">
        <v>40</v>
      </c>
      <c r="DH1707">
        <v>100</v>
      </c>
      <c r="DI1707">
        <v>0</v>
      </c>
      <c r="DJ1707">
        <v>0</v>
      </c>
      <c r="DK1707">
        <v>0</v>
      </c>
      <c r="DL1707">
        <v>0</v>
      </c>
      <c r="DM1707">
        <v>1334</v>
      </c>
      <c r="DN1707">
        <v>35886180</v>
      </c>
      <c r="DO1707">
        <v>42.844659999999998</v>
      </c>
      <c r="DP1707">
        <v>-1</v>
      </c>
    </row>
    <row r="1708" spans="102:120" x14ac:dyDescent="0.3">
      <c r="CX1708">
        <v>4.0000000000000002E-4</v>
      </c>
      <c r="CY1708">
        <v>10</v>
      </c>
      <c r="CZ1708">
        <v>2.21</v>
      </c>
      <c r="DA1708">
        <v>250</v>
      </c>
      <c r="DB1708">
        <v>177.08</v>
      </c>
      <c r="DC1708">
        <v>35</v>
      </c>
      <c r="DD1708">
        <v>337.08333299999998</v>
      </c>
      <c r="DE1708">
        <v>38.17286</v>
      </c>
      <c r="DF1708">
        <v>265</v>
      </c>
      <c r="DG1708">
        <v>40</v>
      </c>
      <c r="DH1708">
        <v>100</v>
      </c>
      <c r="DI1708">
        <v>0</v>
      </c>
      <c r="DJ1708">
        <v>0</v>
      </c>
      <c r="DK1708">
        <v>0</v>
      </c>
      <c r="DL1708">
        <v>0</v>
      </c>
      <c r="DM1708">
        <v>1334</v>
      </c>
      <c r="DN1708">
        <v>35886180</v>
      </c>
      <c r="DO1708">
        <v>42.844659999999998</v>
      </c>
      <c r="DP1708">
        <v>-1</v>
      </c>
    </row>
    <row r="1709" spans="102:120" x14ac:dyDescent="0.3">
      <c r="CX1709">
        <v>4.0000000000000002E-4</v>
      </c>
      <c r="CY1709">
        <v>10</v>
      </c>
      <c r="CZ1709">
        <v>2.21</v>
      </c>
      <c r="DA1709">
        <v>250</v>
      </c>
      <c r="DB1709">
        <v>177.08</v>
      </c>
      <c r="DC1709">
        <v>40</v>
      </c>
      <c r="DD1709">
        <v>342.08333299999998</v>
      </c>
      <c r="DE1709">
        <v>37.763689999999997</v>
      </c>
      <c r="DF1709">
        <v>265</v>
      </c>
      <c r="DG1709">
        <v>40</v>
      </c>
      <c r="DH1709">
        <v>100</v>
      </c>
      <c r="DI1709">
        <v>0</v>
      </c>
      <c r="DJ1709">
        <v>0</v>
      </c>
      <c r="DK1709">
        <v>0</v>
      </c>
      <c r="DL1709">
        <v>0</v>
      </c>
      <c r="DM1709">
        <v>1334</v>
      </c>
      <c r="DN1709">
        <v>35886180</v>
      </c>
      <c r="DO1709">
        <v>42.844659999999998</v>
      </c>
      <c r="DP1709">
        <v>-1</v>
      </c>
    </row>
    <row r="1710" spans="102:120" x14ac:dyDescent="0.3">
      <c r="CX1710">
        <v>4.0000000000000002E-4</v>
      </c>
      <c r="CY1710">
        <v>10</v>
      </c>
      <c r="CZ1710">
        <v>2.21</v>
      </c>
      <c r="DA1710">
        <v>250</v>
      </c>
      <c r="DB1710">
        <v>177.08</v>
      </c>
      <c r="DC1710">
        <v>45</v>
      </c>
      <c r="DD1710">
        <v>347.08333299999998</v>
      </c>
      <c r="DE1710">
        <v>37.361919999999998</v>
      </c>
      <c r="DF1710">
        <v>265</v>
      </c>
      <c r="DG1710">
        <v>40</v>
      </c>
      <c r="DH1710">
        <v>100</v>
      </c>
      <c r="DI1710">
        <v>0</v>
      </c>
      <c r="DJ1710">
        <v>0</v>
      </c>
      <c r="DK1710">
        <v>0</v>
      </c>
      <c r="DL1710">
        <v>0</v>
      </c>
      <c r="DM1710">
        <v>1334</v>
      </c>
      <c r="DN1710">
        <v>35886180</v>
      </c>
      <c r="DO1710">
        <v>42.844659999999998</v>
      </c>
      <c r="DP1710">
        <v>-1</v>
      </c>
    </row>
    <row r="1711" spans="102:120" x14ac:dyDescent="0.3">
      <c r="CX1711">
        <v>4.0000000000000002E-4</v>
      </c>
      <c r="CY1711">
        <v>10</v>
      </c>
      <c r="CZ1711">
        <v>2.21</v>
      </c>
      <c r="DA1711">
        <v>250</v>
      </c>
      <c r="DB1711">
        <v>177.08</v>
      </c>
      <c r="DC1711">
        <v>50</v>
      </c>
      <c r="DD1711">
        <v>352.08333299999998</v>
      </c>
      <c r="DE1711">
        <v>36.967410000000001</v>
      </c>
      <c r="DF1711">
        <v>265</v>
      </c>
      <c r="DG1711">
        <v>40</v>
      </c>
      <c r="DH1711">
        <v>100</v>
      </c>
      <c r="DI1711">
        <v>0</v>
      </c>
      <c r="DJ1711">
        <v>0</v>
      </c>
      <c r="DK1711">
        <v>0</v>
      </c>
      <c r="DL1711">
        <v>0</v>
      </c>
      <c r="DM1711">
        <v>1334</v>
      </c>
      <c r="DN1711">
        <v>35886180</v>
      </c>
      <c r="DO1711">
        <v>42.844659999999998</v>
      </c>
      <c r="DP1711">
        <v>-1</v>
      </c>
    </row>
    <row r="1712" spans="102:120" x14ac:dyDescent="0.3">
      <c r="CX1712">
        <v>4.0000000000000002E-4</v>
      </c>
      <c r="CY1712">
        <v>10</v>
      </c>
      <c r="CZ1712">
        <v>2.21</v>
      </c>
      <c r="DA1712">
        <v>250</v>
      </c>
      <c r="DB1712">
        <v>177.08</v>
      </c>
      <c r="DC1712">
        <v>55</v>
      </c>
      <c r="DD1712">
        <v>357.08333299999998</v>
      </c>
      <c r="DE1712">
        <v>36.579979999999999</v>
      </c>
      <c r="DF1712">
        <v>265</v>
      </c>
      <c r="DG1712">
        <v>40</v>
      </c>
      <c r="DH1712">
        <v>100</v>
      </c>
      <c r="DI1712">
        <v>0</v>
      </c>
      <c r="DJ1712">
        <v>0</v>
      </c>
      <c r="DK1712">
        <v>0</v>
      </c>
      <c r="DL1712">
        <v>0</v>
      </c>
      <c r="DM1712">
        <v>1334</v>
      </c>
      <c r="DN1712">
        <v>35886180</v>
      </c>
      <c r="DO1712">
        <v>42.844659999999998</v>
      </c>
      <c r="DP1712">
        <v>-1</v>
      </c>
    </row>
    <row r="1713" spans="102:120" x14ac:dyDescent="0.3">
      <c r="CX1713">
        <v>4.0000000000000002E-4</v>
      </c>
      <c r="CY1713">
        <v>10</v>
      </c>
      <c r="CZ1713">
        <v>2.21</v>
      </c>
      <c r="DA1713">
        <v>250</v>
      </c>
      <c r="DB1713">
        <v>177.08</v>
      </c>
      <c r="DC1713">
        <v>60</v>
      </c>
      <c r="DD1713">
        <v>362.08333299999998</v>
      </c>
      <c r="DE1713">
        <v>36.199489999999997</v>
      </c>
      <c r="DF1713">
        <v>265</v>
      </c>
      <c r="DG1713">
        <v>40</v>
      </c>
      <c r="DH1713">
        <v>100</v>
      </c>
      <c r="DI1713">
        <v>0</v>
      </c>
      <c r="DJ1713">
        <v>0</v>
      </c>
      <c r="DK1713">
        <v>0</v>
      </c>
      <c r="DL1713">
        <v>0</v>
      </c>
      <c r="DM1713">
        <v>1334</v>
      </c>
      <c r="DN1713">
        <v>35886180</v>
      </c>
      <c r="DO1713">
        <v>42.844659999999998</v>
      </c>
      <c r="DP1713">
        <v>-1</v>
      </c>
    </row>
    <row r="1714" spans="102:120" x14ac:dyDescent="0.3">
      <c r="CX1714">
        <v>4.0000000000000002E-4</v>
      </c>
      <c r="CY1714">
        <v>10</v>
      </c>
      <c r="CZ1714">
        <v>2.21</v>
      </c>
      <c r="DA1714">
        <v>250</v>
      </c>
      <c r="DB1714">
        <v>177.08</v>
      </c>
      <c r="DC1714">
        <v>65</v>
      </c>
      <c r="DD1714">
        <v>367.08333299999998</v>
      </c>
      <c r="DE1714">
        <v>35.825769999999999</v>
      </c>
      <c r="DF1714">
        <v>265</v>
      </c>
      <c r="DG1714">
        <v>40</v>
      </c>
      <c r="DH1714">
        <v>100</v>
      </c>
      <c r="DI1714">
        <v>0</v>
      </c>
      <c r="DJ1714">
        <v>0</v>
      </c>
      <c r="DK1714">
        <v>0</v>
      </c>
      <c r="DL1714">
        <v>0</v>
      </c>
      <c r="DM1714">
        <v>1334</v>
      </c>
      <c r="DN1714">
        <v>35886180</v>
      </c>
      <c r="DO1714">
        <v>42.844659999999998</v>
      </c>
      <c r="DP1714">
        <v>-1</v>
      </c>
    </row>
    <row r="1715" spans="102:120" x14ac:dyDescent="0.3">
      <c r="CX1715">
        <v>4.0000000000000002E-4</v>
      </c>
      <c r="CY1715">
        <v>10</v>
      </c>
      <c r="CZ1715">
        <v>2.21</v>
      </c>
      <c r="DA1715">
        <v>250</v>
      </c>
      <c r="DB1715">
        <v>177.08</v>
      </c>
      <c r="DC1715">
        <v>70</v>
      </c>
      <c r="DD1715">
        <v>372.08333299999998</v>
      </c>
      <c r="DE1715">
        <v>35.458689999999997</v>
      </c>
      <c r="DF1715">
        <v>265</v>
      </c>
      <c r="DG1715">
        <v>40</v>
      </c>
      <c r="DH1715">
        <v>100</v>
      </c>
      <c r="DI1715">
        <v>0</v>
      </c>
      <c r="DJ1715">
        <v>0</v>
      </c>
      <c r="DK1715">
        <v>0</v>
      </c>
      <c r="DL1715">
        <v>0</v>
      </c>
      <c r="DM1715">
        <v>1334</v>
      </c>
      <c r="DN1715">
        <v>35886180</v>
      </c>
      <c r="DO1715">
        <v>42.844659999999998</v>
      </c>
      <c r="DP1715">
        <v>-1</v>
      </c>
    </row>
    <row r="1716" spans="102:120" x14ac:dyDescent="0.3">
      <c r="CX1716">
        <v>4.0000000000000002E-4</v>
      </c>
      <c r="CY1716">
        <v>10</v>
      </c>
      <c r="CZ1716">
        <v>2.21</v>
      </c>
      <c r="DA1716">
        <v>250</v>
      </c>
      <c r="DB1716">
        <v>177.08</v>
      </c>
      <c r="DC1716">
        <v>75</v>
      </c>
      <c r="DD1716">
        <v>377.08333299999998</v>
      </c>
      <c r="DE1716">
        <v>35.098100000000002</v>
      </c>
      <c r="DF1716">
        <v>265</v>
      </c>
      <c r="DG1716">
        <v>40</v>
      </c>
      <c r="DH1716">
        <v>100</v>
      </c>
      <c r="DI1716">
        <v>0</v>
      </c>
      <c r="DJ1716">
        <v>0</v>
      </c>
      <c r="DK1716">
        <v>0</v>
      </c>
      <c r="DL1716">
        <v>0</v>
      </c>
      <c r="DM1716">
        <v>1334</v>
      </c>
      <c r="DN1716">
        <v>35886180</v>
      </c>
      <c r="DO1716">
        <v>42.844659999999998</v>
      </c>
      <c r="DP1716">
        <v>-1</v>
      </c>
    </row>
    <row r="1717" spans="102:120" x14ac:dyDescent="0.3">
      <c r="CX1717">
        <v>4.0000000000000002E-4</v>
      </c>
      <c r="CY1717">
        <v>10</v>
      </c>
      <c r="CZ1717">
        <v>2.21</v>
      </c>
      <c r="DA1717">
        <v>250</v>
      </c>
      <c r="DB1717">
        <v>177.08</v>
      </c>
      <c r="DC1717">
        <v>80</v>
      </c>
      <c r="DD1717">
        <v>382.08333299999998</v>
      </c>
      <c r="DE1717">
        <v>34.743859999999998</v>
      </c>
      <c r="DF1717">
        <v>265</v>
      </c>
      <c r="DG1717">
        <v>40</v>
      </c>
      <c r="DH1717">
        <v>100</v>
      </c>
      <c r="DI1717">
        <v>0</v>
      </c>
      <c r="DJ1717">
        <v>0</v>
      </c>
      <c r="DK1717">
        <v>0</v>
      </c>
      <c r="DL1717">
        <v>0</v>
      </c>
      <c r="DM1717">
        <v>1334</v>
      </c>
      <c r="DN1717">
        <v>35886180</v>
      </c>
      <c r="DO1717">
        <v>42.844659999999998</v>
      </c>
      <c r="DP1717">
        <v>-1</v>
      </c>
    </row>
    <row r="1718" spans="102:120" x14ac:dyDescent="0.3">
      <c r="CX1718">
        <v>4.0000000000000002E-4</v>
      </c>
      <c r="CY1718">
        <v>10</v>
      </c>
      <c r="CZ1718">
        <v>2.21</v>
      </c>
      <c r="DA1718">
        <v>250</v>
      </c>
      <c r="DB1718">
        <v>177.08</v>
      </c>
      <c r="DC1718">
        <v>85</v>
      </c>
      <c r="DD1718">
        <v>387.08333299999998</v>
      </c>
      <c r="DE1718">
        <v>34.395809999999997</v>
      </c>
      <c r="DF1718">
        <v>265</v>
      </c>
      <c r="DG1718">
        <v>40</v>
      </c>
      <c r="DH1718">
        <v>100</v>
      </c>
      <c r="DI1718">
        <v>0</v>
      </c>
      <c r="DJ1718">
        <v>0</v>
      </c>
      <c r="DK1718">
        <v>0</v>
      </c>
      <c r="DL1718">
        <v>0</v>
      </c>
      <c r="DM1718">
        <v>1334</v>
      </c>
      <c r="DN1718">
        <v>35886180</v>
      </c>
      <c r="DO1718">
        <v>42.844659999999998</v>
      </c>
      <c r="DP1718">
        <v>-1</v>
      </c>
    </row>
    <row r="1719" spans="102:120" x14ac:dyDescent="0.3">
      <c r="CX1719">
        <v>4.0000000000000002E-4</v>
      </c>
      <c r="CY1719">
        <v>10</v>
      </c>
      <c r="CZ1719">
        <v>2.21</v>
      </c>
      <c r="DA1719">
        <v>250</v>
      </c>
      <c r="DB1719">
        <v>177.08</v>
      </c>
      <c r="DC1719">
        <v>90</v>
      </c>
      <c r="DD1719">
        <v>392.08333299999998</v>
      </c>
      <c r="DE1719">
        <v>34.053840000000001</v>
      </c>
      <c r="DF1719">
        <v>265</v>
      </c>
      <c r="DG1719">
        <v>40</v>
      </c>
      <c r="DH1719">
        <v>100</v>
      </c>
      <c r="DI1719">
        <v>0</v>
      </c>
      <c r="DJ1719">
        <v>0</v>
      </c>
      <c r="DK1719">
        <v>0</v>
      </c>
      <c r="DL1719">
        <v>0</v>
      </c>
      <c r="DM1719">
        <v>1334</v>
      </c>
      <c r="DN1719">
        <v>35886180</v>
      </c>
      <c r="DO1719">
        <v>42.844659999999998</v>
      </c>
      <c r="DP1719">
        <v>-1</v>
      </c>
    </row>
    <row r="1720" spans="102:120" x14ac:dyDescent="0.3">
      <c r="CX1720">
        <v>4.0000000000000002E-4</v>
      </c>
      <c r="CY1720">
        <v>10</v>
      </c>
      <c r="CZ1720">
        <v>2.21</v>
      </c>
      <c r="DA1720">
        <v>250</v>
      </c>
      <c r="DB1720">
        <v>177.08</v>
      </c>
      <c r="DC1720">
        <v>95</v>
      </c>
      <c r="DD1720">
        <v>397.08333299999998</v>
      </c>
      <c r="DE1720">
        <v>33.717799999999997</v>
      </c>
      <c r="DF1720">
        <v>265</v>
      </c>
      <c r="DG1720">
        <v>40</v>
      </c>
      <c r="DH1720">
        <v>100</v>
      </c>
      <c r="DI1720">
        <v>0</v>
      </c>
      <c r="DJ1720">
        <v>0</v>
      </c>
      <c r="DK1720">
        <v>0</v>
      </c>
      <c r="DL1720">
        <v>0</v>
      </c>
      <c r="DM1720">
        <v>1334</v>
      </c>
      <c r="DN1720">
        <v>35886180</v>
      </c>
      <c r="DO1720">
        <v>42.844659999999998</v>
      </c>
      <c r="DP1720">
        <v>-1</v>
      </c>
    </row>
    <row r="1721" spans="102:120" x14ac:dyDescent="0.3">
      <c r="CX1721">
        <v>4.0000000000000002E-4</v>
      </c>
      <c r="CY1721">
        <v>10</v>
      </c>
      <c r="CZ1721">
        <v>2.21</v>
      </c>
      <c r="DA1721">
        <v>250</v>
      </c>
      <c r="DB1721">
        <v>177.08</v>
      </c>
      <c r="DC1721">
        <v>100</v>
      </c>
      <c r="DD1721">
        <v>402.08333299999998</v>
      </c>
      <c r="DE1721">
        <v>33.387569999999997</v>
      </c>
      <c r="DF1721">
        <v>265</v>
      </c>
      <c r="DG1721">
        <v>40</v>
      </c>
      <c r="DH1721">
        <v>100</v>
      </c>
      <c r="DI1721">
        <v>0</v>
      </c>
      <c r="DJ1721">
        <v>0</v>
      </c>
      <c r="DK1721">
        <v>0</v>
      </c>
      <c r="DL1721">
        <v>0</v>
      </c>
      <c r="DM1721">
        <v>1334</v>
      </c>
      <c r="DN1721">
        <v>35886180</v>
      </c>
      <c r="DO1721">
        <v>42.844659999999998</v>
      </c>
      <c r="DP1721">
        <v>-1</v>
      </c>
    </row>
    <row r="1722" spans="102:120" x14ac:dyDescent="0.3">
      <c r="CX1722">
        <v>4.0000000000000002E-4</v>
      </c>
      <c r="CY1722">
        <v>10</v>
      </c>
      <c r="CZ1722">
        <v>2.21</v>
      </c>
      <c r="DA1722">
        <v>250</v>
      </c>
      <c r="DB1722">
        <v>177.08</v>
      </c>
      <c r="DC1722">
        <v>2.5</v>
      </c>
      <c r="DD1722">
        <v>304.58333299999998</v>
      </c>
      <c r="DE1722">
        <v>41.0246</v>
      </c>
      <c r="DF1722">
        <v>265</v>
      </c>
      <c r="DG1722">
        <v>40</v>
      </c>
      <c r="DH1722">
        <v>100</v>
      </c>
      <c r="DI1722">
        <v>0</v>
      </c>
      <c r="DJ1722">
        <v>0</v>
      </c>
      <c r="DK1722">
        <v>20</v>
      </c>
      <c r="DL1722">
        <v>1.7231399999999999E-5</v>
      </c>
      <c r="DM1722">
        <v>1305</v>
      </c>
      <c r="DN1722">
        <v>35106050</v>
      </c>
      <c r="DO1722">
        <v>42.353700000000003</v>
      </c>
      <c r="DP1722">
        <v>-1</v>
      </c>
    </row>
    <row r="1723" spans="102:120" x14ac:dyDescent="0.3">
      <c r="CX1723" t="s">
        <v>74</v>
      </c>
      <c r="CY1723" t="s">
        <v>74</v>
      </c>
      <c r="DA1723" t="s">
        <v>74</v>
      </c>
      <c r="DB1723" t="s">
        <v>74</v>
      </c>
      <c r="DC1723" t="s">
        <v>75</v>
      </c>
      <c r="DE1723" t="s">
        <v>74</v>
      </c>
      <c r="DH1723">
        <v>150</v>
      </c>
    </row>
    <row r="1724" spans="102:120" x14ac:dyDescent="0.3">
      <c r="CX1724">
        <v>4.0000000000000002E-4</v>
      </c>
      <c r="CY1724">
        <v>10</v>
      </c>
      <c r="CZ1724">
        <v>2.21</v>
      </c>
      <c r="DA1724">
        <v>250</v>
      </c>
      <c r="DB1724">
        <v>177.08</v>
      </c>
      <c r="DC1724">
        <v>0</v>
      </c>
      <c r="DD1724">
        <v>302.08333299999998</v>
      </c>
      <c r="DE1724">
        <v>46.199120000000001</v>
      </c>
      <c r="DF1724">
        <v>315</v>
      </c>
      <c r="DG1724">
        <v>40</v>
      </c>
      <c r="DH1724">
        <v>150</v>
      </c>
      <c r="DI1724">
        <v>9</v>
      </c>
      <c r="DJ1724">
        <v>2.9490000000000001E-5</v>
      </c>
      <c r="DK1724">
        <v>243</v>
      </c>
      <c r="DL1724">
        <v>1.627114E-2</v>
      </c>
      <c r="DM1724">
        <v>1286</v>
      </c>
      <c r="DN1724">
        <v>34594900</v>
      </c>
      <c r="DO1724">
        <v>42.029510000000002</v>
      </c>
      <c r="DP1724" s="4">
        <v>1100000000000</v>
      </c>
    </row>
    <row r="1725" spans="102:120" x14ac:dyDescent="0.3">
      <c r="CX1725">
        <v>4.0000000000000002E-4</v>
      </c>
      <c r="CY1725">
        <v>10</v>
      </c>
      <c r="CZ1725">
        <v>2.21</v>
      </c>
      <c r="DA1725">
        <v>250</v>
      </c>
      <c r="DB1725">
        <v>177.08</v>
      </c>
      <c r="DC1725">
        <v>5</v>
      </c>
      <c r="DD1725">
        <v>307.08333299999998</v>
      </c>
      <c r="DE1725">
        <v>45.729109999999999</v>
      </c>
      <c r="DF1725">
        <v>315</v>
      </c>
      <c r="DG1725">
        <v>40</v>
      </c>
      <c r="DH1725">
        <v>150</v>
      </c>
      <c r="DI1725">
        <v>2</v>
      </c>
      <c r="DJ1725">
        <v>1.1179999999999999E-6</v>
      </c>
      <c r="DK1725">
        <v>203</v>
      </c>
      <c r="DL1725">
        <v>1.6155039999999999E-2</v>
      </c>
      <c r="DM1725">
        <v>1311</v>
      </c>
      <c r="DN1725">
        <v>35267370</v>
      </c>
      <c r="DO1725">
        <v>42.455649999999999</v>
      </c>
      <c r="DP1725" s="4">
        <v>31000000000000</v>
      </c>
    </row>
    <row r="1726" spans="102:120" x14ac:dyDescent="0.3">
      <c r="CX1726">
        <v>4.0000000000000002E-4</v>
      </c>
      <c r="CY1726">
        <v>10</v>
      </c>
      <c r="CZ1726">
        <v>2.21</v>
      </c>
      <c r="DA1726">
        <v>250</v>
      </c>
      <c r="DB1726">
        <v>177.08</v>
      </c>
      <c r="DC1726">
        <v>10</v>
      </c>
      <c r="DD1726">
        <v>312.08333299999998</v>
      </c>
      <c r="DE1726">
        <v>45.266489999999997</v>
      </c>
      <c r="DF1726">
        <v>315</v>
      </c>
      <c r="DG1726">
        <v>40</v>
      </c>
      <c r="DH1726">
        <v>150</v>
      </c>
      <c r="DI1726">
        <v>0</v>
      </c>
      <c r="DJ1726">
        <v>0</v>
      </c>
      <c r="DK1726">
        <v>243</v>
      </c>
      <c r="DL1726">
        <v>3.4059399999999997E-2</v>
      </c>
      <c r="DM1726">
        <v>1312</v>
      </c>
      <c r="DN1726">
        <v>35294300</v>
      </c>
      <c r="DO1726">
        <v>42.472619999999999</v>
      </c>
      <c r="DP1726">
        <v>-1</v>
      </c>
    </row>
    <row r="1727" spans="102:120" x14ac:dyDescent="0.3">
      <c r="CX1727">
        <v>4.0000000000000002E-4</v>
      </c>
      <c r="CY1727">
        <v>10</v>
      </c>
      <c r="CZ1727">
        <v>2.21</v>
      </c>
      <c r="DA1727">
        <v>250</v>
      </c>
      <c r="DB1727">
        <v>177.08</v>
      </c>
      <c r="DC1727">
        <v>15</v>
      </c>
      <c r="DD1727">
        <v>317.08333299999998</v>
      </c>
      <c r="DE1727">
        <v>44.811149999999998</v>
      </c>
      <c r="DF1727">
        <v>315</v>
      </c>
      <c r="DG1727">
        <v>40</v>
      </c>
      <c r="DH1727">
        <v>150</v>
      </c>
      <c r="DI1727">
        <v>0</v>
      </c>
      <c r="DJ1727">
        <v>0</v>
      </c>
      <c r="DK1727">
        <v>269</v>
      </c>
      <c r="DL1727">
        <v>3.763503E-2</v>
      </c>
      <c r="DM1727">
        <v>1268</v>
      </c>
      <c r="DN1727">
        <v>34110680</v>
      </c>
      <c r="DO1727">
        <v>41.720509999999997</v>
      </c>
      <c r="DP1727">
        <v>-1</v>
      </c>
    </row>
    <row r="1728" spans="102:120" x14ac:dyDescent="0.3">
      <c r="CX1728">
        <v>4.0000000000000002E-4</v>
      </c>
      <c r="CY1728">
        <v>10</v>
      </c>
      <c r="CZ1728">
        <v>2.21</v>
      </c>
      <c r="DA1728">
        <v>250</v>
      </c>
      <c r="DB1728">
        <v>177.08</v>
      </c>
      <c r="DC1728">
        <v>20</v>
      </c>
      <c r="DD1728">
        <v>322.08333299999998</v>
      </c>
      <c r="DE1728">
        <v>44.362990000000003</v>
      </c>
      <c r="DF1728">
        <v>315</v>
      </c>
      <c r="DG1728">
        <v>40</v>
      </c>
      <c r="DH1728">
        <v>150</v>
      </c>
      <c r="DI1728">
        <v>0</v>
      </c>
      <c r="DJ1728">
        <v>0</v>
      </c>
      <c r="DK1728">
        <v>306</v>
      </c>
      <c r="DL1728">
        <v>5.9629500000000002E-2</v>
      </c>
      <c r="DM1728">
        <v>1307</v>
      </c>
      <c r="DN1728">
        <v>35159820</v>
      </c>
      <c r="DO1728">
        <v>42.387700000000002</v>
      </c>
      <c r="DP1728">
        <v>-1</v>
      </c>
    </row>
    <row r="1729" spans="102:120" x14ac:dyDescent="0.3">
      <c r="CX1729">
        <v>4.0000000000000002E-4</v>
      </c>
      <c r="CY1729">
        <v>10</v>
      </c>
      <c r="CZ1729">
        <v>2.21</v>
      </c>
      <c r="DA1729">
        <v>250</v>
      </c>
      <c r="DB1729">
        <v>177.08</v>
      </c>
      <c r="DC1729">
        <v>25</v>
      </c>
      <c r="DD1729">
        <v>327.08333299999998</v>
      </c>
      <c r="DE1729">
        <v>43.921880000000002</v>
      </c>
      <c r="DF1729">
        <v>315</v>
      </c>
      <c r="DG1729">
        <v>40</v>
      </c>
      <c r="DH1729">
        <v>150</v>
      </c>
      <c r="DI1729">
        <v>0</v>
      </c>
      <c r="DJ1729">
        <v>0</v>
      </c>
      <c r="DK1729">
        <v>306</v>
      </c>
      <c r="DL1729">
        <v>3.7501230000000003E-2</v>
      </c>
      <c r="DM1729">
        <v>1310</v>
      </c>
      <c r="DN1729">
        <v>35240460</v>
      </c>
      <c r="DO1729">
        <v>42.438670000000002</v>
      </c>
      <c r="DP1729">
        <v>-1</v>
      </c>
    </row>
    <row r="1730" spans="102:120" x14ac:dyDescent="0.3">
      <c r="CX1730">
        <v>4.0000000000000002E-4</v>
      </c>
      <c r="CY1730">
        <v>10</v>
      </c>
      <c r="CZ1730">
        <v>2.21</v>
      </c>
      <c r="DA1730">
        <v>250</v>
      </c>
      <c r="DB1730">
        <v>177.08</v>
      </c>
      <c r="DC1730">
        <v>30</v>
      </c>
      <c r="DD1730">
        <v>332.08333299999998</v>
      </c>
      <c r="DE1730">
        <v>43.48771</v>
      </c>
      <c r="DF1730">
        <v>315</v>
      </c>
      <c r="DG1730">
        <v>40</v>
      </c>
      <c r="DH1730">
        <v>150</v>
      </c>
      <c r="DI1730">
        <v>0</v>
      </c>
      <c r="DJ1730">
        <v>0</v>
      </c>
      <c r="DK1730">
        <v>274</v>
      </c>
      <c r="DL1730">
        <v>1.443613E-2</v>
      </c>
      <c r="DM1730">
        <v>1351</v>
      </c>
      <c r="DN1730">
        <v>36343460</v>
      </c>
      <c r="DO1730">
        <v>43.130369999999999</v>
      </c>
      <c r="DP1730">
        <v>-1</v>
      </c>
    </row>
    <row r="1731" spans="102:120" x14ac:dyDescent="0.3">
      <c r="CX1731">
        <v>4.0000000000000002E-4</v>
      </c>
      <c r="CY1731">
        <v>10</v>
      </c>
      <c r="CZ1731">
        <v>2.21</v>
      </c>
      <c r="DA1731">
        <v>250</v>
      </c>
      <c r="DB1731">
        <v>177.08</v>
      </c>
      <c r="DC1731">
        <v>35</v>
      </c>
      <c r="DD1731">
        <v>337.08333299999998</v>
      </c>
      <c r="DE1731">
        <v>43.060369999999999</v>
      </c>
      <c r="DF1731">
        <v>315</v>
      </c>
      <c r="DG1731">
        <v>40</v>
      </c>
      <c r="DH1731">
        <v>150</v>
      </c>
      <c r="DI1731">
        <v>0</v>
      </c>
      <c r="DJ1731">
        <v>0</v>
      </c>
      <c r="DK1731">
        <v>253</v>
      </c>
      <c r="DL1731">
        <v>7.8262320000000007E-3</v>
      </c>
      <c r="DM1731">
        <v>1370</v>
      </c>
      <c r="DN1731">
        <v>36854530</v>
      </c>
      <c r="DO1731">
        <v>43.447899999999997</v>
      </c>
      <c r="DP1731">
        <v>-1</v>
      </c>
    </row>
    <row r="1732" spans="102:120" x14ac:dyDescent="0.3">
      <c r="CX1732">
        <v>4.0000000000000002E-4</v>
      </c>
      <c r="CY1732">
        <v>10</v>
      </c>
      <c r="CZ1732">
        <v>2.21</v>
      </c>
      <c r="DA1732">
        <v>250</v>
      </c>
      <c r="DB1732">
        <v>177.08</v>
      </c>
      <c r="DC1732">
        <v>40</v>
      </c>
      <c r="DD1732">
        <v>342.08333299999998</v>
      </c>
      <c r="DE1732">
        <v>42.639740000000003</v>
      </c>
      <c r="DF1732">
        <v>315</v>
      </c>
      <c r="DG1732">
        <v>40</v>
      </c>
      <c r="DH1732">
        <v>150</v>
      </c>
      <c r="DI1732">
        <v>1</v>
      </c>
      <c r="DJ1732">
        <v>1.67326E-5</v>
      </c>
      <c r="DK1732">
        <v>177</v>
      </c>
      <c r="DL1732">
        <v>1.847301E-3</v>
      </c>
      <c r="DM1732">
        <v>1254</v>
      </c>
      <c r="DN1732">
        <v>33733940</v>
      </c>
      <c r="DO1732">
        <v>41.478870000000001</v>
      </c>
      <c r="DP1732" s="4">
        <v>2000000000000</v>
      </c>
    </row>
    <row r="1733" spans="102:120" x14ac:dyDescent="0.3">
      <c r="CX1733">
        <v>4.0000000000000002E-4</v>
      </c>
      <c r="CY1733">
        <v>10</v>
      </c>
      <c r="CZ1733">
        <v>2.21</v>
      </c>
      <c r="DA1733">
        <v>250</v>
      </c>
      <c r="DB1733">
        <v>177.08</v>
      </c>
      <c r="DC1733">
        <v>45</v>
      </c>
      <c r="DD1733">
        <v>347.08333299999998</v>
      </c>
      <c r="DE1733">
        <v>42.225720000000003</v>
      </c>
      <c r="DF1733">
        <v>315</v>
      </c>
      <c r="DG1733">
        <v>40</v>
      </c>
      <c r="DH1733">
        <v>150</v>
      </c>
      <c r="DI1733">
        <v>0</v>
      </c>
      <c r="DJ1733">
        <v>0</v>
      </c>
      <c r="DK1733">
        <v>124</v>
      </c>
      <c r="DL1733">
        <v>5.5429959999999995E-4</v>
      </c>
      <c r="DM1733">
        <v>1348</v>
      </c>
      <c r="DN1733">
        <v>36262740</v>
      </c>
      <c r="DO1733">
        <v>43.080060000000003</v>
      </c>
      <c r="DP1733">
        <v>-1</v>
      </c>
    </row>
    <row r="1734" spans="102:120" x14ac:dyDescent="0.3">
      <c r="CX1734">
        <v>4.0000000000000002E-4</v>
      </c>
      <c r="CY1734">
        <v>10</v>
      </c>
      <c r="CZ1734">
        <v>2.21</v>
      </c>
      <c r="DA1734">
        <v>250</v>
      </c>
      <c r="DB1734">
        <v>177.08</v>
      </c>
      <c r="DC1734">
        <v>50</v>
      </c>
      <c r="DD1734">
        <v>352.08333299999998</v>
      </c>
      <c r="DE1734">
        <v>41.818179999999998</v>
      </c>
      <c r="DF1734">
        <v>315</v>
      </c>
      <c r="DG1734">
        <v>40</v>
      </c>
      <c r="DH1734">
        <v>150</v>
      </c>
      <c r="DI1734">
        <v>0</v>
      </c>
      <c r="DJ1734">
        <v>0</v>
      </c>
      <c r="DK1734">
        <v>80</v>
      </c>
      <c r="DL1734">
        <v>1.673244E-4</v>
      </c>
      <c r="DM1734">
        <v>1275</v>
      </c>
      <c r="DN1734">
        <v>34298950</v>
      </c>
      <c r="DO1734">
        <v>41.840899999999998</v>
      </c>
      <c r="DP1734">
        <v>-1</v>
      </c>
    </row>
    <row r="1735" spans="102:120" x14ac:dyDescent="0.3">
      <c r="CX1735">
        <v>4.0000000000000002E-4</v>
      </c>
      <c r="CY1735">
        <v>10</v>
      </c>
      <c r="CZ1735">
        <v>2.21</v>
      </c>
      <c r="DA1735">
        <v>250</v>
      </c>
      <c r="DB1735">
        <v>177.08</v>
      </c>
      <c r="DC1735">
        <v>55</v>
      </c>
      <c r="DD1735">
        <v>357.08333299999998</v>
      </c>
      <c r="DE1735">
        <v>41.417029999999997</v>
      </c>
      <c r="DF1735">
        <v>315</v>
      </c>
      <c r="DG1735">
        <v>40</v>
      </c>
      <c r="DH1735">
        <v>150</v>
      </c>
      <c r="DI1735">
        <v>0</v>
      </c>
      <c r="DJ1735">
        <v>0</v>
      </c>
      <c r="DK1735">
        <v>22</v>
      </c>
      <c r="DL1735">
        <v>2.2497059999999999E-5</v>
      </c>
      <c r="DM1735">
        <v>1270</v>
      </c>
      <c r="DN1735">
        <v>34164430</v>
      </c>
      <c r="DO1735">
        <v>41.754930000000002</v>
      </c>
      <c r="DP1735">
        <v>-1</v>
      </c>
    </row>
    <row r="1736" spans="102:120" x14ac:dyDescent="0.3">
      <c r="CX1736">
        <v>4.0000000000000002E-4</v>
      </c>
      <c r="CY1736">
        <v>10</v>
      </c>
      <c r="CZ1736">
        <v>2.21</v>
      </c>
      <c r="DA1736">
        <v>250</v>
      </c>
      <c r="DB1736">
        <v>177.08</v>
      </c>
      <c r="DC1736">
        <v>60</v>
      </c>
      <c r="DD1736">
        <v>362.08333299999998</v>
      </c>
      <c r="DE1736">
        <v>41.02214</v>
      </c>
      <c r="DF1736">
        <v>315</v>
      </c>
      <c r="DG1736">
        <v>40</v>
      </c>
      <c r="DH1736">
        <v>150</v>
      </c>
      <c r="DI1736">
        <v>0</v>
      </c>
      <c r="DJ1736">
        <v>0</v>
      </c>
      <c r="DK1736">
        <v>0</v>
      </c>
      <c r="DL1736">
        <v>0</v>
      </c>
      <c r="DM1736">
        <v>1270</v>
      </c>
      <c r="DN1736">
        <v>34164430</v>
      </c>
      <c r="DO1736">
        <v>41.754930000000002</v>
      </c>
      <c r="DP1736">
        <v>-1</v>
      </c>
    </row>
    <row r="1737" spans="102:120" x14ac:dyDescent="0.3">
      <c r="CX1737">
        <v>4.0000000000000002E-4</v>
      </c>
      <c r="CY1737">
        <v>10</v>
      </c>
      <c r="CZ1737">
        <v>2.21</v>
      </c>
      <c r="DA1737">
        <v>250</v>
      </c>
      <c r="DB1737">
        <v>177.08</v>
      </c>
      <c r="DC1737">
        <v>65</v>
      </c>
      <c r="DD1737">
        <v>367.08333299999998</v>
      </c>
      <c r="DE1737">
        <v>40.633409999999998</v>
      </c>
      <c r="DF1737">
        <v>315</v>
      </c>
      <c r="DG1737">
        <v>40</v>
      </c>
      <c r="DH1737">
        <v>150</v>
      </c>
      <c r="DI1737">
        <v>0</v>
      </c>
      <c r="DJ1737">
        <v>0</v>
      </c>
      <c r="DK1737">
        <v>0</v>
      </c>
      <c r="DL1737">
        <v>0</v>
      </c>
      <c r="DM1737">
        <v>1270</v>
      </c>
      <c r="DN1737">
        <v>34164430</v>
      </c>
      <c r="DO1737">
        <v>41.754930000000002</v>
      </c>
      <c r="DP1737">
        <v>-1</v>
      </c>
    </row>
    <row r="1738" spans="102:120" x14ac:dyDescent="0.3">
      <c r="CX1738">
        <v>4.0000000000000002E-4</v>
      </c>
      <c r="CY1738">
        <v>10</v>
      </c>
      <c r="CZ1738">
        <v>2.21</v>
      </c>
      <c r="DA1738">
        <v>250</v>
      </c>
      <c r="DB1738">
        <v>177.08</v>
      </c>
      <c r="DC1738">
        <v>70</v>
      </c>
      <c r="DD1738">
        <v>372.08333299999998</v>
      </c>
      <c r="DE1738">
        <v>40.250729999999997</v>
      </c>
      <c r="DF1738">
        <v>315</v>
      </c>
      <c r="DG1738">
        <v>40</v>
      </c>
      <c r="DH1738">
        <v>150</v>
      </c>
      <c r="DI1738">
        <v>0</v>
      </c>
      <c r="DJ1738">
        <v>0</v>
      </c>
      <c r="DK1738">
        <v>0</v>
      </c>
      <c r="DL1738">
        <v>0</v>
      </c>
      <c r="DM1738">
        <v>1270</v>
      </c>
      <c r="DN1738">
        <v>34164430</v>
      </c>
      <c r="DO1738">
        <v>41.754930000000002</v>
      </c>
      <c r="DP1738">
        <v>-1</v>
      </c>
    </row>
    <row r="1739" spans="102:120" x14ac:dyDescent="0.3">
      <c r="CX1739">
        <v>4.0000000000000002E-4</v>
      </c>
      <c r="CY1739">
        <v>10</v>
      </c>
      <c r="CZ1739">
        <v>2.21</v>
      </c>
      <c r="DA1739">
        <v>250</v>
      </c>
      <c r="DB1739">
        <v>177.08</v>
      </c>
      <c r="DC1739">
        <v>75</v>
      </c>
      <c r="DD1739">
        <v>377.08333299999998</v>
      </c>
      <c r="DE1739">
        <v>39.874000000000002</v>
      </c>
      <c r="DF1739">
        <v>315</v>
      </c>
      <c r="DG1739">
        <v>40</v>
      </c>
      <c r="DH1739">
        <v>150</v>
      </c>
      <c r="DI1739">
        <v>0</v>
      </c>
      <c r="DJ1739">
        <v>0</v>
      </c>
      <c r="DK1739">
        <v>0</v>
      </c>
      <c r="DL1739">
        <v>0</v>
      </c>
      <c r="DM1739">
        <v>1270</v>
      </c>
      <c r="DN1739">
        <v>34164430</v>
      </c>
      <c r="DO1739">
        <v>41.754930000000002</v>
      </c>
      <c r="DP1739">
        <v>-1</v>
      </c>
    </row>
    <row r="1740" spans="102:120" x14ac:dyDescent="0.3">
      <c r="CX1740">
        <v>4.0000000000000002E-4</v>
      </c>
      <c r="CY1740">
        <v>10</v>
      </c>
      <c r="CZ1740">
        <v>2.21</v>
      </c>
      <c r="DA1740">
        <v>250</v>
      </c>
      <c r="DB1740">
        <v>177.08</v>
      </c>
      <c r="DC1740">
        <v>80</v>
      </c>
      <c r="DD1740">
        <v>382.08333299999998</v>
      </c>
      <c r="DE1740">
        <v>39.503100000000003</v>
      </c>
      <c r="DF1740">
        <v>315</v>
      </c>
      <c r="DG1740">
        <v>40</v>
      </c>
      <c r="DH1740">
        <v>150</v>
      </c>
      <c r="DI1740">
        <v>0</v>
      </c>
      <c r="DJ1740">
        <v>0</v>
      </c>
      <c r="DK1740">
        <v>0</v>
      </c>
      <c r="DL1740">
        <v>0</v>
      </c>
      <c r="DM1740">
        <v>1270</v>
      </c>
      <c r="DN1740">
        <v>34164430</v>
      </c>
      <c r="DO1740">
        <v>41.754930000000002</v>
      </c>
      <c r="DP1740">
        <v>-1</v>
      </c>
    </row>
    <row r="1741" spans="102:120" x14ac:dyDescent="0.3">
      <c r="CX1741">
        <v>4.0000000000000002E-4</v>
      </c>
      <c r="CY1741">
        <v>10</v>
      </c>
      <c r="CZ1741">
        <v>2.21</v>
      </c>
      <c r="DA1741">
        <v>250</v>
      </c>
      <c r="DB1741">
        <v>177.08</v>
      </c>
      <c r="DC1741">
        <v>85</v>
      </c>
      <c r="DD1741">
        <v>387.08333299999998</v>
      </c>
      <c r="DE1741">
        <v>39.13794</v>
      </c>
      <c r="DF1741">
        <v>315</v>
      </c>
      <c r="DG1741">
        <v>40</v>
      </c>
      <c r="DH1741">
        <v>150</v>
      </c>
      <c r="DI1741">
        <v>0</v>
      </c>
      <c r="DJ1741">
        <v>0</v>
      </c>
      <c r="DK1741">
        <v>0</v>
      </c>
      <c r="DL1741">
        <v>0</v>
      </c>
      <c r="DM1741">
        <v>1270</v>
      </c>
      <c r="DN1741">
        <v>34164430</v>
      </c>
      <c r="DO1741">
        <v>41.754930000000002</v>
      </c>
      <c r="DP1741">
        <v>-1</v>
      </c>
    </row>
    <row r="1742" spans="102:120" x14ac:dyDescent="0.3">
      <c r="CX1742">
        <v>4.0000000000000002E-4</v>
      </c>
      <c r="CY1742">
        <v>10</v>
      </c>
      <c r="CZ1742">
        <v>2.21</v>
      </c>
      <c r="DA1742">
        <v>250</v>
      </c>
      <c r="DB1742">
        <v>177.08</v>
      </c>
      <c r="DC1742">
        <v>90</v>
      </c>
      <c r="DD1742">
        <v>392.08333299999998</v>
      </c>
      <c r="DE1742">
        <v>38.778410000000001</v>
      </c>
      <c r="DF1742">
        <v>315</v>
      </c>
      <c r="DG1742">
        <v>40</v>
      </c>
      <c r="DH1742">
        <v>150</v>
      </c>
      <c r="DI1742">
        <v>0</v>
      </c>
      <c r="DJ1742">
        <v>0</v>
      </c>
      <c r="DK1742">
        <v>0</v>
      </c>
      <c r="DL1742">
        <v>0</v>
      </c>
      <c r="DM1742">
        <v>1270</v>
      </c>
      <c r="DN1742">
        <v>34164430</v>
      </c>
      <c r="DO1742">
        <v>41.754930000000002</v>
      </c>
      <c r="DP1742">
        <v>-1</v>
      </c>
    </row>
    <row r="1743" spans="102:120" x14ac:dyDescent="0.3">
      <c r="CX1743">
        <v>4.0000000000000002E-4</v>
      </c>
      <c r="CY1743">
        <v>10</v>
      </c>
      <c r="CZ1743">
        <v>2.21</v>
      </c>
      <c r="DA1743">
        <v>250</v>
      </c>
      <c r="DB1743">
        <v>177.08</v>
      </c>
      <c r="DC1743">
        <v>95</v>
      </c>
      <c r="DD1743">
        <v>397.08333299999998</v>
      </c>
      <c r="DE1743">
        <v>38.424410000000002</v>
      </c>
      <c r="DF1743">
        <v>315</v>
      </c>
      <c r="DG1743">
        <v>40</v>
      </c>
      <c r="DH1743">
        <v>150</v>
      </c>
      <c r="DI1743">
        <v>0</v>
      </c>
      <c r="DJ1743">
        <v>0</v>
      </c>
      <c r="DK1743">
        <v>0</v>
      </c>
      <c r="DL1743">
        <v>0</v>
      </c>
      <c r="DM1743">
        <v>1270</v>
      </c>
      <c r="DN1743">
        <v>34164430</v>
      </c>
      <c r="DO1743">
        <v>41.754930000000002</v>
      </c>
      <c r="DP1743">
        <v>-1</v>
      </c>
    </row>
    <row r="1744" spans="102:120" x14ac:dyDescent="0.3">
      <c r="CX1744">
        <v>4.0000000000000002E-4</v>
      </c>
      <c r="CY1744">
        <v>10</v>
      </c>
      <c r="CZ1744">
        <v>2.21</v>
      </c>
      <c r="DA1744">
        <v>250</v>
      </c>
      <c r="DB1744">
        <v>177.08</v>
      </c>
      <c r="DC1744">
        <v>100</v>
      </c>
      <c r="DD1744">
        <v>402.08333299999998</v>
      </c>
      <c r="DE1744">
        <v>38.075839999999999</v>
      </c>
      <c r="DF1744">
        <v>315</v>
      </c>
      <c r="DG1744">
        <v>40</v>
      </c>
      <c r="DH1744">
        <v>150</v>
      </c>
      <c r="DI1744">
        <v>0</v>
      </c>
      <c r="DJ1744">
        <v>0</v>
      </c>
      <c r="DK1744">
        <v>0</v>
      </c>
      <c r="DL1744">
        <v>0</v>
      </c>
      <c r="DM1744">
        <v>1270</v>
      </c>
      <c r="DN1744">
        <v>34164430</v>
      </c>
      <c r="DO1744">
        <v>41.754930000000002</v>
      </c>
      <c r="DP1744">
        <v>-1</v>
      </c>
    </row>
    <row r="1745" spans="102:120" x14ac:dyDescent="0.3">
      <c r="CX1745">
        <v>4.0000000000000002E-4</v>
      </c>
      <c r="CY1745">
        <v>10</v>
      </c>
      <c r="CZ1745">
        <v>2.21</v>
      </c>
      <c r="DA1745">
        <v>250</v>
      </c>
      <c r="DB1745">
        <v>177.08</v>
      </c>
      <c r="DC1745">
        <v>2.5</v>
      </c>
      <c r="DD1745">
        <v>304.58333299999998</v>
      </c>
      <c r="DE1745">
        <v>45.963180000000001</v>
      </c>
      <c r="DF1745">
        <v>315</v>
      </c>
      <c r="DG1745">
        <v>40</v>
      </c>
      <c r="DH1745">
        <v>150</v>
      </c>
      <c r="DI1745">
        <v>3</v>
      </c>
      <c r="DJ1745">
        <v>2.5422E-6</v>
      </c>
      <c r="DK1745">
        <v>221</v>
      </c>
      <c r="DL1745">
        <v>1.3093509999999999E-2</v>
      </c>
      <c r="DM1745">
        <v>1353</v>
      </c>
      <c r="DN1745">
        <v>36397290</v>
      </c>
      <c r="DO1745">
        <v>43.163879999999999</v>
      </c>
      <c r="DP1745" s="4">
        <v>14000000000000</v>
      </c>
    </row>
    <row r="1746" spans="102:120" x14ac:dyDescent="0.3">
      <c r="CX1746" t="s">
        <v>74</v>
      </c>
      <c r="CY1746" t="s">
        <v>74</v>
      </c>
      <c r="DA1746" t="s">
        <v>74</v>
      </c>
      <c r="DB1746" t="s">
        <v>74</v>
      </c>
      <c r="DC1746" t="s">
        <v>75</v>
      </c>
      <c r="DE1746" t="s">
        <v>74</v>
      </c>
      <c r="DH1746">
        <v>200</v>
      </c>
    </row>
    <row r="1747" spans="102:120" x14ac:dyDescent="0.3">
      <c r="CX1747">
        <v>4.0000000000000002E-4</v>
      </c>
      <c r="CY1747">
        <v>10</v>
      </c>
      <c r="CZ1747">
        <v>2.21</v>
      </c>
      <c r="DA1747">
        <v>250</v>
      </c>
      <c r="DB1747">
        <v>177.08</v>
      </c>
      <c r="DC1747">
        <v>0</v>
      </c>
      <c r="DD1747">
        <v>302.08333299999998</v>
      </c>
      <c r="DE1747">
        <v>50.387970000000003</v>
      </c>
      <c r="DF1747">
        <v>365</v>
      </c>
      <c r="DG1747">
        <v>40</v>
      </c>
      <c r="DH1747">
        <v>200</v>
      </c>
      <c r="DI1747">
        <v>0</v>
      </c>
      <c r="DJ1747">
        <v>0</v>
      </c>
      <c r="DK1747">
        <v>0</v>
      </c>
      <c r="DL1747">
        <v>0</v>
      </c>
      <c r="DM1747">
        <v>1353</v>
      </c>
      <c r="DN1747">
        <v>36397290</v>
      </c>
      <c r="DO1747">
        <v>43.163879999999999</v>
      </c>
      <c r="DP1747">
        <v>-1</v>
      </c>
    </row>
    <row r="1748" spans="102:120" x14ac:dyDescent="0.3">
      <c r="CX1748">
        <v>4.0000000000000002E-4</v>
      </c>
      <c r="CY1748">
        <v>10</v>
      </c>
      <c r="CZ1748">
        <v>2.21</v>
      </c>
      <c r="DA1748">
        <v>250</v>
      </c>
      <c r="DB1748">
        <v>177.08</v>
      </c>
      <c r="DC1748">
        <v>5</v>
      </c>
      <c r="DD1748">
        <v>307.08333299999998</v>
      </c>
      <c r="DE1748">
        <v>49.925280000000001</v>
      </c>
      <c r="DF1748">
        <v>365</v>
      </c>
      <c r="DG1748">
        <v>40</v>
      </c>
      <c r="DH1748">
        <v>200</v>
      </c>
      <c r="DI1748">
        <v>0</v>
      </c>
      <c r="DJ1748">
        <v>0</v>
      </c>
      <c r="DK1748">
        <v>0</v>
      </c>
      <c r="DL1748">
        <v>0</v>
      </c>
      <c r="DM1748">
        <v>1353</v>
      </c>
      <c r="DN1748">
        <v>36397290</v>
      </c>
      <c r="DO1748">
        <v>43.163879999999999</v>
      </c>
      <c r="DP1748">
        <v>-1</v>
      </c>
    </row>
    <row r="1749" spans="102:120" x14ac:dyDescent="0.3">
      <c r="CX1749">
        <v>4.0000000000000002E-4</v>
      </c>
      <c r="CY1749">
        <v>10</v>
      </c>
      <c r="CZ1749">
        <v>2.21</v>
      </c>
      <c r="DA1749">
        <v>250</v>
      </c>
      <c r="DB1749">
        <v>177.08</v>
      </c>
      <c r="DC1749">
        <v>10</v>
      </c>
      <c r="DD1749">
        <v>312.08333299999998</v>
      </c>
      <c r="DE1749">
        <v>49.468800000000002</v>
      </c>
      <c r="DF1749">
        <v>365</v>
      </c>
      <c r="DG1749">
        <v>40</v>
      </c>
      <c r="DH1749">
        <v>200</v>
      </c>
      <c r="DI1749">
        <v>0</v>
      </c>
      <c r="DJ1749">
        <v>0</v>
      </c>
      <c r="DK1749">
        <v>6</v>
      </c>
      <c r="DL1749">
        <v>4.3061000000000002E-6</v>
      </c>
      <c r="DM1749">
        <v>1305</v>
      </c>
      <c r="DN1749">
        <v>35106030</v>
      </c>
      <c r="DO1749">
        <v>42.353700000000003</v>
      </c>
      <c r="DP1749">
        <v>-1</v>
      </c>
    </row>
    <row r="1750" spans="102:120" x14ac:dyDescent="0.3">
      <c r="CX1750">
        <v>4.0000000000000002E-4</v>
      </c>
      <c r="CY1750">
        <v>10</v>
      </c>
      <c r="CZ1750">
        <v>2.21</v>
      </c>
      <c r="DA1750">
        <v>250</v>
      </c>
      <c r="DB1750">
        <v>177.08</v>
      </c>
      <c r="DC1750">
        <v>15</v>
      </c>
      <c r="DD1750">
        <v>317.08333299999998</v>
      </c>
      <c r="DE1750">
        <v>49.018450000000001</v>
      </c>
      <c r="DF1750">
        <v>365</v>
      </c>
      <c r="DG1750">
        <v>40</v>
      </c>
      <c r="DH1750">
        <v>200</v>
      </c>
      <c r="DI1750">
        <v>0</v>
      </c>
      <c r="DJ1750">
        <v>0</v>
      </c>
      <c r="DK1750">
        <v>9</v>
      </c>
      <c r="DL1750">
        <v>1.0630180000000001E-5</v>
      </c>
      <c r="DM1750">
        <v>1307</v>
      </c>
      <c r="DN1750">
        <v>35159820</v>
      </c>
      <c r="DO1750">
        <v>42.387700000000002</v>
      </c>
      <c r="DP1750">
        <v>-1</v>
      </c>
    </row>
    <row r="1751" spans="102:120" x14ac:dyDescent="0.3">
      <c r="CX1751">
        <v>4.0000000000000002E-4</v>
      </c>
      <c r="CY1751">
        <v>10</v>
      </c>
      <c r="CZ1751">
        <v>2.21</v>
      </c>
      <c r="DA1751">
        <v>250</v>
      </c>
      <c r="DB1751">
        <v>177.08</v>
      </c>
      <c r="DC1751">
        <v>20</v>
      </c>
      <c r="DD1751">
        <v>322.08333299999998</v>
      </c>
      <c r="DE1751">
        <v>48.574170000000002</v>
      </c>
      <c r="DF1751">
        <v>365</v>
      </c>
      <c r="DG1751">
        <v>40</v>
      </c>
      <c r="DH1751">
        <v>200</v>
      </c>
      <c r="DI1751">
        <v>0</v>
      </c>
      <c r="DJ1751">
        <v>0</v>
      </c>
      <c r="DK1751">
        <v>16</v>
      </c>
      <c r="DL1751">
        <v>1.8638060000000001E-5</v>
      </c>
      <c r="DM1751">
        <v>1275</v>
      </c>
      <c r="DN1751">
        <v>34298980</v>
      </c>
      <c r="DO1751">
        <v>41.840899999999998</v>
      </c>
      <c r="DP1751">
        <v>-1</v>
      </c>
    </row>
    <row r="1752" spans="102:120" x14ac:dyDescent="0.3">
      <c r="CX1752">
        <v>4.0000000000000002E-4</v>
      </c>
      <c r="CY1752">
        <v>10</v>
      </c>
      <c r="CZ1752">
        <v>2.21</v>
      </c>
      <c r="DA1752">
        <v>250</v>
      </c>
      <c r="DB1752">
        <v>177.08</v>
      </c>
      <c r="DC1752">
        <v>25</v>
      </c>
      <c r="DD1752">
        <v>327.08333299999998</v>
      </c>
      <c r="DE1752">
        <v>48.13588</v>
      </c>
      <c r="DF1752">
        <v>365</v>
      </c>
      <c r="DG1752">
        <v>40</v>
      </c>
      <c r="DH1752">
        <v>200</v>
      </c>
      <c r="DI1752">
        <v>0</v>
      </c>
      <c r="DJ1752">
        <v>0</v>
      </c>
      <c r="DK1752">
        <v>28</v>
      </c>
      <c r="DL1752">
        <v>4.2224510000000003E-5</v>
      </c>
      <c r="DM1752">
        <v>1298</v>
      </c>
      <c r="DN1752">
        <v>34917670</v>
      </c>
      <c r="DO1752">
        <v>42.234490000000001</v>
      </c>
      <c r="DP1752">
        <v>-1</v>
      </c>
    </row>
    <row r="1753" spans="102:120" x14ac:dyDescent="0.3">
      <c r="CX1753">
        <v>4.0000000000000002E-4</v>
      </c>
      <c r="CY1753">
        <v>10</v>
      </c>
      <c r="CZ1753">
        <v>2.21</v>
      </c>
      <c r="DA1753">
        <v>250</v>
      </c>
      <c r="DB1753">
        <v>177.08</v>
      </c>
      <c r="DC1753">
        <v>30</v>
      </c>
      <c r="DD1753">
        <v>332.08333299999998</v>
      </c>
      <c r="DE1753">
        <v>47.703530000000001</v>
      </c>
      <c r="DF1753">
        <v>365</v>
      </c>
      <c r="DG1753">
        <v>40</v>
      </c>
      <c r="DH1753">
        <v>200</v>
      </c>
      <c r="DI1753">
        <v>0</v>
      </c>
      <c r="DJ1753">
        <v>0</v>
      </c>
      <c r="DK1753">
        <v>52</v>
      </c>
      <c r="DL1753">
        <v>0.3161542</v>
      </c>
      <c r="DM1753">
        <v>1355</v>
      </c>
      <c r="DN1753">
        <v>36450960</v>
      </c>
      <c r="DO1753">
        <v>43.197369999999999</v>
      </c>
      <c r="DP1753">
        <v>-1</v>
      </c>
    </row>
    <row r="1754" spans="102:120" x14ac:dyDescent="0.3">
      <c r="CX1754">
        <v>4.0000000000000002E-4</v>
      </c>
      <c r="CY1754">
        <v>10</v>
      </c>
      <c r="CZ1754">
        <v>2.21</v>
      </c>
      <c r="DA1754">
        <v>250</v>
      </c>
      <c r="DB1754">
        <v>177.08</v>
      </c>
      <c r="DC1754">
        <v>35</v>
      </c>
      <c r="DD1754">
        <v>337.08333299999998</v>
      </c>
      <c r="DE1754">
        <v>47.277030000000003</v>
      </c>
      <c r="DF1754">
        <v>365</v>
      </c>
      <c r="DG1754">
        <v>40</v>
      </c>
      <c r="DH1754">
        <v>200</v>
      </c>
      <c r="DI1754">
        <v>3</v>
      </c>
      <c r="DJ1754">
        <v>4.9201809999999999E-2</v>
      </c>
      <c r="DK1754">
        <v>48</v>
      </c>
      <c r="DL1754">
        <v>0.1067362</v>
      </c>
      <c r="DM1754">
        <v>1343</v>
      </c>
      <c r="DN1754">
        <v>36128200</v>
      </c>
      <c r="DO1754">
        <v>42.996110000000002</v>
      </c>
      <c r="DP1754" s="4">
        <v>734000000</v>
      </c>
    </row>
    <row r="1755" spans="102:120" x14ac:dyDescent="0.3">
      <c r="CX1755">
        <v>4.0000000000000002E-4</v>
      </c>
      <c r="CY1755">
        <v>10</v>
      </c>
      <c r="CZ1755">
        <v>2.21</v>
      </c>
      <c r="DA1755">
        <v>250</v>
      </c>
      <c r="DB1755">
        <v>177.08</v>
      </c>
      <c r="DC1755">
        <v>40</v>
      </c>
      <c r="DD1755">
        <v>342.08333299999998</v>
      </c>
      <c r="DE1755">
        <v>46.856310000000001</v>
      </c>
      <c r="DF1755">
        <v>365</v>
      </c>
      <c r="DG1755">
        <v>40</v>
      </c>
      <c r="DH1755">
        <v>200</v>
      </c>
      <c r="DI1755">
        <v>1</v>
      </c>
      <c r="DJ1755">
        <v>8.0532520000000003E-3</v>
      </c>
      <c r="DK1755">
        <v>91</v>
      </c>
      <c r="DL1755">
        <v>0.1165897</v>
      </c>
      <c r="DM1755">
        <v>1283</v>
      </c>
      <c r="DN1755">
        <v>34514160</v>
      </c>
      <c r="DO1755">
        <v>41.978140000000003</v>
      </c>
      <c r="DP1755" s="4">
        <v>4200000000</v>
      </c>
    </row>
    <row r="1756" spans="102:120" x14ac:dyDescent="0.3">
      <c r="CX1756">
        <v>4.0000000000000002E-4</v>
      </c>
      <c r="CY1756">
        <v>10</v>
      </c>
      <c r="CZ1756">
        <v>2.21</v>
      </c>
      <c r="DA1756">
        <v>250</v>
      </c>
      <c r="DB1756">
        <v>177.08</v>
      </c>
      <c r="DC1756">
        <v>45</v>
      </c>
      <c r="DD1756">
        <v>347.08333299999998</v>
      </c>
      <c r="DE1756">
        <v>46.441310000000001</v>
      </c>
      <c r="DF1756">
        <v>365</v>
      </c>
      <c r="DG1756">
        <v>40</v>
      </c>
      <c r="DH1756">
        <v>200</v>
      </c>
      <c r="DI1756">
        <v>4</v>
      </c>
      <c r="DJ1756">
        <v>7.56085E-3</v>
      </c>
      <c r="DK1756">
        <v>89</v>
      </c>
      <c r="DL1756">
        <v>3.5833839999999999E-2</v>
      </c>
      <c r="DM1756">
        <v>1320</v>
      </c>
      <c r="DN1756">
        <v>35509500</v>
      </c>
      <c r="DO1756">
        <v>42.60821</v>
      </c>
      <c r="DP1756" s="4">
        <v>4600000000</v>
      </c>
    </row>
    <row r="1757" spans="102:120" x14ac:dyDescent="0.3">
      <c r="CX1757">
        <v>4.0000000000000002E-4</v>
      </c>
      <c r="CY1757">
        <v>10</v>
      </c>
      <c r="CZ1757">
        <v>2.21</v>
      </c>
      <c r="DA1757">
        <v>250</v>
      </c>
      <c r="DB1757">
        <v>177.08</v>
      </c>
      <c r="DC1757">
        <v>50</v>
      </c>
      <c r="DD1757">
        <v>352.08333299999998</v>
      </c>
      <c r="DE1757">
        <v>46.031939999999999</v>
      </c>
      <c r="DF1757">
        <v>365</v>
      </c>
      <c r="DG1757">
        <v>40</v>
      </c>
      <c r="DH1757">
        <v>200</v>
      </c>
      <c r="DI1757">
        <v>18</v>
      </c>
      <c r="DJ1757">
        <v>9.0282590000000003E-3</v>
      </c>
      <c r="DK1757">
        <v>92</v>
      </c>
      <c r="DL1757">
        <v>8.2544009999999998E-3</v>
      </c>
      <c r="DM1757">
        <v>1308</v>
      </c>
      <c r="DN1757">
        <v>35186670</v>
      </c>
      <c r="DO1757">
        <v>42.404699999999998</v>
      </c>
      <c r="DP1757" s="4">
        <v>3800000000</v>
      </c>
    </row>
    <row r="1758" spans="102:120" x14ac:dyDescent="0.3">
      <c r="CX1758">
        <v>4.0000000000000002E-4</v>
      </c>
      <c r="CY1758">
        <v>10</v>
      </c>
      <c r="CZ1758">
        <v>2.21</v>
      </c>
      <c r="DA1758">
        <v>250</v>
      </c>
      <c r="DB1758">
        <v>177.08</v>
      </c>
      <c r="DC1758">
        <v>55</v>
      </c>
      <c r="DD1758">
        <v>357.08333299999998</v>
      </c>
      <c r="DE1758">
        <v>45.628140000000002</v>
      </c>
      <c r="DF1758">
        <v>365</v>
      </c>
      <c r="DG1758">
        <v>40</v>
      </c>
      <c r="DH1758">
        <v>200</v>
      </c>
      <c r="DI1758">
        <v>18</v>
      </c>
      <c r="DJ1758">
        <v>1.876263E-3</v>
      </c>
      <c r="DK1758">
        <v>95</v>
      </c>
      <c r="DL1758">
        <v>2.3138099999999999E-3</v>
      </c>
      <c r="DM1758">
        <v>1339</v>
      </c>
      <c r="DN1758">
        <v>36020600</v>
      </c>
      <c r="DO1758">
        <v>42.928849999999997</v>
      </c>
      <c r="DP1758" s="4">
        <v>19000000000</v>
      </c>
    </row>
    <row r="1759" spans="102:120" x14ac:dyDescent="0.3">
      <c r="CX1759">
        <v>4.0000000000000002E-4</v>
      </c>
      <c r="CY1759">
        <v>10</v>
      </c>
      <c r="CZ1759">
        <v>2.21</v>
      </c>
      <c r="DA1759">
        <v>250</v>
      </c>
      <c r="DB1759">
        <v>177.08</v>
      </c>
      <c r="DC1759">
        <v>60</v>
      </c>
      <c r="DD1759">
        <v>362.08333299999998</v>
      </c>
      <c r="DE1759">
        <v>45.22983</v>
      </c>
      <c r="DF1759">
        <v>365</v>
      </c>
      <c r="DG1759">
        <v>40</v>
      </c>
      <c r="DH1759">
        <v>200</v>
      </c>
      <c r="DI1759">
        <v>12</v>
      </c>
      <c r="DJ1759">
        <v>5.070672E-4</v>
      </c>
      <c r="DK1759">
        <v>113</v>
      </c>
      <c r="DL1759">
        <v>4.1777120000000001E-3</v>
      </c>
      <c r="DM1759">
        <v>1319</v>
      </c>
      <c r="DN1759">
        <v>35482560</v>
      </c>
      <c r="DO1759">
        <v>42.591279999999998</v>
      </c>
      <c r="DP1759" s="4">
        <v>69000000000</v>
      </c>
    </row>
    <row r="1760" spans="102:120" x14ac:dyDescent="0.3">
      <c r="CX1760">
        <v>4.0000000000000002E-4</v>
      </c>
      <c r="CY1760">
        <v>10</v>
      </c>
      <c r="CZ1760">
        <v>2.21</v>
      </c>
      <c r="DA1760">
        <v>250</v>
      </c>
      <c r="DB1760">
        <v>177.08</v>
      </c>
      <c r="DC1760">
        <v>65</v>
      </c>
      <c r="DD1760">
        <v>367.08333299999998</v>
      </c>
      <c r="DE1760">
        <v>44.836950000000002</v>
      </c>
      <c r="DF1760">
        <v>365</v>
      </c>
      <c r="DG1760">
        <v>40</v>
      </c>
      <c r="DH1760">
        <v>200</v>
      </c>
      <c r="DI1760">
        <v>5</v>
      </c>
      <c r="DJ1760">
        <v>4.6550700000000001E-5</v>
      </c>
      <c r="DK1760">
        <v>136</v>
      </c>
      <c r="DL1760">
        <v>4.7494340000000003E-3</v>
      </c>
      <c r="DM1760">
        <v>1344</v>
      </c>
      <c r="DN1760">
        <v>36155100</v>
      </c>
      <c r="DO1760">
        <v>43.012909999999998</v>
      </c>
      <c r="DP1760" s="4">
        <v>770000000000</v>
      </c>
    </row>
    <row r="1761" spans="102:120" x14ac:dyDescent="0.3">
      <c r="CX1761">
        <v>4.0000000000000002E-4</v>
      </c>
      <c r="CY1761">
        <v>10</v>
      </c>
      <c r="CZ1761">
        <v>2.21</v>
      </c>
      <c r="DA1761">
        <v>250</v>
      </c>
      <c r="DB1761">
        <v>177.08</v>
      </c>
      <c r="DC1761">
        <v>70</v>
      </c>
      <c r="DD1761">
        <v>372.08333299999998</v>
      </c>
      <c r="DE1761">
        <v>44.449399999999997</v>
      </c>
      <c r="DF1761">
        <v>365</v>
      </c>
      <c r="DG1761">
        <v>40</v>
      </c>
      <c r="DH1761">
        <v>200</v>
      </c>
      <c r="DI1761">
        <v>7</v>
      </c>
      <c r="DJ1761">
        <v>3.8601299999999999E-5</v>
      </c>
      <c r="DK1761">
        <v>155</v>
      </c>
      <c r="DL1761">
        <v>5.0724630000000001E-3</v>
      </c>
      <c r="DM1761">
        <v>1290</v>
      </c>
      <c r="DN1761">
        <v>34702430</v>
      </c>
      <c r="DO1761">
        <v>42.097929999999998</v>
      </c>
      <c r="DP1761" s="4">
        <v>890000000000</v>
      </c>
    </row>
    <row r="1762" spans="102:120" x14ac:dyDescent="0.3">
      <c r="CX1762">
        <v>4.0000000000000002E-4</v>
      </c>
      <c r="CY1762">
        <v>10</v>
      </c>
      <c r="CZ1762">
        <v>2.21</v>
      </c>
      <c r="DA1762">
        <v>250</v>
      </c>
      <c r="DB1762">
        <v>177.08</v>
      </c>
      <c r="DC1762">
        <v>75</v>
      </c>
      <c r="DD1762">
        <v>377.08333299999998</v>
      </c>
      <c r="DE1762">
        <v>44.067129999999999</v>
      </c>
      <c r="DF1762">
        <v>365</v>
      </c>
      <c r="DG1762">
        <v>40</v>
      </c>
      <c r="DH1762">
        <v>200</v>
      </c>
      <c r="DI1762">
        <v>6</v>
      </c>
      <c r="DJ1762">
        <v>6.6270000000000002E-6</v>
      </c>
      <c r="DK1762">
        <v>199</v>
      </c>
      <c r="DL1762">
        <v>9.5420139999999997E-3</v>
      </c>
      <c r="DM1762">
        <v>1322</v>
      </c>
      <c r="DN1762">
        <v>35563250</v>
      </c>
      <c r="DO1762">
        <v>42.642060000000001</v>
      </c>
      <c r="DP1762" s="4">
        <v>5300000000000</v>
      </c>
    </row>
    <row r="1763" spans="102:120" x14ac:dyDescent="0.3">
      <c r="CX1763">
        <v>4.0000000000000002E-4</v>
      </c>
      <c r="CY1763">
        <v>10</v>
      </c>
      <c r="CZ1763">
        <v>2.21</v>
      </c>
      <c r="DA1763">
        <v>250</v>
      </c>
      <c r="DB1763">
        <v>177.08</v>
      </c>
      <c r="DC1763">
        <v>80</v>
      </c>
      <c r="DD1763">
        <v>382.08333299999998</v>
      </c>
      <c r="DE1763">
        <v>43.690060000000003</v>
      </c>
      <c r="DF1763">
        <v>365</v>
      </c>
      <c r="DG1763">
        <v>40</v>
      </c>
      <c r="DH1763">
        <v>200</v>
      </c>
      <c r="DI1763">
        <v>0</v>
      </c>
      <c r="DJ1763">
        <v>0</v>
      </c>
      <c r="DK1763">
        <v>195</v>
      </c>
      <c r="DL1763">
        <v>8.8688369999999992E-3</v>
      </c>
      <c r="DM1763">
        <v>1326</v>
      </c>
      <c r="DN1763">
        <v>35670860</v>
      </c>
      <c r="DO1763">
        <v>42.709679999999999</v>
      </c>
      <c r="DP1763">
        <v>-1</v>
      </c>
    </row>
    <row r="1764" spans="102:120" x14ac:dyDescent="0.3">
      <c r="CX1764">
        <v>4.0000000000000002E-4</v>
      </c>
      <c r="CY1764">
        <v>10</v>
      </c>
      <c r="CZ1764">
        <v>2.21</v>
      </c>
      <c r="DA1764">
        <v>250</v>
      </c>
      <c r="DB1764">
        <v>177.08</v>
      </c>
      <c r="DC1764">
        <v>85</v>
      </c>
      <c r="DD1764">
        <v>387.08333299999998</v>
      </c>
      <c r="DE1764">
        <v>43.318109999999997</v>
      </c>
      <c r="DF1764">
        <v>365</v>
      </c>
      <c r="DG1764">
        <v>40</v>
      </c>
      <c r="DH1764">
        <v>200</v>
      </c>
      <c r="DI1764">
        <v>0</v>
      </c>
      <c r="DJ1764">
        <v>0</v>
      </c>
      <c r="DK1764">
        <v>157</v>
      </c>
      <c r="DL1764">
        <v>3.6251389999999999E-3</v>
      </c>
      <c r="DM1764">
        <v>1260</v>
      </c>
      <c r="DN1764">
        <v>33895370</v>
      </c>
      <c r="DO1764">
        <v>41.582569999999997</v>
      </c>
      <c r="DP1764">
        <v>-1</v>
      </c>
    </row>
    <row r="1765" spans="102:120" x14ac:dyDescent="0.3">
      <c r="CX1765">
        <v>4.0000000000000002E-4</v>
      </c>
      <c r="CY1765">
        <v>10</v>
      </c>
      <c r="CZ1765">
        <v>2.21</v>
      </c>
      <c r="DA1765">
        <v>250</v>
      </c>
      <c r="DB1765">
        <v>177.08</v>
      </c>
      <c r="DC1765">
        <v>90</v>
      </c>
      <c r="DD1765">
        <v>392.08333299999998</v>
      </c>
      <c r="DE1765">
        <v>42.951210000000003</v>
      </c>
      <c r="DF1765">
        <v>365</v>
      </c>
      <c r="DG1765">
        <v>40</v>
      </c>
      <c r="DH1765">
        <v>200</v>
      </c>
      <c r="DI1765">
        <v>0</v>
      </c>
      <c r="DJ1765">
        <v>0</v>
      </c>
      <c r="DK1765">
        <v>153</v>
      </c>
      <c r="DL1765">
        <v>1.7454689999999999E-3</v>
      </c>
      <c r="DM1765">
        <v>1266</v>
      </c>
      <c r="DN1765">
        <v>34056770</v>
      </c>
      <c r="DO1765">
        <v>41.686059999999998</v>
      </c>
      <c r="DP1765">
        <v>-1</v>
      </c>
    </row>
    <row r="1766" spans="102:120" x14ac:dyDescent="0.3">
      <c r="CX1766">
        <v>4.0000000000000002E-4</v>
      </c>
      <c r="CY1766">
        <v>10</v>
      </c>
      <c r="CZ1766">
        <v>2.21</v>
      </c>
      <c r="DA1766">
        <v>250</v>
      </c>
      <c r="DB1766">
        <v>177.08</v>
      </c>
      <c r="DC1766">
        <v>95</v>
      </c>
      <c r="DD1766">
        <v>397.08333299999998</v>
      </c>
      <c r="DE1766">
        <v>42.589289999999998</v>
      </c>
      <c r="DF1766">
        <v>365</v>
      </c>
      <c r="DG1766">
        <v>40</v>
      </c>
      <c r="DH1766">
        <v>200</v>
      </c>
      <c r="DI1766">
        <v>0</v>
      </c>
      <c r="DJ1766">
        <v>0</v>
      </c>
      <c r="DK1766">
        <v>136</v>
      </c>
      <c r="DL1766">
        <v>6.792174E-4</v>
      </c>
      <c r="DM1766">
        <v>1272</v>
      </c>
      <c r="DN1766">
        <v>34218150</v>
      </c>
      <c r="DO1766">
        <v>41.789340000000003</v>
      </c>
      <c r="DP1766">
        <v>-1</v>
      </c>
    </row>
    <row r="1767" spans="102:120" x14ac:dyDescent="0.3">
      <c r="CX1767">
        <v>4.0000000000000002E-4</v>
      </c>
      <c r="CY1767">
        <v>10</v>
      </c>
      <c r="CZ1767">
        <v>2.21</v>
      </c>
      <c r="DA1767">
        <v>250</v>
      </c>
      <c r="DB1767">
        <v>177.08</v>
      </c>
      <c r="DC1767">
        <v>100</v>
      </c>
      <c r="DD1767">
        <v>402.08333299999998</v>
      </c>
      <c r="DE1767">
        <v>42.232280000000003</v>
      </c>
      <c r="DF1767">
        <v>365</v>
      </c>
      <c r="DG1767">
        <v>40</v>
      </c>
      <c r="DH1767">
        <v>200</v>
      </c>
      <c r="DI1767">
        <v>0</v>
      </c>
      <c r="DJ1767">
        <v>0</v>
      </c>
      <c r="DK1767">
        <v>85</v>
      </c>
      <c r="DL1767">
        <v>2.428884E-4</v>
      </c>
      <c r="DM1767">
        <v>1281</v>
      </c>
      <c r="DN1767">
        <v>34460280</v>
      </c>
      <c r="DO1767">
        <v>41.943860000000001</v>
      </c>
      <c r="DP1767">
        <v>-1</v>
      </c>
    </row>
    <row r="1768" spans="102:120" x14ac:dyDescent="0.3">
      <c r="CX1768">
        <v>4.0000000000000002E-4</v>
      </c>
      <c r="CY1768">
        <v>10</v>
      </c>
      <c r="CZ1768">
        <v>2.21</v>
      </c>
      <c r="DA1768">
        <v>250</v>
      </c>
      <c r="DB1768">
        <v>177.08</v>
      </c>
      <c r="DC1768">
        <v>2.5</v>
      </c>
      <c r="DD1768">
        <v>304.58333299999998</v>
      </c>
      <c r="DE1768">
        <v>50.155850000000001</v>
      </c>
      <c r="DF1768">
        <v>365</v>
      </c>
      <c r="DG1768">
        <v>40</v>
      </c>
      <c r="DH1768">
        <v>200</v>
      </c>
      <c r="DI1768">
        <v>0</v>
      </c>
      <c r="DJ1768">
        <v>0</v>
      </c>
      <c r="DK1768">
        <v>1</v>
      </c>
      <c r="DL1768">
        <v>5.729617E-2</v>
      </c>
      <c r="DM1768">
        <v>1298</v>
      </c>
      <c r="DN1768">
        <v>34917730</v>
      </c>
      <c r="DO1768">
        <v>42.234490000000001</v>
      </c>
      <c r="DP1768">
        <v>-1</v>
      </c>
    </row>
    <row r="1769" spans="102:120" x14ac:dyDescent="0.3">
      <c r="CX1769" t="s">
        <v>74</v>
      </c>
      <c r="CY1769" t="s">
        <v>74</v>
      </c>
      <c r="DA1769" t="s">
        <v>74</v>
      </c>
      <c r="DB1769" t="s">
        <v>74</v>
      </c>
      <c r="DC1769" t="s">
        <v>75</v>
      </c>
      <c r="DE1769" t="s">
        <v>74</v>
      </c>
      <c r="DH1769">
        <v>250</v>
      </c>
    </row>
    <row r="1770" spans="102:120" x14ac:dyDescent="0.3">
      <c r="CX1770">
        <v>4.0000000000000002E-4</v>
      </c>
      <c r="CY1770">
        <v>10</v>
      </c>
      <c r="CZ1770">
        <v>2.21</v>
      </c>
      <c r="DA1770">
        <v>250</v>
      </c>
      <c r="DB1770">
        <v>177.08</v>
      </c>
      <c r="DC1770">
        <v>0</v>
      </c>
      <c r="DD1770">
        <v>302.08333299999998</v>
      </c>
      <c r="DE1770">
        <v>53.948689999999999</v>
      </c>
      <c r="DF1770">
        <v>415</v>
      </c>
      <c r="DG1770">
        <v>40</v>
      </c>
      <c r="DH1770">
        <v>250</v>
      </c>
      <c r="DI1770">
        <v>0</v>
      </c>
      <c r="DJ1770">
        <v>0</v>
      </c>
      <c r="DK1770">
        <v>0</v>
      </c>
      <c r="DL1770">
        <v>0</v>
      </c>
      <c r="DM1770">
        <v>1298</v>
      </c>
      <c r="DN1770">
        <v>34917730</v>
      </c>
      <c r="DO1770">
        <v>42.234490000000001</v>
      </c>
      <c r="DP1770">
        <v>-1</v>
      </c>
    </row>
    <row r="1771" spans="102:120" x14ac:dyDescent="0.3">
      <c r="CX1771">
        <v>4.0000000000000002E-4</v>
      </c>
      <c r="CY1771">
        <v>10</v>
      </c>
      <c r="CZ1771">
        <v>2.21</v>
      </c>
      <c r="DA1771">
        <v>250</v>
      </c>
      <c r="DB1771">
        <v>177.08</v>
      </c>
      <c r="DC1771">
        <v>5</v>
      </c>
      <c r="DD1771">
        <v>307.08333299999998</v>
      </c>
      <c r="DE1771">
        <v>53.500039999999998</v>
      </c>
      <c r="DF1771">
        <v>415</v>
      </c>
      <c r="DG1771">
        <v>40</v>
      </c>
      <c r="DH1771">
        <v>250</v>
      </c>
      <c r="DI1771">
        <v>0</v>
      </c>
      <c r="DJ1771">
        <v>0</v>
      </c>
      <c r="DK1771">
        <v>0</v>
      </c>
      <c r="DL1771">
        <v>0</v>
      </c>
      <c r="DM1771">
        <v>1298</v>
      </c>
      <c r="DN1771">
        <v>34917730</v>
      </c>
      <c r="DO1771">
        <v>42.234490000000001</v>
      </c>
      <c r="DP1771">
        <v>-1</v>
      </c>
    </row>
    <row r="1772" spans="102:120" x14ac:dyDescent="0.3">
      <c r="CX1772">
        <v>4.0000000000000002E-4</v>
      </c>
      <c r="CY1772">
        <v>10</v>
      </c>
      <c r="CZ1772">
        <v>2.21</v>
      </c>
      <c r="DA1772">
        <v>250</v>
      </c>
      <c r="DB1772">
        <v>177.08</v>
      </c>
      <c r="DC1772">
        <v>10</v>
      </c>
      <c r="DD1772">
        <v>312.08333299999998</v>
      </c>
      <c r="DE1772">
        <v>53.056539999999998</v>
      </c>
      <c r="DF1772">
        <v>415</v>
      </c>
      <c r="DG1772">
        <v>40</v>
      </c>
      <c r="DH1772">
        <v>250</v>
      </c>
      <c r="DI1772">
        <v>0</v>
      </c>
      <c r="DJ1772">
        <v>0</v>
      </c>
      <c r="DK1772">
        <v>0</v>
      </c>
      <c r="DL1772">
        <v>0</v>
      </c>
      <c r="DM1772">
        <v>1298</v>
      </c>
      <c r="DN1772">
        <v>34917730</v>
      </c>
      <c r="DO1772">
        <v>42.234490000000001</v>
      </c>
      <c r="DP1772">
        <v>-1</v>
      </c>
    </row>
    <row r="1773" spans="102:120" x14ac:dyDescent="0.3">
      <c r="CX1773">
        <v>4.0000000000000002E-4</v>
      </c>
      <c r="CY1773">
        <v>10</v>
      </c>
      <c r="CZ1773">
        <v>2.21</v>
      </c>
      <c r="DA1773">
        <v>250</v>
      </c>
      <c r="DB1773">
        <v>177.08</v>
      </c>
      <c r="DC1773">
        <v>15</v>
      </c>
      <c r="DD1773">
        <v>317.08333299999998</v>
      </c>
      <c r="DE1773">
        <v>52.618130000000001</v>
      </c>
      <c r="DF1773">
        <v>415</v>
      </c>
      <c r="DG1773">
        <v>40</v>
      </c>
      <c r="DH1773">
        <v>250</v>
      </c>
      <c r="DI1773">
        <v>0</v>
      </c>
      <c r="DJ1773">
        <v>0</v>
      </c>
      <c r="DK1773">
        <v>0</v>
      </c>
      <c r="DL1773">
        <v>0</v>
      </c>
      <c r="DM1773">
        <v>1298</v>
      </c>
      <c r="DN1773">
        <v>34917730</v>
      </c>
      <c r="DO1773">
        <v>42.234490000000001</v>
      </c>
      <c r="DP1773">
        <v>-1</v>
      </c>
    </row>
    <row r="1774" spans="102:120" x14ac:dyDescent="0.3">
      <c r="CX1774">
        <v>4.0000000000000002E-4</v>
      </c>
      <c r="CY1774">
        <v>10</v>
      </c>
      <c r="CZ1774">
        <v>2.21</v>
      </c>
      <c r="DA1774">
        <v>250</v>
      </c>
      <c r="DB1774">
        <v>177.08</v>
      </c>
      <c r="DC1774">
        <v>20</v>
      </c>
      <c r="DD1774">
        <v>322.08333299999998</v>
      </c>
      <c r="DE1774">
        <v>52.184800000000003</v>
      </c>
      <c r="DF1774">
        <v>415</v>
      </c>
      <c r="DG1774">
        <v>40</v>
      </c>
      <c r="DH1774">
        <v>250</v>
      </c>
      <c r="DI1774">
        <v>0</v>
      </c>
      <c r="DJ1774">
        <v>0</v>
      </c>
      <c r="DK1774">
        <v>0</v>
      </c>
      <c r="DL1774">
        <v>0</v>
      </c>
      <c r="DM1774">
        <v>1298</v>
      </c>
      <c r="DN1774">
        <v>34917730</v>
      </c>
      <c r="DO1774">
        <v>42.234490000000001</v>
      </c>
      <c r="DP1774">
        <v>-1</v>
      </c>
    </row>
    <row r="1775" spans="102:120" x14ac:dyDescent="0.3">
      <c r="CX1775">
        <v>4.0000000000000002E-4</v>
      </c>
      <c r="CY1775">
        <v>10</v>
      </c>
      <c r="CZ1775">
        <v>2.21</v>
      </c>
      <c r="DA1775">
        <v>250</v>
      </c>
      <c r="DB1775">
        <v>177.08</v>
      </c>
      <c r="DC1775">
        <v>25</v>
      </c>
      <c r="DD1775">
        <v>327.08333299999998</v>
      </c>
      <c r="DE1775">
        <v>51.756489999999999</v>
      </c>
      <c r="DF1775">
        <v>415</v>
      </c>
      <c r="DG1775">
        <v>40</v>
      </c>
      <c r="DH1775">
        <v>250</v>
      </c>
      <c r="DI1775">
        <v>0</v>
      </c>
      <c r="DJ1775">
        <v>0</v>
      </c>
      <c r="DK1775">
        <v>0</v>
      </c>
      <c r="DL1775">
        <v>0</v>
      </c>
      <c r="DM1775">
        <v>1298</v>
      </c>
      <c r="DN1775">
        <v>34917730</v>
      </c>
      <c r="DO1775">
        <v>42.234490000000001</v>
      </c>
      <c r="DP1775">
        <v>-1</v>
      </c>
    </row>
    <row r="1776" spans="102:120" x14ac:dyDescent="0.3">
      <c r="CX1776">
        <v>4.0000000000000002E-4</v>
      </c>
      <c r="CY1776">
        <v>10</v>
      </c>
      <c r="CZ1776">
        <v>2.21</v>
      </c>
      <c r="DA1776">
        <v>250</v>
      </c>
      <c r="DB1776">
        <v>177.08</v>
      </c>
      <c r="DC1776">
        <v>30</v>
      </c>
      <c r="DD1776">
        <v>332.08333299999998</v>
      </c>
      <c r="DE1776">
        <v>51.333170000000003</v>
      </c>
      <c r="DF1776">
        <v>415</v>
      </c>
      <c r="DG1776">
        <v>40</v>
      </c>
      <c r="DH1776">
        <v>250</v>
      </c>
      <c r="DI1776">
        <v>0</v>
      </c>
      <c r="DJ1776">
        <v>0</v>
      </c>
      <c r="DK1776">
        <v>0</v>
      </c>
      <c r="DL1776">
        <v>0</v>
      </c>
      <c r="DM1776">
        <v>1298</v>
      </c>
      <c r="DN1776">
        <v>34917730</v>
      </c>
      <c r="DO1776">
        <v>42.234490000000001</v>
      </c>
      <c r="DP1776">
        <v>-1</v>
      </c>
    </row>
    <row r="1777" spans="102:120" x14ac:dyDescent="0.3">
      <c r="CX1777">
        <v>4.0000000000000002E-4</v>
      </c>
      <c r="CY1777">
        <v>10</v>
      </c>
      <c r="CZ1777">
        <v>2.21</v>
      </c>
      <c r="DA1777">
        <v>250</v>
      </c>
      <c r="DB1777">
        <v>177.08</v>
      </c>
      <c r="DC1777">
        <v>35</v>
      </c>
      <c r="DD1777">
        <v>337.08333299999998</v>
      </c>
      <c r="DE1777">
        <v>50.9148</v>
      </c>
      <c r="DF1777">
        <v>415</v>
      </c>
      <c r="DG1777">
        <v>40</v>
      </c>
      <c r="DH1777">
        <v>250</v>
      </c>
      <c r="DI1777">
        <v>0</v>
      </c>
      <c r="DJ1777">
        <v>0</v>
      </c>
      <c r="DK1777">
        <v>0</v>
      </c>
      <c r="DL1777">
        <v>0</v>
      </c>
      <c r="DM1777">
        <v>1298</v>
      </c>
      <c r="DN1777">
        <v>34917730</v>
      </c>
      <c r="DO1777">
        <v>42.234490000000001</v>
      </c>
      <c r="DP1777">
        <v>-1</v>
      </c>
    </row>
    <row r="1778" spans="102:120" x14ac:dyDescent="0.3">
      <c r="CX1778">
        <v>4.0000000000000002E-4</v>
      </c>
      <c r="CY1778">
        <v>10</v>
      </c>
      <c r="CZ1778">
        <v>2.21</v>
      </c>
      <c r="DA1778">
        <v>250</v>
      </c>
      <c r="DB1778">
        <v>177.08</v>
      </c>
      <c r="DC1778">
        <v>40</v>
      </c>
      <c r="DD1778">
        <v>342.08333299999998</v>
      </c>
      <c r="DE1778">
        <v>50.501330000000003</v>
      </c>
      <c r="DF1778">
        <v>415</v>
      </c>
      <c r="DG1778">
        <v>40</v>
      </c>
      <c r="DH1778">
        <v>250</v>
      </c>
      <c r="DI1778">
        <v>0</v>
      </c>
      <c r="DJ1778">
        <v>0</v>
      </c>
      <c r="DK1778">
        <v>0</v>
      </c>
      <c r="DL1778">
        <v>0</v>
      </c>
      <c r="DM1778">
        <v>1298</v>
      </c>
      <c r="DN1778">
        <v>34917730</v>
      </c>
      <c r="DO1778">
        <v>42.234490000000001</v>
      </c>
      <c r="DP1778">
        <v>-1</v>
      </c>
    </row>
    <row r="1779" spans="102:120" x14ac:dyDescent="0.3">
      <c r="CX1779">
        <v>4.0000000000000002E-4</v>
      </c>
      <c r="CY1779">
        <v>10</v>
      </c>
      <c r="CZ1779">
        <v>2.21</v>
      </c>
      <c r="DA1779">
        <v>250</v>
      </c>
      <c r="DB1779">
        <v>177.08</v>
      </c>
      <c r="DC1779">
        <v>45</v>
      </c>
      <c r="DD1779">
        <v>347.08333299999998</v>
      </c>
      <c r="DE1779">
        <v>50.092730000000003</v>
      </c>
      <c r="DF1779">
        <v>415</v>
      </c>
      <c r="DG1779">
        <v>40</v>
      </c>
      <c r="DH1779">
        <v>250</v>
      </c>
      <c r="DI1779">
        <v>0</v>
      </c>
      <c r="DJ1779">
        <v>0</v>
      </c>
      <c r="DK1779">
        <v>0</v>
      </c>
      <c r="DL1779">
        <v>0</v>
      </c>
      <c r="DM1779">
        <v>1298</v>
      </c>
      <c r="DN1779">
        <v>34917730</v>
      </c>
      <c r="DO1779">
        <v>42.234490000000001</v>
      </c>
      <c r="DP1779">
        <v>-1</v>
      </c>
    </row>
    <row r="1780" spans="102:120" x14ac:dyDescent="0.3">
      <c r="CX1780">
        <v>4.0000000000000002E-4</v>
      </c>
      <c r="CY1780">
        <v>10</v>
      </c>
      <c r="CZ1780">
        <v>2.21</v>
      </c>
      <c r="DA1780">
        <v>250</v>
      </c>
      <c r="DB1780">
        <v>177.08</v>
      </c>
      <c r="DC1780">
        <v>50</v>
      </c>
      <c r="DD1780">
        <v>352.08333299999998</v>
      </c>
      <c r="DE1780">
        <v>49.688940000000002</v>
      </c>
      <c r="DF1780">
        <v>415</v>
      </c>
      <c r="DG1780">
        <v>40</v>
      </c>
      <c r="DH1780">
        <v>250</v>
      </c>
      <c r="DI1780">
        <v>1</v>
      </c>
      <c r="DJ1780">
        <v>2.279571E-2</v>
      </c>
      <c r="DK1780">
        <v>0</v>
      </c>
      <c r="DL1780">
        <v>0</v>
      </c>
      <c r="DM1780">
        <v>1298</v>
      </c>
      <c r="DN1780">
        <v>34917730</v>
      </c>
      <c r="DO1780">
        <v>42.234490000000001</v>
      </c>
      <c r="DP1780" s="4">
        <v>1500000000</v>
      </c>
    </row>
    <row r="1781" spans="102:120" x14ac:dyDescent="0.3">
      <c r="CX1781">
        <v>4.0000000000000002E-4</v>
      </c>
      <c r="CY1781">
        <v>10</v>
      </c>
      <c r="CZ1781">
        <v>2.21</v>
      </c>
      <c r="DA1781">
        <v>250</v>
      </c>
      <c r="DB1781">
        <v>177.08</v>
      </c>
      <c r="DC1781">
        <v>55</v>
      </c>
      <c r="DD1781">
        <v>357.08333299999998</v>
      </c>
      <c r="DE1781">
        <v>49.289920000000002</v>
      </c>
      <c r="DF1781">
        <v>415</v>
      </c>
      <c r="DG1781">
        <v>40</v>
      </c>
      <c r="DH1781">
        <v>250</v>
      </c>
      <c r="DI1781">
        <v>0</v>
      </c>
      <c r="DJ1781">
        <v>0</v>
      </c>
      <c r="DK1781">
        <v>0</v>
      </c>
      <c r="DL1781">
        <v>0</v>
      </c>
      <c r="DM1781">
        <v>1298</v>
      </c>
      <c r="DN1781">
        <v>34917730</v>
      </c>
      <c r="DO1781">
        <v>42.234490000000001</v>
      </c>
      <c r="DP1781">
        <v>-1</v>
      </c>
    </row>
    <row r="1782" spans="102:120" x14ac:dyDescent="0.3">
      <c r="CX1782">
        <v>4.0000000000000002E-4</v>
      </c>
      <c r="CY1782">
        <v>10</v>
      </c>
      <c r="CZ1782">
        <v>2.21</v>
      </c>
      <c r="DA1782">
        <v>250</v>
      </c>
      <c r="DB1782">
        <v>177.08</v>
      </c>
      <c r="DC1782">
        <v>60</v>
      </c>
      <c r="DD1782">
        <v>362.08333299999998</v>
      </c>
      <c r="DE1782">
        <v>48.895620000000001</v>
      </c>
      <c r="DF1782">
        <v>415</v>
      </c>
      <c r="DG1782">
        <v>40</v>
      </c>
      <c r="DH1782">
        <v>250</v>
      </c>
      <c r="DI1782">
        <v>1</v>
      </c>
      <c r="DJ1782">
        <v>1.4414619999999999E-3</v>
      </c>
      <c r="DK1782">
        <v>0</v>
      </c>
      <c r="DL1782">
        <v>0</v>
      </c>
      <c r="DM1782">
        <v>1298</v>
      </c>
      <c r="DN1782">
        <v>34917730</v>
      </c>
      <c r="DO1782">
        <v>42.234490000000001</v>
      </c>
      <c r="DP1782" s="4">
        <v>24000000000</v>
      </c>
    </row>
    <row r="1783" spans="102:120" x14ac:dyDescent="0.3">
      <c r="CX1783">
        <v>4.0000000000000002E-4</v>
      </c>
      <c r="CY1783">
        <v>10</v>
      </c>
      <c r="CZ1783">
        <v>2.21</v>
      </c>
      <c r="DA1783">
        <v>250</v>
      </c>
      <c r="DB1783">
        <v>177.08</v>
      </c>
      <c r="DC1783">
        <v>65</v>
      </c>
      <c r="DD1783">
        <v>367.08333299999998</v>
      </c>
      <c r="DE1783">
        <v>48.506010000000003</v>
      </c>
      <c r="DF1783">
        <v>415</v>
      </c>
      <c r="DG1783">
        <v>40</v>
      </c>
      <c r="DH1783">
        <v>250</v>
      </c>
      <c r="DI1783">
        <v>0</v>
      </c>
      <c r="DJ1783">
        <v>0</v>
      </c>
      <c r="DK1783">
        <v>1</v>
      </c>
      <c r="DL1783">
        <v>5.5382999999999998E-7</v>
      </c>
      <c r="DM1783">
        <v>1294</v>
      </c>
      <c r="DN1783">
        <v>34810040</v>
      </c>
      <c r="DO1783">
        <v>42.166260000000001</v>
      </c>
      <c r="DP1783">
        <v>-1</v>
      </c>
    </row>
    <row r="1784" spans="102:120" x14ac:dyDescent="0.3">
      <c r="CX1784">
        <v>4.0000000000000002E-4</v>
      </c>
      <c r="CY1784">
        <v>10</v>
      </c>
      <c r="CZ1784">
        <v>2.21</v>
      </c>
      <c r="DA1784">
        <v>250</v>
      </c>
      <c r="DB1784">
        <v>177.08</v>
      </c>
      <c r="DC1784">
        <v>70</v>
      </c>
      <c r="DD1784">
        <v>372.08333299999998</v>
      </c>
      <c r="DE1784">
        <v>48.121029999999998</v>
      </c>
      <c r="DF1784">
        <v>415</v>
      </c>
      <c r="DG1784">
        <v>40</v>
      </c>
      <c r="DH1784">
        <v>250</v>
      </c>
      <c r="DI1784">
        <v>0</v>
      </c>
      <c r="DJ1784">
        <v>0</v>
      </c>
      <c r="DK1784">
        <v>5</v>
      </c>
      <c r="DL1784">
        <v>3.8058999999999998E-6</v>
      </c>
      <c r="DM1784">
        <v>1343</v>
      </c>
      <c r="DN1784">
        <v>36128180</v>
      </c>
      <c r="DO1784">
        <v>42.996110000000002</v>
      </c>
      <c r="DP1784">
        <v>-1</v>
      </c>
    </row>
    <row r="1785" spans="102:120" x14ac:dyDescent="0.3">
      <c r="CX1785">
        <v>4.0000000000000002E-4</v>
      </c>
      <c r="CY1785">
        <v>10</v>
      </c>
      <c r="CZ1785">
        <v>2.21</v>
      </c>
      <c r="DA1785">
        <v>250</v>
      </c>
      <c r="DB1785">
        <v>177.08</v>
      </c>
      <c r="DC1785">
        <v>75</v>
      </c>
      <c r="DD1785">
        <v>377.08333299999998</v>
      </c>
      <c r="DE1785">
        <v>47.740630000000003</v>
      </c>
      <c r="DF1785">
        <v>415</v>
      </c>
      <c r="DG1785">
        <v>40</v>
      </c>
      <c r="DH1785">
        <v>250</v>
      </c>
      <c r="DI1785">
        <v>0</v>
      </c>
      <c r="DJ1785">
        <v>0</v>
      </c>
      <c r="DK1785">
        <v>5</v>
      </c>
      <c r="DL1785">
        <v>4.79832E-6</v>
      </c>
      <c r="DM1785">
        <v>1302</v>
      </c>
      <c r="DN1785">
        <v>35025230</v>
      </c>
      <c r="DO1785">
        <v>42.302639999999997</v>
      </c>
      <c r="DP1785">
        <v>-1</v>
      </c>
    </row>
    <row r="1786" spans="102:120" x14ac:dyDescent="0.3">
      <c r="CX1786">
        <v>4.0000000000000002E-4</v>
      </c>
      <c r="CY1786">
        <v>10</v>
      </c>
      <c r="CZ1786">
        <v>2.21</v>
      </c>
      <c r="DA1786">
        <v>250</v>
      </c>
      <c r="DB1786">
        <v>177.08</v>
      </c>
      <c r="DC1786">
        <v>80</v>
      </c>
      <c r="DD1786">
        <v>382.08333299999998</v>
      </c>
      <c r="DE1786">
        <v>47.364759999999997</v>
      </c>
      <c r="DF1786">
        <v>415</v>
      </c>
      <c r="DG1786">
        <v>40</v>
      </c>
      <c r="DH1786">
        <v>250</v>
      </c>
      <c r="DI1786">
        <v>0</v>
      </c>
      <c r="DJ1786">
        <v>0</v>
      </c>
      <c r="DK1786">
        <v>19</v>
      </c>
      <c r="DL1786">
        <v>2.6266289999999999E-5</v>
      </c>
      <c r="DM1786">
        <v>1279</v>
      </c>
      <c r="DN1786">
        <v>34406490</v>
      </c>
      <c r="DO1786">
        <v>41.909559999999999</v>
      </c>
      <c r="DP1786">
        <v>-1</v>
      </c>
    </row>
    <row r="1787" spans="102:120" x14ac:dyDescent="0.3">
      <c r="CX1787">
        <v>4.0000000000000002E-4</v>
      </c>
      <c r="CY1787">
        <v>10</v>
      </c>
      <c r="CZ1787">
        <v>2.21</v>
      </c>
      <c r="DA1787">
        <v>250</v>
      </c>
      <c r="DB1787">
        <v>177.08</v>
      </c>
      <c r="DC1787">
        <v>85</v>
      </c>
      <c r="DD1787">
        <v>387.08333299999998</v>
      </c>
      <c r="DE1787">
        <v>46.993380000000002</v>
      </c>
      <c r="DF1787">
        <v>415</v>
      </c>
      <c r="DG1787">
        <v>40</v>
      </c>
      <c r="DH1787">
        <v>250</v>
      </c>
      <c r="DI1787">
        <v>0</v>
      </c>
      <c r="DJ1787">
        <v>0</v>
      </c>
      <c r="DK1787">
        <v>17</v>
      </c>
      <c r="DL1787">
        <v>1.6563780000000001E-5</v>
      </c>
      <c r="DM1787">
        <v>1302</v>
      </c>
      <c r="DN1787">
        <v>35025220</v>
      </c>
      <c r="DO1787">
        <v>42.302639999999997</v>
      </c>
      <c r="DP1787">
        <v>-1</v>
      </c>
    </row>
    <row r="1788" spans="102:120" x14ac:dyDescent="0.3">
      <c r="CX1788">
        <v>4.0000000000000002E-4</v>
      </c>
      <c r="CY1788">
        <v>10</v>
      </c>
      <c r="CZ1788">
        <v>2.21</v>
      </c>
      <c r="DA1788">
        <v>250</v>
      </c>
      <c r="DB1788">
        <v>177.08</v>
      </c>
      <c r="DC1788">
        <v>90</v>
      </c>
      <c r="DD1788">
        <v>392.08333299999998</v>
      </c>
      <c r="DE1788">
        <v>46.626440000000002</v>
      </c>
      <c r="DF1788">
        <v>415</v>
      </c>
      <c r="DG1788">
        <v>40</v>
      </c>
      <c r="DH1788">
        <v>250</v>
      </c>
      <c r="DI1788">
        <v>0</v>
      </c>
      <c r="DJ1788">
        <v>0</v>
      </c>
      <c r="DK1788">
        <v>19</v>
      </c>
      <c r="DL1788">
        <v>6.2377689999999997E-5</v>
      </c>
      <c r="DM1788">
        <v>1340</v>
      </c>
      <c r="DN1788">
        <v>36047450</v>
      </c>
      <c r="DO1788">
        <v>42.94567</v>
      </c>
      <c r="DP1788">
        <v>-1</v>
      </c>
    </row>
    <row r="1789" spans="102:120" x14ac:dyDescent="0.3">
      <c r="CX1789">
        <v>4.0000000000000002E-4</v>
      </c>
      <c r="CY1789">
        <v>10</v>
      </c>
      <c r="CZ1789">
        <v>2.21</v>
      </c>
      <c r="DA1789">
        <v>250</v>
      </c>
      <c r="DB1789">
        <v>177.08</v>
      </c>
      <c r="DC1789">
        <v>95</v>
      </c>
      <c r="DD1789">
        <v>397.08333299999998</v>
      </c>
      <c r="DE1789">
        <v>46.26388</v>
      </c>
      <c r="DF1789">
        <v>415</v>
      </c>
      <c r="DG1789">
        <v>40</v>
      </c>
      <c r="DH1789">
        <v>250</v>
      </c>
      <c r="DI1789">
        <v>0</v>
      </c>
      <c r="DJ1789">
        <v>0</v>
      </c>
      <c r="DK1789">
        <v>25</v>
      </c>
      <c r="DL1789">
        <v>7.5828510000000002E-5</v>
      </c>
      <c r="DM1789">
        <v>1293</v>
      </c>
      <c r="DN1789">
        <v>34783070</v>
      </c>
      <c r="DO1789">
        <v>42.149180000000001</v>
      </c>
      <c r="DP1789">
        <v>-1</v>
      </c>
    </row>
    <row r="1790" spans="102:120" x14ac:dyDescent="0.3">
      <c r="CX1790">
        <v>4.0000000000000002E-4</v>
      </c>
      <c r="CY1790">
        <v>10</v>
      </c>
      <c r="CZ1790">
        <v>2.21</v>
      </c>
      <c r="DA1790">
        <v>250</v>
      </c>
      <c r="DB1790">
        <v>177.08</v>
      </c>
      <c r="DC1790">
        <v>100</v>
      </c>
      <c r="DD1790">
        <v>402.08333299999998</v>
      </c>
      <c r="DE1790">
        <v>45.905670000000001</v>
      </c>
      <c r="DF1790">
        <v>415</v>
      </c>
      <c r="DG1790">
        <v>40</v>
      </c>
      <c r="DH1790">
        <v>250</v>
      </c>
      <c r="DI1790">
        <v>0</v>
      </c>
      <c r="DJ1790">
        <v>0</v>
      </c>
      <c r="DK1790">
        <v>31</v>
      </c>
      <c r="DL1790">
        <v>1.092552E-4</v>
      </c>
      <c r="DM1790">
        <v>1317</v>
      </c>
      <c r="DN1790">
        <v>35428700</v>
      </c>
      <c r="DO1790">
        <v>42.557409999999997</v>
      </c>
      <c r="DP1790">
        <v>-1</v>
      </c>
    </row>
    <row r="1791" spans="102:120" x14ac:dyDescent="0.3">
      <c r="CX1791">
        <v>4.0000000000000002E-4</v>
      </c>
      <c r="CY1791">
        <v>10</v>
      </c>
      <c r="CZ1791">
        <v>2.21</v>
      </c>
      <c r="DA1791">
        <v>250</v>
      </c>
      <c r="DB1791">
        <v>177.08</v>
      </c>
      <c r="DC1791">
        <v>2.5</v>
      </c>
      <c r="DD1791">
        <v>304.58333299999998</v>
      </c>
      <c r="DE1791">
        <v>53.72372</v>
      </c>
      <c r="DF1791">
        <v>415</v>
      </c>
      <c r="DG1791">
        <v>40</v>
      </c>
      <c r="DH1791">
        <v>250</v>
      </c>
      <c r="DI1791">
        <v>0</v>
      </c>
      <c r="DJ1791">
        <v>0</v>
      </c>
      <c r="DK1791">
        <v>0</v>
      </c>
      <c r="DL1791">
        <v>0</v>
      </c>
      <c r="DM1791">
        <v>1317</v>
      </c>
      <c r="DN1791">
        <v>35428700</v>
      </c>
      <c r="DO1791">
        <v>42.557409999999997</v>
      </c>
      <c r="DP1791">
        <v>-1</v>
      </c>
    </row>
    <row r="1792" spans="102:120" x14ac:dyDescent="0.3">
      <c r="CX1792" t="s">
        <v>74</v>
      </c>
      <c r="CY1792" t="s">
        <v>74</v>
      </c>
      <c r="DA1792" t="s">
        <v>74</v>
      </c>
      <c r="DB1792" t="s">
        <v>74</v>
      </c>
      <c r="DC1792" t="s">
        <v>75</v>
      </c>
      <c r="DE1792" t="s">
        <v>74</v>
      </c>
      <c r="DH1792">
        <v>300</v>
      </c>
    </row>
    <row r="1793" spans="102:120" x14ac:dyDescent="0.3">
      <c r="CX1793">
        <v>4.0000000000000002E-4</v>
      </c>
      <c r="CY1793">
        <v>10</v>
      </c>
      <c r="CZ1793">
        <v>2.21</v>
      </c>
      <c r="DA1793">
        <v>250</v>
      </c>
      <c r="DB1793">
        <v>177.08</v>
      </c>
      <c r="DC1793">
        <v>0</v>
      </c>
      <c r="DD1793">
        <v>302.08333299999998</v>
      </c>
      <c r="DE1793">
        <v>56.990569999999998</v>
      </c>
      <c r="DF1793">
        <v>465</v>
      </c>
      <c r="DG1793">
        <v>40</v>
      </c>
      <c r="DH1793">
        <v>300</v>
      </c>
      <c r="DI1793">
        <v>0</v>
      </c>
      <c r="DJ1793">
        <v>0</v>
      </c>
      <c r="DK1793">
        <v>0</v>
      </c>
      <c r="DL1793">
        <v>0</v>
      </c>
      <c r="DM1793">
        <v>1317</v>
      </c>
      <c r="DN1793">
        <v>35428700</v>
      </c>
      <c r="DO1793">
        <v>42.557409999999997</v>
      </c>
      <c r="DP1793">
        <v>-1</v>
      </c>
    </row>
    <row r="1794" spans="102:120" x14ac:dyDescent="0.3">
      <c r="CX1794">
        <v>4.0000000000000002E-4</v>
      </c>
      <c r="CY1794">
        <v>10</v>
      </c>
      <c r="CZ1794">
        <v>2.21</v>
      </c>
      <c r="DA1794">
        <v>250</v>
      </c>
      <c r="DB1794">
        <v>177.08</v>
      </c>
      <c r="DC1794">
        <v>5</v>
      </c>
      <c r="DD1794">
        <v>307.08333299999998</v>
      </c>
      <c r="DE1794">
        <v>56.559449999999998</v>
      </c>
      <c r="DF1794">
        <v>465</v>
      </c>
      <c r="DG1794">
        <v>40</v>
      </c>
      <c r="DH1794">
        <v>300</v>
      </c>
      <c r="DI1794">
        <v>0</v>
      </c>
      <c r="DJ1794">
        <v>0</v>
      </c>
      <c r="DK1794">
        <v>0</v>
      </c>
      <c r="DL1794">
        <v>0</v>
      </c>
      <c r="DM1794">
        <v>1317</v>
      </c>
      <c r="DN1794">
        <v>35428700</v>
      </c>
      <c r="DO1794">
        <v>42.557409999999997</v>
      </c>
      <c r="DP1794">
        <v>-1</v>
      </c>
    </row>
    <row r="1795" spans="102:120" x14ac:dyDescent="0.3">
      <c r="CX1795">
        <v>4.0000000000000002E-4</v>
      </c>
      <c r="CY1795">
        <v>10</v>
      </c>
      <c r="CZ1795">
        <v>2.21</v>
      </c>
      <c r="DA1795">
        <v>250</v>
      </c>
      <c r="DB1795">
        <v>177.08</v>
      </c>
      <c r="DC1795">
        <v>10</v>
      </c>
      <c r="DD1795">
        <v>312.08333299999998</v>
      </c>
      <c r="DE1795">
        <v>56.132579999999997</v>
      </c>
      <c r="DF1795">
        <v>465</v>
      </c>
      <c r="DG1795">
        <v>40</v>
      </c>
      <c r="DH1795">
        <v>300</v>
      </c>
      <c r="DI1795">
        <v>0</v>
      </c>
      <c r="DJ1795">
        <v>0</v>
      </c>
      <c r="DK1795">
        <v>0</v>
      </c>
      <c r="DL1795">
        <v>0</v>
      </c>
      <c r="DM1795">
        <v>1317</v>
      </c>
      <c r="DN1795">
        <v>35428700</v>
      </c>
      <c r="DO1795">
        <v>42.557409999999997</v>
      </c>
      <c r="DP1795">
        <v>-1</v>
      </c>
    </row>
    <row r="1796" spans="102:120" x14ac:dyDescent="0.3">
      <c r="CX1796">
        <v>4.0000000000000002E-4</v>
      </c>
      <c r="CY1796">
        <v>10</v>
      </c>
      <c r="CZ1796">
        <v>2.21</v>
      </c>
      <c r="DA1796">
        <v>250</v>
      </c>
      <c r="DB1796">
        <v>177.08</v>
      </c>
      <c r="DC1796">
        <v>15</v>
      </c>
      <c r="DD1796">
        <v>317.08333299999998</v>
      </c>
      <c r="DE1796">
        <v>55.70993</v>
      </c>
      <c r="DF1796">
        <v>465</v>
      </c>
      <c r="DG1796">
        <v>40</v>
      </c>
      <c r="DH1796">
        <v>300</v>
      </c>
      <c r="DI1796">
        <v>0</v>
      </c>
      <c r="DJ1796">
        <v>0</v>
      </c>
      <c r="DK1796">
        <v>0</v>
      </c>
      <c r="DL1796">
        <v>0</v>
      </c>
      <c r="DM1796">
        <v>1317</v>
      </c>
      <c r="DN1796">
        <v>35428700</v>
      </c>
      <c r="DO1796">
        <v>42.557409999999997</v>
      </c>
      <c r="DP1796">
        <v>-1</v>
      </c>
    </row>
    <row r="1797" spans="102:120" x14ac:dyDescent="0.3">
      <c r="CX1797">
        <v>4.0000000000000002E-4</v>
      </c>
      <c r="CY1797">
        <v>10</v>
      </c>
      <c r="CZ1797">
        <v>2.21</v>
      </c>
      <c r="DA1797">
        <v>250</v>
      </c>
      <c r="DB1797">
        <v>177.08</v>
      </c>
      <c r="DC1797">
        <v>20</v>
      </c>
      <c r="DD1797">
        <v>322.08333299999998</v>
      </c>
      <c r="DE1797">
        <v>55.291499999999999</v>
      </c>
      <c r="DF1797">
        <v>465</v>
      </c>
      <c r="DG1797">
        <v>40</v>
      </c>
      <c r="DH1797">
        <v>300</v>
      </c>
      <c r="DI1797">
        <v>0</v>
      </c>
      <c r="DJ1797">
        <v>0</v>
      </c>
      <c r="DK1797">
        <v>0</v>
      </c>
      <c r="DL1797">
        <v>0</v>
      </c>
      <c r="DM1797">
        <v>1317</v>
      </c>
      <c r="DN1797">
        <v>35428700</v>
      </c>
      <c r="DO1797">
        <v>42.557409999999997</v>
      </c>
      <c r="DP1797">
        <v>-1</v>
      </c>
    </row>
    <row r="1798" spans="102:120" x14ac:dyDescent="0.3">
      <c r="CX1798">
        <v>4.0000000000000002E-4</v>
      </c>
      <c r="CY1798">
        <v>10</v>
      </c>
      <c r="CZ1798">
        <v>2.21</v>
      </c>
      <c r="DA1798">
        <v>250</v>
      </c>
      <c r="DB1798">
        <v>177.08</v>
      </c>
      <c r="DC1798">
        <v>25</v>
      </c>
      <c r="DD1798">
        <v>327.08333299999998</v>
      </c>
      <c r="DE1798">
        <v>54.877249999999997</v>
      </c>
      <c r="DF1798">
        <v>465</v>
      </c>
      <c r="DG1798">
        <v>40</v>
      </c>
      <c r="DH1798">
        <v>300</v>
      </c>
      <c r="DI1798">
        <v>0</v>
      </c>
      <c r="DJ1798">
        <v>0</v>
      </c>
      <c r="DK1798">
        <v>0</v>
      </c>
      <c r="DL1798">
        <v>0</v>
      </c>
      <c r="DM1798">
        <v>1317</v>
      </c>
      <c r="DN1798">
        <v>35428700</v>
      </c>
      <c r="DO1798">
        <v>42.557409999999997</v>
      </c>
      <c r="DP1798">
        <v>-1</v>
      </c>
    </row>
    <row r="1799" spans="102:120" x14ac:dyDescent="0.3">
      <c r="CX1799">
        <v>4.0000000000000002E-4</v>
      </c>
      <c r="CY1799">
        <v>10</v>
      </c>
      <c r="CZ1799">
        <v>2.21</v>
      </c>
      <c r="DA1799">
        <v>250</v>
      </c>
      <c r="DB1799">
        <v>177.08</v>
      </c>
      <c r="DC1799">
        <v>30</v>
      </c>
      <c r="DD1799">
        <v>332.08333299999998</v>
      </c>
      <c r="DE1799">
        <v>54.467170000000003</v>
      </c>
      <c r="DF1799">
        <v>465</v>
      </c>
      <c r="DG1799">
        <v>40</v>
      </c>
      <c r="DH1799">
        <v>300</v>
      </c>
      <c r="DI1799">
        <v>0</v>
      </c>
      <c r="DJ1799">
        <v>0</v>
      </c>
      <c r="DK1799">
        <v>0</v>
      </c>
      <c r="DL1799">
        <v>0</v>
      </c>
      <c r="DM1799">
        <v>1317</v>
      </c>
      <c r="DN1799">
        <v>35428700</v>
      </c>
      <c r="DO1799">
        <v>42.557409999999997</v>
      </c>
      <c r="DP1799">
        <v>-1</v>
      </c>
    </row>
    <row r="1800" spans="102:120" x14ac:dyDescent="0.3">
      <c r="CX1800">
        <v>4.0000000000000002E-4</v>
      </c>
      <c r="CY1800">
        <v>10</v>
      </c>
      <c r="CZ1800">
        <v>2.21</v>
      </c>
      <c r="DA1800">
        <v>250</v>
      </c>
      <c r="DB1800">
        <v>177.08</v>
      </c>
      <c r="DC1800">
        <v>35</v>
      </c>
      <c r="DD1800">
        <v>337.08333299999998</v>
      </c>
      <c r="DE1800">
        <v>54.061250000000001</v>
      </c>
      <c r="DF1800">
        <v>465</v>
      </c>
      <c r="DG1800">
        <v>40</v>
      </c>
      <c r="DH1800">
        <v>300</v>
      </c>
      <c r="DI1800">
        <v>0</v>
      </c>
      <c r="DJ1800">
        <v>0</v>
      </c>
      <c r="DK1800">
        <v>0</v>
      </c>
      <c r="DL1800">
        <v>0</v>
      </c>
      <c r="DM1800">
        <v>1317</v>
      </c>
      <c r="DN1800">
        <v>35428700</v>
      </c>
      <c r="DO1800">
        <v>42.557409999999997</v>
      </c>
      <c r="DP1800">
        <v>-1</v>
      </c>
    </row>
    <row r="1801" spans="102:120" x14ac:dyDescent="0.3">
      <c r="CX1801">
        <v>4.0000000000000002E-4</v>
      </c>
      <c r="CY1801">
        <v>10</v>
      </c>
      <c r="CZ1801">
        <v>2.21</v>
      </c>
      <c r="DA1801">
        <v>250</v>
      </c>
      <c r="DB1801">
        <v>177.08</v>
      </c>
      <c r="DC1801">
        <v>40</v>
      </c>
      <c r="DD1801">
        <v>342.08333299999998</v>
      </c>
      <c r="DE1801">
        <v>53.65945</v>
      </c>
      <c r="DF1801">
        <v>465</v>
      </c>
      <c r="DG1801">
        <v>40</v>
      </c>
      <c r="DH1801">
        <v>300</v>
      </c>
      <c r="DI1801">
        <v>0</v>
      </c>
      <c r="DJ1801">
        <v>0</v>
      </c>
      <c r="DK1801">
        <v>0</v>
      </c>
      <c r="DL1801">
        <v>0</v>
      </c>
      <c r="DM1801">
        <v>1317</v>
      </c>
      <c r="DN1801">
        <v>35428700</v>
      </c>
      <c r="DO1801">
        <v>42.557409999999997</v>
      </c>
      <c r="DP1801">
        <v>-1</v>
      </c>
    </row>
    <row r="1802" spans="102:120" x14ac:dyDescent="0.3">
      <c r="CX1802">
        <v>4.0000000000000002E-4</v>
      </c>
      <c r="CY1802">
        <v>10</v>
      </c>
      <c r="CZ1802">
        <v>2.21</v>
      </c>
      <c r="DA1802">
        <v>250</v>
      </c>
      <c r="DB1802">
        <v>177.08</v>
      </c>
      <c r="DC1802">
        <v>45</v>
      </c>
      <c r="DD1802">
        <v>347.08333299999998</v>
      </c>
      <c r="DE1802">
        <v>53.261760000000002</v>
      </c>
      <c r="DF1802">
        <v>465</v>
      </c>
      <c r="DG1802">
        <v>40</v>
      </c>
      <c r="DH1802">
        <v>300</v>
      </c>
      <c r="DI1802">
        <v>0</v>
      </c>
      <c r="DJ1802">
        <v>0</v>
      </c>
      <c r="DK1802">
        <v>0</v>
      </c>
      <c r="DL1802">
        <v>0</v>
      </c>
      <c r="DM1802">
        <v>1317</v>
      </c>
      <c r="DN1802">
        <v>35428700</v>
      </c>
      <c r="DO1802">
        <v>42.557409999999997</v>
      </c>
      <c r="DP1802">
        <v>-1</v>
      </c>
    </row>
    <row r="1803" spans="102:120" x14ac:dyDescent="0.3">
      <c r="CX1803">
        <v>4.0000000000000002E-4</v>
      </c>
      <c r="CY1803">
        <v>10</v>
      </c>
      <c r="CZ1803">
        <v>2.21</v>
      </c>
      <c r="DA1803">
        <v>250</v>
      </c>
      <c r="DB1803">
        <v>177.08</v>
      </c>
      <c r="DC1803">
        <v>50</v>
      </c>
      <c r="DD1803">
        <v>352.08333299999998</v>
      </c>
      <c r="DE1803">
        <v>52.868139999999997</v>
      </c>
      <c r="DF1803">
        <v>465</v>
      </c>
      <c r="DG1803">
        <v>40</v>
      </c>
      <c r="DH1803">
        <v>300</v>
      </c>
      <c r="DI1803">
        <v>0</v>
      </c>
      <c r="DJ1803">
        <v>0</v>
      </c>
      <c r="DK1803">
        <v>0</v>
      </c>
      <c r="DL1803">
        <v>0</v>
      </c>
      <c r="DM1803">
        <v>1317</v>
      </c>
      <c r="DN1803">
        <v>35428700</v>
      </c>
      <c r="DO1803">
        <v>42.557409999999997</v>
      </c>
      <c r="DP1803">
        <v>-1</v>
      </c>
    </row>
    <row r="1804" spans="102:120" x14ac:dyDescent="0.3">
      <c r="CX1804">
        <v>4.0000000000000002E-4</v>
      </c>
      <c r="CY1804">
        <v>10</v>
      </c>
      <c r="CZ1804">
        <v>2.21</v>
      </c>
      <c r="DA1804">
        <v>250</v>
      </c>
      <c r="DB1804">
        <v>177.08</v>
      </c>
      <c r="DC1804">
        <v>55</v>
      </c>
      <c r="DD1804">
        <v>357.08333299999998</v>
      </c>
      <c r="DE1804">
        <v>52.478569999999998</v>
      </c>
      <c r="DF1804">
        <v>465</v>
      </c>
      <c r="DG1804">
        <v>40</v>
      </c>
      <c r="DH1804">
        <v>300</v>
      </c>
      <c r="DI1804">
        <v>0</v>
      </c>
      <c r="DJ1804">
        <v>0</v>
      </c>
      <c r="DK1804">
        <v>0</v>
      </c>
      <c r="DL1804">
        <v>0</v>
      </c>
      <c r="DM1804">
        <v>1317</v>
      </c>
      <c r="DN1804">
        <v>35428700</v>
      </c>
      <c r="DO1804">
        <v>42.557409999999997</v>
      </c>
      <c r="DP1804">
        <v>-1</v>
      </c>
    </row>
    <row r="1805" spans="102:120" x14ac:dyDescent="0.3">
      <c r="CX1805">
        <v>4.0000000000000002E-4</v>
      </c>
      <c r="CY1805">
        <v>10</v>
      </c>
      <c r="CZ1805">
        <v>2.21</v>
      </c>
      <c r="DA1805">
        <v>250</v>
      </c>
      <c r="DB1805">
        <v>177.08</v>
      </c>
      <c r="DC1805">
        <v>60</v>
      </c>
      <c r="DD1805">
        <v>362.08333299999998</v>
      </c>
      <c r="DE1805">
        <v>52.093040000000002</v>
      </c>
      <c r="DF1805">
        <v>465</v>
      </c>
      <c r="DG1805">
        <v>40</v>
      </c>
      <c r="DH1805">
        <v>300</v>
      </c>
      <c r="DI1805">
        <v>0</v>
      </c>
      <c r="DJ1805">
        <v>0</v>
      </c>
      <c r="DK1805">
        <v>0</v>
      </c>
      <c r="DL1805">
        <v>0</v>
      </c>
      <c r="DM1805">
        <v>1317</v>
      </c>
      <c r="DN1805">
        <v>35428700</v>
      </c>
      <c r="DO1805">
        <v>42.557409999999997</v>
      </c>
      <c r="DP1805">
        <v>-1</v>
      </c>
    </row>
    <row r="1806" spans="102:120" x14ac:dyDescent="0.3">
      <c r="CX1806">
        <v>4.0000000000000002E-4</v>
      </c>
      <c r="CY1806">
        <v>10</v>
      </c>
      <c r="CZ1806">
        <v>2.21</v>
      </c>
      <c r="DA1806">
        <v>250</v>
      </c>
      <c r="DB1806">
        <v>177.08</v>
      </c>
      <c r="DC1806">
        <v>65</v>
      </c>
      <c r="DD1806">
        <v>367.08333299999998</v>
      </c>
      <c r="DE1806">
        <v>51.711500000000001</v>
      </c>
      <c r="DF1806">
        <v>465</v>
      </c>
      <c r="DG1806">
        <v>40</v>
      </c>
      <c r="DH1806">
        <v>300</v>
      </c>
      <c r="DI1806">
        <v>0</v>
      </c>
      <c r="DJ1806">
        <v>0</v>
      </c>
      <c r="DK1806">
        <v>0</v>
      </c>
      <c r="DL1806">
        <v>0</v>
      </c>
      <c r="DM1806">
        <v>1317</v>
      </c>
      <c r="DN1806">
        <v>35428700</v>
      </c>
      <c r="DO1806">
        <v>42.557409999999997</v>
      </c>
      <c r="DP1806">
        <v>-1</v>
      </c>
    </row>
    <row r="1807" spans="102:120" x14ac:dyDescent="0.3">
      <c r="CX1807">
        <v>4.0000000000000002E-4</v>
      </c>
      <c r="CY1807">
        <v>10</v>
      </c>
      <c r="CZ1807">
        <v>2.21</v>
      </c>
      <c r="DA1807">
        <v>250</v>
      </c>
      <c r="DB1807">
        <v>177.08</v>
      </c>
      <c r="DC1807">
        <v>70</v>
      </c>
      <c r="DD1807">
        <v>372.08333299999998</v>
      </c>
      <c r="DE1807">
        <v>51.333930000000002</v>
      </c>
      <c r="DF1807">
        <v>465</v>
      </c>
      <c r="DG1807">
        <v>40</v>
      </c>
      <c r="DH1807">
        <v>300</v>
      </c>
      <c r="DI1807">
        <v>0</v>
      </c>
      <c r="DJ1807">
        <v>0</v>
      </c>
      <c r="DK1807">
        <v>0</v>
      </c>
      <c r="DL1807">
        <v>0</v>
      </c>
      <c r="DM1807">
        <v>1317</v>
      </c>
      <c r="DN1807">
        <v>35428700</v>
      </c>
      <c r="DO1807">
        <v>42.557409999999997</v>
      </c>
      <c r="DP1807">
        <v>-1</v>
      </c>
    </row>
    <row r="1808" spans="102:120" x14ac:dyDescent="0.3">
      <c r="CX1808">
        <v>4.0000000000000002E-4</v>
      </c>
      <c r="CY1808">
        <v>10</v>
      </c>
      <c r="CZ1808">
        <v>2.21</v>
      </c>
      <c r="DA1808">
        <v>250</v>
      </c>
      <c r="DB1808">
        <v>177.08</v>
      </c>
      <c r="DC1808">
        <v>75</v>
      </c>
      <c r="DD1808">
        <v>377.08333299999998</v>
      </c>
      <c r="DE1808">
        <v>50.960299999999997</v>
      </c>
      <c r="DF1808">
        <v>465</v>
      </c>
      <c r="DG1808">
        <v>40</v>
      </c>
      <c r="DH1808">
        <v>300</v>
      </c>
      <c r="DI1808">
        <v>0</v>
      </c>
      <c r="DJ1808">
        <v>0</v>
      </c>
      <c r="DK1808">
        <v>0</v>
      </c>
      <c r="DL1808">
        <v>0</v>
      </c>
      <c r="DM1808">
        <v>1317</v>
      </c>
      <c r="DN1808">
        <v>35428700</v>
      </c>
      <c r="DO1808">
        <v>42.557409999999997</v>
      </c>
      <c r="DP1808">
        <v>-1</v>
      </c>
    </row>
    <row r="1809" spans="102:120" x14ac:dyDescent="0.3">
      <c r="CX1809">
        <v>4.0000000000000002E-4</v>
      </c>
      <c r="CY1809">
        <v>10</v>
      </c>
      <c r="CZ1809">
        <v>2.21</v>
      </c>
      <c r="DA1809">
        <v>250</v>
      </c>
      <c r="DB1809">
        <v>177.08</v>
      </c>
      <c r="DC1809">
        <v>80</v>
      </c>
      <c r="DD1809">
        <v>382.08333299999998</v>
      </c>
      <c r="DE1809">
        <v>50.590580000000003</v>
      </c>
      <c r="DF1809">
        <v>465</v>
      </c>
      <c r="DG1809">
        <v>40</v>
      </c>
      <c r="DH1809">
        <v>300</v>
      </c>
      <c r="DI1809">
        <v>0</v>
      </c>
      <c r="DJ1809">
        <v>0</v>
      </c>
      <c r="DK1809">
        <v>0</v>
      </c>
      <c r="DL1809">
        <v>0</v>
      </c>
      <c r="DM1809">
        <v>1317</v>
      </c>
      <c r="DN1809">
        <v>35428700</v>
      </c>
      <c r="DO1809">
        <v>42.557409999999997</v>
      </c>
      <c r="DP1809">
        <v>-1</v>
      </c>
    </row>
    <row r="1810" spans="102:120" x14ac:dyDescent="0.3">
      <c r="CX1810">
        <v>4.0000000000000002E-4</v>
      </c>
      <c r="CY1810">
        <v>10</v>
      </c>
      <c r="CZ1810">
        <v>2.21</v>
      </c>
      <c r="DA1810">
        <v>250</v>
      </c>
      <c r="DB1810">
        <v>177.08</v>
      </c>
      <c r="DC1810">
        <v>85</v>
      </c>
      <c r="DD1810">
        <v>387.08333299999998</v>
      </c>
      <c r="DE1810">
        <v>50.224739999999997</v>
      </c>
      <c r="DF1810">
        <v>465</v>
      </c>
      <c r="DG1810">
        <v>40</v>
      </c>
      <c r="DH1810">
        <v>300</v>
      </c>
      <c r="DI1810">
        <v>0</v>
      </c>
      <c r="DJ1810">
        <v>0</v>
      </c>
      <c r="DK1810">
        <v>0</v>
      </c>
      <c r="DL1810">
        <v>0</v>
      </c>
      <c r="DM1810">
        <v>1317</v>
      </c>
      <c r="DN1810">
        <v>35428700</v>
      </c>
      <c r="DO1810">
        <v>42.557409999999997</v>
      </c>
      <c r="DP1810">
        <v>-1</v>
      </c>
    </row>
    <row r="1811" spans="102:120" x14ac:dyDescent="0.3">
      <c r="CX1811">
        <v>4.0000000000000002E-4</v>
      </c>
      <c r="CY1811">
        <v>10</v>
      </c>
      <c r="CZ1811">
        <v>2.21</v>
      </c>
      <c r="DA1811">
        <v>250</v>
      </c>
      <c r="DB1811">
        <v>177.08</v>
      </c>
      <c r="DC1811">
        <v>90</v>
      </c>
      <c r="DD1811">
        <v>392.08333299999998</v>
      </c>
      <c r="DE1811">
        <v>49.862740000000002</v>
      </c>
      <c r="DF1811">
        <v>465</v>
      </c>
      <c r="DG1811">
        <v>40</v>
      </c>
      <c r="DH1811">
        <v>300</v>
      </c>
      <c r="DI1811">
        <v>0</v>
      </c>
      <c r="DJ1811">
        <v>0</v>
      </c>
      <c r="DK1811">
        <v>0</v>
      </c>
      <c r="DL1811">
        <v>0</v>
      </c>
      <c r="DM1811">
        <v>1317</v>
      </c>
      <c r="DN1811">
        <v>35428700</v>
      </c>
      <c r="DO1811">
        <v>42.557409999999997</v>
      </c>
      <c r="DP1811">
        <v>-1</v>
      </c>
    </row>
    <row r="1812" spans="102:120" x14ac:dyDescent="0.3">
      <c r="CX1812">
        <v>4.0000000000000002E-4</v>
      </c>
      <c r="CY1812">
        <v>10</v>
      </c>
      <c r="CZ1812">
        <v>2.21</v>
      </c>
      <c r="DA1812">
        <v>250</v>
      </c>
      <c r="DB1812">
        <v>177.08</v>
      </c>
      <c r="DC1812">
        <v>95</v>
      </c>
      <c r="DD1812">
        <v>397.08333299999998</v>
      </c>
      <c r="DE1812">
        <v>49.504570000000001</v>
      </c>
      <c r="DF1812">
        <v>465</v>
      </c>
      <c r="DG1812">
        <v>40</v>
      </c>
      <c r="DH1812">
        <v>300</v>
      </c>
      <c r="DI1812">
        <v>0</v>
      </c>
      <c r="DJ1812">
        <v>0</v>
      </c>
      <c r="DK1812">
        <v>0</v>
      </c>
      <c r="DL1812">
        <v>0</v>
      </c>
      <c r="DM1812">
        <v>1317</v>
      </c>
      <c r="DN1812">
        <v>35428700</v>
      </c>
      <c r="DO1812">
        <v>42.557409999999997</v>
      </c>
      <c r="DP1812">
        <v>-1</v>
      </c>
    </row>
    <row r="1813" spans="102:120" x14ac:dyDescent="0.3">
      <c r="CX1813">
        <v>4.0000000000000002E-4</v>
      </c>
      <c r="CY1813">
        <v>10</v>
      </c>
      <c r="CZ1813">
        <v>2.21</v>
      </c>
      <c r="DA1813">
        <v>250</v>
      </c>
      <c r="DB1813">
        <v>177.08</v>
      </c>
      <c r="DC1813">
        <v>100</v>
      </c>
      <c r="DD1813">
        <v>402.08333299999998</v>
      </c>
      <c r="DE1813">
        <v>49.150179999999999</v>
      </c>
      <c r="DF1813">
        <v>465</v>
      </c>
      <c r="DG1813">
        <v>40</v>
      </c>
      <c r="DH1813">
        <v>300</v>
      </c>
      <c r="DI1813">
        <v>0</v>
      </c>
      <c r="DJ1813">
        <v>0</v>
      </c>
      <c r="DK1813">
        <v>0</v>
      </c>
      <c r="DL1813">
        <v>0</v>
      </c>
      <c r="DM1813">
        <v>1317</v>
      </c>
      <c r="DN1813">
        <v>35428700</v>
      </c>
      <c r="DO1813">
        <v>42.557409999999997</v>
      </c>
      <c r="DP1813">
        <v>-1</v>
      </c>
    </row>
    <row r="1814" spans="102:120" x14ac:dyDescent="0.3">
      <c r="CX1814">
        <v>4.0000000000000002E-4</v>
      </c>
      <c r="CY1814">
        <v>10</v>
      </c>
      <c r="CZ1814">
        <v>2.21</v>
      </c>
      <c r="DA1814">
        <v>250</v>
      </c>
      <c r="DB1814">
        <v>177.08</v>
      </c>
      <c r="DC1814">
        <v>2.5</v>
      </c>
      <c r="DD1814">
        <v>304.58333299999998</v>
      </c>
      <c r="DE1814">
        <v>56.774479999999997</v>
      </c>
      <c r="DF1814">
        <v>465</v>
      </c>
      <c r="DG1814">
        <v>40</v>
      </c>
      <c r="DH1814">
        <v>300</v>
      </c>
      <c r="DI1814">
        <v>0</v>
      </c>
      <c r="DJ1814">
        <v>0</v>
      </c>
      <c r="DK1814">
        <v>0</v>
      </c>
      <c r="DL1814">
        <v>0</v>
      </c>
      <c r="DM1814">
        <v>1317</v>
      </c>
      <c r="DN1814">
        <v>35428700</v>
      </c>
      <c r="DO1814">
        <v>42.557409999999997</v>
      </c>
      <c r="DP1814">
        <v>-1</v>
      </c>
    </row>
    <row r="1815" spans="102:120" x14ac:dyDescent="0.3">
      <c r="CX1815" t="s">
        <v>74</v>
      </c>
      <c r="CY1815" t="s">
        <v>74</v>
      </c>
      <c r="CZ1815" t="s">
        <v>74</v>
      </c>
      <c r="DA1815" t="s">
        <v>74</v>
      </c>
      <c r="DB1815" t="s">
        <v>74</v>
      </c>
      <c r="DC1815" t="s">
        <v>75</v>
      </c>
      <c r="DD1815" t="s">
        <v>74</v>
      </c>
      <c r="DE1815" t="s">
        <v>74</v>
      </c>
      <c r="DF1815" t="s">
        <v>74</v>
      </c>
      <c r="DG1815">
        <v>60</v>
      </c>
    </row>
    <row r="1816" spans="102:120" x14ac:dyDescent="0.3">
      <c r="CX1816" t="s">
        <v>74</v>
      </c>
      <c r="CY1816" t="s">
        <v>74</v>
      </c>
      <c r="DA1816" t="s">
        <v>74</v>
      </c>
      <c r="DB1816" t="s">
        <v>74</v>
      </c>
      <c r="DC1816" t="s">
        <v>75</v>
      </c>
      <c r="DE1816" t="s">
        <v>74</v>
      </c>
      <c r="DH1816">
        <v>50</v>
      </c>
    </row>
    <row r="1817" spans="102:120" x14ac:dyDescent="0.3">
      <c r="CX1817">
        <v>4.0000000000000002E-4</v>
      </c>
      <c r="CY1817">
        <v>10</v>
      </c>
      <c r="CZ1817">
        <v>2.21</v>
      </c>
      <c r="DA1817">
        <v>250</v>
      </c>
      <c r="DB1817">
        <v>177.08</v>
      </c>
      <c r="DC1817">
        <v>0</v>
      </c>
      <c r="DD1817">
        <v>302.08333299999998</v>
      </c>
      <c r="DE1817">
        <v>37.880450000000003</v>
      </c>
      <c r="DF1817">
        <v>235</v>
      </c>
      <c r="DG1817">
        <v>60</v>
      </c>
      <c r="DH1817">
        <v>50</v>
      </c>
      <c r="DI1817">
        <v>0</v>
      </c>
      <c r="DJ1817">
        <v>0</v>
      </c>
      <c r="DK1817">
        <v>0</v>
      </c>
      <c r="DL1817">
        <v>0</v>
      </c>
      <c r="DM1817">
        <v>1317</v>
      </c>
      <c r="DN1817">
        <v>35428700</v>
      </c>
      <c r="DO1817">
        <v>42.557409999999997</v>
      </c>
      <c r="DP1817">
        <v>-1</v>
      </c>
    </row>
    <row r="1818" spans="102:120" x14ac:dyDescent="0.3">
      <c r="CX1818">
        <v>4.0000000000000002E-4</v>
      </c>
      <c r="CY1818">
        <v>10</v>
      </c>
      <c r="CZ1818">
        <v>2.21</v>
      </c>
      <c r="DA1818">
        <v>250</v>
      </c>
      <c r="DB1818">
        <v>177.08</v>
      </c>
      <c r="DC1818">
        <v>5</v>
      </c>
      <c r="DD1818">
        <v>307.08333299999998</v>
      </c>
      <c r="DE1818">
        <v>37.425550000000001</v>
      </c>
      <c r="DF1818">
        <v>235</v>
      </c>
      <c r="DG1818">
        <v>60</v>
      </c>
      <c r="DH1818">
        <v>50</v>
      </c>
      <c r="DI1818">
        <v>0</v>
      </c>
      <c r="DJ1818">
        <v>0</v>
      </c>
      <c r="DK1818">
        <v>0</v>
      </c>
      <c r="DL1818">
        <v>0</v>
      </c>
      <c r="DM1818">
        <v>1317</v>
      </c>
      <c r="DN1818">
        <v>35428700</v>
      </c>
      <c r="DO1818">
        <v>42.557409999999997</v>
      </c>
      <c r="DP1818">
        <v>-1</v>
      </c>
    </row>
    <row r="1819" spans="102:120" x14ac:dyDescent="0.3">
      <c r="CX1819">
        <v>4.0000000000000002E-4</v>
      </c>
      <c r="CY1819">
        <v>10</v>
      </c>
      <c r="CZ1819">
        <v>2.21</v>
      </c>
      <c r="DA1819">
        <v>250</v>
      </c>
      <c r="DB1819">
        <v>177.08</v>
      </c>
      <c r="DC1819">
        <v>10</v>
      </c>
      <c r="DD1819">
        <v>312.08333299999998</v>
      </c>
      <c r="DE1819">
        <v>36.979889999999997</v>
      </c>
      <c r="DF1819">
        <v>235</v>
      </c>
      <c r="DG1819">
        <v>60</v>
      </c>
      <c r="DH1819">
        <v>50</v>
      </c>
      <c r="DI1819">
        <v>0</v>
      </c>
      <c r="DJ1819">
        <v>0</v>
      </c>
      <c r="DK1819">
        <v>0</v>
      </c>
      <c r="DL1819">
        <v>0</v>
      </c>
      <c r="DM1819">
        <v>1317</v>
      </c>
      <c r="DN1819">
        <v>35428700</v>
      </c>
      <c r="DO1819">
        <v>42.557409999999997</v>
      </c>
      <c r="DP1819">
        <v>-1</v>
      </c>
    </row>
    <row r="1820" spans="102:120" x14ac:dyDescent="0.3">
      <c r="CX1820">
        <v>4.0000000000000002E-4</v>
      </c>
      <c r="CY1820">
        <v>10</v>
      </c>
      <c r="CZ1820">
        <v>2.21</v>
      </c>
      <c r="DA1820">
        <v>250</v>
      </c>
      <c r="DB1820">
        <v>177.08</v>
      </c>
      <c r="DC1820">
        <v>15</v>
      </c>
      <c r="DD1820">
        <v>317.08333299999998</v>
      </c>
      <c r="DE1820">
        <v>36.54325</v>
      </c>
      <c r="DF1820">
        <v>235</v>
      </c>
      <c r="DG1820">
        <v>60</v>
      </c>
      <c r="DH1820">
        <v>50</v>
      </c>
      <c r="DI1820">
        <v>0</v>
      </c>
      <c r="DJ1820">
        <v>0</v>
      </c>
      <c r="DK1820">
        <v>0</v>
      </c>
      <c r="DL1820">
        <v>0</v>
      </c>
      <c r="DM1820">
        <v>1317</v>
      </c>
      <c r="DN1820">
        <v>35428700</v>
      </c>
      <c r="DO1820">
        <v>42.557409999999997</v>
      </c>
      <c r="DP1820">
        <v>-1</v>
      </c>
    </row>
    <row r="1821" spans="102:120" x14ac:dyDescent="0.3">
      <c r="CX1821">
        <v>4.0000000000000002E-4</v>
      </c>
      <c r="CY1821">
        <v>10</v>
      </c>
      <c r="CZ1821">
        <v>2.21</v>
      </c>
      <c r="DA1821">
        <v>250</v>
      </c>
      <c r="DB1821">
        <v>177.08</v>
      </c>
      <c r="DC1821">
        <v>20</v>
      </c>
      <c r="DD1821">
        <v>322.08333299999998</v>
      </c>
      <c r="DE1821">
        <v>36.115409999999997</v>
      </c>
      <c r="DF1821">
        <v>235</v>
      </c>
      <c r="DG1821">
        <v>60</v>
      </c>
      <c r="DH1821">
        <v>50</v>
      </c>
      <c r="DI1821">
        <v>0</v>
      </c>
      <c r="DJ1821">
        <v>0</v>
      </c>
      <c r="DK1821">
        <v>0</v>
      </c>
      <c r="DL1821">
        <v>0</v>
      </c>
      <c r="DM1821">
        <v>1317</v>
      </c>
      <c r="DN1821">
        <v>35428700</v>
      </c>
      <c r="DO1821">
        <v>42.557409999999997</v>
      </c>
      <c r="DP1821">
        <v>-1</v>
      </c>
    </row>
    <row r="1822" spans="102:120" x14ac:dyDescent="0.3">
      <c r="CX1822">
        <v>4.0000000000000002E-4</v>
      </c>
      <c r="CY1822">
        <v>10</v>
      </c>
      <c r="CZ1822">
        <v>2.21</v>
      </c>
      <c r="DA1822">
        <v>250</v>
      </c>
      <c r="DB1822">
        <v>177.08</v>
      </c>
      <c r="DC1822">
        <v>25</v>
      </c>
      <c r="DD1822">
        <v>327.08333299999998</v>
      </c>
      <c r="DE1822">
        <v>35.696159999999999</v>
      </c>
      <c r="DF1822">
        <v>235</v>
      </c>
      <c r="DG1822">
        <v>60</v>
      </c>
      <c r="DH1822">
        <v>50</v>
      </c>
      <c r="DI1822">
        <v>0</v>
      </c>
      <c r="DJ1822">
        <v>0</v>
      </c>
      <c r="DK1822">
        <v>0</v>
      </c>
      <c r="DL1822">
        <v>0</v>
      </c>
      <c r="DM1822">
        <v>1317</v>
      </c>
      <c r="DN1822">
        <v>35428700</v>
      </c>
      <c r="DO1822">
        <v>42.557409999999997</v>
      </c>
      <c r="DP1822">
        <v>-1</v>
      </c>
    </row>
    <row r="1823" spans="102:120" x14ac:dyDescent="0.3">
      <c r="CX1823">
        <v>4.0000000000000002E-4</v>
      </c>
      <c r="CY1823">
        <v>10</v>
      </c>
      <c r="CZ1823">
        <v>2.21</v>
      </c>
      <c r="DA1823">
        <v>250</v>
      </c>
      <c r="DB1823">
        <v>177.08</v>
      </c>
      <c r="DC1823">
        <v>30</v>
      </c>
      <c r="DD1823">
        <v>332.08333299999998</v>
      </c>
      <c r="DE1823">
        <v>35.285269999999997</v>
      </c>
      <c r="DF1823">
        <v>235</v>
      </c>
      <c r="DG1823">
        <v>60</v>
      </c>
      <c r="DH1823">
        <v>50</v>
      </c>
      <c r="DI1823">
        <v>0</v>
      </c>
      <c r="DJ1823">
        <v>0</v>
      </c>
      <c r="DK1823">
        <v>0</v>
      </c>
      <c r="DL1823">
        <v>0</v>
      </c>
      <c r="DM1823">
        <v>1317</v>
      </c>
      <c r="DN1823">
        <v>35428700</v>
      </c>
      <c r="DO1823">
        <v>42.557409999999997</v>
      </c>
      <c r="DP1823">
        <v>-1</v>
      </c>
    </row>
    <row r="1824" spans="102:120" x14ac:dyDescent="0.3">
      <c r="CX1824">
        <v>4.0000000000000002E-4</v>
      </c>
      <c r="CY1824">
        <v>10</v>
      </c>
      <c r="CZ1824">
        <v>2.21</v>
      </c>
      <c r="DA1824">
        <v>250</v>
      </c>
      <c r="DB1824">
        <v>177.08</v>
      </c>
      <c r="DC1824">
        <v>35</v>
      </c>
      <c r="DD1824">
        <v>337.08333299999998</v>
      </c>
      <c r="DE1824">
        <v>34.882550000000002</v>
      </c>
      <c r="DF1824">
        <v>235</v>
      </c>
      <c r="DG1824">
        <v>60</v>
      </c>
      <c r="DH1824">
        <v>50</v>
      </c>
      <c r="DI1824">
        <v>0</v>
      </c>
      <c r="DJ1824">
        <v>0</v>
      </c>
      <c r="DK1824">
        <v>0</v>
      </c>
      <c r="DL1824">
        <v>0</v>
      </c>
      <c r="DM1824">
        <v>1317</v>
      </c>
      <c r="DN1824">
        <v>35428700</v>
      </c>
      <c r="DO1824">
        <v>42.557409999999997</v>
      </c>
      <c r="DP1824">
        <v>-1</v>
      </c>
    </row>
    <row r="1825" spans="102:120" x14ac:dyDescent="0.3">
      <c r="CX1825">
        <v>4.0000000000000002E-4</v>
      </c>
      <c r="CY1825">
        <v>10</v>
      </c>
      <c r="CZ1825">
        <v>2.21</v>
      </c>
      <c r="DA1825">
        <v>250</v>
      </c>
      <c r="DB1825">
        <v>177.08</v>
      </c>
      <c r="DC1825">
        <v>40</v>
      </c>
      <c r="DD1825">
        <v>342.08333299999998</v>
      </c>
      <c r="DE1825">
        <v>34.487780000000001</v>
      </c>
      <c r="DF1825">
        <v>235</v>
      </c>
      <c r="DG1825">
        <v>60</v>
      </c>
      <c r="DH1825">
        <v>50</v>
      </c>
      <c r="DI1825">
        <v>0</v>
      </c>
      <c r="DJ1825">
        <v>0</v>
      </c>
      <c r="DK1825">
        <v>0</v>
      </c>
      <c r="DL1825">
        <v>0</v>
      </c>
      <c r="DM1825">
        <v>1317</v>
      </c>
      <c r="DN1825">
        <v>35428700</v>
      </c>
      <c r="DO1825">
        <v>42.557409999999997</v>
      </c>
      <c r="DP1825">
        <v>-1</v>
      </c>
    </row>
    <row r="1826" spans="102:120" x14ac:dyDescent="0.3">
      <c r="CX1826">
        <v>4.0000000000000002E-4</v>
      </c>
      <c r="CY1826">
        <v>10</v>
      </c>
      <c r="CZ1826">
        <v>2.21</v>
      </c>
      <c r="DA1826">
        <v>250</v>
      </c>
      <c r="DB1826">
        <v>177.08</v>
      </c>
      <c r="DC1826">
        <v>45</v>
      </c>
      <c r="DD1826">
        <v>347.08333299999998</v>
      </c>
      <c r="DE1826">
        <v>34.10078</v>
      </c>
      <c r="DF1826">
        <v>235</v>
      </c>
      <c r="DG1826">
        <v>60</v>
      </c>
      <c r="DH1826">
        <v>50</v>
      </c>
      <c r="DI1826">
        <v>0</v>
      </c>
      <c r="DJ1826">
        <v>0</v>
      </c>
      <c r="DK1826">
        <v>0</v>
      </c>
      <c r="DL1826">
        <v>0</v>
      </c>
      <c r="DM1826">
        <v>1317</v>
      </c>
      <c r="DN1826">
        <v>35428700</v>
      </c>
      <c r="DO1826">
        <v>42.557409999999997</v>
      </c>
      <c r="DP1826">
        <v>-1</v>
      </c>
    </row>
    <row r="1827" spans="102:120" x14ac:dyDescent="0.3">
      <c r="CX1827">
        <v>4.0000000000000002E-4</v>
      </c>
      <c r="CY1827">
        <v>10</v>
      </c>
      <c r="CZ1827">
        <v>2.21</v>
      </c>
      <c r="DA1827">
        <v>250</v>
      </c>
      <c r="DB1827">
        <v>177.08</v>
      </c>
      <c r="DC1827">
        <v>50</v>
      </c>
      <c r="DD1827">
        <v>352.08333299999998</v>
      </c>
      <c r="DE1827">
        <v>33.721350000000001</v>
      </c>
      <c r="DF1827">
        <v>235</v>
      </c>
      <c r="DG1827">
        <v>60</v>
      </c>
      <c r="DH1827">
        <v>50</v>
      </c>
      <c r="DI1827">
        <v>0</v>
      </c>
      <c r="DJ1827">
        <v>0</v>
      </c>
      <c r="DK1827">
        <v>0</v>
      </c>
      <c r="DL1827">
        <v>0</v>
      </c>
      <c r="DM1827">
        <v>1317</v>
      </c>
      <c r="DN1827">
        <v>35428700</v>
      </c>
      <c r="DO1827">
        <v>42.557409999999997</v>
      </c>
      <c r="DP1827">
        <v>-1</v>
      </c>
    </row>
    <row r="1828" spans="102:120" x14ac:dyDescent="0.3">
      <c r="CX1828">
        <v>4.0000000000000002E-4</v>
      </c>
      <c r="CY1828">
        <v>10</v>
      </c>
      <c r="CZ1828">
        <v>2.21</v>
      </c>
      <c r="DA1828">
        <v>250</v>
      </c>
      <c r="DB1828">
        <v>177.08</v>
      </c>
      <c r="DC1828">
        <v>55</v>
      </c>
      <c r="DD1828">
        <v>357.08333299999998</v>
      </c>
      <c r="DE1828">
        <v>33.349299999999999</v>
      </c>
      <c r="DF1828">
        <v>235</v>
      </c>
      <c r="DG1828">
        <v>60</v>
      </c>
      <c r="DH1828">
        <v>50</v>
      </c>
      <c r="DI1828">
        <v>0</v>
      </c>
      <c r="DJ1828">
        <v>0</v>
      </c>
      <c r="DK1828">
        <v>0</v>
      </c>
      <c r="DL1828">
        <v>0</v>
      </c>
      <c r="DM1828">
        <v>1317</v>
      </c>
      <c r="DN1828">
        <v>35428700</v>
      </c>
      <c r="DO1828">
        <v>42.557409999999997</v>
      </c>
      <c r="DP1828">
        <v>-1</v>
      </c>
    </row>
    <row r="1829" spans="102:120" x14ac:dyDescent="0.3">
      <c r="CX1829">
        <v>4.0000000000000002E-4</v>
      </c>
      <c r="CY1829">
        <v>10</v>
      </c>
      <c r="CZ1829">
        <v>2.21</v>
      </c>
      <c r="DA1829">
        <v>250</v>
      </c>
      <c r="DB1829">
        <v>177.08</v>
      </c>
      <c r="DC1829">
        <v>60</v>
      </c>
      <c r="DD1829">
        <v>362.08333299999998</v>
      </c>
      <c r="DE1829">
        <v>32.984450000000002</v>
      </c>
      <c r="DF1829">
        <v>235</v>
      </c>
      <c r="DG1829">
        <v>60</v>
      </c>
      <c r="DH1829">
        <v>50</v>
      </c>
      <c r="DI1829">
        <v>0</v>
      </c>
      <c r="DJ1829">
        <v>0</v>
      </c>
      <c r="DK1829">
        <v>0</v>
      </c>
      <c r="DL1829">
        <v>0</v>
      </c>
      <c r="DM1829">
        <v>1317</v>
      </c>
      <c r="DN1829">
        <v>35428700</v>
      </c>
      <c r="DO1829">
        <v>42.557409999999997</v>
      </c>
      <c r="DP1829">
        <v>-1</v>
      </c>
    </row>
    <row r="1830" spans="102:120" x14ac:dyDescent="0.3">
      <c r="CX1830">
        <v>4.0000000000000002E-4</v>
      </c>
      <c r="CY1830">
        <v>10</v>
      </c>
      <c r="CZ1830">
        <v>2.21</v>
      </c>
      <c r="DA1830">
        <v>250</v>
      </c>
      <c r="DB1830">
        <v>177.08</v>
      </c>
      <c r="DC1830">
        <v>65</v>
      </c>
      <c r="DD1830">
        <v>367.08333299999998</v>
      </c>
      <c r="DE1830">
        <v>32.626620000000003</v>
      </c>
      <c r="DF1830">
        <v>235</v>
      </c>
      <c r="DG1830">
        <v>60</v>
      </c>
      <c r="DH1830">
        <v>50</v>
      </c>
      <c r="DI1830">
        <v>0</v>
      </c>
      <c r="DJ1830">
        <v>0</v>
      </c>
      <c r="DK1830">
        <v>0</v>
      </c>
      <c r="DL1830">
        <v>0</v>
      </c>
      <c r="DM1830">
        <v>1317</v>
      </c>
      <c r="DN1830">
        <v>35428700</v>
      </c>
      <c r="DO1830">
        <v>42.557409999999997</v>
      </c>
      <c r="DP1830">
        <v>-1</v>
      </c>
    </row>
    <row r="1831" spans="102:120" x14ac:dyDescent="0.3">
      <c r="CX1831">
        <v>4.0000000000000002E-4</v>
      </c>
      <c r="CY1831">
        <v>10</v>
      </c>
      <c r="CZ1831">
        <v>2.21</v>
      </c>
      <c r="DA1831">
        <v>250</v>
      </c>
      <c r="DB1831">
        <v>177.08</v>
      </c>
      <c r="DC1831">
        <v>70</v>
      </c>
      <c r="DD1831">
        <v>372.08333299999998</v>
      </c>
      <c r="DE1831">
        <v>32.275640000000003</v>
      </c>
      <c r="DF1831">
        <v>235</v>
      </c>
      <c r="DG1831">
        <v>60</v>
      </c>
      <c r="DH1831">
        <v>50</v>
      </c>
      <c r="DI1831">
        <v>0</v>
      </c>
      <c r="DJ1831">
        <v>0</v>
      </c>
      <c r="DK1831">
        <v>0</v>
      </c>
      <c r="DL1831">
        <v>0</v>
      </c>
      <c r="DM1831">
        <v>1317</v>
      </c>
      <c r="DN1831">
        <v>35428700</v>
      </c>
      <c r="DO1831">
        <v>42.557409999999997</v>
      </c>
      <c r="DP1831">
        <v>-1</v>
      </c>
    </row>
    <row r="1832" spans="102:120" x14ac:dyDescent="0.3">
      <c r="CX1832">
        <v>4.0000000000000002E-4</v>
      </c>
      <c r="CY1832">
        <v>10</v>
      </c>
      <c r="CZ1832">
        <v>2.21</v>
      </c>
      <c r="DA1832">
        <v>250</v>
      </c>
      <c r="DB1832">
        <v>177.08</v>
      </c>
      <c r="DC1832">
        <v>75</v>
      </c>
      <c r="DD1832">
        <v>377.08333299999998</v>
      </c>
      <c r="DE1832">
        <v>31.931339999999999</v>
      </c>
      <c r="DF1832">
        <v>235</v>
      </c>
      <c r="DG1832">
        <v>60</v>
      </c>
      <c r="DH1832">
        <v>50</v>
      </c>
      <c r="DI1832">
        <v>0</v>
      </c>
      <c r="DJ1832">
        <v>0</v>
      </c>
      <c r="DK1832">
        <v>0</v>
      </c>
      <c r="DL1832">
        <v>0</v>
      </c>
      <c r="DM1832">
        <v>1317</v>
      </c>
      <c r="DN1832">
        <v>35428700</v>
      </c>
      <c r="DO1832">
        <v>42.557409999999997</v>
      </c>
      <c r="DP1832">
        <v>-1</v>
      </c>
    </row>
    <row r="1833" spans="102:120" x14ac:dyDescent="0.3">
      <c r="CX1833">
        <v>4.0000000000000002E-4</v>
      </c>
      <c r="CY1833">
        <v>10</v>
      </c>
      <c r="CZ1833">
        <v>2.21</v>
      </c>
      <c r="DA1833">
        <v>250</v>
      </c>
      <c r="DB1833">
        <v>177.08</v>
      </c>
      <c r="DC1833">
        <v>80</v>
      </c>
      <c r="DD1833">
        <v>382.08333299999998</v>
      </c>
      <c r="DE1833">
        <v>31.59355</v>
      </c>
      <c r="DF1833">
        <v>235</v>
      </c>
      <c r="DG1833">
        <v>60</v>
      </c>
      <c r="DH1833">
        <v>50</v>
      </c>
      <c r="DI1833">
        <v>0</v>
      </c>
      <c r="DJ1833">
        <v>0</v>
      </c>
      <c r="DK1833">
        <v>0</v>
      </c>
      <c r="DL1833">
        <v>0</v>
      </c>
      <c r="DM1833">
        <v>1317</v>
      </c>
      <c r="DN1833">
        <v>35428700</v>
      </c>
      <c r="DO1833">
        <v>42.557409999999997</v>
      </c>
      <c r="DP1833">
        <v>-1</v>
      </c>
    </row>
    <row r="1834" spans="102:120" x14ac:dyDescent="0.3">
      <c r="CX1834">
        <v>4.0000000000000002E-4</v>
      </c>
      <c r="CY1834">
        <v>10</v>
      </c>
      <c r="CZ1834">
        <v>2.21</v>
      </c>
      <c r="DA1834">
        <v>250</v>
      </c>
      <c r="DB1834">
        <v>177.08</v>
      </c>
      <c r="DC1834">
        <v>85</v>
      </c>
      <c r="DD1834">
        <v>387.08333299999998</v>
      </c>
      <c r="DE1834">
        <v>31.262119999999999</v>
      </c>
      <c r="DF1834">
        <v>235</v>
      </c>
      <c r="DG1834">
        <v>60</v>
      </c>
      <c r="DH1834">
        <v>50</v>
      </c>
      <c r="DI1834">
        <v>0</v>
      </c>
      <c r="DJ1834">
        <v>0</v>
      </c>
      <c r="DK1834">
        <v>0</v>
      </c>
      <c r="DL1834">
        <v>0</v>
      </c>
      <c r="DM1834">
        <v>1317</v>
      </c>
      <c r="DN1834">
        <v>35428700</v>
      </c>
      <c r="DO1834">
        <v>42.557409999999997</v>
      </c>
      <c r="DP1834">
        <v>-1</v>
      </c>
    </row>
    <row r="1835" spans="102:120" x14ac:dyDescent="0.3">
      <c r="CX1835">
        <v>4.0000000000000002E-4</v>
      </c>
      <c r="CY1835">
        <v>10</v>
      </c>
      <c r="CZ1835">
        <v>2.21</v>
      </c>
      <c r="DA1835">
        <v>250</v>
      </c>
      <c r="DB1835">
        <v>177.08</v>
      </c>
      <c r="DC1835">
        <v>90</v>
      </c>
      <c r="DD1835">
        <v>392.08333299999998</v>
      </c>
      <c r="DE1835">
        <v>30.936879999999999</v>
      </c>
      <c r="DF1835">
        <v>235</v>
      </c>
      <c r="DG1835">
        <v>60</v>
      </c>
      <c r="DH1835">
        <v>50</v>
      </c>
      <c r="DI1835">
        <v>0</v>
      </c>
      <c r="DJ1835">
        <v>0</v>
      </c>
      <c r="DK1835">
        <v>0</v>
      </c>
      <c r="DL1835">
        <v>0</v>
      </c>
      <c r="DM1835">
        <v>1317</v>
      </c>
      <c r="DN1835">
        <v>35428700</v>
      </c>
      <c r="DO1835">
        <v>42.557409999999997</v>
      </c>
      <c r="DP1835">
        <v>-1</v>
      </c>
    </row>
    <row r="1836" spans="102:120" x14ac:dyDescent="0.3">
      <c r="CX1836">
        <v>4.0000000000000002E-4</v>
      </c>
      <c r="CY1836">
        <v>10</v>
      </c>
      <c r="CZ1836">
        <v>2.21</v>
      </c>
      <c r="DA1836">
        <v>250</v>
      </c>
      <c r="DB1836">
        <v>177.08</v>
      </c>
      <c r="DC1836">
        <v>95</v>
      </c>
      <c r="DD1836">
        <v>397.08333299999998</v>
      </c>
      <c r="DE1836">
        <v>30.61769</v>
      </c>
      <c r="DF1836">
        <v>235</v>
      </c>
      <c r="DG1836">
        <v>60</v>
      </c>
      <c r="DH1836">
        <v>50</v>
      </c>
      <c r="DI1836">
        <v>0</v>
      </c>
      <c r="DJ1836">
        <v>0</v>
      </c>
      <c r="DK1836">
        <v>0</v>
      </c>
      <c r="DL1836">
        <v>0</v>
      </c>
      <c r="DM1836">
        <v>1317</v>
      </c>
      <c r="DN1836">
        <v>35428700</v>
      </c>
      <c r="DO1836">
        <v>42.557409999999997</v>
      </c>
      <c r="DP1836">
        <v>-1</v>
      </c>
    </row>
    <row r="1837" spans="102:120" x14ac:dyDescent="0.3">
      <c r="CX1837">
        <v>4.0000000000000002E-4</v>
      </c>
      <c r="CY1837">
        <v>10</v>
      </c>
      <c r="CZ1837">
        <v>2.21</v>
      </c>
      <c r="DA1837">
        <v>250</v>
      </c>
      <c r="DB1837">
        <v>177.08</v>
      </c>
      <c r="DC1837">
        <v>100</v>
      </c>
      <c r="DD1837">
        <v>402.08333299999998</v>
      </c>
      <c r="DE1837">
        <v>30.304400000000001</v>
      </c>
      <c r="DF1837">
        <v>235</v>
      </c>
      <c r="DG1837">
        <v>60</v>
      </c>
      <c r="DH1837">
        <v>50</v>
      </c>
      <c r="DI1837">
        <v>0</v>
      </c>
      <c r="DJ1837">
        <v>0</v>
      </c>
      <c r="DK1837">
        <v>0</v>
      </c>
      <c r="DL1837">
        <v>0</v>
      </c>
      <c r="DM1837">
        <v>1317</v>
      </c>
      <c r="DN1837">
        <v>35428700</v>
      </c>
      <c r="DO1837">
        <v>42.557409999999997</v>
      </c>
      <c r="DP1837">
        <v>-1</v>
      </c>
    </row>
    <row r="1838" spans="102:120" x14ac:dyDescent="0.3">
      <c r="CX1838">
        <v>4.0000000000000002E-4</v>
      </c>
      <c r="CY1838">
        <v>10</v>
      </c>
      <c r="CZ1838">
        <v>2.21</v>
      </c>
      <c r="DA1838">
        <v>250</v>
      </c>
      <c r="DB1838">
        <v>177.08</v>
      </c>
      <c r="DC1838">
        <v>2.5</v>
      </c>
      <c r="DD1838">
        <v>304.58333299999998</v>
      </c>
      <c r="DE1838">
        <v>37.651829999999997</v>
      </c>
      <c r="DF1838">
        <v>235</v>
      </c>
      <c r="DG1838">
        <v>60</v>
      </c>
      <c r="DH1838">
        <v>50</v>
      </c>
      <c r="DI1838">
        <v>0</v>
      </c>
      <c r="DJ1838">
        <v>0</v>
      </c>
      <c r="DK1838">
        <v>0</v>
      </c>
      <c r="DL1838">
        <v>0</v>
      </c>
      <c r="DM1838">
        <v>1317</v>
      </c>
      <c r="DN1838">
        <v>35428700</v>
      </c>
      <c r="DO1838">
        <v>42.557409999999997</v>
      </c>
      <c r="DP1838">
        <v>-1</v>
      </c>
    </row>
    <row r="1839" spans="102:120" x14ac:dyDescent="0.3">
      <c r="CX1839" t="s">
        <v>74</v>
      </c>
      <c r="CY1839" t="s">
        <v>74</v>
      </c>
      <c r="DA1839" t="s">
        <v>74</v>
      </c>
      <c r="DB1839" t="s">
        <v>74</v>
      </c>
      <c r="DC1839" t="s">
        <v>75</v>
      </c>
      <c r="DE1839" t="s">
        <v>74</v>
      </c>
      <c r="DH1839">
        <v>100</v>
      </c>
    </row>
    <row r="1840" spans="102:120" x14ac:dyDescent="0.3">
      <c r="CX1840">
        <v>4.0000000000000002E-4</v>
      </c>
      <c r="CY1840">
        <v>10</v>
      </c>
      <c r="CZ1840">
        <v>2.21</v>
      </c>
      <c r="DA1840">
        <v>250</v>
      </c>
      <c r="DB1840">
        <v>177.08</v>
      </c>
      <c r="DC1840">
        <v>0</v>
      </c>
      <c r="DD1840">
        <v>302.08333299999998</v>
      </c>
      <c r="DE1840">
        <v>43.333240000000004</v>
      </c>
      <c r="DF1840">
        <v>285</v>
      </c>
      <c r="DG1840">
        <v>60</v>
      </c>
      <c r="DH1840">
        <v>100</v>
      </c>
      <c r="DI1840">
        <v>0</v>
      </c>
      <c r="DJ1840">
        <v>0</v>
      </c>
      <c r="DK1840">
        <v>342</v>
      </c>
      <c r="DL1840">
        <v>2.306008E-2</v>
      </c>
      <c r="DM1840">
        <v>1339</v>
      </c>
      <c r="DN1840">
        <v>36020690</v>
      </c>
      <c r="DO1840">
        <v>42.928849999999997</v>
      </c>
      <c r="DP1840">
        <v>-1</v>
      </c>
    </row>
    <row r="1841" spans="102:120" x14ac:dyDescent="0.3">
      <c r="CX1841">
        <v>4.0000000000000002E-4</v>
      </c>
      <c r="CY1841">
        <v>10</v>
      </c>
      <c r="CZ1841">
        <v>2.21</v>
      </c>
      <c r="DA1841">
        <v>250</v>
      </c>
      <c r="DB1841">
        <v>177.08</v>
      </c>
      <c r="DC1841">
        <v>5</v>
      </c>
      <c r="DD1841">
        <v>307.08333299999998</v>
      </c>
      <c r="DE1841">
        <v>42.863990000000001</v>
      </c>
      <c r="DF1841">
        <v>285</v>
      </c>
      <c r="DG1841">
        <v>60</v>
      </c>
      <c r="DH1841">
        <v>100</v>
      </c>
      <c r="DI1841">
        <v>0</v>
      </c>
      <c r="DJ1841">
        <v>0</v>
      </c>
      <c r="DK1841">
        <v>270</v>
      </c>
      <c r="DL1841">
        <v>7.6432690000000003E-3</v>
      </c>
      <c r="DM1841">
        <v>1366</v>
      </c>
      <c r="DN1841">
        <v>36747020</v>
      </c>
      <c r="DO1841">
        <v>43.3812</v>
      </c>
      <c r="DP1841">
        <v>-1</v>
      </c>
    </row>
    <row r="1842" spans="102:120" x14ac:dyDescent="0.3">
      <c r="CX1842">
        <v>4.0000000000000002E-4</v>
      </c>
      <c r="CY1842">
        <v>10</v>
      </c>
      <c r="CZ1842">
        <v>2.21</v>
      </c>
      <c r="DA1842">
        <v>250</v>
      </c>
      <c r="DB1842">
        <v>177.08</v>
      </c>
      <c r="DC1842">
        <v>10</v>
      </c>
      <c r="DD1842">
        <v>312.08333299999998</v>
      </c>
      <c r="DE1842">
        <v>42.40287</v>
      </c>
      <c r="DF1842">
        <v>285</v>
      </c>
      <c r="DG1842">
        <v>60</v>
      </c>
      <c r="DH1842">
        <v>100</v>
      </c>
      <c r="DI1842">
        <v>0</v>
      </c>
      <c r="DJ1842">
        <v>0</v>
      </c>
      <c r="DK1842">
        <v>210</v>
      </c>
      <c r="DL1842">
        <v>2.3171490000000001E-3</v>
      </c>
      <c r="DM1842">
        <v>1351</v>
      </c>
      <c r="DN1842">
        <v>36343490</v>
      </c>
      <c r="DO1842">
        <v>43.130369999999999</v>
      </c>
      <c r="DP1842">
        <v>-1</v>
      </c>
    </row>
    <row r="1843" spans="102:120" x14ac:dyDescent="0.3">
      <c r="CX1843">
        <v>4.0000000000000002E-4</v>
      </c>
      <c r="CY1843">
        <v>10</v>
      </c>
      <c r="CZ1843">
        <v>2.21</v>
      </c>
      <c r="DA1843">
        <v>250</v>
      </c>
      <c r="DB1843">
        <v>177.08</v>
      </c>
      <c r="DC1843">
        <v>15</v>
      </c>
      <c r="DD1843">
        <v>317.08333299999998</v>
      </c>
      <c r="DE1843">
        <v>41.949750000000002</v>
      </c>
      <c r="DF1843">
        <v>285</v>
      </c>
      <c r="DG1843">
        <v>60</v>
      </c>
      <c r="DH1843">
        <v>100</v>
      </c>
      <c r="DI1843">
        <v>0</v>
      </c>
      <c r="DJ1843">
        <v>0</v>
      </c>
      <c r="DK1843">
        <v>138</v>
      </c>
      <c r="DL1843">
        <v>5.878522E-4</v>
      </c>
      <c r="DM1843">
        <v>1369</v>
      </c>
      <c r="DN1843">
        <v>36827700</v>
      </c>
      <c r="DO1843">
        <v>43.431229999999999</v>
      </c>
      <c r="DP1843">
        <v>-1</v>
      </c>
    </row>
    <row r="1844" spans="102:120" x14ac:dyDescent="0.3">
      <c r="CX1844">
        <v>4.0000000000000002E-4</v>
      </c>
      <c r="CY1844">
        <v>10</v>
      </c>
      <c r="CZ1844">
        <v>2.21</v>
      </c>
      <c r="DA1844">
        <v>250</v>
      </c>
      <c r="DB1844">
        <v>177.08</v>
      </c>
      <c r="DC1844">
        <v>20</v>
      </c>
      <c r="DD1844">
        <v>322.08333299999998</v>
      </c>
      <c r="DE1844">
        <v>41.504460000000002</v>
      </c>
      <c r="DF1844">
        <v>285</v>
      </c>
      <c r="DG1844">
        <v>60</v>
      </c>
      <c r="DH1844">
        <v>100</v>
      </c>
      <c r="DI1844">
        <v>0</v>
      </c>
      <c r="DJ1844">
        <v>0</v>
      </c>
      <c r="DK1844">
        <v>69</v>
      </c>
      <c r="DL1844">
        <v>9.7199770000000002E-5</v>
      </c>
      <c r="DM1844">
        <v>1337</v>
      </c>
      <c r="DN1844">
        <v>35966860</v>
      </c>
      <c r="DO1844">
        <v>42.895189999999999</v>
      </c>
      <c r="DP1844">
        <v>-1</v>
      </c>
    </row>
    <row r="1845" spans="102:120" x14ac:dyDescent="0.3">
      <c r="CX1845">
        <v>4.0000000000000002E-4</v>
      </c>
      <c r="CY1845">
        <v>10</v>
      </c>
      <c r="CZ1845">
        <v>2.21</v>
      </c>
      <c r="DA1845">
        <v>250</v>
      </c>
      <c r="DB1845">
        <v>177.08</v>
      </c>
      <c r="DC1845">
        <v>25</v>
      </c>
      <c r="DD1845">
        <v>327.08333299999998</v>
      </c>
      <c r="DE1845">
        <v>41.066859999999998</v>
      </c>
      <c r="DF1845">
        <v>285</v>
      </c>
      <c r="DG1845">
        <v>60</v>
      </c>
      <c r="DH1845">
        <v>100</v>
      </c>
      <c r="DI1845">
        <v>0</v>
      </c>
      <c r="DJ1845">
        <v>0</v>
      </c>
      <c r="DK1845">
        <v>16</v>
      </c>
      <c r="DL1845">
        <v>1.2274019999999999E-5</v>
      </c>
      <c r="DM1845">
        <v>1266</v>
      </c>
      <c r="DN1845">
        <v>34056870</v>
      </c>
      <c r="DO1845">
        <v>41.686059999999998</v>
      </c>
      <c r="DP1845">
        <v>-1</v>
      </c>
    </row>
    <row r="1846" spans="102:120" x14ac:dyDescent="0.3">
      <c r="CX1846">
        <v>4.0000000000000002E-4</v>
      </c>
      <c r="CY1846">
        <v>10</v>
      </c>
      <c r="CZ1846">
        <v>2.21</v>
      </c>
      <c r="DA1846">
        <v>250</v>
      </c>
      <c r="DB1846">
        <v>177.08</v>
      </c>
      <c r="DC1846">
        <v>30</v>
      </c>
      <c r="DD1846">
        <v>332.08333299999998</v>
      </c>
      <c r="DE1846">
        <v>40.636789999999998</v>
      </c>
      <c r="DF1846">
        <v>285</v>
      </c>
      <c r="DG1846">
        <v>60</v>
      </c>
      <c r="DH1846">
        <v>100</v>
      </c>
      <c r="DI1846">
        <v>0</v>
      </c>
      <c r="DJ1846">
        <v>0</v>
      </c>
      <c r="DK1846">
        <v>0</v>
      </c>
      <c r="DL1846">
        <v>0</v>
      </c>
      <c r="DM1846">
        <v>1266</v>
      </c>
      <c r="DN1846">
        <v>34056870</v>
      </c>
      <c r="DO1846">
        <v>41.686059999999998</v>
      </c>
      <c r="DP1846">
        <v>-1</v>
      </c>
    </row>
    <row r="1847" spans="102:120" x14ac:dyDescent="0.3">
      <c r="CX1847">
        <v>4.0000000000000002E-4</v>
      </c>
      <c r="CY1847">
        <v>10</v>
      </c>
      <c r="CZ1847">
        <v>2.21</v>
      </c>
      <c r="DA1847">
        <v>250</v>
      </c>
      <c r="DB1847">
        <v>177.08</v>
      </c>
      <c r="DC1847">
        <v>35</v>
      </c>
      <c r="DD1847">
        <v>337.08333299999998</v>
      </c>
      <c r="DE1847">
        <v>40.214120000000001</v>
      </c>
      <c r="DF1847">
        <v>285</v>
      </c>
      <c r="DG1847">
        <v>60</v>
      </c>
      <c r="DH1847">
        <v>100</v>
      </c>
      <c r="DI1847">
        <v>0</v>
      </c>
      <c r="DJ1847">
        <v>0</v>
      </c>
      <c r="DK1847">
        <v>0</v>
      </c>
      <c r="DL1847">
        <v>0</v>
      </c>
      <c r="DM1847">
        <v>1266</v>
      </c>
      <c r="DN1847">
        <v>34056870</v>
      </c>
      <c r="DO1847">
        <v>41.686059999999998</v>
      </c>
      <c r="DP1847">
        <v>-1</v>
      </c>
    </row>
    <row r="1848" spans="102:120" x14ac:dyDescent="0.3">
      <c r="CX1848">
        <v>4.0000000000000002E-4</v>
      </c>
      <c r="CY1848">
        <v>10</v>
      </c>
      <c r="CZ1848">
        <v>2.21</v>
      </c>
      <c r="DA1848">
        <v>250</v>
      </c>
      <c r="DB1848">
        <v>177.08</v>
      </c>
      <c r="DC1848">
        <v>40</v>
      </c>
      <c r="DD1848">
        <v>342.08333299999998</v>
      </c>
      <c r="DE1848">
        <v>39.798699999999997</v>
      </c>
      <c r="DF1848">
        <v>285</v>
      </c>
      <c r="DG1848">
        <v>60</v>
      </c>
      <c r="DH1848">
        <v>100</v>
      </c>
      <c r="DI1848">
        <v>0</v>
      </c>
      <c r="DJ1848">
        <v>0</v>
      </c>
      <c r="DK1848">
        <v>0</v>
      </c>
      <c r="DL1848">
        <v>0</v>
      </c>
      <c r="DM1848">
        <v>1266</v>
      </c>
      <c r="DN1848">
        <v>34056870</v>
      </c>
      <c r="DO1848">
        <v>41.686059999999998</v>
      </c>
      <c r="DP1848">
        <v>-1</v>
      </c>
    </row>
    <row r="1849" spans="102:120" x14ac:dyDescent="0.3">
      <c r="CX1849">
        <v>4.0000000000000002E-4</v>
      </c>
      <c r="CY1849">
        <v>10</v>
      </c>
      <c r="CZ1849">
        <v>2.21</v>
      </c>
      <c r="DA1849">
        <v>250</v>
      </c>
      <c r="DB1849">
        <v>177.08</v>
      </c>
      <c r="DC1849">
        <v>45</v>
      </c>
      <c r="DD1849">
        <v>347.08333299999998</v>
      </c>
      <c r="DE1849">
        <v>39.390389999999996</v>
      </c>
      <c r="DF1849">
        <v>285</v>
      </c>
      <c r="DG1849">
        <v>60</v>
      </c>
      <c r="DH1849">
        <v>100</v>
      </c>
      <c r="DI1849">
        <v>0</v>
      </c>
      <c r="DJ1849">
        <v>0</v>
      </c>
      <c r="DK1849">
        <v>0</v>
      </c>
      <c r="DL1849">
        <v>0</v>
      </c>
      <c r="DM1849">
        <v>1266</v>
      </c>
      <c r="DN1849">
        <v>34056870</v>
      </c>
      <c r="DO1849">
        <v>41.686059999999998</v>
      </c>
      <c r="DP1849">
        <v>-1</v>
      </c>
    </row>
    <row r="1850" spans="102:120" x14ac:dyDescent="0.3">
      <c r="CX1850">
        <v>4.0000000000000002E-4</v>
      </c>
      <c r="CY1850">
        <v>10</v>
      </c>
      <c r="CZ1850">
        <v>2.21</v>
      </c>
      <c r="DA1850">
        <v>250</v>
      </c>
      <c r="DB1850">
        <v>177.08</v>
      </c>
      <c r="DC1850">
        <v>50</v>
      </c>
      <c r="DD1850">
        <v>352.08333299999998</v>
      </c>
      <c r="DE1850">
        <v>38.989040000000003</v>
      </c>
      <c r="DF1850">
        <v>285</v>
      </c>
      <c r="DG1850">
        <v>60</v>
      </c>
      <c r="DH1850">
        <v>100</v>
      </c>
      <c r="DI1850">
        <v>0</v>
      </c>
      <c r="DJ1850">
        <v>0</v>
      </c>
      <c r="DK1850">
        <v>0</v>
      </c>
      <c r="DL1850">
        <v>0</v>
      </c>
      <c r="DM1850">
        <v>1266</v>
      </c>
      <c r="DN1850">
        <v>34056870</v>
      </c>
      <c r="DO1850">
        <v>41.686059999999998</v>
      </c>
      <c r="DP1850">
        <v>-1</v>
      </c>
    </row>
    <row r="1851" spans="102:120" x14ac:dyDescent="0.3">
      <c r="CX1851">
        <v>4.0000000000000002E-4</v>
      </c>
      <c r="CY1851">
        <v>10</v>
      </c>
      <c r="CZ1851">
        <v>2.21</v>
      </c>
      <c r="DA1851">
        <v>250</v>
      </c>
      <c r="DB1851">
        <v>177.08</v>
      </c>
      <c r="DC1851">
        <v>55</v>
      </c>
      <c r="DD1851">
        <v>357.08333299999998</v>
      </c>
      <c r="DE1851">
        <v>38.594520000000003</v>
      </c>
      <c r="DF1851">
        <v>285</v>
      </c>
      <c r="DG1851">
        <v>60</v>
      </c>
      <c r="DH1851">
        <v>100</v>
      </c>
      <c r="DI1851">
        <v>0</v>
      </c>
      <c r="DJ1851">
        <v>0</v>
      </c>
      <c r="DK1851">
        <v>0</v>
      </c>
      <c r="DL1851">
        <v>0</v>
      </c>
      <c r="DM1851">
        <v>1266</v>
      </c>
      <c r="DN1851">
        <v>34056870</v>
      </c>
      <c r="DO1851">
        <v>41.686059999999998</v>
      </c>
      <c r="DP1851">
        <v>-1</v>
      </c>
    </row>
    <row r="1852" spans="102:120" x14ac:dyDescent="0.3">
      <c r="CX1852">
        <v>4.0000000000000002E-4</v>
      </c>
      <c r="CY1852">
        <v>10</v>
      </c>
      <c r="CZ1852">
        <v>2.21</v>
      </c>
      <c r="DA1852">
        <v>250</v>
      </c>
      <c r="DB1852">
        <v>177.08</v>
      </c>
      <c r="DC1852">
        <v>60</v>
      </c>
      <c r="DD1852">
        <v>362.08333299999998</v>
      </c>
      <c r="DE1852">
        <v>38.206690000000002</v>
      </c>
      <c r="DF1852">
        <v>285</v>
      </c>
      <c r="DG1852">
        <v>60</v>
      </c>
      <c r="DH1852">
        <v>100</v>
      </c>
      <c r="DI1852">
        <v>0</v>
      </c>
      <c r="DJ1852">
        <v>0</v>
      </c>
      <c r="DK1852">
        <v>0</v>
      </c>
      <c r="DL1852">
        <v>0</v>
      </c>
      <c r="DM1852">
        <v>1266</v>
      </c>
      <c r="DN1852">
        <v>34056870</v>
      </c>
      <c r="DO1852">
        <v>41.686059999999998</v>
      </c>
      <c r="DP1852">
        <v>-1</v>
      </c>
    </row>
    <row r="1853" spans="102:120" x14ac:dyDescent="0.3">
      <c r="CX1853">
        <v>4.0000000000000002E-4</v>
      </c>
      <c r="CY1853">
        <v>10</v>
      </c>
      <c r="CZ1853">
        <v>2.21</v>
      </c>
      <c r="DA1853">
        <v>250</v>
      </c>
      <c r="DB1853">
        <v>177.08</v>
      </c>
      <c r="DC1853">
        <v>65</v>
      </c>
      <c r="DD1853">
        <v>367.08333299999998</v>
      </c>
      <c r="DE1853">
        <v>37.825420000000001</v>
      </c>
      <c r="DF1853">
        <v>285</v>
      </c>
      <c r="DG1853">
        <v>60</v>
      </c>
      <c r="DH1853">
        <v>100</v>
      </c>
      <c r="DI1853">
        <v>0</v>
      </c>
      <c r="DJ1853">
        <v>0</v>
      </c>
      <c r="DK1853">
        <v>0</v>
      </c>
      <c r="DL1853">
        <v>0</v>
      </c>
      <c r="DM1853">
        <v>1266</v>
      </c>
      <c r="DN1853">
        <v>34056870</v>
      </c>
      <c r="DO1853">
        <v>41.686059999999998</v>
      </c>
      <c r="DP1853">
        <v>-1</v>
      </c>
    </row>
    <row r="1854" spans="102:120" x14ac:dyDescent="0.3">
      <c r="CX1854">
        <v>4.0000000000000002E-4</v>
      </c>
      <c r="CY1854">
        <v>10</v>
      </c>
      <c r="CZ1854">
        <v>2.21</v>
      </c>
      <c r="DA1854">
        <v>250</v>
      </c>
      <c r="DB1854">
        <v>177.08</v>
      </c>
      <c r="DC1854">
        <v>70</v>
      </c>
      <c r="DD1854">
        <v>372.08333299999998</v>
      </c>
      <c r="DE1854">
        <v>37.450569999999999</v>
      </c>
      <c r="DF1854">
        <v>285</v>
      </c>
      <c r="DG1854">
        <v>60</v>
      </c>
      <c r="DH1854">
        <v>100</v>
      </c>
      <c r="DI1854">
        <v>0</v>
      </c>
      <c r="DJ1854">
        <v>0</v>
      </c>
      <c r="DK1854">
        <v>0</v>
      </c>
      <c r="DL1854">
        <v>0</v>
      </c>
      <c r="DM1854">
        <v>1266</v>
      </c>
      <c r="DN1854">
        <v>34056870</v>
      </c>
      <c r="DO1854">
        <v>41.686059999999998</v>
      </c>
      <c r="DP1854">
        <v>-1</v>
      </c>
    </row>
    <row r="1855" spans="102:120" x14ac:dyDescent="0.3">
      <c r="CX1855">
        <v>4.0000000000000002E-4</v>
      </c>
      <c r="CY1855">
        <v>10</v>
      </c>
      <c r="CZ1855">
        <v>2.21</v>
      </c>
      <c r="DA1855">
        <v>250</v>
      </c>
      <c r="DB1855">
        <v>177.08</v>
      </c>
      <c r="DC1855">
        <v>75</v>
      </c>
      <c r="DD1855">
        <v>377.08333299999998</v>
      </c>
      <c r="DE1855">
        <v>37.08202</v>
      </c>
      <c r="DF1855">
        <v>285</v>
      </c>
      <c r="DG1855">
        <v>60</v>
      </c>
      <c r="DH1855">
        <v>100</v>
      </c>
      <c r="DI1855">
        <v>0</v>
      </c>
      <c r="DJ1855">
        <v>0</v>
      </c>
      <c r="DK1855">
        <v>0</v>
      </c>
      <c r="DL1855">
        <v>0</v>
      </c>
      <c r="DM1855">
        <v>1266</v>
      </c>
      <c r="DN1855">
        <v>34056870</v>
      </c>
      <c r="DO1855">
        <v>41.686059999999998</v>
      </c>
      <c r="DP1855">
        <v>-1</v>
      </c>
    </row>
    <row r="1856" spans="102:120" x14ac:dyDescent="0.3">
      <c r="CX1856">
        <v>4.0000000000000002E-4</v>
      </c>
      <c r="CY1856">
        <v>10</v>
      </c>
      <c r="CZ1856">
        <v>2.21</v>
      </c>
      <c r="DA1856">
        <v>250</v>
      </c>
      <c r="DB1856">
        <v>177.08</v>
      </c>
      <c r="DC1856">
        <v>80</v>
      </c>
      <c r="DD1856">
        <v>382.08333299999998</v>
      </c>
      <c r="DE1856">
        <v>36.719639999999998</v>
      </c>
      <c r="DF1856">
        <v>285</v>
      </c>
      <c r="DG1856">
        <v>60</v>
      </c>
      <c r="DH1856">
        <v>100</v>
      </c>
      <c r="DI1856">
        <v>0</v>
      </c>
      <c r="DJ1856">
        <v>0</v>
      </c>
      <c r="DK1856">
        <v>0</v>
      </c>
      <c r="DL1856">
        <v>0</v>
      </c>
      <c r="DM1856">
        <v>1266</v>
      </c>
      <c r="DN1856">
        <v>34056870</v>
      </c>
      <c r="DO1856">
        <v>41.686059999999998</v>
      </c>
      <c r="DP1856">
        <v>-1</v>
      </c>
    </row>
    <row r="1857" spans="102:120" x14ac:dyDescent="0.3">
      <c r="CX1857">
        <v>4.0000000000000002E-4</v>
      </c>
      <c r="CY1857">
        <v>10</v>
      </c>
      <c r="CZ1857">
        <v>2.21</v>
      </c>
      <c r="DA1857">
        <v>250</v>
      </c>
      <c r="DB1857">
        <v>177.08</v>
      </c>
      <c r="DC1857">
        <v>85</v>
      </c>
      <c r="DD1857">
        <v>387.08333299999998</v>
      </c>
      <c r="DE1857">
        <v>36.363300000000002</v>
      </c>
      <c r="DF1857">
        <v>285</v>
      </c>
      <c r="DG1857">
        <v>60</v>
      </c>
      <c r="DH1857">
        <v>100</v>
      </c>
      <c r="DI1857">
        <v>0</v>
      </c>
      <c r="DJ1857">
        <v>0</v>
      </c>
      <c r="DK1857">
        <v>0</v>
      </c>
      <c r="DL1857">
        <v>0</v>
      </c>
      <c r="DM1857">
        <v>1266</v>
      </c>
      <c r="DN1857">
        <v>34056870</v>
      </c>
      <c r="DO1857">
        <v>41.686059999999998</v>
      </c>
      <c r="DP1857">
        <v>-1</v>
      </c>
    </row>
    <row r="1858" spans="102:120" x14ac:dyDescent="0.3">
      <c r="CX1858">
        <v>4.0000000000000002E-4</v>
      </c>
      <c r="CY1858">
        <v>10</v>
      </c>
      <c r="CZ1858">
        <v>2.21</v>
      </c>
      <c r="DA1858">
        <v>250</v>
      </c>
      <c r="DB1858">
        <v>177.08</v>
      </c>
      <c r="DC1858">
        <v>90</v>
      </c>
      <c r="DD1858">
        <v>392.08333299999998</v>
      </c>
      <c r="DE1858">
        <v>36.012880000000003</v>
      </c>
      <c r="DF1858">
        <v>285</v>
      </c>
      <c r="DG1858">
        <v>60</v>
      </c>
      <c r="DH1858">
        <v>100</v>
      </c>
      <c r="DI1858">
        <v>0</v>
      </c>
      <c r="DJ1858">
        <v>0</v>
      </c>
      <c r="DK1858">
        <v>0</v>
      </c>
      <c r="DL1858">
        <v>0</v>
      </c>
      <c r="DM1858">
        <v>1266</v>
      </c>
      <c r="DN1858">
        <v>34056870</v>
      </c>
      <c r="DO1858">
        <v>41.686059999999998</v>
      </c>
      <c r="DP1858">
        <v>-1</v>
      </c>
    </row>
    <row r="1859" spans="102:120" x14ac:dyDescent="0.3">
      <c r="CX1859">
        <v>4.0000000000000002E-4</v>
      </c>
      <c r="CY1859">
        <v>10</v>
      </c>
      <c r="CZ1859">
        <v>2.21</v>
      </c>
      <c r="DA1859">
        <v>250</v>
      </c>
      <c r="DB1859">
        <v>177.08</v>
      </c>
      <c r="DC1859">
        <v>95</v>
      </c>
      <c r="DD1859">
        <v>397.08333299999998</v>
      </c>
      <c r="DE1859">
        <v>35.668259999999997</v>
      </c>
      <c r="DF1859">
        <v>285</v>
      </c>
      <c r="DG1859">
        <v>60</v>
      </c>
      <c r="DH1859">
        <v>100</v>
      </c>
      <c r="DI1859">
        <v>0</v>
      </c>
      <c r="DJ1859">
        <v>0</v>
      </c>
      <c r="DK1859">
        <v>0</v>
      </c>
      <c r="DL1859">
        <v>0</v>
      </c>
      <c r="DM1859">
        <v>1266</v>
      </c>
      <c r="DN1859">
        <v>34056870</v>
      </c>
      <c r="DO1859">
        <v>41.686059999999998</v>
      </c>
      <c r="DP1859">
        <v>-1</v>
      </c>
    </row>
    <row r="1860" spans="102:120" x14ac:dyDescent="0.3">
      <c r="CX1860">
        <v>4.0000000000000002E-4</v>
      </c>
      <c r="CY1860">
        <v>10</v>
      </c>
      <c r="CZ1860">
        <v>2.21</v>
      </c>
      <c r="DA1860">
        <v>250</v>
      </c>
      <c r="DB1860">
        <v>177.08</v>
      </c>
      <c r="DC1860">
        <v>100</v>
      </c>
      <c r="DD1860">
        <v>402.08333299999998</v>
      </c>
      <c r="DE1860">
        <v>35.329329999999999</v>
      </c>
      <c r="DF1860">
        <v>285</v>
      </c>
      <c r="DG1860">
        <v>60</v>
      </c>
      <c r="DH1860">
        <v>100</v>
      </c>
      <c r="DI1860">
        <v>0</v>
      </c>
      <c r="DJ1860">
        <v>0</v>
      </c>
      <c r="DK1860">
        <v>0</v>
      </c>
      <c r="DL1860">
        <v>0</v>
      </c>
      <c r="DM1860">
        <v>1266</v>
      </c>
      <c r="DN1860">
        <v>34056870</v>
      </c>
      <c r="DO1860">
        <v>41.686059999999998</v>
      </c>
      <c r="DP1860">
        <v>-1</v>
      </c>
    </row>
    <row r="1861" spans="102:120" x14ac:dyDescent="0.3">
      <c r="CX1861">
        <v>4.0000000000000002E-4</v>
      </c>
      <c r="CY1861">
        <v>10</v>
      </c>
      <c r="CZ1861">
        <v>2.21</v>
      </c>
      <c r="DA1861">
        <v>250</v>
      </c>
      <c r="DB1861">
        <v>177.08</v>
      </c>
      <c r="DC1861">
        <v>2.5</v>
      </c>
      <c r="DD1861">
        <v>304.58333299999998</v>
      </c>
      <c r="DE1861">
        <v>43.097580000000001</v>
      </c>
      <c r="DF1861">
        <v>285</v>
      </c>
      <c r="DG1861">
        <v>60</v>
      </c>
      <c r="DH1861">
        <v>100</v>
      </c>
      <c r="DI1861">
        <v>0</v>
      </c>
      <c r="DJ1861">
        <v>0</v>
      </c>
      <c r="DK1861">
        <v>306</v>
      </c>
      <c r="DL1861">
        <v>1.3577550000000001E-2</v>
      </c>
      <c r="DM1861">
        <v>1354</v>
      </c>
      <c r="DN1861">
        <v>36424210</v>
      </c>
      <c r="DO1861">
        <v>43.180630000000001</v>
      </c>
      <c r="DP1861">
        <v>-1</v>
      </c>
    </row>
    <row r="1862" spans="102:120" x14ac:dyDescent="0.3">
      <c r="CX1862" t="s">
        <v>74</v>
      </c>
      <c r="CY1862" t="s">
        <v>74</v>
      </c>
      <c r="DA1862" t="s">
        <v>74</v>
      </c>
      <c r="DB1862" t="s">
        <v>74</v>
      </c>
      <c r="DC1862" t="s">
        <v>75</v>
      </c>
      <c r="DE1862" t="s">
        <v>74</v>
      </c>
      <c r="DH1862">
        <v>150</v>
      </c>
    </row>
    <row r="1863" spans="102:120" x14ac:dyDescent="0.3">
      <c r="CX1863">
        <v>4.0000000000000002E-4</v>
      </c>
      <c r="CY1863">
        <v>10</v>
      </c>
      <c r="CZ1863">
        <v>2.21</v>
      </c>
      <c r="DA1863">
        <v>250</v>
      </c>
      <c r="DB1863">
        <v>177.08</v>
      </c>
      <c r="DC1863">
        <v>0</v>
      </c>
      <c r="DD1863">
        <v>302.08333299999998</v>
      </c>
      <c r="DE1863">
        <v>47.957709999999999</v>
      </c>
      <c r="DF1863">
        <v>335</v>
      </c>
      <c r="DG1863">
        <v>60</v>
      </c>
      <c r="DH1863">
        <v>150</v>
      </c>
      <c r="DI1863">
        <v>8</v>
      </c>
      <c r="DJ1863">
        <v>2.9356199999999999E-2</v>
      </c>
      <c r="DK1863">
        <v>99</v>
      </c>
      <c r="DL1863">
        <v>0.1085507</v>
      </c>
      <c r="DM1863">
        <v>1263</v>
      </c>
      <c r="DN1863">
        <v>33976170</v>
      </c>
      <c r="DO1863">
        <v>41.634340000000002</v>
      </c>
      <c r="DP1863" s="4">
        <v>1100000000</v>
      </c>
    </row>
    <row r="1864" spans="102:120" x14ac:dyDescent="0.3">
      <c r="CX1864">
        <v>4.0000000000000002E-4</v>
      </c>
      <c r="CY1864">
        <v>10</v>
      </c>
      <c r="CZ1864">
        <v>2.21</v>
      </c>
      <c r="DA1864">
        <v>250</v>
      </c>
      <c r="DB1864">
        <v>177.08</v>
      </c>
      <c r="DC1864">
        <v>5</v>
      </c>
      <c r="DD1864">
        <v>307.08333299999998</v>
      </c>
      <c r="DE1864">
        <v>47.489550000000001</v>
      </c>
      <c r="DF1864">
        <v>335</v>
      </c>
      <c r="DG1864">
        <v>60</v>
      </c>
      <c r="DH1864">
        <v>150</v>
      </c>
      <c r="DI1864">
        <v>9</v>
      </c>
      <c r="DJ1864">
        <v>1.060358E-2</v>
      </c>
      <c r="DK1864">
        <v>122</v>
      </c>
      <c r="DL1864">
        <v>2.7689559999999998E-2</v>
      </c>
      <c r="DM1864">
        <v>1318</v>
      </c>
      <c r="DN1864">
        <v>35455680</v>
      </c>
      <c r="DO1864">
        <v>42.574350000000003</v>
      </c>
      <c r="DP1864" s="4">
        <v>3300000000</v>
      </c>
    </row>
    <row r="1865" spans="102:120" x14ac:dyDescent="0.3">
      <c r="CX1865">
        <v>4.0000000000000002E-4</v>
      </c>
      <c r="CY1865">
        <v>10</v>
      </c>
      <c r="CZ1865">
        <v>2.21</v>
      </c>
      <c r="DA1865">
        <v>250</v>
      </c>
      <c r="DB1865">
        <v>177.08</v>
      </c>
      <c r="DC1865">
        <v>10</v>
      </c>
      <c r="DD1865">
        <v>312.08333299999998</v>
      </c>
      <c r="DE1865">
        <v>47.028300000000002</v>
      </c>
      <c r="DF1865">
        <v>335</v>
      </c>
      <c r="DG1865">
        <v>60</v>
      </c>
      <c r="DH1865">
        <v>150</v>
      </c>
      <c r="DI1865">
        <v>6</v>
      </c>
      <c r="DJ1865">
        <v>2.72753E-5</v>
      </c>
      <c r="DK1865">
        <v>130</v>
      </c>
      <c r="DL1865">
        <v>3.7078609999999998E-3</v>
      </c>
      <c r="DM1865">
        <v>1311</v>
      </c>
      <c r="DN1865">
        <v>35267440</v>
      </c>
      <c r="DO1865">
        <v>42.455649999999999</v>
      </c>
      <c r="DP1865" s="4">
        <v>1200000000000</v>
      </c>
    </row>
    <row r="1866" spans="102:120" x14ac:dyDescent="0.3">
      <c r="CX1866">
        <v>4.0000000000000002E-4</v>
      </c>
      <c r="CY1866">
        <v>10</v>
      </c>
      <c r="CZ1866">
        <v>2.21</v>
      </c>
      <c r="DA1866">
        <v>250</v>
      </c>
      <c r="DB1866">
        <v>177.08</v>
      </c>
      <c r="DC1866">
        <v>15</v>
      </c>
      <c r="DD1866">
        <v>317.08333299999998</v>
      </c>
      <c r="DE1866">
        <v>46.573860000000003</v>
      </c>
      <c r="DF1866">
        <v>335</v>
      </c>
      <c r="DG1866">
        <v>60</v>
      </c>
      <c r="DH1866">
        <v>150</v>
      </c>
      <c r="DI1866">
        <v>6</v>
      </c>
      <c r="DJ1866">
        <v>2.02309E-5</v>
      </c>
      <c r="DK1866">
        <v>153</v>
      </c>
      <c r="DL1866">
        <v>4.6411120000000002E-3</v>
      </c>
      <c r="DM1866">
        <v>1346</v>
      </c>
      <c r="DN1866">
        <v>36208980</v>
      </c>
      <c r="DO1866">
        <v>43.046489999999999</v>
      </c>
      <c r="DP1866" s="4">
        <v>1700000000000</v>
      </c>
    </row>
    <row r="1867" spans="102:120" x14ac:dyDescent="0.3">
      <c r="CX1867">
        <v>4.0000000000000002E-4</v>
      </c>
      <c r="CY1867">
        <v>10</v>
      </c>
      <c r="CZ1867">
        <v>2.21</v>
      </c>
      <c r="DA1867">
        <v>250</v>
      </c>
      <c r="DB1867">
        <v>177.08</v>
      </c>
      <c r="DC1867">
        <v>20</v>
      </c>
      <c r="DD1867">
        <v>322.08333299999998</v>
      </c>
      <c r="DE1867">
        <v>46.126150000000003</v>
      </c>
      <c r="DF1867">
        <v>335</v>
      </c>
      <c r="DG1867">
        <v>60</v>
      </c>
      <c r="DH1867">
        <v>150</v>
      </c>
      <c r="DI1867">
        <v>1</v>
      </c>
      <c r="DJ1867">
        <v>5.4568699999999998E-5</v>
      </c>
      <c r="DK1867">
        <v>162</v>
      </c>
      <c r="DL1867">
        <v>5.0186279999999998E-3</v>
      </c>
      <c r="DM1867">
        <v>1340</v>
      </c>
      <c r="DN1867">
        <v>36047560</v>
      </c>
      <c r="DO1867">
        <v>42.94567</v>
      </c>
      <c r="DP1867" s="4">
        <v>660000000000</v>
      </c>
    </row>
    <row r="1868" spans="102:120" x14ac:dyDescent="0.3">
      <c r="CX1868">
        <v>4.0000000000000002E-4</v>
      </c>
      <c r="CY1868">
        <v>10</v>
      </c>
      <c r="CZ1868">
        <v>2.21</v>
      </c>
      <c r="DA1868">
        <v>250</v>
      </c>
      <c r="DB1868">
        <v>177.08</v>
      </c>
      <c r="DC1868">
        <v>25</v>
      </c>
      <c r="DD1868">
        <v>327.08333299999998</v>
      </c>
      <c r="DE1868">
        <v>45.68506</v>
      </c>
      <c r="DF1868">
        <v>335</v>
      </c>
      <c r="DG1868">
        <v>60</v>
      </c>
      <c r="DH1868">
        <v>150</v>
      </c>
      <c r="DI1868">
        <v>2</v>
      </c>
      <c r="DJ1868">
        <v>1.84E-5</v>
      </c>
      <c r="DK1868">
        <v>190</v>
      </c>
      <c r="DL1868">
        <v>8.2849889999999995E-3</v>
      </c>
      <c r="DM1868">
        <v>1299</v>
      </c>
      <c r="DN1868">
        <v>34944570</v>
      </c>
      <c r="DO1868">
        <v>42.251539999999999</v>
      </c>
      <c r="DP1868" s="4">
        <v>1800000000000</v>
      </c>
    </row>
    <row r="1869" spans="102:120" x14ac:dyDescent="0.3">
      <c r="CX1869">
        <v>4.0000000000000002E-4</v>
      </c>
      <c r="CY1869">
        <v>10</v>
      </c>
      <c r="CZ1869">
        <v>2.21</v>
      </c>
      <c r="DA1869">
        <v>250</v>
      </c>
      <c r="DB1869">
        <v>177.08</v>
      </c>
      <c r="DC1869">
        <v>30</v>
      </c>
      <c r="DD1869">
        <v>332.08333299999998</v>
      </c>
      <c r="DE1869">
        <v>45.250509999999998</v>
      </c>
      <c r="DF1869">
        <v>335</v>
      </c>
      <c r="DG1869">
        <v>60</v>
      </c>
      <c r="DH1869">
        <v>150</v>
      </c>
      <c r="DI1869">
        <v>2</v>
      </c>
      <c r="DJ1869">
        <v>2.2682999999999999E-6</v>
      </c>
      <c r="DK1869">
        <v>205</v>
      </c>
      <c r="DL1869">
        <v>1.185368E-2</v>
      </c>
      <c r="DM1869">
        <v>1289</v>
      </c>
      <c r="DN1869">
        <v>34675510</v>
      </c>
      <c r="DO1869">
        <v>42.080829999999999</v>
      </c>
      <c r="DP1869" s="4">
        <v>15000000000000</v>
      </c>
    </row>
    <row r="1870" spans="102:120" x14ac:dyDescent="0.3">
      <c r="CX1870">
        <v>4.0000000000000002E-4</v>
      </c>
      <c r="CY1870">
        <v>10</v>
      </c>
      <c r="CZ1870">
        <v>2.21</v>
      </c>
      <c r="DA1870">
        <v>250</v>
      </c>
      <c r="DB1870">
        <v>177.08</v>
      </c>
      <c r="DC1870">
        <v>35</v>
      </c>
      <c r="DD1870">
        <v>337.08333299999998</v>
      </c>
      <c r="DE1870">
        <v>44.822389999999999</v>
      </c>
      <c r="DF1870">
        <v>335</v>
      </c>
      <c r="DG1870">
        <v>60</v>
      </c>
      <c r="DH1870">
        <v>150</v>
      </c>
      <c r="DI1870">
        <v>0</v>
      </c>
      <c r="DJ1870">
        <v>0</v>
      </c>
      <c r="DK1870">
        <v>246</v>
      </c>
      <c r="DL1870">
        <v>1.6694219999999999E-2</v>
      </c>
      <c r="DM1870">
        <v>1333</v>
      </c>
      <c r="DN1870">
        <v>35859190</v>
      </c>
      <c r="DO1870">
        <v>42.827800000000003</v>
      </c>
      <c r="DP1870">
        <v>-1</v>
      </c>
    </row>
    <row r="1871" spans="102:120" x14ac:dyDescent="0.3">
      <c r="CX1871">
        <v>4.0000000000000002E-4</v>
      </c>
      <c r="CY1871">
        <v>10</v>
      </c>
      <c r="CZ1871">
        <v>2.21</v>
      </c>
      <c r="DA1871">
        <v>250</v>
      </c>
      <c r="DB1871">
        <v>177.08</v>
      </c>
      <c r="DC1871">
        <v>40</v>
      </c>
      <c r="DD1871">
        <v>342.08333299999998</v>
      </c>
      <c r="DE1871">
        <v>44.400620000000004</v>
      </c>
      <c r="DF1871">
        <v>335</v>
      </c>
      <c r="DG1871">
        <v>60</v>
      </c>
      <c r="DH1871">
        <v>150</v>
      </c>
      <c r="DI1871">
        <v>0</v>
      </c>
      <c r="DJ1871">
        <v>0</v>
      </c>
      <c r="DK1871">
        <v>236</v>
      </c>
      <c r="DL1871">
        <v>2.432921E-2</v>
      </c>
      <c r="DM1871">
        <v>1320</v>
      </c>
      <c r="DN1871">
        <v>35509510</v>
      </c>
      <c r="DO1871">
        <v>42.60821</v>
      </c>
      <c r="DP1871">
        <v>-1</v>
      </c>
    </row>
    <row r="1872" spans="102:120" x14ac:dyDescent="0.3">
      <c r="CX1872">
        <v>4.0000000000000002E-4</v>
      </c>
      <c r="CY1872">
        <v>10</v>
      </c>
      <c r="CZ1872">
        <v>2.21</v>
      </c>
      <c r="DA1872">
        <v>250</v>
      </c>
      <c r="DB1872">
        <v>177.08</v>
      </c>
      <c r="DC1872">
        <v>45</v>
      </c>
      <c r="DD1872">
        <v>347.08333299999998</v>
      </c>
      <c r="DE1872">
        <v>43.98509</v>
      </c>
      <c r="DF1872">
        <v>335</v>
      </c>
      <c r="DG1872">
        <v>60</v>
      </c>
      <c r="DH1872">
        <v>150</v>
      </c>
      <c r="DI1872">
        <v>0</v>
      </c>
      <c r="DJ1872">
        <v>0</v>
      </c>
      <c r="DK1872">
        <v>244</v>
      </c>
      <c r="DL1872">
        <v>2.9546220000000002E-2</v>
      </c>
      <c r="DM1872">
        <v>1342</v>
      </c>
      <c r="DN1872">
        <v>36101330</v>
      </c>
      <c r="DO1872">
        <v>42.979300000000002</v>
      </c>
      <c r="DP1872">
        <v>-1</v>
      </c>
    </row>
    <row r="1873" spans="102:120" x14ac:dyDescent="0.3">
      <c r="CX1873">
        <v>4.0000000000000002E-4</v>
      </c>
      <c r="CY1873">
        <v>10</v>
      </c>
      <c r="CZ1873">
        <v>2.21</v>
      </c>
      <c r="DA1873">
        <v>250</v>
      </c>
      <c r="DB1873">
        <v>177.08</v>
      </c>
      <c r="DC1873">
        <v>50</v>
      </c>
      <c r="DD1873">
        <v>352.08333299999998</v>
      </c>
      <c r="DE1873">
        <v>43.575710000000001</v>
      </c>
      <c r="DF1873">
        <v>335</v>
      </c>
      <c r="DG1873">
        <v>60</v>
      </c>
      <c r="DH1873">
        <v>150</v>
      </c>
      <c r="DI1873">
        <v>0</v>
      </c>
      <c r="DJ1873">
        <v>0</v>
      </c>
      <c r="DK1873">
        <v>247</v>
      </c>
      <c r="DL1873">
        <v>1.313309E-2</v>
      </c>
      <c r="DM1873">
        <v>1317</v>
      </c>
      <c r="DN1873">
        <v>35428790</v>
      </c>
      <c r="DO1873">
        <v>42.557409999999997</v>
      </c>
      <c r="DP1873">
        <v>-1</v>
      </c>
    </row>
    <row r="1874" spans="102:120" x14ac:dyDescent="0.3">
      <c r="CX1874">
        <v>4.0000000000000002E-4</v>
      </c>
      <c r="CY1874">
        <v>10</v>
      </c>
      <c r="CZ1874">
        <v>2.21</v>
      </c>
      <c r="DA1874">
        <v>250</v>
      </c>
      <c r="DB1874">
        <v>177.08</v>
      </c>
      <c r="DC1874">
        <v>55</v>
      </c>
      <c r="DD1874">
        <v>357.08333299999998</v>
      </c>
      <c r="DE1874">
        <v>43.17239</v>
      </c>
      <c r="DF1874">
        <v>335</v>
      </c>
      <c r="DG1874">
        <v>60</v>
      </c>
      <c r="DH1874">
        <v>150</v>
      </c>
      <c r="DI1874">
        <v>0</v>
      </c>
      <c r="DJ1874">
        <v>0</v>
      </c>
      <c r="DK1874">
        <v>200</v>
      </c>
      <c r="DL1874">
        <v>5.5727729999999996E-3</v>
      </c>
      <c r="DM1874">
        <v>1322</v>
      </c>
      <c r="DN1874">
        <v>35563290</v>
      </c>
      <c r="DO1874">
        <v>42.642060000000001</v>
      </c>
      <c r="DP1874">
        <v>-1</v>
      </c>
    </row>
    <row r="1875" spans="102:120" x14ac:dyDescent="0.3">
      <c r="CX1875">
        <v>4.0000000000000002E-4</v>
      </c>
      <c r="CY1875">
        <v>10</v>
      </c>
      <c r="CZ1875">
        <v>2.21</v>
      </c>
      <c r="DA1875">
        <v>250</v>
      </c>
      <c r="DB1875">
        <v>177.08</v>
      </c>
      <c r="DC1875">
        <v>60</v>
      </c>
      <c r="DD1875">
        <v>362.08333299999998</v>
      </c>
      <c r="DE1875">
        <v>42.775039999999997</v>
      </c>
      <c r="DF1875">
        <v>335</v>
      </c>
      <c r="DG1875">
        <v>60</v>
      </c>
      <c r="DH1875">
        <v>150</v>
      </c>
      <c r="DI1875">
        <v>0</v>
      </c>
      <c r="DJ1875">
        <v>0</v>
      </c>
      <c r="DK1875">
        <v>202</v>
      </c>
      <c r="DL1875">
        <v>2.4272209999999998E-3</v>
      </c>
      <c r="DM1875">
        <v>1325</v>
      </c>
      <c r="DN1875">
        <v>35643990</v>
      </c>
      <c r="DO1875">
        <v>42.692779999999999</v>
      </c>
      <c r="DP1875">
        <v>-1</v>
      </c>
    </row>
    <row r="1876" spans="102:120" x14ac:dyDescent="0.3">
      <c r="CX1876">
        <v>4.0000000000000002E-4</v>
      </c>
      <c r="CY1876">
        <v>10</v>
      </c>
      <c r="CZ1876">
        <v>2.21</v>
      </c>
      <c r="DA1876">
        <v>250</v>
      </c>
      <c r="DB1876">
        <v>177.08</v>
      </c>
      <c r="DC1876">
        <v>65</v>
      </c>
      <c r="DD1876">
        <v>367.08333299999998</v>
      </c>
      <c r="DE1876">
        <v>42.38355</v>
      </c>
      <c r="DF1876">
        <v>335</v>
      </c>
      <c r="DG1876">
        <v>60</v>
      </c>
      <c r="DH1876">
        <v>150</v>
      </c>
      <c r="DI1876">
        <v>0</v>
      </c>
      <c r="DJ1876">
        <v>0</v>
      </c>
      <c r="DK1876">
        <v>134</v>
      </c>
      <c r="DL1876">
        <v>7.1466919999999998E-4</v>
      </c>
      <c r="DM1876">
        <v>1320</v>
      </c>
      <c r="DN1876">
        <v>35509470</v>
      </c>
      <c r="DO1876">
        <v>42.60821</v>
      </c>
      <c r="DP1876">
        <v>-1</v>
      </c>
    </row>
    <row r="1877" spans="102:120" x14ac:dyDescent="0.3">
      <c r="CX1877">
        <v>4.0000000000000002E-4</v>
      </c>
      <c r="CY1877">
        <v>10</v>
      </c>
      <c r="CZ1877">
        <v>2.21</v>
      </c>
      <c r="DA1877">
        <v>250</v>
      </c>
      <c r="DB1877">
        <v>177.08</v>
      </c>
      <c r="DC1877">
        <v>70</v>
      </c>
      <c r="DD1877">
        <v>372.08333299999998</v>
      </c>
      <c r="DE1877">
        <v>41.997839999999997</v>
      </c>
      <c r="DF1877">
        <v>335</v>
      </c>
      <c r="DG1877">
        <v>60</v>
      </c>
      <c r="DH1877">
        <v>150</v>
      </c>
      <c r="DI1877">
        <v>0</v>
      </c>
      <c r="DJ1877">
        <v>0</v>
      </c>
      <c r="DK1877">
        <v>89</v>
      </c>
      <c r="DL1877">
        <v>2.2175640000000001E-4</v>
      </c>
      <c r="DM1877">
        <v>1261</v>
      </c>
      <c r="DN1877">
        <v>33922300</v>
      </c>
      <c r="DO1877">
        <v>41.599829999999997</v>
      </c>
      <c r="DP1877">
        <v>-1</v>
      </c>
    </row>
    <row r="1878" spans="102:120" x14ac:dyDescent="0.3">
      <c r="CX1878">
        <v>4.0000000000000002E-4</v>
      </c>
      <c r="CY1878">
        <v>10</v>
      </c>
      <c r="CZ1878">
        <v>2.21</v>
      </c>
      <c r="DA1878">
        <v>250</v>
      </c>
      <c r="DB1878">
        <v>177.08</v>
      </c>
      <c r="DC1878">
        <v>75</v>
      </c>
      <c r="DD1878">
        <v>377.08333299999998</v>
      </c>
      <c r="DE1878">
        <v>41.617809999999999</v>
      </c>
      <c r="DF1878">
        <v>335</v>
      </c>
      <c r="DG1878">
        <v>60</v>
      </c>
      <c r="DH1878">
        <v>150</v>
      </c>
      <c r="DI1878">
        <v>0</v>
      </c>
      <c r="DJ1878">
        <v>0</v>
      </c>
      <c r="DK1878">
        <v>40</v>
      </c>
      <c r="DL1878">
        <v>4.9259080000000003E-5</v>
      </c>
      <c r="DM1878">
        <v>1332</v>
      </c>
      <c r="DN1878">
        <v>35832270</v>
      </c>
      <c r="DO1878">
        <v>42.810949999999998</v>
      </c>
      <c r="DP1878">
        <v>-1</v>
      </c>
    </row>
    <row r="1879" spans="102:120" x14ac:dyDescent="0.3">
      <c r="CX1879">
        <v>4.0000000000000002E-4</v>
      </c>
      <c r="CY1879">
        <v>10</v>
      </c>
      <c r="CZ1879">
        <v>2.21</v>
      </c>
      <c r="DA1879">
        <v>250</v>
      </c>
      <c r="DB1879">
        <v>177.08</v>
      </c>
      <c r="DC1879">
        <v>80</v>
      </c>
      <c r="DD1879">
        <v>382.08333299999998</v>
      </c>
      <c r="DE1879">
        <v>41.243380000000002</v>
      </c>
      <c r="DF1879">
        <v>335</v>
      </c>
      <c r="DG1879">
        <v>60</v>
      </c>
      <c r="DH1879">
        <v>150</v>
      </c>
      <c r="DI1879">
        <v>0</v>
      </c>
      <c r="DJ1879">
        <v>0</v>
      </c>
      <c r="DK1879">
        <v>3</v>
      </c>
      <c r="DL1879">
        <v>1.9925200000000001E-6</v>
      </c>
      <c r="DM1879">
        <v>1260</v>
      </c>
      <c r="DN1879">
        <v>33895370</v>
      </c>
      <c r="DO1879">
        <v>41.582569999999997</v>
      </c>
      <c r="DP1879">
        <v>-1</v>
      </c>
    </row>
    <row r="1880" spans="102:120" x14ac:dyDescent="0.3">
      <c r="CX1880">
        <v>4.0000000000000002E-4</v>
      </c>
      <c r="CY1880">
        <v>10</v>
      </c>
      <c r="CZ1880">
        <v>2.21</v>
      </c>
      <c r="DA1880">
        <v>250</v>
      </c>
      <c r="DB1880">
        <v>177.08</v>
      </c>
      <c r="DC1880">
        <v>85</v>
      </c>
      <c r="DD1880">
        <v>387.08333299999998</v>
      </c>
      <c r="DE1880">
        <v>40.87444</v>
      </c>
      <c r="DF1880">
        <v>335</v>
      </c>
      <c r="DG1880">
        <v>60</v>
      </c>
      <c r="DH1880">
        <v>150</v>
      </c>
      <c r="DI1880">
        <v>0</v>
      </c>
      <c r="DJ1880">
        <v>0</v>
      </c>
      <c r="DK1880">
        <v>0</v>
      </c>
      <c r="DL1880">
        <v>0</v>
      </c>
      <c r="DM1880">
        <v>1260</v>
      </c>
      <c r="DN1880">
        <v>33895370</v>
      </c>
      <c r="DO1880">
        <v>41.582569999999997</v>
      </c>
      <c r="DP1880">
        <v>-1</v>
      </c>
    </row>
    <row r="1881" spans="102:120" x14ac:dyDescent="0.3">
      <c r="CX1881">
        <v>4.0000000000000002E-4</v>
      </c>
      <c r="CY1881">
        <v>10</v>
      </c>
      <c r="CZ1881">
        <v>2.21</v>
      </c>
      <c r="DA1881">
        <v>250</v>
      </c>
      <c r="DB1881">
        <v>177.08</v>
      </c>
      <c r="DC1881">
        <v>90</v>
      </c>
      <c r="DD1881">
        <v>392.08333299999998</v>
      </c>
      <c r="DE1881">
        <v>40.510910000000003</v>
      </c>
      <c r="DF1881">
        <v>335</v>
      </c>
      <c r="DG1881">
        <v>60</v>
      </c>
      <c r="DH1881">
        <v>150</v>
      </c>
      <c r="DI1881">
        <v>0</v>
      </c>
      <c r="DJ1881">
        <v>0</v>
      </c>
      <c r="DK1881">
        <v>0</v>
      </c>
      <c r="DL1881">
        <v>0</v>
      </c>
      <c r="DM1881">
        <v>1260</v>
      </c>
      <c r="DN1881">
        <v>33895370</v>
      </c>
      <c r="DO1881">
        <v>41.582569999999997</v>
      </c>
      <c r="DP1881">
        <v>-1</v>
      </c>
    </row>
    <row r="1882" spans="102:120" x14ac:dyDescent="0.3">
      <c r="CX1882">
        <v>4.0000000000000002E-4</v>
      </c>
      <c r="CY1882">
        <v>10</v>
      </c>
      <c r="CZ1882">
        <v>2.21</v>
      </c>
      <c r="DA1882">
        <v>250</v>
      </c>
      <c r="DB1882">
        <v>177.08</v>
      </c>
      <c r="DC1882">
        <v>95</v>
      </c>
      <c r="DD1882">
        <v>397.08333299999998</v>
      </c>
      <c r="DE1882">
        <v>40.152700000000003</v>
      </c>
      <c r="DF1882">
        <v>335</v>
      </c>
      <c r="DG1882">
        <v>60</v>
      </c>
      <c r="DH1882">
        <v>150</v>
      </c>
      <c r="DI1882">
        <v>0</v>
      </c>
      <c r="DJ1882">
        <v>0</v>
      </c>
      <c r="DK1882">
        <v>0</v>
      </c>
      <c r="DL1882">
        <v>0</v>
      </c>
      <c r="DM1882">
        <v>1260</v>
      </c>
      <c r="DN1882">
        <v>33895370</v>
      </c>
      <c r="DO1882">
        <v>41.582569999999997</v>
      </c>
      <c r="DP1882">
        <v>-1</v>
      </c>
    </row>
    <row r="1883" spans="102:120" x14ac:dyDescent="0.3">
      <c r="CX1883">
        <v>4.0000000000000002E-4</v>
      </c>
      <c r="CY1883">
        <v>10</v>
      </c>
      <c r="CZ1883">
        <v>2.21</v>
      </c>
      <c r="DA1883">
        <v>250</v>
      </c>
      <c r="DB1883">
        <v>177.08</v>
      </c>
      <c r="DC1883">
        <v>100</v>
      </c>
      <c r="DD1883">
        <v>402.08333299999998</v>
      </c>
      <c r="DE1883">
        <v>39.799729999999997</v>
      </c>
      <c r="DF1883">
        <v>335</v>
      </c>
      <c r="DG1883">
        <v>60</v>
      </c>
      <c r="DH1883">
        <v>150</v>
      </c>
      <c r="DI1883">
        <v>0</v>
      </c>
      <c r="DJ1883">
        <v>0</v>
      </c>
      <c r="DK1883">
        <v>0</v>
      </c>
      <c r="DL1883">
        <v>0</v>
      </c>
      <c r="DM1883">
        <v>1260</v>
      </c>
      <c r="DN1883">
        <v>33895370</v>
      </c>
      <c r="DO1883">
        <v>41.582569999999997</v>
      </c>
      <c r="DP1883">
        <v>-1</v>
      </c>
    </row>
    <row r="1884" spans="102:120" x14ac:dyDescent="0.3">
      <c r="CX1884">
        <v>4.0000000000000002E-4</v>
      </c>
      <c r="CY1884">
        <v>10</v>
      </c>
      <c r="CZ1884">
        <v>2.21</v>
      </c>
      <c r="DA1884">
        <v>250</v>
      </c>
      <c r="DB1884">
        <v>177.08</v>
      </c>
      <c r="DC1884">
        <v>2.5</v>
      </c>
      <c r="DD1884">
        <v>304.58333299999998</v>
      </c>
      <c r="DE1884">
        <v>47.722760000000001</v>
      </c>
      <c r="DF1884">
        <v>335</v>
      </c>
      <c r="DG1884">
        <v>60</v>
      </c>
      <c r="DH1884">
        <v>150</v>
      </c>
      <c r="DI1884">
        <v>6</v>
      </c>
      <c r="DJ1884">
        <v>3.9120179999999997E-3</v>
      </c>
      <c r="DK1884">
        <v>115</v>
      </c>
      <c r="DL1884">
        <v>9.0148829999999999E-2</v>
      </c>
      <c r="DM1884">
        <v>1263</v>
      </c>
      <c r="DN1884">
        <v>33976190</v>
      </c>
      <c r="DO1884">
        <v>41.634340000000002</v>
      </c>
      <c r="DP1884" s="4">
        <v>8600000000</v>
      </c>
    </row>
    <row r="1885" spans="102:120" x14ac:dyDescent="0.3">
      <c r="CX1885" t="s">
        <v>74</v>
      </c>
      <c r="CY1885" t="s">
        <v>74</v>
      </c>
      <c r="DA1885" t="s">
        <v>74</v>
      </c>
      <c r="DB1885" t="s">
        <v>74</v>
      </c>
      <c r="DC1885" t="s">
        <v>75</v>
      </c>
      <c r="DE1885" t="s">
        <v>74</v>
      </c>
      <c r="DH1885">
        <v>200</v>
      </c>
    </row>
    <row r="1886" spans="102:120" x14ac:dyDescent="0.3">
      <c r="CX1886">
        <v>4.0000000000000002E-4</v>
      </c>
      <c r="CY1886">
        <v>10</v>
      </c>
      <c r="CZ1886">
        <v>2.21</v>
      </c>
      <c r="DA1886">
        <v>250</v>
      </c>
      <c r="DB1886">
        <v>177.08</v>
      </c>
      <c r="DC1886">
        <v>0</v>
      </c>
      <c r="DD1886">
        <v>302.08333299999998</v>
      </c>
      <c r="DE1886">
        <v>51.881129999999999</v>
      </c>
      <c r="DF1886">
        <v>385</v>
      </c>
      <c r="DG1886">
        <v>60</v>
      </c>
      <c r="DH1886">
        <v>200</v>
      </c>
      <c r="DI1886">
        <v>0</v>
      </c>
      <c r="DJ1886">
        <v>0</v>
      </c>
      <c r="DK1886">
        <v>0</v>
      </c>
      <c r="DL1886">
        <v>0</v>
      </c>
      <c r="DM1886">
        <v>1263</v>
      </c>
      <c r="DN1886">
        <v>33976190</v>
      </c>
      <c r="DO1886">
        <v>41.634340000000002</v>
      </c>
      <c r="DP1886">
        <v>-1</v>
      </c>
    </row>
    <row r="1887" spans="102:120" x14ac:dyDescent="0.3">
      <c r="CX1887">
        <v>4.0000000000000002E-4</v>
      </c>
      <c r="CY1887">
        <v>10</v>
      </c>
      <c r="CZ1887">
        <v>2.21</v>
      </c>
      <c r="DA1887">
        <v>250</v>
      </c>
      <c r="DB1887">
        <v>177.08</v>
      </c>
      <c r="DC1887">
        <v>5</v>
      </c>
      <c r="DD1887">
        <v>307.08333299999998</v>
      </c>
      <c r="DE1887">
        <v>51.423470000000002</v>
      </c>
      <c r="DF1887">
        <v>385</v>
      </c>
      <c r="DG1887">
        <v>60</v>
      </c>
      <c r="DH1887">
        <v>200</v>
      </c>
      <c r="DI1887">
        <v>0</v>
      </c>
      <c r="DJ1887">
        <v>0</v>
      </c>
      <c r="DK1887">
        <v>0</v>
      </c>
      <c r="DL1887">
        <v>0</v>
      </c>
      <c r="DM1887">
        <v>1263</v>
      </c>
      <c r="DN1887">
        <v>33976190</v>
      </c>
      <c r="DO1887">
        <v>41.634340000000002</v>
      </c>
      <c r="DP1887">
        <v>-1</v>
      </c>
    </row>
    <row r="1888" spans="102:120" x14ac:dyDescent="0.3">
      <c r="CX1888">
        <v>4.0000000000000002E-4</v>
      </c>
      <c r="CY1888">
        <v>10</v>
      </c>
      <c r="CZ1888">
        <v>2.21</v>
      </c>
      <c r="DA1888">
        <v>250</v>
      </c>
      <c r="DB1888">
        <v>177.08</v>
      </c>
      <c r="DC1888">
        <v>10</v>
      </c>
      <c r="DD1888">
        <v>312.08333299999998</v>
      </c>
      <c r="DE1888">
        <v>50.971559999999997</v>
      </c>
      <c r="DF1888">
        <v>385</v>
      </c>
      <c r="DG1888">
        <v>60</v>
      </c>
      <c r="DH1888">
        <v>200</v>
      </c>
      <c r="DI1888">
        <v>0</v>
      </c>
      <c r="DJ1888">
        <v>0</v>
      </c>
      <c r="DK1888">
        <v>0</v>
      </c>
      <c r="DL1888">
        <v>0</v>
      </c>
      <c r="DM1888">
        <v>1263</v>
      </c>
      <c r="DN1888">
        <v>33976190</v>
      </c>
      <c r="DO1888">
        <v>41.634340000000002</v>
      </c>
      <c r="DP1888">
        <v>-1</v>
      </c>
    </row>
    <row r="1889" spans="102:120" x14ac:dyDescent="0.3">
      <c r="CX1889">
        <v>4.0000000000000002E-4</v>
      </c>
      <c r="CY1889">
        <v>10</v>
      </c>
      <c r="CZ1889">
        <v>2.21</v>
      </c>
      <c r="DA1889">
        <v>250</v>
      </c>
      <c r="DB1889">
        <v>177.08</v>
      </c>
      <c r="DC1889">
        <v>15</v>
      </c>
      <c r="DD1889">
        <v>317.08333299999998</v>
      </c>
      <c r="DE1889">
        <v>50.525359999999999</v>
      </c>
      <c r="DF1889">
        <v>385</v>
      </c>
      <c r="DG1889">
        <v>60</v>
      </c>
      <c r="DH1889">
        <v>200</v>
      </c>
      <c r="DI1889">
        <v>1</v>
      </c>
      <c r="DJ1889">
        <v>7.9860469999999996E-3</v>
      </c>
      <c r="DK1889">
        <v>0</v>
      </c>
      <c r="DL1889">
        <v>0</v>
      </c>
      <c r="DM1889">
        <v>1263</v>
      </c>
      <c r="DN1889">
        <v>33976190</v>
      </c>
      <c r="DO1889">
        <v>41.634340000000002</v>
      </c>
      <c r="DP1889" s="4">
        <v>4200000000</v>
      </c>
    </row>
    <row r="1890" spans="102:120" x14ac:dyDescent="0.3">
      <c r="CX1890">
        <v>4.0000000000000002E-4</v>
      </c>
      <c r="CY1890">
        <v>10</v>
      </c>
      <c r="CZ1890">
        <v>2.21</v>
      </c>
      <c r="DA1890">
        <v>250</v>
      </c>
      <c r="DB1890">
        <v>177.08</v>
      </c>
      <c r="DC1890">
        <v>20</v>
      </c>
      <c r="DD1890">
        <v>322.08333299999998</v>
      </c>
      <c r="DE1890">
        <v>50.084809999999997</v>
      </c>
      <c r="DF1890">
        <v>385</v>
      </c>
      <c r="DG1890">
        <v>60</v>
      </c>
      <c r="DH1890">
        <v>200</v>
      </c>
      <c r="DI1890">
        <v>0</v>
      </c>
      <c r="DJ1890">
        <v>0</v>
      </c>
      <c r="DK1890">
        <v>0</v>
      </c>
      <c r="DL1890">
        <v>0</v>
      </c>
      <c r="DM1890">
        <v>1263</v>
      </c>
      <c r="DN1890">
        <v>33976190</v>
      </c>
      <c r="DO1890">
        <v>41.634340000000002</v>
      </c>
      <c r="DP1890">
        <v>-1</v>
      </c>
    </row>
    <row r="1891" spans="102:120" x14ac:dyDescent="0.3">
      <c r="CX1891">
        <v>4.0000000000000002E-4</v>
      </c>
      <c r="CY1891">
        <v>10</v>
      </c>
      <c r="CZ1891">
        <v>2.21</v>
      </c>
      <c r="DA1891">
        <v>250</v>
      </c>
      <c r="DB1891">
        <v>177.08</v>
      </c>
      <c r="DC1891">
        <v>25</v>
      </c>
      <c r="DD1891">
        <v>327.08333299999998</v>
      </c>
      <c r="DE1891">
        <v>49.649859999999997</v>
      </c>
      <c r="DF1891">
        <v>385</v>
      </c>
      <c r="DG1891">
        <v>60</v>
      </c>
      <c r="DH1891">
        <v>200</v>
      </c>
      <c r="DI1891">
        <v>0</v>
      </c>
      <c r="DJ1891">
        <v>0</v>
      </c>
      <c r="DK1891">
        <v>0</v>
      </c>
      <c r="DL1891">
        <v>0</v>
      </c>
      <c r="DM1891">
        <v>1263</v>
      </c>
      <c r="DN1891">
        <v>33976190</v>
      </c>
      <c r="DO1891">
        <v>41.634340000000002</v>
      </c>
      <c r="DP1891">
        <v>-1</v>
      </c>
    </row>
    <row r="1892" spans="102:120" x14ac:dyDescent="0.3">
      <c r="CX1892">
        <v>4.0000000000000002E-4</v>
      </c>
      <c r="CY1892">
        <v>10</v>
      </c>
      <c r="CZ1892">
        <v>2.21</v>
      </c>
      <c r="DA1892">
        <v>250</v>
      </c>
      <c r="DB1892">
        <v>177.08</v>
      </c>
      <c r="DC1892">
        <v>30</v>
      </c>
      <c r="DD1892">
        <v>332.08333299999998</v>
      </c>
      <c r="DE1892">
        <v>49.22045</v>
      </c>
      <c r="DF1892">
        <v>385</v>
      </c>
      <c r="DG1892">
        <v>60</v>
      </c>
      <c r="DH1892">
        <v>200</v>
      </c>
      <c r="DI1892">
        <v>0</v>
      </c>
      <c r="DJ1892">
        <v>0</v>
      </c>
      <c r="DK1892">
        <v>4</v>
      </c>
      <c r="DL1892">
        <v>1.480924E-3</v>
      </c>
      <c r="DM1892">
        <v>1341</v>
      </c>
      <c r="DN1892">
        <v>36074420</v>
      </c>
      <c r="DO1892">
        <v>42.962490000000003</v>
      </c>
      <c r="DP1892">
        <v>-1</v>
      </c>
    </row>
    <row r="1893" spans="102:120" x14ac:dyDescent="0.3">
      <c r="CX1893">
        <v>4.0000000000000002E-4</v>
      </c>
      <c r="CY1893">
        <v>10</v>
      </c>
      <c r="CZ1893">
        <v>2.21</v>
      </c>
      <c r="DA1893">
        <v>250</v>
      </c>
      <c r="DB1893">
        <v>177.08</v>
      </c>
      <c r="DC1893">
        <v>35</v>
      </c>
      <c r="DD1893">
        <v>337.08333299999998</v>
      </c>
      <c r="DE1893">
        <v>48.796520000000001</v>
      </c>
      <c r="DF1893">
        <v>385</v>
      </c>
      <c r="DG1893">
        <v>60</v>
      </c>
      <c r="DH1893">
        <v>200</v>
      </c>
      <c r="DI1893">
        <v>0</v>
      </c>
      <c r="DJ1893">
        <v>0</v>
      </c>
      <c r="DK1893">
        <v>7</v>
      </c>
      <c r="DL1893">
        <v>5.4615570000000002E-2</v>
      </c>
      <c r="DM1893">
        <v>1321</v>
      </c>
      <c r="DN1893">
        <v>35536380</v>
      </c>
      <c r="DO1893">
        <v>42.625140000000002</v>
      </c>
      <c r="DP1893">
        <v>-1</v>
      </c>
    </row>
    <row r="1894" spans="102:120" x14ac:dyDescent="0.3">
      <c r="CX1894">
        <v>4.0000000000000002E-4</v>
      </c>
      <c r="CY1894">
        <v>10</v>
      </c>
      <c r="CZ1894">
        <v>2.21</v>
      </c>
      <c r="DA1894">
        <v>250</v>
      </c>
      <c r="DB1894">
        <v>177.08</v>
      </c>
      <c r="DC1894">
        <v>40</v>
      </c>
      <c r="DD1894">
        <v>342.08333299999998</v>
      </c>
      <c r="DE1894">
        <v>48.378</v>
      </c>
      <c r="DF1894">
        <v>385</v>
      </c>
      <c r="DG1894">
        <v>60</v>
      </c>
      <c r="DH1894">
        <v>200</v>
      </c>
      <c r="DI1894">
        <v>0</v>
      </c>
      <c r="DJ1894">
        <v>0</v>
      </c>
      <c r="DK1894">
        <v>7</v>
      </c>
      <c r="DL1894">
        <v>1.1366240000000001E-5</v>
      </c>
      <c r="DM1894">
        <v>1283</v>
      </c>
      <c r="DN1894">
        <v>34514170</v>
      </c>
      <c r="DO1894">
        <v>41.978140000000003</v>
      </c>
      <c r="DP1894">
        <v>-1</v>
      </c>
    </row>
    <row r="1895" spans="102:120" x14ac:dyDescent="0.3">
      <c r="CX1895">
        <v>4.0000000000000002E-4</v>
      </c>
      <c r="CY1895">
        <v>10</v>
      </c>
      <c r="CZ1895">
        <v>2.21</v>
      </c>
      <c r="DA1895">
        <v>250</v>
      </c>
      <c r="DB1895">
        <v>177.08</v>
      </c>
      <c r="DC1895">
        <v>45</v>
      </c>
      <c r="DD1895">
        <v>347.08333299999998</v>
      </c>
      <c r="DE1895">
        <v>47.964860000000002</v>
      </c>
      <c r="DF1895">
        <v>385</v>
      </c>
      <c r="DG1895">
        <v>60</v>
      </c>
      <c r="DH1895">
        <v>200</v>
      </c>
      <c r="DI1895">
        <v>0</v>
      </c>
      <c r="DJ1895">
        <v>0</v>
      </c>
      <c r="DK1895">
        <v>21</v>
      </c>
      <c r="DL1895">
        <v>3.5495340000000002E-5</v>
      </c>
      <c r="DM1895">
        <v>1316</v>
      </c>
      <c r="DN1895">
        <v>35401890</v>
      </c>
      <c r="DO1895">
        <v>42.540460000000003</v>
      </c>
      <c r="DP1895">
        <v>-1</v>
      </c>
    </row>
    <row r="1896" spans="102:120" x14ac:dyDescent="0.3">
      <c r="CX1896">
        <v>4.0000000000000002E-4</v>
      </c>
      <c r="CY1896">
        <v>10</v>
      </c>
      <c r="CZ1896">
        <v>2.21</v>
      </c>
      <c r="DA1896">
        <v>250</v>
      </c>
      <c r="DB1896">
        <v>177.08</v>
      </c>
      <c r="DC1896">
        <v>50</v>
      </c>
      <c r="DD1896">
        <v>352.08333299999998</v>
      </c>
      <c r="DE1896">
        <v>47.557009999999998</v>
      </c>
      <c r="DF1896">
        <v>385</v>
      </c>
      <c r="DG1896">
        <v>60</v>
      </c>
      <c r="DH1896">
        <v>200</v>
      </c>
      <c r="DI1896">
        <v>0</v>
      </c>
      <c r="DJ1896">
        <v>0</v>
      </c>
      <c r="DK1896">
        <v>27</v>
      </c>
      <c r="DL1896">
        <v>6.2677290000000003E-5</v>
      </c>
      <c r="DM1896">
        <v>1329</v>
      </c>
      <c r="DN1896">
        <v>35751600</v>
      </c>
      <c r="DO1896">
        <v>42.760339999999999</v>
      </c>
      <c r="DP1896">
        <v>-1</v>
      </c>
    </row>
    <row r="1897" spans="102:120" x14ac:dyDescent="0.3">
      <c r="CX1897">
        <v>4.0000000000000002E-4</v>
      </c>
      <c r="CY1897">
        <v>10</v>
      </c>
      <c r="CZ1897">
        <v>2.21</v>
      </c>
      <c r="DA1897">
        <v>250</v>
      </c>
      <c r="DB1897">
        <v>177.08</v>
      </c>
      <c r="DC1897">
        <v>55</v>
      </c>
      <c r="DD1897">
        <v>357.08333299999998</v>
      </c>
      <c r="DE1897">
        <v>47.154409999999999</v>
      </c>
      <c r="DF1897">
        <v>385</v>
      </c>
      <c r="DG1897">
        <v>60</v>
      </c>
      <c r="DH1897">
        <v>200</v>
      </c>
      <c r="DI1897">
        <v>0</v>
      </c>
      <c r="DJ1897">
        <v>0</v>
      </c>
      <c r="DK1897">
        <v>35</v>
      </c>
      <c r="DL1897">
        <v>1.179878E-4</v>
      </c>
      <c r="DM1897">
        <v>1324</v>
      </c>
      <c r="DN1897">
        <v>35617090</v>
      </c>
      <c r="DO1897">
        <v>42.675879999999999</v>
      </c>
      <c r="DP1897">
        <v>-1</v>
      </c>
    </row>
    <row r="1898" spans="102:120" x14ac:dyDescent="0.3">
      <c r="CX1898">
        <v>4.0000000000000002E-4</v>
      </c>
      <c r="CY1898">
        <v>10</v>
      </c>
      <c r="CZ1898">
        <v>2.21</v>
      </c>
      <c r="DA1898">
        <v>250</v>
      </c>
      <c r="DB1898">
        <v>177.08</v>
      </c>
      <c r="DC1898">
        <v>60</v>
      </c>
      <c r="DD1898">
        <v>362.08333299999998</v>
      </c>
      <c r="DE1898">
        <v>46.756979999999999</v>
      </c>
      <c r="DF1898">
        <v>385</v>
      </c>
      <c r="DG1898">
        <v>60</v>
      </c>
      <c r="DH1898">
        <v>200</v>
      </c>
      <c r="DI1898">
        <v>0</v>
      </c>
      <c r="DJ1898">
        <v>0</v>
      </c>
      <c r="DK1898">
        <v>42</v>
      </c>
      <c r="DL1898">
        <v>1.199093E-4</v>
      </c>
      <c r="DM1898">
        <v>1303</v>
      </c>
      <c r="DN1898">
        <v>35052160</v>
      </c>
      <c r="DO1898">
        <v>42.319670000000002</v>
      </c>
      <c r="DP1898">
        <v>-1</v>
      </c>
    </row>
    <row r="1899" spans="102:120" x14ac:dyDescent="0.3">
      <c r="CX1899">
        <v>4.0000000000000002E-4</v>
      </c>
      <c r="CY1899">
        <v>10</v>
      </c>
      <c r="CZ1899">
        <v>2.21</v>
      </c>
      <c r="DA1899">
        <v>250</v>
      </c>
      <c r="DB1899">
        <v>177.08</v>
      </c>
      <c r="DC1899">
        <v>65</v>
      </c>
      <c r="DD1899">
        <v>367.08333299999998</v>
      </c>
      <c r="DE1899">
        <v>46.36468</v>
      </c>
      <c r="DF1899">
        <v>385</v>
      </c>
      <c r="DG1899">
        <v>60</v>
      </c>
      <c r="DH1899">
        <v>200</v>
      </c>
      <c r="DI1899">
        <v>0</v>
      </c>
      <c r="DJ1899">
        <v>0</v>
      </c>
      <c r="DK1899">
        <v>56</v>
      </c>
      <c r="DL1899">
        <v>1.955167E-2</v>
      </c>
      <c r="DM1899">
        <v>1310</v>
      </c>
      <c r="DN1899">
        <v>35240450</v>
      </c>
      <c r="DO1899">
        <v>42.438670000000002</v>
      </c>
      <c r="DP1899">
        <v>-1</v>
      </c>
    </row>
    <row r="1900" spans="102:120" x14ac:dyDescent="0.3">
      <c r="CX1900">
        <v>4.0000000000000002E-4</v>
      </c>
      <c r="CY1900">
        <v>10</v>
      </c>
      <c r="CZ1900">
        <v>2.21</v>
      </c>
      <c r="DA1900">
        <v>250</v>
      </c>
      <c r="DB1900">
        <v>177.08</v>
      </c>
      <c r="DC1900">
        <v>70</v>
      </c>
      <c r="DD1900">
        <v>372.08333299999998</v>
      </c>
      <c r="DE1900">
        <v>45.977429999999998</v>
      </c>
      <c r="DF1900">
        <v>385</v>
      </c>
      <c r="DG1900">
        <v>60</v>
      </c>
      <c r="DH1900">
        <v>200</v>
      </c>
      <c r="DI1900">
        <v>0</v>
      </c>
      <c r="DJ1900">
        <v>0</v>
      </c>
      <c r="DK1900">
        <v>58</v>
      </c>
      <c r="DL1900">
        <v>4.3336899999999998E-2</v>
      </c>
      <c r="DM1900">
        <v>1285</v>
      </c>
      <c r="DN1900">
        <v>34567930</v>
      </c>
      <c r="DO1900">
        <v>42.0124</v>
      </c>
      <c r="DP1900">
        <v>-1</v>
      </c>
    </row>
    <row r="1901" spans="102:120" x14ac:dyDescent="0.3">
      <c r="CX1901">
        <v>4.0000000000000002E-4</v>
      </c>
      <c r="CY1901">
        <v>10</v>
      </c>
      <c r="CZ1901">
        <v>2.21</v>
      </c>
      <c r="DA1901">
        <v>250</v>
      </c>
      <c r="DB1901">
        <v>177.08</v>
      </c>
      <c r="DC1901">
        <v>75</v>
      </c>
      <c r="DD1901">
        <v>377.08333299999998</v>
      </c>
      <c r="DE1901">
        <v>45.595170000000003</v>
      </c>
      <c r="DF1901">
        <v>385</v>
      </c>
      <c r="DG1901">
        <v>60</v>
      </c>
      <c r="DH1901">
        <v>200</v>
      </c>
      <c r="DI1901">
        <v>2</v>
      </c>
      <c r="DJ1901">
        <v>6.899189E-3</v>
      </c>
      <c r="DK1901">
        <v>58</v>
      </c>
      <c r="DL1901">
        <v>9.5496620000000004E-3</v>
      </c>
      <c r="DM1901">
        <v>1281</v>
      </c>
      <c r="DN1901">
        <v>34460320</v>
      </c>
      <c r="DO1901">
        <v>41.943860000000001</v>
      </c>
      <c r="DP1901" s="4">
        <v>4900000000</v>
      </c>
    </row>
    <row r="1902" spans="102:120" x14ac:dyDescent="0.3">
      <c r="CX1902">
        <v>4.0000000000000002E-4</v>
      </c>
      <c r="CY1902">
        <v>10</v>
      </c>
      <c r="CZ1902">
        <v>2.21</v>
      </c>
      <c r="DA1902">
        <v>250</v>
      </c>
      <c r="DB1902">
        <v>177.08</v>
      </c>
      <c r="DC1902">
        <v>80</v>
      </c>
      <c r="DD1902">
        <v>382.08333299999998</v>
      </c>
      <c r="DE1902">
        <v>45.217849999999999</v>
      </c>
      <c r="DF1902">
        <v>385</v>
      </c>
      <c r="DG1902">
        <v>60</v>
      </c>
      <c r="DH1902">
        <v>200</v>
      </c>
      <c r="DI1902">
        <v>0</v>
      </c>
      <c r="DJ1902">
        <v>0</v>
      </c>
      <c r="DK1902">
        <v>74</v>
      </c>
      <c r="DL1902">
        <v>1.9667539999999998E-3</v>
      </c>
      <c r="DM1902">
        <v>1332</v>
      </c>
      <c r="DN1902">
        <v>35832260</v>
      </c>
      <c r="DO1902">
        <v>42.810949999999998</v>
      </c>
      <c r="DP1902">
        <v>-1</v>
      </c>
    </row>
    <row r="1903" spans="102:120" x14ac:dyDescent="0.3">
      <c r="CX1903">
        <v>4.0000000000000002E-4</v>
      </c>
      <c r="CY1903">
        <v>10</v>
      </c>
      <c r="CZ1903">
        <v>2.21</v>
      </c>
      <c r="DA1903">
        <v>250</v>
      </c>
      <c r="DB1903">
        <v>177.08</v>
      </c>
      <c r="DC1903">
        <v>85</v>
      </c>
      <c r="DD1903">
        <v>387.08333299999998</v>
      </c>
      <c r="DE1903">
        <v>44.845390000000002</v>
      </c>
      <c r="DF1903">
        <v>385</v>
      </c>
      <c r="DG1903">
        <v>60</v>
      </c>
      <c r="DH1903">
        <v>200</v>
      </c>
      <c r="DI1903">
        <v>1</v>
      </c>
      <c r="DJ1903">
        <v>3.3560749999999998E-4</v>
      </c>
      <c r="DK1903">
        <v>96</v>
      </c>
      <c r="DL1903">
        <v>5.6002259999999998E-3</v>
      </c>
      <c r="DM1903">
        <v>1317</v>
      </c>
      <c r="DN1903">
        <v>35428730</v>
      </c>
      <c r="DO1903">
        <v>42.557409999999997</v>
      </c>
      <c r="DP1903" s="4">
        <v>100000000000</v>
      </c>
    </row>
    <row r="1904" spans="102:120" x14ac:dyDescent="0.3">
      <c r="CX1904">
        <v>4.0000000000000002E-4</v>
      </c>
      <c r="CY1904">
        <v>10</v>
      </c>
      <c r="CZ1904">
        <v>2.21</v>
      </c>
      <c r="DA1904">
        <v>250</v>
      </c>
      <c r="DB1904">
        <v>177.08</v>
      </c>
      <c r="DC1904">
        <v>90</v>
      </c>
      <c r="DD1904">
        <v>392.08333299999998</v>
      </c>
      <c r="DE1904">
        <v>44.477739999999997</v>
      </c>
      <c r="DF1904">
        <v>385</v>
      </c>
      <c r="DG1904">
        <v>60</v>
      </c>
      <c r="DH1904">
        <v>200</v>
      </c>
      <c r="DI1904">
        <v>6</v>
      </c>
      <c r="DJ1904">
        <v>5.2595180000000004E-4</v>
      </c>
      <c r="DK1904">
        <v>85</v>
      </c>
      <c r="DL1904">
        <v>2.3965890000000002E-3</v>
      </c>
      <c r="DM1904">
        <v>1276</v>
      </c>
      <c r="DN1904">
        <v>34325780</v>
      </c>
      <c r="DO1904">
        <v>41.858069999999998</v>
      </c>
      <c r="DP1904" s="4">
        <v>65000000000</v>
      </c>
    </row>
    <row r="1905" spans="102:120" x14ac:dyDescent="0.3">
      <c r="CX1905">
        <v>4.0000000000000002E-4</v>
      </c>
      <c r="CY1905">
        <v>10</v>
      </c>
      <c r="CZ1905">
        <v>2.21</v>
      </c>
      <c r="DA1905">
        <v>250</v>
      </c>
      <c r="DB1905">
        <v>177.08</v>
      </c>
      <c r="DC1905">
        <v>95</v>
      </c>
      <c r="DD1905">
        <v>397.08333299999998</v>
      </c>
      <c r="DE1905">
        <v>44.114840000000001</v>
      </c>
      <c r="DF1905">
        <v>385</v>
      </c>
      <c r="DG1905">
        <v>60</v>
      </c>
      <c r="DH1905">
        <v>200</v>
      </c>
      <c r="DI1905">
        <v>1</v>
      </c>
      <c r="DJ1905">
        <v>3.5664299999999997E-5</v>
      </c>
      <c r="DK1905">
        <v>100</v>
      </c>
      <c r="DL1905">
        <v>2.3186930000000001E-3</v>
      </c>
      <c r="DM1905">
        <v>1307</v>
      </c>
      <c r="DN1905">
        <v>35159720</v>
      </c>
      <c r="DO1905">
        <v>42.387700000000002</v>
      </c>
      <c r="DP1905" s="4">
        <v>980000000000</v>
      </c>
    </row>
    <row r="1906" spans="102:120" x14ac:dyDescent="0.3">
      <c r="CX1906">
        <v>4.0000000000000002E-4</v>
      </c>
      <c r="CY1906">
        <v>10</v>
      </c>
      <c r="CZ1906">
        <v>2.21</v>
      </c>
      <c r="DA1906">
        <v>250</v>
      </c>
      <c r="DB1906">
        <v>177.08</v>
      </c>
      <c r="DC1906">
        <v>100</v>
      </c>
      <c r="DD1906">
        <v>402.08333299999998</v>
      </c>
      <c r="DE1906">
        <v>43.756610000000002</v>
      </c>
      <c r="DF1906">
        <v>385</v>
      </c>
      <c r="DG1906">
        <v>60</v>
      </c>
      <c r="DH1906">
        <v>200</v>
      </c>
      <c r="DI1906">
        <v>2</v>
      </c>
      <c r="DJ1906">
        <v>1.73723E-5</v>
      </c>
      <c r="DK1906">
        <v>102</v>
      </c>
      <c r="DL1906">
        <v>3.7276380000000001E-3</v>
      </c>
      <c r="DM1906">
        <v>1257</v>
      </c>
      <c r="DN1906">
        <v>33814660</v>
      </c>
      <c r="DO1906">
        <v>41.530740000000002</v>
      </c>
      <c r="DP1906" s="4">
        <v>1900000000000</v>
      </c>
    </row>
    <row r="1907" spans="102:120" x14ac:dyDescent="0.3">
      <c r="CX1907">
        <v>4.0000000000000002E-4</v>
      </c>
      <c r="CY1907">
        <v>10</v>
      </c>
      <c r="CZ1907">
        <v>2.21</v>
      </c>
      <c r="DA1907">
        <v>250</v>
      </c>
      <c r="DB1907">
        <v>177.08</v>
      </c>
      <c r="DC1907">
        <v>2.5</v>
      </c>
      <c r="DD1907">
        <v>304.58333299999998</v>
      </c>
      <c r="DE1907">
        <v>51.65157</v>
      </c>
      <c r="DF1907">
        <v>385</v>
      </c>
      <c r="DG1907">
        <v>60</v>
      </c>
      <c r="DH1907">
        <v>200</v>
      </c>
      <c r="DI1907">
        <v>0</v>
      </c>
      <c r="DJ1907">
        <v>0</v>
      </c>
      <c r="DK1907">
        <v>0</v>
      </c>
      <c r="DL1907">
        <v>0</v>
      </c>
      <c r="DM1907">
        <v>1257</v>
      </c>
      <c r="DN1907">
        <v>33814660</v>
      </c>
      <c r="DO1907">
        <v>41.530740000000002</v>
      </c>
      <c r="DP1907">
        <v>-1</v>
      </c>
    </row>
    <row r="1908" spans="102:120" x14ac:dyDescent="0.3">
      <c r="CX1908" t="s">
        <v>74</v>
      </c>
      <c r="CY1908" t="s">
        <v>74</v>
      </c>
      <c r="DA1908" t="s">
        <v>74</v>
      </c>
      <c r="DB1908" t="s">
        <v>74</v>
      </c>
      <c r="DC1908" t="s">
        <v>75</v>
      </c>
      <c r="DE1908" t="s">
        <v>74</v>
      </c>
      <c r="DH1908">
        <v>250</v>
      </c>
    </row>
    <row r="1909" spans="102:120" x14ac:dyDescent="0.3">
      <c r="CX1909">
        <v>4.0000000000000002E-4</v>
      </c>
      <c r="CY1909">
        <v>10</v>
      </c>
      <c r="CZ1909">
        <v>2.21</v>
      </c>
      <c r="DA1909">
        <v>250</v>
      </c>
      <c r="DB1909">
        <v>177.08</v>
      </c>
      <c r="DC1909">
        <v>0</v>
      </c>
      <c r="DD1909">
        <v>302.08333299999998</v>
      </c>
      <c r="DE1909">
        <v>55.222160000000002</v>
      </c>
      <c r="DF1909">
        <v>435</v>
      </c>
      <c r="DG1909">
        <v>60</v>
      </c>
      <c r="DH1909">
        <v>250</v>
      </c>
      <c r="DI1909">
        <v>0</v>
      </c>
      <c r="DJ1909">
        <v>0</v>
      </c>
      <c r="DK1909">
        <v>0</v>
      </c>
      <c r="DL1909">
        <v>0</v>
      </c>
      <c r="DM1909">
        <v>1257</v>
      </c>
      <c r="DN1909">
        <v>33814660</v>
      </c>
      <c r="DO1909">
        <v>41.530740000000002</v>
      </c>
      <c r="DP1909">
        <v>-1</v>
      </c>
    </row>
    <row r="1910" spans="102:120" x14ac:dyDescent="0.3">
      <c r="CX1910">
        <v>4.0000000000000002E-4</v>
      </c>
      <c r="CY1910">
        <v>10</v>
      </c>
      <c r="CZ1910">
        <v>2.21</v>
      </c>
      <c r="DA1910">
        <v>250</v>
      </c>
      <c r="DB1910">
        <v>177.08</v>
      </c>
      <c r="DC1910">
        <v>5</v>
      </c>
      <c r="DD1910">
        <v>307.08333299999998</v>
      </c>
      <c r="DE1910">
        <v>54.780250000000002</v>
      </c>
      <c r="DF1910">
        <v>435</v>
      </c>
      <c r="DG1910">
        <v>60</v>
      </c>
      <c r="DH1910">
        <v>250</v>
      </c>
      <c r="DI1910">
        <v>0</v>
      </c>
      <c r="DJ1910">
        <v>0</v>
      </c>
      <c r="DK1910">
        <v>0</v>
      </c>
      <c r="DL1910">
        <v>0</v>
      </c>
      <c r="DM1910">
        <v>1257</v>
      </c>
      <c r="DN1910">
        <v>33814660</v>
      </c>
      <c r="DO1910">
        <v>41.530740000000002</v>
      </c>
      <c r="DP1910">
        <v>-1</v>
      </c>
    </row>
    <row r="1911" spans="102:120" x14ac:dyDescent="0.3">
      <c r="CX1911">
        <v>4.0000000000000002E-4</v>
      </c>
      <c r="CY1911">
        <v>10</v>
      </c>
      <c r="CZ1911">
        <v>2.21</v>
      </c>
      <c r="DA1911">
        <v>250</v>
      </c>
      <c r="DB1911">
        <v>177.08</v>
      </c>
      <c r="DC1911">
        <v>10</v>
      </c>
      <c r="DD1911">
        <v>312.08333299999998</v>
      </c>
      <c r="DE1911">
        <v>54.343089999999997</v>
      </c>
      <c r="DF1911">
        <v>435</v>
      </c>
      <c r="DG1911">
        <v>60</v>
      </c>
      <c r="DH1911">
        <v>250</v>
      </c>
      <c r="DI1911">
        <v>0</v>
      </c>
      <c r="DJ1911">
        <v>0</v>
      </c>
      <c r="DK1911">
        <v>0</v>
      </c>
      <c r="DL1911">
        <v>0</v>
      </c>
      <c r="DM1911">
        <v>1257</v>
      </c>
      <c r="DN1911">
        <v>33814660</v>
      </c>
      <c r="DO1911">
        <v>41.530740000000002</v>
      </c>
      <c r="DP1911">
        <v>-1</v>
      </c>
    </row>
    <row r="1912" spans="102:120" x14ac:dyDescent="0.3">
      <c r="CX1912">
        <v>4.0000000000000002E-4</v>
      </c>
      <c r="CY1912">
        <v>10</v>
      </c>
      <c r="CZ1912">
        <v>2.21</v>
      </c>
      <c r="DA1912">
        <v>250</v>
      </c>
      <c r="DB1912">
        <v>177.08</v>
      </c>
      <c r="DC1912">
        <v>15</v>
      </c>
      <c r="DD1912">
        <v>317.08333299999998</v>
      </c>
      <c r="DE1912">
        <v>53.910670000000003</v>
      </c>
      <c r="DF1912">
        <v>435</v>
      </c>
      <c r="DG1912">
        <v>60</v>
      </c>
      <c r="DH1912">
        <v>250</v>
      </c>
      <c r="DI1912">
        <v>0</v>
      </c>
      <c r="DJ1912">
        <v>0</v>
      </c>
      <c r="DK1912">
        <v>0</v>
      </c>
      <c r="DL1912">
        <v>0</v>
      </c>
      <c r="DM1912">
        <v>1257</v>
      </c>
      <c r="DN1912">
        <v>33814660</v>
      </c>
      <c r="DO1912">
        <v>41.530740000000002</v>
      </c>
      <c r="DP1912">
        <v>-1</v>
      </c>
    </row>
    <row r="1913" spans="102:120" x14ac:dyDescent="0.3">
      <c r="CX1913">
        <v>4.0000000000000002E-4</v>
      </c>
      <c r="CY1913">
        <v>10</v>
      </c>
      <c r="CZ1913">
        <v>2.21</v>
      </c>
      <c r="DA1913">
        <v>250</v>
      </c>
      <c r="DB1913">
        <v>177.08</v>
      </c>
      <c r="DC1913">
        <v>20</v>
      </c>
      <c r="DD1913">
        <v>322.08333299999998</v>
      </c>
      <c r="DE1913">
        <v>53.482950000000002</v>
      </c>
      <c r="DF1913">
        <v>435</v>
      </c>
      <c r="DG1913">
        <v>60</v>
      </c>
      <c r="DH1913">
        <v>250</v>
      </c>
      <c r="DI1913">
        <v>0</v>
      </c>
      <c r="DJ1913">
        <v>0</v>
      </c>
      <c r="DK1913">
        <v>0</v>
      </c>
      <c r="DL1913">
        <v>0</v>
      </c>
      <c r="DM1913">
        <v>1257</v>
      </c>
      <c r="DN1913">
        <v>33814660</v>
      </c>
      <c r="DO1913">
        <v>41.530740000000002</v>
      </c>
      <c r="DP1913">
        <v>-1</v>
      </c>
    </row>
    <row r="1914" spans="102:120" x14ac:dyDescent="0.3">
      <c r="CX1914">
        <v>4.0000000000000002E-4</v>
      </c>
      <c r="CY1914">
        <v>10</v>
      </c>
      <c r="CZ1914">
        <v>2.21</v>
      </c>
      <c r="DA1914">
        <v>250</v>
      </c>
      <c r="DB1914">
        <v>177.08</v>
      </c>
      <c r="DC1914">
        <v>25</v>
      </c>
      <c r="DD1914">
        <v>327.08333299999998</v>
      </c>
      <c r="DE1914">
        <v>53.059910000000002</v>
      </c>
      <c r="DF1914">
        <v>435</v>
      </c>
      <c r="DG1914">
        <v>60</v>
      </c>
      <c r="DH1914">
        <v>250</v>
      </c>
      <c r="DI1914">
        <v>0</v>
      </c>
      <c r="DJ1914">
        <v>0</v>
      </c>
      <c r="DK1914">
        <v>0</v>
      </c>
      <c r="DL1914">
        <v>0</v>
      </c>
      <c r="DM1914">
        <v>1257</v>
      </c>
      <c r="DN1914">
        <v>33814660</v>
      </c>
      <c r="DO1914">
        <v>41.530740000000002</v>
      </c>
      <c r="DP1914">
        <v>-1</v>
      </c>
    </row>
    <row r="1915" spans="102:120" x14ac:dyDescent="0.3">
      <c r="CX1915">
        <v>4.0000000000000002E-4</v>
      </c>
      <c r="CY1915">
        <v>10</v>
      </c>
      <c r="CZ1915">
        <v>2.21</v>
      </c>
      <c r="DA1915">
        <v>250</v>
      </c>
      <c r="DB1915">
        <v>177.08</v>
      </c>
      <c r="DC1915">
        <v>30</v>
      </c>
      <c r="DD1915">
        <v>332.08333299999998</v>
      </c>
      <c r="DE1915">
        <v>52.64152</v>
      </c>
      <c r="DF1915">
        <v>435</v>
      </c>
      <c r="DG1915">
        <v>60</v>
      </c>
      <c r="DH1915">
        <v>250</v>
      </c>
      <c r="DI1915">
        <v>0</v>
      </c>
      <c r="DJ1915">
        <v>0</v>
      </c>
      <c r="DK1915">
        <v>0</v>
      </c>
      <c r="DL1915">
        <v>0</v>
      </c>
      <c r="DM1915">
        <v>1257</v>
      </c>
      <c r="DN1915">
        <v>33814660</v>
      </c>
      <c r="DO1915">
        <v>41.530740000000002</v>
      </c>
      <c r="DP1915">
        <v>-1</v>
      </c>
    </row>
    <row r="1916" spans="102:120" x14ac:dyDescent="0.3">
      <c r="CX1916">
        <v>4.0000000000000002E-4</v>
      </c>
      <c r="CY1916">
        <v>10</v>
      </c>
      <c r="CZ1916">
        <v>2.21</v>
      </c>
      <c r="DA1916">
        <v>250</v>
      </c>
      <c r="DB1916">
        <v>177.08</v>
      </c>
      <c r="DC1916">
        <v>35</v>
      </c>
      <c r="DD1916">
        <v>337.08333299999998</v>
      </c>
      <c r="DE1916">
        <v>52.227739999999997</v>
      </c>
      <c r="DF1916">
        <v>435</v>
      </c>
      <c r="DG1916">
        <v>60</v>
      </c>
      <c r="DH1916">
        <v>250</v>
      </c>
      <c r="DI1916">
        <v>0</v>
      </c>
      <c r="DJ1916">
        <v>0</v>
      </c>
      <c r="DK1916">
        <v>0</v>
      </c>
      <c r="DL1916">
        <v>0</v>
      </c>
      <c r="DM1916">
        <v>1257</v>
      </c>
      <c r="DN1916">
        <v>33814660</v>
      </c>
      <c r="DO1916">
        <v>41.530740000000002</v>
      </c>
      <c r="DP1916">
        <v>-1</v>
      </c>
    </row>
    <row r="1917" spans="102:120" x14ac:dyDescent="0.3">
      <c r="CX1917">
        <v>4.0000000000000002E-4</v>
      </c>
      <c r="CY1917">
        <v>10</v>
      </c>
      <c r="CZ1917">
        <v>2.21</v>
      </c>
      <c r="DA1917">
        <v>250</v>
      </c>
      <c r="DB1917">
        <v>177.08</v>
      </c>
      <c r="DC1917">
        <v>40</v>
      </c>
      <c r="DD1917">
        <v>342.08333299999998</v>
      </c>
      <c r="DE1917">
        <v>51.818539999999999</v>
      </c>
      <c r="DF1917">
        <v>435</v>
      </c>
      <c r="DG1917">
        <v>60</v>
      </c>
      <c r="DH1917">
        <v>250</v>
      </c>
      <c r="DI1917">
        <v>0</v>
      </c>
      <c r="DJ1917">
        <v>0</v>
      </c>
      <c r="DK1917">
        <v>0</v>
      </c>
      <c r="DL1917">
        <v>0</v>
      </c>
      <c r="DM1917">
        <v>1257</v>
      </c>
      <c r="DN1917">
        <v>33814660</v>
      </c>
      <c r="DO1917">
        <v>41.530740000000002</v>
      </c>
      <c r="DP1917">
        <v>-1</v>
      </c>
    </row>
    <row r="1918" spans="102:120" x14ac:dyDescent="0.3">
      <c r="CX1918">
        <v>4.0000000000000002E-4</v>
      </c>
      <c r="CY1918">
        <v>10</v>
      </c>
      <c r="CZ1918">
        <v>2.21</v>
      </c>
      <c r="DA1918">
        <v>250</v>
      </c>
      <c r="DB1918">
        <v>177.08</v>
      </c>
      <c r="DC1918">
        <v>45</v>
      </c>
      <c r="DD1918">
        <v>347.08333299999998</v>
      </c>
      <c r="DE1918">
        <v>51.413879999999999</v>
      </c>
      <c r="DF1918">
        <v>435</v>
      </c>
      <c r="DG1918">
        <v>60</v>
      </c>
      <c r="DH1918">
        <v>250</v>
      </c>
      <c r="DI1918">
        <v>0</v>
      </c>
      <c r="DJ1918">
        <v>0</v>
      </c>
      <c r="DK1918">
        <v>0</v>
      </c>
      <c r="DL1918">
        <v>0</v>
      </c>
      <c r="DM1918">
        <v>1257</v>
      </c>
      <c r="DN1918">
        <v>33814660</v>
      </c>
      <c r="DO1918">
        <v>41.530740000000002</v>
      </c>
      <c r="DP1918">
        <v>-1</v>
      </c>
    </row>
    <row r="1919" spans="102:120" x14ac:dyDescent="0.3">
      <c r="CX1919">
        <v>4.0000000000000002E-4</v>
      </c>
      <c r="CY1919">
        <v>10</v>
      </c>
      <c r="CZ1919">
        <v>2.21</v>
      </c>
      <c r="DA1919">
        <v>250</v>
      </c>
      <c r="DB1919">
        <v>177.08</v>
      </c>
      <c r="DC1919">
        <v>50</v>
      </c>
      <c r="DD1919">
        <v>352.08333299999998</v>
      </c>
      <c r="DE1919">
        <v>51.013739999999999</v>
      </c>
      <c r="DF1919">
        <v>435</v>
      </c>
      <c r="DG1919">
        <v>60</v>
      </c>
      <c r="DH1919">
        <v>250</v>
      </c>
      <c r="DI1919">
        <v>0</v>
      </c>
      <c r="DJ1919">
        <v>0</v>
      </c>
      <c r="DK1919">
        <v>0</v>
      </c>
      <c r="DL1919">
        <v>0</v>
      </c>
      <c r="DM1919">
        <v>1257</v>
      </c>
      <c r="DN1919">
        <v>33814660</v>
      </c>
      <c r="DO1919">
        <v>41.530740000000002</v>
      </c>
      <c r="DP1919">
        <v>-1</v>
      </c>
    </row>
    <row r="1920" spans="102:120" x14ac:dyDescent="0.3">
      <c r="CX1920">
        <v>4.0000000000000002E-4</v>
      </c>
      <c r="CY1920">
        <v>10</v>
      </c>
      <c r="CZ1920">
        <v>2.21</v>
      </c>
      <c r="DA1920">
        <v>250</v>
      </c>
      <c r="DB1920">
        <v>177.08</v>
      </c>
      <c r="DC1920">
        <v>55</v>
      </c>
      <c r="DD1920">
        <v>357.08333299999998</v>
      </c>
      <c r="DE1920">
        <v>50.618070000000003</v>
      </c>
      <c r="DF1920">
        <v>435</v>
      </c>
      <c r="DG1920">
        <v>60</v>
      </c>
      <c r="DH1920">
        <v>250</v>
      </c>
      <c r="DI1920">
        <v>0</v>
      </c>
      <c r="DJ1920">
        <v>0</v>
      </c>
      <c r="DK1920">
        <v>0</v>
      </c>
      <c r="DL1920">
        <v>0</v>
      </c>
      <c r="DM1920">
        <v>1257</v>
      </c>
      <c r="DN1920">
        <v>33814660</v>
      </c>
      <c r="DO1920">
        <v>41.530740000000002</v>
      </c>
      <c r="DP1920">
        <v>-1</v>
      </c>
    </row>
    <row r="1921" spans="102:120" x14ac:dyDescent="0.3">
      <c r="CX1921">
        <v>4.0000000000000002E-4</v>
      </c>
      <c r="CY1921">
        <v>10</v>
      </c>
      <c r="CZ1921">
        <v>2.21</v>
      </c>
      <c r="DA1921">
        <v>250</v>
      </c>
      <c r="DB1921">
        <v>177.08</v>
      </c>
      <c r="DC1921">
        <v>60</v>
      </c>
      <c r="DD1921">
        <v>362.08333299999998</v>
      </c>
      <c r="DE1921">
        <v>50.22683</v>
      </c>
      <c r="DF1921">
        <v>435</v>
      </c>
      <c r="DG1921">
        <v>60</v>
      </c>
      <c r="DH1921">
        <v>250</v>
      </c>
      <c r="DI1921">
        <v>0</v>
      </c>
      <c r="DJ1921">
        <v>0</v>
      </c>
      <c r="DK1921">
        <v>0</v>
      </c>
      <c r="DL1921">
        <v>0</v>
      </c>
      <c r="DM1921">
        <v>1257</v>
      </c>
      <c r="DN1921">
        <v>33814660</v>
      </c>
      <c r="DO1921">
        <v>41.530740000000002</v>
      </c>
      <c r="DP1921">
        <v>-1</v>
      </c>
    </row>
    <row r="1922" spans="102:120" x14ac:dyDescent="0.3">
      <c r="CX1922">
        <v>4.0000000000000002E-4</v>
      </c>
      <c r="CY1922">
        <v>10</v>
      </c>
      <c r="CZ1922">
        <v>2.21</v>
      </c>
      <c r="DA1922">
        <v>250</v>
      </c>
      <c r="DB1922">
        <v>177.08</v>
      </c>
      <c r="DC1922">
        <v>65</v>
      </c>
      <c r="DD1922">
        <v>367.08333299999998</v>
      </c>
      <c r="DE1922">
        <v>49.83999</v>
      </c>
      <c r="DF1922">
        <v>435</v>
      </c>
      <c r="DG1922">
        <v>60</v>
      </c>
      <c r="DH1922">
        <v>250</v>
      </c>
      <c r="DI1922">
        <v>0</v>
      </c>
      <c r="DJ1922">
        <v>0</v>
      </c>
      <c r="DK1922">
        <v>0</v>
      </c>
      <c r="DL1922">
        <v>0</v>
      </c>
      <c r="DM1922">
        <v>1257</v>
      </c>
      <c r="DN1922">
        <v>33814660</v>
      </c>
      <c r="DO1922">
        <v>41.530740000000002</v>
      </c>
      <c r="DP1922">
        <v>-1</v>
      </c>
    </row>
    <row r="1923" spans="102:120" x14ac:dyDescent="0.3">
      <c r="CX1923">
        <v>4.0000000000000002E-4</v>
      </c>
      <c r="CY1923">
        <v>10</v>
      </c>
      <c r="CZ1923">
        <v>2.21</v>
      </c>
      <c r="DA1923">
        <v>250</v>
      </c>
      <c r="DB1923">
        <v>177.08</v>
      </c>
      <c r="DC1923">
        <v>70</v>
      </c>
      <c r="DD1923">
        <v>372.08333299999998</v>
      </c>
      <c r="DE1923">
        <v>49.457509999999999</v>
      </c>
      <c r="DF1923">
        <v>435</v>
      </c>
      <c r="DG1923">
        <v>60</v>
      </c>
      <c r="DH1923">
        <v>250</v>
      </c>
      <c r="DI1923">
        <v>0</v>
      </c>
      <c r="DJ1923">
        <v>0</v>
      </c>
      <c r="DK1923">
        <v>0</v>
      </c>
      <c r="DL1923">
        <v>0</v>
      </c>
      <c r="DM1923">
        <v>1257</v>
      </c>
      <c r="DN1923">
        <v>33814660</v>
      </c>
      <c r="DO1923">
        <v>41.530740000000002</v>
      </c>
      <c r="DP1923">
        <v>-1</v>
      </c>
    </row>
    <row r="1924" spans="102:120" x14ac:dyDescent="0.3">
      <c r="CX1924">
        <v>4.0000000000000002E-4</v>
      </c>
      <c r="CY1924">
        <v>10</v>
      </c>
      <c r="CZ1924">
        <v>2.21</v>
      </c>
      <c r="DA1924">
        <v>250</v>
      </c>
      <c r="DB1924">
        <v>177.08</v>
      </c>
      <c r="DC1924">
        <v>75</v>
      </c>
      <c r="DD1924">
        <v>377.08333299999998</v>
      </c>
      <c r="DE1924">
        <v>49.079340000000002</v>
      </c>
      <c r="DF1924">
        <v>435</v>
      </c>
      <c r="DG1924">
        <v>60</v>
      </c>
      <c r="DH1924">
        <v>250</v>
      </c>
      <c r="DI1924">
        <v>0</v>
      </c>
      <c r="DJ1924">
        <v>0</v>
      </c>
      <c r="DK1924">
        <v>0</v>
      </c>
      <c r="DL1924">
        <v>0</v>
      </c>
      <c r="DM1924">
        <v>1257</v>
      </c>
      <c r="DN1924">
        <v>33814660</v>
      </c>
      <c r="DO1924">
        <v>41.530740000000002</v>
      </c>
      <c r="DP1924">
        <v>-1</v>
      </c>
    </row>
    <row r="1925" spans="102:120" x14ac:dyDescent="0.3">
      <c r="CX1925">
        <v>4.0000000000000002E-4</v>
      </c>
      <c r="CY1925">
        <v>10</v>
      </c>
      <c r="CZ1925">
        <v>2.21</v>
      </c>
      <c r="DA1925">
        <v>250</v>
      </c>
      <c r="DB1925">
        <v>177.08</v>
      </c>
      <c r="DC1925">
        <v>80</v>
      </c>
      <c r="DD1925">
        <v>382.08333299999998</v>
      </c>
      <c r="DE1925">
        <v>48.705460000000002</v>
      </c>
      <c r="DF1925">
        <v>435</v>
      </c>
      <c r="DG1925">
        <v>60</v>
      </c>
      <c r="DH1925">
        <v>250</v>
      </c>
      <c r="DI1925">
        <v>0</v>
      </c>
      <c r="DJ1925">
        <v>0</v>
      </c>
      <c r="DK1925">
        <v>1</v>
      </c>
      <c r="DL1925">
        <v>2.0425869999999999E-2</v>
      </c>
      <c r="DM1925">
        <v>1331</v>
      </c>
      <c r="DN1925">
        <v>35805350</v>
      </c>
      <c r="DO1925">
        <v>42.794080000000001</v>
      </c>
      <c r="DP1925">
        <v>-1</v>
      </c>
    </row>
    <row r="1926" spans="102:120" x14ac:dyDescent="0.3">
      <c r="CX1926">
        <v>4.0000000000000002E-4</v>
      </c>
      <c r="CY1926">
        <v>10</v>
      </c>
      <c r="CZ1926">
        <v>2.21</v>
      </c>
      <c r="DA1926">
        <v>250</v>
      </c>
      <c r="DB1926">
        <v>177.08</v>
      </c>
      <c r="DC1926">
        <v>85</v>
      </c>
      <c r="DD1926">
        <v>387.08333299999998</v>
      </c>
      <c r="DE1926">
        <v>48.335810000000002</v>
      </c>
      <c r="DF1926">
        <v>435</v>
      </c>
      <c r="DG1926">
        <v>60</v>
      </c>
      <c r="DH1926">
        <v>250</v>
      </c>
      <c r="DI1926">
        <v>0</v>
      </c>
      <c r="DJ1926">
        <v>0</v>
      </c>
      <c r="DK1926">
        <v>0</v>
      </c>
      <c r="DL1926">
        <v>0</v>
      </c>
      <c r="DM1926">
        <v>1331</v>
      </c>
      <c r="DN1926">
        <v>35805350</v>
      </c>
      <c r="DO1926">
        <v>42.794080000000001</v>
      </c>
      <c r="DP1926">
        <v>-1</v>
      </c>
    </row>
    <row r="1927" spans="102:120" x14ac:dyDescent="0.3">
      <c r="CX1927">
        <v>4.0000000000000002E-4</v>
      </c>
      <c r="CY1927">
        <v>10</v>
      </c>
      <c r="CZ1927">
        <v>2.21</v>
      </c>
      <c r="DA1927">
        <v>250</v>
      </c>
      <c r="DB1927">
        <v>177.08</v>
      </c>
      <c r="DC1927">
        <v>90</v>
      </c>
      <c r="DD1927">
        <v>392.08333299999998</v>
      </c>
      <c r="DE1927">
        <v>47.970359999999999</v>
      </c>
      <c r="DF1927">
        <v>435</v>
      </c>
      <c r="DG1927">
        <v>60</v>
      </c>
      <c r="DH1927">
        <v>250</v>
      </c>
      <c r="DI1927">
        <v>1</v>
      </c>
      <c r="DJ1927">
        <v>4.5178129999999999E-3</v>
      </c>
      <c r="DK1927">
        <v>2</v>
      </c>
      <c r="DL1927">
        <v>4.230638E-4</v>
      </c>
      <c r="DM1927">
        <v>1315</v>
      </c>
      <c r="DN1927">
        <v>35374930</v>
      </c>
      <c r="DO1927">
        <v>42.523510000000002</v>
      </c>
      <c r="DP1927" s="4">
        <v>7800000000</v>
      </c>
    </row>
    <row r="1928" spans="102:120" x14ac:dyDescent="0.3">
      <c r="CX1928">
        <v>4.0000000000000002E-4</v>
      </c>
      <c r="CY1928">
        <v>10</v>
      </c>
      <c r="CZ1928">
        <v>2.21</v>
      </c>
      <c r="DA1928">
        <v>250</v>
      </c>
      <c r="DB1928">
        <v>177.08</v>
      </c>
      <c r="DC1928">
        <v>95</v>
      </c>
      <c r="DD1928">
        <v>397.08333299999998</v>
      </c>
      <c r="DE1928">
        <v>47.609059999999999</v>
      </c>
      <c r="DF1928">
        <v>435</v>
      </c>
      <c r="DG1928">
        <v>60</v>
      </c>
      <c r="DH1928">
        <v>250</v>
      </c>
      <c r="DI1928">
        <v>0</v>
      </c>
      <c r="DJ1928">
        <v>0</v>
      </c>
      <c r="DK1928">
        <v>1</v>
      </c>
      <c r="DL1928">
        <v>6.5889999999999995E-7</v>
      </c>
      <c r="DM1928">
        <v>1344</v>
      </c>
      <c r="DN1928">
        <v>36155050</v>
      </c>
      <c r="DO1928">
        <v>43.012909999999998</v>
      </c>
      <c r="DP1928">
        <v>-1</v>
      </c>
    </row>
    <row r="1929" spans="102:120" x14ac:dyDescent="0.3">
      <c r="CX1929">
        <v>4.0000000000000002E-4</v>
      </c>
      <c r="CY1929">
        <v>10</v>
      </c>
      <c r="CZ1929">
        <v>2.21</v>
      </c>
      <c r="DA1929">
        <v>250</v>
      </c>
      <c r="DB1929">
        <v>177.08</v>
      </c>
      <c r="DC1929">
        <v>100</v>
      </c>
      <c r="DD1929">
        <v>402.08333299999998</v>
      </c>
      <c r="DE1929">
        <v>47.25188</v>
      </c>
      <c r="DF1929">
        <v>435</v>
      </c>
      <c r="DG1929">
        <v>60</v>
      </c>
      <c r="DH1929">
        <v>250</v>
      </c>
      <c r="DI1929">
        <v>0</v>
      </c>
      <c r="DJ1929">
        <v>0</v>
      </c>
      <c r="DK1929">
        <v>2</v>
      </c>
      <c r="DL1929">
        <v>1.6002500000000001E-6</v>
      </c>
      <c r="DM1929">
        <v>1257</v>
      </c>
      <c r="DN1929">
        <v>33814650</v>
      </c>
      <c r="DO1929">
        <v>41.530740000000002</v>
      </c>
      <c r="DP1929">
        <v>-1</v>
      </c>
    </row>
    <row r="1930" spans="102:120" x14ac:dyDescent="0.3">
      <c r="CX1930">
        <v>4.0000000000000002E-4</v>
      </c>
      <c r="CY1930">
        <v>10</v>
      </c>
      <c r="CZ1930">
        <v>2.21</v>
      </c>
      <c r="DA1930">
        <v>250</v>
      </c>
      <c r="DB1930">
        <v>177.08</v>
      </c>
      <c r="DC1930">
        <v>2.5</v>
      </c>
      <c r="DD1930">
        <v>304.58333299999998</v>
      </c>
      <c r="DE1930">
        <v>55.000610000000002</v>
      </c>
      <c r="DF1930">
        <v>435</v>
      </c>
      <c r="DG1930">
        <v>60</v>
      </c>
      <c r="DH1930">
        <v>250</v>
      </c>
      <c r="DI1930">
        <v>0</v>
      </c>
      <c r="DJ1930">
        <v>0</v>
      </c>
      <c r="DK1930">
        <v>0</v>
      </c>
      <c r="DL1930">
        <v>0</v>
      </c>
      <c r="DM1930">
        <v>1257</v>
      </c>
      <c r="DN1930">
        <v>33814650</v>
      </c>
      <c r="DO1930">
        <v>41.530740000000002</v>
      </c>
      <c r="DP1930">
        <v>-1</v>
      </c>
    </row>
    <row r="1931" spans="102:120" x14ac:dyDescent="0.3">
      <c r="CX1931" t="s">
        <v>74</v>
      </c>
      <c r="CY1931" t="s">
        <v>74</v>
      </c>
      <c r="DA1931" t="s">
        <v>74</v>
      </c>
      <c r="DB1931" t="s">
        <v>74</v>
      </c>
      <c r="DC1931" t="s">
        <v>75</v>
      </c>
      <c r="DE1931" t="s">
        <v>74</v>
      </c>
      <c r="DH1931">
        <v>300</v>
      </c>
    </row>
    <row r="1932" spans="102:120" x14ac:dyDescent="0.3">
      <c r="CX1932">
        <v>4.0000000000000002E-4</v>
      </c>
      <c r="CY1932">
        <v>10</v>
      </c>
      <c r="CZ1932">
        <v>2.21</v>
      </c>
      <c r="DA1932">
        <v>250</v>
      </c>
      <c r="DB1932">
        <v>177.08</v>
      </c>
      <c r="DC1932">
        <v>0</v>
      </c>
      <c r="DD1932">
        <v>302.08333299999998</v>
      </c>
      <c r="DE1932">
        <v>58.083190000000002</v>
      </c>
      <c r="DF1932">
        <v>485</v>
      </c>
      <c r="DG1932">
        <v>60</v>
      </c>
      <c r="DH1932">
        <v>300</v>
      </c>
      <c r="DI1932">
        <v>0</v>
      </c>
      <c r="DJ1932">
        <v>0</v>
      </c>
      <c r="DK1932">
        <v>0</v>
      </c>
      <c r="DL1932">
        <v>0</v>
      </c>
      <c r="DM1932">
        <v>1257</v>
      </c>
      <c r="DN1932">
        <v>33814650</v>
      </c>
      <c r="DO1932">
        <v>41.530740000000002</v>
      </c>
      <c r="DP1932">
        <v>-1</v>
      </c>
    </row>
    <row r="1933" spans="102:120" x14ac:dyDescent="0.3">
      <c r="CX1933">
        <v>4.0000000000000002E-4</v>
      </c>
      <c r="CY1933">
        <v>10</v>
      </c>
      <c r="CZ1933">
        <v>2.21</v>
      </c>
      <c r="DA1933">
        <v>250</v>
      </c>
      <c r="DB1933">
        <v>177.08</v>
      </c>
      <c r="DC1933">
        <v>5</v>
      </c>
      <c r="DD1933">
        <v>307.08333299999998</v>
      </c>
      <c r="DE1933">
        <v>57.659579999999998</v>
      </c>
      <c r="DF1933">
        <v>485</v>
      </c>
      <c r="DG1933">
        <v>60</v>
      </c>
      <c r="DH1933">
        <v>300</v>
      </c>
      <c r="DI1933">
        <v>0</v>
      </c>
      <c r="DJ1933">
        <v>0</v>
      </c>
      <c r="DK1933">
        <v>0</v>
      </c>
      <c r="DL1933">
        <v>0</v>
      </c>
      <c r="DM1933">
        <v>1257</v>
      </c>
      <c r="DN1933">
        <v>33814650</v>
      </c>
      <c r="DO1933">
        <v>41.530740000000002</v>
      </c>
      <c r="DP1933">
        <v>-1</v>
      </c>
    </row>
    <row r="1934" spans="102:120" x14ac:dyDescent="0.3">
      <c r="CX1934">
        <v>4.0000000000000002E-4</v>
      </c>
      <c r="CY1934">
        <v>10</v>
      </c>
      <c r="CZ1934">
        <v>2.21</v>
      </c>
      <c r="DA1934">
        <v>250</v>
      </c>
      <c r="DB1934">
        <v>177.08</v>
      </c>
      <c r="DC1934">
        <v>10</v>
      </c>
      <c r="DD1934">
        <v>312.08333299999998</v>
      </c>
      <c r="DE1934">
        <v>57.239899999999999</v>
      </c>
      <c r="DF1934">
        <v>485</v>
      </c>
      <c r="DG1934">
        <v>60</v>
      </c>
      <c r="DH1934">
        <v>300</v>
      </c>
      <c r="DI1934">
        <v>0</v>
      </c>
      <c r="DJ1934">
        <v>0</v>
      </c>
      <c r="DK1934">
        <v>0</v>
      </c>
      <c r="DL1934">
        <v>0</v>
      </c>
      <c r="DM1934">
        <v>1257</v>
      </c>
      <c r="DN1934">
        <v>33814650</v>
      </c>
      <c r="DO1934">
        <v>41.530740000000002</v>
      </c>
      <c r="DP1934">
        <v>-1</v>
      </c>
    </row>
    <row r="1935" spans="102:120" x14ac:dyDescent="0.3">
      <c r="CX1935">
        <v>4.0000000000000002E-4</v>
      </c>
      <c r="CY1935">
        <v>10</v>
      </c>
      <c r="CZ1935">
        <v>2.21</v>
      </c>
      <c r="DA1935">
        <v>250</v>
      </c>
      <c r="DB1935">
        <v>177.08</v>
      </c>
      <c r="DC1935">
        <v>15</v>
      </c>
      <c r="DD1935">
        <v>317.08333299999998</v>
      </c>
      <c r="DE1935">
        <v>56.82414</v>
      </c>
      <c r="DF1935">
        <v>485</v>
      </c>
      <c r="DG1935">
        <v>60</v>
      </c>
      <c r="DH1935">
        <v>300</v>
      </c>
      <c r="DI1935">
        <v>0</v>
      </c>
      <c r="DJ1935">
        <v>0</v>
      </c>
      <c r="DK1935">
        <v>0</v>
      </c>
      <c r="DL1935">
        <v>0</v>
      </c>
      <c r="DM1935">
        <v>1257</v>
      </c>
      <c r="DN1935">
        <v>33814650</v>
      </c>
      <c r="DO1935">
        <v>41.530740000000002</v>
      </c>
      <c r="DP1935">
        <v>-1</v>
      </c>
    </row>
    <row r="1936" spans="102:120" x14ac:dyDescent="0.3">
      <c r="CX1936">
        <v>4.0000000000000002E-4</v>
      </c>
      <c r="CY1936">
        <v>10</v>
      </c>
      <c r="CZ1936">
        <v>2.21</v>
      </c>
      <c r="DA1936">
        <v>250</v>
      </c>
      <c r="DB1936">
        <v>177.08</v>
      </c>
      <c r="DC1936">
        <v>20</v>
      </c>
      <c r="DD1936">
        <v>322.08333299999998</v>
      </c>
      <c r="DE1936">
        <v>56.412280000000003</v>
      </c>
      <c r="DF1936">
        <v>485</v>
      </c>
      <c r="DG1936">
        <v>60</v>
      </c>
      <c r="DH1936">
        <v>300</v>
      </c>
      <c r="DI1936">
        <v>0</v>
      </c>
      <c r="DJ1936">
        <v>0</v>
      </c>
      <c r="DK1936">
        <v>0</v>
      </c>
      <c r="DL1936">
        <v>0</v>
      </c>
      <c r="DM1936">
        <v>1257</v>
      </c>
      <c r="DN1936">
        <v>33814650</v>
      </c>
      <c r="DO1936">
        <v>41.530740000000002</v>
      </c>
      <c r="DP1936">
        <v>-1</v>
      </c>
    </row>
    <row r="1937" spans="102:120" x14ac:dyDescent="0.3">
      <c r="CX1937">
        <v>4.0000000000000002E-4</v>
      </c>
      <c r="CY1937">
        <v>10</v>
      </c>
      <c r="CZ1937">
        <v>2.21</v>
      </c>
      <c r="DA1937">
        <v>250</v>
      </c>
      <c r="DB1937">
        <v>177.08</v>
      </c>
      <c r="DC1937">
        <v>25</v>
      </c>
      <c r="DD1937">
        <v>327.08333299999998</v>
      </c>
      <c r="DE1937">
        <v>56.00432</v>
      </c>
      <c r="DF1937">
        <v>485</v>
      </c>
      <c r="DG1937">
        <v>60</v>
      </c>
      <c r="DH1937">
        <v>300</v>
      </c>
      <c r="DI1937">
        <v>0</v>
      </c>
      <c r="DJ1937">
        <v>0</v>
      </c>
      <c r="DK1937">
        <v>0</v>
      </c>
      <c r="DL1937">
        <v>0</v>
      </c>
      <c r="DM1937">
        <v>1257</v>
      </c>
      <c r="DN1937">
        <v>33814650</v>
      </c>
      <c r="DO1937">
        <v>41.530740000000002</v>
      </c>
      <c r="DP1937">
        <v>-1</v>
      </c>
    </row>
    <row r="1938" spans="102:120" x14ac:dyDescent="0.3">
      <c r="CX1938">
        <v>4.0000000000000002E-4</v>
      </c>
      <c r="CY1938">
        <v>10</v>
      </c>
      <c r="CZ1938">
        <v>2.21</v>
      </c>
      <c r="DA1938">
        <v>250</v>
      </c>
      <c r="DB1938">
        <v>177.08</v>
      </c>
      <c r="DC1938">
        <v>30</v>
      </c>
      <c r="DD1938">
        <v>332.08333299999998</v>
      </c>
      <c r="DE1938">
        <v>55.600239999999999</v>
      </c>
      <c r="DF1938">
        <v>485</v>
      </c>
      <c r="DG1938">
        <v>60</v>
      </c>
      <c r="DH1938">
        <v>300</v>
      </c>
      <c r="DI1938">
        <v>0</v>
      </c>
      <c r="DJ1938">
        <v>0</v>
      </c>
      <c r="DK1938">
        <v>0</v>
      </c>
      <c r="DL1938">
        <v>0</v>
      </c>
      <c r="DM1938">
        <v>1257</v>
      </c>
      <c r="DN1938">
        <v>33814650</v>
      </c>
      <c r="DO1938">
        <v>41.530740000000002</v>
      </c>
      <c r="DP1938">
        <v>-1</v>
      </c>
    </row>
    <row r="1939" spans="102:120" x14ac:dyDescent="0.3">
      <c r="CX1939">
        <v>4.0000000000000002E-4</v>
      </c>
      <c r="CY1939">
        <v>10</v>
      </c>
      <c r="CZ1939">
        <v>2.21</v>
      </c>
      <c r="DA1939">
        <v>250</v>
      </c>
      <c r="DB1939">
        <v>177.08</v>
      </c>
      <c r="DC1939">
        <v>35</v>
      </c>
      <c r="DD1939">
        <v>337.08333299999998</v>
      </c>
      <c r="DE1939">
        <v>55.200029999999998</v>
      </c>
      <c r="DF1939">
        <v>485</v>
      </c>
      <c r="DG1939">
        <v>60</v>
      </c>
      <c r="DH1939">
        <v>300</v>
      </c>
      <c r="DI1939">
        <v>0</v>
      </c>
      <c r="DJ1939">
        <v>0</v>
      </c>
      <c r="DK1939">
        <v>0</v>
      </c>
      <c r="DL1939">
        <v>0</v>
      </c>
      <c r="DM1939">
        <v>1257</v>
      </c>
      <c r="DN1939">
        <v>33814650</v>
      </c>
      <c r="DO1939">
        <v>41.530740000000002</v>
      </c>
      <c r="DP1939">
        <v>-1</v>
      </c>
    </row>
    <row r="1940" spans="102:120" x14ac:dyDescent="0.3">
      <c r="CX1940">
        <v>4.0000000000000002E-4</v>
      </c>
      <c r="CY1940">
        <v>10</v>
      </c>
      <c r="CZ1940">
        <v>2.21</v>
      </c>
      <c r="DA1940">
        <v>250</v>
      </c>
      <c r="DB1940">
        <v>177.08</v>
      </c>
      <c r="DC1940">
        <v>40</v>
      </c>
      <c r="DD1940">
        <v>342.08333299999998</v>
      </c>
      <c r="DE1940">
        <v>54.803669999999997</v>
      </c>
      <c r="DF1940">
        <v>485</v>
      </c>
      <c r="DG1940">
        <v>60</v>
      </c>
      <c r="DH1940">
        <v>300</v>
      </c>
      <c r="DI1940">
        <v>0</v>
      </c>
      <c r="DJ1940">
        <v>0</v>
      </c>
      <c r="DK1940">
        <v>0</v>
      </c>
      <c r="DL1940">
        <v>0</v>
      </c>
      <c r="DM1940">
        <v>1257</v>
      </c>
      <c r="DN1940">
        <v>33814650</v>
      </c>
      <c r="DO1940">
        <v>41.530740000000002</v>
      </c>
      <c r="DP1940">
        <v>-1</v>
      </c>
    </row>
    <row r="1941" spans="102:120" x14ac:dyDescent="0.3">
      <c r="CX1941">
        <v>4.0000000000000002E-4</v>
      </c>
      <c r="CY1941">
        <v>10</v>
      </c>
      <c r="CZ1941">
        <v>2.21</v>
      </c>
      <c r="DA1941">
        <v>250</v>
      </c>
      <c r="DB1941">
        <v>177.08</v>
      </c>
      <c r="DC1941">
        <v>45</v>
      </c>
      <c r="DD1941">
        <v>347.08333299999998</v>
      </c>
      <c r="DE1941">
        <v>54.41113</v>
      </c>
      <c r="DF1941">
        <v>485</v>
      </c>
      <c r="DG1941">
        <v>60</v>
      </c>
      <c r="DH1941">
        <v>300</v>
      </c>
      <c r="DI1941">
        <v>0</v>
      </c>
      <c r="DJ1941">
        <v>0</v>
      </c>
      <c r="DK1941">
        <v>0</v>
      </c>
      <c r="DL1941">
        <v>0</v>
      </c>
      <c r="DM1941">
        <v>1257</v>
      </c>
      <c r="DN1941">
        <v>33814650</v>
      </c>
      <c r="DO1941">
        <v>41.530740000000002</v>
      </c>
      <c r="DP1941">
        <v>-1</v>
      </c>
    </row>
    <row r="1942" spans="102:120" x14ac:dyDescent="0.3">
      <c r="CX1942">
        <v>4.0000000000000002E-4</v>
      </c>
      <c r="CY1942">
        <v>10</v>
      </c>
      <c r="CZ1942">
        <v>2.21</v>
      </c>
      <c r="DA1942">
        <v>250</v>
      </c>
      <c r="DB1942">
        <v>177.08</v>
      </c>
      <c r="DC1942">
        <v>50</v>
      </c>
      <c r="DD1942">
        <v>352.08333299999998</v>
      </c>
      <c r="DE1942">
        <v>54.022410000000001</v>
      </c>
      <c r="DF1942">
        <v>485</v>
      </c>
      <c r="DG1942">
        <v>60</v>
      </c>
      <c r="DH1942">
        <v>300</v>
      </c>
      <c r="DI1942">
        <v>0</v>
      </c>
      <c r="DJ1942">
        <v>0</v>
      </c>
      <c r="DK1942">
        <v>0</v>
      </c>
      <c r="DL1942">
        <v>0</v>
      </c>
      <c r="DM1942">
        <v>1257</v>
      </c>
      <c r="DN1942">
        <v>33814650</v>
      </c>
      <c r="DO1942">
        <v>41.530740000000002</v>
      </c>
      <c r="DP1942">
        <v>-1</v>
      </c>
    </row>
    <row r="1943" spans="102:120" x14ac:dyDescent="0.3">
      <c r="CX1943">
        <v>4.0000000000000002E-4</v>
      </c>
      <c r="CY1943">
        <v>10</v>
      </c>
      <c r="CZ1943">
        <v>2.21</v>
      </c>
      <c r="DA1943">
        <v>250</v>
      </c>
      <c r="DB1943">
        <v>177.08</v>
      </c>
      <c r="DC1943">
        <v>55</v>
      </c>
      <c r="DD1943">
        <v>357.08333299999998</v>
      </c>
      <c r="DE1943">
        <v>53.637479999999996</v>
      </c>
      <c r="DF1943">
        <v>485</v>
      </c>
      <c r="DG1943">
        <v>60</v>
      </c>
      <c r="DH1943">
        <v>300</v>
      </c>
      <c r="DI1943">
        <v>0</v>
      </c>
      <c r="DJ1943">
        <v>0</v>
      </c>
      <c r="DK1943">
        <v>0</v>
      </c>
      <c r="DL1943">
        <v>0</v>
      </c>
      <c r="DM1943">
        <v>1257</v>
      </c>
      <c r="DN1943">
        <v>33814650</v>
      </c>
      <c r="DO1943">
        <v>41.530740000000002</v>
      </c>
      <c r="DP1943">
        <v>-1</v>
      </c>
    </row>
    <row r="1944" spans="102:120" x14ac:dyDescent="0.3">
      <c r="CX1944">
        <v>4.0000000000000002E-4</v>
      </c>
      <c r="CY1944">
        <v>10</v>
      </c>
      <c r="CZ1944">
        <v>2.21</v>
      </c>
      <c r="DA1944">
        <v>250</v>
      </c>
      <c r="DB1944">
        <v>177.08</v>
      </c>
      <c r="DC1944">
        <v>60</v>
      </c>
      <c r="DD1944">
        <v>362.08333299999998</v>
      </c>
      <c r="DE1944">
        <v>53.256320000000002</v>
      </c>
      <c r="DF1944">
        <v>485</v>
      </c>
      <c r="DG1944">
        <v>60</v>
      </c>
      <c r="DH1944">
        <v>300</v>
      </c>
      <c r="DI1944">
        <v>0</v>
      </c>
      <c r="DJ1944">
        <v>0</v>
      </c>
      <c r="DK1944">
        <v>0</v>
      </c>
      <c r="DL1944">
        <v>0</v>
      </c>
      <c r="DM1944">
        <v>1257</v>
      </c>
      <c r="DN1944">
        <v>33814650</v>
      </c>
      <c r="DO1944">
        <v>41.530740000000002</v>
      </c>
      <c r="DP1944">
        <v>-1</v>
      </c>
    </row>
    <row r="1945" spans="102:120" x14ac:dyDescent="0.3">
      <c r="CX1945">
        <v>4.0000000000000002E-4</v>
      </c>
      <c r="CY1945">
        <v>10</v>
      </c>
      <c r="CZ1945">
        <v>2.21</v>
      </c>
      <c r="DA1945">
        <v>250</v>
      </c>
      <c r="DB1945">
        <v>177.08</v>
      </c>
      <c r="DC1945">
        <v>65</v>
      </c>
      <c r="DD1945">
        <v>367.08333299999998</v>
      </c>
      <c r="DE1945">
        <v>52.878909999999998</v>
      </c>
      <c r="DF1945">
        <v>485</v>
      </c>
      <c r="DG1945">
        <v>60</v>
      </c>
      <c r="DH1945">
        <v>300</v>
      </c>
      <c r="DI1945">
        <v>0</v>
      </c>
      <c r="DJ1945">
        <v>0</v>
      </c>
      <c r="DK1945">
        <v>0</v>
      </c>
      <c r="DL1945">
        <v>0</v>
      </c>
      <c r="DM1945">
        <v>1257</v>
      </c>
      <c r="DN1945">
        <v>33814650</v>
      </c>
      <c r="DO1945">
        <v>41.530740000000002</v>
      </c>
      <c r="DP1945">
        <v>-1</v>
      </c>
    </row>
    <row r="1946" spans="102:120" x14ac:dyDescent="0.3">
      <c r="CX1946">
        <v>4.0000000000000002E-4</v>
      </c>
      <c r="CY1946">
        <v>10</v>
      </c>
      <c r="CZ1946">
        <v>2.21</v>
      </c>
      <c r="DA1946">
        <v>250</v>
      </c>
      <c r="DB1946">
        <v>177.08</v>
      </c>
      <c r="DC1946">
        <v>70</v>
      </c>
      <c r="DD1946">
        <v>372.08333299999998</v>
      </c>
      <c r="DE1946">
        <v>52.505220000000001</v>
      </c>
      <c r="DF1946">
        <v>485</v>
      </c>
      <c r="DG1946">
        <v>60</v>
      </c>
      <c r="DH1946">
        <v>300</v>
      </c>
      <c r="DI1946">
        <v>0</v>
      </c>
      <c r="DJ1946">
        <v>0</v>
      </c>
      <c r="DK1946">
        <v>0</v>
      </c>
      <c r="DL1946">
        <v>0</v>
      </c>
      <c r="DM1946">
        <v>1257</v>
      </c>
      <c r="DN1946">
        <v>33814650</v>
      </c>
      <c r="DO1946">
        <v>41.530740000000002</v>
      </c>
      <c r="DP1946">
        <v>-1</v>
      </c>
    </row>
    <row r="1947" spans="102:120" x14ac:dyDescent="0.3">
      <c r="CX1947">
        <v>4.0000000000000002E-4</v>
      </c>
      <c r="CY1947">
        <v>10</v>
      </c>
      <c r="CZ1947">
        <v>2.21</v>
      </c>
      <c r="DA1947">
        <v>250</v>
      </c>
      <c r="DB1947">
        <v>177.08</v>
      </c>
      <c r="DC1947">
        <v>75</v>
      </c>
      <c r="DD1947">
        <v>377.08333299999998</v>
      </c>
      <c r="DE1947">
        <v>52.135240000000003</v>
      </c>
      <c r="DF1947">
        <v>485</v>
      </c>
      <c r="DG1947">
        <v>60</v>
      </c>
      <c r="DH1947">
        <v>300</v>
      </c>
      <c r="DI1947">
        <v>0</v>
      </c>
      <c r="DJ1947">
        <v>0</v>
      </c>
      <c r="DK1947">
        <v>0</v>
      </c>
      <c r="DL1947">
        <v>0</v>
      </c>
      <c r="DM1947">
        <v>1257</v>
      </c>
      <c r="DN1947">
        <v>33814650</v>
      </c>
      <c r="DO1947">
        <v>41.530740000000002</v>
      </c>
      <c r="DP1947">
        <v>-1</v>
      </c>
    </row>
    <row r="1948" spans="102:120" x14ac:dyDescent="0.3">
      <c r="CX1948">
        <v>4.0000000000000002E-4</v>
      </c>
      <c r="CY1948">
        <v>10</v>
      </c>
      <c r="CZ1948">
        <v>2.21</v>
      </c>
      <c r="DA1948">
        <v>250</v>
      </c>
      <c r="DB1948">
        <v>177.08</v>
      </c>
      <c r="DC1948">
        <v>80</v>
      </c>
      <c r="DD1948">
        <v>382.08333299999998</v>
      </c>
      <c r="DE1948">
        <v>51.768929999999997</v>
      </c>
      <c r="DF1948">
        <v>485</v>
      </c>
      <c r="DG1948">
        <v>60</v>
      </c>
      <c r="DH1948">
        <v>300</v>
      </c>
      <c r="DI1948">
        <v>0</v>
      </c>
      <c r="DJ1948">
        <v>0</v>
      </c>
      <c r="DK1948">
        <v>0</v>
      </c>
      <c r="DL1948">
        <v>0</v>
      </c>
      <c r="DM1948">
        <v>1257</v>
      </c>
      <c r="DN1948">
        <v>33814650</v>
      </c>
      <c r="DO1948">
        <v>41.530740000000002</v>
      </c>
      <c r="DP1948">
        <v>-1</v>
      </c>
    </row>
    <row r="1949" spans="102:120" x14ac:dyDescent="0.3">
      <c r="CX1949">
        <v>4.0000000000000002E-4</v>
      </c>
      <c r="CY1949">
        <v>10</v>
      </c>
      <c r="CZ1949">
        <v>2.21</v>
      </c>
      <c r="DA1949">
        <v>250</v>
      </c>
      <c r="DB1949">
        <v>177.08</v>
      </c>
      <c r="DC1949">
        <v>85</v>
      </c>
      <c r="DD1949">
        <v>387.08333299999998</v>
      </c>
      <c r="DE1949">
        <v>51.406280000000002</v>
      </c>
      <c r="DF1949">
        <v>485</v>
      </c>
      <c r="DG1949">
        <v>60</v>
      </c>
      <c r="DH1949">
        <v>300</v>
      </c>
      <c r="DI1949">
        <v>0</v>
      </c>
      <c r="DJ1949">
        <v>0</v>
      </c>
      <c r="DK1949">
        <v>0</v>
      </c>
      <c r="DL1949">
        <v>0</v>
      </c>
      <c r="DM1949">
        <v>1257</v>
      </c>
      <c r="DN1949">
        <v>33814650</v>
      </c>
      <c r="DO1949">
        <v>41.530740000000002</v>
      </c>
      <c r="DP1949">
        <v>-1</v>
      </c>
    </row>
    <row r="1950" spans="102:120" x14ac:dyDescent="0.3">
      <c r="CX1950">
        <v>4.0000000000000002E-4</v>
      </c>
      <c r="CY1950">
        <v>10</v>
      </c>
      <c r="CZ1950">
        <v>2.21</v>
      </c>
      <c r="DA1950">
        <v>250</v>
      </c>
      <c r="DB1950">
        <v>177.08</v>
      </c>
      <c r="DC1950">
        <v>90</v>
      </c>
      <c r="DD1950">
        <v>392.08333299999998</v>
      </c>
      <c r="DE1950">
        <v>51.047249999999998</v>
      </c>
      <c r="DF1950">
        <v>485</v>
      </c>
      <c r="DG1950">
        <v>60</v>
      </c>
      <c r="DH1950">
        <v>300</v>
      </c>
      <c r="DI1950">
        <v>0</v>
      </c>
      <c r="DJ1950">
        <v>0</v>
      </c>
      <c r="DK1950">
        <v>1</v>
      </c>
      <c r="DL1950">
        <v>1.9263E-4</v>
      </c>
      <c r="DM1950">
        <v>1308</v>
      </c>
      <c r="DN1950">
        <v>35186610</v>
      </c>
      <c r="DO1950">
        <v>42.404699999999998</v>
      </c>
      <c r="DP1950">
        <v>-1</v>
      </c>
    </row>
    <row r="1951" spans="102:120" x14ac:dyDescent="0.3">
      <c r="CX1951">
        <v>4.0000000000000002E-4</v>
      </c>
      <c r="CY1951">
        <v>10</v>
      </c>
      <c r="CZ1951">
        <v>2.21</v>
      </c>
      <c r="DA1951">
        <v>250</v>
      </c>
      <c r="DB1951">
        <v>177.08</v>
      </c>
      <c r="DC1951">
        <v>95</v>
      </c>
      <c r="DD1951">
        <v>397.08333299999998</v>
      </c>
      <c r="DE1951">
        <v>50.691830000000003</v>
      </c>
      <c r="DF1951">
        <v>485</v>
      </c>
      <c r="DG1951">
        <v>60</v>
      </c>
      <c r="DH1951">
        <v>300</v>
      </c>
      <c r="DI1951">
        <v>0</v>
      </c>
      <c r="DJ1951">
        <v>0</v>
      </c>
      <c r="DK1951">
        <v>0</v>
      </c>
      <c r="DL1951">
        <v>0</v>
      </c>
      <c r="DM1951">
        <v>1308</v>
      </c>
      <c r="DN1951">
        <v>35186610</v>
      </c>
      <c r="DO1951">
        <v>42.404699999999998</v>
      </c>
      <c r="DP1951">
        <v>-1</v>
      </c>
    </row>
    <row r="1952" spans="102:120" x14ac:dyDescent="0.3">
      <c r="CX1952">
        <v>4.0000000000000002E-4</v>
      </c>
      <c r="CY1952">
        <v>10</v>
      </c>
      <c r="CZ1952">
        <v>2.21</v>
      </c>
      <c r="DA1952">
        <v>250</v>
      </c>
      <c r="DB1952">
        <v>177.08</v>
      </c>
      <c r="DC1952">
        <v>100</v>
      </c>
      <c r="DD1952">
        <v>402.08333299999998</v>
      </c>
      <c r="DE1952">
        <v>50.339979999999997</v>
      </c>
      <c r="DF1952">
        <v>485</v>
      </c>
      <c r="DG1952">
        <v>60</v>
      </c>
      <c r="DH1952">
        <v>300</v>
      </c>
      <c r="DI1952">
        <v>0</v>
      </c>
      <c r="DJ1952">
        <v>0</v>
      </c>
      <c r="DK1952">
        <v>0</v>
      </c>
      <c r="DL1952">
        <v>0</v>
      </c>
      <c r="DM1952">
        <v>1308</v>
      </c>
      <c r="DN1952">
        <v>35186610</v>
      </c>
      <c r="DO1952">
        <v>42.404699999999998</v>
      </c>
      <c r="DP1952">
        <v>-1</v>
      </c>
    </row>
    <row r="1953" spans="102:120" x14ac:dyDescent="0.3">
      <c r="CX1953">
        <v>4.0000000000000002E-4</v>
      </c>
      <c r="CY1953">
        <v>10</v>
      </c>
      <c r="CZ1953">
        <v>2.21</v>
      </c>
      <c r="DA1953">
        <v>250</v>
      </c>
      <c r="DB1953">
        <v>177.08</v>
      </c>
      <c r="DC1953">
        <v>2.5</v>
      </c>
      <c r="DD1953">
        <v>304.58333299999998</v>
      </c>
      <c r="DE1953">
        <v>57.870890000000003</v>
      </c>
      <c r="DF1953">
        <v>485</v>
      </c>
      <c r="DG1953">
        <v>60</v>
      </c>
      <c r="DH1953">
        <v>300</v>
      </c>
      <c r="DI1953">
        <v>0</v>
      </c>
      <c r="DJ1953">
        <v>0</v>
      </c>
      <c r="DK1953">
        <v>0</v>
      </c>
      <c r="DL1953">
        <v>0</v>
      </c>
      <c r="DM1953">
        <v>1308</v>
      </c>
      <c r="DN1953">
        <v>35186610</v>
      </c>
      <c r="DO1953">
        <v>42.404699999999998</v>
      </c>
      <c r="DP1953">
        <v>-1</v>
      </c>
    </row>
    <row r="1954" spans="102:120" x14ac:dyDescent="0.3">
      <c r="CX1954" t="s">
        <v>74</v>
      </c>
      <c r="CY1954" t="s">
        <v>74</v>
      </c>
      <c r="CZ1954" t="s">
        <v>74</v>
      </c>
      <c r="DA1954" t="s">
        <v>74</v>
      </c>
      <c r="DB1954" t="s">
        <v>74</v>
      </c>
      <c r="DC1954" t="s">
        <v>75</v>
      </c>
      <c r="DD1954" t="s">
        <v>74</v>
      </c>
      <c r="DE1954" t="s">
        <v>74</v>
      </c>
      <c r="DF1954" t="s">
        <v>74</v>
      </c>
      <c r="DG1954">
        <v>80</v>
      </c>
    </row>
    <row r="1955" spans="102:120" x14ac:dyDescent="0.3">
      <c r="CX1955" t="s">
        <v>74</v>
      </c>
      <c r="CY1955" t="s">
        <v>74</v>
      </c>
      <c r="DA1955" t="s">
        <v>74</v>
      </c>
      <c r="DB1955" t="s">
        <v>74</v>
      </c>
      <c r="DC1955" t="s">
        <v>75</v>
      </c>
      <c r="DE1955" t="s">
        <v>74</v>
      </c>
      <c r="DH1955">
        <v>50</v>
      </c>
    </row>
    <row r="1956" spans="102:120" x14ac:dyDescent="0.3">
      <c r="CX1956">
        <v>4.0000000000000002E-4</v>
      </c>
      <c r="CY1956">
        <v>10</v>
      </c>
      <c r="CZ1956">
        <v>2.21</v>
      </c>
      <c r="DA1956">
        <v>250</v>
      </c>
      <c r="DB1956">
        <v>177.08</v>
      </c>
      <c r="DC1956">
        <v>0</v>
      </c>
      <c r="DD1956">
        <v>302.08333299999998</v>
      </c>
      <c r="DE1956">
        <v>40.168979999999998</v>
      </c>
      <c r="DF1956">
        <v>255</v>
      </c>
      <c r="DG1956">
        <v>80</v>
      </c>
      <c r="DH1956">
        <v>50</v>
      </c>
      <c r="DI1956">
        <v>0</v>
      </c>
      <c r="DJ1956">
        <v>0</v>
      </c>
      <c r="DK1956">
        <v>0</v>
      </c>
      <c r="DL1956">
        <v>0</v>
      </c>
      <c r="DM1956">
        <v>1308</v>
      </c>
      <c r="DN1956">
        <v>35186610</v>
      </c>
      <c r="DO1956">
        <v>42.404699999999998</v>
      </c>
      <c r="DP1956">
        <v>-1</v>
      </c>
    </row>
    <row r="1957" spans="102:120" x14ac:dyDescent="0.3">
      <c r="CX1957">
        <v>4.0000000000000002E-4</v>
      </c>
      <c r="CY1957">
        <v>10</v>
      </c>
      <c r="CZ1957">
        <v>2.21</v>
      </c>
      <c r="DA1957">
        <v>250</v>
      </c>
      <c r="DB1957">
        <v>177.08</v>
      </c>
      <c r="DC1957">
        <v>5</v>
      </c>
      <c r="DD1957">
        <v>307.08333299999998</v>
      </c>
      <c r="DE1957">
        <v>39.706020000000002</v>
      </c>
      <c r="DF1957">
        <v>255</v>
      </c>
      <c r="DG1957">
        <v>80</v>
      </c>
      <c r="DH1957">
        <v>50</v>
      </c>
      <c r="DI1957">
        <v>0</v>
      </c>
      <c r="DJ1957">
        <v>0</v>
      </c>
      <c r="DK1957">
        <v>0</v>
      </c>
      <c r="DL1957">
        <v>0</v>
      </c>
      <c r="DM1957">
        <v>1308</v>
      </c>
      <c r="DN1957">
        <v>35186610</v>
      </c>
      <c r="DO1957">
        <v>42.404699999999998</v>
      </c>
      <c r="DP1957">
        <v>-1</v>
      </c>
    </row>
    <row r="1958" spans="102:120" x14ac:dyDescent="0.3">
      <c r="CX1958">
        <v>4.0000000000000002E-4</v>
      </c>
      <c r="CY1958">
        <v>10</v>
      </c>
      <c r="CZ1958">
        <v>2.21</v>
      </c>
      <c r="DA1958">
        <v>250</v>
      </c>
      <c r="DB1958">
        <v>177.08</v>
      </c>
      <c r="DC1958">
        <v>10</v>
      </c>
      <c r="DD1958">
        <v>312.08333299999998</v>
      </c>
      <c r="DE1958">
        <v>39.251890000000003</v>
      </c>
      <c r="DF1958">
        <v>255</v>
      </c>
      <c r="DG1958">
        <v>80</v>
      </c>
      <c r="DH1958">
        <v>50</v>
      </c>
      <c r="DI1958">
        <v>0</v>
      </c>
      <c r="DJ1958">
        <v>0</v>
      </c>
      <c r="DK1958">
        <v>0</v>
      </c>
      <c r="DL1958">
        <v>0</v>
      </c>
      <c r="DM1958">
        <v>1308</v>
      </c>
      <c r="DN1958">
        <v>35186610</v>
      </c>
      <c r="DO1958">
        <v>42.404699999999998</v>
      </c>
      <c r="DP1958">
        <v>-1</v>
      </c>
    </row>
    <row r="1959" spans="102:120" x14ac:dyDescent="0.3">
      <c r="CX1959">
        <v>4.0000000000000002E-4</v>
      </c>
      <c r="CY1959">
        <v>10</v>
      </c>
      <c r="CZ1959">
        <v>2.21</v>
      </c>
      <c r="DA1959">
        <v>250</v>
      </c>
      <c r="DB1959">
        <v>177.08</v>
      </c>
      <c r="DC1959">
        <v>15</v>
      </c>
      <c r="DD1959">
        <v>317.08333299999998</v>
      </c>
      <c r="DE1959">
        <v>38.80641</v>
      </c>
      <c r="DF1959">
        <v>255</v>
      </c>
      <c r="DG1959">
        <v>80</v>
      </c>
      <c r="DH1959">
        <v>50</v>
      </c>
      <c r="DI1959">
        <v>0</v>
      </c>
      <c r="DJ1959">
        <v>0</v>
      </c>
      <c r="DK1959">
        <v>0</v>
      </c>
      <c r="DL1959">
        <v>0</v>
      </c>
      <c r="DM1959">
        <v>1308</v>
      </c>
      <c r="DN1959">
        <v>35186610</v>
      </c>
      <c r="DO1959">
        <v>42.404699999999998</v>
      </c>
      <c r="DP1959">
        <v>-1</v>
      </c>
    </row>
    <row r="1960" spans="102:120" x14ac:dyDescent="0.3">
      <c r="CX1960">
        <v>4.0000000000000002E-4</v>
      </c>
      <c r="CY1960">
        <v>10</v>
      </c>
      <c r="CZ1960">
        <v>2.21</v>
      </c>
      <c r="DA1960">
        <v>250</v>
      </c>
      <c r="DB1960">
        <v>177.08</v>
      </c>
      <c r="DC1960">
        <v>20</v>
      </c>
      <c r="DD1960">
        <v>322.08333299999998</v>
      </c>
      <c r="DE1960">
        <v>38.36938</v>
      </c>
      <c r="DF1960">
        <v>255</v>
      </c>
      <c r="DG1960">
        <v>80</v>
      </c>
      <c r="DH1960">
        <v>50</v>
      </c>
      <c r="DI1960">
        <v>0</v>
      </c>
      <c r="DJ1960">
        <v>0</v>
      </c>
      <c r="DK1960">
        <v>0</v>
      </c>
      <c r="DL1960">
        <v>0</v>
      </c>
      <c r="DM1960">
        <v>1308</v>
      </c>
      <c r="DN1960">
        <v>35186610</v>
      </c>
      <c r="DO1960">
        <v>42.404699999999998</v>
      </c>
      <c r="DP1960">
        <v>-1</v>
      </c>
    </row>
    <row r="1961" spans="102:120" x14ac:dyDescent="0.3">
      <c r="CX1961">
        <v>4.0000000000000002E-4</v>
      </c>
      <c r="CY1961">
        <v>10</v>
      </c>
      <c r="CZ1961">
        <v>2.21</v>
      </c>
      <c r="DA1961">
        <v>250</v>
      </c>
      <c r="DB1961">
        <v>177.08</v>
      </c>
      <c r="DC1961">
        <v>25</v>
      </c>
      <c r="DD1961">
        <v>327.08333299999998</v>
      </c>
      <c r="DE1961">
        <v>37.94061</v>
      </c>
      <c r="DF1961">
        <v>255</v>
      </c>
      <c r="DG1961">
        <v>80</v>
      </c>
      <c r="DH1961">
        <v>50</v>
      </c>
      <c r="DI1961">
        <v>0</v>
      </c>
      <c r="DJ1961">
        <v>0</v>
      </c>
      <c r="DK1961">
        <v>0</v>
      </c>
      <c r="DL1961">
        <v>0</v>
      </c>
      <c r="DM1961">
        <v>1308</v>
      </c>
      <c r="DN1961">
        <v>35186610</v>
      </c>
      <c r="DO1961">
        <v>42.404699999999998</v>
      </c>
      <c r="DP1961">
        <v>-1</v>
      </c>
    </row>
    <row r="1962" spans="102:120" x14ac:dyDescent="0.3">
      <c r="CX1962">
        <v>4.0000000000000002E-4</v>
      </c>
      <c r="CY1962">
        <v>10</v>
      </c>
      <c r="CZ1962">
        <v>2.21</v>
      </c>
      <c r="DA1962">
        <v>250</v>
      </c>
      <c r="DB1962">
        <v>177.08</v>
      </c>
      <c r="DC1962">
        <v>30</v>
      </c>
      <c r="DD1962">
        <v>332.08333299999998</v>
      </c>
      <c r="DE1962">
        <v>37.519919999999999</v>
      </c>
      <c r="DF1962">
        <v>255</v>
      </c>
      <c r="DG1962">
        <v>80</v>
      </c>
      <c r="DH1962">
        <v>50</v>
      </c>
      <c r="DI1962">
        <v>0</v>
      </c>
      <c r="DJ1962">
        <v>0</v>
      </c>
      <c r="DK1962">
        <v>0</v>
      </c>
      <c r="DL1962">
        <v>0</v>
      </c>
      <c r="DM1962">
        <v>1308</v>
      </c>
      <c r="DN1962">
        <v>35186610</v>
      </c>
      <c r="DO1962">
        <v>42.404699999999998</v>
      </c>
      <c r="DP1962">
        <v>-1</v>
      </c>
    </row>
    <row r="1963" spans="102:120" x14ac:dyDescent="0.3">
      <c r="CX1963">
        <v>4.0000000000000002E-4</v>
      </c>
      <c r="CY1963">
        <v>10</v>
      </c>
      <c r="CZ1963">
        <v>2.21</v>
      </c>
      <c r="DA1963">
        <v>250</v>
      </c>
      <c r="DB1963">
        <v>177.08</v>
      </c>
      <c r="DC1963">
        <v>35</v>
      </c>
      <c r="DD1963">
        <v>337.08333299999998</v>
      </c>
      <c r="DE1963">
        <v>37.107120000000002</v>
      </c>
      <c r="DF1963">
        <v>255</v>
      </c>
      <c r="DG1963">
        <v>80</v>
      </c>
      <c r="DH1963">
        <v>50</v>
      </c>
      <c r="DI1963">
        <v>0</v>
      </c>
      <c r="DJ1963">
        <v>0</v>
      </c>
      <c r="DK1963">
        <v>0</v>
      </c>
      <c r="DL1963">
        <v>0</v>
      </c>
      <c r="DM1963">
        <v>1308</v>
      </c>
      <c r="DN1963">
        <v>35186610</v>
      </c>
      <c r="DO1963">
        <v>42.404699999999998</v>
      </c>
      <c r="DP1963">
        <v>-1</v>
      </c>
    </row>
    <row r="1964" spans="102:120" x14ac:dyDescent="0.3">
      <c r="CX1964">
        <v>4.0000000000000002E-4</v>
      </c>
      <c r="CY1964">
        <v>10</v>
      </c>
      <c r="CZ1964">
        <v>2.21</v>
      </c>
      <c r="DA1964">
        <v>250</v>
      </c>
      <c r="DB1964">
        <v>177.08</v>
      </c>
      <c r="DC1964">
        <v>40</v>
      </c>
      <c r="DD1964">
        <v>342.08333299999998</v>
      </c>
      <c r="DE1964">
        <v>36.702030000000001</v>
      </c>
      <c r="DF1964">
        <v>255</v>
      </c>
      <c r="DG1964">
        <v>80</v>
      </c>
      <c r="DH1964">
        <v>50</v>
      </c>
      <c r="DI1964">
        <v>0</v>
      </c>
      <c r="DJ1964">
        <v>0</v>
      </c>
      <c r="DK1964">
        <v>0</v>
      </c>
      <c r="DL1964">
        <v>0</v>
      </c>
      <c r="DM1964">
        <v>1308</v>
      </c>
      <c r="DN1964">
        <v>35186610</v>
      </c>
      <c r="DO1964">
        <v>42.404699999999998</v>
      </c>
      <c r="DP1964">
        <v>-1</v>
      </c>
    </row>
    <row r="1965" spans="102:120" x14ac:dyDescent="0.3">
      <c r="CX1965">
        <v>4.0000000000000002E-4</v>
      </c>
      <c r="CY1965">
        <v>10</v>
      </c>
      <c r="CZ1965">
        <v>2.21</v>
      </c>
      <c r="DA1965">
        <v>250</v>
      </c>
      <c r="DB1965">
        <v>177.08</v>
      </c>
      <c r="DC1965">
        <v>45</v>
      </c>
      <c r="DD1965">
        <v>347.08333299999998</v>
      </c>
      <c r="DE1965">
        <v>36.304490000000001</v>
      </c>
      <c r="DF1965">
        <v>255</v>
      </c>
      <c r="DG1965">
        <v>80</v>
      </c>
      <c r="DH1965">
        <v>50</v>
      </c>
      <c r="DI1965">
        <v>0</v>
      </c>
      <c r="DJ1965">
        <v>0</v>
      </c>
      <c r="DK1965">
        <v>0</v>
      </c>
      <c r="DL1965">
        <v>0</v>
      </c>
      <c r="DM1965">
        <v>1308</v>
      </c>
      <c r="DN1965">
        <v>35186610</v>
      </c>
      <c r="DO1965">
        <v>42.404699999999998</v>
      </c>
      <c r="DP1965">
        <v>-1</v>
      </c>
    </row>
    <row r="1966" spans="102:120" x14ac:dyDescent="0.3">
      <c r="CX1966">
        <v>4.0000000000000002E-4</v>
      </c>
      <c r="CY1966">
        <v>10</v>
      </c>
      <c r="CZ1966">
        <v>2.21</v>
      </c>
      <c r="DA1966">
        <v>250</v>
      </c>
      <c r="DB1966">
        <v>177.08</v>
      </c>
      <c r="DC1966">
        <v>50</v>
      </c>
      <c r="DD1966">
        <v>352.08333299999998</v>
      </c>
      <c r="DE1966">
        <v>35.914319999999996</v>
      </c>
      <c r="DF1966">
        <v>255</v>
      </c>
      <c r="DG1966">
        <v>80</v>
      </c>
      <c r="DH1966">
        <v>50</v>
      </c>
      <c r="DI1966">
        <v>0</v>
      </c>
      <c r="DJ1966">
        <v>0</v>
      </c>
      <c r="DK1966">
        <v>0</v>
      </c>
      <c r="DL1966">
        <v>0</v>
      </c>
      <c r="DM1966">
        <v>1308</v>
      </c>
      <c r="DN1966">
        <v>35186610</v>
      </c>
      <c r="DO1966">
        <v>42.404699999999998</v>
      </c>
      <c r="DP1966">
        <v>-1</v>
      </c>
    </row>
    <row r="1967" spans="102:120" x14ac:dyDescent="0.3">
      <c r="CX1967">
        <v>4.0000000000000002E-4</v>
      </c>
      <c r="CY1967">
        <v>10</v>
      </c>
      <c r="CZ1967">
        <v>2.21</v>
      </c>
      <c r="DA1967">
        <v>250</v>
      </c>
      <c r="DB1967">
        <v>177.08</v>
      </c>
      <c r="DC1967">
        <v>55</v>
      </c>
      <c r="DD1967">
        <v>357.08333299999998</v>
      </c>
      <c r="DE1967">
        <v>35.531350000000003</v>
      </c>
      <c r="DF1967">
        <v>255</v>
      </c>
      <c r="DG1967">
        <v>80</v>
      </c>
      <c r="DH1967">
        <v>50</v>
      </c>
      <c r="DI1967">
        <v>0</v>
      </c>
      <c r="DJ1967">
        <v>0</v>
      </c>
      <c r="DK1967">
        <v>0</v>
      </c>
      <c r="DL1967">
        <v>0</v>
      </c>
      <c r="DM1967">
        <v>1308</v>
      </c>
      <c r="DN1967">
        <v>35186610</v>
      </c>
      <c r="DO1967">
        <v>42.404699999999998</v>
      </c>
      <c r="DP1967">
        <v>-1</v>
      </c>
    </row>
    <row r="1968" spans="102:120" x14ac:dyDescent="0.3">
      <c r="CX1968">
        <v>4.0000000000000002E-4</v>
      </c>
      <c r="CY1968">
        <v>10</v>
      </c>
      <c r="CZ1968">
        <v>2.21</v>
      </c>
      <c r="DA1968">
        <v>250</v>
      </c>
      <c r="DB1968">
        <v>177.08</v>
      </c>
      <c r="DC1968">
        <v>60</v>
      </c>
      <c r="DD1968">
        <v>362.08333299999998</v>
      </c>
      <c r="DE1968">
        <v>35.155410000000003</v>
      </c>
      <c r="DF1968">
        <v>255</v>
      </c>
      <c r="DG1968">
        <v>80</v>
      </c>
      <c r="DH1968">
        <v>50</v>
      </c>
      <c r="DI1968">
        <v>0</v>
      </c>
      <c r="DJ1968">
        <v>0</v>
      </c>
      <c r="DK1968">
        <v>0</v>
      </c>
      <c r="DL1968">
        <v>0</v>
      </c>
      <c r="DM1968">
        <v>1308</v>
      </c>
      <c r="DN1968">
        <v>35186610</v>
      </c>
      <c r="DO1968">
        <v>42.404699999999998</v>
      </c>
      <c r="DP1968">
        <v>-1</v>
      </c>
    </row>
    <row r="1969" spans="102:120" x14ac:dyDescent="0.3">
      <c r="CX1969">
        <v>4.0000000000000002E-4</v>
      </c>
      <c r="CY1969">
        <v>10</v>
      </c>
      <c r="CZ1969">
        <v>2.21</v>
      </c>
      <c r="DA1969">
        <v>250</v>
      </c>
      <c r="DB1969">
        <v>177.08</v>
      </c>
      <c r="DC1969">
        <v>65</v>
      </c>
      <c r="DD1969">
        <v>367.08333299999998</v>
      </c>
      <c r="DE1969">
        <v>34.786360000000002</v>
      </c>
      <c r="DF1969">
        <v>255</v>
      </c>
      <c r="DG1969">
        <v>80</v>
      </c>
      <c r="DH1969">
        <v>50</v>
      </c>
      <c r="DI1969">
        <v>0</v>
      </c>
      <c r="DJ1969">
        <v>0</v>
      </c>
      <c r="DK1969">
        <v>0</v>
      </c>
      <c r="DL1969">
        <v>0</v>
      </c>
      <c r="DM1969">
        <v>1308</v>
      </c>
      <c r="DN1969">
        <v>35186610</v>
      </c>
      <c r="DO1969">
        <v>42.404699999999998</v>
      </c>
      <c r="DP1969">
        <v>-1</v>
      </c>
    </row>
    <row r="1970" spans="102:120" x14ac:dyDescent="0.3">
      <c r="CX1970">
        <v>4.0000000000000002E-4</v>
      </c>
      <c r="CY1970">
        <v>10</v>
      </c>
      <c r="CZ1970">
        <v>2.21</v>
      </c>
      <c r="DA1970">
        <v>250</v>
      </c>
      <c r="DB1970">
        <v>177.08</v>
      </c>
      <c r="DC1970">
        <v>70</v>
      </c>
      <c r="DD1970">
        <v>372.08333299999998</v>
      </c>
      <c r="DE1970">
        <v>34.424019999999999</v>
      </c>
      <c r="DF1970">
        <v>255</v>
      </c>
      <c r="DG1970">
        <v>80</v>
      </c>
      <c r="DH1970">
        <v>50</v>
      </c>
      <c r="DI1970">
        <v>0</v>
      </c>
      <c r="DJ1970">
        <v>0</v>
      </c>
      <c r="DK1970">
        <v>0</v>
      </c>
      <c r="DL1970">
        <v>0</v>
      </c>
      <c r="DM1970">
        <v>1308</v>
      </c>
      <c r="DN1970">
        <v>35186610</v>
      </c>
      <c r="DO1970">
        <v>42.404699999999998</v>
      </c>
      <c r="DP1970">
        <v>-1</v>
      </c>
    </row>
    <row r="1971" spans="102:120" x14ac:dyDescent="0.3">
      <c r="CX1971">
        <v>4.0000000000000002E-4</v>
      </c>
      <c r="CY1971">
        <v>10</v>
      </c>
      <c r="CZ1971">
        <v>2.21</v>
      </c>
      <c r="DA1971">
        <v>250</v>
      </c>
      <c r="DB1971">
        <v>177.08</v>
      </c>
      <c r="DC1971">
        <v>75</v>
      </c>
      <c r="DD1971">
        <v>377.08333299999998</v>
      </c>
      <c r="DE1971">
        <v>34.068249999999999</v>
      </c>
      <c r="DF1971">
        <v>255</v>
      </c>
      <c r="DG1971">
        <v>80</v>
      </c>
      <c r="DH1971">
        <v>50</v>
      </c>
      <c r="DI1971">
        <v>0</v>
      </c>
      <c r="DJ1971">
        <v>0</v>
      </c>
      <c r="DK1971">
        <v>0</v>
      </c>
      <c r="DL1971">
        <v>0</v>
      </c>
      <c r="DM1971">
        <v>1308</v>
      </c>
      <c r="DN1971">
        <v>35186610</v>
      </c>
      <c r="DO1971">
        <v>42.404699999999998</v>
      </c>
      <c r="DP1971">
        <v>-1</v>
      </c>
    </row>
    <row r="1972" spans="102:120" x14ac:dyDescent="0.3">
      <c r="CX1972">
        <v>4.0000000000000002E-4</v>
      </c>
      <c r="CY1972">
        <v>10</v>
      </c>
      <c r="CZ1972">
        <v>2.21</v>
      </c>
      <c r="DA1972">
        <v>250</v>
      </c>
      <c r="DB1972">
        <v>177.08</v>
      </c>
      <c r="DC1972">
        <v>80</v>
      </c>
      <c r="DD1972">
        <v>382.08333299999998</v>
      </c>
      <c r="DE1972">
        <v>33.718890000000002</v>
      </c>
      <c r="DF1972">
        <v>255</v>
      </c>
      <c r="DG1972">
        <v>80</v>
      </c>
      <c r="DH1972">
        <v>50</v>
      </c>
      <c r="DI1972">
        <v>0</v>
      </c>
      <c r="DJ1972">
        <v>0</v>
      </c>
      <c r="DK1972">
        <v>0</v>
      </c>
      <c r="DL1972">
        <v>0</v>
      </c>
      <c r="DM1972">
        <v>1308</v>
      </c>
      <c r="DN1972">
        <v>35186610</v>
      </c>
      <c r="DO1972">
        <v>42.404699999999998</v>
      </c>
      <c r="DP1972">
        <v>-1</v>
      </c>
    </row>
    <row r="1973" spans="102:120" x14ac:dyDescent="0.3">
      <c r="CX1973">
        <v>4.0000000000000002E-4</v>
      </c>
      <c r="CY1973">
        <v>10</v>
      </c>
      <c r="CZ1973">
        <v>2.21</v>
      </c>
      <c r="DA1973">
        <v>250</v>
      </c>
      <c r="DB1973">
        <v>177.08</v>
      </c>
      <c r="DC1973">
        <v>85</v>
      </c>
      <c r="DD1973">
        <v>387.08333299999998</v>
      </c>
      <c r="DE1973">
        <v>33.375799999999998</v>
      </c>
      <c r="DF1973">
        <v>255</v>
      </c>
      <c r="DG1973">
        <v>80</v>
      </c>
      <c r="DH1973">
        <v>50</v>
      </c>
      <c r="DI1973">
        <v>0</v>
      </c>
      <c r="DJ1973">
        <v>0</v>
      </c>
      <c r="DK1973">
        <v>0</v>
      </c>
      <c r="DL1973">
        <v>0</v>
      </c>
      <c r="DM1973">
        <v>1308</v>
      </c>
      <c r="DN1973">
        <v>35186610</v>
      </c>
      <c r="DO1973">
        <v>42.404699999999998</v>
      </c>
      <c r="DP1973">
        <v>-1</v>
      </c>
    </row>
    <row r="1974" spans="102:120" x14ac:dyDescent="0.3">
      <c r="CX1974">
        <v>4.0000000000000002E-4</v>
      </c>
      <c r="CY1974">
        <v>10</v>
      </c>
      <c r="CZ1974">
        <v>2.21</v>
      </c>
      <c r="DA1974">
        <v>250</v>
      </c>
      <c r="DB1974">
        <v>177.08</v>
      </c>
      <c r="DC1974">
        <v>90</v>
      </c>
      <c r="DD1974">
        <v>392.08333299999998</v>
      </c>
      <c r="DE1974">
        <v>33.03884</v>
      </c>
      <c r="DF1974">
        <v>255</v>
      </c>
      <c r="DG1974">
        <v>80</v>
      </c>
      <c r="DH1974">
        <v>50</v>
      </c>
      <c r="DI1974">
        <v>0</v>
      </c>
      <c r="DJ1974">
        <v>0</v>
      </c>
      <c r="DK1974">
        <v>0</v>
      </c>
      <c r="DL1974">
        <v>0</v>
      </c>
      <c r="DM1974">
        <v>1308</v>
      </c>
      <c r="DN1974">
        <v>35186610</v>
      </c>
      <c r="DO1974">
        <v>42.404699999999998</v>
      </c>
      <c r="DP1974">
        <v>-1</v>
      </c>
    </row>
    <row r="1975" spans="102:120" x14ac:dyDescent="0.3">
      <c r="CX1975">
        <v>4.0000000000000002E-4</v>
      </c>
      <c r="CY1975">
        <v>10</v>
      </c>
      <c r="CZ1975">
        <v>2.21</v>
      </c>
      <c r="DA1975">
        <v>250</v>
      </c>
      <c r="DB1975">
        <v>177.08</v>
      </c>
      <c r="DC1975">
        <v>95</v>
      </c>
      <c r="DD1975">
        <v>397.08333299999998</v>
      </c>
      <c r="DE1975">
        <v>32.70787</v>
      </c>
      <c r="DF1975">
        <v>255</v>
      </c>
      <c r="DG1975">
        <v>80</v>
      </c>
      <c r="DH1975">
        <v>50</v>
      </c>
      <c r="DI1975">
        <v>0</v>
      </c>
      <c r="DJ1975">
        <v>0</v>
      </c>
      <c r="DK1975">
        <v>0</v>
      </c>
      <c r="DL1975">
        <v>0</v>
      </c>
      <c r="DM1975">
        <v>1308</v>
      </c>
      <c r="DN1975">
        <v>35186610</v>
      </c>
      <c r="DO1975">
        <v>42.404699999999998</v>
      </c>
      <c r="DP1975">
        <v>-1</v>
      </c>
    </row>
    <row r="1976" spans="102:120" x14ac:dyDescent="0.3">
      <c r="CX1976">
        <v>4.0000000000000002E-4</v>
      </c>
      <c r="CY1976">
        <v>10</v>
      </c>
      <c r="CZ1976">
        <v>2.21</v>
      </c>
      <c r="DA1976">
        <v>250</v>
      </c>
      <c r="DB1976">
        <v>177.08</v>
      </c>
      <c r="DC1976">
        <v>100</v>
      </c>
      <c r="DD1976">
        <v>402.08333299999998</v>
      </c>
      <c r="DE1976">
        <v>32.382739999999998</v>
      </c>
      <c r="DF1976">
        <v>255</v>
      </c>
      <c r="DG1976">
        <v>80</v>
      </c>
      <c r="DH1976">
        <v>50</v>
      </c>
      <c r="DI1976">
        <v>0</v>
      </c>
      <c r="DJ1976">
        <v>0</v>
      </c>
      <c r="DK1976">
        <v>0</v>
      </c>
      <c r="DL1976">
        <v>0</v>
      </c>
      <c r="DM1976">
        <v>1308</v>
      </c>
      <c r="DN1976">
        <v>35186610</v>
      </c>
      <c r="DO1976">
        <v>42.404699999999998</v>
      </c>
      <c r="DP1976">
        <v>-1</v>
      </c>
    </row>
    <row r="1977" spans="102:120" x14ac:dyDescent="0.3">
      <c r="CX1977">
        <v>4.0000000000000002E-4</v>
      </c>
      <c r="CY1977">
        <v>10</v>
      </c>
      <c r="CZ1977">
        <v>2.21</v>
      </c>
      <c r="DA1977">
        <v>250</v>
      </c>
      <c r="DB1977">
        <v>177.08</v>
      </c>
      <c r="DC1977">
        <v>2.5</v>
      </c>
      <c r="DD1977">
        <v>304.58333299999998</v>
      </c>
      <c r="DE1977">
        <v>39.93638</v>
      </c>
      <c r="DF1977">
        <v>255</v>
      </c>
      <c r="DG1977">
        <v>80</v>
      </c>
      <c r="DH1977">
        <v>50</v>
      </c>
      <c r="DI1977">
        <v>0</v>
      </c>
      <c r="DJ1977">
        <v>0</v>
      </c>
      <c r="DK1977">
        <v>0</v>
      </c>
      <c r="DL1977">
        <v>0</v>
      </c>
      <c r="DM1977">
        <v>1308</v>
      </c>
      <c r="DN1977">
        <v>35186610</v>
      </c>
      <c r="DO1977">
        <v>42.404699999999998</v>
      </c>
      <c r="DP1977">
        <v>-1</v>
      </c>
    </row>
    <row r="1978" spans="102:120" x14ac:dyDescent="0.3">
      <c r="CX1978" t="s">
        <v>74</v>
      </c>
      <c r="CY1978" t="s">
        <v>74</v>
      </c>
      <c r="DA1978" t="s">
        <v>74</v>
      </c>
      <c r="DB1978" t="s">
        <v>74</v>
      </c>
      <c r="DC1978" t="s">
        <v>75</v>
      </c>
      <c r="DE1978" t="s">
        <v>74</v>
      </c>
      <c r="DH1978">
        <v>100</v>
      </c>
    </row>
    <row r="1979" spans="102:120" x14ac:dyDescent="0.3">
      <c r="CX1979">
        <v>4.0000000000000002E-4</v>
      </c>
      <c r="CY1979">
        <v>10</v>
      </c>
      <c r="CZ1979">
        <v>2.21</v>
      </c>
      <c r="DA1979">
        <v>250</v>
      </c>
      <c r="DB1979">
        <v>177.08</v>
      </c>
      <c r="DC1979">
        <v>0</v>
      </c>
      <c r="DD1979">
        <v>302.08333299999998</v>
      </c>
      <c r="DE1979">
        <v>45.275260000000003</v>
      </c>
      <c r="DF1979">
        <v>305</v>
      </c>
      <c r="DG1979">
        <v>80</v>
      </c>
      <c r="DH1979">
        <v>100</v>
      </c>
      <c r="DI1979">
        <v>0</v>
      </c>
      <c r="DJ1979">
        <v>0</v>
      </c>
      <c r="DK1979">
        <v>282</v>
      </c>
      <c r="DL1979">
        <v>5.6780570000000002E-2</v>
      </c>
      <c r="DM1979">
        <v>1333</v>
      </c>
      <c r="DN1979">
        <v>35859280</v>
      </c>
      <c r="DO1979">
        <v>42.827800000000003</v>
      </c>
      <c r="DP1979">
        <v>-1</v>
      </c>
    </row>
    <row r="1980" spans="102:120" x14ac:dyDescent="0.3">
      <c r="CX1980">
        <v>4.0000000000000002E-4</v>
      </c>
      <c r="CY1980">
        <v>10</v>
      </c>
      <c r="CZ1980">
        <v>2.21</v>
      </c>
      <c r="DA1980">
        <v>250</v>
      </c>
      <c r="DB1980">
        <v>177.08</v>
      </c>
      <c r="DC1980">
        <v>5</v>
      </c>
      <c r="DD1980">
        <v>307.08333299999998</v>
      </c>
      <c r="DE1980">
        <v>44.80498</v>
      </c>
      <c r="DF1980">
        <v>305</v>
      </c>
      <c r="DG1980">
        <v>80</v>
      </c>
      <c r="DH1980">
        <v>100</v>
      </c>
      <c r="DI1980">
        <v>0</v>
      </c>
      <c r="DJ1980">
        <v>0</v>
      </c>
      <c r="DK1980">
        <v>312</v>
      </c>
      <c r="DL1980">
        <v>7.8681870000000001E-2</v>
      </c>
      <c r="DM1980">
        <v>1315</v>
      </c>
      <c r="DN1980">
        <v>35375050</v>
      </c>
      <c r="DO1980">
        <v>42.523510000000002</v>
      </c>
      <c r="DP1980">
        <v>-1</v>
      </c>
    </row>
    <row r="1981" spans="102:120" x14ac:dyDescent="0.3">
      <c r="CX1981">
        <v>4.0000000000000002E-4</v>
      </c>
      <c r="CY1981">
        <v>10</v>
      </c>
      <c r="CZ1981">
        <v>2.21</v>
      </c>
      <c r="DA1981">
        <v>250</v>
      </c>
      <c r="DB1981">
        <v>177.08</v>
      </c>
      <c r="DC1981">
        <v>10</v>
      </c>
      <c r="DD1981">
        <v>312.08333299999998</v>
      </c>
      <c r="DE1981">
        <v>44.34234</v>
      </c>
      <c r="DF1981">
        <v>305</v>
      </c>
      <c r="DG1981">
        <v>80</v>
      </c>
      <c r="DH1981">
        <v>100</v>
      </c>
      <c r="DI1981">
        <v>0</v>
      </c>
      <c r="DJ1981">
        <v>0</v>
      </c>
      <c r="DK1981">
        <v>353</v>
      </c>
      <c r="DL1981">
        <v>9.5866599999999996E-2</v>
      </c>
      <c r="DM1981">
        <v>1319</v>
      </c>
      <c r="DN1981">
        <v>35482650</v>
      </c>
      <c r="DO1981">
        <v>42.591279999999998</v>
      </c>
      <c r="DP1981">
        <v>-1</v>
      </c>
    </row>
    <row r="1982" spans="102:120" x14ac:dyDescent="0.3">
      <c r="CX1982">
        <v>4.0000000000000002E-4</v>
      </c>
      <c r="CY1982">
        <v>10</v>
      </c>
      <c r="CZ1982">
        <v>2.21</v>
      </c>
      <c r="DA1982">
        <v>250</v>
      </c>
      <c r="DB1982">
        <v>177.08</v>
      </c>
      <c r="DC1982">
        <v>15</v>
      </c>
      <c r="DD1982">
        <v>317.08333299999998</v>
      </c>
      <c r="DE1982">
        <v>43.887219999999999</v>
      </c>
      <c r="DF1982">
        <v>305</v>
      </c>
      <c r="DG1982">
        <v>80</v>
      </c>
      <c r="DH1982">
        <v>100</v>
      </c>
      <c r="DI1982">
        <v>0</v>
      </c>
      <c r="DJ1982">
        <v>0</v>
      </c>
      <c r="DK1982">
        <v>339</v>
      </c>
      <c r="DL1982">
        <v>4.6240030000000001E-2</v>
      </c>
      <c r="DM1982">
        <v>1254</v>
      </c>
      <c r="DN1982">
        <v>33734070</v>
      </c>
      <c r="DO1982">
        <v>41.478870000000001</v>
      </c>
      <c r="DP1982">
        <v>-1</v>
      </c>
    </row>
    <row r="1983" spans="102:120" x14ac:dyDescent="0.3">
      <c r="CX1983">
        <v>4.0000000000000002E-4</v>
      </c>
      <c r="CY1983">
        <v>10</v>
      </c>
      <c r="CZ1983">
        <v>2.21</v>
      </c>
      <c r="DA1983">
        <v>250</v>
      </c>
      <c r="DB1983">
        <v>177.08</v>
      </c>
      <c r="DC1983">
        <v>20</v>
      </c>
      <c r="DD1983">
        <v>322.08333299999998</v>
      </c>
      <c r="DE1983">
        <v>43.439500000000002</v>
      </c>
      <c r="DF1983">
        <v>305</v>
      </c>
      <c r="DG1983">
        <v>80</v>
      </c>
      <c r="DH1983">
        <v>100</v>
      </c>
      <c r="DI1983">
        <v>0</v>
      </c>
      <c r="DJ1983">
        <v>0</v>
      </c>
      <c r="DK1983">
        <v>293</v>
      </c>
      <c r="DL1983">
        <v>1.9252089999999999E-2</v>
      </c>
      <c r="DM1983">
        <v>1337</v>
      </c>
      <c r="DN1983">
        <v>35966860</v>
      </c>
      <c r="DO1983">
        <v>42.895189999999999</v>
      </c>
      <c r="DP1983">
        <v>-1</v>
      </c>
    </row>
    <row r="1984" spans="102:120" x14ac:dyDescent="0.3">
      <c r="CX1984">
        <v>4.0000000000000002E-4</v>
      </c>
      <c r="CY1984">
        <v>10</v>
      </c>
      <c r="CZ1984">
        <v>2.21</v>
      </c>
      <c r="DA1984">
        <v>250</v>
      </c>
      <c r="DB1984">
        <v>177.08</v>
      </c>
      <c r="DC1984">
        <v>25</v>
      </c>
      <c r="DD1984">
        <v>327.08333299999998</v>
      </c>
      <c r="DE1984">
        <v>42.999049999999997</v>
      </c>
      <c r="DF1984">
        <v>305</v>
      </c>
      <c r="DG1984">
        <v>80</v>
      </c>
      <c r="DH1984">
        <v>100</v>
      </c>
      <c r="DI1984">
        <v>0</v>
      </c>
      <c r="DJ1984">
        <v>0</v>
      </c>
      <c r="DK1984">
        <v>275</v>
      </c>
      <c r="DL1984">
        <v>7.7486279999999996E-3</v>
      </c>
      <c r="DM1984">
        <v>1316</v>
      </c>
      <c r="DN1984">
        <v>35401920</v>
      </c>
      <c r="DO1984">
        <v>42.540460000000003</v>
      </c>
      <c r="DP1984">
        <v>-1</v>
      </c>
    </row>
    <row r="1985" spans="102:120" x14ac:dyDescent="0.3">
      <c r="CX1985">
        <v>4.0000000000000002E-4</v>
      </c>
      <c r="CY1985">
        <v>10</v>
      </c>
      <c r="CZ1985">
        <v>2.21</v>
      </c>
      <c r="DA1985">
        <v>250</v>
      </c>
      <c r="DB1985">
        <v>177.08</v>
      </c>
      <c r="DC1985">
        <v>30</v>
      </c>
      <c r="DD1985">
        <v>332.08333299999998</v>
      </c>
      <c r="DE1985">
        <v>42.565730000000002</v>
      </c>
      <c r="DF1985">
        <v>305</v>
      </c>
      <c r="DG1985">
        <v>80</v>
      </c>
      <c r="DH1985">
        <v>100</v>
      </c>
      <c r="DI1985">
        <v>0</v>
      </c>
      <c r="DJ1985">
        <v>0</v>
      </c>
      <c r="DK1985">
        <v>211</v>
      </c>
      <c r="DL1985">
        <v>2.3202689999999998E-3</v>
      </c>
      <c r="DM1985">
        <v>1262</v>
      </c>
      <c r="DN1985">
        <v>33949180</v>
      </c>
      <c r="DO1985">
        <v>41.617089999999997</v>
      </c>
      <c r="DP1985">
        <v>-1</v>
      </c>
    </row>
    <row r="1986" spans="102:120" x14ac:dyDescent="0.3">
      <c r="CX1986">
        <v>4.0000000000000002E-4</v>
      </c>
      <c r="CY1986">
        <v>10</v>
      </c>
      <c r="CZ1986">
        <v>2.21</v>
      </c>
      <c r="DA1986">
        <v>250</v>
      </c>
      <c r="DB1986">
        <v>177.08</v>
      </c>
      <c r="DC1986">
        <v>35</v>
      </c>
      <c r="DD1986">
        <v>337.08333299999998</v>
      </c>
      <c r="DE1986">
        <v>42.13944</v>
      </c>
      <c r="DF1986">
        <v>305</v>
      </c>
      <c r="DG1986">
        <v>80</v>
      </c>
      <c r="DH1986">
        <v>100</v>
      </c>
      <c r="DI1986">
        <v>0</v>
      </c>
      <c r="DJ1986">
        <v>0</v>
      </c>
      <c r="DK1986">
        <v>142</v>
      </c>
      <c r="DL1986">
        <v>5.8803700000000002E-4</v>
      </c>
      <c r="DM1986">
        <v>1315</v>
      </c>
      <c r="DN1986">
        <v>35375010</v>
      </c>
      <c r="DO1986">
        <v>42.523510000000002</v>
      </c>
      <c r="DP1986">
        <v>-1</v>
      </c>
    </row>
    <row r="1987" spans="102:120" x14ac:dyDescent="0.3">
      <c r="CX1987">
        <v>4.0000000000000002E-4</v>
      </c>
      <c r="CY1987">
        <v>10</v>
      </c>
      <c r="CZ1987">
        <v>2.21</v>
      </c>
      <c r="DA1987">
        <v>250</v>
      </c>
      <c r="DB1987">
        <v>177.08</v>
      </c>
      <c r="DC1987">
        <v>40</v>
      </c>
      <c r="DD1987">
        <v>342.08333299999998</v>
      </c>
      <c r="DE1987">
        <v>41.720050000000001</v>
      </c>
      <c r="DF1987">
        <v>305</v>
      </c>
      <c r="DG1987">
        <v>80</v>
      </c>
      <c r="DH1987">
        <v>100</v>
      </c>
      <c r="DI1987">
        <v>0</v>
      </c>
      <c r="DJ1987">
        <v>0</v>
      </c>
      <c r="DK1987">
        <v>57</v>
      </c>
      <c r="DL1987">
        <v>9.2639099999999999E-5</v>
      </c>
      <c r="DM1987">
        <v>1327</v>
      </c>
      <c r="DN1987">
        <v>35697820</v>
      </c>
      <c r="DO1987">
        <v>42.726570000000002</v>
      </c>
      <c r="DP1987">
        <v>-1</v>
      </c>
    </row>
    <row r="1988" spans="102:120" x14ac:dyDescent="0.3">
      <c r="CX1988">
        <v>4.0000000000000002E-4</v>
      </c>
      <c r="CY1988">
        <v>10</v>
      </c>
      <c r="CZ1988">
        <v>2.21</v>
      </c>
      <c r="DA1988">
        <v>250</v>
      </c>
      <c r="DB1988">
        <v>177.08</v>
      </c>
      <c r="DC1988">
        <v>45</v>
      </c>
      <c r="DD1988">
        <v>347.08333299999998</v>
      </c>
      <c r="DE1988">
        <v>41.307429999999997</v>
      </c>
      <c r="DF1988">
        <v>305</v>
      </c>
      <c r="DG1988">
        <v>80</v>
      </c>
      <c r="DH1988">
        <v>100</v>
      </c>
      <c r="DI1988">
        <v>0</v>
      </c>
      <c r="DJ1988">
        <v>0</v>
      </c>
      <c r="DK1988">
        <v>25</v>
      </c>
      <c r="DL1988">
        <v>2.2450400000000001E-5</v>
      </c>
      <c r="DM1988">
        <v>1273</v>
      </c>
      <c r="DN1988">
        <v>34245150</v>
      </c>
      <c r="DO1988">
        <v>41.806530000000002</v>
      </c>
      <c r="DP1988">
        <v>-1</v>
      </c>
    </row>
    <row r="1989" spans="102:120" x14ac:dyDescent="0.3">
      <c r="CX1989">
        <v>4.0000000000000002E-4</v>
      </c>
      <c r="CY1989">
        <v>10</v>
      </c>
      <c r="CZ1989">
        <v>2.21</v>
      </c>
      <c r="DA1989">
        <v>250</v>
      </c>
      <c r="DB1989">
        <v>177.08</v>
      </c>
      <c r="DC1989">
        <v>50</v>
      </c>
      <c r="DD1989">
        <v>352.08333299999998</v>
      </c>
      <c r="DE1989">
        <v>40.901470000000003</v>
      </c>
      <c r="DF1989">
        <v>305</v>
      </c>
      <c r="DG1989">
        <v>80</v>
      </c>
      <c r="DH1989">
        <v>100</v>
      </c>
      <c r="DI1989">
        <v>0</v>
      </c>
      <c r="DJ1989">
        <v>0</v>
      </c>
      <c r="DK1989">
        <v>0</v>
      </c>
      <c r="DL1989">
        <v>0</v>
      </c>
      <c r="DM1989">
        <v>1273</v>
      </c>
      <c r="DN1989">
        <v>34245150</v>
      </c>
      <c r="DO1989">
        <v>41.806530000000002</v>
      </c>
      <c r="DP1989">
        <v>-1</v>
      </c>
    </row>
    <row r="1990" spans="102:120" x14ac:dyDescent="0.3">
      <c r="CX1990">
        <v>4.0000000000000002E-4</v>
      </c>
      <c r="CY1990">
        <v>10</v>
      </c>
      <c r="CZ1990">
        <v>2.21</v>
      </c>
      <c r="DA1990">
        <v>250</v>
      </c>
      <c r="DB1990">
        <v>177.08</v>
      </c>
      <c r="DC1990">
        <v>55</v>
      </c>
      <c r="DD1990">
        <v>357.08333299999998</v>
      </c>
      <c r="DE1990">
        <v>40.502040000000001</v>
      </c>
      <c r="DF1990">
        <v>305</v>
      </c>
      <c r="DG1990">
        <v>80</v>
      </c>
      <c r="DH1990">
        <v>100</v>
      </c>
      <c r="DI1990">
        <v>0</v>
      </c>
      <c r="DJ1990">
        <v>0</v>
      </c>
      <c r="DK1990">
        <v>0</v>
      </c>
      <c r="DL1990">
        <v>0</v>
      </c>
      <c r="DM1990">
        <v>1273</v>
      </c>
      <c r="DN1990">
        <v>34245150</v>
      </c>
      <c r="DO1990">
        <v>41.806530000000002</v>
      </c>
      <c r="DP1990">
        <v>-1</v>
      </c>
    </row>
    <row r="1991" spans="102:120" x14ac:dyDescent="0.3">
      <c r="CX1991">
        <v>4.0000000000000002E-4</v>
      </c>
      <c r="CY1991">
        <v>10</v>
      </c>
      <c r="CZ1991">
        <v>2.21</v>
      </c>
      <c r="DA1991">
        <v>250</v>
      </c>
      <c r="DB1991">
        <v>177.08</v>
      </c>
      <c r="DC1991">
        <v>60</v>
      </c>
      <c r="DD1991">
        <v>362.08333299999998</v>
      </c>
      <c r="DE1991">
        <v>40.109020000000001</v>
      </c>
      <c r="DF1991">
        <v>305</v>
      </c>
      <c r="DG1991">
        <v>80</v>
      </c>
      <c r="DH1991">
        <v>100</v>
      </c>
      <c r="DI1991">
        <v>0</v>
      </c>
      <c r="DJ1991">
        <v>0</v>
      </c>
      <c r="DK1991">
        <v>0</v>
      </c>
      <c r="DL1991">
        <v>0</v>
      </c>
      <c r="DM1991">
        <v>1273</v>
      </c>
      <c r="DN1991">
        <v>34245150</v>
      </c>
      <c r="DO1991">
        <v>41.806530000000002</v>
      </c>
      <c r="DP1991">
        <v>-1</v>
      </c>
    </row>
    <row r="1992" spans="102:120" x14ac:dyDescent="0.3">
      <c r="CX1992">
        <v>4.0000000000000002E-4</v>
      </c>
      <c r="CY1992">
        <v>10</v>
      </c>
      <c r="CZ1992">
        <v>2.21</v>
      </c>
      <c r="DA1992">
        <v>250</v>
      </c>
      <c r="DB1992">
        <v>177.08</v>
      </c>
      <c r="DC1992">
        <v>65</v>
      </c>
      <c r="DD1992">
        <v>367.08333299999998</v>
      </c>
      <c r="DE1992">
        <v>39.72231</v>
      </c>
      <c r="DF1992">
        <v>305</v>
      </c>
      <c r="DG1992">
        <v>80</v>
      </c>
      <c r="DH1992">
        <v>100</v>
      </c>
      <c r="DI1992">
        <v>0</v>
      </c>
      <c r="DJ1992">
        <v>0</v>
      </c>
      <c r="DK1992">
        <v>0</v>
      </c>
      <c r="DL1992">
        <v>0</v>
      </c>
      <c r="DM1992">
        <v>1273</v>
      </c>
      <c r="DN1992">
        <v>34245150</v>
      </c>
      <c r="DO1992">
        <v>41.806530000000002</v>
      </c>
      <c r="DP1992">
        <v>-1</v>
      </c>
    </row>
    <row r="1993" spans="102:120" x14ac:dyDescent="0.3">
      <c r="CX1993">
        <v>4.0000000000000002E-4</v>
      </c>
      <c r="CY1993">
        <v>10</v>
      </c>
      <c r="CZ1993">
        <v>2.21</v>
      </c>
      <c r="DA1993">
        <v>250</v>
      </c>
      <c r="DB1993">
        <v>177.08</v>
      </c>
      <c r="DC1993">
        <v>70</v>
      </c>
      <c r="DD1993">
        <v>372.08333299999998</v>
      </c>
      <c r="DE1993">
        <v>39.341769999999997</v>
      </c>
      <c r="DF1993">
        <v>305</v>
      </c>
      <c r="DG1993">
        <v>80</v>
      </c>
      <c r="DH1993">
        <v>100</v>
      </c>
      <c r="DI1993">
        <v>0</v>
      </c>
      <c r="DJ1993">
        <v>0</v>
      </c>
      <c r="DK1993">
        <v>0</v>
      </c>
      <c r="DL1993">
        <v>0</v>
      </c>
      <c r="DM1993">
        <v>1273</v>
      </c>
      <c r="DN1993">
        <v>34245150</v>
      </c>
      <c r="DO1993">
        <v>41.806530000000002</v>
      </c>
      <c r="DP1993">
        <v>-1</v>
      </c>
    </row>
    <row r="1994" spans="102:120" x14ac:dyDescent="0.3">
      <c r="CX1994">
        <v>4.0000000000000002E-4</v>
      </c>
      <c r="CY1994">
        <v>10</v>
      </c>
      <c r="CZ1994">
        <v>2.21</v>
      </c>
      <c r="DA1994">
        <v>250</v>
      </c>
      <c r="DB1994">
        <v>177.08</v>
      </c>
      <c r="DC1994">
        <v>75</v>
      </c>
      <c r="DD1994">
        <v>377.08333299999998</v>
      </c>
      <c r="DE1994">
        <v>38.967309999999998</v>
      </c>
      <c r="DF1994">
        <v>305</v>
      </c>
      <c r="DG1994">
        <v>80</v>
      </c>
      <c r="DH1994">
        <v>100</v>
      </c>
      <c r="DI1994">
        <v>0</v>
      </c>
      <c r="DJ1994">
        <v>0</v>
      </c>
      <c r="DK1994">
        <v>0</v>
      </c>
      <c r="DL1994">
        <v>0</v>
      </c>
      <c r="DM1994">
        <v>1273</v>
      </c>
      <c r="DN1994">
        <v>34245150</v>
      </c>
      <c r="DO1994">
        <v>41.806530000000002</v>
      </c>
      <c r="DP1994">
        <v>-1</v>
      </c>
    </row>
    <row r="1995" spans="102:120" x14ac:dyDescent="0.3">
      <c r="CX1995">
        <v>4.0000000000000002E-4</v>
      </c>
      <c r="CY1995">
        <v>10</v>
      </c>
      <c r="CZ1995">
        <v>2.21</v>
      </c>
      <c r="DA1995">
        <v>250</v>
      </c>
      <c r="DB1995">
        <v>177.08</v>
      </c>
      <c r="DC1995">
        <v>80</v>
      </c>
      <c r="DD1995">
        <v>382.08333299999998</v>
      </c>
      <c r="DE1995">
        <v>38.598790000000001</v>
      </c>
      <c r="DF1995">
        <v>305</v>
      </c>
      <c r="DG1995">
        <v>80</v>
      </c>
      <c r="DH1995">
        <v>100</v>
      </c>
      <c r="DI1995">
        <v>0</v>
      </c>
      <c r="DJ1995">
        <v>0</v>
      </c>
      <c r="DK1995">
        <v>0</v>
      </c>
      <c r="DL1995">
        <v>0</v>
      </c>
      <c r="DM1995">
        <v>1273</v>
      </c>
      <c r="DN1995">
        <v>34245150</v>
      </c>
      <c r="DO1995">
        <v>41.806530000000002</v>
      </c>
      <c r="DP1995">
        <v>-1</v>
      </c>
    </row>
    <row r="1996" spans="102:120" x14ac:dyDescent="0.3">
      <c r="CX1996">
        <v>4.0000000000000002E-4</v>
      </c>
      <c r="CY1996">
        <v>10</v>
      </c>
      <c r="CZ1996">
        <v>2.21</v>
      </c>
      <c r="DA1996">
        <v>250</v>
      </c>
      <c r="DB1996">
        <v>177.08</v>
      </c>
      <c r="DC1996">
        <v>85</v>
      </c>
      <c r="DD1996">
        <v>387.08333299999998</v>
      </c>
      <c r="DE1996">
        <v>38.236130000000003</v>
      </c>
      <c r="DF1996">
        <v>305</v>
      </c>
      <c r="DG1996">
        <v>80</v>
      </c>
      <c r="DH1996">
        <v>100</v>
      </c>
      <c r="DI1996">
        <v>0</v>
      </c>
      <c r="DJ1996">
        <v>0</v>
      </c>
      <c r="DK1996">
        <v>0</v>
      </c>
      <c r="DL1996">
        <v>0</v>
      </c>
      <c r="DM1996">
        <v>1273</v>
      </c>
      <c r="DN1996">
        <v>34245150</v>
      </c>
      <c r="DO1996">
        <v>41.806530000000002</v>
      </c>
      <c r="DP1996">
        <v>-1</v>
      </c>
    </row>
    <row r="1997" spans="102:120" x14ac:dyDescent="0.3">
      <c r="CX1997">
        <v>4.0000000000000002E-4</v>
      </c>
      <c r="CY1997">
        <v>10</v>
      </c>
      <c r="CZ1997">
        <v>2.21</v>
      </c>
      <c r="DA1997">
        <v>250</v>
      </c>
      <c r="DB1997">
        <v>177.08</v>
      </c>
      <c r="DC1997">
        <v>90</v>
      </c>
      <c r="DD1997">
        <v>392.08333299999998</v>
      </c>
      <c r="DE1997">
        <v>37.879190000000001</v>
      </c>
      <c r="DF1997">
        <v>305</v>
      </c>
      <c r="DG1997">
        <v>80</v>
      </c>
      <c r="DH1997">
        <v>100</v>
      </c>
      <c r="DI1997">
        <v>0</v>
      </c>
      <c r="DJ1997">
        <v>0</v>
      </c>
      <c r="DK1997">
        <v>0</v>
      </c>
      <c r="DL1997">
        <v>0</v>
      </c>
      <c r="DM1997">
        <v>1273</v>
      </c>
      <c r="DN1997">
        <v>34245150</v>
      </c>
      <c r="DO1997">
        <v>41.806530000000002</v>
      </c>
      <c r="DP1997">
        <v>-1</v>
      </c>
    </row>
    <row r="1998" spans="102:120" x14ac:dyDescent="0.3">
      <c r="CX1998">
        <v>4.0000000000000002E-4</v>
      </c>
      <c r="CY1998">
        <v>10</v>
      </c>
      <c r="CZ1998">
        <v>2.21</v>
      </c>
      <c r="DA1998">
        <v>250</v>
      </c>
      <c r="DB1998">
        <v>177.08</v>
      </c>
      <c r="DC1998">
        <v>95</v>
      </c>
      <c r="DD1998">
        <v>397.08333299999998</v>
      </c>
      <c r="DE1998">
        <v>37.527889999999999</v>
      </c>
      <c r="DF1998">
        <v>305</v>
      </c>
      <c r="DG1998">
        <v>80</v>
      </c>
      <c r="DH1998">
        <v>100</v>
      </c>
      <c r="DI1998">
        <v>0</v>
      </c>
      <c r="DJ1998">
        <v>0</v>
      </c>
      <c r="DK1998">
        <v>0</v>
      </c>
      <c r="DL1998">
        <v>0</v>
      </c>
      <c r="DM1998">
        <v>1273</v>
      </c>
      <c r="DN1998">
        <v>34245150</v>
      </c>
      <c r="DO1998">
        <v>41.806530000000002</v>
      </c>
      <c r="DP1998">
        <v>-1</v>
      </c>
    </row>
    <row r="1999" spans="102:120" x14ac:dyDescent="0.3">
      <c r="CX1999">
        <v>4.0000000000000002E-4</v>
      </c>
      <c r="CY1999">
        <v>10</v>
      </c>
      <c r="CZ1999">
        <v>2.21</v>
      </c>
      <c r="DA1999">
        <v>250</v>
      </c>
      <c r="DB1999">
        <v>177.08</v>
      </c>
      <c r="DC1999">
        <v>100</v>
      </c>
      <c r="DD1999">
        <v>402.08333299999998</v>
      </c>
      <c r="DE1999">
        <v>37.182099999999998</v>
      </c>
      <c r="DF1999">
        <v>305</v>
      </c>
      <c r="DG1999">
        <v>80</v>
      </c>
      <c r="DH1999">
        <v>100</v>
      </c>
      <c r="DI1999">
        <v>0</v>
      </c>
      <c r="DJ1999">
        <v>0</v>
      </c>
      <c r="DK1999">
        <v>0</v>
      </c>
      <c r="DL1999">
        <v>0</v>
      </c>
      <c r="DM1999">
        <v>1273</v>
      </c>
      <c r="DN1999">
        <v>34245150</v>
      </c>
      <c r="DO1999">
        <v>41.806530000000002</v>
      </c>
      <c r="DP1999">
        <v>-1</v>
      </c>
    </row>
    <row r="2000" spans="102:120" x14ac:dyDescent="0.3">
      <c r="CX2000">
        <v>4.0000000000000002E-4</v>
      </c>
      <c r="CY2000">
        <v>10</v>
      </c>
      <c r="CZ2000">
        <v>2.21</v>
      </c>
      <c r="DA2000">
        <v>250</v>
      </c>
      <c r="DB2000">
        <v>177.08</v>
      </c>
      <c r="DC2000">
        <v>2.5</v>
      </c>
      <c r="DD2000">
        <v>304.58333299999998</v>
      </c>
      <c r="DE2000">
        <v>45.039160000000003</v>
      </c>
      <c r="DF2000">
        <v>305</v>
      </c>
      <c r="DG2000">
        <v>80</v>
      </c>
      <c r="DH2000">
        <v>100</v>
      </c>
      <c r="DI2000">
        <v>0</v>
      </c>
      <c r="DJ2000">
        <v>0</v>
      </c>
      <c r="DK2000">
        <v>315</v>
      </c>
      <c r="DL2000">
        <v>6.5940670000000007E-2</v>
      </c>
      <c r="DM2000">
        <v>1318</v>
      </c>
      <c r="DN2000">
        <v>35455760</v>
      </c>
      <c r="DO2000">
        <v>42.574350000000003</v>
      </c>
      <c r="DP2000">
        <v>-1</v>
      </c>
    </row>
    <row r="2001" spans="102:120" x14ac:dyDescent="0.3">
      <c r="CX2001" t="s">
        <v>74</v>
      </c>
      <c r="CY2001" t="s">
        <v>74</v>
      </c>
      <c r="DA2001" t="s">
        <v>74</v>
      </c>
      <c r="DB2001" t="s">
        <v>74</v>
      </c>
      <c r="DC2001" t="s">
        <v>75</v>
      </c>
      <c r="DE2001" t="s">
        <v>74</v>
      </c>
      <c r="DH2001">
        <v>150</v>
      </c>
    </row>
    <row r="2002" spans="102:120" x14ac:dyDescent="0.3">
      <c r="CX2002">
        <v>4.0000000000000002E-4</v>
      </c>
      <c r="CY2002">
        <v>10</v>
      </c>
      <c r="CZ2002">
        <v>2.21</v>
      </c>
      <c r="DA2002">
        <v>250</v>
      </c>
      <c r="DB2002">
        <v>177.08</v>
      </c>
      <c r="DC2002">
        <v>0</v>
      </c>
      <c r="DD2002">
        <v>302.08333299999998</v>
      </c>
      <c r="DE2002">
        <v>49.604239999999997</v>
      </c>
      <c r="DF2002">
        <v>355</v>
      </c>
      <c r="DG2002">
        <v>80</v>
      </c>
      <c r="DH2002">
        <v>150</v>
      </c>
      <c r="DI2002">
        <v>0</v>
      </c>
      <c r="DJ2002">
        <v>0</v>
      </c>
      <c r="DK2002">
        <v>14</v>
      </c>
      <c r="DL2002">
        <v>1.44352E-5</v>
      </c>
      <c r="DM2002">
        <v>1348</v>
      </c>
      <c r="DN2002">
        <v>36262800</v>
      </c>
      <c r="DO2002">
        <v>43.080060000000003</v>
      </c>
      <c r="DP2002">
        <v>-1</v>
      </c>
    </row>
    <row r="2003" spans="102:120" x14ac:dyDescent="0.3">
      <c r="CX2003">
        <v>4.0000000000000002E-4</v>
      </c>
      <c r="CY2003">
        <v>10</v>
      </c>
      <c r="CZ2003">
        <v>2.21</v>
      </c>
      <c r="DA2003">
        <v>250</v>
      </c>
      <c r="DB2003">
        <v>177.08</v>
      </c>
      <c r="DC2003">
        <v>5</v>
      </c>
      <c r="DD2003">
        <v>307.08333299999998</v>
      </c>
      <c r="DE2003">
        <v>49.139420000000001</v>
      </c>
      <c r="DF2003">
        <v>355</v>
      </c>
      <c r="DG2003">
        <v>80</v>
      </c>
      <c r="DH2003">
        <v>150</v>
      </c>
      <c r="DI2003">
        <v>0</v>
      </c>
      <c r="DJ2003">
        <v>0</v>
      </c>
      <c r="DK2003">
        <v>23</v>
      </c>
      <c r="DL2003">
        <v>0.1634699</v>
      </c>
      <c r="DM2003">
        <v>1273</v>
      </c>
      <c r="DN2003">
        <v>34245180</v>
      </c>
      <c r="DO2003">
        <v>41.806530000000002</v>
      </c>
      <c r="DP2003">
        <v>-1</v>
      </c>
    </row>
    <row r="2004" spans="102:120" x14ac:dyDescent="0.3">
      <c r="CX2004">
        <v>4.0000000000000002E-4</v>
      </c>
      <c r="CY2004">
        <v>10</v>
      </c>
      <c r="CZ2004">
        <v>2.21</v>
      </c>
      <c r="DA2004">
        <v>250</v>
      </c>
      <c r="DB2004">
        <v>177.08</v>
      </c>
      <c r="DC2004">
        <v>10</v>
      </c>
      <c r="DD2004">
        <v>312.08333299999998</v>
      </c>
      <c r="DE2004">
        <v>48.68103</v>
      </c>
      <c r="DF2004">
        <v>355</v>
      </c>
      <c r="DG2004">
        <v>80</v>
      </c>
      <c r="DH2004">
        <v>150</v>
      </c>
      <c r="DI2004">
        <v>0</v>
      </c>
      <c r="DJ2004">
        <v>0</v>
      </c>
      <c r="DK2004">
        <v>28</v>
      </c>
      <c r="DL2004">
        <v>0.1542568</v>
      </c>
      <c r="DM2004">
        <v>1348</v>
      </c>
      <c r="DN2004">
        <v>36262790</v>
      </c>
      <c r="DO2004">
        <v>43.080060000000003</v>
      </c>
      <c r="DP2004">
        <v>-1</v>
      </c>
    </row>
    <row r="2005" spans="102:120" x14ac:dyDescent="0.3">
      <c r="CX2005">
        <v>4.0000000000000002E-4</v>
      </c>
      <c r="CY2005">
        <v>10</v>
      </c>
      <c r="CZ2005">
        <v>2.21</v>
      </c>
      <c r="DA2005">
        <v>250</v>
      </c>
      <c r="DB2005">
        <v>177.08</v>
      </c>
      <c r="DC2005">
        <v>15</v>
      </c>
      <c r="DD2005">
        <v>317.08333299999998</v>
      </c>
      <c r="DE2005">
        <v>48.229010000000002</v>
      </c>
      <c r="DF2005">
        <v>355</v>
      </c>
      <c r="DG2005">
        <v>80</v>
      </c>
      <c r="DH2005">
        <v>150</v>
      </c>
      <c r="DI2005">
        <v>4</v>
      </c>
      <c r="DJ2005">
        <v>0.1214721</v>
      </c>
      <c r="DK2005">
        <v>47</v>
      </c>
      <c r="DL2005">
        <v>0.1340219</v>
      </c>
      <c r="DM2005">
        <v>1282</v>
      </c>
      <c r="DN2005">
        <v>34487250</v>
      </c>
      <c r="DO2005">
        <v>41.961010000000002</v>
      </c>
      <c r="DP2005" s="4">
        <v>283000000</v>
      </c>
    </row>
    <row r="2006" spans="102:120" x14ac:dyDescent="0.3">
      <c r="CX2006">
        <v>4.0000000000000002E-4</v>
      </c>
      <c r="CY2006">
        <v>10</v>
      </c>
      <c r="CZ2006">
        <v>2.21</v>
      </c>
      <c r="DA2006">
        <v>250</v>
      </c>
      <c r="DB2006">
        <v>177.08</v>
      </c>
      <c r="DC2006">
        <v>20</v>
      </c>
      <c r="DD2006">
        <v>322.08333299999998</v>
      </c>
      <c r="DE2006">
        <v>47.783259999999999</v>
      </c>
      <c r="DF2006">
        <v>355</v>
      </c>
      <c r="DG2006">
        <v>80</v>
      </c>
      <c r="DH2006">
        <v>150</v>
      </c>
      <c r="DI2006">
        <v>3</v>
      </c>
      <c r="DJ2006">
        <v>7.2810470000000002E-2</v>
      </c>
      <c r="DK2006">
        <v>52</v>
      </c>
      <c r="DL2006">
        <v>0.31571569999999999</v>
      </c>
      <c r="DM2006">
        <v>1325</v>
      </c>
      <c r="DN2006">
        <v>35644020</v>
      </c>
      <c r="DO2006">
        <v>42.692779999999999</v>
      </c>
      <c r="DP2006" s="4">
        <v>489000000</v>
      </c>
    </row>
    <row r="2007" spans="102:120" x14ac:dyDescent="0.3">
      <c r="CX2007">
        <v>4.0000000000000002E-4</v>
      </c>
      <c r="CY2007">
        <v>10</v>
      </c>
      <c r="CZ2007">
        <v>2.21</v>
      </c>
      <c r="DA2007">
        <v>250</v>
      </c>
      <c r="DB2007">
        <v>177.08</v>
      </c>
      <c r="DC2007">
        <v>25</v>
      </c>
      <c r="DD2007">
        <v>327.08333299999998</v>
      </c>
      <c r="DE2007">
        <v>47.343719999999998</v>
      </c>
      <c r="DF2007">
        <v>355</v>
      </c>
      <c r="DG2007">
        <v>80</v>
      </c>
      <c r="DH2007">
        <v>150</v>
      </c>
      <c r="DI2007">
        <v>1</v>
      </c>
      <c r="DJ2007">
        <v>1.3118100000000001E-2</v>
      </c>
      <c r="DK2007">
        <v>77</v>
      </c>
      <c r="DL2007">
        <v>9.2345570000000002E-2</v>
      </c>
      <c r="DM2007">
        <v>1338</v>
      </c>
      <c r="DN2007">
        <v>35993580</v>
      </c>
      <c r="DO2007">
        <v>42.912019999999998</v>
      </c>
      <c r="DP2007" s="4">
        <v>2700000000</v>
      </c>
    </row>
    <row r="2008" spans="102:120" x14ac:dyDescent="0.3">
      <c r="CX2008">
        <v>4.0000000000000002E-4</v>
      </c>
      <c r="CY2008">
        <v>10</v>
      </c>
      <c r="CZ2008">
        <v>2.21</v>
      </c>
      <c r="DA2008">
        <v>250</v>
      </c>
      <c r="DB2008">
        <v>177.08</v>
      </c>
      <c r="DC2008">
        <v>30</v>
      </c>
      <c r="DD2008">
        <v>332.08333299999998</v>
      </c>
      <c r="DE2008">
        <v>46.910299999999999</v>
      </c>
      <c r="DF2008">
        <v>355</v>
      </c>
      <c r="DG2008">
        <v>80</v>
      </c>
      <c r="DH2008">
        <v>150</v>
      </c>
      <c r="DI2008">
        <v>3</v>
      </c>
      <c r="DJ2008">
        <v>2.0956720000000002E-2</v>
      </c>
      <c r="DK2008">
        <v>69</v>
      </c>
      <c r="DL2008">
        <v>4.7405940000000001E-2</v>
      </c>
      <c r="DM2008">
        <v>1285</v>
      </c>
      <c r="DN2008">
        <v>34567940</v>
      </c>
      <c r="DO2008">
        <v>42.0124</v>
      </c>
      <c r="DP2008" s="4">
        <v>1600000000</v>
      </c>
    </row>
    <row r="2009" spans="102:120" x14ac:dyDescent="0.3">
      <c r="CX2009">
        <v>4.0000000000000002E-4</v>
      </c>
      <c r="CY2009">
        <v>10</v>
      </c>
      <c r="CZ2009">
        <v>2.21</v>
      </c>
      <c r="DA2009">
        <v>250</v>
      </c>
      <c r="DB2009">
        <v>177.08</v>
      </c>
      <c r="DC2009">
        <v>35</v>
      </c>
      <c r="DD2009">
        <v>337.08333299999998</v>
      </c>
      <c r="DE2009">
        <v>46.482939999999999</v>
      </c>
      <c r="DF2009">
        <v>355</v>
      </c>
      <c r="DG2009">
        <v>80</v>
      </c>
      <c r="DH2009">
        <v>150</v>
      </c>
      <c r="DI2009">
        <v>1</v>
      </c>
      <c r="DJ2009">
        <v>2.3242900000000001E-3</v>
      </c>
      <c r="DK2009">
        <v>70</v>
      </c>
      <c r="DL2009">
        <v>1.0281500000000001E-2</v>
      </c>
      <c r="DM2009">
        <v>1278</v>
      </c>
      <c r="DN2009">
        <v>34379660</v>
      </c>
      <c r="DO2009">
        <v>41.892409999999998</v>
      </c>
      <c r="DP2009" s="4">
        <v>14000000000</v>
      </c>
    </row>
    <row r="2010" spans="102:120" x14ac:dyDescent="0.3">
      <c r="CX2010">
        <v>4.0000000000000002E-4</v>
      </c>
      <c r="CY2010">
        <v>10</v>
      </c>
      <c r="CZ2010">
        <v>2.21</v>
      </c>
      <c r="DA2010">
        <v>250</v>
      </c>
      <c r="DB2010">
        <v>177.08</v>
      </c>
      <c r="DC2010">
        <v>40</v>
      </c>
      <c r="DD2010">
        <v>342.08333299999998</v>
      </c>
      <c r="DE2010">
        <v>46.061540000000001</v>
      </c>
      <c r="DF2010">
        <v>355</v>
      </c>
      <c r="DG2010">
        <v>80</v>
      </c>
      <c r="DH2010">
        <v>150</v>
      </c>
      <c r="DI2010">
        <v>3</v>
      </c>
      <c r="DJ2010">
        <v>2.2291770000000002E-3</v>
      </c>
      <c r="DK2010">
        <v>106</v>
      </c>
      <c r="DL2010">
        <v>6.6349540000000002E-3</v>
      </c>
      <c r="DM2010">
        <v>1289</v>
      </c>
      <c r="DN2010">
        <v>34675560</v>
      </c>
      <c r="DO2010">
        <v>42.080829999999999</v>
      </c>
      <c r="DP2010" s="4">
        <v>15000000000</v>
      </c>
    </row>
    <row r="2011" spans="102:120" x14ac:dyDescent="0.3">
      <c r="CX2011">
        <v>4.0000000000000002E-4</v>
      </c>
      <c r="CY2011">
        <v>10</v>
      </c>
      <c r="CZ2011">
        <v>2.21</v>
      </c>
      <c r="DA2011">
        <v>250</v>
      </c>
      <c r="DB2011">
        <v>177.08</v>
      </c>
      <c r="DC2011">
        <v>45</v>
      </c>
      <c r="DD2011">
        <v>347.08333299999998</v>
      </c>
      <c r="DE2011">
        <v>45.646030000000003</v>
      </c>
      <c r="DF2011">
        <v>355</v>
      </c>
      <c r="DG2011">
        <v>80</v>
      </c>
      <c r="DH2011">
        <v>150</v>
      </c>
      <c r="DI2011">
        <v>2</v>
      </c>
      <c r="DJ2011">
        <v>2.9794940000000002E-4</v>
      </c>
      <c r="DK2011">
        <v>160</v>
      </c>
      <c r="DL2011">
        <v>3.7728779999999999E-3</v>
      </c>
      <c r="DM2011">
        <v>1284</v>
      </c>
      <c r="DN2011">
        <v>34541060</v>
      </c>
      <c r="DO2011">
        <v>41.995269999999998</v>
      </c>
      <c r="DP2011" s="4">
        <v>110000000000</v>
      </c>
    </row>
    <row r="2012" spans="102:120" x14ac:dyDescent="0.3">
      <c r="CX2012">
        <v>4.0000000000000002E-4</v>
      </c>
      <c r="CY2012">
        <v>10</v>
      </c>
      <c r="CZ2012">
        <v>2.21</v>
      </c>
      <c r="DA2012">
        <v>250</v>
      </c>
      <c r="DB2012">
        <v>177.08</v>
      </c>
      <c r="DC2012">
        <v>50</v>
      </c>
      <c r="DD2012">
        <v>352.08333299999998</v>
      </c>
      <c r="DE2012">
        <v>45.236339999999998</v>
      </c>
      <c r="DF2012">
        <v>355</v>
      </c>
      <c r="DG2012">
        <v>80</v>
      </c>
      <c r="DH2012">
        <v>150</v>
      </c>
      <c r="DI2012">
        <v>0</v>
      </c>
      <c r="DJ2012">
        <v>0</v>
      </c>
      <c r="DK2012">
        <v>192</v>
      </c>
      <c r="DL2012">
        <v>4.8277809999999997E-3</v>
      </c>
      <c r="DM2012">
        <v>1293</v>
      </c>
      <c r="DN2012">
        <v>34783160</v>
      </c>
      <c r="DO2012">
        <v>42.149180000000001</v>
      </c>
      <c r="DP2012">
        <v>-1</v>
      </c>
    </row>
    <row r="2013" spans="102:120" x14ac:dyDescent="0.3">
      <c r="CX2013">
        <v>4.0000000000000002E-4</v>
      </c>
      <c r="CY2013">
        <v>10</v>
      </c>
      <c r="CZ2013">
        <v>2.21</v>
      </c>
      <c r="DA2013">
        <v>250</v>
      </c>
      <c r="DB2013">
        <v>177.08</v>
      </c>
      <c r="DC2013">
        <v>55</v>
      </c>
      <c r="DD2013">
        <v>357.08333299999998</v>
      </c>
      <c r="DE2013">
        <v>44.832369999999997</v>
      </c>
      <c r="DF2013">
        <v>355</v>
      </c>
      <c r="DG2013">
        <v>80</v>
      </c>
      <c r="DH2013">
        <v>150</v>
      </c>
      <c r="DI2013">
        <v>1</v>
      </c>
      <c r="DJ2013">
        <v>4.5391999999999997E-6</v>
      </c>
      <c r="DK2013">
        <v>185</v>
      </c>
      <c r="DL2013">
        <v>6.3467089999999999E-3</v>
      </c>
      <c r="DM2013">
        <v>1309</v>
      </c>
      <c r="DN2013">
        <v>35213580</v>
      </c>
      <c r="DO2013">
        <v>42.421689999999998</v>
      </c>
      <c r="DP2013" s="4">
        <v>7700000000000</v>
      </c>
    </row>
    <row r="2014" spans="102:120" x14ac:dyDescent="0.3">
      <c r="CX2014">
        <v>4.0000000000000002E-4</v>
      </c>
      <c r="CY2014">
        <v>10</v>
      </c>
      <c r="CZ2014">
        <v>2.21</v>
      </c>
      <c r="DA2014">
        <v>250</v>
      </c>
      <c r="DB2014">
        <v>177.08</v>
      </c>
      <c r="DC2014">
        <v>60</v>
      </c>
      <c r="DD2014">
        <v>362.08333299999998</v>
      </c>
      <c r="DE2014">
        <v>44.434049999999999</v>
      </c>
      <c r="DF2014">
        <v>355</v>
      </c>
      <c r="DG2014">
        <v>80</v>
      </c>
      <c r="DH2014">
        <v>150</v>
      </c>
      <c r="DI2014">
        <v>1</v>
      </c>
      <c r="DJ2014">
        <v>7.6499999999999998E-7</v>
      </c>
      <c r="DK2014">
        <v>199</v>
      </c>
      <c r="DL2014">
        <v>7.314236E-3</v>
      </c>
      <c r="DM2014">
        <v>1300</v>
      </c>
      <c r="DN2014">
        <v>34971450</v>
      </c>
      <c r="DO2014">
        <v>42.26858</v>
      </c>
      <c r="DP2014" s="4">
        <v>45000000000000</v>
      </c>
    </row>
    <row r="2015" spans="102:120" x14ac:dyDescent="0.3">
      <c r="CX2015">
        <v>4.0000000000000002E-4</v>
      </c>
      <c r="CY2015">
        <v>10</v>
      </c>
      <c r="CZ2015">
        <v>2.21</v>
      </c>
      <c r="DA2015">
        <v>250</v>
      </c>
      <c r="DB2015">
        <v>177.08</v>
      </c>
      <c r="DC2015">
        <v>65</v>
      </c>
      <c r="DD2015">
        <v>367.08333299999998</v>
      </c>
      <c r="DE2015">
        <v>44.0413</v>
      </c>
      <c r="DF2015">
        <v>355</v>
      </c>
      <c r="DG2015">
        <v>80</v>
      </c>
      <c r="DH2015">
        <v>150</v>
      </c>
      <c r="DI2015">
        <v>0</v>
      </c>
      <c r="DJ2015">
        <v>0</v>
      </c>
      <c r="DK2015">
        <v>198</v>
      </c>
      <c r="DL2015">
        <v>1.226876E-2</v>
      </c>
      <c r="DM2015">
        <v>1285</v>
      </c>
      <c r="DN2015">
        <v>34567940</v>
      </c>
      <c r="DO2015">
        <v>42.0124</v>
      </c>
      <c r="DP2015">
        <v>-1</v>
      </c>
    </row>
    <row r="2016" spans="102:120" x14ac:dyDescent="0.3">
      <c r="CX2016">
        <v>4.0000000000000002E-4</v>
      </c>
      <c r="CY2016">
        <v>10</v>
      </c>
      <c r="CZ2016">
        <v>2.21</v>
      </c>
      <c r="DA2016">
        <v>250</v>
      </c>
      <c r="DB2016">
        <v>177.08</v>
      </c>
      <c r="DC2016">
        <v>70</v>
      </c>
      <c r="DD2016">
        <v>372.08333299999998</v>
      </c>
      <c r="DE2016">
        <v>43.654040000000002</v>
      </c>
      <c r="DF2016">
        <v>355</v>
      </c>
      <c r="DG2016">
        <v>80</v>
      </c>
      <c r="DH2016">
        <v>150</v>
      </c>
      <c r="DI2016">
        <v>0</v>
      </c>
      <c r="DJ2016">
        <v>0</v>
      </c>
      <c r="DK2016">
        <v>218</v>
      </c>
      <c r="DL2016">
        <v>9.2361319999999993E-3</v>
      </c>
      <c r="DM2016">
        <v>1325</v>
      </c>
      <c r="DN2016">
        <v>35643970</v>
      </c>
      <c r="DO2016">
        <v>42.692779999999999</v>
      </c>
      <c r="DP2016">
        <v>-1</v>
      </c>
    </row>
    <row r="2017" spans="102:120" x14ac:dyDescent="0.3">
      <c r="CX2017">
        <v>4.0000000000000002E-4</v>
      </c>
      <c r="CY2017">
        <v>10</v>
      </c>
      <c r="CZ2017">
        <v>2.21</v>
      </c>
      <c r="DA2017">
        <v>250</v>
      </c>
      <c r="DB2017">
        <v>177.08</v>
      </c>
      <c r="DC2017">
        <v>75</v>
      </c>
      <c r="DD2017">
        <v>377.08333299999998</v>
      </c>
      <c r="DE2017">
        <v>43.272190000000002</v>
      </c>
      <c r="DF2017">
        <v>355</v>
      </c>
      <c r="DG2017">
        <v>80</v>
      </c>
      <c r="DH2017">
        <v>150</v>
      </c>
      <c r="DI2017">
        <v>0</v>
      </c>
      <c r="DJ2017">
        <v>0</v>
      </c>
      <c r="DK2017">
        <v>187</v>
      </c>
      <c r="DL2017">
        <v>3.6488419999999998E-3</v>
      </c>
      <c r="DM2017">
        <v>1346</v>
      </c>
      <c r="DN2017">
        <v>36208890</v>
      </c>
      <c r="DO2017">
        <v>43.046489999999999</v>
      </c>
      <c r="DP2017">
        <v>-1</v>
      </c>
    </row>
    <row r="2018" spans="102:120" x14ac:dyDescent="0.3">
      <c r="CX2018">
        <v>4.0000000000000002E-4</v>
      </c>
      <c r="CY2018">
        <v>10</v>
      </c>
      <c r="CZ2018">
        <v>2.21</v>
      </c>
      <c r="DA2018">
        <v>250</v>
      </c>
      <c r="DB2018">
        <v>177.08</v>
      </c>
      <c r="DC2018">
        <v>80</v>
      </c>
      <c r="DD2018">
        <v>382.08333299999998</v>
      </c>
      <c r="DE2018">
        <v>42.895670000000003</v>
      </c>
      <c r="DF2018">
        <v>355</v>
      </c>
      <c r="DG2018">
        <v>80</v>
      </c>
      <c r="DH2018">
        <v>150</v>
      </c>
      <c r="DI2018">
        <v>0</v>
      </c>
      <c r="DJ2018">
        <v>0</v>
      </c>
      <c r="DK2018">
        <v>138</v>
      </c>
      <c r="DL2018">
        <v>1.6589809999999999E-3</v>
      </c>
      <c r="DM2018">
        <v>1325</v>
      </c>
      <c r="DN2018">
        <v>35643960</v>
      </c>
      <c r="DO2018">
        <v>42.692779999999999</v>
      </c>
      <c r="DP2018">
        <v>-1</v>
      </c>
    </row>
    <row r="2019" spans="102:120" x14ac:dyDescent="0.3">
      <c r="CX2019">
        <v>4.0000000000000002E-4</v>
      </c>
      <c r="CY2019">
        <v>10</v>
      </c>
      <c r="CZ2019">
        <v>2.21</v>
      </c>
      <c r="DA2019">
        <v>250</v>
      </c>
      <c r="DB2019">
        <v>177.08</v>
      </c>
      <c r="DC2019">
        <v>85</v>
      </c>
      <c r="DD2019">
        <v>387.08333299999998</v>
      </c>
      <c r="DE2019">
        <v>42.5244</v>
      </c>
      <c r="DF2019">
        <v>355</v>
      </c>
      <c r="DG2019">
        <v>80</v>
      </c>
      <c r="DH2019">
        <v>150</v>
      </c>
      <c r="DI2019">
        <v>0</v>
      </c>
      <c r="DJ2019">
        <v>0</v>
      </c>
      <c r="DK2019">
        <v>120</v>
      </c>
      <c r="DL2019">
        <v>5.7015060000000005E-4</v>
      </c>
      <c r="DM2019">
        <v>1338</v>
      </c>
      <c r="DN2019">
        <v>35993670</v>
      </c>
      <c r="DO2019">
        <v>42.912019999999998</v>
      </c>
      <c r="DP2019">
        <v>-1</v>
      </c>
    </row>
    <row r="2020" spans="102:120" x14ac:dyDescent="0.3">
      <c r="CX2020">
        <v>4.0000000000000002E-4</v>
      </c>
      <c r="CY2020">
        <v>10</v>
      </c>
      <c r="CZ2020">
        <v>2.21</v>
      </c>
      <c r="DA2020">
        <v>250</v>
      </c>
      <c r="DB2020">
        <v>177.08</v>
      </c>
      <c r="DC2020">
        <v>90</v>
      </c>
      <c r="DD2020">
        <v>392.08333299999998</v>
      </c>
      <c r="DE2020">
        <v>42.15831</v>
      </c>
      <c r="DF2020">
        <v>355</v>
      </c>
      <c r="DG2020">
        <v>80</v>
      </c>
      <c r="DH2020">
        <v>150</v>
      </c>
      <c r="DI2020">
        <v>0</v>
      </c>
      <c r="DJ2020">
        <v>0</v>
      </c>
      <c r="DK2020">
        <v>78</v>
      </c>
      <c r="DL2020">
        <v>1.8865860000000001E-4</v>
      </c>
      <c r="DM2020">
        <v>1269</v>
      </c>
      <c r="DN2020">
        <v>34137480</v>
      </c>
      <c r="DO2020">
        <v>41.737720000000003</v>
      </c>
      <c r="DP2020">
        <v>-1</v>
      </c>
    </row>
    <row r="2021" spans="102:120" x14ac:dyDescent="0.3">
      <c r="CX2021">
        <v>4.0000000000000002E-4</v>
      </c>
      <c r="CY2021">
        <v>10</v>
      </c>
      <c r="CZ2021">
        <v>2.21</v>
      </c>
      <c r="DA2021">
        <v>250</v>
      </c>
      <c r="DB2021">
        <v>177.08</v>
      </c>
      <c r="DC2021">
        <v>95</v>
      </c>
      <c r="DD2021">
        <v>397.08333299999998</v>
      </c>
      <c r="DE2021">
        <v>41.797310000000003</v>
      </c>
      <c r="DF2021">
        <v>355</v>
      </c>
      <c r="DG2021">
        <v>80</v>
      </c>
      <c r="DH2021">
        <v>150</v>
      </c>
      <c r="DI2021">
        <v>0</v>
      </c>
      <c r="DJ2021">
        <v>0</v>
      </c>
      <c r="DK2021">
        <v>39</v>
      </c>
      <c r="DL2021">
        <v>5.9097349999999998E-5</v>
      </c>
      <c r="DM2021">
        <v>1246</v>
      </c>
      <c r="DN2021">
        <v>33518740</v>
      </c>
      <c r="DO2021">
        <v>41.340269999999997</v>
      </c>
      <c r="DP2021">
        <v>-1</v>
      </c>
    </row>
    <row r="2022" spans="102:120" x14ac:dyDescent="0.3">
      <c r="CX2022">
        <v>4.0000000000000002E-4</v>
      </c>
      <c r="CY2022">
        <v>10</v>
      </c>
      <c r="CZ2022">
        <v>2.21</v>
      </c>
      <c r="DA2022">
        <v>250</v>
      </c>
      <c r="DB2022">
        <v>177.08</v>
      </c>
      <c r="DC2022">
        <v>100</v>
      </c>
      <c r="DD2022">
        <v>402.08333299999998</v>
      </c>
      <c r="DE2022">
        <v>41.441330000000001</v>
      </c>
      <c r="DF2022">
        <v>355</v>
      </c>
      <c r="DG2022">
        <v>80</v>
      </c>
      <c r="DH2022">
        <v>150</v>
      </c>
      <c r="DI2022">
        <v>0</v>
      </c>
      <c r="DJ2022">
        <v>0</v>
      </c>
      <c r="DK2022">
        <v>7</v>
      </c>
      <c r="DL2022">
        <v>5.20036E-6</v>
      </c>
      <c r="DM2022">
        <v>1316</v>
      </c>
      <c r="DN2022">
        <v>35401800</v>
      </c>
      <c r="DO2022">
        <v>42.540460000000003</v>
      </c>
      <c r="DP2022">
        <v>-1</v>
      </c>
    </row>
    <row r="2023" spans="102:120" x14ac:dyDescent="0.3">
      <c r="CX2023">
        <v>4.0000000000000002E-4</v>
      </c>
      <c r="CY2023">
        <v>10</v>
      </c>
      <c r="CZ2023">
        <v>2.21</v>
      </c>
      <c r="DA2023">
        <v>250</v>
      </c>
      <c r="DB2023">
        <v>177.08</v>
      </c>
      <c r="DC2023">
        <v>2.5</v>
      </c>
      <c r="DD2023">
        <v>304.58333299999998</v>
      </c>
      <c r="DE2023">
        <v>49.371020000000001</v>
      </c>
      <c r="DF2023">
        <v>355</v>
      </c>
      <c r="DG2023">
        <v>80</v>
      </c>
      <c r="DH2023">
        <v>150</v>
      </c>
      <c r="DI2023">
        <v>0</v>
      </c>
      <c r="DJ2023">
        <v>0</v>
      </c>
      <c r="DK2023">
        <v>11</v>
      </c>
      <c r="DL2023">
        <v>1.055212E-5</v>
      </c>
      <c r="DM2023">
        <v>1359</v>
      </c>
      <c r="DN2023">
        <v>36558690</v>
      </c>
      <c r="DO2023">
        <v>43.264290000000003</v>
      </c>
      <c r="DP2023">
        <v>-1</v>
      </c>
    </row>
    <row r="2024" spans="102:120" x14ac:dyDescent="0.3">
      <c r="CX2024" t="s">
        <v>74</v>
      </c>
      <c r="CY2024" t="s">
        <v>74</v>
      </c>
      <c r="DA2024" t="s">
        <v>74</v>
      </c>
      <c r="DB2024" t="s">
        <v>74</v>
      </c>
      <c r="DC2024" t="s">
        <v>75</v>
      </c>
      <c r="DE2024" t="s">
        <v>74</v>
      </c>
      <c r="DH2024">
        <v>200</v>
      </c>
    </row>
    <row r="2025" spans="102:120" x14ac:dyDescent="0.3">
      <c r="CX2025">
        <v>4.0000000000000002E-4</v>
      </c>
      <c r="CY2025">
        <v>10</v>
      </c>
      <c r="CZ2025">
        <v>2.21</v>
      </c>
      <c r="DA2025">
        <v>250</v>
      </c>
      <c r="DB2025">
        <v>177.08</v>
      </c>
      <c r="DC2025">
        <v>0</v>
      </c>
      <c r="DD2025">
        <v>302.08333299999998</v>
      </c>
      <c r="DE2025">
        <v>53.281300000000002</v>
      </c>
      <c r="DF2025">
        <v>405</v>
      </c>
      <c r="DG2025">
        <v>80</v>
      </c>
      <c r="DH2025">
        <v>200</v>
      </c>
      <c r="DI2025">
        <v>0</v>
      </c>
      <c r="DJ2025">
        <v>0</v>
      </c>
      <c r="DK2025">
        <v>0</v>
      </c>
      <c r="DL2025">
        <v>0</v>
      </c>
      <c r="DM2025">
        <v>1359</v>
      </c>
      <c r="DN2025">
        <v>36558690</v>
      </c>
      <c r="DO2025">
        <v>43.264290000000003</v>
      </c>
      <c r="DP2025">
        <v>-1</v>
      </c>
    </row>
    <row r="2026" spans="102:120" x14ac:dyDescent="0.3">
      <c r="CX2026">
        <v>4.0000000000000002E-4</v>
      </c>
      <c r="CY2026">
        <v>10</v>
      </c>
      <c r="CZ2026">
        <v>2.21</v>
      </c>
      <c r="DA2026">
        <v>250</v>
      </c>
      <c r="DB2026">
        <v>177.08</v>
      </c>
      <c r="DC2026">
        <v>5</v>
      </c>
      <c r="DD2026">
        <v>307.08333299999998</v>
      </c>
      <c r="DE2026">
        <v>52.829479999999997</v>
      </c>
      <c r="DF2026">
        <v>405</v>
      </c>
      <c r="DG2026">
        <v>80</v>
      </c>
      <c r="DH2026">
        <v>200</v>
      </c>
      <c r="DI2026">
        <v>0</v>
      </c>
      <c r="DJ2026">
        <v>0</v>
      </c>
      <c r="DK2026">
        <v>0</v>
      </c>
      <c r="DL2026">
        <v>0</v>
      </c>
      <c r="DM2026">
        <v>1359</v>
      </c>
      <c r="DN2026">
        <v>36558690</v>
      </c>
      <c r="DO2026">
        <v>43.264290000000003</v>
      </c>
      <c r="DP2026">
        <v>-1</v>
      </c>
    </row>
    <row r="2027" spans="102:120" x14ac:dyDescent="0.3">
      <c r="CX2027">
        <v>4.0000000000000002E-4</v>
      </c>
      <c r="CY2027">
        <v>10</v>
      </c>
      <c r="CZ2027">
        <v>2.21</v>
      </c>
      <c r="DA2027">
        <v>250</v>
      </c>
      <c r="DB2027">
        <v>177.08</v>
      </c>
      <c r="DC2027">
        <v>10</v>
      </c>
      <c r="DD2027">
        <v>312.08333299999998</v>
      </c>
      <c r="DE2027">
        <v>52.383009999999999</v>
      </c>
      <c r="DF2027">
        <v>405</v>
      </c>
      <c r="DG2027">
        <v>80</v>
      </c>
      <c r="DH2027">
        <v>200</v>
      </c>
      <c r="DI2027">
        <v>0</v>
      </c>
      <c r="DJ2027">
        <v>0</v>
      </c>
      <c r="DK2027">
        <v>0</v>
      </c>
      <c r="DL2027">
        <v>0</v>
      </c>
      <c r="DM2027">
        <v>1359</v>
      </c>
      <c r="DN2027">
        <v>36558690</v>
      </c>
      <c r="DO2027">
        <v>43.264290000000003</v>
      </c>
      <c r="DP2027">
        <v>-1</v>
      </c>
    </row>
    <row r="2028" spans="102:120" x14ac:dyDescent="0.3">
      <c r="CX2028">
        <v>4.0000000000000002E-4</v>
      </c>
      <c r="CY2028">
        <v>10</v>
      </c>
      <c r="CZ2028">
        <v>2.21</v>
      </c>
      <c r="DA2028">
        <v>250</v>
      </c>
      <c r="DB2028">
        <v>177.08</v>
      </c>
      <c r="DC2028">
        <v>15</v>
      </c>
      <c r="DD2028">
        <v>317.08333299999998</v>
      </c>
      <c r="DE2028">
        <v>51.941830000000003</v>
      </c>
      <c r="DF2028">
        <v>405</v>
      </c>
      <c r="DG2028">
        <v>80</v>
      </c>
      <c r="DH2028">
        <v>200</v>
      </c>
      <c r="DI2028">
        <v>0</v>
      </c>
      <c r="DJ2028">
        <v>0</v>
      </c>
      <c r="DK2028">
        <v>0</v>
      </c>
      <c r="DL2028">
        <v>0</v>
      </c>
      <c r="DM2028">
        <v>1359</v>
      </c>
      <c r="DN2028">
        <v>36558690</v>
      </c>
      <c r="DO2028">
        <v>43.264290000000003</v>
      </c>
      <c r="DP2028">
        <v>-1</v>
      </c>
    </row>
    <row r="2029" spans="102:120" x14ac:dyDescent="0.3">
      <c r="CX2029">
        <v>4.0000000000000002E-4</v>
      </c>
      <c r="CY2029">
        <v>10</v>
      </c>
      <c r="CZ2029">
        <v>2.21</v>
      </c>
      <c r="DA2029">
        <v>250</v>
      </c>
      <c r="DB2029">
        <v>177.08</v>
      </c>
      <c r="DC2029">
        <v>20</v>
      </c>
      <c r="DD2029">
        <v>322.08333299999998</v>
      </c>
      <c r="DE2029">
        <v>51.50591</v>
      </c>
      <c r="DF2029">
        <v>405</v>
      </c>
      <c r="DG2029">
        <v>80</v>
      </c>
      <c r="DH2029">
        <v>200</v>
      </c>
      <c r="DI2029">
        <v>0</v>
      </c>
      <c r="DJ2029">
        <v>0</v>
      </c>
      <c r="DK2029">
        <v>0</v>
      </c>
      <c r="DL2029">
        <v>0</v>
      </c>
      <c r="DM2029">
        <v>1359</v>
      </c>
      <c r="DN2029">
        <v>36558690</v>
      </c>
      <c r="DO2029">
        <v>43.264290000000003</v>
      </c>
      <c r="DP2029">
        <v>-1</v>
      </c>
    </row>
    <row r="2030" spans="102:120" x14ac:dyDescent="0.3">
      <c r="CX2030">
        <v>4.0000000000000002E-4</v>
      </c>
      <c r="CY2030">
        <v>10</v>
      </c>
      <c r="CZ2030">
        <v>2.21</v>
      </c>
      <c r="DA2030">
        <v>250</v>
      </c>
      <c r="DB2030">
        <v>177.08</v>
      </c>
      <c r="DC2030">
        <v>25</v>
      </c>
      <c r="DD2030">
        <v>327.08333299999998</v>
      </c>
      <c r="DE2030">
        <v>51.075200000000002</v>
      </c>
      <c r="DF2030">
        <v>405</v>
      </c>
      <c r="DG2030">
        <v>80</v>
      </c>
      <c r="DH2030">
        <v>200</v>
      </c>
      <c r="DI2030">
        <v>0</v>
      </c>
      <c r="DJ2030">
        <v>0</v>
      </c>
      <c r="DK2030">
        <v>0</v>
      </c>
      <c r="DL2030">
        <v>0</v>
      </c>
      <c r="DM2030">
        <v>1359</v>
      </c>
      <c r="DN2030">
        <v>36558690</v>
      </c>
      <c r="DO2030">
        <v>43.264290000000003</v>
      </c>
      <c r="DP2030">
        <v>-1</v>
      </c>
    </row>
    <row r="2031" spans="102:120" x14ac:dyDescent="0.3">
      <c r="CX2031">
        <v>4.0000000000000002E-4</v>
      </c>
      <c r="CY2031">
        <v>10</v>
      </c>
      <c r="CZ2031">
        <v>2.21</v>
      </c>
      <c r="DA2031">
        <v>250</v>
      </c>
      <c r="DB2031">
        <v>177.08</v>
      </c>
      <c r="DC2031">
        <v>30</v>
      </c>
      <c r="DD2031">
        <v>332.08333299999998</v>
      </c>
      <c r="DE2031">
        <v>50.649650000000001</v>
      </c>
      <c r="DF2031">
        <v>405</v>
      </c>
      <c r="DG2031">
        <v>80</v>
      </c>
      <c r="DH2031">
        <v>200</v>
      </c>
      <c r="DI2031">
        <v>1</v>
      </c>
      <c r="DJ2031">
        <v>2.9645939999999999E-2</v>
      </c>
      <c r="DK2031">
        <v>0</v>
      </c>
      <c r="DL2031">
        <v>0</v>
      </c>
      <c r="DM2031">
        <v>1359</v>
      </c>
      <c r="DN2031">
        <v>36558690</v>
      </c>
      <c r="DO2031">
        <v>43.264290000000003</v>
      </c>
      <c r="DP2031" s="4">
        <v>1200000000</v>
      </c>
    </row>
    <row r="2032" spans="102:120" x14ac:dyDescent="0.3">
      <c r="CX2032">
        <v>4.0000000000000002E-4</v>
      </c>
      <c r="CY2032">
        <v>10</v>
      </c>
      <c r="CZ2032">
        <v>2.21</v>
      </c>
      <c r="DA2032">
        <v>250</v>
      </c>
      <c r="DB2032">
        <v>177.08</v>
      </c>
      <c r="DC2032">
        <v>35</v>
      </c>
      <c r="DD2032">
        <v>337.08333299999998</v>
      </c>
      <c r="DE2032">
        <v>50.229230000000001</v>
      </c>
      <c r="DF2032">
        <v>405</v>
      </c>
      <c r="DG2032">
        <v>80</v>
      </c>
      <c r="DH2032">
        <v>200</v>
      </c>
      <c r="DI2032">
        <v>0</v>
      </c>
      <c r="DJ2032">
        <v>0</v>
      </c>
      <c r="DK2032">
        <v>0</v>
      </c>
      <c r="DL2032">
        <v>0</v>
      </c>
      <c r="DM2032">
        <v>1359</v>
      </c>
      <c r="DN2032">
        <v>36558690</v>
      </c>
      <c r="DO2032">
        <v>43.264290000000003</v>
      </c>
      <c r="DP2032">
        <v>-1</v>
      </c>
    </row>
    <row r="2033" spans="102:120" x14ac:dyDescent="0.3">
      <c r="CX2033">
        <v>4.0000000000000002E-4</v>
      </c>
      <c r="CY2033">
        <v>10</v>
      </c>
      <c r="CZ2033">
        <v>2.21</v>
      </c>
      <c r="DA2033">
        <v>250</v>
      </c>
      <c r="DB2033">
        <v>177.08</v>
      </c>
      <c r="DC2033">
        <v>40</v>
      </c>
      <c r="DD2033">
        <v>342.08333299999998</v>
      </c>
      <c r="DE2033">
        <v>49.813879999999997</v>
      </c>
      <c r="DF2033">
        <v>405</v>
      </c>
      <c r="DG2033">
        <v>80</v>
      </c>
      <c r="DH2033">
        <v>200</v>
      </c>
      <c r="DI2033">
        <v>0</v>
      </c>
      <c r="DJ2033">
        <v>0</v>
      </c>
      <c r="DK2033">
        <v>0</v>
      </c>
      <c r="DL2033">
        <v>0</v>
      </c>
      <c r="DM2033">
        <v>1359</v>
      </c>
      <c r="DN2033">
        <v>36558690</v>
      </c>
      <c r="DO2033">
        <v>43.264290000000003</v>
      </c>
      <c r="DP2033">
        <v>-1</v>
      </c>
    </row>
    <row r="2034" spans="102:120" x14ac:dyDescent="0.3">
      <c r="CX2034">
        <v>4.0000000000000002E-4</v>
      </c>
      <c r="CY2034">
        <v>10</v>
      </c>
      <c r="CZ2034">
        <v>2.21</v>
      </c>
      <c r="DA2034">
        <v>250</v>
      </c>
      <c r="DB2034">
        <v>177.08</v>
      </c>
      <c r="DC2034">
        <v>45</v>
      </c>
      <c r="DD2034">
        <v>347.08333299999998</v>
      </c>
      <c r="DE2034">
        <v>49.403559999999999</v>
      </c>
      <c r="DF2034">
        <v>405</v>
      </c>
      <c r="DG2034">
        <v>80</v>
      </c>
      <c r="DH2034">
        <v>200</v>
      </c>
      <c r="DI2034">
        <v>0</v>
      </c>
      <c r="DJ2034">
        <v>0</v>
      </c>
      <c r="DK2034">
        <v>0</v>
      </c>
      <c r="DL2034">
        <v>0</v>
      </c>
      <c r="DM2034">
        <v>1359</v>
      </c>
      <c r="DN2034">
        <v>36558690</v>
      </c>
      <c r="DO2034">
        <v>43.264290000000003</v>
      </c>
      <c r="DP2034">
        <v>-1</v>
      </c>
    </row>
    <row r="2035" spans="102:120" x14ac:dyDescent="0.3">
      <c r="CX2035">
        <v>4.0000000000000002E-4</v>
      </c>
      <c r="CY2035">
        <v>10</v>
      </c>
      <c r="CZ2035">
        <v>2.21</v>
      </c>
      <c r="DA2035">
        <v>250</v>
      </c>
      <c r="DB2035">
        <v>177.08</v>
      </c>
      <c r="DC2035">
        <v>50</v>
      </c>
      <c r="DD2035">
        <v>352.08333299999998</v>
      </c>
      <c r="DE2035">
        <v>48.99821</v>
      </c>
      <c r="DF2035">
        <v>405</v>
      </c>
      <c r="DG2035">
        <v>80</v>
      </c>
      <c r="DH2035">
        <v>200</v>
      </c>
      <c r="DI2035">
        <v>0</v>
      </c>
      <c r="DJ2035">
        <v>0</v>
      </c>
      <c r="DK2035">
        <v>0</v>
      </c>
      <c r="DL2035">
        <v>0</v>
      </c>
      <c r="DM2035">
        <v>1359</v>
      </c>
      <c r="DN2035">
        <v>36558690</v>
      </c>
      <c r="DO2035">
        <v>43.264290000000003</v>
      </c>
      <c r="DP2035">
        <v>-1</v>
      </c>
    </row>
    <row r="2036" spans="102:120" x14ac:dyDescent="0.3">
      <c r="CX2036">
        <v>4.0000000000000002E-4</v>
      </c>
      <c r="CY2036">
        <v>10</v>
      </c>
      <c r="CZ2036">
        <v>2.21</v>
      </c>
      <c r="DA2036">
        <v>250</v>
      </c>
      <c r="DB2036">
        <v>177.08</v>
      </c>
      <c r="DC2036">
        <v>55</v>
      </c>
      <c r="DD2036">
        <v>357.08333299999998</v>
      </c>
      <c r="DE2036">
        <v>48.59778</v>
      </c>
      <c r="DF2036">
        <v>405</v>
      </c>
      <c r="DG2036">
        <v>80</v>
      </c>
      <c r="DH2036">
        <v>200</v>
      </c>
      <c r="DI2036">
        <v>1</v>
      </c>
      <c r="DJ2036">
        <v>2.6415830000000001E-2</v>
      </c>
      <c r="DK2036">
        <v>2</v>
      </c>
      <c r="DL2036">
        <v>1.1651700000000001E-6</v>
      </c>
      <c r="DM2036">
        <v>1294</v>
      </c>
      <c r="DN2036">
        <v>34810050</v>
      </c>
      <c r="DO2036">
        <v>42.166260000000001</v>
      </c>
      <c r="DP2036" s="4">
        <v>1300000000</v>
      </c>
    </row>
    <row r="2037" spans="102:120" x14ac:dyDescent="0.3">
      <c r="CX2037">
        <v>4.0000000000000002E-4</v>
      </c>
      <c r="CY2037">
        <v>10</v>
      </c>
      <c r="CZ2037">
        <v>2.21</v>
      </c>
      <c r="DA2037">
        <v>250</v>
      </c>
      <c r="DB2037">
        <v>177.08</v>
      </c>
      <c r="DC2037">
        <v>60</v>
      </c>
      <c r="DD2037">
        <v>362.08333299999998</v>
      </c>
      <c r="DE2037">
        <v>48.20223</v>
      </c>
      <c r="DF2037">
        <v>405</v>
      </c>
      <c r="DG2037">
        <v>80</v>
      </c>
      <c r="DH2037">
        <v>200</v>
      </c>
      <c r="DI2037">
        <v>0</v>
      </c>
      <c r="DJ2037">
        <v>0</v>
      </c>
      <c r="DK2037">
        <v>4</v>
      </c>
      <c r="DL2037">
        <v>3.3383899999999998E-6</v>
      </c>
      <c r="DM2037">
        <v>1302</v>
      </c>
      <c r="DN2037">
        <v>35025250</v>
      </c>
      <c r="DO2037">
        <v>42.302639999999997</v>
      </c>
      <c r="DP2037">
        <v>-1</v>
      </c>
    </row>
    <row r="2038" spans="102:120" x14ac:dyDescent="0.3">
      <c r="CX2038">
        <v>4.0000000000000002E-4</v>
      </c>
      <c r="CY2038">
        <v>10</v>
      </c>
      <c r="CZ2038">
        <v>2.21</v>
      </c>
      <c r="DA2038">
        <v>250</v>
      </c>
      <c r="DB2038">
        <v>177.08</v>
      </c>
      <c r="DC2038">
        <v>65</v>
      </c>
      <c r="DD2038">
        <v>367.08333299999998</v>
      </c>
      <c r="DE2038">
        <v>47.811509999999998</v>
      </c>
      <c r="DF2038">
        <v>405</v>
      </c>
      <c r="DG2038">
        <v>80</v>
      </c>
      <c r="DH2038">
        <v>200</v>
      </c>
      <c r="DI2038">
        <v>1</v>
      </c>
      <c r="DJ2038">
        <v>9.6859959999999999E-4</v>
      </c>
      <c r="DK2038">
        <v>16</v>
      </c>
      <c r="DL2038">
        <v>2.371405E-5</v>
      </c>
      <c r="DM2038">
        <v>1280</v>
      </c>
      <c r="DN2038">
        <v>34433380</v>
      </c>
      <c r="DO2038">
        <v>41.926720000000003</v>
      </c>
      <c r="DP2038" s="4">
        <v>35000000000</v>
      </c>
    </row>
    <row r="2039" spans="102:120" x14ac:dyDescent="0.3">
      <c r="CX2039">
        <v>4.0000000000000002E-4</v>
      </c>
      <c r="CY2039">
        <v>10</v>
      </c>
      <c r="CZ2039">
        <v>2.21</v>
      </c>
      <c r="DA2039">
        <v>250</v>
      </c>
      <c r="DB2039">
        <v>177.08</v>
      </c>
      <c r="DC2039">
        <v>70</v>
      </c>
      <c r="DD2039">
        <v>372.08333299999998</v>
      </c>
      <c r="DE2039">
        <v>47.425550000000001</v>
      </c>
      <c r="DF2039">
        <v>405</v>
      </c>
      <c r="DG2039">
        <v>80</v>
      </c>
      <c r="DH2039">
        <v>200</v>
      </c>
      <c r="DI2039">
        <v>0</v>
      </c>
      <c r="DJ2039">
        <v>0</v>
      </c>
      <c r="DK2039">
        <v>16</v>
      </c>
      <c r="DL2039">
        <v>2.2557409999999999E-5</v>
      </c>
      <c r="DM2039">
        <v>1277</v>
      </c>
      <c r="DN2039">
        <v>34352720</v>
      </c>
      <c r="DO2039">
        <v>41.875239999999998</v>
      </c>
      <c r="DP2039">
        <v>-1</v>
      </c>
    </row>
    <row r="2040" spans="102:120" x14ac:dyDescent="0.3">
      <c r="CX2040">
        <v>4.0000000000000002E-4</v>
      </c>
      <c r="CY2040">
        <v>10</v>
      </c>
      <c r="CZ2040">
        <v>2.21</v>
      </c>
      <c r="DA2040">
        <v>250</v>
      </c>
      <c r="DB2040">
        <v>177.08</v>
      </c>
      <c r="DC2040">
        <v>75</v>
      </c>
      <c r="DD2040">
        <v>377.08333299999998</v>
      </c>
      <c r="DE2040">
        <v>47.044319999999999</v>
      </c>
      <c r="DF2040">
        <v>405</v>
      </c>
      <c r="DG2040">
        <v>80</v>
      </c>
      <c r="DH2040">
        <v>200</v>
      </c>
      <c r="DI2040">
        <v>0</v>
      </c>
      <c r="DJ2040">
        <v>0</v>
      </c>
      <c r="DK2040">
        <v>15</v>
      </c>
      <c r="DL2040">
        <v>3.1538339999999999E-5</v>
      </c>
      <c r="DM2040">
        <v>1254</v>
      </c>
      <c r="DN2040">
        <v>33733990</v>
      </c>
      <c r="DO2040">
        <v>41.478870000000001</v>
      </c>
      <c r="DP2040">
        <v>-1</v>
      </c>
    </row>
    <row r="2041" spans="102:120" x14ac:dyDescent="0.3">
      <c r="CX2041">
        <v>4.0000000000000002E-4</v>
      </c>
      <c r="CY2041">
        <v>10</v>
      </c>
      <c r="CZ2041">
        <v>2.21</v>
      </c>
      <c r="DA2041">
        <v>250</v>
      </c>
      <c r="DB2041">
        <v>177.08</v>
      </c>
      <c r="DC2041">
        <v>80</v>
      </c>
      <c r="DD2041">
        <v>382.08333299999998</v>
      </c>
      <c r="DE2041">
        <v>46.667740000000002</v>
      </c>
      <c r="DF2041">
        <v>405</v>
      </c>
      <c r="DG2041">
        <v>80</v>
      </c>
      <c r="DH2041">
        <v>200</v>
      </c>
      <c r="DI2041">
        <v>0</v>
      </c>
      <c r="DJ2041">
        <v>0</v>
      </c>
      <c r="DK2041">
        <v>26</v>
      </c>
      <c r="DL2041">
        <v>6.2631869999999997E-5</v>
      </c>
      <c r="DM2041">
        <v>1314</v>
      </c>
      <c r="DN2041">
        <v>35348030</v>
      </c>
      <c r="DO2041">
        <v>42.506549999999997</v>
      </c>
      <c r="DP2041">
        <v>-1</v>
      </c>
    </row>
    <row r="2042" spans="102:120" x14ac:dyDescent="0.3">
      <c r="CX2042">
        <v>4.0000000000000002E-4</v>
      </c>
      <c r="CY2042">
        <v>10</v>
      </c>
      <c r="CZ2042">
        <v>2.21</v>
      </c>
      <c r="DA2042">
        <v>250</v>
      </c>
      <c r="DB2042">
        <v>177.08</v>
      </c>
      <c r="DC2042">
        <v>85</v>
      </c>
      <c r="DD2042">
        <v>387.08333299999998</v>
      </c>
      <c r="DE2042">
        <v>46.295789999999997</v>
      </c>
      <c r="DF2042">
        <v>405</v>
      </c>
      <c r="DG2042">
        <v>80</v>
      </c>
      <c r="DH2042">
        <v>200</v>
      </c>
      <c r="DI2042">
        <v>0</v>
      </c>
      <c r="DJ2042">
        <v>0</v>
      </c>
      <c r="DK2042">
        <v>45</v>
      </c>
      <c r="DL2042">
        <v>1.5116810000000001E-4</v>
      </c>
      <c r="DM2042">
        <v>1269</v>
      </c>
      <c r="DN2042">
        <v>34137490</v>
      </c>
      <c r="DO2042">
        <v>41.737720000000003</v>
      </c>
      <c r="DP2042">
        <v>-1</v>
      </c>
    </row>
    <row r="2043" spans="102:120" x14ac:dyDescent="0.3">
      <c r="CX2043">
        <v>4.0000000000000002E-4</v>
      </c>
      <c r="CY2043">
        <v>10</v>
      </c>
      <c r="CZ2043">
        <v>2.21</v>
      </c>
      <c r="DA2043">
        <v>250</v>
      </c>
      <c r="DB2043">
        <v>177.08</v>
      </c>
      <c r="DC2043">
        <v>90</v>
      </c>
      <c r="DD2043">
        <v>392.08333299999998</v>
      </c>
      <c r="DE2043">
        <v>45.92839</v>
      </c>
      <c r="DF2043">
        <v>405</v>
      </c>
      <c r="DG2043">
        <v>80</v>
      </c>
      <c r="DH2043">
        <v>200</v>
      </c>
      <c r="DI2043">
        <v>0</v>
      </c>
      <c r="DJ2043">
        <v>0</v>
      </c>
      <c r="DK2043">
        <v>50</v>
      </c>
      <c r="DL2043">
        <v>2.3363710000000001E-4</v>
      </c>
      <c r="DM2043">
        <v>1329</v>
      </c>
      <c r="DN2043">
        <v>35751540</v>
      </c>
      <c r="DO2043">
        <v>42.760339999999999</v>
      </c>
      <c r="DP2043">
        <v>-1</v>
      </c>
    </row>
    <row r="2044" spans="102:120" x14ac:dyDescent="0.3">
      <c r="CX2044">
        <v>4.0000000000000002E-4</v>
      </c>
      <c r="CY2044">
        <v>10</v>
      </c>
      <c r="CZ2044">
        <v>2.21</v>
      </c>
      <c r="DA2044">
        <v>250</v>
      </c>
      <c r="DB2044">
        <v>177.08</v>
      </c>
      <c r="DC2044">
        <v>95</v>
      </c>
      <c r="DD2044">
        <v>397.08333299999998</v>
      </c>
      <c r="DE2044">
        <v>45.565489999999997</v>
      </c>
      <c r="DF2044">
        <v>405</v>
      </c>
      <c r="DG2044">
        <v>80</v>
      </c>
      <c r="DH2044">
        <v>200</v>
      </c>
      <c r="DI2044">
        <v>0</v>
      </c>
      <c r="DJ2044">
        <v>0</v>
      </c>
      <c r="DK2044">
        <v>51</v>
      </c>
      <c r="DL2044">
        <v>2.8314809999999997E-4</v>
      </c>
      <c r="DM2044">
        <v>1312</v>
      </c>
      <c r="DN2044">
        <v>35294220</v>
      </c>
      <c r="DO2044">
        <v>42.472619999999999</v>
      </c>
      <c r="DP2044">
        <v>-1</v>
      </c>
    </row>
    <row r="2045" spans="102:120" x14ac:dyDescent="0.3">
      <c r="CX2045">
        <v>4.0000000000000002E-4</v>
      </c>
      <c r="CY2045">
        <v>10</v>
      </c>
      <c r="CZ2045">
        <v>2.21</v>
      </c>
      <c r="DA2045">
        <v>250</v>
      </c>
      <c r="DB2045">
        <v>177.08</v>
      </c>
      <c r="DC2045">
        <v>100</v>
      </c>
      <c r="DD2045">
        <v>402.08333299999998</v>
      </c>
      <c r="DE2045">
        <v>45.207050000000002</v>
      </c>
      <c r="DF2045">
        <v>405</v>
      </c>
      <c r="DG2045">
        <v>80</v>
      </c>
      <c r="DH2045">
        <v>200</v>
      </c>
      <c r="DI2045">
        <v>0</v>
      </c>
      <c r="DJ2045">
        <v>0</v>
      </c>
      <c r="DK2045">
        <v>63</v>
      </c>
      <c r="DL2045">
        <v>4.4192569999999999E-4</v>
      </c>
      <c r="DM2045">
        <v>1276</v>
      </c>
      <c r="DN2045">
        <v>34325770</v>
      </c>
      <c r="DO2045">
        <v>41.858069999999998</v>
      </c>
      <c r="DP2045">
        <v>-1</v>
      </c>
    </row>
    <row r="2046" spans="102:120" x14ac:dyDescent="0.3">
      <c r="CX2046">
        <v>4.0000000000000002E-4</v>
      </c>
      <c r="CY2046">
        <v>10</v>
      </c>
      <c r="CZ2046">
        <v>2.21</v>
      </c>
      <c r="DA2046">
        <v>250</v>
      </c>
      <c r="DB2046">
        <v>177.08</v>
      </c>
      <c r="DC2046">
        <v>2.5</v>
      </c>
      <c r="DD2046">
        <v>304.58333299999998</v>
      </c>
      <c r="DE2046">
        <v>53.054720000000003</v>
      </c>
      <c r="DF2046">
        <v>405</v>
      </c>
      <c r="DG2046">
        <v>80</v>
      </c>
      <c r="DH2046">
        <v>200</v>
      </c>
      <c r="DI2046">
        <v>0</v>
      </c>
      <c r="DJ2046">
        <v>0</v>
      </c>
      <c r="DK2046">
        <v>0</v>
      </c>
      <c r="DL2046">
        <v>0</v>
      </c>
      <c r="DM2046">
        <v>1276</v>
      </c>
      <c r="DN2046">
        <v>34325770</v>
      </c>
      <c r="DO2046">
        <v>41.858069999999998</v>
      </c>
      <c r="DP2046">
        <v>-1</v>
      </c>
    </row>
    <row r="2047" spans="102:120" x14ac:dyDescent="0.3">
      <c r="CX2047" t="s">
        <v>74</v>
      </c>
      <c r="CY2047" t="s">
        <v>74</v>
      </c>
      <c r="DA2047" t="s">
        <v>74</v>
      </c>
      <c r="DB2047" t="s">
        <v>74</v>
      </c>
      <c r="DC2047" t="s">
        <v>75</v>
      </c>
      <c r="DE2047" t="s">
        <v>74</v>
      </c>
      <c r="DH2047">
        <v>250</v>
      </c>
    </row>
    <row r="2048" spans="102:120" x14ac:dyDescent="0.3">
      <c r="CX2048">
        <v>4.0000000000000002E-4</v>
      </c>
      <c r="CY2048">
        <v>10</v>
      </c>
      <c r="CZ2048">
        <v>2.21</v>
      </c>
      <c r="DA2048">
        <v>250</v>
      </c>
      <c r="DB2048">
        <v>177.08</v>
      </c>
      <c r="DC2048">
        <v>0</v>
      </c>
      <c r="DD2048">
        <v>302.08333299999998</v>
      </c>
      <c r="DE2048">
        <v>56.419040000000003</v>
      </c>
      <c r="DF2048">
        <v>455</v>
      </c>
      <c r="DG2048">
        <v>80</v>
      </c>
      <c r="DH2048">
        <v>250</v>
      </c>
      <c r="DI2048">
        <v>0</v>
      </c>
      <c r="DJ2048">
        <v>0</v>
      </c>
      <c r="DK2048">
        <v>0</v>
      </c>
      <c r="DL2048">
        <v>0</v>
      </c>
      <c r="DM2048">
        <v>1276</v>
      </c>
      <c r="DN2048">
        <v>34325770</v>
      </c>
      <c r="DO2048">
        <v>41.858069999999998</v>
      </c>
      <c r="DP2048">
        <v>-1</v>
      </c>
    </row>
    <row r="2049" spans="102:120" x14ac:dyDescent="0.3">
      <c r="CX2049">
        <v>4.0000000000000002E-4</v>
      </c>
      <c r="CY2049">
        <v>10</v>
      </c>
      <c r="CZ2049">
        <v>2.21</v>
      </c>
      <c r="DA2049">
        <v>250</v>
      </c>
      <c r="DB2049">
        <v>177.08</v>
      </c>
      <c r="DC2049">
        <v>5</v>
      </c>
      <c r="DD2049">
        <v>307.08333299999998</v>
      </c>
      <c r="DE2049">
        <v>55.984250000000003</v>
      </c>
      <c r="DF2049">
        <v>455</v>
      </c>
      <c r="DG2049">
        <v>80</v>
      </c>
      <c r="DH2049">
        <v>250</v>
      </c>
      <c r="DI2049">
        <v>0</v>
      </c>
      <c r="DJ2049">
        <v>0</v>
      </c>
      <c r="DK2049">
        <v>0</v>
      </c>
      <c r="DL2049">
        <v>0</v>
      </c>
      <c r="DM2049">
        <v>1276</v>
      </c>
      <c r="DN2049">
        <v>34325770</v>
      </c>
      <c r="DO2049">
        <v>41.858069999999998</v>
      </c>
      <c r="DP2049">
        <v>-1</v>
      </c>
    </row>
    <row r="2050" spans="102:120" x14ac:dyDescent="0.3">
      <c r="CX2050">
        <v>4.0000000000000002E-4</v>
      </c>
      <c r="CY2050">
        <v>10</v>
      </c>
      <c r="CZ2050">
        <v>2.21</v>
      </c>
      <c r="DA2050">
        <v>250</v>
      </c>
      <c r="DB2050">
        <v>177.08</v>
      </c>
      <c r="DC2050">
        <v>10</v>
      </c>
      <c r="DD2050">
        <v>312.08333299999998</v>
      </c>
      <c r="DE2050">
        <v>55.553870000000003</v>
      </c>
      <c r="DF2050">
        <v>455</v>
      </c>
      <c r="DG2050">
        <v>80</v>
      </c>
      <c r="DH2050">
        <v>250</v>
      </c>
      <c r="DI2050">
        <v>0</v>
      </c>
      <c r="DJ2050">
        <v>0</v>
      </c>
      <c r="DK2050">
        <v>0</v>
      </c>
      <c r="DL2050">
        <v>0</v>
      </c>
      <c r="DM2050">
        <v>1276</v>
      </c>
      <c r="DN2050">
        <v>34325770</v>
      </c>
      <c r="DO2050">
        <v>41.858069999999998</v>
      </c>
      <c r="DP2050">
        <v>-1</v>
      </c>
    </row>
    <row r="2051" spans="102:120" x14ac:dyDescent="0.3">
      <c r="CX2051">
        <v>4.0000000000000002E-4</v>
      </c>
      <c r="CY2051">
        <v>10</v>
      </c>
      <c r="CZ2051">
        <v>2.21</v>
      </c>
      <c r="DA2051">
        <v>250</v>
      </c>
      <c r="DB2051">
        <v>177.08</v>
      </c>
      <c r="DC2051">
        <v>15</v>
      </c>
      <c r="DD2051">
        <v>317.08333299999998</v>
      </c>
      <c r="DE2051">
        <v>55.127879999999998</v>
      </c>
      <c r="DF2051">
        <v>455</v>
      </c>
      <c r="DG2051">
        <v>80</v>
      </c>
      <c r="DH2051">
        <v>250</v>
      </c>
      <c r="DI2051">
        <v>0</v>
      </c>
      <c r="DJ2051">
        <v>0</v>
      </c>
      <c r="DK2051">
        <v>0</v>
      </c>
      <c r="DL2051">
        <v>0</v>
      </c>
      <c r="DM2051">
        <v>1276</v>
      </c>
      <c r="DN2051">
        <v>34325770</v>
      </c>
      <c r="DO2051">
        <v>41.858069999999998</v>
      </c>
      <c r="DP2051">
        <v>-1</v>
      </c>
    </row>
    <row r="2052" spans="102:120" x14ac:dyDescent="0.3">
      <c r="CX2052">
        <v>4.0000000000000002E-4</v>
      </c>
      <c r="CY2052">
        <v>10</v>
      </c>
      <c r="CZ2052">
        <v>2.21</v>
      </c>
      <c r="DA2052">
        <v>250</v>
      </c>
      <c r="DB2052">
        <v>177.08</v>
      </c>
      <c r="DC2052">
        <v>20</v>
      </c>
      <c r="DD2052">
        <v>322.08333299999998</v>
      </c>
      <c r="DE2052">
        <v>54.70626</v>
      </c>
      <c r="DF2052">
        <v>455</v>
      </c>
      <c r="DG2052">
        <v>80</v>
      </c>
      <c r="DH2052">
        <v>250</v>
      </c>
      <c r="DI2052">
        <v>0</v>
      </c>
      <c r="DJ2052">
        <v>0</v>
      </c>
      <c r="DK2052">
        <v>0</v>
      </c>
      <c r="DL2052">
        <v>0</v>
      </c>
      <c r="DM2052">
        <v>1276</v>
      </c>
      <c r="DN2052">
        <v>34325770</v>
      </c>
      <c r="DO2052">
        <v>41.858069999999998</v>
      </c>
      <c r="DP2052">
        <v>-1</v>
      </c>
    </row>
    <row r="2053" spans="102:120" x14ac:dyDescent="0.3">
      <c r="CX2053">
        <v>4.0000000000000002E-4</v>
      </c>
      <c r="CY2053">
        <v>10</v>
      </c>
      <c r="CZ2053">
        <v>2.21</v>
      </c>
      <c r="DA2053">
        <v>250</v>
      </c>
      <c r="DB2053">
        <v>177.08</v>
      </c>
      <c r="DC2053">
        <v>25</v>
      </c>
      <c r="DD2053">
        <v>327.08333299999998</v>
      </c>
      <c r="DE2053">
        <v>54.288980000000002</v>
      </c>
      <c r="DF2053">
        <v>455</v>
      </c>
      <c r="DG2053">
        <v>80</v>
      </c>
      <c r="DH2053">
        <v>250</v>
      </c>
      <c r="DI2053">
        <v>0</v>
      </c>
      <c r="DJ2053">
        <v>0</v>
      </c>
      <c r="DK2053">
        <v>0</v>
      </c>
      <c r="DL2053">
        <v>0</v>
      </c>
      <c r="DM2053">
        <v>1276</v>
      </c>
      <c r="DN2053">
        <v>34325770</v>
      </c>
      <c r="DO2053">
        <v>41.858069999999998</v>
      </c>
      <c r="DP2053">
        <v>-1</v>
      </c>
    </row>
    <row r="2054" spans="102:120" x14ac:dyDescent="0.3">
      <c r="CX2054">
        <v>4.0000000000000002E-4</v>
      </c>
      <c r="CY2054">
        <v>10</v>
      </c>
      <c r="CZ2054">
        <v>2.21</v>
      </c>
      <c r="DA2054">
        <v>250</v>
      </c>
      <c r="DB2054">
        <v>177.08</v>
      </c>
      <c r="DC2054">
        <v>30</v>
      </c>
      <c r="DD2054">
        <v>332.08333299999998</v>
      </c>
      <c r="DE2054">
        <v>53.87603</v>
      </c>
      <c r="DF2054">
        <v>455</v>
      </c>
      <c r="DG2054">
        <v>80</v>
      </c>
      <c r="DH2054">
        <v>250</v>
      </c>
      <c r="DI2054">
        <v>0</v>
      </c>
      <c r="DJ2054">
        <v>0</v>
      </c>
      <c r="DK2054">
        <v>0</v>
      </c>
      <c r="DL2054">
        <v>0</v>
      </c>
      <c r="DM2054">
        <v>1276</v>
      </c>
      <c r="DN2054">
        <v>34325770</v>
      </c>
      <c r="DO2054">
        <v>41.858069999999998</v>
      </c>
      <c r="DP2054">
        <v>-1</v>
      </c>
    </row>
    <row r="2055" spans="102:120" x14ac:dyDescent="0.3">
      <c r="CX2055">
        <v>4.0000000000000002E-4</v>
      </c>
      <c r="CY2055">
        <v>10</v>
      </c>
      <c r="CZ2055">
        <v>2.21</v>
      </c>
      <c r="DA2055">
        <v>250</v>
      </c>
      <c r="DB2055">
        <v>177.08</v>
      </c>
      <c r="DC2055">
        <v>35</v>
      </c>
      <c r="DD2055">
        <v>337.08333299999998</v>
      </c>
      <c r="DE2055">
        <v>53.467379999999999</v>
      </c>
      <c r="DF2055">
        <v>455</v>
      </c>
      <c r="DG2055">
        <v>80</v>
      </c>
      <c r="DH2055">
        <v>250</v>
      </c>
      <c r="DI2055">
        <v>0</v>
      </c>
      <c r="DJ2055">
        <v>0</v>
      </c>
      <c r="DK2055">
        <v>0</v>
      </c>
      <c r="DL2055">
        <v>0</v>
      </c>
      <c r="DM2055">
        <v>1276</v>
      </c>
      <c r="DN2055">
        <v>34325770</v>
      </c>
      <c r="DO2055">
        <v>41.858069999999998</v>
      </c>
      <c r="DP2055">
        <v>-1</v>
      </c>
    </row>
    <row r="2056" spans="102:120" x14ac:dyDescent="0.3">
      <c r="CX2056">
        <v>4.0000000000000002E-4</v>
      </c>
      <c r="CY2056">
        <v>10</v>
      </c>
      <c r="CZ2056">
        <v>2.21</v>
      </c>
      <c r="DA2056">
        <v>250</v>
      </c>
      <c r="DB2056">
        <v>177.08</v>
      </c>
      <c r="DC2056">
        <v>40</v>
      </c>
      <c r="DD2056">
        <v>342.08333299999998</v>
      </c>
      <c r="DE2056">
        <v>53.063000000000002</v>
      </c>
      <c r="DF2056">
        <v>455</v>
      </c>
      <c r="DG2056">
        <v>80</v>
      </c>
      <c r="DH2056">
        <v>250</v>
      </c>
      <c r="DI2056">
        <v>0</v>
      </c>
      <c r="DJ2056">
        <v>0</v>
      </c>
      <c r="DK2056">
        <v>0</v>
      </c>
      <c r="DL2056">
        <v>0</v>
      </c>
      <c r="DM2056">
        <v>1276</v>
      </c>
      <c r="DN2056">
        <v>34325770</v>
      </c>
      <c r="DO2056">
        <v>41.858069999999998</v>
      </c>
      <c r="DP2056">
        <v>-1</v>
      </c>
    </row>
    <row r="2057" spans="102:120" x14ac:dyDescent="0.3">
      <c r="CX2057">
        <v>4.0000000000000002E-4</v>
      </c>
      <c r="CY2057">
        <v>10</v>
      </c>
      <c r="CZ2057">
        <v>2.21</v>
      </c>
      <c r="DA2057">
        <v>250</v>
      </c>
      <c r="DB2057">
        <v>177.08</v>
      </c>
      <c r="DC2057">
        <v>45</v>
      </c>
      <c r="DD2057">
        <v>347.08333299999998</v>
      </c>
      <c r="DE2057">
        <v>52.662860000000002</v>
      </c>
      <c r="DF2057">
        <v>455</v>
      </c>
      <c r="DG2057">
        <v>80</v>
      </c>
      <c r="DH2057">
        <v>250</v>
      </c>
      <c r="DI2057">
        <v>0</v>
      </c>
      <c r="DJ2057">
        <v>0</v>
      </c>
      <c r="DK2057">
        <v>0</v>
      </c>
      <c r="DL2057">
        <v>0</v>
      </c>
      <c r="DM2057">
        <v>1276</v>
      </c>
      <c r="DN2057">
        <v>34325770</v>
      </c>
      <c r="DO2057">
        <v>41.858069999999998</v>
      </c>
      <c r="DP2057">
        <v>-1</v>
      </c>
    </row>
    <row r="2058" spans="102:120" x14ac:dyDescent="0.3">
      <c r="CX2058">
        <v>4.0000000000000002E-4</v>
      </c>
      <c r="CY2058">
        <v>10</v>
      </c>
      <c r="CZ2058">
        <v>2.21</v>
      </c>
      <c r="DA2058">
        <v>250</v>
      </c>
      <c r="DB2058">
        <v>177.08</v>
      </c>
      <c r="DC2058">
        <v>50</v>
      </c>
      <c r="DD2058">
        <v>352.08333299999998</v>
      </c>
      <c r="DE2058">
        <v>52.266950000000001</v>
      </c>
      <c r="DF2058">
        <v>455</v>
      </c>
      <c r="DG2058">
        <v>80</v>
      </c>
      <c r="DH2058">
        <v>250</v>
      </c>
      <c r="DI2058">
        <v>0</v>
      </c>
      <c r="DJ2058">
        <v>0</v>
      </c>
      <c r="DK2058">
        <v>0</v>
      </c>
      <c r="DL2058">
        <v>0</v>
      </c>
      <c r="DM2058">
        <v>1276</v>
      </c>
      <c r="DN2058">
        <v>34325770</v>
      </c>
      <c r="DO2058">
        <v>41.858069999999998</v>
      </c>
      <c r="DP2058">
        <v>-1</v>
      </c>
    </row>
    <row r="2059" spans="102:120" x14ac:dyDescent="0.3">
      <c r="CX2059">
        <v>4.0000000000000002E-4</v>
      </c>
      <c r="CY2059">
        <v>10</v>
      </c>
      <c r="CZ2059">
        <v>2.21</v>
      </c>
      <c r="DA2059">
        <v>250</v>
      </c>
      <c r="DB2059">
        <v>177.08</v>
      </c>
      <c r="DC2059">
        <v>55</v>
      </c>
      <c r="DD2059">
        <v>357.08333299999998</v>
      </c>
      <c r="DE2059">
        <v>51.875219999999999</v>
      </c>
      <c r="DF2059">
        <v>455</v>
      </c>
      <c r="DG2059">
        <v>80</v>
      </c>
      <c r="DH2059">
        <v>250</v>
      </c>
      <c r="DI2059">
        <v>0</v>
      </c>
      <c r="DJ2059">
        <v>0</v>
      </c>
      <c r="DK2059">
        <v>0</v>
      </c>
      <c r="DL2059">
        <v>0</v>
      </c>
      <c r="DM2059">
        <v>1276</v>
      </c>
      <c r="DN2059">
        <v>34325770</v>
      </c>
      <c r="DO2059">
        <v>41.858069999999998</v>
      </c>
      <c r="DP2059">
        <v>-1</v>
      </c>
    </row>
    <row r="2060" spans="102:120" x14ac:dyDescent="0.3">
      <c r="CX2060">
        <v>4.0000000000000002E-4</v>
      </c>
      <c r="CY2060">
        <v>10</v>
      </c>
      <c r="CZ2060">
        <v>2.21</v>
      </c>
      <c r="DA2060">
        <v>250</v>
      </c>
      <c r="DB2060">
        <v>177.08</v>
      </c>
      <c r="DC2060">
        <v>60</v>
      </c>
      <c r="DD2060">
        <v>362.08333299999998</v>
      </c>
      <c r="DE2060">
        <v>51.487659999999998</v>
      </c>
      <c r="DF2060">
        <v>455</v>
      </c>
      <c r="DG2060">
        <v>80</v>
      </c>
      <c r="DH2060">
        <v>250</v>
      </c>
      <c r="DI2060">
        <v>0</v>
      </c>
      <c r="DJ2060">
        <v>0</v>
      </c>
      <c r="DK2060">
        <v>0</v>
      </c>
      <c r="DL2060">
        <v>0</v>
      </c>
      <c r="DM2060">
        <v>1276</v>
      </c>
      <c r="DN2060">
        <v>34325770</v>
      </c>
      <c r="DO2060">
        <v>41.858069999999998</v>
      </c>
      <c r="DP2060">
        <v>-1</v>
      </c>
    </row>
    <row r="2061" spans="102:120" x14ac:dyDescent="0.3">
      <c r="CX2061">
        <v>4.0000000000000002E-4</v>
      </c>
      <c r="CY2061">
        <v>10</v>
      </c>
      <c r="CZ2061">
        <v>2.21</v>
      </c>
      <c r="DA2061">
        <v>250</v>
      </c>
      <c r="DB2061">
        <v>177.08</v>
      </c>
      <c r="DC2061">
        <v>65</v>
      </c>
      <c r="DD2061">
        <v>367.08333299999998</v>
      </c>
      <c r="DE2061">
        <v>51.104219999999998</v>
      </c>
      <c r="DF2061">
        <v>455</v>
      </c>
      <c r="DG2061">
        <v>80</v>
      </c>
      <c r="DH2061">
        <v>250</v>
      </c>
      <c r="DI2061">
        <v>0</v>
      </c>
      <c r="DJ2061">
        <v>0</v>
      </c>
      <c r="DK2061">
        <v>0</v>
      </c>
      <c r="DL2061">
        <v>0</v>
      </c>
      <c r="DM2061">
        <v>1276</v>
      </c>
      <c r="DN2061">
        <v>34325770</v>
      </c>
      <c r="DO2061">
        <v>41.858069999999998</v>
      </c>
      <c r="DP2061">
        <v>-1</v>
      </c>
    </row>
    <row r="2062" spans="102:120" x14ac:dyDescent="0.3">
      <c r="CX2062">
        <v>4.0000000000000002E-4</v>
      </c>
      <c r="CY2062">
        <v>10</v>
      </c>
      <c r="CZ2062">
        <v>2.21</v>
      </c>
      <c r="DA2062">
        <v>250</v>
      </c>
      <c r="DB2062">
        <v>177.08</v>
      </c>
      <c r="DC2062">
        <v>70</v>
      </c>
      <c r="DD2062">
        <v>372.08333299999998</v>
      </c>
      <c r="DE2062">
        <v>50.724879999999999</v>
      </c>
      <c r="DF2062">
        <v>455</v>
      </c>
      <c r="DG2062">
        <v>80</v>
      </c>
      <c r="DH2062">
        <v>250</v>
      </c>
      <c r="DI2062">
        <v>0</v>
      </c>
      <c r="DJ2062">
        <v>0</v>
      </c>
      <c r="DK2062">
        <v>0</v>
      </c>
      <c r="DL2062">
        <v>0</v>
      </c>
      <c r="DM2062">
        <v>1276</v>
      </c>
      <c r="DN2062">
        <v>34325770</v>
      </c>
      <c r="DO2062">
        <v>41.858069999999998</v>
      </c>
      <c r="DP2062">
        <v>-1</v>
      </c>
    </row>
    <row r="2063" spans="102:120" x14ac:dyDescent="0.3">
      <c r="CX2063">
        <v>4.0000000000000002E-4</v>
      </c>
      <c r="CY2063">
        <v>10</v>
      </c>
      <c r="CZ2063">
        <v>2.21</v>
      </c>
      <c r="DA2063">
        <v>250</v>
      </c>
      <c r="DB2063">
        <v>177.08</v>
      </c>
      <c r="DC2063">
        <v>75</v>
      </c>
      <c r="DD2063">
        <v>377.08333299999998</v>
      </c>
      <c r="DE2063">
        <v>50.349600000000002</v>
      </c>
      <c r="DF2063">
        <v>455</v>
      </c>
      <c r="DG2063">
        <v>80</v>
      </c>
      <c r="DH2063">
        <v>250</v>
      </c>
      <c r="DI2063">
        <v>0</v>
      </c>
      <c r="DJ2063">
        <v>0</v>
      </c>
      <c r="DK2063">
        <v>0</v>
      </c>
      <c r="DL2063">
        <v>0</v>
      </c>
      <c r="DM2063">
        <v>1276</v>
      </c>
      <c r="DN2063">
        <v>34325770</v>
      </c>
      <c r="DO2063">
        <v>41.858069999999998</v>
      </c>
      <c r="DP2063">
        <v>-1</v>
      </c>
    </row>
    <row r="2064" spans="102:120" x14ac:dyDescent="0.3">
      <c r="CX2064">
        <v>4.0000000000000002E-4</v>
      </c>
      <c r="CY2064">
        <v>10</v>
      </c>
      <c r="CZ2064">
        <v>2.21</v>
      </c>
      <c r="DA2064">
        <v>250</v>
      </c>
      <c r="DB2064">
        <v>177.08</v>
      </c>
      <c r="DC2064">
        <v>80</v>
      </c>
      <c r="DD2064">
        <v>382.08333299999998</v>
      </c>
      <c r="DE2064">
        <v>49.978349999999999</v>
      </c>
      <c r="DF2064">
        <v>455</v>
      </c>
      <c r="DG2064">
        <v>80</v>
      </c>
      <c r="DH2064">
        <v>250</v>
      </c>
      <c r="DI2064">
        <v>0</v>
      </c>
      <c r="DJ2064">
        <v>0</v>
      </c>
      <c r="DK2064">
        <v>0</v>
      </c>
      <c r="DL2064">
        <v>0</v>
      </c>
      <c r="DM2064">
        <v>1276</v>
      </c>
      <c r="DN2064">
        <v>34325770</v>
      </c>
      <c r="DO2064">
        <v>41.858069999999998</v>
      </c>
      <c r="DP2064">
        <v>-1</v>
      </c>
    </row>
    <row r="2065" spans="102:120" x14ac:dyDescent="0.3">
      <c r="CX2065">
        <v>4.0000000000000002E-4</v>
      </c>
      <c r="CY2065">
        <v>10</v>
      </c>
      <c r="CZ2065">
        <v>2.21</v>
      </c>
      <c r="DA2065">
        <v>250</v>
      </c>
      <c r="DB2065">
        <v>177.08</v>
      </c>
      <c r="DC2065">
        <v>85</v>
      </c>
      <c r="DD2065">
        <v>387.08333299999998</v>
      </c>
      <c r="DE2065">
        <v>49.6111</v>
      </c>
      <c r="DF2065">
        <v>455</v>
      </c>
      <c r="DG2065">
        <v>80</v>
      </c>
      <c r="DH2065">
        <v>250</v>
      </c>
      <c r="DI2065">
        <v>1</v>
      </c>
      <c r="DJ2065">
        <v>1.04939E-5</v>
      </c>
      <c r="DK2065">
        <v>0</v>
      </c>
      <c r="DL2065">
        <v>0</v>
      </c>
      <c r="DM2065">
        <v>1276</v>
      </c>
      <c r="DN2065">
        <v>34325770</v>
      </c>
      <c r="DO2065">
        <v>41.858069999999998</v>
      </c>
      <c r="DP2065" s="4">
        <v>3200000000000</v>
      </c>
    </row>
    <row r="2066" spans="102:120" x14ac:dyDescent="0.3">
      <c r="CX2066">
        <v>4.0000000000000002E-4</v>
      </c>
      <c r="CY2066">
        <v>10</v>
      </c>
      <c r="CZ2066">
        <v>2.21</v>
      </c>
      <c r="DA2066">
        <v>250</v>
      </c>
      <c r="DB2066">
        <v>177.08</v>
      </c>
      <c r="DC2066">
        <v>90</v>
      </c>
      <c r="DD2066">
        <v>392.08333299999998</v>
      </c>
      <c r="DE2066">
        <v>49.247810000000001</v>
      </c>
      <c r="DF2066">
        <v>455</v>
      </c>
      <c r="DG2066">
        <v>80</v>
      </c>
      <c r="DH2066">
        <v>250</v>
      </c>
      <c r="DI2066">
        <v>0</v>
      </c>
      <c r="DJ2066">
        <v>0</v>
      </c>
      <c r="DK2066">
        <v>0</v>
      </c>
      <c r="DL2066">
        <v>0</v>
      </c>
      <c r="DM2066">
        <v>1276</v>
      </c>
      <c r="DN2066">
        <v>34325770</v>
      </c>
      <c r="DO2066">
        <v>41.858069999999998</v>
      </c>
      <c r="DP2066">
        <v>-1</v>
      </c>
    </row>
    <row r="2067" spans="102:120" x14ac:dyDescent="0.3">
      <c r="CX2067">
        <v>4.0000000000000002E-4</v>
      </c>
      <c r="CY2067">
        <v>10</v>
      </c>
      <c r="CZ2067">
        <v>2.21</v>
      </c>
      <c r="DA2067">
        <v>250</v>
      </c>
      <c r="DB2067">
        <v>177.08</v>
      </c>
      <c r="DC2067">
        <v>95</v>
      </c>
      <c r="DD2067">
        <v>397.08333299999998</v>
      </c>
      <c r="DE2067">
        <v>48.888449999999999</v>
      </c>
      <c r="DF2067">
        <v>455</v>
      </c>
      <c r="DG2067">
        <v>80</v>
      </c>
      <c r="DH2067">
        <v>250</v>
      </c>
      <c r="DI2067">
        <v>0</v>
      </c>
      <c r="DJ2067">
        <v>0</v>
      </c>
      <c r="DK2067">
        <v>0</v>
      </c>
      <c r="DL2067">
        <v>0</v>
      </c>
      <c r="DM2067">
        <v>1276</v>
      </c>
      <c r="DN2067">
        <v>34325770</v>
      </c>
      <c r="DO2067">
        <v>41.858069999999998</v>
      </c>
      <c r="DP2067">
        <v>-1</v>
      </c>
    </row>
    <row r="2068" spans="102:120" x14ac:dyDescent="0.3">
      <c r="CX2068">
        <v>4.0000000000000002E-4</v>
      </c>
      <c r="CY2068">
        <v>10</v>
      </c>
      <c r="CZ2068">
        <v>2.21</v>
      </c>
      <c r="DA2068">
        <v>250</v>
      </c>
      <c r="DB2068">
        <v>177.08</v>
      </c>
      <c r="DC2068">
        <v>100</v>
      </c>
      <c r="DD2068">
        <v>402.08333299999998</v>
      </c>
      <c r="DE2068">
        <v>48.532980000000002</v>
      </c>
      <c r="DF2068">
        <v>455</v>
      </c>
      <c r="DG2068">
        <v>80</v>
      </c>
      <c r="DH2068">
        <v>250</v>
      </c>
      <c r="DI2068">
        <v>0</v>
      </c>
      <c r="DJ2068">
        <v>0</v>
      </c>
      <c r="DK2068">
        <v>0</v>
      </c>
      <c r="DL2068">
        <v>0</v>
      </c>
      <c r="DM2068">
        <v>1276</v>
      </c>
      <c r="DN2068">
        <v>34325770</v>
      </c>
      <c r="DO2068">
        <v>41.858069999999998</v>
      </c>
      <c r="DP2068">
        <v>-1</v>
      </c>
    </row>
    <row r="2069" spans="102:120" x14ac:dyDescent="0.3">
      <c r="CX2069">
        <v>4.0000000000000002E-4</v>
      </c>
      <c r="CY2069">
        <v>10</v>
      </c>
      <c r="CZ2069">
        <v>2.21</v>
      </c>
      <c r="DA2069">
        <v>250</v>
      </c>
      <c r="DB2069">
        <v>177.08</v>
      </c>
      <c r="DC2069">
        <v>2.5</v>
      </c>
      <c r="DD2069">
        <v>304.58333299999998</v>
      </c>
      <c r="DE2069">
        <v>56.201090000000001</v>
      </c>
      <c r="DF2069">
        <v>455</v>
      </c>
      <c r="DG2069">
        <v>80</v>
      </c>
      <c r="DH2069">
        <v>250</v>
      </c>
      <c r="DI2069">
        <v>0</v>
      </c>
      <c r="DJ2069">
        <v>0</v>
      </c>
      <c r="DK2069">
        <v>0</v>
      </c>
      <c r="DL2069">
        <v>0</v>
      </c>
      <c r="DM2069">
        <v>1276</v>
      </c>
      <c r="DN2069">
        <v>34325770</v>
      </c>
      <c r="DO2069">
        <v>41.858069999999998</v>
      </c>
      <c r="DP2069">
        <v>-1</v>
      </c>
    </row>
    <row r="2070" spans="102:120" x14ac:dyDescent="0.3">
      <c r="CX2070" t="s">
        <v>74</v>
      </c>
      <c r="CY2070" t="s">
        <v>74</v>
      </c>
      <c r="DA2070" t="s">
        <v>74</v>
      </c>
      <c r="DB2070" t="s">
        <v>74</v>
      </c>
      <c r="DC2070" t="s">
        <v>75</v>
      </c>
      <c r="DE2070" t="s">
        <v>74</v>
      </c>
      <c r="DH2070">
        <v>300</v>
      </c>
    </row>
    <row r="2071" spans="102:120" x14ac:dyDescent="0.3">
      <c r="CX2071">
        <v>4.0000000000000002E-4</v>
      </c>
      <c r="CY2071">
        <v>10</v>
      </c>
      <c r="CZ2071">
        <v>2.21</v>
      </c>
      <c r="DA2071">
        <v>250</v>
      </c>
      <c r="DB2071">
        <v>177.08</v>
      </c>
      <c r="DC2071">
        <v>0</v>
      </c>
      <c r="DD2071">
        <v>302.08333299999998</v>
      </c>
      <c r="DE2071">
        <v>59.112769999999998</v>
      </c>
      <c r="DF2071">
        <v>505</v>
      </c>
      <c r="DG2071">
        <v>80</v>
      </c>
      <c r="DH2071">
        <v>300</v>
      </c>
      <c r="DI2071">
        <v>0</v>
      </c>
      <c r="DJ2071">
        <v>0</v>
      </c>
      <c r="DK2071">
        <v>0</v>
      </c>
      <c r="DL2071">
        <v>0</v>
      </c>
      <c r="DM2071">
        <v>1276</v>
      </c>
      <c r="DN2071">
        <v>34325770</v>
      </c>
      <c r="DO2071">
        <v>41.858069999999998</v>
      </c>
      <c r="DP2071">
        <v>-1</v>
      </c>
    </row>
    <row r="2072" spans="102:120" x14ac:dyDescent="0.3">
      <c r="CX2072">
        <v>4.0000000000000002E-4</v>
      </c>
      <c r="CY2072">
        <v>10</v>
      </c>
      <c r="CZ2072">
        <v>2.21</v>
      </c>
      <c r="DA2072">
        <v>250</v>
      </c>
      <c r="DB2072">
        <v>177.08</v>
      </c>
      <c r="DC2072">
        <v>5</v>
      </c>
      <c r="DD2072">
        <v>307.08333299999998</v>
      </c>
      <c r="DE2072">
        <v>58.696800000000003</v>
      </c>
      <c r="DF2072">
        <v>505</v>
      </c>
      <c r="DG2072">
        <v>80</v>
      </c>
      <c r="DH2072">
        <v>300</v>
      </c>
      <c r="DI2072">
        <v>0</v>
      </c>
      <c r="DJ2072">
        <v>0</v>
      </c>
      <c r="DK2072">
        <v>0</v>
      </c>
      <c r="DL2072">
        <v>0</v>
      </c>
      <c r="DM2072">
        <v>1276</v>
      </c>
      <c r="DN2072">
        <v>34325770</v>
      </c>
      <c r="DO2072">
        <v>41.858069999999998</v>
      </c>
      <c r="DP2072">
        <v>-1</v>
      </c>
    </row>
    <row r="2073" spans="102:120" x14ac:dyDescent="0.3">
      <c r="CX2073">
        <v>4.0000000000000002E-4</v>
      </c>
      <c r="CY2073">
        <v>10</v>
      </c>
      <c r="CZ2073">
        <v>2.21</v>
      </c>
      <c r="DA2073">
        <v>250</v>
      </c>
      <c r="DB2073">
        <v>177.08</v>
      </c>
      <c r="DC2073">
        <v>10</v>
      </c>
      <c r="DD2073">
        <v>312.08333299999998</v>
      </c>
      <c r="DE2073">
        <v>58.284480000000002</v>
      </c>
      <c r="DF2073">
        <v>505</v>
      </c>
      <c r="DG2073">
        <v>80</v>
      </c>
      <c r="DH2073">
        <v>300</v>
      </c>
      <c r="DI2073">
        <v>0</v>
      </c>
      <c r="DJ2073">
        <v>0</v>
      </c>
      <c r="DK2073">
        <v>0</v>
      </c>
      <c r="DL2073">
        <v>0</v>
      </c>
      <c r="DM2073">
        <v>1276</v>
      </c>
      <c r="DN2073">
        <v>34325770</v>
      </c>
      <c r="DO2073">
        <v>41.858069999999998</v>
      </c>
      <c r="DP2073">
        <v>-1</v>
      </c>
    </row>
    <row r="2074" spans="102:120" x14ac:dyDescent="0.3">
      <c r="CX2074">
        <v>4.0000000000000002E-4</v>
      </c>
      <c r="CY2074">
        <v>10</v>
      </c>
      <c r="CZ2074">
        <v>2.21</v>
      </c>
      <c r="DA2074">
        <v>250</v>
      </c>
      <c r="DB2074">
        <v>177.08</v>
      </c>
      <c r="DC2074">
        <v>15</v>
      </c>
      <c r="DD2074">
        <v>317.08333299999998</v>
      </c>
      <c r="DE2074">
        <v>57.875790000000002</v>
      </c>
      <c r="DF2074">
        <v>505</v>
      </c>
      <c r="DG2074">
        <v>80</v>
      </c>
      <c r="DH2074">
        <v>300</v>
      </c>
      <c r="DI2074">
        <v>0</v>
      </c>
      <c r="DJ2074">
        <v>0</v>
      </c>
      <c r="DK2074">
        <v>0</v>
      </c>
      <c r="DL2074">
        <v>0</v>
      </c>
      <c r="DM2074">
        <v>1276</v>
      </c>
      <c r="DN2074">
        <v>34325770</v>
      </c>
      <c r="DO2074">
        <v>41.858069999999998</v>
      </c>
      <c r="DP2074">
        <v>-1</v>
      </c>
    </row>
    <row r="2075" spans="102:120" x14ac:dyDescent="0.3">
      <c r="CX2075">
        <v>4.0000000000000002E-4</v>
      </c>
      <c r="CY2075">
        <v>10</v>
      </c>
      <c r="CZ2075">
        <v>2.21</v>
      </c>
      <c r="DA2075">
        <v>250</v>
      </c>
      <c r="DB2075">
        <v>177.08</v>
      </c>
      <c r="DC2075">
        <v>20</v>
      </c>
      <c r="DD2075">
        <v>322.08333299999998</v>
      </c>
      <c r="DE2075">
        <v>57.47072</v>
      </c>
      <c r="DF2075">
        <v>505</v>
      </c>
      <c r="DG2075">
        <v>80</v>
      </c>
      <c r="DH2075">
        <v>300</v>
      </c>
      <c r="DI2075">
        <v>0</v>
      </c>
      <c r="DJ2075">
        <v>0</v>
      </c>
      <c r="DK2075">
        <v>0</v>
      </c>
      <c r="DL2075">
        <v>0</v>
      </c>
      <c r="DM2075">
        <v>1276</v>
      </c>
      <c r="DN2075">
        <v>34325770</v>
      </c>
      <c r="DO2075">
        <v>41.858069999999998</v>
      </c>
      <c r="DP2075">
        <v>-1</v>
      </c>
    </row>
    <row r="2076" spans="102:120" x14ac:dyDescent="0.3">
      <c r="CX2076">
        <v>4.0000000000000002E-4</v>
      </c>
      <c r="CY2076">
        <v>10</v>
      </c>
      <c r="CZ2076">
        <v>2.21</v>
      </c>
      <c r="DA2076">
        <v>250</v>
      </c>
      <c r="DB2076">
        <v>177.08</v>
      </c>
      <c r="DC2076">
        <v>25</v>
      </c>
      <c r="DD2076">
        <v>327.08333299999998</v>
      </c>
      <c r="DE2076">
        <v>57.069279999999999</v>
      </c>
      <c r="DF2076">
        <v>505</v>
      </c>
      <c r="DG2076">
        <v>80</v>
      </c>
      <c r="DH2076">
        <v>300</v>
      </c>
      <c r="DI2076">
        <v>0</v>
      </c>
      <c r="DJ2076">
        <v>0</v>
      </c>
      <c r="DK2076">
        <v>0</v>
      </c>
      <c r="DL2076">
        <v>0</v>
      </c>
      <c r="DM2076">
        <v>1276</v>
      </c>
      <c r="DN2076">
        <v>34325770</v>
      </c>
      <c r="DO2076">
        <v>41.858069999999998</v>
      </c>
      <c r="DP2076">
        <v>-1</v>
      </c>
    </row>
    <row r="2077" spans="102:120" x14ac:dyDescent="0.3">
      <c r="CX2077">
        <v>4.0000000000000002E-4</v>
      </c>
      <c r="CY2077">
        <v>10</v>
      </c>
      <c r="CZ2077">
        <v>2.21</v>
      </c>
      <c r="DA2077">
        <v>250</v>
      </c>
      <c r="DB2077">
        <v>177.08</v>
      </c>
      <c r="DC2077">
        <v>30</v>
      </c>
      <c r="DD2077">
        <v>332.08333299999998</v>
      </c>
      <c r="DE2077">
        <v>56.67145</v>
      </c>
      <c r="DF2077">
        <v>505</v>
      </c>
      <c r="DG2077">
        <v>80</v>
      </c>
      <c r="DH2077">
        <v>300</v>
      </c>
      <c r="DI2077">
        <v>0</v>
      </c>
      <c r="DJ2077">
        <v>0</v>
      </c>
      <c r="DK2077">
        <v>0</v>
      </c>
      <c r="DL2077">
        <v>0</v>
      </c>
      <c r="DM2077">
        <v>1276</v>
      </c>
      <c r="DN2077">
        <v>34325770</v>
      </c>
      <c r="DO2077">
        <v>41.858069999999998</v>
      </c>
      <c r="DP2077">
        <v>-1</v>
      </c>
    </row>
    <row r="2078" spans="102:120" x14ac:dyDescent="0.3">
      <c r="CX2078">
        <v>4.0000000000000002E-4</v>
      </c>
      <c r="CY2078">
        <v>10</v>
      </c>
      <c r="CZ2078">
        <v>2.21</v>
      </c>
      <c r="DA2078">
        <v>250</v>
      </c>
      <c r="DB2078">
        <v>177.08</v>
      </c>
      <c r="DC2078">
        <v>35</v>
      </c>
      <c r="DD2078">
        <v>337.08333299999998</v>
      </c>
      <c r="DE2078">
        <v>56.277209999999997</v>
      </c>
      <c r="DF2078">
        <v>505</v>
      </c>
      <c r="DG2078">
        <v>80</v>
      </c>
      <c r="DH2078">
        <v>300</v>
      </c>
      <c r="DI2078">
        <v>0</v>
      </c>
      <c r="DJ2078">
        <v>0</v>
      </c>
      <c r="DK2078">
        <v>0</v>
      </c>
      <c r="DL2078">
        <v>0</v>
      </c>
      <c r="DM2078">
        <v>1276</v>
      </c>
      <c r="DN2078">
        <v>34325770</v>
      </c>
      <c r="DO2078">
        <v>41.858069999999998</v>
      </c>
      <c r="DP2078">
        <v>-1</v>
      </c>
    </row>
    <row r="2079" spans="102:120" x14ac:dyDescent="0.3">
      <c r="CX2079">
        <v>4.0000000000000002E-4</v>
      </c>
      <c r="CY2079">
        <v>10</v>
      </c>
      <c r="CZ2079">
        <v>2.21</v>
      </c>
      <c r="DA2079">
        <v>250</v>
      </c>
      <c r="DB2079">
        <v>177.08</v>
      </c>
      <c r="DC2079">
        <v>40</v>
      </c>
      <c r="DD2079">
        <v>342.08333299999998</v>
      </c>
      <c r="DE2079">
        <v>55.886569999999999</v>
      </c>
      <c r="DF2079">
        <v>505</v>
      </c>
      <c r="DG2079">
        <v>80</v>
      </c>
      <c r="DH2079">
        <v>300</v>
      </c>
      <c r="DI2079">
        <v>0</v>
      </c>
      <c r="DJ2079">
        <v>0</v>
      </c>
      <c r="DK2079">
        <v>0</v>
      </c>
      <c r="DL2079">
        <v>0</v>
      </c>
      <c r="DM2079">
        <v>1276</v>
      </c>
      <c r="DN2079">
        <v>34325770</v>
      </c>
      <c r="DO2079">
        <v>41.858069999999998</v>
      </c>
      <c r="DP2079">
        <v>-1</v>
      </c>
    </row>
    <row r="2080" spans="102:120" x14ac:dyDescent="0.3">
      <c r="CX2080">
        <v>4.0000000000000002E-4</v>
      </c>
      <c r="CY2080">
        <v>10</v>
      </c>
      <c r="CZ2080">
        <v>2.21</v>
      </c>
      <c r="DA2080">
        <v>250</v>
      </c>
      <c r="DB2080">
        <v>177.08</v>
      </c>
      <c r="DC2080">
        <v>45</v>
      </c>
      <c r="DD2080">
        <v>347.08333299999998</v>
      </c>
      <c r="DE2080">
        <v>55.499499999999998</v>
      </c>
      <c r="DF2080">
        <v>505</v>
      </c>
      <c r="DG2080">
        <v>80</v>
      </c>
      <c r="DH2080">
        <v>300</v>
      </c>
      <c r="DI2080">
        <v>0</v>
      </c>
      <c r="DJ2080">
        <v>0</v>
      </c>
      <c r="DK2080">
        <v>0</v>
      </c>
      <c r="DL2080">
        <v>0</v>
      </c>
      <c r="DM2080">
        <v>1276</v>
      </c>
      <c r="DN2080">
        <v>34325770</v>
      </c>
      <c r="DO2080">
        <v>41.858069999999998</v>
      </c>
      <c r="DP2080">
        <v>-1</v>
      </c>
    </row>
    <row r="2081" spans="102:120" x14ac:dyDescent="0.3">
      <c r="CX2081">
        <v>4.0000000000000002E-4</v>
      </c>
      <c r="CY2081">
        <v>10</v>
      </c>
      <c r="CZ2081">
        <v>2.21</v>
      </c>
      <c r="DA2081">
        <v>250</v>
      </c>
      <c r="DB2081">
        <v>177.08</v>
      </c>
      <c r="DC2081">
        <v>50</v>
      </c>
      <c r="DD2081">
        <v>352.08333299999998</v>
      </c>
      <c r="DE2081">
        <v>55.115989999999996</v>
      </c>
      <c r="DF2081">
        <v>505</v>
      </c>
      <c r="DG2081">
        <v>80</v>
      </c>
      <c r="DH2081">
        <v>300</v>
      </c>
      <c r="DI2081">
        <v>0</v>
      </c>
      <c r="DJ2081">
        <v>0</v>
      </c>
      <c r="DK2081">
        <v>0</v>
      </c>
      <c r="DL2081">
        <v>0</v>
      </c>
      <c r="DM2081">
        <v>1276</v>
      </c>
      <c r="DN2081">
        <v>34325770</v>
      </c>
      <c r="DO2081">
        <v>41.858069999999998</v>
      </c>
      <c r="DP2081">
        <v>-1</v>
      </c>
    </row>
    <row r="2082" spans="102:120" x14ac:dyDescent="0.3">
      <c r="CX2082">
        <v>4.0000000000000002E-4</v>
      </c>
      <c r="CY2082">
        <v>10</v>
      </c>
      <c r="CZ2082">
        <v>2.21</v>
      </c>
      <c r="DA2082">
        <v>250</v>
      </c>
      <c r="DB2082">
        <v>177.08</v>
      </c>
      <c r="DC2082">
        <v>55</v>
      </c>
      <c r="DD2082">
        <v>357.08333299999998</v>
      </c>
      <c r="DE2082">
        <v>54.73603</v>
      </c>
      <c r="DF2082">
        <v>505</v>
      </c>
      <c r="DG2082">
        <v>80</v>
      </c>
      <c r="DH2082">
        <v>300</v>
      </c>
      <c r="DI2082">
        <v>0</v>
      </c>
      <c r="DJ2082">
        <v>0</v>
      </c>
      <c r="DK2082">
        <v>0</v>
      </c>
      <c r="DL2082">
        <v>0</v>
      </c>
      <c r="DM2082">
        <v>1276</v>
      </c>
      <c r="DN2082">
        <v>34325770</v>
      </c>
      <c r="DO2082">
        <v>41.858069999999998</v>
      </c>
      <c r="DP2082">
        <v>-1</v>
      </c>
    </row>
    <row r="2083" spans="102:120" x14ac:dyDescent="0.3">
      <c r="CX2083">
        <v>4.0000000000000002E-4</v>
      </c>
      <c r="CY2083">
        <v>10</v>
      </c>
      <c r="CZ2083">
        <v>2.21</v>
      </c>
      <c r="DA2083">
        <v>250</v>
      </c>
      <c r="DB2083">
        <v>177.08</v>
      </c>
      <c r="DC2083">
        <v>60</v>
      </c>
      <c r="DD2083">
        <v>362.08333299999998</v>
      </c>
      <c r="DE2083">
        <v>54.3596</v>
      </c>
      <c r="DF2083">
        <v>505</v>
      </c>
      <c r="DG2083">
        <v>80</v>
      </c>
      <c r="DH2083">
        <v>300</v>
      </c>
      <c r="DI2083">
        <v>0</v>
      </c>
      <c r="DJ2083">
        <v>0</v>
      </c>
      <c r="DK2083">
        <v>0</v>
      </c>
      <c r="DL2083">
        <v>0</v>
      </c>
      <c r="DM2083">
        <v>1276</v>
      </c>
      <c r="DN2083">
        <v>34325770</v>
      </c>
      <c r="DO2083">
        <v>41.858069999999998</v>
      </c>
      <c r="DP2083">
        <v>-1</v>
      </c>
    </row>
    <row r="2084" spans="102:120" x14ac:dyDescent="0.3">
      <c r="CX2084">
        <v>4.0000000000000002E-4</v>
      </c>
      <c r="CY2084">
        <v>10</v>
      </c>
      <c r="CZ2084">
        <v>2.21</v>
      </c>
      <c r="DA2084">
        <v>250</v>
      </c>
      <c r="DB2084">
        <v>177.08</v>
      </c>
      <c r="DC2084">
        <v>65</v>
      </c>
      <c r="DD2084">
        <v>367.08333299999998</v>
      </c>
      <c r="DE2084">
        <v>53.98668</v>
      </c>
      <c r="DF2084">
        <v>505</v>
      </c>
      <c r="DG2084">
        <v>80</v>
      </c>
      <c r="DH2084">
        <v>300</v>
      </c>
      <c r="DI2084">
        <v>0</v>
      </c>
      <c r="DJ2084">
        <v>0</v>
      </c>
      <c r="DK2084">
        <v>0</v>
      </c>
      <c r="DL2084">
        <v>0</v>
      </c>
      <c r="DM2084">
        <v>1276</v>
      </c>
      <c r="DN2084">
        <v>34325770</v>
      </c>
      <c r="DO2084">
        <v>41.858069999999998</v>
      </c>
      <c r="DP2084">
        <v>-1</v>
      </c>
    </row>
    <row r="2085" spans="102:120" x14ac:dyDescent="0.3">
      <c r="CX2085">
        <v>4.0000000000000002E-4</v>
      </c>
      <c r="CY2085">
        <v>10</v>
      </c>
      <c r="CZ2085">
        <v>2.21</v>
      </c>
      <c r="DA2085">
        <v>250</v>
      </c>
      <c r="DB2085">
        <v>177.08</v>
      </c>
      <c r="DC2085">
        <v>70</v>
      </c>
      <c r="DD2085">
        <v>372.08333299999998</v>
      </c>
      <c r="DE2085">
        <v>53.617260000000002</v>
      </c>
      <c r="DF2085">
        <v>505</v>
      </c>
      <c r="DG2085">
        <v>80</v>
      </c>
      <c r="DH2085">
        <v>300</v>
      </c>
      <c r="DI2085">
        <v>0</v>
      </c>
      <c r="DJ2085">
        <v>0</v>
      </c>
      <c r="DK2085">
        <v>0</v>
      </c>
      <c r="DL2085">
        <v>0</v>
      </c>
      <c r="DM2085">
        <v>1276</v>
      </c>
      <c r="DN2085">
        <v>34325770</v>
      </c>
      <c r="DO2085">
        <v>41.858069999999998</v>
      </c>
      <c r="DP2085">
        <v>-1</v>
      </c>
    </row>
    <row r="2086" spans="102:120" x14ac:dyDescent="0.3">
      <c r="CX2086">
        <v>4.0000000000000002E-4</v>
      </c>
      <c r="CY2086">
        <v>10</v>
      </c>
      <c r="CZ2086">
        <v>2.21</v>
      </c>
      <c r="DA2086">
        <v>250</v>
      </c>
      <c r="DB2086">
        <v>177.08</v>
      </c>
      <c r="DC2086">
        <v>75</v>
      </c>
      <c r="DD2086">
        <v>377.08333299999998</v>
      </c>
      <c r="DE2086">
        <v>53.251309999999997</v>
      </c>
      <c r="DF2086">
        <v>505</v>
      </c>
      <c r="DG2086">
        <v>80</v>
      </c>
      <c r="DH2086">
        <v>300</v>
      </c>
      <c r="DI2086">
        <v>0</v>
      </c>
      <c r="DJ2086">
        <v>0</v>
      </c>
      <c r="DK2086">
        <v>0</v>
      </c>
      <c r="DL2086">
        <v>0</v>
      </c>
      <c r="DM2086">
        <v>1276</v>
      </c>
      <c r="DN2086">
        <v>34325770</v>
      </c>
      <c r="DO2086">
        <v>41.858069999999998</v>
      </c>
      <c r="DP2086">
        <v>-1</v>
      </c>
    </row>
    <row r="2087" spans="102:120" x14ac:dyDescent="0.3">
      <c r="CX2087">
        <v>4.0000000000000002E-4</v>
      </c>
      <c r="CY2087">
        <v>10</v>
      </c>
      <c r="CZ2087">
        <v>2.21</v>
      </c>
      <c r="DA2087">
        <v>250</v>
      </c>
      <c r="DB2087">
        <v>177.08</v>
      </c>
      <c r="DC2087">
        <v>80</v>
      </c>
      <c r="DD2087">
        <v>382.08333299999998</v>
      </c>
      <c r="DE2087">
        <v>52.888820000000003</v>
      </c>
      <c r="DF2087">
        <v>505</v>
      </c>
      <c r="DG2087">
        <v>80</v>
      </c>
      <c r="DH2087">
        <v>300</v>
      </c>
      <c r="DI2087">
        <v>0</v>
      </c>
      <c r="DJ2087">
        <v>0</v>
      </c>
      <c r="DK2087">
        <v>0</v>
      </c>
      <c r="DL2087">
        <v>0</v>
      </c>
      <c r="DM2087">
        <v>1276</v>
      </c>
      <c r="DN2087">
        <v>34325770</v>
      </c>
      <c r="DO2087">
        <v>41.858069999999998</v>
      </c>
      <c r="DP2087">
        <v>-1</v>
      </c>
    </row>
    <row r="2088" spans="102:120" x14ac:dyDescent="0.3">
      <c r="CX2088">
        <v>4.0000000000000002E-4</v>
      </c>
      <c r="CY2088">
        <v>10</v>
      </c>
      <c r="CZ2088">
        <v>2.21</v>
      </c>
      <c r="DA2088">
        <v>250</v>
      </c>
      <c r="DB2088">
        <v>177.08</v>
      </c>
      <c r="DC2088">
        <v>85</v>
      </c>
      <c r="DD2088">
        <v>387.08333299999998</v>
      </c>
      <c r="DE2088">
        <v>52.529769999999999</v>
      </c>
      <c r="DF2088">
        <v>505</v>
      </c>
      <c r="DG2088">
        <v>80</v>
      </c>
      <c r="DH2088">
        <v>300</v>
      </c>
      <c r="DI2088">
        <v>0</v>
      </c>
      <c r="DJ2088">
        <v>0</v>
      </c>
      <c r="DK2088">
        <v>0</v>
      </c>
      <c r="DL2088">
        <v>0</v>
      </c>
      <c r="DM2088">
        <v>1276</v>
      </c>
      <c r="DN2088">
        <v>34325770</v>
      </c>
      <c r="DO2088">
        <v>41.858069999999998</v>
      </c>
      <c r="DP2088">
        <v>-1</v>
      </c>
    </row>
    <row r="2089" spans="102:120" x14ac:dyDescent="0.3">
      <c r="CX2089">
        <v>4.0000000000000002E-4</v>
      </c>
      <c r="CY2089">
        <v>10</v>
      </c>
      <c r="CZ2089">
        <v>2.21</v>
      </c>
      <c r="DA2089">
        <v>250</v>
      </c>
      <c r="DB2089">
        <v>177.08</v>
      </c>
      <c r="DC2089">
        <v>90</v>
      </c>
      <c r="DD2089">
        <v>392.08333299999998</v>
      </c>
      <c r="DE2089">
        <v>52.174140000000001</v>
      </c>
      <c r="DF2089">
        <v>505</v>
      </c>
      <c r="DG2089">
        <v>80</v>
      </c>
      <c r="DH2089">
        <v>300</v>
      </c>
      <c r="DI2089">
        <v>0</v>
      </c>
      <c r="DJ2089">
        <v>0</v>
      </c>
      <c r="DK2089">
        <v>1</v>
      </c>
      <c r="DL2089">
        <v>1.8747449999999999E-2</v>
      </c>
      <c r="DM2089">
        <v>1264</v>
      </c>
      <c r="DN2089">
        <v>34002960</v>
      </c>
      <c r="DO2089">
        <v>41.651580000000003</v>
      </c>
      <c r="DP2089">
        <v>-1</v>
      </c>
    </row>
    <row r="2090" spans="102:120" x14ac:dyDescent="0.3">
      <c r="CX2090">
        <v>4.0000000000000002E-4</v>
      </c>
      <c r="CY2090">
        <v>10</v>
      </c>
      <c r="CZ2090">
        <v>2.21</v>
      </c>
      <c r="DA2090">
        <v>250</v>
      </c>
      <c r="DB2090">
        <v>177.08</v>
      </c>
      <c r="DC2090">
        <v>95</v>
      </c>
      <c r="DD2090">
        <v>397.08333299999998</v>
      </c>
      <c r="DE2090">
        <v>51.821899999999999</v>
      </c>
      <c r="DF2090">
        <v>505</v>
      </c>
      <c r="DG2090">
        <v>80</v>
      </c>
      <c r="DH2090">
        <v>300</v>
      </c>
      <c r="DI2090">
        <v>0</v>
      </c>
      <c r="DJ2090">
        <v>0</v>
      </c>
      <c r="DK2090">
        <v>0</v>
      </c>
      <c r="DL2090">
        <v>0</v>
      </c>
      <c r="DM2090">
        <v>1264</v>
      </c>
      <c r="DN2090">
        <v>34002960</v>
      </c>
      <c r="DO2090">
        <v>41.651580000000003</v>
      </c>
      <c r="DP2090">
        <v>-1</v>
      </c>
    </row>
    <row r="2091" spans="102:120" x14ac:dyDescent="0.3">
      <c r="CX2091">
        <v>4.0000000000000002E-4</v>
      </c>
      <c r="CY2091">
        <v>10</v>
      </c>
      <c r="CZ2091">
        <v>2.21</v>
      </c>
      <c r="DA2091">
        <v>250</v>
      </c>
      <c r="DB2091">
        <v>177.08</v>
      </c>
      <c r="DC2091">
        <v>100</v>
      </c>
      <c r="DD2091">
        <v>402.08333299999998</v>
      </c>
      <c r="DE2091">
        <v>51.473030000000001</v>
      </c>
      <c r="DF2091">
        <v>505</v>
      </c>
      <c r="DG2091">
        <v>80</v>
      </c>
      <c r="DH2091">
        <v>300</v>
      </c>
      <c r="DI2091">
        <v>0</v>
      </c>
      <c r="DJ2091">
        <v>0</v>
      </c>
      <c r="DK2091">
        <v>1</v>
      </c>
      <c r="DL2091">
        <v>5.5700919999999996E-3</v>
      </c>
      <c r="DM2091">
        <v>1335</v>
      </c>
      <c r="DN2091">
        <v>35912910</v>
      </c>
      <c r="DO2091">
        <v>42.861510000000003</v>
      </c>
      <c r="DP2091">
        <v>-1</v>
      </c>
    </row>
    <row r="2092" spans="102:120" x14ac:dyDescent="0.3">
      <c r="CX2092">
        <v>4.0000000000000002E-4</v>
      </c>
      <c r="CY2092">
        <v>10</v>
      </c>
      <c r="CZ2092">
        <v>2.21</v>
      </c>
      <c r="DA2092">
        <v>250</v>
      </c>
      <c r="DB2092">
        <v>177.08</v>
      </c>
      <c r="DC2092">
        <v>2.5</v>
      </c>
      <c r="DD2092">
        <v>304.58333299999998</v>
      </c>
      <c r="DE2092">
        <v>58.904330000000002</v>
      </c>
      <c r="DF2092">
        <v>505</v>
      </c>
      <c r="DG2092">
        <v>80</v>
      </c>
      <c r="DH2092">
        <v>300</v>
      </c>
      <c r="DI2092">
        <v>0</v>
      </c>
      <c r="DJ2092">
        <v>0</v>
      </c>
      <c r="DK2092">
        <v>0</v>
      </c>
      <c r="DL2092">
        <v>0</v>
      </c>
      <c r="DM2092">
        <v>1335</v>
      </c>
      <c r="DN2092">
        <v>35912910</v>
      </c>
      <c r="DO2092">
        <v>42.861510000000003</v>
      </c>
      <c r="DP2092">
        <v>-1</v>
      </c>
    </row>
    <row r="2093" spans="102:120" x14ac:dyDescent="0.3">
      <c r="CX2093" t="s">
        <v>74</v>
      </c>
      <c r="CY2093" t="s">
        <v>74</v>
      </c>
      <c r="CZ2093" t="s">
        <v>74</v>
      </c>
      <c r="DA2093">
        <v>250</v>
      </c>
    </row>
    <row r="2094" spans="102:120" x14ac:dyDescent="0.3">
      <c r="CX2094" t="s">
        <v>74</v>
      </c>
      <c r="CY2094" t="s">
        <v>74</v>
      </c>
      <c r="CZ2094" t="s">
        <v>74</v>
      </c>
      <c r="DA2094" t="s">
        <v>74</v>
      </c>
      <c r="DB2094" t="s">
        <v>74</v>
      </c>
      <c r="DC2094" t="s">
        <v>75</v>
      </c>
      <c r="DD2094" t="s">
        <v>74</v>
      </c>
      <c r="DE2094" t="s">
        <v>74</v>
      </c>
      <c r="DF2094" t="s">
        <v>74</v>
      </c>
      <c r="DG2094">
        <v>0</v>
      </c>
    </row>
    <row r="2095" spans="102:120" x14ac:dyDescent="0.3">
      <c r="CX2095" t="s">
        <v>74</v>
      </c>
      <c r="CY2095" t="s">
        <v>74</v>
      </c>
      <c r="DA2095" t="s">
        <v>74</v>
      </c>
      <c r="DB2095" t="s">
        <v>74</v>
      </c>
      <c r="DC2095" t="s">
        <v>75</v>
      </c>
      <c r="DE2095" t="s">
        <v>74</v>
      </c>
      <c r="DH2095">
        <v>50</v>
      </c>
    </row>
    <row r="2096" spans="102:120" x14ac:dyDescent="0.3">
      <c r="CX2096">
        <v>4.0000000000000002E-4</v>
      </c>
      <c r="CY2096">
        <v>10</v>
      </c>
      <c r="CZ2096">
        <v>2.21</v>
      </c>
      <c r="DA2096">
        <v>250</v>
      </c>
      <c r="DB2096">
        <v>177.08</v>
      </c>
      <c r="DC2096">
        <v>0</v>
      </c>
      <c r="DD2096">
        <v>302.08333299999998</v>
      </c>
      <c r="DE2096">
        <v>30.084150000000001</v>
      </c>
      <c r="DF2096">
        <v>175</v>
      </c>
      <c r="DG2096">
        <v>0</v>
      </c>
      <c r="DH2096">
        <v>50</v>
      </c>
      <c r="DI2096">
        <v>0</v>
      </c>
      <c r="DJ2096">
        <v>0</v>
      </c>
      <c r="DK2096">
        <v>0</v>
      </c>
      <c r="DL2096">
        <v>0</v>
      </c>
      <c r="DM2096">
        <v>1335</v>
      </c>
      <c r="DN2096">
        <v>35912910</v>
      </c>
      <c r="DO2096">
        <v>42.861510000000003</v>
      </c>
      <c r="DP2096">
        <v>-1</v>
      </c>
    </row>
    <row r="2097" spans="102:120" x14ac:dyDescent="0.3">
      <c r="CX2097">
        <v>4.0000000000000002E-4</v>
      </c>
      <c r="CY2097">
        <v>10</v>
      </c>
      <c r="CZ2097">
        <v>2.21</v>
      </c>
      <c r="DA2097">
        <v>250</v>
      </c>
      <c r="DB2097">
        <v>177.08</v>
      </c>
      <c r="DC2097">
        <v>5</v>
      </c>
      <c r="DD2097">
        <v>307.08333299999998</v>
      </c>
      <c r="DE2097">
        <v>29.677849999999999</v>
      </c>
      <c r="DF2097">
        <v>175</v>
      </c>
      <c r="DG2097">
        <v>0</v>
      </c>
      <c r="DH2097">
        <v>50</v>
      </c>
      <c r="DI2097">
        <v>0</v>
      </c>
      <c r="DJ2097">
        <v>0</v>
      </c>
      <c r="DK2097">
        <v>0</v>
      </c>
      <c r="DL2097">
        <v>0</v>
      </c>
      <c r="DM2097">
        <v>1335</v>
      </c>
      <c r="DN2097">
        <v>35912910</v>
      </c>
      <c r="DO2097">
        <v>42.861510000000003</v>
      </c>
      <c r="DP2097">
        <v>-1</v>
      </c>
    </row>
    <row r="2098" spans="102:120" x14ac:dyDescent="0.3">
      <c r="CX2098">
        <v>4.0000000000000002E-4</v>
      </c>
      <c r="CY2098">
        <v>10</v>
      </c>
      <c r="CZ2098">
        <v>2.21</v>
      </c>
      <c r="DA2098">
        <v>250</v>
      </c>
      <c r="DB2098">
        <v>177.08</v>
      </c>
      <c r="DC2098">
        <v>10</v>
      </c>
      <c r="DD2098">
        <v>312.08333299999998</v>
      </c>
      <c r="DE2098">
        <v>29.281420000000001</v>
      </c>
      <c r="DF2098">
        <v>175</v>
      </c>
      <c r="DG2098">
        <v>0</v>
      </c>
      <c r="DH2098">
        <v>50</v>
      </c>
      <c r="DI2098">
        <v>0</v>
      </c>
      <c r="DJ2098">
        <v>0</v>
      </c>
      <c r="DK2098">
        <v>0</v>
      </c>
      <c r="DL2098">
        <v>0</v>
      </c>
      <c r="DM2098">
        <v>1335</v>
      </c>
      <c r="DN2098">
        <v>35912910</v>
      </c>
      <c r="DO2098">
        <v>42.861510000000003</v>
      </c>
      <c r="DP2098">
        <v>-1</v>
      </c>
    </row>
    <row r="2099" spans="102:120" x14ac:dyDescent="0.3">
      <c r="CX2099">
        <v>4.0000000000000002E-4</v>
      </c>
      <c r="CY2099">
        <v>10</v>
      </c>
      <c r="CZ2099">
        <v>2.21</v>
      </c>
      <c r="DA2099">
        <v>250</v>
      </c>
      <c r="DB2099">
        <v>177.08</v>
      </c>
      <c r="DC2099">
        <v>15</v>
      </c>
      <c r="DD2099">
        <v>317.08333299999998</v>
      </c>
      <c r="DE2099">
        <v>28.894539999999999</v>
      </c>
      <c r="DF2099">
        <v>175</v>
      </c>
      <c r="DG2099">
        <v>0</v>
      </c>
      <c r="DH2099">
        <v>50</v>
      </c>
      <c r="DI2099">
        <v>0</v>
      </c>
      <c r="DJ2099">
        <v>0</v>
      </c>
      <c r="DK2099">
        <v>0</v>
      </c>
      <c r="DL2099">
        <v>0</v>
      </c>
      <c r="DM2099">
        <v>1335</v>
      </c>
      <c r="DN2099">
        <v>35912910</v>
      </c>
      <c r="DO2099">
        <v>42.861510000000003</v>
      </c>
      <c r="DP2099">
        <v>-1</v>
      </c>
    </row>
    <row r="2100" spans="102:120" x14ac:dyDescent="0.3">
      <c r="CX2100">
        <v>4.0000000000000002E-4</v>
      </c>
      <c r="CY2100">
        <v>10</v>
      </c>
      <c r="CZ2100">
        <v>2.21</v>
      </c>
      <c r="DA2100">
        <v>250</v>
      </c>
      <c r="DB2100">
        <v>177.08</v>
      </c>
      <c r="DC2100">
        <v>20</v>
      </c>
      <c r="DD2100">
        <v>322.08333299999998</v>
      </c>
      <c r="DE2100">
        <v>28.51689</v>
      </c>
      <c r="DF2100">
        <v>175</v>
      </c>
      <c r="DG2100">
        <v>0</v>
      </c>
      <c r="DH2100">
        <v>50</v>
      </c>
      <c r="DI2100">
        <v>0</v>
      </c>
      <c r="DJ2100">
        <v>0</v>
      </c>
      <c r="DK2100">
        <v>0</v>
      </c>
      <c r="DL2100">
        <v>0</v>
      </c>
      <c r="DM2100">
        <v>1335</v>
      </c>
      <c r="DN2100">
        <v>35912910</v>
      </c>
      <c r="DO2100">
        <v>42.861510000000003</v>
      </c>
      <c r="DP2100">
        <v>-1</v>
      </c>
    </row>
    <row r="2101" spans="102:120" x14ac:dyDescent="0.3">
      <c r="CX2101">
        <v>4.0000000000000002E-4</v>
      </c>
      <c r="CY2101">
        <v>10</v>
      </c>
      <c r="CZ2101">
        <v>2.21</v>
      </c>
      <c r="DA2101">
        <v>250</v>
      </c>
      <c r="DB2101">
        <v>177.08</v>
      </c>
      <c r="DC2101">
        <v>25</v>
      </c>
      <c r="DD2101">
        <v>327.08333299999998</v>
      </c>
      <c r="DE2101">
        <v>28.148199999999999</v>
      </c>
      <c r="DF2101">
        <v>175</v>
      </c>
      <c r="DG2101">
        <v>0</v>
      </c>
      <c r="DH2101">
        <v>50</v>
      </c>
      <c r="DI2101">
        <v>0</v>
      </c>
      <c r="DJ2101">
        <v>0</v>
      </c>
      <c r="DK2101">
        <v>0</v>
      </c>
      <c r="DL2101">
        <v>0</v>
      </c>
      <c r="DM2101">
        <v>1335</v>
      </c>
      <c r="DN2101">
        <v>35912910</v>
      </c>
      <c r="DO2101">
        <v>42.861510000000003</v>
      </c>
      <c r="DP2101">
        <v>-1</v>
      </c>
    </row>
    <row r="2102" spans="102:120" x14ac:dyDescent="0.3">
      <c r="CX2102">
        <v>4.0000000000000002E-4</v>
      </c>
      <c r="CY2102">
        <v>10</v>
      </c>
      <c r="CZ2102">
        <v>2.21</v>
      </c>
      <c r="DA2102">
        <v>250</v>
      </c>
      <c r="DB2102">
        <v>177.08</v>
      </c>
      <c r="DC2102">
        <v>30</v>
      </c>
      <c r="DD2102">
        <v>332.08333299999998</v>
      </c>
      <c r="DE2102">
        <v>27.788160000000001</v>
      </c>
      <c r="DF2102">
        <v>175</v>
      </c>
      <c r="DG2102">
        <v>0</v>
      </c>
      <c r="DH2102">
        <v>50</v>
      </c>
      <c r="DI2102">
        <v>0</v>
      </c>
      <c r="DJ2102">
        <v>0</v>
      </c>
      <c r="DK2102">
        <v>0</v>
      </c>
      <c r="DL2102">
        <v>0</v>
      </c>
      <c r="DM2102">
        <v>1335</v>
      </c>
      <c r="DN2102">
        <v>35912910</v>
      </c>
      <c r="DO2102">
        <v>42.861510000000003</v>
      </c>
      <c r="DP2102">
        <v>-1</v>
      </c>
    </row>
    <row r="2103" spans="102:120" x14ac:dyDescent="0.3">
      <c r="CX2103">
        <v>4.0000000000000002E-4</v>
      </c>
      <c r="CY2103">
        <v>10</v>
      </c>
      <c r="CZ2103">
        <v>2.21</v>
      </c>
      <c r="DA2103">
        <v>250</v>
      </c>
      <c r="DB2103">
        <v>177.08</v>
      </c>
      <c r="DC2103">
        <v>35</v>
      </c>
      <c r="DD2103">
        <v>337.08333299999998</v>
      </c>
      <c r="DE2103">
        <v>27.436509999999998</v>
      </c>
      <c r="DF2103">
        <v>175</v>
      </c>
      <c r="DG2103">
        <v>0</v>
      </c>
      <c r="DH2103">
        <v>50</v>
      </c>
      <c r="DI2103">
        <v>0</v>
      </c>
      <c r="DJ2103">
        <v>0</v>
      </c>
      <c r="DK2103">
        <v>0</v>
      </c>
      <c r="DL2103">
        <v>0</v>
      </c>
      <c r="DM2103">
        <v>1335</v>
      </c>
      <c r="DN2103">
        <v>35912910</v>
      </c>
      <c r="DO2103">
        <v>42.861510000000003</v>
      </c>
      <c r="DP2103">
        <v>-1</v>
      </c>
    </row>
    <row r="2104" spans="102:120" x14ac:dyDescent="0.3">
      <c r="CX2104">
        <v>4.0000000000000002E-4</v>
      </c>
      <c r="CY2104">
        <v>10</v>
      </c>
      <c r="CZ2104">
        <v>2.21</v>
      </c>
      <c r="DA2104">
        <v>250</v>
      </c>
      <c r="DB2104">
        <v>177.08</v>
      </c>
      <c r="DC2104">
        <v>40</v>
      </c>
      <c r="DD2104">
        <v>342.08333299999998</v>
      </c>
      <c r="DE2104">
        <v>27.092980000000001</v>
      </c>
      <c r="DF2104">
        <v>175</v>
      </c>
      <c r="DG2104">
        <v>0</v>
      </c>
      <c r="DH2104">
        <v>50</v>
      </c>
      <c r="DI2104">
        <v>0</v>
      </c>
      <c r="DJ2104">
        <v>0</v>
      </c>
      <c r="DK2104">
        <v>0</v>
      </c>
      <c r="DL2104">
        <v>0</v>
      </c>
      <c r="DM2104">
        <v>1335</v>
      </c>
      <c r="DN2104">
        <v>35912910</v>
      </c>
      <c r="DO2104">
        <v>42.861510000000003</v>
      </c>
      <c r="DP2104">
        <v>-1</v>
      </c>
    </row>
    <row r="2105" spans="102:120" x14ac:dyDescent="0.3">
      <c r="CX2105">
        <v>4.0000000000000002E-4</v>
      </c>
      <c r="CY2105">
        <v>10</v>
      </c>
      <c r="CZ2105">
        <v>2.21</v>
      </c>
      <c r="DA2105">
        <v>250</v>
      </c>
      <c r="DB2105">
        <v>177.08</v>
      </c>
      <c r="DC2105">
        <v>45</v>
      </c>
      <c r="DD2105">
        <v>347.08333299999998</v>
      </c>
      <c r="DE2105">
        <v>26.75731</v>
      </c>
      <c r="DF2105">
        <v>175</v>
      </c>
      <c r="DG2105">
        <v>0</v>
      </c>
      <c r="DH2105">
        <v>50</v>
      </c>
      <c r="DI2105">
        <v>0</v>
      </c>
      <c r="DJ2105">
        <v>0</v>
      </c>
      <c r="DK2105">
        <v>0</v>
      </c>
      <c r="DL2105">
        <v>0</v>
      </c>
      <c r="DM2105">
        <v>1335</v>
      </c>
      <c r="DN2105">
        <v>35912910</v>
      </c>
      <c r="DO2105">
        <v>42.861510000000003</v>
      </c>
      <c r="DP2105">
        <v>-1</v>
      </c>
    </row>
    <row r="2106" spans="102:120" x14ac:dyDescent="0.3">
      <c r="CX2106">
        <v>4.0000000000000002E-4</v>
      </c>
      <c r="CY2106">
        <v>10</v>
      </c>
      <c r="CZ2106">
        <v>2.21</v>
      </c>
      <c r="DA2106">
        <v>250</v>
      </c>
      <c r="DB2106">
        <v>177.08</v>
      </c>
      <c r="DC2106">
        <v>50</v>
      </c>
      <c r="DD2106">
        <v>352.08333299999998</v>
      </c>
      <c r="DE2106">
        <v>26.429269999999999</v>
      </c>
      <c r="DF2106">
        <v>175</v>
      </c>
      <c r="DG2106">
        <v>0</v>
      </c>
      <c r="DH2106">
        <v>50</v>
      </c>
      <c r="DI2106">
        <v>0</v>
      </c>
      <c r="DJ2106">
        <v>0</v>
      </c>
      <c r="DK2106">
        <v>0</v>
      </c>
      <c r="DL2106">
        <v>0</v>
      </c>
      <c r="DM2106">
        <v>1335</v>
      </c>
      <c r="DN2106">
        <v>35912910</v>
      </c>
      <c r="DO2106">
        <v>42.861510000000003</v>
      </c>
      <c r="DP2106">
        <v>-1</v>
      </c>
    </row>
    <row r="2107" spans="102:120" x14ac:dyDescent="0.3">
      <c r="CX2107">
        <v>4.0000000000000002E-4</v>
      </c>
      <c r="CY2107">
        <v>10</v>
      </c>
      <c r="CZ2107">
        <v>2.21</v>
      </c>
      <c r="DA2107">
        <v>250</v>
      </c>
      <c r="DB2107">
        <v>177.08</v>
      </c>
      <c r="DC2107">
        <v>55</v>
      </c>
      <c r="DD2107">
        <v>357.08333299999998</v>
      </c>
      <c r="DE2107">
        <v>26.108619999999998</v>
      </c>
      <c r="DF2107">
        <v>175</v>
      </c>
      <c r="DG2107">
        <v>0</v>
      </c>
      <c r="DH2107">
        <v>50</v>
      </c>
      <c r="DI2107">
        <v>0</v>
      </c>
      <c r="DJ2107">
        <v>0</v>
      </c>
      <c r="DK2107">
        <v>0</v>
      </c>
      <c r="DL2107">
        <v>0</v>
      </c>
      <c r="DM2107">
        <v>1335</v>
      </c>
      <c r="DN2107">
        <v>35912910</v>
      </c>
      <c r="DO2107">
        <v>42.861510000000003</v>
      </c>
      <c r="DP2107">
        <v>-1</v>
      </c>
    </row>
    <row r="2108" spans="102:120" x14ac:dyDescent="0.3">
      <c r="CX2108">
        <v>4.0000000000000002E-4</v>
      </c>
      <c r="CY2108">
        <v>10</v>
      </c>
      <c r="CZ2108">
        <v>2.21</v>
      </c>
      <c r="DA2108">
        <v>250</v>
      </c>
      <c r="DB2108">
        <v>177.08</v>
      </c>
      <c r="DC2108">
        <v>60</v>
      </c>
      <c r="DD2108">
        <v>362.08333299999998</v>
      </c>
      <c r="DE2108">
        <v>25.79513</v>
      </c>
      <c r="DF2108">
        <v>175</v>
      </c>
      <c r="DG2108">
        <v>0</v>
      </c>
      <c r="DH2108">
        <v>50</v>
      </c>
      <c r="DI2108">
        <v>0</v>
      </c>
      <c r="DJ2108">
        <v>0</v>
      </c>
      <c r="DK2108">
        <v>0</v>
      </c>
      <c r="DL2108">
        <v>0</v>
      </c>
      <c r="DM2108">
        <v>1335</v>
      </c>
      <c r="DN2108">
        <v>35912910</v>
      </c>
      <c r="DO2108">
        <v>42.861510000000003</v>
      </c>
      <c r="DP2108">
        <v>-1</v>
      </c>
    </row>
    <row r="2109" spans="102:120" x14ac:dyDescent="0.3">
      <c r="CX2109">
        <v>4.0000000000000002E-4</v>
      </c>
      <c r="CY2109">
        <v>10</v>
      </c>
      <c r="CZ2109">
        <v>2.21</v>
      </c>
      <c r="DA2109">
        <v>250</v>
      </c>
      <c r="DB2109">
        <v>177.08</v>
      </c>
      <c r="DC2109">
        <v>65</v>
      </c>
      <c r="DD2109">
        <v>367.08333299999998</v>
      </c>
      <c r="DE2109">
        <v>25.488579999999999</v>
      </c>
      <c r="DF2109">
        <v>175</v>
      </c>
      <c r="DG2109">
        <v>0</v>
      </c>
      <c r="DH2109">
        <v>50</v>
      </c>
      <c r="DI2109">
        <v>0</v>
      </c>
      <c r="DJ2109">
        <v>0</v>
      </c>
      <c r="DK2109">
        <v>0</v>
      </c>
      <c r="DL2109">
        <v>0</v>
      </c>
      <c r="DM2109">
        <v>1335</v>
      </c>
      <c r="DN2109">
        <v>35912910</v>
      </c>
      <c r="DO2109">
        <v>42.861510000000003</v>
      </c>
      <c r="DP2109">
        <v>-1</v>
      </c>
    </row>
    <row r="2110" spans="102:120" x14ac:dyDescent="0.3">
      <c r="CX2110">
        <v>4.0000000000000002E-4</v>
      </c>
      <c r="CY2110">
        <v>10</v>
      </c>
      <c r="CZ2110">
        <v>2.21</v>
      </c>
      <c r="DA2110">
        <v>250</v>
      </c>
      <c r="DB2110">
        <v>177.08</v>
      </c>
      <c r="DC2110">
        <v>70</v>
      </c>
      <c r="DD2110">
        <v>372.08333299999998</v>
      </c>
      <c r="DE2110">
        <v>25.188759999999998</v>
      </c>
      <c r="DF2110">
        <v>175</v>
      </c>
      <c r="DG2110">
        <v>0</v>
      </c>
      <c r="DH2110">
        <v>50</v>
      </c>
      <c r="DI2110">
        <v>0</v>
      </c>
      <c r="DJ2110">
        <v>0</v>
      </c>
      <c r="DK2110">
        <v>0</v>
      </c>
      <c r="DL2110">
        <v>0</v>
      </c>
      <c r="DM2110">
        <v>1335</v>
      </c>
      <c r="DN2110">
        <v>35912910</v>
      </c>
      <c r="DO2110">
        <v>42.861510000000003</v>
      </c>
      <c r="DP2110">
        <v>-1</v>
      </c>
    </row>
    <row r="2111" spans="102:120" x14ac:dyDescent="0.3">
      <c r="CX2111">
        <v>4.0000000000000002E-4</v>
      </c>
      <c r="CY2111">
        <v>10</v>
      </c>
      <c r="CZ2111">
        <v>2.21</v>
      </c>
      <c r="DA2111">
        <v>250</v>
      </c>
      <c r="DB2111">
        <v>177.08</v>
      </c>
      <c r="DC2111">
        <v>75</v>
      </c>
      <c r="DD2111">
        <v>377.08333299999998</v>
      </c>
      <c r="DE2111">
        <v>24.89546</v>
      </c>
      <c r="DF2111">
        <v>175</v>
      </c>
      <c r="DG2111">
        <v>0</v>
      </c>
      <c r="DH2111">
        <v>50</v>
      </c>
      <c r="DI2111">
        <v>0</v>
      </c>
      <c r="DJ2111">
        <v>0</v>
      </c>
      <c r="DK2111">
        <v>0</v>
      </c>
      <c r="DL2111">
        <v>0</v>
      </c>
      <c r="DM2111">
        <v>1335</v>
      </c>
      <c r="DN2111">
        <v>35912910</v>
      </c>
      <c r="DO2111">
        <v>42.861510000000003</v>
      </c>
      <c r="DP2111">
        <v>-1</v>
      </c>
    </row>
    <row r="2112" spans="102:120" x14ac:dyDescent="0.3">
      <c r="CX2112">
        <v>4.0000000000000002E-4</v>
      </c>
      <c r="CY2112">
        <v>10</v>
      </c>
      <c r="CZ2112">
        <v>2.21</v>
      </c>
      <c r="DA2112">
        <v>250</v>
      </c>
      <c r="DB2112">
        <v>177.08</v>
      </c>
      <c r="DC2112">
        <v>80</v>
      </c>
      <c r="DD2112">
        <v>382.08333299999998</v>
      </c>
      <c r="DE2112">
        <v>24.608499999999999</v>
      </c>
      <c r="DF2112">
        <v>175</v>
      </c>
      <c r="DG2112">
        <v>0</v>
      </c>
      <c r="DH2112">
        <v>50</v>
      </c>
      <c r="DI2112">
        <v>0</v>
      </c>
      <c r="DJ2112">
        <v>0</v>
      </c>
      <c r="DK2112">
        <v>0</v>
      </c>
      <c r="DL2112">
        <v>0</v>
      </c>
      <c r="DM2112">
        <v>1335</v>
      </c>
      <c r="DN2112">
        <v>35912910</v>
      </c>
      <c r="DO2112">
        <v>42.861510000000003</v>
      </c>
      <c r="DP2112">
        <v>-1</v>
      </c>
    </row>
    <row r="2113" spans="102:120" x14ac:dyDescent="0.3">
      <c r="CX2113">
        <v>4.0000000000000002E-4</v>
      </c>
      <c r="CY2113">
        <v>10</v>
      </c>
      <c r="CZ2113">
        <v>2.21</v>
      </c>
      <c r="DA2113">
        <v>250</v>
      </c>
      <c r="DB2113">
        <v>177.08</v>
      </c>
      <c r="DC2113">
        <v>85</v>
      </c>
      <c r="DD2113">
        <v>387.08333299999998</v>
      </c>
      <c r="DE2113">
        <v>24.327680000000001</v>
      </c>
      <c r="DF2113">
        <v>175</v>
      </c>
      <c r="DG2113">
        <v>0</v>
      </c>
      <c r="DH2113">
        <v>50</v>
      </c>
      <c r="DI2113">
        <v>0</v>
      </c>
      <c r="DJ2113">
        <v>0</v>
      </c>
      <c r="DK2113">
        <v>0</v>
      </c>
      <c r="DL2113">
        <v>0</v>
      </c>
      <c r="DM2113">
        <v>1335</v>
      </c>
      <c r="DN2113">
        <v>35912910</v>
      </c>
      <c r="DO2113">
        <v>42.861510000000003</v>
      </c>
      <c r="DP2113">
        <v>-1</v>
      </c>
    </row>
    <row r="2114" spans="102:120" x14ac:dyDescent="0.3">
      <c r="CX2114">
        <v>4.0000000000000002E-4</v>
      </c>
      <c r="CY2114">
        <v>10</v>
      </c>
      <c r="CZ2114">
        <v>2.21</v>
      </c>
      <c r="DA2114">
        <v>250</v>
      </c>
      <c r="DB2114">
        <v>177.08</v>
      </c>
      <c r="DC2114">
        <v>90</v>
      </c>
      <c r="DD2114">
        <v>392.08333299999998</v>
      </c>
      <c r="DE2114">
        <v>24.052810000000001</v>
      </c>
      <c r="DF2114">
        <v>175</v>
      </c>
      <c r="DG2114">
        <v>0</v>
      </c>
      <c r="DH2114">
        <v>50</v>
      </c>
      <c r="DI2114">
        <v>0</v>
      </c>
      <c r="DJ2114">
        <v>0</v>
      </c>
      <c r="DK2114">
        <v>0</v>
      </c>
      <c r="DL2114">
        <v>0</v>
      </c>
      <c r="DM2114">
        <v>1335</v>
      </c>
      <c r="DN2114">
        <v>35912910</v>
      </c>
      <c r="DO2114">
        <v>42.861510000000003</v>
      </c>
      <c r="DP2114">
        <v>-1</v>
      </c>
    </row>
    <row r="2115" spans="102:120" x14ac:dyDescent="0.3">
      <c r="CX2115">
        <v>4.0000000000000002E-4</v>
      </c>
      <c r="CY2115">
        <v>10</v>
      </c>
      <c r="CZ2115">
        <v>2.21</v>
      </c>
      <c r="DA2115">
        <v>250</v>
      </c>
      <c r="DB2115">
        <v>177.08</v>
      </c>
      <c r="DC2115">
        <v>95</v>
      </c>
      <c r="DD2115">
        <v>397.08333299999998</v>
      </c>
      <c r="DE2115">
        <v>23.783729999999998</v>
      </c>
      <c r="DF2115">
        <v>175</v>
      </c>
      <c r="DG2115">
        <v>0</v>
      </c>
      <c r="DH2115">
        <v>50</v>
      </c>
      <c r="DI2115">
        <v>0</v>
      </c>
      <c r="DJ2115">
        <v>0</v>
      </c>
      <c r="DK2115">
        <v>0</v>
      </c>
      <c r="DL2115">
        <v>0</v>
      </c>
      <c r="DM2115">
        <v>1335</v>
      </c>
      <c r="DN2115">
        <v>35912910</v>
      </c>
      <c r="DO2115">
        <v>42.861510000000003</v>
      </c>
      <c r="DP2115">
        <v>-1</v>
      </c>
    </row>
    <row r="2116" spans="102:120" x14ac:dyDescent="0.3">
      <c r="CX2116">
        <v>4.0000000000000002E-4</v>
      </c>
      <c r="CY2116">
        <v>10</v>
      </c>
      <c r="CZ2116">
        <v>2.21</v>
      </c>
      <c r="DA2116">
        <v>250</v>
      </c>
      <c r="DB2116">
        <v>177.08</v>
      </c>
      <c r="DC2116">
        <v>100</v>
      </c>
      <c r="DD2116">
        <v>402.08333299999998</v>
      </c>
      <c r="DE2116">
        <v>23.52027</v>
      </c>
      <c r="DF2116">
        <v>175</v>
      </c>
      <c r="DG2116">
        <v>0</v>
      </c>
      <c r="DH2116">
        <v>50</v>
      </c>
      <c r="DI2116">
        <v>0</v>
      </c>
      <c r="DJ2116">
        <v>0</v>
      </c>
      <c r="DK2116">
        <v>0</v>
      </c>
      <c r="DL2116">
        <v>0</v>
      </c>
      <c r="DM2116">
        <v>1335</v>
      </c>
      <c r="DN2116">
        <v>35912910</v>
      </c>
      <c r="DO2116">
        <v>42.861510000000003</v>
      </c>
      <c r="DP2116">
        <v>-1</v>
      </c>
    </row>
    <row r="2117" spans="102:120" x14ac:dyDescent="0.3">
      <c r="CX2117">
        <v>4.0000000000000002E-4</v>
      </c>
      <c r="CY2117">
        <v>10</v>
      </c>
      <c r="CZ2117">
        <v>2.21</v>
      </c>
      <c r="DA2117">
        <v>250</v>
      </c>
      <c r="DB2117">
        <v>177.08</v>
      </c>
      <c r="DC2117">
        <v>2.5</v>
      </c>
      <c r="DD2117">
        <v>304.58333299999998</v>
      </c>
      <c r="DE2117">
        <v>29.879750000000001</v>
      </c>
      <c r="DF2117">
        <v>175</v>
      </c>
      <c r="DG2117">
        <v>0</v>
      </c>
      <c r="DH2117">
        <v>50</v>
      </c>
      <c r="DI2117">
        <v>0</v>
      </c>
      <c r="DJ2117">
        <v>0</v>
      </c>
      <c r="DK2117">
        <v>0</v>
      </c>
      <c r="DL2117">
        <v>0</v>
      </c>
      <c r="DM2117">
        <v>1335</v>
      </c>
      <c r="DN2117">
        <v>35912910</v>
      </c>
      <c r="DO2117">
        <v>42.861510000000003</v>
      </c>
      <c r="DP2117">
        <v>-1</v>
      </c>
    </row>
    <row r="2118" spans="102:120" x14ac:dyDescent="0.3">
      <c r="CX2118" t="s">
        <v>74</v>
      </c>
      <c r="CY2118" t="s">
        <v>74</v>
      </c>
      <c r="DA2118" t="s">
        <v>74</v>
      </c>
      <c r="DB2118" t="s">
        <v>74</v>
      </c>
      <c r="DC2118" t="s">
        <v>75</v>
      </c>
      <c r="DE2118" t="s">
        <v>74</v>
      </c>
      <c r="DH2118">
        <v>100</v>
      </c>
    </row>
    <row r="2119" spans="102:120" x14ac:dyDescent="0.3">
      <c r="CX2119">
        <v>4.0000000000000002E-4</v>
      </c>
      <c r="CY2119">
        <v>10</v>
      </c>
      <c r="CZ2119">
        <v>2.21</v>
      </c>
      <c r="DA2119">
        <v>250</v>
      </c>
      <c r="DB2119">
        <v>177.08</v>
      </c>
      <c r="DC2119">
        <v>0</v>
      </c>
      <c r="DD2119">
        <v>302.08333299999998</v>
      </c>
      <c r="DE2119">
        <v>36.679749999999999</v>
      </c>
      <c r="DF2119">
        <v>225</v>
      </c>
      <c r="DG2119">
        <v>0</v>
      </c>
      <c r="DH2119">
        <v>100</v>
      </c>
      <c r="DI2119">
        <v>0</v>
      </c>
      <c r="DJ2119">
        <v>0</v>
      </c>
      <c r="DK2119">
        <v>0</v>
      </c>
      <c r="DL2119">
        <v>0</v>
      </c>
      <c r="DM2119">
        <v>1335</v>
      </c>
      <c r="DN2119">
        <v>35912910</v>
      </c>
      <c r="DO2119">
        <v>42.861510000000003</v>
      </c>
      <c r="DP2119">
        <v>-1</v>
      </c>
    </row>
    <row r="2120" spans="102:120" x14ac:dyDescent="0.3">
      <c r="CX2120">
        <v>4.0000000000000002E-4</v>
      </c>
      <c r="CY2120">
        <v>10</v>
      </c>
      <c r="CZ2120">
        <v>2.21</v>
      </c>
      <c r="DA2120">
        <v>250</v>
      </c>
      <c r="DB2120">
        <v>177.08</v>
      </c>
      <c r="DC2120">
        <v>5</v>
      </c>
      <c r="DD2120">
        <v>307.08333299999998</v>
      </c>
      <c r="DE2120">
        <v>36.230229999999999</v>
      </c>
      <c r="DF2120">
        <v>225</v>
      </c>
      <c r="DG2120">
        <v>0</v>
      </c>
      <c r="DH2120">
        <v>100</v>
      </c>
      <c r="DI2120">
        <v>0</v>
      </c>
      <c r="DJ2120">
        <v>0</v>
      </c>
      <c r="DK2120">
        <v>0</v>
      </c>
      <c r="DL2120">
        <v>0</v>
      </c>
      <c r="DM2120">
        <v>1335</v>
      </c>
      <c r="DN2120">
        <v>35912910</v>
      </c>
      <c r="DO2120">
        <v>42.861510000000003</v>
      </c>
      <c r="DP2120">
        <v>-1</v>
      </c>
    </row>
    <row r="2121" spans="102:120" x14ac:dyDescent="0.3">
      <c r="CX2121">
        <v>4.0000000000000002E-4</v>
      </c>
      <c r="CY2121">
        <v>10</v>
      </c>
      <c r="CZ2121">
        <v>2.21</v>
      </c>
      <c r="DA2121">
        <v>250</v>
      </c>
      <c r="DB2121">
        <v>177.08</v>
      </c>
      <c r="DC2121">
        <v>10</v>
      </c>
      <c r="DD2121">
        <v>312.08333299999998</v>
      </c>
      <c r="DE2121">
        <v>35.790140000000001</v>
      </c>
      <c r="DF2121">
        <v>225</v>
      </c>
      <c r="DG2121">
        <v>0</v>
      </c>
      <c r="DH2121">
        <v>100</v>
      </c>
      <c r="DI2121">
        <v>0</v>
      </c>
      <c r="DJ2121">
        <v>0</v>
      </c>
      <c r="DK2121">
        <v>0</v>
      </c>
      <c r="DL2121">
        <v>0</v>
      </c>
      <c r="DM2121">
        <v>1335</v>
      </c>
      <c r="DN2121">
        <v>35912910</v>
      </c>
      <c r="DO2121">
        <v>42.861510000000003</v>
      </c>
      <c r="DP2121">
        <v>-1</v>
      </c>
    </row>
    <row r="2122" spans="102:120" x14ac:dyDescent="0.3">
      <c r="CX2122">
        <v>4.0000000000000002E-4</v>
      </c>
      <c r="CY2122">
        <v>10</v>
      </c>
      <c r="CZ2122">
        <v>2.21</v>
      </c>
      <c r="DA2122">
        <v>250</v>
      </c>
      <c r="DB2122">
        <v>177.08</v>
      </c>
      <c r="DC2122">
        <v>15</v>
      </c>
      <c r="DD2122">
        <v>317.08333299999998</v>
      </c>
      <c r="DE2122">
        <v>35.359229999999997</v>
      </c>
      <c r="DF2122">
        <v>225</v>
      </c>
      <c r="DG2122">
        <v>0</v>
      </c>
      <c r="DH2122">
        <v>100</v>
      </c>
      <c r="DI2122">
        <v>0</v>
      </c>
      <c r="DJ2122">
        <v>0</v>
      </c>
      <c r="DK2122">
        <v>0</v>
      </c>
      <c r="DL2122">
        <v>0</v>
      </c>
      <c r="DM2122">
        <v>1335</v>
      </c>
      <c r="DN2122">
        <v>35912910</v>
      </c>
      <c r="DO2122">
        <v>42.861510000000003</v>
      </c>
      <c r="DP2122">
        <v>-1</v>
      </c>
    </row>
    <row r="2123" spans="102:120" x14ac:dyDescent="0.3">
      <c r="CX2123">
        <v>4.0000000000000002E-4</v>
      </c>
      <c r="CY2123">
        <v>10</v>
      </c>
      <c r="CZ2123">
        <v>2.21</v>
      </c>
      <c r="DA2123">
        <v>250</v>
      </c>
      <c r="DB2123">
        <v>177.08</v>
      </c>
      <c r="DC2123">
        <v>20</v>
      </c>
      <c r="DD2123">
        <v>322.08333299999998</v>
      </c>
      <c r="DE2123">
        <v>34.937260000000002</v>
      </c>
      <c r="DF2123">
        <v>225</v>
      </c>
      <c r="DG2123">
        <v>0</v>
      </c>
      <c r="DH2123">
        <v>100</v>
      </c>
      <c r="DI2123">
        <v>0</v>
      </c>
      <c r="DJ2123">
        <v>0</v>
      </c>
      <c r="DK2123">
        <v>0</v>
      </c>
      <c r="DL2123">
        <v>0</v>
      </c>
      <c r="DM2123">
        <v>1335</v>
      </c>
      <c r="DN2123">
        <v>35912910</v>
      </c>
      <c r="DO2123">
        <v>42.861510000000003</v>
      </c>
      <c r="DP2123">
        <v>-1</v>
      </c>
    </row>
    <row r="2124" spans="102:120" x14ac:dyDescent="0.3">
      <c r="CX2124">
        <v>4.0000000000000002E-4</v>
      </c>
      <c r="CY2124">
        <v>10</v>
      </c>
      <c r="CZ2124">
        <v>2.21</v>
      </c>
      <c r="DA2124">
        <v>250</v>
      </c>
      <c r="DB2124">
        <v>177.08</v>
      </c>
      <c r="DC2124">
        <v>25</v>
      </c>
      <c r="DD2124">
        <v>327.08333299999998</v>
      </c>
      <c r="DE2124">
        <v>34.524000000000001</v>
      </c>
      <c r="DF2124">
        <v>225</v>
      </c>
      <c r="DG2124">
        <v>0</v>
      </c>
      <c r="DH2124">
        <v>100</v>
      </c>
      <c r="DI2124">
        <v>0</v>
      </c>
      <c r="DJ2124">
        <v>0</v>
      </c>
      <c r="DK2124">
        <v>0</v>
      </c>
      <c r="DL2124">
        <v>0</v>
      </c>
      <c r="DM2124">
        <v>1335</v>
      </c>
      <c r="DN2124">
        <v>35912910</v>
      </c>
      <c r="DO2124">
        <v>42.861510000000003</v>
      </c>
      <c r="DP2124">
        <v>-1</v>
      </c>
    </row>
    <row r="2125" spans="102:120" x14ac:dyDescent="0.3">
      <c r="CX2125">
        <v>4.0000000000000002E-4</v>
      </c>
      <c r="CY2125">
        <v>10</v>
      </c>
      <c r="CZ2125">
        <v>2.21</v>
      </c>
      <c r="DA2125">
        <v>250</v>
      </c>
      <c r="DB2125">
        <v>177.08</v>
      </c>
      <c r="DC2125">
        <v>30</v>
      </c>
      <c r="DD2125">
        <v>332.08333299999998</v>
      </c>
      <c r="DE2125">
        <v>34.119239999999998</v>
      </c>
      <c r="DF2125">
        <v>225</v>
      </c>
      <c r="DG2125">
        <v>0</v>
      </c>
      <c r="DH2125">
        <v>100</v>
      </c>
      <c r="DI2125">
        <v>0</v>
      </c>
      <c r="DJ2125">
        <v>0</v>
      </c>
      <c r="DK2125">
        <v>0</v>
      </c>
      <c r="DL2125">
        <v>0</v>
      </c>
      <c r="DM2125">
        <v>1335</v>
      </c>
      <c r="DN2125">
        <v>35912910</v>
      </c>
      <c r="DO2125">
        <v>42.861510000000003</v>
      </c>
      <c r="DP2125">
        <v>-1</v>
      </c>
    </row>
    <row r="2126" spans="102:120" x14ac:dyDescent="0.3">
      <c r="CX2126">
        <v>4.0000000000000002E-4</v>
      </c>
      <c r="CY2126">
        <v>10</v>
      </c>
      <c r="CZ2126">
        <v>2.21</v>
      </c>
      <c r="DA2126">
        <v>250</v>
      </c>
      <c r="DB2126">
        <v>177.08</v>
      </c>
      <c r="DC2126">
        <v>35</v>
      </c>
      <c r="DD2126">
        <v>337.08333299999998</v>
      </c>
      <c r="DE2126">
        <v>33.722740000000002</v>
      </c>
      <c r="DF2126">
        <v>225</v>
      </c>
      <c r="DG2126">
        <v>0</v>
      </c>
      <c r="DH2126">
        <v>100</v>
      </c>
      <c r="DI2126">
        <v>0</v>
      </c>
      <c r="DJ2126">
        <v>0</v>
      </c>
      <c r="DK2126">
        <v>0</v>
      </c>
      <c r="DL2126">
        <v>0</v>
      </c>
      <c r="DM2126">
        <v>1335</v>
      </c>
      <c r="DN2126">
        <v>35912910</v>
      </c>
      <c r="DO2126">
        <v>42.861510000000003</v>
      </c>
      <c r="DP2126">
        <v>-1</v>
      </c>
    </row>
    <row r="2127" spans="102:120" x14ac:dyDescent="0.3">
      <c r="CX2127">
        <v>4.0000000000000002E-4</v>
      </c>
      <c r="CY2127">
        <v>10</v>
      </c>
      <c r="CZ2127">
        <v>2.21</v>
      </c>
      <c r="DA2127">
        <v>250</v>
      </c>
      <c r="DB2127">
        <v>177.08</v>
      </c>
      <c r="DC2127">
        <v>40</v>
      </c>
      <c r="DD2127">
        <v>342.08333299999998</v>
      </c>
      <c r="DE2127">
        <v>33.334290000000003</v>
      </c>
      <c r="DF2127">
        <v>225</v>
      </c>
      <c r="DG2127">
        <v>0</v>
      </c>
      <c r="DH2127">
        <v>100</v>
      </c>
      <c r="DI2127">
        <v>0</v>
      </c>
      <c r="DJ2127">
        <v>0</v>
      </c>
      <c r="DK2127">
        <v>0</v>
      </c>
      <c r="DL2127">
        <v>0</v>
      </c>
      <c r="DM2127">
        <v>1335</v>
      </c>
      <c r="DN2127">
        <v>35912910</v>
      </c>
      <c r="DO2127">
        <v>42.861510000000003</v>
      </c>
      <c r="DP2127">
        <v>-1</v>
      </c>
    </row>
    <row r="2128" spans="102:120" x14ac:dyDescent="0.3">
      <c r="CX2128">
        <v>4.0000000000000002E-4</v>
      </c>
      <c r="CY2128">
        <v>10</v>
      </c>
      <c r="CZ2128">
        <v>2.21</v>
      </c>
      <c r="DA2128">
        <v>250</v>
      </c>
      <c r="DB2128">
        <v>177.08</v>
      </c>
      <c r="DC2128">
        <v>45</v>
      </c>
      <c r="DD2128">
        <v>347.08333299999998</v>
      </c>
      <c r="DE2128">
        <v>32.953699999999998</v>
      </c>
      <c r="DF2128">
        <v>225</v>
      </c>
      <c r="DG2128">
        <v>0</v>
      </c>
      <c r="DH2128">
        <v>100</v>
      </c>
      <c r="DI2128">
        <v>0</v>
      </c>
      <c r="DJ2128">
        <v>0</v>
      </c>
      <c r="DK2128">
        <v>0</v>
      </c>
      <c r="DL2128">
        <v>0</v>
      </c>
      <c r="DM2128">
        <v>1335</v>
      </c>
      <c r="DN2128">
        <v>35912910</v>
      </c>
      <c r="DO2128">
        <v>42.861510000000003</v>
      </c>
      <c r="DP2128">
        <v>-1</v>
      </c>
    </row>
    <row r="2129" spans="102:120" x14ac:dyDescent="0.3">
      <c r="CX2129">
        <v>4.0000000000000002E-4</v>
      </c>
      <c r="CY2129">
        <v>10</v>
      </c>
      <c r="CZ2129">
        <v>2.21</v>
      </c>
      <c r="DA2129">
        <v>250</v>
      </c>
      <c r="DB2129">
        <v>177.08</v>
      </c>
      <c r="DC2129">
        <v>50</v>
      </c>
      <c r="DD2129">
        <v>352.08333299999998</v>
      </c>
      <c r="DE2129">
        <v>32.580739999999999</v>
      </c>
      <c r="DF2129">
        <v>225</v>
      </c>
      <c r="DG2129">
        <v>0</v>
      </c>
      <c r="DH2129">
        <v>100</v>
      </c>
      <c r="DI2129">
        <v>0</v>
      </c>
      <c r="DJ2129">
        <v>0</v>
      </c>
      <c r="DK2129">
        <v>0</v>
      </c>
      <c r="DL2129">
        <v>0</v>
      </c>
      <c r="DM2129">
        <v>1335</v>
      </c>
      <c r="DN2129">
        <v>35912910</v>
      </c>
      <c r="DO2129">
        <v>42.861510000000003</v>
      </c>
      <c r="DP2129">
        <v>-1</v>
      </c>
    </row>
    <row r="2130" spans="102:120" x14ac:dyDescent="0.3">
      <c r="CX2130">
        <v>4.0000000000000002E-4</v>
      </c>
      <c r="CY2130">
        <v>10</v>
      </c>
      <c r="CZ2130">
        <v>2.21</v>
      </c>
      <c r="DA2130">
        <v>250</v>
      </c>
      <c r="DB2130">
        <v>177.08</v>
      </c>
      <c r="DC2130">
        <v>55</v>
      </c>
      <c r="DD2130">
        <v>357.08333299999998</v>
      </c>
      <c r="DE2130">
        <v>32.215229999999998</v>
      </c>
      <c r="DF2130">
        <v>225</v>
      </c>
      <c r="DG2130">
        <v>0</v>
      </c>
      <c r="DH2130">
        <v>100</v>
      </c>
      <c r="DI2130">
        <v>0</v>
      </c>
      <c r="DJ2130">
        <v>0</v>
      </c>
      <c r="DK2130">
        <v>0</v>
      </c>
      <c r="DL2130">
        <v>0</v>
      </c>
      <c r="DM2130">
        <v>1335</v>
      </c>
      <c r="DN2130">
        <v>35912910</v>
      </c>
      <c r="DO2130">
        <v>42.861510000000003</v>
      </c>
      <c r="DP2130">
        <v>-1</v>
      </c>
    </row>
    <row r="2131" spans="102:120" x14ac:dyDescent="0.3">
      <c r="CX2131">
        <v>4.0000000000000002E-4</v>
      </c>
      <c r="CY2131">
        <v>10</v>
      </c>
      <c r="CZ2131">
        <v>2.21</v>
      </c>
      <c r="DA2131">
        <v>250</v>
      </c>
      <c r="DB2131">
        <v>177.08</v>
      </c>
      <c r="DC2131">
        <v>60</v>
      </c>
      <c r="DD2131">
        <v>362.08333299999998</v>
      </c>
      <c r="DE2131">
        <v>31.85698</v>
      </c>
      <c r="DF2131">
        <v>225</v>
      </c>
      <c r="DG2131">
        <v>0</v>
      </c>
      <c r="DH2131">
        <v>100</v>
      </c>
      <c r="DI2131">
        <v>0</v>
      </c>
      <c r="DJ2131">
        <v>0</v>
      </c>
      <c r="DK2131">
        <v>0</v>
      </c>
      <c r="DL2131">
        <v>0</v>
      </c>
      <c r="DM2131">
        <v>1335</v>
      </c>
      <c r="DN2131">
        <v>35912910</v>
      </c>
      <c r="DO2131">
        <v>42.861510000000003</v>
      </c>
      <c r="DP2131">
        <v>-1</v>
      </c>
    </row>
    <row r="2132" spans="102:120" x14ac:dyDescent="0.3">
      <c r="CX2132">
        <v>4.0000000000000002E-4</v>
      </c>
      <c r="CY2132">
        <v>10</v>
      </c>
      <c r="CZ2132">
        <v>2.21</v>
      </c>
      <c r="DA2132">
        <v>250</v>
      </c>
      <c r="DB2132">
        <v>177.08</v>
      </c>
      <c r="DC2132">
        <v>65</v>
      </c>
      <c r="DD2132">
        <v>367.08333299999998</v>
      </c>
      <c r="DE2132">
        <v>31.505790000000001</v>
      </c>
      <c r="DF2132">
        <v>225</v>
      </c>
      <c r="DG2132">
        <v>0</v>
      </c>
      <c r="DH2132">
        <v>100</v>
      </c>
      <c r="DI2132">
        <v>0</v>
      </c>
      <c r="DJ2132">
        <v>0</v>
      </c>
      <c r="DK2132">
        <v>0</v>
      </c>
      <c r="DL2132">
        <v>0</v>
      </c>
      <c r="DM2132">
        <v>1335</v>
      </c>
      <c r="DN2132">
        <v>35912910</v>
      </c>
      <c r="DO2132">
        <v>42.861510000000003</v>
      </c>
      <c r="DP2132">
        <v>-1</v>
      </c>
    </row>
    <row r="2133" spans="102:120" x14ac:dyDescent="0.3">
      <c r="CX2133">
        <v>4.0000000000000002E-4</v>
      </c>
      <c r="CY2133">
        <v>10</v>
      </c>
      <c r="CZ2133">
        <v>2.21</v>
      </c>
      <c r="DA2133">
        <v>250</v>
      </c>
      <c r="DB2133">
        <v>177.08</v>
      </c>
      <c r="DC2133">
        <v>70</v>
      </c>
      <c r="DD2133">
        <v>372.08333299999998</v>
      </c>
      <c r="DE2133">
        <v>31.161490000000001</v>
      </c>
      <c r="DF2133">
        <v>225</v>
      </c>
      <c r="DG2133">
        <v>0</v>
      </c>
      <c r="DH2133">
        <v>100</v>
      </c>
      <c r="DI2133">
        <v>0</v>
      </c>
      <c r="DJ2133">
        <v>0</v>
      </c>
      <c r="DK2133">
        <v>0</v>
      </c>
      <c r="DL2133">
        <v>0</v>
      </c>
      <c r="DM2133">
        <v>1335</v>
      </c>
      <c r="DN2133">
        <v>35912910</v>
      </c>
      <c r="DO2133">
        <v>42.861510000000003</v>
      </c>
      <c r="DP2133">
        <v>-1</v>
      </c>
    </row>
    <row r="2134" spans="102:120" x14ac:dyDescent="0.3">
      <c r="CX2134">
        <v>4.0000000000000002E-4</v>
      </c>
      <c r="CY2134">
        <v>10</v>
      </c>
      <c r="CZ2134">
        <v>2.21</v>
      </c>
      <c r="DA2134">
        <v>250</v>
      </c>
      <c r="DB2134">
        <v>177.08</v>
      </c>
      <c r="DC2134">
        <v>75</v>
      </c>
      <c r="DD2134">
        <v>377.08333299999998</v>
      </c>
      <c r="DE2134">
        <v>30.823889999999999</v>
      </c>
      <c r="DF2134">
        <v>225</v>
      </c>
      <c r="DG2134">
        <v>0</v>
      </c>
      <c r="DH2134">
        <v>100</v>
      </c>
      <c r="DI2134">
        <v>0</v>
      </c>
      <c r="DJ2134">
        <v>0</v>
      </c>
      <c r="DK2134">
        <v>0</v>
      </c>
      <c r="DL2134">
        <v>0</v>
      </c>
      <c r="DM2134">
        <v>1335</v>
      </c>
      <c r="DN2134">
        <v>35912910</v>
      </c>
      <c r="DO2134">
        <v>42.861510000000003</v>
      </c>
      <c r="DP2134">
        <v>-1</v>
      </c>
    </row>
    <row r="2135" spans="102:120" x14ac:dyDescent="0.3">
      <c r="CX2135">
        <v>4.0000000000000002E-4</v>
      </c>
      <c r="CY2135">
        <v>10</v>
      </c>
      <c r="CZ2135">
        <v>2.21</v>
      </c>
      <c r="DA2135">
        <v>250</v>
      </c>
      <c r="DB2135">
        <v>177.08</v>
      </c>
      <c r="DC2135">
        <v>80</v>
      </c>
      <c r="DD2135">
        <v>382.08333299999998</v>
      </c>
      <c r="DE2135">
        <v>30.492840000000001</v>
      </c>
      <c r="DF2135">
        <v>225</v>
      </c>
      <c r="DG2135">
        <v>0</v>
      </c>
      <c r="DH2135">
        <v>100</v>
      </c>
      <c r="DI2135">
        <v>0</v>
      </c>
      <c r="DJ2135">
        <v>0</v>
      </c>
      <c r="DK2135">
        <v>0</v>
      </c>
      <c r="DL2135">
        <v>0</v>
      </c>
      <c r="DM2135">
        <v>1335</v>
      </c>
      <c r="DN2135">
        <v>35912910</v>
      </c>
      <c r="DO2135">
        <v>42.861510000000003</v>
      </c>
      <c r="DP2135">
        <v>-1</v>
      </c>
    </row>
    <row r="2136" spans="102:120" x14ac:dyDescent="0.3">
      <c r="CX2136">
        <v>4.0000000000000002E-4</v>
      </c>
      <c r="CY2136">
        <v>10</v>
      </c>
      <c r="CZ2136">
        <v>2.21</v>
      </c>
      <c r="DA2136">
        <v>250</v>
      </c>
      <c r="DB2136">
        <v>177.08</v>
      </c>
      <c r="DC2136">
        <v>85</v>
      </c>
      <c r="DD2136">
        <v>387.08333299999998</v>
      </c>
      <c r="DE2136">
        <v>30.16816</v>
      </c>
      <c r="DF2136">
        <v>225</v>
      </c>
      <c r="DG2136">
        <v>0</v>
      </c>
      <c r="DH2136">
        <v>100</v>
      </c>
      <c r="DI2136">
        <v>0</v>
      </c>
      <c r="DJ2136">
        <v>0</v>
      </c>
      <c r="DK2136">
        <v>0</v>
      </c>
      <c r="DL2136">
        <v>0</v>
      </c>
      <c r="DM2136">
        <v>1335</v>
      </c>
      <c r="DN2136">
        <v>35912910</v>
      </c>
      <c r="DO2136">
        <v>42.861510000000003</v>
      </c>
      <c r="DP2136">
        <v>-1</v>
      </c>
    </row>
    <row r="2137" spans="102:120" x14ac:dyDescent="0.3">
      <c r="CX2137">
        <v>4.0000000000000002E-4</v>
      </c>
      <c r="CY2137">
        <v>10</v>
      </c>
      <c r="CZ2137">
        <v>2.21</v>
      </c>
      <c r="DA2137">
        <v>250</v>
      </c>
      <c r="DB2137">
        <v>177.08</v>
      </c>
      <c r="DC2137">
        <v>90</v>
      </c>
      <c r="DD2137">
        <v>392.08333299999998</v>
      </c>
      <c r="DE2137">
        <v>29.849679999999999</v>
      </c>
      <c r="DF2137">
        <v>225</v>
      </c>
      <c r="DG2137">
        <v>0</v>
      </c>
      <c r="DH2137">
        <v>100</v>
      </c>
      <c r="DI2137">
        <v>0</v>
      </c>
      <c r="DJ2137">
        <v>0</v>
      </c>
      <c r="DK2137">
        <v>0</v>
      </c>
      <c r="DL2137">
        <v>0</v>
      </c>
      <c r="DM2137">
        <v>1335</v>
      </c>
      <c r="DN2137">
        <v>35912910</v>
      </c>
      <c r="DO2137">
        <v>42.861510000000003</v>
      </c>
      <c r="DP2137">
        <v>-1</v>
      </c>
    </row>
    <row r="2138" spans="102:120" x14ac:dyDescent="0.3">
      <c r="CX2138">
        <v>4.0000000000000002E-4</v>
      </c>
      <c r="CY2138">
        <v>10</v>
      </c>
      <c r="CZ2138">
        <v>2.21</v>
      </c>
      <c r="DA2138">
        <v>250</v>
      </c>
      <c r="DB2138">
        <v>177.08</v>
      </c>
      <c r="DC2138">
        <v>95</v>
      </c>
      <c r="DD2138">
        <v>397.08333299999998</v>
      </c>
      <c r="DE2138">
        <v>29.53726</v>
      </c>
      <c r="DF2138">
        <v>225</v>
      </c>
      <c r="DG2138">
        <v>0</v>
      </c>
      <c r="DH2138">
        <v>100</v>
      </c>
      <c r="DI2138">
        <v>0</v>
      </c>
      <c r="DJ2138">
        <v>0</v>
      </c>
      <c r="DK2138">
        <v>0</v>
      </c>
      <c r="DL2138">
        <v>0</v>
      </c>
      <c r="DM2138">
        <v>1335</v>
      </c>
      <c r="DN2138">
        <v>35912910</v>
      </c>
      <c r="DO2138">
        <v>42.861510000000003</v>
      </c>
      <c r="DP2138">
        <v>-1</v>
      </c>
    </row>
    <row r="2139" spans="102:120" x14ac:dyDescent="0.3">
      <c r="CX2139">
        <v>4.0000000000000002E-4</v>
      </c>
      <c r="CY2139">
        <v>10</v>
      </c>
      <c r="CZ2139">
        <v>2.21</v>
      </c>
      <c r="DA2139">
        <v>250</v>
      </c>
      <c r="DB2139">
        <v>177.08</v>
      </c>
      <c r="DC2139">
        <v>100</v>
      </c>
      <c r="DD2139">
        <v>402.08333299999998</v>
      </c>
      <c r="DE2139">
        <v>29.230740000000001</v>
      </c>
      <c r="DF2139">
        <v>225</v>
      </c>
      <c r="DG2139">
        <v>0</v>
      </c>
      <c r="DH2139">
        <v>100</v>
      </c>
      <c r="DI2139">
        <v>0</v>
      </c>
      <c r="DJ2139">
        <v>0</v>
      </c>
      <c r="DK2139">
        <v>0</v>
      </c>
      <c r="DL2139">
        <v>0</v>
      </c>
      <c r="DM2139">
        <v>1335</v>
      </c>
      <c r="DN2139">
        <v>35912910</v>
      </c>
      <c r="DO2139">
        <v>42.861510000000003</v>
      </c>
      <c r="DP2139">
        <v>-1</v>
      </c>
    </row>
    <row r="2140" spans="102:120" x14ac:dyDescent="0.3">
      <c r="CX2140">
        <v>4.0000000000000002E-4</v>
      </c>
      <c r="CY2140">
        <v>10</v>
      </c>
      <c r="CZ2140">
        <v>2.21</v>
      </c>
      <c r="DA2140">
        <v>250</v>
      </c>
      <c r="DB2140">
        <v>177.08</v>
      </c>
      <c r="DC2140">
        <v>2.5</v>
      </c>
      <c r="DD2140">
        <v>304.58333299999998</v>
      </c>
      <c r="DE2140">
        <v>36.453800000000001</v>
      </c>
      <c r="DF2140">
        <v>225</v>
      </c>
      <c r="DG2140">
        <v>0</v>
      </c>
      <c r="DH2140">
        <v>100</v>
      </c>
      <c r="DI2140">
        <v>0</v>
      </c>
      <c r="DJ2140">
        <v>0</v>
      </c>
      <c r="DK2140">
        <v>0</v>
      </c>
      <c r="DL2140">
        <v>0</v>
      </c>
      <c r="DM2140">
        <v>1335</v>
      </c>
      <c r="DN2140">
        <v>35912910</v>
      </c>
      <c r="DO2140">
        <v>42.861510000000003</v>
      </c>
      <c r="DP2140">
        <v>-1</v>
      </c>
    </row>
    <row r="2141" spans="102:120" x14ac:dyDescent="0.3">
      <c r="CX2141" t="s">
        <v>74</v>
      </c>
      <c r="CY2141" t="s">
        <v>74</v>
      </c>
      <c r="DA2141" t="s">
        <v>74</v>
      </c>
      <c r="DB2141" t="s">
        <v>74</v>
      </c>
      <c r="DC2141" t="s">
        <v>75</v>
      </c>
      <c r="DE2141" t="s">
        <v>74</v>
      </c>
      <c r="DH2141">
        <v>150</v>
      </c>
    </row>
    <row r="2142" spans="102:120" x14ac:dyDescent="0.3">
      <c r="CX2142">
        <v>4.0000000000000002E-4</v>
      </c>
      <c r="CY2142">
        <v>10</v>
      </c>
      <c r="CZ2142">
        <v>2.21</v>
      </c>
      <c r="DA2142">
        <v>250</v>
      </c>
      <c r="DB2142">
        <v>177.08</v>
      </c>
      <c r="DC2142">
        <v>0</v>
      </c>
      <c r="DD2142">
        <v>302.08333299999998</v>
      </c>
      <c r="DE2142">
        <v>42.313000000000002</v>
      </c>
      <c r="DF2142">
        <v>275</v>
      </c>
      <c r="DG2142">
        <v>0</v>
      </c>
      <c r="DH2142">
        <v>150</v>
      </c>
      <c r="DI2142">
        <v>0</v>
      </c>
      <c r="DJ2142">
        <v>0</v>
      </c>
      <c r="DK2142">
        <v>215</v>
      </c>
      <c r="DL2142">
        <v>1.8367189999999999E-3</v>
      </c>
      <c r="DM2142">
        <v>1271</v>
      </c>
      <c r="DN2142">
        <v>34191370</v>
      </c>
      <c r="DO2142">
        <v>41.77214</v>
      </c>
      <c r="DP2142">
        <v>-1</v>
      </c>
    </row>
    <row r="2143" spans="102:120" x14ac:dyDescent="0.3">
      <c r="CX2143">
        <v>4.0000000000000002E-4</v>
      </c>
      <c r="CY2143">
        <v>10</v>
      </c>
      <c r="CZ2143">
        <v>2.21</v>
      </c>
      <c r="DA2143">
        <v>250</v>
      </c>
      <c r="DB2143">
        <v>177.08</v>
      </c>
      <c r="DC2143">
        <v>5</v>
      </c>
      <c r="DD2143">
        <v>307.08333299999998</v>
      </c>
      <c r="DE2143">
        <v>41.845149999999997</v>
      </c>
      <c r="DF2143">
        <v>275</v>
      </c>
      <c r="DG2143">
        <v>0</v>
      </c>
      <c r="DH2143">
        <v>150</v>
      </c>
      <c r="DI2143">
        <v>0</v>
      </c>
      <c r="DJ2143">
        <v>0</v>
      </c>
      <c r="DK2143">
        <v>140</v>
      </c>
      <c r="DL2143">
        <v>5.1013359999999995E-4</v>
      </c>
      <c r="DM2143">
        <v>1309</v>
      </c>
      <c r="DN2143">
        <v>35213620</v>
      </c>
      <c r="DO2143">
        <v>42.421689999999998</v>
      </c>
      <c r="DP2143">
        <v>-1</v>
      </c>
    </row>
    <row r="2144" spans="102:120" x14ac:dyDescent="0.3">
      <c r="CX2144">
        <v>4.0000000000000002E-4</v>
      </c>
      <c r="CY2144">
        <v>10</v>
      </c>
      <c r="CZ2144">
        <v>2.21</v>
      </c>
      <c r="DA2144">
        <v>250</v>
      </c>
      <c r="DB2144">
        <v>177.08</v>
      </c>
      <c r="DC2144">
        <v>10</v>
      </c>
      <c r="DD2144">
        <v>312.08333299999998</v>
      </c>
      <c r="DE2144">
        <v>41.385689999999997</v>
      </c>
      <c r="DF2144">
        <v>275</v>
      </c>
      <c r="DG2144">
        <v>0</v>
      </c>
      <c r="DH2144">
        <v>150</v>
      </c>
      <c r="DI2144">
        <v>0</v>
      </c>
      <c r="DJ2144">
        <v>0</v>
      </c>
      <c r="DK2144">
        <v>55</v>
      </c>
      <c r="DL2144">
        <v>7.0076919999999994E-5</v>
      </c>
      <c r="DM2144">
        <v>1330</v>
      </c>
      <c r="DN2144">
        <v>35778520</v>
      </c>
      <c r="DO2144">
        <v>42.777209999999997</v>
      </c>
      <c r="DP2144">
        <v>-1</v>
      </c>
    </row>
    <row r="2145" spans="102:120" x14ac:dyDescent="0.3">
      <c r="CX2145">
        <v>4.0000000000000002E-4</v>
      </c>
      <c r="CY2145">
        <v>10</v>
      </c>
      <c r="CZ2145">
        <v>2.21</v>
      </c>
      <c r="DA2145">
        <v>250</v>
      </c>
      <c r="DB2145">
        <v>177.08</v>
      </c>
      <c r="DC2145">
        <v>15</v>
      </c>
      <c r="DD2145">
        <v>317.08333299999998</v>
      </c>
      <c r="DE2145">
        <v>40.934440000000002</v>
      </c>
      <c r="DF2145">
        <v>275</v>
      </c>
      <c r="DG2145">
        <v>0</v>
      </c>
      <c r="DH2145">
        <v>150</v>
      </c>
      <c r="DI2145">
        <v>0</v>
      </c>
      <c r="DJ2145">
        <v>0</v>
      </c>
      <c r="DK2145">
        <v>7</v>
      </c>
      <c r="DL2145">
        <v>5.1486299999999997E-6</v>
      </c>
      <c r="DM2145">
        <v>1318</v>
      </c>
      <c r="DN2145">
        <v>35455740</v>
      </c>
      <c r="DO2145">
        <v>42.574350000000003</v>
      </c>
      <c r="DP2145">
        <v>-1</v>
      </c>
    </row>
    <row r="2146" spans="102:120" x14ac:dyDescent="0.3">
      <c r="CX2146">
        <v>4.0000000000000002E-4</v>
      </c>
      <c r="CY2146">
        <v>10</v>
      </c>
      <c r="CZ2146">
        <v>2.21</v>
      </c>
      <c r="DA2146">
        <v>250</v>
      </c>
      <c r="DB2146">
        <v>177.08</v>
      </c>
      <c r="DC2146">
        <v>20</v>
      </c>
      <c r="DD2146">
        <v>322.08333299999998</v>
      </c>
      <c r="DE2146">
        <v>40.491239999999998</v>
      </c>
      <c r="DF2146">
        <v>275</v>
      </c>
      <c r="DG2146">
        <v>0</v>
      </c>
      <c r="DH2146">
        <v>150</v>
      </c>
      <c r="DI2146">
        <v>0</v>
      </c>
      <c r="DJ2146">
        <v>0</v>
      </c>
      <c r="DK2146">
        <v>0</v>
      </c>
      <c r="DL2146">
        <v>0</v>
      </c>
      <c r="DM2146">
        <v>1318</v>
      </c>
      <c r="DN2146">
        <v>35455740</v>
      </c>
      <c r="DO2146">
        <v>42.574350000000003</v>
      </c>
      <c r="DP2146">
        <v>-1</v>
      </c>
    </row>
    <row r="2147" spans="102:120" x14ac:dyDescent="0.3">
      <c r="CX2147">
        <v>4.0000000000000002E-4</v>
      </c>
      <c r="CY2147">
        <v>10</v>
      </c>
      <c r="CZ2147">
        <v>2.21</v>
      </c>
      <c r="DA2147">
        <v>250</v>
      </c>
      <c r="DB2147">
        <v>177.08</v>
      </c>
      <c r="DC2147">
        <v>25</v>
      </c>
      <c r="DD2147">
        <v>327.08333299999998</v>
      </c>
      <c r="DE2147">
        <v>40.05592</v>
      </c>
      <c r="DF2147">
        <v>275</v>
      </c>
      <c r="DG2147">
        <v>0</v>
      </c>
      <c r="DH2147">
        <v>150</v>
      </c>
      <c r="DI2147">
        <v>0</v>
      </c>
      <c r="DJ2147">
        <v>0</v>
      </c>
      <c r="DK2147">
        <v>0</v>
      </c>
      <c r="DL2147">
        <v>0</v>
      </c>
      <c r="DM2147">
        <v>1318</v>
      </c>
      <c r="DN2147">
        <v>35455740</v>
      </c>
      <c r="DO2147">
        <v>42.574350000000003</v>
      </c>
      <c r="DP2147">
        <v>-1</v>
      </c>
    </row>
    <row r="2148" spans="102:120" x14ac:dyDescent="0.3">
      <c r="CX2148">
        <v>4.0000000000000002E-4</v>
      </c>
      <c r="CY2148">
        <v>10</v>
      </c>
      <c r="CZ2148">
        <v>2.21</v>
      </c>
      <c r="DA2148">
        <v>250</v>
      </c>
      <c r="DB2148">
        <v>177.08</v>
      </c>
      <c r="DC2148">
        <v>30</v>
      </c>
      <c r="DD2148">
        <v>332.08333299999998</v>
      </c>
      <c r="DE2148">
        <v>39.628329999999998</v>
      </c>
      <c r="DF2148">
        <v>275</v>
      </c>
      <c r="DG2148">
        <v>0</v>
      </c>
      <c r="DH2148">
        <v>150</v>
      </c>
      <c r="DI2148">
        <v>0</v>
      </c>
      <c r="DJ2148">
        <v>0</v>
      </c>
      <c r="DK2148">
        <v>0</v>
      </c>
      <c r="DL2148">
        <v>0</v>
      </c>
      <c r="DM2148">
        <v>1318</v>
      </c>
      <c r="DN2148">
        <v>35455740</v>
      </c>
      <c r="DO2148">
        <v>42.574350000000003</v>
      </c>
      <c r="DP2148">
        <v>-1</v>
      </c>
    </row>
    <row r="2149" spans="102:120" x14ac:dyDescent="0.3">
      <c r="CX2149">
        <v>4.0000000000000002E-4</v>
      </c>
      <c r="CY2149">
        <v>10</v>
      </c>
      <c r="CZ2149">
        <v>2.21</v>
      </c>
      <c r="DA2149">
        <v>250</v>
      </c>
      <c r="DB2149">
        <v>177.08</v>
      </c>
      <c r="DC2149">
        <v>35</v>
      </c>
      <c r="DD2149">
        <v>337.08333299999998</v>
      </c>
      <c r="DE2149">
        <v>39.208320000000001</v>
      </c>
      <c r="DF2149">
        <v>275</v>
      </c>
      <c r="DG2149">
        <v>0</v>
      </c>
      <c r="DH2149">
        <v>150</v>
      </c>
      <c r="DI2149">
        <v>0</v>
      </c>
      <c r="DJ2149">
        <v>0</v>
      </c>
      <c r="DK2149">
        <v>0</v>
      </c>
      <c r="DL2149">
        <v>0</v>
      </c>
      <c r="DM2149">
        <v>1318</v>
      </c>
      <c r="DN2149">
        <v>35455740</v>
      </c>
      <c r="DO2149">
        <v>42.574350000000003</v>
      </c>
      <c r="DP2149">
        <v>-1</v>
      </c>
    </row>
    <row r="2150" spans="102:120" x14ac:dyDescent="0.3">
      <c r="CX2150">
        <v>4.0000000000000002E-4</v>
      </c>
      <c r="CY2150">
        <v>10</v>
      </c>
      <c r="CZ2150">
        <v>2.21</v>
      </c>
      <c r="DA2150">
        <v>250</v>
      </c>
      <c r="DB2150">
        <v>177.08</v>
      </c>
      <c r="DC2150">
        <v>40</v>
      </c>
      <c r="DD2150">
        <v>342.08333299999998</v>
      </c>
      <c r="DE2150">
        <v>38.795720000000003</v>
      </c>
      <c r="DF2150">
        <v>275</v>
      </c>
      <c r="DG2150">
        <v>0</v>
      </c>
      <c r="DH2150">
        <v>150</v>
      </c>
      <c r="DI2150">
        <v>0</v>
      </c>
      <c r="DJ2150">
        <v>0</v>
      </c>
      <c r="DK2150">
        <v>0</v>
      </c>
      <c r="DL2150">
        <v>0</v>
      </c>
      <c r="DM2150">
        <v>1318</v>
      </c>
      <c r="DN2150">
        <v>35455740</v>
      </c>
      <c r="DO2150">
        <v>42.574350000000003</v>
      </c>
      <c r="DP2150">
        <v>-1</v>
      </c>
    </row>
    <row r="2151" spans="102:120" x14ac:dyDescent="0.3">
      <c r="CX2151">
        <v>4.0000000000000002E-4</v>
      </c>
      <c r="CY2151">
        <v>10</v>
      </c>
      <c r="CZ2151">
        <v>2.21</v>
      </c>
      <c r="DA2151">
        <v>250</v>
      </c>
      <c r="DB2151">
        <v>177.08</v>
      </c>
      <c r="DC2151">
        <v>45</v>
      </c>
      <c r="DD2151">
        <v>347.08333299999998</v>
      </c>
      <c r="DE2151">
        <v>38.39038</v>
      </c>
      <c r="DF2151">
        <v>275</v>
      </c>
      <c r="DG2151">
        <v>0</v>
      </c>
      <c r="DH2151">
        <v>150</v>
      </c>
      <c r="DI2151">
        <v>0</v>
      </c>
      <c r="DJ2151">
        <v>0</v>
      </c>
      <c r="DK2151">
        <v>0</v>
      </c>
      <c r="DL2151">
        <v>0</v>
      </c>
      <c r="DM2151">
        <v>1318</v>
      </c>
      <c r="DN2151">
        <v>35455740</v>
      </c>
      <c r="DO2151">
        <v>42.574350000000003</v>
      </c>
      <c r="DP2151">
        <v>-1</v>
      </c>
    </row>
    <row r="2152" spans="102:120" x14ac:dyDescent="0.3">
      <c r="CX2152">
        <v>4.0000000000000002E-4</v>
      </c>
      <c r="CY2152">
        <v>10</v>
      </c>
      <c r="CZ2152">
        <v>2.21</v>
      </c>
      <c r="DA2152">
        <v>250</v>
      </c>
      <c r="DB2152">
        <v>177.08</v>
      </c>
      <c r="DC2152">
        <v>50</v>
      </c>
      <c r="DD2152">
        <v>352.08333299999998</v>
      </c>
      <c r="DE2152">
        <v>37.992150000000002</v>
      </c>
      <c r="DF2152">
        <v>275</v>
      </c>
      <c r="DG2152">
        <v>0</v>
      </c>
      <c r="DH2152">
        <v>150</v>
      </c>
      <c r="DI2152">
        <v>0</v>
      </c>
      <c r="DJ2152">
        <v>0</v>
      </c>
      <c r="DK2152">
        <v>0</v>
      </c>
      <c r="DL2152">
        <v>0</v>
      </c>
      <c r="DM2152">
        <v>1318</v>
      </c>
      <c r="DN2152">
        <v>35455740</v>
      </c>
      <c r="DO2152">
        <v>42.574350000000003</v>
      </c>
      <c r="DP2152">
        <v>-1</v>
      </c>
    </row>
    <row r="2153" spans="102:120" x14ac:dyDescent="0.3">
      <c r="CX2153">
        <v>4.0000000000000002E-4</v>
      </c>
      <c r="CY2153">
        <v>10</v>
      </c>
      <c r="CZ2153">
        <v>2.21</v>
      </c>
      <c r="DA2153">
        <v>250</v>
      </c>
      <c r="DB2153">
        <v>177.08</v>
      </c>
      <c r="DC2153">
        <v>55</v>
      </c>
      <c r="DD2153">
        <v>357.08333299999998</v>
      </c>
      <c r="DE2153">
        <v>37.600879999999997</v>
      </c>
      <c r="DF2153">
        <v>275</v>
      </c>
      <c r="DG2153">
        <v>0</v>
      </c>
      <c r="DH2153">
        <v>150</v>
      </c>
      <c r="DI2153">
        <v>0</v>
      </c>
      <c r="DJ2153">
        <v>0</v>
      </c>
      <c r="DK2153">
        <v>0</v>
      </c>
      <c r="DL2153">
        <v>0</v>
      </c>
      <c r="DM2153">
        <v>1318</v>
      </c>
      <c r="DN2153">
        <v>35455740</v>
      </c>
      <c r="DO2153">
        <v>42.574350000000003</v>
      </c>
      <c r="DP2153">
        <v>-1</v>
      </c>
    </row>
    <row r="2154" spans="102:120" x14ac:dyDescent="0.3">
      <c r="CX2154">
        <v>4.0000000000000002E-4</v>
      </c>
      <c r="CY2154">
        <v>10</v>
      </c>
      <c r="CZ2154">
        <v>2.21</v>
      </c>
      <c r="DA2154">
        <v>250</v>
      </c>
      <c r="DB2154">
        <v>177.08</v>
      </c>
      <c r="DC2154">
        <v>60</v>
      </c>
      <c r="DD2154">
        <v>362.08333299999998</v>
      </c>
      <c r="DE2154">
        <v>37.216439999999999</v>
      </c>
      <c r="DF2154">
        <v>275</v>
      </c>
      <c r="DG2154">
        <v>0</v>
      </c>
      <c r="DH2154">
        <v>150</v>
      </c>
      <c r="DI2154">
        <v>0</v>
      </c>
      <c r="DJ2154">
        <v>0</v>
      </c>
      <c r="DK2154">
        <v>0</v>
      </c>
      <c r="DL2154">
        <v>0</v>
      </c>
      <c r="DM2154">
        <v>1318</v>
      </c>
      <c r="DN2154">
        <v>35455740</v>
      </c>
      <c r="DO2154">
        <v>42.574350000000003</v>
      </c>
      <c r="DP2154">
        <v>-1</v>
      </c>
    </row>
    <row r="2155" spans="102:120" x14ac:dyDescent="0.3">
      <c r="CX2155">
        <v>4.0000000000000002E-4</v>
      </c>
      <c r="CY2155">
        <v>10</v>
      </c>
      <c r="CZ2155">
        <v>2.21</v>
      </c>
      <c r="DA2155">
        <v>250</v>
      </c>
      <c r="DB2155">
        <v>177.08</v>
      </c>
      <c r="DC2155">
        <v>65</v>
      </c>
      <c r="DD2155">
        <v>367.08333299999998</v>
      </c>
      <c r="DE2155">
        <v>36.838659999999997</v>
      </c>
      <c r="DF2155">
        <v>275</v>
      </c>
      <c r="DG2155">
        <v>0</v>
      </c>
      <c r="DH2155">
        <v>150</v>
      </c>
      <c r="DI2155">
        <v>0</v>
      </c>
      <c r="DJ2155">
        <v>0</v>
      </c>
      <c r="DK2155">
        <v>0</v>
      </c>
      <c r="DL2155">
        <v>0</v>
      </c>
      <c r="DM2155">
        <v>1318</v>
      </c>
      <c r="DN2155">
        <v>35455740</v>
      </c>
      <c r="DO2155">
        <v>42.574350000000003</v>
      </c>
      <c r="DP2155">
        <v>-1</v>
      </c>
    </row>
    <row r="2156" spans="102:120" x14ac:dyDescent="0.3">
      <c r="CX2156">
        <v>4.0000000000000002E-4</v>
      </c>
      <c r="CY2156">
        <v>10</v>
      </c>
      <c r="CZ2156">
        <v>2.21</v>
      </c>
      <c r="DA2156">
        <v>250</v>
      </c>
      <c r="DB2156">
        <v>177.08</v>
      </c>
      <c r="DC2156">
        <v>70</v>
      </c>
      <c r="DD2156">
        <v>372.08333299999998</v>
      </c>
      <c r="DE2156">
        <v>36.46743</v>
      </c>
      <c r="DF2156">
        <v>275</v>
      </c>
      <c r="DG2156">
        <v>0</v>
      </c>
      <c r="DH2156">
        <v>150</v>
      </c>
      <c r="DI2156">
        <v>0</v>
      </c>
      <c r="DJ2156">
        <v>0</v>
      </c>
      <c r="DK2156">
        <v>0</v>
      </c>
      <c r="DL2156">
        <v>0</v>
      </c>
      <c r="DM2156">
        <v>1318</v>
      </c>
      <c r="DN2156">
        <v>35455740</v>
      </c>
      <c r="DO2156">
        <v>42.574350000000003</v>
      </c>
      <c r="DP2156">
        <v>-1</v>
      </c>
    </row>
    <row r="2157" spans="102:120" x14ac:dyDescent="0.3">
      <c r="CX2157">
        <v>4.0000000000000002E-4</v>
      </c>
      <c r="CY2157">
        <v>10</v>
      </c>
      <c r="CZ2157">
        <v>2.21</v>
      </c>
      <c r="DA2157">
        <v>250</v>
      </c>
      <c r="DB2157">
        <v>177.08</v>
      </c>
      <c r="DC2157">
        <v>75</v>
      </c>
      <c r="DD2157">
        <v>377.08333299999998</v>
      </c>
      <c r="DE2157">
        <v>36.102580000000003</v>
      </c>
      <c r="DF2157">
        <v>275</v>
      </c>
      <c r="DG2157">
        <v>0</v>
      </c>
      <c r="DH2157">
        <v>150</v>
      </c>
      <c r="DI2157">
        <v>0</v>
      </c>
      <c r="DJ2157">
        <v>0</v>
      </c>
      <c r="DK2157">
        <v>0</v>
      </c>
      <c r="DL2157">
        <v>0</v>
      </c>
      <c r="DM2157">
        <v>1318</v>
      </c>
      <c r="DN2157">
        <v>35455740</v>
      </c>
      <c r="DO2157">
        <v>42.574350000000003</v>
      </c>
      <c r="DP2157">
        <v>-1</v>
      </c>
    </row>
    <row r="2158" spans="102:120" x14ac:dyDescent="0.3">
      <c r="CX2158">
        <v>4.0000000000000002E-4</v>
      </c>
      <c r="CY2158">
        <v>10</v>
      </c>
      <c r="CZ2158">
        <v>2.21</v>
      </c>
      <c r="DA2158">
        <v>250</v>
      </c>
      <c r="DB2158">
        <v>177.08</v>
      </c>
      <c r="DC2158">
        <v>80</v>
      </c>
      <c r="DD2158">
        <v>382.08333299999998</v>
      </c>
      <c r="DE2158">
        <v>35.744010000000003</v>
      </c>
      <c r="DF2158">
        <v>275</v>
      </c>
      <c r="DG2158">
        <v>0</v>
      </c>
      <c r="DH2158">
        <v>150</v>
      </c>
      <c r="DI2158">
        <v>0</v>
      </c>
      <c r="DJ2158">
        <v>0</v>
      </c>
      <c r="DK2158">
        <v>0</v>
      </c>
      <c r="DL2158">
        <v>0</v>
      </c>
      <c r="DM2158">
        <v>1318</v>
      </c>
      <c r="DN2158">
        <v>35455740</v>
      </c>
      <c r="DO2158">
        <v>42.574350000000003</v>
      </c>
      <c r="DP2158">
        <v>-1</v>
      </c>
    </row>
    <row r="2159" spans="102:120" x14ac:dyDescent="0.3">
      <c r="CX2159">
        <v>4.0000000000000002E-4</v>
      </c>
      <c r="CY2159">
        <v>10</v>
      </c>
      <c r="CZ2159">
        <v>2.21</v>
      </c>
      <c r="DA2159">
        <v>250</v>
      </c>
      <c r="DB2159">
        <v>177.08</v>
      </c>
      <c r="DC2159">
        <v>85</v>
      </c>
      <c r="DD2159">
        <v>387.08333299999998</v>
      </c>
      <c r="DE2159">
        <v>35.391559999999998</v>
      </c>
      <c r="DF2159">
        <v>275</v>
      </c>
      <c r="DG2159">
        <v>0</v>
      </c>
      <c r="DH2159">
        <v>150</v>
      </c>
      <c r="DI2159">
        <v>0</v>
      </c>
      <c r="DJ2159">
        <v>0</v>
      </c>
      <c r="DK2159">
        <v>0</v>
      </c>
      <c r="DL2159">
        <v>0</v>
      </c>
      <c r="DM2159">
        <v>1318</v>
      </c>
      <c r="DN2159">
        <v>35455740</v>
      </c>
      <c r="DO2159">
        <v>42.574350000000003</v>
      </c>
      <c r="DP2159">
        <v>-1</v>
      </c>
    </row>
    <row r="2160" spans="102:120" x14ac:dyDescent="0.3">
      <c r="CX2160">
        <v>4.0000000000000002E-4</v>
      </c>
      <c r="CY2160">
        <v>10</v>
      </c>
      <c r="CZ2160">
        <v>2.21</v>
      </c>
      <c r="DA2160">
        <v>250</v>
      </c>
      <c r="DB2160">
        <v>177.08</v>
      </c>
      <c r="DC2160">
        <v>90</v>
      </c>
      <c r="DD2160">
        <v>392.08333299999998</v>
      </c>
      <c r="DE2160">
        <v>35.045110000000001</v>
      </c>
      <c r="DF2160">
        <v>275</v>
      </c>
      <c r="DG2160">
        <v>0</v>
      </c>
      <c r="DH2160">
        <v>150</v>
      </c>
      <c r="DI2160">
        <v>0</v>
      </c>
      <c r="DJ2160">
        <v>0</v>
      </c>
      <c r="DK2160">
        <v>0</v>
      </c>
      <c r="DL2160">
        <v>0</v>
      </c>
      <c r="DM2160">
        <v>1318</v>
      </c>
      <c r="DN2160">
        <v>35455740</v>
      </c>
      <c r="DO2160">
        <v>42.574350000000003</v>
      </c>
      <c r="DP2160">
        <v>-1</v>
      </c>
    </row>
    <row r="2161" spans="102:120" x14ac:dyDescent="0.3">
      <c r="CX2161">
        <v>4.0000000000000002E-4</v>
      </c>
      <c r="CY2161">
        <v>10</v>
      </c>
      <c r="CZ2161">
        <v>2.21</v>
      </c>
      <c r="DA2161">
        <v>250</v>
      </c>
      <c r="DB2161">
        <v>177.08</v>
      </c>
      <c r="DC2161">
        <v>95</v>
      </c>
      <c r="DD2161">
        <v>397.08333299999998</v>
      </c>
      <c r="DE2161">
        <v>34.704529999999998</v>
      </c>
      <c r="DF2161">
        <v>275</v>
      </c>
      <c r="DG2161">
        <v>0</v>
      </c>
      <c r="DH2161">
        <v>150</v>
      </c>
      <c r="DI2161">
        <v>0</v>
      </c>
      <c r="DJ2161">
        <v>0</v>
      </c>
      <c r="DK2161">
        <v>0</v>
      </c>
      <c r="DL2161">
        <v>0</v>
      </c>
      <c r="DM2161">
        <v>1318</v>
      </c>
      <c r="DN2161">
        <v>35455740</v>
      </c>
      <c r="DO2161">
        <v>42.574350000000003</v>
      </c>
      <c r="DP2161">
        <v>-1</v>
      </c>
    </row>
    <row r="2162" spans="102:120" x14ac:dyDescent="0.3">
      <c r="CX2162">
        <v>4.0000000000000002E-4</v>
      </c>
      <c r="CY2162">
        <v>10</v>
      </c>
      <c r="CZ2162">
        <v>2.21</v>
      </c>
      <c r="DA2162">
        <v>250</v>
      </c>
      <c r="DB2162">
        <v>177.08</v>
      </c>
      <c r="DC2162">
        <v>100</v>
      </c>
      <c r="DD2162">
        <v>402.08333299999998</v>
      </c>
      <c r="DE2162">
        <v>34.369700000000002</v>
      </c>
      <c r="DF2162">
        <v>275</v>
      </c>
      <c r="DG2162">
        <v>0</v>
      </c>
      <c r="DH2162">
        <v>150</v>
      </c>
      <c r="DI2162">
        <v>0</v>
      </c>
      <c r="DJ2162">
        <v>0</v>
      </c>
      <c r="DK2162">
        <v>0</v>
      </c>
      <c r="DL2162">
        <v>0</v>
      </c>
      <c r="DM2162">
        <v>1318</v>
      </c>
      <c r="DN2162">
        <v>35455740</v>
      </c>
      <c r="DO2162">
        <v>42.574350000000003</v>
      </c>
      <c r="DP2162">
        <v>-1</v>
      </c>
    </row>
    <row r="2163" spans="102:120" x14ac:dyDescent="0.3">
      <c r="CX2163">
        <v>4.0000000000000002E-4</v>
      </c>
      <c r="CY2163">
        <v>10</v>
      </c>
      <c r="CZ2163">
        <v>2.21</v>
      </c>
      <c r="DA2163">
        <v>250</v>
      </c>
      <c r="DB2163">
        <v>177.08</v>
      </c>
      <c r="DC2163">
        <v>2.5</v>
      </c>
      <c r="DD2163">
        <v>304.58333299999998</v>
      </c>
      <c r="DE2163">
        <v>42.078020000000002</v>
      </c>
      <c r="DF2163">
        <v>275</v>
      </c>
      <c r="DG2163">
        <v>0</v>
      </c>
      <c r="DH2163">
        <v>150</v>
      </c>
      <c r="DI2163">
        <v>0</v>
      </c>
      <c r="DJ2163">
        <v>0</v>
      </c>
      <c r="DK2163">
        <v>149</v>
      </c>
      <c r="DL2163">
        <v>7.1481089999999995E-4</v>
      </c>
      <c r="DM2163">
        <v>1307</v>
      </c>
      <c r="DN2163">
        <v>35159840</v>
      </c>
      <c r="DO2163">
        <v>42.387700000000002</v>
      </c>
      <c r="DP2163">
        <v>-1</v>
      </c>
    </row>
    <row r="2164" spans="102:120" x14ac:dyDescent="0.3">
      <c r="CX2164" t="s">
        <v>74</v>
      </c>
      <c r="CY2164" t="s">
        <v>74</v>
      </c>
      <c r="DA2164" t="s">
        <v>74</v>
      </c>
      <c r="DB2164" t="s">
        <v>74</v>
      </c>
      <c r="DC2164" t="s">
        <v>75</v>
      </c>
      <c r="DE2164" t="s">
        <v>74</v>
      </c>
      <c r="DH2164">
        <v>200</v>
      </c>
    </row>
    <row r="2165" spans="102:120" x14ac:dyDescent="0.3">
      <c r="CX2165">
        <v>4.0000000000000002E-4</v>
      </c>
      <c r="CY2165">
        <v>10</v>
      </c>
      <c r="CZ2165">
        <v>2.21</v>
      </c>
      <c r="DA2165">
        <v>250</v>
      </c>
      <c r="DB2165">
        <v>177.08</v>
      </c>
      <c r="DC2165">
        <v>0</v>
      </c>
      <c r="DD2165">
        <v>302.08333299999998</v>
      </c>
      <c r="DE2165">
        <v>47.092930000000003</v>
      </c>
      <c r="DF2165">
        <v>325</v>
      </c>
      <c r="DG2165">
        <v>0</v>
      </c>
      <c r="DH2165">
        <v>200</v>
      </c>
      <c r="DI2165">
        <v>11</v>
      </c>
      <c r="DJ2165">
        <v>2.4923969999999999E-3</v>
      </c>
      <c r="DK2165">
        <v>151</v>
      </c>
      <c r="DL2165">
        <v>5.8199410000000004E-3</v>
      </c>
      <c r="DM2165">
        <v>1315</v>
      </c>
      <c r="DN2165">
        <v>35375060</v>
      </c>
      <c r="DO2165">
        <v>42.523510000000002</v>
      </c>
      <c r="DP2165" s="4">
        <v>14000000000</v>
      </c>
    </row>
    <row r="2166" spans="102:120" x14ac:dyDescent="0.3">
      <c r="CX2166">
        <v>4.0000000000000002E-4</v>
      </c>
      <c r="CY2166">
        <v>10</v>
      </c>
      <c r="CZ2166">
        <v>2.21</v>
      </c>
      <c r="DA2166">
        <v>250</v>
      </c>
      <c r="DB2166">
        <v>177.08</v>
      </c>
      <c r="DC2166">
        <v>5</v>
      </c>
      <c r="DD2166">
        <v>307.08333299999998</v>
      </c>
      <c r="DE2166">
        <v>46.623629999999999</v>
      </c>
      <c r="DF2166">
        <v>325</v>
      </c>
      <c r="DG2166">
        <v>0</v>
      </c>
      <c r="DH2166">
        <v>200</v>
      </c>
      <c r="DI2166">
        <v>11</v>
      </c>
      <c r="DJ2166">
        <v>2.5821660000000001E-4</v>
      </c>
      <c r="DK2166">
        <v>166</v>
      </c>
      <c r="DL2166">
        <v>5.3157889999999996E-3</v>
      </c>
      <c r="DM2166">
        <v>1255</v>
      </c>
      <c r="DN2166">
        <v>33760940</v>
      </c>
      <c r="DO2166">
        <v>41.496169999999999</v>
      </c>
      <c r="DP2166" s="4">
        <v>130000000000</v>
      </c>
    </row>
    <row r="2167" spans="102:120" x14ac:dyDescent="0.3">
      <c r="CX2167">
        <v>4.0000000000000002E-4</v>
      </c>
      <c r="CY2167">
        <v>10</v>
      </c>
      <c r="CZ2167">
        <v>2.21</v>
      </c>
      <c r="DA2167">
        <v>250</v>
      </c>
      <c r="DB2167">
        <v>177.08</v>
      </c>
      <c r="DC2167">
        <v>10</v>
      </c>
      <c r="DD2167">
        <v>312.08333299999998</v>
      </c>
      <c r="DE2167">
        <v>46.161490000000001</v>
      </c>
      <c r="DF2167">
        <v>325</v>
      </c>
      <c r="DG2167">
        <v>0</v>
      </c>
      <c r="DH2167">
        <v>200</v>
      </c>
      <c r="DI2167">
        <v>8</v>
      </c>
      <c r="DJ2167">
        <v>5.3495400000000003E-5</v>
      </c>
      <c r="DK2167">
        <v>201</v>
      </c>
      <c r="DL2167">
        <v>6.2546260000000001E-3</v>
      </c>
      <c r="DM2167">
        <v>1295</v>
      </c>
      <c r="DN2167">
        <v>34836990</v>
      </c>
      <c r="DO2167">
        <v>42.183329999999998</v>
      </c>
      <c r="DP2167" s="4">
        <v>650000000000</v>
      </c>
    </row>
    <row r="2168" spans="102:120" x14ac:dyDescent="0.3">
      <c r="CX2168">
        <v>4.0000000000000002E-4</v>
      </c>
      <c r="CY2168">
        <v>10</v>
      </c>
      <c r="CZ2168">
        <v>2.21</v>
      </c>
      <c r="DA2168">
        <v>250</v>
      </c>
      <c r="DB2168">
        <v>177.08</v>
      </c>
      <c r="DC2168">
        <v>15</v>
      </c>
      <c r="DD2168">
        <v>317.08333299999998</v>
      </c>
      <c r="DE2168">
        <v>45.706400000000002</v>
      </c>
      <c r="DF2168">
        <v>325</v>
      </c>
      <c r="DG2168">
        <v>0</v>
      </c>
      <c r="DH2168">
        <v>200</v>
      </c>
      <c r="DI2168">
        <v>5</v>
      </c>
      <c r="DJ2168">
        <v>1.06231E-5</v>
      </c>
      <c r="DK2168">
        <v>195</v>
      </c>
      <c r="DL2168">
        <v>1.2848719999999999E-2</v>
      </c>
      <c r="DM2168">
        <v>1368</v>
      </c>
      <c r="DN2168">
        <v>36800800</v>
      </c>
      <c r="DO2168">
        <v>43.414560000000002</v>
      </c>
      <c r="DP2168" s="4">
        <v>3400000000000</v>
      </c>
    </row>
    <row r="2169" spans="102:120" x14ac:dyDescent="0.3">
      <c r="CX2169">
        <v>4.0000000000000002E-4</v>
      </c>
      <c r="CY2169">
        <v>10</v>
      </c>
      <c r="CZ2169">
        <v>2.21</v>
      </c>
      <c r="DA2169">
        <v>250</v>
      </c>
      <c r="DB2169">
        <v>177.08</v>
      </c>
      <c r="DC2169">
        <v>20</v>
      </c>
      <c r="DD2169">
        <v>322.08333299999998</v>
      </c>
      <c r="DE2169">
        <v>45.258249999999997</v>
      </c>
      <c r="DF2169">
        <v>325</v>
      </c>
      <c r="DG2169">
        <v>0</v>
      </c>
      <c r="DH2169">
        <v>200</v>
      </c>
      <c r="DI2169">
        <v>1</v>
      </c>
      <c r="DJ2169">
        <v>4.9119999999999995E-7</v>
      </c>
      <c r="DK2169">
        <v>241</v>
      </c>
      <c r="DL2169">
        <v>1.7139229999999998E-2</v>
      </c>
      <c r="DM2169">
        <v>1279</v>
      </c>
      <c r="DN2169">
        <v>34406550</v>
      </c>
      <c r="DO2169">
        <v>41.909559999999999</v>
      </c>
      <c r="DP2169" s="4">
        <v>70000000000000</v>
      </c>
    </row>
    <row r="2170" spans="102:120" x14ac:dyDescent="0.3">
      <c r="CX2170">
        <v>4.0000000000000002E-4</v>
      </c>
      <c r="CY2170">
        <v>10</v>
      </c>
      <c r="CZ2170">
        <v>2.21</v>
      </c>
      <c r="DA2170">
        <v>250</v>
      </c>
      <c r="DB2170">
        <v>177.08</v>
      </c>
      <c r="DC2170">
        <v>25</v>
      </c>
      <c r="DD2170">
        <v>327.08333299999998</v>
      </c>
      <c r="DE2170">
        <v>44.816940000000002</v>
      </c>
      <c r="DF2170">
        <v>325</v>
      </c>
      <c r="DG2170">
        <v>0</v>
      </c>
      <c r="DH2170">
        <v>200</v>
      </c>
      <c r="DI2170">
        <v>1</v>
      </c>
      <c r="DJ2170">
        <v>5.0257799999999997E-3</v>
      </c>
      <c r="DK2170">
        <v>251</v>
      </c>
      <c r="DL2170">
        <v>2.663196E-2</v>
      </c>
      <c r="DM2170">
        <v>1290</v>
      </c>
      <c r="DN2170">
        <v>34702410</v>
      </c>
      <c r="DO2170">
        <v>42.097929999999998</v>
      </c>
      <c r="DP2170" s="4">
        <v>6900000000</v>
      </c>
    </row>
    <row r="2171" spans="102:120" x14ac:dyDescent="0.3">
      <c r="CX2171">
        <v>4.0000000000000002E-4</v>
      </c>
      <c r="CY2171">
        <v>10</v>
      </c>
      <c r="CZ2171">
        <v>2.21</v>
      </c>
      <c r="DA2171">
        <v>250</v>
      </c>
      <c r="DB2171">
        <v>177.08</v>
      </c>
      <c r="DC2171">
        <v>30</v>
      </c>
      <c r="DD2171">
        <v>332.08333299999998</v>
      </c>
      <c r="DE2171">
        <v>44.382370000000002</v>
      </c>
      <c r="DF2171">
        <v>325</v>
      </c>
      <c r="DG2171">
        <v>0</v>
      </c>
      <c r="DH2171">
        <v>200</v>
      </c>
      <c r="DI2171">
        <v>0</v>
      </c>
      <c r="DJ2171">
        <v>0</v>
      </c>
      <c r="DK2171">
        <v>271</v>
      </c>
      <c r="DL2171">
        <v>3.7847449999999998E-2</v>
      </c>
      <c r="DM2171">
        <v>1304</v>
      </c>
      <c r="DN2171">
        <v>35079100</v>
      </c>
      <c r="DO2171">
        <v>42.336680000000001</v>
      </c>
      <c r="DP2171">
        <v>-1</v>
      </c>
    </row>
    <row r="2172" spans="102:120" x14ac:dyDescent="0.3">
      <c r="CX2172">
        <v>4.0000000000000002E-4</v>
      </c>
      <c r="CY2172">
        <v>10</v>
      </c>
      <c r="CZ2172">
        <v>2.21</v>
      </c>
      <c r="DA2172">
        <v>250</v>
      </c>
      <c r="DB2172">
        <v>177.08</v>
      </c>
      <c r="DC2172">
        <v>35</v>
      </c>
      <c r="DD2172">
        <v>337.08333299999998</v>
      </c>
      <c r="DE2172">
        <v>43.954439999999998</v>
      </c>
      <c r="DF2172">
        <v>325</v>
      </c>
      <c r="DG2172">
        <v>0</v>
      </c>
      <c r="DH2172">
        <v>200</v>
      </c>
      <c r="DI2172">
        <v>0</v>
      </c>
      <c r="DJ2172">
        <v>0</v>
      </c>
      <c r="DK2172">
        <v>285</v>
      </c>
      <c r="DL2172">
        <v>3.254232E-2</v>
      </c>
      <c r="DM2172">
        <v>1279</v>
      </c>
      <c r="DN2172">
        <v>34406460</v>
      </c>
      <c r="DO2172">
        <v>41.909559999999999</v>
      </c>
      <c r="DP2172">
        <v>-1</v>
      </c>
    </row>
    <row r="2173" spans="102:120" x14ac:dyDescent="0.3">
      <c r="CX2173">
        <v>4.0000000000000002E-4</v>
      </c>
      <c r="CY2173">
        <v>10</v>
      </c>
      <c r="CZ2173">
        <v>2.21</v>
      </c>
      <c r="DA2173">
        <v>250</v>
      </c>
      <c r="DB2173">
        <v>177.08</v>
      </c>
      <c r="DC2173">
        <v>40</v>
      </c>
      <c r="DD2173">
        <v>342.08333299999998</v>
      </c>
      <c r="DE2173">
        <v>43.533029999999997</v>
      </c>
      <c r="DF2173">
        <v>325</v>
      </c>
      <c r="DG2173">
        <v>0</v>
      </c>
      <c r="DH2173">
        <v>200</v>
      </c>
      <c r="DI2173">
        <v>0</v>
      </c>
      <c r="DJ2173">
        <v>0</v>
      </c>
      <c r="DK2173">
        <v>258</v>
      </c>
      <c r="DL2173">
        <v>1.341435E-2</v>
      </c>
      <c r="DM2173">
        <v>1283</v>
      </c>
      <c r="DN2173">
        <v>34514160</v>
      </c>
      <c r="DO2173">
        <v>41.978140000000003</v>
      </c>
      <c r="DP2173">
        <v>-1</v>
      </c>
    </row>
    <row r="2174" spans="102:120" x14ac:dyDescent="0.3">
      <c r="CX2174">
        <v>4.0000000000000002E-4</v>
      </c>
      <c r="CY2174">
        <v>10</v>
      </c>
      <c r="CZ2174">
        <v>2.21</v>
      </c>
      <c r="DA2174">
        <v>250</v>
      </c>
      <c r="DB2174">
        <v>177.08</v>
      </c>
      <c r="DC2174">
        <v>45</v>
      </c>
      <c r="DD2174">
        <v>347.08333299999998</v>
      </c>
      <c r="DE2174">
        <v>43.118049999999997</v>
      </c>
      <c r="DF2174">
        <v>325</v>
      </c>
      <c r="DG2174">
        <v>0</v>
      </c>
      <c r="DH2174">
        <v>200</v>
      </c>
      <c r="DI2174">
        <v>0</v>
      </c>
      <c r="DJ2174">
        <v>0</v>
      </c>
      <c r="DK2174">
        <v>230</v>
      </c>
      <c r="DL2174">
        <v>6.760907E-3</v>
      </c>
      <c r="DM2174">
        <v>1348</v>
      </c>
      <c r="DN2174">
        <v>36262730</v>
      </c>
      <c r="DO2174">
        <v>43.080060000000003</v>
      </c>
      <c r="DP2174">
        <v>-1</v>
      </c>
    </row>
    <row r="2175" spans="102:120" x14ac:dyDescent="0.3">
      <c r="CX2175">
        <v>4.0000000000000002E-4</v>
      </c>
      <c r="CY2175">
        <v>10</v>
      </c>
      <c r="CZ2175">
        <v>2.21</v>
      </c>
      <c r="DA2175">
        <v>250</v>
      </c>
      <c r="DB2175">
        <v>177.08</v>
      </c>
      <c r="DC2175">
        <v>50</v>
      </c>
      <c r="DD2175">
        <v>352.08333299999998</v>
      </c>
      <c r="DE2175">
        <v>42.709389999999999</v>
      </c>
      <c r="DF2175">
        <v>325</v>
      </c>
      <c r="DG2175">
        <v>0</v>
      </c>
      <c r="DH2175">
        <v>200</v>
      </c>
      <c r="DI2175">
        <v>0</v>
      </c>
      <c r="DJ2175">
        <v>0</v>
      </c>
      <c r="DK2175">
        <v>179</v>
      </c>
      <c r="DL2175">
        <v>1.9930659999999999E-3</v>
      </c>
      <c r="DM2175">
        <v>1337</v>
      </c>
      <c r="DN2175">
        <v>35966820</v>
      </c>
      <c r="DO2175">
        <v>42.895189999999999</v>
      </c>
      <c r="DP2175">
        <v>-1</v>
      </c>
    </row>
    <row r="2176" spans="102:120" x14ac:dyDescent="0.3">
      <c r="CX2176">
        <v>4.0000000000000002E-4</v>
      </c>
      <c r="CY2176">
        <v>10</v>
      </c>
      <c r="CZ2176">
        <v>2.21</v>
      </c>
      <c r="DA2176">
        <v>250</v>
      </c>
      <c r="DB2176">
        <v>177.08</v>
      </c>
      <c r="DC2176">
        <v>55</v>
      </c>
      <c r="DD2176">
        <v>357.08333299999998</v>
      </c>
      <c r="DE2176">
        <v>42.306939999999997</v>
      </c>
      <c r="DF2176">
        <v>325</v>
      </c>
      <c r="DG2176">
        <v>0</v>
      </c>
      <c r="DH2176">
        <v>200</v>
      </c>
      <c r="DI2176">
        <v>0</v>
      </c>
      <c r="DJ2176">
        <v>0</v>
      </c>
      <c r="DK2176">
        <v>130</v>
      </c>
      <c r="DL2176">
        <v>6.3489600000000003E-4</v>
      </c>
      <c r="DM2176">
        <v>1277</v>
      </c>
      <c r="DN2176">
        <v>34352730</v>
      </c>
      <c r="DO2176">
        <v>41.875239999999998</v>
      </c>
      <c r="DP2176">
        <v>-1</v>
      </c>
    </row>
    <row r="2177" spans="102:120" x14ac:dyDescent="0.3">
      <c r="CX2177">
        <v>4.0000000000000002E-4</v>
      </c>
      <c r="CY2177">
        <v>10</v>
      </c>
      <c r="CZ2177">
        <v>2.21</v>
      </c>
      <c r="DA2177">
        <v>250</v>
      </c>
      <c r="DB2177">
        <v>177.08</v>
      </c>
      <c r="DC2177">
        <v>60</v>
      </c>
      <c r="DD2177">
        <v>362.08333299999998</v>
      </c>
      <c r="DE2177">
        <v>41.910620000000002</v>
      </c>
      <c r="DF2177">
        <v>325</v>
      </c>
      <c r="DG2177">
        <v>0</v>
      </c>
      <c r="DH2177">
        <v>200</v>
      </c>
      <c r="DI2177">
        <v>0</v>
      </c>
      <c r="DJ2177">
        <v>0</v>
      </c>
      <c r="DK2177">
        <v>73</v>
      </c>
      <c r="DL2177">
        <v>1.6902599999999999E-4</v>
      </c>
      <c r="DM2177">
        <v>1298</v>
      </c>
      <c r="DN2177">
        <v>34917650</v>
      </c>
      <c r="DO2177">
        <v>42.234490000000001</v>
      </c>
      <c r="DP2177">
        <v>-1</v>
      </c>
    </row>
    <row r="2178" spans="102:120" x14ac:dyDescent="0.3">
      <c r="CX2178">
        <v>4.0000000000000002E-4</v>
      </c>
      <c r="CY2178">
        <v>10</v>
      </c>
      <c r="CZ2178">
        <v>2.21</v>
      </c>
      <c r="DA2178">
        <v>250</v>
      </c>
      <c r="DB2178">
        <v>177.08</v>
      </c>
      <c r="DC2178">
        <v>65</v>
      </c>
      <c r="DD2178">
        <v>367.08333299999998</v>
      </c>
      <c r="DE2178">
        <v>41.520310000000002</v>
      </c>
      <c r="DF2178">
        <v>325</v>
      </c>
      <c r="DG2178">
        <v>0</v>
      </c>
      <c r="DH2178">
        <v>200</v>
      </c>
      <c r="DI2178">
        <v>0</v>
      </c>
      <c r="DJ2178">
        <v>0</v>
      </c>
      <c r="DK2178">
        <v>26</v>
      </c>
      <c r="DL2178">
        <v>3.027092E-5</v>
      </c>
      <c r="DM2178">
        <v>1313</v>
      </c>
      <c r="DN2178">
        <v>35321150</v>
      </c>
      <c r="DO2178">
        <v>42.48959</v>
      </c>
      <c r="DP2178">
        <v>-1</v>
      </c>
    </row>
    <row r="2179" spans="102:120" x14ac:dyDescent="0.3">
      <c r="CX2179">
        <v>4.0000000000000002E-4</v>
      </c>
      <c r="CY2179">
        <v>10</v>
      </c>
      <c r="CZ2179">
        <v>2.21</v>
      </c>
      <c r="DA2179">
        <v>250</v>
      </c>
      <c r="DB2179">
        <v>177.08</v>
      </c>
      <c r="DC2179">
        <v>70</v>
      </c>
      <c r="DD2179">
        <v>372.08333299999998</v>
      </c>
      <c r="DE2179">
        <v>41.135919999999999</v>
      </c>
      <c r="DF2179">
        <v>325</v>
      </c>
      <c r="DG2179">
        <v>0</v>
      </c>
      <c r="DH2179">
        <v>200</v>
      </c>
      <c r="DI2179">
        <v>0</v>
      </c>
      <c r="DJ2179">
        <v>0</v>
      </c>
      <c r="DK2179">
        <v>1</v>
      </c>
      <c r="DL2179">
        <v>5.3740000000000003E-7</v>
      </c>
      <c r="DM2179">
        <v>1254</v>
      </c>
      <c r="DN2179">
        <v>33733980</v>
      </c>
      <c r="DO2179">
        <v>41.478870000000001</v>
      </c>
      <c r="DP2179">
        <v>-1</v>
      </c>
    </row>
    <row r="2180" spans="102:120" x14ac:dyDescent="0.3">
      <c r="CX2180">
        <v>4.0000000000000002E-4</v>
      </c>
      <c r="CY2180">
        <v>10</v>
      </c>
      <c r="CZ2180">
        <v>2.21</v>
      </c>
      <c r="DA2180">
        <v>250</v>
      </c>
      <c r="DB2180">
        <v>177.08</v>
      </c>
      <c r="DC2180">
        <v>75</v>
      </c>
      <c r="DD2180">
        <v>377.08333299999998</v>
      </c>
      <c r="DE2180">
        <v>40.757339999999999</v>
      </c>
      <c r="DF2180">
        <v>325</v>
      </c>
      <c r="DG2180">
        <v>0</v>
      </c>
      <c r="DH2180">
        <v>200</v>
      </c>
      <c r="DI2180">
        <v>0</v>
      </c>
      <c r="DJ2180">
        <v>0</v>
      </c>
      <c r="DK2180">
        <v>0</v>
      </c>
      <c r="DL2180">
        <v>0</v>
      </c>
      <c r="DM2180">
        <v>1254</v>
      </c>
      <c r="DN2180">
        <v>33733980</v>
      </c>
      <c r="DO2180">
        <v>41.478870000000001</v>
      </c>
      <c r="DP2180">
        <v>-1</v>
      </c>
    </row>
    <row r="2181" spans="102:120" x14ac:dyDescent="0.3">
      <c r="CX2181">
        <v>4.0000000000000002E-4</v>
      </c>
      <c r="CY2181">
        <v>10</v>
      </c>
      <c r="CZ2181">
        <v>2.21</v>
      </c>
      <c r="DA2181">
        <v>250</v>
      </c>
      <c r="DB2181">
        <v>177.08</v>
      </c>
      <c r="DC2181">
        <v>80</v>
      </c>
      <c r="DD2181">
        <v>382.08333299999998</v>
      </c>
      <c r="DE2181">
        <v>40.384480000000003</v>
      </c>
      <c r="DF2181">
        <v>325</v>
      </c>
      <c r="DG2181">
        <v>0</v>
      </c>
      <c r="DH2181">
        <v>200</v>
      </c>
      <c r="DI2181">
        <v>0</v>
      </c>
      <c r="DJ2181">
        <v>0</v>
      </c>
      <c r="DK2181">
        <v>0</v>
      </c>
      <c r="DL2181">
        <v>0</v>
      </c>
      <c r="DM2181">
        <v>1254</v>
      </c>
      <c r="DN2181">
        <v>33733980</v>
      </c>
      <c r="DO2181">
        <v>41.478870000000001</v>
      </c>
      <c r="DP2181">
        <v>-1</v>
      </c>
    </row>
    <row r="2182" spans="102:120" x14ac:dyDescent="0.3">
      <c r="CX2182">
        <v>4.0000000000000002E-4</v>
      </c>
      <c r="CY2182">
        <v>10</v>
      </c>
      <c r="CZ2182">
        <v>2.21</v>
      </c>
      <c r="DA2182">
        <v>250</v>
      </c>
      <c r="DB2182">
        <v>177.08</v>
      </c>
      <c r="DC2182">
        <v>85</v>
      </c>
      <c r="DD2182">
        <v>387.08333299999998</v>
      </c>
      <c r="DE2182">
        <v>40.017229999999998</v>
      </c>
      <c r="DF2182">
        <v>325</v>
      </c>
      <c r="DG2182">
        <v>0</v>
      </c>
      <c r="DH2182">
        <v>200</v>
      </c>
      <c r="DI2182">
        <v>0</v>
      </c>
      <c r="DJ2182">
        <v>0</v>
      </c>
      <c r="DK2182">
        <v>0</v>
      </c>
      <c r="DL2182">
        <v>0</v>
      </c>
      <c r="DM2182">
        <v>1254</v>
      </c>
      <c r="DN2182">
        <v>33733980</v>
      </c>
      <c r="DO2182">
        <v>41.478870000000001</v>
      </c>
      <c r="DP2182">
        <v>-1</v>
      </c>
    </row>
    <row r="2183" spans="102:120" x14ac:dyDescent="0.3">
      <c r="CX2183">
        <v>4.0000000000000002E-4</v>
      </c>
      <c r="CY2183">
        <v>10</v>
      </c>
      <c r="CZ2183">
        <v>2.21</v>
      </c>
      <c r="DA2183">
        <v>250</v>
      </c>
      <c r="DB2183">
        <v>177.08</v>
      </c>
      <c r="DC2183">
        <v>90</v>
      </c>
      <c r="DD2183">
        <v>392.08333299999998</v>
      </c>
      <c r="DE2183">
        <v>39.655520000000003</v>
      </c>
      <c r="DF2183">
        <v>325</v>
      </c>
      <c r="DG2183">
        <v>0</v>
      </c>
      <c r="DH2183">
        <v>200</v>
      </c>
      <c r="DI2183">
        <v>0</v>
      </c>
      <c r="DJ2183">
        <v>0</v>
      </c>
      <c r="DK2183">
        <v>0</v>
      </c>
      <c r="DL2183">
        <v>0</v>
      </c>
      <c r="DM2183">
        <v>1254</v>
      </c>
      <c r="DN2183">
        <v>33733980</v>
      </c>
      <c r="DO2183">
        <v>41.478870000000001</v>
      </c>
      <c r="DP2183">
        <v>-1</v>
      </c>
    </row>
    <row r="2184" spans="102:120" x14ac:dyDescent="0.3">
      <c r="CX2184">
        <v>4.0000000000000002E-4</v>
      </c>
      <c r="CY2184">
        <v>10</v>
      </c>
      <c r="CZ2184">
        <v>2.21</v>
      </c>
      <c r="DA2184">
        <v>250</v>
      </c>
      <c r="DB2184">
        <v>177.08</v>
      </c>
      <c r="DC2184">
        <v>95</v>
      </c>
      <c r="DD2184">
        <v>397.08333299999998</v>
      </c>
      <c r="DE2184">
        <v>39.299219999999998</v>
      </c>
      <c r="DF2184">
        <v>325</v>
      </c>
      <c r="DG2184">
        <v>0</v>
      </c>
      <c r="DH2184">
        <v>200</v>
      </c>
      <c r="DI2184">
        <v>0</v>
      </c>
      <c r="DJ2184">
        <v>0</v>
      </c>
      <c r="DK2184">
        <v>0</v>
      </c>
      <c r="DL2184">
        <v>0</v>
      </c>
      <c r="DM2184">
        <v>1254</v>
      </c>
      <c r="DN2184">
        <v>33733980</v>
      </c>
      <c r="DO2184">
        <v>41.478870000000001</v>
      </c>
      <c r="DP2184">
        <v>-1</v>
      </c>
    </row>
    <row r="2185" spans="102:120" x14ac:dyDescent="0.3">
      <c r="CX2185">
        <v>4.0000000000000002E-4</v>
      </c>
      <c r="CY2185">
        <v>10</v>
      </c>
      <c r="CZ2185">
        <v>2.21</v>
      </c>
      <c r="DA2185">
        <v>250</v>
      </c>
      <c r="DB2185">
        <v>177.08</v>
      </c>
      <c r="DC2185">
        <v>100</v>
      </c>
      <c r="DD2185">
        <v>402.08333299999998</v>
      </c>
      <c r="DE2185">
        <v>38.948259999999998</v>
      </c>
      <c r="DF2185">
        <v>325</v>
      </c>
      <c r="DG2185">
        <v>0</v>
      </c>
      <c r="DH2185">
        <v>200</v>
      </c>
      <c r="DI2185">
        <v>0</v>
      </c>
      <c r="DJ2185">
        <v>0</v>
      </c>
      <c r="DK2185">
        <v>0</v>
      </c>
      <c r="DL2185">
        <v>0</v>
      </c>
      <c r="DM2185">
        <v>1254</v>
      </c>
      <c r="DN2185">
        <v>33733980</v>
      </c>
      <c r="DO2185">
        <v>41.478870000000001</v>
      </c>
      <c r="DP2185">
        <v>-1</v>
      </c>
    </row>
    <row r="2186" spans="102:120" x14ac:dyDescent="0.3">
      <c r="CX2186">
        <v>4.0000000000000002E-4</v>
      </c>
      <c r="CY2186">
        <v>10</v>
      </c>
      <c r="CZ2186">
        <v>2.21</v>
      </c>
      <c r="DA2186">
        <v>250</v>
      </c>
      <c r="DB2186">
        <v>177.08</v>
      </c>
      <c r="DC2186">
        <v>2.5</v>
      </c>
      <c r="DD2186">
        <v>304.58333299999998</v>
      </c>
      <c r="DE2186">
        <v>46.857379999999999</v>
      </c>
      <c r="DF2186">
        <v>325</v>
      </c>
      <c r="DG2186">
        <v>0</v>
      </c>
      <c r="DH2186">
        <v>200</v>
      </c>
      <c r="DI2186">
        <v>13</v>
      </c>
      <c r="DJ2186">
        <v>1.0677569999999999E-3</v>
      </c>
      <c r="DK2186">
        <v>176</v>
      </c>
      <c r="DL2186">
        <v>5.6373650000000001E-3</v>
      </c>
      <c r="DM2186">
        <v>1333</v>
      </c>
      <c r="DN2186">
        <v>35859260</v>
      </c>
      <c r="DO2186">
        <v>42.827800000000003</v>
      </c>
      <c r="DP2186" s="4">
        <v>33000000000</v>
      </c>
    </row>
    <row r="2187" spans="102:120" x14ac:dyDescent="0.3">
      <c r="CX2187" t="s">
        <v>74</v>
      </c>
      <c r="CY2187" t="s">
        <v>74</v>
      </c>
      <c r="DA2187" t="s">
        <v>74</v>
      </c>
      <c r="DB2187" t="s">
        <v>74</v>
      </c>
      <c r="DC2187" t="s">
        <v>75</v>
      </c>
      <c r="DE2187" t="s">
        <v>74</v>
      </c>
      <c r="DH2187">
        <v>250</v>
      </c>
    </row>
    <row r="2188" spans="102:120" x14ac:dyDescent="0.3">
      <c r="CX2188">
        <v>4.0000000000000002E-4</v>
      </c>
      <c r="CY2188">
        <v>10</v>
      </c>
      <c r="CZ2188">
        <v>2.21</v>
      </c>
      <c r="DA2188">
        <v>250</v>
      </c>
      <c r="DB2188">
        <v>177.08</v>
      </c>
      <c r="DC2188">
        <v>0</v>
      </c>
      <c r="DD2188">
        <v>302.08333299999998</v>
      </c>
      <c r="DE2188">
        <v>51.146619999999999</v>
      </c>
      <c r="DF2188">
        <v>375</v>
      </c>
      <c r="DG2188">
        <v>0</v>
      </c>
      <c r="DH2188">
        <v>250</v>
      </c>
      <c r="DI2188">
        <v>0</v>
      </c>
      <c r="DJ2188">
        <v>0</v>
      </c>
      <c r="DK2188">
        <v>0</v>
      </c>
      <c r="DL2188">
        <v>0</v>
      </c>
      <c r="DM2188">
        <v>1333</v>
      </c>
      <c r="DN2188">
        <v>35859260</v>
      </c>
      <c r="DO2188">
        <v>42.827800000000003</v>
      </c>
      <c r="DP2188">
        <v>-1</v>
      </c>
    </row>
    <row r="2189" spans="102:120" x14ac:dyDescent="0.3">
      <c r="CX2189">
        <v>4.0000000000000002E-4</v>
      </c>
      <c r="CY2189">
        <v>10</v>
      </c>
      <c r="CZ2189">
        <v>2.21</v>
      </c>
      <c r="DA2189">
        <v>250</v>
      </c>
      <c r="DB2189">
        <v>177.08</v>
      </c>
      <c r="DC2189">
        <v>5</v>
      </c>
      <c r="DD2189">
        <v>307.08333299999998</v>
      </c>
      <c r="DE2189">
        <v>50.686329999999998</v>
      </c>
      <c r="DF2189">
        <v>375</v>
      </c>
      <c r="DG2189">
        <v>0</v>
      </c>
      <c r="DH2189">
        <v>250</v>
      </c>
      <c r="DI2189">
        <v>0</v>
      </c>
      <c r="DJ2189">
        <v>0</v>
      </c>
      <c r="DK2189">
        <v>0</v>
      </c>
      <c r="DL2189">
        <v>0</v>
      </c>
      <c r="DM2189">
        <v>1333</v>
      </c>
      <c r="DN2189">
        <v>35859260</v>
      </c>
      <c r="DO2189">
        <v>42.827800000000003</v>
      </c>
      <c r="DP2189">
        <v>-1</v>
      </c>
    </row>
    <row r="2190" spans="102:120" x14ac:dyDescent="0.3">
      <c r="CX2190">
        <v>4.0000000000000002E-4</v>
      </c>
      <c r="CY2190">
        <v>10</v>
      </c>
      <c r="CZ2190">
        <v>2.21</v>
      </c>
      <c r="DA2190">
        <v>250</v>
      </c>
      <c r="DB2190">
        <v>177.08</v>
      </c>
      <c r="DC2190">
        <v>10</v>
      </c>
      <c r="DD2190">
        <v>312.08333299999998</v>
      </c>
      <c r="DE2190">
        <v>50.232019999999999</v>
      </c>
      <c r="DF2190">
        <v>375</v>
      </c>
      <c r="DG2190">
        <v>0</v>
      </c>
      <c r="DH2190">
        <v>250</v>
      </c>
      <c r="DI2190">
        <v>0</v>
      </c>
      <c r="DJ2190">
        <v>0</v>
      </c>
      <c r="DK2190">
        <v>0</v>
      </c>
      <c r="DL2190">
        <v>0</v>
      </c>
      <c r="DM2190">
        <v>1333</v>
      </c>
      <c r="DN2190">
        <v>35859260</v>
      </c>
      <c r="DO2190">
        <v>42.827800000000003</v>
      </c>
      <c r="DP2190">
        <v>-1</v>
      </c>
    </row>
    <row r="2191" spans="102:120" x14ac:dyDescent="0.3">
      <c r="CX2191">
        <v>4.0000000000000002E-4</v>
      </c>
      <c r="CY2191">
        <v>10</v>
      </c>
      <c r="CZ2191">
        <v>2.21</v>
      </c>
      <c r="DA2191">
        <v>250</v>
      </c>
      <c r="DB2191">
        <v>177.08</v>
      </c>
      <c r="DC2191">
        <v>15</v>
      </c>
      <c r="DD2191">
        <v>317.08333299999998</v>
      </c>
      <c r="DE2191">
        <v>49.783619999999999</v>
      </c>
      <c r="DF2191">
        <v>375</v>
      </c>
      <c r="DG2191">
        <v>0</v>
      </c>
      <c r="DH2191">
        <v>250</v>
      </c>
      <c r="DI2191">
        <v>0</v>
      </c>
      <c r="DJ2191">
        <v>0</v>
      </c>
      <c r="DK2191">
        <v>0</v>
      </c>
      <c r="DL2191">
        <v>0</v>
      </c>
      <c r="DM2191">
        <v>1333</v>
      </c>
      <c r="DN2191">
        <v>35859260</v>
      </c>
      <c r="DO2191">
        <v>42.827800000000003</v>
      </c>
      <c r="DP2191">
        <v>-1</v>
      </c>
    </row>
    <row r="2192" spans="102:120" x14ac:dyDescent="0.3">
      <c r="CX2192">
        <v>4.0000000000000002E-4</v>
      </c>
      <c r="CY2192">
        <v>10</v>
      </c>
      <c r="CZ2192">
        <v>2.21</v>
      </c>
      <c r="DA2192">
        <v>250</v>
      </c>
      <c r="DB2192">
        <v>177.08</v>
      </c>
      <c r="DC2192">
        <v>20</v>
      </c>
      <c r="DD2192">
        <v>322.08333299999998</v>
      </c>
      <c r="DE2192">
        <v>49.341079999999998</v>
      </c>
      <c r="DF2192">
        <v>375</v>
      </c>
      <c r="DG2192">
        <v>0</v>
      </c>
      <c r="DH2192">
        <v>250</v>
      </c>
      <c r="DI2192">
        <v>0</v>
      </c>
      <c r="DJ2192">
        <v>0</v>
      </c>
      <c r="DK2192">
        <v>2</v>
      </c>
      <c r="DL2192">
        <v>1.4955699999999999E-6</v>
      </c>
      <c r="DM2192">
        <v>1340</v>
      </c>
      <c r="DN2192">
        <v>36047560</v>
      </c>
      <c r="DO2192">
        <v>42.94567</v>
      </c>
      <c r="DP2192">
        <v>-1</v>
      </c>
    </row>
    <row r="2193" spans="102:120" x14ac:dyDescent="0.3">
      <c r="CX2193">
        <v>4.0000000000000002E-4</v>
      </c>
      <c r="CY2193">
        <v>10</v>
      </c>
      <c r="CZ2193">
        <v>2.21</v>
      </c>
      <c r="DA2193">
        <v>250</v>
      </c>
      <c r="DB2193">
        <v>177.08</v>
      </c>
      <c r="DC2193">
        <v>25</v>
      </c>
      <c r="DD2193">
        <v>327.08333299999998</v>
      </c>
      <c r="DE2193">
        <v>48.904339999999998</v>
      </c>
      <c r="DF2193">
        <v>375</v>
      </c>
      <c r="DG2193">
        <v>0</v>
      </c>
      <c r="DH2193">
        <v>250</v>
      </c>
      <c r="DI2193">
        <v>0</v>
      </c>
      <c r="DJ2193">
        <v>0</v>
      </c>
      <c r="DK2193">
        <v>7</v>
      </c>
      <c r="DL2193">
        <v>6.5006299999999996E-6</v>
      </c>
      <c r="DM2193">
        <v>1280</v>
      </c>
      <c r="DN2193">
        <v>34433440</v>
      </c>
      <c r="DO2193">
        <v>41.926720000000003</v>
      </c>
      <c r="DP2193">
        <v>-1</v>
      </c>
    </row>
    <row r="2194" spans="102:120" x14ac:dyDescent="0.3">
      <c r="CX2194">
        <v>4.0000000000000002E-4</v>
      </c>
      <c r="CY2194">
        <v>10</v>
      </c>
      <c r="CZ2194">
        <v>2.21</v>
      </c>
      <c r="DA2194">
        <v>250</v>
      </c>
      <c r="DB2194">
        <v>177.08</v>
      </c>
      <c r="DC2194">
        <v>30</v>
      </c>
      <c r="DD2194">
        <v>332.08333299999998</v>
      </c>
      <c r="DE2194">
        <v>48.473320000000001</v>
      </c>
      <c r="DF2194">
        <v>375</v>
      </c>
      <c r="DG2194">
        <v>0</v>
      </c>
      <c r="DH2194">
        <v>250</v>
      </c>
      <c r="DI2194">
        <v>0</v>
      </c>
      <c r="DJ2194">
        <v>0</v>
      </c>
      <c r="DK2194">
        <v>17</v>
      </c>
      <c r="DL2194">
        <v>2.2498309999999998E-5</v>
      </c>
      <c r="DM2194">
        <v>1304</v>
      </c>
      <c r="DN2194">
        <v>35079100</v>
      </c>
      <c r="DO2194">
        <v>42.336680000000001</v>
      </c>
      <c r="DP2194">
        <v>-1</v>
      </c>
    </row>
    <row r="2195" spans="102:120" x14ac:dyDescent="0.3">
      <c r="CX2195">
        <v>4.0000000000000002E-4</v>
      </c>
      <c r="CY2195">
        <v>10</v>
      </c>
      <c r="CZ2195">
        <v>2.21</v>
      </c>
      <c r="DA2195">
        <v>250</v>
      </c>
      <c r="DB2195">
        <v>177.08</v>
      </c>
      <c r="DC2195">
        <v>35</v>
      </c>
      <c r="DD2195">
        <v>337.08333299999998</v>
      </c>
      <c r="DE2195">
        <v>48.047969999999999</v>
      </c>
      <c r="DF2195">
        <v>375</v>
      </c>
      <c r="DG2195">
        <v>0</v>
      </c>
      <c r="DH2195">
        <v>250</v>
      </c>
      <c r="DI2195">
        <v>0</v>
      </c>
      <c r="DJ2195">
        <v>0</v>
      </c>
      <c r="DK2195">
        <v>31</v>
      </c>
      <c r="DL2195">
        <v>1.4131910000000001E-3</v>
      </c>
      <c r="DM2195">
        <v>1355</v>
      </c>
      <c r="DN2195">
        <v>36451010</v>
      </c>
      <c r="DO2195">
        <v>43.197369999999999</v>
      </c>
      <c r="DP2195">
        <v>-1</v>
      </c>
    </row>
    <row r="2196" spans="102:120" x14ac:dyDescent="0.3">
      <c r="CX2196">
        <v>4.0000000000000002E-4</v>
      </c>
      <c r="CY2196">
        <v>10</v>
      </c>
      <c r="CZ2196">
        <v>2.21</v>
      </c>
      <c r="DA2196">
        <v>250</v>
      </c>
      <c r="DB2196">
        <v>177.08</v>
      </c>
      <c r="DC2196">
        <v>40</v>
      </c>
      <c r="DD2196">
        <v>342.08333299999998</v>
      </c>
      <c r="DE2196">
        <v>47.628230000000002</v>
      </c>
      <c r="DF2196">
        <v>375</v>
      </c>
      <c r="DG2196">
        <v>0</v>
      </c>
      <c r="DH2196">
        <v>250</v>
      </c>
      <c r="DI2196">
        <v>0</v>
      </c>
      <c r="DJ2196">
        <v>0</v>
      </c>
      <c r="DK2196">
        <v>23</v>
      </c>
      <c r="DL2196">
        <v>8.9427429999999999E-5</v>
      </c>
      <c r="DM2196">
        <v>1289</v>
      </c>
      <c r="DN2196">
        <v>34675480</v>
      </c>
      <c r="DO2196">
        <v>42.080829999999999</v>
      </c>
      <c r="DP2196">
        <v>-1</v>
      </c>
    </row>
    <row r="2197" spans="102:120" x14ac:dyDescent="0.3">
      <c r="CX2197">
        <v>4.0000000000000002E-4</v>
      </c>
      <c r="CY2197">
        <v>10</v>
      </c>
      <c r="CZ2197">
        <v>2.21</v>
      </c>
      <c r="DA2197">
        <v>250</v>
      </c>
      <c r="DB2197">
        <v>177.08</v>
      </c>
      <c r="DC2197">
        <v>45</v>
      </c>
      <c r="DD2197">
        <v>347.08333299999998</v>
      </c>
      <c r="DE2197">
        <v>47.214019999999998</v>
      </c>
      <c r="DF2197">
        <v>375</v>
      </c>
      <c r="DG2197">
        <v>0</v>
      </c>
      <c r="DH2197">
        <v>250</v>
      </c>
      <c r="DI2197">
        <v>0</v>
      </c>
      <c r="DJ2197">
        <v>0</v>
      </c>
      <c r="DK2197">
        <v>34</v>
      </c>
      <c r="DL2197">
        <v>9.3992539999999999E-2</v>
      </c>
      <c r="DM2197">
        <v>1298</v>
      </c>
      <c r="DN2197">
        <v>34917680</v>
      </c>
      <c r="DO2197">
        <v>42.234490000000001</v>
      </c>
      <c r="DP2197">
        <v>-1</v>
      </c>
    </row>
    <row r="2198" spans="102:120" x14ac:dyDescent="0.3">
      <c r="CX2198">
        <v>4.0000000000000002E-4</v>
      </c>
      <c r="CY2198">
        <v>10</v>
      </c>
      <c r="CZ2198">
        <v>2.21</v>
      </c>
      <c r="DA2198">
        <v>250</v>
      </c>
      <c r="DB2198">
        <v>177.08</v>
      </c>
      <c r="DC2198">
        <v>50</v>
      </c>
      <c r="DD2198">
        <v>352.08333299999998</v>
      </c>
      <c r="DE2198">
        <v>46.805280000000003</v>
      </c>
      <c r="DF2198">
        <v>375</v>
      </c>
      <c r="DG2198">
        <v>0</v>
      </c>
      <c r="DH2198">
        <v>250</v>
      </c>
      <c r="DI2198">
        <v>0</v>
      </c>
      <c r="DJ2198">
        <v>0</v>
      </c>
      <c r="DK2198">
        <v>53</v>
      </c>
      <c r="DL2198">
        <v>0.1317719</v>
      </c>
      <c r="DM2198">
        <v>1275</v>
      </c>
      <c r="DN2198">
        <v>34298940</v>
      </c>
      <c r="DO2198">
        <v>41.840899999999998</v>
      </c>
      <c r="DP2198">
        <v>-1</v>
      </c>
    </row>
    <row r="2199" spans="102:120" x14ac:dyDescent="0.3">
      <c r="CX2199">
        <v>4.0000000000000002E-4</v>
      </c>
      <c r="CY2199">
        <v>10</v>
      </c>
      <c r="CZ2199">
        <v>2.21</v>
      </c>
      <c r="DA2199">
        <v>250</v>
      </c>
      <c r="DB2199">
        <v>177.08</v>
      </c>
      <c r="DC2199">
        <v>55</v>
      </c>
      <c r="DD2199">
        <v>357.08333299999998</v>
      </c>
      <c r="DE2199">
        <v>46.401949999999999</v>
      </c>
      <c r="DF2199">
        <v>375</v>
      </c>
      <c r="DG2199">
        <v>0</v>
      </c>
      <c r="DH2199">
        <v>250</v>
      </c>
      <c r="DI2199">
        <v>1</v>
      </c>
      <c r="DJ2199">
        <v>8.8691259999999997E-3</v>
      </c>
      <c r="DK2199">
        <v>52</v>
      </c>
      <c r="DL2199">
        <v>2.8365410000000001E-2</v>
      </c>
      <c r="DM2199">
        <v>1338</v>
      </c>
      <c r="DN2199">
        <v>35993690</v>
      </c>
      <c r="DO2199">
        <v>42.912019999999998</v>
      </c>
      <c r="DP2199" s="4">
        <v>4000000000</v>
      </c>
    </row>
    <row r="2200" spans="102:120" x14ac:dyDescent="0.3">
      <c r="CX2200">
        <v>4.0000000000000002E-4</v>
      </c>
      <c r="CY2200">
        <v>10</v>
      </c>
      <c r="CZ2200">
        <v>2.21</v>
      </c>
      <c r="DA2200">
        <v>250</v>
      </c>
      <c r="DB2200">
        <v>177.08</v>
      </c>
      <c r="DC2200">
        <v>60</v>
      </c>
      <c r="DD2200">
        <v>362.08333299999998</v>
      </c>
      <c r="DE2200">
        <v>46.003950000000003</v>
      </c>
      <c r="DF2200">
        <v>375</v>
      </c>
      <c r="DG2200">
        <v>0</v>
      </c>
      <c r="DH2200">
        <v>250</v>
      </c>
      <c r="DI2200">
        <v>1</v>
      </c>
      <c r="DJ2200">
        <v>3.8667509999999999E-3</v>
      </c>
      <c r="DK2200">
        <v>80</v>
      </c>
      <c r="DL2200">
        <v>1.756943E-2</v>
      </c>
      <c r="DM2200">
        <v>1340</v>
      </c>
      <c r="DN2200">
        <v>36047490</v>
      </c>
      <c r="DO2200">
        <v>42.94567</v>
      </c>
      <c r="DP2200" s="4">
        <v>9300000000</v>
      </c>
    </row>
    <row r="2201" spans="102:120" x14ac:dyDescent="0.3">
      <c r="CX2201">
        <v>4.0000000000000002E-4</v>
      </c>
      <c r="CY2201">
        <v>10</v>
      </c>
      <c r="CZ2201">
        <v>2.21</v>
      </c>
      <c r="DA2201">
        <v>250</v>
      </c>
      <c r="DB2201">
        <v>177.08</v>
      </c>
      <c r="DC2201">
        <v>65</v>
      </c>
      <c r="DD2201">
        <v>367.08333299999998</v>
      </c>
      <c r="DE2201">
        <v>45.61121</v>
      </c>
      <c r="DF2201">
        <v>375</v>
      </c>
      <c r="DG2201">
        <v>0</v>
      </c>
      <c r="DH2201">
        <v>250</v>
      </c>
      <c r="DI2201">
        <v>5</v>
      </c>
      <c r="DJ2201">
        <v>3.6872390000000001E-3</v>
      </c>
      <c r="DK2201">
        <v>59</v>
      </c>
      <c r="DL2201">
        <v>7.7773E-3</v>
      </c>
      <c r="DM2201">
        <v>1324</v>
      </c>
      <c r="DN2201">
        <v>35617050</v>
      </c>
      <c r="DO2201">
        <v>42.675879999999999</v>
      </c>
      <c r="DP2201" s="4">
        <v>9600000000</v>
      </c>
    </row>
    <row r="2202" spans="102:120" x14ac:dyDescent="0.3">
      <c r="CX2202">
        <v>4.0000000000000002E-4</v>
      </c>
      <c r="CY2202">
        <v>10</v>
      </c>
      <c r="CZ2202">
        <v>2.21</v>
      </c>
      <c r="DA2202">
        <v>250</v>
      </c>
      <c r="DB2202">
        <v>177.08</v>
      </c>
      <c r="DC2202">
        <v>70</v>
      </c>
      <c r="DD2202">
        <v>372.08333299999998</v>
      </c>
      <c r="DE2202">
        <v>45.223680000000002</v>
      </c>
      <c r="DF2202">
        <v>375</v>
      </c>
      <c r="DG2202">
        <v>0</v>
      </c>
      <c r="DH2202">
        <v>250</v>
      </c>
      <c r="DI2202">
        <v>4</v>
      </c>
      <c r="DJ2202">
        <v>3.2127579999999999E-4</v>
      </c>
      <c r="DK2202">
        <v>95</v>
      </c>
      <c r="DL2202">
        <v>1.934713E-3</v>
      </c>
      <c r="DM2202">
        <v>1328</v>
      </c>
      <c r="DN2202">
        <v>35724650</v>
      </c>
      <c r="DO2202">
        <v>42.743450000000003</v>
      </c>
      <c r="DP2202" s="4">
        <v>110000000000</v>
      </c>
    </row>
    <row r="2203" spans="102:120" x14ac:dyDescent="0.3">
      <c r="CX2203">
        <v>4.0000000000000002E-4</v>
      </c>
      <c r="CY2203">
        <v>10</v>
      </c>
      <c r="CZ2203">
        <v>2.21</v>
      </c>
      <c r="DA2203">
        <v>250</v>
      </c>
      <c r="DB2203">
        <v>177.08</v>
      </c>
      <c r="DC2203">
        <v>75</v>
      </c>
      <c r="DD2203">
        <v>377.08333299999998</v>
      </c>
      <c r="DE2203">
        <v>44.841279999999998</v>
      </c>
      <c r="DF2203">
        <v>375</v>
      </c>
      <c r="DG2203">
        <v>0</v>
      </c>
      <c r="DH2203">
        <v>250</v>
      </c>
      <c r="DI2203">
        <v>9</v>
      </c>
      <c r="DJ2203">
        <v>4.6628810000000001E-4</v>
      </c>
      <c r="DK2203">
        <v>98</v>
      </c>
      <c r="DL2203">
        <v>3.8023380000000002E-3</v>
      </c>
      <c r="DM2203">
        <v>1331</v>
      </c>
      <c r="DN2203">
        <v>35805360</v>
      </c>
      <c r="DO2203">
        <v>42.794080000000001</v>
      </c>
      <c r="DP2203" s="4">
        <v>76000000000</v>
      </c>
    </row>
    <row r="2204" spans="102:120" x14ac:dyDescent="0.3">
      <c r="CX2204">
        <v>4.0000000000000002E-4</v>
      </c>
      <c r="CY2204">
        <v>10</v>
      </c>
      <c r="CZ2204">
        <v>2.21</v>
      </c>
      <c r="DA2204">
        <v>250</v>
      </c>
      <c r="DB2204">
        <v>177.08</v>
      </c>
      <c r="DC2204">
        <v>80</v>
      </c>
      <c r="DD2204">
        <v>382.08333299999998</v>
      </c>
      <c r="DE2204">
        <v>44.463949999999997</v>
      </c>
      <c r="DF2204">
        <v>375</v>
      </c>
      <c r="DG2204">
        <v>0</v>
      </c>
      <c r="DH2204">
        <v>250</v>
      </c>
      <c r="DI2204">
        <v>3</v>
      </c>
      <c r="DJ2204">
        <v>3.8396199999999997E-5</v>
      </c>
      <c r="DK2204">
        <v>117</v>
      </c>
      <c r="DL2204">
        <v>4.5157060000000004E-3</v>
      </c>
      <c r="DM2204">
        <v>1351</v>
      </c>
      <c r="DN2204">
        <v>36343360</v>
      </c>
      <c r="DO2204">
        <v>43.130369999999999</v>
      </c>
      <c r="DP2204" s="4">
        <v>940000000000</v>
      </c>
    </row>
    <row r="2205" spans="102:120" x14ac:dyDescent="0.3">
      <c r="CX2205">
        <v>4.0000000000000002E-4</v>
      </c>
      <c r="CY2205">
        <v>10</v>
      </c>
      <c r="CZ2205">
        <v>2.21</v>
      </c>
      <c r="DA2205">
        <v>250</v>
      </c>
      <c r="DB2205">
        <v>177.08</v>
      </c>
      <c r="DC2205">
        <v>85</v>
      </c>
      <c r="DD2205">
        <v>387.08333299999998</v>
      </c>
      <c r="DE2205">
        <v>44.091610000000003</v>
      </c>
      <c r="DF2205">
        <v>375</v>
      </c>
      <c r="DG2205">
        <v>0</v>
      </c>
      <c r="DH2205">
        <v>250</v>
      </c>
      <c r="DI2205">
        <v>6</v>
      </c>
      <c r="DJ2205">
        <v>3.2569600000000001E-5</v>
      </c>
      <c r="DK2205">
        <v>113</v>
      </c>
      <c r="DL2205">
        <v>4.4431319999999998E-3</v>
      </c>
      <c r="DM2205">
        <v>1340</v>
      </c>
      <c r="DN2205">
        <v>36047460</v>
      </c>
      <c r="DO2205">
        <v>42.94567</v>
      </c>
      <c r="DP2205" s="4">
        <v>1100000000000</v>
      </c>
    </row>
    <row r="2206" spans="102:120" x14ac:dyDescent="0.3">
      <c r="CX2206">
        <v>4.0000000000000002E-4</v>
      </c>
      <c r="CY2206">
        <v>10</v>
      </c>
      <c r="CZ2206">
        <v>2.21</v>
      </c>
      <c r="DA2206">
        <v>250</v>
      </c>
      <c r="DB2206">
        <v>177.08</v>
      </c>
      <c r="DC2206">
        <v>90</v>
      </c>
      <c r="DD2206">
        <v>392.08333299999998</v>
      </c>
      <c r="DE2206">
        <v>43.724200000000003</v>
      </c>
      <c r="DF2206">
        <v>375</v>
      </c>
      <c r="DG2206">
        <v>0</v>
      </c>
      <c r="DH2206">
        <v>250</v>
      </c>
      <c r="DI2206">
        <v>3</v>
      </c>
      <c r="DJ2206">
        <v>5.2989999999999996E-6</v>
      </c>
      <c r="DK2206">
        <v>157</v>
      </c>
      <c r="DL2206">
        <v>6.7396239999999996E-3</v>
      </c>
      <c r="DM2206">
        <v>1331</v>
      </c>
      <c r="DN2206">
        <v>35805350</v>
      </c>
      <c r="DO2206">
        <v>42.794080000000001</v>
      </c>
      <c r="DP2206" s="4">
        <v>6700000000000</v>
      </c>
    </row>
    <row r="2207" spans="102:120" x14ac:dyDescent="0.3">
      <c r="CX2207">
        <v>4.0000000000000002E-4</v>
      </c>
      <c r="CY2207">
        <v>10</v>
      </c>
      <c r="CZ2207">
        <v>2.21</v>
      </c>
      <c r="DA2207">
        <v>250</v>
      </c>
      <c r="DB2207">
        <v>177.08</v>
      </c>
      <c r="DC2207">
        <v>95</v>
      </c>
      <c r="DD2207">
        <v>397.08333299999998</v>
      </c>
      <c r="DE2207">
        <v>43.361649999999997</v>
      </c>
      <c r="DF2207">
        <v>375</v>
      </c>
      <c r="DG2207">
        <v>0</v>
      </c>
      <c r="DH2207">
        <v>250</v>
      </c>
      <c r="DI2207">
        <v>0</v>
      </c>
      <c r="DJ2207">
        <v>0</v>
      </c>
      <c r="DK2207">
        <v>179</v>
      </c>
      <c r="DL2207">
        <v>3.6610549999999999E-3</v>
      </c>
      <c r="DM2207">
        <v>1355</v>
      </c>
      <c r="DN2207">
        <v>36450970</v>
      </c>
      <c r="DO2207">
        <v>43.197369999999999</v>
      </c>
      <c r="DP2207">
        <v>-1</v>
      </c>
    </row>
    <row r="2208" spans="102:120" x14ac:dyDescent="0.3">
      <c r="CX2208">
        <v>4.0000000000000002E-4</v>
      </c>
      <c r="CY2208">
        <v>10</v>
      </c>
      <c r="CZ2208">
        <v>2.21</v>
      </c>
      <c r="DA2208">
        <v>250</v>
      </c>
      <c r="DB2208">
        <v>177.08</v>
      </c>
      <c r="DC2208">
        <v>100</v>
      </c>
      <c r="DD2208">
        <v>402.08333299999998</v>
      </c>
      <c r="DE2208">
        <v>43.003900000000002</v>
      </c>
      <c r="DF2208">
        <v>375</v>
      </c>
      <c r="DG2208">
        <v>0</v>
      </c>
      <c r="DH2208">
        <v>250</v>
      </c>
      <c r="DI2208">
        <v>0</v>
      </c>
      <c r="DJ2208">
        <v>0</v>
      </c>
      <c r="DK2208">
        <v>145</v>
      </c>
      <c r="DL2208">
        <v>1.6470300000000001E-3</v>
      </c>
      <c r="DM2208">
        <v>1350</v>
      </c>
      <c r="DN2208">
        <v>36316420</v>
      </c>
      <c r="DO2208">
        <v>43.113599999999998</v>
      </c>
      <c r="DP2208">
        <v>-1</v>
      </c>
    </row>
    <row r="2209" spans="102:120" x14ac:dyDescent="0.3">
      <c r="CX2209">
        <v>4.0000000000000002E-4</v>
      </c>
      <c r="CY2209">
        <v>10</v>
      </c>
      <c r="CZ2209">
        <v>2.21</v>
      </c>
      <c r="DA2209">
        <v>250</v>
      </c>
      <c r="DB2209">
        <v>177.08</v>
      </c>
      <c r="DC2209">
        <v>2.5</v>
      </c>
      <c r="DD2209">
        <v>304.58333299999998</v>
      </c>
      <c r="DE2209">
        <v>50.91572</v>
      </c>
      <c r="DF2209">
        <v>375</v>
      </c>
      <c r="DG2209">
        <v>0</v>
      </c>
      <c r="DH2209">
        <v>250</v>
      </c>
      <c r="DI2209">
        <v>0</v>
      </c>
      <c r="DJ2209">
        <v>0</v>
      </c>
      <c r="DK2209">
        <v>0</v>
      </c>
      <c r="DL2209">
        <v>0</v>
      </c>
      <c r="DM2209">
        <v>1350</v>
      </c>
      <c r="DN2209">
        <v>36316420</v>
      </c>
      <c r="DO2209">
        <v>43.113599999999998</v>
      </c>
      <c r="DP2209">
        <v>-1</v>
      </c>
    </row>
    <row r="2210" spans="102:120" x14ac:dyDescent="0.3">
      <c r="CX2210" t="s">
        <v>74</v>
      </c>
      <c r="CY2210" t="s">
        <v>74</v>
      </c>
      <c r="DA2210" t="s">
        <v>74</v>
      </c>
      <c r="DB2210" t="s">
        <v>74</v>
      </c>
      <c r="DC2210" t="s">
        <v>75</v>
      </c>
      <c r="DE2210" t="s">
        <v>74</v>
      </c>
      <c r="DH2210">
        <v>300</v>
      </c>
    </row>
    <row r="2211" spans="102:120" x14ac:dyDescent="0.3">
      <c r="CX2211">
        <v>4.0000000000000002E-4</v>
      </c>
      <c r="CY2211">
        <v>10</v>
      </c>
      <c r="CZ2211">
        <v>2.21</v>
      </c>
      <c r="DA2211">
        <v>250</v>
      </c>
      <c r="DB2211">
        <v>177.08</v>
      </c>
      <c r="DC2211">
        <v>0</v>
      </c>
      <c r="DD2211">
        <v>302.08333299999998</v>
      </c>
      <c r="DE2211">
        <v>54.595379999999999</v>
      </c>
      <c r="DF2211">
        <v>425</v>
      </c>
      <c r="DG2211">
        <v>0</v>
      </c>
      <c r="DH2211">
        <v>300</v>
      </c>
      <c r="DI2211">
        <v>0</v>
      </c>
      <c r="DJ2211">
        <v>0</v>
      </c>
      <c r="DK2211">
        <v>0</v>
      </c>
      <c r="DL2211">
        <v>0</v>
      </c>
      <c r="DM2211">
        <v>1350</v>
      </c>
      <c r="DN2211">
        <v>36316420</v>
      </c>
      <c r="DO2211">
        <v>43.113599999999998</v>
      </c>
      <c r="DP2211">
        <v>-1</v>
      </c>
    </row>
    <row r="2212" spans="102:120" x14ac:dyDescent="0.3">
      <c r="CX2212">
        <v>4.0000000000000002E-4</v>
      </c>
      <c r="CY2212">
        <v>10</v>
      </c>
      <c r="CZ2212">
        <v>2.21</v>
      </c>
      <c r="DA2212">
        <v>250</v>
      </c>
      <c r="DB2212">
        <v>177.08</v>
      </c>
      <c r="DC2212">
        <v>5</v>
      </c>
      <c r="DD2212">
        <v>307.08333299999998</v>
      </c>
      <c r="DE2212">
        <v>54.150039999999997</v>
      </c>
      <c r="DF2212">
        <v>425</v>
      </c>
      <c r="DG2212">
        <v>0</v>
      </c>
      <c r="DH2212">
        <v>300</v>
      </c>
      <c r="DI2212">
        <v>0</v>
      </c>
      <c r="DJ2212">
        <v>0</v>
      </c>
      <c r="DK2212">
        <v>0</v>
      </c>
      <c r="DL2212">
        <v>0</v>
      </c>
      <c r="DM2212">
        <v>1350</v>
      </c>
      <c r="DN2212">
        <v>36316420</v>
      </c>
      <c r="DO2212">
        <v>43.113599999999998</v>
      </c>
      <c r="DP2212">
        <v>-1</v>
      </c>
    </row>
    <row r="2213" spans="102:120" x14ac:dyDescent="0.3">
      <c r="CX2213">
        <v>4.0000000000000002E-4</v>
      </c>
      <c r="CY2213">
        <v>10</v>
      </c>
      <c r="CZ2213">
        <v>2.21</v>
      </c>
      <c r="DA2213">
        <v>250</v>
      </c>
      <c r="DB2213">
        <v>177.08</v>
      </c>
      <c r="DC2213">
        <v>10</v>
      </c>
      <c r="DD2213">
        <v>312.08333299999998</v>
      </c>
      <c r="DE2213">
        <v>53.709650000000003</v>
      </c>
      <c r="DF2213">
        <v>425</v>
      </c>
      <c r="DG2213">
        <v>0</v>
      </c>
      <c r="DH2213">
        <v>300</v>
      </c>
      <c r="DI2213">
        <v>0</v>
      </c>
      <c r="DJ2213">
        <v>0</v>
      </c>
      <c r="DK2213">
        <v>0</v>
      </c>
      <c r="DL2213">
        <v>0</v>
      </c>
      <c r="DM2213">
        <v>1350</v>
      </c>
      <c r="DN2213">
        <v>36316420</v>
      </c>
      <c r="DO2213">
        <v>43.113599999999998</v>
      </c>
      <c r="DP2213">
        <v>-1</v>
      </c>
    </row>
    <row r="2214" spans="102:120" x14ac:dyDescent="0.3">
      <c r="CX2214">
        <v>4.0000000000000002E-4</v>
      </c>
      <c r="CY2214">
        <v>10</v>
      </c>
      <c r="CZ2214">
        <v>2.21</v>
      </c>
      <c r="DA2214">
        <v>250</v>
      </c>
      <c r="DB2214">
        <v>177.08</v>
      </c>
      <c r="DC2214">
        <v>15</v>
      </c>
      <c r="DD2214">
        <v>317.08333299999998</v>
      </c>
      <c r="DE2214">
        <v>53.274169999999998</v>
      </c>
      <c r="DF2214">
        <v>425</v>
      </c>
      <c r="DG2214">
        <v>0</v>
      </c>
      <c r="DH2214">
        <v>300</v>
      </c>
      <c r="DI2214">
        <v>0</v>
      </c>
      <c r="DJ2214">
        <v>0</v>
      </c>
      <c r="DK2214">
        <v>0</v>
      </c>
      <c r="DL2214">
        <v>0</v>
      </c>
      <c r="DM2214">
        <v>1350</v>
      </c>
      <c r="DN2214">
        <v>36316420</v>
      </c>
      <c r="DO2214">
        <v>43.113599999999998</v>
      </c>
      <c r="DP2214">
        <v>-1</v>
      </c>
    </row>
    <row r="2215" spans="102:120" x14ac:dyDescent="0.3">
      <c r="CX2215">
        <v>4.0000000000000002E-4</v>
      </c>
      <c r="CY2215">
        <v>10</v>
      </c>
      <c r="CZ2215">
        <v>2.21</v>
      </c>
      <c r="DA2215">
        <v>250</v>
      </c>
      <c r="DB2215">
        <v>177.08</v>
      </c>
      <c r="DC2215">
        <v>20</v>
      </c>
      <c r="DD2215">
        <v>322.08333299999998</v>
      </c>
      <c r="DE2215">
        <v>52.843580000000003</v>
      </c>
      <c r="DF2215">
        <v>425</v>
      </c>
      <c r="DG2215">
        <v>0</v>
      </c>
      <c r="DH2215">
        <v>300</v>
      </c>
      <c r="DI2215">
        <v>0</v>
      </c>
      <c r="DJ2215">
        <v>0</v>
      </c>
      <c r="DK2215">
        <v>0</v>
      </c>
      <c r="DL2215">
        <v>0</v>
      </c>
      <c r="DM2215">
        <v>1350</v>
      </c>
      <c r="DN2215">
        <v>36316420</v>
      </c>
      <c r="DO2215">
        <v>43.113599999999998</v>
      </c>
      <c r="DP2215">
        <v>-1</v>
      </c>
    </row>
    <row r="2216" spans="102:120" x14ac:dyDescent="0.3">
      <c r="CX2216">
        <v>4.0000000000000002E-4</v>
      </c>
      <c r="CY2216">
        <v>10</v>
      </c>
      <c r="CZ2216">
        <v>2.21</v>
      </c>
      <c r="DA2216">
        <v>250</v>
      </c>
      <c r="DB2216">
        <v>177.08</v>
      </c>
      <c r="DC2216">
        <v>25</v>
      </c>
      <c r="DD2216">
        <v>327.08333299999998</v>
      </c>
      <c r="DE2216">
        <v>52.417830000000002</v>
      </c>
      <c r="DF2216">
        <v>425</v>
      </c>
      <c r="DG2216">
        <v>0</v>
      </c>
      <c r="DH2216">
        <v>300</v>
      </c>
      <c r="DI2216">
        <v>0</v>
      </c>
      <c r="DJ2216">
        <v>0</v>
      </c>
      <c r="DK2216">
        <v>0</v>
      </c>
      <c r="DL2216">
        <v>0</v>
      </c>
      <c r="DM2216">
        <v>1350</v>
      </c>
      <c r="DN2216">
        <v>36316420</v>
      </c>
      <c r="DO2216">
        <v>43.113599999999998</v>
      </c>
      <c r="DP2216">
        <v>-1</v>
      </c>
    </row>
    <row r="2217" spans="102:120" x14ac:dyDescent="0.3">
      <c r="CX2217">
        <v>4.0000000000000002E-4</v>
      </c>
      <c r="CY2217">
        <v>10</v>
      </c>
      <c r="CZ2217">
        <v>2.21</v>
      </c>
      <c r="DA2217">
        <v>250</v>
      </c>
      <c r="DB2217">
        <v>177.08</v>
      </c>
      <c r="DC2217">
        <v>30</v>
      </c>
      <c r="DD2217">
        <v>332.08333299999998</v>
      </c>
      <c r="DE2217">
        <v>51.996899999999997</v>
      </c>
      <c r="DF2217">
        <v>425</v>
      </c>
      <c r="DG2217">
        <v>0</v>
      </c>
      <c r="DH2217">
        <v>300</v>
      </c>
      <c r="DI2217">
        <v>0</v>
      </c>
      <c r="DJ2217">
        <v>0</v>
      </c>
      <c r="DK2217">
        <v>1</v>
      </c>
      <c r="DL2217">
        <v>2.7332510000000001E-2</v>
      </c>
      <c r="DM2217">
        <v>1227</v>
      </c>
      <c r="DN2217">
        <v>33007720</v>
      </c>
      <c r="DO2217">
        <v>41.00956</v>
      </c>
      <c r="DP2217">
        <v>-1</v>
      </c>
    </row>
    <row r="2218" spans="102:120" x14ac:dyDescent="0.3">
      <c r="CX2218">
        <v>4.0000000000000002E-4</v>
      </c>
      <c r="CY2218">
        <v>10</v>
      </c>
      <c r="CZ2218">
        <v>2.21</v>
      </c>
      <c r="DA2218">
        <v>250</v>
      </c>
      <c r="DB2218">
        <v>177.08</v>
      </c>
      <c r="DC2218">
        <v>35</v>
      </c>
      <c r="DD2218">
        <v>337.08333299999998</v>
      </c>
      <c r="DE2218">
        <v>51.580750000000002</v>
      </c>
      <c r="DF2218">
        <v>425</v>
      </c>
      <c r="DG2218">
        <v>0</v>
      </c>
      <c r="DH2218">
        <v>300</v>
      </c>
      <c r="DI2218">
        <v>0</v>
      </c>
      <c r="DJ2218">
        <v>0</v>
      </c>
      <c r="DK2218">
        <v>0</v>
      </c>
      <c r="DL2218">
        <v>0</v>
      </c>
      <c r="DM2218">
        <v>1227</v>
      </c>
      <c r="DN2218">
        <v>33007720</v>
      </c>
      <c r="DO2218">
        <v>41.00956</v>
      </c>
      <c r="DP2218">
        <v>-1</v>
      </c>
    </row>
    <row r="2219" spans="102:120" x14ac:dyDescent="0.3">
      <c r="CX2219">
        <v>4.0000000000000002E-4</v>
      </c>
      <c r="CY2219">
        <v>10</v>
      </c>
      <c r="CZ2219">
        <v>2.21</v>
      </c>
      <c r="DA2219">
        <v>250</v>
      </c>
      <c r="DB2219">
        <v>177.08</v>
      </c>
      <c r="DC2219">
        <v>40</v>
      </c>
      <c r="DD2219">
        <v>342.08333299999998</v>
      </c>
      <c r="DE2219">
        <v>51.169339999999998</v>
      </c>
      <c r="DF2219">
        <v>425</v>
      </c>
      <c r="DG2219">
        <v>0</v>
      </c>
      <c r="DH2219">
        <v>300</v>
      </c>
      <c r="DI2219">
        <v>0</v>
      </c>
      <c r="DJ2219">
        <v>0</v>
      </c>
      <c r="DK2219">
        <v>0</v>
      </c>
      <c r="DL2219">
        <v>0</v>
      </c>
      <c r="DM2219">
        <v>1227</v>
      </c>
      <c r="DN2219">
        <v>33007720</v>
      </c>
      <c r="DO2219">
        <v>41.00956</v>
      </c>
      <c r="DP2219">
        <v>-1</v>
      </c>
    </row>
    <row r="2220" spans="102:120" x14ac:dyDescent="0.3">
      <c r="CX2220">
        <v>4.0000000000000002E-4</v>
      </c>
      <c r="CY2220">
        <v>10</v>
      </c>
      <c r="CZ2220">
        <v>2.21</v>
      </c>
      <c r="DA2220">
        <v>250</v>
      </c>
      <c r="DB2220">
        <v>177.08</v>
      </c>
      <c r="DC2220">
        <v>45</v>
      </c>
      <c r="DD2220">
        <v>347.08333299999998</v>
      </c>
      <c r="DE2220">
        <v>50.762630000000001</v>
      </c>
      <c r="DF2220">
        <v>425</v>
      </c>
      <c r="DG2220">
        <v>0</v>
      </c>
      <c r="DH2220">
        <v>300</v>
      </c>
      <c r="DI2220">
        <v>0</v>
      </c>
      <c r="DJ2220">
        <v>0</v>
      </c>
      <c r="DK2220">
        <v>0</v>
      </c>
      <c r="DL2220">
        <v>0</v>
      </c>
      <c r="DM2220">
        <v>1227</v>
      </c>
      <c r="DN2220">
        <v>33007720</v>
      </c>
      <c r="DO2220">
        <v>41.00956</v>
      </c>
      <c r="DP2220">
        <v>-1</v>
      </c>
    </row>
    <row r="2221" spans="102:120" x14ac:dyDescent="0.3">
      <c r="CX2221">
        <v>4.0000000000000002E-4</v>
      </c>
      <c r="CY2221">
        <v>10</v>
      </c>
      <c r="CZ2221">
        <v>2.21</v>
      </c>
      <c r="DA2221">
        <v>250</v>
      </c>
      <c r="DB2221">
        <v>177.08</v>
      </c>
      <c r="DC2221">
        <v>50</v>
      </c>
      <c r="DD2221">
        <v>352.08333299999998</v>
      </c>
      <c r="DE2221">
        <v>50.360579999999999</v>
      </c>
      <c r="DF2221">
        <v>425</v>
      </c>
      <c r="DG2221">
        <v>0</v>
      </c>
      <c r="DH2221">
        <v>300</v>
      </c>
      <c r="DI2221">
        <v>0</v>
      </c>
      <c r="DJ2221">
        <v>0</v>
      </c>
      <c r="DK2221">
        <v>0</v>
      </c>
      <c r="DL2221">
        <v>0</v>
      </c>
      <c r="DM2221">
        <v>1227</v>
      </c>
      <c r="DN2221">
        <v>33007720</v>
      </c>
      <c r="DO2221">
        <v>41.00956</v>
      </c>
      <c r="DP2221">
        <v>-1</v>
      </c>
    </row>
    <row r="2222" spans="102:120" x14ac:dyDescent="0.3">
      <c r="CX2222">
        <v>4.0000000000000002E-4</v>
      </c>
      <c r="CY2222">
        <v>10</v>
      </c>
      <c r="CZ2222">
        <v>2.21</v>
      </c>
      <c r="DA2222">
        <v>250</v>
      </c>
      <c r="DB2222">
        <v>177.08</v>
      </c>
      <c r="DC2222">
        <v>55</v>
      </c>
      <c r="DD2222">
        <v>357.08333299999998</v>
      </c>
      <c r="DE2222">
        <v>49.963149999999999</v>
      </c>
      <c r="DF2222">
        <v>425</v>
      </c>
      <c r="DG2222">
        <v>0</v>
      </c>
      <c r="DH2222">
        <v>300</v>
      </c>
      <c r="DI2222">
        <v>0</v>
      </c>
      <c r="DJ2222">
        <v>0</v>
      </c>
      <c r="DK2222">
        <v>0</v>
      </c>
      <c r="DL2222">
        <v>0</v>
      </c>
      <c r="DM2222">
        <v>1227</v>
      </c>
      <c r="DN2222">
        <v>33007720</v>
      </c>
      <c r="DO2222">
        <v>41.00956</v>
      </c>
      <c r="DP2222">
        <v>-1</v>
      </c>
    </row>
    <row r="2223" spans="102:120" x14ac:dyDescent="0.3">
      <c r="CX2223">
        <v>4.0000000000000002E-4</v>
      </c>
      <c r="CY2223">
        <v>10</v>
      </c>
      <c r="CZ2223">
        <v>2.21</v>
      </c>
      <c r="DA2223">
        <v>250</v>
      </c>
      <c r="DB2223">
        <v>177.08</v>
      </c>
      <c r="DC2223">
        <v>60</v>
      </c>
      <c r="DD2223">
        <v>362.08333299999998</v>
      </c>
      <c r="DE2223">
        <v>49.570300000000003</v>
      </c>
      <c r="DF2223">
        <v>425</v>
      </c>
      <c r="DG2223">
        <v>0</v>
      </c>
      <c r="DH2223">
        <v>300</v>
      </c>
      <c r="DI2223">
        <v>0</v>
      </c>
      <c r="DJ2223">
        <v>0</v>
      </c>
      <c r="DK2223">
        <v>0</v>
      </c>
      <c r="DL2223">
        <v>0</v>
      </c>
      <c r="DM2223">
        <v>1227</v>
      </c>
      <c r="DN2223">
        <v>33007720</v>
      </c>
      <c r="DO2223">
        <v>41.00956</v>
      </c>
      <c r="DP2223">
        <v>-1</v>
      </c>
    </row>
    <row r="2224" spans="102:120" x14ac:dyDescent="0.3">
      <c r="CX2224">
        <v>4.0000000000000002E-4</v>
      </c>
      <c r="CY2224">
        <v>10</v>
      </c>
      <c r="CZ2224">
        <v>2.21</v>
      </c>
      <c r="DA2224">
        <v>250</v>
      </c>
      <c r="DB2224">
        <v>177.08</v>
      </c>
      <c r="DC2224">
        <v>65</v>
      </c>
      <c r="DD2224">
        <v>367.08333299999998</v>
      </c>
      <c r="DE2224">
        <v>49.181989999999999</v>
      </c>
      <c r="DF2224">
        <v>425</v>
      </c>
      <c r="DG2224">
        <v>0</v>
      </c>
      <c r="DH2224">
        <v>300</v>
      </c>
      <c r="DI2224">
        <v>0</v>
      </c>
      <c r="DJ2224">
        <v>0</v>
      </c>
      <c r="DK2224">
        <v>0</v>
      </c>
      <c r="DL2224">
        <v>0</v>
      </c>
      <c r="DM2224">
        <v>1227</v>
      </c>
      <c r="DN2224">
        <v>33007720</v>
      </c>
      <c r="DO2224">
        <v>41.00956</v>
      </c>
      <c r="DP2224">
        <v>-1</v>
      </c>
    </row>
    <row r="2225" spans="102:120" x14ac:dyDescent="0.3">
      <c r="CX2225">
        <v>4.0000000000000002E-4</v>
      </c>
      <c r="CY2225">
        <v>10</v>
      </c>
      <c r="CZ2225">
        <v>2.21</v>
      </c>
      <c r="DA2225">
        <v>250</v>
      </c>
      <c r="DB2225">
        <v>177.08</v>
      </c>
      <c r="DC2225">
        <v>70</v>
      </c>
      <c r="DD2225">
        <v>372.08333299999998</v>
      </c>
      <c r="DE2225">
        <v>48.798169999999999</v>
      </c>
      <c r="DF2225">
        <v>425</v>
      </c>
      <c r="DG2225">
        <v>0</v>
      </c>
      <c r="DH2225">
        <v>300</v>
      </c>
      <c r="DI2225">
        <v>0</v>
      </c>
      <c r="DJ2225">
        <v>0</v>
      </c>
      <c r="DK2225">
        <v>0</v>
      </c>
      <c r="DL2225">
        <v>0</v>
      </c>
      <c r="DM2225">
        <v>1227</v>
      </c>
      <c r="DN2225">
        <v>33007720</v>
      </c>
      <c r="DO2225">
        <v>41.00956</v>
      </c>
      <c r="DP2225">
        <v>-1</v>
      </c>
    </row>
    <row r="2226" spans="102:120" x14ac:dyDescent="0.3">
      <c r="CX2226">
        <v>4.0000000000000002E-4</v>
      </c>
      <c r="CY2226">
        <v>10</v>
      </c>
      <c r="CZ2226">
        <v>2.21</v>
      </c>
      <c r="DA2226">
        <v>250</v>
      </c>
      <c r="DB2226">
        <v>177.08</v>
      </c>
      <c r="DC2226">
        <v>75</v>
      </c>
      <c r="DD2226">
        <v>377.08333299999998</v>
      </c>
      <c r="DE2226">
        <v>48.418799999999997</v>
      </c>
      <c r="DF2226">
        <v>425</v>
      </c>
      <c r="DG2226">
        <v>0</v>
      </c>
      <c r="DH2226">
        <v>300</v>
      </c>
      <c r="DI2226">
        <v>0</v>
      </c>
      <c r="DJ2226">
        <v>0</v>
      </c>
      <c r="DK2226">
        <v>0</v>
      </c>
      <c r="DL2226">
        <v>0</v>
      </c>
      <c r="DM2226">
        <v>1227</v>
      </c>
      <c r="DN2226">
        <v>33007720</v>
      </c>
      <c r="DO2226">
        <v>41.00956</v>
      </c>
      <c r="DP2226">
        <v>-1</v>
      </c>
    </row>
    <row r="2227" spans="102:120" x14ac:dyDescent="0.3">
      <c r="CX2227">
        <v>4.0000000000000002E-4</v>
      </c>
      <c r="CY2227">
        <v>10</v>
      </c>
      <c r="CZ2227">
        <v>2.21</v>
      </c>
      <c r="DA2227">
        <v>250</v>
      </c>
      <c r="DB2227">
        <v>177.08</v>
      </c>
      <c r="DC2227">
        <v>80</v>
      </c>
      <c r="DD2227">
        <v>382.08333299999998</v>
      </c>
      <c r="DE2227">
        <v>48.04383</v>
      </c>
      <c r="DF2227">
        <v>425</v>
      </c>
      <c r="DG2227">
        <v>0</v>
      </c>
      <c r="DH2227">
        <v>300</v>
      </c>
      <c r="DI2227">
        <v>0</v>
      </c>
      <c r="DJ2227">
        <v>0</v>
      </c>
      <c r="DK2227">
        <v>1</v>
      </c>
      <c r="DL2227">
        <v>5.6502000000000001E-7</v>
      </c>
      <c r="DM2227">
        <v>1326</v>
      </c>
      <c r="DN2227">
        <v>35670840</v>
      </c>
      <c r="DO2227">
        <v>42.709679999999999</v>
      </c>
      <c r="DP2227">
        <v>-1</v>
      </c>
    </row>
    <row r="2228" spans="102:120" x14ac:dyDescent="0.3">
      <c r="CX2228">
        <v>4.0000000000000002E-4</v>
      </c>
      <c r="CY2228">
        <v>10</v>
      </c>
      <c r="CZ2228">
        <v>2.21</v>
      </c>
      <c r="DA2228">
        <v>250</v>
      </c>
      <c r="DB2228">
        <v>177.08</v>
      </c>
      <c r="DC2228">
        <v>85</v>
      </c>
      <c r="DD2228">
        <v>387.08333299999998</v>
      </c>
      <c r="DE2228">
        <v>47.673229999999997</v>
      </c>
      <c r="DF2228">
        <v>425</v>
      </c>
      <c r="DG2228">
        <v>0</v>
      </c>
      <c r="DH2228">
        <v>300</v>
      </c>
      <c r="DI2228">
        <v>0</v>
      </c>
      <c r="DJ2228">
        <v>0</v>
      </c>
      <c r="DK2228">
        <v>5</v>
      </c>
      <c r="DL2228">
        <v>4.2972799999999998E-6</v>
      </c>
      <c r="DM2228">
        <v>1338</v>
      </c>
      <c r="DN2228">
        <v>35993650</v>
      </c>
      <c r="DO2228">
        <v>42.912019999999998</v>
      </c>
      <c r="DP2228">
        <v>-1</v>
      </c>
    </row>
    <row r="2229" spans="102:120" x14ac:dyDescent="0.3">
      <c r="CX2229">
        <v>4.0000000000000002E-4</v>
      </c>
      <c r="CY2229">
        <v>10</v>
      </c>
      <c r="CZ2229">
        <v>2.21</v>
      </c>
      <c r="DA2229">
        <v>250</v>
      </c>
      <c r="DB2229">
        <v>177.08</v>
      </c>
      <c r="DC2229">
        <v>90</v>
      </c>
      <c r="DD2229">
        <v>392.08333299999998</v>
      </c>
      <c r="DE2229">
        <v>47.306939999999997</v>
      </c>
      <c r="DF2229">
        <v>425</v>
      </c>
      <c r="DG2229">
        <v>0</v>
      </c>
      <c r="DH2229">
        <v>300</v>
      </c>
      <c r="DI2229">
        <v>0</v>
      </c>
      <c r="DJ2229">
        <v>0</v>
      </c>
      <c r="DK2229">
        <v>8</v>
      </c>
      <c r="DL2229">
        <v>9.1180199999999995E-6</v>
      </c>
      <c r="DM2229">
        <v>1300</v>
      </c>
      <c r="DN2229">
        <v>34971410</v>
      </c>
      <c r="DO2229">
        <v>42.26858</v>
      </c>
      <c r="DP2229">
        <v>-1</v>
      </c>
    </row>
    <row r="2230" spans="102:120" x14ac:dyDescent="0.3">
      <c r="CX2230">
        <v>4.0000000000000002E-4</v>
      </c>
      <c r="CY2230">
        <v>10</v>
      </c>
      <c r="CZ2230">
        <v>2.21</v>
      </c>
      <c r="DA2230">
        <v>250</v>
      </c>
      <c r="DB2230">
        <v>177.08</v>
      </c>
      <c r="DC2230">
        <v>95</v>
      </c>
      <c r="DD2230">
        <v>397.08333299999998</v>
      </c>
      <c r="DE2230">
        <v>46.944920000000003</v>
      </c>
      <c r="DF2230">
        <v>425</v>
      </c>
      <c r="DG2230">
        <v>0</v>
      </c>
      <c r="DH2230">
        <v>300</v>
      </c>
      <c r="DI2230">
        <v>0</v>
      </c>
      <c r="DJ2230">
        <v>0</v>
      </c>
      <c r="DK2230">
        <v>9</v>
      </c>
      <c r="DL2230">
        <v>1.288482E-5</v>
      </c>
      <c r="DM2230">
        <v>1282</v>
      </c>
      <c r="DN2230">
        <v>34487140</v>
      </c>
      <c r="DO2230">
        <v>41.961010000000002</v>
      </c>
      <c r="DP2230">
        <v>-1</v>
      </c>
    </row>
    <row r="2231" spans="102:120" x14ac:dyDescent="0.3">
      <c r="CX2231">
        <v>4.0000000000000002E-4</v>
      </c>
      <c r="CY2231">
        <v>10</v>
      </c>
      <c r="CZ2231">
        <v>2.21</v>
      </c>
      <c r="DA2231">
        <v>250</v>
      </c>
      <c r="DB2231">
        <v>177.08</v>
      </c>
      <c r="DC2231">
        <v>100</v>
      </c>
      <c r="DD2231">
        <v>402.08333299999998</v>
      </c>
      <c r="DE2231">
        <v>46.587130000000002</v>
      </c>
      <c r="DF2231">
        <v>425</v>
      </c>
      <c r="DG2231">
        <v>0</v>
      </c>
      <c r="DH2231">
        <v>300</v>
      </c>
      <c r="DI2231">
        <v>0</v>
      </c>
      <c r="DJ2231">
        <v>0</v>
      </c>
      <c r="DK2231">
        <v>17</v>
      </c>
      <c r="DL2231">
        <v>3.3664510000000003E-5</v>
      </c>
      <c r="DM2231">
        <v>1283</v>
      </c>
      <c r="DN2231">
        <v>34514070</v>
      </c>
      <c r="DO2231">
        <v>41.978140000000003</v>
      </c>
      <c r="DP2231">
        <v>-1</v>
      </c>
    </row>
    <row r="2232" spans="102:120" x14ac:dyDescent="0.3">
      <c r="CX2232">
        <v>4.0000000000000002E-4</v>
      </c>
      <c r="CY2232">
        <v>10</v>
      </c>
      <c r="CZ2232">
        <v>2.21</v>
      </c>
      <c r="DA2232">
        <v>250</v>
      </c>
      <c r="DB2232">
        <v>177.08</v>
      </c>
      <c r="DC2232">
        <v>2.5</v>
      </c>
      <c r="DD2232">
        <v>304.58333299999998</v>
      </c>
      <c r="DE2232">
        <v>54.37209</v>
      </c>
      <c r="DF2232">
        <v>425</v>
      </c>
      <c r="DG2232">
        <v>0</v>
      </c>
      <c r="DH2232">
        <v>300</v>
      </c>
      <c r="DI2232">
        <v>0</v>
      </c>
      <c r="DJ2232">
        <v>0</v>
      </c>
      <c r="DK2232">
        <v>0</v>
      </c>
      <c r="DL2232">
        <v>0</v>
      </c>
      <c r="DM2232">
        <v>1283</v>
      </c>
      <c r="DN2232">
        <v>34514070</v>
      </c>
      <c r="DO2232">
        <v>41.978140000000003</v>
      </c>
      <c r="DP2232">
        <v>-1</v>
      </c>
    </row>
    <row r="2233" spans="102:120" x14ac:dyDescent="0.3">
      <c r="CX2233" t="s">
        <v>74</v>
      </c>
      <c r="CY2233" t="s">
        <v>74</v>
      </c>
      <c r="CZ2233" t="s">
        <v>74</v>
      </c>
      <c r="DA2233" t="s">
        <v>74</v>
      </c>
      <c r="DB2233" t="s">
        <v>74</v>
      </c>
      <c r="DC2233" t="s">
        <v>75</v>
      </c>
      <c r="DD2233" t="s">
        <v>74</v>
      </c>
      <c r="DE2233" t="s">
        <v>74</v>
      </c>
      <c r="DF2233" t="s">
        <v>74</v>
      </c>
      <c r="DG2233">
        <v>20</v>
      </c>
    </row>
    <row r="2234" spans="102:120" x14ac:dyDescent="0.3">
      <c r="CX2234" t="s">
        <v>74</v>
      </c>
      <c r="CY2234" t="s">
        <v>74</v>
      </c>
      <c r="DA2234" t="s">
        <v>74</v>
      </c>
      <c r="DB2234" t="s">
        <v>74</v>
      </c>
      <c r="DC2234" t="s">
        <v>75</v>
      </c>
      <c r="DE2234" t="s">
        <v>74</v>
      </c>
      <c r="DH2234">
        <v>50</v>
      </c>
    </row>
    <row r="2235" spans="102:120" x14ac:dyDescent="0.3">
      <c r="CX2235">
        <v>4.0000000000000002E-4</v>
      </c>
      <c r="CY2235">
        <v>10</v>
      </c>
      <c r="CZ2235">
        <v>2.21</v>
      </c>
      <c r="DA2235">
        <v>250</v>
      </c>
      <c r="DB2235">
        <v>177.08</v>
      </c>
      <c r="DC2235">
        <v>0</v>
      </c>
      <c r="DD2235">
        <v>302.08333299999998</v>
      </c>
      <c r="DE2235">
        <v>32.842939999999999</v>
      </c>
      <c r="DF2235">
        <v>195</v>
      </c>
      <c r="DG2235">
        <v>20</v>
      </c>
      <c r="DH2235">
        <v>50</v>
      </c>
      <c r="DI2235">
        <v>0</v>
      </c>
      <c r="DJ2235">
        <v>0</v>
      </c>
      <c r="DK2235">
        <v>0</v>
      </c>
      <c r="DL2235">
        <v>0</v>
      </c>
      <c r="DM2235">
        <v>1283</v>
      </c>
      <c r="DN2235">
        <v>34514070</v>
      </c>
      <c r="DO2235">
        <v>41.978140000000003</v>
      </c>
      <c r="DP2235">
        <v>-1</v>
      </c>
    </row>
    <row r="2236" spans="102:120" x14ac:dyDescent="0.3">
      <c r="CX2236">
        <v>4.0000000000000002E-4</v>
      </c>
      <c r="CY2236">
        <v>10</v>
      </c>
      <c r="CZ2236">
        <v>2.21</v>
      </c>
      <c r="DA2236">
        <v>250</v>
      </c>
      <c r="DB2236">
        <v>177.08</v>
      </c>
      <c r="DC2236">
        <v>5</v>
      </c>
      <c r="DD2236">
        <v>307.08333299999998</v>
      </c>
      <c r="DE2236">
        <v>32.415819999999997</v>
      </c>
      <c r="DF2236">
        <v>195</v>
      </c>
      <c r="DG2236">
        <v>20</v>
      </c>
      <c r="DH2236">
        <v>50</v>
      </c>
      <c r="DI2236">
        <v>0</v>
      </c>
      <c r="DJ2236">
        <v>0</v>
      </c>
      <c r="DK2236">
        <v>0</v>
      </c>
      <c r="DL2236">
        <v>0</v>
      </c>
      <c r="DM2236">
        <v>1283</v>
      </c>
      <c r="DN2236">
        <v>34514070</v>
      </c>
      <c r="DO2236">
        <v>41.978140000000003</v>
      </c>
      <c r="DP2236">
        <v>-1</v>
      </c>
    </row>
    <row r="2237" spans="102:120" x14ac:dyDescent="0.3">
      <c r="CX2237">
        <v>4.0000000000000002E-4</v>
      </c>
      <c r="CY2237">
        <v>10</v>
      </c>
      <c r="CZ2237">
        <v>2.21</v>
      </c>
      <c r="DA2237">
        <v>250</v>
      </c>
      <c r="DB2237">
        <v>177.08</v>
      </c>
      <c r="DC2237">
        <v>10</v>
      </c>
      <c r="DD2237">
        <v>312.08333299999998</v>
      </c>
      <c r="DE2237">
        <v>31.9985</v>
      </c>
      <c r="DF2237">
        <v>195</v>
      </c>
      <c r="DG2237">
        <v>20</v>
      </c>
      <c r="DH2237">
        <v>50</v>
      </c>
      <c r="DI2237">
        <v>0</v>
      </c>
      <c r="DJ2237">
        <v>0</v>
      </c>
      <c r="DK2237">
        <v>0</v>
      </c>
      <c r="DL2237">
        <v>0</v>
      </c>
      <c r="DM2237">
        <v>1283</v>
      </c>
      <c r="DN2237">
        <v>34514070</v>
      </c>
      <c r="DO2237">
        <v>41.978140000000003</v>
      </c>
      <c r="DP2237">
        <v>-1</v>
      </c>
    </row>
    <row r="2238" spans="102:120" x14ac:dyDescent="0.3">
      <c r="CX2238">
        <v>4.0000000000000002E-4</v>
      </c>
      <c r="CY2238">
        <v>10</v>
      </c>
      <c r="CZ2238">
        <v>2.21</v>
      </c>
      <c r="DA2238">
        <v>250</v>
      </c>
      <c r="DB2238">
        <v>177.08</v>
      </c>
      <c r="DC2238">
        <v>15</v>
      </c>
      <c r="DD2238">
        <v>317.08333299999998</v>
      </c>
      <c r="DE2238">
        <v>31.590689999999999</v>
      </c>
      <c r="DF2238">
        <v>195</v>
      </c>
      <c r="DG2238">
        <v>20</v>
      </c>
      <c r="DH2238">
        <v>50</v>
      </c>
      <c r="DI2238">
        <v>0</v>
      </c>
      <c r="DJ2238">
        <v>0</v>
      </c>
      <c r="DK2238">
        <v>0</v>
      </c>
      <c r="DL2238">
        <v>0</v>
      </c>
      <c r="DM2238">
        <v>1283</v>
      </c>
      <c r="DN2238">
        <v>34514070</v>
      </c>
      <c r="DO2238">
        <v>41.978140000000003</v>
      </c>
      <c r="DP2238">
        <v>-1</v>
      </c>
    </row>
    <row r="2239" spans="102:120" x14ac:dyDescent="0.3">
      <c r="CX2239">
        <v>4.0000000000000002E-4</v>
      </c>
      <c r="CY2239">
        <v>10</v>
      </c>
      <c r="CZ2239">
        <v>2.21</v>
      </c>
      <c r="DA2239">
        <v>250</v>
      </c>
      <c r="DB2239">
        <v>177.08</v>
      </c>
      <c r="DC2239">
        <v>20</v>
      </c>
      <c r="DD2239">
        <v>322.08333299999998</v>
      </c>
      <c r="DE2239">
        <v>31.19211</v>
      </c>
      <c r="DF2239">
        <v>195</v>
      </c>
      <c r="DG2239">
        <v>20</v>
      </c>
      <c r="DH2239">
        <v>50</v>
      </c>
      <c r="DI2239">
        <v>0</v>
      </c>
      <c r="DJ2239">
        <v>0</v>
      </c>
      <c r="DK2239">
        <v>0</v>
      </c>
      <c r="DL2239">
        <v>0</v>
      </c>
      <c r="DM2239">
        <v>1283</v>
      </c>
      <c r="DN2239">
        <v>34514070</v>
      </c>
      <c r="DO2239">
        <v>41.978140000000003</v>
      </c>
      <c r="DP2239">
        <v>-1</v>
      </c>
    </row>
    <row r="2240" spans="102:120" x14ac:dyDescent="0.3">
      <c r="CX2240">
        <v>4.0000000000000002E-4</v>
      </c>
      <c r="CY2240">
        <v>10</v>
      </c>
      <c r="CZ2240">
        <v>2.21</v>
      </c>
      <c r="DA2240">
        <v>250</v>
      </c>
      <c r="DB2240">
        <v>177.08</v>
      </c>
      <c r="DC2240">
        <v>25</v>
      </c>
      <c r="DD2240">
        <v>327.08333299999998</v>
      </c>
      <c r="DE2240">
        <v>30.802479999999999</v>
      </c>
      <c r="DF2240">
        <v>195</v>
      </c>
      <c r="DG2240">
        <v>20</v>
      </c>
      <c r="DH2240">
        <v>50</v>
      </c>
      <c r="DI2240">
        <v>0</v>
      </c>
      <c r="DJ2240">
        <v>0</v>
      </c>
      <c r="DK2240">
        <v>0</v>
      </c>
      <c r="DL2240">
        <v>0</v>
      </c>
      <c r="DM2240">
        <v>1283</v>
      </c>
      <c r="DN2240">
        <v>34514070</v>
      </c>
      <c r="DO2240">
        <v>41.978140000000003</v>
      </c>
      <c r="DP2240">
        <v>-1</v>
      </c>
    </row>
    <row r="2241" spans="102:120" x14ac:dyDescent="0.3">
      <c r="CX2241">
        <v>4.0000000000000002E-4</v>
      </c>
      <c r="CY2241">
        <v>10</v>
      </c>
      <c r="CZ2241">
        <v>2.21</v>
      </c>
      <c r="DA2241">
        <v>250</v>
      </c>
      <c r="DB2241">
        <v>177.08</v>
      </c>
      <c r="DC2241">
        <v>30</v>
      </c>
      <c r="DD2241">
        <v>332.08333299999998</v>
      </c>
      <c r="DE2241">
        <v>30.42154</v>
      </c>
      <c r="DF2241">
        <v>195</v>
      </c>
      <c r="DG2241">
        <v>20</v>
      </c>
      <c r="DH2241">
        <v>50</v>
      </c>
      <c r="DI2241">
        <v>0</v>
      </c>
      <c r="DJ2241">
        <v>0</v>
      </c>
      <c r="DK2241">
        <v>0</v>
      </c>
      <c r="DL2241">
        <v>0</v>
      </c>
      <c r="DM2241">
        <v>1283</v>
      </c>
      <c r="DN2241">
        <v>34514070</v>
      </c>
      <c r="DO2241">
        <v>41.978140000000003</v>
      </c>
      <c r="DP2241">
        <v>-1</v>
      </c>
    </row>
    <row r="2242" spans="102:120" x14ac:dyDescent="0.3">
      <c r="CX2242">
        <v>4.0000000000000002E-4</v>
      </c>
      <c r="CY2242">
        <v>10</v>
      </c>
      <c r="CZ2242">
        <v>2.21</v>
      </c>
      <c r="DA2242">
        <v>250</v>
      </c>
      <c r="DB2242">
        <v>177.08</v>
      </c>
      <c r="DC2242">
        <v>35</v>
      </c>
      <c r="DD2242">
        <v>337.08333299999998</v>
      </c>
      <c r="DE2242">
        <v>30.049029999999998</v>
      </c>
      <c r="DF2242">
        <v>195</v>
      </c>
      <c r="DG2242">
        <v>20</v>
      </c>
      <c r="DH2242">
        <v>50</v>
      </c>
      <c r="DI2242">
        <v>0</v>
      </c>
      <c r="DJ2242">
        <v>0</v>
      </c>
      <c r="DK2242">
        <v>0</v>
      </c>
      <c r="DL2242">
        <v>0</v>
      </c>
      <c r="DM2242">
        <v>1283</v>
      </c>
      <c r="DN2242">
        <v>34514070</v>
      </c>
      <c r="DO2242">
        <v>41.978140000000003</v>
      </c>
      <c r="DP2242">
        <v>-1</v>
      </c>
    </row>
    <row r="2243" spans="102:120" x14ac:dyDescent="0.3">
      <c r="CX2243">
        <v>4.0000000000000002E-4</v>
      </c>
      <c r="CY2243">
        <v>10</v>
      </c>
      <c r="CZ2243">
        <v>2.21</v>
      </c>
      <c r="DA2243">
        <v>250</v>
      </c>
      <c r="DB2243">
        <v>177.08</v>
      </c>
      <c r="DC2243">
        <v>40</v>
      </c>
      <c r="DD2243">
        <v>342.08333299999998</v>
      </c>
      <c r="DE2243">
        <v>29.684719999999999</v>
      </c>
      <c r="DF2243">
        <v>195</v>
      </c>
      <c r="DG2243">
        <v>20</v>
      </c>
      <c r="DH2243">
        <v>50</v>
      </c>
      <c r="DI2243">
        <v>0</v>
      </c>
      <c r="DJ2243">
        <v>0</v>
      </c>
      <c r="DK2243">
        <v>0</v>
      </c>
      <c r="DL2243">
        <v>0</v>
      </c>
      <c r="DM2243">
        <v>1283</v>
      </c>
      <c r="DN2243">
        <v>34514070</v>
      </c>
      <c r="DO2243">
        <v>41.978140000000003</v>
      </c>
      <c r="DP2243">
        <v>-1</v>
      </c>
    </row>
    <row r="2244" spans="102:120" x14ac:dyDescent="0.3">
      <c r="CX2244">
        <v>4.0000000000000002E-4</v>
      </c>
      <c r="CY2244">
        <v>10</v>
      </c>
      <c r="CZ2244">
        <v>2.21</v>
      </c>
      <c r="DA2244">
        <v>250</v>
      </c>
      <c r="DB2244">
        <v>177.08</v>
      </c>
      <c r="DC2244">
        <v>45</v>
      </c>
      <c r="DD2244">
        <v>347.08333299999998</v>
      </c>
      <c r="DE2244">
        <v>29.32835</v>
      </c>
      <c r="DF2244">
        <v>195</v>
      </c>
      <c r="DG2244">
        <v>20</v>
      </c>
      <c r="DH2244">
        <v>50</v>
      </c>
      <c r="DI2244">
        <v>0</v>
      </c>
      <c r="DJ2244">
        <v>0</v>
      </c>
      <c r="DK2244">
        <v>0</v>
      </c>
      <c r="DL2244">
        <v>0</v>
      </c>
      <c r="DM2244">
        <v>1283</v>
      </c>
      <c r="DN2244">
        <v>34514070</v>
      </c>
      <c r="DO2244">
        <v>41.978140000000003</v>
      </c>
      <c r="DP2244">
        <v>-1</v>
      </c>
    </row>
    <row r="2245" spans="102:120" x14ac:dyDescent="0.3">
      <c r="CX2245">
        <v>4.0000000000000002E-4</v>
      </c>
      <c r="CY2245">
        <v>10</v>
      </c>
      <c r="CZ2245">
        <v>2.21</v>
      </c>
      <c r="DA2245">
        <v>250</v>
      </c>
      <c r="DB2245">
        <v>177.08</v>
      </c>
      <c r="DC2245">
        <v>50</v>
      </c>
      <c r="DD2245">
        <v>352.08333299999998</v>
      </c>
      <c r="DE2245">
        <v>28.979700000000001</v>
      </c>
      <c r="DF2245">
        <v>195</v>
      </c>
      <c r="DG2245">
        <v>20</v>
      </c>
      <c r="DH2245">
        <v>50</v>
      </c>
      <c r="DI2245">
        <v>0</v>
      </c>
      <c r="DJ2245">
        <v>0</v>
      </c>
      <c r="DK2245">
        <v>0</v>
      </c>
      <c r="DL2245">
        <v>0</v>
      </c>
      <c r="DM2245">
        <v>1283</v>
      </c>
      <c r="DN2245">
        <v>34514070</v>
      </c>
      <c r="DO2245">
        <v>41.978140000000003</v>
      </c>
      <c r="DP2245">
        <v>-1</v>
      </c>
    </row>
    <row r="2246" spans="102:120" x14ac:dyDescent="0.3">
      <c r="CX2246">
        <v>4.0000000000000002E-4</v>
      </c>
      <c r="CY2246">
        <v>10</v>
      </c>
      <c r="CZ2246">
        <v>2.21</v>
      </c>
      <c r="DA2246">
        <v>250</v>
      </c>
      <c r="DB2246">
        <v>177.08</v>
      </c>
      <c r="DC2246">
        <v>55</v>
      </c>
      <c r="DD2246">
        <v>357.08333299999998</v>
      </c>
      <c r="DE2246">
        <v>28.638549999999999</v>
      </c>
      <c r="DF2246">
        <v>195</v>
      </c>
      <c r="DG2246">
        <v>20</v>
      </c>
      <c r="DH2246">
        <v>50</v>
      </c>
      <c r="DI2246">
        <v>0</v>
      </c>
      <c r="DJ2246">
        <v>0</v>
      </c>
      <c r="DK2246">
        <v>0</v>
      </c>
      <c r="DL2246">
        <v>0</v>
      </c>
      <c r="DM2246">
        <v>1283</v>
      </c>
      <c r="DN2246">
        <v>34514070</v>
      </c>
      <c r="DO2246">
        <v>41.978140000000003</v>
      </c>
      <c r="DP2246">
        <v>-1</v>
      </c>
    </row>
    <row r="2247" spans="102:120" x14ac:dyDescent="0.3">
      <c r="CX2247">
        <v>4.0000000000000002E-4</v>
      </c>
      <c r="CY2247">
        <v>10</v>
      </c>
      <c r="CZ2247">
        <v>2.21</v>
      </c>
      <c r="DA2247">
        <v>250</v>
      </c>
      <c r="DB2247">
        <v>177.08</v>
      </c>
      <c r="DC2247">
        <v>60</v>
      </c>
      <c r="DD2247">
        <v>362.08333299999998</v>
      </c>
      <c r="DE2247">
        <v>28.304680000000001</v>
      </c>
      <c r="DF2247">
        <v>195</v>
      </c>
      <c r="DG2247">
        <v>20</v>
      </c>
      <c r="DH2247">
        <v>50</v>
      </c>
      <c r="DI2247">
        <v>0</v>
      </c>
      <c r="DJ2247">
        <v>0</v>
      </c>
      <c r="DK2247">
        <v>0</v>
      </c>
      <c r="DL2247">
        <v>0</v>
      </c>
      <c r="DM2247">
        <v>1283</v>
      </c>
      <c r="DN2247">
        <v>34514070</v>
      </c>
      <c r="DO2247">
        <v>41.978140000000003</v>
      </c>
      <c r="DP2247">
        <v>-1</v>
      </c>
    </row>
    <row r="2248" spans="102:120" x14ac:dyDescent="0.3">
      <c r="CX2248">
        <v>4.0000000000000002E-4</v>
      </c>
      <c r="CY2248">
        <v>10</v>
      </c>
      <c r="CZ2248">
        <v>2.21</v>
      </c>
      <c r="DA2248">
        <v>250</v>
      </c>
      <c r="DB2248">
        <v>177.08</v>
      </c>
      <c r="DC2248">
        <v>65</v>
      </c>
      <c r="DD2248">
        <v>367.08333299999998</v>
      </c>
      <c r="DE2248">
        <v>27.977879999999999</v>
      </c>
      <c r="DF2248">
        <v>195</v>
      </c>
      <c r="DG2248">
        <v>20</v>
      </c>
      <c r="DH2248">
        <v>50</v>
      </c>
      <c r="DI2248">
        <v>0</v>
      </c>
      <c r="DJ2248">
        <v>0</v>
      </c>
      <c r="DK2248">
        <v>0</v>
      </c>
      <c r="DL2248">
        <v>0</v>
      </c>
      <c r="DM2248">
        <v>1283</v>
      </c>
      <c r="DN2248">
        <v>34514070</v>
      </c>
      <c r="DO2248">
        <v>41.978140000000003</v>
      </c>
      <c r="DP2248">
        <v>-1</v>
      </c>
    </row>
    <row r="2249" spans="102:120" x14ac:dyDescent="0.3">
      <c r="CX2249">
        <v>4.0000000000000002E-4</v>
      </c>
      <c r="CY2249">
        <v>10</v>
      </c>
      <c r="CZ2249">
        <v>2.21</v>
      </c>
      <c r="DA2249">
        <v>250</v>
      </c>
      <c r="DB2249">
        <v>177.08</v>
      </c>
      <c r="DC2249">
        <v>70</v>
      </c>
      <c r="DD2249">
        <v>372.08333299999998</v>
      </c>
      <c r="DE2249">
        <v>27.657959999999999</v>
      </c>
      <c r="DF2249">
        <v>195</v>
      </c>
      <c r="DG2249">
        <v>20</v>
      </c>
      <c r="DH2249">
        <v>50</v>
      </c>
      <c r="DI2249">
        <v>0</v>
      </c>
      <c r="DJ2249">
        <v>0</v>
      </c>
      <c r="DK2249">
        <v>0</v>
      </c>
      <c r="DL2249">
        <v>0</v>
      </c>
      <c r="DM2249">
        <v>1283</v>
      </c>
      <c r="DN2249">
        <v>34514070</v>
      </c>
      <c r="DO2249">
        <v>41.978140000000003</v>
      </c>
      <c r="DP2249">
        <v>-1</v>
      </c>
    </row>
    <row r="2250" spans="102:120" x14ac:dyDescent="0.3">
      <c r="CX2250">
        <v>4.0000000000000002E-4</v>
      </c>
      <c r="CY2250">
        <v>10</v>
      </c>
      <c r="CZ2250">
        <v>2.21</v>
      </c>
      <c r="DA2250">
        <v>250</v>
      </c>
      <c r="DB2250">
        <v>177.08</v>
      </c>
      <c r="DC2250">
        <v>75</v>
      </c>
      <c r="DD2250">
        <v>377.08333299999998</v>
      </c>
      <c r="DE2250">
        <v>27.3447</v>
      </c>
      <c r="DF2250">
        <v>195</v>
      </c>
      <c r="DG2250">
        <v>20</v>
      </c>
      <c r="DH2250">
        <v>50</v>
      </c>
      <c r="DI2250">
        <v>0</v>
      </c>
      <c r="DJ2250">
        <v>0</v>
      </c>
      <c r="DK2250">
        <v>0</v>
      </c>
      <c r="DL2250">
        <v>0</v>
      </c>
      <c r="DM2250">
        <v>1283</v>
      </c>
      <c r="DN2250">
        <v>34514070</v>
      </c>
      <c r="DO2250">
        <v>41.978140000000003</v>
      </c>
      <c r="DP2250">
        <v>-1</v>
      </c>
    </row>
    <row r="2251" spans="102:120" x14ac:dyDescent="0.3">
      <c r="CX2251">
        <v>4.0000000000000002E-4</v>
      </c>
      <c r="CY2251">
        <v>10</v>
      </c>
      <c r="CZ2251">
        <v>2.21</v>
      </c>
      <c r="DA2251">
        <v>250</v>
      </c>
      <c r="DB2251">
        <v>177.08</v>
      </c>
      <c r="DC2251">
        <v>80</v>
      </c>
      <c r="DD2251">
        <v>382.08333299999998</v>
      </c>
      <c r="DE2251">
        <v>27.037939999999999</v>
      </c>
      <c r="DF2251">
        <v>195</v>
      </c>
      <c r="DG2251">
        <v>20</v>
      </c>
      <c r="DH2251">
        <v>50</v>
      </c>
      <c r="DI2251">
        <v>0</v>
      </c>
      <c r="DJ2251">
        <v>0</v>
      </c>
      <c r="DK2251">
        <v>0</v>
      </c>
      <c r="DL2251">
        <v>0</v>
      </c>
      <c r="DM2251">
        <v>1283</v>
      </c>
      <c r="DN2251">
        <v>34514070</v>
      </c>
      <c r="DO2251">
        <v>41.978140000000003</v>
      </c>
      <c r="DP2251">
        <v>-1</v>
      </c>
    </row>
    <row r="2252" spans="102:120" x14ac:dyDescent="0.3">
      <c r="CX2252">
        <v>4.0000000000000002E-4</v>
      </c>
      <c r="CY2252">
        <v>10</v>
      </c>
      <c r="CZ2252">
        <v>2.21</v>
      </c>
      <c r="DA2252">
        <v>250</v>
      </c>
      <c r="DB2252">
        <v>177.08</v>
      </c>
      <c r="DC2252">
        <v>85</v>
      </c>
      <c r="DD2252">
        <v>387.08333299999998</v>
      </c>
      <c r="DE2252">
        <v>26.737480000000001</v>
      </c>
      <c r="DF2252">
        <v>195</v>
      </c>
      <c r="DG2252">
        <v>20</v>
      </c>
      <c r="DH2252">
        <v>50</v>
      </c>
      <c r="DI2252">
        <v>0</v>
      </c>
      <c r="DJ2252">
        <v>0</v>
      </c>
      <c r="DK2252">
        <v>0</v>
      </c>
      <c r="DL2252">
        <v>0</v>
      </c>
      <c r="DM2252">
        <v>1283</v>
      </c>
      <c r="DN2252">
        <v>34514070</v>
      </c>
      <c r="DO2252">
        <v>41.978140000000003</v>
      </c>
      <c r="DP2252">
        <v>-1</v>
      </c>
    </row>
    <row r="2253" spans="102:120" x14ac:dyDescent="0.3">
      <c r="CX2253">
        <v>4.0000000000000002E-4</v>
      </c>
      <c r="CY2253">
        <v>10</v>
      </c>
      <c r="CZ2253">
        <v>2.21</v>
      </c>
      <c r="DA2253">
        <v>250</v>
      </c>
      <c r="DB2253">
        <v>177.08</v>
      </c>
      <c r="DC2253">
        <v>90</v>
      </c>
      <c r="DD2253">
        <v>392.08333299999998</v>
      </c>
      <c r="DE2253">
        <v>26.44314</v>
      </c>
      <c r="DF2253">
        <v>195</v>
      </c>
      <c r="DG2253">
        <v>20</v>
      </c>
      <c r="DH2253">
        <v>50</v>
      </c>
      <c r="DI2253">
        <v>0</v>
      </c>
      <c r="DJ2253">
        <v>0</v>
      </c>
      <c r="DK2253">
        <v>0</v>
      </c>
      <c r="DL2253">
        <v>0</v>
      </c>
      <c r="DM2253">
        <v>1283</v>
      </c>
      <c r="DN2253">
        <v>34514070</v>
      </c>
      <c r="DO2253">
        <v>41.978140000000003</v>
      </c>
      <c r="DP2253">
        <v>-1</v>
      </c>
    </row>
    <row r="2254" spans="102:120" x14ac:dyDescent="0.3">
      <c r="CX2254">
        <v>4.0000000000000002E-4</v>
      </c>
      <c r="CY2254">
        <v>10</v>
      </c>
      <c r="CZ2254">
        <v>2.21</v>
      </c>
      <c r="DA2254">
        <v>250</v>
      </c>
      <c r="DB2254">
        <v>177.08</v>
      </c>
      <c r="DC2254">
        <v>95</v>
      </c>
      <c r="DD2254">
        <v>397.08333299999998</v>
      </c>
      <c r="DE2254">
        <v>26.15476</v>
      </c>
      <c r="DF2254">
        <v>195</v>
      </c>
      <c r="DG2254">
        <v>20</v>
      </c>
      <c r="DH2254">
        <v>50</v>
      </c>
      <c r="DI2254">
        <v>0</v>
      </c>
      <c r="DJ2254">
        <v>0</v>
      </c>
      <c r="DK2254">
        <v>0</v>
      </c>
      <c r="DL2254">
        <v>0</v>
      </c>
      <c r="DM2254">
        <v>1283</v>
      </c>
      <c r="DN2254">
        <v>34514070</v>
      </c>
      <c r="DO2254">
        <v>41.978140000000003</v>
      </c>
      <c r="DP2254">
        <v>-1</v>
      </c>
    </row>
    <row r="2255" spans="102:120" x14ac:dyDescent="0.3">
      <c r="CX2255">
        <v>4.0000000000000002E-4</v>
      </c>
      <c r="CY2255">
        <v>10</v>
      </c>
      <c r="CZ2255">
        <v>2.21</v>
      </c>
      <c r="DA2255">
        <v>250</v>
      </c>
      <c r="DB2255">
        <v>177.08</v>
      </c>
      <c r="DC2255">
        <v>100</v>
      </c>
      <c r="DD2255">
        <v>402.08333299999998</v>
      </c>
      <c r="DE2255">
        <v>25.87218</v>
      </c>
      <c r="DF2255">
        <v>195</v>
      </c>
      <c r="DG2255">
        <v>20</v>
      </c>
      <c r="DH2255">
        <v>50</v>
      </c>
      <c r="DI2255">
        <v>0</v>
      </c>
      <c r="DJ2255">
        <v>0</v>
      </c>
      <c r="DK2255">
        <v>0</v>
      </c>
      <c r="DL2255">
        <v>0</v>
      </c>
      <c r="DM2255">
        <v>1283</v>
      </c>
      <c r="DN2255">
        <v>34514070</v>
      </c>
      <c r="DO2255">
        <v>41.978140000000003</v>
      </c>
      <c r="DP2255">
        <v>-1</v>
      </c>
    </row>
    <row r="2256" spans="102:120" x14ac:dyDescent="0.3">
      <c r="CX2256">
        <v>4.0000000000000002E-4</v>
      </c>
      <c r="CY2256">
        <v>10</v>
      </c>
      <c r="CZ2256">
        <v>2.21</v>
      </c>
      <c r="DA2256">
        <v>250</v>
      </c>
      <c r="DB2256">
        <v>177.08</v>
      </c>
      <c r="DC2256">
        <v>2.5</v>
      </c>
      <c r="DD2256">
        <v>304.58333299999998</v>
      </c>
      <c r="DE2256">
        <v>32.628129999999999</v>
      </c>
      <c r="DF2256">
        <v>195</v>
      </c>
      <c r="DG2256">
        <v>20</v>
      </c>
      <c r="DH2256">
        <v>50</v>
      </c>
      <c r="DI2256">
        <v>0</v>
      </c>
      <c r="DJ2256">
        <v>0</v>
      </c>
      <c r="DK2256">
        <v>0</v>
      </c>
      <c r="DL2256">
        <v>0</v>
      </c>
      <c r="DM2256">
        <v>1283</v>
      </c>
      <c r="DN2256">
        <v>34514070</v>
      </c>
      <c r="DO2256">
        <v>41.978140000000003</v>
      </c>
      <c r="DP2256">
        <v>-1</v>
      </c>
    </row>
    <row r="2257" spans="102:120" x14ac:dyDescent="0.3">
      <c r="CX2257" t="s">
        <v>74</v>
      </c>
      <c r="CY2257" t="s">
        <v>74</v>
      </c>
      <c r="DA2257" t="s">
        <v>74</v>
      </c>
      <c r="DB2257" t="s">
        <v>74</v>
      </c>
      <c r="DC2257" t="s">
        <v>75</v>
      </c>
      <c r="DE2257" t="s">
        <v>74</v>
      </c>
      <c r="DH2257">
        <v>100</v>
      </c>
    </row>
    <row r="2258" spans="102:120" x14ac:dyDescent="0.3">
      <c r="CX2258">
        <v>4.0000000000000002E-4</v>
      </c>
      <c r="CY2258">
        <v>10</v>
      </c>
      <c r="CZ2258">
        <v>2.21</v>
      </c>
      <c r="DA2258">
        <v>250</v>
      </c>
      <c r="DB2258">
        <v>177.08</v>
      </c>
      <c r="DC2258">
        <v>0</v>
      </c>
      <c r="DD2258">
        <v>302.08333299999998</v>
      </c>
      <c r="DE2258">
        <v>39.043239999999997</v>
      </c>
      <c r="DF2258">
        <v>245</v>
      </c>
      <c r="DG2258">
        <v>20</v>
      </c>
      <c r="DH2258">
        <v>100</v>
      </c>
      <c r="DI2258">
        <v>0</v>
      </c>
      <c r="DJ2258">
        <v>0</v>
      </c>
      <c r="DK2258">
        <v>0</v>
      </c>
      <c r="DL2258">
        <v>0</v>
      </c>
      <c r="DM2258">
        <v>1283</v>
      </c>
      <c r="DN2258">
        <v>34514070</v>
      </c>
      <c r="DO2258">
        <v>41.978140000000003</v>
      </c>
      <c r="DP2258">
        <v>-1</v>
      </c>
    </row>
    <row r="2259" spans="102:120" x14ac:dyDescent="0.3">
      <c r="CX2259">
        <v>4.0000000000000002E-4</v>
      </c>
      <c r="CY2259">
        <v>10</v>
      </c>
      <c r="CZ2259">
        <v>2.21</v>
      </c>
      <c r="DA2259">
        <v>250</v>
      </c>
      <c r="DB2259">
        <v>177.08</v>
      </c>
      <c r="DC2259">
        <v>5</v>
      </c>
      <c r="DD2259">
        <v>307.08333299999998</v>
      </c>
      <c r="DE2259">
        <v>38.583880000000001</v>
      </c>
      <c r="DF2259">
        <v>245</v>
      </c>
      <c r="DG2259">
        <v>20</v>
      </c>
      <c r="DH2259">
        <v>100</v>
      </c>
      <c r="DI2259">
        <v>0</v>
      </c>
      <c r="DJ2259">
        <v>0</v>
      </c>
      <c r="DK2259">
        <v>0</v>
      </c>
      <c r="DL2259">
        <v>0</v>
      </c>
      <c r="DM2259">
        <v>1283</v>
      </c>
      <c r="DN2259">
        <v>34514070</v>
      </c>
      <c r="DO2259">
        <v>41.978140000000003</v>
      </c>
      <c r="DP2259">
        <v>-1</v>
      </c>
    </row>
    <row r="2260" spans="102:120" x14ac:dyDescent="0.3">
      <c r="CX2260">
        <v>4.0000000000000002E-4</v>
      </c>
      <c r="CY2260">
        <v>10</v>
      </c>
      <c r="CZ2260">
        <v>2.21</v>
      </c>
      <c r="DA2260">
        <v>250</v>
      </c>
      <c r="DB2260">
        <v>177.08</v>
      </c>
      <c r="DC2260">
        <v>10</v>
      </c>
      <c r="DD2260">
        <v>312.08333299999998</v>
      </c>
      <c r="DE2260">
        <v>38.133569999999999</v>
      </c>
      <c r="DF2260">
        <v>245</v>
      </c>
      <c r="DG2260">
        <v>20</v>
      </c>
      <c r="DH2260">
        <v>100</v>
      </c>
      <c r="DI2260">
        <v>0</v>
      </c>
      <c r="DJ2260">
        <v>0</v>
      </c>
      <c r="DK2260">
        <v>0</v>
      </c>
      <c r="DL2260">
        <v>0</v>
      </c>
      <c r="DM2260">
        <v>1283</v>
      </c>
      <c r="DN2260">
        <v>34514070</v>
      </c>
      <c r="DO2260">
        <v>41.978140000000003</v>
      </c>
      <c r="DP2260">
        <v>-1</v>
      </c>
    </row>
    <row r="2261" spans="102:120" x14ac:dyDescent="0.3">
      <c r="CX2261">
        <v>4.0000000000000002E-4</v>
      </c>
      <c r="CY2261">
        <v>10</v>
      </c>
      <c r="CZ2261">
        <v>2.21</v>
      </c>
      <c r="DA2261">
        <v>250</v>
      </c>
      <c r="DB2261">
        <v>177.08</v>
      </c>
      <c r="DC2261">
        <v>15</v>
      </c>
      <c r="DD2261">
        <v>317.08333299999998</v>
      </c>
      <c r="DE2261">
        <v>37.69209</v>
      </c>
      <c r="DF2261">
        <v>245</v>
      </c>
      <c r="DG2261">
        <v>20</v>
      </c>
      <c r="DH2261">
        <v>100</v>
      </c>
      <c r="DI2261">
        <v>0</v>
      </c>
      <c r="DJ2261">
        <v>0</v>
      </c>
      <c r="DK2261">
        <v>0</v>
      </c>
      <c r="DL2261">
        <v>0</v>
      </c>
      <c r="DM2261">
        <v>1283</v>
      </c>
      <c r="DN2261">
        <v>34514070</v>
      </c>
      <c r="DO2261">
        <v>41.978140000000003</v>
      </c>
      <c r="DP2261">
        <v>-1</v>
      </c>
    </row>
    <row r="2262" spans="102:120" x14ac:dyDescent="0.3">
      <c r="CX2262">
        <v>4.0000000000000002E-4</v>
      </c>
      <c r="CY2262">
        <v>10</v>
      </c>
      <c r="CZ2262">
        <v>2.21</v>
      </c>
      <c r="DA2262">
        <v>250</v>
      </c>
      <c r="DB2262">
        <v>177.08</v>
      </c>
      <c r="DC2262">
        <v>20</v>
      </c>
      <c r="DD2262">
        <v>322.08333299999998</v>
      </c>
      <c r="DE2262">
        <v>37.259250000000002</v>
      </c>
      <c r="DF2262">
        <v>245</v>
      </c>
      <c r="DG2262">
        <v>20</v>
      </c>
      <c r="DH2262">
        <v>100</v>
      </c>
      <c r="DI2262">
        <v>0</v>
      </c>
      <c r="DJ2262">
        <v>0</v>
      </c>
      <c r="DK2262">
        <v>0</v>
      </c>
      <c r="DL2262">
        <v>0</v>
      </c>
      <c r="DM2262">
        <v>1283</v>
      </c>
      <c r="DN2262">
        <v>34514070</v>
      </c>
      <c r="DO2262">
        <v>41.978140000000003</v>
      </c>
      <c r="DP2262">
        <v>-1</v>
      </c>
    </row>
    <row r="2263" spans="102:120" x14ac:dyDescent="0.3">
      <c r="CX2263">
        <v>4.0000000000000002E-4</v>
      </c>
      <c r="CY2263">
        <v>10</v>
      </c>
      <c r="CZ2263">
        <v>2.21</v>
      </c>
      <c r="DA2263">
        <v>250</v>
      </c>
      <c r="DB2263">
        <v>177.08</v>
      </c>
      <c r="DC2263">
        <v>25</v>
      </c>
      <c r="DD2263">
        <v>327.08333299999998</v>
      </c>
      <c r="DE2263">
        <v>36.83484</v>
      </c>
      <c r="DF2263">
        <v>245</v>
      </c>
      <c r="DG2263">
        <v>20</v>
      </c>
      <c r="DH2263">
        <v>100</v>
      </c>
      <c r="DI2263">
        <v>0</v>
      </c>
      <c r="DJ2263">
        <v>0</v>
      </c>
      <c r="DK2263">
        <v>0</v>
      </c>
      <c r="DL2263">
        <v>0</v>
      </c>
      <c r="DM2263">
        <v>1283</v>
      </c>
      <c r="DN2263">
        <v>34514070</v>
      </c>
      <c r="DO2263">
        <v>41.978140000000003</v>
      </c>
      <c r="DP2263">
        <v>-1</v>
      </c>
    </row>
    <row r="2264" spans="102:120" x14ac:dyDescent="0.3">
      <c r="CX2264">
        <v>4.0000000000000002E-4</v>
      </c>
      <c r="CY2264">
        <v>10</v>
      </c>
      <c r="CZ2264">
        <v>2.21</v>
      </c>
      <c r="DA2264">
        <v>250</v>
      </c>
      <c r="DB2264">
        <v>177.08</v>
      </c>
      <c r="DC2264">
        <v>30</v>
      </c>
      <c r="DD2264">
        <v>332.08333299999998</v>
      </c>
      <c r="DE2264">
        <v>36.418660000000003</v>
      </c>
      <c r="DF2264">
        <v>245</v>
      </c>
      <c r="DG2264">
        <v>20</v>
      </c>
      <c r="DH2264">
        <v>100</v>
      </c>
      <c r="DI2264">
        <v>0</v>
      </c>
      <c r="DJ2264">
        <v>0</v>
      </c>
      <c r="DK2264">
        <v>0</v>
      </c>
      <c r="DL2264">
        <v>0</v>
      </c>
      <c r="DM2264">
        <v>1283</v>
      </c>
      <c r="DN2264">
        <v>34514070</v>
      </c>
      <c r="DO2264">
        <v>41.978140000000003</v>
      </c>
      <c r="DP2264">
        <v>-1</v>
      </c>
    </row>
    <row r="2265" spans="102:120" x14ac:dyDescent="0.3">
      <c r="CX2265">
        <v>4.0000000000000002E-4</v>
      </c>
      <c r="CY2265">
        <v>10</v>
      </c>
      <c r="CZ2265">
        <v>2.21</v>
      </c>
      <c r="DA2265">
        <v>250</v>
      </c>
      <c r="DB2265">
        <v>177.08</v>
      </c>
      <c r="DC2265">
        <v>35</v>
      </c>
      <c r="DD2265">
        <v>337.08333299999998</v>
      </c>
      <c r="DE2265">
        <v>36.01052</v>
      </c>
      <c r="DF2265">
        <v>245</v>
      </c>
      <c r="DG2265">
        <v>20</v>
      </c>
      <c r="DH2265">
        <v>100</v>
      </c>
      <c r="DI2265">
        <v>0</v>
      </c>
      <c r="DJ2265">
        <v>0</v>
      </c>
      <c r="DK2265">
        <v>0</v>
      </c>
      <c r="DL2265">
        <v>0</v>
      </c>
      <c r="DM2265">
        <v>1283</v>
      </c>
      <c r="DN2265">
        <v>34514070</v>
      </c>
      <c r="DO2265">
        <v>41.978140000000003</v>
      </c>
      <c r="DP2265">
        <v>-1</v>
      </c>
    </row>
    <row r="2266" spans="102:120" x14ac:dyDescent="0.3">
      <c r="CX2266">
        <v>4.0000000000000002E-4</v>
      </c>
      <c r="CY2266">
        <v>10</v>
      </c>
      <c r="CZ2266">
        <v>2.21</v>
      </c>
      <c r="DA2266">
        <v>250</v>
      </c>
      <c r="DB2266">
        <v>177.08</v>
      </c>
      <c r="DC2266">
        <v>40</v>
      </c>
      <c r="DD2266">
        <v>342.08333299999998</v>
      </c>
      <c r="DE2266">
        <v>35.610219999999998</v>
      </c>
      <c r="DF2266">
        <v>245</v>
      </c>
      <c r="DG2266">
        <v>20</v>
      </c>
      <c r="DH2266">
        <v>100</v>
      </c>
      <c r="DI2266">
        <v>0</v>
      </c>
      <c r="DJ2266">
        <v>0</v>
      </c>
      <c r="DK2266">
        <v>0</v>
      </c>
      <c r="DL2266">
        <v>0</v>
      </c>
      <c r="DM2266">
        <v>1283</v>
      </c>
      <c r="DN2266">
        <v>34514070</v>
      </c>
      <c r="DO2266">
        <v>41.978140000000003</v>
      </c>
      <c r="DP2266">
        <v>-1</v>
      </c>
    </row>
    <row r="2267" spans="102:120" x14ac:dyDescent="0.3">
      <c r="CX2267">
        <v>4.0000000000000002E-4</v>
      </c>
      <c r="CY2267">
        <v>10</v>
      </c>
      <c r="CZ2267">
        <v>2.21</v>
      </c>
      <c r="DA2267">
        <v>250</v>
      </c>
      <c r="DB2267">
        <v>177.08</v>
      </c>
      <c r="DC2267">
        <v>45</v>
      </c>
      <c r="DD2267">
        <v>347.08333299999998</v>
      </c>
      <c r="DE2267">
        <v>35.217590000000001</v>
      </c>
      <c r="DF2267">
        <v>245</v>
      </c>
      <c r="DG2267">
        <v>20</v>
      </c>
      <c r="DH2267">
        <v>100</v>
      </c>
      <c r="DI2267">
        <v>0</v>
      </c>
      <c r="DJ2267">
        <v>0</v>
      </c>
      <c r="DK2267">
        <v>0</v>
      </c>
      <c r="DL2267">
        <v>0</v>
      </c>
      <c r="DM2267">
        <v>1283</v>
      </c>
      <c r="DN2267">
        <v>34514070</v>
      </c>
      <c r="DO2267">
        <v>41.978140000000003</v>
      </c>
      <c r="DP2267">
        <v>-1</v>
      </c>
    </row>
    <row r="2268" spans="102:120" x14ac:dyDescent="0.3">
      <c r="CX2268">
        <v>4.0000000000000002E-4</v>
      </c>
      <c r="CY2268">
        <v>10</v>
      </c>
      <c r="CZ2268">
        <v>2.21</v>
      </c>
      <c r="DA2268">
        <v>250</v>
      </c>
      <c r="DB2268">
        <v>177.08</v>
      </c>
      <c r="DC2268">
        <v>50</v>
      </c>
      <c r="DD2268">
        <v>352.08333299999998</v>
      </c>
      <c r="DE2268">
        <v>34.832430000000002</v>
      </c>
      <c r="DF2268">
        <v>245</v>
      </c>
      <c r="DG2268">
        <v>20</v>
      </c>
      <c r="DH2268">
        <v>100</v>
      </c>
      <c r="DI2268">
        <v>0</v>
      </c>
      <c r="DJ2268">
        <v>0</v>
      </c>
      <c r="DK2268">
        <v>0</v>
      </c>
      <c r="DL2268">
        <v>0</v>
      </c>
      <c r="DM2268">
        <v>1283</v>
      </c>
      <c r="DN2268">
        <v>34514070</v>
      </c>
      <c r="DO2268">
        <v>41.978140000000003</v>
      </c>
      <c r="DP2268">
        <v>-1</v>
      </c>
    </row>
    <row r="2269" spans="102:120" x14ac:dyDescent="0.3">
      <c r="CX2269">
        <v>4.0000000000000002E-4</v>
      </c>
      <c r="CY2269">
        <v>10</v>
      </c>
      <c r="CZ2269">
        <v>2.21</v>
      </c>
      <c r="DA2269">
        <v>250</v>
      </c>
      <c r="DB2269">
        <v>177.08</v>
      </c>
      <c r="DC2269">
        <v>55</v>
      </c>
      <c r="DD2269">
        <v>357.08333299999998</v>
      </c>
      <c r="DE2269">
        <v>34.454569999999997</v>
      </c>
      <c r="DF2269">
        <v>245</v>
      </c>
      <c r="DG2269">
        <v>20</v>
      </c>
      <c r="DH2269">
        <v>100</v>
      </c>
      <c r="DI2269">
        <v>0</v>
      </c>
      <c r="DJ2269">
        <v>0</v>
      </c>
      <c r="DK2269">
        <v>0</v>
      </c>
      <c r="DL2269">
        <v>0</v>
      </c>
      <c r="DM2269">
        <v>1283</v>
      </c>
      <c r="DN2269">
        <v>34514070</v>
      </c>
      <c r="DO2269">
        <v>41.978140000000003</v>
      </c>
      <c r="DP2269">
        <v>-1</v>
      </c>
    </row>
    <row r="2270" spans="102:120" x14ac:dyDescent="0.3">
      <c r="CX2270">
        <v>4.0000000000000002E-4</v>
      </c>
      <c r="CY2270">
        <v>10</v>
      </c>
      <c r="CZ2270">
        <v>2.21</v>
      </c>
      <c r="DA2270">
        <v>250</v>
      </c>
      <c r="DB2270">
        <v>177.08</v>
      </c>
      <c r="DC2270">
        <v>60</v>
      </c>
      <c r="DD2270">
        <v>362.08333299999998</v>
      </c>
      <c r="DE2270">
        <v>34.083840000000002</v>
      </c>
      <c r="DF2270">
        <v>245</v>
      </c>
      <c r="DG2270">
        <v>20</v>
      </c>
      <c r="DH2270">
        <v>100</v>
      </c>
      <c r="DI2270">
        <v>0</v>
      </c>
      <c r="DJ2270">
        <v>0</v>
      </c>
      <c r="DK2270">
        <v>0</v>
      </c>
      <c r="DL2270">
        <v>0</v>
      </c>
      <c r="DM2270">
        <v>1283</v>
      </c>
      <c r="DN2270">
        <v>34514070</v>
      </c>
      <c r="DO2270">
        <v>41.978140000000003</v>
      </c>
      <c r="DP2270">
        <v>-1</v>
      </c>
    </row>
    <row r="2271" spans="102:120" x14ac:dyDescent="0.3">
      <c r="CX2271">
        <v>4.0000000000000002E-4</v>
      </c>
      <c r="CY2271">
        <v>10</v>
      </c>
      <c r="CZ2271">
        <v>2.21</v>
      </c>
      <c r="DA2271">
        <v>250</v>
      </c>
      <c r="DB2271">
        <v>177.08</v>
      </c>
      <c r="DC2271">
        <v>65</v>
      </c>
      <c r="DD2271">
        <v>367.08333299999998</v>
      </c>
      <c r="DE2271">
        <v>33.72007</v>
      </c>
      <c r="DF2271">
        <v>245</v>
      </c>
      <c r="DG2271">
        <v>20</v>
      </c>
      <c r="DH2271">
        <v>100</v>
      </c>
      <c r="DI2271">
        <v>0</v>
      </c>
      <c r="DJ2271">
        <v>0</v>
      </c>
      <c r="DK2271">
        <v>0</v>
      </c>
      <c r="DL2271">
        <v>0</v>
      </c>
      <c r="DM2271">
        <v>1283</v>
      </c>
      <c r="DN2271">
        <v>34514070</v>
      </c>
      <c r="DO2271">
        <v>41.978140000000003</v>
      </c>
      <c r="DP2271">
        <v>-1</v>
      </c>
    </row>
    <row r="2272" spans="102:120" x14ac:dyDescent="0.3">
      <c r="CX2272">
        <v>4.0000000000000002E-4</v>
      </c>
      <c r="CY2272">
        <v>10</v>
      </c>
      <c r="CZ2272">
        <v>2.21</v>
      </c>
      <c r="DA2272">
        <v>250</v>
      </c>
      <c r="DB2272">
        <v>177.08</v>
      </c>
      <c r="DC2272">
        <v>70</v>
      </c>
      <c r="DD2272">
        <v>372.08333299999998</v>
      </c>
      <c r="DE2272">
        <v>33.36309</v>
      </c>
      <c r="DF2272">
        <v>245</v>
      </c>
      <c r="DG2272">
        <v>20</v>
      </c>
      <c r="DH2272">
        <v>100</v>
      </c>
      <c r="DI2272">
        <v>0</v>
      </c>
      <c r="DJ2272">
        <v>0</v>
      </c>
      <c r="DK2272">
        <v>0</v>
      </c>
      <c r="DL2272">
        <v>0</v>
      </c>
      <c r="DM2272">
        <v>1283</v>
      </c>
      <c r="DN2272">
        <v>34514070</v>
      </c>
      <c r="DO2272">
        <v>41.978140000000003</v>
      </c>
      <c r="DP2272">
        <v>-1</v>
      </c>
    </row>
    <row r="2273" spans="102:120" x14ac:dyDescent="0.3">
      <c r="CX2273">
        <v>4.0000000000000002E-4</v>
      </c>
      <c r="CY2273">
        <v>10</v>
      </c>
      <c r="CZ2273">
        <v>2.21</v>
      </c>
      <c r="DA2273">
        <v>250</v>
      </c>
      <c r="DB2273">
        <v>177.08</v>
      </c>
      <c r="DC2273">
        <v>75</v>
      </c>
      <c r="DD2273">
        <v>377.08333299999998</v>
      </c>
      <c r="DE2273">
        <v>33.012740000000001</v>
      </c>
      <c r="DF2273">
        <v>245</v>
      </c>
      <c r="DG2273">
        <v>20</v>
      </c>
      <c r="DH2273">
        <v>100</v>
      </c>
      <c r="DI2273">
        <v>0</v>
      </c>
      <c r="DJ2273">
        <v>0</v>
      </c>
      <c r="DK2273">
        <v>0</v>
      </c>
      <c r="DL2273">
        <v>0</v>
      </c>
      <c r="DM2273">
        <v>1283</v>
      </c>
      <c r="DN2273">
        <v>34514070</v>
      </c>
      <c r="DO2273">
        <v>41.978140000000003</v>
      </c>
      <c r="DP2273">
        <v>-1</v>
      </c>
    </row>
    <row r="2274" spans="102:120" x14ac:dyDescent="0.3">
      <c r="CX2274">
        <v>4.0000000000000002E-4</v>
      </c>
      <c r="CY2274">
        <v>10</v>
      </c>
      <c r="CZ2274">
        <v>2.21</v>
      </c>
      <c r="DA2274">
        <v>250</v>
      </c>
      <c r="DB2274">
        <v>177.08</v>
      </c>
      <c r="DC2274">
        <v>80</v>
      </c>
      <c r="DD2274">
        <v>382.08333299999998</v>
      </c>
      <c r="DE2274">
        <v>32.668860000000002</v>
      </c>
      <c r="DF2274">
        <v>245</v>
      </c>
      <c r="DG2274">
        <v>20</v>
      </c>
      <c r="DH2274">
        <v>100</v>
      </c>
      <c r="DI2274">
        <v>0</v>
      </c>
      <c r="DJ2274">
        <v>0</v>
      </c>
      <c r="DK2274">
        <v>0</v>
      </c>
      <c r="DL2274">
        <v>0</v>
      </c>
      <c r="DM2274">
        <v>1283</v>
      </c>
      <c r="DN2274">
        <v>34514070</v>
      </c>
      <c r="DO2274">
        <v>41.978140000000003</v>
      </c>
      <c r="DP2274">
        <v>-1</v>
      </c>
    </row>
    <row r="2275" spans="102:120" x14ac:dyDescent="0.3">
      <c r="CX2275">
        <v>4.0000000000000002E-4</v>
      </c>
      <c r="CY2275">
        <v>10</v>
      </c>
      <c r="CZ2275">
        <v>2.21</v>
      </c>
      <c r="DA2275">
        <v>250</v>
      </c>
      <c r="DB2275">
        <v>177.08</v>
      </c>
      <c r="DC2275">
        <v>85</v>
      </c>
      <c r="DD2275">
        <v>387.08333299999998</v>
      </c>
      <c r="DE2275">
        <v>32.331299999999999</v>
      </c>
      <c r="DF2275">
        <v>245</v>
      </c>
      <c r="DG2275">
        <v>20</v>
      </c>
      <c r="DH2275">
        <v>100</v>
      </c>
      <c r="DI2275">
        <v>0</v>
      </c>
      <c r="DJ2275">
        <v>0</v>
      </c>
      <c r="DK2275">
        <v>0</v>
      </c>
      <c r="DL2275">
        <v>0</v>
      </c>
      <c r="DM2275">
        <v>1283</v>
      </c>
      <c r="DN2275">
        <v>34514070</v>
      </c>
      <c r="DO2275">
        <v>41.978140000000003</v>
      </c>
      <c r="DP2275">
        <v>-1</v>
      </c>
    </row>
    <row r="2276" spans="102:120" x14ac:dyDescent="0.3">
      <c r="CX2276">
        <v>4.0000000000000002E-4</v>
      </c>
      <c r="CY2276">
        <v>10</v>
      </c>
      <c r="CZ2276">
        <v>2.21</v>
      </c>
      <c r="DA2276">
        <v>250</v>
      </c>
      <c r="DB2276">
        <v>177.08</v>
      </c>
      <c r="DC2276">
        <v>90</v>
      </c>
      <c r="DD2276">
        <v>392.08333299999998</v>
      </c>
      <c r="DE2276">
        <v>31.99991</v>
      </c>
      <c r="DF2276">
        <v>245</v>
      </c>
      <c r="DG2276">
        <v>20</v>
      </c>
      <c r="DH2276">
        <v>100</v>
      </c>
      <c r="DI2276">
        <v>0</v>
      </c>
      <c r="DJ2276">
        <v>0</v>
      </c>
      <c r="DK2276">
        <v>0</v>
      </c>
      <c r="DL2276">
        <v>0</v>
      </c>
      <c r="DM2276">
        <v>1283</v>
      </c>
      <c r="DN2276">
        <v>34514070</v>
      </c>
      <c r="DO2276">
        <v>41.978140000000003</v>
      </c>
      <c r="DP2276">
        <v>-1</v>
      </c>
    </row>
    <row r="2277" spans="102:120" x14ac:dyDescent="0.3">
      <c r="CX2277">
        <v>4.0000000000000002E-4</v>
      </c>
      <c r="CY2277">
        <v>10</v>
      </c>
      <c r="CZ2277">
        <v>2.21</v>
      </c>
      <c r="DA2277">
        <v>250</v>
      </c>
      <c r="DB2277">
        <v>177.08</v>
      </c>
      <c r="DC2277">
        <v>95</v>
      </c>
      <c r="DD2277">
        <v>397.08333299999998</v>
      </c>
      <c r="DE2277">
        <v>31.67454</v>
      </c>
      <c r="DF2277">
        <v>245</v>
      </c>
      <c r="DG2277">
        <v>20</v>
      </c>
      <c r="DH2277">
        <v>100</v>
      </c>
      <c r="DI2277">
        <v>0</v>
      </c>
      <c r="DJ2277">
        <v>0</v>
      </c>
      <c r="DK2277">
        <v>0</v>
      </c>
      <c r="DL2277">
        <v>0</v>
      </c>
      <c r="DM2277">
        <v>1283</v>
      </c>
      <c r="DN2277">
        <v>34514070</v>
      </c>
      <c r="DO2277">
        <v>41.978140000000003</v>
      </c>
      <c r="DP2277">
        <v>-1</v>
      </c>
    </row>
    <row r="2278" spans="102:120" x14ac:dyDescent="0.3">
      <c r="CX2278">
        <v>4.0000000000000002E-4</v>
      </c>
      <c r="CY2278">
        <v>10</v>
      </c>
      <c r="CZ2278">
        <v>2.21</v>
      </c>
      <c r="DA2278">
        <v>250</v>
      </c>
      <c r="DB2278">
        <v>177.08</v>
      </c>
      <c r="DC2278">
        <v>100</v>
      </c>
      <c r="DD2278">
        <v>402.08333299999998</v>
      </c>
      <c r="DE2278">
        <v>31.355049999999999</v>
      </c>
      <c r="DF2278">
        <v>245</v>
      </c>
      <c r="DG2278">
        <v>20</v>
      </c>
      <c r="DH2278">
        <v>100</v>
      </c>
      <c r="DI2278">
        <v>0</v>
      </c>
      <c r="DJ2278">
        <v>0</v>
      </c>
      <c r="DK2278">
        <v>0</v>
      </c>
      <c r="DL2278">
        <v>0</v>
      </c>
      <c r="DM2278">
        <v>1283</v>
      </c>
      <c r="DN2278">
        <v>34514070</v>
      </c>
      <c r="DO2278">
        <v>41.978140000000003</v>
      </c>
      <c r="DP2278">
        <v>-1</v>
      </c>
    </row>
    <row r="2279" spans="102:120" x14ac:dyDescent="0.3">
      <c r="CX2279">
        <v>4.0000000000000002E-4</v>
      </c>
      <c r="CY2279">
        <v>10</v>
      </c>
      <c r="CZ2279">
        <v>2.21</v>
      </c>
      <c r="DA2279">
        <v>250</v>
      </c>
      <c r="DB2279">
        <v>177.08</v>
      </c>
      <c r="DC2279">
        <v>2.5</v>
      </c>
      <c r="DD2279">
        <v>304.58333299999998</v>
      </c>
      <c r="DE2279">
        <v>38.81241</v>
      </c>
      <c r="DF2279">
        <v>245</v>
      </c>
      <c r="DG2279">
        <v>20</v>
      </c>
      <c r="DH2279">
        <v>100</v>
      </c>
      <c r="DI2279">
        <v>0</v>
      </c>
      <c r="DJ2279">
        <v>0</v>
      </c>
      <c r="DK2279">
        <v>0</v>
      </c>
      <c r="DL2279">
        <v>0</v>
      </c>
      <c r="DM2279">
        <v>1283</v>
      </c>
      <c r="DN2279">
        <v>34514070</v>
      </c>
      <c r="DO2279">
        <v>41.978140000000003</v>
      </c>
      <c r="DP2279">
        <v>-1</v>
      </c>
    </row>
    <row r="2280" spans="102:120" x14ac:dyDescent="0.3">
      <c r="CX2280" t="s">
        <v>74</v>
      </c>
      <c r="CY2280" t="s">
        <v>74</v>
      </c>
      <c r="DA2280" t="s">
        <v>74</v>
      </c>
      <c r="DB2280" t="s">
        <v>74</v>
      </c>
      <c r="DC2280" t="s">
        <v>75</v>
      </c>
      <c r="DE2280" t="s">
        <v>74</v>
      </c>
      <c r="DH2280">
        <v>150</v>
      </c>
    </row>
    <row r="2281" spans="102:120" x14ac:dyDescent="0.3">
      <c r="CX2281">
        <v>4.0000000000000002E-4</v>
      </c>
      <c r="CY2281">
        <v>10</v>
      </c>
      <c r="CZ2281">
        <v>2.21</v>
      </c>
      <c r="DA2281">
        <v>250</v>
      </c>
      <c r="DB2281">
        <v>177.08</v>
      </c>
      <c r="DC2281">
        <v>0</v>
      </c>
      <c r="DD2281">
        <v>302.08333299999998</v>
      </c>
      <c r="DE2281">
        <v>44.320309999999999</v>
      </c>
      <c r="DF2281">
        <v>295</v>
      </c>
      <c r="DG2281">
        <v>20</v>
      </c>
      <c r="DH2281">
        <v>150</v>
      </c>
      <c r="DI2281">
        <v>0</v>
      </c>
      <c r="DJ2281">
        <v>0</v>
      </c>
      <c r="DK2281">
        <v>341</v>
      </c>
      <c r="DL2281">
        <v>9.3822459999999996E-2</v>
      </c>
      <c r="DM2281">
        <v>1298</v>
      </c>
      <c r="DN2281">
        <v>34917720</v>
      </c>
      <c r="DO2281">
        <v>42.234490000000001</v>
      </c>
      <c r="DP2281">
        <v>-1</v>
      </c>
    </row>
    <row r="2282" spans="102:120" x14ac:dyDescent="0.3">
      <c r="CX2282">
        <v>4.0000000000000002E-4</v>
      </c>
      <c r="CY2282">
        <v>10</v>
      </c>
      <c r="CZ2282">
        <v>2.21</v>
      </c>
      <c r="DA2282">
        <v>250</v>
      </c>
      <c r="DB2282">
        <v>177.08</v>
      </c>
      <c r="DC2282">
        <v>5</v>
      </c>
      <c r="DD2282">
        <v>307.08333299999998</v>
      </c>
      <c r="DE2282">
        <v>43.850270000000002</v>
      </c>
      <c r="DF2282">
        <v>295</v>
      </c>
      <c r="DG2282">
        <v>20</v>
      </c>
      <c r="DH2282">
        <v>150</v>
      </c>
      <c r="DI2282">
        <v>0</v>
      </c>
      <c r="DJ2282">
        <v>0</v>
      </c>
      <c r="DK2282">
        <v>337</v>
      </c>
      <c r="DL2282">
        <v>5.9276719999999998E-2</v>
      </c>
      <c r="DM2282">
        <v>1257</v>
      </c>
      <c r="DN2282">
        <v>33814660</v>
      </c>
      <c r="DO2282">
        <v>41.530740000000002</v>
      </c>
      <c r="DP2282">
        <v>-1</v>
      </c>
    </row>
    <row r="2283" spans="102:120" x14ac:dyDescent="0.3">
      <c r="CX2283">
        <v>4.0000000000000002E-4</v>
      </c>
      <c r="CY2283">
        <v>10</v>
      </c>
      <c r="CZ2283">
        <v>2.21</v>
      </c>
      <c r="DA2283">
        <v>250</v>
      </c>
      <c r="DB2283">
        <v>177.08</v>
      </c>
      <c r="DC2283">
        <v>10</v>
      </c>
      <c r="DD2283">
        <v>312.08333299999998</v>
      </c>
      <c r="DE2283">
        <v>43.388120000000001</v>
      </c>
      <c r="DF2283">
        <v>295</v>
      </c>
      <c r="DG2283">
        <v>20</v>
      </c>
      <c r="DH2283">
        <v>150</v>
      </c>
      <c r="DI2283">
        <v>0</v>
      </c>
      <c r="DJ2283">
        <v>0</v>
      </c>
      <c r="DK2283">
        <v>326</v>
      </c>
      <c r="DL2283">
        <v>2.0233729999999998E-2</v>
      </c>
      <c r="DM2283">
        <v>1281</v>
      </c>
      <c r="DN2283">
        <v>34460260</v>
      </c>
      <c r="DO2283">
        <v>41.943860000000001</v>
      </c>
      <c r="DP2283">
        <v>-1</v>
      </c>
    </row>
    <row r="2284" spans="102:120" x14ac:dyDescent="0.3">
      <c r="CX2284">
        <v>4.0000000000000002E-4</v>
      </c>
      <c r="CY2284">
        <v>10</v>
      </c>
      <c r="CZ2284">
        <v>2.21</v>
      </c>
      <c r="DA2284">
        <v>250</v>
      </c>
      <c r="DB2284">
        <v>177.08</v>
      </c>
      <c r="DC2284">
        <v>15</v>
      </c>
      <c r="DD2284">
        <v>317.08333299999998</v>
      </c>
      <c r="DE2284">
        <v>42.933720000000001</v>
      </c>
      <c r="DF2284">
        <v>295</v>
      </c>
      <c r="DG2284">
        <v>20</v>
      </c>
      <c r="DH2284">
        <v>150</v>
      </c>
      <c r="DI2284">
        <v>0</v>
      </c>
      <c r="DJ2284">
        <v>0</v>
      </c>
      <c r="DK2284">
        <v>245</v>
      </c>
      <c r="DL2284">
        <v>7.9312529999999992E-3</v>
      </c>
      <c r="DM2284">
        <v>1325</v>
      </c>
      <c r="DN2284">
        <v>35644050</v>
      </c>
      <c r="DO2284">
        <v>42.692779999999999</v>
      </c>
      <c r="DP2284">
        <v>-1</v>
      </c>
    </row>
    <row r="2285" spans="102:120" x14ac:dyDescent="0.3">
      <c r="CX2285">
        <v>4.0000000000000002E-4</v>
      </c>
      <c r="CY2285">
        <v>10</v>
      </c>
      <c r="CZ2285">
        <v>2.21</v>
      </c>
      <c r="DA2285">
        <v>250</v>
      </c>
      <c r="DB2285">
        <v>177.08</v>
      </c>
      <c r="DC2285">
        <v>20</v>
      </c>
      <c r="DD2285">
        <v>322.08333299999998</v>
      </c>
      <c r="DE2285">
        <v>42.486939999999997</v>
      </c>
      <c r="DF2285">
        <v>295</v>
      </c>
      <c r="DG2285">
        <v>20</v>
      </c>
      <c r="DH2285">
        <v>150</v>
      </c>
      <c r="DI2285">
        <v>0</v>
      </c>
      <c r="DJ2285">
        <v>0</v>
      </c>
      <c r="DK2285">
        <v>222</v>
      </c>
      <c r="DL2285">
        <v>2.2031609999999999E-3</v>
      </c>
      <c r="DM2285">
        <v>1335</v>
      </c>
      <c r="DN2285">
        <v>35913050</v>
      </c>
      <c r="DO2285">
        <v>42.861510000000003</v>
      </c>
      <c r="DP2285">
        <v>-1</v>
      </c>
    </row>
    <row r="2286" spans="102:120" x14ac:dyDescent="0.3">
      <c r="CX2286">
        <v>4.0000000000000002E-4</v>
      </c>
      <c r="CY2286">
        <v>10</v>
      </c>
      <c r="CZ2286">
        <v>2.21</v>
      </c>
      <c r="DA2286">
        <v>250</v>
      </c>
      <c r="DB2286">
        <v>177.08</v>
      </c>
      <c r="DC2286">
        <v>25</v>
      </c>
      <c r="DD2286">
        <v>327.08333299999998</v>
      </c>
      <c r="DE2286">
        <v>42.047640000000001</v>
      </c>
      <c r="DF2286">
        <v>295</v>
      </c>
      <c r="DG2286">
        <v>20</v>
      </c>
      <c r="DH2286">
        <v>150</v>
      </c>
      <c r="DI2286">
        <v>0</v>
      </c>
      <c r="DJ2286">
        <v>0</v>
      </c>
      <c r="DK2286">
        <v>160</v>
      </c>
      <c r="DL2286">
        <v>6.0920639999999997E-4</v>
      </c>
      <c r="DM2286">
        <v>1248</v>
      </c>
      <c r="DN2286">
        <v>33572610</v>
      </c>
      <c r="DO2286">
        <v>41.374960000000002</v>
      </c>
      <c r="DP2286">
        <v>-1</v>
      </c>
    </row>
    <row r="2287" spans="102:120" x14ac:dyDescent="0.3">
      <c r="CX2287">
        <v>4.0000000000000002E-4</v>
      </c>
      <c r="CY2287">
        <v>10</v>
      </c>
      <c r="CZ2287">
        <v>2.21</v>
      </c>
      <c r="DA2287">
        <v>250</v>
      </c>
      <c r="DB2287">
        <v>177.08</v>
      </c>
      <c r="DC2287">
        <v>30</v>
      </c>
      <c r="DD2287">
        <v>332.08333299999998</v>
      </c>
      <c r="DE2287">
        <v>41.615679999999998</v>
      </c>
      <c r="DF2287">
        <v>295</v>
      </c>
      <c r="DG2287">
        <v>20</v>
      </c>
      <c r="DH2287">
        <v>150</v>
      </c>
      <c r="DI2287">
        <v>0</v>
      </c>
      <c r="DJ2287">
        <v>0</v>
      </c>
      <c r="DK2287">
        <v>55</v>
      </c>
      <c r="DL2287">
        <v>9.8741280000000001E-5</v>
      </c>
      <c r="DM2287">
        <v>1347</v>
      </c>
      <c r="DN2287">
        <v>36235850</v>
      </c>
      <c r="DO2287">
        <v>43.063279999999999</v>
      </c>
      <c r="DP2287">
        <v>-1</v>
      </c>
    </row>
    <row r="2288" spans="102:120" x14ac:dyDescent="0.3">
      <c r="CX2288">
        <v>4.0000000000000002E-4</v>
      </c>
      <c r="CY2288">
        <v>10</v>
      </c>
      <c r="CZ2288">
        <v>2.21</v>
      </c>
      <c r="DA2288">
        <v>250</v>
      </c>
      <c r="DB2288">
        <v>177.08</v>
      </c>
      <c r="DC2288">
        <v>35</v>
      </c>
      <c r="DD2288">
        <v>337.08333299999998</v>
      </c>
      <c r="DE2288">
        <v>41.190930000000002</v>
      </c>
      <c r="DF2288">
        <v>295</v>
      </c>
      <c r="DG2288">
        <v>20</v>
      </c>
      <c r="DH2288">
        <v>150</v>
      </c>
      <c r="DI2288">
        <v>0</v>
      </c>
      <c r="DJ2288">
        <v>0</v>
      </c>
      <c r="DK2288">
        <v>23</v>
      </c>
      <c r="DL2288">
        <v>1.9143079999999998E-5</v>
      </c>
      <c r="DM2288">
        <v>1271</v>
      </c>
      <c r="DN2288">
        <v>34191350</v>
      </c>
      <c r="DO2288">
        <v>41.77214</v>
      </c>
      <c r="DP2288">
        <v>-1</v>
      </c>
    </row>
    <row r="2289" spans="102:120" x14ac:dyDescent="0.3">
      <c r="CX2289">
        <v>4.0000000000000002E-4</v>
      </c>
      <c r="CY2289">
        <v>10</v>
      </c>
      <c r="CZ2289">
        <v>2.21</v>
      </c>
      <c r="DA2289">
        <v>250</v>
      </c>
      <c r="DB2289">
        <v>177.08</v>
      </c>
      <c r="DC2289">
        <v>40</v>
      </c>
      <c r="DD2289">
        <v>342.08333299999998</v>
      </c>
      <c r="DE2289">
        <v>40.773260000000001</v>
      </c>
      <c r="DF2289">
        <v>295</v>
      </c>
      <c r="DG2289">
        <v>20</v>
      </c>
      <c r="DH2289">
        <v>150</v>
      </c>
      <c r="DI2289">
        <v>0</v>
      </c>
      <c r="DJ2289">
        <v>0</v>
      </c>
      <c r="DK2289">
        <v>0</v>
      </c>
      <c r="DL2289">
        <v>0</v>
      </c>
      <c r="DM2289">
        <v>1271</v>
      </c>
      <c r="DN2289">
        <v>34191350</v>
      </c>
      <c r="DO2289">
        <v>41.77214</v>
      </c>
      <c r="DP2289">
        <v>-1</v>
      </c>
    </row>
    <row r="2290" spans="102:120" x14ac:dyDescent="0.3">
      <c r="CX2290">
        <v>4.0000000000000002E-4</v>
      </c>
      <c r="CY2290">
        <v>10</v>
      </c>
      <c r="CZ2290">
        <v>2.21</v>
      </c>
      <c r="DA2290">
        <v>250</v>
      </c>
      <c r="DB2290">
        <v>177.08</v>
      </c>
      <c r="DC2290">
        <v>45</v>
      </c>
      <c r="DD2290">
        <v>347.08333299999998</v>
      </c>
      <c r="DE2290">
        <v>40.362540000000003</v>
      </c>
      <c r="DF2290">
        <v>295</v>
      </c>
      <c r="DG2290">
        <v>20</v>
      </c>
      <c r="DH2290">
        <v>150</v>
      </c>
      <c r="DI2290">
        <v>0</v>
      </c>
      <c r="DJ2290">
        <v>0</v>
      </c>
      <c r="DK2290">
        <v>0</v>
      </c>
      <c r="DL2290">
        <v>0</v>
      </c>
      <c r="DM2290">
        <v>1271</v>
      </c>
      <c r="DN2290">
        <v>34191350</v>
      </c>
      <c r="DO2290">
        <v>41.77214</v>
      </c>
      <c r="DP2290">
        <v>-1</v>
      </c>
    </row>
    <row r="2291" spans="102:120" x14ac:dyDescent="0.3">
      <c r="CX2291">
        <v>4.0000000000000002E-4</v>
      </c>
      <c r="CY2291">
        <v>10</v>
      </c>
      <c r="CZ2291">
        <v>2.21</v>
      </c>
      <c r="DA2291">
        <v>250</v>
      </c>
      <c r="DB2291">
        <v>177.08</v>
      </c>
      <c r="DC2291">
        <v>50</v>
      </c>
      <c r="DD2291">
        <v>352.08333299999998</v>
      </c>
      <c r="DE2291">
        <v>39.958620000000003</v>
      </c>
      <c r="DF2291">
        <v>295</v>
      </c>
      <c r="DG2291">
        <v>20</v>
      </c>
      <c r="DH2291">
        <v>150</v>
      </c>
      <c r="DI2291">
        <v>0</v>
      </c>
      <c r="DJ2291">
        <v>0</v>
      </c>
      <c r="DK2291">
        <v>0</v>
      </c>
      <c r="DL2291">
        <v>0</v>
      </c>
      <c r="DM2291">
        <v>1271</v>
      </c>
      <c r="DN2291">
        <v>34191350</v>
      </c>
      <c r="DO2291">
        <v>41.77214</v>
      </c>
      <c r="DP2291">
        <v>-1</v>
      </c>
    </row>
    <row r="2292" spans="102:120" x14ac:dyDescent="0.3">
      <c r="CX2292">
        <v>4.0000000000000002E-4</v>
      </c>
      <c r="CY2292">
        <v>10</v>
      </c>
      <c r="CZ2292">
        <v>2.21</v>
      </c>
      <c r="DA2292">
        <v>250</v>
      </c>
      <c r="DB2292">
        <v>177.08</v>
      </c>
      <c r="DC2292">
        <v>55</v>
      </c>
      <c r="DD2292">
        <v>357.08333299999998</v>
      </c>
      <c r="DE2292">
        <v>39.561390000000003</v>
      </c>
      <c r="DF2292">
        <v>295</v>
      </c>
      <c r="DG2292">
        <v>20</v>
      </c>
      <c r="DH2292">
        <v>150</v>
      </c>
      <c r="DI2292">
        <v>0</v>
      </c>
      <c r="DJ2292">
        <v>0</v>
      </c>
      <c r="DK2292">
        <v>0</v>
      </c>
      <c r="DL2292">
        <v>0</v>
      </c>
      <c r="DM2292">
        <v>1271</v>
      </c>
      <c r="DN2292">
        <v>34191350</v>
      </c>
      <c r="DO2292">
        <v>41.77214</v>
      </c>
      <c r="DP2292">
        <v>-1</v>
      </c>
    </row>
    <row r="2293" spans="102:120" x14ac:dyDescent="0.3">
      <c r="CX2293">
        <v>4.0000000000000002E-4</v>
      </c>
      <c r="CY2293">
        <v>10</v>
      </c>
      <c r="CZ2293">
        <v>2.21</v>
      </c>
      <c r="DA2293">
        <v>250</v>
      </c>
      <c r="DB2293">
        <v>177.08</v>
      </c>
      <c r="DC2293">
        <v>60</v>
      </c>
      <c r="DD2293">
        <v>362.08333299999998</v>
      </c>
      <c r="DE2293">
        <v>39.170720000000003</v>
      </c>
      <c r="DF2293">
        <v>295</v>
      </c>
      <c r="DG2293">
        <v>20</v>
      </c>
      <c r="DH2293">
        <v>150</v>
      </c>
      <c r="DI2293">
        <v>0</v>
      </c>
      <c r="DJ2293">
        <v>0</v>
      </c>
      <c r="DK2293">
        <v>0</v>
      </c>
      <c r="DL2293">
        <v>0</v>
      </c>
      <c r="DM2293">
        <v>1271</v>
      </c>
      <c r="DN2293">
        <v>34191350</v>
      </c>
      <c r="DO2293">
        <v>41.77214</v>
      </c>
      <c r="DP2293">
        <v>-1</v>
      </c>
    </row>
    <row r="2294" spans="102:120" x14ac:dyDescent="0.3">
      <c r="CX2294">
        <v>4.0000000000000002E-4</v>
      </c>
      <c r="CY2294">
        <v>10</v>
      </c>
      <c r="CZ2294">
        <v>2.21</v>
      </c>
      <c r="DA2294">
        <v>250</v>
      </c>
      <c r="DB2294">
        <v>177.08</v>
      </c>
      <c r="DC2294">
        <v>65</v>
      </c>
      <c r="DD2294">
        <v>367.08333299999998</v>
      </c>
      <c r="DE2294">
        <v>38.786479999999997</v>
      </c>
      <c r="DF2294">
        <v>295</v>
      </c>
      <c r="DG2294">
        <v>20</v>
      </c>
      <c r="DH2294">
        <v>150</v>
      </c>
      <c r="DI2294">
        <v>0</v>
      </c>
      <c r="DJ2294">
        <v>0</v>
      </c>
      <c r="DK2294">
        <v>0</v>
      </c>
      <c r="DL2294">
        <v>0</v>
      </c>
      <c r="DM2294">
        <v>1271</v>
      </c>
      <c r="DN2294">
        <v>34191350</v>
      </c>
      <c r="DO2294">
        <v>41.77214</v>
      </c>
      <c r="DP2294">
        <v>-1</v>
      </c>
    </row>
    <row r="2295" spans="102:120" x14ac:dyDescent="0.3">
      <c r="CX2295">
        <v>4.0000000000000002E-4</v>
      </c>
      <c r="CY2295">
        <v>10</v>
      </c>
      <c r="CZ2295">
        <v>2.21</v>
      </c>
      <c r="DA2295">
        <v>250</v>
      </c>
      <c r="DB2295">
        <v>177.08</v>
      </c>
      <c r="DC2295">
        <v>70</v>
      </c>
      <c r="DD2295">
        <v>372.08333299999998</v>
      </c>
      <c r="DE2295">
        <v>38.408540000000002</v>
      </c>
      <c r="DF2295">
        <v>295</v>
      </c>
      <c r="DG2295">
        <v>20</v>
      </c>
      <c r="DH2295">
        <v>150</v>
      </c>
      <c r="DI2295">
        <v>0</v>
      </c>
      <c r="DJ2295">
        <v>0</v>
      </c>
      <c r="DK2295">
        <v>0</v>
      </c>
      <c r="DL2295">
        <v>0</v>
      </c>
      <c r="DM2295">
        <v>1271</v>
      </c>
      <c r="DN2295">
        <v>34191350</v>
      </c>
      <c r="DO2295">
        <v>41.77214</v>
      </c>
      <c r="DP2295">
        <v>-1</v>
      </c>
    </row>
    <row r="2296" spans="102:120" x14ac:dyDescent="0.3">
      <c r="CX2296">
        <v>4.0000000000000002E-4</v>
      </c>
      <c r="CY2296">
        <v>10</v>
      </c>
      <c r="CZ2296">
        <v>2.21</v>
      </c>
      <c r="DA2296">
        <v>250</v>
      </c>
      <c r="DB2296">
        <v>177.08</v>
      </c>
      <c r="DC2296">
        <v>75</v>
      </c>
      <c r="DD2296">
        <v>377.08333299999998</v>
      </c>
      <c r="DE2296">
        <v>38.036790000000003</v>
      </c>
      <c r="DF2296">
        <v>295</v>
      </c>
      <c r="DG2296">
        <v>20</v>
      </c>
      <c r="DH2296">
        <v>150</v>
      </c>
      <c r="DI2296">
        <v>0</v>
      </c>
      <c r="DJ2296">
        <v>0</v>
      </c>
      <c r="DK2296">
        <v>0</v>
      </c>
      <c r="DL2296">
        <v>0</v>
      </c>
      <c r="DM2296">
        <v>1271</v>
      </c>
      <c r="DN2296">
        <v>34191350</v>
      </c>
      <c r="DO2296">
        <v>41.77214</v>
      </c>
      <c r="DP2296">
        <v>-1</v>
      </c>
    </row>
    <row r="2297" spans="102:120" x14ac:dyDescent="0.3">
      <c r="CX2297">
        <v>4.0000000000000002E-4</v>
      </c>
      <c r="CY2297">
        <v>10</v>
      </c>
      <c r="CZ2297">
        <v>2.21</v>
      </c>
      <c r="DA2297">
        <v>250</v>
      </c>
      <c r="DB2297">
        <v>177.08</v>
      </c>
      <c r="DC2297">
        <v>80</v>
      </c>
      <c r="DD2297">
        <v>382.08333299999998</v>
      </c>
      <c r="DE2297">
        <v>37.671109999999999</v>
      </c>
      <c r="DF2297">
        <v>295</v>
      </c>
      <c r="DG2297">
        <v>20</v>
      </c>
      <c r="DH2297">
        <v>150</v>
      </c>
      <c r="DI2297">
        <v>0</v>
      </c>
      <c r="DJ2297">
        <v>0</v>
      </c>
      <c r="DK2297">
        <v>0</v>
      </c>
      <c r="DL2297">
        <v>0</v>
      </c>
      <c r="DM2297">
        <v>1271</v>
      </c>
      <c r="DN2297">
        <v>34191350</v>
      </c>
      <c r="DO2297">
        <v>41.77214</v>
      </c>
      <c r="DP2297">
        <v>-1</v>
      </c>
    </row>
    <row r="2298" spans="102:120" x14ac:dyDescent="0.3">
      <c r="CX2298">
        <v>4.0000000000000002E-4</v>
      </c>
      <c r="CY2298">
        <v>10</v>
      </c>
      <c r="CZ2298">
        <v>2.21</v>
      </c>
      <c r="DA2298">
        <v>250</v>
      </c>
      <c r="DB2298">
        <v>177.08</v>
      </c>
      <c r="DC2298">
        <v>85</v>
      </c>
      <c r="DD2298">
        <v>387.08333299999998</v>
      </c>
      <c r="DE2298">
        <v>37.31138</v>
      </c>
      <c r="DF2298">
        <v>295</v>
      </c>
      <c r="DG2298">
        <v>20</v>
      </c>
      <c r="DH2298">
        <v>150</v>
      </c>
      <c r="DI2298">
        <v>0</v>
      </c>
      <c r="DJ2298">
        <v>0</v>
      </c>
      <c r="DK2298">
        <v>0</v>
      </c>
      <c r="DL2298">
        <v>0</v>
      </c>
      <c r="DM2298">
        <v>1271</v>
      </c>
      <c r="DN2298">
        <v>34191350</v>
      </c>
      <c r="DO2298">
        <v>41.77214</v>
      </c>
      <c r="DP2298">
        <v>-1</v>
      </c>
    </row>
    <row r="2299" spans="102:120" x14ac:dyDescent="0.3">
      <c r="CX2299">
        <v>4.0000000000000002E-4</v>
      </c>
      <c r="CY2299">
        <v>10</v>
      </c>
      <c r="CZ2299">
        <v>2.21</v>
      </c>
      <c r="DA2299">
        <v>250</v>
      </c>
      <c r="DB2299">
        <v>177.08</v>
      </c>
      <c r="DC2299">
        <v>90</v>
      </c>
      <c r="DD2299">
        <v>392.08333299999998</v>
      </c>
      <c r="DE2299">
        <v>36.957470000000001</v>
      </c>
      <c r="DF2299">
        <v>295</v>
      </c>
      <c r="DG2299">
        <v>20</v>
      </c>
      <c r="DH2299">
        <v>150</v>
      </c>
      <c r="DI2299">
        <v>0</v>
      </c>
      <c r="DJ2299">
        <v>0</v>
      </c>
      <c r="DK2299">
        <v>0</v>
      </c>
      <c r="DL2299">
        <v>0</v>
      </c>
      <c r="DM2299">
        <v>1271</v>
      </c>
      <c r="DN2299">
        <v>34191350</v>
      </c>
      <c r="DO2299">
        <v>41.77214</v>
      </c>
      <c r="DP2299">
        <v>-1</v>
      </c>
    </row>
    <row r="2300" spans="102:120" x14ac:dyDescent="0.3">
      <c r="CX2300">
        <v>4.0000000000000002E-4</v>
      </c>
      <c r="CY2300">
        <v>10</v>
      </c>
      <c r="CZ2300">
        <v>2.21</v>
      </c>
      <c r="DA2300">
        <v>250</v>
      </c>
      <c r="DB2300">
        <v>177.08</v>
      </c>
      <c r="DC2300">
        <v>95</v>
      </c>
      <c r="DD2300">
        <v>397.08333299999998</v>
      </c>
      <c r="DE2300">
        <v>36.609279999999998</v>
      </c>
      <c r="DF2300">
        <v>295</v>
      </c>
      <c r="DG2300">
        <v>20</v>
      </c>
      <c r="DH2300">
        <v>150</v>
      </c>
      <c r="DI2300">
        <v>0</v>
      </c>
      <c r="DJ2300">
        <v>0</v>
      </c>
      <c r="DK2300">
        <v>0</v>
      </c>
      <c r="DL2300">
        <v>0</v>
      </c>
      <c r="DM2300">
        <v>1271</v>
      </c>
      <c r="DN2300">
        <v>34191350</v>
      </c>
      <c r="DO2300">
        <v>41.77214</v>
      </c>
      <c r="DP2300">
        <v>-1</v>
      </c>
    </row>
    <row r="2301" spans="102:120" x14ac:dyDescent="0.3">
      <c r="CX2301">
        <v>4.0000000000000002E-4</v>
      </c>
      <c r="CY2301">
        <v>10</v>
      </c>
      <c r="CZ2301">
        <v>2.21</v>
      </c>
      <c r="DA2301">
        <v>250</v>
      </c>
      <c r="DB2301">
        <v>177.08</v>
      </c>
      <c r="DC2301">
        <v>100</v>
      </c>
      <c r="DD2301">
        <v>402.08333299999998</v>
      </c>
      <c r="DE2301">
        <v>36.2667</v>
      </c>
      <c r="DF2301">
        <v>295</v>
      </c>
      <c r="DG2301">
        <v>20</v>
      </c>
      <c r="DH2301">
        <v>150</v>
      </c>
      <c r="DI2301">
        <v>0</v>
      </c>
      <c r="DJ2301">
        <v>0</v>
      </c>
      <c r="DK2301">
        <v>0</v>
      </c>
      <c r="DL2301">
        <v>0</v>
      </c>
      <c r="DM2301">
        <v>1271</v>
      </c>
      <c r="DN2301">
        <v>34191350</v>
      </c>
      <c r="DO2301">
        <v>41.77214</v>
      </c>
      <c r="DP2301">
        <v>-1</v>
      </c>
    </row>
    <row r="2302" spans="102:120" x14ac:dyDescent="0.3">
      <c r="CX2302">
        <v>4.0000000000000002E-4</v>
      </c>
      <c r="CY2302">
        <v>10</v>
      </c>
      <c r="CZ2302">
        <v>2.21</v>
      </c>
      <c r="DA2302">
        <v>250</v>
      </c>
      <c r="DB2302">
        <v>177.08</v>
      </c>
      <c r="DC2302">
        <v>2.5</v>
      </c>
      <c r="DD2302">
        <v>304.58333299999998</v>
      </c>
      <c r="DE2302">
        <v>44.084299999999999</v>
      </c>
      <c r="DF2302">
        <v>295</v>
      </c>
      <c r="DG2302">
        <v>20</v>
      </c>
      <c r="DH2302">
        <v>150</v>
      </c>
      <c r="DI2302">
        <v>0</v>
      </c>
      <c r="DJ2302">
        <v>0</v>
      </c>
      <c r="DK2302">
        <v>384</v>
      </c>
      <c r="DL2302">
        <v>0.1006136</v>
      </c>
      <c r="DM2302">
        <v>1287</v>
      </c>
      <c r="DN2302">
        <v>34621790</v>
      </c>
      <c r="DO2302">
        <v>42.04663</v>
      </c>
      <c r="DP2302">
        <v>-1</v>
      </c>
    </row>
    <row r="2303" spans="102:120" x14ac:dyDescent="0.3">
      <c r="CX2303" t="s">
        <v>74</v>
      </c>
      <c r="CY2303" t="s">
        <v>74</v>
      </c>
      <c r="DA2303" t="s">
        <v>74</v>
      </c>
      <c r="DB2303" t="s">
        <v>74</v>
      </c>
      <c r="DC2303" t="s">
        <v>75</v>
      </c>
      <c r="DE2303" t="s">
        <v>74</v>
      </c>
      <c r="DH2303">
        <v>200</v>
      </c>
    </row>
    <row r="2304" spans="102:120" x14ac:dyDescent="0.3">
      <c r="CX2304">
        <v>4.0000000000000002E-4</v>
      </c>
      <c r="CY2304">
        <v>10</v>
      </c>
      <c r="CZ2304">
        <v>2.21</v>
      </c>
      <c r="DA2304">
        <v>250</v>
      </c>
      <c r="DB2304">
        <v>177.08</v>
      </c>
      <c r="DC2304">
        <v>0</v>
      </c>
      <c r="DD2304">
        <v>302.08333299999998</v>
      </c>
      <c r="DE2304">
        <v>48.79448</v>
      </c>
      <c r="DF2304">
        <v>345</v>
      </c>
      <c r="DG2304">
        <v>20</v>
      </c>
      <c r="DH2304">
        <v>200</v>
      </c>
      <c r="DI2304">
        <v>1</v>
      </c>
      <c r="DJ2304">
        <v>2.822144E-2</v>
      </c>
      <c r="DK2304">
        <v>39</v>
      </c>
      <c r="DL2304">
        <v>0.38271179999999999</v>
      </c>
      <c r="DM2304">
        <v>1281</v>
      </c>
      <c r="DN2304">
        <v>34460390</v>
      </c>
      <c r="DO2304">
        <v>41.943860000000001</v>
      </c>
      <c r="DP2304" s="4">
        <v>1200000000</v>
      </c>
    </row>
    <row r="2305" spans="102:120" x14ac:dyDescent="0.3">
      <c r="CX2305">
        <v>4.0000000000000002E-4</v>
      </c>
      <c r="CY2305">
        <v>10</v>
      </c>
      <c r="CZ2305">
        <v>2.21</v>
      </c>
      <c r="DA2305">
        <v>250</v>
      </c>
      <c r="DB2305">
        <v>177.08</v>
      </c>
      <c r="DC2305">
        <v>5</v>
      </c>
      <c r="DD2305">
        <v>307.08333299999998</v>
      </c>
      <c r="DE2305">
        <v>48.327820000000003</v>
      </c>
      <c r="DF2305">
        <v>345</v>
      </c>
      <c r="DG2305">
        <v>20</v>
      </c>
      <c r="DH2305">
        <v>200</v>
      </c>
      <c r="DI2305">
        <v>0</v>
      </c>
      <c r="DJ2305">
        <v>0</v>
      </c>
      <c r="DK2305">
        <v>48</v>
      </c>
      <c r="DL2305">
        <v>0.20014299999999999</v>
      </c>
      <c r="DM2305">
        <v>1351</v>
      </c>
      <c r="DN2305">
        <v>36343470</v>
      </c>
      <c r="DO2305">
        <v>43.130369999999999</v>
      </c>
      <c r="DP2305">
        <v>-1</v>
      </c>
    </row>
    <row r="2306" spans="102:120" x14ac:dyDescent="0.3">
      <c r="CX2306">
        <v>4.0000000000000002E-4</v>
      </c>
      <c r="CY2306">
        <v>10</v>
      </c>
      <c r="CZ2306">
        <v>2.21</v>
      </c>
      <c r="DA2306">
        <v>250</v>
      </c>
      <c r="DB2306">
        <v>177.08</v>
      </c>
      <c r="DC2306">
        <v>10</v>
      </c>
      <c r="DD2306">
        <v>312.08333299999998</v>
      </c>
      <c r="DE2306">
        <v>47.867840000000001</v>
      </c>
      <c r="DF2306">
        <v>345</v>
      </c>
      <c r="DG2306">
        <v>20</v>
      </c>
      <c r="DH2306">
        <v>200</v>
      </c>
      <c r="DI2306">
        <v>5</v>
      </c>
      <c r="DJ2306">
        <v>2.219254E-2</v>
      </c>
      <c r="DK2306">
        <v>66</v>
      </c>
      <c r="DL2306">
        <v>0.14403750000000001</v>
      </c>
      <c r="DM2306">
        <v>1320</v>
      </c>
      <c r="DN2306">
        <v>35509550</v>
      </c>
      <c r="DO2306">
        <v>42.60821</v>
      </c>
      <c r="DP2306" s="4">
        <v>1600000000</v>
      </c>
    </row>
    <row r="2307" spans="102:120" x14ac:dyDescent="0.3">
      <c r="CX2307">
        <v>4.0000000000000002E-4</v>
      </c>
      <c r="CY2307">
        <v>10</v>
      </c>
      <c r="CZ2307">
        <v>2.21</v>
      </c>
      <c r="DA2307">
        <v>250</v>
      </c>
      <c r="DB2307">
        <v>177.08</v>
      </c>
      <c r="DC2307">
        <v>15</v>
      </c>
      <c r="DD2307">
        <v>317.08333299999998</v>
      </c>
      <c r="DE2307">
        <v>47.414439999999999</v>
      </c>
      <c r="DF2307">
        <v>345</v>
      </c>
      <c r="DG2307">
        <v>20</v>
      </c>
      <c r="DH2307">
        <v>200</v>
      </c>
      <c r="DI2307">
        <v>12</v>
      </c>
      <c r="DJ2307">
        <v>2.5576399999999999E-2</v>
      </c>
      <c r="DK2307">
        <v>49</v>
      </c>
      <c r="DL2307">
        <v>4.0162610000000001E-2</v>
      </c>
      <c r="DM2307">
        <v>1340</v>
      </c>
      <c r="DN2307">
        <v>36047560</v>
      </c>
      <c r="DO2307">
        <v>42.94567</v>
      </c>
      <c r="DP2307" s="4">
        <v>1400000000</v>
      </c>
    </row>
    <row r="2308" spans="102:120" x14ac:dyDescent="0.3">
      <c r="CX2308">
        <v>4.0000000000000002E-4</v>
      </c>
      <c r="CY2308">
        <v>10</v>
      </c>
      <c r="CZ2308">
        <v>2.21</v>
      </c>
      <c r="DA2308">
        <v>250</v>
      </c>
      <c r="DB2308">
        <v>177.08</v>
      </c>
      <c r="DC2308">
        <v>20</v>
      </c>
      <c r="DD2308">
        <v>322.08333299999998</v>
      </c>
      <c r="DE2308">
        <v>46.967529999999996</v>
      </c>
      <c r="DF2308">
        <v>345</v>
      </c>
      <c r="DG2308">
        <v>20</v>
      </c>
      <c r="DH2308">
        <v>200</v>
      </c>
      <c r="DI2308">
        <v>9</v>
      </c>
      <c r="DJ2308">
        <v>6.9449760000000003E-3</v>
      </c>
      <c r="DK2308">
        <v>111</v>
      </c>
      <c r="DL2308">
        <v>1.278032E-2</v>
      </c>
      <c r="DM2308">
        <v>1309</v>
      </c>
      <c r="DN2308">
        <v>35213560</v>
      </c>
      <c r="DO2308">
        <v>42.421689999999998</v>
      </c>
      <c r="DP2308" s="4">
        <v>5000000000</v>
      </c>
    </row>
    <row r="2309" spans="102:120" x14ac:dyDescent="0.3">
      <c r="CX2309">
        <v>4.0000000000000002E-4</v>
      </c>
      <c r="CY2309">
        <v>10</v>
      </c>
      <c r="CZ2309">
        <v>2.21</v>
      </c>
      <c r="DA2309">
        <v>250</v>
      </c>
      <c r="DB2309">
        <v>177.08</v>
      </c>
      <c r="DC2309">
        <v>25</v>
      </c>
      <c r="DD2309">
        <v>327.08333299999998</v>
      </c>
      <c r="DE2309">
        <v>46.527050000000003</v>
      </c>
      <c r="DF2309">
        <v>345</v>
      </c>
      <c r="DG2309">
        <v>20</v>
      </c>
      <c r="DH2309">
        <v>200</v>
      </c>
      <c r="DI2309">
        <v>11</v>
      </c>
      <c r="DJ2309">
        <v>2.571973E-3</v>
      </c>
      <c r="DK2309">
        <v>149</v>
      </c>
      <c r="DL2309">
        <v>6.3105519999999997E-3</v>
      </c>
      <c r="DM2309">
        <v>1347</v>
      </c>
      <c r="DN2309">
        <v>36235690</v>
      </c>
      <c r="DO2309">
        <v>43.063279999999999</v>
      </c>
      <c r="DP2309" s="4">
        <v>14000000000</v>
      </c>
    </row>
    <row r="2310" spans="102:120" x14ac:dyDescent="0.3">
      <c r="CX2310">
        <v>4.0000000000000002E-4</v>
      </c>
      <c r="CY2310">
        <v>10</v>
      </c>
      <c r="CZ2310">
        <v>2.21</v>
      </c>
      <c r="DA2310">
        <v>250</v>
      </c>
      <c r="DB2310">
        <v>177.08</v>
      </c>
      <c r="DC2310">
        <v>30</v>
      </c>
      <c r="DD2310">
        <v>332.08333299999998</v>
      </c>
      <c r="DE2310">
        <v>46.092889999999997</v>
      </c>
      <c r="DF2310">
        <v>345</v>
      </c>
      <c r="DG2310">
        <v>20</v>
      </c>
      <c r="DH2310">
        <v>200</v>
      </c>
      <c r="DI2310">
        <v>9</v>
      </c>
      <c r="DJ2310">
        <v>4.3610300000000002E-4</v>
      </c>
      <c r="DK2310">
        <v>170</v>
      </c>
      <c r="DL2310">
        <v>5.4196360000000002E-3</v>
      </c>
      <c r="DM2310">
        <v>1310</v>
      </c>
      <c r="DN2310">
        <v>35240510</v>
      </c>
      <c r="DO2310">
        <v>42.438670000000002</v>
      </c>
      <c r="DP2310" s="4">
        <v>80000000000</v>
      </c>
    </row>
    <row r="2311" spans="102:120" x14ac:dyDescent="0.3">
      <c r="CX2311">
        <v>4.0000000000000002E-4</v>
      </c>
      <c r="CY2311">
        <v>10</v>
      </c>
      <c r="CZ2311">
        <v>2.21</v>
      </c>
      <c r="DA2311">
        <v>250</v>
      </c>
      <c r="DB2311">
        <v>177.08</v>
      </c>
      <c r="DC2311">
        <v>35</v>
      </c>
      <c r="DD2311">
        <v>337.08333299999998</v>
      </c>
      <c r="DE2311">
        <v>45.664969999999997</v>
      </c>
      <c r="DF2311">
        <v>345</v>
      </c>
      <c r="DG2311">
        <v>20</v>
      </c>
      <c r="DH2311">
        <v>200</v>
      </c>
      <c r="DI2311">
        <v>12</v>
      </c>
      <c r="DJ2311">
        <v>1.8801310000000001E-4</v>
      </c>
      <c r="DK2311">
        <v>169</v>
      </c>
      <c r="DL2311">
        <v>5.0827199999999998E-3</v>
      </c>
      <c r="DM2311">
        <v>1292</v>
      </c>
      <c r="DN2311">
        <v>34756210</v>
      </c>
      <c r="DO2311">
        <v>42.132109999999997</v>
      </c>
      <c r="DP2311" s="4">
        <v>180000000000</v>
      </c>
    </row>
    <row r="2312" spans="102:120" x14ac:dyDescent="0.3">
      <c r="CX2312">
        <v>4.0000000000000002E-4</v>
      </c>
      <c r="CY2312">
        <v>10</v>
      </c>
      <c r="CZ2312">
        <v>2.21</v>
      </c>
      <c r="DA2312">
        <v>250</v>
      </c>
      <c r="DB2312">
        <v>177.08</v>
      </c>
      <c r="DC2312">
        <v>40</v>
      </c>
      <c r="DD2312">
        <v>342.08333299999998</v>
      </c>
      <c r="DE2312">
        <v>45.243209999999998</v>
      </c>
      <c r="DF2312">
        <v>345</v>
      </c>
      <c r="DG2312">
        <v>20</v>
      </c>
      <c r="DH2312">
        <v>200</v>
      </c>
      <c r="DI2312">
        <v>7</v>
      </c>
      <c r="DJ2312">
        <v>3.7831799999999999E-5</v>
      </c>
      <c r="DK2312">
        <v>181</v>
      </c>
      <c r="DL2312">
        <v>8.1564440000000005E-3</v>
      </c>
      <c r="DM2312">
        <v>1287</v>
      </c>
      <c r="DN2312">
        <v>34621560</v>
      </c>
      <c r="DO2312">
        <v>42.04663</v>
      </c>
      <c r="DP2312" s="4">
        <v>910000000000</v>
      </c>
    </row>
    <row r="2313" spans="102:120" x14ac:dyDescent="0.3">
      <c r="CX2313">
        <v>4.0000000000000002E-4</v>
      </c>
      <c r="CY2313">
        <v>10</v>
      </c>
      <c r="CZ2313">
        <v>2.21</v>
      </c>
      <c r="DA2313">
        <v>250</v>
      </c>
      <c r="DB2313">
        <v>177.08</v>
      </c>
      <c r="DC2313">
        <v>45</v>
      </c>
      <c r="DD2313">
        <v>347.08333299999998</v>
      </c>
      <c r="DE2313">
        <v>44.82752</v>
      </c>
      <c r="DF2313">
        <v>345</v>
      </c>
      <c r="DG2313">
        <v>20</v>
      </c>
      <c r="DH2313">
        <v>200</v>
      </c>
      <c r="DI2313">
        <v>8</v>
      </c>
      <c r="DJ2313">
        <v>9.2884000000000007E-6</v>
      </c>
      <c r="DK2313">
        <v>197</v>
      </c>
      <c r="DL2313">
        <v>1.1016939999999999E-2</v>
      </c>
      <c r="DM2313">
        <v>1287</v>
      </c>
      <c r="DN2313">
        <v>34621760</v>
      </c>
      <c r="DO2313">
        <v>42.04663</v>
      </c>
      <c r="DP2313" s="4">
        <v>3700000000000</v>
      </c>
    </row>
    <row r="2314" spans="102:120" x14ac:dyDescent="0.3">
      <c r="CX2314">
        <v>4.0000000000000002E-4</v>
      </c>
      <c r="CY2314">
        <v>10</v>
      </c>
      <c r="CZ2314">
        <v>2.21</v>
      </c>
      <c r="DA2314">
        <v>250</v>
      </c>
      <c r="DB2314">
        <v>177.08</v>
      </c>
      <c r="DC2314">
        <v>50</v>
      </c>
      <c r="DD2314">
        <v>352.08333299999998</v>
      </c>
      <c r="DE2314">
        <v>44.417810000000003</v>
      </c>
      <c r="DF2314">
        <v>345</v>
      </c>
      <c r="DG2314">
        <v>20</v>
      </c>
      <c r="DH2314">
        <v>200</v>
      </c>
      <c r="DI2314">
        <v>0</v>
      </c>
      <c r="DJ2314">
        <v>0</v>
      </c>
      <c r="DK2314">
        <v>210</v>
      </c>
      <c r="DL2314">
        <v>1.5967350000000002E-2</v>
      </c>
      <c r="DM2314">
        <v>1258</v>
      </c>
      <c r="DN2314">
        <v>33841580</v>
      </c>
      <c r="DO2314">
        <v>41.548029999999997</v>
      </c>
      <c r="DP2314">
        <v>-1</v>
      </c>
    </row>
    <row r="2315" spans="102:120" x14ac:dyDescent="0.3">
      <c r="CX2315">
        <v>4.0000000000000002E-4</v>
      </c>
      <c r="CY2315">
        <v>10</v>
      </c>
      <c r="CZ2315">
        <v>2.21</v>
      </c>
      <c r="DA2315">
        <v>250</v>
      </c>
      <c r="DB2315">
        <v>177.08</v>
      </c>
      <c r="DC2315">
        <v>55</v>
      </c>
      <c r="DD2315">
        <v>357.08333299999998</v>
      </c>
      <c r="DE2315">
        <v>44.01399</v>
      </c>
      <c r="DF2315">
        <v>345</v>
      </c>
      <c r="DG2315">
        <v>20</v>
      </c>
      <c r="DH2315">
        <v>200</v>
      </c>
      <c r="DI2315">
        <v>0</v>
      </c>
      <c r="DJ2315">
        <v>0</v>
      </c>
      <c r="DK2315">
        <v>248</v>
      </c>
      <c r="DL2315">
        <v>2.343932E-2</v>
      </c>
      <c r="DM2315">
        <v>1279</v>
      </c>
      <c r="DN2315">
        <v>34406530</v>
      </c>
      <c r="DO2315">
        <v>41.909559999999999</v>
      </c>
      <c r="DP2315">
        <v>-1</v>
      </c>
    </row>
    <row r="2316" spans="102:120" x14ac:dyDescent="0.3">
      <c r="CX2316">
        <v>4.0000000000000002E-4</v>
      </c>
      <c r="CY2316">
        <v>10</v>
      </c>
      <c r="CZ2316">
        <v>2.21</v>
      </c>
      <c r="DA2316">
        <v>250</v>
      </c>
      <c r="DB2316">
        <v>177.08</v>
      </c>
      <c r="DC2316">
        <v>60</v>
      </c>
      <c r="DD2316">
        <v>362.08333299999998</v>
      </c>
      <c r="DE2316">
        <v>43.61598</v>
      </c>
      <c r="DF2316">
        <v>345</v>
      </c>
      <c r="DG2316">
        <v>20</v>
      </c>
      <c r="DH2316">
        <v>200</v>
      </c>
      <c r="DI2316">
        <v>0</v>
      </c>
      <c r="DJ2316">
        <v>0</v>
      </c>
      <c r="DK2316">
        <v>230</v>
      </c>
      <c r="DL2316">
        <v>1.268829E-2</v>
      </c>
      <c r="DM2316">
        <v>1347</v>
      </c>
      <c r="DN2316">
        <v>36235800</v>
      </c>
      <c r="DO2316">
        <v>43.063279999999999</v>
      </c>
      <c r="DP2316">
        <v>-1</v>
      </c>
    </row>
    <row r="2317" spans="102:120" x14ac:dyDescent="0.3">
      <c r="CX2317">
        <v>4.0000000000000002E-4</v>
      </c>
      <c r="CY2317">
        <v>10</v>
      </c>
      <c r="CZ2317">
        <v>2.21</v>
      </c>
      <c r="DA2317">
        <v>250</v>
      </c>
      <c r="DB2317">
        <v>177.08</v>
      </c>
      <c r="DC2317">
        <v>65</v>
      </c>
      <c r="DD2317">
        <v>367.08333299999998</v>
      </c>
      <c r="DE2317">
        <v>43.223689999999998</v>
      </c>
      <c r="DF2317">
        <v>345</v>
      </c>
      <c r="DG2317">
        <v>20</v>
      </c>
      <c r="DH2317">
        <v>200</v>
      </c>
      <c r="DI2317">
        <v>0</v>
      </c>
      <c r="DJ2317">
        <v>0</v>
      </c>
      <c r="DK2317">
        <v>189</v>
      </c>
      <c r="DL2317">
        <v>5.0046939999999996E-3</v>
      </c>
      <c r="DM2317">
        <v>1352</v>
      </c>
      <c r="DN2317">
        <v>36370310</v>
      </c>
      <c r="DO2317">
        <v>43.147120000000001</v>
      </c>
      <c r="DP2317">
        <v>-1</v>
      </c>
    </row>
    <row r="2318" spans="102:120" x14ac:dyDescent="0.3">
      <c r="CX2318">
        <v>4.0000000000000002E-4</v>
      </c>
      <c r="CY2318">
        <v>10</v>
      </c>
      <c r="CZ2318">
        <v>2.21</v>
      </c>
      <c r="DA2318">
        <v>250</v>
      </c>
      <c r="DB2318">
        <v>177.08</v>
      </c>
      <c r="DC2318">
        <v>70</v>
      </c>
      <c r="DD2318">
        <v>372.08333299999998</v>
      </c>
      <c r="DE2318">
        <v>42.837029999999999</v>
      </c>
      <c r="DF2318">
        <v>345</v>
      </c>
      <c r="DG2318">
        <v>20</v>
      </c>
      <c r="DH2318">
        <v>200</v>
      </c>
      <c r="DI2318">
        <v>0</v>
      </c>
      <c r="DJ2318">
        <v>0</v>
      </c>
      <c r="DK2318">
        <v>182</v>
      </c>
      <c r="DL2318">
        <v>2.3970699999999998E-3</v>
      </c>
      <c r="DM2318">
        <v>1344</v>
      </c>
      <c r="DN2318">
        <v>36155090</v>
      </c>
      <c r="DO2318">
        <v>43.012909999999998</v>
      </c>
      <c r="DP2318">
        <v>-1</v>
      </c>
    </row>
    <row r="2319" spans="102:120" x14ac:dyDescent="0.3">
      <c r="CX2319">
        <v>4.0000000000000002E-4</v>
      </c>
      <c r="CY2319">
        <v>10</v>
      </c>
      <c r="CZ2319">
        <v>2.21</v>
      </c>
      <c r="DA2319">
        <v>250</v>
      </c>
      <c r="DB2319">
        <v>177.08</v>
      </c>
      <c r="DC2319">
        <v>75</v>
      </c>
      <c r="DD2319">
        <v>377.08333299999998</v>
      </c>
      <c r="DE2319">
        <v>42.455919999999999</v>
      </c>
      <c r="DF2319">
        <v>345</v>
      </c>
      <c r="DG2319">
        <v>20</v>
      </c>
      <c r="DH2319">
        <v>200</v>
      </c>
      <c r="DI2319">
        <v>0</v>
      </c>
      <c r="DJ2319">
        <v>0</v>
      </c>
      <c r="DK2319">
        <v>137</v>
      </c>
      <c r="DL2319">
        <v>8.0163819999999998E-4</v>
      </c>
      <c r="DM2319">
        <v>1313</v>
      </c>
      <c r="DN2319">
        <v>35321150</v>
      </c>
      <c r="DO2319">
        <v>42.48959</v>
      </c>
      <c r="DP2319">
        <v>-1</v>
      </c>
    </row>
    <row r="2320" spans="102:120" x14ac:dyDescent="0.3">
      <c r="CX2320">
        <v>4.0000000000000002E-4</v>
      </c>
      <c r="CY2320">
        <v>10</v>
      </c>
      <c r="CZ2320">
        <v>2.21</v>
      </c>
      <c r="DA2320">
        <v>250</v>
      </c>
      <c r="DB2320">
        <v>177.08</v>
      </c>
      <c r="DC2320">
        <v>80</v>
      </c>
      <c r="DD2320">
        <v>382.08333299999998</v>
      </c>
      <c r="DE2320">
        <v>42.080280000000002</v>
      </c>
      <c r="DF2320">
        <v>345</v>
      </c>
      <c r="DG2320">
        <v>20</v>
      </c>
      <c r="DH2320">
        <v>200</v>
      </c>
      <c r="DI2320">
        <v>0</v>
      </c>
      <c r="DJ2320">
        <v>0</v>
      </c>
      <c r="DK2320">
        <v>83</v>
      </c>
      <c r="DL2320">
        <v>2.4593690000000002E-4</v>
      </c>
      <c r="DM2320">
        <v>1283</v>
      </c>
      <c r="DN2320">
        <v>34514100</v>
      </c>
      <c r="DO2320">
        <v>41.978140000000003</v>
      </c>
      <c r="DP2320">
        <v>-1</v>
      </c>
    </row>
    <row r="2321" spans="102:120" x14ac:dyDescent="0.3">
      <c r="CX2321">
        <v>4.0000000000000002E-4</v>
      </c>
      <c r="CY2321">
        <v>10</v>
      </c>
      <c r="CZ2321">
        <v>2.21</v>
      </c>
      <c r="DA2321">
        <v>250</v>
      </c>
      <c r="DB2321">
        <v>177.08</v>
      </c>
      <c r="DC2321">
        <v>85</v>
      </c>
      <c r="DD2321">
        <v>387.08333299999998</v>
      </c>
      <c r="DE2321">
        <v>41.710009999999997</v>
      </c>
      <c r="DF2321">
        <v>345</v>
      </c>
      <c r="DG2321">
        <v>20</v>
      </c>
      <c r="DH2321">
        <v>200</v>
      </c>
      <c r="DI2321">
        <v>0</v>
      </c>
      <c r="DJ2321">
        <v>0</v>
      </c>
      <c r="DK2321">
        <v>44</v>
      </c>
      <c r="DL2321">
        <v>5.0978510000000001E-5</v>
      </c>
      <c r="DM2321">
        <v>1309</v>
      </c>
      <c r="DN2321">
        <v>35213520</v>
      </c>
      <c r="DO2321">
        <v>42.421689999999998</v>
      </c>
      <c r="DP2321">
        <v>-1</v>
      </c>
    </row>
    <row r="2322" spans="102:120" x14ac:dyDescent="0.3">
      <c r="CX2322">
        <v>4.0000000000000002E-4</v>
      </c>
      <c r="CY2322">
        <v>10</v>
      </c>
      <c r="CZ2322">
        <v>2.21</v>
      </c>
      <c r="DA2322">
        <v>250</v>
      </c>
      <c r="DB2322">
        <v>177.08</v>
      </c>
      <c r="DC2322">
        <v>90</v>
      </c>
      <c r="DD2322">
        <v>392.08333299999998</v>
      </c>
      <c r="DE2322">
        <v>41.345030000000001</v>
      </c>
      <c r="DF2322">
        <v>345</v>
      </c>
      <c r="DG2322">
        <v>20</v>
      </c>
      <c r="DH2322">
        <v>200</v>
      </c>
      <c r="DI2322">
        <v>0</v>
      </c>
      <c r="DJ2322">
        <v>0</v>
      </c>
      <c r="DK2322">
        <v>5</v>
      </c>
      <c r="DL2322">
        <v>3.5798E-6</v>
      </c>
      <c r="DM2322">
        <v>1344</v>
      </c>
      <c r="DN2322">
        <v>36155050</v>
      </c>
      <c r="DO2322">
        <v>43.012909999999998</v>
      </c>
      <c r="DP2322">
        <v>-1</v>
      </c>
    </row>
    <row r="2323" spans="102:120" x14ac:dyDescent="0.3">
      <c r="CX2323">
        <v>4.0000000000000002E-4</v>
      </c>
      <c r="CY2323">
        <v>10</v>
      </c>
      <c r="CZ2323">
        <v>2.21</v>
      </c>
      <c r="DA2323">
        <v>250</v>
      </c>
      <c r="DB2323">
        <v>177.08</v>
      </c>
      <c r="DC2323">
        <v>95</v>
      </c>
      <c r="DD2323">
        <v>397.08333299999998</v>
      </c>
      <c r="DE2323">
        <v>40.985259999999997</v>
      </c>
      <c r="DF2323">
        <v>345</v>
      </c>
      <c r="DG2323">
        <v>20</v>
      </c>
      <c r="DH2323">
        <v>200</v>
      </c>
      <c r="DI2323">
        <v>0</v>
      </c>
      <c r="DJ2323">
        <v>0</v>
      </c>
      <c r="DK2323">
        <v>0</v>
      </c>
      <c r="DL2323">
        <v>0</v>
      </c>
      <c r="DM2323">
        <v>1344</v>
      </c>
      <c r="DN2323">
        <v>36155050</v>
      </c>
      <c r="DO2323">
        <v>43.012909999999998</v>
      </c>
      <c r="DP2323">
        <v>-1</v>
      </c>
    </row>
    <row r="2324" spans="102:120" x14ac:dyDescent="0.3">
      <c r="CX2324">
        <v>4.0000000000000002E-4</v>
      </c>
      <c r="CY2324">
        <v>10</v>
      </c>
      <c r="CZ2324">
        <v>2.21</v>
      </c>
      <c r="DA2324">
        <v>250</v>
      </c>
      <c r="DB2324">
        <v>177.08</v>
      </c>
      <c r="DC2324">
        <v>100</v>
      </c>
      <c r="DD2324">
        <v>402.08333299999998</v>
      </c>
      <c r="DE2324">
        <v>40.630609999999997</v>
      </c>
      <c r="DF2324">
        <v>345</v>
      </c>
      <c r="DG2324">
        <v>20</v>
      </c>
      <c r="DH2324">
        <v>200</v>
      </c>
      <c r="DI2324">
        <v>0</v>
      </c>
      <c r="DJ2324">
        <v>0</v>
      </c>
      <c r="DK2324">
        <v>0</v>
      </c>
      <c r="DL2324">
        <v>0</v>
      </c>
      <c r="DM2324">
        <v>1344</v>
      </c>
      <c r="DN2324">
        <v>36155050</v>
      </c>
      <c r="DO2324">
        <v>43.012909999999998</v>
      </c>
      <c r="DP2324">
        <v>-1</v>
      </c>
    </row>
    <row r="2325" spans="102:120" x14ac:dyDescent="0.3">
      <c r="CX2325">
        <v>4.0000000000000002E-4</v>
      </c>
      <c r="CY2325">
        <v>10</v>
      </c>
      <c r="CZ2325">
        <v>2.21</v>
      </c>
      <c r="DA2325">
        <v>250</v>
      </c>
      <c r="DB2325">
        <v>177.08</v>
      </c>
      <c r="DC2325">
        <v>2.5</v>
      </c>
      <c r="DD2325">
        <v>304.58333299999998</v>
      </c>
      <c r="DE2325">
        <v>48.560310000000001</v>
      </c>
      <c r="DF2325">
        <v>345</v>
      </c>
      <c r="DG2325">
        <v>20</v>
      </c>
      <c r="DH2325">
        <v>200</v>
      </c>
      <c r="DI2325">
        <v>3</v>
      </c>
      <c r="DJ2325">
        <v>0.1039206</v>
      </c>
      <c r="DK2325">
        <v>55</v>
      </c>
      <c r="DL2325">
        <v>0.50170510000000001</v>
      </c>
      <c r="DM2325">
        <v>1312</v>
      </c>
      <c r="DN2325">
        <v>35294290</v>
      </c>
      <c r="DO2325">
        <v>42.472619999999999</v>
      </c>
      <c r="DP2325" s="4">
        <v>339000000</v>
      </c>
    </row>
    <row r="2326" spans="102:120" x14ac:dyDescent="0.3">
      <c r="CX2326" t="s">
        <v>74</v>
      </c>
      <c r="CY2326" t="s">
        <v>74</v>
      </c>
      <c r="DA2326" t="s">
        <v>74</v>
      </c>
      <c r="DB2326" t="s">
        <v>74</v>
      </c>
      <c r="DC2326" t="s">
        <v>75</v>
      </c>
      <c r="DE2326" t="s">
        <v>74</v>
      </c>
      <c r="DH2326">
        <v>250</v>
      </c>
    </row>
    <row r="2327" spans="102:120" x14ac:dyDescent="0.3">
      <c r="CX2327">
        <v>4.0000000000000002E-4</v>
      </c>
      <c r="CY2327">
        <v>10</v>
      </c>
      <c r="CZ2327">
        <v>2.21</v>
      </c>
      <c r="DA2327">
        <v>250</v>
      </c>
      <c r="DB2327">
        <v>177.08</v>
      </c>
      <c r="DC2327">
        <v>0</v>
      </c>
      <c r="DD2327">
        <v>302.08333299999998</v>
      </c>
      <c r="DE2327">
        <v>52.592399999999998</v>
      </c>
      <c r="DF2327">
        <v>395</v>
      </c>
      <c r="DG2327">
        <v>20</v>
      </c>
      <c r="DH2327">
        <v>250</v>
      </c>
      <c r="DI2327">
        <v>0</v>
      </c>
      <c r="DJ2327">
        <v>0</v>
      </c>
      <c r="DK2327">
        <v>0</v>
      </c>
      <c r="DL2327">
        <v>0</v>
      </c>
      <c r="DM2327">
        <v>1312</v>
      </c>
      <c r="DN2327">
        <v>35294290</v>
      </c>
      <c r="DO2327">
        <v>42.472619999999999</v>
      </c>
      <c r="DP2327">
        <v>-1</v>
      </c>
    </row>
    <row r="2328" spans="102:120" x14ac:dyDescent="0.3">
      <c r="CX2328">
        <v>4.0000000000000002E-4</v>
      </c>
      <c r="CY2328">
        <v>10</v>
      </c>
      <c r="CZ2328">
        <v>2.21</v>
      </c>
      <c r="DA2328">
        <v>250</v>
      </c>
      <c r="DB2328">
        <v>177.08</v>
      </c>
      <c r="DC2328">
        <v>5</v>
      </c>
      <c r="DD2328">
        <v>307.08333299999998</v>
      </c>
      <c r="DE2328">
        <v>52.137569999999997</v>
      </c>
      <c r="DF2328">
        <v>395</v>
      </c>
      <c r="DG2328">
        <v>20</v>
      </c>
      <c r="DH2328">
        <v>250</v>
      </c>
      <c r="DI2328">
        <v>0</v>
      </c>
      <c r="DJ2328">
        <v>0</v>
      </c>
      <c r="DK2328">
        <v>0</v>
      </c>
      <c r="DL2328">
        <v>0</v>
      </c>
      <c r="DM2328">
        <v>1312</v>
      </c>
      <c r="DN2328">
        <v>35294290</v>
      </c>
      <c r="DO2328">
        <v>42.472619999999999</v>
      </c>
      <c r="DP2328">
        <v>-1</v>
      </c>
    </row>
    <row r="2329" spans="102:120" x14ac:dyDescent="0.3">
      <c r="CX2329">
        <v>4.0000000000000002E-4</v>
      </c>
      <c r="CY2329">
        <v>10</v>
      </c>
      <c r="CZ2329">
        <v>2.21</v>
      </c>
      <c r="DA2329">
        <v>250</v>
      </c>
      <c r="DB2329">
        <v>177.08</v>
      </c>
      <c r="DC2329">
        <v>10</v>
      </c>
      <c r="DD2329">
        <v>312.08333299999998</v>
      </c>
      <c r="DE2329">
        <v>51.688279999999999</v>
      </c>
      <c r="DF2329">
        <v>395</v>
      </c>
      <c r="DG2329">
        <v>20</v>
      </c>
      <c r="DH2329">
        <v>250</v>
      </c>
      <c r="DI2329">
        <v>0</v>
      </c>
      <c r="DJ2329">
        <v>0</v>
      </c>
      <c r="DK2329">
        <v>0</v>
      </c>
      <c r="DL2329">
        <v>0</v>
      </c>
      <c r="DM2329">
        <v>1312</v>
      </c>
      <c r="DN2329">
        <v>35294290</v>
      </c>
      <c r="DO2329">
        <v>42.472619999999999</v>
      </c>
      <c r="DP2329">
        <v>-1</v>
      </c>
    </row>
    <row r="2330" spans="102:120" x14ac:dyDescent="0.3">
      <c r="CX2330">
        <v>4.0000000000000002E-4</v>
      </c>
      <c r="CY2330">
        <v>10</v>
      </c>
      <c r="CZ2330">
        <v>2.21</v>
      </c>
      <c r="DA2330">
        <v>250</v>
      </c>
      <c r="DB2330">
        <v>177.08</v>
      </c>
      <c r="DC2330">
        <v>15</v>
      </c>
      <c r="DD2330">
        <v>317.08333299999998</v>
      </c>
      <c r="DE2330">
        <v>51.244500000000002</v>
      </c>
      <c r="DF2330">
        <v>395</v>
      </c>
      <c r="DG2330">
        <v>20</v>
      </c>
      <c r="DH2330">
        <v>250</v>
      </c>
      <c r="DI2330">
        <v>0</v>
      </c>
      <c r="DJ2330">
        <v>0</v>
      </c>
      <c r="DK2330">
        <v>0</v>
      </c>
      <c r="DL2330">
        <v>0</v>
      </c>
      <c r="DM2330">
        <v>1312</v>
      </c>
      <c r="DN2330">
        <v>35294290</v>
      </c>
      <c r="DO2330">
        <v>42.472619999999999</v>
      </c>
      <c r="DP2330">
        <v>-1</v>
      </c>
    </row>
    <row r="2331" spans="102:120" x14ac:dyDescent="0.3">
      <c r="CX2331">
        <v>4.0000000000000002E-4</v>
      </c>
      <c r="CY2331">
        <v>10</v>
      </c>
      <c r="CZ2331">
        <v>2.21</v>
      </c>
      <c r="DA2331">
        <v>250</v>
      </c>
      <c r="DB2331">
        <v>177.08</v>
      </c>
      <c r="DC2331">
        <v>20</v>
      </c>
      <c r="DD2331">
        <v>322.08333299999998</v>
      </c>
      <c r="DE2331">
        <v>50.806159999999998</v>
      </c>
      <c r="DF2331">
        <v>395</v>
      </c>
      <c r="DG2331">
        <v>20</v>
      </c>
      <c r="DH2331">
        <v>250</v>
      </c>
      <c r="DI2331">
        <v>0</v>
      </c>
      <c r="DJ2331">
        <v>0</v>
      </c>
      <c r="DK2331">
        <v>0</v>
      </c>
      <c r="DL2331">
        <v>0</v>
      </c>
      <c r="DM2331">
        <v>1312</v>
      </c>
      <c r="DN2331">
        <v>35294290</v>
      </c>
      <c r="DO2331">
        <v>42.472619999999999</v>
      </c>
      <c r="DP2331">
        <v>-1</v>
      </c>
    </row>
    <row r="2332" spans="102:120" x14ac:dyDescent="0.3">
      <c r="CX2332">
        <v>4.0000000000000002E-4</v>
      </c>
      <c r="CY2332">
        <v>10</v>
      </c>
      <c r="CZ2332">
        <v>2.21</v>
      </c>
      <c r="DA2332">
        <v>250</v>
      </c>
      <c r="DB2332">
        <v>177.08</v>
      </c>
      <c r="DC2332">
        <v>25</v>
      </c>
      <c r="DD2332">
        <v>327.08333299999998</v>
      </c>
      <c r="DE2332">
        <v>50.37323</v>
      </c>
      <c r="DF2332">
        <v>395</v>
      </c>
      <c r="DG2332">
        <v>20</v>
      </c>
      <c r="DH2332">
        <v>250</v>
      </c>
      <c r="DI2332">
        <v>0</v>
      </c>
      <c r="DJ2332">
        <v>0</v>
      </c>
      <c r="DK2332">
        <v>1</v>
      </c>
      <c r="DL2332">
        <v>6.7507650000000002E-2</v>
      </c>
      <c r="DM2332">
        <v>1353</v>
      </c>
      <c r="DN2332">
        <v>36397170</v>
      </c>
      <c r="DO2332">
        <v>43.163879999999999</v>
      </c>
      <c r="DP2332">
        <v>-1</v>
      </c>
    </row>
    <row r="2333" spans="102:120" x14ac:dyDescent="0.3">
      <c r="CX2333">
        <v>4.0000000000000002E-4</v>
      </c>
      <c r="CY2333">
        <v>10</v>
      </c>
      <c r="CZ2333">
        <v>2.21</v>
      </c>
      <c r="DA2333">
        <v>250</v>
      </c>
      <c r="DB2333">
        <v>177.08</v>
      </c>
      <c r="DC2333">
        <v>30</v>
      </c>
      <c r="DD2333">
        <v>332.08333299999998</v>
      </c>
      <c r="DE2333">
        <v>49.945650000000001</v>
      </c>
      <c r="DF2333">
        <v>395</v>
      </c>
      <c r="DG2333">
        <v>20</v>
      </c>
      <c r="DH2333">
        <v>250</v>
      </c>
      <c r="DI2333">
        <v>1</v>
      </c>
      <c r="DJ2333">
        <v>1.8550339999999998E-2</v>
      </c>
      <c r="DK2333">
        <v>0</v>
      </c>
      <c r="DL2333">
        <v>0</v>
      </c>
      <c r="DM2333">
        <v>1353</v>
      </c>
      <c r="DN2333">
        <v>36397170</v>
      </c>
      <c r="DO2333">
        <v>43.163879999999999</v>
      </c>
      <c r="DP2333" s="4">
        <v>1900000000</v>
      </c>
    </row>
    <row r="2334" spans="102:120" x14ac:dyDescent="0.3">
      <c r="CX2334">
        <v>4.0000000000000002E-4</v>
      </c>
      <c r="CY2334">
        <v>10</v>
      </c>
      <c r="CZ2334">
        <v>2.21</v>
      </c>
      <c r="DA2334">
        <v>250</v>
      </c>
      <c r="DB2334">
        <v>177.08</v>
      </c>
      <c r="DC2334">
        <v>35</v>
      </c>
      <c r="DD2334">
        <v>337.08333299999998</v>
      </c>
      <c r="DE2334">
        <v>49.52337</v>
      </c>
      <c r="DF2334">
        <v>395</v>
      </c>
      <c r="DG2334">
        <v>20</v>
      </c>
      <c r="DH2334">
        <v>250</v>
      </c>
      <c r="DI2334">
        <v>0</v>
      </c>
      <c r="DJ2334">
        <v>0</v>
      </c>
      <c r="DK2334">
        <v>0</v>
      </c>
      <c r="DL2334">
        <v>0</v>
      </c>
      <c r="DM2334">
        <v>1353</v>
      </c>
      <c r="DN2334">
        <v>36397170</v>
      </c>
      <c r="DO2334">
        <v>43.163879999999999</v>
      </c>
      <c r="DP2334">
        <v>-1</v>
      </c>
    </row>
    <row r="2335" spans="102:120" x14ac:dyDescent="0.3">
      <c r="CX2335">
        <v>4.0000000000000002E-4</v>
      </c>
      <c r="CY2335">
        <v>10</v>
      </c>
      <c r="CZ2335">
        <v>2.21</v>
      </c>
      <c r="DA2335">
        <v>250</v>
      </c>
      <c r="DB2335">
        <v>177.08</v>
      </c>
      <c r="DC2335">
        <v>40</v>
      </c>
      <c r="DD2335">
        <v>342.08333299999998</v>
      </c>
      <c r="DE2335">
        <v>49.10633</v>
      </c>
      <c r="DF2335">
        <v>395</v>
      </c>
      <c r="DG2335">
        <v>20</v>
      </c>
      <c r="DH2335">
        <v>250</v>
      </c>
      <c r="DI2335">
        <v>0</v>
      </c>
      <c r="DJ2335">
        <v>0</v>
      </c>
      <c r="DK2335">
        <v>3</v>
      </c>
      <c r="DL2335">
        <v>7.0471500000000005E-5</v>
      </c>
      <c r="DM2335">
        <v>1265</v>
      </c>
      <c r="DN2335">
        <v>34029740</v>
      </c>
      <c r="DO2335">
        <v>41.668819999999997</v>
      </c>
      <c r="DP2335">
        <v>-1</v>
      </c>
    </row>
    <row r="2336" spans="102:120" x14ac:dyDescent="0.3">
      <c r="CX2336">
        <v>4.0000000000000002E-4</v>
      </c>
      <c r="CY2336">
        <v>10</v>
      </c>
      <c r="CZ2336">
        <v>2.21</v>
      </c>
      <c r="DA2336">
        <v>250</v>
      </c>
      <c r="DB2336">
        <v>177.08</v>
      </c>
      <c r="DC2336">
        <v>45</v>
      </c>
      <c r="DD2336">
        <v>347.08333299999998</v>
      </c>
      <c r="DE2336">
        <v>48.694479999999999</v>
      </c>
      <c r="DF2336">
        <v>395</v>
      </c>
      <c r="DG2336">
        <v>20</v>
      </c>
      <c r="DH2336">
        <v>250</v>
      </c>
      <c r="DI2336">
        <v>0</v>
      </c>
      <c r="DJ2336">
        <v>0</v>
      </c>
      <c r="DK2336">
        <v>6</v>
      </c>
      <c r="DL2336">
        <v>5.02099E-6</v>
      </c>
      <c r="DM2336">
        <v>1306</v>
      </c>
      <c r="DN2336">
        <v>35132880</v>
      </c>
      <c r="DO2336">
        <v>42.370699999999999</v>
      </c>
      <c r="DP2336">
        <v>-1</v>
      </c>
    </row>
    <row r="2337" spans="102:120" x14ac:dyDescent="0.3">
      <c r="CX2337">
        <v>4.0000000000000002E-4</v>
      </c>
      <c r="CY2337">
        <v>10</v>
      </c>
      <c r="CZ2337">
        <v>2.21</v>
      </c>
      <c r="DA2337">
        <v>250</v>
      </c>
      <c r="DB2337">
        <v>177.08</v>
      </c>
      <c r="DC2337">
        <v>50</v>
      </c>
      <c r="DD2337">
        <v>352.08333299999998</v>
      </c>
      <c r="DE2337">
        <v>48.287770000000002</v>
      </c>
      <c r="DF2337">
        <v>395</v>
      </c>
      <c r="DG2337">
        <v>20</v>
      </c>
      <c r="DH2337">
        <v>250</v>
      </c>
      <c r="DI2337">
        <v>0</v>
      </c>
      <c r="DJ2337">
        <v>0</v>
      </c>
      <c r="DK2337">
        <v>1</v>
      </c>
      <c r="DL2337">
        <v>1.0622599999999999E-6</v>
      </c>
      <c r="DM2337">
        <v>1297</v>
      </c>
      <c r="DN2337">
        <v>34890760</v>
      </c>
      <c r="DO2337">
        <v>42.217440000000003</v>
      </c>
      <c r="DP2337">
        <v>-1</v>
      </c>
    </row>
    <row r="2338" spans="102:120" x14ac:dyDescent="0.3">
      <c r="CX2338">
        <v>4.0000000000000002E-4</v>
      </c>
      <c r="CY2338">
        <v>10</v>
      </c>
      <c r="CZ2338">
        <v>2.21</v>
      </c>
      <c r="DA2338">
        <v>250</v>
      </c>
      <c r="DB2338">
        <v>177.08</v>
      </c>
      <c r="DC2338">
        <v>55</v>
      </c>
      <c r="DD2338">
        <v>357.08333299999998</v>
      </c>
      <c r="DE2338">
        <v>47.886150000000001</v>
      </c>
      <c r="DF2338">
        <v>395</v>
      </c>
      <c r="DG2338">
        <v>20</v>
      </c>
      <c r="DH2338">
        <v>250</v>
      </c>
      <c r="DI2338">
        <v>0</v>
      </c>
      <c r="DJ2338">
        <v>0</v>
      </c>
      <c r="DK2338">
        <v>10</v>
      </c>
      <c r="DL2338">
        <v>1.0826459999999999E-5</v>
      </c>
      <c r="DM2338">
        <v>1319</v>
      </c>
      <c r="DN2338">
        <v>35482580</v>
      </c>
      <c r="DO2338">
        <v>42.591279999999998</v>
      </c>
      <c r="DP2338">
        <v>-1</v>
      </c>
    </row>
    <row r="2339" spans="102:120" x14ac:dyDescent="0.3">
      <c r="CX2339">
        <v>4.0000000000000002E-4</v>
      </c>
      <c r="CY2339">
        <v>10</v>
      </c>
      <c r="CZ2339">
        <v>2.21</v>
      </c>
      <c r="DA2339">
        <v>250</v>
      </c>
      <c r="DB2339">
        <v>177.08</v>
      </c>
      <c r="DC2339">
        <v>60</v>
      </c>
      <c r="DD2339">
        <v>362.08333299999998</v>
      </c>
      <c r="DE2339">
        <v>47.489550000000001</v>
      </c>
      <c r="DF2339">
        <v>395</v>
      </c>
      <c r="DG2339">
        <v>20</v>
      </c>
      <c r="DH2339">
        <v>250</v>
      </c>
      <c r="DI2339">
        <v>1</v>
      </c>
      <c r="DJ2339">
        <v>2.0001999999999999E-6</v>
      </c>
      <c r="DK2339">
        <v>18</v>
      </c>
      <c r="DL2339">
        <v>3.4633910000000001E-5</v>
      </c>
      <c r="DM2339">
        <v>1338</v>
      </c>
      <c r="DN2339">
        <v>35993680</v>
      </c>
      <c r="DO2339">
        <v>42.912019999999998</v>
      </c>
      <c r="DP2339" s="4">
        <v>17000000000000</v>
      </c>
    </row>
    <row r="2340" spans="102:120" x14ac:dyDescent="0.3">
      <c r="CX2340">
        <v>4.0000000000000002E-4</v>
      </c>
      <c r="CY2340">
        <v>10</v>
      </c>
      <c r="CZ2340">
        <v>2.21</v>
      </c>
      <c r="DA2340">
        <v>250</v>
      </c>
      <c r="DB2340">
        <v>177.08</v>
      </c>
      <c r="DC2340">
        <v>65</v>
      </c>
      <c r="DD2340">
        <v>367.08333299999998</v>
      </c>
      <c r="DE2340">
        <v>47.097920000000002</v>
      </c>
      <c r="DF2340">
        <v>395</v>
      </c>
      <c r="DG2340">
        <v>20</v>
      </c>
      <c r="DH2340">
        <v>250</v>
      </c>
      <c r="DI2340">
        <v>0</v>
      </c>
      <c r="DJ2340">
        <v>0</v>
      </c>
      <c r="DK2340">
        <v>34</v>
      </c>
      <c r="DL2340">
        <v>7.3527339999999999E-5</v>
      </c>
      <c r="DM2340">
        <v>1339</v>
      </c>
      <c r="DN2340">
        <v>36020590</v>
      </c>
      <c r="DO2340">
        <v>42.928849999999997</v>
      </c>
      <c r="DP2340">
        <v>-1</v>
      </c>
    </row>
    <row r="2341" spans="102:120" x14ac:dyDescent="0.3">
      <c r="CX2341">
        <v>4.0000000000000002E-4</v>
      </c>
      <c r="CY2341">
        <v>10</v>
      </c>
      <c r="CZ2341">
        <v>2.21</v>
      </c>
      <c r="DA2341">
        <v>250</v>
      </c>
      <c r="DB2341">
        <v>177.08</v>
      </c>
      <c r="DC2341">
        <v>70</v>
      </c>
      <c r="DD2341">
        <v>372.08333299999998</v>
      </c>
      <c r="DE2341">
        <v>46.711199999999998</v>
      </c>
      <c r="DF2341">
        <v>395</v>
      </c>
      <c r="DG2341">
        <v>20</v>
      </c>
      <c r="DH2341">
        <v>250</v>
      </c>
      <c r="DI2341">
        <v>0</v>
      </c>
      <c r="DJ2341">
        <v>0</v>
      </c>
      <c r="DK2341">
        <v>25</v>
      </c>
      <c r="DL2341">
        <v>1.0195289999999999E-2</v>
      </c>
      <c r="DM2341">
        <v>1288</v>
      </c>
      <c r="DN2341">
        <v>34648620</v>
      </c>
      <c r="DO2341">
        <v>42.06373</v>
      </c>
      <c r="DP2341">
        <v>-1</v>
      </c>
    </row>
    <row r="2342" spans="102:120" x14ac:dyDescent="0.3">
      <c r="CX2342">
        <v>4.0000000000000002E-4</v>
      </c>
      <c r="CY2342">
        <v>10</v>
      </c>
      <c r="CZ2342">
        <v>2.21</v>
      </c>
      <c r="DA2342">
        <v>250</v>
      </c>
      <c r="DB2342">
        <v>177.08</v>
      </c>
      <c r="DC2342">
        <v>75</v>
      </c>
      <c r="DD2342">
        <v>377.08333299999998</v>
      </c>
      <c r="DE2342">
        <v>46.329340000000002</v>
      </c>
      <c r="DF2342">
        <v>395</v>
      </c>
      <c r="DG2342">
        <v>20</v>
      </c>
      <c r="DH2342">
        <v>250</v>
      </c>
      <c r="DI2342">
        <v>0</v>
      </c>
      <c r="DJ2342">
        <v>0</v>
      </c>
      <c r="DK2342">
        <v>41</v>
      </c>
      <c r="DL2342">
        <v>5.1511910000000003E-3</v>
      </c>
      <c r="DM2342">
        <v>1282</v>
      </c>
      <c r="DN2342">
        <v>34487210</v>
      </c>
      <c r="DO2342">
        <v>41.961010000000002</v>
      </c>
      <c r="DP2342">
        <v>-1</v>
      </c>
    </row>
    <row r="2343" spans="102:120" x14ac:dyDescent="0.3">
      <c r="CX2343">
        <v>4.0000000000000002E-4</v>
      </c>
      <c r="CY2343">
        <v>10</v>
      </c>
      <c r="CZ2343">
        <v>2.21</v>
      </c>
      <c r="DA2343">
        <v>250</v>
      </c>
      <c r="DB2343">
        <v>177.08</v>
      </c>
      <c r="DC2343">
        <v>80</v>
      </c>
      <c r="DD2343">
        <v>382.08333299999998</v>
      </c>
      <c r="DE2343">
        <v>45.952280000000002</v>
      </c>
      <c r="DF2343">
        <v>395</v>
      </c>
      <c r="DG2343">
        <v>20</v>
      </c>
      <c r="DH2343">
        <v>250</v>
      </c>
      <c r="DI2343">
        <v>1</v>
      </c>
      <c r="DJ2343">
        <v>3.5205E-6</v>
      </c>
      <c r="DK2343">
        <v>44</v>
      </c>
      <c r="DL2343">
        <v>2.8719980000000002E-3</v>
      </c>
      <c r="DM2343">
        <v>1348</v>
      </c>
      <c r="DN2343">
        <v>36262660</v>
      </c>
      <c r="DO2343">
        <v>43.080060000000003</v>
      </c>
      <c r="DP2343" s="4">
        <v>10000000000000</v>
      </c>
    </row>
    <row r="2344" spans="102:120" x14ac:dyDescent="0.3">
      <c r="CX2344">
        <v>4.0000000000000002E-4</v>
      </c>
      <c r="CY2344">
        <v>10</v>
      </c>
      <c r="CZ2344">
        <v>2.21</v>
      </c>
      <c r="DA2344">
        <v>250</v>
      </c>
      <c r="DB2344">
        <v>177.08</v>
      </c>
      <c r="DC2344">
        <v>85</v>
      </c>
      <c r="DD2344">
        <v>387.08333299999998</v>
      </c>
      <c r="DE2344">
        <v>45.579949999999997</v>
      </c>
      <c r="DF2344">
        <v>395</v>
      </c>
      <c r="DG2344">
        <v>20</v>
      </c>
      <c r="DH2344">
        <v>250</v>
      </c>
      <c r="DI2344">
        <v>0</v>
      </c>
      <c r="DJ2344">
        <v>0</v>
      </c>
      <c r="DK2344">
        <v>52</v>
      </c>
      <c r="DL2344">
        <v>3.1889709999999999E-4</v>
      </c>
      <c r="DM2344">
        <v>1334</v>
      </c>
      <c r="DN2344">
        <v>35886060</v>
      </c>
      <c r="DO2344">
        <v>42.844659999999998</v>
      </c>
      <c r="DP2344">
        <v>-1</v>
      </c>
    </row>
    <row r="2345" spans="102:120" x14ac:dyDescent="0.3">
      <c r="CX2345">
        <v>4.0000000000000002E-4</v>
      </c>
      <c r="CY2345">
        <v>10</v>
      </c>
      <c r="CZ2345">
        <v>2.21</v>
      </c>
      <c r="DA2345">
        <v>250</v>
      </c>
      <c r="DB2345">
        <v>177.08</v>
      </c>
      <c r="DC2345">
        <v>90</v>
      </c>
      <c r="DD2345">
        <v>392.08333299999998</v>
      </c>
      <c r="DE2345">
        <v>45.212310000000002</v>
      </c>
      <c r="DF2345">
        <v>395</v>
      </c>
      <c r="DG2345">
        <v>20</v>
      </c>
      <c r="DH2345">
        <v>250</v>
      </c>
      <c r="DI2345">
        <v>0</v>
      </c>
      <c r="DJ2345">
        <v>0</v>
      </c>
      <c r="DK2345">
        <v>68</v>
      </c>
      <c r="DL2345">
        <v>2.9598639999999999E-2</v>
      </c>
      <c r="DM2345">
        <v>1304</v>
      </c>
      <c r="DN2345">
        <v>35079020</v>
      </c>
      <c r="DO2345">
        <v>42.336680000000001</v>
      </c>
      <c r="DP2345">
        <v>-1</v>
      </c>
    </row>
    <row r="2346" spans="102:120" x14ac:dyDescent="0.3">
      <c r="CX2346">
        <v>4.0000000000000002E-4</v>
      </c>
      <c r="CY2346">
        <v>10</v>
      </c>
      <c r="CZ2346">
        <v>2.21</v>
      </c>
      <c r="DA2346">
        <v>250</v>
      </c>
      <c r="DB2346">
        <v>177.08</v>
      </c>
      <c r="DC2346">
        <v>95</v>
      </c>
      <c r="DD2346">
        <v>397.08333299999998</v>
      </c>
      <c r="DE2346">
        <v>44.849299999999999</v>
      </c>
      <c r="DF2346">
        <v>395</v>
      </c>
      <c r="DG2346">
        <v>20</v>
      </c>
      <c r="DH2346">
        <v>250</v>
      </c>
      <c r="DI2346">
        <v>1</v>
      </c>
      <c r="DJ2346">
        <v>1.4716639999999999E-3</v>
      </c>
      <c r="DK2346">
        <v>67</v>
      </c>
      <c r="DL2346">
        <v>7.7542590000000003E-3</v>
      </c>
      <c r="DM2346">
        <v>1277</v>
      </c>
      <c r="DN2346">
        <v>34352660</v>
      </c>
      <c r="DO2346">
        <v>41.875239999999998</v>
      </c>
      <c r="DP2346" s="4">
        <v>23000000000</v>
      </c>
    </row>
    <row r="2347" spans="102:120" x14ac:dyDescent="0.3">
      <c r="CX2347">
        <v>4.0000000000000002E-4</v>
      </c>
      <c r="CY2347">
        <v>10</v>
      </c>
      <c r="CZ2347">
        <v>2.21</v>
      </c>
      <c r="DA2347">
        <v>250</v>
      </c>
      <c r="DB2347">
        <v>177.08</v>
      </c>
      <c r="DC2347">
        <v>100</v>
      </c>
      <c r="DD2347">
        <v>402.08333299999998</v>
      </c>
      <c r="DE2347">
        <v>44.490850000000002</v>
      </c>
      <c r="DF2347">
        <v>395</v>
      </c>
      <c r="DG2347">
        <v>20</v>
      </c>
      <c r="DH2347">
        <v>250</v>
      </c>
      <c r="DI2347">
        <v>0</v>
      </c>
      <c r="DJ2347">
        <v>0</v>
      </c>
      <c r="DK2347">
        <v>93</v>
      </c>
      <c r="DL2347">
        <v>2.9809630000000001E-3</v>
      </c>
      <c r="DM2347">
        <v>1287</v>
      </c>
      <c r="DN2347">
        <v>34621680</v>
      </c>
      <c r="DO2347">
        <v>42.04663</v>
      </c>
      <c r="DP2347">
        <v>-1</v>
      </c>
    </row>
    <row r="2348" spans="102:120" x14ac:dyDescent="0.3">
      <c r="CX2348">
        <v>4.0000000000000002E-4</v>
      </c>
      <c r="CY2348">
        <v>10</v>
      </c>
      <c r="CZ2348">
        <v>2.21</v>
      </c>
      <c r="DA2348">
        <v>250</v>
      </c>
      <c r="DB2348">
        <v>177.08</v>
      </c>
      <c r="DC2348">
        <v>2.5</v>
      </c>
      <c r="DD2348">
        <v>304.58333299999998</v>
      </c>
      <c r="DE2348">
        <v>52.364289999999997</v>
      </c>
      <c r="DF2348">
        <v>395</v>
      </c>
      <c r="DG2348">
        <v>20</v>
      </c>
      <c r="DH2348">
        <v>250</v>
      </c>
      <c r="DI2348">
        <v>0</v>
      </c>
      <c r="DJ2348">
        <v>0</v>
      </c>
      <c r="DK2348">
        <v>0</v>
      </c>
      <c r="DL2348">
        <v>0</v>
      </c>
      <c r="DM2348">
        <v>1287</v>
      </c>
      <c r="DN2348">
        <v>34621680</v>
      </c>
      <c r="DO2348">
        <v>42.04663</v>
      </c>
      <c r="DP2348">
        <v>-1</v>
      </c>
    </row>
    <row r="2349" spans="102:120" x14ac:dyDescent="0.3">
      <c r="CX2349" t="s">
        <v>74</v>
      </c>
      <c r="CY2349" t="s">
        <v>74</v>
      </c>
      <c r="DA2349" t="s">
        <v>74</v>
      </c>
      <c r="DB2349" t="s">
        <v>74</v>
      </c>
      <c r="DC2349" t="s">
        <v>75</v>
      </c>
      <c r="DE2349" t="s">
        <v>74</v>
      </c>
      <c r="DH2349">
        <v>300</v>
      </c>
    </row>
    <row r="2350" spans="102:120" x14ac:dyDescent="0.3">
      <c r="CX2350">
        <v>4.0000000000000002E-4</v>
      </c>
      <c r="CY2350">
        <v>10</v>
      </c>
      <c r="CZ2350">
        <v>2.21</v>
      </c>
      <c r="DA2350">
        <v>250</v>
      </c>
      <c r="DB2350">
        <v>177.08</v>
      </c>
      <c r="DC2350">
        <v>0</v>
      </c>
      <c r="DD2350">
        <v>302.08333299999998</v>
      </c>
      <c r="DE2350">
        <v>55.829810000000002</v>
      </c>
      <c r="DF2350">
        <v>445</v>
      </c>
      <c r="DG2350">
        <v>20</v>
      </c>
      <c r="DH2350">
        <v>300</v>
      </c>
      <c r="DI2350">
        <v>0</v>
      </c>
      <c r="DJ2350">
        <v>0</v>
      </c>
      <c r="DK2350">
        <v>0</v>
      </c>
      <c r="DL2350">
        <v>0</v>
      </c>
      <c r="DM2350">
        <v>1287</v>
      </c>
      <c r="DN2350">
        <v>34621680</v>
      </c>
      <c r="DO2350">
        <v>42.04663</v>
      </c>
      <c r="DP2350">
        <v>-1</v>
      </c>
    </row>
    <row r="2351" spans="102:120" x14ac:dyDescent="0.3">
      <c r="CX2351">
        <v>4.0000000000000002E-4</v>
      </c>
      <c r="CY2351">
        <v>10</v>
      </c>
      <c r="CZ2351">
        <v>2.21</v>
      </c>
      <c r="DA2351">
        <v>250</v>
      </c>
      <c r="DB2351">
        <v>177.08</v>
      </c>
      <c r="DC2351">
        <v>5</v>
      </c>
      <c r="DD2351">
        <v>307.08333299999998</v>
      </c>
      <c r="DE2351">
        <v>55.39141</v>
      </c>
      <c r="DF2351">
        <v>445</v>
      </c>
      <c r="DG2351">
        <v>20</v>
      </c>
      <c r="DH2351">
        <v>300</v>
      </c>
      <c r="DI2351">
        <v>0</v>
      </c>
      <c r="DJ2351">
        <v>0</v>
      </c>
      <c r="DK2351">
        <v>0</v>
      </c>
      <c r="DL2351">
        <v>0</v>
      </c>
      <c r="DM2351">
        <v>1287</v>
      </c>
      <c r="DN2351">
        <v>34621680</v>
      </c>
      <c r="DO2351">
        <v>42.04663</v>
      </c>
      <c r="DP2351">
        <v>-1</v>
      </c>
    </row>
    <row r="2352" spans="102:120" x14ac:dyDescent="0.3">
      <c r="CX2352">
        <v>4.0000000000000002E-4</v>
      </c>
      <c r="CY2352">
        <v>10</v>
      </c>
      <c r="CZ2352">
        <v>2.21</v>
      </c>
      <c r="DA2352">
        <v>250</v>
      </c>
      <c r="DB2352">
        <v>177.08</v>
      </c>
      <c r="DC2352">
        <v>10</v>
      </c>
      <c r="DD2352">
        <v>312.08333299999998</v>
      </c>
      <c r="DE2352">
        <v>54.957599999999999</v>
      </c>
      <c r="DF2352">
        <v>445</v>
      </c>
      <c r="DG2352">
        <v>20</v>
      </c>
      <c r="DH2352">
        <v>300</v>
      </c>
      <c r="DI2352">
        <v>0</v>
      </c>
      <c r="DJ2352">
        <v>0</v>
      </c>
      <c r="DK2352">
        <v>0</v>
      </c>
      <c r="DL2352">
        <v>0</v>
      </c>
      <c r="DM2352">
        <v>1287</v>
      </c>
      <c r="DN2352">
        <v>34621680</v>
      </c>
      <c r="DO2352">
        <v>42.04663</v>
      </c>
      <c r="DP2352">
        <v>-1</v>
      </c>
    </row>
    <row r="2353" spans="102:120" x14ac:dyDescent="0.3">
      <c r="CX2353">
        <v>4.0000000000000002E-4</v>
      </c>
      <c r="CY2353">
        <v>10</v>
      </c>
      <c r="CZ2353">
        <v>2.21</v>
      </c>
      <c r="DA2353">
        <v>250</v>
      </c>
      <c r="DB2353">
        <v>177.08</v>
      </c>
      <c r="DC2353">
        <v>15</v>
      </c>
      <c r="DD2353">
        <v>317.08333299999998</v>
      </c>
      <c r="DE2353">
        <v>54.52834</v>
      </c>
      <c r="DF2353">
        <v>445</v>
      </c>
      <c r="DG2353">
        <v>20</v>
      </c>
      <c r="DH2353">
        <v>300</v>
      </c>
      <c r="DI2353">
        <v>0</v>
      </c>
      <c r="DJ2353">
        <v>0</v>
      </c>
      <c r="DK2353">
        <v>0</v>
      </c>
      <c r="DL2353">
        <v>0</v>
      </c>
      <c r="DM2353">
        <v>1287</v>
      </c>
      <c r="DN2353">
        <v>34621680</v>
      </c>
      <c r="DO2353">
        <v>42.04663</v>
      </c>
      <c r="DP2353">
        <v>-1</v>
      </c>
    </row>
    <row r="2354" spans="102:120" x14ac:dyDescent="0.3">
      <c r="CX2354">
        <v>4.0000000000000002E-4</v>
      </c>
      <c r="CY2354">
        <v>10</v>
      </c>
      <c r="CZ2354">
        <v>2.21</v>
      </c>
      <c r="DA2354">
        <v>250</v>
      </c>
      <c r="DB2354">
        <v>177.08</v>
      </c>
      <c r="DC2354">
        <v>20</v>
      </c>
      <c r="DD2354">
        <v>322.08333299999998</v>
      </c>
      <c r="DE2354">
        <v>54.103619999999999</v>
      </c>
      <c r="DF2354">
        <v>445</v>
      </c>
      <c r="DG2354">
        <v>20</v>
      </c>
      <c r="DH2354">
        <v>300</v>
      </c>
      <c r="DI2354">
        <v>0</v>
      </c>
      <c r="DJ2354">
        <v>0</v>
      </c>
      <c r="DK2354">
        <v>0</v>
      </c>
      <c r="DL2354">
        <v>0</v>
      </c>
      <c r="DM2354">
        <v>1287</v>
      </c>
      <c r="DN2354">
        <v>34621680</v>
      </c>
      <c r="DO2354">
        <v>42.04663</v>
      </c>
      <c r="DP2354">
        <v>-1</v>
      </c>
    </row>
    <row r="2355" spans="102:120" x14ac:dyDescent="0.3">
      <c r="CX2355">
        <v>4.0000000000000002E-4</v>
      </c>
      <c r="CY2355">
        <v>10</v>
      </c>
      <c r="CZ2355">
        <v>2.21</v>
      </c>
      <c r="DA2355">
        <v>250</v>
      </c>
      <c r="DB2355">
        <v>177.08</v>
      </c>
      <c r="DC2355">
        <v>25</v>
      </c>
      <c r="DD2355">
        <v>327.08333299999998</v>
      </c>
      <c r="DE2355">
        <v>53.683410000000002</v>
      </c>
      <c r="DF2355">
        <v>445</v>
      </c>
      <c r="DG2355">
        <v>20</v>
      </c>
      <c r="DH2355">
        <v>300</v>
      </c>
      <c r="DI2355">
        <v>0</v>
      </c>
      <c r="DJ2355">
        <v>0</v>
      </c>
      <c r="DK2355">
        <v>0</v>
      </c>
      <c r="DL2355">
        <v>0</v>
      </c>
      <c r="DM2355">
        <v>1287</v>
      </c>
      <c r="DN2355">
        <v>34621680</v>
      </c>
      <c r="DO2355">
        <v>42.04663</v>
      </c>
      <c r="DP2355">
        <v>-1</v>
      </c>
    </row>
    <row r="2356" spans="102:120" x14ac:dyDescent="0.3">
      <c r="CX2356">
        <v>4.0000000000000002E-4</v>
      </c>
      <c r="CY2356">
        <v>10</v>
      </c>
      <c r="CZ2356">
        <v>2.21</v>
      </c>
      <c r="DA2356">
        <v>250</v>
      </c>
      <c r="DB2356">
        <v>177.08</v>
      </c>
      <c r="DC2356">
        <v>30</v>
      </c>
      <c r="DD2356">
        <v>332.08333299999998</v>
      </c>
      <c r="DE2356">
        <v>53.267679999999999</v>
      </c>
      <c r="DF2356">
        <v>445</v>
      </c>
      <c r="DG2356">
        <v>20</v>
      </c>
      <c r="DH2356">
        <v>300</v>
      </c>
      <c r="DI2356">
        <v>0</v>
      </c>
      <c r="DJ2356">
        <v>0</v>
      </c>
      <c r="DK2356">
        <v>0</v>
      </c>
      <c r="DL2356">
        <v>0</v>
      </c>
      <c r="DM2356">
        <v>1287</v>
      </c>
      <c r="DN2356">
        <v>34621680</v>
      </c>
      <c r="DO2356">
        <v>42.04663</v>
      </c>
      <c r="DP2356">
        <v>-1</v>
      </c>
    </row>
    <row r="2357" spans="102:120" x14ac:dyDescent="0.3">
      <c r="CX2357">
        <v>4.0000000000000002E-4</v>
      </c>
      <c r="CY2357">
        <v>10</v>
      </c>
      <c r="CZ2357">
        <v>2.21</v>
      </c>
      <c r="DA2357">
        <v>250</v>
      </c>
      <c r="DB2357">
        <v>177.08</v>
      </c>
      <c r="DC2357">
        <v>35</v>
      </c>
      <c r="DD2357">
        <v>337.08333299999998</v>
      </c>
      <c r="DE2357">
        <v>52.856409999999997</v>
      </c>
      <c r="DF2357">
        <v>445</v>
      </c>
      <c r="DG2357">
        <v>20</v>
      </c>
      <c r="DH2357">
        <v>300</v>
      </c>
      <c r="DI2357">
        <v>0</v>
      </c>
      <c r="DJ2357">
        <v>0</v>
      </c>
      <c r="DK2357">
        <v>0</v>
      </c>
      <c r="DL2357">
        <v>0</v>
      </c>
      <c r="DM2357">
        <v>1287</v>
      </c>
      <c r="DN2357">
        <v>34621680</v>
      </c>
      <c r="DO2357">
        <v>42.04663</v>
      </c>
      <c r="DP2357">
        <v>-1</v>
      </c>
    </row>
    <row r="2358" spans="102:120" x14ac:dyDescent="0.3">
      <c r="CX2358">
        <v>4.0000000000000002E-4</v>
      </c>
      <c r="CY2358">
        <v>10</v>
      </c>
      <c r="CZ2358">
        <v>2.21</v>
      </c>
      <c r="DA2358">
        <v>250</v>
      </c>
      <c r="DB2358">
        <v>177.08</v>
      </c>
      <c r="DC2358">
        <v>40</v>
      </c>
      <c r="DD2358">
        <v>342.08333299999998</v>
      </c>
      <c r="DE2358">
        <v>52.449559999999998</v>
      </c>
      <c r="DF2358">
        <v>445</v>
      </c>
      <c r="DG2358">
        <v>20</v>
      </c>
      <c r="DH2358">
        <v>300</v>
      </c>
      <c r="DI2358">
        <v>0</v>
      </c>
      <c r="DJ2358">
        <v>0</v>
      </c>
      <c r="DK2358">
        <v>0</v>
      </c>
      <c r="DL2358">
        <v>0</v>
      </c>
      <c r="DM2358">
        <v>1287</v>
      </c>
      <c r="DN2358">
        <v>34621680</v>
      </c>
      <c r="DO2358">
        <v>42.04663</v>
      </c>
      <c r="DP2358">
        <v>-1</v>
      </c>
    </row>
    <row r="2359" spans="102:120" x14ac:dyDescent="0.3">
      <c r="CX2359">
        <v>4.0000000000000002E-4</v>
      </c>
      <c r="CY2359">
        <v>10</v>
      </c>
      <c r="CZ2359">
        <v>2.21</v>
      </c>
      <c r="DA2359">
        <v>250</v>
      </c>
      <c r="DB2359">
        <v>177.08</v>
      </c>
      <c r="DC2359">
        <v>45</v>
      </c>
      <c r="DD2359">
        <v>347.08333299999998</v>
      </c>
      <c r="DE2359">
        <v>52.0471</v>
      </c>
      <c r="DF2359">
        <v>445</v>
      </c>
      <c r="DG2359">
        <v>20</v>
      </c>
      <c r="DH2359">
        <v>300</v>
      </c>
      <c r="DI2359">
        <v>0</v>
      </c>
      <c r="DJ2359">
        <v>0</v>
      </c>
      <c r="DK2359">
        <v>0</v>
      </c>
      <c r="DL2359">
        <v>0</v>
      </c>
      <c r="DM2359">
        <v>1287</v>
      </c>
      <c r="DN2359">
        <v>34621680</v>
      </c>
      <c r="DO2359">
        <v>42.04663</v>
      </c>
      <c r="DP2359">
        <v>-1</v>
      </c>
    </row>
    <row r="2360" spans="102:120" x14ac:dyDescent="0.3">
      <c r="CX2360">
        <v>4.0000000000000002E-4</v>
      </c>
      <c r="CY2360">
        <v>10</v>
      </c>
      <c r="CZ2360">
        <v>2.21</v>
      </c>
      <c r="DA2360">
        <v>250</v>
      </c>
      <c r="DB2360">
        <v>177.08</v>
      </c>
      <c r="DC2360">
        <v>50</v>
      </c>
      <c r="DD2360">
        <v>352.08333299999998</v>
      </c>
      <c r="DE2360">
        <v>51.649000000000001</v>
      </c>
      <c r="DF2360">
        <v>445</v>
      </c>
      <c r="DG2360">
        <v>20</v>
      </c>
      <c r="DH2360">
        <v>300</v>
      </c>
      <c r="DI2360">
        <v>0</v>
      </c>
      <c r="DJ2360">
        <v>0</v>
      </c>
      <c r="DK2360">
        <v>0</v>
      </c>
      <c r="DL2360">
        <v>0</v>
      </c>
      <c r="DM2360">
        <v>1287</v>
      </c>
      <c r="DN2360">
        <v>34621680</v>
      </c>
      <c r="DO2360">
        <v>42.04663</v>
      </c>
      <c r="DP2360">
        <v>-1</v>
      </c>
    </row>
    <row r="2361" spans="102:120" x14ac:dyDescent="0.3">
      <c r="CX2361">
        <v>4.0000000000000002E-4</v>
      </c>
      <c r="CY2361">
        <v>10</v>
      </c>
      <c r="CZ2361">
        <v>2.21</v>
      </c>
      <c r="DA2361">
        <v>250</v>
      </c>
      <c r="DB2361">
        <v>177.08</v>
      </c>
      <c r="DC2361">
        <v>55</v>
      </c>
      <c r="DD2361">
        <v>357.08333299999998</v>
      </c>
      <c r="DE2361">
        <v>51.255240000000001</v>
      </c>
      <c r="DF2361">
        <v>445</v>
      </c>
      <c r="DG2361">
        <v>20</v>
      </c>
      <c r="DH2361">
        <v>300</v>
      </c>
      <c r="DI2361">
        <v>0</v>
      </c>
      <c r="DJ2361">
        <v>0</v>
      </c>
      <c r="DK2361">
        <v>0</v>
      </c>
      <c r="DL2361">
        <v>0</v>
      </c>
      <c r="DM2361">
        <v>1287</v>
      </c>
      <c r="DN2361">
        <v>34621680</v>
      </c>
      <c r="DO2361">
        <v>42.04663</v>
      </c>
      <c r="DP2361">
        <v>-1</v>
      </c>
    </row>
    <row r="2362" spans="102:120" x14ac:dyDescent="0.3">
      <c r="CX2362">
        <v>4.0000000000000002E-4</v>
      </c>
      <c r="CY2362">
        <v>10</v>
      </c>
      <c r="CZ2362">
        <v>2.21</v>
      </c>
      <c r="DA2362">
        <v>250</v>
      </c>
      <c r="DB2362">
        <v>177.08</v>
      </c>
      <c r="DC2362">
        <v>60</v>
      </c>
      <c r="DD2362">
        <v>362.08333299999998</v>
      </c>
      <c r="DE2362">
        <v>50.865769999999998</v>
      </c>
      <c r="DF2362">
        <v>445</v>
      </c>
      <c r="DG2362">
        <v>20</v>
      </c>
      <c r="DH2362">
        <v>300</v>
      </c>
      <c r="DI2362">
        <v>0</v>
      </c>
      <c r="DJ2362">
        <v>0</v>
      </c>
      <c r="DK2362">
        <v>0</v>
      </c>
      <c r="DL2362">
        <v>0</v>
      </c>
      <c r="DM2362">
        <v>1287</v>
      </c>
      <c r="DN2362">
        <v>34621680</v>
      </c>
      <c r="DO2362">
        <v>42.04663</v>
      </c>
      <c r="DP2362">
        <v>-1</v>
      </c>
    </row>
    <row r="2363" spans="102:120" x14ac:dyDescent="0.3">
      <c r="CX2363">
        <v>4.0000000000000002E-4</v>
      </c>
      <c r="CY2363">
        <v>10</v>
      </c>
      <c r="CZ2363">
        <v>2.21</v>
      </c>
      <c r="DA2363">
        <v>250</v>
      </c>
      <c r="DB2363">
        <v>177.08</v>
      </c>
      <c r="DC2363">
        <v>65</v>
      </c>
      <c r="DD2363">
        <v>367.08333299999998</v>
      </c>
      <c r="DE2363">
        <v>50.480559999999997</v>
      </c>
      <c r="DF2363">
        <v>445</v>
      </c>
      <c r="DG2363">
        <v>20</v>
      </c>
      <c r="DH2363">
        <v>300</v>
      </c>
      <c r="DI2363">
        <v>0</v>
      </c>
      <c r="DJ2363">
        <v>0</v>
      </c>
      <c r="DK2363">
        <v>0</v>
      </c>
      <c r="DL2363">
        <v>0</v>
      </c>
      <c r="DM2363">
        <v>1287</v>
      </c>
      <c r="DN2363">
        <v>34621680</v>
      </c>
      <c r="DO2363">
        <v>42.04663</v>
      </c>
      <c r="DP2363">
        <v>-1</v>
      </c>
    </row>
    <row r="2364" spans="102:120" x14ac:dyDescent="0.3">
      <c r="CX2364">
        <v>4.0000000000000002E-4</v>
      </c>
      <c r="CY2364">
        <v>10</v>
      </c>
      <c r="CZ2364">
        <v>2.21</v>
      </c>
      <c r="DA2364">
        <v>250</v>
      </c>
      <c r="DB2364">
        <v>177.08</v>
      </c>
      <c r="DC2364">
        <v>70</v>
      </c>
      <c r="DD2364">
        <v>372.08333299999998</v>
      </c>
      <c r="DE2364">
        <v>50.09957</v>
      </c>
      <c r="DF2364">
        <v>445</v>
      </c>
      <c r="DG2364">
        <v>20</v>
      </c>
      <c r="DH2364">
        <v>300</v>
      </c>
      <c r="DI2364">
        <v>0</v>
      </c>
      <c r="DJ2364">
        <v>0</v>
      </c>
      <c r="DK2364">
        <v>0</v>
      </c>
      <c r="DL2364">
        <v>0</v>
      </c>
      <c r="DM2364">
        <v>1287</v>
      </c>
      <c r="DN2364">
        <v>34621680</v>
      </c>
      <c r="DO2364">
        <v>42.04663</v>
      </c>
      <c r="DP2364">
        <v>-1</v>
      </c>
    </row>
    <row r="2365" spans="102:120" x14ac:dyDescent="0.3">
      <c r="CX2365">
        <v>4.0000000000000002E-4</v>
      </c>
      <c r="CY2365">
        <v>10</v>
      </c>
      <c r="CZ2365">
        <v>2.21</v>
      </c>
      <c r="DA2365">
        <v>250</v>
      </c>
      <c r="DB2365">
        <v>177.08</v>
      </c>
      <c r="DC2365">
        <v>75</v>
      </c>
      <c r="DD2365">
        <v>377.08333299999998</v>
      </c>
      <c r="DE2365">
        <v>49.72278</v>
      </c>
      <c r="DF2365">
        <v>445</v>
      </c>
      <c r="DG2365">
        <v>20</v>
      </c>
      <c r="DH2365">
        <v>300</v>
      </c>
      <c r="DI2365">
        <v>0</v>
      </c>
      <c r="DJ2365">
        <v>0</v>
      </c>
      <c r="DK2365">
        <v>0</v>
      </c>
      <c r="DL2365">
        <v>0</v>
      </c>
      <c r="DM2365">
        <v>1287</v>
      </c>
      <c r="DN2365">
        <v>34621680</v>
      </c>
      <c r="DO2365">
        <v>42.04663</v>
      </c>
      <c r="DP2365">
        <v>-1</v>
      </c>
    </row>
    <row r="2366" spans="102:120" x14ac:dyDescent="0.3">
      <c r="CX2366">
        <v>4.0000000000000002E-4</v>
      </c>
      <c r="CY2366">
        <v>10</v>
      </c>
      <c r="CZ2366">
        <v>2.21</v>
      </c>
      <c r="DA2366">
        <v>250</v>
      </c>
      <c r="DB2366">
        <v>177.08</v>
      </c>
      <c r="DC2366">
        <v>80</v>
      </c>
      <c r="DD2366">
        <v>382.08333299999998</v>
      </c>
      <c r="DE2366">
        <v>49.350140000000003</v>
      </c>
      <c r="DF2366">
        <v>445</v>
      </c>
      <c r="DG2366">
        <v>20</v>
      </c>
      <c r="DH2366">
        <v>300</v>
      </c>
      <c r="DI2366">
        <v>0</v>
      </c>
      <c r="DJ2366">
        <v>0</v>
      </c>
      <c r="DK2366">
        <v>0</v>
      </c>
      <c r="DL2366">
        <v>0</v>
      </c>
      <c r="DM2366">
        <v>1287</v>
      </c>
      <c r="DN2366">
        <v>34621680</v>
      </c>
      <c r="DO2366">
        <v>42.04663</v>
      </c>
      <c r="DP2366">
        <v>-1</v>
      </c>
    </row>
    <row r="2367" spans="102:120" x14ac:dyDescent="0.3">
      <c r="CX2367">
        <v>4.0000000000000002E-4</v>
      </c>
      <c r="CY2367">
        <v>10</v>
      </c>
      <c r="CZ2367">
        <v>2.21</v>
      </c>
      <c r="DA2367">
        <v>250</v>
      </c>
      <c r="DB2367">
        <v>177.08</v>
      </c>
      <c r="DC2367">
        <v>85</v>
      </c>
      <c r="DD2367">
        <v>387.08333299999998</v>
      </c>
      <c r="DE2367">
        <v>48.981610000000003</v>
      </c>
      <c r="DF2367">
        <v>445</v>
      </c>
      <c r="DG2367">
        <v>20</v>
      </c>
      <c r="DH2367">
        <v>300</v>
      </c>
      <c r="DI2367">
        <v>0</v>
      </c>
      <c r="DJ2367">
        <v>0</v>
      </c>
      <c r="DK2367">
        <v>0</v>
      </c>
      <c r="DL2367">
        <v>0</v>
      </c>
      <c r="DM2367">
        <v>1287</v>
      </c>
      <c r="DN2367">
        <v>34621680</v>
      </c>
      <c r="DO2367">
        <v>42.04663</v>
      </c>
      <c r="DP2367">
        <v>-1</v>
      </c>
    </row>
    <row r="2368" spans="102:120" x14ac:dyDescent="0.3">
      <c r="CX2368">
        <v>4.0000000000000002E-4</v>
      </c>
      <c r="CY2368">
        <v>10</v>
      </c>
      <c r="CZ2368">
        <v>2.21</v>
      </c>
      <c r="DA2368">
        <v>250</v>
      </c>
      <c r="DB2368">
        <v>177.08</v>
      </c>
      <c r="DC2368">
        <v>90</v>
      </c>
      <c r="DD2368">
        <v>392.08333299999998</v>
      </c>
      <c r="DE2368">
        <v>48.617170000000002</v>
      </c>
      <c r="DF2368">
        <v>445</v>
      </c>
      <c r="DG2368">
        <v>20</v>
      </c>
      <c r="DH2368">
        <v>300</v>
      </c>
      <c r="DI2368">
        <v>0</v>
      </c>
      <c r="DJ2368">
        <v>0</v>
      </c>
      <c r="DK2368">
        <v>0</v>
      </c>
      <c r="DL2368">
        <v>0</v>
      </c>
      <c r="DM2368">
        <v>1287</v>
      </c>
      <c r="DN2368">
        <v>34621680</v>
      </c>
      <c r="DO2368">
        <v>42.04663</v>
      </c>
      <c r="DP2368">
        <v>-1</v>
      </c>
    </row>
    <row r="2369" spans="102:120" x14ac:dyDescent="0.3">
      <c r="CX2369">
        <v>4.0000000000000002E-4</v>
      </c>
      <c r="CY2369">
        <v>10</v>
      </c>
      <c r="CZ2369">
        <v>2.21</v>
      </c>
      <c r="DA2369">
        <v>250</v>
      </c>
      <c r="DB2369">
        <v>177.08</v>
      </c>
      <c r="DC2369">
        <v>95</v>
      </c>
      <c r="DD2369">
        <v>397.08333299999998</v>
      </c>
      <c r="DE2369">
        <v>48.25676</v>
      </c>
      <c r="DF2369">
        <v>445</v>
      </c>
      <c r="DG2369">
        <v>20</v>
      </c>
      <c r="DH2369">
        <v>300</v>
      </c>
      <c r="DI2369">
        <v>0</v>
      </c>
      <c r="DJ2369">
        <v>0</v>
      </c>
      <c r="DK2369">
        <v>0</v>
      </c>
      <c r="DL2369">
        <v>0</v>
      </c>
      <c r="DM2369">
        <v>1287</v>
      </c>
      <c r="DN2369">
        <v>34621680</v>
      </c>
      <c r="DO2369">
        <v>42.04663</v>
      </c>
      <c r="DP2369">
        <v>-1</v>
      </c>
    </row>
    <row r="2370" spans="102:120" x14ac:dyDescent="0.3">
      <c r="CX2370">
        <v>4.0000000000000002E-4</v>
      </c>
      <c r="CY2370">
        <v>10</v>
      </c>
      <c r="CZ2370">
        <v>2.21</v>
      </c>
      <c r="DA2370">
        <v>250</v>
      </c>
      <c r="DB2370">
        <v>177.08</v>
      </c>
      <c r="DC2370">
        <v>100</v>
      </c>
      <c r="DD2370">
        <v>402.08333299999998</v>
      </c>
      <c r="DE2370">
        <v>47.900350000000003</v>
      </c>
      <c r="DF2370">
        <v>445</v>
      </c>
      <c r="DG2370">
        <v>20</v>
      </c>
      <c r="DH2370">
        <v>300</v>
      </c>
      <c r="DI2370">
        <v>1</v>
      </c>
      <c r="DJ2370">
        <v>8.9809750000000004E-3</v>
      </c>
      <c r="DK2370">
        <v>0</v>
      </c>
      <c r="DL2370">
        <v>0</v>
      </c>
      <c r="DM2370">
        <v>1287</v>
      </c>
      <c r="DN2370">
        <v>34621680</v>
      </c>
      <c r="DO2370">
        <v>42.04663</v>
      </c>
      <c r="DP2370" s="4">
        <v>3800000000</v>
      </c>
    </row>
    <row r="2371" spans="102:120" x14ac:dyDescent="0.3">
      <c r="CX2371">
        <v>4.0000000000000002E-4</v>
      </c>
      <c r="CY2371">
        <v>10</v>
      </c>
      <c r="CZ2371">
        <v>2.21</v>
      </c>
      <c r="DA2371">
        <v>250</v>
      </c>
      <c r="DB2371">
        <v>177.08</v>
      </c>
      <c r="DC2371">
        <v>2.5</v>
      </c>
      <c r="DD2371">
        <v>304.58333299999998</v>
      </c>
      <c r="DE2371">
        <v>55.610039999999998</v>
      </c>
      <c r="DF2371">
        <v>445</v>
      </c>
      <c r="DG2371">
        <v>20</v>
      </c>
      <c r="DH2371">
        <v>300</v>
      </c>
      <c r="DI2371">
        <v>0</v>
      </c>
      <c r="DJ2371">
        <v>0</v>
      </c>
      <c r="DK2371">
        <v>0</v>
      </c>
      <c r="DL2371">
        <v>0</v>
      </c>
      <c r="DM2371">
        <v>1287</v>
      </c>
      <c r="DN2371">
        <v>34621680</v>
      </c>
      <c r="DO2371">
        <v>42.04663</v>
      </c>
      <c r="DP2371">
        <v>-1</v>
      </c>
    </row>
    <row r="2372" spans="102:120" x14ac:dyDescent="0.3">
      <c r="CX2372" t="s">
        <v>74</v>
      </c>
      <c r="CY2372" t="s">
        <v>74</v>
      </c>
      <c r="CZ2372" t="s">
        <v>74</v>
      </c>
      <c r="DA2372" t="s">
        <v>74</v>
      </c>
      <c r="DB2372" t="s">
        <v>74</v>
      </c>
      <c r="DC2372" t="s">
        <v>75</v>
      </c>
      <c r="DD2372" t="s">
        <v>74</v>
      </c>
      <c r="DE2372" t="s">
        <v>74</v>
      </c>
      <c r="DF2372" t="s">
        <v>74</v>
      </c>
      <c r="DG2372">
        <v>40</v>
      </c>
    </row>
    <row r="2373" spans="102:120" x14ac:dyDescent="0.3">
      <c r="CX2373" t="s">
        <v>74</v>
      </c>
      <c r="CY2373" t="s">
        <v>74</v>
      </c>
      <c r="DA2373" t="s">
        <v>74</v>
      </c>
      <c r="DB2373" t="s">
        <v>74</v>
      </c>
      <c r="DC2373" t="s">
        <v>75</v>
      </c>
      <c r="DE2373" t="s">
        <v>74</v>
      </c>
      <c r="DH2373">
        <v>50</v>
      </c>
    </row>
    <row r="2374" spans="102:120" x14ac:dyDescent="0.3">
      <c r="CX2374">
        <v>4.0000000000000002E-4</v>
      </c>
      <c r="CY2374">
        <v>10</v>
      </c>
      <c r="CZ2374">
        <v>2.21</v>
      </c>
      <c r="DA2374">
        <v>250</v>
      </c>
      <c r="DB2374">
        <v>177.08</v>
      </c>
      <c r="DC2374">
        <v>0</v>
      </c>
      <c r="DD2374">
        <v>302.08333299999998</v>
      </c>
      <c r="DE2374">
        <v>35.440370000000001</v>
      </c>
      <c r="DF2374">
        <v>215</v>
      </c>
      <c r="DG2374">
        <v>40</v>
      </c>
      <c r="DH2374">
        <v>50</v>
      </c>
      <c r="DI2374">
        <v>0</v>
      </c>
      <c r="DJ2374">
        <v>0</v>
      </c>
      <c r="DK2374">
        <v>0</v>
      </c>
      <c r="DL2374">
        <v>0</v>
      </c>
      <c r="DM2374">
        <v>1287</v>
      </c>
      <c r="DN2374">
        <v>34621680</v>
      </c>
      <c r="DO2374">
        <v>42.04663</v>
      </c>
      <c r="DP2374">
        <v>-1</v>
      </c>
    </row>
    <row r="2375" spans="102:120" x14ac:dyDescent="0.3">
      <c r="CX2375">
        <v>4.0000000000000002E-4</v>
      </c>
      <c r="CY2375">
        <v>10</v>
      </c>
      <c r="CZ2375">
        <v>2.21</v>
      </c>
      <c r="DA2375">
        <v>250</v>
      </c>
      <c r="DB2375">
        <v>177.08</v>
      </c>
      <c r="DC2375">
        <v>5</v>
      </c>
      <c r="DD2375">
        <v>307.08333299999998</v>
      </c>
      <c r="DE2375">
        <v>34.997230000000002</v>
      </c>
      <c r="DF2375">
        <v>215</v>
      </c>
      <c r="DG2375">
        <v>40</v>
      </c>
      <c r="DH2375">
        <v>50</v>
      </c>
      <c r="DI2375">
        <v>0</v>
      </c>
      <c r="DJ2375">
        <v>0</v>
      </c>
      <c r="DK2375">
        <v>0</v>
      </c>
      <c r="DL2375">
        <v>0</v>
      </c>
      <c r="DM2375">
        <v>1287</v>
      </c>
      <c r="DN2375">
        <v>34621680</v>
      </c>
      <c r="DO2375">
        <v>42.04663</v>
      </c>
      <c r="DP2375">
        <v>-1</v>
      </c>
    </row>
    <row r="2376" spans="102:120" x14ac:dyDescent="0.3">
      <c r="CX2376">
        <v>4.0000000000000002E-4</v>
      </c>
      <c r="CY2376">
        <v>10</v>
      </c>
      <c r="CZ2376">
        <v>2.21</v>
      </c>
      <c r="DA2376">
        <v>250</v>
      </c>
      <c r="DB2376">
        <v>177.08</v>
      </c>
      <c r="DC2376">
        <v>10</v>
      </c>
      <c r="DD2376">
        <v>312.08333299999998</v>
      </c>
      <c r="DE2376">
        <v>34.563670000000002</v>
      </c>
      <c r="DF2376">
        <v>215</v>
      </c>
      <c r="DG2376">
        <v>40</v>
      </c>
      <c r="DH2376">
        <v>50</v>
      </c>
      <c r="DI2376">
        <v>0</v>
      </c>
      <c r="DJ2376">
        <v>0</v>
      </c>
      <c r="DK2376">
        <v>0</v>
      </c>
      <c r="DL2376">
        <v>0</v>
      </c>
      <c r="DM2376">
        <v>1287</v>
      </c>
      <c r="DN2376">
        <v>34621680</v>
      </c>
      <c r="DO2376">
        <v>42.04663</v>
      </c>
      <c r="DP2376">
        <v>-1</v>
      </c>
    </row>
    <row r="2377" spans="102:120" x14ac:dyDescent="0.3">
      <c r="CX2377">
        <v>4.0000000000000002E-4</v>
      </c>
      <c r="CY2377">
        <v>10</v>
      </c>
      <c r="CZ2377">
        <v>2.21</v>
      </c>
      <c r="DA2377">
        <v>250</v>
      </c>
      <c r="DB2377">
        <v>177.08</v>
      </c>
      <c r="DC2377">
        <v>15</v>
      </c>
      <c r="DD2377">
        <v>317.08333299999998</v>
      </c>
      <c r="DE2377">
        <v>34.139429999999997</v>
      </c>
      <c r="DF2377">
        <v>215</v>
      </c>
      <c r="DG2377">
        <v>40</v>
      </c>
      <c r="DH2377">
        <v>50</v>
      </c>
      <c r="DI2377">
        <v>0</v>
      </c>
      <c r="DJ2377">
        <v>0</v>
      </c>
      <c r="DK2377">
        <v>0</v>
      </c>
      <c r="DL2377">
        <v>0</v>
      </c>
      <c r="DM2377">
        <v>1287</v>
      </c>
      <c r="DN2377">
        <v>34621680</v>
      </c>
      <c r="DO2377">
        <v>42.04663</v>
      </c>
      <c r="DP2377">
        <v>-1</v>
      </c>
    </row>
    <row r="2378" spans="102:120" x14ac:dyDescent="0.3">
      <c r="CX2378">
        <v>4.0000000000000002E-4</v>
      </c>
      <c r="CY2378">
        <v>10</v>
      </c>
      <c r="CZ2378">
        <v>2.21</v>
      </c>
      <c r="DA2378">
        <v>250</v>
      </c>
      <c r="DB2378">
        <v>177.08</v>
      </c>
      <c r="DC2378">
        <v>20</v>
      </c>
      <c r="DD2378">
        <v>322.08333299999998</v>
      </c>
      <c r="DE2378">
        <v>33.724260000000001</v>
      </c>
      <c r="DF2378">
        <v>215</v>
      </c>
      <c r="DG2378">
        <v>40</v>
      </c>
      <c r="DH2378">
        <v>50</v>
      </c>
      <c r="DI2378">
        <v>0</v>
      </c>
      <c r="DJ2378">
        <v>0</v>
      </c>
      <c r="DK2378">
        <v>0</v>
      </c>
      <c r="DL2378">
        <v>0</v>
      </c>
      <c r="DM2378">
        <v>1287</v>
      </c>
      <c r="DN2378">
        <v>34621680</v>
      </c>
      <c r="DO2378">
        <v>42.04663</v>
      </c>
      <c r="DP2378">
        <v>-1</v>
      </c>
    </row>
    <row r="2379" spans="102:120" x14ac:dyDescent="0.3">
      <c r="CX2379">
        <v>4.0000000000000002E-4</v>
      </c>
      <c r="CY2379">
        <v>10</v>
      </c>
      <c r="CZ2379">
        <v>2.21</v>
      </c>
      <c r="DA2379">
        <v>250</v>
      </c>
      <c r="DB2379">
        <v>177.08</v>
      </c>
      <c r="DC2379">
        <v>25</v>
      </c>
      <c r="DD2379">
        <v>327.08333299999998</v>
      </c>
      <c r="DE2379">
        <v>33.317909999999998</v>
      </c>
      <c r="DF2379">
        <v>215</v>
      </c>
      <c r="DG2379">
        <v>40</v>
      </c>
      <c r="DH2379">
        <v>50</v>
      </c>
      <c r="DI2379">
        <v>0</v>
      </c>
      <c r="DJ2379">
        <v>0</v>
      </c>
      <c r="DK2379">
        <v>0</v>
      </c>
      <c r="DL2379">
        <v>0</v>
      </c>
      <c r="DM2379">
        <v>1287</v>
      </c>
      <c r="DN2379">
        <v>34621680</v>
      </c>
      <c r="DO2379">
        <v>42.04663</v>
      </c>
      <c r="DP2379">
        <v>-1</v>
      </c>
    </row>
    <row r="2380" spans="102:120" x14ac:dyDescent="0.3">
      <c r="CX2380">
        <v>4.0000000000000002E-4</v>
      </c>
      <c r="CY2380">
        <v>10</v>
      </c>
      <c r="CZ2380">
        <v>2.21</v>
      </c>
      <c r="DA2380">
        <v>250</v>
      </c>
      <c r="DB2380">
        <v>177.08</v>
      </c>
      <c r="DC2380">
        <v>30</v>
      </c>
      <c r="DD2380">
        <v>332.08333299999998</v>
      </c>
      <c r="DE2380">
        <v>32.920140000000004</v>
      </c>
      <c r="DF2380">
        <v>215</v>
      </c>
      <c r="DG2380">
        <v>40</v>
      </c>
      <c r="DH2380">
        <v>50</v>
      </c>
      <c r="DI2380">
        <v>0</v>
      </c>
      <c r="DJ2380">
        <v>0</v>
      </c>
      <c r="DK2380">
        <v>0</v>
      </c>
      <c r="DL2380">
        <v>0</v>
      </c>
      <c r="DM2380">
        <v>1287</v>
      </c>
      <c r="DN2380">
        <v>34621680</v>
      </c>
      <c r="DO2380">
        <v>42.04663</v>
      </c>
      <c r="DP2380">
        <v>-1</v>
      </c>
    </row>
    <row r="2381" spans="102:120" x14ac:dyDescent="0.3">
      <c r="CX2381">
        <v>4.0000000000000002E-4</v>
      </c>
      <c r="CY2381">
        <v>10</v>
      </c>
      <c r="CZ2381">
        <v>2.21</v>
      </c>
      <c r="DA2381">
        <v>250</v>
      </c>
      <c r="DB2381">
        <v>177.08</v>
      </c>
      <c r="DC2381">
        <v>35</v>
      </c>
      <c r="DD2381">
        <v>337.08333299999998</v>
      </c>
      <c r="DE2381">
        <v>32.530720000000002</v>
      </c>
      <c r="DF2381">
        <v>215</v>
      </c>
      <c r="DG2381">
        <v>40</v>
      </c>
      <c r="DH2381">
        <v>50</v>
      </c>
      <c r="DI2381">
        <v>0</v>
      </c>
      <c r="DJ2381">
        <v>0</v>
      </c>
      <c r="DK2381">
        <v>0</v>
      </c>
      <c r="DL2381">
        <v>0</v>
      </c>
      <c r="DM2381">
        <v>1287</v>
      </c>
      <c r="DN2381">
        <v>34621680</v>
      </c>
      <c r="DO2381">
        <v>42.04663</v>
      </c>
      <c r="DP2381">
        <v>-1</v>
      </c>
    </row>
    <row r="2382" spans="102:120" x14ac:dyDescent="0.3">
      <c r="CX2382">
        <v>4.0000000000000002E-4</v>
      </c>
      <c r="CY2382">
        <v>10</v>
      </c>
      <c r="CZ2382">
        <v>2.21</v>
      </c>
      <c r="DA2382">
        <v>250</v>
      </c>
      <c r="DB2382">
        <v>177.08</v>
      </c>
      <c r="DC2382">
        <v>40</v>
      </c>
      <c r="DD2382">
        <v>342.08333299999998</v>
      </c>
      <c r="DE2382">
        <v>32.149430000000002</v>
      </c>
      <c r="DF2382">
        <v>215</v>
      </c>
      <c r="DG2382">
        <v>40</v>
      </c>
      <c r="DH2382">
        <v>50</v>
      </c>
      <c r="DI2382">
        <v>0</v>
      </c>
      <c r="DJ2382">
        <v>0</v>
      </c>
      <c r="DK2382">
        <v>0</v>
      </c>
      <c r="DL2382">
        <v>0</v>
      </c>
      <c r="DM2382">
        <v>1287</v>
      </c>
      <c r="DN2382">
        <v>34621680</v>
      </c>
      <c r="DO2382">
        <v>42.04663</v>
      </c>
      <c r="DP2382">
        <v>-1</v>
      </c>
    </row>
    <row r="2383" spans="102:120" x14ac:dyDescent="0.3">
      <c r="CX2383">
        <v>4.0000000000000002E-4</v>
      </c>
      <c r="CY2383">
        <v>10</v>
      </c>
      <c r="CZ2383">
        <v>2.21</v>
      </c>
      <c r="DA2383">
        <v>250</v>
      </c>
      <c r="DB2383">
        <v>177.08</v>
      </c>
      <c r="DC2383">
        <v>45</v>
      </c>
      <c r="DD2383">
        <v>347.08333299999998</v>
      </c>
      <c r="DE2383">
        <v>31.776050000000001</v>
      </c>
      <c r="DF2383">
        <v>215</v>
      </c>
      <c r="DG2383">
        <v>40</v>
      </c>
      <c r="DH2383">
        <v>50</v>
      </c>
      <c r="DI2383">
        <v>0</v>
      </c>
      <c r="DJ2383">
        <v>0</v>
      </c>
      <c r="DK2383">
        <v>0</v>
      </c>
      <c r="DL2383">
        <v>0</v>
      </c>
      <c r="DM2383">
        <v>1287</v>
      </c>
      <c r="DN2383">
        <v>34621680</v>
      </c>
      <c r="DO2383">
        <v>42.04663</v>
      </c>
      <c r="DP2383">
        <v>-1</v>
      </c>
    </row>
    <row r="2384" spans="102:120" x14ac:dyDescent="0.3">
      <c r="CX2384">
        <v>4.0000000000000002E-4</v>
      </c>
      <c r="CY2384">
        <v>10</v>
      </c>
      <c r="CZ2384">
        <v>2.21</v>
      </c>
      <c r="DA2384">
        <v>250</v>
      </c>
      <c r="DB2384">
        <v>177.08</v>
      </c>
      <c r="DC2384">
        <v>50</v>
      </c>
      <c r="DD2384">
        <v>352.08333299999998</v>
      </c>
      <c r="DE2384">
        <v>31.410360000000001</v>
      </c>
      <c r="DF2384">
        <v>215</v>
      </c>
      <c r="DG2384">
        <v>40</v>
      </c>
      <c r="DH2384">
        <v>50</v>
      </c>
      <c r="DI2384">
        <v>0</v>
      </c>
      <c r="DJ2384">
        <v>0</v>
      </c>
      <c r="DK2384">
        <v>0</v>
      </c>
      <c r="DL2384">
        <v>0</v>
      </c>
      <c r="DM2384">
        <v>1287</v>
      </c>
      <c r="DN2384">
        <v>34621680</v>
      </c>
      <c r="DO2384">
        <v>42.04663</v>
      </c>
      <c r="DP2384">
        <v>-1</v>
      </c>
    </row>
    <row r="2385" spans="102:120" x14ac:dyDescent="0.3">
      <c r="CX2385">
        <v>4.0000000000000002E-4</v>
      </c>
      <c r="CY2385">
        <v>10</v>
      </c>
      <c r="CZ2385">
        <v>2.21</v>
      </c>
      <c r="DA2385">
        <v>250</v>
      </c>
      <c r="DB2385">
        <v>177.08</v>
      </c>
      <c r="DC2385">
        <v>55</v>
      </c>
      <c r="DD2385">
        <v>357.08333299999998</v>
      </c>
      <c r="DE2385">
        <v>31.052160000000001</v>
      </c>
      <c r="DF2385">
        <v>215</v>
      </c>
      <c r="DG2385">
        <v>40</v>
      </c>
      <c r="DH2385">
        <v>50</v>
      </c>
      <c r="DI2385">
        <v>0</v>
      </c>
      <c r="DJ2385">
        <v>0</v>
      </c>
      <c r="DK2385">
        <v>0</v>
      </c>
      <c r="DL2385">
        <v>0</v>
      </c>
      <c r="DM2385">
        <v>1287</v>
      </c>
      <c r="DN2385">
        <v>34621680</v>
      </c>
      <c r="DO2385">
        <v>42.04663</v>
      </c>
      <c r="DP2385">
        <v>-1</v>
      </c>
    </row>
    <row r="2386" spans="102:120" x14ac:dyDescent="0.3">
      <c r="CX2386">
        <v>4.0000000000000002E-4</v>
      </c>
      <c r="CY2386">
        <v>10</v>
      </c>
      <c r="CZ2386">
        <v>2.21</v>
      </c>
      <c r="DA2386">
        <v>250</v>
      </c>
      <c r="DB2386">
        <v>177.08</v>
      </c>
      <c r="DC2386">
        <v>60</v>
      </c>
      <c r="DD2386">
        <v>362.08333299999998</v>
      </c>
      <c r="DE2386">
        <v>30.701239999999999</v>
      </c>
      <c r="DF2386">
        <v>215</v>
      </c>
      <c r="DG2386">
        <v>40</v>
      </c>
      <c r="DH2386">
        <v>50</v>
      </c>
      <c r="DI2386">
        <v>0</v>
      </c>
      <c r="DJ2386">
        <v>0</v>
      </c>
      <c r="DK2386">
        <v>0</v>
      </c>
      <c r="DL2386">
        <v>0</v>
      </c>
      <c r="DM2386">
        <v>1287</v>
      </c>
      <c r="DN2386">
        <v>34621680</v>
      </c>
      <c r="DO2386">
        <v>42.04663</v>
      </c>
      <c r="DP2386">
        <v>-1</v>
      </c>
    </row>
    <row r="2387" spans="102:120" x14ac:dyDescent="0.3">
      <c r="CX2387">
        <v>4.0000000000000002E-4</v>
      </c>
      <c r="CY2387">
        <v>10</v>
      </c>
      <c r="CZ2387">
        <v>2.21</v>
      </c>
      <c r="DA2387">
        <v>250</v>
      </c>
      <c r="DB2387">
        <v>177.08</v>
      </c>
      <c r="DC2387">
        <v>65</v>
      </c>
      <c r="DD2387">
        <v>367.08333299999998</v>
      </c>
      <c r="DE2387">
        <v>30.357420000000001</v>
      </c>
      <c r="DF2387">
        <v>215</v>
      </c>
      <c r="DG2387">
        <v>40</v>
      </c>
      <c r="DH2387">
        <v>50</v>
      </c>
      <c r="DI2387">
        <v>0</v>
      </c>
      <c r="DJ2387">
        <v>0</v>
      </c>
      <c r="DK2387">
        <v>0</v>
      </c>
      <c r="DL2387">
        <v>0</v>
      </c>
      <c r="DM2387">
        <v>1287</v>
      </c>
      <c r="DN2387">
        <v>34621680</v>
      </c>
      <c r="DO2387">
        <v>42.04663</v>
      </c>
      <c r="DP2387">
        <v>-1</v>
      </c>
    </row>
    <row r="2388" spans="102:120" x14ac:dyDescent="0.3">
      <c r="CX2388">
        <v>4.0000000000000002E-4</v>
      </c>
      <c r="CY2388">
        <v>10</v>
      </c>
      <c r="CZ2388">
        <v>2.21</v>
      </c>
      <c r="DA2388">
        <v>250</v>
      </c>
      <c r="DB2388">
        <v>177.08</v>
      </c>
      <c r="DC2388">
        <v>70</v>
      </c>
      <c r="DD2388">
        <v>372.08333299999998</v>
      </c>
      <c r="DE2388">
        <v>30.020499999999998</v>
      </c>
      <c r="DF2388">
        <v>215</v>
      </c>
      <c r="DG2388">
        <v>40</v>
      </c>
      <c r="DH2388">
        <v>50</v>
      </c>
      <c r="DI2388">
        <v>0</v>
      </c>
      <c r="DJ2388">
        <v>0</v>
      </c>
      <c r="DK2388">
        <v>0</v>
      </c>
      <c r="DL2388">
        <v>0</v>
      </c>
      <c r="DM2388">
        <v>1287</v>
      </c>
      <c r="DN2388">
        <v>34621680</v>
      </c>
      <c r="DO2388">
        <v>42.04663</v>
      </c>
      <c r="DP2388">
        <v>-1</v>
      </c>
    </row>
    <row r="2389" spans="102:120" x14ac:dyDescent="0.3">
      <c r="CX2389">
        <v>4.0000000000000002E-4</v>
      </c>
      <c r="CY2389">
        <v>10</v>
      </c>
      <c r="CZ2389">
        <v>2.21</v>
      </c>
      <c r="DA2389">
        <v>250</v>
      </c>
      <c r="DB2389">
        <v>177.08</v>
      </c>
      <c r="DC2389">
        <v>75</v>
      </c>
      <c r="DD2389">
        <v>377.08333299999998</v>
      </c>
      <c r="DE2389">
        <v>29.690300000000001</v>
      </c>
      <c r="DF2389">
        <v>215</v>
      </c>
      <c r="DG2389">
        <v>40</v>
      </c>
      <c r="DH2389">
        <v>50</v>
      </c>
      <c r="DI2389">
        <v>0</v>
      </c>
      <c r="DJ2389">
        <v>0</v>
      </c>
      <c r="DK2389">
        <v>0</v>
      </c>
      <c r="DL2389">
        <v>0</v>
      </c>
      <c r="DM2389">
        <v>1287</v>
      </c>
      <c r="DN2389">
        <v>34621680</v>
      </c>
      <c r="DO2389">
        <v>42.04663</v>
      </c>
      <c r="DP2389">
        <v>-1</v>
      </c>
    </row>
    <row r="2390" spans="102:120" x14ac:dyDescent="0.3">
      <c r="CX2390">
        <v>4.0000000000000002E-4</v>
      </c>
      <c r="CY2390">
        <v>10</v>
      </c>
      <c r="CZ2390">
        <v>2.21</v>
      </c>
      <c r="DA2390">
        <v>250</v>
      </c>
      <c r="DB2390">
        <v>177.08</v>
      </c>
      <c r="DC2390">
        <v>80</v>
      </c>
      <c r="DD2390">
        <v>382.08333299999998</v>
      </c>
      <c r="DE2390">
        <v>29.36665</v>
      </c>
      <c r="DF2390">
        <v>215</v>
      </c>
      <c r="DG2390">
        <v>40</v>
      </c>
      <c r="DH2390">
        <v>50</v>
      </c>
      <c r="DI2390">
        <v>0</v>
      </c>
      <c r="DJ2390">
        <v>0</v>
      </c>
      <c r="DK2390">
        <v>0</v>
      </c>
      <c r="DL2390">
        <v>0</v>
      </c>
      <c r="DM2390">
        <v>1287</v>
      </c>
      <c r="DN2390">
        <v>34621680</v>
      </c>
      <c r="DO2390">
        <v>42.04663</v>
      </c>
      <c r="DP2390">
        <v>-1</v>
      </c>
    </row>
    <row r="2391" spans="102:120" x14ac:dyDescent="0.3">
      <c r="CX2391">
        <v>4.0000000000000002E-4</v>
      </c>
      <c r="CY2391">
        <v>10</v>
      </c>
      <c r="CZ2391">
        <v>2.21</v>
      </c>
      <c r="DA2391">
        <v>250</v>
      </c>
      <c r="DB2391">
        <v>177.08</v>
      </c>
      <c r="DC2391">
        <v>85</v>
      </c>
      <c r="DD2391">
        <v>387.08333299999998</v>
      </c>
      <c r="DE2391">
        <v>29.04936</v>
      </c>
      <c r="DF2391">
        <v>215</v>
      </c>
      <c r="DG2391">
        <v>40</v>
      </c>
      <c r="DH2391">
        <v>50</v>
      </c>
      <c r="DI2391">
        <v>0</v>
      </c>
      <c r="DJ2391">
        <v>0</v>
      </c>
      <c r="DK2391">
        <v>0</v>
      </c>
      <c r="DL2391">
        <v>0</v>
      </c>
      <c r="DM2391">
        <v>1287</v>
      </c>
      <c r="DN2391">
        <v>34621680</v>
      </c>
      <c r="DO2391">
        <v>42.04663</v>
      </c>
      <c r="DP2391">
        <v>-1</v>
      </c>
    </row>
    <row r="2392" spans="102:120" x14ac:dyDescent="0.3">
      <c r="CX2392">
        <v>4.0000000000000002E-4</v>
      </c>
      <c r="CY2392">
        <v>10</v>
      </c>
      <c r="CZ2392">
        <v>2.21</v>
      </c>
      <c r="DA2392">
        <v>250</v>
      </c>
      <c r="DB2392">
        <v>177.08</v>
      </c>
      <c r="DC2392">
        <v>90</v>
      </c>
      <c r="DD2392">
        <v>392.08333299999998</v>
      </c>
      <c r="DE2392">
        <v>28.73828</v>
      </c>
      <c r="DF2392">
        <v>215</v>
      </c>
      <c r="DG2392">
        <v>40</v>
      </c>
      <c r="DH2392">
        <v>50</v>
      </c>
      <c r="DI2392">
        <v>0</v>
      </c>
      <c r="DJ2392">
        <v>0</v>
      </c>
      <c r="DK2392">
        <v>0</v>
      </c>
      <c r="DL2392">
        <v>0</v>
      </c>
      <c r="DM2392">
        <v>1287</v>
      </c>
      <c r="DN2392">
        <v>34621680</v>
      </c>
      <c r="DO2392">
        <v>42.04663</v>
      </c>
      <c r="DP2392">
        <v>-1</v>
      </c>
    </row>
    <row r="2393" spans="102:120" x14ac:dyDescent="0.3">
      <c r="CX2393">
        <v>4.0000000000000002E-4</v>
      </c>
      <c r="CY2393">
        <v>10</v>
      </c>
      <c r="CZ2393">
        <v>2.21</v>
      </c>
      <c r="DA2393">
        <v>250</v>
      </c>
      <c r="DB2393">
        <v>177.08</v>
      </c>
      <c r="DC2393">
        <v>95</v>
      </c>
      <c r="DD2393">
        <v>397.08333299999998</v>
      </c>
      <c r="DE2393">
        <v>28.433240000000001</v>
      </c>
      <c r="DF2393">
        <v>215</v>
      </c>
      <c r="DG2393">
        <v>40</v>
      </c>
      <c r="DH2393">
        <v>50</v>
      </c>
      <c r="DI2393">
        <v>0</v>
      </c>
      <c r="DJ2393">
        <v>0</v>
      </c>
      <c r="DK2393">
        <v>0</v>
      </c>
      <c r="DL2393">
        <v>0</v>
      </c>
      <c r="DM2393">
        <v>1287</v>
      </c>
      <c r="DN2393">
        <v>34621680</v>
      </c>
      <c r="DO2393">
        <v>42.04663</v>
      </c>
      <c r="DP2393">
        <v>-1</v>
      </c>
    </row>
    <row r="2394" spans="102:120" x14ac:dyDescent="0.3">
      <c r="CX2394">
        <v>4.0000000000000002E-4</v>
      </c>
      <c r="CY2394">
        <v>10</v>
      </c>
      <c r="CZ2394">
        <v>2.21</v>
      </c>
      <c r="DA2394">
        <v>250</v>
      </c>
      <c r="DB2394">
        <v>177.08</v>
      </c>
      <c r="DC2394">
        <v>100</v>
      </c>
      <c r="DD2394">
        <v>402.08333299999998</v>
      </c>
      <c r="DE2394">
        <v>28.134080000000001</v>
      </c>
      <c r="DF2394">
        <v>215</v>
      </c>
      <c r="DG2394">
        <v>40</v>
      </c>
      <c r="DH2394">
        <v>50</v>
      </c>
      <c r="DI2394">
        <v>0</v>
      </c>
      <c r="DJ2394">
        <v>0</v>
      </c>
      <c r="DK2394">
        <v>0</v>
      </c>
      <c r="DL2394">
        <v>0</v>
      </c>
      <c r="DM2394">
        <v>1287</v>
      </c>
      <c r="DN2394">
        <v>34621680</v>
      </c>
      <c r="DO2394">
        <v>42.04663</v>
      </c>
      <c r="DP2394">
        <v>-1</v>
      </c>
    </row>
    <row r="2395" spans="102:120" x14ac:dyDescent="0.3">
      <c r="CX2395">
        <v>4.0000000000000002E-4</v>
      </c>
      <c r="CY2395">
        <v>10</v>
      </c>
      <c r="CZ2395">
        <v>2.21</v>
      </c>
      <c r="DA2395">
        <v>250</v>
      </c>
      <c r="DB2395">
        <v>177.08</v>
      </c>
      <c r="DC2395">
        <v>2.5</v>
      </c>
      <c r="DD2395">
        <v>304.58333299999998</v>
      </c>
      <c r="DE2395">
        <v>35.217590000000001</v>
      </c>
      <c r="DF2395">
        <v>215</v>
      </c>
      <c r="DG2395">
        <v>40</v>
      </c>
      <c r="DH2395">
        <v>50</v>
      </c>
      <c r="DI2395">
        <v>0</v>
      </c>
      <c r="DJ2395">
        <v>0</v>
      </c>
      <c r="DK2395">
        <v>0</v>
      </c>
      <c r="DL2395">
        <v>0</v>
      </c>
      <c r="DM2395">
        <v>1287</v>
      </c>
      <c r="DN2395">
        <v>34621680</v>
      </c>
      <c r="DO2395">
        <v>42.04663</v>
      </c>
      <c r="DP2395">
        <v>-1</v>
      </c>
    </row>
    <row r="2396" spans="102:120" x14ac:dyDescent="0.3">
      <c r="CX2396" t="s">
        <v>74</v>
      </c>
      <c r="CY2396" t="s">
        <v>74</v>
      </c>
      <c r="DA2396" t="s">
        <v>74</v>
      </c>
      <c r="DB2396" t="s">
        <v>74</v>
      </c>
      <c r="DC2396" t="s">
        <v>75</v>
      </c>
      <c r="DE2396" t="s">
        <v>74</v>
      </c>
      <c r="DH2396">
        <v>100</v>
      </c>
    </row>
    <row r="2397" spans="102:120" x14ac:dyDescent="0.3">
      <c r="CX2397">
        <v>4.0000000000000002E-4</v>
      </c>
      <c r="CY2397">
        <v>10</v>
      </c>
      <c r="CZ2397">
        <v>2.21</v>
      </c>
      <c r="DA2397">
        <v>250</v>
      </c>
      <c r="DB2397">
        <v>177.08</v>
      </c>
      <c r="DC2397">
        <v>0</v>
      </c>
      <c r="DD2397">
        <v>302.08333299999998</v>
      </c>
      <c r="DE2397">
        <v>41.258569999999999</v>
      </c>
      <c r="DF2397">
        <v>265</v>
      </c>
      <c r="DG2397">
        <v>40</v>
      </c>
      <c r="DH2397">
        <v>100</v>
      </c>
      <c r="DI2397">
        <v>0</v>
      </c>
      <c r="DJ2397">
        <v>0</v>
      </c>
      <c r="DK2397">
        <v>49</v>
      </c>
      <c r="DL2397">
        <v>6.2400680000000006E-5</v>
      </c>
      <c r="DM2397">
        <v>1321</v>
      </c>
      <c r="DN2397">
        <v>35536470</v>
      </c>
      <c r="DO2397">
        <v>42.625140000000002</v>
      </c>
      <c r="DP2397">
        <v>-1</v>
      </c>
    </row>
    <row r="2398" spans="102:120" x14ac:dyDescent="0.3">
      <c r="CX2398">
        <v>4.0000000000000002E-4</v>
      </c>
      <c r="CY2398">
        <v>10</v>
      </c>
      <c r="CZ2398">
        <v>2.21</v>
      </c>
      <c r="DA2398">
        <v>250</v>
      </c>
      <c r="DB2398">
        <v>177.08</v>
      </c>
      <c r="DC2398">
        <v>5</v>
      </c>
      <c r="DD2398">
        <v>307.08333299999998</v>
      </c>
      <c r="DE2398">
        <v>40.792810000000003</v>
      </c>
      <c r="DF2398">
        <v>265</v>
      </c>
      <c r="DG2398">
        <v>40</v>
      </c>
      <c r="DH2398">
        <v>100</v>
      </c>
      <c r="DI2398">
        <v>0</v>
      </c>
      <c r="DJ2398">
        <v>0</v>
      </c>
      <c r="DK2398">
        <v>7</v>
      </c>
      <c r="DL2398">
        <v>4.0658000000000001E-6</v>
      </c>
      <c r="DM2398">
        <v>1334</v>
      </c>
      <c r="DN2398">
        <v>35886180</v>
      </c>
      <c r="DO2398">
        <v>42.844659999999998</v>
      </c>
      <c r="DP2398">
        <v>-1</v>
      </c>
    </row>
    <row r="2399" spans="102:120" x14ac:dyDescent="0.3">
      <c r="CX2399">
        <v>4.0000000000000002E-4</v>
      </c>
      <c r="CY2399">
        <v>10</v>
      </c>
      <c r="CZ2399">
        <v>2.21</v>
      </c>
      <c r="DA2399">
        <v>250</v>
      </c>
      <c r="DB2399">
        <v>177.08</v>
      </c>
      <c r="DC2399">
        <v>10</v>
      </c>
      <c r="DD2399">
        <v>312.08333299999998</v>
      </c>
      <c r="DE2399">
        <v>40.335650000000001</v>
      </c>
      <c r="DF2399">
        <v>265</v>
      </c>
      <c r="DG2399">
        <v>40</v>
      </c>
      <c r="DH2399">
        <v>100</v>
      </c>
      <c r="DI2399">
        <v>0</v>
      </c>
      <c r="DJ2399">
        <v>0</v>
      </c>
      <c r="DK2399">
        <v>0</v>
      </c>
      <c r="DL2399">
        <v>0</v>
      </c>
      <c r="DM2399">
        <v>1334</v>
      </c>
      <c r="DN2399">
        <v>35886180</v>
      </c>
      <c r="DO2399">
        <v>42.844659999999998</v>
      </c>
      <c r="DP2399">
        <v>-1</v>
      </c>
    </row>
    <row r="2400" spans="102:120" x14ac:dyDescent="0.3">
      <c r="CX2400">
        <v>4.0000000000000002E-4</v>
      </c>
      <c r="CY2400">
        <v>10</v>
      </c>
      <c r="CZ2400">
        <v>2.21</v>
      </c>
      <c r="DA2400">
        <v>250</v>
      </c>
      <c r="DB2400">
        <v>177.08</v>
      </c>
      <c r="DC2400">
        <v>15</v>
      </c>
      <c r="DD2400">
        <v>317.08333299999998</v>
      </c>
      <c r="DE2400">
        <v>39.88693</v>
      </c>
      <c r="DF2400">
        <v>265</v>
      </c>
      <c r="DG2400">
        <v>40</v>
      </c>
      <c r="DH2400">
        <v>100</v>
      </c>
      <c r="DI2400">
        <v>0</v>
      </c>
      <c r="DJ2400">
        <v>0</v>
      </c>
      <c r="DK2400">
        <v>0</v>
      </c>
      <c r="DL2400">
        <v>0</v>
      </c>
      <c r="DM2400">
        <v>1334</v>
      </c>
      <c r="DN2400">
        <v>35886180</v>
      </c>
      <c r="DO2400">
        <v>42.844659999999998</v>
      </c>
      <c r="DP2400">
        <v>-1</v>
      </c>
    </row>
    <row r="2401" spans="102:120" x14ac:dyDescent="0.3">
      <c r="CX2401">
        <v>4.0000000000000002E-4</v>
      </c>
      <c r="CY2401">
        <v>10</v>
      </c>
      <c r="CZ2401">
        <v>2.21</v>
      </c>
      <c r="DA2401">
        <v>250</v>
      </c>
      <c r="DB2401">
        <v>177.08</v>
      </c>
      <c r="DC2401">
        <v>20</v>
      </c>
      <c r="DD2401">
        <v>322.08333299999998</v>
      </c>
      <c r="DE2401">
        <v>39.446460000000002</v>
      </c>
      <c r="DF2401">
        <v>265</v>
      </c>
      <c r="DG2401">
        <v>40</v>
      </c>
      <c r="DH2401">
        <v>100</v>
      </c>
      <c r="DI2401">
        <v>0</v>
      </c>
      <c r="DJ2401">
        <v>0</v>
      </c>
      <c r="DK2401">
        <v>0</v>
      </c>
      <c r="DL2401">
        <v>0</v>
      </c>
      <c r="DM2401">
        <v>1334</v>
      </c>
      <c r="DN2401">
        <v>35886180</v>
      </c>
      <c r="DO2401">
        <v>42.844659999999998</v>
      </c>
      <c r="DP2401">
        <v>-1</v>
      </c>
    </row>
    <row r="2402" spans="102:120" x14ac:dyDescent="0.3">
      <c r="CX2402">
        <v>4.0000000000000002E-4</v>
      </c>
      <c r="CY2402">
        <v>10</v>
      </c>
      <c r="CZ2402">
        <v>2.21</v>
      </c>
      <c r="DA2402">
        <v>250</v>
      </c>
      <c r="DB2402">
        <v>177.08</v>
      </c>
      <c r="DC2402">
        <v>25</v>
      </c>
      <c r="DD2402">
        <v>327.08333299999998</v>
      </c>
      <c r="DE2402">
        <v>39.01408</v>
      </c>
      <c r="DF2402">
        <v>265</v>
      </c>
      <c r="DG2402">
        <v>40</v>
      </c>
      <c r="DH2402">
        <v>100</v>
      </c>
      <c r="DI2402">
        <v>0</v>
      </c>
      <c r="DJ2402">
        <v>0</v>
      </c>
      <c r="DK2402">
        <v>0</v>
      </c>
      <c r="DL2402">
        <v>0</v>
      </c>
      <c r="DM2402">
        <v>1334</v>
      </c>
      <c r="DN2402">
        <v>35886180</v>
      </c>
      <c r="DO2402">
        <v>42.844659999999998</v>
      </c>
      <c r="DP2402">
        <v>-1</v>
      </c>
    </row>
    <row r="2403" spans="102:120" x14ac:dyDescent="0.3">
      <c r="CX2403">
        <v>4.0000000000000002E-4</v>
      </c>
      <c r="CY2403">
        <v>10</v>
      </c>
      <c r="CZ2403">
        <v>2.21</v>
      </c>
      <c r="DA2403">
        <v>250</v>
      </c>
      <c r="DB2403">
        <v>177.08</v>
      </c>
      <c r="DC2403">
        <v>30</v>
      </c>
      <c r="DD2403">
        <v>332.08333299999998</v>
      </c>
      <c r="DE2403">
        <v>38.589599999999997</v>
      </c>
      <c r="DF2403">
        <v>265</v>
      </c>
      <c r="DG2403">
        <v>40</v>
      </c>
      <c r="DH2403">
        <v>100</v>
      </c>
      <c r="DI2403">
        <v>0</v>
      </c>
      <c r="DJ2403">
        <v>0</v>
      </c>
      <c r="DK2403">
        <v>0</v>
      </c>
      <c r="DL2403">
        <v>0</v>
      </c>
      <c r="DM2403">
        <v>1334</v>
      </c>
      <c r="DN2403">
        <v>35886180</v>
      </c>
      <c r="DO2403">
        <v>42.844659999999998</v>
      </c>
      <c r="DP2403">
        <v>-1</v>
      </c>
    </row>
    <row r="2404" spans="102:120" x14ac:dyDescent="0.3">
      <c r="CX2404">
        <v>4.0000000000000002E-4</v>
      </c>
      <c r="CY2404">
        <v>10</v>
      </c>
      <c r="CZ2404">
        <v>2.21</v>
      </c>
      <c r="DA2404">
        <v>250</v>
      </c>
      <c r="DB2404">
        <v>177.08</v>
      </c>
      <c r="DC2404">
        <v>35</v>
      </c>
      <c r="DD2404">
        <v>337.08333299999998</v>
      </c>
      <c r="DE2404">
        <v>38.17286</v>
      </c>
      <c r="DF2404">
        <v>265</v>
      </c>
      <c r="DG2404">
        <v>40</v>
      </c>
      <c r="DH2404">
        <v>100</v>
      </c>
      <c r="DI2404">
        <v>0</v>
      </c>
      <c r="DJ2404">
        <v>0</v>
      </c>
      <c r="DK2404">
        <v>0</v>
      </c>
      <c r="DL2404">
        <v>0</v>
      </c>
      <c r="DM2404">
        <v>1334</v>
      </c>
      <c r="DN2404">
        <v>35886180</v>
      </c>
      <c r="DO2404">
        <v>42.844659999999998</v>
      </c>
      <c r="DP2404">
        <v>-1</v>
      </c>
    </row>
    <row r="2405" spans="102:120" x14ac:dyDescent="0.3">
      <c r="CX2405">
        <v>4.0000000000000002E-4</v>
      </c>
      <c r="CY2405">
        <v>10</v>
      </c>
      <c r="CZ2405">
        <v>2.21</v>
      </c>
      <c r="DA2405">
        <v>250</v>
      </c>
      <c r="DB2405">
        <v>177.08</v>
      </c>
      <c r="DC2405">
        <v>40</v>
      </c>
      <c r="DD2405">
        <v>342.08333299999998</v>
      </c>
      <c r="DE2405">
        <v>37.763689999999997</v>
      </c>
      <c r="DF2405">
        <v>265</v>
      </c>
      <c r="DG2405">
        <v>40</v>
      </c>
      <c r="DH2405">
        <v>100</v>
      </c>
      <c r="DI2405">
        <v>0</v>
      </c>
      <c r="DJ2405">
        <v>0</v>
      </c>
      <c r="DK2405">
        <v>0</v>
      </c>
      <c r="DL2405">
        <v>0</v>
      </c>
      <c r="DM2405">
        <v>1334</v>
      </c>
      <c r="DN2405">
        <v>35886180</v>
      </c>
      <c r="DO2405">
        <v>42.844659999999998</v>
      </c>
      <c r="DP2405">
        <v>-1</v>
      </c>
    </row>
    <row r="2406" spans="102:120" x14ac:dyDescent="0.3">
      <c r="CX2406">
        <v>4.0000000000000002E-4</v>
      </c>
      <c r="CY2406">
        <v>10</v>
      </c>
      <c r="CZ2406">
        <v>2.21</v>
      </c>
      <c r="DA2406">
        <v>250</v>
      </c>
      <c r="DB2406">
        <v>177.08</v>
      </c>
      <c r="DC2406">
        <v>45</v>
      </c>
      <c r="DD2406">
        <v>347.08333299999998</v>
      </c>
      <c r="DE2406">
        <v>37.361919999999998</v>
      </c>
      <c r="DF2406">
        <v>265</v>
      </c>
      <c r="DG2406">
        <v>40</v>
      </c>
      <c r="DH2406">
        <v>100</v>
      </c>
      <c r="DI2406">
        <v>0</v>
      </c>
      <c r="DJ2406">
        <v>0</v>
      </c>
      <c r="DK2406">
        <v>0</v>
      </c>
      <c r="DL2406">
        <v>0</v>
      </c>
      <c r="DM2406">
        <v>1334</v>
      </c>
      <c r="DN2406">
        <v>35886180</v>
      </c>
      <c r="DO2406">
        <v>42.844659999999998</v>
      </c>
      <c r="DP2406">
        <v>-1</v>
      </c>
    </row>
    <row r="2407" spans="102:120" x14ac:dyDescent="0.3">
      <c r="CX2407">
        <v>4.0000000000000002E-4</v>
      </c>
      <c r="CY2407">
        <v>10</v>
      </c>
      <c r="CZ2407">
        <v>2.21</v>
      </c>
      <c r="DA2407">
        <v>250</v>
      </c>
      <c r="DB2407">
        <v>177.08</v>
      </c>
      <c r="DC2407">
        <v>50</v>
      </c>
      <c r="DD2407">
        <v>352.08333299999998</v>
      </c>
      <c r="DE2407">
        <v>36.967410000000001</v>
      </c>
      <c r="DF2407">
        <v>265</v>
      </c>
      <c r="DG2407">
        <v>40</v>
      </c>
      <c r="DH2407">
        <v>100</v>
      </c>
      <c r="DI2407">
        <v>0</v>
      </c>
      <c r="DJ2407">
        <v>0</v>
      </c>
      <c r="DK2407">
        <v>0</v>
      </c>
      <c r="DL2407">
        <v>0</v>
      </c>
      <c r="DM2407">
        <v>1334</v>
      </c>
      <c r="DN2407">
        <v>35886180</v>
      </c>
      <c r="DO2407">
        <v>42.844659999999998</v>
      </c>
      <c r="DP2407">
        <v>-1</v>
      </c>
    </row>
    <row r="2408" spans="102:120" x14ac:dyDescent="0.3">
      <c r="CX2408">
        <v>4.0000000000000002E-4</v>
      </c>
      <c r="CY2408">
        <v>10</v>
      </c>
      <c r="CZ2408">
        <v>2.21</v>
      </c>
      <c r="DA2408">
        <v>250</v>
      </c>
      <c r="DB2408">
        <v>177.08</v>
      </c>
      <c r="DC2408">
        <v>55</v>
      </c>
      <c r="DD2408">
        <v>357.08333299999998</v>
      </c>
      <c r="DE2408">
        <v>36.579979999999999</v>
      </c>
      <c r="DF2408">
        <v>265</v>
      </c>
      <c r="DG2408">
        <v>40</v>
      </c>
      <c r="DH2408">
        <v>100</v>
      </c>
      <c r="DI2408">
        <v>0</v>
      </c>
      <c r="DJ2408">
        <v>0</v>
      </c>
      <c r="DK2408">
        <v>0</v>
      </c>
      <c r="DL2408">
        <v>0</v>
      </c>
      <c r="DM2408">
        <v>1334</v>
      </c>
      <c r="DN2408">
        <v>35886180</v>
      </c>
      <c r="DO2408">
        <v>42.844659999999998</v>
      </c>
      <c r="DP2408">
        <v>-1</v>
      </c>
    </row>
    <row r="2409" spans="102:120" x14ac:dyDescent="0.3">
      <c r="CX2409">
        <v>4.0000000000000002E-4</v>
      </c>
      <c r="CY2409">
        <v>10</v>
      </c>
      <c r="CZ2409">
        <v>2.21</v>
      </c>
      <c r="DA2409">
        <v>250</v>
      </c>
      <c r="DB2409">
        <v>177.08</v>
      </c>
      <c r="DC2409">
        <v>60</v>
      </c>
      <c r="DD2409">
        <v>362.08333299999998</v>
      </c>
      <c r="DE2409">
        <v>36.199489999999997</v>
      </c>
      <c r="DF2409">
        <v>265</v>
      </c>
      <c r="DG2409">
        <v>40</v>
      </c>
      <c r="DH2409">
        <v>100</v>
      </c>
      <c r="DI2409">
        <v>0</v>
      </c>
      <c r="DJ2409">
        <v>0</v>
      </c>
      <c r="DK2409">
        <v>0</v>
      </c>
      <c r="DL2409">
        <v>0</v>
      </c>
      <c r="DM2409">
        <v>1334</v>
      </c>
      <c r="DN2409">
        <v>35886180</v>
      </c>
      <c r="DO2409">
        <v>42.844659999999998</v>
      </c>
      <c r="DP2409">
        <v>-1</v>
      </c>
    </row>
    <row r="2410" spans="102:120" x14ac:dyDescent="0.3">
      <c r="CX2410">
        <v>4.0000000000000002E-4</v>
      </c>
      <c r="CY2410">
        <v>10</v>
      </c>
      <c r="CZ2410">
        <v>2.21</v>
      </c>
      <c r="DA2410">
        <v>250</v>
      </c>
      <c r="DB2410">
        <v>177.08</v>
      </c>
      <c r="DC2410">
        <v>65</v>
      </c>
      <c r="DD2410">
        <v>367.08333299999998</v>
      </c>
      <c r="DE2410">
        <v>35.825769999999999</v>
      </c>
      <c r="DF2410">
        <v>265</v>
      </c>
      <c r="DG2410">
        <v>40</v>
      </c>
      <c r="DH2410">
        <v>100</v>
      </c>
      <c r="DI2410">
        <v>0</v>
      </c>
      <c r="DJ2410">
        <v>0</v>
      </c>
      <c r="DK2410">
        <v>0</v>
      </c>
      <c r="DL2410">
        <v>0</v>
      </c>
      <c r="DM2410">
        <v>1334</v>
      </c>
      <c r="DN2410">
        <v>35886180</v>
      </c>
      <c r="DO2410">
        <v>42.844659999999998</v>
      </c>
      <c r="DP2410">
        <v>-1</v>
      </c>
    </row>
    <row r="2411" spans="102:120" x14ac:dyDescent="0.3">
      <c r="CX2411">
        <v>4.0000000000000002E-4</v>
      </c>
      <c r="CY2411">
        <v>10</v>
      </c>
      <c r="CZ2411">
        <v>2.21</v>
      </c>
      <c r="DA2411">
        <v>250</v>
      </c>
      <c r="DB2411">
        <v>177.08</v>
      </c>
      <c r="DC2411">
        <v>70</v>
      </c>
      <c r="DD2411">
        <v>372.08333299999998</v>
      </c>
      <c r="DE2411">
        <v>35.458689999999997</v>
      </c>
      <c r="DF2411">
        <v>265</v>
      </c>
      <c r="DG2411">
        <v>40</v>
      </c>
      <c r="DH2411">
        <v>100</v>
      </c>
      <c r="DI2411">
        <v>0</v>
      </c>
      <c r="DJ2411">
        <v>0</v>
      </c>
      <c r="DK2411">
        <v>0</v>
      </c>
      <c r="DL2411">
        <v>0</v>
      </c>
      <c r="DM2411">
        <v>1334</v>
      </c>
      <c r="DN2411">
        <v>35886180</v>
      </c>
      <c r="DO2411">
        <v>42.844659999999998</v>
      </c>
      <c r="DP2411">
        <v>-1</v>
      </c>
    </row>
    <row r="2412" spans="102:120" x14ac:dyDescent="0.3">
      <c r="CX2412">
        <v>4.0000000000000002E-4</v>
      </c>
      <c r="CY2412">
        <v>10</v>
      </c>
      <c r="CZ2412">
        <v>2.21</v>
      </c>
      <c r="DA2412">
        <v>250</v>
      </c>
      <c r="DB2412">
        <v>177.08</v>
      </c>
      <c r="DC2412">
        <v>75</v>
      </c>
      <c r="DD2412">
        <v>377.08333299999998</v>
      </c>
      <c r="DE2412">
        <v>35.098100000000002</v>
      </c>
      <c r="DF2412">
        <v>265</v>
      </c>
      <c r="DG2412">
        <v>40</v>
      </c>
      <c r="DH2412">
        <v>100</v>
      </c>
      <c r="DI2412">
        <v>0</v>
      </c>
      <c r="DJ2412">
        <v>0</v>
      </c>
      <c r="DK2412">
        <v>0</v>
      </c>
      <c r="DL2412">
        <v>0</v>
      </c>
      <c r="DM2412">
        <v>1334</v>
      </c>
      <c r="DN2412">
        <v>35886180</v>
      </c>
      <c r="DO2412">
        <v>42.844659999999998</v>
      </c>
      <c r="DP2412">
        <v>-1</v>
      </c>
    </row>
    <row r="2413" spans="102:120" x14ac:dyDescent="0.3">
      <c r="CX2413">
        <v>4.0000000000000002E-4</v>
      </c>
      <c r="CY2413">
        <v>10</v>
      </c>
      <c r="CZ2413">
        <v>2.21</v>
      </c>
      <c r="DA2413">
        <v>250</v>
      </c>
      <c r="DB2413">
        <v>177.08</v>
      </c>
      <c r="DC2413">
        <v>80</v>
      </c>
      <c r="DD2413">
        <v>382.08333299999998</v>
      </c>
      <c r="DE2413">
        <v>34.743859999999998</v>
      </c>
      <c r="DF2413">
        <v>265</v>
      </c>
      <c r="DG2413">
        <v>40</v>
      </c>
      <c r="DH2413">
        <v>100</v>
      </c>
      <c r="DI2413">
        <v>0</v>
      </c>
      <c r="DJ2413">
        <v>0</v>
      </c>
      <c r="DK2413">
        <v>0</v>
      </c>
      <c r="DL2413">
        <v>0</v>
      </c>
      <c r="DM2413">
        <v>1334</v>
      </c>
      <c r="DN2413">
        <v>35886180</v>
      </c>
      <c r="DO2413">
        <v>42.844659999999998</v>
      </c>
      <c r="DP2413">
        <v>-1</v>
      </c>
    </row>
    <row r="2414" spans="102:120" x14ac:dyDescent="0.3">
      <c r="CX2414">
        <v>4.0000000000000002E-4</v>
      </c>
      <c r="CY2414">
        <v>10</v>
      </c>
      <c r="CZ2414">
        <v>2.21</v>
      </c>
      <c r="DA2414">
        <v>250</v>
      </c>
      <c r="DB2414">
        <v>177.08</v>
      </c>
      <c r="DC2414">
        <v>85</v>
      </c>
      <c r="DD2414">
        <v>387.08333299999998</v>
      </c>
      <c r="DE2414">
        <v>34.395809999999997</v>
      </c>
      <c r="DF2414">
        <v>265</v>
      </c>
      <c r="DG2414">
        <v>40</v>
      </c>
      <c r="DH2414">
        <v>100</v>
      </c>
      <c r="DI2414">
        <v>0</v>
      </c>
      <c r="DJ2414">
        <v>0</v>
      </c>
      <c r="DK2414">
        <v>0</v>
      </c>
      <c r="DL2414">
        <v>0</v>
      </c>
      <c r="DM2414">
        <v>1334</v>
      </c>
      <c r="DN2414">
        <v>35886180</v>
      </c>
      <c r="DO2414">
        <v>42.844659999999998</v>
      </c>
      <c r="DP2414">
        <v>-1</v>
      </c>
    </row>
    <row r="2415" spans="102:120" x14ac:dyDescent="0.3">
      <c r="CX2415">
        <v>4.0000000000000002E-4</v>
      </c>
      <c r="CY2415">
        <v>10</v>
      </c>
      <c r="CZ2415">
        <v>2.21</v>
      </c>
      <c r="DA2415">
        <v>250</v>
      </c>
      <c r="DB2415">
        <v>177.08</v>
      </c>
      <c r="DC2415">
        <v>90</v>
      </c>
      <c r="DD2415">
        <v>392.08333299999998</v>
      </c>
      <c r="DE2415">
        <v>34.053840000000001</v>
      </c>
      <c r="DF2415">
        <v>265</v>
      </c>
      <c r="DG2415">
        <v>40</v>
      </c>
      <c r="DH2415">
        <v>100</v>
      </c>
      <c r="DI2415">
        <v>0</v>
      </c>
      <c r="DJ2415">
        <v>0</v>
      </c>
      <c r="DK2415">
        <v>0</v>
      </c>
      <c r="DL2415">
        <v>0</v>
      </c>
      <c r="DM2415">
        <v>1334</v>
      </c>
      <c r="DN2415">
        <v>35886180</v>
      </c>
      <c r="DO2415">
        <v>42.844659999999998</v>
      </c>
      <c r="DP2415">
        <v>-1</v>
      </c>
    </row>
    <row r="2416" spans="102:120" x14ac:dyDescent="0.3">
      <c r="CX2416">
        <v>4.0000000000000002E-4</v>
      </c>
      <c r="CY2416">
        <v>10</v>
      </c>
      <c r="CZ2416">
        <v>2.21</v>
      </c>
      <c r="DA2416">
        <v>250</v>
      </c>
      <c r="DB2416">
        <v>177.08</v>
      </c>
      <c r="DC2416">
        <v>95</v>
      </c>
      <c r="DD2416">
        <v>397.08333299999998</v>
      </c>
      <c r="DE2416">
        <v>33.717799999999997</v>
      </c>
      <c r="DF2416">
        <v>265</v>
      </c>
      <c r="DG2416">
        <v>40</v>
      </c>
      <c r="DH2416">
        <v>100</v>
      </c>
      <c r="DI2416">
        <v>0</v>
      </c>
      <c r="DJ2416">
        <v>0</v>
      </c>
      <c r="DK2416">
        <v>0</v>
      </c>
      <c r="DL2416">
        <v>0</v>
      </c>
      <c r="DM2416">
        <v>1334</v>
      </c>
      <c r="DN2416">
        <v>35886180</v>
      </c>
      <c r="DO2416">
        <v>42.844659999999998</v>
      </c>
      <c r="DP2416">
        <v>-1</v>
      </c>
    </row>
    <row r="2417" spans="102:120" x14ac:dyDescent="0.3">
      <c r="CX2417">
        <v>4.0000000000000002E-4</v>
      </c>
      <c r="CY2417">
        <v>10</v>
      </c>
      <c r="CZ2417">
        <v>2.21</v>
      </c>
      <c r="DA2417">
        <v>250</v>
      </c>
      <c r="DB2417">
        <v>177.08</v>
      </c>
      <c r="DC2417">
        <v>100</v>
      </c>
      <c r="DD2417">
        <v>402.08333299999998</v>
      </c>
      <c r="DE2417">
        <v>33.387569999999997</v>
      </c>
      <c r="DF2417">
        <v>265</v>
      </c>
      <c r="DG2417">
        <v>40</v>
      </c>
      <c r="DH2417">
        <v>100</v>
      </c>
      <c r="DI2417">
        <v>0</v>
      </c>
      <c r="DJ2417">
        <v>0</v>
      </c>
      <c r="DK2417">
        <v>0</v>
      </c>
      <c r="DL2417">
        <v>0</v>
      </c>
      <c r="DM2417">
        <v>1334</v>
      </c>
      <c r="DN2417">
        <v>35886180</v>
      </c>
      <c r="DO2417">
        <v>42.844659999999998</v>
      </c>
      <c r="DP2417">
        <v>-1</v>
      </c>
    </row>
    <row r="2418" spans="102:120" x14ac:dyDescent="0.3">
      <c r="CX2418">
        <v>4.0000000000000002E-4</v>
      </c>
      <c r="CY2418">
        <v>10</v>
      </c>
      <c r="CZ2418">
        <v>2.21</v>
      </c>
      <c r="DA2418">
        <v>250</v>
      </c>
      <c r="DB2418">
        <v>177.08</v>
      </c>
      <c r="DC2418">
        <v>2.5</v>
      </c>
      <c r="DD2418">
        <v>304.58333299999998</v>
      </c>
      <c r="DE2418">
        <v>41.0246</v>
      </c>
      <c r="DF2418">
        <v>265</v>
      </c>
      <c r="DG2418">
        <v>40</v>
      </c>
      <c r="DH2418">
        <v>100</v>
      </c>
      <c r="DI2418">
        <v>0</v>
      </c>
      <c r="DJ2418">
        <v>0</v>
      </c>
      <c r="DK2418">
        <v>20</v>
      </c>
      <c r="DL2418">
        <v>1.7231399999999999E-5</v>
      </c>
      <c r="DM2418">
        <v>1305</v>
      </c>
      <c r="DN2418">
        <v>35106050</v>
      </c>
      <c r="DO2418">
        <v>42.353700000000003</v>
      </c>
      <c r="DP2418">
        <v>-1</v>
      </c>
    </row>
    <row r="2419" spans="102:120" x14ac:dyDescent="0.3">
      <c r="CX2419" t="s">
        <v>74</v>
      </c>
      <c r="CY2419" t="s">
        <v>74</v>
      </c>
      <c r="DA2419" t="s">
        <v>74</v>
      </c>
      <c r="DB2419" t="s">
        <v>74</v>
      </c>
      <c r="DC2419" t="s">
        <v>75</v>
      </c>
      <c r="DE2419" t="s">
        <v>74</v>
      </c>
      <c r="DH2419">
        <v>150</v>
      </c>
    </row>
    <row r="2420" spans="102:120" x14ac:dyDescent="0.3">
      <c r="CX2420">
        <v>4.0000000000000002E-4</v>
      </c>
      <c r="CY2420">
        <v>10</v>
      </c>
      <c r="CZ2420">
        <v>2.21</v>
      </c>
      <c r="DA2420">
        <v>250</v>
      </c>
      <c r="DB2420">
        <v>177.08</v>
      </c>
      <c r="DC2420">
        <v>0</v>
      </c>
      <c r="DD2420">
        <v>302.08333299999998</v>
      </c>
      <c r="DE2420">
        <v>46.199120000000001</v>
      </c>
      <c r="DF2420">
        <v>315</v>
      </c>
      <c r="DG2420">
        <v>40</v>
      </c>
      <c r="DH2420">
        <v>150</v>
      </c>
      <c r="DI2420">
        <v>9</v>
      </c>
      <c r="DJ2420">
        <v>2.9490000000000001E-5</v>
      </c>
      <c r="DK2420">
        <v>243</v>
      </c>
      <c r="DL2420">
        <v>1.627114E-2</v>
      </c>
      <c r="DM2420">
        <v>1286</v>
      </c>
      <c r="DN2420">
        <v>34594900</v>
      </c>
      <c r="DO2420">
        <v>42.029510000000002</v>
      </c>
      <c r="DP2420" s="4">
        <v>1100000000000</v>
      </c>
    </row>
    <row r="2421" spans="102:120" x14ac:dyDescent="0.3">
      <c r="CX2421">
        <v>4.0000000000000002E-4</v>
      </c>
      <c r="CY2421">
        <v>10</v>
      </c>
      <c r="CZ2421">
        <v>2.21</v>
      </c>
      <c r="DA2421">
        <v>250</v>
      </c>
      <c r="DB2421">
        <v>177.08</v>
      </c>
      <c r="DC2421">
        <v>5</v>
      </c>
      <c r="DD2421">
        <v>307.08333299999998</v>
      </c>
      <c r="DE2421">
        <v>45.729109999999999</v>
      </c>
      <c r="DF2421">
        <v>315</v>
      </c>
      <c r="DG2421">
        <v>40</v>
      </c>
      <c r="DH2421">
        <v>150</v>
      </c>
      <c r="DI2421">
        <v>2</v>
      </c>
      <c r="DJ2421">
        <v>1.1179999999999999E-6</v>
      </c>
      <c r="DK2421">
        <v>203</v>
      </c>
      <c r="DL2421">
        <v>1.6155039999999999E-2</v>
      </c>
      <c r="DM2421">
        <v>1311</v>
      </c>
      <c r="DN2421">
        <v>35267370</v>
      </c>
      <c r="DO2421">
        <v>42.455649999999999</v>
      </c>
      <c r="DP2421" s="4">
        <v>31000000000000</v>
      </c>
    </row>
    <row r="2422" spans="102:120" x14ac:dyDescent="0.3">
      <c r="CX2422">
        <v>4.0000000000000002E-4</v>
      </c>
      <c r="CY2422">
        <v>10</v>
      </c>
      <c r="CZ2422">
        <v>2.21</v>
      </c>
      <c r="DA2422">
        <v>250</v>
      </c>
      <c r="DB2422">
        <v>177.08</v>
      </c>
      <c r="DC2422">
        <v>10</v>
      </c>
      <c r="DD2422">
        <v>312.08333299999998</v>
      </c>
      <c r="DE2422">
        <v>45.266489999999997</v>
      </c>
      <c r="DF2422">
        <v>315</v>
      </c>
      <c r="DG2422">
        <v>40</v>
      </c>
      <c r="DH2422">
        <v>150</v>
      </c>
      <c r="DI2422">
        <v>0</v>
      </c>
      <c r="DJ2422">
        <v>0</v>
      </c>
      <c r="DK2422">
        <v>243</v>
      </c>
      <c r="DL2422">
        <v>3.4059399999999997E-2</v>
      </c>
      <c r="DM2422">
        <v>1312</v>
      </c>
      <c r="DN2422">
        <v>35294300</v>
      </c>
      <c r="DO2422">
        <v>42.472619999999999</v>
      </c>
      <c r="DP2422">
        <v>-1</v>
      </c>
    </row>
    <row r="2423" spans="102:120" x14ac:dyDescent="0.3">
      <c r="CX2423">
        <v>4.0000000000000002E-4</v>
      </c>
      <c r="CY2423">
        <v>10</v>
      </c>
      <c r="CZ2423">
        <v>2.21</v>
      </c>
      <c r="DA2423">
        <v>250</v>
      </c>
      <c r="DB2423">
        <v>177.08</v>
      </c>
      <c r="DC2423">
        <v>15</v>
      </c>
      <c r="DD2423">
        <v>317.08333299999998</v>
      </c>
      <c r="DE2423">
        <v>44.811149999999998</v>
      </c>
      <c r="DF2423">
        <v>315</v>
      </c>
      <c r="DG2423">
        <v>40</v>
      </c>
      <c r="DH2423">
        <v>150</v>
      </c>
      <c r="DI2423">
        <v>0</v>
      </c>
      <c r="DJ2423">
        <v>0</v>
      </c>
      <c r="DK2423">
        <v>269</v>
      </c>
      <c r="DL2423">
        <v>3.763503E-2</v>
      </c>
      <c r="DM2423">
        <v>1268</v>
      </c>
      <c r="DN2423">
        <v>34110680</v>
      </c>
      <c r="DO2423">
        <v>41.720509999999997</v>
      </c>
      <c r="DP2423">
        <v>-1</v>
      </c>
    </row>
    <row r="2424" spans="102:120" x14ac:dyDescent="0.3">
      <c r="CX2424">
        <v>4.0000000000000002E-4</v>
      </c>
      <c r="CY2424">
        <v>10</v>
      </c>
      <c r="CZ2424">
        <v>2.21</v>
      </c>
      <c r="DA2424">
        <v>250</v>
      </c>
      <c r="DB2424">
        <v>177.08</v>
      </c>
      <c r="DC2424">
        <v>20</v>
      </c>
      <c r="DD2424">
        <v>322.08333299999998</v>
      </c>
      <c r="DE2424">
        <v>44.362990000000003</v>
      </c>
      <c r="DF2424">
        <v>315</v>
      </c>
      <c r="DG2424">
        <v>40</v>
      </c>
      <c r="DH2424">
        <v>150</v>
      </c>
      <c r="DI2424">
        <v>0</v>
      </c>
      <c r="DJ2424">
        <v>0</v>
      </c>
      <c r="DK2424">
        <v>306</v>
      </c>
      <c r="DL2424">
        <v>5.9629500000000002E-2</v>
      </c>
      <c r="DM2424">
        <v>1307</v>
      </c>
      <c r="DN2424">
        <v>35159820</v>
      </c>
      <c r="DO2424">
        <v>42.387700000000002</v>
      </c>
      <c r="DP2424">
        <v>-1</v>
      </c>
    </row>
    <row r="2425" spans="102:120" x14ac:dyDescent="0.3">
      <c r="CX2425">
        <v>4.0000000000000002E-4</v>
      </c>
      <c r="CY2425">
        <v>10</v>
      </c>
      <c r="CZ2425">
        <v>2.21</v>
      </c>
      <c r="DA2425">
        <v>250</v>
      </c>
      <c r="DB2425">
        <v>177.08</v>
      </c>
      <c r="DC2425">
        <v>25</v>
      </c>
      <c r="DD2425">
        <v>327.08333299999998</v>
      </c>
      <c r="DE2425">
        <v>43.921880000000002</v>
      </c>
      <c r="DF2425">
        <v>315</v>
      </c>
      <c r="DG2425">
        <v>40</v>
      </c>
      <c r="DH2425">
        <v>150</v>
      </c>
      <c r="DI2425">
        <v>0</v>
      </c>
      <c r="DJ2425">
        <v>0</v>
      </c>
      <c r="DK2425">
        <v>306</v>
      </c>
      <c r="DL2425">
        <v>3.7501230000000003E-2</v>
      </c>
      <c r="DM2425">
        <v>1310</v>
      </c>
      <c r="DN2425">
        <v>35240460</v>
      </c>
      <c r="DO2425">
        <v>42.438670000000002</v>
      </c>
      <c r="DP2425">
        <v>-1</v>
      </c>
    </row>
    <row r="2426" spans="102:120" x14ac:dyDescent="0.3">
      <c r="CX2426">
        <v>4.0000000000000002E-4</v>
      </c>
      <c r="CY2426">
        <v>10</v>
      </c>
      <c r="CZ2426">
        <v>2.21</v>
      </c>
      <c r="DA2426">
        <v>250</v>
      </c>
      <c r="DB2426">
        <v>177.08</v>
      </c>
      <c r="DC2426">
        <v>30</v>
      </c>
      <c r="DD2426">
        <v>332.08333299999998</v>
      </c>
      <c r="DE2426">
        <v>43.48771</v>
      </c>
      <c r="DF2426">
        <v>315</v>
      </c>
      <c r="DG2426">
        <v>40</v>
      </c>
      <c r="DH2426">
        <v>150</v>
      </c>
      <c r="DI2426">
        <v>0</v>
      </c>
      <c r="DJ2426">
        <v>0</v>
      </c>
      <c r="DK2426">
        <v>274</v>
      </c>
      <c r="DL2426">
        <v>1.443613E-2</v>
      </c>
      <c r="DM2426">
        <v>1351</v>
      </c>
      <c r="DN2426">
        <v>36343460</v>
      </c>
      <c r="DO2426">
        <v>43.130369999999999</v>
      </c>
      <c r="DP2426">
        <v>-1</v>
      </c>
    </row>
    <row r="2427" spans="102:120" x14ac:dyDescent="0.3">
      <c r="CX2427">
        <v>4.0000000000000002E-4</v>
      </c>
      <c r="CY2427">
        <v>10</v>
      </c>
      <c r="CZ2427">
        <v>2.21</v>
      </c>
      <c r="DA2427">
        <v>250</v>
      </c>
      <c r="DB2427">
        <v>177.08</v>
      </c>
      <c r="DC2427">
        <v>35</v>
      </c>
      <c r="DD2427">
        <v>337.08333299999998</v>
      </c>
      <c r="DE2427">
        <v>43.060369999999999</v>
      </c>
      <c r="DF2427">
        <v>315</v>
      </c>
      <c r="DG2427">
        <v>40</v>
      </c>
      <c r="DH2427">
        <v>150</v>
      </c>
      <c r="DI2427">
        <v>0</v>
      </c>
      <c r="DJ2427">
        <v>0</v>
      </c>
      <c r="DK2427">
        <v>253</v>
      </c>
      <c r="DL2427">
        <v>7.8262320000000007E-3</v>
      </c>
      <c r="DM2427">
        <v>1370</v>
      </c>
      <c r="DN2427">
        <v>36854530</v>
      </c>
      <c r="DO2427">
        <v>43.447899999999997</v>
      </c>
      <c r="DP2427">
        <v>-1</v>
      </c>
    </row>
    <row r="2428" spans="102:120" x14ac:dyDescent="0.3">
      <c r="CX2428">
        <v>4.0000000000000002E-4</v>
      </c>
      <c r="CY2428">
        <v>10</v>
      </c>
      <c r="CZ2428">
        <v>2.21</v>
      </c>
      <c r="DA2428">
        <v>250</v>
      </c>
      <c r="DB2428">
        <v>177.08</v>
      </c>
      <c r="DC2428">
        <v>40</v>
      </c>
      <c r="DD2428">
        <v>342.08333299999998</v>
      </c>
      <c r="DE2428">
        <v>42.639740000000003</v>
      </c>
      <c r="DF2428">
        <v>315</v>
      </c>
      <c r="DG2428">
        <v>40</v>
      </c>
      <c r="DH2428">
        <v>150</v>
      </c>
      <c r="DI2428">
        <v>1</v>
      </c>
      <c r="DJ2428">
        <v>1.67326E-5</v>
      </c>
      <c r="DK2428">
        <v>177</v>
      </c>
      <c r="DL2428">
        <v>1.847301E-3</v>
      </c>
      <c r="DM2428">
        <v>1254</v>
      </c>
      <c r="DN2428">
        <v>33733940</v>
      </c>
      <c r="DO2428">
        <v>41.478870000000001</v>
      </c>
      <c r="DP2428" s="4">
        <v>2000000000000</v>
      </c>
    </row>
    <row r="2429" spans="102:120" x14ac:dyDescent="0.3">
      <c r="CX2429">
        <v>4.0000000000000002E-4</v>
      </c>
      <c r="CY2429">
        <v>10</v>
      </c>
      <c r="CZ2429">
        <v>2.21</v>
      </c>
      <c r="DA2429">
        <v>250</v>
      </c>
      <c r="DB2429">
        <v>177.08</v>
      </c>
      <c r="DC2429">
        <v>45</v>
      </c>
      <c r="DD2429">
        <v>347.08333299999998</v>
      </c>
      <c r="DE2429">
        <v>42.225720000000003</v>
      </c>
      <c r="DF2429">
        <v>315</v>
      </c>
      <c r="DG2429">
        <v>40</v>
      </c>
      <c r="DH2429">
        <v>150</v>
      </c>
      <c r="DI2429">
        <v>0</v>
      </c>
      <c r="DJ2429">
        <v>0</v>
      </c>
      <c r="DK2429">
        <v>124</v>
      </c>
      <c r="DL2429">
        <v>5.5429959999999995E-4</v>
      </c>
      <c r="DM2429">
        <v>1348</v>
      </c>
      <c r="DN2429">
        <v>36262740</v>
      </c>
      <c r="DO2429">
        <v>43.080060000000003</v>
      </c>
      <c r="DP2429">
        <v>-1</v>
      </c>
    </row>
    <row r="2430" spans="102:120" x14ac:dyDescent="0.3">
      <c r="CX2430">
        <v>4.0000000000000002E-4</v>
      </c>
      <c r="CY2430">
        <v>10</v>
      </c>
      <c r="CZ2430">
        <v>2.21</v>
      </c>
      <c r="DA2430">
        <v>250</v>
      </c>
      <c r="DB2430">
        <v>177.08</v>
      </c>
      <c r="DC2430">
        <v>50</v>
      </c>
      <c r="DD2430">
        <v>352.08333299999998</v>
      </c>
      <c r="DE2430">
        <v>41.818179999999998</v>
      </c>
      <c r="DF2430">
        <v>315</v>
      </c>
      <c r="DG2430">
        <v>40</v>
      </c>
      <c r="DH2430">
        <v>150</v>
      </c>
      <c r="DI2430">
        <v>0</v>
      </c>
      <c r="DJ2430">
        <v>0</v>
      </c>
      <c r="DK2430">
        <v>80</v>
      </c>
      <c r="DL2430">
        <v>1.673244E-4</v>
      </c>
      <c r="DM2430">
        <v>1275</v>
      </c>
      <c r="DN2430">
        <v>34298950</v>
      </c>
      <c r="DO2430">
        <v>41.840899999999998</v>
      </c>
      <c r="DP2430">
        <v>-1</v>
      </c>
    </row>
    <row r="2431" spans="102:120" x14ac:dyDescent="0.3">
      <c r="CX2431">
        <v>4.0000000000000002E-4</v>
      </c>
      <c r="CY2431">
        <v>10</v>
      </c>
      <c r="CZ2431">
        <v>2.21</v>
      </c>
      <c r="DA2431">
        <v>250</v>
      </c>
      <c r="DB2431">
        <v>177.08</v>
      </c>
      <c r="DC2431">
        <v>55</v>
      </c>
      <c r="DD2431">
        <v>357.08333299999998</v>
      </c>
      <c r="DE2431">
        <v>41.417029999999997</v>
      </c>
      <c r="DF2431">
        <v>315</v>
      </c>
      <c r="DG2431">
        <v>40</v>
      </c>
      <c r="DH2431">
        <v>150</v>
      </c>
      <c r="DI2431">
        <v>0</v>
      </c>
      <c r="DJ2431">
        <v>0</v>
      </c>
      <c r="DK2431">
        <v>22</v>
      </c>
      <c r="DL2431">
        <v>2.2497059999999999E-5</v>
      </c>
      <c r="DM2431">
        <v>1270</v>
      </c>
      <c r="DN2431">
        <v>34164430</v>
      </c>
      <c r="DO2431">
        <v>41.754930000000002</v>
      </c>
      <c r="DP2431">
        <v>-1</v>
      </c>
    </row>
    <row r="2432" spans="102:120" x14ac:dyDescent="0.3">
      <c r="CX2432">
        <v>4.0000000000000002E-4</v>
      </c>
      <c r="CY2432">
        <v>10</v>
      </c>
      <c r="CZ2432">
        <v>2.21</v>
      </c>
      <c r="DA2432">
        <v>250</v>
      </c>
      <c r="DB2432">
        <v>177.08</v>
      </c>
      <c r="DC2432">
        <v>60</v>
      </c>
      <c r="DD2432">
        <v>362.08333299999998</v>
      </c>
      <c r="DE2432">
        <v>41.02214</v>
      </c>
      <c r="DF2432">
        <v>315</v>
      </c>
      <c r="DG2432">
        <v>40</v>
      </c>
      <c r="DH2432">
        <v>150</v>
      </c>
      <c r="DI2432">
        <v>0</v>
      </c>
      <c r="DJ2432">
        <v>0</v>
      </c>
      <c r="DK2432">
        <v>0</v>
      </c>
      <c r="DL2432">
        <v>0</v>
      </c>
      <c r="DM2432">
        <v>1270</v>
      </c>
      <c r="DN2432">
        <v>34164430</v>
      </c>
      <c r="DO2432">
        <v>41.754930000000002</v>
      </c>
      <c r="DP2432">
        <v>-1</v>
      </c>
    </row>
    <row r="2433" spans="102:120" x14ac:dyDescent="0.3">
      <c r="CX2433">
        <v>4.0000000000000002E-4</v>
      </c>
      <c r="CY2433">
        <v>10</v>
      </c>
      <c r="CZ2433">
        <v>2.21</v>
      </c>
      <c r="DA2433">
        <v>250</v>
      </c>
      <c r="DB2433">
        <v>177.08</v>
      </c>
      <c r="DC2433">
        <v>65</v>
      </c>
      <c r="DD2433">
        <v>367.08333299999998</v>
      </c>
      <c r="DE2433">
        <v>40.633409999999998</v>
      </c>
      <c r="DF2433">
        <v>315</v>
      </c>
      <c r="DG2433">
        <v>40</v>
      </c>
      <c r="DH2433">
        <v>150</v>
      </c>
      <c r="DI2433">
        <v>0</v>
      </c>
      <c r="DJ2433">
        <v>0</v>
      </c>
      <c r="DK2433">
        <v>0</v>
      </c>
      <c r="DL2433">
        <v>0</v>
      </c>
      <c r="DM2433">
        <v>1270</v>
      </c>
      <c r="DN2433">
        <v>34164430</v>
      </c>
      <c r="DO2433">
        <v>41.754930000000002</v>
      </c>
      <c r="DP2433">
        <v>-1</v>
      </c>
    </row>
    <row r="2434" spans="102:120" x14ac:dyDescent="0.3">
      <c r="CX2434">
        <v>4.0000000000000002E-4</v>
      </c>
      <c r="CY2434">
        <v>10</v>
      </c>
      <c r="CZ2434">
        <v>2.21</v>
      </c>
      <c r="DA2434">
        <v>250</v>
      </c>
      <c r="DB2434">
        <v>177.08</v>
      </c>
      <c r="DC2434">
        <v>70</v>
      </c>
      <c r="DD2434">
        <v>372.08333299999998</v>
      </c>
      <c r="DE2434">
        <v>40.250729999999997</v>
      </c>
      <c r="DF2434">
        <v>315</v>
      </c>
      <c r="DG2434">
        <v>40</v>
      </c>
      <c r="DH2434">
        <v>150</v>
      </c>
      <c r="DI2434">
        <v>0</v>
      </c>
      <c r="DJ2434">
        <v>0</v>
      </c>
      <c r="DK2434">
        <v>0</v>
      </c>
      <c r="DL2434">
        <v>0</v>
      </c>
      <c r="DM2434">
        <v>1270</v>
      </c>
      <c r="DN2434">
        <v>34164430</v>
      </c>
      <c r="DO2434">
        <v>41.754930000000002</v>
      </c>
      <c r="DP2434">
        <v>-1</v>
      </c>
    </row>
    <row r="2435" spans="102:120" x14ac:dyDescent="0.3">
      <c r="CX2435">
        <v>4.0000000000000002E-4</v>
      </c>
      <c r="CY2435">
        <v>10</v>
      </c>
      <c r="CZ2435">
        <v>2.21</v>
      </c>
      <c r="DA2435">
        <v>250</v>
      </c>
      <c r="DB2435">
        <v>177.08</v>
      </c>
      <c r="DC2435">
        <v>75</v>
      </c>
      <c r="DD2435">
        <v>377.08333299999998</v>
      </c>
      <c r="DE2435">
        <v>39.874000000000002</v>
      </c>
      <c r="DF2435">
        <v>315</v>
      </c>
      <c r="DG2435">
        <v>40</v>
      </c>
      <c r="DH2435">
        <v>150</v>
      </c>
      <c r="DI2435">
        <v>0</v>
      </c>
      <c r="DJ2435">
        <v>0</v>
      </c>
      <c r="DK2435">
        <v>0</v>
      </c>
      <c r="DL2435">
        <v>0</v>
      </c>
      <c r="DM2435">
        <v>1270</v>
      </c>
      <c r="DN2435">
        <v>34164430</v>
      </c>
      <c r="DO2435">
        <v>41.754930000000002</v>
      </c>
      <c r="DP2435">
        <v>-1</v>
      </c>
    </row>
    <row r="2436" spans="102:120" x14ac:dyDescent="0.3">
      <c r="CX2436">
        <v>4.0000000000000002E-4</v>
      </c>
      <c r="CY2436">
        <v>10</v>
      </c>
      <c r="CZ2436">
        <v>2.21</v>
      </c>
      <c r="DA2436">
        <v>250</v>
      </c>
      <c r="DB2436">
        <v>177.08</v>
      </c>
      <c r="DC2436">
        <v>80</v>
      </c>
      <c r="DD2436">
        <v>382.08333299999998</v>
      </c>
      <c r="DE2436">
        <v>39.503100000000003</v>
      </c>
      <c r="DF2436">
        <v>315</v>
      </c>
      <c r="DG2436">
        <v>40</v>
      </c>
      <c r="DH2436">
        <v>150</v>
      </c>
      <c r="DI2436">
        <v>0</v>
      </c>
      <c r="DJ2436">
        <v>0</v>
      </c>
      <c r="DK2436">
        <v>0</v>
      </c>
      <c r="DL2436">
        <v>0</v>
      </c>
      <c r="DM2436">
        <v>1270</v>
      </c>
      <c r="DN2436">
        <v>34164430</v>
      </c>
      <c r="DO2436">
        <v>41.754930000000002</v>
      </c>
      <c r="DP2436">
        <v>-1</v>
      </c>
    </row>
    <row r="2437" spans="102:120" x14ac:dyDescent="0.3">
      <c r="CX2437">
        <v>4.0000000000000002E-4</v>
      </c>
      <c r="CY2437">
        <v>10</v>
      </c>
      <c r="CZ2437">
        <v>2.21</v>
      </c>
      <c r="DA2437">
        <v>250</v>
      </c>
      <c r="DB2437">
        <v>177.08</v>
      </c>
      <c r="DC2437">
        <v>85</v>
      </c>
      <c r="DD2437">
        <v>387.08333299999998</v>
      </c>
      <c r="DE2437">
        <v>39.13794</v>
      </c>
      <c r="DF2437">
        <v>315</v>
      </c>
      <c r="DG2437">
        <v>40</v>
      </c>
      <c r="DH2437">
        <v>150</v>
      </c>
      <c r="DI2437">
        <v>0</v>
      </c>
      <c r="DJ2437">
        <v>0</v>
      </c>
      <c r="DK2437">
        <v>0</v>
      </c>
      <c r="DL2437">
        <v>0</v>
      </c>
      <c r="DM2437">
        <v>1270</v>
      </c>
      <c r="DN2437">
        <v>34164430</v>
      </c>
      <c r="DO2437">
        <v>41.754930000000002</v>
      </c>
      <c r="DP2437">
        <v>-1</v>
      </c>
    </row>
    <row r="2438" spans="102:120" x14ac:dyDescent="0.3">
      <c r="CX2438">
        <v>4.0000000000000002E-4</v>
      </c>
      <c r="CY2438">
        <v>10</v>
      </c>
      <c r="CZ2438">
        <v>2.21</v>
      </c>
      <c r="DA2438">
        <v>250</v>
      </c>
      <c r="DB2438">
        <v>177.08</v>
      </c>
      <c r="DC2438">
        <v>90</v>
      </c>
      <c r="DD2438">
        <v>392.08333299999998</v>
      </c>
      <c r="DE2438">
        <v>38.778410000000001</v>
      </c>
      <c r="DF2438">
        <v>315</v>
      </c>
      <c r="DG2438">
        <v>40</v>
      </c>
      <c r="DH2438">
        <v>150</v>
      </c>
      <c r="DI2438">
        <v>0</v>
      </c>
      <c r="DJ2438">
        <v>0</v>
      </c>
      <c r="DK2438">
        <v>0</v>
      </c>
      <c r="DL2438">
        <v>0</v>
      </c>
      <c r="DM2438">
        <v>1270</v>
      </c>
      <c r="DN2438">
        <v>34164430</v>
      </c>
      <c r="DO2438">
        <v>41.754930000000002</v>
      </c>
      <c r="DP2438">
        <v>-1</v>
      </c>
    </row>
    <row r="2439" spans="102:120" x14ac:dyDescent="0.3">
      <c r="CX2439">
        <v>4.0000000000000002E-4</v>
      </c>
      <c r="CY2439">
        <v>10</v>
      </c>
      <c r="CZ2439">
        <v>2.21</v>
      </c>
      <c r="DA2439">
        <v>250</v>
      </c>
      <c r="DB2439">
        <v>177.08</v>
      </c>
      <c r="DC2439">
        <v>95</v>
      </c>
      <c r="DD2439">
        <v>397.08333299999998</v>
      </c>
      <c r="DE2439">
        <v>38.424410000000002</v>
      </c>
      <c r="DF2439">
        <v>315</v>
      </c>
      <c r="DG2439">
        <v>40</v>
      </c>
      <c r="DH2439">
        <v>150</v>
      </c>
      <c r="DI2439">
        <v>0</v>
      </c>
      <c r="DJ2439">
        <v>0</v>
      </c>
      <c r="DK2439">
        <v>0</v>
      </c>
      <c r="DL2439">
        <v>0</v>
      </c>
      <c r="DM2439">
        <v>1270</v>
      </c>
      <c r="DN2439">
        <v>34164430</v>
      </c>
      <c r="DO2439">
        <v>41.754930000000002</v>
      </c>
      <c r="DP2439">
        <v>-1</v>
      </c>
    </row>
    <row r="2440" spans="102:120" x14ac:dyDescent="0.3">
      <c r="CX2440">
        <v>4.0000000000000002E-4</v>
      </c>
      <c r="CY2440">
        <v>10</v>
      </c>
      <c r="CZ2440">
        <v>2.21</v>
      </c>
      <c r="DA2440">
        <v>250</v>
      </c>
      <c r="DB2440">
        <v>177.08</v>
      </c>
      <c r="DC2440">
        <v>100</v>
      </c>
      <c r="DD2440">
        <v>402.08333299999998</v>
      </c>
      <c r="DE2440">
        <v>38.075839999999999</v>
      </c>
      <c r="DF2440">
        <v>315</v>
      </c>
      <c r="DG2440">
        <v>40</v>
      </c>
      <c r="DH2440">
        <v>150</v>
      </c>
      <c r="DI2440">
        <v>0</v>
      </c>
      <c r="DJ2440">
        <v>0</v>
      </c>
      <c r="DK2440">
        <v>0</v>
      </c>
      <c r="DL2440">
        <v>0</v>
      </c>
      <c r="DM2440">
        <v>1270</v>
      </c>
      <c r="DN2440">
        <v>34164430</v>
      </c>
      <c r="DO2440">
        <v>41.754930000000002</v>
      </c>
      <c r="DP2440">
        <v>-1</v>
      </c>
    </row>
    <row r="2441" spans="102:120" x14ac:dyDescent="0.3">
      <c r="CX2441">
        <v>4.0000000000000002E-4</v>
      </c>
      <c r="CY2441">
        <v>10</v>
      </c>
      <c r="CZ2441">
        <v>2.21</v>
      </c>
      <c r="DA2441">
        <v>250</v>
      </c>
      <c r="DB2441">
        <v>177.08</v>
      </c>
      <c r="DC2441">
        <v>2.5</v>
      </c>
      <c r="DD2441">
        <v>304.58333299999998</v>
      </c>
      <c r="DE2441">
        <v>45.963180000000001</v>
      </c>
      <c r="DF2441">
        <v>315</v>
      </c>
      <c r="DG2441">
        <v>40</v>
      </c>
      <c r="DH2441">
        <v>150</v>
      </c>
      <c r="DI2441">
        <v>3</v>
      </c>
      <c r="DJ2441">
        <v>2.5422E-6</v>
      </c>
      <c r="DK2441">
        <v>221</v>
      </c>
      <c r="DL2441">
        <v>1.3093509999999999E-2</v>
      </c>
      <c r="DM2441">
        <v>1353</v>
      </c>
      <c r="DN2441">
        <v>36397290</v>
      </c>
      <c r="DO2441">
        <v>43.163879999999999</v>
      </c>
      <c r="DP2441" s="4">
        <v>14000000000000</v>
      </c>
    </row>
    <row r="2442" spans="102:120" x14ac:dyDescent="0.3">
      <c r="CX2442" t="s">
        <v>74</v>
      </c>
      <c r="CY2442" t="s">
        <v>74</v>
      </c>
      <c r="DA2442" t="s">
        <v>74</v>
      </c>
      <c r="DB2442" t="s">
        <v>74</v>
      </c>
      <c r="DC2442" t="s">
        <v>75</v>
      </c>
      <c r="DE2442" t="s">
        <v>74</v>
      </c>
      <c r="DH2442">
        <v>200</v>
      </c>
    </row>
    <row r="2443" spans="102:120" x14ac:dyDescent="0.3">
      <c r="CX2443">
        <v>4.0000000000000002E-4</v>
      </c>
      <c r="CY2443">
        <v>10</v>
      </c>
      <c r="CZ2443">
        <v>2.21</v>
      </c>
      <c r="DA2443">
        <v>250</v>
      </c>
      <c r="DB2443">
        <v>177.08</v>
      </c>
      <c r="DC2443">
        <v>0</v>
      </c>
      <c r="DD2443">
        <v>302.08333299999998</v>
      </c>
      <c r="DE2443">
        <v>50.387970000000003</v>
      </c>
      <c r="DF2443">
        <v>365</v>
      </c>
      <c r="DG2443">
        <v>40</v>
      </c>
      <c r="DH2443">
        <v>200</v>
      </c>
      <c r="DI2443">
        <v>0</v>
      </c>
      <c r="DJ2443">
        <v>0</v>
      </c>
      <c r="DK2443">
        <v>0</v>
      </c>
      <c r="DL2443">
        <v>0</v>
      </c>
      <c r="DM2443">
        <v>1353</v>
      </c>
      <c r="DN2443">
        <v>36397290</v>
      </c>
      <c r="DO2443">
        <v>43.163879999999999</v>
      </c>
      <c r="DP2443">
        <v>-1</v>
      </c>
    </row>
    <row r="2444" spans="102:120" x14ac:dyDescent="0.3">
      <c r="CX2444">
        <v>4.0000000000000002E-4</v>
      </c>
      <c r="CY2444">
        <v>10</v>
      </c>
      <c r="CZ2444">
        <v>2.21</v>
      </c>
      <c r="DA2444">
        <v>250</v>
      </c>
      <c r="DB2444">
        <v>177.08</v>
      </c>
      <c r="DC2444">
        <v>5</v>
      </c>
      <c r="DD2444">
        <v>307.08333299999998</v>
      </c>
      <c r="DE2444">
        <v>49.925280000000001</v>
      </c>
      <c r="DF2444">
        <v>365</v>
      </c>
      <c r="DG2444">
        <v>40</v>
      </c>
      <c r="DH2444">
        <v>200</v>
      </c>
      <c r="DI2444">
        <v>0</v>
      </c>
      <c r="DJ2444">
        <v>0</v>
      </c>
      <c r="DK2444">
        <v>0</v>
      </c>
      <c r="DL2444">
        <v>0</v>
      </c>
      <c r="DM2444">
        <v>1353</v>
      </c>
      <c r="DN2444">
        <v>36397290</v>
      </c>
      <c r="DO2444">
        <v>43.163879999999999</v>
      </c>
      <c r="DP2444">
        <v>-1</v>
      </c>
    </row>
    <row r="2445" spans="102:120" x14ac:dyDescent="0.3">
      <c r="CX2445">
        <v>4.0000000000000002E-4</v>
      </c>
      <c r="CY2445">
        <v>10</v>
      </c>
      <c r="CZ2445">
        <v>2.21</v>
      </c>
      <c r="DA2445">
        <v>250</v>
      </c>
      <c r="DB2445">
        <v>177.08</v>
      </c>
      <c r="DC2445">
        <v>10</v>
      </c>
      <c r="DD2445">
        <v>312.08333299999998</v>
      </c>
      <c r="DE2445">
        <v>49.468800000000002</v>
      </c>
      <c r="DF2445">
        <v>365</v>
      </c>
      <c r="DG2445">
        <v>40</v>
      </c>
      <c r="DH2445">
        <v>200</v>
      </c>
      <c r="DI2445">
        <v>0</v>
      </c>
      <c r="DJ2445">
        <v>0</v>
      </c>
      <c r="DK2445">
        <v>6</v>
      </c>
      <c r="DL2445">
        <v>4.3061000000000002E-6</v>
      </c>
      <c r="DM2445">
        <v>1305</v>
      </c>
      <c r="DN2445">
        <v>35106030</v>
      </c>
      <c r="DO2445">
        <v>42.353700000000003</v>
      </c>
      <c r="DP2445">
        <v>-1</v>
      </c>
    </row>
    <row r="2446" spans="102:120" x14ac:dyDescent="0.3">
      <c r="CX2446">
        <v>4.0000000000000002E-4</v>
      </c>
      <c r="CY2446">
        <v>10</v>
      </c>
      <c r="CZ2446">
        <v>2.21</v>
      </c>
      <c r="DA2446">
        <v>250</v>
      </c>
      <c r="DB2446">
        <v>177.08</v>
      </c>
      <c r="DC2446">
        <v>15</v>
      </c>
      <c r="DD2446">
        <v>317.08333299999998</v>
      </c>
      <c r="DE2446">
        <v>49.018450000000001</v>
      </c>
      <c r="DF2446">
        <v>365</v>
      </c>
      <c r="DG2446">
        <v>40</v>
      </c>
      <c r="DH2446">
        <v>200</v>
      </c>
      <c r="DI2446">
        <v>0</v>
      </c>
      <c r="DJ2446">
        <v>0</v>
      </c>
      <c r="DK2446">
        <v>9</v>
      </c>
      <c r="DL2446">
        <v>1.0630180000000001E-5</v>
      </c>
      <c r="DM2446">
        <v>1307</v>
      </c>
      <c r="DN2446">
        <v>35159820</v>
      </c>
      <c r="DO2446">
        <v>42.387700000000002</v>
      </c>
      <c r="DP2446">
        <v>-1</v>
      </c>
    </row>
    <row r="2447" spans="102:120" x14ac:dyDescent="0.3">
      <c r="CX2447">
        <v>4.0000000000000002E-4</v>
      </c>
      <c r="CY2447">
        <v>10</v>
      </c>
      <c r="CZ2447">
        <v>2.21</v>
      </c>
      <c r="DA2447">
        <v>250</v>
      </c>
      <c r="DB2447">
        <v>177.08</v>
      </c>
      <c r="DC2447">
        <v>20</v>
      </c>
      <c r="DD2447">
        <v>322.08333299999998</v>
      </c>
      <c r="DE2447">
        <v>48.574170000000002</v>
      </c>
      <c r="DF2447">
        <v>365</v>
      </c>
      <c r="DG2447">
        <v>40</v>
      </c>
      <c r="DH2447">
        <v>200</v>
      </c>
      <c r="DI2447">
        <v>0</v>
      </c>
      <c r="DJ2447">
        <v>0</v>
      </c>
      <c r="DK2447">
        <v>16</v>
      </c>
      <c r="DL2447">
        <v>1.8638060000000001E-5</v>
      </c>
      <c r="DM2447">
        <v>1275</v>
      </c>
      <c r="DN2447">
        <v>34298980</v>
      </c>
      <c r="DO2447">
        <v>41.840899999999998</v>
      </c>
      <c r="DP2447">
        <v>-1</v>
      </c>
    </row>
    <row r="2448" spans="102:120" x14ac:dyDescent="0.3">
      <c r="CX2448">
        <v>4.0000000000000002E-4</v>
      </c>
      <c r="CY2448">
        <v>10</v>
      </c>
      <c r="CZ2448">
        <v>2.21</v>
      </c>
      <c r="DA2448">
        <v>250</v>
      </c>
      <c r="DB2448">
        <v>177.08</v>
      </c>
      <c r="DC2448">
        <v>25</v>
      </c>
      <c r="DD2448">
        <v>327.08333299999998</v>
      </c>
      <c r="DE2448">
        <v>48.13588</v>
      </c>
      <c r="DF2448">
        <v>365</v>
      </c>
      <c r="DG2448">
        <v>40</v>
      </c>
      <c r="DH2448">
        <v>200</v>
      </c>
      <c r="DI2448">
        <v>0</v>
      </c>
      <c r="DJ2448">
        <v>0</v>
      </c>
      <c r="DK2448">
        <v>28</v>
      </c>
      <c r="DL2448">
        <v>4.2224510000000003E-5</v>
      </c>
      <c r="DM2448">
        <v>1298</v>
      </c>
      <c r="DN2448">
        <v>34917670</v>
      </c>
      <c r="DO2448">
        <v>42.234490000000001</v>
      </c>
      <c r="DP2448">
        <v>-1</v>
      </c>
    </row>
    <row r="2449" spans="102:120" x14ac:dyDescent="0.3">
      <c r="CX2449">
        <v>4.0000000000000002E-4</v>
      </c>
      <c r="CY2449">
        <v>10</v>
      </c>
      <c r="CZ2449">
        <v>2.21</v>
      </c>
      <c r="DA2449">
        <v>250</v>
      </c>
      <c r="DB2449">
        <v>177.08</v>
      </c>
      <c r="DC2449">
        <v>30</v>
      </c>
      <c r="DD2449">
        <v>332.08333299999998</v>
      </c>
      <c r="DE2449">
        <v>47.703530000000001</v>
      </c>
      <c r="DF2449">
        <v>365</v>
      </c>
      <c r="DG2449">
        <v>40</v>
      </c>
      <c r="DH2449">
        <v>200</v>
      </c>
      <c r="DI2449">
        <v>0</v>
      </c>
      <c r="DJ2449">
        <v>0</v>
      </c>
      <c r="DK2449">
        <v>52</v>
      </c>
      <c r="DL2449">
        <v>0.3161542</v>
      </c>
      <c r="DM2449">
        <v>1355</v>
      </c>
      <c r="DN2449">
        <v>36450960</v>
      </c>
      <c r="DO2449">
        <v>43.197369999999999</v>
      </c>
      <c r="DP2449">
        <v>-1</v>
      </c>
    </row>
    <row r="2450" spans="102:120" x14ac:dyDescent="0.3">
      <c r="CX2450">
        <v>4.0000000000000002E-4</v>
      </c>
      <c r="CY2450">
        <v>10</v>
      </c>
      <c r="CZ2450">
        <v>2.21</v>
      </c>
      <c r="DA2450">
        <v>250</v>
      </c>
      <c r="DB2450">
        <v>177.08</v>
      </c>
      <c r="DC2450">
        <v>35</v>
      </c>
      <c r="DD2450">
        <v>337.08333299999998</v>
      </c>
      <c r="DE2450">
        <v>47.277030000000003</v>
      </c>
      <c r="DF2450">
        <v>365</v>
      </c>
      <c r="DG2450">
        <v>40</v>
      </c>
      <c r="DH2450">
        <v>200</v>
      </c>
      <c r="DI2450">
        <v>3</v>
      </c>
      <c r="DJ2450">
        <v>4.9201809999999999E-2</v>
      </c>
      <c r="DK2450">
        <v>48</v>
      </c>
      <c r="DL2450">
        <v>0.1067362</v>
      </c>
      <c r="DM2450">
        <v>1343</v>
      </c>
      <c r="DN2450">
        <v>36128200</v>
      </c>
      <c r="DO2450">
        <v>42.996110000000002</v>
      </c>
      <c r="DP2450" s="4">
        <v>734000000</v>
      </c>
    </row>
    <row r="2451" spans="102:120" x14ac:dyDescent="0.3">
      <c r="CX2451">
        <v>4.0000000000000002E-4</v>
      </c>
      <c r="CY2451">
        <v>10</v>
      </c>
      <c r="CZ2451">
        <v>2.21</v>
      </c>
      <c r="DA2451">
        <v>250</v>
      </c>
      <c r="DB2451">
        <v>177.08</v>
      </c>
      <c r="DC2451">
        <v>40</v>
      </c>
      <c r="DD2451">
        <v>342.08333299999998</v>
      </c>
      <c r="DE2451">
        <v>46.856310000000001</v>
      </c>
      <c r="DF2451">
        <v>365</v>
      </c>
      <c r="DG2451">
        <v>40</v>
      </c>
      <c r="DH2451">
        <v>200</v>
      </c>
      <c r="DI2451">
        <v>1</v>
      </c>
      <c r="DJ2451">
        <v>8.0532520000000003E-3</v>
      </c>
      <c r="DK2451">
        <v>91</v>
      </c>
      <c r="DL2451">
        <v>0.1165897</v>
      </c>
      <c r="DM2451">
        <v>1283</v>
      </c>
      <c r="DN2451">
        <v>34514160</v>
      </c>
      <c r="DO2451">
        <v>41.978140000000003</v>
      </c>
      <c r="DP2451" s="4">
        <v>4200000000</v>
      </c>
    </row>
    <row r="2452" spans="102:120" x14ac:dyDescent="0.3">
      <c r="CX2452">
        <v>4.0000000000000002E-4</v>
      </c>
      <c r="CY2452">
        <v>10</v>
      </c>
      <c r="CZ2452">
        <v>2.21</v>
      </c>
      <c r="DA2452">
        <v>250</v>
      </c>
      <c r="DB2452">
        <v>177.08</v>
      </c>
      <c r="DC2452">
        <v>45</v>
      </c>
      <c r="DD2452">
        <v>347.08333299999998</v>
      </c>
      <c r="DE2452">
        <v>46.441310000000001</v>
      </c>
      <c r="DF2452">
        <v>365</v>
      </c>
      <c r="DG2452">
        <v>40</v>
      </c>
      <c r="DH2452">
        <v>200</v>
      </c>
      <c r="DI2452">
        <v>4</v>
      </c>
      <c r="DJ2452">
        <v>7.56085E-3</v>
      </c>
      <c r="DK2452">
        <v>89</v>
      </c>
      <c r="DL2452">
        <v>3.5833839999999999E-2</v>
      </c>
      <c r="DM2452">
        <v>1320</v>
      </c>
      <c r="DN2452">
        <v>35509500</v>
      </c>
      <c r="DO2452">
        <v>42.60821</v>
      </c>
      <c r="DP2452" s="4">
        <v>4600000000</v>
      </c>
    </row>
    <row r="2453" spans="102:120" x14ac:dyDescent="0.3">
      <c r="CX2453">
        <v>4.0000000000000002E-4</v>
      </c>
      <c r="CY2453">
        <v>10</v>
      </c>
      <c r="CZ2453">
        <v>2.21</v>
      </c>
      <c r="DA2453">
        <v>250</v>
      </c>
      <c r="DB2453">
        <v>177.08</v>
      </c>
      <c r="DC2453">
        <v>50</v>
      </c>
      <c r="DD2453">
        <v>352.08333299999998</v>
      </c>
      <c r="DE2453">
        <v>46.031939999999999</v>
      </c>
      <c r="DF2453">
        <v>365</v>
      </c>
      <c r="DG2453">
        <v>40</v>
      </c>
      <c r="DH2453">
        <v>200</v>
      </c>
      <c r="DI2453">
        <v>18</v>
      </c>
      <c r="DJ2453">
        <v>9.0282590000000003E-3</v>
      </c>
      <c r="DK2453">
        <v>92</v>
      </c>
      <c r="DL2453">
        <v>8.2544009999999998E-3</v>
      </c>
      <c r="DM2453">
        <v>1308</v>
      </c>
      <c r="DN2453">
        <v>35186670</v>
      </c>
      <c r="DO2453">
        <v>42.404699999999998</v>
      </c>
      <c r="DP2453" s="4">
        <v>3800000000</v>
      </c>
    </row>
    <row r="2454" spans="102:120" x14ac:dyDescent="0.3">
      <c r="CX2454">
        <v>4.0000000000000002E-4</v>
      </c>
      <c r="CY2454">
        <v>10</v>
      </c>
      <c r="CZ2454">
        <v>2.21</v>
      </c>
      <c r="DA2454">
        <v>250</v>
      </c>
      <c r="DB2454">
        <v>177.08</v>
      </c>
      <c r="DC2454">
        <v>55</v>
      </c>
      <c r="DD2454">
        <v>357.08333299999998</v>
      </c>
      <c r="DE2454">
        <v>45.628140000000002</v>
      </c>
      <c r="DF2454">
        <v>365</v>
      </c>
      <c r="DG2454">
        <v>40</v>
      </c>
      <c r="DH2454">
        <v>200</v>
      </c>
      <c r="DI2454">
        <v>18</v>
      </c>
      <c r="DJ2454">
        <v>1.876263E-3</v>
      </c>
      <c r="DK2454">
        <v>95</v>
      </c>
      <c r="DL2454">
        <v>2.3138099999999999E-3</v>
      </c>
      <c r="DM2454">
        <v>1339</v>
      </c>
      <c r="DN2454">
        <v>36020600</v>
      </c>
      <c r="DO2454">
        <v>42.928849999999997</v>
      </c>
      <c r="DP2454" s="4">
        <v>19000000000</v>
      </c>
    </row>
    <row r="2455" spans="102:120" x14ac:dyDescent="0.3">
      <c r="CX2455">
        <v>4.0000000000000002E-4</v>
      </c>
      <c r="CY2455">
        <v>10</v>
      </c>
      <c r="CZ2455">
        <v>2.21</v>
      </c>
      <c r="DA2455">
        <v>250</v>
      </c>
      <c r="DB2455">
        <v>177.08</v>
      </c>
      <c r="DC2455">
        <v>60</v>
      </c>
      <c r="DD2455">
        <v>362.08333299999998</v>
      </c>
      <c r="DE2455">
        <v>45.22983</v>
      </c>
      <c r="DF2455">
        <v>365</v>
      </c>
      <c r="DG2455">
        <v>40</v>
      </c>
      <c r="DH2455">
        <v>200</v>
      </c>
      <c r="DI2455">
        <v>12</v>
      </c>
      <c r="DJ2455">
        <v>5.070672E-4</v>
      </c>
      <c r="DK2455">
        <v>113</v>
      </c>
      <c r="DL2455">
        <v>4.1777120000000001E-3</v>
      </c>
      <c r="DM2455">
        <v>1319</v>
      </c>
      <c r="DN2455">
        <v>35482560</v>
      </c>
      <c r="DO2455">
        <v>42.591279999999998</v>
      </c>
      <c r="DP2455" s="4">
        <v>69000000000</v>
      </c>
    </row>
    <row r="2456" spans="102:120" x14ac:dyDescent="0.3">
      <c r="CX2456">
        <v>4.0000000000000002E-4</v>
      </c>
      <c r="CY2456">
        <v>10</v>
      </c>
      <c r="CZ2456">
        <v>2.21</v>
      </c>
      <c r="DA2456">
        <v>250</v>
      </c>
      <c r="DB2456">
        <v>177.08</v>
      </c>
      <c r="DC2456">
        <v>65</v>
      </c>
      <c r="DD2456">
        <v>367.08333299999998</v>
      </c>
      <c r="DE2456">
        <v>44.836950000000002</v>
      </c>
      <c r="DF2456">
        <v>365</v>
      </c>
      <c r="DG2456">
        <v>40</v>
      </c>
      <c r="DH2456">
        <v>200</v>
      </c>
      <c r="DI2456">
        <v>5</v>
      </c>
      <c r="DJ2456">
        <v>4.6550700000000001E-5</v>
      </c>
      <c r="DK2456">
        <v>136</v>
      </c>
      <c r="DL2456">
        <v>4.7494340000000003E-3</v>
      </c>
      <c r="DM2456">
        <v>1344</v>
      </c>
      <c r="DN2456">
        <v>36155100</v>
      </c>
      <c r="DO2456">
        <v>43.012909999999998</v>
      </c>
      <c r="DP2456" s="4">
        <v>770000000000</v>
      </c>
    </row>
    <row r="2457" spans="102:120" x14ac:dyDescent="0.3">
      <c r="CX2457">
        <v>4.0000000000000002E-4</v>
      </c>
      <c r="CY2457">
        <v>10</v>
      </c>
      <c r="CZ2457">
        <v>2.21</v>
      </c>
      <c r="DA2457">
        <v>250</v>
      </c>
      <c r="DB2457">
        <v>177.08</v>
      </c>
      <c r="DC2457">
        <v>70</v>
      </c>
      <c r="DD2457">
        <v>372.08333299999998</v>
      </c>
      <c r="DE2457">
        <v>44.449399999999997</v>
      </c>
      <c r="DF2457">
        <v>365</v>
      </c>
      <c r="DG2457">
        <v>40</v>
      </c>
      <c r="DH2457">
        <v>200</v>
      </c>
      <c r="DI2457">
        <v>7</v>
      </c>
      <c r="DJ2457">
        <v>3.8601299999999999E-5</v>
      </c>
      <c r="DK2457">
        <v>155</v>
      </c>
      <c r="DL2457">
        <v>5.0724630000000001E-3</v>
      </c>
      <c r="DM2457">
        <v>1290</v>
      </c>
      <c r="DN2457">
        <v>34702430</v>
      </c>
      <c r="DO2457">
        <v>42.097929999999998</v>
      </c>
      <c r="DP2457" s="4">
        <v>890000000000</v>
      </c>
    </row>
    <row r="2458" spans="102:120" x14ac:dyDescent="0.3">
      <c r="CX2458">
        <v>4.0000000000000002E-4</v>
      </c>
      <c r="CY2458">
        <v>10</v>
      </c>
      <c r="CZ2458">
        <v>2.21</v>
      </c>
      <c r="DA2458">
        <v>250</v>
      </c>
      <c r="DB2458">
        <v>177.08</v>
      </c>
      <c r="DC2458">
        <v>75</v>
      </c>
      <c r="DD2458">
        <v>377.08333299999998</v>
      </c>
      <c r="DE2458">
        <v>44.067129999999999</v>
      </c>
      <c r="DF2458">
        <v>365</v>
      </c>
      <c r="DG2458">
        <v>40</v>
      </c>
      <c r="DH2458">
        <v>200</v>
      </c>
      <c r="DI2458">
        <v>6</v>
      </c>
      <c r="DJ2458">
        <v>6.6270000000000002E-6</v>
      </c>
      <c r="DK2458">
        <v>199</v>
      </c>
      <c r="DL2458">
        <v>9.5420139999999997E-3</v>
      </c>
      <c r="DM2458">
        <v>1322</v>
      </c>
      <c r="DN2458">
        <v>35563250</v>
      </c>
      <c r="DO2458">
        <v>42.642060000000001</v>
      </c>
      <c r="DP2458" s="4">
        <v>5300000000000</v>
      </c>
    </row>
    <row r="2459" spans="102:120" x14ac:dyDescent="0.3">
      <c r="CX2459">
        <v>4.0000000000000002E-4</v>
      </c>
      <c r="CY2459">
        <v>10</v>
      </c>
      <c r="CZ2459">
        <v>2.21</v>
      </c>
      <c r="DA2459">
        <v>250</v>
      </c>
      <c r="DB2459">
        <v>177.08</v>
      </c>
      <c r="DC2459">
        <v>80</v>
      </c>
      <c r="DD2459">
        <v>382.08333299999998</v>
      </c>
      <c r="DE2459">
        <v>43.690060000000003</v>
      </c>
      <c r="DF2459">
        <v>365</v>
      </c>
      <c r="DG2459">
        <v>40</v>
      </c>
      <c r="DH2459">
        <v>200</v>
      </c>
      <c r="DI2459">
        <v>0</v>
      </c>
      <c r="DJ2459">
        <v>0</v>
      </c>
      <c r="DK2459">
        <v>195</v>
      </c>
      <c r="DL2459">
        <v>8.8688369999999992E-3</v>
      </c>
      <c r="DM2459">
        <v>1326</v>
      </c>
      <c r="DN2459">
        <v>35670860</v>
      </c>
      <c r="DO2459">
        <v>42.709679999999999</v>
      </c>
      <c r="DP2459">
        <v>-1</v>
      </c>
    </row>
    <row r="2460" spans="102:120" x14ac:dyDescent="0.3">
      <c r="CX2460">
        <v>4.0000000000000002E-4</v>
      </c>
      <c r="CY2460">
        <v>10</v>
      </c>
      <c r="CZ2460">
        <v>2.21</v>
      </c>
      <c r="DA2460">
        <v>250</v>
      </c>
      <c r="DB2460">
        <v>177.08</v>
      </c>
      <c r="DC2460">
        <v>85</v>
      </c>
      <c r="DD2460">
        <v>387.08333299999998</v>
      </c>
      <c r="DE2460">
        <v>43.318109999999997</v>
      </c>
      <c r="DF2460">
        <v>365</v>
      </c>
      <c r="DG2460">
        <v>40</v>
      </c>
      <c r="DH2460">
        <v>200</v>
      </c>
      <c r="DI2460">
        <v>0</v>
      </c>
      <c r="DJ2460">
        <v>0</v>
      </c>
      <c r="DK2460">
        <v>157</v>
      </c>
      <c r="DL2460">
        <v>3.6251389999999999E-3</v>
      </c>
      <c r="DM2460">
        <v>1260</v>
      </c>
      <c r="DN2460">
        <v>33895370</v>
      </c>
      <c r="DO2460">
        <v>41.582569999999997</v>
      </c>
      <c r="DP2460">
        <v>-1</v>
      </c>
    </row>
    <row r="2461" spans="102:120" x14ac:dyDescent="0.3">
      <c r="CX2461">
        <v>4.0000000000000002E-4</v>
      </c>
      <c r="CY2461">
        <v>10</v>
      </c>
      <c r="CZ2461">
        <v>2.21</v>
      </c>
      <c r="DA2461">
        <v>250</v>
      </c>
      <c r="DB2461">
        <v>177.08</v>
      </c>
      <c r="DC2461">
        <v>90</v>
      </c>
      <c r="DD2461">
        <v>392.08333299999998</v>
      </c>
      <c r="DE2461">
        <v>42.951210000000003</v>
      </c>
      <c r="DF2461">
        <v>365</v>
      </c>
      <c r="DG2461">
        <v>40</v>
      </c>
      <c r="DH2461">
        <v>200</v>
      </c>
      <c r="DI2461">
        <v>0</v>
      </c>
      <c r="DJ2461">
        <v>0</v>
      </c>
      <c r="DK2461">
        <v>153</v>
      </c>
      <c r="DL2461">
        <v>1.7454689999999999E-3</v>
      </c>
      <c r="DM2461">
        <v>1266</v>
      </c>
      <c r="DN2461">
        <v>34056770</v>
      </c>
      <c r="DO2461">
        <v>41.686059999999998</v>
      </c>
      <c r="DP2461">
        <v>-1</v>
      </c>
    </row>
    <row r="2462" spans="102:120" x14ac:dyDescent="0.3">
      <c r="CX2462">
        <v>4.0000000000000002E-4</v>
      </c>
      <c r="CY2462">
        <v>10</v>
      </c>
      <c r="CZ2462">
        <v>2.21</v>
      </c>
      <c r="DA2462">
        <v>250</v>
      </c>
      <c r="DB2462">
        <v>177.08</v>
      </c>
      <c r="DC2462">
        <v>95</v>
      </c>
      <c r="DD2462">
        <v>397.08333299999998</v>
      </c>
      <c r="DE2462">
        <v>42.589289999999998</v>
      </c>
      <c r="DF2462">
        <v>365</v>
      </c>
      <c r="DG2462">
        <v>40</v>
      </c>
      <c r="DH2462">
        <v>200</v>
      </c>
      <c r="DI2462">
        <v>0</v>
      </c>
      <c r="DJ2462">
        <v>0</v>
      </c>
      <c r="DK2462">
        <v>136</v>
      </c>
      <c r="DL2462">
        <v>6.792174E-4</v>
      </c>
      <c r="DM2462">
        <v>1272</v>
      </c>
      <c r="DN2462">
        <v>34218150</v>
      </c>
      <c r="DO2462">
        <v>41.789340000000003</v>
      </c>
      <c r="DP2462">
        <v>-1</v>
      </c>
    </row>
    <row r="2463" spans="102:120" x14ac:dyDescent="0.3">
      <c r="CX2463">
        <v>4.0000000000000002E-4</v>
      </c>
      <c r="CY2463">
        <v>10</v>
      </c>
      <c r="CZ2463">
        <v>2.21</v>
      </c>
      <c r="DA2463">
        <v>250</v>
      </c>
      <c r="DB2463">
        <v>177.08</v>
      </c>
      <c r="DC2463">
        <v>100</v>
      </c>
      <c r="DD2463">
        <v>402.08333299999998</v>
      </c>
      <c r="DE2463">
        <v>42.232280000000003</v>
      </c>
      <c r="DF2463">
        <v>365</v>
      </c>
      <c r="DG2463">
        <v>40</v>
      </c>
      <c r="DH2463">
        <v>200</v>
      </c>
      <c r="DI2463">
        <v>0</v>
      </c>
      <c r="DJ2463">
        <v>0</v>
      </c>
      <c r="DK2463">
        <v>85</v>
      </c>
      <c r="DL2463">
        <v>2.428884E-4</v>
      </c>
      <c r="DM2463">
        <v>1281</v>
      </c>
      <c r="DN2463">
        <v>34460280</v>
      </c>
      <c r="DO2463">
        <v>41.943860000000001</v>
      </c>
      <c r="DP2463">
        <v>-1</v>
      </c>
    </row>
    <row r="2464" spans="102:120" x14ac:dyDescent="0.3">
      <c r="CX2464">
        <v>4.0000000000000002E-4</v>
      </c>
      <c r="CY2464">
        <v>10</v>
      </c>
      <c r="CZ2464">
        <v>2.21</v>
      </c>
      <c r="DA2464">
        <v>250</v>
      </c>
      <c r="DB2464">
        <v>177.08</v>
      </c>
      <c r="DC2464">
        <v>2.5</v>
      </c>
      <c r="DD2464">
        <v>304.58333299999998</v>
      </c>
      <c r="DE2464">
        <v>50.155850000000001</v>
      </c>
      <c r="DF2464">
        <v>365</v>
      </c>
      <c r="DG2464">
        <v>40</v>
      </c>
      <c r="DH2464">
        <v>200</v>
      </c>
      <c r="DI2464">
        <v>0</v>
      </c>
      <c r="DJ2464">
        <v>0</v>
      </c>
      <c r="DK2464">
        <v>1</v>
      </c>
      <c r="DL2464">
        <v>5.729617E-2</v>
      </c>
      <c r="DM2464">
        <v>1298</v>
      </c>
      <c r="DN2464">
        <v>34917730</v>
      </c>
      <c r="DO2464">
        <v>42.234490000000001</v>
      </c>
      <c r="DP2464">
        <v>-1</v>
      </c>
    </row>
    <row r="2465" spans="102:120" x14ac:dyDescent="0.3">
      <c r="CX2465" t="s">
        <v>74</v>
      </c>
      <c r="CY2465" t="s">
        <v>74</v>
      </c>
      <c r="DA2465" t="s">
        <v>74</v>
      </c>
      <c r="DB2465" t="s">
        <v>74</v>
      </c>
      <c r="DC2465" t="s">
        <v>75</v>
      </c>
      <c r="DE2465" t="s">
        <v>74</v>
      </c>
      <c r="DH2465">
        <v>250</v>
      </c>
    </row>
    <row r="2466" spans="102:120" x14ac:dyDescent="0.3">
      <c r="CX2466">
        <v>4.0000000000000002E-4</v>
      </c>
      <c r="CY2466">
        <v>10</v>
      </c>
      <c r="CZ2466">
        <v>2.21</v>
      </c>
      <c r="DA2466">
        <v>250</v>
      </c>
      <c r="DB2466">
        <v>177.08</v>
      </c>
      <c r="DC2466">
        <v>0</v>
      </c>
      <c r="DD2466">
        <v>302.08333299999998</v>
      </c>
      <c r="DE2466">
        <v>53.948689999999999</v>
      </c>
      <c r="DF2466">
        <v>415</v>
      </c>
      <c r="DG2466">
        <v>40</v>
      </c>
      <c r="DH2466">
        <v>250</v>
      </c>
      <c r="DI2466">
        <v>0</v>
      </c>
      <c r="DJ2466">
        <v>0</v>
      </c>
      <c r="DK2466">
        <v>0</v>
      </c>
      <c r="DL2466">
        <v>0</v>
      </c>
      <c r="DM2466">
        <v>1298</v>
      </c>
      <c r="DN2466">
        <v>34917730</v>
      </c>
      <c r="DO2466">
        <v>42.234490000000001</v>
      </c>
      <c r="DP2466">
        <v>-1</v>
      </c>
    </row>
    <row r="2467" spans="102:120" x14ac:dyDescent="0.3">
      <c r="CX2467">
        <v>4.0000000000000002E-4</v>
      </c>
      <c r="CY2467">
        <v>10</v>
      </c>
      <c r="CZ2467">
        <v>2.21</v>
      </c>
      <c r="DA2467">
        <v>250</v>
      </c>
      <c r="DB2467">
        <v>177.08</v>
      </c>
      <c r="DC2467">
        <v>5</v>
      </c>
      <c r="DD2467">
        <v>307.08333299999998</v>
      </c>
      <c r="DE2467">
        <v>53.500039999999998</v>
      </c>
      <c r="DF2467">
        <v>415</v>
      </c>
      <c r="DG2467">
        <v>40</v>
      </c>
      <c r="DH2467">
        <v>250</v>
      </c>
      <c r="DI2467">
        <v>0</v>
      </c>
      <c r="DJ2467">
        <v>0</v>
      </c>
      <c r="DK2467">
        <v>0</v>
      </c>
      <c r="DL2467">
        <v>0</v>
      </c>
      <c r="DM2467">
        <v>1298</v>
      </c>
      <c r="DN2467">
        <v>34917730</v>
      </c>
      <c r="DO2467">
        <v>42.234490000000001</v>
      </c>
      <c r="DP2467">
        <v>-1</v>
      </c>
    </row>
    <row r="2468" spans="102:120" x14ac:dyDescent="0.3">
      <c r="CX2468">
        <v>4.0000000000000002E-4</v>
      </c>
      <c r="CY2468">
        <v>10</v>
      </c>
      <c r="CZ2468">
        <v>2.21</v>
      </c>
      <c r="DA2468">
        <v>250</v>
      </c>
      <c r="DB2468">
        <v>177.08</v>
      </c>
      <c r="DC2468">
        <v>10</v>
      </c>
      <c r="DD2468">
        <v>312.08333299999998</v>
      </c>
      <c r="DE2468">
        <v>53.056539999999998</v>
      </c>
      <c r="DF2468">
        <v>415</v>
      </c>
      <c r="DG2468">
        <v>40</v>
      </c>
      <c r="DH2468">
        <v>250</v>
      </c>
      <c r="DI2468">
        <v>0</v>
      </c>
      <c r="DJ2468">
        <v>0</v>
      </c>
      <c r="DK2468">
        <v>0</v>
      </c>
      <c r="DL2468">
        <v>0</v>
      </c>
      <c r="DM2468">
        <v>1298</v>
      </c>
      <c r="DN2468">
        <v>34917730</v>
      </c>
      <c r="DO2468">
        <v>42.234490000000001</v>
      </c>
      <c r="DP2468">
        <v>-1</v>
      </c>
    </row>
    <row r="2469" spans="102:120" x14ac:dyDescent="0.3">
      <c r="CX2469">
        <v>4.0000000000000002E-4</v>
      </c>
      <c r="CY2469">
        <v>10</v>
      </c>
      <c r="CZ2469">
        <v>2.21</v>
      </c>
      <c r="DA2469">
        <v>250</v>
      </c>
      <c r="DB2469">
        <v>177.08</v>
      </c>
      <c r="DC2469">
        <v>15</v>
      </c>
      <c r="DD2469">
        <v>317.08333299999998</v>
      </c>
      <c r="DE2469">
        <v>52.618130000000001</v>
      </c>
      <c r="DF2469">
        <v>415</v>
      </c>
      <c r="DG2469">
        <v>40</v>
      </c>
      <c r="DH2469">
        <v>250</v>
      </c>
      <c r="DI2469">
        <v>0</v>
      </c>
      <c r="DJ2469">
        <v>0</v>
      </c>
      <c r="DK2469">
        <v>0</v>
      </c>
      <c r="DL2469">
        <v>0</v>
      </c>
      <c r="DM2469">
        <v>1298</v>
      </c>
      <c r="DN2469">
        <v>34917730</v>
      </c>
      <c r="DO2469">
        <v>42.234490000000001</v>
      </c>
      <c r="DP2469">
        <v>-1</v>
      </c>
    </row>
    <row r="2470" spans="102:120" x14ac:dyDescent="0.3">
      <c r="CX2470">
        <v>4.0000000000000002E-4</v>
      </c>
      <c r="CY2470">
        <v>10</v>
      </c>
      <c r="CZ2470">
        <v>2.21</v>
      </c>
      <c r="DA2470">
        <v>250</v>
      </c>
      <c r="DB2470">
        <v>177.08</v>
      </c>
      <c r="DC2470">
        <v>20</v>
      </c>
      <c r="DD2470">
        <v>322.08333299999998</v>
      </c>
      <c r="DE2470">
        <v>52.184800000000003</v>
      </c>
      <c r="DF2470">
        <v>415</v>
      </c>
      <c r="DG2470">
        <v>40</v>
      </c>
      <c r="DH2470">
        <v>250</v>
      </c>
      <c r="DI2470">
        <v>0</v>
      </c>
      <c r="DJ2470">
        <v>0</v>
      </c>
      <c r="DK2470">
        <v>0</v>
      </c>
      <c r="DL2470">
        <v>0</v>
      </c>
      <c r="DM2470">
        <v>1298</v>
      </c>
      <c r="DN2470">
        <v>34917730</v>
      </c>
      <c r="DO2470">
        <v>42.234490000000001</v>
      </c>
      <c r="DP2470">
        <v>-1</v>
      </c>
    </row>
    <row r="2471" spans="102:120" x14ac:dyDescent="0.3">
      <c r="CX2471">
        <v>4.0000000000000002E-4</v>
      </c>
      <c r="CY2471">
        <v>10</v>
      </c>
      <c r="CZ2471">
        <v>2.21</v>
      </c>
      <c r="DA2471">
        <v>250</v>
      </c>
      <c r="DB2471">
        <v>177.08</v>
      </c>
      <c r="DC2471">
        <v>25</v>
      </c>
      <c r="DD2471">
        <v>327.08333299999998</v>
      </c>
      <c r="DE2471">
        <v>51.756489999999999</v>
      </c>
      <c r="DF2471">
        <v>415</v>
      </c>
      <c r="DG2471">
        <v>40</v>
      </c>
      <c r="DH2471">
        <v>250</v>
      </c>
      <c r="DI2471">
        <v>0</v>
      </c>
      <c r="DJ2471">
        <v>0</v>
      </c>
      <c r="DK2471">
        <v>0</v>
      </c>
      <c r="DL2471">
        <v>0</v>
      </c>
      <c r="DM2471">
        <v>1298</v>
      </c>
      <c r="DN2471">
        <v>34917730</v>
      </c>
      <c r="DO2471">
        <v>42.234490000000001</v>
      </c>
      <c r="DP2471">
        <v>-1</v>
      </c>
    </row>
    <row r="2472" spans="102:120" x14ac:dyDescent="0.3">
      <c r="CX2472">
        <v>4.0000000000000002E-4</v>
      </c>
      <c r="CY2472">
        <v>10</v>
      </c>
      <c r="CZ2472">
        <v>2.21</v>
      </c>
      <c r="DA2472">
        <v>250</v>
      </c>
      <c r="DB2472">
        <v>177.08</v>
      </c>
      <c r="DC2472">
        <v>30</v>
      </c>
      <c r="DD2472">
        <v>332.08333299999998</v>
      </c>
      <c r="DE2472">
        <v>51.333170000000003</v>
      </c>
      <c r="DF2472">
        <v>415</v>
      </c>
      <c r="DG2472">
        <v>40</v>
      </c>
      <c r="DH2472">
        <v>250</v>
      </c>
      <c r="DI2472">
        <v>0</v>
      </c>
      <c r="DJ2472">
        <v>0</v>
      </c>
      <c r="DK2472">
        <v>0</v>
      </c>
      <c r="DL2472">
        <v>0</v>
      </c>
      <c r="DM2472">
        <v>1298</v>
      </c>
      <c r="DN2472">
        <v>34917730</v>
      </c>
      <c r="DO2472">
        <v>42.234490000000001</v>
      </c>
      <c r="DP2472">
        <v>-1</v>
      </c>
    </row>
    <row r="2473" spans="102:120" x14ac:dyDescent="0.3">
      <c r="CX2473">
        <v>4.0000000000000002E-4</v>
      </c>
      <c r="CY2473">
        <v>10</v>
      </c>
      <c r="CZ2473">
        <v>2.21</v>
      </c>
      <c r="DA2473">
        <v>250</v>
      </c>
      <c r="DB2473">
        <v>177.08</v>
      </c>
      <c r="DC2473">
        <v>35</v>
      </c>
      <c r="DD2473">
        <v>337.08333299999998</v>
      </c>
      <c r="DE2473">
        <v>50.9148</v>
      </c>
      <c r="DF2473">
        <v>415</v>
      </c>
      <c r="DG2473">
        <v>40</v>
      </c>
      <c r="DH2473">
        <v>250</v>
      </c>
      <c r="DI2473">
        <v>0</v>
      </c>
      <c r="DJ2473">
        <v>0</v>
      </c>
      <c r="DK2473">
        <v>0</v>
      </c>
      <c r="DL2473">
        <v>0</v>
      </c>
      <c r="DM2473">
        <v>1298</v>
      </c>
      <c r="DN2473">
        <v>34917730</v>
      </c>
      <c r="DO2473">
        <v>42.234490000000001</v>
      </c>
      <c r="DP2473">
        <v>-1</v>
      </c>
    </row>
    <row r="2474" spans="102:120" x14ac:dyDescent="0.3">
      <c r="CX2474">
        <v>4.0000000000000002E-4</v>
      </c>
      <c r="CY2474">
        <v>10</v>
      </c>
      <c r="CZ2474">
        <v>2.21</v>
      </c>
      <c r="DA2474">
        <v>250</v>
      </c>
      <c r="DB2474">
        <v>177.08</v>
      </c>
      <c r="DC2474">
        <v>40</v>
      </c>
      <c r="DD2474">
        <v>342.08333299999998</v>
      </c>
      <c r="DE2474">
        <v>50.501330000000003</v>
      </c>
      <c r="DF2474">
        <v>415</v>
      </c>
      <c r="DG2474">
        <v>40</v>
      </c>
      <c r="DH2474">
        <v>250</v>
      </c>
      <c r="DI2474">
        <v>0</v>
      </c>
      <c r="DJ2474">
        <v>0</v>
      </c>
      <c r="DK2474">
        <v>0</v>
      </c>
      <c r="DL2474">
        <v>0</v>
      </c>
      <c r="DM2474">
        <v>1298</v>
      </c>
      <c r="DN2474">
        <v>34917730</v>
      </c>
      <c r="DO2474">
        <v>42.234490000000001</v>
      </c>
      <c r="DP2474">
        <v>-1</v>
      </c>
    </row>
    <row r="2475" spans="102:120" x14ac:dyDescent="0.3">
      <c r="CX2475">
        <v>4.0000000000000002E-4</v>
      </c>
      <c r="CY2475">
        <v>10</v>
      </c>
      <c r="CZ2475">
        <v>2.21</v>
      </c>
      <c r="DA2475">
        <v>250</v>
      </c>
      <c r="DB2475">
        <v>177.08</v>
      </c>
      <c r="DC2475">
        <v>45</v>
      </c>
      <c r="DD2475">
        <v>347.08333299999998</v>
      </c>
      <c r="DE2475">
        <v>50.092730000000003</v>
      </c>
      <c r="DF2475">
        <v>415</v>
      </c>
      <c r="DG2475">
        <v>40</v>
      </c>
      <c r="DH2475">
        <v>250</v>
      </c>
      <c r="DI2475">
        <v>0</v>
      </c>
      <c r="DJ2475">
        <v>0</v>
      </c>
      <c r="DK2475">
        <v>0</v>
      </c>
      <c r="DL2475">
        <v>0</v>
      </c>
      <c r="DM2475">
        <v>1298</v>
      </c>
      <c r="DN2475">
        <v>34917730</v>
      </c>
      <c r="DO2475">
        <v>42.234490000000001</v>
      </c>
      <c r="DP2475">
        <v>-1</v>
      </c>
    </row>
    <row r="2476" spans="102:120" x14ac:dyDescent="0.3">
      <c r="CX2476">
        <v>4.0000000000000002E-4</v>
      </c>
      <c r="CY2476">
        <v>10</v>
      </c>
      <c r="CZ2476">
        <v>2.21</v>
      </c>
      <c r="DA2476">
        <v>250</v>
      </c>
      <c r="DB2476">
        <v>177.08</v>
      </c>
      <c r="DC2476">
        <v>50</v>
      </c>
      <c r="DD2476">
        <v>352.08333299999998</v>
      </c>
      <c r="DE2476">
        <v>49.688940000000002</v>
      </c>
      <c r="DF2476">
        <v>415</v>
      </c>
      <c r="DG2476">
        <v>40</v>
      </c>
      <c r="DH2476">
        <v>250</v>
      </c>
      <c r="DI2476">
        <v>1</v>
      </c>
      <c r="DJ2476">
        <v>2.279571E-2</v>
      </c>
      <c r="DK2476">
        <v>0</v>
      </c>
      <c r="DL2476">
        <v>0</v>
      </c>
      <c r="DM2476">
        <v>1298</v>
      </c>
      <c r="DN2476">
        <v>34917730</v>
      </c>
      <c r="DO2476">
        <v>42.234490000000001</v>
      </c>
      <c r="DP2476" s="4">
        <v>1500000000</v>
      </c>
    </row>
    <row r="2477" spans="102:120" x14ac:dyDescent="0.3">
      <c r="CX2477">
        <v>4.0000000000000002E-4</v>
      </c>
      <c r="CY2477">
        <v>10</v>
      </c>
      <c r="CZ2477">
        <v>2.21</v>
      </c>
      <c r="DA2477">
        <v>250</v>
      </c>
      <c r="DB2477">
        <v>177.08</v>
      </c>
      <c r="DC2477">
        <v>55</v>
      </c>
      <c r="DD2477">
        <v>357.08333299999998</v>
      </c>
      <c r="DE2477">
        <v>49.289920000000002</v>
      </c>
      <c r="DF2477">
        <v>415</v>
      </c>
      <c r="DG2477">
        <v>40</v>
      </c>
      <c r="DH2477">
        <v>250</v>
      </c>
      <c r="DI2477">
        <v>0</v>
      </c>
      <c r="DJ2477">
        <v>0</v>
      </c>
      <c r="DK2477">
        <v>0</v>
      </c>
      <c r="DL2477">
        <v>0</v>
      </c>
      <c r="DM2477">
        <v>1298</v>
      </c>
      <c r="DN2477">
        <v>34917730</v>
      </c>
      <c r="DO2477">
        <v>42.234490000000001</v>
      </c>
      <c r="DP2477">
        <v>-1</v>
      </c>
    </row>
    <row r="2478" spans="102:120" x14ac:dyDescent="0.3">
      <c r="CX2478">
        <v>4.0000000000000002E-4</v>
      </c>
      <c r="CY2478">
        <v>10</v>
      </c>
      <c r="CZ2478">
        <v>2.21</v>
      </c>
      <c r="DA2478">
        <v>250</v>
      </c>
      <c r="DB2478">
        <v>177.08</v>
      </c>
      <c r="DC2478">
        <v>60</v>
      </c>
      <c r="DD2478">
        <v>362.08333299999998</v>
      </c>
      <c r="DE2478">
        <v>48.895620000000001</v>
      </c>
      <c r="DF2478">
        <v>415</v>
      </c>
      <c r="DG2478">
        <v>40</v>
      </c>
      <c r="DH2478">
        <v>250</v>
      </c>
      <c r="DI2478">
        <v>1</v>
      </c>
      <c r="DJ2478">
        <v>1.4414619999999999E-3</v>
      </c>
      <c r="DK2478">
        <v>0</v>
      </c>
      <c r="DL2478">
        <v>0</v>
      </c>
      <c r="DM2478">
        <v>1298</v>
      </c>
      <c r="DN2478">
        <v>34917730</v>
      </c>
      <c r="DO2478">
        <v>42.234490000000001</v>
      </c>
      <c r="DP2478" s="4">
        <v>24000000000</v>
      </c>
    </row>
    <row r="2479" spans="102:120" x14ac:dyDescent="0.3">
      <c r="CX2479">
        <v>4.0000000000000002E-4</v>
      </c>
      <c r="CY2479">
        <v>10</v>
      </c>
      <c r="CZ2479">
        <v>2.21</v>
      </c>
      <c r="DA2479">
        <v>250</v>
      </c>
      <c r="DB2479">
        <v>177.08</v>
      </c>
      <c r="DC2479">
        <v>65</v>
      </c>
      <c r="DD2479">
        <v>367.08333299999998</v>
      </c>
      <c r="DE2479">
        <v>48.506010000000003</v>
      </c>
      <c r="DF2479">
        <v>415</v>
      </c>
      <c r="DG2479">
        <v>40</v>
      </c>
      <c r="DH2479">
        <v>250</v>
      </c>
      <c r="DI2479">
        <v>0</v>
      </c>
      <c r="DJ2479">
        <v>0</v>
      </c>
      <c r="DK2479">
        <v>1</v>
      </c>
      <c r="DL2479">
        <v>5.5382999999999998E-7</v>
      </c>
      <c r="DM2479">
        <v>1294</v>
      </c>
      <c r="DN2479">
        <v>34810040</v>
      </c>
      <c r="DO2479">
        <v>42.166260000000001</v>
      </c>
      <c r="DP2479">
        <v>-1</v>
      </c>
    </row>
    <row r="2480" spans="102:120" x14ac:dyDescent="0.3">
      <c r="CX2480">
        <v>4.0000000000000002E-4</v>
      </c>
      <c r="CY2480">
        <v>10</v>
      </c>
      <c r="CZ2480">
        <v>2.21</v>
      </c>
      <c r="DA2480">
        <v>250</v>
      </c>
      <c r="DB2480">
        <v>177.08</v>
      </c>
      <c r="DC2480">
        <v>70</v>
      </c>
      <c r="DD2480">
        <v>372.08333299999998</v>
      </c>
      <c r="DE2480">
        <v>48.121029999999998</v>
      </c>
      <c r="DF2480">
        <v>415</v>
      </c>
      <c r="DG2480">
        <v>40</v>
      </c>
      <c r="DH2480">
        <v>250</v>
      </c>
      <c r="DI2480">
        <v>0</v>
      </c>
      <c r="DJ2480">
        <v>0</v>
      </c>
      <c r="DK2480">
        <v>5</v>
      </c>
      <c r="DL2480">
        <v>3.8058999999999998E-6</v>
      </c>
      <c r="DM2480">
        <v>1343</v>
      </c>
      <c r="DN2480">
        <v>36128180</v>
      </c>
      <c r="DO2480">
        <v>42.996110000000002</v>
      </c>
      <c r="DP2480">
        <v>-1</v>
      </c>
    </row>
    <row r="2481" spans="102:120" x14ac:dyDescent="0.3">
      <c r="CX2481">
        <v>4.0000000000000002E-4</v>
      </c>
      <c r="CY2481">
        <v>10</v>
      </c>
      <c r="CZ2481">
        <v>2.21</v>
      </c>
      <c r="DA2481">
        <v>250</v>
      </c>
      <c r="DB2481">
        <v>177.08</v>
      </c>
      <c r="DC2481">
        <v>75</v>
      </c>
      <c r="DD2481">
        <v>377.08333299999998</v>
      </c>
      <c r="DE2481">
        <v>47.740630000000003</v>
      </c>
      <c r="DF2481">
        <v>415</v>
      </c>
      <c r="DG2481">
        <v>40</v>
      </c>
      <c r="DH2481">
        <v>250</v>
      </c>
      <c r="DI2481">
        <v>0</v>
      </c>
      <c r="DJ2481">
        <v>0</v>
      </c>
      <c r="DK2481">
        <v>5</v>
      </c>
      <c r="DL2481">
        <v>4.79832E-6</v>
      </c>
      <c r="DM2481">
        <v>1302</v>
      </c>
      <c r="DN2481">
        <v>35025230</v>
      </c>
      <c r="DO2481">
        <v>42.302639999999997</v>
      </c>
      <c r="DP2481">
        <v>-1</v>
      </c>
    </row>
    <row r="2482" spans="102:120" x14ac:dyDescent="0.3">
      <c r="CX2482">
        <v>4.0000000000000002E-4</v>
      </c>
      <c r="CY2482">
        <v>10</v>
      </c>
      <c r="CZ2482">
        <v>2.21</v>
      </c>
      <c r="DA2482">
        <v>250</v>
      </c>
      <c r="DB2482">
        <v>177.08</v>
      </c>
      <c r="DC2482">
        <v>80</v>
      </c>
      <c r="DD2482">
        <v>382.08333299999998</v>
      </c>
      <c r="DE2482">
        <v>47.364759999999997</v>
      </c>
      <c r="DF2482">
        <v>415</v>
      </c>
      <c r="DG2482">
        <v>40</v>
      </c>
      <c r="DH2482">
        <v>250</v>
      </c>
      <c r="DI2482">
        <v>0</v>
      </c>
      <c r="DJ2482">
        <v>0</v>
      </c>
      <c r="DK2482">
        <v>19</v>
      </c>
      <c r="DL2482">
        <v>2.6266289999999999E-5</v>
      </c>
      <c r="DM2482">
        <v>1279</v>
      </c>
      <c r="DN2482">
        <v>34406490</v>
      </c>
      <c r="DO2482">
        <v>41.909559999999999</v>
      </c>
      <c r="DP2482">
        <v>-1</v>
      </c>
    </row>
    <row r="2483" spans="102:120" x14ac:dyDescent="0.3">
      <c r="CX2483">
        <v>4.0000000000000002E-4</v>
      </c>
      <c r="CY2483">
        <v>10</v>
      </c>
      <c r="CZ2483">
        <v>2.21</v>
      </c>
      <c r="DA2483">
        <v>250</v>
      </c>
      <c r="DB2483">
        <v>177.08</v>
      </c>
      <c r="DC2483">
        <v>85</v>
      </c>
      <c r="DD2483">
        <v>387.08333299999998</v>
      </c>
      <c r="DE2483">
        <v>46.993380000000002</v>
      </c>
      <c r="DF2483">
        <v>415</v>
      </c>
      <c r="DG2483">
        <v>40</v>
      </c>
      <c r="DH2483">
        <v>250</v>
      </c>
      <c r="DI2483">
        <v>0</v>
      </c>
      <c r="DJ2483">
        <v>0</v>
      </c>
      <c r="DK2483">
        <v>17</v>
      </c>
      <c r="DL2483">
        <v>1.6563780000000001E-5</v>
      </c>
      <c r="DM2483">
        <v>1302</v>
      </c>
      <c r="DN2483">
        <v>35025220</v>
      </c>
      <c r="DO2483">
        <v>42.302639999999997</v>
      </c>
      <c r="DP2483">
        <v>-1</v>
      </c>
    </row>
    <row r="2484" spans="102:120" x14ac:dyDescent="0.3">
      <c r="CX2484">
        <v>4.0000000000000002E-4</v>
      </c>
      <c r="CY2484">
        <v>10</v>
      </c>
      <c r="CZ2484">
        <v>2.21</v>
      </c>
      <c r="DA2484">
        <v>250</v>
      </c>
      <c r="DB2484">
        <v>177.08</v>
      </c>
      <c r="DC2484">
        <v>90</v>
      </c>
      <c r="DD2484">
        <v>392.08333299999998</v>
      </c>
      <c r="DE2484">
        <v>46.626440000000002</v>
      </c>
      <c r="DF2484">
        <v>415</v>
      </c>
      <c r="DG2484">
        <v>40</v>
      </c>
      <c r="DH2484">
        <v>250</v>
      </c>
      <c r="DI2484">
        <v>0</v>
      </c>
      <c r="DJ2484">
        <v>0</v>
      </c>
      <c r="DK2484">
        <v>19</v>
      </c>
      <c r="DL2484">
        <v>6.2377689999999997E-5</v>
      </c>
      <c r="DM2484">
        <v>1340</v>
      </c>
      <c r="DN2484">
        <v>36047450</v>
      </c>
      <c r="DO2484">
        <v>42.94567</v>
      </c>
      <c r="DP2484">
        <v>-1</v>
      </c>
    </row>
    <row r="2485" spans="102:120" x14ac:dyDescent="0.3">
      <c r="CX2485">
        <v>4.0000000000000002E-4</v>
      </c>
      <c r="CY2485">
        <v>10</v>
      </c>
      <c r="CZ2485">
        <v>2.21</v>
      </c>
      <c r="DA2485">
        <v>250</v>
      </c>
      <c r="DB2485">
        <v>177.08</v>
      </c>
      <c r="DC2485">
        <v>95</v>
      </c>
      <c r="DD2485">
        <v>397.08333299999998</v>
      </c>
      <c r="DE2485">
        <v>46.26388</v>
      </c>
      <c r="DF2485">
        <v>415</v>
      </c>
      <c r="DG2485">
        <v>40</v>
      </c>
      <c r="DH2485">
        <v>250</v>
      </c>
      <c r="DI2485">
        <v>0</v>
      </c>
      <c r="DJ2485">
        <v>0</v>
      </c>
      <c r="DK2485">
        <v>25</v>
      </c>
      <c r="DL2485">
        <v>7.5828510000000002E-5</v>
      </c>
      <c r="DM2485">
        <v>1293</v>
      </c>
      <c r="DN2485">
        <v>34783070</v>
      </c>
      <c r="DO2485">
        <v>42.149180000000001</v>
      </c>
      <c r="DP2485">
        <v>-1</v>
      </c>
    </row>
    <row r="2486" spans="102:120" x14ac:dyDescent="0.3">
      <c r="CX2486">
        <v>4.0000000000000002E-4</v>
      </c>
      <c r="CY2486">
        <v>10</v>
      </c>
      <c r="CZ2486">
        <v>2.21</v>
      </c>
      <c r="DA2486">
        <v>250</v>
      </c>
      <c r="DB2486">
        <v>177.08</v>
      </c>
      <c r="DC2486">
        <v>100</v>
      </c>
      <c r="DD2486">
        <v>402.08333299999998</v>
      </c>
      <c r="DE2486">
        <v>45.905670000000001</v>
      </c>
      <c r="DF2486">
        <v>415</v>
      </c>
      <c r="DG2486">
        <v>40</v>
      </c>
      <c r="DH2486">
        <v>250</v>
      </c>
      <c r="DI2486">
        <v>0</v>
      </c>
      <c r="DJ2486">
        <v>0</v>
      </c>
      <c r="DK2486">
        <v>31</v>
      </c>
      <c r="DL2486">
        <v>1.092552E-4</v>
      </c>
      <c r="DM2486">
        <v>1317</v>
      </c>
      <c r="DN2486">
        <v>35428700</v>
      </c>
      <c r="DO2486">
        <v>42.557409999999997</v>
      </c>
      <c r="DP2486">
        <v>-1</v>
      </c>
    </row>
    <row r="2487" spans="102:120" x14ac:dyDescent="0.3">
      <c r="CX2487">
        <v>4.0000000000000002E-4</v>
      </c>
      <c r="CY2487">
        <v>10</v>
      </c>
      <c r="CZ2487">
        <v>2.21</v>
      </c>
      <c r="DA2487">
        <v>250</v>
      </c>
      <c r="DB2487">
        <v>177.08</v>
      </c>
      <c r="DC2487">
        <v>2.5</v>
      </c>
      <c r="DD2487">
        <v>304.58333299999998</v>
      </c>
      <c r="DE2487">
        <v>53.72372</v>
      </c>
      <c r="DF2487">
        <v>415</v>
      </c>
      <c r="DG2487">
        <v>40</v>
      </c>
      <c r="DH2487">
        <v>250</v>
      </c>
      <c r="DI2487">
        <v>0</v>
      </c>
      <c r="DJ2487">
        <v>0</v>
      </c>
      <c r="DK2487">
        <v>0</v>
      </c>
      <c r="DL2487">
        <v>0</v>
      </c>
      <c r="DM2487">
        <v>1317</v>
      </c>
      <c r="DN2487">
        <v>35428700</v>
      </c>
      <c r="DO2487">
        <v>42.557409999999997</v>
      </c>
      <c r="DP2487">
        <v>-1</v>
      </c>
    </row>
    <row r="2488" spans="102:120" x14ac:dyDescent="0.3">
      <c r="CX2488" t="s">
        <v>74</v>
      </c>
      <c r="CY2488" t="s">
        <v>74</v>
      </c>
      <c r="DA2488" t="s">
        <v>74</v>
      </c>
      <c r="DB2488" t="s">
        <v>74</v>
      </c>
      <c r="DC2488" t="s">
        <v>75</v>
      </c>
      <c r="DE2488" t="s">
        <v>74</v>
      </c>
      <c r="DH2488">
        <v>300</v>
      </c>
    </row>
    <row r="2489" spans="102:120" x14ac:dyDescent="0.3">
      <c r="CX2489">
        <v>4.0000000000000002E-4</v>
      </c>
      <c r="CY2489">
        <v>10</v>
      </c>
      <c r="CZ2489">
        <v>2.21</v>
      </c>
      <c r="DA2489">
        <v>250</v>
      </c>
      <c r="DB2489">
        <v>177.08</v>
      </c>
      <c r="DC2489">
        <v>0</v>
      </c>
      <c r="DD2489">
        <v>302.08333299999998</v>
      </c>
      <c r="DE2489">
        <v>56.990569999999998</v>
      </c>
      <c r="DF2489">
        <v>465</v>
      </c>
      <c r="DG2489">
        <v>40</v>
      </c>
      <c r="DH2489">
        <v>300</v>
      </c>
      <c r="DI2489">
        <v>0</v>
      </c>
      <c r="DJ2489">
        <v>0</v>
      </c>
      <c r="DK2489">
        <v>0</v>
      </c>
      <c r="DL2489">
        <v>0</v>
      </c>
      <c r="DM2489">
        <v>1317</v>
      </c>
      <c r="DN2489">
        <v>35428700</v>
      </c>
      <c r="DO2489">
        <v>42.557409999999997</v>
      </c>
      <c r="DP2489">
        <v>-1</v>
      </c>
    </row>
    <row r="2490" spans="102:120" x14ac:dyDescent="0.3">
      <c r="CX2490">
        <v>4.0000000000000002E-4</v>
      </c>
      <c r="CY2490">
        <v>10</v>
      </c>
      <c r="CZ2490">
        <v>2.21</v>
      </c>
      <c r="DA2490">
        <v>250</v>
      </c>
      <c r="DB2490">
        <v>177.08</v>
      </c>
      <c r="DC2490">
        <v>5</v>
      </c>
      <c r="DD2490">
        <v>307.08333299999998</v>
      </c>
      <c r="DE2490">
        <v>56.559449999999998</v>
      </c>
      <c r="DF2490">
        <v>465</v>
      </c>
      <c r="DG2490">
        <v>40</v>
      </c>
      <c r="DH2490">
        <v>300</v>
      </c>
      <c r="DI2490">
        <v>0</v>
      </c>
      <c r="DJ2490">
        <v>0</v>
      </c>
      <c r="DK2490">
        <v>0</v>
      </c>
      <c r="DL2490">
        <v>0</v>
      </c>
      <c r="DM2490">
        <v>1317</v>
      </c>
      <c r="DN2490">
        <v>35428700</v>
      </c>
      <c r="DO2490">
        <v>42.557409999999997</v>
      </c>
      <c r="DP2490">
        <v>-1</v>
      </c>
    </row>
    <row r="2491" spans="102:120" x14ac:dyDescent="0.3">
      <c r="CX2491">
        <v>4.0000000000000002E-4</v>
      </c>
      <c r="CY2491">
        <v>10</v>
      </c>
      <c r="CZ2491">
        <v>2.21</v>
      </c>
      <c r="DA2491">
        <v>250</v>
      </c>
      <c r="DB2491">
        <v>177.08</v>
      </c>
      <c r="DC2491">
        <v>10</v>
      </c>
      <c r="DD2491">
        <v>312.08333299999998</v>
      </c>
      <c r="DE2491">
        <v>56.132579999999997</v>
      </c>
      <c r="DF2491">
        <v>465</v>
      </c>
      <c r="DG2491">
        <v>40</v>
      </c>
      <c r="DH2491">
        <v>300</v>
      </c>
      <c r="DI2491">
        <v>0</v>
      </c>
      <c r="DJ2491">
        <v>0</v>
      </c>
      <c r="DK2491">
        <v>0</v>
      </c>
      <c r="DL2491">
        <v>0</v>
      </c>
      <c r="DM2491">
        <v>1317</v>
      </c>
      <c r="DN2491">
        <v>35428700</v>
      </c>
      <c r="DO2491">
        <v>42.557409999999997</v>
      </c>
      <c r="DP2491">
        <v>-1</v>
      </c>
    </row>
    <row r="2492" spans="102:120" x14ac:dyDescent="0.3">
      <c r="CX2492">
        <v>4.0000000000000002E-4</v>
      </c>
      <c r="CY2492">
        <v>10</v>
      </c>
      <c r="CZ2492">
        <v>2.21</v>
      </c>
      <c r="DA2492">
        <v>250</v>
      </c>
      <c r="DB2492">
        <v>177.08</v>
      </c>
      <c r="DC2492">
        <v>15</v>
      </c>
      <c r="DD2492">
        <v>317.08333299999998</v>
      </c>
      <c r="DE2492">
        <v>55.70993</v>
      </c>
      <c r="DF2492">
        <v>465</v>
      </c>
      <c r="DG2492">
        <v>40</v>
      </c>
      <c r="DH2492">
        <v>300</v>
      </c>
      <c r="DI2492">
        <v>0</v>
      </c>
      <c r="DJ2492">
        <v>0</v>
      </c>
      <c r="DK2492">
        <v>0</v>
      </c>
      <c r="DL2492">
        <v>0</v>
      </c>
      <c r="DM2492">
        <v>1317</v>
      </c>
      <c r="DN2492">
        <v>35428700</v>
      </c>
      <c r="DO2492">
        <v>42.557409999999997</v>
      </c>
      <c r="DP2492">
        <v>-1</v>
      </c>
    </row>
    <row r="2493" spans="102:120" x14ac:dyDescent="0.3">
      <c r="CX2493">
        <v>4.0000000000000002E-4</v>
      </c>
      <c r="CY2493">
        <v>10</v>
      </c>
      <c r="CZ2493">
        <v>2.21</v>
      </c>
      <c r="DA2493">
        <v>250</v>
      </c>
      <c r="DB2493">
        <v>177.08</v>
      </c>
      <c r="DC2493">
        <v>20</v>
      </c>
      <c r="DD2493">
        <v>322.08333299999998</v>
      </c>
      <c r="DE2493">
        <v>55.291499999999999</v>
      </c>
      <c r="DF2493">
        <v>465</v>
      </c>
      <c r="DG2493">
        <v>40</v>
      </c>
      <c r="DH2493">
        <v>300</v>
      </c>
      <c r="DI2493">
        <v>0</v>
      </c>
      <c r="DJ2493">
        <v>0</v>
      </c>
      <c r="DK2493">
        <v>0</v>
      </c>
      <c r="DL2493">
        <v>0</v>
      </c>
      <c r="DM2493">
        <v>1317</v>
      </c>
      <c r="DN2493">
        <v>35428700</v>
      </c>
      <c r="DO2493">
        <v>42.557409999999997</v>
      </c>
      <c r="DP2493">
        <v>-1</v>
      </c>
    </row>
    <row r="2494" spans="102:120" x14ac:dyDescent="0.3">
      <c r="CX2494">
        <v>4.0000000000000002E-4</v>
      </c>
      <c r="CY2494">
        <v>10</v>
      </c>
      <c r="CZ2494">
        <v>2.21</v>
      </c>
      <c r="DA2494">
        <v>250</v>
      </c>
      <c r="DB2494">
        <v>177.08</v>
      </c>
      <c r="DC2494">
        <v>25</v>
      </c>
      <c r="DD2494">
        <v>327.08333299999998</v>
      </c>
      <c r="DE2494">
        <v>54.877249999999997</v>
      </c>
      <c r="DF2494">
        <v>465</v>
      </c>
      <c r="DG2494">
        <v>40</v>
      </c>
      <c r="DH2494">
        <v>300</v>
      </c>
      <c r="DI2494">
        <v>0</v>
      </c>
      <c r="DJ2494">
        <v>0</v>
      </c>
      <c r="DK2494">
        <v>0</v>
      </c>
      <c r="DL2494">
        <v>0</v>
      </c>
      <c r="DM2494">
        <v>1317</v>
      </c>
      <c r="DN2494">
        <v>35428700</v>
      </c>
      <c r="DO2494">
        <v>42.557409999999997</v>
      </c>
      <c r="DP2494">
        <v>-1</v>
      </c>
    </row>
    <row r="2495" spans="102:120" x14ac:dyDescent="0.3">
      <c r="CX2495">
        <v>4.0000000000000002E-4</v>
      </c>
      <c r="CY2495">
        <v>10</v>
      </c>
      <c r="CZ2495">
        <v>2.21</v>
      </c>
      <c r="DA2495">
        <v>250</v>
      </c>
      <c r="DB2495">
        <v>177.08</v>
      </c>
      <c r="DC2495">
        <v>30</v>
      </c>
      <c r="DD2495">
        <v>332.08333299999998</v>
      </c>
      <c r="DE2495">
        <v>54.467170000000003</v>
      </c>
      <c r="DF2495">
        <v>465</v>
      </c>
      <c r="DG2495">
        <v>40</v>
      </c>
      <c r="DH2495">
        <v>300</v>
      </c>
      <c r="DI2495">
        <v>0</v>
      </c>
      <c r="DJ2495">
        <v>0</v>
      </c>
      <c r="DK2495">
        <v>0</v>
      </c>
      <c r="DL2495">
        <v>0</v>
      </c>
      <c r="DM2495">
        <v>1317</v>
      </c>
      <c r="DN2495">
        <v>35428700</v>
      </c>
      <c r="DO2495">
        <v>42.557409999999997</v>
      </c>
      <c r="DP2495">
        <v>-1</v>
      </c>
    </row>
    <row r="2496" spans="102:120" x14ac:dyDescent="0.3">
      <c r="CX2496">
        <v>4.0000000000000002E-4</v>
      </c>
      <c r="CY2496">
        <v>10</v>
      </c>
      <c r="CZ2496">
        <v>2.21</v>
      </c>
      <c r="DA2496">
        <v>250</v>
      </c>
      <c r="DB2496">
        <v>177.08</v>
      </c>
      <c r="DC2496">
        <v>35</v>
      </c>
      <c r="DD2496">
        <v>337.08333299999998</v>
      </c>
      <c r="DE2496">
        <v>54.061250000000001</v>
      </c>
      <c r="DF2496">
        <v>465</v>
      </c>
      <c r="DG2496">
        <v>40</v>
      </c>
      <c r="DH2496">
        <v>300</v>
      </c>
      <c r="DI2496">
        <v>0</v>
      </c>
      <c r="DJ2496">
        <v>0</v>
      </c>
      <c r="DK2496">
        <v>0</v>
      </c>
      <c r="DL2496">
        <v>0</v>
      </c>
      <c r="DM2496">
        <v>1317</v>
      </c>
      <c r="DN2496">
        <v>35428700</v>
      </c>
      <c r="DO2496">
        <v>42.557409999999997</v>
      </c>
      <c r="DP2496">
        <v>-1</v>
      </c>
    </row>
    <row r="2497" spans="102:120" x14ac:dyDescent="0.3">
      <c r="CX2497">
        <v>4.0000000000000002E-4</v>
      </c>
      <c r="CY2497">
        <v>10</v>
      </c>
      <c r="CZ2497">
        <v>2.21</v>
      </c>
      <c r="DA2497">
        <v>250</v>
      </c>
      <c r="DB2497">
        <v>177.08</v>
      </c>
      <c r="DC2497">
        <v>40</v>
      </c>
      <c r="DD2497">
        <v>342.08333299999998</v>
      </c>
      <c r="DE2497">
        <v>53.65945</v>
      </c>
      <c r="DF2497">
        <v>465</v>
      </c>
      <c r="DG2497">
        <v>40</v>
      </c>
      <c r="DH2497">
        <v>300</v>
      </c>
      <c r="DI2497">
        <v>0</v>
      </c>
      <c r="DJ2497">
        <v>0</v>
      </c>
      <c r="DK2497">
        <v>0</v>
      </c>
      <c r="DL2497">
        <v>0</v>
      </c>
      <c r="DM2497">
        <v>1317</v>
      </c>
      <c r="DN2497">
        <v>35428700</v>
      </c>
      <c r="DO2497">
        <v>42.557409999999997</v>
      </c>
      <c r="DP2497">
        <v>-1</v>
      </c>
    </row>
    <row r="2498" spans="102:120" x14ac:dyDescent="0.3">
      <c r="CX2498">
        <v>4.0000000000000002E-4</v>
      </c>
      <c r="CY2498">
        <v>10</v>
      </c>
      <c r="CZ2498">
        <v>2.21</v>
      </c>
      <c r="DA2498">
        <v>250</v>
      </c>
      <c r="DB2498">
        <v>177.08</v>
      </c>
      <c r="DC2498">
        <v>45</v>
      </c>
      <c r="DD2498">
        <v>347.08333299999998</v>
      </c>
      <c r="DE2498">
        <v>53.261760000000002</v>
      </c>
      <c r="DF2498">
        <v>465</v>
      </c>
      <c r="DG2498">
        <v>40</v>
      </c>
      <c r="DH2498">
        <v>300</v>
      </c>
      <c r="DI2498">
        <v>0</v>
      </c>
      <c r="DJ2498">
        <v>0</v>
      </c>
      <c r="DK2498">
        <v>0</v>
      </c>
      <c r="DL2498">
        <v>0</v>
      </c>
      <c r="DM2498">
        <v>1317</v>
      </c>
      <c r="DN2498">
        <v>35428700</v>
      </c>
      <c r="DO2498">
        <v>42.557409999999997</v>
      </c>
      <c r="DP2498">
        <v>-1</v>
      </c>
    </row>
    <row r="2499" spans="102:120" x14ac:dyDescent="0.3">
      <c r="CX2499">
        <v>4.0000000000000002E-4</v>
      </c>
      <c r="CY2499">
        <v>10</v>
      </c>
      <c r="CZ2499">
        <v>2.21</v>
      </c>
      <c r="DA2499">
        <v>250</v>
      </c>
      <c r="DB2499">
        <v>177.08</v>
      </c>
      <c r="DC2499">
        <v>50</v>
      </c>
      <c r="DD2499">
        <v>352.08333299999998</v>
      </c>
      <c r="DE2499">
        <v>52.868139999999997</v>
      </c>
      <c r="DF2499">
        <v>465</v>
      </c>
      <c r="DG2499">
        <v>40</v>
      </c>
      <c r="DH2499">
        <v>300</v>
      </c>
      <c r="DI2499">
        <v>0</v>
      </c>
      <c r="DJ2499">
        <v>0</v>
      </c>
      <c r="DK2499">
        <v>0</v>
      </c>
      <c r="DL2499">
        <v>0</v>
      </c>
      <c r="DM2499">
        <v>1317</v>
      </c>
      <c r="DN2499">
        <v>35428700</v>
      </c>
      <c r="DO2499">
        <v>42.557409999999997</v>
      </c>
      <c r="DP2499">
        <v>-1</v>
      </c>
    </row>
    <row r="2500" spans="102:120" x14ac:dyDescent="0.3">
      <c r="CX2500">
        <v>4.0000000000000002E-4</v>
      </c>
      <c r="CY2500">
        <v>10</v>
      </c>
      <c r="CZ2500">
        <v>2.21</v>
      </c>
      <c r="DA2500">
        <v>250</v>
      </c>
      <c r="DB2500">
        <v>177.08</v>
      </c>
      <c r="DC2500">
        <v>55</v>
      </c>
      <c r="DD2500">
        <v>357.08333299999998</v>
      </c>
      <c r="DE2500">
        <v>52.478569999999998</v>
      </c>
      <c r="DF2500">
        <v>465</v>
      </c>
      <c r="DG2500">
        <v>40</v>
      </c>
      <c r="DH2500">
        <v>300</v>
      </c>
      <c r="DI2500">
        <v>0</v>
      </c>
      <c r="DJ2500">
        <v>0</v>
      </c>
      <c r="DK2500">
        <v>0</v>
      </c>
      <c r="DL2500">
        <v>0</v>
      </c>
      <c r="DM2500">
        <v>1317</v>
      </c>
      <c r="DN2500">
        <v>35428700</v>
      </c>
      <c r="DO2500">
        <v>42.557409999999997</v>
      </c>
      <c r="DP2500">
        <v>-1</v>
      </c>
    </row>
    <row r="2501" spans="102:120" x14ac:dyDescent="0.3">
      <c r="CX2501">
        <v>4.0000000000000002E-4</v>
      </c>
      <c r="CY2501">
        <v>10</v>
      </c>
      <c r="CZ2501">
        <v>2.21</v>
      </c>
      <c r="DA2501">
        <v>250</v>
      </c>
      <c r="DB2501">
        <v>177.08</v>
      </c>
      <c r="DC2501">
        <v>60</v>
      </c>
      <c r="DD2501">
        <v>362.08333299999998</v>
      </c>
      <c r="DE2501">
        <v>52.093040000000002</v>
      </c>
      <c r="DF2501">
        <v>465</v>
      </c>
      <c r="DG2501">
        <v>40</v>
      </c>
      <c r="DH2501">
        <v>300</v>
      </c>
      <c r="DI2501">
        <v>0</v>
      </c>
      <c r="DJ2501">
        <v>0</v>
      </c>
      <c r="DK2501">
        <v>0</v>
      </c>
      <c r="DL2501">
        <v>0</v>
      </c>
      <c r="DM2501">
        <v>1317</v>
      </c>
      <c r="DN2501">
        <v>35428700</v>
      </c>
      <c r="DO2501">
        <v>42.557409999999997</v>
      </c>
      <c r="DP2501">
        <v>-1</v>
      </c>
    </row>
    <row r="2502" spans="102:120" x14ac:dyDescent="0.3">
      <c r="CX2502">
        <v>4.0000000000000002E-4</v>
      </c>
      <c r="CY2502">
        <v>10</v>
      </c>
      <c r="CZ2502">
        <v>2.21</v>
      </c>
      <c r="DA2502">
        <v>250</v>
      </c>
      <c r="DB2502">
        <v>177.08</v>
      </c>
      <c r="DC2502">
        <v>65</v>
      </c>
      <c r="DD2502">
        <v>367.08333299999998</v>
      </c>
      <c r="DE2502">
        <v>51.711500000000001</v>
      </c>
      <c r="DF2502">
        <v>465</v>
      </c>
      <c r="DG2502">
        <v>40</v>
      </c>
      <c r="DH2502">
        <v>300</v>
      </c>
      <c r="DI2502">
        <v>0</v>
      </c>
      <c r="DJ2502">
        <v>0</v>
      </c>
      <c r="DK2502">
        <v>0</v>
      </c>
      <c r="DL2502">
        <v>0</v>
      </c>
      <c r="DM2502">
        <v>1317</v>
      </c>
      <c r="DN2502">
        <v>35428700</v>
      </c>
      <c r="DO2502">
        <v>42.557409999999997</v>
      </c>
      <c r="DP2502">
        <v>-1</v>
      </c>
    </row>
    <row r="2503" spans="102:120" x14ac:dyDescent="0.3">
      <c r="CX2503">
        <v>4.0000000000000002E-4</v>
      </c>
      <c r="CY2503">
        <v>10</v>
      </c>
      <c r="CZ2503">
        <v>2.21</v>
      </c>
      <c r="DA2503">
        <v>250</v>
      </c>
      <c r="DB2503">
        <v>177.08</v>
      </c>
      <c r="DC2503">
        <v>70</v>
      </c>
      <c r="DD2503">
        <v>372.08333299999998</v>
      </c>
      <c r="DE2503">
        <v>51.333930000000002</v>
      </c>
      <c r="DF2503">
        <v>465</v>
      </c>
      <c r="DG2503">
        <v>40</v>
      </c>
      <c r="DH2503">
        <v>300</v>
      </c>
      <c r="DI2503">
        <v>0</v>
      </c>
      <c r="DJ2503">
        <v>0</v>
      </c>
      <c r="DK2503">
        <v>0</v>
      </c>
      <c r="DL2503">
        <v>0</v>
      </c>
      <c r="DM2503">
        <v>1317</v>
      </c>
      <c r="DN2503">
        <v>35428700</v>
      </c>
      <c r="DO2503">
        <v>42.557409999999997</v>
      </c>
      <c r="DP2503">
        <v>-1</v>
      </c>
    </row>
    <row r="2504" spans="102:120" x14ac:dyDescent="0.3">
      <c r="CX2504">
        <v>4.0000000000000002E-4</v>
      </c>
      <c r="CY2504">
        <v>10</v>
      </c>
      <c r="CZ2504">
        <v>2.21</v>
      </c>
      <c r="DA2504">
        <v>250</v>
      </c>
      <c r="DB2504">
        <v>177.08</v>
      </c>
      <c r="DC2504">
        <v>75</v>
      </c>
      <c r="DD2504">
        <v>377.08333299999998</v>
      </c>
      <c r="DE2504">
        <v>50.960299999999997</v>
      </c>
      <c r="DF2504">
        <v>465</v>
      </c>
      <c r="DG2504">
        <v>40</v>
      </c>
      <c r="DH2504">
        <v>300</v>
      </c>
      <c r="DI2504">
        <v>0</v>
      </c>
      <c r="DJ2504">
        <v>0</v>
      </c>
      <c r="DK2504">
        <v>0</v>
      </c>
      <c r="DL2504">
        <v>0</v>
      </c>
      <c r="DM2504">
        <v>1317</v>
      </c>
      <c r="DN2504">
        <v>35428700</v>
      </c>
      <c r="DO2504">
        <v>42.557409999999997</v>
      </c>
      <c r="DP2504">
        <v>-1</v>
      </c>
    </row>
    <row r="2505" spans="102:120" x14ac:dyDescent="0.3">
      <c r="CX2505">
        <v>4.0000000000000002E-4</v>
      </c>
      <c r="CY2505">
        <v>10</v>
      </c>
      <c r="CZ2505">
        <v>2.21</v>
      </c>
      <c r="DA2505">
        <v>250</v>
      </c>
      <c r="DB2505">
        <v>177.08</v>
      </c>
      <c r="DC2505">
        <v>80</v>
      </c>
      <c r="DD2505">
        <v>382.08333299999998</v>
      </c>
      <c r="DE2505">
        <v>50.590580000000003</v>
      </c>
      <c r="DF2505">
        <v>465</v>
      </c>
      <c r="DG2505">
        <v>40</v>
      </c>
      <c r="DH2505">
        <v>300</v>
      </c>
      <c r="DI2505">
        <v>0</v>
      </c>
      <c r="DJ2505">
        <v>0</v>
      </c>
      <c r="DK2505">
        <v>0</v>
      </c>
      <c r="DL2505">
        <v>0</v>
      </c>
      <c r="DM2505">
        <v>1317</v>
      </c>
      <c r="DN2505">
        <v>35428700</v>
      </c>
      <c r="DO2505">
        <v>42.557409999999997</v>
      </c>
      <c r="DP2505">
        <v>-1</v>
      </c>
    </row>
    <row r="2506" spans="102:120" x14ac:dyDescent="0.3">
      <c r="CX2506">
        <v>4.0000000000000002E-4</v>
      </c>
      <c r="CY2506">
        <v>10</v>
      </c>
      <c r="CZ2506">
        <v>2.21</v>
      </c>
      <c r="DA2506">
        <v>250</v>
      </c>
      <c r="DB2506">
        <v>177.08</v>
      </c>
      <c r="DC2506">
        <v>85</v>
      </c>
      <c r="DD2506">
        <v>387.08333299999998</v>
      </c>
      <c r="DE2506">
        <v>50.224739999999997</v>
      </c>
      <c r="DF2506">
        <v>465</v>
      </c>
      <c r="DG2506">
        <v>40</v>
      </c>
      <c r="DH2506">
        <v>300</v>
      </c>
      <c r="DI2506">
        <v>0</v>
      </c>
      <c r="DJ2506">
        <v>0</v>
      </c>
      <c r="DK2506">
        <v>0</v>
      </c>
      <c r="DL2506">
        <v>0</v>
      </c>
      <c r="DM2506">
        <v>1317</v>
      </c>
      <c r="DN2506">
        <v>35428700</v>
      </c>
      <c r="DO2506">
        <v>42.557409999999997</v>
      </c>
      <c r="DP2506">
        <v>-1</v>
      </c>
    </row>
    <row r="2507" spans="102:120" x14ac:dyDescent="0.3">
      <c r="CX2507">
        <v>4.0000000000000002E-4</v>
      </c>
      <c r="CY2507">
        <v>10</v>
      </c>
      <c r="CZ2507">
        <v>2.21</v>
      </c>
      <c r="DA2507">
        <v>250</v>
      </c>
      <c r="DB2507">
        <v>177.08</v>
      </c>
      <c r="DC2507">
        <v>90</v>
      </c>
      <c r="DD2507">
        <v>392.08333299999998</v>
      </c>
      <c r="DE2507">
        <v>49.862740000000002</v>
      </c>
      <c r="DF2507">
        <v>465</v>
      </c>
      <c r="DG2507">
        <v>40</v>
      </c>
      <c r="DH2507">
        <v>300</v>
      </c>
      <c r="DI2507">
        <v>0</v>
      </c>
      <c r="DJ2507">
        <v>0</v>
      </c>
      <c r="DK2507">
        <v>0</v>
      </c>
      <c r="DL2507">
        <v>0</v>
      </c>
      <c r="DM2507">
        <v>1317</v>
      </c>
      <c r="DN2507">
        <v>35428700</v>
      </c>
      <c r="DO2507">
        <v>42.557409999999997</v>
      </c>
      <c r="DP2507">
        <v>-1</v>
      </c>
    </row>
    <row r="2508" spans="102:120" x14ac:dyDescent="0.3">
      <c r="CX2508">
        <v>4.0000000000000002E-4</v>
      </c>
      <c r="CY2508">
        <v>10</v>
      </c>
      <c r="CZ2508">
        <v>2.21</v>
      </c>
      <c r="DA2508">
        <v>250</v>
      </c>
      <c r="DB2508">
        <v>177.08</v>
      </c>
      <c r="DC2508">
        <v>95</v>
      </c>
      <c r="DD2508">
        <v>397.08333299999998</v>
      </c>
      <c r="DE2508">
        <v>49.504570000000001</v>
      </c>
      <c r="DF2508">
        <v>465</v>
      </c>
      <c r="DG2508">
        <v>40</v>
      </c>
      <c r="DH2508">
        <v>300</v>
      </c>
      <c r="DI2508">
        <v>0</v>
      </c>
      <c r="DJ2508">
        <v>0</v>
      </c>
      <c r="DK2508">
        <v>0</v>
      </c>
      <c r="DL2508">
        <v>0</v>
      </c>
      <c r="DM2508">
        <v>1317</v>
      </c>
      <c r="DN2508">
        <v>35428700</v>
      </c>
      <c r="DO2508">
        <v>42.557409999999997</v>
      </c>
      <c r="DP2508">
        <v>-1</v>
      </c>
    </row>
    <row r="2509" spans="102:120" x14ac:dyDescent="0.3">
      <c r="CX2509">
        <v>4.0000000000000002E-4</v>
      </c>
      <c r="CY2509">
        <v>10</v>
      </c>
      <c r="CZ2509">
        <v>2.21</v>
      </c>
      <c r="DA2509">
        <v>250</v>
      </c>
      <c r="DB2509">
        <v>177.08</v>
      </c>
      <c r="DC2509">
        <v>100</v>
      </c>
      <c r="DD2509">
        <v>402.08333299999998</v>
      </c>
      <c r="DE2509">
        <v>49.150179999999999</v>
      </c>
      <c r="DF2509">
        <v>465</v>
      </c>
      <c r="DG2509">
        <v>40</v>
      </c>
      <c r="DH2509">
        <v>300</v>
      </c>
      <c r="DI2509">
        <v>0</v>
      </c>
      <c r="DJ2509">
        <v>0</v>
      </c>
      <c r="DK2509">
        <v>0</v>
      </c>
      <c r="DL2509">
        <v>0</v>
      </c>
      <c r="DM2509">
        <v>1317</v>
      </c>
      <c r="DN2509">
        <v>35428700</v>
      </c>
      <c r="DO2509">
        <v>42.557409999999997</v>
      </c>
      <c r="DP2509">
        <v>-1</v>
      </c>
    </row>
    <row r="2510" spans="102:120" x14ac:dyDescent="0.3">
      <c r="CX2510">
        <v>4.0000000000000002E-4</v>
      </c>
      <c r="CY2510">
        <v>10</v>
      </c>
      <c r="CZ2510">
        <v>2.21</v>
      </c>
      <c r="DA2510">
        <v>250</v>
      </c>
      <c r="DB2510">
        <v>177.08</v>
      </c>
      <c r="DC2510">
        <v>2.5</v>
      </c>
      <c r="DD2510">
        <v>304.58333299999998</v>
      </c>
      <c r="DE2510">
        <v>56.774479999999997</v>
      </c>
      <c r="DF2510">
        <v>465</v>
      </c>
      <c r="DG2510">
        <v>40</v>
      </c>
      <c r="DH2510">
        <v>300</v>
      </c>
      <c r="DI2510">
        <v>0</v>
      </c>
      <c r="DJ2510">
        <v>0</v>
      </c>
      <c r="DK2510">
        <v>0</v>
      </c>
      <c r="DL2510">
        <v>0</v>
      </c>
      <c r="DM2510">
        <v>1317</v>
      </c>
      <c r="DN2510">
        <v>35428700</v>
      </c>
      <c r="DO2510">
        <v>42.557409999999997</v>
      </c>
      <c r="DP2510">
        <v>-1</v>
      </c>
    </row>
    <row r="2511" spans="102:120" x14ac:dyDescent="0.3">
      <c r="CX2511" t="s">
        <v>74</v>
      </c>
      <c r="CY2511" t="s">
        <v>74</v>
      </c>
      <c r="CZ2511" t="s">
        <v>74</v>
      </c>
      <c r="DA2511" t="s">
        <v>74</v>
      </c>
      <c r="DB2511" t="s">
        <v>74</v>
      </c>
      <c r="DC2511" t="s">
        <v>75</v>
      </c>
      <c r="DD2511" t="s">
        <v>74</v>
      </c>
      <c r="DE2511" t="s">
        <v>74</v>
      </c>
      <c r="DF2511" t="s">
        <v>74</v>
      </c>
      <c r="DG2511">
        <v>60</v>
      </c>
    </row>
    <row r="2512" spans="102:120" x14ac:dyDescent="0.3">
      <c r="CX2512" t="s">
        <v>74</v>
      </c>
      <c r="CY2512" t="s">
        <v>74</v>
      </c>
      <c r="DA2512" t="s">
        <v>74</v>
      </c>
      <c r="DB2512" t="s">
        <v>74</v>
      </c>
      <c r="DC2512" t="s">
        <v>75</v>
      </c>
      <c r="DE2512" t="s">
        <v>74</v>
      </c>
      <c r="DH2512">
        <v>50</v>
      </c>
    </row>
    <row r="2513" spans="102:120" x14ac:dyDescent="0.3">
      <c r="CX2513">
        <v>4.0000000000000002E-4</v>
      </c>
      <c r="CY2513">
        <v>10</v>
      </c>
      <c r="CZ2513">
        <v>2.21</v>
      </c>
      <c r="DA2513">
        <v>250</v>
      </c>
      <c r="DB2513">
        <v>177.08</v>
      </c>
      <c r="DC2513">
        <v>0</v>
      </c>
      <c r="DD2513">
        <v>302.08333299999998</v>
      </c>
      <c r="DE2513">
        <v>37.880450000000003</v>
      </c>
      <c r="DF2513">
        <v>235</v>
      </c>
      <c r="DG2513">
        <v>60</v>
      </c>
      <c r="DH2513">
        <v>50</v>
      </c>
      <c r="DI2513">
        <v>0</v>
      </c>
      <c r="DJ2513">
        <v>0</v>
      </c>
      <c r="DK2513">
        <v>0</v>
      </c>
      <c r="DL2513">
        <v>0</v>
      </c>
      <c r="DM2513">
        <v>1317</v>
      </c>
      <c r="DN2513">
        <v>35428700</v>
      </c>
      <c r="DO2513">
        <v>42.557409999999997</v>
      </c>
      <c r="DP2513">
        <v>-1</v>
      </c>
    </row>
    <row r="2514" spans="102:120" x14ac:dyDescent="0.3">
      <c r="CX2514">
        <v>4.0000000000000002E-4</v>
      </c>
      <c r="CY2514">
        <v>10</v>
      </c>
      <c r="CZ2514">
        <v>2.21</v>
      </c>
      <c r="DA2514">
        <v>250</v>
      </c>
      <c r="DB2514">
        <v>177.08</v>
      </c>
      <c r="DC2514">
        <v>5</v>
      </c>
      <c r="DD2514">
        <v>307.08333299999998</v>
      </c>
      <c r="DE2514">
        <v>37.425550000000001</v>
      </c>
      <c r="DF2514">
        <v>235</v>
      </c>
      <c r="DG2514">
        <v>60</v>
      </c>
      <c r="DH2514">
        <v>50</v>
      </c>
      <c r="DI2514">
        <v>0</v>
      </c>
      <c r="DJ2514">
        <v>0</v>
      </c>
      <c r="DK2514">
        <v>0</v>
      </c>
      <c r="DL2514">
        <v>0</v>
      </c>
      <c r="DM2514">
        <v>1317</v>
      </c>
      <c r="DN2514">
        <v>35428700</v>
      </c>
      <c r="DO2514">
        <v>42.557409999999997</v>
      </c>
      <c r="DP2514">
        <v>-1</v>
      </c>
    </row>
    <row r="2515" spans="102:120" x14ac:dyDescent="0.3">
      <c r="CX2515">
        <v>4.0000000000000002E-4</v>
      </c>
      <c r="CY2515">
        <v>10</v>
      </c>
      <c r="CZ2515">
        <v>2.21</v>
      </c>
      <c r="DA2515">
        <v>250</v>
      </c>
      <c r="DB2515">
        <v>177.08</v>
      </c>
      <c r="DC2515">
        <v>10</v>
      </c>
      <c r="DD2515">
        <v>312.08333299999998</v>
      </c>
      <c r="DE2515">
        <v>36.979889999999997</v>
      </c>
      <c r="DF2515">
        <v>235</v>
      </c>
      <c r="DG2515">
        <v>60</v>
      </c>
      <c r="DH2515">
        <v>50</v>
      </c>
      <c r="DI2515">
        <v>0</v>
      </c>
      <c r="DJ2515">
        <v>0</v>
      </c>
      <c r="DK2515">
        <v>0</v>
      </c>
      <c r="DL2515">
        <v>0</v>
      </c>
      <c r="DM2515">
        <v>1317</v>
      </c>
      <c r="DN2515">
        <v>35428700</v>
      </c>
      <c r="DO2515">
        <v>42.557409999999997</v>
      </c>
      <c r="DP2515">
        <v>-1</v>
      </c>
    </row>
    <row r="2516" spans="102:120" x14ac:dyDescent="0.3">
      <c r="CX2516">
        <v>4.0000000000000002E-4</v>
      </c>
      <c r="CY2516">
        <v>10</v>
      </c>
      <c r="CZ2516">
        <v>2.21</v>
      </c>
      <c r="DA2516">
        <v>250</v>
      </c>
      <c r="DB2516">
        <v>177.08</v>
      </c>
      <c r="DC2516">
        <v>15</v>
      </c>
      <c r="DD2516">
        <v>317.08333299999998</v>
      </c>
      <c r="DE2516">
        <v>36.54325</v>
      </c>
      <c r="DF2516">
        <v>235</v>
      </c>
      <c r="DG2516">
        <v>60</v>
      </c>
      <c r="DH2516">
        <v>50</v>
      </c>
      <c r="DI2516">
        <v>0</v>
      </c>
      <c r="DJ2516">
        <v>0</v>
      </c>
      <c r="DK2516">
        <v>0</v>
      </c>
      <c r="DL2516">
        <v>0</v>
      </c>
      <c r="DM2516">
        <v>1317</v>
      </c>
      <c r="DN2516">
        <v>35428700</v>
      </c>
      <c r="DO2516">
        <v>42.557409999999997</v>
      </c>
      <c r="DP2516">
        <v>-1</v>
      </c>
    </row>
    <row r="2517" spans="102:120" x14ac:dyDescent="0.3">
      <c r="CX2517">
        <v>4.0000000000000002E-4</v>
      </c>
      <c r="CY2517">
        <v>10</v>
      </c>
      <c r="CZ2517">
        <v>2.21</v>
      </c>
      <c r="DA2517">
        <v>250</v>
      </c>
      <c r="DB2517">
        <v>177.08</v>
      </c>
      <c r="DC2517">
        <v>20</v>
      </c>
      <c r="DD2517">
        <v>322.08333299999998</v>
      </c>
      <c r="DE2517">
        <v>36.115409999999997</v>
      </c>
      <c r="DF2517">
        <v>235</v>
      </c>
      <c r="DG2517">
        <v>60</v>
      </c>
      <c r="DH2517">
        <v>50</v>
      </c>
      <c r="DI2517">
        <v>0</v>
      </c>
      <c r="DJ2517">
        <v>0</v>
      </c>
      <c r="DK2517">
        <v>0</v>
      </c>
      <c r="DL2517">
        <v>0</v>
      </c>
      <c r="DM2517">
        <v>1317</v>
      </c>
      <c r="DN2517">
        <v>35428700</v>
      </c>
      <c r="DO2517">
        <v>42.557409999999997</v>
      </c>
      <c r="DP2517">
        <v>-1</v>
      </c>
    </row>
    <row r="2518" spans="102:120" x14ac:dyDescent="0.3">
      <c r="CX2518">
        <v>4.0000000000000002E-4</v>
      </c>
      <c r="CY2518">
        <v>10</v>
      </c>
      <c r="CZ2518">
        <v>2.21</v>
      </c>
      <c r="DA2518">
        <v>250</v>
      </c>
      <c r="DB2518">
        <v>177.08</v>
      </c>
      <c r="DC2518">
        <v>25</v>
      </c>
      <c r="DD2518">
        <v>327.08333299999998</v>
      </c>
      <c r="DE2518">
        <v>35.696159999999999</v>
      </c>
      <c r="DF2518">
        <v>235</v>
      </c>
      <c r="DG2518">
        <v>60</v>
      </c>
      <c r="DH2518">
        <v>50</v>
      </c>
      <c r="DI2518">
        <v>0</v>
      </c>
      <c r="DJ2518">
        <v>0</v>
      </c>
      <c r="DK2518">
        <v>0</v>
      </c>
      <c r="DL2518">
        <v>0</v>
      </c>
      <c r="DM2518">
        <v>1317</v>
      </c>
      <c r="DN2518">
        <v>35428700</v>
      </c>
      <c r="DO2518">
        <v>42.557409999999997</v>
      </c>
      <c r="DP2518">
        <v>-1</v>
      </c>
    </row>
    <row r="2519" spans="102:120" x14ac:dyDescent="0.3">
      <c r="CX2519">
        <v>4.0000000000000002E-4</v>
      </c>
      <c r="CY2519">
        <v>10</v>
      </c>
      <c r="CZ2519">
        <v>2.21</v>
      </c>
      <c r="DA2519">
        <v>250</v>
      </c>
      <c r="DB2519">
        <v>177.08</v>
      </c>
      <c r="DC2519">
        <v>30</v>
      </c>
      <c r="DD2519">
        <v>332.08333299999998</v>
      </c>
      <c r="DE2519">
        <v>35.285269999999997</v>
      </c>
      <c r="DF2519">
        <v>235</v>
      </c>
      <c r="DG2519">
        <v>60</v>
      </c>
      <c r="DH2519">
        <v>50</v>
      </c>
      <c r="DI2519">
        <v>0</v>
      </c>
      <c r="DJ2519">
        <v>0</v>
      </c>
      <c r="DK2519">
        <v>0</v>
      </c>
      <c r="DL2519">
        <v>0</v>
      </c>
      <c r="DM2519">
        <v>1317</v>
      </c>
      <c r="DN2519">
        <v>35428700</v>
      </c>
      <c r="DO2519">
        <v>42.557409999999997</v>
      </c>
      <c r="DP2519">
        <v>-1</v>
      </c>
    </row>
    <row r="2520" spans="102:120" x14ac:dyDescent="0.3">
      <c r="CX2520">
        <v>4.0000000000000002E-4</v>
      </c>
      <c r="CY2520">
        <v>10</v>
      </c>
      <c r="CZ2520">
        <v>2.21</v>
      </c>
      <c r="DA2520">
        <v>250</v>
      </c>
      <c r="DB2520">
        <v>177.08</v>
      </c>
      <c r="DC2520">
        <v>35</v>
      </c>
      <c r="DD2520">
        <v>337.08333299999998</v>
      </c>
      <c r="DE2520">
        <v>34.882550000000002</v>
      </c>
      <c r="DF2520">
        <v>235</v>
      </c>
      <c r="DG2520">
        <v>60</v>
      </c>
      <c r="DH2520">
        <v>50</v>
      </c>
      <c r="DI2520">
        <v>0</v>
      </c>
      <c r="DJ2520">
        <v>0</v>
      </c>
      <c r="DK2520">
        <v>0</v>
      </c>
      <c r="DL2520">
        <v>0</v>
      </c>
      <c r="DM2520">
        <v>1317</v>
      </c>
      <c r="DN2520">
        <v>35428700</v>
      </c>
      <c r="DO2520">
        <v>42.557409999999997</v>
      </c>
      <c r="DP2520">
        <v>-1</v>
      </c>
    </row>
    <row r="2521" spans="102:120" x14ac:dyDescent="0.3">
      <c r="CX2521">
        <v>4.0000000000000002E-4</v>
      </c>
      <c r="CY2521">
        <v>10</v>
      </c>
      <c r="CZ2521">
        <v>2.21</v>
      </c>
      <c r="DA2521">
        <v>250</v>
      </c>
      <c r="DB2521">
        <v>177.08</v>
      </c>
      <c r="DC2521">
        <v>40</v>
      </c>
      <c r="DD2521">
        <v>342.08333299999998</v>
      </c>
      <c r="DE2521">
        <v>34.487780000000001</v>
      </c>
      <c r="DF2521">
        <v>235</v>
      </c>
      <c r="DG2521">
        <v>60</v>
      </c>
      <c r="DH2521">
        <v>50</v>
      </c>
      <c r="DI2521">
        <v>0</v>
      </c>
      <c r="DJ2521">
        <v>0</v>
      </c>
      <c r="DK2521">
        <v>0</v>
      </c>
      <c r="DL2521">
        <v>0</v>
      </c>
      <c r="DM2521">
        <v>1317</v>
      </c>
      <c r="DN2521">
        <v>35428700</v>
      </c>
      <c r="DO2521">
        <v>42.557409999999997</v>
      </c>
      <c r="DP2521">
        <v>-1</v>
      </c>
    </row>
    <row r="2522" spans="102:120" x14ac:dyDescent="0.3">
      <c r="CX2522">
        <v>4.0000000000000002E-4</v>
      </c>
      <c r="CY2522">
        <v>10</v>
      </c>
      <c r="CZ2522">
        <v>2.21</v>
      </c>
      <c r="DA2522">
        <v>250</v>
      </c>
      <c r="DB2522">
        <v>177.08</v>
      </c>
      <c r="DC2522">
        <v>45</v>
      </c>
      <c r="DD2522">
        <v>347.08333299999998</v>
      </c>
      <c r="DE2522">
        <v>34.10078</v>
      </c>
      <c r="DF2522">
        <v>235</v>
      </c>
      <c r="DG2522">
        <v>60</v>
      </c>
      <c r="DH2522">
        <v>50</v>
      </c>
      <c r="DI2522">
        <v>0</v>
      </c>
      <c r="DJ2522">
        <v>0</v>
      </c>
      <c r="DK2522">
        <v>0</v>
      </c>
      <c r="DL2522">
        <v>0</v>
      </c>
      <c r="DM2522">
        <v>1317</v>
      </c>
      <c r="DN2522">
        <v>35428700</v>
      </c>
      <c r="DO2522">
        <v>42.557409999999997</v>
      </c>
      <c r="DP2522">
        <v>-1</v>
      </c>
    </row>
    <row r="2523" spans="102:120" x14ac:dyDescent="0.3">
      <c r="CX2523">
        <v>4.0000000000000002E-4</v>
      </c>
      <c r="CY2523">
        <v>10</v>
      </c>
      <c r="CZ2523">
        <v>2.21</v>
      </c>
      <c r="DA2523">
        <v>250</v>
      </c>
      <c r="DB2523">
        <v>177.08</v>
      </c>
      <c r="DC2523">
        <v>50</v>
      </c>
      <c r="DD2523">
        <v>352.08333299999998</v>
      </c>
      <c r="DE2523">
        <v>33.721350000000001</v>
      </c>
      <c r="DF2523">
        <v>235</v>
      </c>
      <c r="DG2523">
        <v>60</v>
      </c>
      <c r="DH2523">
        <v>50</v>
      </c>
      <c r="DI2523">
        <v>0</v>
      </c>
      <c r="DJ2523">
        <v>0</v>
      </c>
      <c r="DK2523">
        <v>0</v>
      </c>
      <c r="DL2523">
        <v>0</v>
      </c>
      <c r="DM2523">
        <v>1317</v>
      </c>
      <c r="DN2523">
        <v>35428700</v>
      </c>
      <c r="DO2523">
        <v>42.557409999999997</v>
      </c>
      <c r="DP2523">
        <v>-1</v>
      </c>
    </row>
    <row r="2524" spans="102:120" x14ac:dyDescent="0.3">
      <c r="CX2524">
        <v>4.0000000000000002E-4</v>
      </c>
      <c r="CY2524">
        <v>10</v>
      </c>
      <c r="CZ2524">
        <v>2.21</v>
      </c>
      <c r="DA2524">
        <v>250</v>
      </c>
      <c r="DB2524">
        <v>177.08</v>
      </c>
      <c r="DC2524">
        <v>55</v>
      </c>
      <c r="DD2524">
        <v>357.08333299999998</v>
      </c>
      <c r="DE2524">
        <v>33.349299999999999</v>
      </c>
      <c r="DF2524">
        <v>235</v>
      </c>
      <c r="DG2524">
        <v>60</v>
      </c>
      <c r="DH2524">
        <v>50</v>
      </c>
      <c r="DI2524">
        <v>0</v>
      </c>
      <c r="DJ2524">
        <v>0</v>
      </c>
      <c r="DK2524">
        <v>0</v>
      </c>
      <c r="DL2524">
        <v>0</v>
      </c>
      <c r="DM2524">
        <v>1317</v>
      </c>
      <c r="DN2524">
        <v>35428700</v>
      </c>
      <c r="DO2524">
        <v>42.557409999999997</v>
      </c>
      <c r="DP2524">
        <v>-1</v>
      </c>
    </row>
    <row r="2525" spans="102:120" x14ac:dyDescent="0.3">
      <c r="CX2525">
        <v>4.0000000000000002E-4</v>
      </c>
      <c r="CY2525">
        <v>10</v>
      </c>
      <c r="CZ2525">
        <v>2.21</v>
      </c>
      <c r="DA2525">
        <v>250</v>
      </c>
      <c r="DB2525">
        <v>177.08</v>
      </c>
      <c r="DC2525">
        <v>60</v>
      </c>
      <c r="DD2525">
        <v>362.08333299999998</v>
      </c>
      <c r="DE2525">
        <v>32.984450000000002</v>
      </c>
      <c r="DF2525">
        <v>235</v>
      </c>
      <c r="DG2525">
        <v>60</v>
      </c>
      <c r="DH2525">
        <v>50</v>
      </c>
      <c r="DI2525">
        <v>0</v>
      </c>
      <c r="DJ2525">
        <v>0</v>
      </c>
      <c r="DK2525">
        <v>0</v>
      </c>
      <c r="DL2525">
        <v>0</v>
      </c>
      <c r="DM2525">
        <v>1317</v>
      </c>
      <c r="DN2525">
        <v>35428700</v>
      </c>
      <c r="DO2525">
        <v>42.557409999999997</v>
      </c>
      <c r="DP2525">
        <v>-1</v>
      </c>
    </row>
    <row r="2526" spans="102:120" x14ac:dyDescent="0.3">
      <c r="CX2526">
        <v>4.0000000000000002E-4</v>
      </c>
      <c r="CY2526">
        <v>10</v>
      </c>
      <c r="CZ2526">
        <v>2.21</v>
      </c>
      <c r="DA2526">
        <v>250</v>
      </c>
      <c r="DB2526">
        <v>177.08</v>
      </c>
      <c r="DC2526">
        <v>65</v>
      </c>
      <c r="DD2526">
        <v>367.08333299999998</v>
      </c>
      <c r="DE2526">
        <v>32.626620000000003</v>
      </c>
      <c r="DF2526">
        <v>235</v>
      </c>
      <c r="DG2526">
        <v>60</v>
      </c>
      <c r="DH2526">
        <v>50</v>
      </c>
      <c r="DI2526">
        <v>0</v>
      </c>
      <c r="DJ2526">
        <v>0</v>
      </c>
      <c r="DK2526">
        <v>0</v>
      </c>
      <c r="DL2526">
        <v>0</v>
      </c>
      <c r="DM2526">
        <v>1317</v>
      </c>
      <c r="DN2526">
        <v>35428700</v>
      </c>
      <c r="DO2526">
        <v>42.557409999999997</v>
      </c>
      <c r="DP2526">
        <v>-1</v>
      </c>
    </row>
    <row r="2527" spans="102:120" x14ac:dyDescent="0.3">
      <c r="CX2527">
        <v>4.0000000000000002E-4</v>
      </c>
      <c r="CY2527">
        <v>10</v>
      </c>
      <c r="CZ2527">
        <v>2.21</v>
      </c>
      <c r="DA2527">
        <v>250</v>
      </c>
      <c r="DB2527">
        <v>177.08</v>
      </c>
      <c r="DC2527">
        <v>70</v>
      </c>
      <c r="DD2527">
        <v>372.08333299999998</v>
      </c>
      <c r="DE2527">
        <v>32.275640000000003</v>
      </c>
      <c r="DF2527">
        <v>235</v>
      </c>
      <c r="DG2527">
        <v>60</v>
      </c>
      <c r="DH2527">
        <v>50</v>
      </c>
      <c r="DI2527">
        <v>0</v>
      </c>
      <c r="DJ2527">
        <v>0</v>
      </c>
      <c r="DK2527">
        <v>0</v>
      </c>
      <c r="DL2527">
        <v>0</v>
      </c>
      <c r="DM2527">
        <v>1317</v>
      </c>
      <c r="DN2527">
        <v>35428700</v>
      </c>
      <c r="DO2527">
        <v>42.557409999999997</v>
      </c>
      <c r="DP2527">
        <v>-1</v>
      </c>
    </row>
    <row r="2528" spans="102:120" x14ac:dyDescent="0.3">
      <c r="CX2528">
        <v>4.0000000000000002E-4</v>
      </c>
      <c r="CY2528">
        <v>10</v>
      </c>
      <c r="CZ2528">
        <v>2.21</v>
      </c>
      <c r="DA2528">
        <v>250</v>
      </c>
      <c r="DB2528">
        <v>177.08</v>
      </c>
      <c r="DC2528">
        <v>75</v>
      </c>
      <c r="DD2528">
        <v>377.08333299999998</v>
      </c>
      <c r="DE2528">
        <v>31.931339999999999</v>
      </c>
      <c r="DF2528">
        <v>235</v>
      </c>
      <c r="DG2528">
        <v>60</v>
      </c>
      <c r="DH2528">
        <v>50</v>
      </c>
      <c r="DI2528">
        <v>0</v>
      </c>
      <c r="DJ2528">
        <v>0</v>
      </c>
      <c r="DK2528">
        <v>0</v>
      </c>
      <c r="DL2528">
        <v>0</v>
      </c>
      <c r="DM2528">
        <v>1317</v>
      </c>
      <c r="DN2528">
        <v>35428700</v>
      </c>
      <c r="DO2528">
        <v>42.557409999999997</v>
      </c>
      <c r="DP2528">
        <v>-1</v>
      </c>
    </row>
    <row r="2529" spans="102:120" x14ac:dyDescent="0.3">
      <c r="CX2529">
        <v>4.0000000000000002E-4</v>
      </c>
      <c r="CY2529">
        <v>10</v>
      </c>
      <c r="CZ2529">
        <v>2.21</v>
      </c>
      <c r="DA2529">
        <v>250</v>
      </c>
      <c r="DB2529">
        <v>177.08</v>
      </c>
      <c r="DC2529">
        <v>80</v>
      </c>
      <c r="DD2529">
        <v>382.08333299999998</v>
      </c>
      <c r="DE2529">
        <v>31.59355</v>
      </c>
      <c r="DF2529">
        <v>235</v>
      </c>
      <c r="DG2529">
        <v>60</v>
      </c>
      <c r="DH2529">
        <v>50</v>
      </c>
      <c r="DI2529">
        <v>0</v>
      </c>
      <c r="DJ2529">
        <v>0</v>
      </c>
      <c r="DK2529">
        <v>0</v>
      </c>
      <c r="DL2529">
        <v>0</v>
      </c>
      <c r="DM2529">
        <v>1317</v>
      </c>
      <c r="DN2529">
        <v>35428700</v>
      </c>
      <c r="DO2529">
        <v>42.557409999999997</v>
      </c>
      <c r="DP2529">
        <v>-1</v>
      </c>
    </row>
    <row r="2530" spans="102:120" x14ac:dyDescent="0.3">
      <c r="CX2530">
        <v>4.0000000000000002E-4</v>
      </c>
      <c r="CY2530">
        <v>10</v>
      </c>
      <c r="CZ2530">
        <v>2.21</v>
      </c>
      <c r="DA2530">
        <v>250</v>
      </c>
      <c r="DB2530">
        <v>177.08</v>
      </c>
      <c r="DC2530">
        <v>85</v>
      </c>
      <c r="DD2530">
        <v>387.08333299999998</v>
      </c>
      <c r="DE2530">
        <v>31.262119999999999</v>
      </c>
      <c r="DF2530">
        <v>235</v>
      </c>
      <c r="DG2530">
        <v>60</v>
      </c>
      <c r="DH2530">
        <v>50</v>
      </c>
      <c r="DI2530">
        <v>0</v>
      </c>
      <c r="DJ2530">
        <v>0</v>
      </c>
      <c r="DK2530">
        <v>0</v>
      </c>
      <c r="DL2530">
        <v>0</v>
      </c>
      <c r="DM2530">
        <v>1317</v>
      </c>
      <c r="DN2530">
        <v>35428700</v>
      </c>
      <c r="DO2530">
        <v>42.557409999999997</v>
      </c>
      <c r="DP2530">
        <v>-1</v>
      </c>
    </row>
    <row r="2531" spans="102:120" x14ac:dyDescent="0.3">
      <c r="CX2531">
        <v>4.0000000000000002E-4</v>
      </c>
      <c r="CY2531">
        <v>10</v>
      </c>
      <c r="CZ2531">
        <v>2.21</v>
      </c>
      <c r="DA2531">
        <v>250</v>
      </c>
      <c r="DB2531">
        <v>177.08</v>
      </c>
      <c r="DC2531">
        <v>90</v>
      </c>
      <c r="DD2531">
        <v>392.08333299999998</v>
      </c>
      <c r="DE2531">
        <v>30.936879999999999</v>
      </c>
      <c r="DF2531">
        <v>235</v>
      </c>
      <c r="DG2531">
        <v>60</v>
      </c>
      <c r="DH2531">
        <v>50</v>
      </c>
      <c r="DI2531">
        <v>0</v>
      </c>
      <c r="DJ2531">
        <v>0</v>
      </c>
      <c r="DK2531">
        <v>0</v>
      </c>
      <c r="DL2531">
        <v>0</v>
      </c>
      <c r="DM2531">
        <v>1317</v>
      </c>
      <c r="DN2531">
        <v>35428700</v>
      </c>
      <c r="DO2531">
        <v>42.557409999999997</v>
      </c>
      <c r="DP2531">
        <v>-1</v>
      </c>
    </row>
    <row r="2532" spans="102:120" x14ac:dyDescent="0.3">
      <c r="CX2532">
        <v>4.0000000000000002E-4</v>
      </c>
      <c r="CY2532">
        <v>10</v>
      </c>
      <c r="CZ2532">
        <v>2.21</v>
      </c>
      <c r="DA2532">
        <v>250</v>
      </c>
      <c r="DB2532">
        <v>177.08</v>
      </c>
      <c r="DC2532">
        <v>95</v>
      </c>
      <c r="DD2532">
        <v>397.08333299999998</v>
      </c>
      <c r="DE2532">
        <v>30.61769</v>
      </c>
      <c r="DF2532">
        <v>235</v>
      </c>
      <c r="DG2532">
        <v>60</v>
      </c>
      <c r="DH2532">
        <v>50</v>
      </c>
      <c r="DI2532">
        <v>0</v>
      </c>
      <c r="DJ2532">
        <v>0</v>
      </c>
      <c r="DK2532">
        <v>0</v>
      </c>
      <c r="DL2532">
        <v>0</v>
      </c>
      <c r="DM2532">
        <v>1317</v>
      </c>
      <c r="DN2532">
        <v>35428700</v>
      </c>
      <c r="DO2532">
        <v>42.557409999999997</v>
      </c>
      <c r="DP2532">
        <v>-1</v>
      </c>
    </row>
    <row r="2533" spans="102:120" x14ac:dyDescent="0.3">
      <c r="CX2533">
        <v>4.0000000000000002E-4</v>
      </c>
      <c r="CY2533">
        <v>10</v>
      </c>
      <c r="CZ2533">
        <v>2.21</v>
      </c>
      <c r="DA2533">
        <v>250</v>
      </c>
      <c r="DB2533">
        <v>177.08</v>
      </c>
      <c r="DC2533">
        <v>100</v>
      </c>
      <c r="DD2533">
        <v>402.08333299999998</v>
      </c>
      <c r="DE2533">
        <v>30.304400000000001</v>
      </c>
      <c r="DF2533">
        <v>235</v>
      </c>
      <c r="DG2533">
        <v>60</v>
      </c>
      <c r="DH2533">
        <v>50</v>
      </c>
      <c r="DI2533">
        <v>0</v>
      </c>
      <c r="DJ2533">
        <v>0</v>
      </c>
      <c r="DK2533">
        <v>0</v>
      </c>
      <c r="DL2533">
        <v>0</v>
      </c>
      <c r="DM2533">
        <v>1317</v>
      </c>
      <c r="DN2533">
        <v>35428700</v>
      </c>
      <c r="DO2533">
        <v>42.557409999999997</v>
      </c>
      <c r="DP2533">
        <v>-1</v>
      </c>
    </row>
    <row r="2534" spans="102:120" x14ac:dyDescent="0.3">
      <c r="CX2534">
        <v>4.0000000000000002E-4</v>
      </c>
      <c r="CY2534">
        <v>10</v>
      </c>
      <c r="CZ2534">
        <v>2.21</v>
      </c>
      <c r="DA2534">
        <v>250</v>
      </c>
      <c r="DB2534">
        <v>177.08</v>
      </c>
      <c r="DC2534">
        <v>2.5</v>
      </c>
      <c r="DD2534">
        <v>304.58333299999998</v>
      </c>
      <c r="DE2534">
        <v>37.651829999999997</v>
      </c>
      <c r="DF2534">
        <v>235</v>
      </c>
      <c r="DG2534">
        <v>60</v>
      </c>
      <c r="DH2534">
        <v>50</v>
      </c>
      <c r="DI2534">
        <v>0</v>
      </c>
      <c r="DJ2534">
        <v>0</v>
      </c>
      <c r="DK2534">
        <v>0</v>
      </c>
      <c r="DL2534">
        <v>0</v>
      </c>
      <c r="DM2534">
        <v>1317</v>
      </c>
      <c r="DN2534">
        <v>35428700</v>
      </c>
      <c r="DO2534">
        <v>42.557409999999997</v>
      </c>
      <c r="DP2534">
        <v>-1</v>
      </c>
    </row>
    <row r="2535" spans="102:120" x14ac:dyDescent="0.3">
      <c r="CX2535" t="s">
        <v>74</v>
      </c>
      <c r="CY2535" t="s">
        <v>74</v>
      </c>
      <c r="DA2535" t="s">
        <v>74</v>
      </c>
      <c r="DB2535" t="s">
        <v>74</v>
      </c>
      <c r="DC2535" t="s">
        <v>75</v>
      </c>
      <c r="DE2535" t="s">
        <v>74</v>
      </c>
      <c r="DH2535">
        <v>100</v>
      </c>
    </row>
    <row r="2536" spans="102:120" x14ac:dyDescent="0.3">
      <c r="CX2536">
        <v>4.0000000000000002E-4</v>
      </c>
      <c r="CY2536">
        <v>10</v>
      </c>
      <c r="CZ2536">
        <v>2.21</v>
      </c>
      <c r="DA2536">
        <v>250</v>
      </c>
      <c r="DB2536">
        <v>177.08</v>
      </c>
      <c r="DC2536">
        <v>0</v>
      </c>
      <c r="DD2536">
        <v>302.08333299999998</v>
      </c>
      <c r="DE2536">
        <v>43.333240000000004</v>
      </c>
      <c r="DF2536">
        <v>285</v>
      </c>
      <c r="DG2536">
        <v>60</v>
      </c>
      <c r="DH2536">
        <v>100</v>
      </c>
      <c r="DI2536">
        <v>0</v>
      </c>
      <c r="DJ2536">
        <v>0</v>
      </c>
      <c r="DK2536">
        <v>342</v>
      </c>
      <c r="DL2536">
        <v>2.306008E-2</v>
      </c>
      <c r="DM2536">
        <v>1339</v>
      </c>
      <c r="DN2536">
        <v>36020690</v>
      </c>
      <c r="DO2536">
        <v>42.928849999999997</v>
      </c>
      <c r="DP2536">
        <v>-1</v>
      </c>
    </row>
    <row r="2537" spans="102:120" x14ac:dyDescent="0.3">
      <c r="CX2537">
        <v>4.0000000000000002E-4</v>
      </c>
      <c r="CY2537">
        <v>10</v>
      </c>
      <c r="CZ2537">
        <v>2.21</v>
      </c>
      <c r="DA2537">
        <v>250</v>
      </c>
      <c r="DB2537">
        <v>177.08</v>
      </c>
      <c r="DC2537">
        <v>5</v>
      </c>
      <c r="DD2537">
        <v>307.08333299999998</v>
      </c>
      <c r="DE2537">
        <v>42.863990000000001</v>
      </c>
      <c r="DF2537">
        <v>285</v>
      </c>
      <c r="DG2537">
        <v>60</v>
      </c>
      <c r="DH2537">
        <v>100</v>
      </c>
      <c r="DI2537">
        <v>0</v>
      </c>
      <c r="DJ2537">
        <v>0</v>
      </c>
      <c r="DK2537">
        <v>270</v>
      </c>
      <c r="DL2537">
        <v>7.6432690000000003E-3</v>
      </c>
      <c r="DM2537">
        <v>1366</v>
      </c>
      <c r="DN2537">
        <v>36747020</v>
      </c>
      <c r="DO2537">
        <v>43.3812</v>
      </c>
      <c r="DP2537">
        <v>-1</v>
      </c>
    </row>
    <row r="2538" spans="102:120" x14ac:dyDescent="0.3">
      <c r="CX2538">
        <v>4.0000000000000002E-4</v>
      </c>
      <c r="CY2538">
        <v>10</v>
      </c>
      <c r="CZ2538">
        <v>2.21</v>
      </c>
      <c r="DA2538">
        <v>250</v>
      </c>
      <c r="DB2538">
        <v>177.08</v>
      </c>
      <c r="DC2538">
        <v>10</v>
      </c>
      <c r="DD2538">
        <v>312.08333299999998</v>
      </c>
      <c r="DE2538">
        <v>42.40287</v>
      </c>
      <c r="DF2538">
        <v>285</v>
      </c>
      <c r="DG2538">
        <v>60</v>
      </c>
      <c r="DH2538">
        <v>100</v>
      </c>
      <c r="DI2538">
        <v>0</v>
      </c>
      <c r="DJ2538">
        <v>0</v>
      </c>
      <c r="DK2538">
        <v>210</v>
      </c>
      <c r="DL2538">
        <v>2.3171490000000001E-3</v>
      </c>
      <c r="DM2538">
        <v>1351</v>
      </c>
      <c r="DN2538">
        <v>36343490</v>
      </c>
      <c r="DO2538">
        <v>43.130369999999999</v>
      </c>
      <c r="DP2538">
        <v>-1</v>
      </c>
    </row>
    <row r="2539" spans="102:120" x14ac:dyDescent="0.3">
      <c r="CX2539">
        <v>4.0000000000000002E-4</v>
      </c>
      <c r="CY2539">
        <v>10</v>
      </c>
      <c r="CZ2539">
        <v>2.21</v>
      </c>
      <c r="DA2539">
        <v>250</v>
      </c>
      <c r="DB2539">
        <v>177.08</v>
      </c>
      <c r="DC2539">
        <v>15</v>
      </c>
      <c r="DD2539">
        <v>317.08333299999998</v>
      </c>
      <c r="DE2539">
        <v>41.949750000000002</v>
      </c>
      <c r="DF2539">
        <v>285</v>
      </c>
      <c r="DG2539">
        <v>60</v>
      </c>
      <c r="DH2539">
        <v>100</v>
      </c>
      <c r="DI2539">
        <v>0</v>
      </c>
      <c r="DJ2539">
        <v>0</v>
      </c>
      <c r="DK2539">
        <v>138</v>
      </c>
      <c r="DL2539">
        <v>5.878522E-4</v>
      </c>
      <c r="DM2539">
        <v>1369</v>
      </c>
      <c r="DN2539">
        <v>36827700</v>
      </c>
      <c r="DO2539">
        <v>43.431229999999999</v>
      </c>
      <c r="DP2539">
        <v>-1</v>
      </c>
    </row>
    <row r="2540" spans="102:120" x14ac:dyDescent="0.3">
      <c r="CX2540">
        <v>4.0000000000000002E-4</v>
      </c>
      <c r="CY2540">
        <v>10</v>
      </c>
      <c r="CZ2540">
        <v>2.21</v>
      </c>
      <c r="DA2540">
        <v>250</v>
      </c>
      <c r="DB2540">
        <v>177.08</v>
      </c>
      <c r="DC2540">
        <v>20</v>
      </c>
      <c r="DD2540">
        <v>322.08333299999998</v>
      </c>
      <c r="DE2540">
        <v>41.504460000000002</v>
      </c>
      <c r="DF2540">
        <v>285</v>
      </c>
      <c r="DG2540">
        <v>60</v>
      </c>
      <c r="DH2540">
        <v>100</v>
      </c>
      <c r="DI2540">
        <v>0</v>
      </c>
      <c r="DJ2540">
        <v>0</v>
      </c>
      <c r="DK2540">
        <v>69</v>
      </c>
      <c r="DL2540">
        <v>9.7199770000000002E-5</v>
      </c>
      <c r="DM2540">
        <v>1337</v>
      </c>
      <c r="DN2540">
        <v>35966860</v>
      </c>
      <c r="DO2540">
        <v>42.895189999999999</v>
      </c>
      <c r="DP2540">
        <v>-1</v>
      </c>
    </row>
    <row r="2541" spans="102:120" x14ac:dyDescent="0.3">
      <c r="CX2541">
        <v>4.0000000000000002E-4</v>
      </c>
      <c r="CY2541">
        <v>10</v>
      </c>
      <c r="CZ2541">
        <v>2.21</v>
      </c>
      <c r="DA2541">
        <v>250</v>
      </c>
      <c r="DB2541">
        <v>177.08</v>
      </c>
      <c r="DC2541">
        <v>25</v>
      </c>
      <c r="DD2541">
        <v>327.08333299999998</v>
      </c>
      <c r="DE2541">
        <v>41.066859999999998</v>
      </c>
      <c r="DF2541">
        <v>285</v>
      </c>
      <c r="DG2541">
        <v>60</v>
      </c>
      <c r="DH2541">
        <v>100</v>
      </c>
      <c r="DI2541">
        <v>0</v>
      </c>
      <c r="DJ2541">
        <v>0</v>
      </c>
      <c r="DK2541">
        <v>16</v>
      </c>
      <c r="DL2541">
        <v>1.2274019999999999E-5</v>
      </c>
      <c r="DM2541">
        <v>1266</v>
      </c>
      <c r="DN2541">
        <v>34056870</v>
      </c>
      <c r="DO2541">
        <v>41.686059999999998</v>
      </c>
      <c r="DP2541">
        <v>-1</v>
      </c>
    </row>
    <row r="2542" spans="102:120" x14ac:dyDescent="0.3">
      <c r="CX2542">
        <v>4.0000000000000002E-4</v>
      </c>
      <c r="CY2542">
        <v>10</v>
      </c>
      <c r="CZ2542">
        <v>2.21</v>
      </c>
      <c r="DA2542">
        <v>250</v>
      </c>
      <c r="DB2542">
        <v>177.08</v>
      </c>
      <c r="DC2542">
        <v>30</v>
      </c>
      <c r="DD2542">
        <v>332.08333299999998</v>
      </c>
      <c r="DE2542">
        <v>40.636789999999998</v>
      </c>
      <c r="DF2542">
        <v>285</v>
      </c>
      <c r="DG2542">
        <v>60</v>
      </c>
      <c r="DH2542">
        <v>100</v>
      </c>
      <c r="DI2542">
        <v>0</v>
      </c>
      <c r="DJ2542">
        <v>0</v>
      </c>
      <c r="DK2542">
        <v>0</v>
      </c>
      <c r="DL2542">
        <v>0</v>
      </c>
      <c r="DM2542">
        <v>1266</v>
      </c>
      <c r="DN2542">
        <v>34056870</v>
      </c>
      <c r="DO2542">
        <v>41.686059999999998</v>
      </c>
      <c r="DP2542">
        <v>-1</v>
      </c>
    </row>
    <row r="2543" spans="102:120" x14ac:dyDescent="0.3">
      <c r="CX2543">
        <v>4.0000000000000002E-4</v>
      </c>
      <c r="CY2543">
        <v>10</v>
      </c>
      <c r="CZ2543">
        <v>2.21</v>
      </c>
      <c r="DA2543">
        <v>250</v>
      </c>
      <c r="DB2543">
        <v>177.08</v>
      </c>
      <c r="DC2543">
        <v>35</v>
      </c>
      <c r="DD2543">
        <v>337.08333299999998</v>
      </c>
      <c r="DE2543">
        <v>40.214120000000001</v>
      </c>
      <c r="DF2543">
        <v>285</v>
      </c>
      <c r="DG2543">
        <v>60</v>
      </c>
      <c r="DH2543">
        <v>100</v>
      </c>
      <c r="DI2543">
        <v>0</v>
      </c>
      <c r="DJ2543">
        <v>0</v>
      </c>
      <c r="DK2543">
        <v>0</v>
      </c>
      <c r="DL2543">
        <v>0</v>
      </c>
      <c r="DM2543">
        <v>1266</v>
      </c>
      <c r="DN2543">
        <v>34056870</v>
      </c>
      <c r="DO2543">
        <v>41.686059999999998</v>
      </c>
      <c r="DP2543">
        <v>-1</v>
      </c>
    </row>
    <row r="2544" spans="102:120" x14ac:dyDescent="0.3">
      <c r="CX2544">
        <v>4.0000000000000002E-4</v>
      </c>
      <c r="CY2544">
        <v>10</v>
      </c>
      <c r="CZ2544">
        <v>2.21</v>
      </c>
      <c r="DA2544">
        <v>250</v>
      </c>
      <c r="DB2544">
        <v>177.08</v>
      </c>
      <c r="DC2544">
        <v>40</v>
      </c>
      <c r="DD2544">
        <v>342.08333299999998</v>
      </c>
      <c r="DE2544">
        <v>39.798699999999997</v>
      </c>
      <c r="DF2544">
        <v>285</v>
      </c>
      <c r="DG2544">
        <v>60</v>
      </c>
      <c r="DH2544">
        <v>100</v>
      </c>
      <c r="DI2544">
        <v>0</v>
      </c>
      <c r="DJ2544">
        <v>0</v>
      </c>
      <c r="DK2544">
        <v>0</v>
      </c>
      <c r="DL2544">
        <v>0</v>
      </c>
      <c r="DM2544">
        <v>1266</v>
      </c>
      <c r="DN2544">
        <v>34056870</v>
      </c>
      <c r="DO2544">
        <v>41.686059999999998</v>
      </c>
      <c r="DP2544">
        <v>-1</v>
      </c>
    </row>
    <row r="2545" spans="102:120" x14ac:dyDescent="0.3">
      <c r="CX2545">
        <v>4.0000000000000002E-4</v>
      </c>
      <c r="CY2545">
        <v>10</v>
      </c>
      <c r="CZ2545">
        <v>2.21</v>
      </c>
      <c r="DA2545">
        <v>250</v>
      </c>
      <c r="DB2545">
        <v>177.08</v>
      </c>
      <c r="DC2545">
        <v>45</v>
      </c>
      <c r="DD2545">
        <v>347.08333299999998</v>
      </c>
      <c r="DE2545">
        <v>39.390389999999996</v>
      </c>
      <c r="DF2545">
        <v>285</v>
      </c>
      <c r="DG2545">
        <v>60</v>
      </c>
      <c r="DH2545">
        <v>100</v>
      </c>
      <c r="DI2545">
        <v>0</v>
      </c>
      <c r="DJ2545">
        <v>0</v>
      </c>
      <c r="DK2545">
        <v>0</v>
      </c>
      <c r="DL2545">
        <v>0</v>
      </c>
      <c r="DM2545">
        <v>1266</v>
      </c>
      <c r="DN2545">
        <v>34056870</v>
      </c>
      <c r="DO2545">
        <v>41.686059999999998</v>
      </c>
      <c r="DP2545">
        <v>-1</v>
      </c>
    </row>
    <row r="2546" spans="102:120" x14ac:dyDescent="0.3">
      <c r="CX2546">
        <v>4.0000000000000002E-4</v>
      </c>
      <c r="CY2546">
        <v>10</v>
      </c>
      <c r="CZ2546">
        <v>2.21</v>
      </c>
      <c r="DA2546">
        <v>250</v>
      </c>
      <c r="DB2546">
        <v>177.08</v>
      </c>
      <c r="DC2546">
        <v>50</v>
      </c>
      <c r="DD2546">
        <v>352.08333299999998</v>
      </c>
      <c r="DE2546">
        <v>38.989040000000003</v>
      </c>
      <c r="DF2546">
        <v>285</v>
      </c>
      <c r="DG2546">
        <v>60</v>
      </c>
      <c r="DH2546">
        <v>100</v>
      </c>
      <c r="DI2546">
        <v>0</v>
      </c>
      <c r="DJ2546">
        <v>0</v>
      </c>
      <c r="DK2546">
        <v>0</v>
      </c>
      <c r="DL2546">
        <v>0</v>
      </c>
      <c r="DM2546">
        <v>1266</v>
      </c>
      <c r="DN2546">
        <v>34056870</v>
      </c>
      <c r="DO2546">
        <v>41.686059999999998</v>
      </c>
      <c r="DP2546">
        <v>-1</v>
      </c>
    </row>
    <row r="2547" spans="102:120" x14ac:dyDescent="0.3">
      <c r="CX2547">
        <v>4.0000000000000002E-4</v>
      </c>
      <c r="CY2547">
        <v>10</v>
      </c>
      <c r="CZ2547">
        <v>2.21</v>
      </c>
      <c r="DA2547">
        <v>250</v>
      </c>
      <c r="DB2547">
        <v>177.08</v>
      </c>
      <c r="DC2547">
        <v>55</v>
      </c>
      <c r="DD2547">
        <v>357.08333299999998</v>
      </c>
      <c r="DE2547">
        <v>38.594520000000003</v>
      </c>
      <c r="DF2547">
        <v>285</v>
      </c>
      <c r="DG2547">
        <v>60</v>
      </c>
      <c r="DH2547">
        <v>100</v>
      </c>
      <c r="DI2547">
        <v>0</v>
      </c>
      <c r="DJ2547">
        <v>0</v>
      </c>
      <c r="DK2547">
        <v>0</v>
      </c>
      <c r="DL2547">
        <v>0</v>
      </c>
      <c r="DM2547">
        <v>1266</v>
      </c>
      <c r="DN2547">
        <v>34056870</v>
      </c>
      <c r="DO2547">
        <v>41.686059999999998</v>
      </c>
      <c r="DP2547">
        <v>-1</v>
      </c>
    </row>
    <row r="2548" spans="102:120" x14ac:dyDescent="0.3">
      <c r="CX2548">
        <v>4.0000000000000002E-4</v>
      </c>
      <c r="CY2548">
        <v>10</v>
      </c>
      <c r="CZ2548">
        <v>2.21</v>
      </c>
      <c r="DA2548">
        <v>250</v>
      </c>
      <c r="DB2548">
        <v>177.08</v>
      </c>
      <c r="DC2548">
        <v>60</v>
      </c>
      <c r="DD2548">
        <v>362.08333299999998</v>
      </c>
      <c r="DE2548">
        <v>38.206690000000002</v>
      </c>
      <c r="DF2548">
        <v>285</v>
      </c>
      <c r="DG2548">
        <v>60</v>
      </c>
      <c r="DH2548">
        <v>100</v>
      </c>
      <c r="DI2548">
        <v>0</v>
      </c>
      <c r="DJ2548">
        <v>0</v>
      </c>
      <c r="DK2548">
        <v>0</v>
      </c>
      <c r="DL2548">
        <v>0</v>
      </c>
      <c r="DM2548">
        <v>1266</v>
      </c>
      <c r="DN2548">
        <v>34056870</v>
      </c>
      <c r="DO2548">
        <v>41.686059999999998</v>
      </c>
      <c r="DP2548">
        <v>-1</v>
      </c>
    </row>
    <row r="2549" spans="102:120" x14ac:dyDescent="0.3">
      <c r="CX2549">
        <v>4.0000000000000002E-4</v>
      </c>
      <c r="CY2549">
        <v>10</v>
      </c>
      <c r="CZ2549">
        <v>2.21</v>
      </c>
      <c r="DA2549">
        <v>250</v>
      </c>
      <c r="DB2549">
        <v>177.08</v>
      </c>
      <c r="DC2549">
        <v>65</v>
      </c>
      <c r="DD2549">
        <v>367.08333299999998</v>
      </c>
      <c r="DE2549">
        <v>37.825420000000001</v>
      </c>
      <c r="DF2549">
        <v>285</v>
      </c>
      <c r="DG2549">
        <v>60</v>
      </c>
      <c r="DH2549">
        <v>100</v>
      </c>
      <c r="DI2549">
        <v>0</v>
      </c>
      <c r="DJ2549">
        <v>0</v>
      </c>
      <c r="DK2549">
        <v>0</v>
      </c>
      <c r="DL2549">
        <v>0</v>
      </c>
      <c r="DM2549">
        <v>1266</v>
      </c>
      <c r="DN2549">
        <v>34056870</v>
      </c>
      <c r="DO2549">
        <v>41.686059999999998</v>
      </c>
      <c r="DP2549">
        <v>-1</v>
      </c>
    </row>
    <row r="2550" spans="102:120" x14ac:dyDescent="0.3">
      <c r="CX2550">
        <v>4.0000000000000002E-4</v>
      </c>
      <c r="CY2550">
        <v>10</v>
      </c>
      <c r="CZ2550">
        <v>2.21</v>
      </c>
      <c r="DA2550">
        <v>250</v>
      </c>
      <c r="DB2550">
        <v>177.08</v>
      </c>
      <c r="DC2550">
        <v>70</v>
      </c>
      <c r="DD2550">
        <v>372.08333299999998</v>
      </c>
      <c r="DE2550">
        <v>37.450569999999999</v>
      </c>
      <c r="DF2550">
        <v>285</v>
      </c>
      <c r="DG2550">
        <v>60</v>
      </c>
      <c r="DH2550">
        <v>100</v>
      </c>
      <c r="DI2550">
        <v>0</v>
      </c>
      <c r="DJ2550">
        <v>0</v>
      </c>
      <c r="DK2550">
        <v>0</v>
      </c>
      <c r="DL2550">
        <v>0</v>
      </c>
      <c r="DM2550">
        <v>1266</v>
      </c>
      <c r="DN2550">
        <v>34056870</v>
      </c>
      <c r="DO2550">
        <v>41.686059999999998</v>
      </c>
      <c r="DP2550">
        <v>-1</v>
      </c>
    </row>
    <row r="2551" spans="102:120" x14ac:dyDescent="0.3">
      <c r="CX2551">
        <v>4.0000000000000002E-4</v>
      </c>
      <c r="CY2551">
        <v>10</v>
      </c>
      <c r="CZ2551">
        <v>2.21</v>
      </c>
      <c r="DA2551">
        <v>250</v>
      </c>
      <c r="DB2551">
        <v>177.08</v>
      </c>
      <c r="DC2551">
        <v>75</v>
      </c>
      <c r="DD2551">
        <v>377.08333299999998</v>
      </c>
      <c r="DE2551">
        <v>37.08202</v>
      </c>
      <c r="DF2551">
        <v>285</v>
      </c>
      <c r="DG2551">
        <v>60</v>
      </c>
      <c r="DH2551">
        <v>100</v>
      </c>
      <c r="DI2551">
        <v>0</v>
      </c>
      <c r="DJ2551">
        <v>0</v>
      </c>
      <c r="DK2551">
        <v>0</v>
      </c>
      <c r="DL2551">
        <v>0</v>
      </c>
      <c r="DM2551">
        <v>1266</v>
      </c>
      <c r="DN2551">
        <v>34056870</v>
      </c>
      <c r="DO2551">
        <v>41.686059999999998</v>
      </c>
      <c r="DP2551">
        <v>-1</v>
      </c>
    </row>
    <row r="2552" spans="102:120" x14ac:dyDescent="0.3">
      <c r="CX2552">
        <v>4.0000000000000002E-4</v>
      </c>
      <c r="CY2552">
        <v>10</v>
      </c>
      <c r="CZ2552">
        <v>2.21</v>
      </c>
      <c r="DA2552">
        <v>250</v>
      </c>
      <c r="DB2552">
        <v>177.08</v>
      </c>
      <c r="DC2552">
        <v>80</v>
      </c>
      <c r="DD2552">
        <v>382.08333299999998</v>
      </c>
      <c r="DE2552">
        <v>36.719639999999998</v>
      </c>
      <c r="DF2552">
        <v>285</v>
      </c>
      <c r="DG2552">
        <v>60</v>
      </c>
      <c r="DH2552">
        <v>100</v>
      </c>
      <c r="DI2552">
        <v>0</v>
      </c>
      <c r="DJ2552">
        <v>0</v>
      </c>
      <c r="DK2552">
        <v>0</v>
      </c>
      <c r="DL2552">
        <v>0</v>
      </c>
      <c r="DM2552">
        <v>1266</v>
      </c>
      <c r="DN2552">
        <v>34056870</v>
      </c>
      <c r="DO2552">
        <v>41.686059999999998</v>
      </c>
      <c r="DP2552">
        <v>-1</v>
      </c>
    </row>
    <row r="2553" spans="102:120" x14ac:dyDescent="0.3">
      <c r="CX2553">
        <v>4.0000000000000002E-4</v>
      </c>
      <c r="CY2553">
        <v>10</v>
      </c>
      <c r="CZ2553">
        <v>2.21</v>
      </c>
      <c r="DA2553">
        <v>250</v>
      </c>
      <c r="DB2553">
        <v>177.08</v>
      </c>
      <c r="DC2553">
        <v>85</v>
      </c>
      <c r="DD2553">
        <v>387.08333299999998</v>
      </c>
      <c r="DE2553">
        <v>36.363300000000002</v>
      </c>
      <c r="DF2553">
        <v>285</v>
      </c>
      <c r="DG2553">
        <v>60</v>
      </c>
      <c r="DH2553">
        <v>100</v>
      </c>
      <c r="DI2553">
        <v>0</v>
      </c>
      <c r="DJ2553">
        <v>0</v>
      </c>
      <c r="DK2553">
        <v>0</v>
      </c>
      <c r="DL2553">
        <v>0</v>
      </c>
      <c r="DM2553">
        <v>1266</v>
      </c>
      <c r="DN2553">
        <v>34056870</v>
      </c>
      <c r="DO2553">
        <v>41.686059999999998</v>
      </c>
      <c r="DP2553">
        <v>-1</v>
      </c>
    </row>
    <row r="2554" spans="102:120" x14ac:dyDescent="0.3">
      <c r="CX2554">
        <v>4.0000000000000002E-4</v>
      </c>
      <c r="CY2554">
        <v>10</v>
      </c>
      <c r="CZ2554">
        <v>2.21</v>
      </c>
      <c r="DA2554">
        <v>250</v>
      </c>
      <c r="DB2554">
        <v>177.08</v>
      </c>
      <c r="DC2554">
        <v>90</v>
      </c>
      <c r="DD2554">
        <v>392.08333299999998</v>
      </c>
      <c r="DE2554">
        <v>36.012880000000003</v>
      </c>
      <c r="DF2554">
        <v>285</v>
      </c>
      <c r="DG2554">
        <v>60</v>
      </c>
      <c r="DH2554">
        <v>100</v>
      </c>
      <c r="DI2554">
        <v>0</v>
      </c>
      <c r="DJ2554">
        <v>0</v>
      </c>
      <c r="DK2554">
        <v>0</v>
      </c>
      <c r="DL2554">
        <v>0</v>
      </c>
      <c r="DM2554">
        <v>1266</v>
      </c>
      <c r="DN2554">
        <v>34056870</v>
      </c>
      <c r="DO2554">
        <v>41.686059999999998</v>
      </c>
      <c r="DP2554">
        <v>-1</v>
      </c>
    </row>
    <row r="2555" spans="102:120" x14ac:dyDescent="0.3">
      <c r="CX2555">
        <v>4.0000000000000002E-4</v>
      </c>
      <c r="CY2555">
        <v>10</v>
      </c>
      <c r="CZ2555">
        <v>2.21</v>
      </c>
      <c r="DA2555">
        <v>250</v>
      </c>
      <c r="DB2555">
        <v>177.08</v>
      </c>
      <c r="DC2555">
        <v>95</v>
      </c>
      <c r="DD2555">
        <v>397.08333299999998</v>
      </c>
      <c r="DE2555">
        <v>35.668259999999997</v>
      </c>
      <c r="DF2555">
        <v>285</v>
      </c>
      <c r="DG2555">
        <v>60</v>
      </c>
      <c r="DH2555">
        <v>100</v>
      </c>
      <c r="DI2555">
        <v>0</v>
      </c>
      <c r="DJ2555">
        <v>0</v>
      </c>
      <c r="DK2555">
        <v>0</v>
      </c>
      <c r="DL2555">
        <v>0</v>
      </c>
      <c r="DM2555">
        <v>1266</v>
      </c>
      <c r="DN2555">
        <v>34056870</v>
      </c>
      <c r="DO2555">
        <v>41.686059999999998</v>
      </c>
      <c r="DP2555">
        <v>-1</v>
      </c>
    </row>
    <row r="2556" spans="102:120" x14ac:dyDescent="0.3">
      <c r="CX2556">
        <v>4.0000000000000002E-4</v>
      </c>
      <c r="CY2556">
        <v>10</v>
      </c>
      <c r="CZ2556">
        <v>2.21</v>
      </c>
      <c r="DA2556">
        <v>250</v>
      </c>
      <c r="DB2556">
        <v>177.08</v>
      </c>
      <c r="DC2556">
        <v>100</v>
      </c>
      <c r="DD2556">
        <v>402.08333299999998</v>
      </c>
      <c r="DE2556">
        <v>35.329329999999999</v>
      </c>
      <c r="DF2556">
        <v>285</v>
      </c>
      <c r="DG2556">
        <v>60</v>
      </c>
      <c r="DH2556">
        <v>100</v>
      </c>
      <c r="DI2556">
        <v>0</v>
      </c>
      <c r="DJ2556">
        <v>0</v>
      </c>
      <c r="DK2556">
        <v>0</v>
      </c>
      <c r="DL2556">
        <v>0</v>
      </c>
      <c r="DM2556">
        <v>1266</v>
      </c>
      <c r="DN2556">
        <v>34056870</v>
      </c>
      <c r="DO2556">
        <v>41.686059999999998</v>
      </c>
      <c r="DP2556">
        <v>-1</v>
      </c>
    </row>
    <row r="2557" spans="102:120" x14ac:dyDescent="0.3">
      <c r="CX2557">
        <v>4.0000000000000002E-4</v>
      </c>
      <c r="CY2557">
        <v>10</v>
      </c>
      <c r="CZ2557">
        <v>2.21</v>
      </c>
      <c r="DA2557">
        <v>250</v>
      </c>
      <c r="DB2557">
        <v>177.08</v>
      </c>
      <c r="DC2557">
        <v>2.5</v>
      </c>
      <c r="DD2557">
        <v>304.58333299999998</v>
      </c>
      <c r="DE2557">
        <v>43.097580000000001</v>
      </c>
      <c r="DF2557">
        <v>285</v>
      </c>
      <c r="DG2557">
        <v>60</v>
      </c>
      <c r="DH2557">
        <v>100</v>
      </c>
      <c r="DI2557">
        <v>0</v>
      </c>
      <c r="DJ2557">
        <v>0</v>
      </c>
      <c r="DK2557">
        <v>306</v>
      </c>
      <c r="DL2557">
        <v>1.3577550000000001E-2</v>
      </c>
      <c r="DM2557">
        <v>1354</v>
      </c>
      <c r="DN2557">
        <v>36424210</v>
      </c>
      <c r="DO2557">
        <v>43.180630000000001</v>
      </c>
      <c r="DP2557">
        <v>-1</v>
      </c>
    </row>
    <row r="2558" spans="102:120" x14ac:dyDescent="0.3">
      <c r="CX2558" t="s">
        <v>74</v>
      </c>
      <c r="CY2558" t="s">
        <v>74</v>
      </c>
      <c r="DA2558" t="s">
        <v>74</v>
      </c>
      <c r="DB2558" t="s">
        <v>74</v>
      </c>
      <c r="DC2558" t="s">
        <v>75</v>
      </c>
      <c r="DE2558" t="s">
        <v>74</v>
      </c>
      <c r="DH2558">
        <v>150</v>
      </c>
    </row>
    <row r="2559" spans="102:120" x14ac:dyDescent="0.3">
      <c r="CX2559">
        <v>4.0000000000000002E-4</v>
      </c>
      <c r="CY2559">
        <v>10</v>
      </c>
      <c r="CZ2559">
        <v>2.21</v>
      </c>
      <c r="DA2559">
        <v>250</v>
      </c>
      <c r="DB2559">
        <v>177.08</v>
      </c>
      <c r="DC2559">
        <v>0</v>
      </c>
      <c r="DD2559">
        <v>302.08333299999998</v>
      </c>
      <c r="DE2559">
        <v>47.957709999999999</v>
      </c>
      <c r="DF2559">
        <v>335</v>
      </c>
      <c r="DG2559">
        <v>60</v>
      </c>
      <c r="DH2559">
        <v>150</v>
      </c>
      <c r="DI2559">
        <v>8</v>
      </c>
      <c r="DJ2559">
        <v>2.9356199999999999E-2</v>
      </c>
      <c r="DK2559">
        <v>99</v>
      </c>
      <c r="DL2559">
        <v>0.1085507</v>
      </c>
      <c r="DM2559">
        <v>1263</v>
      </c>
      <c r="DN2559">
        <v>33976170</v>
      </c>
      <c r="DO2559">
        <v>41.634340000000002</v>
      </c>
      <c r="DP2559" s="4">
        <v>1100000000</v>
      </c>
    </row>
    <row r="2560" spans="102:120" x14ac:dyDescent="0.3">
      <c r="CX2560">
        <v>4.0000000000000002E-4</v>
      </c>
      <c r="CY2560">
        <v>10</v>
      </c>
      <c r="CZ2560">
        <v>2.21</v>
      </c>
      <c r="DA2560">
        <v>250</v>
      </c>
      <c r="DB2560">
        <v>177.08</v>
      </c>
      <c r="DC2560">
        <v>5</v>
      </c>
      <c r="DD2560">
        <v>307.08333299999998</v>
      </c>
      <c r="DE2560">
        <v>47.489550000000001</v>
      </c>
      <c r="DF2560">
        <v>335</v>
      </c>
      <c r="DG2560">
        <v>60</v>
      </c>
      <c r="DH2560">
        <v>150</v>
      </c>
      <c r="DI2560">
        <v>9</v>
      </c>
      <c r="DJ2560">
        <v>1.060358E-2</v>
      </c>
      <c r="DK2560">
        <v>122</v>
      </c>
      <c r="DL2560">
        <v>2.7689559999999998E-2</v>
      </c>
      <c r="DM2560">
        <v>1318</v>
      </c>
      <c r="DN2560">
        <v>35455680</v>
      </c>
      <c r="DO2560">
        <v>42.574350000000003</v>
      </c>
      <c r="DP2560" s="4">
        <v>3300000000</v>
      </c>
    </row>
    <row r="2561" spans="102:120" x14ac:dyDescent="0.3">
      <c r="CX2561">
        <v>4.0000000000000002E-4</v>
      </c>
      <c r="CY2561">
        <v>10</v>
      </c>
      <c r="CZ2561">
        <v>2.21</v>
      </c>
      <c r="DA2561">
        <v>250</v>
      </c>
      <c r="DB2561">
        <v>177.08</v>
      </c>
      <c r="DC2561">
        <v>10</v>
      </c>
      <c r="DD2561">
        <v>312.08333299999998</v>
      </c>
      <c r="DE2561">
        <v>47.028300000000002</v>
      </c>
      <c r="DF2561">
        <v>335</v>
      </c>
      <c r="DG2561">
        <v>60</v>
      </c>
      <c r="DH2561">
        <v>150</v>
      </c>
      <c r="DI2561">
        <v>6</v>
      </c>
      <c r="DJ2561">
        <v>2.72753E-5</v>
      </c>
      <c r="DK2561">
        <v>130</v>
      </c>
      <c r="DL2561">
        <v>3.7078609999999998E-3</v>
      </c>
      <c r="DM2561">
        <v>1311</v>
      </c>
      <c r="DN2561">
        <v>35267440</v>
      </c>
      <c r="DO2561">
        <v>42.455649999999999</v>
      </c>
      <c r="DP2561" s="4">
        <v>1200000000000</v>
      </c>
    </row>
    <row r="2562" spans="102:120" x14ac:dyDescent="0.3">
      <c r="CX2562">
        <v>4.0000000000000002E-4</v>
      </c>
      <c r="CY2562">
        <v>10</v>
      </c>
      <c r="CZ2562">
        <v>2.21</v>
      </c>
      <c r="DA2562">
        <v>250</v>
      </c>
      <c r="DB2562">
        <v>177.08</v>
      </c>
      <c r="DC2562">
        <v>15</v>
      </c>
      <c r="DD2562">
        <v>317.08333299999998</v>
      </c>
      <c r="DE2562">
        <v>46.573860000000003</v>
      </c>
      <c r="DF2562">
        <v>335</v>
      </c>
      <c r="DG2562">
        <v>60</v>
      </c>
      <c r="DH2562">
        <v>150</v>
      </c>
      <c r="DI2562">
        <v>6</v>
      </c>
      <c r="DJ2562">
        <v>2.02309E-5</v>
      </c>
      <c r="DK2562">
        <v>153</v>
      </c>
      <c r="DL2562">
        <v>4.6411120000000002E-3</v>
      </c>
      <c r="DM2562">
        <v>1346</v>
      </c>
      <c r="DN2562">
        <v>36208980</v>
      </c>
      <c r="DO2562">
        <v>43.046489999999999</v>
      </c>
      <c r="DP2562" s="4">
        <v>1700000000000</v>
      </c>
    </row>
    <row r="2563" spans="102:120" x14ac:dyDescent="0.3">
      <c r="CX2563">
        <v>4.0000000000000002E-4</v>
      </c>
      <c r="CY2563">
        <v>10</v>
      </c>
      <c r="CZ2563">
        <v>2.21</v>
      </c>
      <c r="DA2563">
        <v>250</v>
      </c>
      <c r="DB2563">
        <v>177.08</v>
      </c>
      <c r="DC2563">
        <v>20</v>
      </c>
      <c r="DD2563">
        <v>322.08333299999998</v>
      </c>
      <c r="DE2563">
        <v>46.126150000000003</v>
      </c>
      <c r="DF2563">
        <v>335</v>
      </c>
      <c r="DG2563">
        <v>60</v>
      </c>
      <c r="DH2563">
        <v>150</v>
      </c>
      <c r="DI2563">
        <v>1</v>
      </c>
      <c r="DJ2563">
        <v>5.4568699999999998E-5</v>
      </c>
      <c r="DK2563">
        <v>162</v>
      </c>
      <c r="DL2563">
        <v>5.0186279999999998E-3</v>
      </c>
      <c r="DM2563">
        <v>1340</v>
      </c>
      <c r="DN2563">
        <v>36047560</v>
      </c>
      <c r="DO2563">
        <v>42.94567</v>
      </c>
      <c r="DP2563" s="4">
        <v>660000000000</v>
      </c>
    </row>
    <row r="2564" spans="102:120" x14ac:dyDescent="0.3">
      <c r="CX2564">
        <v>4.0000000000000002E-4</v>
      </c>
      <c r="CY2564">
        <v>10</v>
      </c>
      <c r="CZ2564">
        <v>2.21</v>
      </c>
      <c r="DA2564">
        <v>250</v>
      </c>
      <c r="DB2564">
        <v>177.08</v>
      </c>
      <c r="DC2564">
        <v>25</v>
      </c>
      <c r="DD2564">
        <v>327.08333299999998</v>
      </c>
      <c r="DE2564">
        <v>45.68506</v>
      </c>
      <c r="DF2564">
        <v>335</v>
      </c>
      <c r="DG2564">
        <v>60</v>
      </c>
      <c r="DH2564">
        <v>150</v>
      </c>
      <c r="DI2564">
        <v>2</v>
      </c>
      <c r="DJ2564">
        <v>1.84E-5</v>
      </c>
      <c r="DK2564">
        <v>190</v>
      </c>
      <c r="DL2564">
        <v>8.2849889999999995E-3</v>
      </c>
      <c r="DM2564">
        <v>1299</v>
      </c>
      <c r="DN2564">
        <v>34944570</v>
      </c>
      <c r="DO2564">
        <v>42.251539999999999</v>
      </c>
      <c r="DP2564" s="4">
        <v>1800000000000</v>
      </c>
    </row>
    <row r="2565" spans="102:120" x14ac:dyDescent="0.3">
      <c r="CX2565">
        <v>4.0000000000000002E-4</v>
      </c>
      <c r="CY2565">
        <v>10</v>
      </c>
      <c r="CZ2565">
        <v>2.21</v>
      </c>
      <c r="DA2565">
        <v>250</v>
      </c>
      <c r="DB2565">
        <v>177.08</v>
      </c>
      <c r="DC2565">
        <v>30</v>
      </c>
      <c r="DD2565">
        <v>332.08333299999998</v>
      </c>
      <c r="DE2565">
        <v>45.250509999999998</v>
      </c>
      <c r="DF2565">
        <v>335</v>
      </c>
      <c r="DG2565">
        <v>60</v>
      </c>
      <c r="DH2565">
        <v>150</v>
      </c>
      <c r="DI2565">
        <v>2</v>
      </c>
      <c r="DJ2565">
        <v>2.2682999999999999E-6</v>
      </c>
      <c r="DK2565">
        <v>205</v>
      </c>
      <c r="DL2565">
        <v>1.185368E-2</v>
      </c>
      <c r="DM2565">
        <v>1289</v>
      </c>
      <c r="DN2565">
        <v>34675510</v>
      </c>
      <c r="DO2565">
        <v>42.080829999999999</v>
      </c>
      <c r="DP2565" s="4">
        <v>15000000000000</v>
      </c>
    </row>
    <row r="2566" spans="102:120" x14ac:dyDescent="0.3">
      <c r="CX2566">
        <v>4.0000000000000002E-4</v>
      </c>
      <c r="CY2566">
        <v>10</v>
      </c>
      <c r="CZ2566">
        <v>2.21</v>
      </c>
      <c r="DA2566">
        <v>250</v>
      </c>
      <c r="DB2566">
        <v>177.08</v>
      </c>
      <c r="DC2566">
        <v>35</v>
      </c>
      <c r="DD2566">
        <v>337.08333299999998</v>
      </c>
      <c r="DE2566">
        <v>44.822389999999999</v>
      </c>
      <c r="DF2566">
        <v>335</v>
      </c>
      <c r="DG2566">
        <v>60</v>
      </c>
      <c r="DH2566">
        <v>150</v>
      </c>
      <c r="DI2566">
        <v>0</v>
      </c>
      <c r="DJ2566">
        <v>0</v>
      </c>
      <c r="DK2566">
        <v>246</v>
      </c>
      <c r="DL2566">
        <v>1.6694219999999999E-2</v>
      </c>
      <c r="DM2566">
        <v>1333</v>
      </c>
      <c r="DN2566">
        <v>35859190</v>
      </c>
      <c r="DO2566">
        <v>42.827800000000003</v>
      </c>
      <c r="DP2566">
        <v>-1</v>
      </c>
    </row>
    <row r="2567" spans="102:120" x14ac:dyDescent="0.3">
      <c r="CX2567">
        <v>4.0000000000000002E-4</v>
      </c>
      <c r="CY2567">
        <v>10</v>
      </c>
      <c r="CZ2567">
        <v>2.21</v>
      </c>
      <c r="DA2567">
        <v>250</v>
      </c>
      <c r="DB2567">
        <v>177.08</v>
      </c>
      <c r="DC2567">
        <v>40</v>
      </c>
      <c r="DD2567">
        <v>342.08333299999998</v>
      </c>
      <c r="DE2567">
        <v>44.400620000000004</v>
      </c>
      <c r="DF2567">
        <v>335</v>
      </c>
      <c r="DG2567">
        <v>60</v>
      </c>
      <c r="DH2567">
        <v>150</v>
      </c>
      <c r="DI2567">
        <v>0</v>
      </c>
      <c r="DJ2567">
        <v>0</v>
      </c>
      <c r="DK2567">
        <v>236</v>
      </c>
      <c r="DL2567">
        <v>2.432921E-2</v>
      </c>
      <c r="DM2567">
        <v>1320</v>
      </c>
      <c r="DN2567">
        <v>35509510</v>
      </c>
      <c r="DO2567">
        <v>42.60821</v>
      </c>
      <c r="DP2567">
        <v>-1</v>
      </c>
    </row>
    <row r="2568" spans="102:120" x14ac:dyDescent="0.3">
      <c r="CX2568">
        <v>4.0000000000000002E-4</v>
      </c>
      <c r="CY2568">
        <v>10</v>
      </c>
      <c r="CZ2568">
        <v>2.21</v>
      </c>
      <c r="DA2568">
        <v>250</v>
      </c>
      <c r="DB2568">
        <v>177.08</v>
      </c>
      <c r="DC2568">
        <v>45</v>
      </c>
      <c r="DD2568">
        <v>347.08333299999998</v>
      </c>
      <c r="DE2568">
        <v>43.98509</v>
      </c>
      <c r="DF2568">
        <v>335</v>
      </c>
      <c r="DG2568">
        <v>60</v>
      </c>
      <c r="DH2568">
        <v>150</v>
      </c>
      <c r="DI2568">
        <v>0</v>
      </c>
      <c r="DJ2568">
        <v>0</v>
      </c>
      <c r="DK2568">
        <v>244</v>
      </c>
      <c r="DL2568">
        <v>2.9546220000000002E-2</v>
      </c>
      <c r="DM2568">
        <v>1342</v>
      </c>
      <c r="DN2568">
        <v>36101330</v>
      </c>
      <c r="DO2568">
        <v>42.979300000000002</v>
      </c>
      <c r="DP2568">
        <v>-1</v>
      </c>
    </row>
    <row r="2569" spans="102:120" x14ac:dyDescent="0.3">
      <c r="CX2569">
        <v>4.0000000000000002E-4</v>
      </c>
      <c r="CY2569">
        <v>10</v>
      </c>
      <c r="CZ2569">
        <v>2.21</v>
      </c>
      <c r="DA2569">
        <v>250</v>
      </c>
      <c r="DB2569">
        <v>177.08</v>
      </c>
      <c r="DC2569">
        <v>50</v>
      </c>
      <c r="DD2569">
        <v>352.08333299999998</v>
      </c>
      <c r="DE2569">
        <v>43.575710000000001</v>
      </c>
      <c r="DF2569">
        <v>335</v>
      </c>
      <c r="DG2569">
        <v>60</v>
      </c>
      <c r="DH2569">
        <v>150</v>
      </c>
      <c r="DI2569">
        <v>0</v>
      </c>
      <c r="DJ2569">
        <v>0</v>
      </c>
      <c r="DK2569">
        <v>247</v>
      </c>
      <c r="DL2569">
        <v>1.313309E-2</v>
      </c>
      <c r="DM2569">
        <v>1317</v>
      </c>
      <c r="DN2569">
        <v>35428790</v>
      </c>
      <c r="DO2569">
        <v>42.557409999999997</v>
      </c>
      <c r="DP2569">
        <v>-1</v>
      </c>
    </row>
    <row r="2570" spans="102:120" x14ac:dyDescent="0.3">
      <c r="CX2570">
        <v>4.0000000000000002E-4</v>
      </c>
      <c r="CY2570">
        <v>10</v>
      </c>
      <c r="CZ2570">
        <v>2.21</v>
      </c>
      <c r="DA2570">
        <v>250</v>
      </c>
      <c r="DB2570">
        <v>177.08</v>
      </c>
      <c r="DC2570">
        <v>55</v>
      </c>
      <c r="DD2570">
        <v>357.08333299999998</v>
      </c>
      <c r="DE2570">
        <v>43.17239</v>
      </c>
      <c r="DF2570">
        <v>335</v>
      </c>
      <c r="DG2570">
        <v>60</v>
      </c>
      <c r="DH2570">
        <v>150</v>
      </c>
      <c r="DI2570">
        <v>0</v>
      </c>
      <c r="DJ2570">
        <v>0</v>
      </c>
      <c r="DK2570">
        <v>200</v>
      </c>
      <c r="DL2570">
        <v>5.5727729999999996E-3</v>
      </c>
      <c r="DM2570">
        <v>1322</v>
      </c>
      <c r="DN2570">
        <v>35563290</v>
      </c>
      <c r="DO2570">
        <v>42.642060000000001</v>
      </c>
      <c r="DP2570">
        <v>-1</v>
      </c>
    </row>
    <row r="2571" spans="102:120" x14ac:dyDescent="0.3">
      <c r="CX2571">
        <v>4.0000000000000002E-4</v>
      </c>
      <c r="CY2571">
        <v>10</v>
      </c>
      <c r="CZ2571">
        <v>2.21</v>
      </c>
      <c r="DA2571">
        <v>250</v>
      </c>
      <c r="DB2571">
        <v>177.08</v>
      </c>
      <c r="DC2571">
        <v>60</v>
      </c>
      <c r="DD2571">
        <v>362.08333299999998</v>
      </c>
      <c r="DE2571">
        <v>42.775039999999997</v>
      </c>
      <c r="DF2571">
        <v>335</v>
      </c>
      <c r="DG2571">
        <v>60</v>
      </c>
      <c r="DH2571">
        <v>150</v>
      </c>
      <c r="DI2571">
        <v>0</v>
      </c>
      <c r="DJ2571">
        <v>0</v>
      </c>
      <c r="DK2571">
        <v>202</v>
      </c>
      <c r="DL2571">
        <v>2.4272209999999998E-3</v>
      </c>
      <c r="DM2571">
        <v>1325</v>
      </c>
      <c r="DN2571">
        <v>35643990</v>
      </c>
      <c r="DO2571">
        <v>42.692779999999999</v>
      </c>
      <c r="DP2571">
        <v>-1</v>
      </c>
    </row>
    <row r="2572" spans="102:120" x14ac:dyDescent="0.3">
      <c r="CX2572">
        <v>4.0000000000000002E-4</v>
      </c>
      <c r="CY2572">
        <v>10</v>
      </c>
      <c r="CZ2572">
        <v>2.21</v>
      </c>
      <c r="DA2572">
        <v>250</v>
      </c>
      <c r="DB2572">
        <v>177.08</v>
      </c>
      <c r="DC2572">
        <v>65</v>
      </c>
      <c r="DD2572">
        <v>367.08333299999998</v>
      </c>
      <c r="DE2572">
        <v>42.38355</v>
      </c>
      <c r="DF2572">
        <v>335</v>
      </c>
      <c r="DG2572">
        <v>60</v>
      </c>
      <c r="DH2572">
        <v>150</v>
      </c>
      <c r="DI2572">
        <v>0</v>
      </c>
      <c r="DJ2572">
        <v>0</v>
      </c>
      <c r="DK2572">
        <v>134</v>
      </c>
      <c r="DL2572">
        <v>7.1466919999999998E-4</v>
      </c>
      <c r="DM2572">
        <v>1320</v>
      </c>
      <c r="DN2572">
        <v>35509470</v>
      </c>
      <c r="DO2572">
        <v>42.60821</v>
      </c>
      <c r="DP2572">
        <v>-1</v>
      </c>
    </row>
    <row r="2573" spans="102:120" x14ac:dyDescent="0.3">
      <c r="CX2573">
        <v>4.0000000000000002E-4</v>
      </c>
      <c r="CY2573">
        <v>10</v>
      </c>
      <c r="CZ2573">
        <v>2.21</v>
      </c>
      <c r="DA2573">
        <v>250</v>
      </c>
      <c r="DB2573">
        <v>177.08</v>
      </c>
      <c r="DC2573">
        <v>70</v>
      </c>
      <c r="DD2573">
        <v>372.08333299999998</v>
      </c>
      <c r="DE2573">
        <v>41.997839999999997</v>
      </c>
      <c r="DF2573">
        <v>335</v>
      </c>
      <c r="DG2573">
        <v>60</v>
      </c>
      <c r="DH2573">
        <v>150</v>
      </c>
      <c r="DI2573">
        <v>0</v>
      </c>
      <c r="DJ2573">
        <v>0</v>
      </c>
      <c r="DK2573">
        <v>89</v>
      </c>
      <c r="DL2573">
        <v>2.2175640000000001E-4</v>
      </c>
      <c r="DM2573">
        <v>1261</v>
      </c>
      <c r="DN2573">
        <v>33922300</v>
      </c>
      <c r="DO2573">
        <v>41.599829999999997</v>
      </c>
      <c r="DP2573">
        <v>-1</v>
      </c>
    </row>
    <row r="2574" spans="102:120" x14ac:dyDescent="0.3">
      <c r="CX2574">
        <v>4.0000000000000002E-4</v>
      </c>
      <c r="CY2574">
        <v>10</v>
      </c>
      <c r="CZ2574">
        <v>2.21</v>
      </c>
      <c r="DA2574">
        <v>250</v>
      </c>
      <c r="DB2574">
        <v>177.08</v>
      </c>
      <c r="DC2574">
        <v>75</v>
      </c>
      <c r="DD2574">
        <v>377.08333299999998</v>
      </c>
      <c r="DE2574">
        <v>41.617809999999999</v>
      </c>
      <c r="DF2574">
        <v>335</v>
      </c>
      <c r="DG2574">
        <v>60</v>
      </c>
      <c r="DH2574">
        <v>150</v>
      </c>
      <c r="DI2574">
        <v>0</v>
      </c>
      <c r="DJ2574">
        <v>0</v>
      </c>
      <c r="DK2574">
        <v>40</v>
      </c>
      <c r="DL2574">
        <v>4.9259080000000003E-5</v>
      </c>
      <c r="DM2574">
        <v>1332</v>
      </c>
      <c r="DN2574">
        <v>35832270</v>
      </c>
      <c r="DO2574">
        <v>42.810949999999998</v>
      </c>
      <c r="DP2574">
        <v>-1</v>
      </c>
    </row>
    <row r="2575" spans="102:120" x14ac:dyDescent="0.3">
      <c r="CX2575">
        <v>4.0000000000000002E-4</v>
      </c>
      <c r="CY2575">
        <v>10</v>
      </c>
      <c r="CZ2575">
        <v>2.21</v>
      </c>
      <c r="DA2575">
        <v>250</v>
      </c>
      <c r="DB2575">
        <v>177.08</v>
      </c>
      <c r="DC2575">
        <v>80</v>
      </c>
      <c r="DD2575">
        <v>382.08333299999998</v>
      </c>
      <c r="DE2575">
        <v>41.243380000000002</v>
      </c>
      <c r="DF2575">
        <v>335</v>
      </c>
      <c r="DG2575">
        <v>60</v>
      </c>
      <c r="DH2575">
        <v>150</v>
      </c>
      <c r="DI2575">
        <v>0</v>
      </c>
      <c r="DJ2575">
        <v>0</v>
      </c>
      <c r="DK2575">
        <v>3</v>
      </c>
      <c r="DL2575">
        <v>1.9925200000000001E-6</v>
      </c>
      <c r="DM2575">
        <v>1260</v>
      </c>
      <c r="DN2575">
        <v>33895370</v>
      </c>
      <c r="DO2575">
        <v>41.582569999999997</v>
      </c>
      <c r="DP2575">
        <v>-1</v>
      </c>
    </row>
    <row r="2576" spans="102:120" x14ac:dyDescent="0.3">
      <c r="CX2576">
        <v>4.0000000000000002E-4</v>
      </c>
      <c r="CY2576">
        <v>10</v>
      </c>
      <c r="CZ2576">
        <v>2.21</v>
      </c>
      <c r="DA2576">
        <v>250</v>
      </c>
      <c r="DB2576">
        <v>177.08</v>
      </c>
      <c r="DC2576">
        <v>85</v>
      </c>
      <c r="DD2576">
        <v>387.08333299999998</v>
      </c>
      <c r="DE2576">
        <v>40.87444</v>
      </c>
      <c r="DF2576">
        <v>335</v>
      </c>
      <c r="DG2576">
        <v>60</v>
      </c>
      <c r="DH2576">
        <v>150</v>
      </c>
      <c r="DI2576">
        <v>0</v>
      </c>
      <c r="DJ2576">
        <v>0</v>
      </c>
      <c r="DK2576">
        <v>0</v>
      </c>
      <c r="DL2576">
        <v>0</v>
      </c>
      <c r="DM2576">
        <v>1260</v>
      </c>
      <c r="DN2576">
        <v>33895370</v>
      </c>
      <c r="DO2576">
        <v>41.582569999999997</v>
      </c>
      <c r="DP2576">
        <v>-1</v>
      </c>
    </row>
    <row r="2577" spans="102:120" x14ac:dyDescent="0.3">
      <c r="CX2577">
        <v>4.0000000000000002E-4</v>
      </c>
      <c r="CY2577">
        <v>10</v>
      </c>
      <c r="CZ2577">
        <v>2.21</v>
      </c>
      <c r="DA2577">
        <v>250</v>
      </c>
      <c r="DB2577">
        <v>177.08</v>
      </c>
      <c r="DC2577">
        <v>90</v>
      </c>
      <c r="DD2577">
        <v>392.08333299999998</v>
      </c>
      <c r="DE2577">
        <v>40.510910000000003</v>
      </c>
      <c r="DF2577">
        <v>335</v>
      </c>
      <c r="DG2577">
        <v>60</v>
      </c>
      <c r="DH2577">
        <v>150</v>
      </c>
      <c r="DI2577">
        <v>0</v>
      </c>
      <c r="DJ2577">
        <v>0</v>
      </c>
      <c r="DK2577">
        <v>0</v>
      </c>
      <c r="DL2577">
        <v>0</v>
      </c>
      <c r="DM2577">
        <v>1260</v>
      </c>
      <c r="DN2577">
        <v>33895370</v>
      </c>
      <c r="DO2577">
        <v>41.582569999999997</v>
      </c>
      <c r="DP2577">
        <v>-1</v>
      </c>
    </row>
    <row r="2578" spans="102:120" x14ac:dyDescent="0.3">
      <c r="CX2578">
        <v>4.0000000000000002E-4</v>
      </c>
      <c r="CY2578">
        <v>10</v>
      </c>
      <c r="CZ2578">
        <v>2.21</v>
      </c>
      <c r="DA2578">
        <v>250</v>
      </c>
      <c r="DB2578">
        <v>177.08</v>
      </c>
      <c r="DC2578">
        <v>95</v>
      </c>
      <c r="DD2578">
        <v>397.08333299999998</v>
      </c>
      <c r="DE2578">
        <v>40.152700000000003</v>
      </c>
      <c r="DF2578">
        <v>335</v>
      </c>
      <c r="DG2578">
        <v>60</v>
      </c>
      <c r="DH2578">
        <v>150</v>
      </c>
      <c r="DI2578">
        <v>0</v>
      </c>
      <c r="DJ2578">
        <v>0</v>
      </c>
      <c r="DK2578">
        <v>0</v>
      </c>
      <c r="DL2578">
        <v>0</v>
      </c>
      <c r="DM2578">
        <v>1260</v>
      </c>
      <c r="DN2578">
        <v>33895370</v>
      </c>
      <c r="DO2578">
        <v>41.582569999999997</v>
      </c>
      <c r="DP2578">
        <v>-1</v>
      </c>
    </row>
    <row r="2579" spans="102:120" x14ac:dyDescent="0.3">
      <c r="CX2579">
        <v>4.0000000000000002E-4</v>
      </c>
      <c r="CY2579">
        <v>10</v>
      </c>
      <c r="CZ2579">
        <v>2.21</v>
      </c>
      <c r="DA2579">
        <v>250</v>
      </c>
      <c r="DB2579">
        <v>177.08</v>
      </c>
      <c r="DC2579">
        <v>100</v>
      </c>
      <c r="DD2579">
        <v>402.08333299999998</v>
      </c>
      <c r="DE2579">
        <v>39.799729999999997</v>
      </c>
      <c r="DF2579">
        <v>335</v>
      </c>
      <c r="DG2579">
        <v>60</v>
      </c>
      <c r="DH2579">
        <v>150</v>
      </c>
      <c r="DI2579">
        <v>0</v>
      </c>
      <c r="DJ2579">
        <v>0</v>
      </c>
      <c r="DK2579">
        <v>0</v>
      </c>
      <c r="DL2579">
        <v>0</v>
      </c>
      <c r="DM2579">
        <v>1260</v>
      </c>
      <c r="DN2579">
        <v>33895370</v>
      </c>
      <c r="DO2579">
        <v>41.582569999999997</v>
      </c>
      <c r="DP2579">
        <v>-1</v>
      </c>
    </row>
    <row r="2580" spans="102:120" x14ac:dyDescent="0.3">
      <c r="CX2580">
        <v>4.0000000000000002E-4</v>
      </c>
      <c r="CY2580">
        <v>10</v>
      </c>
      <c r="CZ2580">
        <v>2.21</v>
      </c>
      <c r="DA2580">
        <v>250</v>
      </c>
      <c r="DB2580">
        <v>177.08</v>
      </c>
      <c r="DC2580">
        <v>2.5</v>
      </c>
      <c r="DD2580">
        <v>304.58333299999998</v>
      </c>
      <c r="DE2580">
        <v>47.722760000000001</v>
      </c>
      <c r="DF2580">
        <v>335</v>
      </c>
      <c r="DG2580">
        <v>60</v>
      </c>
      <c r="DH2580">
        <v>150</v>
      </c>
      <c r="DI2580">
        <v>6</v>
      </c>
      <c r="DJ2580">
        <v>3.9120179999999997E-3</v>
      </c>
      <c r="DK2580">
        <v>115</v>
      </c>
      <c r="DL2580">
        <v>9.0148829999999999E-2</v>
      </c>
      <c r="DM2580">
        <v>1263</v>
      </c>
      <c r="DN2580">
        <v>33976190</v>
      </c>
      <c r="DO2580">
        <v>41.634340000000002</v>
      </c>
      <c r="DP2580" s="4">
        <v>8600000000</v>
      </c>
    </row>
    <row r="2581" spans="102:120" x14ac:dyDescent="0.3">
      <c r="CX2581" t="s">
        <v>74</v>
      </c>
      <c r="CY2581" t="s">
        <v>74</v>
      </c>
      <c r="DA2581" t="s">
        <v>74</v>
      </c>
      <c r="DB2581" t="s">
        <v>74</v>
      </c>
      <c r="DC2581" t="s">
        <v>75</v>
      </c>
      <c r="DE2581" t="s">
        <v>74</v>
      </c>
      <c r="DH2581">
        <v>200</v>
      </c>
    </row>
    <row r="2582" spans="102:120" x14ac:dyDescent="0.3">
      <c r="CX2582">
        <v>4.0000000000000002E-4</v>
      </c>
      <c r="CY2582">
        <v>10</v>
      </c>
      <c r="CZ2582">
        <v>2.21</v>
      </c>
      <c r="DA2582">
        <v>250</v>
      </c>
      <c r="DB2582">
        <v>177.08</v>
      </c>
      <c r="DC2582">
        <v>0</v>
      </c>
      <c r="DD2582">
        <v>302.08333299999998</v>
      </c>
      <c r="DE2582">
        <v>51.881129999999999</v>
      </c>
      <c r="DF2582">
        <v>385</v>
      </c>
      <c r="DG2582">
        <v>60</v>
      </c>
      <c r="DH2582">
        <v>200</v>
      </c>
      <c r="DI2582">
        <v>0</v>
      </c>
      <c r="DJ2582">
        <v>0</v>
      </c>
      <c r="DK2582">
        <v>0</v>
      </c>
      <c r="DL2582">
        <v>0</v>
      </c>
      <c r="DM2582">
        <v>1263</v>
      </c>
      <c r="DN2582">
        <v>33976190</v>
      </c>
      <c r="DO2582">
        <v>41.634340000000002</v>
      </c>
      <c r="DP2582">
        <v>-1</v>
      </c>
    </row>
    <row r="2583" spans="102:120" x14ac:dyDescent="0.3">
      <c r="CX2583">
        <v>4.0000000000000002E-4</v>
      </c>
      <c r="CY2583">
        <v>10</v>
      </c>
      <c r="CZ2583">
        <v>2.21</v>
      </c>
      <c r="DA2583">
        <v>250</v>
      </c>
      <c r="DB2583">
        <v>177.08</v>
      </c>
      <c r="DC2583">
        <v>5</v>
      </c>
      <c r="DD2583">
        <v>307.08333299999998</v>
      </c>
      <c r="DE2583">
        <v>51.423470000000002</v>
      </c>
      <c r="DF2583">
        <v>385</v>
      </c>
      <c r="DG2583">
        <v>60</v>
      </c>
      <c r="DH2583">
        <v>200</v>
      </c>
      <c r="DI2583">
        <v>0</v>
      </c>
      <c r="DJ2583">
        <v>0</v>
      </c>
      <c r="DK2583">
        <v>0</v>
      </c>
      <c r="DL2583">
        <v>0</v>
      </c>
      <c r="DM2583">
        <v>1263</v>
      </c>
      <c r="DN2583">
        <v>33976190</v>
      </c>
      <c r="DO2583">
        <v>41.634340000000002</v>
      </c>
      <c r="DP2583">
        <v>-1</v>
      </c>
    </row>
    <row r="2584" spans="102:120" x14ac:dyDescent="0.3">
      <c r="CX2584">
        <v>4.0000000000000002E-4</v>
      </c>
      <c r="CY2584">
        <v>10</v>
      </c>
      <c r="CZ2584">
        <v>2.21</v>
      </c>
      <c r="DA2584">
        <v>250</v>
      </c>
      <c r="DB2584">
        <v>177.08</v>
      </c>
      <c r="DC2584">
        <v>10</v>
      </c>
      <c r="DD2584">
        <v>312.08333299999998</v>
      </c>
      <c r="DE2584">
        <v>50.971559999999997</v>
      </c>
      <c r="DF2584">
        <v>385</v>
      </c>
      <c r="DG2584">
        <v>60</v>
      </c>
      <c r="DH2584">
        <v>200</v>
      </c>
      <c r="DI2584">
        <v>0</v>
      </c>
      <c r="DJ2584">
        <v>0</v>
      </c>
      <c r="DK2584">
        <v>0</v>
      </c>
      <c r="DL2584">
        <v>0</v>
      </c>
      <c r="DM2584">
        <v>1263</v>
      </c>
      <c r="DN2584">
        <v>33976190</v>
      </c>
      <c r="DO2584">
        <v>41.634340000000002</v>
      </c>
      <c r="DP2584">
        <v>-1</v>
      </c>
    </row>
    <row r="2585" spans="102:120" x14ac:dyDescent="0.3">
      <c r="CX2585">
        <v>4.0000000000000002E-4</v>
      </c>
      <c r="CY2585">
        <v>10</v>
      </c>
      <c r="CZ2585">
        <v>2.21</v>
      </c>
      <c r="DA2585">
        <v>250</v>
      </c>
      <c r="DB2585">
        <v>177.08</v>
      </c>
      <c r="DC2585">
        <v>15</v>
      </c>
      <c r="DD2585">
        <v>317.08333299999998</v>
      </c>
      <c r="DE2585">
        <v>50.525359999999999</v>
      </c>
      <c r="DF2585">
        <v>385</v>
      </c>
      <c r="DG2585">
        <v>60</v>
      </c>
      <c r="DH2585">
        <v>200</v>
      </c>
      <c r="DI2585">
        <v>1</v>
      </c>
      <c r="DJ2585">
        <v>7.9860469999999996E-3</v>
      </c>
      <c r="DK2585">
        <v>0</v>
      </c>
      <c r="DL2585">
        <v>0</v>
      </c>
      <c r="DM2585">
        <v>1263</v>
      </c>
      <c r="DN2585">
        <v>33976190</v>
      </c>
      <c r="DO2585">
        <v>41.634340000000002</v>
      </c>
      <c r="DP2585" s="4">
        <v>4200000000</v>
      </c>
    </row>
    <row r="2586" spans="102:120" x14ac:dyDescent="0.3">
      <c r="CX2586">
        <v>4.0000000000000002E-4</v>
      </c>
      <c r="CY2586">
        <v>10</v>
      </c>
      <c r="CZ2586">
        <v>2.21</v>
      </c>
      <c r="DA2586">
        <v>250</v>
      </c>
      <c r="DB2586">
        <v>177.08</v>
      </c>
      <c r="DC2586">
        <v>20</v>
      </c>
      <c r="DD2586">
        <v>322.08333299999998</v>
      </c>
      <c r="DE2586">
        <v>50.084809999999997</v>
      </c>
      <c r="DF2586">
        <v>385</v>
      </c>
      <c r="DG2586">
        <v>60</v>
      </c>
      <c r="DH2586">
        <v>200</v>
      </c>
      <c r="DI2586">
        <v>0</v>
      </c>
      <c r="DJ2586">
        <v>0</v>
      </c>
      <c r="DK2586">
        <v>0</v>
      </c>
      <c r="DL2586">
        <v>0</v>
      </c>
      <c r="DM2586">
        <v>1263</v>
      </c>
      <c r="DN2586">
        <v>33976190</v>
      </c>
      <c r="DO2586">
        <v>41.634340000000002</v>
      </c>
      <c r="DP2586">
        <v>-1</v>
      </c>
    </row>
    <row r="2587" spans="102:120" x14ac:dyDescent="0.3">
      <c r="CX2587">
        <v>4.0000000000000002E-4</v>
      </c>
      <c r="CY2587">
        <v>10</v>
      </c>
      <c r="CZ2587">
        <v>2.21</v>
      </c>
      <c r="DA2587">
        <v>250</v>
      </c>
      <c r="DB2587">
        <v>177.08</v>
      </c>
      <c r="DC2587">
        <v>25</v>
      </c>
      <c r="DD2587">
        <v>327.08333299999998</v>
      </c>
      <c r="DE2587">
        <v>49.649859999999997</v>
      </c>
      <c r="DF2587">
        <v>385</v>
      </c>
      <c r="DG2587">
        <v>60</v>
      </c>
      <c r="DH2587">
        <v>200</v>
      </c>
      <c r="DI2587">
        <v>0</v>
      </c>
      <c r="DJ2587">
        <v>0</v>
      </c>
      <c r="DK2587">
        <v>0</v>
      </c>
      <c r="DL2587">
        <v>0</v>
      </c>
      <c r="DM2587">
        <v>1263</v>
      </c>
      <c r="DN2587">
        <v>33976190</v>
      </c>
      <c r="DO2587">
        <v>41.634340000000002</v>
      </c>
      <c r="DP2587">
        <v>-1</v>
      </c>
    </row>
    <row r="2588" spans="102:120" x14ac:dyDescent="0.3">
      <c r="CX2588">
        <v>4.0000000000000002E-4</v>
      </c>
      <c r="CY2588">
        <v>10</v>
      </c>
      <c r="CZ2588">
        <v>2.21</v>
      </c>
      <c r="DA2588">
        <v>250</v>
      </c>
      <c r="DB2588">
        <v>177.08</v>
      </c>
      <c r="DC2588">
        <v>30</v>
      </c>
      <c r="DD2588">
        <v>332.08333299999998</v>
      </c>
      <c r="DE2588">
        <v>49.22045</v>
      </c>
      <c r="DF2588">
        <v>385</v>
      </c>
      <c r="DG2588">
        <v>60</v>
      </c>
      <c r="DH2588">
        <v>200</v>
      </c>
      <c r="DI2588">
        <v>0</v>
      </c>
      <c r="DJ2588">
        <v>0</v>
      </c>
      <c r="DK2588">
        <v>4</v>
      </c>
      <c r="DL2588">
        <v>1.480924E-3</v>
      </c>
      <c r="DM2588">
        <v>1341</v>
      </c>
      <c r="DN2588">
        <v>36074420</v>
      </c>
      <c r="DO2588">
        <v>42.962490000000003</v>
      </c>
      <c r="DP2588">
        <v>-1</v>
      </c>
    </row>
    <row r="2589" spans="102:120" x14ac:dyDescent="0.3">
      <c r="CX2589">
        <v>4.0000000000000002E-4</v>
      </c>
      <c r="CY2589">
        <v>10</v>
      </c>
      <c r="CZ2589">
        <v>2.21</v>
      </c>
      <c r="DA2589">
        <v>250</v>
      </c>
      <c r="DB2589">
        <v>177.08</v>
      </c>
      <c r="DC2589">
        <v>35</v>
      </c>
      <c r="DD2589">
        <v>337.08333299999998</v>
      </c>
      <c r="DE2589">
        <v>48.796520000000001</v>
      </c>
      <c r="DF2589">
        <v>385</v>
      </c>
      <c r="DG2589">
        <v>60</v>
      </c>
      <c r="DH2589">
        <v>200</v>
      </c>
      <c r="DI2589">
        <v>0</v>
      </c>
      <c r="DJ2589">
        <v>0</v>
      </c>
      <c r="DK2589">
        <v>7</v>
      </c>
      <c r="DL2589">
        <v>5.4615570000000002E-2</v>
      </c>
      <c r="DM2589">
        <v>1321</v>
      </c>
      <c r="DN2589">
        <v>35536380</v>
      </c>
      <c r="DO2589">
        <v>42.625140000000002</v>
      </c>
      <c r="DP2589">
        <v>-1</v>
      </c>
    </row>
    <row r="2590" spans="102:120" x14ac:dyDescent="0.3">
      <c r="CX2590">
        <v>4.0000000000000002E-4</v>
      </c>
      <c r="CY2590">
        <v>10</v>
      </c>
      <c r="CZ2590">
        <v>2.21</v>
      </c>
      <c r="DA2590">
        <v>250</v>
      </c>
      <c r="DB2590">
        <v>177.08</v>
      </c>
      <c r="DC2590">
        <v>40</v>
      </c>
      <c r="DD2590">
        <v>342.08333299999998</v>
      </c>
      <c r="DE2590">
        <v>48.378</v>
      </c>
      <c r="DF2590">
        <v>385</v>
      </c>
      <c r="DG2590">
        <v>60</v>
      </c>
      <c r="DH2590">
        <v>200</v>
      </c>
      <c r="DI2590">
        <v>0</v>
      </c>
      <c r="DJ2590">
        <v>0</v>
      </c>
      <c r="DK2590">
        <v>7</v>
      </c>
      <c r="DL2590">
        <v>1.1366240000000001E-5</v>
      </c>
      <c r="DM2590">
        <v>1283</v>
      </c>
      <c r="DN2590">
        <v>34514170</v>
      </c>
      <c r="DO2590">
        <v>41.978140000000003</v>
      </c>
      <c r="DP2590">
        <v>-1</v>
      </c>
    </row>
    <row r="2591" spans="102:120" x14ac:dyDescent="0.3">
      <c r="CX2591">
        <v>4.0000000000000002E-4</v>
      </c>
      <c r="CY2591">
        <v>10</v>
      </c>
      <c r="CZ2591">
        <v>2.21</v>
      </c>
      <c r="DA2591">
        <v>250</v>
      </c>
      <c r="DB2591">
        <v>177.08</v>
      </c>
      <c r="DC2591">
        <v>45</v>
      </c>
      <c r="DD2591">
        <v>347.08333299999998</v>
      </c>
      <c r="DE2591">
        <v>47.964860000000002</v>
      </c>
      <c r="DF2591">
        <v>385</v>
      </c>
      <c r="DG2591">
        <v>60</v>
      </c>
      <c r="DH2591">
        <v>200</v>
      </c>
      <c r="DI2591">
        <v>0</v>
      </c>
      <c r="DJ2591">
        <v>0</v>
      </c>
      <c r="DK2591">
        <v>21</v>
      </c>
      <c r="DL2591">
        <v>3.5495340000000002E-5</v>
      </c>
      <c r="DM2591">
        <v>1316</v>
      </c>
      <c r="DN2591">
        <v>35401890</v>
      </c>
      <c r="DO2591">
        <v>42.540460000000003</v>
      </c>
      <c r="DP2591">
        <v>-1</v>
      </c>
    </row>
    <row r="2592" spans="102:120" x14ac:dyDescent="0.3">
      <c r="CX2592">
        <v>4.0000000000000002E-4</v>
      </c>
      <c r="CY2592">
        <v>10</v>
      </c>
      <c r="CZ2592">
        <v>2.21</v>
      </c>
      <c r="DA2592">
        <v>250</v>
      </c>
      <c r="DB2592">
        <v>177.08</v>
      </c>
      <c r="DC2592">
        <v>50</v>
      </c>
      <c r="DD2592">
        <v>352.08333299999998</v>
      </c>
      <c r="DE2592">
        <v>47.557009999999998</v>
      </c>
      <c r="DF2592">
        <v>385</v>
      </c>
      <c r="DG2592">
        <v>60</v>
      </c>
      <c r="DH2592">
        <v>200</v>
      </c>
      <c r="DI2592">
        <v>0</v>
      </c>
      <c r="DJ2592">
        <v>0</v>
      </c>
      <c r="DK2592">
        <v>27</v>
      </c>
      <c r="DL2592">
        <v>6.2677290000000003E-5</v>
      </c>
      <c r="DM2592">
        <v>1329</v>
      </c>
      <c r="DN2592">
        <v>35751600</v>
      </c>
      <c r="DO2592">
        <v>42.760339999999999</v>
      </c>
      <c r="DP2592">
        <v>-1</v>
      </c>
    </row>
    <row r="2593" spans="102:120" x14ac:dyDescent="0.3">
      <c r="CX2593">
        <v>4.0000000000000002E-4</v>
      </c>
      <c r="CY2593">
        <v>10</v>
      </c>
      <c r="CZ2593">
        <v>2.21</v>
      </c>
      <c r="DA2593">
        <v>250</v>
      </c>
      <c r="DB2593">
        <v>177.08</v>
      </c>
      <c r="DC2593">
        <v>55</v>
      </c>
      <c r="DD2593">
        <v>357.08333299999998</v>
      </c>
      <c r="DE2593">
        <v>47.154409999999999</v>
      </c>
      <c r="DF2593">
        <v>385</v>
      </c>
      <c r="DG2593">
        <v>60</v>
      </c>
      <c r="DH2593">
        <v>200</v>
      </c>
      <c r="DI2593">
        <v>0</v>
      </c>
      <c r="DJ2593">
        <v>0</v>
      </c>
      <c r="DK2593">
        <v>35</v>
      </c>
      <c r="DL2593">
        <v>1.179878E-4</v>
      </c>
      <c r="DM2593">
        <v>1324</v>
      </c>
      <c r="DN2593">
        <v>35617090</v>
      </c>
      <c r="DO2593">
        <v>42.675879999999999</v>
      </c>
      <c r="DP2593">
        <v>-1</v>
      </c>
    </row>
    <row r="2594" spans="102:120" x14ac:dyDescent="0.3">
      <c r="CX2594">
        <v>4.0000000000000002E-4</v>
      </c>
      <c r="CY2594">
        <v>10</v>
      </c>
      <c r="CZ2594">
        <v>2.21</v>
      </c>
      <c r="DA2594">
        <v>250</v>
      </c>
      <c r="DB2594">
        <v>177.08</v>
      </c>
      <c r="DC2594">
        <v>60</v>
      </c>
      <c r="DD2594">
        <v>362.08333299999998</v>
      </c>
      <c r="DE2594">
        <v>46.756979999999999</v>
      </c>
      <c r="DF2594">
        <v>385</v>
      </c>
      <c r="DG2594">
        <v>60</v>
      </c>
      <c r="DH2594">
        <v>200</v>
      </c>
      <c r="DI2594">
        <v>0</v>
      </c>
      <c r="DJ2594">
        <v>0</v>
      </c>
      <c r="DK2594">
        <v>42</v>
      </c>
      <c r="DL2594">
        <v>1.199093E-4</v>
      </c>
      <c r="DM2594">
        <v>1303</v>
      </c>
      <c r="DN2594">
        <v>35052160</v>
      </c>
      <c r="DO2594">
        <v>42.319670000000002</v>
      </c>
      <c r="DP2594">
        <v>-1</v>
      </c>
    </row>
    <row r="2595" spans="102:120" x14ac:dyDescent="0.3">
      <c r="CX2595">
        <v>4.0000000000000002E-4</v>
      </c>
      <c r="CY2595">
        <v>10</v>
      </c>
      <c r="CZ2595">
        <v>2.21</v>
      </c>
      <c r="DA2595">
        <v>250</v>
      </c>
      <c r="DB2595">
        <v>177.08</v>
      </c>
      <c r="DC2595">
        <v>65</v>
      </c>
      <c r="DD2595">
        <v>367.08333299999998</v>
      </c>
      <c r="DE2595">
        <v>46.36468</v>
      </c>
      <c r="DF2595">
        <v>385</v>
      </c>
      <c r="DG2595">
        <v>60</v>
      </c>
      <c r="DH2595">
        <v>200</v>
      </c>
      <c r="DI2595">
        <v>0</v>
      </c>
      <c r="DJ2595">
        <v>0</v>
      </c>
      <c r="DK2595">
        <v>56</v>
      </c>
      <c r="DL2595">
        <v>1.955167E-2</v>
      </c>
      <c r="DM2595">
        <v>1310</v>
      </c>
      <c r="DN2595">
        <v>35240450</v>
      </c>
      <c r="DO2595">
        <v>42.438670000000002</v>
      </c>
      <c r="DP2595">
        <v>-1</v>
      </c>
    </row>
    <row r="2596" spans="102:120" x14ac:dyDescent="0.3">
      <c r="CX2596">
        <v>4.0000000000000002E-4</v>
      </c>
      <c r="CY2596">
        <v>10</v>
      </c>
      <c r="CZ2596">
        <v>2.21</v>
      </c>
      <c r="DA2596">
        <v>250</v>
      </c>
      <c r="DB2596">
        <v>177.08</v>
      </c>
      <c r="DC2596">
        <v>70</v>
      </c>
      <c r="DD2596">
        <v>372.08333299999998</v>
      </c>
      <c r="DE2596">
        <v>45.977429999999998</v>
      </c>
      <c r="DF2596">
        <v>385</v>
      </c>
      <c r="DG2596">
        <v>60</v>
      </c>
      <c r="DH2596">
        <v>200</v>
      </c>
      <c r="DI2596">
        <v>0</v>
      </c>
      <c r="DJ2596">
        <v>0</v>
      </c>
      <c r="DK2596">
        <v>58</v>
      </c>
      <c r="DL2596">
        <v>4.3336899999999998E-2</v>
      </c>
      <c r="DM2596">
        <v>1285</v>
      </c>
      <c r="DN2596">
        <v>34567930</v>
      </c>
      <c r="DO2596">
        <v>42.0124</v>
      </c>
      <c r="DP2596">
        <v>-1</v>
      </c>
    </row>
    <row r="2597" spans="102:120" x14ac:dyDescent="0.3">
      <c r="CX2597">
        <v>4.0000000000000002E-4</v>
      </c>
      <c r="CY2597">
        <v>10</v>
      </c>
      <c r="CZ2597">
        <v>2.21</v>
      </c>
      <c r="DA2597">
        <v>250</v>
      </c>
      <c r="DB2597">
        <v>177.08</v>
      </c>
      <c r="DC2597">
        <v>75</v>
      </c>
      <c r="DD2597">
        <v>377.08333299999998</v>
      </c>
      <c r="DE2597">
        <v>45.595170000000003</v>
      </c>
      <c r="DF2597">
        <v>385</v>
      </c>
      <c r="DG2597">
        <v>60</v>
      </c>
      <c r="DH2597">
        <v>200</v>
      </c>
      <c r="DI2597">
        <v>2</v>
      </c>
      <c r="DJ2597">
        <v>6.899189E-3</v>
      </c>
      <c r="DK2597">
        <v>58</v>
      </c>
      <c r="DL2597">
        <v>9.5496620000000004E-3</v>
      </c>
      <c r="DM2597">
        <v>1281</v>
      </c>
      <c r="DN2597">
        <v>34460320</v>
      </c>
      <c r="DO2597">
        <v>41.943860000000001</v>
      </c>
      <c r="DP2597" s="4">
        <v>4900000000</v>
      </c>
    </row>
    <row r="2598" spans="102:120" x14ac:dyDescent="0.3">
      <c r="CX2598">
        <v>4.0000000000000002E-4</v>
      </c>
      <c r="CY2598">
        <v>10</v>
      </c>
      <c r="CZ2598">
        <v>2.21</v>
      </c>
      <c r="DA2598">
        <v>250</v>
      </c>
      <c r="DB2598">
        <v>177.08</v>
      </c>
      <c r="DC2598">
        <v>80</v>
      </c>
      <c r="DD2598">
        <v>382.08333299999998</v>
      </c>
      <c r="DE2598">
        <v>45.217849999999999</v>
      </c>
      <c r="DF2598">
        <v>385</v>
      </c>
      <c r="DG2598">
        <v>60</v>
      </c>
      <c r="DH2598">
        <v>200</v>
      </c>
      <c r="DI2598">
        <v>0</v>
      </c>
      <c r="DJ2598">
        <v>0</v>
      </c>
      <c r="DK2598">
        <v>74</v>
      </c>
      <c r="DL2598">
        <v>1.9667539999999998E-3</v>
      </c>
      <c r="DM2598">
        <v>1332</v>
      </c>
      <c r="DN2598">
        <v>35832260</v>
      </c>
      <c r="DO2598">
        <v>42.810949999999998</v>
      </c>
      <c r="DP2598">
        <v>-1</v>
      </c>
    </row>
    <row r="2599" spans="102:120" x14ac:dyDescent="0.3">
      <c r="CX2599">
        <v>4.0000000000000002E-4</v>
      </c>
      <c r="CY2599">
        <v>10</v>
      </c>
      <c r="CZ2599">
        <v>2.21</v>
      </c>
      <c r="DA2599">
        <v>250</v>
      </c>
      <c r="DB2599">
        <v>177.08</v>
      </c>
      <c r="DC2599">
        <v>85</v>
      </c>
      <c r="DD2599">
        <v>387.08333299999998</v>
      </c>
      <c r="DE2599">
        <v>44.845390000000002</v>
      </c>
      <c r="DF2599">
        <v>385</v>
      </c>
      <c r="DG2599">
        <v>60</v>
      </c>
      <c r="DH2599">
        <v>200</v>
      </c>
      <c r="DI2599">
        <v>1</v>
      </c>
      <c r="DJ2599">
        <v>3.3560749999999998E-4</v>
      </c>
      <c r="DK2599">
        <v>96</v>
      </c>
      <c r="DL2599">
        <v>5.6002259999999998E-3</v>
      </c>
      <c r="DM2599">
        <v>1317</v>
      </c>
      <c r="DN2599">
        <v>35428730</v>
      </c>
      <c r="DO2599">
        <v>42.557409999999997</v>
      </c>
      <c r="DP2599" s="4">
        <v>100000000000</v>
      </c>
    </row>
    <row r="2600" spans="102:120" x14ac:dyDescent="0.3">
      <c r="CX2600">
        <v>4.0000000000000002E-4</v>
      </c>
      <c r="CY2600">
        <v>10</v>
      </c>
      <c r="CZ2600">
        <v>2.21</v>
      </c>
      <c r="DA2600">
        <v>250</v>
      </c>
      <c r="DB2600">
        <v>177.08</v>
      </c>
      <c r="DC2600">
        <v>90</v>
      </c>
      <c r="DD2600">
        <v>392.08333299999998</v>
      </c>
      <c r="DE2600">
        <v>44.477739999999997</v>
      </c>
      <c r="DF2600">
        <v>385</v>
      </c>
      <c r="DG2600">
        <v>60</v>
      </c>
      <c r="DH2600">
        <v>200</v>
      </c>
      <c r="DI2600">
        <v>6</v>
      </c>
      <c r="DJ2600">
        <v>5.2595180000000004E-4</v>
      </c>
      <c r="DK2600">
        <v>85</v>
      </c>
      <c r="DL2600">
        <v>2.3965890000000002E-3</v>
      </c>
      <c r="DM2600">
        <v>1276</v>
      </c>
      <c r="DN2600">
        <v>34325780</v>
      </c>
      <c r="DO2600">
        <v>41.858069999999998</v>
      </c>
      <c r="DP2600" s="4">
        <v>65000000000</v>
      </c>
    </row>
    <row r="2601" spans="102:120" x14ac:dyDescent="0.3">
      <c r="CX2601">
        <v>4.0000000000000002E-4</v>
      </c>
      <c r="CY2601">
        <v>10</v>
      </c>
      <c r="CZ2601">
        <v>2.21</v>
      </c>
      <c r="DA2601">
        <v>250</v>
      </c>
      <c r="DB2601">
        <v>177.08</v>
      </c>
      <c r="DC2601">
        <v>95</v>
      </c>
      <c r="DD2601">
        <v>397.08333299999998</v>
      </c>
      <c r="DE2601">
        <v>44.114840000000001</v>
      </c>
      <c r="DF2601">
        <v>385</v>
      </c>
      <c r="DG2601">
        <v>60</v>
      </c>
      <c r="DH2601">
        <v>200</v>
      </c>
      <c r="DI2601">
        <v>1</v>
      </c>
      <c r="DJ2601">
        <v>3.5664299999999997E-5</v>
      </c>
      <c r="DK2601">
        <v>100</v>
      </c>
      <c r="DL2601">
        <v>2.3186930000000001E-3</v>
      </c>
      <c r="DM2601">
        <v>1307</v>
      </c>
      <c r="DN2601">
        <v>35159720</v>
      </c>
      <c r="DO2601">
        <v>42.387700000000002</v>
      </c>
      <c r="DP2601" s="4">
        <v>980000000000</v>
      </c>
    </row>
    <row r="2602" spans="102:120" x14ac:dyDescent="0.3">
      <c r="CX2602">
        <v>4.0000000000000002E-4</v>
      </c>
      <c r="CY2602">
        <v>10</v>
      </c>
      <c r="CZ2602">
        <v>2.21</v>
      </c>
      <c r="DA2602">
        <v>250</v>
      </c>
      <c r="DB2602">
        <v>177.08</v>
      </c>
      <c r="DC2602">
        <v>100</v>
      </c>
      <c r="DD2602">
        <v>402.08333299999998</v>
      </c>
      <c r="DE2602">
        <v>43.756610000000002</v>
      </c>
      <c r="DF2602">
        <v>385</v>
      </c>
      <c r="DG2602">
        <v>60</v>
      </c>
      <c r="DH2602">
        <v>200</v>
      </c>
      <c r="DI2602">
        <v>2</v>
      </c>
      <c r="DJ2602">
        <v>1.73723E-5</v>
      </c>
      <c r="DK2602">
        <v>102</v>
      </c>
      <c r="DL2602">
        <v>3.7276380000000001E-3</v>
      </c>
      <c r="DM2602">
        <v>1257</v>
      </c>
      <c r="DN2602">
        <v>33814660</v>
      </c>
      <c r="DO2602">
        <v>41.530740000000002</v>
      </c>
      <c r="DP2602" s="4">
        <v>1900000000000</v>
      </c>
    </row>
    <row r="2603" spans="102:120" x14ac:dyDescent="0.3">
      <c r="CX2603">
        <v>4.0000000000000002E-4</v>
      </c>
      <c r="CY2603">
        <v>10</v>
      </c>
      <c r="CZ2603">
        <v>2.21</v>
      </c>
      <c r="DA2603">
        <v>250</v>
      </c>
      <c r="DB2603">
        <v>177.08</v>
      </c>
      <c r="DC2603">
        <v>2.5</v>
      </c>
      <c r="DD2603">
        <v>304.58333299999998</v>
      </c>
      <c r="DE2603">
        <v>51.65157</v>
      </c>
      <c r="DF2603">
        <v>385</v>
      </c>
      <c r="DG2603">
        <v>60</v>
      </c>
      <c r="DH2603">
        <v>200</v>
      </c>
      <c r="DI2603">
        <v>0</v>
      </c>
      <c r="DJ2603">
        <v>0</v>
      </c>
      <c r="DK2603">
        <v>0</v>
      </c>
      <c r="DL2603">
        <v>0</v>
      </c>
      <c r="DM2603">
        <v>1257</v>
      </c>
      <c r="DN2603">
        <v>33814660</v>
      </c>
      <c r="DO2603">
        <v>41.530740000000002</v>
      </c>
      <c r="DP2603">
        <v>-1</v>
      </c>
    </row>
    <row r="2604" spans="102:120" x14ac:dyDescent="0.3">
      <c r="CX2604" t="s">
        <v>74</v>
      </c>
      <c r="CY2604" t="s">
        <v>74</v>
      </c>
      <c r="DA2604" t="s">
        <v>74</v>
      </c>
      <c r="DB2604" t="s">
        <v>74</v>
      </c>
      <c r="DC2604" t="s">
        <v>75</v>
      </c>
      <c r="DE2604" t="s">
        <v>74</v>
      </c>
      <c r="DH2604">
        <v>250</v>
      </c>
    </row>
    <row r="2605" spans="102:120" x14ac:dyDescent="0.3">
      <c r="CX2605">
        <v>4.0000000000000002E-4</v>
      </c>
      <c r="CY2605">
        <v>10</v>
      </c>
      <c r="CZ2605">
        <v>2.21</v>
      </c>
      <c r="DA2605">
        <v>250</v>
      </c>
      <c r="DB2605">
        <v>177.08</v>
      </c>
      <c r="DC2605">
        <v>0</v>
      </c>
      <c r="DD2605">
        <v>302.08333299999998</v>
      </c>
      <c r="DE2605">
        <v>55.222160000000002</v>
      </c>
      <c r="DF2605">
        <v>435</v>
      </c>
      <c r="DG2605">
        <v>60</v>
      </c>
      <c r="DH2605">
        <v>250</v>
      </c>
      <c r="DI2605">
        <v>0</v>
      </c>
      <c r="DJ2605">
        <v>0</v>
      </c>
      <c r="DK2605">
        <v>0</v>
      </c>
      <c r="DL2605">
        <v>0</v>
      </c>
      <c r="DM2605">
        <v>1257</v>
      </c>
      <c r="DN2605">
        <v>33814660</v>
      </c>
      <c r="DO2605">
        <v>41.530740000000002</v>
      </c>
      <c r="DP2605">
        <v>-1</v>
      </c>
    </row>
    <row r="2606" spans="102:120" x14ac:dyDescent="0.3">
      <c r="CX2606">
        <v>4.0000000000000002E-4</v>
      </c>
      <c r="CY2606">
        <v>10</v>
      </c>
      <c r="CZ2606">
        <v>2.21</v>
      </c>
      <c r="DA2606">
        <v>250</v>
      </c>
      <c r="DB2606">
        <v>177.08</v>
      </c>
      <c r="DC2606">
        <v>5</v>
      </c>
      <c r="DD2606">
        <v>307.08333299999998</v>
      </c>
      <c r="DE2606">
        <v>54.780250000000002</v>
      </c>
      <c r="DF2606">
        <v>435</v>
      </c>
      <c r="DG2606">
        <v>60</v>
      </c>
      <c r="DH2606">
        <v>250</v>
      </c>
      <c r="DI2606">
        <v>0</v>
      </c>
      <c r="DJ2606">
        <v>0</v>
      </c>
      <c r="DK2606">
        <v>0</v>
      </c>
      <c r="DL2606">
        <v>0</v>
      </c>
      <c r="DM2606">
        <v>1257</v>
      </c>
      <c r="DN2606">
        <v>33814660</v>
      </c>
      <c r="DO2606">
        <v>41.530740000000002</v>
      </c>
      <c r="DP2606">
        <v>-1</v>
      </c>
    </row>
    <row r="2607" spans="102:120" x14ac:dyDescent="0.3">
      <c r="CX2607">
        <v>4.0000000000000002E-4</v>
      </c>
      <c r="CY2607">
        <v>10</v>
      </c>
      <c r="CZ2607">
        <v>2.21</v>
      </c>
      <c r="DA2607">
        <v>250</v>
      </c>
      <c r="DB2607">
        <v>177.08</v>
      </c>
      <c r="DC2607">
        <v>10</v>
      </c>
      <c r="DD2607">
        <v>312.08333299999998</v>
      </c>
      <c r="DE2607">
        <v>54.343089999999997</v>
      </c>
      <c r="DF2607">
        <v>435</v>
      </c>
      <c r="DG2607">
        <v>60</v>
      </c>
      <c r="DH2607">
        <v>250</v>
      </c>
      <c r="DI2607">
        <v>0</v>
      </c>
      <c r="DJ2607">
        <v>0</v>
      </c>
      <c r="DK2607">
        <v>0</v>
      </c>
      <c r="DL2607">
        <v>0</v>
      </c>
      <c r="DM2607">
        <v>1257</v>
      </c>
      <c r="DN2607">
        <v>33814660</v>
      </c>
      <c r="DO2607">
        <v>41.530740000000002</v>
      </c>
      <c r="DP2607">
        <v>-1</v>
      </c>
    </row>
    <row r="2608" spans="102:120" x14ac:dyDescent="0.3">
      <c r="CX2608">
        <v>4.0000000000000002E-4</v>
      </c>
      <c r="CY2608">
        <v>10</v>
      </c>
      <c r="CZ2608">
        <v>2.21</v>
      </c>
      <c r="DA2608">
        <v>250</v>
      </c>
      <c r="DB2608">
        <v>177.08</v>
      </c>
      <c r="DC2608">
        <v>15</v>
      </c>
      <c r="DD2608">
        <v>317.08333299999998</v>
      </c>
      <c r="DE2608">
        <v>53.910670000000003</v>
      </c>
      <c r="DF2608">
        <v>435</v>
      </c>
      <c r="DG2608">
        <v>60</v>
      </c>
      <c r="DH2608">
        <v>250</v>
      </c>
      <c r="DI2608">
        <v>0</v>
      </c>
      <c r="DJ2608">
        <v>0</v>
      </c>
      <c r="DK2608">
        <v>0</v>
      </c>
      <c r="DL2608">
        <v>0</v>
      </c>
      <c r="DM2608">
        <v>1257</v>
      </c>
      <c r="DN2608">
        <v>33814660</v>
      </c>
      <c r="DO2608">
        <v>41.530740000000002</v>
      </c>
      <c r="DP2608">
        <v>-1</v>
      </c>
    </row>
    <row r="2609" spans="102:120" x14ac:dyDescent="0.3">
      <c r="CX2609">
        <v>4.0000000000000002E-4</v>
      </c>
      <c r="CY2609">
        <v>10</v>
      </c>
      <c r="CZ2609">
        <v>2.21</v>
      </c>
      <c r="DA2609">
        <v>250</v>
      </c>
      <c r="DB2609">
        <v>177.08</v>
      </c>
      <c r="DC2609">
        <v>20</v>
      </c>
      <c r="DD2609">
        <v>322.08333299999998</v>
      </c>
      <c r="DE2609">
        <v>53.482950000000002</v>
      </c>
      <c r="DF2609">
        <v>435</v>
      </c>
      <c r="DG2609">
        <v>60</v>
      </c>
      <c r="DH2609">
        <v>250</v>
      </c>
      <c r="DI2609">
        <v>0</v>
      </c>
      <c r="DJ2609">
        <v>0</v>
      </c>
      <c r="DK2609">
        <v>0</v>
      </c>
      <c r="DL2609">
        <v>0</v>
      </c>
      <c r="DM2609">
        <v>1257</v>
      </c>
      <c r="DN2609">
        <v>33814660</v>
      </c>
      <c r="DO2609">
        <v>41.530740000000002</v>
      </c>
      <c r="DP2609">
        <v>-1</v>
      </c>
    </row>
    <row r="2610" spans="102:120" x14ac:dyDescent="0.3">
      <c r="CX2610">
        <v>4.0000000000000002E-4</v>
      </c>
      <c r="CY2610">
        <v>10</v>
      </c>
      <c r="CZ2610">
        <v>2.21</v>
      </c>
      <c r="DA2610">
        <v>250</v>
      </c>
      <c r="DB2610">
        <v>177.08</v>
      </c>
      <c r="DC2610">
        <v>25</v>
      </c>
      <c r="DD2610">
        <v>327.08333299999998</v>
      </c>
      <c r="DE2610">
        <v>53.059910000000002</v>
      </c>
      <c r="DF2610">
        <v>435</v>
      </c>
      <c r="DG2610">
        <v>60</v>
      </c>
      <c r="DH2610">
        <v>250</v>
      </c>
      <c r="DI2610">
        <v>0</v>
      </c>
      <c r="DJ2610">
        <v>0</v>
      </c>
      <c r="DK2610">
        <v>0</v>
      </c>
      <c r="DL2610">
        <v>0</v>
      </c>
      <c r="DM2610">
        <v>1257</v>
      </c>
      <c r="DN2610">
        <v>33814660</v>
      </c>
      <c r="DO2610">
        <v>41.530740000000002</v>
      </c>
      <c r="DP2610">
        <v>-1</v>
      </c>
    </row>
    <row r="2611" spans="102:120" x14ac:dyDescent="0.3">
      <c r="CX2611">
        <v>4.0000000000000002E-4</v>
      </c>
      <c r="CY2611">
        <v>10</v>
      </c>
      <c r="CZ2611">
        <v>2.21</v>
      </c>
      <c r="DA2611">
        <v>250</v>
      </c>
      <c r="DB2611">
        <v>177.08</v>
      </c>
      <c r="DC2611">
        <v>30</v>
      </c>
      <c r="DD2611">
        <v>332.08333299999998</v>
      </c>
      <c r="DE2611">
        <v>52.64152</v>
      </c>
      <c r="DF2611">
        <v>435</v>
      </c>
      <c r="DG2611">
        <v>60</v>
      </c>
      <c r="DH2611">
        <v>250</v>
      </c>
      <c r="DI2611">
        <v>0</v>
      </c>
      <c r="DJ2611">
        <v>0</v>
      </c>
      <c r="DK2611">
        <v>0</v>
      </c>
      <c r="DL2611">
        <v>0</v>
      </c>
      <c r="DM2611">
        <v>1257</v>
      </c>
      <c r="DN2611">
        <v>33814660</v>
      </c>
      <c r="DO2611">
        <v>41.530740000000002</v>
      </c>
      <c r="DP2611">
        <v>-1</v>
      </c>
    </row>
    <row r="2612" spans="102:120" x14ac:dyDescent="0.3">
      <c r="CX2612">
        <v>4.0000000000000002E-4</v>
      </c>
      <c r="CY2612">
        <v>10</v>
      </c>
      <c r="CZ2612">
        <v>2.21</v>
      </c>
      <c r="DA2612">
        <v>250</v>
      </c>
      <c r="DB2612">
        <v>177.08</v>
      </c>
      <c r="DC2612">
        <v>35</v>
      </c>
      <c r="DD2612">
        <v>337.08333299999998</v>
      </c>
      <c r="DE2612">
        <v>52.227739999999997</v>
      </c>
      <c r="DF2612">
        <v>435</v>
      </c>
      <c r="DG2612">
        <v>60</v>
      </c>
      <c r="DH2612">
        <v>250</v>
      </c>
      <c r="DI2612">
        <v>0</v>
      </c>
      <c r="DJ2612">
        <v>0</v>
      </c>
      <c r="DK2612">
        <v>0</v>
      </c>
      <c r="DL2612">
        <v>0</v>
      </c>
      <c r="DM2612">
        <v>1257</v>
      </c>
      <c r="DN2612">
        <v>33814660</v>
      </c>
      <c r="DO2612">
        <v>41.530740000000002</v>
      </c>
      <c r="DP2612">
        <v>-1</v>
      </c>
    </row>
    <row r="2613" spans="102:120" x14ac:dyDescent="0.3">
      <c r="CX2613">
        <v>4.0000000000000002E-4</v>
      </c>
      <c r="CY2613">
        <v>10</v>
      </c>
      <c r="CZ2613">
        <v>2.21</v>
      </c>
      <c r="DA2613">
        <v>250</v>
      </c>
      <c r="DB2613">
        <v>177.08</v>
      </c>
      <c r="DC2613">
        <v>40</v>
      </c>
      <c r="DD2613">
        <v>342.08333299999998</v>
      </c>
      <c r="DE2613">
        <v>51.818539999999999</v>
      </c>
      <c r="DF2613">
        <v>435</v>
      </c>
      <c r="DG2613">
        <v>60</v>
      </c>
      <c r="DH2613">
        <v>250</v>
      </c>
      <c r="DI2613">
        <v>0</v>
      </c>
      <c r="DJ2613">
        <v>0</v>
      </c>
      <c r="DK2613">
        <v>0</v>
      </c>
      <c r="DL2613">
        <v>0</v>
      </c>
      <c r="DM2613">
        <v>1257</v>
      </c>
      <c r="DN2613">
        <v>33814660</v>
      </c>
      <c r="DO2613">
        <v>41.530740000000002</v>
      </c>
      <c r="DP2613">
        <v>-1</v>
      </c>
    </row>
    <row r="2614" spans="102:120" x14ac:dyDescent="0.3">
      <c r="CX2614">
        <v>4.0000000000000002E-4</v>
      </c>
      <c r="CY2614">
        <v>10</v>
      </c>
      <c r="CZ2614">
        <v>2.21</v>
      </c>
      <c r="DA2614">
        <v>250</v>
      </c>
      <c r="DB2614">
        <v>177.08</v>
      </c>
      <c r="DC2614">
        <v>45</v>
      </c>
      <c r="DD2614">
        <v>347.08333299999998</v>
      </c>
      <c r="DE2614">
        <v>51.413879999999999</v>
      </c>
      <c r="DF2614">
        <v>435</v>
      </c>
      <c r="DG2614">
        <v>60</v>
      </c>
      <c r="DH2614">
        <v>250</v>
      </c>
      <c r="DI2614">
        <v>0</v>
      </c>
      <c r="DJ2614">
        <v>0</v>
      </c>
      <c r="DK2614">
        <v>0</v>
      </c>
      <c r="DL2614">
        <v>0</v>
      </c>
      <c r="DM2614">
        <v>1257</v>
      </c>
      <c r="DN2614">
        <v>33814660</v>
      </c>
      <c r="DO2614">
        <v>41.530740000000002</v>
      </c>
      <c r="DP2614">
        <v>-1</v>
      </c>
    </row>
    <row r="2615" spans="102:120" x14ac:dyDescent="0.3">
      <c r="CX2615">
        <v>4.0000000000000002E-4</v>
      </c>
      <c r="CY2615">
        <v>10</v>
      </c>
      <c r="CZ2615">
        <v>2.21</v>
      </c>
      <c r="DA2615">
        <v>250</v>
      </c>
      <c r="DB2615">
        <v>177.08</v>
      </c>
      <c r="DC2615">
        <v>50</v>
      </c>
      <c r="DD2615">
        <v>352.08333299999998</v>
      </c>
      <c r="DE2615">
        <v>51.013739999999999</v>
      </c>
      <c r="DF2615">
        <v>435</v>
      </c>
      <c r="DG2615">
        <v>60</v>
      </c>
      <c r="DH2615">
        <v>250</v>
      </c>
      <c r="DI2615">
        <v>0</v>
      </c>
      <c r="DJ2615">
        <v>0</v>
      </c>
      <c r="DK2615">
        <v>0</v>
      </c>
      <c r="DL2615">
        <v>0</v>
      </c>
      <c r="DM2615">
        <v>1257</v>
      </c>
      <c r="DN2615">
        <v>33814660</v>
      </c>
      <c r="DO2615">
        <v>41.530740000000002</v>
      </c>
      <c r="DP2615">
        <v>-1</v>
      </c>
    </row>
    <row r="2616" spans="102:120" x14ac:dyDescent="0.3">
      <c r="CX2616">
        <v>4.0000000000000002E-4</v>
      </c>
      <c r="CY2616">
        <v>10</v>
      </c>
      <c r="CZ2616">
        <v>2.21</v>
      </c>
      <c r="DA2616">
        <v>250</v>
      </c>
      <c r="DB2616">
        <v>177.08</v>
      </c>
      <c r="DC2616">
        <v>55</v>
      </c>
      <c r="DD2616">
        <v>357.08333299999998</v>
      </c>
      <c r="DE2616">
        <v>50.618070000000003</v>
      </c>
      <c r="DF2616">
        <v>435</v>
      </c>
      <c r="DG2616">
        <v>60</v>
      </c>
      <c r="DH2616">
        <v>250</v>
      </c>
      <c r="DI2616">
        <v>0</v>
      </c>
      <c r="DJ2616">
        <v>0</v>
      </c>
      <c r="DK2616">
        <v>0</v>
      </c>
      <c r="DL2616">
        <v>0</v>
      </c>
      <c r="DM2616">
        <v>1257</v>
      </c>
      <c r="DN2616">
        <v>33814660</v>
      </c>
      <c r="DO2616">
        <v>41.530740000000002</v>
      </c>
      <c r="DP2616">
        <v>-1</v>
      </c>
    </row>
    <row r="2617" spans="102:120" x14ac:dyDescent="0.3">
      <c r="CX2617">
        <v>4.0000000000000002E-4</v>
      </c>
      <c r="CY2617">
        <v>10</v>
      </c>
      <c r="CZ2617">
        <v>2.21</v>
      </c>
      <c r="DA2617">
        <v>250</v>
      </c>
      <c r="DB2617">
        <v>177.08</v>
      </c>
      <c r="DC2617">
        <v>60</v>
      </c>
      <c r="DD2617">
        <v>362.08333299999998</v>
      </c>
      <c r="DE2617">
        <v>50.22683</v>
      </c>
      <c r="DF2617">
        <v>435</v>
      </c>
      <c r="DG2617">
        <v>60</v>
      </c>
      <c r="DH2617">
        <v>250</v>
      </c>
      <c r="DI2617">
        <v>0</v>
      </c>
      <c r="DJ2617">
        <v>0</v>
      </c>
      <c r="DK2617">
        <v>0</v>
      </c>
      <c r="DL2617">
        <v>0</v>
      </c>
      <c r="DM2617">
        <v>1257</v>
      </c>
      <c r="DN2617">
        <v>33814660</v>
      </c>
      <c r="DO2617">
        <v>41.530740000000002</v>
      </c>
      <c r="DP2617">
        <v>-1</v>
      </c>
    </row>
    <row r="2618" spans="102:120" x14ac:dyDescent="0.3">
      <c r="CX2618">
        <v>4.0000000000000002E-4</v>
      </c>
      <c r="CY2618">
        <v>10</v>
      </c>
      <c r="CZ2618">
        <v>2.21</v>
      </c>
      <c r="DA2618">
        <v>250</v>
      </c>
      <c r="DB2618">
        <v>177.08</v>
      </c>
      <c r="DC2618">
        <v>65</v>
      </c>
      <c r="DD2618">
        <v>367.08333299999998</v>
      </c>
      <c r="DE2618">
        <v>49.83999</v>
      </c>
      <c r="DF2618">
        <v>435</v>
      </c>
      <c r="DG2618">
        <v>60</v>
      </c>
      <c r="DH2618">
        <v>250</v>
      </c>
      <c r="DI2618">
        <v>0</v>
      </c>
      <c r="DJ2618">
        <v>0</v>
      </c>
      <c r="DK2618">
        <v>0</v>
      </c>
      <c r="DL2618">
        <v>0</v>
      </c>
      <c r="DM2618">
        <v>1257</v>
      </c>
      <c r="DN2618">
        <v>33814660</v>
      </c>
      <c r="DO2618">
        <v>41.530740000000002</v>
      </c>
      <c r="DP2618">
        <v>-1</v>
      </c>
    </row>
    <row r="2619" spans="102:120" x14ac:dyDescent="0.3">
      <c r="CX2619">
        <v>4.0000000000000002E-4</v>
      </c>
      <c r="CY2619">
        <v>10</v>
      </c>
      <c r="CZ2619">
        <v>2.21</v>
      </c>
      <c r="DA2619">
        <v>250</v>
      </c>
      <c r="DB2619">
        <v>177.08</v>
      </c>
      <c r="DC2619">
        <v>70</v>
      </c>
      <c r="DD2619">
        <v>372.08333299999998</v>
      </c>
      <c r="DE2619">
        <v>49.457509999999999</v>
      </c>
      <c r="DF2619">
        <v>435</v>
      </c>
      <c r="DG2619">
        <v>60</v>
      </c>
      <c r="DH2619">
        <v>250</v>
      </c>
      <c r="DI2619">
        <v>0</v>
      </c>
      <c r="DJ2619">
        <v>0</v>
      </c>
      <c r="DK2619">
        <v>0</v>
      </c>
      <c r="DL2619">
        <v>0</v>
      </c>
      <c r="DM2619">
        <v>1257</v>
      </c>
      <c r="DN2619">
        <v>33814660</v>
      </c>
      <c r="DO2619">
        <v>41.530740000000002</v>
      </c>
      <c r="DP2619">
        <v>-1</v>
      </c>
    </row>
    <row r="2620" spans="102:120" x14ac:dyDescent="0.3">
      <c r="CX2620">
        <v>4.0000000000000002E-4</v>
      </c>
      <c r="CY2620">
        <v>10</v>
      </c>
      <c r="CZ2620">
        <v>2.21</v>
      </c>
      <c r="DA2620">
        <v>250</v>
      </c>
      <c r="DB2620">
        <v>177.08</v>
      </c>
      <c r="DC2620">
        <v>75</v>
      </c>
      <c r="DD2620">
        <v>377.08333299999998</v>
      </c>
      <c r="DE2620">
        <v>49.079340000000002</v>
      </c>
      <c r="DF2620">
        <v>435</v>
      </c>
      <c r="DG2620">
        <v>60</v>
      </c>
      <c r="DH2620">
        <v>250</v>
      </c>
      <c r="DI2620">
        <v>0</v>
      </c>
      <c r="DJ2620">
        <v>0</v>
      </c>
      <c r="DK2620">
        <v>0</v>
      </c>
      <c r="DL2620">
        <v>0</v>
      </c>
      <c r="DM2620">
        <v>1257</v>
      </c>
      <c r="DN2620">
        <v>33814660</v>
      </c>
      <c r="DO2620">
        <v>41.530740000000002</v>
      </c>
      <c r="DP2620">
        <v>-1</v>
      </c>
    </row>
    <row r="2621" spans="102:120" x14ac:dyDescent="0.3">
      <c r="CX2621">
        <v>4.0000000000000002E-4</v>
      </c>
      <c r="CY2621">
        <v>10</v>
      </c>
      <c r="CZ2621">
        <v>2.21</v>
      </c>
      <c r="DA2621">
        <v>250</v>
      </c>
      <c r="DB2621">
        <v>177.08</v>
      </c>
      <c r="DC2621">
        <v>80</v>
      </c>
      <c r="DD2621">
        <v>382.08333299999998</v>
      </c>
      <c r="DE2621">
        <v>48.705460000000002</v>
      </c>
      <c r="DF2621">
        <v>435</v>
      </c>
      <c r="DG2621">
        <v>60</v>
      </c>
      <c r="DH2621">
        <v>250</v>
      </c>
      <c r="DI2621">
        <v>0</v>
      </c>
      <c r="DJ2621">
        <v>0</v>
      </c>
      <c r="DK2621">
        <v>1</v>
      </c>
      <c r="DL2621">
        <v>2.0425869999999999E-2</v>
      </c>
      <c r="DM2621">
        <v>1331</v>
      </c>
      <c r="DN2621">
        <v>35805350</v>
      </c>
      <c r="DO2621">
        <v>42.794080000000001</v>
      </c>
      <c r="DP2621">
        <v>-1</v>
      </c>
    </row>
    <row r="2622" spans="102:120" x14ac:dyDescent="0.3">
      <c r="CX2622">
        <v>4.0000000000000002E-4</v>
      </c>
      <c r="CY2622">
        <v>10</v>
      </c>
      <c r="CZ2622">
        <v>2.21</v>
      </c>
      <c r="DA2622">
        <v>250</v>
      </c>
      <c r="DB2622">
        <v>177.08</v>
      </c>
      <c r="DC2622">
        <v>85</v>
      </c>
      <c r="DD2622">
        <v>387.08333299999998</v>
      </c>
      <c r="DE2622">
        <v>48.335810000000002</v>
      </c>
      <c r="DF2622">
        <v>435</v>
      </c>
      <c r="DG2622">
        <v>60</v>
      </c>
      <c r="DH2622">
        <v>250</v>
      </c>
      <c r="DI2622">
        <v>0</v>
      </c>
      <c r="DJ2622">
        <v>0</v>
      </c>
      <c r="DK2622">
        <v>0</v>
      </c>
      <c r="DL2622">
        <v>0</v>
      </c>
      <c r="DM2622">
        <v>1331</v>
      </c>
      <c r="DN2622">
        <v>35805350</v>
      </c>
      <c r="DO2622">
        <v>42.794080000000001</v>
      </c>
      <c r="DP2622">
        <v>-1</v>
      </c>
    </row>
    <row r="2623" spans="102:120" x14ac:dyDescent="0.3">
      <c r="CX2623">
        <v>4.0000000000000002E-4</v>
      </c>
      <c r="CY2623">
        <v>10</v>
      </c>
      <c r="CZ2623">
        <v>2.21</v>
      </c>
      <c r="DA2623">
        <v>250</v>
      </c>
      <c r="DB2623">
        <v>177.08</v>
      </c>
      <c r="DC2623">
        <v>90</v>
      </c>
      <c r="DD2623">
        <v>392.08333299999998</v>
      </c>
      <c r="DE2623">
        <v>47.970359999999999</v>
      </c>
      <c r="DF2623">
        <v>435</v>
      </c>
      <c r="DG2623">
        <v>60</v>
      </c>
      <c r="DH2623">
        <v>250</v>
      </c>
      <c r="DI2623">
        <v>1</v>
      </c>
      <c r="DJ2623">
        <v>4.5178129999999999E-3</v>
      </c>
      <c r="DK2623">
        <v>2</v>
      </c>
      <c r="DL2623">
        <v>4.230638E-4</v>
      </c>
      <c r="DM2623">
        <v>1315</v>
      </c>
      <c r="DN2623">
        <v>35374930</v>
      </c>
      <c r="DO2623">
        <v>42.523510000000002</v>
      </c>
      <c r="DP2623" s="4">
        <v>7800000000</v>
      </c>
    </row>
    <row r="2624" spans="102:120" x14ac:dyDescent="0.3">
      <c r="CX2624">
        <v>4.0000000000000002E-4</v>
      </c>
      <c r="CY2624">
        <v>10</v>
      </c>
      <c r="CZ2624">
        <v>2.21</v>
      </c>
      <c r="DA2624">
        <v>250</v>
      </c>
      <c r="DB2624">
        <v>177.08</v>
      </c>
      <c r="DC2624">
        <v>95</v>
      </c>
      <c r="DD2624">
        <v>397.08333299999998</v>
      </c>
      <c r="DE2624">
        <v>47.609059999999999</v>
      </c>
      <c r="DF2624">
        <v>435</v>
      </c>
      <c r="DG2624">
        <v>60</v>
      </c>
      <c r="DH2624">
        <v>250</v>
      </c>
      <c r="DI2624">
        <v>0</v>
      </c>
      <c r="DJ2624">
        <v>0</v>
      </c>
      <c r="DK2624">
        <v>1</v>
      </c>
      <c r="DL2624">
        <v>6.5889999999999995E-7</v>
      </c>
      <c r="DM2624">
        <v>1344</v>
      </c>
      <c r="DN2624">
        <v>36155050</v>
      </c>
      <c r="DO2624">
        <v>43.012909999999998</v>
      </c>
      <c r="DP2624">
        <v>-1</v>
      </c>
    </row>
    <row r="2625" spans="102:120" x14ac:dyDescent="0.3">
      <c r="CX2625">
        <v>4.0000000000000002E-4</v>
      </c>
      <c r="CY2625">
        <v>10</v>
      </c>
      <c r="CZ2625">
        <v>2.21</v>
      </c>
      <c r="DA2625">
        <v>250</v>
      </c>
      <c r="DB2625">
        <v>177.08</v>
      </c>
      <c r="DC2625">
        <v>100</v>
      </c>
      <c r="DD2625">
        <v>402.08333299999998</v>
      </c>
      <c r="DE2625">
        <v>47.25188</v>
      </c>
      <c r="DF2625">
        <v>435</v>
      </c>
      <c r="DG2625">
        <v>60</v>
      </c>
      <c r="DH2625">
        <v>250</v>
      </c>
      <c r="DI2625">
        <v>0</v>
      </c>
      <c r="DJ2625">
        <v>0</v>
      </c>
      <c r="DK2625">
        <v>2</v>
      </c>
      <c r="DL2625">
        <v>1.6002500000000001E-6</v>
      </c>
      <c r="DM2625">
        <v>1257</v>
      </c>
      <c r="DN2625">
        <v>33814650</v>
      </c>
      <c r="DO2625">
        <v>41.530740000000002</v>
      </c>
      <c r="DP2625">
        <v>-1</v>
      </c>
    </row>
    <row r="2626" spans="102:120" x14ac:dyDescent="0.3">
      <c r="CX2626">
        <v>4.0000000000000002E-4</v>
      </c>
      <c r="CY2626">
        <v>10</v>
      </c>
      <c r="CZ2626">
        <v>2.21</v>
      </c>
      <c r="DA2626">
        <v>250</v>
      </c>
      <c r="DB2626">
        <v>177.08</v>
      </c>
      <c r="DC2626">
        <v>2.5</v>
      </c>
      <c r="DD2626">
        <v>304.58333299999998</v>
      </c>
      <c r="DE2626">
        <v>55.000610000000002</v>
      </c>
      <c r="DF2626">
        <v>435</v>
      </c>
      <c r="DG2626">
        <v>60</v>
      </c>
      <c r="DH2626">
        <v>250</v>
      </c>
      <c r="DI2626">
        <v>0</v>
      </c>
      <c r="DJ2626">
        <v>0</v>
      </c>
      <c r="DK2626">
        <v>0</v>
      </c>
      <c r="DL2626">
        <v>0</v>
      </c>
      <c r="DM2626">
        <v>1257</v>
      </c>
      <c r="DN2626">
        <v>33814650</v>
      </c>
      <c r="DO2626">
        <v>41.530740000000002</v>
      </c>
      <c r="DP2626">
        <v>-1</v>
      </c>
    </row>
    <row r="2627" spans="102:120" x14ac:dyDescent="0.3">
      <c r="CX2627" t="s">
        <v>74</v>
      </c>
      <c r="CY2627" t="s">
        <v>74</v>
      </c>
      <c r="DA2627" t="s">
        <v>74</v>
      </c>
      <c r="DB2627" t="s">
        <v>74</v>
      </c>
      <c r="DC2627" t="s">
        <v>75</v>
      </c>
      <c r="DE2627" t="s">
        <v>74</v>
      </c>
      <c r="DH2627">
        <v>300</v>
      </c>
    </row>
    <row r="2628" spans="102:120" x14ac:dyDescent="0.3">
      <c r="CX2628">
        <v>4.0000000000000002E-4</v>
      </c>
      <c r="CY2628">
        <v>10</v>
      </c>
      <c r="CZ2628">
        <v>2.21</v>
      </c>
      <c r="DA2628">
        <v>250</v>
      </c>
      <c r="DB2628">
        <v>177.08</v>
      </c>
      <c r="DC2628">
        <v>0</v>
      </c>
      <c r="DD2628">
        <v>302.08333299999998</v>
      </c>
      <c r="DE2628">
        <v>58.083190000000002</v>
      </c>
      <c r="DF2628">
        <v>485</v>
      </c>
      <c r="DG2628">
        <v>60</v>
      </c>
      <c r="DH2628">
        <v>300</v>
      </c>
      <c r="DI2628">
        <v>0</v>
      </c>
      <c r="DJ2628">
        <v>0</v>
      </c>
      <c r="DK2628">
        <v>0</v>
      </c>
      <c r="DL2628">
        <v>0</v>
      </c>
      <c r="DM2628">
        <v>1257</v>
      </c>
      <c r="DN2628">
        <v>33814650</v>
      </c>
      <c r="DO2628">
        <v>41.530740000000002</v>
      </c>
      <c r="DP2628">
        <v>-1</v>
      </c>
    </row>
    <row r="2629" spans="102:120" x14ac:dyDescent="0.3">
      <c r="CX2629">
        <v>4.0000000000000002E-4</v>
      </c>
      <c r="CY2629">
        <v>10</v>
      </c>
      <c r="CZ2629">
        <v>2.21</v>
      </c>
      <c r="DA2629">
        <v>250</v>
      </c>
      <c r="DB2629">
        <v>177.08</v>
      </c>
      <c r="DC2629">
        <v>5</v>
      </c>
      <c r="DD2629">
        <v>307.08333299999998</v>
      </c>
      <c r="DE2629">
        <v>57.659579999999998</v>
      </c>
      <c r="DF2629">
        <v>485</v>
      </c>
      <c r="DG2629">
        <v>60</v>
      </c>
      <c r="DH2629">
        <v>300</v>
      </c>
      <c r="DI2629">
        <v>0</v>
      </c>
      <c r="DJ2629">
        <v>0</v>
      </c>
      <c r="DK2629">
        <v>0</v>
      </c>
      <c r="DL2629">
        <v>0</v>
      </c>
      <c r="DM2629">
        <v>1257</v>
      </c>
      <c r="DN2629">
        <v>33814650</v>
      </c>
      <c r="DO2629">
        <v>41.530740000000002</v>
      </c>
      <c r="DP2629">
        <v>-1</v>
      </c>
    </row>
    <row r="2630" spans="102:120" x14ac:dyDescent="0.3">
      <c r="CX2630">
        <v>4.0000000000000002E-4</v>
      </c>
      <c r="CY2630">
        <v>10</v>
      </c>
      <c r="CZ2630">
        <v>2.21</v>
      </c>
      <c r="DA2630">
        <v>250</v>
      </c>
      <c r="DB2630">
        <v>177.08</v>
      </c>
      <c r="DC2630">
        <v>10</v>
      </c>
      <c r="DD2630">
        <v>312.08333299999998</v>
      </c>
      <c r="DE2630">
        <v>57.239899999999999</v>
      </c>
      <c r="DF2630">
        <v>485</v>
      </c>
      <c r="DG2630">
        <v>60</v>
      </c>
      <c r="DH2630">
        <v>300</v>
      </c>
      <c r="DI2630">
        <v>0</v>
      </c>
      <c r="DJ2630">
        <v>0</v>
      </c>
      <c r="DK2630">
        <v>0</v>
      </c>
      <c r="DL2630">
        <v>0</v>
      </c>
      <c r="DM2630">
        <v>1257</v>
      </c>
      <c r="DN2630">
        <v>33814650</v>
      </c>
      <c r="DO2630">
        <v>41.530740000000002</v>
      </c>
      <c r="DP2630">
        <v>-1</v>
      </c>
    </row>
    <row r="2631" spans="102:120" x14ac:dyDescent="0.3">
      <c r="CX2631">
        <v>4.0000000000000002E-4</v>
      </c>
      <c r="CY2631">
        <v>10</v>
      </c>
      <c r="CZ2631">
        <v>2.21</v>
      </c>
      <c r="DA2631">
        <v>250</v>
      </c>
      <c r="DB2631">
        <v>177.08</v>
      </c>
      <c r="DC2631">
        <v>15</v>
      </c>
      <c r="DD2631">
        <v>317.08333299999998</v>
      </c>
      <c r="DE2631">
        <v>56.82414</v>
      </c>
      <c r="DF2631">
        <v>485</v>
      </c>
      <c r="DG2631">
        <v>60</v>
      </c>
      <c r="DH2631">
        <v>300</v>
      </c>
      <c r="DI2631">
        <v>0</v>
      </c>
      <c r="DJ2631">
        <v>0</v>
      </c>
      <c r="DK2631">
        <v>0</v>
      </c>
      <c r="DL2631">
        <v>0</v>
      </c>
      <c r="DM2631">
        <v>1257</v>
      </c>
      <c r="DN2631">
        <v>33814650</v>
      </c>
      <c r="DO2631">
        <v>41.530740000000002</v>
      </c>
      <c r="DP2631">
        <v>-1</v>
      </c>
    </row>
    <row r="2632" spans="102:120" x14ac:dyDescent="0.3">
      <c r="CX2632">
        <v>4.0000000000000002E-4</v>
      </c>
      <c r="CY2632">
        <v>10</v>
      </c>
      <c r="CZ2632">
        <v>2.21</v>
      </c>
      <c r="DA2632">
        <v>250</v>
      </c>
      <c r="DB2632">
        <v>177.08</v>
      </c>
      <c r="DC2632">
        <v>20</v>
      </c>
      <c r="DD2632">
        <v>322.08333299999998</v>
      </c>
      <c r="DE2632">
        <v>56.412280000000003</v>
      </c>
      <c r="DF2632">
        <v>485</v>
      </c>
      <c r="DG2632">
        <v>60</v>
      </c>
      <c r="DH2632">
        <v>300</v>
      </c>
      <c r="DI2632">
        <v>0</v>
      </c>
      <c r="DJ2632">
        <v>0</v>
      </c>
      <c r="DK2632">
        <v>0</v>
      </c>
      <c r="DL2632">
        <v>0</v>
      </c>
      <c r="DM2632">
        <v>1257</v>
      </c>
      <c r="DN2632">
        <v>33814650</v>
      </c>
      <c r="DO2632">
        <v>41.530740000000002</v>
      </c>
      <c r="DP2632">
        <v>-1</v>
      </c>
    </row>
    <row r="2633" spans="102:120" x14ac:dyDescent="0.3">
      <c r="CX2633">
        <v>4.0000000000000002E-4</v>
      </c>
      <c r="CY2633">
        <v>10</v>
      </c>
      <c r="CZ2633">
        <v>2.21</v>
      </c>
      <c r="DA2633">
        <v>250</v>
      </c>
      <c r="DB2633">
        <v>177.08</v>
      </c>
      <c r="DC2633">
        <v>25</v>
      </c>
      <c r="DD2633">
        <v>327.08333299999998</v>
      </c>
      <c r="DE2633">
        <v>56.00432</v>
      </c>
      <c r="DF2633">
        <v>485</v>
      </c>
      <c r="DG2633">
        <v>60</v>
      </c>
      <c r="DH2633">
        <v>300</v>
      </c>
      <c r="DI2633">
        <v>0</v>
      </c>
      <c r="DJ2633">
        <v>0</v>
      </c>
      <c r="DK2633">
        <v>0</v>
      </c>
      <c r="DL2633">
        <v>0</v>
      </c>
      <c r="DM2633">
        <v>1257</v>
      </c>
      <c r="DN2633">
        <v>33814650</v>
      </c>
      <c r="DO2633">
        <v>41.530740000000002</v>
      </c>
      <c r="DP2633">
        <v>-1</v>
      </c>
    </row>
    <row r="2634" spans="102:120" x14ac:dyDescent="0.3">
      <c r="CX2634">
        <v>4.0000000000000002E-4</v>
      </c>
      <c r="CY2634">
        <v>10</v>
      </c>
      <c r="CZ2634">
        <v>2.21</v>
      </c>
      <c r="DA2634">
        <v>250</v>
      </c>
      <c r="DB2634">
        <v>177.08</v>
      </c>
      <c r="DC2634">
        <v>30</v>
      </c>
      <c r="DD2634">
        <v>332.08333299999998</v>
      </c>
      <c r="DE2634">
        <v>55.600239999999999</v>
      </c>
      <c r="DF2634">
        <v>485</v>
      </c>
      <c r="DG2634">
        <v>60</v>
      </c>
      <c r="DH2634">
        <v>300</v>
      </c>
      <c r="DI2634">
        <v>0</v>
      </c>
      <c r="DJ2634">
        <v>0</v>
      </c>
      <c r="DK2634">
        <v>0</v>
      </c>
      <c r="DL2634">
        <v>0</v>
      </c>
      <c r="DM2634">
        <v>1257</v>
      </c>
      <c r="DN2634">
        <v>33814650</v>
      </c>
      <c r="DO2634">
        <v>41.530740000000002</v>
      </c>
      <c r="DP2634">
        <v>-1</v>
      </c>
    </row>
    <row r="2635" spans="102:120" x14ac:dyDescent="0.3">
      <c r="CX2635">
        <v>4.0000000000000002E-4</v>
      </c>
      <c r="CY2635">
        <v>10</v>
      </c>
      <c r="CZ2635">
        <v>2.21</v>
      </c>
      <c r="DA2635">
        <v>250</v>
      </c>
      <c r="DB2635">
        <v>177.08</v>
      </c>
      <c r="DC2635">
        <v>35</v>
      </c>
      <c r="DD2635">
        <v>337.08333299999998</v>
      </c>
      <c r="DE2635">
        <v>55.200029999999998</v>
      </c>
      <c r="DF2635">
        <v>485</v>
      </c>
      <c r="DG2635">
        <v>60</v>
      </c>
      <c r="DH2635">
        <v>300</v>
      </c>
      <c r="DI2635">
        <v>0</v>
      </c>
      <c r="DJ2635">
        <v>0</v>
      </c>
      <c r="DK2635">
        <v>0</v>
      </c>
      <c r="DL2635">
        <v>0</v>
      </c>
      <c r="DM2635">
        <v>1257</v>
      </c>
      <c r="DN2635">
        <v>33814650</v>
      </c>
      <c r="DO2635">
        <v>41.530740000000002</v>
      </c>
      <c r="DP2635">
        <v>-1</v>
      </c>
    </row>
    <row r="2636" spans="102:120" x14ac:dyDescent="0.3">
      <c r="CX2636">
        <v>4.0000000000000002E-4</v>
      </c>
      <c r="CY2636">
        <v>10</v>
      </c>
      <c r="CZ2636">
        <v>2.21</v>
      </c>
      <c r="DA2636">
        <v>250</v>
      </c>
      <c r="DB2636">
        <v>177.08</v>
      </c>
      <c r="DC2636">
        <v>40</v>
      </c>
      <c r="DD2636">
        <v>342.08333299999998</v>
      </c>
      <c r="DE2636">
        <v>54.803669999999997</v>
      </c>
      <c r="DF2636">
        <v>485</v>
      </c>
      <c r="DG2636">
        <v>60</v>
      </c>
      <c r="DH2636">
        <v>300</v>
      </c>
      <c r="DI2636">
        <v>0</v>
      </c>
      <c r="DJ2636">
        <v>0</v>
      </c>
      <c r="DK2636">
        <v>0</v>
      </c>
      <c r="DL2636">
        <v>0</v>
      </c>
      <c r="DM2636">
        <v>1257</v>
      </c>
      <c r="DN2636">
        <v>33814650</v>
      </c>
      <c r="DO2636">
        <v>41.530740000000002</v>
      </c>
      <c r="DP2636">
        <v>-1</v>
      </c>
    </row>
    <row r="2637" spans="102:120" x14ac:dyDescent="0.3">
      <c r="CX2637">
        <v>4.0000000000000002E-4</v>
      </c>
      <c r="CY2637">
        <v>10</v>
      </c>
      <c r="CZ2637">
        <v>2.21</v>
      </c>
      <c r="DA2637">
        <v>250</v>
      </c>
      <c r="DB2637">
        <v>177.08</v>
      </c>
      <c r="DC2637">
        <v>45</v>
      </c>
      <c r="DD2637">
        <v>347.08333299999998</v>
      </c>
      <c r="DE2637">
        <v>54.41113</v>
      </c>
      <c r="DF2637">
        <v>485</v>
      </c>
      <c r="DG2637">
        <v>60</v>
      </c>
      <c r="DH2637">
        <v>300</v>
      </c>
      <c r="DI2637">
        <v>0</v>
      </c>
      <c r="DJ2637">
        <v>0</v>
      </c>
      <c r="DK2637">
        <v>0</v>
      </c>
      <c r="DL2637">
        <v>0</v>
      </c>
      <c r="DM2637">
        <v>1257</v>
      </c>
      <c r="DN2637">
        <v>33814650</v>
      </c>
      <c r="DO2637">
        <v>41.530740000000002</v>
      </c>
      <c r="DP2637">
        <v>-1</v>
      </c>
    </row>
    <row r="2638" spans="102:120" x14ac:dyDescent="0.3">
      <c r="CX2638">
        <v>4.0000000000000002E-4</v>
      </c>
      <c r="CY2638">
        <v>10</v>
      </c>
      <c r="CZ2638">
        <v>2.21</v>
      </c>
      <c r="DA2638">
        <v>250</v>
      </c>
      <c r="DB2638">
        <v>177.08</v>
      </c>
      <c r="DC2638">
        <v>50</v>
      </c>
      <c r="DD2638">
        <v>352.08333299999998</v>
      </c>
      <c r="DE2638">
        <v>54.022410000000001</v>
      </c>
      <c r="DF2638">
        <v>485</v>
      </c>
      <c r="DG2638">
        <v>60</v>
      </c>
      <c r="DH2638">
        <v>300</v>
      </c>
      <c r="DI2638">
        <v>0</v>
      </c>
      <c r="DJ2638">
        <v>0</v>
      </c>
      <c r="DK2638">
        <v>0</v>
      </c>
      <c r="DL2638">
        <v>0</v>
      </c>
      <c r="DM2638">
        <v>1257</v>
      </c>
      <c r="DN2638">
        <v>33814650</v>
      </c>
      <c r="DO2638">
        <v>41.530740000000002</v>
      </c>
      <c r="DP2638">
        <v>-1</v>
      </c>
    </row>
    <row r="2639" spans="102:120" x14ac:dyDescent="0.3">
      <c r="CX2639">
        <v>4.0000000000000002E-4</v>
      </c>
      <c r="CY2639">
        <v>10</v>
      </c>
      <c r="CZ2639">
        <v>2.21</v>
      </c>
      <c r="DA2639">
        <v>250</v>
      </c>
      <c r="DB2639">
        <v>177.08</v>
      </c>
      <c r="DC2639">
        <v>55</v>
      </c>
      <c r="DD2639">
        <v>357.08333299999998</v>
      </c>
      <c r="DE2639">
        <v>53.637479999999996</v>
      </c>
      <c r="DF2639">
        <v>485</v>
      </c>
      <c r="DG2639">
        <v>60</v>
      </c>
      <c r="DH2639">
        <v>300</v>
      </c>
      <c r="DI2639">
        <v>0</v>
      </c>
      <c r="DJ2639">
        <v>0</v>
      </c>
      <c r="DK2639">
        <v>0</v>
      </c>
      <c r="DL2639">
        <v>0</v>
      </c>
      <c r="DM2639">
        <v>1257</v>
      </c>
      <c r="DN2639">
        <v>33814650</v>
      </c>
      <c r="DO2639">
        <v>41.530740000000002</v>
      </c>
      <c r="DP2639">
        <v>-1</v>
      </c>
    </row>
    <row r="2640" spans="102:120" x14ac:dyDescent="0.3">
      <c r="CX2640">
        <v>4.0000000000000002E-4</v>
      </c>
      <c r="CY2640">
        <v>10</v>
      </c>
      <c r="CZ2640">
        <v>2.21</v>
      </c>
      <c r="DA2640">
        <v>250</v>
      </c>
      <c r="DB2640">
        <v>177.08</v>
      </c>
      <c r="DC2640">
        <v>60</v>
      </c>
      <c r="DD2640">
        <v>362.08333299999998</v>
      </c>
      <c r="DE2640">
        <v>53.256320000000002</v>
      </c>
      <c r="DF2640">
        <v>485</v>
      </c>
      <c r="DG2640">
        <v>60</v>
      </c>
      <c r="DH2640">
        <v>300</v>
      </c>
      <c r="DI2640">
        <v>0</v>
      </c>
      <c r="DJ2640">
        <v>0</v>
      </c>
      <c r="DK2640">
        <v>0</v>
      </c>
      <c r="DL2640">
        <v>0</v>
      </c>
      <c r="DM2640">
        <v>1257</v>
      </c>
      <c r="DN2640">
        <v>33814650</v>
      </c>
      <c r="DO2640">
        <v>41.530740000000002</v>
      </c>
      <c r="DP2640">
        <v>-1</v>
      </c>
    </row>
    <row r="2641" spans="102:120" x14ac:dyDescent="0.3">
      <c r="CX2641">
        <v>4.0000000000000002E-4</v>
      </c>
      <c r="CY2641">
        <v>10</v>
      </c>
      <c r="CZ2641">
        <v>2.21</v>
      </c>
      <c r="DA2641">
        <v>250</v>
      </c>
      <c r="DB2641">
        <v>177.08</v>
      </c>
      <c r="DC2641">
        <v>65</v>
      </c>
      <c r="DD2641">
        <v>367.08333299999998</v>
      </c>
      <c r="DE2641">
        <v>52.878909999999998</v>
      </c>
      <c r="DF2641">
        <v>485</v>
      </c>
      <c r="DG2641">
        <v>60</v>
      </c>
      <c r="DH2641">
        <v>300</v>
      </c>
      <c r="DI2641">
        <v>0</v>
      </c>
      <c r="DJ2641">
        <v>0</v>
      </c>
      <c r="DK2641">
        <v>0</v>
      </c>
      <c r="DL2641">
        <v>0</v>
      </c>
      <c r="DM2641">
        <v>1257</v>
      </c>
      <c r="DN2641">
        <v>33814650</v>
      </c>
      <c r="DO2641">
        <v>41.530740000000002</v>
      </c>
      <c r="DP2641">
        <v>-1</v>
      </c>
    </row>
    <row r="2642" spans="102:120" x14ac:dyDescent="0.3">
      <c r="CX2642">
        <v>4.0000000000000002E-4</v>
      </c>
      <c r="CY2642">
        <v>10</v>
      </c>
      <c r="CZ2642">
        <v>2.21</v>
      </c>
      <c r="DA2642">
        <v>250</v>
      </c>
      <c r="DB2642">
        <v>177.08</v>
      </c>
      <c r="DC2642">
        <v>70</v>
      </c>
      <c r="DD2642">
        <v>372.08333299999998</v>
      </c>
      <c r="DE2642">
        <v>52.505220000000001</v>
      </c>
      <c r="DF2642">
        <v>485</v>
      </c>
      <c r="DG2642">
        <v>60</v>
      </c>
      <c r="DH2642">
        <v>300</v>
      </c>
      <c r="DI2642">
        <v>0</v>
      </c>
      <c r="DJ2642">
        <v>0</v>
      </c>
      <c r="DK2642">
        <v>0</v>
      </c>
      <c r="DL2642">
        <v>0</v>
      </c>
      <c r="DM2642">
        <v>1257</v>
      </c>
      <c r="DN2642">
        <v>33814650</v>
      </c>
      <c r="DO2642">
        <v>41.530740000000002</v>
      </c>
      <c r="DP2642">
        <v>-1</v>
      </c>
    </row>
    <row r="2643" spans="102:120" x14ac:dyDescent="0.3">
      <c r="CX2643">
        <v>4.0000000000000002E-4</v>
      </c>
      <c r="CY2643">
        <v>10</v>
      </c>
      <c r="CZ2643">
        <v>2.21</v>
      </c>
      <c r="DA2643">
        <v>250</v>
      </c>
      <c r="DB2643">
        <v>177.08</v>
      </c>
      <c r="DC2643">
        <v>75</v>
      </c>
      <c r="DD2643">
        <v>377.08333299999998</v>
      </c>
      <c r="DE2643">
        <v>52.135240000000003</v>
      </c>
      <c r="DF2643">
        <v>485</v>
      </c>
      <c r="DG2643">
        <v>60</v>
      </c>
      <c r="DH2643">
        <v>300</v>
      </c>
      <c r="DI2643">
        <v>0</v>
      </c>
      <c r="DJ2643">
        <v>0</v>
      </c>
      <c r="DK2643">
        <v>0</v>
      </c>
      <c r="DL2643">
        <v>0</v>
      </c>
      <c r="DM2643">
        <v>1257</v>
      </c>
      <c r="DN2643">
        <v>33814650</v>
      </c>
      <c r="DO2643">
        <v>41.530740000000002</v>
      </c>
      <c r="DP2643">
        <v>-1</v>
      </c>
    </row>
    <row r="2644" spans="102:120" x14ac:dyDescent="0.3">
      <c r="CX2644">
        <v>4.0000000000000002E-4</v>
      </c>
      <c r="CY2644">
        <v>10</v>
      </c>
      <c r="CZ2644">
        <v>2.21</v>
      </c>
      <c r="DA2644">
        <v>250</v>
      </c>
      <c r="DB2644">
        <v>177.08</v>
      </c>
      <c r="DC2644">
        <v>80</v>
      </c>
      <c r="DD2644">
        <v>382.08333299999998</v>
      </c>
      <c r="DE2644">
        <v>51.768929999999997</v>
      </c>
      <c r="DF2644">
        <v>485</v>
      </c>
      <c r="DG2644">
        <v>60</v>
      </c>
      <c r="DH2644">
        <v>300</v>
      </c>
      <c r="DI2644">
        <v>0</v>
      </c>
      <c r="DJ2644">
        <v>0</v>
      </c>
      <c r="DK2644">
        <v>0</v>
      </c>
      <c r="DL2644">
        <v>0</v>
      </c>
      <c r="DM2644">
        <v>1257</v>
      </c>
      <c r="DN2644">
        <v>33814650</v>
      </c>
      <c r="DO2644">
        <v>41.530740000000002</v>
      </c>
      <c r="DP2644">
        <v>-1</v>
      </c>
    </row>
    <row r="2645" spans="102:120" x14ac:dyDescent="0.3">
      <c r="CX2645">
        <v>4.0000000000000002E-4</v>
      </c>
      <c r="CY2645">
        <v>10</v>
      </c>
      <c r="CZ2645">
        <v>2.21</v>
      </c>
      <c r="DA2645">
        <v>250</v>
      </c>
      <c r="DB2645">
        <v>177.08</v>
      </c>
      <c r="DC2645">
        <v>85</v>
      </c>
      <c r="DD2645">
        <v>387.08333299999998</v>
      </c>
      <c r="DE2645">
        <v>51.406280000000002</v>
      </c>
      <c r="DF2645">
        <v>485</v>
      </c>
      <c r="DG2645">
        <v>60</v>
      </c>
      <c r="DH2645">
        <v>300</v>
      </c>
      <c r="DI2645">
        <v>0</v>
      </c>
      <c r="DJ2645">
        <v>0</v>
      </c>
      <c r="DK2645">
        <v>0</v>
      </c>
      <c r="DL2645">
        <v>0</v>
      </c>
      <c r="DM2645">
        <v>1257</v>
      </c>
      <c r="DN2645">
        <v>33814650</v>
      </c>
      <c r="DO2645">
        <v>41.530740000000002</v>
      </c>
      <c r="DP2645">
        <v>-1</v>
      </c>
    </row>
    <row r="2646" spans="102:120" x14ac:dyDescent="0.3">
      <c r="CX2646">
        <v>4.0000000000000002E-4</v>
      </c>
      <c r="CY2646">
        <v>10</v>
      </c>
      <c r="CZ2646">
        <v>2.21</v>
      </c>
      <c r="DA2646">
        <v>250</v>
      </c>
      <c r="DB2646">
        <v>177.08</v>
      </c>
      <c r="DC2646">
        <v>90</v>
      </c>
      <c r="DD2646">
        <v>392.08333299999998</v>
      </c>
      <c r="DE2646">
        <v>51.047249999999998</v>
      </c>
      <c r="DF2646">
        <v>485</v>
      </c>
      <c r="DG2646">
        <v>60</v>
      </c>
      <c r="DH2646">
        <v>300</v>
      </c>
      <c r="DI2646">
        <v>0</v>
      </c>
      <c r="DJ2646">
        <v>0</v>
      </c>
      <c r="DK2646">
        <v>1</v>
      </c>
      <c r="DL2646">
        <v>1.9263E-4</v>
      </c>
      <c r="DM2646">
        <v>1308</v>
      </c>
      <c r="DN2646">
        <v>35186610</v>
      </c>
      <c r="DO2646">
        <v>42.404699999999998</v>
      </c>
      <c r="DP2646">
        <v>-1</v>
      </c>
    </row>
    <row r="2647" spans="102:120" x14ac:dyDescent="0.3">
      <c r="CX2647">
        <v>4.0000000000000002E-4</v>
      </c>
      <c r="CY2647">
        <v>10</v>
      </c>
      <c r="CZ2647">
        <v>2.21</v>
      </c>
      <c r="DA2647">
        <v>250</v>
      </c>
      <c r="DB2647">
        <v>177.08</v>
      </c>
      <c r="DC2647">
        <v>95</v>
      </c>
      <c r="DD2647">
        <v>397.08333299999998</v>
      </c>
      <c r="DE2647">
        <v>50.691830000000003</v>
      </c>
      <c r="DF2647">
        <v>485</v>
      </c>
      <c r="DG2647">
        <v>60</v>
      </c>
      <c r="DH2647">
        <v>300</v>
      </c>
      <c r="DI2647">
        <v>0</v>
      </c>
      <c r="DJ2647">
        <v>0</v>
      </c>
      <c r="DK2647">
        <v>0</v>
      </c>
      <c r="DL2647">
        <v>0</v>
      </c>
      <c r="DM2647">
        <v>1308</v>
      </c>
      <c r="DN2647">
        <v>35186610</v>
      </c>
      <c r="DO2647">
        <v>42.404699999999998</v>
      </c>
      <c r="DP2647">
        <v>-1</v>
      </c>
    </row>
    <row r="2648" spans="102:120" x14ac:dyDescent="0.3">
      <c r="CX2648">
        <v>4.0000000000000002E-4</v>
      </c>
      <c r="CY2648">
        <v>10</v>
      </c>
      <c r="CZ2648">
        <v>2.21</v>
      </c>
      <c r="DA2648">
        <v>250</v>
      </c>
      <c r="DB2648">
        <v>177.08</v>
      </c>
      <c r="DC2648">
        <v>100</v>
      </c>
      <c r="DD2648">
        <v>402.08333299999998</v>
      </c>
      <c r="DE2648">
        <v>50.339979999999997</v>
      </c>
      <c r="DF2648">
        <v>485</v>
      </c>
      <c r="DG2648">
        <v>60</v>
      </c>
      <c r="DH2648">
        <v>300</v>
      </c>
      <c r="DI2648">
        <v>0</v>
      </c>
      <c r="DJ2648">
        <v>0</v>
      </c>
      <c r="DK2648">
        <v>0</v>
      </c>
      <c r="DL2648">
        <v>0</v>
      </c>
      <c r="DM2648">
        <v>1308</v>
      </c>
      <c r="DN2648">
        <v>35186610</v>
      </c>
      <c r="DO2648">
        <v>42.404699999999998</v>
      </c>
      <c r="DP2648">
        <v>-1</v>
      </c>
    </row>
    <row r="2649" spans="102:120" x14ac:dyDescent="0.3">
      <c r="CX2649">
        <v>4.0000000000000002E-4</v>
      </c>
      <c r="CY2649">
        <v>10</v>
      </c>
      <c r="CZ2649">
        <v>2.21</v>
      </c>
      <c r="DA2649">
        <v>250</v>
      </c>
      <c r="DB2649">
        <v>177.08</v>
      </c>
      <c r="DC2649">
        <v>2.5</v>
      </c>
      <c r="DD2649">
        <v>304.58333299999998</v>
      </c>
      <c r="DE2649">
        <v>57.870890000000003</v>
      </c>
      <c r="DF2649">
        <v>485</v>
      </c>
      <c r="DG2649">
        <v>60</v>
      </c>
      <c r="DH2649">
        <v>300</v>
      </c>
      <c r="DI2649">
        <v>0</v>
      </c>
      <c r="DJ2649">
        <v>0</v>
      </c>
      <c r="DK2649">
        <v>0</v>
      </c>
      <c r="DL2649">
        <v>0</v>
      </c>
      <c r="DM2649">
        <v>1308</v>
      </c>
      <c r="DN2649">
        <v>35186610</v>
      </c>
      <c r="DO2649">
        <v>42.404699999999998</v>
      </c>
      <c r="DP2649">
        <v>-1</v>
      </c>
    </row>
    <row r="2650" spans="102:120" x14ac:dyDescent="0.3">
      <c r="CX2650" t="s">
        <v>74</v>
      </c>
      <c r="CY2650" t="s">
        <v>74</v>
      </c>
      <c r="CZ2650" t="s">
        <v>74</v>
      </c>
      <c r="DA2650" t="s">
        <v>74</v>
      </c>
      <c r="DB2650" t="s">
        <v>74</v>
      </c>
      <c r="DC2650" t="s">
        <v>75</v>
      </c>
      <c r="DD2650" t="s">
        <v>74</v>
      </c>
      <c r="DE2650" t="s">
        <v>74</v>
      </c>
      <c r="DF2650" t="s">
        <v>74</v>
      </c>
      <c r="DG2650">
        <v>80</v>
      </c>
    </row>
    <row r="2651" spans="102:120" x14ac:dyDescent="0.3">
      <c r="CX2651" t="s">
        <v>74</v>
      </c>
      <c r="CY2651" t="s">
        <v>74</v>
      </c>
      <c r="DA2651" t="s">
        <v>74</v>
      </c>
      <c r="DB2651" t="s">
        <v>74</v>
      </c>
      <c r="DC2651" t="s">
        <v>75</v>
      </c>
      <c r="DE2651" t="s">
        <v>74</v>
      </c>
      <c r="DH2651">
        <v>50</v>
      </c>
    </row>
    <row r="2652" spans="102:120" x14ac:dyDescent="0.3">
      <c r="CX2652">
        <v>4.0000000000000002E-4</v>
      </c>
      <c r="CY2652">
        <v>10</v>
      </c>
      <c r="CZ2652">
        <v>2.21</v>
      </c>
      <c r="DA2652">
        <v>250</v>
      </c>
      <c r="DB2652">
        <v>177.08</v>
      </c>
      <c r="DC2652">
        <v>0</v>
      </c>
      <c r="DD2652">
        <v>302.08333299999998</v>
      </c>
      <c r="DE2652">
        <v>40.168979999999998</v>
      </c>
      <c r="DF2652">
        <v>255</v>
      </c>
      <c r="DG2652">
        <v>80</v>
      </c>
      <c r="DH2652">
        <v>50</v>
      </c>
      <c r="DI2652">
        <v>0</v>
      </c>
      <c r="DJ2652">
        <v>0</v>
      </c>
      <c r="DK2652">
        <v>0</v>
      </c>
      <c r="DL2652">
        <v>0</v>
      </c>
      <c r="DM2652">
        <v>1308</v>
      </c>
      <c r="DN2652">
        <v>35186610</v>
      </c>
      <c r="DO2652">
        <v>42.404699999999998</v>
      </c>
      <c r="DP2652">
        <v>-1</v>
      </c>
    </row>
    <row r="2653" spans="102:120" x14ac:dyDescent="0.3">
      <c r="CX2653">
        <v>4.0000000000000002E-4</v>
      </c>
      <c r="CY2653">
        <v>10</v>
      </c>
      <c r="CZ2653">
        <v>2.21</v>
      </c>
      <c r="DA2653">
        <v>250</v>
      </c>
      <c r="DB2653">
        <v>177.08</v>
      </c>
      <c r="DC2653">
        <v>5</v>
      </c>
      <c r="DD2653">
        <v>307.08333299999998</v>
      </c>
      <c r="DE2653">
        <v>39.706020000000002</v>
      </c>
      <c r="DF2653">
        <v>255</v>
      </c>
      <c r="DG2653">
        <v>80</v>
      </c>
      <c r="DH2653">
        <v>50</v>
      </c>
      <c r="DI2653">
        <v>0</v>
      </c>
      <c r="DJ2653">
        <v>0</v>
      </c>
      <c r="DK2653">
        <v>0</v>
      </c>
      <c r="DL2653">
        <v>0</v>
      </c>
      <c r="DM2653">
        <v>1308</v>
      </c>
      <c r="DN2653">
        <v>35186610</v>
      </c>
      <c r="DO2653">
        <v>42.404699999999998</v>
      </c>
      <c r="DP2653">
        <v>-1</v>
      </c>
    </row>
    <row r="2654" spans="102:120" x14ac:dyDescent="0.3">
      <c r="CX2654">
        <v>4.0000000000000002E-4</v>
      </c>
      <c r="CY2654">
        <v>10</v>
      </c>
      <c r="CZ2654">
        <v>2.21</v>
      </c>
      <c r="DA2654">
        <v>250</v>
      </c>
      <c r="DB2654">
        <v>177.08</v>
      </c>
      <c r="DC2654">
        <v>10</v>
      </c>
      <c r="DD2654">
        <v>312.08333299999998</v>
      </c>
      <c r="DE2654">
        <v>39.251890000000003</v>
      </c>
      <c r="DF2654">
        <v>255</v>
      </c>
      <c r="DG2654">
        <v>80</v>
      </c>
      <c r="DH2654">
        <v>50</v>
      </c>
      <c r="DI2654">
        <v>0</v>
      </c>
      <c r="DJ2654">
        <v>0</v>
      </c>
      <c r="DK2654">
        <v>0</v>
      </c>
      <c r="DL2654">
        <v>0</v>
      </c>
      <c r="DM2654">
        <v>1308</v>
      </c>
      <c r="DN2654">
        <v>35186610</v>
      </c>
      <c r="DO2654">
        <v>42.404699999999998</v>
      </c>
      <c r="DP2654">
        <v>-1</v>
      </c>
    </row>
    <row r="2655" spans="102:120" x14ac:dyDescent="0.3">
      <c r="CX2655">
        <v>4.0000000000000002E-4</v>
      </c>
      <c r="CY2655">
        <v>10</v>
      </c>
      <c r="CZ2655">
        <v>2.21</v>
      </c>
      <c r="DA2655">
        <v>250</v>
      </c>
      <c r="DB2655">
        <v>177.08</v>
      </c>
      <c r="DC2655">
        <v>15</v>
      </c>
      <c r="DD2655">
        <v>317.08333299999998</v>
      </c>
      <c r="DE2655">
        <v>38.80641</v>
      </c>
      <c r="DF2655">
        <v>255</v>
      </c>
      <c r="DG2655">
        <v>80</v>
      </c>
      <c r="DH2655">
        <v>50</v>
      </c>
      <c r="DI2655">
        <v>0</v>
      </c>
      <c r="DJ2655">
        <v>0</v>
      </c>
      <c r="DK2655">
        <v>0</v>
      </c>
      <c r="DL2655">
        <v>0</v>
      </c>
      <c r="DM2655">
        <v>1308</v>
      </c>
      <c r="DN2655">
        <v>35186610</v>
      </c>
      <c r="DO2655">
        <v>42.404699999999998</v>
      </c>
      <c r="DP2655">
        <v>-1</v>
      </c>
    </row>
    <row r="2656" spans="102:120" x14ac:dyDescent="0.3">
      <c r="CX2656">
        <v>4.0000000000000002E-4</v>
      </c>
      <c r="CY2656">
        <v>10</v>
      </c>
      <c r="CZ2656">
        <v>2.21</v>
      </c>
      <c r="DA2656">
        <v>250</v>
      </c>
      <c r="DB2656">
        <v>177.08</v>
      </c>
      <c r="DC2656">
        <v>20</v>
      </c>
      <c r="DD2656">
        <v>322.08333299999998</v>
      </c>
      <c r="DE2656">
        <v>38.36938</v>
      </c>
      <c r="DF2656">
        <v>255</v>
      </c>
      <c r="DG2656">
        <v>80</v>
      </c>
      <c r="DH2656">
        <v>50</v>
      </c>
      <c r="DI2656">
        <v>0</v>
      </c>
      <c r="DJ2656">
        <v>0</v>
      </c>
      <c r="DK2656">
        <v>0</v>
      </c>
      <c r="DL2656">
        <v>0</v>
      </c>
      <c r="DM2656">
        <v>1308</v>
      </c>
      <c r="DN2656">
        <v>35186610</v>
      </c>
      <c r="DO2656">
        <v>42.404699999999998</v>
      </c>
      <c r="DP2656">
        <v>-1</v>
      </c>
    </row>
    <row r="2657" spans="102:120" x14ac:dyDescent="0.3">
      <c r="CX2657">
        <v>4.0000000000000002E-4</v>
      </c>
      <c r="CY2657">
        <v>10</v>
      </c>
      <c r="CZ2657">
        <v>2.21</v>
      </c>
      <c r="DA2657">
        <v>250</v>
      </c>
      <c r="DB2657">
        <v>177.08</v>
      </c>
      <c r="DC2657">
        <v>25</v>
      </c>
      <c r="DD2657">
        <v>327.08333299999998</v>
      </c>
      <c r="DE2657">
        <v>37.94061</v>
      </c>
      <c r="DF2657">
        <v>255</v>
      </c>
      <c r="DG2657">
        <v>80</v>
      </c>
      <c r="DH2657">
        <v>50</v>
      </c>
      <c r="DI2657">
        <v>0</v>
      </c>
      <c r="DJ2657">
        <v>0</v>
      </c>
      <c r="DK2657">
        <v>0</v>
      </c>
      <c r="DL2657">
        <v>0</v>
      </c>
      <c r="DM2657">
        <v>1308</v>
      </c>
      <c r="DN2657">
        <v>35186610</v>
      </c>
      <c r="DO2657">
        <v>42.404699999999998</v>
      </c>
      <c r="DP2657">
        <v>-1</v>
      </c>
    </row>
    <row r="2658" spans="102:120" x14ac:dyDescent="0.3">
      <c r="CX2658">
        <v>4.0000000000000002E-4</v>
      </c>
      <c r="CY2658">
        <v>10</v>
      </c>
      <c r="CZ2658">
        <v>2.21</v>
      </c>
      <c r="DA2658">
        <v>250</v>
      </c>
      <c r="DB2658">
        <v>177.08</v>
      </c>
      <c r="DC2658">
        <v>30</v>
      </c>
      <c r="DD2658">
        <v>332.08333299999998</v>
      </c>
      <c r="DE2658">
        <v>37.519919999999999</v>
      </c>
      <c r="DF2658">
        <v>255</v>
      </c>
      <c r="DG2658">
        <v>80</v>
      </c>
      <c r="DH2658">
        <v>50</v>
      </c>
      <c r="DI2658">
        <v>0</v>
      </c>
      <c r="DJ2658">
        <v>0</v>
      </c>
      <c r="DK2658">
        <v>0</v>
      </c>
      <c r="DL2658">
        <v>0</v>
      </c>
      <c r="DM2658">
        <v>1308</v>
      </c>
      <c r="DN2658">
        <v>35186610</v>
      </c>
      <c r="DO2658">
        <v>42.404699999999998</v>
      </c>
      <c r="DP2658">
        <v>-1</v>
      </c>
    </row>
    <row r="2659" spans="102:120" x14ac:dyDescent="0.3">
      <c r="CX2659">
        <v>4.0000000000000002E-4</v>
      </c>
      <c r="CY2659">
        <v>10</v>
      </c>
      <c r="CZ2659">
        <v>2.21</v>
      </c>
      <c r="DA2659">
        <v>250</v>
      </c>
      <c r="DB2659">
        <v>177.08</v>
      </c>
      <c r="DC2659">
        <v>35</v>
      </c>
      <c r="DD2659">
        <v>337.08333299999998</v>
      </c>
      <c r="DE2659">
        <v>37.107120000000002</v>
      </c>
      <c r="DF2659">
        <v>255</v>
      </c>
      <c r="DG2659">
        <v>80</v>
      </c>
      <c r="DH2659">
        <v>50</v>
      </c>
      <c r="DI2659">
        <v>0</v>
      </c>
      <c r="DJ2659">
        <v>0</v>
      </c>
      <c r="DK2659">
        <v>0</v>
      </c>
      <c r="DL2659">
        <v>0</v>
      </c>
      <c r="DM2659">
        <v>1308</v>
      </c>
      <c r="DN2659">
        <v>35186610</v>
      </c>
      <c r="DO2659">
        <v>42.404699999999998</v>
      </c>
      <c r="DP2659">
        <v>-1</v>
      </c>
    </row>
    <row r="2660" spans="102:120" x14ac:dyDescent="0.3">
      <c r="CX2660">
        <v>4.0000000000000002E-4</v>
      </c>
      <c r="CY2660">
        <v>10</v>
      </c>
      <c r="CZ2660">
        <v>2.21</v>
      </c>
      <c r="DA2660">
        <v>250</v>
      </c>
      <c r="DB2660">
        <v>177.08</v>
      </c>
      <c r="DC2660">
        <v>40</v>
      </c>
      <c r="DD2660">
        <v>342.08333299999998</v>
      </c>
      <c r="DE2660">
        <v>36.702030000000001</v>
      </c>
      <c r="DF2660">
        <v>255</v>
      </c>
      <c r="DG2660">
        <v>80</v>
      </c>
      <c r="DH2660">
        <v>50</v>
      </c>
      <c r="DI2660">
        <v>0</v>
      </c>
      <c r="DJ2660">
        <v>0</v>
      </c>
      <c r="DK2660">
        <v>0</v>
      </c>
      <c r="DL2660">
        <v>0</v>
      </c>
      <c r="DM2660">
        <v>1308</v>
      </c>
      <c r="DN2660">
        <v>35186610</v>
      </c>
      <c r="DO2660">
        <v>42.404699999999998</v>
      </c>
      <c r="DP2660">
        <v>-1</v>
      </c>
    </row>
    <row r="2661" spans="102:120" x14ac:dyDescent="0.3">
      <c r="CX2661">
        <v>4.0000000000000002E-4</v>
      </c>
      <c r="CY2661">
        <v>10</v>
      </c>
      <c r="CZ2661">
        <v>2.21</v>
      </c>
      <c r="DA2661">
        <v>250</v>
      </c>
      <c r="DB2661">
        <v>177.08</v>
      </c>
      <c r="DC2661">
        <v>45</v>
      </c>
      <c r="DD2661">
        <v>347.08333299999998</v>
      </c>
      <c r="DE2661">
        <v>36.304490000000001</v>
      </c>
      <c r="DF2661">
        <v>255</v>
      </c>
      <c r="DG2661">
        <v>80</v>
      </c>
      <c r="DH2661">
        <v>50</v>
      </c>
      <c r="DI2661">
        <v>0</v>
      </c>
      <c r="DJ2661">
        <v>0</v>
      </c>
      <c r="DK2661">
        <v>0</v>
      </c>
      <c r="DL2661">
        <v>0</v>
      </c>
      <c r="DM2661">
        <v>1308</v>
      </c>
      <c r="DN2661">
        <v>35186610</v>
      </c>
      <c r="DO2661">
        <v>42.404699999999998</v>
      </c>
      <c r="DP2661">
        <v>-1</v>
      </c>
    </row>
    <row r="2662" spans="102:120" x14ac:dyDescent="0.3">
      <c r="CX2662">
        <v>4.0000000000000002E-4</v>
      </c>
      <c r="CY2662">
        <v>10</v>
      </c>
      <c r="CZ2662">
        <v>2.21</v>
      </c>
      <c r="DA2662">
        <v>250</v>
      </c>
      <c r="DB2662">
        <v>177.08</v>
      </c>
      <c r="DC2662">
        <v>50</v>
      </c>
      <c r="DD2662">
        <v>352.08333299999998</v>
      </c>
      <c r="DE2662">
        <v>35.914319999999996</v>
      </c>
      <c r="DF2662">
        <v>255</v>
      </c>
      <c r="DG2662">
        <v>80</v>
      </c>
      <c r="DH2662">
        <v>50</v>
      </c>
      <c r="DI2662">
        <v>0</v>
      </c>
      <c r="DJ2662">
        <v>0</v>
      </c>
      <c r="DK2662">
        <v>0</v>
      </c>
      <c r="DL2662">
        <v>0</v>
      </c>
      <c r="DM2662">
        <v>1308</v>
      </c>
      <c r="DN2662">
        <v>35186610</v>
      </c>
      <c r="DO2662">
        <v>42.404699999999998</v>
      </c>
      <c r="DP2662">
        <v>-1</v>
      </c>
    </row>
    <row r="2663" spans="102:120" x14ac:dyDescent="0.3">
      <c r="CX2663">
        <v>4.0000000000000002E-4</v>
      </c>
      <c r="CY2663">
        <v>10</v>
      </c>
      <c r="CZ2663">
        <v>2.21</v>
      </c>
      <c r="DA2663">
        <v>250</v>
      </c>
      <c r="DB2663">
        <v>177.08</v>
      </c>
      <c r="DC2663">
        <v>55</v>
      </c>
      <c r="DD2663">
        <v>357.08333299999998</v>
      </c>
      <c r="DE2663">
        <v>35.531350000000003</v>
      </c>
      <c r="DF2663">
        <v>255</v>
      </c>
      <c r="DG2663">
        <v>80</v>
      </c>
      <c r="DH2663">
        <v>50</v>
      </c>
      <c r="DI2663">
        <v>0</v>
      </c>
      <c r="DJ2663">
        <v>0</v>
      </c>
      <c r="DK2663">
        <v>0</v>
      </c>
      <c r="DL2663">
        <v>0</v>
      </c>
      <c r="DM2663">
        <v>1308</v>
      </c>
      <c r="DN2663">
        <v>35186610</v>
      </c>
      <c r="DO2663">
        <v>42.404699999999998</v>
      </c>
      <c r="DP2663">
        <v>-1</v>
      </c>
    </row>
    <row r="2664" spans="102:120" x14ac:dyDescent="0.3">
      <c r="CX2664">
        <v>4.0000000000000002E-4</v>
      </c>
      <c r="CY2664">
        <v>10</v>
      </c>
      <c r="CZ2664">
        <v>2.21</v>
      </c>
      <c r="DA2664">
        <v>250</v>
      </c>
      <c r="DB2664">
        <v>177.08</v>
      </c>
      <c r="DC2664">
        <v>60</v>
      </c>
      <c r="DD2664">
        <v>362.08333299999998</v>
      </c>
      <c r="DE2664">
        <v>35.155410000000003</v>
      </c>
      <c r="DF2664">
        <v>255</v>
      </c>
      <c r="DG2664">
        <v>80</v>
      </c>
      <c r="DH2664">
        <v>50</v>
      </c>
      <c r="DI2664">
        <v>0</v>
      </c>
      <c r="DJ2664">
        <v>0</v>
      </c>
      <c r="DK2664">
        <v>0</v>
      </c>
      <c r="DL2664">
        <v>0</v>
      </c>
      <c r="DM2664">
        <v>1308</v>
      </c>
      <c r="DN2664">
        <v>35186610</v>
      </c>
      <c r="DO2664">
        <v>42.404699999999998</v>
      </c>
      <c r="DP2664">
        <v>-1</v>
      </c>
    </row>
    <row r="2665" spans="102:120" x14ac:dyDescent="0.3">
      <c r="CX2665">
        <v>4.0000000000000002E-4</v>
      </c>
      <c r="CY2665">
        <v>10</v>
      </c>
      <c r="CZ2665">
        <v>2.21</v>
      </c>
      <c r="DA2665">
        <v>250</v>
      </c>
      <c r="DB2665">
        <v>177.08</v>
      </c>
      <c r="DC2665">
        <v>65</v>
      </c>
      <c r="DD2665">
        <v>367.08333299999998</v>
      </c>
      <c r="DE2665">
        <v>34.786360000000002</v>
      </c>
      <c r="DF2665">
        <v>255</v>
      </c>
      <c r="DG2665">
        <v>80</v>
      </c>
      <c r="DH2665">
        <v>50</v>
      </c>
      <c r="DI2665">
        <v>0</v>
      </c>
      <c r="DJ2665">
        <v>0</v>
      </c>
      <c r="DK2665">
        <v>0</v>
      </c>
      <c r="DL2665">
        <v>0</v>
      </c>
      <c r="DM2665">
        <v>1308</v>
      </c>
      <c r="DN2665">
        <v>35186610</v>
      </c>
      <c r="DO2665">
        <v>42.404699999999998</v>
      </c>
      <c r="DP2665">
        <v>-1</v>
      </c>
    </row>
    <row r="2666" spans="102:120" x14ac:dyDescent="0.3">
      <c r="CX2666">
        <v>4.0000000000000002E-4</v>
      </c>
      <c r="CY2666">
        <v>10</v>
      </c>
      <c r="CZ2666">
        <v>2.21</v>
      </c>
      <c r="DA2666">
        <v>250</v>
      </c>
      <c r="DB2666">
        <v>177.08</v>
      </c>
      <c r="DC2666">
        <v>70</v>
      </c>
      <c r="DD2666">
        <v>372.08333299999998</v>
      </c>
      <c r="DE2666">
        <v>34.424019999999999</v>
      </c>
      <c r="DF2666">
        <v>255</v>
      </c>
      <c r="DG2666">
        <v>80</v>
      </c>
      <c r="DH2666">
        <v>50</v>
      </c>
      <c r="DI2666">
        <v>0</v>
      </c>
      <c r="DJ2666">
        <v>0</v>
      </c>
      <c r="DK2666">
        <v>0</v>
      </c>
      <c r="DL2666">
        <v>0</v>
      </c>
      <c r="DM2666">
        <v>1308</v>
      </c>
      <c r="DN2666">
        <v>35186610</v>
      </c>
      <c r="DO2666">
        <v>42.404699999999998</v>
      </c>
      <c r="DP2666">
        <v>-1</v>
      </c>
    </row>
    <row r="2667" spans="102:120" x14ac:dyDescent="0.3">
      <c r="CX2667">
        <v>4.0000000000000002E-4</v>
      </c>
      <c r="CY2667">
        <v>10</v>
      </c>
      <c r="CZ2667">
        <v>2.21</v>
      </c>
      <c r="DA2667">
        <v>250</v>
      </c>
      <c r="DB2667">
        <v>177.08</v>
      </c>
      <c r="DC2667">
        <v>75</v>
      </c>
      <c r="DD2667">
        <v>377.08333299999998</v>
      </c>
      <c r="DE2667">
        <v>34.068249999999999</v>
      </c>
      <c r="DF2667">
        <v>255</v>
      </c>
      <c r="DG2667">
        <v>80</v>
      </c>
      <c r="DH2667">
        <v>50</v>
      </c>
      <c r="DI2667">
        <v>0</v>
      </c>
      <c r="DJ2667">
        <v>0</v>
      </c>
      <c r="DK2667">
        <v>0</v>
      </c>
      <c r="DL2667">
        <v>0</v>
      </c>
      <c r="DM2667">
        <v>1308</v>
      </c>
      <c r="DN2667">
        <v>35186610</v>
      </c>
      <c r="DO2667">
        <v>42.404699999999998</v>
      </c>
      <c r="DP2667">
        <v>-1</v>
      </c>
    </row>
    <row r="2668" spans="102:120" x14ac:dyDescent="0.3">
      <c r="CX2668">
        <v>4.0000000000000002E-4</v>
      </c>
      <c r="CY2668">
        <v>10</v>
      </c>
      <c r="CZ2668">
        <v>2.21</v>
      </c>
      <c r="DA2668">
        <v>250</v>
      </c>
      <c r="DB2668">
        <v>177.08</v>
      </c>
      <c r="DC2668">
        <v>80</v>
      </c>
      <c r="DD2668">
        <v>382.08333299999998</v>
      </c>
      <c r="DE2668">
        <v>33.718890000000002</v>
      </c>
      <c r="DF2668">
        <v>255</v>
      </c>
      <c r="DG2668">
        <v>80</v>
      </c>
      <c r="DH2668">
        <v>50</v>
      </c>
      <c r="DI2668">
        <v>0</v>
      </c>
      <c r="DJ2668">
        <v>0</v>
      </c>
      <c r="DK2668">
        <v>0</v>
      </c>
      <c r="DL2668">
        <v>0</v>
      </c>
      <c r="DM2668">
        <v>1308</v>
      </c>
      <c r="DN2668">
        <v>35186610</v>
      </c>
      <c r="DO2668">
        <v>42.404699999999998</v>
      </c>
      <c r="DP2668">
        <v>-1</v>
      </c>
    </row>
    <row r="2669" spans="102:120" x14ac:dyDescent="0.3">
      <c r="CX2669">
        <v>4.0000000000000002E-4</v>
      </c>
      <c r="CY2669">
        <v>10</v>
      </c>
      <c r="CZ2669">
        <v>2.21</v>
      </c>
      <c r="DA2669">
        <v>250</v>
      </c>
      <c r="DB2669">
        <v>177.08</v>
      </c>
      <c r="DC2669">
        <v>85</v>
      </c>
      <c r="DD2669">
        <v>387.08333299999998</v>
      </c>
      <c r="DE2669">
        <v>33.375799999999998</v>
      </c>
      <c r="DF2669">
        <v>255</v>
      </c>
      <c r="DG2669">
        <v>80</v>
      </c>
      <c r="DH2669">
        <v>50</v>
      </c>
      <c r="DI2669">
        <v>0</v>
      </c>
      <c r="DJ2669">
        <v>0</v>
      </c>
      <c r="DK2669">
        <v>0</v>
      </c>
      <c r="DL2669">
        <v>0</v>
      </c>
      <c r="DM2669">
        <v>1308</v>
      </c>
      <c r="DN2669">
        <v>35186610</v>
      </c>
      <c r="DO2669">
        <v>42.404699999999998</v>
      </c>
      <c r="DP2669">
        <v>-1</v>
      </c>
    </row>
    <row r="2670" spans="102:120" x14ac:dyDescent="0.3">
      <c r="CX2670">
        <v>4.0000000000000002E-4</v>
      </c>
      <c r="CY2670">
        <v>10</v>
      </c>
      <c r="CZ2670">
        <v>2.21</v>
      </c>
      <c r="DA2670">
        <v>250</v>
      </c>
      <c r="DB2670">
        <v>177.08</v>
      </c>
      <c r="DC2670">
        <v>90</v>
      </c>
      <c r="DD2670">
        <v>392.08333299999998</v>
      </c>
      <c r="DE2670">
        <v>33.03884</v>
      </c>
      <c r="DF2670">
        <v>255</v>
      </c>
      <c r="DG2670">
        <v>80</v>
      </c>
      <c r="DH2670">
        <v>50</v>
      </c>
      <c r="DI2670">
        <v>0</v>
      </c>
      <c r="DJ2670">
        <v>0</v>
      </c>
      <c r="DK2670">
        <v>0</v>
      </c>
      <c r="DL2670">
        <v>0</v>
      </c>
      <c r="DM2670">
        <v>1308</v>
      </c>
      <c r="DN2670">
        <v>35186610</v>
      </c>
      <c r="DO2670">
        <v>42.404699999999998</v>
      </c>
      <c r="DP2670">
        <v>-1</v>
      </c>
    </row>
    <row r="2671" spans="102:120" x14ac:dyDescent="0.3">
      <c r="CX2671">
        <v>4.0000000000000002E-4</v>
      </c>
      <c r="CY2671">
        <v>10</v>
      </c>
      <c r="CZ2671">
        <v>2.21</v>
      </c>
      <c r="DA2671">
        <v>250</v>
      </c>
      <c r="DB2671">
        <v>177.08</v>
      </c>
      <c r="DC2671">
        <v>95</v>
      </c>
      <c r="DD2671">
        <v>397.08333299999998</v>
      </c>
      <c r="DE2671">
        <v>32.70787</v>
      </c>
      <c r="DF2671">
        <v>255</v>
      </c>
      <c r="DG2671">
        <v>80</v>
      </c>
      <c r="DH2671">
        <v>50</v>
      </c>
      <c r="DI2671">
        <v>0</v>
      </c>
      <c r="DJ2671">
        <v>0</v>
      </c>
      <c r="DK2671">
        <v>0</v>
      </c>
      <c r="DL2671">
        <v>0</v>
      </c>
      <c r="DM2671">
        <v>1308</v>
      </c>
      <c r="DN2671">
        <v>35186610</v>
      </c>
      <c r="DO2671">
        <v>42.404699999999998</v>
      </c>
      <c r="DP2671">
        <v>-1</v>
      </c>
    </row>
    <row r="2672" spans="102:120" x14ac:dyDescent="0.3">
      <c r="CX2672">
        <v>4.0000000000000002E-4</v>
      </c>
      <c r="CY2672">
        <v>10</v>
      </c>
      <c r="CZ2672">
        <v>2.21</v>
      </c>
      <c r="DA2672">
        <v>250</v>
      </c>
      <c r="DB2672">
        <v>177.08</v>
      </c>
      <c r="DC2672">
        <v>100</v>
      </c>
      <c r="DD2672">
        <v>402.08333299999998</v>
      </c>
      <c r="DE2672">
        <v>32.382739999999998</v>
      </c>
      <c r="DF2672">
        <v>255</v>
      </c>
      <c r="DG2672">
        <v>80</v>
      </c>
      <c r="DH2672">
        <v>50</v>
      </c>
      <c r="DI2672">
        <v>0</v>
      </c>
      <c r="DJ2672">
        <v>0</v>
      </c>
      <c r="DK2672">
        <v>0</v>
      </c>
      <c r="DL2672">
        <v>0</v>
      </c>
      <c r="DM2672">
        <v>1308</v>
      </c>
      <c r="DN2672">
        <v>35186610</v>
      </c>
      <c r="DO2672">
        <v>42.404699999999998</v>
      </c>
      <c r="DP2672">
        <v>-1</v>
      </c>
    </row>
    <row r="2673" spans="102:120" x14ac:dyDescent="0.3">
      <c r="CX2673">
        <v>4.0000000000000002E-4</v>
      </c>
      <c r="CY2673">
        <v>10</v>
      </c>
      <c r="CZ2673">
        <v>2.21</v>
      </c>
      <c r="DA2673">
        <v>250</v>
      </c>
      <c r="DB2673">
        <v>177.08</v>
      </c>
      <c r="DC2673">
        <v>2.5</v>
      </c>
      <c r="DD2673">
        <v>304.58333299999998</v>
      </c>
      <c r="DE2673">
        <v>39.93638</v>
      </c>
      <c r="DF2673">
        <v>255</v>
      </c>
      <c r="DG2673">
        <v>80</v>
      </c>
      <c r="DH2673">
        <v>50</v>
      </c>
      <c r="DI2673">
        <v>0</v>
      </c>
      <c r="DJ2673">
        <v>0</v>
      </c>
      <c r="DK2673">
        <v>0</v>
      </c>
      <c r="DL2673">
        <v>0</v>
      </c>
      <c r="DM2673">
        <v>1308</v>
      </c>
      <c r="DN2673">
        <v>35186610</v>
      </c>
      <c r="DO2673">
        <v>42.404699999999998</v>
      </c>
      <c r="DP2673">
        <v>-1</v>
      </c>
    </row>
    <row r="2674" spans="102:120" x14ac:dyDescent="0.3">
      <c r="CX2674" t="s">
        <v>74</v>
      </c>
      <c r="CY2674" t="s">
        <v>74</v>
      </c>
      <c r="DA2674" t="s">
        <v>74</v>
      </c>
      <c r="DB2674" t="s">
        <v>74</v>
      </c>
      <c r="DC2674" t="s">
        <v>75</v>
      </c>
      <c r="DE2674" t="s">
        <v>74</v>
      </c>
      <c r="DH2674">
        <v>100</v>
      </c>
    </row>
    <row r="2675" spans="102:120" x14ac:dyDescent="0.3">
      <c r="CX2675">
        <v>4.0000000000000002E-4</v>
      </c>
      <c r="CY2675">
        <v>10</v>
      </c>
      <c r="CZ2675">
        <v>2.21</v>
      </c>
      <c r="DA2675">
        <v>250</v>
      </c>
      <c r="DB2675">
        <v>177.08</v>
      </c>
      <c r="DC2675">
        <v>0</v>
      </c>
      <c r="DD2675">
        <v>302.08333299999998</v>
      </c>
      <c r="DE2675">
        <v>45.275260000000003</v>
      </c>
      <c r="DF2675">
        <v>305</v>
      </c>
      <c r="DG2675">
        <v>80</v>
      </c>
      <c r="DH2675">
        <v>100</v>
      </c>
      <c r="DI2675">
        <v>0</v>
      </c>
      <c r="DJ2675">
        <v>0</v>
      </c>
      <c r="DK2675">
        <v>282</v>
      </c>
      <c r="DL2675">
        <v>5.6780570000000002E-2</v>
      </c>
      <c r="DM2675">
        <v>1333</v>
      </c>
      <c r="DN2675">
        <v>35859280</v>
      </c>
      <c r="DO2675">
        <v>42.827800000000003</v>
      </c>
      <c r="DP2675">
        <v>-1</v>
      </c>
    </row>
    <row r="2676" spans="102:120" x14ac:dyDescent="0.3">
      <c r="CX2676">
        <v>4.0000000000000002E-4</v>
      </c>
      <c r="CY2676">
        <v>10</v>
      </c>
      <c r="CZ2676">
        <v>2.21</v>
      </c>
      <c r="DA2676">
        <v>250</v>
      </c>
      <c r="DB2676">
        <v>177.08</v>
      </c>
      <c r="DC2676">
        <v>5</v>
      </c>
      <c r="DD2676">
        <v>307.08333299999998</v>
      </c>
      <c r="DE2676">
        <v>44.80498</v>
      </c>
      <c r="DF2676">
        <v>305</v>
      </c>
      <c r="DG2676">
        <v>80</v>
      </c>
      <c r="DH2676">
        <v>100</v>
      </c>
      <c r="DI2676">
        <v>0</v>
      </c>
      <c r="DJ2676">
        <v>0</v>
      </c>
      <c r="DK2676">
        <v>312</v>
      </c>
      <c r="DL2676">
        <v>7.8681870000000001E-2</v>
      </c>
      <c r="DM2676">
        <v>1315</v>
      </c>
      <c r="DN2676">
        <v>35375050</v>
      </c>
      <c r="DO2676">
        <v>42.523510000000002</v>
      </c>
      <c r="DP2676">
        <v>-1</v>
      </c>
    </row>
    <row r="2677" spans="102:120" x14ac:dyDescent="0.3">
      <c r="CX2677">
        <v>4.0000000000000002E-4</v>
      </c>
      <c r="CY2677">
        <v>10</v>
      </c>
      <c r="CZ2677">
        <v>2.21</v>
      </c>
      <c r="DA2677">
        <v>250</v>
      </c>
      <c r="DB2677">
        <v>177.08</v>
      </c>
      <c r="DC2677">
        <v>10</v>
      </c>
      <c r="DD2677">
        <v>312.08333299999998</v>
      </c>
      <c r="DE2677">
        <v>44.34234</v>
      </c>
      <c r="DF2677">
        <v>305</v>
      </c>
      <c r="DG2677">
        <v>80</v>
      </c>
      <c r="DH2677">
        <v>100</v>
      </c>
      <c r="DI2677">
        <v>0</v>
      </c>
      <c r="DJ2677">
        <v>0</v>
      </c>
      <c r="DK2677">
        <v>353</v>
      </c>
      <c r="DL2677">
        <v>9.5866599999999996E-2</v>
      </c>
      <c r="DM2677">
        <v>1319</v>
      </c>
      <c r="DN2677">
        <v>35482650</v>
      </c>
      <c r="DO2677">
        <v>42.591279999999998</v>
      </c>
      <c r="DP2677">
        <v>-1</v>
      </c>
    </row>
    <row r="2678" spans="102:120" x14ac:dyDescent="0.3">
      <c r="CX2678">
        <v>4.0000000000000002E-4</v>
      </c>
      <c r="CY2678">
        <v>10</v>
      </c>
      <c r="CZ2678">
        <v>2.21</v>
      </c>
      <c r="DA2678">
        <v>250</v>
      </c>
      <c r="DB2678">
        <v>177.08</v>
      </c>
      <c r="DC2678">
        <v>15</v>
      </c>
      <c r="DD2678">
        <v>317.08333299999998</v>
      </c>
      <c r="DE2678">
        <v>43.887219999999999</v>
      </c>
      <c r="DF2678">
        <v>305</v>
      </c>
      <c r="DG2678">
        <v>80</v>
      </c>
      <c r="DH2678">
        <v>100</v>
      </c>
      <c r="DI2678">
        <v>0</v>
      </c>
      <c r="DJ2678">
        <v>0</v>
      </c>
      <c r="DK2678">
        <v>339</v>
      </c>
      <c r="DL2678">
        <v>4.6240030000000001E-2</v>
      </c>
      <c r="DM2678">
        <v>1254</v>
      </c>
      <c r="DN2678">
        <v>33734070</v>
      </c>
      <c r="DO2678">
        <v>41.478870000000001</v>
      </c>
      <c r="DP2678">
        <v>-1</v>
      </c>
    </row>
    <row r="2679" spans="102:120" x14ac:dyDescent="0.3">
      <c r="CX2679">
        <v>4.0000000000000002E-4</v>
      </c>
      <c r="CY2679">
        <v>10</v>
      </c>
      <c r="CZ2679">
        <v>2.21</v>
      </c>
      <c r="DA2679">
        <v>250</v>
      </c>
      <c r="DB2679">
        <v>177.08</v>
      </c>
      <c r="DC2679">
        <v>20</v>
      </c>
      <c r="DD2679">
        <v>322.08333299999998</v>
      </c>
      <c r="DE2679">
        <v>43.439500000000002</v>
      </c>
      <c r="DF2679">
        <v>305</v>
      </c>
      <c r="DG2679">
        <v>80</v>
      </c>
      <c r="DH2679">
        <v>100</v>
      </c>
      <c r="DI2679">
        <v>0</v>
      </c>
      <c r="DJ2679">
        <v>0</v>
      </c>
      <c r="DK2679">
        <v>293</v>
      </c>
      <c r="DL2679">
        <v>1.9252089999999999E-2</v>
      </c>
      <c r="DM2679">
        <v>1337</v>
      </c>
      <c r="DN2679">
        <v>35966860</v>
      </c>
      <c r="DO2679">
        <v>42.895189999999999</v>
      </c>
      <c r="DP2679">
        <v>-1</v>
      </c>
    </row>
    <row r="2680" spans="102:120" x14ac:dyDescent="0.3">
      <c r="CX2680">
        <v>4.0000000000000002E-4</v>
      </c>
      <c r="CY2680">
        <v>10</v>
      </c>
      <c r="CZ2680">
        <v>2.21</v>
      </c>
      <c r="DA2680">
        <v>250</v>
      </c>
      <c r="DB2680">
        <v>177.08</v>
      </c>
      <c r="DC2680">
        <v>25</v>
      </c>
      <c r="DD2680">
        <v>327.08333299999998</v>
      </c>
      <c r="DE2680">
        <v>42.999049999999997</v>
      </c>
      <c r="DF2680">
        <v>305</v>
      </c>
      <c r="DG2680">
        <v>80</v>
      </c>
      <c r="DH2680">
        <v>100</v>
      </c>
      <c r="DI2680">
        <v>0</v>
      </c>
      <c r="DJ2680">
        <v>0</v>
      </c>
      <c r="DK2680">
        <v>275</v>
      </c>
      <c r="DL2680">
        <v>7.7486279999999996E-3</v>
      </c>
      <c r="DM2680">
        <v>1316</v>
      </c>
      <c r="DN2680">
        <v>35401920</v>
      </c>
      <c r="DO2680">
        <v>42.540460000000003</v>
      </c>
      <c r="DP2680">
        <v>-1</v>
      </c>
    </row>
    <row r="2681" spans="102:120" x14ac:dyDescent="0.3">
      <c r="CX2681">
        <v>4.0000000000000002E-4</v>
      </c>
      <c r="CY2681">
        <v>10</v>
      </c>
      <c r="CZ2681">
        <v>2.21</v>
      </c>
      <c r="DA2681">
        <v>250</v>
      </c>
      <c r="DB2681">
        <v>177.08</v>
      </c>
      <c r="DC2681">
        <v>30</v>
      </c>
      <c r="DD2681">
        <v>332.08333299999998</v>
      </c>
      <c r="DE2681">
        <v>42.565730000000002</v>
      </c>
      <c r="DF2681">
        <v>305</v>
      </c>
      <c r="DG2681">
        <v>80</v>
      </c>
      <c r="DH2681">
        <v>100</v>
      </c>
      <c r="DI2681">
        <v>0</v>
      </c>
      <c r="DJ2681">
        <v>0</v>
      </c>
      <c r="DK2681">
        <v>211</v>
      </c>
      <c r="DL2681">
        <v>2.3202689999999998E-3</v>
      </c>
      <c r="DM2681">
        <v>1262</v>
      </c>
      <c r="DN2681">
        <v>33949180</v>
      </c>
      <c r="DO2681">
        <v>41.617089999999997</v>
      </c>
      <c r="DP2681">
        <v>-1</v>
      </c>
    </row>
    <row r="2682" spans="102:120" x14ac:dyDescent="0.3">
      <c r="CX2682">
        <v>4.0000000000000002E-4</v>
      </c>
      <c r="CY2682">
        <v>10</v>
      </c>
      <c r="CZ2682">
        <v>2.21</v>
      </c>
      <c r="DA2682">
        <v>250</v>
      </c>
      <c r="DB2682">
        <v>177.08</v>
      </c>
      <c r="DC2682">
        <v>35</v>
      </c>
      <c r="DD2682">
        <v>337.08333299999998</v>
      </c>
      <c r="DE2682">
        <v>42.13944</v>
      </c>
      <c r="DF2682">
        <v>305</v>
      </c>
      <c r="DG2682">
        <v>80</v>
      </c>
      <c r="DH2682">
        <v>100</v>
      </c>
      <c r="DI2682">
        <v>0</v>
      </c>
      <c r="DJ2682">
        <v>0</v>
      </c>
      <c r="DK2682">
        <v>142</v>
      </c>
      <c r="DL2682">
        <v>5.8803700000000002E-4</v>
      </c>
      <c r="DM2682">
        <v>1315</v>
      </c>
      <c r="DN2682">
        <v>35375010</v>
      </c>
      <c r="DO2682">
        <v>42.523510000000002</v>
      </c>
      <c r="DP2682">
        <v>-1</v>
      </c>
    </row>
    <row r="2683" spans="102:120" x14ac:dyDescent="0.3">
      <c r="CX2683">
        <v>4.0000000000000002E-4</v>
      </c>
      <c r="CY2683">
        <v>10</v>
      </c>
      <c r="CZ2683">
        <v>2.21</v>
      </c>
      <c r="DA2683">
        <v>250</v>
      </c>
      <c r="DB2683">
        <v>177.08</v>
      </c>
      <c r="DC2683">
        <v>40</v>
      </c>
      <c r="DD2683">
        <v>342.08333299999998</v>
      </c>
      <c r="DE2683">
        <v>41.720050000000001</v>
      </c>
      <c r="DF2683">
        <v>305</v>
      </c>
      <c r="DG2683">
        <v>80</v>
      </c>
      <c r="DH2683">
        <v>100</v>
      </c>
      <c r="DI2683">
        <v>0</v>
      </c>
      <c r="DJ2683">
        <v>0</v>
      </c>
      <c r="DK2683">
        <v>57</v>
      </c>
      <c r="DL2683">
        <v>9.2639099999999999E-5</v>
      </c>
      <c r="DM2683">
        <v>1327</v>
      </c>
      <c r="DN2683">
        <v>35697820</v>
      </c>
      <c r="DO2683">
        <v>42.726570000000002</v>
      </c>
      <c r="DP2683">
        <v>-1</v>
      </c>
    </row>
    <row r="2684" spans="102:120" x14ac:dyDescent="0.3">
      <c r="CX2684">
        <v>4.0000000000000002E-4</v>
      </c>
      <c r="CY2684">
        <v>10</v>
      </c>
      <c r="CZ2684">
        <v>2.21</v>
      </c>
      <c r="DA2684">
        <v>250</v>
      </c>
      <c r="DB2684">
        <v>177.08</v>
      </c>
      <c r="DC2684">
        <v>45</v>
      </c>
      <c r="DD2684">
        <v>347.08333299999998</v>
      </c>
      <c r="DE2684">
        <v>41.307429999999997</v>
      </c>
      <c r="DF2684">
        <v>305</v>
      </c>
      <c r="DG2684">
        <v>80</v>
      </c>
      <c r="DH2684">
        <v>100</v>
      </c>
      <c r="DI2684">
        <v>0</v>
      </c>
      <c r="DJ2684">
        <v>0</v>
      </c>
      <c r="DK2684">
        <v>25</v>
      </c>
      <c r="DL2684">
        <v>2.2450400000000001E-5</v>
      </c>
      <c r="DM2684">
        <v>1273</v>
      </c>
      <c r="DN2684">
        <v>34245150</v>
      </c>
      <c r="DO2684">
        <v>41.806530000000002</v>
      </c>
      <c r="DP2684">
        <v>-1</v>
      </c>
    </row>
    <row r="2685" spans="102:120" x14ac:dyDescent="0.3">
      <c r="CX2685">
        <v>4.0000000000000002E-4</v>
      </c>
      <c r="CY2685">
        <v>10</v>
      </c>
      <c r="CZ2685">
        <v>2.21</v>
      </c>
      <c r="DA2685">
        <v>250</v>
      </c>
      <c r="DB2685">
        <v>177.08</v>
      </c>
      <c r="DC2685">
        <v>50</v>
      </c>
      <c r="DD2685">
        <v>352.08333299999998</v>
      </c>
      <c r="DE2685">
        <v>40.901470000000003</v>
      </c>
      <c r="DF2685">
        <v>305</v>
      </c>
      <c r="DG2685">
        <v>80</v>
      </c>
      <c r="DH2685">
        <v>100</v>
      </c>
      <c r="DI2685">
        <v>0</v>
      </c>
      <c r="DJ2685">
        <v>0</v>
      </c>
      <c r="DK2685">
        <v>0</v>
      </c>
      <c r="DL2685">
        <v>0</v>
      </c>
      <c r="DM2685">
        <v>1273</v>
      </c>
      <c r="DN2685">
        <v>34245150</v>
      </c>
      <c r="DO2685">
        <v>41.806530000000002</v>
      </c>
      <c r="DP2685">
        <v>-1</v>
      </c>
    </row>
    <row r="2686" spans="102:120" x14ac:dyDescent="0.3">
      <c r="CX2686">
        <v>4.0000000000000002E-4</v>
      </c>
      <c r="CY2686">
        <v>10</v>
      </c>
      <c r="CZ2686">
        <v>2.21</v>
      </c>
      <c r="DA2686">
        <v>250</v>
      </c>
      <c r="DB2686">
        <v>177.08</v>
      </c>
      <c r="DC2686">
        <v>55</v>
      </c>
      <c r="DD2686">
        <v>357.08333299999998</v>
      </c>
      <c r="DE2686">
        <v>40.502040000000001</v>
      </c>
      <c r="DF2686">
        <v>305</v>
      </c>
      <c r="DG2686">
        <v>80</v>
      </c>
      <c r="DH2686">
        <v>100</v>
      </c>
      <c r="DI2686">
        <v>0</v>
      </c>
      <c r="DJ2686">
        <v>0</v>
      </c>
      <c r="DK2686">
        <v>0</v>
      </c>
      <c r="DL2686">
        <v>0</v>
      </c>
      <c r="DM2686">
        <v>1273</v>
      </c>
      <c r="DN2686">
        <v>34245150</v>
      </c>
      <c r="DO2686">
        <v>41.806530000000002</v>
      </c>
      <c r="DP2686">
        <v>-1</v>
      </c>
    </row>
    <row r="2687" spans="102:120" x14ac:dyDescent="0.3">
      <c r="CX2687">
        <v>4.0000000000000002E-4</v>
      </c>
      <c r="CY2687">
        <v>10</v>
      </c>
      <c r="CZ2687">
        <v>2.21</v>
      </c>
      <c r="DA2687">
        <v>250</v>
      </c>
      <c r="DB2687">
        <v>177.08</v>
      </c>
      <c r="DC2687">
        <v>60</v>
      </c>
      <c r="DD2687">
        <v>362.08333299999998</v>
      </c>
      <c r="DE2687">
        <v>40.109020000000001</v>
      </c>
      <c r="DF2687">
        <v>305</v>
      </c>
      <c r="DG2687">
        <v>80</v>
      </c>
      <c r="DH2687">
        <v>100</v>
      </c>
      <c r="DI2687">
        <v>0</v>
      </c>
      <c r="DJ2687">
        <v>0</v>
      </c>
      <c r="DK2687">
        <v>0</v>
      </c>
      <c r="DL2687">
        <v>0</v>
      </c>
      <c r="DM2687">
        <v>1273</v>
      </c>
      <c r="DN2687">
        <v>34245150</v>
      </c>
      <c r="DO2687">
        <v>41.806530000000002</v>
      </c>
      <c r="DP2687">
        <v>-1</v>
      </c>
    </row>
    <row r="2688" spans="102:120" x14ac:dyDescent="0.3">
      <c r="CX2688">
        <v>4.0000000000000002E-4</v>
      </c>
      <c r="CY2688">
        <v>10</v>
      </c>
      <c r="CZ2688">
        <v>2.21</v>
      </c>
      <c r="DA2688">
        <v>250</v>
      </c>
      <c r="DB2688">
        <v>177.08</v>
      </c>
      <c r="DC2688">
        <v>65</v>
      </c>
      <c r="DD2688">
        <v>367.08333299999998</v>
      </c>
      <c r="DE2688">
        <v>39.72231</v>
      </c>
      <c r="DF2688">
        <v>305</v>
      </c>
      <c r="DG2688">
        <v>80</v>
      </c>
      <c r="DH2688">
        <v>100</v>
      </c>
      <c r="DI2688">
        <v>0</v>
      </c>
      <c r="DJ2688">
        <v>0</v>
      </c>
      <c r="DK2688">
        <v>0</v>
      </c>
      <c r="DL2688">
        <v>0</v>
      </c>
      <c r="DM2688">
        <v>1273</v>
      </c>
      <c r="DN2688">
        <v>34245150</v>
      </c>
      <c r="DO2688">
        <v>41.806530000000002</v>
      </c>
      <c r="DP2688">
        <v>-1</v>
      </c>
    </row>
    <row r="2689" spans="102:120" x14ac:dyDescent="0.3">
      <c r="CX2689">
        <v>4.0000000000000002E-4</v>
      </c>
      <c r="CY2689">
        <v>10</v>
      </c>
      <c r="CZ2689">
        <v>2.21</v>
      </c>
      <c r="DA2689">
        <v>250</v>
      </c>
      <c r="DB2689">
        <v>177.08</v>
      </c>
      <c r="DC2689">
        <v>70</v>
      </c>
      <c r="DD2689">
        <v>372.08333299999998</v>
      </c>
      <c r="DE2689">
        <v>39.341769999999997</v>
      </c>
      <c r="DF2689">
        <v>305</v>
      </c>
      <c r="DG2689">
        <v>80</v>
      </c>
      <c r="DH2689">
        <v>100</v>
      </c>
      <c r="DI2689">
        <v>0</v>
      </c>
      <c r="DJ2689">
        <v>0</v>
      </c>
      <c r="DK2689">
        <v>0</v>
      </c>
      <c r="DL2689">
        <v>0</v>
      </c>
      <c r="DM2689">
        <v>1273</v>
      </c>
      <c r="DN2689">
        <v>34245150</v>
      </c>
      <c r="DO2689">
        <v>41.806530000000002</v>
      </c>
      <c r="DP2689">
        <v>-1</v>
      </c>
    </row>
    <row r="2690" spans="102:120" x14ac:dyDescent="0.3">
      <c r="CX2690">
        <v>4.0000000000000002E-4</v>
      </c>
      <c r="CY2690">
        <v>10</v>
      </c>
      <c r="CZ2690">
        <v>2.21</v>
      </c>
      <c r="DA2690">
        <v>250</v>
      </c>
      <c r="DB2690">
        <v>177.08</v>
      </c>
      <c r="DC2690">
        <v>75</v>
      </c>
      <c r="DD2690">
        <v>377.08333299999998</v>
      </c>
      <c r="DE2690">
        <v>38.967309999999998</v>
      </c>
      <c r="DF2690">
        <v>305</v>
      </c>
      <c r="DG2690">
        <v>80</v>
      </c>
      <c r="DH2690">
        <v>100</v>
      </c>
      <c r="DI2690">
        <v>0</v>
      </c>
      <c r="DJ2690">
        <v>0</v>
      </c>
      <c r="DK2690">
        <v>0</v>
      </c>
      <c r="DL2690">
        <v>0</v>
      </c>
      <c r="DM2690">
        <v>1273</v>
      </c>
      <c r="DN2690">
        <v>34245150</v>
      </c>
      <c r="DO2690">
        <v>41.806530000000002</v>
      </c>
      <c r="DP2690">
        <v>-1</v>
      </c>
    </row>
    <row r="2691" spans="102:120" x14ac:dyDescent="0.3">
      <c r="CX2691">
        <v>4.0000000000000002E-4</v>
      </c>
      <c r="CY2691">
        <v>10</v>
      </c>
      <c r="CZ2691">
        <v>2.21</v>
      </c>
      <c r="DA2691">
        <v>250</v>
      </c>
      <c r="DB2691">
        <v>177.08</v>
      </c>
      <c r="DC2691">
        <v>80</v>
      </c>
      <c r="DD2691">
        <v>382.08333299999998</v>
      </c>
      <c r="DE2691">
        <v>38.598790000000001</v>
      </c>
      <c r="DF2691">
        <v>305</v>
      </c>
      <c r="DG2691">
        <v>80</v>
      </c>
      <c r="DH2691">
        <v>100</v>
      </c>
      <c r="DI2691">
        <v>0</v>
      </c>
      <c r="DJ2691">
        <v>0</v>
      </c>
      <c r="DK2691">
        <v>0</v>
      </c>
      <c r="DL2691">
        <v>0</v>
      </c>
      <c r="DM2691">
        <v>1273</v>
      </c>
      <c r="DN2691">
        <v>34245150</v>
      </c>
      <c r="DO2691">
        <v>41.806530000000002</v>
      </c>
      <c r="DP2691">
        <v>-1</v>
      </c>
    </row>
    <row r="2692" spans="102:120" x14ac:dyDescent="0.3">
      <c r="CX2692">
        <v>4.0000000000000002E-4</v>
      </c>
      <c r="CY2692">
        <v>10</v>
      </c>
      <c r="CZ2692">
        <v>2.21</v>
      </c>
      <c r="DA2692">
        <v>250</v>
      </c>
      <c r="DB2692">
        <v>177.08</v>
      </c>
      <c r="DC2692">
        <v>85</v>
      </c>
      <c r="DD2692">
        <v>387.08333299999998</v>
      </c>
      <c r="DE2692">
        <v>38.236130000000003</v>
      </c>
      <c r="DF2692">
        <v>305</v>
      </c>
      <c r="DG2692">
        <v>80</v>
      </c>
      <c r="DH2692">
        <v>100</v>
      </c>
      <c r="DI2692">
        <v>0</v>
      </c>
      <c r="DJ2692">
        <v>0</v>
      </c>
      <c r="DK2692">
        <v>0</v>
      </c>
      <c r="DL2692">
        <v>0</v>
      </c>
      <c r="DM2692">
        <v>1273</v>
      </c>
      <c r="DN2692">
        <v>34245150</v>
      </c>
      <c r="DO2692">
        <v>41.806530000000002</v>
      </c>
      <c r="DP2692">
        <v>-1</v>
      </c>
    </row>
    <row r="2693" spans="102:120" x14ac:dyDescent="0.3">
      <c r="CX2693">
        <v>4.0000000000000002E-4</v>
      </c>
      <c r="CY2693">
        <v>10</v>
      </c>
      <c r="CZ2693">
        <v>2.21</v>
      </c>
      <c r="DA2693">
        <v>250</v>
      </c>
      <c r="DB2693">
        <v>177.08</v>
      </c>
      <c r="DC2693">
        <v>90</v>
      </c>
      <c r="DD2693">
        <v>392.08333299999998</v>
      </c>
      <c r="DE2693">
        <v>37.879190000000001</v>
      </c>
      <c r="DF2693">
        <v>305</v>
      </c>
      <c r="DG2693">
        <v>80</v>
      </c>
      <c r="DH2693">
        <v>100</v>
      </c>
      <c r="DI2693">
        <v>0</v>
      </c>
      <c r="DJ2693">
        <v>0</v>
      </c>
      <c r="DK2693">
        <v>0</v>
      </c>
      <c r="DL2693">
        <v>0</v>
      </c>
      <c r="DM2693">
        <v>1273</v>
      </c>
      <c r="DN2693">
        <v>34245150</v>
      </c>
      <c r="DO2693">
        <v>41.806530000000002</v>
      </c>
      <c r="DP2693">
        <v>-1</v>
      </c>
    </row>
    <row r="2694" spans="102:120" x14ac:dyDescent="0.3">
      <c r="CX2694">
        <v>4.0000000000000002E-4</v>
      </c>
      <c r="CY2694">
        <v>10</v>
      </c>
      <c r="CZ2694">
        <v>2.21</v>
      </c>
      <c r="DA2694">
        <v>250</v>
      </c>
      <c r="DB2694">
        <v>177.08</v>
      </c>
      <c r="DC2694">
        <v>95</v>
      </c>
      <c r="DD2694">
        <v>397.08333299999998</v>
      </c>
      <c r="DE2694">
        <v>37.527889999999999</v>
      </c>
      <c r="DF2694">
        <v>305</v>
      </c>
      <c r="DG2694">
        <v>80</v>
      </c>
      <c r="DH2694">
        <v>100</v>
      </c>
      <c r="DI2694">
        <v>0</v>
      </c>
      <c r="DJ2694">
        <v>0</v>
      </c>
      <c r="DK2694">
        <v>0</v>
      </c>
      <c r="DL2694">
        <v>0</v>
      </c>
      <c r="DM2694">
        <v>1273</v>
      </c>
      <c r="DN2694">
        <v>34245150</v>
      </c>
      <c r="DO2694">
        <v>41.806530000000002</v>
      </c>
      <c r="DP2694">
        <v>-1</v>
      </c>
    </row>
    <row r="2695" spans="102:120" x14ac:dyDescent="0.3">
      <c r="CX2695">
        <v>4.0000000000000002E-4</v>
      </c>
      <c r="CY2695">
        <v>10</v>
      </c>
      <c r="CZ2695">
        <v>2.21</v>
      </c>
      <c r="DA2695">
        <v>250</v>
      </c>
      <c r="DB2695">
        <v>177.08</v>
      </c>
      <c r="DC2695">
        <v>100</v>
      </c>
      <c r="DD2695">
        <v>402.08333299999998</v>
      </c>
      <c r="DE2695">
        <v>37.182099999999998</v>
      </c>
      <c r="DF2695">
        <v>305</v>
      </c>
      <c r="DG2695">
        <v>80</v>
      </c>
      <c r="DH2695">
        <v>100</v>
      </c>
      <c r="DI2695">
        <v>0</v>
      </c>
      <c r="DJ2695">
        <v>0</v>
      </c>
      <c r="DK2695">
        <v>0</v>
      </c>
      <c r="DL2695">
        <v>0</v>
      </c>
      <c r="DM2695">
        <v>1273</v>
      </c>
      <c r="DN2695">
        <v>34245150</v>
      </c>
      <c r="DO2695">
        <v>41.806530000000002</v>
      </c>
      <c r="DP2695">
        <v>-1</v>
      </c>
    </row>
    <row r="2696" spans="102:120" x14ac:dyDescent="0.3">
      <c r="CX2696">
        <v>4.0000000000000002E-4</v>
      </c>
      <c r="CY2696">
        <v>10</v>
      </c>
      <c r="CZ2696">
        <v>2.21</v>
      </c>
      <c r="DA2696">
        <v>250</v>
      </c>
      <c r="DB2696">
        <v>177.08</v>
      </c>
      <c r="DC2696">
        <v>2.5</v>
      </c>
      <c r="DD2696">
        <v>304.58333299999998</v>
      </c>
      <c r="DE2696">
        <v>45.039160000000003</v>
      </c>
      <c r="DF2696">
        <v>305</v>
      </c>
      <c r="DG2696">
        <v>80</v>
      </c>
      <c r="DH2696">
        <v>100</v>
      </c>
      <c r="DI2696">
        <v>0</v>
      </c>
      <c r="DJ2696">
        <v>0</v>
      </c>
      <c r="DK2696">
        <v>315</v>
      </c>
      <c r="DL2696">
        <v>6.5940670000000007E-2</v>
      </c>
      <c r="DM2696">
        <v>1318</v>
      </c>
      <c r="DN2696">
        <v>35455760</v>
      </c>
      <c r="DO2696">
        <v>42.574350000000003</v>
      </c>
      <c r="DP2696">
        <v>-1</v>
      </c>
    </row>
    <row r="2697" spans="102:120" x14ac:dyDescent="0.3">
      <c r="CX2697" t="s">
        <v>74</v>
      </c>
      <c r="CY2697" t="s">
        <v>74</v>
      </c>
      <c r="DA2697" t="s">
        <v>74</v>
      </c>
      <c r="DB2697" t="s">
        <v>74</v>
      </c>
      <c r="DC2697" t="s">
        <v>75</v>
      </c>
      <c r="DE2697" t="s">
        <v>74</v>
      </c>
      <c r="DH2697">
        <v>150</v>
      </c>
    </row>
    <row r="2698" spans="102:120" x14ac:dyDescent="0.3">
      <c r="CX2698">
        <v>4.0000000000000002E-4</v>
      </c>
      <c r="CY2698">
        <v>10</v>
      </c>
      <c r="CZ2698">
        <v>2.21</v>
      </c>
      <c r="DA2698">
        <v>250</v>
      </c>
      <c r="DB2698">
        <v>177.08</v>
      </c>
      <c r="DC2698">
        <v>0</v>
      </c>
      <c r="DD2698">
        <v>302.08333299999998</v>
      </c>
      <c r="DE2698">
        <v>49.604239999999997</v>
      </c>
      <c r="DF2698">
        <v>355</v>
      </c>
      <c r="DG2698">
        <v>80</v>
      </c>
      <c r="DH2698">
        <v>150</v>
      </c>
      <c r="DI2698">
        <v>0</v>
      </c>
      <c r="DJ2698">
        <v>0</v>
      </c>
      <c r="DK2698">
        <v>14</v>
      </c>
      <c r="DL2698">
        <v>1.44352E-5</v>
      </c>
      <c r="DM2698">
        <v>1348</v>
      </c>
      <c r="DN2698">
        <v>36262800</v>
      </c>
      <c r="DO2698">
        <v>43.080060000000003</v>
      </c>
      <c r="DP2698">
        <v>-1</v>
      </c>
    </row>
    <row r="2699" spans="102:120" x14ac:dyDescent="0.3">
      <c r="CX2699">
        <v>4.0000000000000002E-4</v>
      </c>
      <c r="CY2699">
        <v>10</v>
      </c>
      <c r="CZ2699">
        <v>2.21</v>
      </c>
      <c r="DA2699">
        <v>250</v>
      </c>
      <c r="DB2699">
        <v>177.08</v>
      </c>
      <c r="DC2699">
        <v>5</v>
      </c>
      <c r="DD2699">
        <v>307.08333299999998</v>
      </c>
      <c r="DE2699">
        <v>49.139420000000001</v>
      </c>
      <c r="DF2699">
        <v>355</v>
      </c>
      <c r="DG2699">
        <v>80</v>
      </c>
      <c r="DH2699">
        <v>150</v>
      </c>
      <c r="DI2699">
        <v>0</v>
      </c>
      <c r="DJ2699">
        <v>0</v>
      </c>
      <c r="DK2699">
        <v>23</v>
      </c>
      <c r="DL2699">
        <v>0.1634699</v>
      </c>
      <c r="DM2699">
        <v>1273</v>
      </c>
      <c r="DN2699">
        <v>34245180</v>
      </c>
      <c r="DO2699">
        <v>41.806530000000002</v>
      </c>
      <c r="DP2699">
        <v>-1</v>
      </c>
    </row>
    <row r="2700" spans="102:120" x14ac:dyDescent="0.3">
      <c r="CX2700">
        <v>4.0000000000000002E-4</v>
      </c>
      <c r="CY2700">
        <v>10</v>
      </c>
      <c r="CZ2700">
        <v>2.21</v>
      </c>
      <c r="DA2700">
        <v>250</v>
      </c>
      <c r="DB2700">
        <v>177.08</v>
      </c>
      <c r="DC2700">
        <v>10</v>
      </c>
      <c r="DD2700">
        <v>312.08333299999998</v>
      </c>
      <c r="DE2700">
        <v>48.68103</v>
      </c>
      <c r="DF2700">
        <v>355</v>
      </c>
      <c r="DG2700">
        <v>80</v>
      </c>
      <c r="DH2700">
        <v>150</v>
      </c>
      <c r="DI2700">
        <v>0</v>
      </c>
      <c r="DJ2700">
        <v>0</v>
      </c>
      <c r="DK2700">
        <v>28</v>
      </c>
      <c r="DL2700">
        <v>0.1542568</v>
      </c>
      <c r="DM2700">
        <v>1348</v>
      </c>
      <c r="DN2700">
        <v>36262790</v>
      </c>
      <c r="DO2700">
        <v>43.080060000000003</v>
      </c>
      <c r="DP2700">
        <v>-1</v>
      </c>
    </row>
    <row r="2701" spans="102:120" x14ac:dyDescent="0.3">
      <c r="CX2701">
        <v>4.0000000000000002E-4</v>
      </c>
      <c r="CY2701">
        <v>10</v>
      </c>
      <c r="CZ2701">
        <v>2.21</v>
      </c>
      <c r="DA2701">
        <v>250</v>
      </c>
      <c r="DB2701">
        <v>177.08</v>
      </c>
      <c r="DC2701">
        <v>15</v>
      </c>
      <c r="DD2701">
        <v>317.08333299999998</v>
      </c>
      <c r="DE2701">
        <v>48.229010000000002</v>
      </c>
      <c r="DF2701">
        <v>355</v>
      </c>
      <c r="DG2701">
        <v>80</v>
      </c>
      <c r="DH2701">
        <v>150</v>
      </c>
      <c r="DI2701">
        <v>4</v>
      </c>
      <c r="DJ2701">
        <v>0.1214721</v>
      </c>
      <c r="DK2701">
        <v>47</v>
      </c>
      <c r="DL2701">
        <v>0.1340219</v>
      </c>
      <c r="DM2701">
        <v>1282</v>
      </c>
      <c r="DN2701">
        <v>34487250</v>
      </c>
      <c r="DO2701">
        <v>41.961010000000002</v>
      </c>
      <c r="DP2701" s="4">
        <v>283000000</v>
      </c>
    </row>
    <row r="2702" spans="102:120" x14ac:dyDescent="0.3">
      <c r="CX2702">
        <v>4.0000000000000002E-4</v>
      </c>
      <c r="CY2702">
        <v>10</v>
      </c>
      <c r="CZ2702">
        <v>2.21</v>
      </c>
      <c r="DA2702">
        <v>250</v>
      </c>
      <c r="DB2702">
        <v>177.08</v>
      </c>
      <c r="DC2702">
        <v>20</v>
      </c>
      <c r="DD2702">
        <v>322.08333299999998</v>
      </c>
      <c r="DE2702">
        <v>47.783259999999999</v>
      </c>
      <c r="DF2702">
        <v>355</v>
      </c>
      <c r="DG2702">
        <v>80</v>
      </c>
      <c r="DH2702">
        <v>150</v>
      </c>
      <c r="DI2702">
        <v>3</v>
      </c>
      <c r="DJ2702">
        <v>7.2810470000000002E-2</v>
      </c>
      <c r="DK2702">
        <v>52</v>
      </c>
      <c r="DL2702">
        <v>0.31571569999999999</v>
      </c>
      <c r="DM2702">
        <v>1325</v>
      </c>
      <c r="DN2702">
        <v>35644020</v>
      </c>
      <c r="DO2702">
        <v>42.692779999999999</v>
      </c>
      <c r="DP2702" s="4">
        <v>489000000</v>
      </c>
    </row>
    <row r="2703" spans="102:120" x14ac:dyDescent="0.3">
      <c r="CX2703">
        <v>4.0000000000000002E-4</v>
      </c>
      <c r="CY2703">
        <v>10</v>
      </c>
      <c r="CZ2703">
        <v>2.21</v>
      </c>
      <c r="DA2703">
        <v>250</v>
      </c>
      <c r="DB2703">
        <v>177.08</v>
      </c>
      <c r="DC2703">
        <v>25</v>
      </c>
      <c r="DD2703">
        <v>327.08333299999998</v>
      </c>
      <c r="DE2703">
        <v>47.343719999999998</v>
      </c>
      <c r="DF2703">
        <v>355</v>
      </c>
      <c r="DG2703">
        <v>80</v>
      </c>
      <c r="DH2703">
        <v>150</v>
      </c>
      <c r="DI2703">
        <v>1</v>
      </c>
      <c r="DJ2703">
        <v>1.3118100000000001E-2</v>
      </c>
      <c r="DK2703">
        <v>77</v>
      </c>
      <c r="DL2703">
        <v>9.2345570000000002E-2</v>
      </c>
      <c r="DM2703">
        <v>1338</v>
      </c>
      <c r="DN2703">
        <v>35993580</v>
      </c>
      <c r="DO2703">
        <v>42.912019999999998</v>
      </c>
      <c r="DP2703" s="4">
        <v>2700000000</v>
      </c>
    </row>
    <row r="2704" spans="102:120" x14ac:dyDescent="0.3">
      <c r="CX2704">
        <v>4.0000000000000002E-4</v>
      </c>
      <c r="CY2704">
        <v>10</v>
      </c>
      <c r="CZ2704">
        <v>2.21</v>
      </c>
      <c r="DA2704">
        <v>250</v>
      </c>
      <c r="DB2704">
        <v>177.08</v>
      </c>
      <c r="DC2704">
        <v>30</v>
      </c>
      <c r="DD2704">
        <v>332.08333299999998</v>
      </c>
      <c r="DE2704">
        <v>46.910299999999999</v>
      </c>
      <c r="DF2704">
        <v>355</v>
      </c>
      <c r="DG2704">
        <v>80</v>
      </c>
      <c r="DH2704">
        <v>150</v>
      </c>
      <c r="DI2704">
        <v>3</v>
      </c>
      <c r="DJ2704">
        <v>2.0956720000000002E-2</v>
      </c>
      <c r="DK2704">
        <v>69</v>
      </c>
      <c r="DL2704">
        <v>4.7405940000000001E-2</v>
      </c>
      <c r="DM2704">
        <v>1285</v>
      </c>
      <c r="DN2704">
        <v>34567940</v>
      </c>
      <c r="DO2704">
        <v>42.0124</v>
      </c>
      <c r="DP2704" s="4">
        <v>1600000000</v>
      </c>
    </row>
    <row r="2705" spans="102:120" x14ac:dyDescent="0.3">
      <c r="CX2705">
        <v>4.0000000000000002E-4</v>
      </c>
      <c r="CY2705">
        <v>10</v>
      </c>
      <c r="CZ2705">
        <v>2.21</v>
      </c>
      <c r="DA2705">
        <v>250</v>
      </c>
      <c r="DB2705">
        <v>177.08</v>
      </c>
      <c r="DC2705">
        <v>35</v>
      </c>
      <c r="DD2705">
        <v>337.08333299999998</v>
      </c>
      <c r="DE2705">
        <v>46.482939999999999</v>
      </c>
      <c r="DF2705">
        <v>355</v>
      </c>
      <c r="DG2705">
        <v>80</v>
      </c>
      <c r="DH2705">
        <v>150</v>
      </c>
      <c r="DI2705">
        <v>1</v>
      </c>
      <c r="DJ2705">
        <v>2.3242900000000001E-3</v>
      </c>
      <c r="DK2705">
        <v>70</v>
      </c>
      <c r="DL2705">
        <v>1.0281500000000001E-2</v>
      </c>
      <c r="DM2705">
        <v>1278</v>
      </c>
      <c r="DN2705">
        <v>34379660</v>
      </c>
      <c r="DO2705">
        <v>41.892409999999998</v>
      </c>
      <c r="DP2705" s="4">
        <v>14000000000</v>
      </c>
    </row>
    <row r="2706" spans="102:120" x14ac:dyDescent="0.3">
      <c r="CX2706">
        <v>4.0000000000000002E-4</v>
      </c>
      <c r="CY2706">
        <v>10</v>
      </c>
      <c r="CZ2706">
        <v>2.21</v>
      </c>
      <c r="DA2706">
        <v>250</v>
      </c>
      <c r="DB2706">
        <v>177.08</v>
      </c>
      <c r="DC2706">
        <v>40</v>
      </c>
      <c r="DD2706">
        <v>342.08333299999998</v>
      </c>
      <c r="DE2706">
        <v>46.061540000000001</v>
      </c>
      <c r="DF2706">
        <v>355</v>
      </c>
      <c r="DG2706">
        <v>80</v>
      </c>
      <c r="DH2706">
        <v>150</v>
      </c>
      <c r="DI2706">
        <v>3</v>
      </c>
      <c r="DJ2706">
        <v>2.2291770000000002E-3</v>
      </c>
      <c r="DK2706">
        <v>106</v>
      </c>
      <c r="DL2706">
        <v>6.6349540000000002E-3</v>
      </c>
      <c r="DM2706">
        <v>1289</v>
      </c>
      <c r="DN2706">
        <v>34675560</v>
      </c>
      <c r="DO2706">
        <v>42.080829999999999</v>
      </c>
      <c r="DP2706" s="4">
        <v>15000000000</v>
      </c>
    </row>
    <row r="2707" spans="102:120" x14ac:dyDescent="0.3">
      <c r="CX2707">
        <v>4.0000000000000002E-4</v>
      </c>
      <c r="CY2707">
        <v>10</v>
      </c>
      <c r="CZ2707">
        <v>2.21</v>
      </c>
      <c r="DA2707">
        <v>250</v>
      </c>
      <c r="DB2707">
        <v>177.08</v>
      </c>
      <c r="DC2707">
        <v>45</v>
      </c>
      <c r="DD2707">
        <v>347.08333299999998</v>
      </c>
      <c r="DE2707">
        <v>45.646030000000003</v>
      </c>
      <c r="DF2707">
        <v>355</v>
      </c>
      <c r="DG2707">
        <v>80</v>
      </c>
      <c r="DH2707">
        <v>150</v>
      </c>
      <c r="DI2707">
        <v>2</v>
      </c>
      <c r="DJ2707">
        <v>2.9794940000000002E-4</v>
      </c>
      <c r="DK2707">
        <v>160</v>
      </c>
      <c r="DL2707">
        <v>3.7728779999999999E-3</v>
      </c>
      <c r="DM2707">
        <v>1284</v>
      </c>
      <c r="DN2707">
        <v>34541060</v>
      </c>
      <c r="DO2707">
        <v>41.995269999999998</v>
      </c>
      <c r="DP2707" s="4">
        <v>110000000000</v>
      </c>
    </row>
    <row r="2708" spans="102:120" x14ac:dyDescent="0.3">
      <c r="CX2708">
        <v>4.0000000000000002E-4</v>
      </c>
      <c r="CY2708">
        <v>10</v>
      </c>
      <c r="CZ2708">
        <v>2.21</v>
      </c>
      <c r="DA2708">
        <v>250</v>
      </c>
      <c r="DB2708">
        <v>177.08</v>
      </c>
      <c r="DC2708">
        <v>50</v>
      </c>
      <c r="DD2708">
        <v>352.08333299999998</v>
      </c>
      <c r="DE2708">
        <v>45.236339999999998</v>
      </c>
      <c r="DF2708">
        <v>355</v>
      </c>
      <c r="DG2708">
        <v>80</v>
      </c>
      <c r="DH2708">
        <v>150</v>
      </c>
      <c r="DI2708">
        <v>0</v>
      </c>
      <c r="DJ2708">
        <v>0</v>
      </c>
      <c r="DK2708">
        <v>192</v>
      </c>
      <c r="DL2708">
        <v>4.8277809999999997E-3</v>
      </c>
      <c r="DM2708">
        <v>1293</v>
      </c>
      <c r="DN2708">
        <v>34783160</v>
      </c>
      <c r="DO2708">
        <v>42.149180000000001</v>
      </c>
      <c r="DP2708">
        <v>-1</v>
      </c>
    </row>
    <row r="2709" spans="102:120" x14ac:dyDescent="0.3">
      <c r="CX2709">
        <v>4.0000000000000002E-4</v>
      </c>
      <c r="CY2709">
        <v>10</v>
      </c>
      <c r="CZ2709">
        <v>2.21</v>
      </c>
      <c r="DA2709">
        <v>250</v>
      </c>
      <c r="DB2709">
        <v>177.08</v>
      </c>
      <c r="DC2709">
        <v>55</v>
      </c>
      <c r="DD2709">
        <v>357.08333299999998</v>
      </c>
      <c r="DE2709">
        <v>44.832369999999997</v>
      </c>
      <c r="DF2709">
        <v>355</v>
      </c>
      <c r="DG2709">
        <v>80</v>
      </c>
      <c r="DH2709">
        <v>150</v>
      </c>
      <c r="DI2709">
        <v>1</v>
      </c>
      <c r="DJ2709">
        <v>4.5391999999999997E-6</v>
      </c>
      <c r="DK2709">
        <v>185</v>
      </c>
      <c r="DL2709">
        <v>6.3467089999999999E-3</v>
      </c>
      <c r="DM2709">
        <v>1309</v>
      </c>
      <c r="DN2709">
        <v>35213580</v>
      </c>
      <c r="DO2709">
        <v>42.421689999999998</v>
      </c>
      <c r="DP2709" s="4">
        <v>7700000000000</v>
      </c>
    </row>
    <row r="2710" spans="102:120" x14ac:dyDescent="0.3">
      <c r="CX2710">
        <v>4.0000000000000002E-4</v>
      </c>
      <c r="CY2710">
        <v>10</v>
      </c>
      <c r="CZ2710">
        <v>2.21</v>
      </c>
      <c r="DA2710">
        <v>250</v>
      </c>
      <c r="DB2710">
        <v>177.08</v>
      </c>
      <c r="DC2710">
        <v>60</v>
      </c>
      <c r="DD2710">
        <v>362.08333299999998</v>
      </c>
      <c r="DE2710">
        <v>44.434049999999999</v>
      </c>
      <c r="DF2710">
        <v>355</v>
      </c>
      <c r="DG2710">
        <v>80</v>
      </c>
      <c r="DH2710">
        <v>150</v>
      </c>
      <c r="DI2710">
        <v>1</v>
      </c>
      <c r="DJ2710">
        <v>7.6499999999999998E-7</v>
      </c>
      <c r="DK2710">
        <v>199</v>
      </c>
      <c r="DL2710">
        <v>7.314236E-3</v>
      </c>
      <c r="DM2710">
        <v>1300</v>
      </c>
      <c r="DN2710">
        <v>34971450</v>
      </c>
      <c r="DO2710">
        <v>42.26858</v>
      </c>
      <c r="DP2710" s="4">
        <v>45000000000000</v>
      </c>
    </row>
    <row r="2711" spans="102:120" x14ac:dyDescent="0.3">
      <c r="CX2711">
        <v>4.0000000000000002E-4</v>
      </c>
      <c r="CY2711">
        <v>10</v>
      </c>
      <c r="CZ2711">
        <v>2.21</v>
      </c>
      <c r="DA2711">
        <v>250</v>
      </c>
      <c r="DB2711">
        <v>177.08</v>
      </c>
      <c r="DC2711">
        <v>65</v>
      </c>
      <c r="DD2711">
        <v>367.08333299999998</v>
      </c>
      <c r="DE2711">
        <v>44.0413</v>
      </c>
      <c r="DF2711">
        <v>355</v>
      </c>
      <c r="DG2711">
        <v>80</v>
      </c>
      <c r="DH2711">
        <v>150</v>
      </c>
      <c r="DI2711">
        <v>0</v>
      </c>
      <c r="DJ2711">
        <v>0</v>
      </c>
      <c r="DK2711">
        <v>198</v>
      </c>
      <c r="DL2711">
        <v>1.226876E-2</v>
      </c>
      <c r="DM2711">
        <v>1285</v>
      </c>
      <c r="DN2711">
        <v>34567940</v>
      </c>
      <c r="DO2711">
        <v>42.0124</v>
      </c>
      <c r="DP2711">
        <v>-1</v>
      </c>
    </row>
    <row r="2712" spans="102:120" x14ac:dyDescent="0.3">
      <c r="CX2712">
        <v>4.0000000000000002E-4</v>
      </c>
      <c r="CY2712">
        <v>10</v>
      </c>
      <c r="CZ2712">
        <v>2.21</v>
      </c>
      <c r="DA2712">
        <v>250</v>
      </c>
      <c r="DB2712">
        <v>177.08</v>
      </c>
      <c r="DC2712">
        <v>70</v>
      </c>
      <c r="DD2712">
        <v>372.08333299999998</v>
      </c>
      <c r="DE2712">
        <v>43.654040000000002</v>
      </c>
      <c r="DF2712">
        <v>355</v>
      </c>
      <c r="DG2712">
        <v>80</v>
      </c>
      <c r="DH2712">
        <v>150</v>
      </c>
      <c r="DI2712">
        <v>0</v>
      </c>
      <c r="DJ2712">
        <v>0</v>
      </c>
      <c r="DK2712">
        <v>218</v>
      </c>
      <c r="DL2712">
        <v>9.2361319999999993E-3</v>
      </c>
      <c r="DM2712">
        <v>1325</v>
      </c>
      <c r="DN2712">
        <v>35643970</v>
      </c>
      <c r="DO2712">
        <v>42.692779999999999</v>
      </c>
      <c r="DP2712">
        <v>-1</v>
      </c>
    </row>
    <row r="2713" spans="102:120" x14ac:dyDescent="0.3">
      <c r="CX2713">
        <v>4.0000000000000002E-4</v>
      </c>
      <c r="CY2713">
        <v>10</v>
      </c>
      <c r="CZ2713">
        <v>2.21</v>
      </c>
      <c r="DA2713">
        <v>250</v>
      </c>
      <c r="DB2713">
        <v>177.08</v>
      </c>
      <c r="DC2713">
        <v>75</v>
      </c>
      <c r="DD2713">
        <v>377.08333299999998</v>
      </c>
      <c r="DE2713">
        <v>43.272190000000002</v>
      </c>
      <c r="DF2713">
        <v>355</v>
      </c>
      <c r="DG2713">
        <v>80</v>
      </c>
      <c r="DH2713">
        <v>150</v>
      </c>
      <c r="DI2713">
        <v>0</v>
      </c>
      <c r="DJ2713">
        <v>0</v>
      </c>
      <c r="DK2713">
        <v>187</v>
      </c>
      <c r="DL2713">
        <v>3.6488419999999998E-3</v>
      </c>
      <c r="DM2713">
        <v>1346</v>
      </c>
      <c r="DN2713">
        <v>36208890</v>
      </c>
      <c r="DO2713">
        <v>43.046489999999999</v>
      </c>
      <c r="DP2713">
        <v>-1</v>
      </c>
    </row>
    <row r="2714" spans="102:120" x14ac:dyDescent="0.3">
      <c r="CX2714">
        <v>4.0000000000000002E-4</v>
      </c>
      <c r="CY2714">
        <v>10</v>
      </c>
      <c r="CZ2714">
        <v>2.21</v>
      </c>
      <c r="DA2714">
        <v>250</v>
      </c>
      <c r="DB2714">
        <v>177.08</v>
      </c>
      <c r="DC2714">
        <v>80</v>
      </c>
      <c r="DD2714">
        <v>382.08333299999998</v>
      </c>
      <c r="DE2714">
        <v>42.895670000000003</v>
      </c>
      <c r="DF2714">
        <v>355</v>
      </c>
      <c r="DG2714">
        <v>80</v>
      </c>
      <c r="DH2714">
        <v>150</v>
      </c>
      <c r="DI2714">
        <v>0</v>
      </c>
      <c r="DJ2714">
        <v>0</v>
      </c>
      <c r="DK2714">
        <v>138</v>
      </c>
      <c r="DL2714">
        <v>1.6589809999999999E-3</v>
      </c>
      <c r="DM2714">
        <v>1325</v>
      </c>
      <c r="DN2714">
        <v>35643960</v>
      </c>
      <c r="DO2714">
        <v>42.692779999999999</v>
      </c>
      <c r="DP2714">
        <v>-1</v>
      </c>
    </row>
    <row r="2715" spans="102:120" x14ac:dyDescent="0.3">
      <c r="CX2715">
        <v>4.0000000000000002E-4</v>
      </c>
      <c r="CY2715">
        <v>10</v>
      </c>
      <c r="CZ2715">
        <v>2.21</v>
      </c>
      <c r="DA2715">
        <v>250</v>
      </c>
      <c r="DB2715">
        <v>177.08</v>
      </c>
      <c r="DC2715">
        <v>85</v>
      </c>
      <c r="DD2715">
        <v>387.08333299999998</v>
      </c>
      <c r="DE2715">
        <v>42.5244</v>
      </c>
      <c r="DF2715">
        <v>355</v>
      </c>
      <c r="DG2715">
        <v>80</v>
      </c>
      <c r="DH2715">
        <v>150</v>
      </c>
      <c r="DI2715">
        <v>0</v>
      </c>
      <c r="DJ2715">
        <v>0</v>
      </c>
      <c r="DK2715">
        <v>120</v>
      </c>
      <c r="DL2715">
        <v>5.7015060000000005E-4</v>
      </c>
      <c r="DM2715">
        <v>1338</v>
      </c>
      <c r="DN2715">
        <v>35993670</v>
      </c>
      <c r="DO2715">
        <v>42.912019999999998</v>
      </c>
      <c r="DP2715">
        <v>-1</v>
      </c>
    </row>
    <row r="2716" spans="102:120" x14ac:dyDescent="0.3">
      <c r="CX2716">
        <v>4.0000000000000002E-4</v>
      </c>
      <c r="CY2716">
        <v>10</v>
      </c>
      <c r="CZ2716">
        <v>2.21</v>
      </c>
      <c r="DA2716">
        <v>250</v>
      </c>
      <c r="DB2716">
        <v>177.08</v>
      </c>
      <c r="DC2716">
        <v>90</v>
      </c>
      <c r="DD2716">
        <v>392.08333299999998</v>
      </c>
      <c r="DE2716">
        <v>42.15831</v>
      </c>
      <c r="DF2716">
        <v>355</v>
      </c>
      <c r="DG2716">
        <v>80</v>
      </c>
      <c r="DH2716">
        <v>150</v>
      </c>
      <c r="DI2716">
        <v>0</v>
      </c>
      <c r="DJ2716">
        <v>0</v>
      </c>
      <c r="DK2716">
        <v>78</v>
      </c>
      <c r="DL2716">
        <v>1.8865860000000001E-4</v>
      </c>
      <c r="DM2716">
        <v>1269</v>
      </c>
      <c r="DN2716">
        <v>34137480</v>
      </c>
      <c r="DO2716">
        <v>41.737720000000003</v>
      </c>
      <c r="DP2716">
        <v>-1</v>
      </c>
    </row>
    <row r="2717" spans="102:120" x14ac:dyDescent="0.3">
      <c r="CX2717">
        <v>4.0000000000000002E-4</v>
      </c>
      <c r="CY2717">
        <v>10</v>
      </c>
      <c r="CZ2717">
        <v>2.21</v>
      </c>
      <c r="DA2717">
        <v>250</v>
      </c>
      <c r="DB2717">
        <v>177.08</v>
      </c>
      <c r="DC2717">
        <v>95</v>
      </c>
      <c r="DD2717">
        <v>397.08333299999998</v>
      </c>
      <c r="DE2717">
        <v>41.797310000000003</v>
      </c>
      <c r="DF2717">
        <v>355</v>
      </c>
      <c r="DG2717">
        <v>80</v>
      </c>
      <c r="DH2717">
        <v>150</v>
      </c>
      <c r="DI2717">
        <v>0</v>
      </c>
      <c r="DJ2717">
        <v>0</v>
      </c>
      <c r="DK2717">
        <v>39</v>
      </c>
      <c r="DL2717">
        <v>5.9097349999999998E-5</v>
      </c>
      <c r="DM2717">
        <v>1246</v>
      </c>
      <c r="DN2717">
        <v>33518740</v>
      </c>
      <c r="DO2717">
        <v>41.340269999999997</v>
      </c>
      <c r="DP2717">
        <v>-1</v>
      </c>
    </row>
    <row r="2718" spans="102:120" x14ac:dyDescent="0.3">
      <c r="CX2718">
        <v>4.0000000000000002E-4</v>
      </c>
      <c r="CY2718">
        <v>10</v>
      </c>
      <c r="CZ2718">
        <v>2.21</v>
      </c>
      <c r="DA2718">
        <v>250</v>
      </c>
      <c r="DB2718">
        <v>177.08</v>
      </c>
      <c r="DC2718">
        <v>100</v>
      </c>
      <c r="DD2718">
        <v>402.08333299999998</v>
      </c>
      <c r="DE2718">
        <v>41.441330000000001</v>
      </c>
      <c r="DF2718">
        <v>355</v>
      </c>
      <c r="DG2718">
        <v>80</v>
      </c>
      <c r="DH2718">
        <v>150</v>
      </c>
      <c r="DI2718">
        <v>0</v>
      </c>
      <c r="DJ2718">
        <v>0</v>
      </c>
      <c r="DK2718">
        <v>7</v>
      </c>
      <c r="DL2718">
        <v>5.20036E-6</v>
      </c>
      <c r="DM2718">
        <v>1316</v>
      </c>
      <c r="DN2718">
        <v>35401800</v>
      </c>
      <c r="DO2718">
        <v>42.540460000000003</v>
      </c>
      <c r="DP2718">
        <v>-1</v>
      </c>
    </row>
    <row r="2719" spans="102:120" x14ac:dyDescent="0.3">
      <c r="CX2719">
        <v>4.0000000000000002E-4</v>
      </c>
      <c r="CY2719">
        <v>10</v>
      </c>
      <c r="CZ2719">
        <v>2.21</v>
      </c>
      <c r="DA2719">
        <v>250</v>
      </c>
      <c r="DB2719">
        <v>177.08</v>
      </c>
      <c r="DC2719">
        <v>2.5</v>
      </c>
      <c r="DD2719">
        <v>304.58333299999998</v>
      </c>
      <c r="DE2719">
        <v>49.371020000000001</v>
      </c>
      <c r="DF2719">
        <v>355</v>
      </c>
      <c r="DG2719">
        <v>80</v>
      </c>
      <c r="DH2719">
        <v>150</v>
      </c>
      <c r="DI2719">
        <v>0</v>
      </c>
      <c r="DJ2719">
        <v>0</v>
      </c>
      <c r="DK2719">
        <v>11</v>
      </c>
      <c r="DL2719">
        <v>1.055212E-5</v>
      </c>
      <c r="DM2719">
        <v>1359</v>
      </c>
      <c r="DN2719">
        <v>36558690</v>
      </c>
      <c r="DO2719">
        <v>43.264290000000003</v>
      </c>
      <c r="DP2719">
        <v>-1</v>
      </c>
    </row>
    <row r="2720" spans="102:120" x14ac:dyDescent="0.3">
      <c r="CX2720" t="s">
        <v>74</v>
      </c>
      <c r="CY2720" t="s">
        <v>74</v>
      </c>
      <c r="DA2720" t="s">
        <v>74</v>
      </c>
      <c r="DB2720" t="s">
        <v>74</v>
      </c>
      <c r="DC2720" t="s">
        <v>75</v>
      </c>
      <c r="DE2720" t="s">
        <v>74</v>
      </c>
      <c r="DH2720">
        <v>200</v>
      </c>
    </row>
    <row r="2721" spans="102:120" x14ac:dyDescent="0.3">
      <c r="CX2721">
        <v>4.0000000000000002E-4</v>
      </c>
      <c r="CY2721">
        <v>10</v>
      </c>
      <c r="CZ2721">
        <v>2.21</v>
      </c>
      <c r="DA2721">
        <v>250</v>
      </c>
      <c r="DB2721">
        <v>177.08</v>
      </c>
      <c r="DC2721">
        <v>0</v>
      </c>
      <c r="DD2721">
        <v>302.08333299999998</v>
      </c>
      <c r="DE2721">
        <v>53.281300000000002</v>
      </c>
      <c r="DF2721">
        <v>405</v>
      </c>
      <c r="DG2721">
        <v>80</v>
      </c>
      <c r="DH2721">
        <v>200</v>
      </c>
      <c r="DI2721">
        <v>0</v>
      </c>
      <c r="DJ2721">
        <v>0</v>
      </c>
      <c r="DK2721">
        <v>0</v>
      </c>
      <c r="DL2721">
        <v>0</v>
      </c>
      <c r="DM2721">
        <v>1359</v>
      </c>
      <c r="DN2721">
        <v>36558690</v>
      </c>
      <c r="DO2721">
        <v>43.264290000000003</v>
      </c>
      <c r="DP2721">
        <v>-1</v>
      </c>
    </row>
    <row r="2722" spans="102:120" x14ac:dyDescent="0.3">
      <c r="CX2722">
        <v>4.0000000000000002E-4</v>
      </c>
      <c r="CY2722">
        <v>10</v>
      </c>
      <c r="CZ2722">
        <v>2.21</v>
      </c>
      <c r="DA2722">
        <v>250</v>
      </c>
      <c r="DB2722">
        <v>177.08</v>
      </c>
      <c r="DC2722">
        <v>5</v>
      </c>
      <c r="DD2722">
        <v>307.08333299999998</v>
      </c>
      <c r="DE2722">
        <v>52.829479999999997</v>
      </c>
      <c r="DF2722">
        <v>405</v>
      </c>
      <c r="DG2722">
        <v>80</v>
      </c>
      <c r="DH2722">
        <v>200</v>
      </c>
      <c r="DI2722">
        <v>0</v>
      </c>
      <c r="DJ2722">
        <v>0</v>
      </c>
      <c r="DK2722">
        <v>0</v>
      </c>
      <c r="DL2722">
        <v>0</v>
      </c>
      <c r="DM2722">
        <v>1359</v>
      </c>
      <c r="DN2722">
        <v>36558690</v>
      </c>
      <c r="DO2722">
        <v>43.264290000000003</v>
      </c>
      <c r="DP2722">
        <v>-1</v>
      </c>
    </row>
    <row r="2723" spans="102:120" x14ac:dyDescent="0.3">
      <c r="CX2723">
        <v>4.0000000000000002E-4</v>
      </c>
      <c r="CY2723">
        <v>10</v>
      </c>
      <c r="CZ2723">
        <v>2.21</v>
      </c>
      <c r="DA2723">
        <v>250</v>
      </c>
      <c r="DB2723">
        <v>177.08</v>
      </c>
      <c r="DC2723">
        <v>10</v>
      </c>
      <c r="DD2723">
        <v>312.08333299999998</v>
      </c>
      <c r="DE2723">
        <v>52.383009999999999</v>
      </c>
      <c r="DF2723">
        <v>405</v>
      </c>
      <c r="DG2723">
        <v>80</v>
      </c>
      <c r="DH2723">
        <v>200</v>
      </c>
      <c r="DI2723">
        <v>0</v>
      </c>
      <c r="DJ2723">
        <v>0</v>
      </c>
      <c r="DK2723">
        <v>0</v>
      </c>
      <c r="DL2723">
        <v>0</v>
      </c>
      <c r="DM2723">
        <v>1359</v>
      </c>
      <c r="DN2723">
        <v>36558690</v>
      </c>
      <c r="DO2723">
        <v>43.264290000000003</v>
      </c>
      <c r="DP2723">
        <v>-1</v>
      </c>
    </row>
    <row r="2724" spans="102:120" x14ac:dyDescent="0.3">
      <c r="CX2724">
        <v>4.0000000000000002E-4</v>
      </c>
      <c r="CY2724">
        <v>10</v>
      </c>
      <c r="CZ2724">
        <v>2.21</v>
      </c>
      <c r="DA2724">
        <v>250</v>
      </c>
      <c r="DB2724">
        <v>177.08</v>
      </c>
      <c r="DC2724">
        <v>15</v>
      </c>
      <c r="DD2724">
        <v>317.08333299999998</v>
      </c>
      <c r="DE2724">
        <v>51.941830000000003</v>
      </c>
      <c r="DF2724">
        <v>405</v>
      </c>
      <c r="DG2724">
        <v>80</v>
      </c>
      <c r="DH2724">
        <v>200</v>
      </c>
      <c r="DI2724">
        <v>0</v>
      </c>
      <c r="DJ2724">
        <v>0</v>
      </c>
      <c r="DK2724">
        <v>0</v>
      </c>
      <c r="DL2724">
        <v>0</v>
      </c>
      <c r="DM2724">
        <v>1359</v>
      </c>
      <c r="DN2724">
        <v>36558690</v>
      </c>
      <c r="DO2724">
        <v>43.264290000000003</v>
      </c>
      <c r="DP2724">
        <v>-1</v>
      </c>
    </row>
    <row r="2725" spans="102:120" x14ac:dyDescent="0.3">
      <c r="CX2725">
        <v>4.0000000000000002E-4</v>
      </c>
      <c r="CY2725">
        <v>10</v>
      </c>
      <c r="CZ2725">
        <v>2.21</v>
      </c>
      <c r="DA2725">
        <v>250</v>
      </c>
      <c r="DB2725">
        <v>177.08</v>
      </c>
      <c r="DC2725">
        <v>20</v>
      </c>
      <c r="DD2725">
        <v>322.08333299999998</v>
      </c>
      <c r="DE2725">
        <v>51.50591</v>
      </c>
      <c r="DF2725">
        <v>405</v>
      </c>
      <c r="DG2725">
        <v>80</v>
      </c>
      <c r="DH2725">
        <v>200</v>
      </c>
      <c r="DI2725">
        <v>0</v>
      </c>
      <c r="DJ2725">
        <v>0</v>
      </c>
      <c r="DK2725">
        <v>0</v>
      </c>
      <c r="DL2725">
        <v>0</v>
      </c>
      <c r="DM2725">
        <v>1359</v>
      </c>
      <c r="DN2725">
        <v>36558690</v>
      </c>
      <c r="DO2725">
        <v>43.264290000000003</v>
      </c>
      <c r="DP2725">
        <v>-1</v>
      </c>
    </row>
    <row r="2726" spans="102:120" x14ac:dyDescent="0.3">
      <c r="CX2726">
        <v>4.0000000000000002E-4</v>
      </c>
      <c r="CY2726">
        <v>10</v>
      </c>
      <c r="CZ2726">
        <v>2.21</v>
      </c>
      <c r="DA2726">
        <v>250</v>
      </c>
      <c r="DB2726">
        <v>177.08</v>
      </c>
      <c r="DC2726">
        <v>25</v>
      </c>
      <c r="DD2726">
        <v>327.08333299999998</v>
      </c>
      <c r="DE2726">
        <v>51.075200000000002</v>
      </c>
      <c r="DF2726">
        <v>405</v>
      </c>
      <c r="DG2726">
        <v>80</v>
      </c>
      <c r="DH2726">
        <v>200</v>
      </c>
      <c r="DI2726">
        <v>0</v>
      </c>
      <c r="DJ2726">
        <v>0</v>
      </c>
      <c r="DK2726">
        <v>0</v>
      </c>
      <c r="DL2726">
        <v>0</v>
      </c>
      <c r="DM2726">
        <v>1359</v>
      </c>
      <c r="DN2726">
        <v>36558690</v>
      </c>
      <c r="DO2726">
        <v>43.264290000000003</v>
      </c>
      <c r="DP2726">
        <v>-1</v>
      </c>
    </row>
    <row r="2727" spans="102:120" x14ac:dyDescent="0.3">
      <c r="CX2727">
        <v>4.0000000000000002E-4</v>
      </c>
      <c r="CY2727">
        <v>10</v>
      </c>
      <c r="CZ2727">
        <v>2.21</v>
      </c>
      <c r="DA2727">
        <v>250</v>
      </c>
      <c r="DB2727">
        <v>177.08</v>
      </c>
      <c r="DC2727">
        <v>30</v>
      </c>
      <c r="DD2727">
        <v>332.08333299999998</v>
      </c>
      <c r="DE2727">
        <v>50.649650000000001</v>
      </c>
      <c r="DF2727">
        <v>405</v>
      </c>
      <c r="DG2727">
        <v>80</v>
      </c>
      <c r="DH2727">
        <v>200</v>
      </c>
      <c r="DI2727">
        <v>1</v>
      </c>
      <c r="DJ2727">
        <v>2.9645939999999999E-2</v>
      </c>
      <c r="DK2727">
        <v>0</v>
      </c>
      <c r="DL2727">
        <v>0</v>
      </c>
      <c r="DM2727">
        <v>1359</v>
      </c>
      <c r="DN2727">
        <v>36558690</v>
      </c>
      <c r="DO2727">
        <v>43.264290000000003</v>
      </c>
      <c r="DP2727" s="4">
        <v>1200000000</v>
      </c>
    </row>
    <row r="2728" spans="102:120" x14ac:dyDescent="0.3">
      <c r="CX2728">
        <v>4.0000000000000002E-4</v>
      </c>
      <c r="CY2728">
        <v>10</v>
      </c>
      <c r="CZ2728">
        <v>2.21</v>
      </c>
      <c r="DA2728">
        <v>250</v>
      </c>
      <c r="DB2728">
        <v>177.08</v>
      </c>
      <c r="DC2728">
        <v>35</v>
      </c>
      <c r="DD2728">
        <v>337.08333299999998</v>
      </c>
      <c r="DE2728">
        <v>50.229230000000001</v>
      </c>
      <c r="DF2728">
        <v>405</v>
      </c>
      <c r="DG2728">
        <v>80</v>
      </c>
      <c r="DH2728">
        <v>200</v>
      </c>
      <c r="DI2728">
        <v>0</v>
      </c>
      <c r="DJ2728">
        <v>0</v>
      </c>
      <c r="DK2728">
        <v>0</v>
      </c>
      <c r="DL2728">
        <v>0</v>
      </c>
      <c r="DM2728">
        <v>1359</v>
      </c>
      <c r="DN2728">
        <v>36558690</v>
      </c>
      <c r="DO2728">
        <v>43.264290000000003</v>
      </c>
      <c r="DP2728">
        <v>-1</v>
      </c>
    </row>
    <row r="2729" spans="102:120" x14ac:dyDescent="0.3">
      <c r="CX2729">
        <v>4.0000000000000002E-4</v>
      </c>
      <c r="CY2729">
        <v>10</v>
      </c>
      <c r="CZ2729">
        <v>2.21</v>
      </c>
      <c r="DA2729">
        <v>250</v>
      </c>
      <c r="DB2729">
        <v>177.08</v>
      </c>
      <c r="DC2729">
        <v>40</v>
      </c>
      <c r="DD2729">
        <v>342.08333299999998</v>
      </c>
      <c r="DE2729">
        <v>49.813879999999997</v>
      </c>
      <c r="DF2729">
        <v>405</v>
      </c>
      <c r="DG2729">
        <v>80</v>
      </c>
      <c r="DH2729">
        <v>200</v>
      </c>
      <c r="DI2729">
        <v>0</v>
      </c>
      <c r="DJ2729">
        <v>0</v>
      </c>
      <c r="DK2729">
        <v>0</v>
      </c>
      <c r="DL2729">
        <v>0</v>
      </c>
      <c r="DM2729">
        <v>1359</v>
      </c>
      <c r="DN2729">
        <v>36558690</v>
      </c>
      <c r="DO2729">
        <v>43.264290000000003</v>
      </c>
      <c r="DP2729">
        <v>-1</v>
      </c>
    </row>
    <row r="2730" spans="102:120" x14ac:dyDescent="0.3">
      <c r="CX2730">
        <v>4.0000000000000002E-4</v>
      </c>
      <c r="CY2730">
        <v>10</v>
      </c>
      <c r="CZ2730">
        <v>2.21</v>
      </c>
      <c r="DA2730">
        <v>250</v>
      </c>
      <c r="DB2730">
        <v>177.08</v>
      </c>
      <c r="DC2730">
        <v>45</v>
      </c>
      <c r="DD2730">
        <v>347.08333299999998</v>
      </c>
      <c r="DE2730">
        <v>49.403559999999999</v>
      </c>
      <c r="DF2730">
        <v>405</v>
      </c>
      <c r="DG2730">
        <v>80</v>
      </c>
      <c r="DH2730">
        <v>200</v>
      </c>
      <c r="DI2730">
        <v>0</v>
      </c>
      <c r="DJ2730">
        <v>0</v>
      </c>
      <c r="DK2730">
        <v>0</v>
      </c>
      <c r="DL2730">
        <v>0</v>
      </c>
      <c r="DM2730">
        <v>1359</v>
      </c>
      <c r="DN2730">
        <v>36558690</v>
      </c>
      <c r="DO2730">
        <v>43.264290000000003</v>
      </c>
      <c r="DP2730">
        <v>-1</v>
      </c>
    </row>
    <row r="2731" spans="102:120" x14ac:dyDescent="0.3">
      <c r="CX2731">
        <v>4.0000000000000002E-4</v>
      </c>
      <c r="CY2731">
        <v>10</v>
      </c>
      <c r="CZ2731">
        <v>2.21</v>
      </c>
      <c r="DA2731">
        <v>250</v>
      </c>
      <c r="DB2731">
        <v>177.08</v>
      </c>
      <c r="DC2731">
        <v>50</v>
      </c>
      <c r="DD2731">
        <v>352.08333299999998</v>
      </c>
      <c r="DE2731">
        <v>48.99821</v>
      </c>
      <c r="DF2731">
        <v>405</v>
      </c>
      <c r="DG2731">
        <v>80</v>
      </c>
      <c r="DH2731">
        <v>200</v>
      </c>
      <c r="DI2731">
        <v>0</v>
      </c>
      <c r="DJ2731">
        <v>0</v>
      </c>
      <c r="DK2731">
        <v>0</v>
      </c>
      <c r="DL2731">
        <v>0</v>
      </c>
      <c r="DM2731">
        <v>1359</v>
      </c>
      <c r="DN2731">
        <v>36558690</v>
      </c>
      <c r="DO2731">
        <v>43.264290000000003</v>
      </c>
      <c r="DP2731">
        <v>-1</v>
      </c>
    </row>
    <row r="2732" spans="102:120" x14ac:dyDescent="0.3">
      <c r="CX2732">
        <v>4.0000000000000002E-4</v>
      </c>
      <c r="CY2732">
        <v>10</v>
      </c>
      <c r="CZ2732">
        <v>2.21</v>
      </c>
      <c r="DA2732">
        <v>250</v>
      </c>
      <c r="DB2732">
        <v>177.08</v>
      </c>
      <c r="DC2732">
        <v>55</v>
      </c>
      <c r="DD2732">
        <v>357.08333299999998</v>
      </c>
      <c r="DE2732">
        <v>48.59778</v>
      </c>
      <c r="DF2732">
        <v>405</v>
      </c>
      <c r="DG2732">
        <v>80</v>
      </c>
      <c r="DH2732">
        <v>200</v>
      </c>
      <c r="DI2732">
        <v>1</v>
      </c>
      <c r="DJ2732">
        <v>2.6415830000000001E-2</v>
      </c>
      <c r="DK2732">
        <v>2</v>
      </c>
      <c r="DL2732">
        <v>1.1651700000000001E-6</v>
      </c>
      <c r="DM2732">
        <v>1294</v>
      </c>
      <c r="DN2732">
        <v>34810050</v>
      </c>
      <c r="DO2732">
        <v>42.166260000000001</v>
      </c>
      <c r="DP2732" s="4">
        <v>1300000000</v>
      </c>
    </row>
    <row r="2733" spans="102:120" x14ac:dyDescent="0.3">
      <c r="CX2733">
        <v>4.0000000000000002E-4</v>
      </c>
      <c r="CY2733">
        <v>10</v>
      </c>
      <c r="CZ2733">
        <v>2.21</v>
      </c>
      <c r="DA2733">
        <v>250</v>
      </c>
      <c r="DB2733">
        <v>177.08</v>
      </c>
      <c r="DC2733">
        <v>60</v>
      </c>
      <c r="DD2733">
        <v>362.08333299999998</v>
      </c>
      <c r="DE2733">
        <v>48.20223</v>
      </c>
      <c r="DF2733">
        <v>405</v>
      </c>
      <c r="DG2733">
        <v>80</v>
      </c>
      <c r="DH2733">
        <v>200</v>
      </c>
      <c r="DI2733">
        <v>0</v>
      </c>
      <c r="DJ2733">
        <v>0</v>
      </c>
      <c r="DK2733">
        <v>4</v>
      </c>
      <c r="DL2733">
        <v>3.3383899999999998E-6</v>
      </c>
      <c r="DM2733">
        <v>1302</v>
      </c>
      <c r="DN2733">
        <v>35025250</v>
      </c>
      <c r="DO2733">
        <v>42.302639999999997</v>
      </c>
      <c r="DP2733">
        <v>-1</v>
      </c>
    </row>
    <row r="2734" spans="102:120" x14ac:dyDescent="0.3">
      <c r="CX2734">
        <v>4.0000000000000002E-4</v>
      </c>
      <c r="CY2734">
        <v>10</v>
      </c>
      <c r="CZ2734">
        <v>2.21</v>
      </c>
      <c r="DA2734">
        <v>250</v>
      </c>
      <c r="DB2734">
        <v>177.08</v>
      </c>
      <c r="DC2734">
        <v>65</v>
      </c>
      <c r="DD2734">
        <v>367.08333299999998</v>
      </c>
      <c r="DE2734">
        <v>47.811509999999998</v>
      </c>
      <c r="DF2734">
        <v>405</v>
      </c>
      <c r="DG2734">
        <v>80</v>
      </c>
      <c r="DH2734">
        <v>200</v>
      </c>
      <c r="DI2734">
        <v>1</v>
      </c>
      <c r="DJ2734">
        <v>9.6859959999999999E-4</v>
      </c>
      <c r="DK2734">
        <v>16</v>
      </c>
      <c r="DL2734">
        <v>2.371405E-5</v>
      </c>
      <c r="DM2734">
        <v>1280</v>
      </c>
      <c r="DN2734">
        <v>34433380</v>
      </c>
      <c r="DO2734">
        <v>41.926720000000003</v>
      </c>
      <c r="DP2734" s="4">
        <v>35000000000</v>
      </c>
    </row>
    <row r="2735" spans="102:120" x14ac:dyDescent="0.3">
      <c r="CX2735">
        <v>4.0000000000000002E-4</v>
      </c>
      <c r="CY2735">
        <v>10</v>
      </c>
      <c r="CZ2735">
        <v>2.21</v>
      </c>
      <c r="DA2735">
        <v>250</v>
      </c>
      <c r="DB2735">
        <v>177.08</v>
      </c>
      <c r="DC2735">
        <v>70</v>
      </c>
      <c r="DD2735">
        <v>372.08333299999998</v>
      </c>
      <c r="DE2735">
        <v>47.425550000000001</v>
      </c>
      <c r="DF2735">
        <v>405</v>
      </c>
      <c r="DG2735">
        <v>80</v>
      </c>
      <c r="DH2735">
        <v>200</v>
      </c>
      <c r="DI2735">
        <v>0</v>
      </c>
      <c r="DJ2735">
        <v>0</v>
      </c>
      <c r="DK2735">
        <v>16</v>
      </c>
      <c r="DL2735">
        <v>2.2557409999999999E-5</v>
      </c>
      <c r="DM2735">
        <v>1277</v>
      </c>
      <c r="DN2735">
        <v>34352720</v>
      </c>
      <c r="DO2735">
        <v>41.875239999999998</v>
      </c>
      <c r="DP2735">
        <v>-1</v>
      </c>
    </row>
    <row r="2736" spans="102:120" x14ac:dyDescent="0.3">
      <c r="CX2736">
        <v>4.0000000000000002E-4</v>
      </c>
      <c r="CY2736">
        <v>10</v>
      </c>
      <c r="CZ2736">
        <v>2.21</v>
      </c>
      <c r="DA2736">
        <v>250</v>
      </c>
      <c r="DB2736">
        <v>177.08</v>
      </c>
      <c r="DC2736">
        <v>75</v>
      </c>
      <c r="DD2736">
        <v>377.08333299999998</v>
      </c>
      <c r="DE2736">
        <v>47.044319999999999</v>
      </c>
      <c r="DF2736">
        <v>405</v>
      </c>
      <c r="DG2736">
        <v>80</v>
      </c>
      <c r="DH2736">
        <v>200</v>
      </c>
      <c r="DI2736">
        <v>0</v>
      </c>
      <c r="DJ2736">
        <v>0</v>
      </c>
      <c r="DK2736">
        <v>15</v>
      </c>
      <c r="DL2736">
        <v>3.1538339999999999E-5</v>
      </c>
      <c r="DM2736">
        <v>1254</v>
      </c>
      <c r="DN2736">
        <v>33733990</v>
      </c>
      <c r="DO2736">
        <v>41.478870000000001</v>
      </c>
      <c r="DP2736">
        <v>-1</v>
      </c>
    </row>
    <row r="2737" spans="102:120" x14ac:dyDescent="0.3">
      <c r="CX2737">
        <v>4.0000000000000002E-4</v>
      </c>
      <c r="CY2737">
        <v>10</v>
      </c>
      <c r="CZ2737">
        <v>2.21</v>
      </c>
      <c r="DA2737">
        <v>250</v>
      </c>
      <c r="DB2737">
        <v>177.08</v>
      </c>
      <c r="DC2737">
        <v>80</v>
      </c>
      <c r="DD2737">
        <v>382.08333299999998</v>
      </c>
      <c r="DE2737">
        <v>46.667740000000002</v>
      </c>
      <c r="DF2737">
        <v>405</v>
      </c>
      <c r="DG2737">
        <v>80</v>
      </c>
      <c r="DH2737">
        <v>200</v>
      </c>
      <c r="DI2737">
        <v>0</v>
      </c>
      <c r="DJ2737">
        <v>0</v>
      </c>
      <c r="DK2737">
        <v>26</v>
      </c>
      <c r="DL2737">
        <v>6.2631869999999997E-5</v>
      </c>
      <c r="DM2737">
        <v>1314</v>
      </c>
      <c r="DN2737">
        <v>35348030</v>
      </c>
      <c r="DO2737">
        <v>42.506549999999997</v>
      </c>
      <c r="DP2737">
        <v>-1</v>
      </c>
    </row>
    <row r="2738" spans="102:120" x14ac:dyDescent="0.3">
      <c r="CX2738">
        <v>4.0000000000000002E-4</v>
      </c>
      <c r="CY2738">
        <v>10</v>
      </c>
      <c r="CZ2738">
        <v>2.21</v>
      </c>
      <c r="DA2738">
        <v>250</v>
      </c>
      <c r="DB2738">
        <v>177.08</v>
      </c>
      <c r="DC2738">
        <v>85</v>
      </c>
      <c r="DD2738">
        <v>387.08333299999998</v>
      </c>
      <c r="DE2738">
        <v>46.295789999999997</v>
      </c>
      <c r="DF2738">
        <v>405</v>
      </c>
      <c r="DG2738">
        <v>80</v>
      </c>
      <c r="DH2738">
        <v>200</v>
      </c>
      <c r="DI2738">
        <v>0</v>
      </c>
      <c r="DJ2738">
        <v>0</v>
      </c>
      <c r="DK2738">
        <v>45</v>
      </c>
      <c r="DL2738">
        <v>1.5116810000000001E-4</v>
      </c>
      <c r="DM2738">
        <v>1269</v>
      </c>
      <c r="DN2738">
        <v>34137490</v>
      </c>
      <c r="DO2738">
        <v>41.737720000000003</v>
      </c>
      <c r="DP2738">
        <v>-1</v>
      </c>
    </row>
    <row r="2739" spans="102:120" x14ac:dyDescent="0.3">
      <c r="CX2739">
        <v>4.0000000000000002E-4</v>
      </c>
      <c r="CY2739">
        <v>10</v>
      </c>
      <c r="CZ2739">
        <v>2.21</v>
      </c>
      <c r="DA2739">
        <v>250</v>
      </c>
      <c r="DB2739">
        <v>177.08</v>
      </c>
      <c r="DC2739">
        <v>90</v>
      </c>
      <c r="DD2739">
        <v>392.08333299999998</v>
      </c>
      <c r="DE2739">
        <v>45.92839</v>
      </c>
      <c r="DF2739">
        <v>405</v>
      </c>
      <c r="DG2739">
        <v>80</v>
      </c>
      <c r="DH2739">
        <v>200</v>
      </c>
      <c r="DI2739">
        <v>0</v>
      </c>
      <c r="DJ2739">
        <v>0</v>
      </c>
      <c r="DK2739">
        <v>50</v>
      </c>
      <c r="DL2739">
        <v>2.3363710000000001E-4</v>
      </c>
      <c r="DM2739">
        <v>1329</v>
      </c>
      <c r="DN2739">
        <v>35751540</v>
      </c>
      <c r="DO2739">
        <v>42.760339999999999</v>
      </c>
      <c r="DP2739">
        <v>-1</v>
      </c>
    </row>
    <row r="2740" spans="102:120" x14ac:dyDescent="0.3">
      <c r="CX2740">
        <v>4.0000000000000002E-4</v>
      </c>
      <c r="CY2740">
        <v>10</v>
      </c>
      <c r="CZ2740">
        <v>2.21</v>
      </c>
      <c r="DA2740">
        <v>250</v>
      </c>
      <c r="DB2740">
        <v>177.08</v>
      </c>
      <c r="DC2740">
        <v>95</v>
      </c>
      <c r="DD2740">
        <v>397.08333299999998</v>
      </c>
      <c r="DE2740">
        <v>45.565489999999997</v>
      </c>
      <c r="DF2740">
        <v>405</v>
      </c>
      <c r="DG2740">
        <v>80</v>
      </c>
      <c r="DH2740">
        <v>200</v>
      </c>
      <c r="DI2740">
        <v>0</v>
      </c>
      <c r="DJ2740">
        <v>0</v>
      </c>
      <c r="DK2740">
        <v>51</v>
      </c>
      <c r="DL2740">
        <v>2.8314809999999997E-4</v>
      </c>
      <c r="DM2740">
        <v>1312</v>
      </c>
      <c r="DN2740">
        <v>35294220</v>
      </c>
      <c r="DO2740">
        <v>42.472619999999999</v>
      </c>
      <c r="DP2740">
        <v>-1</v>
      </c>
    </row>
    <row r="2741" spans="102:120" x14ac:dyDescent="0.3">
      <c r="CX2741">
        <v>4.0000000000000002E-4</v>
      </c>
      <c r="CY2741">
        <v>10</v>
      </c>
      <c r="CZ2741">
        <v>2.21</v>
      </c>
      <c r="DA2741">
        <v>250</v>
      </c>
      <c r="DB2741">
        <v>177.08</v>
      </c>
      <c r="DC2741">
        <v>100</v>
      </c>
      <c r="DD2741">
        <v>402.08333299999998</v>
      </c>
      <c r="DE2741">
        <v>45.207050000000002</v>
      </c>
      <c r="DF2741">
        <v>405</v>
      </c>
      <c r="DG2741">
        <v>80</v>
      </c>
      <c r="DH2741">
        <v>200</v>
      </c>
      <c r="DI2741">
        <v>0</v>
      </c>
      <c r="DJ2741">
        <v>0</v>
      </c>
      <c r="DK2741">
        <v>63</v>
      </c>
      <c r="DL2741">
        <v>4.4192569999999999E-4</v>
      </c>
      <c r="DM2741">
        <v>1276</v>
      </c>
      <c r="DN2741">
        <v>34325770</v>
      </c>
      <c r="DO2741">
        <v>41.858069999999998</v>
      </c>
      <c r="DP2741">
        <v>-1</v>
      </c>
    </row>
    <row r="2742" spans="102:120" x14ac:dyDescent="0.3">
      <c r="CX2742">
        <v>4.0000000000000002E-4</v>
      </c>
      <c r="CY2742">
        <v>10</v>
      </c>
      <c r="CZ2742">
        <v>2.21</v>
      </c>
      <c r="DA2742">
        <v>250</v>
      </c>
      <c r="DB2742">
        <v>177.08</v>
      </c>
      <c r="DC2742">
        <v>2.5</v>
      </c>
      <c r="DD2742">
        <v>304.58333299999998</v>
      </c>
      <c r="DE2742">
        <v>53.054720000000003</v>
      </c>
      <c r="DF2742">
        <v>405</v>
      </c>
      <c r="DG2742">
        <v>80</v>
      </c>
      <c r="DH2742">
        <v>200</v>
      </c>
      <c r="DI2742">
        <v>0</v>
      </c>
      <c r="DJ2742">
        <v>0</v>
      </c>
      <c r="DK2742">
        <v>0</v>
      </c>
      <c r="DL2742">
        <v>0</v>
      </c>
      <c r="DM2742">
        <v>1276</v>
      </c>
      <c r="DN2742">
        <v>34325770</v>
      </c>
      <c r="DO2742">
        <v>41.858069999999998</v>
      </c>
      <c r="DP2742">
        <v>-1</v>
      </c>
    </row>
    <row r="2743" spans="102:120" x14ac:dyDescent="0.3">
      <c r="CX2743" t="s">
        <v>74</v>
      </c>
      <c r="CY2743" t="s">
        <v>74</v>
      </c>
      <c r="DA2743" t="s">
        <v>74</v>
      </c>
      <c r="DB2743" t="s">
        <v>74</v>
      </c>
      <c r="DC2743" t="s">
        <v>75</v>
      </c>
      <c r="DE2743" t="s">
        <v>74</v>
      </c>
      <c r="DH2743">
        <v>250</v>
      </c>
    </row>
    <row r="2744" spans="102:120" x14ac:dyDescent="0.3">
      <c r="CX2744">
        <v>4.0000000000000002E-4</v>
      </c>
      <c r="CY2744">
        <v>10</v>
      </c>
      <c r="CZ2744">
        <v>2.21</v>
      </c>
      <c r="DA2744">
        <v>250</v>
      </c>
      <c r="DB2744">
        <v>177.08</v>
      </c>
      <c r="DC2744">
        <v>0</v>
      </c>
      <c r="DD2744">
        <v>302.08333299999998</v>
      </c>
      <c r="DE2744">
        <v>56.419040000000003</v>
      </c>
      <c r="DF2744">
        <v>455</v>
      </c>
      <c r="DG2744">
        <v>80</v>
      </c>
      <c r="DH2744">
        <v>250</v>
      </c>
      <c r="DI2744">
        <v>0</v>
      </c>
      <c r="DJ2744">
        <v>0</v>
      </c>
      <c r="DK2744">
        <v>0</v>
      </c>
      <c r="DL2744">
        <v>0</v>
      </c>
      <c r="DM2744">
        <v>1276</v>
      </c>
      <c r="DN2744">
        <v>34325770</v>
      </c>
      <c r="DO2744">
        <v>41.858069999999998</v>
      </c>
      <c r="DP2744">
        <v>-1</v>
      </c>
    </row>
    <row r="2745" spans="102:120" x14ac:dyDescent="0.3">
      <c r="CX2745">
        <v>4.0000000000000002E-4</v>
      </c>
      <c r="CY2745">
        <v>10</v>
      </c>
      <c r="CZ2745">
        <v>2.21</v>
      </c>
      <c r="DA2745">
        <v>250</v>
      </c>
      <c r="DB2745">
        <v>177.08</v>
      </c>
      <c r="DC2745">
        <v>5</v>
      </c>
      <c r="DD2745">
        <v>307.08333299999998</v>
      </c>
      <c r="DE2745">
        <v>55.984250000000003</v>
      </c>
      <c r="DF2745">
        <v>455</v>
      </c>
      <c r="DG2745">
        <v>80</v>
      </c>
      <c r="DH2745">
        <v>250</v>
      </c>
      <c r="DI2745">
        <v>0</v>
      </c>
      <c r="DJ2745">
        <v>0</v>
      </c>
      <c r="DK2745">
        <v>0</v>
      </c>
      <c r="DL2745">
        <v>0</v>
      </c>
      <c r="DM2745">
        <v>1276</v>
      </c>
      <c r="DN2745">
        <v>34325770</v>
      </c>
      <c r="DO2745">
        <v>41.858069999999998</v>
      </c>
      <c r="DP2745">
        <v>-1</v>
      </c>
    </row>
    <row r="2746" spans="102:120" x14ac:dyDescent="0.3">
      <c r="CX2746">
        <v>4.0000000000000002E-4</v>
      </c>
      <c r="CY2746">
        <v>10</v>
      </c>
      <c r="CZ2746">
        <v>2.21</v>
      </c>
      <c r="DA2746">
        <v>250</v>
      </c>
      <c r="DB2746">
        <v>177.08</v>
      </c>
      <c r="DC2746">
        <v>10</v>
      </c>
      <c r="DD2746">
        <v>312.08333299999998</v>
      </c>
      <c r="DE2746">
        <v>55.553870000000003</v>
      </c>
      <c r="DF2746">
        <v>455</v>
      </c>
      <c r="DG2746">
        <v>80</v>
      </c>
      <c r="DH2746">
        <v>250</v>
      </c>
      <c r="DI2746">
        <v>0</v>
      </c>
      <c r="DJ2746">
        <v>0</v>
      </c>
      <c r="DK2746">
        <v>0</v>
      </c>
      <c r="DL2746">
        <v>0</v>
      </c>
      <c r="DM2746">
        <v>1276</v>
      </c>
      <c r="DN2746">
        <v>34325770</v>
      </c>
      <c r="DO2746">
        <v>41.858069999999998</v>
      </c>
      <c r="DP2746">
        <v>-1</v>
      </c>
    </row>
    <row r="2747" spans="102:120" x14ac:dyDescent="0.3">
      <c r="CX2747">
        <v>4.0000000000000002E-4</v>
      </c>
      <c r="CY2747">
        <v>10</v>
      </c>
      <c r="CZ2747">
        <v>2.21</v>
      </c>
      <c r="DA2747">
        <v>250</v>
      </c>
      <c r="DB2747">
        <v>177.08</v>
      </c>
      <c r="DC2747">
        <v>15</v>
      </c>
      <c r="DD2747">
        <v>317.08333299999998</v>
      </c>
      <c r="DE2747">
        <v>55.127879999999998</v>
      </c>
      <c r="DF2747">
        <v>455</v>
      </c>
      <c r="DG2747">
        <v>80</v>
      </c>
      <c r="DH2747">
        <v>250</v>
      </c>
      <c r="DI2747">
        <v>0</v>
      </c>
      <c r="DJ2747">
        <v>0</v>
      </c>
      <c r="DK2747">
        <v>0</v>
      </c>
      <c r="DL2747">
        <v>0</v>
      </c>
      <c r="DM2747">
        <v>1276</v>
      </c>
      <c r="DN2747">
        <v>34325770</v>
      </c>
      <c r="DO2747">
        <v>41.858069999999998</v>
      </c>
      <c r="DP2747">
        <v>-1</v>
      </c>
    </row>
    <row r="2748" spans="102:120" x14ac:dyDescent="0.3">
      <c r="CX2748">
        <v>4.0000000000000002E-4</v>
      </c>
      <c r="CY2748">
        <v>10</v>
      </c>
      <c r="CZ2748">
        <v>2.21</v>
      </c>
      <c r="DA2748">
        <v>250</v>
      </c>
      <c r="DB2748">
        <v>177.08</v>
      </c>
      <c r="DC2748">
        <v>20</v>
      </c>
      <c r="DD2748">
        <v>322.08333299999998</v>
      </c>
      <c r="DE2748">
        <v>54.70626</v>
      </c>
      <c r="DF2748">
        <v>455</v>
      </c>
      <c r="DG2748">
        <v>80</v>
      </c>
      <c r="DH2748">
        <v>250</v>
      </c>
      <c r="DI2748">
        <v>0</v>
      </c>
      <c r="DJ2748">
        <v>0</v>
      </c>
      <c r="DK2748">
        <v>0</v>
      </c>
      <c r="DL2748">
        <v>0</v>
      </c>
      <c r="DM2748">
        <v>1276</v>
      </c>
      <c r="DN2748">
        <v>34325770</v>
      </c>
      <c r="DO2748">
        <v>41.858069999999998</v>
      </c>
      <c r="DP2748">
        <v>-1</v>
      </c>
    </row>
    <row r="2749" spans="102:120" x14ac:dyDescent="0.3">
      <c r="CX2749">
        <v>4.0000000000000002E-4</v>
      </c>
      <c r="CY2749">
        <v>10</v>
      </c>
      <c r="CZ2749">
        <v>2.21</v>
      </c>
      <c r="DA2749">
        <v>250</v>
      </c>
      <c r="DB2749">
        <v>177.08</v>
      </c>
      <c r="DC2749">
        <v>25</v>
      </c>
      <c r="DD2749">
        <v>327.08333299999998</v>
      </c>
      <c r="DE2749">
        <v>54.288980000000002</v>
      </c>
      <c r="DF2749">
        <v>455</v>
      </c>
      <c r="DG2749">
        <v>80</v>
      </c>
      <c r="DH2749">
        <v>250</v>
      </c>
      <c r="DI2749">
        <v>0</v>
      </c>
      <c r="DJ2749">
        <v>0</v>
      </c>
      <c r="DK2749">
        <v>0</v>
      </c>
      <c r="DL2749">
        <v>0</v>
      </c>
      <c r="DM2749">
        <v>1276</v>
      </c>
      <c r="DN2749">
        <v>34325770</v>
      </c>
      <c r="DO2749">
        <v>41.858069999999998</v>
      </c>
      <c r="DP2749">
        <v>-1</v>
      </c>
    </row>
    <row r="2750" spans="102:120" x14ac:dyDescent="0.3">
      <c r="CX2750">
        <v>4.0000000000000002E-4</v>
      </c>
      <c r="CY2750">
        <v>10</v>
      </c>
      <c r="CZ2750">
        <v>2.21</v>
      </c>
      <c r="DA2750">
        <v>250</v>
      </c>
      <c r="DB2750">
        <v>177.08</v>
      </c>
      <c r="DC2750">
        <v>30</v>
      </c>
      <c r="DD2750">
        <v>332.08333299999998</v>
      </c>
      <c r="DE2750">
        <v>53.87603</v>
      </c>
      <c r="DF2750">
        <v>455</v>
      </c>
      <c r="DG2750">
        <v>80</v>
      </c>
      <c r="DH2750">
        <v>250</v>
      </c>
      <c r="DI2750">
        <v>0</v>
      </c>
      <c r="DJ2750">
        <v>0</v>
      </c>
      <c r="DK2750">
        <v>0</v>
      </c>
      <c r="DL2750">
        <v>0</v>
      </c>
      <c r="DM2750">
        <v>1276</v>
      </c>
      <c r="DN2750">
        <v>34325770</v>
      </c>
      <c r="DO2750">
        <v>41.858069999999998</v>
      </c>
      <c r="DP2750">
        <v>-1</v>
      </c>
    </row>
    <row r="2751" spans="102:120" x14ac:dyDescent="0.3">
      <c r="CX2751">
        <v>4.0000000000000002E-4</v>
      </c>
      <c r="CY2751">
        <v>10</v>
      </c>
      <c r="CZ2751">
        <v>2.21</v>
      </c>
      <c r="DA2751">
        <v>250</v>
      </c>
      <c r="DB2751">
        <v>177.08</v>
      </c>
      <c r="DC2751">
        <v>35</v>
      </c>
      <c r="DD2751">
        <v>337.08333299999998</v>
      </c>
      <c r="DE2751">
        <v>53.467379999999999</v>
      </c>
      <c r="DF2751">
        <v>455</v>
      </c>
      <c r="DG2751">
        <v>80</v>
      </c>
      <c r="DH2751">
        <v>250</v>
      </c>
      <c r="DI2751">
        <v>0</v>
      </c>
      <c r="DJ2751">
        <v>0</v>
      </c>
      <c r="DK2751">
        <v>0</v>
      </c>
      <c r="DL2751">
        <v>0</v>
      </c>
      <c r="DM2751">
        <v>1276</v>
      </c>
      <c r="DN2751">
        <v>34325770</v>
      </c>
      <c r="DO2751">
        <v>41.858069999999998</v>
      </c>
      <c r="DP2751">
        <v>-1</v>
      </c>
    </row>
    <row r="2752" spans="102:120" x14ac:dyDescent="0.3">
      <c r="CX2752">
        <v>4.0000000000000002E-4</v>
      </c>
      <c r="CY2752">
        <v>10</v>
      </c>
      <c r="CZ2752">
        <v>2.21</v>
      </c>
      <c r="DA2752">
        <v>250</v>
      </c>
      <c r="DB2752">
        <v>177.08</v>
      </c>
      <c r="DC2752">
        <v>40</v>
      </c>
      <c r="DD2752">
        <v>342.08333299999998</v>
      </c>
      <c r="DE2752">
        <v>53.063000000000002</v>
      </c>
      <c r="DF2752">
        <v>455</v>
      </c>
      <c r="DG2752">
        <v>80</v>
      </c>
      <c r="DH2752">
        <v>250</v>
      </c>
      <c r="DI2752">
        <v>0</v>
      </c>
      <c r="DJ2752">
        <v>0</v>
      </c>
      <c r="DK2752">
        <v>0</v>
      </c>
      <c r="DL2752">
        <v>0</v>
      </c>
      <c r="DM2752">
        <v>1276</v>
      </c>
      <c r="DN2752">
        <v>34325770</v>
      </c>
      <c r="DO2752">
        <v>41.858069999999998</v>
      </c>
      <c r="DP2752">
        <v>-1</v>
      </c>
    </row>
    <row r="2753" spans="102:120" x14ac:dyDescent="0.3">
      <c r="CX2753">
        <v>4.0000000000000002E-4</v>
      </c>
      <c r="CY2753">
        <v>10</v>
      </c>
      <c r="CZ2753">
        <v>2.21</v>
      </c>
      <c r="DA2753">
        <v>250</v>
      </c>
      <c r="DB2753">
        <v>177.08</v>
      </c>
      <c r="DC2753">
        <v>45</v>
      </c>
      <c r="DD2753">
        <v>347.08333299999998</v>
      </c>
      <c r="DE2753">
        <v>52.662860000000002</v>
      </c>
      <c r="DF2753">
        <v>455</v>
      </c>
      <c r="DG2753">
        <v>80</v>
      </c>
      <c r="DH2753">
        <v>250</v>
      </c>
      <c r="DI2753">
        <v>0</v>
      </c>
      <c r="DJ2753">
        <v>0</v>
      </c>
      <c r="DK2753">
        <v>0</v>
      </c>
      <c r="DL2753">
        <v>0</v>
      </c>
      <c r="DM2753">
        <v>1276</v>
      </c>
      <c r="DN2753">
        <v>34325770</v>
      </c>
      <c r="DO2753">
        <v>41.858069999999998</v>
      </c>
      <c r="DP2753">
        <v>-1</v>
      </c>
    </row>
    <row r="2754" spans="102:120" x14ac:dyDescent="0.3">
      <c r="CX2754">
        <v>4.0000000000000002E-4</v>
      </c>
      <c r="CY2754">
        <v>10</v>
      </c>
      <c r="CZ2754">
        <v>2.21</v>
      </c>
      <c r="DA2754">
        <v>250</v>
      </c>
      <c r="DB2754">
        <v>177.08</v>
      </c>
      <c r="DC2754">
        <v>50</v>
      </c>
      <c r="DD2754">
        <v>352.08333299999998</v>
      </c>
      <c r="DE2754">
        <v>52.266950000000001</v>
      </c>
      <c r="DF2754">
        <v>455</v>
      </c>
      <c r="DG2754">
        <v>80</v>
      </c>
      <c r="DH2754">
        <v>250</v>
      </c>
      <c r="DI2754">
        <v>0</v>
      </c>
      <c r="DJ2754">
        <v>0</v>
      </c>
      <c r="DK2754">
        <v>0</v>
      </c>
      <c r="DL2754">
        <v>0</v>
      </c>
      <c r="DM2754">
        <v>1276</v>
      </c>
      <c r="DN2754">
        <v>34325770</v>
      </c>
      <c r="DO2754">
        <v>41.858069999999998</v>
      </c>
      <c r="DP2754">
        <v>-1</v>
      </c>
    </row>
    <row r="2755" spans="102:120" x14ac:dyDescent="0.3">
      <c r="CX2755">
        <v>4.0000000000000002E-4</v>
      </c>
      <c r="CY2755">
        <v>10</v>
      </c>
      <c r="CZ2755">
        <v>2.21</v>
      </c>
      <c r="DA2755">
        <v>250</v>
      </c>
      <c r="DB2755">
        <v>177.08</v>
      </c>
      <c r="DC2755">
        <v>55</v>
      </c>
      <c r="DD2755">
        <v>357.08333299999998</v>
      </c>
      <c r="DE2755">
        <v>51.875219999999999</v>
      </c>
      <c r="DF2755">
        <v>455</v>
      </c>
      <c r="DG2755">
        <v>80</v>
      </c>
      <c r="DH2755">
        <v>250</v>
      </c>
      <c r="DI2755">
        <v>0</v>
      </c>
      <c r="DJ2755">
        <v>0</v>
      </c>
      <c r="DK2755">
        <v>0</v>
      </c>
      <c r="DL2755">
        <v>0</v>
      </c>
      <c r="DM2755">
        <v>1276</v>
      </c>
      <c r="DN2755">
        <v>34325770</v>
      </c>
      <c r="DO2755">
        <v>41.858069999999998</v>
      </c>
      <c r="DP2755">
        <v>-1</v>
      </c>
    </row>
    <row r="2756" spans="102:120" x14ac:dyDescent="0.3">
      <c r="CX2756">
        <v>4.0000000000000002E-4</v>
      </c>
      <c r="CY2756">
        <v>10</v>
      </c>
      <c r="CZ2756">
        <v>2.21</v>
      </c>
      <c r="DA2756">
        <v>250</v>
      </c>
      <c r="DB2756">
        <v>177.08</v>
      </c>
      <c r="DC2756">
        <v>60</v>
      </c>
      <c r="DD2756">
        <v>362.08333299999998</v>
      </c>
      <c r="DE2756">
        <v>51.487659999999998</v>
      </c>
      <c r="DF2756">
        <v>455</v>
      </c>
      <c r="DG2756">
        <v>80</v>
      </c>
      <c r="DH2756">
        <v>250</v>
      </c>
      <c r="DI2756">
        <v>0</v>
      </c>
      <c r="DJ2756">
        <v>0</v>
      </c>
      <c r="DK2756">
        <v>0</v>
      </c>
      <c r="DL2756">
        <v>0</v>
      </c>
      <c r="DM2756">
        <v>1276</v>
      </c>
      <c r="DN2756">
        <v>34325770</v>
      </c>
      <c r="DO2756">
        <v>41.858069999999998</v>
      </c>
      <c r="DP2756">
        <v>-1</v>
      </c>
    </row>
    <row r="2757" spans="102:120" x14ac:dyDescent="0.3">
      <c r="CX2757">
        <v>4.0000000000000002E-4</v>
      </c>
      <c r="CY2757">
        <v>10</v>
      </c>
      <c r="CZ2757">
        <v>2.21</v>
      </c>
      <c r="DA2757">
        <v>250</v>
      </c>
      <c r="DB2757">
        <v>177.08</v>
      </c>
      <c r="DC2757">
        <v>65</v>
      </c>
      <c r="DD2757">
        <v>367.08333299999998</v>
      </c>
      <c r="DE2757">
        <v>51.104219999999998</v>
      </c>
      <c r="DF2757">
        <v>455</v>
      </c>
      <c r="DG2757">
        <v>80</v>
      </c>
      <c r="DH2757">
        <v>250</v>
      </c>
      <c r="DI2757">
        <v>0</v>
      </c>
      <c r="DJ2757">
        <v>0</v>
      </c>
      <c r="DK2757">
        <v>0</v>
      </c>
      <c r="DL2757">
        <v>0</v>
      </c>
      <c r="DM2757">
        <v>1276</v>
      </c>
      <c r="DN2757">
        <v>34325770</v>
      </c>
      <c r="DO2757">
        <v>41.858069999999998</v>
      </c>
      <c r="DP2757">
        <v>-1</v>
      </c>
    </row>
    <row r="2758" spans="102:120" x14ac:dyDescent="0.3">
      <c r="CX2758">
        <v>4.0000000000000002E-4</v>
      </c>
      <c r="CY2758">
        <v>10</v>
      </c>
      <c r="CZ2758">
        <v>2.21</v>
      </c>
      <c r="DA2758">
        <v>250</v>
      </c>
      <c r="DB2758">
        <v>177.08</v>
      </c>
      <c r="DC2758">
        <v>70</v>
      </c>
      <c r="DD2758">
        <v>372.08333299999998</v>
      </c>
      <c r="DE2758">
        <v>50.724879999999999</v>
      </c>
      <c r="DF2758">
        <v>455</v>
      </c>
      <c r="DG2758">
        <v>80</v>
      </c>
      <c r="DH2758">
        <v>250</v>
      </c>
      <c r="DI2758">
        <v>0</v>
      </c>
      <c r="DJ2758">
        <v>0</v>
      </c>
      <c r="DK2758">
        <v>0</v>
      </c>
      <c r="DL2758">
        <v>0</v>
      </c>
      <c r="DM2758">
        <v>1276</v>
      </c>
      <c r="DN2758">
        <v>34325770</v>
      </c>
      <c r="DO2758">
        <v>41.858069999999998</v>
      </c>
      <c r="DP2758">
        <v>-1</v>
      </c>
    </row>
    <row r="2759" spans="102:120" x14ac:dyDescent="0.3">
      <c r="CX2759">
        <v>4.0000000000000002E-4</v>
      </c>
      <c r="CY2759">
        <v>10</v>
      </c>
      <c r="CZ2759">
        <v>2.21</v>
      </c>
      <c r="DA2759">
        <v>250</v>
      </c>
      <c r="DB2759">
        <v>177.08</v>
      </c>
      <c r="DC2759">
        <v>75</v>
      </c>
      <c r="DD2759">
        <v>377.08333299999998</v>
      </c>
      <c r="DE2759">
        <v>50.349600000000002</v>
      </c>
      <c r="DF2759">
        <v>455</v>
      </c>
      <c r="DG2759">
        <v>80</v>
      </c>
      <c r="DH2759">
        <v>250</v>
      </c>
      <c r="DI2759">
        <v>0</v>
      </c>
      <c r="DJ2759">
        <v>0</v>
      </c>
      <c r="DK2759">
        <v>0</v>
      </c>
      <c r="DL2759">
        <v>0</v>
      </c>
      <c r="DM2759">
        <v>1276</v>
      </c>
      <c r="DN2759">
        <v>34325770</v>
      </c>
      <c r="DO2759">
        <v>41.858069999999998</v>
      </c>
      <c r="DP2759">
        <v>-1</v>
      </c>
    </row>
    <row r="2760" spans="102:120" x14ac:dyDescent="0.3">
      <c r="CX2760">
        <v>4.0000000000000002E-4</v>
      </c>
      <c r="CY2760">
        <v>10</v>
      </c>
      <c r="CZ2760">
        <v>2.21</v>
      </c>
      <c r="DA2760">
        <v>250</v>
      </c>
      <c r="DB2760">
        <v>177.08</v>
      </c>
      <c r="DC2760">
        <v>80</v>
      </c>
      <c r="DD2760">
        <v>382.08333299999998</v>
      </c>
      <c r="DE2760">
        <v>49.978349999999999</v>
      </c>
      <c r="DF2760">
        <v>455</v>
      </c>
      <c r="DG2760">
        <v>80</v>
      </c>
      <c r="DH2760">
        <v>250</v>
      </c>
      <c r="DI2760">
        <v>0</v>
      </c>
      <c r="DJ2760">
        <v>0</v>
      </c>
      <c r="DK2760">
        <v>0</v>
      </c>
      <c r="DL2760">
        <v>0</v>
      </c>
      <c r="DM2760">
        <v>1276</v>
      </c>
      <c r="DN2760">
        <v>34325770</v>
      </c>
      <c r="DO2760">
        <v>41.858069999999998</v>
      </c>
      <c r="DP2760">
        <v>-1</v>
      </c>
    </row>
    <row r="2761" spans="102:120" x14ac:dyDescent="0.3">
      <c r="CX2761">
        <v>4.0000000000000002E-4</v>
      </c>
      <c r="CY2761">
        <v>10</v>
      </c>
      <c r="CZ2761">
        <v>2.21</v>
      </c>
      <c r="DA2761">
        <v>250</v>
      </c>
      <c r="DB2761">
        <v>177.08</v>
      </c>
      <c r="DC2761">
        <v>85</v>
      </c>
      <c r="DD2761">
        <v>387.08333299999998</v>
      </c>
      <c r="DE2761">
        <v>49.6111</v>
      </c>
      <c r="DF2761">
        <v>455</v>
      </c>
      <c r="DG2761">
        <v>80</v>
      </c>
      <c r="DH2761">
        <v>250</v>
      </c>
      <c r="DI2761">
        <v>1</v>
      </c>
      <c r="DJ2761">
        <v>1.04939E-5</v>
      </c>
      <c r="DK2761">
        <v>0</v>
      </c>
      <c r="DL2761">
        <v>0</v>
      </c>
      <c r="DM2761">
        <v>1276</v>
      </c>
      <c r="DN2761">
        <v>34325770</v>
      </c>
      <c r="DO2761">
        <v>41.858069999999998</v>
      </c>
      <c r="DP2761" s="4">
        <v>3200000000000</v>
      </c>
    </row>
    <row r="2762" spans="102:120" x14ac:dyDescent="0.3">
      <c r="CX2762">
        <v>4.0000000000000002E-4</v>
      </c>
      <c r="CY2762">
        <v>10</v>
      </c>
      <c r="CZ2762">
        <v>2.21</v>
      </c>
      <c r="DA2762">
        <v>250</v>
      </c>
      <c r="DB2762">
        <v>177.08</v>
      </c>
      <c r="DC2762">
        <v>90</v>
      </c>
      <c r="DD2762">
        <v>392.08333299999998</v>
      </c>
      <c r="DE2762">
        <v>49.247810000000001</v>
      </c>
      <c r="DF2762">
        <v>455</v>
      </c>
      <c r="DG2762">
        <v>80</v>
      </c>
      <c r="DH2762">
        <v>250</v>
      </c>
      <c r="DI2762">
        <v>0</v>
      </c>
      <c r="DJ2762">
        <v>0</v>
      </c>
      <c r="DK2762">
        <v>0</v>
      </c>
      <c r="DL2762">
        <v>0</v>
      </c>
      <c r="DM2762">
        <v>1276</v>
      </c>
      <c r="DN2762">
        <v>34325770</v>
      </c>
      <c r="DO2762">
        <v>41.858069999999998</v>
      </c>
      <c r="DP2762">
        <v>-1</v>
      </c>
    </row>
    <row r="2763" spans="102:120" x14ac:dyDescent="0.3">
      <c r="CX2763">
        <v>4.0000000000000002E-4</v>
      </c>
      <c r="CY2763">
        <v>10</v>
      </c>
      <c r="CZ2763">
        <v>2.21</v>
      </c>
      <c r="DA2763">
        <v>250</v>
      </c>
      <c r="DB2763">
        <v>177.08</v>
      </c>
      <c r="DC2763">
        <v>95</v>
      </c>
      <c r="DD2763">
        <v>397.08333299999998</v>
      </c>
      <c r="DE2763">
        <v>48.888449999999999</v>
      </c>
      <c r="DF2763">
        <v>455</v>
      </c>
      <c r="DG2763">
        <v>80</v>
      </c>
      <c r="DH2763">
        <v>250</v>
      </c>
      <c r="DI2763">
        <v>0</v>
      </c>
      <c r="DJ2763">
        <v>0</v>
      </c>
      <c r="DK2763">
        <v>0</v>
      </c>
      <c r="DL2763">
        <v>0</v>
      </c>
      <c r="DM2763">
        <v>1276</v>
      </c>
      <c r="DN2763">
        <v>34325770</v>
      </c>
      <c r="DO2763">
        <v>41.858069999999998</v>
      </c>
      <c r="DP2763">
        <v>-1</v>
      </c>
    </row>
    <row r="2764" spans="102:120" x14ac:dyDescent="0.3">
      <c r="CX2764">
        <v>4.0000000000000002E-4</v>
      </c>
      <c r="CY2764">
        <v>10</v>
      </c>
      <c r="CZ2764">
        <v>2.21</v>
      </c>
      <c r="DA2764">
        <v>250</v>
      </c>
      <c r="DB2764">
        <v>177.08</v>
      </c>
      <c r="DC2764">
        <v>100</v>
      </c>
      <c r="DD2764">
        <v>402.08333299999998</v>
      </c>
      <c r="DE2764">
        <v>48.532980000000002</v>
      </c>
      <c r="DF2764">
        <v>455</v>
      </c>
      <c r="DG2764">
        <v>80</v>
      </c>
      <c r="DH2764">
        <v>250</v>
      </c>
      <c r="DI2764">
        <v>0</v>
      </c>
      <c r="DJ2764">
        <v>0</v>
      </c>
      <c r="DK2764">
        <v>0</v>
      </c>
      <c r="DL2764">
        <v>0</v>
      </c>
      <c r="DM2764">
        <v>1276</v>
      </c>
      <c r="DN2764">
        <v>34325770</v>
      </c>
      <c r="DO2764">
        <v>41.858069999999998</v>
      </c>
      <c r="DP2764">
        <v>-1</v>
      </c>
    </row>
    <row r="2765" spans="102:120" x14ac:dyDescent="0.3">
      <c r="CX2765">
        <v>4.0000000000000002E-4</v>
      </c>
      <c r="CY2765">
        <v>10</v>
      </c>
      <c r="CZ2765">
        <v>2.21</v>
      </c>
      <c r="DA2765">
        <v>250</v>
      </c>
      <c r="DB2765">
        <v>177.08</v>
      </c>
      <c r="DC2765">
        <v>2.5</v>
      </c>
      <c r="DD2765">
        <v>304.58333299999998</v>
      </c>
      <c r="DE2765">
        <v>56.201090000000001</v>
      </c>
      <c r="DF2765">
        <v>455</v>
      </c>
      <c r="DG2765">
        <v>80</v>
      </c>
      <c r="DH2765">
        <v>250</v>
      </c>
      <c r="DI2765">
        <v>0</v>
      </c>
      <c r="DJ2765">
        <v>0</v>
      </c>
      <c r="DK2765">
        <v>0</v>
      </c>
      <c r="DL2765">
        <v>0</v>
      </c>
      <c r="DM2765">
        <v>1276</v>
      </c>
      <c r="DN2765">
        <v>34325770</v>
      </c>
      <c r="DO2765">
        <v>41.858069999999998</v>
      </c>
      <c r="DP2765">
        <v>-1</v>
      </c>
    </row>
    <row r="2766" spans="102:120" x14ac:dyDescent="0.3">
      <c r="CX2766" t="s">
        <v>74</v>
      </c>
      <c r="CY2766" t="s">
        <v>74</v>
      </c>
      <c r="DA2766" t="s">
        <v>74</v>
      </c>
      <c r="DB2766" t="s">
        <v>74</v>
      </c>
      <c r="DC2766" t="s">
        <v>75</v>
      </c>
      <c r="DE2766" t="s">
        <v>74</v>
      </c>
      <c r="DH2766">
        <v>300</v>
      </c>
    </row>
    <row r="2767" spans="102:120" x14ac:dyDescent="0.3">
      <c r="CX2767">
        <v>4.0000000000000002E-4</v>
      </c>
      <c r="CY2767">
        <v>10</v>
      </c>
      <c r="CZ2767">
        <v>2.21</v>
      </c>
      <c r="DA2767">
        <v>250</v>
      </c>
      <c r="DB2767">
        <v>177.08</v>
      </c>
      <c r="DC2767">
        <v>0</v>
      </c>
      <c r="DD2767">
        <v>302.08333299999998</v>
      </c>
      <c r="DE2767">
        <v>59.112769999999998</v>
      </c>
      <c r="DF2767">
        <v>505</v>
      </c>
      <c r="DG2767">
        <v>80</v>
      </c>
      <c r="DH2767">
        <v>300</v>
      </c>
      <c r="DI2767">
        <v>0</v>
      </c>
      <c r="DJ2767">
        <v>0</v>
      </c>
      <c r="DK2767">
        <v>0</v>
      </c>
      <c r="DL2767">
        <v>0</v>
      </c>
      <c r="DM2767">
        <v>1276</v>
      </c>
      <c r="DN2767">
        <v>34325770</v>
      </c>
      <c r="DO2767">
        <v>41.858069999999998</v>
      </c>
      <c r="DP2767">
        <v>-1</v>
      </c>
    </row>
    <row r="2768" spans="102:120" x14ac:dyDescent="0.3">
      <c r="CX2768">
        <v>4.0000000000000002E-4</v>
      </c>
      <c r="CY2768">
        <v>10</v>
      </c>
      <c r="CZ2768">
        <v>2.21</v>
      </c>
      <c r="DA2768">
        <v>250</v>
      </c>
      <c r="DB2768">
        <v>177.08</v>
      </c>
      <c r="DC2768">
        <v>5</v>
      </c>
      <c r="DD2768">
        <v>307.08333299999998</v>
      </c>
      <c r="DE2768">
        <v>58.696800000000003</v>
      </c>
      <c r="DF2768">
        <v>505</v>
      </c>
      <c r="DG2768">
        <v>80</v>
      </c>
      <c r="DH2768">
        <v>300</v>
      </c>
      <c r="DI2768">
        <v>0</v>
      </c>
      <c r="DJ2768">
        <v>0</v>
      </c>
      <c r="DK2768">
        <v>0</v>
      </c>
      <c r="DL2768">
        <v>0</v>
      </c>
      <c r="DM2768">
        <v>1276</v>
      </c>
      <c r="DN2768">
        <v>34325770</v>
      </c>
      <c r="DO2768">
        <v>41.858069999999998</v>
      </c>
      <c r="DP2768">
        <v>-1</v>
      </c>
    </row>
    <row r="2769" spans="102:120" x14ac:dyDescent="0.3">
      <c r="CX2769">
        <v>4.0000000000000002E-4</v>
      </c>
      <c r="CY2769">
        <v>10</v>
      </c>
      <c r="CZ2769">
        <v>2.21</v>
      </c>
      <c r="DA2769">
        <v>250</v>
      </c>
      <c r="DB2769">
        <v>177.08</v>
      </c>
      <c r="DC2769">
        <v>10</v>
      </c>
      <c r="DD2769">
        <v>312.08333299999998</v>
      </c>
      <c r="DE2769">
        <v>58.284480000000002</v>
      </c>
      <c r="DF2769">
        <v>505</v>
      </c>
      <c r="DG2769">
        <v>80</v>
      </c>
      <c r="DH2769">
        <v>300</v>
      </c>
      <c r="DI2769">
        <v>0</v>
      </c>
      <c r="DJ2769">
        <v>0</v>
      </c>
      <c r="DK2769">
        <v>0</v>
      </c>
      <c r="DL2769">
        <v>0</v>
      </c>
      <c r="DM2769">
        <v>1276</v>
      </c>
      <c r="DN2769">
        <v>34325770</v>
      </c>
      <c r="DO2769">
        <v>41.858069999999998</v>
      </c>
      <c r="DP2769">
        <v>-1</v>
      </c>
    </row>
    <row r="2770" spans="102:120" x14ac:dyDescent="0.3">
      <c r="CX2770">
        <v>4.0000000000000002E-4</v>
      </c>
      <c r="CY2770">
        <v>10</v>
      </c>
      <c r="CZ2770">
        <v>2.21</v>
      </c>
      <c r="DA2770">
        <v>250</v>
      </c>
      <c r="DB2770">
        <v>177.08</v>
      </c>
      <c r="DC2770">
        <v>15</v>
      </c>
      <c r="DD2770">
        <v>317.08333299999998</v>
      </c>
      <c r="DE2770">
        <v>57.875790000000002</v>
      </c>
      <c r="DF2770">
        <v>505</v>
      </c>
      <c r="DG2770">
        <v>80</v>
      </c>
      <c r="DH2770">
        <v>300</v>
      </c>
      <c r="DI2770">
        <v>0</v>
      </c>
      <c r="DJ2770">
        <v>0</v>
      </c>
      <c r="DK2770">
        <v>0</v>
      </c>
      <c r="DL2770">
        <v>0</v>
      </c>
      <c r="DM2770">
        <v>1276</v>
      </c>
      <c r="DN2770">
        <v>34325770</v>
      </c>
      <c r="DO2770">
        <v>41.858069999999998</v>
      </c>
      <c r="DP2770">
        <v>-1</v>
      </c>
    </row>
    <row r="2771" spans="102:120" x14ac:dyDescent="0.3">
      <c r="CX2771">
        <v>4.0000000000000002E-4</v>
      </c>
      <c r="CY2771">
        <v>10</v>
      </c>
      <c r="CZ2771">
        <v>2.21</v>
      </c>
      <c r="DA2771">
        <v>250</v>
      </c>
      <c r="DB2771">
        <v>177.08</v>
      </c>
      <c r="DC2771">
        <v>20</v>
      </c>
      <c r="DD2771">
        <v>322.08333299999998</v>
      </c>
      <c r="DE2771">
        <v>57.47072</v>
      </c>
      <c r="DF2771">
        <v>505</v>
      </c>
      <c r="DG2771">
        <v>80</v>
      </c>
      <c r="DH2771">
        <v>300</v>
      </c>
      <c r="DI2771">
        <v>0</v>
      </c>
      <c r="DJ2771">
        <v>0</v>
      </c>
      <c r="DK2771">
        <v>0</v>
      </c>
      <c r="DL2771">
        <v>0</v>
      </c>
      <c r="DM2771">
        <v>1276</v>
      </c>
      <c r="DN2771">
        <v>34325770</v>
      </c>
      <c r="DO2771">
        <v>41.858069999999998</v>
      </c>
      <c r="DP2771">
        <v>-1</v>
      </c>
    </row>
    <row r="2772" spans="102:120" x14ac:dyDescent="0.3">
      <c r="CX2772">
        <v>4.0000000000000002E-4</v>
      </c>
      <c r="CY2772">
        <v>10</v>
      </c>
      <c r="CZ2772">
        <v>2.21</v>
      </c>
      <c r="DA2772">
        <v>250</v>
      </c>
      <c r="DB2772">
        <v>177.08</v>
      </c>
      <c r="DC2772">
        <v>25</v>
      </c>
      <c r="DD2772">
        <v>327.08333299999998</v>
      </c>
      <c r="DE2772">
        <v>57.069279999999999</v>
      </c>
      <c r="DF2772">
        <v>505</v>
      </c>
      <c r="DG2772">
        <v>80</v>
      </c>
      <c r="DH2772">
        <v>300</v>
      </c>
      <c r="DI2772">
        <v>0</v>
      </c>
      <c r="DJ2772">
        <v>0</v>
      </c>
      <c r="DK2772">
        <v>0</v>
      </c>
      <c r="DL2772">
        <v>0</v>
      </c>
      <c r="DM2772">
        <v>1276</v>
      </c>
      <c r="DN2772">
        <v>34325770</v>
      </c>
      <c r="DO2772">
        <v>41.858069999999998</v>
      </c>
      <c r="DP2772">
        <v>-1</v>
      </c>
    </row>
    <row r="2773" spans="102:120" x14ac:dyDescent="0.3">
      <c r="CX2773">
        <v>4.0000000000000002E-4</v>
      </c>
      <c r="CY2773">
        <v>10</v>
      </c>
      <c r="CZ2773">
        <v>2.21</v>
      </c>
      <c r="DA2773">
        <v>250</v>
      </c>
      <c r="DB2773">
        <v>177.08</v>
      </c>
      <c r="DC2773">
        <v>30</v>
      </c>
      <c r="DD2773">
        <v>332.08333299999998</v>
      </c>
      <c r="DE2773">
        <v>56.67145</v>
      </c>
      <c r="DF2773">
        <v>505</v>
      </c>
      <c r="DG2773">
        <v>80</v>
      </c>
      <c r="DH2773">
        <v>300</v>
      </c>
      <c r="DI2773">
        <v>0</v>
      </c>
      <c r="DJ2773">
        <v>0</v>
      </c>
      <c r="DK2773">
        <v>0</v>
      </c>
      <c r="DL2773">
        <v>0</v>
      </c>
      <c r="DM2773">
        <v>1276</v>
      </c>
      <c r="DN2773">
        <v>34325770</v>
      </c>
      <c r="DO2773">
        <v>41.858069999999998</v>
      </c>
      <c r="DP2773">
        <v>-1</v>
      </c>
    </row>
    <row r="2774" spans="102:120" x14ac:dyDescent="0.3">
      <c r="CX2774">
        <v>4.0000000000000002E-4</v>
      </c>
      <c r="CY2774">
        <v>10</v>
      </c>
      <c r="CZ2774">
        <v>2.21</v>
      </c>
      <c r="DA2774">
        <v>250</v>
      </c>
      <c r="DB2774">
        <v>177.08</v>
      </c>
      <c r="DC2774">
        <v>35</v>
      </c>
      <c r="DD2774">
        <v>337.08333299999998</v>
      </c>
      <c r="DE2774">
        <v>56.277209999999997</v>
      </c>
      <c r="DF2774">
        <v>505</v>
      </c>
      <c r="DG2774">
        <v>80</v>
      </c>
      <c r="DH2774">
        <v>300</v>
      </c>
      <c r="DI2774">
        <v>0</v>
      </c>
      <c r="DJ2774">
        <v>0</v>
      </c>
      <c r="DK2774">
        <v>0</v>
      </c>
      <c r="DL2774">
        <v>0</v>
      </c>
      <c r="DM2774">
        <v>1276</v>
      </c>
      <c r="DN2774">
        <v>34325770</v>
      </c>
      <c r="DO2774">
        <v>41.858069999999998</v>
      </c>
      <c r="DP2774">
        <v>-1</v>
      </c>
    </row>
    <row r="2775" spans="102:120" x14ac:dyDescent="0.3">
      <c r="CX2775">
        <v>4.0000000000000002E-4</v>
      </c>
      <c r="CY2775">
        <v>10</v>
      </c>
      <c r="CZ2775">
        <v>2.21</v>
      </c>
      <c r="DA2775">
        <v>250</v>
      </c>
      <c r="DB2775">
        <v>177.08</v>
      </c>
      <c r="DC2775">
        <v>40</v>
      </c>
      <c r="DD2775">
        <v>342.08333299999998</v>
      </c>
      <c r="DE2775">
        <v>55.886569999999999</v>
      </c>
      <c r="DF2775">
        <v>505</v>
      </c>
      <c r="DG2775">
        <v>80</v>
      </c>
      <c r="DH2775">
        <v>300</v>
      </c>
      <c r="DI2775">
        <v>0</v>
      </c>
      <c r="DJ2775">
        <v>0</v>
      </c>
      <c r="DK2775">
        <v>0</v>
      </c>
      <c r="DL2775">
        <v>0</v>
      </c>
      <c r="DM2775">
        <v>1276</v>
      </c>
      <c r="DN2775">
        <v>34325770</v>
      </c>
      <c r="DO2775">
        <v>41.858069999999998</v>
      </c>
      <c r="DP2775">
        <v>-1</v>
      </c>
    </row>
    <row r="2776" spans="102:120" x14ac:dyDescent="0.3">
      <c r="CX2776">
        <v>4.0000000000000002E-4</v>
      </c>
      <c r="CY2776">
        <v>10</v>
      </c>
      <c r="CZ2776">
        <v>2.21</v>
      </c>
      <c r="DA2776">
        <v>250</v>
      </c>
      <c r="DB2776">
        <v>177.08</v>
      </c>
      <c r="DC2776">
        <v>45</v>
      </c>
      <c r="DD2776">
        <v>347.08333299999998</v>
      </c>
      <c r="DE2776">
        <v>55.499499999999998</v>
      </c>
      <c r="DF2776">
        <v>505</v>
      </c>
      <c r="DG2776">
        <v>80</v>
      </c>
      <c r="DH2776">
        <v>300</v>
      </c>
      <c r="DI2776">
        <v>0</v>
      </c>
      <c r="DJ2776">
        <v>0</v>
      </c>
      <c r="DK2776">
        <v>0</v>
      </c>
      <c r="DL2776">
        <v>0</v>
      </c>
      <c r="DM2776">
        <v>1276</v>
      </c>
      <c r="DN2776">
        <v>34325770</v>
      </c>
      <c r="DO2776">
        <v>41.858069999999998</v>
      </c>
      <c r="DP2776">
        <v>-1</v>
      </c>
    </row>
    <row r="2777" spans="102:120" x14ac:dyDescent="0.3">
      <c r="CX2777">
        <v>4.0000000000000002E-4</v>
      </c>
      <c r="CY2777">
        <v>10</v>
      </c>
      <c r="CZ2777">
        <v>2.21</v>
      </c>
      <c r="DA2777">
        <v>250</v>
      </c>
      <c r="DB2777">
        <v>177.08</v>
      </c>
      <c r="DC2777">
        <v>50</v>
      </c>
      <c r="DD2777">
        <v>352.08333299999998</v>
      </c>
      <c r="DE2777">
        <v>55.115989999999996</v>
      </c>
      <c r="DF2777">
        <v>505</v>
      </c>
      <c r="DG2777">
        <v>80</v>
      </c>
      <c r="DH2777">
        <v>300</v>
      </c>
      <c r="DI2777">
        <v>0</v>
      </c>
      <c r="DJ2777">
        <v>0</v>
      </c>
      <c r="DK2777">
        <v>0</v>
      </c>
      <c r="DL2777">
        <v>0</v>
      </c>
      <c r="DM2777">
        <v>1276</v>
      </c>
      <c r="DN2777">
        <v>34325770</v>
      </c>
      <c r="DO2777">
        <v>41.858069999999998</v>
      </c>
      <c r="DP2777">
        <v>-1</v>
      </c>
    </row>
    <row r="2778" spans="102:120" x14ac:dyDescent="0.3">
      <c r="CX2778">
        <v>4.0000000000000002E-4</v>
      </c>
      <c r="CY2778">
        <v>10</v>
      </c>
      <c r="CZ2778">
        <v>2.21</v>
      </c>
      <c r="DA2778">
        <v>250</v>
      </c>
      <c r="DB2778">
        <v>177.08</v>
      </c>
      <c r="DC2778">
        <v>55</v>
      </c>
      <c r="DD2778">
        <v>357.08333299999998</v>
      </c>
      <c r="DE2778">
        <v>54.73603</v>
      </c>
      <c r="DF2778">
        <v>505</v>
      </c>
      <c r="DG2778">
        <v>80</v>
      </c>
      <c r="DH2778">
        <v>300</v>
      </c>
      <c r="DI2778">
        <v>0</v>
      </c>
      <c r="DJ2778">
        <v>0</v>
      </c>
      <c r="DK2778">
        <v>0</v>
      </c>
      <c r="DL2778">
        <v>0</v>
      </c>
      <c r="DM2778">
        <v>1276</v>
      </c>
      <c r="DN2778">
        <v>34325770</v>
      </c>
      <c r="DO2778">
        <v>41.858069999999998</v>
      </c>
      <c r="DP2778">
        <v>-1</v>
      </c>
    </row>
    <row r="2779" spans="102:120" x14ac:dyDescent="0.3">
      <c r="CX2779">
        <v>4.0000000000000002E-4</v>
      </c>
      <c r="CY2779">
        <v>10</v>
      </c>
      <c r="CZ2779">
        <v>2.21</v>
      </c>
      <c r="DA2779">
        <v>250</v>
      </c>
      <c r="DB2779">
        <v>177.08</v>
      </c>
      <c r="DC2779">
        <v>60</v>
      </c>
      <c r="DD2779">
        <v>362.08333299999998</v>
      </c>
      <c r="DE2779">
        <v>54.3596</v>
      </c>
      <c r="DF2779">
        <v>505</v>
      </c>
      <c r="DG2779">
        <v>80</v>
      </c>
      <c r="DH2779">
        <v>300</v>
      </c>
      <c r="DI2779">
        <v>0</v>
      </c>
      <c r="DJ2779">
        <v>0</v>
      </c>
      <c r="DK2779">
        <v>0</v>
      </c>
      <c r="DL2779">
        <v>0</v>
      </c>
      <c r="DM2779">
        <v>1276</v>
      </c>
      <c r="DN2779">
        <v>34325770</v>
      </c>
      <c r="DO2779">
        <v>41.858069999999998</v>
      </c>
      <c r="DP2779">
        <v>-1</v>
      </c>
    </row>
    <row r="2780" spans="102:120" x14ac:dyDescent="0.3">
      <c r="CX2780">
        <v>4.0000000000000002E-4</v>
      </c>
      <c r="CY2780">
        <v>10</v>
      </c>
      <c r="CZ2780">
        <v>2.21</v>
      </c>
      <c r="DA2780">
        <v>250</v>
      </c>
      <c r="DB2780">
        <v>177.08</v>
      </c>
      <c r="DC2780">
        <v>65</v>
      </c>
      <c r="DD2780">
        <v>367.08333299999998</v>
      </c>
      <c r="DE2780">
        <v>53.98668</v>
      </c>
      <c r="DF2780">
        <v>505</v>
      </c>
      <c r="DG2780">
        <v>80</v>
      </c>
      <c r="DH2780">
        <v>300</v>
      </c>
      <c r="DI2780">
        <v>0</v>
      </c>
      <c r="DJ2780">
        <v>0</v>
      </c>
      <c r="DK2780">
        <v>0</v>
      </c>
      <c r="DL2780">
        <v>0</v>
      </c>
      <c r="DM2780">
        <v>1276</v>
      </c>
      <c r="DN2780">
        <v>34325770</v>
      </c>
      <c r="DO2780">
        <v>41.858069999999998</v>
      </c>
      <c r="DP2780">
        <v>-1</v>
      </c>
    </row>
    <row r="2781" spans="102:120" x14ac:dyDescent="0.3">
      <c r="CX2781">
        <v>4.0000000000000002E-4</v>
      </c>
      <c r="CY2781">
        <v>10</v>
      </c>
      <c r="CZ2781">
        <v>2.21</v>
      </c>
      <c r="DA2781">
        <v>250</v>
      </c>
      <c r="DB2781">
        <v>177.08</v>
      </c>
      <c r="DC2781">
        <v>70</v>
      </c>
      <c r="DD2781">
        <v>372.08333299999998</v>
      </c>
      <c r="DE2781">
        <v>53.617260000000002</v>
      </c>
      <c r="DF2781">
        <v>505</v>
      </c>
      <c r="DG2781">
        <v>80</v>
      </c>
      <c r="DH2781">
        <v>300</v>
      </c>
      <c r="DI2781">
        <v>0</v>
      </c>
      <c r="DJ2781">
        <v>0</v>
      </c>
      <c r="DK2781">
        <v>0</v>
      </c>
      <c r="DL2781">
        <v>0</v>
      </c>
      <c r="DM2781">
        <v>1276</v>
      </c>
      <c r="DN2781">
        <v>34325770</v>
      </c>
      <c r="DO2781">
        <v>41.858069999999998</v>
      </c>
      <c r="DP2781">
        <v>-1</v>
      </c>
    </row>
    <row r="2782" spans="102:120" x14ac:dyDescent="0.3">
      <c r="CX2782">
        <v>4.0000000000000002E-4</v>
      </c>
      <c r="CY2782">
        <v>10</v>
      </c>
      <c r="CZ2782">
        <v>2.21</v>
      </c>
      <c r="DA2782">
        <v>250</v>
      </c>
      <c r="DB2782">
        <v>177.08</v>
      </c>
      <c r="DC2782">
        <v>75</v>
      </c>
      <c r="DD2782">
        <v>377.08333299999998</v>
      </c>
      <c r="DE2782">
        <v>53.251309999999997</v>
      </c>
      <c r="DF2782">
        <v>505</v>
      </c>
      <c r="DG2782">
        <v>80</v>
      </c>
      <c r="DH2782">
        <v>300</v>
      </c>
      <c r="DI2782">
        <v>0</v>
      </c>
      <c r="DJ2782">
        <v>0</v>
      </c>
      <c r="DK2782">
        <v>0</v>
      </c>
      <c r="DL2782">
        <v>0</v>
      </c>
      <c r="DM2782">
        <v>1276</v>
      </c>
      <c r="DN2782">
        <v>34325770</v>
      </c>
      <c r="DO2782">
        <v>41.858069999999998</v>
      </c>
      <c r="DP2782">
        <v>-1</v>
      </c>
    </row>
    <row r="2783" spans="102:120" x14ac:dyDescent="0.3">
      <c r="CX2783">
        <v>4.0000000000000002E-4</v>
      </c>
      <c r="CY2783">
        <v>10</v>
      </c>
      <c r="CZ2783">
        <v>2.21</v>
      </c>
      <c r="DA2783">
        <v>250</v>
      </c>
      <c r="DB2783">
        <v>177.08</v>
      </c>
      <c r="DC2783">
        <v>80</v>
      </c>
      <c r="DD2783">
        <v>382.08333299999998</v>
      </c>
      <c r="DE2783">
        <v>52.888820000000003</v>
      </c>
      <c r="DF2783">
        <v>505</v>
      </c>
      <c r="DG2783">
        <v>80</v>
      </c>
      <c r="DH2783">
        <v>300</v>
      </c>
      <c r="DI2783">
        <v>0</v>
      </c>
      <c r="DJ2783">
        <v>0</v>
      </c>
      <c r="DK2783">
        <v>0</v>
      </c>
      <c r="DL2783">
        <v>0</v>
      </c>
      <c r="DM2783">
        <v>1276</v>
      </c>
      <c r="DN2783">
        <v>34325770</v>
      </c>
      <c r="DO2783">
        <v>41.858069999999998</v>
      </c>
      <c r="DP2783">
        <v>-1</v>
      </c>
    </row>
    <row r="2784" spans="102:120" x14ac:dyDescent="0.3">
      <c r="CX2784">
        <v>4.0000000000000002E-4</v>
      </c>
      <c r="CY2784">
        <v>10</v>
      </c>
      <c r="CZ2784">
        <v>2.21</v>
      </c>
      <c r="DA2784">
        <v>250</v>
      </c>
      <c r="DB2784">
        <v>177.08</v>
      </c>
      <c r="DC2784">
        <v>85</v>
      </c>
      <c r="DD2784">
        <v>387.08333299999998</v>
      </c>
      <c r="DE2784">
        <v>52.529769999999999</v>
      </c>
      <c r="DF2784">
        <v>505</v>
      </c>
      <c r="DG2784">
        <v>80</v>
      </c>
      <c r="DH2784">
        <v>300</v>
      </c>
      <c r="DI2784">
        <v>0</v>
      </c>
      <c r="DJ2784">
        <v>0</v>
      </c>
      <c r="DK2784">
        <v>0</v>
      </c>
      <c r="DL2784">
        <v>0</v>
      </c>
      <c r="DM2784">
        <v>1276</v>
      </c>
      <c r="DN2784">
        <v>34325770</v>
      </c>
      <c r="DO2784">
        <v>41.858069999999998</v>
      </c>
      <c r="DP2784">
        <v>-1</v>
      </c>
    </row>
    <row r="2785" spans="102:120" x14ac:dyDescent="0.3">
      <c r="CX2785">
        <v>4.0000000000000002E-4</v>
      </c>
      <c r="CY2785">
        <v>10</v>
      </c>
      <c r="CZ2785">
        <v>2.21</v>
      </c>
      <c r="DA2785">
        <v>250</v>
      </c>
      <c r="DB2785">
        <v>177.08</v>
      </c>
      <c r="DC2785">
        <v>90</v>
      </c>
      <c r="DD2785">
        <v>392.08333299999998</v>
      </c>
      <c r="DE2785">
        <v>52.174140000000001</v>
      </c>
      <c r="DF2785">
        <v>505</v>
      </c>
      <c r="DG2785">
        <v>80</v>
      </c>
      <c r="DH2785">
        <v>300</v>
      </c>
      <c r="DI2785">
        <v>0</v>
      </c>
      <c r="DJ2785">
        <v>0</v>
      </c>
      <c r="DK2785">
        <v>1</v>
      </c>
      <c r="DL2785">
        <v>1.8747449999999999E-2</v>
      </c>
      <c r="DM2785">
        <v>1264</v>
      </c>
      <c r="DN2785">
        <v>34002960</v>
      </c>
      <c r="DO2785">
        <v>41.651580000000003</v>
      </c>
      <c r="DP2785">
        <v>-1</v>
      </c>
    </row>
    <row r="2786" spans="102:120" x14ac:dyDescent="0.3">
      <c r="CX2786">
        <v>4.0000000000000002E-4</v>
      </c>
      <c r="CY2786">
        <v>10</v>
      </c>
      <c r="CZ2786">
        <v>2.21</v>
      </c>
      <c r="DA2786">
        <v>250</v>
      </c>
      <c r="DB2786">
        <v>177.08</v>
      </c>
      <c r="DC2786">
        <v>95</v>
      </c>
      <c r="DD2786">
        <v>397.08333299999998</v>
      </c>
      <c r="DE2786">
        <v>51.821899999999999</v>
      </c>
      <c r="DF2786">
        <v>505</v>
      </c>
      <c r="DG2786">
        <v>80</v>
      </c>
      <c r="DH2786">
        <v>300</v>
      </c>
      <c r="DI2786">
        <v>0</v>
      </c>
      <c r="DJ2786">
        <v>0</v>
      </c>
      <c r="DK2786">
        <v>0</v>
      </c>
      <c r="DL2786">
        <v>0</v>
      </c>
      <c r="DM2786">
        <v>1264</v>
      </c>
      <c r="DN2786">
        <v>34002960</v>
      </c>
      <c r="DO2786">
        <v>41.651580000000003</v>
      </c>
      <c r="DP2786">
        <v>-1</v>
      </c>
    </row>
    <row r="2787" spans="102:120" x14ac:dyDescent="0.3">
      <c r="CX2787">
        <v>4.0000000000000002E-4</v>
      </c>
      <c r="CY2787">
        <v>10</v>
      </c>
      <c r="CZ2787">
        <v>2.21</v>
      </c>
      <c r="DA2787">
        <v>250</v>
      </c>
      <c r="DB2787">
        <v>177.08</v>
      </c>
      <c r="DC2787">
        <v>100</v>
      </c>
      <c r="DD2787">
        <v>402.08333299999998</v>
      </c>
      <c r="DE2787">
        <v>51.473030000000001</v>
      </c>
      <c r="DF2787">
        <v>505</v>
      </c>
      <c r="DG2787">
        <v>80</v>
      </c>
      <c r="DH2787">
        <v>300</v>
      </c>
      <c r="DI2787">
        <v>0</v>
      </c>
      <c r="DJ2787">
        <v>0</v>
      </c>
      <c r="DK2787">
        <v>1</v>
      </c>
      <c r="DL2787">
        <v>5.5700919999999996E-3</v>
      </c>
      <c r="DM2787">
        <v>1335</v>
      </c>
      <c r="DN2787">
        <v>35912910</v>
      </c>
      <c r="DO2787">
        <v>42.861510000000003</v>
      </c>
      <c r="DP2787">
        <v>-1</v>
      </c>
    </row>
    <row r="2788" spans="102:120" x14ac:dyDescent="0.3">
      <c r="CX2788">
        <v>4.0000000000000002E-4</v>
      </c>
      <c r="CY2788">
        <v>10</v>
      </c>
      <c r="CZ2788">
        <v>2.21</v>
      </c>
      <c r="DA2788">
        <v>250</v>
      </c>
      <c r="DB2788">
        <v>177.08</v>
      </c>
      <c r="DC2788">
        <v>2.5</v>
      </c>
      <c r="DD2788">
        <v>304.58333299999998</v>
      </c>
      <c r="DE2788">
        <v>58.904330000000002</v>
      </c>
      <c r="DF2788">
        <v>505</v>
      </c>
      <c r="DG2788">
        <v>80</v>
      </c>
      <c r="DH2788">
        <v>300</v>
      </c>
      <c r="DI2788">
        <v>0</v>
      </c>
      <c r="DJ2788">
        <v>0</v>
      </c>
      <c r="DK2788">
        <v>0</v>
      </c>
      <c r="DL2788">
        <v>0</v>
      </c>
      <c r="DM2788">
        <v>1335</v>
      </c>
      <c r="DN2788">
        <v>35912910</v>
      </c>
      <c r="DO2788">
        <v>42.861510000000003</v>
      </c>
      <c r="DP2788">
        <v>-1</v>
      </c>
    </row>
  </sheetData>
  <autoFilter ref="A2:S76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788"/>
  <sheetViews>
    <sheetView tabSelected="1" workbookViewId="0">
      <selection activeCell="AA21" sqref="AA21"/>
    </sheetView>
  </sheetViews>
  <sheetFormatPr defaultRowHeight="14.4" x14ac:dyDescent="0.3"/>
  <cols>
    <col min="1" max="1" width="12.33203125" customWidth="1"/>
  </cols>
  <sheetData>
    <row r="1" spans="1:35" x14ac:dyDescent="0.3">
      <c r="A1" t="s">
        <v>108</v>
      </c>
      <c r="B1" t="s">
        <v>119</v>
      </c>
      <c r="C1" t="s">
        <v>79</v>
      </c>
      <c r="D1" t="s">
        <v>91</v>
      </c>
      <c r="E1" t="s">
        <v>106</v>
      </c>
      <c r="F1" t="s">
        <v>107</v>
      </c>
      <c r="T1" t="s">
        <v>121</v>
      </c>
      <c r="U1" t="s">
        <v>119</v>
      </c>
      <c r="V1" t="s">
        <v>79</v>
      </c>
      <c r="W1" t="s">
        <v>91</v>
      </c>
      <c r="X1" t="s">
        <v>106</v>
      </c>
      <c r="Y1" t="s">
        <v>107</v>
      </c>
      <c r="AB1" t="s">
        <v>122</v>
      </c>
      <c r="AC1" t="s">
        <v>119</v>
      </c>
      <c r="AD1" t="s">
        <v>79</v>
      </c>
      <c r="AE1" t="s">
        <v>91</v>
      </c>
      <c r="AF1" t="s">
        <v>106</v>
      </c>
      <c r="AG1" t="s">
        <v>107</v>
      </c>
    </row>
    <row r="2" spans="1:35" x14ac:dyDescent="0.3">
      <c r="A2" t="s">
        <v>92</v>
      </c>
      <c r="B2" t="s">
        <v>95</v>
      </c>
      <c r="C2" t="s">
        <v>3</v>
      </c>
      <c r="D2" t="s">
        <v>4</v>
      </c>
      <c r="E2" t="s">
        <v>84</v>
      </c>
      <c r="F2" t="s">
        <v>8</v>
      </c>
      <c r="G2" t="s">
        <v>66</v>
      </c>
      <c r="H2" t="s">
        <v>97</v>
      </c>
      <c r="I2" t="s">
        <v>111</v>
      </c>
      <c r="J2" t="s">
        <v>98</v>
      </c>
      <c r="K2" t="s">
        <v>10</v>
      </c>
      <c r="L2" t="s">
        <v>99</v>
      </c>
      <c r="M2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88</v>
      </c>
      <c r="S2" t="s">
        <v>89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88</v>
      </c>
      <c r="AA2" t="s">
        <v>89</v>
      </c>
      <c r="AB2" t="s">
        <v>99</v>
      </c>
      <c r="AC2" t="s">
        <v>100</v>
      </c>
      <c r="AD2" t="s">
        <v>101</v>
      </c>
      <c r="AE2" t="s">
        <v>102</v>
      </c>
      <c r="AF2" t="s">
        <v>103</v>
      </c>
      <c r="AG2" t="s">
        <v>104</v>
      </c>
      <c r="AH2" t="s">
        <v>88</v>
      </c>
      <c r="AI2" t="s">
        <v>89</v>
      </c>
    </row>
    <row r="3" spans="1:35" x14ac:dyDescent="0.3">
      <c r="A3" t="s">
        <v>74</v>
      </c>
      <c r="B3" t="s">
        <v>74</v>
      </c>
      <c r="C3">
        <v>1.76</v>
      </c>
    </row>
    <row r="4" spans="1:35" x14ac:dyDescent="0.3">
      <c r="A4" t="s">
        <v>74</v>
      </c>
      <c r="B4" t="s">
        <v>74</v>
      </c>
      <c r="C4" t="s">
        <v>74</v>
      </c>
      <c r="D4">
        <v>150</v>
      </c>
    </row>
    <row r="5" spans="1:35" x14ac:dyDescent="0.3">
      <c r="A5" t="s">
        <v>74</v>
      </c>
      <c r="B5" t="s">
        <v>74</v>
      </c>
      <c r="C5" t="s">
        <v>74</v>
      </c>
      <c r="D5" t="s">
        <v>74</v>
      </c>
      <c r="E5" t="s">
        <v>74</v>
      </c>
      <c r="F5" t="s">
        <v>75</v>
      </c>
      <c r="G5" t="s">
        <v>74</v>
      </c>
      <c r="H5" t="s">
        <v>74</v>
      </c>
      <c r="I5" t="s">
        <v>74</v>
      </c>
      <c r="J5">
        <v>0</v>
      </c>
    </row>
    <row r="6" spans="1:35" x14ac:dyDescent="0.3">
      <c r="A6" t="s">
        <v>74</v>
      </c>
      <c r="B6" t="s">
        <v>74</v>
      </c>
      <c r="D6" t="s">
        <v>74</v>
      </c>
      <c r="E6" t="s">
        <v>74</v>
      </c>
      <c r="F6" t="s">
        <v>75</v>
      </c>
      <c r="H6" t="s">
        <v>74</v>
      </c>
      <c r="K6">
        <v>50</v>
      </c>
    </row>
    <row r="7" spans="1:35" x14ac:dyDescent="0.3">
      <c r="A7">
        <v>4.0000000000000002E-4</v>
      </c>
      <c r="B7">
        <v>10</v>
      </c>
      <c r="C7">
        <v>1.76</v>
      </c>
      <c r="D7">
        <v>250</v>
      </c>
      <c r="E7">
        <v>333.33</v>
      </c>
      <c r="F7">
        <v>0</v>
      </c>
      <c r="G7">
        <v>458.33333299999998</v>
      </c>
      <c r="H7">
        <v>20.897760000000002</v>
      </c>
      <c r="I7">
        <v>175</v>
      </c>
      <c r="J7">
        <v>0</v>
      </c>
      <c r="K7">
        <v>50</v>
      </c>
      <c r="L7">
        <v>0</v>
      </c>
      <c r="M7">
        <v>0</v>
      </c>
      <c r="N7">
        <v>689</v>
      </c>
      <c r="O7">
        <v>1.270783</v>
      </c>
      <c r="P7">
        <v>69</v>
      </c>
      <c r="Q7">
        <v>1856173</v>
      </c>
      <c r="R7">
        <v>9.5296699999999994</v>
      </c>
      <c r="S7">
        <v>-1</v>
      </c>
      <c r="T7">
        <v>0</v>
      </c>
      <c r="U7">
        <v>0</v>
      </c>
      <c r="V7">
        <v>1443</v>
      </c>
      <c r="W7">
        <v>19.11345</v>
      </c>
      <c r="X7">
        <v>61</v>
      </c>
      <c r="Y7">
        <v>1640963</v>
      </c>
      <c r="Z7">
        <v>8.9590110000000003</v>
      </c>
      <c r="AA7">
        <v>-1</v>
      </c>
      <c r="AB7">
        <v>0</v>
      </c>
      <c r="AC7">
        <v>0</v>
      </c>
      <c r="AD7">
        <v>61</v>
      </c>
      <c r="AE7">
        <v>8.5318880000000001E-4</v>
      </c>
      <c r="AF7">
        <v>0</v>
      </c>
      <c r="AG7">
        <v>0</v>
      </c>
      <c r="AH7">
        <v>0</v>
      </c>
      <c r="AI7">
        <v>-1</v>
      </c>
    </row>
    <row r="8" spans="1:35" x14ac:dyDescent="0.3">
      <c r="A8">
        <v>4.0000000000000002E-4</v>
      </c>
      <c r="B8">
        <v>10</v>
      </c>
      <c r="C8">
        <v>1.76</v>
      </c>
      <c r="D8">
        <v>250</v>
      </c>
      <c r="E8">
        <v>333.33</v>
      </c>
      <c r="F8">
        <v>5</v>
      </c>
      <c r="G8">
        <v>463.33333299999998</v>
      </c>
      <c r="H8">
        <v>20.69144</v>
      </c>
      <c r="I8">
        <v>175</v>
      </c>
      <c r="J8">
        <v>0</v>
      </c>
      <c r="K8">
        <v>50</v>
      </c>
      <c r="L8">
        <v>0</v>
      </c>
      <c r="M8">
        <v>0</v>
      </c>
      <c r="N8">
        <v>615</v>
      </c>
      <c r="O8">
        <v>0.57510510000000004</v>
      </c>
      <c r="P8">
        <v>64</v>
      </c>
      <c r="Q8">
        <v>1721667</v>
      </c>
      <c r="R8">
        <v>9.1771309999999993</v>
      </c>
      <c r="S8">
        <v>-1</v>
      </c>
      <c r="T8">
        <v>0</v>
      </c>
      <c r="U8">
        <v>0</v>
      </c>
      <c r="V8">
        <v>1497</v>
      </c>
      <c r="W8">
        <v>18.967199999999998</v>
      </c>
      <c r="X8">
        <v>83</v>
      </c>
      <c r="Y8">
        <v>2232785</v>
      </c>
      <c r="Z8">
        <v>10.454280000000001</v>
      </c>
      <c r="AA8">
        <v>-1</v>
      </c>
      <c r="AB8">
        <v>0</v>
      </c>
      <c r="AC8">
        <v>0</v>
      </c>
      <c r="AD8">
        <v>12</v>
      </c>
      <c r="AE8">
        <v>1.1174169999999999E-4</v>
      </c>
      <c r="AF8">
        <v>28</v>
      </c>
      <c r="AG8">
        <v>753229.8</v>
      </c>
      <c r="AH8">
        <v>6.0664480000000003</v>
      </c>
      <c r="AI8">
        <v>-1</v>
      </c>
    </row>
    <row r="9" spans="1:35" x14ac:dyDescent="0.3">
      <c r="A9">
        <v>4.0000000000000002E-4</v>
      </c>
      <c r="B9">
        <v>10</v>
      </c>
      <c r="C9">
        <v>1.76</v>
      </c>
      <c r="D9">
        <v>250</v>
      </c>
      <c r="E9">
        <v>333.33</v>
      </c>
      <c r="F9">
        <v>10</v>
      </c>
      <c r="G9">
        <v>468.33333299999998</v>
      </c>
      <c r="H9">
        <v>20.488980000000002</v>
      </c>
      <c r="I9">
        <v>175</v>
      </c>
      <c r="J9">
        <v>0</v>
      </c>
      <c r="K9">
        <v>50</v>
      </c>
      <c r="L9">
        <v>0</v>
      </c>
      <c r="M9">
        <v>0</v>
      </c>
      <c r="N9">
        <v>574</v>
      </c>
      <c r="O9">
        <v>0.47358709999999998</v>
      </c>
      <c r="P9">
        <v>62</v>
      </c>
      <c r="Q9">
        <v>1667864</v>
      </c>
      <c r="R9">
        <v>9.0322980000000008</v>
      </c>
      <c r="S9">
        <v>-1</v>
      </c>
      <c r="T9">
        <v>0</v>
      </c>
      <c r="U9">
        <v>0</v>
      </c>
      <c r="V9">
        <v>1406</v>
      </c>
      <c r="W9">
        <v>14.462730000000001</v>
      </c>
      <c r="X9">
        <v>65</v>
      </c>
      <c r="Y9">
        <v>1748566</v>
      </c>
      <c r="Z9">
        <v>9.248704</v>
      </c>
      <c r="AA9">
        <v>-1</v>
      </c>
      <c r="AB9">
        <v>0</v>
      </c>
      <c r="AC9">
        <v>0</v>
      </c>
      <c r="AD9">
        <v>0</v>
      </c>
      <c r="AE9">
        <v>0</v>
      </c>
      <c r="AF9">
        <v>28</v>
      </c>
      <c r="AG9">
        <v>753229.8</v>
      </c>
      <c r="AH9">
        <v>6.0664480000000003</v>
      </c>
      <c r="AI9">
        <v>-1</v>
      </c>
    </row>
    <row r="10" spans="1:35" x14ac:dyDescent="0.3">
      <c r="A10">
        <v>4.0000000000000002E-4</v>
      </c>
      <c r="B10">
        <v>10</v>
      </c>
      <c r="C10">
        <v>1.76</v>
      </c>
      <c r="D10">
        <v>250</v>
      </c>
      <c r="E10">
        <v>333.33</v>
      </c>
      <c r="F10">
        <v>15</v>
      </c>
      <c r="G10">
        <v>473.33333299999998</v>
      </c>
      <c r="H10">
        <v>20.29027</v>
      </c>
      <c r="I10">
        <v>175</v>
      </c>
      <c r="J10">
        <v>0</v>
      </c>
      <c r="K10">
        <v>50</v>
      </c>
      <c r="L10">
        <v>0</v>
      </c>
      <c r="M10">
        <v>0</v>
      </c>
      <c r="N10">
        <v>482</v>
      </c>
      <c r="O10">
        <v>0.2299746</v>
      </c>
      <c r="P10">
        <v>61</v>
      </c>
      <c r="Q10">
        <v>1640963</v>
      </c>
      <c r="R10">
        <v>8.9590110000000003</v>
      </c>
      <c r="S10">
        <v>-1</v>
      </c>
      <c r="T10">
        <v>0</v>
      </c>
      <c r="U10">
        <v>0</v>
      </c>
      <c r="V10">
        <v>1293</v>
      </c>
      <c r="W10">
        <v>12.464029999999999</v>
      </c>
      <c r="X10">
        <v>83</v>
      </c>
      <c r="Y10">
        <v>2232784</v>
      </c>
      <c r="Z10">
        <v>10.454280000000001</v>
      </c>
      <c r="AA10">
        <v>-1</v>
      </c>
      <c r="AB10">
        <v>0</v>
      </c>
      <c r="AC10">
        <v>0</v>
      </c>
      <c r="AD10">
        <v>0</v>
      </c>
      <c r="AE10">
        <v>0</v>
      </c>
      <c r="AF10">
        <v>28</v>
      </c>
      <c r="AG10">
        <v>753229.8</v>
      </c>
      <c r="AH10">
        <v>6.0664480000000003</v>
      </c>
      <c r="AI10">
        <v>-1</v>
      </c>
    </row>
    <row r="11" spans="1:35" x14ac:dyDescent="0.3">
      <c r="A11">
        <v>4.0000000000000002E-4</v>
      </c>
      <c r="B11">
        <v>10</v>
      </c>
      <c r="C11">
        <v>1.76</v>
      </c>
      <c r="D11">
        <v>250</v>
      </c>
      <c r="E11">
        <v>333.33</v>
      </c>
      <c r="F11">
        <v>20</v>
      </c>
      <c r="G11">
        <v>478.33333299999998</v>
      </c>
      <c r="H11">
        <v>20.095230000000001</v>
      </c>
      <c r="I11">
        <v>175</v>
      </c>
      <c r="J11">
        <v>0</v>
      </c>
      <c r="K11">
        <v>50</v>
      </c>
      <c r="L11">
        <v>0</v>
      </c>
      <c r="M11">
        <v>0</v>
      </c>
      <c r="N11">
        <v>345</v>
      </c>
      <c r="O11">
        <v>0.1084314</v>
      </c>
      <c r="P11">
        <v>63</v>
      </c>
      <c r="Q11">
        <v>1694764</v>
      </c>
      <c r="R11">
        <v>9.1050000000000004</v>
      </c>
      <c r="S11">
        <v>-1</v>
      </c>
      <c r="T11">
        <v>0</v>
      </c>
      <c r="U11">
        <v>0</v>
      </c>
      <c r="V11">
        <v>1106</v>
      </c>
      <c r="W11">
        <v>8.4978940000000005</v>
      </c>
      <c r="X11">
        <v>87</v>
      </c>
      <c r="Y11">
        <v>2340387</v>
      </c>
      <c r="Z11">
        <v>10.703939999999999</v>
      </c>
      <c r="AA11">
        <v>-1</v>
      </c>
      <c r="AB11">
        <v>0</v>
      </c>
      <c r="AC11">
        <v>0</v>
      </c>
      <c r="AD11">
        <v>0</v>
      </c>
      <c r="AE11">
        <v>0</v>
      </c>
      <c r="AF11">
        <v>28</v>
      </c>
      <c r="AG11">
        <v>753229.8</v>
      </c>
      <c r="AH11">
        <v>6.0664480000000003</v>
      </c>
      <c r="AI11">
        <v>-1</v>
      </c>
    </row>
    <row r="12" spans="1:35" x14ac:dyDescent="0.3">
      <c r="A12">
        <v>4.0000000000000002E-4</v>
      </c>
      <c r="B12">
        <v>10</v>
      </c>
      <c r="C12">
        <v>1.76</v>
      </c>
      <c r="D12">
        <v>250</v>
      </c>
      <c r="E12">
        <v>333.33</v>
      </c>
      <c r="F12">
        <v>25</v>
      </c>
      <c r="G12">
        <v>483.33333299999998</v>
      </c>
      <c r="H12">
        <v>19.903749999999999</v>
      </c>
      <c r="I12">
        <v>175</v>
      </c>
      <c r="J12">
        <v>0</v>
      </c>
      <c r="K12">
        <v>50</v>
      </c>
      <c r="L12">
        <v>0</v>
      </c>
      <c r="M12">
        <v>0</v>
      </c>
      <c r="N12">
        <v>281</v>
      </c>
      <c r="O12">
        <v>5.1306079999999997E-2</v>
      </c>
      <c r="P12">
        <v>74</v>
      </c>
      <c r="Q12">
        <v>1990675</v>
      </c>
      <c r="R12">
        <v>9.8697359999999996</v>
      </c>
      <c r="S12">
        <v>-1</v>
      </c>
      <c r="T12">
        <v>0</v>
      </c>
      <c r="U12">
        <v>0</v>
      </c>
      <c r="V12">
        <v>1093</v>
      </c>
      <c r="W12">
        <v>7.6411540000000002</v>
      </c>
      <c r="X12">
        <v>85</v>
      </c>
      <c r="Y12">
        <v>2286584</v>
      </c>
      <c r="Z12">
        <v>10.579840000000001</v>
      </c>
      <c r="AA12">
        <v>-1</v>
      </c>
      <c r="AB12">
        <v>0</v>
      </c>
      <c r="AC12">
        <v>0</v>
      </c>
      <c r="AD12">
        <v>0</v>
      </c>
      <c r="AE12">
        <v>0</v>
      </c>
      <c r="AF12">
        <v>28</v>
      </c>
      <c r="AG12">
        <v>753229.8</v>
      </c>
      <c r="AH12">
        <v>6.0664480000000003</v>
      </c>
      <c r="AI12">
        <v>-1</v>
      </c>
    </row>
    <row r="13" spans="1:35" x14ac:dyDescent="0.3">
      <c r="A13">
        <v>4.0000000000000002E-4</v>
      </c>
      <c r="B13">
        <v>10</v>
      </c>
      <c r="C13">
        <v>1.76</v>
      </c>
      <c r="D13">
        <v>250</v>
      </c>
      <c r="E13">
        <v>333.33</v>
      </c>
      <c r="F13">
        <v>30</v>
      </c>
      <c r="G13">
        <v>488.33333299999998</v>
      </c>
      <c r="H13">
        <v>19.715730000000001</v>
      </c>
      <c r="I13">
        <v>175</v>
      </c>
      <c r="J13">
        <v>0</v>
      </c>
      <c r="K13">
        <v>50</v>
      </c>
      <c r="L13">
        <v>0</v>
      </c>
      <c r="M13">
        <v>0</v>
      </c>
      <c r="N13">
        <v>205</v>
      </c>
      <c r="O13">
        <v>2.4077290000000001E-2</v>
      </c>
      <c r="P13">
        <v>61</v>
      </c>
      <c r="Q13">
        <v>1640962</v>
      </c>
      <c r="R13">
        <v>8.9590110000000003</v>
      </c>
      <c r="S13">
        <v>-1</v>
      </c>
      <c r="T13">
        <v>0</v>
      </c>
      <c r="U13">
        <v>0</v>
      </c>
      <c r="V13">
        <v>1006</v>
      </c>
      <c r="W13">
        <v>4.866371</v>
      </c>
      <c r="X13">
        <v>85</v>
      </c>
      <c r="Y13">
        <v>2286584</v>
      </c>
      <c r="Z13">
        <v>10.579840000000001</v>
      </c>
      <c r="AA13">
        <v>-1</v>
      </c>
      <c r="AB13">
        <v>0</v>
      </c>
      <c r="AC13">
        <v>0</v>
      </c>
      <c r="AD13">
        <v>0</v>
      </c>
      <c r="AE13">
        <v>0</v>
      </c>
      <c r="AF13">
        <v>28</v>
      </c>
      <c r="AG13">
        <v>753229.8</v>
      </c>
      <c r="AH13">
        <v>6.0664480000000003</v>
      </c>
      <c r="AI13">
        <v>-1</v>
      </c>
    </row>
    <row r="14" spans="1:35" x14ac:dyDescent="0.3">
      <c r="A14">
        <v>4.0000000000000002E-4</v>
      </c>
      <c r="B14">
        <v>10</v>
      </c>
      <c r="C14">
        <v>1.76</v>
      </c>
      <c r="D14">
        <v>250</v>
      </c>
      <c r="E14">
        <v>333.33</v>
      </c>
      <c r="F14">
        <v>35</v>
      </c>
      <c r="G14">
        <v>493.33333299999998</v>
      </c>
      <c r="H14">
        <v>19.531099999999999</v>
      </c>
      <c r="I14">
        <v>175</v>
      </c>
      <c r="J14">
        <v>0</v>
      </c>
      <c r="K14">
        <v>50</v>
      </c>
      <c r="L14">
        <v>0</v>
      </c>
      <c r="M14">
        <v>0</v>
      </c>
      <c r="N14">
        <v>154</v>
      </c>
      <c r="O14">
        <v>1.1284860000000001E-2</v>
      </c>
      <c r="P14">
        <v>76</v>
      </c>
      <c r="Q14">
        <v>2044476</v>
      </c>
      <c r="R14">
        <v>10.002549999999999</v>
      </c>
      <c r="S14">
        <v>-1</v>
      </c>
      <c r="T14">
        <v>0</v>
      </c>
      <c r="U14">
        <v>0</v>
      </c>
      <c r="V14">
        <v>860</v>
      </c>
      <c r="W14">
        <v>3.4188450000000001</v>
      </c>
      <c r="X14">
        <v>90</v>
      </c>
      <c r="Y14">
        <v>2421088</v>
      </c>
      <c r="Z14">
        <v>10.88748</v>
      </c>
      <c r="AA14">
        <v>-1</v>
      </c>
      <c r="AB14">
        <v>0</v>
      </c>
      <c r="AC14">
        <v>0</v>
      </c>
      <c r="AD14">
        <v>0</v>
      </c>
      <c r="AE14">
        <v>0</v>
      </c>
      <c r="AF14">
        <v>28</v>
      </c>
      <c r="AG14">
        <v>753229.8</v>
      </c>
      <c r="AH14">
        <v>6.0664480000000003</v>
      </c>
      <c r="AI14">
        <v>-1</v>
      </c>
    </row>
    <row r="15" spans="1:35" x14ac:dyDescent="0.3">
      <c r="A15">
        <v>4.0000000000000002E-4</v>
      </c>
      <c r="B15">
        <v>10</v>
      </c>
      <c r="C15">
        <v>1.76</v>
      </c>
      <c r="D15">
        <v>250</v>
      </c>
      <c r="E15">
        <v>333.33</v>
      </c>
      <c r="F15">
        <v>40</v>
      </c>
      <c r="G15">
        <v>498.33333299999998</v>
      </c>
      <c r="H15">
        <v>19.349769999999999</v>
      </c>
      <c r="I15">
        <v>175</v>
      </c>
      <c r="J15">
        <v>0</v>
      </c>
      <c r="K15">
        <v>50</v>
      </c>
      <c r="L15">
        <v>0</v>
      </c>
      <c r="M15">
        <v>0</v>
      </c>
      <c r="N15">
        <v>89</v>
      </c>
      <c r="O15">
        <v>4.4299830000000002E-3</v>
      </c>
      <c r="P15">
        <v>75</v>
      </c>
      <c r="Q15">
        <v>2017575</v>
      </c>
      <c r="R15">
        <v>9.9363670000000006</v>
      </c>
      <c r="S15">
        <v>-1</v>
      </c>
      <c r="T15">
        <v>0</v>
      </c>
      <c r="U15">
        <v>0</v>
      </c>
      <c r="V15">
        <v>752</v>
      </c>
      <c r="W15">
        <v>2.5376720000000001</v>
      </c>
      <c r="X15">
        <v>89</v>
      </c>
      <c r="Y15">
        <v>2394187</v>
      </c>
      <c r="Z15">
        <v>10.826639999999999</v>
      </c>
      <c r="AA15">
        <v>-1</v>
      </c>
      <c r="AB15">
        <v>0</v>
      </c>
      <c r="AC15">
        <v>0</v>
      </c>
      <c r="AD15">
        <v>0</v>
      </c>
      <c r="AE15">
        <v>0</v>
      </c>
      <c r="AF15">
        <v>28</v>
      </c>
      <c r="AG15">
        <v>753229.8</v>
      </c>
      <c r="AH15">
        <v>6.0664480000000003</v>
      </c>
      <c r="AI15">
        <v>-1</v>
      </c>
    </row>
    <row r="16" spans="1:35" x14ac:dyDescent="0.3">
      <c r="A16">
        <v>4.0000000000000002E-4</v>
      </c>
      <c r="B16">
        <v>10</v>
      </c>
      <c r="C16">
        <v>1.76</v>
      </c>
      <c r="D16">
        <v>250</v>
      </c>
      <c r="E16">
        <v>333.33</v>
      </c>
      <c r="F16">
        <v>45</v>
      </c>
      <c r="G16">
        <v>503.33333299999998</v>
      </c>
      <c r="H16">
        <v>19.17164</v>
      </c>
      <c r="I16">
        <v>175</v>
      </c>
      <c r="J16">
        <v>0</v>
      </c>
      <c r="K16">
        <v>50</v>
      </c>
      <c r="L16">
        <v>0</v>
      </c>
      <c r="M16">
        <v>0</v>
      </c>
      <c r="N16">
        <v>42</v>
      </c>
      <c r="O16">
        <v>1.092434E-3</v>
      </c>
      <c r="P16">
        <v>65</v>
      </c>
      <c r="Q16">
        <v>1748565</v>
      </c>
      <c r="R16">
        <v>9.248704</v>
      </c>
      <c r="S16">
        <v>-1</v>
      </c>
      <c r="T16">
        <v>0</v>
      </c>
      <c r="U16">
        <v>0</v>
      </c>
      <c r="V16">
        <v>699</v>
      </c>
      <c r="W16">
        <v>1.8515079999999999</v>
      </c>
      <c r="X16">
        <v>83</v>
      </c>
      <c r="Y16">
        <v>2232780</v>
      </c>
      <c r="Z16">
        <v>10.454280000000001</v>
      </c>
      <c r="AA16">
        <v>-1</v>
      </c>
      <c r="AB16">
        <v>0</v>
      </c>
      <c r="AC16">
        <v>0</v>
      </c>
      <c r="AD16">
        <v>0</v>
      </c>
      <c r="AE16">
        <v>0</v>
      </c>
      <c r="AF16">
        <v>28</v>
      </c>
      <c r="AG16">
        <v>753229.8</v>
      </c>
      <c r="AH16">
        <v>6.0664480000000003</v>
      </c>
      <c r="AI16">
        <v>-1</v>
      </c>
    </row>
    <row r="17" spans="1:35" x14ac:dyDescent="0.3">
      <c r="A17">
        <v>4.0000000000000002E-4</v>
      </c>
      <c r="B17">
        <v>10</v>
      </c>
      <c r="C17">
        <v>1.76</v>
      </c>
      <c r="D17">
        <v>250</v>
      </c>
      <c r="E17">
        <v>333.33</v>
      </c>
      <c r="F17">
        <v>50</v>
      </c>
      <c r="G17">
        <v>508.33333299999998</v>
      </c>
      <c r="H17">
        <v>18.996649999999999</v>
      </c>
      <c r="I17">
        <v>175</v>
      </c>
      <c r="J17">
        <v>0</v>
      </c>
      <c r="K17">
        <v>50</v>
      </c>
      <c r="L17">
        <v>0</v>
      </c>
      <c r="M17">
        <v>0</v>
      </c>
      <c r="N17">
        <v>8</v>
      </c>
      <c r="O17">
        <v>1.577397E-4</v>
      </c>
      <c r="P17">
        <v>61</v>
      </c>
      <c r="Q17">
        <v>1640960</v>
      </c>
      <c r="R17">
        <v>8.9590110000000003</v>
      </c>
      <c r="S17">
        <v>-1</v>
      </c>
      <c r="T17">
        <v>0</v>
      </c>
      <c r="U17">
        <v>0</v>
      </c>
      <c r="V17">
        <v>565</v>
      </c>
      <c r="W17">
        <v>0.97817279999999995</v>
      </c>
      <c r="X17">
        <v>91</v>
      </c>
      <c r="Y17">
        <v>2447974</v>
      </c>
      <c r="Z17">
        <v>10.947979999999999</v>
      </c>
      <c r="AA17">
        <v>-1</v>
      </c>
      <c r="AB17">
        <v>0</v>
      </c>
      <c r="AC17">
        <v>0</v>
      </c>
      <c r="AD17">
        <v>0</v>
      </c>
      <c r="AE17">
        <v>0</v>
      </c>
      <c r="AF17">
        <v>28</v>
      </c>
      <c r="AG17">
        <v>753229.8</v>
      </c>
      <c r="AH17">
        <v>6.0664480000000003</v>
      </c>
      <c r="AI17">
        <v>-1</v>
      </c>
    </row>
    <row r="18" spans="1:35" x14ac:dyDescent="0.3">
      <c r="A18">
        <v>4.0000000000000002E-4</v>
      </c>
      <c r="B18">
        <v>10</v>
      </c>
      <c r="C18">
        <v>1.76</v>
      </c>
      <c r="D18">
        <v>250</v>
      </c>
      <c r="E18">
        <v>333.33</v>
      </c>
      <c r="F18">
        <v>55</v>
      </c>
      <c r="G18">
        <v>513.33333300000004</v>
      </c>
      <c r="H18">
        <v>18.82471</v>
      </c>
      <c r="I18">
        <v>175</v>
      </c>
      <c r="J18">
        <v>0</v>
      </c>
      <c r="K18">
        <v>50</v>
      </c>
      <c r="L18">
        <v>0</v>
      </c>
      <c r="M18">
        <v>0</v>
      </c>
      <c r="N18">
        <v>0</v>
      </c>
      <c r="O18">
        <v>0</v>
      </c>
      <c r="P18">
        <v>61</v>
      </c>
      <c r="Q18">
        <v>1640960</v>
      </c>
      <c r="R18">
        <v>8.9590110000000003</v>
      </c>
      <c r="S18">
        <v>-1</v>
      </c>
      <c r="T18">
        <v>0</v>
      </c>
      <c r="U18">
        <v>0</v>
      </c>
      <c r="V18">
        <v>1231</v>
      </c>
      <c r="W18">
        <v>1.5286729999999999</v>
      </c>
      <c r="X18">
        <v>103</v>
      </c>
      <c r="Y18">
        <v>2770798</v>
      </c>
      <c r="Z18">
        <v>11.64983</v>
      </c>
      <c r="AA18">
        <v>-1</v>
      </c>
      <c r="AB18">
        <v>0</v>
      </c>
      <c r="AC18">
        <v>0</v>
      </c>
      <c r="AD18">
        <v>0</v>
      </c>
      <c r="AE18">
        <v>0</v>
      </c>
      <c r="AF18">
        <v>28</v>
      </c>
      <c r="AG18">
        <v>753229.8</v>
      </c>
      <c r="AH18">
        <v>6.0664480000000003</v>
      </c>
      <c r="AI18">
        <v>-1</v>
      </c>
    </row>
    <row r="19" spans="1:35" x14ac:dyDescent="0.3">
      <c r="A19">
        <v>4.0000000000000002E-4</v>
      </c>
      <c r="B19">
        <v>10</v>
      </c>
      <c r="C19">
        <v>1.76</v>
      </c>
      <c r="D19">
        <v>250</v>
      </c>
      <c r="E19">
        <v>333.33</v>
      </c>
      <c r="F19">
        <v>60</v>
      </c>
      <c r="G19">
        <v>518.33333300000004</v>
      </c>
      <c r="H19">
        <v>18.655740000000002</v>
      </c>
      <c r="I19">
        <v>175</v>
      </c>
      <c r="J19">
        <v>0</v>
      </c>
      <c r="K19">
        <v>50</v>
      </c>
      <c r="L19">
        <v>0</v>
      </c>
      <c r="M19">
        <v>0</v>
      </c>
      <c r="N19">
        <v>0</v>
      </c>
      <c r="O19">
        <v>0</v>
      </c>
      <c r="P19">
        <v>61</v>
      </c>
      <c r="Q19">
        <v>1640960</v>
      </c>
      <c r="R19">
        <v>8.9590110000000003</v>
      </c>
      <c r="S19">
        <v>-1</v>
      </c>
      <c r="T19">
        <v>0</v>
      </c>
      <c r="U19">
        <v>0</v>
      </c>
      <c r="V19">
        <v>1113</v>
      </c>
      <c r="W19">
        <v>0.92917400000000006</v>
      </c>
      <c r="X19">
        <v>105</v>
      </c>
      <c r="Y19">
        <v>2824594</v>
      </c>
      <c r="Z19">
        <v>11.762779999999999</v>
      </c>
      <c r="AA19">
        <v>-1</v>
      </c>
      <c r="AB19">
        <v>0</v>
      </c>
      <c r="AC19">
        <v>0</v>
      </c>
      <c r="AD19">
        <v>0</v>
      </c>
      <c r="AE19">
        <v>0</v>
      </c>
      <c r="AF19">
        <v>28</v>
      </c>
      <c r="AG19">
        <v>753229.8</v>
      </c>
      <c r="AH19">
        <v>6.0664480000000003</v>
      </c>
      <c r="AI19">
        <v>-1</v>
      </c>
    </row>
    <row r="20" spans="1:35" x14ac:dyDescent="0.3">
      <c r="A20">
        <v>4.0000000000000002E-4</v>
      </c>
      <c r="B20">
        <v>10</v>
      </c>
      <c r="C20">
        <v>1.76</v>
      </c>
      <c r="D20">
        <v>250</v>
      </c>
      <c r="E20">
        <v>333.33</v>
      </c>
      <c r="F20">
        <v>65</v>
      </c>
      <c r="G20">
        <v>523.33333300000004</v>
      </c>
      <c r="H20">
        <v>18.48967</v>
      </c>
      <c r="I20">
        <v>175</v>
      </c>
      <c r="J20">
        <v>0</v>
      </c>
      <c r="K20">
        <v>50</v>
      </c>
      <c r="L20">
        <v>0</v>
      </c>
      <c r="M20">
        <v>0</v>
      </c>
      <c r="N20">
        <v>0</v>
      </c>
      <c r="O20">
        <v>0</v>
      </c>
      <c r="P20">
        <v>61</v>
      </c>
      <c r="Q20">
        <v>1640960</v>
      </c>
      <c r="R20">
        <v>8.9590110000000003</v>
      </c>
      <c r="S20">
        <v>-1</v>
      </c>
      <c r="T20">
        <v>0</v>
      </c>
      <c r="U20">
        <v>0</v>
      </c>
      <c r="V20">
        <v>844</v>
      </c>
      <c r="W20">
        <v>0.50526349999999998</v>
      </c>
      <c r="X20">
        <v>110</v>
      </c>
      <c r="Y20">
        <v>2959103</v>
      </c>
      <c r="Z20">
        <v>12.0406</v>
      </c>
      <c r="AA20">
        <v>-1</v>
      </c>
      <c r="AB20">
        <v>0</v>
      </c>
      <c r="AC20">
        <v>0</v>
      </c>
      <c r="AD20">
        <v>0</v>
      </c>
      <c r="AE20">
        <v>0</v>
      </c>
      <c r="AF20">
        <v>28</v>
      </c>
      <c r="AG20">
        <v>753229.8</v>
      </c>
      <c r="AH20">
        <v>6.0664480000000003</v>
      </c>
      <c r="AI20">
        <v>-1</v>
      </c>
    </row>
    <row r="21" spans="1:35" x14ac:dyDescent="0.3">
      <c r="A21">
        <v>4.0000000000000002E-4</v>
      </c>
      <c r="B21">
        <v>10</v>
      </c>
      <c r="C21">
        <v>1.76</v>
      </c>
      <c r="D21">
        <v>250</v>
      </c>
      <c r="E21">
        <v>333.33</v>
      </c>
      <c r="F21">
        <v>70</v>
      </c>
      <c r="G21">
        <v>528.33333300000004</v>
      </c>
      <c r="H21">
        <v>18.326429999999998</v>
      </c>
      <c r="I21">
        <v>175</v>
      </c>
      <c r="J21">
        <v>0</v>
      </c>
      <c r="K21">
        <v>50</v>
      </c>
      <c r="L21">
        <v>0</v>
      </c>
      <c r="M21">
        <v>0</v>
      </c>
      <c r="N21">
        <v>0</v>
      </c>
      <c r="O21">
        <v>0</v>
      </c>
      <c r="P21">
        <v>61</v>
      </c>
      <c r="Q21">
        <v>1640960</v>
      </c>
      <c r="R21">
        <v>8.9590110000000003</v>
      </c>
      <c r="S21">
        <v>-1</v>
      </c>
      <c r="T21">
        <v>0</v>
      </c>
      <c r="U21">
        <v>0</v>
      </c>
      <c r="V21">
        <v>733</v>
      </c>
      <c r="W21">
        <v>0.29880139999999999</v>
      </c>
      <c r="X21">
        <v>103</v>
      </c>
      <c r="Y21">
        <v>2770791</v>
      </c>
      <c r="Z21">
        <v>11.64983</v>
      </c>
      <c r="AA21">
        <v>-1</v>
      </c>
      <c r="AB21">
        <v>0</v>
      </c>
      <c r="AC21">
        <v>0</v>
      </c>
      <c r="AD21">
        <v>0</v>
      </c>
      <c r="AE21">
        <v>0</v>
      </c>
      <c r="AF21">
        <v>28</v>
      </c>
      <c r="AG21">
        <v>753229.8</v>
      </c>
      <c r="AH21">
        <v>6.0664480000000003</v>
      </c>
      <c r="AI21">
        <v>-1</v>
      </c>
    </row>
    <row r="22" spans="1:35" x14ac:dyDescent="0.3">
      <c r="A22">
        <v>4.0000000000000002E-4</v>
      </c>
      <c r="B22">
        <v>10</v>
      </c>
      <c r="C22">
        <v>1.76</v>
      </c>
      <c r="D22">
        <v>250</v>
      </c>
      <c r="E22">
        <v>333.33</v>
      </c>
      <c r="F22">
        <v>75</v>
      </c>
      <c r="G22">
        <v>533.33333300000004</v>
      </c>
      <c r="H22">
        <v>18.165949999999999</v>
      </c>
      <c r="I22">
        <v>175</v>
      </c>
      <c r="J22">
        <v>0</v>
      </c>
      <c r="K22">
        <v>50</v>
      </c>
      <c r="L22">
        <v>0</v>
      </c>
      <c r="M22">
        <v>0</v>
      </c>
      <c r="N22">
        <v>0</v>
      </c>
      <c r="O22">
        <v>0</v>
      </c>
      <c r="P22">
        <v>61</v>
      </c>
      <c r="Q22">
        <v>1640960</v>
      </c>
      <c r="R22">
        <v>8.9590110000000003</v>
      </c>
      <c r="S22">
        <v>-1</v>
      </c>
      <c r="T22">
        <v>0</v>
      </c>
      <c r="U22">
        <v>0</v>
      </c>
      <c r="V22">
        <v>540</v>
      </c>
      <c r="W22">
        <v>0.1424136</v>
      </c>
      <c r="X22">
        <v>108</v>
      </c>
      <c r="Y22">
        <v>2905300</v>
      </c>
      <c r="Z22">
        <v>11.93024</v>
      </c>
      <c r="AA22">
        <v>-1</v>
      </c>
      <c r="AB22">
        <v>0</v>
      </c>
      <c r="AC22">
        <v>0</v>
      </c>
      <c r="AD22">
        <v>0</v>
      </c>
      <c r="AE22">
        <v>0</v>
      </c>
      <c r="AF22">
        <v>28</v>
      </c>
      <c r="AG22">
        <v>753229.8</v>
      </c>
      <c r="AH22">
        <v>6.0664480000000003</v>
      </c>
      <c r="AI22">
        <v>-1</v>
      </c>
    </row>
    <row r="23" spans="1:35" x14ac:dyDescent="0.3">
      <c r="A23">
        <v>4.0000000000000002E-4</v>
      </c>
      <c r="B23">
        <v>10</v>
      </c>
      <c r="C23">
        <v>1.76</v>
      </c>
      <c r="D23">
        <v>250</v>
      </c>
      <c r="E23">
        <v>333.33</v>
      </c>
      <c r="F23">
        <v>80</v>
      </c>
      <c r="G23">
        <v>538.33333300000004</v>
      </c>
      <c r="H23">
        <v>18.00817</v>
      </c>
      <c r="I23">
        <v>175</v>
      </c>
      <c r="J23">
        <v>0</v>
      </c>
      <c r="K23">
        <v>50</v>
      </c>
      <c r="L23">
        <v>0</v>
      </c>
      <c r="M23">
        <v>0</v>
      </c>
      <c r="N23">
        <v>0</v>
      </c>
      <c r="O23">
        <v>0</v>
      </c>
      <c r="P23">
        <v>61</v>
      </c>
      <c r="Q23">
        <v>1640960</v>
      </c>
      <c r="R23">
        <v>8.9590110000000003</v>
      </c>
      <c r="S23">
        <v>-1</v>
      </c>
      <c r="T23">
        <v>0</v>
      </c>
      <c r="U23">
        <v>0</v>
      </c>
      <c r="V23">
        <v>404</v>
      </c>
      <c r="W23">
        <v>7.5605560000000002E-2</v>
      </c>
      <c r="X23">
        <v>90</v>
      </c>
      <c r="Y23">
        <v>2421083</v>
      </c>
      <c r="Z23">
        <v>10.88748</v>
      </c>
      <c r="AA23">
        <v>-1</v>
      </c>
      <c r="AB23">
        <v>0</v>
      </c>
      <c r="AC23">
        <v>0</v>
      </c>
      <c r="AD23">
        <v>0</v>
      </c>
      <c r="AE23">
        <v>0</v>
      </c>
      <c r="AF23">
        <v>28</v>
      </c>
      <c r="AG23">
        <v>753229.8</v>
      </c>
      <c r="AH23">
        <v>6.0664480000000003</v>
      </c>
      <c r="AI23">
        <v>-1</v>
      </c>
    </row>
    <row r="24" spans="1:35" x14ac:dyDescent="0.3">
      <c r="A24">
        <v>4.0000000000000002E-4</v>
      </c>
      <c r="B24">
        <v>10</v>
      </c>
      <c r="C24">
        <v>1.76</v>
      </c>
      <c r="D24">
        <v>250</v>
      </c>
      <c r="E24">
        <v>333.33</v>
      </c>
      <c r="F24">
        <v>85</v>
      </c>
      <c r="G24">
        <v>543.33333300000004</v>
      </c>
      <c r="H24">
        <v>17.853010000000001</v>
      </c>
      <c r="I24">
        <v>175</v>
      </c>
      <c r="J24">
        <v>0</v>
      </c>
      <c r="K24">
        <v>50</v>
      </c>
      <c r="L24">
        <v>0</v>
      </c>
      <c r="M24">
        <v>0</v>
      </c>
      <c r="N24">
        <v>0</v>
      </c>
      <c r="O24">
        <v>0</v>
      </c>
      <c r="P24">
        <v>61</v>
      </c>
      <c r="Q24">
        <v>1640960</v>
      </c>
      <c r="R24">
        <v>8.9590110000000003</v>
      </c>
      <c r="S24">
        <v>-1</v>
      </c>
      <c r="T24">
        <v>0</v>
      </c>
      <c r="U24">
        <v>0</v>
      </c>
      <c r="V24">
        <v>292</v>
      </c>
      <c r="W24">
        <v>3.7229610000000003E-2</v>
      </c>
      <c r="X24">
        <v>117</v>
      </c>
      <c r="Y24">
        <v>3147407</v>
      </c>
      <c r="Z24">
        <v>12.419269999999999</v>
      </c>
      <c r="AA24">
        <v>-1</v>
      </c>
      <c r="AB24">
        <v>0</v>
      </c>
      <c r="AC24">
        <v>0</v>
      </c>
      <c r="AD24">
        <v>0</v>
      </c>
      <c r="AE24">
        <v>0</v>
      </c>
      <c r="AF24">
        <v>28</v>
      </c>
      <c r="AG24">
        <v>753229.8</v>
      </c>
      <c r="AH24">
        <v>6.0664480000000003</v>
      </c>
      <c r="AI24">
        <v>-1</v>
      </c>
    </row>
    <row r="25" spans="1:35" x14ac:dyDescent="0.3">
      <c r="A25">
        <v>4.0000000000000002E-4</v>
      </c>
      <c r="B25">
        <v>10</v>
      </c>
      <c r="C25">
        <v>1.76</v>
      </c>
      <c r="D25">
        <v>250</v>
      </c>
      <c r="E25">
        <v>333.33</v>
      </c>
      <c r="F25">
        <v>90</v>
      </c>
      <c r="G25">
        <v>548.33333300000004</v>
      </c>
      <c r="H25">
        <v>17.700420000000001</v>
      </c>
      <c r="I25">
        <v>175</v>
      </c>
      <c r="J25">
        <v>0</v>
      </c>
      <c r="K25">
        <v>50</v>
      </c>
      <c r="L25">
        <v>0</v>
      </c>
      <c r="M25">
        <v>0</v>
      </c>
      <c r="N25">
        <v>0</v>
      </c>
      <c r="O25">
        <v>0</v>
      </c>
      <c r="P25">
        <v>61</v>
      </c>
      <c r="Q25">
        <v>1640960</v>
      </c>
      <c r="R25">
        <v>8.9590110000000003</v>
      </c>
      <c r="S25">
        <v>-1</v>
      </c>
      <c r="T25">
        <v>0</v>
      </c>
      <c r="U25">
        <v>0</v>
      </c>
      <c r="V25">
        <v>150</v>
      </c>
      <c r="W25">
        <v>1.3724999999999999E-2</v>
      </c>
      <c r="X25">
        <v>116</v>
      </c>
      <c r="Y25">
        <v>3120505</v>
      </c>
      <c r="Z25">
        <v>12.365869999999999</v>
      </c>
      <c r="AA25">
        <v>-1</v>
      </c>
      <c r="AB25">
        <v>0</v>
      </c>
      <c r="AC25">
        <v>0</v>
      </c>
      <c r="AD25">
        <v>0</v>
      </c>
      <c r="AE25">
        <v>0</v>
      </c>
      <c r="AF25">
        <v>28</v>
      </c>
      <c r="AG25">
        <v>753229.8</v>
      </c>
      <c r="AH25">
        <v>6.0664480000000003</v>
      </c>
      <c r="AI25">
        <v>-1</v>
      </c>
    </row>
    <row r="26" spans="1:35" x14ac:dyDescent="0.3">
      <c r="A26">
        <v>4.0000000000000002E-4</v>
      </c>
      <c r="B26">
        <v>10</v>
      </c>
      <c r="C26">
        <v>1.76</v>
      </c>
      <c r="D26">
        <v>250</v>
      </c>
      <c r="E26">
        <v>333.33</v>
      </c>
      <c r="F26">
        <v>95</v>
      </c>
      <c r="G26">
        <v>553.33333300000004</v>
      </c>
      <c r="H26">
        <v>17.550339999999998</v>
      </c>
      <c r="I26">
        <v>175</v>
      </c>
      <c r="J26">
        <v>0</v>
      </c>
      <c r="K26">
        <v>50</v>
      </c>
      <c r="L26">
        <v>0</v>
      </c>
      <c r="M26">
        <v>0</v>
      </c>
      <c r="N26">
        <v>0</v>
      </c>
      <c r="O26">
        <v>0</v>
      </c>
      <c r="P26">
        <v>61</v>
      </c>
      <c r="Q26">
        <v>1640960</v>
      </c>
      <c r="R26">
        <v>8.9590110000000003</v>
      </c>
      <c r="S26">
        <v>-1</v>
      </c>
      <c r="T26">
        <v>0</v>
      </c>
      <c r="U26">
        <v>0</v>
      </c>
      <c r="V26">
        <v>75</v>
      </c>
      <c r="W26">
        <v>5.3299189999999998E-3</v>
      </c>
      <c r="X26">
        <v>129</v>
      </c>
      <c r="Y26">
        <v>3470215</v>
      </c>
      <c r="Z26">
        <v>13.043240000000001</v>
      </c>
      <c r="AA26">
        <v>-1</v>
      </c>
      <c r="AB26">
        <v>0</v>
      </c>
      <c r="AC26">
        <v>0</v>
      </c>
      <c r="AD26">
        <v>0</v>
      </c>
      <c r="AE26">
        <v>0</v>
      </c>
      <c r="AF26">
        <v>28</v>
      </c>
      <c r="AG26">
        <v>753229.8</v>
      </c>
      <c r="AH26">
        <v>6.0664480000000003</v>
      </c>
      <c r="AI26">
        <v>-1</v>
      </c>
    </row>
    <row r="27" spans="1:35" x14ac:dyDescent="0.3">
      <c r="A27">
        <v>4.0000000000000002E-4</v>
      </c>
      <c r="B27">
        <v>10</v>
      </c>
      <c r="C27">
        <v>1.76</v>
      </c>
      <c r="D27">
        <v>250</v>
      </c>
      <c r="E27">
        <v>333.33</v>
      </c>
      <c r="F27">
        <v>100</v>
      </c>
      <c r="G27">
        <v>558.33333300000004</v>
      </c>
      <c r="H27">
        <v>17.402699999999999</v>
      </c>
      <c r="I27">
        <v>175</v>
      </c>
      <c r="J27">
        <v>0</v>
      </c>
      <c r="K27">
        <v>50</v>
      </c>
      <c r="L27">
        <v>0</v>
      </c>
      <c r="M27">
        <v>0</v>
      </c>
      <c r="N27">
        <v>0</v>
      </c>
      <c r="O27">
        <v>0</v>
      </c>
      <c r="P27">
        <v>61</v>
      </c>
      <c r="Q27">
        <v>1640960</v>
      </c>
      <c r="R27">
        <v>8.9590110000000003</v>
      </c>
      <c r="S27">
        <v>-1</v>
      </c>
      <c r="T27">
        <v>0</v>
      </c>
      <c r="U27">
        <v>0</v>
      </c>
      <c r="V27">
        <v>14</v>
      </c>
      <c r="W27">
        <v>7.2120189999999996E-4</v>
      </c>
      <c r="X27">
        <v>125</v>
      </c>
      <c r="Y27">
        <v>3362611</v>
      </c>
      <c r="Z27">
        <v>12.838559999999999</v>
      </c>
      <c r="AA27">
        <v>-1</v>
      </c>
      <c r="AB27">
        <v>0</v>
      </c>
      <c r="AC27">
        <v>0</v>
      </c>
      <c r="AD27">
        <v>0</v>
      </c>
      <c r="AE27">
        <v>0</v>
      </c>
      <c r="AF27">
        <v>28</v>
      </c>
      <c r="AG27">
        <v>753229.8</v>
      </c>
      <c r="AH27">
        <v>6.0664480000000003</v>
      </c>
      <c r="AI27">
        <v>-1</v>
      </c>
    </row>
    <row r="28" spans="1:35" x14ac:dyDescent="0.3">
      <c r="A28">
        <v>4.0000000000000002E-4</v>
      </c>
      <c r="B28">
        <v>10</v>
      </c>
      <c r="C28">
        <v>1.76</v>
      </c>
      <c r="D28">
        <v>250</v>
      </c>
      <c r="E28">
        <v>333.33</v>
      </c>
      <c r="F28">
        <v>2.5</v>
      </c>
      <c r="G28">
        <v>460.83333299999998</v>
      </c>
      <c r="H28">
        <v>20.79411</v>
      </c>
      <c r="I28">
        <v>175</v>
      </c>
      <c r="J28">
        <v>0</v>
      </c>
      <c r="K28">
        <v>50</v>
      </c>
      <c r="L28">
        <v>0</v>
      </c>
      <c r="M28">
        <v>0</v>
      </c>
      <c r="N28">
        <v>699</v>
      </c>
      <c r="O28">
        <v>1.023871</v>
      </c>
      <c r="P28">
        <v>66</v>
      </c>
      <c r="Q28">
        <v>1775452</v>
      </c>
      <c r="R28">
        <v>9.3197329999999994</v>
      </c>
      <c r="S28">
        <v>-1</v>
      </c>
      <c r="T28">
        <v>0</v>
      </c>
      <c r="U28">
        <v>0</v>
      </c>
      <c r="V28">
        <v>1443</v>
      </c>
      <c r="W28">
        <v>19.11345</v>
      </c>
      <c r="X28">
        <v>61</v>
      </c>
      <c r="Y28">
        <v>1640963</v>
      </c>
      <c r="Z28">
        <v>8.9590110000000003</v>
      </c>
      <c r="AA28">
        <v>-1</v>
      </c>
      <c r="AB28">
        <v>0</v>
      </c>
      <c r="AC28">
        <v>0</v>
      </c>
      <c r="AD28">
        <v>61</v>
      </c>
      <c r="AE28">
        <v>8.5318880000000001E-4</v>
      </c>
      <c r="AF28">
        <v>0</v>
      </c>
      <c r="AG28">
        <v>0</v>
      </c>
      <c r="AH28">
        <v>0</v>
      </c>
      <c r="AI28">
        <v>-1</v>
      </c>
    </row>
    <row r="29" spans="1:35" x14ac:dyDescent="0.3">
      <c r="A29" t="s">
        <v>74</v>
      </c>
      <c r="B29" t="s">
        <v>74</v>
      </c>
      <c r="D29" t="s">
        <v>74</v>
      </c>
      <c r="E29" t="s">
        <v>74</v>
      </c>
      <c r="F29" t="s">
        <v>75</v>
      </c>
      <c r="H29" t="s">
        <v>74</v>
      </c>
      <c r="K29">
        <v>100</v>
      </c>
    </row>
    <row r="30" spans="1:35" x14ac:dyDescent="0.3">
      <c r="A30">
        <v>4.0000000000000002E-4</v>
      </c>
      <c r="B30">
        <v>10</v>
      </c>
      <c r="C30">
        <v>1.76</v>
      </c>
      <c r="D30">
        <v>250</v>
      </c>
      <c r="E30">
        <v>333.33</v>
      </c>
      <c r="F30">
        <v>0</v>
      </c>
      <c r="G30">
        <v>458.33333299999998</v>
      </c>
      <c r="H30">
        <v>26.146840000000001</v>
      </c>
      <c r="I30">
        <v>225</v>
      </c>
      <c r="J30">
        <v>0</v>
      </c>
      <c r="K30">
        <v>100</v>
      </c>
      <c r="L30">
        <v>0</v>
      </c>
      <c r="M30">
        <v>0</v>
      </c>
      <c r="N30">
        <v>2069</v>
      </c>
      <c r="O30">
        <v>25.173169999999999</v>
      </c>
      <c r="P30">
        <v>319</v>
      </c>
      <c r="Q30">
        <v>8581422</v>
      </c>
      <c r="R30">
        <v>20.577110000000001</v>
      </c>
      <c r="S30">
        <v>-1</v>
      </c>
      <c r="T30">
        <v>0</v>
      </c>
      <c r="U30">
        <v>0</v>
      </c>
      <c r="V30">
        <v>2069</v>
      </c>
      <c r="W30">
        <v>25.173169999999999</v>
      </c>
      <c r="X30">
        <v>256</v>
      </c>
      <c r="Y30">
        <v>6886654</v>
      </c>
      <c r="Z30">
        <v>18.413789999999999</v>
      </c>
      <c r="AA30">
        <v>-1</v>
      </c>
      <c r="AB30">
        <v>0</v>
      </c>
      <c r="AC30">
        <v>0</v>
      </c>
      <c r="AD30">
        <v>1946</v>
      </c>
      <c r="AE30">
        <v>24.637450000000001</v>
      </c>
      <c r="AF30">
        <v>346</v>
      </c>
      <c r="AG30">
        <v>9307751</v>
      </c>
      <c r="AH30">
        <v>21.44013</v>
      </c>
      <c r="AI30">
        <v>-1</v>
      </c>
    </row>
    <row r="31" spans="1:35" x14ac:dyDescent="0.3">
      <c r="A31">
        <v>4.0000000000000002E-4</v>
      </c>
      <c r="B31">
        <v>10</v>
      </c>
      <c r="C31">
        <v>1.76</v>
      </c>
      <c r="D31">
        <v>250</v>
      </c>
      <c r="E31">
        <v>333.33</v>
      </c>
      <c r="F31">
        <v>5</v>
      </c>
      <c r="G31">
        <v>463.33333299999998</v>
      </c>
      <c r="H31">
        <v>25.90174</v>
      </c>
      <c r="I31">
        <v>225</v>
      </c>
      <c r="J31">
        <v>0</v>
      </c>
      <c r="K31">
        <v>100</v>
      </c>
      <c r="L31">
        <v>0</v>
      </c>
      <c r="M31">
        <v>0</v>
      </c>
      <c r="N31">
        <v>2263</v>
      </c>
      <c r="O31">
        <v>25.502759999999999</v>
      </c>
      <c r="P31">
        <v>359</v>
      </c>
      <c r="Q31">
        <v>9657443</v>
      </c>
      <c r="R31">
        <v>21.844049999999999</v>
      </c>
      <c r="S31">
        <v>-1</v>
      </c>
      <c r="T31">
        <v>0</v>
      </c>
      <c r="U31">
        <v>0</v>
      </c>
      <c r="V31">
        <v>2263</v>
      </c>
      <c r="W31">
        <v>25.502759999999999</v>
      </c>
      <c r="X31">
        <v>293</v>
      </c>
      <c r="Y31">
        <v>7881989</v>
      </c>
      <c r="Z31">
        <v>19.711980000000001</v>
      </c>
      <c r="AA31">
        <v>-1</v>
      </c>
      <c r="AB31">
        <v>0</v>
      </c>
      <c r="AC31">
        <v>0</v>
      </c>
      <c r="AD31">
        <v>2068</v>
      </c>
      <c r="AE31">
        <v>27.054839999999999</v>
      </c>
      <c r="AF31">
        <v>340</v>
      </c>
      <c r="AG31">
        <v>9146344</v>
      </c>
      <c r="AH31">
        <v>21.251239999999999</v>
      </c>
      <c r="AI31">
        <v>-1</v>
      </c>
    </row>
    <row r="32" spans="1:35" x14ac:dyDescent="0.3">
      <c r="A32">
        <v>4.0000000000000002E-4</v>
      </c>
      <c r="B32">
        <v>10</v>
      </c>
      <c r="C32">
        <v>1.76</v>
      </c>
      <c r="D32">
        <v>250</v>
      </c>
      <c r="E32">
        <v>333.33</v>
      </c>
      <c r="F32">
        <v>10</v>
      </c>
      <c r="G32">
        <v>468.33333299999998</v>
      </c>
      <c r="H32">
        <v>25.660879999999999</v>
      </c>
      <c r="I32">
        <v>225</v>
      </c>
      <c r="J32">
        <v>0</v>
      </c>
      <c r="K32">
        <v>100</v>
      </c>
      <c r="L32">
        <v>0</v>
      </c>
      <c r="M32">
        <v>0</v>
      </c>
      <c r="N32">
        <v>2196</v>
      </c>
      <c r="O32">
        <v>26.10641</v>
      </c>
      <c r="P32">
        <v>301</v>
      </c>
      <c r="Q32">
        <v>8097200</v>
      </c>
      <c r="R32">
        <v>19.981999999999999</v>
      </c>
      <c r="S32">
        <v>-1</v>
      </c>
      <c r="T32">
        <v>0</v>
      </c>
      <c r="U32">
        <v>0</v>
      </c>
      <c r="V32">
        <v>2196</v>
      </c>
      <c r="W32">
        <v>26.10641</v>
      </c>
      <c r="X32">
        <v>253</v>
      </c>
      <c r="Y32">
        <v>6805942</v>
      </c>
      <c r="Z32">
        <v>18.304639999999999</v>
      </c>
      <c r="AA32">
        <v>-1</v>
      </c>
      <c r="AB32">
        <v>0</v>
      </c>
      <c r="AC32">
        <v>0</v>
      </c>
      <c r="AD32">
        <v>1925</v>
      </c>
      <c r="AE32">
        <v>26.485859999999999</v>
      </c>
      <c r="AF32">
        <v>380</v>
      </c>
      <c r="AG32">
        <v>10222370</v>
      </c>
      <c r="AH32">
        <v>22.481950000000001</v>
      </c>
      <c r="AI32">
        <v>-1</v>
      </c>
    </row>
    <row r="33" spans="1:35" x14ac:dyDescent="0.3">
      <c r="A33">
        <v>4.0000000000000002E-4</v>
      </c>
      <c r="B33">
        <v>10</v>
      </c>
      <c r="C33">
        <v>1.76</v>
      </c>
      <c r="D33">
        <v>250</v>
      </c>
      <c r="E33">
        <v>333.33</v>
      </c>
      <c r="F33">
        <v>15</v>
      </c>
      <c r="G33">
        <v>473.33333299999998</v>
      </c>
      <c r="H33">
        <v>25.42417</v>
      </c>
      <c r="I33">
        <v>225</v>
      </c>
      <c r="J33">
        <v>0</v>
      </c>
      <c r="K33">
        <v>100</v>
      </c>
      <c r="L33">
        <v>0</v>
      </c>
      <c r="M33">
        <v>0</v>
      </c>
      <c r="N33">
        <v>2356</v>
      </c>
      <c r="O33">
        <v>28.450500000000002</v>
      </c>
      <c r="P33">
        <v>298</v>
      </c>
      <c r="Q33">
        <v>8016496</v>
      </c>
      <c r="R33">
        <v>19.881160000000001</v>
      </c>
      <c r="S33">
        <v>-1</v>
      </c>
      <c r="T33">
        <v>0</v>
      </c>
      <c r="U33">
        <v>0</v>
      </c>
      <c r="V33">
        <v>2356</v>
      </c>
      <c r="W33">
        <v>28.450500000000002</v>
      </c>
      <c r="X33">
        <v>266</v>
      </c>
      <c r="Y33">
        <v>7155652</v>
      </c>
      <c r="Z33">
        <v>18.77318</v>
      </c>
      <c r="AA33">
        <v>-1</v>
      </c>
      <c r="AB33">
        <v>0</v>
      </c>
      <c r="AC33">
        <v>0</v>
      </c>
      <c r="AD33">
        <v>1860</v>
      </c>
      <c r="AE33">
        <v>25.590589999999999</v>
      </c>
      <c r="AF33">
        <v>377</v>
      </c>
      <c r="AG33">
        <v>10141670</v>
      </c>
      <c r="AH33">
        <v>22.39188</v>
      </c>
      <c r="AI33">
        <v>-1</v>
      </c>
    </row>
    <row r="34" spans="1:35" x14ac:dyDescent="0.3">
      <c r="A34">
        <v>4.0000000000000002E-4</v>
      </c>
      <c r="B34">
        <v>10</v>
      </c>
      <c r="C34">
        <v>1.76</v>
      </c>
      <c r="D34">
        <v>250</v>
      </c>
      <c r="E34">
        <v>333.33</v>
      </c>
      <c r="F34">
        <v>20</v>
      </c>
      <c r="G34">
        <v>478.33333299999998</v>
      </c>
      <c r="H34">
        <v>25.191500000000001</v>
      </c>
      <c r="I34">
        <v>225</v>
      </c>
      <c r="J34">
        <v>0</v>
      </c>
      <c r="K34">
        <v>100</v>
      </c>
      <c r="L34">
        <v>0</v>
      </c>
      <c r="M34">
        <v>0</v>
      </c>
      <c r="N34">
        <v>2198</v>
      </c>
      <c r="O34">
        <v>25.556170000000002</v>
      </c>
      <c r="P34">
        <v>304</v>
      </c>
      <c r="Q34">
        <v>8177900</v>
      </c>
      <c r="R34">
        <v>20.082360000000001</v>
      </c>
      <c r="S34">
        <v>-1</v>
      </c>
      <c r="T34">
        <v>0</v>
      </c>
      <c r="U34">
        <v>0</v>
      </c>
      <c r="V34">
        <v>2198</v>
      </c>
      <c r="W34">
        <v>25.556170000000002</v>
      </c>
      <c r="X34">
        <v>256</v>
      </c>
      <c r="Y34">
        <v>6886648</v>
      </c>
      <c r="Z34">
        <v>18.413789999999999</v>
      </c>
      <c r="AA34">
        <v>-1</v>
      </c>
      <c r="AB34">
        <v>0</v>
      </c>
      <c r="AC34">
        <v>0</v>
      </c>
      <c r="AD34">
        <v>1746</v>
      </c>
      <c r="AE34">
        <v>22.972100000000001</v>
      </c>
      <c r="AF34">
        <v>363</v>
      </c>
      <c r="AG34">
        <v>9765057</v>
      </c>
      <c r="AH34">
        <v>21.966909999999999</v>
      </c>
      <c r="AI34">
        <v>-1</v>
      </c>
    </row>
    <row r="35" spans="1:35" x14ac:dyDescent="0.3">
      <c r="A35">
        <v>4.0000000000000002E-4</v>
      </c>
      <c r="B35">
        <v>10</v>
      </c>
      <c r="C35">
        <v>1.76</v>
      </c>
      <c r="D35">
        <v>250</v>
      </c>
      <c r="E35">
        <v>333.33</v>
      </c>
      <c r="F35">
        <v>25</v>
      </c>
      <c r="G35">
        <v>483.33333299999998</v>
      </c>
      <c r="H35">
        <v>24.962789999999998</v>
      </c>
      <c r="I35">
        <v>225</v>
      </c>
      <c r="J35">
        <v>0</v>
      </c>
      <c r="K35">
        <v>100</v>
      </c>
      <c r="L35">
        <v>0</v>
      </c>
      <c r="M35">
        <v>0</v>
      </c>
      <c r="N35">
        <v>2228</v>
      </c>
      <c r="O35">
        <v>27.8888</v>
      </c>
      <c r="P35">
        <v>306</v>
      </c>
      <c r="Q35">
        <v>8231689</v>
      </c>
      <c r="R35">
        <v>20.149000000000001</v>
      </c>
      <c r="S35">
        <v>-1</v>
      </c>
      <c r="T35">
        <v>0</v>
      </c>
      <c r="U35">
        <v>0</v>
      </c>
      <c r="V35">
        <v>2247</v>
      </c>
      <c r="W35">
        <v>29.093050000000002</v>
      </c>
      <c r="X35">
        <v>290</v>
      </c>
      <c r="Y35">
        <v>7801280</v>
      </c>
      <c r="Z35">
        <v>19.60981</v>
      </c>
      <c r="AA35">
        <v>-1</v>
      </c>
      <c r="AB35">
        <v>0</v>
      </c>
      <c r="AC35">
        <v>0</v>
      </c>
      <c r="AD35">
        <v>1744</v>
      </c>
      <c r="AE35">
        <v>23.072510000000001</v>
      </c>
      <c r="AF35">
        <v>374</v>
      </c>
      <c r="AG35">
        <v>10060970</v>
      </c>
      <c r="AH35">
        <v>22.301459999999999</v>
      </c>
      <c r="AI35">
        <v>-1</v>
      </c>
    </row>
    <row r="36" spans="1:35" x14ac:dyDescent="0.3">
      <c r="A36">
        <v>4.0000000000000002E-4</v>
      </c>
      <c r="B36">
        <v>10</v>
      </c>
      <c r="C36">
        <v>1.76</v>
      </c>
      <c r="D36">
        <v>250</v>
      </c>
      <c r="E36">
        <v>333.33</v>
      </c>
      <c r="F36">
        <v>30</v>
      </c>
      <c r="G36">
        <v>488.33333299999998</v>
      </c>
      <c r="H36">
        <v>24.737919999999999</v>
      </c>
      <c r="I36">
        <v>225</v>
      </c>
      <c r="J36">
        <v>0</v>
      </c>
      <c r="K36">
        <v>100</v>
      </c>
      <c r="L36">
        <v>0</v>
      </c>
      <c r="M36">
        <v>0</v>
      </c>
      <c r="N36">
        <v>2207</v>
      </c>
      <c r="O36">
        <v>28.656009999999998</v>
      </c>
      <c r="P36">
        <v>324</v>
      </c>
      <c r="Q36">
        <v>8715915</v>
      </c>
      <c r="R36">
        <v>20.739519999999999</v>
      </c>
      <c r="S36">
        <v>-1</v>
      </c>
      <c r="T36">
        <v>0</v>
      </c>
      <c r="U36">
        <v>0</v>
      </c>
      <c r="V36">
        <v>2239</v>
      </c>
      <c r="W36">
        <v>27.700289999999999</v>
      </c>
      <c r="X36">
        <v>298</v>
      </c>
      <c r="Y36">
        <v>8016486</v>
      </c>
      <c r="Z36">
        <v>19.881160000000001</v>
      </c>
      <c r="AA36">
        <v>-1</v>
      </c>
      <c r="AB36">
        <v>0</v>
      </c>
      <c r="AC36">
        <v>0</v>
      </c>
      <c r="AD36">
        <v>1546</v>
      </c>
      <c r="AE36">
        <v>19.18892</v>
      </c>
      <c r="AF36">
        <v>368</v>
      </c>
      <c r="AG36">
        <v>9899565</v>
      </c>
      <c r="AH36">
        <v>22.119579999999999</v>
      </c>
      <c r="AI36">
        <v>-1</v>
      </c>
    </row>
    <row r="37" spans="1:35" x14ac:dyDescent="0.3">
      <c r="A37">
        <v>4.0000000000000002E-4</v>
      </c>
      <c r="B37">
        <v>10</v>
      </c>
      <c r="C37">
        <v>1.76</v>
      </c>
      <c r="D37">
        <v>250</v>
      </c>
      <c r="E37">
        <v>333.33</v>
      </c>
      <c r="F37">
        <v>35</v>
      </c>
      <c r="G37">
        <v>493.33333299999998</v>
      </c>
      <c r="H37">
        <v>24.516829999999999</v>
      </c>
      <c r="I37">
        <v>225</v>
      </c>
      <c r="J37">
        <v>0</v>
      </c>
      <c r="K37">
        <v>100</v>
      </c>
      <c r="L37">
        <v>0</v>
      </c>
      <c r="M37">
        <v>0</v>
      </c>
      <c r="N37">
        <v>2041</v>
      </c>
      <c r="O37">
        <v>28.595199999999998</v>
      </c>
      <c r="P37">
        <v>366</v>
      </c>
      <c r="Q37">
        <v>9845755</v>
      </c>
      <c r="R37">
        <v>22.058630000000001</v>
      </c>
      <c r="S37">
        <v>-1</v>
      </c>
      <c r="T37">
        <v>0</v>
      </c>
      <c r="U37">
        <v>0</v>
      </c>
      <c r="V37">
        <v>2131</v>
      </c>
      <c r="W37">
        <v>28.455010000000001</v>
      </c>
      <c r="X37">
        <v>284</v>
      </c>
      <c r="Y37">
        <v>7639871</v>
      </c>
      <c r="Z37">
        <v>19.4039</v>
      </c>
      <c r="AA37">
        <v>-1</v>
      </c>
      <c r="AB37">
        <v>0</v>
      </c>
      <c r="AC37">
        <v>0</v>
      </c>
      <c r="AD37">
        <v>1436</v>
      </c>
      <c r="AE37">
        <v>17.503</v>
      </c>
      <c r="AF37">
        <v>408</v>
      </c>
      <c r="AG37">
        <v>10975600</v>
      </c>
      <c r="AH37">
        <v>23.306709999999999</v>
      </c>
      <c r="AI37">
        <v>-1</v>
      </c>
    </row>
    <row r="38" spans="1:35" x14ac:dyDescent="0.3">
      <c r="A38">
        <v>4.0000000000000002E-4</v>
      </c>
      <c r="B38">
        <v>10</v>
      </c>
      <c r="C38">
        <v>1.76</v>
      </c>
      <c r="D38">
        <v>250</v>
      </c>
      <c r="E38">
        <v>333.33</v>
      </c>
      <c r="F38">
        <v>40</v>
      </c>
      <c r="G38">
        <v>498.33333299999998</v>
      </c>
      <c r="H38">
        <v>24.299410000000002</v>
      </c>
      <c r="I38">
        <v>225</v>
      </c>
      <c r="J38">
        <v>0</v>
      </c>
      <c r="K38">
        <v>100</v>
      </c>
      <c r="L38">
        <v>0</v>
      </c>
      <c r="M38">
        <v>0</v>
      </c>
      <c r="N38">
        <v>1962</v>
      </c>
      <c r="O38">
        <v>26.13805</v>
      </c>
      <c r="P38">
        <v>303</v>
      </c>
      <c r="Q38">
        <v>8150991</v>
      </c>
      <c r="R38">
        <v>20.048960000000001</v>
      </c>
      <c r="S38">
        <v>-1</v>
      </c>
      <c r="T38">
        <v>0</v>
      </c>
      <c r="U38">
        <v>0</v>
      </c>
      <c r="V38">
        <v>2109</v>
      </c>
      <c r="W38">
        <v>27.629390000000001</v>
      </c>
      <c r="X38">
        <v>279</v>
      </c>
      <c r="Y38">
        <v>7505365</v>
      </c>
      <c r="Z38">
        <v>19.230699999999999</v>
      </c>
      <c r="AA38">
        <v>-1</v>
      </c>
      <c r="AB38">
        <v>0</v>
      </c>
      <c r="AC38">
        <v>0</v>
      </c>
      <c r="AD38">
        <v>1332</v>
      </c>
      <c r="AE38">
        <v>14.41381</v>
      </c>
      <c r="AF38">
        <v>377</v>
      </c>
      <c r="AG38">
        <v>10141670</v>
      </c>
      <c r="AH38">
        <v>22.39188</v>
      </c>
      <c r="AI38">
        <v>-1</v>
      </c>
    </row>
    <row r="39" spans="1:35" x14ac:dyDescent="0.3">
      <c r="A39">
        <v>4.0000000000000002E-4</v>
      </c>
      <c r="B39">
        <v>10</v>
      </c>
      <c r="C39">
        <v>1.76</v>
      </c>
      <c r="D39">
        <v>250</v>
      </c>
      <c r="E39">
        <v>333.33</v>
      </c>
      <c r="F39">
        <v>45</v>
      </c>
      <c r="G39">
        <v>503.33333299999998</v>
      </c>
      <c r="H39">
        <v>24.08559</v>
      </c>
      <c r="I39">
        <v>225</v>
      </c>
      <c r="J39">
        <v>0</v>
      </c>
      <c r="K39">
        <v>100</v>
      </c>
      <c r="L39">
        <v>0</v>
      </c>
      <c r="M39">
        <v>0</v>
      </c>
      <c r="N39">
        <v>1983</v>
      </c>
      <c r="O39">
        <v>30.282550000000001</v>
      </c>
      <c r="P39">
        <v>299</v>
      </c>
      <c r="Q39">
        <v>8043387</v>
      </c>
      <c r="R39">
        <v>19.914819999999999</v>
      </c>
      <c r="S39">
        <v>-1</v>
      </c>
      <c r="T39">
        <v>0</v>
      </c>
      <c r="U39">
        <v>0</v>
      </c>
      <c r="V39">
        <v>2260</v>
      </c>
      <c r="W39">
        <v>29.792850000000001</v>
      </c>
      <c r="X39">
        <v>251</v>
      </c>
      <c r="Y39">
        <v>6752137</v>
      </c>
      <c r="Z39">
        <v>18.231529999999999</v>
      </c>
      <c r="AA39">
        <v>-1</v>
      </c>
      <c r="AB39">
        <v>0</v>
      </c>
      <c r="AC39">
        <v>0</v>
      </c>
      <c r="AD39">
        <v>1319</v>
      </c>
      <c r="AE39">
        <v>12.13733</v>
      </c>
      <c r="AF39">
        <v>384</v>
      </c>
      <c r="AG39">
        <v>10329970</v>
      </c>
      <c r="AH39">
        <v>22.601520000000001</v>
      </c>
      <c r="AI39">
        <v>-1</v>
      </c>
    </row>
    <row r="40" spans="1:35" x14ac:dyDescent="0.3">
      <c r="A40">
        <v>4.0000000000000002E-4</v>
      </c>
      <c r="B40">
        <v>10</v>
      </c>
      <c r="C40">
        <v>1.76</v>
      </c>
      <c r="D40">
        <v>250</v>
      </c>
      <c r="E40">
        <v>333.33</v>
      </c>
      <c r="F40">
        <v>50</v>
      </c>
      <c r="G40">
        <v>508.33333299999998</v>
      </c>
      <c r="H40">
        <v>23.87528</v>
      </c>
      <c r="I40">
        <v>225</v>
      </c>
      <c r="J40">
        <v>0</v>
      </c>
      <c r="K40">
        <v>100</v>
      </c>
      <c r="L40">
        <v>0</v>
      </c>
      <c r="M40">
        <v>0</v>
      </c>
      <c r="N40">
        <v>1935</v>
      </c>
      <c r="O40">
        <v>29.120069999999998</v>
      </c>
      <c r="P40">
        <v>356</v>
      </c>
      <c r="Q40">
        <v>9576739</v>
      </c>
      <c r="R40">
        <v>21.751470000000001</v>
      </c>
      <c r="S40">
        <v>-1</v>
      </c>
      <c r="T40">
        <v>0</v>
      </c>
      <c r="U40">
        <v>0</v>
      </c>
      <c r="V40">
        <v>2200</v>
      </c>
      <c r="W40">
        <v>29.151060000000001</v>
      </c>
      <c r="X40">
        <v>244</v>
      </c>
      <c r="Y40">
        <v>6563829</v>
      </c>
      <c r="Z40">
        <v>17.973369999999999</v>
      </c>
      <c r="AA40">
        <v>-1</v>
      </c>
      <c r="AB40">
        <v>0</v>
      </c>
      <c r="AC40">
        <v>0</v>
      </c>
      <c r="AD40">
        <v>1188</v>
      </c>
      <c r="AE40">
        <v>8.9462650000000004</v>
      </c>
      <c r="AF40">
        <v>381</v>
      </c>
      <c r="AG40">
        <v>10249270</v>
      </c>
      <c r="AH40">
        <v>22.511900000000001</v>
      </c>
      <c r="AI40">
        <v>-1</v>
      </c>
    </row>
    <row r="41" spans="1:35" x14ac:dyDescent="0.3">
      <c r="A41">
        <v>4.0000000000000002E-4</v>
      </c>
      <c r="B41">
        <v>10</v>
      </c>
      <c r="C41">
        <v>1.76</v>
      </c>
      <c r="D41">
        <v>250</v>
      </c>
      <c r="E41">
        <v>333.33</v>
      </c>
      <c r="F41">
        <v>55</v>
      </c>
      <c r="G41">
        <v>513.33333300000004</v>
      </c>
      <c r="H41">
        <v>23.668399999999998</v>
      </c>
      <c r="I41">
        <v>225</v>
      </c>
      <c r="J41">
        <v>0</v>
      </c>
      <c r="K41">
        <v>100</v>
      </c>
      <c r="L41">
        <v>0</v>
      </c>
      <c r="M41">
        <v>0</v>
      </c>
      <c r="N41">
        <v>4399</v>
      </c>
      <c r="O41">
        <v>68.541899999999998</v>
      </c>
      <c r="P41">
        <v>360</v>
      </c>
      <c r="Q41">
        <v>9684342</v>
      </c>
      <c r="R41">
        <v>21.874829999999999</v>
      </c>
      <c r="S41">
        <v>-1</v>
      </c>
      <c r="T41">
        <v>0</v>
      </c>
      <c r="U41">
        <v>0</v>
      </c>
      <c r="V41">
        <v>5208</v>
      </c>
      <c r="W41">
        <v>73.290260000000004</v>
      </c>
      <c r="X41">
        <v>285</v>
      </c>
      <c r="Y41">
        <v>7666756</v>
      </c>
      <c r="Z41">
        <v>19.438369999999999</v>
      </c>
      <c r="AA41">
        <v>-1</v>
      </c>
      <c r="AB41">
        <v>0</v>
      </c>
      <c r="AC41">
        <v>0</v>
      </c>
      <c r="AD41">
        <v>2510</v>
      </c>
      <c r="AE41">
        <v>15.575749999999999</v>
      </c>
      <c r="AF41">
        <v>390</v>
      </c>
      <c r="AG41">
        <v>10491380</v>
      </c>
      <c r="AH41">
        <v>22.77975</v>
      </c>
      <c r="AI41">
        <v>-1</v>
      </c>
    </row>
    <row r="42" spans="1:35" x14ac:dyDescent="0.3">
      <c r="A42">
        <v>4.0000000000000002E-4</v>
      </c>
      <c r="B42">
        <v>10</v>
      </c>
      <c r="C42">
        <v>1.76</v>
      </c>
      <c r="D42">
        <v>250</v>
      </c>
      <c r="E42">
        <v>333.33</v>
      </c>
      <c r="F42">
        <v>60</v>
      </c>
      <c r="G42">
        <v>518.33333300000004</v>
      </c>
      <c r="H42">
        <v>23.464870000000001</v>
      </c>
      <c r="I42">
        <v>225</v>
      </c>
      <c r="J42">
        <v>0</v>
      </c>
      <c r="K42">
        <v>100</v>
      </c>
      <c r="L42">
        <v>0</v>
      </c>
      <c r="M42">
        <v>0</v>
      </c>
      <c r="N42">
        <v>4065</v>
      </c>
      <c r="O42">
        <v>67.952500000000001</v>
      </c>
      <c r="P42">
        <v>349</v>
      </c>
      <c r="Q42">
        <v>9388429</v>
      </c>
      <c r="R42">
        <v>21.53398</v>
      </c>
      <c r="S42">
        <v>-1</v>
      </c>
      <c r="T42">
        <v>0</v>
      </c>
      <c r="U42">
        <v>0</v>
      </c>
      <c r="V42">
        <v>5224</v>
      </c>
      <c r="W42">
        <v>75.170839999999998</v>
      </c>
      <c r="X42">
        <v>295</v>
      </c>
      <c r="Y42">
        <v>7935774</v>
      </c>
      <c r="Z42">
        <v>19.779820000000001</v>
      </c>
      <c r="AA42">
        <v>-1</v>
      </c>
      <c r="AB42">
        <v>0</v>
      </c>
      <c r="AC42">
        <v>0</v>
      </c>
      <c r="AD42">
        <v>2320</v>
      </c>
      <c r="AE42">
        <v>11.72062</v>
      </c>
      <c r="AF42">
        <v>404</v>
      </c>
      <c r="AG42">
        <v>10867990</v>
      </c>
      <c r="AH42">
        <v>23.19059</v>
      </c>
      <c r="AI42">
        <v>-1</v>
      </c>
    </row>
    <row r="43" spans="1:35" x14ac:dyDescent="0.3">
      <c r="A43">
        <v>4.0000000000000002E-4</v>
      </c>
      <c r="B43">
        <v>10</v>
      </c>
      <c r="C43">
        <v>1.76</v>
      </c>
      <c r="D43">
        <v>250</v>
      </c>
      <c r="E43">
        <v>333.33</v>
      </c>
      <c r="F43">
        <v>65</v>
      </c>
      <c r="G43">
        <v>523.33333300000004</v>
      </c>
      <c r="H43">
        <v>23.264620000000001</v>
      </c>
      <c r="I43">
        <v>225</v>
      </c>
      <c r="J43">
        <v>0</v>
      </c>
      <c r="K43">
        <v>100</v>
      </c>
      <c r="L43">
        <v>0</v>
      </c>
      <c r="M43">
        <v>0</v>
      </c>
      <c r="N43">
        <v>3922</v>
      </c>
      <c r="O43">
        <v>60.46237</v>
      </c>
      <c r="P43">
        <v>343</v>
      </c>
      <c r="Q43">
        <v>9227023</v>
      </c>
      <c r="R43">
        <v>21.345880000000001</v>
      </c>
      <c r="S43">
        <v>-1</v>
      </c>
      <c r="T43">
        <v>0</v>
      </c>
      <c r="U43">
        <v>0</v>
      </c>
      <c r="V43">
        <v>5079</v>
      </c>
      <c r="W43">
        <v>75.745819999999995</v>
      </c>
      <c r="X43">
        <v>295</v>
      </c>
      <c r="Y43">
        <v>7935772</v>
      </c>
      <c r="Z43">
        <v>19.779820000000001</v>
      </c>
      <c r="AA43">
        <v>-1</v>
      </c>
      <c r="AB43">
        <v>0</v>
      </c>
      <c r="AC43">
        <v>0</v>
      </c>
      <c r="AD43">
        <v>2087</v>
      </c>
      <c r="AE43">
        <v>7.5940700000000003</v>
      </c>
      <c r="AF43">
        <v>412</v>
      </c>
      <c r="AG43">
        <v>11083190</v>
      </c>
      <c r="AH43">
        <v>23.42229</v>
      </c>
      <c r="AI43">
        <v>-1</v>
      </c>
    </row>
    <row r="44" spans="1:35" x14ac:dyDescent="0.3">
      <c r="A44">
        <v>4.0000000000000002E-4</v>
      </c>
      <c r="B44">
        <v>10</v>
      </c>
      <c r="C44">
        <v>1.76</v>
      </c>
      <c r="D44">
        <v>250</v>
      </c>
      <c r="E44">
        <v>333.33</v>
      </c>
      <c r="F44">
        <v>70</v>
      </c>
      <c r="G44">
        <v>528.33333300000004</v>
      </c>
      <c r="H44">
        <v>23.06757</v>
      </c>
      <c r="I44">
        <v>225</v>
      </c>
      <c r="J44">
        <v>0</v>
      </c>
      <c r="K44">
        <v>100</v>
      </c>
      <c r="L44">
        <v>0</v>
      </c>
      <c r="M44">
        <v>0</v>
      </c>
      <c r="N44">
        <v>3714</v>
      </c>
      <c r="O44">
        <v>59.314070000000001</v>
      </c>
      <c r="P44">
        <v>307</v>
      </c>
      <c r="Q44">
        <v>8258580</v>
      </c>
      <c r="R44">
        <v>20.18224</v>
      </c>
      <c r="S44">
        <v>-1</v>
      </c>
      <c r="T44">
        <v>0</v>
      </c>
      <c r="U44">
        <v>0</v>
      </c>
      <c r="V44">
        <v>5076</v>
      </c>
      <c r="W44">
        <v>76.262339999999995</v>
      </c>
      <c r="X44">
        <v>298</v>
      </c>
      <c r="Y44">
        <v>8016473</v>
      </c>
      <c r="Z44">
        <v>19.881160000000001</v>
      </c>
      <c r="AA44">
        <v>-1</v>
      </c>
      <c r="AB44">
        <v>0</v>
      </c>
      <c r="AC44">
        <v>0</v>
      </c>
      <c r="AD44">
        <v>1796</v>
      </c>
      <c r="AE44">
        <v>4.8858509999999997</v>
      </c>
      <c r="AF44">
        <v>387</v>
      </c>
      <c r="AG44">
        <v>10410670</v>
      </c>
      <c r="AH44">
        <v>22.690799999999999</v>
      </c>
      <c r="AI44">
        <v>-1</v>
      </c>
    </row>
    <row r="45" spans="1:35" x14ac:dyDescent="0.3">
      <c r="A45">
        <v>4.0000000000000002E-4</v>
      </c>
      <c r="B45">
        <v>10</v>
      </c>
      <c r="C45">
        <v>1.76</v>
      </c>
      <c r="D45">
        <v>250</v>
      </c>
      <c r="E45">
        <v>333.33</v>
      </c>
      <c r="F45">
        <v>75</v>
      </c>
      <c r="G45">
        <v>533.33333300000004</v>
      </c>
      <c r="H45">
        <v>22.873660000000001</v>
      </c>
      <c r="I45">
        <v>225</v>
      </c>
      <c r="J45">
        <v>0</v>
      </c>
      <c r="K45">
        <v>100</v>
      </c>
      <c r="L45">
        <v>0</v>
      </c>
      <c r="M45">
        <v>0</v>
      </c>
      <c r="N45">
        <v>3492</v>
      </c>
      <c r="O45">
        <v>51.866259999999997</v>
      </c>
      <c r="P45">
        <v>334</v>
      </c>
      <c r="Q45">
        <v>8984909</v>
      </c>
      <c r="R45">
        <v>21.06073</v>
      </c>
      <c r="S45">
        <v>-1</v>
      </c>
      <c r="T45">
        <v>0</v>
      </c>
      <c r="U45">
        <v>0</v>
      </c>
      <c r="V45">
        <v>4939</v>
      </c>
      <c r="W45">
        <v>75.586089999999999</v>
      </c>
      <c r="X45">
        <v>292</v>
      </c>
      <c r="Y45">
        <v>7855066</v>
      </c>
      <c r="Z45">
        <v>19.677980000000002</v>
      </c>
      <c r="AA45">
        <v>-1</v>
      </c>
      <c r="AB45">
        <v>0</v>
      </c>
      <c r="AC45">
        <v>0</v>
      </c>
      <c r="AD45">
        <v>1599</v>
      </c>
      <c r="AE45">
        <v>3.1801439999999999</v>
      </c>
      <c r="AF45">
        <v>393</v>
      </c>
      <c r="AG45">
        <v>10572050</v>
      </c>
      <c r="AH45">
        <v>22.868379999999998</v>
      </c>
      <c r="AI45">
        <v>-1</v>
      </c>
    </row>
    <row r="46" spans="1:35" x14ac:dyDescent="0.3">
      <c r="A46">
        <v>4.0000000000000002E-4</v>
      </c>
      <c r="B46">
        <v>10</v>
      </c>
      <c r="C46">
        <v>1.76</v>
      </c>
      <c r="D46">
        <v>250</v>
      </c>
      <c r="E46">
        <v>333.33</v>
      </c>
      <c r="F46">
        <v>80</v>
      </c>
      <c r="G46">
        <v>538.33333300000004</v>
      </c>
      <c r="H46">
        <v>22.68281</v>
      </c>
      <c r="I46">
        <v>225</v>
      </c>
      <c r="J46">
        <v>0</v>
      </c>
      <c r="K46">
        <v>100</v>
      </c>
      <c r="L46">
        <v>0</v>
      </c>
      <c r="M46">
        <v>0</v>
      </c>
      <c r="N46">
        <v>3298</v>
      </c>
      <c r="O46">
        <v>46.764119999999998</v>
      </c>
      <c r="P46">
        <v>298</v>
      </c>
      <c r="Q46">
        <v>8016475</v>
      </c>
      <c r="R46">
        <v>19.881160000000001</v>
      </c>
      <c r="S46">
        <v>-1</v>
      </c>
      <c r="T46">
        <v>0</v>
      </c>
      <c r="U46">
        <v>0</v>
      </c>
      <c r="V46">
        <v>4804</v>
      </c>
      <c r="W46">
        <v>75.49539</v>
      </c>
      <c r="X46">
        <v>272</v>
      </c>
      <c r="Y46">
        <v>7317046</v>
      </c>
      <c r="Z46">
        <v>18.985659999999999</v>
      </c>
      <c r="AA46">
        <v>-1</v>
      </c>
      <c r="AB46">
        <v>0</v>
      </c>
      <c r="AC46">
        <v>0</v>
      </c>
      <c r="AD46">
        <v>1370</v>
      </c>
      <c r="AE46">
        <v>1.865119</v>
      </c>
      <c r="AF46">
        <v>424</v>
      </c>
      <c r="AG46">
        <v>11406000</v>
      </c>
      <c r="AH46">
        <v>23.76585</v>
      </c>
      <c r="AI46">
        <v>-1</v>
      </c>
    </row>
    <row r="47" spans="1:35" x14ac:dyDescent="0.3">
      <c r="A47">
        <v>4.0000000000000002E-4</v>
      </c>
      <c r="B47">
        <v>10</v>
      </c>
      <c r="C47">
        <v>1.76</v>
      </c>
      <c r="D47">
        <v>250</v>
      </c>
      <c r="E47">
        <v>333.33</v>
      </c>
      <c r="F47">
        <v>85</v>
      </c>
      <c r="G47">
        <v>543.33333300000004</v>
      </c>
      <c r="H47">
        <v>22.494949999999999</v>
      </c>
      <c r="I47">
        <v>225</v>
      </c>
      <c r="J47">
        <v>0</v>
      </c>
      <c r="K47">
        <v>100</v>
      </c>
      <c r="L47">
        <v>0</v>
      </c>
      <c r="M47">
        <v>0</v>
      </c>
      <c r="N47">
        <v>3121</v>
      </c>
      <c r="O47">
        <v>40.907139999999998</v>
      </c>
      <c r="P47">
        <v>299</v>
      </c>
      <c r="Q47">
        <v>8043373</v>
      </c>
      <c r="R47">
        <v>19.914819999999999</v>
      </c>
      <c r="S47">
        <v>-1</v>
      </c>
      <c r="T47">
        <v>0</v>
      </c>
      <c r="U47">
        <v>0</v>
      </c>
      <c r="V47">
        <v>4600</v>
      </c>
      <c r="W47">
        <v>72.788489999999996</v>
      </c>
      <c r="X47">
        <v>269</v>
      </c>
      <c r="Y47">
        <v>7236342</v>
      </c>
      <c r="Z47">
        <v>18.879709999999999</v>
      </c>
      <c r="AA47">
        <v>-1</v>
      </c>
      <c r="AB47">
        <v>0</v>
      </c>
      <c r="AC47">
        <v>0</v>
      </c>
      <c r="AD47">
        <v>1139</v>
      </c>
      <c r="AE47">
        <v>1.137256</v>
      </c>
      <c r="AF47">
        <v>434</v>
      </c>
      <c r="AG47">
        <v>11675000</v>
      </c>
      <c r="AH47">
        <v>24.04861</v>
      </c>
      <c r="AI47">
        <v>-1</v>
      </c>
    </row>
    <row r="48" spans="1:35" x14ac:dyDescent="0.3">
      <c r="A48">
        <v>4.0000000000000002E-4</v>
      </c>
      <c r="B48">
        <v>10</v>
      </c>
      <c r="C48">
        <v>1.76</v>
      </c>
      <c r="D48">
        <v>250</v>
      </c>
      <c r="E48">
        <v>333.33</v>
      </c>
      <c r="F48">
        <v>90</v>
      </c>
      <c r="G48">
        <v>548.33333300000004</v>
      </c>
      <c r="H48">
        <v>22.310020000000002</v>
      </c>
      <c r="I48">
        <v>225</v>
      </c>
      <c r="J48">
        <v>0</v>
      </c>
      <c r="K48">
        <v>100</v>
      </c>
      <c r="L48">
        <v>0</v>
      </c>
      <c r="M48">
        <v>0</v>
      </c>
      <c r="N48">
        <v>2918</v>
      </c>
      <c r="O48">
        <v>34.460509999999999</v>
      </c>
      <c r="P48">
        <v>365</v>
      </c>
      <c r="Q48">
        <v>9818832</v>
      </c>
      <c r="R48">
        <v>22.028099999999998</v>
      </c>
      <c r="S48">
        <v>-1</v>
      </c>
      <c r="T48">
        <v>0</v>
      </c>
      <c r="U48">
        <v>0</v>
      </c>
      <c r="V48">
        <v>4515</v>
      </c>
      <c r="W48">
        <v>76.87388</v>
      </c>
      <c r="X48">
        <v>295</v>
      </c>
      <c r="Y48">
        <v>7935764</v>
      </c>
      <c r="Z48">
        <v>19.779820000000001</v>
      </c>
      <c r="AA48">
        <v>-1</v>
      </c>
      <c r="AB48">
        <v>0</v>
      </c>
      <c r="AC48">
        <v>0</v>
      </c>
      <c r="AD48">
        <v>962</v>
      </c>
      <c r="AE48">
        <v>0.60319590000000001</v>
      </c>
      <c r="AF48">
        <v>371</v>
      </c>
      <c r="AG48">
        <v>9980243</v>
      </c>
      <c r="AH48">
        <v>22.210699999999999</v>
      </c>
      <c r="AI48">
        <v>-1</v>
      </c>
    </row>
    <row r="49" spans="1:35" x14ac:dyDescent="0.3">
      <c r="A49">
        <v>4.0000000000000002E-4</v>
      </c>
      <c r="B49">
        <v>10</v>
      </c>
      <c r="C49">
        <v>1.76</v>
      </c>
      <c r="D49">
        <v>250</v>
      </c>
      <c r="E49">
        <v>333.33</v>
      </c>
      <c r="F49">
        <v>95</v>
      </c>
      <c r="G49">
        <v>553.33333300000004</v>
      </c>
      <c r="H49">
        <v>22.127960000000002</v>
      </c>
      <c r="I49">
        <v>225</v>
      </c>
      <c r="J49">
        <v>0</v>
      </c>
      <c r="K49">
        <v>100</v>
      </c>
      <c r="L49">
        <v>0</v>
      </c>
      <c r="M49">
        <v>0</v>
      </c>
      <c r="N49">
        <v>2626</v>
      </c>
      <c r="O49">
        <v>27.619299999999999</v>
      </c>
      <c r="P49">
        <v>350</v>
      </c>
      <c r="Q49">
        <v>9415317</v>
      </c>
      <c r="R49">
        <v>21.565180000000002</v>
      </c>
      <c r="S49">
        <v>-1</v>
      </c>
      <c r="T49">
        <v>0</v>
      </c>
      <c r="U49">
        <v>0</v>
      </c>
      <c r="V49">
        <v>4291</v>
      </c>
      <c r="W49">
        <v>76.753879999999995</v>
      </c>
      <c r="X49">
        <v>259</v>
      </c>
      <c r="Y49">
        <v>6967330</v>
      </c>
      <c r="Z49">
        <v>18.522310000000001</v>
      </c>
      <c r="AA49">
        <v>-1</v>
      </c>
      <c r="AB49">
        <v>0</v>
      </c>
      <c r="AC49">
        <v>0</v>
      </c>
      <c r="AD49">
        <v>767</v>
      </c>
      <c r="AE49">
        <v>0.30500929999999998</v>
      </c>
      <c r="AF49">
        <v>378</v>
      </c>
      <c r="AG49">
        <v>10168540</v>
      </c>
      <c r="AH49">
        <v>22.421939999999999</v>
      </c>
      <c r="AI49">
        <v>-1</v>
      </c>
    </row>
    <row r="50" spans="1:35" x14ac:dyDescent="0.3">
      <c r="A50">
        <v>4.0000000000000002E-4</v>
      </c>
      <c r="B50">
        <v>10</v>
      </c>
      <c r="C50">
        <v>1.76</v>
      </c>
      <c r="D50">
        <v>250</v>
      </c>
      <c r="E50">
        <v>333.33</v>
      </c>
      <c r="F50">
        <v>100</v>
      </c>
      <c r="G50">
        <v>558.33333300000004</v>
      </c>
      <c r="H50">
        <v>21.948689999999999</v>
      </c>
      <c r="I50">
        <v>225</v>
      </c>
      <c r="J50">
        <v>0</v>
      </c>
      <c r="K50">
        <v>100</v>
      </c>
      <c r="L50">
        <v>0</v>
      </c>
      <c r="M50">
        <v>0</v>
      </c>
      <c r="N50">
        <v>2430</v>
      </c>
      <c r="O50">
        <v>22.167739999999998</v>
      </c>
      <c r="P50">
        <v>330</v>
      </c>
      <c r="Q50">
        <v>8877291</v>
      </c>
      <c r="R50">
        <v>20.93281</v>
      </c>
      <c r="S50">
        <v>-1</v>
      </c>
      <c r="T50">
        <v>0</v>
      </c>
      <c r="U50">
        <v>0</v>
      </c>
      <c r="V50">
        <v>4189</v>
      </c>
      <c r="W50">
        <v>75.398870000000002</v>
      </c>
      <c r="X50">
        <v>267</v>
      </c>
      <c r="Y50">
        <v>7182536</v>
      </c>
      <c r="Z50">
        <v>18.80875</v>
      </c>
      <c r="AA50">
        <v>-1</v>
      </c>
      <c r="AB50">
        <v>0</v>
      </c>
      <c r="AC50">
        <v>0</v>
      </c>
      <c r="AD50">
        <v>608</v>
      </c>
      <c r="AE50">
        <v>0.16939470000000001</v>
      </c>
      <c r="AF50">
        <v>407</v>
      </c>
      <c r="AG50">
        <v>10948670</v>
      </c>
      <c r="AH50">
        <v>23.277729999999998</v>
      </c>
      <c r="AI50">
        <v>-1</v>
      </c>
    </row>
    <row r="51" spans="1:35" x14ac:dyDescent="0.3">
      <c r="A51">
        <v>4.0000000000000002E-4</v>
      </c>
      <c r="B51">
        <v>10</v>
      </c>
      <c r="C51">
        <v>1.76</v>
      </c>
      <c r="D51">
        <v>250</v>
      </c>
      <c r="E51">
        <v>333.33</v>
      </c>
      <c r="F51">
        <v>2.5</v>
      </c>
      <c r="G51">
        <v>460.83333299999998</v>
      </c>
      <c r="H51">
        <v>26.02375</v>
      </c>
      <c r="I51">
        <v>225</v>
      </c>
      <c r="J51">
        <v>0</v>
      </c>
      <c r="K51">
        <v>100</v>
      </c>
      <c r="L51">
        <v>0</v>
      </c>
      <c r="M51">
        <v>0</v>
      </c>
      <c r="N51">
        <v>2288</v>
      </c>
      <c r="O51">
        <v>27.11862</v>
      </c>
      <c r="P51">
        <v>344</v>
      </c>
      <c r="Q51">
        <v>9253946</v>
      </c>
      <c r="R51">
        <v>21.37734</v>
      </c>
      <c r="S51">
        <v>-1</v>
      </c>
      <c r="T51">
        <v>0</v>
      </c>
      <c r="U51">
        <v>0</v>
      </c>
      <c r="V51">
        <v>2069</v>
      </c>
      <c r="W51">
        <v>25.173169999999999</v>
      </c>
      <c r="X51">
        <v>256</v>
      </c>
      <c r="Y51">
        <v>6886654</v>
      </c>
      <c r="Z51">
        <v>18.413789999999999</v>
      </c>
      <c r="AA51">
        <v>-1</v>
      </c>
      <c r="AB51">
        <v>0</v>
      </c>
      <c r="AC51">
        <v>0</v>
      </c>
      <c r="AD51">
        <v>1946</v>
      </c>
      <c r="AE51">
        <v>24.637450000000001</v>
      </c>
      <c r="AF51">
        <v>346</v>
      </c>
      <c r="AG51">
        <v>9307751</v>
      </c>
      <c r="AH51">
        <v>21.44013</v>
      </c>
      <c r="AI51">
        <v>-1</v>
      </c>
    </row>
    <row r="52" spans="1:35" x14ac:dyDescent="0.3">
      <c r="A52" t="s">
        <v>74</v>
      </c>
      <c r="B52" t="s">
        <v>74</v>
      </c>
      <c r="D52" t="s">
        <v>74</v>
      </c>
      <c r="E52" t="s">
        <v>74</v>
      </c>
      <c r="F52" t="s">
        <v>75</v>
      </c>
      <c r="H52" t="s">
        <v>74</v>
      </c>
      <c r="K52">
        <v>150</v>
      </c>
    </row>
    <row r="53" spans="1:35" x14ac:dyDescent="0.3">
      <c r="A53">
        <v>4.0000000000000002E-4</v>
      </c>
      <c r="B53">
        <v>10</v>
      </c>
      <c r="C53">
        <v>1.76</v>
      </c>
      <c r="D53">
        <v>250</v>
      </c>
      <c r="E53">
        <v>333.33</v>
      </c>
      <c r="F53">
        <v>0</v>
      </c>
      <c r="G53">
        <v>458.33333299999998</v>
      </c>
      <c r="H53">
        <v>30.963750000000001</v>
      </c>
      <c r="I53">
        <v>275</v>
      </c>
      <c r="J53">
        <v>0</v>
      </c>
      <c r="K53">
        <v>150</v>
      </c>
      <c r="L53">
        <v>0</v>
      </c>
      <c r="M53">
        <v>0</v>
      </c>
      <c r="N53">
        <v>1452</v>
      </c>
      <c r="O53">
        <v>19.48349</v>
      </c>
      <c r="P53">
        <v>363</v>
      </c>
      <c r="Q53">
        <v>9765060</v>
      </c>
      <c r="R53">
        <v>21.966909999999999</v>
      </c>
      <c r="S53">
        <v>-1</v>
      </c>
      <c r="T53">
        <v>0</v>
      </c>
      <c r="U53">
        <v>0</v>
      </c>
      <c r="V53">
        <v>1452</v>
      </c>
      <c r="W53">
        <v>19.48349</v>
      </c>
      <c r="X53">
        <v>283</v>
      </c>
      <c r="Y53">
        <v>7612981</v>
      </c>
      <c r="Z53">
        <v>19.36938</v>
      </c>
      <c r="AA53">
        <v>-1</v>
      </c>
      <c r="AB53">
        <v>0</v>
      </c>
      <c r="AC53">
        <v>0</v>
      </c>
      <c r="AD53">
        <v>1452</v>
      </c>
      <c r="AE53">
        <v>19.48349</v>
      </c>
      <c r="AF53">
        <v>332</v>
      </c>
      <c r="AG53">
        <v>8931137</v>
      </c>
      <c r="AH53">
        <v>20.996870000000001</v>
      </c>
      <c r="AI53">
        <v>-1</v>
      </c>
    </row>
    <row r="54" spans="1:35" x14ac:dyDescent="0.3">
      <c r="A54">
        <v>4.0000000000000002E-4</v>
      </c>
      <c r="B54">
        <v>10</v>
      </c>
      <c r="C54">
        <v>1.76</v>
      </c>
      <c r="D54">
        <v>250</v>
      </c>
      <c r="E54">
        <v>333.33</v>
      </c>
      <c r="F54">
        <v>5</v>
      </c>
      <c r="G54">
        <v>463.33333299999998</v>
      </c>
      <c r="H54">
        <v>30.690190000000001</v>
      </c>
      <c r="I54">
        <v>275</v>
      </c>
      <c r="J54">
        <v>0</v>
      </c>
      <c r="K54">
        <v>150</v>
      </c>
      <c r="L54">
        <v>0</v>
      </c>
      <c r="M54">
        <v>0</v>
      </c>
      <c r="N54">
        <v>1629</v>
      </c>
      <c r="O54">
        <v>20.828659999999999</v>
      </c>
      <c r="P54">
        <v>312</v>
      </c>
      <c r="Q54">
        <v>8393112</v>
      </c>
      <c r="R54">
        <v>20.347660000000001</v>
      </c>
      <c r="S54">
        <v>-1</v>
      </c>
      <c r="T54">
        <v>0</v>
      </c>
      <c r="U54">
        <v>0</v>
      </c>
      <c r="V54">
        <v>1629</v>
      </c>
      <c r="W54">
        <v>20.828659999999999</v>
      </c>
      <c r="X54">
        <v>263</v>
      </c>
      <c r="Y54">
        <v>7074960</v>
      </c>
      <c r="Z54">
        <v>18.666060000000002</v>
      </c>
      <c r="AA54">
        <v>-1</v>
      </c>
      <c r="AB54">
        <v>0</v>
      </c>
      <c r="AC54">
        <v>0</v>
      </c>
      <c r="AD54">
        <v>1629</v>
      </c>
      <c r="AE54">
        <v>20.828659999999999</v>
      </c>
      <c r="AF54">
        <v>347</v>
      </c>
      <c r="AG54">
        <v>9334651</v>
      </c>
      <c r="AH54">
        <v>21.47146</v>
      </c>
      <c r="AI54">
        <v>-1</v>
      </c>
    </row>
    <row r="55" spans="1:35" x14ac:dyDescent="0.3">
      <c r="A55">
        <v>4.0000000000000002E-4</v>
      </c>
      <c r="B55">
        <v>10</v>
      </c>
      <c r="C55">
        <v>1.76</v>
      </c>
      <c r="D55">
        <v>250</v>
      </c>
      <c r="E55">
        <v>333.33</v>
      </c>
      <c r="F55">
        <v>10</v>
      </c>
      <c r="G55">
        <v>468.33333299999998</v>
      </c>
      <c r="H55">
        <v>30.420970000000001</v>
      </c>
      <c r="I55">
        <v>275</v>
      </c>
      <c r="J55">
        <v>0</v>
      </c>
      <c r="K55">
        <v>150</v>
      </c>
      <c r="L55">
        <v>0</v>
      </c>
      <c r="M55">
        <v>0</v>
      </c>
      <c r="N55">
        <v>1690</v>
      </c>
      <c r="O55">
        <v>22.428239999999999</v>
      </c>
      <c r="P55">
        <v>350</v>
      </c>
      <c r="Q55">
        <v>9415349</v>
      </c>
      <c r="R55">
        <v>21.565180000000002</v>
      </c>
      <c r="S55">
        <v>-1</v>
      </c>
      <c r="T55">
        <v>0</v>
      </c>
      <c r="U55">
        <v>0</v>
      </c>
      <c r="V55">
        <v>1690</v>
      </c>
      <c r="W55">
        <v>22.428239999999999</v>
      </c>
      <c r="X55">
        <v>296</v>
      </c>
      <c r="Y55">
        <v>7962691</v>
      </c>
      <c r="Z55">
        <v>19.813649999999999</v>
      </c>
      <c r="AA55">
        <v>-1</v>
      </c>
      <c r="AB55">
        <v>0</v>
      </c>
      <c r="AC55">
        <v>0</v>
      </c>
      <c r="AD55">
        <v>1690</v>
      </c>
      <c r="AE55">
        <v>22.428239999999999</v>
      </c>
      <c r="AF55">
        <v>416</v>
      </c>
      <c r="AG55">
        <v>11190820</v>
      </c>
      <c r="AH55">
        <v>23.53734</v>
      </c>
      <c r="AI55">
        <v>-1</v>
      </c>
    </row>
    <row r="56" spans="1:35" x14ac:dyDescent="0.3">
      <c r="A56">
        <v>4.0000000000000002E-4</v>
      </c>
      <c r="B56">
        <v>10</v>
      </c>
      <c r="C56">
        <v>1.76</v>
      </c>
      <c r="D56">
        <v>250</v>
      </c>
      <c r="E56">
        <v>333.33</v>
      </c>
      <c r="F56">
        <v>15</v>
      </c>
      <c r="G56">
        <v>473.33333299999998</v>
      </c>
      <c r="H56">
        <v>30.15598</v>
      </c>
      <c r="I56">
        <v>275</v>
      </c>
      <c r="J56">
        <v>0</v>
      </c>
      <c r="K56">
        <v>150</v>
      </c>
      <c r="L56">
        <v>0</v>
      </c>
      <c r="M56">
        <v>0</v>
      </c>
      <c r="N56">
        <v>1712</v>
      </c>
      <c r="O56">
        <v>24.350750000000001</v>
      </c>
      <c r="P56">
        <v>305</v>
      </c>
      <c r="Q56">
        <v>8204802</v>
      </c>
      <c r="R56">
        <v>20.1157</v>
      </c>
      <c r="S56">
        <v>-1</v>
      </c>
      <c r="T56">
        <v>0</v>
      </c>
      <c r="U56">
        <v>0</v>
      </c>
      <c r="V56">
        <v>1712</v>
      </c>
      <c r="W56">
        <v>24.350750000000001</v>
      </c>
      <c r="X56">
        <v>269</v>
      </c>
      <c r="Y56">
        <v>7236355</v>
      </c>
      <c r="Z56">
        <v>18.879709999999999</v>
      </c>
      <c r="AA56">
        <v>-1</v>
      </c>
      <c r="AB56">
        <v>0</v>
      </c>
      <c r="AC56">
        <v>0</v>
      </c>
      <c r="AD56">
        <v>1712</v>
      </c>
      <c r="AE56">
        <v>24.350750000000001</v>
      </c>
      <c r="AF56">
        <v>367</v>
      </c>
      <c r="AG56">
        <v>9872668</v>
      </c>
      <c r="AH56">
        <v>22.089120000000001</v>
      </c>
      <c r="AI56">
        <v>-1</v>
      </c>
    </row>
    <row r="57" spans="1:35" x14ac:dyDescent="0.3">
      <c r="A57">
        <v>4.0000000000000002E-4</v>
      </c>
      <c r="B57">
        <v>10</v>
      </c>
      <c r="C57">
        <v>1.76</v>
      </c>
      <c r="D57">
        <v>250</v>
      </c>
      <c r="E57">
        <v>333.33</v>
      </c>
      <c r="F57">
        <v>20</v>
      </c>
      <c r="G57">
        <v>478.33333299999998</v>
      </c>
      <c r="H57">
        <v>29.895150000000001</v>
      </c>
      <c r="I57">
        <v>275</v>
      </c>
      <c r="J57">
        <v>0</v>
      </c>
      <c r="K57">
        <v>150</v>
      </c>
      <c r="L57">
        <v>0</v>
      </c>
      <c r="M57">
        <v>0</v>
      </c>
      <c r="N57">
        <v>1720</v>
      </c>
      <c r="O57">
        <v>24.718869999999999</v>
      </c>
      <c r="P57">
        <v>342</v>
      </c>
      <c r="Q57">
        <v>9200138</v>
      </c>
      <c r="R57">
        <v>21.31438</v>
      </c>
      <c r="S57">
        <v>-1</v>
      </c>
      <c r="T57">
        <v>0</v>
      </c>
      <c r="U57">
        <v>0</v>
      </c>
      <c r="V57">
        <v>1720</v>
      </c>
      <c r="W57">
        <v>24.718869999999999</v>
      </c>
      <c r="X57">
        <v>288</v>
      </c>
      <c r="Y57">
        <v>7747478</v>
      </c>
      <c r="Z57">
        <v>19.541399999999999</v>
      </c>
      <c r="AA57">
        <v>-1</v>
      </c>
      <c r="AB57">
        <v>0</v>
      </c>
      <c r="AC57">
        <v>0</v>
      </c>
      <c r="AD57">
        <v>1720</v>
      </c>
      <c r="AE57">
        <v>24.718869999999999</v>
      </c>
      <c r="AF57">
        <v>414</v>
      </c>
      <c r="AG57">
        <v>11137010</v>
      </c>
      <c r="AH57">
        <v>23.479880000000001</v>
      </c>
      <c r="AI57">
        <v>-1</v>
      </c>
    </row>
    <row r="58" spans="1:35" x14ac:dyDescent="0.3">
      <c r="A58">
        <v>4.0000000000000002E-4</v>
      </c>
      <c r="B58">
        <v>10</v>
      </c>
      <c r="C58">
        <v>1.76</v>
      </c>
      <c r="D58">
        <v>250</v>
      </c>
      <c r="E58">
        <v>333.33</v>
      </c>
      <c r="F58">
        <v>25</v>
      </c>
      <c r="G58">
        <v>483.33333299999998</v>
      </c>
      <c r="H58">
        <v>29.638380000000002</v>
      </c>
      <c r="I58">
        <v>275</v>
      </c>
      <c r="J58">
        <v>0</v>
      </c>
      <c r="K58">
        <v>150</v>
      </c>
      <c r="L58">
        <v>0</v>
      </c>
      <c r="M58">
        <v>0</v>
      </c>
      <c r="N58">
        <v>1751</v>
      </c>
      <c r="O58">
        <v>25.428899999999999</v>
      </c>
      <c r="P58">
        <v>349</v>
      </c>
      <c r="Q58">
        <v>9388442</v>
      </c>
      <c r="R58">
        <v>21.53398</v>
      </c>
      <c r="S58">
        <v>-1</v>
      </c>
      <c r="T58">
        <v>0</v>
      </c>
      <c r="U58">
        <v>0</v>
      </c>
      <c r="V58">
        <v>1751</v>
      </c>
      <c r="W58">
        <v>25.428899999999999</v>
      </c>
      <c r="X58">
        <v>287</v>
      </c>
      <c r="Y58">
        <v>7720577</v>
      </c>
      <c r="Z58">
        <v>19.50712</v>
      </c>
      <c r="AA58">
        <v>-1</v>
      </c>
      <c r="AB58">
        <v>0</v>
      </c>
      <c r="AC58">
        <v>0</v>
      </c>
      <c r="AD58">
        <v>1751</v>
      </c>
      <c r="AE58">
        <v>25.428899999999999</v>
      </c>
      <c r="AF58">
        <v>431</v>
      </c>
      <c r="AG58">
        <v>11594330</v>
      </c>
      <c r="AH58">
        <v>23.964110000000002</v>
      </c>
      <c r="AI58">
        <v>-1</v>
      </c>
    </row>
    <row r="59" spans="1:35" x14ac:dyDescent="0.3">
      <c r="A59">
        <v>4.0000000000000002E-4</v>
      </c>
      <c r="B59">
        <v>10</v>
      </c>
      <c r="C59">
        <v>1.76</v>
      </c>
      <c r="D59">
        <v>250</v>
      </c>
      <c r="E59">
        <v>333.33</v>
      </c>
      <c r="F59">
        <v>30</v>
      </c>
      <c r="G59">
        <v>488.33333299999998</v>
      </c>
      <c r="H59">
        <v>29.385590000000001</v>
      </c>
      <c r="I59">
        <v>275</v>
      </c>
      <c r="J59">
        <v>0</v>
      </c>
      <c r="K59">
        <v>150</v>
      </c>
      <c r="L59">
        <v>0</v>
      </c>
      <c r="M59">
        <v>0</v>
      </c>
      <c r="N59">
        <v>1726</v>
      </c>
      <c r="O59">
        <v>26.379799999999999</v>
      </c>
      <c r="P59">
        <v>346</v>
      </c>
      <c r="Q59">
        <v>9307732</v>
      </c>
      <c r="R59">
        <v>21.44013</v>
      </c>
      <c r="S59">
        <v>-1</v>
      </c>
      <c r="T59">
        <v>0</v>
      </c>
      <c r="U59">
        <v>0</v>
      </c>
      <c r="V59">
        <v>1726</v>
      </c>
      <c r="W59">
        <v>26.379799999999999</v>
      </c>
      <c r="X59">
        <v>290</v>
      </c>
      <c r="Y59">
        <v>7801277</v>
      </c>
      <c r="Z59">
        <v>19.60981</v>
      </c>
      <c r="AA59">
        <v>-1</v>
      </c>
      <c r="AB59">
        <v>0</v>
      </c>
      <c r="AC59">
        <v>0</v>
      </c>
      <c r="AD59">
        <v>1726</v>
      </c>
      <c r="AE59">
        <v>26.379799999999999</v>
      </c>
      <c r="AF59">
        <v>411</v>
      </c>
      <c r="AG59">
        <v>11056300</v>
      </c>
      <c r="AH59">
        <v>23.393450000000001</v>
      </c>
      <c r="AI59">
        <v>-1</v>
      </c>
    </row>
    <row r="60" spans="1:35" x14ac:dyDescent="0.3">
      <c r="A60">
        <v>4.0000000000000002E-4</v>
      </c>
      <c r="B60">
        <v>10</v>
      </c>
      <c r="C60">
        <v>1.76</v>
      </c>
      <c r="D60">
        <v>250</v>
      </c>
      <c r="E60">
        <v>333.33</v>
      </c>
      <c r="F60">
        <v>35</v>
      </c>
      <c r="G60">
        <v>493.33333299999998</v>
      </c>
      <c r="H60">
        <v>29.136710000000001</v>
      </c>
      <c r="I60">
        <v>275</v>
      </c>
      <c r="J60">
        <v>0</v>
      </c>
      <c r="K60">
        <v>150</v>
      </c>
      <c r="L60">
        <v>0</v>
      </c>
      <c r="M60">
        <v>0</v>
      </c>
      <c r="N60">
        <v>1672</v>
      </c>
      <c r="O60">
        <v>25.936769999999999</v>
      </c>
      <c r="P60">
        <v>298</v>
      </c>
      <c r="Q60">
        <v>8016488</v>
      </c>
      <c r="R60">
        <v>19.881160000000001</v>
      </c>
      <c r="S60">
        <v>-1</v>
      </c>
      <c r="T60">
        <v>0</v>
      </c>
      <c r="U60">
        <v>0</v>
      </c>
      <c r="V60">
        <v>1672</v>
      </c>
      <c r="W60">
        <v>25.936769999999999</v>
      </c>
      <c r="X60">
        <v>253</v>
      </c>
      <c r="Y60">
        <v>6805941</v>
      </c>
      <c r="Z60">
        <v>18.304639999999999</v>
      </c>
      <c r="AA60">
        <v>-1</v>
      </c>
      <c r="AB60">
        <v>0</v>
      </c>
      <c r="AC60">
        <v>0</v>
      </c>
      <c r="AD60">
        <v>1672</v>
      </c>
      <c r="AE60">
        <v>25.936769999999999</v>
      </c>
      <c r="AF60">
        <v>361</v>
      </c>
      <c r="AG60">
        <v>9711255</v>
      </c>
      <c r="AH60">
        <v>21.905560000000001</v>
      </c>
      <c r="AI60">
        <v>-1</v>
      </c>
    </row>
    <row r="61" spans="1:35" x14ac:dyDescent="0.3">
      <c r="A61">
        <v>4.0000000000000002E-4</v>
      </c>
      <c r="B61">
        <v>10</v>
      </c>
      <c r="C61">
        <v>1.76</v>
      </c>
      <c r="D61">
        <v>250</v>
      </c>
      <c r="E61">
        <v>333.33</v>
      </c>
      <c r="F61">
        <v>40</v>
      </c>
      <c r="G61">
        <v>498.33333299999998</v>
      </c>
      <c r="H61">
        <v>28.891639999999999</v>
      </c>
      <c r="I61">
        <v>275</v>
      </c>
      <c r="J61">
        <v>0</v>
      </c>
      <c r="K61">
        <v>150</v>
      </c>
      <c r="L61">
        <v>0</v>
      </c>
      <c r="M61">
        <v>0</v>
      </c>
      <c r="N61">
        <v>1732</v>
      </c>
      <c r="O61">
        <v>26.19117</v>
      </c>
      <c r="P61">
        <v>347</v>
      </c>
      <c r="Q61">
        <v>9334635</v>
      </c>
      <c r="R61">
        <v>21.47146</v>
      </c>
      <c r="S61">
        <v>-1</v>
      </c>
      <c r="T61">
        <v>0</v>
      </c>
      <c r="U61">
        <v>0</v>
      </c>
      <c r="V61">
        <v>1732</v>
      </c>
      <c r="W61">
        <v>26.19117</v>
      </c>
      <c r="X61">
        <v>292</v>
      </c>
      <c r="Y61">
        <v>7855077</v>
      </c>
      <c r="Z61">
        <v>19.677980000000002</v>
      </c>
      <c r="AA61">
        <v>-1</v>
      </c>
      <c r="AB61">
        <v>0</v>
      </c>
      <c r="AC61">
        <v>0</v>
      </c>
      <c r="AD61">
        <v>1732</v>
      </c>
      <c r="AE61">
        <v>26.19117</v>
      </c>
      <c r="AF61">
        <v>411</v>
      </c>
      <c r="AG61">
        <v>11056300</v>
      </c>
      <c r="AH61">
        <v>23.393450000000001</v>
      </c>
      <c r="AI61">
        <v>-1</v>
      </c>
    </row>
    <row r="62" spans="1:35" x14ac:dyDescent="0.3">
      <c r="A62">
        <v>4.0000000000000002E-4</v>
      </c>
      <c r="B62">
        <v>10</v>
      </c>
      <c r="C62">
        <v>1.76</v>
      </c>
      <c r="D62">
        <v>250</v>
      </c>
      <c r="E62">
        <v>333.33</v>
      </c>
      <c r="F62">
        <v>45</v>
      </c>
      <c r="G62">
        <v>503.33333299999998</v>
      </c>
      <c r="H62">
        <v>28.650320000000001</v>
      </c>
      <c r="I62">
        <v>275</v>
      </c>
      <c r="J62">
        <v>0</v>
      </c>
      <c r="K62">
        <v>150</v>
      </c>
      <c r="L62">
        <v>0</v>
      </c>
      <c r="M62">
        <v>0</v>
      </c>
      <c r="N62">
        <v>1764</v>
      </c>
      <c r="O62">
        <v>26.38223</v>
      </c>
      <c r="P62">
        <v>292</v>
      </c>
      <c r="Q62">
        <v>7855080</v>
      </c>
      <c r="R62">
        <v>19.677980000000002</v>
      </c>
      <c r="S62">
        <v>-1</v>
      </c>
      <c r="T62">
        <v>0</v>
      </c>
      <c r="U62">
        <v>0</v>
      </c>
      <c r="V62">
        <v>1764</v>
      </c>
      <c r="W62">
        <v>26.38223</v>
      </c>
      <c r="X62">
        <v>255</v>
      </c>
      <c r="Y62">
        <v>6859691</v>
      </c>
      <c r="Z62">
        <v>18.377479999999998</v>
      </c>
      <c r="AA62">
        <v>-1</v>
      </c>
      <c r="AB62">
        <v>0</v>
      </c>
      <c r="AC62">
        <v>0</v>
      </c>
      <c r="AD62">
        <v>1764</v>
      </c>
      <c r="AE62">
        <v>26.38223</v>
      </c>
      <c r="AF62">
        <v>370</v>
      </c>
      <c r="AG62">
        <v>9953346</v>
      </c>
      <c r="AH62">
        <v>22.18036</v>
      </c>
      <c r="AI62">
        <v>-1</v>
      </c>
    </row>
    <row r="63" spans="1:35" x14ac:dyDescent="0.3">
      <c r="A63">
        <v>4.0000000000000002E-4</v>
      </c>
      <c r="B63">
        <v>10</v>
      </c>
      <c r="C63">
        <v>1.76</v>
      </c>
      <c r="D63">
        <v>250</v>
      </c>
      <c r="E63">
        <v>333.33</v>
      </c>
      <c r="F63">
        <v>50</v>
      </c>
      <c r="G63">
        <v>508.33333299999998</v>
      </c>
      <c r="H63">
        <v>28.412659999999999</v>
      </c>
      <c r="I63">
        <v>275</v>
      </c>
      <c r="J63">
        <v>0</v>
      </c>
      <c r="K63">
        <v>150</v>
      </c>
      <c r="L63">
        <v>0</v>
      </c>
      <c r="M63">
        <v>0</v>
      </c>
      <c r="N63">
        <v>1733</v>
      </c>
      <c r="O63">
        <v>26.956379999999999</v>
      </c>
      <c r="P63">
        <v>302</v>
      </c>
      <c r="Q63">
        <v>8124082</v>
      </c>
      <c r="R63">
        <v>20.015509999999999</v>
      </c>
      <c r="S63">
        <v>-1</v>
      </c>
      <c r="T63">
        <v>0</v>
      </c>
      <c r="U63">
        <v>0</v>
      </c>
      <c r="V63">
        <v>1733</v>
      </c>
      <c r="W63">
        <v>26.956379999999999</v>
      </c>
      <c r="X63">
        <v>250</v>
      </c>
      <c r="Y63">
        <v>6725234</v>
      </c>
      <c r="Z63">
        <v>18.194870000000002</v>
      </c>
      <c r="AA63">
        <v>-1</v>
      </c>
      <c r="AB63">
        <v>0</v>
      </c>
      <c r="AC63">
        <v>0</v>
      </c>
      <c r="AD63">
        <v>1733</v>
      </c>
      <c r="AE63">
        <v>26.956379999999999</v>
      </c>
      <c r="AF63">
        <v>371</v>
      </c>
      <c r="AG63">
        <v>9980252</v>
      </c>
      <c r="AH63">
        <v>22.210699999999999</v>
      </c>
      <c r="AI63">
        <v>-1</v>
      </c>
    </row>
    <row r="64" spans="1:35" x14ac:dyDescent="0.3">
      <c r="A64">
        <v>4.0000000000000002E-4</v>
      </c>
      <c r="B64">
        <v>10</v>
      </c>
      <c r="C64">
        <v>1.76</v>
      </c>
      <c r="D64">
        <v>250</v>
      </c>
      <c r="E64">
        <v>333.33</v>
      </c>
      <c r="F64">
        <v>55</v>
      </c>
      <c r="G64">
        <v>513.33333300000004</v>
      </c>
      <c r="H64">
        <v>28.17859</v>
      </c>
      <c r="I64">
        <v>275</v>
      </c>
      <c r="J64">
        <v>0</v>
      </c>
      <c r="K64">
        <v>150</v>
      </c>
      <c r="L64">
        <v>0</v>
      </c>
      <c r="M64">
        <v>0</v>
      </c>
      <c r="N64">
        <v>4352</v>
      </c>
      <c r="O64">
        <v>70.577950000000001</v>
      </c>
      <c r="P64">
        <v>338</v>
      </c>
      <c r="Q64">
        <v>9092522</v>
      </c>
      <c r="R64">
        <v>21.187919999999998</v>
      </c>
      <c r="S64">
        <v>-1</v>
      </c>
      <c r="T64">
        <v>0</v>
      </c>
      <c r="U64">
        <v>0</v>
      </c>
      <c r="V64">
        <v>4352</v>
      </c>
      <c r="W64">
        <v>70.577950000000001</v>
      </c>
      <c r="X64">
        <v>281</v>
      </c>
      <c r="Y64">
        <v>7559163</v>
      </c>
      <c r="Z64">
        <v>19.300160000000002</v>
      </c>
      <c r="AA64">
        <v>-1</v>
      </c>
      <c r="AB64">
        <v>0</v>
      </c>
      <c r="AC64">
        <v>0</v>
      </c>
      <c r="AD64">
        <v>4352</v>
      </c>
      <c r="AE64">
        <v>70.577950000000001</v>
      </c>
      <c r="AF64">
        <v>405</v>
      </c>
      <c r="AG64">
        <v>10894890</v>
      </c>
      <c r="AH64">
        <v>23.219670000000001</v>
      </c>
      <c r="AI64">
        <v>-1</v>
      </c>
    </row>
    <row r="65" spans="1:35" x14ac:dyDescent="0.3">
      <c r="A65">
        <v>4.0000000000000002E-4</v>
      </c>
      <c r="B65">
        <v>10</v>
      </c>
      <c r="C65">
        <v>1.76</v>
      </c>
      <c r="D65">
        <v>250</v>
      </c>
      <c r="E65">
        <v>333.33</v>
      </c>
      <c r="F65">
        <v>60</v>
      </c>
      <c r="G65">
        <v>518.33333300000004</v>
      </c>
      <c r="H65">
        <v>27.948029999999999</v>
      </c>
      <c r="I65">
        <v>275</v>
      </c>
      <c r="J65">
        <v>0</v>
      </c>
      <c r="K65">
        <v>150</v>
      </c>
      <c r="L65">
        <v>0</v>
      </c>
      <c r="M65">
        <v>0</v>
      </c>
      <c r="N65">
        <v>4271</v>
      </c>
      <c r="O65">
        <v>70.302499999999995</v>
      </c>
      <c r="P65">
        <v>337</v>
      </c>
      <c r="Q65">
        <v>9065613</v>
      </c>
      <c r="R65">
        <v>21.156189999999999</v>
      </c>
      <c r="S65">
        <v>-1</v>
      </c>
      <c r="T65">
        <v>0</v>
      </c>
      <c r="U65">
        <v>0</v>
      </c>
      <c r="V65">
        <v>4271</v>
      </c>
      <c r="W65">
        <v>70.302499999999995</v>
      </c>
      <c r="X65">
        <v>291</v>
      </c>
      <c r="Y65">
        <v>7828170</v>
      </c>
      <c r="Z65">
        <v>19.643920000000001</v>
      </c>
      <c r="AA65">
        <v>-1</v>
      </c>
      <c r="AB65">
        <v>0</v>
      </c>
      <c r="AC65">
        <v>0</v>
      </c>
      <c r="AD65">
        <v>4271</v>
      </c>
      <c r="AE65">
        <v>70.302499999999995</v>
      </c>
      <c r="AF65">
        <v>400</v>
      </c>
      <c r="AG65">
        <v>10760380</v>
      </c>
      <c r="AH65">
        <v>23.073910000000001</v>
      </c>
      <c r="AI65">
        <v>-1</v>
      </c>
    </row>
    <row r="66" spans="1:35" x14ac:dyDescent="0.3">
      <c r="A66">
        <v>4.0000000000000002E-4</v>
      </c>
      <c r="B66">
        <v>10</v>
      </c>
      <c r="C66">
        <v>1.76</v>
      </c>
      <c r="D66">
        <v>250</v>
      </c>
      <c r="E66">
        <v>333.33</v>
      </c>
      <c r="F66">
        <v>65</v>
      </c>
      <c r="G66">
        <v>523.33333300000004</v>
      </c>
      <c r="H66">
        <v>27.72092</v>
      </c>
      <c r="I66">
        <v>275</v>
      </c>
      <c r="J66">
        <v>0</v>
      </c>
      <c r="K66">
        <v>150</v>
      </c>
      <c r="L66">
        <v>0</v>
      </c>
      <c r="M66">
        <v>0</v>
      </c>
      <c r="N66">
        <v>4339</v>
      </c>
      <c r="O66">
        <v>72.430199999999999</v>
      </c>
      <c r="P66">
        <v>334</v>
      </c>
      <c r="Q66">
        <v>8984914</v>
      </c>
      <c r="R66">
        <v>21.06073</v>
      </c>
      <c r="S66">
        <v>-1</v>
      </c>
      <c r="T66">
        <v>0</v>
      </c>
      <c r="U66">
        <v>0</v>
      </c>
      <c r="V66">
        <v>4339</v>
      </c>
      <c r="W66">
        <v>72.430199999999999</v>
      </c>
      <c r="X66">
        <v>293</v>
      </c>
      <c r="Y66">
        <v>7881952</v>
      </c>
      <c r="Z66">
        <v>19.711980000000001</v>
      </c>
      <c r="AA66">
        <v>-1</v>
      </c>
      <c r="AB66">
        <v>0</v>
      </c>
      <c r="AC66">
        <v>0</v>
      </c>
      <c r="AD66">
        <v>4339</v>
      </c>
      <c r="AE66">
        <v>72.430199999999999</v>
      </c>
      <c r="AF66">
        <v>404</v>
      </c>
      <c r="AG66">
        <v>10867900</v>
      </c>
      <c r="AH66">
        <v>23.19059</v>
      </c>
      <c r="AI66">
        <v>-1</v>
      </c>
    </row>
    <row r="67" spans="1:35" x14ac:dyDescent="0.3">
      <c r="A67">
        <v>4.0000000000000002E-4</v>
      </c>
      <c r="B67">
        <v>10</v>
      </c>
      <c r="C67">
        <v>1.76</v>
      </c>
      <c r="D67">
        <v>250</v>
      </c>
      <c r="E67">
        <v>333.33</v>
      </c>
      <c r="F67">
        <v>70</v>
      </c>
      <c r="G67">
        <v>528.33333300000004</v>
      </c>
      <c r="H67">
        <v>27.49719</v>
      </c>
      <c r="I67">
        <v>275</v>
      </c>
      <c r="J67">
        <v>0</v>
      </c>
      <c r="K67">
        <v>150</v>
      </c>
      <c r="L67">
        <v>0</v>
      </c>
      <c r="M67">
        <v>0</v>
      </c>
      <c r="N67">
        <v>4370</v>
      </c>
      <c r="O67">
        <v>71.894369999999995</v>
      </c>
      <c r="P67">
        <v>310</v>
      </c>
      <c r="Q67">
        <v>8339289</v>
      </c>
      <c r="R67">
        <v>20.281649999999999</v>
      </c>
      <c r="S67">
        <v>-1</v>
      </c>
      <c r="T67">
        <v>0</v>
      </c>
      <c r="U67">
        <v>0</v>
      </c>
      <c r="V67">
        <v>4370</v>
      </c>
      <c r="W67">
        <v>71.894369999999995</v>
      </c>
      <c r="X67">
        <v>266</v>
      </c>
      <c r="Y67">
        <v>7155644</v>
      </c>
      <c r="Z67">
        <v>18.77318</v>
      </c>
      <c r="AA67">
        <v>-1</v>
      </c>
      <c r="AB67">
        <v>0</v>
      </c>
      <c r="AC67">
        <v>0</v>
      </c>
      <c r="AD67">
        <v>4370</v>
      </c>
      <c r="AE67">
        <v>71.894369999999995</v>
      </c>
      <c r="AF67">
        <v>380</v>
      </c>
      <c r="AG67">
        <v>10222340</v>
      </c>
      <c r="AH67">
        <v>22.481950000000001</v>
      </c>
      <c r="AI67">
        <v>-1</v>
      </c>
    </row>
    <row r="68" spans="1:35" x14ac:dyDescent="0.3">
      <c r="A68">
        <v>4.0000000000000002E-4</v>
      </c>
      <c r="B68">
        <v>10</v>
      </c>
      <c r="C68">
        <v>1.76</v>
      </c>
      <c r="D68">
        <v>250</v>
      </c>
      <c r="E68">
        <v>333.33</v>
      </c>
      <c r="F68">
        <v>75</v>
      </c>
      <c r="G68">
        <v>533.33333300000004</v>
      </c>
      <c r="H68">
        <v>27.276759999999999</v>
      </c>
      <c r="I68">
        <v>275</v>
      </c>
      <c r="J68">
        <v>0</v>
      </c>
      <c r="K68">
        <v>150</v>
      </c>
      <c r="L68">
        <v>0</v>
      </c>
      <c r="M68">
        <v>0</v>
      </c>
      <c r="N68">
        <v>4361</v>
      </c>
      <c r="O68">
        <v>71.62885</v>
      </c>
      <c r="P68">
        <v>334</v>
      </c>
      <c r="Q68">
        <v>8984910</v>
      </c>
      <c r="R68">
        <v>21.06073</v>
      </c>
      <c r="S68">
        <v>-1</v>
      </c>
      <c r="T68">
        <v>0</v>
      </c>
      <c r="U68">
        <v>0</v>
      </c>
      <c r="V68">
        <v>4361</v>
      </c>
      <c r="W68">
        <v>71.62885</v>
      </c>
      <c r="X68">
        <v>290</v>
      </c>
      <c r="Y68">
        <v>7801265</v>
      </c>
      <c r="Z68">
        <v>19.60981</v>
      </c>
      <c r="AA68">
        <v>-1</v>
      </c>
      <c r="AB68">
        <v>0</v>
      </c>
      <c r="AC68">
        <v>0</v>
      </c>
      <c r="AD68">
        <v>4361</v>
      </c>
      <c r="AE68">
        <v>71.62885</v>
      </c>
      <c r="AF68">
        <v>400</v>
      </c>
      <c r="AG68">
        <v>10760380</v>
      </c>
      <c r="AH68">
        <v>23.073910000000001</v>
      </c>
      <c r="AI68">
        <v>-1</v>
      </c>
    </row>
    <row r="69" spans="1:35" x14ac:dyDescent="0.3">
      <c r="A69">
        <v>4.0000000000000002E-4</v>
      </c>
      <c r="B69">
        <v>10</v>
      </c>
      <c r="C69">
        <v>1.76</v>
      </c>
      <c r="D69">
        <v>250</v>
      </c>
      <c r="E69">
        <v>333.33</v>
      </c>
      <c r="F69">
        <v>80</v>
      </c>
      <c r="G69">
        <v>538.33333300000004</v>
      </c>
      <c r="H69">
        <v>27.059570000000001</v>
      </c>
      <c r="I69">
        <v>275</v>
      </c>
      <c r="J69">
        <v>0</v>
      </c>
      <c r="K69">
        <v>150</v>
      </c>
      <c r="L69">
        <v>0</v>
      </c>
      <c r="M69">
        <v>0</v>
      </c>
      <c r="N69">
        <v>4431</v>
      </c>
      <c r="O69">
        <v>72.819850000000002</v>
      </c>
      <c r="P69">
        <v>338</v>
      </c>
      <c r="Q69">
        <v>9092512</v>
      </c>
      <c r="R69">
        <v>21.187919999999998</v>
      </c>
      <c r="S69">
        <v>-1</v>
      </c>
      <c r="T69">
        <v>0</v>
      </c>
      <c r="U69">
        <v>0</v>
      </c>
      <c r="V69">
        <v>4431</v>
      </c>
      <c r="W69">
        <v>72.819850000000002</v>
      </c>
      <c r="X69">
        <v>295</v>
      </c>
      <c r="Y69">
        <v>7935756</v>
      </c>
      <c r="Z69">
        <v>19.779820000000001</v>
      </c>
      <c r="AA69">
        <v>-1</v>
      </c>
      <c r="AB69">
        <v>0</v>
      </c>
      <c r="AC69">
        <v>0</v>
      </c>
      <c r="AD69">
        <v>4431</v>
      </c>
      <c r="AE69">
        <v>72.819850000000002</v>
      </c>
      <c r="AF69">
        <v>406</v>
      </c>
      <c r="AG69">
        <v>10921780</v>
      </c>
      <c r="AH69">
        <v>23.248719999999999</v>
      </c>
      <c r="AI69">
        <v>-1</v>
      </c>
    </row>
    <row r="70" spans="1:35" x14ac:dyDescent="0.3">
      <c r="A70">
        <v>4.0000000000000002E-4</v>
      </c>
      <c r="B70">
        <v>10</v>
      </c>
      <c r="C70">
        <v>1.76</v>
      </c>
      <c r="D70">
        <v>250</v>
      </c>
      <c r="E70">
        <v>333.33</v>
      </c>
      <c r="F70">
        <v>85</v>
      </c>
      <c r="G70">
        <v>543.33333300000004</v>
      </c>
      <c r="H70">
        <v>26.845559999999999</v>
      </c>
      <c r="I70">
        <v>275</v>
      </c>
      <c r="J70">
        <v>0</v>
      </c>
      <c r="K70">
        <v>150</v>
      </c>
      <c r="L70">
        <v>0</v>
      </c>
      <c r="M70">
        <v>0</v>
      </c>
      <c r="N70">
        <v>4449</v>
      </c>
      <c r="O70">
        <v>74.945239999999998</v>
      </c>
      <c r="P70">
        <v>355</v>
      </c>
      <c r="Q70">
        <v>9549826</v>
      </c>
      <c r="R70">
        <v>21.72053</v>
      </c>
      <c r="S70">
        <v>-1</v>
      </c>
      <c r="T70">
        <v>0</v>
      </c>
      <c r="U70">
        <v>0</v>
      </c>
      <c r="V70">
        <v>4449</v>
      </c>
      <c r="W70">
        <v>74.945239999999998</v>
      </c>
      <c r="X70">
        <v>293</v>
      </c>
      <c r="Y70">
        <v>7881964</v>
      </c>
      <c r="Z70">
        <v>19.711980000000001</v>
      </c>
      <c r="AA70">
        <v>-1</v>
      </c>
      <c r="AB70">
        <v>0</v>
      </c>
      <c r="AC70">
        <v>0</v>
      </c>
      <c r="AD70">
        <v>4410</v>
      </c>
      <c r="AE70">
        <v>75.696439999999996</v>
      </c>
      <c r="AF70">
        <v>392</v>
      </c>
      <c r="AG70">
        <v>10545160</v>
      </c>
      <c r="AH70">
        <v>22.83887</v>
      </c>
      <c r="AI70">
        <v>-1</v>
      </c>
    </row>
    <row r="71" spans="1:35" x14ac:dyDescent="0.3">
      <c r="A71">
        <v>4.0000000000000002E-4</v>
      </c>
      <c r="B71">
        <v>10</v>
      </c>
      <c r="C71">
        <v>1.76</v>
      </c>
      <c r="D71">
        <v>250</v>
      </c>
      <c r="E71">
        <v>333.33</v>
      </c>
      <c r="F71">
        <v>90</v>
      </c>
      <c r="G71">
        <v>548.33333300000004</v>
      </c>
      <c r="H71">
        <v>26.63466</v>
      </c>
      <c r="I71">
        <v>275</v>
      </c>
      <c r="J71">
        <v>0</v>
      </c>
      <c r="K71">
        <v>150</v>
      </c>
      <c r="L71">
        <v>0</v>
      </c>
      <c r="M71">
        <v>0</v>
      </c>
      <c r="N71">
        <v>4343</v>
      </c>
      <c r="O71">
        <v>75.019949999999994</v>
      </c>
      <c r="P71">
        <v>358</v>
      </c>
      <c r="Q71">
        <v>9630526</v>
      </c>
      <c r="R71">
        <v>21.813230000000001</v>
      </c>
      <c r="S71">
        <v>-1</v>
      </c>
      <c r="T71">
        <v>0</v>
      </c>
      <c r="U71">
        <v>0</v>
      </c>
      <c r="V71">
        <v>4343</v>
      </c>
      <c r="W71">
        <v>75.019949999999994</v>
      </c>
      <c r="X71">
        <v>305</v>
      </c>
      <c r="Y71">
        <v>8204773</v>
      </c>
      <c r="Z71">
        <v>20.1157</v>
      </c>
      <c r="AA71">
        <v>-1</v>
      </c>
      <c r="AB71">
        <v>0</v>
      </c>
      <c r="AC71">
        <v>0</v>
      </c>
      <c r="AD71">
        <v>4339</v>
      </c>
      <c r="AE71">
        <v>75.950090000000003</v>
      </c>
      <c r="AF71">
        <v>427</v>
      </c>
      <c r="AG71">
        <v>11486700</v>
      </c>
      <c r="AH71">
        <v>23.851009999999999</v>
      </c>
      <c r="AI71">
        <v>-1</v>
      </c>
    </row>
    <row r="72" spans="1:35" x14ac:dyDescent="0.3">
      <c r="A72">
        <v>4.0000000000000002E-4</v>
      </c>
      <c r="B72">
        <v>10</v>
      </c>
      <c r="C72">
        <v>1.76</v>
      </c>
      <c r="D72">
        <v>250</v>
      </c>
      <c r="E72">
        <v>333.33</v>
      </c>
      <c r="F72">
        <v>95</v>
      </c>
      <c r="G72">
        <v>553.33333300000004</v>
      </c>
      <c r="H72">
        <v>26.426819999999999</v>
      </c>
      <c r="I72">
        <v>275</v>
      </c>
      <c r="J72">
        <v>0</v>
      </c>
      <c r="K72">
        <v>150</v>
      </c>
      <c r="L72">
        <v>0</v>
      </c>
      <c r="M72">
        <v>0</v>
      </c>
      <c r="N72">
        <v>4406</v>
      </c>
      <c r="O72">
        <v>75.034729999999996</v>
      </c>
      <c r="P72">
        <v>349</v>
      </c>
      <c r="Q72">
        <v>9388416</v>
      </c>
      <c r="R72">
        <v>21.53398</v>
      </c>
      <c r="S72">
        <v>-1</v>
      </c>
      <c r="T72">
        <v>0</v>
      </c>
      <c r="U72">
        <v>0</v>
      </c>
      <c r="V72">
        <v>4406</v>
      </c>
      <c r="W72">
        <v>75.034729999999996</v>
      </c>
      <c r="X72">
        <v>292</v>
      </c>
      <c r="Y72">
        <v>7855060</v>
      </c>
      <c r="Z72">
        <v>19.677980000000002</v>
      </c>
      <c r="AA72">
        <v>-1</v>
      </c>
      <c r="AB72">
        <v>0</v>
      </c>
      <c r="AC72">
        <v>0</v>
      </c>
      <c r="AD72">
        <v>4399</v>
      </c>
      <c r="AE72">
        <v>76.465500000000006</v>
      </c>
      <c r="AF72">
        <v>423</v>
      </c>
      <c r="AG72">
        <v>11379090</v>
      </c>
      <c r="AH72">
        <v>23.737400000000001</v>
      </c>
      <c r="AI72">
        <v>-1</v>
      </c>
    </row>
    <row r="73" spans="1:35" x14ac:dyDescent="0.3">
      <c r="A73">
        <v>4.0000000000000002E-4</v>
      </c>
      <c r="B73">
        <v>10</v>
      </c>
      <c r="C73">
        <v>1.76</v>
      </c>
      <c r="D73">
        <v>250</v>
      </c>
      <c r="E73">
        <v>333.33</v>
      </c>
      <c r="F73">
        <v>100</v>
      </c>
      <c r="G73">
        <v>558.33333300000004</v>
      </c>
      <c r="H73">
        <v>26.221959999999999</v>
      </c>
      <c r="I73">
        <v>275</v>
      </c>
      <c r="J73">
        <v>0</v>
      </c>
      <c r="K73">
        <v>150</v>
      </c>
      <c r="L73">
        <v>0</v>
      </c>
      <c r="M73">
        <v>0</v>
      </c>
      <c r="N73">
        <v>4400</v>
      </c>
      <c r="O73">
        <v>76.636489999999995</v>
      </c>
      <c r="P73">
        <v>340</v>
      </c>
      <c r="Q73">
        <v>9146307</v>
      </c>
      <c r="R73">
        <v>21.251239999999999</v>
      </c>
      <c r="S73">
        <v>-1</v>
      </c>
      <c r="T73">
        <v>0</v>
      </c>
      <c r="U73">
        <v>0</v>
      </c>
      <c r="V73">
        <v>4400</v>
      </c>
      <c r="W73">
        <v>76.636489999999995</v>
      </c>
      <c r="X73">
        <v>302</v>
      </c>
      <c r="Y73">
        <v>8124012</v>
      </c>
      <c r="Z73">
        <v>20.015509999999999</v>
      </c>
      <c r="AA73">
        <v>-1</v>
      </c>
      <c r="AB73">
        <v>0</v>
      </c>
      <c r="AC73">
        <v>0</v>
      </c>
      <c r="AD73">
        <v>4370</v>
      </c>
      <c r="AE73">
        <v>74.018090000000001</v>
      </c>
      <c r="AF73">
        <v>387</v>
      </c>
      <c r="AG73">
        <v>10410650</v>
      </c>
      <c r="AH73">
        <v>22.690799999999999</v>
      </c>
      <c r="AI73">
        <v>-1</v>
      </c>
    </row>
    <row r="74" spans="1:35" x14ac:dyDescent="0.3">
      <c r="A74">
        <v>4.0000000000000002E-4</v>
      </c>
      <c r="B74">
        <v>10</v>
      </c>
      <c r="C74">
        <v>1.76</v>
      </c>
      <c r="D74">
        <v>250</v>
      </c>
      <c r="E74">
        <v>333.33</v>
      </c>
      <c r="F74">
        <v>2.5</v>
      </c>
      <c r="G74">
        <v>460.83333299999998</v>
      </c>
      <c r="H74">
        <v>30.826429999999998</v>
      </c>
      <c r="I74">
        <v>275</v>
      </c>
      <c r="J74">
        <v>0</v>
      </c>
      <c r="K74">
        <v>150</v>
      </c>
      <c r="L74">
        <v>0</v>
      </c>
      <c r="M74">
        <v>0</v>
      </c>
      <c r="N74">
        <v>1663</v>
      </c>
      <c r="O74">
        <v>23.640619999999998</v>
      </c>
      <c r="P74">
        <v>300</v>
      </c>
      <c r="Q74">
        <v>8070301</v>
      </c>
      <c r="R74">
        <v>19.948440000000002</v>
      </c>
      <c r="S74">
        <v>-1</v>
      </c>
      <c r="T74">
        <v>0</v>
      </c>
      <c r="U74">
        <v>0</v>
      </c>
      <c r="V74">
        <v>1452</v>
      </c>
      <c r="W74">
        <v>19.48349</v>
      </c>
      <c r="X74">
        <v>283</v>
      </c>
      <c r="Y74">
        <v>7612981</v>
      </c>
      <c r="Z74">
        <v>19.36938</v>
      </c>
      <c r="AA74">
        <v>-1</v>
      </c>
      <c r="AB74">
        <v>0</v>
      </c>
      <c r="AC74">
        <v>0</v>
      </c>
      <c r="AD74">
        <v>1452</v>
      </c>
      <c r="AE74">
        <v>19.48349</v>
      </c>
      <c r="AF74">
        <v>332</v>
      </c>
      <c r="AG74">
        <v>8931137</v>
      </c>
      <c r="AH74">
        <v>20.996870000000001</v>
      </c>
      <c r="AI74">
        <v>-1</v>
      </c>
    </row>
    <row r="75" spans="1:35" x14ac:dyDescent="0.3">
      <c r="A75" t="s">
        <v>74</v>
      </c>
      <c r="B75" t="s">
        <v>74</v>
      </c>
      <c r="D75" t="s">
        <v>74</v>
      </c>
      <c r="E75" t="s">
        <v>74</v>
      </c>
      <c r="F75" t="s">
        <v>75</v>
      </c>
      <c r="H75" t="s">
        <v>74</v>
      </c>
      <c r="K75">
        <v>200</v>
      </c>
    </row>
    <row r="76" spans="1:35" x14ac:dyDescent="0.3">
      <c r="A76">
        <v>4.0000000000000002E-4</v>
      </c>
      <c r="B76">
        <v>10</v>
      </c>
      <c r="C76">
        <v>1.76</v>
      </c>
      <c r="D76">
        <v>250</v>
      </c>
      <c r="E76">
        <v>333.33</v>
      </c>
      <c r="F76">
        <v>0</v>
      </c>
      <c r="G76">
        <v>458.33333299999998</v>
      </c>
      <c r="H76">
        <v>35.3401</v>
      </c>
      <c r="I76">
        <v>325</v>
      </c>
      <c r="J76">
        <v>0</v>
      </c>
      <c r="K76">
        <v>200</v>
      </c>
      <c r="L76">
        <v>0</v>
      </c>
      <c r="M76">
        <v>0</v>
      </c>
      <c r="N76">
        <v>727</v>
      </c>
      <c r="O76">
        <v>3.245781</v>
      </c>
      <c r="P76">
        <v>377</v>
      </c>
      <c r="Q76">
        <v>10141660</v>
      </c>
      <c r="R76">
        <v>22.39188</v>
      </c>
      <c r="S76">
        <v>-1</v>
      </c>
      <c r="T76">
        <v>0</v>
      </c>
      <c r="U76">
        <v>0</v>
      </c>
      <c r="V76">
        <v>727</v>
      </c>
      <c r="W76">
        <v>3.245781</v>
      </c>
      <c r="X76">
        <v>380</v>
      </c>
      <c r="Y76">
        <v>10222340</v>
      </c>
      <c r="Z76">
        <v>22.481950000000001</v>
      </c>
      <c r="AA76">
        <v>-1</v>
      </c>
      <c r="AB76">
        <v>0</v>
      </c>
      <c r="AC76">
        <v>0</v>
      </c>
      <c r="AD76">
        <v>727</v>
      </c>
      <c r="AE76">
        <v>3.245781</v>
      </c>
      <c r="AF76">
        <v>321</v>
      </c>
      <c r="AG76">
        <v>8635226</v>
      </c>
      <c r="AH76">
        <v>20.642219999999998</v>
      </c>
      <c r="AI76">
        <v>-1</v>
      </c>
    </row>
    <row r="77" spans="1:35" x14ac:dyDescent="0.3">
      <c r="A77">
        <v>4.0000000000000002E-4</v>
      </c>
      <c r="B77">
        <v>10</v>
      </c>
      <c r="C77">
        <v>1.76</v>
      </c>
      <c r="D77">
        <v>250</v>
      </c>
      <c r="E77">
        <v>333.33</v>
      </c>
      <c r="F77">
        <v>5</v>
      </c>
      <c r="G77">
        <v>463.33333299999998</v>
      </c>
      <c r="H77">
        <v>35.047310000000003</v>
      </c>
      <c r="I77">
        <v>325</v>
      </c>
      <c r="J77">
        <v>0</v>
      </c>
      <c r="K77">
        <v>200</v>
      </c>
      <c r="L77">
        <v>0</v>
      </c>
      <c r="M77">
        <v>0</v>
      </c>
      <c r="N77">
        <v>893</v>
      </c>
      <c r="O77">
        <v>4.0023949999999999</v>
      </c>
      <c r="P77">
        <v>358</v>
      </c>
      <c r="Q77">
        <v>9630527</v>
      </c>
      <c r="R77">
        <v>21.813230000000001</v>
      </c>
      <c r="S77">
        <v>-1</v>
      </c>
      <c r="T77">
        <v>0</v>
      </c>
      <c r="U77">
        <v>0</v>
      </c>
      <c r="V77">
        <v>893</v>
      </c>
      <c r="W77">
        <v>4.0023949999999999</v>
      </c>
      <c r="X77">
        <v>361</v>
      </c>
      <c r="Y77">
        <v>9711225</v>
      </c>
      <c r="Z77">
        <v>21.905560000000001</v>
      </c>
      <c r="AA77">
        <v>-1</v>
      </c>
      <c r="AB77">
        <v>0</v>
      </c>
      <c r="AC77">
        <v>0</v>
      </c>
      <c r="AD77">
        <v>893</v>
      </c>
      <c r="AE77">
        <v>4.0023949999999999</v>
      </c>
      <c r="AF77">
        <v>342</v>
      </c>
      <c r="AG77">
        <v>9200131</v>
      </c>
      <c r="AH77">
        <v>21.31438</v>
      </c>
      <c r="AI77">
        <v>-1</v>
      </c>
    </row>
    <row r="78" spans="1:35" x14ac:dyDescent="0.3">
      <c r="A78">
        <v>4.0000000000000002E-4</v>
      </c>
      <c r="B78">
        <v>10</v>
      </c>
      <c r="C78">
        <v>1.76</v>
      </c>
      <c r="D78">
        <v>250</v>
      </c>
      <c r="E78">
        <v>333.33</v>
      </c>
      <c r="F78">
        <v>10</v>
      </c>
      <c r="G78">
        <v>468.33333299999998</v>
      </c>
      <c r="H78">
        <v>34.758719999999997</v>
      </c>
      <c r="I78">
        <v>325</v>
      </c>
      <c r="J78">
        <v>0</v>
      </c>
      <c r="K78">
        <v>200</v>
      </c>
      <c r="L78">
        <v>0</v>
      </c>
      <c r="M78">
        <v>0</v>
      </c>
      <c r="N78">
        <v>907</v>
      </c>
      <c r="O78">
        <v>4.7593290000000001</v>
      </c>
      <c r="P78">
        <v>359</v>
      </c>
      <c r="Q78">
        <v>9657429</v>
      </c>
      <c r="R78">
        <v>21.844049999999999</v>
      </c>
      <c r="S78">
        <v>-1</v>
      </c>
      <c r="T78">
        <v>0</v>
      </c>
      <c r="U78">
        <v>0</v>
      </c>
      <c r="V78">
        <v>907</v>
      </c>
      <c r="W78">
        <v>4.7593290000000001</v>
      </c>
      <c r="X78">
        <v>358</v>
      </c>
      <c r="Y78">
        <v>9630529</v>
      </c>
      <c r="Z78">
        <v>21.813230000000001</v>
      </c>
      <c r="AA78">
        <v>-1</v>
      </c>
      <c r="AB78">
        <v>0</v>
      </c>
      <c r="AC78">
        <v>0</v>
      </c>
      <c r="AD78">
        <v>907</v>
      </c>
      <c r="AE78">
        <v>4.7593290000000001</v>
      </c>
      <c r="AF78">
        <v>379</v>
      </c>
      <c r="AG78">
        <v>10195450</v>
      </c>
      <c r="AH78">
        <v>22.451969999999999</v>
      </c>
      <c r="AI78">
        <v>-1</v>
      </c>
    </row>
    <row r="79" spans="1:35" x14ac:dyDescent="0.3">
      <c r="A79">
        <v>4.0000000000000002E-4</v>
      </c>
      <c r="B79">
        <v>10</v>
      </c>
      <c r="C79">
        <v>1.76</v>
      </c>
      <c r="D79">
        <v>250</v>
      </c>
      <c r="E79">
        <v>333.33</v>
      </c>
      <c r="F79">
        <v>15</v>
      </c>
      <c r="G79">
        <v>473.33333299999998</v>
      </c>
      <c r="H79">
        <v>34.474260000000001</v>
      </c>
      <c r="I79">
        <v>325</v>
      </c>
      <c r="J79">
        <v>0</v>
      </c>
      <c r="K79">
        <v>200</v>
      </c>
      <c r="L79">
        <v>0</v>
      </c>
      <c r="M79">
        <v>0</v>
      </c>
      <c r="N79">
        <v>934</v>
      </c>
      <c r="O79">
        <v>5.2235230000000001</v>
      </c>
      <c r="P79">
        <v>351</v>
      </c>
      <c r="Q79">
        <v>9442227</v>
      </c>
      <c r="R79">
        <v>21.596340000000001</v>
      </c>
      <c r="S79">
        <v>-1</v>
      </c>
      <c r="T79">
        <v>0</v>
      </c>
      <c r="U79">
        <v>0</v>
      </c>
      <c r="V79">
        <v>934</v>
      </c>
      <c r="W79">
        <v>5.2235230000000001</v>
      </c>
      <c r="X79">
        <v>355</v>
      </c>
      <c r="Y79">
        <v>9549817</v>
      </c>
      <c r="Z79">
        <v>21.72053</v>
      </c>
      <c r="AA79">
        <v>-1</v>
      </c>
      <c r="AB79">
        <v>0</v>
      </c>
      <c r="AC79">
        <v>0</v>
      </c>
      <c r="AD79">
        <v>934</v>
      </c>
      <c r="AE79">
        <v>5.2235230000000001</v>
      </c>
      <c r="AF79">
        <v>386</v>
      </c>
      <c r="AG79">
        <v>10383730</v>
      </c>
      <c r="AH79">
        <v>22.661079999999998</v>
      </c>
      <c r="AI79">
        <v>-1</v>
      </c>
    </row>
    <row r="80" spans="1:35" x14ac:dyDescent="0.3">
      <c r="A80">
        <v>4.0000000000000002E-4</v>
      </c>
      <c r="B80">
        <v>10</v>
      </c>
      <c r="C80">
        <v>1.76</v>
      </c>
      <c r="D80">
        <v>250</v>
      </c>
      <c r="E80">
        <v>333.33</v>
      </c>
      <c r="F80">
        <v>20</v>
      </c>
      <c r="G80">
        <v>478.33333299999998</v>
      </c>
      <c r="H80">
        <v>34.193849999999998</v>
      </c>
      <c r="I80">
        <v>325</v>
      </c>
      <c r="J80">
        <v>0</v>
      </c>
      <c r="K80">
        <v>200</v>
      </c>
      <c r="L80">
        <v>0</v>
      </c>
      <c r="M80">
        <v>0</v>
      </c>
      <c r="N80">
        <v>928</v>
      </c>
      <c r="O80">
        <v>5.5079830000000003</v>
      </c>
      <c r="P80">
        <v>375</v>
      </c>
      <c r="Q80">
        <v>10087840</v>
      </c>
      <c r="R80">
        <v>22.33164</v>
      </c>
      <c r="S80">
        <v>-1</v>
      </c>
      <c r="T80">
        <v>0</v>
      </c>
      <c r="U80">
        <v>0</v>
      </c>
      <c r="V80">
        <v>928</v>
      </c>
      <c r="W80">
        <v>5.5079830000000003</v>
      </c>
      <c r="X80">
        <v>372</v>
      </c>
      <c r="Y80">
        <v>10007110</v>
      </c>
      <c r="Z80">
        <v>22.24099</v>
      </c>
      <c r="AA80">
        <v>-1</v>
      </c>
      <c r="AB80">
        <v>0</v>
      </c>
      <c r="AC80">
        <v>0</v>
      </c>
      <c r="AD80">
        <v>928</v>
      </c>
      <c r="AE80">
        <v>5.5079830000000003</v>
      </c>
      <c r="AF80">
        <v>412</v>
      </c>
      <c r="AG80">
        <v>11083160</v>
      </c>
      <c r="AH80">
        <v>23.42229</v>
      </c>
      <c r="AI80">
        <v>-1</v>
      </c>
    </row>
    <row r="81" spans="1:35" x14ac:dyDescent="0.3">
      <c r="A81">
        <v>4.0000000000000002E-4</v>
      </c>
      <c r="B81">
        <v>10</v>
      </c>
      <c r="C81">
        <v>1.76</v>
      </c>
      <c r="D81">
        <v>250</v>
      </c>
      <c r="E81">
        <v>333.33</v>
      </c>
      <c r="F81">
        <v>25</v>
      </c>
      <c r="G81">
        <v>483.33333299999998</v>
      </c>
      <c r="H81">
        <v>33.917430000000003</v>
      </c>
      <c r="I81">
        <v>325</v>
      </c>
      <c r="J81">
        <v>0</v>
      </c>
      <c r="K81">
        <v>200</v>
      </c>
      <c r="L81">
        <v>0</v>
      </c>
      <c r="M81">
        <v>0</v>
      </c>
      <c r="N81">
        <v>920</v>
      </c>
      <c r="O81">
        <v>5.5633140000000001</v>
      </c>
      <c r="P81">
        <v>331</v>
      </c>
      <c r="Q81">
        <v>8904215</v>
      </c>
      <c r="R81">
        <v>20.964860000000002</v>
      </c>
      <c r="S81">
        <v>-1</v>
      </c>
      <c r="T81">
        <v>0</v>
      </c>
      <c r="U81">
        <v>0</v>
      </c>
      <c r="V81">
        <v>920</v>
      </c>
      <c r="W81">
        <v>5.5633140000000001</v>
      </c>
      <c r="X81">
        <v>348</v>
      </c>
      <c r="Y81">
        <v>9361457</v>
      </c>
      <c r="Z81">
        <v>21.502739999999999</v>
      </c>
      <c r="AA81">
        <v>-1</v>
      </c>
      <c r="AB81">
        <v>0</v>
      </c>
      <c r="AC81">
        <v>0</v>
      </c>
      <c r="AD81">
        <v>920</v>
      </c>
      <c r="AE81">
        <v>5.5633140000000001</v>
      </c>
      <c r="AF81">
        <v>384</v>
      </c>
      <c r="AG81">
        <v>10329920</v>
      </c>
      <c r="AH81">
        <v>22.601520000000001</v>
      </c>
      <c r="AI81">
        <v>-1</v>
      </c>
    </row>
    <row r="82" spans="1:35" x14ac:dyDescent="0.3">
      <c r="A82">
        <v>4.0000000000000002E-4</v>
      </c>
      <c r="B82">
        <v>10</v>
      </c>
      <c r="C82">
        <v>1.76</v>
      </c>
      <c r="D82">
        <v>250</v>
      </c>
      <c r="E82">
        <v>333.33</v>
      </c>
      <c r="F82">
        <v>30</v>
      </c>
      <c r="G82">
        <v>488.33333299999998</v>
      </c>
      <c r="H82">
        <v>33.644910000000003</v>
      </c>
      <c r="I82">
        <v>325</v>
      </c>
      <c r="J82">
        <v>0</v>
      </c>
      <c r="K82">
        <v>200</v>
      </c>
      <c r="L82">
        <v>0</v>
      </c>
      <c r="M82">
        <v>0</v>
      </c>
      <c r="N82">
        <v>961</v>
      </c>
      <c r="O82">
        <v>6.4251820000000004</v>
      </c>
      <c r="P82">
        <v>316</v>
      </c>
      <c r="Q82">
        <v>8500620</v>
      </c>
      <c r="R82">
        <v>20.47907</v>
      </c>
      <c r="S82">
        <v>-1</v>
      </c>
      <c r="T82">
        <v>0</v>
      </c>
      <c r="U82">
        <v>0</v>
      </c>
      <c r="V82">
        <v>961</v>
      </c>
      <c r="W82">
        <v>6.4251820000000004</v>
      </c>
      <c r="X82">
        <v>326</v>
      </c>
      <c r="Y82">
        <v>8769642</v>
      </c>
      <c r="Z82">
        <v>20.80414</v>
      </c>
      <c r="AA82">
        <v>-1</v>
      </c>
      <c r="AB82">
        <v>0</v>
      </c>
      <c r="AC82">
        <v>0</v>
      </c>
      <c r="AD82">
        <v>961</v>
      </c>
      <c r="AE82">
        <v>6.4251820000000004</v>
      </c>
      <c r="AF82">
        <v>373</v>
      </c>
      <c r="AG82">
        <v>10034020</v>
      </c>
      <c r="AH82">
        <v>22.271249999999998</v>
      </c>
      <c r="AI82">
        <v>-1</v>
      </c>
    </row>
    <row r="83" spans="1:35" x14ac:dyDescent="0.3">
      <c r="A83">
        <v>4.0000000000000002E-4</v>
      </c>
      <c r="B83">
        <v>10</v>
      </c>
      <c r="C83">
        <v>1.76</v>
      </c>
      <c r="D83">
        <v>250</v>
      </c>
      <c r="E83">
        <v>333.33</v>
      </c>
      <c r="F83">
        <v>35</v>
      </c>
      <c r="G83">
        <v>493.33333299999998</v>
      </c>
      <c r="H83">
        <v>33.376240000000003</v>
      </c>
      <c r="I83">
        <v>325</v>
      </c>
      <c r="J83">
        <v>0</v>
      </c>
      <c r="K83">
        <v>200</v>
      </c>
      <c r="L83">
        <v>0</v>
      </c>
      <c r="M83">
        <v>0</v>
      </c>
      <c r="N83">
        <v>987</v>
      </c>
      <c r="O83">
        <v>7.3385800000000003</v>
      </c>
      <c r="P83">
        <v>354</v>
      </c>
      <c r="Q83">
        <v>9522886</v>
      </c>
      <c r="R83">
        <v>21.689540000000001</v>
      </c>
      <c r="S83">
        <v>-1</v>
      </c>
      <c r="T83">
        <v>0</v>
      </c>
      <c r="U83">
        <v>0</v>
      </c>
      <c r="V83">
        <v>987</v>
      </c>
      <c r="W83">
        <v>7.3385800000000003</v>
      </c>
      <c r="X83">
        <v>349</v>
      </c>
      <c r="Y83">
        <v>9388299</v>
      </c>
      <c r="Z83">
        <v>21.53398</v>
      </c>
      <c r="AA83">
        <v>-1</v>
      </c>
      <c r="AB83">
        <v>0</v>
      </c>
      <c r="AC83">
        <v>0</v>
      </c>
      <c r="AD83">
        <v>987</v>
      </c>
      <c r="AE83">
        <v>7.3385800000000003</v>
      </c>
      <c r="AF83">
        <v>420</v>
      </c>
      <c r="AG83">
        <v>11298400</v>
      </c>
      <c r="AH83">
        <v>23.65185</v>
      </c>
      <c r="AI83">
        <v>-1</v>
      </c>
    </row>
    <row r="84" spans="1:35" x14ac:dyDescent="0.3">
      <c r="A84">
        <v>4.0000000000000002E-4</v>
      </c>
      <c r="B84">
        <v>10</v>
      </c>
      <c r="C84">
        <v>1.76</v>
      </c>
      <c r="D84">
        <v>250</v>
      </c>
      <c r="E84">
        <v>333.33</v>
      </c>
      <c r="F84">
        <v>40</v>
      </c>
      <c r="G84">
        <v>498.33333299999998</v>
      </c>
      <c r="H84">
        <v>33.111339999999998</v>
      </c>
      <c r="I84">
        <v>325</v>
      </c>
      <c r="J84">
        <v>0</v>
      </c>
      <c r="K84">
        <v>200</v>
      </c>
      <c r="L84">
        <v>0</v>
      </c>
      <c r="M84">
        <v>0</v>
      </c>
      <c r="N84">
        <v>1043</v>
      </c>
      <c r="O84">
        <v>7.4936689999999997</v>
      </c>
      <c r="P84">
        <v>298</v>
      </c>
      <c r="Q84">
        <v>8016474</v>
      </c>
      <c r="R84">
        <v>19.881160000000001</v>
      </c>
      <c r="S84">
        <v>-1</v>
      </c>
      <c r="T84">
        <v>0</v>
      </c>
      <c r="U84">
        <v>0</v>
      </c>
      <c r="V84">
        <v>1043</v>
      </c>
      <c r="W84">
        <v>7.4936689999999997</v>
      </c>
      <c r="X84">
        <v>300</v>
      </c>
      <c r="Y84">
        <v>8070222</v>
      </c>
      <c r="Z84">
        <v>19.948440000000002</v>
      </c>
      <c r="AA84">
        <v>-1</v>
      </c>
      <c r="AB84">
        <v>0</v>
      </c>
      <c r="AC84">
        <v>0</v>
      </c>
      <c r="AD84">
        <v>1043</v>
      </c>
      <c r="AE84">
        <v>7.4936689999999997</v>
      </c>
      <c r="AF84">
        <v>365</v>
      </c>
      <c r="AG84">
        <v>9818849</v>
      </c>
      <c r="AH84">
        <v>22.028099999999998</v>
      </c>
      <c r="AI84">
        <v>-1</v>
      </c>
    </row>
    <row r="85" spans="1:35" x14ac:dyDescent="0.3">
      <c r="A85">
        <v>4.0000000000000002E-4</v>
      </c>
      <c r="B85">
        <v>10</v>
      </c>
      <c r="C85">
        <v>1.76</v>
      </c>
      <c r="D85">
        <v>250</v>
      </c>
      <c r="E85">
        <v>333.33</v>
      </c>
      <c r="F85">
        <v>45</v>
      </c>
      <c r="G85">
        <v>503.33333299999998</v>
      </c>
      <c r="H85">
        <v>32.850140000000003</v>
      </c>
      <c r="I85">
        <v>325</v>
      </c>
      <c r="J85">
        <v>0</v>
      </c>
      <c r="K85">
        <v>200</v>
      </c>
      <c r="L85">
        <v>0</v>
      </c>
      <c r="M85">
        <v>0</v>
      </c>
      <c r="N85">
        <v>1033</v>
      </c>
      <c r="O85">
        <v>8.0728080000000002</v>
      </c>
      <c r="P85">
        <v>318</v>
      </c>
      <c r="Q85">
        <v>8554457</v>
      </c>
      <c r="R85">
        <v>20.54448</v>
      </c>
      <c r="S85">
        <v>-1</v>
      </c>
      <c r="T85">
        <v>0</v>
      </c>
      <c r="U85">
        <v>0</v>
      </c>
      <c r="V85">
        <v>1033</v>
      </c>
      <c r="W85">
        <v>8.0728080000000002</v>
      </c>
      <c r="X85">
        <v>308</v>
      </c>
      <c r="Y85">
        <v>8285438</v>
      </c>
      <c r="Z85">
        <v>20.215430000000001</v>
      </c>
      <c r="AA85">
        <v>-1</v>
      </c>
      <c r="AB85">
        <v>0</v>
      </c>
      <c r="AC85">
        <v>0</v>
      </c>
      <c r="AD85">
        <v>1033</v>
      </c>
      <c r="AE85">
        <v>8.0728080000000002</v>
      </c>
      <c r="AF85">
        <v>375</v>
      </c>
      <c r="AG85">
        <v>10087840</v>
      </c>
      <c r="AH85">
        <v>22.33164</v>
      </c>
      <c r="AI85">
        <v>-1</v>
      </c>
    </row>
    <row r="86" spans="1:35" x14ac:dyDescent="0.3">
      <c r="A86">
        <v>4.0000000000000002E-4</v>
      </c>
      <c r="B86">
        <v>10</v>
      </c>
      <c r="C86">
        <v>1.76</v>
      </c>
      <c r="D86">
        <v>250</v>
      </c>
      <c r="E86">
        <v>333.33</v>
      </c>
      <c r="F86">
        <v>50</v>
      </c>
      <c r="G86">
        <v>508.33333299999998</v>
      </c>
      <c r="H86">
        <v>32.592579999999998</v>
      </c>
      <c r="I86">
        <v>325</v>
      </c>
      <c r="J86">
        <v>0</v>
      </c>
      <c r="K86">
        <v>200</v>
      </c>
      <c r="L86">
        <v>0</v>
      </c>
      <c r="M86">
        <v>0</v>
      </c>
      <c r="N86">
        <v>989</v>
      </c>
      <c r="O86">
        <v>9.0797749999999997</v>
      </c>
      <c r="P86">
        <v>325</v>
      </c>
      <c r="Q86">
        <v>8742724</v>
      </c>
      <c r="R86">
        <v>20.771850000000001</v>
      </c>
      <c r="S86">
        <v>-1</v>
      </c>
      <c r="T86">
        <v>0</v>
      </c>
      <c r="U86">
        <v>0</v>
      </c>
      <c r="V86">
        <v>989</v>
      </c>
      <c r="W86">
        <v>9.0797749999999997</v>
      </c>
      <c r="X86">
        <v>302</v>
      </c>
      <c r="Y86">
        <v>8123983</v>
      </c>
      <c r="Z86">
        <v>20.015509999999999</v>
      </c>
      <c r="AA86">
        <v>-1</v>
      </c>
      <c r="AB86">
        <v>0</v>
      </c>
      <c r="AC86">
        <v>0</v>
      </c>
      <c r="AD86">
        <v>989</v>
      </c>
      <c r="AE86">
        <v>9.0797749999999997</v>
      </c>
      <c r="AF86">
        <v>378</v>
      </c>
      <c r="AG86">
        <v>10168510</v>
      </c>
      <c r="AH86">
        <v>22.421939999999999</v>
      </c>
      <c r="AI86">
        <v>-1</v>
      </c>
    </row>
    <row r="87" spans="1:35" x14ac:dyDescent="0.3">
      <c r="A87">
        <v>4.0000000000000002E-4</v>
      </c>
      <c r="B87">
        <v>10</v>
      </c>
      <c r="C87">
        <v>1.76</v>
      </c>
      <c r="D87">
        <v>250</v>
      </c>
      <c r="E87">
        <v>333.33</v>
      </c>
      <c r="F87">
        <v>55</v>
      </c>
      <c r="G87">
        <v>513.33333300000004</v>
      </c>
      <c r="H87">
        <v>32.338590000000003</v>
      </c>
      <c r="I87">
        <v>325</v>
      </c>
      <c r="J87">
        <v>0</v>
      </c>
      <c r="K87">
        <v>200</v>
      </c>
      <c r="L87">
        <v>0</v>
      </c>
      <c r="M87">
        <v>0</v>
      </c>
      <c r="N87">
        <v>2765</v>
      </c>
      <c r="O87">
        <v>22.710629999999998</v>
      </c>
      <c r="P87">
        <v>348</v>
      </c>
      <c r="Q87">
        <v>9361457</v>
      </c>
      <c r="R87">
        <v>21.502739999999999</v>
      </c>
      <c r="S87">
        <v>-1</v>
      </c>
      <c r="T87">
        <v>0</v>
      </c>
      <c r="U87">
        <v>0</v>
      </c>
      <c r="V87">
        <v>2765</v>
      </c>
      <c r="W87">
        <v>22.710629999999998</v>
      </c>
      <c r="X87">
        <v>328</v>
      </c>
      <c r="Y87">
        <v>8823385</v>
      </c>
      <c r="Z87">
        <v>20.868569999999998</v>
      </c>
      <c r="AA87">
        <v>-1</v>
      </c>
      <c r="AB87">
        <v>0</v>
      </c>
      <c r="AC87">
        <v>0</v>
      </c>
      <c r="AD87">
        <v>2765</v>
      </c>
      <c r="AE87">
        <v>22.710629999999998</v>
      </c>
      <c r="AF87">
        <v>400</v>
      </c>
      <c r="AG87">
        <v>10760320</v>
      </c>
      <c r="AH87">
        <v>23.073910000000001</v>
      </c>
      <c r="AI87">
        <v>-1</v>
      </c>
    </row>
    <row r="88" spans="1:35" x14ac:dyDescent="0.3">
      <c r="A88">
        <v>4.0000000000000002E-4</v>
      </c>
      <c r="B88">
        <v>10</v>
      </c>
      <c r="C88">
        <v>1.76</v>
      </c>
      <c r="D88">
        <v>250</v>
      </c>
      <c r="E88">
        <v>333.33</v>
      </c>
      <c r="F88">
        <v>60</v>
      </c>
      <c r="G88">
        <v>518.33333300000004</v>
      </c>
      <c r="H88">
        <v>32.088099999999997</v>
      </c>
      <c r="I88">
        <v>325</v>
      </c>
      <c r="J88">
        <v>0</v>
      </c>
      <c r="K88">
        <v>200</v>
      </c>
      <c r="L88">
        <v>0</v>
      </c>
      <c r="M88">
        <v>0</v>
      </c>
      <c r="N88">
        <v>2667</v>
      </c>
      <c r="O88">
        <v>23.219709999999999</v>
      </c>
      <c r="P88">
        <v>361</v>
      </c>
      <c r="Q88">
        <v>9711204</v>
      </c>
      <c r="R88">
        <v>21.905560000000001</v>
      </c>
      <c r="S88">
        <v>-1</v>
      </c>
      <c r="T88">
        <v>0</v>
      </c>
      <c r="U88">
        <v>0</v>
      </c>
      <c r="V88">
        <v>2667</v>
      </c>
      <c r="W88">
        <v>23.219709999999999</v>
      </c>
      <c r="X88">
        <v>324</v>
      </c>
      <c r="Y88">
        <v>8715876</v>
      </c>
      <c r="Z88">
        <v>20.739519999999999</v>
      </c>
      <c r="AA88">
        <v>-1</v>
      </c>
      <c r="AB88">
        <v>0</v>
      </c>
      <c r="AC88">
        <v>0</v>
      </c>
      <c r="AD88">
        <v>2667</v>
      </c>
      <c r="AE88">
        <v>23.219709999999999</v>
      </c>
      <c r="AF88">
        <v>420</v>
      </c>
      <c r="AG88">
        <v>11298390</v>
      </c>
      <c r="AH88">
        <v>23.65185</v>
      </c>
      <c r="AI88">
        <v>-1</v>
      </c>
    </row>
    <row r="89" spans="1:35" x14ac:dyDescent="0.3">
      <c r="A89">
        <v>4.0000000000000002E-4</v>
      </c>
      <c r="B89">
        <v>10</v>
      </c>
      <c r="C89">
        <v>1.76</v>
      </c>
      <c r="D89">
        <v>250</v>
      </c>
      <c r="E89">
        <v>333.33</v>
      </c>
      <c r="F89">
        <v>65</v>
      </c>
      <c r="G89">
        <v>523.33333300000004</v>
      </c>
      <c r="H89">
        <v>31.841069999999998</v>
      </c>
      <c r="I89">
        <v>325</v>
      </c>
      <c r="J89">
        <v>0</v>
      </c>
      <c r="K89">
        <v>200</v>
      </c>
      <c r="L89">
        <v>0</v>
      </c>
      <c r="M89">
        <v>0</v>
      </c>
      <c r="N89">
        <v>2681</v>
      </c>
      <c r="O89">
        <v>25.75338</v>
      </c>
      <c r="P89">
        <v>340</v>
      </c>
      <c r="Q89">
        <v>9146299</v>
      </c>
      <c r="R89">
        <v>21.251239999999999</v>
      </c>
      <c r="S89">
        <v>-1</v>
      </c>
      <c r="T89">
        <v>0</v>
      </c>
      <c r="U89">
        <v>0</v>
      </c>
      <c r="V89">
        <v>2681</v>
      </c>
      <c r="W89">
        <v>25.75338</v>
      </c>
      <c r="X89">
        <v>313</v>
      </c>
      <c r="Y89">
        <v>8419964</v>
      </c>
      <c r="Z89">
        <v>20.380590000000002</v>
      </c>
      <c r="AA89">
        <v>-1</v>
      </c>
      <c r="AB89">
        <v>0</v>
      </c>
      <c r="AC89">
        <v>0</v>
      </c>
      <c r="AD89">
        <v>2681</v>
      </c>
      <c r="AE89">
        <v>25.75338</v>
      </c>
      <c r="AF89">
        <v>401</v>
      </c>
      <c r="AG89">
        <v>10787280</v>
      </c>
      <c r="AH89">
        <v>23.10313</v>
      </c>
      <c r="AI89">
        <v>-1</v>
      </c>
    </row>
    <row r="90" spans="1:35" x14ac:dyDescent="0.3">
      <c r="A90">
        <v>4.0000000000000002E-4</v>
      </c>
      <c r="B90">
        <v>10</v>
      </c>
      <c r="C90">
        <v>1.76</v>
      </c>
      <c r="D90">
        <v>250</v>
      </c>
      <c r="E90">
        <v>333.33</v>
      </c>
      <c r="F90">
        <v>70</v>
      </c>
      <c r="G90">
        <v>528.33333300000004</v>
      </c>
      <c r="H90">
        <v>31.59741</v>
      </c>
      <c r="I90">
        <v>325</v>
      </c>
      <c r="J90">
        <v>0</v>
      </c>
      <c r="K90">
        <v>200</v>
      </c>
      <c r="L90">
        <v>0</v>
      </c>
      <c r="M90">
        <v>0</v>
      </c>
      <c r="N90">
        <v>2781</v>
      </c>
      <c r="O90">
        <v>26.1663</v>
      </c>
      <c r="P90">
        <v>315</v>
      </c>
      <c r="Q90">
        <v>8473793</v>
      </c>
      <c r="R90">
        <v>20.446300000000001</v>
      </c>
      <c r="S90">
        <v>-1</v>
      </c>
      <c r="T90">
        <v>0</v>
      </c>
      <c r="U90">
        <v>0</v>
      </c>
      <c r="V90">
        <v>2781</v>
      </c>
      <c r="W90">
        <v>26.1663</v>
      </c>
      <c r="X90">
        <v>296</v>
      </c>
      <c r="Y90">
        <v>7962668</v>
      </c>
      <c r="Z90">
        <v>19.813649999999999</v>
      </c>
      <c r="AA90">
        <v>-1</v>
      </c>
      <c r="AB90">
        <v>0</v>
      </c>
      <c r="AC90">
        <v>0</v>
      </c>
      <c r="AD90">
        <v>2781</v>
      </c>
      <c r="AE90">
        <v>26.1663</v>
      </c>
      <c r="AF90">
        <v>390</v>
      </c>
      <c r="AG90">
        <v>10491360</v>
      </c>
      <c r="AH90">
        <v>22.77975</v>
      </c>
      <c r="AI90">
        <v>-1</v>
      </c>
    </row>
    <row r="91" spans="1:35" x14ac:dyDescent="0.3">
      <c r="A91">
        <v>4.0000000000000002E-4</v>
      </c>
      <c r="B91">
        <v>10</v>
      </c>
      <c r="C91">
        <v>1.76</v>
      </c>
      <c r="D91">
        <v>250</v>
      </c>
      <c r="E91">
        <v>333.33</v>
      </c>
      <c r="F91">
        <v>75</v>
      </c>
      <c r="G91">
        <v>533.33333300000004</v>
      </c>
      <c r="H91">
        <v>31.35708</v>
      </c>
      <c r="I91">
        <v>325</v>
      </c>
      <c r="J91">
        <v>0</v>
      </c>
      <c r="K91">
        <v>200</v>
      </c>
      <c r="L91">
        <v>0</v>
      </c>
      <c r="M91">
        <v>0</v>
      </c>
      <c r="N91">
        <v>2632</v>
      </c>
      <c r="O91">
        <v>27.969750000000001</v>
      </c>
      <c r="P91">
        <v>325</v>
      </c>
      <c r="Q91">
        <v>8742801</v>
      </c>
      <c r="R91">
        <v>20.771850000000001</v>
      </c>
      <c r="S91">
        <v>-1</v>
      </c>
      <c r="T91">
        <v>0</v>
      </c>
      <c r="U91">
        <v>0</v>
      </c>
      <c r="V91">
        <v>2632</v>
      </c>
      <c r="W91">
        <v>27.969750000000001</v>
      </c>
      <c r="X91">
        <v>283</v>
      </c>
      <c r="Y91">
        <v>7612955</v>
      </c>
      <c r="Z91">
        <v>19.36938</v>
      </c>
      <c r="AA91">
        <v>-1</v>
      </c>
      <c r="AB91">
        <v>0</v>
      </c>
      <c r="AC91">
        <v>0</v>
      </c>
      <c r="AD91">
        <v>2632</v>
      </c>
      <c r="AE91">
        <v>27.969750000000001</v>
      </c>
      <c r="AF91">
        <v>380</v>
      </c>
      <c r="AG91">
        <v>10222350</v>
      </c>
      <c r="AH91">
        <v>22.481950000000001</v>
      </c>
      <c r="AI91">
        <v>-1</v>
      </c>
    </row>
    <row r="92" spans="1:35" x14ac:dyDescent="0.3">
      <c r="A92">
        <v>4.0000000000000002E-4</v>
      </c>
      <c r="B92">
        <v>10</v>
      </c>
      <c r="C92">
        <v>1.76</v>
      </c>
      <c r="D92">
        <v>250</v>
      </c>
      <c r="E92">
        <v>333.33</v>
      </c>
      <c r="F92">
        <v>80</v>
      </c>
      <c r="G92">
        <v>538.33333300000004</v>
      </c>
      <c r="H92">
        <v>31.120010000000001</v>
      </c>
      <c r="I92">
        <v>325</v>
      </c>
      <c r="J92">
        <v>0</v>
      </c>
      <c r="K92">
        <v>200</v>
      </c>
      <c r="L92">
        <v>0</v>
      </c>
      <c r="M92">
        <v>0</v>
      </c>
      <c r="N92">
        <v>2672</v>
      </c>
      <c r="O92">
        <v>28.43826</v>
      </c>
      <c r="P92">
        <v>335</v>
      </c>
      <c r="Q92">
        <v>9011808</v>
      </c>
      <c r="R92">
        <v>21.092600000000001</v>
      </c>
      <c r="S92">
        <v>-1</v>
      </c>
      <c r="T92">
        <v>0</v>
      </c>
      <c r="U92">
        <v>0</v>
      </c>
      <c r="V92">
        <v>2672</v>
      </c>
      <c r="W92">
        <v>28.43826</v>
      </c>
      <c r="X92">
        <v>302</v>
      </c>
      <c r="Y92">
        <v>8124058</v>
      </c>
      <c r="Z92">
        <v>20.015509999999999</v>
      </c>
      <c r="AA92">
        <v>-1</v>
      </c>
      <c r="AB92">
        <v>0</v>
      </c>
      <c r="AC92">
        <v>0</v>
      </c>
      <c r="AD92">
        <v>2672</v>
      </c>
      <c r="AE92">
        <v>28.43826</v>
      </c>
      <c r="AF92">
        <v>407</v>
      </c>
      <c r="AG92">
        <v>10948680</v>
      </c>
      <c r="AH92">
        <v>23.277729999999998</v>
      </c>
      <c r="AI92">
        <v>-1</v>
      </c>
    </row>
    <row r="93" spans="1:35" x14ac:dyDescent="0.3">
      <c r="A93">
        <v>4.0000000000000002E-4</v>
      </c>
      <c r="B93">
        <v>10</v>
      </c>
      <c r="C93">
        <v>1.76</v>
      </c>
      <c r="D93">
        <v>250</v>
      </c>
      <c r="E93">
        <v>333.33</v>
      </c>
      <c r="F93">
        <v>85</v>
      </c>
      <c r="G93">
        <v>543.33333300000004</v>
      </c>
      <c r="H93">
        <v>30.886150000000001</v>
      </c>
      <c r="I93">
        <v>325</v>
      </c>
      <c r="J93">
        <v>0</v>
      </c>
      <c r="K93">
        <v>200</v>
      </c>
      <c r="L93">
        <v>0</v>
      </c>
      <c r="M93">
        <v>0</v>
      </c>
      <c r="N93">
        <v>2715</v>
      </c>
      <c r="O93">
        <v>30.757760000000001</v>
      </c>
      <c r="P93">
        <v>349</v>
      </c>
      <c r="Q93">
        <v>9388421</v>
      </c>
      <c r="R93">
        <v>21.53398</v>
      </c>
      <c r="S93">
        <v>-1</v>
      </c>
      <c r="T93">
        <v>0</v>
      </c>
      <c r="U93">
        <v>0</v>
      </c>
      <c r="V93">
        <v>2715</v>
      </c>
      <c r="W93">
        <v>30.757760000000001</v>
      </c>
      <c r="X93">
        <v>290</v>
      </c>
      <c r="Y93">
        <v>7801261</v>
      </c>
      <c r="Z93">
        <v>19.60981</v>
      </c>
      <c r="AA93">
        <v>-1</v>
      </c>
      <c r="AB93">
        <v>0</v>
      </c>
      <c r="AC93">
        <v>0</v>
      </c>
      <c r="AD93">
        <v>2715</v>
      </c>
      <c r="AE93">
        <v>30.757760000000001</v>
      </c>
      <c r="AF93">
        <v>409</v>
      </c>
      <c r="AG93">
        <v>11002480</v>
      </c>
      <c r="AH93">
        <v>23.335660000000001</v>
      </c>
      <c r="AI93">
        <v>-1</v>
      </c>
    </row>
    <row r="94" spans="1:35" x14ac:dyDescent="0.3">
      <c r="A94">
        <v>4.0000000000000002E-4</v>
      </c>
      <c r="B94">
        <v>10</v>
      </c>
      <c r="C94">
        <v>1.76</v>
      </c>
      <c r="D94">
        <v>250</v>
      </c>
      <c r="E94">
        <v>333.33</v>
      </c>
      <c r="F94">
        <v>90</v>
      </c>
      <c r="G94">
        <v>548.33333300000004</v>
      </c>
      <c r="H94">
        <v>30.655439999999999</v>
      </c>
      <c r="I94">
        <v>325</v>
      </c>
      <c r="J94">
        <v>0</v>
      </c>
      <c r="K94">
        <v>200</v>
      </c>
      <c r="L94">
        <v>0</v>
      </c>
      <c r="M94">
        <v>0</v>
      </c>
      <c r="N94">
        <v>2818</v>
      </c>
      <c r="O94">
        <v>31.712399999999999</v>
      </c>
      <c r="P94">
        <v>312</v>
      </c>
      <c r="Q94">
        <v>8393081</v>
      </c>
      <c r="R94">
        <v>20.347660000000001</v>
      </c>
      <c r="S94">
        <v>-1</v>
      </c>
      <c r="T94">
        <v>0</v>
      </c>
      <c r="U94">
        <v>0</v>
      </c>
      <c r="V94">
        <v>2818</v>
      </c>
      <c r="W94">
        <v>31.712399999999999</v>
      </c>
      <c r="X94">
        <v>271</v>
      </c>
      <c r="Y94">
        <v>7290142</v>
      </c>
      <c r="Z94">
        <v>18.950410000000002</v>
      </c>
      <c r="AA94">
        <v>-1</v>
      </c>
      <c r="AB94">
        <v>0</v>
      </c>
      <c r="AC94">
        <v>0</v>
      </c>
      <c r="AD94">
        <v>2818</v>
      </c>
      <c r="AE94">
        <v>31.712399999999999</v>
      </c>
      <c r="AF94">
        <v>387</v>
      </c>
      <c r="AG94">
        <v>10410630</v>
      </c>
      <c r="AH94">
        <v>22.690799999999999</v>
      </c>
      <c r="AI94">
        <v>-1</v>
      </c>
    </row>
    <row r="95" spans="1:35" x14ac:dyDescent="0.3">
      <c r="A95">
        <v>4.0000000000000002E-4</v>
      </c>
      <c r="B95">
        <v>10</v>
      </c>
      <c r="C95">
        <v>1.76</v>
      </c>
      <c r="D95">
        <v>250</v>
      </c>
      <c r="E95">
        <v>333.33</v>
      </c>
      <c r="F95">
        <v>95</v>
      </c>
      <c r="G95">
        <v>553.33333300000004</v>
      </c>
      <c r="H95">
        <v>30.427820000000001</v>
      </c>
      <c r="I95">
        <v>325</v>
      </c>
      <c r="J95">
        <v>0</v>
      </c>
      <c r="K95">
        <v>200</v>
      </c>
      <c r="L95">
        <v>0</v>
      </c>
      <c r="M95">
        <v>0</v>
      </c>
      <c r="N95">
        <v>2797</v>
      </c>
      <c r="O95">
        <v>33.909599999999998</v>
      </c>
      <c r="P95">
        <v>352</v>
      </c>
      <c r="Q95">
        <v>9469112</v>
      </c>
      <c r="R95">
        <v>21.62745</v>
      </c>
      <c r="S95">
        <v>-1</v>
      </c>
      <c r="T95">
        <v>0</v>
      </c>
      <c r="U95">
        <v>0</v>
      </c>
      <c r="V95">
        <v>2797</v>
      </c>
      <c r="W95">
        <v>33.909599999999998</v>
      </c>
      <c r="X95">
        <v>298</v>
      </c>
      <c r="Y95">
        <v>8016464</v>
      </c>
      <c r="Z95">
        <v>19.881160000000001</v>
      </c>
      <c r="AA95">
        <v>-1</v>
      </c>
      <c r="AB95">
        <v>0</v>
      </c>
      <c r="AC95">
        <v>0</v>
      </c>
      <c r="AD95">
        <v>2797</v>
      </c>
      <c r="AE95">
        <v>33.909599999999998</v>
      </c>
      <c r="AF95">
        <v>420</v>
      </c>
      <c r="AG95">
        <v>11298370</v>
      </c>
      <c r="AH95">
        <v>23.65185</v>
      </c>
      <c r="AI95">
        <v>-1</v>
      </c>
    </row>
    <row r="96" spans="1:35" x14ac:dyDescent="0.3">
      <c r="A96">
        <v>4.0000000000000002E-4</v>
      </c>
      <c r="B96">
        <v>10</v>
      </c>
      <c r="C96">
        <v>1.76</v>
      </c>
      <c r="D96">
        <v>250</v>
      </c>
      <c r="E96">
        <v>333.33</v>
      </c>
      <c r="F96">
        <v>100</v>
      </c>
      <c r="G96">
        <v>558.33333300000004</v>
      </c>
      <c r="H96">
        <v>30.203230000000001</v>
      </c>
      <c r="I96">
        <v>325</v>
      </c>
      <c r="J96">
        <v>0</v>
      </c>
      <c r="K96">
        <v>200</v>
      </c>
      <c r="L96">
        <v>0</v>
      </c>
      <c r="M96">
        <v>0</v>
      </c>
      <c r="N96">
        <v>2765</v>
      </c>
      <c r="O96">
        <v>35.132300000000001</v>
      </c>
      <c r="P96">
        <v>318</v>
      </c>
      <c r="Q96">
        <v>8554484</v>
      </c>
      <c r="R96">
        <v>20.54448</v>
      </c>
      <c r="S96">
        <v>-1</v>
      </c>
      <c r="T96">
        <v>0</v>
      </c>
      <c r="U96">
        <v>0</v>
      </c>
      <c r="V96">
        <v>2765</v>
      </c>
      <c r="W96">
        <v>35.132300000000001</v>
      </c>
      <c r="X96">
        <v>268</v>
      </c>
      <c r="Y96">
        <v>7209425</v>
      </c>
      <c r="Z96">
        <v>18.844259999999998</v>
      </c>
      <c r="AA96">
        <v>-1</v>
      </c>
      <c r="AB96">
        <v>0</v>
      </c>
      <c r="AC96">
        <v>0</v>
      </c>
      <c r="AD96">
        <v>2765</v>
      </c>
      <c r="AE96">
        <v>35.132300000000001</v>
      </c>
      <c r="AF96">
        <v>383</v>
      </c>
      <c r="AG96">
        <v>10303050</v>
      </c>
      <c r="AH96">
        <v>22.571680000000001</v>
      </c>
      <c r="AI96">
        <v>-1</v>
      </c>
    </row>
    <row r="97" spans="1:35" x14ac:dyDescent="0.3">
      <c r="A97">
        <v>4.0000000000000002E-4</v>
      </c>
      <c r="B97">
        <v>10</v>
      </c>
      <c r="C97">
        <v>1.76</v>
      </c>
      <c r="D97">
        <v>250</v>
      </c>
      <c r="E97">
        <v>333.33</v>
      </c>
      <c r="F97">
        <v>2.5</v>
      </c>
      <c r="G97">
        <v>460.83333299999998</v>
      </c>
      <c r="H97">
        <v>35.193170000000002</v>
      </c>
      <c r="I97">
        <v>325</v>
      </c>
      <c r="J97">
        <v>0</v>
      </c>
      <c r="K97">
        <v>200</v>
      </c>
      <c r="L97">
        <v>0</v>
      </c>
      <c r="M97">
        <v>0</v>
      </c>
      <c r="N97">
        <v>809</v>
      </c>
      <c r="O97">
        <v>4.0610949999999999</v>
      </c>
      <c r="P97">
        <v>360</v>
      </c>
      <c r="Q97">
        <v>9684301</v>
      </c>
      <c r="R97">
        <v>21.874829999999999</v>
      </c>
      <c r="S97">
        <v>-1</v>
      </c>
      <c r="T97">
        <v>0</v>
      </c>
      <c r="U97">
        <v>0</v>
      </c>
      <c r="V97">
        <v>727</v>
      </c>
      <c r="W97">
        <v>3.245781</v>
      </c>
      <c r="X97">
        <v>380</v>
      </c>
      <c r="Y97">
        <v>10222340</v>
      </c>
      <c r="Z97">
        <v>22.481950000000001</v>
      </c>
      <c r="AA97">
        <v>-1</v>
      </c>
      <c r="AB97">
        <v>0</v>
      </c>
      <c r="AC97">
        <v>0</v>
      </c>
      <c r="AD97">
        <v>727</v>
      </c>
      <c r="AE97">
        <v>3.245781</v>
      </c>
      <c r="AF97">
        <v>321</v>
      </c>
      <c r="AG97">
        <v>8635226</v>
      </c>
      <c r="AH97">
        <v>20.642219999999998</v>
      </c>
      <c r="AI97">
        <v>-1</v>
      </c>
    </row>
    <row r="98" spans="1:35" x14ac:dyDescent="0.3">
      <c r="A98" t="s">
        <v>74</v>
      </c>
      <c r="B98" t="s">
        <v>74</v>
      </c>
      <c r="D98" t="s">
        <v>74</v>
      </c>
      <c r="E98" t="s">
        <v>74</v>
      </c>
      <c r="F98" t="s">
        <v>75</v>
      </c>
      <c r="H98" t="s">
        <v>74</v>
      </c>
      <c r="K98">
        <v>250</v>
      </c>
    </row>
    <row r="99" spans="1:35" x14ac:dyDescent="0.3">
      <c r="A99">
        <v>4.0000000000000002E-4</v>
      </c>
      <c r="B99">
        <v>10</v>
      </c>
      <c r="C99">
        <v>1.76</v>
      </c>
      <c r="D99">
        <v>250</v>
      </c>
      <c r="E99">
        <v>333.33</v>
      </c>
      <c r="F99">
        <v>0</v>
      </c>
      <c r="G99">
        <v>458.33333299999998</v>
      </c>
      <c r="H99">
        <v>39.289400000000001</v>
      </c>
      <c r="I99">
        <v>375</v>
      </c>
      <c r="J99">
        <v>0</v>
      </c>
      <c r="K99">
        <v>250</v>
      </c>
      <c r="L99">
        <v>0</v>
      </c>
      <c r="M99">
        <v>0</v>
      </c>
      <c r="N99">
        <v>321</v>
      </c>
      <c r="O99">
        <v>0.13365949999999999</v>
      </c>
      <c r="P99">
        <v>588</v>
      </c>
      <c r="Q99">
        <v>15817690</v>
      </c>
      <c r="R99">
        <v>28.066749999999999</v>
      </c>
      <c r="S99">
        <v>-1</v>
      </c>
      <c r="T99">
        <v>0</v>
      </c>
      <c r="U99">
        <v>0</v>
      </c>
      <c r="V99">
        <v>321</v>
      </c>
      <c r="W99">
        <v>0.13365949999999999</v>
      </c>
      <c r="X99">
        <v>591</v>
      </c>
      <c r="Y99">
        <v>15898390</v>
      </c>
      <c r="Z99">
        <v>28.13973</v>
      </c>
      <c r="AA99">
        <v>-1</v>
      </c>
      <c r="AB99">
        <v>0</v>
      </c>
      <c r="AC99">
        <v>0</v>
      </c>
      <c r="AD99">
        <v>321</v>
      </c>
      <c r="AE99">
        <v>0.13365949999999999</v>
      </c>
      <c r="AF99">
        <v>503</v>
      </c>
      <c r="AG99">
        <v>13531140</v>
      </c>
      <c r="AH99">
        <v>25.920680000000001</v>
      </c>
      <c r="AI99">
        <v>-1</v>
      </c>
    </row>
    <row r="100" spans="1:35" x14ac:dyDescent="0.3">
      <c r="A100">
        <v>4.0000000000000002E-4</v>
      </c>
      <c r="B100">
        <v>10</v>
      </c>
      <c r="C100">
        <v>1.76</v>
      </c>
      <c r="D100">
        <v>250</v>
      </c>
      <c r="E100">
        <v>333.33</v>
      </c>
      <c r="F100">
        <v>5</v>
      </c>
      <c r="G100">
        <v>463.33333299999998</v>
      </c>
      <c r="H100">
        <v>38.985059999999997</v>
      </c>
      <c r="I100">
        <v>375</v>
      </c>
      <c r="J100">
        <v>0</v>
      </c>
      <c r="K100">
        <v>250</v>
      </c>
      <c r="L100">
        <v>0</v>
      </c>
      <c r="M100">
        <v>0</v>
      </c>
      <c r="N100">
        <v>474</v>
      </c>
      <c r="O100">
        <v>0.20965210000000001</v>
      </c>
      <c r="P100">
        <v>571</v>
      </c>
      <c r="Q100">
        <v>15360370</v>
      </c>
      <c r="R100">
        <v>27.64986</v>
      </c>
      <c r="S100">
        <v>-1</v>
      </c>
      <c r="T100">
        <v>0</v>
      </c>
      <c r="U100">
        <v>0</v>
      </c>
      <c r="V100">
        <v>474</v>
      </c>
      <c r="W100">
        <v>0.20965210000000001</v>
      </c>
      <c r="X100">
        <v>575</v>
      </c>
      <c r="Y100">
        <v>15467940</v>
      </c>
      <c r="Z100">
        <v>27.748470000000001</v>
      </c>
      <c r="AA100">
        <v>-1</v>
      </c>
      <c r="AB100">
        <v>0</v>
      </c>
      <c r="AC100">
        <v>0</v>
      </c>
      <c r="AD100">
        <v>474</v>
      </c>
      <c r="AE100">
        <v>0.20965210000000001</v>
      </c>
      <c r="AF100">
        <v>521</v>
      </c>
      <c r="AG100">
        <v>14015350</v>
      </c>
      <c r="AH100">
        <v>26.38862</v>
      </c>
      <c r="AI100">
        <v>-1</v>
      </c>
    </row>
    <row r="101" spans="1:35" x14ac:dyDescent="0.3">
      <c r="A101">
        <v>4.0000000000000002E-4</v>
      </c>
      <c r="B101">
        <v>10</v>
      </c>
      <c r="C101">
        <v>1.76</v>
      </c>
      <c r="D101">
        <v>250</v>
      </c>
      <c r="E101">
        <v>333.33</v>
      </c>
      <c r="F101">
        <v>10</v>
      </c>
      <c r="G101">
        <v>468.33333299999998</v>
      </c>
      <c r="H101">
        <v>38.684660000000001</v>
      </c>
      <c r="I101">
        <v>375</v>
      </c>
      <c r="J101">
        <v>0</v>
      </c>
      <c r="K101">
        <v>250</v>
      </c>
      <c r="L101">
        <v>0</v>
      </c>
      <c r="M101">
        <v>0</v>
      </c>
      <c r="N101">
        <v>456</v>
      </c>
      <c r="O101">
        <v>0.19832630000000001</v>
      </c>
      <c r="P101">
        <v>576</v>
      </c>
      <c r="Q101">
        <v>15494890</v>
      </c>
      <c r="R101">
        <v>27.77308</v>
      </c>
      <c r="S101">
        <v>-1</v>
      </c>
      <c r="T101">
        <v>0</v>
      </c>
      <c r="U101">
        <v>0</v>
      </c>
      <c r="V101">
        <v>456</v>
      </c>
      <c r="W101">
        <v>0.19832630000000001</v>
      </c>
      <c r="X101">
        <v>560</v>
      </c>
      <c r="Y101">
        <v>15064460</v>
      </c>
      <c r="Z101">
        <v>27.376999999999999</v>
      </c>
      <c r="AA101">
        <v>-1</v>
      </c>
      <c r="AB101">
        <v>0</v>
      </c>
      <c r="AC101">
        <v>0</v>
      </c>
      <c r="AD101">
        <v>456</v>
      </c>
      <c r="AE101">
        <v>0.19832630000000001</v>
      </c>
      <c r="AF101">
        <v>570</v>
      </c>
      <c r="AG101">
        <v>15333530</v>
      </c>
      <c r="AH101">
        <v>27.625160000000001</v>
      </c>
      <c r="AI101">
        <v>-1</v>
      </c>
    </row>
    <row r="102" spans="1:35" x14ac:dyDescent="0.3">
      <c r="A102">
        <v>4.0000000000000002E-4</v>
      </c>
      <c r="B102">
        <v>10</v>
      </c>
      <c r="C102">
        <v>1.76</v>
      </c>
      <c r="D102">
        <v>250</v>
      </c>
      <c r="E102">
        <v>333.33</v>
      </c>
      <c r="F102">
        <v>15</v>
      </c>
      <c r="G102">
        <v>473.33333299999998</v>
      </c>
      <c r="H102">
        <v>38.38814</v>
      </c>
      <c r="I102">
        <v>375</v>
      </c>
      <c r="J102">
        <v>0</v>
      </c>
      <c r="K102">
        <v>250</v>
      </c>
      <c r="L102">
        <v>0</v>
      </c>
      <c r="M102">
        <v>0</v>
      </c>
      <c r="N102">
        <v>441</v>
      </c>
      <c r="O102">
        <v>0.22827359999999999</v>
      </c>
      <c r="P102">
        <v>550</v>
      </c>
      <c r="Q102">
        <v>14795490</v>
      </c>
      <c r="R102">
        <v>27.126750000000001</v>
      </c>
      <c r="S102">
        <v>-1</v>
      </c>
      <c r="T102">
        <v>0</v>
      </c>
      <c r="U102">
        <v>0</v>
      </c>
      <c r="V102">
        <v>441</v>
      </c>
      <c r="W102">
        <v>0.22827359999999999</v>
      </c>
      <c r="X102">
        <v>548</v>
      </c>
      <c r="Y102">
        <v>14741660</v>
      </c>
      <c r="Z102">
        <v>27.076440000000002</v>
      </c>
      <c r="AA102">
        <v>-1</v>
      </c>
      <c r="AB102">
        <v>0</v>
      </c>
      <c r="AC102">
        <v>0</v>
      </c>
      <c r="AD102">
        <v>441</v>
      </c>
      <c r="AE102">
        <v>0.22827359999999999</v>
      </c>
      <c r="AF102">
        <v>554</v>
      </c>
      <c r="AG102">
        <v>14903120</v>
      </c>
      <c r="AH102">
        <v>27.2271</v>
      </c>
      <c r="AI102">
        <v>-1</v>
      </c>
    </row>
    <row r="103" spans="1:35" x14ac:dyDescent="0.3">
      <c r="A103">
        <v>4.0000000000000002E-4</v>
      </c>
      <c r="B103">
        <v>10</v>
      </c>
      <c r="C103">
        <v>1.76</v>
      </c>
      <c r="D103">
        <v>250</v>
      </c>
      <c r="E103">
        <v>333.33</v>
      </c>
      <c r="F103">
        <v>20</v>
      </c>
      <c r="G103">
        <v>478.33333299999998</v>
      </c>
      <c r="H103">
        <v>38.09545</v>
      </c>
      <c r="I103">
        <v>375</v>
      </c>
      <c r="J103">
        <v>0</v>
      </c>
      <c r="K103">
        <v>250</v>
      </c>
      <c r="L103">
        <v>0</v>
      </c>
      <c r="M103">
        <v>0</v>
      </c>
      <c r="N103">
        <v>456</v>
      </c>
      <c r="O103">
        <v>0.2251948</v>
      </c>
      <c r="P103">
        <v>543</v>
      </c>
      <c r="Q103">
        <v>14607140</v>
      </c>
      <c r="R103">
        <v>26.950289999999999</v>
      </c>
      <c r="S103">
        <v>-1</v>
      </c>
      <c r="T103">
        <v>0</v>
      </c>
      <c r="U103">
        <v>0</v>
      </c>
      <c r="V103">
        <v>456</v>
      </c>
      <c r="W103">
        <v>0.2251948</v>
      </c>
      <c r="X103">
        <v>538</v>
      </c>
      <c r="Y103">
        <v>14472630</v>
      </c>
      <c r="Z103">
        <v>26.823599999999999</v>
      </c>
      <c r="AA103">
        <v>-1</v>
      </c>
      <c r="AB103">
        <v>0</v>
      </c>
      <c r="AC103">
        <v>0</v>
      </c>
      <c r="AD103">
        <v>456</v>
      </c>
      <c r="AE103">
        <v>0.2251948</v>
      </c>
      <c r="AF103">
        <v>505</v>
      </c>
      <c r="AG103">
        <v>13584930</v>
      </c>
      <c r="AH103">
        <v>25.97306</v>
      </c>
      <c r="AI103">
        <v>-1</v>
      </c>
    </row>
    <row r="104" spans="1:35" x14ac:dyDescent="0.3">
      <c r="A104">
        <v>4.0000000000000002E-4</v>
      </c>
      <c r="B104">
        <v>10</v>
      </c>
      <c r="C104">
        <v>1.76</v>
      </c>
      <c r="D104">
        <v>250</v>
      </c>
      <c r="E104">
        <v>333.33</v>
      </c>
      <c r="F104">
        <v>25</v>
      </c>
      <c r="G104">
        <v>483.33333299999998</v>
      </c>
      <c r="H104">
        <v>37.806530000000002</v>
      </c>
      <c r="I104">
        <v>375</v>
      </c>
      <c r="J104">
        <v>0</v>
      </c>
      <c r="K104">
        <v>250</v>
      </c>
      <c r="L104">
        <v>0</v>
      </c>
      <c r="M104">
        <v>0</v>
      </c>
      <c r="N104">
        <v>484</v>
      </c>
      <c r="O104">
        <v>0.28615190000000001</v>
      </c>
      <c r="P104">
        <v>522</v>
      </c>
      <c r="Q104">
        <v>14042170</v>
      </c>
      <c r="R104">
        <v>26.414390000000001</v>
      </c>
      <c r="S104">
        <v>-1</v>
      </c>
      <c r="T104">
        <v>0</v>
      </c>
      <c r="U104">
        <v>0</v>
      </c>
      <c r="V104">
        <v>484</v>
      </c>
      <c r="W104">
        <v>0.28615190000000001</v>
      </c>
      <c r="X104">
        <v>537</v>
      </c>
      <c r="Y104">
        <v>14445670</v>
      </c>
      <c r="Z104">
        <v>26.798190000000002</v>
      </c>
      <c r="AA104">
        <v>-1</v>
      </c>
      <c r="AB104">
        <v>0</v>
      </c>
      <c r="AC104">
        <v>0</v>
      </c>
      <c r="AD104">
        <v>484</v>
      </c>
      <c r="AE104">
        <v>0.28615190000000001</v>
      </c>
      <c r="AF104">
        <v>505</v>
      </c>
      <c r="AG104">
        <v>13584900</v>
      </c>
      <c r="AH104">
        <v>25.97306</v>
      </c>
      <c r="AI104">
        <v>-1</v>
      </c>
    </row>
    <row r="105" spans="1:35" x14ac:dyDescent="0.3">
      <c r="A105">
        <v>4.0000000000000002E-4</v>
      </c>
      <c r="B105">
        <v>10</v>
      </c>
      <c r="C105">
        <v>1.76</v>
      </c>
      <c r="D105">
        <v>250</v>
      </c>
      <c r="E105">
        <v>333.33</v>
      </c>
      <c r="F105">
        <v>30</v>
      </c>
      <c r="G105">
        <v>488.33333299999998</v>
      </c>
      <c r="H105">
        <v>37.52131</v>
      </c>
      <c r="I105">
        <v>375</v>
      </c>
      <c r="J105">
        <v>0</v>
      </c>
      <c r="K105">
        <v>250</v>
      </c>
      <c r="L105">
        <v>0</v>
      </c>
      <c r="M105">
        <v>0</v>
      </c>
      <c r="N105">
        <v>510</v>
      </c>
      <c r="O105">
        <v>0.40700989999999998</v>
      </c>
      <c r="P105">
        <v>520</v>
      </c>
      <c r="Q105">
        <v>13988390</v>
      </c>
      <c r="R105">
        <v>26.362829999999999</v>
      </c>
      <c r="S105">
        <v>-1</v>
      </c>
      <c r="T105">
        <v>0</v>
      </c>
      <c r="U105">
        <v>0</v>
      </c>
      <c r="V105">
        <v>510</v>
      </c>
      <c r="W105">
        <v>0.40700989999999998</v>
      </c>
      <c r="X105">
        <v>523</v>
      </c>
      <c r="Y105">
        <v>14069100</v>
      </c>
      <c r="Z105">
        <v>26.44014</v>
      </c>
      <c r="AA105">
        <v>-1</v>
      </c>
      <c r="AB105">
        <v>0</v>
      </c>
      <c r="AC105">
        <v>0</v>
      </c>
      <c r="AD105">
        <v>510</v>
      </c>
      <c r="AE105">
        <v>0.40700989999999998</v>
      </c>
      <c r="AF105">
        <v>490</v>
      </c>
      <c r="AG105">
        <v>13181390</v>
      </c>
      <c r="AH105">
        <v>25.577780000000001</v>
      </c>
      <c r="AI105">
        <v>-1</v>
      </c>
    </row>
    <row r="106" spans="1:35" x14ac:dyDescent="0.3">
      <c r="A106">
        <v>4.0000000000000002E-4</v>
      </c>
      <c r="B106">
        <v>10</v>
      </c>
      <c r="C106">
        <v>1.76</v>
      </c>
      <c r="D106">
        <v>250</v>
      </c>
      <c r="E106">
        <v>333.33</v>
      </c>
      <c r="F106">
        <v>35</v>
      </c>
      <c r="G106">
        <v>493.33333299999998</v>
      </c>
      <c r="H106">
        <v>37.239739999999998</v>
      </c>
      <c r="I106">
        <v>375</v>
      </c>
      <c r="J106">
        <v>0</v>
      </c>
      <c r="K106">
        <v>250</v>
      </c>
      <c r="L106">
        <v>0</v>
      </c>
      <c r="M106">
        <v>0</v>
      </c>
      <c r="N106">
        <v>509</v>
      </c>
      <c r="O106">
        <v>0.35785499999999998</v>
      </c>
      <c r="P106">
        <v>520</v>
      </c>
      <c r="Q106">
        <v>13988400</v>
      </c>
      <c r="R106">
        <v>26.362829999999999</v>
      </c>
      <c r="S106">
        <v>-1</v>
      </c>
      <c r="T106">
        <v>0</v>
      </c>
      <c r="U106">
        <v>0</v>
      </c>
      <c r="V106">
        <v>509</v>
      </c>
      <c r="W106">
        <v>0.35785499999999998</v>
      </c>
      <c r="X106">
        <v>511</v>
      </c>
      <c r="Y106">
        <v>13746250</v>
      </c>
      <c r="Z106">
        <v>26.129619999999999</v>
      </c>
      <c r="AA106">
        <v>-1</v>
      </c>
      <c r="AB106">
        <v>0</v>
      </c>
      <c r="AC106">
        <v>0</v>
      </c>
      <c r="AD106">
        <v>509</v>
      </c>
      <c r="AE106">
        <v>0.35785499999999998</v>
      </c>
      <c r="AF106">
        <v>508</v>
      </c>
      <c r="AG106">
        <v>13665640</v>
      </c>
      <c r="AH106">
        <v>26.051449999999999</v>
      </c>
      <c r="AI106">
        <v>-1</v>
      </c>
    </row>
    <row r="107" spans="1:35" x14ac:dyDescent="0.3">
      <c r="A107">
        <v>4.0000000000000002E-4</v>
      </c>
      <c r="B107">
        <v>10</v>
      </c>
      <c r="C107">
        <v>1.76</v>
      </c>
      <c r="D107">
        <v>250</v>
      </c>
      <c r="E107">
        <v>333.33</v>
      </c>
      <c r="F107">
        <v>40</v>
      </c>
      <c r="G107">
        <v>498.33333299999998</v>
      </c>
      <c r="H107">
        <v>36.961759999999998</v>
      </c>
      <c r="I107">
        <v>375</v>
      </c>
      <c r="J107">
        <v>0</v>
      </c>
      <c r="K107">
        <v>250</v>
      </c>
      <c r="L107">
        <v>0</v>
      </c>
      <c r="M107">
        <v>0</v>
      </c>
      <c r="N107">
        <v>529</v>
      </c>
      <c r="O107">
        <v>0.39631309999999997</v>
      </c>
      <c r="P107">
        <v>490</v>
      </c>
      <c r="Q107">
        <v>13181400</v>
      </c>
      <c r="R107">
        <v>25.577780000000001</v>
      </c>
      <c r="S107">
        <v>-1</v>
      </c>
      <c r="T107">
        <v>0</v>
      </c>
      <c r="U107">
        <v>0</v>
      </c>
      <c r="V107">
        <v>529</v>
      </c>
      <c r="W107">
        <v>0.39631309999999997</v>
      </c>
      <c r="X107">
        <v>509</v>
      </c>
      <c r="Y107">
        <v>13692430</v>
      </c>
      <c r="Z107">
        <v>26.077529999999999</v>
      </c>
      <c r="AA107">
        <v>-1</v>
      </c>
      <c r="AB107">
        <v>0</v>
      </c>
      <c r="AC107">
        <v>0</v>
      </c>
      <c r="AD107">
        <v>529</v>
      </c>
      <c r="AE107">
        <v>0.39631309999999997</v>
      </c>
      <c r="AF107">
        <v>471</v>
      </c>
      <c r="AG107">
        <v>12670320</v>
      </c>
      <c r="AH107">
        <v>25.068750000000001</v>
      </c>
      <c r="AI107">
        <v>-1</v>
      </c>
    </row>
    <row r="108" spans="1:35" x14ac:dyDescent="0.3">
      <c r="A108">
        <v>4.0000000000000002E-4</v>
      </c>
      <c r="B108">
        <v>10</v>
      </c>
      <c r="C108">
        <v>1.76</v>
      </c>
      <c r="D108">
        <v>250</v>
      </c>
      <c r="E108">
        <v>333.33</v>
      </c>
      <c r="F108">
        <v>45</v>
      </c>
      <c r="G108">
        <v>503.33333299999998</v>
      </c>
      <c r="H108">
        <v>36.687330000000003</v>
      </c>
      <c r="I108">
        <v>375</v>
      </c>
      <c r="J108">
        <v>0</v>
      </c>
      <c r="K108">
        <v>250</v>
      </c>
      <c r="L108">
        <v>0</v>
      </c>
      <c r="M108">
        <v>0</v>
      </c>
      <c r="N108">
        <v>497</v>
      </c>
      <c r="O108">
        <v>0.47937210000000002</v>
      </c>
      <c r="P108">
        <v>473</v>
      </c>
      <c r="Q108">
        <v>12724090</v>
      </c>
      <c r="R108">
        <v>25.122789999999998</v>
      </c>
      <c r="S108">
        <v>-1</v>
      </c>
      <c r="T108">
        <v>0</v>
      </c>
      <c r="U108">
        <v>0</v>
      </c>
      <c r="V108">
        <v>497</v>
      </c>
      <c r="W108">
        <v>0.47937210000000002</v>
      </c>
      <c r="X108">
        <v>488</v>
      </c>
      <c r="Y108">
        <v>13127560</v>
      </c>
      <c r="Z108">
        <v>25.524640000000002</v>
      </c>
      <c r="AA108">
        <v>-1</v>
      </c>
      <c r="AB108">
        <v>0</v>
      </c>
      <c r="AC108">
        <v>0</v>
      </c>
      <c r="AD108">
        <v>497</v>
      </c>
      <c r="AE108">
        <v>0.47937210000000002</v>
      </c>
      <c r="AF108">
        <v>477</v>
      </c>
      <c r="AG108">
        <v>12831710</v>
      </c>
      <c r="AH108">
        <v>25.230530000000002</v>
      </c>
      <c r="AI108">
        <v>-1</v>
      </c>
    </row>
    <row r="109" spans="1:35" x14ac:dyDescent="0.3">
      <c r="A109">
        <v>4.0000000000000002E-4</v>
      </c>
      <c r="B109">
        <v>10</v>
      </c>
      <c r="C109">
        <v>1.76</v>
      </c>
      <c r="D109">
        <v>250</v>
      </c>
      <c r="E109">
        <v>333.33</v>
      </c>
      <c r="F109">
        <v>50</v>
      </c>
      <c r="G109">
        <v>508.33333299999998</v>
      </c>
      <c r="H109">
        <v>36.416370000000001</v>
      </c>
      <c r="I109">
        <v>375</v>
      </c>
      <c r="J109">
        <v>0</v>
      </c>
      <c r="K109">
        <v>250</v>
      </c>
      <c r="L109">
        <v>0</v>
      </c>
      <c r="M109">
        <v>0</v>
      </c>
      <c r="N109">
        <v>518</v>
      </c>
      <c r="O109">
        <v>0.41695409999999999</v>
      </c>
      <c r="P109">
        <v>472</v>
      </c>
      <c r="Q109">
        <v>12697090</v>
      </c>
      <c r="R109">
        <v>25.095780000000001</v>
      </c>
      <c r="S109">
        <v>-1</v>
      </c>
      <c r="T109">
        <v>0</v>
      </c>
      <c r="U109">
        <v>0</v>
      </c>
      <c r="V109">
        <v>518</v>
      </c>
      <c r="W109">
        <v>0.41695409999999999</v>
      </c>
      <c r="X109">
        <v>470</v>
      </c>
      <c r="Y109">
        <v>12643290</v>
      </c>
      <c r="Z109">
        <v>25.041689999999999</v>
      </c>
      <c r="AA109">
        <v>-1</v>
      </c>
      <c r="AB109">
        <v>0</v>
      </c>
      <c r="AC109">
        <v>0</v>
      </c>
      <c r="AD109">
        <v>518</v>
      </c>
      <c r="AE109">
        <v>0.41695409999999999</v>
      </c>
      <c r="AF109">
        <v>449</v>
      </c>
      <c r="AG109">
        <v>12078460</v>
      </c>
      <c r="AH109">
        <v>24.466989999999999</v>
      </c>
      <c r="AI109">
        <v>-1</v>
      </c>
    </row>
    <row r="110" spans="1:35" x14ac:dyDescent="0.3">
      <c r="A110">
        <v>4.0000000000000002E-4</v>
      </c>
      <c r="B110">
        <v>10</v>
      </c>
      <c r="C110">
        <v>1.76</v>
      </c>
      <c r="D110">
        <v>250</v>
      </c>
      <c r="E110">
        <v>333.33</v>
      </c>
      <c r="F110">
        <v>55</v>
      </c>
      <c r="G110">
        <v>513.33333300000004</v>
      </c>
      <c r="H110">
        <v>36.148850000000003</v>
      </c>
      <c r="I110">
        <v>375</v>
      </c>
      <c r="J110">
        <v>0</v>
      </c>
      <c r="K110">
        <v>250</v>
      </c>
      <c r="L110">
        <v>0</v>
      </c>
      <c r="M110">
        <v>0</v>
      </c>
      <c r="N110">
        <v>1403</v>
      </c>
      <c r="O110">
        <v>1.5340149999999999</v>
      </c>
      <c r="P110">
        <v>471</v>
      </c>
      <c r="Q110">
        <v>12670190</v>
      </c>
      <c r="R110">
        <v>25.068750000000001</v>
      </c>
      <c r="S110">
        <v>-1</v>
      </c>
      <c r="T110">
        <v>0</v>
      </c>
      <c r="U110">
        <v>0</v>
      </c>
      <c r="V110">
        <v>1403</v>
      </c>
      <c r="W110">
        <v>1.5340149999999999</v>
      </c>
      <c r="X110">
        <v>490</v>
      </c>
      <c r="Y110">
        <v>13181340</v>
      </c>
      <c r="Z110">
        <v>25.577780000000001</v>
      </c>
      <c r="AA110">
        <v>-1</v>
      </c>
      <c r="AB110">
        <v>0</v>
      </c>
      <c r="AC110">
        <v>0</v>
      </c>
      <c r="AD110">
        <v>1403</v>
      </c>
      <c r="AE110">
        <v>1.5340149999999999</v>
      </c>
      <c r="AF110">
        <v>474</v>
      </c>
      <c r="AG110">
        <v>12750930</v>
      </c>
      <c r="AH110">
        <v>25.149760000000001</v>
      </c>
      <c r="AI110">
        <v>-1</v>
      </c>
    </row>
    <row r="111" spans="1:35" x14ac:dyDescent="0.3">
      <c r="A111">
        <v>4.0000000000000002E-4</v>
      </c>
      <c r="B111">
        <v>10</v>
      </c>
      <c r="C111">
        <v>1.76</v>
      </c>
      <c r="D111">
        <v>250</v>
      </c>
      <c r="E111">
        <v>333.33</v>
      </c>
      <c r="F111">
        <v>60</v>
      </c>
      <c r="G111">
        <v>518.33333300000004</v>
      </c>
      <c r="H111">
        <v>35.884709999999998</v>
      </c>
      <c r="I111">
        <v>375</v>
      </c>
      <c r="J111">
        <v>0</v>
      </c>
      <c r="K111">
        <v>250</v>
      </c>
      <c r="L111">
        <v>0</v>
      </c>
      <c r="M111">
        <v>0</v>
      </c>
      <c r="N111">
        <v>1511</v>
      </c>
      <c r="O111">
        <v>1.7493240000000001</v>
      </c>
      <c r="P111">
        <v>461</v>
      </c>
      <c r="Q111">
        <v>12401290</v>
      </c>
      <c r="R111">
        <v>24.79692</v>
      </c>
      <c r="S111">
        <v>-1</v>
      </c>
      <c r="T111">
        <v>0</v>
      </c>
      <c r="U111">
        <v>0</v>
      </c>
      <c r="V111">
        <v>1511</v>
      </c>
      <c r="W111">
        <v>1.7493240000000001</v>
      </c>
      <c r="X111">
        <v>484</v>
      </c>
      <c r="Y111">
        <v>13019960</v>
      </c>
      <c r="Z111">
        <v>25.418060000000001</v>
      </c>
      <c r="AA111">
        <v>-1</v>
      </c>
      <c r="AB111">
        <v>0</v>
      </c>
      <c r="AC111">
        <v>0</v>
      </c>
      <c r="AD111">
        <v>1511</v>
      </c>
      <c r="AE111">
        <v>1.7493240000000001</v>
      </c>
      <c r="AF111">
        <v>456</v>
      </c>
      <c r="AG111">
        <v>12266800</v>
      </c>
      <c r="AH111">
        <v>24.659949999999998</v>
      </c>
      <c r="AI111">
        <v>-1</v>
      </c>
    </row>
    <row r="112" spans="1:35" x14ac:dyDescent="0.3">
      <c r="A112">
        <v>4.0000000000000002E-4</v>
      </c>
      <c r="B112">
        <v>10</v>
      </c>
      <c r="C112">
        <v>1.76</v>
      </c>
      <c r="D112">
        <v>250</v>
      </c>
      <c r="E112">
        <v>333.33</v>
      </c>
      <c r="F112">
        <v>65</v>
      </c>
      <c r="G112">
        <v>523.33333300000004</v>
      </c>
      <c r="H112">
        <v>35.62388</v>
      </c>
      <c r="I112">
        <v>375</v>
      </c>
      <c r="J112">
        <v>0</v>
      </c>
      <c r="K112">
        <v>250</v>
      </c>
      <c r="L112">
        <v>0</v>
      </c>
      <c r="M112">
        <v>0</v>
      </c>
      <c r="N112">
        <v>1531</v>
      </c>
      <c r="O112">
        <v>1.905343</v>
      </c>
      <c r="P112">
        <v>459</v>
      </c>
      <c r="Q112">
        <v>12347480</v>
      </c>
      <c r="R112">
        <v>24.74222</v>
      </c>
      <c r="S112">
        <v>-1</v>
      </c>
      <c r="T112">
        <v>0</v>
      </c>
      <c r="U112">
        <v>0</v>
      </c>
      <c r="V112">
        <v>1531</v>
      </c>
      <c r="W112">
        <v>1.905343</v>
      </c>
      <c r="X112">
        <v>482</v>
      </c>
      <c r="Y112">
        <v>12966150</v>
      </c>
      <c r="Z112">
        <v>25.364609999999999</v>
      </c>
      <c r="AA112">
        <v>-1</v>
      </c>
      <c r="AB112">
        <v>0</v>
      </c>
      <c r="AC112">
        <v>0</v>
      </c>
      <c r="AD112">
        <v>1531</v>
      </c>
      <c r="AE112">
        <v>1.905343</v>
      </c>
      <c r="AF112">
        <v>465</v>
      </c>
      <c r="AG112">
        <v>12508870</v>
      </c>
      <c r="AH112">
        <v>24.90598</v>
      </c>
      <c r="AI112">
        <v>-1</v>
      </c>
    </row>
    <row r="113" spans="1:35" x14ac:dyDescent="0.3">
      <c r="A113">
        <v>4.0000000000000002E-4</v>
      </c>
      <c r="B113">
        <v>10</v>
      </c>
      <c r="C113">
        <v>1.76</v>
      </c>
      <c r="D113">
        <v>250</v>
      </c>
      <c r="E113">
        <v>333.33</v>
      </c>
      <c r="F113">
        <v>70</v>
      </c>
      <c r="G113">
        <v>528.33333300000004</v>
      </c>
      <c r="H113">
        <v>35.366329999999998</v>
      </c>
      <c r="I113">
        <v>375</v>
      </c>
      <c r="J113">
        <v>0</v>
      </c>
      <c r="K113">
        <v>250</v>
      </c>
      <c r="L113">
        <v>0</v>
      </c>
      <c r="M113">
        <v>0</v>
      </c>
      <c r="N113">
        <v>1569</v>
      </c>
      <c r="O113">
        <v>2.2520699999999998</v>
      </c>
      <c r="P113">
        <v>460</v>
      </c>
      <c r="Q113">
        <v>12374380</v>
      </c>
      <c r="R113">
        <v>24.769580000000001</v>
      </c>
      <c r="S113">
        <v>-1</v>
      </c>
      <c r="T113">
        <v>0</v>
      </c>
      <c r="U113">
        <v>0</v>
      </c>
      <c r="V113">
        <v>1569</v>
      </c>
      <c r="W113">
        <v>2.2520699999999998</v>
      </c>
      <c r="X113">
        <v>445</v>
      </c>
      <c r="Y113">
        <v>11970850</v>
      </c>
      <c r="Z113">
        <v>24.356079999999999</v>
      </c>
      <c r="AA113">
        <v>-1</v>
      </c>
      <c r="AB113">
        <v>0</v>
      </c>
      <c r="AC113">
        <v>0</v>
      </c>
      <c r="AD113">
        <v>1569</v>
      </c>
      <c r="AE113">
        <v>2.2520699999999998</v>
      </c>
      <c r="AF113">
        <v>460</v>
      </c>
      <c r="AG113">
        <v>12374400</v>
      </c>
      <c r="AH113">
        <v>24.769580000000001</v>
      </c>
      <c r="AI113">
        <v>-1</v>
      </c>
    </row>
    <row r="114" spans="1:35" x14ac:dyDescent="0.3">
      <c r="A114">
        <v>4.0000000000000002E-4</v>
      </c>
      <c r="B114">
        <v>10</v>
      </c>
      <c r="C114">
        <v>1.76</v>
      </c>
      <c r="D114">
        <v>250</v>
      </c>
      <c r="E114">
        <v>333.33</v>
      </c>
      <c r="F114">
        <v>75</v>
      </c>
      <c r="G114">
        <v>533.33333300000004</v>
      </c>
      <c r="H114">
        <v>35.112009999999998</v>
      </c>
      <c r="I114">
        <v>375</v>
      </c>
      <c r="J114">
        <v>0</v>
      </c>
      <c r="K114">
        <v>250</v>
      </c>
      <c r="L114">
        <v>0</v>
      </c>
      <c r="M114">
        <v>0</v>
      </c>
      <c r="N114">
        <v>1520</v>
      </c>
      <c r="O114">
        <v>2.227319</v>
      </c>
      <c r="P114">
        <v>449</v>
      </c>
      <c r="Q114">
        <v>12078480</v>
      </c>
      <c r="R114">
        <v>24.466989999999999</v>
      </c>
      <c r="S114">
        <v>-1</v>
      </c>
      <c r="T114">
        <v>0</v>
      </c>
      <c r="U114">
        <v>0</v>
      </c>
      <c r="V114">
        <v>1520</v>
      </c>
      <c r="W114">
        <v>2.227319</v>
      </c>
      <c r="X114">
        <v>474</v>
      </c>
      <c r="Y114">
        <v>12750980</v>
      </c>
      <c r="Z114">
        <v>25.149760000000001</v>
      </c>
      <c r="AA114">
        <v>-1</v>
      </c>
      <c r="AB114">
        <v>0</v>
      </c>
      <c r="AC114">
        <v>0</v>
      </c>
      <c r="AD114">
        <v>1520</v>
      </c>
      <c r="AE114">
        <v>2.227319</v>
      </c>
      <c r="AF114">
        <v>462</v>
      </c>
      <c r="AG114">
        <v>12428220</v>
      </c>
      <c r="AH114">
        <v>24.82423</v>
      </c>
      <c r="AI114">
        <v>-1</v>
      </c>
    </row>
    <row r="115" spans="1:35" x14ac:dyDescent="0.3">
      <c r="A115">
        <v>4.0000000000000002E-4</v>
      </c>
      <c r="B115">
        <v>10</v>
      </c>
      <c r="C115">
        <v>1.76</v>
      </c>
      <c r="D115">
        <v>250</v>
      </c>
      <c r="E115">
        <v>333.33</v>
      </c>
      <c r="F115">
        <v>80</v>
      </c>
      <c r="G115">
        <v>538.33333300000004</v>
      </c>
      <c r="H115">
        <v>34.860849999999999</v>
      </c>
      <c r="I115">
        <v>375</v>
      </c>
      <c r="J115">
        <v>0</v>
      </c>
      <c r="K115">
        <v>250</v>
      </c>
      <c r="L115">
        <v>0</v>
      </c>
      <c r="M115">
        <v>0</v>
      </c>
      <c r="N115">
        <v>1546</v>
      </c>
      <c r="O115">
        <v>2.3678360000000001</v>
      </c>
      <c r="P115">
        <v>442</v>
      </c>
      <c r="Q115">
        <v>11890180</v>
      </c>
      <c r="R115">
        <v>24.272590000000001</v>
      </c>
      <c r="S115">
        <v>-1</v>
      </c>
      <c r="T115">
        <v>0</v>
      </c>
      <c r="U115">
        <v>0</v>
      </c>
      <c r="V115">
        <v>1546</v>
      </c>
      <c r="W115">
        <v>2.3678360000000001</v>
      </c>
      <c r="X115">
        <v>429</v>
      </c>
      <c r="Y115">
        <v>11540430</v>
      </c>
      <c r="Z115">
        <v>23.907620000000001</v>
      </c>
      <c r="AA115">
        <v>-1</v>
      </c>
      <c r="AB115">
        <v>0</v>
      </c>
      <c r="AC115">
        <v>0</v>
      </c>
      <c r="AD115">
        <v>1546</v>
      </c>
      <c r="AE115">
        <v>2.3678360000000001</v>
      </c>
      <c r="AF115">
        <v>452</v>
      </c>
      <c r="AG115">
        <v>12159210</v>
      </c>
      <c r="AH115">
        <v>24.549859999999999</v>
      </c>
      <c r="AI115">
        <v>-1</v>
      </c>
    </row>
    <row r="116" spans="1:35" x14ac:dyDescent="0.3">
      <c r="A116">
        <v>4.0000000000000002E-4</v>
      </c>
      <c r="B116">
        <v>10</v>
      </c>
      <c r="C116">
        <v>1.76</v>
      </c>
      <c r="D116">
        <v>250</v>
      </c>
      <c r="E116">
        <v>333.33</v>
      </c>
      <c r="F116">
        <v>85</v>
      </c>
      <c r="G116">
        <v>543.33333300000004</v>
      </c>
      <c r="H116">
        <v>34.612810000000003</v>
      </c>
      <c r="I116">
        <v>375</v>
      </c>
      <c r="J116">
        <v>0</v>
      </c>
      <c r="K116">
        <v>250</v>
      </c>
      <c r="L116">
        <v>0</v>
      </c>
      <c r="M116">
        <v>0</v>
      </c>
      <c r="N116">
        <v>1588</v>
      </c>
      <c r="O116">
        <v>2.5822940000000001</v>
      </c>
      <c r="P116">
        <v>443</v>
      </c>
      <c r="Q116">
        <v>11917070</v>
      </c>
      <c r="R116">
        <v>24.300450000000001</v>
      </c>
      <c r="S116">
        <v>-1</v>
      </c>
      <c r="T116">
        <v>0</v>
      </c>
      <c r="U116">
        <v>0</v>
      </c>
      <c r="V116">
        <v>1588</v>
      </c>
      <c r="W116">
        <v>2.5822940000000001</v>
      </c>
      <c r="X116">
        <v>451</v>
      </c>
      <c r="Y116">
        <v>12132240</v>
      </c>
      <c r="Z116">
        <v>24.522269999999999</v>
      </c>
      <c r="AA116">
        <v>-1</v>
      </c>
      <c r="AB116">
        <v>0</v>
      </c>
      <c r="AC116">
        <v>0</v>
      </c>
      <c r="AD116">
        <v>1588</v>
      </c>
      <c r="AE116">
        <v>2.5822940000000001</v>
      </c>
      <c r="AF116">
        <v>431</v>
      </c>
      <c r="AG116">
        <v>11594280</v>
      </c>
      <c r="AH116">
        <v>23.964110000000002</v>
      </c>
      <c r="AI116">
        <v>-1</v>
      </c>
    </row>
    <row r="117" spans="1:35" x14ac:dyDescent="0.3">
      <c r="A117">
        <v>4.0000000000000002E-4</v>
      </c>
      <c r="B117">
        <v>10</v>
      </c>
      <c r="C117">
        <v>1.76</v>
      </c>
      <c r="D117">
        <v>250</v>
      </c>
      <c r="E117">
        <v>333.33</v>
      </c>
      <c r="F117">
        <v>90</v>
      </c>
      <c r="G117">
        <v>548.33333300000004</v>
      </c>
      <c r="H117">
        <v>34.367849999999997</v>
      </c>
      <c r="I117">
        <v>375</v>
      </c>
      <c r="J117">
        <v>0</v>
      </c>
      <c r="K117">
        <v>250</v>
      </c>
      <c r="L117">
        <v>0</v>
      </c>
      <c r="M117">
        <v>0</v>
      </c>
      <c r="N117">
        <v>1705</v>
      </c>
      <c r="O117">
        <v>3.2073399999999999</v>
      </c>
      <c r="P117">
        <v>423</v>
      </c>
      <c r="Q117">
        <v>11379060</v>
      </c>
      <c r="R117">
        <v>23.737400000000001</v>
      </c>
      <c r="S117">
        <v>-1</v>
      </c>
      <c r="T117">
        <v>0</v>
      </c>
      <c r="U117">
        <v>0</v>
      </c>
      <c r="V117">
        <v>1705</v>
      </c>
      <c r="W117">
        <v>3.2073399999999999</v>
      </c>
      <c r="X117">
        <v>450</v>
      </c>
      <c r="Y117">
        <v>12105340</v>
      </c>
      <c r="Z117">
        <v>24.49464</v>
      </c>
      <c r="AA117">
        <v>-1</v>
      </c>
      <c r="AB117">
        <v>0</v>
      </c>
      <c r="AC117">
        <v>0</v>
      </c>
      <c r="AD117">
        <v>1705</v>
      </c>
      <c r="AE117">
        <v>3.2073399999999999</v>
      </c>
      <c r="AF117">
        <v>415</v>
      </c>
      <c r="AG117">
        <v>11163860</v>
      </c>
      <c r="AH117">
        <v>23.50863</v>
      </c>
      <c r="AI117">
        <v>-1</v>
      </c>
    </row>
    <row r="118" spans="1:35" x14ac:dyDescent="0.3">
      <c r="A118">
        <v>4.0000000000000002E-4</v>
      </c>
      <c r="B118">
        <v>10</v>
      </c>
      <c r="C118">
        <v>1.76</v>
      </c>
      <c r="D118">
        <v>250</v>
      </c>
      <c r="E118">
        <v>333.33</v>
      </c>
      <c r="F118">
        <v>95</v>
      </c>
      <c r="G118">
        <v>553.33333300000004</v>
      </c>
      <c r="H118">
        <v>34.125909999999998</v>
      </c>
      <c r="I118">
        <v>375</v>
      </c>
      <c r="J118">
        <v>0</v>
      </c>
      <c r="K118">
        <v>250</v>
      </c>
      <c r="L118">
        <v>0</v>
      </c>
      <c r="M118">
        <v>0</v>
      </c>
      <c r="N118">
        <v>1632</v>
      </c>
      <c r="O118">
        <v>3.3115700000000001</v>
      </c>
      <c r="P118">
        <v>439</v>
      </c>
      <c r="Q118">
        <v>11809450</v>
      </c>
      <c r="R118">
        <v>24.188829999999999</v>
      </c>
      <c r="S118">
        <v>-1</v>
      </c>
      <c r="T118">
        <v>0</v>
      </c>
      <c r="U118">
        <v>0</v>
      </c>
      <c r="V118">
        <v>1632</v>
      </c>
      <c r="W118">
        <v>3.3115700000000001</v>
      </c>
      <c r="X118">
        <v>434</v>
      </c>
      <c r="Y118">
        <v>11674950</v>
      </c>
      <c r="Z118">
        <v>24.04861</v>
      </c>
      <c r="AA118">
        <v>-1</v>
      </c>
      <c r="AB118">
        <v>0</v>
      </c>
      <c r="AC118">
        <v>0</v>
      </c>
      <c r="AD118">
        <v>1632</v>
      </c>
      <c r="AE118">
        <v>3.3115700000000001</v>
      </c>
      <c r="AF118">
        <v>438</v>
      </c>
      <c r="AG118">
        <v>11782580</v>
      </c>
      <c r="AH118">
        <v>24.16085</v>
      </c>
      <c r="AI118">
        <v>-1</v>
      </c>
    </row>
    <row r="119" spans="1:35" x14ac:dyDescent="0.3">
      <c r="A119">
        <v>4.0000000000000002E-4</v>
      </c>
      <c r="B119">
        <v>10</v>
      </c>
      <c r="C119">
        <v>1.76</v>
      </c>
      <c r="D119">
        <v>250</v>
      </c>
      <c r="E119">
        <v>333.33</v>
      </c>
      <c r="F119">
        <v>100</v>
      </c>
      <c r="G119">
        <v>558.33333300000004</v>
      </c>
      <c r="H119">
        <v>33.886949999999999</v>
      </c>
      <c r="I119">
        <v>375</v>
      </c>
      <c r="J119">
        <v>0</v>
      </c>
      <c r="K119">
        <v>250</v>
      </c>
      <c r="L119">
        <v>0</v>
      </c>
      <c r="M119">
        <v>0</v>
      </c>
      <c r="N119">
        <v>1575</v>
      </c>
      <c r="O119">
        <v>3.845348</v>
      </c>
      <c r="P119">
        <v>413</v>
      </c>
      <c r="Q119">
        <v>11110060</v>
      </c>
      <c r="R119">
        <v>23.4511</v>
      </c>
      <c r="S119">
        <v>-1</v>
      </c>
      <c r="T119">
        <v>0</v>
      </c>
      <c r="U119">
        <v>0</v>
      </c>
      <c r="V119">
        <v>1575</v>
      </c>
      <c r="W119">
        <v>3.845348</v>
      </c>
      <c r="X119">
        <v>416</v>
      </c>
      <c r="Y119">
        <v>11190740</v>
      </c>
      <c r="Z119">
        <v>23.53734</v>
      </c>
      <c r="AA119">
        <v>-1</v>
      </c>
      <c r="AB119">
        <v>0</v>
      </c>
      <c r="AC119">
        <v>0</v>
      </c>
      <c r="AD119">
        <v>1575</v>
      </c>
      <c r="AE119">
        <v>3.845348</v>
      </c>
      <c r="AF119">
        <v>429</v>
      </c>
      <c r="AG119">
        <v>11540490</v>
      </c>
      <c r="AH119">
        <v>23.907620000000001</v>
      </c>
      <c r="AI119">
        <v>-1</v>
      </c>
    </row>
    <row r="120" spans="1:35" x14ac:dyDescent="0.3">
      <c r="A120">
        <v>4.0000000000000002E-4</v>
      </c>
      <c r="B120">
        <v>10</v>
      </c>
      <c r="C120">
        <v>1.76</v>
      </c>
      <c r="D120">
        <v>250</v>
      </c>
      <c r="E120">
        <v>333.33</v>
      </c>
      <c r="F120">
        <v>2.5</v>
      </c>
      <c r="G120">
        <v>460.83333299999998</v>
      </c>
      <c r="H120">
        <v>39.13673</v>
      </c>
      <c r="I120">
        <v>375</v>
      </c>
      <c r="J120">
        <v>0</v>
      </c>
      <c r="K120">
        <v>250</v>
      </c>
      <c r="L120">
        <v>0</v>
      </c>
      <c r="M120">
        <v>0</v>
      </c>
      <c r="N120">
        <v>442</v>
      </c>
      <c r="O120">
        <v>0.16159689999999999</v>
      </c>
      <c r="P120">
        <v>592</v>
      </c>
      <c r="Q120">
        <v>15925300</v>
      </c>
      <c r="R120">
        <v>28.164020000000001</v>
      </c>
      <c r="S120">
        <v>-1</v>
      </c>
      <c r="T120">
        <v>0</v>
      </c>
      <c r="U120">
        <v>0</v>
      </c>
      <c r="V120">
        <v>321</v>
      </c>
      <c r="W120">
        <v>0.13365949999999999</v>
      </c>
      <c r="X120">
        <v>591</v>
      </c>
      <c r="Y120">
        <v>15898390</v>
      </c>
      <c r="Z120">
        <v>28.13973</v>
      </c>
      <c r="AA120">
        <v>-1</v>
      </c>
      <c r="AB120">
        <v>0</v>
      </c>
      <c r="AC120">
        <v>0</v>
      </c>
      <c r="AD120">
        <v>321</v>
      </c>
      <c r="AE120">
        <v>0.13365949999999999</v>
      </c>
      <c r="AF120">
        <v>503</v>
      </c>
      <c r="AG120">
        <v>13531140</v>
      </c>
      <c r="AH120">
        <v>25.920680000000001</v>
      </c>
      <c r="AI120">
        <v>-1</v>
      </c>
    </row>
    <row r="121" spans="1:35" x14ac:dyDescent="0.3">
      <c r="A121" t="s">
        <v>74</v>
      </c>
      <c r="B121" t="s">
        <v>74</v>
      </c>
      <c r="D121" t="s">
        <v>74</v>
      </c>
      <c r="E121" t="s">
        <v>74</v>
      </c>
      <c r="F121" t="s">
        <v>75</v>
      </c>
      <c r="H121" t="s">
        <v>74</v>
      </c>
      <c r="K121">
        <v>300</v>
      </c>
    </row>
    <row r="122" spans="1:35" x14ac:dyDescent="0.3">
      <c r="A122">
        <v>4.0000000000000002E-4</v>
      </c>
      <c r="B122">
        <v>10</v>
      </c>
      <c r="C122">
        <v>1.76</v>
      </c>
      <c r="D122">
        <v>250</v>
      </c>
      <c r="E122">
        <v>333.33</v>
      </c>
      <c r="F122">
        <v>0</v>
      </c>
      <c r="G122">
        <v>458.33333299999998</v>
      </c>
      <c r="H122">
        <v>42.838920000000002</v>
      </c>
      <c r="I122">
        <v>425</v>
      </c>
      <c r="J122">
        <v>0</v>
      </c>
      <c r="K122">
        <v>300</v>
      </c>
      <c r="L122">
        <v>37</v>
      </c>
      <c r="M122">
        <v>7.923529E-2</v>
      </c>
      <c r="N122">
        <v>75</v>
      </c>
      <c r="O122">
        <v>1.866054E-3</v>
      </c>
      <c r="P122">
        <v>822</v>
      </c>
      <c r="Q122">
        <v>22112480</v>
      </c>
      <c r="R122">
        <v>33.321629999999999</v>
      </c>
      <c r="S122" s="4">
        <v>279000000</v>
      </c>
      <c r="T122">
        <v>3</v>
      </c>
      <c r="U122">
        <v>3.54308E-5</v>
      </c>
      <c r="V122">
        <v>79</v>
      </c>
      <c r="W122">
        <v>1.492894E-3</v>
      </c>
      <c r="X122">
        <v>813</v>
      </c>
      <c r="Y122">
        <v>21870340</v>
      </c>
      <c r="Z122">
        <v>33.133420000000001</v>
      </c>
      <c r="AA122" s="4">
        <v>610000000000</v>
      </c>
      <c r="AB122">
        <v>46</v>
      </c>
      <c r="AC122">
        <v>0.69538849999999996</v>
      </c>
      <c r="AD122">
        <v>88</v>
      </c>
      <c r="AE122">
        <v>1.630341E-3</v>
      </c>
      <c r="AF122">
        <v>701</v>
      </c>
      <c r="AG122">
        <v>18857480</v>
      </c>
      <c r="AH122">
        <v>30.705860000000001</v>
      </c>
      <c r="AI122" s="4">
        <v>27100000</v>
      </c>
    </row>
    <row r="123" spans="1:35" x14ac:dyDescent="0.3">
      <c r="A123">
        <v>4.0000000000000002E-4</v>
      </c>
      <c r="B123">
        <v>10</v>
      </c>
      <c r="C123">
        <v>1.76</v>
      </c>
      <c r="D123">
        <v>250</v>
      </c>
      <c r="E123">
        <v>333.33</v>
      </c>
      <c r="F123">
        <v>5</v>
      </c>
      <c r="G123">
        <v>463.33333299999998</v>
      </c>
      <c r="H123">
        <v>42.5291</v>
      </c>
      <c r="I123">
        <v>425</v>
      </c>
      <c r="J123">
        <v>0</v>
      </c>
      <c r="K123">
        <v>300</v>
      </c>
      <c r="L123">
        <v>49</v>
      </c>
      <c r="M123">
        <v>0.11699909999999999</v>
      </c>
      <c r="N123">
        <v>179</v>
      </c>
      <c r="O123">
        <v>3.377358E-3</v>
      </c>
      <c r="P123">
        <v>815</v>
      </c>
      <c r="Q123">
        <v>21924160</v>
      </c>
      <c r="R123">
        <v>33.175330000000002</v>
      </c>
      <c r="S123" s="4">
        <v>187000000</v>
      </c>
      <c r="T123">
        <v>18</v>
      </c>
      <c r="U123">
        <v>1.623897E-3</v>
      </c>
      <c r="V123">
        <v>184</v>
      </c>
      <c r="W123">
        <v>3.158821E-3</v>
      </c>
      <c r="X123">
        <v>792</v>
      </c>
      <c r="Y123">
        <v>21305440</v>
      </c>
      <c r="Z123">
        <v>32.690530000000003</v>
      </c>
      <c r="AA123" s="4">
        <v>13000000000</v>
      </c>
      <c r="AB123">
        <v>114</v>
      </c>
      <c r="AC123">
        <v>0.85050680000000001</v>
      </c>
      <c r="AD123">
        <v>189</v>
      </c>
      <c r="AE123">
        <v>3.0959730000000001E-3</v>
      </c>
      <c r="AF123">
        <v>774</v>
      </c>
      <c r="AG123">
        <v>20821230</v>
      </c>
      <c r="AH123">
        <v>32.306620000000002</v>
      </c>
      <c r="AI123" s="4">
        <v>24400000</v>
      </c>
    </row>
    <row r="124" spans="1:35" x14ac:dyDescent="0.3">
      <c r="A124">
        <v>4.0000000000000002E-4</v>
      </c>
      <c r="B124">
        <v>10</v>
      </c>
      <c r="C124">
        <v>1.76</v>
      </c>
      <c r="D124">
        <v>250</v>
      </c>
      <c r="E124">
        <v>333.33</v>
      </c>
      <c r="F124">
        <v>10</v>
      </c>
      <c r="G124">
        <v>468.33333299999998</v>
      </c>
      <c r="H124">
        <v>42.222900000000003</v>
      </c>
      <c r="I124">
        <v>425</v>
      </c>
      <c r="J124">
        <v>0</v>
      </c>
      <c r="K124">
        <v>300</v>
      </c>
      <c r="L124">
        <v>67</v>
      </c>
      <c r="M124">
        <v>7.2239750000000005E-2</v>
      </c>
      <c r="N124">
        <v>195</v>
      </c>
      <c r="O124">
        <v>3.8773969999999999E-3</v>
      </c>
      <c r="P124">
        <v>760</v>
      </c>
      <c r="Q124">
        <v>20444640</v>
      </c>
      <c r="R124">
        <v>32.005200000000002</v>
      </c>
      <c r="S124" s="4">
        <v>283000000</v>
      </c>
      <c r="T124">
        <v>6</v>
      </c>
      <c r="U124">
        <v>2.6529349999999999E-3</v>
      </c>
      <c r="V124">
        <v>203</v>
      </c>
      <c r="W124">
        <v>3.9685379999999998E-3</v>
      </c>
      <c r="X124">
        <v>758</v>
      </c>
      <c r="Y124">
        <v>20390820</v>
      </c>
      <c r="Z124">
        <v>31.961929999999999</v>
      </c>
      <c r="AA124" s="4">
        <v>7600000000</v>
      </c>
      <c r="AB124">
        <v>105</v>
      </c>
      <c r="AC124">
        <v>0.45571630000000002</v>
      </c>
      <c r="AD124">
        <v>185</v>
      </c>
      <c r="AE124">
        <v>3.1443949999999999E-3</v>
      </c>
      <c r="AF124">
        <v>768</v>
      </c>
      <c r="AG124">
        <v>20659860</v>
      </c>
      <c r="AH124">
        <v>32.177750000000003</v>
      </c>
      <c r="AI124" s="4">
        <v>45300000</v>
      </c>
    </row>
    <row r="125" spans="1:35" x14ac:dyDescent="0.3">
      <c r="A125">
        <v>4.0000000000000002E-4</v>
      </c>
      <c r="B125">
        <v>10</v>
      </c>
      <c r="C125">
        <v>1.76</v>
      </c>
      <c r="D125">
        <v>250</v>
      </c>
      <c r="E125">
        <v>333.33</v>
      </c>
      <c r="F125">
        <v>15</v>
      </c>
      <c r="G125">
        <v>473.33333299999998</v>
      </c>
      <c r="H125">
        <v>41.920259999999999</v>
      </c>
      <c r="I125">
        <v>425</v>
      </c>
      <c r="J125">
        <v>0</v>
      </c>
      <c r="K125">
        <v>300</v>
      </c>
      <c r="L125">
        <v>71</v>
      </c>
      <c r="M125">
        <v>1.7184169999999999E-2</v>
      </c>
      <c r="N125">
        <v>162</v>
      </c>
      <c r="O125">
        <v>3.6184770000000002E-3</v>
      </c>
      <c r="P125">
        <v>752</v>
      </c>
      <c r="Q125">
        <v>20229410</v>
      </c>
      <c r="R125">
        <v>31.831810000000001</v>
      </c>
      <c r="S125" s="4">
        <v>1100000000</v>
      </c>
      <c r="T125">
        <v>8</v>
      </c>
      <c r="U125">
        <v>3.7921370000000001E-4</v>
      </c>
      <c r="V125">
        <v>160</v>
      </c>
      <c r="W125">
        <v>3.1507890000000002E-3</v>
      </c>
      <c r="X125">
        <v>755</v>
      </c>
      <c r="Y125">
        <v>20310090</v>
      </c>
      <c r="Z125">
        <v>31.896930000000001</v>
      </c>
      <c r="AA125" s="4">
        <v>53000000000</v>
      </c>
      <c r="AB125">
        <v>98</v>
      </c>
      <c r="AC125">
        <v>0.14878240000000001</v>
      </c>
      <c r="AD125">
        <v>177</v>
      </c>
      <c r="AE125">
        <v>1.540887E-2</v>
      </c>
      <c r="AF125">
        <v>758</v>
      </c>
      <c r="AG125">
        <v>20390860</v>
      </c>
      <c r="AH125">
        <v>31.961929999999999</v>
      </c>
      <c r="AI125" s="4">
        <v>137000000</v>
      </c>
    </row>
    <row r="126" spans="1:35" x14ac:dyDescent="0.3">
      <c r="A126">
        <v>4.0000000000000002E-4</v>
      </c>
      <c r="B126">
        <v>10</v>
      </c>
      <c r="C126">
        <v>1.76</v>
      </c>
      <c r="D126">
        <v>250</v>
      </c>
      <c r="E126">
        <v>333.33</v>
      </c>
      <c r="F126">
        <v>20</v>
      </c>
      <c r="G126">
        <v>478.33333299999998</v>
      </c>
      <c r="H126">
        <v>41.621139999999997</v>
      </c>
      <c r="I126">
        <v>425</v>
      </c>
      <c r="J126">
        <v>0</v>
      </c>
      <c r="K126">
        <v>300</v>
      </c>
      <c r="L126">
        <v>70</v>
      </c>
      <c r="M126">
        <v>2.4197110000000001E-2</v>
      </c>
      <c r="N126">
        <v>173</v>
      </c>
      <c r="O126">
        <v>5.0335780000000004E-3</v>
      </c>
      <c r="P126">
        <v>718</v>
      </c>
      <c r="Q126">
        <v>19314780</v>
      </c>
      <c r="R126">
        <v>31.085249999999998</v>
      </c>
      <c r="S126" s="4">
        <v>798000000</v>
      </c>
      <c r="T126">
        <v>11</v>
      </c>
      <c r="U126">
        <v>1.5515470000000001E-4</v>
      </c>
      <c r="V126">
        <v>190</v>
      </c>
      <c r="W126">
        <v>6.5695010000000002E-3</v>
      </c>
      <c r="X126">
        <v>764</v>
      </c>
      <c r="Y126">
        <v>20552180</v>
      </c>
      <c r="Z126">
        <v>32.09158</v>
      </c>
      <c r="AA126" s="4">
        <v>130000000000</v>
      </c>
      <c r="AB126">
        <v>101</v>
      </c>
      <c r="AC126">
        <v>8.7407769999999996E-2</v>
      </c>
      <c r="AD126">
        <v>180</v>
      </c>
      <c r="AE126">
        <v>5.030723E-3</v>
      </c>
      <c r="AF126">
        <v>717</v>
      </c>
      <c r="AG126">
        <v>19287860</v>
      </c>
      <c r="AH126">
        <v>31.06305</v>
      </c>
      <c r="AI126" s="4">
        <v>220000000</v>
      </c>
    </row>
    <row r="127" spans="1:35" x14ac:dyDescent="0.3">
      <c r="A127">
        <v>4.0000000000000002E-4</v>
      </c>
      <c r="B127">
        <v>10</v>
      </c>
      <c r="C127">
        <v>1.76</v>
      </c>
      <c r="D127">
        <v>250</v>
      </c>
      <c r="E127">
        <v>333.33</v>
      </c>
      <c r="F127">
        <v>25</v>
      </c>
      <c r="G127">
        <v>483.33333299999998</v>
      </c>
      <c r="H127">
        <v>41.325499999999998</v>
      </c>
      <c r="I127">
        <v>425</v>
      </c>
      <c r="J127">
        <v>0</v>
      </c>
      <c r="K127">
        <v>300</v>
      </c>
      <c r="L127">
        <v>47</v>
      </c>
      <c r="M127">
        <v>1.233837E-2</v>
      </c>
      <c r="N127">
        <v>194</v>
      </c>
      <c r="O127">
        <v>6.5048659999999998E-3</v>
      </c>
      <c r="P127">
        <v>733</v>
      </c>
      <c r="Q127">
        <v>19718290</v>
      </c>
      <c r="R127">
        <v>31.41657</v>
      </c>
      <c r="S127" s="4">
        <v>1500000000</v>
      </c>
      <c r="T127">
        <v>6</v>
      </c>
      <c r="U127">
        <v>4.9478699999999998E-5</v>
      </c>
      <c r="V127">
        <v>213</v>
      </c>
      <c r="W127">
        <v>7.0887520000000002E-3</v>
      </c>
      <c r="X127">
        <v>702</v>
      </c>
      <c r="Y127">
        <v>18884330</v>
      </c>
      <c r="Z127">
        <v>30.728290000000001</v>
      </c>
      <c r="AA127" s="4">
        <v>380000000000</v>
      </c>
      <c r="AB127">
        <v>88</v>
      </c>
      <c r="AC127">
        <v>2.8847870000000001E-2</v>
      </c>
      <c r="AD127">
        <v>190</v>
      </c>
      <c r="AE127">
        <v>6.6005860000000003E-3</v>
      </c>
      <c r="AF127">
        <v>726</v>
      </c>
      <c r="AG127">
        <v>19530030</v>
      </c>
      <c r="AH127">
        <v>31.262350000000001</v>
      </c>
      <c r="AI127" s="4">
        <v>677000000</v>
      </c>
    </row>
    <row r="128" spans="1:35" x14ac:dyDescent="0.3">
      <c r="A128">
        <v>4.0000000000000002E-4</v>
      </c>
      <c r="B128">
        <v>10</v>
      </c>
      <c r="C128">
        <v>1.76</v>
      </c>
      <c r="D128">
        <v>250</v>
      </c>
      <c r="E128">
        <v>333.33</v>
      </c>
      <c r="F128">
        <v>30</v>
      </c>
      <c r="G128">
        <v>488.33333299999998</v>
      </c>
      <c r="H128">
        <v>41.033279999999998</v>
      </c>
      <c r="I128">
        <v>425</v>
      </c>
      <c r="J128">
        <v>0</v>
      </c>
      <c r="K128">
        <v>300</v>
      </c>
      <c r="L128">
        <v>31</v>
      </c>
      <c r="M128">
        <v>5.5614439999999998E-4</v>
      </c>
      <c r="N128">
        <v>213</v>
      </c>
      <c r="O128">
        <v>8.6663130000000001E-3</v>
      </c>
      <c r="P128">
        <v>713</v>
      </c>
      <c r="Q128">
        <v>19180220</v>
      </c>
      <c r="R128">
        <v>30.9741</v>
      </c>
      <c r="S128" s="4">
        <v>34000000000</v>
      </c>
      <c r="T128">
        <v>0</v>
      </c>
      <c r="U128">
        <v>0</v>
      </c>
      <c r="V128">
        <v>199</v>
      </c>
      <c r="W128">
        <v>7.9590219999999996E-3</v>
      </c>
      <c r="X128">
        <v>712</v>
      </c>
      <c r="Y128">
        <v>19153340</v>
      </c>
      <c r="Z128">
        <v>30.951830000000001</v>
      </c>
      <c r="AA128">
        <v>-1</v>
      </c>
      <c r="AB128">
        <v>73</v>
      </c>
      <c r="AC128">
        <v>9.1025670000000006E-3</v>
      </c>
      <c r="AD128">
        <v>239</v>
      </c>
      <c r="AE128">
        <v>1.1371920000000001E-2</v>
      </c>
      <c r="AF128">
        <v>735</v>
      </c>
      <c r="AG128">
        <v>19772100</v>
      </c>
      <c r="AH128">
        <v>31.460509999999999</v>
      </c>
      <c r="AI128" s="4">
        <v>2100000000</v>
      </c>
    </row>
    <row r="129" spans="1:35" x14ac:dyDescent="0.3">
      <c r="A129">
        <v>4.0000000000000002E-4</v>
      </c>
      <c r="B129">
        <v>10</v>
      </c>
      <c r="C129">
        <v>1.76</v>
      </c>
      <c r="D129">
        <v>250</v>
      </c>
      <c r="E129">
        <v>333.33</v>
      </c>
      <c r="F129">
        <v>35</v>
      </c>
      <c r="G129">
        <v>493.33333299999998</v>
      </c>
      <c r="H129">
        <v>40.744450000000001</v>
      </c>
      <c r="I129">
        <v>425</v>
      </c>
      <c r="J129">
        <v>0</v>
      </c>
      <c r="K129">
        <v>300</v>
      </c>
      <c r="L129">
        <v>9</v>
      </c>
      <c r="M129">
        <v>2.3623629999999999E-4</v>
      </c>
      <c r="N129">
        <v>226</v>
      </c>
      <c r="O129">
        <v>1.0169650000000001E-2</v>
      </c>
      <c r="P129">
        <v>720</v>
      </c>
      <c r="Q129">
        <v>19368560</v>
      </c>
      <c r="R129">
        <v>31.12961</v>
      </c>
      <c r="S129" s="4">
        <v>81000000000</v>
      </c>
      <c r="T129">
        <v>0</v>
      </c>
      <c r="U129">
        <v>0</v>
      </c>
      <c r="V129">
        <v>227</v>
      </c>
      <c r="W129">
        <v>9.4362040000000001E-3</v>
      </c>
      <c r="X129">
        <v>699</v>
      </c>
      <c r="Y129">
        <v>18803600</v>
      </c>
      <c r="Z129">
        <v>30.66095</v>
      </c>
      <c r="AA129">
        <v>-1</v>
      </c>
      <c r="AB129">
        <v>54</v>
      </c>
      <c r="AC129">
        <v>1.456094E-3</v>
      </c>
      <c r="AD129">
        <v>219</v>
      </c>
      <c r="AE129">
        <v>9.8895900000000002E-3</v>
      </c>
      <c r="AF129">
        <v>726</v>
      </c>
      <c r="AG129">
        <v>19529990</v>
      </c>
      <c r="AH129">
        <v>31.262350000000001</v>
      </c>
      <c r="AI129" s="4">
        <v>13000000000</v>
      </c>
    </row>
    <row r="130" spans="1:35" x14ac:dyDescent="0.3">
      <c r="A130">
        <v>4.0000000000000002E-4</v>
      </c>
      <c r="B130">
        <v>10</v>
      </c>
      <c r="C130">
        <v>1.76</v>
      </c>
      <c r="D130">
        <v>250</v>
      </c>
      <c r="E130">
        <v>333.33</v>
      </c>
      <c r="F130">
        <v>40</v>
      </c>
      <c r="G130">
        <v>498.33333299999998</v>
      </c>
      <c r="H130">
        <v>40.458959999999998</v>
      </c>
      <c r="I130">
        <v>425</v>
      </c>
      <c r="J130">
        <v>0</v>
      </c>
      <c r="K130">
        <v>300</v>
      </c>
      <c r="L130">
        <v>4</v>
      </c>
      <c r="M130">
        <v>7.2164599999999997E-5</v>
      </c>
      <c r="N130">
        <v>211</v>
      </c>
      <c r="O130">
        <v>1.0813089999999999E-2</v>
      </c>
      <c r="P130">
        <v>670</v>
      </c>
      <c r="Q130">
        <v>18023520</v>
      </c>
      <c r="R130">
        <v>30.00291</v>
      </c>
      <c r="S130" s="4">
        <v>240000000000</v>
      </c>
      <c r="T130">
        <v>1</v>
      </c>
      <c r="U130">
        <v>6.9360000000000002E-7</v>
      </c>
      <c r="V130">
        <v>233</v>
      </c>
      <c r="W130">
        <v>1.4361550000000001E-2</v>
      </c>
      <c r="X130">
        <v>682</v>
      </c>
      <c r="Y130">
        <v>18346330</v>
      </c>
      <c r="Z130">
        <v>30.276769999999999</v>
      </c>
      <c r="AA130" s="4">
        <v>26000000000000</v>
      </c>
      <c r="AB130">
        <v>9</v>
      </c>
      <c r="AC130">
        <v>1.9329110000000001E-4</v>
      </c>
      <c r="AD130">
        <v>230</v>
      </c>
      <c r="AE130">
        <v>1.2650750000000001E-2</v>
      </c>
      <c r="AF130">
        <v>656</v>
      </c>
      <c r="AG130">
        <v>17646950</v>
      </c>
      <c r="AH130">
        <v>29.680510000000002</v>
      </c>
      <c r="AI130" s="4">
        <v>91000000000</v>
      </c>
    </row>
    <row r="131" spans="1:35" x14ac:dyDescent="0.3">
      <c r="A131">
        <v>4.0000000000000002E-4</v>
      </c>
      <c r="B131">
        <v>10</v>
      </c>
      <c r="C131">
        <v>1.76</v>
      </c>
      <c r="D131">
        <v>250</v>
      </c>
      <c r="E131">
        <v>333.33</v>
      </c>
      <c r="F131">
        <v>45</v>
      </c>
      <c r="G131">
        <v>503.33333299999998</v>
      </c>
      <c r="H131">
        <v>40.176769999999998</v>
      </c>
      <c r="I131">
        <v>425</v>
      </c>
      <c r="J131">
        <v>0</v>
      </c>
      <c r="K131">
        <v>300</v>
      </c>
      <c r="L131">
        <v>5</v>
      </c>
      <c r="M131">
        <v>1.92995E-5</v>
      </c>
      <c r="N131">
        <v>248</v>
      </c>
      <c r="O131">
        <v>1.462517E-2</v>
      </c>
      <c r="P131">
        <v>668</v>
      </c>
      <c r="Q131">
        <v>17969700</v>
      </c>
      <c r="R131">
        <v>29.957039999999999</v>
      </c>
      <c r="S131" s="4">
        <v>930000000000</v>
      </c>
      <c r="T131">
        <v>0</v>
      </c>
      <c r="U131">
        <v>0</v>
      </c>
      <c r="V131">
        <v>227</v>
      </c>
      <c r="W131">
        <v>1.5705690000000001E-2</v>
      </c>
      <c r="X131">
        <v>700</v>
      </c>
      <c r="Y131">
        <v>18830490</v>
      </c>
      <c r="Z131">
        <v>30.683409999999999</v>
      </c>
      <c r="AA131">
        <v>-1</v>
      </c>
      <c r="AB131">
        <v>6</v>
      </c>
      <c r="AC131">
        <v>7.2929399999999993E-5</v>
      </c>
      <c r="AD131">
        <v>258</v>
      </c>
      <c r="AE131">
        <v>1.6783409999999999E-2</v>
      </c>
      <c r="AF131">
        <v>661</v>
      </c>
      <c r="AG131">
        <v>17781440</v>
      </c>
      <c r="AH131">
        <v>29.796009999999999</v>
      </c>
      <c r="AI131" s="4">
        <v>240000000000</v>
      </c>
    </row>
    <row r="132" spans="1:35" x14ac:dyDescent="0.3">
      <c r="A132">
        <v>4.0000000000000002E-4</v>
      </c>
      <c r="B132">
        <v>10</v>
      </c>
      <c r="C132">
        <v>1.76</v>
      </c>
      <c r="D132">
        <v>250</v>
      </c>
      <c r="E132">
        <v>333.33</v>
      </c>
      <c r="F132">
        <v>50</v>
      </c>
      <c r="G132">
        <v>508.33333299999998</v>
      </c>
      <c r="H132">
        <v>39.897829999999999</v>
      </c>
      <c r="I132">
        <v>425</v>
      </c>
      <c r="J132">
        <v>0</v>
      </c>
      <c r="K132">
        <v>300</v>
      </c>
      <c r="L132">
        <v>1</v>
      </c>
      <c r="M132">
        <v>1.2468000000000001E-6</v>
      </c>
      <c r="N132">
        <v>240</v>
      </c>
      <c r="O132">
        <v>1.542777E-2</v>
      </c>
      <c r="P132">
        <v>683</v>
      </c>
      <c r="Q132">
        <v>18373200</v>
      </c>
      <c r="R132">
        <v>30.299489999999999</v>
      </c>
      <c r="S132" s="4">
        <v>14000000000000</v>
      </c>
      <c r="T132">
        <v>0</v>
      </c>
      <c r="U132">
        <v>0</v>
      </c>
      <c r="V132">
        <v>239</v>
      </c>
      <c r="W132">
        <v>1.437775E-2</v>
      </c>
      <c r="X132">
        <v>685</v>
      </c>
      <c r="Y132">
        <v>18426990</v>
      </c>
      <c r="Z132">
        <v>30.344889999999999</v>
      </c>
      <c r="AA132">
        <v>-1</v>
      </c>
      <c r="AB132">
        <v>1</v>
      </c>
      <c r="AC132">
        <v>5.0618000000000004E-6</v>
      </c>
      <c r="AD132">
        <v>240</v>
      </c>
      <c r="AE132">
        <v>1.5675120000000001E-2</v>
      </c>
      <c r="AF132">
        <v>678</v>
      </c>
      <c r="AG132">
        <v>18238680</v>
      </c>
      <c r="AH132">
        <v>30.18573</v>
      </c>
      <c r="AI132" s="4">
        <v>3600000000000</v>
      </c>
    </row>
    <row r="133" spans="1:35" x14ac:dyDescent="0.3">
      <c r="A133">
        <v>4.0000000000000002E-4</v>
      </c>
      <c r="B133">
        <v>10</v>
      </c>
      <c r="C133">
        <v>1.76</v>
      </c>
      <c r="D133">
        <v>250</v>
      </c>
      <c r="E133">
        <v>333.33</v>
      </c>
      <c r="F133">
        <v>55</v>
      </c>
      <c r="G133">
        <v>513.33333300000004</v>
      </c>
      <c r="H133">
        <v>39.622100000000003</v>
      </c>
      <c r="I133">
        <v>425</v>
      </c>
      <c r="J133">
        <v>0</v>
      </c>
      <c r="K133">
        <v>300</v>
      </c>
      <c r="L133">
        <v>0</v>
      </c>
      <c r="M133">
        <v>0</v>
      </c>
      <c r="N133">
        <v>682</v>
      </c>
      <c r="O133">
        <v>5.1016930000000002E-2</v>
      </c>
      <c r="P133">
        <v>683</v>
      </c>
      <c r="Q133">
        <v>18373110</v>
      </c>
      <c r="R133">
        <v>30.299489999999999</v>
      </c>
      <c r="S133">
        <v>-1</v>
      </c>
      <c r="T133">
        <v>0</v>
      </c>
      <c r="U133">
        <v>0</v>
      </c>
      <c r="V133">
        <v>703</v>
      </c>
      <c r="W133">
        <v>5.560557E-2</v>
      </c>
      <c r="X133">
        <v>703</v>
      </c>
      <c r="Y133">
        <v>18911150</v>
      </c>
      <c r="Z133">
        <v>30.750710000000002</v>
      </c>
      <c r="AA133">
        <v>-1</v>
      </c>
      <c r="AB133">
        <v>1</v>
      </c>
      <c r="AC133">
        <v>8.7753000000000005E-6</v>
      </c>
      <c r="AD133">
        <v>701</v>
      </c>
      <c r="AE133">
        <v>5.2599649999999998E-2</v>
      </c>
      <c r="AF133">
        <v>679</v>
      </c>
      <c r="AG133">
        <v>18265640</v>
      </c>
      <c r="AH133">
        <v>30.20851</v>
      </c>
      <c r="AI133" s="4">
        <v>2000000000000</v>
      </c>
    </row>
    <row r="134" spans="1:35" x14ac:dyDescent="0.3">
      <c r="A134">
        <v>4.0000000000000002E-4</v>
      </c>
      <c r="B134">
        <v>10</v>
      </c>
      <c r="C134">
        <v>1.76</v>
      </c>
      <c r="D134">
        <v>250</v>
      </c>
      <c r="E134">
        <v>333.33</v>
      </c>
      <c r="F134">
        <v>60</v>
      </c>
      <c r="G134">
        <v>518.33333300000004</v>
      </c>
      <c r="H134">
        <v>39.349539999999998</v>
      </c>
      <c r="I134">
        <v>425</v>
      </c>
      <c r="J134">
        <v>0</v>
      </c>
      <c r="K134">
        <v>300</v>
      </c>
      <c r="L134">
        <v>0</v>
      </c>
      <c r="M134">
        <v>0</v>
      </c>
      <c r="N134">
        <v>722</v>
      </c>
      <c r="O134">
        <v>6.0720610000000001E-2</v>
      </c>
      <c r="P134">
        <v>658</v>
      </c>
      <c r="Q134">
        <v>17700700</v>
      </c>
      <c r="R134">
        <v>29.726759999999999</v>
      </c>
      <c r="S134">
        <v>-1</v>
      </c>
      <c r="T134">
        <v>0</v>
      </c>
      <c r="U134">
        <v>0</v>
      </c>
      <c r="V134">
        <v>722</v>
      </c>
      <c r="W134">
        <v>6.0720610000000001E-2</v>
      </c>
      <c r="X134">
        <v>646</v>
      </c>
      <c r="Y134">
        <v>17377880</v>
      </c>
      <c r="Z134">
        <v>29.448260000000001</v>
      </c>
      <c r="AA134">
        <v>-1</v>
      </c>
      <c r="AB134">
        <v>1</v>
      </c>
      <c r="AC134">
        <v>1.0345E-6</v>
      </c>
      <c r="AD134">
        <v>727</v>
      </c>
      <c r="AE134">
        <v>6.0746029999999999E-2</v>
      </c>
      <c r="AF134">
        <v>665</v>
      </c>
      <c r="AG134">
        <v>17889030</v>
      </c>
      <c r="AH134">
        <v>29.88813</v>
      </c>
      <c r="AI134" s="4">
        <v>17000000000000</v>
      </c>
    </row>
    <row r="135" spans="1:35" x14ac:dyDescent="0.3">
      <c r="A135">
        <v>4.0000000000000002E-4</v>
      </c>
      <c r="B135">
        <v>10</v>
      </c>
      <c r="C135">
        <v>1.76</v>
      </c>
      <c r="D135">
        <v>250</v>
      </c>
      <c r="E135">
        <v>333.33</v>
      </c>
      <c r="F135">
        <v>65</v>
      </c>
      <c r="G135">
        <v>523.33333300000004</v>
      </c>
      <c r="H135">
        <v>39.080109999999998</v>
      </c>
      <c r="I135">
        <v>425</v>
      </c>
      <c r="J135">
        <v>0</v>
      </c>
      <c r="K135">
        <v>300</v>
      </c>
      <c r="L135">
        <v>0</v>
      </c>
      <c r="M135">
        <v>0</v>
      </c>
      <c r="N135">
        <v>760</v>
      </c>
      <c r="O135">
        <v>7.1285710000000002E-2</v>
      </c>
      <c r="P135">
        <v>642</v>
      </c>
      <c r="Q135">
        <v>17270290</v>
      </c>
      <c r="R135">
        <v>29.354890000000001</v>
      </c>
      <c r="S135">
        <v>-1</v>
      </c>
      <c r="T135">
        <v>0</v>
      </c>
      <c r="U135">
        <v>0</v>
      </c>
      <c r="V135">
        <v>761</v>
      </c>
      <c r="W135">
        <v>7.1598040000000002E-2</v>
      </c>
      <c r="X135">
        <v>639</v>
      </c>
      <c r="Y135">
        <v>17189580</v>
      </c>
      <c r="Z135">
        <v>29.284690000000001</v>
      </c>
      <c r="AA135">
        <v>-1</v>
      </c>
      <c r="AB135">
        <v>0</v>
      </c>
      <c r="AC135">
        <v>0</v>
      </c>
      <c r="AD135">
        <v>760</v>
      </c>
      <c r="AE135">
        <v>7.1285710000000002E-2</v>
      </c>
      <c r="AF135">
        <v>640</v>
      </c>
      <c r="AG135">
        <v>17216520</v>
      </c>
      <c r="AH135">
        <v>29.3081</v>
      </c>
      <c r="AI135">
        <v>-1</v>
      </c>
    </row>
    <row r="136" spans="1:35" x14ac:dyDescent="0.3">
      <c r="A136">
        <v>4.0000000000000002E-4</v>
      </c>
      <c r="B136">
        <v>10</v>
      </c>
      <c r="C136">
        <v>1.76</v>
      </c>
      <c r="D136">
        <v>250</v>
      </c>
      <c r="E136">
        <v>333.33</v>
      </c>
      <c r="F136">
        <v>70</v>
      </c>
      <c r="G136">
        <v>528.33333300000004</v>
      </c>
      <c r="H136">
        <v>38.813769999999998</v>
      </c>
      <c r="I136">
        <v>425</v>
      </c>
      <c r="J136">
        <v>0</v>
      </c>
      <c r="K136">
        <v>300</v>
      </c>
      <c r="L136">
        <v>0</v>
      </c>
      <c r="M136">
        <v>0</v>
      </c>
      <c r="N136">
        <v>807</v>
      </c>
      <c r="O136">
        <v>8.9110960000000003E-2</v>
      </c>
      <c r="P136">
        <v>629</v>
      </c>
      <c r="Q136">
        <v>16920610</v>
      </c>
      <c r="R136">
        <v>29.04956</v>
      </c>
      <c r="S136">
        <v>-1</v>
      </c>
      <c r="T136">
        <v>0</v>
      </c>
      <c r="U136">
        <v>0</v>
      </c>
      <c r="V136">
        <v>807</v>
      </c>
      <c r="W136">
        <v>8.9110960000000003E-2</v>
      </c>
      <c r="X136">
        <v>613</v>
      </c>
      <c r="Y136">
        <v>16490180</v>
      </c>
      <c r="Z136">
        <v>28.669699999999999</v>
      </c>
      <c r="AA136">
        <v>-1</v>
      </c>
      <c r="AB136">
        <v>0</v>
      </c>
      <c r="AC136">
        <v>0</v>
      </c>
      <c r="AD136">
        <v>807</v>
      </c>
      <c r="AE136">
        <v>8.9110960000000003E-2</v>
      </c>
      <c r="AF136">
        <v>626</v>
      </c>
      <c r="AG136">
        <v>16839900</v>
      </c>
      <c r="AH136">
        <v>28.978680000000001</v>
      </c>
      <c r="AI136">
        <v>-1</v>
      </c>
    </row>
    <row r="137" spans="1:35" x14ac:dyDescent="0.3">
      <c r="A137">
        <v>4.0000000000000002E-4</v>
      </c>
      <c r="B137">
        <v>10</v>
      </c>
      <c r="C137">
        <v>1.76</v>
      </c>
      <c r="D137">
        <v>250</v>
      </c>
      <c r="E137">
        <v>333.33</v>
      </c>
      <c r="F137">
        <v>75</v>
      </c>
      <c r="G137">
        <v>533.33333300000004</v>
      </c>
      <c r="H137">
        <v>38.550460000000001</v>
      </c>
      <c r="I137">
        <v>425</v>
      </c>
      <c r="J137">
        <v>0</v>
      </c>
      <c r="K137">
        <v>300</v>
      </c>
      <c r="L137">
        <v>0</v>
      </c>
      <c r="M137">
        <v>0</v>
      </c>
      <c r="N137">
        <v>769</v>
      </c>
      <c r="O137">
        <v>8.5917869999999993E-2</v>
      </c>
      <c r="P137">
        <v>630</v>
      </c>
      <c r="Q137">
        <v>16947490</v>
      </c>
      <c r="R137">
        <v>29.073149999999998</v>
      </c>
      <c r="S137">
        <v>-1</v>
      </c>
      <c r="T137">
        <v>0</v>
      </c>
      <c r="U137">
        <v>0</v>
      </c>
      <c r="V137">
        <v>769</v>
      </c>
      <c r="W137">
        <v>8.5917869999999993E-2</v>
      </c>
      <c r="X137">
        <v>639</v>
      </c>
      <c r="Y137">
        <v>17189590</v>
      </c>
      <c r="Z137">
        <v>29.284690000000001</v>
      </c>
      <c r="AA137">
        <v>-1</v>
      </c>
      <c r="AB137">
        <v>0</v>
      </c>
      <c r="AC137">
        <v>0</v>
      </c>
      <c r="AD137">
        <v>769</v>
      </c>
      <c r="AE137">
        <v>8.5917869999999993E-2</v>
      </c>
      <c r="AF137">
        <v>620</v>
      </c>
      <c r="AG137">
        <v>16678520</v>
      </c>
      <c r="AH137">
        <v>28.836449999999999</v>
      </c>
      <c r="AI137">
        <v>-1</v>
      </c>
    </row>
    <row r="138" spans="1:35" x14ac:dyDescent="0.3">
      <c r="A138">
        <v>4.0000000000000002E-4</v>
      </c>
      <c r="B138">
        <v>10</v>
      </c>
      <c r="C138">
        <v>1.76</v>
      </c>
      <c r="D138">
        <v>250</v>
      </c>
      <c r="E138">
        <v>333.33</v>
      </c>
      <c r="F138">
        <v>80</v>
      </c>
      <c r="G138">
        <v>538.33333300000004</v>
      </c>
      <c r="H138">
        <v>38.29016</v>
      </c>
      <c r="I138">
        <v>425</v>
      </c>
      <c r="J138">
        <v>0</v>
      </c>
      <c r="K138">
        <v>300</v>
      </c>
      <c r="L138">
        <v>0</v>
      </c>
      <c r="M138">
        <v>0</v>
      </c>
      <c r="N138">
        <v>782</v>
      </c>
      <c r="O138">
        <v>9.1591820000000004E-2</v>
      </c>
      <c r="P138">
        <v>617</v>
      </c>
      <c r="Q138">
        <v>16597790</v>
      </c>
      <c r="R138">
        <v>28.765090000000001</v>
      </c>
      <c r="S138">
        <v>-1</v>
      </c>
      <c r="T138">
        <v>0</v>
      </c>
      <c r="U138">
        <v>0</v>
      </c>
      <c r="V138">
        <v>782</v>
      </c>
      <c r="W138">
        <v>9.1591820000000004E-2</v>
      </c>
      <c r="X138">
        <v>626</v>
      </c>
      <c r="Y138">
        <v>16839870</v>
      </c>
      <c r="Z138">
        <v>28.978680000000001</v>
      </c>
      <c r="AA138">
        <v>-1</v>
      </c>
      <c r="AB138">
        <v>0</v>
      </c>
      <c r="AC138">
        <v>0</v>
      </c>
      <c r="AD138">
        <v>782</v>
      </c>
      <c r="AE138">
        <v>9.1591820000000004E-2</v>
      </c>
      <c r="AF138">
        <v>617</v>
      </c>
      <c r="AG138">
        <v>16597820</v>
      </c>
      <c r="AH138">
        <v>28.765090000000001</v>
      </c>
      <c r="AI138">
        <v>-1</v>
      </c>
    </row>
    <row r="139" spans="1:35" x14ac:dyDescent="0.3">
      <c r="A139">
        <v>4.0000000000000002E-4</v>
      </c>
      <c r="B139">
        <v>10</v>
      </c>
      <c r="C139">
        <v>1.76</v>
      </c>
      <c r="D139">
        <v>250</v>
      </c>
      <c r="E139">
        <v>333.33</v>
      </c>
      <c r="F139">
        <v>85</v>
      </c>
      <c r="G139">
        <v>543.33333300000004</v>
      </c>
      <c r="H139">
        <v>38.032820000000001</v>
      </c>
      <c r="I139">
        <v>425</v>
      </c>
      <c r="J139">
        <v>0</v>
      </c>
      <c r="K139">
        <v>300</v>
      </c>
      <c r="L139">
        <v>0</v>
      </c>
      <c r="M139">
        <v>0</v>
      </c>
      <c r="N139">
        <v>833</v>
      </c>
      <c r="O139">
        <v>0.11665349999999999</v>
      </c>
      <c r="P139">
        <v>627</v>
      </c>
      <c r="Q139">
        <v>16866780</v>
      </c>
      <c r="R139">
        <v>29.002320000000001</v>
      </c>
      <c r="S139">
        <v>-1</v>
      </c>
      <c r="T139">
        <v>0</v>
      </c>
      <c r="U139">
        <v>0</v>
      </c>
      <c r="V139">
        <v>833</v>
      </c>
      <c r="W139">
        <v>0.11665349999999999</v>
      </c>
      <c r="X139">
        <v>631</v>
      </c>
      <c r="Y139">
        <v>16974370</v>
      </c>
      <c r="Z139">
        <v>29.096720000000001</v>
      </c>
      <c r="AA139">
        <v>-1</v>
      </c>
      <c r="AB139">
        <v>0</v>
      </c>
      <c r="AC139">
        <v>0</v>
      </c>
      <c r="AD139">
        <v>833</v>
      </c>
      <c r="AE139">
        <v>0.11665349999999999</v>
      </c>
      <c r="AF139">
        <v>583</v>
      </c>
      <c r="AG139">
        <v>15683170</v>
      </c>
      <c r="AH139">
        <v>27.94473</v>
      </c>
      <c r="AI139">
        <v>-1</v>
      </c>
    </row>
    <row r="140" spans="1:35" x14ac:dyDescent="0.3">
      <c r="A140">
        <v>4.0000000000000002E-4</v>
      </c>
      <c r="B140">
        <v>10</v>
      </c>
      <c r="C140">
        <v>1.76</v>
      </c>
      <c r="D140">
        <v>250</v>
      </c>
      <c r="E140">
        <v>333.33</v>
      </c>
      <c r="F140">
        <v>90</v>
      </c>
      <c r="G140">
        <v>548.33333300000004</v>
      </c>
      <c r="H140">
        <v>37.778399999999998</v>
      </c>
      <c r="I140">
        <v>425</v>
      </c>
      <c r="J140">
        <v>0</v>
      </c>
      <c r="K140">
        <v>300</v>
      </c>
      <c r="L140">
        <v>0</v>
      </c>
      <c r="M140">
        <v>0</v>
      </c>
      <c r="N140">
        <v>816</v>
      </c>
      <c r="O140">
        <v>0.1346936</v>
      </c>
      <c r="P140">
        <v>609</v>
      </c>
      <c r="Q140">
        <v>16382580</v>
      </c>
      <c r="R140">
        <v>28.574010000000001</v>
      </c>
      <c r="S140">
        <v>-1</v>
      </c>
      <c r="T140">
        <v>0</v>
      </c>
      <c r="U140">
        <v>0</v>
      </c>
      <c r="V140">
        <v>816</v>
      </c>
      <c r="W140">
        <v>0.1346936</v>
      </c>
      <c r="X140">
        <v>617</v>
      </c>
      <c r="Y140">
        <v>16597760</v>
      </c>
      <c r="Z140">
        <v>28.765090000000001</v>
      </c>
      <c r="AA140">
        <v>-1</v>
      </c>
      <c r="AB140">
        <v>0</v>
      </c>
      <c r="AC140">
        <v>0</v>
      </c>
      <c r="AD140">
        <v>816</v>
      </c>
      <c r="AE140">
        <v>0.1346936</v>
      </c>
      <c r="AF140">
        <v>598</v>
      </c>
      <c r="AG140">
        <v>16086700</v>
      </c>
      <c r="AH140">
        <v>28.309339999999999</v>
      </c>
      <c r="AI140">
        <v>-1</v>
      </c>
    </row>
    <row r="141" spans="1:35" x14ac:dyDescent="0.3">
      <c r="A141">
        <v>4.0000000000000002E-4</v>
      </c>
      <c r="B141">
        <v>10</v>
      </c>
      <c r="C141">
        <v>1.76</v>
      </c>
      <c r="D141">
        <v>250</v>
      </c>
      <c r="E141">
        <v>333.33</v>
      </c>
      <c r="F141">
        <v>95</v>
      </c>
      <c r="G141">
        <v>553.33333300000004</v>
      </c>
      <c r="H141">
        <v>37.526859999999999</v>
      </c>
      <c r="I141">
        <v>425</v>
      </c>
      <c r="J141">
        <v>0</v>
      </c>
      <c r="K141">
        <v>300</v>
      </c>
      <c r="L141">
        <v>0</v>
      </c>
      <c r="M141">
        <v>0</v>
      </c>
      <c r="N141">
        <v>861</v>
      </c>
      <c r="O141">
        <v>0.14069000000000001</v>
      </c>
      <c r="P141">
        <v>596</v>
      </c>
      <c r="Q141">
        <v>16032860</v>
      </c>
      <c r="R141">
        <v>28.26098</v>
      </c>
      <c r="S141">
        <v>-1</v>
      </c>
      <c r="T141">
        <v>0</v>
      </c>
      <c r="U141">
        <v>0</v>
      </c>
      <c r="V141">
        <v>861</v>
      </c>
      <c r="W141">
        <v>0.14069000000000001</v>
      </c>
      <c r="X141">
        <v>623</v>
      </c>
      <c r="Y141">
        <v>16759150</v>
      </c>
      <c r="Z141">
        <v>28.907640000000001</v>
      </c>
      <c r="AA141">
        <v>-1</v>
      </c>
      <c r="AB141">
        <v>0</v>
      </c>
      <c r="AC141">
        <v>0</v>
      </c>
      <c r="AD141">
        <v>861</v>
      </c>
      <c r="AE141">
        <v>0.14069000000000001</v>
      </c>
      <c r="AF141">
        <v>574</v>
      </c>
      <c r="AG141">
        <v>15441050</v>
      </c>
      <c r="AH141">
        <v>27.723849999999999</v>
      </c>
      <c r="AI141">
        <v>-1</v>
      </c>
    </row>
    <row r="142" spans="1:35" x14ac:dyDescent="0.3">
      <c r="A142">
        <v>4.0000000000000002E-4</v>
      </c>
      <c r="B142">
        <v>10</v>
      </c>
      <c r="C142">
        <v>1.76</v>
      </c>
      <c r="D142">
        <v>250</v>
      </c>
      <c r="E142">
        <v>333.33</v>
      </c>
      <c r="F142">
        <v>100</v>
      </c>
      <c r="G142">
        <v>558.33333300000004</v>
      </c>
      <c r="H142">
        <v>37.278170000000003</v>
      </c>
      <c r="I142">
        <v>425</v>
      </c>
      <c r="J142">
        <v>0</v>
      </c>
      <c r="K142">
        <v>300</v>
      </c>
      <c r="L142">
        <v>0</v>
      </c>
      <c r="M142">
        <v>0</v>
      </c>
      <c r="N142">
        <v>887</v>
      </c>
      <c r="O142">
        <v>0.15192620000000001</v>
      </c>
      <c r="P142">
        <v>589</v>
      </c>
      <c r="Q142">
        <v>15844560</v>
      </c>
      <c r="R142">
        <v>28.091100000000001</v>
      </c>
      <c r="S142">
        <v>-1</v>
      </c>
      <c r="T142">
        <v>0</v>
      </c>
      <c r="U142">
        <v>0</v>
      </c>
      <c r="V142">
        <v>887</v>
      </c>
      <c r="W142">
        <v>0.15192620000000001</v>
      </c>
      <c r="X142">
        <v>607</v>
      </c>
      <c r="Y142">
        <v>16328750</v>
      </c>
      <c r="Z142">
        <v>28.526050000000001</v>
      </c>
      <c r="AA142">
        <v>-1</v>
      </c>
      <c r="AB142">
        <v>0</v>
      </c>
      <c r="AC142">
        <v>0</v>
      </c>
      <c r="AD142">
        <v>887</v>
      </c>
      <c r="AE142">
        <v>0.15192620000000001</v>
      </c>
      <c r="AF142">
        <v>586</v>
      </c>
      <c r="AG142">
        <v>15763890</v>
      </c>
      <c r="AH142">
        <v>28.018000000000001</v>
      </c>
      <c r="AI142">
        <v>-1</v>
      </c>
    </row>
    <row r="143" spans="1:35" x14ac:dyDescent="0.3">
      <c r="A143">
        <v>4.0000000000000002E-4</v>
      </c>
      <c r="B143">
        <v>10</v>
      </c>
      <c r="C143">
        <v>1.76</v>
      </c>
      <c r="D143">
        <v>250</v>
      </c>
      <c r="E143">
        <v>333.33</v>
      </c>
      <c r="F143">
        <v>2.5</v>
      </c>
      <c r="G143">
        <v>460.83333299999998</v>
      </c>
      <c r="H143">
        <v>42.68356</v>
      </c>
      <c r="I143">
        <v>425</v>
      </c>
      <c r="J143">
        <v>0</v>
      </c>
      <c r="K143">
        <v>300</v>
      </c>
      <c r="L143">
        <v>72</v>
      </c>
      <c r="M143">
        <v>0.14507539999999999</v>
      </c>
      <c r="N143">
        <v>169</v>
      </c>
      <c r="O143">
        <v>3.6599940000000002E-3</v>
      </c>
      <c r="P143">
        <v>779</v>
      </c>
      <c r="Q143">
        <v>20955730</v>
      </c>
      <c r="R143">
        <v>32.413670000000003</v>
      </c>
      <c r="S143" s="4">
        <v>144000000</v>
      </c>
      <c r="T143">
        <v>3</v>
      </c>
      <c r="U143">
        <v>3.54308E-5</v>
      </c>
      <c r="V143">
        <v>79</v>
      </c>
      <c r="W143">
        <v>1.492894E-3</v>
      </c>
      <c r="X143">
        <v>813</v>
      </c>
      <c r="Y143">
        <v>21870340</v>
      </c>
      <c r="Z143">
        <v>33.133420000000001</v>
      </c>
      <c r="AA143" s="4">
        <v>610000000000</v>
      </c>
      <c r="AB143">
        <v>46</v>
      </c>
      <c r="AC143">
        <v>0.69538849999999996</v>
      </c>
      <c r="AD143">
        <v>88</v>
      </c>
      <c r="AE143">
        <v>1.630341E-3</v>
      </c>
      <c r="AF143">
        <v>701</v>
      </c>
      <c r="AG143">
        <v>18857480</v>
      </c>
      <c r="AH143">
        <v>30.705860000000001</v>
      </c>
      <c r="AI143" s="4">
        <v>27100000</v>
      </c>
    </row>
    <row r="144" spans="1:35" x14ac:dyDescent="0.3">
      <c r="A144" t="s">
        <v>74</v>
      </c>
      <c r="B144" t="s">
        <v>74</v>
      </c>
      <c r="C144" t="s">
        <v>74</v>
      </c>
      <c r="D144" t="s">
        <v>74</v>
      </c>
      <c r="E144" t="s">
        <v>74</v>
      </c>
      <c r="F144" t="s">
        <v>75</v>
      </c>
      <c r="G144" t="s">
        <v>74</v>
      </c>
      <c r="H144" t="s">
        <v>74</v>
      </c>
      <c r="I144" t="s">
        <v>74</v>
      </c>
      <c r="J144">
        <v>20</v>
      </c>
    </row>
    <row r="145" spans="1:35" x14ac:dyDescent="0.3">
      <c r="A145" t="s">
        <v>74</v>
      </c>
      <c r="B145" t="s">
        <v>74</v>
      </c>
      <c r="D145" t="s">
        <v>74</v>
      </c>
      <c r="E145" t="s">
        <v>74</v>
      </c>
      <c r="F145" t="s">
        <v>75</v>
      </c>
      <c r="H145" t="s">
        <v>74</v>
      </c>
      <c r="K145">
        <v>50</v>
      </c>
    </row>
    <row r="146" spans="1:35" x14ac:dyDescent="0.3">
      <c r="A146">
        <v>4.0000000000000002E-4</v>
      </c>
      <c r="B146">
        <v>10</v>
      </c>
      <c r="C146">
        <v>1.76</v>
      </c>
      <c r="D146">
        <v>250</v>
      </c>
      <c r="E146">
        <v>333.33</v>
      </c>
      <c r="F146">
        <v>0</v>
      </c>
      <c r="G146">
        <v>458.33333299999998</v>
      </c>
      <c r="H146">
        <v>23.047540000000001</v>
      </c>
      <c r="I146">
        <v>195</v>
      </c>
      <c r="J146">
        <v>20</v>
      </c>
      <c r="K146">
        <v>50</v>
      </c>
      <c r="L146">
        <v>0</v>
      </c>
      <c r="M146">
        <v>0</v>
      </c>
      <c r="N146">
        <v>1557</v>
      </c>
      <c r="O146">
        <v>21.138249999999999</v>
      </c>
      <c r="P146">
        <v>62</v>
      </c>
      <c r="Q146">
        <v>1667865</v>
      </c>
      <c r="R146">
        <v>9.0322980000000008</v>
      </c>
      <c r="S146">
        <v>-1</v>
      </c>
      <c r="T146">
        <v>0</v>
      </c>
      <c r="U146">
        <v>0</v>
      </c>
      <c r="V146">
        <v>2142</v>
      </c>
      <c r="W146">
        <v>25.36749</v>
      </c>
      <c r="X146">
        <v>59</v>
      </c>
      <c r="Y146">
        <v>1587161</v>
      </c>
      <c r="Z146">
        <v>8.8106229999999996</v>
      </c>
      <c r="AA146">
        <v>-1</v>
      </c>
      <c r="AB146">
        <v>0</v>
      </c>
      <c r="AC146">
        <v>0</v>
      </c>
      <c r="AD146">
        <v>835</v>
      </c>
      <c r="AE146">
        <v>2.0852499999999998</v>
      </c>
      <c r="AF146">
        <v>0</v>
      </c>
      <c r="AG146">
        <v>0</v>
      </c>
      <c r="AH146">
        <v>0</v>
      </c>
      <c r="AI146">
        <v>-1</v>
      </c>
    </row>
    <row r="147" spans="1:35" x14ac:dyDescent="0.3">
      <c r="A147">
        <v>4.0000000000000002E-4</v>
      </c>
      <c r="B147">
        <v>10</v>
      </c>
      <c r="C147">
        <v>1.76</v>
      </c>
      <c r="D147">
        <v>250</v>
      </c>
      <c r="E147">
        <v>333.33</v>
      </c>
      <c r="F147">
        <v>5</v>
      </c>
      <c r="G147">
        <v>463.33333299999998</v>
      </c>
      <c r="H147">
        <v>22.824439999999999</v>
      </c>
      <c r="I147">
        <v>195</v>
      </c>
      <c r="J147">
        <v>20</v>
      </c>
      <c r="K147">
        <v>50</v>
      </c>
      <c r="L147">
        <v>0</v>
      </c>
      <c r="M147">
        <v>0</v>
      </c>
      <c r="N147">
        <v>1622</v>
      </c>
      <c r="O147">
        <v>19.396280000000001</v>
      </c>
      <c r="P147">
        <v>74</v>
      </c>
      <c r="Q147">
        <v>1990677</v>
      </c>
      <c r="R147">
        <v>9.8697359999999996</v>
      </c>
      <c r="S147">
        <v>-1</v>
      </c>
      <c r="T147">
        <v>0</v>
      </c>
      <c r="U147">
        <v>0</v>
      </c>
      <c r="V147">
        <v>2209</v>
      </c>
      <c r="W147">
        <v>26.547149999999998</v>
      </c>
      <c r="X147">
        <v>67</v>
      </c>
      <c r="Y147">
        <v>1802368</v>
      </c>
      <c r="Z147">
        <v>9.3902289999999997</v>
      </c>
      <c r="AA147">
        <v>-1</v>
      </c>
      <c r="AB147">
        <v>0</v>
      </c>
      <c r="AC147">
        <v>0</v>
      </c>
      <c r="AD147">
        <v>809</v>
      </c>
      <c r="AE147">
        <v>1.561623</v>
      </c>
      <c r="AF147">
        <v>21</v>
      </c>
      <c r="AG147">
        <v>564922.30000000005</v>
      </c>
      <c r="AH147">
        <v>5.2530840000000003</v>
      </c>
      <c r="AI147">
        <v>-1</v>
      </c>
    </row>
    <row r="148" spans="1:35" x14ac:dyDescent="0.3">
      <c r="A148">
        <v>4.0000000000000002E-4</v>
      </c>
      <c r="B148">
        <v>10</v>
      </c>
      <c r="C148">
        <v>1.76</v>
      </c>
      <c r="D148">
        <v>250</v>
      </c>
      <c r="E148">
        <v>333.33</v>
      </c>
      <c r="F148">
        <v>10</v>
      </c>
      <c r="G148">
        <v>468.33333299999998</v>
      </c>
      <c r="H148">
        <v>22.60538</v>
      </c>
      <c r="I148">
        <v>195</v>
      </c>
      <c r="J148">
        <v>20</v>
      </c>
      <c r="K148">
        <v>50</v>
      </c>
      <c r="L148">
        <v>0</v>
      </c>
      <c r="M148">
        <v>0</v>
      </c>
      <c r="N148">
        <v>1521</v>
      </c>
      <c r="O148">
        <v>15.956340000000001</v>
      </c>
      <c r="P148">
        <v>73</v>
      </c>
      <c r="Q148">
        <v>1963776</v>
      </c>
      <c r="R148">
        <v>9.8026579999999992</v>
      </c>
      <c r="S148">
        <v>-1</v>
      </c>
      <c r="T148">
        <v>0</v>
      </c>
      <c r="U148">
        <v>0</v>
      </c>
      <c r="V148">
        <v>2250</v>
      </c>
      <c r="W148">
        <v>27.011199999999999</v>
      </c>
      <c r="X148">
        <v>86</v>
      </c>
      <c r="Y148">
        <v>2313487</v>
      </c>
      <c r="Z148">
        <v>10.64207</v>
      </c>
      <c r="AA148">
        <v>-1</v>
      </c>
      <c r="AB148">
        <v>0</v>
      </c>
      <c r="AC148">
        <v>0</v>
      </c>
      <c r="AD148">
        <v>704</v>
      </c>
      <c r="AE148">
        <v>0.83897060000000001</v>
      </c>
      <c r="AF148">
        <v>52</v>
      </c>
      <c r="AG148">
        <v>1398855</v>
      </c>
      <c r="AH148">
        <v>8.2704930000000001</v>
      </c>
      <c r="AI148">
        <v>-1</v>
      </c>
    </row>
    <row r="149" spans="1:35" x14ac:dyDescent="0.3">
      <c r="A149">
        <v>4.0000000000000002E-4</v>
      </c>
      <c r="B149">
        <v>10</v>
      </c>
      <c r="C149">
        <v>1.76</v>
      </c>
      <c r="D149">
        <v>250</v>
      </c>
      <c r="E149">
        <v>333.33</v>
      </c>
      <c r="F149">
        <v>15</v>
      </c>
      <c r="G149">
        <v>473.33333299999998</v>
      </c>
      <c r="H149">
        <v>22.390280000000001</v>
      </c>
      <c r="I149">
        <v>195</v>
      </c>
      <c r="J149">
        <v>20</v>
      </c>
      <c r="K149">
        <v>50</v>
      </c>
      <c r="L149">
        <v>0</v>
      </c>
      <c r="M149">
        <v>0</v>
      </c>
      <c r="N149">
        <v>1365</v>
      </c>
      <c r="O149">
        <v>15.751340000000001</v>
      </c>
      <c r="P149">
        <v>75</v>
      </c>
      <c r="Q149">
        <v>2017578</v>
      </c>
      <c r="R149">
        <v>9.9363670000000006</v>
      </c>
      <c r="S149">
        <v>-1</v>
      </c>
      <c r="T149">
        <v>0</v>
      </c>
      <c r="U149">
        <v>0</v>
      </c>
      <c r="V149">
        <v>2086</v>
      </c>
      <c r="W149">
        <v>29.891030000000001</v>
      </c>
      <c r="X149">
        <v>81</v>
      </c>
      <c r="Y149">
        <v>2178976</v>
      </c>
      <c r="Z149">
        <v>10.327209999999999</v>
      </c>
      <c r="AA149">
        <v>-1</v>
      </c>
      <c r="AB149">
        <v>0</v>
      </c>
      <c r="AC149">
        <v>0</v>
      </c>
      <c r="AD149">
        <v>535</v>
      </c>
      <c r="AE149">
        <v>0.34211380000000002</v>
      </c>
      <c r="AF149">
        <v>69</v>
      </c>
      <c r="AG149">
        <v>1856173</v>
      </c>
      <c r="AH149">
        <v>9.5296699999999994</v>
      </c>
      <c r="AI149">
        <v>-1</v>
      </c>
    </row>
    <row r="150" spans="1:35" x14ac:dyDescent="0.3">
      <c r="A150">
        <v>4.0000000000000002E-4</v>
      </c>
      <c r="B150">
        <v>10</v>
      </c>
      <c r="C150">
        <v>1.76</v>
      </c>
      <c r="D150">
        <v>250</v>
      </c>
      <c r="E150">
        <v>333.33</v>
      </c>
      <c r="F150">
        <v>20</v>
      </c>
      <c r="G150">
        <v>478.33333299999998</v>
      </c>
      <c r="H150">
        <v>22.179020000000001</v>
      </c>
      <c r="I150">
        <v>195</v>
      </c>
      <c r="J150">
        <v>20</v>
      </c>
      <c r="K150">
        <v>50</v>
      </c>
      <c r="L150">
        <v>0</v>
      </c>
      <c r="M150">
        <v>0</v>
      </c>
      <c r="N150">
        <v>1314</v>
      </c>
      <c r="O150">
        <v>12.32987</v>
      </c>
      <c r="P150">
        <v>71</v>
      </c>
      <c r="Q150">
        <v>1909973</v>
      </c>
      <c r="R150">
        <v>9.6671180000000003</v>
      </c>
      <c r="S150">
        <v>-1</v>
      </c>
      <c r="T150">
        <v>0</v>
      </c>
      <c r="U150">
        <v>0</v>
      </c>
      <c r="V150">
        <v>2098</v>
      </c>
      <c r="W150">
        <v>28.319890000000001</v>
      </c>
      <c r="X150">
        <v>86</v>
      </c>
      <c r="Y150">
        <v>2313486</v>
      </c>
      <c r="Z150">
        <v>10.64207</v>
      </c>
      <c r="AA150">
        <v>-1</v>
      </c>
      <c r="AB150">
        <v>0</v>
      </c>
      <c r="AC150">
        <v>0</v>
      </c>
      <c r="AD150">
        <v>500</v>
      </c>
      <c r="AE150">
        <v>0.19687930000000001</v>
      </c>
      <c r="AF150">
        <v>58</v>
      </c>
      <c r="AG150">
        <v>1560260</v>
      </c>
      <c r="AH150">
        <v>8.7354909999999997</v>
      </c>
      <c r="AI150">
        <v>-1</v>
      </c>
    </row>
    <row r="151" spans="1:35" x14ac:dyDescent="0.3">
      <c r="A151">
        <v>4.0000000000000002E-4</v>
      </c>
      <c r="B151">
        <v>10</v>
      </c>
      <c r="C151">
        <v>1.76</v>
      </c>
      <c r="D151">
        <v>250</v>
      </c>
      <c r="E151">
        <v>333.33</v>
      </c>
      <c r="F151">
        <v>25</v>
      </c>
      <c r="G151">
        <v>483.33333299999998</v>
      </c>
      <c r="H151">
        <v>21.971520000000002</v>
      </c>
      <c r="I151">
        <v>195</v>
      </c>
      <c r="J151">
        <v>20</v>
      </c>
      <c r="K151">
        <v>50</v>
      </c>
      <c r="L151">
        <v>0</v>
      </c>
      <c r="M151">
        <v>0</v>
      </c>
      <c r="N151">
        <v>1181</v>
      </c>
      <c r="O151">
        <v>9.0915610000000004</v>
      </c>
      <c r="P151">
        <v>57</v>
      </c>
      <c r="Q151">
        <v>1533358</v>
      </c>
      <c r="R151">
        <v>8.659713</v>
      </c>
      <c r="S151">
        <v>-1</v>
      </c>
      <c r="T151">
        <v>0</v>
      </c>
      <c r="U151">
        <v>0</v>
      </c>
      <c r="V151">
        <v>1874</v>
      </c>
      <c r="W151">
        <v>26.190159999999999</v>
      </c>
      <c r="X151">
        <v>85</v>
      </c>
      <c r="Y151">
        <v>2286584</v>
      </c>
      <c r="Z151">
        <v>10.579840000000001</v>
      </c>
      <c r="AA151">
        <v>-1</v>
      </c>
      <c r="AB151">
        <v>0</v>
      </c>
      <c r="AC151">
        <v>0</v>
      </c>
      <c r="AD151">
        <v>424</v>
      </c>
      <c r="AE151">
        <v>0.1142001</v>
      </c>
      <c r="AF151">
        <v>70</v>
      </c>
      <c r="AG151">
        <v>1883073</v>
      </c>
      <c r="AH151">
        <v>9.5986379999999993</v>
      </c>
      <c r="AI151">
        <v>-1</v>
      </c>
    </row>
    <row r="152" spans="1:35" x14ac:dyDescent="0.3">
      <c r="A152">
        <v>4.0000000000000002E-4</v>
      </c>
      <c r="B152">
        <v>10</v>
      </c>
      <c r="C152">
        <v>1.76</v>
      </c>
      <c r="D152">
        <v>250</v>
      </c>
      <c r="E152">
        <v>333.33</v>
      </c>
      <c r="F152">
        <v>30</v>
      </c>
      <c r="G152">
        <v>488.33333299999998</v>
      </c>
      <c r="H152">
        <v>21.767679999999999</v>
      </c>
      <c r="I152">
        <v>195</v>
      </c>
      <c r="J152">
        <v>20</v>
      </c>
      <c r="K152">
        <v>50</v>
      </c>
      <c r="L152">
        <v>0</v>
      </c>
      <c r="M152">
        <v>0</v>
      </c>
      <c r="N152">
        <v>1085</v>
      </c>
      <c r="O152">
        <v>7.9137170000000001</v>
      </c>
      <c r="P152">
        <v>78</v>
      </c>
      <c r="Q152">
        <v>2098279</v>
      </c>
      <c r="R152">
        <v>10.133649999999999</v>
      </c>
      <c r="S152">
        <v>-1</v>
      </c>
      <c r="T152">
        <v>0</v>
      </c>
      <c r="U152">
        <v>0</v>
      </c>
      <c r="V152">
        <v>1866</v>
      </c>
      <c r="W152">
        <v>27.658280000000001</v>
      </c>
      <c r="X152">
        <v>63</v>
      </c>
      <c r="Y152">
        <v>1694762</v>
      </c>
      <c r="Z152">
        <v>9.1050000000000004</v>
      </c>
      <c r="AA152">
        <v>-1</v>
      </c>
      <c r="AB152">
        <v>0</v>
      </c>
      <c r="AC152">
        <v>0</v>
      </c>
      <c r="AD152">
        <v>330</v>
      </c>
      <c r="AE152">
        <v>5.6772610000000001E-2</v>
      </c>
      <c r="AF152">
        <v>54</v>
      </c>
      <c r="AG152">
        <v>1452656</v>
      </c>
      <c r="AH152">
        <v>8.4283219999999996</v>
      </c>
      <c r="AI152">
        <v>-1</v>
      </c>
    </row>
    <row r="153" spans="1:35" x14ac:dyDescent="0.3">
      <c r="A153">
        <v>4.0000000000000002E-4</v>
      </c>
      <c r="B153">
        <v>10</v>
      </c>
      <c r="C153">
        <v>1.76</v>
      </c>
      <c r="D153">
        <v>250</v>
      </c>
      <c r="E153">
        <v>333.33</v>
      </c>
      <c r="F153">
        <v>35</v>
      </c>
      <c r="G153">
        <v>493.33333299999998</v>
      </c>
      <c r="H153">
        <v>21.567409999999999</v>
      </c>
      <c r="I153">
        <v>195</v>
      </c>
      <c r="J153">
        <v>20</v>
      </c>
      <c r="K153">
        <v>50</v>
      </c>
      <c r="L153">
        <v>0</v>
      </c>
      <c r="M153">
        <v>0</v>
      </c>
      <c r="N153">
        <v>969</v>
      </c>
      <c r="O153">
        <v>5.2880289999999999</v>
      </c>
      <c r="P153">
        <v>58</v>
      </c>
      <c r="Q153">
        <v>1560259</v>
      </c>
      <c r="R153">
        <v>8.7354909999999997</v>
      </c>
      <c r="S153">
        <v>-1</v>
      </c>
      <c r="T153">
        <v>0</v>
      </c>
      <c r="U153">
        <v>0</v>
      </c>
      <c r="V153">
        <v>1751</v>
      </c>
      <c r="W153">
        <v>24.92923</v>
      </c>
      <c r="X153">
        <v>71</v>
      </c>
      <c r="Y153">
        <v>1909970</v>
      </c>
      <c r="Z153">
        <v>9.6671180000000003</v>
      </c>
      <c r="AA153">
        <v>-1</v>
      </c>
      <c r="AB153">
        <v>0</v>
      </c>
      <c r="AC153">
        <v>0</v>
      </c>
      <c r="AD153">
        <v>212</v>
      </c>
      <c r="AE153">
        <v>2.1359349999999999E-2</v>
      </c>
      <c r="AF153">
        <v>60</v>
      </c>
      <c r="AG153">
        <v>1614062</v>
      </c>
      <c r="AH153">
        <v>8.8851239999999994</v>
      </c>
      <c r="AI153">
        <v>-1</v>
      </c>
    </row>
    <row r="154" spans="1:35" x14ac:dyDescent="0.3">
      <c r="A154">
        <v>4.0000000000000002E-4</v>
      </c>
      <c r="B154">
        <v>10</v>
      </c>
      <c r="C154">
        <v>1.76</v>
      </c>
      <c r="D154">
        <v>250</v>
      </c>
      <c r="E154">
        <v>333.33</v>
      </c>
      <c r="F154">
        <v>40</v>
      </c>
      <c r="G154">
        <v>498.33333299999998</v>
      </c>
      <c r="H154">
        <v>21.370619999999999</v>
      </c>
      <c r="I154">
        <v>195</v>
      </c>
      <c r="J154">
        <v>20</v>
      </c>
      <c r="K154">
        <v>50</v>
      </c>
      <c r="L154">
        <v>0</v>
      </c>
      <c r="M154">
        <v>0</v>
      </c>
      <c r="N154">
        <v>888</v>
      </c>
      <c r="O154">
        <v>3.254105</v>
      </c>
      <c r="P154">
        <v>64</v>
      </c>
      <c r="Q154">
        <v>1721664</v>
      </c>
      <c r="R154">
        <v>9.1771309999999993</v>
      </c>
      <c r="S154">
        <v>-1</v>
      </c>
      <c r="T154">
        <v>0</v>
      </c>
      <c r="U154">
        <v>0</v>
      </c>
      <c r="V154">
        <v>1724</v>
      </c>
      <c r="W154">
        <v>24.634150000000002</v>
      </c>
      <c r="X154">
        <v>95</v>
      </c>
      <c r="Y154">
        <v>2555592</v>
      </c>
      <c r="Z154">
        <v>11.18676</v>
      </c>
      <c r="AA154">
        <v>-1</v>
      </c>
      <c r="AB154">
        <v>0</v>
      </c>
      <c r="AC154">
        <v>0</v>
      </c>
      <c r="AD154">
        <v>162</v>
      </c>
      <c r="AE154">
        <v>9.2333720000000001E-3</v>
      </c>
      <c r="AF154">
        <v>49</v>
      </c>
      <c r="AG154">
        <v>1318151</v>
      </c>
      <c r="AH154">
        <v>8.0279740000000004</v>
      </c>
      <c r="AI154">
        <v>-1</v>
      </c>
    </row>
    <row r="155" spans="1:35" x14ac:dyDescent="0.3">
      <c r="A155">
        <v>4.0000000000000002E-4</v>
      </c>
      <c r="B155">
        <v>10</v>
      </c>
      <c r="C155">
        <v>1.76</v>
      </c>
      <c r="D155">
        <v>250</v>
      </c>
      <c r="E155">
        <v>333.33</v>
      </c>
      <c r="F155">
        <v>45</v>
      </c>
      <c r="G155">
        <v>503.33333299999998</v>
      </c>
      <c r="H155">
        <v>21.177219999999998</v>
      </c>
      <c r="I155">
        <v>195</v>
      </c>
      <c r="J155">
        <v>20</v>
      </c>
      <c r="K155">
        <v>50</v>
      </c>
      <c r="L155">
        <v>0</v>
      </c>
      <c r="M155">
        <v>0</v>
      </c>
      <c r="N155">
        <v>806</v>
      </c>
      <c r="O155">
        <v>2.4704130000000002</v>
      </c>
      <c r="P155">
        <v>79</v>
      </c>
      <c r="Q155">
        <v>2125179</v>
      </c>
      <c r="R155">
        <v>10.19857</v>
      </c>
      <c r="S155">
        <v>-1</v>
      </c>
      <c r="T155">
        <v>0</v>
      </c>
      <c r="U155">
        <v>0</v>
      </c>
      <c r="V155">
        <v>1632</v>
      </c>
      <c r="W155">
        <v>24.392430000000001</v>
      </c>
      <c r="X155">
        <v>79</v>
      </c>
      <c r="Y155">
        <v>2125176</v>
      </c>
      <c r="Z155">
        <v>10.19857</v>
      </c>
      <c r="AA155">
        <v>-1</v>
      </c>
      <c r="AB155">
        <v>0</v>
      </c>
      <c r="AC155">
        <v>0</v>
      </c>
      <c r="AD155">
        <v>85</v>
      </c>
      <c r="AE155">
        <v>2.609508E-3</v>
      </c>
      <c r="AF155">
        <v>58</v>
      </c>
      <c r="AG155">
        <v>1560259</v>
      </c>
      <c r="AH155">
        <v>8.7354909999999997</v>
      </c>
      <c r="AI155">
        <v>-1</v>
      </c>
    </row>
    <row r="156" spans="1:35" x14ac:dyDescent="0.3">
      <c r="A156">
        <v>4.0000000000000002E-4</v>
      </c>
      <c r="B156">
        <v>10</v>
      </c>
      <c r="C156">
        <v>1.76</v>
      </c>
      <c r="D156">
        <v>250</v>
      </c>
      <c r="E156">
        <v>333.33</v>
      </c>
      <c r="F156">
        <v>50</v>
      </c>
      <c r="G156">
        <v>508.33333299999998</v>
      </c>
      <c r="H156">
        <v>20.98714</v>
      </c>
      <c r="I156">
        <v>195</v>
      </c>
      <c r="J156">
        <v>20</v>
      </c>
      <c r="K156">
        <v>50</v>
      </c>
      <c r="L156">
        <v>0</v>
      </c>
      <c r="M156">
        <v>0</v>
      </c>
      <c r="N156">
        <v>672</v>
      </c>
      <c r="O156">
        <v>1.736964</v>
      </c>
      <c r="P156">
        <v>65</v>
      </c>
      <c r="Q156">
        <v>1748564</v>
      </c>
      <c r="R156">
        <v>9.248704</v>
      </c>
      <c r="S156">
        <v>-1</v>
      </c>
      <c r="T156">
        <v>0</v>
      </c>
      <c r="U156">
        <v>0</v>
      </c>
      <c r="V156">
        <v>1545</v>
      </c>
      <c r="W156">
        <v>22.75149</v>
      </c>
      <c r="X156">
        <v>78</v>
      </c>
      <c r="Y156">
        <v>2098270</v>
      </c>
      <c r="Z156">
        <v>10.133649999999999</v>
      </c>
      <c r="AA156">
        <v>-1</v>
      </c>
      <c r="AB156">
        <v>0</v>
      </c>
      <c r="AC156">
        <v>0</v>
      </c>
      <c r="AD156">
        <v>31</v>
      </c>
      <c r="AE156">
        <v>6.5456979999999998E-4</v>
      </c>
      <c r="AF156">
        <v>55</v>
      </c>
      <c r="AG156">
        <v>1479555</v>
      </c>
      <c r="AH156">
        <v>8.5061470000000003</v>
      </c>
      <c r="AI156">
        <v>-1</v>
      </c>
    </row>
    <row r="157" spans="1:35" x14ac:dyDescent="0.3">
      <c r="A157">
        <v>4.0000000000000002E-4</v>
      </c>
      <c r="B157">
        <v>10</v>
      </c>
      <c r="C157">
        <v>1.76</v>
      </c>
      <c r="D157">
        <v>250</v>
      </c>
      <c r="E157">
        <v>333.33</v>
      </c>
      <c r="F157">
        <v>55</v>
      </c>
      <c r="G157">
        <v>513.33333300000004</v>
      </c>
      <c r="H157">
        <v>20.800280000000001</v>
      </c>
      <c r="I157">
        <v>195</v>
      </c>
      <c r="J157">
        <v>20</v>
      </c>
      <c r="K157">
        <v>50</v>
      </c>
      <c r="L157">
        <v>0</v>
      </c>
      <c r="M157">
        <v>0</v>
      </c>
      <c r="N157">
        <v>1449</v>
      </c>
      <c r="O157">
        <v>2.2694580000000002</v>
      </c>
      <c r="P157">
        <v>86</v>
      </c>
      <c r="Q157">
        <v>2313484</v>
      </c>
      <c r="R157">
        <v>10.64207</v>
      </c>
      <c r="S157">
        <v>-1</v>
      </c>
      <c r="T157">
        <v>0</v>
      </c>
      <c r="U157">
        <v>0</v>
      </c>
      <c r="V157">
        <v>3386</v>
      </c>
      <c r="W157">
        <v>49.407069999999997</v>
      </c>
      <c r="X157">
        <v>77</v>
      </c>
      <c r="Y157">
        <v>2071373</v>
      </c>
      <c r="Z157">
        <v>10.06831</v>
      </c>
      <c r="AA157">
        <v>-1</v>
      </c>
      <c r="AB157">
        <v>0</v>
      </c>
      <c r="AC157">
        <v>0</v>
      </c>
      <c r="AD157">
        <v>6</v>
      </c>
      <c r="AE157">
        <v>8.7172650000000003E-5</v>
      </c>
      <c r="AF157">
        <v>65</v>
      </c>
      <c r="AG157">
        <v>1748565</v>
      </c>
      <c r="AH157">
        <v>9.248704</v>
      </c>
      <c r="AI157">
        <v>-1</v>
      </c>
    </row>
    <row r="158" spans="1:35" x14ac:dyDescent="0.3">
      <c r="A158">
        <v>4.0000000000000002E-4</v>
      </c>
      <c r="B158">
        <v>10</v>
      </c>
      <c r="C158">
        <v>1.76</v>
      </c>
      <c r="D158">
        <v>250</v>
      </c>
      <c r="E158">
        <v>333.33</v>
      </c>
      <c r="F158">
        <v>60</v>
      </c>
      <c r="G158">
        <v>518.33333300000004</v>
      </c>
      <c r="H158">
        <v>20.616589999999999</v>
      </c>
      <c r="I158">
        <v>195</v>
      </c>
      <c r="J158">
        <v>20</v>
      </c>
      <c r="K158">
        <v>50</v>
      </c>
      <c r="L158">
        <v>0</v>
      </c>
      <c r="M158">
        <v>0</v>
      </c>
      <c r="N158">
        <v>1231</v>
      </c>
      <c r="O158">
        <v>1.3689260000000001</v>
      </c>
      <c r="P158">
        <v>64</v>
      </c>
      <c r="Q158">
        <v>1721662</v>
      </c>
      <c r="R158">
        <v>9.1771309999999993</v>
      </c>
      <c r="S158">
        <v>-1</v>
      </c>
      <c r="T158">
        <v>0</v>
      </c>
      <c r="U158">
        <v>0</v>
      </c>
      <c r="V158">
        <v>3197</v>
      </c>
      <c r="W158">
        <v>41.724460000000001</v>
      </c>
      <c r="X158">
        <v>104</v>
      </c>
      <c r="Y158">
        <v>2797698</v>
      </c>
      <c r="Z158">
        <v>11.706440000000001</v>
      </c>
      <c r="AA158">
        <v>-1</v>
      </c>
      <c r="AB158">
        <v>0</v>
      </c>
      <c r="AC158">
        <v>0</v>
      </c>
      <c r="AD158">
        <v>0</v>
      </c>
      <c r="AE158">
        <v>0</v>
      </c>
      <c r="AF158">
        <v>65</v>
      </c>
      <c r="AG158">
        <v>1748565</v>
      </c>
      <c r="AH158">
        <v>9.248704</v>
      </c>
      <c r="AI158">
        <v>-1</v>
      </c>
    </row>
    <row r="159" spans="1:35" x14ac:dyDescent="0.3">
      <c r="A159">
        <v>4.0000000000000002E-4</v>
      </c>
      <c r="B159">
        <v>10</v>
      </c>
      <c r="C159">
        <v>1.76</v>
      </c>
      <c r="D159">
        <v>250</v>
      </c>
      <c r="E159">
        <v>333.33</v>
      </c>
      <c r="F159">
        <v>65</v>
      </c>
      <c r="G159">
        <v>523.33333300000004</v>
      </c>
      <c r="H159">
        <v>20.435970000000001</v>
      </c>
      <c r="I159">
        <v>195</v>
      </c>
      <c r="J159">
        <v>20</v>
      </c>
      <c r="K159">
        <v>50</v>
      </c>
      <c r="L159">
        <v>0</v>
      </c>
      <c r="M159">
        <v>0</v>
      </c>
      <c r="N159">
        <v>1062</v>
      </c>
      <c r="O159">
        <v>0.75470859999999995</v>
      </c>
      <c r="P159">
        <v>61</v>
      </c>
      <c r="Q159">
        <v>1640959</v>
      </c>
      <c r="R159">
        <v>8.9590110000000003</v>
      </c>
      <c r="S159">
        <v>-1</v>
      </c>
      <c r="T159">
        <v>0</v>
      </c>
      <c r="U159">
        <v>0</v>
      </c>
      <c r="V159">
        <v>2966</v>
      </c>
      <c r="W159">
        <v>34.07808</v>
      </c>
      <c r="X159">
        <v>110</v>
      </c>
      <c r="Y159">
        <v>2959104</v>
      </c>
      <c r="Z159">
        <v>12.0406</v>
      </c>
      <c r="AA159">
        <v>-1</v>
      </c>
      <c r="AB159">
        <v>0</v>
      </c>
      <c r="AC159">
        <v>0</v>
      </c>
      <c r="AD159">
        <v>0</v>
      </c>
      <c r="AE159">
        <v>0</v>
      </c>
      <c r="AF159">
        <v>65</v>
      </c>
      <c r="AG159">
        <v>1748565</v>
      </c>
      <c r="AH159">
        <v>9.248704</v>
      </c>
      <c r="AI159">
        <v>-1</v>
      </c>
    </row>
    <row r="160" spans="1:35" x14ac:dyDescent="0.3">
      <c r="A160">
        <v>4.0000000000000002E-4</v>
      </c>
      <c r="B160">
        <v>10</v>
      </c>
      <c r="C160">
        <v>1.76</v>
      </c>
      <c r="D160">
        <v>250</v>
      </c>
      <c r="E160">
        <v>333.33</v>
      </c>
      <c r="F160">
        <v>70</v>
      </c>
      <c r="G160">
        <v>528.33333300000004</v>
      </c>
      <c r="H160">
        <v>20.25835</v>
      </c>
      <c r="I160">
        <v>195</v>
      </c>
      <c r="J160">
        <v>20</v>
      </c>
      <c r="K160">
        <v>50</v>
      </c>
      <c r="L160">
        <v>0</v>
      </c>
      <c r="M160">
        <v>0</v>
      </c>
      <c r="N160">
        <v>804</v>
      </c>
      <c r="O160">
        <v>0.36586400000000002</v>
      </c>
      <c r="P160">
        <v>61</v>
      </c>
      <c r="Q160">
        <v>1640958</v>
      </c>
      <c r="R160">
        <v>8.9590110000000003</v>
      </c>
      <c r="S160">
        <v>-1</v>
      </c>
      <c r="T160">
        <v>0</v>
      </c>
      <c r="U160">
        <v>0</v>
      </c>
      <c r="V160">
        <v>2699</v>
      </c>
      <c r="W160">
        <v>29.565909999999999</v>
      </c>
      <c r="X160">
        <v>107</v>
      </c>
      <c r="Y160">
        <v>2878400</v>
      </c>
      <c r="Z160">
        <v>11.87468</v>
      </c>
      <c r="AA160">
        <v>-1</v>
      </c>
      <c r="AB160">
        <v>0</v>
      </c>
      <c r="AC160">
        <v>0</v>
      </c>
      <c r="AD160">
        <v>0</v>
      </c>
      <c r="AE160">
        <v>0</v>
      </c>
      <c r="AF160">
        <v>65</v>
      </c>
      <c r="AG160">
        <v>1748565</v>
      </c>
      <c r="AH160">
        <v>9.248704</v>
      </c>
      <c r="AI160">
        <v>-1</v>
      </c>
    </row>
    <row r="161" spans="1:35" x14ac:dyDescent="0.3">
      <c r="A161">
        <v>4.0000000000000002E-4</v>
      </c>
      <c r="B161">
        <v>10</v>
      </c>
      <c r="C161">
        <v>1.76</v>
      </c>
      <c r="D161">
        <v>250</v>
      </c>
      <c r="E161">
        <v>333.33</v>
      </c>
      <c r="F161">
        <v>75</v>
      </c>
      <c r="G161">
        <v>533.33333300000004</v>
      </c>
      <c r="H161">
        <v>20.083670000000001</v>
      </c>
      <c r="I161">
        <v>195</v>
      </c>
      <c r="J161">
        <v>20</v>
      </c>
      <c r="K161">
        <v>50</v>
      </c>
      <c r="L161">
        <v>0</v>
      </c>
      <c r="M161">
        <v>0</v>
      </c>
      <c r="N161">
        <v>641</v>
      </c>
      <c r="O161">
        <v>0.19385559999999999</v>
      </c>
      <c r="P161">
        <v>88</v>
      </c>
      <c r="Q161">
        <v>2367284</v>
      </c>
      <c r="R161">
        <v>10.765470000000001</v>
      </c>
      <c r="S161">
        <v>-1</v>
      </c>
      <c r="T161">
        <v>0</v>
      </c>
      <c r="U161">
        <v>0</v>
      </c>
      <c r="V161">
        <v>2556</v>
      </c>
      <c r="W161">
        <v>23.909189999999999</v>
      </c>
      <c r="X161">
        <v>115</v>
      </c>
      <c r="Y161">
        <v>3093605</v>
      </c>
      <c r="Z161">
        <v>12.312250000000001</v>
      </c>
      <c r="AA161">
        <v>-1</v>
      </c>
      <c r="AB161">
        <v>0</v>
      </c>
      <c r="AC161">
        <v>0</v>
      </c>
      <c r="AD161">
        <v>0</v>
      </c>
      <c r="AE161">
        <v>0</v>
      </c>
      <c r="AF161">
        <v>65</v>
      </c>
      <c r="AG161">
        <v>1748565</v>
      </c>
      <c r="AH161">
        <v>9.248704</v>
      </c>
      <c r="AI161">
        <v>-1</v>
      </c>
    </row>
    <row r="162" spans="1:35" x14ac:dyDescent="0.3">
      <c r="A162">
        <v>4.0000000000000002E-4</v>
      </c>
      <c r="B162">
        <v>10</v>
      </c>
      <c r="C162">
        <v>1.76</v>
      </c>
      <c r="D162">
        <v>250</v>
      </c>
      <c r="E162">
        <v>333.33</v>
      </c>
      <c r="F162">
        <v>80</v>
      </c>
      <c r="G162">
        <v>538.33333300000004</v>
      </c>
      <c r="H162">
        <v>19.911860000000001</v>
      </c>
      <c r="I162">
        <v>195</v>
      </c>
      <c r="J162">
        <v>20</v>
      </c>
      <c r="K162">
        <v>50</v>
      </c>
      <c r="L162">
        <v>0</v>
      </c>
      <c r="M162">
        <v>0</v>
      </c>
      <c r="N162">
        <v>455</v>
      </c>
      <c r="O162">
        <v>9.2078859999999998E-2</v>
      </c>
      <c r="P162">
        <v>62</v>
      </c>
      <c r="Q162">
        <v>1667859</v>
      </c>
      <c r="R162">
        <v>9.0322980000000008</v>
      </c>
      <c r="S162">
        <v>-1</v>
      </c>
      <c r="T162">
        <v>0</v>
      </c>
      <c r="U162">
        <v>0</v>
      </c>
      <c r="V162">
        <v>2338</v>
      </c>
      <c r="W162">
        <v>17.589200000000002</v>
      </c>
      <c r="X162">
        <v>91</v>
      </c>
      <c r="Y162">
        <v>2447984</v>
      </c>
      <c r="Z162">
        <v>10.947979999999999</v>
      </c>
      <c r="AA162">
        <v>-1</v>
      </c>
      <c r="AB162">
        <v>0</v>
      </c>
      <c r="AC162">
        <v>0</v>
      </c>
      <c r="AD162">
        <v>0</v>
      </c>
      <c r="AE162">
        <v>0</v>
      </c>
      <c r="AF162">
        <v>65</v>
      </c>
      <c r="AG162">
        <v>1748565</v>
      </c>
      <c r="AH162">
        <v>9.248704</v>
      </c>
      <c r="AI162">
        <v>-1</v>
      </c>
    </row>
    <row r="163" spans="1:35" x14ac:dyDescent="0.3">
      <c r="A163">
        <v>4.0000000000000002E-4</v>
      </c>
      <c r="B163">
        <v>10</v>
      </c>
      <c r="C163">
        <v>1.76</v>
      </c>
      <c r="D163">
        <v>250</v>
      </c>
      <c r="E163">
        <v>333.33</v>
      </c>
      <c r="F163">
        <v>85</v>
      </c>
      <c r="G163">
        <v>543.33333300000004</v>
      </c>
      <c r="H163">
        <v>19.742840000000001</v>
      </c>
      <c r="I163">
        <v>195</v>
      </c>
      <c r="J163">
        <v>20</v>
      </c>
      <c r="K163">
        <v>50</v>
      </c>
      <c r="L163">
        <v>0</v>
      </c>
      <c r="M163">
        <v>0</v>
      </c>
      <c r="N163">
        <v>324</v>
      </c>
      <c r="O163">
        <v>4.4705540000000002E-2</v>
      </c>
      <c r="P163">
        <v>92</v>
      </c>
      <c r="Q163">
        <v>2474870</v>
      </c>
      <c r="R163">
        <v>11.00816</v>
      </c>
      <c r="S163">
        <v>-1</v>
      </c>
      <c r="T163">
        <v>0</v>
      </c>
      <c r="U163">
        <v>0</v>
      </c>
      <c r="V163">
        <v>2133</v>
      </c>
      <c r="W163">
        <v>13.042400000000001</v>
      </c>
      <c r="X163">
        <v>121</v>
      </c>
      <c r="Y163">
        <v>3255009</v>
      </c>
      <c r="Z163">
        <v>12.63063</v>
      </c>
      <c r="AA163">
        <v>-1</v>
      </c>
      <c r="AB163">
        <v>0</v>
      </c>
      <c r="AC163">
        <v>0</v>
      </c>
      <c r="AD163">
        <v>0</v>
      </c>
      <c r="AE163">
        <v>0</v>
      </c>
      <c r="AF163">
        <v>65</v>
      </c>
      <c r="AG163">
        <v>1748565</v>
      </c>
      <c r="AH163">
        <v>9.248704</v>
      </c>
      <c r="AI163">
        <v>-1</v>
      </c>
    </row>
    <row r="164" spans="1:35" x14ac:dyDescent="0.3">
      <c r="A164">
        <v>4.0000000000000002E-4</v>
      </c>
      <c r="B164">
        <v>10</v>
      </c>
      <c r="C164">
        <v>1.76</v>
      </c>
      <c r="D164">
        <v>250</v>
      </c>
      <c r="E164">
        <v>333.33</v>
      </c>
      <c r="F164">
        <v>90</v>
      </c>
      <c r="G164">
        <v>548.33333300000004</v>
      </c>
      <c r="H164">
        <v>19.576560000000001</v>
      </c>
      <c r="I164">
        <v>195</v>
      </c>
      <c r="J164">
        <v>20</v>
      </c>
      <c r="K164">
        <v>50</v>
      </c>
      <c r="L164">
        <v>0</v>
      </c>
      <c r="M164">
        <v>0</v>
      </c>
      <c r="N164">
        <v>214</v>
      </c>
      <c r="O164">
        <v>1.9142670000000001E-2</v>
      </c>
      <c r="P164">
        <v>95</v>
      </c>
      <c r="Q164">
        <v>2555589</v>
      </c>
      <c r="R164">
        <v>11.18676</v>
      </c>
      <c r="S164">
        <v>-1</v>
      </c>
      <c r="T164">
        <v>0</v>
      </c>
      <c r="U164">
        <v>0</v>
      </c>
      <c r="V164">
        <v>1880</v>
      </c>
      <c r="W164">
        <v>8.755115</v>
      </c>
      <c r="X164">
        <v>103</v>
      </c>
      <c r="Y164">
        <v>2770794</v>
      </c>
      <c r="Z164">
        <v>11.64983</v>
      </c>
      <c r="AA164">
        <v>-1</v>
      </c>
      <c r="AB164">
        <v>0</v>
      </c>
      <c r="AC164">
        <v>0</v>
      </c>
      <c r="AD164">
        <v>0</v>
      </c>
      <c r="AE164">
        <v>0</v>
      </c>
      <c r="AF164">
        <v>65</v>
      </c>
      <c r="AG164">
        <v>1748565</v>
      </c>
      <c r="AH164">
        <v>9.248704</v>
      </c>
      <c r="AI164">
        <v>-1</v>
      </c>
    </row>
    <row r="165" spans="1:35" x14ac:dyDescent="0.3">
      <c r="A165">
        <v>4.0000000000000002E-4</v>
      </c>
      <c r="B165">
        <v>10</v>
      </c>
      <c r="C165">
        <v>1.76</v>
      </c>
      <c r="D165">
        <v>250</v>
      </c>
      <c r="E165">
        <v>333.33</v>
      </c>
      <c r="F165">
        <v>95</v>
      </c>
      <c r="G165">
        <v>553.33333300000004</v>
      </c>
      <c r="H165">
        <v>19.412939999999999</v>
      </c>
      <c r="I165">
        <v>195</v>
      </c>
      <c r="J165">
        <v>20</v>
      </c>
      <c r="K165">
        <v>50</v>
      </c>
      <c r="L165">
        <v>0</v>
      </c>
      <c r="M165">
        <v>0</v>
      </c>
      <c r="N165">
        <v>128</v>
      </c>
      <c r="O165">
        <v>8.0122249999999996E-3</v>
      </c>
      <c r="P165">
        <v>90</v>
      </c>
      <c r="Q165">
        <v>2421083</v>
      </c>
      <c r="R165">
        <v>10.88748</v>
      </c>
      <c r="S165">
        <v>-1</v>
      </c>
      <c r="T165">
        <v>0</v>
      </c>
      <c r="U165">
        <v>0</v>
      </c>
      <c r="V165">
        <v>1666</v>
      </c>
      <c r="W165">
        <v>6.4905429999999997</v>
      </c>
      <c r="X165">
        <v>128</v>
      </c>
      <c r="Y165">
        <v>3443309</v>
      </c>
      <c r="Z165">
        <v>12.992369999999999</v>
      </c>
      <c r="AA165">
        <v>-1</v>
      </c>
      <c r="AB165">
        <v>0</v>
      </c>
      <c r="AC165">
        <v>0</v>
      </c>
      <c r="AD165">
        <v>0</v>
      </c>
      <c r="AE165">
        <v>0</v>
      </c>
      <c r="AF165">
        <v>65</v>
      </c>
      <c r="AG165">
        <v>1748565</v>
      </c>
      <c r="AH165">
        <v>9.248704</v>
      </c>
      <c r="AI165">
        <v>-1</v>
      </c>
    </row>
    <row r="166" spans="1:35" x14ac:dyDescent="0.3">
      <c r="A166">
        <v>4.0000000000000002E-4</v>
      </c>
      <c r="B166">
        <v>10</v>
      </c>
      <c r="C166">
        <v>1.76</v>
      </c>
      <c r="D166">
        <v>250</v>
      </c>
      <c r="E166">
        <v>333.33</v>
      </c>
      <c r="F166">
        <v>100</v>
      </c>
      <c r="G166">
        <v>558.33333300000004</v>
      </c>
      <c r="H166">
        <v>19.251940000000001</v>
      </c>
      <c r="I166">
        <v>195</v>
      </c>
      <c r="J166">
        <v>20</v>
      </c>
      <c r="K166">
        <v>50</v>
      </c>
      <c r="L166">
        <v>0</v>
      </c>
      <c r="M166">
        <v>0</v>
      </c>
      <c r="N166">
        <v>40</v>
      </c>
      <c r="O166">
        <v>1.711864E-3</v>
      </c>
      <c r="P166">
        <v>84</v>
      </c>
      <c r="Q166">
        <v>2259677</v>
      </c>
      <c r="R166">
        <v>10.517239999999999</v>
      </c>
      <c r="S166">
        <v>-1</v>
      </c>
      <c r="T166">
        <v>0</v>
      </c>
      <c r="U166">
        <v>0</v>
      </c>
      <c r="V166">
        <v>1571</v>
      </c>
      <c r="W166">
        <v>4.6343519999999998</v>
      </c>
      <c r="X166">
        <v>105</v>
      </c>
      <c r="Y166">
        <v>2824592</v>
      </c>
      <c r="Z166">
        <v>11.762779999999999</v>
      </c>
      <c r="AA166">
        <v>-1</v>
      </c>
      <c r="AB166">
        <v>0</v>
      </c>
      <c r="AC166">
        <v>0</v>
      </c>
      <c r="AD166">
        <v>0</v>
      </c>
      <c r="AE166">
        <v>0</v>
      </c>
      <c r="AF166">
        <v>65</v>
      </c>
      <c r="AG166">
        <v>1748565</v>
      </c>
      <c r="AH166">
        <v>9.248704</v>
      </c>
      <c r="AI166">
        <v>-1</v>
      </c>
    </row>
    <row r="167" spans="1:35" x14ac:dyDescent="0.3">
      <c r="A167">
        <v>4.0000000000000002E-4</v>
      </c>
      <c r="B167">
        <v>10</v>
      </c>
      <c r="C167">
        <v>1.76</v>
      </c>
      <c r="D167">
        <v>250</v>
      </c>
      <c r="E167">
        <v>333.33</v>
      </c>
      <c r="F167">
        <v>2.5</v>
      </c>
      <c r="G167">
        <v>460.83333299999998</v>
      </c>
      <c r="H167">
        <v>22.935479999999998</v>
      </c>
      <c r="I167">
        <v>195</v>
      </c>
      <c r="J167">
        <v>20</v>
      </c>
      <c r="K167">
        <v>50</v>
      </c>
      <c r="L167">
        <v>0</v>
      </c>
      <c r="M167">
        <v>0</v>
      </c>
      <c r="N167">
        <v>1656</v>
      </c>
      <c r="O167">
        <v>20.042719999999999</v>
      </c>
      <c r="P167">
        <v>72</v>
      </c>
      <c r="Q167">
        <v>1936876</v>
      </c>
      <c r="R167">
        <v>9.7351220000000005</v>
      </c>
      <c r="S167">
        <v>-1</v>
      </c>
      <c r="T167">
        <v>0</v>
      </c>
      <c r="U167">
        <v>0</v>
      </c>
      <c r="V167">
        <v>2142</v>
      </c>
      <c r="W167">
        <v>25.36749</v>
      </c>
      <c r="X167">
        <v>59</v>
      </c>
      <c r="Y167">
        <v>1587161</v>
      </c>
      <c r="Z167">
        <v>8.8106229999999996</v>
      </c>
      <c r="AA167">
        <v>-1</v>
      </c>
      <c r="AB167">
        <v>0</v>
      </c>
      <c r="AC167">
        <v>0</v>
      </c>
      <c r="AD167">
        <v>835</v>
      </c>
      <c r="AE167">
        <v>2.0852499999999998</v>
      </c>
      <c r="AF167">
        <v>0</v>
      </c>
      <c r="AG167">
        <v>0</v>
      </c>
      <c r="AH167">
        <v>0</v>
      </c>
      <c r="AI167">
        <v>-1</v>
      </c>
    </row>
    <row r="168" spans="1:35" x14ac:dyDescent="0.3">
      <c r="A168" t="s">
        <v>74</v>
      </c>
      <c r="B168" t="s">
        <v>74</v>
      </c>
      <c r="D168" t="s">
        <v>74</v>
      </c>
      <c r="E168" t="s">
        <v>74</v>
      </c>
      <c r="F168" t="s">
        <v>75</v>
      </c>
      <c r="H168" t="s">
        <v>74</v>
      </c>
      <c r="K168">
        <v>100</v>
      </c>
    </row>
    <row r="169" spans="1:35" x14ac:dyDescent="0.3">
      <c r="A169">
        <v>4.0000000000000002E-4</v>
      </c>
      <c r="B169">
        <v>10</v>
      </c>
      <c r="C169">
        <v>1.76</v>
      </c>
      <c r="D169">
        <v>250</v>
      </c>
      <c r="E169">
        <v>333.33</v>
      </c>
      <c r="F169">
        <v>0</v>
      </c>
      <c r="G169">
        <v>458.33333299999998</v>
      </c>
      <c r="H169">
        <v>28.126519999999999</v>
      </c>
      <c r="I169">
        <v>245</v>
      </c>
      <c r="J169">
        <v>20</v>
      </c>
      <c r="K169">
        <v>100</v>
      </c>
      <c r="L169">
        <v>0</v>
      </c>
      <c r="M169">
        <v>0</v>
      </c>
      <c r="N169">
        <v>1897</v>
      </c>
      <c r="O169">
        <v>24.026260000000001</v>
      </c>
      <c r="P169">
        <v>344</v>
      </c>
      <c r="Q169">
        <v>9253946</v>
      </c>
      <c r="R169">
        <v>21.37734</v>
      </c>
      <c r="S169">
        <v>-1</v>
      </c>
      <c r="T169">
        <v>0</v>
      </c>
      <c r="U169">
        <v>0</v>
      </c>
      <c r="V169">
        <v>1897</v>
      </c>
      <c r="W169">
        <v>24.026260000000001</v>
      </c>
      <c r="X169">
        <v>290</v>
      </c>
      <c r="Y169">
        <v>7801288</v>
      </c>
      <c r="Z169">
        <v>19.60981</v>
      </c>
      <c r="AA169">
        <v>-1</v>
      </c>
      <c r="AB169">
        <v>0</v>
      </c>
      <c r="AC169">
        <v>0</v>
      </c>
      <c r="AD169">
        <v>1897</v>
      </c>
      <c r="AE169">
        <v>24.026260000000001</v>
      </c>
      <c r="AF169">
        <v>351</v>
      </c>
      <c r="AG169">
        <v>9442256</v>
      </c>
      <c r="AH169">
        <v>21.596340000000001</v>
      </c>
      <c r="AI169">
        <v>-1</v>
      </c>
    </row>
    <row r="170" spans="1:35" x14ac:dyDescent="0.3">
      <c r="A170">
        <v>4.0000000000000002E-4</v>
      </c>
      <c r="B170">
        <v>10</v>
      </c>
      <c r="C170">
        <v>1.76</v>
      </c>
      <c r="D170">
        <v>250</v>
      </c>
      <c r="E170">
        <v>333.33</v>
      </c>
      <c r="F170">
        <v>5</v>
      </c>
      <c r="G170">
        <v>463.33333299999998</v>
      </c>
      <c r="H170">
        <v>27.868849999999998</v>
      </c>
      <c r="I170">
        <v>245</v>
      </c>
      <c r="J170">
        <v>20</v>
      </c>
      <c r="K170">
        <v>100</v>
      </c>
      <c r="L170">
        <v>0</v>
      </c>
      <c r="M170">
        <v>0</v>
      </c>
      <c r="N170">
        <v>2216</v>
      </c>
      <c r="O170">
        <v>27.558409999999999</v>
      </c>
      <c r="P170">
        <v>341</v>
      </c>
      <c r="Q170">
        <v>9173241</v>
      </c>
      <c r="R170">
        <v>21.282830000000001</v>
      </c>
      <c r="S170">
        <v>-1</v>
      </c>
      <c r="T170">
        <v>0</v>
      </c>
      <c r="U170">
        <v>0</v>
      </c>
      <c r="V170">
        <v>2216</v>
      </c>
      <c r="W170">
        <v>27.558409999999999</v>
      </c>
      <c r="X170">
        <v>291</v>
      </c>
      <c r="Y170">
        <v>7828188</v>
      </c>
      <c r="Z170">
        <v>19.643920000000001</v>
      </c>
      <c r="AA170">
        <v>-1</v>
      </c>
      <c r="AB170">
        <v>0</v>
      </c>
      <c r="AC170">
        <v>0</v>
      </c>
      <c r="AD170">
        <v>2216</v>
      </c>
      <c r="AE170">
        <v>27.558409999999999</v>
      </c>
      <c r="AF170">
        <v>386</v>
      </c>
      <c r="AG170">
        <v>10383790</v>
      </c>
      <c r="AH170">
        <v>22.661079999999998</v>
      </c>
      <c r="AI170">
        <v>-1</v>
      </c>
    </row>
    <row r="171" spans="1:35" x14ac:dyDescent="0.3">
      <c r="A171">
        <v>4.0000000000000002E-4</v>
      </c>
      <c r="B171">
        <v>10</v>
      </c>
      <c r="C171">
        <v>1.76</v>
      </c>
      <c r="D171">
        <v>250</v>
      </c>
      <c r="E171">
        <v>333.33</v>
      </c>
      <c r="F171">
        <v>10</v>
      </c>
      <c r="G171">
        <v>468.33333299999998</v>
      </c>
      <c r="H171">
        <v>27.615490000000001</v>
      </c>
      <c r="I171">
        <v>245</v>
      </c>
      <c r="J171">
        <v>20</v>
      </c>
      <c r="K171">
        <v>100</v>
      </c>
      <c r="L171">
        <v>0</v>
      </c>
      <c r="M171">
        <v>0</v>
      </c>
      <c r="N171">
        <v>2178</v>
      </c>
      <c r="O171">
        <v>27.650020000000001</v>
      </c>
      <c r="P171">
        <v>361</v>
      </c>
      <c r="Q171">
        <v>9711260</v>
      </c>
      <c r="R171">
        <v>21.905560000000001</v>
      </c>
      <c r="S171">
        <v>-1</v>
      </c>
      <c r="T171">
        <v>0</v>
      </c>
      <c r="U171">
        <v>0</v>
      </c>
      <c r="V171">
        <v>2178</v>
      </c>
      <c r="W171">
        <v>27.650020000000001</v>
      </c>
      <c r="X171">
        <v>303</v>
      </c>
      <c r="Y171">
        <v>8150997</v>
      </c>
      <c r="Z171">
        <v>20.048960000000001</v>
      </c>
      <c r="AA171">
        <v>-1</v>
      </c>
      <c r="AB171">
        <v>0</v>
      </c>
      <c r="AC171">
        <v>0</v>
      </c>
      <c r="AD171">
        <v>2178</v>
      </c>
      <c r="AE171">
        <v>27.650020000000001</v>
      </c>
      <c r="AF171">
        <v>420</v>
      </c>
      <c r="AG171">
        <v>11298430</v>
      </c>
      <c r="AH171">
        <v>23.65185</v>
      </c>
      <c r="AI171">
        <v>-1</v>
      </c>
    </row>
    <row r="172" spans="1:35" x14ac:dyDescent="0.3">
      <c r="A172">
        <v>4.0000000000000002E-4</v>
      </c>
      <c r="B172">
        <v>10</v>
      </c>
      <c r="C172">
        <v>1.76</v>
      </c>
      <c r="D172">
        <v>250</v>
      </c>
      <c r="E172">
        <v>333.33</v>
      </c>
      <c r="F172">
        <v>15</v>
      </c>
      <c r="G172">
        <v>473.33333299999998</v>
      </c>
      <c r="H172">
        <v>27.366330000000001</v>
      </c>
      <c r="I172">
        <v>245</v>
      </c>
      <c r="J172">
        <v>20</v>
      </c>
      <c r="K172">
        <v>100</v>
      </c>
      <c r="L172">
        <v>0</v>
      </c>
      <c r="M172">
        <v>0</v>
      </c>
      <c r="N172">
        <v>2204</v>
      </c>
      <c r="O172">
        <v>28.247810000000001</v>
      </c>
      <c r="P172">
        <v>305</v>
      </c>
      <c r="Q172">
        <v>8204802</v>
      </c>
      <c r="R172">
        <v>20.1157</v>
      </c>
      <c r="S172">
        <v>-1</v>
      </c>
      <c r="T172">
        <v>0</v>
      </c>
      <c r="U172">
        <v>0</v>
      </c>
      <c r="V172">
        <v>2204</v>
      </c>
      <c r="W172">
        <v>28.247810000000001</v>
      </c>
      <c r="X172">
        <v>264</v>
      </c>
      <c r="Y172">
        <v>7101856</v>
      </c>
      <c r="Z172">
        <v>18.701830000000001</v>
      </c>
      <c r="AA172">
        <v>-1</v>
      </c>
      <c r="AB172">
        <v>0</v>
      </c>
      <c r="AC172">
        <v>0</v>
      </c>
      <c r="AD172">
        <v>2204</v>
      </c>
      <c r="AE172">
        <v>28.247810000000001</v>
      </c>
      <c r="AF172">
        <v>365</v>
      </c>
      <c r="AG172">
        <v>9818855</v>
      </c>
      <c r="AH172">
        <v>22.028099999999998</v>
      </c>
      <c r="AI172">
        <v>-1</v>
      </c>
    </row>
    <row r="173" spans="1:35" x14ac:dyDescent="0.3">
      <c r="A173">
        <v>4.0000000000000002E-4</v>
      </c>
      <c r="B173">
        <v>10</v>
      </c>
      <c r="C173">
        <v>1.76</v>
      </c>
      <c r="D173">
        <v>250</v>
      </c>
      <c r="E173">
        <v>333.33</v>
      </c>
      <c r="F173">
        <v>20</v>
      </c>
      <c r="G173">
        <v>478.33333299999998</v>
      </c>
      <c r="H173">
        <v>27.121300000000002</v>
      </c>
      <c r="I173">
        <v>245</v>
      </c>
      <c r="J173">
        <v>20</v>
      </c>
      <c r="K173">
        <v>100</v>
      </c>
      <c r="L173">
        <v>0</v>
      </c>
      <c r="M173">
        <v>0</v>
      </c>
      <c r="N173">
        <v>2204</v>
      </c>
      <c r="O173">
        <v>29.164899999999999</v>
      </c>
      <c r="P173">
        <v>306</v>
      </c>
      <c r="Q173">
        <v>8231702</v>
      </c>
      <c r="R173">
        <v>20.149000000000001</v>
      </c>
      <c r="S173">
        <v>-1</v>
      </c>
      <c r="T173">
        <v>0</v>
      </c>
      <c r="U173">
        <v>0</v>
      </c>
      <c r="V173">
        <v>2204</v>
      </c>
      <c r="W173">
        <v>29.164899999999999</v>
      </c>
      <c r="X173">
        <v>255</v>
      </c>
      <c r="Y173">
        <v>6859740</v>
      </c>
      <c r="Z173">
        <v>18.377479999999998</v>
      </c>
      <c r="AA173">
        <v>-1</v>
      </c>
      <c r="AB173">
        <v>0</v>
      </c>
      <c r="AC173">
        <v>0</v>
      </c>
      <c r="AD173">
        <v>2204</v>
      </c>
      <c r="AE173">
        <v>29.164899999999999</v>
      </c>
      <c r="AF173">
        <v>370</v>
      </c>
      <c r="AG173">
        <v>9953370</v>
      </c>
      <c r="AH173">
        <v>22.18036</v>
      </c>
      <c r="AI173">
        <v>-1</v>
      </c>
    </row>
    <row r="174" spans="1:35" x14ac:dyDescent="0.3">
      <c r="A174">
        <v>4.0000000000000002E-4</v>
      </c>
      <c r="B174">
        <v>10</v>
      </c>
      <c r="C174">
        <v>1.76</v>
      </c>
      <c r="D174">
        <v>250</v>
      </c>
      <c r="E174">
        <v>333.33</v>
      </c>
      <c r="F174">
        <v>25</v>
      </c>
      <c r="G174">
        <v>483.33333299999998</v>
      </c>
      <c r="H174">
        <v>26.880289999999999</v>
      </c>
      <c r="I174">
        <v>245</v>
      </c>
      <c r="J174">
        <v>20</v>
      </c>
      <c r="K174">
        <v>100</v>
      </c>
      <c r="L174">
        <v>0</v>
      </c>
      <c r="M174">
        <v>0</v>
      </c>
      <c r="N174">
        <v>2165</v>
      </c>
      <c r="O174">
        <v>28.491499999999998</v>
      </c>
      <c r="P174">
        <v>298</v>
      </c>
      <c r="Q174">
        <v>8016493</v>
      </c>
      <c r="R174">
        <v>19.881160000000001</v>
      </c>
      <c r="S174">
        <v>-1</v>
      </c>
      <c r="T174">
        <v>0</v>
      </c>
      <c r="U174">
        <v>0</v>
      </c>
      <c r="V174">
        <v>2165</v>
      </c>
      <c r="W174">
        <v>28.491499999999998</v>
      </c>
      <c r="X174">
        <v>251</v>
      </c>
      <c r="Y174">
        <v>6752142</v>
      </c>
      <c r="Z174">
        <v>18.231529999999999</v>
      </c>
      <c r="AA174">
        <v>-1</v>
      </c>
      <c r="AB174">
        <v>0</v>
      </c>
      <c r="AC174">
        <v>0</v>
      </c>
      <c r="AD174">
        <v>2210</v>
      </c>
      <c r="AE174">
        <v>29.337109999999999</v>
      </c>
      <c r="AF174">
        <v>376</v>
      </c>
      <c r="AG174">
        <v>10114770</v>
      </c>
      <c r="AH174">
        <v>22.36178</v>
      </c>
      <c r="AI174">
        <v>-1</v>
      </c>
    </row>
    <row r="175" spans="1:35" x14ac:dyDescent="0.3">
      <c r="A175">
        <v>4.0000000000000002E-4</v>
      </c>
      <c r="B175">
        <v>10</v>
      </c>
      <c r="C175">
        <v>1.76</v>
      </c>
      <c r="D175">
        <v>250</v>
      </c>
      <c r="E175">
        <v>333.33</v>
      </c>
      <c r="F175">
        <v>30</v>
      </c>
      <c r="G175">
        <v>488.33333299999998</v>
      </c>
      <c r="H175">
        <v>26.64321</v>
      </c>
      <c r="I175">
        <v>245</v>
      </c>
      <c r="J175">
        <v>20</v>
      </c>
      <c r="K175">
        <v>100</v>
      </c>
      <c r="L175">
        <v>0</v>
      </c>
      <c r="M175">
        <v>0</v>
      </c>
      <c r="N175">
        <v>2214</v>
      </c>
      <c r="O175">
        <v>30.338170000000002</v>
      </c>
      <c r="P175">
        <v>300</v>
      </c>
      <c r="Q175">
        <v>8070292</v>
      </c>
      <c r="R175">
        <v>19.948440000000002</v>
      </c>
      <c r="S175">
        <v>-1</v>
      </c>
      <c r="T175">
        <v>0</v>
      </c>
      <c r="U175">
        <v>0</v>
      </c>
      <c r="V175">
        <v>2214</v>
      </c>
      <c r="W175">
        <v>30.338170000000002</v>
      </c>
      <c r="X175">
        <v>265</v>
      </c>
      <c r="Y175">
        <v>7128752</v>
      </c>
      <c r="Z175">
        <v>18.737539999999999</v>
      </c>
      <c r="AA175">
        <v>-1</v>
      </c>
      <c r="AB175">
        <v>0</v>
      </c>
      <c r="AC175">
        <v>0</v>
      </c>
      <c r="AD175">
        <v>2170</v>
      </c>
      <c r="AE175">
        <v>29.467220000000001</v>
      </c>
      <c r="AF175">
        <v>370</v>
      </c>
      <c r="AG175">
        <v>9953365</v>
      </c>
      <c r="AH175">
        <v>22.18036</v>
      </c>
      <c r="AI175">
        <v>-1</v>
      </c>
    </row>
    <row r="176" spans="1:35" x14ac:dyDescent="0.3">
      <c r="A176">
        <v>4.0000000000000002E-4</v>
      </c>
      <c r="B176">
        <v>10</v>
      </c>
      <c r="C176">
        <v>1.76</v>
      </c>
      <c r="D176">
        <v>250</v>
      </c>
      <c r="E176">
        <v>333.33</v>
      </c>
      <c r="F176">
        <v>35</v>
      </c>
      <c r="G176">
        <v>493.33333299999998</v>
      </c>
      <c r="H176">
        <v>26.409980000000001</v>
      </c>
      <c r="I176">
        <v>245</v>
      </c>
      <c r="J176">
        <v>20</v>
      </c>
      <c r="K176">
        <v>100</v>
      </c>
      <c r="L176">
        <v>0</v>
      </c>
      <c r="M176">
        <v>0</v>
      </c>
      <c r="N176">
        <v>2191</v>
      </c>
      <c r="O176">
        <v>28.530429999999999</v>
      </c>
      <c r="P176">
        <v>321</v>
      </c>
      <c r="Q176">
        <v>8635212</v>
      </c>
      <c r="R176">
        <v>20.642219999999998</v>
      </c>
      <c r="S176">
        <v>-1</v>
      </c>
      <c r="T176">
        <v>0</v>
      </c>
      <c r="U176">
        <v>0</v>
      </c>
      <c r="V176">
        <v>2191</v>
      </c>
      <c r="W176">
        <v>28.530429999999999</v>
      </c>
      <c r="X176">
        <v>262</v>
      </c>
      <c r="Y176">
        <v>7048051</v>
      </c>
      <c r="Z176">
        <v>18.630220000000001</v>
      </c>
      <c r="AA176">
        <v>-1</v>
      </c>
      <c r="AB176">
        <v>0</v>
      </c>
      <c r="AC176">
        <v>0</v>
      </c>
      <c r="AD176">
        <v>2105</v>
      </c>
      <c r="AE176">
        <v>29.221129999999999</v>
      </c>
      <c r="AF176">
        <v>370</v>
      </c>
      <c r="AG176">
        <v>9953363</v>
      </c>
      <c r="AH176">
        <v>22.18036</v>
      </c>
      <c r="AI176">
        <v>-1</v>
      </c>
    </row>
    <row r="177" spans="1:35" x14ac:dyDescent="0.3">
      <c r="A177">
        <v>4.0000000000000002E-4</v>
      </c>
      <c r="B177">
        <v>10</v>
      </c>
      <c r="C177">
        <v>1.76</v>
      </c>
      <c r="D177">
        <v>250</v>
      </c>
      <c r="E177">
        <v>333.33</v>
      </c>
      <c r="F177">
        <v>40</v>
      </c>
      <c r="G177">
        <v>498.33333299999998</v>
      </c>
      <c r="H177">
        <v>26.180520000000001</v>
      </c>
      <c r="I177">
        <v>245</v>
      </c>
      <c r="J177">
        <v>20</v>
      </c>
      <c r="K177">
        <v>100</v>
      </c>
      <c r="L177">
        <v>0</v>
      </c>
      <c r="M177">
        <v>0</v>
      </c>
      <c r="N177">
        <v>2194</v>
      </c>
      <c r="O177">
        <v>31.57535</v>
      </c>
      <c r="P177">
        <v>297</v>
      </c>
      <c r="Q177">
        <v>7989585</v>
      </c>
      <c r="R177">
        <v>19.847429999999999</v>
      </c>
      <c r="S177">
        <v>-1</v>
      </c>
      <c r="T177">
        <v>0</v>
      </c>
      <c r="U177">
        <v>0</v>
      </c>
      <c r="V177">
        <v>2194</v>
      </c>
      <c r="W177">
        <v>31.57535</v>
      </c>
      <c r="X177">
        <v>254</v>
      </c>
      <c r="Y177">
        <v>6832839</v>
      </c>
      <c r="Z177">
        <v>18.341090000000001</v>
      </c>
      <c r="AA177">
        <v>-1</v>
      </c>
      <c r="AB177">
        <v>0</v>
      </c>
      <c r="AC177">
        <v>0</v>
      </c>
      <c r="AD177">
        <v>2026</v>
      </c>
      <c r="AE177">
        <v>30.43168</v>
      </c>
      <c r="AF177">
        <v>421</v>
      </c>
      <c r="AG177">
        <v>11325310</v>
      </c>
      <c r="AH177">
        <v>23.680399999999999</v>
      </c>
      <c r="AI177">
        <v>-1</v>
      </c>
    </row>
    <row r="178" spans="1:35" x14ac:dyDescent="0.3">
      <c r="A178">
        <v>4.0000000000000002E-4</v>
      </c>
      <c r="B178">
        <v>10</v>
      </c>
      <c r="C178">
        <v>1.76</v>
      </c>
      <c r="D178">
        <v>250</v>
      </c>
      <c r="E178">
        <v>333.33</v>
      </c>
      <c r="F178">
        <v>45</v>
      </c>
      <c r="G178">
        <v>503.33333299999998</v>
      </c>
      <c r="H178">
        <v>25.954730000000001</v>
      </c>
      <c r="I178">
        <v>245</v>
      </c>
      <c r="J178">
        <v>20</v>
      </c>
      <c r="K178">
        <v>100</v>
      </c>
      <c r="L178">
        <v>0</v>
      </c>
      <c r="M178">
        <v>0</v>
      </c>
      <c r="N178">
        <v>2205</v>
      </c>
      <c r="O178">
        <v>29.656759999999998</v>
      </c>
      <c r="P178">
        <v>294</v>
      </c>
      <c r="Q178">
        <v>7908882</v>
      </c>
      <c r="R178">
        <v>19.745930000000001</v>
      </c>
      <c r="S178">
        <v>-1</v>
      </c>
      <c r="T178">
        <v>0</v>
      </c>
      <c r="U178">
        <v>0</v>
      </c>
      <c r="V178">
        <v>2205</v>
      </c>
      <c r="W178">
        <v>29.656759999999998</v>
      </c>
      <c r="X178">
        <v>250</v>
      </c>
      <c r="Y178">
        <v>6725235</v>
      </c>
      <c r="Z178">
        <v>18.194870000000002</v>
      </c>
      <c r="AA178">
        <v>-1</v>
      </c>
      <c r="AB178">
        <v>0</v>
      </c>
      <c r="AC178">
        <v>0</v>
      </c>
      <c r="AD178">
        <v>1935</v>
      </c>
      <c r="AE178">
        <v>28.972480000000001</v>
      </c>
      <c r="AF178">
        <v>419</v>
      </c>
      <c r="AG178">
        <v>11271510</v>
      </c>
      <c r="AH178">
        <v>23.623270000000002</v>
      </c>
      <c r="AI178">
        <v>-1</v>
      </c>
    </row>
    <row r="179" spans="1:35" x14ac:dyDescent="0.3">
      <c r="A179">
        <v>4.0000000000000002E-4</v>
      </c>
      <c r="B179">
        <v>10</v>
      </c>
      <c r="C179">
        <v>1.76</v>
      </c>
      <c r="D179">
        <v>250</v>
      </c>
      <c r="E179">
        <v>333.33</v>
      </c>
      <c r="F179">
        <v>50</v>
      </c>
      <c r="G179">
        <v>508.33333299999998</v>
      </c>
      <c r="H179">
        <v>25.73254</v>
      </c>
      <c r="I179">
        <v>245</v>
      </c>
      <c r="J179">
        <v>20</v>
      </c>
      <c r="K179">
        <v>100</v>
      </c>
      <c r="L179">
        <v>0</v>
      </c>
      <c r="M179">
        <v>0</v>
      </c>
      <c r="N179">
        <v>2151</v>
      </c>
      <c r="O179">
        <v>28.707689999999999</v>
      </c>
      <c r="P179">
        <v>344</v>
      </c>
      <c r="Q179">
        <v>9253928</v>
      </c>
      <c r="R179">
        <v>21.37734</v>
      </c>
      <c r="S179">
        <v>-1</v>
      </c>
      <c r="T179">
        <v>0</v>
      </c>
      <c r="U179">
        <v>0</v>
      </c>
      <c r="V179">
        <v>2151</v>
      </c>
      <c r="W179">
        <v>28.707689999999999</v>
      </c>
      <c r="X179">
        <v>290</v>
      </c>
      <c r="Y179">
        <v>7801271</v>
      </c>
      <c r="Z179">
        <v>19.60981</v>
      </c>
      <c r="AA179">
        <v>-1</v>
      </c>
      <c r="AB179">
        <v>0</v>
      </c>
      <c r="AC179">
        <v>0</v>
      </c>
      <c r="AD179">
        <v>1837</v>
      </c>
      <c r="AE179">
        <v>27.282969999999999</v>
      </c>
      <c r="AF179">
        <v>422</v>
      </c>
      <c r="AG179">
        <v>11352210</v>
      </c>
      <c r="AH179">
        <v>23.708919999999999</v>
      </c>
      <c r="AI179">
        <v>-1</v>
      </c>
    </row>
    <row r="180" spans="1:35" x14ac:dyDescent="0.3">
      <c r="A180">
        <v>4.0000000000000002E-4</v>
      </c>
      <c r="B180">
        <v>10</v>
      </c>
      <c r="C180">
        <v>1.76</v>
      </c>
      <c r="D180">
        <v>250</v>
      </c>
      <c r="E180">
        <v>333.33</v>
      </c>
      <c r="F180">
        <v>55</v>
      </c>
      <c r="G180">
        <v>513.33333300000004</v>
      </c>
      <c r="H180">
        <v>25.513870000000001</v>
      </c>
      <c r="I180">
        <v>245</v>
      </c>
      <c r="J180">
        <v>20</v>
      </c>
      <c r="K180">
        <v>100</v>
      </c>
      <c r="L180">
        <v>0</v>
      </c>
      <c r="M180">
        <v>0</v>
      </c>
      <c r="N180">
        <v>5200</v>
      </c>
      <c r="O180">
        <v>71.298159999999996</v>
      </c>
      <c r="P180">
        <v>356</v>
      </c>
      <c r="Q180">
        <v>9576738</v>
      </c>
      <c r="R180">
        <v>21.751470000000001</v>
      </c>
      <c r="S180">
        <v>-1</v>
      </c>
      <c r="T180">
        <v>0</v>
      </c>
      <c r="U180">
        <v>0</v>
      </c>
      <c r="V180">
        <v>5200</v>
      </c>
      <c r="W180">
        <v>71.298159999999996</v>
      </c>
      <c r="X180">
        <v>298</v>
      </c>
      <c r="Y180">
        <v>8016478</v>
      </c>
      <c r="Z180">
        <v>19.881160000000001</v>
      </c>
      <c r="AA180">
        <v>-1</v>
      </c>
      <c r="AB180">
        <v>0</v>
      </c>
      <c r="AC180">
        <v>0</v>
      </c>
      <c r="AD180">
        <v>4361</v>
      </c>
      <c r="AE180">
        <v>66.869219999999999</v>
      </c>
      <c r="AF180">
        <v>388</v>
      </c>
      <c r="AG180">
        <v>10437570</v>
      </c>
      <c r="AH180">
        <v>22.720490000000002</v>
      </c>
      <c r="AI180">
        <v>-1</v>
      </c>
    </row>
    <row r="181" spans="1:35" x14ac:dyDescent="0.3">
      <c r="A181">
        <v>4.0000000000000002E-4</v>
      </c>
      <c r="B181">
        <v>10</v>
      </c>
      <c r="C181">
        <v>1.76</v>
      </c>
      <c r="D181">
        <v>250</v>
      </c>
      <c r="E181">
        <v>333.33</v>
      </c>
      <c r="F181">
        <v>60</v>
      </c>
      <c r="G181">
        <v>518.33333300000004</v>
      </c>
      <c r="H181">
        <v>25.298639999999999</v>
      </c>
      <c r="I181">
        <v>245</v>
      </c>
      <c r="J181">
        <v>20</v>
      </c>
      <c r="K181">
        <v>100</v>
      </c>
      <c r="L181">
        <v>0</v>
      </c>
      <c r="M181">
        <v>0</v>
      </c>
      <c r="N181">
        <v>5095</v>
      </c>
      <c r="O181">
        <v>71.997439999999997</v>
      </c>
      <c r="P181">
        <v>330</v>
      </c>
      <c r="Q181">
        <v>8877312</v>
      </c>
      <c r="R181">
        <v>20.93281</v>
      </c>
      <c r="S181">
        <v>-1</v>
      </c>
      <c r="T181">
        <v>0</v>
      </c>
      <c r="U181">
        <v>0</v>
      </c>
      <c r="V181">
        <v>5095</v>
      </c>
      <c r="W181">
        <v>71.997439999999997</v>
      </c>
      <c r="X181">
        <v>284</v>
      </c>
      <c r="Y181">
        <v>7639864</v>
      </c>
      <c r="Z181">
        <v>19.4039</v>
      </c>
      <c r="AA181">
        <v>-1</v>
      </c>
      <c r="AB181">
        <v>0</v>
      </c>
      <c r="AC181">
        <v>0</v>
      </c>
      <c r="AD181">
        <v>4062</v>
      </c>
      <c r="AE181">
        <v>61.671329999999998</v>
      </c>
      <c r="AF181">
        <v>412</v>
      </c>
      <c r="AG181">
        <v>11083200</v>
      </c>
      <c r="AH181">
        <v>23.42229</v>
      </c>
      <c r="AI181">
        <v>-1</v>
      </c>
    </row>
    <row r="182" spans="1:35" x14ac:dyDescent="0.3">
      <c r="A182">
        <v>4.0000000000000002E-4</v>
      </c>
      <c r="B182">
        <v>10</v>
      </c>
      <c r="C182">
        <v>1.76</v>
      </c>
      <c r="D182">
        <v>250</v>
      </c>
      <c r="E182">
        <v>333.33</v>
      </c>
      <c r="F182">
        <v>65</v>
      </c>
      <c r="G182">
        <v>523.33333300000004</v>
      </c>
      <c r="H182">
        <v>25.086770000000001</v>
      </c>
      <c r="I182">
        <v>245</v>
      </c>
      <c r="J182">
        <v>20</v>
      </c>
      <c r="K182">
        <v>100</v>
      </c>
      <c r="L182">
        <v>0</v>
      </c>
      <c r="M182">
        <v>0</v>
      </c>
      <c r="N182">
        <v>5095</v>
      </c>
      <c r="O182">
        <v>72.821330000000003</v>
      </c>
      <c r="P182">
        <v>318</v>
      </c>
      <c r="Q182">
        <v>8554494</v>
      </c>
      <c r="R182">
        <v>20.54448</v>
      </c>
      <c r="S182">
        <v>-1</v>
      </c>
      <c r="T182">
        <v>0</v>
      </c>
      <c r="U182">
        <v>0</v>
      </c>
      <c r="V182">
        <v>5111</v>
      </c>
      <c r="W182">
        <v>75.14282</v>
      </c>
      <c r="X182">
        <v>297</v>
      </c>
      <c r="Y182">
        <v>7989574</v>
      </c>
      <c r="Z182">
        <v>19.847429999999999</v>
      </c>
      <c r="AA182">
        <v>-1</v>
      </c>
      <c r="AB182">
        <v>0</v>
      </c>
      <c r="AC182">
        <v>0</v>
      </c>
      <c r="AD182">
        <v>3885</v>
      </c>
      <c r="AE182">
        <v>60.078020000000002</v>
      </c>
      <c r="AF182">
        <v>378</v>
      </c>
      <c r="AG182">
        <v>10168560</v>
      </c>
      <c r="AH182">
        <v>22.421939999999999</v>
      </c>
      <c r="AI182">
        <v>-1</v>
      </c>
    </row>
    <row r="183" spans="1:35" x14ac:dyDescent="0.3">
      <c r="A183">
        <v>4.0000000000000002E-4</v>
      </c>
      <c r="B183">
        <v>10</v>
      </c>
      <c r="C183">
        <v>1.76</v>
      </c>
      <c r="D183">
        <v>250</v>
      </c>
      <c r="E183">
        <v>333.33</v>
      </c>
      <c r="F183">
        <v>70</v>
      </c>
      <c r="G183">
        <v>528.33333300000004</v>
      </c>
      <c r="H183">
        <v>24.878209999999999</v>
      </c>
      <c r="I183">
        <v>245</v>
      </c>
      <c r="J183">
        <v>20</v>
      </c>
      <c r="K183">
        <v>100</v>
      </c>
      <c r="L183">
        <v>0</v>
      </c>
      <c r="M183">
        <v>0</v>
      </c>
      <c r="N183">
        <v>5074</v>
      </c>
      <c r="O183">
        <v>73.708079999999995</v>
      </c>
      <c r="P183">
        <v>320</v>
      </c>
      <c r="Q183">
        <v>8608299</v>
      </c>
      <c r="R183">
        <v>20.609690000000001</v>
      </c>
      <c r="S183">
        <v>-1</v>
      </c>
      <c r="T183">
        <v>0</v>
      </c>
      <c r="U183">
        <v>0</v>
      </c>
      <c r="V183">
        <v>5042</v>
      </c>
      <c r="W183">
        <v>72.564959999999999</v>
      </c>
      <c r="X183">
        <v>272</v>
      </c>
      <c r="Y183">
        <v>7317049</v>
      </c>
      <c r="Z183">
        <v>18.985659999999999</v>
      </c>
      <c r="AA183">
        <v>-1</v>
      </c>
      <c r="AB183">
        <v>0</v>
      </c>
      <c r="AC183">
        <v>0</v>
      </c>
      <c r="AD183">
        <v>3629</v>
      </c>
      <c r="AE183">
        <v>54.29616</v>
      </c>
      <c r="AF183">
        <v>383</v>
      </c>
      <c r="AG183">
        <v>10303060</v>
      </c>
      <c r="AH183">
        <v>22.571680000000001</v>
      </c>
      <c r="AI183">
        <v>-1</v>
      </c>
    </row>
    <row r="184" spans="1:35" x14ac:dyDescent="0.3">
      <c r="A184">
        <v>4.0000000000000002E-4</v>
      </c>
      <c r="B184">
        <v>10</v>
      </c>
      <c r="C184">
        <v>1.76</v>
      </c>
      <c r="D184">
        <v>250</v>
      </c>
      <c r="E184">
        <v>333.33</v>
      </c>
      <c r="F184">
        <v>75</v>
      </c>
      <c r="G184">
        <v>533.33333300000004</v>
      </c>
      <c r="H184">
        <v>24.67286</v>
      </c>
      <c r="I184">
        <v>245</v>
      </c>
      <c r="J184">
        <v>20</v>
      </c>
      <c r="K184">
        <v>100</v>
      </c>
      <c r="L184">
        <v>0</v>
      </c>
      <c r="M184">
        <v>0</v>
      </c>
      <c r="N184">
        <v>4834</v>
      </c>
      <c r="O184">
        <v>76.199879999999993</v>
      </c>
      <c r="P184">
        <v>321</v>
      </c>
      <c r="Q184">
        <v>8635197</v>
      </c>
      <c r="R184">
        <v>20.642219999999998</v>
      </c>
      <c r="S184">
        <v>-1</v>
      </c>
      <c r="T184">
        <v>0</v>
      </c>
      <c r="U184">
        <v>0</v>
      </c>
      <c r="V184">
        <v>5035</v>
      </c>
      <c r="W184">
        <v>74.91901</v>
      </c>
      <c r="X184">
        <v>287</v>
      </c>
      <c r="Y184">
        <v>7720562</v>
      </c>
      <c r="Z184">
        <v>19.50712</v>
      </c>
      <c r="AA184">
        <v>-1</v>
      </c>
      <c r="AB184">
        <v>0</v>
      </c>
      <c r="AC184">
        <v>0</v>
      </c>
      <c r="AD184">
        <v>3435</v>
      </c>
      <c r="AE184">
        <v>47.000100000000003</v>
      </c>
      <c r="AF184">
        <v>399</v>
      </c>
      <c r="AG184">
        <v>10733480</v>
      </c>
      <c r="AH184">
        <v>23.04466</v>
      </c>
      <c r="AI184">
        <v>-1</v>
      </c>
    </row>
    <row r="185" spans="1:35" x14ac:dyDescent="0.3">
      <c r="A185">
        <v>4.0000000000000002E-4</v>
      </c>
      <c r="B185">
        <v>10</v>
      </c>
      <c r="C185">
        <v>1.76</v>
      </c>
      <c r="D185">
        <v>250</v>
      </c>
      <c r="E185">
        <v>333.33</v>
      </c>
      <c r="F185">
        <v>80</v>
      </c>
      <c r="G185">
        <v>538.33333300000004</v>
      </c>
      <c r="H185">
        <v>24.470669999999998</v>
      </c>
      <c r="I185">
        <v>245</v>
      </c>
      <c r="J185">
        <v>20</v>
      </c>
      <c r="K185">
        <v>100</v>
      </c>
      <c r="L185">
        <v>0</v>
      </c>
      <c r="M185">
        <v>0</v>
      </c>
      <c r="N185">
        <v>4745</v>
      </c>
      <c r="O185">
        <v>75.882400000000004</v>
      </c>
      <c r="P185">
        <v>324</v>
      </c>
      <c r="Q185">
        <v>8715898</v>
      </c>
      <c r="R185">
        <v>20.739519999999999</v>
      </c>
      <c r="S185">
        <v>-1</v>
      </c>
      <c r="T185">
        <v>0</v>
      </c>
      <c r="U185">
        <v>0</v>
      </c>
      <c r="V185">
        <v>5089</v>
      </c>
      <c r="W185">
        <v>77.264960000000002</v>
      </c>
      <c r="X185">
        <v>296</v>
      </c>
      <c r="Y185">
        <v>7962657</v>
      </c>
      <c r="Z185">
        <v>19.813649999999999</v>
      </c>
      <c r="AA185">
        <v>-1</v>
      </c>
      <c r="AB185">
        <v>0</v>
      </c>
      <c r="AC185">
        <v>0</v>
      </c>
      <c r="AD185">
        <v>3229</v>
      </c>
      <c r="AE185">
        <v>37.936459999999997</v>
      </c>
      <c r="AF185">
        <v>372</v>
      </c>
      <c r="AG185">
        <v>10007150</v>
      </c>
      <c r="AH185">
        <v>22.24099</v>
      </c>
      <c r="AI185">
        <v>-1</v>
      </c>
    </row>
    <row r="186" spans="1:35" x14ac:dyDescent="0.3">
      <c r="A186">
        <v>4.0000000000000002E-4</v>
      </c>
      <c r="B186">
        <v>10</v>
      </c>
      <c r="C186">
        <v>1.76</v>
      </c>
      <c r="D186">
        <v>250</v>
      </c>
      <c r="E186">
        <v>333.33</v>
      </c>
      <c r="F186">
        <v>85</v>
      </c>
      <c r="G186">
        <v>543.33333300000004</v>
      </c>
      <c r="H186">
        <v>24.271570000000001</v>
      </c>
      <c r="I186">
        <v>245</v>
      </c>
      <c r="J186">
        <v>20</v>
      </c>
      <c r="K186">
        <v>100</v>
      </c>
      <c r="L186">
        <v>0</v>
      </c>
      <c r="M186">
        <v>0</v>
      </c>
      <c r="N186">
        <v>4587</v>
      </c>
      <c r="O186">
        <v>74.110169999999997</v>
      </c>
      <c r="P186">
        <v>350</v>
      </c>
      <c r="Q186">
        <v>9415320</v>
      </c>
      <c r="R186">
        <v>21.565180000000002</v>
      </c>
      <c r="S186">
        <v>-1</v>
      </c>
      <c r="T186">
        <v>0</v>
      </c>
      <c r="U186">
        <v>0</v>
      </c>
      <c r="V186">
        <v>4989</v>
      </c>
      <c r="W186">
        <v>77.172300000000007</v>
      </c>
      <c r="X186">
        <v>291</v>
      </c>
      <c r="Y186">
        <v>7828162</v>
      </c>
      <c r="Z186">
        <v>19.643920000000001</v>
      </c>
      <c r="AA186">
        <v>-1</v>
      </c>
      <c r="AB186">
        <v>0</v>
      </c>
      <c r="AC186">
        <v>0</v>
      </c>
      <c r="AD186">
        <v>3109</v>
      </c>
      <c r="AE186">
        <v>34.903300000000002</v>
      </c>
      <c r="AF186">
        <v>395</v>
      </c>
      <c r="AG186">
        <v>10625870</v>
      </c>
      <c r="AH186">
        <v>22.92728</v>
      </c>
      <c r="AI186">
        <v>-1</v>
      </c>
    </row>
    <row r="187" spans="1:35" x14ac:dyDescent="0.3">
      <c r="A187">
        <v>4.0000000000000002E-4</v>
      </c>
      <c r="B187">
        <v>10</v>
      </c>
      <c r="C187">
        <v>1.76</v>
      </c>
      <c r="D187">
        <v>250</v>
      </c>
      <c r="E187">
        <v>333.33</v>
      </c>
      <c r="F187">
        <v>90</v>
      </c>
      <c r="G187">
        <v>548.33333300000004</v>
      </c>
      <c r="H187">
        <v>24.075489999999999</v>
      </c>
      <c r="I187">
        <v>245</v>
      </c>
      <c r="J187">
        <v>20</v>
      </c>
      <c r="K187">
        <v>100</v>
      </c>
      <c r="L187">
        <v>0</v>
      </c>
      <c r="M187">
        <v>0</v>
      </c>
      <c r="N187">
        <v>4466</v>
      </c>
      <c r="O187">
        <v>77.849639999999994</v>
      </c>
      <c r="P187">
        <v>364</v>
      </c>
      <c r="Q187">
        <v>9791932</v>
      </c>
      <c r="R187">
        <v>21.997530000000001</v>
      </c>
      <c r="S187">
        <v>-1</v>
      </c>
      <c r="T187">
        <v>0</v>
      </c>
      <c r="U187">
        <v>0</v>
      </c>
      <c r="V187">
        <v>4900</v>
      </c>
      <c r="W187">
        <v>76.843819999999994</v>
      </c>
      <c r="X187">
        <v>260</v>
      </c>
      <c r="Y187">
        <v>6994233</v>
      </c>
      <c r="Z187">
        <v>18.558350000000001</v>
      </c>
      <c r="AA187">
        <v>-1</v>
      </c>
      <c r="AB187">
        <v>0</v>
      </c>
      <c r="AC187">
        <v>0</v>
      </c>
      <c r="AD187">
        <v>2784</v>
      </c>
      <c r="AE187">
        <v>28.932700000000001</v>
      </c>
      <c r="AF187">
        <v>389</v>
      </c>
      <c r="AG187">
        <v>10464460</v>
      </c>
      <c r="AH187">
        <v>22.750139999999998</v>
      </c>
      <c r="AI187">
        <v>-1</v>
      </c>
    </row>
    <row r="188" spans="1:35" x14ac:dyDescent="0.3">
      <c r="A188">
        <v>4.0000000000000002E-4</v>
      </c>
      <c r="B188">
        <v>10</v>
      </c>
      <c r="C188">
        <v>1.76</v>
      </c>
      <c r="D188">
        <v>250</v>
      </c>
      <c r="E188">
        <v>333.33</v>
      </c>
      <c r="F188">
        <v>95</v>
      </c>
      <c r="G188">
        <v>553.33333300000004</v>
      </c>
      <c r="H188">
        <v>23.882370000000002</v>
      </c>
      <c r="I188">
        <v>245</v>
      </c>
      <c r="J188">
        <v>20</v>
      </c>
      <c r="K188">
        <v>100</v>
      </c>
      <c r="L188">
        <v>0</v>
      </c>
      <c r="M188">
        <v>0</v>
      </c>
      <c r="N188">
        <v>4256</v>
      </c>
      <c r="O188">
        <v>71.778409999999994</v>
      </c>
      <c r="P188">
        <v>319</v>
      </c>
      <c r="Q188">
        <v>8581388</v>
      </c>
      <c r="R188">
        <v>20.577110000000001</v>
      </c>
      <c r="S188">
        <v>-1</v>
      </c>
      <c r="T188">
        <v>0</v>
      </c>
      <c r="U188">
        <v>0</v>
      </c>
      <c r="V188">
        <v>4895</v>
      </c>
      <c r="W188">
        <v>78.014870000000002</v>
      </c>
      <c r="X188">
        <v>292</v>
      </c>
      <c r="Y188">
        <v>7855053</v>
      </c>
      <c r="Z188">
        <v>19.677980000000002</v>
      </c>
      <c r="AA188">
        <v>-1</v>
      </c>
      <c r="AB188">
        <v>0</v>
      </c>
      <c r="AC188">
        <v>0</v>
      </c>
      <c r="AD188">
        <v>2498</v>
      </c>
      <c r="AE188">
        <v>19.995259999999998</v>
      </c>
      <c r="AF188">
        <v>361</v>
      </c>
      <c r="AG188">
        <v>9711230</v>
      </c>
      <c r="AH188">
        <v>21.905560000000001</v>
      </c>
      <c r="AI188">
        <v>-1</v>
      </c>
    </row>
    <row r="189" spans="1:35" x14ac:dyDescent="0.3">
      <c r="A189">
        <v>4.0000000000000002E-4</v>
      </c>
      <c r="B189">
        <v>10</v>
      </c>
      <c r="C189">
        <v>1.76</v>
      </c>
      <c r="D189">
        <v>250</v>
      </c>
      <c r="E189">
        <v>333.33</v>
      </c>
      <c r="F189">
        <v>100</v>
      </c>
      <c r="G189">
        <v>558.33333300000004</v>
      </c>
      <c r="H189">
        <v>23.692150000000002</v>
      </c>
      <c r="I189">
        <v>245</v>
      </c>
      <c r="J189">
        <v>20</v>
      </c>
      <c r="K189">
        <v>100</v>
      </c>
      <c r="L189">
        <v>0</v>
      </c>
      <c r="M189">
        <v>0</v>
      </c>
      <c r="N189">
        <v>4006</v>
      </c>
      <c r="O189">
        <v>72.043629999999993</v>
      </c>
      <c r="P189">
        <v>355</v>
      </c>
      <c r="Q189">
        <v>9549820</v>
      </c>
      <c r="R189">
        <v>21.72053</v>
      </c>
      <c r="S189">
        <v>-1</v>
      </c>
      <c r="T189">
        <v>0</v>
      </c>
      <c r="U189">
        <v>0</v>
      </c>
      <c r="V189">
        <v>4910</v>
      </c>
      <c r="W189">
        <v>79.543080000000003</v>
      </c>
      <c r="X189">
        <v>260</v>
      </c>
      <c r="Y189">
        <v>6994225</v>
      </c>
      <c r="Z189">
        <v>18.558350000000001</v>
      </c>
      <c r="AA189">
        <v>-1</v>
      </c>
      <c r="AB189">
        <v>0</v>
      </c>
      <c r="AC189">
        <v>0</v>
      </c>
      <c r="AD189">
        <v>2329</v>
      </c>
      <c r="AE189">
        <v>14.787280000000001</v>
      </c>
      <c r="AF189">
        <v>382</v>
      </c>
      <c r="AG189">
        <v>10276150</v>
      </c>
      <c r="AH189">
        <v>22.541810000000002</v>
      </c>
      <c r="AI189">
        <v>-1</v>
      </c>
    </row>
    <row r="190" spans="1:35" x14ac:dyDescent="0.3">
      <c r="A190">
        <v>4.0000000000000002E-4</v>
      </c>
      <c r="B190">
        <v>10</v>
      </c>
      <c r="C190">
        <v>1.76</v>
      </c>
      <c r="D190">
        <v>250</v>
      </c>
      <c r="E190">
        <v>333.33</v>
      </c>
      <c r="F190">
        <v>2.5</v>
      </c>
      <c r="G190">
        <v>460.83333299999998</v>
      </c>
      <c r="H190">
        <v>27.997140000000002</v>
      </c>
      <c r="I190">
        <v>245</v>
      </c>
      <c r="J190">
        <v>20</v>
      </c>
      <c r="K190">
        <v>100</v>
      </c>
      <c r="L190">
        <v>0</v>
      </c>
      <c r="M190">
        <v>0</v>
      </c>
      <c r="N190">
        <v>2219</v>
      </c>
      <c r="O190">
        <v>27.725190000000001</v>
      </c>
      <c r="P190">
        <v>315</v>
      </c>
      <c r="Q190">
        <v>8473816</v>
      </c>
      <c r="R190">
        <v>20.446300000000001</v>
      </c>
      <c r="S190">
        <v>-1</v>
      </c>
      <c r="T190">
        <v>0</v>
      </c>
      <c r="U190">
        <v>0</v>
      </c>
      <c r="V190">
        <v>1897</v>
      </c>
      <c r="W190">
        <v>24.026260000000001</v>
      </c>
      <c r="X190">
        <v>290</v>
      </c>
      <c r="Y190">
        <v>7801288</v>
      </c>
      <c r="Z190">
        <v>19.60981</v>
      </c>
      <c r="AA190">
        <v>-1</v>
      </c>
      <c r="AB190">
        <v>0</v>
      </c>
      <c r="AC190">
        <v>0</v>
      </c>
      <c r="AD190">
        <v>1897</v>
      </c>
      <c r="AE190">
        <v>24.026260000000001</v>
      </c>
      <c r="AF190">
        <v>351</v>
      </c>
      <c r="AG190">
        <v>9442256</v>
      </c>
      <c r="AH190">
        <v>21.596340000000001</v>
      </c>
      <c r="AI190">
        <v>-1</v>
      </c>
    </row>
    <row r="191" spans="1:35" x14ac:dyDescent="0.3">
      <c r="A191" t="s">
        <v>74</v>
      </c>
      <c r="B191" t="s">
        <v>74</v>
      </c>
      <c r="D191" t="s">
        <v>74</v>
      </c>
      <c r="E191" t="s">
        <v>74</v>
      </c>
      <c r="F191" t="s">
        <v>75</v>
      </c>
      <c r="H191" t="s">
        <v>74</v>
      </c>
      <c r="K191">
        <v>150</v>
      </c>
    </row>
    <row r="192" spans="1:35" x14ac:dyDescent="0.3">
      <c r="A192">
        <v>4.0000000000000002E-4</v>
      </c>
      <c r="B192">
        <v>10</v>
      </c>
      <c r="C192">
        <v>1.76</v>
      </c>
      <c r="D192">
        <v>250</v>
      </c>
      <c r="E192">
        <v>333.33</v>
      </c>
      <c r="F192">
        <v>0</v>
      </c>
      <c r="G192">
        <v>458.33333299999998</v>
      </c>
      <c r="H192">
        <v>32.766800000000003</v>
      </c>
      <c r="I192">
        <v>295</v>
      </c>
      <c r="J192">
        <v>20</v>
      </c>
      <c r="K192">
        <v>150</v>
      </c>
      <c r="L192">
        <v>0</v>
      </c>
      <c r="M192">
        <v>0</v>
      </c>
      <c r="N192">
        <v>1070</v>
      </c>
      <c r="O192">
        <v>10.82325</v>
      </c>
      <c r="P192">
        <v>353</v>
      </c>
      <c r="Q192">
        <v>9496046</v>
      </c>
      <c r="R192">
        <v>21.658519999999999</v>
      </c>
      <c r="S192">
        <v>-1</v>
      </c>
      <c r="T192">
        <v>0</v>
      </c>
      <c r="U192">
        <v>0</v>
      </c>
      <c r="V192">
        <v>1070</v>
      </c>
      <c r="W192">
        <v>10.82325</v>
      </c>
      <c r="X192">
        <v>278</v>
      </c>
      <c r="Y192">
        <v>7478475</v>
      </c>
      <c r="Z192">
        <v>19.195879999999999</v>
      </c>
      <c r="AA192">
        <v>-1</v>
      </c>
      <c r="AB192">
        <v>0</v>
      </c>
      <c r="AC192">
        <v>0</v>
      </c>
      <c r="AD192">
        <v>1070</v>
      </c>
      <c r="AE192">
        <v>10.82325</v>
      </c>
      <c r="AF192">
        <v>340</v>
      </c>
      <c r="AG192">
        <v>9146343</v>
      </c>
      <c r="AH192">
        <v>21.251239999999999</v>
      </c>
      <c r="AI192">
        <v>-1</v>
      </c>
    </row>
    <row r="193" spans="1:35" x14ac:dyDescent="0.3">
      <c r="A193">
        <v>4.0000000000000002E-4</v>
      </c>
      <c r="B193">
        <v>10</v>
      </c>
      <c r="C193">
        <v>1.76</v>
      </c>
      <c r="D193">
        <v>250</v>
      </c>
      <c r="E193">
        <v>333.33</v>
      </c>
      <c r="F193">
        <v>5</v>
      </c>
      <c r="G193">
        <v>463.33333299999998</v>
      </c>
      <c r="H193">
        <v>32.484520000000003</v>
      </c>
      <c r="I193">
        <v>295</v>
      </c>
      <c r="J193">
        <v>20</v>
      </c>
      <c r="K193">
        <v>150</v>
      </c>
      <c r="L193">
        <v>0</v>
      </c>
      <c r="M193">
        <v>0</v>
      </c>
      <c r="N193">
        <v>1364</v>
      </c>
      <c r="O193">
        <v>13.850989999999999</v>
      </c>
      <c r="P193">
        <v>312</v>
      </c>
      <c r="Q193">
        <v>8393113</v>
      </c>
      <c r="R193">
        <v>20.347660000000001</v>
      </c>
      <c r="S193">
        <v>-1</v>
      </c>
      <c r="T193">
        <v>0</v>
      </c>
      <c r="U193">
        <v>0</v>
      </c>
      <c r="V193">
        <v>1364</v>
      </c>
      <c r="W193">
        <v>13.850989999999999</v>
      </c>
      <c r="X193">
        <v>264</v>
      </c>
      <c r="Y193">
        <v>7101861</v>
      </c>
      <c r="Z193">
        <v>18.701830000000001</v>
      </c>
      <c r="AA193">
        <v>-1</v>
      </c>
      <c r="AB193">
        <v>0</v>
      </c>
      <c r="AC193">
        <v>0</v>
      </c>
      <c r="AD193">
        <v>1364</v>
      </c>
      <c r="AE193">
        <v>13.850989999999999</v>
      </c>
      <c r="AF193">
        <v>347</v>
      </c>
      <c r="AG193">
        <v>9334630</v>
      </c>
      <c r="AH193">
        <v>21.47146</v>
      </c>
      <c r="AI193">
        <v>-1</v>
      </c>
    </row>
    <row r="194" spans="1:35" x14ac:dyDescent="0.3">
      <c r="A194">
        <v>4.0000000000000002E-4</v>
      </c>
      <c r="B194">
        <v>10</v>
      </c>
      <c r="C194">
        <v>1.76</v>
      </c>
      <c r="D194">
        <v>250</v>
      </c>
      <c r="E194">
        <v>333.33</v>
      </c>
      <c r="F194">
        <v>10</v>
      </c>
      <c r="G194">
        <v>468.33333299999998</v>
      </c>
      <c r="H194">
        <v>32.206539999999997</v>
      </c>
      <c r="I194">
        <v>295</v>
      </c>
      <c r="J194">
        <v>20</v>
      </c>
      <c r="K194">
        <v>150</v>
      </c>
      <c r="L194">
        <v>0</v>
      </c>
      <c r="M194">
        <v>0</v>
      </c>
      <c r="N194">
        <v>1400</v>
      </c>
      <c r="O194">
        <v>14.844279999999999</v>
      </c>
      <c r="P194">
        <v>317</v>
      </c>
      <c r="Q194">
        <v>8527617</v>
      </c>
      <c r="R194">
        <v>20.511800000000001</v>
      </c>
      <c r="S194">
        <v>-1</v>
      </c>
      <c r="T194">
        <v>0</v>
      </c>
      <c r="U194">
        <v>0</v>
      </c>
      <c r="V194">
        <v>1400</v>
      </c>
      <c r="W194">
        <v>14.844279999999999</v>
      </c>
      <c r="X194">
        <v>265</v>
      </c>
      <c r="Y194">
        <v>7128754</v>
      </c>
      <c r="Z194">
        <v>18.737539999999999</v>
      </c>
      <c r="AA194">
        <v>-1</v>
      </c>
      <c r="AB194">
        <v>0</v>
      </c>
      <c r="AC194">
        <v>0</v>
      </c>
      <c r="AD194">
        <v>1400</v>
      </c>
      <c r="AE194">
        <v>14.844279999999999</v>
      </c>
      <c r="AF194">
        <v>366</v>
      </c>
      <c r="AG194">
        <v>9845771</v>
      </c>
      <c r="AH194">
        <v>22.058630000000001</v>
      </c>
      <c r="AI194">
        <v>-1</v>
      </c>
    </row>
    <row r="195" spans="1:35" x14ac:dyDescent="0.3">
      <c r="A195">
        <v>4.0000000000000002E-4</v>
      </c>
      <c r="B195">
        <v>10</v>
      </c>
      <c r="C195">
        <v>1.76</v>
      </c>
      <c r="D195">
        <v>250</v>
      </c>
      <c r="E195">
        <v>333.33</v>
      </c>
      <c r="F195">
        <v>15</v>
      </c>
      <c r="G195">
        <v>473.33333299999998</v>
      </c>
      <c r="H195">
        <v>31.932780000000001</v>
      </c>
      <c r="I195">
        <v>295</v>
      </c>
      <c r="J195">
        <v>20</v>
      </c>
      <c r="K195">
        <v>150</v>
      </c>
      <c r="L195">
        <v>0</v>
      </c>
      <c r="M195">
        <v>0</v>
      </c>
      <c r="N195">
        <v>1403</v>
      </c>
      <c r="O195">
        <v>17.569500000000001</v>
      </c>
      <c r="P195">
        <v>359</v>
      </c>
      <c r="Q195">
        <v>9657449</v>
      </c>
      <c r="R195">
        <v>21.844049999999999</v>
      </c>
      <c r="S195">
        <v>-1</v>
      </c>
      <c r="T195">
        <v>0</v>
      </c>
      <c r="U195">
        <v>0</v>
      </c>
      <c r="V195">
        <v>1403</v>
      </c>
      <c r="W195">
        <v>17.569500000000001</v>
      </c>
      <c r="X195">
        <v>287</v>
      </c>
      <c r="Y195">
        <v>7720575</v>
      </c>
      <c r="Z195">
        <v>19.50712</v>
      </c>
      <c r="AA195">
        <v>-1</v>
      </c>
      <c r="AB195">
        <v>0</v>
      </c>
      <c r="AC195">
        <v>0</v>
      </c>
      <c r="AD195">
        <v>1403</v>
      </c>
      <c r="AE195">
        <v>17.569500000000001</v>
      </c>
      <c r="AF195">
        <v>405</v>
      </c>
      <c r="AG195">
        <v>10894910</v>
      </c>
      <c r="AH195">
        <v>23.219670000000001</v>
      </c>
      <c r="AI195">
        <v>-1</v>
      </c>
    </row>
    <row r="196" spans="1:35" x14ac:dyDescent="0.3">
      <c r="A196">
        <v>4.0000000000000002E-4</v>
      </c>
      <c r="B196">
        <v>10</v>
      </c>
      <c r="C196">
        <v>1.76</v>
      </c>
      <c r="D196">
        <v>250</v>
      </c>
      <c r="E196">
        <v>333.33</v>
      </c>
      <c r="F196">
        <v>20</v>
      </c>
      <c r="G196">
        <v>478.33333299999998</v>
      </c>
      <c r="H196">
        <v>31.663160000000001</v>
      </c>
      <c r="I196">
        <v>295</v>
      </c>
      <c r="J196">
        <v>20</v>
      </c>
      <c r="K196">
        <v>150</v>
      </c>
      <c r="L196">
        <v>0</v>
      </c>
      <c r="M196">
        <v>0</v>
      </c>
      <c r="N196">
        <v>1445</v>
      </c>
      <c r="O196">
        <v>17.071149999999999</v>
      </c>
      <c r="P196">
        <v>352</v>
      </c>
      <c r="Q196">
        <v>9469146</v>
      </c>
      <c r="R196">
        <v>21.62745</v>
      </c>
      <c r="S196">
        <v>-1</v>
      </c>
      <c r="T196">
        <v>0</v>
      </c>
      <c r="U196">
        <v>0</v>
      </c>
      <c r="V196">
        <v>1445</v>
      </c>
      <c r="W196">
        <v>17.071149999999999</v>
      </c>
      <c r="X196">
        <v>284</v>
      </c>
      <c r="Y196">
        <v>7639876</v>
      </c>
      <c r="Z196">
        <v>19.4039</v>
      </c>
      <c r="AA196">
        <v>-1</v>
      </c>
      <c r="AB196">
        <v>0</v>
      </c>
      <c r="AC196">
        <v>0</v>
      </c>
      <c r="AD196">
        <v>1445</v>
      </c>
      <c r="AE196">
        <v>17.071149999999999</v>
      </c>
      <c r="AF196">
        <v>413</v>
      </c>
      <c r="AG196">
        <v>11110110</v>
      </c>
      <c r="AH196">
        <v>23.4511</v>
      </c>
      <c r="AI196">
        <v>-1</v>
      </c>
    </row>
    <row r="197" spans="1:35" x14ac:dyDescent="0.3">
      <c r="A197">
        <v>4.0000000000000002E-4</v>
      </c>
      <c r="B197">
        <v>10</v>
      </c>
      <c r="C197">
        <v>1.76</v>
      </c>
      <c r="D197">
        <v>250</v>
      </c>
      <c r="E197">
        <v>333.33</v>
      </c>
      <c r="F197">
        <v>25</v>
      </c>
      <c r="G197">
        <v>483.33333299999998</v>
      </c>
      <c r="H197">
        <v>31.397580000000001</v>
      </c>
      <c r="I197">
        <v>295</v>
      </c>
      <c r="J197">
        <v>20</v>
      </c>
      <c r="K197">
        <v>150</v>
      </c>
      <c r="L197">
        <v>0</v>
      </c>
      <c r="M197">
        <v>0</v>
      </c>
      <c r="N197">
        <v>1384</v>
      </c>
      <c r="O197">
        <v>17.833310000000001</v>
      </c>
      <c r="P197">
        <v>288</v>
      </c>
      <c r="Q197">
        <v>7747481</v>
      </c>
      <c r="R197">
        <v>19.541399999999999</v>
      </c>
      <c r="S197">
        <v>-1</v>
      </c>
      <c r="T197">
        <v>0</v>
      </c>
      <c r="U197">
        <v>0</v>
      </c>
      <c r="V197">
        <v>1384</v>
      </c>
      <c r="W197">
        <v>17.833310000000001</v>
      </c>
      <c r="X197">
        <v>260</v>
      </c>
      <c r="Y197">
        <v>6994248</v>
      </c>
      <c r="Z197">
        <v>18.558350000000001</v>
      </c>
      <c r="AA197">
        <v>-1</v>
      </c>
      <c r="AB197">
        <v>0</v>
      </c>
      <c r="AC197">
        <v>0</v>
      </c>
      <c r="AD197">
        <v>1384</v>
      </c>
      <c r="AE197">
        <v>17.833310000000001</v>
      </c>
      <c r="AF197">
        <v>367</v>
      </c>
      <c r="AG197">
        <v>9872649</v>
      </c>
      <c r="AH197">
        <v>22.089120000000001</v>
      </c>
      <c r="AI197">
        <v>-1</v>
      </c>
    </row>
    <row r="198" spans="1:35" x14ac:dyDescent="0.3">
      <c r="A198">
        <v>4.0000000000000002E-4</v>
      </c>
      <c r="B198">
        <v>10</v>
      </c>
      <c r="C198">
        <v>1.76</v>
      </c>
      <c r="D198">
        <v>250</v>
      </c>
      <c r="E198">
        <v>333.33</v>
      </c>
      <c r="F198">
        <v>30</v>
      </c>
      <c r="G198">
        <v>488.33333299999998</v>
      </c>
      <c r="H198">
        <v>31.13598</v>
      </c>
      <c r="I198">
        <v>295</v>
      </c>
      <c r="J198">
        <v>20</v>
      </c>
      <c r="K198">
        <v>150</v>
      </c>
      <c r="L198">
        <v>0</v>
      </c>
      <c r="M198">
        <v>0</v>
      </c>
      <c r="N198">
        <v>1401</v>
      </c>
      <c r="O198">
        <v>18.316790000000001</v>
      </c>
      <c r="P198">
        <v>306</v>
      </c>
      <c r="Q198">
        <v>8231686</v>
      </c>
      <c r="R198">
        <v>20.149000000000001</v>
      </c>
      <c r="S198">
        <v>-1</v>
      </c>
      <c r="T198">
        <v>0</v>
      </c>
      <c r="U198">
        <v>0</v>
      </c>
      <c r="V198">
        <v>1401</v>
      </c>
      <c r="W198">
        <v>18.316790000000001</v>
      </c>
      <c r="X198">
        <v>256</v>
      </c>
      <c r="Y198">
        <v>6886639</v>
      </c>
      <c r="Z198">
        <v>18.413789999999999</v>
      </c>
      <c r="AA198">
        <v>-1</v>
      </c>
      <c r="AB198">
        <v>0</v>
      </c>
      <c r="AC198">
        <v>0</v>
      </c>
      <c r="AD198">
        <v>1401</v>
      </c>
      <c r="AE198">
        <v>18.316790000000001</v>
      </c>
      <c r="AF198">
        <v>356</v>
      </c>
      <c r="AG198">
        <v>9576752</v>
      </c>
      <c r="AH198">
        <v>21.751470000000001</v>
      </c>
      <c r="AI198">
        <v>-1</v>
      </c>
    </row>
    <row r="199" spans="1:35" x14ac:dyDescent="0.3">
      <c r="A199">
        <v>4.0000000000000002E-4</v>
      </c>
      <c r="B199">
        <v>10</v>
      </c>
      <c r="C199">
        <v>1.76</v>
      </c>
      <c r="D199">
        <v>250</v>
      </c>
      <c r="E199">
        <v>333.33</v>
      </c>
      <c r="F199">
        <v>35</v>
      </c>
      <c r="G199">
        <v>493.33333299999998</v>
      </c>
      <c r="H199">
        <v>30.87828</v>
      </c>
      <c r="I199">
        <v>295</v>
      </c>
      <c r="J199">
        <v>20</v>
      </c>
      <c r="K199">
        <v>150</v>
      </c>
      <c r="L199">
        <v>0</v>
      </c>
      <c r="M199">
        <v>0</v>
      </c>
      <c r="N199">
        <v>1499</v>
      </c>
      <c r="O199">
        <v>18.74521</v>
      </c>
      <c r="P199">
        <v>360</v>
      </c>
      <c r="Q199">
        <v>9684343</v>
      </c>
      <c r="R199">
        <v>21.874829999999999</v>
      </c>
      <c r="S199">
        <v>-1</v>
      </c>
      <c r="T199">
        <v>0</v>
      </c>
      <c r="U199">
        <v>0</v>
      </c>
      <c r="V199">
        <v>1499</v>
      </c>
      <c r="W199">
        <v>18.74521</v>
      </c>
      <c r="X199">
        <v>302</v>
      </c>
      <c r="Y199">
        <v>8124052</v>
      </c>
      <c r="Z199">
        <v>20.015509999999999</v>
      </c>
      <c r="AA199">
        <v>-1</v>
      </c>
      <c r="AB199">
        <v>0</v>
      </c>
      <c r="AC199">
        <v>0</v>
      </c>
      <c r="AD199">
        <v>1499</v>
      </c>
      <c r="AE199">
        <v>18.74521</v>
      </c>
      <c r="AF199">
        <v>421</v>
      </c>
      <c r="AG199">
        <v>11325310</v>
      </c>
      <c r="AH199">
        <v>23.680399999999999</v>
      </c>
      <c r="AI199">
        <v>-1</v>
      </c>
    </row>
    <row r="200" spans="1:35" x14ac:dyDescent="0.3">
      <c r="A200">
        <v>4.0000000000000002E-4</v>
      </c>
      <c r="B200">
        <v>10</v>
      </c>
      <c r="C200">
        <v>1.76</v>
      </c>
      <c r="D200">
        <v>250</v>
      </c>
      <c r="E200">
        <v>333.33</v>
      </c>
      <c r="F200">
        <v>40</v>
      </c>
      <c r="G200">
        <v>498.33333299999998</v>
      </c>
      <c r="H200">
        <v>30.624389999999998</v>
      </c>
      <c r="I200">
        <v>295</v>
      </c>
      <c r="J200">
        <v>20</v>
      </c>
      <c r="K200">
        <v>150</v>
      </c>
      <c r="L200">
        <v>0</v>
      </c>
      <c r="M200">
        <v>0</v>
      </c>
      <c r="N200">
        <v>1411</v>
      </c>
      <c r="O200">
        <v>18.684640000000002</v>
      </c>
      <c r="P200">
        <v>308</v>
      </c>
      <c r="Q200">
        <v>8285491</v>
      </c>
      <c r="R200">
        <v>20.215430000000001</v>
      </c>
      <c r="S200">
        <v>-1</v>
      </c>
      <c r="T200">
        <v>0</v>
      </c>
      <c r="U200">
        <v>0</v>
      </c>
      <c r="V200">
        <v>1411</v>
      </c>
      <c r="W200">
        <v>18.684640000000002</v>
      </c>
      <c r="X200">
        <v>249</v>
      </c>
      <c r="Y200">
        <v>6698335</v>
      </c>
      <c r="Z200">
        <v>18.15813</v>
      </c>
      <c r="AA200">
        <v>-1</v>
      </c>
      <c r="AB200">
        <v>0</v>
      </c>
      <c r="AC200">
        <v>0</v>
      </c>
      <c r="AD200">
        <v>1411</v>
      </c>
      <c r="AE200">
        <v>18.684640000000002</v>
      </c>
      <c r="AF200">
        <v>369</v>
      </c>
      <c r="AG200">
        <v>9926454</v>
      </c>
      <c r="AH200">
        <v>22.149989999999999</v>
      </c>
      <c r="AI200">
        <v>-1</v>
      </c>
    </row>
    <row r="201" spans="1:35" x14ac:dyDescent="0.3">
      <c r="A201">
        <v>4.0000000000000002E-4</v>
      </c>
      <c r="B201">
        <v>10</v>
      </c>
      <c r="C201">
        <v>1.76</v>
      </c>
      <c r="D201">
        <v>250</v>
      </c>
      <c r="E201">
        <v>333.33</v>
      </c>
      <c r="F201">
        <v>45</v>
      </c>
      <c r="G201">
        <v>503.33333299999998</v>
      </c>
      <c r="H201">
        <v>30.37425</v>
      </c>
      <c r="I201">
        <v>295</v>
      </c>
      <c r="J201">
        <v>20</v>
      </c>
      <c r="K201">
        <v>150</v>
      </c>
      <c r="L201">
        <v>0</v>
      </c>
      <c r="M201">
        <v>0</v>
      </c>
      <c r="N201">
        <v>1472</v>
      </c>
      <c r="O201">
        <v>18.11964</v>
      </c>
      <c r="P201">
        <v>360</v>
      </c>
      <c r="Q201">
        <v>9684346</v>
      </c>
      <c r="R201">
        <v>21.874829999999999</v>
      </c>
      <c r="S201">
        <v>-1</v>
      </c>
      <c r="T201">
        <v>0</v>
      </c>
      <c r="U201">
        <v>0</v>
      </c>
      <c r="V201">
        <v>1472</v>
      </c>
      <c r="W201">
        <v>18.11964</v>
      </c>
      <c r="X201">
        <v>288</v>
      </c>
      <c r="Y201">
        <v>7747472</v>
      </c>
      <c r="Z201">
        <v>19.541399999999999</v>
      </c>
      <c r="AA201">
        <v>-1</v>
      </c>
      <c r="AB201">
        <v>0</v>
      </c>
      <c r="AC201">
        <v>0</v>
      </c>
      <c r="AD201">
        <v>1472</v>
      </c>
      <c r="AE201">
        <v>18.11964</v>
      </c>
      <c r="AF201">
        <v>425</v>
      </c>
      <c r="AG201">
        <v>11432910</v>
      </c>
      <c r="AH201">
        <v>23.794270000000001</v>
      </c>
      <c r="AI201">
        <v>-1</v>
      </c>
    </row>
    <row r="202" spans="1:35" x14ac:dyDescent="0.3">
      <c r="A202">
        <v>4.0000000000000002E-4</v>
      </c>
      <c r="B202">
        <v>10</v>
      </c>
      <c r="C202">
        <v>1.76</v>
      </c>
      <c r="D202">
        <v>250</v>
      </c>
      <c r="E202">
        <v>333.33</v>
      </c>
      <c r="F202">
        <v>50</v>
      </c>
      <c r="G202">
        <v>508.33333299999998</v>
      </c>
      <c r="H202">
        <v>30.127780000000001</v>
      </c>
      <c r="I202">
        <v>295</v>
      </c>
      <c r="J202">
        <v>20</v>
      </c>
      <c r="K202">
        <v>150</v>
      </c>
      <c r="L202">
        <v>0</v>
      </c>
      <c r="M202">
        <v>0</v>
      </c>
      <c r="N202">
        <v>1463</v>
      </c>
      <c r="O202">
        <v>21.588789999999999</v>
      </c>
      <c r="P202">
        <v>294</v>
      </c>
      <c r="Q202">
        <v>7908874</v>
      </c>
      <c r="R202">
        <v>19.745930000000001</v>
      </c>
      <c r="S202">
        <v>-1</v>
      </c>
      <c r="T202">
        <v>0</v>
      </c>
      <c r="U202">
        <v>0</v>
      </c>
      <c r="V202">
        <v>1463</v>
      </c>
      <c r="W202">
        <v>21.588789999999999</v>
      </c>
      <c r="X202">
        <v>253</v>
      </c>
      <c r="Y202">
        <v>6805937</v>
      </c>
      <c r="Z202">
        <v>18.304639999999999</v>
      </c>
      <c r="AA202">
        <v>-1</v>
      </c>
      <c r="AB202">
        <v>0</v>
      </c>
      <c r="AC202">
        <v>0</v>
      </c>
      <c r="AD202">
        <v>1463</v>
      </c>
      <c r="AE202">
        <v>21.588789999999999</v>
      </c>
      <c r="AF202">
        <v>371</v>
      </c>
      <c r="AG202">
        <v>9980258</v>
      </c>
      <c r="AH202">
        <v>22.210699999999999</v>
      </c>
      <c r="AI202">
        <v>-1</v>
      </c>
    </row>
    <row r="203" spans="1:35" x14ac:dyDescent="0.3">
      <c r="A203">
        <v>4.0000000000000002E-4</v>
      </c>
      <c r="B203">
        <v>10</v>
      </c>
      <c r="C203">
        <v>1.76</v>
      </c>
      <c r="D203">
        <v>250</v>
      </c>
      <c r="E203">
        <v>333.33</v>
      </c>
      <c r="F203">
        <v>55</v>
      </c>
      <c r="G203">
        <v>513.33333300000004</v>
      </c>
      <c r="H203">
        <v>29.884920000000001</v>
      </c>
      <c r="I203">
        <v>295</v>
      </c>
      <c r="J203">
        <v>20</v>
      </c>
      <c r="K203">
        <v>150</v>
      </c>
      <c r="L203">
        <v>0</v>
      </c>
      <c r="M203">
        <v>0</v>
      </c>
      <c r="N203">
        <v>3598</v>
      </c>
      <c r="O203">
        <v>52.952590000000001</v>
      </c>
      <c r="P203">
        <v>323</v>
      </c>
      <c r="Q203">
        <v>8689001</v>
      </c>
      <c r="R203">
        <v>20.707129999999999</v>
      </c>
      <c r="S203">
        <v>-1</v>
      </c>
      <c r="T203">
        <v>0</v>
      </c>
      <c r="U203">
        <v>0</v>
      </c>
      <c r="V203">
        <v>3598</v>
      </c>
      <c r="W203">
        <v>52.952590000000001</v>
      </c>
      <c r="X203">
        <v>271</v>
      </c>
      <c r="Y203">
        <v>7290152</v>
      </c>
      <c r="Z203">
        <v>18.950410000000002</v>
      </c>
      <c r="AA203">
        <v>-1</v>
      </c>
      <c r="AB203">
        <v>0</v>
      </c>
      <c r="AC203">
        <v>0</v>
      </c>
      <c r="AD203">
        <v>3598</v>
      </c>
      <c r="AE203">
        <v>52.952590000000001</v>
      </c>
      <c r="AF203">
        <v>396</v>
      </c>
      <c r="AG203">
        <v>10652780</v>
      </c>
      <c r="AH203">
        <v>22.956679999999999</v>
      </c>
      <c r="AI203">
        <v>-1</v>
      </c>
    </row>
    <row r="204" spans="1:35" x14ac:dyDescent="0.3">
      <c r="A204">
        <v>4.0000000000000002E-4</v>
      </c>
      <c r="B204">
        <v>10</v>
      </c>
      <c r="C204">
        <v>1.76</v>
      </c>
      <c r="D204">
        <v>250</v>
      </c>
      <c r="E204">
        <v>333.33</v>
      </c>
      <c r="F204">
        <v>60</v>
      </c>
      <c r="G204">
        <v>518.33333300000004</v>
      </c>
      <c r="H204">
        <v>29.645579999999999</v>
      </c>
      <c r="I204">
        <v>295</v>
      </c>
      <c r="J204">
        <v>20</v>
      </c>
      <c r="K204">
        <v>150</v>
      </c>
      <c r="L204">
        <v>0</v>
      </c>
      <c r="M204">
        <v>0</v>
      </c>
      <c r="N204">
        <v>3636</v>
      </c>
      <c r="O204">
        <v>55.039180000000002</v>
      </c>
      <c r="P204">
        <v>329</v>
      </c>
      <c r="Q204">
        <v>8850385</v>
      </c>
      <c r="R204">
        <v>20.90071</v>
      </c>
      <c r="S204">
        <v>-1</v>
      </c>
      <c r="T204">
        <v>0</v>
      </c>
      <c r="U204">
        <v>0</v>
      </c>
      <c r="V204">
        <v>3636</v>
      </c>
      <c r="W204">
        <v>55.039180000000002</v>
      </c>
      <c r="X204">
        <v>268</v>
      </c>
      <c r="Y204">
        <v>7209448</v>
      </c>
      <c r="Z204">
        <v>18.844259999999998</v>
      </c>
      <c r="AA204">
        <v>-1</v>
      </c>
      <c r="AB204">
        <v>0</v>
      </c>
      <c r="AC204">
        <v>0</v>
      </c>
      <c r="AD204">
        <v>3636</v>
      </c>
      <c r="AE204">
        <v>55.039180000000002</v>
      </c>
      <c r="AF204">
        <v>384</v>
      </c>
      <c r="AG204">
        <v>10329960</v>
      </c>
      <c r="AH204">
        <v>22.601520000000001</v>
      </c>
      <c r="AI204">
        <v>-1</v>
      </c>
    </row>
    <row r="205" spans="1:35" x14ac:dyDescent="0.3">
      <c r="A205">
        <v>4.0000000000000002E-4</v>
      </c>
      <c r="B205">
        <v>10</v>
      </c>
      <c r="C205">
        <v>1.76</v>
      </c>
      <c r="D205">
        <v>250</v>
      </c>
      <c r="E205">
        <v>333.33</v>
      </c>
      <c r="F205">
        <v>65</v>
      </c>
      <c r="G205">
        <v>523.33333300000004</v>
      </c>
      <c r="H205">
        <v>29.409700000000001</v>
      </c>
      <c r="I205">
        <v>295</v>
      </c>
      <c r="J205">
        <v>20</v>
      </c>
      <c r="K205">
        <v>150</v>
      </c>
      <c r="L205">
        <v>0</v>
      </c>
      <c r="M205">
        <v>0</v>
      </c>
      <c r="N205">
        <v>3600</v>
      </c>
      <c r="O205">
        <v>54.498959999999997</v>
      </c>
      <c r="P205">
        <v>346</v>
      </c>
      <c r="Q205">
        <v>9307724</v>
      </c>
      <c r="R205">
        <v>21.44013</v>
      </c>
      <c r="S205">
        <v>-1</v>
      </c>
      <c r="T205">
        <v>0</v>
      </c>
      <c r="U205">
        <v>0</v>
      </c>
      <c r="V205">
        <v>3600</v>
      </c>
      <c r="W205">
        <v>54.498959999999997</v>
      </c>
      <c r="X205">
        <v>303</v>
      </c>
      <c r="Y205">
        <v>8150979</v>
      </c>
      <c r="Z205">
        <v>20.048960000000001</v>
      </c>
      <c r="AA205">
        <v>-1</v>
      </c>
      <c r="AB205">
        <v>0</v>
      </c>
      <c r="AC205">
        <v>0</v>
      </c>
      <c r="AD205">
        <v>3600</v>
      </c>
      <c r="AE205">
        <v>54.498959999999997</v>
      </c>
      <c r="AF205">
        <v>416</v>
      </c>
      <c r="AG205">
        <v>11190800</v>
      </c>
      <c r="AH205">
        <v>23.53734</v>
      </c>
      <c r="AI205">
        <v>-1</v>
      </c>
    </row>
    <row r="206" spans="1:35" x14ac:dyDescent="0.3">
      <c r="A206">
        <v>4.0000000000000002E-4</v>
      </c>
      <c r="B206">
        <v>10</v>
      </c>
      <c r="C206">
        <v>1.76</v>
      </c>
      <c r="D206">
        <v>250</v>
      </c>
      <c r="E206">
        <v>333.33</v>
      </c>
      <c r="F206">
        <v>70</v>
      </c>
      <c r="G206">
        <v>528.33333300000004</v>
      </c>
      <c r="H206">
        <v>29.177219999999998</v>
      </c>
      <c r="I206">
        <v>295</v>
      </c>
      <c r="J206">
        <v>20</v>
      </c>
      <c r="K206">
        <v>150</v>
      </c>
      <c r="L206">
        <v>0</v>
      </c>
      <c r="M206">
        <v>0</v>
      </c>
      <c r="N206">
        <v>3663</v>
      </c>
      <c r="O206">
        <v>59.058770000000003</v>
      </c>
      <c r="P206">
        <v>337</v>
      </c>
      <c r="Q206">
        <v>9065610</v>
      </c>
      <c r="R206">
        <v>21.156189999999999</v>
      </c>
      <c r="S206">
        <v>-1</v>
      </c>
      <c r="T206">
        <v>0</v>
      </c>
      <c r="U206">
        <v>0</v>
      </c>
      <c r="V206">
        <v>3663</v>
      </c>
      <c r="W206">
        <v>59.058770000000003</v>
      </c>
      <c r="X206">
        <v>293</v>
      </c>
      <c r="Y206">
        <v>7881969</v>
      </c>
      <c r="Z206">
        <v>19.711980000000001</v>
      </c>
      <c r="AA206">
        <v>-1</v>
      </c>
      <c r="AB206">
        <v>0</v>
      </c>
      <c r="AC206">
        <v>0</v>
      </c>
      <c r="AD206">
        <v>3663</v>
      </c>
      <c r="AE206">
        <v>59.058770000000003</v>
      </c>
      <c r="AF206">
        <v>404</v>
      </c>
      <c r="AG206">
        <v>10867980</v>
      </c>
      <c r="AH206">
        <v>23.19059</v>
      </c>
      <c r="AI206">
        <v>-1</v>
      </c>
    </row>
    <row r="207" spans="1:35" x14ac:dyDescent="0.3">
      <c r="A207">
        <v>4.0000000000000002E-4</v>
      </c>
      <c r="B207">
        <v>10</v>
      </c>
      <c r="C207">
        <v>1.76</v>
      </c>
      <c r="D207">
        <v>250</v>
      </c>
      <c r="E207">
        <v>333.33</v>
      </c>
      <c r="F207">
        <v>75</v>
      </c>
      <c r="G207">
        <v>533.33333300000004</v>
      </c>
      <c r="H207">
        <v>28.948070000000001</v>
      </c>
      <c r="I207">
        <v>295</v>
      </c>
      <c r="J207">
        <v>20</v>
      </c>
      <c r="K207">
        <v>150</v>
      </c>
      <c r="L207">
        <v>0</v>
      </c>
      <c r="M207">
        <v>0</v>
      </c>
      <c r="N207">
        <v>3677</v>
      </c>
      <c r="O207">
        <v>60.213279999999997</v>
      </c>
      <c r="P207">
        <v>331</v>
      </c>
      <c r="Q207">
        <v>8904207</v>
      </c>
      <c r="R207">
        <v>20.964860000000002</v>
      </c>
      <c r="S207">
        <v>-1</v>
      </c>
      <c r="T207">
        <v>0</v>
      </c>
      <c r="U207">
        <v>0</v>
      </c>
      <c r="V207">
        <v>3677</v>
      </c>
      <c r="W207">
        <v>60.213279999999997</v>
      </c>
      <c r="X207">
        <v>276</v>
      </c>
      <c r="Y207">
        <v>7424651</v>
      </c>
      <c r="Z207">
        <v>19.126049999999999</v>
      </c>
      <c r="AA207">
        <v>-1</v>
      </c>
      <c r="AB207">
        <v>0</v>
      </c>
      <c r="AC207">
        <v>0</v>
      </c>
      <c r="AD207">
        <v>3677</v>
      </c>
      <c r="AE207">
        <v>60.213279999999997</v>
      </c>
      <c r="AF207">
        <v>387</v>
      </c>
      <c r="AG207">
        <v>10410660</v>
      </c>
      <c r="AH207">
        <v>22.690799999999999</v>
      </c>
      <c r="AI207">
        <v>-1</v>
      </c>
    </row>
    <row r="208" spans="1:35" x14ac:dyDescent="0.3">
      <c r="A208">
        <v>4.0000000000000002E-4</v>
      </c>
      <c r="B208">
        <v>10</v>
      </c>
      <c r="C208">
        <v>1.76</v>
      </c>
      <c r="D208">
        <v>250</v>
      </c>
      <c r="E208">
        <v>333.33</v>
      </c>
      <c r="F208">
        <v>80</v>
      </c>
      <c r="G208">
        <v>538.33333300000004</v>
      </c>
      <c r="H208">
        <v>28.722190000000001</v>
      </c>
      <c r="I208">
        <v>295</v>
      </c>
      <c r="J208">
        <v>20</v>
      </c>
      <c r="K208">
        <v>150</v>
      </c>
      <c r="L208">
        <v>0</v>
      </c>
      <c r="M208">
        <v>0</v>
      </c>
      <c r="N208">
        <v>3727</v>
      </c>
      <c r="O208">
        <v>61.592689999999997</v>
      </c>
      <c r="P208">
        <v>357</v>
      </c>
      <c r="Q208">
        <v>9603630</v>
      </c>
      <c r="R208">
        <v>21.78237</v>
      </c>
      <c r="S208">
        <v>-1</v>
      </c>
      <c r="T208">
        <v>0</v>
      </c>
      <c r="U208">
        <v>0</v>
      </c>
      <c r="V208">
        <v>3727</v>
      </c>
      <c r="W208">
        <v>61.592689999999997</v>
      </c>
      <c r="X208">
        <v>289</v>
      </c>
      <c r="Y208">
        <v>7774361</v>
      </c>
      <c r="Z208">
        <v>19.57563</v>
      </c>
      <c r="AA208">
        <v>-1</v>
      </c>
      <c r="AB208">
        <v>0</v>
      </c>
      <c r="AC208">
        <v>0</v>
      </c>
      <c r="AD208">
        <v>3727</v>
      </c>
      <c r="AE208">
        <v>61.592689999999997</v>
      </c>
      <c r="AF208">
        <v>411</v>
      </c>
      <c r="AG208">
        <v>11056270</v>
      </c>
      <c r="AH208">
        <v>23.393450000000001</v>
      </c>
      <c r="AI208">
        <v>-1</v>
      </c>
    </row>
    <row r="209" spans="1:35" x14ac:dyDescent="0.3">
      <c r="A209">
        <v>4.0000000000000002E-4</v>
      </c>
      <c r="B209">
        <v>10</v>
      </c>
      <c r="C209">
        <v>1.76</v>
      </c>
      <c r="D209">
        <v>250</v>
      </c>
      <c r="E209">
        <v>333.33</v>
      </c>
      <c r="F209">
        <v>85</v>
      </c>
      <c r="G209">
        <v>543.33333300000004</v>
      </c>
      <c r="H209">
        <v>28.499510000000001</v>
      </c>
      <c r="I209">
        <v>295</v>
      </c>
      <c r="J209">
        <v>20</v>
      </c>
      <c r="K209">
        <v>150</v>
      </c>
      <c r="L209">
        <v>0</v>
      </c>
      <c r="M209">
        <v>0</v>
      </c>
      <c r="N209">
        <v>3625</v>
      </c>
      <c r="O209">
        <v>62.995809999999999</v>
      </c>
      <c r="P209">
        <v>341</v>
      </c>
      <c r="Q209">
        <v>9173213</v>
      </c>
      <c r="R209">
        <v>21.282830000000001</v>
      </c>
      <c r="S209">
        <v>-1</v>
      </c>
      <c r="T209">
        <v>0</v>
      </c>
      <c r="U209">
        <v>0</v>
      </c>
      <c r="V209">
        <v>3625</v>
      </c>
      <c r="W209">
        <v>62.995809999999999</v>
      </c>
      <c r="X209">
        <v>289</v>
      </c>
      <c r="Y209">
        <v>7774361</v>
      </c>
      <c r="Z209">
        <v>19.57563</v>
      </c>
      <c r="AA209">
        <v>-1</v>
      </c>
      <c r="AB209">
        <v>0</v>
      </c>
      <c r="AC209">
        <v>0</v>
      </c>
      <c r="AD209">
        <v>3625</v>
      </c>
      <c r="AE209">
        <v>62.995809999999999</v>
      </c>
      <c r="AF209">
        <v>407</v>
      </c>
      <c r="AG209">
        <v>10948680</v>
      </c>
      <c r="AH209">
        <v>23.277729999999998</v>
      </c>
      <c r="AI209">
        <v>-1</v>
      </c>
    </row>
    <row r="210" spans="1:35" x14ac:dyDescent="0.3">
      <c r="A210">
        <v>4.0000000000000002E-4</v>
      </c>
      <c r="B210">
        <v>10</v>
      </c>
      <c r="C210">
        <v>1.76</v>
      </c>
      <c r="D210">
        <v>250</v>
      </c>
      <c r="E210">
        <v>333.33</v>
      </c>
      <c r="F210">
        <v>90</v>
      </c>
      <c r="G210">
        <v>548.33333300000004</v>
      </c>
      <c r="H210">
        <v>28.279979999999998</v>
      </c>
      <c r="I210">
        <v>295</v>
      </c>
      <c r="J210">
        <v>20</v>
      </c>
      <c r="K210">
        <v>150</v>
      </c>
      <c r="L210">
        <v>0</v>
      </c>
      <c r="M210">
        <v>0</v>
      </c>
      <c r="N210">
        <v>3682</v>
      </c>
      <c r="O210">
        <v>62.387610000000002</v>
      </c>
      <c r="P210">
        <v>352</v>
      </c>
      <c r="Q210">
        <v>9469122</v>
      </c>
      <c r="R210">
        <v>21.62745</v>
      </c>
      <c r="S210">
        <v>-1</v>
      </c>
      <c r="T210">
        <v>0</v>
      </c>
      <c r="U210">
        <v>0</v>
      </c>
      <c r="V210">
        <v>3682</v>
      </c>
      <c r="W210">
        <v>62.387610000000002</v>
      </c>
      <c r="X210">
        <v>292</v>
      </c>
      <c r="Y210">
        <v>7855061</v>
      </c>
      <c r="Z210">
        <v>19.677980000000002</v>
      </c>
      <c r="AA210">
        <v>-1</v>
      </c>
      <c r="AB210">
        <v>0</v>
      </c>
      <c r="AC210">
        <v>0</v>
      </c>
      <c r="AD210">
        <v>3682</v>
      </c>
      <c r="AE210">
        <v>62.387610000000002</v>
      </c>
      <c r="AF210">
        <v>412</v>
      </c>
      <c r="AG210">
        <v>11083180</v>
      </c>
      <c r="AH210">
        <v>23.42229</v>
      </c>
      <c r="AI210">
        <v>-1</v>
      </c>
    </row>
    <row r="211" spans="1:35" x14ac:dyDescent="0.3">
      <c r="A211">
        <v>4.0000000000000002E-4</v>
      </c>
      <c r="B211">
        <v>10</v>
      </c>
      <c r="C211">
        <v>1.76</v>
      </c>
      <c r="D211">
        <v>250</v>
      </c>
      <c r="E211">
        <v>333.33</v>
      </c>
      <c r="F211">
        <v>95</v>
      </c>
      <c r="G211">
        <v>553.33333300000004</v>
      </c>
      <c r="H211">
        <v>28.06352</v>
      </c>
      <c r="I211">
        <v>295</v>
      </c>
      <c r="J211">
        <v>20</v>
      </c>
      <c r="K211">
        <v>150</v>
      </c>
      <c r="L211">
        <v>0</v>
      </c>
      <c r="M211">
        <v>0</v>
      </c>
      <c r="N211">
        <v>3705</v>
      </c>
      <c r="O211">
        <v>66.947720000000004</v>
      </c>
      <c r="P211">
        <v>345</v>
      </c>
      <c r="Q211">
        <v>9280813</v>
      </c>
      <c r="R211">
        <v>21.408760000000001</v>
      </c>
      <c r="S211">
        <v>-1</v>
      </c>
      <c r="T211">
        <v>0</v>
      </c>
      <c r="U211">
        <v>0</v>
      </c>
      <c r="V211">
        <v>3705</v>
      </c>
      <c r="W211">
        <v>66.947720000000004</v>
      </c>
      <c r="X211">
        <v>291</v>
      </c>
      <c r="Y211">
        <v>7828153</v>
      </c>
      <c r="Z211">
        <v>19.643920000000001</v>
      </c>
      <c r="AA211">
        <v>-1</v>
      </c>
      <c r="AB211">
        <v>0</v>
      </c>
      <c r="AC211">
        <v>0</v>
      </c>
      <c r="AD211">
        <v>3705</v>
      </c>
      <c r="AE211">
        <v>66.947720000000004</v>
      </c>
      <c r="AF211">
        <v>416</v>
      </c>
      <c r="AG211">
        <v>11190780</v>
      </c>
      <c r="AH211">
        <v>23.53734</v>
      </c>
      <c r="AI211">
        <v>-1</v>
      </c>
    </row>
    <row r="212" spans="1:35" x14ac:dyDescent="0.3">
      <c r="A212">
        <v>4.0000000000000002E-4</v>
      </c>
      <c r="B212">
        <v>10</v>
      </c>
      <c r="C212">
        <v>1.76</v>
      </c>
      <c r="D212">
        <v>250</v>
      </c>
      <c r="E212">
        <v>333.33</v>
      </c>
      <c r="F212">
        <v>100</v>
      </c>
      <c r="G212">
        <v>558.33333300000004</v>
      </c>
      <c r="H212">
        <v>27.850100000000001</v>
      </c>
      <c r="I212">
        <v>295</v>
      </c>
      <c r="J212">
        <v>20</v>
      </c>
      <c r="K212">
        <v>150</v>
      </c>
      <c r="L212">
        <v>0</v>
      </c>
      <c r="M212">
        <v>0</v>
      </c>
      <c r="N212">
        <v>3705</v>
      </c>
      <c r="O212">
        <v>66.208259999999996</v>
      </c>
      <c r="P212">
        <v>320</v>
      </c>
      <c r="Q212">
        <v>8608282</v>
      </c>
      <c r="R212">
        <v>20.609690000000001</v>
      </c>
      <c r="S212">
        <v>-1</v>
      </c>
      <c r="T212">
        <v>0</v>
      </c>
      <c r="U212">
        <v>0</v>
      </c>
      <c r="V212">
        <v>3705</v>
      </c>
      <c r="W212">
        <v>66.208259999999996</v>
      </c>
      <c r="X212">
        <v>276</v>
      </c>
      <c r="Y212">
        <v>7424642</v>
      </c>
      <c r="Z212">
        <v>19.126049999999999</v>
      </c>
      <c r="AA212">
        <v>-1</v>
      </c>
      <c r="AB212">
        <v>0</v>
      </c>
      <c r="AC212">
        <v>0</v>
      </c>
      <c r="AD212">
        <v>3705</v>
      </c>
      <c r="AE212">
        <v>66.208259999999996</v>
      </c>
      <c r="AF212">
        <v>395</v>
      </c>
      <c r="AG212">
        <v>10625860</v>
      </c>
      <c r="AH212">
        <v>22.92728</v>
      </c>
      <c r="AI212">
        <v>-1</v>
      </c>
    </row>
    <row r="213" spans="1:35" x14ac:dyDescent="0.3">
      <c r="A213">
        <v>4.0000000000000002E-4</v>
      </c>
      <c r="B213">
        <v>10</v>
      </c>
      <c r="C213">
        <v>1.76</v>
      </c>
      <c r="D213">
        <v>250</v>
      </c>
      <c r="E213">
        <v>333.33</v>
      </c>
      <c r="F213">
        <v>2.5</v>
      </c>
      <c r="G213">
        <v>460.83333299999998</v>
      </c>
      <c r="H213">
        <v>32.625120000000003</v>
      </c>
      <c r="I213">
        <v>295</v>
      </c>
      <c r="J213">
        <v>20</v>
      </c>
      <c r="K213">
        <v>150</v>
      </c>
      <c r="L213">
        <v>0</v>
      </c>
      <c r="M213">
        <v>0</v>
      </c>
      <c r="N213">
        <v>1322</v>
      </c>
      <c r="O213">
        <v>14.91297</v>
      </c>
      <c r="P213">
        <v>319</v>
      </c>
      <c r="Q213">
        <v>8581416</v>
      </c>
      <c r="R213">
        <v>20.577110000000001</v>
      </c>
      <c r="S213">
        <v>-1</v>
      </c>
      <c r="T213">
        <v>0</v>
      </c>
      <c r="U213">
        <v>0</v>
      </c>
      <c r="V213">
        <v>1070</v>
      </c>
      <c r="W213">
        <v>10.82325</v>
      </c>
      <c r="X213">
        <v>278</v>
      </c>
      <c r="Y213">
        <v>7478475</v>
      </c>
      <c r="Z213">
        <v>19.195879999999999</v>
      </c>
      <c r="AA213">
        <v>-1</v>
      </c>
      <c r="AB213">
        <v>0</v>
      </c>
      <c r="AC213">
        <v>0</v>
      </c>
      <c r="AD213">
        <v>1070</v>
      </c>
      <c r="AE213">
        <v>10.82325</v>
      </c>
      <c r="AF213">
        <v>340</v>
      </c>
      <c r="AG213">
        <v>9146343</v>
      </c>
      <c r="AH213">
        <v>21.251239999999999</v>
      </c>
      <c r="AI213">
        <v>-1</v>
      </c>
    </row>
    <row r="214" spans="1:35" x14ac:dyDescent="0.3">
      <c r="A214" t="s">
        <v>74</v>
      </c>
      <c r="B214" t="s">
        <v>74</v>
      </c>
      <c r="D214" t="s">
        <v>74</v>
      </c>
      <c r="E214" t="s">
        <v>74</v>
      </c>
      <c r="F214" t="s">
        <v>75</v>
      </c>
      <c r="H214" t="s">
        <v>74</v>
      </c>
      <c r="K214">
        <v>200</v>
      </c>
    </row>
    <row r="215" spans="1:35" x14ac:dyDescent="0.3">
      <c r="A215">
        <v>4.0000000000000002E-4</v>
      </c>
      <c r="B215">
        <v>10</v>
      </c>
      <c r="C215">
        <v>1.76</v>
      </c>
      <c r="D215">
        <v>250</v>
      </c>
      <c r="E215">
        <v>333.33</v>
      </c>
      <c r="F215">
        <v>0</v>
      </c>
      <c r="G215">
        <v>458.33333299999998</v>
      </c>
      <c r="H215">
        <v>36.969769999999997</v>
      </c>
      <c r="I215">
        <v>345</v>
      </c>
      <c r="J215">
        <v>20</v>
      </c>
      <c r="K215">
        <v>200</v>
      </c>
      <c r="L215">
        <v>0</v>
      </c>
      <c r="M215">
        <v>0</v>
      </c>
      <c r="N215">
        <v>554</v>
      </c>
      <c r="O215">
        <v>0.88825149999999997</v>
      </c>
      <c r="P215">
        <v>368</v>
      </c>
      <c r="Q215">
        <v>9899530</v>
      </c>
      <c r="R215">
        <v>22.119579999999999</v>
      </c>
      <c r="S215">
        <v>-1</v>
      </c>
      <c r="T215">
        <v>0</v>
      </c>
      <c r="U215">
        <v>0</v>
      </c>
      <c r="V215">
        <v>554</v>
      </c>
      <c r="W215">
        <v>0.88825149999999997</v>
      </c>
      <c r="X215">
        <v>367</v>
      </c>
      <c r="Y215">
        <v>9872620</v>
      </c>
      <c r="Z215">
        <v>22.089120000000001</v>
      </c>
      <c r="AA215">
        <v>-1</v>
      </c>
      <c r="AB215">
        <v>0</v>
      </c>
      <c r="AC215">
        <v>0</v>
      </c>
      <c r="AD215">
        <v>554</v>
      </c>
      <c r="AE215">
        <v>0.88825149999999997</v>
      </c>
      <c r="AF215">
        <v>322</v>
      </c>
      <c r="AG215">
        <v>8662114</v>
      </c>
      <c r="AH215">
        <v>20.674700000000001</v>
      </c>
      <c r="AI215">
        <v>-1</v>
      </c>
    </row>
    <row r="216" spans="1:35" x14ac:dyDescent="0.3">
      <c r="A216">
        <v>4.0000000000000002E-4</v>
      </c>
      <c r="B216">
        <v>10</v>
      </c>
      <c r="C216">
        <v>1.76</v>
      </c>
      <c r="D216">
        <v>250</v>
      </c>
      <c r="E216">
        <v>333.33</v>
      </c>
      <c r="F216">
        <v>5</v>
      </c>
      <c r="G216">
        <v>463.33333299999998</v>
      </c>
      <c r="H216">
        <v>36.671520000000001</v>
      </c>
      <c r="I216">
        <v>345</v>
      </c>
      <c r="J216">
        <v>20</v>
      </c>
      <c r="K216">
        <v>200</v>
      </c>
      <c r="L216">
        <v>0</v>
      </c>
      <c r="M216">
        <v>0</v>
      </c>
      <c r="N216">
        <v>664</v>
      </c>
      <c r="O216">
        <v>1.1315980000000001</v>
      </c>
      <c r="P216">
        <v>401</v>
      </c>
      <c r="Q216">
        <v>10787290</v>
      </c>
      <c r="R216">
        <v>23.10313</v>
      </c>
      <c r="S216">
        <v>-1</v>
      </c>
      <c r="T216">
        <v>0</v>
      </c>
      <c r="U216">
        <v>0</v>
      </c>
      <c r="V216">
        <v>653</v>
      </c>
      <c r="W216">
        <v>1.0808230000000001</v>
      </c>
      <c r="X216">
        <v>390</v>
      </c>
      <c r="Y216">
        <v>10491360</v>
      </c>
      <c r="Z216">
        <v>22.77975</v>
      </c>
      <c r="AA216">
        <v>-1</v>
      </c>
      <c r="AB216">
        <v>0</v>
      </c>
      <c r="AC216">
        <v>0</v>
      </c>
      <c r="AD216">
        <v>664</v>
      </c>
      <c r="AE216">
        <v>1.1315980000000001</v>
      </c>
      <c r="AF216">
        <v>374</v>
      </c>
      <c r="AG216">
        <v>10060980</v>
      </c>
      <c r="AH216">
        <v>22.301459999999999</v>
      </c>
      <c r="AI216">
        <v>-1</v>
      </c>
    </row>
    <row r="217" spans="1:35" x14ac:dyDescent="0.3">
      <c r="A217">
        <v>4.0000000000000002E-4</v>
      </c>
      <c r="B217">
        <v>10</v>
      </c>
      <c r="C217">
        <v>1.76</v>
      </c>
      <c r="D217">
        <v>250</v>
      </c>
      <c r="E217">
        <v>333.33</v>
      </c>
      <c r="F217">
        <v>10</v>
      </c>
      <c r="G217">
        <v>468.33333299999998</v>
      </c>
      <c r="H217">
        <v>36.377389999999998</v>
      </c>
      <c r="I217">
        <v>345</v>
      </c>
      <c r="J217">
        <v>20</v>
      </c>
      <c r="K217">
        <v>200</v>
      </c>
      <c r="L217">
        <v>0</v>
      </c>
      <c r="M217">
        <v>0</v>
      </c>
      <c r="N217">
        <v>705</v>
      </c>
      <c r="O217">
        <v>1.672239</v>
      </c>
      <c r="P217">
        <v>366</v>
      </c>
      <c r="Q217">
        <v>9845737</v>
      </c>
      <c r="R217">
        <v>22.058630000000001</v>
      </c>
      <c r="S217">
        <v>-1</v>
      </c>
      <c r="T217">
        <v>0</v>
      </c>
      <c r="U217">
        <v>0</v>
      </c>
      <c r="V217">
        <v>705</v>
      </c>
      <c r="W217">
        <v>1.672239</v>
      </c>
      <c r="X217">
        <v>367</v>
      </c>
      <c r="Y217">
        <v>9872614</v>
      </c>
      <c r="Z217">
        <v>22.089120000000001</v>
      </c>
      <c r="AA217">
        <v>-1</v>
      </c>
      <c r="AB217">
        <v>0</v>
      </c>
      <c r="AC217">
        <v>0</v>
      </c>
      <c r="AD217">
        <v>705</v>
      </c>
      <c r="AE217">
        <v>1.672239</v>
      </c>
      <c r="AF217">
        <v>386</v>
      </c>
      <c r="AG217">
        <v>10383770</v>
      </c>
      <c r="AH217">
        <v>22.661079999999998</v>
      </c>
      <c r="AI217">
        <v>-1</v>
      </c>
    </row>
    <row r="218" spans="1:35" x14ac:dyDescent="0.3">
      <c r="A218">
        <v>4.0000000000000002E-4</v>
      </c>
      <c r="B218">
        <v>10</v>
      </c>
      <c r="C218">
        <v>1.76</v>
      </c>
      <c r="D218">
        <v>250</v>
      </c>
      <c r="E218">
        <v>333.33</v>
      </c>
      <c r="F218">
        <v>15</v>
      </c>
      <c r="G218">
        <v>473.33333299999998</v>
      </c>
      <c r="H218">
        <v>36.087299999999999</v>
      </c>
      <c r="I218">
        <v>345</v>
      </c>
      <c r="J218">
        <v>20</v>
      </c>
      <c r="K218">
        <v>200</v>
      </c>
      <c r="L218">
        <v>0</v>
      </c>
      <c r="M218">
        <v>0</v>
      </c>
      <c r="N218">
        <v>701</v>
      </c>
      <c r="O218">
        <v>1.801849</v>
      </c>
      <c r="P218">
        <v>341</v>
      </c>
      <c r="Q218">
        <v>9173160</v>
      </c>
      <c r="R218">
        <v>21.282830000000001</v>
      </c>
      <c r="S218">
        <v>-1</v>
      </c>
      <c r="T218">
        <v>0</v>
      </c>
      <c r="U218">
        <v>0</v>
      </c>
      <c r="V218">
        <v>701</v>
      </c>
      <c r="W218">
        <v>1.801849</v>
      </c>
      <c r="X218">
        <v>356</v>
      </c>
      <c r="Y218">
        <v>9576675</v>
      </c>
      <c r="Z218">
        <v>21.751470000000001</v>
      </c>
      <c r="AA218">
        <v>-1</v>
      </c>
      <c r="AB218">
        <v>0</v>
      </c>
      <c r="AC218">
        <v>0</v>
      </c>
      <c r="AD218">
        <v>701</v>
      </c>
      <c r="AE218">
        <v>1.801849</v>
      </c>
      <c r="AF218">
        <v>371</v>
      </c>
      <c r="AG218">
        <v>9980260</v>
      </c>
      <c r="AH218">
        <v>22.210699999999999</v>
      </c>
      <c r="AI218">
        <v>-1</v>
      </c>
    </row>
    <row r="219" spans="1:35" x14ac:dyDescent="0.3">
      <c r="A219">
        <v>4.0000000000000002E-4</v>
      </c>
      <c r="B219">
        <v>10</v>
      </c>
      <c r="C219">
        <v>1.76</v>
      </c>
      <c r="D219">
        <v>250</v>
      </c>
      <c r="E219">
        <v>333.33</v>
      </c>
      <c r="F219">
        <v>20</v>
      </c>
      <c r="G219">
        <v>478.33333299999998</v>
      </c>
      <c r="H219">
        <v>35.801189999999998</v>
      </c>
      <c r="I219">
        <v>345</v>
      </c>
      <c r="J219">
        <v>20</v>
      </c>
      <c r="K219">
        <v>200</v>
      </c>
      <c r="L219">
        <v>0</v>
      </c>
      <c r="M219">
        <v>0</v>
      </c>
      <c r="N219">
        <v>650</v>
      </c>
      <c r="O219">
        <v>1.516386</v>
      </c>
      <c r="P219">
        <v>391</v>
      </c>
      <c r="Q219">
        <v>10518250</v>
      </c>
      <c r="R219">
        <v>22.809329999999999</v>
      </c>
      <c r="S219">
        <v>-1</v>
      </c>
      <c r="T219">
        <v>0</v>
      </c>
      <c r="U219">
        <v>0</v>
      </c>
      <c r="V219">
        <v>650</v>
      </c>
      <c r="W219">
        <v>1.516386</v>
      </c>
      <c r="X219">
        <v>372</v>
      </c>
      <c r="Y219">
        <v>10007120</v>
      </c>
      <c r="Z219">
        <v>22.24099</v>
      </c>
      <c r="AA219">
        <v>-1</v>
      </c>
      <c r="AB219">
        <v>0</v>
      </c>
      <c r="AC219">
        <v>0</v>
      </c>
      <c r="AD219">
        <v>650</v>
      </c>
      <c r="AE219">
        <v>1.516386</v>
      </c>
      <c r="AF219">
        <v>416</v>
      </c>
      <c r="AG219">
        <v>11190780</v>
      </c>
      <c r="AH219">
        <v>23.53734</v>
      </c>
      <c r="AI219">
        <v>-1</v>
      </c>
    </row>
    <row r="220" spans="1:35" x14ac:dyDescent="0.3">
      <c r="A220">
        <v>4.0000000000000002E-4</v>
      </c>
      <c r="B220">
        <v>10</v>
      </c>
      <c r="C220">
        <v>1.76</v>
      </c>
      <c r="D220">
        <v>250</v>
      </c>
      <c r="E220">
        <v>333.33</v>
      </c>
      <c r="F220">
        <v>25</v>
      </c>
      <c r="G220">
        <v>483.33333299999998</v>
      </c>
      <c r="H220">
        <v>35.518979999999999</v>
      </c>
      <c r="I220">
        <v>345</v>
      </c>
      <c r="J220">
        <v>20</v>
      </c>
      <c r="K220">
        <v>200</v>
      </c>
      <c r="L220">
        <v>0</v>
      </c>
      <c r="M220">
        <v>0</v>
      </c>
      <c r="N220">
        <v>745</v>
      </c>
      <c r="O220">
        <v>2.105747</v>
      </c>
      <c r="P220">
        <v>331</v>
      </c>
      <c r="Q220">
        <v>8904155</v>
      </c>
      <c r="R220">
        <v>20.964860000000002</v>
      </c>
      <c r="S220">
        <v>-1</v>
      </c>
      <c r="T220">
        <v>0</v>
      </c>
      <c r="U220">
        <v>0</v>
      </c>
      <c r="V220">
        <v>745</v>
      </c>
      <c r="W220">
        <v>2.105747</v>
      </c>
      <c r="X220">
        <v>328</v>
      </c>
      <c r="Y220">
        <v>8823416</v>
      </c>
      <c r="Z220">
        <v>20.868569999999998</v>
      </c>
      <c r="AA220">
        <v>-1</v>
      </c>
      <c r="AB220">
        <v>0</v>
      </c>
      <c r="AC220">
        <v>0</v>
      </c>
      <c r="AD220">
        <v>745</v>
      </c>
      <c r="AE220">
        <v>2.105747</v>
      </c>
      <c r="AF220">
        <v>376</v>
      </c>
      <c r="AG220">
        <v>10114740</v>
      </c>
      <c r="AH220">
        <v>22.36178</v>
      </c>
      <c r="AI220">
        <v>-1</v>
      </c>
    </row>
    <row r="221" spans="1:35" x14ac:dyDescent="0.3">
      <c r="A221">
        <v>4.0000000000000002E-4</v>
      </c>
      <c r="B221">
        <v>10</v>
      </c>
      <c r="C221">
        <v>1.76</v>
      </c>
      <c r="D221">
        <v>250</v>
      </c>
      <c r="E221">
        <v>333.33</v>
      </c>
      <c r="F221">
        <v>30</v>
      </c>
      <c r="G221">
        <v>488.33333299999998</v>
      </c>
      <c r="H221">
        <v>35.240609999999997</v>
      </c>
      <c r="I221">
        <v>345</v>
      </c>
      <c r="J221">
        <v>20</v>
      </c>
      <c r="K221">
        <v>200</v>
      </c>
      <c r="L221">
        <v>0</v>
      </c>
      <c r="M221">
        <v>0</v>
      </c>
      <c r="N221">
        <v>771</v>
      </c>
      <c r="O221">
        <v>2.277593</v>
      </c>
      <c r="P221">
        <v>309</v>
      </c>
      <c r="Q221">
        <v>8312320</v>
      </c>
      <c r="R221">
        <v>20.248560000000001</v>
      </c>
      <c r="S221">
        <v>-1</v>
      </c>
      <c r="T221">
        <v>0</v>
      </c>
      <c r="U221">
        <v>0</v>
      </c>
      <c r="V221">
        <v>771</v>
      </c>
      <c r="W221">
        <v>2.277593</v>
      </c>
      <c r="X221">
        <v>321</v>
      </c>
      <c r="Y221">
        <v>8635172</v>
      </c>
      <c r="Z221">
        <v>20.642219999999998</v>
      </c>
      <c r="AA221">
        <v>-1</v>
      </c>
      <c r="AB221">
        <v>0</v>
      </c>
      <c r="AC221">
        <v>0</v>
      </c>
      <c r="AD221">
        <v>771</v>
      </c>
      <c r="AE221">
        <v>2.277593</v>
      </c>
      <c r="AF221">
        <v>372</v>
      </c>
      <c r="AG221">
        <v>10007130</v>
      </c>
      <c r="AH221">
        <v>22.24099</v>
      </c>
      <c r="AI221">
        <v>-1</v>
      </c>
    </row>
    <row r="222" spans="1:35" x14ac:dyDescent="0.3">
      <c r="A222">
        <v>4.0000000000000002E-4</v>
      </c>
      <c r="B222">
        <v>10</v>
      </c>
      <c r="C222">
        <v>1.76</v>
      </c>
      <c r="D222">
        <v>250</v>
      </c>
      <c r="E222">
        <v>333.33</v>
      </c>
      <c r="F222">
        <v>35</v>
      </c>
      <c r="G222">
        <v>493.33333299999998</v>
      </c>
      <c r="H222">
        <v>34.966030000000003</v>
      </c>
      <c r="I222">
        <v>345</v>
      </c>
      <c r="J222">
        <v>20</v>
      </c>
      <c r="K222">
        <v>200</v>
      </c>
      <c r="L222">
        <v>0</v>
      </c>
      <c r="M222">
        <v>0</v>
      </c>
      <c r="N222">
        <v>777</v>
      </c>
      <c r="O222">
        <v>2.3617319999999999</v>
      </c>
      <c r="P222">
        <v>321</v>
      </c>
      <c r="Q222">
        <v>8635163</v>
      </c>
      <c r="R222">
        <v>20.642219999999998</v>
      </c>
      <c r="S222">
        <v>-1</v>
      </c>
      <c r="T222">
        <v>0</v>
      </c>
      <c r="U222">
        <v>0</v>
      </c>
      <c r="V222">
        <v>777</v>
      </c>
      <c r="W222">
        <v>2.3617319999999999</v>
      </c>
      <c r="X222">
        <v>325</v>
      </c>
      <c r="Y222">
        <v>8742736</v>
      </c>
      <c r="Z222">
        <v>20.771850000000001</v>
      </c>
      <c r="AA222">
        <v>-1</v>
      </c>
      <c r="AB222">
        <v>0</v>
      </c>
      <c r="AC222">
        <v>0</v>
      </c>
      <c r="AD222">
        <v>777</v>
      </c>
      <c r="AE222">
        <v>2.3617319999999999</v>
      </c>
      <c r="AF222">
        <v>380</v>
      </c>
      <c r="AG222">
        <v>10222360</v>
      </c>
      <c r="AH222">
        <v>22.481950000000001</v>
      </c>
      <c r="AI222">
        <v>-1</v>
      </c>
    </row>
    <row r="223" spans="1:35" x14ac:dyDescent="0.3">
      <c r="A223">
        <v>4.0000000000000002E-4</v>
      </c>
      <c r="B223">
        <v>10</v>
      </c>
      <c r="C223">
        <v>1.76</v>
      </c>
      <c r="D223">
        <v>250</v>
      </c>
      <c r="E223">
        <v>333.33</v>
      </c>
      <c r="F223">
        <v>40</v>
      </c>
      <c r="G223">
        <v>498.33333299999998</v>
      </c>
      <c r="H223">
        <v>34.695149999999998</v>
      </c>
      <c r="I223">
        <v>345</v>
      </c>
      <c r="J223">
        <v>20</v>
      </c>
      <c r="K223">
        <v>200</v>
      </c>
      <c r="L223">
        <v>0</v>
      </c>
      <c r="M223">
        <v>0</v>
      </c>
      <c r="N223">
        <v>794</v>
      </c>
      <c r="O223">
        <v>2.657089</v>
      </c>
      <c r="P223">
        <v>352</v>
      </c>
      <c r="Q223">
        <v>9469123</v>
      </c>
      <c r="R223">
        <v>21.62745</v>
      </c>
      <c r="S223">
        <v>-1</v>
      </c>
      <c r="T223">
        <v>0</v>
      </c>
      <c r="U223">
        <v>0</v>
      </c>
      <c r="V223">
        <v>794</v>
      </c>
      <c r="W223">
        <v>2.657089</v>
      </c>
      <c r="X223">
        <v>336</v>
      </c>
      <c r="Y223">
        <v>9038670</v>
      </c>
      <c r="Z223">
        <v>21.124420000000001</v>
      </c>
      <c r="AA223">
        <v>-1</v>
      </c>
      <c r="AB223">
        <v>0</v>
      </c>
      <c r="AC223">
        <v>0</v>
      </c>
      <c r="AD223">
        <v>794</v>
      </c>
      <c r="AE223">
        <v>2.657089</v>
      </c>
      <c r="AF223">
        <v>412</v>
      </c>
      <c r="AG223">
        <v>11083170</v>
      </c>
      <c r="AH223">
        <v>23.42229</v>
      </c>
      <c r="AI223">
        <v>-1</v>
      </c>
    </row>
    <row r="224" spans="1:35" x14ac:dyDescent="0.3">
      <c r="A224">
        <v>4.0000000000000002E-4</v>
      </c>
      <c r="B224">
        <v>10</v>
      </c>
      <c r="C224">
        <v>1.76</v>
      </c>
      <c r="D224">
        <v>250</v>
      </c>
      <c r="E224">
        <v>333.33</v>
      </c>
      <c r="F224">
        <v>45</v>
      </c>
      <c r="G224">
        <v>503.33333299999998</v>
      </c>
      <c r="H224">
        <v>34.42792</v>
      </c>
      <c r="I224">
        <v>345</v>
      </c>
      <c r="J224">
        <v>20</v>
      </c>
      <c r="K224">
        <v>200</v>
      </c>
      <c r="L224">
        <v>0</v>
      </c>
      <c r="M224">
        <v>0</v>
      </c>
      <c r="N224">
        <v>849</v>
      </c>
      <c r="O224">
        <v>2.9853399999999999</v>
      </c>
      <c r="P224">
        <v>334</v>
      </c>
      <c r="Q224">
        <v>8984869</v>
      </c>
      <c r="R224">
        <v>21.06073</v>
      </c>
      <c r="S224">
        <v>-1</v>
      </c>
      <c r="T224">
        <v>0</v>
      </c>
      <c r="U224">
        <v>0</v>
      </c>
      <c r="V224">
        <v>849</v>
      </c>
      <c r="W224">
        <v>2.9853399999999999</v>
      </c>
      <c r="X224">
        <v>307</v>
      </c>
      <c r="Y224">
        <v>8258527</v>
      </c>
      <c r="Z224">
        <v>20.18224</v>
      </c>
      <c r="AA224">
        <v>-1</v>
      </c>
      <c r="AB224">
        <v>0</v>
      </c>
      <c r="AC224">
        <v>0</v>
      </c>
      <c r="AD224">
        <v>849</v>
      </c>
      <c r="AE224">
        <v>2.9853399999999999</v>
      </c>
      <c r="AF224">
        <v>383</v>
      </c>
      <c r="AG224">
        <v>10303040</v>
      </c>
      <c r="AH224">
        <v>22.571680000000001</v>
      </c>
      <c r="AI224">
        <v>-1</v>
      </c>
    </row>
    <row r="225" spans="1:35" x14ac:dyDescent="0.3">
      <c r="A225">
        <v>4.0000000000000002E-4</v>
      </c>
      <c r="B225">
        <v>10</v>
      </c>
      <c r="C225">
        <v>1.76</v>
      </c>
      <c r="D225">
        <v>250</v>
      </c>
      <c r="E225">
        <v>333.33</v>
      </c>
      <c r="F225">
        <v>50</v>
      </c>
      <c r="G225">
        <v>508.33333299999998</v>
      </c>
      <c r="H225">
        <v>34.164279999999998</v>
      </c>
      <c r="I225">
        <v>345</v>
      </c>
      <c r="J225">
        <v>20</v>
      </c>
      <c r="K225">
        <v>200</v>
      </c>
      <c r="L225">
        <v>0</v>
      </c>
      <c r="M225">
        <v>0</v>
      </c>
      <c r="N225">
        <v>744</v>
      </c>
      <c r="O225">
        <v>3.2442630000000001</v>
      </c>
      <c r="P225">
        <v>301</v>
      </c>
      <c r="Q225">
        <v>8097076</v>
      </c>
      <c r="R225">
        <v>19.981999999999999</v>
      </c>
      <c r="S225">
        <v>-1</v>
      </c>
      <c r="T225">
        <v>0</v>
      </c>
      <c r="U225">
        <v>0</v>
      </c>
      <c r="V225">
        <v>744</v>
      </c>
      <c r="W225">
        <v>3.2442630000000001</v>
      </c>
      <c r="X225">
        <v>292</v>
      </c>
      <c r="Y225">
        <v>7854983</v>
      </c>
      <c r="Z225">
        <v>19.677980000000002</v>
      </c>
      <c r="AA225">
        <v>-1</v>
      </c>
      <c r="AB225">
        <v>0</v>
      </c>
      <c r="AC225">
        <v>0</v>
      </c>
      <c r="AD225">
        <v>744</v>
      </c>
      <c r="AE225">
        <v>3.2442630000000001</v>
      </c>
      <c r="AF225">
        <v>369</v>
      </c>
      <c r="AG225">
        <v>9926405</v>
      </c>
      <c r="AH225">
        <v>22.149989999999999</v>
      </c>
      <c r="AI225">
        <v>-1</v>
      </c>
    </row>
    <row r="226" spans="1:35" x14ac:dyDescent="0.3">
      <c r="A226">
        <v>4.0000000000000002E-4</v>
      </c>
      <c r="B226">
        <v>10</v>
      </c>
      <c r="C226">
        <v>1.76</v>
      </c>
      <c r="D226">
        <v>250</v>
      </c>
      <c r="E226">
        <v>333.33</v>
      </c>
      <c r="F226">
        <v>55</v>
      </c>
      <c r="G226">
        <v>513.33333300000004</v>
      </c>
      <c r="H226">
        <v>33.904170000000001</v>
      </c>
      <c r="I226">
        <v>345</v>
      </c>
      <c r="J226">
        <v>20</v>
      </c>
      <c r="K226">
        <v>200</v>
      </c>
      <c r="L226">
        <v>0</v>
      </c>
      <c r="M226">
        <v>0</v>
      </c>
      <c r="N226">
        <v>2132</v>
      </c>
      <c r="O226">
        <v>8.7477750000000007</v>
      </c>
      <c r="P226">
        <v>342</v>
      </c>
      <c r="Q226">
        <v>9200069</v>
      </c>
      <c r="R226">
        <v>21.31438</v>
      </c>
      <c r="S226">
        <v>-1</v>
      </c>
      <c r="T226">
        <v>0</v>
      </c>
      <c r="U226">
        <v>0</v>
      </c>
      <c r="V226">
        <v>2132</v>
      </c>
      <c r="W226">
        <v>8.7477750000000007</v>
      </c>
      <c r="X226">
        <v>334</v>
      </c>
      <c r="Y226">
        <v>8984798</v>
      </c>
      <c r="Z226">
        <v>21.06073</v>
      </c>
      <c r="AA226">
        <v>-1</v>
      </c>
      <c r="AB226">
        <v>0</v>
      </c>
      <c r="AC226">
        <v>0</v>
      </c>
      <c r="AD226">
        <v>2132</v>
      </c>
      <c r="AE226">
        <v>8.7477750000000007</v>
      </c>
      <c r="AF226">
        <v>413</v>
      </c>
      <c r="AG226">
        <v>11110040</v>
      </c>
      <c r="AH226">
        <v>23.4511</v>
      </c>
      <c r="AI226">
        <v>-1</v>
      </c>
    </row>
    <row r="227" spans="1:35" x14ac:dyDescent="0.3">
      <c r="A227">
        <v>4.0000000000000002E-4</v>
      </c>
      <c r="B227">
        <v>10</v>
      </c>
      <c r="C227">
        <v>1.76</v>
      </c>
      <c r="D227">
        <v>250</v>
      </c>
      <c r="E227">
        <v>333.33</v>
      </c>
      <c r="F227">
        <v>60</v>
      </c>
      <c r="G227">
        <v>518.33333300000004</v>
      </c>
      <c r="H227">
        <v>33.647530000000003</v>
      </c>
      <c r="I227">
        <v>345</v>
      </c>
      <c r="J227">
        <v>20</v>
      </c>
      <c r="K227">
        <v>200</v>
      </c>
      <c r="L227">
        <v>0</v>
      </c>
      <c r="M227">
        <v>0</v>
      </c>
      <c r="N227">
        <v>2144</v>
      </c>
      <c r="O227">
        <v>9.7771950000000007</v>
      </c>
      <c r="P227">
        <v>316</v>
      </c>
      <c r="Q227">
        <v>8500696</v>
      </c>
      <c r="R227">
        <v>20.47907</v>
      </c>
      <c r="S227">
        <v>-1</v>
      </c>
      <c r="T227">
        <v>0</v>
      </c>
      <c r="U227">
        <v>0</v>
      </c>
      <c r="V227">
        <v>2144</v>
      </c>
      <c r="W227">
        <v>9.7771950000000007</v>
      </c>
      <c r="X227">
        <v>306</v>
      </c>
      <c r="Y227">
        <v>8231676</v>
      </c>
      <c r="Z227">
        <v>20.149000000000001</v>
      </c>
      <c r="AA227">
        <v>-1</v>
      </c>
      <c r="AB227">
        <v>0</v>
      </c>
      <c r="AC227">
        <v>0</v>
      </c>
      <c r="AD227">
        <v>2144</v>
      </c>
      <c r="AE227">
        <v>9.7771950000000007</v>
      </c>
      <c r="AF227">
        <v>403</v>
      </c>
      <c r="AG227">
        <v>10841060</v>
      </c>
      <c r="AH227">
        <v>23.161470000000001</v>
      </c>
      <c r="AI227">
        <v>-1</v>
      </c>
    </row>
    <row r="228" spans="1:35" x14ac:dyDescent="0.3">
      <c r="A228">
        <v>4.0000000000000002E-4</v>
      </c>
      <c r="B228">
        <v>10</v>
      </c>
      <c r="C228">
        <v>1.76</v>
      </c>
      <c r="D228">
        <v>250</v>
      </c>
      <c r="E228">
        <v>333.33</v>
      </c>
      <c r="F228">
        <v>65</v>
      </c>
      <c r="G228">
        <v>523.33333300000004</v>
      </c>
      <c r="H228">
        <v>33.394289999999998</v>
      </c>
      <c r="I228">
        <v>345</v>
      </c>
      <c r="J228">
        <v>20</v>
      </c>
      <c r="K228">
        <v>200</v>
      </c>
      <c r="L228">
        <v>0</v>
      </c>
      <c r="M228">
        <v>0</v>
      </c>
      <c r="N228">
        <v>2198</v>
      </c>
      <c r="O228">
        <v>11.17211</v>
      </c>
      <c r="P228">
        <v>369</v>
      </c>
      <c r="Q228">
        <v>9926384</v>
      </c>
      <c r="R228">
        <v>22.149989999999999</v>
      </c>
      <c r="S228">
        <v>-1</v>
      </c>
      <c r="T228">
        <v>0</v>
      </c>
      <c r="U228">
        <v>0</v>
      </c>
      <c r="V228">
        <v>2198</v>
      </c>
      <c r="W228">
        <v>11.17211</v>
      </c>
      <c r="X228">
        <v>319</v>
      </c>
      <c r="Y228">
        <v>8581364</v>
      </c>
      <c r="Z228">
        <v>20.577110000000001</v>
      </c>
      <c r="AA228">
        <v>-1</v>
      </c>
      <c r="AB228">
        <v>0</v>
      </c>
      <c r="AC228">
        <v>0</v>
      </c>
      <c r="AD228">
        <v>2198</v>
      </c>
      <c r="AE228">
        <v>11.17211</v>
      </c>
      <c r="AF228">
        <v>423</v>
      </c>
      <c r="AG228">
        <v>11379100</v>
      </c>
      <c r="AH228">
        <v>23.737400000000001</v>
      </c>
      <c r="AI228">
        <v>-1</v>
      </c>
    </row>
    <row r="229" spans="1:35" x14ac:dyDescent="0.3">
      <c r="A229">
        <v>4.0000000000000002E-4</v>
      </c>
      <c r="B229">
        <v>10</v>
      </c>
      <c r="C229">
        <v>1.76</v>
      </c>
      <c r="D229">
        <v>250</v>
      </c>
      <c r="E229">
        <v>333.33</v>
      </c>
      <c r="F229">
        <v>70</v>
      </c>
      <c r="G229">
        <v>528.33333300000004</v>
      </c>
      <c r="H229">
        <v>33.144410000000001</v>
      </c>
      <c r="I229">
        <v>345</v>
      </c>
      <c r="J229">
        <v>20</v>
      </c>
      <c r="K229">
        <v>200</v>
      </c>
      <c r="L229">
        <v>0</v>
      </c>
      <c r="M229">
        <v>0</v>
      </c>
      <c r="N229">
        <v>2231</v>
      </c>
      <c r="O229">
        <v>11.62257</v>
      </c>
      <c r="P229">
        <v>316</v>
      </c>
      <c r="Q229">
        <v>8500669</v>
      </c>
      <c r="R229">
        <v>20.47907</v>
      </c>
      <c r="S229">
        <v>-1</v>
      </c>
      <c r="T229">
        <v>0</v>
      </c>
      <c r="U229">
        <v>0</v>
      </c>
      <c r="V229">
        <v>2231</v>
      </c>
      <c r="W229">
        <v>11.62257</v>
      </c>
      <c r="X229">
        <v>295</v>
      </c>
      <c r="Y229">
        <v>7935765</v>
      </c>
      <c r="Z229">
        <v>19.779820000000001</v>
      </c>
      <c r="AA229">
        <v>-1</v>
      </c>
      <c r="AB229">
        <v>0</v>
      </c>
      <c r="AC229">
        <v>0</v>
      </c>
      <c r="AD229">
        <v>2231</v>
      </c>
      <c r="AE229">
        <v>11.62257</v>
      </c>
      <c r="AF229">
        <v>398</v>
      </c>
      <c r="AG229">
        <v>10706570</v>
      </c>
      <c r="AH229">
        <v>23.015370000000001</v>
      </c>
      <c r="AI229">
        <v>-1</v>
      </c>
    </row>
    <row r="230" spans="1:35" x14ac:dyDescent="0.3">
      <c r="A230">
        <v>4.0000000000000002E-4</v>
      </c>
      <c r="B230">
        <v>10</v>
      </c>
      <c r="C230">
        <v>1.76</v>
      </c>
      <c r="D230">
        <v>250</v>
      </c>
      <c r="E230">
        <v>333.33</v>
      </c>
      <c r="F230">
        <v>75</v>
      </c>
      <c r="G230">
        <v>533.33333300000004</v>
      </c>
      <c r="H230">
        <v>32.89781</v>
      </c>
      <c r="I230">
        <v>345</v>
      </c>
      <c r="J230">
        <v>20</v>
      </c>
      <c r="K230">
        <v>200</v>
      </c>
      <c r="L230">
        <v>0</v>
      </c>
      <c r="M230">
        <v>0</v>
      </c>
      <c r="N230">
        <v>2208</v>
      </c>
      <c r="O230">
        <v>11.97109</v>
      </c>
      <c r="P230">
        <v>345</v>
      </c>
      <c r="Q230">
        <v>9280820</v>
      </c>
      <c r="R230">
        <v>21.408760000000001</v>
      </c>
      <c r="S230">
        <v>-1</v>
      </c>
      <c r="T230">
        <v>0</v>
      </c>
      <c r="U230">
        <v>0</v>
      </c>
      <c r="V230">
        <v>2208</v>
      </c>
      <c r="W230">
        <v>11.97109</v>
      </c>
      <c r="X230">
        <v>297</v>
      </c>
      <c r="Y230">
        <v>7989567</v>
      </c>
      <c r="Z230">
        <v>19.847429999999999</v>
      </c>
      <c r="AA230">
        <v>-1</v>
      </c>
      <c r="AB230">
        <v>0</v>
      </c>
      <c r="AC230">
        <v>0</v>
      </c>
      <c r="AD230">
        <v>2208</v>
      </c>
      <c r="AE230">
        <v>11.97109</v>
      </c>
      <c r="AF230">
        <v>418</v>
      </c>
      <c r="AG230">
        <v>11244590</v>
      </c>
      <c r="AH230">
        <v>23.594660000000001</v>
      </c>
      <c r="AI230">
        <v>-1</v>
      </c>
    </row>
    <row r="231" spans="1:35" x14ac:dyDescent="0.3">
      <c r="A231">
        <v>4.0000000000000002E-4</v>
      </c>
      <c r="B231">
        <v>10</v>
      </c>
      <c r="C231">
        <v>1.76</v>
      </c>
      <c r="D231">
        <v>250</v>
      </c>
      <c r="E231">
        <v>333.33</v>
      </c>
      <c r="F231">
        <v>80</v>
      </c>
      <c r="G231">
        <v>538.33333300000004</v>
      </c>
      <c r="H231">
        <v>32.65446</v>
      </c>
      <c r="I231">
        <v>345</v>
      </c>
      <c r="J231">
        <v>20</v>
      </c>
      <c r="K231">
        <v>200</v>
      </c>
      <c r="L231">
        <v>0</v>
      </c>
      <c r="M231">
        <v>0</v>
      </c>
      <c r="N231">
        <v>2203</v>
      </c>
      <c r="O231">
        <v>13.08703</v>
      </c>
      <c r="P231">
        <v>318</v>
      </c>
      <c r="Q231">
        <v>8554493</v>
      </c>
      <c r="R231">
        <v>20.54448</v>
      </c>
      <c r="S231">
        <v>-1</v>
      </c>
      <c r="T231">
        <v>0</v>
      </c>
      <c r="U231">
        <v>0</v>
      </c>
      <c r="V231">
        <v>2203</v>
      </c>
      <c r="W231">
        <v>13.08703</v>
      </c>
      <c r="X231">
        <v>276</v>
      </c>
      <c r="Y231">
        <v>7424648</v>
      </c>
      <c r="Z231">
        <v>19.126049999999999</v>
      </c>
      <c r="AA231">
        <v>-1</v>
      </c>
      <c r="AB231">
        <v>0</v>
      </c>
      <c r="AC231">
        <v>0</v>
      </c>
      <c r="AD231">
        <v>2203</v>
      </c>
      <c r="AE231">
        <v>13.08703</v>
      </c>
      <c r="AF231">
        <v>402</v>
      </c>
      <c r="AG231">
        <v>10814170</v>
      </c>
      <c r="AH231">
        <v>23.13232</v>
      </c>
      <c r="AI231">
        <v>-1</v>
      </c>
    </row>
    <row r="232" spans="1:35" x14ac:dyDescent="0.3">
      <c r="A232">
        <v>4.0000000000000002E-4</v>
      </c>
      <c r="B232">
        <v>10</v>
      </c>
      <c r="C232">
        <v>1.76</v>
      </c>
      <c r="D232">
        <v>250</v>
      </c>
      <c r="E232">
        <v>333.33</v>
      </c>
      <c r="F232">
        <v>85</v>
      </c>
      <c r="G232">
        <v>543.33333300000004</v>
      </c>
      <c r="H232">
        <v>32.414290000000001</v>
      </c>
      <c r="I232">
        <v>345</v>
      </c>
      <c r="J232">
        <v>20</v>
      </c>
      <c r="K232">
        <v>200</v>
      </c>
      <c r="L232">
        <v>0</v>
      </c>
      <c r="M232">
        <v>0</v>
      </c>
      <c r="N232">
        <v>2230</v>
      </c>
      <c r="O232">
        <v>13.82658</v>
      </c>
      <c r="P232">
        <v>363</v>
      </c>
      <c r="Q232">
        <v>9765019</v>
      </c>
      <c r="R232">
        <v>21.966909999999999</v>
      </c>
      <c r="S232">
        <v>-1</v>
      </c>
      <c r="T232">
        <v>0</v>
      </c>
      <c r="U232">
        <v>0</v>
      </c>
      <c r="V232">
        <v>2230</v>
      </c>
      <c r="W232">
        <v>13.82658</v>
      </c>
      <c r="X232">
        <v>289</v>
      </c>
      <c r="Y232">
        <v>7774360</v>
      </c>
      <c r="Z232">
        <v>19.57563</v>
      </c>
      <c r="AA232">
        <v>-1</v>
      </c>
      <c r="AB232">
        <v>0</v>
      </c>
      <c r="AC232">
        <v>0</v>
      </c>
      <c r="AD232">
        <v>2230</v>
      </c>
      <c r="AE232">
        <v>13.82658</v>
      </c>
      <c r="AF232">
        <v>419</v>
      </c>
      <c r="AG232">
        <v>11271490</v>
      </c>
      <c r="AH232">
        <v>23.623270000000002</v>
      </c>
      <c r="AI232">
        <v>-1</v>
      </c>
    </row>
    <row r="233" spans="1:35" x14ac:dyDescent="0.3">
      <c r="A233">
        <v>4.0000000000000002E-4</v>
      </c>
      <c r="B233">
        <v>10</v>
      </c>
      <c r="C233">
        <v>1.76</v>
      </c>
      <c r="D233">
        <v>250</v>
      </c>
      <c r="E233">
        <v>333.33</v>
      </c>
      <c r="F233">
        <v>90</v>
      </c>
      <c r="G233">
        <v>548.33333300000004</v>
      </c>
      <c r="H233">
        <v>32.177250000000001</v>
      </c>
      <c r="I233">
        <v>345</v>
      </c>
      <c r="J233">
        <v>20</v>
      </c>
      <c r="K233">
        <v>200</v>
      </c>
      <c r="L233">
        <v>0</v>
      </c>
      <c r="M233">
        <v>0</v>
      </c>
      <c r="N233">
        <v>2235</v>
      </c>
      <c r="O233">
        <v>14.121689999999999</v>
      </c>
      <c r="P233">
        <v>357</v>
      </c>
      <c r="Q233">
        <v>9603624</v>
      </c>
      <c r="R233">
        <v>21.78237</v>
      </c>
      <c r="S233">
        <v>-1</v>
      </c>
      <c r="T233">
        <v>0</v>
      </c>
      <c r="U233">
        <v>0</v>
      </c>
      <c r="V233">
        <v>2235</v>
      </c>
      <c r="W233">
        <v>14.121689999999999</v>
      </c>
      <c r="X233">
        <v>294</v>
      </c>
      <c r="Y233">
        <v>7908855</v>
      </c>
      <c r="Z233">
        <v>19.745930000000001</v>
      </c>
      <c r="AA233">
        <v>-1</v>
      </c>
      <c r="AB233">
        <v>0</v>
      </c>
      <c r="AC233">
        <v>0</v>
      </c>
      <c r="AD233">
        <v>2235</v>
      </c>
      <c r="AE233">
        <v>14.121689999999999</v>
      </c>
      <c r="AF233">
        <v>417</v>
      </c>
      <c r="AG233">
        <v>11217680</v>
      </c>
      <c r="AH233">
        <v>23.566020000000002</v>
      </c>
      <c r="AI233">
        <v>-1</v>
      </c>
    </row>
    <row r="234" spans="1:35" x14ac:dyDescent="0.3">
      <c r="A234">
        <v>4.0000000000000002E-4</v>
      </c>
      <c r="B234">
        <v>10</v>
      </c>
      <c r="C234">
        <v>1.76</v>
      </c>
      <c r="D234">
        <v>250</v>
      </c>
      <c r="E234">
        <v>333.33</v>
      </c>
      <c r="F234">
        <v>95</v>
      </c>
      <c r="G234">
        <v>553.33333300000004</v>
      </c>
      <c r="H234">
        <v>31.943290000000001</v>
      </c>
      <c r="I234">
        <v>345</v>
      </c>
      <c r="J234">
        <v>20</v>
      </c>
      <c r="K234">
        <v>200</v>
      </c>
      <c r="L234">
        <v>0</v>
      </c>
      <c r="M234">
        <v>0</v>
      </c>
      <c r="N234">
        <v>2271</v>
      </c>
      <c r="O234">
        <v>16.278410000000001</v>
      </c>
      <c r="P234">
        <v>352</v>
      </c>
      <c r="Q234">
        <v>9469119</v>
      </c>
      <c r="R234">
        <v>21.62745</v>
      </c>
      <c r="S234">
        <v>-1</v>
      </c>
      <c r="T234">
        <v>0</v>
      </c>
      <c r="U234">
        <v>0</v>
      </c>
      <c r="V234">
        <v>2271</v>
      </c>
      <c r="W234">
        <v>16.278410000000001</v>
      </c>
      <c r="X234">
        <v>292</v>
      </c>
      <c r="Y234">
        <v>7855052</v>
      </c>
      <c r="Z234">
        <v>19.677980000000002</v>
      </c>
      <c r="AA234">
        <v>-1</v>
      </c>
      <c r="AB234">
        <v>0</v>
      </c>
      <c r="AC234">
        <v>0</v>
      </c>
      <c r="AD234">
        <v>2271</v>
      </c>
      <c r="AE234">
        <v>16.278410000000001</v>
      </c>
      <c r="AF234">
        <v>408</v>
      </c>
      <c r="AG234">
        <v>10975580</v>
      </c>
      <c r="AH234">
        <v>23.306709999999999</v>
      </c>
      <c r="AI234">
        <v>-1</v>
      </c>
    </row>
    <row r="235" spans="1:35" x14ac:dyDescent="0.3">
      <c r="A235">
        <v>4.0000000000000002E-4</v>
      </c>
      <c r="B235">
        <v>10</v>
      </c>
      <c r="C235">
        <v>1.76</v>
      </c>
      <c r="D235">
        <v>250</v>
      </c>
      <c r="E235">
        <v>333.33</v>
      </c>
      <c r="F235">
        <v>100</v>
      </c>
      <c r="G235">
        <v>558.33333300000004</v>
      </c>
      <c r="H235">
        <v>31.712350000000001</v>
      </c>
      <c r="I235">
        <v>345</v>
      </c>
      <c r="J235">
        <v>20</v>
      </c>
      <c r="K235">
        <v>200</v>
      </c>
      <c r="L235">
        <v>0</v>
      </c>
      <c r="M235">
        <v>0</v>
      </c>
      <c r="N235">
        <v>2207</v>
      </c>
      <c r="O235">
        <v>15.52655</v>
      </c>
      <c r="P235">
        <v>358</v>
      </c>
      <c r="Q235">
        <v>9630519</v>
      </c>
      <c r="R235">
        <v>21.813230000000001</v>
      </c>
      <c r="S235">
        <v>-1</v>
      </c>
      <c r="T235">
        <v>0</v>
      </c>
      <c r="U235">
        <v>0</v>
      </c>
      <c r="V235">
        <v>2207</v>
      </c>
      <c r="W235">
        <v>15.52655</v>
      </c>
      <c r="X235">
        <v>306</v>
      </c>
      <c r="Y235">
        <v>8231664</v>
      </c>
      <c r="Z235">
        <v>20.149000000000001</v>
      </c>
      <c r="AA235">
        <v>-1</v>
      </c>
      <c r="AB235">
        <v>0</v>
      </c>
      <c r="AC235">
        <v>0</v>
      </c>
      <c r="AD235">
        <v>2207</v>
      </c>
      <c r="AE235">
        <v>15.52655</v>
      </c>
      <c r="AF235">
        <v>416</v>
      </c>
      <c r="AG235">
        <v>11190780</v>
      </c>
      <c r="AH235">
        <v>23.53734</v>
      </c>
      <c r="AI235">
        <v>-1</v>
      </c>
    </row>
    <row r="236" spans="1:35" x14ac:dyDescent="0.3">
      <c r="A236">
        <v>4.0000000000000002E-4</v>
      </c>
      <c r="B236">
        <v>10</v>
      </c>
      <c r="C236">
        <v>1.76</v>
      </c>
      <c r="D236">
        <v>250</v>
      </c>
      <c r="E236">
        <v>333.33</v>
      </c>
      <c r="F236">
        <v>2.5</v>
      </c>
      <c r="G236">
        <v>460.83333299999998</v>
      </c>
      <c r="H236">
        <v>36.820129999999999</v>
      </c>
      <c r="I236">
        <v>345</v>
      </c>
      <c r="J236">
        <v>20</v>
      </c>
      <c r="K236">
        <v>200</v>
      </c>
      <c r="L236">
        <v>0</v>
      </c>
      <c r="M236">
        <v>0</v>
      </c>
      <c r="N236">
        <v>678</v>
      </c>
      <c r="O236">
        <v>1.1612910000000001</v>
      </c>
      <c r="P236">
        <v>402</v>
      </c>
      <c r="Q236">
        <v>10814170</v>
      </c>
      <c r="R236">
        <v>23.13232</v>
      </c>
      <c r="S236">
        <v>-1</v>
      </c>
      <c r="T236">
        <v>0</v>
      </c>
      <c r="U236">
        <v>0</v>
      </c>
      <c r="V236">
        <v>554</v>
      </c>
      <c r="W236">
        <v>0.88825149999999997</v>
      </c>
      <c r="X236">
        <v>367</v>
      </c>
      <c r="Y236">
        <v>9872620</v>
      </c>
      <c r="Z236">
        <v>22.089120000000001</v>
      </c>
      <c r="AA236">
        <v>-1</v>
      </c>
      <c r="AB236">
        <v>0</v>
      </c>
      <c r="AC236">
        <v>0</v>
      </c>
      <c r="AD236">
        <v>554</v>
      </c>
      <c r="AE236">
        <v>0.88825149999999997</v>
      </c>
      <c r="AF236">
        <v>322</v>
      </c>
      <c r="AG236">
        <v>8662114</v>
      </c>
      <c r="AH236">
        <v>20.674700000000001</v>
      </c>
      <c r="AI236">
        <v>-1</v>
      </c>
    </row>
    <row r="237" spans="1:35" x14ac:dyDescent="0.3">
      <c r="A237" t="s">
        <v>74</v>
      </c>
      <c r="B237" t="s">
        <v>74</v>
      </c>
      <c r="D237" t="s">
        <v>74</v>
      </c>
      <c r="E237" t="s">
        <v>74</v>
      </c>
      <c r="F237" t="s">
        <v>75</v>
      </c>
      <c r="H237" t="s">
        <v>74</v>
      </c>
      <c r="K237">
        <v>250</v>
      </c>
    </row>
    <row r="238" spans="1:35" x14ac:dyDescent="0.3">
      <c r="A238">
        <v>4.0000000000000002E-4</v>
      </c>
      <c r="B238">
        <v>10</v>
      </c>
      <c r="C238">
        <v>1.76</v>
      </c>
      <c r="D238">
        <v>250</v>
      </c>
      <c r="E238">
        <v>333.33</v>
      </c>
      <c r="F238">
        <v>0</v>
      </c>
      <c r="G238">
        <v>458.33333299999998</v>
      </c>
      <c r="H238">
        <v>40.755360000000003</v>
      </c>
      <c r="I238">
        <v>395</v>
      </c>
      <c r="J238">
        <v>20</v>
      </c>
      <c r="K238">
        <v>250</v>
      </c>
      <c r="L238">
        <v>2</v>
      </c>
      <c r="M238">
        <v>2.0032000000000001E-6</v>
      </c>
      <c r="N238">
        <v>216</v>
      </c>
      <c r="O238">
        <v>2.217701E-2</v>
      </c>
      <c r="P238">
        <v>603</v>
      </c>
      <c r="Q238">
        <v>16221220</v>
      </c>
      <c r="R238">
        <v>28.429929999999999</v>
      </c>
      <c r="S238" s="4">
        <v>8000000000000</v>
      </c>
      <c r="T238">
        <v>0</v>
      </c>
      <c r="U238">
        <v>0</v>
      </c>
      <c r="V238">
        <v>230</v>
      </c>
      <c r="W238">
        <v>2.0531790000000001E-2</v>
      </c>
      <c r="X238">
        <v>589</v>
      </c>
      <c r="Y238">
        <v>15844600</v>
      </c>
      <c r="Z238">
        <v>28.091100000000001</v>
      </c>
      <c r="AA238">
        <v>-1</v>
      </c>
      <c r="AB238">
        <v>24</v>
      </c>
      <c r="AC238">
        <v>6.5134099999999997E-5</v>
      </c>
      <c r="AD238">
        <v>248</v>
      </c>
      <c r="AE238">
        <v>2.602262E-2</v>
      </c>
      <c r="AF238">
        <v>512</v>
      </c>
      <c r="AG238">
        <v>13773260</v>
      </c>
      <c r="AH238">
        <v>26.155629999999999</v>
      </c>
      <c r="AI238" s="4">
        <v>210000000000</v>
      </c>
    </row>
    <row r="239" spans="1:35" x14ac:dyDescent="0.3">
      <c r="A239">
        <v>4.0000000000000002E-4</v>
      </c>
      <c r="B239">
        <v>10</v>
      </c>
      <c r="C239">
        <v>1.76</v>
      </c>
      <c r="D239">
        <v>250</v>
      </c>
      <c r="E239">
        <v>333.33</v>
      </c>
      <c r="F239">
        <v>5</v>
      </c>
      <c r="G239">
        <v>463.33333299999998</v>
      </c>
      <c r="H239">
        <v>40.448180000000001</v>
      </c>
      <c r="I239">
        <v>395</v>
      </c>
      <c r="J239">
        <v>20</v>
      </c>
      <c r="K239">
        <v>250</v>
      </c>
      <c r="L239">
        <v>1</v>
      </c>
      <c r="M239">
        <v>7.8140000000000005E-7</v>
      </c>
      <c r="N239">
        <v>342</v>
      </c>
      <c r="O239">
        <v>3.9247940000000002E-2</v>
      </c>
      <c r="P239">
        <v>567</v>
      </c>
      <c r="Q239">
        <v>15252780</v>
      </c>
      <c r="R239">
        <v>27.550930000000001</v>
      </c>
      <c r="S239" s="4">
        <v>19000000000000</v>
      </c>
      <c r="T239">
        <v>0</v>
      </c>
      <c r="U239">
        <v>0</v>
      </c>
      <c r="V239">
        <v>341</v>
      </c>
      <c r="W239">
        <v>3.7259029999999999E-2</v>
      </c>
      <c r="X239">
        <v>564</v>
      </c>
      <c r="Y239">
        <v>15172080</v>
      </c>
      <c r="Z239">
        <v>27.476510000000001</v>
      </c>
      <c r="AA239">
        <v>-1</v>
      </c>
      <c r="AB239">
        <v>14</v>
      </c>
      <c r="AC239">
        <v>1.6117199999999999E-5</v>
      </c>
      <c r="AD239">
        <v>323</v>
      </c>
      <c r="AE239">
        <v>3.4059150000000003E-2</v>
      </c>
      <c r="AF239">
        <v>530</v>
      </c>
      <c r="AG239">
        <v>14257470</v>
      </c>
      <c r="AH239">
        <v>26.619730000000001</v>
      </c>
      <c r="AI239" s="4">
        <v>880000000000</v>
      </c>
    </row>
    <row r="240" spans="1:35" x14ac:dyDescent="0.3">
      <c r="A240">
        <v>4.0000000000000002E-4</v>
      </c>
      <c r="B240">
        <v>10</v>
      </c>
      <c r="C240">
        <v>1.76</v>
      </c>
      <c r="D240">
        <v>250</v>
      </c>
      <c r="E240">
        <v>333.33</v>
      </c>
      <c r="F240">
        <v>10</v>
      </c>
      <c r="G240">
        <v>468.33333299999998</v>
      </c>
      <c r="H240">
        <v>40.144829999999999</v>
      </c>
      <c r="I240">
        <v>395</v>
      </c>
      <c r="J240">
        <v>20</v>
      </c>
      <c r="K240">
        <v>250</v>
      </c>
      <c r="L240">
        <v>0</v>
      </c>
      <c r="M240">
        <v>0</v>
      </c>
      <c r="N240">
        <v>315</v>
      </c>
      <c r="O240">
        <v>5.0306169999999997E-2</v>
      </c>
      <c r="P240">
        <v>552</v>
      </c>
      <c r="Q240">
        <v>14849260</v>
      </c>
      <c r="R240">
        <v>27.176970000000001</v>
      </c>
      <c r="S240">
        <v>-1</v>
      </c>
      <c r="T240">
        <v>0</v>
      </c>
      <c r="U240">
        <v>0</v>
      </c>
      <c r="V240">
        <v>322</v>
      </c>
      <c r="W240">
        <v>3.9859690000000003E-2</v>
      </c>
      <c r="X240">
        <v>556</v>
      </c>
      <c r="Y240">
        <v>14956830</v>
      </c>
      <c r="Z240">
        <v>27.277149999999999</v>
      </c>
      <c r="AA240">
        <v>-1</v>
      </c>
      <c r="AB240">
        <v>0</v>
      </c>
      <c r="AC240">
        <v>0</v>
      </c>
      <c r="AD240">
        <v>332</v>
      </c>
      <c r="AE240">
        <v>4.5922110000000002E-2</v>
      </c>
      <c r="AF240">
        <v>544</v>
      </c>
      <c r="AG240">
        <v>14634070</v>
      </c>
      <c r="AH240">
        <v>26.975570000000001</v>
      </c>
      <c r="AI240">
        <v>-1</v>
      </c>
    </row>
    <row r="241" spans="1:35" x14ac:dyDescent="0.3">
      <c r="A241">
        <v>4.0000000000000002E-4</v>
      </c>
      <c r="B241">
        <v>10</v>
      </c>
      <c r="C241">
        <v>1.76</v>
      </c>
      <c r="D241">
        <v>250</v>
      </c>
      <c r="E241">
        <v>333.33</v>
      </c>
      <c r="F241">
        <v>15</v>
      </c>
      <c r="G241">
        <v>473.33333299999998</v>
      </c>
      <c r="H241">
        <v>39.845230000000001</v>
      </c>
      <c r="I241">
        <v>395</v>
      </c>
      <c r="J241">
        <v>20</v>
      </c>
      <c r="K241">
        <v>250</v>
      </c>
      <c r="L241">
        <v>0</v>
      </c>
      <c r="M241">
        <v>0</v>
      </c>
      <c r="N241">
        <v>341</v>
      </c>
      <c r="O241">
        <v>5.4393780000000003E-2</v>
      </c>
      <c r="P241">
        <v>551</v>
      </c>
      <c r="Q241">
        <v>14822360</v>
      </c>
      <c r="R241">
        <v>27.151869999999999</v>
      </c>
      <c r="S241">
        <v>-1</v>
      </c>
      <c r="T241">
        <v>0</v>
      </c>
      <c r="U241">
        <v>0</v>
      </c>
      <c r="V241">
        <v>341</v>
      </c>
      <c r="W241">
        <v>5.4393780000000003E-2</v>
      </c>
      <c r="X241">
        <v>567</v>
      </c>
      <c r="Y241">
        <v>15252760</v>
      </c>
      <c r="Z241">
        <v>27.550930000000001</v>
      </c>
      <c r="AA241">
        <v>-1</v>
      </c>
      <c r="AB241">
        <v>0</v>
      </c>
      <c r="AC241">
        <v>0</v>
      </c>
      <c r="AD241">
        <v>340</v>
      </c>
      <c r="AE241">
        <v>5.7561340000000003E-2</v>
      </c>
      <c r="AF241">
        <v>534</v>
      </c>
      <c r="AG241">
        <v>14365080</v>
      </c>
      <c r="AH241">
        <v>26.72184</v>
      </c>
      <c r="AI241">
        <v>-1</v>
      </c>
    </row>
    <row r="242" spans="1:35" x14ac:dyDescent="0.3">
      <c r="A242">
        <v>4.0000000000000002E-4</v>
      </c>
      <c r="B242">
        <v>10</v>
      </c>
      <c r="C242">
        <v>1.76</v>
      </c>
      <c r="D242">
        <v>250</v>
      </c>
      <c r="E242">
        <v>333.33</v>
      </c>
      <c r="F242">
        <v>20</v>
      </c>
      <c r="G242">
        <v>478.33333299999998</v>
      </c>
      <c r="H242">
        <v>39.549340000000001</v>
      </c>
      <c r="I242">
        <v>395</v>
      </c>
      <c r="J242">
        <v>20</v>
      </c>
      <c r="K242">
        <v>250</v>
      </c>
      <c r="L242">
        <v>0</v>
      </c>
      <c r="M242">
        <v>0</v>
      </c>
      <c r="N242">
        <v>358</v>
      </c>
      <c r="O242">
        <v>7.9958810000000005E-2</v>
      </c>
      <c r="P242">
        <v>543</v>
      </c>
      <c r="Q242">
        <v>14607150</v>
      </c>
      <c r="R242">
        <v>26.950289999999999</v>
      </c>
      <c r="S242">
        <v>-1</v>
      </c>
      <c r="T242">
        <v>0</v>
      </c>
      <c r="U242">
        <v>0</v>
      </c>
      <c r="V242">
        <v>358</v>
      </c>
      <c r="W242">
        <v>7.9958810000000005E-2</v>
      </c>
      <c r="X242">
        <v>540</v>
      </c>
      <c r="Y242">
        <v>14526400</v>
      </c>
      <c r="Z242">
        <v>26.87434</v>
      </c>
      <c r="AA242">
        <v>-1</v>
      </c>
      <c r="AB242">
        <v>0</v>
      </c>
      <c r="AC242">
        <v>0</v>
      </c>
      <c r="AD242">
        <v>352</v>
      </c>
      <c r="AE242">
        <v>8.4647E-2</v>
      </c>
      <c r="AF242">
        <v>520</v>
      </c>
      <c r="AG242">
        <v>13988430</v>
      </c>
      <c r="AH242">
        <v>26.362829999999999</v>
      </c>
      <c r="AI242">
        <v>-1</v>
      </c>
    </row>
    <row r="243" spans="1:35" x14ac:dyDescent="0.3">
      <c r="A243">
        <v>4.0000000000000002E-4</v>
      </c>
      <c r="B243">
        <v>10</v>
      </c>
      <c r="C243">
        <v>1.76</v>
      </c>
      <c r="D243">
        <v>250</v>
      </c>
      <c r="E243">
        <v>333.33</v>
      </c>
      <c r="F243">
        <v>25</v>
      </c>
      <c r="G243">
        <v>483.33333299999998</v>
      </c>
      <c r="H243">
        <v>39.257109999999997</v>
      </c>
      <c r="I243">
        <v>395</v>
      </c>
      <c r="J243">
        <v>20</v>
      </c>
      <c r="K243">
        <v>250</v>
      </c>
      <c r="L243">
        <v>0</v>
      </c>
      <c r="M243">
        <v>0</v>
      </c>
      <c r="N243">
        <v>363</v>
      </c>
      <c r="O243">
        <v>6.6416729999999993E-2</v>
      </c>
      <c r="P243">
        <v>538</v>
      </c>
      <c r="Q243">
        <v>14472570</v>
      </c>
      <c r="R243">
        <v>26.823599999999999</v>
      </c>
      <c r="S243">
        <v>-1</v>
      </c>
      <c r="T243">
        <v>0</v>
      </c>
      <c r="U243">
        <v>0</v>
      </c>
      <c r="V243">
        <v>361</v>
      </c>
      <c r="W243">
        <v>6.5504919999999994E-2</v>
      </c>
      <c r="X243">
        <v>537</v>
      </c>
      <c r="Y243">
        <v>14445650</v>
      </c>
      <c r="Z243">
        <v>26.798190000000002</v>
      </c>
      <c r="AA243">
        <v>-1</v>
      </c>
      <c r="AB243">
        <v>0</v>
      </c>
      <c r="AC243">
        <v>0</v>
      </c>
      <c r="AD243">
        <v>363</v>
      </c>
      <c r="AE243">
        <v>6.6416729999999993E-2</v>
      </c>
      <c r="AF243">
        <v>494</v>
      </c>
      <c r="AG243">
        <v>13289000</v>
      </c>
      <c r="AH243">
        <v>25.68374</v>
      </c>
      <c r="AI243">
        <v>-1</v>
      </c>
    </row>
    <row r="244" spans="1:35" x14ac:dyDescent="0.3">
      <c r="A244">
        <v>4.0000000000000002E-4</v>
      </c>
      <c r="B244">
        <v>10</v>
      </c>
      <c r="C244">
        <v>1.76</v>
      </c>
      <c r="D244">
        <v>250</v>
      </c>
      <c r="E244">
        <v>333.33</v>
      </c>
      <c r="F244">
        <v>30</v>
      </c>
      <c r="G244">
        <v>488.33333299999998</v>
      </c>
      <c r="H244">
        <v>38.96848</v>
      </c>
      <c r="I244">
        <v>395</v>
      </c>
      <c r="J244">
        <v>20</v>
      </c>
      <c r="K244">
        <v>250</v>
      </c>
      <c r="L244">
        <v>0</v>
      </c>
      <c r="M244">
        <v>0</v>
      </c>
      <c r="N244">
        <v>358</v>
      </c>
      <c r="O244">
        <v>6.1302589999999997E-2</v>
      </c>
      <c r="P244">
        <v>509</v>
      </c>
      <c r="Q244">
        <v>13692540</v>
      </c>
      <c r="R244">
        <v>26.077529999999999</v>
      </c>
      <c r="S244">
        <v>-1</v>
      </c>
      <c r="T244">
        <v>0</v>
      </c>
      <c r="U244">
        <v>0</v>
      </c>
      <c r="V244">
        <v>358</v>
      </c>
      <c r="W244">
        <v>6.1302589999999997E-2</v>
      </c>
      <c r="X244">
        <v>513</v>
      </c>
      <c r="Y244">
        <v>13800110</v>
      </c>
      <c r="Z244">
        <v>26.181609999999999</v>
      </c>
      <c r="AA244">
        <v>-1</v>
      </c>
      <c r="AB244">
        <v>0</v>
      </c>
      <c r="AC244">
        <v>0</v>
      </c>
      <c r="AD244">
        <v>358</v>
      </c>
      <c r="AE244">
        <v>6.1302589999999997E-2</v>
      </c>
      <c r="AF244">
        <v>499</v>
      </c>
      <c r="AG244">
        <v>13423550</v>
      </c>
      <c r="AH244">
        <v>25.815629999999999</v>
      </c>
      <c r="AI244">
        <v>-1</v>
      </c>
    </row>
    <row r="245" spans="1:35" x14ac:dyDescent="0.3">
      <c r="A245">
        <v>4.0000000000000002E-4</v>
      </c>
      <c r="B245">
        <v>10</v>
      </c>
      <c r="C245">
        <v>1.76</v>
      </c>
      <c r="D245">
        <v>250</v>
      </c>
      <c r="E245">
        <v>333.33</v>
      </c>
      <c r="F245">
        <v>35</v>
      </c>
      <c r="G245">
        <v>493.33333299999998</v>
      </c>
      <c r="H245">
        <v>38.683399999999999</v>
      </c>
      <c r="I245">
        <v>395</v>
      </c>
      <c r="J245">
        <v>20</v>
      </c>
      <c r="K245">
        <v>250</v>
      </c>
      <c r="L245">
        <v>0</v>
      </c>
      <c r="M245">
        <v>0</v>
      </c>
      <c r="N245">
        <v>360</v>
      </c>
      <c r="O245">
        <v>9.1646000000000005E-2</v>
      </c>
      <c r="P245">
        <v>492</v>
      </c>
      <c r="Q245">
        <v>13235160</v>
      </c>
      <c r="R245">
        <v>25.63081</v>
      </c>
      <c r="S245">
        <v>-1</v>
      </c>
      <c r="T245">
        <v>0</v>
      </c>
      <c r="U245">
        <v>0</v>
      </c>
      <c r="V245">
        <v>360</v>
      </c>
      <c r="W245">
        <v>9.1646000000000005E-2</v>
      </c>
      <c r="X245">
        <v>510</v>
      </c>
      <c r="Y245">
        <v>13719330</v>
      </c>
      <c r="Z245">
        <v>26.103590000000001</v>
      </c>
      <c r="AA245">
        <v>-1</v>
      </c>
      <c r="AB245">
        <v>0</v>
      </c>
      <c r="AC245">
        <v>0</v>
      </c>
      <c r="AD245">
        <v>360</v>
      </c>
      <c r="AE245">
        <v>9.1646000000000005E-2</v>
      </c>
      <c r="AF245">
        <v>478</v>
      </c>
      <c r="AG245">
        <v>12858590</v>
      </c>
      <c r="AH245">
        <v>25.257400000000001</v>
      </c>
      <c r="AI245">
        <v>-1</v>
      </c>
    </row>
    <row r="246" spans="1:35" x14ac:dyDescent="0.3">
      <c r="A246">
        <v>4.0000000000000002E-4</v>
      </c>
      <c r="B246">
        <v>10</v>
      </c>
      <c r="C246">
        <v>1.76</v>
      </c>
      <c r="D246">
        <v>250</v>
      </c>
      <c r="E246">
        <v>333.33</v>
      </c>
      <c r="F246">
        <v>40</v>
      </c>
      <c r="G246">
        <v>498.33333299999998</v>
      </c>
      <c r="H246">
        <v>38.401820000000001</v>
      </c>
      <c r="I246">
        <v>395</v>
      </c>
      <c r="J246">
        <v>20</v>
      </c>
      <c r="K246">
        <v>250</v>
      </c>
      <c r="L246">
        <v>0</v>
      </c>
      <c r="M246">
        <v>0</v>
      </c>
      <c r="N246">
        <v>380</v>
      </c>
      <c r="O246">
        <v>0.1042867</v>
      </c>
      <c r="P246">
        <v>519</v>
      </c>
      <c r="Q246">
        <v>13961540</v>
      </c>
      <c r="R246">
        <v>26.337009999999999</v>
      </c>
      <c r="S246">
        <v>-1</v>
      </c>
      <c r="T246">
        <v>0</v>
      </c>
      <c r="U246">
        <v>0</v>
      </c>
      <c r="V246">
        <v>380</v>
      </c>
      <c r="W246">
        <v>0.1042867</v>
      </c>
      <c r="X246">
        <v>506</v>
      </c>
      <c r="Y246">
        <v>13611810</v>
      </c>
      <c r="Z246">
        <v>25.999220000000001</v>
      </c>
      <c r="AA246">
        <v>-1</v>
      </c>
      <c r="AB246">
        <v>0</v>
      </c>
      <c r="AC246">
        <v>0</v>
      </c>
      <c r="AD246">
        <v>380</v>
      </c>
      <c r="AE246">
        <v>0.1042867</v>
      </c>
      <c r="AF246">
        <v>512</v>
      </c>
      <c r="AG246">
        <v>13773260</v>
      </c>
      <c r="AH246">
        <v>26.155629999999999</v>
      </c>
      <c r="AI246">
        <v>-1</v>
      </c>
    </row>
    <row r="247" spans="1:35" x14ac:dyDescent="0.3">
      <c r="A247">
        <v>4.0000000000000002E-4</v>
      </c>
      <c r="B247">
        <v>10</v>
      </c>
      <c r="C247">
        <v>1.76</v>
      </c>
      <c r="D247">
        <v>250</v>
      </c>
      <c r="E247">
        <v>333.33</v>
      </c>
      <c r="F247">
        <v>45</v>
      </c>
      <c r="G247">
        <v>503.33333299999998</v>
      </c>
      <c r="H247">
        <v>38.123690000000003</v>
      </c>
      <c r="I247">
        <v>395</v>
      </c>
      <c r="J247">
        <v>20</v>
      </c>
      <c r="K247">
        <v>250</v>
      </c>
      <c r="L247">
        <v>0</v>
      </c>
      <c r="M247">
        <v>0</v>
      </c>
      <c r="N247">
        <v>364</v>
      </c>
      <c r="O247">
        <v>0.1293097</v>
      </c>
      <c r="P247">
        <v>502</v>
      </c>
      <c r="Q247">
        <v>13504190</v>
      </c>
      <c r="R247">
        <v>25.894459999999999</v>
      </c>
      <c r="S247">
        <v>-1</v>
      </c>
      <c r="T247">
        <v>0</v>
      </c>
      <c r="U247">
        <v>0</v>
      </c>
      <c r="V247">
        <v>364</v>
      </c>
      <c r="W247">
        <v>0.1293097</v>
      </c>
      <c r="X247">
        <v>504</v>
      </c>
      <c r="Y247">
        <v>13557940</v>
      </c>
      <c r="Z247">
        <v>25.94689</v>
      </c>
      <c r="AA247">
        <v>-1</v>
      </c>
      <c r="AB247">
        <v>0</v>
      </c>
      <c r="AC247">
        <v>0</v>
      </c>
      <c r="AD247">
        <v>364</v>
      </c>
      <c r="AE247">
        <v>0.1293097</v>
      </c>
      <c r="AF247">
        <v>487</v>
      </c>
      <c r="AG247">
        <v>13100700</v>
      </c>
      <c r="AH247">
        <v>25.49804</v>
      </c>
      <c r="AI247">
        <v>-1</v>
      </c>
    </row>
    <row r="248" spans="1:35" x14ac:dyDescent="0.3">
      <c r="A248">
        <v>4.0000000000000002E-4</v>
      </c>
      <c r="B248">
        <v>10</v>
      </c>
      <c r="C248">
        <v>1.76</v>
      </c>
      <c r="D248">
        <v>250</v>
      </c>
      <c r="E248">
        <v>333.33</v>
      </c>
      <c r="F248">
        <v>50</v>
      </c>
      <c r="G248">
        <v>508.33333299999998</v>
      </c>
      <c r="H248">
        <v>37.848959999999998</v>
      </c>
      <c r="I248">
        <v>395</v>
      </c>
      <c r="J248">
        <v>20</v>
      </c>
      <c r="K248">
        <v>250</v>
      </c>
      <c r="L248">
        <v>0</v>
      </c>
      <c r="M248">
        <v>0</v>
      </c>
      <c r="N248">
        <v>403</v>
      </c>
      <c r="O248">
        <v>0.15193499999999999</v>
      </c>
      <c r="P248">
        <v>489</v>
      </c>
      <c r="Q248">
        <v>13154510</v>
      </c>
      <c r="R248">
        <v>25.551220000000001</v>
      </c>
      <c r="S248">
        <v>-1</v>
      </c>
      <c r="T248">
        <v>0</v>
      </c>
      <c r="U248">
        <v>0</v>
      </c>
      <c r="V248">
        <v>403</v>
      </c>
      <c r="W248">
        <v>0.15193499999999999</v>
      </c>
      <c r="X248">
        <v>489</v>
      </c>
      <c r="Y248">
        <v>13154470</v>
      </c>
      <c r="Z248">
        <v>25.551220000000001</v>
      </c>
      <c r="AA248">
        <v>-1</v>
      </c>
      <c r="AB248">
        <v>0</v>
      </c>
      <c r="AC248">
        <v>0</v>
      </c>
      <c r="AD248">
        <v>403</v>
      </c>
      <c r="AE248">
        <v>0.15193499999999999</v>
      </c>
      <c r="AF248">
        <v>498</v>
      </c>
      <c r="AG248">
        <v>13396570</v>
      </c>
      <c r="AH248">
        <v>25.789300000000001</v>
      </c>
      <c r="AI248">
        <v>-1</v>
      </c>
    </row>
    <row r="249" spans="1:35" x14ac:dyDescent="0.3">
      <c r="A249">
        <v>4.0000000000000002E-4</v>
      </c>
      <c r="B249">
        <v>10</v>
      </c>
      <c r="C249">
        <v>1.76</v>
      </c>
      <c r="D249">
        <v>250</v>
      </c>
      <c r="E249">
        <v>333.33</v>
      </c>
      <c r="F249">
        <v>55</v>
      </c>
      <c r="G249">
        <v>513.33333300000004</v>
      </c>
      <c r="H249">
        <v>37.577579999999998</v>
      </c>
      <c r="I249">
        <v>395</v>
      </c>
      <c r="J249">
        <v>20</v>
      </c>
      <c r="K249">
        <v>250</v>
      </c>
      <c r="L249">
        <v>0</v>
      </c>
      <c r="M249">
        <v>0</v>
      </c>
      <c r="N249">
        <v>1074</v>
      </c>
      <c r="O249">
        <v>0.40195900000000001</v>
      </c>
      <c r="P249">
        <v>481</v>
      </c>
      <c r="Q249">
        <v>12939320</v>
      </c>
      <c r="R249">
        <v>25.33785</v>
      </c>
      <c r="S249">
        <v>-1</v>
      </c>
      <c r="T249">
        <v>0</v>
      </c>
      <c r="U249">
        <v>0</v>
      </c>
      <c r="V249">
        <v>1074</v>
      </c>
      <c r="W249">
        <v>0.40195900000000001</v>
      </c>
      <c r="X249">
        <v>473</v>
      </c>
      <c r="Y249">
        <v>12724080</v>
      </c>
      <c r="Z249">
        <v>25.122789999999998</v>
      </c>
      <c r="AA249">
        <v>-1</v>
      </c>
      <c r="AB249">
        <v>0</v>
      </c>
      <c r="AC249">
        <v>0</v>
      </c>
      <c r="AD249">
        <v>1074</v>
      </c>
      <c r="AE249">
        <v>0.40195900000000001</v>
      </c>
      <c r="AF249">
        <v>498</v>
      </c>
      <c r="AG249">
        <v>13396630</v>
      </c>
      <c r="AH249">
        <v>25.789300000000001</v>
      </c>
      <c r="AI249">
        <v>-1</v>
      </c>
    </row>
    <row r="250" spans="1:35" x14ac:dyDescent="0.3">
      <c r="A250">
        <v>4.0000000000000002E-4</v>
      </c>
      <c r="B250">
        <v>10</v>
      </c>
      <c r="C250">
        <v>1.76</v>
      </c>
      <c r="D250">
        <v>250</v>
      </c>
      <c r="E250">
        <v>333.33</v>
      </c>
      <c r="F250">
        <v>60</v>
      </c>
      <c r="G250">
        <v>518.33333300000004</v>
      </c>
      <c r="H250">
        <v>37.309489999999997</v>
      </c>
      <c r="I250">
        <v>395</v>
      </c>
      <c r="J250">
        <v>20</v>
      </c>
      <c r="K250">
        <v>250</v>
      </c>
      <c r="L250">
        <v>0</v>
      </c>
      <c r="M250">
        <v>0</v>
      </c>
      <c r="N250">
        <v>1110</v>
      </c>
      <c r="O250">
        <v>0.48263780000000001</v>
      </c>
      <c r="P250">
        <v>471</v>
      </c>
      <c r="Q250">
        <v>12670280</v>
      </c>
      <c r="R250">
        <v>25.068750000000001</v>
      </c>
      <c r="S250">
        <v>-1</v>
      </c>
      <c r="T250">
        <v>0</v>
      </c>
      <c r="U250">
        <v>0</v>
      </c>
      <c r="V250">
        <v>1110</v>
      </c>
      <c r="W250">
        <v>0.48263780000000001</v>
      </c>
      <c r="X250">
        <v>471</v>
      </c>
      <c r="Y250">
        <v>12670270</v>
      </c>
      <c r="Z250">
        <v>25.068750000000001</v>
      </c>
      <c r="AA250">
        <v>-1</v>
      </c>
      <c r="AB250">
        <v>0</v>
      </c>
      <c r="AC250">
        <v>0</v>
      </c>
      <c r="AD250">
        <v>1110</v>
      </c>
      <c r="AE250">
        <v>0.48263780000000001</v>
      </c>
      <c r="AF250">
        <v>494</v>
      </c>
      <c r="AG250">
        <v>13289010</v>
      </c>
      <c r="AH250">
        <v>25.68374</v>
      </c>
      <c r="AI250">
        <v>-1</v>
      </c>
    </row>
    <row r="251" spans="1:35" x14ac:dyDescent="0.3">
      <c r="A251">
        <v>4.0000000000000002E-4</v>
      </c>
      <c r="B251">
        <v>10</v>
      </c>
      <c r="C251">
        <v>1.76</v>
      </c>
      <c r="D251">
        <v>250</v>
      </c>
      <c r="E251">
        <v>333.33</v>
      </c>
      <c r="F251">
        <v>65</v>
      </c>
      <c r="G251">
        <v>523.33333300000004</v>
      </c>
      <c r="H251">
        <v>37.04466</v>
      </c>
      <c r="I251">
        <v>395</v>
      </c>
      <c r="J251">
        <v>20</v>
      </c>
      <c r="K251">
        <v>250</v>
      </c>
      <c r="L251">
        <v>0</v>
      </c>
      <c r="M251">
        <v>0</v>
      </c>
      <c r="N251">
        <v>1177</v>
      </c>
      <c r="O251">
        <v>0.55957449999999997</v>
      </c>
      <c r="P251">
        <v>459</v>
      </c>
      <c r="Q251">
        <v>12347480</v>
      </c>
      <c r="R251">
        <v>24.74222</v>
      </c>
      <c r="S251">
        <v>-1</v>
      </c>
      <c r="T251">
        <v>0</v>
      </c>
      <c r="U251">
        <v>0</v>
      </c>
      <c r="V251">
        <v>1177</v>
      </c>
      <c r="W251">
        <v>0.55957449999999997</v>
      </c>
      <c r="X251">
        <v>489</v>
      </c>
      <c r="Y251">
        <v>13154450</v>
      </c>
      <c r="Z251">
        <v>25.551220000000001</v>
      </c>
      <c r="AA251">
        <v>-1</v>
      </c>
      <c r="AB251">
        <v>0</v>
      </c>
      <c r="AC251">
        <v>0</v>
      </c>
      <c r="AD251">
        <v>1177</v>
      </c>
      <c r="AE251">
        <v>0.55957449999999997</v>
      </c>
      <c r="AF251">
        <v>463</v>
      </c>
      <c r="AG251">
        <v>12455080</v>
      </c>
      <c r="AH251">
        <v>24.851510000000001</v>
      </c>
      <c r="AI251">
        <v>-1</v>
      </c>
    </row>
    <row r="252" spans="1:35" x14ac:dyDescent="0.3">
      <c r="A252">
        <v>4.0000000000000002E-4</v>
      </c>
      <c r="B252">
        <v>10</v>
      </c>
      <c r="C252">
        <v>1.76</v>
      </c>
      <c r="D252">
        <v>250</v>
      </c>
      <c r="E252">
        <v>333.33</v>
      </c>
      <c r="F252">
        <v>70</v>
      </c>
      <c r="G252">
        <v>528.33333300000004</v>
      </c>
      <c r="H252">
        <v>36.78304</v>
      </c>
      <c r="I252">
        <v>395</v>
      </c>
      <c r="J252">
        <v>20</v>
      </c>
      <c r="K252">
        <v>250</v>
      </c>
      <c r="L252">
        <v>0</v>
      </c>
      <c r="M252">
        <v>0</v>
      </c>
      <c r="N252">
        <v>1252</v>
      </c>
      <c r="O252">
        <v>0.54872719999999997</v>
      </c>
      <c r="P252">
        <v>449</v>
      </c>
      <c r="Q252">
        <v>12078470</v>
      </c>
      <c r="R252">
        <v>24.466989999999999</v>
      </c>
      <c r="S252">
        <v>-1</v>
      </c>
      <c r="T252">
        <v>0</v>
      </c>
      <c r="U252">
        <v>0</v>
      </c>
      <c r="V252">
        <v>1252</v>
      </c>
      <c r="W252">
        <v>0.54872719999999997</v>
      </c>
      <c r="X252">
        <v>442</v>
      </c>
      <c r="Y252">
        <v>11890140</v>
      </c>
      <c r="Z252">
        <v>24.272590000000001</v>
      </c>
      <c r="AA252">
        <v>-1</v>
      </c>
      <c r="AB252">
        <v>0</v>
      </c>
      <c r="AC252">
        <v>0</v>
      </c>
      <c r="AD252">
        <v>1252</v>
      </c>
      <c r="AE252">
        <v>0.54872719999999997</v>
      </c>
      <c r="AF252">
        <v>451</v>
      </c>
      <c r="AG252">
        <v>12132280</v>
      </c>
      <c r="AH252">
        <v>24.522269999999999</v>
      </c>
      <c r="AI252">
        <v>-1</v>
      </c>
    </row>
    <row r="253" spans="1:35" x14ac:dyDescent="0.3">
      <c r="A253">
        <v>4.0000000000000002E-4</v>
      </c>
      <c r="B253">
        <v>10</v>
      </c>
      <c r="C253">
        <v>1.76</v>
      </c>
      <c r="D253">
        <v>250</v>
      </c>
      <c r="E253">
        <v>333.33</v>
      </c>
      <c r="F253">
        <v>75</v>
      </c>
      <c r="G253">
        <v>533.33333300000004</v>
      </c>
      <c r="H253">
        <v>36.524569999999997</v>
      </c>
      <c r="I253">
        <v>395</v>
      </c>
      <c r="J253">
        <v>20</v>
      </c>
      <c r="K253">
        <v>250</v>
      </c>
      <c r="L253">
        <v>0</v>
      </c>
      <c r="M253">
        <v>0</v>
      </c>
      <c r="N253">
        <v>1198</v>
      </c>
      <c r="O253">
        <v>0.64624910000000002</v>
      </c>
      <c r="P253">
        <v>440</v>
      </c>
      <c r="Q253">
        <v>11836360</v>
      </c>
      <c r="R253">
        <v>24.21678</v>
      </c>
      <c r="S253">
        <v>-1</v>
      </c>
      <c r="T253">
        <v>0</v>
      </c>
      <c r="U253">
        <v>0</v>
      </c>
      <c r="V253">
        <v>1198</v>
      </c>
      <c r="W253">
        <v>0.64624910000000002</v>
      </c>
      <c r="X253">
        <v>458</v>
      </c>
      <c r="Y253">
        <v>12320570</v>
      </c>
      <c r="Z253">
        <v>24.71482</v>
      </c>
      <c r="AA253">
        <v>-1</v>
      </c>
      <c r="AB253">
        <v>0</v>
      </c>
      <c r="AC253">
        <v>0</v>
      </c>
      <c r="AD253">
        <v>1198</v>
      </c>
      <c r="AE253">
        <v>0.64624910000000002</v>
      </c>
      <c r="AF253">
        <v>442</v>
      </c>
      <c r="AG253">
        <v>11890200</v>
      </c>
      <c r="AH253">
        <v>24.272590000000001</v>
      </c>
      <c r="AI253">
        <v>-1</v>
      </c>
    </row>
    <row r="254" spans="1:35" x14ac:dyDescent="0.3">
      <c r="A254">
        <v>4.0000000000000002E-4</v>
      </c>
      <c r="B254">
        <v>10</v>
      </c>
      <c r="C254">
        <v>1.76</v>
      </c>
      <c r="D254">
        <v>250</v>
      </c>
      <c r="E254">
        <v>333.33</v>
      </c>
      <c r="F254">
        <v>80</v>
      </c>
      <c r="G254">
        <v>538.33333300000004</v>
      </c>
      <c r="H254">
        <v>36.269210000000001</v>
      </c>
      <c r="I254">
        <v>395</v>
      </c>
      <c r="J254">
        <v>20</v>
      </c>
      <c r="K254">
        <v>250</v>
      </c>
      <c r="L254">
        <v>0</v>
      </c>
      <c r="M254">
        <v>0</v>
      </c>
      <c r="N254">
        <v>1241</v>
      </c>
      <c r="O254">
        <v>0.78837420000000002</v>
      </c>
      <c r="P254">
        <v>447</v>
      </c>
      <c r="Q254">
        <v>12024680</v>
      </c>
      <c r="R254">
        <v>24.4116</v>
      </c>
      <c r="S254">
        <v>-1</v>
      </c>
      <c r="T254">
        <v>0</v>
      </c>
      <c r="U254">
        <v>0</v>
      </c>
      <c r="V254">
        <v>1241</v>
      </c>
      <c r="W254">
        <v>0.78837420000000002</v>
      </c>
      <c r="X254">
        <v>444</v>
      </c>
      <c r="Y254">
        <v>11943930</v>
      </c>
      <c r="Z254">
        <v>24.328279999999999</v>
      </c>
      <c r="AA254">
        <v>-1</v>
      </c>
      <c r="AB254">
        <v>0</v>
      </c>
      <c r="AC254">
        <v>0</v>
      </c>
      <c r="AD254">
        <v>1241</v>
      </c>
      <c r="AE254">
        <v>0.78837420000000002</v>
      </c>
      <c r="AF254">
        <v>443</v>
      </c>
      <c r="AG254">
        <v>11917110</v>
      </c>
      <c r="AH254">
        <v>24.300450000000001</v>
      </c>
      <c r="AI254">
        <v>-1</v>
      </c>
    </row>
    <row r="255" spans="1:35" x14ac:dyDescent="0.3">
      <c r="A255">
        <v>4.0000000000000002E-4</v>
      </c>
      <c r="B255">
        <v>10</v>
      </c>
      <c r="C255">
        <v>1.76</v>
      </c>
      <c r="D255">
        <v>250</v>
      </c>
      <c r="E255">
        <v>333.33</v>
      </c>
      <c r="F255">
        <v>85</v>
      </c>
      <c r="G255">
        <v>543.33333300000004</v>
      </c>
      <c r="H255">
        <v>36.016919999999999</v>
      </c>
      <c r="I255">
        <v>395</v>
      </c>
      <c r="J255">
        <v>20</v>
      </c>
      <c r="K255">
        <v>250</v>
      </c>
      <c r="L255">
        <v>0</v>
      </c>
      <c r="M255">
        <v>0</v>
      </c>
      <c r="N255">
        <v>1232</v>
      </c>
      <c r="O255">
        <v>0.85451889999999997</v>
      </c>
      <c r="P255">
        <v>443</v>
      </c>
      <c r="Q255">
        <v>11917070</v>
      </c>
      <c r="R255">
        <v>24.300450000000001</v>
      </c>
      <c r="S255">
        <v>-1</v>
      </c>
      <c r="T255">
        <v>0</v>
      </c>
      <c r="U255">
        <v>0</v>
      </c>
      <c r="V255">
        <v>1232</v>
      </c>
      <c r="W255">
        <v>0.85451889999999997</v>
      </c>
      <c r="X255">
        <v>444</v>
      </c>
      <c r="Y255">
        <v>11943950</v>
      </c>
      <c r="Z255">
        <v>24.328279999999999</v>
      </c>
      <c r="AA255">
        <v>-1</v>
      </c>
      <c r="AB255">
        <v>0</v>
      </c>
      <c r="AC255">
        <v>0</v>
      </c>
      <c r="AD255">
        <v>1232</v>
      </c>
      <c r="AE255">
        <v>0.85451889999999997</v>
      </c>
      <c r="AF255">
        <v>420</v>
      </c>
      <c r="AG255">
        <v>11298380</v>
      </c>
      <c r="AH255">
        <v>23.65185</v>
      </c>
      <c r="AI255">
        <v>-1</v>
      </c>
    </row>
    <row r="256" spans="1:35" x14ac:dyDescent="0.3">
      <c r="A256">
        <v>4.0000000000000002E-4</v>
      </c>
      <c r="B256">
        <v>10</v>
      </c>
      <c r="C256">
        <v>1.76</v>
      </c>
      <c r="D256">
        <v>250</v>
      </c>
      <c r="E256">
        <v>333.33</v>
      </c>
      <c r="F256">
        <v>90</v>
      </c>
      <c r="G256">
        <v>548.33333300000004</v>
      </c>
      <c r="H256">
        <v>35.76764</v>
      </c>
      <c r="I256">
        <v>395</v>
      </c>
      <c r="J256">
        <v>20</v>
      </c>
      <c r="K256">
        <v>250</v>
      </c>
      <c r="L256">
        <v>0</v>
      </c>
      <c r="M256">
        <v>0</v>
      </c>
      <c r="N256">
        <v>1312</v>
      </c>
      <c r="O256">
        <v>0.81595099999999998</v>
      </c>
      <c r="P256">
        <v>446</v>
      </c>
      <c r="Q256">
        <v>11997770</v>
      </c>
      <c r="R256">
        <v>24.383849999999999</v>
      </c>
      <c r="S256">
        <v>-1</v>
      </c>
      <c r="T256">
        <v>0</v>
      </c>
      <c r="U256">
        <v>0</v>
      </c>
      <c r="V256">
        <v>1312</v>
      </c>
      <c r="W256">
        <v>0.81595099999999998</v>
      </c>
      <c r="X256">
        <v>455</v>
      </c>
      <c r="Y256">
        <v>12239870</v>
      </c>
      <c r="Z256">
        <v>24.632470000000001</v>
      </c>
      <c r="AA256">
        <v>-1</v>
      </c>
      <c r="AB256">
        <v>0</v>
      </c>
      <c r="AC256">
        <v>0</v>
      </c>
      <c r="AD256">
        <v>1312</v>
      </c>
      <c r="AE256">
        <v>0.81595099999999998</v>
      </c>
      <c r="AF256">
        <v>451</v>
      </c>
      <c r="AG256">
        <v>12132310</v>
      </c>
      <c r="AH256">
        <v>24.522269999999999</v>
      </c>
      <c r="AI256">
        <v>-1</v>
      </c>
    </row>
    <row r="257" spans="1:35" x14ac:dyDescent="0.3">
      <c r="A257">
        <v>4.0000000000000002E-4</v>
      </c>
      <c r="B257">
        <v>10</v>
      </c>
      <c r="C257">
        <v>1.76</v>
      </c>
      <c r="D257">
        <v>250</v>
      </c>
      <c r="E257">
        <v>333.33</v>
      </c>
      <c r="F257">
        <v>95</v>
      </c>
      <c r="G257">
        <v>553.33333300000004</v>
      </c>
      <c r="H257">
        <v>35.521349999999998</v>
      </c>
      <c r="I257">
        <v>395</v>
      </c>
      <c r="J257">
        <v>20</v>
      </c>
      <c r="K257">
        <v>250</v>
      </c>
      <c r="L257">
        <v>0</v>
      </c>
      <c r="M257">
        <v>0</v>
      </c>
      <c r="N257">
        <v>1267</v>
      </c>
      <c r="O257">
        <v>0.93334030000000001</v>
      </c>
      <c r="P257">
        <v>415</v>
      </c>
      <c r="Q257">
        <v>11163860</v>
      </c>
      <c r="R257">
        <v>23.50863</v>
      </c>
      <c r="S257">
        <v>-1</v>
      </c>
      <c r="T257">
        <v>0</v>
      </c>
      <c r="U257">
        <v>0</v>
      </c>
      <c r="V257">
        <v>1267</v>
      </c>
      <c r="W257">
        <v>0.93334030000000001</v>
      </c>
      <c r="X257">
        <v>417</v>
      </c>
      <c r="Y257">
        <v>11217640</v>
      </c>
      <c r="Z257">
        <v>23.566020000000002</v>
      </c>
      <c r="AA257">
        <v>-1</v>
      </c>
      <c r="AB257">
        <v>0</v>
      </c>
      <c r="AC257">
        <v>0</v>
      </c>
      <c r="AD257">
        <v>1267</v>
      </c>
      <c r="AE257">
        <v>0.93334030000000001</v>
      </c>
      <c r="AF257">
        <v>417</v>
      </c>
      <c r="AG257">
        <v>11217680</v>
      </c>
      <c r="AH257">
        <v>23.566020000000002</v>
      </c>
      <c r="AI257">
        <v>-1</v>
      </c>
    </row>
    <row r="258" spans="1:35" x14ac:dyDescent="0.3">
      <c r="A258">
        <v>4.0000000000000002E-4</v>
      </c>
      <c r="B258">
        <v>10</v>
      </c>
      <c r="C258">
        <v>1.76</v>
      </c>
      <c r="D258">
        <v>250</v>
      </c>
      <c r="E258">
        <v>333.33</v>
      </c>
      <c r="F258">
        <v>100</v>
      </c>
      <c r="G258">
        <v>558.33333300000004</v>
      </c>
      <c r="H258">
        <v>35.277979999999999</v>
      </c>
      <c r="I258">
        <v>395</v>
      </c>
      <c r="J258">
        <v>20</v>
      </c>
      <c r="K258">
        <v>250</v>
      </c>
      <c r="L258">
        <v>0</v>
      </c>
      <c r="M258">
        <v>0</v>
      </c>
      <c r="N258">
        <v>1296</v>
      </c>
      <c r="O258">
        <v>1.136293</v>
      </c>
      <c r="P258">
        <v>418</v>
      </c>
      <c r="Q258">
        <v>11244540</v>
      </c>
      <c r="R258">
        <v>23.594660000000001</v>
      </c>
      <c r="S258">
        <v>-1</v>
      </c>
      <c r="T258">
        <v>0</v>
      </c>
      <c r="U258">
        <v>0</v>
      </c>
      <c r="V258">
        <v>1296</v>
      </c>
      <c r="W258">
        <v>1.136293</v>
      </c>
      <c r="X258">
        <v>432</v>
      </c>
      <c r="Y258">
        <v>11621140</v>
      </c>
      <c r="Z258">
        <v>23.99231</v>
      </c>
      <c r="AA258">
        <v>-1</v>
      </c>
      <c r="AB258">
        <v>0</v>
      </c>
      <c r="AC258">
        <v>0</v>
      </c>
      <c r="AD258">
        <v>1296</v>
      </c>
      <c r="AE258">
        <v>1.136293</v>
      </c>
      <c r="AF258">
        <v>423</v>
      </c>
      <c r="AG258">
        <v>11379080</v>
      </c>
      <c r="AH258">
        <v>23.737400000000001</v>
      </c>
      <c r="AI258">
        <v>-1</v>
      </c>
    </row>
    <row r="259" spans="1:35" x14ac:dyDescent="0.3">
      <c r="A259">
        <v>4.0000000000000002E-4</v>
      </c>
      <c r="B259">
        <v>10</v>
      </c>
      <c r="C259">
        <v>1.76</v>
      </c>
      <c r="D259">
        <v>250</v>
      </c>
      <c r="E259">
        <v>333.33</v>
      </c>
      <c r="F259">
        <v>2.5</v>
      </c>
      <c r="G259">
        <v>460.83333299999998</v>
      </c>
      <c r="H259">
        <v>40.601289999999999</v>
      </c>
      <c r="I259">
        <v>395</v>
      </c>
      <c r="J259">
        <v>20</v>
      </c>
      <c r="K259">
        <v>250</v>
      </c>
      <c r="L259">
        <v>1</v>
      </c>
      <c r="M259">
        <v>1.0842999999999999E-6</v>
      </c>
      <c r="N259">
        <v>337</v>
      </c>
      <c r="O259">
        <v>4.971428E-2</v>
      </c>
      <c r="P259">
        <v>588</v>
      </c>
      <c r="Q259">
        <v>15817690</v>
      </c>
      <c r="R259">
        <v>28.066749999999999</v>
      </c>
      <c r="S259" s="4">
        <v>14000000000000</v>
      </c>
      <c r="T259">
        <v>0</v>
      </c>
      <c r="U259">
        <v>0</v>
      </c>
      <c r="V259">
        <v>230</v>
      </c>
      <c r="W259">
        <v>2.0531790000000001E-2</v>
      </c>
      <c r="X259">
        <v>589</v>
      </c>
      <c r="Y259">
        <v>15844600</v>
      </c>
      <c r="Z259">
        <v>28.091100000000001</v>
      </c>
      <c r="AA259">
        <v>-1</v>
      </c>
      <c r="AB259">
        <v>24</v>
      </c>
      <c r="AC259">
        <v>6.5134099999999997E-5</v>
      </c>
      <c r="AD259">
        <v>248</v>
      </c>
      <c r="AE259">
        <v>2.602262E-2</v>
      </c>
      <c r="AF259">
        <v>512</v>
      </c>
      <c r="AG259">
        <v>13773260</v>
      </c>
      <c r="AH259">
        <v>26.155629999999999</v>
      </c>
      <c r="AI259" s="4">
        <v>210000000000</v>
      </c>
    </row>
    <row r="260" spans="1:35" x14ac:dyDescent="0.3">
      <c r="A260" t="s">
        <v>74</v>
      </c>
      <c r="B260" t="s">
        <v>74</v>
      </c>
      <c r="D260" t="s">
        <v>74</v>
      </c>
      <c r="E260" t="s">
        <v>74</v>
      </c>
      <c r="F260" t="s">
        <v>75</v>
      </c>
      <c r="H260" t="s">
        <v>74</v>
      </c>
      <c r="K260">
        <v>300</v>
      </c>
    </row>
    <row r="261" spans="1:35" x14ac:dyDescent="0.3">
      <c r="A261">
        <v>4.0000000000000002E-4</v>
      </c>
      <c r="B261">
        <v>10</v>
      </c>
      <c r="C261">
        <v>1.76</v>
      </c>
      <c r="D261">
        <v>250</v>
      </c>
      <c r="E261">
        <v>333.33</v>
      </c>
      <c r="F261">
        <v>0</v>
      </c>
      <c r="G261">
        <v>458.33333299999998</v>
      </c>
      <c r="H261">
        <v>44.154359999999997</v>
      </c>
      <c r="I261">
        <v>445</v>
      </c>
      <c r="J261">
        <v>20</v>
      </c>
      <c r="K261">
        <v>300</v>
      </c>
      <c r="L261">
        <v>14</v>
      </c>
      <c r="M261">
        <v>0.2140494</v>
      </c>
      <c r="N261">
        <v>37</v>
      </c>
      <c r="O261">
        <v>5.7643529999999998E-2</v>
      </c>
      <c r="P261">
        <v>826</v>
      </c>
      <c r="Q261">
        <v>22220080</v>
      </c>
      <c r="R261">
        <v>33.404980000000002</v>
      </c>
      <c r="S261" s="4">
        <v>103000000</v>
      </c>
      <c r="T261">
        <v>1</v>
      </c>
      <c r="U261">
        <v>4.4580469999999997E-2</v>
      </c>
      <c r="V261">
        <v>43</v>
      </c>
      <c r="W261">
        <v>4.6383180000000003E-2</v>
      </c>
      <c r="X261">
        <v>797</v>
      </c>
      <c r="Y261">
        <v>21439900</v>
      </c>
      <c r="Z261">
        <v>32.796460000000003</v>
      </c>
      <c r="AA261" s="4">
        <v>480000000</v>
      </c>
      <c r="AB261">
        <v>54</v>
      </c>
      <c r="AC261">
        <v>2.009414</v>
      </c>
      <c r="AD261">
        <v>41</v>
      </c>
      <c r="AE261">
        <v>3.7981599999999997E-2</v>
      </c>
      <c r="AF261">
        <v>716</v>
      </c>
      <c r="AG261">
        <v>19260980</v>
      </c>
      <c r="AH261">
        <v>31.04083</v>
      </c>
      <c r="AI261" s="4">
        <v>9580000</v>
      </c>
    </row>
    <row r="262" spans="1:35" x14ac:dyDescent="0.3">
      <c r="A262">
        <v>4.0000000000000002E-4</v>
      </c>
      <c r="B262">
        <v>10</v>
      </c>
      <c r="C262">
        <v>1.76</v>
      </c>
      <c r="D262">
        <v>250</v>
      </c>
      <c r="E262">
        <v>333.33</v>
      </c>
      <c r="F262">
        <v>5</v>
      </c>
      <c r="G262">
        <v>463.33333299999998</v>
      </c>
      <c r="H262">
        <v>43.843719999999998</v>
      </c>
      <c r="I262">
        <v>445</v>
      </c>
      <c r="J262">
        <v>20</v>
      </c>
      <c r="K262">
        <v>300</v>
      </c>
      <c r="L262">
        <v>58</v>
      </c>
      <c r="M262">
        <v>0.71259269999999997</v>
      </c>
      <c r="N262">
        <v>100</v>
      </c>
      <c r="O262">
        <v>5.5149030000000002E-2</v>
      </c>
      <c r="P262">
        <v>744</v>
      </c>
      <c r="Q262">
        <v>20014200</v>
      </c>
      <c r="R262">
        <v>31.65757</v>
      </c>
      <c r="S262" s="4">
        <v>28000000</v>
      </c>
      <c r="T262">
        <v>3</v>
      </c>
      <c r="U262">
        <v>7.8507499999999994E-2</v>
      </c>
      <c r="V262">
        <v>84</v>
      </c>
      <c r="W262">
        <v>6.0718510000000003E-2</v>
      </c>
      <c r="X262">
        <v>775</v>
      </c>
      <c r="Y262">
        <v>20848130</v>
      </c>
      <c r="Z262">
        <v>32.328060000000001</v>
      </c>
      <c r="AA262" s="4">
        <v>265000000</v>
      </c>
      <c r="AB262">
        <v>124</v>
      </c>
      <c r="AC262">
        <v>3.2174710000000002</v>
      </c>
      <c r="AD262">
        <v>115</v>
      </c>
      <c r="AE262">
        <v>8.9757900000000002E-2</v>
      </c>
      <c r="AF262">
        <v>749</v>
      </c>
      <c r="AG262">
        <v>20148740</v>
      </c>
      <c r="AH262">
        <v>31.766570000000002</v>
      </c>
      <c r="AI262" s="4">
        <v>6260000</v>
      </c>
    </row>
    <row r="263" spans="1:35" x14ac:dyDescent="0.3">
      <c r="A263">
        <v>4.0000000000000002E-4</v>
      </c>
      <c r="B263">
        <v>10</v>
      </c>
      <c r="C263">
        <v>1.76</v>
      </c>
      <c r="D263">
        <v>250</v>
      </c>
      <c r="E263">
        <v>333.33</v>
      </c>
      <c r="F263">
        <v>10</v>
      </c>
      <c r="G263">
        <v>468.33333299999998</v>
      </c>
      <c r="H263">
        <v>43.536549999999998</v>
      </c>
      <c r="I263">
        <v>445</v>
      </c>
      <c r="J263">
        <v>20</v>
      </c>
      <c r="K263">
        <v>300</v>
      </c>
      <c r="L263">
        <v>32</v>
      </c>
      <c r="M263">
        <v>0.15678880000000001</v>
      </c>
      <c r="N263">
        <v>78</v>
      </c>
      <c r="O263">
        <v>9.3073949999999996E-3</v>
      </c>
      <c r="P263">
        <v>752</v>
      </c>
      <c r="Q263">
        <v>20229420</v>
      </c>
      <c r="R263">
        <v>31.831810000000001</v>
      </c>
      <c r="S263" s="4">
        <v>129000000</v>
      </c>
      <c r="T263">
        <v>6</v>
      </c>
      <c r="U263">
        <v>8.9963139999999997E-2</v>
      </c>
      <c r="V263">
        <v>88</v>
      </c>
      <c r="W263">
        <v>2.7780530000000001E-2</v>
      </c>
      <c r="X263">
        <v>767</v>
      </c>
      <c r="Y263">
        <v>20632890</v>
      </c>
      <c r="Z263">
        <v>32.156230000000001</v>
      </c>
      <c r="AA263" s="4">
        <v>229000000</v>
      </c>
      <c r="AB263">
        <v>135</v>
      </c>
      <c r="AC263">
        <v>2.9082940000000002</v>
      </c>
      <c r="AD263">
        <v>96</v>
      </c>
      <c r="AE263">
        <v>2.779734E-2</v>
      </c>
      <c r="AF263">
        <v>766</v>
      </c>
      <c r="AG263">
        <v>20606050</v>
      </c>
      <c r="AH263">
        <v>32.134689999999999</v>
      </c>
      <c r="AI263" s="4">
        <v>7080000</v>
      </c>
    </row>
    <row r="264" spans="1:35" x14ac:dyDescent="0.3">
      <c r="A264">
        <v>4.0000000000000002E-4</v>
      </c>
      <c r="B264">
        <v>10</v>
      </c>
      <c r="C264">
        <v>1.76</v>
      </c>
      <c r="D264">
        <v>250</v>
      </c>
      <c r="E264">
        <v>333.33</v>
      </c>
      <c r="F264">
        <v>15</v>
      </c>
      <c r="G264">
        <v>473.33333299999998</v>
      </c>
      <c r="H264">
        <v>43.232810000000001</v>
      </c>
      <c r="I264">
        <v>445</v>
      </c>
      <c r="J264">
        <v>20</v>
      </c>
      <c r="K264">
        <v>300</v>
      </c>
      <c r="L264">
        <v>37</v>
      </c>
      <c r="M264">
        <v>0.1470349</v>
      </c>
      <c r="N264">
        <v>144</v>
      </c>
      <c r="O264">
        <v>6.6212400000000005E-2</v>
      </c>
      <c r="P264">
        <v>759</v>
      </c>
      <c r="Q264">
        <v>20417730</v>
      </c>
      <c r="R264">
        <v>31.98357</v>
      </c>
      <c r="S264" s="4">
        <v>138000000</v>
      </c>
      <c r="T264">
        <v>5</v>
      </c>
      <c r="U264">
        <v>6.4366700000000002E-3</v>
      </c>
      <c r="V264">
        <v>145</v>
      </c>
      <c r="W264">
        <v>7.8113390000000005E-2</v>
      </c>
      <c r="X264">
        <v>748</v>
      </c>
      <c r="Y264">
        <v>20121790</v>
      </c>
      <c r="Z264">
        <v>31.744789999999998</v>
      </c>
      <c r="AA264" s="4">
        <v>3100000000</v>
      </c>
      <c r="AB264">
        <v>137</v>
      </c>
      <c r="AC264">
        <v>2.4133330000000002</v>
      </c>
      <c r="AD264">
        <v>133</v>
      </c>
      <c r="AE264">
        <v>4.5028659999999998E-2</v>
      </c>
      <c r="AF264">
        <v>784</v>
      </c>
      <c r="AG264">
        <v>21090250</v>
      </c>
      <c r="AH264">
        <v>32.520400000000002</v>
      </c>
      <c r="AI264" s="4">
        <v>8730000</v>
      </c>
    </row>
    <row r="265" spans="1:35" x14ac:dyDescent="0.3">
      <c r="A265">
        <v>4.0000000000000002E-4</v>
      </c>
      <c r="B265">
        <v>10</v>
      </c>
      <c r="C265">
        <v>1.76</v>
      </c>
      <c r="D265">
        <v>250</v>
      </c>
      <c r="E265">
        <v>333.33</v>
      </c>
      <c r="F265">
        <v>20</v>
      </c>
      <c r="G265">
        <v>478.33333299999998</v>
      </c>
      <c r="H265">
        <v>42.932450000000003</v>
      </c>
      <c r="I265">
        <v>445</v>
      </c>
      <c r="J265">
        <v>20</v>
      </c>
      <c r="K265">
        <v>300</v>
      </c>
      <c r="L265">
        <v>58</v>
      </c>
      <c r="M265">
        <v>0.35253060000000003</v>
      </c>
      <c r="N265">
        <v>112</v>
      </c>
      <c r="O265">
        <v>1.9329599999999999E-2</v>
      </c>
      <c r="P265">
        <v>734</v>
      </c>
      <c r="Q265">
        <v>19745180</v>
      </c>
      <c r="R265">
        <v>31.438549999999999</v>
      </c>
      <c r="S265" s="4">
        <v>56000000</v>
      </c>
      <c r="T265">
        <v>4</v>
      </c>
      <c r="U265">
        <v>1.132528E-2</v>
      </c>
      <c r="V265">
        <v>116</v>
      </c>
      <c r="W265">
        <v>2.1810489999999998E-2</v>
      </c>
      <c r="X265">
        <v>811</v>
      </c>
      <c r="Y265">
        <v>21816480</v>
      </c>
      <c r="Z265">
        <v>33.091470000000001</v>
      </c>
      <c r="AA265" s="4">
        <v>1900000000</v>
      </c>
      <c r="AB265">
        <v>92</v>
      </c>
      <c r="AC265">
        <v>2.2887249999999999</v>
      </c>
      <c r="AD265">
        <v>129</v>
      </c>
      <c r="AE265">
        <v>2.6740610000000001E-2</v>
      </c>
      <c r="AF265">
        <v>724</v>
      </c>
      <c r="AG265">
        <v>19476140</v>
      </c>
      <c r="AH265">
        <v>31.218160000000001</v>
      </c>
      <c r="AI265" s="4">
        <v>8500000</v>
      </c>
    </row>
    <row r="266" spans="1:35" x14ac:dyDescent="0.3">
      <c r="A266">
        <v>4.0000000000000002E-4</v>
      </c>
      <c r="B266">
        <v>10</v>
      </c>
      <c r="C266">
        <v>1.76</v>
      </c>
      <c r="D266">
        <v>250</v>
      </c>
      <c r="E266">
        <v>333.33</v>
      </c>
      <c r="F266">
        <v>25</v>
      </c>
      <c r="G266">
        <v>483.33333299999998</v>
      </c>
      <c r="H266">
        <v>42.635440000000003</v>
      </c>
      <c r="I266">
        <v>445</v>
      </c>
      <c r="J266">
        <v>20</v>
      </c>
      <c r="K266">
        <v>300</v>
      </c>
      <c r="L266">
        <v>71</v>
      </c>
      <c r="M266">
        <v>0.30474309999999999</v>
      </c>
      <c r="N266">
        <v>114</v>
      </c>
      <c r="O266">
        <v>6.1002859999999999E-3</v>
      </c>
      <c r="P266">
        <v>709</v>
      </c>
      <c r="Q266">
        <v>19072610</v>
      </c>
      <c r="R266">
        <v>30.884920000000001</v>
      </c>
      <c r="S266" s="4">
        <v>62500000</v>
      </c>
      <c r="T266">
        <v>6</v>
      </c>
      <c r="U266">
        <v>5.1514250000000003E-3</v>
      </c>
      <c r="V266">
        <v>125</v>
      </c>
      <c r="W266">
        <v>9.2990199999999999E-3</v>
      </c>
      <c r="X266">
        <v>797</v>
      </c>
      <c r="Y266">
        <v>21439880</v>
      </c>
      <c r="Z266">
        <v>32.796460000000003</v>
      </c>
      <c r="AA266" s="4">
        <v>4100000000</v>
      </c>
      <c r="AB266">
        <v>112</v>
      </c>
      <c r="AC266">
        <v>1.677303</v>
      </c>
      <c r="AD266">
        <v>139</v>
      </c>
      <c r="AE266">
        <v>6.8190400000000002E-3</v>
      </c>
      <c r="AF266">
        <v>761</v>
      </c>
      <c r="AG266">
        <v>20471490</v>
      </c>
      <c r="AH266">
        <v>32.026809999999998</v>
      </c>
      <c r="AI266" s="4">
        <v>12200000</v>
      </c>
    </row>
    <row r="267" spans="1:35" x14ac:dyDescent="0.3">
      <c r="A267">
        <v>4.0000000000000002E-4</v>
      </c>
      <c r="B267">
        <v>10</v>
      </c>
      <c r="C267">
        <v>1.76</v>
      </c>
      <c r="D267">
        <v>250</v>
      </c>
      <c r="E267">
        <v>333.33</v>
      </c>
      <c r="F267">
        <v>30</v>
      </c>
      <c r="G267">
        <v>488.33333299999998</v>
      </c>
      <c r="H267">
        <v>42.341740000000001</v>
      </c>
      <c r="I267">
        <v>445</v>
      </c>
      <c r="J267">
        <v>20</v>
      </c>
      <c r="K267">
        <v>300</v>
      </c>
      <c r="L267">
        <v>36</v>
      </c>
      <c r="M267">
        <v>5.7077969999999999E-2</v>
      </c>
      <c r="N267">
        <v>152</v>
      </c>
      <c r="O267">
        <v>6.5832970000000001E-3</v>
      </c>
      <c r="P267">
        <v>761</v>
      </c>
      <c r="Q267">
        <v>20471470</v>
      </c>
      <c r="R267">
        <v>32.026809999999998</v>
      </c>
      <c r="S267" s="4">
        <v>358000000</v>
      </c>
      <c r="T267">
        <v>7</v>
      </c>
      <c r="U267">
        <v>2.9803799999999999E-3</v>
      </c>
      <c r="V267">
        <v>154</v>
      </c>
      <c r="W267">
        <v>9.0129449999999996E-3</v>
      </c>
      <c r="X267">
        <v>724</v>
      </c>
      <c r="Y267">
        <v>19476080</v>
      </c>
      <c r="Z267">
        <v>31.218160000000001</v>
      </c>
      <c r="AA267" s="4">
        <v>6500000000</v>
      </c>
      <c r="AB267">
        <v>79</v>
      </c>
      <c r="AC267">
        <v>0.53309669999999998</v>
      </c>
      <c r="AD267">
        <v>149</v>
      </c>
      <c r="AE267">
        <v>6.7842170000000004E-3</v>
      </c>
      <c r="AF267">
        <v>756</v>
      </c>
      <c r="AG267">
        <v>20337010</v>
      </c>
      <c r="AH267">
        <v>31.918610000000001</v>
      </c>
      <c r="AI267" s="4">
        <v>38100000</v>
      </c>
    </row>
    <row r="268" spans="1:35" x14ac:dyDescent="0.3">
      <c r="A268">
        <v>4.0000000000000002E-4</v>
      </c>
      <c r="B268">
        <v>10</v>
      </c>
      <c r="C268">
        <v>1.76</v>
      </c>
      <c r="D268">
        <v>250</v>
      </c>
      <c r="E268">
        <v>333.33</v>
      </c>
      <c r="F268">
        <v>35</v>
      </c>
      <c r="G268">
        <v>493.33333299999998</v>
      </c>
      <c r="H268">
        <v>42.051310000000001</v>
      </c>
      <c r="I268">
        <v>445</v>
      </c>
      <c r="J268">
        <v>20</v>
      </c>
      <c r="K268">
        <v>300</v>
      </c>
      <c r="L268">
        <v>14</v>
      </c>
      <c r="M268">
        <v>4.360613E-2</v>
      </c>
      <c r="N268">
        <v>164</v>
      </c>
      <c r="O268">
        <v>4.3482069999999998E-3</v>
      </c>
      <c r="P268">
        <v>688</v>
      </c>
      <c r="Q268">
        <v>18507750</v>
      </c>
      <c r="R268">
        <v>30.412859999999998</v>
      </c>
      <c r="S268" s="4">
        <v>424000000</v>
      </c>
      <c r="T268">
        <v>7</v>
      </c>
      <c r="U268">
        <v>1.178627E-3</v>
      </c>
      <c r="V268">
        <v>175</v>
      </c>
      <c r="W268">
        <v>3.7952049999999998E-3</v>
      </c>
      <c r="X268">
        <v>699</v>
      </c>
      <c r="Y268">
        <v>18803570</v>
      </c>
      <c r="Z268">
        <v>30.66095</v>
      </c>
      <c r="AA268" s="4">
        <v>15000000000</v>
      </c>
      <c r="AB268">
        <v>33</v>
      </c>
      <c r="AC268">
        <v>0.2138139</v>
      </c>
      <c r="AD268">
        <v>184</v>
      </c>
      <c r="AE268">
        <v>4.0132220000000003E-3</v>
      </c>
      <c r="AF268">
        <v>710</v>
      </c>
      <c r="AG268">
        <v>19099530</v>
      </c>
      <c r="AH268">
        <v>30.907240000000002</v>
      </c>
      <c r="AI268" s="4">
        <v>89300000</v>
      </c>
    </row>
    <row r="269" spans="1:35" x14ac:dyDescent="0.3">
      <c r="A269">
        <v>4.0000000000000002E-4</v>
      </c>
      <c r="B269">
        <v>10</v>
      </c>
      <c r="C269">
        <v>1.76</v>
      </c>
      <c r="D269">
        <v>250</v>
      </c>
      <c r="E269">
        <v>333.33</v>
      </c>
      <c r="F269">
        <v>40</v>
      </c>
      <c r="G269">
        <v>498.33333299999998</v>
      </c>
      <c r="H269">
        <v>41.764099999999999</v>
      </c>
      <c r="I269">
        <v>445</v>
      </c>
      <c r="J269">
        <v>20</v>
      </c>
      <c r="K269">
        <v>300</v>
      </c>
      <c r="L269">
        <v>13</v>
      </c>
      <c r="M269">
        <v>1.114095E-2</v>
      </c>
      <c r="N269">
        <v>197</v>
      </c>
      <c r="O269">
        <v>3.6715300000000001E-3</v>
      </c>
      <c r="P269">
        <v>688</v>
      </c>
      <c r="Q269">
        <v>18507750</v>
      </c>
      <c r="R269">
        <v>30.412859999999998</v>
      </c>
      <c r="S269" s="4">
        <v>1600000000</v>
      </c>
      <c r="T269">
        <v>7</v>
      </c>
      <c r="U269">
        <v>6.4415019999999998E-4</v>
      </c>
      <c r="V269">
        <v>155</v>
      </c>
      <c r="W269">
        <v>3.2126440000000002E-3</v>
      </c>
      <c r="X269">
        <v>690</v>
      </c>
      <c r="Y269">
        <v>18561470</v>
      </c>
      <c r="Z269">
        <v>30.458110000000001</v>
      </c>
      <c r="AA269" s="4">
        <v>28000000000</v>
      </c>
      <c r="AB269">
        <v>14</v>
      </c>
      <c r="AC269">
        <v>5.4122280000000002E-2</v>
      </c>
      <c r="AD269">
        <v>192</v>
      </c>
      <c r="AE269">
        <v>3.8781879999999999E-3</v>
      </c>
      <c r="AF269">
        <v>724</v>
      </c>
      <c r="AG269">
        <v>19476200</v>
      </c>
      <c r="AH269">
        <v>31.218160000000001</v>
      </c>
      <c r="AI269" s="4">
        <v>359000000</v>
      </c>
    </row>
    <row r="270" spans="1:35" x14ac:dyDescent="0.3">
      <c r="A270">
        <v>4.0000000000000002E-4</v>
      </c>
      <c r="B270">
        <v>10</v>
      </c>
      <c r="C270">
        <v>1.76</v>
      </c>
      <c r="D270">
        <v>250</v>
      </c>
      <c r="E270">
        <v>333.33</v>
      </c>
      <c r="F270">
        <v>45</v>
      </c>
      <c r="G270">
        <v>503.33333299999998</v>
      </c>
      <c r="H270">
        <v>41.480089999999997</v>
      </c>
      <c r="I270">
        <v>445</v>
      </c>
      <c r="J270">
        <v>20</v>
      </c>
      <c r="K270">
        <v>300</v>
      </c>
      <c r="L270">
        <v>3</v>
      </c>
      <c r="M270">
        <v>2.2149000000000001E-5</v>
      </c>
      <c r="N270">
        <v>216</v>
      </c>
      <c r="O270">
        <v>2.9037120000000001E-3</v>
      </c>
      <c r="P270">
        <v>667</v>
      </c>
      <c r="Q270">
        <v>17942790</v>
      </c>
      <c r="R270">
        <v>29.934090000000001</v>
      </c>
      <c r="S270" s="4">
        <v>810000000000</v>
      </c>
      <c r="T270">
        <v>6</v>
      </c>
      <c r="U270">
        <v>1.051627E-4</v>
      </c>
      <c r="V270">
        <v>209</v>
      </c>
      <c r="W270">
        <v>2.4877300000000001E-3</v>
      </c>
      <c r="X270">
        <v>656</v>
      </c>
      <c r="Y270">
        <v>17646850</v>
      </c>
      <c r="Z270">
        <v>29.680510000000002</v>
      </c>
      <c r="AA270" s="4">
        <v>160000000000</v>
      </c>
      <c r="AB270">
        <v>1</v>
      </c>
      <c r="AC270">
        <v>9.43608E-5</v>
      </c>
      <c r="AD270">
        <v>222</v>
      </c>
      <c r="AE270">
        <v>2.8999289999999999E-3</v>
      </c>
      <c r="AF270">
        <v>691</v>
      </c>
      <c r="AG270">
        <v>18588440</v>
      </c>
      <c r="AH270">
        <v>30.480699999999999</v>
      </c>
      <c r="AI270" s="4">
        <v>190000000000</v>
      </c>
    </row>
    <row r="271" spans="1:35" x14ac:dyDescent="0.3">
      <c r="A271">
        <v>4.0000000000000002E-4</v>
      </c>
      <c r="B271">
        <v>10</v>
      </c>
      <c r="C271">
        <v>1.76</v>
      </c>
      <c r="D271">
        <v>250</v>
      </c>
      <c r="E271">
        <v>333.33</v>
      </c>
      <c r="F271">
        <v>50</v>
      </c>
      <c r="G271">
        <v>508.33333299999998</v>
      </c>
      <c r="H271">
        <v>41.199219999999997</v>
      </c>
      <c r="I271">
        <v>445</v>
      </c>
      <c r="J271">
        <v>20</v>
      </c>
      <c r="K271">
        <v>300</v>
      </c>
      <c r="L271">
        <v>4</v>
      </c>
      <c r="M271">
        <v>2.936391E-3</v>
      </c>
      <c r="N271">
        <v>171</v>
      </c>
      <c r="O271">
        <v>2.1767610000000001E-3</v>
      </c>
      <c r="P271">
        <v>663</v>
      </c>
      <c r="Q271">
        <v>17835180</v>
      </c>
      <c r="R271">
        <v>29.842099999999999</v>
      </c>
      <c r="S271" s="4">
        <v>6000000000</v>
      </c>
      <c r="T271">
        <v>6</v>
      </c>
      <c r="U271">
        <v>1.4333060000000001E-4</v>
      </c>
      <c r="V271">
        <v>141</v>
      </c>
      <c r="W271">
        <v>3.030011E-3</v>
      </c>
      <c r="X271">
        <v>691</v>
      </c>
      <c r="Y271">
        <v>18588380</v>
      </c>
      <c r="Z271">
        <v>30.480699999999999</v>
      </c>
      <c r="AA271" s="4">
        <v>120000000000</v>
      </c>
      <c r="AB271">
        <v>2</v>
      </c>
      <c r="AC271">
        <v>4.4686070000000003E-3</v>
      </c>
      <c r="AD271">
        <v>179</v>
      </c>
      <c r="AE271">
        <v>3.489359E-3</v>
      </c>
      <c r="AF271">
        <v>665</v>
      </c>
      <c r="AG271">
        <v>17888990</v>
      </c>
      <c r="AH271">
        <v>29.88813</v>
      </c>
      <c r="AI271" s="4">
        <v>4000000000</v>
      </c>
    </row>
    <row r="272" spans="1:35" x14ac:dyDescent="0.3">
      <c r="A272">
        <v>4.0000000000000002E-4</v>
      </c>
      <c r="B272">
        <v>10</v>
      </c>
      <c r="C272">
        <v>1.76</v>
      </c>
      <c r="D272">
        <v>250</v>
      </c>
      <c r="E272">
        <v>333.33</v>
      </c>
      <c r="F272">
        <v>55</v>
      </c>
      <c r="G272">
        <v>513.33333300000004</v>
      </c>
      <c r="H272">
        <v>40.921460000000003</v>
      </c>
      <c r="I272">
        <v>445</v>
      </c>
      <c r="J272">
        <v>20</v>
      </c>
      <c r="K272">
        <v>300</v>
      </c>
      <c r="L272">
        <v>31</v>
      </c>
      <c r="M272">
        <v>1.8487600000000001E-3</v>
      </c>
      <c r="N272">
        <v>531</v>
      </c>
      <c r="O272">
        <v>1.260324E-2</v>
      </c>
      <c r="P272">
        <v>684</v>
      </c>
      <c r="Q272">
        <v>18400120</v>
      </c>
      <c r="R272">
        <v>30.322199999999999</v>
      </c>
      <c r="S272" s="4">
        <v>9900000000</v>
      </c>
      <c r="T272">
        <v>42</v>
      </c>
      <c r="U272">
        <v>9.959522000000001E-4</v>
      </c>
      <c r="V272">
        <v>514</v>
      </c>
      <c r="W272">
        <v>1.1691200000000001E-2</v>
      </c>
      <c r="X272">
        <v>658</v>
      </c>
      <c r="Y272">
        <v>17700690</v>
      </c>
      <c r="Z272">
        <v>29.726759999999999</v>
      </c>
      <c r="AA272" s="4">
        <v>17000000000</v>
      </c>
      <c r="AB272">
        <v>26</v>
      </c>
      <c r="AC272">
        <v>4.8727029999999999E-3</v>
      </c>
      <c r="AD272">
        <v>505</v>
      </c>
      <c r="AE272">
        <v>1.1069799999999999E-2</v>
      </c>
      <c r="AF272">
        <v>663</v>
      </c>
      <c r="AG272">
        <v>17835170</v>
      </c>
      <c r="AH272">
        <v>29.842099999999999</v>
      </c>
      <c r="AI272" s="4">
        <v>3600000000</v>
      </c>
    </row>
    <row r="273" spans="1:35" x14ac:dyDescent="0.3">
      <c r="A273">
        <v>4.0000000000000002E-4</v>
      </c>
      <c r="B273">
        <v>10</v>
      </c>
      <c r="C273">
        <v>1.76</v>
      </c>
      <c r="D273">
        <v>250</v>
      </c>
      <c r="E273">
        <v>333.33</v>
      </c>
      <c r="F273">
        <v>60</v>
      </c>
      <c r="G273">
        <v>518.33333300000004</v>
      </c>
      <c r="H273">
        <v>40.64678</v>
      </c>
      <c r="I273">
        <v>445</v>
      </c>
      <c r="J273">
        <v>20</v>
      </c>
      <c r="K273">
        <v>300</v>
      </c>
      <c r="L273">
        <v>26</v>
      </c>
      <c r="M273">
        <v>4.6320980000000002E-4</v>
      </c>
      <c r="N273">
        <v>525</v>
      </c>
      <c r="O273">
        <v>1.4189770000000001E-2</v>
      </c>
      <c r="P273">
        <v>681</v>
      </c>
      <c r="Q273">
        <v>18319390</v>
      </c>
      <c r="R273">
        <v>30.25403</v>
      </c>
      <c r="S273" s="4">
        <v>39000000000</v>
      </c>
      <c r="T273">
        <v>26</v>
      </c>
      <c r="U273">
        <v>1.016782E-4</v>
      </c>
      <c r="V273">
        <v>505</v>
      </c>
      <c r="W273">
        <v>1.233222E-2</v>
      </c>
      <c r="X273">
        <v>659</v>
      </c>
      <c r="Y273">
        <v>17727610</v>
      </c>
      <c r="Z273">
        <v>29.749860000000002</v>
      </c>
      <c r="AA273" s="4">
        <v>170000000000</v>
      </c>
      <c r="AB273">
        <v>13</v>
      </c>
      <c r="AC273">
        <v>1.8837039999999999E-4</v>
      </c>
      <c r="AD273">
        <v>513</v>
      </c>
      <c r="AE273">
        <v>1.3311460000000001E-2</v>
      </c>
      <c r="AF273">
        <v>625</v>
      </c>
      <c r="AG273">
        <v>16813020</v>
      </c>
      <c r="AH273">
        <v>28.955020000000001</v>
      </c>
      <c r="AI273" s="4">
        <v>89000000000</v>
      </c>
    </row>
    <row r="274" spans="1:35" x14ac:dyDescent="0.3">
      <c r="A274">
        <v>4.0000000000000002E-4</v>
      </c>
      <c r="B274">
        <v>10</v>
      </c>
      <c r="C274">
        <v>1.76</v>
      </c>
      <c r="D274">
        <v>250</v>
      </c>
      <c r="E274">
        <v>333.33</v>
      </c>
      <c r="F274">
        <v>65</v>
      </c>
      <c r="G274">
        <v>523.33333300000004</v>
      </c>
      <c r="H274">
        <v>40.375120000000003</v>
      </c>
      <c r="I274">
        <v>445</v>
      </c>
      <c r="J274">
        <v>20</v>
      </c>
      <c r="K274">
        <v>300</v>
      </c>
      <c r="L274">
        <v>17</v>
      </c>
      <c r="M274">
        <v>1.4901199999999999E-4</v>
      </c>
      <c r="N274">
        <v>558</v>
      </c>
      <c r="O274">
        <v>1.6445609999999999E-2</v>
      </c>
      <c r="P274">
        <v>678</v>
      </c>
      <c r="Q274">
        <v>18238690</v>
      </c>
      <c r="R274">
        <v>30.18573</v>
      </c>
      <c r="S274" s="4">
        <v>120000000000</v>
      </c>
      <c r="T274">
        <v>17</v>
      </c>
      <c r="U274">
        <v>2.6678499999999999E-5</v>
      </c>
      <c r="V274">
        <v>504</v>
      </c>
      <c r="W274">
        <v>1.321291E-2</v>
      </c>
      <c r="X274">
        <v>609</v>
      </c>
      <c r="Y274">
        <v>16382520</v>
      </c>
      <c r="Z274">
        <v>28.574010000000001</v>
      </c>
      <c r="AA274" s="4">
        <v>610000000000</v>
      </c>
      <c r="AB274">
        <v>8</v>
      </c>
      <c r="AC274">
        <v>4.4686900000000001E-5</v>
      </c>
      <c r="AD274">
        <v>551</v>
      </c>
      <c r="AE274">
        <v>1.544797E-2</v>
      </c>
      <c r="AF274">
        <v>660</v>
      </c>
      <c r="AG274">
        <v>17754510</v>
      </c>
      <c r="AH274">
        <v>29.772939999999998</v>
      </c>
      <c r="AI274" s="4">
        <v>390000000000</v>
      </c>
    </row>
    <row r="275" spans="1:35" x14ac:dyDescent="0.3">
      <c r="A275">
        <v>4.0000000000000002E-4</v>
      </c>
      <c r="B275">
        <v>10</v>
      </c>
      <c r="C275">
        <v>1.76</v>
      </c>
      <c r="D275">
        <v>250</v>
      </c>
      <c r="E275">
        <v>333.33</v>
      </c>
      <c r="F275">
        <v>70</v>
      </c>
      <c r="G275">
        <v>528.33333300000004</v>
      </c>
      <c r="H275">
        <v>40.106470000000002</v>
      </c>
      <c r="I275">
        <v>445</v>
      </c>
      <c r="J275">
        <v>20</v>
      </c>
      <c r="K275">
        <v>300</v>
      </c>
      <c r="L275">
        <v>6</v>
      </c>
      <c r="M275">
        <v>9.7674999999999992E-6</v>
      </c>
      <c r="N275">
        <v>589</v>
      </c>
      <c r="O275">
        <v>2.020334E-2</v>
      </c>
      <c r="P275">
        <v>614</v>
      </c>
      <c r="Q275">
        <v>16517090</v>
      </c>
      <c r="R275">
        <v>28.693570000000001</v>
      </c>
      <c r="S275" s="4">
        <v>1600000000000</v>
      </c>
      <c r="T275">
        <v>5</v>
      </c>
      <c r="U275">
        <v>6.4593000000000001E-6</v>
      </c>
      <c r="V275">
        <v>564</v>
      </c>
      <c r="W275">
        <v>2.089626E-2</v>
      </c>
      <c r="X275">
        <v>617</v>
      </c>
      <c r="Y275">
        <v>16597780</v>
      </c>
      <c r="Z275">
        <v>28.765090000000001</v>
      </c>
      <c r="AA275" s="4">
        <v>2500000000000</v>
      </c>
      <c r="AB275">
        <v>7</v>
      </c>
      <c r="AC275">
        <v>1.5359330000000001E-4</v>
      </c>
      <c r="AD275">
        <v>554</v>
      </c>
      <c r="AE275">
        <v>2.0958290000000001E-2</v>
      </c>
      <c r="AF275">
        <v>630</v>
      </c>
      <c r="AG275">
        <v>16947500</v>
      </c>
      <c r="AH275">
        <v>29.073149999999998</v>
      </c>
      <c r="AI275" s="4">
        <v>110000000000</v>
      </c>
    </row>
    <row r="276" spans="1:35" x14ac:dyDescent="0.3">
      <c r="A276">
        <v>4.0000000000000002E-4</v>
      </c>
      <c r="B276">
        <v>10</v>
      </c>
      <c r="C276">
        <v>1.76</v>
      </c>
      <c r="D276">
        <v>250</v>
      </c>
      <c r="E276">
        <v>333.33</v>
      </c>
      <c r="F276">
        <v>75</v>
      </c>
      <c r="G276">
        <v>533.33333300000004</v>
      </c>
      <c r="H276">
        <v>39.840769999999999</v>
      </c>
      <c r="I276">
        <v>445</v>
      </c>
      <c r="J276">
        <v>20</v>
      </c>
      <c r="K276">
        <v>300</v>
      </c>
      <c r="L276">
        <v>0</v>
      </c>
      <c r="M276">
        <v>0</v>
      </c>
      <c r="N276">
        <v>596</v>
      </c>
      <c r="O276">
        <v>2.019982E-2</v>
      </c>
      <c r="P276">
        <v>644</v>
      </c>
      <c r="Q276">
        <v>17324120</v>
      </c>
      <c r="R276">
        <v>29.401610000000002</v>
      </c>
      <c r="S276">
        <v>-1</v>
      </c>
      <c r="T276">
        <v>0</v>
      </c>
      <c r="U276">
        <v>0</v>
      </c>
      <c r="V276">
        <v>573</v>
      </c>
      <c r="W276">
        <v>1.9862749999999998E-2</v>
      </c>
      <c r="X276">
        <v>668</v>
      </c>
      <c r="Y276">
        <v>17969700</v>
      </c>
      <c r="Z276">
        <v>29.957039999999999</v>
      </c>
      <c r="AA276">
        <v>-1</v>
      </c>
      <c r="AB276">
        <v>3</v>
      </c>
      <c r="AC276">
        <v>1.69242E-5</v>
      </c>
      <c r="AD276">
        <v>581</v>
      </c>
      <c r="AE276">
        <v>2.04908E-2</v>
      </c>
      <c r="AF276">
        <v>622</v>
      </c>
      <c r="AG276">
        <v>16732310</v>
      </c>
      <c r="AH276">
        <v>28.883929999999999</v>
      </c>
      <c r="AI276" s="4">
        <v>980000000000</v>
      </c>
    </row>
    <row r="277" spans="1:35" x14ac:dyDescent="0.3">
      <c r="A277">
        <v>4.0000000000000002E-4</v>
      </c>
      <c r="B277">
        <v>10</v>
      </c>
      <c r="C277">
        <v>1.76</v>
      </c>
      <c r="D277">
        <v>250</v>
      </c>
      <c r="E277">
        <v>333.33</v>
      </c>
      <c r="F277">
        <v>80</v>
      </c>
      <c r="G277">
        <v>538.33333300000004</v>
      </c>
      <c r="H277">
        <v>39.578000000000003</v>
      </c>
      <c r="I277">
        <v>445</v>
      </c>
      <c r="J277">
        <v>20</v>
      </c>
      <c r="K277">
        <v>300</v>
      </c>
      <c r="L277">
        <v>1</v>
      </c>
      <c r="M277">
        <v>9.4600000000000003E-7</v>
      </c>
      <c r="N277">
        <v>604</v>
      </c>
      <c r="O277">
        <v>2.7229509999999998E-2</v>
      </c>
      <c r="P277">
        <v>641</v>
      </c>
      <c r="Q277">
        <v>17243400</v>
      </c>
      <c r="R277">
        <v>29.331510000000002</v>
      </c>
      <c r="S277" s="4">
        <v>18000000000000</v>
      </c>
      <c r="T277">
        <v>0</v>
      </c>
      <c r="U277">
        <v>0</v>
      </c>
      <c r="V277">
        <v>609</v>
      </c>
      <c r="W277">
        <v>2.8428189999999999E-2</v>
      </c>
      <c r="X277">
        <v>635</v>
      </c>
      <c r="Y277">
        <v>17081990</v>
      </c>
      <c r="Z277">
        <v>29.190840000000001</v>
      </c>
      <c r="AA277">
        <v>-1</v>
      </c>
      <c r="AB277">
        <v>1</v>
      </c>
      <c r="AC277">
        <v>3.2103E-6</v>
      </c>
      <c r="AD277">
        <v>602</v>
      </c>
      <c r="AE277">
        <v>2.7270059999999999E-2</v>
      </c>
      <c r="AF277">
        <v>609</v>
      </c>
      <c r="AG277">
        <v>16382610</v>
      </c>
      <c r="AH277">
        <v>28.574010000000001</v>
      </c>
      <c r="AI277" s="4">
        <v>5100000000000</v>
      </c>
    </row>
    <row r="278" spans="1:35" x14ac:dyDescent="0.3">
      <c r="A278">
        <v>4.0000000000000002E-4</v>
      </c>
      <c r="B278">
        <v>10</v>
      </c>
      <c r="C278">
        <v>1.76</v>
      </c>
      <c r="D278">
        <v>250</v>
      </c>
      <c r="E278">
        <v>333.33</v>
      </c>
      <c r="F278">
        <v>85</v>
      </c>
      <c r="G278">
        <v>543.33333300000004</v>
      </c>
      <c r="H278">
        <v>39.318100000000001</v>
      </c>
      <c r="I278">
        <v>445</v>
      </c>
      <c r="J278">
        <v>20</v>
      </c>
      <c r="K278">
        <v>300</v>
      </c>
      <c r="L278">
        <v>0</v>
      </c>
      <c r="M278">
        <v>0</v>
      </c>
      <c r="N278">
        <v>619</v>
      </c>
      <c r="O278">
        <v>3.0555599999999999E-2</v>
      </c>
      <c r="P278">
        <v>603</v>
      </c>
      <c r="Q278">
        <v>16221180</v>
      </c>
      <c r="R278">
        <v>28.429929999999999</v>
      </c>
      <c r="S278">
        <v>-1</v>
      </c>
      <c r="T278">
        <v>0</v>
      </c>
      <c r="U278">
        <v>0</v>
      </c>
      <c r="V278">
        <v>599</v>
      </c>
      <c r="W278">
        <v>2.828193E-2</v>
      </c>
      <c r="X278">
        <v>611</v>
      </c>
      <c r="Y278">
        <v>16436360</v>
      </c>
      <c r="Z278">
        <v>28.62189</v>
      </c>
      <c r="AA278">
        <v>-1</v>
      </c>
      <c r="AB278">
        <v>1</v>
      </c>
      <c r="AC278">
        <v>3.7705999999999999E-6</v>
      </c>
      <c r="AD278">
        <v>622</v>
      </c>
      <c r="AE278">
        <v>3.071846E-2</v>
      </c>
      <c r="AF278">
        <v>607</v>
      </c>
      <c r="AG278">
        <v>16328800</v>
      </c>
      <c r="AH278">
        <v>28.526050000000001</v>
      </c>
      <c r="AI278" s="4">
        <v>4300000000000</v>
      </c>
    </row>
    <row r="279" spans="1:35" x14ac:dyDescent="0.3">
      <c r="A279">
        <v>4.0000000000000002E-4</v>
      </c>
      <c r="B279">
        <v>10</v>
      </c>
      <c r="C279">
        <v>1.76</v>
      </c>
      <c r="D279">
        <v>250</v>
      </c>
      <c r="E279">
        <v>333.33</v>
      </c>
      <c r="F279">
        <v>90</v>
      </c>
      <c r="G279">
        <v>548.33333300000004</v>
      </c>
      <c r="H279">
        <v>39.061059999999998</v>
      </c>
      <c r="I279">
        <v>445</v>
      </c>
      <c r="J279">
        <v>20</v>
      </c>
      <c r="K279">
        <v>300</v>
      </c>
      <c r="L279">
        <v>0</v>
      </c>
      <c r="M279">
        <v>0</v>
      </c>
      <c r="N279">
        <v>662</v>
      </c>
      <c r="O279">
        <v>3.5029900000000003E-2</v>
      </c>
      <c r="P279">
        <v>616</v>
      </c>
      <c r="Q279">
        <v>16570880</v>
      </c>
      <c r="R279">
        <v>28.74127</v>
      </c>
      <c r="S279">
        <v>-1</v>
      </c>
      <c r="T279">
        <v>0</v>
      </c>
      <c r="U279">
        <v>0</v>
      </c>
      <c r="V279">
        <v>665</v>
      </c>
      <c r="W279">
        <v>3.4654509999999999E-2</v>
      </c>
      <c r="X279">
        <v>630</v>
      </c>
      <c r="Y279">
        <v>16947470</v>
      </c>
      <c r="Z279">
        <v>29.073149999999998</v>
      </c>
      <c r="AA279">
        <v>-1</v>
      </c>
      <c r="AB279">
        <v>1</v>
      </c>
      <c r="AC279">
        <v>9.0695000000000002E-6</v>
      </c>
      <c r="AD279">
        <v>654</v>
      </c>
      <c r="AE279">
        <v>3.4660320000000001E-2</v>
      </c>
      <c r="AF279">
        <v>598</v>
      </c>
      <c r="AG279">
        <v>16086680</v>
      </c>
      <c r="AH279">
        <v>28.309339999999999</v>
      </c>
      <c r="AI279" s="4">
        <v>1700000000000</v>
      </c>
    </row>
    <row r="280" spans="1:35" x14ac:dyDescent="0.3">
      <c r="A280">
        <v>4.0000000000000002E-4</v>
      </c>
      <c r="B280">
        <v>10</v>
      </c>
      <c r="C280">
        <v>1.76</v>
      </c>
      <c r="D280">
        <v>250</v>
      </c>
      <c r="E280">
        <v>333.33</v>
      </c>
      <c r="F280">
        <v>95</v>
      </c>
      <c r="G280">
        <v>553.33333300000004</v>
      </c>
      <c r="H280">
        <v>38.806820000000002</v>
      </c>
      <c r="I280">
        <v>445</v>
      </c>
      <c r="J280">
        <v>20</v>
      </c>
      <c r="K280">
        <v>300</v>
      </c>
      <c r="L280">
        <v>0</v>
      </c>
      <c r="M280">
        <v>0</v>
      </c>
      <c r="N280">
        <v>617</v>
      </c>
      <c r="O280">
        <v>3.531985E-2</v>
      </c>
      <c r="P280">
        <v>577</v>
      </c>
      <c r="Q280">
        <v>15521740</v>
      </c>
      <c r="R280">
        <v>27.79766</v>
      </c>
      <c r="S280">
        <v>-1</v>
      </c>
      <c r="T280">
        <v>0</v>
      </c>
      <c r="U280">
        <v>0</v>
      </c>
      <c r="V280">
        <v>617</v>
      </c>
      <c r="W280">
        <v>3.531985E-2</v>
      </c>
      <c r="X280">
        <v>580</v>
      </c>
      <c r="Y280">
        <v>15602440</v>
      </c>
      <c r="Z280">
        <v>27.871279999999999</v>
      </c>
      <c r="AA280">
        <v>-1</v>
      </c>
      <c r="AB280">
        <v>0</v>
      </c>
      <c r="AC280">
        <v>0</v>
      </c>
      <c r="AD280">
        <v>613</v>
      </c>
      <c r="AE280">
        <v>3.4374300000000003E-2</v>
      </c>
      <c r="AF280">
        <v>583</v>
      </c>
      <c r="AG280">
        <v>15683190</v>
      </c>
      <c r="AH280">
        <v>27.94473</v>
      </c>
      <c r="AI280">
        <v>-1</v>
      </c>
    </row>
    <row r="281" spans="1:35" x14ac:dyDescent="0.3">
      <c r="A281">
        <v>4.0000000000000002E-4</v>
      </c>
      <c r="B281">
        <v>10</v>
      </c>
      <c r="C281">
        <v>1.76</v>
      </c>
      <c r="D281">
        <v>250</v>
      </c>
      <c r="E281">
        <v>333.33</v>
      </c>
      <c r="F281">
        <v>100</v>
      </c>
      <c r="G281">
        <v>558.33333300000004</v>
      </c>
      <c r="H281">
        <v>38.55536</v>
      </c>
      <c r="I281">
        <v>445</v>
      </c>
      <c r="J281">
        <v>20</v>
      </c>
      <c r="K281">
        <v>300</v>
      </c>
      <c r="L281">
        <v>0</v>
      </c>
      <c r="M281">
        <v>0</v>
      </c>
      <c r="N281">
        <v>644</v>
      </c>
      <c r="O281">
        <v>3.952493E-2</v>
      </c>
      <c r="P281">
        <v>606</v>
      </c>
      <c r="Q281">
        <v>16301860</v>
      </c>
      <c r="R281">
        <v>28.502050000000001</v>
      </c>
      <c r="S281">
        <v>-1</v>
      </c>
      <c r="T281">
        <v>0</v>
      </c>
      <c r="U281">
        <v>0</v>
      </c>
      <c r="V281">
        <v>644</v>
      </c>
      <c r="W281">
        <v>3.952493E-2</v>
      </c>
      <c r="X281">
        <v>605</v>
      </c>
      <c r="Y281">
        <v>16274950</v>
      </c>
      <c r="Z281">
        <v>28.47803</v>
      </c>
      <c r="AA281">
        <v>-1</v>
      </c>
      <c r="AB281">
        <v>0</v>
      </c>
      <c r="AC281">
        <v>0</v>
      </c>
      <c r="AD281">
        <v>643</v>
      </c>
      <c r="AE281">
        <v>3.9343639999999999E-2</v>
      </c>
      <c r="AF281">
        <v>566</v>
      </c>
      <c r="AG281">
        <v>15225860</v>
      </c>
      <c r="AH281">
        <v>27.526150000000001</v>
      </c>
      <c r="AI281">
        <v>-1</v>
      </c>
    </row>
    <row r="282" spans="1:35" x14ac:dyDescent="0.3">
      <c r="A282">
        <v>4.0000000000000002E-4</v>
      </c>
      <c r="B282">
        <v>10</v>
      </c>
      <c r="C282">
        <v>1.76</v>
      </c>
      <c r="D282">
        <v>250</v>
      </c>
      <c r="E282">
        <v>333.33</v>
      </c>
      <c r="F282">
        <v>2.5</v>
      </c>
      <c r="G282">
        <v>460.83333299999998</v>
      </c>
      <c r="H282">
        <v>43.998609999999999</v>
      </c>
      <c r="I282">
        <v>445</v>
      </c>
      <c r="J282">
        <v>20</v>
      </c>
      <c r="K282">
        <v>300</v>
      </c>
      <c r="L282">
        <v>44</v>
      </c>
      <c r="M282">
        <v>0.61740600000000001</v>
      </c>
      <c r="N282">
        <v>103</v>
      </c>
      <c r="O282">
        <v>0.1483246</v>
      </c>
      <c r="P282">
        <v>844</v>
      </c>
      <c r="Q282">
        <v>22704240</v>
      </c>
      <c r="R282">
        <v>33.777790000000003</v>
      </c>
      <c r="S282" s="4">
        <v>36700000</v>
      </c>
      <c r="T282">
        <v>1</v>
      </c>
      <c r="U282">
        <v>4.4580469999999997E-2</v>
      </c>
      <c r="V282">
        <v>43</v>
      </c>
      <c r="W282">
        <v>4.6383180000000003E-2</v>
      </c>
      <c r="X282">
        <v>797</v>
      </c>
      <c r="Y282">
        <v>21439900</v>
      </c>
      <c r="Z282">
        <v>32.796460000000003</v>
      </c>
      <c r="AA282" s="4">
        <v>480000000</v>
      </c>
      <c r="AB282">
        <v>54</v>
      </c>
      <c r="AC282">
        <v>2.009414</v>
      </c>
      <c r="AD282">
        <v>41</v>
      </c>
      <c r="AE282">
        <v>3.7981599999999997E-2</v>
      </c>
      <c r="AF282">
        <v>716</v>
      </c>
      <c r="AG282">
        <v>19260980</v>
      </c>
      <c r="AH282">
        <v>31.04083</v>
      </c>
      <c r="AI282" s="4">
        <v>9580000</v>
      </c>
    </row>
    <row r="283" spans="1:35" x14ac:dyDescent="0.3">
      <c r="A283" t="s">
        <v>74</v>
      </c>
      <c r="B283" t="s">
        <v>74</v>
      </c>
      <c r="C283" t="s">
        <v>74</v>
      </c>
      <c r="D283" t="s">
        <v>74</v>
      </c>
      <c r="E283" t="s">
        <v>74</v>
      </c>
      <c r="F283" t="s">
        <v>75</v>
      </c>
      <c r="G283" t="s">
        <v>74</v>
      </c>
      <c r="H283" t="s">
        <v>74</v>
      </c>
      <c r="I283" t="s">
        <v>74</v>
      </c>
      <c r="J283">
        <v>40</v>
      </c>
    </row>
    <row r="284" spans="1:35" x14ac:dyDescent="0.3">
      <c r="A284" t="s">
        <v>74</v>
      </c>
      <c r="B284" t="s">
        <v>74</v>
      </c>
      <c r="D284" t="s">
        <v>74</v>
      </c>
      <c r="E284" t="s">
        <v>74</v>
      </c>
      <c r="F284" t="s">
        <v>75</v>
      </c>
      <c r="H284" t="s">
        <v>74</v>
      </c>
      <c r="K284">
        <v>50</v>
      </c>
    </row>
    <row r="285" spans="1:35" x14ac:dyDescent="0.3">
      <c r="A285">
        <v>4.0000000000000002E-4</v>
      </c>
      <c r="B285">
        <v>10</v>
      </c>
      <c r="C285">
        <v>1.76</v>
      </c>
      <c r="D285">
        <v>250</v>
      </c>
      <c r="E285">
        <v>333.33</v>
      </c>
      <c r="F285">
        <v>0</v>
      </c>
      <c r="G285">
        <v>458.33333299999998</v>
      </c>
      <c r="H285">
        <v>25.130839999999999</v>
      </c>
      <c r="I285">
        <v>215</v>
      </c>
      <c r="J285">
        <v>40</v>
      </c>
      <c r="K285">
        <v>50</v>
      </c>
      <c r="L285">
        <v>0</v>
      </c>
      <c r="M285">
        <v>0</v>
      </c>
      <c r="N285">
        <v>2109</v>
      </c>
      <c r="O285">
        <v>24.982959999999999</v>
      </c>
      <c r="P285">
        <v>70</v>
      </c>
      <c r="Q285">
        <v>1883073</v>
      </c>
      <c r="R285">
        <v>9.5986379999999993</v>
      </c>
      <c r="S285">
        <v>-1</v>
      </c>
      <c r="T285">
        <v>0</v>
      </c>
      <c r="U285">
        <v>0</v>
      </c>
      <c r="V285">
        <v>2109</v>
      </c>
      <c r="W285">
        <v>24.982959999999999</v>
      </c>
      <c r="X285">
        <v>84</v>
      </c>
      <c r="Y285">
        <v>2259686</v>
      </c>
      <c r="Z285">
        <v>10.517239999999999</v>
      </c>
      <c r="AA285">
        <v>-1</v>
      </c>
      <c r="AB285">
        <v>0</v>
      </c>
      <c r="AC285">
        <v>0</v>
      </c>
      <c r="AD285">
        <v>1630</v>
      </c>
      <c r="AE285">
        <v>20.37791</v>
      </c>
      <c r="AF285">
        <v>0</v>
      </c>
      <c r="AG285">
        <v>0</v>
      </c>
      <c r="AH285">
        <v>0</v>
      </c>
      <c r="AI285">
        <v>-1</v>
      </c>
    </row>
    <row r="286" spans="1:35" x14ac:dyDescent="0.3">
      <c r="A286">
        <v>4.0000000000000002E-4</v>
      </c>
      <c r="B286">
        <v>10</v>
      </c>
      <c r="C286">
        <v>1.76</v>
      </c>
      <c r="D286">
        <v>250</v>
      </c>
      <c r="E286">
        <v>333.33</v>
      </c>
      <c r="F286">
        <v>5</v>
      </c>
      <c r="G286">
        <v>463.33333299999998</v>
      </c>
      <c r="H286">
        <v>24.89265</v>
      </c>
      <c r="I286">
        <v>215</v>
      </c>
      <c r="J286">
        <v>40</v>
      </c>
      <c r="K286">
        <v>50</v>
      </c>
      <c r="L286">
        <v>0</v>
      </c>
      <c r="M286">
        <v>0</v>
      </c>
      <c r="N286">
        <v>2250</v>
      </c>
      <c r="O286">
        <v>26.943840000000002</v>
      </c>
      <c r="P286">
        <v>49</v>
      </c>
      <c r="Q286">
        <v>1318151</v>
      </c>
      <c r="R286">
        <v>8.0279740000000004</v>
      </c>
      <c r="S286">
        <v>-1</v>
      </c>
      <c r="T286">
        <v>0</v>
      </c>
      <c r="U286">
        <v>0</v>
      </c>
      <c r="V286">
        <v>2278</v>
      </c>
      <c r="W286">
        <v>28.747969999999999</v>
      </c>
      <c r="X286">
        <v>66</v>
      </c>
      <c r="Y286">
        <v>1775467</v>
      </c>
      <c r="Z286">
        <v>9.3197329999999994</v>
      </c>
      <c r="AA286">
        <v>-1</v>
      </c>
      <c r="AB286">
        <v>0</v>
      </c>
      <c r="AC286">
        <v>0</v>
      </c>
      <c r="AD286">
        <v>1663</v>
      </c>
      <c r="AE286">
        <v>21.544560000000001</v>
      </c>
      <c r="AF286">
        <v>32</v>
      </c>
      <c r="AG286">
        <v>860834.1</v>
      </c>
      <c r="AH286">
        <v>6.4857389999999997</v>
      </c>
      <c r="AI286">
        <v>-1</v>
      </c>
    </row>
    <row r="287" spans="1:35" x14ac:dyDescent="0.3">
      <c r="A287">
        <v>4.0000000000000002E-4</v>
      </c>
      <c r="B287">
        <v>10</v>
      </c>
      <c r="C287">
        <v>1.76</v>
      </c>
      <c r="D287">
        <v>250</v>
      </c>
      <c r="E287">
        <v>333.33</v>
      </c>
      <c r="F287">
        <v>10</v>
      </c>
      <c r="G287">
        <v>468.33333299999998</v>
      </c>
      <c r="H287">
        <v>24.658660000000001</v>
      </c>
      <c r="I287">
        <v>215</v>
      </c>
      <c r="J287">
        <v>40</v>
      </c>
      <c r="K287">
        <v>50</v>
      </c>
      <c r="L287">
        <v>0</v>
      </c>
      <c r="M287">
        <v>0</v>
      </c>
      <c r="N287">
        <v>2202</v>
      </c>
      <c r="O287">
        <v>27.554220000000001</v>
      </c>
      <c r="P287">
        <v>67</v>
      </c>
      <c r="Q287">
        <v>1802370</v>
      </c>
      <c r="R287">
        <v>9.3902289999999997</v>
      </c>
      <c r="S287">
        <v>-1</v>
      </c>
      <c r="T287">
        <v>0</v>
      </c>
      <c r="U287">
        <v>0</v>
      </c>
      <c r="V287">
        <v>2296</v>
      </c>
      <c r="W287">
        <v>27.1267</v>
      </c>
      <c r="X287">
        <v>89</v>
      </c>
      <c r="Y287">
        <v>2394190</v>
      </c>
      <c r="Z287">
        <v>10.826639999999999</v>
      </c>
      <c r="AA287">
        <v>-1</v>
      </c>
      <c r="AB287">
        <v>0</v>
      </c>
      <c r="AC287">
        <v>0</v>
      </c>
      <c r="AD287">
        <v>1576</v>
      </c>
      <c r="AE287">
        <v>18.969139999999999</v>
      </c>
      <c r="AF287">
        <v>68</v>
      </c>
      <c r="AG287">
        <v>1829272</v>
      </c>
      <c r="AH287">
        <v>9.4602039999999992</v>
      </c>
      <c r="AI287">
        <v>-1</v>
      </c>
    </row>
    <row r="288" spans="1:35" x14ac:dyDescent="0.3">
      <c r="A288">
        <v>4.0000000000000002E-4</v>
      </c>
      <c r="B288">
        <v>10</v>
      </c>
      <c r="C288">
        <v>1.76</v>
      </c>
      <c r="D288">
        <v>250</v>
      </c>
      <c r="E288">
        <v>333.33</v>
      </c>
      <c r="F288">
        <v>15</v>
      </c>
      <c r="G288">
        <v>473.33333299999998</v>
      </c>
      <c r="H288">
        <v>24.428750000000001</v>
      </c>
      <c r="I288">
        <v>215</v>
      </c>
      <c r="J288">
        <v>40</v>
      </c>
      <c r="K288">
        <v>50</v>
      </c>
      <c r="L288">
        <v>0</v>
      </c>
      <c r="M288">
        <v>0</v>
      </c>
      <c r="N288">
        <v>2122</v>
      </c>
      <c r="O288">
        <v>28.960560000000001</v>
      </c>
      <c r="P288">
        <v>72</v>
      </c>
      <c r="Q288">
        <v>1936874</v>
      </c>
      <c r="R288">
        <v>9.7351220000000005</v>
      </c>
      <c r="S288">
        <v>-1</v>
      </c>
      <c r="T288">
        <v>0</v>
      </c>
      <c r="U288">
        <v>0</v>
      </c>
      <c r="V288">
        <v>2229</v>
      </c>
      <c r="W288">
        <v>28.838100000000001</v>
      </c>
      <c r="X288">
        <v>88</v>
      </c>
      <c r="Y288">
        <v>2367288</v>
      </c>
      <c r="Z288">
        <v>10.765470000000001</v>
      </c>
      <c r="AA288">
        <v>-1</v>
      </c>
      <c r="AB288">
        <v>0</v>
      </c>
      <c r="AC288">
        <v>0</v>
      </c>
      <c r="AD288">
        <v>1425</v>
      </c>
      <c r="AE288">
        <v>16.898040000000002</v>
      </c>
      <c r="AF288">
        <v>47</v>
      </c>
      <c r="AG288">
        <v>1264350</v>
      </c>
      <c r="AH288">
        <v>7.8621679999999996</v>
      </c>
      <c r="AI288">
        <v>-1</v>
      </c>
    </row>
    <row r="289" spans="1:35" x14ac:dyDescent="0.3">
      <c r="A289">
        <v>4.0000000000000002E-4</v>
      </c>
      <c r="B289">
        <v>10</v>
      </c>
      <c r="C289">
        <v>1.76</v>
      </c>
      <c r="D289">
        <v>250</v>
      </c>
      <c r="E289">
        <v>333.33</v>
      </c>
      <c r="F289">
        <v>20</v>
      </c>
      <c r="G289">
        <v>478.33333299999998</v>
      </c>
      <c r="H289">
        <v>24.202829999999999</v>
      </c>
      <c r="I289">
        <v>215</v>
      </c>
      <c r="J289">
        <v>40</v>
      </c>
      <c r="K289">
        <v>50</v>
      </c>
      <c r="L289">
        <v>0</v>
      </c>
      <c r="M289">
        <v>0</v>
      </c>
      <c r="N289">
        <v>2005</v>
      </c>
      <c r="O289">
        <v>29.142489999999999</v>
      </c>
      <c r="P289">
        <v>50</v>
      </c>
      <c r="Q289">
        <v>1345051</v>
      </c>
      <c r="R289">
        <v>8.1096140000000005</v>
      </c>
      <c r="S289">
        <v>-1</v>
      </c>
      <c r="T289">
        <v>0</v>
      </c>
      <c r="U289">
        <v>0</v>
      </c>
      <c r="V289">
        <v>2271</v>
      </c>
      <c r="W289">
        <v>29.01793</v>
      </c>
      <c r="X289">
        <v>83</v>
      </c>
      <c r="Y289">
        <v>2232783</v>
      </c>
      <c r="Z289">
        <v>10.454280000000001</v>
      </c>
      <c r="AA289">
        <v>-1</v>
      </c>
      <c r="AB289">
        <v>0</v>
      </c>
      <c r="AC289">
        <v>0</v>
      </c>
      <c r="AD289">
        <v>1378</v>
      </c>
      <c r="AE289">
        <v>14.311780000000001</v>
      </c>
      <c r="AF289">
        <v>58</v>
      </c>
      <c r="AG289">
        <v>1560261</v>
      </c>
      <c r="AH289">
        <v>8.7354909999999997</v>
      </c>
      <c r="AI289">
        <v>-1</v>
      </c>
    </row>
    <row r="290" spans="1:35" x14ac:dyDescent="0.3">
      <c r="A290">
        <v>4.0000000000000002E-4</v>
      </c>
      <c r="B290">
        <v>10</v>
      </c>
      <c r="C290">
        <v>1.76</v>
      </c>
      <c r="D290">
        <v>250</v>
      </c>
      <c r="E290">
        <v>333.33</v>
      </c>
      <c r="F290">
        <v>25</v>
      </c>
      <c r="G290">
        <v>483.33333299999998</v>
      </c>
      <c r="H290">
        <v>23.980810000000002</v>
      </c>
      <c r="I290">
        <v>215</v>
      </c>
      <c r="J290">
        <v>40</v>
      </c>
      <c r="K290">
        <v>50</v>
      </c>
      <c r="L290">
        <v>0</v>
      </c>
      <c r="M290">
        <v>0</v>
      </c>
      <c r="N290">
        <v>1944</v>
      </c>
      <c r="O290">
        <v>27.91498</v>
      </c>
      <c r="P290">
        <v>75</v>
      </c>
      <c r="Q290">
        <v>2017577</v>
      </c>
      <c r="R290">
        <v>9.9363670000000006</v>
      </c>
      <c r="S290">
        <v>-1</v>
      </c>
      <c r="T290">
        <v>0</v>
      </c>
      <c r="U290">
        <v>0</v>
      </c>
      <c r="V290">
        <v>2187</v>
      </c>
      <c r="W290">
        <v>27.8888</v>
      </c>
      <c r="X290">
        <v>84</v>
      </c>
      <c r="Y290">
        <v>2259683</v>
      </c>
      <c r="Z290">
        <v>10.517239999999999</v>
      </c>
      <c r="AA290">
        <v>-1</v>
      </c>
      <c r="AB290">
        <v>0</v>
      </c>
      <c r="AC290">
        <v>0</v>
      </c>
      <c r="AD290">
        <v>1293</v>
      </c>
      <c r="AE290">
        <v>11.12547</v>
      </c>
      <c r="AF290">
        <v>69</v>
      </c>
      <c r="AG290">
        <v>1856172</v>
      </c>
      <c r="AH290">
        <v>9.5296699999999994</v>
      </c>
      <c r="AI290">
        <v>-1</v>
      </c>
    </row>
    <row r="291" spans="1:35" x14ac:dyDescent="0.3">
      <c r="A291">
        <v>4.0000000000000002E-4</v>
      </c>
      <c r="B291">
        <v>10</v>
      </c>
      <c r="C291">
        <v>1.76</v>
      </c>
      <c r="D291">
        <v>250</v>
      </c>
      <c r="E291">
        <v>333.33</v>
      </c>
      <c r="F291">
        <v>30</v>
      </c>
      <c r="G291">
        <v>488.33333299999998</v>
      </c>
      <c r="H291">
        <v>23.762599999999999</v>
      </c>
      <c r="I291">
        <v>215</v>
      </c>
      <c r="J291">
        <v>40</v>
      </c>
      <c r="K291">
        <v>50</v>
      </c>
      <c r="L291">
        <v>0</v>
      </c>
      <c r="M291">
        <v>0</v>
      </c>
      <c r="N291">
        <v>1876</v>
      </c>
      <c r="O291">
        <v>27.22842</v>
      </c>
      <c r="P291">
        <v>51</v>
      </c>
      <c r="Q291">
        <v>1371952</v>
      </c>
      <c r="R291">
        <v>8.1904459999999997</v>
      </c>
      <c r="S291">
        <v>-1</v>
      </c>
      <c r="T291">
        <v>0</v>
      </c>
      <c r="U291">
        <v>0</v>
      </c>
      <c r="V291">
        <v>2175</v>
      </c>
      <c r="W291">
        <v>28.227889999999999</v>
      </c>
      <c r="X291">
        <v>91</v>
      </c>
      <c r="Y291">
        <v>2447990</v>
      </c>
      <c r="Z291">
        <v>10.947979999999999</v>
      </c>
      <c r="AA291">
        <v>-1</v>
      </c>
      <c r="AB291">
        <v>0</v>
      </c>
      <c r="AC291">
        <v>0</v>
      </c>
      <c r="AD291">
        <v>1148</v>
      </c>
      <c r="AE291">
        <v>7.8508120000000003</v>
      </c>
      <c r="AF291">
        <v>59</v>
      </c>
      <c r="AG291">
        <v>1587161</v>
      </c>
      <c r="AH291">
        <v>8.8106229999999996</v>
      </c>
      <c r="AI291">
        <v>-1</v>
      </c>
    </row>
    <row r="292" spans="1:35" x14ac:dyDescent="0.3">
      <c r="A292">
        <v>4.0000000000000002E-4</v>
      </c>
      <c r="B292">
        <v>10</v>
      </c>
      <c r="C292">
        <v>1.76</v>
      </c>
      <c r="D292">
        <v>250</v>
      </c>
      <c r="E292">
        <v>333.33</v>
      </c>
      <c r="F292">
        <v>35</v>
      </c>
      <c r="G292">
        <v>493.33333299999998</v>
      </c>
      <c r="H292">
        <v>23.548089999999998</v>
      </c>
      <c r="I292">
        <v>215</v>
      </c>
      <c r="J292">
        <v>40</v>
      </c>
      <c r="K292">
        <v>50</v>
      </c>
      <c r="L292">
        <v>0</v>
      </c>
      <c r="M292">
        <v>0</v>
      </c>
      <c r="N292">
        <v>1793</v>
      </c>
      <c r="O292">
        <v>24.85033</v>
      </c>
      <c r="P292">
        <v>54</v>
      </c>
      <c r="Q292">
        <v>1452655</v>
      </c>
      <c r="R292">
        <v>8.4283219999999996</v>
      </c>
      <c r="S292">
        <v>-1</v>
      </c>
      <c r="T292">
        <v>0</v>
      </c>
      <c r="U292">
        <v>0</v>
      </c>
      <c r="V292">
        <v>2175</v>
      </c>
      <c r="W292">
        <v>27.55555</v>
      </c>
      <c r="X292">
        <v>90</v>
      </c>
      <c r="Y292">
        <v>2421076</v>
      </c>
      <c r="Z292">
        <v>10.88748</v>
      </c>
      <c r="AA292">
        <v>-1</v>
      </c>
      <c r="AB292">
        <v>0</v>
      </c>
      <c r="AC292">
        <v>0</v>
      </c>
      <c r="AD292">
        <v>1022</v>
      </c>
      <c r="AE292">
        <v>5.4667009999999996</v>
      </c>
      <c r="AF292">
        <v>55</v>
      </c>
      <c r="AG292">
        <v>1479556</v>
      </c>
      <c r="AH292">
        <v>8.5061470000000003</v>
      </c>
      <c r="AI292">
        <v>-1</v>
      </c>
    </row>
    <row r="293" spans="1:35" x14ac:dyDescent="0.3">
      <c r="A293">
        <v>4.0000000000000002E-4</v>
      </c>
      <c r="B293">
        <v>10</v>
      </c>
      <c r="C293">
        <v>1.76</v>
      </c>
      <c r="D293">
        <v>250</v>
      </c>
      <c r="E293">
        <v>333.33</v>
      </c>
      <c r="F293">
        <v>40</v>
      </c>
      <c r="G293">
        <v>498.33333299999998</v>
      </c>
      <c r="H293">
        <v>23.337199999999999</v>
      </c>
      <c r="I293">
        <v>215</v>
      </c>
      <c r="J293">
        <v>40</v>
      </c>
      <c r="K293">
        <v>50</v>
      </c>
      <c r="L293">
        <v>0</v>
      </c>
      <c r="M293">
        <v>0</v>
      </c>
      <c r="N293">
        <v>1739</v>
      </c>
      <c r="O293">
        <v>25.21041</v>
      </c>
      <c r="P293">
        <v>75</v>
      </c>
      <c r="Q293">
        <v>2017575</v>
      </c>
      <c r="R293">
        <v>9.9363670000000006</v>
      </c>
      <c r="S293">
        <v>-1</v>
      </c>
      <c r="T293">
        <v>0</v>
      </c>
      <c r="U293">
        <v>0</v>
      </c>
      <c r="V293">
        <v>2189</v>
      </c>
      <c r="W293">
        <v>28.68046</v>
      </c>
      <c r="X293">
        <v>95</v>
      </c>
      <c r="Y293">
        <v>2555592</v>
      </c>
      <c r="Z293">
        <v>11.18676</v>
      </c>
      <c r="AA293">
        <v>-1</v>
      </c>
      <c r="AB293">
        <v>0</v>
      </c>
      <c r="AC293">
        <v>0</v>
      </c>
      <c r="AD293">
        <v>998</v>
      </c>
      <c r="AE293">
        <v>3.882911</v>
      </c>
      <c r="AF293">
        <v>56</v>
      </c>
      <c r="AG293">
        <v>1506458</v>
      </c>
      <c r="AH293">
        <v>8.5832700000000006</v>
      </c>
      <c r="AI293">
        <v>-1</v>
      </c>
    </row>
    <row r="294" spans="1:35" x14ac:dyDescent="0.3">
      <c r="A294">
        <v>4.0000000000000002E-4</v>
      </c>
      <c r="B294">
        <v>10</v>
      </c>
      <c r="C294">
        <v>1.76</v>
      </c>
      <c r="D294">
        <v>250</v>
      </c>
      <c r="E294">
        <v>333.33</v>
      </c>
      <c r="F294">
        <v>45</v>
      </c>
      <c r="G294">
        <v>503.33333299999998</v>
      </c>
      <c r="H294">
        <v>23.129860000000001</v>
      </c>
      <c r="I294">
        <v>215</v>
      </c>
      <c r="J294">
        <v>40</v>
      </c>
      <c r="K294">
        <v>50</v>
      </c>
      <c r="L294">
        <v>0</v>
      </c>
      <c r="M294">
        <v>0</v>
      </c>
      <c r="N294">
        <v>1639</v>
      </c>
      <c r="O294">
        <v>24.098990000000001</v>
      </c>
      <c r="P294">
        <v>73</v>
      </c>
      <c r="Q294">
        <v>1963773</v>
      </c>
      <c r="R294">
        <v>9.8026579999999992</v>
      </c>
      <c r="S294">
        <v>-1</v>
      </c>
      <c r="T294">
        <v>0</v>
      </c>
      <c r="U294">
        <v>0</v>
      </c>
      <c r="V294">
        <v>2179</v>
      </c>
      <c r="W294">
        <v>29.734490000000001</v>
      </c>
      <c r="X294">
        <v>74</v>
      </c>
      <c r="Y294">
        <v>1990672</v>
      </c>
      <c r="Z294">
        <v>9.8697359999999996</v>
      </c>
      <c r="AA294">
        <v>-1</v>
      </c>
      <c r="AB294">
        <v>0</v>
      </c>
      <c r="AC294">
        <v>0</v>
      </c>
      <c r="AD294">
        <v>818</v>
      </c>
      <c r="AE294">
        <v>2.6276000000000002</v>
      </c>
      <c r="AF294">
        <v>54</v>
      </c>
      <c r="AG294">
        <v>1452655</v>
      </c>
      <c r="AH294">
        <v>8.4283219999999996</v>
      </c>
      <c r="AI294">
        <v>-1</v>
      </c>
    </row>
    <row r="295" spans="1:35" x14ac:dyDescent="0.3">
      <c r="A295">
        <v>4.0000000000000002E-4</v>
      </c>
      <c r="B295">
        <v>10</v>
      </c>
      <c r="C295">
        <v>1.76</v>
      </c>
      <c r="D295">
        <v>250</v>
      </c>
      <c r="E295">
        <v>333.33</v>
      </c>
      <c r="F295">
        <v>50</v>
      </c>
      <c r="G295">
        <v>508.33333299999998</v>
      </c>
      <c r="H295">
        <v>22.92597</v>
      </c>
      <c r="I295">
        <v>215</v>
      </c>
      <c r="J295">
        <v>40</v>
      </c>
      <c r="K295">
        <v>50</v>
      </c>
      <c r="L295">
        <v>0</v>
      </c>
      <c r="M295">
        <v>0</v>
      </c>
      <c r="N295">
        <v>1577</v>
      </c>
      <c r="O295">
        <v>22.179749999999999</v>
      </c>
      <c r="P295">
        <v>76</v>
      </c>
      <c r="Q295">
        <v>2044474</v>
      </c>
      <c r="R295">
        <v>10.002549999999999</v>
      </c>
      <c r="S295">
        <v>-1</v>
      </c>
      <c r="T295">
        <v>0</v>
      </c>
      <c r="U295">
        <v>0</v>
      </c>
      <c r="V295">
        <v>2184</v>
      </c>
      <c r="W295">
        <v>32.60848</v>
      </c>
      <c r="X295">
        <v>93</v>
      </c>
      <c r="Y295">
        <v>2501790</v>
      </c>
      <c r="Z295">
        <v>11.068009999999999</v>
      </c>
      <c r="AA295">
        <v>-1</v>
      </c>
      <c r="AB295">
        <v>0</v>
      </c>
      <c r="AC295">
        <v>0</v>
      </c>
      <c r="AD295">
        <v>765</v>
      </c>
      <c r="AE295">
        <v>1.640015</v>
      </c>
      <c r="AF295">
        <v>58</v>
      </c>
      <c r="AG295">
        <v>1560259</v>
      </c>
      <c r="AH295">
        <v>8.7354909999999997</v>
      </c>
      <c r="AI295">
        <v>-1</v>
      </c>
    </row>
    <row r="296" spans="1:35" x14ac:dyDescent="0.3">
      <c r="A296">
        <v>4.0000000000000002E-4</v>
      </c>
      <c r="B296">
        <v>10</v>
      </c>
      <c r="C296">
        <v>1.76</v>
      </c>
      <c r="D296">
        <v>250</v>
      </c>
      <c r="E296">
        <v>333.33</v>
      </c>
      <c r="F296">
        <v>55</v>
      </c>
      <c r="G296">
        <v>513.33333300000004</v>
      </c>
      <c r="H296">
        <v>22.725449999999999</v>
      </c>
      <c r="I296">
        <v>215</v>
      </c>
      <c r="J296">
        <v>40</v>
      </c>
      <c r="K296">
        <v>50</v>
      </c>
      <c r="L296">
        <v>0</v>
      </c>
      <c r="M296">
        <v>0</v>
      </c>
      <c r="N296">
        <v>3452</v>
      </c>
      <c r="O296">
        <v>45.926380000000002</v>
      </c>
      <c r="P296">
        <v>94</v>
      </c>
      <c r="Q296">
        <v>2528692</v>
      </c>
      <c r="R296">
        <v>11.12754</v>
      </c>
      <c r="S296">
        <v>-1</v>
      </c>
      <c r="T296">
        <v>0</v>
      </c>
      <c r="U296">
        <v>0</v>
      </c>
      <c r="V296">
        <v>4988</v>
      </c>
      <c r="W296">
        <v>73.259289999999993</v>
      </c>
      <c r="X296">
        <v>90</v>
      </c>
      <c r="Y296">
        <v>2421086</v>
      </c>
      <c r="Z296">
        <v>10.88748</v>
      </c>
      <c r="AA296">
        <v>-1</v>
      </c>
      <c r="AB296">
        <v>0</v>
      </c>
      <c r="AC296">
        <v>0</v>
      </c>
      <c r="AD296">
        <v>1574</v>
      </c>
      <c r="AE296">
        <v>2.3415050000000002</v>
      </c>
      <c r="AF296">
        <v>50</v>
      </c>
      <c r="AG296">
        <v>1345050</v>
      </c>
      <c r="AH296">
        <v>8.1096140000000005</v>
      </c>
      <c r="AI296">
        <v>-1</v>
      </c>
    </row>
    <row r="297" spans="1:35" x14ac:dyDescent="0.3">
      <c r="A297">
        <v>4.0000000000000002E-4</v>
      </c>
      <c r="B297">
        <v>10</v>
      </c>
      <c r="C297">
        <v>1.76</v>
      </c>
      <c r="D297">
        <v>250</v>
      </c>
      <c r="E297">
        <v>333.33</v>
      </c>
      <c r="F297">
        <v>60</v>
      </c>
      <c r="G297">
        <v>518.33333300000004</v>
      </c>
      <c r="H297">
        <v>22.528230000000001</v>
      </c>
      <c r="I297">
        <v>215</v>
      </c>
      <c r="J297">
        <v>40</v>
      </c>
      <c r="K297">
        <v>50</v>
      </c>
      <c r="L297">
        <v>0</v>
      </c>
      <c r="M297">
        <v>0</v>
      </c>
      <c r="N297">
        <v>3232</v>
      </c>
      <c r="O297">
        <v>40.011789999999998</v>
      </c>
      <c r="P297">
        <v>88</v>
      </c>
      <c r="Q297">
        <v>2367286</v>
      </c>
      <c r="R297">
        <v>10.765470000000001</v>
      </c>
      <c r="S297">
        <v>-1</v>
      </c>
      <c r="T297">
        <v>0</v>
      </c>
      <c r="U297">
        <v>0</v>
      </c>
      <c r="V297">
        <v>4853</v>
      </c>
      <c r="W297">
        <v>72.37039</v>
      </c>
      <c r="X297">
        <v>112</v>
      </c>
      <c r="Y297">
        <v>3012906</v>
      </c>
      <c r="Z297">
        <v>12.149979999999999</v>
      </c>
      <c r="AA297">
        <v>-1</v>
      </c>
      <c r="AB297">
        <v>0</v>
      </c>
      <c r="AC297">
        <v>0</v>
      </c>
      <c r="AD297">
        <v>1328</v>
      </c>
      <c r="AE297">
        <v>1.34219</v>
      </c>
      <c r="AF297">
        <v>48</v>
      </c>
      <c r="AG297">
        <v>1291248</v>
      </c>
      <c r="AH297">
        <v>7.9455010000000001</v>
      </c>
      <c r="AI297">
        <v>-1</v>
      </c>
    </row>
    <row r="298" spans="1:35" x14ac:dyDescent="0.3">
      <c r="A298">
        <v>4.0000000000000002E-4</v>
      </c>
      <c r="B298">
        <v>10</v>
      </c>
      <c r="C298">
        <v>1.76</v>
      </c>
      <c r="D298">
        <v>250</v>
      </c>
      <c r="E298">
        <v>333.33</v>
      </c>
      <c r="F298">
        <v>65</v>
      </c>
      <c r="G298">
        <v>523.33333300000004</v>
      </c>
      <c r="H298">
        <v>22.334230000000002</v>
      </c>
      <c r="I298">
        <v>215</v>
      </c>
      <c r="J298">
        <v>40</v>
      </c>
      <c r="K298">
        <v>50</v>
      </c>
      <c r="L298">
        <v>0</v>
      </c>
      <c r="M298">
        <v>0</v>
      </c>
      <c r="N298">
        <v>3047</v>
      </c>
      <c r="O298">
        <v>33.280419999999999</v>
      </c>
      <c r="P298">
        <v>66</v>
      </c>
      <c r="Q298">
        <v>1775463</v>
      </c>
      <c r="R298">
        <v>9.3197329999999994</v>
      </c>
      <c r="S298">
        <v>-1</v>
      </c>
      <c r="T298">
        <v>0</v>
      </c>
      <c r="U298">
        <v>0</v>
      </c>
      <c r="V298">
        <v>4713</v>
      </c>
      <c r="W298">
        <v>74.288629999999998</v>
      </c>
      <c r="X298">
        <v>121</v>
      </c>
      <c r="Y298">
        <v>3255014</v>
      </c>
      <c r="Z298">
        <v>12.63063</v>
      </c>
      <c r="AA298">
        <v>-1</v>
      </c>
      <c r="AB298">
        <v>0</v>
      </c>
      <c r="AC298">
        <v>0</v>
      </c>
      <c r="AD298">
        <v>1169</v>
      </c>
      <c r="AE298">
        <v>0.76270879999999996</v>
      </c>
      <c r="AF298">
        <v>70</v>
      </c>
      <c r="AG298">
        <v>1883069</v>
      </c>
      <c r="AH298">
        <v>9.5986379999999993</v>
      </c>
      <c r="AI298">
        <v>-1</v>
      </c>
    </row>
    <row r="299" spans="1:35" x14ac:dyDescent="0.3">
      <c r="A299">
        <v>4.0000000000000002E-4</v>
      </c>
      <c r="B299">
        <v>10</v>
      </c>
      <c r="C299">
        <v>1.76</v>
      </c>
      <c r="D299">
        <v>250</v>
      </c>
      <c r="E299">
        <v>333.33</v>
      </c>
      <c r="F299">
        <v>70</v>
      </c>
      <c r="G299">
        <v>528.33333300000004</v>
      </c>
      <c r="H299">
        <v>22.143370000000001</v>
      </c>
      <c r="I299">
        <v>215</v>
      </c>
      <c r="J299">
        <v>40</v>
      </c>
      <c r="K299">
        <v>50</v>
      </c>
      <c r="L299">
        <v>0</v>
      </c>
      <c r="M299">
        <v>0</v>
      </c>
      <c r="N299">
        <v>2831</v>
      </c>
      <c r="O299">
        <v>28.774699999999999</v>
      </c>
      <c r="P299">
        <v>92</v>
      </c>
      <c r="Q299">
        <v>2474889</v>
      </c>
      <c r="R299">
        <v>11.00816</v>
      </c>
      <c r="S299">
        <v>-1</v>
      </c>
      <c r="T299">
        <v>0</v>
      </c>
      <c r="U299">
        <v>0</v>
      </c>
      <c r="V299">
        <v>4539</v>
      </c>
      <c r="W299">
        <v>73.331670000000003</v>
      </c>
      <c r="X299">
        <v>134</v>
      </c>
      <c r="Y299">
        <v>3604725</v>
      </c>
      <c r="Z299">
        <v>13.294729999999999</v>
      </c>
      <c r="AA299">
        <v>-1</v>
      </c>
      <c r="AB299">
        <v>0</v>
      </c>
      <c r="AC299">
        <v>0</v>
      </c>
      <c r="AD299">
        <v>917</v>
      </c>
      <c r="AE299">
        <v>0.39125789999999999</v>
      </c>
      <c r="AF299">
        <v>52</v>
      </c>
      <c r="AG299">
        <v>1398851</v>
      </c>
      <c r="AH299">
        <v>8.2704930000000001</v>
      </c>
      <c r="AI299">
        <v>-1</v>
      </c>
    </row>
    <row r="300" spans="1:35" x14ac:dyDescent="0.3">
      <c r="A300">
        <v>4.0000000000000002E-4</v>
      </c>
      <c r="B300">
        <v>10</v>
      </c>
      <c r="C300">
        <v>1.76</v>
      </c>
      <c r="D300">
        <v>250</v>
      </c>
      <c r="E300">
        <v>333.33</v>
      </c>
      <c r="F300">
        <v>75</v>
      </c>
      <c r="G300">
        <v>533.33333300000004</v>
      </c>
      <c r="H300">
        <v>21.955590000000001</v>
      </c>
      <c r="I300">
        <v>215</v>
      </c>
      <c r="J300">
        <v>40</v>
      </c>
      <c r="K300">
        <v>50</v>
      </c>
      <c r="L300">
        <v>0</v>
      </c>
      <c r="M300">
        <v>0</v>
      </c>
      <c r="N300">
        <v>2620</v>
      </c>
      <c r="O300">
        <v>21.770890000000001</v>
      </c>
      <c r="P300">
        <v>89</v>
      </c>
      <c r="Q300">
        <v>2394185</v>
      </c>
      <c r="R300">
        <v>10.826639999999999</v>
      </c>
      <c r="S300">
        <v>-1</v>
      </c>
      <c r="T300">
        <v>0</v>
      </c>
      <c r="U300">
        <v>0</v>
      </c>
      <c r="V300">
        <v>4349</v>
      </c>
      <c r="W300">
        <v>73.010999999999996</v>
      </c>
      <c r="X300">
        <v>132</v>
      </c>
      <c r="Y300">
        <v>3550916</v>
      </c>
      <c r="Z300">
        <v>13.194699999999999</v>
      </c>
      <c r="AA300">
        <v>-1</v>
      </c>
      <c r="AB300">
        <v>0</v>
      </c>
      <c r="AC300">
        <v>0</v>
      </c>
      <c r="AD300">
        <v>681</v>
      </c>
      <c r="AE300">
        <v>0.16724929999999999</v>
      </c>
      <c r="AF300">
        <v>78</v>
      </c>
      <c r="AG300">
        <v>2098277</v>
      </c>
      <c r="AH300">
        <v>10.133649999999999</v>
      </c>
      <c r="AI300">
        <v>-1</v>
      </c>
    </row>
    <row r="301" spans="1:35" x14ac:dyDescent="0.3">
      <c r="A301">
        <v>4.0000000000000002E-4</v>
      </c>
      <c r="B301">
        <v>10</v>
      </c>
      <c r="C301">
        <v>1.76</v>
      </c>
      <c r="D301">
        <v>250</v>
      </c>
      <c r="E301">
        <v>333.33</v>
      </c>
      <c r="F301">
        <v>80</v>
      </c>
      <c r="G301">
        <v>538.33333300000004</v>
      </c>
      <c r="H301">
        <v>21.770810000000001</v>
      </c>
      <c r="I301">
        <v>215</v>
      </c>
      <c r="J301">
        <v>40</v>
      </c>
      <c r="K301">
        <v>50</v>
      </c>
      <c r="L301">
        <v>0</v>
      </c>
      <c r="M301">
        <v>0</v>
      </c>
      <c r="N301">
        <v>2342</v>
      </c>
      <c r="O301">
        <v>16.50761</v>
      </c>
      <c r="P301">
        <v>87</v>
      </c>
      <c r="Q301">
        <v>2340383</v>
      </c>
      <c r="R301">
        <v>10.703939999999999</v>
      </c>
      <c r="S301">
        <v>-1</v>
      </c>
      <c r="T301">
        <v>0</v>
      </c>
      <c r="U301">
        <v>0</v>
      </c>
      <c r="V301">
        <v>4149</v>
      </c>
      <c r="W301">
        <v>72.249139999999997</v>
      </c>
      <c r="X301">
        <v>129</v>
      </c>
      <c r="Y301">
        <v>3470217</v>
      </c>
      <c r="Z301">
        <v>13.043240000000001</v>
      </c>
      <c r="AA301">
        <v>-1</v>
      </c>
      <c r="AB301">
        <v>0</v>
      </c>
      <c r="AC301">
        <v>0</v>
      </c>
      <c r="AD301">
        <v>569</v>
      </c>
      <c r="AE301">
        <v>9.2066170000000003E-2</v>
      </c>
      <c r="AF301">
        <v>60</v>
      </c>
      <c r="AG301">
        <v>1614059</v>
      </c>
      <c r="AH301">
        <v>8.8851239999999994</v>
      </c>
      <c r="AI301">
        <v>-1</v>
      </c>
    </row>
    <row r="302" spans="1:35" x14ac:dyDescent="0.3">
      <c r="A302">
        <v>4.0000000000000002E-4</v>
      </c>
      <c r="B302">
        <v>10</v>
      </c>
      <c r="C302">
        <v>1.76</v>
      </c>
      <c r="D302">
        <v>250</v>
      </c>
      <c r="E302">
        <v>333.33</v>
      </c>
      <c r="F302">
        <v>85</v>
      </c>
      <c r="G302">
        <v>543.33333300000004</v>
      </c>
      <c r="H302">
        <v>21.58897</v>
      </c>
      <c r="I302">
        <v>215</v>
      </c>
      <c r="J302">
        <v>40</v>
      </c>
      <c r="K302">
        <v>50</v>
      </c>
      <c r="L302">
        <v>0</v>
      </c>
      <c r="M302">
        <v>0</v>
      </c>
      <c r="N302">
        <v>2072</v>
      </c>
      <c r="O302">
        <v>11.93549</v>
      </c>
      <c r="P302">
        <v>63</v>
      </c>
      <c r="Q302">
        <v>1694759</v>
      </c>
      <c r="R302">
        <v>9.1050000000000004</v>
      </c>
      <c r="S302">
        <v>-1</v>
      </c>
      <c r="T302">
        <v>0</v>
      </c>
      <c r="U302">
        <v>0</v>
      </c>
      <c r="V302">
        <v>3897</v>
      </c>
      <c r="W302">
        <v>67.716419999999999</v>
      </c>
      <c r="X302">
        <v>97</v>
      </c>
      <c r="Y302">
        <v>2609389</v>
      </c>
      <c r="Z302">
        <v>11.30428</v>
      </c>
      <c r="AA302">
        <v>-1</v>
      </c>
      <c r="AB302">
        <v>0</v>
      </c>
      <c r="AC302">
        <v>0</v>
      </c>
      <c r="AD302">
        <v>389</v>
      </c>
      <c r="AE302">
        <v>4.5008779999999998E-2</v>
      </c>
      <c r="AF302">
        <v>53</v>
      </c>
      <c r="AG302">
        <v>1425750</v>
      </c>
      <c r="AH302">
        <v>8.3497780000000006</v>
      </c>
      <c r="AI302">
        <v>-1</v>
      </c>
    </row>
    <row r="303" spans="1:35" x14ac:dyDescent="0.3">
      <c r="A303">
        <v>4.0000000000000002E-4</v>
      </c>
      <c r="B303">
        <v>10</v>
      </c>
      <c r="C303">
        <v>1.76</v>
      </c>
      <c r="D303">
        <v>250</v>
      </c>
      <c r="E303">
        <v>333.33</v>
      </c>
      <c r="F303">
        <v>90</v>
      </c>
      <c r="G303">
        <v>548.33333300000004</v>
      </c>
      <c r="H303">
        <v>21.41001</v>
      </c>
      <c r="I303">
        <v>215</v>
      </c>
      <c r="J303">
        <v>40</v>
      </c>
      <c r="K303">
        <v>50</v>
      </c>
      <c r="L303">
        <v>0</v>
      </c>
      <c r="M303">
        <v>0</v>
      </c>
      <c r="N303">
        <v>1859</v>
      </c>
      <c r="O303">
        <v>8.3008930000000003</v>
      </c>
      <c r="P303">
        <v>88</v>
      </c>
      <c r="Q303">
        <v>2367282</v>
      </c>
      <c r="R303">
        <v>10.765470000000001</v>
      </c>
      <c r="S303">
        <v>-1</v>
      </c>
      <c r="T303">
        <v>0</v>
      </c>
      <c r="U303">
        <v>0</v>
      </c>
      <c r="V303">
        <v>3747</v>
      </c>
      <c r="W303">
        <v>65.303539999999998</v>
      </c>
      <c r="X303">
        <v>92</v>
      </c>
      <c r="Y303">
        <v>2474878</v>
      </c>
      <c r="Z303">
        <v>11.00816</v>
      </c>
      <c r="AA303">
        <v>-1</v>
      </c>
      <c r="AB303">
        <v>0</v>
      </c>
      <c r="AC303">
        <v>0</v>
      </c>
      <c r="AD303">
        <v>255</v>
      </c>
      <c r="AE303">
        <v>1.6804240000000002E-2</v>
      </c>
      <c r="AF303">
        <v>67</v>
      </c>
      <c r="AG303">
        <v>1802364</v>
      </c>
      <c r="AH303">
        <v>9.3902289999999997</v>
      </c>
      <c r="AI303">
        <v>-1</v>
      </c>
    </row>
    <row r="304" spans="1:35" x14ac:dyDescent="0.3">
      <c r="A304">
        <v>4.0000000000000002E-4</v>
      </c>
      <c r="B304">
        <v>10</v>
      </c>
      <c r="C304">
        <v>1.76</v>
      </c>
      <c r="D304">
        <v>250</v>
      </c>
      <c r="E304">
        <v>333.33</v>
      </c>
      <c r="F304">
        <v>95</v>
      </c>
      <c r="G304">
        <v>553.33333300000004</v>
      </c>
      <c r="H304">
        <v>21.233840000000001</v>
      </c>
      <c r="I304">
        <v>215</v>
      </c>
      <c r="J304">
        <v>40</v>
      </c>
      <c r="K304">
        <v>50</v>
      </c>
      <c r="L304">
        <v>0</v>
      </c>
      <c r="M304">
        <v>0</v>
      </c>
      <c r="N304">
        <v>1714</v>
      </c>
      <c r="O304">
        <v>5.9837150000000001</v>
      </c>
      <c r="P304">
        <v>86</v>
      </c>
      <c r="Q304">
        <v>2313480</v>
      </c>
      <c r="R304">
        <v>10.64207</v>
      </c>
      <c r="S304">
        <v>-1</v>
      </c>
      <c r="T304">
        <v>0</v>
      </c>
      <c r="U304">
        <v>0</v>
      </c>
      <c r="V304">
        <v>3648</v>
      </c>
      <c r="W304">
        <v>64.428280000000001</v>
      </c>
      <c r="X304">
        <v>105</v>
      </c>
      <c r="Y304">
        <v>2824594</v>
      </c>
      <c r="Z304">
        <v>11.762779999999999</v>
      </c>
      <c r="AA304">
        <v>-1</v>
      </c>
      <c r="AB304">
        <v>0</v>
      </c>
      <c r="AC304">
        <v>0</v>
      </c>
      <c r="AD304">
        <v>134</v>
      </c>
      <c r="AE304">
        <v>6.3308059999999996E-3</v>
      </c>
      <c r="AF304">
        <v>74</v>
      </c>
      <c r="AG304">
        <v>1990671</v>
      </c>
      <c r="AH304">
        <v>9.8697359999999996</v>
      </c>
      <c r="AI304">
        <v>-1</v>
      </c>
    </row>
    <row r="305" spans="1:35" x14ac:dyDescent="0.3">
      <c r="A305">
        <v>4.0000000000000002E-4</v>
      </c>
      <c r="B305">
        <v>10</v>
      </c>
      <c r="C305">
        <v>1.76</v>
      </c>
      <c r="D305">
        <v>250</v>
      </c>
      <c r="E305">
        <v>333.33</v>
      </c>
      <c r="F305">
        <v>100</v>
      </c>
      <c r="G305">
        <v>558.33333300000004</v>
      </c>
      <c r="H305">
        <v>21.060420000000001</v>
      </c>
      <c r="I305">
        <v>215</v>
      </c>
      <c r="J305">
        <v>40</v>
      </c>
      <c r="K305">
        <v>50</v>
      </c>
      <c r="L305">
        <v>0</v>
      </c>
      <c r="M305">
        <v>0</v>
      </c>
      <c r="N305">
        <v>1509</v>
      </c>
      <c r="O305">
        <v>3.8542960000000002</v>
      </c>
      <c r="P305">
        <v>96</v>
      </c>
      <c r="Q305">
        <v>2582488</v>
      </c>
      <c r="R305">
        <v>11.24567</v>
      </c>
      <c r="S305">
        <v>-1</v>
      </c>
      <c r="T305">
        <v>0</v>
      </c>
      <c r="U305">
        <v>0</v>
      </c>
      <c r="V305">
        <v>3373</v>
      </c>
      <c r="W305">
        <v>56.780070000000002</v>
      </c>
      <c r="X305">
        <v>142</v>
      </c>
      <c r="Y305">
        <v>3819927</v>
      </c>
      <c r="Z305">
        <v>13.68768</v>
      </c>
      <c r="AA305">
        <v>-1</v>
      </c>
      <c r="AB305">
        <v>0</v>
      </c>
      <c r="AC305">
        <v>0</v>
      </c>
      <c r="AD305">
        <v>47</v>
      </c>
      <c r="AE305">
        <v>1.507347E-3</v>
      </c>
      <c r="AF305">
        <v>68</v>
      </c>
      <c r="AG305">
        <v>1829263</v>
      </c>
      <c r="AH305">
        <v>9.4602039999999992</v>
      </c>
      <c r="AI305">
        <v>-1</v>
      </c>
    </row>
    <row r="306" spans="1:35" x14ac:dyDescent="0.3">
      <c r="A306">
        <v>4.0000000000000002E-4</v>
      </c>
      <c r="B306">
        <v>10</v>
      </c>
      <c r="C306">
        <v>1.76</v>
      </c>
      <c r="D306">
        <v>250</v>
      </c>
      <c r="E306">
        <v>333.33</v>
      </c>
      <c r="F306">
        <v>2.5</v>
      </c>
      <c r="G306">
        <v>460.83333299999998</v>
      </c>
      <c r="H306">
        <v>25.011220000000002</v>
      </c>
      <c r="I306">
        <v>215</v>
      </c>
      <c r="J306">
        <v>40</v>
      </c>
      <c r="K306">
        <v>50</v>
      </c>
      <c r="L306">
        <v>0</v>
      </c>
      <c r="M306">
        <v>0</v>
      </c>
      <c r="N306">
        <v>2230</v>
      </c>
      <c r="O306">
        <v>27.12537</v>
      </c>
      <c r="P306">
        <v>69</v>
      </c>
      <c r="Q306">
        <v>1856172</v>
      </c>
      <c r="R306">
        <v>9.5296699999999994</v>
      </c>
      <c r="S306">
        <v>-1</v>
      </c>
      <c r="T306">
        <v>0</v>
      </c>
      <c r="U306">
        <v>0</v>
      </c>
      <c r="V306">
        <v>2109</v>
      </c>
      <c r="W306">
        <v>24.982959999999999</v>
      </c>
      <c r="X306">
        <v>84</v>
      </c>
      <c r="Y306">
        <v>2259686</v>
      </c>
      <c r="Z306">
        <v>10.517239999999999</v>
      </c>
      <c r="AA306">
        <v>-1</v>
      </c>
      <c r="AB306">
        <v>0</v>
      </c>
      <c r="AC306">
        <v>0</v>
      </c>
      <c r="AD306">
        <v>1630</v>
      </c>
      <c r="AE306">
        <v>20.37791</v>
      </c>
      <c r="AF306">
        <v>0</v>
      </c>
      <c r="AG306">
        <v>0</v>
      </c>
      <c r="AH306">
        <v>0</v>
      </c>
      <c r="AI306">
        <v>-1</v>
      </c>
    </row>
    <row r="307" spans="1:35" x14ac:dyDescent="0.3">
      <c r="A307" t="s">
        <v>74</v>
      </c>
      <c r="B307" t="s">
        <v>74</v>
      </c>
      <c r="D307" t="s">
        <v>74</v>
      </c>
      <c r="E307" t="s">
        <v>74</v>
      </c>
      <c r="F307" t="s">
        <v>75</v>
      </c>
      <c r="H307" t="s">
        <v>74</v>
      </c>
      <c r="K307">
        <v>100</v>
      </c>
    </row>
    <row r="308" spans="1:35" x14ac:dyDescent="0.3">
      <c r="A308">
        <v>4.0000000000000002E-4</v>
      </c>
      <c r="B308">
        <v>10</v>
      </c>
      <c r="C308">
        <v>1.76</v>
      </c>
      <c r="D308">
        <v>250</v>
      </c>
      <c r="E308">
        <v>333.33</v>
      </c>
      <c r="F308">
        <v>0</v>
      </c>
      <c r="G308">
        <v>458.33333299999998</v>
      </c>
      <c r="H308">
        <v>30.035720000000001</v>
      </c>
      <c r="I308">
        <v>265</v>
      </c>
      <c r="J308">
        <v>40</v>
      </c>
      <c r="K308">
        <v>100</v>
      </c>
      <c r="L308">
        <v>0</v>
      </c>
      <c r="M308">
        <v>0</v>
      </c>
      <c r="N308">
        <v>1556</v>
      </c>
      <c r="O308">
        <v>22.711780000000001</v>
      </c>
      <c r="P308">
        <v>297</v>
      </c>
      <c r="Q308">
        <v>7989599</v>
      </c>
      <c r="R308">
        <v>19.847429999999999</v>
      </c>
      <c r="S308">
        <v>-1</v>
      </c>
      <c r="T308">
        <v>0</v>
      </c>
      <c r="U308">
        <v>0</v>
      </c>
      <c r="V308">
        <v>1556</v>
      </c>
      <c r="W308">
        <v>22.711780000000001</v>
      </c>
      <c r="X308">
        <v>245</v>
      </c>
      <c r="Y308">
        <v>6590743</v>
      </c>
      <c r="Z308">
        <v>18.010470000000002</v>
      </c>
      <c r="AA308">
        <v>-1</v>
      </c>
      <c r="AB308">
        <v>0</v>
      </c>
      <c r="AC308">
        <v>0</v>
      </c>
      <c r="AD308">
        <v>1556</v>
      </c>
      <c r="AE308">
        <v>22.711780000000001</v>
      </c>
      <c r="AF308">
        <v>327</v>
      </c>
      <c r="AG308">
        <v>8796620</v>
      </c>
      <c r="AH308">
        <v>20.836379999999998</v>
      </c>
      <c r="AI308">
        <v>-1</v>
      </c>
    </row>
    <row r="309" spans="1:35" x14ac:dyDescent="0.3">
      <c r="A309">
        <v>4.0000000000000002E-4</v>
      </c>
      <c r="B309">
        <v>10</v>
      </c>
      <c r="C309">
        <v>1.76</v>
      </c>
      <c r="D309">
        <v>250</v>
      </c>
      <c r="E309">
        <v>333.33</v>
      </c>
      <c r="F309">
        <v>5</v>
      </c>
      <c r="G309">
        <v>463.33333299999998</v>
      </c>
      <c r="H309">
        <v>29.76707</v>
      </c>
      <c r="I309">
        <v>265</v>
      </c>
      <c r="J309">
        <v>40</v>
      </c>
      <c r="K309">
        <v>100</v>
      </c>
      <c r="L309">
        <v>0</v>
      </c>
      <c r="M309">
        <v>0</v>
      </c>
      <c r="N309">
        <v>1909</v>
      </c>
      <c r="O309">
        <v>26.83839</v>
      </c>
      <c r="P309">
        <v>369</v>
      </c>
      <c r="Q309">
        <v>9926469</v>
      </c>
      <c r="R309">
        <v>22.149989999999999</v>
      </c>
      <c r="S309">
        <v>-1</v>
      </c>
      <c r="T309">
        <v>0</v>
      </c>
      <c r="U309">
        <v>0</v>
      </c>
      <c r="V309">
        <v>1909</v>
      </c>
      <c r="W309">
        <v>26.83839</v>
      </c>
      <c r="X309">
        <v>289</v>
      </c>
      <c r="Y309">
        <v>7774385</v>
      </c>
      <c r="Z309">
        <v>19.57563</v>
      </c>
      <c r="AA309">
        <v>-1</v>
      </c>
      <c r="AB309">
        <v>0</v>
      </c>
      <c r="AC309">
        <v>0</v>
      </c>
      <c r="AD309">
        <v>1909</v>
      </c>
      <c r="AE309">
        <v>26.83839</v>
      </c>
      <c r="AF309">
        <v>370</v>
      </c>
      <c r="AG309">
        <v>9953374</v>
      </c>
      <c r="AH309">
        <v>22.18036</v>
      </c>
      <c r="AI309">
        <v>-1</v>
      </c>
    </row>
    <row r="310" spans="1:35" x14ac:dyDescent="0.3">
      <c r="A310">
        <v>4.0000000000000002E-4</v>
      </c>
      <c r="B310">
        <v>10</v>
      </c>
      <c r="C310">
        <v>1.76</v>
      </c>
      <c r="D310">
        <v>250</v>
      </c>
      <c r="E310">
        <v>333.33</v>
      </c>
      <c r="F310">
        <v>10</v>
      </c>
      <c r="G310">
        <v>468.33333299999998</v>
      </c>
      <c r="H310">
        <v>29.502749999999999</v>
      </c>
      <c r="I310">
        <v>265</v>
      </c>
      <c r="J310">
        <v>40</v>
      </c>
      <c r="K310">
        <v>100</v>
      </c>
      <c r="L310">
        <v>0</v>
      </c>
      <c r="M310">
        <v>0</v>
      </c>
      <c r="N310">
        <v>1825</v>
      </c>
      <c r="O310">
        <v>25.430910000000001</v>
      </c>
      <c r="P310">
        <v>359</v>
      </c>
      <c r="Q310">
        <v>9657458</v>
      </c>
      <c r="R310">
        <v>21.844049999999999</v>
      </c>
      <c r="S310">
        <v>-1</v>
      </c>
      <c r="T310">
        <v>0</v>
      </c>
      <c r="U310">
        <v>0</v>
      </c>
      <c r="V310">
        <v>1825</v>
      </c>
      <c r="W310">
        <v>25.430910000000001</v>
      </c>
      <c r="X310">
        <v>297</v>
      </c>
      <c r="Y310">
        <v>7989592</v>
      </c>
      <c r="Z310">
        <v>19.847429999999999</v>
      </c>
      <c r="AA310">
        <v>-1</v>
      </c>
      <c r="AB310">
        <v>0</v>
      </c>
      <c r="AC310">
        <v>0</v>
      </c>
      <c r="AD310">
        <v>1825</v>
      </c>
      <c r="AE310">
        <v>25.430910000000001</v>
      </c>
      <c r="AF310">
        <v>415</v>
      </c>
      <c r="AG310">
        <v>11163920</v>
      </c>
      <c r="AH310">
        <v>23.50863</v>
      </c>
      <c r="AI310">
        <v>-1</v>
      </c>
    </row>
    <row r="311" spans="1:35" x14ac:dyDescent="0.3">
      <c r="A311">
        <v>4.0000000000000002E-4</v>
      </c>
      <c r="B311">
        <v>10</v>
      </c>
      <c r="C311">
        <v>1.76</v>
      </c>
      <c r="D311">
        <v>250</v>
      </c>
      <c r="E311">
        <v>333.33</v>
      </c>
      <c r="F311">
        <v>15</v>
      </c>
      <c r="G311">
        <v>473.33333299999998</v>
      </c>
      <c r="H311">
        <v>29.24268</v>
      </c>
      <c r="I311">
        <v>265</v>
      </c>
      <c r="J311">
        <v>40</v>
      </c>
      <c r="K311">
        <v>100</v>
      </c>
      <c r="L311">
        <v>0</v>
      </c>
      <c r="M311">
        <v>0</v>
      </c>
      <c r="N311">
        <v>1861</v>
      </c>
      <c r="O311">
        <v>26.35</v>
      </c>
      <c r="P311">
        <v>348</v>
      </c>
      <c r="Q311">
        <v>9361545</v>
      </c>
      <c r="R311">
        <v>21.502739999999999</v>
      </c>
      <c r="S311">
        <v>-1</v>
      </c>
      <c r="T311">
        <v>0</v>
      </c>
      <c r="U311">
        <v>0</v>
      </c>
      <c r="V311">
        <v>1861</v>
      </c>
      <c r="W311">
        <v>26.35</v>
      </c>
      <c r="X311">
        <v>283</v>
      </c>
      <c r="Y311">
        <v>7612976</v>
      </c>
      <c r="Z311">
        <v>19.36938</v>
      </c>
      <c r="AA311">
        <v>-1</v>
      </c>
      <c r="AB311">
        <v>0</v>
      </c>
      <c r="AC311">
        <v>0</v>
      </c>
      <c r="AD311">
        <v>1861</v>
      </c>
      <c r="AE311">
        <v>26.35</v>
      </c>
      <c r="AF311">
        <v>423</v>
      </c>
      <c r="AG311">
        <v>11379130</v>
      </c>
      <c r="AH311">
        <v>23.737400000000001</v>
      </c>
      <c r="AI311">
        <v>-1</v>
      </c>
    </row>
    <row r="312" spans="1:35" x14ac:dyDescent="0.3">
      <c r="A312">
        <v>4.0000000000000002E-4</v>
      </c>
      <c r="B312">
        <v>10</v>
      </c>
      <c r="C312">
        <v>1.76</v>
      </c>
      <c r="D312">
        <v>250</v>
      </c>
      <c r="E312">
        <v>333.33</v>
      </c>
      <c r="F312">
        <v>20</v>
      </c>
      <c r="G312">
        <v>478.33333299999998</v>
      </c>
      <c r="H312">
        <v>28.986750000000001</v>
      </c>
      <c r="I312">
        <v>265</v>
      </c>
      <c r="J312">
        <v>40</v>
      </c>
      <c r="K312">
        <v>100</v>
      </c>
      <c r="L312">
        <v>0</v>
      </c>
      <c r="M312">
        <v>0</v>
      </c>
      <c r="N312">
        <v>1898</v>
      </c>
      <c r="O312">
        <v>25.86806</v>
      </c>
      <c r="P312">
        <v>318</v>
      </c>
      <c r="Q312">
        <v>8554514</v>
      </c>
      <c r="R312">
        <v>20.54448</v>
      </c>
      <c r="S312">
        <v>-1</v>
      </c>
      <c r="T312">
        <v>0</v>
      </c>
      <c r="U312">
        <v>0</v>
      </c>
      <c r="V312">
        <v>1898</v>
      </c>
      <c r="W312">
        <v>25.86806</v>
      </c>
      <c r="X312">
        <v>270</v>
      </c>
      <c r="Y312">
        <v>7263263</v>
      </c>
      <c r="Z312">
        <v>18.915089999999999</v>
      </c>
      <c r="AA312">
        <v>-1</v>
      </c>
      <c r="AB312">
        <v>0</v>
      </c>
      <c r="AC312">
        <v>0</v>
      </c>
      <c r="AD312">
        <v>1898</v>
      </c>
      <c r="AE312">
        <v>25.86806</v>
      </c>
      <c r="AF312">
        <v>363</v>
      </c>
      <c r="AG312">
        <v>9765064</v>
      </c>
      <c r="AH312">
        <v>21.966909999999999</v>
      </c>
      <c r="AI312">
        <v>-1</v>
      </c>
    </row>
    <row r="313" spans="1:35" x14ac:dyDescent="0.3">
      <c r="A313">
        <v>4.0000000000000002E-4</v>
      </c>
      <c r="B313">
        <v>10</v>
      </c>
      <c r="C313">
        <v>1.76</v>
      </c>
      <c r="D313">
        <v>250</v>
      </c>
      <c r="E313">
        <v>333.33</v>
      </c>
      <c r="F313">
        <v>25</v>
      </c>
      <c r="G313">
        <v>483.33333299999998</v>
      </c>
      <c r="H313">
        <v>28.73489</v>
      </c>
      <c r="I313">
        <v>265</v>
      </c>
      <c r="J313">
        <v>40</v>
      </c>
      <c r="K313">
        <v>100</v>
      </c>
      <c r="L313">
        <v>0</v>
      </c>
      <c r="M313">
        <v>0</v>
      </c>
      <c r="N313">
        <v>1875</v>
      </c>
      <c r="O313">
        <v>25.824459999999998</v>
      </c>
      <c r="P313">
        <v>293</v>
      </c>
      <c r="Q313">
        <v>7881988</v>
      </c>
      <c r="R313">
        <v>19.711980000000001</v>
      </c>
      <c r="S313">
        <v>-1</v>
      </c>
      <c r="T313">
        <v>0</v>
      </c>
      <c r="U313">
        <v>0</v>
      </c>
      <c r="V313">
        <v>1875</v>
      </c>
      <c r="W313">
        <v>25.824459999999998</v>
      </c>
      <c r="X313">
        <v>256</v>
      </c>
      <c r="Y313">
        <v>6886647</v>
      </c>
      <c r="Z313">
        <v>18.413789999999999</v>
      </c>
      <c r="AA313">
        <v>-1</v>
      </c>
      <c r="AB313">
        <v>0</v>
      </c>
      <c r="AC313">
        <v>0</v>
      </c>
      <c r="AD313">
        <v>1875</v>
      </c>
      <c r="AE313">
        <v>25.824459999999998</v>
      </c>
      <c r="AF313">
        <v>355</v>
      </c>
      <c r="AG313">
        <v>9549854</v>
      </c>
      <c r="AH313">
        <v>21.72053</v>
      </c>
      <c r="AI313">
        <v>-1</v>
      </c>
    </row>
    <row r="314" spans="1:35" x14ac:dyDescent="0.3">
      <c r="A314">
        <v>4.0000000000000002E-4</v>
      </c>
      <c r="B314">
        <v>10</v>
      </c>
      <c r="C314">
        <v>1.76</v>
      </c>
      <c r="D314">
        <v>250</v>
      </c>
      <c r="E314">
        <v>333.33</v>
      </c>
      <c r="F314">
        <v>30</v>
      </c>
      <c r="G314">
        <v>488.33333299999998</v>
      </c>
      <c r="H314">
        <v>28.486999999999998</v>
      </c>
      <c r="I314">
        <v>265</v>
      </c>
      <c r="J314">
        <v>40</v>
      </c>
      <c r="K314">
        <v>100</v>
      </c>
      <c r="L314">
        <v>0</v>
      </c>
      <c r="M314">
        <v>0</v>
      </c>
      <c r="N314">
        <v>1984</v>
      </c>
      <c r="O314">
        <v>29.08445</v>
      </c>
      <c r="P314">
        <v>299</v>
      </c>
      <c r="Q314">
        <v>8043392</v>
      </c>
      <c r="R314">
        <v>19.914819999999999</v>
      </c>
      <c r="S314">
        <v>-1</v>
      </c>
      <c r="T314">
        <v>0</v>
      </c>
      <c r="U314">
        <v>0</v>
      </c>
      <c r="V314">
        <v>1984</v>
      </c>
      <c r="W314">
        <v>29.08445</v>
      </c>
      <c r="X314">
        <v>253</v>
      </c>
      <c r="Y314">
        <v>6805942</v>
      </c>
      <c r="Z314">
        <v>18.304639999999999</v>
      </c>
      <c r="AA314">
        <v>-1</v>
      </c>
      <c r="AB314">
        <v>0</v>
      </c>
      <c r="AC314">
        <v>0</v>
      </c>
      <c r="AD314">
        <v>1984</v>
      </c>
      <c r="AE314">
        <v>29.08445</v>
      </c>
      <c r="AF314">
        <v>375</v>
      </c>
      <c r="AG314">
        <v>10087860</v>
      </c>
      <c r="AH314">
        <v>22.33164</v>
      </c>
      <c r="AI314">
        <v>-1</v>
      </c>
    </row>
    <row r="315" spans="1:35" x14ac:dyDescent="0.3">
      <c r="A315">
        <v>4.0000000000000002E-4</v>
      </c>
      <c r="B315">
        <v>10</v>
      </c>
      <c r="C315">
        <v>1.76</v>
      </c>
      <c r="D315">
        <v>250</v>
      </c>
      <c r="E315">
        <v>333.33</v>
      </c>
      <c r="F315">
        <v>35</v>
      </c>
      <c r="G315">
        <v>493.33333299999998</v>
      </c>
      <c r="H315">
        <v>28.243010000000002</v>
      </c>
      <c r="I315">
        <v>265</v>
      </c>
      <c r="J315">
        <v>40</v>
      </c>
      <c r="K315">
        <v>100</v>
      </c>
      <c r="L315">
        <v>0</v>
      </c>
      <c r="M315">
        <v>0</v>
      </c>
      <c r="N315">
        <v>1889</v>
      </c>
      <c r="O315">
        <v>26.240690000000001</v>
      </c>
      <c r="P315">
        <v>351</v>
      </c>
      <c r="Q315">
        <v>9442241</v>
      </c>
      <c r="R315">
        <v>21.596340000000001</v>
      </c>
      <c r="S315">
        <v>-1</v>
      </c>
      <c r="T315">
        <v>0</v>
      </c>
      <c r="U315">
        <v>0</v>
      </c>
      <c r="V315">
        <v>1889</v>
      </c>
      <c r="W315">
        <v>26.240690000000001</v>
      </c>
      <c r="X315">
        <v>293</v>
      </c>
      <c r="Y315">
        <v>7881980</v>
      </c>
      <c r="Z315">
        <v>19.711980000000001</v>
      </c>
      <c r="AA315">
        <v>-1</v>
      </c>
      <c r="AB315">
        <v>0</v>
      </c>
      <c r="AC315">
        <v>0</v>
      </c>
      <c r="AD315">
        <v>1889</v>
      </c>
      <c r="AE315">
        <v>26.240690000000001</v>
      </c>
      <c r="AF315">
        <v>421</v>
      </c>
      <c r="AG315">
        <v>11325310</v>
      </c>
      <c r="AH315">
        <v>23.680399999999999</v>
      </c>
      <c r="AI315">
        <v>-1</v>
      </c>
    </row>
    <row r="316" spans="1:35" x14ac:dyDescent="0.3">
      <c r="A316">
        <v>4.0000000000000002E-4</v>
      </c>
      <c r="B316">
        <v>10</v>
      </c>
      <c r="C316">
        <v>1.76</v>
      </c>
      <c r="D316">
        <v>250</v>
      </c>
      <c r="E316">
        <v>333.33</v>
      </c>
      <c r="F316">
        <v>40</v>
      </c>
      <c r="G316">
        <v>498.33333299999998</v>
      </c>
      <c r="H316">
        <v>28.00282</v>
      </c>
      <c r="I316">
        <v>265</v>
      </c>
      <c r="J316">
        <v>40</v>
      </c>
      <c r="K316">
        <v>100</v>
      </c>
      <c r="L316">
        <v>0</v>
      </c>
      <c r="M316">
        <v>0</v>
      </c>
      <c r="N316">
        <v>1939</v>
      </c>
      <c r="O316">
        <v>28.909140000000001</v>
      </c>
      <c r="P316">
        <v>308</v>
      </c>
      <c r="Q316">
        <v>8285497</v>
      </c>
      <c r="R316">
        <v>20.215430000000001</v>
      </c>
      <c r="S316">
        <v>-1</v>
      </c>
      <c r="T316">
        <v>0</v>
      </c>
      <c r="U316">
        <v>0</v>
      </c>
      <c r="V316">
        <v>1939</v>
      </c>
      <c r="W316">
        <v>28.909140000000001</v>
      </c>
      <c r="X316">
        <v>254</v>
      </c>
      <c r="Y316">
        <v>6832840</v>
      </c>
      <c r="Z316">
        <v>18.341090000000001</v>
      </c>
      <c r="AA316">
        <v>-1</v>
      </c>
      <c r="AB316">
        <v>0</v>
      </c>
      <c r="AC316">
        <v>0</v>
      </c>
      <c r="AD316">
        <v>1939</v>
      </c>
      <c r="AE316">
        <v>28.909140000000001</v>
      </c>
      <c r="AF316">
        <v>369</v>
      </c>
      <c r="AG316">
        <v>9926461</v>
      </c>
      <c r="AH316">
        <v>22.149989999999999</v>
      </c>
      <c r="AI316">
        <v>-1</v>
      </c>
    </row>
    <row r="317" spans="1:35" x14ac:dyDescent="0.3">
      <c r="A317">
        <v>4.0000000000000002E-4</v>
      </c>
      <c r="B317">
        <v>10</v>
      </c>
      <c r="C317">
        <v>1.76</v>
      </c>
      <c r="D317">
        <v>250</v>
      </c>
      <c r="E317">
        <v>333.33</v>
      </c>
      <c r="F317">
        <v>45</v>
      </c>
      <c r="G317">
        <v>503.33333299999998</v>
      </c>
      <c r="H317">
        <v>27.766349999999999</v>
      </c>
      <c r="I317">
        <v>265</v>
      </c>
      <c r="J317">
        <v>40</v>
      </c>
      <c r="K317">
        <v>100</v>
      </c>
      <c r="L317">
        <v>0</v>
      </c>
      <c r="M317">
        <v>0</v>
      </c>
      <c r="N317">
        <v>1956</v>
      </c>
      <c r="O317">
        <v>27.480250000000002</v>
      </c>
      <c r="P317">
        <v>298</v>
      </c>
      <c r="Q317">
        <v>8016480</v>
      </c>
      <c r="R317">
        <v>19.881160000000001</v>
      </c>
      <c r="S317">
        <v>-1</v>
      </c>
      <c r="T317">
        <v>0</v>
      </c>
      <c r="U317">
        <v>0</v>
      </c>
      <c r="V317">
        <v>1956</v>
      </c>
      <c r="W317">
        <v>27.480250000000002</v>
      </c>
      <c r="X317">
        <v>249</v>
      </c>
      <c r="Y317">
        <v>6698335</v>
      </c>
      <c r="Z317">
        <v>18.15813</v>
      </c>
      <c r="AA317">
        <v>-1</v>
      </c>
      <c r="AB317">
        <v>0</v>
      </c>
      <c r="AC317">
        <v>0</v>
      </c>
      <c r="AD317">
        <v>1956</v>
      </c>
      <c r="AE317">
        <v>27.480250000000002</v>
      </c>
      <c r="AF317">
        <v>364</v>
      </c>
      <c r="AG317">
        <v>9791953</v>
      </c>
      <c r="AH317">
        <v>21.997530000000001</v>
      </c>
      <c r="AI317">
        <v>-1</v>
      </c>
    </row>
    <row r="318" spans="1:35" x14ac:dyDescent="0.3">
      <c r="A318">
        <v>4.0000000000000002E-4</v>
      </c>
      <c r="B318">
        <v>10</v>
      </c>
      <c r="C318">
        <v>1.76</v>
      </c>
      <c r="D318">
        <v>250</v>
      </c>
      <c r="E318">
        <v>333.33</v>
      </c>
      <c r="F318">
        <v>50</v>
      </c>
      <c r="G318">
        <v>508.33333299999998</v>
      </c>
      <c r="H318">
        <v>27.533539999999999</v>
      </c>
      <c r="I318">
        <v>265</v>
      </c>
      <c r="J318">
        <v>40</v>
      </c>
      <c r="K318">
        <v>100</v>
      </c>
      <c r="L318">
        <v>0</v>
      </c>
      <c r="M318">
        <v>0</v>
      </c>
      <c r="N318">
        <v>1908</v>
      </c>
      <c r="O318">
        <v>28.433109999999999</v>
      </c>
      <c r="P318">
        <v>343</v>
      </c>
      <c r="Q318">
        <v>9227027</v>
      </c>
      <c r="R318">
        <v>21.345880000000001</v>
      </c>
      <c r="S318">
        <v>-1</v>
      </c>
      <c r="T318">
        <v>0</v>
      </c>
      <c r="U318">
        <v>0</v>
      </c>
      <c r="V318">
        <v>1908</v>
      </c>
      <c r="W318">
        <v>28.433109999999999</v>
      </c>
      <c r="X318">
        <v>288</v>
      </c>
      <c r="Y318">
        <v>7747469</v>
      </c>
      <c r="Z318">
        <v>19.541399999999999</v>
      </c>
      <c r="AA318">
        <v>-1</v>
      </c>
      <c r="AB318">
        <v>0</v>
      </c>
      <c r="AC318">
        <v>0</v>
      </c>
      <c r="AD318">
        <v>1908</v>
      </c>
      <c r="AE318">
        <v>28.433109999999999</v>
      </c>
      <c r="AF318">
        <v>405</v>
      </c>
      <c r="AG318">
        <v>10894890</v>
      </c>
      <c r="AH318">
        <v>23.219670000000001</v>
      </c>
      <c r="AI318">
        <v>-1</v>
      </c>
    </row>
    <row r="319" spans="1:35" x14ac:dyDescent="0.3">
      <c r="A319">
        <v>4.0000000000000002E-4</v>
      </c>
      <c r="B319">
        <v>10</v>
      </c>
      <c r="C319">
        <v>1.76</v>
      </c>
      <c r="D319">
        <v>250</v>
      </c>
      <c r="E319">
        <v>333.33</v>
      </c>
      <c r="F319">
        <v>55</v>
      </c>
      <c r="G319">
        <v>513.33333300000004</v>
      </c>
      <c r="H319">
        <v>27.304310000000001</v>
      </c>
      <c r="I319">
        <v>265</v>
      </c>
      <c r="J319">
        <v>40</v>
      </c>
      <c r="K319">
        <v>100</v>
      </c>
      <c r="L319">
        <v>0</v>
      </c>
      <c r="M319">
        <v>0</v>
      </c>
      <c r="N319">
        <v>4726</v>
      </c>
      <c r="O319">
        <v>71.868920000000003</v>
      </c>
      <c r="P319">
        <v>324</v>
      </c>
      <c r="Q319">
        <v>8715902</v>
      </c>
      <c r="R319">
        <v>20.739519999999999</v>
      </c>
      <c r="S319">
        <v>-1</v>
      </c>
      <c r="T319">
        <v>0</v>
      </c>
      <c r="U319">
        <v>0</v>
      </c>
      <c r="V319">
        <v>4726</v>
      </c>
      <c r="W319">
        <v>71.868920000000003</v>
      </c>
      <c r="X319">
        <v>268</v>
      </c>
      <c r="Y319">
        <v>7209450</v>
      </c>
      <c r="Z319">
        <v>18.844259999999998</v>
      </c>
      <c r="AA319">
        <v>-1</v>
      </c>
      <c r="AB319">
        <v>0</v>
      </c>
      <c r="AC319">
        <v>0</v>
      </c>
      <c r="AD319">
        <v>4726</v>
      </c>
      <c r="AE319">
        <v>71.868920000000003</v>
      </c>
      <c r="AF319">
        <v>393</v>
      </c>
      <c r="AG319">
        <v>10572080</v>
      </c>
      <c r="AH319">
        <v>22.868379999999998</v>
      </c>
      <c r="AI319">
        <v>-1</v>
      </c>
    </row>
    <row r="320" spans="1:35" x14ac:dyDescent="0.3">
      <c r="A320">
        <v>4.0000000000000002E-4</v>
      </c>
      <c r="B320">
        <v>10</v>
      </c>
      <c r="C320">
        <v>1.76</v>
      </c>
      <c r="D320">
        <v>250</v>
      </c>
      <c r="E320">
        <v>333.33</v>
      </c>
      <c r="F320">
        <v>60</v>
      </c>
      <c r="G320">
        <v>518.33333300000004</v>
      </c>
      <c r="H320">
        <v>27.078569999999999</v>
      </c>
      <c r="I320">
        <v>265</v>
      </c>
      <c r="J320">
        <v>40</v>
      </c>
      <c r="K320">
        <v>100</v>
      </c>
      <c r="L320">
        <v>0</v>
      </c>
      <c r="M320">
        <v>0</v>
      </c>
      <c r="N320">
        <v>4751</v>
      </c>
      <c r="O320">
        <v>72.326120000000003</v>
      </c>
      <c r="P320">
        <v>369</v>
      </c>
      <c r="Q320">
        <v>9926448</v>
      </c>
      <c r="R320">
        <v>22.149989999999999</v>
      </c>
      <c r="S320">
        <v>-1</v>
      </c>
      <c r="T320">
        <v>0</v>
      </c>
      <c r="U320">
        <v>0</v>
      </c>
      <c r="V320">
        <v>4751</v>
      </c>
      <c r="W320">
        <v>72.326120000000003</v>
      </c>
      <c r="X320">
        <v>289</v>
      </c>
      <c r="Y320">
        <v>7774369</v>
      </c>
      <c r="Z320">
        <v>19.57563</v>
      </c>
      <c r="AA320">
        <v>-1</v>
      </c>
      <c r="AB320">
        <v>0</v>
      </c>
      <c r="AC320">
        <v>0</v>
      </c>
      <c r="AD320">
        <v>4751</v>
      </c>
      <c r="AE320">
        <v>72.326120000000003</v>
      </c>
      <c r="AF320">
        <v>418</v>
      </c>
      <c r="AG320">
        <v>11244600</v>
      </c>
      <c r="AH320">
        <v>23.594660000000001</v>
      </c>
      <c r="AI320">
        <v>-1</v>
      </c>
    </row>
    <row r="321" spans="1:35" x14ac:dyDescent="0.3">
      <c r="A321">
        <v>4.0000000000000002E-4</v>
      </c>
      <c r="B321">
        <v>10</v>
      </c>
      <c r="C321">
        <v>1.76</v>
      </c>
      <c r="D321">
        <v>250</v>
      </c>
      <c r="E321">
        <v>333.33</v>
      </c>
      <c r="F321">
        <v>65</v>
      </c>
      <c r="G321">
        <v>523.33333300000004</v>
      </c>
      <c r="H321">
        <v>26.856259999999999</v>
      </c>
      <c r="I321">
        <v>265</v>
      </c>
      <c r="J321">
        <v>40</v>
      </c>
      <c r="K321">
        <v>100</v>
      </c>
      <c r="L321">
        <v>0</v>
      </c>
      <c r="M321">
        <v>0</v>
      </c>
      <c r="N321">
        <v>4751</v>
      </c>
      <c r="O321">
        <v>73.632099999999994</v>
      </c>
      <c r="P321">
        <v>316</v>
      </c>
      <c r="Q321">
        <v>8500696</v>
      </c>
      <c r="R321">
        <v>20.47907</v>
      </c>
      <c r="S321">
        <v>-1</v>
      </c>
      <c r="T321">
        <v>0</v>
      </c>
      <c r="U321">
        <v>0</v>
      </c>
      <c r="V321">
        <v>4751</v>
      </c>
      <c r="W321">
        <v>73.632099999999994</v>
      </c>
      <c r="X321">
        <v>272</v>
      </c>
      <c r="Y321">
        <v>7317051</v>
      </c>
      <c r="Z321">
        <v>18.985659999999999</v>
      </c>
      <c r="AA321">
        <v>-1</v>
      </c>
      <c r="AB321">
        <v>0</v>
      </c>
      <c r="AC321">
        <v>0</v>
      </c>
      <c r="AD321">
        <v>4696</v>
      </c>
      <c r="AE321">
        <v>73.431640000000002</v>
      </c>
      <c r="AF321">
        <v>411</v>
      </c>
      <c r="AG321">
        <v>11056290</v>
      </c>
      <c r="AH321">
        <v>23.393450000000001</v>
      </c>
      <c r="AI321">
        <v>-1</v>
      </c>
    </row>
    <row r="322" spans="1:35" x14ac:dyDescent="0.3">
      <c r="A322">
        <v>4.0000000000000002E-4</v>
      </c>
      <c r="B322">
        <v>10</v>
      </c>
      <c r="C322">
        <v>1.76</v>
      </c>
      <c r="D322">
        <v>250</v>
      </c>
      <c r="E322">
        <v>333.33</v>
      </c>
      <c r="F322">
        <v>70</v>
      </c>
      <c r="G322">
        <v>528.33333300000004</v>
      </c>
      <c r="H322">
        <v>26.6373</v>
      </c>
      <c r="I322">
        <v>265</v>
      </c>
      <c r="J322">
        <v>40</v>
      </c>
      <c r="K322">
        <v>100</v>
      </c>
      <c r="L322">
        <v>0</v>
      </c>
      <c r="M322">
        <v>0</v>
      </c>
      <c r="N322">
        <v>4804</v>
      </c>
      <c r="O322">
        <v>74.238529999999997</v>
      </c>
      <c r="P322">
        <v>328</v>
      </c>
      <c r="Q322">
        <v>8823507</v>
      </c>
      <c r="R322">
        <v>20.868569999999998</v>
      </c>
      <c r="S322">
        <v>-1</v>
      </c>
      <c r="T322">
        <v>0</v>
      </c>
      <c r="U322">
        <v>0</v>
      </c>
      <c r="V322">
        <v>4804</v>
      </c>
      <c r="W322">
        <v>74.238529999999997</v>
      </c>
      <c r="X322">
        <v>292</v>
      </c>
      <c r="Y322">
        <v>7855068</v>
      </c>
      <c r="Z322">
        <v>19.677980000000002</v>
      </c>
      <c r="AA322">
        <v>-1</v>
      </c>
      <c r="AB322">
        <v>0</v>
      </c>
      <c r="AC322">
        <v>0</v>
      </c>
      <c r="AD322">
        <v>4718</v>
      </c>
      <c r="AE322">
        <v>72.288650000000004</v>
      </c>
      <c r="AF322">
        <v>383</v>
      </c>
      <c r="AG322">
        <v>10303060</v>
      </c>
      <c r="AH322">
        <v>22.571680000000001</v>
      </c>
      <c r="AI322">
        <v>-1</v>
      </c>
    </row>
    <row r="323" spans="1:35" x14ac:dyDescent="0.3">
      <c r="A323">
        <v>4.0000000000000002E-4</v>
      </c>
      <c r="B323">
        <v>10</v>
      </c>
      <c r="C323">
        <v>1.76</v>
      </c>
      <c r="D323">
        <v>250</v>
      </c>
      <c r="E323">
        <v>333.33</v>
      </c>
      <c r="F323">
        <v>75</v>
      </c>
      <c r="G323">
        <v>533.33333300000004</v>
      </c>
      <c r="H323">
        <v>26.42163</v>
      </c>
      <c r="I323">
        <v>265</v>
      </c>
      <c r="J323">
        <v>40</v>
      </c>
      <c r="K323">
        <v>100</v>
      </c>
      <c r="L323">
        <v>0</v>
      </c>
      <c r="M323">
        <v>0</v>
      </c>
      <c r="N323">
        <v>4706</v>
      </c>
      <c r="O323">
        <v>74.604169999999996</v>
      </c>
      <c r="P323">
        <v>352</v>
      </c>
      <c r="Q323">
        <v>9469127</v>
      </c>
      <c r="R323">
        <v>21.62745</v>
      </c>
      <c r="S323">
        <v>-1</v>
      </c>
      <c r="T323">
        <v>0</v>
      </c>
      <c r="U323">
        <v>0</v>
      </c>
      <c r="V323">
        <v>4706</v>
      </c>
      <c r="W323">
        <v>74.604169999999996</v>
      </c>
      <c r="X323">
        <v>297</v>
      </c>
      <c r="Y323">
        <v>7989571</v>
      </c>
      <c r="Z323">
        <v>19.847429999999999</v>
      </c>
      <c r="AA323">
        <v>-1</v>
      </c>
      <c r="AB323">
        <v>0</v>
      </c>
      <c r="AC323">
        <v>0</v>
      </c>
      <c r="AD323">
        <v>4701</v>
      </c>
      <c r="AE323">
        <v>76.2667</v>
      </c>
      <c r="AF323">
        <v>416</v>
      </c>
      <c r="AG323">
        <v>11190790</v>
      </c>
      <c r="AH323">
        <v>23.53734</v>
      </c>
      <c r="AI323">
        <v>-1</v>
      </c>
    </row>
    <row r="324" spans="1:35" x14ac:dyDescent="0.3">
      <c r="A324">
        <v>4.0000000000000002E-4</v>
      </c>
      <c r="B324">
        <v>10</v>
      </c>
      <c r="C324">
        <v>1.76</v>
      </c>
      <c r="D324">
        <v>250</v>
      </c>
      <c r="E324">
        <v>333.33</v>
      </c>
      <c r="F324">
        <v>80</v>
      </c>
      <c r="G324">
        <v>538.33333300000004</v>
      </c>
      <c r="H324">
        <v>26.20918</v>
      </c>
      <c r="I324">
        <v>265</v>
      </c>
      <c r="J324">
        <v>40</v>
      </c>
      <c r="K324">
        <v>100</v>
      </c>
      <c r="L324">
        <v>0</v>
      </c>
      <c r="M324">
        <v>0</v>
      </c>
      <c r="N324">
        <v>4709</v>
      </c>
      <c r="O324">
        <v>76.555620000000005</v>
      </c>
      <c r="P324">
        <v>343</v>
      </c>
      <c r="Q324">
        <v>9227016</v>
      </c>
      <c r="R324">
        <v>21.345880000000001</v>
      </c>
      <c r="S324">
        <v>-1</v>
      </c>
      <c r="T324">
        <v>0</v>
      </c>
      <c r="U324">
        <v>0</v>
      </c>
      <c r="V324">
        <v>4709</v>
      </c>
      <c r="W324">
        <v>76.555620000000005</v>
      </c>
      <c r="X324">
        <v>292</v>
      </c>
      <c r="Y324">
        <v>7855064</v>
      </c>
      <c r="Z324">
        <v>19.677980000000002</v>
      </c>
      <c r="AA324">
        <v>-1</v>
      </c>
      <c r="AB324">
        <v>0</v>
      </c>
      <c r="AC324">
        <v>0</v>
      </c>
      <c r="AD324">
        <v>4582</v>
      </c>
      <c r="AE324">
        <v>76.280060000000006</v>
      </c>
      <c r="AF324">
        <v>418</v>
      </c>
      <c r="AG324">
        <v>11244590</v>
      </c>
      <c r="AH324">
        <v>23.594660000000001</v>
      </c>
      <c r="AI324">
        <v>-1</v>
      </c>
    </row>
    <row r="325" spans="1:35" x14ac:dyDescent="0.3">
      <c r="A325">
        <v>4.0000000000000002E-4</v>
      </c>
      <c r="B325">
        <v>10</v>
      </c>
      <c r="C325">
        <v>1.76</v>
      </c>
      <c r="D325">
        <v>250</v>
      </c>
      <c r="E325">
        <v>333.33</v>
      </c>
      <c r="F325">
        <v>85</v>
      </c>
      <c r="G325">
        <v>543.33333300000004</v>
      </c>
      <c r="H325">
        <v>25.999880000000001</v>
      </c>
      <c r="I325">
        <v>265</v>
      </c>
      <c r="J325">
        <v>40</v>
      </c>
      <c r="K325">
        <v>100</v>
      </c>
      <c r="L325">
        <v>0</v>
      </c>
      <c r="M325">
        <v>0</v>
      </c>
      <c r="N325">
        <v>4797</v>
      </c>
      <c r="O325">
        <v>76.942319999999995</v>
      </c>
      <c r="P325">
        <v>320</v>
      </c>
      <c r="Q325">
        <v>8608293</v>
      </c>
      <c r="R325">
        <v>20.609690000000001</v>
      </c>
      <c r="S325">
        <v>-1</v>
      </c>
      <c r="T325">
        <v>0</v>
      </c>
      <c r="U325">
        <v>0</v>
      </c>
      <c r="V325">
        <v>4797</v>
      </c>
      <c r="W325">
        <v>76.942319999999995</v>
      </c>
      <c r="X325">
        <v>264</v>
      </c>
      <c r="Y325">
        <v>7101838</v>
      </c>
      <c r="Z325">
        <v>18.701830000000001</v>
      </c>
      <c r="AA325">
        <v>-1</v>
      </c>
      <c r="AB325">
        <v>0</v>
      </c>
      <c r="AC325">
        <v>0</v>
      </c>
      <c r="AD325">
        <v>4532</v>
      </c>
      <c r="AE325">
        <v>74.418689999999998</v>
      </c>
      <c r="AF325">
        <v>387</v>
      </c>
      <c r="AG325">
        <v>10410660</v>
      </c>
      <c r="AH325">
        <v>22.690799999999999</v>
      </c>
      <c r="AI325">
        <v>-1</v>
      </c>
    </row>
    <row r="326" spans="1:35" x14ac:dyDescent="0.3">
      <c r="A326">
        <v>4.0000000000000002E-4</v>
      </c>
      <c r="B326">
        <v>10</v>
      </c>
      <c r="C326">
        <v>1.76</v>
      </c>
      <c r="D326">
        <v>250</v>
      </c>
      <c r="E326">
        <v>333.33</v>
      </c>
      <c r="F326">
        <v>90</v>
      </c>
      <c r="G326">
        <v>548.33333300000004</v>
      </c>
      <c r="H326">
        <v>25.793669999999999</v>
      </c>
      <c r="I326">
        <v>265</v>
      </c>
      <c r="J326">
        <v>40</v>
      </c>
      <c r="K326">
        <v>100</v>
      </c>
      <c r="L326">
        <v>0</v>
      </c>
      <c r="M326">
        <v>0</v>
      </c>
      <c r="N326">
        <v>4805</v>
      </c>
      <c r="O326">
        <v>75.553200000000004</v>
      </c>
      <c r="P326">
        <v>358</v>
      </c>
      <c r="Q326">
        <v>9630526</v>
      </c>
      <c r="R326">
        <v>21.813230000000001</v>
      </c>
      <c r="S326">
        <v>-1</v>
      </c>
      <c r="T326">
        <v>0</v>
      </c>
      <c r="U326">
        <v>0</v>
      </c>
      <c r="V326">
        <v>4805</v>
      </c>
      <c r="W326">
        <v>75.553200000000004</v>
      </c>
      <c r="X326">
        <v>294</v>
      </c>
      <c r="Y326">
        <v>7908863</v>
      </c>
      <c r="Z326">
        <v>19.745930000000001</v>
      </c>
      <c r="AA326">
        <v>-1</v>
      </c>
      <c r="AB326">
        <v>0</v>
      </c>
      <c r="AC326">
        <v>0</v>
      </c>
      <c r="AD326">
        <v>4279</v>
      </c>
      <c r="AE326">
        <v>69.179770000000005</v>
      </c>
      <c r="AF326">
        <v>415</v>
      </c>
      <c r="AG326">
        <v>11163890</v>
      </c>
      <c r="AH326">
        <v>23.50863</v>
      </c>
      <c r="AI326">
        <v>-1</v>
      </c>
    </row>
    <row r="327" spans="1:35" x14ac:dyDescent="0.3">
      <c r="A327">
        <v>4.0000000000000002E-4</v>
      </c>
      <c r="B327">
        <v>10</v>
      </c>
      <c r="C327">
        <v>1.76</v>
      </c>
      <c r="D327">
        <v>250</v>
      </c>
      <c r="E327">
        <v>333.33</v>
      </c>
      <c r="F327">
        <v>95</v>
      </c>
      <c r="G327">
        <v>553.33333300000004</v>
      </c>
      <c r="H327">
        <v>25.590489999999999</v>
      </c>
      <c r="I327">
        <v>265</v>
      </c>
      <c r="J327">
        <v>40</v>
      </c>
      <c r="K327">
        <v>100</v>
      </c>
      <c r="L327">
        <v>0</v>
      </c>
      <c r="M327">
        <v>0</v>
      </c>
      <c r="N327">
        <v>4778</v>
      </c>
      <c r="O327">
        <v>77.243200000000002</v>
      </c>
      <c r="P327">
        <v>353</v>
      </c>
      <c r="Q327">
        <v>9496020</v>
      </c>
      <c r="R327">
        <v>21.658519999999999</v>
      </c>
      <c r="S327">
        <v>-1</v>
      </c>
      <c r="T327">
        <v>0</v>
      </c>
      <c r="U327">
        <v>0</v>
      </c>
      <c r="V327">
        <v>4778</v>
      </c>
      <c r="W327">
        <v>77.243200000000002</v>
      </c>
      <c r="X327">
        <v>292</v>
      </c>
      <c r="Y327">
        <v>7855054</v>
      </c>
      <c r="Z327">
        <v>19.677980000000002</v>
      </c>
      <c r="AA327">
        <v>-1</v>
      </c>
      <c r="AB327">
        <v>0</v>
      </c>
      <c r="AC327">
        <v>0</v>
      </c>
      <c r="AD327">
        <v>4101</v>
      </c>
      <c r="AE327">
        <v>71.715209999999999</v>
      </c>
      <c r="AF327">
        <v>417</v>
      </c>
      <c r="AG327">
        <v>11217680</v>
      </c>
      <c r="AH327">
        <v>23.566020000000002</v>
      </c>
      <c r="AI327">
        <v>-1</v>
      </c>
    </row>
    <row r="328" spans="1:35" x14ac:dyDescent="0.3">
      <c r="A328">
        <v>4.0000000000000002E-4</v>
      </c>
      <c r="B328">
        <v>10</v>
      </c>
      <c r="C328">
        <v>1.76</v>
      </c>
      <c r="D328">
        <v>250</v>
      </c>
      <c r="E328">
        <v>333.33</v>
      </c>
      <c r="F328">
        <v>100</v>
      </c>
      <c r="G328">
        <v>558.33333300000004</v>
      </c>
      <c r="H328">
        <v>25.390270000000001</v>
      </c>
      <c r="I328">
        <v>265</v>
      </c>
      <c r="J328">
        <v>40</v>
      </c>
      <c r="K328">
        <v>100</v>
      </c>
      <c r="L328">
        <v>0</v>
      </c>
      <c r="M328">
        <v>0</v>
      </c>
      <c r="N328">
        <v>4739</v>
      </c>
      <c r="O328">
        <v>78.606979999999993</v>
      </c>
      <c r="P328">
        <v>355</v>
      </c>
      <c r="Q328">
        <v>9549807</v>
      </c>
      <c r="R328">
        <v>21.72053</v>
      </c>
      <c r="S328">
        <v>-1</v>
      </c>
      <c r="T328">
        <v>0</v>
      </c>
      <c r="U328">
        <v>0</v>
      </c>
      <c r="V328">
        <v>4739</v>
      </c>
      <c r="W328">
        <v>78.606979999999993</v>
      </c>
      <c r="X328">
        <v>297</v>
      </c>
      <c r="Y328">
        <v>7989562</v>
      </c>
      <c r="Z328">
        <v>19.847429999999999</v>
      </c>
      <c r="AA328">
        <v>-1</v>
      </c>
      <c r="AB328">
        <v>0</v>
      </c>
      <c r="AC328">
        <v>0</v>
      </c>
      <c r="AD328">
        <v>3901</v>
      </c>
      <c r="AE328">
        <v>66.306690000000003</v>
      </c>
      <c r="AF328">
        <v>382</v>
      </c>
      <c r="AG328">
        <v>10276150</v>
      </c>
      <c r="AH328">
        <v>22.541810000000002</v>
      </c>
      <c r="AI328">
        <v>-1</v>
      </c>
    </row>
    <row r="329" spans="1:35" x14ac:dyDescent="0.3">
      <c r="A329">
        <v>4.0000000000000002E-4</v>
      </c>
      <c r="B329">
        <v>10</v>
      </c>
      <c r="C329">
        <v>1.76</v>
      </c>
      <c r="D329">
        <v>250</v>
      </c>
      <c r="E329">
        <v>333.33</v>
      </c>
      <c r="F329">
        <v>2.5</v>
      </c>
      <c r="G329">
        <v>460.83333299999998</v>
      </c>
      <c r="H329">
        <v>29.900839999999999</v>
      </c>
      <c r="I329">
        <v>265</v>
      </c>
      <c r="J329">
        <v>40</v>
      </c>
      <c r="K329">
        <v>100</v>
      </c>
      <c r="L329">
        <v>0</v>
      </c>
      <c r="M329">
        <v>0</v>
      </c>
      <c r="N329">
        <v>1927</v>
      </c>
      <c r="O329">
        <v>26.340450000000001</v>
      </c>
      <c r="P329">
        <v>354</v>
      </c>
      <c r="Q329">
        <v>9522956</v>
      </c>
      <c r="R329">
        <v>21.689540000000001</v>
      </c>
      <c r="S329">
        <v>-1</v>
      </c>
      <c r="T329">
        <v>0</v>
      </c>
      <c r="U329">
        <v>0</v>
      </c>
      <c r="V329">
        <v>1556</v>
      </c>
      <c r="W329">
        <v>22.711780000000001</v>
      </c>
      <c r="X329">
        <v>245</v>
      </c>
      <c r="Y329">
        <v>6590743</v>
      </c>
      <c r="Z329">
        <v>18.010470000000002</v>
      </c>
      <c r="AA329">
        <v>-1</v>
      </c>
      <c r="AB329">
        <v>0</v>
      </c>
      <c r="AC329">
        <v>0</v>
      </c>
      <c r="AD329">
        <v>1556</v>
      </c>
      <c r="AE329">
        <v>22.711780000000001</v>
      </c>
      <c r="AF329">
        <v>327</v>
      </c>
      <c r="AG329">
        <v>8796620</v>
      </c>
      <c r="AH329">
        <v>20.836379999999998</v>
      </c>
      <c r="AI329">
        <v>-1</v>
      </c>
    </row>
    <row r="330" spans="1:35" x14ac:dyDescent="0.3">
      <c r="A330" t="s">
        <v>74</v>
      </c>
      <c r="B330" t="s">
        <v>74</v>
      </c>
      <c r="D330" t="s">
        <v>74</v>
      </c>
      <c r="E330" t="s">
        <v>74</v>
      </c>
      <c r="F330" t="s">
        <v>75</v>
      </c>
      <c r="H330" t="s">
        <v>74</v>
      </c>
      <c r="K330">
        <v>150</v>
      </c>
    </row>
    <row r="331" spans="1:35" x14ac:dyDescent="0.3">
      <c r="A331">
        <v>4.0000000000000002E-4</v>
      </c>
      <c r="B331">
        <v>10</v>
      </c>
      <c r="C331">
        <v>1.76</v>
      </c>
      <c r="D331">
        <v>250</v>
      </c>
      <c r="E331">
        <v>333.33</v>
      </c>
      <c r="F331">
        <v>0</v>
      </c>
      <c r="G331">
        <v>458.33333299999998</v>
      </c>
      <c r="H331">
        <v>34.499679999999998</v>
      </c>
      <c r="I331">
        <v>315</v>
      </c>
      <c r="J331">
        <v>40</v>
      </c>
      <c r="K331">
        <v>150</v>
      </c>
      <c r="L331">
        <v>0</v>
      </c>
      <c r="M331">
        <v>0</v>
      </c>
      <c r="N331">
        <v>814</v>
      </c>
      <c r="O331">
        <v>5.2150059999999998</v>
      </c>
      <c r="P331">
        <v>358</v>
      </c>
      <c r="Q331">
        <v>9630560</v>
      </c>
      <c r="R331">
        <v>21.813230000000001</v>
      </c>
      <c r="S331">
        <v>-1</v>
      </c>
      <c r="T331">
        <v>0</v>
      </c>
      <c r="U331">
        <v>0</v>
      </c>
      <c r="V331">
        <v>814</v>
      </c>
      <c r="W331">
        <v>5.2150059999999998</v>
      </c>
      <c r="X331">
        <v>283</v>
      </c>
      <c r="Y331">
        <v>7612981</v>
      </c>
      <c r="Z331">
        <v>19.36938</v>
      </c>
      <c r="AA331">
        <v>-1</v>
      </c>
      <c r="AB331">
        <v>0</v>
      </c>
      <c r="AC331">
        <v>0</v>
      </c>
      <c r="AD331">
        <v>814</v>
      </c>
      <c r="AE331">
        <v>5.2150059999999998</v>
      </c>
      <c r="AF331">
        <v>340</v>
      </c>
      <c r="AG331">
        <v>9146345</v>
      </c>
      <c r="AH331">
        <v>21.251239999999999</v>
      </c>
      <c r="AI331">
        <v>-1</v>
      </c>
    </row>
    <row r="332" spans="1:35" x14ac:dyDescent="0.3">
      <c r="A332">
        <v>4.0000000000000002E-4</v>
      </c>
      <c r="B332">
        <v>10</v>
      </c>
      <c r="C332">
        <v>1.76</v>
      </c>
      <c r="D332">
        <v>250</v>
      </c>
      <c r="E332">
        <v>333.33</v>
      </c>
      <c r="F332">
        <v>5</v>
      </c>
      <c r="G332">
        <v>463.33333299999998</v>
      </c>
      <c r="H332">
        <v>34.210059999999999</v>
      </c>
      <c r="I332">
        <v>315</v>
      </c>
      <c r="J332">
        <v>40</v>
      </c>
      <c r="K332">
        <v>150</v>
      </c>
      <c r="L332">
        <v>0</v>
      </c>
      <c r="M332">
        <v>0</v>
      </c>
      <c r="N332">
        <v>1021</v>
      </c>
      <c r="O332">
        <v>7.3955440000000001</v>
      </c>
      <c r="P332">
        <v>346</v>
      </c>
      <c r="Q332">
        <v>9307747</v>
      </c>
      <c r="R332">
        <v>21.44013</v>
      </c>
      <c r="S332">
        <v>-1</v>
      </c>
      <c r="T332">
        <v>0</v>
      </c>
      <c r="U332">
        <v>0</v>
      </c>
      <c r="V332">
        <v>1021</v>
      </c>
      <c r="W332">
        <v>7.3955440000000001</v>
      </c>
      <c r="X332">
        <v>295</v>
      </c>
      <c r="Y332">
        <v>7935790</v>
      </c>
      <c r="Z332">
        <v>19.779820000000001</v>
      </c>
      <c r="AA332">
        <v>-1</v>
      </c>
      <c r="AB332">
        <v>0</v>
      </c>
      <c r="AC332">
        <v>0</v>
      </c>
      <c r="AD332">
        <v>1021</v>
      </c>
      <c r="AE332">
        <v>7.3955440000000001</v>
      </c>
      <c r="AF332">
        <v>380</v>
      </c>
      <c r="AG332">
        <v>10222380</v>
      </c>
      <c r="AH332">
        <v>22.481950000000001</v>
      </c>
      <c r="AI332">
        <v>-1</v>
      </c>
    </row>
    <row r="333" spans="1:35" x14ac:dyDescent="0.3">
      <c r="A333">
        <v>4.0000000000000002E-4</v>
      </c>
      <c r="B333">
        <v>10</v>
      </c>
      <c r="C333">
        <v>1.76</v>
      </c>
      <c r="D333">
        <v>250</v>
      </c>
      <c r="E333">
        <v>333.33</v>
      </c>
      <c r="F333">
        <v>10</v>
      </c>
      <c r="G333">
        <v>468.33333299999998</v>
      </c>
      <c r="H333">
        <v>33.924689999999998</v>
      </c>
      <c r="I333">
        <v>315</v>
      </c>
      <c r="J333">
        <v>40</v>
      </c>
      <c r="K333">
        <v>150</v>
      </c>
      <c r="L333">
        <v>0</v>
      </c>
      <c r="M333">
        <v>0</v>
      </c>
      <c r="N333">
        <v>983</v>
      </c>
      <c r="O333">
        <v>7.4214370000000001</v>
      </c>
      <c r="P333">
        <v>306</v>
      </c>
      <c r="Q333">
        <v>8231704</v>
      </c>
      <c r="R333">
        <v>20.149000000000001</v>
      </c>
      <c r="S333">
        <v>-1</v>
      </c>
      <c r="T333">
        <v>0</v>
      </c>
      <c r="U333">
        <v>0</v>
      </c>
      <c r="V333">
        <v>983</v>
      </c>
      <c r="W333">
        <v>7.4214370000000001</v>
      </c>
      <c r="X333">
        <v>257</v>
      </c>
      <c r="Y333">
        <v>6913552</v>
      </c>
      <c r="Z333">
        <v>18.450030000000002</v>
      </c>
      <c r="AA333">
        <v>-1</v>
      </c>
      <c r="AB333">
        <v>0</v>
      </c>
      <c r="AC333">
        <v>0</v>
      </c>
      <c r="AD333">
        <v>983</v>
      </c>
      <c r="AE333">
        <v>7.4214370000000001</v>
      </c>
      <c r="AF333">
        <v>362</v>
      </c>
      <c r="AG333">
        <v>9738165</v>
      </c>
      <c r="AH333">
        <v>21.936260000000001</v>
      </c>
      <c r="AI333">
        <v>-1</v>
      </c>
    </row>
    <row r="334" spans="1:35" x14ac:dyDescent="0.3">
      <c r="A334">
        <v>4.0000000000000002E-4</v>
      </c>
      <c r="B334">
        <v>10</v>
      </c>
      <c r="C334">
        <v>1.76</v>
      </c>
      <c r="D334">
        <v>250</v>
      </c>
      <c r="E334">
        <v>333.33</v>
      </c>
      <c r="F334">
        <v>15</v>
      </c>
      <c r="G334">
        <v>473.33333299999998</v>
      </c>
      <c r="H334">
        <v>33.643479999999997</v>
      </c>
      <c r="I334">
        <v>315</v>
      </c>
      <c r="J334">
        <v>40</v>
      </c>
      <c r="K334">
        <v>150</v>
      </c>
      <c r="L334">
        <v>0</v>
      </c>
      <c r="M334">
        <v>0</v>
      </c>
      <c r="N334">
        <v>1032</v>
      </c>
      <c r="O334">
        <v>7.7230740000000004</v>
      </c>
      <c r="P334">
        <v>322</v>
      </c>
      <c r="Q334">
        <v>8662120</v>
      </c>
      <c r="R334">
        <v>20.674700000000001</v>
      </c>
      <c r="S334">
        <v>-1</v>
      </c>
      <c r="T334">
        <v>0</v>
      </c>
      <c r="U334">
        <v>0</v>
      </c>
      <c r="V334">
        <v>1032</v>
      </c>
      <c r="W334">
        <v>7.7230740000000004</v>
      </c>
      <c r="X334">
        <v>261</v>
      </c>
      <c r="Y334">
        <v>7021155</v>
      </c>
      <c r="Z334">
        <v>18.59432</v>
      </c>
      <c r="AA334">
        <v>-1</v>
      </c>
      <c r="AB334">
        <v>0</v>
      </c>
      <c r="AC334">
        <v>0</v>
      </c>
      <c r="AD334">
        <v>1032</v>
      </c>
      <c r="AE334">
        <v>7.7230740000000004</v>
      </c>
      <c r="AF334">
        <v>357</v>
      </c>
      <c r="AG334">
        <v>9603654</v>
      </c>
      <c r="AH334">
        <v>21.78237</v>
      </c>
      <c r="AI334">
        <v>-1</v>
      </c>
    </row>
    <row r="335" spans="1:35" x14ac:dyDescent="0.3">
      <c r="A335">
        <v>4.0000000000000002E-4</v>
      </c>
      <c r="B335">
        <v>10</v>
      </c>
      <c r="C335">
        <v>1.76</v>
      </c>
      <c r="D335">
        <v>250</v>
      </c>
      <c r="E335">
        <v>333.33</v>
      </c>
      <c r="F335">
        <v>20</v>
      </c>
      <c r="G335">
        <v>478.33333299999998</v>
      </c>
      <c r="H335">
        <v>33.36636</v>
      </c>
      <c r="I335">
        <v>315</v>
      </c>
      <c r="J335">
        <v>40</v>
      </c>
      <c r="K335">
        <v>150</v>
      </c>
      <c r="L335">
        <v>0</v>
      </c>
      <c r="M335">
        <v>0</v>
      </c>
      <c r="N335">
        <v>1073</v>
      </c>
      <c r="O335">
        <v>8.5804919999999996</v>
      </c>
      <c r="P335">
        <v>357</v>
      </c>
      <c r="Q335">
        <v>9603651</v>
      </c>
      <c r="R335">
        <v>21.78237</v>
      </c>
      <c r="S335">
        <v>-1</v>
      </c>
      <c r="T335">
        <v>0</v>
      </c>
      <c r="U335">
        <v>0</v>
      </c>
      <c r="V335">
        <v>1073</v>
      </c>
      <c r="W335">
        <v>8.5804919999999996</v>
      </c>
      <c r="X335">
        <v>293</v>
      </c>
      <c r="Y335">
        <v>7881984</v>
      </c>
      <c r="Z335">
        <v>19.711980000000001</v>
      </c>
      <c r="AA335">
        <v>-1</v>
      </c>
      <c r="AB335">
        <v>0</v>
      </c>
      <c r="AC335">
        <v>0</v>
      </c>
      <c r="AD335">
        <v>1073</v>
      </c>
      <c r="AE335">
        <v>8.5804919999999996</v>
      </c>
      <c r="AF335">
        <v>419</v>
      </c>
      <c r="AG335">
        <v>11271520</v>
      </c>
      <c r="AH335">
        <v>23.623270000000002</v>
      </c>
      <c r="AI335">
        <v>-1</v>
      </c>
    </row>
    <row r="336" spans="1:35" x14ac:dyDescent="0.3">
      <c r="A336">
        <v>4.0000000000000002E-4</v>
      </c>
      <c r="B336">
        <v>10</v>
      </c>
      <c r="C336">
        <v>1.76</v>
      </c>
      <c r="D336">
        <v>250</v>
      </c>
      <c r="E336">
        <v>333.33</v>
      </c>
      <c r="F336">
        <v>25</v>
      </c>
      <c r="G336">
        <v>483.33333299999998</v>
      </c>
      <c r="H336">
        <v>33.093249999999998</v>
      </c>
      <c r="I336">
        <v>315</v>
      </c>
      <c r="J336">
        <v>40</v>
      </c>
      <c r="K336">
        <v>150</v>
      </c>
      <c r="L336">
        <v>0</v>
      </c>
      <c r="M336">
        <v>0</v>
      </c>
      <c r="N336">
        <v>1081</v>
      </c>
      <c r="O336">
        <v>9.5211509999999997</v>
      </c>
      <c r="P336">
        <v>304</v>
      </c>
      <c r="Q336">
        <v>8177898</v>
      </c>
      <c r="R336">
        <v>20.082360000000001</v>
      </c>
      <c r="S336">
        <v>-1</v>
      </c>
      <c r="T336">
        <v>0</v>
      </c>
      <c r="U336">
        <v>0</v>
      </c>
      <c r="V336">
        <v>1081</v>
      </c>
      <c r="W336">
        <v>9.5211509999999997</v>
      </c>
      <c r="X336">
        <v>248</v>
      </c>
      <c r="Y336">
        <v>6671439</v>
      </c>
      <c r="Z336">
        <v>18.12133</v>
      </c>
      <c r="AA336">
        <v>-1</v>
      </c>
      <c r="AB336">
        <v>0</v>
      </c>
      <c r="AC336">
        <v>0</v>
      </c>
      <c r="AD336">
        <v>1081</v>
      </c>
      <c r="AE336">
        <v>9.5211509999999997</v>
      </c>
      <c r="AF336">
        <v>378</v>
      </c>
      <c r="AG336">
        <v>10168560</v>
      </c>
      <c r="AH336">
        <v>22.421939999999999</v>
      </c>
      <c r="AI336">
        <v>-1</v>
      </c>
    </row>
    <row r="337" spans="1:35" x14ac:dyDescent="0.3">
      <c r="A337">
        <v>4.0000000000000002E-4</v>
      </c>
      <c r="B337">
        <v>10</v>
      </c>
      <c r="C337">
        <v>1.76</v>
      </c>
      <c r="D337">
        <v>250</v>
      </c>
      <c r="E337">
        <v>333.33</v>
      </c>
      <c r="F337">
        <v>30</v>
      </c>
      <c r="G337">
        <v>488.33333299999998</v>
      </c>
      <c r="H337">
        <v>32.824080000000002</v>
      </c>
      <c r="I337">
        <v>315</v>
      </c>
      <c r="J337">
        <v>40</v>
      </c>
      <c r="K337">
        <v>150</v>
      </c>
      <c r="L337">
        <v>0</v>
      </c>
      <c r="M337">
        <v>0</v>
      </c>
      <c r="N337">
        <v>1120</v>
      </c>
      <c r="O337">
        <v>10.08121</v>
      </c>
      <c r="P337">
        <v>316</v>
      </c>
      <c r="Q337">
        <v>8500708</v>
      </c>
      <c r="R337">
        <v>20.47907</v>
      </c>
      <c r="S337">
        <v>-1</v>
      </c>
      <c r="T337">
        <v>0</v>
      </c>
      <c r="U337">
        <v>0</v>
      </c>
      <c r="V337">
        <v>1120</v>
      </c>
      <c r="W337">
        <v>10.08121</v>
      </c>
      <c r="X337">
        <v>275</v>
      </c>
      <c r="Y337">
        <v>7397764</v>
      </c>
      <c r="Z337">
        <v>19.091049999999999</v>
      </c>
      <c r="AA337">
        <v>-1</v>
      </c>
      <c r="AB337">
        <v>0</v>
      </c>
      <c r="AC337">
        <v>0</v>
      </c>
      <c r="AD337">
        <v>1120</v>
      </c>
      <c r="AE337">
        <v>10.08121</v>
      </c>
      <c r="AF337">
        <v>366</v>
      </c>
      <c r="AG337">
        <v>9845763</v>
      </c>
      <c r="AH337">
        <v>22.058630000000001</v>
      </c>
      <c r="AI337">
        <v>-1</v>
      </c>
    </row>
    <row r="338" spans="1:35" x14ac:dyDescent="0.3">
      <c r="A338">
        <v>4.0000000000000002E-4</v>
      </c>
      <c r="B338">
        <v>10</v>
      </c>
      <c r="C338">
        <v>1.76</v>
      </c>
      <c r="D338">
        <v>250</v>
      </c>
      <c r="E338">
        <v>333.33</v>
      </c>
      <c r="F338">
        <v>35</v>
      </c>
      <c r="G338">
        <v>493.33333299999998</v>
      </c>
      <c r="H338">
        <v>32.558779999999999</v>
      </c>
      <c r="I338">
        <v>315</v>
      </c>
      <c r="J338">
        <v>40</v>
      </c>
      <c r="K338">
        <v>150</v>
      </c>
      <c r="L338">
        <v>0</v>
      </c>
      <c r="M338">
        <v>0</v>
      </c>
      <c r="N338">
        <v>1172</v>
      </c>
      <c r="O338">
        <v>10.585900000000001</v>
      </c>
      <c r="P338">
        <v>354</v>
      </c>
      <c r="Q338">
        <v>9522938</v>
      </c>
      <c r="R338">
        <v>21.689540000000001</v>
      </c>
      <c r="S338">
        <v>-1</v>
      </c>
      <c r="T338">
        <v>0</v>
      </c>
      <c r="U338">
        <v>0</v>
      </c>
      <c r="V338">
        <v>1172</v>
      </c>
      <c r="W338">
        <v>10.585900000000001</v>
      </c>
      <c r="X338">
        <v>300</v>
      </c>
      <c r="Y338">
        <v>8070244</v>
      </c>
      <c r="Z338">
        <v>19.948440000000002</v>
      </c>
      <c r="AA338">
        <v>-1</v>
      </c>
      <c r="AB338">
        <v>0</v>
      </c>
      <c r="AC338">
        <v>0</v>
      </c>
      <c r="AD338">
        <v>1172</v>
      </c>
      <c r="AE338">
        <v>10.585900000000001</v>
      </c>
      <c r="AF338">
        <v>416</v>
      </c>
      <c r="AG338">
        <v>11190810</v>
      </c>
      <c r="AH338">
        <v>23.53734</v>
      </c>
      <c r="AI338">
        <v>-1</v>
      </c>
    </row>
    <row r="339" spans="1:35" x14ac:dyDescent="0.3">
      <c r="A339">
        <v>4.0000000000000002E-4</v>
      </c>
      <c r="B339">
        <v>10</v>
      </c>
      <c r="C339">
        <v>1.76</v>
      </c>
      <c r="D339">
        <v>250</v>
      </c>
      <c r="E339">
        <v>333.33</v>
      </c>
      <c r="F339">
        <v>40</v>
      </c>
      <c r="G339">
        <v>498.33333299999998</v>
      </c>
      <c r="H339">
        <v>32.297260000000001</v>
      </c>
      <c r="I339">
        <v>315</v>
      </c>
      <c r="J339">
        <v>40</v>
      </c>
      <c r="K339">
        <v>150</v>
      </c>
      <c r="L339">
        <v>0</v>
      </c>
      <c r="M339">
        <v>0</v>
      </c>
      <c r="N339">
        <v>1163</v>
      </c>
      <c r="O339">
        <v>10.324579999999999</v>
      </c>
      <c r="P339">
        <v>306</v>
      </c>
      <c r="Q339">
        <v>8231689</v>
      </c>
      <c r="R339">
        <v>20.149000000000001</v>
      </c>
      <c r="S339">
        <v>-1</v>
      </c>
      <c r="T339">
        <v>0</v>
      </c>
      <c r="U339">
        <v>0</v>
      </c>
      <c r="V339">
        <v>1163</v>
      </c>
      <c r="W339">
        <v>10.324579999999999</v>
      </c>
      <c r="X339">
        <v>253</v>
      </c>
      <c r="Y339">
        <v>6805939</v>
      </c>
      <c r="Z339">
        <v>18.304639999999999</v>
      </c>
      <c r="AA339">
        <v>-1</v>
      </c>
      <c r="AB339">
        <v>0</v>
      </c>
      <c r="AC339">
        <v>0</v>
      </c>
      <c r="AD339">
        <v>1163</v>
      </c>
      <c r="AE339">
        <v>10.324579999999999</v>
      </c>
      <c r="AF339">
        <v>372</v>
      </c>
      <c r="AG339">
        <v>10007160</v>
      </c>
      <c r="AH339">
        <v>22.24099</v>
      </c>
      <c r="AI339">
        <v>-1</v>
      </c>
    </row>
    <row r="340" spans="1:35" x14ac:dyDescent="0.3">
      <c r="A340">
        <v>4.0000000000000002E-4</v>
      </c>
      <c r="B340">
        <v>10</v>
      </c>
      <c r="C340">
        <v>1.76</v>
      </c>
      <c r="D340">
        <v>250</v>
      </c>
      <c r="E340">
        <v>333.33</v>
      </c>
      <c r="F340">
        <v>45</v>
      </c>
      <c r="G340">
        <v>503.33333299999998</v>
      </c>
      <c r="H340">
        <v>32.039470000000001</v>
      </c>
      <c r="I340">
        <v>315</v>
      </c>
      <c r="J340">
        <v>40</v>
      </c>
      <c r="K340">
        <v>150</v>
      </c>
      <c r="L340">
        <v>0</v>
      </c>
      <c r="M340">
        <v>0</v>
      </c>
      <c r="N340">
        <v>1144</v>
      </c>
      <c r="O340">
        <v>10.776479999999999</v>
      </c>
      <c r="P340">
        <v>298</v>
      </c>
      <c r="Q340">
        <v>8016484</v>
      </c>
      <c r="R340">
        <v>19.881160000000001</v>
      </c>
      <c r="S340">
        <v>-1</v>
      </c>
      <c r="T340">
        <v>0</v>
      </c>
      <c r="U340">
        <v>0</v>
      </c>
      <c r="V340">
        <v>1144</v>
      </c>
      <c r="W340">
        <v>10.776479999999999</v>
      </c>
      <c r="X340">
        <v>249</v>
      </c>
      <c r="Y340">
        <v>6698284</v>
      </c>
      <c r="Z340">
        <v>18.15813</v>
      </c>
      <c r="AA340">
        <v>-1</v>
      </c>
      <c r="AB340">
        <v>0</v>
      </c>
      <c r="AC340">
        <v>0</v>
      </c>
      <c r="AD340">
        <v>1144</v>
      </c>
      <c r="AE340">
        <v>10.776479999999999</v>
      </c>
      <c r="AF340">
        <v>367</v>
      </c>
      <c r="AG340">
        <v>9872644</v>
      </c>
      <c r="AH340">
        <v>22.089120000000001</v>
      </c>
      <c r="AI340">
        <v>-1</v>
      </c>
    </row>
    <row r="341" spans="1:35" x14ac:dyDescent="0.3">
      <c r="A341">
        <v>4.0000000000000002E-4</v>
      </c>
      <c r="B341">
        <v>10</v>
      </c>
      <c r="C341">
        <v>1.76</v>
      </c>
      <c r="D341">
        <v>250</v>
      </c>
      <c r="E341">
        <v>333.33</v>
      </c>
      <c r="F341">
        <v>50</v>
      </c>
      <c r="G341">
        <v>508.33333299999998</v>
      </c>
      <c r="H341">
        <v>31.785340000000001</v>
      </c>
      <c r="I341">
        <v>315</v>
      </c>
      <c r="J341">
        <v>40</v>
      </c>
      <c r="K341">
        <v>150</v>
      </c>
      <c r="L341">
        <v>0</v>
      </c>
      <c r="M341">
        <v>0</v>
      </c>
      <c r="N341">
        <v>1138</v>
      </c>
      <c r="O341">
        <v>10.744020000000001</v>
      </c>
      <c r="P341">
        <v>317</v>
      </c>
      <c r="Q341">
        <v>8527565</v>
      </c>
      <c r="R341">
        <v>20.511800000000001</v>
      </c>
      <c r="S341">
        <v>-1</v>
      </c>
      <c r="T341">
        <v>0</v>
      </c>
      <c r="U341">
        <v>0</v>
      </c>
      <c r="V341">
        <v>1138</v>
      </c>
      <c r="W341">
        <v>10.744020000000001</v>
      </c>
      <c r="X341">
        <v>269</v>
      </c>
      <c r="Y341">
        <v>7236348</v>
      </c>
      <c r="Z341">
        <v>18.879709999999999</v>
      </c>
      <c r="AA341">
        <v>-1</v>
      </c>
      <c r="AB341">
        <v>0</v>
      </c>
      <c r="AC341">
        <v>0</v>
      </c>
      <c r="AD341">
        <v>1138</v>
      </c>
      <c r="AE341">
        <v>10.744020000000001</v>
      </c>
      <c r="AF341">
        <v>381</v>
      </c>
      <c r="AG341">
        <v>10249270</v>
      </c>
      <c r="AH341">
        <v>22.511900000000001</v>
      </c>
      <c r="AI341">
        <v>-1</v>
      </c>
    </row>
    <row r="342" spans="1:35" x14ac:dyDescent="0.3">
      <c r="A342">
        <v>4.0000000000000002E-4</v>
      </c>
      <c r="B342">
        <v>10</v>
      </c>
      <c r="C342">
        <v>1.76</v>
      </c>
      <c r="D342">
        <v>250</v>
      </c>
      <c r="E342">
        <v>333.33</v>
      </c>
      <c r="F342">
        <v>55</v>
      </c>
      <c r="G342">
        <v>513.33333300000004</v>
      </c>
      <c r="H342">
        <v>31.534790000000001</v>
      </c>
      <c r="I342">
        <v>315</v>
      </c>
      <c r="J342">
        <v>40</v>
      </c>
      <c r="K342">
        <v>150</v>
      </c>
      <c r="L342">
        <v>0</v>
      </c>
      <c r="M342">
        <v>0</v>
      </c>
      <c r="N342">
        <v>2982</v>
      </c>
      <c r="O342">
        <v>31.129960000000001</v>
      </c>
      <c r="P342">
        <v>359</v>
      </c>
      <c r="Q342">
        <v>9657429</v>
      </c>
      <c r="R342">
        <v>21.844049999999999</v>
      </c>
      <c r="S342">
        <v>-1</v>
      </c>
      <c r="T342">
        <v>0</v>
      </c>
      <c r="U342">
        <v>0</v>
      </c>
      <c r="V342">
        <v>2982</v>
      </c>
      <c r="W342">
        <v>31.129960000000001</v>
      </c>
      <c r="X342">
        <v>292</v>
      </c>
      <c r="Y342">
        <v>7855073</v>
      </c>
      <c r="Z342">
        <v>19.677980000000002</v>
      </c>
      <c r="AA342">
        <v>-1</v>
      </c>
      <c r="AB342">
        <v>0</v>
      </c>
      <c r="AC342">
        <v>0</v>
      </c>
      <c r="AD342">
        <v>2982</v>
      </c>
      <c r="AE342">
        <v>31.129960000000001</v>
      </c>
      <c r="AF342">
        <v>414</v>
      </c>
      <c r="AG342">
        <v>11136990</v>
      </c>
      <c r="AH342">
        <v>23.479880000000001</v>
      </c>
      <c r="AI342">
        <v>-1</v>
      </c>
    </row>
    <row r="343" spans="1:35" x14ac:dyDescent="0.3">
      <c r="A343">
        <v>4.0000000000000002E-4</v>
      </c>
      <c r="B343">
        <v>10</v>
      </c>
      <c r="C343">
        <v>1.76</v>
      </c>
      <c r="D343">
        <v>250</v>
      </c>
      <c r="E343">
        <v>333.33</v>
      </c>
      <c r="F343">
        <v>60</v>
      </c>
      <c r="G343">
        <v>518.33333300000004</v>
      </c>
      <c r="H343">
        <v>31.287759999999999</v>
      </c>
      <c r="I343">
        <v>315</v>
      </c>
      <c r="J343">
        <v>40</v>
      </c>
      <c r="K343">
        <v>150</v>
      </c>
      <c r="L343">
        <v>0</v>
      </c>
      <c r="M343">
        <v>0</v>
      </c>
      <c r="N343">
        <v>3012</v>
      </c>
      <c r="O343">
        <v>33.721580000000003</v>
      </c>
      <c r="P343">
        <v>318</v>
      </c>
      <c r="Q343">
        <v>8554475</v>
      </c>
      <c r="R343">
        <v>20.54448</v>
      </c>
      <c r="S343">
        <v>-1</v>
      </c>
      <c r="T343">
        <v>0</v>
      </c>
      <c r="U343">
        <v>0</v>
      </c>
      <c r="V343">
        <v>3012</v>
      </c>
      <c r="W343">
        <v>33.721580000000003</v>
      </c>
      <c r="X343">
        <v>267</v>
      </c>
      <c r="Y343">
        <v>7182546</v>
      </c>
      <c r="Z343">
        <v>18.80875</v>
      </c>
      <c r="AA343">
        <v>-1</v>
      </c>
      <c r="AB343">
        <v>0</v>
      </c>
      <c r="AC343">
        <v>0</v>
      </c>
      <c r="AD343">
        <v>3012</v>
      </c>
      <c r="AE343">
        <v>33.721580000000003</v>
      </c>
      <c r="AF343">
        <v>376</v>
      </c>
      <c r="AG343">
        <v>10114760</v>
      </c>
      <c r="AH343">
        <v>22.36178</v>
      </c>
      <c r="AI343">
        <v>-1</v>
      </c>
    </row>
    <row r="344" spans="1:35" x14ac:dyDescent="0.3">
      <c r="A344">
        <v>4.0000000000000002E-4</v>
      </c>
      <c r="B344">
        <v>10</v>
      </c>
      <c r="C344">
        <v>1.76</v>
      </c>
      <c r="D344">
        <v>250</v>
      </c>
      <c r="E344">
        <v>333.33</v>
      </c>
      <c r="F344">
        <v>65</v>
      </c>
      <c r="G344">
        <v>523.33333300000004</v>
      </c>
      <c r="H344">
        <v>31.04419</v>
      </c>
      <c r="I344">
        <v>315</v>
      </c>
      <c r="J344">
        <v>40</v>
      </c>
      <c r="K344">
        <v>150</v>
      </c>
      <c r="L344">
        <v>0</v>
      </c>
      <c r="M344">
        <v>0</v>
      </c>
      <c r="N344">
        <v>2943</v>
      </c>
      <c r="O344">
        <v>33.018149999999999</v>
      </c>
      <c r="P344">
        <v>330</v>
      </c>
      <c r="Q344">
        <v>8877308</v>
      </c>
      <c r="R344">
        <v>20.93281</v>
      </c>
      <c r="S344">
        <v>-1</v>
      </c>
      <c r="T344">
        <v>0</v>
      </c>
      <c r="U344">
        <v>0</v>
      </c>
      <c r="V344">
        <v>2943</v>
      </c>
      <c r="W344">
        <v>33.018149999999999</v>
      </c>
      <c r="X344">
        <v>265</v>
      </c>
      <c r="Y344">
        <v>7128744</v>
      </c>
      <c r="Z344">
        <v>18.737539999999999</v>
      </c>
      <c r="AA344">
        <v>-1</v>
      </c>
      <c r="AB344">
        <v>0</v>
      </c>
      <c r="AC344">
        <v>0</v>
      </c>
      <c r="AD344">
        <v>2943</v>
      </c>
      <c r="AE344">
        <v>33.018149999999999</v>
      </c>
      <c r="AF344">
        <v>388</v>
      </c>
      <c r="AG344">
        <v>10437560</v>
      </c>
      <c r="AH344">
        <v>22.720490000000002</v>
      </c>
      <c r="AI344">
        <v>-1</v>
      </c>
    </row>
    <row r="345" spans="1:35" x14ac:dyDescent="0.3">
      <c r="A345">
        <v>4.0000000000000002E-4</v>
      </c>
      <c r="B345">
        <v>10</v>
      </c>
      <c r="C345">
        <v>1.76</v>
      </c>
      <c r="D345">
        <v>250</v>
      </c>
      <c r="E345">
        <v>333.33</v>
      </c>
      <c r="F345">
        <v>70</v>
      </c>
      <c r="G345">
        <v>528.33333300000004</v>
      </c>
      <c r="H345">
        <v>30.804010000000002</v>
      </c>
      <c r="I345">
        <v>315</v>
      </c>
      <c r="J345">
        <v>40</v>
      </c>
      <c r="K345">
        <v>150</v>
      </c>
      <c r="L345">
        <v>0</v>
      </c>
      <c r="M345">
        <v>0</v>
      </c>
      <c r="N345">
        <v>2979</v>
      </c>
      <c r="O345">
        <v>35.774459999999998</v>
      </c>
      <c r="P345">
        <v>346</v>
      </c>
      <c r="Q345">
        <v>9307716</v>
      </c>
      <c r="R345">
        <v>21.44013</v>
      </c>
      <c r="S345">
        <v>-1</v>
      </c>
      <c r="T345">
        <v>0</v>
      </c>
      <c r="U345">
        <v>0</v>
      </c>
      <c r="V345">
        <v>2979</v>
      </c>
      <c r="W345">
        <v>35.774459999999998</v>
      </c>
      <c r="X345">
        <v>289</v>
      </c>
      <c r="Y345">
        <v>7774366</v>
      </c>
      <c r="Z345">
        <v>19.57563</v>
      </c>
      <c r="AA345">
        <v>-1</v>
      </c>
      <c r="AB345">
        <v>0</v>
      </c>
      <c r="AC345">
        <v>0</v>
      </c>
      <c r="AD345">
        <v>2979</v>
      </c>
      <c r="AE345">
        <v>35.774459999999998</v>
      </c>
      <c r="AF345">
        <v>406</v>
      </c>
      <c r="AG345">
        <v>10921780</v>
      </c>
      <c r="AH345">
        <v>23.248719999999999</v>
      </c>
      <c r="AI345">
        <v>-1</v>
      </c>
    </row>
    <row r="346" spans="1:35" x14ac:dyDescent="0.3">
      <c r="A346">
        <v>4.0000000000000002E-4</v>
      </c>
      <c r="B346">
        <v>10</v>
      </c>
      <c r="C346">
        <v>1.76</v>
      </c>
      <c r="D346">
        <v>250</v>
      </c>
      <c r="E346">
        <v>333.33</v>
      </c>
      <c r="F346">
        <v>75</v>
      </c>
      <c r="G346">
        <v>533.33333300000004</v>
      </c>
      <c r="H346">
        <v>30.567160000000001</v>
      </c>
      <c r="I346">
        <v>315</v>
      </c>
      <c r="J346">
        <v>40</v>
      </c>
      <c r="K346">
        <v>150</v>
      </c>
      <c r="L346">
        <v>0</v>
      </c>
      <c r="M346">
        <v>0</v>
      </c>
      <c r="N346">
        <v>3093</v>
      </c>
      <c r="O346">
        <v>38.909759999999999</v>
      </c>
      <c r="P346">
        <v>318</v>
      </c>
      <c r="Q346">
        <v>8554496</v>
      </c>
      <c r="R346">
        <v>20.54448</v>
      </c>
      <c r="S346">
        <v>-1</v>
      </c>
      <c r="T346">
        <v>0</v>
      </c>
      <c r="U346">
        <v>0</v>
      </c>
      <c r="V346">
        <v>3093</v>
      </c>
      <c r="W346">
        <v>38.909759999999999</v>
      </c>
      <c r="X346">
        <v>280</v>
      </c>
      <c r="Y346">
        <v>7532254</v>
      </c>
      <c r="Z346">
        <v>19.265460000000001</v>
      </c>
      <c r="AA346">
        <v>-1</v>
      </c>
      <c r="AB346">
        <v>0</v>
      </c>
      <c r="AC346">
        <v>0</v>
      </c>
      <c r="AD346">
        <v>3093</v>
      </c>
      <c r="AE346">
        <v>38.909759999999999</v>
      </c>
      <c r="AF346">
        <v>385</v>
      </c>
      <c r="AG346">
        <v>10356860</v>
      </c>
      <c r="AH346">
        <v>22.631319999999999</v>
      </c>
      <c r="AI346">
        <v>-1</v>
      </c>
    </row>
    <row r="347" spans="1:35" x14ac:dyDescent="0.3">
      <c r="A347">
        <v>4.0000000000000002E-4</v>
      </c>
      <c r="B347">
        <v>10</v>
      </c>
      <c r="C347">
        <v>1.76</v>
      </c>
      <c r="D347">
        <v>250</v>
      </c>
      <c r="E347">
        <v>333.33</v>
      </c>
      <c r="F347">
        <v>80</v>
      </c>
      <c r="G347">
        <v>538.33333300000004</v>
      </c>
      <c r="H347">
        <v>30.333580000000001</v>
      </c>
      <c r="I347">
        <v>315</v>
      </c>
      <c r="J347">
        <v>40</v>
      </c>
      <c r="K347">
        <v>150</v>
      </c>
      <c r="L347">
        <v>0</v>
      </c>
      <c r="M347">
        <v>0</v>
      </c>
      <c r="N347">
        <v>3081</v>
      </c>
      <c r="O347">
        <v>40.303750000000001</v>
      </c>
      <c r="P347">
        <v>358</v>
      </c>
      <c r="Q347">
        <v>9630524</v>
      </c>
      <c r="R347">
        <v>21.813230000000001</v>
      </c>
      <c r="S347">
        <v>-1</v>
      </c>
      <c r="T347">
        <v>0</v>
      </c>
      <c r="U347">
        <v>0</v>
      </c>
      <c r="V347">
        <v>3081</v>
      </c>
      <c r="W347">
        <v>40.303750000000001</v>
      </c>
      <c r="X347">
        <v>291</v>
      </c>
      <c r="Y347">
        <v>7828163</v>
      </c>
      <c r="Z347">
        <v>19.643920000000001</v>
      </c>
      <c r="AA347">
        <v>-1</v>
      </c>
      <c r="AB347">
        <v>0</v>
      </c>
      <c r="AC347">
        <v>0</v>
      </c>
      <c r="AD347">
        <v>3081</v>
      </c>
      <c r="AE347">
        <v>40.303750000000001</v>
      </c>
      <c r="AF347">
        <v>421</v>
      </c>
      <c r="AG347">
        <v>11325300</v>
      </c>
      <c r="AH347">
        <v>23.680399999999999</v>
      </c>
      <c r="AI347">
        <v>-1</v>
      </c>
    </row>
    <row r="348" spans="1:35" x14ac:dyDescent="0.3">
      <c r="A348">
        <v>4.0000000000000002E-4</v>
      </c>
      <c r="B348">
        <v>10</v>
      </c>
      <c r="C348">
        <v>1.76</v>
      </c>
      <c r="D348">
        <v>250</v>
      </c>
      <c r="E348">
        <v>333.33</v>
      </c>
      <c r="F348">
        <v>85</v>
      </c>
      <c r="G348">
        <v>543.33333300000004</v>
      </c>
      <c r="H348">
        <v>30.103210000000001</v>
      </c>
      <c r="I348">
        <v>315</v>
      </c>
      <c r="J348">
        <v>40</v>
      </c>
      <c r="K348">
        <v>150</v>
      </c>
      <c r="L348">
        <v>0</v>
      </c>
      <c r="M348">
        <v>0</v>
      </c>
      <c r="N348">
        <v>3059</v>
      </c>
      <c r="O348">
        <v>40.095350000000003</v>
      </c>
      <c r="P348">
        <v>322</v>
      </c>
      <c r="Q348">
        <v>8662089</v>
      </c>
      <c r="R348">
        <v>20.674700000000001</v>
      </c>
      <c r="S348">
        <v>-1</v>
      </c>
      <c r="T348">
        <v>0</v>
      </c>
      <c r="U348">
        <v>0</v>
      </c>
      <c r="V348">
        <v>3059</v>
      </c>
      <c r="W348">
        <v>40.095350000000003</v>
      </c>
      <c r="X348">
        <v>265</v>
      </c>
      <c r="Y348">
        <v>7128738</v>
      </c>
      <c r="Z348">
        <v>18.737539999999999</v>
      </c>
      <c r="AA348">
        <v>-1</v>
      </c>
      <c r="AB348">
        <v>0</v>
      </c>
      <c r="AC348">
        <v>0</v>
      </c>
      <c r="AD348">
        <v>3059</v>
      </c>
      <c r="AE348">
        <v>40.095350000000003</v>
      </c>
      <c r="AF348">
        <v>376</v>
      </c>
      <c r="AG348">
        <v>10114750</v>
      </c>
      <c r="AH348">
        <v>22.36178</v>
      </c>
      <c r="AI348">
        <v>-1</v>
      </c>
    </row>
    <row r="349" spans="1:35" x14ac:dyDescent="0.3">
      <c r="A349">
        <v>4.0000000000000002E-4</v>
      </c>
      <c r="B349">
        <v>10</v>
      </c>
      <c r="C349">
        <v>1.76</v>
      </c>
      <c r="D349">
        <v>250</v>
      </c>
      <c r="E349">
        <v>333.33</v>
      </c>
      <c r="F349">
        <v>90</v>
      </c>
      <c r="G349">
        <v>548.33333300000004</v>
      </c>
      <c r="H349">
        <v>29.875990000000002</v>
      </c>
      <c r="I349">
        <v>315</v>
      </c>
      <c r="J349">
        <v>40</v>
      </c>
      <c r="K349">
        <v>150</v>
      </c>
      <c r="L349">
        <v>0</v>
      </c>
      <c r="M349">
        <v>0</v>
      </c>
      <c r="N349">
        <v>3089</v>
      </c>
      <c r="O349">
        <v>42.818440000000002</v>
      </c>
      <c r="P349">
        <v>340</v>
      </c>
      <c r="Q349">
        <v>9146310</v>
      </c>
      <c r="R349">
        <v>21.251239999999999</v>
      </c>
      <c r="S349">
        <v>-1</v>
      </c>
      <c r="T349">
        <v>0</v>
      </c>
      <c r="U349">
        <v>0</v>
      </c>
      <c r="V349">
        <v>3089</v>
      </c>
      <c r="W349">
        <v>42.818440000000002</v>
      </c>
      <c r="X349">
        <v>288</v>
      </c>
      <c r="Y349">
        <v>7747458</v>
      </c>
      <c r="Z349">
        <v>19.541399999999999</v>
      </c>
      <c r="AA349">
        <v>-1</v>
      </c>
      <c r="AB349">
        <v>0</v>
      </c>
      <c r="AC349">
        <v>0</v>
      </c>
      <c r="AD349">
        <v>3089</v>
      </c>
      <c r="AE349">
        <v>42.818440000000002</v>
      </c>
      <c r="AF349">
        <v>422</v>
      </c>
      <c r="AG349">
        <v>11352190</v>
      </c>
      <c r="AH349">
        <v>23.708919999999999</v>
      </c>
      <c r="AI349">
        <v>-1</v>
      </c>
    </row>
    <row r="350" spans="1:35" x14ac:dyDescent="0.3">
      <c r="A350">
        <v>4.0000000000000002E-4</v>
      </c>
      <c r="B350">
        <v>10</v>
      </c>
      <c r="C350">
        <v>1.76</v>
      </c>
      <c r="D350">
        <v>250</v>
      </c>
      <c r="E350">
        <v>333.33</v>
      </c>
      <c r="F350">
        <v>95</v>
      </c>
      <c r="G350">
        <v>553.33333300000004</v>
      </c>
      <c r="H350">
        <v>29.651859999999999</v>
      </c>
      <c r="I350">
        <v>315</v>
      </c>
      <c r="J350">
        <v>40</v>
      </c>
      <c r="K350">
        <v>150</v>
      </c>
      <c r="L350">
        <v>0</v>
      </c>
      <c r="M350">
        <v>0</v>
      </c>
      <c r="N350">
        <v>3058</v>
      </c>
      <c r="O350">
        <v>45.587780000000002</v>
      </c>
      <c r="P350">
        <v>342</v>
      </c>
      <c r="Q350">
        <v>9200104</v>
      </c>
      <c r="R350">
        <v>21.31438</v>
      </c>
      <c r="S350">
        <v>-1</v>
      </c>
      <c r="T350">
        <v>0</v>
      </c>
      <c r="U350">
        <v>0</v>
      </c>
      <c r="V350">
        <v>3058</v>
      </c>
      <c r="W350">
        <v>45.587780000000002</v>
      </c>
      <c r="X350">
        <v>293</v>
      </c>
      <c r="Y350">
        <v>7881961</v>
      </c>
      <c r="Z350">
        <v>19.711980000000001</v>
      </c>
      <c r="AA350">
        <v>-1</v>
      </c>
      <c r="AB350">
        <v>0</v>
      </c>
      <c r="AC350">
        <v>0</v>
      </c>
      <c r="AD350">
        <v>3058</v>
      </c>
      <c r="AE350">
        <v>45.587780000000002</v>
      </c>
      <c r="AF350">
        <v>417</v>
      </c>
      <c r="AG350">
        <v>11217670</v>
      </c>
      <c r="AH350">
        <v>23.566020000000002</v>
      </c>
      <c r="AI350">
        <v>-1</v>
      </c>
    </row>
    <row r="351" spans="1:35" x14ac:dyDescent="0.3">
      <c r="A351">
        <v>4.0000000000000002E-4</v>
      </c>
      <c r="B351">
        <v>10</v>
      </c>
      <c r="C351">
        <v>1.76</v>
      </c>
      <c r="D351">
        <v>250</v>
      </c>
      <c r="E351">
        <v>333.33</v>
      </c>
      <c r="F351">
        <v>100</v>
      </c>
      <c r="G351">
        <v>558.33333300000004</v>
      </c>
      <c r="H351">
        <v>29.430779999999999</v>
      </c>
      <c r="I351">
        <v>315</v>
      </c>
      <c r="J351">
        <v>40</v>
      </c>
      <c r="K351">
        <v>150</v>
      </c>
      <c r="L351">
        <v>0</v>
      </c>
      <c r="M351">
        <v>0</v>
      </c>
      <c r="N351">
        <v>3088</v>
      </c>
      <c r="O351">
        <v>47.39284</v>
      </c>
      <c r="P351">
        <v>342</v>
      </c>
      <c r="Q351">
        <v>9200108</v>
      </c>
      <c r="R351">
        <v>21.31438</v>
      </c>
      <c r="S351">
        <v>-1</v>
      </c>
      <c r="T351">
        <v>0</v>
      </c>
      <c r="U351">
        <v>0</v>
      </c>
      <c r="V351">
        <v>3088</v>
      </c>
      <c r="W351">
        <v>47.39284</v>
      </c>
      <c r="X351">
        <v>298</v>
      </c>
      <c r="Y351">
        <v>8016464</v>
      </c>
      <c r="Z351">
        <v>19.881160000000001</v>
      </c>
      <c r="AA351">
        <v>-1</v>
      </c>
      <c r="AB351">
        <v>0</v>
      </c>
      <c r="AC351">
        <v>0</v>
      </c>
      <c r="AD351">
        <v>3088</v>
      </c>
      <c r="AE351">
        <v>47.39284</v>
      </c>
      <c r="AF351">
        <v>419</v>
      </c>
      <c r="AG351">
        <v>11271480</v>
      </c>
      <c r="AH351">
        <v>23.623270000000002</v>
      </c>
      <c r="AI351">
        <v>-1</v>
      </c>
    </row>
    <row r="352" spans="1:35" x14ac:dyDescent="0.3">
      <c r="A352">
        <v>4.0000000000000002E-4</v>
      </c>
      <c r="B352">
        <v>10</v>
      </c>
      <c r="C352">
        <v>1.76</v>
      </c>
      <c r="D352">
        <v>250</v>
      </c>
      <c r="E352">
        <v>333.33</v>
      </c>
      <c r="F352">
        <v>2.5</v>
      </c>
      <c r="G352">
        <v>460.83333299999998</v>
      </c>
      <c r="H352">
        <v>34.354329999999997</v>
      </c>
      <c r="I352">
        <v>315</v>
      </c>
      <c r="J352">
        <v>40</v>
      </c>
      <c r="K352">
        <v>150</v>
      </c>
      <c r="L352">
        <v>0</v>
      </c>
      <c r="M352">
        <v>0</v>
      </c>
      <c r="N352">
        <v>1015</v>
      </c>
      <c r="O352">
        <v>6.5153689999999997</v>
      </c>
      <c r="P352">
        <v>355</v>
      </c>
      <c r="Q352">
        <v>9549852</v>
      </c>
      <c r="R352">
        <v>21.72053</v>
      </c>
      <c r="S352">
        <v>-1</v>
      </c>
      <c r="T352">
        <v>0</v>
      </c>
      <c r="U352">
        <v>0</v>
      </c>
      <c r="V352">
        <v>814</v>
      </c>
      <c r="W352">
        <v>5.2150059999999998</v>
      </c>
      <c r="X352">
        <v>283</v>
      </c>
      <c r="Y352">
        <v>7612981</v>
      </c>
      <c r="Z352">
        <v>19.36938</v>
      </c>
      <c r="AA352">
        <v>-1</v>
      </c>
      <c r="AB352">
        <v>0</v>
      </c>
      <c r="AC352">
        <v>0</v>
      </c>
      <c r="AD352">
        <v>814</v>
      </c>
      <c r="AE352">
        <v>5.2150059999999998</v>
      </c>
      <c r="AF352">
        <v>340</v>
      </c>
      <c r="AG352">
        <v>9146345</v>
      </c>
      <c r="AH352">
        <v>21.251239999999999</v>
      </c>
      <c r="AI352">
        <v>-1</v>
      </c>
    </row>
    <row r="353" spans="1:35" x14ac:dyDescent="0.3">
      <c r="A353" t="s">
        <v>74</v>
      </c>
      <c r="B353" t="s">
        <v>74</v>
      </c>
      <c r="D353" t="s">
        <v>74</v>
      </c>
      <c r="E353" t="s">
        <v>74</v>
      </c>
      <c r="F353" t="s">
        <v>75</v>
      </c>
      <c r="H353" t="s">
        <v>74</v>
      </c>
      <c r="K353">
        <v>200</v>
      </c>
    </row>
    <row r="354" spans="1:35" x14ac:dyDescent="0.3">
      <c r="A354">
        <v>4.0000000000000002E-4</v>
      </c>
      <c r="B354">
        <v>10</v>
      </c>
      <c r="C354">
        <v>1.76</v>
      </c>
      <c r="D354">
        <v>250</v>
      </c>
      <c r="E354">
        <v>333.33</v>
      </c>
      <c r="F354">
        <v>0</v>
      </c>
      <c r="G354">
        <v>458.33333299999998</v>
      </c>
      <c r="H354">
        <v>38.532539999999997</v>
      </c>
      <c r="I354">
        <v>365</v>
      </c>
      <c r="J354">
        <v>40</v>
      </c>
      <c r="K354">
        <v>200</v>
      </c>
      <c r="L354">
        <v>0</v>
      </c>
      <c r="M354">
        <v>0</v>
      </c>
      <c r="N354">
        <v>361</v>
      </c>
      <c r="O354">
        <v>0.24508369999999999</v>
      </c>
      <c r="P354">
        <v>420</v>
      </c>
      <c r="Q354">
        <v>11298360</v>
      </c>
      <c r="R354">
        <v>23.65185</v>
      </c>
      <c r="S354">
        <v>-1</v>
      </c>
      <c r="T354">
        <v>0</v>
      </c>
      <c r="U354">
        <v>0</v>
      </c>
      <c r="V354">
        <v>361</v>
      </c>
      <c r="W354">
        <v>0.24508369999999999</v>
      </c>
      <c r="X354">
        <v>412</v>
      </c>
      <c r="Y354">
        <v>11083160</v>
      </c>
      <c r="Z354">
        <v>23.42229</v>
      </c>
      <c r="AA354">
        <v>-1</v>
      </c>
      <c r="AB354">
        <v>0</v>
      </c>
      <c r="AC354">
        <v>0</v>
      </c>
      <c r="AD354">
        <v>361</v>
      </c>
      <c r="AE354">
        <v>0.24508369999999999</v>
      </c>
      <c r="AF354">
        <v>352</v>
      </c>
      <c r="AG354">
        <v>9469116</v>
      </c>
      <c r="AH354">
        <v>21.62745</v>
      </c>
      <c r="AI354">
        <v>-1</v>
      </c>
    </row>
    <row r="355" spans="1:35" x14ac:dyDescent="0.3">
      <c r="A355">
        <v>4.0000000000000002E-4</v>
      </c>
      <c r="B355">
        <v>10</v>
      </c>
      <c r="C355">
        <v>1.76</v>
      </c>
      <c r="D355">
        <v>250</v>
      </c>
      <c r="E355">
        <v>333.33</v>
      </c>
      <c r="F355">
        <v>5</v>
      </c>
      <c r="G355">
        <v>463.33333299999998</v>
      </c>
      <c r="H355">
        <v>38.229970000000002</v>
      </c>
      <c r="I355">
        <v>365</v>
      </c>
      <c r="J355">
        <v>40</v>
      </c>
      <c r="K355">
        <v>200</v>
      </c>
      <c r="L355">
        <v>0</v>
      </c>
      <c r="M355">
        <v>0</v>
      </c>
      <c r="N355">
        <v>566</v>
      </c>
      <c r="O355">
        <v>0.41327469999999999</v>
      </c>
      <c r="P355">
        <v>366</v>
      </c>
      <c r="Q355">
        <v>9845727</v>
      </c>
      <c r="R355">
        <v>22.058630000000001</v>
      </c>
      <c r="S355">
        <v>-1</v>
      </c>
      <c r="T355">
        <v>0</v>
      </c>
      <c r="U355">
        <v>0</v>
      </c>
      <c r="V355">
        <v>566</v>
      </c>
      <c r="W355">
        <v>0.41327469999999999</v>
      </c>
      <c r="X355">
        <v>373</v>
      </c>
      <c r="Y355">
        <v>10034030</v>
      </c>
      <c r="Z355">
        <v>22.271249999999998</v>
      </c>
      <c r="AA355">
        <v>-1</v>
      </c>
      <c r="AB355">
        <v>0</v>
      </c>
      <c r="AC355">
        <v>0</v>
      </c>
      <c r="AD355">
        <v>566</v>
      </c>
      <c r="AE355">
        <v>0.41327469999999999</v>
      </c>
      <c r="AF355">
        <v>356</v>
      </c>
      <c r="AG355">
        <v>9576745</v>
      </c>
      <c r="AH355">
        <v>21.751470000000001</v>
      </c>
      <c r="AI355">
        <v>-1</v>
      </c>
    </row>
    <row r="356" spans="1:35" x14ac:dyDescent="0.3">
      <c r="A356">
        <v>4.0000000000000002E-4</v>
      </c>
      <c r="B356">
        <v>10</v>
      </c>
      <c r="C356">
        <v>1.76</v>
      </c>
      <c r="D356">
        <v>250</v>
      </c>
      <c r="E356">
        <v>333.33</v>
      </c>
      <c r="F356">
        <v>10</v>
      </c>
      <c r="G356">
        <v>468.33333299999998</v>
      </c>
      <c r="H356">
        <v>37.931399999999996</v>
      </c>
      <c r="I356">
        <v>365</v>
      </c>
      <c r="J356">
        <v>40</v>
      </c>
      <c r="K356">
        <v>200</v>
      </c>
      <c r="L356">
        <v>0</v>
      </c>
      <c r="M356">
        <v>0</v>
      </c>
      <c r="N356">
        <v>544</v>
      </c>
      <c r="O356">
        <v>0.44618819999999998</v>
      </c>
      <c r="P356">
        <v>364</v>
      </c>
      <c r="Q356">
        <v>9791931</v>
      </c>
      <c r="R356">
        <v>21.997530000000001</v>
      </c>
      <c r="S356">
        <v>-1</v>
      </c>
      <c r="T356">
        <v>0</v>
      </c>
      <c r="U356">
        <v>0</v>
      </c>
      <c r="V356">
        <v>544</v>
      </c>
      <c r="W356">
        <v>0.44618819999999998</v>
      </c>
      <c r="X356">
        <v>366</v>
      </c>
      <c r="Y356">
        <v>9845724</v>
      </c>
      <c r="Z356">
        <v>22.058630000000001</v>
      </c>
      <c r="AA356">
        <v>-1</v>
      </c>
      <c r="AB356">
        <v>0</v>
      </c>
      <c r="AC356">
        <v>0</v>
      </c>
      <c r="AD356">
        <v>544</v>
      </c>
      <c r="AE356">
        <v>0.44618819999999998</v>
      </c>
      <c r="AF356">
        <v>374</v>
      </c>
      <c r="AG356">
        <v>10060960</v>
      </c>
      <c r="AH356">
        <v>22.301459999999999</v>
      </c>
      <c r="AI356">
        <v>-1</v>
      </c>
    </row>
    <row r="357" spans="1:35" x14ac:dyDescent="0.3">
      <c r="A357">
        <v>4.0000000000000002E-4</v>
      </c>
      <c r="B357">
        <v>10</v>
      </c>
      <c r="C357">
        <v>1.76</v>
      </c>
      <c r="D357">
        <v>250</v>
      </c>
      <c r="E357">
        <v>333.33</v>
      </c>
      <c r="F357">
        <v>15</v>
      </c>
      <c r="G357">
        <v>473.33333299999998</v>
      </c>
      <c r="H357">
        <v>37.636769999999999</v>
      </c>
      <c r="I357">
        <v>365</v>
      </c>
      <c r="J357">
        <v>40</v>
      </c>
      <c r="K357">
        <v>200</v>
      </c>
      <c r="L357">
        <v>0</v>
      </c>
      <c r="M357">
        <v>0</v>
      </c>
      <c r="N357">
        <v>547</v>
      </c>
      <c r="O357">
        <v>0.42847649999999998</v>
      </c>
      <c r="P357">
        <v>350</v>
      </c>
      <c r="Q357">
        <v>9415316</v>
      </c>
      <c r="R357">
        <v>21.565180000000002</v>
      </c>
      <c r="S357">
        <v>-1</v>
      </c>
      <c r="T357">
        <v>0</v>
      </c>
      <c r="U357">
        <v>0</v>
      </c>
      <c r="V357">
        <v>547</v>
      </c>
      <c r="W357">
        <v>0.42847649999999998</v>
      </c>
      <c r="X357">
        <v>369</v>
      </c>
      <c r="Y357">
        <v>9926389</v>
      </c>
      <c r="Z357">
        <v>22.149989999999999</v>
      </c>
      <c r="AA357">
        <v>-1</v>
      </c>
      <c r="AB357">
        <v>0</v>
      </c>
      <c r="AC357">
        <v>0</v>
      </c>
      <c r="AD357">
        <v>547</v>
      </c>
      <c r="AE357">
        <v>0.42847649999999998</v>
      </c>
      <c r="AF357">
        <v>385</v>
      </c>
      <c r="AG357">
        <v>10356850</v>
      </c>
      <c r="AH357">
        <v>22.631319999999999</v>
      </c>
      <c r="AI357">
        <v>-1</v>
      </c>
    </row>
    <row r="358" spans="1:35" x14ac:dyDescent="0.3">
      <c r="A358">
        <v>4.0000000000000002E-4</v>
      </c>
      <c r="B358">
        <v>10</v>
      </c>
      <c r="C358">
        <v>1.76</v>
      </c>
      <c r="D358">
        <v>250</v>
      </c>
      <c r="E358">
        <v>333.33</v>
      </c>
      <c r="F358">
        <v>20</v>
      </c>
      <c r="G358">
        <v>478.33333299999998</v>
      </c>
      <c r="H358">
        <v>37.346020000000003</v>
      </c>
      <c r="I358">
        <v>365</v>
      </c>
      <c r="J358">
        <v>40</v>
      </c>
      <c r="K358">
        <v>200</v>
      </c>
      <c r="L358">
        <v>0</v>
      </c>
      <c r="M358">
        <v>0</v>
      </c>
      <c r="N358">
        <v>551</v>
      </c>
      <c r="O358">
        <v>0.52954769999999995</v>
      </c>
      <c r="P358">
        <v>376</v>
      </c>
      <c r="Q358">
        <v>10114760</v>
      </c>
      <c r="R358">
        <v>22.36178</v>
      </c>
      <c r="S358">
        <v>-1</v>
      </c>
      <c r="T358">
        <v>0</v>
      </c>
      <c r="U358">
        <v>0</v>
      </c>
      <c r="V358">
        <v>551</v>
      </c>
      <c r="W358">
        <v>0.52954769999999995</v>
      </c>
      <c r="X358">
        <v>366</v>
      </c>
      <c r="Y358">
        <v>9845737</v>
      </c>
      <c r="Z358">
        <v>22.058630000000001</v>
      </c>
      <c r="AA358">
        <v>-1</v>
      </c>
      <c r="AB358">
        <v>0</v>
      </c>
      <c r="AC358">
        <v>0</v>
      </c>
      <c r="AD358">
        <v>551</v>
      </c>
      <c r="AE358">
        <v>0.52954769999999995</v>
      </c>
      <c r="AF358">
        <v>425</v>
      </c>
      <c r="AG358">
        <v>11432890</v>
      </c>
      <c r="AH358">
        <v>23.794270000000001</v>
      </c>
      <c r="AI358">
        <v>-1</v>
      </c>
    </row>
    <row r="359" spans="1:35" x14ac:dyDescent="0.3">
      <c r="A359">
        <v>4.0000000000000002E-4</v>
      </c>
      <c r="B359">
        <v>10</v>
      </c>
      <c r="C359">
        <v>1.76</v>
      </c>
      <c r="D359">
        <v>250</v>
      </c>
      <c r="E359">
        <v>333.33</v>
      </c>
      <c r="F359">
        <v>25</v>
      </c>
      <c r="G359">
        <v>483.33333299999998</v>
      </c>
      <c r="H359">
        <v>37.059089999999998</v>
      </c>
      <c r="I359">
        <v>365</v>
      </c>
      <c r="J359">
        <v>40</v>
      </c>
      <c r="K359">
        <v>200</v>
      </c>
      <c r="L359">
        <v>0</v>
      </c>
      <c r="M359">
        <v>0</v>
      </c>
      <c r="N359">
        <v>610</v>
      </c>
      <c r="O359">
        <v>0.61609959999999997</v>
      </c>
      <c r="P359">
        <v>324</v>
      </c>
      <c r="Q359">
        <v>8715826</v>
      </c>
      <c r="R359">
        <v>20.739519999999999</v>
      </c>
      <c r="S359">
        <v>-1</v>
      </c>
      <c r="T359">
        <v>0</v>
      </c>
      <c r="U359">
        <v>0</v>
      </c>
      <c r="V359">
        <v>610</v>
      </c>
      <c r="W359">
        <v>0.61609959999999997</v>
      </c>
      <c r="X359">
        <v>340</v>
      </c>
      <c r="Y359">
        <v>9146190</v>
      </c>
      <c r="Z359">
        <v>21.251239999999999</v>
      </c>
      <c r="AA359">
        <v>-1</v>
      </c>
      <c r="AB359">
        <v>0</v>
      </c>
      <c r="AC359">
        <v>0</v>
      </c>
      <c r="AD359">
        <v>610</v>
      </c>
      <c r="AE359">
        <v>0.61609959999999997</v>
      </c>
      <c r="AF359">
        <v>375</v>
      </c>
      <c r="AG359">
        <v>10087830</v>
      </c>
      <c r="AH359">
        <v>22.33164</v>
      </c>
      <c r="AI359">
        <v>-1</v>
      </c>
    </row>
    <row r="360" spans="1:35" x14ac:dyDescent="0.3">
      <c r="A360">
        <v>4.0000000000000002E-4</v>
      </c>
      <c r="B360">
        <v>10</v>
      </c>
      <c r="C360">
        <v>1.76</v>
      </c>
      <c r="D360">
        <v>250</v>
      </c>
      <c r="E360">
        <v>333.33</v>
      </c>
      <c r="F360">
        <v>30</v>
      </c>
      <c r="G360">
        <v>488.33333299999998</v>
      </c>
      <c r="H360">
        <v>36.775910000000003</v>
      </c>
      <c r="I360">
        <v>365</v>
      </c>
      <c r="J360">
        <v>40</v>
      </c>
      <c r="K360">
        <v>200</v>
      </c>
      <c r="L360">
        <v>0</v>
      </c>
      <c r="M360">
        <v>0</v>
      </c>
      <c r="N360">
        <v>602</v>
      </c>
      <c r="O360">
        <v>0.6509509</v>
      </c>
      <c r="P360">
        <v>362</v>
      </c>
      <c r="Q360">
        <v>9738133</v>
      </c>
      <c r="R360">
        <v>21.936260000000001</v>
      </c>
      <c r="S360">
        <v>-1</v>
      </c>
      <c r="T360">
        <v>0</v>
      </c>
      <c r="U360">
        <v>0</v>
      </c>
      <c r="V360">
        <v>602</v>
      </c>
      <c r="W360">
        <v>0.6509509</v>
      </c>
      <c r="X360">
        <v>354</v>
      </c>
      <c r="Y360">
        <v>9522894</v>
      </c>
      <c r="Z360">
        <v>21.689540000000001</v>
      </c>
      <c r="AA360">
        <v>-1</v>
      </c>
      <c r="AB360">
        <v>0</v>
      </c>
      <c r="AC360">
        <v>0</v>
      </c>
      <c r="AD360">
        <v>602</v>
      </c>
      <c r="AE360">
        <v>0.6509509</v>
      </c>
      <c r="AF360">
        <v>425</v>
      </c>
      <c r="AG360">
        <v>11432860</v>
      </c>
      <c r="AH360">
        <v>23.794270000000001</v>
      </c>
      <c r="AI360">
        <v>-1</v>
      </c>
    </row>
    <row r="361" spans="1:35" x14ac:dyDescent="0.3">
      <c r="A361">
        <v>4.0000000000000002E-4</v>
      </c>
      <c r="B361">
        <v>10</v>
      </c>
      <c r="C361">
        <v>1.76</v>
      </c>
      <c r="D361">
        <v>250</v>
      </c>
      <c r="E361">
        <v>333.33</v>
      </c>
      <c r="F361">
        <v>35</v>
      </c>
      <c r="G361">
        <v>493.33333299999998</v>
      </c>
      <c r="H361">
        <v>36.496429999999997</v>
      </c>
      <c r="I361">
        <v>365</v>
      </c>
      <c r="J361">
        <v>40</v>
      </c>
      <c r="K361">
        <v>200</v>
      </c>
      <c r="L361">
        <v>0</v>
      </c>
      <c r="M361">
        <v>0</v>
      </c>
      <c r="N361">
        <v>530</v>
      </c>
      <c r="O361">
        <v>0.58957250000000005</v>
      </c>
      <c r="P361">
        <v>355</v>
      </c>
      <c r="Q361">
        <v>9549795</v>
      </c>
      <c r="R361">
        <v>21.72053</v>
      </c>
      <c r="S361">
        <v>-1</v>
      </c>
      <c r="T361">
        <v>0</v>
      </c>
      <c r="U361">
        <v>0</v>
      </c>
      <c r="V361">
        <v>530</v>
      </c>
      <c r="W361">
        <v>0.58957250000000005</v>
      </c>
      <c r="X361">
        <v>350</v>
      </c>
      <c r="Y361">
        <v>9415249</v>
      </c>
      <c r="Z361">
        <v>21.565180000000002</v>
      </c>
      <c r="AA361">
        <v>-1</v>
      </c>
      <c r="AB361">
        <v>0</v>
      </c>
      <c r="AC361">
        <v>0</v>
      </c>
      <c r="AD361">
        <v>530</v>
      </c>
      <c r="AE361">
        <v>0.58957250000000005</v>
      </c>
      <c r="AF361">
        <v>423</v>
      </c>
      <c r="AG361">
        <v>11379090</v>
      </c>
      <c r="AH361">
        <v>23.737400000000001</v>
      </c>
      <c r="AI361">
        <v>-1</v>
      </c>
    </row>
    <row r="362" spans="1:35" x14ac:dyDescent="0.3">
      <c r="A362">
        <v>4.0000000000000002E-4</v>
      </c>
      <c r="B362">
        <v>10</v>
      </c>
      <c r="C362">
        <v>1.76</v>
      </c>
      <c r="D362">
        <v>250</v>
      </c>
      <c r="E362">
        <v>333.33</v>
      </c>
      <c r="F362">
        <v>40</v>
      </c>
      <c r="G362">
        <v>498.33333299999998</v>
      </c>
      <c r="H362">
        <v>36.220590000000001</v>
      </c>
      <c r="I362">
        <v>365</v>
      </c>
      <c r="J362">
        <v>40</v>
      </c>
      <c r="K362">
        <v>200</v>
      </c>
      <c r="L362">
        <v>0</v>
      </c>
      <c r="M362">
        <v>0</v>
      </c>
      <c r="N362">
        <v>542</v>
      </c>
      <c r="O362">
        <v>0.61465170000000002</v>
      </c>
      <c r="P362">
        <v>356</v>
      </c>
      <c r="Q362">
        <v>9576724</v>
      </c>
      <c r="R362">
        <v>21.751470000000001</v>
      </c>
      <c r="S362">
        <v>-1</v>
      </c>
      <c r="T362">
        <v>0</v>
      </c>
      <c r="U362">
        <v>0</v>
      </c>
      <c r="V362">
        <v>542</v>
      </c>
      <c r="W362">
        <v>0.61465170000000002</v>
      </c>
      <c r="X362">
        <v>350</v>
      </c>
      <c r="Y362">
        <v>9415271</v>
      </c>
      <c r="Z362">
        <v>21.565180000000002</v>
      </c>
      <c r="AA362">
        <v>-1</v>
      </c>
      <c r="AB362">
        <v>0</v>
      </c>
      <c r="AC362">
        <v>0</v>
      </c>
      <c r="AD362">
        <v>542</v>
      </c>
      <c r="AE362">
        <v>0.61465170000000002</v>
      </c>
      <c r="AF362">
        <v>414</v>
      </c>
      <c r="AG362">
        <v>11136980</v>
      </c>
      <c r="AH362">
        <v>23.479880000000001</v>
      </c>
      <c r="AI362">
        <v>-1</v>
      </c>
    </row>
    <row r="363" spans="1:35" x14ac:dyDescent="0.3">
      <c r="A363">
        <v>4.0000000000000002E-4</v>
      </c>
      <c r="B363">
        <v>10</v>
      </c>
      <c r="C363">
        <v>1.76</v>
      </c>
      <c r="D363">
        <v>250</v>
      </c>
      <c r="E363">
        <v>333.33</v>
      </c>
      <c r="F363">
        <v>45</v>
      </c>
      <c r="G363">
        <v>503.33333299999998</v>
      </c>
      <c r="H363">
        <v>35.948320000000002</v>
      </c>
      <c r="I363">
        <v>365</v>
      </c>
      <c r="J363">
        <v>40</v>
      </c>
      <c r="K363">
        <v>200</v>
      </c>
      <c r="L363">
        <v>0</v>
      </c>
      <c r="M363">
        <v>0</v>
      </c>
      <c r="N363">
        <v>612</v>
      </c>
      <c r="O363">
        <v>0.91554279999999999</v>
      </c>
      <c r="P363">
        <v>309</v>
      </c>
      <c r="Q363">
        <v>8312370</v>
      </c>
      <c r="R363">
        <v>20.248560000000001</v>
      </c>
      <c r="S363">
        <v>-1</v>
      </c>
      <c r="T363">
        <v>0</v>
      </c>
      <c r="U363">
        <v>0</v>
      </c>
      <c r="V363">
        <v>612</v>
      </c>
      <c r="W363">
        <v>0.91554279999999999</v>
      </c>
      <c r="X363">
        <v>299</v>
      </c>
      <c r="Y363">
        <v>8043254</v>
      </c>
      <c r="Z363">
        <v>19.914819999999999</v>
      </c>
      <c r="AA363">
        <v>-1</v>
      </c>
      <c r="AB363">
        <v>0</v>
      </c>
      <c r="AC363">
        <v>0</v>
      </c>
      <c r="AD363">
        <v>612</v>
      </c>
      <c r="AE363">
        <v>0.91554279999999999</v>
      </c>
      <c r="AF363">
        <v>374</v>
      </c>
      <c r="AG363">
        <v>10060860</v>
      </c>
      <c r="AH363">
        <v>22.301459999999999</v>
      </c>
      <c r="AI363">
        <v>-1</v>
      </c>
    </row>
    <row r="364" spans="1:35" x14ac:dyDescent="0.3">
      <c r="A364">
        <v>4.0000000000000002E-4</v>
      </c>
      <c r="B364">
        <v>10</v>
      </c>
      <c r="C364">
        <v>1.76</v>
      </c>
      <c r="D364">
        <v>250</v>
      </c>
      <c r="E364">
        <v>333.33</v>
      </c>
      <c r="F364">
        <v>50</v>
      </c>
      <c r="G364">
        <v>508.33333299999998</v>
      </c>
      <c r="H364">
        <v>35.679580000000001</v>
      </c>
      <c r="I364">
        <v>365</v>
      </c>
      <c r="J364">
        <v>40</v>
      </c>
      <c r="K364">
        <v>200</v>
      </c>
      <c r="L364">
        <v>0</v>
      </c>
      <c r="M364">
        <v>0</v>
      </c>
      <c r="N364">
        <v>645</v>
      </c>
      <c r="O364">
        <v>0.95539569999999996</v>
      </c>
      <c r="P364">
        <v>364</v>
      </c>
      <c r="Q364">
        <v>9791947</v>
      </c>
      <c r="R364">
        <v>21.997530000000001</v>
      </c>
      <c r="S364">
        <v>-1</v>
      </c>
      <c r="T364">
        <v>0</v>
      </c>
      <c r="U364">
        <v>0</v>
      </c>
      <c r="V364">
        <v>645</v>
      </c>
      <c r="W364">
        <v>0.95539569999999996</v>
      </c>
      <c r="X364">
        <v>328</v>
      </c>
      <c r="Y364">
        <v>8823444</v>
      </c>
      <c r="Z364">
        <v>20.868569999999998</v>
      </c>
      <c r="AA364">
        <v>-1</v>
      </c>
      <c r="AB364">
        <v>0</v>
      </c>
      <c r="AC364">
        <v>0</v>
      </c>
      <c r="AD364">
        <v>645</v>
      </c>
      <c r="AE364">
        <v>0.95539569999999996</v>
      </c>
      <c r="AF364">
        <v>435</v>
      </c>
      <c r="AG364">
        <v>11701840</v>
      </c>
      <c r="AH364">
        <v>24.076720000000002</v>
      </c>
      <c r="AI364">
        <v>-1</v>
      </c>
    </row>
    <row r="365" spans="1:35" x14ac:dyDescent="0.3">
      <c r="A365">
        <v>4.0000000000000002E-4</v>
      </c>
      <c r="B365">
        <v>10</v>
      </c>
      <c r="C365">
        <v>1.76</v>
      </c>
      <c r="D365">
        <v>250</v>
      </c>
      <c r="E365">
        <v>333.33</v>
      </c>
      <c r="F365">
        <v>55</v>
      </c>
      <c r="G365">
        <v>513.33333300000004</v>
      </c>
      <c r="H365">
        <v>35.41431</v>
      </c>
      <c r="I365">
        <v>365</v>
      </c>
      <c r="J365">
        <v>40</v>
      </c>
      <c r="K365">
        <v>200</v>
      </c>
      <c r="L365">
        <v>0</v>
      </c>
      <c r="M365">
        <v>0</v>
      </c>
      <c r="N365">
        <v>1639</v>
      </c>
      <c r="O365">
        <v>2.695354</v>
      </c>
      <c r="P365">
        <v>344</v>
      </c>
      <c r="Q365">
        <v>9253847</v>
      </c>
      <c r="R365">
        <v>21.37734</v>
      </c>
      <c r="S365">
        <v>-1</v>
      </c>
      <c r="T365">
        <v>0</v>
      </c>
      <c r="U365">
        <v>0</v>
      </c>
      <c r="V365">
        <v>1639</v>
      </c>
      <c r="W365">
        <v>2.695354</v>
      </c>
      <c r="X365">
        <v>339</v>
      </c>
      <c r="Y365">
        <v>9119283</v>
      </c>
      <c r="Z365">
        <v>21.2196</v>
      </c>
      <c r="AA365">
        <v>-1</v>
      </c>
      <c r="AB365">
        <v>0</v>
      </c>
      <c r="AC365">
        <v>0</v>
      </c>
      <c r="AD365">
        <v>1639</v>
      </c>
      <c r="AE365">
        <v>2.695354</v>
      </c>
      <c r="AF365">
        <v>415</v>
      </c>
      <c r="AG365">
        <v>11163840</v>
      </c>
      <c r="AH365">
        <v>23.50863</v>
      </c>
      <c r="AI365">
        <v>-1</v>
      </c>
    </row>
    <row r="366" spans="1:35" x14ac:dyDescent="0.3">
      <c r="A366">
        <v>4.0000000000000002E-4</v>
      </c>
      <c r="B366">
        <v>10</v>
      </c>
      <c r="C366">
        <v>1.76</v>
      </c>
      <c r="D366">
        <v>250</v>
      </c>
      <c r="E366">
        <v>333.33</v>
      </c>
      <c r="F366">
        <v>60</v>
      </c>
      <c r="G366">
        <v>518.33333300000004</v>
      </c>
      <c r="H366">
        <v>35.152439999999999</v>
      </c>
      <c r="I366">
        <v>365</v>
      </c>
      <c r="J366">
        <v>40</v>
      </c>
      <c r="K366">
        <v>200</v>
      </c>
      <c r="L366">
        <v>0</v>
      </c>
      <c r="M366">
        <v>0</v>
      </c>
      <c r="N366">
        <v>1632</v>
      </c>
      <c r="O366">
        <v>3.1544810000000001</v>
      </c>
      <c r="P366">
        <v>343</v>
      </c>
      <c r="Q366">
        <v>9226911</v>
      </c>
      <c r="R366">
        <v>21.345880000000001</v>
      </c>
      <c r="S366">
        <v>-1</v>
      </c>
      <c r="T366">
        <v>0</v>
      </c>
      <c r="U366">
        <v>0</v>
      </c>
      <c r="V366">
        <v>1632</v>
      </c>
      <c r="W366">
        <v>3.1544810000000001</v>
      </c>
      <c r="X366">
        <v>337</v>
      </c>
      <c r="Y366">
        <v>9065461</v>
      </c>
      <c r="Z366">
        <v>21.156189999999999</v>
      </c>
      <c r="AA366">
        <v>-1</v>
      </c>
      <c r="AB366">
        <v>0</v>
      </c>
      <c r="AC366">
        <v>0</v>
      </c>
      <c r="AD366">
        <v>1632</v>
      </c>
      <c r="AE366">
        <v>3.1544810000000001</v>
      </c>
      <c r="AF366">
        <v>410</v>
      </c>
      <c r="AG366">
        <v>11029340</v>
      </c>
      <c r="AH366">
        <v>23.364570000000001</v>
      </c>
      <c r="AI366">
        <v>-1</v>
      </c>
    </row>
    <row r="367" spans="1:35" x14ac:dyDescent="0.3">
      <c r="A367">
        <v>4.0000000000000002E-4</v>
      </c>
      <c r="B367">
        <v>10</v>
      </c>
      <c r="C367">
        <v>1.76</v>
      </c>
      <c r="D367">
        <v>250</v>
      </c>
      <c r="E367">
        <v>333.33</v>
      </c>
      <c r="F367">
        <v>65</v>
      </c>
      <c r="G367">
        <v>523.33333300000004</v>
      </c>
      <c r="H367">
        <v>34.893929999999997</v>
      </c>
      <c r="I367">
        <v>365</v>
      </c>
      <c r="J367">
        <v>40</v>
      </c>
      <c r="K367">
        <v>200</v>
      </c>
      <c r="L367">
        <v>0</v>
      </c>
      <c r="M367">
        <v>0</v>
      </c>
      <c r="N367">
        <v>1701</v>
      </c>
      <c r="O367">
        <v>3.1877170000000001</v>
      </c>
      <c r="P367">
        <v>311</v>
      </c>
      <c r="Q367">
        <v>8366192</v>
      </c>
      <c r="R367">
        <v>20.314679999999999</v>
      </c>
      <c r="S367">
        <v>-1</v>
      </c>
      <c r="T367">
        <v>0</v>
      </c>
      <c r="U367">
        <v>0</v>
      </c>
      <c r="V367">
        <v>1701</v>
      </c>
      <c r="W367">
        <v>3.1877170000000001</v>
      </c>
      <c r="X367">
        <v>291</v>
      </c>
      <c r="Y367">
        <v>7828164</v>
      </c>
      <c r="Z367">
        <v>19.643920000000001</v>
      </c>
      <c r="AA367">
        <v>-1</v>
      </c>
      <c r="AB367">
        <v>0</v>
      </c>
      <c r="AC367">
        <v>0</v>
      </c>
      <c r="AD367">
        <v>1701</v>
      </c>
      <c r="AE367">
        <v>3.1877170000000001</v>
      </c>
      <c r="AF367">
        <v>389</v>
      </c>
      <c r="AG367">
        <v>10464470</v>
      </c>
      <c r="AH367">
        <v>22.750139999999998</v>
      </c>
      <c r="AI367">
        <v>-1</v>
      </c>
    </row>
    <row r="368" spans="1:35" x14ac:dyDescent="0.3">
      <c r="A368">
        <v>4.0000000000000002E-4</v>
      </c>
      <c r="B368">
        <v>10</v>
      </c>
      <c r="C368">
        <v>1.76</v>
      </c>
      <c r="D368">
        <v>250</v>
      </c>
      <c r="E368">
        <v>333.33</v>
      </c>
      <c r="F368">
        <v>70</v>
      </c>
      <c r="G368">
        <v>528.33333300000004</v>
      </c>
      <c r="H368">
        <v>34.638719999999999</v>
      </c>
      <c r="I368">
        <v>365</v>
      </c>
      <c r="J368">
        <v>40</v>
      </c>
      <c r="K368">
        <v>200</v>
      </c>
      <c r="L368">
        <v>0</v>
      </c>
      <c r="M368">
        <v>0</v>
      </c>
      <c r="N368">
        <v>1724</v>
      </c>
      <c r="O368">
        <v>3.8546149999999999</v>
      </c>
      <c r="P368">
        <v>357</v>
      </c>
      <c r="Q368">
        <v>9603632</v>
      </c>
      <c r="R368">
        <v>21.78237</v>
      </c>
      <c r="S368">
        <v>-1</v>
      </c>
      <c r="T368">
        <v>0</v>
      </c>
      <c r="U368">
        <v>0</v>
      </c>
      <c r="V368">
        <v>1724</v>
      </c>
      <c r="W368">
        <v>3.8546149999999999</v>
      </c>
      <c r="X368">
        <v>311</v>
      </c>
      <c r="Y368">
        <v>8366156</v>
      </c>
      <c r="Z368">
        <v>20.314679999999999</v>
      </c>
      <c r="AA368">
        <v>-1</v>
      </c>
      <c r="AB368">
        <v>0</v>
      </c>
      <c r="AC368">
        <v>0</v>
      </c>
      <c r="AD368">
        <v>1724</v>
      </c>
      <c r="AE368">
        <v>3.8546149999999999</v>
      </c>
      <c r="AF368">
        <v>407</v>
      </c>
      <c r="AG368">
        <v>10948680</v>
      </c>
      <c r="AH368">
        <v>23.277729999999998</v>
      </c>
      <c r="AI368">
        <v>-1</v>
      </c>
    </row>
    <row r="369" spans="1:35" x14ac:dyDescent="0.3">
      <c r="A369">
        <v>4.0000000000000002E-4</v>
      </c>
      <c r="B369">
        <v>10</v>
      </c>
      <c r="C369">
        <v>1.76</v>
      </c>
      <c r="D369">
        <v>250</v>
      </c>
      <c r="E369">
        <v>333.33</v>
      </c>
      <c r="F369">
        <v>75</v>
      </c>
      <c r="G369">
        <v>533.33333300000004</v>
      </c>
      <c r="H369">
        <v>34.386760000000002</v>
      </c>
      <c r="I369">
        <v>365</v>
      </c>
      <c r="J369">
        <v>40</v>
      </c>
      <c r="K369">
        <v>200</v>
      </c>
      <c r="L369">
        <v>0</v>
      </c>
      <c r="M369">
        <v>0</v>
      </c>
      <c r="N369">
        <v>1803</v>
      </c>
      <c r="O369">
        <v>4.22499</v>
      </c>
      <c r="P369">
        <v>357</v>
      </c>
      <c r="Q369">
        <v>9603630</v>
      </c>
      <c r="R369">
        <v>21.78237</v>
      </c>
      <c r="S369">
        <v>-1</v>
      </c>
      <c r="T369">
        <v>0</v>
      </c>
      <c r="U369">
        <v>0</v>
      </c>
      <c r="V369">
        <v>1803</v>
      </c>
      <c r="W369">
        <v>4.22499</v>
      </c>
      <c r="X369">
        <v>310</v>
      </c>
      <c r="Y369">
        <v>8339280</v>
      </c>
      <c r="Z369">
        <v>20.281649999999999</v>
      </c>
      <c r="AA369">
        <v>-1</v>
      </c>
      <c r="AB369">
        <v>0</v>
      </c>
      <c r="AC369">
        <v>0</v>
      </c>
      <c r="AD369">
        <v>1803</v>
      </c>
      <c r="AE369">
        <v>4.22499</v>
      </c>
      <c r="AF369">
        <v>417</v>
      </c>
      <c r="AG369">
        <v>11217690</v>
      </c>
      <c r="AH369">
        <v>23.566020000000002</v>
      </c>
      <c r="AI369">
        <v>-1</v>
      </c>
    </row>
    <row r="370" spans="1:35" x14ac:dyDescent="0.3">
      <c r="A370">
        <v>4.0000000000000002E-4</v>
      </c>
      <c r="B370">
        <v>10</v>
      </c>
      <c r="C370">
        <v>1.76</v>
      </c>
      <c r="D370">
        <v>250</v>
      </c>
      <c r="E370">
        <v>333.33</v>
      </c>
      <c r="F370">
        <v>80</v>
      </c>
      <c r="G370">
        <v>538.33333300000004</v>
      </c>
      <c r="H370">
        <v>34.137999999999998</v>
      </c>
      <c r="I370">
        <v>365</v>
      </c>
      <c r="J370">
        <v>40</v>
      </c>
      <c r="K370">
        <v>200</v>
      </c>
      <c r="L370">
        <v>0</v>
      </c>
      <c r="M370">
        <v>0</v>
      </c>
      <c r="N370">
        <v>1696</v>
      </c>
      <c r="O370">
        <v>4.5842599999999996</v>
      </c>
      <c r="P370">
        <v>323</v>
      </c>
      <c r="Q370">
        <v>8688997</v>
      </c>
      <c r="R370">
        <v>20.707129999999999</v>
      </c>
      <c r="S370">
        <v>-1</v>
      </c>
      <c r="T370">
        <v>0</v>
      </c>
      <c r="U370">
        <v>0</v>
      </c>
      <c r="V370">
        <v>1696</v>
      </c>
      <c r="W370">
        <v>4.5842599999999996</v>
      </c>
      <c r="X370">
        <v>275</v>
      </c>
      <c r="Y370">
        <v>7397747</v>
      </c>
      <c r="Z370">
        <v>19.091049999999999</v>
      </c>
      <c r="AA370">
        <v>-1</v>
      </c>
      <c r="AB370">
        <v>0</v>
      </c>
      <c r="AC370">
        <v>0</v>
      </c>
      <c r="AD370">
        <v>1696</v>
      </c>
      <c r="AE370">
        <v>4.5842599999999996</v>
      </c>
      <c r="AF370">
        <v>383</v>
      </c>
      <c r="AG370">
        <v>10303060</v>
      </c>
      <c r="AH370">
        <v>22.571680000000001</v>
      </c>
      <c r="AI370">
        <v>-1</v>
      </c>
    </row>
    <row r="371" spans="1:35" x14ac:dyDescent="0.3">
      <c r="A371">
        <v>4.0000000000000002E-4</v>
      </c>
      <c r="B371">
        <v>10</v>
      </c>
      <c r="C371">
        <v>1.76</v>
      </c>
      <c r="D371">
        <v>250</v>
      </c>
      <c r="E371">
        <v>333.33</v>
      </c>
      <c r="F371">
        <v>85</v>
      </c>
      <c r="G371">
        <v>543.33333300000004</v>
      </c>
      <c r="H371">
        <v>33.892380000000003</v>
      </c>
      <c r="I371">
        <v>365</v>
      </c>
      <c r="J371">
        <v>40</v>
      </c>
      <c r="K371">
        <v>200</v>
      </c>
      <c r="L371">
        <v>0</v>
      </c>
      <c r="M371">
        <v>0</v>
      </c>
      <c r="N371">
        <v>1732</v>
      </c>
      <c r="O371">
        <v>4.6160480000000002</v>
      </c>
      <c r="P371">
        <v>349</v>
      </c>
      <c r="Q371">
        <v>9388418</v>
      </c>
      <c r="R371">
        <v>21.53398</v>
      </c>
      <c r="S371">
        <v>-1</v>
      </c>
      <c r="T371">
        <v>0</v>
      </c>
      <c r="U371">
        <v>0</v>
      </c>
      <c r="V371">
        <v>1732</v>
      </c>
      <c r="W371">
        <v>4.6160480000000002</v>
      </c>
      <c r="X371">
        <v>306</v>
      </c>
      <c r="Y371">
        <v>8231674</v>
      </c>
      <c r="Z371">
        <v>20.149000000000001</v>
      </c>
      <c r="AA371">
        <v>-1</v>
      </c>
      <c r="AB371">
        <v>0</v>
      </c>
      <c r="AC371">
        <v>0</v>
      </c>
      <c r="AD371">
        <v>1732</v>
      </c>
      <c r="AE371">
        <v>4.6160480000000002</v>
      </c>
      <c r="AF371">
        <v>412</v>
      </c>
      <c r="AG371">
        <v>11083180</v>
      </c>
      <c r="AH371">
        <v>23.42229</v>
      </c>
      <c r="AI371">
        <v>-1</v>
      </c>
    </row>
    <row r="372" spans="1:35" x14ac:dyDescent="0.3">
      <c r="A372">
        <v>4.0000000000000002E-4</v>
      </c>
      <c r="B372">
        <v>10</v>
      </c>
      <c r="C372">
        <v>1.76</v>
      </c>
      <c r="D372">
        <v>250</v>
      </c>
      <c r="E372">
        <v>333.33</v>
      </c>
      <c r="F372">
        <v>90</v>
      </c>
      <c r="G372">
        <v>548.33333300000004</v>
      </c>
      <c r="H372">
        <v>33.649859999999997</v>
      </c>
      <c r="I372">
        <v>365</v>
      </c>
      <c r="J372">
        <v>40</v>
      </c>
      <c r="K372">
        <v>200</v>
      </c>
      <c r="L372">
        <v>0</v>
      </c>
      <c r="M372">
        <v>0</v>
      </c>
      <c r="N372">
        <v>1758</v>
      </c>
      <c r="O372">
        <v>5.5287689999999996</v>
      </c>
      <c r="P372">
        <v>348</v>
      </c>
      <c r="Q372">
        <v>9361517</v>
      </c>
      <c r="R372">
        <v>21.502739999999999</v>
      </c>
      <c r="S372">
        <v>-1</v>
      </c>
      <c r="T372">
        <v>0</v>
      </c>
      <c r="U372">
        <v>0</v>
      </c>
      <c r="V372">
        <v>1758</v>
      </c>
      <c r="W372">
        <v>5.5287689999999996</v>
      </c>
      <c r="X372">
        <v>287</v>
      </c>
      <c r="Y372">
        <v>7720551</v>
      </c>
      <c r="Z372">
        <v>19.50712</v>
      </c>
      <c r="AA372">
        <v>-1</v>
      </c>
      <c r="AB372">
        <v>0</v>
      </c>
      <c r="AC372">
        <v>0</v>
      </c>
      <c r="AD372">
        <v>1758</v>
      </c>
      <c r="AE372">
        <v>5.5287689999999996</v>
      </c>
      <c r="AF372">
        <v>422</v>
      </c>
      <c r="AG372">
        <v>11352190</v>
      </c>
      <c r="AH372">
        <v>23.708919999999999</v>
      </c>
      <c r="AI372">
        <v>-1</v>
      </c>
    </row>
    <row r="373" spans="1:35" x14ac:dyDescent="0.3">
      <c r="A373">
        <v>4.0000000000000002E-4</v>
      </c>
      <c r="B373">
        <v>10</v>
      </c>
      <c r="C373">
        <v>1.76</v>
      </c>
      <c r="D373">
        <v>250</v>
      </c>
      <c r="E373">
        <v>333.33</v>
      </c>
      <c r="F373">
        <v>95</v>
      </c>
      <c r="G373">
        <v>553.33333300000004</v>
      </c>
      <c r="H373">
        <v>33.410380000000004</v>
      </c>
      <c r="I373">
        <v>365</v>
      </c>
      <c r="J373">
        <v>40</v>
      </c>
      <c r="K373">
        <v>200</v>
      </c>
      <c r="L373">
        <v>0</v>
      </c>
      <c r="M373">
        <v>0</v>
      </c>
      <c r="N373">
        <v>1799</v>
      </c>
      <c r="O373">
        <v>5.8717689999999996</v>
      </c>
      <c r="P373">
        <v>341</v>
      </c>
      <c r="Q373">
        <v>9173209</v>
      </c>
      <c r="R373">
        <v>21.282830000000001</v>
      </c>
      <c r="S373">
        <v>-1</v>
      </c>
      <c r="T373">
        <v>0</v>
      </c>
      <c r="U373">
        <v>0</v>
      </c>
      <c r="V373">
        <v>1799</v>
      </c>
      <c r="W373">
        <v>5.8717689999999996</v>
      </c>
      <c r="X373">
        <v>291</v>
      </c>
      <c r="Y373">
        <v>7828159</v>
      </c>
      <c r="Z373">
        <v>19.643920000000001</v>
      </c>
      <c r="AA373">
        <v>-1</v>
      </c>
      <c r="AB373">
        <v>0</v>
      </c>
      <c r="AC373">
        <v>0</v>
      </c>
      <c r="AD373">
        <v>1799</v>
      </c>
      <c r="AE373">
        <v>5.8717689999999996</v>
      </c>
      <c r="AF373">
        <v>423</v>
      </c>
      <c r="AG373">
        <v>11379080</v>
      </c>
      <c r="AH373">
        <v>23.737400000000001</v>
      </c>
      <c r="AI373">
        <v>-1</v>
      </c>
    </row>
    <row r="374" spans="1:35" x14ac:dyDescent="0.3">
      <c r="A374">
        <v>4.0000000000000002E-4</v>
      </c>
      <c r="B374">
        <v>10</v>
      </c>
      <c r="C374">
        <v>1.76</v>
      </c>
      <c r="D374">
        <v>250</v>
      </c>
      <c r="E374">
        <v>333.33</v>
      </c>
      <c r="F374">
        <v>100</v>
      </c>
      <c r="G374">
        <v>558.33333300000004</v>
      </c>
      <c r="H374">
        <v>33.173900000000003</v>
      </c>
      <c r="I374">
        <v>365</v>
      </c>
      <c r="J374">
        <v>40</v>
      </c>
      <c r="K374">
        <v>200</v>
      </c>
      <c r="L374">
        <v>0</v>
      </c>
      <c r="M374">
        <v>0</v>
      </c>
      <c r="N374">
        <v>1787</v>
      </c>
      <c r="O374">
        <v>6.2053050000000001</v>
      </c>
      <c r="P374">
        <v>349</v>
      </c>
      <c r="Q374">
        <v>9388414</v>
      </c>
      <c r="R374">
        <v>21.53398</v>
      </c>
      <c r="S374">
        <v>-1</v>
      </c>
      <c r="T374">
        <v>0</v>
      </c>
      <c r="U374">
        <v>0</v>
      </c>
      <c r="V374">
        <v>1787</v>
      </c>
      <c r="W374">
        <v>6.2053050000000001</v>
      </c>
      <c r="X374">
        <v>305</v>
      </c>
      <c r="Y374">
        <v>8204769</v>
      </c>
      <c r="Z374">
        <v>20.1157</v>
      </c>
      <c r="AA374">
        <v>-1</v>
      </c>
      <c r="AB374">
        <v>0</v>
      </c>
      <c r="AC374">
        <v>0</v>
      </c>
      <c r="AD374">
        <v>1787</v>
      </c>
      <c r="AE374">
        <v>6.2053050000000001</v>
      </c>
      <c r="AF374">
        <v>418</v>
      </c>
      <c r="AG374">
        <v>11244580</v>
      </c>
      <c r="AH374">
        <v>23.594660000000001</v>
      </c>
      <c r="AI374">
        <v>-1</v>
      </c>
    </row>
    <row r="375" spans="1:35" x14ac:dyDescent="0.3">
      <c r="A375">
        <v>4.0000000000000002E-4</v>
      </c>
      <c r="B375">
        <v>10</v>
      </c>
      <c r="C375">
        <v>1.76</v>
      </c>
      <c r="D375">
        <v>250</v>
      </c>
      <c r="E375">
        <v>333.33</v>
      </c>
      <c r="F375">
        <v>2.5</v>
      </c>
      <c r="G375">
        <v>460.83333299999998</v>
      </c>
      <c r="H375">
        <v>38.380749999999999</v>
      </c>
      <c r="I375">
        <v>365</v>
      </c>
      <c r="J375">
        <v>40</v>
      </c>
      <c r="K375">
        <v>200</v>
      </c>
      <c r="L375">
        <v>0</v>
      </c>
      <c r="M375">
        <v>0</v>
      </c>
      <c r="N375">
        <v>491</v>
      </c>
      <c r="O375">
        <v>0.28549350000000001</v>
      </c>
      <c r="P375">
        <v>361</v>
      </c>
      <c r="Q375">
        <v>9711221</v>
      </c>
      <c r="R375">
        <v>21.905560000000001</v>
      </c>
      <c r="S375">
        <v>-1</v>
      </c>
      <c r="T375">
        <v>0</v>
      </c>
      <c r="U375">
        <v>0</v>
      </c>
      <c r="V375">
        <v>361</v>
      </c>
      <c r="W375">
        <v>0.24508369999999999</v>
      </c>
      <c r="X375">
        <v>412</v>
      </c>
      <c r="Y375">
        <v>11083160</v>
      </c>
      <c r="Z375">
        <v>23.42229</v>
      </c>
      <c r="AA375">
        <v>-1</v>
      </c>
      <c r="AB375">
        <v>0</v>
      </c>
      <c r="AC375">
        <v>0</v>
      </c>
      <c r="AD375">
        <v>361</v>
      </c>
      <c r="AE375">
        <v>0.24508369999999999</v>
      </c>
      <c r="AF375">
        <v>352</v>
      </c>
      <c r="AG375">
        <v>9469116</v>
      </c>
      <c r="AH375">
        <v>21.62745</v>
      </c>
      <c r="AI375">
        <v>-1</v>
      </c>
    </row>
    <row r="376" spans="1:35" x14ac:dyDescent="0.3">
      <c r="A376" t="s">
        <v>74</v>
      </c>
      <c r="B376" t="s">
        <v>74</v>
      </c>
      <c r="D376" t="s">
        <v>74</v>
      </c>
      <c r="E376" t="s">
        <v>74</v>
      </c>
      <c r="F376" t="s">
        <v>75</v>
      </c>
      <c r="H376" t="s">
        <v>74</v>
      </c>
      <c r="K376">
        <v>250</v>
      </c>
    </row>
    <row r="377" spans="1:35" x14ac:dyDescent="0.3">
      <c r="A377">
        <v>4.0000000000000002E-4</v>
      </c>
      <c r="B377">
        <v>10</v>
      </c>
      <c r="C377">
        <v>1.76</v>
      </c>
      <c r="D377">
        <v>250</v>
      </c>
      <c r="E377">
        <v>333.33</v>
      </c>
      <c r="F377">
        <v>0</v>
      </c>
      <c r="G377">
        <v>458.33333299999998</v>
      </c>
      <c r="H377">
        <v>42.159399999999998</v>
      </c>
      <c r="I377">
        <v>415</v>
      </c>
      <c r="J377">
        <v>40</v>
      </c>
      <c r="K377">
        <v>250</v>
      </c>
      <c r="L377">
        <v>44</v>
      </c>
      <c r="M377">
        <v>8.352501E-3</v>
      </c>
      <c r="N377">
        <v>79</v>
      </c>
      <c r="O377">
        <v>2.5174809999999998E-3</v>
      </c>
      <c r="P377">
        <v>567</v>
      </c>
      <c r="Q377">
        <v>15252790</v>
      </c>
      <c r="R377">
        <v>27.550930000000001</v>
      </c>
      <c r="S377" s="4">
        <v>1800000000</v>
      </c>
      <c r="T377">
        <v>6</v>
      </c>
      <c r="U377">
        <v>1.6420949999999999E-4</v>
      </c>
      <c r="V377">
        <v>80</v>
      </c>
      <c r="W377">
        <v>1.9525040000000001E-3</v>
      </c>
      <c r="X377">
        <v>587</v>
      </c>
      <c r="Y377">
        <v>15790770</v>
      </c>
      <c r="Z377">
        <v>28.042390000000001</v>
      </c>
      <c r="AA377" s="4">
        <v>96000000000</v>
      </c>
      <c r="AB377">
        <v>57</v>
      </c>
      <c r="AC377">
        <v>7.1517170000000005E-2</v>
      </c>
      <c r="AD377">
        <v>91</v>
      </c>
      <c r="AE377">
        <v>3.0364279999999999E-3</v>
      </c>
      <c r="AF377">
        <v>538</v>
      </c>
      <c r="AG377">
        <v>14472680</v>
      </c>
      <c r="AH377">
        <v>26.823599999999999</v>
      </c>
      <c r="AI377" s="4">
        <v>202000000</v>
      </c>
    </row>
    <row r="378" spans="1:35" x14ac:dyDescent="0.3">
      <c r="A378">
        <v>4.0000000000000002E-4</v>
      </c>
      <c r="B378">
        <v>10</v>
      </c>
      <c r="C378">
        <v>1.76</v>
      </c>
      <c r="D378">
        <v>250</v>
      </c>
      <c r="E378">
        <v>333.33</v>
      </c>
      <c r="F378">
        <v>5</v>
      </c>
      <c r="G378">
        <v>463.33333299999998</v>
      </c>
      <c r="H378">
        <v>41.850270000000002</v>
      </c>
      <c r="I378">
        <v>415</v>
      </c>
      <c r="J378">
        <v>40</v>
      </c>
      <c r="K378">
        <v>250</v>
      </c>
      <c r="L378">
        <v>68</v>
      </c>
      <c r="M378">
        <v>1.0072670000000001E-2</v>
      </c>
      <c r="N378">
        <v>189</v>
      </c>
      <c r="O378">
        <v>6.900733E-3</v>
      </c>
      <c r="P378">
        <v>592</v>
      </c>
      <c r="Q378">
        <v>15925290</v>
      </c>
      <c r="R378">
        <v>28.164020000000001</v>
      </c>
      <c r="S378" s="4">
        <v>1500000000</v>
      </c>
      <c r="T378">
        <v>4</v>
      </c>
      <c r="U378">
        <v>5.1049099999999999E-5</v>
      </c>
      <c r="V378">
        <v>179</v>
      </c>
      <c r="W378">
        <v>7.3975730000000002E-3</v>
      </c>
      <c r="X378">
        <v>608</v>
      </c>
      <c r="Y378">
        <v>16355710</v>
      </c>
      <c r="Z378">
        <v>28.550039999999999</v>
      </c>
      <c r="AA378" s="4">
        <v>320000000000</v>
      </c>
      <c r="AB378">
        <v>109</v>
      </c>
      <c r="AC378">
        <v>7.2254079999999998E-2</v>
      </c>
      <c r="AD378">
        <v>204</v>
      </c>
      <c r="AE378">
        <v>8.8253689999999996E-3</v>
      </c>
      <c r="AF378">
        <v>535</v>
      </c>
      <c r="AG378">
        <v>14391960</v>
      </c>
      <c r="AH378">
        <v>26.747309999999999</v>
      </c>
      <c r="AI378" s="4">
        <v>199000000</v>
      </c>
    </row>
    <row r="379" spans="1:35" x14ac:dyDescent="0.3">
      <c r="A379">
        <v>4.0000000000000002E-4</v>
      </c>
      <c r="B379">
        <v>10</v>
      </c>
      <c r="C379">
        <v>1.76</v>
      </c>
      <c r="D379">
        <v>250</v>
      </c>
      <c r="E379">
        <v>333.33</v>
      </c>
      <c r="F379">
        <v>10</v>
      </c>
      <c r="G379">
        <v>468.33333299999998</v>
      </c>
      <c r="H379">
        <v>41.544820000000001</v>
      </c>
      <c r="I379">
        <v>415</v>
      </c>
      <c r="J379">
        <v>40</v>
      </c>
      <c r="K379">
        <v>250</v>
      </c>
      <c r="L379">
        <v>68</v>
      </c>
      <c r="M379">
        <v>5.06077E-3</v>
      </c>
      <c r="N379">
        <v>210</v>
      </c>
      <c r="O379">
        <v>8.1245380000000006E-3</v>
      </c>
      <c r="P379">
        <v>567</v>
      </c>
      <c r="Q379">
        <v>15252790</v>
      </c>
      <c r="R379">
        <v>27.550930000000001</v>
      </c>
      <c r="S379" s="4">
        <v>3000000000</v>
      </c>
      <c r="T379">
        <v>2</v>
      </c>
      <c r="U379">
        <v>7.3505000000000002E-6</v>
      </c>
      <c r="V379">
        <v>217</v>
      </c>
      <c r="W379">
        <v>8.3655729999999994E-3</v>
      </c>
      <c r="X379">
        <v>564</v>
      </c>
      <c r="Y379">
        <v>15172080</v>
      </c>
      <c r="Z379">
        <v>27.476510000000001</v>
      </c>
      <c r="AA379" s="4">
        <v>2000000000000</v>
      </c>
      <c r="AB379">
        <v>124</v>
      </c>
      <c r="AC379">
        <v>4.0566329999999998E-2</v>
      </c>
      <c r="AD379">
        <v>234</v>
      </c>
      <c r="AE379">
        <v>9.2628989999999998E-3</v>
      </c>
      <c r="AF379">
        <v>564</v>
      </c>
      <c r="AG379">
        <v>15172120</v>
      </c>
      <c r="AH379">
        <v>27.476510000000001</v>
      </c>
      <c r="AI379" s="4">
        <v>374000000</v>
      </c>
    </row>
    <row r="380" spans="1:35" x14ac:dyDescent="0.3">
      <c r="A380">
        <v>4.0000000000000002E-4</v>
      </c>
      <c r="B380">
        <v>10</v>
      </c>
      <c r="C380">
        <v>1.76</v>
      </c>
      <c r="D380">
        <v>250</v>
      </c>
      <c r="E380">
        <v>333.33</v>
      </c>
      <c r="F380">
        <v>15</v>
      </c>
      <c r="G380">
        <v>473.33333299999998</v>
      </c>
      <c r="H380">
        <v>41.243000000000002</v>
      </c>
      <c r="I380">
        <v>415</v>
      </c>
      <c r="J380">
        <v>40</v>
      </c>
      <c r="K380">
        <v>250</v>
      </c>
      <c r="L380">
        <v>50</v>
      </c>
      <c r="M380">
        <v>3.4512050000000002E-3</v>
      </c>
      <c r="N380">
        <v>239</v>
      </c>
      <c r="O380">
        <v>8.357214E-3</v>
      </c>
      <c r="P380">
        <v>566</v>
      </c>
      <c r="Q380">
        <v>15225860</v>
      </c>
      <c r="R380">
        <v>27.526150000000001</v>
      </c>
      <c r="S380" s="4">
        <v>4400000000</v>
      </c>
      <c r="T380">
        <v>4</v>
      </c>
      <c r="U380">
        <v>9.4731000000000008E-6</v>
      </c>
      <c r="V380">
        <v>233</v>
      </c>
      <c r="W380">
        <v>1.0602429999999999E-2</v>
      </c>
      <c r="X380">
        <v>560</v>
      </c>
      <c r="Y380">
        <v>15064470</v>
      </c>
      <c r="Z380">
        <v>27.376999999999999</v>
      </c>
      <c r="AA380" s="4">
        <v>1500000000000</v>
      </c>
      <c r="AB380">
        <v>126</v>
      </c>
      <c r="AC380">
        <v>1.950151E-2</v>
      </c>
      <c r="AD380">
        <v>240</v>
      </c>
      <c r="AE380">
        <v>1.13892E-2</v>
      </c>
      <c r="AF380">
        <v>528</v>
      </c>
      <c r="AG380">
        <v>14203680</v>
      </c>
      <c r="AH380">
        <v>26.568529999999999</v>
      </c>
      <c r="AI380" s="4">
        <v>728000000</v>
      </c>
    </row>
    <row r="381" spans="1:35" x14ac:dyDescent="0.3">
      <c r="A381">
        <v>4.0000000000000002E-4</v>
      </c>
      <c r="B381">
        <v>10</v>
      </c>
      <c r="C381">
        <v>1.76</v>
      </c>
      <c r="D381">
        <v>250</v>
      </c>
      <c r="E381">
        <v>333.33</v>
      </c>
      <c r="F381">
        <v>20</v>
      </c>
      <c r="G381">
        <v>478.33333299999998</v>
      </c>
      <c r="H381">
        <v>40.944769999999998</v>
      </c>
      <c r="I381">
        <v>415</v>
      </c>
      <c r="J381">
        <v>40</v>
      </c>
      <c r="K381">
        <v>250</v>
      </c>
      <c r="L381">
        <v>51</v>
      </c>
      <c r="M381">
        <v>6.2285719999999995E-4</v>
      </c>
      <c r="N381">
        <v>213</v>
      </c>
      <c r="O381">
        <v>1.0373210000000001E-2</v>
      </c>
      <c r="P381">
        <v>561</v>
      </c>
      <c r="Q381">
        <v>15091370</v>
      </c>
      <c r="R381">
        <v>27.401910000000001</v>
      </c>
      <c r="S381" s="4">
        <v>24000000000</v>
      </c>
      <c r="T381">
        <v>1</v>
      </c>
      <c r="U381">
        <v>8.6970000000000001E-7</v>
      </c>
      <c r="V381">
        <v>214</v>
      </c>
      <c r="W381">
        <v>1.116632E-2</v>
      </c>
      <c r="X381">
        <v>567</v>
      </c>
      <c r="Y381">
        <v>15252770</v>
      </c>
      <c r="Z381">
        <v>27.550930000000001</v>
      </c>
      <c r="AA381" s="4">
        <v>17000000000000</v>
      </c>
      <c r="AB381">
        <v>102</v>
      </c>
      <c r="AC381">
        <v>3.2479649999999998E-3</v>
      </c>
      <c r="AD381">
        <v>203</v>
      </c>
      <c r="AE381">
        <v>8.8058449999999996E-3</v>
      </c>
      <c r="AF381">
        <v>522</v>
      </c>
      <c r="AG381">
        <v>14042260</v>
      </c>
      <c r="AH381">
        <v>26.414390000000001</v>
      </c>
      <c r="AI381" s="4">
        <v>4300000000</v>
      </c>
    </row>
    <row r="382" spans="1:35" x14ac:dyDescent="0.3">
      <c r="A382">
        <v>4.0000000000000002E-4</v>
      </c>
      <c r="B382">
        <v>10</v>
      </c>
      <c r="C382">
        <v>1.76</v>
      </c>
      <c r="D382">
        <v>250</v>
      </c>
      <c r="E382">
        <v>333.33</v>
      </c>
      <c r="F382">
        <v>25</v>
      </c>
      <c r="G382">
        <v>483.33333299999998</v>
      </c>
      <c r="H382">
        <v>40.650069999999999</v>
      </c>
      <c r="I382">
        <v>415</v>
      </c>
      <c r="J382">
        <v>40</v>
      </c>
      <c r="K382">
        <v>250</v>
      </c>
      <c r="L382">
        <v>27</v>
      </c>
      <c r="M382">
        <v>1.7767099999999999E-4</v>
      </c>
      <c r="N382">
        <v>248</v>
      </c>
      <c r="O382">
        <v>1.472483E-2</v>
      </c>
      <c r="P382">
        <v>560</v>
      </c>
      <c r="Q382">
        <v>15064460</v>
      </c>
      <c r="R382">
        <v>27.376999999999999</v>
      </c>
      <c r="S382" s="4">
        <v>84000000000</v>
      </c>
      <c r="T382">
        <v>0</v>
      </c>
      <c r="U382">
        <v>0</v>
      </c>
      <c r="V382">
        <v>231</v>
      </c>
      <c r="W382">
        <v>1.8559969999999999E-2</v>
      </c>
      <c r="X382">
        <v>558</v>
      </c>
      <c r="Y382">
        <v>15010680</v>
      </c>
      <c r="Z382">
        <v>27.327120000000001</v>
      </c>
      <c r="AA382">
        <v>-1</v>
      </c>
      <c r="AB382">
        <v>51</v>
      </c>
      <c r="AC382">
        <v>9.2367670000000003E-4</v>
      </c>
      <c r="AD382">
        <v>239</v>
      </c>
      <c r="AE382">
        <v>1.5448979999999999E-2</v>
      </c>
      <c r="AF382">
        <v>508</v>
      </c>
      <c r="AG382">
        <v>13665600</v>
      </c>
      <c r="AH382">
        <v>26.051449999999999</v>
      </c>
      <c r="AI382" s="4">
        <v>14000000000</v>
      </c>
    </row>
    <row r="383" spans="1:35" x14ac:dyDescent="0.3">
      <c r="A383">
        <v>4.0000000000000002E-4</v>
      </c>
      <c r="B383">
        <v>10</v>
      </c>
      <c r="C383">
        <v>1.76</v>
      </c>
      <c r="D383">
        <v>250</v>
      </c>
      <c r="E383">
        <v>333.33</v>
      </c>
      <c r="F383">
        <v>30</v>
      </c>
      <c r="G383">
        <v>488.33333299999998</v>
      </c>
      <c r="H383">
        <v>40.35886</v>
      </c>
      <c r="I383">
        <v>415</v>
      </c>
      <c r="J383">
        <v>40</v>
      </c>
      <c r="K383">
        <v>250</v>
      </c>
      <c r="L383">
        <v>6</v>
      </c>
      <c r="M383">
        <v>3.5080899999999998E-5</v>
      </c>
      <c r="N383">
        <v>279</v>
      </c>
      <c r="O383">
        <v>2.1424950000000002E-2</v>
      </c>
      <c r="P383">
        <v>525</v>
      </c>
      <c r="Q383">
        <v>14122960</v>
      </c>
      <c r="R383">
        <v>26.491569999999999</v>
      </c>
      <c r="S383" s="4">
        <v>400000000000</v>
      </c>
      <c r="T383">
        <v>0</v>
      </c>
      <c r="U383">
        <v>0</v>
      </c>
      <c r="V383">
        <v>260</v>
      </c>
      <c r="W383">
        <v>1.9305840000000001E-2</v>
      </c>
      <c r="X383">
        <v>512</v>
      </c>
      <c r="Y383">
        <v>13773190</v>
      </c>
      <c r="Z383">
        <v>26.155629999999999</v>
      </c>
      <c r="AA383">
        <v>-1</v>
      </c>
      <c r="AB383">
        <v>30</v>
      </c>
      <c r="AC383">
        <v>1.7663060000000001E-4</v>
      </c>
      <c r="AD383">
        <v>268</v>
      </c>
      <c r="AE383">
        <v>1.8437140000000001E-2</v>
      </c>
      <c r="AF383">
        <v>501</v>
      </c>
      <c r="AG383">
        <v>13477330</v>
      </c>
      <c r="AH383">
        <v>25.868200000000002</v>
      </c>
      <c r="AI383" s="4">
        <v>76000000000</v>
      </c>
    </row>
    <row r="384" spans="1:35" x14ac:dyDescent="0.3">
      <c r="A384">
        <v>4.0000000000000002E-4</v>
      </c>
      <c r="B384">
        <v>10</v>
      </c>
      <c r="C384">
        <v>1.76</v>
      </c>
      <c r="D384">
        <v>250</v>
      </c>
      <c r="E384">
        <v>333.33</v>
      </c>
      <c r="F384">
        <v>35</v>
      </c>
      <c r="G384">
        <v>493.33333299999998</v>
      </c>
      <c r="H384">
        <v>40.071089999999998</v>
      </c>
      <c r="I384">
        <v>415</v>
      </c>
      <c r="J384">
        <v>40</v>
      </c>
      <c r="K384">
        <v>250</v>
      </c>
      <c r="L384">
        <v>1</v>
      </c>
      <c r="M384">
        <v>2.2297E-6</v>
      </c>
      <c r="N384">
        <v>245</v>
      </c>
      <c r="O384">
        <v>2.1045390000000001E-2</v>
      </c>
      <c r="P384">
        <v>495</v>
      </c>
      <c r="Q384">
        <v>13315870</v>
      </c>
      <c r="R384">
        <v>25.710170000000002</v>
      </c>
      <c r="S384" s="4">
        <v>5900000000000</v>
      </c>
      <c r="T384">
        <v>0</v>
      </c>
      <c r="U384">
        <v>0</v>
      </c>
      <c r="V384">
        <v>269</v>
      </c>
      <c r="W384">
        <v>2.1714219999999999E-2</v>
      </c>
      <c r="X384">
        <v>534</v>
      </c>
      <c r="Y384">
        <v>14365010</v>
      </c>
      <c r="Z384">
        <v>26.72184</v>
      </c>
      <c r="AA384">
        <v>-1</v>
      </c>
      <c r="AB384">
        <v>7</v>
      </c>
      <c r="AC384">
        <v>2.2507E-5</v>
      </c>
      <c r="AD384">
        <v>262</v>
      </c>
      <c r="AE384">
        <v>1.7921980000000001E-2</v>
      </c>
      <c r="AF384">
        <v>525</v>
      </c>
      <c r="AG384">
        <v>14122950</v>
      </c>
      <c r="AH384">
        <v>26.491569999999999</v>
      </c>
      <c r="AI384" s="4">
        <v>620000000000</v>
      </c>
    </row>
    <row r="385" spans="1:35" x14ac:dyDescent="0.3">
      <c r="A385">
        <v>4.0000000000000002E-4</v>
      </c>
      <c r="B385">
        <v>10</v>
      </c>
      <c r="C385">
        <v>1.76</v>
      </c>
      <c r="D385">
        <v>250</v>
      </c>
      <c r="E385">
        <v>333.33</v>
      </c>
      <c r="F385">
        <v>40</v>
      </c>
      <c r="G385">
        <v>498.33333299999998</v>
      </c>
      <c r="H385">
        <v>39.786709999999999</v>
      </c>
      <c r="I385">
        <v>415</v>
      </c>
      <c r="J385">
        <v>40</v>
      </c>
      <c r="K385">
        <v>250</v>
      </c>
      <c r="L385">
        <v>0</v>
      </c>
      <c r="M385">
        <v>0</v>
      </c>
      <c r="N385">
        <v>276</v>
      </c>
      <c r="O385">
        <v>2.653842E-2</v>
      </c>
      <c r="P385">
        <v>519</v>
      </c>
      <c r="Q385">
        <v>13961530</v>
      </c>
      <c r="R385">
        <v>26.337009999999999</v>
      </c>
      <c r="S385">
        <v>-1</v>
      </c>
      <c r="T385">
        <v>0</v>
      </c>
      <c r="U385">
        <v>0</v>
      </c>
      <c r="V385">
        <v>277</v>
      </c>
      <c r="W385">
        <v>2.711334E-2</v>
      </c>
      <c r="X385">
        <v>530</v>
      </c>
      <c r="Y385">
        <v>14257410</v>
      </c>
      <c r="Z385">
        <v>26.619730000000001</v>
      </c>
      <c r="AA385">
        <v>-1</v>
      </c>
      <c r="AB385">
        <v>3</v>
      </c>
      <c r="AC385">
        <v>6.7872E-6</v>
      </c>
      <c r="AD385">
        <v>283</v>
      </c>
      <c r="AE385">
        <v>2.8916190000000001E-2</v>
      </c>
      <c r="AF385">
        <v>486</v>
      </c>
      <c r="AG385">
        <v>13073760</v>
      </c>
      <c r="AH385">
        <v>25.471399999999999</v>
      </c>
      <c r="AI385" s="4">
        <v>1900000000000</v>
      </c>
    </row>
    <row r="386" spans="1:35" x14ac:dyDescent="0.3">
      <c r="A386">
        <v>4.0000000000000002E-4</v>
      </c>
      <c r="B386">
        <v>10</v>
      </c>
      <c r="C386">
        <v>1.76</v>
      </c>
      <c r="D386">
        <v>250</v>
      </c>
      <c r="E386">
        <v>333.33</v>
      </c>
      <c r="F386">
        <v>45</v>
      </c>
      <c r="G386">
        <v>503.33333299999998</v>
      </c>
      <c r="H386">
        <v>39.505690000000001</v>
      </c>
      <c r="I386">
        <v>415</v>
      </c>
      <c r="J386">
        <v>40</v>
      </c>
      <c r="K386">
        <v>250</v>
      </c>
      <c r="L386">
        <v>0</v>
      </c>
      <c r="M386">
        <v>0</v>
      </c>
      <c r="N386">
        <v>299</v>
      </c>
      <c r="O386">
        <v>3.460423E-2</v>
      </c>
      <c r="P386">
        <v>497</v>
      </c>
      <c r="Q386">
        <v>13369710</v>
      </c>
      <c r="R386">
        <v>25.76295</v>
      </c>
      <c r="S386">
        <v>-1</v>
      </c>
      <c r="T386">
        <v>0</v>
      </c>
      <c r="U386">
        <v>0</v>
      </c>
      <c r="V386">
        <v>287</v>
      </c>
      <c r="W386">
        <v>2.9432179999999999E-2</v>
      </c>
      <c r="X386">
        <v>509</v>
      </c>
      <c r="Y386">
        <v>13692460</v>
      </c>
      <c r="Z386">
        <v>26.077529999999999</v>
      </c>
      <c r="AA386">
        <v>-1</v>
      </c>
      <c r="AB386">
        <v>0</v>
      </c>
      <c r="AC386">
        <v>0</v>
      </c>
      <c r="AD386">
        <v>287</v>
      </c>
      <c r="AE386">
        <v>2.9432179999999999E-2</v>
      </c>
      <c r="AF386">
        <v>499</v>
      </c>
      <c r="AG386">
        <v>13423530</v>
      </c>
      <c r="AH386">
        <v>25.815629999999999</v>
      </c>
      <c r="AI386">
        <v>-1</v>
      </c>
    </row>
    <row r="387" spans="1:35" x14ac:dyDescent="0.3">
      <c r="A387">
        <v>4.0000000000000002E-4</v>
      </c>
      <c r="B387">
        <v>10</v>
      </c>
      <c r="C387">
        <v>1.76</v>
      </c>
      <c r="D387">
        <v>250</v>
      </c>
      <c r="E387">
        <v>333.33</v>
      </c>
      <c r="F387">
        <v>50</v>
      </c>
      <c r="G387">
        <v>508.33333299999998</v>
      </c>
      <c r="H387">
        <v>39.227969999999999</v>
      </c>
      <c r="I387">
        <v>415</v>
      </c>
      <c r="J387">
        <v>40</v>
      </c>
      <c r="K387">
        <v>250</v>
      </c>
      <c r="L387">
        <v>0</v>
      </c>
      <c r="M387">
        <v>0</v>
      </c>
      <c r="N387">
        <v>316</v>
      </c>
      <c r="O387">
        <v>4.4811160000000003E-2</v>
      </c>
      <c r="P387">
        <v>496</v>
      </c>
      <c r="Q387">
        <v>13342820</v>
      </c>
      <c r="R387">
        <v>25.73657</v>
      </c>
      <c r="S387">
        <v>-1</v>
      </c>
      <c r="T387">
        <v>0</v>
      </c>
      <c r="U387">
        <v>0</v>
      </c>
      <c r="V387">
        <v>314</v>
      </c>
      <c r="W387">
        <v>4.4882489999999997E-2</v>
      </c>
      <c r="X387">
        <v>500</v>
      </c>
      <c r="Y387">
        <v>13450340</v>
      </c>
      <c r="Z387">
        <v>25.841930000000001</v>
      </c>
      <c r="AA387">
        <v>-1</v>
      </c>
      <c r="AB387">
        <v>0</v>
      </c>
      <c r="AC387">
        <v>0</v>
      </c>
      <c r="AD387">
        <v>316</v>
      </c>
      <c r="AE387">
        <v>4.4811160000000003E-2</v>
      </c>
      <c r="AF387">
        <v>505</v>
      </c>
      <c r="AG387">
        <v>13584870</v>
      </c>
      <c r="AH387">
        <v>25.97306</v>
      </c>
      <c r="AI387">
        <v>-1</v>
      </c>
    </row>
    <row r="388" spans="1:35" x14ac:dyDescent="0.3">
      <c r="A388">
        <v>4.0000000000000002E-4</v>
      </c>
      <c r="B388">
        <v>10</v>
      </c>
      <c r="C388">
        <v>1.76</v>
      </c>
      <c r="D388">
        <v>250</v>
      </c>
      <c r="E388">
        <v>333.33</v>
      </c>
      <c r="F388">
        <v>55</v>
      </c>
      <c r="G388">
        <v>513.33333300000004</v>
      </c>
      <c r="H388">
        <v>38.953510000000001</v>
      </c>
      <c r="I388">
        <v>415</v>
      </c>
      <c r="J388">
        <v>40</v>
      </c>
      <c r="K388">
        <v>250</v>
      </c>
      <c r="L388">
        <v>0</v>
      </c>
      <c r="M388">
        <v>0</v>
      </c>
      <c r="N388">
        <v>855</v>
      </c>
      <c r="O388">
        <v>9.5936850000000004E-2</v>
      </c>
      <c r="P388">
        <v>483</v>
      </c>
      <c r="Q388">
        <v>12993060</v>
      </c>
      <c r="R388">
        <v>25.391349999999999</v>
      </c>
      <c r="S388">
        <v>-1</v>
      </c>
      <c r="T388">
        <v>0</v>
      </c>
      <c r="U388">
        <v>0</v>
      </c>
      <c r="V388">
        <v>855</v>
      </c>
      <c r="W388">
        <v>9.5936850000000004E-2</v>
      </c>
      <c r="X388">
        <v>477</v>
      </c>
      <c r="Y388">
        <v>12831640</v>
      </c>
      <c r="Z388">
        <v>25.230530000000002</v>
      </c>
      <c r="AA388">
        <v>-1</v>
      </c>
      <c r="AB388">
        <v>0</v>
      </c>
      <c r="AC388">
        <v>0</v>
      </c>
      <c r="AD388">
        <v>855</v>
      </c>
      <c r="AE388">
        <v>9.5936850000000004E-2</v>
      </c>
      <c r="AF388">
        <v>473</v>
      </c>
      <c r="AG388">
        <v>12724050</v>
      </c>
      <c r="AH388">
        <v>25.122789999999998</v>
      </c>
      <c r="AI388">
        <v>-1</v>
      </c>
    </row>
    <row r="389" spans="1:35" x14ac:dyDescent="0.3">
      <c r="A389">
        <v>4.0000000000000002E-4</v>
      </c>
      <c r="B389">
        <v>10</v>
      </c>
      <c r="C389">
        <v>1.76</v>
      </c>
      <c r="D389">
        <v>250</v>
      </c>
      <c r="E389">
        <v>333.33</v>
      </c>
      <c r="F389">
        <v>60</v>
      </c>
      <c r="G389">
        <v>518.33333300000004</v>
      </c>
      <c r="H389">
        <v>38.682259999999999</v>
      </c>
      <c r="I389">
        <v>415</v>
      </c>
      <c r="J389">
        <v>40</v>
      </c>
      <c r="K389">
        <v>250</v>
      </c>
      <c r="L389">
        <v>0</v>
      </c>
      <c r="M389">
        <v>0</v>
      </c>
      <c r="N389">
        <v>841</v>
      </c>
      <c r="O389">
        <v>0.11292530000000001</v>
      </c>
      <c r="P389">
        <v>478</v>
      </c>
      <c r="Q389">
        <v>12858560</v>
      </c>
      <c r="R389">
        <v>25.257400000000001</v>
      </c>
      <c r="S389">
        <v>-1</v>
      </c>
      <c r="T389">
        <v>0</v>
      </c>
      <c r="U389">
        <v>0</v>
      </c>
      <c r="V389">
        <v>841</v>
      </c>
      <c r="W389">
        <v>0.11292530000000001</v>
      </c>
      <c r="X389">
        <v>474</v>
      </c>
      <c r="Y389">
        <v>12750960</v>
      </c>
      <c r="Z389">
        <v>25.149760000000001</v>
      </c>
      <c r="AA389">
        <v>-1</v>
      </c>
      <c r="AB389">
        <v>0</v>
      </c>
      <c r="AC389">
        <v>0</v>
      </c>
      <c r="AD389">
        <v>841</v>
      </c>
      <c r="AE389">
        <v>0.11292530000000001</v>
      </c>
      <c r="AF389">
        <v>475</v>
      </c>
      <c r="AG389">
        <v>12777910</v>
      </c>
      <c r="AH389">
        <v>25.17671</v>
      </c>
      <c r="AI389">
        <v>-1</v>
      </c>
    </row>
    <row r="390" spans="1:35" x14ac:dyDescent="0.3">
      <c r="A390">
        <v>4.0000000000000002E-4</v>
      </c>
      <c r="B390">
        <v>10</v>
      </c>
      <c r="C390">
        <v>1.76</v>
      </c>
      <c r="D390">
        <v>250</v>
      </c>
      <c r="E390">
        <v>333.33</v>
      </c>
      <c r="F390">
        <v>65</v>
      </c>
      <c r="G390">
        <v>523.33333300000004</v>
      </c>
      <c r="H390">
        <v>38.414189999999998</v>
      </c>
      <c r="I390">
        <v>415</v>
      </c>
      <c r="J390">
        <v>40</v>
      </c>
      <c r="K390">
        <v>250</v>
      </c>
      <c r="L390">
        <v>0</v>
      </c>
      <c r="M390">
        <v>0</v>
      </c>
      <c r="N390">
        <v>937</v>
      </c>
      <c r="O390">
        <v>0.15452560000000001</v>
      </c>
      <c r="P390">
        <v>464</v>
      </c>
      <c r="Q390">
        <v>12481940</v>
      </c>
      <c r="R390">
        <v>24.87876</v>
      </c>
      <c r="S390">
        <v>-1</v>
      </c>
      <c r="T390">
        <v>0</v>
      </c>
      <c r="U390">
        <v>0</v>
      </c>
      <c r="V390">
        <v>937</v>
      </c>
      <c r="W390">
        <v>0.15452560000000001</v>
      </c>
      <c r="X390">
        <v>487</v>
      </c>
      <c r="Y390">
        <v>13100650</v>
      </c>
      <c r="Z390">
        <v>25.49804</v>
      </c>
      <c r="AA390">
        <v>-1</v>
      </c>
      <c r="AB390">
        <v>0</v>
      </c>
      <c r="AC390">
        <v>0</v>
      </c>
      <c r="AD390">
        <v>937</v>
      </c>
      <c r="AE390">
        <v>0.15452560000000001</v>
      </c>
      <c r="AF390">
        <v>465</v>
      </c>
      <c r="AG390">
        <v>12508910</v>
      </c>
      <c r="AH390">
        <v>24.90598</v>
      </c>
      <c r="AI390">
        <v>-1</v>
      </c>
    </row>
    <row r="391" spans="1:35" x14ac:dyDescent="0.3">
      <c r="A391">
        <v>4.0000000000000002E-4</v>
      </c>
      <c r="B391">
        <v>10</v>
      </c>
      <c r="C391">
        <v>1.76</v>
      </c>
      <c r="D391">
        <v>250</v>
      </c>
      <c r="E391">
        <v>333.33</v>
      </c>
      <c r="F391">
        <v>70</v>
      </c>
      <c r="G391">
        <v>528.33333300000004</v>
      </c>
      <c r="H391">
        <v>38.149239999999999</v>
      </c>
      <c r="I391">
        <v>415</v>
      </c>
      <c r="J391">
        <v>40</v>
      </c>
      <c r="K391">
        <v>250</v>
      </c>
      <c r="L391">
        <v>0</v>
      </c>
      <c r="M391">
        <v>0</v>
      </c>
      <c r="N391">
        <v>861</v>
      </c>
      <c r="O391">
        <v>0.1525813</v>
      </c>
      <c r="P391">
        <v>467</v>
      </c>
      <c r="Q391">
        <v>12562670</v>
      </c>
      <c r="R391">
        <v>24.960349999999998</v>
      </c>
      <c r="S391">
        <v>-1</v>
      </c>
      <c r="T391">
        <v>0</v>
      </c>
      <c r="U391">
        <v>0</v>
      </c>
      <c r="V391">
        <v>861</v>
      </c>
      <c r="W391">
        <v>0.1525813</v>
      </c>
      <c r="X391">
        <v>479</v>
      </c>
      <c r="Y391">
        <v>12885480</v>
      </c>
      <c r="Z391">
        <v>25.28424</v>
      </c>
      <c r="AA391">
        <v>-1</v>
      </c>
      <c r="AB391">
        <v>0</v>
      </c>
      <c r="AC391">
        <v>0</v>
      </c>
      <c r="AD391">
        <v>860</v>
      </c>
      <c r="AE391">
        <v>0.1525801</v>
      </c>
      <c r="AF391">
        <v>462</v>
      </c>
      <c r="AG391">
        <v>12428200</v>
      </c>
      <c r="AH391">
        <v>24.82423</v>
      </c>
      <c r="AI391">
        <v>-1</v>
      </c>
    </row>
    <row r="392" spans="1:35" x14ac:dyDescent="0.3">
      <c r="A392">
        <v>4.0000000000000002E-4</v>
      </c>
      <c r="B392">
        <v>10</v>
      </c>
      <c r="C392">
        <v>1.76</v>
      </c>
      <c r="D392">
        <v>250</v>
      </c>
      <c r="E392">
        <v>333.33</v>
      </c>
      <c r="F392">
        <v>75</v>
      </c>
      <c r="G392">
        <v>533.33333300000004</v>
      </c>
      <c r="H392">
        <v>37.887369999999997</v>
      </c>
      <c r="I392">
        <v>415</v>
      </c>
      <c r="J392">
        <v>40</v>
      </c>
      <c r="K392">
        <v>250</v>
      </c>
      <c r="L392">
        <v>0</v>
      </c>
      <c r="M392">
        <v>0</v>
      </c>
      <c r="N392">
        <v>936</v>
      </c>
      <c r="O392">
        <v>0.1800998</v>
      </c>
      <c r="P392">
        <v>445</v>
      </c>
      <c r="Q392">
        <v>11970890</v>
      </c>
      <c r="R392">
        <v>24.356079999999999</v>
      </c>
      <c r="S392">
        <v>-1</v>
      </c>
      <c r="T392">
        <v>0</v>
      </c>
      <c r="U392">
        <v>0</v>
      </c>
      <c r="V392">
        <v>936</v>
      </c>
      <c r="W392">
        <v>0.1800998</v>
      </c>
      <c r="X392">
        <v>445</v>
      </c>
      <c r="Y392">
        <v>11970850</v>
      </c>
      <c r="Z392">
        <v>24.356079999999999</v>
      </c>
      <c r="AA392">
        <v>-1</v>
      </c>
      <c r="AB392">
        <v>0</v>
      </c>
      <c r="AC392">
        <v>0</v>
      </c>
      <c r="AD392">
        <v>936</v>
      </c>
      <c r="AE392">
        <v>0.1800998</v>
      </c>
      <c r="AF392">
        <v>445</v>
      </c>
      <c r="AG392">
        <v>11970910</v>
      </c>
      <c r="AH392">
        <v>24.356079999999999</v>
      </c>
      <c r="AI392">
        <v>-1</v>
      </c>
    </row>
    <row r="393" spans="1:35" x14ac:dyDescent="0.3">
      <c r="A393">
        <v>4.0000000000000002E-4</v>
      </c>
      <c r="B393">
        <v>10</v>
      </c>
      <c r="C393">
        <v>1.76</v>
      </c>
      <c r="D393">
        <v>250</v>
      </c>
      <c r="E393">
        <v>333.33</v>
      </c>
      <c r="F393">
        <v>80</v>
      </c>
      <c r="G393">
        <v>538.33333300000004</v>
      </c>
      <c r="H393">
        <v>37.628549999999997</v>
      </c>
      <c r="I393">
        <v>415</v>
      </c>
      <c r="J393">
        <v>40</v>
      </c>
      <c r="K393">
        <v>250</v>
      </c>
      <c r="L393">
        <v>0</v>
      </c>
      <c r="M393">
        <v>0</v>
      </c>
      <c r="N393">
        <v>934</v>
      </c>
      <c r="O393">
        <v>0.19462099999999999</v>
      </c>
      <c r="P393">
        <v>430</v>
      </c>
      <c r="Q393">
        <v>11567370</v>
      </c>
      <c r="R393">
        <v>23.935880000000001</v>
      </c>
      <c r="S393">
        <v>-1</v>
      </c>
      <c r="T393">
        <v>0</v>
      </c>
      <c r="U393">
        <v>0</v>
      </c>
      <c r="V393">
        <v>934</v>
      </c>
      <c r="W393">
        <v>0.19462099999999999</v>
      </c>
      <c r="X393">
        <v>431</v>
      </c>
      <c r="Y393">
        <v>11594250</v>
      </c>
      <c r="Z393">
        <v>23.964110000000002</v>
      </c>
      <c r="AA393">
        <v>-1</v>
      </c>
      <c r="AB393">
        <v>0</v>
      </c>
      <c r="AC393">
        <v>0</v>
      </c>
      <c r="AD393">
        <v>934</v>
      </c>
      <c r="AE393">
        <v>0.19462099999999999</v>
      </c>
      <c r="AF393">
        <v>441</v>
      </c>
      <c r="AG393">
        <v>11863300</v>
      </c>
      <c r="AH393">
        <v>24.244700000000002</v>
      </c>
      <c r="AI393">
        <v>-1</v>
      </c>
    </row>
    <row r="394" spans="1:35" x14ac:dyDescent="0.3">
      <c r="A394">
        <v>4.0000000000000002E-4</v>
      </c>
      <c r="B394">
        <v>10</v>
      </c>
      <c r="C394">
        <v>1.76</v>
      </c>
      <c r="D394">
        <v>250</v>
      </c>
      <c r="E394">
        <v>333.33</v>
      </c>
      <c r="F394">
        <v>85</v>
      </c>
      <c r="G394">
        <v>543.33333300000004</v>
      </c>
      <c r="H394">
        <v>37.372720000000001</v>
      </c>
      <c r="I394">
        <v>415</v>
      </c>
      <c r="J394">
        <v>40</v>
      </c>
      <c r="K394">
        <v>250</v>
      </c>
      <c r="L394">
        <v>0</v>
      </c>
      <c r="M394">
        <v>0</v>
      </c>
      <c r="N394">
        <v>943</v>
      </c>
      <c r="O394">
        <v>0.2057436</v>
      </c>
      <c r="P394">
        <v>442</v>
      </c>
      <c r="Q394">
        <v>11890160</v>
      </c>
      <c r="R394">
        <v>24.272590000000001</v>
      </c>
      <c r="S394">
        <v>-1</v>
      </c>
      <c r="T394">
        <v>0</v>
      </c>
      <c r="U394">
        <v>0</v>
      </c>
      <c r="V394">
        <v>943</v>
      </c>
      <c r="W394">
        <v>0.2057436</v>
      </c>
      <c r="X394">
        <v>449</v>
      </c>
      <c r="Y394">
        <v>12078450</v>
      </c>
      <c r="Z394">
        <v>24.466989999999999</v>
      </c>
      <c r="AA394">
        <v>-1</v>
      </c>
      <c r="AB394">
        <v>0</v>
      </c>
      <c r="AC394">
        <v>0</v>
      </c>
      <c r="AD394">
        <v>943</v>
      </c>
      <c r="AE394">
        <v>0.2057436</v>
      </c>
      <c r="AF394">
        <v>425</v>
      </c>
      <c r="AG394">
        <v>11432870</v>
      </c>
      <c r="AH394">
        <v>23.794270000000001</v>
      </c>
      <c r="AI394">
        <v>-1</v>
      </c>
    </row>
    <row r="395" spans="1:35" x14ac:dyDescent="0.3">
      <c r="A395">
        <v>4.0000000000000002E-4</v>
      </c>
      <c r="B395">
        <v>10</v>
      </c>
      <c r="C395">
        <v>1.76</v>
      </c>
      <c r="D395">
        <v>250</v>
      </c>
      <c r="E395">
        <v>333.33</v>
      </c>
      <c r="F395">
        <v>90</v>
      </c>
      <c r="G395">
        <v>548.33333300000004</v>
      </c>
      <c r="H395">
        <v>37.11985</v>
      </c>
      <c r="I395">
        <v>415</v>
      </c>
      <c r="J395">
        <v>40</v>
      </c>
      <c r="K395">
        <v>250</v>
      </c>
      <c r="L395">
        <v>0</v>
      </c>
      <c r="M395">
        <v>0</v>
      </c>
      <c r="N395">
        <v>996</v>
      </c>
      <c r="O395">
        <v>0.25286360000000002</v>
      </c>
      <c r="P395">
        <v>431</v>
      </c>
      <c r="Q395">
        <v>11594260</v>
      </c>
      <c r="R395">
        <v>23.964110000000002</v>
      </c>
      <c r="S395">
        <v>-1</v>
      </c>
      <c r="T395">
        <v>0</v>
      </c>
      <c r="U395">
        <v>0</v>
      </c>
      <c r="V395">
        <v>996</v>
      </c>
      <c r="W395">
        <v>0.25286360000000002</v>
      </c>
      <c r="X395">
        <v>450</v>
      </c>
      <c r="Y395">
        <v>12105360</v>
      </c>
      <c r="Z395">
        <v>24.49464</v>
      </c>
      <c r="AA395">
        <v>-1</v>
      </c>
      <c r="AB395">
        <v>0</v>
      </c>
      <c r="AC395">
        <v>0</v>
      </c>
      <c r="AD395">
        <v>996</v>
      </c>
      <c r="AE395">
        <v>0.25286360000000002</v>
      </c>
      <c r="AF395">
        <v>410</v>
      </c>
      <c r="AG395">
        <v>11029350</v>
      </c>
      <c r="AH395">
        <v>23.364570000000001</v>
      </c>
      <c r="AI395">
        <v>-1</v>
      </c>
    </row>
    <row r="396" spans="1:35" x14ac:dyDescent="0.3">
      <c r="A396">
        <v>4.0000000000000002E-4</v>
      </c>
      <c r="B396">
        <v>10</v>
      </c>
      <c r="C396">
        <v>1.76</v>
      </c>
      <c r="D396">
        <v>250</v>
      </c>
      <c r="E396">
        <v>333.33</v>
      </c>
      <c r="F396">
        <v>95</v>
      </c>
      <c r="G396">
        <v>553.33333300000004</v>
      </c>
      <c r="H396">
        <v>36.869889999999998</v>
      </c>
      <c r="I396">
        <v>415</v>
      </c>
      <c r="J396">
        <v>40</v>
      </c>
      <c r="K396">
        <v>250</v>
      </c>
      <c r="L396">
        <v>0</v>
      </c>
      <c r="M396">
        <v>0</v>
      </c>
      <c r="N396">
        <v>972</v>
      </c>
      <c r="O396">
        <v>0.26553919999999998</v>
      </c>
      <c r="P396">
        <v>410</v>
      </c>
      <c r="Q396">
        <v>11029340</v>
      </c>
      <c r="R396">
        <v>23.364570000000001</v>
      </c>
      <c r="S396">
        <v>-1</v>
      </c>
      <c r="T396">
        <v>0</v>
      </c>
      <c r="U396">
        <v>0</v>
      </c>
      <c r="V396">
        <v>972</v>
      </c>
      <c r="W396">
        <v>0.26553919999999998</v>
      </c>
      <c r="X396">
        <v>430</v>
      </c>
      <c r="Y396">
        <v>11567330</v>
      </c>
      <c r="Z396">
        <v>23.935880000000001</v>
      </c>
      <c r="AA396">
        <v>-1</v>
      </c>
      <c r="AB396">
        <v>0</v>
      </c>
      <c r="AC396">
        <v>0</v>
      </c>
      <c r="AD396">
        <v>972</v>
      </c>
      <c r="AE396">
        <v>0.26553919999999998</v>
      </c>
      <c r="AF396">
        <v>401</v>
      </c>
      <c r="AG396">
        <v>10787240</v>
      </c>
      <c r="AH396">
        <v>23.10313</v>
      </c>
      <c r="AI396">
        <v>-1</v>
      </c>
    </row>
    <row r="397" spans="1:35" x14ac:dyDescent="0.3">
      <c r="A397">
        <v>4.0000000000000002E-4</v>
      </c>
      <c r="B397">
        <v>10</v>
      </c>
      <c r="C397">
        <v>1.76</v>
      </c>
      <c r="D397">
        <v>250</v>
      </c>
      <c r="E397">
        <v>333.33</v>
      </c>
      <c r="F397">
        <v>100</v>
      </c>
      <c r="G397">
        <v>558.33333300000004</v>
      </c>
      <c r="H397">
        <v>36.622810000000001</v>
      </c>
      <c r="I397">
        <v>415</v>
      </c>
      <c r="J397">
        <v>40</v>
      </c>
      <c r="K397">
        <v>250</v>
      </c>
      <c r="L397">
        <v>0</v>
      </c>
      <c r="M397">
        <v>0</v>
      </c>
      <c r="N397">
        <v>1042</v>
      </c>
      <c r="O397">
        <v>0.31509039999999999</v>
      </c>
      <c r="P397">
        <v>416</v>
      </c>
      <c r="Q397">
        <v>11190750</v>
      </c>
      <c r="R397">
        <v>23.53734</v>
      </c>
      <c r="S397">
        <v>-1</v>
      </c>
      <c r="T397">
        <v>0</v>
      </c>
      <c r="U397">
        <v>0</v>
      </c>
      <c r="V397">
        <v>1042</v>
      </c>
      <c r="W397">
        <v>0.31509039999999999</v>
      </c>
      <c r="X397">
        <v>424</v>
      </c>
      <c r="Y397">
        <v>11405940</v>
      </c>
      <c r="Z397">
        <v>23.76585</v>
      </c>
      <c r="AA397">
        <v>-1</v>
      </c>
      <c r="AB397">
        <v>0</v>
      </c>
      <c r="AC397">
        <v>0</v>
      </c>
      <c r="AD397">
        <v>1042</v>
      </c>
      <c r="AE397">
        <v>0.31509039999999999</v>
      </c>
      <c r="AF397">
        <v>405</v>
      </c>
      <c r="AG397">
        <v>10894870</v>
      </c>
      <c r="AH397">
        <v>23.219670000000001</v>
      </c>
      <c r="AI397">
        <v>-1</v>
      </c>
    </row>
    <row r="398" spans="1:35" x14ac:dyDescent="0.3">
      <c r="A398">
        <v>4.0000000000000002E-4</v>
      </c>
      <c r="B398">
        <v>10</v>
      </c>
      <c r="C398">
        <v>1.76</v>
      </c>
      <c r="D398">
        <v>250</v>
      </c>
      <c r="E398">
        <v>333.33</v>
      </c>
      <c r="F398">
        <v>2.5</v>
      </c>
      <c r="G398">
        <v>460.83333299999998</v>
      </c>
      <c r="H398">
        <v>42.004379999999998</v>
      </c>
      <c r="I398">
        <v>415</v>
      </c>
      <c r="J398">
        <v>40</v>
      </c>
      <c r="K398">
        <v>250</v>
      </c>
      <c r="L398">
        <v>63</v>
      </c>
      <c r="M398">
        <v>1.010204E-2</v>
      </c>
      <c r="N398">
        <v>205</v>
      </c>
      <c r="O398">
        <v>6.3227730000000003E-3</v>
      </c>
      <c r="P398">
        <v>590</v>
      </c>
      <c r="Q398">
        <v>15871500</v>
      </c>
      <c r="R398">
        <v>28.11542</v>
      </c>
      <c r="S398" s="4">
        <v>1500000000</v>
      </c>
      <c r="T398">
        <v>6</v>
      </c>
      <c r="U398">
        <v>1.6420949999999999E-4</v>
      </c>
      <c r="V398">
        <v>80</v>
      </c>
      <c r="W398">
        <v>1.9525040000000001E-3</v>
      </c>
      <c r="X398">
        <v>587</v>
      </c>
      <c r="Y398">
        <v>15790770</v>
      </c>
      <c r="Z398">
        <v>28.042390000000001</v>
      </c>
      <c r="AA398" s="4">
        <v>96000000000</v>
      </c>
      <c r="AB398">
        <v>57</v>
      </c>
      <c r="AC398">
        <v>7.1517170000000005E-2</v>
      </c>
      <c r="AD398">
        <v>91</v>
      </c>
      <c r="AE398">
        <v>3.0364279999999999E-3</v>
      </c>
      <c r="AF398">
        <v>538</v>
      </c>
      <c r="AG398">
        <v>14472680</v>
      </c>
      <c r="AH398">
        <v>26.823599999999999</v>
      </c>
      <c r="AI398" s="4">
        <v>202000000</v>
      </c>
    </row>
    <row r="399" spans="1:35" x14ac:dyDescent="0.3">
      <c r="A399" t="s">
        <v>74</v>
      </c>
      <c r="B399" t="s">
        <v>74</v>
      </c>
      <c r="D399" t="s">
        <v>74</v>
      </c>
      <c r="E399" t="s">
        <v>74</v>
      </c>
      <c r="F399" t="s">
        <v>75</v>
      </c>
      <c r="H399" t="s">
        <v>74</v>
      </c>
      <c r="K399">
        <v>300</v>
      </c>
    </row>
    <row r="400" spans="1:35" x14ac:dyDescent="0.3">
      <c r="A400">
        <v>4.0000000000000002E-4</v>
      </c>
      <c r="B400">
        <v>10</v>
      </c>
      <c r="C400">
        <v>1.76</v>
      </c>
      <c r="D400">
        <v>250</v>
      </c>
      <c r="E400">
        <v>333.33</v>
      </c>
      <c r="F400">
        <v>0</v>
      </c>
      <c r="G400">
        <v>458.33333299999998</v>
      </c>
      <c r="H400">
        <v>45.413679999999999</v>
      </c>
      <c r="I400">
        <v>465</v>
      </c>
      <c r="J400">
        <v>40</v>
      </c>
      <c r="K400">
        <v>300</v>
      </c>
      <c r="L400">
        <v>1</v>
      </c>
      <c r="M400">
        <v>4.9058900000000004E-3</v>
      </c>
      <c r="N400">
        <v>16</v>
      </c>
      <c r="O400">
        <v>0.40099800000000002</v>
      </c>
      <c r="P400">
        <v>818</v>
      </c>
      <c r="Q400">
        <v>22004890</v>
      </c>
      <c r="R400">
        <v>33.238100000000003</v>
      </c>
      <c r="S400" s="4">
        <v>4400000000</v>
      </c>
      <c r="T400">
        <v>0</v>
      </c>
      <c r="U400">
        <v>0</v>
      </c>
      <c r="V400">
        <v>13</v>
      </c>
      <c r="W400">
        <v>0.51830960000000004</v>
      </c>
      <c r="X400">
        <v>795</v>
      </c>
      <c r="Y400">
        <v>21386150</v>
      </c>
      <c r="Z400">
        <v>32.754130000000004</v>
      </c>
      <c r="AA400">
        <v>-1</v>
      </c>
      <c r="AB400">
        <v>0</v>
      </c>
      <c r="AC400">
        <v>0</v>
      </c>
      <c r="AD400">
        <v>16</v>
      </c>
      <c r="AE400">
        <v>0.47336810000000001</v>
      </c>
      <c r="AF400">
        <v>714</v>
      </c>
      <c r="AG400">
        <v>19207210</v>
      </c>
      <c r="AH400">
        <v>30.996359999999999</v>
      </c>
      <c r="AI400">
        <v>-1</v>
      </c>
    </row>
    <row r="401" spans="1:35" x14ac:dyDescent="0.3">
      <c r="A401">
        <v>4.0000000000000002E-4</v>
      </c>
      <c r="B401">
        <v>10</v>
      </c>
      <c r="C401">
        <v>1.76</v>
      </c>
      <c r="D401">
        <v>250</v>
      </c>
      <c r="E401">
        <v>333.33</v>
      </c>
      <c r="F401">
        <v>5</v>
      </c>
      <c r="G401">
        <v>463.33333299999998</v>
      </c>
      <c r="H401">
        <v>45.10286</v>
      </c>
      <c r="I401">
        <v>465</v>
      </c>
      <c r="J401">
        <v>40</v>
      </c>
      <c r="K401">
        <v>300</v>
      </c>
      <c r="L401">
        <v>2</v>
      </c>
      <c r="M401">
        <v>5.1584320000000003E-2</v>
      </c>
      <c r="N401">
        <v>15</v>
      </c>
      <c r="O401">
        <v>0.70233190000000001</v>
      </c>
      <c r="P401">
        <v>785</v>
      </c>
      <c r="Q401">
        <v>21117110</v>
      </c>
      <c r="R401">
        <v>32.541710000000002</v>
      </c>
      <c r="S401" s="4">
        <v>409000000</v>
      </c>
      <c r="T401">
        <v>1</v>
      </c>
      <c r="U401">
        <v>2.892805E-2</v>
      </c>
      <c r="V401">
        <v>8</v>
      </c>
      <c r="W401">
        <v>0.3290187</v>
      </c>
      <c r="X401">
        <v>782</v>
      </c>
      <c r="Y401">
        <v>21036440</v>
      </c>
      <c r="Z401">
        <v>32.47775</v>
      </c>
      <c r="AA401" s="4">
        <v>727000000</v>
      </c>
      <c r="AB401">
        <v>1</v>
      </c>
      <c r="AC401">
        <v>2.010456E-2</v>
      </c>
      <c r="AD401">
        <v>10</v>
      </c>
      <c r="AE401">
        <v>0.33813900000000002</v>
      </c>
      <c r="AF401">
        <v>811</v>
      </c>
      <c r="AG401">
        <v>21816550</v>
      </c>
      <c r="AH401">
        <v>33.091470000000001</v>
      </c>
      <c r="AI401" s="4">
        <v>1000000000</v>
      </c>
    </row>
    <row r="402" spans="1:35" x14ac:dyDescent="0.3">
      <c r="A402">
        <v>4.0000000000000002E-4</v>
      </c>
      <c r="B402">
        <v>10</v>
      </c>
      <c r="C402">
        <v>1.76</v>
      </c>
      <c r="D402">
        <v>250</v>
      </c>
      <c r="E402">
        <v>333.33</v>
      </c>
      <c r="F402">
        <v>10</v>
      </c>
      <c r="G402">
        <v>468.33333299999998</v>
      </c>
      <c r="H402">
        <v>44.795369999999998</v>
      </c>
      <c r="I402">
        <v>465</v>
      </c>
      <c r="J402">
        <v>40</v>
      </c>
      <c r="K402">
        <v>300</v>
      </c>
      <c r="L402">
        <v>2</v>
      </c>
      <c r="M402">
        <v>0.143928</v>
      </c>
      <c r="N402">
        <v>52</v>
      </c>
      <c r="O402">
        <v>0.54551349999999998</v>
      </c>
      <c r="P402">
        <v>814</v>
      </c>
      <c r="Q402">
        <v>21897240</v>
      </c>
      <c r="R402">
        <v>33.154380000000003</v>
      </c>
      <c r="S402" s="4">
        <v>152000000</v>
      </c>
      <c r="T402">
        <v>1</v>
      </c>
      <c r="U402">
        <v>4.2007259999999998E-2</v>
      </c>
      <c r="V402">
        <v>59</v>
      </c>
      <c r="W402">
        <v>0.71410549999999995</v>
      </c>
      <c r="X402">
        <v>773</v>
      </c>
      <c r="Y402">
        <v>20794280</v>
      </c>
      <c r="Z402">
        <v>32.285179999999997</v>
      </c>
      <c r="AA402" s="4">
        <v>495000000</v>
      </c>
      <c r="AB402">
        <v>1</v>
      </c>
      <c r="AC402">
        <v>5.72335E-5</v>
      </c>
      <c r="AD402">
        <v>56</v>
      </c>
      <c r="AE402">
        <v>0.74725790000000003</v>
      </c>
      <c r="AF402">
        <v>773</v>
      </c>
      <c r="AG402">
        <v>20794360</v>
      </c>
      <c r="AH402">
        <v>32.285179999999997</v>
      </c>
      <c r="AI402" s="4">
        <v>360000000000</v>
      </c>
    </row>
    <row r="403" spans="1:35" x14ac:dyDescent="0.3">
      <c r="A403">
        <v>4.0000000000000002E-4</v>
      </c>
      <c r="B403">
        <v>10</v>
      </c>
      <c r="C403">
        <v>1.76</v>
      </c>
      <c r="D403">
        <v>250</v>
      </c>
      <c r="E403">
        <v>333.33</v>
      </c>
      <c r="F403">
        <v>15</v>
      </c>
      <c r="G403">
        <v>473.33333299999998</v>
      </c>
      <c r="H403">
        <v>44.491169999999997</v>
      </c>
      <c r="I403">
        <v>465</v>
      </c>
      <c r="J403">
        <v>40</v>
      </c>
      <c r="K403">
        <v>300</v>
      </c>
      <c r="L403">
        <v>1</v>
      </c>
      <c r="M403">
        <v>1.7202490000000001E-2</v>
      </c>
      <c r="N403">
        <v>102</v>
      </c>
      <c r="O403">
        <v>0.1936245</v>
      </c>
      <c r="P403">
        <v>740</v>
      </c>
      <c r="Q403">
        <v>19906590</v>
      </c>
      <c r="R403">
        <v>31.570119999999999</v>
      </c>
      <c r="S403" s="4">
        <v>1100000000</v>
      </c>
      <c r="T403">
        <v>4</v>
      </c>
      <c r="U403">
        <v>0.1199138</v>
      </c>
      <c r="V403">
        <v>88</v>
      </c>
      <c r="W403">
        <v>0.1403663</v>
      </c>
      <c r="X403">
        <v>722</v>
      </c>
      <c r="Y403">
        <v>19422350</v>
      </c>
      <c r="Z403">
        <v>31.173909999999999</v>
      </c>
      <c r="AA403" s="4">
        <v>161000000</v>
      </c>
      <c r="AB403">
        <v>38</v>
      </c>
      <c r="AC403">
        <v>0.75288840000000001</v>
      </c>
      <c r="AD403">
        <v>103</v>
      </c>
      <c r="AE403">
        <v>5.6559400000000003E-2</v>
      </c>
      <c r="AF403">
        <v>779</v>
      </c>
      <c r="AG403">
        <v>20955750</v>
      </c>
      <c r="AH403">
        <v>32.413670000000003</v>
      </c>
      <c r="AI403" s="4">
        <v>27800000</v>
      </c>
    </row>
    <row r="404" spans="1:35" x14ac:dyDescent="0.3">
      <c r="A404">
        <v>4.0000000000000002E-4</v>
      </c>
      <c r="B404">
        <v>10</v>
      </c>
      <c r="C404">
        <v>1.76</v>
      </c>
      <c r="D404">
        <v>250</v>
      </c>
      <c r="E404">
        <v>333.33</v>
      </c>
      <c r="F404">
        <v>20</v>
      </c>
      <c r="G404">
        <v>478.33333299999998</v>
      </c>
      <c r="H404">
        <v>44.190219999999997</v>
      </c>
      <c r="I404">
        <v>465</v>
      </c>
      <c r="J404">
        <v>40</v>
      </c>
      <c r="K404">
        <v>300</v>
      </c>
      <c r="L404">
        <v>10</v>
      </c>
      <c r="M404">
        <v>0.1622884</v>
      </c>
      <c r="N404">
        <v>72</v>
      </c>
      <c r="O404">
        <v>0.54437060000000004</v>
      </c>
      <c r="P404">
        <v>774</v>
      </c>
      <c r="Q404">
        <v>20821200</v>
      </c>
      <c r="R404">
        <v>32.306620000000002</v>
      </c>
      <c r="S404" s="4">
        <v>128000000</v>
      </c>
      <c r="T404">
        <v>4</v>
      </c>
      <c r="U404">
        <v>0.29563780000000001</v>
      </c>
      <c r="V404">
        <v>80</v>
      </c>
      <c r="W404">
        <v>0.72654070000000004</v>
      </c>
      <c r="X404">
        <v>802</v>
      </c>
      <c r="Y404">
        <v>21574370</v>
      </c>
      <c r="Z404">
        <v>32.902090000000001</v>
      </c>
      <c r="AA404" s="4">
        <v>72900000</v>
      </c>
      <c r="AB404">
        <v>49</v>
      </c>
      <c r="AC404">
        <v>1.1974990000000001</v>
      </c>
      <c r="AD404">
        <v>73</v>
      </c>
      <c r="AE404">
        <v>0.5305993</v>
      </c>
      <c r="AF404">
        <v>774</v>
      </c>
      <c r="AG404">
        <v>20821180</v>
      </c>
      <c r="AH404">
        <v>32.306620000000002</v>
      </c>
      <c r="AI404" s="4">
        <v>17300000</v>
      </c>
    </row>
    <row r="405" spans="1:35" x14ac:dyDescent="0.3">
      <c r="A405">
        <v>4.0000000000000002E-4</v>
      </c>
      <c r="B405">
        <v>10</v>
      </c>
      <c r="C405">
        <v>1.76</v>
      </c>
      <c r="D405">
        <v>250</v>
      </c>
      <c r="E405">
        <v>333.33</v>
      </c>
      <c r="F405">
        <v>25</v>
      </c>
      <c r="G405">
        <v>483.33333299999998</v>
      </c>
      <c r="H405">
        <v>43.892479999999999</v>
      </c>
      <c r="I405">
        <v>465</v>
      </c>
      <c r="J405">
        <v>40</v>
      </c>
      <c r="K405">
        <v>300</v>
      </c>
      <c r="L405">
        <v>10</v>
      </c>
      <c r="M405">
        <v>0.13400809999999999</v>
      </c>
      <c r="N405">
        <v>87</v>
      </c>
      <c r="O405">
        <v>0.58267530000000001</v>
      </c>
      <c r="P405">
        <v>761</v>
      </c>
      <c r="Q405">
        <v>20471470</v>
      </c>
      <c r="R405">
        <v>32.026809999999998</v>
      </c>
      <c r="S405" s="4">
        <v>152000000</v>
      </c>
      <c r="T405">
        <v>1</v>
      </c>
      <c r="U405">
        <v>2.977459E-3</v>
      </c>
      <c r="V405">
        <v>85</v>
      </c>
      <c r="W405">
        <v>0.40651219999999999</v>
      </c>
      <c r="X405">
        <v>793</v>
      </c>
      <c r="Y405">
        <v>21332260</v>
      </c>
      <c r="Z405">
        <v>32.711739999999999</v>
      </c>
      <c r="AA405" s="4">
        <v>7100000000</v>
      </c>
      <c r="AB405">
        <v>66</v>
      </c>
      <c r="AC405">
        <v>1.7351559999999999</v>
      </c>
      <c r="AD405">
        <v>87</v>
      </c>
      <c r="AE405">
        <v>0.56271340000000003</v>
      </c>
      <c r="AF405">
        <v>769</v>
      </c>
      <c r="AG405">
        <v>20686730</v>
      </c>
      <c r="AH405">
        <v>32.199260000000002</v>
      </c>
      <c r="AI405" s="4">
        <v>11900000</v>
      </c>
    </row>
    <row r="406" spans="1:35" x14ac:dyDescent="0.3">
      <c r="A406">
        <v>4.0000000000000002E-4</v>
      </c>
      <c r="B406">
        <v>10</v>
      </c>
      <c r="C406">
        <v>1.76</v>
      </c>
      <c r="D406">
        <v>250</v>
      </c>
      <c r="E406">
        <v>333.33</v>
      </c>
      <c r="F406">
        <v>30</v>
      </c>
      <c r="G406">
        <v>488.33333299999998</v>
      </c>
      <c r="H406">
        <v>43.597929999999998</v>
      </c>
      <c r="I406">
        <v>465</v>
      </c>
      <c r="J406">
        <v>40</v>
      </c>
      <c r="K406">
        <v>300</v>
      </c>
      <c r="L406">
        <v>6</v>
      </c>
      <c r="M406">
        <v>0.1462648</v>
      </c>
      <c r="N406">
        <v>21</v>
      </c>
      <c r="O406">
        <v>0.1929263</v>
      </c>
      <c r="P406">
        <v>693</v>
      </c>
      <c r="Q406">
        <v>18642200</v>
      </c>
      <c r="R406">
        <v>30.525860000000002</v>
      </c>
      <c r="S406" s="4">
        <v>127000000</v>
      </c>
      <c r="T406">
        <v>7</v>
      </c>
      <c r="U406">
        <v>7.5318679999999999E-2</v>
      </c>
      <c r="V406">
        <v>12</v>
      </c>
      <c r="W406">
        <v>0.1446577</v>
      </c>
      <c r="X406">
        <v>681</v>
      </c>
      <c r="Y406">
        <v>18319340</v>
      </c>
      <c r="Z406">
        <v>30.25403</v>
      </c>
      <c r="AA406" s="4">
        <v>243000000</v>
      </c>
      <c r="AB406">
        <v>11</v>
      </c>
      <c r="AC406">
        <v>0.2000963</v>
      </c>
      <c r="AD406">
        <v>21</v>
      </c>
      <c r="AE406">
        <v>0.30008020000000002</v>
      </c>
      <c r="AF406">
        <v>755</v>
      </c>
      <c r="AG406">
        <v>20310110</v>
      </c>
      <c r="AH406">
        <v>31.896930000000001</v>
      </c>
      <c r="AI406" s="4">
        <v>101000000</v>
      </c>
    </row>
    <row r="407" spans="1:35" x14ac:dyDescent="0.3">
      <c r="A407">
        <v>4.0000000000000002E-4</v>
      </c>
      <c r="B407">
        <v>10</v>
      </c>
      <c r="C407">
        <v>1.76</v>
      </c>
      <c r="D407">
        <v>250</v>
      </c>
      <c r="E407">
        <v>333.33</v>
      </c>
      <c r="F407">
        <v>35</v>
      </c>
      <c r="G407">
        <v>493.33333299999998</v>
      </c>
      <c r="H407">
        <v>43.306530000000002</v>
      </c>
      <c r="I407">
        <v>465</v>
      </c>
      <c r="J407">
        <v>40</v>
      </c>
      <c r="K407">
        <v>300</v>
      </c>
      <c r="L407">
        <v>12</v>
      </c>
      <c r="M407">
        <v>0.29746460000000002</v>
      </c>
      <c r="N407">
        <v>98</v>
      </c>
      <c r="O407">
        <v>0.27835840000000001</v>
      </c>
      <c r="P407">
        <v>736</v>
      </c>
      <c r="Q407">
        <v>19798950</v>
      </c>
      <c r="R407">
        <v>31.48246</v>
      </c>
      <c r="S407" s="4">
        <v>66500000</v>
      </c>
      <c r="T407">
        <v>4</v>
      </c>
      <c r="U407">
        <v>0.1127817</v>
      </c>
      <c r="V407">
        <v>115</v>
      </c>
      <c r="W407">
        <v>0.27123900000000001</v>
      </c>
      <c r="X407">
        <v>700</v>
      </c>
      <c r="Y407">
        <v>18830490</v>
      </c>
      <c r="Z407">
        <v>30.683409999999999</v>
      </c>
      <c r="AA407" s="4">
        <v>166000000</v>
      </c>
      <c r="AB407">
        <v>11</v>
      </c>
      <c r="AC407">
        <v>0.23520099999999999</v>
      </c>
      <c r="AD407">
        <v>93</v>
      </c>
      <c r="AE407">
        <v>0.2966279</v>
      </c>
      <c r="AF407">
        <v>685</v>
      </c>
      <c r="AG407">
        <v>18427090</v>
      </c>
      <c r="AH407">
        <v>30.344889999999999</v>
      </c>
      <c r="AI407" s="4">
        <v>78300000</v>
      </c>
    </row>
    <row r="408" spans="1:35" x14ac:dyDescent="0.3">
      <c r="A408">
        <v>4.0000000000000002E-4</v>
      </c>
      <c r="B408">
        <v>10</v>
      </c>
      <c r="C408">
        <v>1.76</v>
      </c>
      <c r="D408">
        <v>250</v>
      </c>
      <c r="E408">
        <v>333.33</v>
      </c>
      <c r="F408">
        <v>40</v>
      </c>
      <c r="G408">
        <v>498.33333299999998</v>
      </c>
      <c r="H408">
        <v>43.018230000000003</v>
      </c>
      <c r="I408">
        <v>465</v>
      </c>
      <c r="J408">
        <v>40</v>
      </c>
      <c r="K408">
        <v>300</v>
      </c>
      <c r="L408">
        <v>8</v>
      </c>
      <c r="M408">
        <v>0.110361</v>
      </c>
      <c r="N408">
        <v>95</v>
      </c>
      <c r="O408">
        <v>0.19943</v>
      </c>
      <c r="P408">
        <v>760</v>
      </c>
      <c r="Q408">
        <v>20444570</v>
      </c>
      <c r="R408">
        <v>32.005200000000002</v>
      </c>
      <c r="S408" s="4">
        <v>185000000</v>
      </c>
      <c r="T408">
        <v>6</v>
      </c>
      <c r="U408">
        <v>0.1363152</v>
      </c>
      <c r="V408">
        <v>109</v>
      </c>
      <c r="W408">
        <v>0.15056310000000001</v>
      </c>
      <c r="X408">
        <v>675</v>
      </c>
      <c r="Y408">
        <v>18157980</v>
      </c>
      <c r="Z408">
        <v>30.117290000000001</v>
      </c>
      <c r="AA408" s="4">
        <v>133000000</v>
      </c>
      <c r="AB408">
        <v>6</v>
      </c>
      <c r="AC408">
        <v>0.12965099999999999</v>
      </c>
      <c r="AD408">
        <v>100</v>
      </c>
      <c r="AE408">
        <v>0.15236250000000001</v>
      </c>
      <c r="AF408">
        <v>737</v>
      </c>
      <c r="AG408">
        <v>19825880</v>
      </c>
      <c r="AH408">
        <v>31.5044</v>
      </c>
      <c r="AI408" s="4">
        <v>152000000</v>
      </c>
    </row>
    <row r="409" spans="1:35" x14ac:dyDescent="0.3">
      <c r="A409">
        <v>4.0000000000000002E-4</v>
      </c>
      <c r="B409">
        <v>10</v>
      </c>
      <c r="C409">
        <v>1.76</v>
      </c>
      <c r="D409">
        <v>250</v>
      </c>
      <c r="E409">
        <v>333.33</v>
      </c>
      <c r="F409">
        <v>45</v>
      </c>
      <c r="G409">
        <v>503.33333299999998</v>
      </c>
      <c r="H409">
        <v>42.733020000000003</v>
      </c>
      <c r="I409">
        <v>465</v>
      </c>
      <c r="J409">
        <v>40</v>
      </c>
      <c r="K409">
        <v>300</v>
      </c>
      <c r="L409">
        <v>8</v>
      </c>
      <c r="M409">
        <v>8.741053E-2</v>
      </c>
      <c r="N409">
        <v>84</v>
      </c>
      <c r="O409">
        <v>9.0902839999999999E-2</v>
      </c>
      <c r="P409">
        <v>687</v>
      </c>
      <c r="Q409">
        <v>18480810</v>
      </c>
      <c r="R409">
        <v>30.390219999999999</v>
      </c>
      <c r="S409" s="4">
        <v>211000000</v>
      </c>
      <c r="T409">
        <v>7</v>
      </c>
      <c r="U409">
        <v>8.367492E-2</v>
      </c>
      <c r="V409">
        <v>91</v>
      </c>
      <c r="W409">
        <v>4.946242E-2</v>
      </c>
      <c r="X409">
        <v>683</v>
      </c>
      <c r="Y409">
        <v>18373120</v>
      </c>
      <c r="Z409">
        <v>30.299489999999999</v>
      </c>
      <c r="AA409" s="4">
        <v>219000000</v>
      </c>
      <c r="AB409">
        <v>8</v>
      </c>
      <c r="AC409">
        <v>0.10183059999999999</v>
      </c>
      <c r="AD409">
        <v>87</v>
      </c>
      <c r="AE409">
        <v>8.8699990000000006E-2</v>
      </c>
      <c r="AF409">
        <v>658</v>
      </c>
      <c r="AG409">
        <v>17700680</v>
      </c>
      <c r="AH409">
        <v>29.726759999999999</v>
      </c>
      <c r="AI409" s="4">
        <v>173000000</v>
      </c>
    </row>
    <row r="410" spans="1:35" x14ac:dyDescent="0.3">
      <c r="A410">
        <v>4.0000000000000002E-4</v>
      </c>
      <c r="B410">
        <v>10</v>
      </c>
      <c r="C410">
        <v>1.76</v>
      </c>
      <c r="D410">
        <v>250</v>
      </c>
      <c r="E410">
        <v>333.33</v>
      </c>
      <c r="F410">
        <v>50</v>
      </c>
      <c r="G410">
        <v>508.33333299999998</v>
      </c>
      <c r="H410">
        <v>42.450839999999999</v>
      </c>
      <c r="I410">
        <v>465</v>
      </c>
      <c r="J410">
        <v>40</v>
      </c>
      <c r="K410">
        <v>300</v>
      </c>
      <c r="L410">
        <v>3</v>
      </c>
      <c r="M410">
        <v>4.8518249999999999E-2</v>
      </c>
      <c r="N410">
        <v>107</v>
      </c>
      <c r="O410">
        <v>2.8522180000000001E-2</v>
      </c>
      <c r="P410">
        <v>662</v>
      </c>
      <c r="Q410">
        <v>17808280</v>
      </c>
      <c r="R410">
        <v>29.81906</v>
      </c>
      <c r="S410" s="4">
        <v>367000000</v>
      </c>
      <c r="T410">
        <v>3</v>
      </c>
      <c r="U410">
        <v>2.8385859999999999E-2</v>
      </c>
      <c r="V410">
        <v>119</v>
      </c>
      <c r="W410">
        <v>2.569598E-2</v>
      </c>
      <c r="X410">
        <v>672</v>
      </c>
      <c r="Y410">
        <v>18077250</v>
      </c>
      <c r="Z410">
        <v>30.04871</v>
      </c>
      <c r="AA410" s="4">
        <v>636000000</v>
      </c>
      <c r="AB410">
        <v>17</v>
      </c>
      <c r="AC410">
        <v>0.1975364</v>
      </c>
      <c r="AD410">
        <v>113</v>
      </c>
      <c r="AE410">
        <v>4.1324350000000003E-2</v>
      </c>
      <c r="AF410">
        <v>706</v>
      </c>
      <c r="AG410">
        <v>18991980</v>
      </c>
      <c r="AH410">
        <v>30.817879999999999</v>
      </c>
      <c r="AI410" s="4">
        <v>96100000</v>
      </c>
    </row>
    <row r="411" spans="1:35" x14ac:dyDescent="0.3">
      <c r="A411">
        <v>4.0000000000000002E-4</v>
      </c>
      <c r="B411">
        <v>10</v>
      </c>
      <c r="C411">
        <v>1.76</v>
      </c>
      <c r="D411">
        <v>250</v>
      </c>
      <c r="E411">
        <v>333.33</v>
      </c>
      <c r="F411">
        <v>55</v>
      </c>
      <c r="G411">
        <v>513.33333300000004</v>
      </c>
      <c r="H411">
        <v>42.171669999999999</v>
      </c>
      <c r="I411">
        <v>465</v>
      </c>
      <c r="J411">
        <v>40</v>
      </c>
      <c r="K411">
        <v>300</v>
      </c>
      <c r="L411">
        <v>42</v>
      </c>
      <c r="M411">
        <v>0.16824529999999999</v>
      </c>
      <c r="N411">
        <v>387</v>
      </c>
      <c r="O411">
        <v>0.13850100000000001</v>
      </c>
      <c r="P411">
        <v>645</v>
      </c>
      <c r="Q411">
        <v>17350960</v>
      </c>
      <c r="R411">
        <v>29.424939999999999</v>
      </c>
      <c r="S411" s="4">
        <v>103000000</v>
      </c>
      <c r="T411">
        <v>43</v>
      </c>
      <c r="U411">
        <v>8.8706590000000002E-2</v>
      </c>
      <c r="V411">
        <v>373</v>
      </c>
      <c r="W411">
        <v>0.1539594</v>
      </c>
      <c r="X411">
        <v>701</v>
      </c>
      <c r="Y411">
        <v>18857440</v>
      </c>
      <c r="Z411">
        <v>30.705860000000001</v>
      </c>
      <c r="AA411" s="4">
        <v>212000000</v>
      </c>
      <c r="AB411">
        <v>29</v>
      </c>
      <c r="AC411">
        <v>0.13659930000000001</v>
      </c>
      <c r="AD411">
        <v>365</v>
      </c>
      <c r="AE411">
        <v>0.1223767</v>
      </c>
      <c r="AF411">
        <v>669</v>
      </c>
      <c r="AG411">
        <v>17996650</v>
      </c>
      <c r="AH411">
        <v>29.979980000000001</v>
      </c>
      <c r="AI411" s="4">
        <v>131000000</v>
      </c>
    </row>
    <row r="412" spans="1:35" x14ac:dyDescent="0.3">
      <c r="A412">
        <v>4.0000000000000002E-4</v>
      </c>
      <c r="B412">
        <v>10</v>
      </c>
      <c r="C412">
        <v>1.76</v>
      </c>
      <c r="D412">
        <v>250</v>
      </c>
      <c r="E412">
        <v>333.33</v>
      </c>
      <c r="F412">
        <v>60</v>
      </c>
      <c r="G412">
        <v>518.33333300000004</v>
      </c>
      <c r="H412">
        <v>41.895470000000003</v>
      </c>
      <c r="I412">
        <v>465</v>
      </c>
      <c r="J412">
        <v>40</v>
      </c>
      <c r="K412">
        <v>300</v>
      </c>
      <c r="L412">
        <v>31</v>
      </c>
      <c r="M412">
        <v>4.0645019999999997E-2</v>
      </c>
      <c r="N412">
        <v>395</v>
      </c>
      <c r="O412">
        <v>8.8516600000000001E-2</v>
      </c>
      <c r="P412">
        <v>682</v>
      </c>
      <c r="Q412">
        <v>18346300</v>
      </c>
      <c r="R412">
        <v>30.276769999999999</v>
      </c>
      <c r="S412" s="4">
        <v>451000000</v>
      </c>
      <c r="T412">
        <v>47</v>
      </c>
      <c r="U412">
        <v>9.4959139999999997E-2</v>
      </c>
      <c r="V412">
        <v>363</v>
      </c>
      <c r="W412">
        <v>0.1024534</v>
      </c>
      <c r="X412">
        <v>624</v>
      </c>
      <c r="Y412">
        <v>16786030</v>
      </c>
      <c r="Z412">
        <v>28.931339999999999</v>
      </c>
      <c r="AA412" s="4">
        <v>176000000</v>
      </c>
      <c r="AB412">
        <v>40</v>
      </c>
      <c r="AC412">
        <v>0.1314379</v>
      </c>
      <c r="AD412">
        <v>369</v>
      </c>
      <c r="AE412">
        <v>0.10316450000000001</v>
      </c>
      <c r="AF412">
        <v>642</v>
      </c>
      <c r="AG412">
        <v>17270270</v>
      </c>
      <c r="AH412">
        <v>29.354890000000001</v>
      </c>
      <c r="AI412" s="4">
        <v>131000000</v>
      </c>
    </row>
    <row r="413" spans="1:35" x14ac:dyDescent="0.3">
      <c r="A413">
        <v>4.0000000000000002E-4</v>
      </c>
      <c r="B413">
        <v>10</v>
      </c>
      <c r="C413">
        <v>1.76</v>
      </c>
      <c r="D413">
        <v>250</v>
      </c>
      <c r="E413">
        <v>333.33</v>
      </c>
      <c r="F413">
        <v>65</v>
      </c>
      <c r="G413">
        <v>523.33333300000004</v>
      </c>
      <c r="H413">
        <v>41.622210000000003</v>
      </c>
      <c r="I413">
        <v>465</v>
      </c>
      <c r="J413">
        <v>40</v>
      </c>
      <c r="K413">
        <v>300</v>
      </c>
      <c r="L413">
        <v>46</v>
      </c>
      <c r="M413">
        <v>3.8957840000000001E-2</v>
      </c>
      <c r="N413">
        <v>440</v>
      </c>
      <c r="O413">
        <v>5.9791469999999999E-2</v>
      </c>
      <c r="P413">
        <v>647</v>
      </c>
      <c r="Q413">
        <v>17404770</v>
      </c>
      <c r="R413">
        <v>29.47156</v>
      </c>
      <c r="S413" s="4">
        <v>446000000</v>
      </c>
      <c r="T413">
        <v>41</v>
      </c>
      <c r="U413">
        <v>5.0320299999999998E-2</v>
      </c>
      <c r="V413">
        <v>402</v>
      </c>
      <c r="W413">
        <v>5.6787589999999999E-2</v>
      </c>
      <c r="X413">
        <v>650</v>
      </c>
      <c r="Y413">
        <v>17485490</v>
      </c>
      <c r="Z413">
        <v>29.541360000000001</v>
      </c>
      <c r="AA413" s="4">
        <v>347000000</v>
      </c>
      <c r="AB413">
        <v>33</v>
      </c>
      <c r="AC413">
        <v>5.2301210000000001E-2</v>
      </c>
      <c r="AD413">
        <v>405</v>
      </c>
      <c r="AE413">
        <v>5.852015E-2</v>
      </c>
      <c r="AF413">
        <v>609</v>
      </c>
      <c r="AG413">
        <v>16382530</v>
      </c>
      <c r="AH413">
        <v>28.574010000000001</v>
      </c>
      <c r="AI413" s="4">
        <v>313000000</v>
      </c>
    </row>
    <row r="414" spans="1:35" x14ac:dyDescent="0.3">
      <c r="A414">
        <v>4.0000000000000002E-4</v>
      </c>
      <c r="B414">
        <v>10</v>
      </c>
      <c r="C414">
        <v>1.76</v>
      </c>
      <c r="D414">
        <v>250</v>
      </c>
      <c r="E414">
        <v>333.33</v>
      </c>
      <c r="F414">
        <v>70</v>
      </c>
      <c r="G414">
        <v>528.33333300000004</v>
      </c>
      <c r="H414">
        <v>41.351849999999999</v>
      </c>
      <c r="I414">
        <v>465</v>
      </c>
      <c r="J414">
        <v>40</v>
      </c>
      <c r="K414">
        <v>300</v>
      </c>
      <c r="L414">
        <v>27</v>
      </c>
      <c r="M414">
        <v>1.5955899999999999E-2</v>
      </c>
      <c r="N414">
        <v>420</v>
      </c>
      <c r="O414">
        <v>3.089078E-2</v>
      </c>
      <c r="P414">
        <v>671</v>
      </c>
      <c r="Q414">
        <v>18050410</v>
      </c>
      <c r="R414">
        <v>30.02581</v>
      </c>
      <c r="S414" s="4">
        <v>1100000000</v>
      </c>
      <c r="T414">
        <v>12</v>
      </c>
      <c r="U414">
        <v>3.3363590000000001E-3</v>
      </c>
      <c r="V414">
        <v>414</v>
      </c>
      <c r="W414">
        <v>2.3395470000000002E-2</v>
      </c>
      <c r="X414">
        <v>671</v>
      </c>
      <c r="Y414">
        <v>18050360</v>
      </c>
      <c r="Z414">
        <v>30.02581</v>
      </c>
      <c r="AA414" s="4">
        <v>5400000000</v>
      </c>
      <c r="AB414">
        <v>36</v>
      </c>
      <c r="AC414">
        <v>3.2962869999999998E-2</v>
      </c>
      <c r="AD414">
        <v>416</v>
      </c>
      <c r="AE414">
        <v>2.6203589999999999E-2</v>
      </c>
      <c r="AF414">
        <v>648</v>
      </c>
      <c r="AG414">
        <v>17431670</v>
      </c>
      <c r="AH414">
        <v>29.49484</v>
      </c>
      <c r="AI414" s="4">
        <v>528000000</v>
      </c>
    </row>
    <row r="415" spans="1:35" x14ac:dyDescent="0.3">
      <c r="A415">
        <v>4.0000000000000002E-4</v>
      </c>
      <c r="B415">
        <v>10</v>
      </c>
      <c r="C415">
        <v>1.76</v>
      </c>
      <c r="D415">
        <v>250</v>
      </c>
      <c r="E415">
        <v>333.33</v>
      </c>
      <c r="F415">
        <v>75</v>
      </c>
      <c r="G415">
        <v>533.33333300000004</v>
      </c>
      <c r="H415">
        <v>41.084359999999997</v>
      </c>
      <c r="I415">
        <v>465</v>
      </c>
      <c r="J415">
        <v>40</v>
      </c>
      <c r="K415">
        <v>300</v>
      </c>
      <c r="L415">
        <v>15</v>
      </c>
      <c r="M415">
        <v>2.1417659999999998E-3</v>
      </c>
      <c r="N415">
        <v>418</v>
      </c>
      <c r="O415">
        <v>1.6821349999999999E-2</v>
      </c>
      <c r="P415">
        <v>624</v>
      </c>
      <c r="Q415">
        <v>16786080</v>
      </c>
      <c r="R415">
        <v>28.931339999999999</v>
      </c>
      <c r="S415" s="4">
        <v>7800000000</v>
      </c>
      <c r="T415">
        <v>15</v>
      </c>
      <c r="U415">
        <v>2.2086699999999998E-3</v>
      </c>
      <c r="V415">
        <v>457</v>
      </c>
      <c r="W415">
        <v>1.8729180000000002E-2</v>
      </c>
      <c r="X415">
        <v>622</v>
      </c>
      <c r="Y415">
        <v>16732270</v>
      </c>
      <c r="Z415">
        <v>28.883929999999999</v>
      </c>
      <c r="AA415" s="4">
        <v>7500000000</v>
      </c>
      <c r="AB415">
        <v>17</v>
      </c>
      <c r="AC415">
        <v>1.957847E-3</v>
      </c>
      <c r="AD415">
        <v>448</v>
      </c>
      <c r="AE415">
        <v>1.7777910000000001E-2</v>
      </c>
      <c r="AF415">
        <v>610</v>
      </c>
      <c r="AG415">
        <v>16409500</v>
      </c>
      <c r="AH415">
        <v>28.59796</v>
      </c>
      <c r="AI415" s="4">
        <v>8300000000</v>
      </c>
    </row>
    <row r="416" spans="1:35" x14ac:dyDescent="0.3">
      <c r="A416">
        <v>4.0000000000000002E-4</v>
      </c>
      <c r="B416">
        <v>10</v>
      </c>
      <c r="C416">
        <v>1.76</v>
      </c>
      <c r="D416">
        <v>250</v>
      </c>
      <c r="E416">
        <v>333.33</v>
      </c>
      <c r="F416">
        <v>80</v>
      </c>
      <c r="G416">
        <v>538.33333300000004</v>
      </c>
      <c r="H416">
        <v>40.819699999999997</v>
      </c>
      <c r="I416">
        <v>465</v>
      </c>
      <c r="J416">
        <v>40</v>
      </c>
      <c r="K416">
        <v>300</v>
      </c>
      <c r="L416">
        <v>1</v>
      </c>
      <c r="M416">
        <v>7.2106400000000005E-5</v>
      </c>
      <c r="N416">
        <v>420</v>
      </c>
      <c r="O416">
        <v>7.8537710000000007E-3</v>
      </c>
      <c r="P416">
        <v>616</v>
      </c>
      <c r="Q416">
        <v>16570880</v>
      </c>
      <c r="R416">
        <v>28.74127</v>
      </c>
      <c r="S416" s="4">
        <v>220000000000</v>
      </c>
      <c r="T416">
        <v>1</v>
      </c>
      <c r="U416">
        <v>2.5359000000000001E-6</v>
      </c>
      <c r="V416">
        <v>476</v>
      </c>
      <c r="W416">
        <v>9.133581E-3</v>
      </c>
      <c r="X416">
        <v>648</v>
      </c>
      <c r="Y416">
        <v>17431620</v>
      </c>
      <c r="Z416">
        <v>29.49484</v>
      </c>
      <c r="AA416" s="4">
        <v>6800000000000</v>
      </c>
      <c r="AB416">
        <v>3</v>
      </c>
      <c r="AC416">
        <v>1.3061390000000001E-2</v>
      </c>
      <c r="AD416">
        <v>486</v>
      </c>
      <c r="AE416">
        <v>1.105011E-2</v>
      </c>
      <c r="AF416">
        <v>598</v>
      </c>
      <c r="AG416">
        <v>16086690</v>
      </c>
      <c r="AH416">
        <v>28.309339999999999</v>
      </c>
      <c r="AI416" s="4">
        <v>1200000000</v>
      </c>
    </row>
    <row r="417" spans="1:35" x14ac:dyDescent="0.3">
      <c r="A417">
        <v>4.0000000000000002E-4</v>
      </c>
      <c r="B417">
        <v>10</v>
      </c>
      <c r="C417">
        <v>1.76</v>
      </c>
      <c r="D417">
        <v>250</v>
      </c>
      <c r="E417">
        <v>333.33</v>
      </c>
      <c r="F417">
        <v>85</v>
      </c>
      <c r="G417">
        <v>543.33333300000004</v>
      </c>
      <c r="H417">
        <v>40.557839999999999</v>
      </c>
      <c r="I417">
        <v>465</v>
      </c>
      <c r="J417">
        <v>40</v>
      </c>
      <c r="K417">
        <v>300</v>
      </c>
      <c r="L417">
        <v>1</v>
      </c>
      <c r="M417">
        <v>4.6601399999999997E-5</v>
      </c>
      <c r="N417">
        <v>434</v>
      </c>
      <c r="O417">
        <v>6.7004220000000001E-3</v>
      </c>
      <c r="P417">
        <v>645</v>
      </c>
      <c r="Q417">
        <v>17350990</v>
      </c>
      <c r="R417">
        <v>29.424939999999999</v>
      </c>
      <c r="S417" s="4">
        <v>370000000000</v>
      </c>
      <c r="T417">
        <v>0</v>
      </c>
      <c r="U417">
        <v>0</v>
      </c>
      <c r="V417">
        <v>413</v>
      </c>
      <c r="W417">
        <v>6.5872839999999997E-3</v>
      </c>
      <c r="X417">
        <v>614</v>
      </c>
      <c r="Y417">
        <v>16517070</v>
      </c>
      <c r="Z417">
        <v>28.693570000000001</v>
      </c>
      <c r="AA417">
        <v>-1</v>
      </c>
      <c r="AB417">
        <v>0</v>
      </c>
      <c r="AC417">
        <v>0</v>
      </c>
      <c r="AD417">
        <v>448</v>
      </c>
      <c r="AE417">
        <v>7.4596469999999998E-3</v>
      </c>
      <c r="AF417">
        <v>575</v>
      </c>
      <c r="AG417">
        <v>15467970</v>
      </c>
      <c r="AH417">
        <v>27.748470000000001</v>
      </c>
      <c r="AI417">
        <v>-1</v>
      </c>
    </row>
    <row r="418" spans="1:35" x14ac:dyDescent="0.3">
      <c r="A418">
        <v>4.0000000000000002E-4</v>
      </c>
      <c r="B418">
        <v>10</v>
      </c>
      <c r="C418">
        <v>1.76</v>
      </c>
      <c r="D418">
        <v>250</v>
      </c>
      <c r="E418">
        <v>333.33</v>
      </c>
      <c r="F418">
        <v>90</v>
      </c>
      <c r="G418">
        <v>548.33333300000004</v>
      </c>
      <c r="H418">
        <v>40.298749999999998</v>
      </c>
      <c r="I418">
        <v>465</v>
      </c>
      <c r="J418">
        <v>40</v>
      </c>
      <c r="K418">
        <v>300</v>
      </c>
      <c r="L418">
        <v>1</v>
      </c>
      <c r="M418">
        <v>1.4305589999999999E-4</v>
      </c>
      <c r="N418">
        <v>431</v>
      </c>
      <c r="O418">
        <v>7.8034350000000001E-3</v>
      </c>
      <c r="P418">
        <v>586</v>
      </c>
      <c r="Q418">
        <v>15763870</v>
      </c>
      <c r="R418">
        <v>28.018000000000001</v>
      </c>
      <c r="S418" s="4">
        <v>110000000000</v>
      </c>
      <c r="T418">
        <v>0</v>
      </c>
      <c r="U418">
        <v>0</v>
      </c>
      <c r="V418">
        <v>456</v>
      </c>
      <c r="W418">
        <v>7.2637079999999998E-3</v>
      </c>
      <c r="X418">
        <v>587</v>
      </c>
      <c r="Y418">
        <v>15790750</v>
      </c>
      <c r="Z418">
        <v>28.042390000000001</v>
      </c>
      <c r="AA418">
        <v>-1</v>
      </c>
      <c r="AB418">
        <v>0</v>
      </c>
      <c r="AC418">
        <v>0</v>
      </c>
      <c r="AD418">
        <v>438</v>
      </c>
      <c r="AE418">
        <v>7.4325779999999996E-3</v>
      </c>
      <c r="AF418">
        <v>612</v>
      </c>
      <c r="AG418">
        <v>16463300</v>
      </c>
      <c r="AH418">
        <v>28.645800000000001</v>
      </c>
      <c r="AI418">
        <v>-1</v>
      </c>
    </row>
    <row r="419" spans="1:35" x14ac:dyDescent="0.3">
      <c r="A419">
        <v>4.0000000000000002E-4</v>
      </c>
      <c r="B419">
        <v>10</v>
      </c>
      <c r="C419">
        <v>1.76</v>
      </c>
      <c r="D419">
        <v>250</v>
      </c>
      <c r="E419">
        <v>333.33</v>
      </c>
      <c r="F419">
        <v>95</v>
      </c>
      <c r="G419">
        <v>553.33333300000004</v>
      </c>
      <c r="H419">
        <v>40.042389999999997</v>
      </c>
      <c r="I419">
        <v>465</v>
      </c>
      <c r="J419">
        <v>40</v>
      </c>
      <c r="K419">
        <v>300</v>
      </c>
      <c r="L419">
        <v>0</v>
      </c>
      <c r="M419">
        <v>0</v>
      </c>
      <c r="N419">
        <v>418</v>
      </c>
      <c r="O419">
        <v>8.3493669999999999E-3</v>
      </c>
      <c r="P419">
        <v>584</v>
      </c>
      <c r="Q419">
        <v>15710060</v>
      </c>
      <c r="R419">
        <v>27.969180000000001</v>
      </c>
      <c r="S419">
        <v>-1</v>
      </c>
      <c r="T419">
        <v>0</v>
      </c>
      <c r="U419">
        <v>0</v>
      </c>
      <c r="V419">
        <v>441</v>
      </c>
      <c r="W419">
        <v>8.2763400000000001E-3</v>
      </c>
      <c r="X419">
        <v>588</v>
      </c>
      <c r="Y419">
        <v>15817630</v>
      </c>
      <c r="Z419">
        <v>28.066749999999999</v>
      </c>
      <c r="AA419">
        <v>-1</v>
      </c>
      <c r="AB419">
        <v>0</v>
      </c>
      <c r="AC419">
        <v>0</v>
      </c>
      <c r="AD419">
        <v>451</v>
      </c>
      <c r="AE419">
        <v>9.4804350000000006E-3</v>
      </c>
      <c r="AF419">
        <v>603</v>
      </c>
      <c r="AG419">
        <v>16221180</v>
      </c>
      <c r="AH419">
        <v>28.429929999999999</v>
      </c>
      <c r="AI419">
        <v>-1</v>
      </c>
    </row>
    <row r="420" spans="1:35" x14ac:dyDescent="0.3">
      <c r="A420">
        <v>4.0000000000000002E-4</v>
      </c>
      <c r="B420">
        <v>10</v>
      </c>
      <c r="C420">
        <v>1.76</v>
      </c>
      <c r="D420">
        <v>250</v>
      </c>
      <c r="E420">
        <v>333.33</v>
      </c>
      <c r="F420">
        <v>100</v>
      </c>
      <c r="G420">
        <v>558.33333300000004</v>
      </c>
      <c r="H420">
        <v>39.788739999999997</v>
      </c>
      <c r="I420">
        <v>465</v>
      </c>
      <c r="J420">
        <v>40</v>
      </c>
      <c r="K420">
        <v>300</v>
      </c>
      <c r="L420">
        <v>1</v>
      </c>
      <c r="M420">
        <v>5.3138570000000002E-4</v>
      </c>
      <c r="N420">
        <v>453</v>
      </c>
      <c r="O420">
        <v>1.0678150000000001E-2</v>
      </c>
      <c r="P420">
        <v>576</v>
      </c>
      <c r="Q420">
        <v>15494840</v>
      </c>
      <c r="R420">
        <v>27.77308</v>
      </c>
      <c r="S420" s="4">
        <v>29000000000</v>
      </c>
      <c r="T420">
        <v>0</v>
      </c>
      <c r="U420">
        <v>0</v>
      </c>
      <c r="V420">
        <v>461</v>
      </c>
      <c r="W420">
        <v>1.133529E-2</v>
      </c>
      <c r="X420">
        <v>605</v>
      </c>
      <c r="Y420">
        <v>16274940</v>
      </c>
      <c r="Z420">
        <v>28.47803</v>
      </c>
      <c r="AA420">
        <v>-1</v>
      </c>
      <c r="AB420">
        <v>0</v>
      </c>
      <c r="AC420">
        <v>0</v>
      </c>
      <c r="AD420">
        <v>455</v>
      </c>
      <c r="AE420">
        <v>1.052318E-2</v>
      </c>
      <c r="AF420">
        <v>569</v>
      </c>
      <c r="AG420">
        <v>15306550</v>
      </c>
      <c r="AH420">
        <v>27.600439999999999</v>
      </c>
      <c r="AI420">
        <v>-1</v>
      </c>
    </row>
    <row r="421" spans="1:35" x14ac:dyDescent="0.3">
      <c r="A421">
        <v>4.0000000000000002E-4</v>
      </c>
      <c r="B421">
        <v>10</v>
      </c>
      <c r="C421">
        <v>1.76</v>
      </c>
      <c r="D421">
        <v>250</v>
      </c>
      <c r="E421">
        <v>333.33</v>
      </c>
      <c r="F421">
        <v>2.5</v>
      </c>
      <c r="G421">
        <v>460.83333299999998</v>
      </c>
      <c r="H421">
        <v>45.257849999999998</v>
      </c>
      <c r="I421">
        <v>465</v>
      </c>
      <c r="J421">
        <v>40</v>
      </c>
      <c r="K421">
        <v>300</v>
      </c>
      <c r="L421">
        <v>1</v>
      </c>
      <c r="M421">
        <v>5.0687730000000004E-3</v>
      </c>
      <c r="N421">
        <v>61</v>
      </c>
      <c r="O421">
        <v>0.85587579999999996</v>
      </c>
      <c r="P421">
        <v>791</v>
      </c>
      <c r="Q421">
        <v>21278550</v>
      </c>
      <c r="R421">
        <v>32.669310000000003</v>
      </c>
      <c r="S421" s="4">
        <v>4100000000</v>
      </c>
      <c r="T421">
        <v>0</v>
      </c>
      <c r="U421">
        <v>0</v>
      </c>
      <c r="V421">
        <v>13</v>
      </c>
      <c r="W421">
        <v>0.51830960000000004</v>
      </c>
      <c r="X421">
        <v>795</v>
      </c>
      <c r="Y421">
        <v>21386150</v>
      </c>
      <c r="Z421">
        <v>32.754130000000004</v>
      </c>
      <c r="AA421">
        <v>-1</v>
      </c>
      <c r="AB421">
        <v>0</v>
      </c>
      <c r="AC421">
        <v>0</v>
      </c>
      <c r="AD421">
        <v>16</v>
      </c>
      <c r="AE421">
        <v>0.47336810000000001</v>
      </c>
      <c r="AF421">
        <v>714</v>
      </c>
      <c r="AG421">
        <v>19207210</v>
      </c>
      <c r="AH421">
        <v>30.996359999999999</v>
      </c>
      <c r="AI421">
        <v>-1</v>
      </c>
    </row>
    <row r="422" spans="1:35" x14ac:dyDescent="0.3">
      <c r="A422" t="s">
        <v>74</v>
      </c>
      <c r="B422" t="s">
        <v>74</v>
      </c>
      <c r="C422" t="s">
        <v>74</v>
      </c>
      <c r="D422" t="s">
        <v>74</v>
      </c>
      <c r="E422" t="s">
        <v>74</v>
      </c>
      <c r="F422" t="s">
        <v>75</v>
      </c>
      <c r="G422" t="s">
        <v>74</v>
      </c>
      <c r="H422" t="s">
        <v>74</v>
      </c>
      <c r="I422" t="s">
        <v>74</v>
      </c>
      <c r="J422">
        <v>60</v>
      </c>
    </row>
    <row r="423" spans="1:35" x14ac:dyDescent="0.3">
      <c r="A423" t="s">
        <v>74</v>
      </c>
      <c r="B423" t="s">
        <v>74</v>
      </c>
      <c r="D423" t="s">
        <v>74</v>
      </c>
      <c r="E423" t="s">
        <v>74</v>
      </c>
      <c r="F423" t="s">
        <v>75</v>
      </c>
      <c r="H423" t="s">
        <v>74</v>
      </c>
      <c r="K423">
        <v>50</v>
      </c>
    </row>
    <row r="424" spans="1:35" x14ac:dyDescent="0.3">
      <c r="A424">
        <v>4.0000000000000002E-4</v>
      </c>
      <c r="B424">
        <v>10</v>
      </c>
      <c r="C424">
        <v>1.76</v>
      </c>
      <c r="D424">
        <v>250</v>
      </c>
      <c r="E424">
        <v>333.33</v>
      </c>
      <c r="F424">
        <v>0</v>
      </c>
      <c r="G424">
        <v>458.33333299999998</v>
      </c>
      <c r="H424">
        <v>27.14545</v>
      </c>
      <c r="I424">
        <v>235</v>
      </c>
      <c r="J424">
        <v>60</v>
      </c>
      <c r="K424">
        <v>50</v>
      </c>
      <c r="L424">
        <v>0</v>
      </c>
      <c r="M424">
        <v>0</v>
      </c>
      <c r="N424">
        <v>2069</v>
      </c>
      <c r="O424">
        <v>23.43844</v>
      </c>
      <c r="P424">
        <v>52</v>
      </c>
      <c r="Q424">
        <v>1398853</v>
      </c>
      <c r="R424">
        <v>8.2704930000000001</v>
      </c>
      <c r="S424">
        <v>-1</v>
      </c>
      <c r="T424">
        <v>0</v>
      </c>
      <c r="U424">
        <v>0</v>
      </c>
      <c r="V424">
        <v>2069</v>
      </c>
      <c r="W424">
        <v>23.43844</v>
      </c>
      <c r="X424">
        <v>57</v>
      </c>
      <c r="Y424">
        <v>1533359</v>
      </c>
      <c r="Z424">
        <v>8.659713</v>
      </c>
      <c r="AA424">
        <v>-1</v>
      </c>
      <c r="AB424">
        <v>0</v>
      </c>
      <c r="AC424">
        <v>0</v>
      </c>
      <c r="AD424">
        <v>2069</v>
      </c>
      <c r="AE424">
        <v>23.43844</v>
      </c>
      <c r="AF424">
        <v>0</v>
      </c>
      <c r="AG424">
        <v>0</v>
      </c>
      <c r="AH424">
        <v>0</v>
      </c>
      <c r="AI424">
        <v>-1</v>
      </c>
    </row>
    <row r="425" spans="1:35" x14ac:dyDescent="0.3">
      <c r="A425">
        <v>4.0000000000000002E-4</v>
      </c>
      <c r="B425">
        <v>10</v>
      </c>
      <c r="C425">
        <v>1.76</v>
      </c>
      <c r="D425">
        <v>250</v>
      </c>
      <c r="E425">
        <v>333.33</v>
      </c>
      <c r="F425">
        <v>5</v>
      </c>
      <c r="G425">
        <v>463.33333299999998</v>
      </c>
      <c r="H425">
        <v>26.89386</v>
      </c>
      <c r="I425">
        <v>235</v>
      </c>
      <c r="J425">
        <v>60</v>
      </c>
      <c r="K425">
        <v>50</v>
      </c>
      <c r="L425">
        <v>0</v>
      </c>
      <c r="M425">
        <v>0</v>
      </c>
      <c r="N425">
        <v>2319</v>
      </c>
      <c r="O425">
        <v>27.936530000000001</v>
      </c>
      <c r="P425">
        <v>68</v>
      </c>
      <c r="Q425">
        <v>1829271</v>
      </c>
      <c r="R425">
        <v>9.4602039999999992</v>
      </c>
      <c r="S425">
        <v>-1</v>
      </c>
      <c r="T425">
        <v>0</v>
      </c>
      <c r="U425">
        <v>0</v>
      </c>
      <c r="V425">
        <v>2319</v>
      </c>
      <c r="W425">
        <v>27.936530000000001</v>
      </c>
      <c r="X425">
        <v>84</v>
      </c>
      <c r="Y425">
        <v>2259686</v>
      </c>
      <c r="Z425">
        <v>10.517239999999999</v>
      </c>
      <c r="AA425">
        <v>-1</v>
      </c>
      <c r="AB425">
        <v>0</v>
      </c>
      <c r="AC425">
        <v>0</v>
      </c>
      <c r="AD425">
        <v>2299</v>
      </c>
      <c r="AE425">
        <v>28.365459999999999</v>
      </c>
      <c r="AF425">
        <v>36</v>
      </c>
      <c r="AG425">
        <v>968438.3</v>
      </c>
      <c r="AH425">
        <v>6.8796249999999999</v>
      </c>
      <c r="AI425">
        <v>-1</v>
      </c>
    </row>
    <row r="426" spans="1:35" x14ac:dyDescent="0.3">
      <c r="A426">
        <v>4.0000000000000002E-4</v>
      </c>
      <c r="B426">
        <v>10</v>
      </c>
      <c r="C426">
        <v>1.76</v>
      </c>
      <c r="D426">
        <v>250</v>
      </c>
      <c r="E426">
        <v>333.33</v>
      </c>
      <c r="F426">
        <v>10</v>
      </c>
      <c r="G426">
        <v>468.33333299999998</v>
      </c>
      <c r="H426">
        <v>26.646550000000001</v>
      </c>
      <c r="I426">
        <v>235</v>
      </c>
      <c r="J426">
        <v>60</v>
      </c>
      <c r="K426">
        <v>50</v>
      </c>
      <c r="L426">
        <v>0</v>
      </c>
      <c r="M426">
        <v>0</v>
      </c>
      <c r="N426">
        <v>2246</v>
      </c>
      <c r="O426">
        <v>27.34693</v>
      </c>
      <c r="P426">
        <v>52</v>
      </c>
      <c r="Q426">
        <v>1398853</v>
      </c>
      <c r="R426">
        <v>8.2704930000000001</v>
      </c>
      <c r="S426">
        <v>-1</v>
      </c>
      <c r="T426">
        <v>0</v>
      </c>
      <c r="U426">
        <v>0</v>
      </c>
      <c r="V426">
        <v>2246</v>
      </c>
      <c r="W426">
        <v>27.34693</v>
      </c>
      <c r="X426">
        <v>69</v>
      </c>
      <c r="Y426">
        <v>1856157</v>
      </c>
      <c r="Z426">
        <v>9.5296699999999994</v>
      </c>
      <c r="AA426">
        <v>-1</v>
      </c>
      <c r="AB426">
        <v>0</v>
      </c>
      <c r="AC426">
        <v>0</v>
      </c>
      <c r="AD426">
        <v>2207</v>
      </c>
      <c r="AE426">
        <v>29.354900000000001</v>
      </c>
      <c r="AF426">
        <v>58</v>
      </c>
      <c r="AG426">
        <v>1560262</v>
      </c>
      <c r="AH426">
        <v>8.7354909999999997</v>
      </c>
      <c r="AI426">
        <v>-1</v>
      </c>
    </row>
    <row r="427" spans="1:35" x14ac:dyDescent="0.3">
      <c r="A427">
        <v>4.0000000000000002E-4</v>
      </c>
      <c r="B427">
        <v>10</v>
      </c>
      <c r="C427">
        <v>1.76</v>
      </c>
      <c r="D427">
        <v>250</v>
      </c>
      <c r="E427">
        <v>333.33</v>
      </c>
      <c r="F427">
        <v>15</v>
      </c>
      <c r="G427">
        <v>473.33333299999998</v>
      </c>
      <c r="H427">
        <v>26.403420000000001</v>
      </c>
      <c r="I427">
        <v>235</v>
      </c>
      <c r="J427">
        <v>60</v>
      </c>
      <c r="K427">
        <v>50</v>
      </c>
      <c r="L427">
        <v>0</v>
      </c>
      <c r="M427">
        <v>0</v>
      </c>
      <c r="N427">
        <v>2352</v>
      </c>
      <c r="O427">
        <v>28.402200000000001</v>
      </c>
      <c r="P427">
        <v>76</v>
      </c>
      <c r="Q427">
        <v>2044479</v>
      </c>
      <c r="R427">
        <v>10.002549999999999</v>
      </c>
      <c r="S427">
        <v>-1</v>
      </c>
      <c r="T427">
        <v>0</v>
      </c>
      <c r="U427">
        <v>0</v>
      </c>
      <c r="V427">
        <v>2352</v>
      </c>
      <c r="W427">
        <v>28.402200000000001</v>
      </c>
      <c r="X427">
        <v>88</v>
      </c>
      <c r="Y427">
        <v>2367283</v>
      </c>
      <c r="Z427">
        <v>10.765470000000001</v>
      </c>
      <c r="AA427">
        <v>-1</v>
      </c>
      <c r="AB427">
        <v>0</v>
      </c>
      <c r="AC427">
        <v>0</v>
      </c>
      <c r="AD427">
        <v>2174</v>
      </c>
      <c r="AE427">
        <v>27.02976</v>
      </c>
      <c r="AF427">
        <v>41</v>
      </c>
      <c r="AG427">
        <v>1102943</v>
      </c>
      <c r="AH427">
        <v>7.3424630000000004</v>
      </c>
      <c r="AI427">
        <v>-1</v>
      </c>
    </row>
    <row r="428" spans="1:35" x14ac:dyDescent="0.3">
      <c r="A428">
        <v>4.0000000000000002E-4</v>
      </c>
      <c r="B428">
        <v>10</v>
      </c>
      <c r="C428">
        <v>1.76</v>
      </c>
      <c r="D428">
        <v>250</v>
      </c>
      <c r="E428">
        <v>333.33</v>
      </c>
      <c r="F428">
        <v>20</v>
      </c>
      <c r="G428">
        <v>478.33333299999998</v>
      </c>
      <c r="H428">
        <v>26.164380000000001</v>
      </c>
      <c r="I428">
        <v>235</v>
      </c>
      <c r="J428">
        <v>60</v>
      </c>
      <c r="K428">
        <v>50</v>
      </c>
      <c r="L428">
        <v>0</v>
      </c>
      <c r="M428">
        <v>0</v>
      </c>
      <c r="N428">
        <v>2272</v>
      </c>
      <c r="O428">
        <v>28.39357</v>
      </c>
      <c r="P428">
        <v>70</v>
      </c>
      <c r="Q428">
        <v>1883072</v>
      </c>
      <c r="R428">
        <v>9.5986379999999993</v>
      </c>
      <c r="S428">
        <v>-1</v>
      </c>
      <c r="T428">
        <v>0</v>
      </c>
      <c r="U428">
        <v>0</v>
      </c>
      <c r="V428">
        <v>2272</v>
      </c>
      <c r="W428">
        <v>28.39357</v>
      </c>
      <c r="X428">
        <v>86</v>
      </c>
      <c r="Y428">
        <v>2313486</v>
      </c>
      <c r="Z428">
        <v>10.64207</v>
      </c>
      <c r="AA428">
        <v>-1</v>
      </c>
      <c r="AB428">
        <v>0</v>
      </c>
      <c r="AC428">
        <v>0</v>
      </c>
      <c r="AD428">
        <v>2097</v>
      </c>
      <c r="AE428">
        <v>26.109670000000001</v>
      </c>
      <c r="AF428">
        <v>41</v>
      </c>
      <c r="AG428">
        <v>1102943</v>
      </c>
      <c r="AH428">
        <v>7.3424630000000004</v>
      </c>
      <c r="AI428">
        <v>-1</v>
      </c>
    </row>
    <row r="429" spans="1:35" x14ac:dyDescent="0.3">
      <c r="A429">
        <v>4.0000000000000002E-4</v>
      </c>
      <c r="B429">
        <v>10</v>
      </c>
      <c r="C429">
        <v>1.76</v>
      </c>
      <c r="D429">
        <v>250</v>
      </c>
      <c r="E429">
        <v>333.33</v>
      </c>
      <c r="F429">
        <v>25</v>
      </c>
      <c r="G429">
        <v>483.33333299999998</v>
      </c>
      <c r="H429">
        <v>25.92934</v>
      </c>
      <c r="I429">
        <v>235</v>
      </c>
      <c r="J429">
        <v>60</v>
      </c>
      <c r="K429">
        <v>50</v>
      </c>
      <c r="L429">
        <v>0</v>
      </c>
      <c r="M429">
        <v>0</v>
      </c>
      <c r="N429">
        <v>2225</v>
      </c>
      <c r="O429">
        <v>27.739699999999999</v>
      </c>
      <c r="P429">
        <v>49</v>
      </c>
      <c r="Q429">
        <v>1318150</v>
      </c>
      <c r="R429">
        <v>8.0279740000000004</v>
      </c>
      <c r="S429">
        <v>-1</v>
      </c>
      <c r="T429">
        <v>0</v>
      </c>
      <c r="U429">
        <v>0</v>
      </c>
      <c r="V429">
        <v>2225</v>
      </c>
      <c r="W429">
        <v>27.739699999999999</v>
      </c>
      <c r="X429">
        <v>67</v>
      </c>
      <c r="Y429">
        <v>1802366</v>
      </c>
      <c r="Z429">
        <v>9.3902289999999997</v>
      </c>
      <c r="AA429">
        <v>-1</v>
      </c>
      <c r="AB429">
        <v>0</v>
      </c>
      <c r="AC429">
        <v>0</v>
      </c>
      <c r="AD429">
        <v>2029</v>
      </c>
      <c r="AE429">
        <v>26.171810000000001</v>
      </c>
      <c r="AF429">
        <v>59</v>
      </c>
      <c r="AG429">
        <v>1587162</v>
      </c>
      <c r="AH429">
        <v>8.8106229999999996</v>
      </c>
      <c r="AI429">
        <v>-1</v>
      </c>
    </row>
    <row r="430" spans="1:35" x14ac:dyDescent="0.3">
      <c r="A430">
        <v>4.0000000000000002E-4</v>
      </c>
      <c r="B430">
        <v>10</v>
      </c>
      <c r="C430">
        <v>1.76</v>
      </c>
      <c r="D430">
        <v>250</v>
      </c>
      <c r="E430">
        <v>333.33</v>
      </c>
      <c r="F430">
        <v>30</v>
      </c>
      <c r="G430">
        <v>488.33333299999998</v>
      </c>
      <c r="H430">
        <v>25.69819</v>
      </c>
      <c r="I430">
        <v>235</v>
      </c>
      <c r="J430">
        <v>60</v>
      </c>
      <c r="K430">
        <v>50</v>
      </c>
      <c r="L430">
        <v>0</v>
      </c>
      <c r="M430">
        <v>0</v>
      </c>
      <c r="N430">
        <v>2211</v>
      </c>
      <c r="O430">
        <v>28.879529999999999</v>
      </c>
      <c r="P430">
        <v>55</v>
      </c>
      <c r="Q430">
        <v>1479555</v>
      </c>
      <c r="R430">
        <v>8.5061470000000003</v>
      </c>
      <c r="S430">
        <v>-1</v>
      </c>
      <c r="T430">
        <v>0</v>
      </c>
      <c r="U430">
        <v>0</v>
      </c>
      <c r="V430">
        <v>2211</v>
      </c>
      <c r="W430">
        <v>28.879529999999999</v>
      </c>
      <c r="X430">
        <v>68</v>
      </c>
      <c r="Y430">
        <v>1829267</v>
      </c>
      <c r="Z430">
        <v>9.4602039999999992</v>
      </c>
      <c r="AA430">
        <v>-1</v>
      </c>
      <c r="AB430">
        <v>0</v>
      </c>
      <c r="AC430">
        <v>0</v>
      </c>
      <c r="AD430">
        <v>1969</v>
      </c>
      <c r="AE430">
        <v>28.175059999999998</v>
      </c>
      <c r="AF430">
        <v>71</v>
      </c>
      <c r="AG430">
        <v>1909974</v>
      </c>
      <c r="AH430">
        <v>9.6671180000000003</v>
      </c>
      <c r="AI430">
        <v>-1</v>
      </c>
    </row>
    <row r="431" spans="1:35" x14ac:dyDescent="0.3">
      <c r="A431">
        <v>4.0000000000000002E-4</v>
      </c>
      <c r="B431">
        <v>10</v>
      </c>
      <c r="C431">
        <v>1.76</v>
      </c>
      <c r="D431">
        <v>250</v>
      </c>
      <c r="E431">
        <v>333.33</v>
      </c>
      <c r="F431">
        <v>35</v>
      </c>
      <c r="G431">
        <v>493.33333299999998</v>
      </c>
      <c r="H431">
        <v>25.470849999999999</v>
      </c>
      <c r="I431">
        <v>235</v>
      </c>
      <c r="J431">
        <v>60</v>
      </c>
      <c r="K431">
        <v>50</v>
      </c>
      <c r="L431">
        <v>0</v>
      </c>
      <c r="M431">
        <v>0</v>
      </c>
      <c r="N431">
        <v>2193</v>
      </c>
      <c r="O431">
        <v>28.962669999999999</v>
      </c>
      <c r="P431">
        <v>76</v>
      </c>
      <c r="Q431">
        <v>2044476</v>
      </c>
      <c r="R431">
        <v>10.002549999999999</v>
      </c>
      <c r="S431">
        <v>-1</v>
      </c>
      <c r="T431">
        <v>0</v>
      </c>
      <c r="U431">
        <v>0</v>
      </c>
      <c r="V431">
        <v>2193</v>
      </c>
      <c r="W431">
        <v>28.962669999999999</v>
      </c>
      <c r="X431">
        <v>86</v>
      </c>
      <c r="Y431">
        <v>2313484</v>
      </c>
      <c r="Z431">
        <v>10.64207</v>
      </c>
      <c r="AA431">
        <v>-1</v>
      </c>
      <c r="AB431">
        <v>0</v>
      </c>
      <c r="AC431">
        <v>0</v>
      </c>
      <c r="AD431">
        <v>1848</v>
      </c>
      <c r="AE431">
        <v>25.72343</v>
      </c>
      <c r="AF431">
        <v>69</v>
      </c>
      <c r="AG431">
        <v>1856172</v>
      </c>
      <c r="AH431">
        <v>9.5296699999999994</v>
      </c>
      <c r="AI431">
        <v>-1</v>
      </c>
    </row>
    <row r="432" spans="1:35" x14ac:dyDescent="0.3">
      <c r="A432">
        <v>4.0000000000000002E-4</v>
      </c>
      <c r="B432">
        <v>10</v>
      </c>
      <c r="C432">
        <v>1.76</v>
      </c>
      <c r="D432">
        <v>250</v>
      </c>
      <c r="E432">
        <v>333.33</v>
      </c>
      <c r="F432">
        <v>40</v>
      </c>
      <c r="G432">
        <v>498.33333299999998</v>
      </c>
      <c r="H432">
        <v>25.247240000000001</v>
      </c>
      <c r="I432">
        <v>235</v>
      </c>
      <c r="J432">
        <v>60</v>
      </c>
      <c r="K432">
        <v>50</v>
      </c>
      <c r="L432">
        <v>0</v>
      </c>
      <c r="M432">
        <v>0</v>
      </c>
      <c r="N432">
        <v>2231</v>
      </c>
      <c r="O432">
        <v>29.105180000000001</v>
      </c>
      <c r="P432">
        <v>47</v>
      </c>
      <c r="Q432">
        <v>1264346</v>
      </c>
      <c r="R432">
        <v>7.8621679999999996</v>
      </c>
      <c r="S432">
        <v>-1</v>
      </c>
      <c r="T432">
        <v>0</v>
      </c>
      <c r="U432">
        <v>0</v>
      </c>
      <c r="V432">
        <v>2231</v>
      </c>
      <c r="W432">
        <v>29.105180000000001</v>
      </c>
      <c r="X432">
        <v>74</v>
      </c>
      <c r="Y432">
        <v>1990672</v>
      </c>
      <c r="Z432">
        <v>9.8697359999999996</v>
      </c>
      <c r="AA432">
        <v>-1</v>
      </c>
      <c r="AB432">
        <v>0</v>
      </c>
      <c r="AC432">
        <v>0</v>
      </c>
      <c r="AD432">
        <v>1744</v>
      </c>
      <c r="AE432">
        <v>26.106480000000001</v>
      </c>
      <c r="AF432">
        <v>65</v>
      </c>
      <c r="AG432">
        <v>1748567</v>
      </c>
      <c r="AH432">
        <v>9.248704</v>
      </c>
      <c r="AI432">
        <v>-1</v>
      </c>
    </row>
    <row r="433" spans="1:35" x14ac:dyDescent="0.3">
      <c r="A433">
        <v>4.0000000000000002E-4</v>
      </c>
      <c r="B433">
        <v>10</v>
      </c>
      <c r="C433">
        <v>1.76</v>
      </c>
      <c r="D433">
        <v>250</v>
      </c>
      <c r="E433">
        <v>333.33</v>
      </c>
      <c r="F433">
        <v>45</v>
      </c>
      <c r="G433">
        <v>503.33333299999998</v>
      </c>
      <c r="H433">
        <v>25.027270000000001</v>
      </c>
      <c r="I433">
        <v>235</v>
      </c>
      <c r="J433">
        <v>60</v>
      </c>
      <c r="K433">
        <v>50</v>
      </c>
      <c r="L433">
        <v>0</v>
      </c>
      <c r="M433">
        <v>0</v>
      </c>
      <c r="N433">
        <v>2226</v>
      </c>
      <c r="O433">
        <v>30.013100000000001</v>
      </c>
      <c r="P433">
        <v>59</v>
      </c>
      <c r="Q433">
        <v>1587158</v>
      </c>
      <c r="R433">
        <v>8.8106229999999996</v>
      </c>
      <c r="S433">
        <v>-1</v>
      </c>
      <c r="T433">
        <v>0</v>
      </c>
      <c r="U433">
        <v>0</v>
      </c>
      <c r="V433">
        <v>2220</v>
      </c>
      <c r="W433">
        <v>29.071370000000002</v>
      </c>
      <c r="X433">
        <v>96</v>
      </c>
      <c r="Y433">
        <v>2582492</v>
      </c>
      <c r="Z433">
        <v>11.24567</v>
      </c>
      <c r="AA433">
        <v>-1</v>
      </c>
      <c r="AB433">
        <v>0</v>
      </c>
      <c r="AC433">
        <v>0</v>
      </c>
      <c r="AD433">
        <v>1649</v>
      </c>
      <c r="AE433">
        <v>24.97983</v>
      </c>
      <c r="AF433">
        <v>47</v>
      </c>
      <c r="AG433">
        <v>1264348</v>
      </c>
      <c r="AH433">
        <v>7.8621679999999996</v>
      </c>
      <c r="AI433">
        <v>-1</v>
      </c>
    </row>
    <row r="434" spans="1:35" x14ac:dyDescent="0.3">
      <c r="A434">
        <v>4.0000000000000002E-4</v>
      </c>
      <c r="B434">
        <v>10</v>
      </c>
      <c r="C434">
        <v>1.76</v>
      </c>
      <c r="D434">
        <v>250</v>
      </c>
      <c r="E434">
        <v>333.33</v>
      </c>
      <c r="F434">
        <v>50</v>
      </c>
      <c r="G434">
        <v>508.33333299999998</v>
      </c>
      <c r="H434">
        <v>24.810860000000002</v>
      </c>
      <c r="I434">
        <v>235</v>
      </c>
      <c r="J434">
        <v>60</v>
      </c>
      <c r="K434">
        <v>50</v>
      </c>
      <c r="L434">
        <v>0</v>
      </c>
      <c r="M434">
        <v>0</v>
      </c>
      <c r="N434">
        <v>2090</v>
      </c>
      <c r="O434">
        <v>28.832249999999998</v>
      </c>
      <c r="P434">
        <v>56</v>
      </c>
      <c r="Q434">
        <v>1506455</v>
      </c>
      <c r="R434">
        <v>8.5832700000000006</v>
      </c>
      <c r="S434">
        <v>-1</v>
      </c>
      <c r="T434">
        <v>0</v>
      </c>
      <c r="U434">
        <v>0</v>
      </c>
      <c r="V434">
        <v>2096</v>
      </c>
      <c r="W434">
        <v>27.621020000000001</v>
      </c>
      <c r="X434">
        <v>78</v>
      </c>
      <c r="Y434">
        <v>2098275</v>
      </c>
      <c r="Z434">
        <v>10.133649999999999</v>
      </c>
      <c r="AA434">
        <v>-1</v>
      </c>
      <c r="AB434">
        <v>0</v>
      </c>
      <c r="AC434">
        <v>0</v>
      </c>
      <c r="AD434">
        <v>1552</v>
      </c>
      <c r="AE434">
        <v>21.999839999999999</v>
      </c>
      <c r="AF434">
        <v>55</v>
      </c>
      <c r="AG434">
        <v>1479555</v>
      </c>
      <c r="AH434">
        <v>8.5061470000000003</v>
      </c>
      <c r="AI434">
        <v>-1</v>
      </c>
    </row>
    <row r="435" spans="1:35" x14ac:dyDescent="0.3">
      <c r="A435">
        <v>4.0000000000000002E-4</v>
      </c>
      <c r="B435">
        <v>10</v>
      </c>
      <c r="C435">
        <v>1.76</v>
      </c>
      <c r="D435">
        <v>250</v>
      </c>
      <c r="E435">
        <v>333.33</v>
      </c>
      <c r="F435">
        <v>55</v>
      </c>
      <c r="G435">
        <v>513.33333300000004</v>
      </c>
      <c r="H435">
        <v>24.597930000000002</v>
      </c>
      <c r="I435">
        <v>235</v>
      </c>
      <c r="J435">
        <v>60</v>
      </c>
      <c r="K435">
        <v>50</v>
      </c>
      <c r="L435">
        <v>0</v>
      </c>
      <c r="M435">
        <v>0</v>
      </c>
      <c r="N435">
        <v>4992</v>
      </c>
      <c r="O435">
        <v>73.22766</v>
      </c>
      <c r="P435">
        <v>66</v>
      </c>
      <c r="Q435">
        <v>1775464</v>
      </c>
      <c r="R435">
        <v>9.3197329999999994</v>
      </c>
      <c r="S435">
        <v>-1</v>
      </c>
      <c r="T435">
        <v>0</v>
      </c>
      <c r="U435">
        <v>0</v>
      </c>
      <c r="V435">
        <v>5187</v>
      </c>
      <c r="W435">
        <v>71.814930000000004</v>
      </c>
      <c r="X435">
        <v>89</v>
      </c>
      <c r="Y435">
        <v>2394185</v>
      </c>
      <c r="Z435">
        <v>10.826639999999999</v>
      </c>
      <c r="AA435">
        <v>-1</v>
      </c>
      <c r="AB435">
        <v>0</v>
      </c>
      <c r="AC435">
        <v>0</v>
      </c>
      <c r="AD435">
        <v>3402</v>
      </c>
      <c r="AE435">
        <v>42.31476</v>
      </c>
      <c r="AF435">
        <v>76</v>
      </c>
      <c r="AG435">
        <v>2044476</v>
      </c>
      <c r="AH435">
        <v>10.002549999999999</v>
      </c>
      <c r="AI435">
        <v>-1</v>
      </c>
    </row>
    <row r="436" spans="1:35" x14ac:dyDescent="0.3">
      <c r="A436">
        <v>4.0000000000000002E-4</v>
      </c>
      <c r="B436">
        <v>10</v>
      </c>
      <c r="C436">
        <v>1.76</v>
      </c>
      <c r="D436">
        <v>250</v>
      </c>
      <c r="E436">
        <v>333.33</v>
      </c>
      <c r="F436">
        <v>60</v>
      </c>
      <c r="G436">
        <v>518.33333300000004</v>
      </c>
      <c r="H436">
        <v>24.388400000000001</v>
      </c>
      <c r="I436">
        <v>235</v>
      </c>
      <c r="J436">
        <v>60</v>
      </c>
      <c r="K436">
        <v>50</v>
      </c>
      <c r="L436">
        <v>0</v>
      </c>
      <c r="M436">
        <v>0</v>
      </c>
      <c r="N436">
        <v>4865</v>
      </c>
      <c r="O436">
        <v>69.823740000000001</v>
      </c>
      <c r="P436">
        <v>91</v>
      </c>
      <c r="Q436">
        <v>2447988</v>
      </c>
      <c r="R436">
        <v>10.947979999999999</v>
      </c>
      <c r="S436">
        <v>-1</v>
      </c>
      <c r="T436">
        <v>0</v>
      </c>
      <c r="U436">
        <v>0</v>
      </c>
      <c r="V436">
        <v>5138</v>
      </c>
      <c r="W436">
        <v>73.318299999999994</v>
      </c>
      <c r="X436">
        <v>110</v>
      </c>
      <c r="Y436">
        <v>2959104</v>
      </c>
      <c r="Z436">
        <v>12.0406</v>
      </c>
      <c r="AA436">
        <v>-1</v>
      </c>
      <c r="AB436">
        <v>0</v>
      </c>
      <c r="AC436">
        <v>0</v>
      </c>
      <c r="AD436">
        <v>3224</v>
      </c>
      <c r="AE436">
        <v>36.670229999999997</v>
      </c>
      <c r="AF436">
        <v>64</v>
      </c>
      <c r="AG436">
        <v>1721664</v>
      </c>
      <c r="AH436">
        <v>9.1771309999999993</v>
      </c>
      <c r="AI436">
        <v>-1</v>
      </c>
    </row>
    <row r="437" spans="1:35" x14ac:dyDescent="0.3">
      <c r="A437">
        <v>4.0000000000000002E-4</v>
      </c>
      <c r="B437">
        <v>10</v>
      </c>
      <c r="C437">
        <v>1.76</v>
      </c>
      <c r="D437">
        <v>250</v>
      </c>
      <c r="E437">
        <v>333.33</v>
      </c>
      <c r="F437">
        <v>65</v>
      </c>
      <c r="G437">
        <v>523.33333300000004</v>
      </c>
      <c r="H437">
        <v>24.182200000000002</v>
      </c>
      <c r="I437">
        <v>235</v>
      </c>
      <c r="J437">
        <v>60</v>
      </c>
      <c r="K437">
        <v>50</v>
      </c>
      <c r="L437">
        <v>0</v>
      </c>
      <c r="M437">
        <v>0</v>
      </c>
      <c r="N437">
        <v>4690</v>
      </c>
      <c r="O437">
        <v>72.859989999999996</v>
      </c>
      <c r="P437">
        <v>99</v>
      </c>
      <c r="Q437">
        <v>2663196</v>
      </c>
      <c r="R437">
        <v>11.42061</v>
      </c>
      <c r="S437">
        <v>-1</v>
      </c>
      <c r="T437">
        <v>0</v>
      </c>
      <c r="U437">
        <v>0</v>
      </c>
      <c r="V437">
        <v>5149</v>
      </c>
      <c r="W437">
        <v>73.863560000000007</v>
      </c>
      <c r="X437">
        <v>120</v>
      </c>
      <c r="Y437">
        <v>3228113</v>
      </c>
      <c r="Z437">
        <v>12.578110000000001</v>
      </c>
      <c r="AA437">
        <v>-1</v>
      </c>
      <c r="AB437">
        <v>0</v>
      </c>
      <c r="AC437">
        <v>0</v>
      </c>
      <c r="AD437">
        <v>3010</v>
      </c>
      <c r="AE437">
        <v>31.75769</v>
      </c>
      <c r="AF437">
        <v>80</v>
      </c>
      <c r="AG437">
        <v>2152080</v>
      </c>
      <c r="AH437">
        <v>10.26309</v>
      </c>
      <c r="AI437">
        <v>-1</v>
      </c>
    </row>
    <row r="438" spans="1:35" x14ac:dyDescent="0.3">
      <c r="A438">
        <v>4.0000000000000002E-4</v>
      </c>
      <c r="B438">
        <v>10</v>
      </c>
      <c r="C438">
        <v>1.76</v>
      </c>
      <c r="D438">
        <v>250</v>
      </c>
      <c r="E438">
        <v>333.33</v>
      </c>
      <c r="F438">
        <v>70</v>
      </c>
      <c r="G438">
        <v>528.33333300000004</v>
      </c>
      <c r="H438">
        <v>23.97925</v>
      </c>
      <c r="I438">
        <v>235</v>
      </c>
      <c r="J438">
        <v>60</v>
      </c>
      <c r="K438">
        <v>50</v>
      </c>
      <c r="L438">
        <v>0</v>
      </c>
      <c r="M438">
        <v>0</v>
      </c>
      <c r="N438">
        <v>4476</v>
      </c>
      <c r="O438">
        <v>71.642430000000004</v>
      </c>
      <c r="P438">
        <v>70</v>
      </c>
      <c r="Q438">
        <v>1883067</v>
      </c>
      <c r="R438">
        <v>9.5986379999999993</v>
      </c>
      <c r="S438">
        <v>-1</v>
      </c>
      <c r="T438">
        <v>0</v>
      </c>
      <c r="U438">
        <v>0</v>
      </c>
      <c r="V438">
        <v>5038</v>
      </c>
      <c r="W438">
        <v>73.163719999999998</v>
      </c>
      <c r="X438">
        <v>89</v>
      </c>
      <c r="Y438">
        <v>2394183</v>
      </c>
      <c r="Z438">
        <v>10.826639999999999</v>
      </c>
      <c r="AA438">
        <v>-1</v>
      </c>
      <c r="AB438">
        <v>0</v>
      </c>
      <c r="AC438">
        <v>0</v>
      </c>
      <c r="AD438">
        <v>2752</v>
      </c>
      <c r="AE438">
        <v>23.999500000000001</v>
      </c>
      <c r="AF438">
        <v>48</v>
      </c>
      <c r="AG438">
        <v>1291247</v>
      </c>
      <c r="AH438">
        <v>7.9455010000000001</v>
      </c>
      <c r="AI438">
        <v>-1</v>
      </c>
    </row>
    <row r="439" spans="1:35" x14ac:dyDescent="0.3">
      <c r="A439">
        <v>4.0000000000000002E-4</v>
      </c>
      <c r="B439">
        <v>10</v>
      </c>
      <c r="C439">
        <v>1.76</v>
      </c>
      <c r="D439">
        <v>250</v>
      </c>
      <c r="E439">
        <v>333.33</v>
      </c>
      <c r="F439">
        <v>75</v>
      </c>
      <c r="G439">
        <v>533.33333300000004</v>
      </c>
      <c r="H439">
        <v>23.77948</v>
      </c>
      <c r="I439">
        <v>235</v>
      </c>
      <c r="J439">
        <v>60</v>
      </c>
      <c r="K439">
        <v>50</v>
      </c>
      <c r="L439">
        <v>0</v>
      </c>
      <c r="M439">
        <v>0</v>
      </c>
      <c r="N439">
        <v>4305</v>
      </c>
      <c r="O439">
        <v>70.982749999999996</v>
      </c>
      <c r="P439">
        <v>69</v>
      </c>
      <c r="Q439">
        <v>1856165</v>
      </c>
      <c r="R439">
        <v>9.5296699999999994</v>
      </c>
      <c r="S439">
        <v>-1</v>
      </c>
      <c r="T439">
        <v>0</v>
      </c>
      <c r="U439">
        <v>0</v>
      </c>
      <c r="V439">
        <v>5000</v>
      </c>
      <c r="W439">
        <v>74.135589999999993</v>
      </c>
      <c r="X439">
        <v>99</v>
      </c>
      <c r="Y439">
        <v>2663191</v>
      </c>
      <c r="Z439">
        <v>11.42061</v>
      </c>
      <c r="AA439">
        <v>-1</v>
      </c>
      <c r="AB439">
        <v>0</v>
      </c>
      <c r="AC439">
        <v>0</v>
      </c>
      <c r="AD439">
        <v>2551</v>
      </c>
      <c r="AE439">
        <v>18.035779999999999</v>
      </c>
      <c r="AF439">
        <v>51</v>
      </c>
      <c r="AG439">
        <v>1371949</v>
      </c>
      <c r="AH439">
        <v>8.1904459999999997</v>
      </c>
      <c r="AI439">
        <v>-1</v>
      </c>
    </row>
    <row r="440" spans="1:35" x14ac:dyDescent="0.3">
      <c r="A440">
        <v>4.0000000000000002E-4</v>
      </c>
      <c r="B440">
        <v>10</v>
      </c>
      <c r="C440">
        <v>1.76</v>
      </c>
      <c r="D440">
        <v>250</v>
      </c>
      <c r="E440">
        <v>333.33</v>
      </c>
      <c r="F440">
        <v>80</v>
      </c>
      <c r="G440">
        <v>538.33333300000004</v>
      </c>
      <c r="H440">
        <v>23.582830000000001</v>
      </c>
      <c r="I440">
        <v>235</v>
      </c>
      <c r="J440">
        <v>60</v>
      </c>
      <c r="K440">
        <v>50</v>
      </c>
      <c r="L440">
        <v>0</v>
      </c>
      <c r="M440">
        <v>0</v>
      </c>
      <c r="N440">
        <v>4078</v>
      </c>
      <c r="O440">
        <v>70.417559999999995</v>
      </c>
      <c r="P440">
        <v>76</v>
      </c>
      <c r="Q440">
        <v>2044472</v>
      </c>
      <c r="R440">
        <v>10.002549999999999</v>
      </c>
      <c r="S440">
        <v>-1</v>
      </c>
      <c r="T440">
        <v>0</v>
      </c>
      <c r="U440">
        <v>0</v>
      </c>
      <c r="V440">
        <v>4930</v>
      </c>
      <c r="W440">
        <v>74.351799999999997</v>
      </c>
      <c r="X440">
        <v>134</v>
      </c>
      <c r="Y440">
        <v>3604723</v>
      </c>
      <c r="Z440">
        <v>13.294729999999999</v>
      </c>
      <c r="AA440">
        <v>-1</v>
      </c>
      <c r="AB440">
        <v>0</v>
      </c>
      <c r="AC440">
        <v>0</v>
      </c>
      <c r="AD440">
        <v>2274</v>
      </c>
      <c r="AE440">
        <v>12.715809999999999</v>
      </c>
      <c r="AF440">
        <v>68</v>
      </c>
      <c r="AG440">
        <v>1829266</v>
      </c>
      <c r="AH440">
        <v>9.4602039999999992</v>
      </c>
      <c r="AI440">
        <v>-1</v>
      </c>
    </row>
    <row r="441" spans="1:35" x14ac:dyDescent="0.3">
      <c r="A441">
        <v>4.0000000000000002E-4</v>
      </c>
      <c r="B441">
        <v>10</v>
      </c>
      <c r="C441">
        <v>1.76</v>
      </c>
      <c r="D441">
        <v>250</v>
      </c>
      <c r="E441">
        <v>333.33</v>
      </c>
      <c r="F441">
        <v>85</v>
      </c>
      <c r="G441">
        <v>543.33333300000004</v>
      </c>
      <c r="H441">
        <v>23.389220000000002</v>
      </c>
      <c r="I441">
        <v>235</v>
      </c>
      <c r="J441">
        <v>60</v>
      </c>
      <c r="K441">
        <v>50</v>
      </c>
      <c r="L441">
        <v>0</v>
      </c>
      <c r="M441">
        <v>0</v>
      </c>
      <c r="N441">
        <v>3842</v>
      </c>
      <c r="O441">
        <v>64.877529999999993</v>
      </c>
      <c r="P441">
        <v>66</v>
      </c>
      <c r="Q441">
        <v>1775462</v>
      </c>
      <c r="R441">
        <v>9.3197329999999994</v>
      </c>
      <c r="S441">
        <v>-1</v>
      </c>
      <c r="T441">
        <v>0</v>
      </c>
      <c r="U441">
        <v>0</v>
      </c>
      <c r="V441">
        <v>4936</v>
      </c>
      <c r="W441">
        <v>77.349609999999998</v>
      </c>
      <c r="X441">
        <v>135</v>
      </c>
      <c r="Y441">
        <v>3631623</v>
      </c>
      <c r="Z441">
        <v>13.344469999999999</v>
      </c>
      <c r="AA441">
        <v>-1</v>
      </c>
      <c r="AB441">
        <v>0</v>
      </c>
      <c r="AC441">
        <v>0</v>
      </c>
      <c r="AD441">
        <v>2085</v>
      </c>
      <c r="AE441">
        <v>9.3095739999999996</v>
      </c>
      <c r="AF441">
        <v>57</v>
      </c>
      <c r="AG441">
        <v>1533355</v>
      </c>
      <c r="AH441">
        <v>8.659713</v>
      </c>
      <c r="AI441">
        <v>-1</v>
      </c>
    </row>
    <row r="442" spans="1:35" x14ac:dyDescent="0.3">
      <c r="A442">
        <v>4.0000000000000002E-4</v>
      </c>
      <c r="B442">
        <v>10</v>
      </c>
      <c r="C442">
        <v>1.76</v>
      </c>
      <c r="D442">
        <v>250</v>
      </c>
      <c r="E442">
        <v>333.33</v>
      </c>
      <c r="F442">
        <v>90</v>
      </c>
      <c r="G442">
        <v>548.33333300000004</v>
      </c>
      <c r="H442">
        <v>23.198589999999999</v>
      </c>
      <c r="I442">
        <v>235</v>
      </c>
      <c r="J442">
        <v>60</v>
      </c>
      <c r="K442">
        <v>50</v>
      </c>
      <c r="L442">
        <v>0</v>
      </c>
      <c r="M442">
        <v>0</v>
      </c>
      <c r="N442">
        <v>3732</v>
      </c>
      <c r="O442">
        <v>61.09328</v>
      </c>
      <c r="P442">
        <v>103</v>
      </c>
      <c r="Q442">
        <v>2770795</v>
      </c>
      <c r="R442">
        <v>11.64983</v>
      </c>
      <c r="S442">
        <v>-1</v>
      </c>
      <c r="T442">
        <v>0</v>
      </c>
      <c r="U442">
        <v>0</v>
      </c>
      <c r="V442">
        <v>4942</v>
      </c>
      <c r="W442">
        <v>77.892899999999997</v>
      </c>
      <c r="X442">
        <v>140</v>
      </c>
      <c r="Y442">
        <v>3766120</v>
      </c>
      <c r="Z442">
        <v>13.590490000000001</v>
      </c>
      <c r="AA442">
        <v>-1</v>
      </c>
      <c r="AB442">
        <v>0</v>
      </c>
      <c r="AC442">
        <v>0</v>
      </c>
      <c r="AD442">
        <v>1811</v>
      </c>
      <c r="AE442">
        <v>6.5532389999999996</v>
      </c>
      <c r="AF442">
        <v>56</v>
      </c>
      <c r="AG442">
        <v>1506453</v>
      </c>
      <c r="AH442">
        <v>8.5832700000000006</v>
      </c>
      <c r="AI442">
        <v>-1</v>
      </c>
    </row>
    <row r="443" spans="1:35" x14ac:dyDescent="0.3">
      <c r="A443">
        <v>4.0000000000000002E-4</v>
      </c>
      <c r="B443">
        <v>10</v>
      </c>
      <c r="C443">
        <v>1.76</v>
      </c>
      <c r="D443">
        <v>250</v>
      </c>
      <c r="E443">
        <v>333.33</v>
      </c>
      <c r="F443">
        <v>95</v>
      </c>
      <c r="G443">
        <v>553.33333300000004</v>
      </c>
      <c r="H443">
        <v>23.010870000000001</v>
      </c>
      <c r="I443">
        <v>235</v>
      </c>
      <c r="J443">
        <v>60</v>
      </c>
      <c r="K443">
        <v>50</v>
      </c>
      <c r="L443">
        <v>0</v>
      </c>
      <c r="M443">
        <v>0</v>
      </c>
      <c r="N443">
        <v>3490</v>
      </c>
      <c r="O443">
        <v>58.856000000000002</v>
      </c>
      <c r="P443">
        <v>96</v>
      </c>
      <c r="Q443">
        <v>2582489</v>
      </c>
      <c r="R443">
        <v>11.24567</v>
      </c>
      <c r="S443">
        <v>-1</v>
      </c>
      <c r="T443">
        <v>0</v>
      </c>
      <c r="U443">
        <v>0</v>
      </c>
      <c r="V443">
        <v>4844</v>
      </c>
      <c r="W443">
        <v>80.000519999999995</v>
      </c>
      <c r="X443">
        <v>149</v>
      </c>
      <c r="Y443">
        <v>4008233</v>
      </c>
      <c r="Z443">
        <v>14.022650000000001</v>
      </c>
      <c r="AA443">
        <v>-1</v>
      </c>
      <c r="AB443">
        <v>0</v>
      </c>
      <c r="AC443">
        <v>0</v>
      </c>
      <c r="AD443">
        <v>1630</v>
      </c>
      <c r="AE443">
        <v>4.6029949999999999</v>
      </c>
      <c r="AF443">
        <v>71</v>
      </c>
      <c r="AG443">
        <v>1909955</v>
      </c>
      <c r="AH443">
        <v>9.6671180000000003</v>
      </c>
      <c r="AI443">
        <v>-1</v>
      </c>
    </row>
    <row r="444" spans="1:35" x14ac:dyDescent="0.3">
      <c r="A444">
        <v>4.0000000000000002E-4</v>
      </c>
      <c r="B444">
        <v>10</v>
      </c>
      <c r="C444">
        <v>1.76</v>
      </c>
      <c r="D444">
        <v>250</v>
      </c>
      <c r="E444">
        <v>333.33</v>
      </c>
      <c r="F444">
        <v>100</v>
      </c>
      <c r="G444">
        <v>558.33333300000004</v>
      </c>
      <c r="H444">
        <v>22.826000000000001</v>
      </c>
      <c r="I444">
        <v>235</v>
      </c>
      <c r="J444">
        <v>60</v>
      </c>
      <c r="K444">
        <v>50</v>
      </c>
      <c r="L444">
        <v>0</v>
      </c>
      <c r="M444">
        <v>0</v>
      </c>
      <c r="N444">
        <v>3234</v>
      </c>
      <c r="O444">
        <v>50.386130000000001</v>
      </c>
      <c r="P444">
        <v>76</v>
      </c>
      <c r="Q444">
        <v>2044468</v>
      </c>
      <c r="R444">
        <v>10.002549999999999</v>
      </c>
      <c r="S444">
        <v>-1</v>
      </c>
      <c r="T444">
        <v>0</v>
      </c>
      <c r="U444">
        <v>0</v>
      </c>
      <c r="V444">
        <v>4760</v>
      </c>
      <c r="W444">
        <v>80.593630000000005</v>
      </c>
      <c r="X444">
        <v>152</v>
      </c>
      <c r="Y444">
        <v>4088934</v>
      </c>
      <c r="Z444">
        <v>14.163830000000001</v>
      </c>
      <c r="AA444">
        <v>-1</v>
      </c>
      <c r="AB444">
        <v>0</v>
      </c>
      <c r="AC444">
        <v>0</v>
      </c>
      <c r="AD444">
        <v>1444</v>
      </c>
      <c r="AE444">
        <v>2.7096460000000002</v>
      </c>
      <c r="AF444">
        <v>57</v>
      </c>
      <c r="AG444">
        <v>1533353</v>
      </c>
      <c r="AH444">
        <v>8.659713</v>
      </c>
      <c r="AI444">
        <v>-1</v>
      </c>
    </row>
    <row r="445" spans="1:35" x14ac:dyDescent="0.3">
      <c r="A445">
        <v>4.0000000000000002E-4</v>
      </c>
      <c r="B445">
        <v>10</v>
      </c>
      <c r="C445">
        <v>1.76</v>
      </c>
      <c r="D445">
        <v>250</v>
      </c>
      <c r="E445">
        <v>333.33</v>
      </c>
      <c r="F445">
        <v>2.5</v>
      </c>
      <c r="G445">
        <v>460.83333299999998</v>
      </c>
      <c r="H445">
        <v>27.019110000000001</v>
      </c>
      <c r="I445">
        <v>235</v>
      </c>
      <c r="J445">
        <v>60</v>
      </c>
      <c r="K445">
        <v>50</v>
      </c>
      <c r="L445">
        <v>0</v>
      </c>
      <c r="M445">
        <v>0</v>
      </c>
      <c r="N445">
        <v>2288</v>
      </c>
      <c r="O445">
        <v>27.389060000000001</v>
      </c>
      <c r="P445">
        <v>69</v>
      </c>
      <c r="Q445">
        <v>1856172</v>
      </c>
      <c r="R445">
        <v>9.5296699999999994</v>
      </c>
      <c r="S445">
        <v>-1</v>
      </c>
      <c r="T445">
        <v>0</v>
      </c>
      <c r="U445">
        <v>0</v>
      </c>
      <c r="V445">
        <v>2069</v>
      </c>
      <c r="W445">
        <v>23.43844</v>
      </c>
      <c r="X445">
        <v>57</v>
      </c>
      <c r="Y445">
        <v>1533359</v>
      </c>
      <c r="Z445">
        <v>8.659713</v>
      </c>
      <c r="AA445">
        <v>-1</v>
      </c>
      <c r="AB445">
        <v>0</v>
      </c>
      <c r="AC445">
        <v>0</v>
      </c>
      <c r="AD445">
        <v>2069</v>
      </c>
      <c r="AE445">
        <v>23.43844</v>
      </c>
      <c r="AF445">
        <v>0</v>
      </c>
      <c r="AG445">
        <v>0</v>
      </c>
      <c r="AH445">
        <v>0</v>
      </c>
      <c r="AI445">
        <v>-1</v>
      </c>
    </row>
    <row r="446" spans="1:35" x14ac:dyDescent="0.3">
      <c r="A446" t="s">
        <v>74</v>
      </c>
      <c r="B446" t="s">
        <v>74</v>
      </c>
      <c r="D446" t="s">
        <v>74</v>
      </c>
      <c r="E446" t="s">
        <v>74</v>
      </c>
      <c r="F446" t="s">
        <v>75</v>
      </c>
      <c r="H446" t="s">
        <v>74</v>
      </c>
      <c r="K446">
        <v>100</v>
      </c>
    </row>
    <row r="447" spans="1:35" x14ac:dyDescent="0.3">
      <c r="A447">
        <v>4.0000000000000002E-4</v>
      </c>
      <c r="B447">
        <v>10</v>
      </c>
      <c r="C447">
        <v>1.76</v>
      </c>
      <c r="D447">
        <v>250</v>
      </c>
      <c r="E447">
        <v>333.33</v>
      </c>
      <c r="F447">
        <v>0</v>
      </c>
      <c r="G447">
        <v>458.33333299999998</v>
      </c>
      <c r="H447">
        <v>31.874099999999999</v>
      </c>
      <c r="I447">
        <v>285</v>
      </c>
      <c r="J447">
        <v>60</v>
      </c>
      <c r="K447">
        <v>100</v>
      </c>
      <c r="L447">
        <v>0</v>
      </c>
      <c r="M447">
        <v>0</v>
      </c>
      <c r="N447">
        <v>1319</v>
      </c>
      <c r="O447">
        <v>17.12576</v>
      </c>
      <c r="P447">
        <v>306</v>
      </c>
      <c r="Q447">
        <v>8231708</v>
      </c>
      <c r="R447">
        <v>20.149000000000001</v>
      </c>
      <c r="S447">
        <v>-1</v>
      </c>
      <c r="T447">
        <v>0</v>
      </c>
      <c r="U447">
        <v>0</v>
      </c>
      <c r="V447">
        <v>1319</v>
      </c>
      <c r="W447">
        <v>17.12576</v>
      </c>
      <c r="X447">
        <v>252</v>
      </c>
      <c r="Y447">
        <v>6779050</v>
      </c>
      <c r="Z447">
        <v>18.26812</v>
      </c>
      <c r="AA447">
        <v>-1</v>
      </c>
      <c r="AB447">
        <v>0</v>
      </c>
      <c r="AC447">
        <v>0</v>
      </c>
      <c r="AD447">
        <v>1319</v>
      </c>
      <c r="AE447">
        <v>17.12576</v>
      </c>
      <c r="AF447">
        <v>326</v>
      </c>
      <c r="AG447">
        <v>8769719</v>
      </c>
      <c r="AH447">
        <v>20.80414</v>
      </c>
      <c r="AI447">
        <v>-1</v>
      </c>
    </row>
    <row r="448" spans="1:35" x14ac:dyDescent="0.3">
      <c r="A448">
        <v>4.0000000000000002E-4</v>
      </c>
      <c r="B448">
        <v>10</v>
      </c>
      <c r="C448">
        <v>1.76</v>
      </c>
      <c r="D448">
        <v>250</v>
      </c>
      <c r="E448">
        <v>333.33</v>
      </c>
      <c r="F448">
        <v>5</v>
      </c>
      <c r="G448">
        <v>463.33333299999998</v>
      </c>
      <c r="H448">
        <v>31.596</v>
      </c>
      <c r="I448">
        <v>285</v>
      </c>
      <c r="J448">
        <v>60</v>
      </c>
      <c r="K448">
        <v>100</v>
      </c>
      <c r="L448">
        <v>0</v>
      </c>
      <c r="M448">
        <v>0</v>
      </c>
      <c r="N448">
        <v>1503</v>
      </c>
      <c r="O448">
        <v>20.143039999999999</v>
      </c>
      <c r="P448">
        <v>358</v>
      </c>
      <c r="Q448">
        <v>9630559</v>
      </c>
      <c r="R448">
        <v>21.813230000000001</v>
      </c>
      <c r="S448">
        <v>-1</v>
      </c>
      <c r="T448">
        <v>0</v>
      </c>
      <c r="U448">
        <v>0</v>
      </c>
      <c r="V448">
        <v>1503</v>
      </c>
      <c r="W448">
        <v>20.143039999999999</v>
      </c>
      <c r="X448">
        <v>299</v>
      </c>
      <c r="Y448">
        <v>8043389</v>
      </c>
      <c r="Z448">
        <v>19.914819999999999</v>
      </c>
      <c r="AA448">
        <v>-1</v>
      </c>
      <c r="AB448">
        <v>0</v>
      </c>
      <c r="AC448">
        <v>0</v>
      </c>
      <c r="AD448">
        <v>1503</v>
      </c>
      <c r="AE448">
        <v>20.143039999999999</v>
      </c>
      <c r="AF448">
        <v>381</v>
      </c>
      <c r="AG448">
        <v>10249290</v>
      </c>
      <c r="AH448">
        <v>22.511900000000001</v>
      </c>
      <c r="AI448">
        <v>-1</v>
      </c>
    </row>
    <row r="449" spans="1:35" x14ac:dyDescent="0.3">
      <c r="A449">
        <v>4.0000000000000002E-4</v>
      </c>
      <c r="B449">
        <v>10</v>
      </c>
      <c r="C449">
        <v>1.76</v>
      </c>
      <c r="D449">
        <v>250</v>
      </c>
      <c r="E449">
        <v>333.33</v>
      </c>
      <c r="F449">
        <v>10</v>
      </c>
      <c r="G449">
        <v>468.33333299999998</v>
      </c>
      <c r="H449">
        <v>31.322220000000002</v>
      </c>
      <c r="I449">
        <v>285</v>
      </c>
      <c r="J449">
        <v>60</v>
      </c>
      <c r="K449">
        <v>100</v>
      </c>
      <c r="L449">
        <v>0</v>
      </c>
      <c r="M449">
        <v>0</v>
      </c>
      <c r="N449">
        <v>1527</v>
      </c>
      <c r="O449">
        <v>21.646350000000002</v>
      </c>
      <c r="P449">
        <v>364</v>
      </c>
      <c r="Q449">
        <v>9791963</v>
      </c>
      <c r="R449">
        <v>21.997530000000001</v>
      </c>
      <c r="S449">
        <v>-1</v>
      </c>
      <c r="T449">
        <v>0</v>
      </c>
      <c r="U449">
        <v>0</v>
      </c>
      <c r="V449">
        <v>1527</v>
      </c>
      <c r="W449">
        <v>21.646350000000002</v>
      </c>
      <c r="X449">
        <v>283</v>
      </c>
      <c r="Y449">
        <v>7612978</v>
      </c>
      <c r="Z449">
        <v>19.36938</v>
      </c>
      <c r="AA449">
        <v>-1</v>
      </c>
      <c r="AB449">
        <v>0</v>
      </c>
      <c r="AC449">
        <v>0</v>
      </c>
      <c r="AD449">
        <v>1527</v>
      </c>
      <c r="AE449">
        <v>21.646350000000002</v>
      </c>
      <c r="AF449">
        <v>415</v>
      </c>
      <c r="AG449">
        <v>11163920</v>
      </c>
      <c r="AH449">
        <v>23.50863</v>
      </c>
      <c r="AI449">
        <v>-1</v>
      </c>
    </row>
    <row r="450" spans="1:35" x14ac:dyDescent="0.3">
      <c r="A450">
        <v>4.0000000000000002E-4</v>
      </c>
      <c r="B450">
        <v>10</v>
      </c>
      <c r="C450">
        <v>1.76</v>
      </c>
      <c r="D450">
        <v>250</v>
      </c>
      <c r="E450">
        <v>333.33</v>
      </c>
      <c r="F450">
        <v>15</v>
      </c>
      <c r="G450">
        <v>473.33333299999998</v>
      </c>
      <c r="H450">
        <v>31.052669999999999</v>
      </c>
      <c r="I450">
        <v>285</v>
      </c>
      <c r="J450">
        <v>60</v>
      </c>
      <c r="K450">
        <v>100</v>
      </c>
      <c r="L450">
        <v>0</v>
      </c>
      <c r="M450">
        <v>0</v>
      </c>
      <c r="N450">
        <v>1550</v>
      </c>
      <c r="O450">
        <v>20.081469999999999</v>
      </c>
      <c r="P450">
        <v>353</v>
      </c>
      <c r="Q450">
        <v>9496038</v>
      </c>
      <c r="R450">
        <v>21.658519999999999</v>
      </c>
      <c r="S450">
        <v>-1</v>
      </c>
      <c r="T450">
        <v>0</v>
      </c>
      <c r="U450">
        <v>0</v>
      </c>
      <c r="V450">
        <v>1550</v>
      </c>
      <c r="W450">
        <v>20.081469999999999</v>
      </c>
      <c r="X450">
        <v>294</v>
      </c>
      <c r="Y450">
        <v>7908887</v>
      </c>
      <c r="Z450">
        <v>19.745930000000001</v>
      </c>
      <c r="AA450">
        <v>-1</v>
      </c>
      <c r="AB450">
        <v>0</v>
      </c>
      <c r="AC450">
        <v>0</v>
      </c>
      <c r="AD450">
        <v>1550</v>
      </c>
      <c r="AE450">
        <v>20.081469999999999</v>
      </c>
      <c r="AF450">
        <v>420</v>
      </c>
      <c r="AG450">
        <v>11298420</v>
      </c>
      <c r="AH450">
        <v>23.65185</v>
      </c>
      <c r="AI450">
        <v>-1</v>
      </c>
    </row>
    <row r="451" spans="1:35" x14ac:dyDescent="0.3">
      <c r="A451">
        <v>4.0000000000000002E-4</v>
      </c>
      <c r="B451">
        <v>10</v>
      </c>
      <c r="C451">
        <v>1.76</v>
      </c>
      <c r="D451">
        <v>250</v>
      </c>
      <c r="E451">
        <v>333.33</v>
      </c>
      <c r="F451">
        <v>20</v>
      </c>
      <c r="G451">
        <v>478.33333299999998</v>
      </c>
      <c r="H451">
        <v>30.787279999999999</v>
      </c>
      <c r="I451">
        <v>285</v>
      </c>
      <c r="J451">
        <v>60</v>
      </c>
      <c r="K451">
        <v>100</v>
      </c>
      <c r="L451">
        <v>0</v>
      </c>
      <c r="M451">
        <v>0</v>
      </c>
      <c r="N451">
        <v>1573</v>
      </c>
      <c r="O451">
        <v>21.89114</v>
      </c>
      <c r="P451">
        <v>318</v>
      </c>
      <c r="Q451">
        <v>8554514</v>
      </c>
      <c r="R451">
        <v>20.54448</v>
      </c>
      <c r="S451">
        <v>-1</v>
      </c>
      <c r="T451">
        <v>0</v>
      </c>
      <c r="U451">
        <v>0</v>
      </c>
      <c r="V451">
        <v>1573</v>
      </c>
      <c r="W451">
        <v>21.89114</v>
      </c>
      <c r="X451">
        <v>255</v>
      </c>
      <c r="Y451">
        <v>6859737</v>
      </c>
      <c r="Z451">
        <v>18.377479999999998</v>
      </c>
      <c r="AA451">
        <v>-1</v>
      </c>
      <c r="AB451">
        <v>0</v>
      </c>
      <c r="AC451">
        <v>0</v>
      </c>
      <c r="AD451">
        <v>1573</v>
      </c>
      <c r="AE451">
        <v>21.89114</v>
      </c>
      <c r="AF451">
        <v>376</v>
      </c>
      <c r="AG451">
        <v>10114780</v>
      </c>
      <c r="AH451">
        <v>22.36178</v>
      </c>
      <c r="AI451">
        <v>-1</v>
      </c>
    </row>
    <row r="452" spans="1:35" x14ac:dyDescent="0.3">
      <c r="A452">
        <v>4.0000000000000002E-4</v>
      </c>
      <c r="B452">
        <v>10</v>
      </c>
      <c r="C452">
        <v>1.76</v>
      </c>
      <c r="D452">
        <v>250</v>
      </c>
      <c r="E452">
        <v>333.33</v>
      </c>
      <c r="F452">
        <v>25</v>
      </c>
      <c r="G452">
        <v>483.33333299999998</v>
      </c>
      <c r="H452">
        <v>30.525939999999999</v>
      </c>
      <c r="I452">
        <v>285</v>
      </c>
      <c r="J452">
        <v>60</v>
      </c>
      <c r="K452">
        <v>100</v>
      </c>
      <c r="L452">
        <v>0</v>
      </c>
      <c r="M452">
        <v>0</v>
      </c>
      <c r="N452">
        <v>1596</v>
      </c>
      <c r="O452">
        <v>24.000250000000001</v>
      </c>
      <c r="P452">
        <v>349</v>
      </c>
      <c r="Q452">
        <v>9388442</v>
      </c>
      <c r="R452">
        <v>21.53398</v>
      </c>
      <c r="S452">
        <v>-1</v>
      </c>
      <c r="T452">
        <v>0</v>
      </c>
      <c r="U452">
        <v>0</v>
      </c>
      <c r="V452">
        <v>1596</v>
      </c>
      <c r="W452">
        <v>24.000250000000001</v>
      </c>
      <c r="X452">
        <v>286</v>
      </c>
      <c r="Y452">
        <v>7693676</v>
      </c>
      <c r="Z452">
        <v>19.472770000000001</v>
      </c>
      <c r="AA452">
        <v>-1</v>
      </c>
      <c r="AB452">
        <v>0</v>
      </c>
      <c r="AC452">
        <v>0</v>
      </c>
      <c r="AD452">
        <v>1596</v>
      </c>
      <c r="AE452">
        <v>24.000250000000001</v>
      </c>
      <c r="AF452">
        <v>420</v>
      </c>
      <c r="AG452">
        <v>11298420</v>
      </c>
      <c r="AH452">
        <v>23.65185</v>
      </c>
      <c r="AI452">
        <v>-1</v>
      </c>
    </row>
    <row r="453" spans="1:35" x14ac:dyDescent="0.3">
      <c r="A453">
        <v>4.0000000000000002E-4</v>
      </c>
      <c r="B453">
        <v>10</v>
      </c>
      <c r="C453">
        <v>1.76</v>
      </c>
      <c r="D453">
        <v>250</v>
      </c>
      <c r="E453">
        <v>333.33</v>
      </c>
      <c r="F453">
        <v>30</v>
      </c>
      <c r="G453">
        <v>488.33333299999998</v>
      </c>
      <c r="H453">
        <v>30.26859</v>
      </c>
      <c r="I453">
        <v>285</v>
      </c>
      <c r="J453">
        <v>60</v>
      </c>
      <c r="K453">
        <v>100</v>
      </c>
      <c r="L453">
        <v>0</v>
      </c>
      <c r="M453">
        <v>0</v>
      </c>
      <c r="N453">
        <v>1509</v>
      </c>
      <c r="O453">
        <v>21.075240000000001</v>
      </c>
      <c r="P453">
        <v>352</v>
      </c>
      <c r="Q453">
        <v>9469142</v>
      </c>
      <c r="R453">
        <v>21.62745</v>
      </c>
      <c r="S453">
        <v>-1</v>
      </c>
      <c r="T453">
        <v>0</v>
      </c>
      <c r="U453">
        <v>0</v>
      </c>
      <c r="V453">
        <v>1509</v>
      </c>
      <c r="W453">
        <v>21.075240000000001</v>
      </c>
      <c r="X453">
        <v>290</v>
      </c>
      <c r="Y453">
        <v>7801278</v>
      </c>
      <c r="Z453">
        <v>19.60981</v>
      </c>
      <c r="AA453">
        <v>-1</v>
      </c>
      <c r="AB453">
        <v>0</v>
      </c>
      <c r="AC453">
        <v>0</v>
      </c>
      <c r="AD453">
        <v>1509</v>
      </c>
      <c r="AE453">
        <v>21.075240000000001</v>
      </c>
      <c r="AF453">
        <v>412</v>
      </c>
      <c r="AG453">
        <v>11083210</v>
      </c>
      <c r="AH453">
        <v>23.42229</v>
      </c>
      <c r="AI453">
        <v>-1</v>
      </c>
    </row>
    <row r="454" spans="1:35" x14ac:dyDescent="0.3">
      <c r="A454">
        <v>4.0000000000000002E-4</v>
      </c>
      <c r="B454">
        <v>10</v>
      </c>
      <c r="C454">
        <v>1.76</v>
      </c>
      <c r="D454">
        <v>250</v>
      </c>
      <c r="E454">
        <v>333.33</v>
      </c>
      <c r="F454">
        <v>35</v>
      </c>
      <c r="G454">
        <v>493.33333299999998</v>
      </c>
      <c r="H454">
        <v>30.015139999999999</v>
      </c>
      <c r="I454">
        <v>285</v>
      </c>
      <c r="J454">
        <v>60</v>
      </c>
      <c r="K454">
        <v>100</v>
      </c>
      <c r="L454">
        <v>0</v>
      </c>
      <c r="M454">
        <v>0</v>
      </c>
      <c r="N454">
        <v>1575</v>
      </c>
      <c r="O454">
        <v>23.659790000000001</v>
      </c>
      <c r="P454">
        <v>303</v>
      </c>
      <c r="Q454">
        <v>8150990</v>
      </c>
      <c r="R454">
        <v>20.048960000000001</v>
      </c>
      <c r="S454">
        <v>-1</v>
      </c>
      <c r="T454">
        <v>0</v>
      </c>
      <c r="U454">
        <v>0</v>
      </c>
      <c r="V454">
        <v>1575</v>
      </c>
      <c r="W454">
        <v>23.659790000000001</v>
      </c>
      <c r="X454">
        <v>266</v>
      </c>
      <c r="Y454">
        <v>7155654</v>
      </c>
      <c r="Z454">
        <v>18.77318</v>
      </c>
      <c r="AA454">
        <v>-1</v>
      </c>
      <c r="AB454">
        <v>0</v>
      </c>
      <c r="AC454">
        <v>0</v>
      </c>
      <c r="AD454">
        <v>1575</v>
      </c>
      <c r="AE454">
        <v>23.659790000000001</v>
      </c>
      <c r="AF454">
        <v>370</v>
      </c>
      <c r="AG454">
        <v>9953364</v>
      </c>
      <c r="AH454">
        <v>22.18036</v>
      </c>
      <c r="AI454">
        <v>-1</v>
      </c>
    </row>
    <row r="455" spans="1:35" x14ac:dyDescent="0.3">
      <c r="A455">
        <v>4.0000000000000002E-4</v>
      </c>
      <c r="B455">
        <v>10</v>
      </c>
      <c r="C455">
        <v>1.76</v>
      </c>
      <c r="D455">
        <v>250</v>
      </c>
      <c r="E455">
        <v>333.33</v>
      </c>
      <c r="F455">
        <v>40</v>
      </c>
      <c r="G455">
        <v>498.33333299999998</v>
      </c>
      <c r="H455">
        <v>29.765509999999999</v>
      </c>
      <c r="I455">
        <v>285</v>
      </c>
      <c r="J455">
        <v>60</v>
      </c>
      <c r="K455">
        <v>100</v>
      </c>
      <c r="L455">
        <v>0</v>
      </c>
      <c r="M455">
        <v>0</v>
      </c>
      <c r="N455">
        <v>1567</v>
      </c>
      <c r="O455">
        <v>22.8505</v>
      </c>
      <c r="P455">
        <v>312</v>
      </c>
      <c r="Q455">
        <v>8393101</v>
      </c>
      <c r="R455">
        <v>20.347660000000001</v>
      </c>
      <c r="S455">
        <v>-1</v>
      </c>
      <c r="T455">
        <v>0</v>
      </c>
      <c r="U455">
        <v>0</v>
      </c>
      <c r="V455">
        <v>1567</v>
      </c>
      <c r="W455">
        <v>22.8505</v>
      </c>
      <c r="X455">
        <v>260</v>
      </c>
      <c r="Y455">
        <v>6994241</v>
      </c>
      <c r="Z455">
        <v>18.558350000000001</v>
      </c>
      <c r="AA455">
        <v>-1</v>
      </c>
      <c r="AB455">
        <v>0</v>
      </c>
      <c r="AC455">
        <v>0</v>
      </c>
      <c r="AD455">
        <v>1567</v>
      </c>
      <c r="AE455">
        <v>22.8505</v>
      </c>
      <c r="AF455">
        <v>369</v>
      </c>
      <c r="AG455">
        <v>9926463</v>
      </c>
      <c r="AH455">
        <v>22.149989999999999</v>
      </c>
      <c r="AI455">
        <v>-1</v>
      </c>
    </row>
    <row r="456" spans="1:35" x14ac:dyDescent="0.3">
      <c r="A456">
        <v>4.0000000000000002E-4</v>
      </c>
      <c r="B456">
        <v>10</v>
      </c>
      <c r="C456">
        <v>1.76</v>
      </c>
      <c r="D456">
        <v>250</v>
      </c>
      <c r="E456">
        <v>333.33</v>
      </c>
      <c r="F456">
        <v>45</v>
      </c>
      <c r="G456">
        <v>503.33333299999998</v>
      </c>
      <c r="H456">
        <v>29.519629999999999</v>
      </c>
      <c r="I456">
        <v>285</v>
      </c>
      <c r="J456">
        <v>60</v>
      </c>
      <c r="K456">
        <v>100</v>
      </c>
      <c r="L456">
        <v>0</v>
      </c>
      <c r="M456">
        <v>0</v>
      </c>
      <c r="N456">
        <v>1569</v>
      </c>
      <c r="O456">
        <v>23.497499999999999</v>
      </c>
      <c r="P456">
        <v>315</v>
      </c>
      <c r="Q456">
        <v>8473802</v>
      </c>
      <c r="R456">
        <v>20.446300000000001</v>
      </c>
      <c r="S456">
        <v>-1</v>
      </c>
      <c r="T456">
        <v>0</v>
      </c>
      <c r="U456">
        <v>0</v>
      </c>
      <c r="V456">
        <v>1569</v>
      </c>
      <c r="W456">
        <v>23.497499999999999</v>
      </c>
      <c r="X456">
        <v>274</v>
      </c>
      <c r="Y456">
        <v>7370858</v>
      </c>
      <c r="Z456">
        <v>19.055980000000002</v>
      </c>
      <c r="AA456">
        <v>-1</v>
      </c>
      <c r="AB456">
        <v>0</v>
      </c>
      <c r="AC456">
        <v>0</v>
      </c>
      <c r="AD456">
        <v>1569</v>
      </c>
      <c r="AE456">
        <v>23.497499999999999</v>
      </c>
      <c r="AF456">
        <v>373</v>
      </c>
      <c r="AG456">
        <v>10034060</v>
      </c>
      <c r="AH456">
        <v>22.271249999999998</v>
      </c>
      <c r="AI456">
        <v>-1</v>
      </c>
    </row>
    <row r="457" spans="1:35" x14ac:dyDescent="0.3">
      <c r="A457">
        <v>4.0000000000000002E-4</v>
      </c>
      <c r="B457">
        <v>10</v>
      </c>
      <c r="C457">
        <v>1.76</v>
      </c>
      <c r="D457">
        <v>250</v>
      </c>
      <c r="E457">
        <v>333.33</v>
      </c>
      <c r="F457">
        <v>50</v>
      </c>
      <c r="G457">
        <v>508.33333299999998</v>
      </c>
      <c r="H457">
        <v>29.277419999999999</v>
      </c>
      <c r="I457">
        <v>285</v>
      </c>
      <c r="J457">
        <v>60</v>
      </c>
      <c r="K457">
        <v>100</v>
      </c>
      <c r="L457">
        <v>0</v>
      </c>
      <c r="M457">
        <v>0</v>
      </c>
      <c r="N457">
        <v>1610</v>
      </c>
      <c r="O457">
        <v>26.65615</v>
      </c>
      <c r="P457">
        <v>316</v>
      </c>
      <c r="Q457">
        <v>8500702</v>
      </c>
      <c r="R457">
        <v>20.47907</v>
      </c>
      <c r="S457">
        <v>-1</v>
      </c>
      <c r="T457">
        <v>0</v>
      </c>
      <c r="U457">
        <v>0</v>
      </c>
      <c r="V457">
        <v>1610</v>
      </c>
      <c r="W457">
        <v>26.65615</v>
      </c>
      <c r="X457">
        <v>266</v>
      </c>
      <c r="Y457">
        <v>7155650</v>
      </c>
      <c r="Z457">
        <v>18.77318</v>
      </c>
      <c r="AA457">
        <v>-1</v>
      </c>
      <c r="AB457">
        <v>0</v>
      </c>
      <c r="AC457">
        <v>0</v>
      </c>
      <c r="AD457">
        <v>1610</v>
      </c>
      <c r="AE457">
        <v>26.65615</v>
      </c>
      <c r="AF457">
        <v>358</v>
      </c>
      <c r="AG457">
        <v>9630548</v>
      </c>
      <c r="AH457">
        <v>21.813230000000001</v>
      </c>
      <c r="AI457">
        <v>-1</v>
      </c>
    </row>
    <row r="458" spans="1:35" x14ac:dyDescent="0.3">
      <c r="A458">
        <v>4.0000000000000002E-4</v>
      </c>
      <c r="B458">
        <v>10</v>
      </c>
      <c r="C458">
        <v>1.76</v>
      </c>
      <c r="D458">
        <v>250</v>
      </c>
      <c r="E458">
        <v>333.33</v>
      </c>
      <c r="F458">
        <v>55</v>
      </c>
      <c r="G458">
        <v>513.33333300000004</v>
      </c>
      <c r="H458">
        <v>29.038799999999998</v>
      </c>
      <c r="I458">
        <v>285</v>
      </c>
      <c r="J458">
        <v>60</v>
      </c>
      <c r="K458">
        <v>100</v>
      </c>
      <c r="L458">
        <v>0</v>
      </c>
      <c r="M458">
        <v>0</v>
      </c>
      <c r="N458">
        <v>3921</v>
      </c>
      <c r="O458">
        <v>63.594000000000001</v>
      </c>
      <c r="P458">
        <v>345</v>
      </c>
      <c r="Q458">
        <v>9280828</v>
      </c>
      <c r="R458">
        <v>21.408760000000001</v>
      </c>
      <c r="S458">
        <v>-1</v>
      </c>
      <c r="T458">
        <v>0</v>
      </c>
      <c r="U458">
        <v>0</v>
      </c>
      <c r="V458">
        <v>3921</v>
      </c>
      <c r="W458">
        <v>63.594000000000001</v>
      </c>
      <c r="X458">
        <v>282</v>
      </c>
      <c r="Y458">
        <v>7586053</v>
      </c>
      <c r="Z458">
        <v>19.334800000000001</v>
      </c>
      <c r="AA458">
        <v>-1</v>
      </c>
      <c r="AB458">
        <v>0</v>
      </c>
      <c r="AC458">
        <v>0</v>
      </c>
      <c r="AD458">
        <v>3921</v>
      </c>
      <c r="AE458">
        <v>63.594000000000001</v>
      </c>
      <c r="AF458">
        <v>415</v>
      </c>
      <c r="AG458">
        <v>11163900</v>
      </c>
      <c r="AH458">
        <v>23.50863</v>
      </c>
      <c r="AI458">
        <v>-1</v>
      </c>
    </row>
    <row r="459" spans="1:35" x14ac:dyDescent="0.3">
      <c r="A459">
        <v>4.0000000000000002E-4</v>
      </c>
      <c r="B459">
        <v>10</v>
      </c>
      <c r="C459">
        <v>1.76</v>
      </c>
      <c r="D459">
        <v>250</v>
      </c>
      <c r="E459">
        <v>333.33</v>
      </c>
      <c r="F459">
        <v>60</v>
      </c>
      <c r="G459">
        <v>518.33333300000004</v>
      </c>
      <c r="H459">
        <v>28.803719999999998</v>
      </c>
      <c r="I459">
        <v>285</v>
      </c>
      <c r="J459">
        <v>60</v>
      </c>
      <c r="K459">
        <v>100</v>
      </c>
      <c r="L459">
        <v>0</v>
      </c>
      <c r="M459">
        <v>0</v>
      </c>
      <c r="N459">
        <v>4021</v>
      </c>
      <c r="O459">
        <v>63.222009999999997</v>
      </c>
      <c r="P459">
        <v>363</v>
      </c>
      <c r="Q459">
        <v>9765043</v>
      </c>
      <c r="R459">
        <v>21.966909999999999</v>
      </c>
      <c r="S459">
        <v>-1</v>
      </c>
      <c r="T459">
        <v>0</v>
      </c>
      <c r="U459">
        <v>0</v>
      </c>
      <c r="V459">
        <v>4021</v>
      </c>
      <c r="W459">
        <v>63.222009999999997</v>
      </c>
      <c r="X459">
        <v>300</v>
      </c>
      <c r="Y459">
        <v>8070272</v>
      </c>
      <c r="Z459">
        <v>19.948440000000002</v>
      </c>
      <c r="AA459">
        <v>-1</v>
      </c>
      <c r="AB459">
        <v>0</v>
      </c>
      <c r="AC459">
        <v>0</v>
      </c>
      <c r="AD459">
        <v>4021</v>
      </c>
      <c r="AE459">
        <v>63.222009999999997</v>
      </c>
      <c r="AF459">
        <v>422</v>
      </c>
      <c r="AG459">
        <v>11352210</v>
      </c>
      <c r="AH459">
        <v>23.708919999999999</v>
      </c>
      <c r="AI459">
        <v>-1</v>
      </c>
    </row>
    <row r="460" spans="1:35" x14ac:dyDescent="0.3">
      <c r="A460">
        <v>4.0000000000000002E-4</v>
      </c>
      <c r="B460">
        <v>10</v>
      </c>
      <c r="C460">
        <v>1.76</v>
      </c>
      <c r="D460">
        <v>250</v>
      </c>
      <c r="E460">
        <v>333.33</v>
      </c>
      <c r="F460">
        <v>65</v>
      </c>
      <c r="G460">
        <v>523.33333300000004</v>
      </c>
      <c r="H460">
        <v>28.572089999999999</v>
      </c>
      <c r="I460">
        <v>285</v>
      </c>
      <c r="J460">
        <v>60</v>
      </c>
      <c r="K460">
        <v>100</v>
      </c>
      <c r="L460">
        <v>0</v>
      </c>
      <c r="M460">
        <v>0</v>
      </c>
      <c r="N460">
        <v>4027</v>
      </c>
      <c r="O460">
        <v>66.434899999999999</v>
      </c>
      <c r="P460">
        <v>338</v>
      </c>
      <c r="Q460">
        <v>9092512</v>
      </c>
      <c r="R460">
        <v>21.187919999999998</v>
      </c>
      <c r="S460">
        <v>-1</v>
      </c>
      <c r="T460">
        <v>0</v>
      </c>
      <c r="U460">
        <v>0</v>
      </c>
      <c r="V460">
        <v>4027</v>
      </c>
      <c r="W460">
        <v>66.434899999999999</v>
      </c>
      <c r="X460">
        <v>288</v>
      </c>
      <c r="Y460">
        <v>7747466</v>
      </c>
      <c r="Z460">
        <v>19.541399999999999</v>
      </c>
      <c r="AA460">
        <v>-1</v>
      </c>
      <c r="AB460">
        <v>0</v>
      </c>
      <c r="AC460">
        <v>0</v>
      </c>
      <c r="AD460">
        <v>4027</v>
      </c>
      <c r="AE460">
        <v>66.434899999999999</v>
      </c>
      <c r="AF460">
        <v>404</v>
      </c>
      <c r="AG460">
        <v>10867990</v>
      </c>
      <c r="AH460">
        <v>23.19059</v>
      </c>
      <c r="AI460">
        <v>-1</v>
      </c>
    </row>
    <row r="461" spans="1:35" x14ac:dyDescent="0.3">
      <c r="A461">
        <v>4.0000000000000002E-4</v>
      </c>
      <c r="B461">
        <v>10</v>
      </c>
      <c r="C461">
        <v>1.76</v>
      </c>
      <c r="D461">
        <v>250</v>
      </c>
      <c r="E461">
        <v>333.33</v>
      </c>
      <c r="F461">
        <v>70</v>
      </c>
      <c r="G461">
        <v>528.33333300000004</v>
      </c>
      <c r="H461">
        <v>28.34385</v>
      </c>
      <c r="I461">
        <v>285</v>
      </c>
      <c r="J461">
        <v>60</v>
      </c>
      <c r="K461">
        <v>100</v>
      </c>
      <c r="L461">
        <v>0</v>
      </c>
      <c r="M461">
        <v>0</v>
      </c>
      <c r="N461">
        <v>4055</v>
      </c>
      <c r="O461">
        <v>68.535510000000002</v>
      </c>
      <c r="P461">
        <v>336</v>
      </c>
      <c r="Q461">
        <v>9038714</v>
      </c>
      <c r="R461">
        <v>21.124420000000001</v>
      </c>
      <c r="S461">
        <v>-1</v>
      </c>
      <c r="T461">
        <v>0</v>
      </c>
      <c r="U461">
        <v>0</v>
      </c>
      <c r="V461">
        <v>4055</v>
      </c>
      <c r="W461">
        <v>68.535510000000002</v>
      </c>
      <c r="X461">
        <v>292</v>
      </c>
      <c r="Y461">
        <v>7855068</v>
      </c>
      <c r="Z461">
        <v>19.677980000000002</v>
      </c>
      <c r="AA461">
        <v>-1</v>
      </c>
      <c r="AB461">
        <v>0</v>
      </c>
      <c r="AC461">
        <v>0</v>
      </c>
      <c r="AD461">
        <v>4055</v>
      </c>
      <c r="AE461">
        <v>68.535510000000002</v>
      </c>
      <c r="AF461">
        <v>406</v>
      </c>
      <c r="AG461">
        <v>10921780</v>
      </c>
      <c r="AH461">
        <v>23.248719999999999</v>
      </c>
      <c r="AI461">
        <v>-1</v>
      </c>
    </row>
    <row r="462" spans="1:35" x14ac:dyDescent="0.3">
      <c r="A462">
        <v>4.0000000000000002E-4</v>
      </c>
      <c r="B462">
        <v>10</v>
      </c>
      <c r="C462">
        <v>1.76</v>
      </c>
      <c r="D462">
        <v>250</v>
      </c>
      <c r="E462">
        <v>333.33</v>
      </c>
      <c r="F462">
        <v>75</v>
      </c>
      <c r="G462">
        <v>533.33333300000004</v>
      </c>
      <c r="H462">
        <v>28.118929999999999</v>
      </c>
      <c r="I462">
        <v>285</v>
      </c>
      <c r="J462">
        <v>60</v>
      </c>
      <c r="K462">
        <v>100</v>
      </c>
      <c r="L462">
        <v>0</v>
      </c>
      <c r="M462">
        <v>0</v>
      </c>
      <c r="N462">
        <v>4012</v>
      </c>
      <c r="O462">
        <v>68.491519999999994</v>
      </c>
      <c r="P462">
        <v>332</v>
      </c>
      <c r="Q462">
        <v>8931107</v>
      </c>
      <c r="R462">
        <v>20.996870000000001</v>
      </c>
      <c r="S462">
        <v>-1</v>
      </c>
      <c r="T462">
        <v>0</v>
      </c>
      <c r="U462">
        <v>0</v>
      </c>
      <c r="V462">
        <v>4012</v>
      </c>
      <c r="W462">
        <v>68.491519999999994</v>
      </c>
      <c r="X462">
        <v>270</v>
      </c>
      <c r="Y462">
        <v>7263245</v>
      </c>
      <c r="Z462">
        <v>18.915089999999999</v>
      </c>
      <c r="AA462">
        <v>-1</v>
      </c>
      <c r="AB462">
        <v>0</v>
      </c>
      <c r="AC462">
        <v>0</v>
      </c>
      <c r="AD462">
        <v>4012</v>
      </c>
      <c r="AE462">
        <v>68.491519999999994</v>
      </c>
      <c r="AF462">
        <v>380</v>
      </c>
      <c r="AG462">
        <v>10222360</v>
      </c>
      <c r="AH462">
        <v>22.481950000000001</v>
      </c>
      <c r="AI462">
        <v>-1</v>
      </c>
    </row>
    <row r="463" spans="1:35" x14ac:dyDescent="0.3">
      <c r="A463">
        <v>4.0000000000000002E-4</v>
      </c>
      <c r="B463">
        <v>10</v>
      </c>
      <c r="C463">
        <v>1.76</v>
      </c>
      <c r="D463">
        <v>250</v>
      </c>
      <c r="E463">
        <v>333.33</v>
      </c>
      <c r="F463">
        <v>80</v>
      </c>
      <c r="G463">
        <v>538.33333300000004</v>
      </c>
      <c r="H463">
        <v>27.897269999999999</v>
      </c>
      <c r="I463">
        <v>285</v>
      </c>
      <c r="J463">
        <v>60</v>
      </c>
      <c r="K463">
        <v>100</v>
      </c>
      <c r="L463">
        <v>0</v>
      </c>
      <c r="M463">
        <v>0</v>
      </c>
      <c r="N463">
        <v>3992</v>
      </c>
      <c r="O463">
        <v>69.563680000000005</v>
      </c>
      <c r="P463">
        <v>345</v>
      </c>
      <c r="Q463">
        <v>9280818</v>
      </c>
      <c r="R463">
        <v>21.408760000000001</v>
      </c>
      <c r="S463">
        <v>-1</v>
      </c>
      <c r="T463">
        <v>0</v>
      </c>
      <c r="U463">
        <v>0</v>
      </c>
      <c r="V463">
        <v>3992</v>
      </c>
      <c r="W463">
        <v>69.563680000000005</v>
      </c>
      <c r="X463">
        <v>295</v>
      </c>
      <c r="Y463">
        <v>7935756</v>
      </c>
      <c r="Z463">
        <v>19.779820000000001</v>
      </c>
      <c r="AA463">
        <v>-1</v>
      </c>
      <c r="AB463">
        <v>0</v>
      </c>
      <c r="AC463">
        <v>0</v>
      </c>
      <c r="AD463">
        <v>3992</v>
      </c>
      <c r="AE463">
        <v>69.563680000000005</v>
      </c>
      <c r="AF463">
        <v>401</v>
      </c>
      <c r="AG463">
        <v>10787280</v>
      </c>
      <c r="AH463">
        <v>23.10313</v>
      </c>
      <c r="AI463">
        <v>-1</v>
      </c>
    </row>
    <row r="464" spans="1:35" x14ac:dyDescent="0.3">
      <c r="A464">
        <v>4.0000000000000002E-4</v>
      </c>
      <c r="B464">
        <v>10</v>
      </c>
      <c r="C464">
        <v>1.76</v>
      </c>
      <c r="D464">
        <v>250</v>
      </c>
      <c r="E464">
        <v>333.33</v>
      </c>
      <c r="F464">
        <v>85</v>
      </c>
      <c r="G464">
        <v>543.33333300000004</v>
      </c>
      <c r="H464">
        <v>27.678799999999999</v>
      </c>
      <c r="I464">
        <v>285</v>
      </c>
      <c r="J464">
        <v>60</v>
      </c>
      <c r="K464">
        <v>100</v>
      </c>
      <c r="L464">
        <v>0</v>
      </c>
      <c r="M464">
        <v>0</v>
      </c>
      <c r="N464">
        <v>4033</v>
      </c>
      <c r="O464">
        <v>68.519980000000004</v>
      </c>
      <c r="P464">
        <v>312</v>
      </c>
      <c r="Q464">
        <v>8393086</v>
      </c>
      <c r="R464">
        <v>20.347660000000001</v>
      </c>
      <c r="S464">
        <v>-1</v>
      </c>
      <c r="T464">
        <v>0</v>
      </c>
      <c r="U464">
        <v>0</v>
      </c>
      <c r="V464">
        <v>4033</v>
      </c>
      <c r="W464">
        <v>68.519980000000004</v>
      </c>
      <c r="X464">
        <v>273</v>
      </c>
      <c r="Y464">
        <v>7343946</v>
      </c>
      <c r="Z464">
        <v>19.020849999999999</v>
      </c>
      <c r="AA464">
        <v>-1</v>
      </c>
      <c r="AB464">
        <v>0</v>
      </c>
      <c r="AC464">
        <v>0</v>
      </c>
      <c r="AD464">
        <v>4033</v>
      </c>
      <c r="AE464">
        <v>68.519980000000004</v>
      </c>
      <c r="AF464">
        <v>390</v>
      </c>
      <c r="AG464">
        <v>10491360</v>
      </c>
      <c r="AH464">
        <v>22.77975</v>
      </c>
      <c r="AI464">
        <v>-1</v>
      </c>
    </row>
    <row r="465" spans="1:35" x14ac:dyDescent="0.3">
      <c r="A465">
        <v>4.0000000000000002E-4</v>
      </c>
      <c r="B465">
        <v>10</v>
      </c>
      <c r="C465">
        <v>1.76</v>
      </c>
      <c r="D465">
        <v>250</v>
      </c>
      <c r="E465">
        <v>333.33</v>
      </c>
      <c r="F465">
        <v>90</v>
      </c>
      <c r="G465">
        <v>548.33333300000004</v>
      </c>
      <c r="H465">
        <v>27.463460000000001</v>
      </c>
      <c r="I465">
        <v>285</v>
      </c>
      <c r="J465">
        <v>60</v>
      </c>
      <c r="K465">
        <v>100</v>
      </c>
      <c r="L465">
        <v>0</v>
      </c>
      <c r="M465">
        <v>0</v>
      </c>
      <c r="N465">
        <v>4073</v>
      </c>
      <c r="O465">
        <v>69.744519999999994</v>
      </c>
      <c r="P465">
        <v>362</v>
      </c>
      <c r="Q465">
        <v>9738130</v>
      </c>
      <c r="R465">
        <v>21.936260000000001</v>
      </c>
      <c r="S465">
        <v>-1</v>
      </c>
      <c r="T465">
        <v>0</v>
      </c>
      <c r="U465">
        <v>0</v>
      </c>
      <c r="V465">
        <v>4073</v>
      </c>
      <c r="W465">
        <v>69.744519999999994</v>
      </c>
      <c r="X465">
        <v>297</v>
      </c>
      <c r="Y465">
        <v>7989565</v>
      </c>
      <c r="Z465">
        <v>19.847429999999999</v>
      </c>
      <c r="AA465">
        <v>-1</v>
      </c>
      <c r="AB465">
        <v>0</v>
      </c>
      <c r="AC465">
        <v>0</v>
      </c>
      <c r="AD465">
        <v>4073</v>
      </c>
      <c r="AE465">
        <v>69.744519999999994</v>
      </c>
      <c r="AF465">
        <v>405</v>
      </c>
      <c r="AG465">
        <v>10894880</v>
      </c>
      <c r="AH465">
        <v>23.219670000000001</v>
      </c>
      <c r="AI465">
        <v>-1</v>
      </c>
    </row>
    <row r="466" spans="1:35" x14ac:dyDescent="0.3">
      <c r="A466">
        <v>4.0000000000000002E-4</v>
      </c>
      <c r="B466">
        <v>10</v>
      </c>
      <c r="C466">
        <v>1.76</v>
      </c>
      <c r="D466">
        <v>250</v>
      </c>
      <c r="E466">
        <v>333.33</v>
      </c>
      <c r="F466">
        <v>95</v>
      </c>
      <c r="G466">
        <v>553.33333300000004</v>
      </c>
      <c r="H466">
        <v>27.251190000000001</v>
      </c>
      <c r="I466">
        <v>285</v>
      </c>
      <c r="J466">
        <v>60</v>
      </c>
      <c r="K466">
        <v>100</v>
      </c>
      <c r="L466">
        <v>0</v>
      </c>
      <c r="M466">
        <v>0</v>
      </c>
      <c r="N466">
        <v>4098</v>
      </c>
      <c r="O466">
        <v>70.560609999999997</v>
      </c>
      <c r="P466">
        <v>320</v>
      </c>
      <c r="Q466">
        <v>8608288</v>
      </c>
      <c r="R466">
        <v>20.609690000000001</v>
      </c>
      <c r="S466">
        <v>-1</v>
      </c>
      <c r="T466">
        <v>0</v>
      </c>
      <c r="U466">
        <v>0</v>
      </c>
      <c r="V466">
        <v>4098</v>
      </c>
      <c r="W466">
        <v>70.560609999999997</v>
      </c>
      <c r="X466">
        <v>270</v>
      </c>
      <c r="Y466">
        <v>7263240</v>
      </c>
      <c r="Z466">
        <v>18.915089999999999</v>
      </c>
      <c r="AA466">
        <v>-1</v>
      </c>
      <c r="AB466">
        <v>0</v>
      </c>
      <c r="AC466">
        <v>0</v>
      </c>
      <c r="AD466">
        <v>4098</v>
      </c>
      <c r="AE466">
        <v>70.560609999999997</v>
      </c>
      <c r="AF466">
        <v>391</v>
      </c>
      <c r="AG466">
        <v>10518260</v>
      </c>
      <c r="AH466">
        <v>22.809329999999999</v>
      </c>
      <c r="AI466">
        <v>-1</v>
      </c>
    </row>
    <row r="467" spans="1:35" x14ac:dyDescent="0.3">
      <c r="A467">
        <v>4.0000000000000002E-4</v>
      </c>
      <c r="B467">
        <v>10</v>
      </c>
      <c r="C467">
        <v>1.76</v>
      </c>
      <c r="D467">
        <v>250</v>
      </c>
      <c r="E467">
        <v>333.33</v>
      </c>
      <c r="F467">
        <v>100</v>
      </c>
      <c r="G467">
        <v>558.33333300000004</v>
      </c>
      <c r="H467">
        <v>27.041930000000001</v>
      </c>
      <c r="I467">
        <v>285</v>
      </c>
      <c r="J467">
        <v>60</v>
      </c>
      <c r="K467">
        <v>100</v>
      </c>
      <c r="L467">
        <v>0</v>
      </c>
      <c r="M467">
        <v>0</v>
      </c>
      <c r="N467">
        <v>4107</v>
      </c>
      <c r="O467">
        <v>74.246939999999995</v>
      </c>
      <c r="P467">
        <v>313</v>
      </c>
      <c r="Q467">
        <v>8419982</v>
      </c>
      <c r="R467">
        <v>20.380590000000002</v>
      </c>
      <c r="S467">
        <v>-1</v>
      </c>
      <c r="T467">
        <v>0</v>
      </c>
      <c r="U467">
        <v>0</v>
      </c>
      <c r="V467">
        <v>4107</v>
      </c>
      <c r="W467">
        <v>74.246939999999995</v>
      </c>
      <c r="X467">
        <v>260</v>
      </c>
      <c r="Y467">
        <v>6994229</v>
      </c>
      <c r="Z467">
        <v>18.558350000000001</v>
      </c>
      <c r="AA467">
        <v>-1</v>
      </c>
      <c r="AB467">
        <v>0</v>
      </c>
      <c r="AC467">
        <v>0</v>
      </c>
      <c r="AD467">
        <v>4108</v>
      </c>
      <c r="AE467">
        <v>74.455590000000001</v>
      </c>
      <c r="AF467">
        <v>382</v>
      </c>
      <c r="AG467">
        <v>10276150</v>
      </c>
      <c r="AH467">
        <v>22.541810000000002</v>
      </c>
      <c r="AI467">
        <v>-1</v>
      </c>
    </row>
    <row r="468" spans="1:35" x14ac:dyDescent="0.3">
      <c r="A468">
        <v>4.0000000000000002E-4</v>
      </c>
      <c r="B468">
        <v>10</v>
      </c>
      <c r="C468">
        <v>1.76</v>
      </c>
      <c r="D468">
        <v>250</v>
      </c>
      <c r="E468">
        <v>333.33</v>
      </c>
      <c r="F468">
        <v>2.5</v>
      </c>
      <c r="G468">
        <v>460.83333299999998</v>
      </c>
      <c r="H468">
        <v>31.734500000000001</v>
      </c>
      <c r="I468">
        <v>285</v>
      </c>
      <c r="J468">
        <v>60</v>
      </c>
      <c r="K468">
        <v>100</v>
      </c>
      <c r="L468">
        <v>0</v>
      </c>
      <c r="M468">
        <v>0</v>
      </c>
      <c r="N468">
        <v>1519</v>
      </c>
      <c r="O468">
        <v>19.216100000000001</v>
      </c>
      <c r="P468">
        <v>350</v>
      </c>
      <c r="Q468">
        <v>9415352</v>
      </c>
      <c r="R468">
        <v>21.565180000000002</v>
      </c>
      <c r="S468">
        <v>-1</v>
      </c>
      <c r="T468">
        <v>0</v>
      </c>
      <c r="U468">
        <v>0</v>
      </c>
      <c r="V468">
        <v>1319</v>
      </c>
      <c r="W468">
        <v>17.12576</v>
      </c>
      <c r="X468">
        <v>252</v>
      </c>
      <c r="Y468">
        <v>6779050</v>
      </c>
      <c r="Z468">
        <v>18.26812</v>
      </c>
      <c r="AA468">
        <v>-1</v>
      </c>
      <c r="AB468">
        <v>0</v>
      </c>
      <c r="AC468">
        <v>0</v>
      </c>
      <c r="AD468">
        <v>1319</v>
      </c>
      <c r="AE468">
        <v>17.12576</v>
      </c>
      <c r="AF468">
        <v>326</v>
      </c>
      <c r="AG468">
        <v>8769719</v>
      </c>
      <c r="AH468">
        <v>20.80414</v>
      </c>
      <c r="AI468">
        <v>-1</v>
      </c>
    </row>
    <row r="469" spans="1:35" x14ac:dyDescent="0.3">
      <c r="A469" t="s">
        <v>74</v>
      </c>
      <c r="B469" t="s">
        <v>74</v>
      </c>
      <c r="D469" t="s">
        <v>74</v>
      </c>
      <c r="E469" t="s">
        <v>74</v>
      </c>
      <c r="F469" t="s">
        <v>75</v>
      </c>
      <c r="H469" t="s">
        <v>74</v>
      </c>
      <c r="K469">
        <v>150</v>
      </c>
    </row>
    <row r="470" spans="1:35" x14ac:dyDescent="0.3">
      <c r="A470">
        <v>4.0000000000000002E-4</v>
      </c>
      <c r="B470">
        <v>10</v>
      </c>
      <c r="C470">
        <v>1.76</v>
      </c>
      <c r="D470">
        <v>250</v>
      </c>
      <c r="E470">
        <v>333.33</v>
      </c>
      <c r="F470">
        <v>0</v>
      </c>
      <c r="G470">
        <v>458.33333299999998</v>
      </c>
      <c r="H470">
        <v>36.163400000000003</v>
      </c>
      <c r="I470">
        <v>335</v>
      </c>
      <c r="J470">
        <v>60</v>
      </c>
      <c r="K470">
        <v>150</v>
      </c>
      <c r="L470">
        <v>0</v>
      </c>
      <c r="M470">
        <v>0</v>
      </c>
      <c r="N470">
        <v>605</v>
      </c>
      <c r="O470">
        <v>1.837596</v>
      </c>
      <c r="P470">
        <v>307</v>
      </c>
      <c r="Q470">
        <v>8258609</v>
      </c>
      <c r="R470">
        <v>20.18224</v>
      </c>
      <c r="S470">
        <v>-1</v>
      </c>
      <c r="T470">
        <v>0</v>
      </c>
      <c r="U470">
        <v>0</v>
      </c>
      <c r="V470">
        <v>605</v>
      </c>
      <c r="W470">
        <v>1.837596</v>
      </c>
      <c r="X470">
        <v>263</v>
      </c>
      <c r="Y470">
        <v>7074960</v>
      </c>
      <c r="Z470">
        <v>18.666060000000002</v>
      </c>
      <c r="AA470">
        <v>-1</v>
      </c>
      <c r="AB470">
        <v>0</v>
      </c>
      <c r="AC470">
        <v>0</v>
      </c>
      <c r="AD470">
        <v>605</v>
      </c>
      <c r="AE470">
        <v>1.837596</v>
      </c>
      <c r="AF470">
        <v>324</v>
      </c>
      <c r="AG470">
        <v>8715929</v>
      </c>
      <c r="AH470">
        <v>20.739519999999999</v>
      </c>
      <c r="AI470">
        <v>-1</v>
      </c>
    </row>
    <row r="471" spans="1:35" x14ac:dyDescent="0.3">
      <c r="A471">
        <v>4.0000000000000002E-4</v>
      </c>
      <c r="B471">
        <v>10</v>
      </c>
      <c r="C471">
        <v>1.76</v>
      </c>
      <c r="D471">
        <v>250</v>
      </c>
      <c r="E471">
        <v>333.33</v>
      </c>
      <c r="F471">
        <v>5</v>
      </c>
      <c r="G471">
        <v>463.33333299999998</v>
      </c>
      <c r="H471">
        <v>35.867739999999998</v>
      </c>
      <c r="I471">
        <v>335</v>
      </c>
      <c r="J471">
        <v>60</v>
      </c>
      <c r="K471">
        <v>150</v>
      </c>
      <c r="L471">
        <v>0</v>
      </c>
      <c r="M471">
        <v>0</v>
      </c>
      <c r="N471">
        <v>808</v>
      </c>
      <c r="O471">
        <v>2.3120989999999999</v>
      </c>
      <c r="P471">
        <v>307</v>
      </c>
      <c r="Q471">
        <v>8258602</v>
      </c>
      <c r="R471">
        <v>20.18224</v>
      </c>
      <c r="S471">
        <v>-1</v>
      </c>
      <c r="T471">
        <v>0</v>
      </c>
      <c r="U471">
        <v>0</v>
      </c>
      <c r="V471">
        <v>808</v>
      </c>
      <c r="W471">
        <v>2.3120989999999999</v>
      </c>
      <c r="X471">
        <v>257</v>
      </c>
      <c r="Y471">
        <v>6913553</v>
      </c>
      <c r="Z471">
        <v>18.450030000000002</v>
      </c>
      <c r="AA471">
        <v>-1</v>
      </c>
      <c r="AB471">
        <v>0</v>
      </c>
      <c r="AC471">
        <v>0</v>
      </c>
      <c r="AD471">
        <v>808</v>
      </c>
      <c r="AE471">
        <v>2.3120989999999999</v>
      </c>
      <c r="AF471">
        <v>338</v>
      </c>
      <c r="AG471">
        <v>9092542</v>
      </c>
      <c r="AH471">
        <v>21.187919999999998</v>
      </c>
      <c r="AI471">
        <v>-1</v>
      </c>
    </row>
    <row r="472" spans="1:35" x14ac:dyDescent="0.3">
      <c r="A472">
        <v>4.0000000000000002E-4</v>
      </c>
      <c r="B472">
        <v>10</v>
      </c>
      <c r="C472">
        <v>1.76</v>
      </c>
      <c r="D472">
        <v>250</v>
      </c>
      <c r="E472">
        <v>333.33</v>
      </c>
      <c r="F472">
        <v>10</v>
      </c>
      <c r="G472">
        <v>468.33333299999998</v>
      </c>
      <c r="H472">
        <v>35.576230000000002</v>
      </c>
      <c r="I472">
        <v>335</v>
      </c>
      <c r="J472">
        <v>60</v>
      </c>
      <c r="K472">
        <v>150</v>
      </c>
      <c r="L472">
        <v>0</v>
      </c>
      <c r="M472">
        <v>0</v>
      </c>
      <c r="N472">
        <v>817</v>
      </c>
      <c r="O472">
        <v>2.4109349999999998</v>
      </c>
      <c r="P472">
        <v>322</v>
      </c>
      <c r="Q472">
        <v>8662119</v>
      </c>
      <c r="R472">
        <v>20.674700000000001</v>
      </c>
      <c r="S472">
        <v>-1</v>
      </c>
      <c r="T472">
        <v>0</v>
      </c>
      <c r="U472">
        <v>0</v>
      </c>
      <c r="V472">
        <v>817</v>
      </c>
      <c r="W472">
        <v>2.4109349999999998</v>
      </c>
      <c r="X472">
        <v>276</v>
      </c>
      <c r="Y472">
        <v>7424666</v>
      </c>
      <c r="Z472">
        <v>19.126049999999999</v>
      </c>
      <c r="AA472">
        <v>-1</v>
      </c>
      <c r="AB472">
        <v>0</v>
      </c>
      <c r="AC472">
        <v>0</v>
      </c>
      <c r="AD472">
        <v>817</v>
      </c>
      <c r="AE472">
        <v>2.4109349999999998</v>
      </c>
      <c r="AF472">
        <v>380</v>
      </c>
      <c r="AG472">
        <v>10222380</v>
      </c>
      <c r="AH472">
        <v>22.481950000000001</v>
      </c>
      <c r="AI472">
        <v>-1</v>
      </c>
    </row>
    <row r="473" spans="1:35" x14ac:dyDescent="0.3">
      <c r="A473">
        <v>4.0000000000000002E-4</v>
      </c>
      <c r="B473">
        <v>10</v>
      </c>
      <c r="C473">
        <v>1.76</v>
      </c>
      <c r="D473">
        <v>250</v>
      </c>
      <c r="E473">
        <v>333.33</v>
      </c>
      <c r="F473">
        <v>15</v>
      </c>
      <c r="G473">
        <v>473.33333299999998</v>
      </c>
      <c r="H473">
        <v>35.288809999999998</v>
      </c>
      <c r="I473">
        <v>335</v>
      </c>
      <c r="J473">
        <v>60</v>
      </c>
      <c r="K473">
        <v>150</v>
      </c>
      <c r="L473">
        <v>0</v>
      </c>
      <c r="M473">
        <v>0</v>
      </c>
      <c r="N473">
        <v>803</v>
      </c>
      <c r="O473">
        <v>2.9960149999999999</v>
      </c>
      <c r="P473">
        <v>317</v>
      </c>
      <c r="Q473">
        <v>8527609</v>
      </c>
      <c r="R473">
        <v>20.511800000000001</v>
      </c>
      <c r="S473">
        <v>-1</v>
      </c>
      <c r="T473">
        <v>0</v>
      </c>
      <c r="U473">
        <v>0</v>
      </c>
      <c r="V473">
        <v>803</v>
      </c>
      <c r="W473">
        <v>2.9960149999999999</v>
      </c>
      <c r="X473">
        <v>262</v>
      </c>
      <c r="Y473">
        <v>7048056</v>
      </c>
      <c r="Z473">
        <v>18.630220000000001</v>
      </c>
      <c r="AA473">
        <v>-1</v>
      </c>
      <c r="AB473">
        <v>0</v>
      </c>
      <c r="AC473">
        <v>0</v>
      </c>
      <c r="AD473">
        <v>803</v>
      </c>
      <c r="AE473">
        <v>2.9960149999999999</v>
      </c>
      <c r="AF473">
        <v>380</v>
      </c>
      <c r="AG473">
        <v>10222370</v>
      </c>
      <c r="AH473">
        <v>22.481950000000001</v>
      </c>
      <c r="AI473">
        <v>-1</v>
      </c>
    </row>
    <row r="474" spans="1:35" x14ac:dyDescent="0.3">
      <c r="A474">
        <v>4.0000000000000002E-4</v>
      </c>
      <c r="B474">
        <v>10</v>
      </c>
      <c r="C474">
        <v>1.76</v>
      </c>
      <c r="D474">
        <v>250</v>
      </c>
      <c r="E474">
        <v>333.33</v>
      </c>
      <c r="F474">
        <v>20</v>
      </c>
      <c r="G474">
        <v>478.33333299999998</v>
      </c>
      <c r="H474">
        <v>35.005409999999998</v>
      </c>
      <c r="I474">
        <v>335</v>
      </c>
      <c r="J474">
        <v>60</v>
      </c>
      <c r="K474">
        <v>150</v>
      </c>
      <c r="L474">
        <v>0</v>
      </c>
      <c r="M474">
        <v>0</v>
      </c>
      <c r="N474">
        <v>812</v>
      </c>
      <c r="O474">
        <v>3.099628</v>
      </c>
      <c r="P474">
        <v>291</v>
      </c>
      <c r="Q474">
        <v>7828187</v>
      </c>
      <c r="R474">
        <v>19.643920000000001</v>
      </c>
      <c r="S474">
        <v>-1</v>
      </c>
      <c r="T474">
        <v>0</v>
      </c>
      <c r="U474">
        <v>0</v>
      </c>
      <c r="V474">
        <v>812</v>
      </c>
      <c r="W474">
        <v>3.099628</v>
      </c>
      <c r="X474">
        <v>248</v>
      </c>
      <c r="Y474">
        <v>6671440</v>
      </c>
      <c r="Z474">
        <v>18.12133</v>
      </c>
      <c r="AA474">
        <v>-1</v>
      </c>
      <c r="AB474">
        <v>0</v>
      </c>
      <c r="AC474">
        <v>0</v>
      </c>
      <c r="AD474">
        <v>812</v>
      </c>
      <c r="AE474">
        <v>3.099628</v>
      </c>
      <c r="AF474">
        <v>360</v>
      </c>
      <c r="AG474">
        <v>9684360</v>
      </c>
      <c r="AH474">
        <v>21.874829999999999</v>
      </c>
      <c r="AI474">
        <v>-1</v>
      </c>
    </row>
    <row r="475" spans="1:35" x14ac:dyDescent="0.3">
      <c r="A475">
        <v>4.0000000000000002E-4</v>
      </c>
      <c r="B475">
        <v>10</v>
      </c>
      <c r="C475">
        <v>1.76</v>
      </c>
      <c r="D475">
        <v>250</v>
      </c>
      <c r="E475">
        <v>333.33</v>
      </c>
      <c r="F475">
        <v>25</v>
      </c>
      <c r="G475">
        <v>483.33333299999998</v>
      </c>
      <c r="H475">
        <v>34.725960000000001</v>
      </c>
      <c r="I475">
        <v>335</v>
      </c>
      <c r="J475">
        <v>60</v>
      </c>
      <c r="K475">
        <v>150</v>
      </c>
      <c r="L475">
        <v>0</v>
      </c>
      <c r="M475">
        <v>0</v>
      </c>
      <c r="N475">
        <v>824</v>
      </c>
      <c r="O475">
        <v>3.2929110000000001</v>
      </c>
      <c r="P475">
        <v>327</v>
      </c>
      <c r="Q475">
        <v>8796621</v>
      </c>
      <c r="R475">
        <v>20.836379999999998</v>
      </c>
      <c r="S475">
        <v>-1</v>
      </c>
      <c r="T475">
        <v>0</v>
      </c>
      <c r="U475">
        <v>0</v>
      </c>
      <c r="V475">
        <v>824</v>
      </c>
      <c r="W475">
        <v>3.2929110000000001</v>
      </c>
      <c r="X475">
        <v>270</v>
      </c>
      <c r="Y475">
        <v>7263261</v>
      </c>
      <c r="Z475">
        <v>18.915089999999999</v>
      </c>
      <c r="AA475">
        <v>-1</v>
      </c>
      <c r="AB475">
        <v>0</v>
      </c>
      <c r="AC475">
        <v>0</v>
      </c>
      <c r="AD475">
        <v>824</v>
      </c>
      <c r="AE475">
        <v>3.2929110000000001</v>
      </c>
      <c r="AF475">
        <v>376</v>
      </c>
      <c r="AG475">
        <v>10114770</v>
      </c>
      <c r="AH475">
        <v>22.36178</v>
      </c>
      <c r="AI475">
        <v>-1</v>
      </c>
    </row>
    <row r="476" spans="1:35" x14ac:dyDescent="0.3">
      <c r="A476">
        <v>4.0000000000000002E-4</v>
      </c>
      <c r="B476">
        <v>10</v>
      </c>
      <c r="C476">
        <v>1.76</v>
      </c>
      <c r="D476">
        <v>250</v>
      </c>
      <c r="E476">
        <v>333.33</v>
      </c>
      <c r="F476">
        <v>30</v>
      </c>
      <c r="G476">
        <v>488.33333299999998</v>
      </c>
      <c r="H476">
        <v>34.450380000000003</v>
      </c>
      <c r="I476">
        <v>335</v>
      </c>
      <c r="J476">
        <v>60</v>
      </c>
      <c r="K476">
        <v>150</v>
      </c>
      <c r="L476">
        <v>0</v>
      </c>
      <c r="M476">
        <v>0</v>
      </c>
      <c r="N476">
        <v>819</v>
      </c>
      <c r="O476">
        <v>3.266108</v>
      </c>
      <c r="P476">
        <v>358</v>
      </c>
      <c r="Q476">
        <v>9630548</v>
      </c>
      <c r="R476">
        <v>21.813230000000001</v>
      </c>
      <c r="S476">
        <v>-1</v>
      </c>
      <c r="T476">
        <v>0</v>
      </c>
      <c r="U476">
        <v>0</v>
      </c>
      <c r="V476">
        <v>819</v>
      </c>
      <c r="W476">
        <v>3.266108</v>
      </c>
      <c r="X476">
        <v>294</v>
      </c>
      <c r="Y476">
        <v>7908881</v>
      </c>
      <c r="Z476">
        <v>19.745930000000001</v>
      </c>
      <c r="AA476">
        <v>-1</v>
      </c>
      <c r="AB476">
        <v>0</v>
      </c>
      <c r="AC476">
        <v>0</v>
      </c>
      <c r="AD476">
        <v>819</v>
      </c>
      <c r="AE476">
        <v>3.266108</v>
      </c>
      <c r="AF476">
        <v>421</v>
      </c>
      <c r="AG476">
        <v>11325310</v>
      </c>
      <c r="AH476">
        <v>23.680399999999999</v>
      </c>
      <c r="AI476">
        <v>-1</v>
      </c>
    </row>
    <row r="477" spans="1:35" x14ac:dyDescent="0.3">
      <c r="A477">
        <v>4.0000000000000002E-4</v>
      </c>
      <c r="B477">
        <v>10</v>
      </c>
      <c r="C477">
        <v>1.76</v>
      </c>
      <c r="D477">
        <v>250</v>
      </c>
      <c r="E477">
        <v>333.33</v>
      </c>
      <c r="F477">
        <v>35</v>
      </c>
      <c r="G477">
        <v>493.33333299999998</v>
      </c>
      <c r="H477">
        <v>34.178620000000002</v>
      </c>
      <c r="I477">
        <v>335</v>
      </c>
      <c r="J477">
        <v>60</v>
      </c>
      <c r="K477">
        <v>150</v>
      </c>
      <c r="L477">
        <v>0</v>
      </c>
      <c r="M477">
        <v>0</v>
      </c>
      <c r="N477">
        <v>867</v>
      </c>
      <c r="O477">
        <v>4.18323</v>
      </c>
      <c r="P477">
        <v>346</v>
      </c>
      <c r="Q477">
        <v>9307729</v>
      </c>
      <c r="R477">
        <v>21.44013</v>
      </c>
      <c r="S477">
        <v>-1</v>
      </c>
      <c r="T477">
        <v>0</v>
      </c>
      <c r="U477">
        <v>0</v>
      </c>
      <c r="V477">
        <v>867</v>
      </c>
      <c r="W477">
        <v>4.18323</v>
      </c>
      <c r="X477">
        <v>294</v>
      </c>
      <c r="Y477">
        <v>7908843</v>
      </c>
      <c r="Z477">
        <v>19.745930000000001</v>
      </c>
      <c r="AA477">
        <v>-1</v>
      </c>
      <c r="AB477">
        <v>0</v>
      </c>
      <c r="AC477">
        <v>0</v>
      </c>
      <c r="AD477">
        <v>867</v>
      </c>
      <c r="AE477">
        <v>4.18323</v>
      </c>
      <c r="AF477">
        <v>406</v>
      </c>
      <c r="AG477">
        <v>10921800</v>
      </c>
      <c r="AH477">
        <v>23.248719999999999</v>
      </c>
      <c r="AI477">
        <v>-1</v>
      </c>
    </row>
    <row r="478" spans="1:35" x14ac:dyDescent="0.3">
      <c r="A478">
        <v>4.0000000000000002E-4</v>
      </c>
      <c r="B478">
        <v>10</v>
      </c>
      <c r="C478">
        <v>1.76</v>
      </c>
      <c r="D478">
        <v>250</v>
      </c>
      <c r="E478">
        <v>333.33</v>
      </c>
      <c r="F478">
        <v>40</v>
      </c>
      <c r="G478">
        <v>498.33333299999998</v>
      </c>
      <c r="H478">
        <v>33.910600000000002</v>
      </c>
      <c r="I478">
        <v>335</v>
      </c>
      <c r="J478">
        <v>60</v>
      </c>
      <c r="K478">
        <v>150</v>
      </c>
      <c r="L478">
        <v>0</v>
      </c>
      <c r="M478">
        <v>0</v>
      </c>
      <c r="N478">
        <v>900</v>
      </c>
      <c r="O478">
        <v>4.1187940000000003</v>
      </c>
      <c r="P478">
        <v>347</v>
      </c>
      <c r="Q478">
        <v>9334635</v>
      </c>
      <c r="R478">
        <v>21.47146</v>
      </c>
      <c r="S478">
        <v>-1</v>
      </c>
      <c r="T478">
        <v>0</v>
      </c>
      <c r="U478">
        <v>0</v>
      </c>
      <c r="V478">
        <v>900</v>
      </c>
      <c r="W478">
        <v>4.1187940000000003</v>
      </c>
      <c r="X478">
        <v>285</v>
      </c>
      <c r="Y478">
        <v>7666771</v>
      </c>
      <c r="Z478">
        <v>19.438369999999999</v>
      </c>
      <c r="AA478">
        <v>-1</v>
      </c>
      <c r="AB478">
        <v>0</v>
      </c>
      <c r="AC478">
        <v>0</v>
      </c>
      <c r="AD478">
        <v>900</v>
      </c>
      <c r="AE478">
        <v>4.1187940000000003</v>
      </c>
      <c r="AF478">
        <v>419</v>
      </c>
      <c r="AG478">
        <v>11271510</v>
      </c>
      <c r="AH478">
        <v>23.623270000000002</v>
      </c>
      <c r="AI478">
        <v>-1</v>
      </c>
    </row>
    <row r="479" spans="1:35" x14ac:dyDescent="0.3">
      <c r="A479">
        <v>4.0000000000000002E-4</v>
      </c>
      <c r="B479">
        <v>10</v>
      </c>
      <c r="C479">
        <v>1.76</v>
      </c>
      <c r="D479">
        <v>250</v>
      </c>
      <c r="E479">
        <v>333.33</v>
      </c>
      <c r="F479">
        <v>45</v>
      </c>
      <c r="G479">
        <v>503.33333299999998</v>
      </c>
      <c r="H479">
        <v>33.646259999999998</v>
      </c>
      <c r="I479">
        <v>335</v>
      </c>
      <c r="J479">
        <v>60</v>
      </c>
      <c r="K479">
        <v>150</v>
      </c>
      <c r="L479">
        <v>0</v>
      </c>
      <c r="M479">
        <v>0</v>
      </c>
      <c r="N479">
        <v>915</v>
      </c>
      <c r="O479">
        <v>5.0228760000000001</v>
      </c>
      <c r="P479">
        <v>348</v>
      </c>
      <c r="Q479">
        <v>9361534</v>
      </c>
      <c r="R479">
        <v>21.502739999999999</v>
      </c>
      <c r="S479">
        <v>-1</v>
      </c>
      <c r="T479">
        <v>0</v>
      </c>
      <c r="U479">
        <v>0</v>
      </c>
      <c r="V479">
        <v>915</v>
      </c>
      <c r="W479">
        <v>5.0228760000000001</v>
      </c>
      <c r="X479">
        <v>294</v>
      </c>
      <c r="Y479">
        <v>7908878</v>
      </c>
      <c r="Z479">
        <v>19.745930000000001</v>
      </c>
      <c r="AA479">
        <v>-1</v>
      </c>
      <c r="AB479">
        <v>0</v>
      </c>
      <c r="AC479">
        <v>0</v>
      </c>
      <c r="AD479">
        <v>915</v>
      </c>
      <c r="AE479">
        <v>5.0228760000000001</v>
      </c>
      <c r="AF479">
        <v>411</v>
      </c>
      <c r="AG479">
        <v>11056300</v>
      </c>
      <c r="AH479">
        <v>23.393450000000001</v>
      </c>
      <c r="AI479">
        <v>-1</v>
      </c>
    </row>
    <row r="480" spans="1:35" x14ac:dyDescent="0.3">
      <c r="A480">
        <v>4.0000000000000002E-4</v>
      </c>
      <c r="B480">
        <v>10</v>
      </c>
      <c r="C480">
        <v>1.76</v>
      </c>
      <c r="D480">
        <v>250</v>
      </c>
      <c r="E480">
        <v>333.33</v>
      </c>
      <c r="F480">
        <v>50</v>
      </c>
      <c r="G480">
        <v>508.33333299999998</v>
      </c>
      <c r="H480">
        <v>33.385530000000003</v>
      </c>
      <c r="I480">
        <v>335</v>
      </c>
      <c r="J480">
        <v>60</v>
      </c>
      <c r="K480">
        <v>150</v>
      </c>
      <c r="L480">
        <v>0</v>
      </c>
      <c r="M480">
        <v>0</v>
      </c>
      <c r="N480">
        <v>900</v>
      </c>
      <c r="O480">
        <v>5.0258890000000003</v>
      </c>
      <c r="P480">
        <v>346</v>
      </c>
      <c r="Q480">
        <v>9307730</v>
      </c>
      <c r="R480">
        <v>21.44013</v>
      </c>
      <c r="S480">
        <v>-1</v>
      </c>
      <c r="T480">
        <v>0</v>
      </c>
      <c r="U480">
        <v>0</v>
      </c>
      <c r="V480">
        <v>900</v>
      </c>
      <c r="W480">
        <v>5.0258890000000003</v>
      </c>
      <c r="X480">
        <v>283</v>
      </c>
      <c r="Y480">
        <v>7612966</v>
      </c>
      <c r="Z480">
        <v>19.36938</v>
      </c>
      <c r="AA480">
        <v>-1</v>
      </c>
      <c r="AB480">
        <v>0</v>
      </c>
      <c r="AC480">
        <v>0</v>
      </c>
      <c r="AD480">
        <v>900</v>
      </c>
      <c r="AE480">
        <v>5.0258890000000003</v>
      </c>
      <c r="AF480">
        <v>405</v>
      </c>
      <c r="AG480">
        <v>10894880</v>
      </c>
      <c r="AH480">
        <v>23.219670000000001</v>
      </c>
      <c r="AI480">
        <v>-1</v>
      </c>
    </row>
    <row r="481" spans="1:35" x14ac:dyDescent="0.3">
      <c r="A481">
        <v>4.0000000000000002E-4</v>
      </c>
      <c r="B481">
        <v>10</v>
      </c>
      <c r="C481">
        <v>1.76</v>
      </c>
      <c r="D481">
        <v>250</v>
      </c>
      <c r="E481">
        <v>333.33</v>
      </c>
      <c r="F481">
        <v>55</v>
      </c>
      <c r="G481">
        <v>513.33333300000004</v>
      </c>
      <c r="H481">
        <v>33.128360000000001</v>
      </c>
      <c r="I481">
        <v>335</v>
      </c>
      <c r="J481">
        <v>60</v>
      </c>
      <c r="K481">
        <v>150</v>
      </c>
      <c r="L481">
        <v>0</v>
      </c>
      <c r="M481">
        <v>0</v>
      </c>
      <c r="N481">
        <v>2461</v>
      </c>
      <c r="O481">
        <v>14.73771</v>
      </c>
      <c r="P481">
        <v>329</v>
      </c>
      <c r="Q481">
        <v>8850413</v>
      </c>
      <c r="R481">
        <v>20.90071</v>
      </c>
      <c r="S481">
        <v>-1</v>
      </c>
      <c r="T481">
        <v>0</v>
      </c>
      <c r="U481">
        <v>0</v>
      </c>
      <c r="V481">
        <v>2461</v>
      </c>
      <c r="W481">
        <v>14.73771</v>
      </c>
      <c r="X481">
        <v>286</v>
      </c>
      <c r="Y481">
        <v>7693654</v>
      </c>
      <c r="Z481">
        <v>19.472770000000001</v>
      </c>
      <c r="AA481">
        <v>-1</v>
      </c>
      <c r="AB481">
        <v>0</v>
      </c>
      <c r="AC481">
        <v>0</v>
      </c>
      <c r="AD481">
        <v>2461</v>
      </c>
      <c r="AE481">
        <v>14.73771</v>
      </c>
      <c r="AF481">
        <v>402</v>
      </c>
      <c r="AG481">
        <v>10814190</v>
      </c>
      <c r="AH481">
        <v>23.13232</v>
      </c>
      <c r="AI481">
        <v>-1</v>
      </c>
    </row>
    <row r="482" spans="1:35" x14ac:dyDescent="0.3">
      <c r="A482">
        <v>4.0000000000000002E-4</v>
      </c>
      <c r="B482">
        <v>10</v>
      </c>
      <c r="C482">
        <v>1.76</v>
      </c>
      <c r="D482">
        <v>250</v>
      </c>
      <c r="E482">
        <v>333.33</v>
      </c>
      <c r="F482">
        <v>60</v>
      </c>
      <c r="G482">
        <v>518.33333300000004</v>
      </c>
      <c r="H482">
        <v>32.874670000000002</v>
      </c>
      <c r="I482">
        <v>335</v>
      </c>
      <c r="J482">
        <v>60</v>
      </c>
      <c r="K482">
        <v>150</v>
      </c>
      <c r="L482">
        <v>0</v>
      </c>
      <c r="M482">
        <v>0</v>
      </c>
      <c r="N482">
        <v>2371</v>
      </c>
      <c r="O482">
        <v>15.807029999999999</v>
      </c>
      <c r="P482">
        <v>357</v>
      </c>
      <c r="Q482">
        <v>9603636</v>
      </c>
      <c r="R482">
        <v>21.78237</v>
      </c>
      <c r="S482">
        <v>-1</v>
      </c>
      <c r="T482">
        <v>0</v>
      </c>
      <c r="U482">
        <v>0</v>
      </c>
      <c r="V482">
        <v>2371</v>
      </c>
      <c r="W482">
        <v>15.807029999999999</v>
      </c>
      <c r="X482">
        <v>295</v>
      </c>
      <c r="Y482">
        <v>7935774</v>
      </c>
      <c r="Z482">
        <v>19.779820000000001</v>
      </c>
      <c r="AA482">
        <v>-1</v>
      </c>
      <c r="AB482">
        <v>0</v>
      </c>
      <c r="AC482">
        <v>0</v>
      </c>
      <c r="AD482">
        <v>2371</v>
      </c>
      <c r="AE482">
        <v>15.807029999999999</v>
      </c>
      <c r="AF482">
        <v>418</v>
      </c>
      <c r="AG482">
        <v>11244600</v>
      </c>
      <c r="AH482">
        <v>23.594660000000001</v>
      </c>
      <c r="AI482">
        <v>-1</v>
      </c>
    </row>
    <row r="483" spans="1:35" x14ac:dyDescent="0.3">
      <c r="A483">
        <v>4.0000000000000002E-4</v>
      </c>
      <c r="B483">
        <v>10</v>
      </c>
      <c r="C483">
        <v>1.76</v>
      </c>
      <c r="D483">
        <v>250</v>
      </c>
      <c r="E483">
        <v>333.33</v>
      </c>
      <c r="F483">
        <v>65</v>
      </c>
      <c r="G483">
        <v>523.33333300000004</v>
      </c>
      <c r="H483">
        <v>32.624420000000001</v>
      </c>
      <c r="I483">
        <v>335</v>
      </c>
      <c r="J483">
        <v>60</v>
      </c>
      <c r="K483">
        <v>150</v>
      </c>
      <c r="L483">
        <v>0</v>
      </c>
      <c r="M483">
        <v>0</v>
      </c>
      <c r="N483">
        <v>2405</v>
      </c>
      <c r="O483">
        <v>17.235679999999999</v>
      </c>
      <c r="P483">
        <v>364</v>
      </c>
      <c r="Q483">
        <v>9791941</v>
      </c>
      <c r="R483">
        <v>21.997530000000001</v>
      </c>
      <c r="S483">
        <v>-1</v>
      </c>
      <c r="T483">
        <v>0</v>
      </c>
      <c r="U483">
        <v>0</v>
      </c>
      <c r="V483">
        <v>2405</v>
      </c>
      <c r="W483">
        <v>17.235679999999999</v>
      </c>
      <c r="X483">
        <v>297</v>
      </c>
      <c r="Y483">
        <v>7989573</v>
      </c>
      <c r="Z483">
        <v>19.847429999999999</v>
      </c>
      <c r="AA483">
        <v>-1</v>
      </c>
      <c r="AB483">
        <v>0</v>
      </c>
      <c r="AC483">
        <v>0</v>
      </c>
      <c r="AD483">
        <v>2405</v>
      </c>
      <c r="AE483">
        <v>17.235679999999999</v>
      </c>
      <c r="AF483">
        <v>422</v>
      </c>
      <c r="AG483">
        <v>11352200</v>
      </c>
      <c r="AH483">
        <v>23.708919999999999</v>
      </c>
      <c r="AI483">
        <v>-1</v>
      </c>
    </row>
    <row r="484" spans="1:35" x14ac:dyDescent="0.3">
      <c r="A484">
        <v>4.0000000000000002E-4</v>
      </c>
      <c r="B484">
        <v>10</v>
      </c>
      <c r="C484">
        <v>1.76</v>
      </c>
      <c r="D484">
        <v>250</v>
      </c>
      <c r="E484">
        <v>333.33</v>
      </c>
      <c r="F484">
        <v>70</v>
      </c>
      <c r="G484">
        <v>528.33333300000004</v>
      </c>
      <c r="H484">
        <v>32.37753</v>
      </c>
      <c r="I484">
        <v>335</v>
      </c>
      <c r="J484">
        <v>60</v>
      </c>
      <c r="K484">
        <v>150</v>
      </c>
      <c r="L484">
        <v>0</v>
      </c>
      <c r="M484">
        <v>0</v>
      </c>
      <c r="N484">
        <v>2434</v>
      </c>
      <c r="O484">
        <v>17.227350000000001</v>
      </c>
      <c r="P484">
        <v>313</v>
      </c>
      <c r="Q484">
        <v>8419992</v>
      </c>
      <c r="R484">
        <v>20.380590000000002</v>
      </c>
      <c r="S484">
        <v>-1</v>
      </c>
      <c r="T484">
        <v>0</v>
      </c>
      <c r="U484">
        <v>0</v>
      </c>
      <c r="V484">
        <v>2434</v>
      </c>
      <c r="W484">
        <v>17.227350000000001</v>
      </c>
      <c r="X484">
        <v>273</v>
      </c>
      <c r="Y484">
        <v>7343950</v>
      </c>
      <c r="Z484">
        <v>19.020849999999999</v>
      </c>
      <c r="AA484">
        <v>-1</v>
      </c>
      <c r="AB484">
        <v>0</v>
      </c>
      <c r="AC484">
        <v>0</v>
      </c>
      <c r="AD484">
        <v>2434</v>
      </c>
      <c r="AE484">
        <v>17.227350000000001</v>
      </c>
      <c r="AF484">
        <v>384</v>
      </c>
      <c r="AG484">
        <v>10329960</v>
      </c>
      <c r="AH484">
        <v>22.601520000000001</v>
      </c>
      <c r="AI484">
        <v>-1</v>
      </c>
    </row>
    <row r="485" spans="1:35" x14ac:dyDescent="0.3">
      <c r="A485">
        <v>4.0000000000000002E-4</v>
      </c>
      <c r="B485">
        <v>10</v>
      </c>
      <c r="C485">
        <v>1.76</v>
      </c>
      <c r="D485">
        <v>250</v>
      </c>
      <c r="E485">
        <v>333.33</v>
      </c>
      <c r="F485">
        <v>75</v>
      </c>
      <c r="G485">
        <v>533.33333300000004</v>
      </c>
      <c r="H485">
        <v>32.133949999999999</v>
      </c>
      <c r="I485">
        <v>335</v>
      </c>
      <c r="J485">
        <v>60</v>
      </c>
      <c r="K485">
        <v>150</v>
      </c>
      <c r="L485">
        <v>0</v>
      </c>
      <c r="M485">
        <v>0</v>
      </c>
      <c r="N485">
        <v>2403</v>
      </c>
      <c r="O485">
        <v>18.804829999999999</v>
      </c>
      <c r="P485">
        <v>314</v>
      </c>
      <c r="Q485">
        <v>8446892</v>
      </c>
      <c r="R485">
        <v>20.41347</v>
      </c>
      <c r="S485">
        <v>-1</v>
      </c>
      <c r="T485">
        <v>0</v>
      </c>
      <c r="U485">
        <v>0</v>
      </c>
      <c r="V485">
        <v>2403</v>
      </c>
      <c r="W485">
        <v>18.804829999999999</v>
      </c>
      <c r="X485">
        <v>275</v>
      </c>
      <c r="Y485">
        <v>7397751</v>
      </c>
      <c r="Z485">
        <v>19.091049999999999</v>
      </c>
      <c r="AA485">
        <v>-1</v>
      </c>
      <c r="AB485">
        <v>0</v>
      </c>
      <c r="AC485">
        <v>0</v>
      </c>
      <c r="AD485">
        <v>2403</v>
      </c>
      <c r="AE485">
        <v>18.804829999999999</v>
      </c>
      <c r="AF485">
        <v>380</v>
      </c>
      <c r="AG485">
        <v>10222360</v>
      </c>
      <c r="AH485">
        <v>22.481950000000001</v>
      </c>
      <c r="AI485">
        <v>-1</v>
      </c>
    </row>
    <row r="486" spans="1:35" x14ac:dyDescent="0.3">
      <c r="A486">
        <v>4.0000000000000002E-4</v>
      </c>
      <c r="B486">
        <v>10</v>
      </c>
      <c r="C486">
        <v>1.76</v>
      </c>
      <c r="D486">
        <v>250</v>
      </c>
      <c r="E486">
        <v>333.33</v>
      </c>
      <c r="F486">
        <v>80</v>
      </c>
      <c r="G486">
        <v>538.33333300000004</v>
      </c>
      <c r="H486">
        <v>31.893630000000002</v>
      </c>
      <c r="I486">
        <v>335</v>
      </c>
      <c r="J486">
        <v>60</v>
      </c>
      <c r="K486">
        <v>150</v>
      </c>
      <c r="L486">
        <v>0</v>
      </c>
      <c r="M486">
        <v>0</v>
      </c>
      <c r="N486">
        <v>2457</v>
      </c>
      <c r="O486">
        <v>20.13843</v>
      </c>
      <c r="P486">
        <v>317</v>
      </c>
      <c r="Q486">
        <v>8527592</v>
      </c>
      <c r="R486">
        <v>20.511800000000001</v>
      </c>
      <c r="S486">
        <v>-1</v>
      </c>
      <c r="T486">
        <v>0</v>
      </c>
      <c r="U486">
        <v>0</v>
      </c>
      <c r="V486">
        <v>2457</v>
      </c>
      <c r="W486">
        <v>20.13843</v>
      </c>
      <c r="X486">
        <v>267</v>
      </c>
      <c r="Y486">
        <v>7182541</v>
      </c>
      <c r="Z486">
        <v>18.80875</v>
      </c>
      <c r="AA486">
        <v>-1</v>
      </c>
      <c r="AB486">
        <v>0</v>
      </c>
      <c r="AC486">
        <v>0</v>
      </c>
      <c r="AD486">
        <v>2457</v>
      </c>
      <c r="AE486">
        <v>20.13843</v>
      </c>
      <c r="AF486">
        <v>388</v>
      </c>
      <c r="AG486">
        <v>10437560</v>
      </c>
      <c r="AH486">
        <v>22.720490000000002</v>
      </c>
      <c r="AI486">
        <v>-1</v>
      </c>
    </row>
    <row r="487" spans="1:35" x14ac:dyDescent="0.3">
      <c r="A487">
        <v>4.0000000000000002E-4</v>
      </c>
      <c r="B487">
        <v>10</v>
      </c>
      <c r="C487">
        <v>1.76</v>
      </c>
      <c r="D487">
        <v>250</v>
      </c>
      <c r="E487">
        <v>333.33</v>
      </c>
      <c r="F487">
        <v>85</v>
      </c>
      <c r="G487">
        <v>543.33333300000004</v>
      </c>
      <c r="H487">
        <v>31.656500000000001</v>
      </c>
      <c r="I487">
        <v>335</v>
      </c>
      <c r="J487">
        <v>60</v>
      </c>
      <c r="K487">
        <v>150</v>
      </c>
      <c r="L487">
        <v>0</v>
      </c>
      <c r="M487">
        <v>0</v>
      </c>
      <c r="N487">
        <v>2486</v>
      </c>
      <c r="O487">
        <v>21.004960000000001</v>
      </c>
      <c r="P487">
        <v>314</v>
      </c>
      <c r="Q487">
        <v>8446888</v>
      </c>
      <c r="R487">
        <v>20.41347</v>
      </c>
      <c r="S487">
        <v>-1</v>
      </c>
      <c r="T487">
        <v>0</v>
      </c>
      <c r="U487">
        <v>0</v>
      </c>
      <c r="V487">
        <v>2486</v>
      </c>
      <c r="W487">
        <v>21.004960000000001</v>
      </c>
      <c r="X487">
        <v>263</v>
      </c>
      <c r="Y487">
        <v>7074936</v>
      </c>
      <c r="Z487">
        <v>18.666060000000002</v>
      </c>
      <c r="AA487">
        <v>-1</v>
      </c>
      <c r="AB487">
        <v>0</v>
      </c>
      <c r="AC487">
        <v>0</v>
      </c>
      <c r="AD487">
        <v>2486</v>
      </c>
      <c r="AE487">
        <v>21.004960000000001</v>
      </c>
      <c r="AF487">
        <v>374</v>
      </c>
      <c r="AG487">
        <v>10060950</v>
      </c>
      <c r="AH487">
        <v>22.301459999999999</v>
      </c>
      <c r="AI487">
        <v>-1</v>
      </c>
    </row>
    <row r="488" spans="1:35" x14ac:dyDescent="0.3">
      <c r="A488">
        <v>4.0000000000000002E-4</v>
      </c>
      <c r="B488">
        <v>10</v>
      </c>
      <c r="C488">
        <v>1.76</v>
      </c>
      <c r="D488">
        <v>250</v>
      </c>
      <c r="E488">
        <v>333.33</v>
      </c>
      <c r="F488">
        <v>90</v>
      </c>
      <c r="G488">
        <v>548.33333300000004</v>
      </c>
      <c r="H488">
        <v>31.422519999999999</v>
      </c>
      <c r="I488">
        <v>335</v>
      </c>
      <c r="J488">
        <v>60</v>
      </c>
      <c r="K488">
        <v>150</v>
      </c>
      <c r="L488">
        <v>0</v>
      </c>
      <c r="M488">
        <v>0</v>
      </c>
      <c r="N488">
        <v>2552</v>
      </c>
      <c r="O488">
        <v>22.26071</v>
      </c>
      <c r="P488">
        <v>359</v>
      </c>
      <c r="Q488">
        <v>9657426</v>
      </c>
      <c r="R488">
        <v>21.844049999999999</v>
      </c>
      <c r="S488">
        <v>-1</v>
      </c>
      <c r="T488">
        <v>0</v>
      </c>
      <c r="U488">
        <v>0</v>
      </c>
      <c r="V488">
        <v>2552</v>
      </c>
      <c r="W488">
        <v>22.26071</v>
      </c>
      <c r="X488">
        <v>285</v>
      </c>
      <c r="Y488">
        <v>7666754</v>
      </c>
      <c r="Z488">
        <v>19.438369999999999</v>
      </c>
      <c r="AA488">
        <v>-1</v>
      </c>
      <c r="AB488">
        <v>0</v>
      </c>
      <c r="AC488">
        <v>0</v>
      </c>
      <c r="AD488">
        <v>2552</v>
      </c>
      <c r="AE488">
        <v>22.26071</v>
      </c>
      <c r="AF488">
        <v>406</v>
      </c>
      <c r="AG488">
        <v>10921780</v>
      </c>
      <c r="AH488">
        <v>23.248719999999999</v>
      </c>
      <c r="AI488">
        <v>-1</v>
      </c>
    </row>
    <row r="489" spans="1:35" x14ac:dyDescent="0.3">
      <c r="A489">
        <v>4.0000000000000002E-4</v>
      </c>
      <c r="B489">
        <v>10</v>
      </c>
      <c r="C489">
        <v>1.76</v>
      </c>
      <c r="D489">
        <v>250</v>
      </c>
      <c r="E489">
        <v>333.33</v>
      </c>
      <c r="F489">
        <v>95</v>
      </c>
      <c r="G489">
        <v>553.33333300000004</v>
      </c>
      <c r="H489">
        <v>31.19162</v>
      </c>
      <c r="I489">
        <v>335</v>
      </c>
      <c r="J489">
        <v>60</v>
      </c>
      <c r="K489">
        <v>150</v>
      </c>
      <c r="L489">
        <v>0</v>
      </c>
      <c r="M489">
        <v>0</v>
      </c>
      <c r="N489">
        <v>2539</v>
      </c>
      <c r="O489">
        <v>24.021149999999999</v>
      </c>
      <c r="P489">
        <v>350</v>
      </c>
      <c r="Q489">
        <v>9415318</v>
      </c>
      <c r="R489">
        <v>21.565180000000002</v>
      </c>
      <c r="S489">
        <v>-1</v>
      </c>
      <c r="T489">
        <v>0</v>
      </c>
      <c r="U489">
        <v>0</v>
      </c>
      <c r="V489">
        <v>2539</v>
      </c>
      <c r="W489">
        <v>24.021149999999999</v>
      </c>
      <c r="X489">
        <v>294</v>
      </c>
      <c r="Y489">
        <v>7908856</v>
      </c>
      <c r="Z489">
        <v>19.745930000000001</v>
      </c>
      <c r="AA489">
        <v>-1</v>
      </c>
      <c r="AB489">
        <v>0</v>
      </c>
      <c r="AC489">
        <v>0</v>
      </c>
      <c r="AD489">
        <v>2539</v>
      </c>
      <c r="AE489">
        <v>24.021149999999999</v>
      </c>
      <c r="AF489">
        <v>405</v>
      </c>
      <c r="AG489">
        <v>10894870</v>
      </c>
      <c r="AH489">
        <v>23.219670000000001</v>
      </c>
      <c r="AI489">
        <v>-1</v>
      </c>
    </row>
    <row r="490" spans="1:35" x14ac:dyDescent="0.3">
      <c r="A490">
        <v>4.0000000000000002E-4</v>
      </c>
      <c r="B490">
        <v>10</v>
      </c>
      <c r="C490">
        <v>1.76</v>
      </c>
      <c r="D490">
        <v>250</v>
      </c>
      <c r="E490">
        <v>333.33</v>
      </c>
      <c r="F490">
        <v>100</v>
      </c>
      <c r="G490">
        <v>558.33333300000004</v>
      </c>
      <c r="H490">
        <v>30.963750000000001</v>
      </c>
      <c r="I490">
        <v>335</v>
      </c>
      <c r="J490">
        <v>60</v>
      </c>
      <c r="K490">
        <v>150</v>
      </c>
      <c r="L490">
        <v>0</v>
      </c>
      <c r="M490">
        <v>0</v>
      </c>
      <c r="N490">
        <v>2595</v>
      </c>
      <c r="O490">
        <v>23.421880000000002</v>
      </c>
      <c r="P490">
        <v>310</v>
      </c>
      <c r="Q490">
        <v>8339274</v>
      </c>
      <c r="R490">
        <v>20.281649999999999</v>
      </c>
      <c r="S490">
        <v>-1</v>
      </c>
      <c r="T490">
        <v>0</v>
      </c>
      <c r="U490">
        <v>0</v>
      </c>
      <c r="V490">
        <v>2595</v>
      </c>
      <c r="W490">
        <v>23.421880000000002</v>
      </c>
      <c r="X490">
        <v>265</v>
      </c>
      <c r="Y490">
        <v>7128735</v>
      </c>
      <c r="Z490">
        <v>18.737539999999999</v>
      </c>
      <c r="AA490">
        <v>-1</v>
      </c>
      <c r="AB490">
        <v>0</v>
      </c>
      <c r="AC490">
        <v>0</v>
      </c>
      <c r="AD490">
        <v>2595</v>
      </c>
      <c r="AE490">
        <v>23.421880000000002</v>
      </c>
      <c r="AF490">
        <v>403</v>
      </c>
      <c r="AG490">
        <v>10841070</v>
      </c>
      <c r="AH490">
        <v>23.161470000000001</v>
      </c>
      <c r="AI490">
        <v>-1</v>
      </c>
    </row>
    <row r="491" spans="1:35" x14ac:dyDescent="0.3">
      <c r="A491">
        <v>4.0000000000000002E-4</v>
      </c>
      <c r="B491">
        <v>10</v>
      </c>
      <c r="C491">
        <v>1.76</v>
      </c>
      <c r="D491">
        <v>250</v>
      </c>
      <c r="E491">
        <v>333.33</v>
      </c>
      <c r="F491">
        <v>2.5</v>
      </c>
      <c r="G491">
        <v>460.83333299999998</v>
      </c>
      <c r="H491">
        <v>36.015050000000002</v>
      </c>
      <c r="I491">
        <v>335</v>
      </c>
      <c r="J491">
        <v>60</v>
      </c>
      <c r="K491">
        <v>150</v>
      </c>
      <c r="L491">
        <v>0</v>
      </c>
      <c r="M491">
        <v>0</v>
      </c>
      <c r="N491">
        <v>785</v>
      </c>
      <c r="O491">
        <v>2.5210409999999999</v>
      </c>
      <c r="P491">
        <v>323</v>
      </c>
      <c r="Q491">
        <v>8689018</v>
      </c>
      <c r="R491">
        <v>20.707129999999999</v>
      </c>
      <c r="S491">
        <v>-1</v>
      </c>
      <c r="T491">
        <v>0</v>
      </c>
      <c r="U491">
        <v>0</v>
      </c>
      <c r="V491">
        <v>605</v>
      </c>
      <c r="W491">
        <v>1.837596</v>
      </c>
      <c r="X491">
        <v>263</v>
      </c>
      <c r="Y491">
        <v>7074960</v>
      </c>
      <c r="Z491">
        <v>18.666060000000002</v>
      </c>
      <c r="AA491">
        <v>-1</v>
      </c>
      <c r="AB491">
        <v>0</v>
      </c>
      <c r="AC491">
        <v>0</v>
      </c>
      <c r="AD491">
        <v>605</v>
      </c>
      <c r="AE491">
        <v>1.837596</v>
      </c>
      <c r="AF491">
        <v>324</v>
      </c>
      <c r="AG491">
        <v>8715929</v>
      </c>
      <c r="AH491">
        <v>20.739519999999999</v>
      </c>
      <c r="AI491">
        <v>-1</v>
      </c>
    </row>
    <row r="492" spans="1:35" x14ac:dyDescent="0.3">
      <c r="A492" t="s">
        <v>74</v>
      </c>
      <c r="B492" t="s">
        <v>74</v>
      </c>
      <c r="D492" t="s">
        <v>74</v>
      </c>
      <c r="E492" t="s">
        <v>74</v>
      </c>
      <c r="F492" t="s">
        <v>75</v>
      </c>
      <c r="H492" t="s">
        <v>74</v>
      </c>
      <c r="K492">
        <v>200</v>
      </c>
    </row>
    <row r="493" spans="1:35" x14ac:dyDescent="0.3">
      <c r="A493">
        <v>4.0000000000000002E-4</v>
      </c>
      <c r="B493">
        <v>10</v>
      </c>
      <c r="C493">
        <v>1.76</v>
      </c>
      <c r="D493">
        <v>250</v>
      </c>
      <c r="E493">
        <v>333.33</v>
      </c>
      <c r="F493">
        <v>0</v>
      </c>
      <c r="G493">
        <v>458.33333299999998</v>
      </c>
      <c r="H493">
        <v>40.030250000000002</v>
      </c>
      <c r="I493">
        <v>385</v>
      </c>
      <c r="J493">
        <v>60</v>
      </c>
      <c r="K493">
        <v>200</v>
      </c>
      <c r="L493">
        <v>0</v>
      </c>
      <c r="M493">
        <v>0</v>
      </c>
      <c r="N493">
        <v>256</v>
      </c>
      <c r="O493">
        <v>4.9989270000000002E-2</v>
      </c>
      <c r="P493">
        <v>403</v>
      </c>
      <c r="Q493">
        <v>10841060</v>
      </c>
      <c r="R493">
        <v>23.161470000000001</v>
      </c>
      <c r="S493">
        <v>-1</v>
      </c>
      <c r="T493">
        <v>0</v>
      </c>
      <c r="U493">
        <v>0</v>
      </c>
      <c r="V493">
        <v>259</v>
      </c>
      <c r="W493">
        <v>5.7488419999999998E-2</v>
      </c>
      <c r="X493">
        <v>391</v>
      </c>
      <c r="Y493">
        <v>10518250</v>
      </c>
      <c r="Z493">
        <v>22.809329999999999</v>
      </c>
      <c r="AA493">
        <v>-1</v>
      </c>
      <c r="AB493">
        <v>0</v>
      </c>
      <c r="AC493">
        <v>0</v>
      </c>
      <c r="AD493">
        <v>246</v>
      </c>
      <c r="AE493">
        <v>4.8870219999999999E-2</v>
      </c>
      <c r="AF493">
        <v>347</v>
      </c>
      <c r="AG493">
        <v>9334628</v>
      </c>
      <c r="AH493">
        <v>21.47146</v>
      </c>
      <c r="AI493">
        <v>-1</v>
      </c>
    </row>
    <row r="494" spans="1:35" x14ac:dyDescent="0.3">
      <c r="A494">
        <v>4.0000000000000002E-4</v>
      </c>
      <c r="B494">
        <v>10</v>
      </c>
      <c r="C494">
        <v>1.76</v>
      </c>
      <c r="D494">
        <v>250</v>
      </c>
      <c r="E494">
        <v>333.33</v>
      </c>
      <c r="F494">
        <v>5</v>
      </c>
      <c r="G494">
        <v>463.33333299999998</v>
      </c>
      <c r="H494">
        <v>39.724379999999996</v>
      </c>
      <c r="I494">
        <v>385</v>
      </c>
      <c r="J494">
        <v>60</v>
      </c>
      <c r="K494">
        <v>200</v>
      </c>
      <c r="L494">
        <v>0</v>
      </c>
      <c r="M494">
        <v>0</v>
      </c>
      <c r="N494">
        <v>348</v>
      </c>
      <c r="O494">
        <v>8.1633250000000004E-2</v>
      </c>
      <c r="P494">
        <v>360</v>
      </c>
      <c r="Q494">
        <v>9684308</v>
      </c>
      <c r="R494">
        <v>21.874829999999999</v>
      </c>
      <c r="S494">
        <v>-1</v>
      </c>
      <c r="T494">
        <v>0</v>
      </c>
      <c r="U494">
        <v>0</v>
      </c>
      <c r="V494">
        <v>337</v>
      </c>
      <c r="W494">
        <v>8.0833360000000007E-2</v>
      </c>
      <c r="X494">
        <v>407</v>
      </c>
      <c r="Y494">
        <v>10948640</v>
      </c>
      <c r="Z494">
        <v>23.277729999999998</v>
      </c>
      <c r="AA494">
        <v>-1</v>
      </c>
      <c r="AB494">
        <v>0</v>
      </c>
      <c r="AC494">
        <v>0</v>
      </c>
      <c r="AD494">
        <v>337</v>
      </c>
      <c r="AE494">
        <v>8.0715430000000005E-2</v>
      </c>
      <c r="AF494">
        <v>379</v>
      </c>
      <c r="AG494">
        <v>10195460</v>
      </c>
      <c r="AH494">
        <v>22.451969999999999</v>
      </c>
      <c r="AI494">
        <v>-1</v>
      </c>
    </row>
    <row r="495" spans="1:35" x14ac:dyDescent="0.3">
      <c r="A495">
        <v>4.0000000000000002E-4</v>
      </c>
      <c r="B495">
        <v>10</v>
      </c>
      <c r="C495">
        <v>1.76</v>
      </c>
      <c r="D495">
        <v>250</v>
      </c>
      <c r="E495">
        <v>333.33</v>
      </c>
      <c r="F495">
        <v>10</v>
      </c>
      <c r="G495">
        <v>468.33333299999998</v>
      </c>
      <c r="H495">
        <v>39.42239</v>
      </c>
      <c r="I495">
        <v>385</v>
      </c>
      <c r="J495">
        <v>60</v>
      </c>
      <c r="K495">
        <v>200</v>
      </c>
      <c r="L495">
        <v>0</v>
      </c>
      <c r="M495">
        <v>0</v>
      </c>
      <c r="N495">
        <v>404</v>
      </c>
      <c r="O495">
        <v>0.10532320000000001</v>
      </c>
      <c r="P495">
        <v>349</v>
      </c>
      <c r="Q495">
        <v>9388434</v>
      </c>
      <c r="R495">
        <v>21.53398</v>
      </c>
      <c r="S495">
        <v>-1</v>
      </c>
      <c r="T495">
        <v>0</v>
      </c>
      <c r="U495">
        <v>0</v>
      </c>
      <c r="V495">
        <v>397</v>
      </c>
      <c r="W495">
        <v>9.4599929999999999E-2</v>
      </c>
      <c r="X495">
        <v>364</v>
      </c>
      <c r="Y495">
        <v>9791929</v>
      </c>
      <c r="Z495">
        <v>21.997530000000001</v>
      </c>
      <c r="AA495">
        <v>-1</v>
      </c>
      <c r="AB495">
        <v>0</v>
      </c>
      <c r="AC495">
        <v>0</v>
      </c>
      <c r="AD495">
        <v>407</v>
      </c>
      <c r="AE495">
        <v>0.1058974</v>
      </c>
      <c r="AF495">
        <v>372</v>
      </c>
      <c r="AG495">
        <v>10007160</v>
      </c>
      <c r="AH495">
        <v>22.24099</v>
      </c>
      <c r="AI495">
        <v>-1</v>
      </c>
    </row>
    <row r="496" spans="1:35" x14ac:dyDescent="0.3">
      <c r="A496">
        <v>4.0000000000000002E-4</v>
      </c>
      <c r="B496">
        <v>10</v>
      </c>
      <c r="C496">
        <v>1.76</v>
      </c>
      <c r="D496">
        <v>250</v>
      </c>
      <c r="E496">
        <v>333.33</v>
      </c>
      <c r="F496">
        <v>15</v>
      </c>
      <c r="G496">
        <v>473.33333299999998</v>
      </c>
      <c r="H496">
        <v>39.124220000000001</v>
      </c>
      <c r="I496">
        <v>385</v>
      </c>
      <c r="J496">
        <v>60</v>
      </c>
      <c r="K496">
        <v>200</v>
      </c>
      <c r="L496">
        <v>0</v>
      </c>
      <c r="M496">
        <v>0</v>
      </c>
      <c r="N496">
        <v>380</v>
      </c>
      <c r="O496">
        <v>0.1212408</v>
      </c>
      <c r="P496">
        <v>351</v>
      </c>
      <c r="Q496">
        <v>9442188</v>
      </c>
      <c r="R496">
        <v>21.596340000000001</v>
      </c>
      <c r="S496">
        <v>-1</v>
      </c>
      <c r="T496">
        <v>0</v>
      </c>
      <c r="U496">
        <v>0</v>
      </c>
      <c r="V496">
        <v>380</v>
      </c>
      <c r="W496">
        <v>0.1212408</v>
      </c>
      <c r="X496">
        <v>353</v>
      </c>
      <c r="Y496">
        <v>9495979</v>
      </c>
      <c r="Z496">
        <v>21.658519999999999</v>
      </c>
      <c r="AA496">
        <v>-1</v>
      </c>
      <c r="AB496">
        <v>0</v>
      </c>
      <c r="AC496">
        <v>0</v>
      </c>
      <c r="AD496">
        <v>380</v>
      </c>
      <c r="AE496">
        <v>0.1212408</v>
      </c>
      <c r="AF496">
        <v>361</v>
      </c>
      <c r="AG496">
        <v>9711249</v>
      </c>
      <c r="AH496">
        <v>21.905560000000001</v>
      </c>
      <c r="AI496">
        <v>-1</v>
      </c>
    </row>
    <row r="497" spans="1:35" x14ac:dyDescent="0.3">
      <c r="A497">
        <v>4.0000000000000002E-4</v>
      </c>
      <c r="B497">
        <v>10</v>
      </c>
      <c r="C497">
        <v>1.76</v>
      </c>
      <c r="D497">
        <v>250</v>
      </c>
      <c r="E497">
        <v>333.33</v>
      </c>
      <c r="F497">
        <v>20</v>
      </c>
      <c r="G497">
        <v>478.33333299999998</v>
      </c>
      <c r="H497">
        <v>38.829819999999998</v>
      </c>
      <c r="I497">
        <v>385</v>
      </c>
      <c r="J497">
        <v>60</v>
      </c>
      <c r="K497">
        <v>200</v>
      </c>
      <c r="L497">
        <v>0</v>
      </c>
      <c r="M497">
        <v>0</v>
      </c>
      <c r="N497">
        <v>436</v>
      </c>
      <c r="O497">
        <v>0.12959789999999999</v>
      </c>
      <c r="P497">
        <v>337</v>
      </c>
      <c r="Q497">
        <v>9065592</v>
      </c>
      <c r="R497">
        <v>21.156189999999999</v>
      </c>
      <c r="S497">
        <v>-1</v>
      </c>
      <c r="T497">
        <v>0</v>
      </c>
      <c r="U497">
        <v>0</v>
      </c>
      <c r="V497">
        <v>436</v>
      </c>
      <c r="W497">
        <v>0.12959789999999999</v>
      </c>
      <c r="X497">
        <v>348</v>
      </c>
      <c r="Y497">
        <v>9361470</v>
      </c>
      <c r="Z497">
        <v>21.502739999999999</v>
      </c>
      <c r="AA497">
        <v>-1</v>
      </c>
      <c r="AB497">
        <v>0</v>
      </c>
      <c r="AC497">
        <v>0</v>
      </c>
      <c r="AD497">
        <v>436</v>
      </c>
      <c r="AE497">
        <v>0.12959789999999999</v>
      </c>
      <c r="AF497">
        <v>368</v>
      </c>
      <c r="AG497">
        <v>9899520</v>
      </c>
      <c r="AH497">
        <v>22.119579999999999</v>
      </c>
      <c r="AI497">
        <v>-1</v>
      </c>
    </row>
    <row r="498" spans="1:35" x14ac:dyDescent="0.3">
      <c r="A498">
        <v>4.0000000000000002E-4</v>
      </c>
      <c r="B498">
        <v>10</v>
      </c>
      <c r="C498">
        <v>1.76</v>
      </c>
      <c r="D498">
        <v>250</v>
      </c>
      <c r="E498">
        <v>333.33</v>
      </c>
      <c r="F498">
        <v>25</v>
      </c>
      <c r="G498">
        <v>483.33333299999998</v>
      </c>
      <c r="H498">
        <v>38.53913</v>
      </c>
      <c r="I498">
        <v>385</v>
      </c>
      <c r="J498">
        <v>60</v>
      </c>
      <c r="K498">
        <v>200</v>
      </c>
      <c r="L498">
        <v>0</v>
      </c>
      <c r="M498">
        <v>0</v>
      </c>
      <c r="N498">
        <v>408</v>
      </c>
      <c r="O498">
        <v>0.18263489999999999</v>
      </c>
      <c r="P498">
        <v>338</v>
      </c>
      <c r="Q498">
        <v>9092473</v>
      </c>
      <c r="R498">
        <v>21.187919999999998</v>
      </c>
      <c r="S498">
        <v>-1</v>
      </c>
      <c r="T498">
        <v>0</v>
      </c>
      <c r="U498">
        <v>0</v>
      </c>
      <c r="V498">
        <v>408</v>
      </c>
      <c r="W498">
        <v>0.18263489999999999</v>
      </c>
      <c r="X498">
        <v>340</v>
      </c>
      <c r="Y498">
        <v>9146275</v>
      </c>
      <c r="Z498">
        <v>21.251239999999999</v>
      </c>
      <c r="AA498">
        <v>-1</v>
      </c>
      <c r="AB498">
        <v>0</v>
      </c>
      <c r="AC498">
        <v>0</v>
      </c>
      <c r="AD498">
        <v>408</v>
      </c>
      <c r="AE498">
        <v>0.18263489999999999</v>
      </c>
      <c r="AF498">
        <v>393</v>
      </c>
      <c r="AG498">
        <v>10572070</v>
      </c>
      <c r="AH498">
        <v>22.868379999999998</v>
      </c>
      <c r="AI498">
        <v>-1</v>
      </c>
    </row>
    <row r="499" spans="1:35" x14ac:dyDescent="0.3">
      <c r="A499">
        <v>4.0000000000000002E-4</v>
      </c>
      <c r="B499">
        <v>10</v>
      </c>
      <c r="C499">
        <v>1.76</v>
      </c>
      <c r="D499">
        <v>250</v>
      </c>
      <c r="E499">
        <v>333.33</v>
      </c>
      <c r="F499">
        <v>30</v>
      </c>
      <c r="G499">
        <v>488.33333299999998</v>
      </c>
      <c r="H499">
        <v>38.252099999999999</v>
      </c>
      <c r="I499">
        <v>385</v>
      </c>
      <c r="J499">
        <v>60</v>
      </c>
      <c r="K499">
        <v>200</v>
      </c>
      <c r="L499">
        <v>0</v>
      </c>
      <c r="M499">
        <v>0</v>
      </c>
      <c r="N499">
        <v>460</v>
      </c>
      <c r="O499">
        <v>0.22301779999999999</v>
      </c>
      <c r="P499">
        <v>327</v>
      </c>
      <c r="Q499">
        <v>8796541</v>
      </c>
      <c r="R499">
        <v>20.836379999999998</v>
      </c>
      <c r="S499">
        <v>-1</v>
      </c>
      <c r="T499">
        <v>0</v>
      </c>
      <c r="U499">
        <v>0</v>
      </c>
      <c r="V499">
        <v>460</v>
      </c>
      <c r="W499">
        <v>0.22301779999999999</v>
      </c>
      <c r="X499">
        <v>328</v>
      </c>
      <c r="Y499">
        <v>8823456</v>
      </c>
      <c r="Z499">
        <v>20.868569999999998</v>
      </c>
      <c r="AA499">
        <v>-1</v>
      </c>
      <c r="AB499">
        <v>0</v>
      </c>
      <c r="AC499">
        <v>0</v>
      </c>
      <c r="AD499">
        <v>460</v>
      </c>
      <c r="AE499">
        <v>0.22301779999999999</v>
      </c>
      <c r="AF499">
        <v>376</v>
      </c>
      <c r="AG499">
        <v>10114730</v>
      </c>
      <c r="AH499">
        <v>22.36178</v>
      </c>
      <c r="AI499">
        <v>-1</v>
      </c>
    </row>
    <row r="500" spans="1:35" x14ac:dyDescent="0.3">
      <c r="A500">
        <v>4.0000000000000002E-4</v>
      </c>
      <c r="B500">
        <v>10</v>
      </c>
      <c r="C500">
        <v>1.76</v>
      </c>
      <c r="D500">
        <v>250</v>
      </c>
      <c r="E500">
        <v>333.33</v>
      </c>
      <c r="F500">
        <v>35</v>
      </c>
      <c r="G500">
        <v>493.33333299999998</v>
      </c>
      <c r="H500">
        <v>37.968670000000003</v>
      </c>
      <c r="I500">
        <v>385</v>
      </c>
      <c r="J500">
        <v>60</v>
      </c>
      <c r="K500">
        <v>200</v>
      </c>
      <c r="L500">
        <v>0</v>
      </c>
      <c r="M500">
        <v>0</v>
      </c>
      <c r="N500">
        <v>434</v>
      </c>
      <c r="O500">
        <v>0.2002564</v>
      </c>
      <c r="P500">
        <v>311</v>
      </c>
      <c r="Q500">
        <v>8366139</v>
      </c>
      <c r="R500">
        <v>20.314679999999999</v>
      </c>
      <c r="S500">
        <v>-1</v>
      </c>
      <c r="T500">
        <v>0</v>
      </c>
      <c r="U500">
        <v>0</v>
      </c>
      <c r="V500">
        <v>434</v>
      </c>
      <c r="W500">
        <v>0.2002564</v>
      </c>
      <c r="X500">
        <v>321</v>
      </c>
      <c r="Y500">
        <v>8635101</v>
      </c>
      <c r="Z500">
        <v>20.642219999999998</v>
      </c>
      <c r="AA500">
        <v>-1</v>
      </c>
      <c r="AB500">
        <v>0</v>
      </c>
      <c r="AC500">
        <v>0</v>
      </c>
      <c r="AD500">
        <v>434</v>
      </c>
      <c r="AE500">
        <v>0.2002564</v>
      </c>
      <c r="AF500">
        <v>369</v>
      </c>
      <c r="AG500">
        <v>9926377</v>
      </c>
      <c r="AH500">
        <v>22.149989999999999</v>
      </c>
      <c r="AI500">
        <v>-1</v>
      </c>
    </row>
    <row r="501" spans="1:35" x14ac:dyDescent="0.3">
      <c r="A501">
        <v>4.0000000000000002E-4</v>
      </c>
      <c r="B501">
        <v>10</v>
      </c>
      <c r="C501">
        <v>1.76</v>
      </c>
      <c r="D501">
        <v>250</v>
      </c>
      <c r="E501">
        <v>333.33</v>
      </c>
      <c r="F501">
        <v>40</v>
      </c>
      <c r="G501">
        <v>498.33333299999998</v>
      </c>
      <c r="H501">
        <v>37.688780000000001</v>
      </c>
      <c r="I501">
        <v>385</v>
      </c>
      <c r="J501">
        <v>60</v>
      </c>
      <c r="K501">
        <v>200</v>
      </c>
      <c r="L501">
        <v>0</v>
      </c>
      <c r="M501">
        <v>0</v>
      </c>
      <c r="N501">
        <v>449</v>
      </c>
      <c r="O501">
        <v>0.17949660000000001</v>
      </c>
      <c r="P501">
        <v>319</v>
      </c>
      <c r="Q501">
        <v>8581303</v>
      </c>
      <c r="R501">
        <v>20.577110000000001</v>
      </c>
      <c r="S501">
        <v>-1</v>
      </c>
      <c r="T501">
        <v>0</v>
      </c>
      <c r="U501">
        <v>0</v>
      </c>
      <c r="V501">
        <v>449</v>
      </c>
      <c r="W501">
        <v>0.17949660000000001</v>
      </c>
      <c r="X501">
        <v>316</v>
      </c>
      <c r="Y501">
        <v>8500614</v>
      </c>
      <c r="Z501">
        <v>20.47907</v>
      </c>
      <c r="AA501">
        <v>-1</v>
      </c>
      <c r="AB501">
        <v>0</v>
      </c>
      <c r="AC501">
        <v>0</v>
      </c>
      <c r="AD501">
        <v>449</v>
      </c>
      <c r="AE501">
        <v>0.17949660000000001</v>
      </c>
      <c r="AF501">
        <v>372</v>
      </c>
      <c r="AG501">
        <v>10007090</v>
      </c>
      <c r="AH501">
        <v>22.24099</v>
      </c>
      <c r="AI501">
        <v>-1</v>
      </c>
    </row>
    <row r="502" spans="1:35" x14ac:dyDescent="0.3">
      <c r="A502">
        <v>4.0000000000000002E-4</v>
      </c>
      <c r="B502">
        <v>10</v>
      </c>
      <c r="C502">
        <v>1.76</v>
      </c>
      <c r="D502">
        <v>250</v>
      </c>
      <c r="E502">
        <v>333.33</v>
      </c>
      <c r="F502">
        <v>45</v>
      </c>
      <c r="G502">
        <v>503.33333299999998</v>
      </c>
      <c r="H502">
        <v>37.412390000000002</v>
      </c>
      <c r="I502">
        <v>385</v>
      </c>
      <c r="J502">
        <v>60</v>
      </c>
      <c r="K502">
        <v>200</v>
      </c>
      <c r="L502">
        <v>0</v>
      </c>
      <c r="M502">
        <v>0</v>
      </c>
      <c r="N502">
        <v>512</v>
      </c>
      <c r="O502">
        <v>0.28812979999999999</v>
      </c>
      <c r="P502">
        <v>357</v>
      </c>
      <c r="Q502">
        <v>9603576</v>
      </c>
      <c r="R502">
        <v>21.78237</v>
      </c>
      <c r="S502">
        <v>-1</v>
      </c>
      <c r="T502">
        <v>0</v>
      </c>
      <c r="U502">
        <v>0</v>
      </c>
      <c r="V502">
        <v>512</v>
      </c>
      <c r="W502">
        <v>0.28812979999999999</v>
      </c>
      <c r="X502">
        <v>336</v>
      </c>
      <c r="Y502">
        <v>9038629</v>
      </c>
      <c r="Z502">
        <v>21.124420000000001</v>
      </c>
      <c r="AA502">
        <v>-1</v>
      </c>
      <c r="AB502">
        <v>0</v>
      </c>
      <c r="AC502">
        <v>0</v>
      </c>
      <c r="AD502">
        <v>512</v>
      </c>
      <c r="AE502">
        <v>0.28812979999999999</v>
      </c>
      <c r="AF502">
        <v>407</v>
      </c>
      <c r="AG502">
        <v>10948650</v>
      </c>
      <c r="AH502">
        <v>23.277729999999998</v>
      </c>
      <c r="AI502">
        <v>-1</v>
      </c>
    </row>
    <row r="503" spans="1:35" x14ac:dyDescent="0.3">
      <c r="A503">
        <v>4.0000000000000002E-4</v>
      </c>
      <c r="B503">
        <v>10</v>
      </c>
      <c r="C503">
        <v>1.76</v>
      </c>
      <c r="D503">
        <v>250</v>
      </c>
      <c r="E503">
        <v>333.33</v>
      </c>
      <c r="F503">
        <v>50</v>
      </c>
      <c r="G503">
        <v>508.33333299999998</v>
      </c>
      <c r="H503">
        <v>37.139449999999997</v>
      </c>
      <c r="I503">
        <v>385</v>
      </c>
      <c r="J503">
        <v>60</v>
      </c>
      <c r="K503">
        <v>200</v>
      </c>
      <c r="L503">
        <v>0</v>
      </c>
      <c r="M503">
        <v>0</v>
      </c>
      <c r="N503">
        <v>461</v>
      </c>
      <c r="O503">
        <v>0.24603169999999999</v>
      </c>
      <c r="P503">
        <v>322</v>
      </c>
      <c r="Q503">
        <v>8662040</v>
      </c>
      <c r="R503">
        <v>20.674700000000001</v>
      </c>
      <c r="S503">
        <v>-1</v>
      </c>
      <c r="T503">
        <v>0</v>
      </c>
      <c r="U503">
        <v>0</v>
      </c>
      <c r="V503">
        <v>461</v>
      </c>
      <c r="W503">
        <v>0.24603169999999999</v>
      </c>
      <c r="X503">
        <v>300</v>
      </c>
      <c r="Y503">
        <v>8070213</v>
      </c>
      <c r="Z503">
        <v>19.948440000000002</v>
      </c>
      <c r="AA503">
        <v>-1</v>
      </c>
      <c r="AB503">
        <v>0</v>
      </c>
      <c r="AC503">
        <v>0</v>
      </c>
      <c r="AD503">
        <v>461</v>
      </c>
      <c r="AE503">
        <v>0.24603169999999999</v>
      </c>
      <c r="AF503">
        <v>381</v>
      </c>
      <c r="AG503">
        <v>10249210</v>
      </c>
      <c r="AH503">
        <v>22.511900000000001</v>
      </c>
      <c r="AI503">
        <v>-1</v>
      </c>
    </row>
    <row r="504" spans="1:35" x14ac:dyDescent="0.3">
      <c r="A504">
        <v>4.0000000000000002E-4</v>
      </c>
      <c r="B504">
        <v>10</v>
      </c>
      <c r="C504">
        <v>1.76</v>
      </c>
      <c r="D504">
        <v>250</v>
      </c>
      <c r="E504">
        <v>333.33</v>
      </c>
      <c r="F504">
        <v>55</v>
      </c>
      <c r="G504">
        <v>513.33333300000004</v>
      </c>
      <c r="H504">
        <v>36.869889999999998</v>
      </c>
      <c r="I504">
        <v>385</v>
      </c>
      <c r="J504">
        <v>60</v>
      </c>
      <c r="K504">
        <v>200</v>
      </c>
      <c r="L504">
        <v>0</v>
      </c>
      <c r="M504">
        <v>0</v>
      </c>
      <c r="N504">
        <v>1271</v>
      </c>
      <c r="O504">
        <v>0.70851379999999997</v>
      </c>
      <c r="P504">
        <v>316</v>
      </c>
      <c r="Q504">
        <v>8500569</v>
      </c>
      <c r="R504">
        <v>20.47907</v>
      </c>
      <c r="S504">
        <v>-1</v>
      </c>
      <c r="T504">
        <v>0</v>
      </c>
      <c r="U504">
        <v>0</v>
      </c>
      <c r="V504">
        <v>1271</v>
      </c>
      <c r="W504">
        <v>0.70851379999999997</v>
      </c>
      <c r="X504">
        <v>315</v>
      </c>
      <c r="Y504">
        <v>8473669</v>
      </c>
      <c r="Z504">
        <v>20.446300000000001</v>
      </c>
      <c r="AA504">
        <v>-1</v>
      </c>
      <c r="AB504">
        <v>0</v>
      </c>
      <c r="AC504">
        <v>0</v>
      </c>
      <c r="AD504">
        <v>1271</v>
      </c>
      <c r="AE504">
        <v>0.70851379999999997</v>
      </c>
      <c r="AF504">
        <v>386</v>
      </c>
      <c r="AG504">
        <v>10383650</v>
      </c>
      <c r="AH504">
        <v>22.661079999999998</v>
      </c>
      <c r="AI504">
        <v>-1</v>
      </c>
    </row>
    <row r="505" spans="1:35" x14ac:dyDescent="0.3">
      <c r="A505">
        <v>4.0000000000000002E-4</v>
      </c>
      <c r="B505">
        <v>10</v>
      </c>
      <c r="C505">
        <v>1.76</v>
      </c>
      <c r="D505">
        <v>250</v>
      </c>
      <c r="E505">
        <v>333.33</v>
      </c>
      <c r="F505">
        <v>60</v>
      </c>
      <c r="G505">
        <v>518.33333300000004</v>
      </c>
      <c r="H505">
        <v>36.603679999999997</v>
      </c>
      <c r="I505">
        <v>385</v>
      </c>
      <c r="J505">
        <v>60</v>
      </c>
      <c r="K505">
        <v>200</v>
      </c>
      <c r="L505">
        <v>0</v>
      </c>
      <c r="M505">
        <v>0</v>
      </c>
      <c r="N505">
        <v>1317</v>
      </c>
      <c r="O505">
        <v>0.97525300000000004</v>
      </c>
      <c r="P505">
        <v>319</v>
      </c>
      <c r="Q505">
        <v>8581375</v>
      </c>
      <c r="R505">
        <v>20.577110000000001</v>
      </c>
      <c r="S505">
        <v>-1</v>
      </c>
      <c r="T505">
        <v>0</v>
      </c>
      <c r="U505">
        <v>0</v>
      </c>
      <c r="V505">
        <v>1317</v>
      </c>
      <c r="W505">
        <v>0.97525300000000004</v>
      </c>
      <c r="X505">
        <v>309</v>
      </c>
      <c r="Y505">
        <v>8312345</v>
      </c>
      <c r="Z505">
        <v>20.248560000000001</v>
      </c>
      <c r="AA505">
        <v>-1</v>
      </c>
      <c r="AB505">
        <v>0</v>
      </c>
      <c r="AC505">
        <v>0</v>
      </c>
      <c r="AD505">
        <v>1317</v>
      </c>
      <c r="AE505">
        <v>0.97525300000000004</v>
      </c>
      <c r="AF505">
        <v>387</v>
      </c>
      <c r="AG505">
        <v>10410670</v>
      </c>
      <c r="AH505">
        <v>22.690799999999999</v>
      </c>
      <c r="AI505">
        <v>-1</v>
      </c>
    </row>
    <row r="506" spans="1:35" x14ac:dyDescent="0.3">
      <c r="A506">
        <v>4.0000000000000002E-4</v>
      </c>
      <c r="B506">
        <v>10</v>
      </c>
      <c r="C506">
        <v>1.76</v>
      </c>
      <c r="D506">
        <v>250</v>
      </c>
      <c r="E506">
        <v>333.33</v>
      </c>
      <c r="F506">
        <v>65</v>
      </c>
      <c r="G506">
        <v>523.33333300000004</v>
      </c>
      <c r="H506">
        <v>36.34075</v>
      </c>
      <c r="I506">
        <v>385</v>
      </c>
      <c r="J506">
        <v>60</v>
      </c>
      <c r="K506">
        <v>200</v>
      </c>
      <c r="L506">
        <v>0</v>
      </c>
      <c r="M506">
        <v>0</v>
      </c>
      <c r="N506">
        <v>1325</v>
      </c>
      <c r="O506">
        <v>0.96166649999999998</v>
      </c>
      <c r="P506">
        <v>321</v>
      </c>
      <c r="Q506">
        <v>8635198</v>
      </c>
      <c r="R506">
        <v>20.642219999999998</v>
      </c>
      <c r="S506">
        <v>-1</v>
      </c>
      <c r="T506">
        <v>0</v>
      </c>
      <c r="U506">
        <v>0</v>
      </c>
      <c r="V506">
        <v>1325</v>
      </c>
      <c r="W506">
        <v>0.96166649999999998</v>
      </c>
      <c r="X506">
        <v>294</v>
      </c>
      <c r="Y506">
        <v>7908865</v>
      </c>
      <c r="Z506">
        <v>19.745930000000001</v>
      </c>
      <c r="AA506">
        <v>-1</v>
      </c>
      <c r="AB506">
        <v>0</v>
      </c>
      <c r="AC506">
        <v>0</v>
      </c>
      <c r="AD506">
        <v>1325</v>
      </c>
      <c r="AE506">
        <v>0.96166649999999998</v>
      </c>
      <c r="AF506">
        <v>395</v>
      </c>
      <c r="AG506">
        <v>10625860</v>
      </c>
      <c r="AH506">
        <v>22.92728</v>
      </c>
      <c r="AI506">
        <v>-1</v>
      </c>
    </row>
    <row r="507" spans="1:35" x14ac:dyDescent="0.3">
      <c r="A507">
        <v>4.0000000000000002E-4</v>
      </c>
      <c r="B507">
        <v>10</v>
      </c>
      <c r="C507">
        <v>1.76</v>
      </c>
      <c r="D507">
        <v>250</v>
      </c>
      <c r="E507">
        <v>333.33</v>
      </c>
      <c r="F507">
        <v>70</v>
      </c>
      <c r="G507">
        <v>528.33333300000004</v>
      </c>
      <c r="H507">
        <v>36.081069999999997</v>
      </c>
      <c r="I507">
        <v>385</v>
      </c>
      <c r="J507">
        <v>60</v>
      </c>
      <c r="K507">
        <v>200</v>
      </c>
      <c r="L507">
        <v>0</v>
      </c>
      <c r="M507">
        <v>0</v>
      </c>
      <c r="N507">
        <v>1353</v>
      </c>
      <c r="O507">
        <v>1.0459529999999999</v>
      </c>
      <c r="P507">
        <v>315</v>
      </c>
      <c r="Q507">
        <v>8473766</v>
      </c>
      <c r="R507">
        <v>20.446300000000001</v>
      </c>
      <c r="S507">
        <v>-1</v>
      </c>
      <c r="T507">
        <v>0</v>
      </c>
      <c r="U507">
        <v>0</v>
      </c>
      <c r="V507">
        <v>1353</v>
      </c>
      <c r="W507">
        <v>1.0459529999999999</v>
      </c>
      <c r="X507">
        <v>279</v>
      </c>
      <c r="Y507">
        <v>7505351</v>
      </c>
      <c r="Z507">
        <v>19.230699999999999</v>
      </c>
      <c r="AA507">
        <v>-1</v>
      </c>
      <c r="AB507">
        <v>0</v>
      </c>
      <c r="AC507">
        <v>0</v>
      </c>
      <c r="AD507">
        <v>1353</v>
      </c>
      <c r="AE507">
        <v>1.0459529999999999</v>
      </c>
      <c r="AF507">
        <v>385</v>
      </c>
      <c r="AG507">
        <v>10356860</v>
      </c>
      <c r="AH507">
        <v>22.631319999999999</v>
      </c>
      <c r="AI507">
        <v>-1</v>
      </c>
    </row>
    <row r="508" spans="1:35" x14ac:dyDescent="0.3">
      <c r="A508">
        <v>4.0000000000000002E-4</v>
      </c>
      <c r="B508">
        <v>10</v>
      </c>
      <c r="C508">
        <v>1.76</v>
      </c>
      <c r="D508">
        <v>250</v>
      </c>
      <c r="E508">
        <v>333.33</v>
      </c>
      <c r="F508">
        <v>75</v>
      </c>
      <c r="G508">
        <v>533.33333300000004</v>
      </c>
      <c r="H508">
        <v>35.824570000000001</v>
      </c>
      <c r="I508">
        <v>385</v>
      </c>
      <c r="J508">
        <v>60</v>
      </c>
      <c r="K508">
        <v>200</v>
      </c>
      <c r="L508">
        <v>0</v>
      </c>
      <c r="M508">
        <v>0</v>
      </c>
      <c r="N508">
        <v>1403</v>
      </c>
      <c r="O508">
        <v>1.280721</v>
      </c>
      <c r="P508">
        <v>346</v>
      </c>
      <c r="Q508">
        <v>9307721</v>
      </c>
      <c r="R508">
        <v>21.44013</v>
      </c>
      <c r="S508">
        <v>-1</v>
      </c>
      <c r="T508">
        <v>0</v>
      </c>
      <c r="U508">
        <v>0</v>
      </c>
      <c r="V508">
        <v>1403</v>
      </c>
      <c r="W508">
        <v>1.280721</v>
      </c>
      <c r="X508">
        <v>311</v>
      </c>
      <c r="Y508">
        <v>8366181</v>
      </c>
      <c r="Z508">
        <v>20.314679999999999</v>
      </c>
      <c r="AA508">
        <v>-1</v>
      </c>
      <c r="AB508">
        <v>0</v>
      </c>
      <c r="AC508">
        <v>0</v>
      </c>
      <c r="AD508">
        <v>1403</v>
      </c>
      <c r="AE508">
        <v>1.280721</v>
      </c>
      <c r="AF508">
        <v>412</v>
      </c>
      <c r="AG508">
        <v>11083190</v>
      </c>
      <c r="AH508">
        <v>23.42229</v>
      </c>
      <c r="AI508">
        <v>-1</v>
      </c>
    </row>
    <row r="509" spans="1:35" x14ac:dyDescent="0.3">
      <c r="A509">
        <v>4.0000000000000002E-4</v>
      </c>
      <c r="B509">
        <v>10</v>
      </c>
      <c r="C509">
        <v>1.76</v>
      </c>
      <c r="D509">
        <v>250</v>
      </c>
      <c r="E509">
        <v>333.33</v>
      </c>
      <c r="F509">
        <v>80</v>
      </c>
      <c r="G509">
        <v>538.33333300000004</v>
      </c>
      <c r="H509">
        <v>35.571219999999997</v>
      </c>
      <c r="I509">
        <v>385</v>
      </c>
      <c r="J509">
        <v>60</v>
      </c>
      <c r="K509">
        <v>200</v>
      </c>
      <c r="L509">
        <v>0</v>
      </c>
      <c r="M509">
        <v>0</v>
      </c>
      <c r="N509">
        <v>1402</v>
      </c>
      <c r="O509">
        <v>1.3389390000000001</v>
      </c>
      <c r="P509">
        <v>356</v>
      </c>
      <c r="Q509">
        <v>9576729</v>
      </c>
      <c r="R509">
        <v>21.751470000000001</v>
      </c>
      <c r="S509">
        <v>-1</v>
      </c>
      <c r="T509">
        <v>0</v>
      </c>
      <c r="U509">
        <v>0</v>
      </c>
      <c r="V509">
        <v>1402</v>
      </c>
      <c r="W509">
        <v>1.3389390000000001</v>
      </c>
      <c r="X509">
        <v>302</v>
      </c>
      <c r="Y509">
        <v>8124060</v>
      </c>
      <c r="Z509">
        <v>20.015509999999999</v>
      </c>
      <c r="AA509">
        <v>-1</v>
      </c>
      <c r="AB509">
        <v>0</v>
      </c>
      <c r="AC509">
        <v>0</v>
      </c>
      <c r="AD509">
        <v>1402</v>
      </c>
      <c r="AE509">
        <v>1.3389390000000001</v>
      </c>
      <c r="AF509">
        <v>421</v>
      </c>
      <c r="AG509">
        <v>11325290</v>
      </c>
      <c r="AH509">
        <v>23.680399999999999</v>
      </c>
      <c r="AI509">
        <v>-1</v>
      </c>
    </row>
    <row r="510" spans="1:35" x14ac:dyDescent="0.3">
      <c r="A510">
        <v>4.0000000000000002E-4</v>
      </c>
      <c r="B510">
        <v>10</v>
      </c>
      <c r="C510">
        <v>1.76</v>
      </c>
      <c r="D510">
        <v>250</v>
      </c>
      <c r="E510">
        <v>333.33</v>
      </c>
      <c r="F510">
        <v>85</v>
      </c>
      <c r="G510">
        <v>543.33333300000004</v>
      </c>
      <c r="H510">
        <v>35.320959999999999</v>
      </c>
      <c r="I510">
        <v>385</v>
      </c>
      <c r="J510">
        <v>60</v>
      </c>
      <c r="K510">
        <v>200</v>
      </c>
      <c r="L510">
        <v>0</v>
      </c>
      <c r="M510">
        <v>0</v>
      </c>
      <c r="N510">
        <v>1390</v>
      </c>
      <c r="O510">
        <v>1.412531</v>
      </c>
      <c r="P510">
        <v>327</v>
      </c>
      <c r="Q510">
        <v>8796599</v>
      </c>
      <c r="R510">
        <v>20.836379999999998</v>
      </c>
      <c r="S510">
        <v>-1</v>
      </c>
      <c r="T510">
        <v>0</v>
      </c>
      <c r="U510">
        <v>0</v>
      </c>
      <c r="V510">
        <v>1390</v>
      </c>
      <c r="W510">
        <v>1.412531</v>
      </c>
      <c r="X510">
        <v>267</v>
      </c>
      <c r="Y510">
        <v>7182537</v>
      </c>
      <c r="Z510">
        <v>18.80875</v>
      </c>
      <c r="AA510">
        <v>-1</v>
      </c>
      <c r="AB510">
        <v>0</v>
      </c>
      <c r="AC510">
        <v>0</v>
      </c>
      <c r="AD510">
        <v>1390</v>
      </c>
      <c r="AE510">
        <v>1.412531</v>
      </c>
      <c r="AF510">
        <v>396</v>
      </c>
      <c r="AG510">
        <v>10652760</v>
      </c>
      <c r="AH510">
        <v>22.956679999999999</v>
      </c>
      <c r="AI510">
        <v>-1</v>
      </c>
    </row>
    <row r="511" spans="1:35" x14ac:dyDescent="0.3">
      <c r="A511">
        <v>4.0000000000000002E-4</v>
      </c>
      <c r="B511">
        <v>10</v>
      </c>
      <c r="C511">
        <v>1.76</v>
      </c>
      <c r="D511">
        <v>250</v>
      </c>
      <c r="E511">
        <v>333.33</v>
      </c>
      <c r="F511">
        <v>90</v>
      </c>
      <c r="G511">
        <v>548.33333300000004</v>
      </c>
      <c r="H511">
        <v>35.073749999999997</v>
      </c>
      <c r="I511">
        <v>385</v>
      </c>
      <c r="J511">
        <v>60</v>
      </c>
      <c r="K511">
        <v>200</v>
      </c>
      <c r="L511">
        <v>0</v>
      </c>
      <c r="M511">
        <v>0</v>
      </c>
      <c r="N511">
        <v>1440</v>
      </c>
      <c r="O511">
        <v>1.6757280000000001</v>
      </c>
      <c r="P511">
        <v>318</v>
      </c>
      <c r="Q511">
        <v>8554490</v>
      </c>
      <c r="R511">
        <v>20.54448</v>
      </c>
      <c r="S511">
        <v>-1</v>
      </c>
      <c r="T511">
        <v>0</v>
      </c>
      <c r="U511">
        <v>0</v>
      </c>
      <c r="V511">
        <v>1440</v>
      </c>
      <c r="W511">
        <v>1.6757280000000001</v>
      </c>
      <c r="X511">
        <v>268</v>
      </c>
      <c r="Y511">
        <v>7209434</v>
      </c>
      <c r="Z511">
        <v>18.844259999999998</v>
      </c>
      <c r="AA511">
        <v>-1</v>
      </c>
      <c r="AB511">
        <v>0</v>
      </c>
      <c r="AC511">
        <v>0</v>
      </c>
      <c r="AD511">
        <v>1440</v>
      </c>
      <c r="AE511">
        <v>1.6757280000000001</v>
      </c>
      <c r="AF511">
        <v>388</v>
      </c>
      <c r="AG511">
        <v>10437550</v>
      </c>
      <c r="AH511">
        <v>22.720490000000002</v>
      </c>
      <c r="AI511">
        <v>-1</v>
      </c>
    </row>
    <row r="512" spans="1:35" x14ac:dyDescent="0.3">
      <c r="A512">
        <v>4.0000000000000002E-4</v>
      </c>
      <c r="B512">
        <v>10</v>
      </c>
      <c r="C512">
        <v>1.76</v>
      </c>
      <c r="D512">
        <v>250</v>
      </c>
      <c r="E512">
        <v>333.33</v>
      </c>
      <c r="F512">
        <v>95</v>
      </c>
      <c r="G512">
        <v>553.33333300000004</v>
      </c>
      <c r="H512">
        <v>34.829540000000001</v>
      </c>
      <c r="I512">
        <v>385</v>
      </c>
      <c r="J512">
        <v>60</v>
      </c>
      <c r="K512">
        <v>200</v>
      </c>
      <c r="L512">
        <v>0</v>
      </c>
      <c r="M512">
        <v>0</v>
      </c>
      <c r="N512">
        <v>1434</v>
      </c>
      <c r="O512">
        <v>1.8254360000000001</v>
      </c>
      <c r="P512">
        <v>360</v>
      </c>
      <c r="Q512">
        <v>9684325</v>
      </c>
      <c r="R512">
        <v>21.874829999999999</v>
      </c>
      <c r="S512">
        <v>-1</v>
      </c>
      <c r="T512">
        <v>0</v>
      </c>
      <c r="U512">
        <v>0</v>
      </c>
      <c r="V512">
        <v>1434</v>
      </c>
      <c r="W512">
        <v>1.8254360000000001</v>
      </c>
      <c r="X512">
        <v>304</v>
      </c>
      <c r="Y512">
        <v>8177871</v>
      </c>
      <c r="Z512">
        <v>20.082360000000001</v>
      </c>
      <c r="AA512">
        <v>-1</v>
      </c>
      <c r="AB512">
        <v>0</v>
      </c>
      <c r="AC512">
        <v>0</v>
      </c>
      <c r="AD512">
        <v>1434</v>
      </c>
      <c r="AE512">
        <v>1.8254360000000001</v>
      </c>
      <c r="AF512">
        <v>421</v>
      </c>
      <c r="AG512">
        <v>11325280</v>
      </c>
      <c r="AH512">
        <v>23.680399999999999</v>
      </c>
      <c r="AI512">
        <v>-1</v>
      </c>
    </row>
    <row r="513" spans="1:35" x14ac:dyDescent="0.3">
      <c r="A513">
        <v>4.0000000000000002E-4</v>
      </c>
      <c r="B513">
        <v>10</v>
      </c>
      <c r="C513">
        <v>1.76</v>
      </c>
      <c r="D513">
        <v>250</v>
      </c>
      <c r="E513">
        <v>333.33</v>
      </c>
      <c r="F513">
        <v>100</v>
      </c>
      <c r="G513">
        <v>558.33333300000004</v>
      </c>
      <c r="H513">
        <v>34.588290000000001</v>
      </c>
      <c r="I513">
        <v>385</v>
      </c>
      <c r="J513">
        <v>60</v>
      </c>
      <c r="K513">
        <v>200</v>
      </c>
      <c r="L513">
        <v>0</v>
      </c>
      <c r="M513">
        <v>0</v>
      </c>
      <c r="N513">
        <v>1420</v>
      </c>
      <c r="O513">
        <v>2.113969</v>
      </c>
      <c r="P513">
        <v>360</v>
      </c>
      <c r="Q513">
        <v>9684323</v>
      </c>
      <c r="R513">
        <v>21.874829999999999</v>
      </c>
      <c r="S513">
        <v>-1</v>
      </c>
      <c r="T513">
        <v>0</v>
      </c>
      <c r="U513">
        <v>0</v>
      </c>
      <c r="V513">
        <v>1420</v>
      </c>
      <c r="W513">
        <v>2.113969</v>
      </c>
      <c r="X513">
        <v>307</v>
      </c>
      <c r="Y513">
        <v>8258571</v>
      </c>
      <c r="Z513">
        <v>20.18224</v>
      </c>
      <c r="AA513">
        <v>-1</v>
      </c>
      <c r="AB513">
        <v>0</v>
      </c>
      <c r="AC513">
        <v>0</v>
      </c>
      <c r="AD513">
        <v>1420</v>
      </c>
      <c r="AE513">
        <v>2.113969</v>
      </c>
      <c r="AF513">
        <v>429</v>
      </c>
      <c r="AG513">
        <v>11540490</v>
      </c>
      <c r="AH513">
        <v>23.907620000000001</v>
      </c>
      <c r="AI513">
        <v>-1</v>
      </c>
    </row>
    <row r="514" spans="1:35" x14ac:dyDescent="0.3">
      <c r="A514">
        <v>4.0000000000000002E-4</v>
      </c>
      <c r="B514">
        <v>10</v>
      </c>
      <c r="C514">
        <v>1.76</v>
      </c>
      <c r="D514">
        <v>250</v>
      </c>
      <c r="E514">
        <v>333.33</v>
      </c>
      <c r="F514">
        <v>2.5</v>
      </c>
      <c r="G514">
        <v>460.83333299999998</v>
      </c>
      <c r="H514">
        <v>39.876829999999998</v>
      </c>
      <c r="I514">
        <v>385</v>
      </c>
      <c r="J514">
        <v>60</v>
      </c>
      <c r="K514">
        <v>200</v>
      </c>
      <c r="L514">
        <v>0</v>
      </c>
      <c r="M514">
        <v>0</v>
      </c>
      <c r="N514">
        <v>340</v>
      </c>
      <c r="O514">
        <v>6.8393099999999998E-2</v>
      </c>
      <c r="P514">
        <v>357</v>
      </c>
      <c r="Q514">
        <v>9603630</v>
      </c>
      <c r="R514">
        <v>21.78237</v>
      </c>
      <c r="S514">
        <v>-1</v>
      </c>
      <c r="T514">
        <v>0</v>
      </c>
      <c r="U514">
        <v>0</v>
      </c>
      <c r="V514">
        <v>259</v>
      </c>
      <c r="W514">
        <v>5.7488419999999998E-2</v>
      </c>
      <c r="X514">
        <v>391</v>
      </c>
      <c r="Y514">
        <v>10518250</v>
      </c>
      <c r="Z514">
        <v>22.809329999999999</v>
      </c>
      <c r="AA514">
        <v>-1</v>
      </c>
      <c r="AB514">
        <v>0</v>
      </c>
      <c r="AC514">
        <v>0</v>
      </c>
      <c r="AD514">
        <v>246</v>
      </c>
      <c r="AE514">
        <v>4.8870219999999999E-2</v>
      </c>
      <c r="AF514">
        <v>347</v>
      </c>
      <c r="AG514">
        <v>9334628</v>
      </c>
      <c r="AH514">
        <v>21.47146</v>
      </c>
      <c r="AI514">
        <v>-1</v>
      </c>
    </row>
    <row r="515" spans="1:35" x14ac:dyDescent="0.3">
      <c r="A515" t="s">
        <v>74</v>
      </c>
      <c r="B515" t="s">
        <v>74</v>
      </c>
      <c r="D515" t="s">
        <v>74</v>
      </c>
      <c r="E515" t="s">
        <v>74</v>
      </c>
      <c r="F515" t="s">
        <v>75</v>
      </c>
      <c r="H515" t="s">
        <v>74</v>
      </c>
      <c r="K515">
        <v>250</v>
      </c>
    </row>
    <row r="516" spans="1:35" x14ac:dyDescent="0.3">
      <c r="A516">
        <v>4.0000000000000002E-4</v>
      </c>
      <c r="B516">
        <v>10</v>
      </c>
      <c r="C516">
        <v>1.76</v>
      </c>
      <c r="D516">
        <v>250</v>
      </c>
      <c r="E516">
        <v>333.33</v>
      </c>
      <c r="F516">
        <v>0</v>
      </c>
      <c r="G516">
        <v>458.33333299999998</v>
      </c>
      <c r="H516">
        <v>43.503799999999998</v>
      </c>
      <c r="I516">
        <v>435</v>
      </c>
      <c r="J516">
        <v>60</v>
      </c>
      <c r="K516">
        <v>250</v>
      </c>
      <c r="L516">
        <v>32</v>
      </c>
      <c r="M516">
        <v>0.47618579999999999</v>
      </c>
      <c r="N516">
        <v>66</v>
      </c>
      <c r="O516">
        <v>6.8908099999999998E-3</v>
      </c>
      <c r="P516">
        <v>560</v>
      </c>
      <c r="Q516">
        <v>15064490</v>
      </c>
      <c r="R516">
        <v>27.376999999999999</v>
      </c>
      <c r="S516" s="4">
        <v>31600000</v>
      </c>
      <c r="T516">
        <v>2</v>
      </c>
      <c r="U516">
        <v>5.4064650000000005E-4</v>
      </c>
      <c r="V516">
        <v>68</v>
      </c>
      <c r="W516">
        <v>1.3138179999999999E-2</v>
      </c>
      <c r="X516">
        <v>607</v>
      </c>
      <c r="Y516">
        <v>16328820</v>
      </c>
      <c r="Z516">
        <v>28.526050000000001</v>
      </c>
      <c r="AA516" s="4">
        <v>30000000000</v>
      </c>
      <c r="AB516">
        <v>54</v>
      </c>
      <c r="AC516">
        <v>1.153548</v>
      </c>
      <c r="AD516">
        <v>59</v>
      </c>
      <c r="AE516">
        <v>1.1524120000000001E-2</v>
      </c>
      <c r="AF516">
        <v>526</v>
      </c>
      <c r="AG516">
        <v>14149870</v>
      </c>
      <c r="AH516">
        <v>26.517240000000001</v>
      </c>
      <c r="AI516" s="4">
        <v>12200000</v>
      </c>
    </row>
    <row r="517" spans="1:35" x14ac:dyDescent="0.3">
      <c r="A517">
        <v>4.0000000000000002E-4</v>
      </c>
      <c r="B517">
        <v>10</v>
      </c>
      <c r="C517">
        <v>1.76</v>
      </c>
      <c r="D517">
        <v>250</v>
      </c>
      <c r="E517">
        <v>333.33</v>
      </c>
      <c r="F517">
        <v>5</v>
      </c>
      <c r="G517">
        <v>463.33333299999998</v>
      </c>
      <c r="H517">
        <v>43.193489999999997</v>
      </c>
      <c r="I517">
        <v>435</v>
      </c>
      <c r="J517">
        <v>60</v>
      </c>
      <c r="K517">
        <v>250</v>
      </c>
      <c r="L517">
        <v>54</v>
      </c>
      <c r="M517">
        <v>0.33181620000000001</v>
      </c>
      <c r="N517">
        <v>145</v>
      </c>
      <c r="O517">
        <v>3.9360920000000004E-3</v>
      </c>
      <c r="P517">
        <v>618</v>
      </c>
      <c r="Q517">
        <v>16624740</v>
      </c>
      <c r="R517">
        <v>28.788889999999999</v>
      </c>
      <c r="S517" s="4">
        <v>50100000</v>
      </c>
      <c r="T517">
        <v>3</v>
      </c>
      <c r="U517">
        <v>8.0431139999999996E-4</v>
      </c>
      <c r="V517">
        <v>148</v>
      </c>
      <c r="W517">
        <v>5.8525210000000003E-3</v>
      </c>
      <c r="X517">
        <v>608</v>
      </c>
      <c r="Y517">
        <v>16355680</v>
      </c>
      <c r="Z517">
        <v>28.550039999999999</v>
      </c>
      <c r="AA517" s="4">
        <v>20000000000</v>
      </c>
      <c r="AB517">
        <v>129</v>
      </c>
      <c r="AC517">
        <v>3.204736</v>
      </c>
      <c r="AD517">
        <v>132</v>
      </c>
      <c r="AE517">
        <v>9.5415150000000004E-3</v>
      </c>
      <c r="AF517">
        <v>529</v>
      </c>
      <c r="AG517">
        <v>14230580</v>
      </c>
      <c r="AH517">
        <v>26.594139999999999</v>
      </c>
      <c r="AI517" s="4">
        <v>4440000</v>
      </c>
    </row>
    <row r="518" spans="1:35" x14ac:dyDescent="0.3">
      <c r="A518">
        <v>4.0000000000000002E-4</v>
      </c>
      <c r="B518">
        <v>10</v>
      </c>
      <c r="C518">
        <v>1.76</v>
      </c>
      <c r="D518">
        <v>250</v>
      </c>
      <c r="E518">
        <v>333.33</v>
      </c>
      <c r="F518">
        <v>10</v>
      </c>
      <c r="G518">
        <v>468.33333299999998</v>
      </c>
      <c r="H518">
        <v>42.886719999999997</v>
      </c>
      <c r="I518">
        <v>435</v>
      </c>
      <c r="J518">
        <v>60</v>
      </c>
      <c r="K518">
        <v>250</v>
      </c>
      <c r="L518">
        <v>87</v>
      </c>
      <c r="M518">
        <v>0.53313250000000001</v>
      </c>
      <c r="N518">
        <v>137</v>
      </c>
      <c r="O518">
        <v>6.0995650000000004E-3</v>
      </c>
      <c r="P518">
        <v>549</v>
      </c>
      <c r="Q518">
        <v>14768570</v>
      </c>
      <c r="R518">
        <v>27.101610000000001</v>
      </c>
      <c r="S518" s="4">
        <v>27700000</v>
      </c>
      <c r="T518">
        <v>4</v>
      </c>
      <c r="U518">
        <v>9.7303860000000006E-3</v>
      </c>
      <c r="V518">
        <v>163</v>
      </c>
      <c r="W518">
        <v>7.399208E-3</v>
      </c>
      <c r="X518">
        <v>562</v>
      </c>
      <c r="Y518">
        <v>15118260</v>
      </c>
      <c r="Z518">
        <v>27.4268</v>
      </c>
      <c r="AA518" s="4">
        <v>1500000000</v>
      </c>
      <c r="AB518">
        <v>112</v>
      </c>
      <c r="AC518">
        <v>1.8562479999999999</v>
      </c>
      <c r="AD518">
        <v>164</v>
      </c>
      <c r="AE518">
        <v>5.0145459999999999E-3</v>
      </c>
      <c r="AF518">
        <v>570</v>
      </c>
      <c r="AG518">
        <v>15333500</v>
      </c>
      <c r="AH518">
        <v>27.625160000000001</v>
      </c>
      <c r="AI518" s="4">
        <v>8260000</v>
      </c>
    </row>
    <row r="519" spans="1:35" x14ac:dyDescent="0.3">
      <c r="A519">
        <v>4.0000000000000002E-4</v>
      </c>
      <c r="B519">
        <v>10</v>
      </c>
      <c r="C519">
        <v>1.76</v>
      </c>
      <c r="D519">
        <v>250</v>
      </c>
      <c r="E519">
        <v>333.33</v>
      </c>
      <c r="F519">
        <v>15</v>
      </c>
      <c r="G519">
        <v>473.33333299999998</v>
      </c>
      <c r="H519">
        <v>42.583440000000003</v>
      </c>
      <c r="I519">
        <v>435</v>
      </c>
      <c r="J519">
        <v>60</v>
      </c>
      <c r="K519">
        <v>250</v>
      </c>
      <c r="L519">
        <v>63</v>
      </c>
      <c r="M519">
        <v>9.6781389999999995E-2</v>
      </c>
      <c r="N519">
        <v>168</v>
      </c>
      <c r="O519">
        <v>4.8206949999999998E-3</v>
      </c>
      <c r="P519">
        <v>555</v>
      </c>
      <c r="Q519">
        <v>14929990</v>
      </c>
      <c r="R519">
        <v>27.252140000000001</v>
      </c>
      <c r="S519" s="4">
        <v>154000000</v>
      </c>
      <c r="T519">
        <v>4</v>
      </c>
      <c r="U519">
        <v>2.727541E-3</v>
      </c>
      <c r="V519">
        <v>179</v>
      </c>
      <c r="W519">
        <v>5.1602690000000003E-3</v>
      </c>
      <c r="X519">
        <v>602</v>
      </c>
      <c r="Y519">
        <v>16194240</v>
      </c>
      <c r="Z519">
        <v>28.405850000000001</v>
      </c>
      <c r="AA519" s="4">
        <v>5900000000</v>
      </c>
      <c r="AB519">
        <v>122</v>
      </c>
      <c r="AC519">
        <v>0.95227320000000004</v>
      </c>
      <c r="AD519">
        <v>169</v>
      </c>
      <c r="AE519">
        <v>4.3367850000000001E-3</v>
      </c>
      <c r="AF519">
        <v>561</v>
      </c>
      <c r="AG519">
        <v>15091420</v>
      </c>
      <c r="AH519">
        <v>27.401910000000001</v>
      </c>
      <c r="AI519" s="4">
        <v>15800000</v>
      </c>
    </row>
    <row r="520" spans="1:35" x14ac:dyDescent="0.3">
      <c r="A520">
        <v>4.0000000000000002E-4</v>
      </c>
      <c r="B520">
        <v>10</v>
      </c>
      <c r="C520">
        <v>1.76</v>
      </c>
      <c r="D520">
        <v>250</v>
      </c>
      <c r="E520">
        <v>333.33</v>
      </c>
      <c r="F520">
        <v>20</v>
      </c>
      <c r="G520">
        <v>478.33333299999998</v>
      </c>
      <c r="H520">
        <v>42.283619999999999</v>
      </c>
      <c r="I520">
        <v>435</v>
      </c>
      <c r="J520">
        <v>60</v>
      </c>
      <c r="K520">
        <v>250</v>
      </c>
      <c r="L520">
        <v>83</v>
      </c>
      <c r="M520">
        <v>0.21890689999999999</v>
      </c>
      <c r="N520">
        <v>181</v>
      </c>
      <c r="O520">
        <v>3.5493740000000001E-3</v>
      </c>
      <c r="P520">
        <v>560</v>
      </c>
      <c r="Q520">
        <v>15064470</v>
      </c>
      <c r="R520">
        <v>27.376999999999999</v>
      </c>
      <c r="S520" s="4">
        <v>68800000</v>
      </c>
      <c r="T520">
        <v>15</v>
      </c>
      <c r="U520">
        <v>1.548195E-3</v>
      </c>
      <c r="V520">
        <v>181</v>
      </c>
      <c r="W520">
        <v>4.0248439999999996E-3</v>
      </c>
      <c r="X520">
        <v>561</v>
      </c>
      <c r="Y520">
        <v>15091310</v>
      </c>
      <c r="Z520">
        <v>27.401910000000001</v>
      </c>
      <c r="AA520" s="4">
        <v>9700000000</v>
      </c>
      <c r="AB520">
        <v>130</v>
      </c>
      <c r="AC520">
        <v>0.99975530000000001</v>
      </c>
      <c r="AD520">
        <v>180</v>
      </c>
      <c r="AE520">
        <v>3.6710290000000001E-3</v>
      </c>
      <c r="AF520">
        <v>556</v>
      </c>
      <c r="AG520">
        <v>14956830</v>
      </c>
      <c r="AH520">
        <v>27.277149999999999</v>
      </c>
      <c r="AI520" s="4">
        <v>14900000</v>
      </c>
    </row>
    <row r="521" spans="1:35" x14ac:dyDescent="0.3">
      <c r="A521">
        <v>4.0000000000000002E-4</v>
      </c>
      <c r="B521">
        <v>10</v>
      </c>
      <c r="C521">
        <v>1.76</v>
      </c>
      <c r="D521">
        <v>250</v>
      </c>
      <c r="E521">
        <v>333.33</v>
      </c>
      <c r="F521">
        <v>25</v>
      </c>
      <c r="G521">
        <v>483.33333299999998</v>
      </c>
      <c r="H521">
        <v>41.987209999999997</v>
      </c>
      <c r="I521">
        <v>435</v>
      </c>
      <c r="J521">
        <v>60</v>
      </c>
      <c r="K521">
        <v>250</v>
      </c>
      <c r="L521">
        <v>77</v>
      </c>
      <c r="M521">
        <v>6.4233079999999998E-2</v>
      </c>
      <c r="N521">
        <v>174</v>
      </c>
      <c r="O521">
        <v>2.7862550000000001E-3</v>
      </c>
      <c r="P521">
        <v>551</v>
      </c>
      <c r="Q521">
        <v>14822350</v>
      </c>
      <c r="R521">
        <v>27.151869999999999</v>
      </c>
      <c r="S521" s="4">
        <v>230000000</v>
      </c>
      <c r="T521">
        <v>3</v>
      </c>
      <c r="U521">
        <v>7.9909700000000005E-5</v>
      </c>
      <c r="V521">
        <v>171</v>
      </c>
      <c r="W521">
        <v>3.161236E-3</v>
      </c>
      <c r="X521">
        <v>528</v>
      </c>
      <c r="Y521">
        <v>14203630</v>
      </c>
      <c r="Z521">
        <v>26.568529999999999</v>
      </c>
      <c r="AA521" s="4">
        <v>170000000000</v>
      </c>
      <c r="AB521">
        <v>98</v>
      </c>
      <c r="AC521">
        <v>0.37639420000000001</v>
      </c>
      <c r="AD521">
        <v>157</v>
      </c>
      <c r="AE521">
        <v>2.3445079999999999E-3</v>
      </c>
      <c r="AF521">
        <v>555</v>
      </c>
      <c r="AG521">
        <v>14929980</v>
      </c>
      <c r="AH521">
        <v>27.252140000000001</v>
      </c>
      <c r="AI521" s="4">
        <v>39600000</v>
      </c>
    </row>
    <row r="522" spans="1:35" x14ac:dyDescent="0.3">
      <c r="A522">
        <v>4.0000000000000002E-4</v>
      </c>
      <c r="B522">
        <v>10</v>
      </c>
      <c r="C522">
        <v>1.76</v>
      </c>
      <c r="D522">
        <v>250</v>
      </c>
      <c r="E522">
        <v>333.33</v>
      </c>
      <c r="F522">
        <v>30</v>
      </c>
      <c r="G522">
        <v>488.33333299999998</v>
      </c>
      <c r="H522">
        <v>41.69417</v>
      </c>
      <c r="I522">
        <v>435</v>
      </c>
      <c r="J522">
        <v>60</v>
      </c>
      <c r="K522">
        <v>250</v>
      </c>
      <c r="L522">
        <v>45</v>
      </c>
      <c r="M522">
        <v>2.0752920000000001E-2</v>
      </c>
      <c r="N522">
        <v>187</v>
      </c>
      <c r="O522">
        <v>3.9545450000000003E-3</v>
      </c>
      <c r="P522">
        <v>547</v>
      </c>
      <c r="Q522">
        <v>14714740</v>
      </c>
      <c r="R522">
        <v>27.051259999999999</v>
      </c>
      <c r="S522" s="4">
        <v>709000000</v>
      </c>
      <c r="T522">
        <v>3</v>
      </c>
      <c r="U522">
        <v>5.7081099999999998E-5</v>
      </c>
      <c r="V522">
        <v>179</v>
      </c>
      <c r="W522">
        <v>3.7811569999999998E-3</v>
      </c>
      <c r="X522">
        <v>538</v>
      </c>
      <c r="Y522">
        <v>14472630</v>
      </c>
      <c r="Z522">
        <v>26.823599999999999</v>
      </c>
      <c r="AA522" s="4">
        <v>250000000000</v>
      </c>
      <c r="AB522">
        <v>76</v>
      </c>
      <c r="AC522">
        <v>0.1062626</v>
      </c>
      <c r="AD522">
        <v>199</v>
      </c>
      <c r="AE522">
        <v>3.6810229999999998E-3</v>
      </c>
      <c r="AF522">
        <v>550</v>
      </c>
      <c r="AG522">
        <v>14795470</v>
      </c>
      <c r="AH522">
        <v>27.126750000000001</v>
      </c>
      <c r="AI522" s="4">
        <v>139000000</v>
      </c>
    </row>
    <row r="523" spans="1:35" x14ac:dyDescent="0.3">
      <c r="A523">
        <v>4.0000000000000002E-4</v>
      </c>
      <c r="B523">
        <v>10</v>
      </c>
      <c r="C523">
        <v>1.76</v>
      </c>
      <c r="D523">
        <v>250</v>
      </c>
      <c r="E523">
        <v>333.33</v>
      </c>
      <c r="F523">
        <v>35</v>
      </c>
      <c r="G523">
        <v>493.33333299999998</v>
      </c>
      <c r="H523">
        <v>41.404449999999997</v>
      </c>
      <c r="I523">
        <v>435</v>
      </c>
      <c r="J523">
        <v>60</v>
      </c>
      <c r="K523">
        <v>250</v>
      </c>
      <c r="L523">
        <v>11</v>
      </c>
      <c r="M523">
        <v>4.1800910000000004E-3</v>
      </c>
      <c r="N523">
        <v>170</v>
      </c>
      <c r="O523">
        <v>3.7625419999999998E-3</v>
      </c>
      <c r="P523">
        <v>499</v>
      </c>
      <c r="Q523">
        <v>13423460</v>
      </c>
      <c r="R523">
        <v>25.815629999999999</v>
      </c>
      <c r="S523" s="4">
        <v>3200000000</v>
      </c>
      <c r="T523">
        <v>7</v>
      </c>
      <c r="U523">
        <v>9.1322699999999999E-5</v>
      </c>
      <c r="V523">
        <v>170</v>
      </c>
      <c r="W523">
        <v>4.9332789999999996E-3</v>
      </c>
      <c r="X523">
        <v>523</v>
      </c>
      <c r="Y523">
        <v>14069090</v>
      </c>
      <c r="Z523">
        <v>26.44014</v>
      </c>
      <c r="AA523" s="4">
        <v>150000000000</v>
      </c>
      <c r="AB523">
        <v>37</v>
      </c>
      <c r="AC523">
        <v>1.639148E-2</v>
      </c>
      <c r="AD523">
        <v>175</v>
      </c>
      <c r="AE523">
        <v>4.033689E-3</v>
      </c>
      <c r="AF523">
        <v>499</v>
      </c>
      <c r="AG523">
        <v>13423540</v>
      </c>
      <c r="AH523">
        <v>25.815629999999999</v>
      </c>
      <c r="AI523" s="4">
        <v>818000000</v>
      </c>
    </row>
    <row r="524" spans="1:35" x14ac:dyDescent="0.3">
      <c r="A524">
        <v>4.0000000000000002E-4</v>
      </c>
      <c r="B524">
        <v>10</v>
      </c>
      <c r="C524">
        <v>1.76</v>
      </c>
      <c r="D524">
        <v>250</v>
      </c>
      <c r="E524">
        <v>333.33</v>
      </c>
      <c r="F524">
        <v>40</v>
      </c>
      <c r="G524">
        <v>498.33333299999998</v>
      </c>
      <c r="H524">
        <v>41.118020000000001</v>
      </c>
      <c r="I524">
        <v>435</v>
      </c>
      <c r="J524">
        <v>60</v>
      </c>
      <c r="K524">
        <v>250</v>
      </c>
      <c r="L524">
        <v>7</v>
      </c>
      <c r="M524">
        <v>1.7780899999999999E-4</v>
      </c>
      <c r="N524">
        <v>180</v>
      </c>
      <c r="O524">
        <v>5.6570020000000004E-3</v>
      </c>
      <c r="P524">
        <v>521</v>
      </c>
      <c r="Q524">
        <v>14015340</v>
      </c>
      <c r="R524">
        <v>26.38862</v>
      </c>
      <c r="S524" s="4">
        <v>78000000000</v>
      </c>
      <c r="T524">
        <v>1</v>
      </c>
      <c r="U524">
        <v>2.91869E-5</v>
      </c>
      <c r="V524">
        <v>202</v>
      </c>
      <c r="W524">
        <v>6.5143980000000002E-3</v>
      </c>
      <c r="X524">
        <v>521</v>
      </c>
      <c r="Y524">
        <v>14015250</v>
      </c>
      <c r="Z524">
        <v>26.38862</v>
      </c>
      <c r="AA524" s="4">
        <v>480000000000</v>
      </c>
      <c r="AB524">
        <v>11</v>
      </c>
      <c r="AC524">
        <v>1.805362E-3</v>
      </c>
      <c r="AD524">
        <v>188</v>
      </c>
      <c r="AE524">
        <v>6.0186470000000002E-3</v>
      </c>
      <c r="AF524">
        <v>524</v>
      </c>
      <c r="AG524">
        <v>14096040</v>
      </c>
      <c r="AH524">
        <v>26.465859999999999</v>
      </c>
      <c r="AI524" s="4">
        <v>7800000000</v>
      </c>
    </row>
    <row r="525" spans="1:35" x14ac:dyDescent="0.3">
      <c r="A525">
        <v>4.0000000000000002E-4</v>
      </c>
      <c r="B525">
        <v>10</v>
      </c>
      <c r="C525">
        <v>1.76</v>
      </c>
      <c r="D525">
        <v>250</v>
      </c>
      <c r="E525">
        <v>333.33</v>
      </c>
      <c r="F525">
        <v>45</v>
      </c>
      <c r="G525">
        <v>503.33333299999998</v>
      </c>
      <c r="H525">
        <v>40.834829999999997</v>
      </c>
      <c r="I525">
        <v>435</v>
      </c>
      <c r="J525">
        <v>60</v>
      </c>
      <c r="K525">
        <v>250</v>
      </c>
      <c r="L525">
        <v>8</v>
      </c>
      <c r="M525">
        <v>4.2858149999999999E-4</v>
      </c>
      <c r="N525">
        <v>409</v>
      </c>
      <c r="O525">
        <v>1.3426489999999999E-2</v>
      </c>
      <c r="P525">
        <v>511</v>
      </c>
      <c r="Q525">
        <v>13746270</v>
      </c>
      <c r="R525">
        <v>26.129619999999999</v>
      </c>
      <c r="S525" s="4">
        <v>32000000000</v>
      </c>
      <c r="T525">
        <v>10</v>
      </c>
      <c r="U525">
        <v>5.64981E-5</v>
      </c>
      <c r="V525">
        <v>371</v>
      </c>
      <c r="W525">
        <v>1.205873E-2</v>
      </c>
      <c r="X525">
        <v>499</v>
      </c>
      <c r="Y525">
        <v>13423430</v>
      </c>
      <c r="Z525">
        <v>25.815629999999999</v>
      </c>
      <c r="AA525" s="4">
        <v>230000000000</v>
      </c>
      <c r="AB525">
        <v>8</v>
      </c>
      <c r="AC525">
        <v>1.008538E-3</v>
      </c>
      <c r="AD525">
        <v>402</v>
      </c>
      <c r="AE525">
        <v>1.2198189999999999E-2</v>
      </c>
      <c r="AF525">
        <v>495</v>
      </c>
      <c r="AG525">
        <v>13315890</v>
      </c>
      <c r="AH525">
        <v>25.710170000000002</v>
      </c>
      <c r="AI525" s="4">
        <v>13000000000</v>
      </c>
    </row>
    <row r="526" spans="1:35" x14ac:dyDescent="0.3">
      <c r="A526">
        <v>4.0000000000000002E-4</v>
      </c>
      <c r="B526">
        <v>10</v>
      </c>
      <c r="C526">
        <v>1.76</v>
      </c>
      <c r="D526">
        <v>250</v>
      </c>
      <c r="E526">
        <v>333.33</v>
      </c>
      <c r="F526">
        <v>50</v>
      </c>
      <c r="G526">
        <v>508.33333299999998</v>
      </c>
      <c r="H526">
        <v>40.554850000000002</v>
      </c>
      <c r="I526">
        <v>435</v>
      </c>
      <c r="J526">
        <v>60</v>
      </c>
      <c r="K526">
        <v>250</v>
      </c>
      <c r="L526">
        <v>3</v>
      </c>
      <c r="M526">
        <v>1.0809799999999999E-5</v>
      </c>
      <c r="N526">
        <v>200</v>
      </c>
      <c r="O526">
        <v>8.4077460000000007E-3</v>
      </c>
      <c r="P526">
        <v>503</v>
      </c>
      <c r="Q526">
        <v>13531120</v>
      </c>
      <c r="R526">
        <v>25.920680000000001</v>
      </c>
      <c r="S526" s="4">
        <v>1200000000000</v>
      </c>
      <c r="T526">
        <v>0</v>
      </c>
      <c r="U526">
        <v>0</v>
      </c>
      <c r="V526">
        <v>198</v>
      </c>
      <c r="W526">
        <v>8.7300120000000005E-3</v>
      </c>
      <c r="X526">
        <v>507</v>
      </c>
      <c r="Y526">
        <v>13638590</v>
      </c>
      <c r="Z526">
        <v>26.02535</v>
      </c>
      <c r="AA526">
        <v>-1</v>
      </c>
      <c r="AB526">
        <v>4</v>
      </c>
      <c r="AC526">
        <v>1.2566770000000001E-4</v>
      </c>
      <c r="AD526">
        <v>202</v>
      </c>
      <c r="AE526">
        <v>8.3248569999999997E-3</v>
      </c>
      <c r="AF526">
        <v>498</v>
      </c>
      <c r="AG526">
        <v>13396590</v>
      </c>
      <c r="AH526">
        <v>25.789300000000001</v>
      </c>
      <c r="AI526" s="4">
        <v>100000000000</v>
      </c>
    </row>
    <row r="527" spans="1:35" x14ac:dyDescent="0.3">
      <c r="A527">
        <v>4.0000000000000002E-4</v>
      </c>
      <c r="B527">
        <v>10</v>
      </c>
      <c r="C527">
        <v>1.76</v>
      </c>
      <c r="D527">
        <v>250</v>
      </c>
      <c r="E527">
        <v>333.33</v>
      </c>
      <c r="F527">
        <v>55</v>
      </c>
      <c r="G527">
        <v>513.33333300000004</v>
      </c>
      <c r="H527">
        <v>40.278019999999998</v>
      </c>
      <c r="I527">
        <v>435</v>
      </c>
      <c r="J527">
        <v>60</v>
      </c>
      <c r="K527">
        <v>250</v>
      </c>
      <c r="L527">
        <v>2</v>
      </c>
      <c r="M527">
        <v>8.0186599999999996E-5</v>
      </c>
      <c r="N527">
        <v>556</v>
      </c>
      <c r="O527">
        <v>2.4631420000000001E-2</v>
      </c>
      <c r="P527">
        <v>491</v>
      </c>
      <c r="Q527">
        <v>13208200</v>
      </c>
      <c r="R527">
        <v>25.604310000000002</v>
      </c>
      <c r="S527" s="4">
        <v>160000000000</v>
      </c>
      <c r="T527">
        <v>1</v>
      </c>
      <c r="U527">
        <v>3.3015999999999999E-6</v>
      </c>
      <c r="V527">
        <v>588</v>
      </c>
      <c r="W527">
        <v>2.1355809999999999E-2</v>
      </c>
      <c r="X527">
        <v>475</v>
      </c>
      <c r="Y527">
        <v>12777750</v>
      </c>
      <c r="Z527">
        <v>25.17671</v>
      </c>
      <c r="AA527" s="4">
        <v>3800000000000</v>
      </c>
      <c r="AB527">
        <v>4</v>
      </c>
      <c r="AC527">
        <v>6.5068300000000002E-5</v>
      </c>
      <c r="AD527">
        <v>571</v>
      </c>
      <c r="AE527">
        <v>2.7326699999999999E-2</v>
      </c>
      <c r="AF527">
        <v>478</v>
      </c>
      <c r="AG527">
        <v>12858510</v>
      </c>
      <c r="AH527">
        <v>25.257400000000001</v>
      </c>
      <c r="AI527" s="4">
        <v>190000000000</v>
      </c>
    </row>
    <row r="528" spans="1:35" x14ac:dyDescent="0.3">
      <c r="A528">
        <v>4.0000000000000002E-4</v>
      </c>
      <c r="B528">
        <v>10</v>
      </c>
      <c r="C528">
        <v>1.76</v>
      </c>
      <c r="D528">
        <v>250</v>
      </c>
      <c r="E528">
        <v>333.33</v>
      </c>
      <c r="F528">
        <v>60</v>
      </c>
      <c r="G528">
        <v>518.33333300000004</v>
      </c>
      <c r="H528">
        <v>40.00432</v>
      </c>
      <c r="I528">
        <v>435</v>
      </c>
      <c r="J528">
        <v>60</v>
      </c>
      <c r="K528">
        <v>250</v>
      </c>
      <c r="L528">
        <v>1</v>
      </c>
      <c r="M528">
        <v>1.2855E-6</v>
      </c>
      <c r="N528">
        <v>589</v>
      </c>
      <c r="O528">
        <v>2.8035419999999998E-2</v>
      </c>
      <c r="P528">
        <v>480</v>
      </c>
      <c r="Q528">
        <v>12912380</v>
      </c>
      <c r="R528">
        <v>25.311060000000001</v>
      </c>
      <c r="S528" s="4">
        <v>10000000000000</v>
      </c>
      <c r="T528">
        <v>0</v>
      </c>
      <c r="U528">
        <v>0</v>
      </c>
      <c r="V528">
        <v>653</v>
      </c>
      <c r="W528">
        <v>3.3699199999999999E-2</v>
      </c>
      <c r="X528">
        <v>475</v>
      </c>
      <c r="Y528">
        <v>12777730</v>
      </c>
      <c r="Z528">
        <v>25.17671</v>
      </c>
      <c r="AA528">
        <v>-1</v>
      </c>
      <c r="AB528">
        <v>3</v>
      </c>
      <c r="AC528">
        <v>3.6401800000000001E-5</v>
      </c>
      <c r="AD528">
        <v>617</v>
      </c>
      <c r="AE528">
        <v>2.986434E-2</v>
      </c>
      <c r="AF528">
        <v>470</v>
      </c>
      <c r="AG528">
        <v>12643320</v>
      </c>
      <c r="AH528">
        <v>25.041689999999999</v>
      </c>
      <c r="AI528" s="4">
        <v>340000000000</v>
      </c>
    </row>
    <row r="529" spans="1:35" x14ac:dyDescent="0.3">
      <c r="A529">
        <v>4.0000000000000002E-4</v>
      </c>
      <c r="B529">
        <v>10</v>
      </c>
      <c r="C529">
        <v>1.76</v>
      </c>
      <c r="D529">
        <v>250</v>
      </c>
      <c r="E529">
        <v>333.33</v>
      </c>
      <c r="F529">
        <v>65</v>
      </c>
      <c r="G529">
        <v>523.33333300000004</v>
      </c>
      <c r="H529">
        <v>39.733699999999999</v>
      </c>
      <c r="I529">
        <v>435</v>
      </c>
      <c r="J529">
        <v>60</v>
      </c>
      <c r="K529">
        <v>250</v>
      </c>
      <c r="L529">
        <v>2</v>
      </c>
      <c r="M529">
        <v>1.43124E-5</v>
      </c>
      <c r="N529">
        <v>648</v>
      </c>
      <c r="O529">
        <v>3.5456550000000003E-2</v>
      </c>
      <c r="P529">
        <v>466</v>
      </c>
      <c r="Q529">
        <v>12535800</v>
      </c>
      <c r="R529">
        <v>24.93318</v>
      </c>
      <c r="S529" s="4">
        <v>870000000000</v>
      </c>
      <c r="T529">
        <v>1</v>
      </c>
      <c r="U529">
        <v>8.5219999999999997E-7</v>
      </c>
      <c r="V529">
        <v>647</v>
      </c>
      <c r="W529">
        <v>3.4528070000000001E-2</v>
      </c>
      <c r="X529">
        <v>477</v>
      </c>
      <c r="Y529">
        <v>12831690</v>
      </c>
      <c r="Z529">
        <v>25.230530000000002</v>
      </c>
      <c r="AA529" s="4">
        <v>15000000000000</v>
      </c>
      <c r="AB529">
        <v>1</v>
      </c>
      <c r="AC529">
        <v>1.5099999999999999E-6</v>
      </c>
      <c r="AD529">
        <v>678</v>
      </c>
      <c r="AE529">
        <v>3.5420189999999997E-2</v>
      </c>
      <c r="AF529">
        <v>486</v>
      </c>
      <c r="AG529">
        <v>13073820</v>
      </c>
      <c r="AH529">
        <v>25.471399999999999</v>
      </c>
      <c r="AI529" s="4">
        <v>8600000000000</v>
      </c>
    </row>
    <row r="530" spans="1:35" x14ac:dyDescent="0.3">
      <c r="A530">
        <v>4.0000000000000002E-4</v>
      </c>
      <c r="B530">
        <v>10</v>
      </c>
      <c r="C530">
        <v>1.76</v>
      </c>
      <c r="D530">
        <v>250</v>
      </c>
      <c r="E530">
        <v>333.33</v>
      </c>
      <c r="F530">
        <v>70</v>
      </c>
      <c r="G530">
        <v>528.33333300000004</v>
      </c>
      <c r="H530">
        <v>39.466119999999997</v>
      </c>
      <c r="I530">
        <v>435</v>
      </c>
      <c r="J530">
        <v>60</v>
      </c>
      <c r="K530">
        <v>250</v>
      </c>
      <c r="L530">
        <v>1</v>
      </c>
      <c r="M530">
        <v>7.4789999999999997E-7</v>
      </c>
      <c r="N530">
        <v>683</v>
      </c>
      <c r="O530">
        <v>4.2257040000000003E-2</v>
      </c>
      <c r="P530">
        <v>465</v>
      </c>
      <c r="Q530">
        <v>12508900</v>
      </c>
      <c r="R530">
        <v>24.90598</v>
      </c>
      <c r="S530" s="4">
        <v>16000000000000</v>
      </c>
      <c r="T530">
        <v>0</v>
      </c>
      <c r="U530">
        <v>0</v>
      </c>
      <c r="V530">
        <v>682</v>
      </c>
      <c r="W530">
        <v>4.2546979999999998E-2</v>
      </c>
      <c r="X530">
        <v>483</v>
      </c>
      <c r="Y530">
        <v>12993090</v>
      </c>
      <c r="Z530">
        <v>25.391349999999999</v>
      </c>
      <c r="AA530">
        <v>-1</v>
      </c>
      <c r="AB530">
        <v>0</v>
      </c>
      <c r="AC530">
        <v>0</v>
      </c>
      <c r="AD530">
        <v>700</v>
      </c>
      <c r="AE530">
        <v>4.4618659999999997E-2</v>
      </c>
      <c r="AF530">
        <v>455</v>
      </c>
      <c r="AG530">
        <v>12239880</v>
      </c>
      <c r="AH530">
        <v>24.632470000000001</v>
      </c>
      <c r="AI530">
        <v>-1</v>
      </c>
    </row>
    <row r="531" spans="1:35" x14ac:dyDescent="0.3">
      <c r="A531">
        <v>4.0000000000000002E-4</v>
      </c>
      <c r="B531">
        <v>10</v>
      </c>
      <c r="C531">
        <v>1.76</v>
      </c>
      <c r="D531">
        <v>250</v>
      </c>
      <c r="E531">
        <v>333.33</v>
      </c>
      <c r="F531">
        <v>75</v>
      </c>
      <c r="G531">
        <v>533.33333300000004</v>
      </c>
      <c r="H531">
        <v>39.201540000000001</v>
      </c>
      <c r="I531">
        <v>435</v>
      </c>
      <c r="J531">
        <v>60</v>
      </c>
      <c r="K531">
        <v>250</v>
      </c>
      <c r="L531">
        <v>0</v>
      </c>
      <c r="M531">
        <v>0</v>
      </c>
      <c r="N531">
        <v>777</v>
      </c>
      <c r="O531">
        <v>4.3079060000000002E-2</v>
      </c>
      <c r="P531">
        <v>446</v>
      </c>
      <c r="Q531">
        <v>11997770</v>
      </c>
      <c r="R531">
        <v>24.383849999999999</v>
      </c>
      <c r="S531">
        <v>-1</v>
      </c>
      <c r="T531">
        <v>0</v>
      </c>
      <c r="U531">
        <v>0</v>
      </c>
      <c r="V531">
        <v>774</v>
      </c>
      <c r="W531">
        <v>4.5213099999999999E-2</v>
      </c>
      <c r="X531">
        <v>442</v>
      </c>
      <c r="Y531">
        <v>11890160</v>
      </c>
      <c r="Z531">
        <v>24.272590000000001</v>
      </c>
      <c r="AA531">
        <v>-1</v>
      </c>
      <c r="AB531">
        <v>2</v>
      </c>
      <c r="AC531">
        <v>6.1547999999999999E-6</v>
      </c>
      <c r="AD531">
        <v>796</v>
      </c>
      <c r="AE531">
        <v>4.2734540000000001E-2</v>
      </c>
      <c r="AF531">
        <v>462</v>
      </c>
      <c r="AG531">
        <v>12428220</v>
      </c>
      <c r="AH531">
        <v>24.82423</v>
      </c>
      <c r="AI531" s="4">
        <v>2000000000000</v>
      </c>
    </row>
    <row r="532" spans="1:35" x14ac:dyDescent="0.3">
      <c r="A532">
        <v>4.0000000000000002E-4</v>
      </c>
      <c r="B532">
        <v>10</v>
      </c>
      <c r="C532">
        <v>1.76</v>
      </c>
      <c r="D532">
        <v>250</v>
      </c>
      <c r="E532">
        <v>333.33</v>
      </c>
      <c r="F532">
        <v>80</v>
      </c>
      <c r="G532">
        <v>538.33333300000004</v>
      </c>
      <c r="H532">
        <v>38.939920000000001</v>
      </c>
      <c r="I532">
        <v>435</v>
      </c>
      <c r="J532">
        <v>60</v>
      </c>
      <c r="K532">
        <v>250</v>
      </c>
      <c r="L532">
        <v>0</v>
      </c>
      <c r="M532">
        <v>0</v>
      </c>
      <c r="N532">
        <v>691</v>
      </c>
      <c r="O532">
        <v>5.2431319999999997E-2</v>
      </c>
      <c r="P532">
        <v>445</v>
      </c>
      <c r="Q532">
        <v>11970860</v>
      </c>
      <c r="R532">
        <v>24.356079999999999</v>
      </c>
      <c r="S532">
        <v>-1</v>
      </c>
      <c r="T532">
        <v>0</v>
      </c>
      <c r="U532">
        <v>0</v>
      </c>
      <c r="V532">
        <v>726</v>
      </c>
      <c r="W532">
        <v>5.534331E-2</v>
      </c>
      <c r="X532">
        <v>455</v>
      </c>
      <c r="Y532">
        <v>12239850</v>
      </c>
      <c r="Z532">
        <v>24.632470000000001</v>
      </c>
      <c r="AA532">
        <v>-1</v>
      </c>
      <c r="AB532">
        <v>0</v>
      </c>
      <c r="AC532">
        <v>0</v>
      </c>
      <c r="AD532">
        <v>730</v>
      </c>
      <c r="AE532">
        <v>5.3315170000000002E-2</v>
      </c>
      <c r="AF532">
        <v>417</v>
      </c>
      <c r="AG532">
        <v>11217680</v>
      </c>
      <c r="AH532">
        <v>23.566020000000002</v>
      </c>
      <c r="AI532">
        <v>-1</v>
      </c>
    </row>
    <row r="533" spans="1:35" x14ac:dyDescent="0.3">
      <c r="A533">
        <v>4.0000000000000002E-4</v>
      </c>
      <c r="B533">
        <v>10</v>
      </c>
      <c r="C533">
        <v>1.76</v>
      </c>
      <c r="D533">
        <v>250</v>
      </c>
      <c r="E533">
        <v>333.33</v>
      </c>
      <c r="F533">
        <v>85</v>
      </c>
      <c r="G533">
        <v>543.33333300000004</v>
      </c>
      <c r="H533">
        <v>38.681229999999999</v>
      </c>
      <c r="I533">
        <v>435</v>
      </c>
      <c r="J533">
        <v>60</v>
      </c>
      <c r="K533">
        <v>250</v>
      </c>
      <c r="L533">
        <v>0</v>
      </c>
      <c r="M533">
        <v>0</v>
      </c>
      <c r="N533">
        <v>701</v>
      </c>
      <c r="O533">
        <v>5.6778080000000002E-2</v>
      </c>
      <c r="P533">
        <v>427</v>
      </c>
      <c r="Q533">
        <v>11486670</v>
      </c>
      <c r="R533">
        <v>23.851009999999999</v>
      </c>
      <c r="S533">
        <v>-1</v>
      </c>
      <c r="T533">
        <v>0</v>
      </c>
      <c r="U533">
        <v>0</v>
      </c>
      <c r="V533">
        <v>701</v>
      </c>
      <c r="W533">
        <v>5.6778080000000002E-2</v>
      </c>
      <c r="X533">
        <v>444</v>
      </c>
      <c r="Y533">
        <v>11943950</v>
      </c>
      <c r="Z533">
        <v>24.328279999999999</v>
      </c>
      <c r="AA533">
        <v>-1</v>
      </c>
      <c r="AB533">
        <v>0</v>
      </c>
      <c r="AC533">
        <v>0</v>
      </c>
      <c r="AD533">
        <v>701</v>
      </c>
      <c r="AE533">
        <v>5.6778080000000002E-2</v>
      </c>
      <c r="AF533">
        <v>445</v>
      </c>
      <c r="AG533">
        <v>11970910</v>
      </c>
      <c r="AH533">
        <v>24.356079999999999</v>
      </c>
      <c r="AI533">
        <v>-1</v>
      </c>
    </row>
    <row r="534" spans="1:35" x14ac:dyDescent="0.3">
      <c r="A534">
        <v>4.0000000000000002E-4</v>
      </c>
      <c r="B534">
        <v>10</v>
      </c>
      <c r="C534">
        <v>1.76</v>
      </c>
      <c r="D534">
        <v>250</v>
      </c>
      <c r="E534">
        <v>333.33</v>
      </c>
      <c r="F534">
        <v>90</v>
      </c>
      <c r="G534">
        <v>548.33333300000004</v>
      </c>
      <c r="H534">
        <v>38.425420000000003</v>
      </c>
      <c r="I534">
        <v>435</v>
      </c>
      <c r="J534">
        <v>60</v>
      </c>
      <c r="K534">
        <v>250</v>
      </c>
      <c r="L534">
        <v>0</v>
      </c>
      <c r="M534">
        <v>0</v>
      </c>
      <c r="N534">
        <v>720</v>
      </c>
      <c r="O534">
        <v>6.7030939999999997E-2</v>
      </c>
      <c r="P534">
        <v>433</v>
      </c>
      <c r="Q534">
        <v>11648060</v>
      </c>
      <c r="R534">
        <v>24.020479999999999</v>
      </c>
      <c r="S534">
        <v>-1</v>
      </c>
      <c r="T534">
        <v>0</v>
      </c>
      <c r="U534">
        <v>0</v>
      </c>
      <c r="V534">
        <v>720</v>
      </c>
      <c r="W534">
        <v>6.7030939999999997E-2</v>
      </c>
      <c r="X534">
        <v>449</v>
      </c>
      <c r="Y534">
        <v>12078460</v>
      </c>
      <c r="Z534">
        <v>24.466989999999999</v>
      </c>
      <c r="AA534">
        <v>-1</v>
      </c>
      <c r="AB534">
        <v>0</v>
      </c>
      <c r="AC534">
        <v>0</v>
      </c>
      <c r="AD534">
        <v>720</v>
      </c>
      <c r="AE534">
        <v>6.7030939999999997E-2</v>
      </c>
      <c r="AF534">
        <v>402</v>
      </c>
      <c r="AG534">
        <v>10814160</v>
      </c>
      <c r="AH534">
        <v>23.13232</v>
      </c>
      <c r="AI534">
        <v>-1</v>
      </c>
    </row>
    <row r="535" spans="1:35" x14ac:dyDescent="0.3">
      <c r="A535">
        <v>4.0000000000000002E-4</v>
      </c>
      <c r="B535">
        <v>10</v>
      </c>
      <c r="C535">
        <v>1.76</v>
      </c>
      <c r="D535">
        <v>250</v>
      </c>
      <c r="E535">
        <v>333.33</v>
      </c>
      <c r="F535">
        <v>95</v>
      </c>
      <c r="G535">
        <v>553.33333300000004</v>
      </c>
      <c r="H535">
        <v>38.172460000000001</v>
      </c>
      <c r="I535">
        <v>435</v>
      </c>
      <c r="J535">
        <v>60</v>
      </c>
      <c r="K535">
        <v>250</v>
      </c>
      <c r="L535">
        <v>0</v>
      </c>
      <c r="M535">
        <v>0</v>
      </c>
      <c r="N535">
        <v>779</v>
      </c>
      <c r="O535">
        <v>8.0130270000000003E-2</v>
      </c>
      <c r="P535">
        <v>425</v>
      </c>
      <c r="Q535">
        <v>11432870</v>
      </c>
      <c r="R535">
        <v>23.794270000000001</v>
      </c>
      <c r="S535">
        <v>-1</v>
      </c>
      <c r="T535">
        <v>0</v>
      </c>
      <c r="U535">
        <v>0</v>
      </c>
      <c r="V535">
        <v>779</v>
      </c>
      <c r="W535">
        <v>8.0130270000000003E-2</v>
      </c>
      <c r="X535">
        <v>439</v>
      </c>
      <c r="Y535">
        <v>11809430</v>
      </c>
      <c r="Z535">
        <v>24.188829999999999</v>
      </c>
      <c r="AA535">
        <v>-1</v>
      </c>
      <c r="AB535">
        <v>0</v>
      </c>
      <c r="AC535">
        <v>0</v>
      </c>
      <c r="AD535">
        <v>779</v>
      </c>
      <c r="AE535">
        <v>8.0130270000000003E-2</v>
      </c>
      <c r="AF535">
        <v>428</v>
      </c>
      <c r="AG535">
        <v>11513590</v>
      </c>
      <c r="AH535">
        <v>23.87933</v>
      </c>
      <c r="AI535">
        <v>-1</v>
      </c>
    </row>
    <row r="536" spans="1:35" x14ac:dyDescent="0.3">
      <c r="A536">
        <v>4.0000000000000002E-4</v>
      </c>
      <c r="B536">
        <v>10</v>
      </c>
      <c r="C536">
        <v>1.76</v>
      </c>
      <c r="D536">
        <v>250</v>
      </c>
      <c r="E536">
        <v>333.33</v>
      </c>
      <c r="F536">
        <v>100</v>
      </c>
      <c r="G536">
        <v>558.33333300000004</v>
      </c>
      <c r="H536">
        <v>37.922310000000003</v>
      </c>
      <c r="I536">
        <v>435</v>
      </c>
      <c r="J536">
        <v>60</v>
      </c>
      <c r="K536">
        <v>250</v>
      </c>
      <c r="L536">
        <v>0</v>
      </c>
      <c r="M536">
        <v>0</v>
      </c>
      <c r="N536">
        <v>811</v>
      </c>
      <c r="O536">
        <v>0.1053212</v>
      </c>
      <c r="P536">
        <v>419</v>
      </c>
      <c r="Q536">
        <v>11271460</v>
      </c>
      <c r="R536">
        <v>23.623270000000002</v>
      </c>
      <c r="S536">
        <v>-1</v>
      </c>
      <c r="T536">
        <v>0</v>
      </c>
      <c r="U536">
        <v>0</v>
      </c>
      <c r="V536">
        <v>811</v>
      </c>
      <c r="W536">
        <v>0.1053212</v>
      </c>
      <c r="X536">
        <v>412</v>
      </c>
      <c r="Y536">
        <v>11083140</v>
      </c>
      <c r="Z536">
        <v>23.42229</v>
      </c>
      <c r="AA536">
        <v>-1</v>
      </c>
      <c r="AB536">
        <v>0</v>
      </c>
      <c r="AC536">
        <v>0</v>
      </c>
      <c r="AD536">
        <v>811</v>
      </c>
      <c r="AE536">
        <v>0.1053212</v>
      </c>
      <c r="AF536">
        <v>423</v>
      </c>
      <c r="AG536">
        <v>11379090</v>
      </c>
      <c r="AH536">
        <v>23.737400000000001</v>
      </c>
      <c r="AI536">
        <v>-1</v>
      </c>
    </row>
    <row r="537" spans="1:35" x14ac:dyDescent="0.3">
      <c r="A537">
        <v>4.0000000000000002E-4</v>
      </c>
      <c r="B537">
        <v>10</v>
      </c>
      <c r="C537">
        <v>1.76</v>
      </c>
      <c r="D537">
        <v>250</v>
      </c>
      <c r="E537">
        <v>333.33</v>
      </c>
      <c r="F537">
        <v>2.5</v>
      </c>
      <c r="G537">
        <v>460.83333299999998</v>
      </c>
      <c r="H537">
        <v>43.348199999999999</v>
      </c>
      <c r="I537">
        <v>435</v>
      </c>
      <c r="J537">
        <v>60</v>
      </c>
      <c r="K537">
        <v>250</v>
      </c>
      <c r="L537">
        <v>63</v>
      </c>
      <c r="M537">
        <v>0.42699720000000002</v>
      </c>
      <c r="N537">
        <v>141</v>
      </c>
      <c r="O537">
        <v>1.5111589999999999E-2</v>
      </c>
      <c r="P537">
        <v>604</v>
      </c>
      <c r="Q537">
        <v>16248090</v>
      </c>
      <c r="R537">
        <v>28.453990000000001</v>
      </c>
      <c r="S537" s="4">
        <v>38000000</v>
      </c>
      <c r="T537">
        <v>2</v>
      </c>
      <c r="U537">
        <v>5.4064650000000005E-4</v>
      </c>
      <c r="V537">
        <v>68</v>
      </c>
      <c r="W537">
        <v>1.3138179999999999E-2</v>
      </c>
      <c r="X537">
        <v>607</v>
      </c>
      <c r="Y537">
        <v>16328820</v>
      </c>
      <c r="Z537">
        <v>28.526050000000001</v>
      </c>
      <c r="AA537" s="4">
        <v>30000000000</v>
      </c>
      <c r="AB537">
        <v>54</v>
      </c>
      <c r="AC537">
        <v>1.153548</v>
      </c>
      <c r="AD537">
        <v>59</v>
      </c>
      <c r="AE537">
        <v>1.1524120000000001E-2</v>
      </c>
      <c r="AF537">
        <v>526</v>
      </c>
      <c r="AG537">
        <v>14149870</v>
      </c>
      <c r="AH537">
        <v>26.517240000000001</v>
      </c>
      <c r="AI537" s="4">
        <v>12200000</v>
      </c>
    </row>
    <row r="538" spans="1:35" x14ac:dyDescent="0.3">
      <c r="A538" t="s">
        <v>74</v>
      </c>
      <c r="B538" t="s">
        <v>74</v>
      </c>
      <c r="D538" t="s">
        <v>74</v>
      </c>
      <c r="E538" t="s">
        <v>74</v>
      </c>
      <c r="F538" t="s">
        <v>75</v>
      </c>
      <c r="H538" t="s">
        <v>74</v>
      </c>
      <c r="K538">
        <v>300</v>
      </c>
    </row>
    <row r="539" spans="1:35" x14ac:dyDescent="0.3">
      <c r="A539">
        <v>4.0000000000000002E-4</v>
      </c>
      <c r="B539">
        <v>10</v>
      </c>
      <c r="C539">
        <v>1.76</v>
      </c>
      <c r="D539">
        <v>250</v>
      </c>
      <c r="E539">
        <v>333.33</v>
      </c>
      <c r="F539">
        <v>0</v>
      </c>
      <c r="G539">
        <v>458.33333299999998</v>
      </c>
      <c r="H539">
        <v>46.619230000000002</v>
      </c>
      <c r="I539">
        <v>485</v>
      </c>
      <c r="J539">
        <v>60</v>
      </c>
      <c r="K539">
        <v>300</v>
      </c>
      <c r="L539">
        <v>0</v>
      </c>
      <c r="M539">
        <v>0</v>
      </c>
      <c r="N539">
        <v>0</v>
      </c>
      <c r="O539">
        <v>0</v>
      </c>
      <c r="P539">
        <v>604</v>
      </c>
      <c r="Q539">
        <v>16248090</v>
      </c>
      <c r="R539">
        <v>28.453990000000001</v>
      </c>
      <c r="S539">
        <v>-1</v>
      </c>
      <c r="T539">
        <v>0</v>
      </c>
      <c r="U539">
        <v>0</v>
      </c>
      <c r="V539">
        <v>0</v>
      </c>
      <c r="W539">
        <v>0</v>
      </c>
      <c r="X539">
        <v>607</v>
      </c>
      <c r="Y539">
        <v>16328820</v>
      </c>
      <c r="Z539">
        <v>28.526050000000001</v>
      </c>
      <c r="AA539">
        <v>-1</v>
      </c>
      <c r="AB539">
        <v>1</v>
      </c>
      <c r="AC539">
        <v>2.5429879999999998E-2</v>
      </c>
      <c r="AD539">
        <v>1</v>
      </c>
      <c r="AE539">
        <v>2.9660060000000002E-3</v>
      </c>
      <c r="AF539">
        <v>713</v>
      </c>
      <c r="AG539">
        <v>19180300</v>
      </c>
      <c r="AH539">
        <v>30.9741</v>
      </c>
      <c r="AI539" s="4">
        <v>754000000</v>
      </c>
    </row>
    <row r="540" spans="1:35" x14ac:dyDescent="0.3">
      <c r="A540">
        <v>4.0000000000000002E-4</v>
      </c>
      <c r="B540">
        <v>10</v>
      </c>
      <c r="C540">
        <v>1.76</v>
      </c>
      <c r="D540">
        <v>250</v>
      </c>
      <c r="E540">
        <v>333.33</v>
      </c>
      <c r="F540">
        <v>5</v>
      </c>
      <c r="G540">
        <v>463.33333299999998</v>
      </c>
      <c r="H540">
        <v>46.308810000000001</v>
      </c>
      <c r="I540">
        <v>485</v>
      </c>
      <c r="J540">
        <v>60</v>
      </c>
      <c r="K540">
        <v>300</v>
      </c>
      <c r="L540">
        <v>0</v>
      </c>
      <c r="M540">
        <v>0</v>
      </c>
      <c r="N540">
        <v>4</v>
      </c>
      <c r="O540">
        <v>6.3979379999999999E-4</v>
      </c>
      <c r="P540">
        <v>760</v>
      </c>
      <c r="Q540">
        <v>20444610</v>
      </c>
      <c r="R540">
        <v>32.005200000000002</v>
      </c>
      <c r="S540">
        <v>-1</v>
      </c>
      <c r="T540">
        <v>1</v>
      </c>
      <c r="U540">
        <v>6.5668660000000002E-3</v>
      </c>
      <c r="V540">
        <v>3</v>
      </c>
      <c r="W540">
        <v>1.9099699999999999E-6</v>
      </c>
      <c r="X540">
        <v>749</v>
      </c>
      <c r="Y540">
        <v>20148670</v>
      </c>
      <c r="Z540">
        <v>31.766570000000002</v>
      </c>
      <c r="AA540" s="4">
        <v>3000000000</v>
      </c>
      <c r="AB540">
        <v>1</v>
      </c>
      <c r="AC540">
        <v>6.7109199999999998E-5</v>
      </c>
      <c r="AD540">
        <v>5</v>
      </c>
      <c r="AE540">
        <v>3.1704600000000001E-6</v>
      </c>
      <c r="AF540">
        <v>809</v>
      </c>
      <c r="AG540">
        <v>21762730</v>
      </c>
      <c r="AH540">
        <v>33.049469999999999</v>
      </c>
      <c r="AI540" s="4">
        <v>320000000000</v>
      </c>
    </row>
    <row r="541" spans="1:35" x14ac:dyDescent="0.3">
      <c r="A541">
        <v>4.0000000000000002E-4</v>
      </c>
      <c r="B541">
        <v>10</v>
      </c>
      <c r="C541">
        <v>1.76</v>
      </c>
      <c r="D541">
        <v>250</v>
      </c>
      <c r="E541">
        <v>333.33</v>
      </c>
      <c r="F541">
        <v>10</v>
      </c>
      <c r="G541">
        <v>468.33333299999998</v>
      </c>
      <c r="H541">
        <v>46.001570000000001</v>
      </c>
      <c r="I541">
        <v>485</v>
      </c>
      <c r="J541">
        <v>60</v>
      </c>
      <c r="K541">
        <v>300</v>
      </c>
      <c r="L541">
        <v>0</v>
      </c>
      <c r="M541">
        <v>0</v>
      </c>
      <c r="N541">
        <v>11</v>
      </c>
      <c r="O541">
        <v>7.4012289999999994E-2</v>
      </c>
      <c r="P541">
        <v>804</v>
      </c>
      <c r="Q541">
        <v>21628250</v>
      </c>
      <c r="R541">
        <v>32.94426</v>
      </c>
      <c r="S541">
        <v>-1</v>
      </c>
      <c r="T541">
        <v>0</v>
      </c>
      <c r="U541">
        <v>0</v>
      </c>
      <c r="V541">
        <v>7</v>
      </c>
      <c r="W541">
        <v>6.8709519999999996E-2</v>
      </c>
      <c r="X541">
        <v>820</v>
      </c>
      <c r="Y541">
        <v>22058630</v>
      </c>
      <c r="Z541">
        <v>33.279890000000002</v>
      </c>
      <c r="AA541">
        <v>-1</v>
      </c>
      <c r="AB541">
        <v>2</v>
      </c>
      <c r="AC541">
        <v>8.2292950000000004E-2</v>
      </c>
      <c r="AD541">
        <v>13</v>
      </c>
      <c r="AE541">
        <v>0.11993769999999999</v>
      </c>
      <c r="AF541">
        <v>771</v>
      </c>
      <c r="AG541">
        <v>20740560</v>
      </c>
      <c r="AH541">
        <v>32.242240000000002</v>
      </c>
      <c r="AI541" s="4">
        <v>252000000</v>
      </c>
    </row>
    <row r="542" spans="1:35" x14ac:dyDescent="0.3">
      <c r="A542">
        <v>4.0000000000000002E-4</v>
      </c>
      <c r="B542">
        <v>10</v>
      </c>
      <c r="C542">
        <v>1.76</v>
      </c>
      <c r="D542">
        <v>250</v>
      </c>
      <c r="E542">
        <v>333.33</v>
      </c>
      <c r="F542">
        <v>15</v>
      </c>
      <c r="G542">
        <v>473.33333299999998</v>
      </c>
      <c r="H542">
        <v>45.697470000000003</v>
      </c>
      <c r="I542">
        <v>485</v>
      </c>
      <c r="J542">
        <v>60</v>
      </c>
      <c r="K542">
        <v>300</v>
      </c>
      <c r="L542">
        <v>2</v>
      </c>
      <c r="M542">
        <v>4.9037219999999999E-2</v>
      </c>
      <c r="N542">
        <v>17</v>
      </c>
      <c r="O542">
        <v>0.3277371</v>
      </c>
      <c r="P542">
        <v>741</v>
      </c>
      <c r="Q542">
        <v>19933490</v>
      </c>
      <c r="R542">
        <v>31.592009999999998</v>
      </c>
      <c r="S542" s="4">
        <v>406000000</v>
      </c>
      <c r="T542">
        <v>0</v>
      </c>
      <c r="U542">
        <v>0</v>
      </c>
      <c r="V542">
        <v>21</v>
      </c>
      <c r="W542">
        <v>0.34121000000000001</v>
      </c>
      <c r="X542">
        <v>736</v>
      </c>
      <c r="Y542">
        <v>19798990</v>
      </c>
      <c r="Z542">
        <v>31.48246</v>
      </c>
      <c r="AA542">
        <v>-1</v>
      </c>
      <c r="AB542">
        <v>0</v>
      </c>
      <c r="AC542">
        <v>0</v>
      </c>
      <c r="AD542">
        <v>14</v>
      </c>
      <c r="AE542">
        <v>0.1434348</v>
      </c>
      <c r="AF542">
        <v>772</v>
      </c>
      <c r="AG542">
        <v>20767450</v>
      </c>
      <c r="AH542">
        <v>32.263719999999999</v>
      </c>
      <c r="AI542">
        <v>-1</v>
      </c>
    </row>
    <row r="543" spans="1:35" x14ac:dyDescent="0.3">
      <c r="A543">
        <v>4.0000000000000002E-4</v>
      </c>
      <c r="B543">
        <v>10</v>
      </c>
      <c r="C543">
        <v>1.76</v>
      </c>
      <c r="D543">
        <v>250</v>
      </c>
      <c r="E543">
        <v>333.33</v>
      </c>
      <c r="F543">
        <v>20</v>
      </c>
      <c r="G543">
        <v>478.33333299999998</v>
      </c>
      <c r="H543">
        <v>45.396500000000003</v>
      </c>
      <c r="I543">
        <v>485</v>
      </c>
      <c r="J543">
        <v>60</v>
      </c>
      <c r="K543">
        <v>300</v>
      </c>
      <c r="L543">
        <v>0</v>
      </c>
      <c r="M543">
        <v>0</v>
      </c>
      <c r="N543">
        <v>37</v>
      </c>
      <c r="O543">
        <v>5.3382560000000003E-2</v>
      </c>
      <c r="P543">
        <v>773</v>
      </c>
      <c r="Q543">
        <v>20794290</v>
      </c>
      <c r="R543">
        <v>32.285179999999997</v>
      </c>
      <c r="S543">
        <v>-1</v>
      </c>
      <c r="T543">
        <v>0</v>
      </c>
      <c r="U543">
        <v>0</v>
      </c>
      <c r="V543">
        <v>36</v>
      </c>
      <c r="W543">
        <v>0.10635849999999999</v>
      </c>
      <c r="X543">
        <v>791</v>
      </c>
      <c r="Y543">
        <v>21278480</v>
      </c>
      <c r="Z543">
        <v>32.669310000000003</v>
      </c>
      <c r="AA543">
        <v>-1</v>
      </c>
      <c r="AB543">
        <v>2</v>
      </c>
      <c r="AC543">
        <v>1.124094E-4</v>
      </c>
      <c r="AD543">
        <v>31</v>
      </c>
      <c r="AE543">
        <v>3.1273840000000001E-5</v>
      </c>
      <c r="AF543">
        <v>765</v>
      </c>
      <c r="AG543">
        <v>20579110</v>
      </c>
      <c r="AH543">
        <v>32.113140000000001</v>
      </c>
      <c r="AI543" s="4">
        <v>180000000000</v>
      </c>
    </row>
    <row r="544" spans="1:35" x14ac:dyDescent="0.3">
      <c r="A544">
        <v>4.0000000000000002E-4</v>
      </c>
      <c r="B544">
        <v>10</v>
      </c>
      <c r="C544">
        <v>1.76</v>
      </c>
      <c r="D544">
        <v>250</v>
      </c>
      <c r="E544">
        <v>333.33</v>
      </c>
      <c r="F544">
        <v>25</v>
      </c>
      <c r="G544">
        <v>483.33333299999998</v>
      </c>
      <c r="H544">
        <v>45.098610000000001</v>
      </c>
      <c r="I544">
        <v>485</v>
      </c>
      <c r="J544">
        <v>60</v>
      </c>
      <c r="K544">
        <v>300</v>
      </c>
      <c r="L544">
        <v>4</v>
      </c>
      <c r="M544">
        <v>0.15768879999999999</v>
      </c>
      <c r="N544">
        <v>41</v>
      </c>
      <c r="O544">
        <v>0.86967910000000004</v>
      </c>
      <c r="P544">
        <v>757</v>
      </c>
      <c r="Q544">
        <v>20363870</v>
      </c>
      <c r="R544">
        <v>31.940270000000002</v>
      </c>
      <c r="S544" s="4">
        <v>129000000</v>
      </c>
      <c r="T544">
        <v>3</v>
      </c>
      <c r="U544">
        <v>9.3214290000000005E-2</v>
      </c>
      <c r="V544">
        <v>33</v>
      </c>
      <c r="W544">
        <v>1.1647650000000001</v>
      </c>
      <c r="X544">
        <v>716</v>
      </c>
      <c r="Y544">
        <v>19260950</v>
      </c>
      <c r="Z544">
        <v>31.04083</v>
      </c>
      <c r="AA544" s="4">
        <v>206000000</v>
      </c>
      <c r="AB544">
        <v>3</v>
      </c>
      <c r="AC544">
        <v>7.8347159999999999E-2</v>
      </c>
      <c r="AD544">
        <v>39</v>
      </c>
      <c r="AE544">
        <v>1.077528</v>
      </c>
      <c r="AF544">
        <v>767</v>
      </c>
      <c r="AG544">
        <v>20632910</v>
      </c>
      <c r="AH544">
        <v>32.156230000000001</v>
      </c>
      <c r="AI544" s="4">
        <v>263000000</v>
      </c>
    </row>
    <row r="545" spans="1:35" x14ac:dyDescent="0.3">
      <c r="A545">
        <v>4.0000000000000002E-4</v>
      </c>
      <c r="B545">
        <v>10</v>
      </c>
      <c r="C545">
        <v>1.76</v>
      </c>
      <c r="D545">
        <v>250</v>
      </c>
      <c r="E545">
        <v>333.33</v>
      </c>
      <c r="F545">
        <v>30</v>
      </c>
      <c r="G545">
        <v>488.33333299999998</v>
      </c>
      <c r="H545">
        <v>44.803780000000003</v>
      </c>
      <c r="I545">
        <v>485</v>
      </c>
      <c r="J545">
        <v>60</v>
      </c>
      <c r="K545">
        <v>300</v>
      </c>
      <c r="L545">
        <v>0</v>
      </c>
      <c r="M545">
        <v>0</v>
      </c>
      <c r="N545">
        <v>28</v>
      </c>
      <c r="O545">
        <v>0.61642300000000005</v>
      </c>
      <c r="P545">
        <v>687</v>
      </c>
      <c r="Q545">
        <v>18480790</v>
      </c>
      <c r="R545">
        <v>30.390219999999999</v>
      </c>
      <c r="S545">
        <v>-1</v>
      </c>
      <c r="T545">
        <v>1</v>
      </c>
      <c r="U545">
        <v>6.2106000000000005E-5</v>
      </c>
      <c r="V545">
        <v>30</v>
      </c>
      <c r="W545">
        <v>0.7222075</v>
      </c>
      <c r="X545">
        <v>690</v>
      </c>
      <c r="Y545">
        <v>18561470</v>
      </c>
      <c r="Z545">
        <v>30.458110000000001</v>
      </c>
      <c r="AA545" s="4">
        <v>290000000000</v>
      </c>
      <c r="AB545">
        <v>6</v>
      </c>
      <c r="AC545">
        <v>0.26853070000000001</v>
      </c>
      <c r="AD545">
        <v>29</v>
      </c>
      <c r="AE545">
        <v>0.49402560000000001</v>
      </c>
      <c r="AF545">
        <v>700</v>
      </c>
      <c r="AG545">
        <v>18830470</v>
      </c>
      <c r="AH545">
        <v>30.683409999999999</v>
      </c>
      <c r="AI545" s="4">
        <v>70100000</v>
      </c>
    </row>
    <row r="546" spans="1:35" x14ac:dyDescent="0.3">
      <c r="A546">
        <v>4.0000000000000002E-4</v>
      </c>
      <c r="B546">
        <v>10</v>
      </c>
      <c r="C546">
        <v>1.76</v>
      </c>
      <c r="D546">
        <v>250</v>
      </c>
      <c r="E546">
        <v>333.33</v>
      </c>
      <c r="F546">
        <v>35</v>
      </c>
      <c r="G546">
        <v>493.33333299999998</v>
      </c>
      <c r="H546">
        <v>44.511969999999998</v>
      </c>
      <c r="I546">
        <v>485</v>
      </c>
      <c r="J546">
        <v>60</v>
      </c>
      <c r="K546">
        <v>300</v>
      </c>
      <c r="L546">
        <v>0</v>
      </c>
      <c r="M546">
        <v>0</v>
      </c>
      <c r="N546">
        <v>46</v>
      </c>
      <c r="O546">
        <v>1.323048</v>
      </c>
      <c r="P546">
        <v>750</v>
      </c>
      <c r="Q546">
        <v>20175560</v>
      </c>
      <c r="R546">
        <v>31.788329999999998</v>
      </c>
      <c r="S546">
        <v>-1</v>
      </c>
      <c r="T546">
        <v>5</v>
      </c>
      <c r="U546">
        <v>0.30703279999999999</v>
      </c>
      <c r="V546">
        <v>51</v>
      </c>
      <c r="W546">
        <v>1.2667349999999999</v>
      </c>
      <c r="X546">
        <v>703</v>
      </c>
      <c r="Y546">
        <v>18911210</v>
      </c>
      <c r="Z546">
        <v>30.750710000000002</v>
      </c>
      <c r="AA546" s="4">
        <v>61500000</v>
      </c>
      <c r="AB546">
        <v>5</v>
      </c>
      <c r="AC546">
        <v>3.8691990000000002E-2</v>
      </c>
      <c r="AD546">
        <v>51</v>
      </c>
      <c r="AE546">
        <v>0.95267659999999998</v>
      </c>
      <c r="AF546">
        <v>703</v>
      </c>
      <c r="AG546">
        <v>18911210</v>
      </c>
      <c r="AH546">
        <v>30.750710000000002</v>
      </c>
      <c r="AI546" s="4">
        <v>488000000</v>
      </c>
    </row>
    <row r="547" spans="1:35" x14ac:dyDescent="0.3">
      <c r="A547">
        <v>4.0000000000000002E-4</v>
      </c>
      <c r="B547">
        <v>10</v>
      </c>
      <c r="C547">
        <v>1.76</v>
      </c>
      <c r="D547">
        <v>250</v>
      </c>
      <c r="E547">
        <v>333.33</v>
      </c>
      <c r="F547">
        <v>40</v>
      </c>
      <c r="G547">
        <v>498.33333299999998</v>
      </c>
      <c r="H547">
        <v>44.223149999999997</v>
      </c>
      <c r="I547">
        <v>485</v>
      </c>
      <c r="J547">
        <v>60</v>
      </c>
      <c r="K547">
        <v>300</v>
      </c>
      <c r="L547">
        <v>6</v>
      </c>
      <c r="M547">
        <v>0.31296269999999998</v>
      </c>
      <c r="N547">
        <v>44</v>
      </c>
      <c r="O547">
        <v>1.010581</v>
      </c>
      <c r="P547">
        <v>694</v>
      </c>
      <c r="Q547">
        <v>18669110</v>
      </c>
      <c r="R547">
        <v>30.548410000000001</v>
      </c>
      <c r="S547" s="4">
        <v>59600000</v>
      </c>
      <c r="T547">
        <v>2</v>
      </c>
      <c r="U547">
        <v>0.15313180000000001</v>
      </c>
      <c r="V547">
        <v>43</v>
      </c>
      <c r="W547">
        <v>0.86428780000000005</v>
      </c>
      <c r="X547">
        <v>755</v>
      </c>
      <c r="Y547">
        <v>20310020</v>
      </c>
      <c r="Z547">
        <v>31.896930000000001</v>
      </c>
      <c r="AA547" s="4">
        <v>132000000</v>
      </c>
      <c r="AB547">
        <v>2</v>
      </c>
      <c r="AC547">
        <v>8.2362950000000004E-2</v>
      </c>
      <c r="AD547">
        <v>47</v>
      </c>
      <c r="AE547">
        <v>1.154741</v>
      </c>
      <c r="AF547">
        <v>669</v>
      </c>
      <c r="AG547">
        <v>17996630</v>
      </c>
      <c r="AH547">
        <v>29.979980000000001</v>
      </c>
      <c r="AI547" s="4">
        <v>218000000</v>
      </c>
    </row>
    <row r="548" spans="1:35" x14ac:dyDescent="0.3">
      <c r="A548">
        <v>4.0000000000000002E-4</v>
      </c>
      <c r="B548">
        <v>10</v>
      </c>
      <c r="C548">
        <v>1.76</v>
      </c>
      <c r="D548">
        <v>250</v>
      </c>
      <c r="E548">
        <v>333.33</v>
      </c>
      <c r="F548">
        <v>45</v>
      </c>
      <c r="G548">
        <v>503.33333299999998</v>
      </c>
      <c r="H548">
        <v>43.9373</v>
      </c>
      <c r="I548">
        <v>485</v>
      </c>
      <c r="J548">
        <v>60</v>
      </c>
      <c r="K548">
        <v>300</v>
      </c>
      <c r="L548">
        <v>1</v>
      </c>
      <c r="M548">
        <v>6.1333949999999998E-2</v>
      </c>
      <c r="N548">
        <v>56</v>
      </c>
      <c r="O548">
        <v>0.88189580000000001</v>
      </c>
      <c r="P548">
        <v>673</v>
      </c>
      <c r="Q548">
        <v>18104180</v>
      </c>
      <c r="R548">
        <v>30.071580000000001</v>
      </c>
      <c r="S548" s="4">
        <v>295000000</v>
      </c>
      <c r="T548">
        <v>9</v>
      </c>
      <c r="U548">
        <v>0.5623823</v>
      </c>
      <c r="V548">
        <v>44</v>
      </c>
      <c r="W548">
        <v>0.457673</v>
      </c>
      <c r="X548">
        <v>752</v>
      </c>
      <c r="Y548">
        <v>20229300</v>
      </c>
      <c r="Z548">
        <v>31.831810000000001</v>
      </c>
      <c r="AA548" s="4">
        <v>35900000</v>
      </c>
      <c r="AB548">
        <v>4</v>
      </c>
      <c r="AC548">
        <v>9.9062919999999999E-2</v>
      </c>
      <c r="AD548">
        <v>53</v>
      </c>
      <c r="AE548">
        <v>0.89858879999999997</v>
      </c>
      <c r="AF548">
        <v>674</v>
      </c>
      <c r="AG548">
        <v>18131090</v>
      </c>
      <c r="AH548">
        <v>30.094449999999998</v>
      </c>
      <c r="AI548" s="4">
        <v>183000000</v>
      </c>
    </row>
    <row r="549" spans="1:35" x14ac:dyDescent="0.3">
      <c r="A549">
        <v>4.0000000000000002E-4</v>
      </c>
      <c r="B549">
        <v>10</v>
      </c>
      <c r="C549">
        <v>1.76</v>
      </c>
      <c r="D549">
        <v>250</v>
      </c>
      <c r="E549">
        <v>333.33</v>
      </c>
      <c r="F549">
        <v>50</v>
      </c>
      <c r="G549">
        <v>508.33333299999998</v>
      </c>
      <c r="H549">
        <v>43.65437</v>
      </c>
      <c r="I549">
        <v>485</v>
      </c>
      <c r="J549">
        <v>60</v>
      </c>
      <c r="K549">
        <v>300</v>
      </c>
      <c r="L549">
        <v>4</v>
      </c>
      <c r="M549">
        <v>7.5273619999999999E-2</v>
      </c>
      <c r="N549">
        <v>78</v>
      </c>
      <c r="O549">
        <v>1.404887</v>
      </c>
      <c r="P549">
        <v>658</v>
      </c>
      <c r="Q549">
        <v>17700700</v>
      </c>
      <c r="R549">
        <v>29.726759999999999</v>
      </c>
      <c r="S549" s="4">
        <v>235000000</v>
      </c>
      <c r="T549">
        <v>2</v>
      </c>
      <c r="U549">
        <v>0.1562595</v>
      </c>
      <c r="V549">
        <v>67</v>
      </c>
      <c r="W549">
        <v>0.96070529999999998</v>
      </c>
      <c r="X549">
        <v>734</v>
      </c>
      <c r="Y549">
        <v>19745120</v>
      </c>
      <c r="Z549">
        <v>31.438549999999999</v>
      </c>
      <c r="AA549" s="4">
        <v>126000000</v>
      </c>
      <c r="AB549">
        <v>2</v>
      </c>
      <c r="AC549">
        <v>3.127183E-3</v>
      </c>
      <c r="AD549">
        <v>89</v>
      </c>
      <c r="AE549">
        <v>1.2082059999999999</v>
      </c>
      <c r="AF549">
        <v>697</v>
      </c>
      <c r="AG549">
        <v>18749870</v>
      </c>
      <c r="AH549">
        <v>30.61598</v>
      </c>
      <c r="AI549" s="4">
        <v>5900000000</v>
      </c>
    </row>
    <row r="550" spans="1:35" x14ac:dyDescent="0.3">
      <c r="A550">
        <v>4.0000000000000002E-4</v>
      </c>
      <c r="B550">
        <v>10</v>
      </c>
      <c r="C550">
        <v>1.76</v>
      </c>
      <c r="D550">
        <v>250</v>
      </c>
      <c r="E550">
        <v>333.33</v>
      </c>
      <c r="F550">
        <v>55</v>
      </c>
      <c r="G550">
        <v>513.33333300000004</v>
      </c>
      <c r="H550">
        <v>43.374339999999997</v>
      </c>
      <c r="I550">
        <v>485</v>
      </c>
      <c r="J550">
        <v>60</v>
      </c>
      <c r="K550">
        <v>300</v>
      </c>
      <c r="L550">
        <v>29</v>
      </c>
      <c r="M550">
        <v>0.73373049999999995</v>
      </c>
      <c r="N550">
        <v>174</v>
      </c>
      <c r="O550">
        <v>2.3169949999999999</v>
      </c>
      <c r="P550">
        <v>654</v>
      </c>
      <c r="Q550">
        <v>17593080</v>
      </c>
      <c r="R550">
        <v>29.63419</v>
      </c>
      <c r="S550" s="4">
        <v>23900000</v>
      </c>
      <c r="T550">
        <v>36</v>
      </c>
      <c r="U550">
        <v>0.8921808</v>
      </c>
      <c r="V550">
        <v>167</v>
      </c>
      <c r="W550">
        <v>2.8950070000000001</v>
      </c>
      <c r="X550">
        <v>688</v>
      </c>
      <c r="Y550">
        <v>18507630</v>
      </c>
      <c r="Z550">
        <v>30.412859999999998</v>
      </c>
      <c r="AA550" s="4">
        <v>20700000</v>
      </c>
      <c r="AB550">
        <v>25</v>
      </c>
      <c r="AC550">
        <v>0.78951329999999997</v>
      </c>
      <c r="AD550">
        <v>181</v>
      </c>
      <c r="AE550">
        <v>2.1991990000000001</v>
      </c>
      <c r="AF550">
        <v>650</v>
      </c>
      <c r="AG550">
        <v>17485440</v>
      </c>
      <c r="AH550">
        <v>29.541360000000001</v>
      </c>
      <c r="AI550" s="4">
        <v>22100000</v>
      </c>
    </row>
    <row r="551" spans="1:35" x14ac:dyDescent="0.3">
      <c r="A551">
        <v>4.0000000000000002E-4</v>
      </c>
      <c r="B551">
        <v>10</v>
      </c>
      <c r="C551">
        <v>1.76</v>
      </c>
      <c r="D551">
        <v>250</v>
      </c>
      <c r="E551">
        <v>333.33</v>
      </c>
      <c r="F551">
        <v>60</v>
      </c>
      <c r="G551">
        <v>518.33333300000004</v>
      </c>
      <c r="H551">
        <v>43.097180000000002</v>
      </c>
      <c r="I551">
        <v>485</v>
      </c>
      <c r="J551">
        <v>60</v>
      </c>
      <c r="K551">
        <v>300</v>
      </c>
      <c r="L551">
        <v>29</v>
      </c>
      <c r="M551">
        <v>0.61499320000000002</v>
      </c>
      <c r="N551">
        <v>226</v>
      </c>
      <c r="O551">
        <v>2.1544620000000001</v>
      </c>
      <c r="P551">
        <v>673</v>
      </c>
      <c r="Q551">
        <v>18104200</v>
      </c>
      <c r="R551">
        <v>30.071580000000001</v>
      </c>
      <c r="S551" s="4">
        <v>29400000</v>
      </c>
      <c r="T551">
        <v>30</v>
      </c>
      <c r="U551">
        <v>0.42568139999999999</v>
      </c>
      <c r="V551">
        <v>224</v>
      </c>
      <c r="W551">
        <v>2.6167340000000001</v>
      </c>
      <c r="X551">
        <v>645</v>
      </c>
      <c r="Y551">
        <v>17350970</v>
      </c>
      <c r="Z551">
        <v>29.424939999999999</v>
      </c>
      <c r="AA551" s="4">
        <v>40700000</v>
      </c>
      <c r="AB551">
        <v>26</v>
      </c>
      <c r="AC551">
        <v>0.66397260000000002</v>
      </c>
      <c r="AD551">
        <v>226</v>
      </c>
      <c r="AE551">
        <v>2.955619</v>
      </c>
      <c r="AF551">
        <v>645</v>
      </c>
      <c r="AG551">
        <v>17351020</v>
      </c>
      <c r="AH551">
        <v>29.424939999999999</v>
      </c>
      <c r="AI551" s="4">
        <v>26100000</v>
      </c>
    </row>
    <row r="552" spans="1:35" x14ac:dyDescent="0.3">
      <c r="A552">
        <v>4.0000000000000002E-4</v>
      </c>
      <c r="B552">
        <v>10</v>
      </c>
      <c r="C552">
        <v>1.76</v>
      </c>
      <c r="D552">
        <v>250</v>
      </c>
      <c r="E552">
        <v>333.33</v>
      </c>
      <c r="F552">
        <v>65</v>
      </c>
      <c r="G552">
        <v>523.33333300000004</v>
      </c>
      <c r="H552">
        <v>42.822859999999999</v>
      </c>
      <c r="I552">
        <v>485</v>
      </c>
      <c r="J552">
        <v>60</v>
      </c>
      <c r="K552">
        <v>300</v>
      </c>
      <c r="L552">
        <v>42</v>
      </c>
      <c r="M552">
        <v>0.62435090000000004</v>
      </c>
      <c r="N552">
        <v>248</v>
      </c>
      <c r="O552">
        <v>2.182178</v>
      </c>
      <c r="P552">
        <v>647</v>
      </c>
      <c r="Q552">
        <v>17404820</v>
      </c>
      <c r="R552">
        <v>29.47156</v>
      </c>
      <c r="S552" s="4">
        <v>27800000</v>
      </c>
      <c r="T552">
        <v>44</v>
      </c>
      <c r="U552">
        <v>1.510734</v>
      </c>
      <c r="V552">
        <v>253</v>
      </c>
      <c r="W552">
        <v>2.0780310000000002</v>
      </c>
      <c r="X552">
        <v>641</v>
      </c>
      <c r="Y552">
        <v>17243290</v>
      </c>
      <c r="Z552">
        <v>29.331510000000002</v>
      </c>
      <c r="AA552" s="4">
        <v>11400000</v>
      </c>
      <c r="AB552">
        <v>20</v>
      </c>
      <c r="AC552">
        <v>0.40767229999999999</v>
      </c>
      <c r="AD552">
        <v>266</v>
      </c>
      <c r="AE552">
        <v>2.7169080000000001</v>
      </c>
      <c r="AF552">
        <v>664</v>
      </c>
      <c r="AG552">
        <v>17862140</v>
      </c>
      <c r="AH552">
        <v>29.865120000000001</v>
      </c>
      <c r="AI552" s="4">
        <v>43800000</v>
      </c>
    </row>
    <row r="553" spans="1:35" x14ac:dyDescent="0.3">
      <c r="A553">
        <v>4.0000000000000002E-4</v>
      </c>
      <c r="B553">
        <v>10</v>
      </c>
      <c r="C553">
        <v>1.76</v>
      </c>
      <c r="D553">
        <v>250</v>
      </c>
      <c r="E553">
        <v>333.33</v>
      </c>
      <c r="F553">
        <v>70</v>
      </c>
      <c r="G553">
        <v>528.33333300000004</v>
      </c>
      <c r="H553">
        <v>42.551340000000003</v>
      </c>
      <c r="I553">
        <v>485</v>
      </c>
      <c r="J553">
        <v>60</v>
      </c>
      <c r="K553">
        <v>300</v>
      </c>
      <c r="L553">
        <v>20</v>
      </c>
      <c r="M553">
        <v>0.3671085</v>
      </c>
      <c r="N553">
        <v>287</v>
      </c>
      <c r="O553">
        <v>2.2950940000000002</v>
      </c>
      <c r="P553">
        <v>617</v>
      </c>
      <c r="Q553">
        <v>16597770</v>
      </c>
      <c r="R553">
        <v>28.765090000000001</v>
      </c>
      <c r="S553" s="4">
        <v>45200000</v>
      </c>
      <c r="T553">
        <v>14</v>
      </c>
      <c r="U553">
        <v>0.2068603</v>
      </c>
      <c r="V553">
        <v>244</v>
      </c>
      <c r="W553">
        <v>1.8266020000000001</v>
      </c>
      <c r="X553">
        <v>633</v>
      </c>
      <c r="Y553">
        <v>17028170</v>
      </c>
      <c r="Z553">
        <v>29.143820000000002</v>
      </c>
      <c r="AA553" s="4">
        <v>82300000</v>
      </c>
      <c r="AB553">
        <v>24</v>
      </c>
      <c r="AC553">
        <v>0.38369389999999998</v>
      </c>
      <c r="AD553">
        <v>249</v>
      </c>
      <c r="AE553">
        <v>1.9222539999999999</v>
      </c>
      <c r="AF553">
        <v>606</v>
      </c>
      <c r="AG553">
        <v>16301890</v>
      </c>
      <c r="AH553">
        <v>28.502050000000001</v>
      </c>
      <c r="AI553" s="4">
        <v>42400000</v>
      </c>
    </row>
    <row r="554" spans="1:35" x14ac:dyDescent="0.3">
      <c r="A554">
        <v>4.0000000000000002E-4</v>
      </c>
      <c r="B554">
        <v>10</v>
      </c>
      <c r="C554">
        <v>1.76</v>
      </c>
      <c r="D554">
        <v>250</v>
      </c>
      <c r="E554">
        <v>333.33</v>
      </c>
      <c r="F554">
        <v>75</v>
      </c>
      <c r="G554">
        <v>533.33333300000004</v>
      </c>
      <c r="H554">
        <v>42.282600000000002</v>
      </c>
      <c r="I554">
        <v>485</v>
      </c>
      <c r="J554">
        <v>60</v>
      </c>
      <c r="K554">
        <v>300</v>
      </c>
      <c r="L554">
        <v>10</v>
      </c>
      <c r="M554">
        <v>5.9350569999999998E-2</v>
      </c>
      <c r="N554">
        <v>367</v>
      </c>
      <c r="O554">
        <v>1.0560419999999999</v>
      </c>
      <c r="P554">
        <v>637</v>
      </c>
      <c r="Q554">
        <v>17135800</v>
      </c>
      <c r="R554">
        <v>29.2378</v>
      </c>
      <c r="S554" s="4">
        <v>288000000</v>
      </c>
      <c r="T554">
        <v>9</v>
      </c>
      <c r="U554">
        <v>7.9404939999999993E-3</v>
      </c>
      <c r="V554">
        <v>299</v>
      </c>
      <c r="W554">
        <v>0.7198135</v>
      </c>
      <c r="X554">
        <v>635</v>
      </c>
      <c r="Y554">
        <v>17081960</v>
      </c>
      <c r="Z554">
        <v>29.190840000000001</v>
      </c>
      <c r="AA554" s="4">
        <v>2100000000</v>
      </c>
      <c r="AB554">
        <v>14</v>
      </c>
      <c r="AC554">
        <v>2.559208E-2</v>
      </c>
      <c r="AD554">
        <v>311</v>
      </c>
      <c r="AE554">
        <v>0.81187120000000002</v>
      </c>
      <c r="AF554">
        <v>617</v>
      </c>
      <c r="AG554">
        <v>16597810</v>
      </c>
      <c r="AH554">
        <v>28.765090000000001</v>
      </c>
      <c r="AI554" s="4">
        <v>648000000</v>
      </c>
    </row>
    <row r="555" spans="1:35" x14ac:dyDescent="0.3">
      <c r="A555">
        <v>4.0000000000000002E-4</v>
      </c>
      <c r="B555">
        <v>10</v>
      </c>
      <c r="C555">
        <v>1.76</v>
      </c>
      <c r="D555">
        <v>250</v>
      </c>
      <c r="E555">
        <v>333.33</v>
      </c>
      <c r="F555">
        <v>80</v>
      </c>
      <c r="G555">
        <v>538.33333300000004</v>
      </c>
      <c r="H555">
        <v>42.016599999999997</v>
      </c>
      <c r="I555">
        <v>485</v>
      </c>
      <c r="J555">
        <v>60</v>
      </c>
      <c r="K555">
        <v>300</v>
      </c>
      <c r="L555">
        <v>6</v>
      </c>
      <c r="M555">
        <v>2.0353810000000002E-3</v>
      </c>
      <c r="N555">
        <v>279</v>
      </c>
      <c r="O555">
        <v>0.44882529999999998</v>
      </c>
      <c r="P555">
        <v>599</v>
      </c>
      <c r="Q555">
        <v>16113580</v>
      </c>
      <c r="R555">
        <v>28.333500000000001</v>
      </c>
      <c r="S555" s="4">
        <v>7900000000</v>
      </c>
      <c r="T555">
        <v>3</v>
      </c>
      <c r="U555">
        <v>1.1162489999999999E-3</v>
      </c>
      <c r="V555">
        <v>303</v>
      </c>
      <c r="W555">
        <v>0.47012409999999999</v>
      </c>
      <c r="X555">
        <v>630</v>
      </c>
      <c r="Y555">
        <v>16947470</v>
      </c>
      <c r="Z555">
        <v>29.073149999999998</v>
      </c>
      <c r="AA555" s="4">
        <v>15000000000</v>
      </c>
      <c r="AB555">
        <v>2</v>
      </c>
      <c r="AC555">
        <v>9.1520080000000004E-2</v>
      </c>
      <c r="AD555">
        <v>266</v>
      </c>
      <c r="AE555">
        <v>0.40909479999999998</v>
      </c>
      <c r="AF555">
        <v>618</v>
      </c>
      <c r="AG555">
        <v>16624710</v>
      </c>
      <c r="AH555">
        <v>28.788889999999999</v>
      </c>
      <c r="AI555" s="4">
        <v>181000000</v>
      </c>
    </row>
    <row r="556" spans="1:35" x14ac:dyDescent="0.3">
      <c r="A556">
        <v>4.0000000000000002E-4</v>
      </c>
      <c r="B556">
        <v>10</v>
      </c>
      <c r="C556">
        <v>1.76</v>
      </c>
      <c r="D556">
        <v>250</v>
      </c>
      <c r="E556">
        <v>333.33</v>
      </c>
      <c r="F556">
        <v>85</v>
      </c>
      <c r="G556">
        <v>543.33333300000004</v>
      </c>
      <c r="H556">
        <v>41.753309999999999</v>
      </c>
      <c r="I556">
        <v>485</v>
      </c>
      <c r="J556">
        <v>60</v>
      </c>
      <c r="K556">
        <v>300</v>
      </c>
      <c r="L556">
        <v>3</v>
      </c>
      <c r="M556">
        <v>3.0518170000000001E-3</v>
      </c>
      <c r="N556">
        <v>274</v>
      </c>
      <c r="O556">
        <v>0.15037410000000001</v>
      </c>
      <c r="P556">
        <v>576</v>
      </c>
      <c r="Q556">
        <v>15494840</v>
      </c>
      <c r="R556">
        <v>27.77308</v>
      </c>
      <c r="S556" s="4">
        <v>5000000000</v>
      </c>
      <c r="T556">
        <v>3</v>
      </c>
      <c r="U556">
        <v>4.9147480000000005E-4</v>
      </c>
      <c r="V556">
        <v>257</v>
      </c>
      <c r="W556">
        <v>0.1187853</v>
      </c>
      <c r="X556">
        <v>590</v>
      </c>
      <c r="Y556">
        <v>15871430</v>
      </c>
      <c r="Z556">
        <v>28.11542</v>
      </c>
      <c r="AA556" s="4">
        <v>32000000000</v>
      </c>
      <c r="AB556">
        <v>3</v>
      </c>
      <c r="AC556">
        <v>6.102859E-4</v>
      </c>
      <c r="AD556">
        <v>303</v>
      </c>
      <c r="AE556">
        <v>0.15378040000000001</v>
      </c>
      <c r="AF556">
        <v>587</v>
      </c>
      <c r="AG556">
        <v>15790770</v>
      </c>
      <c r="AH556">
        <v>28.042390000000001</v>
      </c>
      <c r="AI556" s="4">
        <v>25000000000</v>
      </c>
    </row>
    <row r="557" spans="1:35" x14ac:dyDescent="0.3">
      <c r="A557">
        <v>4.0000000000000002E-4</v>
      </c>
      <c r="B557">
        <v>10</v>
      </c>
      <c r="C557">
        <v>1.76</v>
      </c>
      <c r="D557">
        <v>250</v>
      </c>
      <c r="E557">
        <v>333.33</v>
      </c>
      <c r="F557">
        <v>90</v>
      </c>
      <c r="G557">
        <v>548.33333300000004</v>
      </c>
      <c r="H557">
        <v>41.492710000000002</v>
      </c>
      <c r="I557">
        <v>485</v>
      </c>
      <c r="J557">
        <v>60</v>
      </c>
      <c r="K557">
        <v>300</v>
      </c>
      <c r="L557">
        <v>3</v>
      </c>
      <c r="M557">
        <v>1.9619519999999999E-4</v>
      </c>
      <c r="N557">
        <v>293</v>
      </c>
      <c r="O557">
        <v>7.1399939999999995E-2</v>
      </c>
      <c r="P557">
        <v>598</v>
      </c>
      <c r="Q557">
        <v>16086660</v>
      </c>
      <c r="R557">
        <v>28.309339999999999</v>
      </c>
      <c r="S557" s="4">
        <v>81000000000</v>
      </c>
      <c r="T557">
        <v>3</v>
      </c>
      <c r="U557">
        <v>2.01788E-4</v>
      </c>
      <c r="V557">
        <v>285</v>
      </c>
      <c r="W557">
        <v>5.5190620000000003E-2</v>
      </c>
      <c r="X557">
        <v>622</v>
      </c>
      <c r="Y557">
        <v>16732260</v>
      </c>
      <c r="Z557">
        <v>28.883929999999999</v>
      </c>
      <c r="AA557" s="4">
        <v>82000000000</v>
      </c>
      <c r="AB557">
        <v>4</v>
      </c>
      <c r="AC557">
        <v>2.8410250000000001E-4</v>
      </c>
      <c r="AD557">
        <v>285</v>
      </c>
      <c r="AE557">
        <v>6.6863699999999998E-2</v>
      </c>
      <c r="AF557">
        <v>595</v>
      </c>
      <c r="AG557">
        <v>16005990</v>
      </c>
      <c r="AH557">
        <v>28.23677</v>
      </c>
      <c r="AI557" s="4">
        <v>56000000000</v>
      </c>
    </row>
    <row r="558" spans="1:35" x14ac:dyDescent="0.3">
      <c r="A558">
        <v>4.0000000000000002E-4</v>
      </c>
      <c r="B558">
        <v>10</v>
      </c>
      <c r="C558">
        <v>1.76</v>
      </c>
      <c r="D558">
        <v>250</v>
      </c>
      <c r="E558">
        <v>333.33</v>
      </c>
      <c r="F558">
        <v>95</v>
      </c>
      <c r="G558">
        <v>553.33333300000004</v>
      </c>
      <c r="H558">
        <v>41.234760000000001</v>
      </c>
      <c r="I558">
        <v>485</v>
      </c>
      <c r="J558">
        <v>60</v>
      </c>
      <c r="K558">
        <v>300</v>
      </c>
      <c r="L558">
        <v>8</v>
      </c>
      <c r="M558">
        <v>5.4985310000000003E-4</v>
      </c>
      <c r="N558">
        <v>246</v>
      </c>
      <c r="O558">
        <v>9.7498940000000003E-3</v>
      </c>
      <c r="P558">
        <v>581</v>
      </c>
      <c r="Q558">
        <v>15629340</v>
      </c>
      <c r="R558">
        <v>27.895790000000002</v>
      </c>
      <c r="S558" s="4">
        <v>28000000000</v>
      </c>
      <c r="T558">
        <v>3</v>
      </c>
      <c r="U558">
        <v>8.6045239999999997E-4</v>
      </c>
      <c r="V558">
        <v>299</v>
      </c>
      <c r="W558">
        <v>8.4709199999999998E-3</v>
      </c>
      <c r="X558">
        <v>615</v>
      </c>
      <c r="Y558">
        <v>16543960</v>
      </c>
      <c r="Z558">
        <v>28.71743</v>
      </c>
      <c r="AA558" s="4">
        <v>19000000000</v>
      </c>
      <c r="AB558">
        <v>4</v>
      </c>
      <c r="AC558">
        <v>1.517019E-4</v>
      </c>
      <c r="AD558">
        <v>296</v>
      </c>
      <c r="AE558">
        <v>9.3307219999999996E-3</v>
      </c>
      <c r="AF558">
        <v>563</v>
      </c>
      <c r="AG558">
        <v>15145160</v>
      </c>
      <c r="AH558">
        <v>27.45167</v>
      </c>
      <c r="AI558" s="4">
        <v>99000000000</v>
      </c>
    </row>
    <row r="559" spans="1:35" x14ac:dyDescent="0.3">
      <c r="A559">
        <v>4.0000000000000002E-4</v>
      </c>
      <c r="B559">
        <v>10</v>
      </c>
      <c r="C559">
        <v>1.76</v>
      </c>
      <c r="D559">
        <v>250</v>
      </c>
      <c r="E559">
        <v>333.33</v>
      </c>
      <c r="F559">
        <v>100</v>
      </c>
      <c r="G559">
        <v>558.33333300000004</v>
      </c>
      <c r="H559">
        <v>40.979430000000001</v>
      </c>
      <c r="I559">
        <v>485</v>
      </c>
      <c r="J559">
        <v>60</v>
      </c>
      <c r="K559">
        <v>300</v>
      </c>
      <c r="L559">
        <v>2</v>
      </c>
      <c r="M559">
        <v>2.1717099999999999E-5</v>
      </c>
      <c r="N559">
        <v>298</v>
      </c>
      <c r="O559">
        <v>3.8262999999999999E-3</v>
      </c>
      <c r="P559">
        <v>601</v>
      </c>
      <c r="Q559">
        <v>16167370</v>
      </c>
      <c r="R559">
        <v>28.38175</v>
      </c>
      <c r="S559" s="4">
        <v>740000000000</v>
      </c>
      <c r="T559">
        <v>3</v>
      </c>
      <c r="U559">
        <v>5.5024E-6</v>
      </c>
      <c r="V559">
        <v>310</v>
      </c>
      <c r="W559">
        <v>6.4739180000000004E-3</v>
      </c>
      <c r="X559">
        <v>554</v>
      </c>
      <c r="Y559">
        <v>14903010</v>
      </c>
      <c r="Z559">
        <v>27.2271</v>
      </c>
      <c r="AA559" s="4">
        <v>2700000000000</v>
      </c>
      <c r="AB559">
        <v>2</v>
      </c>
      <c r="AC559">
        <v>5.4244799999999999E-5</v>
      </c>
      <c r="AD559">
        <v>295</v>
      </c>
      <c r="AE559">
        <v>6.4041369999999999E-3</v>
      </c>
      <c r="AF559">
        <v>589</v>
      </c>
      <c r="AG559">
        <v>15844570</v>
      </c>
      <c r="AH559">
        <v>28.091100000000001</v>
      </c>
      <c r="AI559" s="4">
        <v>290000000000</v>
      </c>
    </row>
    <row r="560" spans="1:35" x14ac:dyDescent="0.3">
      <c r="A560">
        <v>4.0000000000000002E-4</v>
      </c>
      <c r="B560">
        <v>10</v>
      </c>
      <c r="C560">
        <v>1.76</v>
      </c>
      <c r="D560">
        <v>250</v>
      </c>
      <c r="E560">
        <v>333.33</v>
      </c>
      <c r="F560">
        <v>2.5</v>
      </c>
      <c r="G560">
        <v>460.83333299999998</v>
      </c>
      <c r="H560">
        <v>46.463619999999999</v>
      </c>
      <c r="I560">
        <v>485</v>
      </c>
      <c r="J560">
        <v>60</v>
      </c>
      <c r="K560">
        <v>300</v>
      </c>
      <c r="L560">
        <v>0</v>
      </c>
      <c r="M560">
        <v>0</v>
      </c>
      <c r="N560">
        <v>0</v>
      </c>
      <c r="O560">
        <v>0</v>
      </c>
      <c r="P560">
        <v>601</v>
      </c>
      <c r="Q560">
        <v>16167370</v>
      </c>
      <c r="R560">
        <v>28.38175</v>
      </c>
      <c r="S560">
        <v>-1</v>
      </c>
      <c r="T560">
        <v>0</v>
      </c>
      <c r="U560">
        <v>0</v>
      </c>
      <c r="V560">
        <v>0</v>
      </c>
      <c r="W560">
        <v>0</v>
      </c>
      <c r="X560">
        <v>554</v>
      </c>
      <c r="Y560">
        <v>14903010</v>
      </c>
      <c r="Z560">
        <v>27.2271</v>
      </c>
      <c r="AA560">
        <v>-1</v>
      </c>
      <c r="AB560">
        <v>1</v>
      </c>
      <c r="AC560">
        <v>2.5429879999999998E-2</v>
      </c>
      <c r="AD560">
        <v>1</v>
      </c>
      <c r="AE560">
        <v>2.9660060000000002E-3</v>
      </c>
      <c r="AF560">
        <v>713</v>
      </c>
      <c r="AG560">
        <v>19180300</v>
      </c>
      <c r="AH560">
        <v>30.9741</v>
      </c>
      <c r="AI560" s="4">
        <v>754000000</v>
      </c>
    </row>
    <row r="561" spans="1:35" x14ac:dyDescent="0.3">
      <c r="A561" t="s">
        <v>74</v>
      </c>
      <c r="B561" t="s">
        <v>74</v>
      </c>
      <c r="C561" t="s">
        <v>74</v>
      </c>
      <c r="D561" t="s">
        <v>74</v>
      </c>
      <c r="E561" t="s">
        <v>74</v>
      </c>
      <c r="F561" t="s">
        <v>75</v>
      </c>
      <c r="G561" t="s">
        <v>74</v>
      </c>
      <c r="H561" t="s">
        <v>74</v>
      </c>
      <c r="I561" t="s">
        <v>74</v>
      </c>
      <c r="J561">
        <v>80</v>
      </c>
    </row>
    <row r="562" spans="1:35" x14ac:dyDescent="0.3">
      <c r="A562" t="s">
        <v>74</v>
      </c>
      <c r="B562" t="s">
        <v>74</v>
      </c>
      <c r="D562" t="s">
        <v>74</v>
      </c>
      <c r="E562" t="s">
        <v>74</v>
      </c>
      <c r="F562" t="s">
        <v>75</v>
      </c>
      <c r="H562" t="s">
        <v>74</v>
      </c>
      <c r="K562">
        <v>50</v>
      </c>
    </row>
    <row r="563" spans="1:35" x14ac:dyDescent="0.3">
      <c r="A563">
        <v>4.0000000000000002E-4</v>
      </c>
      <c r="B563">
        <v>10</v>
      </c>
      <c r="C563">
        <v>1.76</v>
      </c>
      <c r="D563">
        <v>250</v>
      </c>
      <c r="E563">
        <v>333.33</v>
      </c>
      <c r="F563">
        <v>0</v>
      </c>
      <c r="G563">
        <v>458.33333299999998</v>
      </c>
      <c r="H563">
        <v>29.089970000000001</v>
      </c>
      <c r="I563">
        <v>255</v>
      </c>
      <c r="J563">
        <v>80</v>
      </c>
      <c r="K563">
        <v>50</v>
      </c>
      <c r="L563">
        <v>0</v>
      </c>
      <c r="M563">
        <v>0</v>
      </c>
      <c r="N563">
        <v>1711</v>
      </c>
      <c r="O563">
        <v>21.29477</v>
      </c>
      <c r="P563">
        <v>66</v>
      </c>
      <c r="Q563">
        <v>1775469</v>
      </c>
      <c r="R563">
        <v>9.3197329999999994</v>
      </c>
      <c r="S563">
        <v>-1</v>
      </c>
      <c r="T563">
        <v>0</v>
      </c>
      <c r="U563">
        <v>0</v>
      </c>
      <c r="V563">
        <v>1711</v>
      </c>
      <c r="W563">
        <v>21.29477</v>
      </c>
      <c r="X563">
        <v>80</v>
      </c>
      <c r="Y563">
        <v>2152069</v>
      </c>
      <c r="Z563">
        <v>10.26309</v>
      </c>
      <c r="AA563">
        <v>-1</v>
      </c>
      <c r="AB563">
        <v>0</v>
      </c>
      <c r="AC563">
        <v>0</v>
      </c>
      <c r="AD563">
        <v>1711</v>
      </c>
      <c r="AE563">
        <v>21.29477</v>
      </c>
      <c r="AF563">
        <v>0</v>
      </c>
      <c r="AG563">
        <v>0</v>
      </c>
      <c r="AH563">
        <v>0</v>
      </c>
      <c r="AI563">
        <v>-1</v>
      </c>
    </row>
    <row r="564" spans="1:35" x14ac:dyDescent="0.3">
      <c r="A564">
        <v>4.0000000000000002E-4</v>
      </c>
      <c r="B564">
        <v>10</v>
      </c>
      <c r="C564">
        <v>1.76</v>
      </c>
      <c r="D564">
        <v>250</v>
      </c>
      <c r="E564">
        <v>333.33</v>
      </c>
      <c r="F564">
        <v>5</v>
      </c>
      <c r="G564">
        <v>463.33333299999998</v>
      </c>
      <c r="H564">
        <v>28.826609999999999</v>
      </c>
      <c r="I564">
        <v>255</v>
      </c>
      <c r="J564">
        <v>80</v>
      </c>
      <c r="K564">
        <v>50</v>
      </c>
      <c r="L564">
        <v>0</v>
      </c>
      <c r="M564">
        <v>0</v>
      </c>
      <c r="N564">
        <v>2041</v>
      </c>
      <c r="O564">
        <v>27.890809999999998</v>
      </c>
      <c r="P564">
        <v>69</v>
      </c>
      <c r="Q564">
        <v>1856171</v>
      </c>
      <c r="R564">
        <v>9.5296699999999994</v>
      </c>
      <c r="S564">
        <v>-1</v>
      </c>
      <c r="T564">
        <v>0</v>
      </c>
      <c r="U564">
        <v>0</v>
      </c>
      <c r="V564">
        <v>2041</v>
      </c>
      <c r="W564">
        <v>27.890809999999998</v>
      </c>
      <c r="X564">
        <v>85</v>
      </c>
      <c r="Y564">
        <v>2286587</v>
      </c>
      <c r="Z564">
        <v>10.579840000000001</v>
      </c>
      <c r="AA564">
        <v>-1</v>
      </c>
      <c r="AB564">
        <v>0</v>
      </c>
      <c r="AC564">
        <v>0</v>
      </c>
      <c r="AD564">
        <v>2041</v>
      </c>
      <c r="AE564">
        <v>27.890809999999998</v>
      </c>
      <c r="AF564">
        <v>28</v>
      </c>
      <c r="AG564">
        <v>753229.8</v>
      </c>
      <c r="AH564">
        <v>6.0664480000000003</v>
      </c>
      <c r="AI564">
        <v>-1</v>
      </c>
    </row>
    <row r="565" spans="1:35" x14ac:dyDescent="0.3">
      <c r="A565">
        <v>4.0000000000000002E-4</v>
      </c>
      <c r="B565">
        <v>10</v>
      </c>
      <c r="C565">
        <v>1.76</v>
      </c>
      <c r="D565">
        <v>250</v>
      </c>
      <c r="E565">
        <v>333.33</v>
      </c>
      <c r="F565">
        <v>10</v>
      </c>
      <c r="G565">
        <v>468.33333299999998</v>
      </c>
      <c r="H565">
        <v>28.56758</v>
      </c>
      <c r="I565">
        <v>255</v>
      </c>
      <c r="J565">
        <v>80</v>
      </c>
      <c r="K565">
        <v>50</v>
      </c>
      <c r="L565">
        <v>0</v>
      </c>
      <c r="M565">
        <v>0</v>
      </c>
      <c r="N565">
        <v>2018</v>
      </c>
      <c r="O565">
        <v>27.620550000000001</v>
      </c>
      <c r="P565">
        <v>55</v>
      </c>
      <c r="Q565">
        <v>1479557</v>
      </c>
      <c r="R565">
        <v>8.5061470000000003</v>
      </c>
      <c r="S565">
        <v>-1</v>
      </c>
      <c r="T565">
        <v>0</v>
      </c>
      <c r="U565">
        <v>0</v>
      </c>
      <c r="V565">
        <v>2018</v>
      </c>
      <c r="W565">
        <v>27.620550000000001</v>
      </c>
      <c r="X565">
        <v>65</v>
      </c>
      <c r="Y565">
        <v>1748565</v>
      </c>
      <c r="Z565">
        <v>9.248704</v>
      </c>
      <c r="AA565">
        <v>-1</v>
      </c>
      <c r="AB565">
        <v>0</v>
      </c>
      <c r="AC565">
        <v>0</v>
      </c>
      <c r="AD565">
        <v>2018</v>
      </c>
      <c r="AE565">
        <v>27.620550000000001</v>
      </c>
      <c r="AF565">
        <v>45</v>
      </c>
      <c r="AG565">
        <v>1210548</v>
      </c>
      <c r="AH565">
        <v>7.692812</v>
      </c>
      <c r="AI565">
        <v>-1</v>
      </c>
    </row>
    <row r="566" spans="1:35" x14ac:dyDescent="0.3">
      <c r="A566">
        <v>4.0000000000000002E-4</v>
      </c>
      <c r="B566">
        <v>10</v>
      </c>
      <c r="C566">
        <v>1.76</v>
      </c>
      <c r="D566">
        <v>250</v>
      </c>
      <c r="E566">
        <v>333.33</v>
      </c>
      <c r="F566">
        <v>15</v>
      </c>
      <c r="G566">
        <v>473.33333299999998</v>
      </c>
      <c r="H566">
        <v>28.31278</v>
      </c>
      <c r="I566">
        <v>255</v>
      </c>
      <c r="J566">
        <v>80</v>
      </c>
      <c r="K566">
        <v>50</v>
      </c>
      <c r="L566">
        <v>0</v>
      </c>
      <c r="M566">
        <v>0</v>
      </c>
      <c r="N566">
        <v>2008</v>
      </c>
      <c r="O566">
        <v>26.799340000000001</v>
      </c>
      <c r="P566">
        <v>51</v>
      </c>
      <c r="Q566">
        <v>1371952</v>
      </c>
      <c r="R566">
        <v>8.1904459999999997</v>
      </c>
      <c r="S566">
        <v>-1</v>
      </c>
      <c r="T566">
        <v>0</v>
      </c>
      <c r="U566">
        <v>0</v>
      </c>
      <c r="V566">
        <v>2008</v>
      </c>
      <c r="W566">
        <v>26.799340000000001</v>
      </c>
      <c r="X566">
        <v>66</v>
      </c>
      <c r="Y566">
        <v>1775466</v>
      </c>
      <c r="Z566">
        <v>9.3197329999999994</v>
      </c>
      <c r="AA566">
        <v>-1</v>
      </c>
      <c r="AB566">
        <v>0</v>
      </c>
      <c r="AC566">
        <v>0</v>
      </c>
      <c r="AD566">
        <v>2008</v>
      </c>
      <c r="AE566">
        <v>26.799340000000001</v>
      </c>
      <c r="AF566">
        <v>42</v>
      </c>
      <c r="AG566">
        <v>1129844</v>
      </c>
      <c r="AH566">
        <v>7.4315899999999999</v>
      </c>
      <c r="AI566">
        <v>-1</v>
      </c>
    </row>
    <row r="567" spans="1:35" x14ac:dyDescent="0.3">
      <c r="A567">
        <v>4.0000000000000002E-4</v>
      </c>
      <c r="B567">
        <v>10</v>
      </c>
      <c r="C567">
        <v>1.76</v>
      </c>
      <c r="D567">
        <v>250</v>
      </c>
      <c r="E567">
        <v>333.33</v>
      </c>
      <c r="F567">
        <v>20</v>
      </c>
      <c r="G567">
        <v>478.33333299999998</v>
      </c>
      <c r="H567">
        <v>28.06212</v>
      </c>
      <c r="I567">
        <v>255</v>
      </c>
      <c r="J567">
        <v>80</v>
      </c>
      <c r="K567">
        <v>50</v>
      </c>
      <c r="L567">
        <v>0</v>
      </c>
      <c r="M567">
        <v>0</v>
      </c>
      <c r="N567">
        <v>2078</v>
      </c>
      <c r="O567">
        <v>29.178249999999998</v>
      </c>
      <c r="P567">
        <v>74</v>
      </c>
      <c r="Q567">
        <v>1990676</v>
      </c>
      <c r="R567">
        <v>9.8697359999999996</v>
      </c>
      <c r="S567">
        <v>-1</v>
      </c>
      <c r="T567">
        <v>0</v>
      </c>
      <c r="U567">
        <v>0</v>
      </c>
      <c r="V567">
        <v>2078</v>
      </c>
      <c r="W567">
        <v>29.178249999999998</v>
      </c>
      <c r="X567">
        <v>81</v>
      </c>
      <c r="Y567">
        <v>2178981</v>
      </c>
      <c r="Z567">
        <v>10.327209999999999</v>
      </c>
      <c r="AA567">
        <v>-1</v>
      </c>
      <c r="AB567">
        <v>0</v>
      </c>
      <c r="AC567">
        <v>0</v>
      </c>
      <c r="AD567">
        <v>2078</v>
      </c>
      <c r="AE567">
        <v>29.178249999999998</v>
      </c>
      <c r="AF567">
        <v>61</v>
      </c>
      <c r="AG567">
        <v>1640964</v>
      </c>
      <c r="AH567">
        <v>8.9590110000000003</v>
      </c>
      <c r="AI567">
        <v>-1</v>
      </c>
    </row>
    <row r="568" spans="1:35" x14ac:dyDescent="0.3">
      <c r="A568">
        <v>4.0000000000000002E-4</v>
      </c>
      <c r="B568">
        <v>10</v>
      </c>
      <c r="C568">
        <v>1.76</v>
      </c>
      <c r="D568">
        <v>250</v>
      </c>
      <c r="E568">
        <v>333.33</v>
      </c>
      <c r="F568">
        <v>25</v>
      </c>
      <c r="G568">
        <v>483.33333299999998</v>
      </c>
      <c r="H568">
        <v>27.81551</v>
      </c>
      <c r="I568">
        <v>255</v>
      </c>
      <c r="J568">
        <v>80</v>
      </c>
      <c r="K568">
        <v>50</v>
      </c>
      <c r="L568">
        <v>0</v>
      </c>
      <c r="M568">
        <v>0</v>
      </c>
      <c r="N568">
        <v>2073</v>
      </c>
      <c r="O568">
        <v>28.459350000000001</v>
      </c>
      <c r="P568">
        <v>75</v>
      </c>
      <c r="Q568">
        <v>2017577</v>
      </c>
      <c r="R568">
        <v>9.9363670000000006</v>
      </c>
      <c r="S568">
        <v>-1</v>
      </c>
      <c r="T568">
        <v>0</v>
      </c>
      <c r="U568">
        <v>0</v>
      </c>
      <c r="V568">
        <v>2073</v>
      </c>
      <c r="W568">
        <v>28.459350000000001</v>
      </c>
      <c r="X568">
        <v>93</v>
      </c>
      <c r="Y568">
        <v>2501792</v>
      </c>
      <c r="Z568">
        <v>11.068009999999999</v>
      </c>
      <c r="AA568">
        <v>-1</v>
      </c>
      <c r="AB568">
        <v>0</v>
      </c>
      <c r="AC568">
        <v>0</v>
      </c>
      <c r="AD568">
        <v>2073</v>
      </c>
      <c r="AE568">
        <v>28.459350000000001</v>
      </c>
      <c r="AF568">
        <v>64</v>
      </c>
      <c r="AG568">
        <v>1721667</v>
      </c>
      <c r="AH568">
        <v>9.1771309999999993</v>
      </c>
      <c r="AI568">
        <v>-1</v>
      </c>
    </row>
    <row r="569" spans="1:35" x14ac:dyDescent="0.3">
      <c r="A569">
        <v>4.0000000000000002E-4</v>
      </c>
      <c r="B569">
        <v>10</v>
      </c>
      <c r="C569">
        <v>1.76</v>
      </c>
      <c r="D569">
        <v>250</v>
      </c>
      <c r="E569">
        <v>333.33</v>
      </c>
      <c r="F569">
        <v>30</v>
      </c>
      <c r="G569">
        <v>488.33333299999998</v>
      </c>
      <c r="H569">
        <v>27.572849999999999</v>
      </c>
      <c r="I569">
        <v>255</v>
      </c>
      <c r="J569">
        <v>80</v>
      </c>
      <c r="K569">
        <v>50</v>
      </c>
      <c r="L569">
        <v>0</v>
      </c>
      <c r="M569">
        <v>0</v>
      </c>
      <c r="N569">
        <v>2054</v>
      </c>
      <c r="O569">
        <v>30.304079999999999</v>
      </c>
      <c r="P569">
        <v>53</v>
      </c>
      <c r="Q569">
        <v>1425754</v>
      </c>
      <c r="R569">
        <v>8.3497780000000006</v>
      </c>
      <c r="S569">
        <v>-1</v>
      </c>
      <c r="T569">
        <v>0</v>
      </c>
      <c r="U569">
        <v>0</v>
      </c>
      <c r="V569">
        <v>2054</v>
      </c>
      <c r="W569">
        <v>30.304079999999999</v>
      </c>
      <c r="X569">
        <v>67</v>
      </c>
      <c r="Y569">
        <v>1802366</v>
      </c>
      <c r="Z569">
        <v>9.3902289999999997</v>
      </c>
      <c r="AA569">
        <v>-1</v>
      </c>
      <c r="AB569">
        <v>0</v>
      </c>
      <c r="AC569">
        <v>0</v>
      </c>
      <c r="AD569">
        <v>2054</v>
      </c>
      <c r="AE569">
        <v>30.304079999999999</v>
      </c>
      <c r="AF569">
        <v>44</v>
      </c>
      <c r="AG569">
        <v>1183646</v>
      </c>
      <c r="AH569">
        <v>7.6067289999999996</v>
      </c>
      <c r="AI569">
        <v>-1</v>
      </c>
    </row>
    <row r="570" spans="1:35" x14ac:dyDescent="0.3">
      <c r="A570">
        <v>4.0000000000000002E-4</v>
      </c>
      <c r="B570">
        <v>10</v>
      </c>
      <c r="C570">
        <v>1.76</v>
      </c>
      <c r="D570">
        <v>250</v>
      </c>
      <c r="E570">
        <v>333.33</v>
      </c>
      <c r="F570">
        <v>35</v>
      </c>
      <c r="G570">
        <v>493.33333299999998</v>
      </c>
      <c r="H570">
        <v>27.334070000000001</v>
      </c>
      <c r="I570">
        <v>255</v>
      </c>
      <c r="J570">
        <v>80</v>
      </c>
      <c r="K570">
        <v>50</v>
      </c>
      <c r="L570">
        <v>0</v>
      </c>
      <c r="M570">
        <v>0</v>
      </c>
      <c r="N570">
        <v>2091</v>
      </c>
      <c r="O570">
        <v>29.473009999999999</v>
      </c>
      <c r="P570">
        <v>53</v>
      </c>
      <c r="Q570">
        <v>1425754</v>
      </c>
      <c r="R570">
        <v>8.3497780000000006</v>
      </c>
      <c r="S570">
        <v>-1</v>
      </c>
      <c r="T570">
        <v>0</v>
      </c>
      <c r="U570">
        <v>0</v>
      </c>
      <c r="V570">
        <v>2091</v>
      </c>
      <c r="W570">
        <v>29.473009999999999</v>
      </c>
      <c r="X570">
        <v>71</v>
      </c>
      <c r="Y570">
        <v>1909969</v>
      </c>
      <c r="Z570">
        <v>9.6671180000000003</v>
      </c>
      <c r="AA570">
        <v>-1</v>
      </c>
      <c r="AB570">
        <v>0</v>
      </c>
      <c r="AC570">
        <v>0</v>
      </c>
      <c r="AD570">
        <v>2091</v>
      </c>
      <c r="AE570">
        <v>29.473009999999999</v>
      </c>
      <c r="AF570">
        <v>42</v>
      </c>
      <c r="AG570">
        <v>1129843</v>
      </c>
      <c r="AH570">
        <v>7.4315899999999999</v>
      </c>
      <c r="AI570">
        <v>-1</v>
      </c>
    </row>
    <row r="571" spans="1:35" x14ac:dyDescent="0.3">
      <c r="A571">
        <v>4.0000000000000002E-4</v>
      </c>
      <c r="B571">
        <v>10</v>
      </c>
      <c r="C571">
        <v>1.76</v>
      </c>
      <c r="D571">
        <v>250</v>
      </c>
      <c r="E571">
        <v>333.33</v>
      </c>
      <c r="F571">
        <v>40</v>
      </c>
      <c r="G571">
        <v>498.33333299999998</v>
      </c>
      <c r="H571">
        <v>27.099080000000001</v>
      </c>
      <c r="I571">
        <v>255</v>
      </c>
      <c r="J571">
        <v>80</v>
      </c>
      <c r="K571">
        <v>50</v>
      </c>
      <c r="L571">
        <v>0</v>
      </c>
      <c r="M571">
        <v>0</v>
      </c>
      <c r="N571">
        <v>2017</v>
      </c>
      <c r="O571">
        <v>27.726310000000002</v>
      </c>
      <c r="P571">
        <v>76</v>
      </c>
      <c r="Q571">
        <v>2044476</v>
      </c>
      <c r="R571">
        <v>10.002549999999999</v>
      </c>
      <c r="S571">
        <v>-1</v>
      </c>
      <c r="T571">
        <v>0</v>
      </c>
      <c r="U571">
        <v>0</v>
      </c>
      <c r="V571">
        <v>2017</v>
      </c>
      <c r="W571">
        <v>27.726310000000002</v>
      </c>
      <c r="X571">
        <v>95</v>
      </c>
      <c r="Y571">
        <v>2555593</v>
      </c>
      <c r="Z571">
        <v>11.18676</v>
      </c>
      <c r="AA571">
        <v>-1</v>
      </c>
      <c r="AB571">
        <v>0</v>
      </c>
      <c r="AC571">
        <v>0</v>
      </c>
      <c r="AD571">
        <v>2017</v>
      </c>
      <c r="AE571">
        <v>27.726310000000002</v>
      </c>
      <c r="AF571">
        <v>61</v>
      </c>
      <c r="AG571">
        <v>1640963</v>
      </c>
      <c r="AH571">
        <v>8.9590110000000003</v>
      </c>
      <c r="AI571">
        <v>-1</v>
      </c>
    </row>
    <row r="572" spans="1:35" x14ac:dyDescent="0.3">
      <c r="A572">
        <v>4.0000000000000002E-4</v>
      </c>
      <c r="B572">
        <v>10</v>
      </c>
      <c r="C572">
        <v>1.76</v>
      </c>
      <c r="D572">
        <v>250</v>
      </c>
      <c r="E572">
        <v>333.33</v>
      </c>
      <c r="F572">
        <v>45</v>
      </c>
      <c r="G572">
        <v>503.33333299999998</v>
      </c>
      <c r="H572">
        <v>26.867799999999999</v>
      </c>
      <c r="I572">
        <v>255</v>
      </c>
      <c r="J572">
        <v>80</v>
      </c>
      <c r="K572">
        <v>50</v>
      </c>
      <c r="L572">
        <v>0</v>
      </c>
      <c r="M572">
        <v>0</v>
      </c>
      <c r="N572">
        <v>2102</v>
      </c>
      <c r="O572">
        <v>30.551639999999999</v>
      </c>
      <c r="P572">
        <v>83</v>
      </c>
      <c r="Q572">
        <v>2232770</v>
      </c>
      <c r="R572">
        <v>10.454280000000001</v>
      </c>
      <c r="S572">
        <v>-1</v>
      </c>
      <c r="T572">
        <v>0</v>
      </c>
      <c r="U572">
        <v>0</v>
      </c>
      <c r="V572">
        <v>2102</v>
      </c>
      <c r="W572">
        <v>30.551639999999999</v>
      </c>
      <c r="X572">
        <v>98</v>
      </c>
      <c r="Y572">
        <v>2636295</v>
      </c>
      <c r="Z572">
        <v>11.362590000000001</v>
      </c>
      <c r="AA572">
        <v>-1</v>
      </c>
      <c r="AB572">
        <v>0</v>
      </c>
      <c r="AC572">
        <v>0</v>
      </c>
      <c r="AD572">
        <v>2088</v>
      </c>
      <c r="AE572">
        <v>31.186409999999999</v>
      </c>
      <c r="AF572">
        <v>44</v>
      </c>
      <c r="AG572">
        <v>1183640</v>
      </c>
      <c r="AH572">
        <v>7.6067289999999996</v>
      </c>
      <c r="AI572">
        <v>-1</v>
      </c>
    </row>
    <row r="573" spans="1:35" x14ac:dyDescent="0.3">
      <c r="A573">
        <v>4.0000000000000002E-4</v>
      </c>
      <c r="B573">
        <v>10</v>
      </c>
      <c r="C573">
        <v>1.76</v>
      </c>
      <c r="D573">
        <v>250</v>
      </c>
      <c r="E573">
        <v>333.33</v>
      </c>
      <c r="F573">
        <v>50</v>
      </c>
      <c r="G573">
        <v>508.33333299999998</v>
      </c>
      <c r="H573">
        <v>26.640139999999999</v>
      </c>
      <c r="I573">
        <v>255</v>
      </c>
      <c r="J573">
        <v>80</v>
      </c>
      <c r="K573">
        <v>50</v>
      </c>
      <c r="L573">
        <v>0</v>
      </c>
      <c r="M573">
        <v>0</v>
      </c>
      <c r="N573">
        <v>2132</v>
      </c>
      <c r="O573">
        <v>31.567979999999999</v>
      </c>
      <c r="P573">
        <v>87</v>
      </c>
      <c r="Q573">
        <v>2340385</v>
      </c>
      <c r="R573">
        <v>10.703939999999999</v>
      </c>
      <c r="S573">
        <v>-1</v>
      </c>
      <c r="T573">
        <v>0</v>
      </c>
      <c r="U573">
        <v>0</v>
      </c>
      <c r="V573">
        <v>2132</v>
      </c>
      <c r="W573">
        <v>31.567979999999999</v>
      </c>
      <c r="X573">
        <v>104</v>
      </c>
      <c r="Y573">
        <v>2797700</v>
      </c>
      <c r="Z573">
        <v>11.706440000000001</v>
      </c>
      <c r="AA573">
        <v>-1</v>
      </c>
      <c r="AB573">
        <v>0</v>
      </c>
      <c r="AC573">
        <v>0</v>
      </c>
      <c r="AD573">
        <v>2104</v>
      </c>
      <c r="AE573">
        <v>29.984110000000001</v>
      </c>
      <c r="AF573">
        <v>60</v>
      </c>
      <c r="AG573">
        <v>1614061</v>
      </c>
      <c r="AH573">
        <v>8.8851239999999994</v>
      </c>
      <c r="AI573">
        <v>-1</v>
      </c>
    </row>
    <row r="574" spans="1:35" x14ac:dyDescent="0.3">
      <c r="A574">
        <v>4.0000000000000002E-4</v>
      </c>
      <c r="B574">
        <v>10</v>
      </c>
      <c r="C574">
        <v>1.76</v>
      </c>
      <c r="D574">
        <v>250</v>
      </c>
      <c r="E574">
        <v>333.33</v>
      </c>
      <c r="F574">
        <v>55</v>
      </c>
      <c r="G574">
        <v>513.33333300000004</v>
      </c>
      <c r="H574">
        <v>26.416029999999999</v>
      </c>
      <c r="I574">
        <v>255</v>
      </c>
      <c r="J574">
        <v>80</v>
      </c>
      <c r="K574">
        <v>50</v>
      </c>
      <c r="L574">
        <v>0</v>
      </c>
      <c r="M574">
        <v>0</v>
      </c>
      <c r="N574">
        <v>5064</v>
      </c>
      <c r="O574">
        <v>73.485730000000004</v>
      </c>
      <c r="P574">
        <v>90</v>
      </c>
      <c r="Q574">
        <v>2421089</v>
      </c>
      <c r="R574">
        <v>10.88748</v>
      </c>
      <c r="S574">
        <v>-1</v>
      </c>
      <c r="T574">
        <v>0</v>
      </c>
      <c r="U574">
        <v>0</v>
      </c>
      <c r="V574">
        <v>5064</v>
      </c>
      <c r="W574">
        <v>73.485730000000004</v>
      </c>
      <c r="X574">
        <v>106</v>
      </c>
      <c r="Y574">
        <v>2851500</v>
      </c>
      <c r="Z574">
        <v>11.818860000000001</v>
      </c>
      <c r="AA574">
        <v>-1</v>
      </c>
      <c r="AB574">
        <v>0</v>
      </c>
      <c r="AC574">
        <v>0</v>
      </c>
      <c r="AD574">
        <v>4980</v>
      </c>
      <c r="AE574">
        <v>71.893349999999998</v>
      </c>
      <c r="AF574">
        <v>71</v>
      </c>
      <c r="AG574">
        <v>1909972</v>
      </c>
      <c r="AH574">
        <v>9.6671180000000003</v>
      </c>
      <c r="AI574">
        <v>-1</v>
      </c>
    </row>
    <row r="575" spans="1:35" x14ac:dyDescent="0.3">
      <c r="A575">
        <v>4.0000000000000002E-4</v>
      </c>
      <c r="B575">
        <v>10</v>
      </c>
      <c r="C575">
        <v>1.76</v>
      </c>
      <c r="D575">
        <v>250</v>
      </c>
      <c r="E575">
        <v>333.33</v>
      </c>
      <c r="F575">
        <v>60</v>
      </c>
      <c r="G575">
        <v>518.33333300000004</v>
      </c>
      <c r="H575">
        <v>26.195399999999999</v>
      </c>
      <c r="I575">
        <v>255</v>
      </c>
      <c r="J575">
        <v>80</v>
      </c>
      <c r="K575">
        <v>50</v>
      </c>
      <c r="L575">
        <v>0</v>
      </c>
      <c r="M575">
        <v>0</v>
      </c>
      <c r="N575">
        <v>5067</v>
      </c>
      <c r="O575">
        <v>73.495829999999998</v>
      </c>
      <c r="P575">
        <v>91</v>
      </c>
      <c r="Q575">
        <v>2447988</v>
      </c>
      <c r="R575">
        <v>10.947979999999999</v>
      </c>
      <c r="S575">
        <v>-1</v>
      </c>
      <c r="T575">
        <v>0</v>
      </c>
      <c r="U575">
        <v>0</v>
      </c>
      <c r="V575">
        <v>5067</v>
      </c>
      <c r="W575">
        <v>73.495829999999998</v>
      </c>
      <c r="X575">
        <v>114</v>
      </c>
      <c r="Y575">
        <v>3066708</v>
      </c>
      <c r="Z575">
        <v>12.25839</v>
      </c>
      <c r="AA575">
        <v>-1</v>
      </c>
      <c r="AB575">
        <v>0</v>
      </c>
      <c r="AC575">
        <v>0</v>
      </c>
      <c r="AD575">
        <v>4798</v>
      </c>
      <c r="AE575">
        <v>71.500200000000007</v>
      </c>
      <c r="AF575">
        <v>73</v>
      </c>
      <c r="AG575">
        <v>1963773</v>
      </c>
      <c r="AH575">
        <v>9.8026579999999992</v>
      </c>
      <c r="AI575">
        <v>-1</v>
      </c>
    </row>
    <row r="576" spans="1:35" x14ac:dyDescent="0.3">
      <c r="A576">
        <v>4.0000000000000002E-4</v>
      </c>
      <c r="B576">
        <v>10</v>
      </c>
      <c r="C576">
        <v>1.76</v>
      </c>
      <c r="D576">
        <v>250</v>
      </c>
      <c r="E576">
        <v>333.33</v>
      </c>
      <c r="F576">
        <v>65</v>
      </c>
      <c r="G576">
        <v>523.33333300000004</v>
      </c>
      <c r="H576">
        <v>25.978169999999999</v>
      </c>
      <c r="I576">
        <v>255</v>
      </c>
      <c r="J576">
        <v>80</v>
      </c>
      <c r="K576">
        <v>50</v>
      </c>
      <c r="L576">
        <v>0</v>
      </c>
      <c r="M576">
        <v>0</v>
      </c>
      <c r="N576">
        <v>5040</v>
      </c>
      <c r="O576">
        <v>74.547380000000004</v>
      </c>
      <c r="P576">
        <v>94</v>
      </c>
      <c r="Q576">
        <v>2528691</v>
      </c>
      <c r="R576">
        <v>11.12754</v>
      </c>
      <c r="S576">
        <v>-1</v>
      </c>
      <c r="T576">
        <v>0</v>
      </c>
      <c r="U576">
        <v>0</v>
      </c>
      <c r="V576">
        <v>5040</v>
      </c>
      <c r="W576">
        <v>74.547380000000004</v>
      </c>
      <c r="X576">
        <v>117</v>
      </c>
      <c r="Y576">
        <v>3147410</v>
      </c>
      <c r="Z576">
        <v>12.419269999999999</v>
      </c>
      <c r="AA576">
        <v>-1</v>
      </c>
      <c r="AB576">
        <v>0</v>
      </c>
      <c r="AC576">
        <v>0</v>
      </c>
      <c r="AD576">
        <v>4555</v>
      </c>
      <c r="AE576">
        <v>70.122100000000003</v>
      </c>
      <c r="AF576">
        <v>44</v>
      </c>
      <c r="AG576">
        <v>1183644</v>
      </c>
      <c r="AH576">
        <v>7.6067289999999996</v>
      </c>
      <c r="AI576">
        <v>-1</v>
      </c>
    </row>
    <row r="577" spans="1:35" x14ac:dyDescent="0.3">
      <c r="A577">
        <v>4.0000000000000002E-4</v>
      </c>
      <c r="B577">
        <v>10</v>
      </c>
      <c r="C577">
        <v>1.76</v>
      </c>
      <c r="D577">
        <v>250</v>
      </c>
      <c r="E577">
        <v>333.33</v>
      </c>
      <c r="F577">
        <v>70</v>
      </c>
      <c r="G577">
        <v>528.33333300000004</v>
      </c>
      <c r="H577">
        <v>25.76427</v>
      </c>
      <c r="I577">
        <v>255</v>
      </c>
      <c r="J577">
        <v>80</v>
      </c>
      <c r="K577">
        <v>50</v>
      </c>
      <c r="L577">
        <v>0</v>
      </c>
      <c r="M577">
        <v>0</v>
      </c>
      <c r="N577">
        <v>5129</v>
      </c>
      <c r="O577">
        <v>76.506979999999999</v>
      </c>
      <c r="P577">
        <v>95</v>
      </c>
      <c r="Q577">
        <v>2555591</v>
      </c>
      <c r="R577">
        <v>11.18676</v>
      </c>
      <c r="S577">
        <v>-1</v>
      </c>
      <c r="T577">
        <v>0</v>
      </c>
      <c r="U577">
        <v>0</v>
      </c>
      <c r="V577">
        <v>5129</v>
      </c>
      <c r="W577">
        <v>76.506979999999999</v>
      </c>
      <c r="X577">
        <v>123</v>
      </c>
      <c r="Y577">
        <v>3308814</v>
      </c>
      <c r="Z577">
        <v>12.735010000000001</v>
      </c>
      <c r="AA577">
        <v>-1</v>
      </c>
      <c r="AB577">
        <v>0</v>
      </c>
      <c r="AC577">
        <v>0</v>
      </c>
      <c r="AD577">
        <v>4467</v>
      </c>
      <c r="AE577">
        <v>73.53689</v>
      </c>
      <c r="AF577">
        <v>73</v>
      </c>
      <c r="AG577">
        <v>1963773</v>
      </c>
      <c r="AH577">
        <v>9.8026579999999992</v>
      </c>
      <c r="AI577">
        <v>-1</v>
      </c>
    </row>
    <row r="578" spans="1:35" x14ac:dyDescent="0.3">
      <c r="A578">
        <v>4.0000000000000002E-4</v>
      </c>
      <c r="B578">
        <v>10</v>
      </c>
      <c r="C578">
        <v>1.76</v>
      </c>
      <c r="D578">
        <v>250</v>
      </c>
      <c r="E578">
        <v>333.33</v>
      </c>
      <c r="F578">
        <v>75</v>
      </c>
      <c r="G578">
        <v>533.33333300000004</v>
      </c>
      <c r="H578">
        <v>25.553619999999999</v>
      </c>
      <c r="I578">
        <v>255</v>
      </c>
      <c r="J578">
        <v>80</v>
      </c>
      <c r="K578">
        <v>50</v>
      </c>
      <c r="L578">
        <v>0</v>
      </c>
      <c r="M578">
        <v>0</v>
      </c>
      <c r="N578">
        <v>4973</v>
      </c>
      <c r="O578">
        <v>73.355350000000001</v>
      </c>
      <c r="P578">
        <v>77</v>
      </c>
      <c r="Q578">
        <v>2071373</v>
      </c>
      <c r="R578">
        <v>10.06831</v>
      </c>
      <c r="S578">
        <v>-1</v>
      </c>
      <c r="T578">
        <v>0</v>
      </c>
      <c r="U578">
        <v>0</v>
      </c>
      <c r="V578">
        <v>4973</v>
      </c>
      <c r="W578">
        <v>73.355350000000001</v>
      </c>
      <c r="X578">
        <v>98</v>
      </c>
      <c r="Y578">
        <v>2636291</v>
      </c>
      <c r="Z578">
        <v>11.362590000000001</v>
      </c>
      <c r="AA578">
        <v>-1</v>
      </c>
      <c r="AB578">
        <v>0</v>
      </c>
      <c r="AC578">
        <v>0</v>
      </c>
      <c r="AD578">
        <v>4171</v>
      </c>
      <c r="AE578">
        <v>66.429019999999994</v>
      </c>
      <c r="AF578">
        <v>52</v>
      </c>
      <c r="AG578">
        <v>1398849</v>
      </c>
      <c r="AH578">
        <v>8.2704930000000001</v>
      </c>
      <c r="AI578">
        <v>-1</v>
      </c>
    </row>
    <row r="579" spans="1:35" x14ac:dyDescent="0.3">
      <c r="A579">
        <v>4.0000000000000002E-4</v>
      </c>
      <c r="B579">
        <v>10</v>
      </c>
      <c r="C579">
        <v>1.76</v>
      </c>
      <c r="D579">
        <v>250</v>
      </c>
      <c r="E579">
        <v>333.33</v>
      </c>
      <c r="F579">
        <v>80</v>
      </c>
      <c r="G579">
        <v>538.33333300000004</v>
      </c>
      <c r="H579">
        <v>25.346170000000001</v>
      </c>
      <c r="I579">
        <v>255</v>
      </c>
      <c r="J579">
        <v>80</v>
      </c>
      <c r="K579">
        <v>50</v>
      </c>
      <c r="L579">
        <v>0</v>
      </c>
      <c r="M579">
        <v>0</v>
      </c>
      <c r="N579">
        <v>4976</v>
      </c>
      <c r="O579">
        <v>75.850930000000005</v>
      </c>
      <c r="P579">
        <v>78</v>
      </c>
      <c r="Q579">
        <v>2098273</v>
      </c>
      <c r="R579">
        <v>10.133649999999999</v>
      </c>
      <c r="S579">
        <v>-1</v>
      </c>
      <c r="T579">
        <v>0</v>
      </c>
      <c r="U579">
        <v>0</v>
      </c>
      <c r="V579">
        <v>4976</v>
      </c>
      <c r="W579">
        <v>75.850930000000005</v>
      </c>
      <c r="X579">
        <v>107</v>
      </c>
      <c r="Y579">
        <v>2878399</v>
      </c>
      <c r="Z579">
        <v>11.87468</v>
      </c>
      <c r="AA579">
        <v>-1</v>
      </c>
      <c r="AB579">
        <v>0</v>
      </c>
      <c r="AC579">
        <v>0</v>
      </c>
      <c r="AD579">
        <v>3950</v>
      </c>
      <c r="AE579">
        <v>63.86</v>
      </c>
      <c r="AF579">
        <v>49</v>
      </c>
      <c r="AG579">
        <v>1318147</v>
      </c>
      <c r="AH579">
        <v>8.0279740000000004</v>
      </c>
      <c r="AI579">
        <v>-1</v>
      </c>
    </row>
    <row r="580" spans="1:35" x14ac:dyDescent="0.3">
      <c r="A580">
        <v>4.0000000000000002E-4</v>
      </c>
      <c r="B580">
        <v>10</v>
      </c>
      <c r="C580">
        <v>1.76</v>
      </c>
      <c r="D580">
        <v>250</v>
      </c>
      <c r="E580">
        <v>333.33</v>
      </c>
      <c r="F580">
        <v>85</v>
      </c>
      <c r="G580">
        <v>543.33333300000004</v>
      </c>
      <c r="H580">
        <v>25.141839999999998</v>
      </c>
      <c r="I580">
        <v>255</v>
      </c>
      <c r="J580">
        <v>80</v>
      </c>
      <c r="K580">
        <v>50</v>
      </c>
      <c r="L580">
        <v>0</v>
      </c>
      <c r="M580">
        <v>0</v>
      </c>
      <c r="N580">
        <v>4987</v>
      </c>
      <c r="O580">
        <v>77.208839999999995</v>
      </c>
      <c r="P580">
        <v>95</v>
      </c>
      <c r="Q580">
        <v>2555590</v>
      </c>
      <c r="R580">
        <v>11.18676</v>
      </c>
      <c r="S580">
        <v>-1</v>
      </c>
      <c r="T580">
        <v>0</v>
      </c>
      <c r="U580">
        <v>0</v>
      </c>
      <c r="V580">
        <v>4931</v>
      </c>
      <c r="W580">
        <v>77.123840000000001</v>
      </c>
      <c r="X580">
        <v>123</v>
      </c>
      <c r="Y580">
        <v>3308812</v>
      </c>
      <c r="Z580">
        <v>12.735010000000001</v>
      </c>
      <c r="AA580">
        <v>-1</v>
      </c>
      <c r="AB580">
        <v>0</v>
      </c>
      <c r="AC580">
        <v>0</v>
      </c>
      <c r="AD580">
        <v>3795</v>
      </c>
      <c r="AE580">
        <v>59.872309999999999</v>
      </c>
      <c r="AF580">
        <v>52</v>
      </c>
      <c r="AG580">
        <v>1398849</v>
      </c>
      <c r="AH580">
        <v>8.2704930000000001</v>
      </c>
      <c r="AI580">
        <v>-1</v>
      </c>
    </row>
    <row r="581" spans="1:35" x14ac:dyDescent="0.3">
      <c r="A581">
        <v>4.0000000000000002E-4</v>
      </c>
      <c r="B581">
        <v>10</v>
      </c>
      <c r="C581">
        <v>1.76</v>
      </c>
      <c r="D581">
        <v>250</v>
      </c>
      <c r="E581">
        <v>333.33</v>
      </c>
      <c r="F581">
        <v>90</v>
      </c>
      <c r="G581">
        <v>548.33333300000004</v>
      </c>
      <c r="H581">
        <v>24.940570000000001</v>
      </c>
      <c r="I581">
        <v>255</v>
      </c>
      <c r="J581">
        <v>80</v>
      </c>
      <c r="K581">
        <v>50</v>
      </c>
      <c r="L581">
        <v>0</v>
      </c>
      <c r="M581">
        <v>0</v>
      </c>
      <c r="N581">
        <v>4914</v>
      </c>
      <c r="O581">
        <v>77.861859999999993</v>
      </c>
      <c r="P581">
        <v>104</v>
      </c>
      <c r="Q581">
        <v>2797697</v>
      </c>
      <c r="R581">
        <v>11.706440000000001</v>
      </c>
      <c r="S581">
        <v>-1</v>
      </c>
      <c r="T581">
        <v>0</v>
      </c>
      <c r="U581">
        <v>0</v>
      </c>
      <c r="V581">
        <v>4953</v>
      </c>
      <c r="W581">
        <v>76.348420000000004</v>
      </c>
      <c r="X581">
        <v>136</v>
      </c>
      <c r="Y581">
        <v>3658523</v>
      </c>
      <c r="Z581">
        <v>13.394030000000001</v>
      </c>
      <c r="AA581">
        <v>-1</v>
      </c>
      <c r="AB581">
        <v>0</v>
      </c>
      <c r="AC581">
        <v>0</v>
      </c>
      <c r="AD581">
        <v>3602</v>
      </c>
      <c r="AE581">
        <v>57.105319999999999</v>
      </c>
      <c r="AF581">
        <v>62</v>
      </c>
      <c r="AG581">
        <v>1667858</v>
      </c>
      <c r="AH581">
        <v>9.0322980000000008</v>
      </c>
      <c r="AI581">
        <v>-1</v>
      </c>
    </row>
    <row r="582" spans="1:35" x14ac:dyDescent="0.3">
      <c r="A582">
        <v>4.0000000000000002E-4</v>
      </c>
      <c r="B582">
        <v>10</v>
      </c>
      <c r="C582">
        <v>1.76</v>
      </c>
      <c r="D582">
        <v>250</v>
      </c>
      <c r="E582">
        <v>333.33</v>
      </c>
      <c r="F582">
        <v>95</v>
      </c>
      <c r="G582">
        <v>553.33333300000004</v>
      </c>
      <c r="H582">
        <v>24.7423</v>
      </c>
      <c r="I582">
        <v>255</v>
      </c>
      <c r="J582">
        <v>80</v>
      </c>
      <c r="K582">
        <v>50</v>
      </c>
      <c r="L582">
        <v>0</v>
      </c>
      <c r="M582">
        <v>0</v>
      </c>
      <c r="N582">
        <v>4843</v>
      </c>
      <c r="O582">
        <v>74.866100000000003</v>
      </c>
      <c r="P582">
        <v>79</v>
      </c>
      <c r="Q582">
        <v>2125167</v>
      </c>
      <c r="R582">
        <v>10.19857</v>
      </c>
      <c r="S582">
        <v>-1</v>
      </c>
      <c r="T582">
        <v>0</v>
      </c>
      <c r="U582">
        <v>0</v>
      </c>
      <c r="V582">
        <v>4962</v>
      </c>
      <c r="W582">
        <v>79.155190000000005</v>
      </c>
      <c r="X582">
        <v>148</v>
      </c>
      <c r="Y582">
        <v>3981333</v>
      </c>
      <c r="Z582">
        <v>13.97528</v>
      </c>
      <c r="AA582">
        <v>-1</v>
      </c>
      <c r="AB582">
        <v>0</v>
      </c>
      <c r="AC582">
        <v>0</v>
      </c>
      <c r="AD582">
        <v>3429</v>
      </c>
      <c r="AE582">
        <v>47.265410000000003</v>
      </c>
      <c r="AF582">
        <v>84</v>
      </c>
      <c r="AG582">
        <v>2259680</v>
      </c>
      <c r="AH582">
        <v>10.517239999999999</v>
      </c>
      <c r="AI582">
        <v>-1</v>
      </c>
    </row>
    <row r="583" spans="1:35" x14ac:dyDescent="0.3">
      <c r="A583">
        <v>4.0000000000000002E-4</v>
      </c>
      <c r="B583">
        <v>10</v>
      </c>
      <c r="C583">
        <v>1.76</v>
      </c>
      <c r="D583">
        <v>250</v>
      </c>
      <c r="E583">
        <v>333.33</v>
      </c>
      <c r="F583">
        <v>100</v>
      </c>
      <c r="G583">
        <v>558.33333300000004</v>
      </c>
      <c r="H583">
        <v>24.546949999999999</v>
      </c>
      <c r="I583">
        <v>255</v>
      </c>
      <c r="J583">
        <v>80</v>
      </c>
      <c r="K583">
        <v>50</v>
      </c>
      <c r="L583">
        <v>0</v>
      </c>
      <c r="M583">
        <v>0</v>
      </c>
      <c r="N583">
        <v>4681</v>
      </c>
      <c r="O583">
        <v>76.412700000000001</v>
      </c>
      <c r="P583">
        <v>112</v>
      </c>
      <c r="Q583">
        <v>3012902</v>
      </c>
      <c r="R583">
        <v>12.149979999999999</v>
      </c>
      <c r="S583">
        <v>-1</v>
      </c>
      <c r="T583">
        <v>0</v>
      </c>
      <c r="U583">
        <v>0</v>
      </c>
      <c r="V583">
        <v>4887</v>
      </c>
      <c r="W583">
        <v>78.304000000000002</v>
      </c>
      <c r="X583">
        <v>104</v>
      </c>
      <c r="Y583">
        <v>2797688</v>
      </c>
      <c r="Z583">
        <v>11.706440000000001</v>
      </c>
      <c r="AA583">
        <v>-1</v>
      </c>
      <c r="AB583">
        <v>0</v>
      </c>
      <c r="AC583">
        <v>0</v>
      </c>
      <c r="AD583">
        <v>3107</v>
      </c>
      <c r="AE583">
        <v>43.175170000000001</v>
      </c>
      <c r="AF583">
        <v>55</v>
      </c>
      <c r="AG583">
        <v>1479551</v>
      </c>
      <c r="AH583">
        <v>8.5061470000000003</v>
      </c>
      <c r="AI583">
        <v>-1</v>
      </c>
    </row>
    <row r="584" spans="1:35" x14ac:dyDescent="0.3">
      <c r="A584">
        <v>4.0000000000000002E-4</v>
      </c>
      <c r="B584">
        <v>10</v>
      </c>
      <c r="C584">
        <v>1.76</v>
      </c>
      <c r="D584">
        <v>250</v>
      </c>
      <c r="E584">
        <v>333.33</v>
      </c>
      <c r="F584">
        <v>2.5</v>
      </c>
      <c r="G584">
        <v>460.83333299999998</v>
      </c>
      <c r="H584">
        <v>28.957740000000001</v>
      </c>
      <c r="I584">
        <v>255</v>
      </c>
      <c r="J584">
        <v>80</v>
      </c>
      <c r="K584">
        <v>50</v>
      </c>
      <c r="L584">
        <v>0</v>
      </c>
      <c r="M584">
        <v>0</v>
      </c>
      <c r="N584">
        <v>1945</v>
      </c>
      <c r="O584">
        <v>25.474599999999999</v>
      </c>
      <c r="P584">
        <v>71</v>
      </c>
      <c r="Q584">
        <v>1909974</v>
      </c>
      <c r="R584">
        <v>9.6671180000000003</v>
      </c>
      <c r="S584">
        <v>-1</v>
      </c>
      <c r="T584">
        <v>0</v>
      </c>
      <c r="U584">
        <v>0</v>
      </c>
      <c r="V584">
        <v>1711</v>
      </c>
      <c r="W584">
        <v>21.29477</v>
      </c>
      <c r="X584">
        <v>80</v>
      </c>
      <c r="Y584">
        <v>2152069</v>
      </c>
      <c r="Z584">
        <v>10.26309</v>
      </c>
      <c r="AA584">
        <v>-1</v>
      </c>
      <c r="AB584">
        <v>0</v>
      </c>
      <c r="AC584">
        <v>0</v>
      </c>
      <c r="AD584">
        <v>1711</v>
      </c>
      <c r="AE584">
        <v>21.29477</v>
      </c>
      <c r="AF584">
        <v>0</v>
      </c>
      <c r="AG584">
        <v>0</v>
      </c>
      <c r="AH584">
        <v>0</v>
      </c>
      <c r="AI584">
        <v>-1</v>
      </c>
    </row>
    <row r="585" spans="1:35" x14ac:dyDescent="0.3">
      <c r="A585" t="s">
        <v>74</v>
      </c>
      <c r="B585" t="s">
        <v>74</v>
      </c>
      <c r="D585" t="s">
        <v>74</v>
      </c>
      <c r="E585" t="s">
        <v>74</v>
      </c>
      <c r="F585" t="s">
        <v>75</v>
      </c>
      <c r="H585" t="s">
        <v>74</v>
      </c>
      <c r="K585">
        <v>100</v>
      </c>
    </row>
    <row r="586" spans="1:35" x14ac:dyDescent="0.3">
      <c r="A586">
        <v>4.0000000000000002E-4</v>
      </c>
      <c r="B586">
        <v>10</v>
      </c>
      <c r="C586">
        <v>1.76</v>
      </c>
      <c r="D586">
        <v>250</v>
      </c>
      <c r="E586">
        <v>333.33</v>
      </c>
      <c r="F586">
        <v>0</v>
      </c>
      <c r="G586">
        <v>458.33333299999998</v>
      </c>
      <c r="H586">
        <v>33.641959999999997</v>
      </c>
      <c r="I586">
        <v>305</v>
      </c>
      <c r="J586">
        <v>80</v>
      </c>
      <c r="K586">
        <v>100</v>
      </c>
      <c r="L586">
        <v>0</v>
      </c>
      <c r="M586">
        <v>0</v>
      </c>
      <c r="N586">
        <v>927</v>
      </c>
      <c r="O586">
        <v>8.6947130000000001</v>
      </c>
      <c r="P586">
        <v>353</v>
      </c>
      <c r="Q586">
        <v>9496055</v>
      </c>
      <c r="R586">
        <v>21.658519999999999</v>
      </c>
      <c r="S586">
        <v>-1</v>
      </c>
      <c r="T586">
        <v>0</v>
      </c>
      <c r="U586">
        <v>0</v>
      </c>
      <c r="V586">
        <v>927</v>
      </c>
      <c r="W586">
        <v>8.6947130000000001</v>
      </c>
      <c r="X586">
        <v>277</v>
      </c>
      <c r="Y586">
        <v>7451575</v>
      </c>
      <c r="Z586">
        <v>19.161000000000001</v>
      </c>
      <c r="AA586">
        <v>-1</v>
      </c>
      <c r="AB586">
        <v>0</v>
      </c>
      <c r="AC586">
        <v>0</v>
      </c>
      <c r="AD586">
        <v>927</v>
      </c>
      <c r="AE586">
        <v>8.6947130000000001</v>
      </c>
      <c r="AF586">
        <v>340</v>
      </c>
      <c r="AG586">
        <v>9146343</v>
      </c>
      <c r="AH586">
        <v>21.251239999999999</v>
      </c>
      <c r="AI586">
        <v>-1</v>
      </c>
    </row>
    <row r="587" spans="1:35" x14ac:dyDescent="0.3">
      <c r="A587">
        <v>4.0000000000000002E-4</v>
      </c>
      <c r="B587">
        <v>10</v>
      </c>
      <c r="C587">
        <v>1.76</v>
      </c>
      <c r="D587">
        <v>250</v>
      </c>
      <c r="E587">
        <v>333.33</v>
      </c>
      <c r="F587">
        <v>5</v>
      </c>
      <c r="G587">
        <v>463.33333299999998</v>
      </c>
      <c r="H587">
        <v>33.355840000000001</v>
      </c>
      <c r="I587">
        <v>305</v>
      </c>
      <c r="J587">
        <v>80</v>
      </c>
      <c r="K587">
        <v>100</v>
      </c>
      <c r="L587">
        <v>0</v>
      </c>
      <c r="M587">
        <v>0</v>
      </c>
      <c r="N587">
        <v>1149</v>
      </c>
      <c r="O587">
        <v>11.34759</v>
      </c>
      <c r="P587">
        <v>299</v>
      </c>
      <c r="Q587">
        <v>8043400</v>
      </c>
      <c r="R587">
        <v>19.914819999999999</v>
      </c>
      <c r="S587">
        <v>-1</v>
      </c>
      <c r="T587">
        <v>0</v>
      </c>
      <c r="U587">
        <v>0</v>
      </c>
      <c r="V587">
        <v>1149</v>
      </c>
      <c r="W587">
        <v>11.34759</v>
      </c>
      <c r="X587">
        <v>241</v>
      </c>
      <c r="Y587">
        <v>6483138</v>
      </c>
      <c r="Z587">
        <v>17.861630000000002</v>
      </c>
      <c r="AA587">
        <v>-1</v>
      </c>
      <c r="AB587">
        <v>0</v>
      </c>
      <c r="AC587">
        <v>0</v>
      </c>
      <c r="AD587">
        <v>1149</v>
      </c>
      <c r="AE587">
        <v>11.34759</v>
      </c>
      <c r="AF587">
        <v>342</v>
      </c>
      <c r="AG587">
        <v>9200146</v>
      </c>
      <c r="AH587">
        <v>21.31438</v>
      </c>
      <c r="AI587">
        <v>-1</v>
      </c>
    </row>
    <row r="588" spans="1:35" x14ac:dyDescent="0.3">
      <c r="A588">
        <v>4.0000000000000002E-4</v>
      </c>
      <c r="B588">
        <v>10</v>
      </c>
      <c r="C588">
        <v>1.76</v>
      </c>
      <c r="D588">
        <v>250</v>
      </c>
      <c r="E588">
        <v>333.33</v>
      </c>
      <c r="F588">
        <v>10</v>
      </c>
      <c r="G588">
        <v>468.33333299999998</v>
      </c>
      <c r="H588">
        <v>33.073999999999998</v>
      </c>
      <c r="I588">
        <v>305</v>
      </c>
      <c r="J588">
        <v>80</v>
      </c>
      <c r="K588">
        <v>100</v>
      </c>
      <c r="L588">
        <v>0</v>
      </c>
      <c r="M588">
        <v>0</v>
      </c>
      <c r="N588">
        <v>1197</v>
      </c>
      <c r="O588">
        <v>12.73615</v>
      </c>
      <c r="P588">
        <v>296</v>
      </c>
      <c r="Q588">
        <v>7962695</v>
      </c>
      <c r="R588">
        <v>19.813649999999999</v>
      </c>
      <c r="S588">
        <v>-1</v>
      </c>
      <c r="T588">
        <v>0</v>
      </c>
      <c r="U588">
        <v>0</v>
      </c>
      <c r="V588">
        <v>1197</v>
      </c>
      <c r="W588">
        <v>12.73615</v>
      </c>
      <c r="X588">
        <v>248</v>
      </c>
      <c r="Y588">
        <v>6671444</v>
      </c>
      <c r="Z588">
        <v>18.12133</v>
      </c>
      <c r="AA588">
        <v>-1</v>
      </c>
      <c r="AB588">
        <v>0</v>
      </c>
      <c r="AC588">
        <v>0</v>
      </c>
      <c r="AD588">
        <v>1197</v>
      </c>
      <c r="AE588">
        <v>12.73615</v>
      </c>
      <c r="AF588">
        <v>359</v>
      </c>
      <c r="AG588">
        <v>9657463</v>
      </c>
      <c r="AH588">
        <v>21.844049999999999</v>
      </c>
      <c r="AI588">
        <v>-1</v>
      </c>
    </row>
    <row r="589" spans="1:35" x14ac:dyDescent="0.3">
      <c r="A589">
        <v>4.0000000000000002E-4</v>
      </c>
      <c r="B589">
        <v>10</v>
      </c>
      <c r="C589">
        <v>1.76</v>
      </c>
      <c r="D589">
        <v>250</v>
      </c>
      <c r="E589">
        <v>333.33</v>
      </c>
      <c r="F589">
        <v>15</v>
      </c>
      <c r="G589">
        <v>473.33333299999998</v>
      </c>
      <c r="H589">
        <v>32.79636</v>
      </c>
      <c r="I589">
        <v>305</v>
      </c>
      <c r="J589">
        <v>80</v>
      </c>
      <c r="K589">
        <v>100</v>
      </c>
      <c r="L589">
        <v>0</v>
      </c>
      <c r="M589">
        <v>0</v>
      </c>
      <c r="N589">
        <v>1218</v>
      </c>
      <c r="O589">
        <v>12.41516</v>
      </c>
      <c r="P589">
        <v>313</v>
      </c>
      <c r="Q589">
        <v>8420011</v>
      </c>
      <c r="R589">
        <v>20.380590000000002</v>
      </c>
      <c r="S589">
        <v>-1</v>
      </c>
      <c r="T589">
        <v>0</v>
      </c>
      <c r="U589">
        <v>0</v>
      </c>
      <c r="V589">
        <v>1218</v>
      </c>
      <c r="W589">
        <v>12.41516</v>
      </c>
      <c r="X589">
        <v>265</v>
      </c>
      <c r="Y589">
        <v>7128759</v>
      </c>
      <c r="Z589">
        <v>18.737539999999999</v>
      </c>
      <c r="AA589">
        <v>-1</v>
      </c>
      <c r="AB589">
        <v>0</v>
      </c>
      <c r="AC589">
        <v>0</v>
      </c>
      <c r="AD589">
        <v>1218</v>
      </c>
      <c r="AE589">
        <v>12.41516</v>
      </c>
      <c r="AF589">
        <v>378</v>
      </c>
      <c r="AG589">
        <v>10168570</v>
      </c>
      <c r="AH589">
        <v>22.421939999999999</v>
      </c>
      <c r="AI589">
        <v>-1</v>
      </c>
    </row>
    <row r="590" spans="1:35" x14ac:dyDescent="0.3">
      <c r="A590">
        <v>4.0000000000000002E-4</v>
      </c>
      <c r="B590">
        <v>10</v>
      </c>
      <c r="C590">
        <v>1.76</v>
      </c>
      <c r="D590">
        <v>250</v>
      </c>
      <c r="E590">
        <v>333.33</v>
      </c>
      <c r="F590">
        <v>20</v>
      </c>
      <c r="G590">
        <v>478.33333299999998</v>
      </c>
      <c r="H590">
        <v>32.522829999999999</v>
      </c>
      <c r="I590">
        <v>305</v>
      </c>
      <c r="J590">
        <v>80</v>
      </c>
      <c r="K590">
        <v>100</v>
      </c>
      <c r="L590">
        <v>0</v>
      </c>
      <c r="M590">
        <v>0</v>
      </c>
      <c r="N590">
        <v>1205</v>
      </c>
      <c r="O590">
        <v>11.43946</v>
      </c>
      <c r="P590">
        <v>346</v>
      </c>
      <c r="Q590">
        <v>9307741</v>
      </c>
      <c r="R590">
        <v>21.44013</v>
      </c>
      <c r="S590">
        <v>-1</v>
      </c>
      <c r="T590">
        <v>0</v>
      </c>
      <c r="U590">
        <v>0</v>
      </c>
      <c r="V590">
        <v>1205</v>
      </c>
      <c r="W590">
        <v>11.43946</v>
      </c>
      <c r="X590">
        <v>287</v>
      </c>
      <c r="Y590">
        <v>7720578</v>
      </c>
      <c r="Z590">
        <v>19.50712</v>
      </c>
      <c r="AA590">
        <v>-1</v>
      </c>
      <c r="AB590">
        <v>0</v>
      </c>
      <c r="AC590">
        <v>0</v>
      </c>
      <c r="AD590">
        <v>1205</v>
      </c>
      <c r="AE590">
        <v>11.43946</v>
      </c>
      <c r="AF590">
        <v>402</v>
      </c>
      <c r="AG590">
        <v>10814200</v>
      </c>
      <c r="AH590">
        <v>23.13232</v>
      </c>
      <c r="AI590">
        <v>-1</v>
      </c>
    </row>
    <row r="591" spans="1:35" x14ac:dyDescent="0.3">
      <c r="A591">
        <v>4.0000000000000002E-4</v>
      </c>
      <c r="B591">
        <v>10</v>
      </c>
      <c r="C591">
        <v>1.76</v>
      </c>
      <c r="D591">
        <v>250</v>
      </c>
      <c r="E591">
        <v>333.33</v>
      </c>
      <c r="F591">
        <v>25</v>
      </c>
      <c r="G591">
        <v>483.33333299999998</v>
      </c>
      <c r="H591">
        <v>32.253329999999998</v>
      </c>
      <c r="I591">
        <v>305</v>
      </c>
      <c r="J591">
        <v>80</v>
      </c>
      <c r="K591">
        <v>100</v>
      </c>
      <c r="L591">
        <v>0</v>
      </c>
      <c r="M591">
        <v>0</v>
      </c>
      <c r="N591">
        <v>1267</v>
      </c>
      <c r="O591">
        <v>12.988519999999999</v>
      </c>
      <c r="P591">
        <v>294</v>
      </c>
      <c r="Q591">
        <v>7908889</v>
      </c>
      <c r="R591">
        <v>19.745930000000001</v>
      </c>
      <c r="S591">
        <v>-1</v>
      </c>
      <c r="T591">
        <v>0</v>
      </c>
      <c r="U591">
        <v>0</v>
      </c>
      <c r="V591">
        <v>1267</v>
      </c>
      <c r="W591">
        <v>12.988519999999999</v>
      </c>
      <c r="X591">
        <v>262</v>
      </c>
      <c r="Y591">
        <v>7048053</v>
      </c>
      <c r="Z591">
        <v>18.630220000000001</v>
      </c>
      <c r="AA591">
        <v>-1</v>
      </c>
      <c r="AB591">
        <v>0</v>
      </c>
      <c r="AC591">
        <v>0</v>
      </c>
      <c r="AD591">
        <v>1267</v>
      </c>
      <c r="AE591">
        <v>12.988519999999999</v>
      </c>
      <c r="AF591">
        <v>352</v>
      </c>
      <c r="AG591">
        <v>9469150</v>
      </c>
      <c r="AH591">
        <v>21.62745</v>
      </c>
      <c r="AI591">
        <v>-1</v>
      </c>
    </row>
    <row r="592" spans="1:35" x14ac:dyDescent="0.3">
      <c r="A592">
        <v>4.0000000000000002E-4</v>
      </c>
      <c r="B592">
        <v>10</v>
      </c>
      <c r="C592">
        <v>1.76</v>
      </c>
      <c r="D592">
        <v>250</v>
      </c>
      <c r="E592">
        <v>333.33</v>
      </c>
      <c r="F592">
        <v>30</v>
      </c>
      <c r="G592">
        <v>488.33333299999998</v>
      </c>
      <c r="H592">
        <v>31.9878</v>
      </c>
      <c r="I592">
        <v>305</v>
      </c>
      <c r="J592">
        <v>80</v>
      </c>
      <c r="K592">
        <v>100</v>
      </c>
      <c r="L592">
        <v>0</v>
      </c>
      <c r="M592">
        <v>0</v>
      </c>
      <c r="N592">
        <v>1268</v>
      </c>
      <c r="O592">
        <v>13.059189999999999</v>
      </c>
      <c r="P592">
        <v>283</v>
      </c>
      <c r="Q592">
        <v>7612976</v>
      </c>
      <c r="R592">
        <v>19.36938</v>
      </c>
      <c r="S592">
        <v>-1</v>
      </c>
      <c r="T592">
        <v>0</v>
      </c>
      <c r="U592">
        <v>0</v>
      </c>
      <c r="V592">
        <v>1268</v>
      </c>
      <c r="W592">
        <v>13.059189999999999</v>
      </c>
      <c r="X592">
        <v>251</v>
      </c>
      <c r="Y592">
        <v>6752139</v>
      </c>
      <c r="Z592">
        <v>18.231529999999999</v>
      </c>
      <c r="AA592">
        <v>-1</v>
      </c>
      <c r="AB592">
        <v>0</v>
      </c>
      <c r="AC592">
        <v>0</v>
      </c>
      <c r="AD592">
        <v>1268</v>
      </c>
      <c r="AE592">
        <v>13.059189999999999</v>
      </c>
      <c r="AF592">
        <v>355</v>
      </c>
      <c r="AG592">
        <v>9549850</v>
      </c>
      <c r="AH592">
        <v>21.72053</v>
      </c>
      <c r="AI592">
        <v>-1</v>
      </c>
    </row>
    <row r="593" spans="1:35" x14ac:dyDescent="0.3">
      <c r="A593">
        <v>4.0000000000000002E-4</v>
      </c>
      <c r="B593">
        <v>10</v>
      </c>
      <c r="C593">
        <v>1.76</v>
      </c>
      <c r="D593">
        <v>250</v>
      </c>
      <c r="E593">
        <v>333.33</v>
      </c>
      <c r="F593">
        <v>35</v>
      </c>
      <c r="G593">
        <v>493.33333299999998</v>
      </c>
      <c r="H593">
        <v>31.726140000000001</v>
      </c>
      <c r="I593">
        <v>305</v>
      </c>
      <c r="J593">
        <v>80</v>
      </c>
      <c r="K593">
        <v>100</v>
      </c>
      <c r="L593">
        <v>0</v>
      </c>
      <c r="M593">
        <v>0</v>
      </c>
      <c r="N593">
        <v>1320</v>
      </c>
      <c r="O593">
        <v>14.44833</v>
      </c>
      <c r="P593">
        <v>311</v>
      </c>
      <c r="Q593">
        <v>8366202</v>
      </c>
      <c r="R593">
        <v>20.314679999999999</v>
      </c>
      <c r="S593">
        <v>-1</v>
      </c>
      <c r="T593">
        <v>0</v>
      </c>
      <c r="U593">
        <v>0</v>
      </c>
      <c r="V593">
        <v>1320</v>
      </c>
      <c r="W593">
        <v>14.44833</v>
      </c>
      <c r="X593">
        <v>260</v>
      </c>
      <c r="Y593">
        <v>6994248</v>
      </c>
      <c r="Z593">
        <v>18.558350000000001</v>
      </c>
      <c r="AA593">
        <v>-1</v>
      </c>
      <c r="AB593">
        <v>0</v>
      </c>
      <c r="AC593">
        <v>0</v>
      </c>
      <c r="AD593">
        <v>1320</v>
      </c>
      <c r="AE593">
        <v>14.44833</v>
      </c>
      <c r="AF593">
        <v>371</v>
      </c>
      <c r="AG593">
        <v>9980266</v>
      </c>
      <c r="AH593">
        <v>22.210699999999999</v>
      </c>
      <c r="AI593">
        <v>-1</v>
      </c>
    </row>
    <row r="594" spans="1:35" x14ac:dyDescent="0.3">
      <c r="A594">
        <v>4.0000000000000002E-4</v>
      </c>
      <c r="B594">
        <v>10</v>
      </c>
      <c r="C594">
        <v>1.76</v>
      </c>
      <c r="D594">
        <v>250</v>
      </c>
      <c r="E594">
        <v>333.33</v>
      </c>
      <c r="F594">
        <v>40</v>
      </c>
      <c r="G594">
        <v>498.33333299999998</v>
      </c>
      <c r="H594">
        <v>31.468299999999999</v>
      </c>
      <c r="I594">
        <v>305</v>
      </c>
      <c r="J594">
        <v>80</v>
      </c>
      <c r="K594">
        <v>100</v>
      </c>
      <c r="L594">
        <v>0</v>
      </c>
      <c r="M594">
        <v>0</v>
      </c>
      <c r="N594">
        <v>1375</v>
      </c>
      <c r="O594">
        <v>15.99845</v>
      </c>
      <c r="P594">
        <v>298</v>
      </c>
      <c r="Q594">
        <v>8016487</v>
      </c>
      <c r="R594">
        <v>19.881160000000001</v>
      </c>
      <c r="S594">
        <v>-1</v>
      </c>
      <c r="T594">
        <v>0</v>
      </c>
      <c r="U594">
        <v>0</v>
      </c>
      <c r="V594">
        <v>1375</v>
      </c>
      <c r="W594">
        <v>15.99845</v>
      </c>
      <c r="X594">
        <v>255</v>
      </c>
      <c r="Y594">
        <v>6859737</v>
      </c>
      <c r="Z594">
        <v>18.377479999999998</v>
      </c>
      <c r="AA594">
        <v>-1</v>
      </c>
      <c r="AB594">
        <v>0</v>
      </c>
      <c r="AC594">
        <v>0</v>
      </c>
      <c r="AD594">
        <v>1375</v>
      </c>
      <c r="AE594">
        <v>15.99845</v>
      </c>
      <c r="AF594">
        <v>353</v>
      </c>
      <c r="AG594">
        <v>9496046</v>
      </c>
      <c r="AH594">
        <v>21.658519999999999</v>
      </c>
      <c r="AI594">
        <v>-1</v>
      </c>
    </row>
    <row r="595" spans="1:35" x14ac:dyDescent="0.3">
      <c r="A595">
        <v>4.0000000000000002E-4</v>
      </c>
      <c r="B595">
        <v>10</v>
      </c>
      <c r="C595">
        <v>1.76</v>
      </c>
      <c r="D595">
        <v>250</v>
      </c>
      <c r="E595">
        <v>333.33</v>
      </c>
      <c r="F595">
        <v>45</v>
      </c>
      <c r="G595">
        <v>503.33333299999998</v>
      </c>
      <c r="H595">
        <v>31.214189999999999</v>
      </c>
      <c r="I595">
        <v>305</v>
      </c>
      <c r="J595">
        <v>80</v>
      </c>
      <c r="K595">
        <v>100</v>
      </c>
      <c r="L595">
        <v>0</v>
      </c>
      <c r="M595">
        <v>0</v>
      </c>
      <c r="N595">
        <v>1315</v>
      </c>
      <c r="O595">
        <v>16.61515</v>
      </c>
      <c r="P595">
        <v>320</v>
      </c>
      <c r="Q595">
        <v>8608307</v>
      </c>
      <c r="R595">
        <v>20.609690000000001</v>
      </c>
      <c r="S595">
        <v>-1</v>
      </c>
      <c r="T595">
        <v>0</v>
      </c>
      <c r="U595">
        <v>0</v>
      </c>
      <c r="V595">
        <v>1315</v>
      </c>
      <c r="W595">
        <v>16.61515</v>
      </c>
      <c r="X595">
        <v>272</v>
      </c>
      <c r="Y595">
        <v>7317050</v>
      </c>
      <c r="Z595">
        <v>18.985659999999999</v>
      </c>
      <c r="AA595">
        <v>-1</v>
      </c>
      <c r="AB595">
        <v>0</v>
      </c>
      <c r="AC595">
        <v>0</v>
      </c>
      <c r="AD595">
        <v>1315</v>
      </c>
      <c r="AE595">
        <v>16.61515</v>
      </c>
      <c r="AF595">
        <v>368</v>
      </c>
      <c r="AG595">
        <v>9899560</v>
      </c>
      <c r="AH595">
        <v>22.119579999999999</v>
      </c>
      <c r="AI595">
        <v>-1</v>
      </c>
    </row>
    <row r="596" spans="1:35" x14ac:dyDescent="0.3">
      <c r="A596">
        <v>4.0000000000000002E-4</v>
      </c>
      <c r="B596">
        <v>10</v>
      </c>
      <c r="C596">
        <v>1.76</v>
      </c>
      <c r="D596">
        <v>250</v>
      </c>
      <c r="E596">
        <v>333.33</v>
      </c>
      <c r="F596">
        <v>50</v>
      </c>
      <c r="G596">
        <v>508.33333299999998</v>
      </c>
      <c r="H596">
        <v>30.963750000000001</v>
      </c>
      <c r="I596">
        <v>305</v>
      </c>
      <c r="J596">
        <v>80</v>
      </c>
      <c r="K596">
        <v>100</v>
      </c>
      <c r="L596">
        <v>0</v>
      </c>
      <c r="M596">
        <v>0</v>
      </c>
      <c r="N596">
        <v>1303</v>
      </c>
      <c r="O596">
        <v>15.734859999999999</v>
      </c>
      <c r="P596">
        <v>298</v>
      </c>
      <c r="Q596">
        <v>8016484</v>
      </c>
      <c r="R596">
        <v>19.881160000000001</v>
      </c>
      <c r="S596">
        <v>-1</v>
      </c>
      <c r="T596">
        <v>0</v>
      </c>
      <c r="U596">
        <v>0</v>
      </c>
      <c r="V596">
        <v>1303</v>
      </c>
      <c r="W596">
        <v>15.734859999999999</v>
      </c>
      <c r="X596">
        <v>251</v>
      </c>
      <c r="Y596">
        <v>6752135</v>
      </c>
      <c r="Z596">
        <v>18.231529999999999</v>
      </c>
      <c r="AA596">
        <v>-1</v>
      </c>
      <c r="AB596">
        <v>0</v>
      </c>
      <c r="AC596">
        <v>0</v>
      </c>
      <c r="AD596">
        <v>1303</v>
      </c>
      <c r="AE596">
        <v>15.734859999999999</v>
      </c>
      <c r="AF596">
        <v>362</v>
      </c>
      <c r="AG596">
        <v>9738150</v>
      </c>
      <c r="AH596">
        <v>21.936260000000001</v>
      </c>
      <c r="AI596">
        <v>-1</v>
      </c>
    </row>
    <row r="597" spans="1:35" x14ac:dyDescent="0.3">
      <c r="A597">
        <v>4.0000000000000002E-4</v>
      </c>
      <c r="B597">
        <v>10</v>
      </c>
      <c r="C597">
        <v>1.76</v>
      </c>
      <c r="D597">
        <v>250</v>
      </c>
      <c r="E597">
        <v>333.33</v>
      </c>
      <c r="F597">
        <v>55</v>
      </c>
      <c r="G597">
        <v>513.33333300000004</v>
      </c>
      <c r="H597">
        <v>30.716909999999999</v>
      </c>
      <c r="I597">
        <v>305</v>
      </c>
      <c r="J597">
        <v>80</v>
      </c>
      <c r="K597">
        <v>100</v>
      </c>
      <c r="L597">
        <v>0</v>
      </c>
      <c r="M597">
        <v>0</v>
      </c>
      <c r="N597">
        <v>3256</v>
      </c>
      <c r="O597">
        <v>42.914079999999998</v>
      </c>
      <c r="P597">
        <v>353</v>
      </c>
      <c r="Q597">
        <v>9496035</v>
      </c>
      <c r="R597">
        <v>21.658519999999999</v>
      </c>
      <c r="S597">
        <v>-1</v>
      </c>
      <c r="T597">
        <v>0</v>
      </c>
      <c r="U597">
        <v>0</v>
      </c>
      <c r="V597">
        <v>3256</v>
      </c>
      <c r="W597">
        <v>42.914079999999998</v>
      </c>
      <c r="X597">
        <v>293</v>
      </c>
      <c r="Y597">
        <v>7881973</v>
      </c>
      <c r="Z597">
        <v>19.711980000000001</v>
      </c>
      <c r="AA597">
        <v>-1</v>
      </c>
      <c r="AB597">
        <v>0</v>
      </c>
      <c r="AC597">
        <v>0</v>
      </c>
      <c r="AD597">
        <v>3256</v>
      </c>
      <c r="AE597">
        <v>42.914079999999998</v>
      </c>
      <c r="AF597">
        <v>416</v>
      </c>
      <c r="AG597">
        <v>11190800</v>
      </c>
      <c r="AH597">
        <v>23.53734</v>
      </c>
      <c r="AI597">
        <v>-1</v>
      </c>
    </row>
    <row r="598" spans="1:35" x14ac:dyDescent="0.3">
      <c r="A598">
        <v>4.0000000000000002E-4</v>
      </c>
      <c r="B598">
        <v>10</v>
      </c>
      <c r="C598">
        <v>1.76</v>
      </c>
      <c r="D598">
        <v>250</v>
      </c>
      <c r="E598">
        <v>333.33</v>
      </c>
      <c r="F598">
        <v>60</v>
      </c>
      <c r="G598">
        <v>518.33333300000004</v>
      </c>
      <c r="H598">
        <v>30.473590000000002</v>
      </c>
      <c r="I598">
        <v>305</v>
      </c>
      <c r="J598">
        <v>80</v>
      </c>
      <c r="K598">
        <v>100</v>
      </c>
      <c r="L598">
        <v>0</v>
      </c>
      <c r="M598">
        <v>0</v>
      </c>
      <c r="N598">
        <v>3284</v>
      </c>
      <c r="O598">
        <v>46.455669999999998</v>
      </c>
      <c r="P598">
        <v>334</v>
      </c>
      <c r="Q598">
        <v>8984916</v>
      </c>
      <c r="R598">
        <v>21.06073</v>
      </c>
      <c r="S598">
        <v>-1</v>
      </c>
      <c r="T598">
        <v>0</v>
      </c>
      <c r="U598">
        <v>0</v>
      </c>
      <c r="V598">
        <v>3284</v>
      </c>
      <c r="W598">
        <v>46.455669999999998</v>
      </c>
      <c r="X598">
        <v>290</v>
      </c>
      <c r="Y598">
        <v>7801269</v>
      </c>
      <c r="Z598">
        <v>19.60981</v>
      </c>
      <c r="AA598">
        <v>-1</v>
      </c>
      <c r="AB598">
        <v>0</v>
      </c>
      <c r="AC598">
        <v>0</v>
      </c>
      <c r="AD598">
        <v>3284</v>
      </c>
      <c r="AE598">
        <v>46.455669999999998</v>
      </c>
      <c r="AF598">
        <v>404</v>
      </c>
      <c r="AG598">
        <v>10867990</v>
      </c>
      <c r="AH598">
        <v>23.19059</v>
      </c>
      <c r="AI598">
        <v>-1</v>
      </c>
    </row>
    <row r="599" spans="1:35" x14ac:dyDescent="0.3">
      <c r="A599">
        <v>4.0000000000000002E-4</v>
      </c>
      <c r="B599">
        <v>10</v>
      </c>
      <c r="C599">
        <v>1.76</v>
      </c>
      <c r="D599">
        <v>250</v>
      </c>
      <c r="E599">
        <v>333.33</v>
      </c>
      <c r="F599">
        <v>65</v>
      </c>
      <c r="G599">
        <v>523.33333300000004</v>
      </c>
      <c r="H599">
        <v>30.233740000000001</v>
      </c>
      <c r="I599">
        <v>305</v>
      </c>
      <c r="J599">
        <v>80</v>
      </c>
      <c r="K599">
        <v>100</v>
      </c>
      <c r="L599">
        <v>0</v>
      </c>
      <c r="M599">
        <v>0</v>
      </c>
      <c r="N599">
        <v>3280</v>
      </c>
      <c r="O599">
        <v>45.644680000000001</v>
      </c>
      <c r="P599">
        <v>315</v>
      </c>
      <c r="Q599">
        <v>8473795</v>
      </c>
      <c r="R599">
        <v>20.446300000000001</v>
      </c>
      <c r="S599">
        <v>-1</v>
      </c>
      <c r="T599">
        <v>0</v>
      </c>
      <c r="U599">
        <v>0</v>
      </c>
      <c r="V599">
        <v>3280</v>
      </c>
      <c r="W599">
        <v>45.644680000000001</v>
      </c>
      <c r="X599">
        <v>272</v>
      </c>
      <c r="Y599">
        <v>7317050</v>
      </c>
      <c r="Z599">
        <v>18.985659999999999</v>
      </c>
      <c r="AA599">
        <v>-1</v>
      </c>
      <c r="AB599">
        <v>0</v>
      </c>
      <c r="AC599">
        <v>0</v>
      </c>
      <c r="AD599">
        <v>3280</v>
      </c>
      <c r="AE599">
        <v>45.644680000000001</v>
      </c>
      <c r="AF599">
        <v>382</v>
      </c>
      <c r="AG599">
        <v>10276160</v>
      </c>
      <c r="AH599">
        <v>22.541810000000002</v>
      </c>
      <c r="AI599">
        <v>-1</v>
      </c>
    </row>
    <row r="600" spans="1:35" x14ac:dyDescent="0.3">
      <c r="A600">
        <v>4.0000000000000002E-4</v>
      </c>
      <c r="B600">
        <v>10</v>
      </c>
      <c r="C600">
        <v>1.76</v>
      </c>
      <c r="D600">
        <v>250</v>
      </c>
      <c r="E600">
        <v>333.33</v>
      </c>
      <c r="F600">
        <v>70</v>
      </c>
      <c r="G600">
        <v>528.33333300000004</v>
      </c>
      <c r="H600">
        <v>29.99728</v>
      </c>
      <c r="I600">
        <v>305</v>
      </c>
      <c r="J600">
        <v>80</v>
      </c>
      <c r="K600">
        <v>100</v>
      </c>
      <c r="L600">
        <v>0</v>
      </c>
      <c r="M600">
        <v>0</v>
      </c>
      <c r="N600">
        <v>3346</v>
      </c>
      <c r="O600">
        <v>48.32497</v>
      </c>
      <c r="P600">
        <v>361</v>
      </c>
      <c r="Q600">
        <v>9711236</v>
      </c>
      <c r="R600">
        <v>21.905560000000001</v>
      </c>
      <c r="S600">
        <v>-1</v>
      </c>
      <c r="T600">
        <v>0</v>
      </c>
      <c r="U600">
        <v>0</v>
      </c>
      <c r="V600">
        <v>3346</v>
      </c>
      <c r="W600">
        <v>48.32497</v>
      </c>
      <c r="X600">
        <v>287</v>
      </c>
      <c r="Y600">
        <v>7720563</v>
      </c>
      <c r="Z600">
        <v>19.50712</v>
      </c>
      <c r="AA600">
        <v>-1</v>
      </c>
      <c r="AB600">
        <v>0</v>
      </c>
      <c r="AC600">
        <v>0</v>
      </c>
      <c r="AD600">
        <v>3346</v>
      </c>
      <c r="AE600">
        <v>48.32497</v>
      </c>
      <c r="AF600">
        <v>416</v>
      </c>
      <c r="AG600">
        <v>11190780</v>
      </c>
      <c r="AH600">
        <v>23.53734</v>
      </c>
      <c r="AI600">
        <v>-1</v>
      </c>
    </row>
    <row r="601" spans="1:35" x14ac:dyDescent="0.3">
      <c r="A601">
        <v>4.0000000000000002E-4</v>
      </c>
      <c r="B601">
        <v>10</v>
      </c>
      <c r="C601">
        <v>1.76</v>
      </c>
      <c r="D601">
        <v>250</v>
      </c>
      <c r="E601">
        <v>333.33</v>
      </c>
      <c r="F601">
        <v>75</v>
      </c>
      <c r="G601">
        <v>533.33333300000004</v>
      </c>
      <c r="H601">
        <v>29.76416</v>
      </c>
      <c r="I601">
        <v>305</v>
      </c>
      <c r="J601">
        <v>80</v>
      </c>
      <c r="K601">
        <v>100</v>
      </c>
      <c r="L601">
        <v>0</v>
      </c>
      <c r="M601">
        <v>0</v>
      </c>
      <c r="N601">
        <v>3269</v>
      </c>
      <c r="O601">
        <v>50.317990000000002</v>
      </c>
      <c r="P601">
        <v>356</v>
      </c>
      <c r="Q601">
        <v>9576730</v>
      </c>
      <c r="R601">
        <v>21.751470000000001</v>
      </c>
      <c r="S601">
        <v>-1</v>
      </c>
      <c r="T601">
        <v>0</v>
      </c>
      <c r="U601">
        <v>0</v>
      </c>
      <c r="V601">
        <v>3269</v>
      </c>
      <c r="W601">
        <v>50.317990000000002</v>
      </c>
      <c r="X601">
        <v>300</v>
      </c>
      <c r="Y601">
        <v>8070267</v>
      </c>
      <c r="Z601">
        <v>19.948440000000002</v>
      </c>
      <c r="AA601">
        <v>-1</v>
      </c>
      <c r="AB601">
        <v>0</v>
      </c>
      <c r="AC601">
        <v>0</v>
      </c>
      <c r="AD601">
        <v>3269</v>
      </c>
      <c r="AE601">
        <v>50.317990000000002</v>
      </c>
      <c r="AF601">
        <v>423</v>
      </c>
      <c r="AG601">
        <v>11379100</v>
      </c>
      <c r="AH601">
        <v>23.737400000000001</v>
      </c>
      <c r="AI601">
        <v>-1</v>
      </c>
    </row>
    <row r="602" spans="1:35" x14ac:dyDescent="0.3">
      <c r="A602">
        <v>4.0000000000000002E-4</v>
      </c>
      <c r="B602">
        <v>10</v>
      </c>
      <c r="C602">
        <v>1.76</v>
      </c>
      <c r="D602">
        <v>250</v>
      </c>
      <c r="E602">
        <v>333.33</v>
      </c>
      <c r="F602">
        <v>80</v>
      </c>
      <c r="G602">
        <v>538.33333300000004</v>
      </c>
      <c r="H602">
        <v>29.534300000000002</v>
      </c>
      <c r="I602">
        <v>305</v>
      </c>
      <c r="J602">
        <v>80</v>
      </c>
      <c r="K602">
        <v>100</v>
      </c>
      <c r="L602">
        <v>0</v>
      </c>
      <c r="M602">
        <v>0</v>
      </c>
      <c r="N602">
        <v>3312</v>
      </c>
      <c r="O602">
        <v>51.149700000000003</v>
      </c>
      <c r="P602">
        <v>321</v>
      </c>
      <c r="Q602">
        <v>8635195</v>
      </c>
      <c r="R602">
        <v>20.642219999999998</v>
      </c>
      <c r="S602">
        <v>-1</v>
      </c>
      <c r="T602">
        <v>0</v>
      </c>
      <c r="U602">
        <v>0</v>
      </c>
      <c r="V602">
        <v>3312</v>
      </c>
      <c r="W602">
        <v>51.149700000000003</v>
      </c>
      <c r="X602">
        <v>261</v>
      </c>
      <c r="Y602">
        <v>7021136</v>
      </c>
      <c r="Z602">
        <v>18.59432</v>
      </c>
      <c r="AA602">
        <v>-1</v>
      </c>
      <c r="AB602">
        <v>0</v>
      </c>
      <c r="AC602">
        <v>0</v>
      </c>
      <c r="AD602">
        <v>3312</v>
      </c>
      <c r="AE602">
        <v>51.149700000000003</v>
      </c>
      <c r="AF602">
        <v>380</v>
      </c>
      <c r="AG602">
        <v>10222360</v>
      </c>
      <c r="AH602">
        <v>22.481950000000001</v>
      </c>
      <c r="AI602">
        <v>-1</v>
      </c>
    </row>
    <row r="603" spans="1:35" x14ac:dyDescent="0.3">
      <c r="A603">
        <v>4.0000000000000002E-4</v>
      </c>
      <c r="B603">
        <v>10</v>
      </c>
      <c r="C603">
        <v>1.76</v>
      </c>
      <c r="D603">
        <v>250</v>
      </c>
      <c r="E603">
        <v>333.33</v>
      </c>
      <c r="F603">
        <v>85</v>
      </c>
      <c r="G603">
        <v>543.33333300000004</v>
      </c>
      <c r="H603">
        <v>29.307659999999998</v>
      </c>
      <c r="I603">
        <v>305</v>
      </c>
      <c r="J603">
        <v>80</v>
      </c>
      <c r="K603">
        <v>100</v>
      </c>
      <c r="L603">
        <v>0</v>
      </c>
      <c r="M603">
        <v>0</v>
      </c>
      <c r="N603">
        <v>3341</v>
      </c>
      <c r="O603">
        <v>51.511949999999999</v>
      </c>
      <c r="P603">
        <v>342</v>
      </c>
      <c r="Q603">
        <v>9200114</v>
      </c>
      <c r="R603">
        <v>21.31438</v>
      </c>
      <c r="S603">
        <v>-1</v>
      </c>
      <c r="T603">
        <v>0</v>
      </c>
      <c r="U603">
        <v>0</v>
      </c>
      <c r="V603">
        <v>3341</v>
      </c>
      <c r="W603">
        <v>51.511949999999999</v>
      </c>
      <c r="X603">
        <v>292</v>
      </c>
      <c r="Y603">
        <v>7855063</v>
      </c>
      <c r="Z603">
        <v>19.677980000000002</v>
      </c>
      <c r="AA603">
        <v>-1</v>
      </c>
      <c r="AB603">
        <v>0</v>
      </c>
      <c r="AC603">
        <v>0</v>
      </c>
      <c r="AD603">
        <v>3341</v>
      </c>
      <c r="AE603">
        <v>51.511949999999999</v>
      </c>
      <c r="AF603">
        <v>418</v>
      </c>
      <c r="AG603">
        <v>11244590</v>
      </c>
      <c r="AH603">
        <v>23.594660000000001</v>
      </c>
      <c r="AI603">
        <v>-1</v>
      </c>
    </row>
    <row r="604" spans="1:35" x14ac:dyDescent="0.3">
      <c r="A604">
        <v>4.0000000000000002E-4</v>
      </c>
      <c r="B604">
        <v>10</v>
      </c>
      <c r="C604">
        <v>1.76</v>
      </c>
      <c r="D604">
        <v>250</v>
      </c>
      <c r="E604">
        <v>333.33</v>
      </c>
      <c r="F604">
        <v>90</v>
      </c>
      <c r="G604">
        <v>548.33333300000004</v>
      </c>
      <c r="H604">
        <v>29.084160000000001</v>
      </c>
      <c r="I604">
        <v>305</v>
      </c>
      <c r="J604">
        <v>80</v>
      </c>
      <c r="K604">
        <v>100</v>
      </c>
      <c r="L604">
        <v>0</v>
      </c>
      <c r="M604">
        <v>0</v>
      </c>
      <c r="N604">
        <v>3339</v>
      </c>
      <c r="O604">
        <v>54.789679999999997</v>
      </c>
      <c r="P604">
        <v>318</v>
      </c>
      <c r="Q604">
        <v>8554489</v>
      </c>
      <c r="R604">
        <v>20.54448</v>
      </c>
      <c r="S604">
        <v>-1</v>
      </c>
      <c r="T604">
        <v>0</v>
      </c>
      <c r="U604">
        <v>0</v>
      </c>
      <c r="V604">
        <v>3339</v>
      </c>
      <c r="W604">
        <v>54.789679999999997</v>
      </c>
      <c r="X604">
        <v>266</v>
      </c>
      <c r="Y604">
        <v>7155638</v>
      </c>
      <c r="Z604">
        <v>18.77318</v>
      </c>
      <c r="AA604">
        <v>-1</v>
      </c>
      <c r="AB604">
        <v>0</v>
      </c>
      <c r="AC604">
        <v>0</v>
      </c>
      <c r="AD604">
        <v>3339</v>
      </c>
      <c r="AE604">
        <v>54.789679999999997</v>
      </c>
      <c r="AF604">
        <v>381</v>
      </c>
      <c r="AG604">
        <v>10249240</v>
      </c>
      <c r="AH604">
        <v>22.511900000000001</v>
      </c>
      <c r="AI604">
        <v>-1</v>
      </c>
    </row>
    <row r="605" spans="1:35" x14ac:dyDescent="0.3">
      <c r="A605">
        <v>4.0000000000000002E-4</v>
      </c>
      <c r="B605">
        <v>10</v>
      </c>
      <c r="C605">
        <v>1.76</v>
      </c>
      <c r="D605">
        <v>250</v>
      </c>
      <c r="E605">
        <v>333.33</v>
      </c>
      <c r="F605">
        <v>95</v>
      </c>
      <c r="G605">
        <v>553.33333300000004</v>
      </c>
      <c r="H605">
        <v>28.863759999999999</v>
      </c>
      <c r="I605">
        <v>305</v>
      </c>
      <c r="J605">
        <v>80</v>
      </c>
      <c r="K605">
        <v>100</v>
      </c>
      <c r="L605">
        <v>0</v>
      </c>
      <c r="M605">
        <v>0</v>
      </c>
      <c r="N605">
        <v>3451</v>
      </c>
      <c r="O605">
        <v>60.574280000000002</v>
      </c>
      <c r="P605">
        <v>320</v>
      </c>
      <c r="Q605">
        <v>8608289</v>
      </c>
      <c r="R605">
        <v>20.609690000000001</v>
      </c>
      <c r="S605">
        <v>-1</v>
      </c>
      <c r="T605">
        <v>0</v>
      </c>
      <c r="U605">
        <v>0</v>
      </c>
      <c r="V605">
        <v>3451</v>
      </c>
      <c r="W605">
        <v>60.574280000000002</v>
      </c>
      <c r="X605">
        <v>277</v>
      </c>
      <c r="Y605">
        <v>7451546</v>
      </c>
      <c r="Z605">
        <v>19.161000000000001</v>
      </c>
      <c r="AA605">
        <v>-1</v>
      </c>
      <c r="AB605">
        <v>0</v>
      </c>
      <c r="AC605">
        <v>0</v>
      </c>
      <c r="AD605">
        <v>3451</v>
      </c>
      <c r="AE605">
        <v>60.574280000000002</v>
      </c>
      <c r="AF605">
        <v>396</v>
      </c>
      <c r="AG605">
        <v>10652760</v>
      </c>
      <c r="AH605">
        <v>22.956679999999999</v>
      </c>
      <c r="AI605">
        <v>-1</v>
      </c>
    </row>
    <row r="606" spans="1:35" x14ac:dyDescent="0.3">
      <c r="A606">
        <v>4.0000000000000002E-4</v>
      </c>
      <c r="B606">
        <v>10</v>
      </c>
      <c r="C606">
        <v>1.76</v>
      </c>
      <c r="D606">
        <v>250</v>
      </c>
      <c r="E606">
        <v>333.33</v>
      </c>
      <c r="F606">
        <v>100</v>
      </c>
      <c r="G606">
        <v>558.33333300000004</v>
      </c>
      <c r="H606">
        <v>28.64639</v>
      </c>
      <c r="I606">
        <v>305</v>
      </c>
      <c r="J606">
        <v>80</v>
      </c>
      <c r="K606">
        <v>100</v>
      </c>
      <c r="L606">
        <v>0</v>
      </c>
      <c r="M606">
        <v>0</v>
      </c>
      <c r="N606">
        <v>3303</v>
      </c>
      <c r="O606">
        <v>57.706299999999999</v>
      </c>
      <c r="P606">
        <v>351</v>
      </c>
      <c r="Q606">
        <v>9442205</v>
      </c>
      <c r="R606">
        <v>21.596340000000001</v>
      </c>
      <c r="S606">
        <v>-1</v>
      </c>
      <c r="T606">
        <v>0</v>
      </c>
      <c r="U606">
        <v>0</v>
      </c>
      <c r="V606">
        <v>3303</v>
      </c>
      <c r="W606">
        <v>57.706299999999999</v>
      </c>
      <c r="X606">
        <v>290</v>
      </c>
      <c r="Y606">
        <v>7801256</v>
      </c>
      <c r="Z606">
        <v>19.60981</v>
      </c>
      <c r="AA606">
        <v>-1</v>
      </c>
      <c r="AB606">
        <v>0</v>
      </c>
      <c r="AC606">
        <v>0</v>
      </c>
      <c r="AD606">
        <v>3303</v>
      </c>
      <c r="AE606">
        <v>57.706299999999999</v>
      </c>
      <c r="AF606">
        <v>416</v>
      </c>
      <c r="AG606">
        <v>11190780</v>
      </c>
      <c r="AH606">
        <v>23.53734</v>
      </c>
      <c r="AI606">
        <v>-1</v>
      </c>
    </row>
    <row r="607" spans="1:35" x14ac:dyDescent="0.3">
      <c r="A607">
        <v>4.0000000000000002E-4</v>
      </c>
      <c r="B607">
        <v>10</v>
      </c>
      <c r="C607">
        <v>1.76</v>
      </c>
      <c r="D607">
        <v>250</v>
      </c>
      <c r="E607">
        <v>333.33</v>
      </c>
      <c r="F607">
        <v>2.5</v>
      </c>
      <c r="G607">
        <v>460.83333299999998</v>
      </c>
      <c r="H607">
        <v>33.498359999999998</v>
      </c>
      <c r="I607">
        <v>305</v>
      </c>
      <c r="J607">
        <v>80</v>
      </c>
      <c r="K607">
        <v>100</v>
      </c>
      <c r="L607">
        <v>0</v>
      </c>
      <c r="M607">
        <v>0</v>
      </c>
      <c r="N607">
        <v>1148</v>
      </c>
      <c r="O607">
        <v>10.54189</v>
      </c>
      <c r="P607">
        <v>303</v>
      </c>
      <c r="Q607">
        <v>8151005</v>
      </c>
      <c r="R607">
        <v>20.048960000000001</v>
      </c>
      <c r="S607">
        <v>-1</v>
      </c>
      <c r="T607">
        <v>0</v>
      </c>
      <c r="U607">
        <v>0</v>
      </c>
      <c r="V607">
        <v>927</v>
      </c>
      <c r="W607">
        <v>8.6947130000000001</v>
      </c>
      <c r="X607">
        <v>277</v>
      </c>
      <c r="Y607">
        <v>7451575</v>
      </c>
      <c r="Z607">
        <v>19.161000000000001</v>
      </c>
      <c r="AA607">
        <v>-1</v>
      </c>
      <c r="AB607">
        <v>0</v>
      </c>
      <c r="AC607">
        <v>0</v>
      </c>
      <c r="AD607">
        <v>927</v>
      </c>
      <c r="AE607">
        <v>8.6947130000000001</v>
      </c>
      <c r="AF607">
        <v>340</v>
      </c>
      <c r="AG607">
        <v>9146343</v>
      </c>
      <c r="AH607">
        <v>21.251239999999999</v>
      </c>
      <c r="AI607">
        <v>-1</v>
      </c>
    </row>
    <row r="608" spans="1:35" x14ac:dyDescent="0.3">
      <c r="A608" t="s">
        <v>74</v>
      </c>
      <c r="B608" t="s">
        <v>74</v>
      </c>
      <c r="D608" t="s">
        <v>74</v>
      </c>
      <c r="E608" t="s">
        <v>74</v>
      </c>
      <c r="F608" t="s">
        <v>75</v>
      </c>
      <c r="H608" t="s">
        <v>74</v>
      </c>
      <c r="K608">
        <v>150</v>
      </c>
    </row>
    <row r="609" spans="1:35" x14ac:dyDescent="0.3">
      <c r="A609">
        <v>4.0000000000000002E-4</v>
      </c>
      <c r="B609">
        <v>10</v>
      </c>
      <c r="C609">
        <v>1.76</v>
      </c>
      <c r="D609">
        <v>250</v>
      </c>
      <c r="E609">
        <v>333.33</v>
      </c>
      <c r="F609">
        <v>0</v>
      </c>
      <c r="G609">
        <v>458.33333299999998</v>
      </c>
      <c r="H609">
        <v>37.759410000000003</v>
      </c>
      <c r="I609">
        <v>355</v>
      </c>
      <c r="J609">
        <v>80</v>
      </c>
      <c r="K609">
        <v>150</v>
      </c>
      <c r="L609">
        <v>0</v>
      </c>
      <c r="M609">
        <v>0</v>
      </c>
      <c r="N609">
        <v>450</v>
      </c>
      <c r="O609">
        <v>0.35166649999999999</v>
      </c>
      <c r="P609">
        <v>346</v>
      </c>
      <c r="Q609">
        <v>9307749</v>
      </c>
      <c r="R609">
        <v>21.44013</v>
      </c>
      <c r="S609">
        <v>-1</v>
      </c>
      <c r="T609">
        <v>0</v>
      </c>
      <c r="U609">
        <v>0</v>
      </c>
      <c r="V609">
        <v>450</v>
      </c>
      <c r="W609">
        <v>0.35166649999999999</v>
      </c>
      <c r="X609">
        <v>282</v>
      </c>
      <c r="Y609">
        <v>7586073</v>
      </c>
      <c r="Z609">
        <v>19.334800000000001</v>
      </c>
      <c r="AA609">
        <v>-1</v>
      </c>
      <c r="AB609">
        <v>0</v>
      </c>
      <c r="AC609">
        <v>0</v>
      </c>
      <c r="AD609">
        <v>450</v>
      </c>
      <c r="AE609">
        <v>0.35166649999999999</v>
      </c>
      <c r="AF609">
        <v>355</v>
      </c>
      <c r="AG609">
        <v>9549860</v>
      </c>
      <c r="AH609">
        <v>21.72053</v>
      </c>
      <c r="AI609">
        <v>-1</v>
      </c>
    </row>
    <row r="610" spans="1:35" x14ac:dyDescent="0.3">
      <c r="A610">
        <v>4.0000000000000002E-4</v>
      </c>
      <c r="B610">
        <v>10</v>
      </c>
      <c r="C610">
        <v>1.76</v>
      </c>
      <c r="D610">
        <v>250</v>
      </c>
      <c r="E610">
        <v>333.33</v>
      </c>
      <c r="F610">
        <v>5</v>
      </c>
      <c r="G610">
        <v>463.33333299999998</v>
      </c>
      <c r="H610">
        <v>37.458860000000001</v>
      </c>
      <c r="I610">
        <v>355</v>
      </c>
      <c r="J610">
        <v>80</v>
      </c>
      <c r="K610">
        <v>150</v>
      </c>
      <c r="L610">
        <v>0</v>
      </c>
      <c r="M610">
        <v>0</v>
      </c>
      <c r="N610">
        <v>599</v>
      </c>
      <c r="O610">
        <v>0.69072699999999998</v>
      </c>
      <c r="P610">
        <v>296</v>
      </c>
      <c r="Q610">
        <v>7962691</v>
      </c>
      <c r="R610">
        <v>19.813649999999999</v>
      </c>
      <c r="S610">
        <v>-1</v>
      </c>
      <c r="T610">
        <v>0</v>
      </c>
      <c r="U610">
        <v>0</v>
      </c>
      <c r="V610">
        <v>599</v>
      </c>
      <c r="W610">
        <v>0.69072699999999998</v>
      </c>
      <c r="X610">
        <v>252</v>
      </c>
      <c r="Y610">
        <v>6779046</v>
      </c>
      <c r="Z610">
        <v>18.26812</v>
      </c>
      <c r="AA610">
        <v>-1</v>
      </c>
      <c r="AB610">
        <v>0</v>
      </c>
      <c r="AC610">
        <v>0</v>
      </c>
      <c r="AD610">
        <v>599</v>
      </c>
      <c r="AE610">
        <v>0.69072699999999998</v>
      </c>
      <c r="AF610">
        <v>337</v>
      </c>
      <c r="AG610">
        <v>9065623</v>
      </c>
      <c r="AH610">
        <v>21.156189999999999</v>
      </c>
      <c r="AI610">
        <v>-1</v>
      </c>
    </row>
    <row r="611" spans="1:35" x14ac:dyDescent="0.3">
      <c r="A611">
        <v>4.0000000000000002E-4</v>
      </c>
      <c r="B611">
        <v>10</v>
      </c>
      <c r="C611">
        <v>1.76</v>
      </c>
      <c r="D611">
        <v>250</v>
      </c>
      <c r="E611">
        <v>333.33</v>
      </c>
      <c r="F611">
        <v>10</v>
      </c>
      <c r="G611">
        <v>468.33333299999998</v>
      </c>
      <c r="H611">
        <v>37.162379999999999</v>
      </c>
      <c r="I611">
        <v>355</v>
      </c>
      <c r="J611">
        <v>80</v>
      </c>
      <c r="K611">
        <v>150</v>
      </c>
      <c r="L611">
        <v>0</v>
      </c>
      <c r="M611">
        <v>0</v>
      </c>
      <c r="N611">
        <v>590</v>
      </c>
      <c r="O611">
        <v>0.69735650000000005</v>
      </c>
      <c r="P611">
        <v>362</v>
      </c>
      <c r="Q611">
        <v>9738161</v>
      </c>
      <c r="R611">
        <v>21.936260000000001</v>
      </c>
      <c r="S611">
        <v>-1</v>
      </c>
      <c r="T611">
        <v>0</v>
      </c>
      <c r="U611">
        <v>0</v>
      </c>
      <c r="V611">
        <v>590</v>
      </c>
      <c r="W611">
        <v>0.69735650000000005</v>
      </c>
      <c r="X611">
        <v>296</v>
      </c>
      <c r="Y611">
        <v>7962678</v>
      </c>
      <c r="Z611">
        <v>19.813649999999999</v>
      </c>
      <c r="AA611">
        <v>-1</v>
      </c>
      <c r="AB611">
        <v>0</v>
      </c>
      <c r="AC611">
        <v>0</v>
      </c>
      <c r="AD611">
        <v>590</v>
      </c>
      <c r="AE611">
        <v>0.69735650000000005</v>
      </c>
      <c r="AF611">
        <v>416</v>
      </c>
      <c r="AG611">
        <v>11190820</v>
      </c>
      <c r="AH611">
        <v>23.53734</v>
      </c>
      <c r="AI611">
        <v>-1</v>
      </c>
    </row>
    <row r="612" spans="1:35" x14ac:dyDescent="0.3">
      <c r="A612">
        <v>4.0000000000000002E-4</v>
      </c>
      <c r="B612">
        <v>10</v>
      </c>
      <c r="C612">
        <v>1.76</v>
      </c>
      <c r="D612">
        <v>250</v>
      </c>
      <c r="E612">
        <v>333.33</v>
      </c>
      <c r="F612">
        <v>15</v>
      </c>
      <c r="G612">
        <v>473.33333299999998</v>
      </c>
      <c r="H612">
        <v>36.869889999999998</v>
      </c>
      <c r="I612">
        <v>355</v>
      </c>
      <c r="J612">
        <v>80</v>
      </c>
      <c r="K612">
        <v>150</v>
      </c>
      <c r="L612">
        <v>0</v>
      </c>
      <c r="M612">
        <v>0</v>
      </c>
      <c r="N612">
        <v>612</v>
      </c>
      <c r="O612">
        <v>0.86474099999999998</v>
      </c>
      <c r="P612">
        <v>298</v>
      </c>
      <c r="Q612">
        <v>8016496</v>
      </c>
      <c r="R612">
        <v>19.881160000000001</v>
      </c>
      <c r="S612">
        <v>-1</v>
      </c>
      <c r="T612">
        <v>0</v>
      </c>
      <c r="U612">
        <v>0</v>
      </c>
      <c r="V612">
        <v>612</v>
      </c>
      <c r="W612">
        <v>0.86474099999999998</v>
      </c>
      <c r="X612">
        <v>252</v>
      </c>
      <c r="Y612">
        <v>6779040</v>
      </c>
      <c r="Z612">
        <v>18.26812</v>
      </c>
      <c r="AA612">
        <v>-1</v>
      </c>
      <c r="AB612">
        <v>0</v>
      </c>
      <c r="AC612">
        <v>0</v>
      </c>
      <c r="AD612">
        <v>612</v>
      </c>
      <c r="AE612">
        <v>0.86474099999999998</v>
      </c>
      <c r="AF612">
        <v>365</v>
      </c>
      <c r="AG612">
        <v>9818867</v>
      </c>
      <c r="AH612">
        <v>22.028099999999998</v>
      </c>
      <c r="AI612">
        <v>-1</v>
      </c>
    </row>
    <row r="613" spans="1:35" x14ac:dyDescent="0.3">
      <c r="A613">
        <v>4.0000000000000002E-4</v>
      </c>
      <c r="B613">
        <v>10</v>
      </c>
      <c r="C613">
        <v>1.76</v>
      </c>
      <c r="D613">
        <v>250</v>
      </c>
      <c r="E613">
        <v>333.33</v>
      </c>
      <c r="F613">
        <v>20</v>
      </c>
      <c r="G613">
        <v>478.33333299999998</v>
      </c>
      <c r="H613">
        <v>36.581330000000001</v>
      </c>
      <c r="I613">
        <v>355</v>
      </c>
      <c r="J613">
        <v>80</v>
      </c>
      <c r="K613">
        <v>150</v>
      </c>
      <c r="L613">
        <v>0</v>
      </c>
      <c r="M613">
        <v>0</v>
      </c>
      <c r="N613">
        <v>625</v>
      </c>
      <c r="O613">
        <v>0.97052689999999997</v>
      </c>
      <c r="P613">
        <v>324</v>
      </c>
      <c r="Q613">
        <v>8715920</v>
      </c>
      <c r="R613">
        <v>20.739519999999999</v>
      </c>
      <c r="S613">
        <v>-1</v>
      </c>
      <c r="T613">
        <v>0</v>
      </c>
      <c r="U613">
        <v>0</v>
      </c>
      <c r="V613">
        <v>625</v>
      </c>
      <c r="W613">
        <v>0.97052689999999997</v>
      </c>
      <c r="X613">
        <v>275</v>
      </c>
      <c r="Y613">
        <v>7397759</v>
      </c>
      <c r="Z613">
        <v>19.091049999999999</v>
      </c>
      <c r="AA613">
        <v>-1</v>
      </c>
      <c r="AB613">
        <v>0</v>
      </c>
      <c r="AC613">
        <v>0</v>
      </c>
      <c r="AD613">
        <v>625</v>
      </c>
      <c r="AE613">
        <v>0.97052689999999997</v>
      </c>
      <c r="AF613">
        <v>362</v>
      </c>
      <c r="AG613">
        <v>9738163</v>
      </c>
      <c r="AH613">
        <v>21.936260000000001</v>
      </c>
      <c r="AI613">
        <v>-1</v>
      </c>
    </row>
    <row r="614" spans="1:35" x14ac:dyDescent="0.3">
      <c r="A614">
        <v>4.0000000000000002E-4</v>
      </c>
      <c r="B614">
        <v>10</v>
      </c>
      <c r="C614">
        <v>1.76</v>
      </c>
      <c r="D614">
        <v>250</v>
      </c>
      <c r="E614">
        <v>333.33</v>
      </c>
      <c r="F614">
        <v>25</v>
      </c>
      <c r="G614">
        <v>483.33333299999998</v>
      </c>
      <c r="H614">
        <v>36.296639999999996</v>
      </c>
      <c r="I614">
        <v>355</v>
      </c>
      <c r="J614">
        <v>80</v>
      </c>
      <c r="K614">
        <v>150</v>
      </c>
      <c r="L614">
        <v>0</v>
      </c>
      <c r="M614">
        <v>0</v>
      </c>
      <c r="N614">
        <v>646</v>
      </c>
      <c r="O614">
        <v>1.0104409999999999</v>
      </c>
      <c r="P614">
        <v>315</v>
      </c>
      <c r="Q614">
        <v>8473797</v>
      </c>
      <c r="R614">
        <v>20.446300000000001</v>
      </c>
      <c r="S614">
        <v>-1</v>
      </c>
      <c r="T614">
        <v>0</v>
      </c>
      <c r="U614">
        <v>0</v>
      </c>
      <c r="V614">
        <v>646</v>
      </c>
      <c r="W614">
        <v>1.0104409999999999</v>
      </c>
      <c r="X614">
        <v>268</v>
      </c>
      <c r="Y614">
        <v>7209459</v>
      </c>
      <c r="Z614">
        <v>18.844259999999998</v>
      </c>
      <c r="AA614">
        <v>-1</v>
      </c>
      <c r="AB614">
        <v>0</v>
      </c>
      <c r="AC614">
        <v>0</v>
      </c>
      <c r="AD614">
        <v>646</v>
      </c>
      <c r="AE614">
        <v>1.0104409999999999</v>
      </c>
      <c r="AF614">
        <v>381</v>
      </c>
      <c r="AG614">
        <v>10249270</v>
      </c>
      <c r="AH614">
        <v>22.511900000000001</v>
      </c>
      <c r="AI614">
        <v>-1</v>
      </c>
    </row>
    <row r="615" spans="1:35" x14ac:dyDescent="0.3">
      <c r="A615">
        <v>4.0000000000000002E-4</v>
      </c>
      <c r="B615">
        <v>10</v>
      </c>
      <c r="C615">
        <v>1.76</v>
      </c>
      <c r="D615">
        <v>250</v>
      </c>
      <c r="E615">
        <v>333.33</v>
      </c>
      <c r="F615">
        <v>30</v>
      </c>
      <c r="G615">
        <v>488.33333299999998</v>
      </c>
      <c r="H615">
        <v>36.015740000000001</v>
      </c>
      <c r="I615">
        <v>355</v>
      </c>
      <c r="J615">
        <v>80</v>
      </c>
      <c r="K615">
        <v>150</v>
      </c>
      <c r="L615">
        <v>0</v>
      </c>
      <c r="M615">
        <v>0</v>
      </c>
      <c r="N615">
        <v>628</v>
      </c>
      <c r="O615">
        <v>1.150854</v>
      </c>
      <c r="P615">
        <v>358</v>
      </c>
      <c r="Q615">
        <v>9630549</v>
      </c>
      <c r="R615">
        <v>21.813230000000001</v>
      </c>
      <c r="S615">
        <v>-1</v>
      </c>
      <c r="T615">
        <v>0</v>
      </c>
      <c r="U615">
        <v>0</v>
      </c>
      <c r="V615">
        <v>628</v>
      </c>
      <c r="W615">
        <v>1.150854</v>
      </c>
      <c r="X615">
        <v>292</v>
      </c>
      <c r="Y615">
        <v>7855080</v>
      </c>
      <c r="Z615">
        <v>19.677980000000002</v>
      </c>
      <c r="AA615">
        <v>-1</v>
      </c>
      <c r="AB615">
        <v>0</v>
      </c>
      <c r="AC615">
        <v>0</v>
      </c>
      <c r="AD615">
        <v>628</v>
      </c>
      <c r="AE615">
        <v>1.150854</v>
      </c>
      <c r="AF615">
        <v>414</v>
      </c>
      <c r="AG615">
        <v>11137000</v>
      </c>
      <c r="AH615">
        <v>23.479880000000001</v>
      </c>
      <c r="AI615">
        <v>-1</v>
      </c>
    </row>
    <row r="616" spans="1:35" x14ac:dyDescent="0.3">
      <c r="A616">
        <v>4.0000000000000002E-4</v>
      </c>
      <c r="B616">
        <v>10</v>
      </c>
      <c r="C616">
        <v>1.76</v>
      </c>
      <c r="D616">
        <v>250</v>
      </c>
      <c r="E616">
        <v>333.33</v>
      </c>
      <c r="F616">
        <v>35</v>
      </c>
      <c r="G616">
        <v>493.33333299999998</v>
      </c>
      <c r="H616">
        <v>35.738579999999999</v>
      </c>
      <c r="I616">
        <v>355</v>
      </c>
      <c r="J616">
        <v>80</v>
      </c>
      <c r="K616">
        <v>150</v>
      </c>
      <c r="L616">
        <v>0</v>
      </c>
      <c r="M616">
        <v>0</v>
      </c>
      <c r="N616">
        <v>692</v>
      </c>
      <c r="O616">
        <v>1.3998809999999999</v>
      </c>
      <c r="P616">
        <v>305</v>
      </c>
      <c r="Q616">
        <v>8204795</v>
      </c>
      <c r="R616">
        <v>20.1157</v>
      </c>
      <c r="S616">
        <v>-1</v>
      </c>
      <c r="T616">
        <v>0</v>
      </c>
      <c r="U616">
        <v>0</v>
      </c>
      <c r="V616">
        <v>692</v>
      </c>
      <c r="W616">
        <v>1.3998809999999999</v>
      </c>
      <c r="X616">
        <v>248</v>
      </c>
      <c r="Y616">
        <v>6671436</v>
      </c>
      <c r="Z616">
        <v>18.12133</v>
      </c>
      <c r="AA616">
        <v>-1</v>
      </c>
      <c r="AB616">
        <v>0</v>
      </c>
      <c r="AC616">
        <v>0</v>
      </c>
      <c r="AD616">
        <v>692</v>
      </c>
      <c r="AE616">
        <v>1.3998809999999999</v>
      </c>
      <c r="AF616">
        <v>372</v>
      </c>
      <c r="AG616">
        <v>10007160</v>
      </c>
      <c r="AH616">
        <v>22.24099</v>
      </c>
      <c r="AI616">
        <v>-1</v>
      </c>
    </row>
    <row r="617" spans="1:35" x14ac:dyDescent="0.3">
      <c r="A617">
        <v>4.0000000000000002E-4</v>
      </c>
      <c r="B617">
        <v>10</v>
      </c>
      <c r="C617">
        <v>1.76</v>
      </c>
      <c r="D617">
        <v>250</v>
      </c>
      <c r="E617">
        <v>333.33</v>
      </c>
      <c r="F617">
        <v>40</v>
      </c>
      <c r="G617">
        <v>498.33333299999998</v>
      </c>
      <c r="H617">
        <v>35.4651</v>
      </c>
      <c r="I617">
        <v>355</v>
      </c>
      <c r="J617">
        <v>80</v>
      </c>
      <c r="K617">
        <v>150</v>
      </c>
      <c r="L617">
        <v>0</v>
      </c>
      <c r="M617">
        <v>0</v>
      </c>
      <c r="N617">
        <v>662</v>
      </c>
      <c r="O617">
        <v>1.18849</v>
      </c>
      <c r="P617">
        <v>303</v>
      </c>
      <c r="Q617">
        <v>8150986</v>
      </c>
      <c r="R617">
        <v>20.048960000000001</v>
      </c>
      <c r="S617">
        <v>-1</v>
      </c>
      <c r="T617">
        <v>0</v>
      </c>
      <c r="U617">
        <v>0</v>
      </c>
      <c r="V617">
        <v>662</v>
      </c>
      <c r="W617">
        <v>1.18849</v>
      </c>
      <c r="X617">
        <v>252</v>
      </c>
      <c r="Y617">
        <v>6779027</v>
      </c>
      <c r="Z617">
        <v>18.26812</v>
      </c>
      <c r="AA617">
        <v>-1</v>
      </c>
      <c r="AB617">
        <v>0</v>
      </c>
      <c r="AC617">
        <v>0</v>
      </c>
      <c r="AD617">
        <v>662</v>
      </c>
      <c r="AE617">
        <v>1.18849</v>
      </c>
      <c r="AF617">
        <v>362</v>
      </c>
      <c r="AG617">
        <v>9738154</v>
      </c>
      <c r="AH617">
        <v>21.936260000000001</v>
      </c>
      <c r="AI617">
        <v>-1</v>
      </c>
    </row>
    <row r="618" spans="1:35" x14ac:dyDescent="0.3">
      <c r="A618">
        <v>4.0000000000000002E-4</v>
      </c>
      <c r="B618">
        <v>10</v>
      </c>
      <c r="C618">
        <v>1.76</v>
      </c>
      <c r="D618">
        <v>250</v>
      </c>
      <c r="E618">
        <v>333.33</v>
      </c>
      <c r="F618">
        <v>45</v>
      </c>
      <c r="G618">
        <v>503.33333299999998</v>
      </c>
      <c r="H618">
        <v>35.195239999999998</v>
      </c>
      <c r="I618">
        <v>355</v>
      </c>
      <c r="J618">
        <v>80</v>
      </c>
      <c r="K618">
        <v>150</v>
      </c>
      <c r="L618">
        <v>0</v>
      </c>
      <c r="M618">
        <v>0</v>
      </c>
      <c r="N618">
        <v>748</v>
      </c>
      <c r="O618">
        <v>1.9666950000000001</v>
      </c>
      <c r="P618">
        <v>302</v>
      </c>
      <c r="Q618">
        <v>8124089</v>
      </c>
      <c r="R618">
        <v>20.015509999999999</v>
      </c>
      <c r="S618">
        <v>-1</v>
      </c>
      <c r="T618">
        <v>0</v>
      </c>
      <c r="U618">
        <v>0</v>
      </c>
      <c r="V618">
        <v>748</v>
      </c>
      <c r="W618">
        <v>1.9666950000000001</v>
      </c>
      <c r="X618">
        <v>258</v>
      </c>
      <c r="Y618">
        <v>6940394</v>
      </c>
      <c r="Z618">
        <v>18.4862</v>
      </c>
      <c r="AA618">
        <v>-1</v>
      </c>
      <c r="AB618">
        <v>0</v>
      </c>
      <c r="AC618">
        <v>0</v>
      </c>
      <c r="AD618">
        <v>748</v>
      </c>
      <c r="AE618">
        <v>1.9666950000000001</v>
      </c>
      <c r="AF618">
        <v>366</v>
      </c>
      <c r="AG618">
        <v>9845755</v>
      </c>
      <c r="AH618">
        <v>22.058630000000001</v>
      </c>
      <c r="AI618">
        <v>-1</v>
      </c>
    </row>
    <row r="619" spans="1:35" x14ac:dyDescent="0.3">
      <c r="A619">
        <v>4.0000000000000002E-4</v>
      </c>
      <c r="B619">
        <v>10</v>
      </c>
      <c r="C619">
        <v>1.76</v>
      </c>
      <c r="D619">
        <v>250</v>
      </c>
      <c r="E619">
        <v>333.33</v>
      </c>
      <c r="F619">
        <v>50</v>
      </c>
      <c r="G619">
        <v>508.33333299999998</v>
      </c>
      <c r="H619">
        <v>34.928930000000001</v>
      </c>
      <c r="I619">
        <v>355</v>
      </c>
      <c r="J619">
        <v>80</v>
      </c>
      <c r="K619">
        <v>150</v>
      </c>
      <c r="L619">
        <v>0</v>
      </c>
      <c r="M619">
        <v>0</v>
      </c>
      <c r="N619">
        <v>695</v>
      </c>
      <c r="O619">
        <v>1.810783</v>
      </c>
      <c r="P619">
        <v>314</v>
      </c>
      <c r="Q619">
        <v>8446874</v>
      </c>
      <c r="R619">
        <v>20.41347</v>
      </c>
      <c r="S619">
        <v>-1</v>
      </c>
      <c r="T619">
        <v>0</v>
      </c>
      <c r="U619">
        <v>0</v>
      </c>
      <c r="V619">
        <v>695</v>
      </c>
      <c r="W619">
        <v>1.810783</v>
      </c>
      <c r="X619">
        <v>267</v>
      </c>
      <c r="Y619">
        <v>7182550</v>
      </c>
      <c r="Z619">
        <v>18.80875</v>
      </c>
      <c r="AA619">
        <v>-1</v>
      </c>
      <c r="AB619">
        <v>0</v>
      </c>
      <c r="AC619">
        <v>0</v>
      </c>
      <c r="AD619">
        <v>695</v>
      </c>
      <c r="AE619">
        <v>1.810783</v>
      </c>
      <c r="AF619">
        <v>377</v>
      </c>
      <c r="AG619">
        <v>10141660</v>
      </c>
      <c r="AH619">
        <v>22.39188</v>
      </c>
      <c r="AI619">
        <v>-1</v>
      </c>
    </row>
    <row r="620" spans="1:35" x14ac:dyDescent="0.3">
      <c r="A620">
        <v>4.0000000000000002E-4</v>
      </c>
      <c r="B620">
        <v>10</v>
      </c>
      <c r="C620">
        <v>1.76</v>
      </c>
      <c r="D620">
        <v>250</v>
      </c>
      <c r="E620">
        <v>333.33</v>
      </c>
      <c r="F620">
        <v>55</v>
      </c>
      <c r="G620">
        <v>513.33333300000004</v>
      </c>
      <c r="H620">
        <v>34.666119999999999</v>
      </c>
      <c r="I620">
        <v>355</v>
      </c>
      <c r="J620">
        <v>80</v>
      </c>
      <c r="K620">
        <v>150</v>
      </c>
      <c r="L620">
        <v>0</v>
      </c>
      <c r="M620">
        <v>0</v>
      </c>
      <c r="N620">
        <v>1876</v>
      </c>
      <c r="O620">
        <v>5.127637</v>
      </c>
      <c r="P620">
        <v>360</v>
      </c>
      <c r="Q620">
        <v>9684342</v>
      </c>
      <c r="R620">
        <v>21.874829999999999</v>
      </c>
      <c r="S620">
        <v>-1</v>
      </c>
      <c r="T620">
        <v>0</v>
      </c>
      <c r="U620">
        <v>0</v>
      </c>
      <c r="V620">
        <v>1876</v>
      </c>
      <c r="W620">
        <v>5.127637</v>
      </c>
      <c r="X620">
        <v>295</v>
      </c>
      <c r="Y620">
        <v>7935775</v>
      </c>
      <c r="Z620">
        <v>19.779820000000001</v>
      </c>
      <c r="AA620">
        <v>-1</v>
      </c>
      <c r="AB620">
        <v>0</v>
      </c>
      <c r="AC620">
        <v>0</v>
      </c>
      <c r="AD620">
        <v>1876</v>
      </c>
      <c r="AE620">
        <v>5.127637</v>
      </c>
      <c r="AF620">
        <v>411</v>
      </c>
      <c r="AG620">
        <v>11056280</v>
      </c>
      <c r="AH620">
        <v>23.393450000000001</v>
      </c>
      <c r="AI620">
        <v>-1</v>
      </c>
    </row>
    <row r="621" spans="1:35" x14ac:dyDescent="0.3">
      <c r="A621">
        <v>4.0000000000000002E-4</v>
      </c>
      <c r="B621">
        <v>10</v>
      </c>
      <c r="C621">
        <v>1.76</v>
      </c>
      <c r="D621">
        <v>250</v>
      </c>
      <c r="E621">
        <v>333.33</v>
      </c>
      <c r="F621">
        <v>60</v>
      </c>
      <c r="G621">
        <v>518.33333300000004</v>
      </c>
      <c r="H621">
        <v>34.406750000000002</v>
      </c>
      <c r="I621">
        <v>355</v>
      </c>
      <c r="J621">
        <v>80</v>
      </c>
      <c r="K621">
        <v>150</v>
      </c>
      <c r="L621">
        <v>0</v>
      </c>
      <c r="M621">
        <v>0</v>
      </c>
      <c r="N621">
        <v>1917</v>
      </c>
      <c r="O621">
        <v>5.6447599999999998</v>
      </c>
      <c r="P621">
        <v>345</v>
      </c>
      <c r="Q621">
        <v>9280827</v>
      </c>
      <c r="R621">
        <v>21.408760000000001</v>
      </c>
      <c r="S621">
        <v>-1</v>
      </c>
      <c r="T621">
        <v>0</v>
      </c>
      <c r="U621">
        <v>0</v>
      </c>
      <c r="V621">
        <v>1917</v>
      </c>
      <c r="W621">
        <v>5.6447599999999998</v>
      </c>
      <c r="X621">
        <v>294</v>
      </c>
      <c r="Y621">
        <v>7908872</v>
      </c>
      <c r="Z621">
        <v>19.745930000000001</v>
      </c>
      <c r="AA621">
        <v>-1</v>
      </c>
      <c r="AB621">
        <v>0</v>
      </c>
      <c r="AC621">
        <v>0</v>
      </c>
      <c r="AD621">
        <v>1917</v>
      </c>
      <c r="AE621">
        <v>5.6447599999999998</v>
      </c>
      <c r="AF621">
        <v>405</v>
      </c>
      <c r="AG621">
        <v>10894880</v>
      </c>
      <c r="AH621">
        <v>23.219670000000001</v>
      </c>
      <c r="AI621">
        <v>-1</v>
      </c>
    </row>
    <row r="622" spans="1:35" x14ac:dyDescent="0.3">
      <c r="A622">
        <v>4.0000000000000002E-4</v>
      </c>
      <c r="B622">
        <v>10</v>
      </c>
      <c r="C622">
        <v>1.76</v>
      </c>
      <c r="D622">
        <v>250</v>
      </c>
      <c r="E622">
        <v>333.33</v>
      </c>
      <c r="F622">
        <v>65</v>
      </c>
      <c r="G622">
        <v>523.33333300000004</v>
      </c>
      <c r="H622">
        <v>34.150759999999998</v>
      </c>
      <c r="I622">
        <v>355</v>
      </c>
      <c r="J622">
        <v>80</v>
      </c>
      <c r="K622">
        <v>150</v>
      </c>
      <c r="L622">
        <v>0</v>
      </c>
      <c r="M622">
        <v>0</v>
      </c>
      <c r="N622">
        <v>1965</v>
      </c>
      <c r="O622">
        <v>6.0398310000000004</v>
      </c>
      <c r="P622">
        <v>351</v>
      </c>
      <c r="Q622">
        <v>9442224</v>
      </c>
      <c r="R622">
        <v>21.596340000000001</v>
      </c>
      <c r="S622">
        <v>-1</v>
      </c>
      <c r="T622">
        <v>0</v>
      </c>
      <c r="U622">
        <v>0</v>
      </c>
      <c r="V622">
        <v>1965</v>
      </c>
      <c r="W622">
        <v>6.0398310000000004</v>
      </c>
      <c r="X622">
        <v>290</v>
      </c>
      <c r="Y622">
        <v>7801268</v>
      </c>
      <c r="Z622">
        <v>19.60981</v>
      </c>
      <c r="AA622">
        <v>-1</v>
      </c>
      <c r="AB622">
        <v>0</v>
      </c>
      <c r="AC622">
        <v>0</v>
      </c>
      <c r="AD622">
        <v>1965</v>
      </c>
      <c r="AE622">
        <v>6.0398310000000004</v>
      </c>
      <c r="AF622">
        <v>398</v>
      </c>
      <c r="AG622">
        <v>10706580</v>
      </c>
      <c r="AH622">
        <v>23.015370000000001</v>
      </c>
      <c r="AI622">
        <v>-1</v>
      </c>
    </row>
    <row r="623" spans="1:35" x14ac:dyDescent="0.3">
      <c r="A623">
        <v>4.0000000000000002E-4</v>
      </c>
      <c r="B623">
        <v>10</v>
      </c>
      <c r="C623">
        <v>1.76</v>
      </c>
      <c r="D623">
        <v>250</v>
      </c>
      <c r="E623">
        <v>333.33</v>
      </c>
      <c r="F623">
        <v>70</v>
      </c>
      <c r="G623">
        <v>528.33333300000004</v>
      </c>
      <c r="H623">
        <v>33.898110000000003</v>
      </c>
      <c r="I623">
        <v>355</v>
      </c>
      <c r="J623">
        <v>80</v>
      </c>
      <c r="K623">
        <v>150</v>
      </c>
      <c r="L623">
        <v>0</v>
      </c>
      <c r="M623">
        <v>0</v>
      </c>
      <c r="N623">
        <v>1943</v>
      </c>
      <c r="O623">
        <v>6.4321849999999996</v>
      </c>
      <c r="P623">
        <v>313</v>
      </c>
      <c r="Q623">
        <v>8419991</v>
      </c>
      <c r="R623">
        <v>20.380590000000002</v>
      </c>
      <c r="S623">
        <v>-1</v>
      </c>
      <c r="T623">
        <v>0</v>
      </c>
      <c r="U623">
        <v>0</v>
      </c>
      <c r="V623">
        <v>1943</v>
      </c>
      <c r="W623">
        <v>6.4321849999999996</v>
      </c>
      <c r="X623">
        <v>277</v>
      </c>
      <c r="Y623">
        <v>7451553</v>
      </c>
      <c r="Z623">
        <v>19.161000000000001</v>
      </c>
      <c r="AA623">
        <v>-1</v>
      </c>
      <c r="AB623">
        <v>0</v>
      </c>
      <c r="AC623">
        <v>0</v>
      </c>
      <c r="AD623">
        <v>1943</v>
      </c>
      <c r="AE623">
        <v>6.4321849999999996</v>
      </c>
      <c r="AF623">
        <v>390</v>
      </c>
      <c r="AG623">
        <v>10491370</v>
      </c>
      <c r="AH623">
        <v>22.77975</v>
      </c>
      <c r="AI623">
        <v>-1</v>
      </c>
    </row>
    <row r="624" spans="1:35" x14ac:dyDescent="0.3">
      <c r="A624">
        <v>4.0000000000000002E-4</v>
      </c>
      <c r="B624">
        <v>10</v>
      </c>
      <c r="C624">
        <v>1.76</v>
      </c>
      <c r="D624">
        <v>250</v>
      </c>
      <c r="E624">
        <v>333.33</v>
      </c>
      <c r="F624">
        <v>75</v>
      </c>
      <c r="G624">
        <v>533.33333300000004</v>
      </c>
      <c r="H624">
        <v>33.648719999999997</v>
      </c>
      <c r="I624">
        <v>355</v>
      </c>
      <c r="J624">
        <v>80</v>
      </c>
      <c r="K624">
        <v>150</v>
      </c>
      <c r="L624">
        <v>0</v>
      </c>
      <c r="M624">
        <v>0</v>
      </c>
      <c r="N624">
        <v>1917</v>
      </c>
      <c r="O624">
        <v>7.7840590000000001</v>
      </c>
      <c r="P624">
        <v>344</v>
      </c>
      <c r="Q624">
        <v>9253920</v>
      </c>
      <c r="R624">
        <v>21.37734</v>
      </c>
      <c r="S624">
        <v>-1</v>
      </c>
      <c r="T624">
        <v>0</v>
      </c>
      <c r="U624">
        <v>0</v>
      </c>
      <c r="V624">
        <v>1917</v>
      </c>
      <c r="W624">
        <v>7.7840590000000001</v>
      </c>
      <c r="X624">
        <v>296</v>
      </c>
      <c r="Y624">
        <v>7962669</v>
      </c>
      <c r="Z624">
        <v>19.813649999999999</v>
      </c>
      <c r="AA624">
        <v>-1</v>
      </c>
      <c r="AB624">
        <v>0</v>
      </c>
      <c r="AC624">
        <v>0</v>
      </c>
      <c r="AD624">
        <v>1917</v>
      </c>
      <c r="AE624">
        <v>7.7840590000000001</v>
      </c>
      <c r="AF624">
        <v>416</v>
      </c>
      <c r="AG624">
        <v>11190790</v>
      </c>
      <c r="AH624">
        <v>23.53734</v>
      </c>
      <c r="AI624">
        <v>-1</v>
      </c>
    </row>
    <row r="625" spans="1:35" x14ac:dyDescent="0.3">
      <c r="A625">
        <v>4.0000000000000002E-4</v>
      </c>
      <c r="B625">
        <v>10</v>
      </c>
      <c r="C625">
        <v>1.76</v>
      </c>
      <c r="D625">
        <v>250</v>
      </c>
      <c r="E625">
        <v>333.33</v>
      </c>
      <c r="F625">
        <v>80</v>
      </c>
      <c r="G625">
        <v>538.33333300000004</v>
      </c>
      <c r="H625">
        <v>33.402560000000001</v>
      </c>
      <c r="I625">
        <v>355</v>
      </c>
      <c r="J625">
        <v>80</v>
      </c>
      <c r="K625">
        <v>150</v>
      </c>
      <c r="L625">
        <v>0</v>
      </c>
      <c r="M625">
        <v>0</v>
      </c>
      <c r="N625">
        <v>1975</v>
      </c>
      <c r="O625">
        <v>8.1895830000000007</v>
      </c>
      <c r="P625">
        <v>353</v>
      </c>
      <c r="Q625">
        <v>9496020</v>
      </c>
      <c r="R625">
        <v>21.658519999999999</v>
      </c>
      <c r="S625">
        <v>-1</v>
      </c>
      <c r="T625">
        <v>0</v>
      </c>
      <c r="U625">
        <v>0</v>
      </c>
      <c r="V625">
        <v>1975</v>
      </c>
      <c r="W625">
        <v>8.1895830000000007</v>
      </c>
      <c r="X625">
        <v>295</v>
      </c>
      <c r="Y625">
        <v>7935766</v>
      </c>
      <c r="Z625">
        <v>19.779820000000001</v>
      </c>
      <c r="AA625">
        <v>-1</v>
      </c>
      <c r="AB625">
        <v>0</v>
      </c>
      <c r="AC625">
        <v>0</v>
      </c>
      <c r="AD625">
        <v>1975</v>
      </c>
      <c r="AE625">
        <v>8.1895830000000007</v>
      </c>
      <c r="AF625">
        <v>415</v>
      </c>
      <c r="AG625">
        <v>11163890</v>
      </c>
      <c r="AH625">
        <v>23.50863</v>
      </c>
      <c r="AI625">
        <v>-1</v>
      </c>
    </row>
    <row r="626" spans="1:35" x14ac:dyDescent="0.3">
      <c r="A626">
        <v>4.0000000000000002E-4</v>
      </c>
      <c r="B626">
        <v>10</v>
      </c>
      <c r="C626">
        <v>1.76</v>
      </c>
      <c r="D626">
        <v>250</v>
      </c>
      <c r="E626">
        <v>333.33</v>
      </c>
      <c r="F626">
        <v>85</v>
      </c>
      <c r="G626">
        <v>543.33333300000004</v>
      </c>
      <c r="H626">
        <v>33.159559999999999</v>
      </c>
      <c r="I626">
        <v>355</v>
      </c>
      <c r="J626">
        <v>80</v>
      </c>
      <c r="K626">
        <v>150</v>
      </c>
      <c r="L626">
        <v>0</v>
      </c>
      <c r="M626">
        <v>0</v>
      </c>
      <c r="N626">
        <v>2011</v>
      </c>
      <c r="O626">
        <v>8.5261130000000005</v>
      </c>
      <c r="P626">
        <v>355</v>
      </c>
      <c r="Q626">
        <v>9549819</v>
      </c>
      <c r="R626">
        <v>21.72053</v>
      </c>
      <c r="S626">
        <v>-1</v>
      </c>
      <c r="T626">
        <v>0</v>
      </c>
      <c r="U626">
        <v>0</v>
      </c>
      <c r="V626">
        <v>2011</v>
      </c>
      <c r="W626">
        <v>8.5261130000000005</v>
      </c>
      <c r="X626">
        <v>287</v>
      </c>
      <c r="Y626">
        <v>7720558</v>
      </c>
      <c r="Z626">
        <v>19.50712</v>
      </c>
      <c r="AA626">
        <v>-1</v>
      </c>
      <c r="AB626">
        <v>0</v>
      </c>
      <c r="AC626">
        <v>0</v>
      </c>
      <c r="AD626">
        <v>2011</v>
      </c>
      <c r="AE626">
        <v>8.5261130000000005</v>
      </c>
      <c r="AF626">
        <v>418</v>
      </c>
      <c r="AG626">
        <v>11244590</v>
      </c>
      <c r="AH626">
        <v>23.594660000000001</v>
      </c>
      <c r="AI626">
        <v>-1</v>
      </c>
    </row>
    <row r="627" spans="1:35" x14ac:dyDescent="0.3">
      <c r="A627">
        <v>4.0000000000000002E-4</v>
      </c>
      <c r="B627">
        <v>10</v>
      </c>
      <c r="C627">
        <v>1.76</v>
      </c>
      <c r="D627">
        <v>250</v>
      </c>
      <c r="E627">
        <v>333.33</v>
      </c>
      <c r="F627">
        <v>90</v>
      </c>
      <c r="G627">
        <v>548.33333300000004</v>
      </c>
      <c r="H627">
        <v>32.91968</v>
      </c>
      <c r="I627">
        <v>355</v>
      </c>
      <c r="J627">
        <v>80</v>
      </c>
      <c r="K627">
        <v>150</v>
      </c>
      <c r="L627">
        <v>0</v>
      </c>
      <c r="M627">
        <v>0</v>
      </c>
      <c r="N627">
        <v>1994</v>
      </c>
      <c r="O627">
        <v>9.2636590000000005</v>
      </c>
      <c r="P627">
        <v>356</v>
      </c>
      <c r="Q627">
        <v>9576724</v>
      </c>
      <c r="R627">
        <v>21.751470000000001</v>
      </c>
      <c r="S627">
        <v>-1</v>
      </c>
      <c r="T627">
        <v>0</v>
      </c>
      <c r="U627">
        <v>0</v>
      </c>
      <c r="V627">
        <v>1994</v>
      </c>
      <c r="W627">
        <v>9.2636590000000005</v>
      </c>
      <c r="X627">
        <v>289</v>
      </c>
      <c r="Y627">
        <v>7774359</v>
      </c>
      <c r="Z627">
        <v>19.57563</v>
      </c>
      <c r="AA627">
        <v>-1</v>
      </c>
      <c r="AB627">
        <v>0</v>
      </c>
      <c r="AC627">
        <v>0</v>
      </c>
      <c r="AD627">
        <v>1994</v>
      </c>
      <c r="AE627">
        <v>9.2636590000000005</v>
      </c>
      <c r="AF627">
        <v>417</v>
      </c>
      <c r="AG627">
        <v>11217690</v>
      </c>
      <c r="AH627">
        <v>23.566020000000002</v>
      </c>
      <c r="AI627">
        <v>-1</v>
      </c>
    </row>
    <row r="628" spans="1:35" x14ac:dyDescent="0.3">
      <c r="A628">
        <v>4.0000000000000002E-4</v>
      </c>
      <c r="B628">
        <v>10</v>
      </c>
      <c r="C628">
        <v>1.76</v>
      </c>
      <c r="D628">
        <v>250</v>
      </c>
      <c r="E628">
        <v>333.33</v>
      </c>
      <c r="F628">
        <v>95</v>
      </c>
      <c r="G628">
        <v>553.33333300000004</v>
      </c>
      <c r="H628">
        <v>32.682859999999998</v>
      </c>
      <c r="I628">
        <v>355</v>
      </c>
      <c r="J628">
        <v>80</v>
      </c>
      <c r="K628">
        <v>150</v>
      </c>
      <c r="L628">
        <v>0</v>
      </c>
      <c r="M628">
        <v>0</v>
      </c>
      <c r="N628">
        <v>2011</v>
      </c>
      <c r="O628">
        <v>9.5015300000000007</v>
      </c>
      <c r="P628">
        <v>350</v>
      </c>
      <c r="Q628">
        <v>9415317</v>
      </c>
      <c r="R628">
        <v>21.565180000000002</v>
      </c>
      <c r="S628">
        <v>-1</v>
      </c>
      <c r="T628">
        <v>0</v>
      </c>
      <c r="U628">
        <v>0</v>
      </c>
      <c r="V628">
        <v>2011</v>
      </c>
      <c r="W628">
        <v>9.5015300000000007</v>
      </c>
      <c r="X628">
        <v>291</v>
      </c>
      <c r="Y628">
        <v>7828152</v>
      </c>
      <c r="Z628">
        <v>19.643920000000001</v>
      </c>
      <c r="AA628">
        <v>-1</v>
      </c>
      <c r="AB628">
        <v>0</v>
      </c>
      <c r="AC628">
        <v>0</v>
      </c>
      <c r="AD628">
        <v>2011</v>
      </c>
      <c r="AE628">
        <v>9.5015300000000007</v>
      </c>
      <c r="AF628">
        <v>408</v>
      </c>
      <c r="AG628">
        <v>10975580</v>
      </c>
      <c r="AH628">
        <v>23.306709999999999</v>
      </c>
      <c r="AI628">
        <v>-1</v>
      </c>
    </row>
    <row r="629" spans="1:35" x14ac:dyDescent="0.3">
      <c r="A629">
        <v>4.0000000000000002E-4</v>
      </c>
      <c r="B629">
        <v>10</v>
      </c>
      <c r="C629">
        <v>1.76</v>
      </c>
      <c r="D629">
        <v>250</v>
      </c>
      <c r="E629">
        <v>333.33</v>
      </c>
      <c r="F629">
        <v>100</v>
      </c>
      <c r="G629">
        <v>558.33333300000004</v>
      </c>
      <c r="H629">
        <v>32.44905</v>
      </c>
      <c r="I629">
        <v>355</v>
      </c>
      <c r="J629">
        <v>80</v>
      </c>
      <c r="K629">
        <v>150</v>
      </c>
      <c r="L629">
        <v>0</v>
      </c>
      <c r="M629">
        <v>0</v>
      </c>
      <c r="N629">
        <v>2133</v>
      </c>
      <c r="O629">
        <v>11.238770000000001</v>
      </c>
      <c r="P629">
        <v>335</v>
      </c>
      <c r="Q629">
        <v>9011790</v>
      </c>
      <c r="R629">
        <v>21.092600000000001</v>
      </c>
      <c r="S629">
        <v>-1</v>
      </c>
      <c r="T629">
        <v>0</v>
      </c>
      <c r="U629">
        <v>0</v>
      </c>
      <c r="V629">
        <v>2133</v>
      </c>
      <c r="W629">
        <v>11.238770000000001</v>
      </c>
      <c r="X629">
        <v>294</v>
      </c>
      <c r="Y629">
        <v>7908859</v>
      </c>
      <c r="Z629">
        <v>19.745930000000001</v>
      </c>
      <c r="AA629">
        <v>-1</v>
      </c>
      <c r="AB629">
        <v>0</v>
      </c>
      <c r="AC629">
        <v>0</v>
      </c>
      <c r="AD629">
        <v>2133</v>
      </c>
      <c r="AE629">
        <v>11.238770000000001</v>
      </c>
      <c r="AF629">
        <v>408</v>
      </c>
      <c r="AG629">
        <v>10975570</v>
      </c>
      <c r="AH629">
        <v>23.306709999999999</v>
      </c>
      <c r="AI629">
        <v>-1</v>
      </c>
    </row>
    <row r="630" spans="1:35" x14ac:dyDescent="0.3">
      <c r="A630">
        <v>4.0000000000000002E-4</v>
      </c>
      <c r="B630">
        <v>10</v>
      </c>
      <c r="C630">
        <v>1.76</v>
      </c>
      <c r="D630">
        <v>250</v>
      </c>
      <c r="E630">
        <v>333.33</v>
      </c>
      <c r="F630">
        <v>2.5</v>
      </c>
      <c r="G630">
        <v>460.83333299999998</v>
      </c>
      <c r="H630">
        <v>37.608620000000002</v>
      </c>
      <c r="I630">
        <v>355</v>
      </c>
      <c r="J630">
        <v>80</v>
      </c>
      <c r="K630">
        <v>150</v>
      </c>
      <c r="L630">
        <v>0</v>
      </c>
      <c r="M630">
        <v>0</v>
      </c>
      <c r="N630">
        <v>571</v>
      </c>
      <c r="O630">
        <v>0.54939269999999996</v>
      </c>
      <c r="P630">
        <v>289</v>
      </c>
      <c r="Q630">
        <v>7774390</v>
      </c>
      <c r="R630">
        <v>19.57563</v>
      </c>
      <c r="S630">
        <v>-1</v>
      </c>
      <c r="T630">
        <v>0</v>
      </c>
      <c r="U630">
        <v>0</v>
      </c>
      <c r="V630">
        <v>450</v>
      </c>
      <c r="W630">
        <v>0.35166649999999999</v>
      </c>
      <c r="X630">
        <v>282</v>
      </c>
      <c r="Y630">
        <v>7586073</v>
      </c>
      <c r="Z630">
        <v>19.334800000000001</v>
      </c>
      <c r="AA630">
        <v>-1</v>
      </c>
      <c r="AB630">
        <v>0</v>
      </c>
      <c r="AC630">
        <v>0</v>
      </c>
      <c r="AD630">
        <v>450</v>
      </c>
      <c r="AE630">
        <v>0.35166649999999999</v>
      </c>
      <c r="AF630">
        <v>355</v>
      </c>
      <c r="AG630">
        <v>9549860</v>
      </c>
      <c r="AH630">
        <v>21.72053</v>
      </c>
      <c r="AI630">
        <v>-1</v>
      </c>
    </row>
    <row r="631" spans="1:35" x14ac:dyDescent="0.3">
      <c r="A631" t="s">
        <v>74</v>
      </c>
      <c r="B631" t="s">
        <v>74</v>
      </c>
      <c r="D631" t="s">
        <v>74</v>
      </c>
      <c r="E631" t="s">
        <v>74</v>
      </c>
      <c r="F631" t="s">
        <v>75</v>
      </c>
      <c r="H631" t="s">
        <v>74</v>
      </c>
      <c r="K631">
        <v>200</v>
      </c>
    </row>
    <row r="632" spans="1:35" x14ac:dyDescent="0.3">
      <c r="A632">
        <v>4.0000000000000002E-4</v>
      </c>
      <c r="B632">
        <v>10</v>
      </c>
      <c r="C632">
        <v>1.76</v>
      </c>
      <c r="D632">
        <v>250</v>
      </c>
      <c r="E632">
        <v>333.33</v>
      </c>
      <c r="F632">
        <v>0</v>
      </c>
      <c r="G632">
        <v>458.33333299999998</v>
      </c>
      <c r="H632">
        <v>41.464979999999997</v>
      </c>
      <c r="I632">
        <v>405</v>
      </c>
      <c r="J632">
        <v>80</v>
      </c>
      <c r="K632">
        <v>200</v>
      </c>
      <c r="L632">
        <v>34</v>
      </c>
      <c r="M632">
        <v>8.8249119999999996E-4</v>
      </c>
      <c r="N632">
        <v>139</v>
      </c>
      <c r="O632">
        <v>9.3507399999999997E-3</v>
      </c>
      <c r="P632">
        <v>366</v>
      </c>
      <c r="Q632">
        <v>9845748</v>
      </c>
      <c r="R632">
        <v>22.058630000000001</v>
      </c>
      <c r="S632" s="4">
        <v>11000000000</v>
      </c>
      <c r="T632">
        <v>4</v>
      </c>
      <c r="U632">
        <v>8.5741069999999999E-4</v>
      </c>
      <c r="V632">
        <v>129</v>
      </c>
      <c r="W632">
        <v>7.8421210000000005E-3</v>
      </c>
      <c r="X632">
        <v>419</v>
      </c>
      <c r="Y632">
        <v>11271490</v>
      </c>
      <c r="Z632">
        <v>23.623270000000002</v>
      </c>
      <c r="AA632" s="4">
        <v>13000000000</v>
      </c>
      <c r="AB632">
        <v>58</v>
      </c>
      <c r="AC632">
        <v>5.7854339999999999E-3</v>
      </c>
      <c r="AD632">
        <v>147</v>
      </c>
      <c r="AE632">
        <v>8.3431029999999993E-3</v>
      </c>
      <c r="AF632">
        <v>351</v>
      </c>
      <c r="AG632">
        <v>9442256</v>
      </c>
      <c r="AH632">
        <v>21.596340000000001</v>
      </c>
      <c r="AI632" s="4">
        <v>1600000000</v>
      </c>
    </row>
    <row r="633" spans="1:35" x14ac:dyDescent="0.3">
      <c r="A633">
        <v>4.0000000000000002E-4</v>
      </c>
      <c r="B633">
        <v>10</v>
      </c>
      <c r="C633">
        <v>1.76</v>
      </c>
      <c r="D633">
        <v>250</v>
      </c>
      <c r="E633">
        <v>333.33</v>
      </c>
      <c r="F633">
        <v>5</v>
      </c>
      <c r="G633">
        <v>463.33333299999998</v>
      </c>
      <c r="H633">
        <v>41.156730000000003</v>
      </c>
      <c r="I633">
        <v>405</v>
      </c>
      <c r="J633">
        <v>80</v>
      </c>
      <c r="K633">
        <v>200</v>
      </c>
      <c r="L633">
        <v>39</v>
      </c>
      <c r="M633">
        <v>2.3466240000000001E-4</v>
      </c>
      <c r="N633">
        <v>248</v>
      </c>
      <c r="O633">
        <v>1.6886849999999998E-2</v>
      </c>
      <c r="P633">
        <v>398</v>
      </c>
      <c r="Q633">
        <v>10706530</v>
      </c>
      <c r="R633">
        <v>23.015370000000001</v>
      </c>
      <c r="S633" s="4">
        <v>45000000000</v>
      </c>
      <c r="T633">
        <v>0</v>
      </c>
      <c r="U633">
        <v>0</v>
      </c>
      <c r="V633">
        <v>256</v>
      </c>
      <c r="W633">
        <v>1.8021510000000001E-2</v>
      </c>
      <c r="X633">
        <v>367</v>
      </c>
      <c r="Y633">
        <v>9872601</v>
      </c>
      <c r="Z633">
        <v>22.089120000000001</v>
      </c>
      <c r="AA633">
        <v>-1</v>
      </c>
      <c r="AB633">
        <v>55</v>
      </c>
      <c r="AC633">
        <v>1.719393E-3</v>
      </c>
      <c r="AD633">
        <v>251</v>
      </c>
      <c r="AE633">
        <v>1.6825360000000001E-2</v>
      </c>
      <c r="AF633">
        <v>355</v>
      </c>
      <c r="AG633">
        <v>9549835</v>
      </c>
      <c r="AH633">
        <v>21.72053</v>
      </c>
      <c r="AI633" s="4">
        <v>5500000000</v>
      </c>
    </row>
    <row r="634" spans="1:35" x14ac:dyDescent="0.3">
      <c r="A634">
        <v>4.0000000000000002E-4</v>
      </c>
      <c r="B634">
        <v>10</v>
      </c>
      <c r="C634">
        <v>1.76</v>
      </c>
      <c r="D634">
        <v>250</v>
      </c>
      <c r="E634">
        <v>333.33</v>
      </c>
      <c r="F634">
        <v>10</v>
      </c>
      <c r="G634">
        <v>468.33333299999998</v>
      </c>
      <c r="H634">
        <v>40.852220000000003</v>
      </c>
      <c r="I634">
        <v>405</v>
      </c>
      <c r="J634">
        <v>80</v>
      </c>
      <c r="K634">
        <v>200</v>
      </c>
      <c r="L634">
        <v>30</v>
      </c>
      <c r="M634">
        <v>1.781854E-4</v>
      </c>
      <c r="N634">
        <v>266</v>
      </c>
      <c r="O634">
        <v>1.854051E-2</v>
      </c>
      <c r="P634">
        <v>366</v>
      </c>
      <c r="Q634">
        <v>9845753</v>
      </c>
      <c r="R634">
        <v>22.058630000000001</v>
      </c>
      <c r="S634" s="4">
        <v>55000000000</v>
      </c>
      <c r="T634">
        <v>0</v>
      </c>
      <c r="U634">
        <v>0</v>
      </c>
      <c r="V634">
        <v>269</v>
      </c>
      <c r="W634">
        <v>2.0289680000000001E-2</v>
      </c>
      <c r="X634">
        <v>363</v>
      </c>
      <c r="Y634">
        <v>9765012</v>
      </c>
      <c r="Z634">
        <v>21.966909999999999</v>
      </c>
      <c r="AA634">
        <v>-1</v>
      </c>
      <c r="AB634">
        <v>50</v>
      </c>
      <c r="AC634">
        <v>7.172309E-4</v>
      </c>
      <c r="AD634">
        <v>272</v>
      </c>
      <c r="AE634">
        <v>1.7787870000000001E-2</v>
      </c>
      <c r="AF634">
        <v>368</v>
      </c>
      <c r="AG634">
        <v>9899535</v>
      </c>
      <c r="AH634">
        <v>22.119579999999999</v>
      </c>
      <c r="AI634" s="4">
        <v>13000000000</v>
      </c>
    </row>
    <row r="635" spans="1:35" x14ac:dyDescent="0.3">
      <c r="A635">
        <v>4.0000000000000002E-4</v>
      </c>
      <c r="B635">
        <v>10</v>
      </c>
      <c r="C635">
        <v>1.76</v>
      </c>
      <c r="D635">
        <v>250</v>
      </c>
      <c r="E635">
        <v>333.33</v>
      </c>
      <c r="F635">
        <v>15</v>
      </c>
      <c r="G635">
        <v>473.33333299999998</v>
      </c>
      <c r="H635">
        <v>40.551409999999997</v>
      </c>
      <c r="I635">
        <v>405</v>
      </c>
      <c r="J635">
        <v>80</v>
      </c>
      <c r="K635">
        <v>200</v>
      </c>
      <c r="L635">
        <v>15</v>
      </c>
      <c r="M635">
        <v>3.3609799999999998E-5</v>
      </c>
      <c r="N635">
        <v>262</v>
      </c>
      <c r="O635">
        <v>2.2329829999999998E-2</v>
      </c>
      <c r="P635">
        <v>363</v>
      </c>
      <c r="Q635">
        <v>9765025</v>
      </c>
      <c r="R635">
        <v>21.966909999999999</v>
      </c>
      <c r="S635" s="4">
        <v>290000000000</v>
      </c>
      <c r="T635">
        <v>0</v>
      </c>
      <c r="U635">
        <v>0</v>
      </c>
      <c r="V635">
        <v>260</v>
      </c>
      <c r="W635">
        <v>2.343582E-2</v>
      </c>
      <c r="X635">
        <v>385</v>
      </c>
      <c r="Y635">
        <v>10356840</v>
      </c>
      <c r="Z635">
        <v>22.631319999999999</v>
      </c>
      <c r="AA635">
        <v>-1</v>
      </c>
      <c r="AB635">
        <v>48</v>
      </c>
      <c r="AC635">
        <v>3.3670919999999999E-4</v>
      </c>
      <c r="AD635">
        <v>249</v>
      </c>
      <c r="AE635">
        <v>2.0093630000000001E-2</v>
      </c>
      <c r="AF635">
        <v>376</v>
      </c>
      <c r="AG635">
        <v>10114720</v>
      </c>
      <c r="AH635">
        <v>22.36178</v>
      </c>
      <c r="AI635" s="4">
        <v>30000000000</v>
      </c>
    </row>
    <row r="636" spans="1:35" x14ac:dyDescent="0.3">
      <c r="A636">
        <v>4.0000000000000002E-4</v>
      </c>
      <c r="B636">
        <v>10</v>
      </c>
      <c r="C636">
        <v>1.76</v>
      </c>
      <c r="D636">
        <v>250</v>
      </c>
      <c r="E636">
        <v>333.33</v>
      </c>
      <c r="F636">
        <v>20</v>
      </c>
      <c r="G636">
        <v>478.33333299999998</v>
      </c>
      <c r="H636">
        <v>40.254249999999999</v>
      </c>
      <c r="I636">
        <v>405</v>
      </c>
      <c r="J636">
        <v>80</v>
      </c>
      <c r="K636">
        <v>200</v>
      </c>
      <c r="L636">
        <v>8</v>
      </c>
      <c r="M636">
        <v>1.1013500000000001E-5</v>
      </c>
      <c r="N636">
        <v>314</v>
      </c>
      <c r="O636">
        <v>2.311817E-2</v>
      </c>
      <c r="P636">
        <v>382</v>
      </c>
      <c r="Q636">
        <v>10276130</v>
      </c>
      <c r="R636">
        <v>22.541810000000002</v>
      </c>
      <c r="S636" s="4">
        <v>930000000000</v>
      </c>
      <c r="T636">
        <v>0</v>
      </c>
      <c r="U636">
        <v>0</v>
      </c>
      <c r="V636">
        <v>293</v>
      </c>
      <c r="W636">
        <v>2.2723759999999999E-2</v>
      </c>
      <c r="X636">
        <v>374</v>
      </c>
      <c r="Y636">
        <v>10060920</v>
      </c>
      <c r="Z636">
        <v>22.301459999999999</v>
      </c>
      <c r="AA636">
        <v>-1</v>
      </c>
      <c r="AB636">
        <v>13</v>
      </c>
      <c r="AC636">
        <v>2.3873300000000001E-5</v>
      </c>
      <c r="AD636">
        <v>322</v>
      </c>
      <c r="AE636">
        <v>2.7213000000000001E-2</v>
      </c>
      <c r="AF636">
        <v>387</v>
      </c>
      <c r="AG636">
        <v>10410660</v>
      </c>
      <c r="AH636">
        <v>22.690799999999999</v>
      </c>
      <c r="AI636" s="4">
        <v>430000000000</v>
      </c>
    </row>
    <row r="637" spans="1:35" x14ac:dyDescent="0.3">
      <c r="A637">
        <v>4.0000000000000002E-4</v>
      </c>
      <c r="B637">
        <v>10</v>
      </c>
      <c r="C637">
        <v>1.76</v>
      </c>
      <c r="D637">
        <v>250</v>
      </c>
      <c r="E637">
        <v>333.33</v>
      </c>
      <c r="F637">
        <v>25</v>
      </c>
      <c r="G637">
        <v>483.33333299999998</v>
      </c>
      <c r="H637">
        <v>39.960680000000004</v>
      </c>
      <c r="I637">
        <v>405</v>
      </c>
      <c r="J637">
        <v>80</v>
      </c>
      <c r="K637">
        <v>200</v>
      </c>
      <c r="L637">
        <v>0</v>
      </c>
      <c r="M637">
        <v>0</v>
      </c>
      <c r="N637">
        <v>275</v>
      </c>
      <c r="O637">
        <v>3.0052679999999998E-2</v>
      </c>
      <c r="P637">
        <v>363</v>
      </c>
      <c r="Q637">
        <v>9765046</v>
      </c>
      <c r="R637">
        <v>21.966909999999999</v>
      </c>
      <c r="S637">
        <v>-1</v>
      </c>
      <c r="T637">
        <v>0</v>
      </c>
      <c r="U637">
        <v>0</v>
      </c>
      <c r="V637">
        <v>296</v>
      </c>
      <c r="W637">
        <v>3.5869320000000003E-2</v>
      </c>
      <c r="X637">
        <v>368</v>
      </c>
      <c r="Y637">
        <v>9899513</v>
      </c>
      <c r="Z637">
        <v>22.119579999999999</v>
      </c>
      <c r="AA637">
        <v>-1</v>
      </c>
      <c r="AB637">
        <v>5</v>
      </c>
      <c r="AC637">
        <v>3.5559999999999999E-6</v>
      </c>
      <c r="AD637">
        <v>279</v>
      </c>
      <c r="AE637">
        <v>3.9590529999999999E-2</v>
      </c>
      <c r="AF637">
        <v>417</v>
      </c>
      <c r="AG637">
        <v>11217710</v>
      </c>
      <c r="AH637">
        <v>23.566020000000002</v>
      </c>
      <c r="AI637" s="4">
        <v>3100000000000</v>
      </c>
    </row>
    <row r="638" spans="1:35" x14ac:dyDescent="0.3">
      <c r="A638">
        <v>4.0000000000000002E-4</v>
      </c>
      <c r="B638">
        <v>10</v>
      </c>
      <c r="C638">
        <v>1.76</v>
      </c>
      <c r="D638">
        <v>250</v>
      </c>
      <c r="E638">
        <v>333.33</v>
      </c>
      <c r="F638">
        <v>30</v>
      </c>
      <c r="G638">
        <v>488.33333299999998</v>
      </c>
      <c r="H638">
        <v>39.670659999999998</v>
      </c>
      <c r="I638">
        <v>405</v>
      </c>
      <c r="J638">
        <v>80</v>
      </c>
      <c r="K638">
        <v>200</v>
      </c>
      <c r="L638">
        <v>0</v>
      </c>
      <c r="M638">
        <v>0</v>
      </c>
      <c r="N638">
        <v>306</v>
      </c>
      <c r="O638">
        <v>3.1334149999999998E-2</v>
      </c>
      <c r="P638">
        <v>319</v>
      </c>
      <c r="Q638">
        <v>8581351</v>
      </c>
      <c r="R638">
        <v>20.577110000000001</v>
      </c>
      <c r="S638">
        <v>-1</v>
      </c>
      <c r="T638">
        <v>0</v>
      </c>
      <c r="U638">
        <v>0</v>
      </c>
      <c r="V638">
        <v>305</v>
      </c>
      <c r="W638">
        <v>3.1582230000000003E-2</v>
      </c>
      <c r="X638">
        <v>330</v>
      </c>
      <c r="Y638">
        <v>8877264</v>
      </c>
      <c r="Z638">
        <v>20.93281</v>
      </c>
      <c r="AA638">
        <v>-1</v>
      </c>
      <c r="AB638">
        <v>0</v>
      </c>
      <c r="AC638">
        <v>0</v>
      </c>
      <c r="AD638">
        <v>306</v>
      </c>
      <c r="AE638">
        <v>3.1334149999999998E-2</v>
      </c>
      <c r="AF638">
        <v>416</v>
      </c>
      <c r="AG638">
        <v>11190770</v>
      </c>
      <c r="AH638">
        <v>23.53734</v>
      </c>
      <c r="AI638">
        <v>-1</v>
      </c>
    </row>
    <row r="639" spans="1:35" x14ac:dyDescent="0.3">
      <c r="A639">
        <v>4.0000000000000002E-4</v>
      </c>
      <c r="B639">
        <v>10</v>
      </c>
      <c r="C639">
        <v>1.76</v>
      </c>
      <c r="D639">
        <v>250</v>
      </c>
      <c r="E639">
        <v>333.33</v>
      </c>
      <c r="F639">
        <v>35</v>
      </c>
      <c r="G639">
        <v>493.33333299999998</v>
      </c>
      <c r="H639">
        <v>39.384140000000002</v>
      </c>
      <c r="I639">
        <v>405</v>
      </c>
      <c r="J639">
        <v>80</v>
      </c>
      <c r="K639">
        <v>200</v>
      </c>
      <c r="L639">
        <v>0</v>
      </c>
      <c r="M639">
        <v>0</v>
      </c>
      <c r="N639">
        <v>294</v>
      </c>
      <c r="O639">
        <v>5.0810840000000003E-2</v>
      </c>
      <c r="P639">
        <v>304</v>
      </c>
      <c r="Q639">
        <v>8177856</v>
      </c>
      <c r="R639">
        <v>20.082360000000001</v>
      </c>
      <c r="S639">
        <v>-1</v>
      </c>
      <c r="T639">
        <v>0</v>
      </c>
      <c r="U639">
        <v>0</v>
      </c>
      <c r="V639">
        <v>294</v>
      </c>
      <c r="W639">
        <v>5.0810840000000003E-2</v>
      </c>
      <c r="X639">
        <v>316</v>
      </c>
      <c r="Y639">
        <v>8500594</v>
      </c>
      <c r="Z639">
        <v>20.47907</v>
      </c>
      <c r="AA639">
        <v>-1</v>
      </c>
      <c r="AB639">
        <v>0</v>
      </c>
      <c r="AC639">
        <v>0</v>
      </c>
      <c r="AD639">
        <v>294</v>
      </c>
      <c r="AE639">
        <v>5.0810840000000003E-2</v>
      </c>
      <c r="AF639">
        <v>365</v>
      </c>
      <c r="AG639">
        <v>9818790</v>
      </c>
      <c r="AH639">
        <v>22.028099999999998</v>
      </c>
      <c r="AI639">
        <v>-1</v>
      </c>
    </row>
    <row r="640" spans="1:35" x14ac:dyDescent="0.3">
      <c r="A640">
        <v>4.0000000000000002E-4</v>
      </c>
      <c r="B640">
        <v>10</v>
      </c>
      <c r="C640">
        <v>1.76</v>
      </c>
      <c r="D640">
        <v>250</v>
      </c>
      <c r="E640">
        <v>333.33</v>
      </c>
      <c r="F640">
        <v>40</v>
      </c>
      <c r="G640">
        <v>498.33333299999998</v>
      </c>
      <c r="H640">
        <v>39.10107</v>
      </c>
      <c r="I640">
        <v>405</v>
      </c>
      <c r="J640">
        <v>80</v>
      </c>
      <c r="K640">
        <v>200</v>
      </c>
      <c r="L640">
        <v>0</v>
      </c>
      <c r="M640">
        <v>0</v>
      </c>
      <c r="N640">
        <v>319</v>
      </c>
      <c r="O640">
        <v>5.4385990000000002E-2</v>
      </c>
      <c r="P640">
        <v>331</v>
      </c>
      <c r="Q640">
        <v>8904144</v>
      </c>
      <c r="R640">
        <v>20.964860000000002</v>
      </c>
      <c r="S640">
        <v>-1</v>
      </c>
      <c r="T640">
        <v>0</v>
      </c>
      <c r="U640">
        <v>0</v>
      </c>
      <c r="V640">
        <v>319</v>
      </c>
      <c r="W640">
        <v>5.4385990000000002E-2</v>
      </c>
      <c r="X640">
        <v>321</v>
      </c>
      <c r="Y640">
        <v>8635132</v>
      </c>
      <c r="Z640">
        <v>20.642219999999998</v>
      </c>
      <c r="AA640">
        <v>-1</v>
      </c>
      <c r="AB640">
        <v>0</v>
      </c>
      <c r="AC640">
        <v>0</v>
      </c>
      <c r="AD640">
        <v>319</v>
      </c>
      <c r="AE640">
        <v>5.4385990000000002E-2</v>
      </c>
      <c r="AF640">
        <v>376</v>
      </c>
      <c r="AG640">
        <v>10114680</v>
      </c>
      <c r="AH640">
        <v>22.36178</v>
      </c>
      <c r="AI640">
        <v>-1</v>
      </c>
    </row>
    <row r="641" spans="1:35" x14ac:dyDescent="0.3">
      <c r="A641">
        <v>4.0000000000000002E-4</v>
      </c>
      <c r="B641">
        <v>10</v>
      </c>
      <c r="C641">
        <v>1.76</v>
      </c>
      <c r="D641">
        <v>250</v>
      </c>
      <c r="E641">
        <v>333.33</v>
      </c>
      <c r="F641">
        <v>45</v>
      </c>
      <c r="G641">
        <v>503.33333299999998</v>
      </c>
      <c r="H641">
        <v>38.821390000000001</v>
      </c>
      <c r="I641">
        <v>405</v>
      </c>
      <c r="J641">
        <v>80</v>
      </c>
      <c r="K641">
        <v>200</v>
      </c>
      <c r="L641">
        <v>0</v>
      </c>
      <c r="M641">
        <v>0</v>
      </c>
      <c r="N641">
        <v>350</v>
      </c>
      <c r="O641">
        <v>7.098844E-2</v>
      </c>
      <c r="P641">
        <v>355</v>
      </c>
      <c r="Q641">
        <v>9549785</v>
      </c>
      <c r="R641">
        <v>21.72053</v>
      </c>
      <c r="S641">
        <v>-1</v>
      </c>
      <c r="T641">
        <v>0</v>
      </c>
      <c r="U641">
        <v>0</v>
      </c>
      <c r="V641">
        <v>350</v>
      </c>
      <c r="W641">
        <v>7.098844E-2</v>
      </c>
      <c r="X641">
        <v>337</v>
      </c>
      <c r="Y641">
        <v>9065529</v>
      </c>
      <c r="Z641">
        <v>21.156189999999999</v>
      </c>
      <c r="AA641">
        <v>-1</v>
      </c>
      <c r="AB641">
        <v>0</v>
      </c>
      <c r="AC641">
        <v>0</v>
      </c>
      <c r="AD641">
        <v>351</v>
      </c>
      <c r="AE641">
        <v>6.9997229999999994E-2</v>
      </c>
      <c r="AF641">
        <v>422</v>
      </c>
      <c r="AG641">
        <v>11352160</v>
      </c>
      <c r="AH641">
        <v>23.708919999999999</v>
      </c>
      <c r="AI641">
        <v>-1</v>
      </c>
    </row>
    <row r="642" spans="1:35" x14ac:dyDescent="0.3">
      <c r="A642">
        <v>4.0000000000000002E-4</v>
      </c>
      <c r="B642">
        <v>10</v>
      </c>
      <c r="C642">
        <v>1.76</v>
      </c>
      <c r="D642">
        <v>250</v>
      </c>
      <c r="E642">
        <v>333.33</v>
      </c>
      <c r="F642">
        <v>50</v>
      </c>
      <c r="G642">
        <v>508.33333299999998</v>
      </c>
      <c r="H642">
        <v>38.545070000000003</v>
      </c>
      <c r="I642">
        <v>405</v>
      </c>
      <c r="J642">
        <v>80</v>
      </c>
      <c r="K642">
        <v>200</v>
      </c>
      <c r="L642">
        <v>0</v>
      </c>
      <c r="M642">
        <v>0</v>
      </c>
      <c r="N642">
        <v>320</v>
      </c>
      <c r="O642">
        <v>7.0481299999999997E-2</v>
      </c>
      <c r="P642">
        <v>350</v>
      </c>
      <c r="Q642">
        <v>9415291</v>
      </c>
      <c r="R642">
        <v>21.565180000000002</v>
      </c>
      <c r="S642">
        <v>-1</v>
      </c>
      <c r="T642">
        <v>0</v>
      </c>
      <c r="U642">
        <v>0</v>
      </c>
      <c r="V642">
        <v>320</v>
      </c>
      <c r="W642">
        <v>7.0481299999999997E-2</v>
      </c>
      <c r="X642">
        <v>318</v>
      </c>
      <c r="Y642">
        <v>8554433</v>
      </c>
      <c r="Z642">
        <v>20.54448</v>
      </c>
      <c r="AA642">
        <v>-1</v>
      </c>
      <c r="AB642">
        <v>0</v>
      </c>
      <c r="AC642">
        <v>0</v>
      </c>
      <c r="AD642">
        <v>320</v>
      </c>
      <c r="AE642">
        <v>7.0481299999999997E-2</v>
      </c>
      <c r="AF642">
        <v>424</v>
      </c>
      <c r="AG642">
        <v>11405950</v>
      </c>
      <c r="AH642">
        <v>23.76585</v>
      </c>
      <c r="AI642">
        <v>-1</v>
      </c>
    </row>
    <row r="643" spans="1:35" x14ac:dyDescent="0.3">
      <c r="A643">
        <v>4.0000000000000002E-4</v>
      </c>
      <c r="B643">
        <v>10</v>
      </c>
      <c r="C643">
        <v>1.76</v>
      </c>
      <c r="D643">
        <v>250</v>
      </c>
      <c r="E643">
        <v>333.33</v>
      </c>
      <c r="F643">
        <v>55</v>
      </c>
      <c r="G643">
        <v>513.33333300000004</v>
      </c>
      <c r="H643">
        <v>38.272060000000003</v>
      </c>
      <c r="I643">
        <v>405</v>
      </c>
      <c r="J643">
        <v>80</v>
      </c>
      <c r="K643">
        <v>200</v>
      </c>
      <c r="L643">
        <v>0</v>
      </c>
      <c r="M643">
        <v>0</v>
      </c>
      <c r="N643">
        <v>985</v>
      </c>
      <c r="O643">
        <v>0.21790100000000001</v>
      </c>
      <c r="P643">
        <v>362</v>
      </c>
      <c r="Q643">
        <v>9738141</v>
      </c>
      <c r="R643">
        <v>21.936260000000001</v>
      </c>
      <c r="S643">
        <v>-1</v>
      </c>
      <c r="T643">
        <v>0</v>
      </c>
      <c r="U643">
        <v>0</v>
      </c>
      <c r="V643">
        <v>985</v>
      </c>
      <c r="W643">
        <v>0.21733040000000001</v>
      </c>
      <c r="X643">
        <v>320</v>
      </c>
      <c r="Y643">
        <v>8608279</v>
      </c>
      <c r="Z643">
        <v>20.609690000000001</v>
      </c>
      <c r="AA643">
        <v>-1</v>
      </c>
      <c r="AB643">
        <v>0</v>
      </c>
      <c r="AC643">
        <v>0</v>
      </c>
      <c r="AD643">
        <v>985</v>
      </c>
      <c r="AE643">
        <v>0.21790100000000001</v>
      </c>
      <c r="AF643">
        <v>415</v>
      </c>
      <c r="AG643">
        <v>11163870</v>
      </c>
      <c r="AH643">
        <v>23.50863</v>
      </c>
      <c r="AI643">
        <v>-1</v>
      </c>
    </row>
    <row r="644" spans="1:35" x14ac:dyDescent="0.3">
      <c r="A644">
        <v>4.0000000000000002E-4</v>
      </c>
      <c r="B644">
        <v>10</v>
      </c>
      <c r="C644">
        <v>1.76</v>
      </c>
      <c r="D644">
        <v>250</v>
      </c>
      <c r="E644">
        <v>333.33</v>
      </c>
      <c r="F644">
        <v>60</v>
      </c>
      <c r="G644">
        <v>518.33333300000004</v>
      </c>
      <c r="H644">
        <v>38.002299999999998</v>
      </c>
      <c r="I644">
        <v>405</v>
      </c>
      <c r="J644">
        <v>80</v>
      </c>
      <c r="K644">
        <v>200</v>
      </c>
      <c r="L644">
        <v>0</v>
      </c>
      <c r="M644">
        <v>0</v>
      </c>
      <c r="N644">
        <v>978</v>
      </c>
      <c r="O644">
        <v>0.2386308</v>
      </c>
      <c r="P644">
        <v>365</v>
      </c>
      <c r="Q644">
        <v>9818813</v>
      </c>
      <c r="R644">
        <v>22.028099999999998</v>
      </c>
      <c r="S644">
        <v>-1</v>
      </c>
      <c r="T644">
        <v>0</v>
      </c>
      <c r="U644">
        <v>0</v>
      </c>
      <c r="V644">
        <v>978</v>
      </c>
      <c r="W644">
        <v>0.2386308</v>
      </c>
      <c r="X644">
        <v>321</v>
      </c>
      <c r="Y644">
        <v>8635173</v>
      </c>
      <c r="Z644">
        <v>20.642219999999998</v>
      </c>
      <c r="AA644">
        <v>-1</v>
      </c>
      <c r="AB644">
        <v>0</v>
      </c>
      <c r="AC644">
        <v>0</v>
      </c>
      <c r="AD644">
        <v>978</v>
      </c>
      <c r="AE644">
        <v>0.2386308</v>
      </c>
      <c r="AF644">
        <v>425</v>
      </c>
      <c r="AG644">
        <v>11432880</v>
      </c>
      <c r="AH644">
        <v>23.794270000000001</v>
      </c>
      <c r="AI644">
        <v>-1</v>
      </c>
    </row>
    <row r="645" spans="1:35" x14ac:dyDescent="0.3">
      <c r="A645">
        <v>4.0000000000000002E-4</v>
      </c>
      <c r="B645">
        <v>10</v>
      </c>
      <c r="C645">
        <v>1.76</v>
      </c>
      <c r="D645">
        <v>250</v>
      </c>
      <c r="E645">
        <v>333.33</v>
      </c>
      <c r="F645">
        <v>65</v>
      </c>
      <c r="G645">
        <v>523.33333300000004</v>
      </c>
      <c r="H645">
        <v>37.735759999999999</v>
      </c>
      <c r="I645">
        <v>405</v>
      </c>
      <c r="J645">
        <v>80</v>
      </c>
      <c r="K645">
        <v>200</v>
      </c>
      <c r="L645">
        <v>0</v>
      </c>
      <c r="M645">
        <v>0</v>
      </c>
      <c r="N645">
        <v>1025</v>
      </c>
      <c r="O645">
        <v>0.25575239999999999</v>
      </c>
      <c r="P645">
        <v>322</v>
      </c>
      <c r="Q645">
        <v>8662102</v>
      </c>
      <c r="R645">
        <v>20.674700000000001</v>
      </c>
      <c r="S645">
        <v>-1</v>
      </c>
      <c r="T645">
        <v>0</v>
      </c>
      <c r="U645">
        <v>0</v>
      </c>
      <c r="V645">
        <v>1025</v>
      </c>
      <c r="W645">
        <v>0.25575239999999999</v>
      </c>
      <c r="X645">
        <v>292</v>
      </c>
      <c r="Y645">
        <v>7855063</v>
      </c>
      <c r="Z645">
        <v>19.677980000000002</v>
      </c>
      <c r="AA645">
        <v>-1</v>
      </c>
      <c r="AB645">
        <v>0</v>
      </c>
      <c r="AC645">
        <v>0</v>
      </c>
      <c r="AD645">
        <v>1025</v>
      </c>
      <c r="AE645">
        <v>0.25575239999999999</v>
      </c>
      <c r="AF645">
        <v>378</v>
      </c>
      <c r="AG645">
        <v>10168560</v>
      </c>
      <c r="AH645">
        <v>22.421939999999999</v>
      </c>
      <c r="AI645">
        <v>-1</v>
      </c>
    </row>
    <row r="646" spans="1:35" x14ac:dyDescent="0.3">
      <c r="A646">
        <v>4.0000000000000002E-4</v>
      </c>
      <c r="B646">
        <v>10</v>
      </c>
      <c r="C646">
        <v>1.76</v>
      </c>
      <c r="D646">
        <v>250</v>
      </c>
      <c r="E646">
        <v>333.33</v>
      </c>
      <c r="F646">
        <v>70</v>
      </c>
      <c r="G646">
        <v>528.33333300000004</v>
      </c>
      <c r="H646">
        <v>37.472380000000001</v>
      </c>
      <c r="I646">
        <v>405</v>
      </c>
      <c r="J646">
        <v>80</v>
      </c>
      <c r="K646">
        <v>200</v>
      </c>
      <c r="L646">
        <v>0</v>
      </c>
      <c r="M646">
        <v>0</v>
      </c>
      <c r="N646">
        <v>1013</v>
      </c>
      <c r="O646">
        <v>0.30857630000000003</v>
      </c>
      <c r="P646">
        <v>318</v>
      </c>
      <c r="Q646">
        <v>8554469</v>
      </c>
      <c r="R646">
        <v>20.54448</v>
      </c>
      <c r="S646">
        <v>-1</v>
      </c>
      <c r="T646">
        <v>0</v>
      </c>
      <c r="U646">
        <v>0</v>
      </c>
      <c r="V646">
        <v>1013</v>
      </c>
      <c r="W646">
        <v>0.30857630000000003</v>
      </c>
      <c r="X646">
        <v>282</v>
      </c>
      <c r="Y646">
        <v>7586053</v>
      </c>
      <c r="Z646">
        <v>19.334800000000001</v>
      </c>
      <c r="AA646">
        <v>-1</v>
      </c>
      <c r="AB646">
        <v>0</v>
      </c>
      <c r="AC646">
        <v>0</v>
      </c>
      <c r="AD646">
        <v>1013</v>
      </c>
      <c r="AE646">
        <v>0.30857630000000003</v>
      </c>
      <c r="AF646">
        <v>385</v>
      </c>
      <c r="AG646">
        <v>10356860</v>
      </c>
      <c r="AH646">
        <v>22.631319999999999</v>
      </c>
      <c r="AI646">
        <v>-1</v>
      </c>
    </row>
    <row r="647" spans="1:35" x14ac:dyDescent="0.3">
      <c r="A647">
        <v>4.0000000000000002E-4</v>
      </c>
      <c r="B647">
        <v>10</v>
      </c>
      <c r="C647">
        <v>1.76</v>
      </c>
      <c r="D647">
        <v>250</v>
      </c>
      <c r="E647">
        <v>333.33</v>
      </c>
      <c r="F647">
        <v>75</v>
      </c>
      <c r="G647">
        <v>533.33333300000004</v>
      </c>
      <c r="H647">
        <v>37.212119999999999</v>
      </c>
      <c r="I647">
        <v>405</v>
      </c>
      <c r="J647">
        <v>80</v>
      </c>
      <c r="K647">
        <v>200</v>
      </c>
      <c r="L647">
        <v>0</v>
      </c>
      <c r="M647">
        <v>0</v>
      </c>
      <c r="N647">
        <v>1094</v>
      </c>
      <c r="O647">
        <v>0.3496455</v>
      </c>
      <c r="P647">
        <v>353</v>
      </c>
      <c r="Q647">
        <v>9496027</v>
      </c>
      <c r="R647">
        <v>21.658519999999999</v>
      </c>
      <c r="S647">
        <v>-1</v>
      </c>
      <c r="T647">
        <v>0</v>
      </c>
      <c r="U647">
        <v>0</v>
      </c>
      <c r="V647">
        <v>1094</v>
      </c>
      <c r="W647">
        <v>0.3496455</v>
      </c>
      <c r="X647">
        <v>293</v>
      </c>
      <c r="Y647">
        <v>7881965</v>
      </c>
      <c r="Z647">
        <v>19.711980000000001</v>
      </c>
      <c r="AA647">
        <v>-1</v>
      </c>
      <c r="AB647">
        <v>0</v>
      </c>
      <c r="AC647">
        <v>0</v>
      </c>
      <c r="AD647">
        <v>1094</v>
      </c>
      <c r="AE647">
        <v>0.3496455</v>
      </c>
      <c r="AF647">
        <v>411</v>
      </c>
      <c r="AG647">
        <v>11056290</v>
      </c>
      <c r="AH647">
        <v>23.393450000000001</v>
      </c>
      <c r="AI647">
        <v>-1</v>
      </c>
    </row>
    <row r="648" spans="1:35" x14ac:dyDescent="0.3">
      <c r="A648">
        <v>4.0000000000000002E-4</v>
      </c>
      <c r="B648">
        <v>10</v>
      </c>
      <c r="C648">
        <v>1.76</v>
      </c>
      <c r="D648">
        <v>250</v>
      </c>
      <c r="E648">
        <v>333.33</v>
      </c>
      <c r="F648">
        <v>80</v>
      </c>
      <c r="G648">
        <v>538.33333300000004</v>
      </c>
      <c r="H648">
        <v>36.954940000000001</v>
      </c>
      <c r="I648">
        <v>405</v>
      </c>
      <c r="J648">
        <v>80</v>
      </c>
      <c r="K648">
        <v>200</v>
      </c>
      <c r="L648">
        <v>0</v>
      </c>
      <c r="M648">
        <v>0</v>
      </c>
      <c r="N648">
        <v>1120</v>
      </c>
      <c r="O648">
        <v>0.37695380000000001</v>
      </c>
      <c r="P648">
        <v>356</v>
      </c>
      <c r="Q648">
        <v>9576722</v>
      </c>
      <c r="R648">
        <v>21.751470000000001</v>
      </c>
      <c r="S648">
        <v>-1</v>
      </c>
      <c r="T648">
        <v>0</v>
      </c>
      <c r="U648">
        <v>0</v>
      </c>
      <c r="V648">
        <v>1120</v>
      </c>
      <c r="W648">
        <v>0.37695380000000001</v>
      </c>
      <c r="X648">
        <v>306</v>
      </c>
      <c r="Y648">
        <v>8231674</v>
      </c>
      <c r="Z648">
        <v>20.149000000000001</v>
      </c>
      <c r="AA648">
        <v>-1</v>
      </c>
      <c r="AB648">
        <v>0</v>
      </c>
      <c r="AC648">
        <v>0</v>
      </c>
      <c r="AD648">
        <v>1120</v>
      </c>
      <c r="AE648">
        <v>0.37695380000000001</v>
      </c>
      <c r="AF648">
        <v>421</v>
      </c>
      <c r="AG648">
        <v>11325290</v>
      </c>
      <c r="AH648">
        <v>23.680399999999999</v>
      </c>
      <c r="AI648">
        <v>-1</v>
      </c>
    </row>
    <row r="649" spans="1:35" x14ac:dyDescent="0.3">
      <c r="A649">
        <v>4.0000000000000002E-4</v>
      </c>
      <c r="B649">
        <v>10</v>
      </c>
      <c r="C649">
        <v>1.76</v>
      </c>
      <c r="D649">
        <v>250</v>
      </c>
      <c r="E649">
        <v>333.33</v>
      </c>
      <c r="F649">
        <v>85</v>
      </c>
      <c r="G649">
        <v>543.33333300000004</v>
      </c>
      <c r="H649">
        <v>36.700800000000001</v>
      </c>
      <c r="I649">
        <v>405</v>
      </c>
      <c r="J649">
        <v>80</v>
      </c>
      <c r="K649">
        <v>200</v>
      </c>
      <c r="L649">
        <v>0</v>
      </c>
      <c r="M649">
        <v>0</v>
      </c>
      <c r="N649">
        <v>1122</v>
      </c>
      <c r="O649">
        <v>0.41913089999999997</v>
      </c>
      <c r="P649">
        <v>328</v>
      </c>
      <c r="Q649">
        <v>8823498</v>
      </c>
      <c r="R649">
        <v>20.868569999999998</v>
      </c>
      <c r="S649">
        <v>-1</v>
      </c>
      <c r="T649">
        <v>0</v>
      </c>
      <c r="U649">
        <v>0</v>
      </c>
      <c r="V649">
        <v>1122</v>
      </c>
      <c r="W649">
        <v>0.41913089999999997</v>
      </c>
      <c r="X649">
        <v>277</v>
      </c>
      <c r="Y649">
        <v>7451544</v>
      </c>
      <c r="Z649">
        <v>19.161000000000001</v>
      </c>
      <c r="AA649">
        <v>-1</v>
      </c>
      <c r="AB649">
        <v>0</v>
      </c>
      <c r="AC649">
        <v>0</v>
      </c>
      <c r="AD649">
        <v>1122</v>
      </c>
      <c r="AE649">
        <v>0.41913089999999997</v>
      </c>
      <c r="AF649">
        <v>375</v>
      </c>
      <c r="AG649">
        <v>10087850</v>
      </c>
      <c r="AH649">
        <v>22.33164</v>
      </c>
      <c r="AI649">
        <v>-1</v>
      </c>
    </row>
    <row r="650" spans="1:35" x14ac:dyDescent="0.3">
      <c r="A650">
        <v>4.0000000000000002E-4</v>
      </c>
      <c r="B650">
        <v>10</v>
      </c>
      <c r="C650">
        <v>1.76</v>
      </c>
      <c r="D650">
        <v>250</v>
      </c>
      <c r="E650">
        <v>333.33</v>
      </c>
      <c r="F650">
        <v>90</v>
      </c>
      <c r="G650">
        <v>548.33333300000004</v>
      </c>
      <c r="H650">
        <v>36.449640000000002</v>
      </c>
      <c r="I650">
        <v>405</v>
      </c>
      <c r="J650">
        <v>80</v>
      </c>
      <c r="K650">
        <v>200</v>
      </c>
      <c r="L650">
        <v>0</v>
      </c>
      <c r="M650">
        <v>0</v>
      </c>
      <c r="N650">
        <v>1137</v>
      </c>
      <c r="O650">
        <v>0.45094679999999998</v>
      </c>
      <c r="P650">
        <v>357</v>
      </c>
      <c r="Q650">
        <v>9603624</v>
      </c>
      <c r="R650">
        <v>21.78237</v>
      </c>
      <c r="S650">
        <v>-1</v>
      </c>
      <c r="T650">
        <v>0</v>
      </c>
      <c r="U650">
        <v>0</v>
      </c>
      <c r="V650">
        <v>1137</v>
      </c>
      <c r="W650">
        <v>0.45094679999999998</v>
      </c>
      <c r="X650">
        <v>302</v>
      </c>
      <c r="Y650">
        <v>8124070</v>
      </c>
      <c r="Z650">
        <v>20.015509999999999</v>
      </c>
      <c r="AA650">
        <v>-1</v>
      </c>
      <c r="AB650">
        <v>0</v>
      </c>
      <c r="AC650">
        <v>0</v>
      </c>
      <c r="AD650">
        <v>1137</v>
      </c>
      <c r="AE650">
        <v>0.45094679999999998</v>
      </c>
      <c r="AF650">
        <v>425</v>
      </c>
      <c r="AG650">
        <v>11432890</v>
      </c>
      <c r="AH650">
        <v>23.794270000000001</v>
      </c>
      <c r="AI650">
        <v>-1</v>
      </c>
    </row>
    <row r="651" spans="1:35" x14ac:dyDescent="0.3">
      <c r="A651">
        <v>4.0000000000000002E-4</v>
      </c>
      <c r="B651">
        <v>10</v>
      </c>
      <c r="C651">
        <v>1.76</v>
      </c>
      <c r="D651">
        <v>250</v>
      </c>
      <c r="E651">
        <v>333.33</v>
      </c>
      <c r="F651">
        <v>95</v>
      </c>
      <c r="G651">
        <v>553.33333300000004</v>
      </c>
      <c r="H651">
        <v>36.201430000000002</v>
      </c>
      <c r="I651">
        <v>405</v>
      </c>
      <c r="J651">
        <v>80</v>
      </c>
      <c r="K651">
        <v>200</v>
      </c>
      <c r="L651">
        <v>0</v>
      </c>
      <c r="M651">
        <v>0</v>
      </c>
      <c r="N651">
        <v>1156</v>
      </c>
      <c r="O651">
        <v>0.58264470000000002</v>
      </c>
      <c r="P651">
        <v>367</v>
      </c>
      <c r="Q651">
        <v>9872631</v>
      </c>
      <c r="R651">
        <v>22.089120000000001</v>
      </c>
      <c r="S651">
        <v>-1</v>
      </c>
      <c r="T651">
        <v>0</v>
      </c>
      <c r="U651">
        <v>0</v>
      </c>
      <c r="V651">
        <v>1156</v>
      </c>
      <c r="W651">
        <v>0.58264470000000002</v>
      </c>
      <c r="X651">
        <v>293</v>
      </c>
      <c r="Y651">
        <v>7881959</v>
      </c>
      <c r="Z651">
        <v>19.711980000000001</v>
      </c>
      <c r="AA651">
        <v>-1</v>
      </c>
      <c r="AB651">
        <v>0</v>
      </c>
      <c r="AC651">
        <v>0</v>
      </c>
      <c r="AD651">
        <v>1156</v>
      </c>
      <c r="AE651">
        <v>0.58264470000000002</v>
      </c>
      <c r="AF651">
        <v>422</v>
      </c>
      <c r="AG651">
        <v>11352190</v>
      </c>
      <c r="AH651">
        <v>23.708919999999999</v>
      </c>
      <c r="AI651">
        <v>-1</v>
      </c>
    </row>
    <row r="652" spans="1:35" x14ac:dyDescent="0.3">
      <c r="A652">
        <v>4.0000000000000002E-4</v>
      </c>
      <c r="B652">
        <v>10</v>
      </c>
      <c r="C652">
        <v>1.76</v>
      </c>
      <c r="D652">
        <v>250</v>
      </c>
      <c r="E652">
        <v>333.33</v>
      </c>
      <c r="F652">
        <v>100</v>
      </c>
      <c r="G652">
        <v>558.33333300000004</v>
      </c>
      <c r="H652">
        <v>35.956119999999999</v>
      </c>
      <c r="I652">
        <v>405</v>
      </c>
      <c r="J652">
        <v>80</v>
      </c>
      <c r="K652">
        <v>200</v>
      </c>
      <c r="L652">
        <v>0</v>
      </c>
      <c r="M652">
        <v>0</v>
      </c>
      <c r="N652">
        <v>1172</v>
      </c>
      <c r="O652">
        <v>0.56022280000000002</v>
      </c>
      <c r="P652">
        <v>325</v>
      </c>
      <c r="Q652">
        <v>8742792</v>
      </c>
      <c r="R652">
        <v>20.771850000000001</v>
      </c>
      <c r="S652">
        <v>-1</v>
      </c>
      <c r="T652">
        <v>0</v>
      </c>
      <c r="U652">
        <v>0</v>
      </c>
      <c r="V652">
        <v>1172</v>
      </c>
      <c r="W652">
        <v>0.56022280000000002</v>
      </c>
      <c r="X652">
        <v>268</v>
      </c>
      <c r="Y652">
        <v>7209437</v>
      </c>
      <c r="Z652">
        <v>18.844259999999998</v>
      </c>
      <c r="AA652">
        <v>-1</v>
      </c>
      <c r="AB652">
        <v>0</v>
      </c>
      <c r="AC652">
        <v>0</v>
      </c>
      <c r="AD652">
        <v>1172</v>
      </c>
      <c r="AE652">
        <v>0.56022280000000002</v>
      </c>
      <c r="AF652">
        <v>397</v>
      </c>
      <c r="AG652">
        <v>10679660</v>
      </c>
      <c r="AH652">
        <v>22.986039999999999</v>
      </c>
      <c r="AI652">
        <v>-1</v>
      </c>
    </row>
    <row r="653" spans="1:35" x14ac:dyDescent="0.3">
      <c r="A653">
        <v>4.0000000000000002E-4</v>
      </c>
      <c r="B653">
        <v>10</v>
      </c>
      <c r="C653">
        <v>1.76</v>
      </c>
      <c r="D653">
        <v>250</v>
      </c>
      <c r="E653">
        <v>333.33</v>
      </c>
      <c r="F653">
        <v>2.5</v>
      </c>
      <c r="G653">
        <v>460.83333299999998</v>
      </c>
      <c r="H653">
        <v>41.310380000000002</v>
      </c>
      <c r="I653">
        <v>405</v>
      </c>
      <c r="J653">
        <v>80</v>
      </c>
      <c r="K653">
        <v>200</v>
      </c>
      <c r="L653">
        <v>53</v>
      </c>
      <c r="M653">
        <v>5.5273609999999999E-4</v>
      </c>
      <c r="N653">
        <v>258</v>
      </c>
      <c r="O653">
        <v>1.385921E-2</v>
      </c>
      <c r="P653">
        <v>401</v>
      </c>
      <c r="Q653">
        <v>10787210</v>
      </c>
      <c r="R653">
        <v>23.10313</v>
      </c>
      <c r="S653" s="4">
        <v>19000000000</v>
      </c>
      <c r="T653">
        <v>4</v>
      </c>
      <c r="U653">
        <v>8.5741069999999999E-4</v>
      </c>
      <c r="V653">
        <v>129</v>
      </c>
      <c r="W653">
        <v>7.8421210000000005E-3</v>
      </c>
      <c r="X653">
        <v>419</v>
      </c>
      <c r="Y653">
        <v>11271490</v>
      </c>
      <c r="Z653">
        <v>23.623270000000002</v>
      </c>
      <c r="AA653" s="4">
        <v>13000000000</v>
      </c>
      <c r="AB653">
        <v>58</v>
      </c>
      <c r="AC653">
        <v>5.7854339999999999E-3</v>
      </c>
      <c r="AD653">
        <v>147</v>
      </c>
      <c r="AE653">
        <v>8.3431029999999993E-3</v>
      </c>
      <c r="AF653">
        <v>351</v>
      </c>
      <c r="AG653">
        <v>9442256</v>
      </c>
      <c r="AH653">
        <v>21.596340000000001</v>
      </c>
      <c r="AI653" s="4">
        <v>1600000000</v>
      </c>
    </row>
    <row r="654" spans="1:35" x14ac:dyDescent="0.3">
      <c r="A654" t="s">
        <v>74</v>
      </c>
      <c r="B654" t="s">
        <v>74</v>
      </c>
      <c r="D654" t="s">
        <v>74</v>
      </c>
      <c r="E654" t="s">
        <v>74</v>
      </c>
      <c r="F654" t="s">
        <v>75</v>
      </c>
      <c r="H654" t="s">
        <v>74</v>
      </c>
      <c r="K654">
        <v>250</v>
      </c>
    </row>
    <row r="655" spans="1:35" x14ac:dyDescent="0.3">
      <c r="A655">
        <v>4.0000000000000002E-4</v>
      </c>
      <c r="B655">
        <v>10</v>
      </c>
      <c r="C655">
        <v>1.76</v>
      </c>
      <c r="D655">
        <v>250</v>
      </c>
      <c r="E655">
        <v>333.33</v>
      </c>
      <c r="F655">
        <v>0</v>
      </c>
      <c r="G655">
        <v>458.33333299999998</v>
      </c>
      <c r="H655">
        <v>44.790889999999997</v>
      </c>
      <c r="I655">
        <v>455</v>
      </c>
      <c r="J655">
        <v>80</v>
      </c>
      <c r="K655">
        <v>250</v>
      </c>
      <c r="L655">
        <v>1</v>
      </c>
      <c r="M655">
        <v>4.7734140000000001E-2</v>
      </c>
      <c r="N655">
        <v>40</v>
      </c>
      <c r="O655">
        <v>0.32766509999999999</v>
      </c>
      <c r="P655">
        <v>576</v>
      </c>
      <c r="Q655">
        <v>15494910</v>
      </c>
      <c r="R655">
        <v>27.77308</v>
      </c>
      <c r="S655" s="4">
        <v>324000000</v>
      </c>
      <c r="T655">
        <v>3</v>
      </c>
      <c r="U655">
        <v>2.750824E-2</v>
      </c>
      <c r="V655">
        <v>40</v>
      </c>
      <c r="W655">
        <v>0.16839970000000001</v>
      </c>
      <c r="X655">
        <v>591</v>
      </c>
      <c r="Y655">
        <v>15898350</v>
      </c>
      <c r="Z655">
        <v>28.13973</v>
      </c>
      <c r="AA655" s="4">
        <v>577000000</v>
      </c>
      <c r="AB655">
        <v>9</v>
      </c>
      <c r="AC655">
        <v>0.16699169999999999</v>
      </c>
      <c r="AD655">
        <v>35</v>
      </c>
      <c r="AE655">
        <v>9.633804E-2</v>
      </c>
      <c r="AF655">
        <v>507</v>
      </c>
      <c r="AG655">
        <v>13638740</v>
      </c>
      <c r="AH655">
        <v>26.02535</v>
      </c>
      <c r="AI655" s="4">
        <v>81600000</v>
      </c>
    </row>
    <row r="656" spans="1:35" x14ac:dyDescent="0.3">
      <c r="A656">
        <v>4.0000000000000002E-4</v>
      </c>
      <c r="B656">
        <v>10</v>
      </c>
      <c r="C656">
        <v>1.76</v>
      </c>
      <c r="D656">
        <v>250</v>
      </c>
      <c r="E656">
        <v>333.33</v>
      </c>
      <c r="F656">
        <v>5</v>
      </c>
      <c r="G656">
        <v>463.33333299999998</v>
      </c>
      <c r="H656">
        <v>44.480080000000001</v>
      </c>
      <c r="I656">
        <v>455</v>
      </c>
      <c r="J656">
        <v>80</v>
      </c>
      <c r="K656">
        <v>250</v>
      </c>
      <c r="L656">
        <v>17</v>
      </c>
      <c r="M656">
        <v>0.24624550000000001</v>
      </c>
      <c r="N656">
        <v>81</v>
      </c>
      <c r="O656">
        <v>0.59128630000000004</v>
      </c>
      <c r="P656">
        <v>592</v>
      </c>
      <c r="Q656">
        <v>15925300</v>
      </c>
      <c r="R656">
        <v>28.164020000000001</v>
      </c>
      <c r="S656" s="4">
        <v>64600000</v>
      </c>
      <c r="T656">
        <v>1</v>
      </c>
      <c r="U656">
        <v>3.4278790000000003E-2</v>
      </c>
      <c r="V656">
        <v>80</v>
      </c>
      <c r="W656">
        <v>0.64226680000000003</v>
      </c>
      <c r="X656">
        <v>614</v>
      </c>
      <c r="Y656">
        <v>16517110</v>
      </c>
      <c r="Z656">
        <v>28.693570000000001</v>
      </c>
      <c r="AA656" s="4">
        <v>481000000</v>
      </c>
      <c r="AB656">
        <v>57</v>
      </c>
      <c r="AC656">
        <v>1.472755</v>
      </c>
      <c r="AD656">
        <v>63</v>
      </c>
      <c r="AE656">
        <v>0.39388329999999999</v>
      </c>
      <c r="AF656">
        <v>581</v>
      </c>
      <c r="AG656">
        <v>15629400</v>
      </c>
      <c r="AH656">
        <v>27.895790000000002</v>
      </c>
      <c r="AI656" s="4">
        <v>10600000</v>
      </c>
    </row>
    <row r="657" spans="1:35" x14ac:dyDescent="0.3">
      <c r="A657">
        <v>4.0000000000000002E-4</v>
      </c>
      <c r="B657">
        <v>10</v>
      </c>
      <c r="C657">
        <v>1.76</v>
      </c>
      <c r="D657">
        <v>250</v>
      </c>
      <c r="E657">
        <v>333.33</v>
      </c>
      <c r="F657">
        <v>10</v>
      </c>
      <c r="G657">
        <v>468.33333299999998</v>
      </c>
      <c r="H657">
        <v>44.17268</v>
      </c>
      <c r="I657">
        <v>455</v>
      </c>
      <c r="J657">
        <v>80</v>
      </c>
      <c r="K657">
        <v>250</v>
      </c>
      <c r="L657">
        <v>31</v>
      </c>
      <c r="M657">
        <v>0.62508839999999999</v>
      </c>
      <c r="N657">
        <v>100</v>
      </c>
      <c r="O657">
        <v>0.42416280000000001</v>
      </c>
      <c r="P657">
        <v>553</v>
      </c>
      <c r="Q657">
        <v>14876130</v>
      </c>
      <c r="R657">
        <v>27.20205</v>
      </c>
      <c r="S657" s="4">
        <v>23700000</v>
      </c>
      <c r="T657">
        <v>1</v>
      </c>
      <c r="U657">
        <v>5.8162720000000001E-2</v>
      </c>
      <c r="V657">
        <v>87</v>
      </c>
      <c r="W657">
        <v>0.27955439999999998</v>
      </c>
      <c r="X657">
        <v>546</v>
      </c>
      <c r="Y657">
        <v>14687840</v>
      </c>
      <c r="Z657">
        <v>27.026050000000001</v>
      </c>
      <c r="AA657" s="4">
        <v>252000000</v>
      </c>
      <c r="AB657">
        <v>83</v>
      </c>
      <c r="AC657">
        <v>2.6653910000000001</v>
      </c>
      <c r="AD657">
        <v>102</v>
      </c>
      <c r="AE657">
        <v>0.37718790000000002</v>
      </c>
      <c r="AF657">
        <v>582</v>
      </c>
      <c r="AG657">
        <v>15656340</v>
      </c>
      <c r="AH657">
        <v>27.920269999999999</v>
      </c>
      <c r="AI657" s="4">
        <v>5870000</v>
      </c>
    </row>
    <row r="658" spans="1:35" x14ac:dyDescent="0.3">
      <c r="A658">
        <v>4.0000000000000002E-4</v>
      </c>
      <c r="B658">
        <v>10</v>
      </c>
      <c r="C658">
        <v>1.76</v>
      </c>
      <c r="D658">
        <v>250</v>
      </c>
      <c r="E658">
        <v>333.33</v>
      </c>
      <c r="F658">
        <v>15</v>
      </c>
      <c r="G658">
        <v>473.33333299999998</v>
      </c>
      <c r="H658">
        <v>43.868630000000003</v>
      </c>
      <c r="I658">
        <v>455</v>
      </c>
      <c r="J658">
        <v>80</v>
      </c>
      <c r="K658">
        <v>250</v>
      </c>
      <c r="L658">
        <v>47</v>
      </c>
      <c r="M658">
        <v>1.0318000000000001</v>
      </c>
      <c r="N658">
        <v>82</v>
      </c>
      <c r="O658">
        <v>0.13113630000000001</v>
      </c>
      <c r="P658">
        <v>550</v>
      </c>
      <c r="Q658">
        <v>14795490</v>
      </c>
      <c r="R658">
        <v>27.126750000000001</v>
      </c>
      <c r="S658" s="4">
        <v>14300000</v>
      </c>
      <c r="T658">
        <v>5</v>
      </c>
      <c r="U658">
        <v>9.4851569999999996E-2</v>
      </c>
      <c r="V658">
        <v>75</v>
      </c>
      <c r="W658">
        <v>3.4149000000000001E-4</v>
      </c>
      <c r="X658">
        <v>573</v>
      </c>
      <c r="Y658">
        <v>15414170</v>
      </c>
      <c r="Z658">
        <v>27.699210000000001</v>
      </c>
      <c r="AA658" s="4">
        <v>162000000</v>
      </c>
      <c r="AB658">
        <v>87</v>
      </c>
      <c r="AC658">
        <v>3.142315</v>
      </c>
      <c r="AD658">
        <v>77</v>
      </c>
      <c r="AE658">
        <v>0.13821810000000001</v>
      </c>
      <c r="AF658">
        <v>577</v>
      </c>
      <c r="AG658">
        <v>15521760</v>
      </c>
      <c r="AH658">
        <v>27.79766</v>
      </c>
      <c r="AI658" s="4">
        <v>4930000</v>
      </c>
    </row>
    <row r="659" spans="1:35" x14ac:dyDescent="0.3">
      <c r="A659">
        <v>4.0000000000000002E-4</v>
      </c>
      <c r="B659">
        <v>10</v>
      </c>
      <c r="C659">
        <v>1.76</v>
      </c>
      <c r="D659">
        <v>250</v>
      </c>
      <c r="E659">
        <v>333.33</v>
      </c>
      <c r="F659">
        <v>20</v>
      </c>
      <c r="G659">
        <v>478.33333299999998</v>
      </c>
      <c r="H659">
        <v>43.567900000000002</v>
      </c>
      <c r="I659">
        <v>455</v>
      </c>
      <c r="J659">
        <v>80</v>
      </c>
      <c r="K659">
        <v>250</v>
      </c>
      <c r="L659">
        <v>53</v>
      </c>
      <c r="M659">
        <v>0.80676150000000002</v>
      </c>
      <c r="N659">
        <v>105</v>
      </c>
      <c r="O659">
        <v>0.1798652</v>
      </c>
      <c r="P659">
        <v>585</v>
      </c>
      <c r="Q659">
        <v>15736940</v>
      </c>
      <c r="R659">
        <v>27.993600000000001</v>
      </c>
      <c r="S659" s="4">
        <v>19500000</v>
      </c>
      <c r="T659">
        <v>2</v>
      </c>
      <c r="U659">
        <v>6.1637690000000002E-2</v>
      </c>
      <c r="V659">
        <v>110</v>
      </c>
      <c r="W659">
        <v>0.20799609999999999</v>
      </c>
      <c r="X659">
        <v>545</v>
      </c>
      <c r="Y659">
        <v>14660870</v>
      </c>
      <c r="Z659">
        <v>27.000820000000001</v>
      </c>
      <c r="AA659" s="4">
        <v>237000000</v>
      </c>
      <c r="AB659">
        <v>86</v>
      </c>
      <c r="AC659">
        <v>3.1979069999999998</v>
      </c>
      <c r="AD659">
        <v>105</v>
      </c>
      <c r="AE659">
        <v>0.1878852</v>
      </c>
      <c r="AF659">
        <v>534</v>
      </c>
      <c r="AG659">
        <v>14365040</v>
      </c>
      <c r="AH659">
        <v>26.72184</v>
      </c>
      <c r="AI659" s="4">
        <v>4490000</v>
      </c>
    </row>
    <row r="660" spans="1:35" x14ac:dyDescent="0.3">
      <c r="A660">
        <v>4.0000000000000002E-4</v>
      </c>
      <c r="B660">
        <v>10</v>
      </c>
      <c r="C660">
        <v>1.76</v>
      </c>
      <c r="D660">
        <v>250</v>
      </c>
      <c r="E660">
        <v>333.33</v>
      </c>
      <c r="F660">
        <v>25</v>
      </c>
      <c r="G660">
        <v>483.33333299999998</v>
      </c>
      <c r="H660">
        <v>43.270449999999997</v>
      </c>
      <c r="I660">
        <v>455</v>
      </c>
      <c r="J660">
        <v>80</v>
      </c>
      <c r="K660">
        <v>250</v>
      </c>
      <c r="L660">
        <v>47</v>
      </c>
      <c r="M660">
        <v>0.48320489999999999</v>
      </c>
      <c r="N660">
        <v>107</v>
      </c>
      <c r="O660">
        <v>5.0250370000000003E-2</v>
      </c>
      <c r="P660">
        <v>571</v>
      </c>
      <c r="Q660">
        <v>15360360</v>
      </c>
      <c r="R660">
        <v>27.64986</v>
      </c>
      <c r="S660" s="4">
        <v>31700000</v>
      </c>
      <c r="T660">
        <v>1</v>
      </c>
      <c r="U660">
        <v>2.0469590000000001E-3</v>
      </c>
      <c r="V660">
        <v>112</v>
      </c>
      <c r="W660">
        <v>3.71458E-2</v>
      </c>
      <c r="X660">
        <v>520</v>
      </c>
      <c r="Y660">
        <v>13988330</v>
      </c>
      <c r="Z660">
        <v>26.362829999999999</v>
      </c>
      <c r="AA660" s="4">
        <v>6800000000</v>
      </c>
      <c r="AB660">
        <v>74</v>
      </c>
      <c r="AC660">
        <v>1.579895</v>
      </c>
      <c r="AD660">
        <v>110</v>
      </c>
      <c r="AE660">
        <v>9.2027189999999995E-2</v>
      </c>
      <c r="AF660">
        <v>510</v>
      </c>
      <c r="AG660">
        <v>13719430</v>
      </c>
      <c r="AH660">
        <v>26.103590000000001</v>
      </c>
      <c r="AI660" s="4">
        <v>8680000</v>
      </c>
    </row>
    <row r="661" spans="1:35" x14ac:dyDescent="0.3">
      <c r="A661">
        <v>4.0000000000000002E-4</v>
      </c>
      <c r="B661">
        <v>10</v>
      </c>
      <c r="C661">
        <v>1.76</v>
      </c>
      <c r="D661">
        <v>250</v>
      </c>
      <c r="E661">
        <v>333.33</v>
      </c>
      <c r="F661">
        <v>30</v>
      </c>
      <c r="G661">
        <v>488.33333299999998</v>
      </c>
      <c r="H661">
        <v>42.97625</v>
      </c>
      <c r="I661">
        <v>455</v>
      </c>
      <c r="J661">
        <v>80</v>
      </c>
      <c r="K661">
        <v>250</v>
      </c>
      <c r="L661">
        <v>24</v>
      </c>
      <c r="M661">
        <v>0.19513449999999999</v>
      </c>
      <c r="N661">
        <v>133</v>
      </c>
      <c r="O661">
        <v>4.9598499999999997E-2</v>
      </c>
      <c r="P661">
        <v>505</v>
      </c>
      <c r="Q661">
        <v>13584870</v>
      </c>
      <c r="R661">
        <v>25.97306</v>
      </c>
      <c r="S661" s="4">
        <v>69600000</v>
      </c>
      <c r="T661">
        <v>6</v>
      </c>
      <c r="U661">
        <v>5.3687239999999997E-2</v>
      </c>
      <c r="V661">
        <v>146</v>
      </c>
      <c r="W661">
        <v>0.1032918</v>
      </c>
      <c r="X661">
        <v>514</v>
      </c>
      <c r="Y661">
        <v>13826930</v>
      </c>
      <c r="Z661">
        <v>26.20757</v>
      </c>
      <c r="AA661" s="4">
        <v>257000000</v>
      </c>
      <c r="AB661">
        <v>64</v>
      </c>
      <c r="AC661">
        <v>1.091845</v>
      </c>
      <c r="AD661">
        <v>125</v>
      </c>
      <c r="AE661">
        <v>2.9858699999999998E-2</v>
      </c>
      <c r="AF661">
        <v>500</v>
      </c>
      <c r="AG661">
        <v>13450340</v>
      </c>
      <c r="AH661">
        <v>25.841930000000001</v>
      </c>
      <c r="AI661" s="4">
        <v>12300000</v>
      </c>
    </row>
    <row r="662" spans="1:35" x14ac:dyDescent="0.3">
      <c r="A662">
        <v>4.0000000000000002E-4</v>
      </c>
      <c r="B662">
        <v>10</v>
      </c>
      <c r="C662">
        <v>1.76</v>
      </c>
      <c r="D662">
        <v>250</v>
      </c>
      <c r="E662">
        <v>333.33</v>
      </c>
      <c r="F662">
        <v>35</v>
      </c>
      <c r="G662">
        <v>493.33333299999998</v>
      </c>
      <c r="H662">
        <v>42.68526</v>
      </c>
      <c r="I662">
        <v>455</v>
      </c>
      <c r="J662">
        <v>80</v>
      </c>
      <c r="K662">
        <v>250</v>
      </c>
      <c r="L662">
        <v>7</v>
      </c>
      <c r="M662">
        <v>1.394429E-2</v>
      </c>
      <c r="N662">
        <v>127</v>
      </c>
      <c r="O662">
        <v>1.5271130000000001E-2</v>
      </c>
      <c r="P662">
        <v>525</v>
      </c>
      <c r="Q662">
        <v>14122900</v>
      </c>
      <c r="R662">
        <v>26.491569999999999</v>
      </c>
      <c r="S662" s="4">
        <v>1000000000</v>
      </c>
      <c r="T662">
        <v>5</v>
      </c>
      <c r="U662">
        <v>3.5876149999999998E-4</v>
      </c>
      <c r="V662">
        <v>128</v>
      </c>
      <c r="W662">
        <v>1.643383E-2</v>
      </c>
      <c r="X662">
        <v>522</v>
      </c>
      <c r="Y662">
        <v>14042170</v>
      </c>
      <c r="Z662">
        <v>26.414390000000001</v>
      </c>
      <c r="AA662" s="4">
        <v>39000000000</v>
      </c>
      <c r="AB662">
        <v>32</v>
      </c>
      <c r="AC662">
        <v>0.47974240000000001</v>
      </c>
      <c r="AD662">
        <v>137</v>
      </c>
      <c r="AE662">
        <v>2.329929E-2</v>
      </c>
      <c r="AF662">
        <v>559</v>
      </c>
      <c r="AG662">
        <v>15037540</v>
      </c>
      <c r="AH662">
        <v>27.352070000000001</v>
      </c>
      <c r="AI662" s="4">
        <v>31300000</v>
      </c>
    </row>
    <row r="663" spans="1:35" x14ac:dyDescent="0.3">
      <c r="A663">
        <v>4.0000000000000002E-4</v>
      </c>
      <c r="B663">
        <v>10</v>
      </c>
      <c r="C663">
        <v>1.76</v>
      </c>
      <c r="D663">
        <v>250</v>
      </c>
      <c r="E663">
        <v>333.33</v>
      </c>
      <c r="F663">
        <v>40</v>
      </c>
      <c r="G663">
        <v>498.33333299999998</v>
      </c>
      <c r="H663">
        <v>42.39743</v>
      </c>
      <c r="I663">
        <v>455</v>
      </c>
      <c r="J663">
        <v>80</v>
      </c>
      <c r="K663">
        <v>250</v>
      </c>
      <c r="L663">
        <v>13</v>
      </c>
      <c r="M663">
        <v>5.63115E-2</v>
      </c>
      <c r="N663">
        <v>144</v>
      </c>
      <c r="O663">
        <v>2.025915E-2</v>
      </c>
      <c r="P663">
        <v>534</v>
      </c>
      <c r="Q663">
        <v>14365040</v>
      </c>
      <c r="R663">
        <v>26.72184</v>
      </c>
      <c r="S663" s="4">
        <v>255000000</v>
      </c>
      <c r="T663">
        <v>6</v>
      </c>
      <c r="U663">
        <v>2.3821960000000001E-3</v>
      </c>
      <c r="V663">
        <v>127</v>
      </c>
      <c r="W663">
        <v>1.357323E-2</v>
      </c>
      <c r="X663">
        <v>527</v>
      </c>
      <c r="Y663">
        <v>14176660</v>
      </c>
      <c r="Z663">
        <v>26.542899999999999</v>
      </c>
      <c r="AA663" s="4">
        <v>5900000000</v>
      </c>
      <c r="AB663">
        <v>16</v>
      </c>
      <c r="AC663">
        <v>6.3548820000000006E-2</v>
      </c>
      <c r="AD663">
        <v>143</v>
      </c>
      <c r="AE663">
        <v>1.4278610000000001E-2</v>
      </c>
      <c r="AF663">
        <v>492</v>
      </c>
      <c r="AG663">
        <v>13235200</v>
      </c>
      <c r="AH663">
        <v>25.63081</v>
      </c>
      <c r="AI663" s="4">
        <v>208000000</v>
      </c>
    </row>
    <row r="664" spans="1:35" x14ac:dyDescent="0.3">
      <c r="A664">
        <v>4.0000000000000002E-4</v>
      </c>
      <c r="B664">
        <v>10</v>
      </c>
      <c r="C664">
        <v>1.76</v>
      </c>
      <c r="D664">
        <v>250</v>
      </c>
      <c r="E664">
        <v>333.33</v>
      </c>
      <c r="F664">
        <v>45</v>
      </c>
      <c r="G664">
        <v>503.33333299999998</v>
      </c>
      <c r="H664">
        <v>42.112740000000002</v>
      </c>
      <c r="I664">
        <v>455</v>
      </c>
      <c r="J664">
        <v>80</v>
      </c>
      <c r="K664">
        <v>250</v>
      </c>
      <c r="L664">
        <v>6</v>
      </c>
      <c r="M664">
        <v>3.295356E-2</v>
      </c>
      <c r="N664">
        <v>136</v>
      </c>
      <c r="O664">
        <v>9.8675829999999992E-3</v>
      </c>
      <c r="P664">
        <v>505</v>
      </c>
      <c r="Q664">
        <v>13584830</v>
      </c>
      <c r="R664">
        <v>25.97306</v>
      </c>
      <c r="S664" s="4">
        <v>412000000</v>
      </c>
      <c r="T664">
        <v>12</v>
      </c>
      <c r="U664">
        <v>2.4735719999999999E-2</v>
      </c>
      <c r="V664">
        <v>141</v>
      </c>
      <c r="W664">
        <v>9.2205399999999993E-3</v>
      </c>
      <c r="X664">
        <v>510</v>
      </c>
      <c r="Y664">
        <v>13719390</v>
      </c>
      <c r="Z664">
        <v>26.103590000000001</v>
      </c>
      <c r="AA664" s="4">
        <v>554000000</v>
      </c>
      <c r="AB664">
        <v>10</v>
      </c>
      <c r="AC664">
        <v>0.17937069999999999</v>
      </c>
      <c r="AD664">
        <v>143</v>
      </c>
      <c r="AE664">
        <v>1.393236E-2</v>
      </c>
      <c r="AF664">
        <v>522</v>
      </c>
      <c r="AG664">
        <v>14042220</v>
      </c>
      <c r="AH664">
        <v>26.414390000000001</v>
      </c>
      <c r="AI664" s="4">
        <v>78200000</v>
      </c>
    </row>
    <row r="665" spans="1:35" x14ac:dyDescent="0.3">
      <c r="A665">
        <v>4.0000000000000002E-4</v>
      </c>
      <c r="B665">
        <v>10</v>
      </c>
      <c r="C665">
        <v>1.76</v>
      </c>
      <c r="D665">
        <v>250</v>
      </c>
      <c r="E665">
        <v>333.33</v>
      </c>
      <c r="F665">
        <v>50</v>
      </c>
      <c r="G665">
        <v>508.33333299999998</v>
      </c>
      <c r="H665">
        <v>41.831150000000001</v>
      </c>
      <c r="I665">
        <v>455</v>
      </c>
      <c r="J665">
        <v>80</v>
      </c>
      <c r="K665">
        <v>250</v>
      </c>
      <c r="L665">
        <v>1</v>
      </c>
      <c r="M665">
        <v>6.0774739999999998E-4</v>
      </c>
      <c r="N665">
        <v>130</v>
      </c>
      <c r="O665">
        <v>4.6620239999999999E-3</v>
      </c>
      <c r="P665">
        <v>520</v>
      </c>
      <c r="Q665">
        <v>13988400</v>
      </c>
      <c r="R665">
        <v>26.362829999999999</v>
      </c>
      <c r="S665" s="4">
        <v>23000000000</v>
      </c>
      <c r="T665">
        <v>2</v>
      </c>
      <c r="U665">
        <v>1.2890819999999999E-4</v>
      </c>
      <c r="V665">
        <v>144</v>
      </c>
      <c r="W665">
        <v>4.5889980000000004E-3</v>
      </c>
      <c r="X665">
        <v>503</v>
      </c>
      <c r="Y665">
        <v>13531090</v>
      </c>
      <c r="Z665">
        <v>25.920680000000001</v>
      </c>
      <c r="AA665" s="4">
        <v>100000000000</v>
      </c>
      <c r="AB665">
        <v>8</v>
      </c>
      <c r="AC665">
        <v>9.4973360000000007E-2</v>
      </c>
      <c r="AD665">
        <v>130</v>
      </c>
      <c r="AE665">
        <v>4.6547350000000001E-3</v>
      </c>
      <c r="AF665">
        <v>454</v>
      </c>
      <c r="AG665">
        <v>12213000</v>
      </c>
      <c r="AH665">
        <v>24.604959999999998</v>
      </c>
      <c r="AI665" s="4">
        <v>128000000</v>
      </c>
    </row>
    <row r="666" spans="1:35" x14ac:dyDescent="0.3">
      <c r="A666">
        <v>4.0000000000000002E-4</v>
      </c>
      <c r="B666">
        <v>10</v>
      </c>
      <c r="C666">
        <v>1.76</v>
      </c>
      <c r="D666">
        <v>250</v>
      </c>
      <c r="E666">
        <v>333.33</v>
      </c>
      <c r="F666">
        <v>55</v>
      </c>
      <c r="G666">
        <v>513.33333300000004</v>
      </c>
      <c r="H666">
        <v>41.552610000000001</v>
      </c>
      <c r="I666">
        <v>455</v>
      </c>
      <c r="J666">
        <v>80</v>
      </c>
      <c r="K666">
        <v>250</v>
      </c>
      <c r="L666">
        <v>38</v>
      </c>
      <c r="M666">
        <v>1.431692E-2</v>
      </c>
      <c r="N666">
        <v>507</v>
      </c>
      <c r="O666">
        <v>1.4381369999999999E-2</v>
      </c>
      <c r="P666">
        <v>481</v>
      </c>
      <c r="Q666">
        <v>12939230</v>
      </c>
      <c r="R666">
        <v>25.33785</v>
      </c>
      <c r="S666" s="4">
        <v>903000000</v>
      </c>
      <c r="T666">
        <v>41</v>
      </c>
      <c r="U666">
        <v>1.4538239999999999E-2</v>
      </c>
      <c r="V666">
        <v>504</v>
      </c>
      <c r="W666">
        <v>1.484884E-2</v>
      </c>
      <c r="X666">
        <v>482</v>
      </c>
      <c r="Y666">
        <v>12966100</v>
      </c>
      <c r="Z666">
        <v>25.364609999999999</v>
      </c>
      <c r="AA666" s="4">
        <v>891000000</v>
      </c>
      <c r="AB666">
        <v>24</v>
      </c>
      <c r="AC666">
        <v>2.538485E-2</v>
      </c>
      <c r="AD666">
        <v>507</v>
      </c>
      <c r="AE666">
        <v>1.443584E-2</v>
      </c>
      <c r="AF666">
        <v>482</v>
      </c>
      <c r="AG666">
        <v>12966210</v>
      </c>
      <c r="AH666">
        <v>25.364609999999999</v>
      </c>
      <c r="AI666" s="4">
        <v>510000000</v>
      </c>
    </row>
    <row r="667" spans="1:35" x14ac:dyDescent="0.3">
      <c r="A667">
        <v>4.0000000000000002E-4</v>
      </c>
      <c r="B667">
        <v>10</v>
      </c>
      <c r="C667">
        <v>1.76</v>
      </c>
      <c r="D667">
        <v>250</v>
      </c>
      <c r="E667">
        <v>333.33</v>
      </c>
      <c r="F667">
        <v>60</v>
      </c>
      <c r="G667">
        <v>518.33333300000004</v>
      </c>
      <c r="H667">
        <v>41.277090000000001</v>
      </c>
      <c r="I667">
        <v>455</v>
      </c>
      <c r="J667">
        <v>80</v>
      </c>
      <c r="K667">
        <v>250</v>
      </c>
      <c r="L667">
        <v>51</v>
      </c>
      <c r="M667">
        <v>8.9955169999999997E-3</v>
      </c>
      <c r="N667">
        <v>476</v>
      </c>
      <c r="O667">
        <v>9.8272110000000006E-3</v>
      </c>
      <c r="P667">
        <v>441</v>
      </c>
      <c r="Q667">
        <v>11863190</v>
      </c>
      <c r="R667">
        <v>24.244700000000002</v>
      </c>
      <c r="S667" s="4">
        <v>1300000000</v>
      </c>
      <c r="T667">
        <v>54</v>
      </c>
      <c r="U667">
        <v>6.7853189999999997E-3</v>
      </c>
      <c r="V667">
        <v>467</v>
      </c>
      <c r="W667">
        <v>9.0981959999999994E-3</v>
      </c>
      <c r="X667">
        <v>468</v>
      </c>
      <c r="Y667">
        <v>12589530</v>
      </c>
      <c r="Z667">
        <v>24.987490000000001</v>
      </c>
      <c r="AA667" s="4">
        <v>1800000000</v>
      </c>
      <c r="AB667">
        <v>51</v>
      </c>
      <c r="AC667">
        <v>3.7196189999999997E-2</v>
      </c>
      <c r="AD667">
        <v>484</v>
      </c>
      <c r="AE667">
        <v>1.062571E-2</v>
      </c>
      <c r="AF667">
        <v>488</v>
      </c>
      <c r="AG667">
        <v>13127570</v>
      </c>
      <c r="AH667">
        <v>25.524640000000002</v>
      </c>
      <c r="AI667" s="4">
        <v>352000000</v>
      </c>
    </row>
    <row r="668" spans="1:35" x14ac:dyDescent="0.3">
      <c r="A668">
        <v>4.0000000000000002E-4</v>
      </c>
      <c r="B668">
        <v>10</v>
      </c>
      <c r="C668">
        <v>1.76</v>
      </c>
      <c r="D668">
        <v>250</v>
      </c>
      <c r="E668">
        <v>333.33</v>
      </c>
      <c r="F668">
        <v>65</v>
      </c>
      <c r="G668">
        <v>523.33333300000004</v>
      </c>
      <c r="H668">
        <v>41.004559999999998</v>
      </c>
      <c r="I668">
        <v>455</v>
      </c>
      <c r="J668">
        <v>80</v>
      </c>
      <c r="K668">
        <v>250</v>
      </c>
      <c r="L668">
        <v>34</v>
      </c>
      <c r="M668">
        <v>5.1511090000000001E-3</v>
      </c>
      <c r="N668">
        <v>523</v>
      </c>
      <c r="O668">
        <v>9.1261810000000006E-3</v>
      </c>
      <c r="P668">
        <v>437</v>
      </c>
      <c r="Q668">
        <v>11755620</v>
      </c>
      <c r="R668">
        <v>24.132829999999998</v>
      </c>
      <c r="S668" s="4">
        <v>2200000000</v>
      </c>
      <c r="T668">
        <v>55</v>
      </c>
      <c r="U668">
        <v>3.8953799999999999E-3</v>
      </c>
      <c r="V668">
        <v>485</v>
      </c>
      <c r="W668">
        <v>8.7441659999999994E-3</v>
      </c>
      <c r="X668">
        <v>448</v>
      </c>
      <c r="Y668">
        <v>12051500</v>
      </c>
      <c r="Z668">
        <v>24.439309999999999</v>
      </c>
      <c r="AA668" s="4">
        <v>3000000000</v>
      </c>
      <c r="AB668">
        <v>42</v>
      </c>
      <c r="AC668">
        <v>5.6476390000000003E-3</v>
      </c>
      <c r="AD668">
        <v>485</v>
      </c>
      <c r="AE668">
        <v>8.9631750000000003E-3</v>
      </c>
      <c r="AF668">
        <v>443</v>
      </c>
      <c r="AG668">
        <v>11917080</v>
      </c>
      <c r="AH668">
        <v>24.300450000000001</v>
      </c>
      <c r="AI668" s="4">
        <v>2100000000</v>
      </c>
    </row>
    <row r="669" spans="1:35" x14ac:dyDescent="0.3">
      <c r="A669">
        <v>4.0000000000000002E-4</v>
      </c>
      <c r="B669">
        <v>10</v>
      </c>
      <c r="C669">
        <v>1.76</v>
      </c>
      <c r="D669">
        <v>250</v>
      </c>
      <c r="E669">
        <v>333.33</v>
      </c>
      <c r="F669">
        <v>70</v>
      </c>
      <c r="G669">
        <v>528.33333300000004</v>
      </c>
      <c r="H669">
        <v>40.734990000000003</v>
      </c>
      <c r="I669">
        <v>455</v>
      </c>
      <c r="J669">
        <v>80</v>
      </c>
      <c r="K669">
        <v>250</v>
      </c>
      <c r="L669">
        <v>25</v>
      </c>
      <c r="M669">
        <v>6.1501510000000004E-4</v>
      </c>
      <c r="N669">
        <v>483</v>
      </c>
      <c r="O669">
        <v>8.9164210000000008E-3</v>
      </c>
      <c r="P669">
        <v>444</v>
      </c>
      <c r="Q669">
        <v>11943980</v>
      </c>
      <c r="R669">
        <v>24.328279999999999</v>
      </c>
      <c r="S669" s="4">
        <v>19000000000</v>
      </c>
      <c r="T669">
        <v>26</v>
      </c>
      <c r="U669">
        <v>7.4658410000000004E-4</v>
      </c>
      <c r="V669">
        <v>477</v>
      </c>
      <c r="W669">
        <v>8.8549249999999996E-3</v>
      </c>
      <c r="X669">
        <v>436</v>
      </c>
      <c r="Y669">
        <v>11728740</v>
      </c>
      <c r="Z669">
        <v>24.104790000000001</v>
      </c>
      <c r="AA669" s="4">
        <v>15000000000</v>
      </c>
      <c r="AB669">
        <v>22</v>
      </c>
      <c r="AC669">
        <v>3.210297E-3</v>
      </c>
      <c r="AD669">
        <v>497</v>
      </c>
      <c r="AE669">
        <v>9.7961980000000008E-3</v>
      </c>
      <c r="AF669">
        <v>442</v>
      </c>
      <c r="AG669">
        <v>11890190</v>
      </c>
      <c r="AH669">
        <v>24.272590000000001</v>
      </c>
      <c r="AI669" s="4">
        <v>3700000000</v>
      </c>
    </row>
    <row r="670" spans="1:35" x14ac:dyDescent="0.3">
      <c r="A670">
        <v>4.0000000000000002E-4</v>
      </c>
      <c r="B670">
        <v>10</v>
      </c>
      <c r="C670">
        <v>1.76</v>
      </c>
      <c r="D670">
        <v>250</v>
      </c>
      <c r="E670">
        <v>333.33</v>
      </c>
      <c r="F670">
        <v>75</v>
      </c>
      <c r="G670">
        <v>533.33333300000004</v>
      </c>
      <c r="H670">
        <v>40.468319999999999</v>
      </c>
      <c r="I670">
        <v>455</v>
      </c>
      <c r="J670">
        <v>80</v>
      </c>
      <c r="K670">
        <v>250</v>
      </c>
      <c r="L670">
        <v>9</v>
      </c>
      <c r="M670">
        <v>4.5545399999999999E-5</v>
      </c>
      <c r="N670">
        <v>523</v>
      </c>
      <c r="O670">
        <v>9.6859279999999999E-3</v>
      </c>
      <c r="P670">
        <v>425</v>
      </c>
      <c r="Q670">
        <v>11432860</v>
      </c>
      <c r="R670">
        <v>23.794270000000001</v>
      </c>
      <c r="S670" s="4">
        <v>250000000000</v>
      </c>
      <c r="T670">
        <v>3</v>
      </c>
      <c r="U670">
        <v>2.7443000000000001E-6</v>
      </c>
      <c r="V670">
        <v>485</v>
      </c>
      <c r="W670">
        <v>9.6269900000000002E-3</v>
      </c>
      <c r="X670">
        <v>449</v>
      </c>
      <c r="Y670">
        <v>12078460</v>
      </c>
      <c r="Z670">
        <v>24.466989999999999</v>
      </c>
      <c r="AA670" s="4">
        <v>4400000000000</v>
      </c>
      <c r="AB670">
        <v>8</v>
      </c>
      <c r="AC670">
        <v>9.9951800000000002E-4</v>
      </c>
      <c r="AD670">
        <v>501</v>
      </c>
      <c r="AE670">
        <v>9.6310419999999994E-3</v>
      </c>
      <c r="AF670">
        <v>412</v>
      </c>
      <c r="AG670">
        <v>11083170</v>
      </c>
      <c r="AH670">
        <v>23.42229</v>
      </c>
      <c r="AI670" s="4">
        <v>11000000000</v>
      </c>
    </row>
    <row r="671" spans="1:35" x14ac:dyDescent="0.3">
      <c r="A671">
        <v>4.0000000000000002E-4</v>
      </c>
      <c r="B671">
        <v>10</v>
      </c>
      <c r="C671">
        <v>1.76</v>
      </c>
      <c r="D671">
        <v>250</v>
      </c>
      <c r="E671">
        <v>333.33</v>
      </c>
      <c r="F671">
        <v>80</v>
      </c>
      <c r="G671">
        <v>538.33333300000004</v>
      </c>
      <c r="H671">
        <v>40.204529999999998</v>
      </c>
      <c r="I671">
        <v>455</v>
      </c>
      <c r="J671">
        <v>80</v>
      </c>
      <c r="K671">
        <v>250</v>
      </c>
      <c r="L671">
        <v>2</v>
      </c>
      <c r="M671">
        <v>6.1981699999999996E-5</v>
      </c>
      <c r="N671">
        <v>505</v>
      </c>
      <c r="O671">
        <v>1.2569260000000001E-2</v>
      </c>
      <c r="P671">
        <v>439</v>
      </c>
      <c r="Q671">
        <v>11809460</v>
      </c>
      <c r="R671">
        <v>24.188829999999999</v>
      </c>
      <c r="S671" s="4">
        <v>190000000000</v>
      </c>
      <c r="T671">
        <v>0</v>
      </c>
      <c r="U671">
        <v>0</v>
      </c>
      <c r="V671">
        <v>505</v>
      </c>
      <c r="W671">
        <v>1.1074489999999999E-2</v>
      </c>
      <c r="X671">
        <v>446</v>
      </c>
      <c r="Y671">
        <v>11997760</v>
      </c>
      <c r="Z671">
        <v>24.383849999999999</v>
      </c>
      <c r="AA671">
        <v>-1</v>
      </c>
      <c r="AB671">
        <v>1</v>
      </c>
      <c r="AC671">
        <v>4.0474900000000001E-5</v>
      </c>
      <c r="AD671">
        <v>528</v>
      </c>
      <c r="AE671">
        <v>1.1739690000000001E-2</v>
      </c>
      <c r="AF671">
        <v>438</v>
      </c>
      <c r="AG671">
        <v>11782600</v>
      </c>
      <c r="AH671">
        <v>24.16085</v>
      </c>
      <c r="AI671" s="4">
        <v>290000000000</v>
      </c>
    </row>
    <row r="672" spans="1:35" x14ac:dyDescent="0.3">
      <c r="A672">
        <v>4.0000000000000002E-4</v>
      </c>
      <c r="B672">
        <v>10</v>
      </c>
      <c r="C672">
        <v>1.76</v>
      </c>
      <c r="D672">
        <v>250</v>
      </c>
      <c r="E672">
        <v>333.33</v>
      </c>
      <c r="F672">
        <v>85</v>
      </c>
      <c r="G672">
        <v>543.33333300000004</v>
      </c>
      <c r="H672">
        <v>39.94359</v>
      </c>
      <c r="I672">
        <v>455</v>
      </c>
      <c r="J672">
        <v>80</v>
      </c>
      <c r="K672">
        <v>250</v>
      </c>
      <c r="L672">
        <v>1</v>
      </c>
      <c r="M672">
        <v>8.8131299999999994E-5</v>
      </c>
      <c r="N672">
        <v>518</v>
      </c>
      <c r="O672">
        <v>1.6617159999999999E-2</v>
      </c>
      <c r="P672">
        <v>415</v>
      </c>
      <c r="Q672">
        <v>11163850</v>
      </c>
      <c r="R672">
        <v>23.50863</v>
      </c>
      <c r="S672" s="4">
        <v>120000000000</v>
      </c>
      <c r="T672">
        <v>0</v>
      </c>
      <c r="U672">
        <v>0</v>
      </c>
      <c r="V672">
        <v>516</v>
      </c>
      <c r="W672">
        <v>1.4585239999999999E-2</v>
      </c>
      <c r="X672">
        <v>433</v>
      </c>
      <c r="Y672">
        <v>11648050</v>
      </c>
      <c r="Z672">
        <v>24.020479999999999</v>
      </c>
      <c r="AA672">
        <v>-1</v>
      </c>
      <c r="AB672">
        <v>0</v>
      </c>
      <c r="AC672">
        <v>0</v>
      </c>
      <c r="AD672">
        <v>519</v>
      </c>
      <c r="AE672">
        <v>1.5111070000000001E-2</v>
      </c>
      <c r="AF672">
        <v>422</v>
      </c>
      <c r="AG672">
        <v>11352180</v>
      </c>
      <c r="AH672">
        <v>23.708919999999999</v>
      </c>
      <c r="AI672">
        <v>-1</v>
      </c>
    </row>
    <row r="673" spans="1:35" x14ac:dyDescent="0.3">
      <c r="A673">
        <v>4.0000000000000002E-4</v>
      </c>
      <c r="B673">
        <v>10</v>
      </c>
      <c r="C673">
        <v>1.76</v>
      </c>
      <c r="D673">
        <v>250</v>
      </c>
      <c r="E673">
        <v>333.33</v>
      </c>
      <c r="F673">
        <v>90</v>
      </c>
      <c r="G673">
        <v>548.33333300000004</v>
      </c>
      <c r="H673">
        <v>39.685450000000003</v>
      </c>
      <c r="I673">
        <v>455</v>
      </c>
      <c r="J673">
        <v>80</v>
      </c>
      <c r="K673">
        <v>250</v>
      </c>
      <c r="L673">
        <v>0</v>
      </c>
      <c r="M673">
        <v>0</v>
      </c>
      <c r="N673">
        <v>525</v>
      </c>
      <c r="O673">
        <v>1.8644709999999998E-2</v>
      </c>
      <c r="P673">
        <v>424</v>
      </c>
      <c r="Q673">
        <v>11405970</v>
      </c>
      <c r="R673">
        <v>23.76585</v>
      </c>
      <c r="S673">
        <v>-1</v>
      </c>
      <c r="T673">
        <v>0</v>
      </c>
      <c r="U673">
        <v>0</v>
      </c>
      <c r="V673">
        <v>527</v>
      </c>
      <c r="W673">
        <v>1.844726E-2</v>
      </c>
      <c r="X673">
        <v>415</v>
      </c>
      <c r="Y673">
        <v>11163830</v>
      </c>
      <c r="Z673">
        <v>23.50863</v>
      </c>
      <c r="AA673">
        <v>-1</v>
      </c>
      <c r="AB673">
        <v>0</v>
      </c>
      <c r="AC673">
        <v>0</v>
      </c>
      <c r="AD673">
        <v>517</v>
      </c>
      <c r="AE673">
        <v>1.704046E-2</v>
      </c>
      <c r="AF673">
        <v>435</v>
      </c>
      <c r="AG673">
        <v>11701890</v>
      </c>
      <c r="AH673">
        <v>24.076720000000002</v>
      </c>
      <c r="AI673">
        <v>-1</v>
      </c>
    </row>
    <row r="674" spans="1:35" x14ac:dyDescent="0.3">
      <c r="A674">
        <v>4.0000000000000002E-4</v>
      </c>
      <c r="B674">
        <v>10</v>
      </c>
      <c r="C674">
        <v>1.76</v>
      </c>
      <c r="D674">
        <v>250</v>
      </c>
      <c r="E674">
        <v>333.33</v>
      </c>
      <c r="F674">
        <v>95</v>
      </c>
      <c r="G674">
        <v>553.33333300000004</v>
      </c>
      <c r="H674">
        <v>39.43009</v>
      </c>
      <c r="I674">
        <v>455</v>
      </c>
      <c r="J674">
        <v>80</v>
      </c>
      <c r="K674">
        <v>250</v>
      </c>
      <c r="L674">
        <v>0</v>
      </c>
      <c r="M674">
        <v>0</v>
      </c>
      <c r="N674">
        <v>528</v>
      </c>
      <c r="O674">
        <v>1.9628840000000002E-2</v>
      </c>
      <c r="P674">
        <v>409</v>
      </c>
      <c r="Q674">
        <v>11002440</v>
      </c>
      <c r="R674">
        <v>23.335660000000001</v>
      </c>
      <c r="S674">
        <v>-1</v>
      </c>
      <c r="T674">
        <v>0</v>
      </c>
      <c r="U674">
        <v>0</v>
      </c>
      <c r="V674">
        <v>533</v>
      </c>
      <c r="W674">
        <v>1.9404580000000001E-2</v>
      </c>
      <c r="X674">
        <v>415</v>
      </c>
      <c r="Y674">
        <v>11163830</v>
      </c>
      <c r="Z674">
        <v>23.50863</v>
      </c>
      <c r="AA674">
        <v>-1</v>
      </c>
      <c r="AB674">
        <v>1</v>
      </c>
      <c r="AC674">
        <v>2.29488E-5</v>
      </c>
      <c r="AD674">
        <v>530</v>
      </c>
      <c r="AE674">
        <v>1.9151890000000001E-2</v>
      </c>
      <c r="AF674">
        <v>431</v>
      </c>
      <c r="AG674">
        <v>11594290</v>
      </c>
      <c r="AH674">
        <v>23.964110000000002</v>
      </c>
      <c r="AI674" s="4">
        <v>500000000000</v>
      </c>
    </row>
    <row r="675" spans="1:35" x14ac:dyDescent="0.3">
      <c r="A675">
        <v>4.0000000000000002E-4</v>
      </c>
      <c r="B675">
        <v>10</v>
      </c>
      <c r="C675">
        <v>1.76</v>
      </c>
      <c r="D675">
        <v>250</v>
      </c>
      <c r="E675">
        <v>333.33</v>
      </c>
      <c r="F675">
        <v>100</v>
      </c>
      <c r="G675">
        <v>558.33333300000004</v>
      </c>
      <c r="H675">
        <v>39.177460000000004</v>
      </c>
      <c r="I675">
        <v>455</v>
      </c>
      <c r="J675">
        <v>80</v>
      </c>
      <c r="K675">
        <v>250</v>
      </c>
      <c r="L675">
        <v>0</v>
      </c>
      <c r="M675">
        <v>0</v>
      </c>
      <c r="N675">
        <v>575</v>
      </c>
      <c r="O675">
        <v>2.4172160000000002E-2</v>
      </c>
      <c r="P675">
        <v>407</v>
      </c>
      <c r="Q675">
        <v>10948650</v>
      </c>
      <c r="R675">
        <v>23.277729999999998</v>
      </c>
      <c r="S675">
        <v>-1</v>
      </c>
      <c r="T675">
        <v>0</v>
      </c>
      <c r="U675">
        <v>0</v>
      </c>
      <c r="V675">
        <v>600</v>
      </c>
      <c r="W675">
        <v>2.3139179999999999E-2</v>
      </c>
      <c r="X675">
        <v>429</v>
      </c>
      <c r="Y675">
        <v>11540420</v>
      </c>
      <c r="Z675">
        <v>23.907620000000001</v>
      </c>
      <c r="AA675">
        <v>-1</v>
      </c>
      <c r="AB675">
        <v>0</v>
      </c>
      <c r="AC675">
        <v>0</v>
      </c>
      <c r="AD675">
        <v>573</v>
      </c>
      <c r="AE675">
        <v>2.392683E-2</v>
      </c>
      <c r="AF675">
        <v>411</v>
      </c>
      <c r="AG675">
        <v>11056260</v>
      </c>
      <c r="AH675">
        <v>23.393450000000001</v>
      </c>
      <c r="AI675">
        <v>-1</v>
      </c>
    </row>
    <row r="676" spans="1:35" x14ac:dyDescent="0.3">
      <c r="A676">
        <v>4.0000000000000002E-4</v>
      </c>
      <c r="B676">
        <v>10</v>
      </c>
      <c r="C676">
        <v>1.76</v>
      </c>
      <c r="D676">
        <v>250</v>
      </c>
      <c r="E676">
        <v>333.33</v>
      </c>
      <c r="F676">
        <v>2.5</v>
      </c>
      <c r="G676">
        <v>460.83333299999998</v>
      </c>
      <c r="H676">
        <v>44.635060000000003</v>
      </c>
      <c r="I676">
        <v>455</v>
      </c>
      <c r="J676">
        <v>80</v>
      </c>
      <c r="K676">
        <v>250</v>
      </c>
      <c r="L676">
        <v>4</v>
      </c>
      <c r="M676">
        <v>7.2841199999999995E-2</v>
      </c>
      <c r="N676">
        <v>72</v>
      </c>
      <c r="O676">
        <v>0.46480579999999999</v>
      </c>
      <c r="P676">
        <v>575</v>
      </c>
      <c r="Q676">
        <v>15468020</v>
      </c>
      <c r="R676">
        <v>27.748470000000001</v>
      </c>
      <c r="S676" s="4">
        <v>212000000</v>
      </c>
      <c r="T676">
        <v>3</v>
      </c>
      <c r="U676">
        <v>2.750824E-2</v>
      </c>
      <c r="V676">
        <v>40</v>
      </c>
      <c r="W676">
        <v>0.16839970000000001</v>
      </c>
      <c r="X676">
        <v>591</v>
      </c>
      <c r="Y676">
        <v>15898350</v>
      </c>
      <c r="Z676">
        <v>28.13973</v>
      </c>
      <c r="AA676" s="4">
        <v>577000000</v>
      </c>
      <c r="AB676">
        <v>9</v>
      </c>
      <c r="AC676">
        <v>0.16699169999999999</v>
      </c>
      <c r="AD676">
        <v>35</v>
      </c>
      <c r="AE676">
        <v>9.633804E-2</v>
      </c>
      <c r="AF676">
        <v>507</v>
      </c>
      <c r="AG676">
        <v>13638740</v>
      </c>
      <c r="AH676">
        <v>26.02535</v>
      </c>
      <c r="AI676" s="4">
        <v>81600000</v>
      </c>
    </row>
    <row r="677" spans="1:35" x14ac:dyDescent="0.3">
      <c r="A677" t="s">
        <v>74</v>
      </c>
      <c r="B677" t="s">
        <v>74</v>
      </c>
      <c r="D677" t="s">
        <v>74</v>
      </c>
      <c r="E677" t="s">
        <v>74</v>
      </c>
      <c r="F677" t="s">
        <v>75</v>
      </c>
      <c r="H677" t="s">
        <v>74</v>
      </c>
      <c r="K677">
        <v>300</v>
      </c>
    </row>
    <row r="678" spans="1:35" x14ac:dyDescent="0.3">
      <c r="A678">
        <v>4.0000000000000002E-4</v>
      </c>
      <c r="B678">
        <v>10</v>
      </c>
      <c r="C678">
        <v>1.76</v>
      </c>
      <c r="D678">
        <v>250</v>
      </c>
      <c r="E678">
        <v>333.33</v>
      </c>
      <c r="F678">
        <v>0</v>
      </c>
      <c r="G678">
        <v>458.33333299999998</v>
      </c>
      <c r="H678">
        <v>47.773400000000002</v>
      </c>
      <c r="I678">
        <v>505</v>
      </c>
      <c r="J678">
        <v>80</v>
      </c>
      <c r="K678">
        <v>300</v>
      </c>
      <c r="L678">
        <v>0</v>
      </c>
      <c r="M678">
        <v>0</v>
      </c>
      <c r="N678">
        <v>0</v>
      </c>
      <c r="O678">
        <v>0</v>
      </c>
      <c r="P678">
        <v>575</v>
      </c>
      <c r="Q678">
        <v>15468020</v>
      </c>
      <c r="R678">
        <v>27.748470000000001</v>
      </c>
      <c r="S678">
        <v>-1</v>
      </c>
      <c r="T678">
        <v>0</v>
      </c>
      <c r="U678">
        <v>0</v>
      </c>
      <c r="V678">
        <v>0</v>
      </c>
      <c r="W678">
        <v>0</v>
      </c>
      <c r="X678">
        <v>591</v>
      </c>
      <c r="Y678">
        <v>15898350</v>
      </c>
      <c r="Z678">
        <v>28.13973</v>
      </c>
      <c r="AA678">
        <v>-1</v>
      </c>
      <c r="AB678">
        <v>0</v>
      </c>
      <c r="AC678">
        <v>0</v>
      </c>
      <c r="AD678">
        <v>0</v>
      </c>
      <c r="AE678">
        <v>0</v>
      </c>
      <c r="AF678">
        <v>507</v>
      </c>
      <c r="AG678">
        <v>13638740</v>
      </c>
      <c r="AH678">
        <v>26.02535</v>
      </c>
      <c r="AI678">
        <v>-1</v>
      </c>
    </row>
    <row r="679" spans="1:35" x14ac:dyDescent="0.3">
      <c r="A679">
        <v>4.0000000000000002E-4</v>
      </c>
      <c r="B679">
        <v>10</v>
      </c>
      <c r="C679">
        <v>1.76</v>
      </c>
      <c r="D679">
        <v>250</v>
      </c>
      <c r="E679">
        <v>333.33</v>
      </c>
      <c r="F679">
        <v>5</v>
      </c>
      <c r="G679">
        <v>463.33333299999998</v>
      </c>
      <c r="H679">
        <v>47.46387</v>
      </c>
      <c r="I679">
        <v>505</v>
      </c>
      <c r="J679">
        <v>80</v>
      </c>
      <c r="K679">
        <v>300</v>
      </c>
      <c r="L679">
        <v>0</v>
      </c>
      <c r="M679">
        <v>0</v>
      </c>
      <c r="N679">
        <v>0</v>
      </c>
      <c r="O679">
        <v>0</v>
      </c>
      <c r="P679">
        <v>575</v>
      </c>
      <c r="Q679">
        <v>15468020</v>
      </c>
      <c r="R679">
        <v>27.748470000000001</v>
      </c>
      <c r="S679">
        <v>-1</v>
      </c>
      <c r="T679">
        <v>1</v>
      </c>
      <c r="U679">
        <v>9.8505350000000005E-3</v>
      </c>
      <c r="V679">
        <v>1</v>
      </c>
      <c r="W679">
        <v>5.51952E-2</v>
      </c>
      <c r="X679">
        <v>791</v>
      </c>
      <c r="Y679">
        <v>21278540</v>
      </c>
      <c r="Z679">
        <v>32.669310000000003</v>
      </c>
      <c r="AA679" s="4">
        <v>2100000000</v>
      </c>
      <c r="AB679">
        <v>1</v>
      </c>
      <c r="AC679">
        <v>1.1078000000000001E-4</v>
      </c>
      <c r="AD679">
        <v>2</v>
      </c>
      <c r="AE679">
        <v>0.11201759999999999</v>
      </c>
      <c r="AF679">
        <v>743</v>
      </c>
      <c r="AG679">
        <v>19987330</v>
      </c>
      <c r="AH679">
        <v>31.635729999999999</v>
      </c>
      <c r="AI679" s="4">
        <v>180000000000</v>
      </c>
    </row>
    <row r="680" spans="1:35" x14ac:dyDescent="0.3">
      <c r="A680">
        <v>4.0000000000000002E-4</v>
      </c>
      <c r="B680">
        <v>10</v>
      </c>
      <c r="C680">
        <v>1.76</v>
      </c>
      <c r="D680">
        <v>250</v>
      </c>
      <c r="E680">
        <v>333.33</v>
      </c>
      <c r="F680">
        <v>10</v>
      </c>
      <c r="G680">
        <v>468.33333299999998</v>
      </c>
      <c r="H680">
        <v>47.157380000000003</v>
      </c>
      <c r="I680">
        <v>505</v>
      </c>
      <c r="J680">
        <v>80</v>
      </c>
      <c r="K680">
        <v>300</v>
      </c>
      <c r="L680">
        <v>2</v>
      </c>
      <c r="M680">
        <v>1.1635390000000001E-2</v>
      </c>
      <c r="N680">
        <v>0</v>
      </c>
      <c r="O680">
        <v>0</v>
      </c>
      <c r="P680">
        <v>575</v>
      </c>
      <c r="Q680">
        <v>15468020</v>
      </c>
      <c r="R680">
        <v>27.748470000000001</v>
      </c>
      <c r="S680" s="4">
        <v>1300000000</v>
      </c>
      <c r="T680">
        <v>0</v>
      </c>
      <c r="U680">
        <v>0</v>
      </c>
      <c r="V680">
        <v>0</v>
      </c>
      <c r="W680">
        <v>0</v>
      </c>
      <c r="X680">
        <v>791</v>
      </c>
      <c r="Y680">
        <v>21278540</v>
      </c>
      <c r="Z680">
        <v>32.669310000000003</v>
      </c>
      <c r="AA680">
        <v>-1</v>
      </c>
      <c r="AB680">
        <v>0</v>
      </c>
      <c r="AC680">
        <v>0</v>
      </c>
      <c r="AD680">
        <v>1</v>
      </c>
      <c r="AE680">
        <v>1.6650230000000001E-3</v>
      </c>
      <c r="AF680">
        <v>732</v>
      </c>
      <c r="AG680">
        <v>19691430</v>
      </c>
      <c r="AH680">
        <v>31.394580000000001</v>
      </c>
      <c r="AI680">
        <v>-1</v>
      </c>
    </row>
    <row r="681" spans="1:35" x14ac:dyDescent="0.3">
      <c r="A681">
        <v>4.0000000000000002E-4</v>
      </c>
      <c r="B681">
        <v>10</v>
      </c>
      <c r="C681">
        <v>1.76</v>
      </c>
      <c r="D681">
        <v>250</v>
      </c>
      <c r="E681">
        <v>333.33</v>
      </c>
      <c r="F681">
        <v>15</v>
      </c>
      <c r="G681">
        <v>473.33333299999998</v>
      </c>
      <c r="H681">
        <v>46.853900000000003</v>
      </c>
      <c r="I681">
        <v>505</v>
      </c>
      <c r="J681">
        <v>80</v>
      </c>
      <c r="K681">
        <v>300</v>
      </c>
      <c r="L681">
        <v>0</v>
      </c>
      <c r="M681">
        <v>0</v>
      </c>
      <c r="N681">
        <v>0</v>
      </c>
      <c r="O681">
        <v>0</v>
      </c>
      <c r="P681">
        <v>575</v>
      </c>
      <c r="Q681">
        <v>15468020</v>
      </c>
      <c r="R681">
        <v>27.748470000000001</v>
      </c>
      <c r="S681">
        <v>-1</v>
      </c>
      <c r="T681">
        <v>1</v>
      </c>
      <c r="U681">
        <v>9.2289000000000007E-6</v>
      </c>
      <c r="V681">
        <v>0</v>
      </c>
      <c r="W681">
        <v>0</v>
      </c>
      <c r="X681">
        <v>791</v>
      </c>
      <c r="Y681">
        <v>21278540</v>
      </c>
      <c r="Z681">
        <v>32.669310000000003</v>
      </c>
      <c r="AA681" s="4">
        <v>2300000000000</v>
      </c>
      <c r="AB681">
        <v>0</v>
      </c>
      <c r="AC681">
        <v>0</v>
      </c>
      <c r="AD681">
        <v>0</v>
      </c>
      <c r="AE681">
        <v>0</v>
      </c>
      <c r="AF681">
        <v>732</v>
      </c>
      <c r="AG681">
        <v>19691430</v>
      </c>
      <c r="AH681">
        <v>31.394580000000001</v>
      </c>
      <c r="AI681">
        <v>-1</v>
      </c>
    </row>
    <row r="682" spans="1:35" x14ac:dyDescent="0.3">
      <c r="A682">
        <v>4.0000000000000002E-4</v>
      </c>
      <c r="B682">
        <v>10</v>
      </c>
      <c r="C682">
        <v>1.76</v>
      </c>
      <c r="D682">
        <v>250</v>
      </c>
      <c r="E682">
        <v>333.33</v>
      </c>
      <c r="F682">
        <v>20</v>
      </c>
      <c r="G682">
        <v>478.33333299999998</v>
      </c>
      <c r="H682">
        <v>46.553400000000003</v>
      </c>
      <c r="I682">
        <v>505</v>
      </c>
      <c r="J682">
        <v>80</v>
      </c>
      <c r="K682">
        <v>300</v>
      </c>
      <c r="L682">
        <v>0</v>
      </c>
      <c r="M682">
        <v>0</v>
      </c>
      <c r="N682">
        <v>1</v>
      </c>
      <c r="O682">
        <v>3.5297889999999998E-4</v>
      </c>
      <c r="P682">
        <v>743</v>
      </c>
      <c r="Q682">
        <v>19987290</v>
      </c>
      <c r="R682">
        <v>31.635729999999999</v>
      </c>
      <c r="S682">
        <v>-1</v>
      </c>
      <c r="T682">
        <v>0</v>
      </c>
      <c r="U682">
        <v>0</v>
      </c>
      <c r="V682">
        <v>0</v>
      </c>
      <c r="W682">
        <v>0</v>
      </c>
      <c r="X682">
        <v>791</v>
      </c>
      <c r="Y682">
        <v>21278540</v>
      </c>
      <c r="Z682">
        <v>32.669310000000003</v>
      </c>
      <c r="AA682">
        <v>-1</v>
      </c>
      <c r="AB682">
        <v>0</v>
      </c>
      <c r="AC682">
        <v>0</v>
      </c>
      <c r="AD682">
        <v>1</v>
      </c>
      <c r="AE682">
        <v>1.4306940000000001E-2</v>
      </c>
      <c r="AF682">
        <v>759</v>
      </c>
      <c r="AG682">
        <v>20417740</v>
      </c>
      <c r="AH682">
        <v>31.98357</v>
      </c>
      <c r="AI682">
        <v>-1</v>
      </c>
    </row>
    <row r="683" spans="1:35" x14ac:dyDescent="0.3">
      <c r="A683">
        <v>4.0000000000000002E-4</v>
      </c>
      <c r="B683">
        <v>10</v>
      </c>
      <c r="C683">
        <v>1.76</v>
      </c>
      <c r="D683">
        <v>250</v>
      </c>
      <c r="E683">
        <v>333.33</v>
      </c>
      <c r="F683">
        <v>25</v>
      </c>
      <c r="G683">
        <v>483.33333299999998</v>
      </c>
      <c r="H683">
        <v>46.255859999999998</v>
      </c>
      <c r="I683">
        <v>505</v>
      </c>
      <c r="J683">
        <v>80</v>
      </c>
      <c r="K683">
        <v>300</v>
      </c>
      <c r="L683">
        <v>0</v>
      </c>
      <c r="M683">
        <v>0</v>
      </c>
      <c r="N683">
        <v>0</v>
      </c>
      <c r="O683">
        <v>0</v>
      </c>
      <c r="P683">
        <v>743</v>
      </c>
      <c r="Q683">
        <v>19987290</v>
      </c>
      <c r="R683">
        <v>31.635729999999999</v>
      </c>
      <c r="S683">
        <v>-1</v>
      </c>
      <c r="T683">
        <v>1</v>
      </c>
      <c r="U683">
        <v>8.1481869999999994E-3</v>
      </c>
      <c r="V683">
        <v>1</v>
      </c>
      <c r="W683">
        <v>8.9343909999999998E-5</v>
      </c>
      <c r="X683">
        <v>737</v>
      </c>
      <c r="Y683">
        <v>19825880</v>
      </c>
      <c r="Z683">
        <v>31.5044</v>
      </c>
      <c r="AA683" s="4">
        <v>2400000000</v>
      </c>
      <c r="AB683">
        <v>3</v>
      </c>
      <c r="AC683">
        <v>3.0358909999999998E-4</v>
      </c>
      <c r="AD683">
        <v>0</v>
      </c>
      <c r="AE683">
        <v>0</v>
      </c>
      <c r="AF683">
        <v>759</v>
      </c>
      <c r="AG683">
        <v>20417740</v>
      </c>
      <c r="AH683">
        <v>31.98357</v>
      </c>
      <c r="AI683" s="4">
        <v>67000000000</v>
      </c>
    </row>
    <row r="684" spans="1:35" x14ac:dyDescent="0.3">
      <c r="A684">
        <v>4.0000000000000002E-4</v>
      </c>
      <c r="B684">
        <v>10</v>
      </c>
      <c r="C684">
        <v>1.76</v>
      </c>
      <c r="D684">
        <v>250</v>
      </c>
      <c r="E684">
        <v>333.33</v>
      </c>
      <c r="F684">
        <v>30</v>
      </c>
      <c r="G684">
        <v>488.33333299999998</v>
      </c>
      <c r="H684">
        <v>45.961239999999997</v>
      </c>
      <c r="I684">
        <v>505</v>
      </c>
      <c r="J684">
        <v>80</v>
      </c>
      <c r="K684">
        <v>300</v>
      </c>
      <c r="L684">
        <v>0</v>
      </c>
      <c r="M684">
        <v>0</v>
      </c>
      <c r="N684">
        <v>0</v>
      </c>
      <c r="O684">
        <v>0</v>
      </c>
      <c r="P684">
        <v>743</v>
      </c>
      <c r="Q684">
        <v>19987290</v>
      </c>
      <c r="R684">
        <v>31.635729999999999</v>
      </c>
      <c r="S684">
        <v>-1</v>
      </c>
      <c r="T684">
        <v>0</v>
      </c>
      <c r="U684">
        <v>0</v>
      </c>
      <c r="V684">
        <v>1</v>
      </c>
      <c r="W684">
        <v>5.0711000000000003E-3</v>
      </c>
      <c r="X684">
        <v>729</v>
      </c>
      <c r="Y684">
        <v>19610650</v>
      </c>
      <c r="Z684">
        <v>31.328530000000001</v>
      </c>
      <c r="AA684">
        <v>-1</v>
      </c>
      <c r="AB684">
        <v>1</v>
      </c>
      <c r="AC684">
        <v>8.5254999999999999E-4</v>
      </c>
      <c r="AD684">
        <v>0</v>
      </c>
      <c r="AE684">
        <v>0</v>
      </c>
      <c r="AF684">
        <v>759</v>
      </c>
      <c r="AG684">
        <v>20417740</v>
      </c>
      <c r="AH684">
        <v>31.98357</v>
      </c>
      <c r="AI684" s="4">
        <v>23000000000</v>
      </c>
    </row>
    <row r="685" spans="1:35" x14ac:dyDescent="0.3">
      <c r="A685">
        <v>4.0000000000000002E-4</v>
      </c>
      <c r="B685">
        <v>10</v>
      </c>
      <c r="C685">
        <v>1.76</v>
      </c>
      <c r="D685">
        <v>250</v>
      </c>
      <c r="E685">
        <v>333.33</v>
      </c>
      <c r="F685">
        <v>35</v>
      </c>
      <c r="G685">
        <v>493.33333299999998</v>
      </c>
      <c r="H685">
        <v>45.669530000000002</v>
      </c>
      <c r="I685">
        <v>505</v>
      </c>
      <c r="J685">
        <v>80</v>
      </c>
      <c r="K685">
        <v>300</v>
      </c>
      <c r="L685">
        <v>0</v>
      </c>
      <c r="M685">
        <v>0</v>
      </c>
      <c r="N685">
        <v>2</v>
      </c>
      <c r="O685">
        <v>1.6721860000000002E-2</v>
      </c>
      <c r="P685">
        <v>739</v>
      </c>
      <c r="Q685">
        <v>19879650</v>
      </c>
      <c r="R685">
        <v>31.54823</v>
      </c>
      <c r="S685">
        <v>-1</v>
      </c>
      <c r="T685">
        <v>0</v>
      </c>
      <c r="U685">
        <v>0</v>
      </c>
      <c r="V685">
        <v>2</v>
      </c>
      <c r="W685">
        <v>1.3191100000000001E-6</v>
      </c>
      <c r="X685">
        <v>705</v>
      </c>
      <c r="Y685">
        <v>18965000</v>
      </c>
      <c r="Z685">
        <v>30.79551</v>
      </c>
      <c r="AA685">
        <v>-1</v>
      </c>
      <c r="AB685">
        <v>0</v>
      </c>
      <c r="AC685">
        <v>0</v>
      </c>
      <c r="AD685">
        <v>0</v>
      </c>
      <c r="AE685">
        <v>0</v>
      </c>
      <c r="AF685">
        <v>759</v>
      </c>
      <c r="AG685">
        <v>20417740</v>
      </c>
      <c r="AH685">
        <v>31.98357</v>
      </c>
      <c r="AI685">
        <v>-1</v>
      </c>
    </row>
    <row r="686" spans="1:35" x14ac:dyDescent="0.3">
      <c r="A686">
        <v>4.0000000000000002E-4</v>
      </c>
      <c r="B686">
        <v>10</v>
      </c>
      <c r="C686">
        <v>1.76</v>
      </c>
      <c r="D686">
        <v>250</v>
      </c>
      <c r="E686">
        <v>333.33</v>
      </c>
      <c r="F686">
        <v>40</v>
      </c>
      <c r="G686">
        <v>498.33333299999998</v>
      </c>
      <c r="H686">
        <v>45.380690000000001</v>
      </c>
      <c r="I686">
        <v>505</v>
      </c>
      <c r="J686">
        <v>80</v>
      </c>
      <c r="K686">
        <v>300</v>
      </c>
      <c r="L686">
        <v>1</v>
      </c>
      <c r="M686">
        <v>2.893088E-4</v>
      </c>
      <c r="N686">
        <v>3</v>
      </c>
      <c r="O686">
        <v>2.0922800000000002E-6</v>
      </c>
      <c r="P686">
        <v>681</v>
      </c>
      <c r="Q686">
        <v>18319430</v>
      </c>
      <c r="R686">
        <v>30.25403</v>
      </c>
      <c r="S686" s="4">
        <v>63000000000</v>
      </c>
      <c r="T686">
        <v>0</v>
      </c>
      <c r="U686">
        <v>0</v>
      </c>
      <c r="V686">
        <v>7</v>
      </c>
      <c r="W686">
        <v>4.9996100000000002E-6</v>
      </c>
      <c r="X686">
        <v>749</v>
      </c>
      <c r="Y686">
        <v>20148620</v>
      </c>
      <c r="Z686">
        <v>31.766570000000002</v>
      </c>
      <c r="AA686">
        <v>-1</v>
      </c>
      <c r="AB686">
        <v>2</v>
      </c>
      <c r="AC686">
        <v>1.098026E-3</v>
      </c>
      <c r="AD686">
        <v>10</v>
      </c>
      <c r="AE686">
        <v>0.1075772</v>
      </c>
      <c r="AF686">
        <v>708</v>
      </c>
      <c r="AG686">
        <v>19045750</v>
      </c>
      <c r="AH686">
        <v>30.862590000000001</v>
      </c>
      <c r="AI686" s="4">
        <v>17000000000</v>
      </c>
    </row>
    <row r="687" spans="1:35" x14ac:dyDescent="0.3">
      <c r="A687">
        <v>4.0000000000000002E-4</v>
      </c>
      <c r="B687">
        <v>10</v>
      </c>
      <c r="C687">
        <v>1.76</v>
      </c>
      <c r="D687">
        <v>250</v>
      </c>
      <c r="E687">
        <v>333.33</v>
      </c>
      <c r="F687">
        <v>45</v>
      </c>
      <c r="G687">
        <v>503.33333299999998</v>
      </c>
      <c r="H687">
        <v>45.094700000000003</v>
      </c>
      <c r="I687">
        <v>505</v>
      </c>
      <c r="J687">
        <v>80</v>
      </c>
      <c r="K687">
        <v>300</v>
      </c>
      <c r="L687">
        <v>1</v>
      </c>
      <c r="M687">
        <v>1.3651000000000001E-6</v>
      </c>
      <c r="N687">
        <v>21</v>
      </c>
      <c r="O687">
        <v>0.4773001</v>
      </c>
      <c r="P687">
        <v>721</v>
      </c>
      <c r="Q687">
        <v>19395340</v>
      </c>
      <c r="R687">
        <v>31.151769999999999</v>
      </c>
      <c r="S687" s="4">
        <v>14000000000000</v>
      </c>
      <c r="T687">
        <v>0</v>
      </c>
      <c r="U687">
        <v>0</v>
      </c>
      <c r="V687">
        <v>23</v>
      </c>
      <c r="W687">
        <v>0.52388440000000003</v>
      </c>
      <c r="X687">
        <v>743</v>
      </c>
      <c r="Y687">
        <v>19987190</v>
      </c>
      <c r="Z687">
        <v>31.635729999999999</v>
      </c>
      <c r="AA687">
        <v>-1</v>
      </c>
      <c r="AB687">
        <v>1</v>
      </c>
      <c r="AC687">
        <v>7.8881530000000005E-2</v>
      </c>
      <c r="AD687">
        <v>22</v>
      </c>
      <c r="AE687">
        <v>0.47329260000000001</v>
      </c>
      <c r="AF687">
        <v>708</v>
      </c>
      <c r="AG687">
        <v>19045770</v>
      </c>
      <c r="AH687">
        <v>30.862590000000001</v>
      </c>
      <c r="AI687" s="4">
        <v>241000000</v>
      </c>
    </row>
    <row r="688" spans="1:35" x14ac:dyDescent="0.3">
      <c r="A688">
        <v>4.0000000000000002E-4</v>
      </c>
      <c r="B688">
        <v>10</v>
      </c>
      <c r="C688">
        <v>1.76</v>
      </c>
      <c r="D688">
        <v>250</v>
      </c>
      <c r="E688">
        <v>333.33</v>
      </c>
      <c r="F688">
        <v>50</v>
      </c>
      <c r="G688">
        <v>508.33333299999998</v>
      </c>
      <c r="H688">
        <v>44.811520000000002</v>
      </c>
      <c r="I688">
        <v>505</v>
      </c>
      <c r="J688">
        <v>80</v>
      </c>
      <c r="K688">
        <v>300</v>
      </c>
      <c r="L688">
        <v>0</v>
      </c>
      <c r="M688">
        <v>0</v>
      </c>
      <c r="N688">
        <v>30</v>
      </c>
      <c r="O688">
        <v>0.63718569999999997</v>
      </c>
      <c r="P688">
        <v>658</v>
      </c>
      <c r="Q688">
        <v>17700690</v>
      </c>
      <c r="R688">
        <v>29.726759999999999</v>
      </c>
      <c r="S688">
        <v>-1</v>
      </c>
      <c r="T688">
        <v>0</v>
      </c>
      <c r="U688">
        <v>0</v>
      </c>
      <c r="V688">
        <v>23</v>
      </c>
      <c r="W688">
        <v>0.42705900000000002</v>
      </c>
      <c r="X688">
        <v>687</v>
      </c>
      <c r="Y688">
        <v>18480730</v>
      </c>
      <c r="Z688">
        <v>30.390219999999999</v>
      </c>
      <c r="AA688">
        <v>-1</v>
      </c>
      <c r="AB688">
        <v>3</v>
      </c>
      <c r="AC688">
        <v>8.7217900000000001E-2</v>
      </c>
      <c r="AD688">
        <v>23</v>
      </c>
      <c r="AE688">
        <v>0.39948129999999998</v>
      </c>
      <c r="AF688">
        <v>663</v>
      </c>
      <c r="AG688">
        <v>17835190</v>
      </c>
      <c r="AH688">
        <v>29.842099999999999</v>
      </c>
      <c r="AI688" s="4">
        <v>204000000</v>
      </c>
    </row>
    <row r="689" spans="1:35" x14ac:dyDescent="0.3">
      <c r="A689">
        <v>4.0000000000000002E-4</v>
      </c>
      <c r="B689">
        <v>10</v>
      </c>
      <c r="C689">
        <v>1.76</v>
      </c>
      <c r="D689">
        <v>250</v>
      </c>
      <c r="E689">
        <v>333.33</v>
      </c>
      <c r="F689">
        <v>55</v>
      </c>
      <c r="G689">
        <v>513.33333300000004</v>
      </c>
      <c r="H689">
        <v>44.531140000000001</v>
      </c>
      <c r="I689">
        <v>505</v>
      </c>
      <c r="J689">
        <v>80</v>
      </c>
      <c r="K689">
        <v>300</v>
      </c>
      <c r="L689">
        <v>27</v>
      </c>
      <c r="M689">
        <v>0.78984209999999999</v>
      </c>
      <c r="N689">
        <v>98</v>
      </c>
      <c r="O689">
        <v>2.8113510000000002</v>
      </c>
      <c r="P689">
        <v>678</v>
      </c>
      <c r="Q689">
        <v>18238710</v>
      </c>
      <c r="R689">
        <v>30.18573</v>
      </c>
      <c r="S689" s="4">
        <v>23000000</v>
      </c>
      <c r="T689">
        <v>14</v>
      </c>
      <c r="U689">
        <v>0.45749380000000001</v>
      </c>
      <c r="V689">
        <v>101</v>
      </c>
      <c r="W689">
        <v>2.9392489999999998</v>
      </c>
      <c r="X689">
        <v>656</v>
      </c>
      <c r="Y689">
        <v>17646820</v>
      </c>
      <c r="Z689">
        <v>29.680510000000002</v>
      </c>
      <c r="AA689" s="4">
        <v>38500000</v>
      </c>
      <c r="AB689">
        <v>19</v>
      </c>
      <c r="AC689">
        <v>0.53545160000000003</v>
      </c>
      <c r="AD689">
        <v>104</v>
      </c>
      <c r="AE689">
        <v>2.6171039999999999</v>
      </c>
      <c r="AF689">
        <v>640</v>
      </c>
      <c r="AG689">
        <v>17216460</v>
      </c>
      <c r="AH689">
        <v>29.3081</v>
      </c>
      <c r="AI689" s="4">
        <v>32100000</v>
      </c>
    </row>
    <row r="690" spans="1:35" x14ac:dyDescent="0.3">
      <c r="A690">
        <v>4.0000000000000002E-4</v>
      </c>
      <c r="B690">
        <v>10</v>
      </c>
      <c r="C690">
        <v>1.76</v>
      </c>
      <c r="D690">
        <v>250</v>
      </c>
      <c r="E690">
        <v>333.33</v>
      </c>
      <c r="F690">
        <v>60</v>
      </c>
      <c r="G690">
        <v>518.33333300000004</v>
      </c>
      <c r="H690">
        <v>44.253509999999999</v>
      </c>
      <c r="I690">
        <v>505</v>
      </c>
      <c r="J690">
        <v>80</v>
      </c>
      <c r="K690">
        <v>300</v>
      </c>
      <c r="L690">
        <v>27</v>
      </c>
      <c r="M690">
        <v>0.80247590000000002</v>
      </c>
      <c r="N690">
        <v>110</v>
      </c>
      <c r="O690">
        <v>3.3544170000000002</v>
      </c>
      <c r="P690">
        <v>629</v>
      </c>
      <c r="Q690">
        <v>16920580</v>
      </c>
      <c r="R690">
        <v>29.04956</v>
      </c>
      <c r="S690" s="4">
        <v>21000000</v>
      </c>
      <c r="T690">
        <v>20</v>
      </c>
      <c r="U690">
        <v>0.71987610000000002</v>
      </c>
      <c r="V690">
        <v>107</v>
      </c>
      <c r="W690">
        <v>3.6675179999999998</v>
      </c>
      <c r="X690">
        <v>669</v>
      </c>
      <c r="Y690">
        <v>17996530</v>
      </c>
      <c r="Z690">
        <v>29.979980000000001</v>
      </c>
      <c r="AA690" s="4">
        <v>24900000</v>
      </c>
      <c r="AB690">
        <v>25</v>
      </c>
      <c r="AC690">
        <v>0.80387589999999998</v>
      </c>
      <c r="AD690">
        <v>129</v>
      </c>
      <c r="AE690">
        <v>4.1890790000000004</v>
      </c>
      <c r="AF690">
        <v>661</v>
      </c>
      <c r="AG690">
        <v>17781450</v>
      </c>
      <c r="AH690">
        <v>29.796009999999999</v>
      </c>
      <c r="AI690" s="4">
        <v>22100000</v>
      </c>
    </row>
    <row r="691" spans="1:35" x14ac:dyDescent="0.3">
      <c r="A691">
        <v>4.0000000000000002E-4</v>
      </c>
      <c r="B691">
        <v>10</v>
      </c>
      <c r="C691">
        <v>1.76</v>
      </c>
      <c r="D691">
        <v>250</v>
      </c>
      <c r="E691">
        <v>333.33</v>
      </c>
      <c r="F691">
        <v>65</v>
      </c>
      <c r="G691">
        <v>523.33333300000004</v>
      </c>
      <c r="H691">
        <v>43.978619999999999</v>
      </c>
      <c r="I691">
        <v>505</v>
      </c>
      <c r="J691">
        <v>80</v>
      </c>
      <c r="K691">
        <v>300</v>
      </c>
      <c r="L691">
        <v>24</v>
      </c>
      <c r="M691">
        <v>0.74037980000000003</v>
      </c>
      <c r="N691">
        <v>131</v>
      </c>
      <c r="O691">
        <v>4.1067729999999996</v>
      </c>
      <c r="P691">
        <v>684</v>
      </c>
      <c r="Q691">
        <v>18400120</v>
      </c>
      <c r="R691">
        <v>30.322199999999999</v>
      </c>
      <c r="S691" s="4">
        <v>24800000</v>
      </c>
      <c r="T691">
        <v>7</v>
      </c>
      <c r="U691">
        <v>0.33010719999999999</v>
      </c>
      <c r="V691">
        <v>123</v>
      </c>
      <c r="W691">
        <v>3.631875</v>
      </c>
      <c r="X691">
        <v>647</v>
      </c>
      <c r="Y691">
        <v>17404780</v>
      </c>
      <c r="Z691">
        <v>29.47156</v>
      </c>
      <c r="AA691" s="4">
        <v>52700000</v>
      </c>
      <c r="AB691">
        <v>26</v>
      </c>
      <c r="AC691">
        <v>0.76054290000000002</v>
      </c>
      <c r="AD691">
        <v>118</v>
      </c>
      <c r="AE691">
        <v>3.311391</v>
      </c>
      <c r="AF691">
        <v>624</v>
      </c>
      <c r="AG691">
        <v>16786100</v>
      </c>
      <c r="AH691">
        <v>28.931339999999999</v>
      </c>
      <c r="AI691" s="4">
        <v>22000000</v>
      </c>
    </row>
    <row r="692" spans="1:35" x14ac:dyDescent="0.3">
      <c r="A692">
        <v>4.0000000000000002E-4</v>
      </c>
      <c r="B692">
        <v>10</v>
      </c>
      <c r="C692">
        <v>1.76</v>
      </c>
      <c r="D692">
        <v>250</v>
      </c>
      <c r="E692">
        <v>333.33</v>
      </c>
      <c r="F692">
        <v>70</v>
      </c>
      <c r="G692">
        <v>528.33333300000004</v>
      </c>
      <c r="H692">
        <v>43.706440000000001</v>
      </c>
      <c r="I692">
        <v>505</v>
      </c>
      <c r="J692">
        <v>80</v>
      </c>
      <c r="K692">
        <v>300</v>
      </c>
      <c r="L692">
        <v>32</v>
      </c>
      <c r="M692">
        <v>0.92286100000000004</v>
      </c>
      <c r="N692">
        <v>149</v>
      </c>
      <c r="O692">
        <v>3.951921</v>
      </c>
      <c r="P692">
        <v>664</v>
      </c>
      <c r="Q692">
        <v>17862110</v>
      </c>
      <c r="R692">
        <v>29.865120000000001</v>
      </c>
      <c r="S692" s="4">
        <v>19300000</v>
      </c>
      <c r="T692">
        <v>14</v>
      </c>
      <c r="U692">
        <v>0.68054289999999995</v>
      </c>
      <c r="V692">
        <v>156</v>
      </c>
      <c r="W692">
        <v>4.1754170000000004</v>
      </c>
      <c r="X692">
        <v>644</v>
      </c>
      <c r="Y692">
        <v>17324060</v>
      </c>
      <c r="Z692">
        <v>29.401610000000002</v>
      </c>
      <c r="AA692" s="4">
        <v>25400000</v>
      </c>
      <c r="AB692">
        <v>24</v>
      </c>
      <c r="AC692">
        <v>0.83923970000000003</v>
      </c>
      <c r="AD692">
        <v>150</v>
      </c>
      <c r="AE692">
        <v>4.9668669999999997</v>
      </c>
      <c r="AF692">
        <v>608</v>
      </c>
      <c r="AG692">
        <v>16355690</v>
      </c>
      <c r="AH692">
        <v>28.550039999999999</v>
      </c>
      <c r="AI692" s="4">
        <v>19400000</v>
      </c>
    </row>
    <row r="693" spans="1:35" x14ac:dyDescent="0.3">
      <c r="A693">
        <v>4.0000000000000002E-4</v>
      </c>
      <c r="B693">
        <v>10</v>
      </c>
      <c r="C693">
        <v>1.76</v>
      </c>
      <c r="D693">
        <v>250</v>
      </c>
      <c r="E693">
        <v>333.33</v>
      </c>
      <c r="F693">
        <v>75</v>
      </c>
      <c r="G693">
        <v>533.33333300000004</v>
      </c>
      <c r="H693">
        <v>43.43694</v>
      </c>
      <c r="I693">
        <v>505</v>
      </c>
      <c r="J693">
        <v>80</v>
      </c>
      <c r="K693">
        <v>300</v>
      </c>
      <c r="L693">
        <v>5</v>
      </c>
      <c r="M693">
        <v>8.7569170000000002E-2</v>
      </c>
      <c r="N693">
        <v>152</v>
      </c>
      <c r="O693">
        <v>4.707376</v>
      </c>
      <c r="P693">
        <v>651</v>
      </c>
      <c r="Q693">
        <v>17512420</v>
      </c>
      <c r="R693">
        <v>29.564589999999999</v>
      </c>
      <c r="S693" s="4">
        <v>199000000</v>
      </c>
      <c r="T693">
        <v>13</v>
      </c>
      <c r="U693">
        <v>0.17244799999999999</v>
      </c>
      <c r="V693">
        <v>153</v>
      </c>
      <c r="W693">
        <v>4.6910569999999998</v>
      </c>
      <c r="X693">
        <v>647</v>
      </c>
      <c r="Y693">
        <v>17404790</v>
      </c>
      <c r="Z693">
        <v>29.47156</v>
      </c>
      <c r="AA693" s="4">
        <v>100000000</v>
      </c>
      <c r="AB693">
        <v>18</v>
      </c>
      <c r="AC693">
        <v>0.34708509999999998</v>
      </c>
      <c r="AD693">
        <v>156</v>
      </c>
      <c r="AE693">
        <v>4.3628790000000004</v>
      </c>
      <c r="AF693">
        <v>594</v>
      </c>
      <c r="AG693">
        <v>15979080</v>
      </c>
      <c r="AH693">
        <v>28.212540000000001</v>
      </c>
      <c r="AI693" s="4">
        <v>46000000</v>
      </c>
    </row>
    <row r="694" spans="1:35" x14ac:dyDescent="0.3">
      <c r="A694">
        <v>4.0000000000000002E-4</v>
      </c>
      <c r="B694">
        <v>10</v>
      </c>
      <c r="C694">
        <v>1.76</v>
      </c>
      <c r="D694">
        <v>250</v>
      </c>
      <c r="E694">
        <v>333.33</v>
      </c>
      <c r="F694">
        <v>80</v>
      </c>
      <c r="G694">
        <v>538.33333300000004</v>
      </c>
      <c r="H694">
        <v>43.170079999999999</v>
      </c>
      <c r="I694">
        <v>505</v>
      </c>
      <c r="J694">
        <v>80</v>
      </c>
      <c r="K694">
        <v>300</v>
      </c>
      <c r="L694">
        <v>5</v>
      </c>
      <c r="M694">
        <v>6.6605979999999995E-2</v>
      </c>
      <c r="N694">
        <v>157</v>
      </c>
      <c r="O694">
        <v>2.9673949999999998</v>
      </c>
      <c r="P694">
        <v>568</v>
      </c>
      <c r="Q694">
        <v>15279650</v>
      </c>
      <c r="R694">
        <v>27.575690000000002</v>
      </c>
      <c r="S694" s="4">
        <v>229000000</v>
      </c>
      <c r="T694">
        <v>7</v>
      </c>
      <c r="U694">
        <v>3.0605130000000001E-2</v>
      </c>
      <c r="V694">
        <v>145</v>
      </c>
      <c r="W694">
        <v>2.5765639999999999</v>
      </c>
      <c r="X694">
        <v>609</v>
      </c>
      <c r="Y694">
        <v>16382560</v>
      </c>
      <c r="Z694">
        <v>28.574010000000001</v>
      </c>
      <c r="AA694" s="4">
        <v>535000000</v>
      </c>
      <c r="AB694">
        <v>9</v>
      </c>
      <c r="AC694">
        <v>3.1087699999999999E-2</v>
      </c>
      <c r="AD694">
        <v>186</v>
      </c>
      <c r="AE694">
        <v>2.7834479999999999</v>
      </c>
      <c r="AF694">
        <v>578</v>
      </c>
      <c r="AG694">
        <v>15548670</v>
      </c>
      <c r="AH694">
        <v>27.822220000000002</v>
      </c>
      <c r="AI694" s="4">
        <v>500000000</v>
      </c>
    </row>
    <row r="695" spans="1:35" x14ac:dyDescent="0.3">
      <c r="A695">
        <v>4.0000000000000002E-4</v>
      </c>
      <c r="B695">
        <v>10</v>
      </c>
      <c r="C695">
        <v>1.76</v>
      </c>
      <c r="D695">
        <v>250</v>
      </c>
      <c r="E695">
        <v>333.33</v>
      </c>
      <c r="F695">
        <v>85</v>
      </c>
      <c r="G695">
        <v>543.33333300000004</v>
      </c>
      <c r="H695">
        <v>42.905850000000001</v>
      </c>
      <c r="I695">
        <v>505</v>
      </c>
      <c r="J695">
        <v>80</v>
      </c>
      <c r="K695">
        <v>300</v>
      </c>
      <c r="L695">
        <v>3</v>
      </c>
      <c r="M695">
        <v>7.2978420000000002E-2</v>
      </c>
      <c r="N695">
        <v>147</v>
      </c>
      <c r="O695">
        <v>1.9658469999999999</v>
      </c>
      <c r="P695">
        <v>624</v>
      </c>
      <c r="Q695">
        <v>16786090</v>
      </c>
      <c r="R695">
        <v>28.931339999999999</v>
      </c>
      <c r="S695" s="4">
        <v>230000000</v>
      </c>
      <c r="T695">
        <v>5</v>
      </c>
      <c r="U695">
        <v>5.4326909999999999E-2</v>
      </c>
      <c r="V695">
        <v>178</v>
      </c>
      <c r="W695">
        <v>2.447667</v>
      </c>
      <c r="X695">
        <v>640</v>
      </c>
      <c r="Y695">
        <v>17216480</v>
      </c>
      <c r="Z695">
        <v>29.3081</v>
      </c>
      <c r="AA695" s="4">
        <v>316000000</v>
      </c>
      <c r="AB695">
        <v>11</v>
      </c>
      <c r="AC695">
        <v>4.7047190000000003E-2</v>
      </c>
      <c r="AD695">
        <v>160</v>
      </c>
      <c r="AE695">
        <v>2.1010789999999999</v>
      </c>
      <c r="AF695">
        <v>627</v>
      </c>
      <c r="AG695">
        <v>16866810</v>
      </c>
      <c r="AH695">
        <v>29.002320000000001</v>
      </c>
      <c r="AI695" s="4">
        <v>358000000</v>
      </c>
    </row>
    <row r="696" spans="1:35" x14ac:dyDescent="0.3">
      <c r="A696">
        <v>4.0000000000000002E-4</v>
      </c>
      <c r="B696">
        <v>10</v>
      </c>
      <c r="C696">
        <v>1.76</v>
      </c>
      <c r="D696">
        <v>250</v>
      </c>
      <c r="E696">
        <v>333.33</v>
      </c>
      <c r="F696">
        <v>90</v>
      </c>
      <c r="G696">
        <v>548.33333300000004</v>
      </c>
      <c r="H696">
        <v>42.644219999999997</v>
      </c>
      <c r="I696">
        <v>505</v>
      </c>
      <c r="J696">
        <v>80</v>
      </c>
      <c r="K696">
        <v>300</v>
      </c>
      <c r="L696">
        <v>2</v>
      </c>
      <c r="M696">
        <v>1.74664E-3</v>
      </c>
      <c r="N696">
        <v>154</v>
      </c>
      <c r="O696">
        <v>1.2055309999999999</v>
      </c>
      <c r="P696">
        <v>578</v>
      </c>
      <c r="Q696">
        <v>15548660</v>
      </c>
      <c r="R696">
        <v>27.822220000000002</v>
      </c>
      <c r="S696" s="4">
        <v>8900000000</v>
      </c>
      <c r="T696">
        <v>2</v>
      </c>
      <c r="U696">
        <v>2.4632560000000001E-2</v>
      </c>
      <c r="V696">
        <v>135</v>
      </c>
      <c r="W696">
        <v>0.74817429999999996</v>
      </c>
      <c r="X696">
        <v>603</v>
      </c>
      <c r="Y696">
        <v>16221140</v>
      </c>
      <c r="Z696">
        <v>28.429929999999999</v>
      </c>
      <c r="AA696" s="4">
        <v>658000000</v>
      </c>
      <c r="AB696">
        <v>4</v>
      </c>
      <c r="AC696">
        <v>2.3732409999999999E-2</v>
      </c>
      <c r="AD696">
        <v>141</v>
      </c>
      <c r="AE696">
        <v>0.78041749999999999</v>
      </c>
      <c r="AF696">
        <v>571</v>
      </c>
      <c r="AG696">
        <v>15360360</v>
      </c>
      <c r="AH696">
        <v>27.64986</v>
      </c>
      <c r="AI696" s="4">
        <v>647000000</v>
      </c>
    </row>
    <row r="697" spans="1:35" x14ac:dyDescent="0.3">
      <c r="A697">
        <v>4.0000000000000002E-4</v>
      </c>
      <c r="B697">
        <v>10</v>
      </c>
      <c r="C697">
        <v>1.76</v>
      </c>
      <c r="D697">
        <v>250</v>
      </c>
      <c r="E697">
        <v>333.33</v>
      </c>
      <c r="F697">
        <v>95</v>
      </c>
      <c r="G697">
        <v>553.33333300000004</v>
      </c>
      <c r="H697">
        <v>42.385150000000003</v>
      </c>
      <c r="I697">
        <v>505</v>
      </c>
      <c r="J697">
        <v>80</v>
      </c>
      <c r="K697">
        <v>300</v>
      </c>
      <c r="L697">
        <v>3</v>
      </c>
      <c r="M697">
        <v>1.413997E-2</v>
      </c>
      <c r="N697">
        <v>163</v>
      </c>
      <c r="O697">
        <v>0.1189872</v>
      </c>
      <c r="P697">
        <v>565</v>
      </c>
      <c r="Q697">
        <v>15198950</v>
      </c>
      <c r="R697">
        <v>27.501339999999999</v>
      </c>
      <c r="S697" s="4">
        <v>1000000000</v>
      </c>
      <c r="T697">
        <v>3</v>
      </c>
      <c r="U697">
        <v>2.2507349999999999E-2</v>
      </c>
      <c r="V697">
        <v>170</v>
      </c>
      <c r="W697">
        <v>6.2787049999999997E-2</v>
      </c>
      <c r="X697">
        <v>613</v>
      </c>
      <c r="Y697">
        <v>16490160</v>
      </c>
      <c r="Z697">
        <v>28.669699999999999</v>
      </c>
      <c r="AA697" s="4">
        <v>732000000</v>
      </c>
      <c r="AB697">
        <v>5</v>
      </c>
      <c r="AC697">
        <v>3.3573890000000002E-2</v>
      </c>
      <c r="AD697">
        <v>168</v>
      </c>
      <c r="AE697">
        <v>0.152472</v>
      </c>
      <c r="AF697">
        <v>605</v>
      </c>
      <c r="AG697">
        <v>16274990</v>
      </c>
      <c r="AH697">
        <v>28.47803</v>
      </c>
      <c r="AI697" s="4">
        <v>484000000</v>
      </c>
    </row>
    <row r="698" spans="1:35" x14ac:dyDescent="0.3">
      <c r="A698">
        <v>4.0000000000000002E-4</v>
      </c>
      <c r="B698">
        <v>10</v>
      </c>
      <c r="C698">
        <v>1.76</v>
      </c>
      <c r="D698">
        <v>250</v>
      </c>
      <c r="E698">
        <v>333.33</v>
      </c>
      <c r="F698">
        <v>100</v>
      </c>
      <c r="G698">
        <v>558.33333300000004</v>
      </c>
      <c r="H698">
        <v>42.128630000000001</v>
      </c>
      <c r="I698">
        <v>505</v>
      </c>
      <c r="J698">
        <v>80</v>
      </c>
      <c r="K698">
        <v>300</v>
      </c>
      <c r="L698">
        <v>5</v>
      </c>
      <c r="M698">
        <v>3.155985E-3</v>
      </c>
      <c r="N698">
        <v>173</v>
      </c>
      <c r="O698">
        <v>0.15783159999999999</v>
      </c>
      <c r="P698">
        <v>592</v>
      </c>
      <c r="Q698">
        <v>15925230</v>
      </c>
      <c r="R698">
        <v>28.164020000000001</v>
      </c>
      <c r="S698" s="4">
        <v>5000000000</v>
      </c>
      <c r="T698">
        <v>3</v>
      </c>
      <c r="U698">
        <v>4.5335449999999999E-3</v>
      </c>
      <c r="V698">
        <v>156</v>
      </c>
      <c r="W698">
        <v>4.8685920000000001E-2</v>
      </c>
      <c r="X698">
        <v>569</v>
      </c>
      <c r="Y698">
        <v>15306520</v>
      </c>
      <c r="Z698">
        <v>27.600439999999999</v>
      </c>
      <c r="AA698" s="4">
        <v>3300000000</v>
      </c>
      <c r="AB698">
        <v>5</v>
      </c>
      <c r="AC698">
        <v>3.6696569999999998E-2</v>
      </c>
      <c r="AD698">
        <v>176</v>
      </c>
      <c r="AE698">
        <v>5.3568000000000001E-3</v>
      </c>
      <c r="AF698">
        <v>548</v>
      </c>
      <c r="AG698">
        <v>14741640</v>
      </c>
      <c r="AH698">
        <v>27.076440000000002</v>
      </c>
      <c r="AI698" s="4">
        <v>401000000</v>
      </c>
    </row>
    <row r="699" spans="1:35" x14ac:dyDescent="0.3">
      <c r="A699">
        <v>4.0000000000000002E-4</v>
      </c>
      <c r="B699">
        <v>10</v>
      </c>
      <c r="C699">
        <v>1.76</v>
      </c>
      <c r="D699">
        <v>250</v>
      </c>
      <c r="E699">
        <v>333.33</v>
      </c>
      <c r="F699">
        <v>2.5</v>
      </c>
      <c r="G699">
        <v>460.83333299999998</v>
      </c>
      <c r="H699">
        <v>47.618250000000003</v>
      </c>
      <c r="I699">
        <v>505</v>
      </c>
      <c r="J699">
        <v>80</v>
      </c>
      <c r="K699">
        <v>300</v>
      </c>
      <c r="L699">
        <v>0</v>
      </c>
      <c r="M699">
        <v>0</v>
      </c>
      <c r="N699">
        <v>0</v>
      </c>
      <c r="O699">
        <v>0</v>
      </c>
      <c r="P699">
        <v>592</v>
      </c>
      <c r="Q699">
        <v>15925230</v>
      </c>
      <c r="R699">
        <v>28.164020000000001</v>
      </c>
      <c r="S699">
        <v>-1</v>
      </c>
      <c r="T699">
        <v>0</v>
      </c>
      <c r="U699">
        <v>0</v>
      </c>
      <c r="V699">
        <v>0</v>
      </c>
      <c r="W699">
        <v>0</v>
      </c>
      <c r="X699">
        <v>569</v>
      </c>
      <c r="Y699">
        <v>15306520</v>
      </c>
      <c r="Z699">
        <v>27.600439999999999</v>
      </c>
      <c r="AA699">
        <v>-1</v>
      </c>
      <c r="AB699">
        <v>0</v>
      </c>
      <c r="AC699">
        <v>0</v>
      </c>
      <c r="AD699">
        <v>0</v>
      </c>
      <c r="AE699">
        <v>0</v>
      </c>
      <c r="AF699">
        <v>548</v>
      </c>
      <c r="AG699">
        <v>14741640</v>
      </c>
      <c r="AH699">
        <v>27.076440000000002</v>
      </c>
      <c r="AI699">
        <v>-1</v>
      </c>
    </row>
    <row r="700" spans="1:35" x14ac:dyDescent="0.3">
      <c r="A700" t="s">
        <v>74</v>
      </c>
      <c r="B700" t="s">
        <v>74</v>
      </c>
      <c r="C700" t="s">
        <v>74</v>
      </c>
      <c r="D700">
        <v>250</v>
      </c>
    </row>
    <row r="701" spans="1:35" x14ac:dyDescent="0.3">
      <c r="A701" t="s">
        <v>74</v>
      </c>
      <c r="B701" t="s">
        <v>74</v>
      </c>
      <c r="C701" t="s">
        <v>74</v>
      </c>
      <c r="D701" t="s">
        <v>74</v>
      </c>
      <c r="E701" t="s">
        <v>74</v>
      </c>
      <c r="F701" t="s">
        <v>75</v>
      </c>
      <c r="G701" t="s">
        <v>74</v>
      </c>
      <c r="H701" t="s">
        <v>74</v>
      </c>
      <c r="I701" t="s">
        <v>74</v>
      </c>
      <c r="J701">
        <v>0</v>
      </c>
    </row>
    <row r="702" spans="1:35" x14ac:dyDescent="0.3">
      <c r="A702" t="s">
        <v>74</v>
      </c>
      <c r="B702" t="s">
        <v>74</v>
      </c>
      <c r="D702" t="s">
        <v>74</v>
      </c>
      <c r="E702" t="s">
        <v>74</v>
      </c>
      <c r="F702" t="s">
        <v>75</v>
      </c>
      <c r="H702" t="s">
        <v>74</v>
      </c>
      <c r="K702">
        <v>50</v>
      </c>
    </row>
    <row r="703" spans="1:35" x14ac:dyDescent="0.3">
      <c r="A703">
        <v>4.0000000000000002E-4</v>
      </c>
      <c r="B703">
        <v>10</v>
      </c>
      <c r="C703">
        <v>1.76</v>
      </c>
      <c r="D703">
        <v>250</v>
      </c>
      <c r="E703">
        <v>333.33</v>
      </c>
      <c r="F703">
        <v>0</v>
      </c>
      <c r="G703">
        <v>458.33333299999998</v>
      </c>
      <c r="H703">
        <v>20.897760000000002</v>
      </c>
      <c r="I703">
        <v>175</v>
      </c>
      <c r="J703">
        <v>0</v>
      </c>
      <c r="K703">
        <v>50</v>
      </c>
      <c r="L703">
        <v>0</v>
      </c>
      <c r="M703">
        <v>0</v>
      </c>
      <c r="N703">
        <v>689</v>
      </c>
      <c r="O703">
        <v>1.270783</v>
      </c>
      <c r="P703">
        <v>69</v>
      </c>
      <c r="Q703">
        <v>1856173</v>
      </c>
      <c r="R703">
        <v>9.5296699999999994</v>
      </c>
      <c r="S703">
        <v>-1</v>
      </c>
      <c r="T703">
        <v>0</v>
      </c>
      <c r="U703">
        <v>0</v>
      </c>
      <c r="V703">
        <v>1443</v>
      </c>
      <c r="W703">
        <v>19.11345</v>
      </c>
      <c r="X703">
        <v>61</v>
      </c>
      <c r="Y703">
        <v>1640963</v>
      </c>
      <c r="Z703">
        <v>8.9590110000000003</v>
      </c>
      <c r="AA703">
        <v>-1</v>
      </c>
      <c r="AB703">
        <v>0</v>
      </c>
      <c r="AC703">
        <v>0</v>
      </c>
      <c r="AD703">
        <v>61</v>
      </c>
      <c r="AE703">
        <v>8.5318880000000001E-4</v>
      </c>
      <c r="AF703">
        <v>0</v>
      </c>
      <c r="AG703">
        <v>0</v>
      </c>
      <c r="AH703">
        <v>0</v>
      </c>
      <c r="AI703">
        <v>-1</v>
      </c>
    </row>
    <row r="704" spans="1:35" x14ac:dyDescent="0.3">
      <c r="A704">
        <v>4.0000000000000002E-4</v>
      </c>
      <c r="B704">
        <v>10</v>
      </c>
      <c r="C704">
        <v>1.76</v>
      </c>
      <c r="D704">
        <v>250</v>
      </c>
      <c r="E704">
        <v>333.33</v>
      </c>
      <c r="F704">
        <v>5</v>
      </c>
      <c r="G704">
        <v>463.33333299999998</v>
      </c>
      <c r="H704">
        <v>20.69144</v>
      </c>
      <c r="I704">
        <v>175</v>
      </c>
      <c r="J704">
        <v>0</v>
      </c>
      <c r="K704">
        <v>50</v>
      </c>
      <c r="L704">
        <v>0</v>
      </c>
      <c r="M704">
        <v>0</v>
      </c>
      <c r="N704">
        <v>615</v>
      </c>
      <c r="O704">
        <v>0.57510510000000004</v>
      </c>
      <c r="P704">
        <v>64</v>
      </c>
      <c r="Q704">
        <v>1721667</v>
      </c>
      <c r="R704">
        <v>9.1771309999999993</v>
      </c>
      <c r="S704">
        <v>-1</v>
      </c>
      <c r="T704">
        <v>0</v>
      </c>
      <c r="U704">
        <v>0</v>
      </c>
      <c r="V704">
        <v>1497</v>
      </c>
      <c r="W704">
        <v>18.967199999999998</v>
      </c>
      <c r="X704">
        <v>83</v>
      </c>
      <c r="Y704">
        <v>2232785</v>
      </c>
      <c r="Z704">
        <v>10.454280000000001</v>
      </c>
      <c r="AA704">
        <v>-1</v>
      </c>
      <c r="AB704">
        <v>0</v>
      </c>
      <c r="AC704">
        <v>0</v>
      </c>
      <c r="AD704">
        <v>12</v>
      </c>
      <c r="AE704">
        <v>1.1174169999999999E-4</v>
      </c>
      <c r="AF704">
        <v>28</v>
      </c>
      <c r="AG704">
        <v>753229.8</v>
      </c>
      <c r="AH704">
        <v>6.0664480000000003</v>
      </c>
      <c r="AI704">
        <v>-1</v>
      </c>
    </row>
    <row r="705" spans="1:35" x14ac:dyDescent="0.3">
      <c r="A705">
        <v>4.0000000000000002E-4</v>
      </c>
      <c r="B705">
        <v>10</v>
      </c>
      <c r="C705">
        <v>1.76</v>
      </c>
      <c r="D705">
        <v>250</v>
      </c>
      <c r="E705">
        <v>333.33</v>
      </c>
      <c r="F705">
        <v>10</v>
      </c>
      <c r="G705">
        <v>468.33333299999998</v>
      </c>
      <c r="H705">
        <v>20.488980000000002</v>
      </c>
      <c r="I705">
        <v>175</v>
      </c>
      <c r="J705">
        <v>0</v>
      </c>
      <c r="K705">
        <v>50</v>
      </c>
      <c r="L705">
        <v>0</v>
      </c>
      <c r="M705">
        <v>0</v>
      </c>
      <c r="N705">
        <v>574</v>
      </c>
      <c r="O705">
        <v>0.47358709999999998</v>
      </c>
      <c r="P705">
        <v>62</v>
      </c>
      <c r="Q705">
        <v>1667864</v>
      </c>
      <c r="R705">
        <v>9.0322980000000008</v>
      </c>
      <c r="S705">
        <v>-1</v>
      </c>
      <c r="T705">
        <v>0</v>
      </c>
      <c r="U705">
        <v>0</v>
      </c>
      <c r="V705">
        <v>1406</v>
      </c>
      <c r="W705">
        <v>14.462730000000001</v>
      </c>
      <c r="X705">
        <v>65</v>
      </c>
      <c r="Y705">
        <v>1748566</v>
      </c>
      <c r="Z705">
        <v>9.248704</v>
      </c>
      <c r="AA705">
        <v>-1</v>
      </c>
      <c r="AB705">
        <v>0</v>
      </c>
      <c r="AC705">
        <v>0</v>
      </c>
      <c r="AD705">
        <v>0</v>
      </c>
      <c r="AE705">
        <v>0</v>
      </c>
      <c r="AF705">
        <v>28</v>
      </c>
      <c r="AG705">
        <v>753229.8</v>
      </c>
      <c r="AH705">
        <v>6.0664480000000003</v>
      </c>
      <c r="AI705">
        <v>-1</v>
      </c>
    </row>
    <row r="706" spans="1:35" x14ac:dyDescent="0.3">
      <c r="A706">
        <v>4.0000000000000002E-4</v>
      </c>
      <c r="B706">
        <v>10</v>
      </c>
      <c r="C706">
        <v>1.76</v>
      </c>
      <c r="D706">
        <v>250</v>
      </c>
      <c r="E706">
        <v>333.33</v>
      </c>
      <c r="F706">
        <v>15</v>
      </c>
      <c r="G706">
        <v>473.33333299999998</v>
      </c>
      <c r="H706">
        <v>20.29027</v>
      </c>
      <c r="I706">
        <v>175</v>
      </c>
      <c r="J706">
        <v>0</v>
      </c>
      <c r="K706">
        <v>50</v>
      </c>
      <c r="L706">
        <v>0</v>
      </c>
      <c r="M706">
        <v>0</v>
      </c>
      <c r="N706">
        <v>482</v>
      </c>
      <c r="O706">
        <v>0.2299746</v>
      </c>
      <c r="P706">
        <v>61</v>
      </c>
      <c r="Q706">
        <v>1640963</v>
      </c>
      <c r="R706">
        <v>8.9590110000000003</v>
      </c>
      <c r="S706">
        <v>-1</v>
      </c>
      <c r="T706">
        <v>0</v>
      </c>
      <c r="U706">
        <v>0</v>
      </c>
      <c r="V706">
        <v>1293</v>
      </c>
      <c r="W706">
        <v>12.464029999999999</v>
      </c>
      <c r="X706">
        <v>83</v>
      </c>
      <c r="Y706">
        <v>2232784</v>
      </c>
      <c r="Z706">
        <v>10.454280000000001</v>
      </c>
      <c r="AA706">
        <v>-1</v>
      </c>
      <c r="AB706">
        <v>0</v>
      </c>
      <c r="AC706">
        <v>0</v>
      </c>
      <c r="AD706">
        <v>0</v>
      </c>
      <c r="AE706">
        <v>0</v>
      </c>
      <c r="AF706">
        <v>28</v>
      </c>
      <c r="AG706">
        <v>753229.8</v>
      </c>
      <c r="AH706">
        <v>6.0664480000000003</v>
      </c>
      <c r="AI706">
        <v>-1</v>
      </c>
    </row>
    <row r="707" spans="1:35" x14ac:dyDescent="0.3">
      <c r="A707">
        <v>4.0000000000000002E-4</v>
      </c>
      <c r="B707">
        <v>10</v>
      </c>
      <c r="C707">
        <v>1.76</v>
      </c>
      <c r="D707">
        <v>250</v>
      </c>
      <c r="E707">
        <v>333.33</v>
      </c>
      <c r="F707">
        <v>20</v>
      </c>
      <c r="G707">
        <v>478.33333299999998</v>
      </c>
      <c r="H707">
        <v>20.095230000000001</v>
      </c>
      <c r="I707">
        <v>175</v>
      </c>
      <c r="J707">
        <v>0</v>
      </c>
      <c r="K707">
        <v>50</v>
      </c>
      <c r="L707">
        <v>0</v>
      </c>
      <c r="M707">
        <v>0</v>
      </c>
      <c r="N707">
        <v>345</v>
      </c>
      <c r="O707">
        <v>0.1084314</v>
      </c>
      <c r="P707">
        <v>63</v>
      </c>
      <c r="Q707">
        <v>1694764</v>
      </c>
      <c r="R707">
        <v>9.1050000000000004</v>
      </c>
      <c r="S707">
        <v>-1</v>
      </c>
      <c r="T707">
        <v>0</v>
      </c>
      <c r="U707">
        <v>0</v>
      </c>
      <c r="V707">
        <v>1106</v>
      </c>
      <c r="W707">
        <v>8.4978940000000005</v>
      </c>
      <c r="X707">
        <v>87</v>
      </c>
      <c r="Y707">
        <v>2340387</v>
      </c>
      <c r="Z707">
        <v>10.703939999999999</v>
      </c>
      <c r="AA707">
        <v>-1</v>
      </c>
      <c r="AB707">
        <v>0</v>
      </c>
      <c r="AC707">
        <v>0</v>
      </c>
      <c r="AD707">
        <v>0</v>
      </c>
      <c r="AE707">
        <v>0</v>
      </c>
      <c r="AF707">
        <v>28</v>
      </c>
      <c r="AG707">
        <v>753229.8</v>
      </c>
      <c r="AH707">
        <v>6.0664480000000003</v>
      </c>
      <c r="AI707">
        <v>-1</v>
      </c>
    </row>
    <row r="708" spans="1:35" x14ac:dyDescent="0.3">
      <c r="A708">
        <v>4.0000000000000002E-4</v>
      </c>
      <c r="B708">
        <v>10</v>
      </c>
      <c r="C708">
        <v>1.76</v>
      </c>
      <c r="D708">
        <v>250</v>
      </c>
      <c r="E708">
        <v>333.33</v>
      </c>
      <c r="F708">
        <v>25</v>
      </c>
      <c r="G708">
        <v>483.33333299999998</v>
      </c>
      <c r="H708">
        <v>19.903749999999999</v>
      </c>
      <c r="I708">
        <v>175</v>
      </c>
      <c r="J708">
        <v>0</v>
      </c>
      <c r="K708">
        <v>50</v>
      </c>
      <c r="L708">
        <v>0</v>
      </c>
      <c r="M708">
        <v>0</v>
      </c>
      <c r="N708">
        <v>281</v>
      </c>
      <c r="O708">
        <v>5.1306079999999997E-2</v>
      </c>
      <c r="P708">
        <v>74</v>
      </c>
      <c r="Q708">
        <v>1990675</v>
      </c>
      <c r="R708">
        <v>9.8697359999999996</v>
      </c>
      <c r="S708">
        <v>-1</v>
      </c>
      <c r="T708">
        <v>0</v>
      </c>
      <c r="U708">
        <v>0</v>
      </c>
      <c r="V708">
        <v>1093</v>
      </c>
      <c r="W708">
        <v>7.6411540000000002</v>
      </c>
      <c r="X708">
        <v>85</v>
      </c>
      <c r="Y708">
        <v>2286584</v>
      </c>
      <c r="Z708">
        <v>10.579840000000001</v>
      </c>
      <c r="AA708">
        <v>-1</v>
      </c>
      <c r="AB708">
        <v>0</v>
      </c>
      <c r="AC708">
        <v>0</v>
      </c>
      <c r="AD708">
        <v>0</v>
      </c>
      <c r="AE708">
        <v>0</v>
      </c>
      <c r="AF708">
        <v>28</v>
      </c>
      <c r="AG708">
        <v>753229.8</v>
      </c>
      <c r="AH708">
        <v>6.0664480000000003</v>
      </c>
      <c r="AI708">
        <v>-1</v>
      </c>
    </row>
    <row r="709" spans="1:35" x14ac:dyDescent="0.3">
      <c r="A709">
        <v>4.0000000000000002E-4</v>
      </c>
      <c r="B709">
        <v>10</v>
      </c>
      <c r="C709">
        <v>1.76</v>
      </c>
      <c r="D709">
        <v>250</v>
      </c>
      <c r="E709">
        <v>333.33</v>
      </c>
      <c r="F709">
        <v>30</v>
      </c>
      <c r="G709">
        <v>488.33333299999998</v>
      </c>
      <c r="H709">
        <v>19.715730000000001</v>
      </c>
      <c r="I709">
        <v>175</v>
      </c>
      <c r="J709">
        <v>0</v>
      </c>
      <c r="K709">
        <v>50</v>
      </c>
      <c r="L709">
        <v>0</v>
      </c>
      <c r="M709">
        <v>0</v>
      </c>
      <c r="N709">
        <v>205</v>
      </c>
      <c r="O709">
        <v>2.4077290000000001E-2</v>
      </c>
      <c r="P709">
        <v>61</v>
      </c>
      <c r="Q709">
        <v>1640962</v>
      </c>
      <c r="R709">
        <v>8.9590110000000003</v>
      </c>
      <c r="S709">
        <v>-1</v>
      </c>
      <c r="T709">
        <v>0</v>
      </c>
      <c r="U709">
        <v>0</v>
      </c>
      <c r="V709">
        <v>1006</v>
      </c>
      <c r="W709">
        <v>4.866371</v>
      </c>
      <c r="X709">
        <v>85</v>
      </c>
      <c r="Y709">
        <v>2286584</v>
      </c>
      <c r="Z709">
        <v>10.579840000000001</v>
      </c>
      <c r="AA709">
        <v>-1</v>
      </c>
      <c r="AB709">
        <v>0</v>
      </c>
      <c r="AC709">
        <v>0</v>
      </c>
      <c r="AD709">
        <v>0</v>
      </c>
      <c r="AE709">
        <v>0</v>
      </c>
      <c r="AF709">
        <v>28</v>
      </c>
      <c r="AG709">
        <v>753229.8</v>
      </c>
      <c r="AH709">
        <v>6.0664480000000003</v>
      </c>
      <c r="AI709">
        <v>-1</v>
      </c>
    </row>
    <row r="710" spans="1:35" x14ac:dyDescent="0.3">
      <c r="A710">
        <v>4.0000000000000002E-4</v>
      </c>
      <c r="B710">
        <v>10</v>
      </c>
      <c r="C710">
        <v>1.76</v>
      </c>
      <c r="D710">
        <v>250</v>
      </c>
      <c r="E710">
        <v>333.33</v>
      </c>
      <c r="F710">
        <v>35</v>
      </c>
      <c r="G710">
        <v>493.33333299999998</v>
      </c>
      <c r="H710">
        <v>19.531099999999999</v>
      </c>
      <c r="I710">
        <v>175</v>
      </c>
      <c r="J710">
        <v>0</v>
      </c>
      <c r="K710">
        <v>50</v>
      </c>
      <c r="L710">
        <v>0</v>
      </c>
      <c r="M710">
        <v>0</v>
      </c>
      <c r="N710">
        <v>154</v>
      </c>
      <c r="O710">
        <v>1.1284860000000001E-2</v>
      </c>
      <c r="P710">
        <v>76</v>
      </c>
      <c r="Q710">
        <v>2044476</v>
      </c>
      <c r="R710">
        <v>10.002549999999999</v>
      </c>
      <c r="S710">
        <v>-1</v>
      </c>
      <c r="T710">
        <v>0</v>
      </c>
      <c r="U710">
        <v>0</v>
      </c>
      <c r="V710">
        <v>860</v>
      </c>
      <c r="W710">
        <v>3.4188450000000001</v>
      </c>
      <c r="X710">
        <v>90</v>
      </c>
      <c r="Y710">
        <v>2421088</v>
      </c>
      <c r="Z710">
        <v>10.88748</v>
      </c>
      <c r="AA710">
        <v>-1</v>
      </c>
      <c r="AB710">
        <v>0</v>
      </c>
      <c r="AC710">
        <v>0</v>
      </c>
      <c r="AD710">
        <v>0</v>
      </c>
      <c r="AE710">
        <v>0</v>
      </c>
      <c r="AF710">
        <v>28</v>
      </c>
      <c r="AG710">
        <v>753229.8</v>
      </c>
      <c r="AH710">
        <v>6.0664480000000003</v>
      </c>
      <c r="AI710">
        <v>-1</v>
      </c>
    </row>
    <row r="711" spans="1:35" x14ac:dyDescent="0.3">
      <c r="A711">
        <v>4.0000000000000002E-4</v>
      </c>
      <c r="B711">
        <v>10</v>
      </c>
      <c r="C711">
        <v>1.76</v>
      </c>
      <c r="D711">
        <v>250</v>
      </c>
      <c r="E711">
        <v>333.33</v>
      </c>
      <c r="F711">
        <v>40</v>
      </c>
      <c r="G711">
        <v>498.33333299999998</v>
      </c>
      <c r="H711">
        <v>19.349769999999999</v>
      </c>
      <c r="I711">
        <v>175</v>
      </c>
      <c r="J711">
        <v>0</v>
      </c>
      <c r="K711">
        <v>50</v>
      </c>
      <c r="L711">
        <v>0</v>
      </c>
      <c r="M711">
        <v>0</v>
      </c>
      <c r="N711">
        <v>89</v>
      </c>
      <c r="O711">
        <v>4.4299830000000002E-3</v>
      </c>
      <c r="P711">
        <v>75</v>
      </c>
      <c r="Q711">
        <v>2017575</v>
      </c>
      <c r="R711">
        <v>9.9363670000000006</v>
      </c>
      <c r="S711">
        <v>-1</v>
      </c>
      <c r="T711">
        <v>0</v>
      </c>
      <c r="U711">
        <v>0</v>
      </c>
      <c r="V711">
        <v>752</v>
      </c>
      <c r="W711">
        <v>2.5376720000000001</v>
      </c>
      <c r="X711">
        <v>89</v>
      </c>
      <c r="Y711">
        <v>2394187</v>
      </c>
      <c r="Z711">
        <v>10.826639999999999</v>
      </c>
      <c r="AA711">
        <v>-1</v>
      </c>
      <c r="AB711">
        <v>0</v>
      </c>
      <c r="AC711">
        <v>0</v>
      </c>
      <c r="AD711">
        <v>0</v>
      </c>
      <c r="AE711">
        <v>0</v>
      </c>
      <c r="AF711">
        <v>28</v>
      </c>
      <c r="AG711">
        <v>753229.8</v>
      </c>
      <c r="AH711">
        <v>6.0664480000000003</v>
      </c>
      <c r="AI711">
        <v>-1</v>
      </c>
    </row>
    <row r="712" spans="1:35" x14ac:dyDescent="0.3">
      <c r="A712">
        <v>4.0000000000000002E-4</v>
      </c>
      <c r="B712">
        <v>10</v>
      </c>
      <c r="C712">
        <v>1.76</v>
      </c>
      <c r="D712">
        <v>250</v>
      </c>
      <c r="E712">
        <v>333.33</v>
      </c>
      <c r="F712">
        <v>45</v>
      </c>
      <c r="G712">
        <v>503.33333299999998</v>
      </c>
      <c r="H712">
        <v>19.17164</v>
      </c>
      <c r="I712">
        <v>175</v>
      </c>
      <c r="J712">
        <v>0</v>
      </c>
      <c r="K712">
        <v>50</v>
      </c>
      <c r="L712">
        <v>0</v>
      </c>
      <c r="M712">
        <v>0</v>
      </c>
      <c r="N712">
        <v>42</v>
      </c>
      <c r="O712">
        <v>1.092434E-3</v>
      </c>
      <c r="P712">
        <v>65</v>
      </c>
      <c r="Q712">
        <v>1748565</v>
      </c>
      <c r="R712">
        <v>9.248704</v>
      </c>
      <c r="S712">
        <v>-1</v>
      </c>
      <c r="T712">
        <v>0</v>
      </c>
      <c r="U712">
        <v>0</v>
      </c>
      <c r="V712">
        <v>699</v>
      </c>
      <c r="W712">
        <v>1.8515079999999999</v>
      </c>
      <c r="X712">
        <v>83</v>
      </c>
      <c r="Y712">
        <v>2232780</v>
      </c>
      <c r="Z712">
        <v>10.454280000000001</v>
      </c>
      <c r="AA712">
        <v>-1</v>
      </c>
      <c r="AB712">
        <v>0</v>
      </c>
      <c r="AC712">
        <v>0</v>
      </c>
      <c r="AD712">
        <v>0</v>
      </c>
      <c r="AE712">
        <v>0</v>
      </c>
      <c r="AF712">
        <v>28</v>
      </c>
      <c r="AG712">
        <v>753229.8</v>
      </c>
      <c r="AH712">
        <v>6.0664480000000003</v>
      </c>
      <c r="AI712">
        <v>-1</v>
      </c>
    </row>
    <row r="713" spans="1:35" x14ac:dyDescent="0.3">
      <c r="A713">
        <v>4.0000000000000002E-4</v>
      </c>
      <c r="B713">
        <v>10</v>
      </c>
      <c r="C713">
        <v>1.76</v>
      </c>
      <c r="D713">
        <v>250</v>
      </c>
      <c r="E713">
        <v>333.33</v>
      </c>
      <c r="F713">
        <v>50</v>
      </c>
      <c r="G713">
        <v>508.33333299999998</v>
      </c>
      <c r="H713">
        <v>18.996649999999999</v>
      </c>
      <c r="I713">
        <v>175</v>
      </c>
      <c r="J713">
        <v>0</v>
      </c>
      <c r="K713">
        <v>50</v>
      </c>
      <c r="L713">
        <v>0</v>
      </c>
      <c r="M713">
        <v>0</v>
      </c>
      <c r="N713">
        <v>8</v>
      </c>
      <c r="O713">
        <v>1.577397E-4</v>
      </c>
      <c r="P713">
        <v>61</v>
      </c>
      <c r="Q713">
        <v>1640960</v>
      </c>
      <c r="R713">
        <v>8.9590110000000003</v>
      </c>
      <c r="S713">
        <v>-1</v>
      </c>
      <c r="T713">
        <v>0</v>
      </c>
      <c r="U713">
        <v>0</v>
      </c>
      <c r="V713">
        <v>565</v>
      </c>
      <c r="W713">
        <v>0.97817279999999995</v>
      </c>
      <c r="X713">
        <v>91</v>
      </c>
      <c r="Y713">
        <v>2447974</v>
      </c>
      <c r="Z713">
        <v>10.947979999999999</v>
      </c>
      <c r="AA713">
        <v>-1</v>
      </c>
      <c r="AB713">
        <v>0</v>
      </c>
      <c r="AC713">
        <v>0</v>
      </c>
      <c r="AD713">
        <v>0</v>
      </c>
      <c r="AE713">
        <v>0</v>
      </c>
      <c r="AF713">
        <v>28</v>
      </c>
      <c r="AG713">
        <v>753229.8</v>
      </c>
      <c r="AH713">
        <v>6.0664480000000003</v>
      </c>
      <c r="AI713">
        <v>-1</v>
      </c>
    </row>
    <row r="714" spans="1:35" x14ac:dyDescent="0.3">
      <c r="A714">
        <v>4.0000000000000002E-4</v>
      </c>
      <c r="B714">
        <v>10</v>
      </c>
      <c r="C714">
        <v>1.76</v>
      </c>
      <c r="D714">
        <v>250</v>
      </c>
      <c r="E714">
        <v>333.33</v>
      </c>
      <c r="F714">
        <v>55</v>
      </c>
      <c r="G714">
        <v>513.33333300000004</v>
      </c>
      <c r="H714">
        <v>18.82471</v>
      </c>
      <c r="I714">
        <v>175</v>
      </c>
      <c r="J714">
        <v>0</v>
      </c>
      <c r="K714">
        <v>50</v>
      </c>
      <c r="L714">
        <v>0</v>
      </c>
      <c r="M714">
        <v>0</v>
      </c>
      <c r="N714">
        <v>0</v>
      </c>
      <c r="O714">
        <v>0</v>
      </c>
      <c r="P714">
        <v>61</v>
      </c>
      <c r="Q714">
        <v>1640960</v>
      </c>
      <c r="R714">
        <v>8.9590110000000003</v>
      </c>
      <c r="S714">
        <v>-1</v>
      </c>
      <c r="T714">
        <v>0</v>
      </c>
      <c r="U714">
        <v>0</v>
      </c>
      <c r="V714">
        <v>1231</v>
      </c>
      <c r="W714">
        <v>1.5286729999999999</v>
      </c>
      <c r="X714">
        <v>103</v>
      </c>
      <c r="Y714">
        <v>2770798</v>
      </c>
      <c r="Z714">
        <v>11.64983</v>
      </c>
      <c r="AA714">
        <v>-1</v>
      </c>
      <c r="AB714">
        <v>0</v>
      </c>
      <c r="AC714">
        <v>0</v>
      </c>
      <c r="AD714">
        <v>0</v>
      </c>
      <c r="AE714">
        <v>0</v>
      </c>
      <c r="AF714">
        <v>28</v>
      </c>
      <c r="AG714">
        <v>753229.8</v>
      </c>
      <c r="AH714">
        <v>6.0664480000000003</v>
      </c>
      <c r="AI714">
        <v>-1</v>
      </c>
    </row>
    <row r="715" spans="1:35" x14ac:dyDescent="0.3">
      <c r="A715">
        <v>4.0000000000000002E-4</v>
      </c>
      <c r="B715">
        <v>10</v>
      </c>
      <c r="C715">
        <v>1.76</v>
      </c>
      <c r="D715">
        <v>250</v>
      </c>
      <c r="E715">
        <v>333.33</v>
      </c>
      <c r="F715">
        <v>60</v>
      </c>
      <c r="G715">
        <v>518.33333300000004</v>
      </c>
      <c r="H715">
        <v>18.655740000000002</v>
      </c>
      <c r="I715">
        <v>175</v>
      </c>
      <c r="J715">
        <v>0</v>
      </c>
      <c r="K715">
        <v>50</v>
      </c>
      <c r="L715">
        <v>0</v>
      </c>
      <c r="M715">
        <v>0</v>
      </c>
      <c r="N715">
        <v>0</v>
      </c>
      <c r="O715">
        <v>0</v>
      </c>
      <c r="P715">
        <v>61</v>
      </c>
      <c r="Q715">
        <v>1640960</v>
      </c>
      <c r="R715">
        <v>8.9590110000000003</v>
      </c>
      <c r="S715">
        <v>-1</v>
      </c>
      <c r="T715">
        <v>0</v>
      </c>
      <c r="U715">
        <v>0</v>
      </c>
      <c r="V715">
        <v>1113</v>
      </c>
      <c r="W715">
        <v>0.92917400000000006</v>
      </c>
      <c r="X715">
        <v>105</v>
      </c>
      <c r="Y715">
        <v>2824594</v>
      </c>
      <c r="Z715">
        <v>11.762779999999999</v>
      </c>
      <c r="AA715">
        <v>-1</v>
      </c>
      <c r="AB715">
        <v>0</v>
      </c>
      <c r="AC715">
        <v>0</v>
      </c>
      <c r="AD715">
        <v>0</v>
      </c>
      <c r="AE715">
        <v>0</v>
      </c>
      <c r="AF715">
        <v>28</v>
      </c>
      <c r="AG715">
        <v>753229.8</v>
      </c>
      <c r="AH715">
        <v>6.0664480000000003</v>
      </c>
      <c r="AI715">
        <v>-1</v>
      </c>
    </row>
    <row r="716" spans="1:35" x14ac:dyDescent="0.3">
      <c r="A716">
        <v>4.0000000000000002E-4</v>
      </c>
      <c r="B716">
        <v>10</v>
      </c>
      <c r="C716">
        <v>1.76</v>
      </c>
      <c r="D716">
        <v>250</v>
      </c>
      <c r="E716">
        <v>333.33</v>
      </c>
      <c r="F716">
        <v>65</v>
      </c>
      <c r="G716">
        <v>523.33333300000004</v>
      </c>
      <c r="H716">
        <v>18.48967</v>
      </c>
      <c r="I716">
        <v>175</v>
      </c>
      <c r="J716">
        <v>0</v>
      </c>
      <c r="K716">
        <v>50</v>
      </c>
      <c r="L716">
        <v>0</v>
      </c>
      <c r="M716">
        <v>0</v>
      </c>
      <c r="N716">
        <v>0</v>
      </c>
      <c r="O716">
        <v>0</v>
      </c>
      <c r="P716">
        <v>61</v>
      </c>
      <c r="Q716">
        <v>1640960</v>
      </c>
      <c r="R716">
        <v>8.9590110000000003</v>
      </c>
      <c r="S716">
        <v>-1</v>
      </c>
      <c r="T716">
        <v>0</v>
      </c>
      <c r="U716">
        <v>0</v>
      </c>
      <c r="V716">
        <v>844</v>
      </c>
      <c r="W716">
        <v>0.50526349999999998</v>
      </c>
      <c r="X716">
        <v>110</v>
      </c>
      <c r="Y716">
        <v>2959103</v>
      </c>
      <c r="Z716">
        <v>12.0406</v>
      </c>
      <c r="AA716">
        <v>-1</v>
      </c>
      <c r="AB716">
        <v>0</v>
      </c>
      <c r="AC716">
        <v>0</v>
      </c>
      <c r="AD716">
        <v>0</v>
      </c>
      <c r="AE716">
        <v>0</v>
      </c>
      <c r="AF716">
        <v>28</v>
      </c>
      <c r="AG716">
        <v>753229.8</v>
      </c>
      <c r="AH716">
        <v>6.0664480000000003</v>
      </c>
      <c r="AI716">
        <v>-1</v>
      </c>
    </row>
    <row r="717" spans="1:35" x14ac:dyDescent="0.3">
      <c r="A717">
        <v>4.0000000000000002E-4</v>
      </c>
      <c r="B717">
        <v>10</v>
      </c>
      <c r="C717">
        <v>1.76</v>
      </c>
      <c r="D717">
        <v>250</v>
      </c>
      <c r="E717">
        <v>333.33</v>
      </c>
      <c r="F717">
        <v>70</v>
      </c>
      <c r="G717">
        <v>528.33333300000004</v>
      </c>
      <c r="H717">
        <v>18.326429999999998</v>
      </c>
      <c r="I717">
        <v>175</v>
      </c>
      <c r="J717">
        <v>0</v>
      </c>
      <c r="K717">
        <v>50</v>
      </c>
      <c r="L717">
        <v>0</v>
      </c>
      <c r="M717">
        <v>0</v>
      </c>
      <c r="N717">
        <v>0</v>
      </c>
      <c r="O717">
        <v>0</v>
      </c>
      <c r="P717">
        <v>61</v>
      </c>
      <c r="Q717">
        <v>1640960</v>
      </c>
      <c r="R717">
        <v>8.9590110000000003</v>
      </c>
      <c r="S717">
        <v>-1</v>
      </c>
      <c r="T717">
        <v>0</v>
      </c>
      <c r="U717">
        <v>0</v>
      </c>
      <c r="V717">
        <v>733</v>
      </c>
      <c r="W717">
        <v>0.29880139999999999</v>
      </c>
      <c r="X717">
        <v>103</v>
      </c>
      <c r="Y717">
        <v>2770791</v>
      </c>
      <c r="Z717">
        <v>11.64983</v>
      </c>
      <c r="AA717">
        <v>-1</v>
      </c>
      <c r="AB717">
        <v>0</v>
      </c>
      <c r="AC717">
        <v>0</v>
      </c>
      <c r="AD717">
        <v>0</v>
      </c>
      <c r="AE717">
        <v>0</v>
      </c>
      <c r="AF717">
        <v>28</v>
      </c>
      <c r="AG717">
        <v>753229.8</v>
      </c>
      <c r="AH717">
        <v>6.0664480000000003</v>
      </c>
      <c r="AI717">
        <v>-1</v>
      </c>
    </row>
    <row r="718" spans="1:35" x14ac:dyDescent="0.3">
      <c r="A718">
        <v>4.0000000000000002E-4</v>
      </c>
      <c r="B718">
        <v>10</v>
      </c>
      <c r="C718">
        <v>1.76</v>
      </c>
      <c r="D718">
        <v>250</v>
      </c>
      <c r="E718">
        <v>333.33</v>
      </c>
      <c r="F718">
        <v>75</v>
      </c>
      <c r="G718">
        <v>533.33333300000004</v>
      </c>
      <c r="H718">
        <v>18.165949999999999</v>
      </c>
      <c r="I718">
        <v>175</v>
      </c>
      <c r="J718">
        <v>0</v>
      </c>
      <c r="K718">
        <v>50</v>
      </c>
      <c r="L718">
        <v>0</v>
      </c>
      <c r="M718">
        <v>0</v>
      </c>
      <c r="N718">
        <v>0</v>
      </c>
      <c r="O718">
        <v>0</v>
      </c>
      <c r="P718">
        <v>61</v>
      </c>
      <c r="Q718">
        <v>1640960</v>
      </c>
      <c r="R718">
        <v>8.9590110000000003</v>
      </c>
      <c r="S718">
        <v>-1</v>
      </c>
      <c r="T718">
        <v>0</v>
      </c>
      <c r="U718">
        <v>0</v>
      </c>
      <c r="V718">
        <v>540</v>
      </c>
      <c r="W718">
        <v>0.1424136</v>
      </c>
      <c r="X718">
        <v>108</v>
      </c>
      <c r="Y718">
        <v>2905300</v>
      </c>
      <c r="Z718">
        <v>11.93024</v>
      </c>
      <c r="AA718">
        <v>-1</v>
      </c>
      <c r="AB718">
        <v>0</v>
      </c>
      <c r="AC718">
        <v>0</v>
      </c>
      <c r="AD718">
        <v>0</v>
      </c>
      <c r="AE718">
        <v>0</v>
      </c>
      <c r="AF718">
        <v>28</v>
      </c>
      <c r="AG718">
        <v>753229.8</v>
      </c>
      <c r="AH718">
        <v>6.0664480000000003</v>
      </c>
      <c r="AI718">
        <v>-1</v>
      </c>
    </row>
    <row r="719" spans="1:35" x14ac:dyDescent="0.3">
      <c r="A719">
        <v>4.0000000000000002E-4</v>
      </c>
      <c r="B719">
        <v>10</v>
      </c>
      <c r="C719">
        <v>1.76</v>
      </c>
      <c r="D719">
        <v>250</v>
      </c>
      <c r="E719">
        <v>333.33</v>
      </c>
      <c r="F719">
        <v>80</v>
      </c>
      <c r="G719">
        <v>538.33333300000004</v>
      </c>
      <c r="H719">
        <v>18.00817</v>
      </c>
      <c r="I719">
        <v>175</v>
      </c>
      <c r="J719">
        <v>0</v>
      </c>
      <c r="K719">
        <v>50</v>
      </c>
      <c r="L719">
        <v>0</v>
      </c>
      <c r="M719">
        <v>0</v>
      </c>
      <c r="N719">
        <v>0</v>
      </c>
      <c r="O719">
        <v>0</v>
      </c>
      <c r="P719">
        <v>61</v>
      </c>
      <c r="Q719">
        <v>1640960</v>
      </c>
      <c r="R719">
        <v>8.9590110000000003</v>
      </c>
      <c r="S719">
        <v>-1</v>
      </c>
      <c r="T719">
        <v>0</v>
      </c>
      <c r="U719">
        <v>0</v>
      </c>
      <c r="V719">
        <v>404</v>
      </c>
      <c r="W719">
        <v>7.5605560000000002E-2</v>
      </c>
      <c r="X719">
        <v>90</v>
      </c>
      <c r="Y719">
        <v>2421083</v>
      </c>
      <c r="Z719">
        <v>10.88748</v>
      </c>
      <c r="AA719">
        <v>-1</v>
      </c>
      <c r="AB719">
        <v>0</v>
      </c>
      <c r="AC719">
        <v>0</v>
      </c>
      <c r="AD719">
        <v>0</v>
      </c>
      <c r="AE719">
        <v>0</v>
      </c>
      <c r="AF719">
        <v>28</v>
      </c>
      <c r="AG719">
        <v>753229.8</v>
      </c>
      <c r="AH719">
        <v>6.0664480000000003</v>
      </c>
      <c r="AI719">
        <v>-1</v>
      </c>
    </row>
    <row r="720" spans="1:35" x14ac:dyDescent="0.3">
      <c r="A720">
        <v>4.0000000000000002E-4</v>
      </c>
      <c r="B720">
        <v>10</v>
      </c>
      <c r="C720">
        <v>1.76</v>
      </c>
      <c r="D720">
        <v>250</v>
      </c>
      <c r="E720">
        <v>333.33</v>
      </c>
      <c r="F720">
        <v>85</v>
      </c>
      <c r="G720">
        <v>543.33333300000004</v>
      </c>
      <c r="H720">
        <v>17.853010000000001</v>
      </c>
      <c r="I720">
        <v>175</v>
      </c>
      <c r="J720">
        <v>0</v>
      </c>
      <c r="K720">
        <v>50</v>
      </c>
      <c r="L720">
        <v>0</v>
      </c>
      <c r="M720">
        <v>0</v>
      </c>
      <c r="N720">
        <v>0</v>
      </c>
      <c r="O720">
        <v>0</v>
      </c>
      <c r="P720">
        <v>61</v>
      </c>
      <c r="Q720">
        <v>1640960</v>
      </c>
      <c r="R720">
        <v>8.9590110000000003</v>
      </c>
      <c r="S720">
        <v>-1</v>
      </c>
      <c r="T720">
        <v>0</v>
      </c>
      <c r="U720">
        <v>0</v>
      </c>
      <c r="V720">
        <v>292</v>
      </c>
      <c r="W720">
        <v>3.7229610000000003E-2</v>
      </c>
      <c r="X720">
        <v>117</v>
      </c>
      <c r="Y720">
        <v>3147407</v>
      </c>
      <c r="Z720">
        <v>12.419269999999999</v>
      </c>
      <c r="AA720">
        <v>-1</v>
      </c>
      <c r="AB720">
        <v>0</v>
      </c>
      <c r="AC720">
        <v>0</v>
      </c>
      <c r="AD720">
        <v>0</v>
      </c>
      <c r="AE720">
        <v>0</v>
      </c>
      <c r="AF720">
        <v>28</v>
      </c>
      <c r="AG720">
        <v>753229.8</v>
      </c>
      <c r="AH720">
        <v>6.0664480000000003</v>
      </c>
      <c r="AI720">
        <v>-1</v>
      </c>
    </row>
    <row r="721" spans="1:35" x14ac:dyDescent="0.3">
      <c r="A721">
        <v>4.0000000000000002E-4</v>
      </c>
      <c r="B721">
        <v>10</v>
      </c>
      <c r="C721">
        <v>1.76</v>
      </c>
      <c r="D721">
        <v>250</v>
      </c>
      <c r="E721">
        <v>333.33</v>
      </c>
      <c r="F721">
        <v>90</v>
      </c>
      <c r="G721">
        <v>548.33333300000004</v>
      </c>
      <c r="H721">
        <v>17.700420000000001</v>
      </c>
      <c r="I721">
        <v>175</v>
      </c>
      <c r="J721">
        <v>0</v>
      </c>
      <c r="K721">
        <v>50</v>
      </c>
      <c r="L721">
        <v>0</v>
      </c>
      <c r="M721">
        <v>0</v>
      </c>
      <c r="N721">
        <v>0</v>
      </c>
      <c r="O721">
        <v>0</v>
      </c>
      <c r="P721">
        <v>61</v>
      </c>
      <c r="Q721">
        <v>1640960</v>
      </c>
      <c r="R721">
        <v>8.9590110000000003</v>
      </c>
      <c r="S721">
        <v>-1</v>
      </c>
      <c r="T721">
        <v>0</v>
      </c>
      <c r="U721">
        <v>0</v>
      </c>
      <c r="V721">
        <v>150</v>
      </c>
      <c r="W721">
        <v>1.3724999999999999E-2</v>
      </c>
      <c r="X721">
        <v>116</v>
      </c>
      <c r="Y721">
        <v>3120505</v>
      </c>
      <c r="Z721">
        <v>12.365869999999999</v>
      </c>
      <c r="AA721">
        <v>-1</v>
      </c>
      <c r="AB721">
        <v>0</v>
      </c>
      <c r="AC721">
        <v>0</v>
      </c>
      <c r="AD721">
        <v>0</v>
      </c>
      <c r="AE721">
        <v>0</v>
      </c>
      <c r="AF721">
        <v>28</v>
      </c>
      <c r="AG721">
        <v>753229.8</v>
      </c>
      <c r="AH721">
        <v>6.0664480000000003</v>
      </c>
      <c r="AI721">
        <v>-1</v>
      </c>
    </row>
    <row r="722" spans="1:35" x14ac:dyDescent="0.3">
      <c r="A722">
        <v>4.0000000000000002E-4</v>
      </c>
      <c r="B722">
        <v>10</v>
      </c>
      <c r="C722">
        <v>1.76</v>
      </c>
      <c r="D722">
        <v>250</v>
      </c>
      <c r="E722">
        <v>333.33</v>
      </c>
      <c r="F722">
        <v>95</v>
      </c>
      <c r="G722">
        <v>553.33333300000004</v>
      </c>
      <c r="H722">
        <v>17.550339999999998</v>
      </c>
      <c r="I722">
        <v>175</v>
      </c>
      <c r="J722">
        <v>0</v>
      </c>
      <c r="K722">
        <v>50</v>
      </c>
      <c r="L722">
        <v>0</v>
      </c>
      <c r="M722">
        <v>0</v>
      </c>
      <c r="N722">
        <v>0</v>
      </c>
      <c r="O722">
        <v>0</v>
      </c>
      <c r="P722">
        <v>61</v>
      </c>
      <c r="Q722">
        <v>1640960</v>
      </c>
      <c r="R722">
        <v>8.9590110000000003</v>
      </c>
      <c r="S722">
        <v>-1</v>
      </c>
      <c r="T722">
        <v>0</v>
      </c>
      <c r="U722">
        <v>0</v>
      </c>
      <c r="V722">
        <v>75</v>
      </c>
      <c r="W722">
        <v>5.3299189999999998E-3</v>
      </c>
      <c r="X722">
        <v>129</v>
      </c>
      <c r="Y722">
        <v>3470215</v>
      </c>
      <c r="Z722">
        <v>13.043240000000001</v>
      </c>
      <c r="AA722">
        <v>-1</v>
      </c>
      <c r="AB722">
        <v>0</v>
      </c>
      <c r="AC722">
        <v>0</v>
      </c>
      <c r="AD722">
        <v>0</v>
      </c>
      <c r="AE722">
        <v>0</v>
      </c>
      <c r="AF722">
        <v>28</v>
      </c>
      <c r="AG722">
        <v>753229.8</v>
      </c>
      <c r="AH722">
        <v>6.0664480000000003</v>
      </c>
      <c r="AI722">
        <v>-1</v>
      </c>
    </row>
    <row r="723" spans="1:35" x14ac:dyDescent="0.3">
      <c r="A723">
        <v>4.0000000000000002E-4</v>
      </c>
      <c r="B723">
        <v>10</v>
      </c>
      <c r="C723">
        <v>1.76</v>
      </c>
      <c r="D723">
        <v>250</v>
      </c>
      <c r="E723">
        <v>333.33</v>
      </c>
      <c r="F723">
        <v>100</v>
      </c>
      <c r="G723">
        <v>558.33333300000004</v>
      </c>
      <c r="H723">
        <v>17.402699999999999</v>
      </c>
      <c r="I723">
        <v>175</v>
      </c>
      <c r="J723">
        <v>0</v>
      </c>
      <c r="K723">
        <v>50</v>
      </c>
      <c r="L723">
        <v>0</v>
      </c>
      <c r="M723">
        <v>0</v>
      </c>
      <c r="N723">
        <v>0</v>
      </c>
      <c r="O723">
        <v>0</v>
      </c>
      <c r="P723">
        <v>61</v>
      </c>
      <c r="Q723">
        <v>1640960</v>
      </c>
      <c r="R723">
        <v>8.9590110000000003</v>
      </c>
      <c r="S723">
        <v>-1</v>
      </c>
      <c r="T723">
        <v>0</v>
      </c>
      <c r="U723">
        <v>0</v>
      </c>
      <c r="V723">
        <v>14</v>
      </c>
      <c r="W723">
        <v>7.2120189999999996E-4</v>
      </c>
      <c r="X723">
        <v>125</v>
      </c>
      <c r="Y723">
        <v>3362611</v>
      </c>
      <c r="Z723">
        <v>12.838559999999999</v>
      </c>
      <c r="AA723">
        <v>-1</v>
      </c>
      <c r="AB723">
        <v>0</v>
      </c>
      <c r="AC723">
        <v>0</v>
      </c>
      <c r="AD723">
        <v>0</v>
      </c>
      <c r="AE723">
        <v>0</v>
      </c>
      <c r="AF723">
        <v>28</v>
      </c>
      <c r="AG723">
        <v>753229.8</v>
      </c>
      <c r="AH723">
        <v>6.0664480000000003</v>
      </c>
      <c r="AI723">
        <v>-1</v>
      </c>
    </row>
    <row r="724" spans="1:35" x14ac:dyDescent="0.3">
      <c r="A724">
        <v>4.0000000000000002E-4</v>
      </c>
      <c r="B724">
        <v>10</v>
      </c>
      <c r="C724">
        <v>1.76</v>
      </c>
      <c r="D724">
        <v>250</v>
      </c>
      <c r="E724">
        <v>333.33</v>
      </c>
      <c r="F724">
        <v>2.5</v>
      </c>
      <c r="G724">
        <v>460.83333299999998</v>
      </c>
      <c r="H724">
        <v>20.79411</v>
      </c>
      <c r="I724">
        <v>175</v>
      </c>
      <c r="J724">
        <v>0</v>
      </c>
      <c r="K724">
        <v>50</v>
      </c>
      <c r="L724">
        <v>0</v>
      </c>
      <c r="M724">
        <v>0</v>
      </c>
      <c r="N724">
        <v>699</v>
      </c>
      <c r="O724">
        <v>1.023871</v>
      </c>
      <c r="P724">
        <v>66</v>
      </c>
      <c r="Q724">
        <v>1775452</v>
      </c>
      <c r="R724">
        <v>9.3197329999999994</v>
      </c>
      <c r="S724">
        <v>-1</v>
      </c>
      <c r="T724">
        <v>0</v>
      </c>
      <c r="U724">
        <v>0</v>
      </c>
      <c r="V724">
        <v>1443</v>
      </c>
      <c r="W724">
        <v>19.11345</v>
      </c>
      <c r="X724">
        <v>61</v>
      </c>
      <c r="Y724">
        <v>1640963</v>
      </c>
      <c r="Z724">
        <v>8.9590110000000003</v>
      </c>
      <c r="AA724">
        <v>-1</v>
      </c>
      <c r="AB724">
        <v>0</v>
      </c>
      <c r="AC724">
        <v>0</v>
      </c>
      <c r="AD724">
        <v>61</v>
      </c>
      <c r="AE724">
        <v>8.5318880000000001E-4</v>
      </c>
      <c r="AF724">
        <v>0</v>
      </c>
      <c r="AG724">
        <v>0</v>
      </c>
      <c r="AH724">
        <v>0</v>
      </c>
      <c r="AI724">
        <v>-1</v>
      </c>
    </row>
    <row r="725" spans="1:35" x14ac:dyDescent="0.3">
      <c r="A725" t="s">
        <v>74</v>
      </c>
      <c r="B725" t="s">
        <v>74</v>
      </c>
      <c r="D725" t="s">
        <v>74</v>
      </c>
      <c r="E725" t="s">
        <v>74</v>
      </c>
      <c r="F725" t="s">
        <v>75</v>
      </c>
      <c r="H725" t="s">
        <v>74</v>
      </c>
      <c r="K725">
        <v>100</v>
      </c>
    </row>
    <row r="726" spans="1:35" x14ac:dyDescent="0.3">
      <c r="A726">
        <v>4.0000000000000002E-4</v>
      </c>
      <c r="B726">
        <v>10</v>
      </c>
      <c r="C726">
        <v>1.76</v>
      </c>
      <c r="D726">
        <v>250</v>
      </c>
      <c r="E726">
        <v>333.33</v>
      </c>
      <c r="F726">
        <v>0</v>
      </c>
      <c r="G726">
        <v>458.33333299999998</v>
      </c>
      <c r="H726">
        <v>26.146840000000001</v>
      </c>
      <c r="I726">
        <v>225</v>
      </c>
      <c r="J726">
        <v>0</v>
      </c>
      <c r="K726">
        <v>100</v>
      </c>
      <c r="L726">
        <v>0</v>
      </c>
      <c r="M726">
        <v>0</v>
      </c>
      <c r="N726">
        <v>2069</v>
      </c>
      <c r="O726">
        <v>25.173169999999999</v>
      </c>
      <c r="P726">
        <v>319</v>
      </c>
      <c r="Q726">
        <v>8581422</v>
      </c>
      <c r="R726">
        <v>20.577110000000001</v>
      </c>
      <c r="S726">
        <v>-1</v>
      </c>
      <c r="T726">
        <v>0</v>
      </c>
      <c r="U726">
        <v>0</v>
      </c>
      <c r="V726">
        <v>2069</v>
      </c>
      <c r="W726">
        <v>25.173169999999999</v>
      </c>
      <c r="X726">
        <v>256</v>
      </c>
      <c r="Y726">
        <v>6886654</v>
      </c>
      <c r="Z726">
        <v>18.413789999999999</v>
      </c>
      <c r="AA726">
        <v>-1</v>
      </c>
      <c r="AB726">
        <v>0</v>
      </c>
      <c r="AC726">
        <v>0</v>
      </c>
      <c r="AD726">
        <v>1946</v>
      </c>
      <c r="AE726">
        <v>24.637450000000001</v>
      </c>
      <c r="AF726">
        <v>346</v>
      </c>
      <c r="AG726">
        <v>9307751</v>
      </c>
      <c r="AH726">
        <v>21.44013</v>
      </c>
      <c r="AI726">
        <v>-1</v>
      </c>
    </row>
    <row r="727" spans="1:35" x14ac:dyDescent="0.3">
      <c r="A727">
        <v>4.0000000000000002E-4</v>
      </c>
      <c r="B727">
        <v>10</v>
      </c>
      <c r="C727">
        <v>1.76</v>
      </c>
      <c r="D727">
        <v>250</v>
      </c>
      <c r="E727">
        <v>333.33</v>
      </c>
      <c r="F727">
        <v>5</v>
      </c>
      <c r="G727">
        <v>463.33333299999998</v>
      </c>
      <c r="H727">
        <v>25.90174</v>
      </c>
      <c r="I727">
        <v>225</v>
      </c>
      <c r="J727">
        <v>0</v>
      </c>
      <c r="K727">
        <v>100</v>
      </c>
      <c r="L727">
        <v>0</v>
      </c>
      <c r="M727">
        <v>0</v>
      </c>
      <c r="N727">
        <v>2263</v>
      </c>
      <c r="O727">
        <v>25.502759999999999</v>
      </c>
      <c r="P727">
        <v>359</v>
      </c>
      <c r="Q727">
        <v>9657443</v>
      </c>
      <c r="R727">
        <v>21.844049999999999</v>
      </c>
      <c r="S727">
        <v>-1</v>
      </c>
      <c r="T727">
        <v>0</v>
      </c>
      <c r="U727">
        <v>0</v>
      </c>
      <c r="V727">
        <v>2263</v>
      </c>
      <c r="W727">
        <v>25.502759999999999</v>
      </c>
      <c r="X727">
        <v>293</v>
      </c>
      <c r="Y727">
        <v>7881989</v>
      </c>
      <c r="Z727">
        <v>19.711980000000001</v>
      </c>
      <c r="AA727">
        <v>-1</v>
      </c>
      <c r="AB727">
        <v>0</v>
      </c>
      <c r="AC727">
        <v>0</v>
      </c>
      <c r="AD727">
        <v>2068</v>
      </c>
      <c r="AE727">
        <v>27.054839999999999</v>
      </c>
      <c r="AF727">
        <v>340</v>
      </c>
      <c r="AG727">
        <v>9146344</v>
      </c>
      <c r="AH727">
        <v>21.251239999999999</v>
      </c>
      <c r="AI727">
        <v>-1</v>
      </c>
    </row>
    <row r="728" spans="1:35" x14ac:dyDescent="0.3">
      <c r="A728">
        <v>4.0000000000000002E-4</v>
      </c>
      <c r="B728">
        <v>10</v>
      </c>
      <c r="C728">
        <v>1.76</v>
      </c>
      <c r="D728">
        <v>250</v>
      </c>
      <c r="E728">
        <v>333.33</v>
      </c>
      <c r="F728">
        <v>10</v>
      </c>
      <c r="G728">
        <v>468.33333299999998</v>
      </c>
      <c r="H728">
        <v>25.660879999999999</v>
      </c>
      <c r="I728">
        <v>225</v>
      </c>
      <c r="J728">
        <v>0</v>
      </c>
      <c r="K728">
        <v>100</v>
      </c>
      <c r="L728">
        <v>0</v>
      </c>
      <c r="M728">
        <v>0</v>
      </c>
      <c r="N728">
        <v>2196</v>
      </c>
      <c r="O728">
        <v>26.10641</v>
      </c>
      <c r="P728">
        <v>301</v>
      </c>
      <c r="Q728">
        <v>8097200</v>
      </c>
      <c r="R728">
        <v>19.981999999999999</v>
      </c>
      <c r="S728">
        <v>-1</v>
      </c>
      <c r="T728">
        <v>0</v>
      </c>
      <c r="U728">
        <v>0</v>
      </c>
      <c r="V728">
        <v>2196</v>
      </c>
      <c r="W728">
        <v>26.10641</v>
      </c>
      <c r="X728">
        <v>253</v>
      </c>
      <c r="Y728">
        <v>6805942</v>
      </c>
      <c r="Z728">
        <v>18.304639999999999</v>
      </c>
      <c r="AA728">
        <v>-1</v>
      </c>
      <c r="AB728">
        <v>0</v>
      </c>
      <c r="AC728">
        <v>0</v>
      </c>
      <c r="AD728">
        <v>1925</v>
      </c>
      <c r="AE728">
        <v>26.485859999999999</v>
      </c>
      <c r="AF728">
        <v>380</v>
      </c>
      <c r="AG728">
        <v>10222370</v>
      </c>
      <c r="AH728">
        <v>22.481950000000001</v>
      </c>
      <c r="AI728">
        <v>-1</v>
      </c>
    </row>
    <row r="729" spans="1:35" x14ac:dyDescent="0.3">
      <c r="A729">
        <v>4.0000000000000002E-4</v>
      </c>
      <c r="B729">
        <v>10</v>
      </c>
      <c r="C729">
        <v>1.76</v>
      </c>
      <c r="D729">
        <v>250</v>
      </c>
      <c r="E729">
        <v>333.33</v>
      </c>
      <c r="F729">
        <v>15</v>
      </c>
      <c r="G729">
        <v>473.33333299999998</v>
      </c>
      <c r="H729">
        <v>25.42417</v>
      </c>
      <c r="I729">
        <v>225</v>
      </c>
      <c r="J729">
        <v>0</v>
      </c>
      <c r="K729">
        <v>100</v>
      </c>
      <c r="L729">
        <v>0</v>
      </c>
      <c r="M729">
        <v>0</v>
      </c>
      <c r="N729">
        <v>2356</v>
      </c>
      <c r="O729">
        <v>28.450500000000002</v>
      </c>
      <c r="P729">
        <v>298</v>
      </c>
      <c r="Q729">
        <v>8016496</v>
      </c>
      <c r="R729">
        <v>19.881160000000001</v>
      </c>
      <c r="S729">
        <v>-1</v>
      </c>
      <c r="T729">
        <v>0</v>
      </c>
      <c r="U729">
        <v>0</v>
      </c>
      <c r="V729">
        <v>2356</v>
      </c>
      <c r="W729">
        <v>28.450500000000002</v>
      </c>
      <c r="X729">
        <v>266</v>
      </c>
      <c r="Y729">
        <v>7155652</v>
      </c>
      <c r="Z729">
        <v>18.77318</v>
      </c>
      <c r="AA729">
        <v>-1</v>
      </c>
      <c r="AB729">
        <v>0</v>
      </c>
      <c r="AC729">
        <v>0</v>
      </c>
      <c r="AD729">
        <v>1860</v>
      </c>
      <c r="AE729">
        <v>25.590589999999999</v>
      </c>
      <c r="AF729">
        <v>377</v>
      </c>
      <c r="AG729">
        <v>10141670</v>
      </c>
      <c r="AH729">
        <v>22.39188</v>
      </c>
      <c r="AI729">
        <v>-1</v>
      </c>
    </row>
    <row r="730" spans="1:35" x14ac:dyDescent="0.3">
      <c r="A730">
        <v>4.0000000000000002E-4</v>
      </c>
      <c r="B730">
        <v>10</v>
      </c>
      <c r="C730">
        <v>1.76</v>
      </c>
      <c r="D730">
        <v>250</v>
      </c>
      <c r="E730">
        <v>333.33</v>
      </c>
      <c r="F730">
        <v>20</v>
      </c>
      <c r="G730">
        <v>478.33333299999998</v>
      </c>
      <c r="H730">
        <v>25.191500000000001</v>
      </c>
      <c r="I730">
        <v>225</v>
      </c>
      <c r="J730">
        <v>0</v>
      </c>
      <c r="K730">
        <v>100</v>
      </c>
      <c r="L730">
        <v>0</v>
      </c>
      <c r="M730">
        <v>0</v>
      </c>
      <c r="N730">
        <v>2198</v>
      </c>
      <c r="O730">
        <v>25.556170000000002</v>
      </c>
      <c r="P730">
        <v>304</v>
      </c>
      <c r="Q730">
        <v>8177900</v>
      </c>
      <c r="R730">
        <v>20.082360000000001</v>
      </c>
      <c r="S730">
        <v>-1</v>
      </c>
      <c r="T730">
        <v>0</v>
      </c>
      <c r="U730">
        <v>0</v>
      </c>
      <c r="V730">
        <v>2198</v>
      </c>
      <c r="W730">
        <v>25.556170000000002</v>
      </c>
      <c r="X730">
        <v>256</v>
      </c>
      <c r="Y730">
        <v>6886648</v>
      </c>
      <c r="Z730">
        <v>18.413789999999999</v>
      </c>
      <c r="AA730">
        <v>-1</v>
      </c>
      <c r="AB730">
        <v>0</v>
      </c>
      <c r="AC730">
        <v>0</v>
      </c>
      <c r="AD730">
        <v>1746</v>
      </c>
      <c r="AE730">
        <v>22.972100000000001</v>
      </c>
      <c r="AF730">
        <v>363</v>
      </c>
      <c r="AG730">
        <v>9765057</v>
      </c>
      <c r="AH730">
        <v>21.966909999999999</v>
      </c>
      <c r="AI730">
        <v>-1</v>
      </c>
    </row>
    <row r="731" spans="1:35" x14ac:dyDescent="0.3">
      <c r="A731">
        <v>4.0000000000000002E-4</v>
      </c>
      <c r="B731">
        <v>10</v>
      </c>
      <c r="C731">
        <v>1.76</v>
      </c>
      <c r="D731">
        <v>250</v>
      </c>
      <c r="E731">
        <v>333.33</v>
      </c>
      <c r="F731">
        <v>25</v>
      </c>
      <c r="G731">
        <v>483.33333299999998</v>
      </c>
      <c r="H731">
        <v>24.962789999999998</v>
      </c>
      <c r="I731">
        <v>225</v>
      </c>
      <c r="J731">
        <v>0</v>
      </c>
      <c r="K731">
        <v>100</v>
      </c>
      <c r="L731">
        <v>0</v>
      </c>
      <c r="M731">
        <v>0</v>
      </c>
      <c r="N731">
        <v>2228</v>
      </c>
      <c r="O731">
        <v>27.8888</v>
      </c>
      <c r="P731">
        <v>306</v>
      </c>
      <c r="Q731">
        <v>8231689</v>
      </c>
      <c r="R731">
        <v>20.149000000000001</v>
      </c>
      <c r="S731">
        <v>-1</v>
      </c>
      <c r="T731">
        <v>0</v>
      </c>
      <c r="U731">
        <v>0</v>
      </c>
      <c r="V731">
        <v>2247</v>
      </c>
      <c r="W731">
        <v>29.093050000000002</v>
      </c>
      <c r="X731">
        <v>290</v>
      </c>
      <c r="Y731">
        <v>7801280</v>
      </c>
      <c r="Z731">
        <v>19.60981</v>
      </c>
      <c r="AA731">
        <v>-1</v>
      </c>
      <c r="AB731">
        <v>0</v>
      </c>
      <c r="AC731">
        <v>0</v>
      </c>
      <c r="AD731">
        <v>1744</v>
      </c>
      <c r="AE731">
        <v>23.072510000000001</v>
      </c>
      <c r="AF731">
        <v>374</v>
      </c>
      <c r="AG731">
        <v>10060970</v>
      </c>
      <c r="AH731">
        <v>22.301459999999999</v>
      </c>
      <c r="AI731">
        <v>-1</v>
      </c>
    </row>
    <row r="732" spans="1:35" x14ac:dyDescent="0.3">
      <c r="A732">
        <v>4.0000000000000002E-4</v>
      </c>
      <c r="B732">
        <v>10</v>
      </c>
      <c r="C732">
        <v>1.76</v>
      </c>
      <c r="D732">
        <v>250</v>
      </c>
      <c r="E732">
        <v>333.33</v>
      </c>
      <c r="F732">
        <v>30</v>
      </c>
      <c r="G732">
        <v>488.33333299999998</v>
      </c>
      <c r="H732">
        <v>24.737919999999999</v>
      </c>
      <c r="I732">
        <v>225</v>
      </c>
      <c r="J732">
        <v>0</v>
      </c>
      <c r="K732">
        <v>100</v>
      </c>
      <c r="L732">
        <v>0</v>
      </c>
      <c r="M732">
        <v>0</v>
      </c>
      <c r="N732">
        <v>2207</v>
      </c>
      <c r="O732">
        <v>28.656009999999998</v>
      </c>
      <c r="P732">
        <v>324</v>
      </c>
      <c r="Q732">
        <v>8715915</v>
      </c>
      <c r="R732">
        <v>20.739519999999999</v>
      </c>
      <c r="S732">
        <v>-1</v>
      </c>
      <c r="T732">
        <v>0</v>
      </c>
      <c r="U732">
        <v>0</v>
      </c>
      <c r="V732">
        <v>2239</v>
      </c>
      <c r="W732">
        <v>27.700289999999999</v>
      </c>
      <c r="X732">
        <v>298</v>
      </c>
      <c r="Y732">
        <v>8016486</v>
      </c>
      <c r="Z732">
        <v>19.881160000000001</v>
      </c>
      <c r="AA732">
        <v>-1</v>
      </c>
      <c r="AB732">
        <v>0</v>
      </c>
      <c r="AC732">
        <v>0</v>
      </c>
      <c r="AD732">
        <v>1546</v>
      </c>
      <c r="AE732">
        <v>19.18892</v>
      </c>
      <c r="AF732">
        <v>368</v>
      </c>
      <c r="AG732">
        <v>9899565</v>
      </c>
      <c r="AH732">
        <v>22.119579999999999</v>
      </c>
      <c r="AI732">
        <v>-1</v>
      </c>
    </row>
    <row r="733" spans="1:35" x14ac:dyDescent="0.3">
      <c r="A733">
        <v>4.0000000000000002E-4</v>
      </c>
      <c r="B733">
        <v>10</v>
      </c>
      <c r="C733">
        <v>1.76</v>
      </c>
      <c r="D733">
        <v>250</v>
      </c>
      <c r="E733">
        <v>333.33</v>
      </c>
      <c r="F733">
        <v>35</v>
      </c>
      <c r="G733">
        <v>493.33333299999998</v>
      </c>
      <c r="H733">
        <v>24.516829999999999</v>
      </c>
      <c r="I733">
        <v>225</v>
      </c>
      <c r="J733">
        <v>0</v>
      </c>
      <c r="K733">
        <v>100</v>
      </c>
      <c r="L733">
        <v>0</v>
      </c>
      <c r="M733">
        <v>0</v>
      </c>
      <c r="N733">
        <v>2041</v>
      </c>
      <c r="O733">
        <v>28.595199999999998</v>
      </c>
      <c r="P733">
        <v>366</v>
      </c>
      <c r="Q733">
        <v>9845755</v>
      </c>
      <c r="R733">
        <v>22.058630000000001</v>
      </c>
      <c r="S733">
        <v>-1</v>
      </c>
      <c r="T733">
        <v>0</v>
      </c>
      <c r="U733">
        <v>0</v>
      </c>
      <c r="V733">
        <v>2131</v>
      </c>
      <c r="W733">
        <v>28.455010000000001</v>
      </c>
      <c r="X733">
        <v>284</v>
      </c>
      <c r="Y733">
        <v>7639871</v>
      </c>
      <c r="Z733">
        <v>19.4039</v>
      </c>
      <c r="AA733">
        <v>-1</v>
      </c>
      <c r="AB733">
        <v>0</v>
      </c>
      <c r="AC733">
        <v>0</v>
      </c>
      <c r="AD733">
        <v>1436</v>
      </c>
      <c r="AE733">
        <v>17.503</v>
      </c>
      <c r="AF733">
        <v>408</v>
      </c>
      <c r="AG733">
        <v>10975600</v>
      </c>
      <c r="AH733">
        <v>23.306709999999999</v>
      </c>
      <c r="AI733">
        <v>-1</v>
      </c>
    </row>
    <row r="734" spans="1:35" x14ac:dyDescent="0.3">
      <c r="A734">
        <v>4.0000000000000002E-4</v>
      </c>
      <c r="B734">
        <v>10</v>
      </c>
      <c r="C734">
        <v>1.76</v>
      </c>
      <c r="D734">
        <v>250</v>
      </c>
      <c r="E734">
        <v>333.33</v>
      </c>
      <c r="F734">
        <v>40</v>
      </c>
      <c r="G734">
        <v>498.33333299999998</v>
      </c>
      <c r="H734">
        <v>24.299410000000002</v>
      </c>
      <c r="I734">
        <v>225</v>
      </c>
      <c r="J734">
        <v>0</v>
      </c>
      <c r="K734">
        <v>100</v>
      </c>
      <c r="L734">
        <v>0</v>
      </c>
      <c r="M734">
        <v>0</v>
      </c>
      <c r="N734">
        <v>1962</v>
      </c>
      <c r="O734">
        <v>26.13805</v>
      </c>
      <c r="P734">
        <v>303</v>
      </c>
      <c r="Q734">
        <v>8150991</v>
      </c>
      <c r="R734">
        <v>20.048960000000001</v>
      </c>
      <c r="S734">
        <v>-1</v>
      </c>
      <c r="T734">
        <v>0</v>
      </c>
      <c r="U734">
        <v>0</v>
      </c>
      <c r="V734">
        <v>2109</v>
      </c>
      <c r="W734">
        <v>27.629390000000001</v>
      </c>
      <c r="X734">
        <v>279</v>
      </c>
      <c r="Y734">
        <v>7505365</v>
      </c>
      <c r="Z734">
        <v>19.230699999999999</v>
      </c>
      <c r="AA734">
        <v>-1</v>
      </c>
      <c r="AB734">
        <v>0</v>
      </c>
      <c r="AC734">
        <v>0</v>
      </c>
      <c r="AD734">
        <v>1332</v>
      </c>
      <c r="AE734">
        <v>14.41381</v>
      </c>
      <c r="AF734">
        <v>377</v>
      </c>
      <c r="AG734">
        <v>10141670</v>
      </c>
      <c r="AH734">
        <v>22.39188</v>
      </c>
      <c r="AI734">
        <v>-1</v>
      </c>
    </row>
    <row r="735" spans="1:35" x14ac:dyDescent="0.3">
      <c r="A735">
        <v>4.0000000000000002E-4</v>
      </c>
      <c r="B735">
        <v>10</v>
      </c>
      <c r="C735">
        <v>1.76</v>
      </c>
      <c r="D735">
        <v>250</v>
      </c>
      <c r="E735">
        <v>333.33</v>
      </c>
      <c r="F735">
        <v>45</v>
      </c>
      <c r="G735">
        <v>503.33333299999998</v>
      </c>
      <c r="H735">
        <v>24.08559</v>
      </c>
      <c r="I735">
        <v>225</v>
      </c>
      <c r="J735">
        <v>0</v>
      </c>
      <c r="K735">
        <v>100</v>
      </c>
      <c r="L735">
        <v>0</v>
      </c>
      <c r="M735">
        <v>0</v>
      </c>
      <c r="N735">
        <v>1983</v>
      </c>
      <c r="O735">
        <v>30.282550000000001</v>
      </c>
      <c r="P735">
        <v>299</v>
      </c>
      <c r="Q735">
        <v>8043387</v>
      </c>
      <c r="R735">
        <v>19.914819999999999</v>
      </c>
      <c r="S735">
        <v>-1</v>
      </c>
      <c r="T735">
        <v>0</v>
      </c>
      <c r="U735">
        <v>0</v>
      </c>
      <c r="V735">
        <v>2260</v>
      </c>
      <c r="W735">
        <v>29.792850000000001</v>
      </c>
      <c r="X735">
        <v>251</v>
      </c>
      <c r="Y735">
        <v>6752137</v>
      </c>
      <c r="Z735">
        <v>18.231529999999999</v>
      </c>
      <c r="AA735">
        <v>-1</v>
      </c>
      <c r="AB735">
        <v>0</v>
      </c>
      <c r="AC735">
        <v>0</v>
      </c>
      <c r="AD735">
        <v>1319</v>
      </c>
      <c r="AE735">
        <v>12.13733</v>
      </c>
      <c r="AF735">
        <v>384</v>
      </c>
      <c r="AG735">
        <v>10329970</v>
      </c>
      <c r="AH735">
        <v>22.601520000000001</v>
      </c>
      <c r="AI735">
        <v>-1</v>
      </c>
    </row>
    <row r="736" spans="1:35" x14ac:dyDescent="0.3">
      <c r="A736">
        <v>4.0000000000000002E-4</v>
      </c>
      <c r="B736">
        <v>10</v>
      </c>
      <c r="C736">
        <v>1.76</v>
      </c>
      <c r="D736">
        <v>250</v>
      </c>
      <c r="E736">
        <v>333.33</v>
      </c>
      <c r="F736">
        <v>50</v>
      </c>
      <c r="G736">
        <v>508.33333299999998</v>
      </c>
      <c r="H736">
        <v>23.87528</v>
      </c>
      <c r="I736">
        <v>225</v>
      </c>
      <c r="J736">
        <v>0</v>
      </c>
      <c r="K736">
        <v>100</v>
      </c>
      <c r="L736">
        <v>0</v>
      </c>
      <c r="M736">
        <v>0</v>
      </c>
      <c r="N736">
        <v>1935</v>
      </c>
      <c r="O736">
        <v>29.120069999999998</v>
      </c>
      <c r="P736">
        <v>356</v>
      </c>
      <c r="Q736">
        <v>9576739</v>
      </c>
      <c r="R736">
        <v>21.751470000000001</v>
      </c>
      <c r="S736">
        <v>-1</v>
      </c>
      <c r="T736">
        <v>0</v>
      </c>
      <c r="U736">
        <v>0</v>
      </c>
      <c r="V736">
        <v>2200</v>
      </c>
      <c r="W736">
        <v>29.151060000000001</v>
      </c>
      <c r="X736">
        <v>244</v>
      </c>
      <c r="Y736">
        <v>6563829</v>
      </c>
      <c r="Z736">
        <v>17.973369999999999</v>
      </c>
      <c r="AA736">
        <v>-1</v>
      </c>
      <c r="AB736">
        <v>0</v>
      </c>
      <c r="AC736">
        <v>0</v>
      </c>
      <c r="AD736">
        <v>1188</v>
      </c>
      <c r="AE736">
        <v>8.9462650000000004</v>
      </c>
      <c r="AF736">
        <v>381</v>
      </c>
      <c r="AG736">
        <v>10249270</v>
      </c>
      <c r="AH736">
        <v>22.511900000000001</v>
      </c>
      <c r="AI736">
        <v>-1</v>
      </c>
    </row>
    <row r="737" spans="1:35" x14ac:dyDescent="0.3">
      <c r="A737">
        <v>4.0000000000000002E-4</v>
      </c>
      <c r="B737">
        <v>10</v>
      </c>
      <c r="C737">
        <v>1.76</v>
      </c>
      <c r="D737">
        <v>250</v>
      </c>
      <c r="E737">
        <v>333.33</v>
      </c>
      <c r="F737">
        <v>55</v>
      </c>
      <c r="G737">
        <v>513.33333300000004</v>
      </c>
      <c r="H737">
        <v>23.668399999999998</v>
      </c>
      <c r="I737">
        <v>225</v>
      </c>
      <c r="J737">
        <v>0</v>
      </c>
      <c r="K737">
        <v>100</v>
      </c>
      <c r="L737">
        <v>0</v>
      </c>
      <c r="M737">
        <v>0</v>
      </c>
      <c r="N737">
        <v>4399</v>
      </c>
      <c r="O737">
        <v>68.541899999999998</v>
      </c>
      <c r="P737">
        <v>360</v>
      </c>
      <c r="Q737">
        <v>9684342</v>
      </c>
      <c r="R737">
        <v>21.874829999999999</v>
      </c>
      <c r="S737">
        <v>-1</v>
      </c>
      <c r="T737">
        <v>0</v>
      </c>
      <c r="U737">
        <v>0</v>
      </c>
      <c r="V737">
        <v>5208</v>
      </c>
      <c r="W737">
        <v>73.290260000000004</v>
      </c>
      <c r="X737">
        <v>285</v>
      </c>
      <c r="Y737">
        <v>7666756</v>
      </c>
      <c r="Z737">
        <v>19.438369999999999</v>
      </c>
      <c r="AA737">
        <v>-1</v>
      </c>
      <c r="AB737">
        <v>0</v>
      </c>
      <c r="AC737">
        <v>0</v>
      </c>
      <c r="AD737">
        <v>2510</v>
      </c>
      <c r="AE737">
        <v>15.575749999999999</v>
      </c>
      <c r="AF737">
        <v>390</v>
      </c>
      <c r="AG737">
        <v>10491380</v>
      </c>
      <c r="AH737">
        <v>22.77975</v>
      </c>
      <c r="AI737">
        <v>-1</v>
      </c>
    </row>
    <row r="738" spans="1:35" x14ac:dyDescent="0.3">
      <c r="A738">
        <v>4.0000000000000002E-4</v>
      </c>
      <c r="B738">
        <v>10</v>
      </c>
      <c r="C738">
        <v>1.76</v>
      </c>
      <c r="D738">
        <v>250</v>
      </c>
      <c r="E738">
        <v>333.33</v>
      </c>
      <c r="F738">
        <v>60</v>
      </c>
      <c r="G738">
        <v>518.33333300000004</v>
      </c>
      <c r="H738">
        <v>23.464870000000001</v>
      </c>
      <c r="I738">
        <v>225</v>
      </c>
      <c r="J738">
        <v>0</v>
      </c>
      <c r="K738">
        <v>100</v>
      </c>
      <c r="L738">
        <v>0</v>
      </c>
      <c r="M738">
        <v>0</v>
      </c>
      <c r="N738">
        <v>4065</v>
      </c>
      <c r="O738">
        <v>67.952500000000001</v>
      </c>
      <c r="P738">
        <v>349</v>
      </c>
      <c r="Q738">
        <v>9388429</v>
      </c>
      <c r="R738">
        <v>21.53398</v>
      </c>
      <c r="S738">
        <v>-1</v>
      </c>
      <c r="T738">
        <v>0</v>
      </c>
      <c r="U738">
        <v>0</v>
      </c>
      <c r="V738">
        <v>5224</v>
      </c>
      <c r="W738">
        <v>75.170839999999998</v>
      </c>
      <c r="X738">
        <v>295</v>
      </c>
      <c r="Y738">
        <v>7935774</v>
      </c>
      <c r="Z738">
        <v>19.779820000000001</v>
      </c>
      <c r="AA738">
        <v>-1</v>
      </c>
      <c r="AB738">
        <v>0</v>
      </c>
      <c r="AC738">
        <v>0</v>
      </c>
      <c r="AD738">
        <v>2320</v>
      </c>
      <c r="AE738">
        <v>11.72062</v>
      </c>
      <c r="AF738">
        <v>404</v>
      </c>
      <c r="AG738">
        <v>10867990</v>
      </c>
      <c r="AH738">
        <v>23.19059</v>
      </c>
      <c r="AI738">
        <v>-1</v>
      </c>
    </row>
    <row r="739" spans="1:35" x14ac:dyDescent="0.3">
      <c r="A739">
        <v>4.0000000000000002E-4</v>
      </c>
      <c r="B739">
        <v>10</v>
      </c>
      <c r="C739">
        <v>1.76</v>
      </c>
      <c r="D739">
        <v>250</v>
      </c>
      <c r="E739">
        <v>333.33</v>
      </c>
      <c r="F739">
        <v>65</v>
      </c>
      <c r="G739">
        <v>523.33333300000004</v>
      </c>
      <c r="H739">
        <v>23.264620000000001</v>
      </c>
      <c r="I739">
        <v>225</v>
      </c>
      <c r="J739">
        <v>0</v>
      </c>
      <c r="K739">
        <v>100</v>
      </c>
      <c r="L739">
        <v>0</v>
      </c>
      <c r="M739">
        <v>0</v>
      </c>
      <c r="N739">
        <v>3922</v>
      </c>
      <c r="O739">
        <v>60.46237</v>
      </c>
      <c r="P739">
        <v>343</v>
      </c>
      <c r="Q739">
        <v>9227023</v>
      </c>
      <c r="R739">
        <v>21.345880000000001</v>
      </c>
      <c r="S739">
        <v>-1</v>
      </c>
      <c r="T739">
        <v>0</v>
      </c>
      <c r="U739">
        <v>0</v>
      </c>
      <c r="V739">
        <v>5079</v>
      </c>
      <c r="W739">
        <v>75.745819999999995</v>
      </c>
      <c r="X739">
        <v>295</v>
      </c>
      <c r="Y739">
        <v>7935772</v>
      </c>
      <c r="Z739">
        <v>19.779820000000001</v>
      </c>
      <c r="AA739">
        <v>-1</v>
      </c>
      <c r="AB739">
        <v>0</v>
      </c>
      <c r="AC739">
        <v>0</v>
      </c>
      <c r="AD739">
        <v>2087</v>
      </c>
      <c r="AE739">
        <v>7.5940700000000003</v>
      </c>
      <c r="AF739">
        <v>412</v>
      </c>
      <c r="AG739">
        <v>11083190</v>
      </c>
      <c r="AH739">
        <v>23.42229</v>
      </c>
      <c r="AI739">
        <v>-1</v>
      </c>
    </row>
    <row r="740" spans="1:35" x14ac:dyDescent="0.3">
      <c r="A740">
        <v>4.0000000000000002E-4</v>
      </c>
      <c r="B740">
        <v>10</v>
      </c>
      <c r="C740">
        <v>1.76</v>
      </c>
      <c r="D740">
        <v>250</v>
      </c>
      <c r="E740">
        <v>333.33</v>
      </c>
      <c r="F740">
        <v>70</v>
      </c>
      <c r="G740">
        <v>528.33333300000004</v>
      </c>
      <c r="H740">
        <v>23.06757</v>
      </c>
      <c r="I740">
        <v>225</v>
      </c>
      <c r="J740">
        <v>0</v>
      </c>
      <c r="K740">
        <v>100</v>
      </c>
      <c r="L740">
        <v>0</v>
      </c>
      <c r="M740">
        <v>0</v>
      </c>
      <c r="N740">
        <v>3714</v>
      </c>
      <c r="O740">
        <v>59.314070000000001</v>
      </c>
      <c r="P740">
        <v>307</v>
      </c>
      <c r="Q740">
        <v>8258580</v>
      </c>
      <c r="R740">
        <v>20.18224</v>
      </c>
      <c r="S740">
        <v>-1</v>
      </c>
      <c r="T740">
        <v>0</v>
      </c>
      <c r="U740">
        <v>0</v>
      </c>
      <c r="V740">
        <v>5076</v>
      </c>
      <c r="W740">
        <v>76.262339999999995</v>
      </c>
      <c r="X740">
        <v>298</v>
      </c>
      <c r="Y740">
        <v>8016473</v>
      </c>
      <c r="Z740">
        <v>19.881160000000001</v>
      </c>
      <c r="AA740">
        <v>-1</v>
      </c>
      <c r="AB740">
        <v>0</v>
      </c>
      <c r="AC740">
        <v>0</v>
      </c>
      <c r="AD740">
        <v>1796</v>
      </c>
      <c r="AE740">
        <v>4.8858509999999997</v>
      </c>
      <c r="AF740">
        <v>387</v>
      </c>
      <c r="AG740">
        <v>10410670</v>
      </c>
      <c r="AH740">
        <v>22.690799999999999</v>
      </c>
      <c r="AI740">
        <v>-1</v>
      </c>
    </row>
    <row r="741" spans="1:35" x14ac:dyDescent="0.3">
      <c r="A741">
        <v>4.0000000000000002E-4</v>
      </c>
      <c r="B741">
        <v>10</v>
      </c>
      <c r="C741">
        <v>1.76</v>
      </c>
      <c r="D741">
        <v>250</v>
      </c>
      <c r="E741">
        <v>333.33</v>
      </c>
      <c r="F741">
        <v>75</v>
      </c>
      <c r="G741">
        <v>533.33333300000004</v>
      </c>
      <c r="H741">
        <v>22.873660000000001</v>
      </c>
      <c r="I741">
        <v>225</v>
      </c>
      <c r="J741">
        <v>0</v>
      </c>
      <c r="K741">
        <v>100</v>
      </c>
      <c r="L741">
        <v>0</v>
      </c>
      <c r="M741">
        <v>0</v>
      </c>
      <c r="N741">
        <v>3492</v>
      </c>
      <c r="O741">
        <v>51.866259999999997</v>
      </c>
      <c r="P741">
        <v>334</v>
      </c>
      <c r="Q741">
        <v>8984909</v>
      </c>
      <c r="R741">
        <v>21.06073</v>
      </c>
      <c r="S741">
        <v>-1</v>
      </c>
      <c r="T741">
        <v>0</v>
      </c>
      <c r="U741">
        <v>0</v>
      </c>
      <c r="V741">
        <v>4939</v>
      </c>
      <c r="W741">
        <v>75.586089999999999</v>
      </c>
      <c r="X741">
        <v>292</v>
      </c>
      <c r="Y741">
        <v>7855066</v>
      </c>
      <c r="Z741">
        <v>19.677980000000002</v>
      </c>
      <c r="AA741">
        <v>-1</v>
      </c>
      <c r="AB741">
        <v>0</v>
      </c>
      <c r="AC741">
        <v>0</v>
      </c>
      <c r="AD741">
        <v>1599</v>
      </c>
      <c r="AE741">
        <v>3.1801439999999999</v>
      </c>
      <c r="AF741">
        <v>393</v>
      </c>
      <c r="AG741">
        <v>10572050</v>
      </c>
      <c r="AH741">
        <v>22.868379999999998</v>
      </c>
      <c r="AI741">
        <v>-1</v>
      </c>
    </row>
    <row r="742" spans="1:35" x14ac:dyDescent="0.3">
      <c r="A742">
        <v>4.0000000000000002E-4</v>
      </c>
      <c r="B742">
        <v>10</v>
      </c>
      <c r="C742">
        <v>1.76</v>
      </c>
      <c r="D742">
        <v>250</v>
      </c>
      <c r="E742">
        <v>333.33</v>
      </c>
      <c r="F742">
        <v>80</v>
      </c>
      <c r="G742">
        <v>538.33333300000004</v>
      </c>
      <c r="H742">
        <v>22.68281</v>
      </c>
      <c r="I742">
        <v>225</v>
      </c>
      <c r="J742">
        <v>0</v>
      </c>
      <c r="K742">
        <v>100</v>
      </c>
      <c r="L742">
        <v>0</v>
      </c>
      <c r="M742">
        <v>0</v>
      </c>
      <c r="N742">
        <v>3298</v>
      </c>
      <c r="O742">
        <v>46.764119999999998</v>
      </c>
      <c r="P742">
        <v>298</v>
      </c>
      <c r="Q742">
        <v>8016475</v>
      </c>
      <c r="R742">
        <v>19.881160000000001</v>
      </c>
      <c r="S742">
        <v>-1</v>
      </c>
      <c r="T742">
        <v>0</v>
      </c>
      <c r="U742">
        <v>0</v>
      </c>
      <c r="V742">
        <v>4804</v>
      </c>
      <c r="W742">
        <v>75.49539</v>
      </c>
      <c r="X742">
        <v>272</v>
      </c>
      <c r="Y742">
        <v>7317046</v>
      </c>
      <c r="Z742">
        <v>18.985659999999999</v>
      </c>
      <c r="AA742">
        <v>-1</v>
      </c>
      <c r="AB742">
        <v>0</v>
      </c>
      <c r="AC742">
        <v>0</v>
      </c>
      <c r="AD742">
        <v>1370</v>
      </c>
      <c r="AE742">
        <v>1.865119</v>
      </c>
      <c r="AF742">
        <v>424</v>
      </c>
      <c r="AG742">
        <v>11406000</v>
      </c>
      <c r="AH742">
        <v>23.76585</v>
      </c>
      <c r="AI742">
        <v>-1</v>
      </c>
    </row>
    <row r="743" spans="1:35" x14ac:dyDescent="0.3">
      <c r="A743">
        <v>4.0000000000000002E-4</v>
      </c>
      <c r="B743">
        <v>10</v>
      </c>
      <c r="C743">
        <v>1.76</v>
      </c>
      <c r="D743">
        <v>250</v>
      </c>
      <c r="E743">
        <v>333.33</v>
      </c>
      <c r="F743">
        <v>85</v>
      </c>
      <c r="G743">
        <v>543.33333300000004</v>
      </c>
      <c r="H743">
        <v>22.494949999999999</v>
      </c>
      <c r="I743">
        <v>225</v>
      </c>
      <c r="J743">
        <v>0</v>
      </c>
      <c r="K743">
        <v>100</v>
      </c>
      <c r="L743">
        <v>0</v>
      </c>
      <c r="M743">
        <v>0</v>
      </c>
      <c r="N743">
        <v>3121</v>
      </c>
      <c r="O743">
        <v>40.907139999999998</v>
      </c>
      <c r="P743">
        <v>299</v>
      </c>
      <c r="Q743">
        <v>8043373</v>
      </c>
      <c r="R743">
        <v>19.914819999999999</v>
      </c>
      <c r="S743">
        <v>-1</v>
      </c>
      <c r="T743">
        <v>0</v>
      </c>
      <c r="U743">
        <v>0</v>
      </c>
      <c r="V743">
        <v>4600</v>
      </c>
      <c r="W743">
        <v>72.788489999999996</v>
      </c>
      <c r="X743">
        <v>269</v>
      </c>
      <c r="Y743">
        <v>7236342</v>
      </c>
      <c r="Z743">
        <v>18.879709999999999</v>
      </c>
      <c r="AA743">
        <v>-1</v>
      </c>
      <c r="AB743">
        <v>0</v>
      </c>
      <c r="AC743">
        <v>0</v>
      </c>
      <c r="AD743">
        <v>1139</v>
      </c>
      <c r="AE743">
        <v>1.137256</v>
      </c>
      <c r="AF743">
        <v>434</v>
      </c>
      <c r="AG743">
        <v>11675000</v>
      </c>
      <c r="AH743">
        <v>24.04861</v>
      </c>
      <c r="AI743">
        <v>-1</v>
      </c>
    </row>
    <row r="744" spans="1:35" x14ac:dyDescent="0.3">
      <c r="A744">
        <v>4.0000000000000002E-4</v>
      </c>
      <c r="B744">
        <v>10</v>
      </c>
      <c r="C744">
        <v>1.76</v>
      </c>
      <c r="D744">
        <v>250</v>
      </c>
      <c r="E744">
        <v>333.33</v>
      </c>
      <c r="F744">
        <v>90</v>
      </c>
      <c r="G744">
        <v>548.33333300000004</v>
      </c>
      <c r="H744">
        <v>22.310020000000002</v>
      </c>
      <c r="I744">
        <v>225</v>
      </c>
      <c r="J744">
        <v>0</v>
      </c>
      <c r="K744">
        <v>100</v>
      </c>
      <c r="L744">
        <v>0</v>
      </c>
      <c r="M744">
        <v>0</v>
      </c>
      <c r="N744">
        <v>2918</v>
      </c>
      <c r="O744">
        <v>34.460509999999999</v>
      </c>
      <c r="P744">
        <v>365</v>
      </c>
      <c r="Q744">
        <v>9818832</v>
      </c>
      <c r="R744">
        <v>22.028099999999998</v>
      </c>
      <c r="S744">
        <v>-1</v>
      </c>
      <c r="T744">
        <v>0</v>
      </c>
      <c r="U744">
        <v>0</v>
      </c>
      <c r="V744">
        <v>4515</v>
      </c>
      <c r="W744">
        <v>76.87388</v>
      </c>
      <c r="X744">
        <v>295</v>
      </c>
      <c r="Y744">
        <v>7935764</v>
      </c>
      <c r="Z744">
        <v>19.779820000000001</v>
      </c>
      <c r="AA744">
        <v>-1</v>
      </c>
      <c r="AB744">
        <v>0</v>
      </c>
      <c r="AC744">
        <v>0</v>
      </c>
      <c r="AD744">
        <v>962</v>
      </c>
      <c r="AE744">
        <v>0.60319590000000001</v>
      </c>
      <c r="AF744">
        <v>371</v>
      </c>
      <c r="AG744">
        <v>9980243</v>
      </c>
      <c r="AH744">
        <v>22.210699999999999</v>
      </c>
      <c r="AI744">
        <v>-1</v>
      </c>
    </row>
    <row r="745" spans="1:35" x14ac:dyDescent="0.3">
      <c r="A745">
        <v>4.0000000000000002E-4</v>
      </c>
      <c r="B745">
        <v>10</v>
      </c>
      <c r="C745">
        <v>1.76</v>
      </c>
      <c r="D745">
        <v>250</v>
      </c>
      <c r="E745">
        <v>333.33</v>
      </c>
      <c r="F745">
        <v>95</v>
      </c>
      <c r="G745">
        <v>553.33333300000004</v>
      </c>
      <c r="H745">
        <v>22.127960000000002</v>
      </c>
      <c r="I745">
        <v>225</v>
      </c>
      <c r="J745">
        <v>0</v>
      </c>
      <c r="K745">
        <v>100</v>
      </c>
      <c r="L745">
        <v>0</v>
      </c>
      <c r="M745">
        <v>0</v>
      </c>
      <c r="N745">
        <v>2626</v>
      </c>
      <c r="O745">
        <v>27.619299999999999</v>
      </c>
      <c r="P745">
        <v>350</v>
      </c>
      <c r="Q745">
        <v>9415317</v>
      </c>
      <c r="R745">
        <v>21.565180000000002</v>
      </c>
      <c r="S745">
        <v>-1</v>
      </c>
      <c r="T745">
        <v>0</v>
      </c>
      <c r="U745">
        <v>0</v>
      </c>
      <c r="V745">
        <v>4291</v>
      </c>
      <c r="W745">
        <v>76.753879999999995</v>
      </c>
      <c r="X745">
        <v>259</v>
      </c>
      <c r="Y745">
        <v>6967330</v>
      </c>
      <c r="Z745">
        <v>18.522310000000001</v>
      </c>
      <c r="AA745">
        <v>-1</v>
      </c>
      <c r="AB745">
        <v>0</v>
      </c>
      <c r="AC745">
        <v>0</v>
      </c>
      <c r="AD745">
        <v>767</v>
      </c>
      <c r="AE745">
        <v>0.30500929999999998</v>
      </c>
      <c r="AF745">
        <v>378</v>
      </c>
      <c r="AG745">
        <v>10168540</v>
      </c>
      <c r="AH745">
        <v>22.421939999999999</v>
      </c>
      <c r="AI745">
        <v>-1</v>
      </c>
    </row>
    <row r="746" spans="1:35" x14ac:dyDescent="0.3">
      <c r="A746">
        <v>4.0000000000000002E-4</v>
      </c>
      <c r="B746">
        <v>10</v>
      </c>
      <c r="C746">
        <v>1.76</v>
      </c>
      <c r="D746">
        <v>250</v>
      </c>
      <c r="E746">
        <v>333.33</v>
      </c>
      <c r="F746">
        <v>100</v>
      </c>
      <c r="G746">
        <v>558.33333300000004</v>
      </c>
      <c r="H746">
        <v>21.948689999999999</v>
      </c>
      <c r="I746">
        <v>225</v>
      </c>
      <c r="J746">
        <v>0</v>
      </c>
      <c r="K746">
        <v>100</v>
      </c>
      <c r="L746">
        <v>0</v>
      </c>
      <c r="M746">
        <v>0</v>
      </c>
      <c r="N746">
        <v>2430</v>
      </c>
      <c r="O746">
        <v>22.167739999999998</v>
      </c>
      <c r="P746">
        <v>330</v>
      </c>
      <c r="Q746">
        <v>8877291</v>
      </c>
      <c r="R746">
        <v>20.93281</v>
      </c>
      <c r="S746">
        <v>-1</v>
      </c>
      <c r="T746">
        <v>0</v>
      </c>
      <c r="U746">
        <v>0</v>
      </c>
      <c r="V746">
        <v>4189</v>
      </c>
      <c r="W746">
        <v>75.398870000000002</v>
      </c>
      <c r="X746">
        <v>267</v>
      </c>
      <c r="Y746">
        <v>7182536</v>
      </c>
      <c r="Z746">
        <v>18.80875</v>
      </c>
      <c r="AA746">
        <v>-1</v>
      </c>
      <c r="AB746">
        <v>0</v>
      </c>
      <c r="AC746">
        <v>0</v>
      </c>
      <c r="AD746">
        <v>608</v>
      </c>
      <c r="AE746">
        <v>0.16939470000000001</v>
      </c>
      <c r="AF746">
        <v>407</v>
      </c>
      <c r="AG746">
        <v>10948670</v>
      </c>
      <c r="AH746">
        <v>23.277729999999998</v>
      </c>
      <c r="AI746">
        <v>-1</v>
      </c>
    </row>
    <row r="747" spans="1:35" x14ac:dyDescent="0.3">
      <c r="A747">
        <v>4.0000000000000002E-4</v>
      </c>
      <c r="B747">
        <v>10</v>
      </c>
      <c r="C747">
        <v>1.76</v>
      </c>
      <c r="D747">
        <v>250</v>
      </c>
      <c r="E747">
        <v>333.33</v>
      </c>
      <c r="F747">
        <v>2.5</v>
      </c>
      <c r="G747">
        <v>460.83333299999998</v>
      </c>
      <c r="H747">
        <v>26.02375</v>
      </c>
      <c r="I747">
        <v>225</v>
      </c>
      <c r="J747">
        <v>0</v>
      </c>
      <c r="K747">
        <v>100</v>
      </c>
      <c r="L747">
        <v>0</v>
      </c>
      <c r="M747">
        <v>0</v>
      </c>
      <c r="N747">
        <v>2288</v>
      </c>
      <c r="O747">
        <v>27.11862</v>
      </c>
      <c r="P747">
        <v>344</v>
      </c>
      <c r="Q747">
        <v>9253946</v>
      </c>
      <c r="R747">
        <v>21.37734</v>
      </c>
      <c r="S747">
        <v>-1</v>
      </c>
      <c r="T747">
        <v>0</v>
      </c>
      <c r="U747">
        <v>0</v>
      </c>
      <c r="V747">
        <v>2069</v>
      </c>
      <c r="W747">
        <v>25.173169999999999</v>
      </c>
      <c r="X747">
        <v>256</v>
      </c>
      <c r="Y747">
        <v>6886654</v>
      </c>
      <c r="Z747">
        <v>18.413789999999999</v>
      </c>
      <c r="AA747">
        <v>-1</v>
      </c>
      <c r="AB747">
        <v>0</v>
      </c>
      <c r="AC747">
        <v>0</v>
      </c>
      <c r="AD747">
        <v>1946</v>
      </c>
      <c r="AE747">
        <v>24.637450000000001</v>
      </c>
      <c r="AF747">
        <v>346</v>
      </c>
      <c r="AG747">
        <v>9307751</v>
      </c>
      <c r="AH747">
        <v>21.44013</v>
      </c>
      <c r="AI747">
        <v>-1</v>
      </c>
    </row>
    <row r="748" spans="1:35" x14ac:dyDescent="0.3">
      <c r="A748" t="s">
        <v>74</v>
      </c>
      <c r="B748" t="s">
        <v>74</v>
      </c>
      <c r="D748" t="s">
        <v>74</v>
      </c>
      <c r="E748" t="s">
        <v>74</v>
      </c>
      <c r="F748" t="s">
        <v>75</v>
      </c>
      <c r="H748" t="s">
        <v>74</v>
      </c>
      <c r="K748">
        <v>150</v>
      </c>
    </row>
    <row r="749" spans="1:35" x14ac:dyDescent="0.3">
      <c r="A749">
        <v>4.0000000000000002E-4</v>
      </c>
      <c r="B749">
        <v>10</v>
      </c>
      <c r="C749">
        <v>1.76</v>
      </c>
      <c r="D749">
        <v>250</v>
      </c>
      <c r="E749">
        <v>333.33</v>
      </c>
      <c r="F749">
        <v>0</v>
      </c>
      <c r="G749">
        <v>458.33333299999998</v>
      </c>
      <c r="H749">
        <v>30.963750000000001</v>
      </c>
      <c r="I749">
        <v>275</v>
      </c>
      <c r="J749">
        <v>0</v>
      </c>
      <c r="K749">
        <v>150</v>
      </c>
      <c r="L749">
        <v>0</v>
      </c>
      <c r="M749">
        <v>0</v>
      </c>
      <c r="N749">
        <v>1452</v>
      </c>
      <c r="O749">
        <v>19.48349</v>
      </c>
      <c r="P749">
        <v>363</v>
      </c>
      <c r="Q749">
        <v>9765060</v>
      </c>
      <c r="R749">
        <v>21.966909999999999</v>
      </c>
      <c r="S749">
        <v>-1</v>
      </c>
      <c r="T749">
        <v>0</v>
      </c>
      <c r="U749">
        <v>0</v>
      </c>
      <c r="V749">
        <v>1452</v>
      </c>
      <c r="W749">
        <v>19.48349</v>
      </c>
      <c r="X749">
        <v>283</v>
      </c>
      <c r="Y749">
        <v>7612981</v>
      </c>
      <c r="Z749">
        <v>19.36938</v>
      </c>
      <c r="AA749">
        <v>-1</v>
      </c>
      <c r="AB749">
        <v>0</v>
      </c>
      <c r="AC749">
        <v>0</v>
      </c>
      <c r="AD749">
        <v>1452</v>
      </c>
      <c r="AE749">
        <v>19.48349</v>
      </c>
      <c r="AF749">
        <v>332</v>
      </c>
      <c r="AG749">
        <v>8931137</v>
      </c>
      <c r="AH749">
        <v>20.996870000000001</v>
      </c>
      <c r="AI749">
        <v>-1</v>
      </c>
    </row>
    <row r="750" spans="1:35" x14ac:dyDescent="0.3">
      <c r="A750">
        <v>4.0000000000000002E-4</v>
      </c>
      <c r="B750">
        <v>10</v>
      </c>
      <c r="C750">
        <v>1.76</v>
      </c>
      <c r="D750">
        <v>250</v>
      </c>
      <c r="E750">
        <v>333.33</v>
      </c>
      <c r="F750">
        <v>5</v>
      </c>
      <c r="G750">
        <v>463.33333299999998</v>
      </c>
      <c r="H750">
        <v>30.690190000000001</v>
      </c>
      <c r="I750">
        <v>275</v>
      </c>
      <c r="J750">
        <v>0</v>
      </c>
      <c r="K750">
        <v>150</v>
      </c>
      <c r="L750">
        <v>0</v>
      </c>
      <c r="M750">
        <v>0</v>
      </c>
      <c r="N750">
        <v>1629</v>
      </c>
      <c r="O750">
        <v>20.828659999999999</v>
      </c>
      <c r="P750">
        <v>312</v>
      </c>
      <c r="Q750">
        <v>8393112</v>
      </c>
      <c r="R750">
        <v>20.347660000000001</v>
      </c>
      <c r="S750">
        <v>-1</v>
      </c>
      <c r="T750">
        <v>0</v>
      </c>
      <c r="U750">
        <v>0</v>
      </c>
      <c r="V750">
        <v>1629</v>
      </c>
      <c r="W750">
        <v>20.828659999999999</v>
      </c>
      <c r="X750">
        <v>263</v>
      </c>
      <c r="Y750">
        <v>7074960</v>
      </c>
      <c r="Z750">
        <v>18.666060000000002</v>
      </c>
      <c r="AA750">
        <v>-1</v>
      </c>
      <c r="AB750">
        <v>0</v>
      </c>
      <c r="AC750">
        <v>0</v>
      </c>
      <c r="AD750">
        <v>1629</v>
      </c>
      <c r="AE750">
        <v>20.828659999999999</v>
      </c>
      <c r="AF750">
        <v>347</v>
      </c>
      <c r="AG750">
        <v>9334651</v>
      </c>
      <c r="AH750">
        <v>21.47146</v>
      </c>
      <c r="AI750">
        <v>-1</v>
      </c>
    </row>
    <row r="751" spans="1:35" x14ac:dyDescent="0.3">
      <c r="A751">
        <v>4.0000000000000002E-4</v>
      </c>
      <c r="B751">
        <v>10</v>
      </c>
      <c r="C751">
        <v>1.76</v>
      </c>
      <c r="D751">
        <v>250</v>
      </c>
      <c r="E751">
        <v>333.33</v>
      </c>
      <c r="F751">
        <v>10</v>
      </c>
      <c r="G751">
        <v>468.33333299999998</v>
      </c>
      <c r="H751">
        <v>30.420970000000001</v>
      </c>
      <c r="I751">
        <v>275</v>
      </c>
      <c r="J751">
        <v>0</v>
      </c>
      <c r="K751">
        <v>150</v>
      </c>
      <c r="L751">
        <v>0</v>
      </c>
      <c r="M751">
        <v>0</v>
      </c>
      <c r="N751">
        <v>1690</v>
      </c>
      <c r="O751">
        <v>22.428239999999999</v>
      </c>
      <c r="P751">
        <v>350</v>
      </c>
      <c r="Q751">
        <v>9415349</v>
      </c>
      <c r="R751">
        <v>21.565180000000002</v>
      </c>
      <c r="S751">
        <v>-1</v>
      </c>
      <c r="T751">
        <v>0</v>
      </c>
      <c r="U751">
        <v>0</v>
      </c>
      <c r="V751">
        <v>1690</v>
      </c>
      <c r="W751">
        <v>22.428239999999999</v>
      </c>
      <c r="X751">
        <v>296</v>
      </c>
      <c r="Y751">
        <v>7962691</v>
      </c>
      <c r="Z751">
        <v>19.813649999999999</v>
      </c>
      <c r="AA751">
        <v>-1</v>
      </c>
      <c r="AB751">
        <v>0</v>
      </c>
      <c r="AC751">
        <v>0</v>
      </c>
      <c r="AD751">
        <v>1690</v>
      </c>
      <c r="AE751">
        <v>22.428239999999999</v>
      </c>
      <c r="AF751">
        <v>416</v>
      </c>
      <c r="AG751">
        <v>11190820</v>
      </c>
      <c r="AH751">
        <v>23.53734</v>
      </c>
      <c r="AI751">
        <v>-1</v>
      </c>
    </row>
    <row r="752" spans="1:35" x14ac:dyDescent="0.3">
      <c r="A752">
        <v>4.0000000000000002E-4</v>
      </c>
      <c r="B752">
        <v>10</v>
      </c>
      <c r="C752">
        <v>1.76</v>
      </c>
      <c r="D752">
        <v>250</v>
      </c>
      <c r="E752">
        <v>333.33</v>
      </c>
      <c r="F752">
        <v>15</v>
      </c>
      <c r="G752">
        <v>473.33333299999998</v>
      </c>
      <c r="H752">
        <v>30.15598</v>
      </c>
      <c r="I752">
        <v>275</v>
      </c>
      <c r="J752">
        <v>0</v>
      </c>
      <c r="K752">
        <v>150</v>
      </c>
      <c r="L752">
        <v>0</v>
      </c>
      <c r="M752">
        <v>0</v>
      </c>
      <c r="N752">
        <v>1712</v>
      </c>
      <c r="O752">
        <v>24.350750000000001</v>
      </c>
      <c r="P752">
        <v>305</v>
      </c>
      <c r="Q752">
        <v>8204802</v>
      </c>
      <c r="R752">
        <v>20.1157</v>
      </c>
      <c r="S752">
        <v>-1</v>
      </c>
      <c r="T752">
        <v>0</v>
      </c>
      <c r="U752">
        <v>0</v>
      </c>
      <c r="V752">
        <v>1712</v>
      </c>
      <c r="W752">
        <v>24.350750000000001</v>
      </c>
      <c r="X752">
        <v>269</v>
      </c>
      <c r="Y752">
        <v>7236355</v>
      </c>
      <c r="Z752">
        <v>18.879709999999999</v>
      </c>
      <c r="AA752">
        <v>-1</v>
      </c>
      <c r="AB752">
        <v>0</v>
      </c>
      <c r="AC752">
        <v>0</v>
      </c>
      <c r="AD752">
        <v>1712</v>
      </c>
      <c r="AE752">
        <v>24.350750000000001</v>
      </c>
      <c r="AF752">
        <v>367</v>
      </c>
      <c r="AG752">
        <v>9872668</v>
      </c>
      <c r="AH752">
        <v>22.089120000000001</v>
      </c>
      <c r="AI752">
        <v>-1</v>
      </c>
    </row>
    <row r="753" spans="1:35" x14ac:dyDescent="0.3">
      <c r="A753">
        <v>4.0000000000000002E-4</v>
      </c>
      <c r="B753">
        <v>10</v>
      </c>
      <c r="C753">
        <v>1.76</v>
      </c>
      <c r="D753">
        <v>250</v>
      </c>
      <c r="E753">
        <v>333.33</v>
      </c>
      <c r="F753">
        <v>20</v>
      </c>
      <c r="G753">
        <v>478.33333299999998</v>
      </c>
      <c r="H753">
        <v>29.895150000000001</v>
      </c>
      <c r="I753">
        <v>275</v>
      </c>
      <c r="J753">
        <v>0</v>
      </c>
      <c r="K753">
        <v>150</v>
      </c>
      <c r="L753">
        <v>0</v>
      </c>
      <c r="M753">
        <v>0</v>
      </c>
      <c r="N753">
        <v>1720</v>
      </c>
      <c r="O753">
        <v>24.718869999999999</v>
      </c>
      <c r="P753">
        <v>342</v>
      </c>
      <c r="Q753">
        <v>9200138</v>
      </c>
      <c r="R753">
        <v>21.31438</v>
      </c>
      <c r="S753">
        <v>-1</v>
      </c>
      <c r="T753">
        <v>0</v>
      </c>
      <c r="U753">
        <v>0</v>
      </c>
      <c r="V753">
        <v>1720</v>
      </c>
      <c r="W753">
        <v>24.718869999999999</v>
      </c>
      <c r="X753">
        <v>288</v>
      </c>
      <c r="Y753">
        <v>7747478</v>
      </c>
      <c r="Z753">
        <v>19.541399999999999</v>
      </c>
      <c r="AA753">
        <v>-1</v>
      </c>
      <c r="AB753">
        <v>0</v>
      </c>
      <c r="AC753">
        <v>0</v>
      </c>
      <c r="AD753">
        <v>1720</v>
      </c>
      <c r="AE753">
        <v>24.718869999999999</v>
      </c>
      <c r="AF753">
        <v>414</v>
      </c>
      <c r="AG753">
        <v>11137010</v>
      </c>
      <c r="AH753">
        <v>23.479880000000001</v>
      </c>
      <c r="AI753">
        <v>-1</v>
      </c>
    </row>
    <row r="754" spans="1:35" x14ac:dyDescent="0.3">
      <c r="A754">
        <v>4.0000000000000002E-4</v>
      </c>
      <c r="B754">
        <v>10</v>
      </c>
      <c r="C754">
        <v>1.76</v>
      </c>
      <c r="D754">
        <v>250</v>
      </c>
      <c r="E754">
        <v>333.33</v>
      </c>
      <c r="F754">
        <v>25</v>
      </c>
      <c r="G754">
        <v>483.33333299999998</v>
      </c>
      <c r="H754">
        <v>29.638380000000002</v>
      </c>
      <c r="I754">
        <v>275</v>
      </c>
      <c r="J754">
        <v>0</v>
      </c>
      <c r="K754">
        <v>150</v>
      </c>
      <c r="L754">
        <v>0</v>
      </c>
      <c r="M754">
        <v>0</v>
      </c>
      <c r="N754">
        <v>1751</v>
      </c>
      <c r="O754">
        <v>25.428899999999999</v>
      </c>
      <c r="P754">
        <v>349</v>
      </c>
      <c r="Q754">
        <v>9388442</v>
      </c>
      <c r="R754">
        <v>21.53398</v>
      </c>
      <c r="S754">
        <v>-1</v>
      </c>
      <c r="T754">
        <v>0</v>
      </c>
      <c r="U754">
        <v>0</v>
      </c>
      <c r="V754">
        <v>1751</v>
      </c>
      <c r="W754">
        <v>25.428899999999999</v>
      </c>
      <c r="X754">
        <v>287</v>
      </c>
      <c r="Y754">
        <v>7720577</v>
      </c>
      <c r="Z754">
        <v>19.50712</v>
      </c>
      <c r="AA754">
        <v>-1</v>
      </c>
      <c r="AB754">
        <v>0</v>
      </c>
      <c r="AC754">
        <v>0</v>
      </c>
      <c r="AD754">
        <v>1751</v>
      </c>
      <c r="AE754">
        <v>25.428899999999999</v>
      </c>
      <c r="AF754">
        <v>431</v>
      </c>
      <c r="AG754">
        <v>11594330</v>
      </c>
      <c r="AH754">
        <v>23.964110000000002</v>
      </c>
      <c r="AI754">
        <v>-1</v>
      </c>
    </row>
    <row r="755" spans="1:35" x14ac:dyDescent="0.3">
      <c r="A755">
        <v>4.0000000000000002E-4</v>
      </c>
      <c r="B755">
        <v>10</v>
      </c>
      <c r="C755">
        <v>1.76</v>
      </c>
      <c r="D755">
        <v>250</v>
      </c>
      <c r="E755">
        <v>333.33</v>
      </c>
      <c r="F755">
        <v>30</v>
      </c>
      <c r="G755">
        <v>488.33333299999998</v>
      </c>
      <c r="H755">
        <v>29.385590000000001</v>
      </c>
      <c r="I755">
        <v>275</v>
      </c>
      <c r="J755">
        <v>0</v>
      </c>
      <c r="K755">
        <v>150</v>
      </c>
      <c r="L755">
        <v>0</v>
      </c>
      <c r="M755">
        <v>0</v>
      </c>
      <c r="N755">
        <v>1726</v>
      </c>
      <c r="O755">
        <v>26.379799999999999</v>
      </c>
      <c r="P755">
        <v>346</v>
      </c>
      <c r="Q755">
        <v>9307732</v>
      </c>
      <c r="R755">
        <v>21.44013</v>
      </c>
      <c r="S755">
        <v>-1</v>
      </c>
      <c r="T755">
        <v>0</v>
      </c>
      <c r="U755">
        <v>0</v>
      </c>
      <c r="V755">
        <v>1726</v>
      </c>
      <c r="W755">
        <v>26.379799999999999</v>
      </c>
      <c r="X755">
        <v>290</v>
      </c>
      <c r="Y755">
        <v>7801277</v>
      </c>
      <c r="Z755">
        <v>19.60981</v>
      </c>
      <c r="AA755">
        <v>-1</v>
      </c>
      <c r="AB755">
        <v>0</v>
      </c>
      <c r="AC755">
        <v>0</v>
      </c>
      <c r="AD755">
        <v>1726</v>
      </c>
      <c r="AE755">
        <v>26.379799999999999</v>
      </c>
      <c r="AF755">
        <v>411</v>
      </c>
      <c r="AG755">
        <v>11056300</v>
      </c>
      <c r="AH755">
        <v>23.393450000000001</v>
      </c>
      <c r="AI755">
        <v>-1</v>
      </c>
    </row>
    <row r="756" spans="1:35" x14ac:dyDescent="0.3">
      <c r="A756">
        <v>4.0000000000000002E-4</v>
      </c>
      <c r="B756">
        <v>10</v>
      </c>
      <c r="C756">
        <v>1.76</v>
      </c>
      <c r="D756">
        <v>250</v>
      </c>
      <c r="E756">
        <v>333.33</v>
      </c>
      <c r="F756">
        <v>35</v>
      </c>
      <c r="G756">
        <v>493.33333299999998</v>
      </c>
      <c r="H756">
        <v>29.136710000000001</v>
      </c>
      <c r="I756">
        <v>275</v>
      </c>
      <c r="J756">
        <v>0</v>
      </c>
      <c r="K756">
        <v>150</v>
      </c>
      <c r="L756">
        <v>0</v>
      </c>
      <c r="M756">
        <v>0</v>
      </c>
      <c r="N756">
        <v>1672</v>
      </c>
      <c r="O756">
        <v>25.936769999999999</v>
      </c>
      <c r="P756">
        <v>298</v>
      </c>
      <c r="Q756">
        <v>8016488</v>
      </c>
      <c r="R756">
        <v>19.881160000000001</v>
      </c>
      <c r="S756">
        <v>-1</v>
      </c>
      <c r="T756">
        <v>0</v>
      </c>
      <c r="U756">
        <v>0</v>
      </c>
      <c r="V756">
        <v>1672</v>
      </c>
      <c r="W756">
        <v>25.936769999999999</v>
      </c>
      <c r="X756">
        <v>253</v>
      </c>
      <c r="Y756">
        <v>6805941</v>
      </c>
      <c r="Z756">
        <v>18.304639999999999</v>
      </c>
      <c r="AA756">
        <v>-1</v>
      </c>
      <c r="AB756">
        <v>0</v>
      </c>
      <c r="AC756">
        <v>0</v>
      </c>
      <c r="AD756">
        <v>1672</v>
      </c>
      <c r="AE756">
        <v>25.936769999999999</v>
      </c>
      <c r="AF756">
        <v>361</v>
      </c>
      <c r="AG756">
        <v>9711255</v>
      </c>
      <c r="AH756">
        <v>21.905560000000001</v>
      </c>
      <c r="AI756">
        <v>-1</v>
      </c>
    </row>
    <row r="757" spans="1:35" x14ac:dyDescent="0.3">
      <c r="A757">
        <v>4.0000000000000002E-4</v>
      </c>
      <c r="B757">
        <v>10</v>
      </c>
      <c r="C757">
        <v>1.76</v>
      </c>
      <c r="D757">
        <v>250</v>
      </c>
      <c r="E757">
        <v>333.33</v>
      </c>
      <c r="F757">
        <v>40</v>
      </c>
      <c r="G757">
        <v>498.33333299999998</v>
      </c>
      <c r="H757">
        <v>28.891639999999999</v>
      </c>
      <c r="I757">
        <v>275</v>
      </c>
      <c r="J757">
        <v>0</v>
      </c>
      <c r="K757">
        <v>150</v>
      </c>
      <c r="L757">
        <v>0</v>
      </c>
      <c r="M757">
        <v>0</v>
      </c>
      <c r="N757">
        <v>1732</v>
      </c>
      <c r="O757">
        <v>26.19117</v>
      </c>
      <c r="P757">
        <v>347</v>
      </c>
      <c r="Q757">
        <v>9334635</v>
      </c>
      <c r="R757">
        <v>21.47146</v>
      </c>
      <c r="S757">
        <v>-1</v>
      </c>
      <c r="T757">
        <v>0</v>
      </c>
      <c r="U757">
        <v>0</v>
      </c>
      <c r="V757">
        <v>1732</v>
      </c>
      <c r="W757">
        <v>26.19117</v>
      </c>
      <c r="X757">
        <v>292</v>
      </c>
      <c r="Y757">
        <v>7855077</v>
      </c>
      <c r="Z757">
        <v>19.677980000000002</v>
      </c>
      <c r="AA757">
        <v>-1</v>
      </c>
      <c r="AB757">
        <v>0</v>
      </c>
      <c r="AC757">
        <v>0</v>
      </c>
      <c r="AD757">
        <v>1732</v>
      </c>
      <c r="AE757">
        <v>26.19117</v>
      </c>
      <c r="AF757">
        <v>411</v>
      </c>
      <c r="AG757">
        <v>11056300</v>
      </c>
      <c r="AH757">
        <v>23.393450000000001</v>
      </c>
      <c r="AI757">
        <v>-1</v>
      </c>
    </row>
    <row r="758" spans="1:35" x14ac:dyDescent="0.3">
      <c r="A758">
        <v>4.0000000000000002E-4</v>
      </c>
      <c r="B758">
        <v>10</v>
      </c>
      <c r="C758">
        <v>1.76</v>
      </c>
      <c r="D758">
        <v>250</v>
      </c>
      <c r="E758">
        <v>333.33</v>
      </c>
      <c r="F758">
        <v>45</v>
      </c>
      <c r="G758">
        <v>503.33333299999998</v>
      </c>
      <c r="H758">
        <v>28.650320000000001</v>
      </c>
      <c r="I758">
        <v>275</v>
      </c>
      <c r="J758">
        <v>0</v>
      </c>
      <c r="K758">
        <v>150</v>
      </c>
      <c r="L758">
        <v>0</v>
      </c>
      <c r="M758">
        <v>0</v>
      </c>
      <c r="N758">
        <v>1764</v>
      </c>
      <c r="O758">
        <v>26.38223</v>
      </c>
      <c r="P758">
        <v>292</v>
      </c>
      <c r="Q758">
        <v>7855080</v>
      </c>
      <c r="R758">
        <v>19.677980000000002</v>
      </c>
      <c r="S758">
        <v>-1</v>
      </c>
      <c r="T758">
        <v>0</v>
      </c>
      <c r="U758">
        <v>0</v>
      </c>
      <c r="V758">
        <v>1764</v>
      </c>
      <c r="W758">
        <v>26.38223</v>
      </c>
      <c r="X758">
        <v>255</v>
      </c>
      <c r="Y758">
        <v>6859691</v>
      </c>
      <c r="Z758">
        <v>18.377479999999998</v>
      </c>
      <c r="AA758">
        <v>-1</v>
      </c>
      <c r="AB758">
        <v>0</v>
      </c>
      <c r="AC758">
        <v>0</v>
      </c>
      <c r="AD758">
        <v>1764</v>
      </c>
      <c r="AE758">
        <v>26.38223</v>
      </c>
      <c r="AF758">
        <v>370</v>
      </c>
      <c r="AG758">
        <v>9953346</v>
      </c>
      <c r="AH758">
        <v>22.18036</v>
      </c>
      <c r="AI758">
        <v>-1</v>
      </c>
    </row>
    <row r="759" spans="1:35" x14ac:dyDescent="0.3">
      <c r="A759">
        <v>4.0000000000000002E-4</v>
      </c>
      <c r="B759">
        <v>10</v>
      </c>
      <c r="C759">
        <v>1.76</v>
      </c>
      <c r="D759">
        <v>250</v>
      </c>
      <c r="E759">
        <v>333.33</v>
      </c>
      <c r="F759">
        <v>50</v>
      </c>
      <c r="G759">
        <v>508.33333299999998</v>
      </c>
      <c r="H759">
        <v>28.412659999999999</v>
      </c>
      <c r="I759">
        <v>275</v>
      </c>
      <c r="J759">
        <v>0</v>
      </c>
      <c r="K759">
        <v>150</v>
      </c>
      <c r="L759">
        <v>0</v>
      </c>
      <c r="M759">
        <v>0</v>
      </c>
      <c r="N759">
        <v>1733</v>
      </c>
      <c r="O759">
        <v>26.956379999999999</v>
      </c>
      <c r="P759">
        <v>302</v>
      </c>
      <c r="Q759">
        <v>8124082</v>
      </c>
      <c r="R759">
        <v>20.015509999999999</v>
      </c>
      <c r="S759">
        <v>-1</v>
      </c>
      <c r="T759">
        <v>0</v>
      </c>
      <c r="U759">
        <v>0</v>
      </c>
      <c r="V759">
        <v>1733</v>
      </c>
      <c r="W759">
        <v>26.956379999999999</v>
      </c>
      <c r="X759">
        <v>250</v>
      </c>
      <c r="Y759">
        <v>6725234</v>
      </c>
      <c r="Z759">
        <v>18.194870000000002</v>
      </c>
      <c r="AA759">
        <v>-1</v>
      </c>
      <c r="AB759">
        <v>0</v>
      </c>
      <c r="AC759">
        <v>0</v>
      </c>
      <c r="AD759">
        <v>1733</v>
      </c>
      <c r="AE759">
        <v>26.956379999999999</v>
      </c>
      <c r="AF759">
        <v>371</v>
      </c>
      <c r="AG759">
        <v>9980252</v>
      </c>
      <c r="AH759">
        <v>22.210699999999999</v>
      </c>
      <c r="AI759">
        <v>-1</v>
      </c>
    </row>
    <row r="760" spans="1:35" x14ac:dyDescent="0.3">
      <c r="A760">
        <v>4.0000000000000002E-4</v>
      </c>
      <c r="B760">
        <v>10</v>
      </c>
      <c r="C760">
        <v>1.76</v>
      </c>
      <c r="D760">
        <v>250</v>
      </c>
      <c r="E760">
        <v>333.33</v>
      </c>
      <c r="F760">
        <v>55</v>
      </c>
      <c r="G760">
        <v>513.33333300000004</v>
      </c>
      <c r="H760">
        <v>28.17859</v>
      </c>
      <c r="I760">
        <v>275</v>
      </c>
      <c r="J760">
        <v>0</v>
      </c>
      <c r="K760">
        <v>150</v>
      </c>
      <c r="L760">
        <v>0</v>
      </c>
      <c r="M760">
        <v>0</v>
      </c>
      <c r="N760">
        <v>4352</v>
      </c>
      <c r="O760">
        <v>70.577950000000001</v>
      </c>
      <c r="P760">
        <v>338</v>
      </c>
      <c r="Q760">
        <v>9092522</v>
      </c>
      <c r="R760">
        <v>21.187919999999998</v>
      </c>
      <c r="S760">
        <v>-1</v>
      </c>
      <c r="T760">
        <v>0</v>
      </c>
      <c r="U760">
        <v>0</v>
      </c>
      <c r="V760">
        <v>4352</v>
      </c>
      <c r="W760">
        <v>70.577950000000001</v>
      </c>
      <c r="X760">
        <v>281</v>
      </c>
      <c r="Y760">
        <v>7559163</v>
      </c>
      <c r="Z760">
        <v>19.300160000000002</v>
      </c>
      <c r="AA760">
        <v>-1</v>
      </c>
      <c r="AB760">
        <v>0</v>
      </c>
      <c r="AC760">
        <v>0</v>
      </c>
      <c r="AD760">
        <v>4352</v>
      </c>
      <c r="AE760">
        <v>70.577950000000001</v>
      </c>
      <c r="AF760">
        <v>405</v>
      </c>
      <c r="AG760">
        <v>10894890</v>
      </c>
      <c r="AH760">
        <v>23.219670000000001</v>
      </c>
      <c r="AI760">
        <v>-1</v>
      </c>
    </row>
    <row r="761" spans="1:35" x14ac:dyDescent="0.3">
      <c r="A761">
        <v>4.0000000000000002E-4</v>
      </c>
      <c r="B761">
        <v>10</v>
      </c>
      <c r="C761">
        <v>1.76</v>
      </c>
      <c r="D761">
        <v>250</v>
      </c>
      <c r="E761">
        <v>333.33</v>
      </c>
      <c r="F761">
        <v>60</v>
      </c>
      <c r="G761">
        <v>518.33333300000004</v>
      </c>
      <c r="H761">
        <v>27.948029999999999</v>
      </c>
      <c r="I761">
        <v>275</v>
      </c>
      <c r="J761">
        <v>0</v>
      </c>
      <c r="K761">
        <v>150</v>
      </c>
      <c r="L761">
        <v>0</v>
      </c>
      <c r="M761">
        <v>0</v>
      </c>
      <c r="N761">
        <v>4271</v>
      </c>
      <c r="O761">
        <v>70.302499999999995</v>
      </c>
      <c r="P761">
        <v>337</v>
      </c>
      <c r="Q761">
        <v>9065613</v>
      </c>
      <c r="R761">
        <v>21.156189999999999</v>
      </c>
      <c r="S761">
        <v>-1</v>
      </c>
      <c r="T761">
        <v>0</v>
      </c>
      <c r="U761">
        <v>0</v>
      </c>
      <c r="V761">
        <v>4271</v>
      </c>
      <c r="W761">
        <v>70.302499999999995</v>
      </c>
      <c r="X761">
        <v>291</v>
      </c>
      <c r="Y761">
        <v>7828170</v>
      </c>
      <c r="Z761">
        <v>19.643920000000001</v>
      </c>
      <c r="AA761">
        <v>-1</v>
      </c>
      <c r="AB761">
        <v>0</v>
      </c>
      <c r="AC761">
        <v>0</v>
      </c>
      <c r="AD761">
        <v>4271</v>
      </c>
      <c r="AE761">
        <v>70.302499999999995</v>
      </c>
      <c r="AF761">
        <v>400</v>
      </c>
      <c r="AG761">
        <v>10760380</v>
      </c>
      <c r="AH761">
        <v>23.073910000000001</v>
      </c>
      <c r="AI761">
        <v>-1</v>
      </c>
    </row>
    <row r="762" spans="1:35" x14ac:dyDescent="0.3">
      <c r="A762">
        <v>4.0000000000000002E-4</v>
      </c>
      <c r="B762">
        <v>10</v>
      </c>
      <c r="C762">
        <v>1.76</v>
      </c>
      <c r="D762">
        <v>250</v>
      </c>
      <c r="E762">
        <v>333.33</v>
      </c>
      <c r="F762">
        <v>65</v>
      </c>
      <c r="G762">
        <v>523.33333300000004</v>
      </c>
      <c r="H762">
        <v>27.72092</v>
      </c>
      <c r="I762">
        <v>275</v>
      </c>
      <c r="J762">
        <v>0</v>
      </c>
      <c r="K762">
        <v>150</v>
      </c>
      <c r="L762">
        <v>0</v>
      </c>
      <c r="M762">
        <v>0</v>
      </c>
      <c r="N762">
        <v>4339</v>
      </c>
      <c r="O762">
        <v>72.430199999999999</v>
      </c>
      <c r="P762">
        <v>334</v>
      </c>
      <c r="Q762">
        <v>8984914</v>
      </c>
      <c r="R762">
        <v>21.06073</v>
      </c>
      <c r="S762">
        <v>-1</v>
      </c>
      <c r="T762">
        <v>0</v>
      </c>
      <c r="U762">
        <v>0</v>
      </c>
      <c r="V762">
        <v>4339</v>
      </c>
      <c r="W762">
        <v>72.430199999999999</v>
      </c>
      <c r="X762">
        <v>293</v>
      </c>
      <c r="Y762">
        <v>7881952</v>
      </c>
      <c r="Z762">
        <v>19.711980000000001</v>
      </c>
      <c r="AA762">
        <v>-1</v>
      </c>
      <c r="AB762">
        <v>0</v>
      </c>
      <c r="AC762">
        <v>0</v>
      </c>
      <c r="AD762">
        <v>4339</v>
      </c>
      <c r="AE762">
        <v>72.430199999999999</v>
      </c>
      <c r="AF762">
        <v>404</v>
      </c>
      <c r="AG762">
        <v>10867900</v>
      </c>
      <c r="AH762">
        <v>23.19059</v>
      </c>
      <c r="AI762">
        <v>-1</v>
      </c>
    </row>
    <row r="763" spans="1:35" x14ac:dyDescent="0.3">
      <c r="A763">
        <v>4.0000000000000002E-4</v>
      </c>
      <c r="B763">
        <v>10</v>
      </c>
      <c r="C763">
        <v>1.76</v>
      </c>
      <c r="D763">
        <v>250</v>
      </c>
      <c r="E763">
        <v>333.33</v>
      </c>
      <c r="F763">
        <v>70</v>
      </c>
      <c r="G763">
        <v>528.33333300000004</v>
      </c>
      <c r="H763">
        <v>27.49719</v>
      </c>
      <c r="I763">
        <v>275</v>
      </c>
      <c r="J763">
        <v>0</v>
      </c>
      <c r="K763">
        <v>150</v>
      </c>
      <c r="L763">
        <v>0</v>
      </c>
      <c r="M763">
        <v>0</v>
      </c>
      <c r="N763">
        <v>4370</v>
      </c>
      <c r="O763">
        <v>71.894369999999995</v>
      </c>
      <c r="P763">
        <v>310</v>
      </c>
      <c r="Q763">
        <v>8339289</v>
      </c>
      <c r="R763">
        <v>20.281649999999999</v>
      </c>
      <c r="S763">
        <v>-1</v>
      </c>
      <c r="T763">
        <v>0</v>
      </c>
      <c r="U763">
        <v>0</v>
      </c>
      <c r="V763">
        <v>4370</v>
      </c>
      <c r="W763">
        <v>71.894369999999995</v>
      </c>
      <c r="X763">
        <v>266</v>
      </c>
      <c r="Y763">
        <v>7155644</v>
      </c>
      <c r="Z763">
        <v>18.77318</v>
      </c>
      <c r="AA763">
        <v>-1</v>
      </c>
      <c r="AB763">
        <v>0</v>
      </c>
      <c r="AC763">
        <v>0</v>
      </c>
      <c r="AD763">
        <v>4370</v>
      </c>
      <c r="AE763">
        <v>71.894369999999995</v>
      </c>
      <c r="AF763">
        <v>380</v>
      </c>
      <c r="AG763">
        <v>10222340</v>
      </c>
      <c r="AH763">
        <v>22.481950000000001</v>
      </c>
      <c r="AI763">
        <v>-1</v>
      </c>
    </row>
    <row r="764" spans="1:35" x14ac:dyDescent="0.3">
      <c r="A764">
        <v>4.0000000000000002E-4</v>
      </c>
      <c r="B764">
        <v>10</v>
      </c>
      <c r="C764">
        <v>1.76</v>
      </c>
      <c r="D764">
        <v>250</v>
      </c>
      <c r="E764">
        <v>333.33</v>
      </c>
      <c r="F764">
        <v>75</v>
      </c>
      <c r="G764">
        <v>533.33333300000004</v>
      </c>
      <c r="H764">
        <v>27.276759999999999</v>
      </c>
      <c r="I764">
        <v>275</v>
      </c>
      <c r="J764">
        <v>0</v>
      </c>
      <c r="K764">
        <v>150</v>
      </c>
      <c r="L764">
        <v>0</v>
      </c>
      <c r="M764">
        <v>0</v>
      </c>
      <c r="N764">
        <v>4361</v>
      </c>
      <c r="O764">
        <v>71.62885</v>
      </c>
      <c r="P764">
        <v>334</v>
      </c>
      <c r="Q764">
        <v>8984910</v>
      </c>
      <c r="R764">
        <v>21.06073</v>
      </c>
      <c r="S764">
        <v>-1</v>
      </c>
      <c r="T764">
        <v>0</v>
      </c>
      <c r="U764">
        <v>0</v>
      </c>
      <c r="V764">
        <v>4361</v>
      </c>
      <c r="W764">
        <v>71.62885</v>
      </c>
      <c r="X764">
        <v>290</v>
      </c>
      <c r="Y764">
        <v>7801265</v>
      </c>
      <c r="Z764">
        <v>19.60981</v>
      </c>
      <c r="AA764">
        <v>-1</v>
      </c>
      <c r="AB764">
        <v>0</v>
      </c>
      <c r="AC764">
        <v>0</v>
      </c>
      <c r="AD764">
        <v>4361</v>
      </c>
      <c r="AE764">
        <v>71.62885</v>
      </c>
      <c r="AF764">
        <v>400</v>
      </c>
      <c r="AG764">
        <v>10760380</v>
      </c>
      <c r="AH764">
        <v>23.073910000000001</v>
      </c>
      <c r="AI764">
        <v>-1</v>
      </c>
    </row>
    <row r="765" spans="1:35" x14ac:dyDescent="0.3">
      <c r="A765">
        <v>4.0000000000000002E-4</v>
      </c>
      <c r="B765">
        <v>10</v>
      </c>
      <c r="C765">
        <v>1.76</v>
      </c>
      <c r="D765">
        <v>250</v>
      </c>
      <c r="E765">
        <v>333.33</v>
      </c>
      <c r="F765">
        <v>80</v>
      </c>
      <c r="G765">
        <v>538.33333300000004</v>
      </c>
      <c r="H765">
        <v>27.059570000000001</v>
      </c>
      <c r="I765">
        <v>275</v>
      </c>
      <c r="J765">
        <v>0</v>
      </c>
      <c r="K765">
        <v>150</v>
      </c>
      <c r="L765">
        <v>0</v>
      </c>
      <c r="M765">
        <v>0</v>
      </c>
      <c r="N765">
        <v>4431</v>
      </c>
      <c r="O765">
        <v>72.819850000000002</v>
      </c>
      <c r="P765">
        <v>338</v>
      </c>
      <c r="Q765">
        <v>9092512</v>
      </c>
      <c r="R765">
        <v>21.187919999999998</v>
      </c>
      <c r="S765">
        <v>-1</v>
      </c>
      <c r="T765">
        <v>0</v>
      </c>
      <c r="U765">
        <v>0</v>
      </c>
      <c r="V765">
        <v>4431</v>
      </c>
      <c r="W765">
        <v>72.819850000000002</v>
      </c>
      <c r="X765">
        <v>295</v>
      </c>
      <c r="Y765">
        <v>7935756</v>
      </c>
      <c r="Z765">
        <v>19.779820000000001</v>
      </c>
      <c r="AA765">
        <v>-1</v>
      </c>
      <c r="AB765">
        <v>0</v>
      </c>
      <c r="AC765">
        <v>0</v>
      </c>
      <c r="AD765">
        <v>4431</v>
      </c>
      <c r="AE765">
        <v>72.819850000000002</v>
      </c>
      <c r="AF765">
        <v>406</v>
      </c>
      <c r="AG765">
        <v>10921780</v>
      </c>
      <c r="AH765">
        <v>23.248719999999999</v>
      </c>
      <c r="AI765">
        <v>-1</v>
      </c>
    </row>
    <row r="766" spans="1:35" x14ac:dyDescent="0.3">
      <c r="A766">
        <v>4.0000000000000002E-4</v>
      </c>
      <c r="B766">
        <v>10</v>
      </c>
      <c r="C766">
        <v>1.76</v>
      </c>
      <c r="D766">
        <v>250</v>
      </c>
      <c r="E766">
        <v>333.33</v>
      </c>
      <c r="F766">
        <v>85</v>
      </c>
      <c r="G766">
        <v>543.33333300000004</v>
      </c>
      <c r="H766">
        <v>26.845559999999999</v>
      </c>
      <c r="I766">
        <v>275</v>
      </c>
      <c r="J766">
        <v>0</v>
      </c>
      <c r="K766">
        <v>150</v>
      </c>
      <c r="L766">
        <v>0</v>
      </c>
      <c r="M766">
        <v>0</v>
      </c>
      <c r="N766">
        <v>4449</v>
      </c>
      <c r="O766">
        <v>74.945239999999998</v>
      </c>
      <c r="P766">
        <v>355</v>
      </c>
      <c r="Q766">
        <v>9549826</v>
      </c>
      <c r="R766">
        <v>21.72053</v>
      </c>
      <c r="S766">
        <v>-1</v>
      </c>
      <c r="T766">
        <v>0</v>
      </c>
      <c r="U766">
        <v>0</v>
      </c>
      <c r="V766">
        <v>4449</v>
      </c>
      <c r="W766">
        <v>74.945239999999998</v>
      </c>
      <c r="X766">
        <v>293</v>
      </c>
      <c r="Y766">
        <v>7881964</v>
      </c>
      <c r="Z766">
        <v>19.711980000000001</v>
      </c>
      <c r="AA766">
        <v>-1</v>
      </c>
      <c r="AB766">
        <v>0</v>
      </c>
      <c r="AC766">
        <v>0</v>
      </c>
      <c r="AD766">
        <v>4410</v>
      </c>
      <c r="AE766">
        <v>75.696439999999996</v>
      </c>
      <c r="AF766">
        <v>392</v>
      </c>
      <c r="AG766">
        <v>10545160</v>
      </c>
      <c r="AH766">
        <v>22.83887</v>
      </c>
      <c r="AI766">
        <v>-1</v>
      </c>
    </row>
    <row r="767" spans="1:35" x14ac:dyDescent="0.3">
      <c r="A767">
        <v>4.0000000000000002E-4</v>
      </c>
      <c r="B767">
        <v>10</v>
      </c>
      <c r="C767">
        <v>1.76</v>
      </c>
      <c r="D767">
        <v>250</v>
      </c>
      <c r="E767">
        <v>333.33</v>
      </c>
      <c r="F767">
        <v>90</v>
      </c>
      <c r="G767">
        <v>548.33333300000004</v>
      </c>
      <c r="H767">
        <v>26.63466</v>
      </c>
      <c r="I767">
        <v>275</v>
      </c>
      <c r="J767">
        <v>0</v>
      </c>
      <c r="K767">
        <v>150</v>
      </c>
      <c r="L767">
        <v>0</v>
      </c>
      <c r="M767">
        <v>0</v>
      </c>
      <c r="N767">
        <v>4343</v>
      </c>
      <c r="O767">
        <v>75.019949999999994</v>
      </c>
      <c r="P767">
        <v>358</v>
      </c>
      <c r="Q767">
        <v>9630526</v>
      </c>
      <c r="R767">
        <v>21.813230000000001</v>
      </c>
      <c r="S767">
        <v>-1</v>
      </c>
      <c r="T767">
        <v>0</v>
      </c>
      <c r="U767">
        <v>0</v>
      </c>
      <c r="V767">
        <v>4343</v>
      </c>
      <c r="W767">
        <v>75.019949999999994</v>
      </c>
      <c r="X767">
        <v>305</v>
      </c>
      <c r="Y767">
        <v>8204773</v>
      </c>
      <c r="Z767">
        <v>20.1157</v>
      </c>
      <c r="AA767">
        <v>-1</v>
      </c>
      <c r="AB767">
        <v>0</v>
      </c>
      <c r="AC767">
        <v>0</v>
      </c>
      <c r="AD767">
        <v>4339</v>
      </c>
      <c r="AE767">
        <v>75.950090000000003</v>
      </c>
      <c r="AF767">
        <v>427</v>
      </c>
      <c r="AG767">
        <v>11486700</v>
      </c>
      <c r="AH767">
        <v>23.851009999999999</v>
      </c>
      <c r="AI767">
        <v>-1</v>
      </c>
    </row>
    <row r="768" spans="1:35" x14ac:dyDescent="0.3">
      <c r="A768">
        <v>4.0000000000000002E-4</v>
      </c>
      <c r="B768">
        <v>10</v>
      </c>
      <c r="C768">
        <v>1.76</v>
      </c>
      <c r="D768">
        <v>250</v>
      </c>
      <c r="E768">
        <v>333.33</v>
      </c>
      <c r="F768">
        <v>95</v>
      </c>
      <c r="G768">
        <v>553.33333300000004</v>
      </c>
      <c r="H768">
        <v>26.426819999999999</v>
      </c>
      <c r="I768">
        <v>275</v>
      </c>
      <c r="J768">
        <v>0</v>
      </c>
      <c r="K768">
        <v>150</v>
      </c>
      <c r="L768">
        <v>0</v>
      </c>
      <c r="M768">
        <v>0</v>
      </c>
      <c r="N768">
        <v>4406</v>
      </c>
      <c r="O768">
        <v>75.034729999999996</v>
      </c>
      <c r="P768">
        <v>349</v>
      </c>
      <c r="Q768">
        <v>9388416</v>
      </c>
      <c r="R768">
        <v>21.53398</v>
      </c>
      <c r="S768">
        <v>-1</v>
      </c>
      <c r="T768">
        <v>0</v>
      </c>
      <c r="U768">
        <v>0</v>
      </c>
      <c r="V768">
        <v>4406</v>
      </c>
      <c r="W768">
        <v>75.034729999999996</v>
      </c>
      <c r="X768">
        <v>292</v>
      </c>
      <c r="Y768">
        <v>7855060</v>
      </c>
      <c r="Z768">
        <v>19.677980000000002</v>
      </c>
      <c r="AA768">
        <v>-1</v>
      </c>
      <c r="AB768">
        <v>0</v>
      </c>
      <c r="AC768">
        <v>0</v>
      </c>
      <c r="AD768">
        <v>4399</v>
      </c>
      <c r="AE768">
        <v>76.465500000000006</v>
      </c>
      <c r="AF768">
        <v>423</v>
      </c>
      <c r="AG768">
        <v>11379090</v>
      </c>
      <c r="AH768">
        <v>23.737400000000001</v>
      </c>
      <c r="AI768">
        <v>-1</v>
      </c>
    </row>
    <row r="769" spans="1:35" x14ac:dyDescent="0.3">
      <c r="A769">
        <v>4.0000000000000002E-4</v>
      </c>
      <c r="B769">
        <v>10</v>
      </c>
      <c r="C769">
        <v>1.76</v>
      </c>
      <c r="D769">
        <v>250</v>
      </c>
      <c r="E769">
        <v>333.33</v>
      </c>
      <c r="F769">
        <v>100</v>
      </c>
      <c r="G769">
        <v>558.33333300000004</v>
      </c>
      <c r="H769">
        <v>26.221959999999999</v>
      </c>
      <c r="I769">
        <v>275</v>
      </c>
      <c r="J769">
        <v>0</v>
      </c>
      <c r="K769">
        <v>150</v>
      </c>
      <c r="L769">
        <v>0</v>
      </c>
      <c r="M769">
        <v>0</v>
      </c>
      <c r="N769">
        <v>4400</v>
      </c>
      <c r="O769">
        <v>76.636489999999995</v>
      </c>
      <c r="P769">
        <v>340</v>
      </c>
      <c r="Q769">
        <v>9146307</v>
      </c>
      <c r="R769">
        <v>21.251239999999999</v>
      </c>
      <c r="S769">
        <v>-1</v>
      </c>
      <c r="T769">
        <v>0</v>
      </c>
      <c r="U769">
        <v>0</v>
      </c>
      <c r="V769">
        <v>4400</v>
      </c>
      <c r="W769">
        <v>76.636489999999995</v>
      </c>
      <c r="X769">
        <v>302</v>
      </c>
      <c r="Y769">
        <v>8124012</v>
      </c>
      <c r="Z769">
        <v>20.015509999999999</v>
      </c>
      <c r="AA769">
        <v>-1</v>
      </c>
      <c r="AB769">
        <v>0</v>
      </c>
      <c r="AC769">
        <v>0</v>
      </c>
      <c r="AD769">
        <v>4370</v>
      </c>
      <c r="AE769">
        <v>74.018090000000001</v>
      </c>
      <c r="AF769">
        <v>387</v>
      </c>
      <c r="AG769">
        <v>10410650</v>
      </c>
      <c r="AH769">
        <v>22.690799999999999</v>
      </c>
      <c r="AI769">
        <v>-1</v>
      </c>
    </row>
    <row r="770" spans="1:35" x14ac:dyDescent="0.3">
      <c r="A770">
        <v>4.0000000000000002E-4</v>
      </c>
      <c r="B770">
        <v>10</v>
      </c>
      <c r="C770">
        <v>1.76</v>
      </c>
      <c r="D770">
        <v>250</v>
      </c>
      <c r="E770">
        <v>333.33</v>
      </c>
      <c r="F770">
        <v>2.5</v>
      </c>
      <c r="G770">
        <v>460.83333299999998</v>
      </c>
      <c r="H770">
        <v>30.826429999999998</v>
      </c>
      <c r="I770">
        <v>275</v>
      </c>
      <c r="J770">
        <v>0</v>
      </c>
      <c r="K770">
        <v>150</v>
      </c>
      <c r="L770">
        <v>0</v>
      </c>
      <c r="M770">
        <v>0</v>
      </c>
      <c r="N770">
        <v>1663</v>
      </c>
      <c r="O770">
        <v>23.640619999999998</v>
      </c>
      <c r="P770">
        <v>300</v>
      </c>
      <c r="Q770">
        <v>8070301</v>
      </c>
      <c r="R770">
        <v>19.948440000000002</v>
      </c>
      <c r="S770">
        <v>-1</v>
      </c>
      <c r="T770">
        <v>0</v>
      </c>
      <c r="U770">
        <v>0</v>
      </c>
      <c r="V770">
        <v>1452</v>
      </c>
      <c r="W770">
        <v>19.48349</v>
      </c>
      <c r="X770">
        <v>283</v>
      </c>
      <c r="Y770">
        <v>7612981</v>
      </c>
      <c r="Z770">
        <v>19.36938</v>
      </c>
      <c r="AA770">
        <v>-1</v>
      </c>
      <c r="AB770">
        <v>0</v>
      </c>
      <c r="AC770">
        <v>0</v>
      </c>
      <c r="AD770">
        <v>1452</v>
      </c>
      <c r="AE770">
        <v>19.48349</v>
      </c>
      <c r="AF770">
        <v>332</v>
      </c>
      <c r="AG770">
        <v>8931137</v>
      </c>
      <c r="AH770">
        <v>20.996870000000001</v>
      </c>
      <c r="AI770">
        <v>-1</v>
      </c>
    </row>
    <row r="771" spans="1:35" x14ac:dyDescent="0.3">
      <c r="A771" t="s">
        <v>74</v>
      </c>
      <c r="B771" t="s">
        <v>74</v>
      </c>
      <c r="D771" t="s">
        <v>74</v>
      </c>
      <c r="E771" t="s">
        <v>74</v>
      </c>
      <c r="F771" t="s">
        <v>75</v>
      </c>
      <c r="H771" t="s">
        <v>74</v>
      </c>
      <c r="K771">
        <v>200</v>
      </c>
    </row>
    <row r="772" spans="1:35" x14ac:dyDescent="0.3">
      <c r="A772">
        <v>4.0000000000000002E-4</v>
      </c>
      <c r="B772">
        <v>10</v>
      </c>
      <c r="C772">
        <v>1.76</v>
      </c>
      <c r="D772">
        <v>250</v>
      </c>
      <c r="E772">
        <v>333.33</v>
      </c>
      <c r="F772">
        <v>0</v>
      </c>
      <c r="G772">
        <v>458.33333299999998</v>
      </c>
      <c r="H772">
        <v>35.3401</v>
      </c>
      <c r="I772">
        <v>325</v>
      </c>
      <c r="J772">
        <v>0</v>
      </c>
      <c r="K772">
        <v>200</v>
      </c>
      <c r="L772">
        <v>0</v>
      </c>
      <c r="M772">
        <v>0</v>
      </c>
      <c r="N772">
        <v>727</v>
      </c>
      <c r="O772">
        <v>3.245781</v>
      </c>
      <c r="P772">
        <v>377</v>
      </c>
      <c r="Q772">
        <v>10141660</v>
      </c>
      <c r="R772">
        <v>22.39188</v>
      </c>
      <c r="S772">
        <v>-1</v>
      </c>
      <c r="T772">
        <v>0</v>
      </c>
      <c r="U772">
        <v>0</v>
      </c>
      <c r="V772">
        <v>727</v>
      </c>
      <c r="W772">
        <v>3.245781</v>
      </c>
      <c r="X772">
        <v>380</v>
      </c>
      <c r="Y772">
        <v>10222340</v>
      </c>
      <c r="Z772">
        <v>22.481950000000001</v>
      </c>
      <c r="AA772">
        <v>-1</v>
      </c>
      <c r="AB772">
        <v>0</v>
      </c>
      <c r="AC772">
        <v>0</v>
      </c>
      <c r="AD772">
        <v>727</v>
      </c>
      <c r="AE772">
        <v>3.245781</v>
      </c>
      <c r="AF772">
        <v>321</v>
      </c>
      <c r="AG772">
        <v>8635226</v>
      </c>
      <c r="AH772">
        <v>20.642219999999998</v>
      </c>
      <c r="AI772">
        <v>-1</v>
      </c>
    </row>
    <row r="773" spans="1:35" x14ac:dyDescent="0.3">
      <c r="A773">
        <v>4.0000000000000002E-4</v>
      </c>
      <c r="B773">
        <v>10</v>
      </c>
      <c r="C773">
        <v>1.76</v>
      </c>
      <c r="D773">
        <v>250</v>
      </c>
      <c r="E773">
        <v>333.33</v>
      </c>
      <c r="F773">
        <v>5</v>
      </c>
      <c r="G773">
        <v>463.33333299999998</v>
      </c>
      <c r="H773">
        <v>35.047310000000003</v>
      </c>
      <c r="I773">
        <v>325</v>
      </c>
      <c r="J773">
        <v>0</v>
      </c>
      <c r="K773">
        <v>200</v>
      </c>
      <c r="L773">
        <v>0</v>
      </c>
      <c r="M773">
        <v>0</v>
      </c>
      <c r="N773">
        <v>893</v>
      </c>
      <c r="O773">
        <v>4.0023949999999999</v>
      </c>
      <c r="P773">
        <v>358</v>
      </c>
      <c r="Q773">
        <v>9630527</v>
      </c>
      <c r="R773">
        <v>21.813230000000001</v>
      </c>
      <c r="S773">
        <v>-1</v>
      </c>
      <c r="T773">
        <v>0</v>
      </c>
      <c r="U773">
        <v>0</v>
      </c>
      <c r="V773">
        <v>893</v>
      </c>
      <c r="W773">
        <v>4.0023949999999999</v>
      </c>
      <c r="X773">
        <v>361</v>
      </c>
      <c r="Y773">
        <v>9711225</v>
      </c>
      <c r="Z773">
        <v>21.905560000000001</v>
      </c>
      <c r="AA773">
        <v>-1</v>
      </c>
      <c r="AB773">
        <v>0</v>
      </c>
      <c r="AC773">
        <v>0</v>
      </c>
      <c r="AD773">
        <v>893</v>
      </c>
      <c r="AE773">
        <v>4.0023949999999999</v>
      </c>
      <c r="AF773">
        <v>342</v>
      </c>
      <c r="AG773">
        <v>9200131</v>
      </c>
      <c r="AH773">
        <v>21.31438</v>
      </c>
      <c r="AI773">
        <v>-1</v>
      </c>
    </row>
    <row r="774" spans="1:35" x14ac:dyDescent="0.3">
      <c r="A774">
        <v>4.0000000000000002E-4</v>
      </c>
      <c r="B774">
        <v>10</v>
      </c>
      <c r="C774">
        <v>1.76</v>
      </c>
      <c r="D774">
        <v>250</v>
      </c>
      <c r="E774">
        <v>333.33</v>
      </c>
      <c r="F774">
        <v>10</v>
      </c>
      <c r="G774">
        <v>468.33333299999998</v>
      </c>
      <c r="H774">
        <v>34.758719999999997</v>
      </c>
      <c r="I774">
        <v>325</v>
      </c>
      <c r="J774">
        <v>0</v>
      </c>
      <c r="K774">
        <v>200</v>
      </c>
      <c r="L774">
        <v>0</v>
      </c>
      <c r="M774">
        <v>0</v>
      </c>
      <c r="N774">
        <v>907</v>
      </c>
      <c r="O774">
        <v>4.7593290000000001</v>
      </c>
      <c r="P774">
        <v>359</v>
      </c>
      <c r="Q774">
        <v>9657429</v>
      </c>
      <c r="R774">
        <v>21.844049999999999</v>
      </c>
      <c r="S774">
        <v>-1</v>
      </c>
      <c r="T774">
        <v>0</v>
      </c>
      <c r="U774">
        <v>0</v>
      </c>
      <c r="V774">
        <v>907</v>
      </c>
      <c r="W774">
        <v>4.7593290000000001</v>
      </c>
      <c r="X774">
        <v>358</v>
      </c>
      <c r="Y774">
        <v>9630529</v>
      </c>
      <c r="Z774">
        <v>21.813230000000001</v>
      </c>
      <c r="AA774">
        <v>-1</v>
      </c>
      <c r="AB774">
        <v>0</v>
      </c>
      <c r="AC774">
        <v>0</v>
      </c>
      <c r="AD774">
        <v>907</v>
      </c>
      <c r="AE774">
        <v>4.7593290000000001</v>
      </c>
      <c r="AF774">
        <v>379</v>
      </c>
      <c r="AG774">
        <v>10195450</v>
      </c>
      <c r="AH774">
        <v>22.451969999999999</v>
      </c>
      <c r="AI774">
        <v>-1</v>
      </c>
    </row>
    <row r="775" spans="1:35" x14ac:dyDescent="0.3">
      <c r="A775">
        <v>4.0000000000000002E-4</v>
      </c>
      <c r="B775">
        <v>10</v>
      </c>
      <c r="C775">
        <v>1.76</v>
      </c>
      <c r="D775">
        <v>250</v>
      </c>
      <c r="E775">
        <v>333.33</v>
      </c>
      <c r="F775">
        <v>15</v>
      </c>
      <c r="G775">
        <v>473.33333299999998</v>
      </c>
      <c r="H775">
        <v>34.474260000000001</v>
      </c>
      <c r="I775">
        <v>325</v>
      </c>
      <c r="J775">
        <v>0</v>
      </c>
      <c r="K775">
        <v>200</v>
      </c>
      <c r="L775">
        <v>0</v>
      </c>
      <c r="M775">
        <v>0</v>
      </c>
      <c r="N775">
        <v>934</v>
      </c>
      <c r="O775">
        <v>5.2235230000000001</v>
      </c>
      <c r="P775">
        <v>351</v>
      </c>
      <c r="Q775">
        <v>9442227</v>
      </c>
      <c r="R775">
        <v>21.596340000000001</v>
      </c>
      <c r="S775">
        <v>-1</v>
      </c>
      <c r="T775">
        <v>0</v>
      </c>
      <c r="U775">
        <v>0</v>
      </c>
      <c r="V775">
        <v>934</v>
      </c>
      <c r="W775">
        <v>5.2235230000000001</v>
      </c>
      <c r="X775">
        <v>355</v>
      </c>
      <c r="Y775">
        <v>9549817</v>
      </c>
      <c r="Z775">
        <v>21.72053</v>
      </c>
      <c r="AA775">
        <v>-1</v>
      </c>
      <c r="AB775">
        <v>0</v>
      </c>
      <c r="AC775">
        <v>0</v>
      </c>
      <c r="AD775">
        <v>934</v>
      </c>
      <c r="AE775">
        <v>5.2235230000000001</v>
      </c>
      <c r="AF775">
        <v>386</v>
      </c>
      <c r="AG775">
        <v>10383730</v>
      </c>
      <c r="AH775">
        <v>22.661079999999998</v>
      </c>
      <c r="AI775">
        <v>-1</v>
      </c>
    </row>
    <row r="776" spans="1:35" x14ac:dyDescent="0.3">
      <c r="A776">
        <v>4.0000000000000002E-4</v>
      </c>
      <c r="B776">
        <v>10</v>
      </c>
      <c r="C776">
        <v>1.76</v>
      </c>
      <c r="D776">
        <v>250</v>
      </c>
      <c r="E776">
        <v>333.33</v>
      </c>
      <c r="F776">
        <v>20</v>
      </c>
      <c r="G776">
        <v>478.33333299999998</v>
      </c>
      <c r="H776">
        <v>34.193849999999998</v>
      </c>
      <c r="I776">
        <v>325</v>
      </c>
      <c r="J776">
        <v>0</v>
      </c>
      <c r="K776">
        <v>200</v>
      </c>
      <c r="L776">
        <v>0</v>
      </c>
      <c r="M776">
        <v>0</v>
      </c>
      <c r="N776">
        <v>928</v>
      </c>
      <c r="O776">
        <v>5.5079830000000003</v>
      </c>
      <c r="P776">
        <v>375</v>
      </c>
      <c r="Q776">
        <v>10087840</v>
      </c>
      <c r="R776">
        <v>22.33164</v>
      </c>
      <c r="S776">
        <v>-1</v>
      </c>
      <c r="T776">
        <v>0</v>
      </c>
      <c r="U776">
        <v>0</v>
      </c>
      <c r="V776">
        <v>928</v>
      </c>
      <c r="W776">
        <v>5.5079830000000003</v>
      </c>
      <c r="X776">
        <v>372</v>
      </c>
      <c r="Y776">
        <v>10007110</v>
      </c>
      <c r="Z776">
        <v>22.24099</v>
      </c>
      <c r="AA776">
        <v>-1</v>
      </c>
      <c r="AB776">
        <v>0</v>
      </c>
      <c r="AC776">
        <v>0</v>
      </c>
      <c r="AD776">
        <v>928</v>
      </c>
      <c r="AE776">
        <v>5.5079830000000003</v>
      </c>
      <c r="AF776">
        <v>412</v>
      </c>
      <c r="AG776">
        <v>11083160</v>
      </c>
      <c r="AH776">
        <v>23.42229</v>
      </c>
      <c r="AI776">
        <v>-1</v>
      </c>
    </row>
    <row r="777" spans="1:35" x14ac:dyDescent="0.3">
      <c r="A777">
        <v>4.0000000000000002E-4</v>
      </c>
      <c r="B777">
        <v>10</v>
      </c>
      <c r="C777">
        <v>1.76</v>
      </c>
      <c r="D777">
        <v>250</v>
      </c>
      <c r="E777">
        <v>333.33</v>
      </c>
      <c r="F777">
        <v>25</v>
      </c>
      <c r="G777">
        <v>483.33333299999998</v>
      </c>
      <c r="H777">
        <v>33.917430000000003</v>
      </c>
      <c r="I777">
        <v>325</v>
      </c>
      <c r="J777">
        <v>0</v>
      </c>
      <c r="K777">
        <v>200</v>
      </c>
      <c r="L777">
        <v>0</v>
      </c>
      <c r="M777">
        <v>0</v>
      </c>
      <c r="N777">
        <v>920</v>
      </c>
      <c r="O777">
        <v>5.5633140000000001</v>
      </c>
      <c r="P777">
        <v>331</v>
      </c>
      <c r="Q777">
        <v>8904215</v>
      </c>
      <c r="R777">
        <v>20.964860000000002</v>
      </c>
      <c r="S777">
        <v>-1</v>
      </c>
      <c r="T777">
        <v>0</v>
      </c>
      <c r="U777">
        <v>0</v>
      </c>
      <c r="V777">
        <v>920</v>
      </c>
      <c r="W777">
        <v>5.5633140000000001</v>
      </c>
      <c r="X777">
        <v>348</v>
      </c>
      <c r="Y777">
        <v>9361457</v>
      </c>
      <c r="Z777">
        <v>21.502739999999999</v>
      </c>
      <c r="AA777">
        <v>-1</v>
      </c>
      <c r="AB777">
        <v>0</v>
      </c>
      <c r="AC777">
        <v>0</v>
      </c>
      <c r="AD777">
        <v>920</v>
      </c>
      <c r="AE777">
        <v>5.5633140000000001</v>
      </c>
      <c r="AF777">
        <v>384</v>
      </c>
      <c r="AG777">
        <v>10329920</v>
      </c>
      <c r="AH777">
        <v>22.601520000000001</v>
      </c>
      <c r="AI777">
        <v>-1</v>
      </c>
    </row>
    <row r="778" spans="1:35" x14ac:dyDescent="0.3">
      <c r="A778">
        <v>4.0000000000000002E-4</v>
      </c>
      <c r="B778">
        <v>10</v>
      </c>
      <c r="C778">
        <v>1.76</v>
      </c>
      <c r="D778">
        <v>250</v>
      </c>
      <c r="E778">
        <v>333.33</v>
      </c>
      <c r="F778">
        <v>30</v>
      </c>
      <c r="G778">
        <v>488.33333299999998</v>
      </c>
      <c r="H778">
        <v>33.644910000000003</v>
      </c>
      <c r="I778">
        <v>325</v>
      </c>
      <c r="J778">
        <v>0</v>
      </c>
      <c r="K778">
        <v>200</v>
      </c>
      <c r="L778">
        <v>0</v>
      </c>
      <c r="M778">
        <v>0</v>
      </c>
      <c r="N778">
        <v>961</v>
      </c>
      <c r="O778">
        <v>6.4251820000000004</v>
      </c>
      <c r="P778">
        <v>316</v>
      </c>
      <c r="Q778">
        <v>8500620</v>
      </c>
      <c r="R778">
        <v>20.47907</v>
      </c>
      <c r="S778">
        <v>-1</v>
      </c>
      <c r="T778">
        <v>0</v>
      </c>
      <c r="U778">
        <v>0</v>
      </c>
      <c r="V778">
        <v>961</v>
      </c>
      <c r="W778">
        <v>6.4251820000000004</v>
      </c>
      <c r="X778">
        <v>326</v>
      </c>
      <c r="Y778">
        <v>8769642</v>
      </c>
      <c r="Z778">
        <v>20.80414</v>
      </c>
      <c r="AA778">
        <v>-1</v>
      </c>
      <c r="AB778">
        <v>0</v>
      </c>
      <c r="AC778">
        <v>0</v>
      </c>
      <c r="AD778">
        <v>961</v>
      </c>
      <c r="AE778">
        <v>6.4251820000000004</v>
      </c>
      <c r="AF778">
        <v>373</v>
      </c>
      <c r="AG778">
        <v>10034020</v>
      </c>
      <c r="AH778">
        <v>22.271249999999998</v>
      </c>
      <c r="AI778">
        <v>-1</v>
      </c>
    </row>
    <row r="779" spans="1:35" x14ac:dyDescent="0.3">
      <c r="A779">
        <v>4.0000000000000002E-4</v>
      </c>
      <c r="B779">
        <v>10</v>
      </c>
      <c r="C779">
        <v>1.76</v>
      </c>
      <c r="D779">
        <v>250</v>
      </c>
      <c r="E779">
        <v>333.33</v>
      </c>
      <c r="F779">
        <v>35</v>
      </c>
      <c r="G779">
        <v>493.33333299999998</v>
      </c>
      <c r="H779">
        <v>33.376240000000003</v>
      </c>
      <c r="I779">
        <v>325</v>
      </c>
      <c r="J779">
        <v>0</v>
      </c>
      <c r="K779">
        <v>200</v>
      </c>
      <c r="L779">
        <v>0</v>
      </c>
      <c r="M779">
        <v>0</v>
      </c>
      <c r="N779">
        <v>987</v>
      </c>
      <c r="O779">
        <v>7.3385800000000003</v>
      </c>
      <c r="P779">
        <v>354</v>
      </c>
      <c r="Q779">
        <v>9522886</v>
      </c>
      <c r="R779">
        <v>21.689540000000001</v>
      </c>
      <c r="S779">
        <v>-1</v>
      </c>
      <c r="T779">
        <v>0</v>
      </c>
      <c r="U779">
        <v>0</v>
      </c>
      <c r="V779">
        <v>987</v>
      </c>
      <c r="W779">
        <v>7.3385800000000003</v>
      </c>
      <c r="X779">
        <v>349</v>
      </c>
      <c r="Y779">
        <v>9388299</v>
      </c>
      <c r="Z779">
        <v>21.53398</v>
      </c>
      <c r="AA779">
        <v>-1</v>
      </c>
      <c r="AB779">
        <v>0</v>
      </c>
      <c r="AC779">
        <v>0</v>
      </c>
      <c r="AD779">
        <v>987</v>
      </c>
      <c r="AE779">
        <v>7.3385800000000003</v>
      </c>
      <c r="AF779">
        <v>420</v>
      </c>
      <c r="AG779">
        <v>11298400</v>
      </c>
      <c r="AH779">
        <v>23.65185</v>
      </c>
      <c r="AI779">
        <v>-1</v>
      </c>
    </row>
    <row r="780" spans="1:35" x14ac:dyDescent="0.3">
      <c r="A780">
        <v>4.0000000000000002E-4</v>
      </c>
      <c r="B780">
        <v>10</v>
      </c>
      <c r="C780">
        <v>1.76</v>
      </c>
      <c r="D780">
        <v>250</v>
      </c>
      <c r="E780">
        <v>333.33</v>
      </c>
      <c r="F780">
        <v>40</v>
      </c>
      <c r="G780">
        <v>498.33333299999998</v>
      </c>
      <c r="H780">
        <v>33.111339999999998</v>
      </c>
      <c r="I780">
        <v>325</v>
      </c>
      <c r="J780">
        <v>0</v>
      </c>
      <c r="K780">
        <v>200</v>
      </c>
      <c r="L780">
        <v>0</v>
      </c>
      <c r="M780">
        <v>0</v>
      </c>
      <c r="N780">
        <v>1043</v>
      </c>
      <c r="O780">
        <v>7.4936689999999997</v>
      </c>
      <c r="P780">
        <v>298</v>
      </c>
      <c r="Q780">
        <v>8016474</v>
      </c>
      <c r="R780">
        <v>19.881160000000001</v>
      </c>
      <c r="S780">
        <v>-1</v>
      </c>
      <c r="T780">
        <v>0</v>
      </c>
      <c r="U780">
        <v>0</v>
      </c>
      <c r="V780">
        <v>1043</v>
      </c>
      <c r="W780">
        <v>7.4936689999999997</v>
      </c>
      <c r="X780">
        <v>300</v>
      </c>
      <c r="Y780">
        <v>8070222</v>
      </c>
      <c r="Z780">
        <v>19.948440000000002</v>
      </c>
      <c r="AA780">
        <v>-1</v>
      </c>
      <c r="AB780">
        <v>0</v>
      </c>
      <c r="AC780">
        <v>0</v>
      </c>
      <c r="AD780">
        <v>1043</v>
      </c>
      <c r="AE780">
        <v>7.4936689999999997</v>
      </c>
      <c r="AF780">
        <v>365</v>
      </c>
      <c r="AG780">
        <v>9818849</v>
      </c>
      <c r="AH780">
        <v>22.028099999999998</v>
      </c>
      <c r="AI780">
        <v>-1</v>
      </c>
    </row>
    <row r="781" spans="1:35" x14ac:dyDescent="0.3">
      <c r="A781">
        <v>4.0000000000000002E-4</v>
      </c>
      <c r="B781">
        <v>10</v>
      </c>
      <c r="C781">
        <v>1.76</v>
      </c>
      <c r="D781">
        <v>250</v>
      </c>
      <c r="E781">
        <v>333.33</v>
      </c>
      <c r="F781">
        <v>45</v>
      </c>
      <c r="G781">
        <v>503.33333299999998</v>
      </c>
      <c r="H781">
        <v>32.850140000000003</v>
      </c>
      <c r="I781">
        <v>325</v>
      </c>
      <c r="J781">
        <v>0</v>
      </c>
      <c r="K781">
        <v>200</v>
      </c>
      <c r="L781">
        <v>0</v>
      </c>
      <c r="M781">
        <v>0</v>
      </c>
      <c r="N781">
        <v>1033</v>
      </c>
      <c r="O781">
        <v>8.0728080000000002</v>
      </c>
      <c r="P781">
        <v>318</v>
      </c>
      <c r="Q781">
        <v>8554457</v>
      </c>
      <c r="R781">
        <v>20.54448</v>
      </c>
      <c r="S781">
        <v>-1</v>
      </c>
      <c r="T781">
        <v>0</v>
      </c>
      <c r="U781">
        <v>0</v>
      </c>
      <c r="V781">
        <v>1033</v>
      </c>
      <c r="W781">
        <v>8.0728080000000002</v>
      </c>
      <c r="X781">
        <v>308</v>
      </c>
      <c r="Y781">
        <v>8285438</v>
      </c>
      <c r="Z781">
        <v>20.215430000000001</v>
      </c>
      <c r="AA781">
        <v>-1</v>
      </c>
      <c r="AB781">
        <v>0</v>
      </c>
      <c r="AC781">
        <v>0</v>
      </c>
      <c r="AD781">
        <v>1033</v>
      </c>
      <c r="AE781">
        <v>8.0728080000000002</v>
      </c>
      <c r="AF781">
        <v>375</v>
      </c>
      <c r="AG781">
        <v>10087840</v>
      </c>
      <c r="AH781">
        <v>22.33164</v>
      </c>
      <c r="AI781">
        <v>-1</v>
      </c>
    </row>
    <row r="782" spans="1:35" x14ac:dyDescent="0.3">
      <c r="A782">
        <v>4.0000000000000002E-4</v>
      </c>
      <c r="B782">
        <v>10</v>
      </c>
      <c r="C782">
        <v>1.76</v>
      </c>
      <c r="D782">
        <v>250</v>
      </c>
      <c r="E782">
        <v>333.33</v>
      </c>
      <c r="F782">
        <v>50</v>
      </c>
      <c r="G782">
        <v>508.33333299999998</v>
      </c>
      <c r="H782">
        <v>32.592579999999998</v>
      </c>
      <c r="I782">
        <v>325</v>
      </c>
      <c r="J782">
        <v>0</v>
      </c>
      <c r="K782">
        <v>200</v>
      </c>
      <c r="L782">
        <v>0</v>
      </c>
      <c r="M782">
        <v>0</v>
      </c>
      <c r="N782">
        <v>989</v>
      </c>
      <c r="O782">
        <v>9.0797749999999997</v>
      </c>
      <c r="P782">
        <v>325</v>
      </c>
      <c r="Q782">
        <v>8742724</v>
      </c>
      <c r="R782">
        <v>20.771850000000001</v>
      </c>
      <c r="S782">
        <v>-1</v>
      </c>
      <c r="T782">
        <v>0</v>
      </c>
      <c r="U782">
        <v>0</v>
      </c>
      <c r="V782">
        <v>989</v>
      </c>
      <c r="W782">
        <v>9.0797749999999997</v>
      </c>
      <c r="X782">
        <v>302</v>
      </c>
      <c r="Y782">
        <v>8123983</v>
      </c>
      <c r="Z782">
        <v>20.015509999999999</v>
      </c>
      <c r="AA782">
        <v>-1</v>
      </c>
      <c r="AB782">
        <v>0</v>
      </c>
      <c r="AC782">
        <v>0</v>
      </c>
      <c r="AD782">
        <v>989</v>
      </c>
      <c r="AE782">
        <v>9.0797749999999997</v>
      </c>
      <c r="AF782">
        <v>378</v>
      </c>
      <c r="AG782">
        <v>10168510</v>
      </c>
      <c r="AH782">
        <v>22.421939999999999</v>
      </c>
      <c r="AI782">
        <v>-1</v>
      </c>
    </row>
    <row r="783" spans="1:35" x14ac:dyDescent="0.3">
      <c r="A783">
        <v>4.0000000000000002E-4</v>
      </c>
      <c r="B783">
        <v>10</v>
      </c>
      <c r="C783">
        <v>1.76</v>
      </c>
      <c r="D783">
        <v>250</v>
      </c>
      <c r="E783">
        <v>333.33</v>
      </c>
      <c r="F783">
        <v>55</v>
      </c>
      <c r="G783">
        <v>513.33333300000004</v>
      </c>
      <c r="H783">
        <v>32.338590000000003</v>
      </c>
      <c r="I783">
        <v>325</v>
      </c>
      <c r="J783">
        <v>0</v>
      </c>
      <c r="K783">
        <v>200</v>
      </c>
      <c r="L783">
        <v>0</v>
      </c>
      <c r="M783">
        <v>0</v>
      </c>
      <c r="N783">
        <v>2765</v>
      </c>
      <c r="O783">
        <v>22.710629999999998</v>
      </c>
      <c r="P783">
        <v>348</v>
      </c>
      <c r="Q783">
        <v>9361457</v>
      </c>
      <c r="R783">
        <v>21.502739999999999</v>
      </c>
      <c r="S783">
        <v>-1</v>
      </c>
      <c r="T783">
        <v>0</v>
      </c>
      <c r="U783">
        <v>0</v>
      </c>
      <c r="V783">
        <v>2765</v>
      </c>
      <c r="W783">
        <v>22.710629999999998</v>
      </c>
      <c r="X783">
        <v>328</v>
      </c>
      <c r="Y783">
        <v>8823385</v>
      </c>
      <c r="Z783">
        <v>20.868569999999998</v>
      </c>
      <c r="AA783">
        <v>-1</v>
      </c>
      <c r="AB783">
        <v>0</v>
      </c>
      <c r="AC783">
        <v>0</v>
      </c>
      <c r="AD783">
        <v>2765</v>
      </c>
      <c r="AE783">
        <v>22.710629999999998</v>
      </c>
      <c r="AF783">
        <v>400</v>
      </c>
      <c r="AG783">
        <v>10760320</v>
      </c>
      <c r="AH783">
        <v>23.073910000000001</v>
      </c>
      <c r="AI783">
        <v>-1</v>
      </c>
    </row>
    <row r="784" spans="1:35" x14ac:dyDescent="0.3">
      <c r="A784">
        <v>4.0000000000000002E-4</v>
      </c>
      <c r="B784">
        <v>10</v>
      </c>
      <c r="C784">
        <v>1.76</v>
      </c>
      <c r="D784">
        <v>250</v>
      </c>
      <c r="E784">
        <v>333.33</v>
      </c>
      <c r="F784">
        <v>60</v>
      </c>
      <c r="G784">
        <v>518.33333300000004</v>
      </c>
      <c r="H784">
        <v>32.088099999999997</v>
      </c>
      <c r="I784">
        <v>325</v>
      </c>
      <c r="J784">
        <v>0</v>
      </c>
      <c r="K784">
        <v>200</v>
      </c>
      <c r="L784">
        <v>0</v>
      </c>
      <c r="M784">
        <v>0</v>
      </c>
      <c r="N784">
        <v>2667</v>
      </c>
      <c r="O784">
        <v>23.219709999999999</v>
      </c>
      <c r="P784">
        <v>361</v>
      </c>
      <c r="Q784">
        <v>9711204</v>
      </c>
      <c r="R784">
        <v>21.905560000000001</v>
      </c>
      <c r="S784">
        <v>-1</v>
      </c>
      <c r="T784">
        <v>0</v>
      </c>
      <c r="U784">
        <v>0</v>
      </c>
      <c r="V784">
        <v>2667</v>
      </c>
      <c r="W784">
        <v>23.219709999999999</v>
      </c>
      <c r="X784">
        <v>324</v>
      </c>
      <c r="Y784">
        <v>8715876</v>
      </c>
      <c r="Z784">
        <v>20.739519999999999</v>
      </c>
      <c r="AA784">
        <v>-1</v>
      </c>
      <c r="AB784">
        <v>0</v>
      </c>
      <c r="AC784">
        <v>0</v>
      </c>
      <c r="AD784">
        <v>2667</v>
      </c>
      <c r="AE784">
        <v>23.219709999999999</v>
      </c>
      <c r="AF784">
        <v>420</v>
      </c>
      <c r="AG784">
        <v>11298390</v>
      </c>
      <c r="AH784">
        <v>23.65185</v>
      </c>
      <c r="AI784">
        <v>-1</v>
      </c>
    </row>
    <row r="785" spans="1:35" x14ac:dyDescent="0.3">
      <c r="A785">
        <v>4.0000000000000002E-4</v>
      </c>
      <c r="B785">
        <v>10</v>
      </c>
      <c r="C785">
        <v>1.76</v>
      </c>
      <c r="D785">
        <v>250</v>
      </c>
      <c r="E785">
        <v>333.33</v>
      </c>
      <c r="F785">
        <v>65</v>
      </c>
      <c r="G785">
        <v>523.33333300000004</v>
      </c>
      <c r="H785">
        <v>31.841069999999998</v>
      </c>
      <c r="I785">
        <v>325</v>
      </c>
      <c r="J785">
        <v>0</v>
      </c>
      <c r="K785">
        <v>200</v>
      </c>
      <c r="L785">
        <v>0</v>
      </c>
      <c r="M785">
        <v>0</v>
      </c>
      <c r="N785">
        <v>2681</v>
      </c>
      <c r="O785">
        <v>25.75338</v>
      </c>
      <c r="P785">
        <v>340</v>
      </c>
      <c r="Q785">
        <v>9146299</v>
      </c>
      <c r="R785">
        <v>21.251239999999999</v>
      </c>
      <c r="S785">
        <v>-1</v>
      </c>
      <c r="T785">
        <v>0</v>
      </c>
      <c r="U785">
        <v>0</v>
      </c>
      <c r="V785">
        <v>2681</v>
      </c>
      <c r="W785">
        <v>25.75338</v>
      </c>
      <c r="X785">
        <v>313</v>
      </c>
      <c r="Y785">
        <v>8419964</v>
      </c>
      <c r="Z785">
        <v>20.380590000000002</v>
      </c>
      <c r="AA785">
        <v>-1</v>
      </c>
      <c r="AB785">
        <v>0</v>
      </c>
      <c r="AC785">
        <v>0</v>
      </c>
      <c r="AD785">
        <v>2681</v>
      </c>
      <c r="AE785">
        <v>25.75338</v>
      </c>
      <c r="AF785">
        <v>401</v>
      </c>
      <c r="AG785">
        <v>10787280</v>
      </c>
      <c r="AH785">
        <v>23.10313</v>
      </c>
      <c r="AI785">
        <v>-1</v>
      </c>
    </row>
    <row r="786" spans="1:35" x14ac:dyDescent="0.3">
      <c r="A786">
        <v>4.0000000000000002E-4</v>
      </c>
      <c r="B786">
        <v>10</v>
      </c>
      <c r="C786">
        <v>1.76</v>
      </c>
      <c r="D786">
        <v>250</v>
      </c>
      <c r="E786">
        <v>333.33</v>
      </c>
      <c r="F786">
        <v>70</v>
      </c>
      <c r="G786">
        <v>528.33333300000004</v>
      </c>
      <c r="H786">
        <v>31.59741</v>
      </c>
      <c r="I786">
        <v>325</v>
      </c>
      <c r="J786">
        <v>0</v>
      </c>
      <c r="K786">
        <v>200</v>
      </c>
      <c r="L786">
        <v>0</v>
      </c>
      <c r="M786">
        <v>0</v>
      </c>
      <c r="N786">
        <v>2781</v>
      </c>
      <c r="O786">
        <v>26.1663</v>
      </c>
      <c r="P786">
        <v>315</v>
      </c>
      <c r="Q786">
        <v>8473793</v>
      </c>
      <c r="R786">
        <v>20.446300000000001</v>
      </c>
      <c r="S786">
        <v>-1</v>
      </c>
      <c r="T786">
        <v>0</v>
      </c>
      <c r="U786">
        <v>0</v>
      </c>
      <c r="V786">
        <v>2781</v>
      </c>
      <c r="W786">
        <v>26.1663</v>
      </c>
      <c r="X786">
        <v>296</v>
      </c>
      <c r="Y786">
        <v>7962668</v>
      </c>
      <c r="Z786">
        <v>19.813649999999999</v>
      </c>
      <c r="AA786">
        <v>-1</v>
      </c>
      <c r="AB786">
        <v>0</v>
      </c>
      <c r="AC786">
        <v>0</v>
      </c>
      <c r="AD786">
        <v>2781</v>
      </c>
      <c r="AE786">
        <v>26.1663</v>
      </c>
      <c r="AF786">
        <v>390</v>
      </c>
      <c r="AG786">
        <v>10491360</v>
      </c>
      <c r="AH786">
        <v>22.77975</v>
      </c>
      <c r="AI786">
        <v>-1</v>
      </c>
    </row>
    <row r="787" spans="1:35" x14ac:dyDescent="0.3">
      <c r="A787">
        <v>4.0000000000000002E-4</v>
      </c>
      <c r="B787">
        <v>10</v>
      </c>
      <c r="C787">
        <v>1.76</v>
      </c>
      <c r="D787">
        <v>250</v>
      </c>
      <c r="E787">
        <v>333.33</v>
      </c>
      <c r="F787">
        <v>75</v>
      </c>
      <c r="G787">
        <v>533.33333300000004</v>
      </c>
      <c r="H787">
        <v>31.35708</v>
      </c>
      <c r="I787">
        <v>325</v>
      </c>
      <c r="J787">
        <v>0</v>
      </c>
      <c r="K787">
        <v>200</v>
      </c>
      <c r="L787">
        <v>0</v>
      </c>
      <c r="M787">
        <v>0</v>
      </c>
      <c r="N787">
        <v>2632</v>
      </c>
      <c r="O787">
        <v>27.969750000000001</v>
      </c>
      <c r="P787">
        <v>325</v>
      </c>
      <c r="Q787">
        <v>8742801</v>
      </c>
      <c r="R787">
        <v>20.771850000000001</v>
      </c>
      <c r="S787">
        <v>-1</v>
      </c>
      <c r="T787">
        <v>0</v>
      </c>
      <c r="U787">
        <v>0</v>
      </c>
      <c r="V787">
        <v>2632</v>
      </c>
      <c r="W787">
        <v>27.969750000000001</v>
      </c>
      <c r="X787">
        <v>283</v>
      </c>
      <c r="Y787">
        <v>7612955</v>
      </c>
      <c r="Z787">
        <v>19.36938</v>
      </c>
      <c r="AA787">
        <v>-1</v>
      </c>
      <c r="AB787">
        <v>0</v>
      </c>
      <c r="AC787">
        <v>0</v>
      </c>
      <c r="AD787">
        <v>2632</v>
      </c>
      <c r="AE787">
        <v>27.969750000000001</v>
      </c>
      <c r="AF787">
        <v>380</v>
      </c>
      <c r="AG787">
        <v>10222350</v>
      </c>
      <c r="AH787">
        <v>22.481950000000001</v>
      </c>
      <c r="AI787">
        <v>-1</v>
      </c>
    </row>
    <row r="788" spans="1:35" x14ac:dyDescent="0.3">
      <c r="A788">
        <v>4.0000000000000002E-4</v>
      </c>
      <c r="B788">
        <v>10</v>
      </c>
      <c r="C788">
        <v>1.76</v>
      </c>
      <c r="D788">
        <v>250</v>
      </c>
      <c r="E788">
        <v>333.33</v>
      </c>
      <c r="F788">
        <v>80</v>
      </c>
      <c r="G788">
        <v>538.33333300000004</v>
      </c>
      <c r="H788">
        <v>31.120010000000001</v>
      </c>
      <c r="I788">
        <v>325</v>
      </c>
      <c r="J788">
        <v>0</v>
      </c>
      <c r="K788">
        <v>200</v>
      </c>
      <c r="L788">
        <v>0</v>
      </c>
      <c r="M788">
        <v>0</v>
      </c>
      <c r="N788">
        <v>2672</v>
      </c>
      <c r="O788">
        <v>28.43826</v>
      </c>
      <c r="P788">
        <v>335</v>
      </c>
      <c r="Q788">
        <v>9011808</v>
      </c>
      <c r="R788">
        <v>21.092600000000001</v>
      </c>
      <c r="S788">
        <v>-1</v>
      </c>
      <c r="T788">
        <v>0</v>
      </c>
      <c r="U788">
        <v>0</v>
      </c>
      <c r="V788">
        <v>2672</v>
      </c>
      <c r="W788">
        <v>28.43826</v>
      </c>
      <c r="X788">
        <v>302</v>
      </c>
      <c r="Y788">
        <v>8124058</v>
      </c>
      <c r="Z788">
        <v>20.015509999999999</v>
      </c>
      <c r="AA788">
        <v>-1</v>
      </c>
      <c r="AB788">
        <v>0</v>
      </c>
      <c r="AC788">
        <v>0</v>
      </c>
      <c r="AD788">
        <v>2672</v>
      </c>
      <c r="AE788">
        <v>28.43826</v>
      </c>
      <c r="AF788">
        <v>407</v>
      </c>
      <c r="AG788">
        <v>10948680</v>
      </c>
      <c r="AH788">
        <v>23.277729999999998</v>
      </c>
      <c r="AI788">
        <v>-1</v>
      </c>
    </row>
    <row r="789" spans="1:35" x14ac:dyDescent="0.3">
      <c r="A789">
        <v>4.0000000000000002E-4</v>
      </c>
      <c r="B789">
        <v>10</v>
      </c>
      <c r="C789">
        <v>1.76</v>
      </c>
      <c r="D789">
        <v>250</v>
      </c>
      <c r="E789">
        <v>333.33</v>
      </c>
      <c r="F789">
        <v>85</v>
      </c>
      <c r="G789">
        <v>543.33333300000004</v>
      </c>
      <c r="H789">
        <v>30.886150000000001</v>
      </c>
      <c r="I789">
        <v>325</v>
      </c>
      <c r="J789">
        <v>0</v>
      </c>
      <c r="K789">
        <v>200</v>
      </c>
      <c r="L789">
        <v>0</v>
      </c>
      <c r="M789">
        <v>0</v>
      </c>
      <c r="N789">
        <v>2715</v>
      </c>
      <c r="O789">
        <v>30.757760000000001</v>
      </c>
      <c r="P789">
        <v>349</v>
      </c>
      <c r="Q789">
        <v>9388421</v>
      </c>
      <c r="R789">
        <v>21.53398</v>
      </c>
      <c r="S789">
        <v>-1</v>
      </c>
      <c r="T789">
        <v>0</v>
      </c>
      <c r="U789">
        <v>0</v>
      </c>
      <c r="V789">
        <v>2715</v>
      </c>
      <c r="W789">
        <v>30.757760000000001</v>
      </c>
      <c r="X789">
        <v>290</v>
      </c>
      <c r="Y789">
        <v>7801261</v>
      </c>
      <c r="Z789">
        <v>19.60981</v>
      </c>
      <c r="AA789">
        <v>-1</v>
      </c>
      <c r="AB789">
        <v>0</v>
      </c>
      <c r="AC789">
        <v>0</v>
      </c>
      <c r="AD789">
        <v>2715</v>
      </c>
      <c r="AE789">
        <v>30.757760000000001</v>
      </c>
      <c r="AF789">
        <v>409</v>
      </c>
      <c r="AG789">
        <v>11002480</v>
      </c>
      <c r="AH789">
        <v>23.335660000000001</v>
      </c>
      <c r="AI789">
        <v>-1</v>
      </c>
    </row>
    <row r="790" spans="1:35" x14ac:dyDescent="0.3">
      <c r="A790">
        <v>4.0000000000000002E-4</v>
      </c>
      <c r="B790">
        <v>10</v>
      </c>
      <c r="C790">
        <v>1.76</v>
      </c>
      <c r="D790">
        <v>250</v>
      </c>
      <c r="E790">
        <v>333.33</v>
      </c>
      <c r="F790">
        <v>90</v>
      </c>
      <c r="G790">
        <v>548.33333300000004</v>
      </c>
      <c r="H790">
        <v>30.655439999999999</v>
      </c>
      <c r="I790">
        <v>325</v>
      </c>
      <c r="J790">
        <v>0</v>
      </c>
      <c r="K790">
        <v>200</v>
      </c>
      <c r="L790">
        <v>0</v>
      </c>
      <c r="M790">
        <v>0</v>
      </c>
      <c r="N790">
        <v>2818</v>
      </c>
      <c r="O790">
        <v>31.712399999999999</v>
      </c>
      <c r="P790">
        <v>312</v>
      </c>
      <c r="Q790">
        <v>8393081</v>
      </c>
      <c r="R790">
        <v>20.347660000000001</v>
      </c>
      <c r="S790">
        <v>-1</v>
      </c>
      <c r="T790">
        <v>0</v>
      </c>
      <c r="U790">
        <v>0</v>
      </c>
      <c r="V790">
        <v>2818</v>
      </c>
      <c r="W790">
        <v>31.712399999999999</v>
      </c>
      <c r="X790">
        <v>271</v>
      </c>
      <c r="Y790">
        <v>7290142</v>
      </c>
      <c r="Z790">
        <v>18.950410000000002</v>
      </c>
      <c r="AA790">
        <v>-1</v>
      </c>
      <c r="AB790">
        <v>0</v>
      </c>
      <c r="AC790">
        <v>0</v>
      </c>
      <c r="AD790">
        <v>2818</v>
      </c>
      <c r="AE790">
        <v>31.712399999999999</v>
      </c>
      <c r="AF790">
        <v>387</v>
      </c>
      <c r="AG790">
        <v>10410630</v>
      </c>
      <c r="AH790">
        <v>22.690799999999999</v>
      </c>
      <c r="AI790">
        <v>-1</v>
      </c>
    </row>
    <row r="791" spans="1:35" x14ac:dyDescent="0.3">
      <c r="A791">
        <v>4.0000000000000002E-4</v>
      </c>
      <c r="B791">
        <v>10</v>
      </c>
      <c r="C791">
        <v>1.76</v>
      </c>
      <c r="D791">
        <v>250</v>
      </c>
      <c r="E791">
        <v>333.33</v>
      </c>
      <c r="F791">
        <v>95</v>
      </c>
      <c r="G791">
        <v>553.33333300000004</v>
      </c>
      <c r="H791">
        <v>30.427820000000001</v>
      </c>
      <c r="I791">
        <v>325</v>
      </c>
      <c r="J791">
        <v>0</v>
      </c>
      <c r="K791">
        <v>200</v>
      </c>
      <c r="L791">
        <v>0</v>
      </c>
      <c r="M791">
        <v>0</v>
      </c>
      <c r="N791">
        <v>2797</v>
      </c>
      <c r="O791">
        <v>33.909599999999998</v>
      </c>
      <c r="P791">
        <v>352</v>
      </c>
      <c r="Q791">
        <v>9469112</v>
      </c>
      <c r="R791">
        <v>21.62745</v>
      </c>
      <c r="S791">
        <v>-1</v>
      </c>
      <c r="T791">
        <v>0</v>
      </c>
      <c r="U791">
        <v>0</v>
      </c>
      <c r="V791">
        <v>2797</v>
      </c>
      <c r="W791">
        <v>33.909599999999998</v>
      </c>
      <c r="X791">
        <v>298</v>
      </c>
      <c r="Y791">
        <v>8016464</v>
      </c>
      <c r="Z791">
        <v>19.881160000000001</v>
      </c>
      <c r="AA791">
        <v>-1</v>
      </c>
      <c r="AB791">
        <v>0</v>
      </c>
      <c r="AC791">
        <v>0</v>
      </c>
      <c r="AD791">
        <v>2797</v>
      </c>
      <c r="AE791">
        <v>33.909599999999998</v>
      </c>
      <c r="AF791">
        <v>420</v>
      </c>
      <c r="AG791">
        <v>11298370</v>
      </c>
      <c r="AH791">
        <v>23.65185</v>
      </c>
      <c r="AI791">
        <v>-1</v>
      </c>
    </row>
    <row r="792" spans="1:35" x14ac:dyDescent="0.3">
      <c r="A792">
        <v>4.0000000000000002E-4</v>
      </c>
      <c r="B792">
        <v>10</v>
      </c>
      <c r="C792">
        <v>1.76</v>
      </c>
      <c r="D792">
        <v>250</v>
      </c>
      <c r="E792">
        <v>333.33</v>
      </c>
      <c r="F792">
        <v>100</v>
      </c>
      <c r="G792">
        <v>558.33333300000004</v>
      </c>
      <c r="H792">
        <v>30.203230000000001</v>
      </c>
      <c r="I792">
        <v>325</v>
      </c>
      <c r="J792">
        <v>0</v>
      </c>
      <c r="K792">
        <v>200</v>
      </c>
      <c r="L792">
        <v>0</v>
      </c>
      <c r="M792">
        <v>0</v>
      </c>
      <c r="N792">
        <v>2765</v>
      </c>
      <c r="O792">
        <v>35.132300000000001</v>
      </c>
      <c r="P792">
        <v>318</v>
      </c>
      <c r="Q792">
        <v>8554484</v>
      </c>
      <c r="R792">
        <v>20.54448</v>
      </c>
      <c r="S792">
        <v>-1</v>
      </c>
      <c r="T792">
        <v>0</v>
      </c>
      <c r="U792">
        <v>0</v>
      </c>
      <c r="V792">
        <v>2765</v>
      </c>
      <c r="W792">
        <v>35.132300000000001</v>
      </c>
      <c r="X792">
        <v>268</v>
      </c>
      <c r="Y792">
        <v>7209425</v>
      </c>
      <c r="Z792">
        <v>18.844259999999998</v>
      </c>
      <c r="AA792">
        <v>-1</v>
      </c>
      <c r="AB792">
        <v>0</v>
      </c>
      <c r="AC792">
        <v>0</v>
      </c>
      <c r="AD792">
        <v>2765</v>
      </c>
      <c r="AE792">
        <v>35.132300000000001</v>
      </c>
      <c r="AF792">
        <v>383</v>
      </c>
      <c r="AG792">
        <v>10303050</v>
      </c>
      <c r="AH792">
        <v>22.571680000000001</v>
      </c>
      <c r="AI792">
        <v>-1</v>
      </c>
    </row>
    <row r="793" spans="1:35" x14ac:dyDescent="0.3">
      <c r="A793">
        <v>4.0000000000000002E-4</v>
      </c>
      <c r="B793">
        <v>10</v>
      </c>
      <c r="C793">
        <v>1.76</v>
      </c>
      <c r="D793">
        <v>250</v>
      </c>
      <c r="E793">
        <v>333.33</v>
      </c>
      <c r="F793">
        <v>2.5</v>
      </c>
      <c r="G793">
        <v>460.83333299999998</v>
      </c>
      <c r="H793">
        <v>35.193170000000002</v>
      </c>
      <c r="I793">
        <v>325</v>
      </c>
      <c r="J793">
        <v>0</v>
      </c>
      <c r="K793">
        <v>200</v>
      </c>
      <c r="L793">
        <v>0</v>
      </c>
      <c r="M793">
        <v>0</v>
      </c>
      <c r="N793">
        <v>809</v>
      </c>
      <c r="O793">
        <v>4.0610949999999999</v>
      </c>
      <c r="P793">
        <v>360</v>
      </c>
      <c r="Q793">
        <v>9684301</v>
      </c>
      <c r="R793">
        <v>21.874829999999999</v>
      </c>
      <c r="S793">
        <v>-1</v>
      </c>
      <c r="T793">
        <v>0</v>
      </c>
      <c r="U793">
        <v>0</v>
      </c>
      <c r="V793">
        <v>727</v>
      </c>
      <c r="W793">
        <v>3.245781</v>
      </c>
      <c r="X793">
        <v>380</v>
      </c>
      <c r="Y793">
        <v>10222340</v>
      </c>
      <c r="Z793">
        <v>22.481950000000001</v>
      </c>
      <c r="AA793">
        <v>-1</v>
      </c>
      <c r="AB793">
        <v>0</v>
      </c>
      <c r="AC793">
        <v>0</v>
      </c>
      <c r="AD793">
        <v>727</v>
      </c>
      <c r="AE793">
        <v>3.245781</v>
      </c>
      <c r="AF793">
        <v>321</v>
      </c>
      <c r="AG793">
        <v>8635226</v>
      </c>
      <c r="AH793">
        <v>20.642219999999998</v>
      </c>
      <c r="AI793">
        <v>-1</v>
      </c>
    </row>
    <row r="794" spans="1:35" x14ac:dyDescent="0.3">
      <c r="A794" t="s">
        <v>74</v>
      </c>
      <c r="B794" t="s">
        <v>74</v>
      </c>
      <c r="D794" t="s">
        <v>74</v>
      </c>
      <c r="E794" t="s">
        <v>74</v>
      </c>
      <c r="F794" t="s">
        <v>75</v>
      </c>
      <c r="H794" t="s">
        <v>74</v>
      </c>
      <c r="K794">
        <v>250</v>
      </c>
    </row>
    <row r="795" spans="1:35" x14ac:dyDescent="0.3">
      <c r="A795">
        <v>4.0000000000000002E-4</v>
      </c>
      <c r="B795">
        <v>10</v>
      </c>
      <c r="C795">
        <v>1.76</v>
      </c>
      <c r="D795">
        <v>250</v>
      </c>
      <c r="E795">
        <v>333.33</v>
      </c>
      <c r="F795">
        <v>0</v>
      </c>
      <c r="G795">
        <v>458.33333299999998</v>
      </c>
      <c r="H795">
        <v>39.289400000000001</v>
      </c>
      <c r="I795">
        <v>375</v>
      </c>
      <c r="J795">
        <v>0</v>
      </c>
      <c r="K795">
        <v>250</v>
      </c>
      <c r="L795">
        <v>0</v>
      </c>
      <c r="M795">
        <v>0</v>
      </c>
      <c r="N795">
        <v>321</v>
      </c>
      <c r="O795">
        <v>0.13365949999999999</v>
      </c>
      <c r="P795">
        <v>588</v>
      </c>
      <c r="Q795">
        <v>15817690</v>
      </c>
      <c r="R795">
        <v>28.066749999999999</v>
      </c>
      <c r="S795">
        <v>-1</v>
      </c>
      <c r="T795">
        <v>0</v>
      </c>
      <c r="U795">
        <v>0</v>
      </c>
      <c r="V795">
        <v>321</v>
      </c>
      <c r="W795">
        <v>0.13365949999999999</v>
      </c>
      <c r="X795">
        <v>591</v>
      </c>
      <c r="Y795">
        <v>15898390</v>
      </c>
      <c r="Z795">
        <v>28.13973</v>
      </c>
      <c r="AA795">
        <v>-1</v>
      </c>
      <c r="AB795">
        <v>0</v>
      </c>
      <c r="AC795">
        <v>0</v>
      </c>
      <c r="AD795">
        <v>321</v>
      </c>
      <c r="AE795">
        <v>0.13365949999999999</v>
      </c>
      <c r="AF795">
        <v>503</v>
      </c>
      <c r="AG795">
        <v>13531140</v>
      </c>
      <c r="AH795">
        <v>25.920680000000001</v>
      </c>
      <c r="AI795">
        <v>-1</v>
      </c>
    </row>
    <row r="796" spans="1:35" x14ac:dyDescent="0.3">
      <c r="A796">
        <v>4.0000000000000002E-4</v>
      </c>
      <c r="B796">
        <v>10</v>
      </c>
      <c r="C796">
        <v>1.76</v>
      </c>
      <c r="D796">
        <v>250</v>
      </c>
      <c r="E796">
        <v>333.33</v>
      </c>
      <c r="F796">
        <v>5</v>
      </c>
      <c r="G796">
        <v>463.33333299999998</v>
      </c>
      <c r="H796">
        <v>38.985059999999997</v>
      </c>
      <c r="I796">
        <v>375</v>
      </c>
      <c r="J796">
        <v>0</v>
      </c>
      <c r="K796">
        <v>250</v>
      </c>
      <c r="L796">
        <v>0</v>
      </c>
      <c r="M796">
        <v>0</v>
      </c>
      <c r="N796">
        <v>474</v>
      </c>
      <c r="O796">
        <v>0.20965210000000001</v>
      </c>
      <c r="P796">
        <v>571</v>
      </c>
      <c r="Q796">
        <v>15360370</v>
      </c>
      <c r="R796">
        <v>27.64986</v>
      </c>
      <c r="S796">
        <v>-1</v>
      </c>
      <c r="T796">
        <v>0</v>
      </c>
      <c r="U796">
        <v>0</v>
      </c>
      <c r="V796">
        <v>474</v>
      </c>
      <c r="W796">
        <v>0.20965210000000001</v>
      </c>
      <c r="X796">
        <v>575</v>
      </c>
      <c r="Y796">
        <v>15467940</v>
      </c>
      <c r="Z796">
        <v>27.748470000000001</v>
      </c>
      <c r="AA796">
        <v>-1</v>
      </c>
      <c r="AB796">
        <v>0</v>
      </c>
      <c r="AC796">
        <v>0</v>
      </c>
      <c r="AD796">
        <v>474</v>
      </c>
      <c r="AE796">
        <v>0.20965210000000001</v>
      </c>
      <c r="AF796">
        <v>521</v>
      </c>
      <c r="AG796">
        <v>14015350</v>
      </c>
      <c r="AH796">
        <v>26.38862</v>
      </c>
      <c r="AI796">
        <v>-1</v>
      </c>
    </row>
    <row r="797" spans="1:35" x14ac:dyDescent="0.3">
      <c r="A797">
        <v>4.0000000000000002E-4</v>
      </c>
      <c r="B797">
        <v>10</v>
      </c>
      <c r="C797">
        <v>1.76</v>
      </c>
      <c r="D797">
        <v>250</v>
      </c>
      <c r="E797">
        <v>333.33</v>
      </c>
      <c r="F797">
        <v>10</v>
      </c>
      <c r="G797">
        <v>468.33333299999998</v>
      </c>
      <c r="H797">
        <v>38.684660000000001</v>
      </c>
      <c r="I797">
        <v>375</v>
      </c>
      <c r="J797">
        <v>0</v>
      </c>
      <c r="K797">
        <v>250</v>
      </c>
      <c r="L797">
        <v>0</v>
      </c>
      <c r="M797">
        <v>0</v>
      </c>
      <c r="N797">
        <v>456</v>
      </c>
      <c r="O797">
        <v>0.19832630000000001</v>
      </c>
      <c r="P797">
        <v>576</v>
      </c>
      <c r="Q797">
        <v>15494890</v>
      </c>
      <c r="R797">
        <v>27.77308</v>
      </c>
      <c r="S797">
        <v>-1</v>
      </c>
      <c r="T797">
        <v>0</v>
      </c>
      <c r="U797">
        <v>0</v>
      </c>
      <c r="V797">
        <v>456</v>
      </c>
      <c r="W797">
        <v>0.19832630000000001</v>
      </c>
      <c r="X797">
        <v>560</v>
      </c>
      <c r="Y797">
        <v>15064460</v>
      </c>
      <c r="Z797">
        <v>27.376999999999999</v>
      </c>
      <c r="AA797">
        <v>-1</v>
      </c>
      <c r="AB797">
        <v>0</v>
      </c>
      <c r="AC797">
        <v>0</v>
      </c>
      <c r="AD797">
        <v>456</v>
      </c>
      <c r="AE797">
        <v>0.19832630000000001</v>
      </c>
      <c r="AF797">
        <v>570</v>
      </c>
      <c r="AG797">
        <v>15333530</v>
      </c>
      <c r="AH797">
        <v>27.625160000000001</v>
      </c>
      <c r="AI797">
        <v>-1</v>
      </c>
    </row>
    <row r="798" spans="1:35" x14ac:dyDescent="0.3">
      <c r="A798">
        <v>4.0000000000000002E-4</v>
      </c>
      <c r="B798">
        <v>10</v>
      </c>
      <c r="C798">
        <v>1.76</v>
      </c>
      <c r="D798">
        <v>250</v>
      </c>
      <c r="E798">
        <v>333.33</v>
      </c>
      <c r="F798">
        <v>15</v>
      </c>
      <c r="G798">
        <v>473.33333299999998</v>
      </c>
      <c r="H798">
        <v>38.38814</v>
      </c>
      <c r="I798">
        <v>375</v>
      </c>
      <c r="J798">
        <v>0</v>
      </c>
      <c r="K798">
        <v>250</v>
      </c>
      <c r="L798">
        <v>0</v>
      </c>
      <c r="M798">
        <v>0</v>
      </c>
      <c r="N798">
        <v>441</v>
      </c>
      <c r="O798">
        <v>0.22827359999999999</v>
      </c>
      <c r="P798">
        <v>550</v>
      </c>
      <c r="Q798">
        <v>14795490</v>
      </c>
      <c r="R798">
        <v>27.126750000000001</v>
      </c>
      <c r="S798">
        <v>-1</v>
      </c>
      <c r="T798">
        <v>0</v>
      </c>
      <c r="U798">
        <v>0</v>
      </c>
      <c r="V798">
        <v>441</v>
      </c>
      <c r="W798">
        <v>0.22827359999999999</v>
      </c>
      <c r="X798">
        <v>548</v>
      </c>
      <c r="Y798">
        <v>14741660</v>
      </c>
      <c r="Z798">
        <v>27.076440000000002</v>
      </c>
      <c r="AA798">
        <v>-1</v>
      </c>
      <c r="AB798">
        <v>0</v>
      </c>
      <c r="AC798">
        <v>0</v>
      </c>
      <c r="AD798">
        <v>441</v>
      </c>
      <c r="AE798">
        <v>0.22827359999999999</v>
      </c>
      <c r="AF798">
        <v>554</v>
      </c>
      <c r="AG798">
        <v>14903120</v>
      </c>
      <c r="AH798">
        <v>27.2271</v>
      </c>
      <c r="AI798">
        <v>-1</v>
      </c>
    </row>
    <row r="799" spans="1:35" x14ac:dyDescent="0.3">
      <c r="A799">
        <v>4.0000000000000002E-4</v>
      </c>
      <c r="B799">
        <v>10</v>
      </c>
      <c r="C799">
        <v>1.76</v>
      </c>
      <c r="D799">
        <v>250</v>
      </c>
      <c r="E799">
        <v>333.33</v>
      </c>
      <c r="F799">
        <v>20</v>
      </c>
      <c r="G799">
        <v>478.33333299999998</v>
      </c>
      <c r="H799">
        <v>38.09545</v>
      </c>
      <c r="I799">
        <v>375</v>
      </c>
      <c r="J799">
        <v>0</v>
      </c>
      <c r="K799">
        <v>250</v>
      </c>
      <c r="L799">
        <v>0</v>
      </c>
      <c r="M799">
        <v>0</v>
      </c>
      <c r="N799">
        <v>456</v>
      </c>
      <c r="O799">
        <v>0.2251948</v>
      </c>
      <c r="P799">
        <v>543</v>
      </c>
      <c r="Q799">
        <v>14607140</v>
      </c>
      <c r="R799">
        <v>26.950289999999999</v>
      </c>
      <c r="S799">
        <v>-1</v>
      </c>
      <c r="T799">
        <v>0</v>
      </c>
      <c r="U799">
        <v>0</v>
      </c>
      <c r="V799">
        <v>456</v>
      </c>
      <c r="W799">
        <v>0.2251948</v>
      </c>
      <c r="X799">
        <v>538</v>
      </c>
      <c r="Y799">
        <v>14472630</v>
      </c>
      <c r="Z799">
        <v>26.823599999999999</v>
      </c>
      <c r="AA799">
        <v>-1</v>
      </c>
      <c r="AB799">
        <v>0</v>
      </c>
      <c r="AC799">
        <v>0</v>
      </c>
      <c r="AD799">
        <v>456</v>
      </c>
      <c r="AE799">
        <v>0.2251948</v>
      </c>
      <c r="AF799">
        <v>505</v>
      </c>
      <c r="AG799">
        <v>13584930</v>
      </c>
      <c r="AH799">
        <v>25.97306</v>
      </c>
      <c r="AI799">
        <v>-1</v>
      </c>
    </row>
    <row r="800" spans="1:35" x14ac:dyDescent="0.3">
      <c r="A800">
        <v>4.0000000000000002E-4</v>
      </c>
      <c r="B800">
        <v>10</v>
      </c>
      <c r="C800">
        <v>1.76</v>
      </c>
      <c r="D800">
        <v>250</v>
      </c>
      <c r="E800">
        <v>333.33</v>
      </c>
      <c r="F800">
        <v>25</v>
      </c>
      <c r="G800">
        <v>483.33333299999998</v>
      </c>
      <c r="H800">
        <v>37.806530000000002</v>
      </c>
      <c r="I800">
        <v>375</v>
      </c>
      <c r="J800">
        <v>0</v>
      </c>
      <c r="K800">
        <v>250</v>
      </c>
      <c r="L800">
        <v>0</v>
      </c>
      <c r="M800">
        <v>0</v>
      </c>
      <c r="N800">
        <v>484</v>
      </c>
      <c r="O800">
        <v>0.28615190000000001</v>
      </c>
      <c r="P800">
        <v>522</v>
      </c>
      <c r="Q800">
        <v>14042170</v>
      </c>
      <c r="R800">
        <v>26.414390000000001</v>
      </c>
      <c r="S800">
        <v>-1</v>
      </c>
      <c r="T800">
        <v>0</v>
      </c>
      <c r="U800">
        <v>0</v>
      </c>
      <c r="V800">
        <v>484</v>
      </c>
      <c r="W800">
        <v>0.28615190000000001</v>
      </c>
      <c r="X800">
        <v>537</v>
      </c>
      <c r="Y800">
        <v>14445670</v>
      </c>
      <c r="Z800">
        <v>26.798190000000002</v>
      </c>
      <c r="AA800">
        <v>-1</v>
      </c>
      <c r="AB800">
        <v>0</v>
      </c>
      <c r="AC800">
        <v>0</v>
      </c>
      <c r="AD800">
        <v>484</v>
      </c>
      <c r="AE800">
        <v>0.28615190000000001</v>
      </c>
      <c r="AF800">
        <v>505</v>
      </c>
      <c r="AG800">
        <v>13584900</v>
      </c>
      <c r="AH800">
        <v>25.97306</v>
      </c>
      <c r="AI800">
        <v>-1</v>
      </c>
    </row>
    <row r="801" spans="1:35" x14ac:dyDescent="0.3">
      <c r="A801">
        <v>4.0000000000000002E-4</v>
      </c>
      <c r="B801">
        <v>10</v>
      </c>
      <c r="C801">
        <v>1.76</v>
      </c>
      <c r="D801">
        <v>250</v>
      </c>
      <c r="E801">
        <v>333.33</v>
      </c>
      <c r="F801">
        <v>30</v>
      </c>
      <c r="G801">
        <v>488.33333299999998</v>
      </c>
      <c r="H801">
        <v>37.52131</v>
      </c>
      <c r="I801">
        <v>375</v>
      </c>
      <c r="J801">
        <v>0</v>
      </c>
      <c r="K801">
        <v>250</v>
      </c>
      <c r="L801">
        <v>0</v>
      </c>
      <c r="M801">
        <v>0</v>
      </c>
      <c r="N801">
        <v>510</v>
      </c>
      <c r="O801">
        <v>0.40700989999999998</v>
      </c>
      <c r="P801">
        <v>520</v>
      </c>
      <c r="Q801">
        <v>13988390</v>
      </c>
      <c r="R801">
        <v>26.362829999999999</v>
      </c>
      <c r="S801">
        <v>-1</v>
      </c>
      <c r="T801">
        <v>0</v>
      </c>
      <c r="U801">
        <v>0</v>
      </c>
      <c r="V801">
        <v>510</v>
      </c>
      <c r="W801">
        <v>0.40700989999999998</v>
      </c>
      <c r="X801">
        <v>523</v>
      </c>
      <c r="Y801">
        <v>14069100</v>
      </c>
      <c r="Z801">
        <v>26.44014</v>
      </c>
      <c r="AA801">
        <v>-1</v>
      </c>
      <c r="AB801">
        <v>0</v>
      </c>
      <c r="AC801">
        <v>0</v>
      </c>
      <c r="AD801">
        <v>510</v>
      </c>
      <c r="AE801">
        <v>0.40700989999999998</v>
      </c>
      <c r="AF801">
        <v>490</v>
      </c>
      <c r="AG801">
        <v>13181390</v>
      </c>
      <c r="AH801">
        <v>25.577780000000001</v>
      </c>
      <c r="AI801">
        <v>-1</v>
      </c>
    </row>
    <row r="802" spans="1:35" x14ac:dyDescent="0.3">
      <c r="A802">
        <v>4.0000000000000002E-4</v>
      </c>
      <c r="B802">
        <v>10</v>
      </c>
      <c r="C802">
        <v>1.76</v>
      </c>
      <c r="D802">
        <v>250</v>
      </c>
      <c r="E802">
        <v>333.33</v>
      </c>
      <c r="F802">
        <v>35</v>
      </c>
      <c r="G802">
        <v>493.33333299999998</v>
      </c>
      <c r="H802">
        <v>37.239739999999998</v>
      </c>
      <c r="I802">
        <v>375</v>
      </c>
      <c r="J802">
        <v>0</v>
      </c>
      <c r="K802">
        <v>250</v>
      </c>
      <c r="L802">
        <v>0</v>
      </c>
      <c r="M802">
        <v>0</v>
      </c>
      <c r="N802">
        <v>509</v>
      </c>
      <c r="O802">
        <v>0.35785499999999998</v>
      </c>
      <c r="P802">
        <v>520</v>
      </c>
      <c r="Q802">
        <v>13988400</v>
      </c>
      <c r="R802">
        <v>26.362829999999999</v>
      </c>
      <c r="S802">
        <v>-1</v>
      </c>
      <c r="T802">
        <v>0</v>
      </c>
      <c r="U802">
        <v>0</v>
      </c>
      <c r="V802">
        <v>509</v>
      </c>
      <c r="W802">
        <v>0.35785499999999998</v>
      </c>
      <c r="X802">
        <v>511</v>
      </c>
      <c r="Y802">
        <v>13746250</v>
      </c>
      <c r="Z802">
        <v>26.129619999999999</v>
      </c>
      <c r="AA802">
        <v>-1</v>
      </c>
      <c r="AB802">
        <v>0</v>
      </c>
      <c r="AC802">
        <v>0</v>
      </c>
      <c r="AD802">
        <v>509</v>
      </c>
      <c r="AE802">
        <v>0.35785499999999998</v>
      </c>
      <c r="AF802">
        <v>508</v>
      </c>
      <c r="AG802">
        <v>13665640</v>
      </c>
      <c r="AH802">
        <v>26.051449999999999</v>
      </c>
      <c r="AI802">
        <v>-1</v>
      </c>
    </row>
    <row r="803" spans="1:35" x14ac:dyDescent="0.3">
      <c r="A803">
        <v>4.0000000000000002E-4</v>
      </c>
      <c r="B803">
        <v>10</v>
      </c>
      <c r="C803">
        <v>1.76</v>
      </c>
      <c r="D803">
        <v>250</v>
      </c>
      <c r="E803">
        <v>333.33</v>
      </c>
      <c r="F803">
        <v>40</v>
      </c>
      <c r="G803">
        <v>498.33333299999998</v>
      </c>
      <c r="H803">
        <v>36.961759999999998</v>
      </c>
      <c r="I803">
        <v>375</v>
      </c>
      <c r="J803">
        <v>0</v>
      </c>
      <c r="K803">
        <v>250</v>
      </c>
      <c r="L803">
        <v>0</v>
      </c>
      <c r="M803">
        <v>0</v>
      </c>
      <c r="N803">
        <v>529</v>
      </c>
      <c r="O803">
        <v>0.39631309999999997</v>
      </c>
      <c r="P803">
        <v>490</v>
      </c>
      <c r="Q803">
        <v>13181400</v>
      </c>
      <c r="R803">
        <v>25.577780000000001</v>
      </c>
      <c r="S803">
        <v>-1</v>
      </c>
      <c r="T803">
        <v>0</v>
      </c>
      <c r="U803">
        <v>0</v>
      </c>
      <c r="V803">
        <v>529</v>
      </c>
      <c r="W803">
        <v>0.39631309999999997</v>
      </c>
      <c r="X803">
        <v>509</v>
      </c>
      <c r="Y803">
        <v>13692430</v>
      </c>
      <c r="Z803">
        <v>26.077529999999999</v>
      </c>
      <c r="AA803">
        <v>-1</v>
      </c>
      <c r="AB803">
        <v>0</v>
      </c>
      <c r="AC803">
        <v>0</v>
      </c>
      <c r="AD803">
        <v>529</v>
      </c>
      <c r="AE803">
        <v>0.39631309999999997</v>
      </c>
      <c r="AF803">
        <v>471</v>
      </c>
      <c r="AG803">
        <v>12670320</v>
      </c>
      <c r="AH803">
        <v>25.068750000000001</v>
      </c>
      <c r="AI803">
        <v>-1</v>
      </c>
    </row>
    <row r="804" spans="1:35" x14ac:dyDescent="0.3">
      <c r="A804">
        <v>4.0000000000000002E-4</v>
      </c>
      <c r="B804">
        <v>10</v>
      </c>
      <c r="C804">
        <v>1.76</v>
      </c>
      <c r="D804">
        <v>250</v>
      </c>
      <c r="E804">
        <v>333.33</v>
      </c>
      <c r="F804">
        <v>45</v>
      </c>
      <c r="G804">
        <v>503.33333299999998</v>
      </c>
      <c r="H804">
        <v>36.687330000000003</v>
      </c>
      <c r="I804">
        <v>375</v>
      </c>
      <c r="J804">
        <v>0</v>
      </c>
      <c r="K804">
        <v>250</v>
      </c>
      <c r="L804">
        <v>0</v>
      </c>
      <c r="M804">
        <v>0</v>
      </c>
      <c r="N804">
        <v>497</v>
      </c>
      <c r="O804">
        <v>0.47937210000000002</v>
      </c>
      <c r="P804">
        <v>473</v>
      </c>
      <c r="Q804">
        <v>12724090</v>
      </c>
      <c r="R804">
        <v>25.122789999999998</v>
      </c>
      <c r="S804">
        <v>-1</v>
      </c>
      <c r="T804">
        <v>0</v>
      </c>
      <c r="U804">
        <v>0</v>
      </c>
      <c r="V804">
        <v>497</v>
      </c>
      <c r="W804">
        <v>0.47937210000000002</v>
      </c>
      <c r="X804">
        <v>488</v>
      </c>
      <c r="Y804">
        <v>13127560</v>
      </c>
      <c r="Z804">
        <v>25.524640000000002</v>
      </c>
      <c r="AA804">
        <v>-1</v>
      </c>
      <c r="AB804">
        <v>0</v>
      </c>
      <c r="AC804">
        <v>0</v>
      </c>
      <c r="AD804">
        <v>497</v>
      </c>
      <c r="AE804">
        <v>0.47937210000000002</v>
      </c>
      <c r="AF804">
        <v>477</v>
      </c>
      <c r="AG804">
        <v>12831710</v>
      </c>
      <c r="AH804">
        <v>25.230530000000002</v>
      </c>
      <c r="AI804">
        <v>-1</v>
      </c>
    </row>
    <row r="805" spans="1:35" x14ac:dyDescent="0.3">
      <c r="A805">
        <v>4.0000000000000002E-4</v>
      </c>
      <c r="B805">
        <v>10</v>
      </c>
      <c r="C805">
        <v>1.76</v>
      </c>
      <c r="D805">
        <v>250</v>
      </c>
      <c r="E805">
        <v>333.33</v>
      </c>
      <c r="F805">
        <v>50</v>
      </c>
      <c r="G805">
        <v>508.33333299999998</v>
      </c>
      <c r="H805">
        <v>36.416370000000001</v>
      </c>
      <c r="I805">
        <v>375</v>
      </c>
      <c r="J805">
        <v>0</v>
      </c>
      <c r="K805">
        <v>250</v>
      </c>
      <c r="L805">
        <v>0</v>
      </c>
      <c r="M805">
        <v>0</v>
      </c>
      <c r="N805">
        <v>518</v>
      </c>
      <c r="O805">
        <v>0.41695409999999999</v>
      </c>
      <c r="P805">
        <v>472</v>
      </c>
      <c r="Q805">
        <v>12697090</v>
      </c>
      <c r="R805">
        <v>25.095780000000001</v>
      </c>
      <c r="S805">
        <v>-1</v>
      </c>
      <c r="T805">
        <v>0</v>
      </c>
      <c r="U805">
        <v>0</v>
      </c>
      <c r="V805">
        <v>518</v>
      </c>
      <c r="W805">
        <v>0.41695409999999999</v>
      </c>
      <c r="X805">
        <v>470</v>
      </c>
      <c r="Y805">
        <v>12643290</v>
      </c>
      <c r="Z805">
        <v>25.041689999999999</v>
      </c>
      <c r="AA805">
        <v>-1</v>
      </c>
      <c r="AB805">
        <v>0</v>
      </c>
      <c r="AC805">
        <v>0</v>
      </c>
      <c r="AD805">
        <v>518</v>
      </c>
      <c r="AE805">
        <v>0.41695409999999999</v>
      </c>
      <c r="AF805">
        <v>449</v>
      </c>
      <c r="AG805">
        <v>12078460</v>
      </c>
      <c r="AH805">
        <v>24.466989999999999</v>
      </c>
      <c r="AI805">
        <v>-1</v>
      </c>
    </row>
    <row r="806" spans="1:35" x14ac:dyDescent="0.3">
      <c r="A806">
        <v>4.0000000000000002E-4</v>
      </c>
      <c r="B806">
        <v>10</v>
      </c>
      <c r="C806">
        <v>1.76</v>
      </c>
      <c r="D806">
        <v>250</v>
      </c>
      <c r="E806">
        <v>333.33</v>
      </c>
      <c r="F806">
        <v>55</v>
      </c>
      <c r="G806">
        <v>513.33333300000004</v>
      </c>
      <c r="H806">
        <v>36.148850000000003</v>
      </c>
      <c r="I806">
        <v>375</v>
      </c>
      <c r="J806">
        <v>0</v>
      </c>
      <c r="K806">
        <v>250</v>
      </c>
      <c r="L806">
        <v>0</v>
      </c>
      <c r="M806">
        <v>0</v>
      </c>
      <c r="N806">
        <v>1403</v>
      </c>
      <c r="O806">
        <v>1.5340149999999999</v>
      </c>
      <c r="P806">
        <v>471</v>
      </c>
      <c r="Q806">
        <v>12670190</v>
      </c>
      <c r="R806">
        <v>25.068750000000001</v>
      </c>
      <c r="S806">
        <v>-1</v>
      </c>
      <c r="T806">
        <v>0</v>
      </c>
      <c r="U806">
        <v>0</v>
      </c>
      <c r="V806">
        <v>1403</v>
      </c>
      <c r="W806">
        <v>1.5340149999999999</v>
      </c>
      <c r="X806">
        <v>490</v>
      </c>
      <c r="Y806">
        <v>13181340</v>
      </c>
      <c r="Z806">
        <v>25.577780000000001</v>
      </c>
      <c r="AA806">
        <v>-1</v>
      </c>
      <c r="AB806">
        <v>0</v>
      </c>
      <c r="AC806">
        <v>0</v>
      </c>
      <c r="AD806">
        <v>1403</v>
      </c>
      <c r="AE806">
        <v>1.5340149999999999</v>
      </c>
      <c r="AF806">
        <v>474</v>
      </c>
      <c r="AG806">
        <v>12750930</v>
      </c>
      <c r="AH806">
        <v>25.149760000000001</v>
      </c>
      <c r="AI806">
        <v>-1</v>
      </c>
    </row>
    <row r="807" spans="1:35" x14ac:dyDescent="0.3">
      <c r="A807">
        <v>4.0000000000000002E-4</v>
      </c>
      <c r="B807">
        <v>10</v>
      </c>
      <c r="C807">
        <v>1.76</v>
      </c>
      <c r="D807">
        <v>250</v>
      </c>
      <c r="E807">
        <v>333.33</v>
      </c>
      <c r="F807">
        <v>60</v>
      </c>
      <c r="G807">
        <v>518.33333300000004</v>
      </c>
      <c r="H807">
        <v>35.884709999999998</v>
      </c>
      <c r="I807">
        <v>375</v>
      </c>
      <c r="J807">
        <v>0</v>
      </c>
      <c r="K807">
        <v>250</v>
      </c>
      <c r="L807">
        <v>0</v>
      </c>
      <c r="M807">
        <v>0</v>
      </c>
      <c r="N807">
        <v>1511</v>
      </c>
      <c r="O807">
        <v>1.7493240000000001</v>
      </c>
      <c r="P807">
        <v>461</v>
      </c>
      <c r="Q807">
        <v>12401290</v>
      </c>
      <c r="R807">
        <v>24.79692</v>
      </c>
      <c r="S807">
        <v>-1</v>
      </c>
      <c r="T807">
        <v>0</v>
      </c>
      <c r="U807">
        <v>0</v>
      </c>
      <c r="V807">
        <v>1511</v>
      </c>
      <c r="W807">
        <v>1.7493240000000001</v>
      </c>
      <c r="X807">
        <v>484</v>
      </c>
      <c r="Y807">
        <v>13019960</v>
      </c>
      <c r="Z807">
        <v>25.418060000000001</v>
      </c>
      <c r="AA807">
        <v>-1</v>
      </c>
      <c r="AB807">
        <v>0</v>
      </c>
      <c r="AC807">
        <v>0</v>
      </c>
      <c r="AD807">
        <v>1511</v>
      </c>
      <c r="AE807">
        <v>1.7493240000000001</v>
      </c>
      <c r="AF807">
        <v>456</v>
      </c>
      <c r="AG807">
        <v>12266800</v>
      </c>
      <c r="AH807">
        <v>24.659949999999998</v>
      </c>
      <c r="AI807">
        <v>-1</v>
      </c>
    </row>
    <row r="808" spans="1:35" x14ac:dyDescent="0.3">
      <c r="A808">
        <v>4.0000000000000002E-4</v>
      </c>
      <c r="B808">
        <v>10</v>
      </c>
      <c r="C808">
        <v>1.76</v>
      </c>
      <c r="D808">
        <v>250</v>
      </c>
      <c r="E808">
        <v>333.33</v>
      </c>
      <c r="F808">
        <v>65</v>
      </c>
      <c r="G808">
        <v>523.33333300000004</v>
      </c>
      <c r="H808">
        <v>35.62388</v>
      </c>
      <c r="I808">
        <v>375</v>
      </c>
      <c r="J808">
        <v>0</v>
      </c>
      <c r="K808">
        <v>250</v>
      </c>
      <c r="L808">
        <v>0</v>
      </c>
      <c r="M808">
        <v>0</v>
      </c>
      <c r="N808">
        <v>1531</v>
      </c>
      <c r="O808">
        <v>1.905343</v>
      </c>
      <c r="P808">
        <v>459</v>
      </c>
      <c r="Q808">
        <v>12347480</v>
      </c>
      <c r="R808">
        <v>24.74222</v>
      </c>
      <c r="S808">
        <v>-1</v>
      </c>
      <c r="T808">
        <v>0</v>
      </c>
      <c r="U808">
        <v>0</v>
      </c>
      <c r="V808">
        <v>1531</v>
      </c>
      <c r="W808">
        <v>1.905343</v>
      </c>
      <c r="X808">
        <v>482</v>
      </c>
      <c r="Y808">
        <v>12966150</v>
      </c>
      <c r="Z808">
        <v>25.364609999999999</v>
      </c>
      <c r="AA808">
        <v>-1</v>
      </c>
      <c r="AB808">
        <v>0</v>
      </c>
      <c r="AC808">
        <v>0</v>
      </c>
      <c r="AD808">
        <v>1531</v>
      </c>
      <c r="AE808">
        <v>1.905343</v>
      </c>
      <c r="AF808">
        <v>465</v>
      </c>
      <c r="AG808">
        <v>12508870</v>
      </c>
      <c r="AH808">
        <v>24.90598</v>
      </c>
      <c r="AI808">
        <v>-1</v>
      </c>
    </row>
    <row r="809" spans="1:35" x14ac:dyDescent="0.3">
      <c r="A809">
        <v>4.0000000000000002E-4</v>
      </c>
      <c r="B809">
        <v>10</v>
      </c>
      <c r="C809">
        <v>1.76</v>
      </c>
      <c r="D809">
        <v>250</v>
      </c>
      <c r="E809">
        <v>333.33</v>
      </c>
      <c r="F809">
        <v>70</v>
      </c>
      <c r="G809">
        <v>528.33333300000004</v>
      </c>
      <c r="H809">
        <v>35.366329999999998</v>
      </c>
      <c r="I809">
        <v>375</v>
      </c>
      <c r="J809">
        <v>0</v>
      </c>
      <c r="K809">
        <v>250</v>
      </c>
      <c r="L809">
        <v>0</v>
      </c>
      <c r="M809">
        <v>0</v>
      </c>
      <c r="N809">
        <v>1569</v>
      </c>
      <c r="O809">
        <v>2.2520699999999998</v>
      </c>
      <c r="P809">
        <v>460</v>
      </c>
      <c r="Q809">
        <v>12374380</v>
      </c>
      <c r="R809">
        <v>24.769580000000001</v>
      </c>
      <c r="S809">
        <v>-1</v>
      </c>
      <c r="T809">
        <v>0</v>
      </c>
      <c r="U809">
        <v>0</v>
      </c>
      <c r="V809">
        <v>1569</v>
      </c>
      <c r="W809">
        <v>2.2520699999999998</v>
      </c>
      <c r="X809">
        <v>445</v>
      </c>
      <c r="Y809">
        <v>11970850</v>
      </c>
      <c r="Z809">
        <v>24.356079999999999</v>
      </c>
      <c r="AA809">
        <v>-1</v>
      </c>
      <c r="AB809">
        <v>0</v>
      </c>
      <c r="AC809">
        <v>0</v>
      </c>
      <c r="AD809">
        <v>1569</v>
      </c>
      <c r="AE809">
        <v>2.2520699999999998</v>
      </c>
      <c r="AF809">
        <v>460</v>
      </c>
      <c r="AG809">
        <v>12374400</v>
      </c>
      <c r="AH809">
        <v>24.769580000000001</v>
      </c>
      <c r="AI809">
        <v>-1</v>
      </c>
    </row>
    <row r="810" spans="1:35" x14ac:dyDescent="0.3">
      <c r="A810">
        <v>4.0000000000000002E-4</v>
      </c>
      <c r="B810">
        <v>10</v>
      </c>
      <c r="C810">
        <v>1.76</v>
      </c>
      <c r="D810">
        <v>250</v>
      </c>
      <c r="E810">
        <v>333.33</v>
      </c>
      <c r="F810">
        <v>75</v>
      </c>
      <c r="G810">
        <v>533.33333300000004</v>
      </c>
      <c r="H810">
        <v>35.112009999999998</v>
      </c>
      <c r="I810">
        <v>375</v>
      </c>
      <c r="J810">
        <v>0</v>
      </c>
      <c r="K810">
        <v>250</v>
      </c>
      <c r="L810">
        <v>0</v>
      </c>
      <c r="M810">
        <v>0</v>
      </c>
      <c r="N810">
        <v>1520</v>
      </c>
      <c r="O810">
        <v>2.227319</v>
      </c>
      <c r="P810">
        <v>449</v>
      </c>
      <c r="Q810">
        <v>12078480</v>
      </c>
      <c r="R810">
        <v>24.466989999999999</v>
      </c>
      <c r="S810">
        <v>-1</v>
      </c>
      <c r="T810">
        <v>0</v>
      </c>
      <c r="U810">
        <v>0</v>
      </c>
      <c r="V810">
        <v>1520</v>
      </c>
      <c r="W810">
        <v>2.227319</v>
      </c>
      <c r="X810">
        <v>474</v>
      </c>
      <c r="Y810">
        <v>12750980</v>
      </c>
      <c r="Z810">
        <v>25.149760000000001</v>
      </c>
      <c r="AA810">
        <v>-1</v>
      </c>
      <c r="AB810">
        <v>0</v>
      </c>
      <c r="AC810">
        <v>0</v>
      </c>
      <c r="AD810">
        <v>1520</v>
      </c>
      <c r="AE810">
        <v>2.227319</v>
      </c>
      <c r="AF810">
        <v>462</v>
      </c>
      <c r="AG810">
        <v>12428220</v>
      </c>
      <c r="AH810">
        <v>24.82423</v>
      </c>
      <c r="AI810">
        <v>-1</v>
      </c>
    </row>
    <row r="811" spans="1:35" x14ac:dyDescent="0.3">
      <c r="A811">
        <v>4.0000000000000002E-4</v>
      </c>
      <c r="B811">
        <v>10</v>
      </c>
      <c r="C811">
        <v>1.76</v>
      </c>
      <c r="D811">
        <v>250</v>
      </c>
      <c r="E811">
        <v>333.33</v>
      </c>
      <c r="F811">
        <v>80</v>
      </c>
      <c r="G811">
        <v>538.33333300000004</v>
      </c>
      <c r="H811">
        <v>34.860849999999999</v>
      </c>
      <c r="I811">
        <v>375</v>
      </c>
      <c r="J811">
        <v>0</v>
      </c>
      <c r="K811">
        <v>250</v>
      </c>
      <c r="L811">
        <v>0</v>
      </c>
      <c r="M811">
        <v>0</v>
      </c>
      <c r="N811">
        <v>1546</v>
      </c>
      <c r="O811">
        <v>2.3678360000000001</v>
      </c>
      <c r="P811">
        <v>442</v>
      </c>
      <c r="Q811">
        <v>11890180</v>
      </c>
      <c r="R811">
        <v>24.272590000000001</v>
      </c>
      <c r="S811">
        <v>-1</v>
      </c>
      <c r="T811">
        <v>0</v>
      </c>
      <c r="U811">
        <v>0</v>
      </c>
      <c r="V811">
        <v>1546</v>
      </c>
      <c r="W811">
        <v>2.3678360000000001</v>
      </c>
      <c r="X811">
        <v>429</v>
      </c>
      <c r="Y811">
        <v>11540430</v>
      </c>
      <c r="Z811">
        <v>23.907620000000001</v>
      </c>
      <c r="AA811">
        <v>-1</v>
      </c>
      <c r="AB811">
        <v>0</v>
      </c>
      <c r="AC811">
        <v>0</v>
      </c>
      <c r="AD811">
        <v>1546</v>
      </c>
      <c r="AE811">
        <v>2.3678360000000001</v>
      </c>
      <c r="AF811">
        <v>452</v>
      </c>
      <c r="AG811">
        <v>12159210</v>
      </c>
      <c r="AH811">
        <v>24.549859999999999</v>
      </c>
      <c r="AI811">
        <v>-1</v>
      </c>
    </row>
    <row r="812" spans="1:35" x14ac:dyDescent="0.3">
      <c r="A812">
        <v>4.0000000000000002E-4</v>
      </c>
      <c r="B812">
        <v>10</v>
      </c>
      <c r="C812">
        <v>1.76</v>
      </c>
      <c r="D812">
        <v>250</v>
      </c>
      <c r="E812">
        <v>333.33</v>
      </c>
      <c r="F812">
        <v>85</v>
      </c>
      <c r="G812">
        <v>543.33333300000004</v>
      </c>
      <c r="H812">
        <v>34.612810000000003</v>
      </c>
      <c r="I812">
        <v>375</v>
      </c>
      <c r="J812">
        <v>0</v>
      </c>
      <c r="K812">
        <v>250</v>
      </c>
      <c r="L812">
        <v>0</v>
      </c>
      <c r="M812">
        <v>0</v>
      </c>
      <c r="N812">
        <v>1588</v>
      </c>
      <c r="O812">
        <v>2.5822940000000001</v>
      </c>
      <c r="P812">
        <v>443</v>
      </c>
      <c r="Q812">
        <v>11917070</v>
      </c>
      <c r="R812">
        <v>24.300450000000001</v>
      </c>
      <c r="S812">
        <v>-1</v>
      </c>
      <c r="T812">
        <v>0</v>
      </c>
      <c r="U812">
        <v>0</v>
      </c>
      <c r="V812">
        <v>1588</v>
      </c>
      <c r="W812">
        <v>2.5822940000000001</v>
      </c>
      <c r="X812">
        <v>451</v>
      </c>
      <c r="Y812">
        <v>12132240</v>
      </c>
      <c r="Z812">
        <v>24.522269999999999</v>
      </c>
      <c r="AA812">
        <v>-1</v>
      </c>
      <c r="AB812">
        <v>0</v>
      </c>
      <c r="AC812">
        <v>0</v>
      </c>
      <c r="AD812">
        <v>1588</v>
      </c>
      <c r="AE812">
        <v>2.5822940000000001</v>
      </c>
      <c r="AF812">
        <v>431</v>
      </c>
      <c r="AG812">
        <v>11594280</v>
      </c>
      <c r="AH812">
        <v>23.964110000000002</v>
      </c>
      <c r="AI812">
        <v>-1</v>
      </c>
    </row>
    <row r="813" spans="1:35" x14ac:dyDescent="0.3">
      <c r="A813">
        <v>4.0000000000000002E-4</v>
      </c>
      <c r="B813">
        <v>10</v>
      </c>
      <c r="C813">
        <v>1.76</v>
      </c>
      <c r="D813">
        <v>250</v>
      </c>
      <c r="E813">
        <v>333.33</v>
      </c>
      <c r="F813">
        <v>90</v>
      </c>
      <c r="G813">
        <v>548.33333300000004</v>
      </c>
      <c r="H813">
        <v>34.367849999999997</v>
      </c>
      <c r="I813">
        <v>375</v>
      </c>
      <c r="J813">
        <v>0</v>
      </c>
      <c r="K813">
        <v>250</v>
      </c>
      <c r="L813">
        <v>0</v>
      </c>
      <c r="M813">
        <v>0</v>
      </c>
      <c r="N813">
        <v>1705</v>
      </c>
      <c r="O813">
        <v>3.2073399999999999</v>
      </c>
      <c r="P813">
        <v>423</v>
      </c>
      <c r="Q813">
        <v>11379060</v>
      </c>
      <c r="R813">
        <v>23.737400000000001</v>
      </c>
      <c r="S813">
        <v>-1</v>
      </c>
      <c r="T813">
        <v>0</v>
      </c>
      <c r="U813">
        <v>0</v>
      </c>
      <c r="V813">
        <v>1705</v>
      </c>
      <c r="W813">
        <v>3.2073399999999999</v>
      </c>
      <c r="X813">
        <v>450</v>
      </c>
      <c r="Y813">
        <v>12105340</v>
      </c>
      <c r="Z813">
        <v>24.49464</v>
      </c>
      <c r="AA813">
        <v>-1</v>
      </c>
      <c r="AB813">
        <v>0</v>
      </c>
      <c r="AC813">
        <v>0</v>
      </c>
      <c r="AD813">
        <v>1705</v>
      </c>
      <c r="AE813">
        <v>3.2073399999999999</v>
      </c>
      <c r="AF813">
        <v>415</v>
      </c>
      <c r="AG813">
        <v>11163860</v>
      </c>
      <c r="AH813">
        <v>23.50863</v>
      </c>
      <c r="AI813">
        <v>-1</v>
      </c>
    </row>
    <row r="814" spans="1:35" x14ac:dyDescent="0.3">
      <c r="A814">
        <v>4.0000000000000002E-4</v>
      </c>
      <c r="B814">
        <v>10</v>
      </c>
      <c r="C814">
        <v>1.76</v>
      </c>
      <c r="D814">
        <v>250</v>
      </c>
      <c r="E814">
        <v>333.33</v>
      </c>
      <c r="F814">
        <v>95</v>
      </c>
      <c r="G814">
        <v>553.33333300000004</v>
      </c>
      <c r="H814">
        <v>34.125909999999998</v>
      </c>
      <c r="I814">
        <v>375</v>
      </c>
      <c r="J814">
        <v>0</v>
      </c>
      <c r="K814">
        <v>250</v>
      </c>
      <c r="L814">
        <v>0</v>
      </c>
      <c r="M814">
        <v>0</v>
      </c>
      <c r="N814">
        <v>1632</v>
      </c>
      <c r="O814">
        <v>3.3115700000000001</v>
      </c>
      <c r="P814">
        <v>439</v>
      </c>
      <c r="Q814">
        <v>11809450</v>
      </c>
      <c r="R814">
        <v>24.188829999999999</v>
      </c>
      <c r="S814">
        <v>-1</v>
      </c>
      <c r="T814">
        <v>0</v>
      </c>
      <c r="U814">
        <v>0</v>
      </c>
      <c r="V814">
        <v>1632</v>
      </c>
      <c r="W814">
        <v>3.3115700000000001</v>
      </c>
      <c r="X814">
        <v>434</v>
      </c>
      <c r="Y814">
        <v>11674950</v>
      </c>
      <c r="Z814">
        <v>24.04861</v>
      </c>
      <c r="AA814">
        <v>-1</v>
      </c>
      <c r="AB814">
        <v>0</v>
      </c>
      <c r="AC814">
        <v>0</v>
      </c>
      <c r="AD814">
        <v>1632</v>
      </c>
      <c r="AE814">
        <v>3.3115700000000001</v>
      </c>
      <c r="AF814">
        <v>438</v>
      </c>
      <c r="AG814">
        <v>11782580</v>
      </c>
      <c r="AH814">
        <v>24.16085</v>
      </c>
      <c r="AI814">
        <v>-1</v>
      </c>
    </row>
    <row r="815" spans="1:35" x14ac:dyDescent="0.3">
      <c r="A815">
        <v>4.0000000000000002E-4</v>
      </c>
      <c r="B815">
        <v>10</v>
      </c>
      <c r="C815">
        <v>1.76</v>
      </c>
      <c r="D815">
        <v>250</v>
      </c>
      <c r="E815">
        <v>333.33</v>
      </c>
      <c r="F815">
        <v>100</v>
      </c>
      <c r="G815">
        <v>558.33333300000004</v>
      </c>
      <c r="H815">
        <v>33.886949999999999</v>
      </c>
      <c r="I815">
        <v>375</v>
      </c>
      <c r="J815">
        <v>0</v>
      </c>
      <c r="K815">
        <v>250</v>
      </c>
      <c r="L815">
        <v>0</v>
      </c>
      <c r="M815">
        <v>0</v>
      </c>
      <c r="N815">
        <v>1575</v>
      </c>
      <c r="O815">
        <v>3.845348</v>
      </c>
      <c r="P815">
        <v>413</v>
      </c>
      <c r="Q815">
        <v>11110060</v>
      </c>
      <c r="R815">
        <v>23.4511</v>
      </c>
      <c r="S815">
        <v>-1</v>
      </c>
      <c r="T815">
        <v>0</v>
      </c>
      <c r="U815">
        <v>0</v>
      </c>
      <c r="V815">
        <v>1575</v>
      </c>
      <c r="W815">
        <v>3.845348</v>
      </c>
      <c r="X815">
        <v>416</v>
      </c>
      <c r="Y815">
        <v>11190740</v>
      </c>
      <c r="Z815">
        <v>23.53734</v>
      </c>
      <c r="AA815">
        <v>-1</v>
      </c>
      <c r="AB815">
        <v>0</v>
      </c>
      <c r="AC815">
        <v>0</v>
      </c>
      <c r="AD815">
        <v>1575</v>
      </c>
      <c r="AE815">
        <v>3.845348</v>
      </c>
      <c r="AF815">
        <v>429</v>
      </c>
      <c r="AG815">
        <v>11540490</v>
      </c>
      <c r="AH815">
        <v>23.907620000000001</v>
      </c>
      <c r="AI815">
        <v>-1</v>
      </c>
    </row>
    <row r="816" spans="1:35" x14ac:dyDescent="0.3">
      <c r="A816">
        <v>4.0000000000000002E-4</v>
      </c>
      <c r="B816">
        <v>10</v>
      </c>
      <c r="C816">
        <v>1.76</v>
      </c>
      <c r="D816">
        <v>250</v>
      </c>
      <c r="E816">
        <v>333.33</v>
      </c>
      <c r="F816">
        <v>2.5</v>
      </c>
      <c r="G816">
        <v>460.83333299999998</v>
      </c>
      <c r="H816">
        <v>39.13673</v>
      </c>
      <c r="I816">
        <v>375</v>
      </c>
      <c r="J816">
        <v>0</v>
      </c>
      <c r="K816">
        <v>250</v>
      </c>
      <c r="L816">
        <v>0</v>
      </c>
      <c r="M816">
        <v>0</v>
      </c>
      <c r="N816">
        <v>442</v>
      </c>
      <c r="O816">
        <v>0.16159689999999999</v>
      </c>
      <c r="P816">
        <v>592</v>
      </c>
      <c r="Q816">
        <v>15925300</v>
      </c>
      <c r="R816">
        <v>28.164020000000001</v>
      </c>
      <c r="S816">
        <v>-1</v>
      </c>
      <c r="T816">
        <v>0</v>
      </c>
      <c r="U816">
        <v>0</v>
      </c>
      <c r="V816">
        <v>321</v>
      </c>
      <c r="W816">
        <v>0.13365949999999999</v>
      </c>
      <c r="X816">
        <v>591</v>
      </c>
      <c r="Y816">
        <v>15898390</v>
      </c>
      <c r="Z816">
        <v>28.13973</v>
      </c>
      <c r="AA816">
        <v>-1</v>
      </c>
      <c r="AB816">
        <v>0</v>
      </c>
      <c r="AC816">
        <v>0</v>
      </c>
      <c r="AD816">
        <v>321</v>
      </c>
      <c r="AE816">
        <v>0.13365949999999999</v>
      </c>
      <c r="AF816">
        <v>503</v>
      </c>
      <c r="AG816">
        <v>13531140</v>
      </c>
      <c r="AH816">
        <v>25.920680000000001</v>
      </c>
      <c r="AI816">
        <v>-1</v>
      </c>
    </row>
    <row r="817" spans="1:35" x14ac:dyDescent="0.3">
      <c r="A817" t="s">
        <v>74</v>
      </c>
      <c r="B817" t="s">
        <v>74</v>
      </c>
      <c r="D817" t="s">
        <v>74</v>
      </c>
      <c r="E817" t="s">
        <v>74</v>
      </c>
      <c r="F817" t="s">
        <v>75</v>
      </c>
      <c r="H817" t="s">
        <v>74</v>
      </c>
      <c r="K817">
        <v>300</v>
      </c>
    </row>
    <row r="818" spans="1:35" x14ac:dyDescent="0.3">
      <c r="A818">
        <v>4.0000000000000002E-4</v>
      </c>
      <c r="B818">
        <v>10</v>
      </c>
      <c r="C818">
        <v>1.76</v>
      </c>
      <c r="D818">
        <v>250</v>
      </c>
      <c r="E818">
        <v>333.33</v>
      </c>
      <c r="F818">
        <v>0</v>
      </c>
      <c r="G818">
        <v>458.33333299999998</v>
      </c>
      <c r="H818">
        <v>42.838920000000002</v>
      </c>
      <c r="I818">
        <v>425</v>
      </c>
      <c r="J818">
        <v>0</v>
      </c>
      <c r="K818">
        <v>300</v>
      </c>
      <c r="L818">
        <v>37</v>
      </c>
      <c r="M818">
        <v>7.923529E-2</v>
      </c>
      <c r="N818">
        <v>75</v>
      </c>
      <c r="O818">
        <v>1.866054E-3</v>
      </c>
      <c r="P818">
        <v>822</v>
      </c>
      <c r="Q818">
        <v>22112480</v>
      </c>
      <c r="R818">
        <v>33.321629999999999</v>
      </c>
      <c r="S818" s="4">
        <v>279000000</v>
      </c>
      <c r="T818">
        <v>3</v>
      </c>
      <c r="U818">
        <v>3.54308E-5</v>
      </c>
      <c r="V818">
        <v>79</v>
      </c>
      <c r="W818">
        <v>1.492894E-3</v>
      </c>
      <c r="X818">
        <v>813</v>
      </c>
      <c r="Y818">
        <v>21870340</v>
      </c>
      <c r="Z818">
        <v>33.133420000000001</v>
      </c>
      <c r="AA818" s="4">
        <v>610000000000</v>
      </c>
      <c r="AB818">
        <v>46</v>
      </c>
      <c r="AC818">
        <v>0.69538849999999996</v>
      </c>
      <c r="AD818">
        <v>88</v>
      </c>
      <c r="AE818">
        <v>1.630341E-3</v>
      </c>
      <c r="AF818">
        <v>701</v>
      </c>
      <c r="AG818">
        <v>18857480</v>
      </c>
      <c r="AH818">
        <v>30.705860000000001</v>
      </c>
      <c r="AI818" s="4">
        <v>27100000</v>
      </c>
    </row>
    <row r="819" spans="1:35" x14ac:dyDescent="0.3">
      <c r="A819">
        <v>4.0000000000000002E-4</v>
      </c>
      <c r="B819">
        <v>10</v>
      </c>
      <c r="C819">
        <v>1.76</v>
      </c>
      <c r="D819">
        <v>250</v>
      </c>
      <c r="E819">
        <v>333.33</v>
      </c>
      <c r="F819">
        <v>5</v>
      </c>
      <c r="G819">
        <v>463.33333299999998</v>
      </c>
      <c r="H819">
        <v>42.5291</v>
      </c>
      <c r="I819">
        <v>425</v>
      </c>
      <c r="J819">
        <v>0</v>
      </c>
      <c r="K819">
        <v>300</v>
      </c>
      <c r="L819">
        <v>49</v>
      </c>
      <c r="M819">
        <v>0.11699909999999999</v>
      </c>
      <c r="N819">
        <v>179</v>
      </c>
      <c r="O819">
        <v>3.377358E-3</v>
      </c>
      <c r="P819">
        <v>815</v>
      </c>
      <c r="Q819">
        <v>21924160</v>
      </c>
      <c r="R819">
        <v>33.175330000000002</v>
      </c>
      <c r="S819" s="4">
        <v>187000000</v>
      </c>
      <c r="T819">
        <v>18</v>
      </c>
      <c r="U819">
        <v>1.623897E-3</v>
      </c>
      <c r="V819">
        <v>184</v>
      </c>
      <c r="W819">
        <v>3.158821E-3</v>
      </c>
      <c r="X819">
        <v>792</v>
      </c>
      <c r="Y819">
        <v>21305440</v>
      </c>
      <c r="Z819">
        <v>32.690530000000003</v>
      </c>
      <c r="AA819" s="4">
        <v>13000000000</v>
      </c>
      <c r="AB819">
        <v>114</v>
      </c>
      <c r="AC819">
        <v>0.85050680000000001</v>
      </c>
      <c r="AD819">
        <v>189</v>
      </c>
      <c r="AE819">
        <v>3.0959730000000001E-3</v>
      </c>
      <c r="AF819">
        <v>774</v>
      </c>
      <c r="AG819">
        <v>20821230</v>
      </c>
      <c r="AH819">
        <v>32.306620000000002</v>
      </c>
      <c r="AI819" s="4">
        <v>24400000</v>
      </c>
    </row>
    <row r="820" spans="1:35" x14ac:dyDescent="0.3">
      <c r="A820">
        <v>4.0000000000000002E-4</v>
      </c>
      <c r="B820">
        <v>10</v>
      </c>
      <c r="C820">
        <v>1.76</v>
      </c>
      <c r="D820">
        <v>250</v>
      </c>
      <c r="E820">
        <v>333.33</v>
      </c>
      <c r="F820">
        <v>10</v>
      </c>
      <c r="G820">
        <v>468.33333299999998</v>
      </c>
      <c r="H820">
        <v>42.222900000000003</v>
      </c>
      <c r="I820">
        <v>425</v>
      </c>
      <c r="J820">
        <v>0</v>
      </c>
      <c r="K820">
        <v>300</v>
      </c>
      <c r="L820">
        <v>67</v>
      </c>
      <c r="M820">
        <v>7.2239750000000005E-2</v>
      </c>
      <c r="N820">
        <v>195</v>
      </c>
      <c r="O820">
        <v>3.8773969999999999E-3</v>
      </c>
      <c r="P820">
        <v>760</v>
      </c>
      <c r="Q820">
        <v>20444640</v>
      </c>
      <c r="R820">
        <v>32.005200000000002</v>
      </c>
      <c r="S820" s="4">
        <v>283000000</v>
      </c>
      <c r="T820">
        <v>6</v>
      </c>
      <c r="U820">
        <v>2.6529349999999999E-3</v>
      </c>
      <c r="V820">
        <v>203</v>
      </c>
      <c r="W820">
        <v>3.9685379999999998E-3</v>
      </c>
      <c r="X820">
        <v>758</v>
      </c>
      <c r="Y820">
        <v>20390820</v>
      </c>
      <c r="Z820">
        <v>31.961929999999999</v>
      </c>
      <c r="AA820" s="4">
        <v>7600000000</v>
      </c>
      <c r="AB820">
        <v>105</v>
      </c>
      <c r="AC820">
        <v>0.45571630000000002</v>
      </c>
      <c r="AD820">
        <v>185</v>
      </c>
      <c r="AE820">
        <v>3.1443949999999999E-3</v>
      </c>
      <c r="AF820">
        <v>768</v>
      </c>
      <c r="AG820">
        <v>20659860</v>
      </c>
      <c r="AH820">
        <v>32.177750000000003</v>
      </c>
      <c r="AI820" s="4">
        <v>45300000</v>
      </c>
    </row>
    <row r="821" spans="1:35" x14ac:dyDescent="0.3">
      <c r="A821">
        <v>4.0000000000000002E-4</v>
      </c>
      <c r="B821">
        <v>10</v>
      </c>
      <c r="C821">
        <v>1.76</v>
      </c>
      <c r="D821">
        <v>250</v>
      </c>
      <c r="E821">
        <v>333.33</v>
      </c>
      <c r="F821">
        <v>15</v>
      </c>
      <c r="G821">
        <v>473.33333299999998</v>
      </c>
      <c r="H821">
        <v>41.920259999999999</v>
      </c>
      <c r="I821">
        <v>425</v>
      </c>
      <c r="J821">
        <v>0</v>
      </c>
      <c r="K821">
        <v>300</v>
      </c>
      <c r="L821">
        <v>71</v>
      </c>
      <c r="M821">
        <v>1.7184169999999999E-2</v>
      </c>
      <c r="N821">
        <v>162</v>
      </c>
      <c r="O821">
        <v>3.6184770000000002E-3</v>
      </c>
      <c r="P821">
        <v>752</v>
      </c>
      <c r="Q821">
        <v>20229410</v>
      </c>
      <c r="R821">
        <v>31.831810000000001</v>
      </c>
      <c r="S821" s="4">
        <v>1100000000</v>
      </c>
      <c r="T821">
        <v>8</v>
      </c>
      <c r="U821">
        <v>3.7921370000000001E-4</v>
      </c>
      <c r="V821">
        <v>160</v>
      </c>
      <c r="W821">
        <v>3.1507890000000002E-3</v>
      </c>
      <c r="X821">
        <v>755</v>
      </c>
      <c r="Y821">
        <v>20310090</v>
      </c>
      <c r="Z821">
        <v>31.896930000000001</v>
      </c>
      <c r="AA821" s="4">
        <v>53000000000</v>
      </c>
      <c r="AB821">
        <v>98</v>
      </c>
      <c r="AC821">
        <v>0.14878240000000001</v>
      </c>
      <c r="AD821">
        <v>177</v>
      </c>
      <c r="AE821">
        <v>1.540887E-2</v>
      </c>
      <c r="AF821">
        <v>758</v>
      </c>
      <c r="AG821">
        <v>20390860</v>
      </c>
      <c r="AH821">
        <v>31.961929999999999</v>
      </c>
      <c r="AI821" s="4">
        <v>137000000</v>
      </c>
    </row>
    <row r="822" spans="1:35" x14ac:dyDescent="0.3">
      <c r="A822">
        <v>4.0000000000000002E-4</v>
      </c>
      <c r="B822">
        <v>10</v>
      </c>
      <c r="C822">
        <v>1.76</v>
      </c>
      <c r="D822">
        <v>250</v>
      </c>
      <c r="E822">
        <v>333.33</v>
      </c>
      <c r="F822">
        <v>20</v>
      </c>
      <c r="G822">
        <v>478.33333299999998</v>
      </c>
      <c r="H822">
        <v>41.621139999999997</v>
      </c>
      <c r="I822">
        <v>425</v>
      </c>
      <c r="J822">
        <v>0</v>
      </c>
      <c r="K822">
        <v>300</v>
      </c>
      <c r="L822">
        <v>70</v>
      </c>
      <c r="M822">
        <v>2.4197110000000001E-2</v>
      </c>
      <c r="N822">
        <v>173</v>
      </c>
      <c r="O822">
        <v>5.0335780000000004E-3</v>
      </c>
      <c r="P822">
        <v>718</v>
      </c>
      <c r="Q822">
        <v>19314780</v>
      </c>
      <c r="R822">
        <v>31.085249999999998</v>
      </c>
      <c r="S822" s="4">
        <v>798000000</v>
      </c>
      <c r="T822">
        <v>11</v>
      </c>
      <c r="U822">
        <v>1.5515470000000001E-4</v>
      </c>
      <c r="V822">
        <v>190</v>
      </c>
      <c r="W822">
        <v>6.5695010000000002E-3</v>
      </c>
      <c r="X822">
        <v>764</v>
      </c>
      <c r="Y822">
        <v>20552180</v>
      </c>
      <c r="Z822">
        <v>32.09158</v>
      </c>
      <c r="AA822" s="4">
        <v>130000000000</v>
      </c>
      <c r="AB822">
        <v>101</v>
      </c>
      <c r="AC822">
        <v>8.7407769999999996E-2</v>
      </c>
      <c r="AD822">
        <v>180</v>
      </c>
      <c r="AE822">
        <v>5.030723E-3</v>
      </c>
      <c r="AF822">
        <v>717</v>
      </c>
      <c r="AG822">
        <v>19287860</v>
      </c>
      <c r="AH822">
        <v>31.06305</v>
      </c>
      <c r="AI822" s="4">
        <v>220000000</v>
      </c>
    </row>
    <row r="823" spans="1:35" x14ac:dyDescent="0.3">
      <c r="A823">
        <v>4.0000000000000002E-4</v>
      </c>
      <c r="B823">
        <v>10</v>
      </c>
      <c r="C823">
        <v>1.76</v>
      </c>
      <c r="D823">
        <v>250</v>
      </c>
      <c r="E823">
        <v>333.33</v>
      </c>
      <c r="F823">
        <v>25</v>
      </c>
      <c r="G823">
        <v>483.33333299999998</v>
      </c>
      <c r="H823">
        <v>41.325499999999998</v>
      </c>
      <c r="I823">
        <v>425</v>
      </c>
      <c r="J823">
        <v>0</v>
      </c>
      <c r="K823">
        <v>300</v>
      </c>
      <c r="L823">
        <v>47</v>
      </c>
      <c r="M823">
        <v>1.233837E-2</v>
      </c>
      <c r="N823">
        <v>194</v>
      </c>
      <c r="O823">
        <v>6.5048659999999998E-3</v>
      </c>
      <c r="P823">
        <v>733</v>
      </c>
      <c r="Q823">
        <v>19718290</v>
      </c>
      <c r="R823">
        <v>31.41657</v>
      </c>
      <c r="S823" s="4">
        <v>1500000000</v>
      </c>
      <c r="T823">
        <v>6</v>
      </c>
      <c r="U823">
        <v>4.9478699999999998E-5</v>
      </c>
      <c r="V823">
        <v>213</v>
      </c>
      <c r="W823">
        <v>7.0887520000000002E-3</v>
      </c>
      <c r="X823">
        <v>702</v>
      </c>
      <c r="Y823">
        <v>18884330</v>
      </c>
      <c r="Z823">
        <v>30.728290000000001</v>
      </c>
      <c r="AA823" s="4">
        <v>380000000000</v>
      </c>
      <c r="AB823">
        <v>88</v>
      </c>
      <c r="AC823">
        <v>2.8847870000000001E-2</v>
      </c>
      <c r="AD823">
        <v>190</v>
      </c>
      <c r="AE823">
        <v>6.6005860000000003E-3</v>
      </c>
      <c r="AF823">
        <v>726</v>
      </c>
      <c r="AG823">
        <v>19530030</v>
      </c>
      <c r="AH823">
        <v>31.262350000000001</v>
      </c>
      <c r="AI823" s="4">
        <v>677000000</v>
      </c>
    </row>
    <row r="824" spans="1:35" x14ac:dyDescent="0.3">
      <c r="A824">
        <v>4.0000000000000002E-4</v>
      </c>
      <c r="B824">
        <v>10</v>
      </c>
      <c r="C824">
        <v>1.76</v>
      </c>
      <c r="D824">
        <v>250</v>
      </c>
      <c r="E824">
        <v>333.33</v>
      </c>
      <c r="F824">
        <v>30</v>
      </c>
      <c r="G824">
        <v>488.33333299999998</v>
      </c>
      <c r="H824">
        <v>41.033279999999998</v>
      </c>
      <c r="I824">
        <v>425</v>
      </c>
      <c r="J824">
        <v>0</v>
      </c>
      <c r="K824">
        <v>300</v>
      </c>
      <c r="L824">
        <v>31</v>
      </c>
      <c r="M824">
        <v>5.5614439999999998E-4</v>
      </c>
      <c r="N824">
        <v>213</v>
      </c>
      <c r="O824">
        <v>8.6663130000000001E-3</v>
      </c>
      <c r="P824">
        <v>713</v>
      </c>
      <c r="Q824">
        <v>19180220</v>
      </c>
      <c r="R824">
        <v>30.9741</v>
      </c>
      <c r="S824" s="4">
        <v>34000000000</v>
      </c>
      <c r="T824">
        <v>0</v>
      </c>
      <c r="U824">
        <v>0</v>
      </c>
      <c r="V824">
        <v>199</v>
      </c>
      <c r="W824">
        <v>7.9590219999999996E-3</v>
      </c>
      <c r="X824">
        <v>712</v>
      </c>
      <c r="Y824">
        <v>19153340</v>
      </c>
      <c r="Z824">
        <v>30.951830000000001</v>
      </c>
      <c r="AA824">
        <v>-1</v>
      </c>
      <c r="AB824">
        <v>73</v>
      </c>
      <c r="AC824">
        <v>9.1025670000000006E-3</v>
      </c>
      <c r="AD824">
        <v>239</v>
      </c>
      <c r="AE824">
        <v>1.1371920000000001E-2</v>
      </c>
      <c r="AF824">
        <v>735</v>
      </c>
      <c r="AG824">
        <v>19772100</v>
      </c>
      <c r="AH824">
        <v>31.460509999999999</v>
      </c>
      <c r="AI824" s="4">
        <v>2100000000</v>
      </c>
    </row>
    <row r="825" spans="1:35" x14ac:dyDescent="0.3">
      <c r="A825">
        <v>4.0000000000000002E-4</v>
      </c>
      <c r="B825">
        <v>10</v>
      </c>
      <c r="C825">
        <v>1.76</v>
      </c>
      <c r="D825">
        <v>250</v>
      </c>
      <c r="E825">
        <v>333.33</v>
      </c>
      <c r="F825">
        <v>35</v>
      </c>
      <c r="G825">
        <v>493.33333299999998</v>
      </c>
      <c r="H825">
        <v>40.744450000000001</v>
      </c>
      <c r="I825">
        <v>425</v>
      </c>
      <c r="J825">
        <v>0</v>
      </c>
      <c r="K825">
        <v>300</v>
      </c>
      <c r="L825">
        <v>9</v>
      </c>
      <c r="M825">
        <v>2.3623629999999999E-4</v>
      </c>
      <c r="N825">
        <v>226</v>
      </c>
      <c r="O825">
        <v>1.0169650000000001E-2</v>
      </c>
      <c r="P825">
        <v>720</v>
      </c>
      <c r="Q825">
        <v>19368560</v>
      </c>
      <c r="R825">
        <v>31.12961</v>
      </c>
      <c r="S825" s="4">
        <v>81000000000</v>
      </c>
      <c r="T825">
        <v>0</v>
      </c>
      <c r="U825">
        <v>0</v>
      </c>
      <c r="V825">
        <v>227</v>
      </c>
      <c r="W825">
        <v>9.4362040000000001E-3</v>
      </c>
      <c r="X825">
        <v>699</v>
      </c>
      <c r="Y825">
        <v>18803600</v>
      </c>
      <c r="Z825">
        <v>30.66095</v>
      </c>
      <c r="AA825">
        <v>-1</v>
      </c>
      <c r="AB825">
        <v>54</v>
      </c>
      <c r="AC825">
        <v>1.456094E-3</v>
      </c>
      <c r="AD825">
        <v>219</v>
      </c>
      <c r="AE825">
        <v>9.8895900000000002E-3</v>
      </c>
      <c r="AF825">
        <v>726</v>
      </c>
      <c r="AG825">
        <v>19529990</v>
      </c>
      <c r="AH825">
        <v>31.262350000000001</v>
      </c>
      <c r="AI825" s="4">
        <v>13000000000</v>
      </c>
    </row>
    <row r="826" spans="1:35" x14ac:dyDescent="0.3">
      <c r="A826">
        <v>4.0000000000000002E-4</v>
      </c>
      <c r="B826">
        <v>10</v>
      </c>
      <c r="C826">
        <v>1.76</v>
      </c>
      <c r="D826">
        <v>250</v>
      </c>
      <c r="E826">
        <v>333.33</v>
      </c>
      <c r="F826">
        <v>40</v>
      </c>
      <c r="G826">
        <v>498.33333299999998</v>
      </c>
      <c r="H826">
        <v>40.458959999999998</v>
      </c>
      <c r="I826">
        <v>425</v>
      </c>
      <c r="J826">
        <v>0</v>
      </c>
      <c r="K826">
        <v>300</v>
      </c>
      <c r="L826">
        <v>4</v>
      </c>
      <c r="M826">
        <v>7.2164599999999997E-5</v>
      </c>
      <c r="N826">
        <v>211</v>
      </c>
      <c r="O826">
        <v>1.0813089999999999E-2</v>
      </c>
      <c r="P826">
        <v>670</v>
      </c>
      <c r="Q826">
        <v>18023520</v>
      </c>
      <c r="R826">
        <v>30.00291</v>
      </c>
      <c r="S826" s="4">
        <v>240000000000</v>
      </c>
      <c r="T826">
        <v>1</v>
      </c>
      <c r="U826">
        <v>6.9360000000000002E-7</v>
      </c>
      <c r="V826">
        <v>233</v>
      </c>
      <c r="W826">
        <v>1.4361550000000001E-2</v>
      </c>
      <c r="X826">
        <v>682</v>
      </c>
      <c r="Y826">
        <v>18346330</v>
      </c>
      <c r="Z826">
        <v>30.276769999999999</v>
      </c>
      <c r="AA826" s="4">
        <v>26000000000000</v>
      </c>
      <c r="AB826">
        <v>9</v>
      </c>
      <c r="AC826">
        <v>1.9329110000000001E-4</v>
      </c>
      <c r="AD826">
        <v>230</v>
      </c>
      <c r="AE826">
        <v>1.2650750000000001E-2</v>
      </c>
      <c r="AF826">
        <v>656</v>
      </c>
      <c r="AG826">
        <v>17646950</v>
      </c>
      <c r="AH826">
        <v>29.680510000000002</v>
      </c>
      <c r="AI826" s="4">
        <v>91000000000</v>
      </c>
    </row>
    <row r="827" spans="1:35" x14ac:dyDescent="0.3">
      <c r="A827">
        <v>4.0000000000000002E-4</v>
      </c>
      <c r="B827">
        <v>10</v>
      </c>
      <c r="C827">
        <v>1.76</v>
      </c>
      <c r="D827">
        <v>250</v>
      </c>
      <c r="E827">
        <v>333.33</v>
      </c>
      <c r="F827">
        <v>45</v>
      </c>
      <c r="G827">
        <v>503.33333299999998</v>
      </c>
      <c r="H827">
        <v>40.176769999999998</v>
      </c>
      <c r="I827">
        <v>425</v>
      </c>
      <c r="J827">
        <v>0</v>
      </c>
      <c r="K827">
        <v>300</v>
      </c>
      <c r="L827">
        <v>5</v>
      </c>
      <c r="M827">
        <v>1.92995E-5</v>
      </c>
      <c r="N827">
        <v>248</v>
      </c>
      <c r="O827">
        <v>1.462517E-2</v>
      </c>
      <c r="P827">
        <v>668</v>
      </c>
      <c r="Q827">
        <v>17969700</v>
      </c>
      <c r="R827">
        <v>29.957039999999999</v>
      </c>
      <c r="S827" s="4">
        <v>930000000000</v>
      </c>
      <c r="T827">
        <v>0</v>
      </c>
      <c r="U827">
        <v>0</v>
      </c>
      <c r="V827">
        <v>227</v>
      </c>
      <c r="W827">
        <v>1.5705690000000001E-2</v>
      </c>
      <c r="X827">
        <v>700</v>
      </c>
      <c r="Y827">
        <v>18830490</v>
      </c>
      <c r="Z827">
        <v>30.683409999999999</v>
      </c>
      <c r="AA827">
        <v>-1</v>
      </c>
      <c r="AB827">
        <v>6</v>
      </c>
      <c r="AC827">
        <v>7.2929399999999993E-5</v>
      </c>
      <c r="AD827">
        <v>258</v>
      </c>
      <c r="AE827">
        <v>1.6783409999999999E-2</v>
      </c>
      <c r="AF827">
        <v>661</v>
      </c>
      <c r="AG827">
        <v>17781440</v>
      </c>
      <c r="AH827">
        <v>29.796009999999999</v>
      </c>
      <c r="AI827" s="4">
        <v>240000000000</v>
      </c>
    </row>
    <row r="828" spans="1:35" x14ac:dyDescent="0.3">
      <c r="A828">
        <v>4.0000000000000002E-4</v>
      </c>
      <c r="B828">
        <v>10</v>
      </c>
      <c r="C828">
        <v>1.76</v>
      </c>
      <c r="D828">
        <v>250</v>
      </c>
      <c r="E828">
        <v>333.33</v>
      </c>
      <c r="F828">
        <v>50</v>
      </c>
      <c r="G828">
        <v>508.33333299999998</v>
      </c>
      <c r="H828">
        <v>39.897829999999999</v>
      </c>
      <c r="I828">
        <v>425</v>
      </c>
      <c r="J828">
        <v>0</v>
      </c>
      <c r="K828">
        <v>300</v>
      </c>
      <c r="L828">
        <v>1</v>
      </c>
      <c r="M828">
        <v>1.2468000000000001E-6</v>
      </c>
      <c r="N828">
        <v>240</v>
      </c>
      <c r="O828">
        <v>1.542777E-2</v>
      </c>
      <c r="P828">
        <v>683</v>
      </c>
      <c r="Q828">
        <v>18373200</v>
      </c>
      <c r="R828">
        <v>30.299489999999999</v>
      </c>
      <c r="S828" s="4">
        <v>14000000000000</v>
      </c>
      <c r="T828">
        <v>0</v>
      </c>
      <c r="U828">
        <v>0</v>
      </c>
      <c r="V828">
        <v>239</v>
      </c>
      <c r="W828">
        <v>1.437775E-2</v>
      </c>
      <c r="X828">
        <v>685</v>
      </c>
      <c r="Y828">
        <v>18426990</v>
      </c>
      <c r="Z828">
        <v>30.344889999999999</v>
      </c>
      <c r="AA828">
        <v>-1</v>
      </c>
      <c r="AB828">
        <v>1</v>
      </c>
      <c r="AC828">
        <v>5.0618000000000004E-6</v>
      </c>
      <c r="AD828">
        <v>240</v>
      </c>
      <c r="AE828">
        <v>1.5675120000000001E-2</v>
      </c>
      <c r="AF828">
        <v>678</v>
      </c>
      <c r="AG828">
        <v>18238680</v>
      </c>
      <c r="AH828">
        <v>30.18573</v>
      </c>
      <c r="AI828" s="4">
        <v>3600000000000</v>
      </c>
    </row>
    <row r="829" spans="1:35" x14ac:dyDescent="0.3">
      <c r="A829">
        <v>4.0000000000000002E-4</v>
      </c>
      <c r="B829">
        <v>10</v>
      </c>
      <c r="C829">
        <v>1.76</v>
      </c>
      <c r="D829">
        <v>250</v>
      </c>
      <c r="E829">
        <v>333.33</v>
      </c>
      <c r="F829">
        <v>55</v>
      </c>
      <c r="G829">
        <v>513.33333300000004</v>
      </c>
      <c r="H829">
        <v>39.622100000000003</v>
      </c>
      <c r="I829">
        <v>425</v>
      </c>
      <c r="J829">
        <v>0</v>
      </c>
      <c r="K829">
        <v>300</v>
      </c>
      <c r="L829">
        <v>0</v>
      </c>
      <c r="M829">
        <v>0</v>
      </c>
      <c r="N829">
        <v>682</v>
      </c>
      <c r="O829">
        <v>5.1016930000000002E-2</v>
      </c>
      <c r="P829">
        <v>683</v>
      </c>
      <c r="Q829">
        <v>18373110</v>
      </c>
      <c r="R829">
        <v>30.299489999999999</v>
      </c>
      <c r="S829">
        <v>-1</v>
      </c>
      <c r="T829">
        <v>0</v>
      </c>
      <c r="U829">
        <v>0</v>
      </c>
      <c r="V829">
        <v>703</v>
      </c>
      <c r="W829">
        <v>5.560557E-2</v>
      </c>
      <c r="X829">
        <v>703</v>
      </c>
      <c r="Y829">
        <v>18911150</v>
      </c>
      <c r="Z829">
        <v>30.750710000000002</v>
      </c>
      <c r="AA829">
        <v>-1</v>
      </c>
      <c r="AB829">
        <v>1</v>
      </c>
      <c r="AC829">
        <v>8.7753000000000005E-6</v>
      </c>
      <c r="AD829">
        <v>701</v>
      </c>
      <c r="AE829">
        <v>5.2599649999999998E-2</v>
      </c>
      <c r="AF829">
        <v>679</v>
      </c>
      <c r="AG829">
        <v>18265640</v>
      </c>
      <c r="AH829">
        <v>30.20851</v>
      </c>
      <c r="AI829" s="4">
        <v>2000000000000</v>
      </c>
    </row>
    <row r="830" spans="1:35" x14ac:dyDescent="0.3">
      <c r="A830">
        <v>4.0000000000000002E-4</v>
      </c>
      <c r="B830">
        <v>10</v>
      </c>
      <c r="C830">
        <v>1.76</v>
      </c>
      <c r="D830">
        <v>250</v>
      </c>
      <c r="E830">
        <v>333.33</v>
      </c>
      <c r="F830">
        <v>60</v>
      </c>
      <c r="G830">
        <v>518.33333300000004</v>
      </c>
      <c r="H830">
        <v>39.349539999999998</v>
      </c>
      <c r="I830">
        <v>425</v>
      </c>
      <c r="J830">
        <v>0</v>
      </c>
      <c r="K830">
        <v>300</v>
      </c>
      <c r="L830">
        <v>0</v>
      </c>
      <c r="M830">
        <v>0</v>
      </c>
      <c r="N830">
        <v>722</v>
      </c>
      <c r="O830">
        <v>6.0720610000000001E-2</v>
      </c>
      <c r="P830">
        <v>658</v>
      </c>
      <c r="Q830">
        <v>17700700</v>
      </c>
      <c r="R830">
        <v>29.726759999999999</v>
      </c>
      <c r="S830">
        <v>-1</v>
      </c>
      <c r="T830">
        <v>0</v>
      </c>
      <c r="U830">
        <v>0</v>
      </c>
      <c r="V830">
        <v>722</v>
      </c>
      <c r="W830">
        <v>6.0720610000000001E-2</v>
      </c>
      <c r="X830">
        <v>646</v>
      </c>
      <c r="Y830">
        <v>17377880</v>
      </c>
      <c r="Z830">
        <v>29.448260000000001</v>
      </c>
      <c r="AA830">
        <v>-1</v>
      </c>
      <c r="AB830">
        <v>1</v>
      </c>
      <c r="AC830">
        <v>1.0345E-6</v>
      </c>
      <c r="AD830">
        <v>727</v>
      </c>
      <c r="AE830">
        <v>6.0746029999999999E-2</v>
      </c>
      <c r="AF830">
        <v>665</v>
      </c>
      <c r="AG830">
        <v>17889030</v>
      </c>
      <c r="AH830">
        <v>29.88813</v>
      </c>
      <c r="AI830" s="4">
        <v>17000000000000</v>
      </c>
    </row>
    <row r="831" spans="1:35" x14ac:dyDescent="0.3">
      <c r="A831">
        <v>4.0000000000000002E-4</v>
      </c>
      <c r="B831">
        <v>10</v>
      </c>
      <c r="C831">
        <v>1.76</v>
      </c>
      <c r="D831">
        <v>250</v>
      </c>
      <c r="E831">
        <v>333.33</v>
      </c>
      <c r="F831">
        <v>65</v>
      </c>
      <c r="G831">
        <v>523.33333300000004</v>
      </c>
      <c r="H831">
        <v>39.080109999999998</v>
      </c>
      <c r="I831">
        <v>425</v>
      </c>
      <c r="J831">
        <v>0</v>
      </c>
      <c r="K831">
        <v>300</v>
      </c>
      <c r="L831">
        <v>0</v>
      </c>
      <c r="M831">
        <v>0</v>
      </c>
      <c r="N831">
        <v>760</v>
      </c>
      <c r="O831">
        <v>7.1285710000000002E-2</v>
      </c>
      <c r="P831">
        <v>642</v>
      </c>
      <c r="Q831">
        <v>17270290</v>
      </c>
      <c r="R831">
        <v>29.354890000000001</v>
      </c>
      <c r="S831">
        <v>-1</v>
      </c>
      <c r="T831">
        <v>0</v>
      </c>
      <c r="U831">
        <v>0</v>
      </c>
      <c r="V831">
        <v>761</v>
      </c>
      <c r="W831">
        <v>7.1598040000000002E-2</v>
      </c>
      <c r="X831">
        <v>639</v>
      </c>
      <c r="Y831">
        <v>17189580</v>
      </c>
      <c r="Z831">
        <v>29.284690000000001</v>
      </c>
      <c r="AA831">
        <v>-1</v>
      </c>
      <c r="AB831">
        <v>0</v>
      </c>
      <c r="AC831">
        <v>0</v>
      </c>
      <c r="AD831">
        <v>760</v>
      </c>
      <c r="AE831">
        <v>7.1285710000000002E-2</v>
      </c>
      <c r="AF831">
        <v>640</v>
      </c>
      <c r="AG831">
        <v>17216520</v>
      </c>
      <c r="AH831">
        <v>29.3081</v>
      </c>
      <c r="AI831">
        <v>-1</v>
      </c>
    </row>
    <row r="832" spans="1:35" x14ac:dyDescent="0.3">
      <c r="A832">
        <v>4.0000000000000002E-4</v>
      </c>
      <c r="B832">
        <v>10</v>
      </c>
      <c r="C832">
        <v>1.76</v>
      </c>
      <c r="D832">
        <v>250</v>
      </c>
      <c r="E832">
        <v>333.33</v>
      </c>
      <c r="F832">
        <v>70</v>
      </c>
      <c r="G832">
        <v>528.33333300000004</v>
      </c>
      <c r="H832">
        <v>38.813769999999998</v>
      </c>
      <c r="I832">
        <v>425</v>
      </c>
      <c r="J832">
        <v>0</v>
      </c>
      <c r="K832">
        <v>300</v>
      </c>
      <c r="L832">
        <v>0</v>
      </c>
      <c r="M832">
        <v>0</v>
      </c>
      <c r="N832">
        <v>807</v>
      </c>
      <c r="O832">
        <v>8.9110960000000003E-2</v>
      </c>
      <c r="P832">
        <v>629</v>
      </c>
      <c r="Q832">
        <v>16920610</v>
      </c>
      <c r="R832">
        <v>29.04956</v>
      </c>
      <c r="S832">
        <v>-1</v>
      </c>
      <c r="T832">
        <v>0</v>
      </c>
      <c r="U832">
        <v>0</v>
      </c>
      <c r="V832">
        <v>807</v>
      </c>
      <c r="W832">
        <v>8.9110960000000003E-2</v>
      </c>
      <c r="X832">
        <v>613</v>
      </c>
      <c r="Y832">
        <v>16490180</v>
      </c>
      <c r="Z832">
        <v>28.669699999999999</v>
      </c>
      <c r="AA832">
        <v>-1</v>
      </c>
      <c r="AB832">
        <v>0</v>
      </c>
      <c r="AC832">
        <v>0</v>
      </c>
      <c r="AD832">
        <v>807</v>
      </c>
      <c r="AE832">
        <v>8.9110960000000003E-2</v>
      </c>
      <c r="AF832">
        <v>626</v>
      </c>
      <c r="AG832">
        <v>16839900</v>
      </c>
      <c r="AH832">
        <v>28.978680000000001</v>
      </c>
      <c r="AI832">
        <v>-1</v>
      </c>
    </row>
    <row r="833" spans="1:35" x14ac:dyDescent="0.3">
      <c r="A833">
        <v>4.0000000000000002E-4</v>
      </c>
      <c r="B833">
        <v>10</v>
      </c>
      <c r="C833">
        <v>1.76</v>
      </c>
      <c r="D833">
        <v>250</v>
      </c>
      <c r="E833">
        <v>333.33</v>
      </c>
      <c r="F833">
        <v>75</v>
      </c>
      <c r="G833">
        <v>533.33333300000004</v>
      </c>
      <c r="H833">
        <v>38.550460000000001</v>
      </c>
      <c r="I833">
        <v>425</v>
      </c>
      <c r="J833">
        <v>0</v>
      </c>
      <c r="K833">
        <v>300</v>
      </c>
      <c r="L833">
        <v>0</v>
      </c>
      <c r="M833">
        <v>0</v>
      </c>
      <c r="N833">
        <v>769</v>
      </c>
      <c r="O833">
        <v>8.5917869999999993E-2</v>
      </c>
      <c r="P833">
        <v>630</v>
      </c>
      <c r="Q833">
        <v>16947490</v>
      </c>
      <c r="R833">
        <v>29.073149999999998</v>
      </c>
      <c r="S833">
        <v>-1</v>
      </c>
      <c r="T833">
        <v>0</v>
      </c>
      <c r="U833">
        <v>0</v>
      </c>
      <c r="V833">
        <v>769</v>
      </c>
      <c r="W833">
        <v>8.5917869999999993E-2</v>
      </c>
      <c r="X833">
        <v>639</v>
      </c>
      <c r="Y833">
        <v>17189590</v>
      </c>
      <c r="Z833">
        <v>29.284690000000001</v>
      </c>
      <c r="AA833">
        <v>-1</v>
      </c>
      <c r="AB833">
        <v>0</v>
      </c>
      <c r="AC833">
        <v>0</v>
      </c>
      <c r="AD833">
        <v>769</v>
      </c>
      <c r="AE833">
        <v>8.5917869999999993E-2</v>
      </c>
      <c r="AF833">
        <v>620</v>
      </c>
      <c r="AG833">
        <v>16678520</v>
      </c>
      <c r="AH833">
        <v>28.836449999999999</v>
      </c>
      <c r="AI833">
        <v>-1</v>
      </c>
    </row>
    <row r="834" spans="1:35" x14ac:dyDescent="0.3">
      <c r="A834">
        <v>4.0000000000000002E-4</v>
      </c>
      <c r="B834">
        <v>10</v>
      </c>
      <c r="C834">
        <v>1.76</v>
      </c>
      <c r="D834">
        <v>250</v>
      </c>
      <c r="E834">
        <v>333.33</v>
      </c>
      <c r="F834">
        <v>80</v>
      </c>
      <c r="G834">
        <v>538.33333300000004</v>
      </c>
      <c r="H834">
        <v>38.29016</v>
      </c>
      <c r="I834">
        <v>425</v>
      </c>
      <c r="J834">
        <v>0</v>
      </c>
      <c r="K834">
        <v>300</v>
      </c>
      <c r="L834">
        <v>0</v>
      </c>
      <c r="M834">
        <v>0</v>
      </c>
      <c r="N834">
        <v>782</v>
      </c>
      <c r="O834">
        <v>9.1591820000000004E-2</v>
      </c>
      <c r="P834">
        <v>617</v>
      </c>
      <c r="Q834">
        <v>16597790</v>
      </c>
      <c r="R834">
        <v>28.765090000000001</v>
      </c>
      <c r="S834">
        <v>-1</v>
      </c>
      <c r="T834">
        <v>0</v>
      </c>
      <c r="U834">
        <v>0</v>
      </c>
      <c r="V834">
        <v>782</v>
      </c>
      <c r="W834">
        <v>9.1591820000000004E-2</v>
      </c>
      <c r="X834">
        <v>626</v>
      </c>
      <c r="Y834">
        <v>16839870</v>
      </c>
      <c r="Z834">
        <v>28.978680000000001</v>
      </c>
      <c r="AA834">
        <v>-1</v>
      </c>
      <c r="AB834">
        <v>0</v>
      </c>
      <c r="AC834">
        <v>0</v>
      </c>
      <c r="AD834">
        <v>782</v>
      </c>
      <c r="AE834">
        <v>9.1591820000000004E-2</v>
      </c>
      <c r="AF834">
        <v>617</v>
      </c>
      <c r="AG834">
        <v>16597820</v>
      </c>
      <c r="AH834">
        <v>28.765090000000001</v>
      </c>
      <c r="AI834">
        <v>-1</v>
      </c>
    </row>
    <row r="835" spans="1:35" x14ac:dyDescent="0.3">
      <c r="A835">
        <v>4.0000000000000002E-4</v>
      </c>
      <c r="B835">
        <v>10</v>
      </c>
      <c r="C835">
        <v>1.76</v>
      </c>
      <c r="D835">
        <v>250</v>
      </c>
      <c r="E835">
        <v>333.33</v>
      </c>
      <c r="F835">
        <v>85</v>
      </c>
      <c r="G835">
        <v>543.33333300000004</v>
      </c>
      <c r="H835">
        <v>38.032820000000001</v>
      </c>
      <c r="I835">
        <v>425</v>
      </c>
      <c r="J835">
        <v>0</v>
      </c>
      <c r="K835">
        <v>300</v>
      </c>
      <c r="L835">
        <v>0</v>
      </c>
      <c r="M835">
        <v>0</v>
      </c>
      <c r="N835">
        <v>833</v>
      </c>
      <c r="O835">
        <v>0.11665349999999999</v>
      </c>
      <c r="P835">
        <v>627</v>
      </c>
      <c r="Q835">
        <v>16866780</v>
      </c>
      <c r="R835">
        <v>29.002320000000001</v>
      </c>
      <c r="S835">
        <v>-1</v>
      </c>
      <c r="T835">
        <v>0</v>
      </c>
      <c r="U835">
        <v>0</v>
      </c>
      <c r="V835">
        <v>833</v>
      </c>
      <c r="W835">
        <v>0.11665349999999999</v>
      </c>
      <c r="X835">
        <v>631</v>
      </c>
      <c r="Y835">
        <v>16974370</v>
      </c>
      <c r="Z835">
        <v>29.096720000000001</v>
      </c>
      <c r="AA835">
        <v>-1</v>
      </c>
      <c r="AB835">
        <v>0</v>
      </c>
      <c r="AC835">
        <v>0</v>
      </c>
      <c r="AD835">
        <v>833</v>
      </c>
      <c r="AE835">
        <v>0.11665349999999999</v>
      </c>
      <c r="AF835">
        <v>583</v>
      </c>
      <c r="AG835">
        <v>15683170</v>
      </c>
      <c r="AH835">
        <v>27.94473</v>
      </c>
      <c r="AI835">
        <v>-1</v>
      </c>
    </row>
    <row r="836" spans="1:35" x14ac:dyDescent="0.3">
      <c r="A836">
        <v>4.0000000000000002E-4</v>
      </c>
      <c r="B836">
        <v>10</v>
      </c>
      <c r="C836">
        <v>1.76</v>
      </c>
      <c r="D836">
        <v>250</v>
      </c>
      <c r="E836">
        <v>333.33</v>
      </c>
      <c r="F836">
        <v>90</v>
      </c>
      <c r="G836">
        <v>548.33333300000004</v>
      </c>
      <c r="H836">
        <v>37.778399999999998</v>
      </c>
      <c r="I836">
        <v>425</v>
      </c>
      <c r="J836">
        <v>0</v>
      </c>
      <c r="K836">
        <v>300</v>
      </c>
      <c r="L836">
        <v>0</v>
      </c>
      <c r="M836">
        <v>0</v>
      </c>
      <c r="N836">
        <v>816</v>
      </c>
      <c r="O836">
        <v>0.1346936</v>
      </c>
      <c r="P836">
        <v>609</v>
      </c>
      <c r="Q836">
        <v>16382580</v>
      </c>
      <c r="R836">
        <v>28.574010000000001</v>
      </c>
      <c r="S836">
        <v>-1</v>
      </c>
      <c r="T836">
        <v>0</v>
      </c>
      <c r="U836">
        <v>0</v>
      </c>
      <c r="V836">
        <v>816</v>
      </c>
      <c r="W836">
        <v>0.1346936</v>
      </c>
      <c r="X836">
        <v>617</v>
      </c>
      <c r="Y836">
        <v>16597760</v>
      </c>
      <c r="Z836">
        <v>28.765090000000001</v>
      </c>
      <c r="AA836">
        <v>-1</v>
      </c>
      <c r="AB836">
        <v>0</v>
      </c>
      <c r="AC836">
        <v>0</v>
      </c>
      <c r="AD836">
        <v>816</v>
      </c>
      <c r="AE836">
        <v>0.1346936</v>
      </c>
      <c r="AF836">
        <v>598</v>
      </c>
      <c r="AG836">
        <v>16086700</v>
      </c>
      <c r="AH836">
        <v>28.309339999999999</v>
      </c>
      <c r="AI836">
        <v>-1</v>
      </c>
    </row>
    <row r="837" spans="1:35" x14ac:dyDescent="0.3">
      <c r="A837">
        <v>4.0000000000000002E-4</v>
      </c>
      <c r="B837">
        <v>10</v>
      </c>
      <c r="C837">
        <v>1.76</v>
      </c>
      <c r="D837">
        <v>250</v>
      </c>
      <c r="E837">
        <v>333.33</v>
      </c>
      <c r="F837">
        <v>95</v>
      </c>
      <c r="G837">
        <v>553.33333300000004</v>
      </c>
      <c r="H837">
        <v>37.526859999999999</v>
      </c>
      <c r="I837">
        <v>425</v>
      </c>
      <c r="J837">
        <v>0</v>
      </c>
      <c r="K837">
        <v>300</v>
      </c>
      <c r="L837">
        <v>0</v>
      </c>
      <c r="M837">
        <v>0</v>
      </c>
      <c r="N837">
        <v>861</v>
      </c>
      <c r="O837">
        <v>0.14069000000000001</v>
      </c>
      <c r="P837">
        <v>596</v>
      </c>
      <c r="Q837">
        <v>16032860</v>
      </c>
      <c r="R837">
        <v>28.26098</v>
      </c>
      <c r="S837">
        <v>-1</v>
      </c>
      <c r="T837">
        <v>0</v>
      </c>
      <c r="U837">
        <v>0</v>
      </c>
      <c r="V837">
        <v>861</v>
      </c>
      <c r="W837">
        <v>0.14069000000000001</v>
      </c>
      <c r="X837">
        <v>623</v>
      </c>
      <c r="Y837">
        <v>16759150</v>
      </c>
      <c r="Z837">
        <v>28.907640000000001</v>
      </c>
      <c r="AA837">
        <v>-1</v>
      </c>
      <c r="AB837">
        <v>0</v>
      </c>
      <c r="AC837">
        <v>0</v>
      </c>
      <c r="AD837">
        <v>861</v>
      </c>
      <c r="AE837">
        <v>0.14069000000000001</v>
      </c>
      <c r="AF837">
        <v>574</v>
      </c>
      <c r="AG837">
        <v>15441050</v>
      </c>
      <c r="AH837">
        <v>27.723849999999999</v>
      </c>
      <c r="AI837">
        <v>-1</v>
      </c>
    </row>
    <row r="838" spans="1:35" x14ac:dyDescent="0.3">
      <c r="A838">
        <v>4.0000000000000002E-4</v>
      </c>
      <c r="B838">
        <v>10</v>
      </c>
      <c r="C838">
        <v>1.76</v>
      </c>
      <c r="D838">
        <v>250</v>
      </c>
      <c r="E838">
        <v>333.33</v>
      </c>
      <c r="F838">
        <v>100</v>
      </c>
      <c r="G838">
        <v>558.33333300000004</v>
      </c>
      <c r="H838">
        <v>37.278170000000003</v>
      </c>
      <c r="I838">
        <v>425</v>
      </c>
      <c r="J838">
        <v>0</v>
      </c>
      <c r="K838">
        <v>300</v>
      </c>
      <c r="L838">
        <v>0</v>
      </c>
      <c r="M838">
        <v>0</v>
      </c>
      <c r="N838">
        <v>887</v>
      </c>
      <c r="O838">
        <v>0.15192620000000001</v>
      </c>
      <c r="P838">
        <v>589</v>
      </c>
      <c r="Q838">
        <v>15844560</v>
      </c>
      <c r="R838">
        <v>28.091100000000001</v>
      </c>
      <c r="S838">
        <v>-1</v>
      </c>
      <c r="T838">
        <v>0</v>
      </c>
      <c r="U838">
        <v>0</v>
      </c>
      <c r="V838">
        <v>887</v>
      </c>
      <c r="W838">
        <v>0.15192620000000001</v>
      </c>
      <c r="X838">
        <v>607</v>
      </c>
      <c r="Y838">
        <v>16328750</v>
      </c>
      <c r="Z838">
        <v>28.526050000000001</v>
      </c>
      <c r="AA838">
        <v>-1</v>
      </c>
      <c r="AB838">
        <v>0</v>
      </c>
      <c r="AC838">
        <v>0</v>
      </c>
      <c r="AD838">
        <v>887</v>
      </c>
      <c r="AE838">
        <v>0.15192620000000001</v>
      </c>
      <c r="AF838">
        <v>586</v>
      </c>
      <c r="AG838">
        <v>15763890</v>
      </c>
      <c r="AH838">
        <v>28.018000000000001</v>
      </c>
      <c r="AI838">
        <v>-1</v>
      </c>
    </row>
    <row r="839" spans="1:35" x14ac:dyDescent="0.3">
      <c r="A839">
        <v>4.0000000000000002E-4</v>
      </c>
      <c r="B839">
        <v>10</v>
      </c>
      <c r="C839">
        <v>1.76</v>
      </c>
      <c r="D839">
        <v>250</v>
      </c>
      <c r="E839">
        <v>333.33</v>
      </c>
      <c r="F839">
        <v>2.5</v>
      </c>
      <c r="G839">
        <v>460.83333299999998</v>
      </c>
      <c r="H839">
        <v>42.68356</v>
      </c>
      <c r="I839">
        <v>425</v>
      </c>
      <c r="J839">
        <v>0</v>
      </c>
      <c r="K839">
        <v>300</v>
      </c>
      <c r="L839">
        <v>72</v>
      </c>
      <c r="M839">
        <v>0.14507539999999999</v>
      </c>
      <c r="N839">
        <v>169</v>
      </c>
      <c r="O839">
        <v>3.6599940000000002E-3</v>
      </c>
      <c r="P839">
        <v>779</v>
      </c>
      <c r="Q839">
        <v>20955730</v>
      </c>
      <c r="R839">
        <v>32.413670000000003</v>
      </c>
      <c r="S839" s="4">
        <v>144000000</v>
      </c>
      <c r="T839">
        <v>3</v>
      </c>
      <c r="U839">
        <v>3.54308E-5</v>
      </c>
      <c r="V839">
        <v>79</v>
      </c>
      <c r="W839">
        <v>1.492894E-3</v>
      </c>
      <c r="X839">
        <v>813</v>
      </c>
      <c r="Y839">
        <v>21870340</v>
      </c>
      <c r="Z839">
        <v>33.133420000000001</v>
      </c>
      <c r="AA839" s="4">
        <v>610000000000</v>
      </c>
      <c r="AB839">
        <v>46</v>
      </c>
      <c r="AC839">
        <v>0.69538849999999996</v>
      </c>
      <c r="AD839">
        <v>88</v>
      </c>
      <c r="AE839">
        <v>1.630341E-3</v>
      </c>
      <c r="AF839">
        <v>701</v>
      </c>
      <c r="AG839">
        <v>18857480</v>
      </c>
      <c r="AH839">
        <v>30.705860000000001</v>
      </c>
      <c r="AI839" s="4">
        <v>27100000</v>
      </c>
    </row>
    <row r="840" spans="1:35" x14ac:dyDescent="0.3">
      <c r="A840" t="s">
        <v>74</v>
      </c>
      <c r="B840" t="s">
        <v>74</v>
      </c>
      <c r="C840" t="s">
        <v>74</v>
      </c>
      <c r="D840" t="s">
        <v>74</v>
      </c>
      <c r="E840" t="s">
        <v>74</v>
      </c>
      <c r="F840" t="s">
        <v>75</v>
      </c>
      <c r="G840" t="s">
        <v>74</v>
      </c>
      <c r="H840" t="s">
        <v>74</v>
      </c>
      <c r="I840" t="s">
        <v>74</v>
      </c>
      <c r="J840">
        <v>20</v>
      </c>
    </row>
    <row r="841" spans="1:35" x14ac:dyDescent="0.3">
      <c r="A841" t="s">
        <v>74</v>
      </c>
      <c r="B841" t="s">
        <v>74</v>
      </c>
      <c r="D841" t="s">
        <v>74</v>
      </c>
      <c r="E841" t="s">
        <v>74</v>
      </c>
      <c r="F841" t="s">
        <v>75</v>
      </c>
      <c r="H841" t="s">
        <v>74</v>
      </c>
      <c r="K841">
        <v>50</v>
      </c>
    </row>
    <row r="842" spans="1:35" x14ac:dyDescent="0.3">
      <c r="A842">
        <v>4.0000000000000002E-4</v>
      </c>
      <c r="B842">
        <v>10</v>
      </c>
      <c r="C842">
        <v>1.76</v>
      </c>
      <c r="D842">
        <v>250</v>
      </c>
      <c r="E842">
        <v>333.33</v>
      </c>
      <c r="F842">
        <v>0</v>
      </c>
      <c r="G842">
        <v>458.33333299999998</v>
      </c>
      <c r="H842">
        <v>23.047540000000001</v>
      </c>
      <c r="I842">
        <v>195</v>
      </c>
      <c r="J842">
        <v>20</v>
      </c>
      <c r="K842">
        <v>50</v>
      </c>
      <c r="L842">
        <v>0</v>
      </c>
      <c r="M842">
        <v>0</v>
      </c>
      <c r="N842">
        <v>1557</v>
      </c>
      <c r="O842">
        <v>21.138249999999999</v>
      </c>
      <c r="P842">
        <v>62</v>
      </c>
      <c r="Q842">
        <v>1667865</v>
      </c>
      <c r="R842">
        <v>9.0322980000000008</v>
      </c>
      <c r="S842">
        <v>-1</v>
      </c>
      <c r="T842">
        <v>0</v>
      </c>
      <c r="U842">
        <v>0</v>
      </c>
      <c r="V842">
        <v>2142</v>
      </c>
      <c r="W842">
        <v>25.36749</v>
      </c>
      <c r="X842">
        <v>59</v>
      </c>
      <c r="Y842">
        <v>1587161</v>
      </c>
      <c r="Z842">
        <v>8.8106229999999996</v>
      </c>
      <c r="AA842">
        <v>-1</v>
      </c>
      <c r="AB842">
        <v>0</v>
      </c>
      <c r="AC842">
        <v>0</v>
      </c>
      <c r="AD842">
        <v>835</v>
      </c>
      <c r="AE842">
        <v>2.0852499999999998</v>
      </c>
      <c r="AF842">
        <v>0</v>
      </c>
      <c r="AG842">
        <v>0</v>
      </c>
      <c r="AH842">
        <v>0</v>
      </c>
      <c r="AI842">
        <v>-1</v>
      </c>
    </row>
    <row r="843" spans="1:35" x14ac:dyDescent="0.3">
      <c r="A843">
        <v>4.0000000000000002E-4</v>
      </c>
      <c r="B843">
        <v>10</v>
      </c>
      <c r="C843">
        <v>1.76</v>
      </c>
      <c r="D843">
        <v>250</v>
      </c>
      <c r="E843">
        <v>333.33</v>
      </c>
      <c r="F843">
        <v>5</v>
      </c>
      <c r="G843">
        <v>463.33333299999998</v>
      </c>
      <c r="H843">
        <v>22.824439999999999</v>
      </c>
      <c r="I843">
        <v>195</v>
      </c>
      <c r="J843">
        <v>20</v>
      </c>
      <c r="K843">
        <v>50</v>
      </c>
      <c r="L843">
        <v>0</v>
      </c>
      <c r="M843">
        <v>0</v>
      </c>
      <c r="N843">
        <v>1622</v>
      </c>
      <c r="O843">
        <v>19.396280000000001</v>
      </c>
      <c r="P843">
        <v>74</v>
      </c>
      <c r="Q843">
        <v>1990677</v>
      </c>
      <c r="R843">
        <v>9.8697359999999996</v>
      </c>
      <c r="S843">
        <v>-1</v>
      </c>
      <c r="T843">
        <v>0</v>
      </c>
      <c r="U843">
        <v>0</v>
      </c>
      <c r="V843">
        <v>2209</v>
      </c>
      <c r="W843">
        <v>26.547149999999998</v>
      </c>
      <c r="X843">
        <v>67</v>
      </c>
      <c r="Y843">
        <v>1802368</v>
      </c>
      <c r="Z843">
        <v>9.3902289999999997</v>
      </c>
      <c r="AA843">
        <v>-1</v>
      </c>
      <c r="AB843">
        <v>0</v>
      </c>
      <c r="AC843">
        <v>0</v>
      </c>
      <c r="AD843">
        <v>809</v>
      </c>
      <c r="AE843">
        <v>1.561623</v>
      </c>
      <c r="AF843">
        <v>21</v>
      </c>
      <c r="AG843">
        <v>564922.30000000005</v>
      </c>
      <c r="AH843">
        <v>5.2530840000000003</v>
      </c>
      <c r="AI843">
        <v>-1</v>
      </c>
    </row>
    <row r="844" spans="1:35" x14ac:dyDescent="0.3">
      <c r="A844">
        <v>4.0000000000000002E-4</v>
      </c>
      <c r="B844">
        <v>10</v>
      </c>
      <c r="C844">
        <v>1.76</v>
      </c>
      <c r="D844">
        <v>250</v>
      </c>
      <c r="E844">
        <v>333.33</v>
      </c>
      <c r="F844">
        <v>10</v>
      </c>
      <c r="G844">
        <v>468.33333299999998</v>
      </c>
      <c r="H844">
        <v>22.60538</v>
      </c>
      <c r="I844">
        <v>195</v>
      </c>
      <c r="J844">
        <v>20</v>
      </c>
      <c r="K844">
        <v>50</v>
      </c>
      <c r="L844">
        <v>0</v>
      </c>
      <c r="M844">
        <v>0</v>
      </c>
      <c r="N844">
        <v>1521</v>
      </c>
      <c r="O844">
        <v>15.956340000000001</v>
      </c>
      <c r="P844">
        <v>73</v>
      </c>
      <c r="Q844">
        <v>1963776</v>
      </c>
      <c r="R844">
        <v>9.8026579999999992</v>
      </c>
      <c r="S844">
        <v>-1</v>
      </c>
      <c r="T844">
        <v>0</v>
      </c>
      <c r="U844">
        <v>0</v>
      </c>
      <c r="V844">
        <v>2250</v>
      </c>
      <c r="W844">
        <v>27.011199999999999</v>
      </c>
      <c r="X844">
        <v>86</v>
      </c>
      <c r="Y844">
        <v>2313487</v>
      </c>
      <c r="Z844">
        <v>10.64207</v>
      </c>
      <c r="AA844">
        <v>-1</v>
      </c>
      <c r="AB844">
        <v>0</v>
      </c>
      <c r="AC844">
        <v>0</v>
      </c>
      <c r="AD844">
        <v>704</v>
      </c>
      <c r="AE844">
        <v>0.83897060000000001</v>
      </c>
      <c r="AF844">
        <v>52</v>
      </c>
      <c r="AG844">
        <v>1398855</v>
      </c>
      <c r="AH844">
        <v>8.2704930000000001</v>
      </c>
      <c r="AI844">
        <v>-1</v>
      </c>
    </row>
    <row r="845" spans="1:35" x14ac:dyDescent="0.3">
      <c r="A845">
        <v>4.0000000000000002E-4</v>
      </c>
      <c r="B845">
        <v>10</v>
      </c>
      <c r="C845">
        <v>1.76</v>
      </c>
      <c r="D845">
        <v>250</v>
      </c>
      <c r="E845">
        <v>333.33</v>
      </c>
      <c r="F845">
        <v>15</v>
      </c>
      <c r="G845">
        <v>473.33333299999998</v>
      </c>
      <c r="H845">
        <v>22.390280000000001</v>
      </c>
      <c r="I845">
        <v>195</v>
      </c>
      <c r="J845">
        <v>20</v>
      </c>
      <c r="K845">
        <v>50</v>
      </c>
      <c r="L845">
        <v>0</v>
      </c>
      <c r="M845">
        <v>0</v>
      </c>
      <c r="N845">
        <v>1365</v>
      </c>
      <c r="O845">
        <v>15.751340000000001</v>
      </c>
      <c r="P845">
        <v>75</v>
      </c>
      <c r="Q845">
        <v>2017578</v>
      </c>
      <c r="R845">
        <v>9.9363670000000006</v>
      </c>
      <c r="S845">
        <v>-1</v>
      </c>
      <c r="T845">
        <v>0</v>
      </c>
      <c r="U845">
        <v>0</v>
      </c>
      <c r="V845">
        <v>2086</v>
      </c>
      <c r="W845">
        <v>29.891030000000001</v>
      </c>
      <c r="X845">
        <v>81</v>
      </c>
      <c r="Y845">
        <v>2178976</v>
      </c>
      <c r="Z845">
        <v>10.327209999999999</v>
      </c>
      <c r="AA845">
        <v>-1</v>
      </c>
      <c r="AB845">
        <v>0</v>
      </c>
      <c r="AC845">
        <v>0</v>
      </c>
      <c r="AD845">
        <v>535</v>
      </c>
      <c r="AE845">
        <v>0.34211380000000002</v>
      </c>
      <c r="AF845">
        <v>69</v>
      </c>
      <c r="AG845">
        <v>1856173</v>
      </c>
      <c r="AH845">
        <v>9.5296699999999994</v>
      </c>
      <c r="AI845">
        <v>-1</v>
      </c>
    </row>
    <row r="846" spans="1:35" x14ac:dyDescent="0.3">
      <c r="A846">
        <v>4.0000000000000002E-4</v>
      </c>
      <c r="B846">
        <v>10</v>
      </c>
      <c r="C846">
        <v>1.76</v>
      </c>
      <c r="D846">
        <v>250</v>
      </c>
      <c r="E846">
        <v>333.33</v>
      </c>
      <c r="F846">
        <v>20</v>
      </c>
      <c r="G846">
        <v>478.33333299999998</v>
      </c>
      <c r="H846">
        <v>22.179020000000001</v>
      </c>
      <c r="I846">
        <v>195</v>
      </c>
      <c r="J846">
        <v>20</v>
      </c>
      <c r="K846">
        <v>50</v>
      </c>
      <c r="L846">
        <v>0</v>
      </c>
      <c r="M846">
        <v>0</v>
      </c>
      <c r="N846">
        <v>1314</v>
      </c>
      <c r="O846">
        <v>12.32987</v>
      </c>
      <c r="P846">
        <v>71</v>
      </c>
      <c r="Q846">
        <v>1909973</v>
      </c>
      <c r="R846">
        <v>9.6671180000000003</v>
      </c>
      <c r="S846">
        <v>-1</v>
      </c>
      <c r="T846">
        <v>0</v>
      </c>
      <c r="U846">
        <v>0</v>
      </c>
      <c r="V846">
        <v>2098</v>
      </c>
      <c r="W846">
        <v>28.319890000000001</v>
      </c>
      <c r="X846">
        <v>86</v>
      </c>
      <c r="Y846">
        <v>2313486</v>
      </c>
      <c r="Z846">
        <v>10.64207</v>
      </c>
      <c r="AA846">
        <v>-1</v>
      </c>
      <c r="AB846">
        <v>0</v>
      </c>
      <c r="AC846">
        <v>0</v>
      </c>
      <c r="AD846">
        <v>500</v>
      </c>
      <c r="AE846">
        <v>0.19687930000000001</v>
      </c>
      <c r="AF846">
        <v>58</v>
      </c>
      <c r="AG846">
        <v>1560260</v>
      </c>
      <c r="AH846">
        <v>8.7354909999999997</v>
      </c>
      <c r="AI846">
        <v>-1</v>
      </c>
    </row>
    <row r="847" spans="1:35" x14ac:dyDescent="0.3">
      <c r="A847">
        <v>4.0000000000000002E-4</v>
      </c>
      <c r="B847">
        <v>10</v>
      </c>
      <c r="C847">
        <v>1.76</v>
      </c>
      <c r="D847">
        <v>250</v>
      </c>
      <c r="E847">
        <v>333.33</v>
      </c>
      <c r="F847">
        <v>25</v>
      </c>
      <c r="G847">
        <v>483.33333299999998</v>
      </c>
      <c r="H847">
        <v>21.971520000000002</v>
      </c>
      <c r="I847">
        <v>195</v>
      </c>
      <c r="J847">
        <v>20</v>
      </c>
      <c r="K847">
        <v>50</v>
      </c>
      <c r="L847">
        <v>0</v>
      </c>
      <c r="M847">
        <v>0</v>
      </c>
      <c r="N847">
        <v>1181</v>
      </c>
      <c r="O847">
        <v>9.0915610000000004</v>
      </c>
      <c r="P847">
        <v>57</v>
      </c>
      <c r="Q847">
        <v>1533358</v>
      </c>
      <c r="R847">
        <v>8.659713</v>
      </c>
      <c r="S847">
        <v>-1</v>
      </c>
      <c r="T847">
        <v>0</v>
      </c>
      <c r="U847">
        <v>0</v>
      </c>
      <c r="V847">
        <v>1874</v>
      </c>
      <c r="W847">
        <v>26.190159999999999</v>
      </c>
      <c r="X847">
        <v>85</v>
      </c>
      <c r="Y847">
        <v>2286584</v>
      </c>
      <c r="Z847">
        <v>10.579840000000001</v>
      </c>
      <c r="AA847">
        <v>-1</v>
      </c>
      <c r="AB847">
        <v>0</v>
      </c>
      <c r="AC847">
        <v>0</v>
      </c>
      <c r="AD847">
        <v>424</v>
      </c>
      <c r="AE847">
        <v>0.1142001</v>
      </c>
      <c r="AF847">
        <v>70</v>
      </c>
      <c r="AG847">
        <v>1883073</v>
      </c>
      <c r="AH847">
        <v>9.5986379999999993</v>
      </c>
      <c r="AI847">
        <v>-1</v>
      </c>
    </row>
    <row r="848" spans="1:35" x14ac:dyDescent="0.3">
      <c r="A848">
        <v>4.0000000000000002E-4</v>
      </c>
      <c r="B848">
        <v>10</v>
      </c>
      <c r="C848">
        <v>1.76</v>
      </c>
      <c r="D848">
        <v>250</v>
      </c>
      <c r="E848">
        <v>333.33</v>
      </c>
      <c r="F848">
        <v>30</v>
      </c>
      <c r="G848">
        <v>488.33333299999998</v>
      </c>
      <c r="H848">
        <v>21.767679999999999</v>
      </c>
      <c r="I848">
        <v>195</v>
      </c>
      <c r="J848">
        <v>20</v>
      </c>
      <c r="K848">
        <v>50</v>
      </c>
      <c r="L848">
        <v>0</v>
      </c>
      <c r="M848">
        <v>0</v>
      </c>
      <c r="N848">
        <v>1085</v>
      </c>
      <c r="O848">
        <v>7.9137170000000001</v>
      </c>
      <c r="P848">
        <v>78</v>
      </c>
      <c r="Q848">
        <v>2098279</v>
      </c>
      <c r="R848">
        <v>10.133649999999999</v>
      </c>
      <c r="S848">
        <v>-1</v>
      </c>
      <c r="T848">
        <v>0</v>
      </c>
      <c r="U848">
        <v>0</v>
      </c>
      <c r="V848">
        <v>1866</v>
      </c>
      <c r="W848">
        <v>27.658280000000001</v>
      </c>
      <c r="X848">
        <v>63</v>
      </c>
      <c r="Y848">
        <v>1694762</v>
      </c>
      <c r="Z848">
        <v>9.1050000000000004</v>
      </c>
      <c r="AA848">
        <v>-1</v>
      </c>
      <c r="AB848">
        <v>0</v>
      </c>
      <c r="AC848">
        <v>0</v>
      </c>
      <c r="AD848">
        <v>330</v>
      </c>
      <c r="AE848">
        <v>5.6772610000000001E-2</v>
      </c>
      <c r="AF848">
        <v>54</v>
      </c>
      <c r="AG848">
        <v>1452656</v>
      </c>
      <c r="AH848">
        <v>8.4283219999999996</v>
      </c>
      <c r="AI848">
        <v>-1</v>
      </c>
    </row>
    <row r="849" spans="1:35" x14ac:dyDescent="0.3">
      <c r="A849">
        <v>4.0000000000000002E-4</v>
      </c>
      <c r="B849">
        <v>10</v>
      </c>
      <c r="C849">
        <v>1.76</v>
      </c>
      <c r="D849">
        <v>250</v>
      </c>
      <c r="E849">
        <v>333.33</v>
      </c>
      <c r="F849">
        <v>35</v>
      </c>
      <c r="G849">
        <v>493.33333299999998</v>
      </c>
      <c r="H849">
        <v>21.567409999999999</v>
      </c>
      <c r="I849">
        <v>195</v>
      </c>
      <c r="J849">
        <v>20</v>
      </c>
      <c r="K849">
        <v>50</v>
      </c>
      <c r="L849">
        <v>0</v>
      </c>
      <c r="M849">
        <v>0</v>
      </c>
      <c r="N849">
        <v>969</v>
      </c>
      <c r="O849">
        <v>5.2880289999999999</v>
      </c>
      <c r="P849">
        <v>58</v>
      </c>
      <c r="Q849">
        <v>1560259</v>
      </c>
      <c r="R849">
        <v>8.7354909999999997</v>
      </c>
      <c r="S849">
        <v>-1</v>
      </c>
      <c r="T849">
        <v>0</v>
      </c>
      <c r="U849">
        <v>0</v>
      </c>
      <c r="V849">
        <v>1751</v>
      </c>
      <c r="W849">
        <v>24.92923</v>
      </c>
      <c r="X849">
        <v>71</v>
      </c>
      <c r="Y849">
        <v>1909970</v>
      </c>
      <c r="Z849">
        <v>9.6671180000000003</v>
      </c>
      <c r="AA849">
        <v>-1</v>
      </c>
      <c r="AB849">
        <v>0</v>
      </c>
      <c r="AC849">
        <v>0</v>
      </c>
      <c r="AD849">
        <v>212</v>
      </c>
      <c r="AE849">
        <v>2.1359349999999999E-2</v>
      </c>
      <c r="AF849">
        <v>60</v>
      </c>
      <c r="AG849">
        <v>1614062</v>
      </c>
      <c r="AH849">
        <v>8.8851239999999994</v>
      </c>
      <c r="AI849">
        <v>-1</v>
      </c>
    </row>
    <row r="850" spans="1:35" x14ac:dyDescent="0.3">
      <c r="A850">
        <v>4.0000000000000002E-4</v>
      </c>
      <c r="B850">
        <v>10</v>
      </c>
      <c r="C850">
        <v>1.76</v>
      </c>
      <c r="D850">
        <v>250</v>
      </c>
      <c r="E850">
        <v>333.33</v>
      </c>
      <c r="F850">
        <v>40</v>
      </c>
      <c r="G850">
        <v>498.33333299999998</v>
      </c>
      <c r="H850">
        <v>21.370619999999999</v>
      </c>
      <c r="I850">
        <v>195</v>
      </c>
      <c r="J850">
        <v>20</v>
      </c>
      <c r="K850">
        <v>50</v>
      </c>
      <c r="L850">
        <v>0</v>
      </c>
      <c r="M850">
        <v>0</v>
      </c>
      <c r="N850">
        <v>888</v>
      </c>
      <c r="O850">
        <v>3.254105</v>
      </c>
      <c r="P850">
        <v>64</v>
      </c>
      <c r="Q850">
        <v>1721664</v>
      </c>
      <c r="R850">
        <v>9.1771309999999993</v>
      </c>
      <c r="S850">
        <v>-1</v>
      </c>
      <c r="T850">
        <v>0</v>
      </c>
      <c r="U850">
        <v>0</v>
      </c>
      <c r="V850">
        <v>1724</v>
      </c>
      <c r="W850">
        <v>24.634150000000002</v>
      </c>
      <c r="X850">
        <v>95</v>
      </c>
      <c r="Y850">
        <v>2555592</v>
      </c>
      <c r="Z850">
        <v>11.18676</v>
      </c>
      <c r="AA850">
        <v>-1</v>
      </c>
      <c r="AB850">
        <v>0</v>
      </c>
      <c r="AC850">
        <v>0</v>
      </c>
      <c r="AD850">
        <v>162</v>
      </c>
      <c r="AE850">
        <v>9.2333720000000001E-3</v>
      </c>
      <c r="AF850">
        <v>49</v>
      </c>
      <c r="AG850">
        <v>1318151</v>
      </c>
      <c r="AH850">
        <v>8.0279740000000004</v>
      </c>
      <c r="AI850">
        <v>-1</v>
      </c>
    </row>
    <row r="851" spans="1:35" x14ac:dyDescent="0.3">
      <c r="A851">
        <v>4.0000000000000002E-4</v>
      </c>
      <c r="B851">
        <v>10</v>
      </c>
      <c r="C851">
        <v>1.76</v>
      </c>
      <c r="D851">
        <v>250</v>
      </c>
      <c r="E851">
        <v>333.33</v>
      </c>
      <c r="F851">
        <v>45</v>
      </c>
      <c r="G851">
        <v>503.33333299999998</v>
      </c>
      <c r="H851">
        <v>21.177219999999998</v>
      </c>
      <c r="I851">
        <v>195</v>
      </c>
      <c r="J851">
        <v>20</v>
      </c>
      <c r="K851">
        <v>50</v>
      </c>
      <c r="L851">
        <v>0</v>
      </c>
      <c r="M851">
        <v>0</v>
      </c>
      <c r="N851">
        <v>806</v>
      </c>
      <c r="O851">
        <v>2.4704130000000002</v>
      </c>
      <c r="P851">
        <v>79</v>
      </c>
      <c r="Q851">
        <v>2125179</v>
      </c>
      <c r="R851">
        <v>10.19857</v>
      </c>
      <c r="S851">
        <v>-1</v>
      </c>
      <c r="T851">
        <v>0</v>
      </c>
      <c r="U851">
        <v>0</v>
      </c>
      <c r="V851">
        <v>1632</v>
      </c>
      <c r="W851">
        <v>24.392430000000001</v>
      </c>
      <c r="X851">
        <v>79</v>
      </c>
      <c r="Y851">
        <v>2125176</v>
      </c>
      <c r="Z851">
        <v>10.19857</v>
      </c>
      <c r="AA851">
        <v>-1</v>
      </c>
      <c r="AB851">
        <v>0</v>
      </c>
      <c r="AC851">
        <v>0</v>
      </c>
      <c r="AD851">
        <v>85</v>
      </c>
      <c r="AE851">
        <v>2.609508E-3</v>
      </c>
      <c r="AF851">
        <v>58</v>
      </c>
      <c r="AG851">
        <v>1560259</v>
      </c>
      <c r="AH851">
        <v>8.7354909999999997</v>
      </c>
      <c r="AI851">
        <v>-1</v>
      </c>
    </row>
    <row r="852" spans="1:35" x14ac:dyDescent="0.3">
      <c r="A852">
        <v>4.0000000000000002E-4</v>
      </c>
      <c r="B852">
        <v>10</v>
      </c>
      <c r="C852">
        <v>1.76</v>
      </c>
      <c r="D852">
        <v>250</v>
      </c>
      <c r="E852">
        <v>333.33</v>
      </c>
      <c r="F852">
        <v>50</v>
      </c>
      <c r="G852">
        <v>508.33333299999998</v>
      </c>
      <c r="H852">
        <v>20.98714</v>
      </c>
      <c r="I852">
        <v>195</v>
      </c>
      <c r="J852">
        <v>20</v>
      </c>
      <c r="K852">
        <v>50</v>
      </c>
      <c r="L852">
        <v>0</v>
      </c>
      <c r="M852">
        <v>0</v>
      </c>
      <c r="N852">
        <v>672</v>
      </c>
      <c r="O852">
        <v>1.736964</v>
      </c>
      <c r="P852">
        <v>65</v>
      </c>
      <c r="Q852">
        <v>1748564</v>
      </c>
      <c r="R852">
        <v>9.248704</v>
      </c>
      <c r="S852">
        <v>-1</v>
      </c>
      <c r="T852">
        <v>0</v>
      </c>
      <c r="U852">
        <v>0</v>
      </c>
      <c r="V852">
        <v>1545</v>
      </c>
      <c r="W852">
        <v>22.75149</v>
      </c>
      <c r="X852">
        <v>78</v>
      </c>
      <c r="Y852">
        <v>2098270</v>
      </c>
      <c r="Z852">
        <v>10.133649999999999</v>
      </c>
      <c r="AA852">
        <v>-1</v>
      </c>
      <c r="AB852">
        <v>0</v>
      </c>
      <c r="AC852">
        <v>0</v>
      </c>
      <c r="AD852">
        <v>31</v>
      </c>
      <c r="AE852">
        <v>6.5456979999999998E-4</v>
      </c>
      <c r="AF852">
        <v>55</v>
      </c>
      <c r="AG852">
        <v>1479555</v>
      </c>
      <c r="AH852">
        <v>8.5061470000000003</v>
      </c>
      <c r="AI852">
        <v>-1</v>
      </c>
    </row>
    <row r="853" spans="1:35" x14ac:dyDescent="0.3">
      <c r="A853">
        <v>4.0000000000000002E-4</v>
      </c>
      <c r="B853">
        <v>10</v>
      </c>
      <c r="C853">
        <v>1.76</v>
      </c>
      <c r="D853">
        <v>250</v>
      </c>
      <c r="E853">
        <v>333.33</v>
      </c>
      <c r="F853">
        <v>55</v>
      </c>
      <c r="G853">
        <v>513.33333300000004</v>
      </c>
      <c r="H853">
        <v>20.800280000000001</v>
      </c>
      <c r="I853">
        <v>195</v>
      </c>
      <c r="J853">
        <v>20</v>
      </c>
      <c r="K853">
        <v>50</v>
      </c>
      <c r="L853">
        <v>0</v>
      </c>
      <c r="M853">
        <v>0</v>
      </c>
      <c r="N853">
        <v>1449</v>
      </c>
      <c r="O853">
        <v>2.2694580000000002</v>
      </c>
      <c r="P853">
        <v>86</v>
      </c>
      <c r="Q853">
        <v>2313484</v>
      </c>
      <c r="R853">
        <v>10.64207</v>
      </c>
      <c r="S853">
        <v>-1</v>
      </c>
      <c r="T853">
        <v>0</v>
      </c>
      <c r="U853">
        <v>0</v>
      </c>
      <c r="V853">
        <v>3386</v>
      </c>
      <c r="W853">
        <v>49.407069999999997</v>
      </c>
      <c r="X853">
        <v>77</v>
      </c>
      <c r="Y853">
        <v>2071373</v>
      </c>
      <c r="Z853">
        <v>10.06831</v>
      </c>
      <c r="AA853">
        <v>-1</v>
      </c>
      <c r="AB853">
        <v>0</v>
      </c>
      <c r="AC853">
        <v>0</v>
      </c>
      <c r="AD853">
        <v>6</v>
      </c>
      <c r="AE853">
        <v>8.7172650000000003E-5</v>
      </c>
      <c r="AF853">
        <v>65</v>
      </c>
      <c r="AG853">
        <v>1748565</v>
      </c>
      <c r="AH853">
        <v>9.248704</v>
      </c>
      <c r="AI853">
        <v>-1</v>
      </c>
    </row>
    <row r="854" spans="1:35" x14ac:dyDescent="0.3">
      <c r="A854">
        <v>4.0000000000000002E-4</v>
      </c>
      <c r="B854">
        <v>10</v>
      </c>
      <c r="C854">
        <v>1.76</v>
      </c>
      <c r="D854">
        <v>250</v>
      </c>
      <c r="E854">
        <v>333.33</v>
      </c>
      <c r="F854">
        <v>60</v>
      </c>
      <c r="G854">
        <v>518.33333300000004</v>
      </c>
      <c r="H854">
        <v>20.616589999999999</v>
      </c>
      <c r="I854">
        <v>195</v>
      </c>
      <c r="J854">
        <v>20</v>
      </c>
      <c r="K854">
        <v>50</v>
      </c>
      <c r="L854">
        <v>0</v>
      </c>
      <c r="M854">
        <v>0</v>
      </c>
      <c r="N854">
        <v>1231</v>
      </c>
      <c r="O854">
        <v>1.3689260000000001</v>
      </c>
      <c r="P854">
        <v>64</v>
      </c>
      <c r="Q854">
        <v>1721662</v>
      </c>
      <c r="R854">
        <v>9.1771309999999993</v>
      </c>
      <c r="S854">
        <v>-1</v>
      </c>
      <c r="T854">
        <v>0</v>
      </c>
      <c r="U854">
        <v>0</v>
      </c>
      <c r="V854">
        <v>3197</v>
      </c>
      <c r="W854">
        <v>41.724460000000001</v>
      </c>
      <c r="X854">
        <v>104</v>
      </c>
      <c r="Y854">
        <v>2797698</v>
      </c>
      <c r="Z854">
        <v>11.706440000000001</v>
      </c>
      <c r="AA854">
        <v>-1</v>
      </c>
      <c r="AB854">
        <v>0</v>
      </c>
      <c r="AC854">
        <v>0</v>
      </c>
      <c r="AD854">
        <v>0</v>
      </c>
      <c r="AE854">
        <v>0</v>
      </c>
      <c r="AF854">
        <v>65</v>
      </c>
      <c r="AG854">
        <v>1748565</v>
      </c>
      <c r="AH854">
        <v>9.248704</v>
      </c>
      <c r="AI854">
        <v>-1</v>
      </c>
    </row>
    <row r="855" spans="1:35" x14ac:dyDescent="0.3">
      <c r="A855">
        <v>4.0000000000000002E-4</v>
      </c>
      <c r="B855">
        <v>10</v>
      </c>
      <c r="C855">
        <v>1.76</v>
      </c>
      <c r="D855">
        <v>250</v>
      </c>
      <c r="E855">
        <v>333.33</v>
      </c>
      <c r="F855">
        <v>65</v>
      </c>
      <c r="G855">
        <v>523.33333300000004</v>
      </c>
      <c r="H855">
        <v>20.435970000000001</v>
      </c>
      <c r="I855">
        <v>195</v>
      </c>
      <c r="J855">
        <v>20</v>
      </c>
      <c r="K855">
        <v>50</v>
      </c>
      <c r="L855">
        <v>0</v>
      </c>
      <c r="M855">
        <v>0</v>
      </c>
      <c r="N855">
        <v>1062</v>
      </c>
      <c r="O855">
        <v>0.75470859999999995</v>
      </c>
      <c r="P855">
        <v>61</v>
      </c>
      <c r="Q855">
        <v>1640959</v>
      </c>
      <c r="R855">
        <v>8.9590110000000003</v>
      </c>
      <c r="S855">
        <v>-1</v>
      </c>
      <c r="T855">
        <v>0</v>
      </c>
      <c r="U855">
        <v>0</v>
      </c>
      <c r="V855">
        <v>2966</v>
      </c>
      <c r="W855">
        <v>34.07808</v>
      </c>
      <c r="X855">
        <v>110</v>
      </c>
      <c r="Y855">
        <v>2959104</v>
      </c>
      <c r="Z855">
        <v>12.0406</v>
      </c>
      <c r="AA855">
        <v>-1</v>
      </c>
      <c r="AB855">
        <v>0</v>
      </c>
      <c r="AC855">
        <v>0</v>
      </c>
      <c r="AD855">
        <v>0</v>
      </c>
      <c r="AE855">
        <v>0</v>
      </c>
      <c r="AF855">
        <v>65</v>
      </c>
      <c r="AG855">
        <v>1748565</v>
      </c>
      <c r="AH855">
        <v>9.248704</v>
      </c>
      <c r="AI855">
        <v>-1</v>
      </c>
    </row>
    <row r="856" spans="1:35" x14ac:dyDescent="0.3">
      <c r="A856">
        <v>4.0000000000000002E-4</v>
      </c>
      <c r="B856">
        <v>10</v>
      </c>
      <c r="C856">
        <v>1.76</v>
      </c>
      <c r="D856">
        <v>250</v>
      </c>
      <c r="E856">
        <v>333.33</v>
      </c>
      <c r="F856">
        <v>70</v>
      </c>
      <c r="G856">
        <v>528.33333300000004</v>
      </c>
      <c r="H856">
        <v>20.25835</v>
      </c>
      <c r="I856">
        <v>195</v>
      </c>
      <c r="J856">
        <v>20</v>
      </c>
      <c r="K856">
        <v>50</v>
      </c>
      <c r="L856">
        <v>0</v>
      </c>
      <c r="M856">
        <v>0</v>
      </c>
      <c r="N856">
        <v>804</v>
      </c>
      <c r="O856">
        <v>0.36586400000000002</v>
      </c>
      <c r="P856">
        <v>61</v>
      </c>
      <c r="Q856">
        <v>1640958</v>
      </c>
      <c r="R856">
        <v>8.9590110000000003</v>
      </c>
      <c r="S856">
        <v>-1</v>
      </c>
      <c r="T856">
        <v>0</v>
      </c>
      <c r="U856">
        <v>0</v>
      </c>
      <c r="V856">
        <v>2699</v>
      </c>
      <c r="W856">
        <v>29.565909999999999</v>
      </c>
      <c r="X856">
        <v>107</v>
      </c>
      <c r="Y856">
        <v>2878400</v>
      </c>
      <c r="Z856">
        <v>11.87468</v>
      </c>
      <c r="AA856">
        <v>-1</v>
      </c>
      <c r="AB856">
        <v>0</v>
      </c>
      <c r="AC856">
        <v>0</v>
      </c>
      <c r="AD856">
        <v>0</v>
      </c>
      <c r="AE856">
        <v>0</v>
      </c>
      <c r="AF856">
        <v>65</v>
      </c>
      <c r="AG856">
        <v>1748565</v>
      </c>
      <c r="AH856">
        <v>9.248704</v>
      </c>
      <c r="AI856">
        <v>-1</v>
      </c>
    </row>
    <row r="857" spans="1:35" x14ac:dyDescent="0.3">
      <c r="A857">
        <v>4.0000000000000002E-4</v>
      </c>
      <c r="B857">
        <v>10</v>
      </c>
      <c r="C857">
        <v>1.76</v>
      </c>
      <c r="D857">
        <v>250</v>
      </c>
      <c r="E857">
        <v>333.33</v>
      </c>
      <c r="F857">
        <v>75</v>
      </c>
      <c r="G857">
        <v>533.33333300000004</v>
      </c>
      <c r="H857">
        <v>20.083670000000001</v>
      </c>
      <c r="I857">
        <v>195</v>
      </c>
      <c r="J857">
        <v>20</v>
      </c>
      <c r="K857">
        <v>50</v>
      </c>
      <c r="L857">
        <v>0</v>
      </c>
      <c r="M857">
        <v>0</v>
      </c>
      <c r="N857">
        <v>641</v>
      </c>
      <c r="O857">
        <v>0.19385559999999999</v>
      </c>
      <c r="P857">
        <v>88</v>
      </c>
      <c r="Q857">
        <v>2367284</v>
      </c>
      <c r="R857">
        <v>10.765470000000001</v>
      </c>
      <c r="S857">
        <v>-1</v>
      </c>
      <c r="T857">
        <v>0</v>
      </c>
      <c r="U857">
        <v>0</v>
      </c>
      <c r="V857">
        <v>2556</v>
      </c>
      <c r="W857">
        <v>23.909189999999999</v>
      </c>
      <c r="X857">
        <v>115</v>
      </c>
      <c r="Y857">
        <v>3093605</v>
      </c>
      <c r="Z857">
        <v>12.312250000000001</v>
      </c>
      <c r="AA857">
        <v>-1</v>
      </c>
      <c r="AB857">
        <v>0</v>
      </c>
      <c r="AC857">
        <v>0</v>
      </c>
      <c r="AD857">
        <v>0</v>
      </c>
      <c r="AE857">
        <v>0</v>
      </c>
      <c r="AF857">
        <v>65</v>
      </c>
      <c r="AG857">
        <v>1748565</v>
      </c>
      <c r="AH857">
        <v>9.248704</v>
      </c>
      <c r="AI857">
        <v>-1</v>
      </c>
    </row>
    <row r="858" spans="1:35" x14ac:dyDescent="0.3">
      <c r="A858">
        <v>4.0000000000000002E-4</v>
      </c>
      <c r="B858">
        <v>10</v>
      </c>
      <c r="C858">
        <v>1.76</v>
      </c>
      <c r="D858">
        <v>250</v>
      </c>
      <c r="E858">
        <v>333.33</v>
      </c>
      <c r="F858">
        <v>80</v>
      </c>
      <c r="G858">
        <v>538.33333300000004</v>
      </c>
      <c r="H858">
        <v>19.911860000000001</v>
      </c>
      <c r="I858">
        <v>195</v>
      </c>
      <c r="J858">
        <v>20</v>
      </c>
      <c r="K858">
        <v>50</v>
      </c>
      <c r="L858">
        <v>0</v>
      </c>
      <c r="M858">
        <v>0</v>
      </c>
      <c r="N858">
        <v>455</v>
      </c>
      <c r="O858">
        <v>9.2078859999999998E-2</v>
      </c>
      <c r="P858">
        <v>62</v>
      </c>
      <c r="Q858">
        <v>1667859</v>
      </c>
      <c r="R858">
        <v>9.0322980000000008</v>
      </c>
      <c r="S858">
        <v>-1</v>
      </c>
      <c r="T858">
        <v>0</v>
      </c>
      <c r="U858">
        <v>0</v>
      </c>
      <c r="V858">
        <v>2338</v>
      </c>
      <c r="W858">
        <v>17.589200000000002</v>
      </c>
      <c r="X858">
        <v>91</v>
      </c>
      <c r="Y858">
        <v>2447984</v>
      </c>
      <c r="Z858">
        <v>10.947979999999999</v>
      </c>
      <c r="AA858">
        <v>-1</v>
      </c>
      <c r="AB858">
        <v>0</v>
      </c>
      <c r="AC858">
        <v>0</v>
      </c>
      <c r="AD858">
        <v>0</v>
      </c>
      <c r="AE858">
        <v>0</v>
      </c>
      <c r="AF858">
        <v>65</v>
      </c>
      <c r="AG858">
        <v>1748565</v>
      </c>
      <c r="AH858">
        <v>9.248704</v>
      </c>
      <c r="AI858">
        <v>-1</v>
      </c>
    </row>
    <row r="859" spans="1:35" x14ac:dyDescent="0.3">
      <c r="A859">
        <v>4.0000000000000002E-4</v>
      </c>
      <c r="B859">
        <v>10</v>
      </c>
      <c r="C859">
        <v>1.76</v>
      </c>
      <c r="D859">
        <v>250</v>
      </c>
      <c r="E859">
        <v>333.33</v>
      </c>
      <c r="F859">
        <v>85</v>
      </c>
      <c r="G859">
        <v>543.33333300000004</v>
      </c>
      <c r="H859">
        <v>19.742840000000001</v>
      </c>
      <c r="I859">
        <v>195</v>
      </c>
      <c r="J859">
        <v>20</v>
      </c>
      <c r="K859">
        <v>50</v>
      </c>
      <c r="L859">
        <v>0</v>
      </c>
      <c r="M859">
        <v>0</v>
      </c>
      <c r="N859">
        <v>324</v>
      </c>
      <c r="O859">
        <v>4.4705540000000002E-2</v>
      </c>
      <c r="P859">
        <v>92</v>
      </c>
      <c r="Q859">
        <v>2474870</v>
      </c>
      <c r="R859">
        <v>11.00816</v>
      </c>
      <c r="S859">
        <v>-1</v>
      </c>
      <c r="T859">
        <v>0</v>
      </c>
      <c r="U859">
        <v>0</v>
      </c>
      <c r="V859">
        <v>2133</v>
      </c>
      <c r="W859">
        <v>13.042400000000001</v>
      </c>
      <c r="X859">
        <v>121</v>
      </c>
      <c r="Y859">
        <v>3255009</v>
      </c>
      <c r="Z859">
        <v>12.63063</v>
      </c>
      <c r="AA859">
        <v>-1</v>
      </c>
      <c r="AB859">
        <v>0</v>
      </c>
      <c r="AC859">
        <v>0</v>
      </c>
      <c r="AD859">
        <v>0</v>
      </c>
      <c r="AE859">
        <v>0</v>
      </c>
      <c r="AF859">
        <v>65</v>
      </c>
      <c r="AG859">
        <v>1748565</v>
      </c>
      <c r="AH859">
        <v>9.248704</v>
      </c>
      <c r="AI859">
        <v>-1</v>
      </c>
    </row>
    <row r="860" spans="1:35" x14ac:dyDescent="0.3">
      <c r="A860">
        <v>4.0000000000000002E-4</v>
      </c>
      <c r="B860">
        <v>10</v>
      </c>
      <c r="C860">
        <v>1.76</v>
      </c>
      <c r="D860">
        <v>250</v>
      </c>
      <c r="E860">
        <v>333.33</v>
      </c>
      <c r="F860">
        <v>90</v>
      </c>
      <c r="G860">
        <v>548.33333300000004</v>
      </c>
      <c r="H860">
        <v>19.576560000000001</v>
      </c>
      <c r="I860">
        <v>195</v>
      </c>
      <c r="J860">
        <v>20</v>
      </c>
      <c r="K860">
        <v>50</v>
      </c>
      <c r="L860">
        <v>0</v>
      </c>
      <c r="M860">
        <v>0</v>
      </c>
      <c r="N860">
        <v>214</v>
      </c>
      <c r="O860">
        <v>1.9142670000000001E-2</v>
      </c>
      <c r="P860">
        <v>95</v>
      </c>
      <c r="Q860">
        <v>2555589</v>
      </c>
      <c r="R860">
        <v>11.18676</v>
      </c>
      <c r="S860">
        <v>-1</v>
      </c>
      <c r="T860">
        <v>0</v>
      </c>
      <c r="U860">
        <v>0</v>
      </c>
      <c r="V860">
        <v>1880</v>
      </c>
      <c r="W860">
        <v>8.755115</v>
      </c>
      <c r="X860">
        <v>103</v>
      </c>
      <c r="Y860">
        <v>2770794</v>
      </c>
      <c r="Z860">
        <v>11.64983</v>
      </c>
      <c r="AA860">
        <v>-1</v>
      </c>
      <c r="AB860">
        <v>0</v>
      </c>
      <c r="AC860">
        <v>0</v>
      </c>
      <c r="AD860">
        <v>0</v>
      </c>
      <c r="AE860">
        <v>0</v>
      </c>
      <c r="AF860">
        <v>65</v>
      </c>
      <c r="AG860">
        <v>1748565</v>
      </c>
      <c r="AH860">
        <v>9.248704</v>
      </c>
      <c r="AI860">
        <v>-1</v>
      </c>
    </row>
    <row r="861" spans="1:35" x14ac:dyDescent="0.3">
      <c r="A861">
        <v>4.0000000000000002E-4</v>
      </c>
      <c r="B861">
        <v>10</v>
      </c>
      <c r="C861">
        <v>1.76</v>
      </c>
      <c r="D861">
        <v>250</v>
      </c>
      <c r="E861">
        <v>333.33</v>
      </c>
      <c r="F861">
        <v>95</v>
      </c>
      <c r="G861">
        <v>553.33333300000004</v>
      </c>
      <c r="H861">
        <v>19.412939999999999</v>
      </c>
      <c r="I861">
        <v>195</v>
      </c>
      <c r="J861">
        <v>20</v>
      </c>
      <c r="K861">
        <v>50</v>
      </c>
      <c r="L861">
        <v>0</v>
      </c>
      <c r="M861">
        <v>0</v>
      </c>
      <c r="N861">
        <v>128</v>
      </c>
      <c r="O861">
        <v>8.0122249999999996E-3</v>
      </c>
      <c r="P861">
        <v>90</v>
      </c>
      <c r="Q861">
        <v>2421083</v>
      </c>
      <c r="R861">
        <v>10.88748</v>
      </c>
      <c r="S861">
        <v>-1</v>
      </c>
      <c r="T861">
        <v>0</v>
      </c>
      <c r="U861">
        <v>0</v>
      </c>
      <c r="V861">
        <v>1666</v>
      </c>
      <c r="W861">
        <v>6.4905429999999997</v>
      </c>
      <c r="X861">
        <v>128</v>
      </c>
      <c r="Y861">
        <v>3443309</v>
      </c>
      <c r="Z861">
        <v>12.992369999999999</v>
      </c>
      <c r="AA861">
        <v>-1</v>
      </c>
      <c r="AB861">
        <v>0</v>
      </c>
      <c r="AC861">
        <v>0</v>
      </c>
      <c r="AD861">
        <v>0</v>
      </c>
      <c r="AE861">
        <v>0</v>
      </c>
      <c r="AF861">
        <v>65</v>
      </c>
      <c r="AG861">
        <v>1748565</v>
      </c>
      <c r="AH861">
        <v>9.248704</v>
      </c>
      <c r="AI861">
        <v>-1</v>
      </c>
    </row>
    <row r="862" spans="1:35" x14ac:dyDescent="0.3">
      <c r="A862">
        <v>4.0000000000000002E-4</v>
      </c>
      <c r="B862">
        <v>10</v>
      </c>
      <c r="C862">
        <v>1.76</v>
      </c>
      <c r="D862">
        <v>250</v>
      </c>
      <c r="E862">
        <v>333.33</v>
      </c>
      <c r="F862">
        <v>100</v>
      </c>
      <c r="G862">
        <v>558.33333300000004</v>
      </c>
      <c r="H862">
        <v>19.251940000000001</v>
      </c>
      <c r="I862">
        <v>195</v>
      </c>
      <c r="J862">
        <v>20</v>
      </c>
      <c r="K862">
        <v>50</v>
      </c>
      <c r="L862">
        <v>0</v>
      </c>
      <c r="M862">
        <v>0</v>
      </c>
      <c r="N862">
        <v>40</v>
      </c>
      <c r="O862">
        <v>1.711864E-3</v>
      </c>
      <c r="P862">
        <v>84</v>
      </c>
      <c r="Q862">
        <v>2259677</v>
      </c>
      <c r="R862">
        <v>10.517239999999999</v>
      </c>
      <c r="S862">
        <v>-1</v>
      </c>
      <c r="T862">
        <v>0</v>
      </c>
      <c r="U862">
        <v>0</v>
      </c>
      <c r="V862">
        <v>1571</v>
      </c>
      <c r="W862">
        <v>4.6343519999999998</v>
      </c>
      <c r="X862">
        <v>105</v>
      </c>
      <c r="Y862">
        <v>2824592</v>
      </c>
      <c r="Z862">
        <v>11.762779999999999</v>
      </c>
      <c r="AA862">
        <v>-1</v>
      </c>
      <c r="AB862">
        <v>0</v>
      </c>
      <c r="AC862">
        <v>0</v>
      </c>
      <c r="AD862">
        <v>0</v>
      </c>
      <c r="AE862">
        <v>0</v>
      </c>
      <c r="AF862">
        <v>65</v>
      </c>
      <c r="AG862">
        <v>1748565</v>
      </c>
      <c r="AH862">
        <v>9.248704</v>
      </c>
      <c r="AI862">
        <v>-1</v>
      </c>
    </row>
    <row r="863" spans="1:35" x14ac:dyDescent="0.3">
      <c r="A863">
        <v>4.0000000000000002E-4</v>
      </c>
      <c r="B863">
        <v>10</v>
      </c>
      <c r="C863">
        <v>1.76</v>
      </c>
      <c r="D863">
        <v>250</v>
      </c>
      <c r="E863">
        <v>333.33</v>
      </c>
      <c r="F863">
        <v>2.5</v>
      </c>
      <c r="G863">
        <v>460.83333299999998</v>
      </c>
      <c r="H863">
        <v>22.935479999999998</v>
      </c>
      <c r="I863">
        <v>195</v>
      </c>
      <c r="J863">
        <v>20</v>
      </c>
      <c r="K863">
        <v>50</v>
      </c>
      <c r="L863">
        <v>0</v>
      </c>
      <c r="M863">
        <v>0</v>
      </c>
      <c r="N863">
        <v>1656</v>
      </c>
      <c r="O863">
        <v>20.042719999999999</v>
      </c>
      <c r="P863">
        <v>72</v>
      </c>
      <c r="Q863">
        <v>1936876</v>
      </c>
      <c r="R863">
        <v>9.7351220000000005</v>
      </c>
      <c r="S863">
        <v>-1</v>
      </c>
      <c r="T863">
        <v>0</v>
      </c>
      <c r="U863">
        <v>0</v>
      </c>
      <c r="V863">
        <v>2142</v>
      </c>
      <c r="W863">
        <v>25.36749</v>
      </c>
      <c r="X863">
        <v>59</v>
      </c>
      <c r="Y863">
        <v>1587161</v>
      </c>
      <c r="Z863">
        <v>8.8106229999999996</v>
      </c>
      <c r="AA863">
        <v>-1</v>
      </c>
      <c r="AB863">
        <v>0</v>
      </c>
      <c r="AC863">
        <v>0</v>
      </c>
      <c r="AD863">
        <v>835</v>
      </c>
      <c r="AE863">
        <v>2.0852499999999998</v>
      </c>
      <c r="AF863">
        <v>0</v>
      </c>
      <c r="AG863">
        <v>0</v>
      </c>
      <c r="AH863">
        <v>0</v>
      </c>
      <c r="AI863">
        <v>-1</v>
      </c>
    </row>
    <row r="864" spans="1:35" x14ac:dyDescent="0.3">
      <c r="A864" t="s">
        <v>74</v>
      </c>
      <c r="B864" t="s">
        <v>74</v>
      </c>
      <c r="D864" t="s">
        <v>74</v>
      </c>
      <c r="E864" t="s">
        <v>74</v>
      </c>
      <c r="F864" t="s">
        <v>75</v>
      </c>
      <c r="H864" t="s">
        <v>74</v>
      </c>
      <c r="K864">
        <v>100</v>
      </c>
    </row>
    <row r="865" spans="1:35" x14ac:dyDescent="0.3">
      <c r="A865">
        <v>4.0000000000000002E-4</v>
      </c>
      <c r="B865">
        <v>10</v>
      </c>
      <c r="C865">
        <v>1.76</v>
      </c>
      <c r="D865">
        <v>250</v>
      </c>
      <c r="E865">
        <v>333.33</v>
      </c>
      <c r="F865">
        <v>0</v>
      </c>
      <c r="G865">
        <v>458.33333299999998</v>
      </c>
      <c r="H865">
        <v>28.126519999999999</v>
      </c>
      <c r="I865">
        <v>245</v>
      </c>
      <c r="J865">
        <v>20</v>
      </c>
      <c r="K865">
        <v>100</v>
      </c>
      <c r="L865">
        <v>0</v>
      </c>
      <c r="M865">
        <v>0</v>
      </c>
      <c r="N865">
        <v>1897</v>
      </c>
      <c r="O865">
        <v>24.026260000000001</v>
      </c>
      <c r="P865">
        <v>344</v>
      </c>
      <c r="Q865">
        <v>9253946</v>
      </c>
      <c r="R865">
        <v>21.37734</v>
      </c>
      <c r="S865">
        <v>-1</v>
      </c>
      <c r="T865">
        <v>0</v>
      </c>
      <c r="U865">
        <v>0</v>
      </c>
      <c r="V865">
        <v>1897</v>
      </c>
      <c r="W865">
        <v>24.026260000000001</v>
      </c>
      <c r="X865">
        <v>290</v>
      </c>
      <c r="Y865">
        <v>7801288</v>
      </c>
      <c r="Z865">
        <v>19.60981</v>
      </c>
      <c r="AA865">
        <v>-1</v>
      </c>
      <c r="AB865">
        <v>0</v>
      </c>
      <c r="AC865">
        <v>0</v>
      </c>
      <c r="AD865">
        <v>1897</v>
      </c>
      <c r="AE865">
        <v>24.026260000000001</v>
      </c>
      <c r="AF865">
        <v>351</v>
      </c>
      <c r="AG865">
        <v>9442256</v>
      </c>
      <c r="AH865">
        <v>21.596340000000001</v>
      </c>
      <c r="AI865">
        <v>-1</v>
      </c>
    </row>
    <row r="866" spans="1:35" x14ac:dyDescent="0.3">
      <c r="A866">
        <v>4.0000000000000002E-4</v>
      </c>
      <c r="B866">
        <v>10</v>
      </c>
      <c r="C866">
        <v>1.76</v>
      </c>
      <c r="D866">
        <v>250</v>
      </c>
      <c r="E866">
        <v>333.33</v>
      </c>
      <c r="F866">
        <v>5</v>
      </c>
      <c r="G866">
        <v>463.33333299999998</v>
      </c>
      <c r="H866">
        <v>27.868849999999998</v>
      </c>
      <c r="I866">
        <v>245</v>
      </c>
      <c r="J866">
        <v>20</v>
      </c>
      <c r="K866">
        <v>100</v>
      </c>
      <c r="L866">
        <v>0</v>
      </c>
      <c r="M866">
        <v>0</v>
      </c>
      <c r="N866">
        <v>2216</v>
      </c>
      <c r="O866">
        <v>27.558409999999999</v>
      </c>
      <c r="P866">
        <v>341</v>
      </c>
      <c r="Q866">
        <v>9173241</v>
      </c>
      <c r="R866">
        <v>21.282830000000001</v>
      </c>
      <c r="S866">
        <v>-1</v>
      </c>
      <c r="T866">
        <v>0</v>
      </c>
      <c r="U866">
        <v>0</v>
      </c>
      <c r="V866">
        <v>2216</v>
      </c>
      <c r="W866">
        <v>27.558409999999999</v>
      </c>
      <c r="X866">
        <v>291</v>
      </c>
      <c r="Y866">
        <v>7828188</v>
      </c>
      <c r="Z866">
        <v>19.643920000000001</v>
      </c>
      <c r="AA866">
        <v>-1</v>
      </c>
      <c r="AB866">
        <v>0</v>
      </c>
      <c r="AC866">
        <v>0</v>
      </c>
      <c r="AD866">
        <v>2216</v>
      </c>
      <c r="AE866">
        <v>27.558409999999999</v>
      </c>
      <c r="AF866">
        <v>386</v>
      </c>
      <c r="AG866">
        <v>10383790</v>
      </c>
      <c r="AH866">
        <v>22.661079999999998</v>
      </c>
      <c r="AI866">
        <v>-1</v>
      </c>
    </row>
    <row r="867" spans="1:35" x14ac:dyDescent="0.3">
      <c r="A867">
        <v>4.0000000000000002E-4</v>
      </c>
      <c r="B867">
        <v>10</v>
      </c>
      <c r="C867">
        <v>1.76</v>
      </c>
      <c r="D867">
        <v>250</v>
      </c>
      <c r="E867">
        <v>333.33</v>
      </c>
      <c r="F867">
        <v>10</v>
      </c>
      <c r="G867">
        <v>468.33333299999998</v>
      </c>
      <c r="H867">
        <v>27.615490000000001</v>
      </c>
      <c r="I867">
        <v>245</v>
      </c>
      <c r="J867">
        <v>20</v>
      </c>
      <c r="K867">
        <v>100</v>
      </c>
      <c r="L867">
        <v>0</v>
      </c>
      <c r="M867">
        <v>0</v>
      </c>
      <c r="N867">
        <v>2178</v>
      </c>
      <c r="O867">
        <v>27.650020000000001</v>
      </c>
      <c r="P867">
        <v>361</v>
      </c>
      <c r="Q867">
        <v>9711260</v>
      </c>
      <c r="R867">
        <v>21.905560000000001</v>
      </c>
      <c r="S867">
        <v>-1</v>
      </c>
      <c r="T867">
        <v>0</v>
      </c>
      <c r="U867">
        <v>0</v>
      </c>
      <c r="V867">
        <v>2178</v>
      </c>
      <c r="W867">
        <v>27.650020000000001</v>
      </c>
      <c r="X867">
        <v>303</v>
      </c>
      <c r="Y867">
        <v>8150997</v>
      </c>
      <c r="Z867">
        <v>20.048960000000001</v>
      </c>
      <c r="AA867">
        <v>-1</v>
      </c>
      <c r="AB867">
        <v>0</v>
      </c>
      <c r="AC867">
        <v>0</v>
      </c>
      <c r="AD867">
        <v>2178</v>
      </c>
      <c r="AE867">
        <v>27.650020000000001</v>
      </c>
      <c r="AF867">
        <v>420</v>
      </c>
      <c r="AG867">
        <v>11298430</v>
      </c>
      <c r="AH867">
        <v>23.65185</v>
      </c>
      <c r="AI867">
        <v>-1</v>
      </c>
    </row>
    <row r="868" spans="1:35" x14ac:dyDescent="0.3">
      <c r="A868">
        <v>4.0000000000000002E-4</v>
      </c>
      <c r="B868">
        <v>10</v>
      </c>
      <c r="C868">
        <v>1.76</v>
      </c>
      <c r="D868">
        <v>250</v>
      </c>
      <c r="E868">
        <v>333.33</v>
      </c>
      <c r="F868">
        <v>15</v>
      </c>
      <c r="G868">
        <v>473.33333299999998</v>
      </c>
      <c r="H868">
        <v>27.366330000000001</v>
      </c>
      <c r="I868">
        <v>245</v>
      </c>
      <c r="J868">
        <v>20</v>
      </c>
      <c r="K868">
        <v>100</v>
      </c>
      <c r="L868">
        <v>0</v>
      </c>
      <c r="M868">
        <v>0</v>
      </c>
      <c r="N868">
        <v>2204</v>
      </c>
      <c r="O868">
        <v>28.247810000000001</v>
      </c>
      <c r="P868">
        <v>305</v>
      </c>
      <c r="Q868">
        <v>8204802</v>
      </c>
      <c r="R868">
        <v>20.1157</v>
      </c>
      <c r="S868">
        <v>-1</v>
      </c>
      <c r="T868">
        <v>0</v>
      </c>
      <c r="U868">
        <v>0</v>
      </c>
      <c r="V868">
        <v>2204</v>
      </c>
      <c r="W868">
        <v>28.247810000000001</v>
      </c>
      <c r="X868">
        <v>264</v>
      </c>
      <c r="Y868">
        <v>7101856</v>
      </c>
      <c r="Z868">
        <v>18.701830000000001</v>
      </c>
      <c r="AA868">
        <v>-1</v>
      </c>
      <c r="AB868">
        <v>0</v>
      </c>
      <c r="AC868">
        <v>0</v>
      </c>
      <c r="AD868">
        <v>2204</v>
      </c>
      <c r="AE868">
        <v>28.247810000000001</v>
      </c>
      <c r="AF868">
        <v>365</v>
      </c>
      <c r="AG868">
        <v>9818855</v>
      </c>
      <c r="AH868">
        <v>22.028099999999998</v>
      </c>
      <c r="AI868">
        <v>-1</v>
      </c>
    </row>
    <row r="869" spans="1:35" x14ac:dyDescent="0.3">
      <c r="A869">
        <v>4.0000000000000002E-4</v>
      </c>
      <c r="B869">
        <v>10</v>
      </c>
      <c r="C869">
        <v>1.76</v>
      </c>
      <c r="D869">
        <v>250</v>
      </c>
      <c r="E869">
        <v>333.33</v>
      </c>
      <c r="F869">
        <v>20</v>
      </c>
      <c r="G869">
        <v>478.33333299999998</v>
      </c>
      <c r="H869">
        <v>27.121300000000002</v>
      </c>
      <c r="I869">
        <v>245</v>
      </c>
      <c r="J869">
        <v>20</v>
      </c>
      <c r="K869">
        <v>100</v>
      </c>
      <c r="L869">
        <v>0</v>
      </c>
      <c r="M869">
        <v>0</v>
      </c>
      <c r="N869">
        <v>2204</v>
      </c>
      <c r="O869">
        <v>29.164899999999999</v>
      </c>
      <c r="P869">
        <v>306</v>
      </c>
      <c r="Q869">
        <v>8231702</v>
      </c>
      <c r="R869">
        <v>20.149000000000001</v>
      </c>
      <c r="S869">
        <v>-1</v>
      </c>
      <c r="T869">
        <v>0</v>
      </c>
      <c r="U869">
        <v>0</v>
      </c>
      <c r="V869">
        <v>2204</v>
      </c>
      <c r="W869">
        <v>29.164899999999999</v>
      </c>
      <c r="X869">
        <v>255</v>
      </c>
      <c r="Y869">
        <v>6859740</v>
      </c>
      <c r="Z869">
        <v>18.377479999999998</v>
      </c>
      <c r="AA869">
        <v>-1</v>
      </c>
      <c r="AB869">
        <v>0</v>
      </c>
      <c r="AC869">
        <v>0</v>
      </c>
      <c r="AD869">
        <v>2204</v>
      </c>
      <c r="AE869">
        <v>29.164899999999999</v>
      </c>
      <c r="AF869">
        <v>370</v>
      </c>
      <c r="AG869">
        <v>9953370</v>
      </c>
      <c r="AH869">
        <v>22.18036</v>
      </c>
      <c r="AI869">
        <v>-1</v>
      </c>
    </row>
    <row r="870" spans="1:35" x14ac:dyDescent="0.3">
      <c r="A870">
        <v>4.0000000000000002E-4</v>
      </c>
      <c r="B870">
        <v>10</v>
      </c>
      <c r="C870">
        <v>1.76</v>
      </c>
      <c r="D870">
        <v>250</v>
      </c>
      <c r="E870">
        <v>333.33</v>
      </c>
      <c r="F870">
        <v>25</v>
      </c>
      <c r="G870">
        <v>483.33333299999998</v>
      </c>
      <c r="H870">
        <v>26.880289999999999</v>
      </c>
      <c r="I870">
        <v>245</v>
      </c>
      <c r="J870">
        <v>20</v>
      </c>
      <c r="K870">
        <v>100</v>
      </c>
      <c r="L870">
        <v>0</v>
      </c>
      <c r="M870">
        <v>0</v>
      </c>
      <c r="N870">
        <v>2165</v>
      </c>
      <c r="O870">
        <v>28.491499999999998</v>
      </c>
      <c r="P870">
        <v>298</v>
      </c>
      <c r="Q870">
        <v>8016493</v>
      </c>
      <c r="R870">
        <v>19.881160000000001</v>
      </c>
      <c r="S870">
        <v>-1</v>
      </c>
      <c r="T870">
        <v>0</v>
      </c>
      <c r="U870">
        <v>0</v>
      </c>
      <c r="V870">
        <v>2165</v>
      </c>
      <c r="W870">
        <v>28.491499999999998</v>
      </c>
      <c r="X870">
        <v>251</v>
      </c>
      <c r="Y870">
        <v>6752142</v>
      </c>
      <c r="Z870">
        <v>18.231529999999999</v>
      </c>
      <c r="AA870">
        <v>-1</v>
      </c>
      <c r="AB870">
        <v>0</v>
      </c>
      <c r="AC870">
        <v>0</v>
      </c>
      <c r="AD870">
        <v>2210</v>
      </c>
      <c r="AE870">
        <v>29.337109999999999</v>
      </c>
      <c r="AF870">
        <v>376</v>
      </c>
      <c r="AG870">
        <v>10114770</v>
      </c>
      <c r="AH870">
        <v>22.36178</v>
      </c>
      <c r="AI870">
        <v>-1</v>
      </c>
    </row>
    <row r="871" spans="1:35" x14ac:dyDescent="0.3">
      <c r="A871">
        <v>4.0000000000000002E-4</v>
      </c>
      <c r="B871">
        <v>10</v>
      </c>
      <c r="C871">
        <v>1.76</v>
      </c>
      <c r="D871">
        <v>250</v>
      </c>
      <c r="E871">
        <v>333.33</v>
      </c>
      <c r="F871">
        <v>30</v>
      </c>
      <c r="G871">
        <v>488.33333299999998</v>
      </c>
      <c r="H871">
        <v>26.64321</v>
      </c>
      <c r="I871">
        <v>245</v>
      </c>
      <c r="J871">
        <v>20</v>
      </c>
      <c r="K871">
        <v>100</v>
      </c>
      <c r="L871">
        <v>0</v>
      </c>
      <c r="M871">
        <v>0</v>
      </c>
      <c r="N871">
        <v>2214</v>
      </c>
      <c r="O871">
        <v>30.338170000000002</v>
      </c>
      <c r="P871">
        <v>300</v>
      </c>
      <c r="Q871">
        <v>8070292</v>
      </c>
      <c r="R871">
        <v>19.948440000000002</v>
      </c>
      <c r="S871">
        <v>-1</v>
      </c>
      <c r="T871">
        <v>0</v>
      </c>
      <c r="U871">
        <v>0</v>
      </c>
      <c r="V871">
        <v>2214</v>
      </c>
      <c r="W871">
        <v>30.338170000000002</v>
      </c>
      <c r="X871">
        <v>265</v>
      </c>
      <c r="Y871">
        <v>7128752</v>
      </c>
      <c r="Z871">
        <v>18.737539999999999</v>
      </c>
      <c r="AA871">
        <v>-1</v>
      </c>
      <c r="AB871">
        <v>0</v>
      </c>
      <c r="AC871">
        <v>0</v>
      </c>
      <c r="AD871">
        <v>2170</v>
      </c>
      <c r="AE871">
        <v>29.467220000000001</v>
      </c>
      <c r="AF871">
        <v>370</v>
      </c>
      <c r="AG871">
        <v>9953365</v>
      </c>
      <c r="AH871">
        <v>22.18036</v>
      </c>
      <c r="AI871">
        <v>-1</v>
      </c>
    </row>
    <row r="872" spans="1:35" x14ac:dyDescent="0.3">
      <c r="A872">
        <v>4.0000000000000002E-4</v>
      </c>
      <c r="B872">
        <v>10</v>
      </c>
      <c r="C872">
        <v>1.76</v>
      </c>
      <c r="D872">
        <v>250</v>
      </c>
      <c r="E872">
        <v>333.33</v>
      </c>
      <c r="F872">
        <v>35</v>
      </c>
      <c r="G872">
        <v>493.33333299999998</v>
      </c>
      <c r="H872">
        <v>26.409980000000001</v>
      </c>
      <c r="I872">
        <v>245</v>
      </c>
      <c r="J872">
        <v>20</v>
      </c>
      <c r="K872">
        <v>100</v>
      </c>
      <c r="L872">
        <v>0</v>
      </c>
      <c r="M872">
        <v>0</v>
      </c>
      <c r="N872">
        <v>2191</v>
      </c>
      <c r="O872">
        <v>28.530429999999999</v>
      </c>
      <c r="P872">
        <v>321</v>
      </c>
      <c r="Q872">
        <v>8635212</v>
      </c>
      <c r="R872">
        <v>20.642219999999998</v>
      </c>
      <c r="S872">
        <v>-1</v>
      </c>
      <c r="T872">
        <v>0</v>
      </c>
      <c r="U872">
        <v>0</v>
      </c>
      <c r="V872">
        <v>2191</v>
      </c>
      <c r="W872">
        <v>28.530429999999999</v>
      </c>
      <c r="X872">
        <v>262</v>
      </c>
      <c r="Y872">
        <v>7048051</v>
      </c>
      <c r="Z872">
        <v>18.630220000000001</v>
      </c>
      <c r="AA872">
        <v>-1</v>
      </c>
      <c r="AB872">
        <v>0</v>
      </c>
      <c r="AC872">
        <v>0</v>
      </c>
      <c r="AD872">
        <v>2105</v>
      </c>
      <c r="AE872">
        <v>29.221129999999999</v>
      </c>
      <c r="AF872">
        <v>370</v>
      </c>
      <c r="AG872">
        <v>9953363</v>
      </c>
      <c r="AH872">
        <v>22.18036</v>
      </c>
      <c r="AI872">
        <v>-1</v>
      </c>
    </row>
    <row r="873" spans="1:35" x14ac:dyDescent="0.3">
      <c r="A873">
        <v>4.0000000000000002E-4</v>
      </c>
      <c r="B873">
        <v>10</v>
      </c>
      <c r="C873">
        <v>1.76</v>
      </c>
      <c r="D873">
        <v>250</v>
      </c>
      <c r="E873">
        <v>333.33</v>
      </c>
      <c r="F873">
        <v>40</v>
      </c>
      <c r="G873">
        <v>498.33333299999998</v>
      </c>
      <c r="H873">
        <v>26.180520000000001</v>
      </c>
      <c r="I873">
        <v>245</v>
      </c>
      <c r="J873">
        <v>20</v>
      </c>
      <c r="K873">
        <v>100</v>
      </c>
      <c r="L873">
        <v>0</v>
      </c>
      <c r="M873">
        <v>0</v>
      </c>
      <c r="N873">
        <v>2194</v>
      </c>
      <c r="O873">
        <v>31.57535</v>
      </c>
      <c r="P873">
        <v>297</v>
      </c>
      <c r="Q873">
        <v>7989585</v>
      </c>
      <c r="R873">
        <v>19.847429999999999</v>
      </c>
      <c r="S873">
        <v>-1</v>
      </c>
      <c r="T873">
        <v>0</v>
      </c>
      <c r="U873">
        <v>0</v>
      </c>
      <c r="V873">
        <v>2194</v>
      </c>
      <c r="W873">
        <v>31.57535</v>
      </c>
      <c r="X873">
        <v>254</v>
      </c>
      <c r="Y873">
        <v>6832839</v>
      </c>
      <c r="Z873">
        <v>18.341090000000001</v>
      </c>
      <c r="AA873">
        <v>-1</v>
      </c>
      <c r="AB873">
        <v>0</v>
      </c>
      <c r="AC873">
        <v>0</v>
      </c>
      <c r="AD873">
        <v>2026</v>
      </c>
      <c r="AE873">
        <v>30.43168</v>
      </c>
      <c r="AF873">
        <v>421</v>
      </c>
      <c r="AG873">
        <v>11325310</v>
      </c>
      <c r="AH873">
        <v>23.680399999999999</v>
      </c>
      <c r="AI873">
        <v>-1</v>
      </c>
    </row>
    <row r="874" spans="1:35" x14ac:dyDescent="0.3">
      <c r="A874">
        <v>4.0000000000000002E-4</v>
      </c>
      <c r="B874">
        <v>10</v>
      </c>
      <c r="C874">
        <v>1.76</v>
      </c>
      <c r="D874">
        <v>250</v>
      </c>
      <c r="E874">
        <v>333.33</v>
      </c>
      <c r="F874">
        <v>45</v>
      </c>
      <c r="G874">
        <v>503.33333299999998</v>
      </c>
      <c r="H874">
        <v>25.954730000000001</v>
      </c>
      <c r="I874">
        <v>245</v>
      </c>
      <c r="J874">
        <v>20</v>
      </c>
      <c r="K874">
        <v>100</v>
      </c>
      <c r="L874">
        <v>0</v>
      </c>
      <c r="M874">
        <v>0</v>
      </c>
      <c r="N874">
        <v>2205</v>
      </c>
      <c r="O874">
        <v>29.656759999999998</v>
      </c>
      <c r="P874">
        <v>294</v>
      </c>
      <c r="Q874">
        <v>7908882</v>
      </c>
      <c r="R874">
        <v>19.745930000000001</v>
      </c>
      <c r="S874">
        <v>-1</v>
      </c>
      <c r="T874">
        <v>0</v>
      </c>
      <c r="U874">
        <v>0</v>
      </c>
      <c r="V874">
        <v>2205</v>
      </c>
      <c r="W874">
        <v>29.656759999999998</v>
      </c>
      <c r="X874">
        <v>250</v>
      </c>
      <c r="Y874">
        <v>6725235</v>
      </c>
      <c r="Z874">
        <v>18.194870000000002</v>
      </c>
      <c r="AA874">
        <v>-1</v>
      </c>
      <c r="AB874">
        <v>0</v>
      </c>
      <c r="AC874">
        <v>0</v>
      </c>
      <c r="AD874">
        <v>1935</v>
      </c>
      <c r="AE874">
        <v>28.972480000000001</v>
      </c>
      <c r="AF874">
        <v>419</v>
      </c>
      <c r="AG874">
        <v>11271510</v>
      </c>
      <c r="AH874">
        <v>23.623270000000002</v>
      </c>
      <c r="AI874">
        <v>-1</v>
      </c>
    </row>
    <row r="875" spans="1:35" x14ac:dyDescent="0.3">
      <c r="A875">
        <v>4.0000000000000002E-4</v>
      </c>
      <c r="B875">
        <v>10</v>
      </c>
      <c r="C875">
        <v>1.76</v>
      </c>
      <c r="D875">
        <v>250</v>
      </c>
      <c r="E875">
        <v>333.33</v>
      </c>
      <c r="F875">
        <v>50</v>
      </c>
      <c r="G875">
        <v>508.33333299999998</v>
      </c>
      <c r="H875">
        <v>25.73254</v>
      </c>
      <c r="I875">
        <v>245</v>
      </c>
      <c r="J875">
        <v>20</v>
      </c>
      <c r="K875">
        <v>100</v>
      </c>
      <c r="L875">
        <v>0</v>
      </c>
      <c r="M875">
        <v>0</v>
      </c>
      <c r="N875">
        <v>2151</v>
      </c>
      <c r="O875">
        <v>28.707689999999999</v>
      </c>
      <c r="P875">
        <v>344</v>
      </c>
      <c r="Q875">
        <v>9253928</v>
      </c>
      <c r="R875">
        <v>21.37734</v>
      </c>
      <c r="S875">
        <v>-1</v>
      </c>
      <c r="T875">
        <v>0</v>
      </c>
      <c r="U875">
        <v>0</v>
      </c>
      <c r="V875">
        <v>2151</v>
      </c>
      <c r="W875">
        <v>28.707689999999999</v>
      </c>
      <c r="X875">
        <v>290</v>
      </c>
      <c r="Y875">
        <v>7801271</v>
      </c>
      <c r="Z875">
        <v>19.60981</v>
      </c>
      <c r="AA875">
        <v>-1</v>
      </c>
      <c r="AB875">
        <v>0</v>
      </c>
      <c r="AC875">
        <v>0</v>
      </c>
      <c r="AD875">
        <v>1837</v>
      </c>
      <c r="AE875">
        <v>27.282969999999999</v>
      </c>
      <c r="AF875">
        <v>422</v>
      </c>
      <c r="AG875">
        <v>11352210</v>
      </c>
      <c r="AH875">
        <v>23.708919999999999</v>
      </c>
      <c r="AI875">
        <v>-1</v>
      </c>
    </row>
    <row r="876" spans="1:35" x14ac:dyDescent="0.3">
      <c r="A876">
        <v>4.0000000000000002E-4</v>
      </c>
      <c r="B876">
        <v>10</v>
      </c>
      <c r="C876">
        <v>1.76</v>
      </c>
      <c r="D876">
        <v>250</v>
      </c>
      <c r="E876">
        <v>333.33</v>
      </c>
      <c r="F876">
        <v>55</v>
      </c>
      <c r="G876">
        <v>513.33333300000004</v>
      </c>
      <c r="H876">
        <v>25.513870000000001</v>
      </c>
      <c r="I876">
        <v>245</v>
      </c>
      <c r="J876">
        <v>20</v>
      </c>
      <c r="K876">
        <v>100</v>
      </c>
      <c r="L876">
        <v>0</v>
      </c>
      <c r="M876">
        <v>0</v>
      </c>
      <c r="N876">
        <v>5200</v>
      </c>
      <c r="O876">
        <v>71.298159999999996</v>
      </c>
      <c r="P876">
        <v>356</v>
      </c>
      <c r="Q876">
        <v>9576738</v>
      </c>
      <c r="R876">
        <v>21.751470000000001</v>
      </c>
      <c r="S876">
        <v>-1</v>
      </c>
      <c r="T876">
        <v>0</v>
      </c>
      <c r="U876">
        <v>0</v>
      </c>
      <c r="V876">
        <v>5200</v>
      </c>
      <c r="W876">
        <v>71.298159999999996</v>
      </c>
      <c r="X876">
        <v>298</v>
      </c>
      <c r="Y876">
        <v>8016478</v>
      </c>
      <c r="Z876">
        <v>19.881160000000001</v>
      </c>
      <c r="AA876">
        <v>-1</v>
      </c>
      <c r="AB876">
        <v>0</v>
      </c>
      <c r="AC876">
        <v>0</v>
      </c>
      <c r="AD876">
        <v>4361</v>
      </c>
      <c r="AE876">
        <v>66.869219999999999</v>
      </c>
      <c r="AF876">
        <v>388</v>
      </c>
      <c r="AG876">
        <v>10437570</v>
      </c>
      <c r="AH876">
        <v>22.720490000000002</v>
      </c>
      <c r="AI876">
        <v>-1</v>
      </c>
    </row>
    <row r="877" spans="1:35" x14ac:dyDescent="0.3">
      <c r="A877">
        <v>4.0000000000000002E-4</v>
      </c>
      <c r="B877">
        <v>10</v>
      </c>
      <c r="C877">
        <v>1.76</v>
      </c>
      <c r="D877">
        <v>250</v>
      </c>
      <c r="E877">
        <v>333.33</v>
      </c>
      <c r="F877">
        <v>60</v>
      </c>
      <c r="G877">
        <v>518.33333300000004</v>
      </c>
      <c r="H877">
        <v>25.298639999999999</v>
      </c>
      <c r="I877">
        <v>245</v>
      </c>
      <c r="J877">
        <v>20</v>
      </c>
      <c r="K877">
        <v>100</v>
      </c>
      <c r="L877">
        <v>0</v>
      </c>
      <c r="M877">
        <v>0</v>
      </c>
      <c r="N877">
        <v>5095</v>
      </c>
      <c r="O877">
        <v>71.997439999999997</v>
      </c>
      <c r="P877">
        <v>330</v>
      </c>
      <c r="Q877">
        <v>8877312</v>
      </c>
      <c r="R877">
        <v>20.93281</v>
      </c>
      <c r="S877">
        <v>-1</v>
      </c>
      <c r="T877">
        <v>0</v>
      </c>
      <c r="U877">
        <v>0</v>
      </c>
      <c r="V877">
        <v>5095</v>
      </c>
      <c r="W877">
        <v>71.997439999999997</v>
      </c>
      <c r="X877">
        <v>284</v>
      </c>
      <c r="Y877">
        <v>7639864</v>
      </c>
      <c r="Z877">
        <v>19.4039</v>
      </c>
      <c r="AA877">
        <v>-1</v>
      </c>
      <c r="AB877">
        <v>0</v>
      </c>
      <c r="AC877">
        <v>0</v>
      </c>
      <c r="AD877">
        <v>4062</v>
      </c>
      <c r="AE877">
        <v>61.671329999999998</v>
      </c>
      <c r="AF877">
        <v>412</v>
      </c>
      <c r="AG877">
        <v>11083200</v>
      </c>
      <c r="AH877">
        <v>23.42229</v>
      </c>
      <c r="AI877">
        <v>-1</v>
      </c>
    </row>
    <row r="878" spans="1:35" x14ac:dyDescent="0.3">
      <c r="A878">
        <v>4.0000000000000002E-4</v>
      </c>
      <c r="B878">
        <v>10</v>
      </c>
      <c r="C878">
        <v>1.76</v>
      </c>
      <c r="D878">
        <v>250</v>
      </c>
      <c r="E878">
        <v>333.33</v>
      </c>
      <c r="F878">
        <v>65</v>
      </c>
      <c r="G878">
        <v>523.33333300000004</v>
      </c>
      <c r="H878">
        <v>25.086770000000001</v>
      </c>
      <c r="I878">
        <v>245</v>
      </c>
      <c r="J878">
        <v>20</v>
      </c>
      <c r="K878">
        <v>100</v>
      </c>
      <c r="L878">
        <v>0</v>
      </c>
      <c r="M878">
        <v>0</v>
      </c>
      <c r="N878">
        <v>5095</v>
      </c>
      <c r="O878">
        <v>72.821330000000003</v>
      </c>
      <c r="P878">
        <v>318</v>
      </c>
      <c r="Q878">
        <v>8554494</v>
      </c>
      <c r="R878">
        <v>20.54448</v>
      </c>
      <c r="S878">
        <v>-1</v>
      </c>
      <c r="T878">
        <v>0</v>
      </c>
      <c r="U878">
        <v>0</v>
      </c>
      <c r="V878">
        <v>5111</v>
      </c>
      <c r="W878">
        <v>75.14282</v>
      </c>
      <c r="X878">
        <v>297</v>
      </c>
      <c r="Y878">
        <v>7989574</v>
      </c>
      <c r="Z878">
        <v>19.847429999999999</v>
      </c>
      <c r="AA878">
        <v>-1</v>
      </c>
      <c r="AB878">
        <v>0</v>
      </c>
      <c r="AC878">
        <v>0</v>
      </c>
      <c r="AD878">
        <v>3885</v>
      </c>
      <c r="AE878">
        <v>60.078020000000002</v>
      </c>
      <c r="AF878">
        <v>378</v>
      </c>
      <c r="AG878">
        <v>10168560</v>
      </c>
      <c r="AH878">
        <v>22.421939999999999</v>
      </c>
      <c r="AI878">
        <v>-1</v>
      </c>
    </row>
    <row r="879" spans="1:35" x14ac:dyDescent="0.3">
      <c r="A879">
        <v>4.0000000000000002E-4</v>
      </c>
      <c r="B879">
        <v>10</v>
      </c>
      <c r="C879">
        <v>1.76</v>
      </c>
      <c r="D879">
        <v>250</v>
      </c>
      <c r="E879">
        <v>333.33</v>
      </c>
      <c r="F879">
        <v>70</v>
      </c>
      <c r="G879">
        <v>528.33333300000004</v>
      </c>
      <c r="H879">
        <v>24.878209999999999</v>
      </c>
      <c r="I879">
        <v>245</v>
      </c>
      <c r="J879">
        <v>20</v>
      </c>
      <c r="K879">
        <v>100</v>
      </c>
      <c r="L879">
        <v>0</v>
      </c>
      <c r="M879">
        <v>0</v>
      </c>
      <c r="N879">
        <v>5074</v>
      </c>
      <c r="O879">
        <v>73.708079999999995</v>
      </c>
      <c r="P879">
        <v>320</v>
      </c>
      <c r="Q879">
        <v>8608299</v>
      </c>
      <c r="R879">
        <v>20.609690000000001</v>
      </c>
      <c r="S879">
        <v>-1</v>
      </c>
      <c r="T879">
        <v>0</v>
      </c>
      <c r="U879">
        <v>0</v>
      </c>
      <c r="V879">
        <v>5042</v>
      </c>
      <c r="W879">
        <v>72.564959999999999</v>
      </c>
      <c r="X879">
        <v>272</v>
      </c>
      <c r="Y879">
        <v>7317049</v>
      </c>
      <c r="Z879">
        <v>18.985659999999999</v>
      </c>
      <c r="AA879">
        <v>-1</v>
      </c>
      <c r="AB879">
        <v>0</v>
      </c>
      <c r="AC879">
        <v>0</v>
      </c>
      <c r="AD879">
        <v>3629</v>
      </c>
      <c r="AE879">
        <v>54.29616</v>
      </c>
      <c r="AF879">
        <v>383</v>
      </c>
      <c r="AG879">
        <v>10303060</v>
      </c>
      <c r="AH879">
        <v>22.571680000000001</v>
      </c>
      <c r="AI879">
        <v>-1</v>
      </c>
    </row>
    <row r="880" spans="1:35" x14ac:dyDescent="0.3">
      <c r="A880">
        <v>4.0000000000000002E-4</v>
      </c>
      <c r="B880">
        <v>10</v>
      </c>
      <c r="C880">
        <v>1.76</v>
      </c>
      <c r="D880">
        <v>250</v>
      </c>
      <c r="E880">
        <v>333.33</v>
      </c>
      <c r="F880">
        <v>75</v>
      </c>
      <c r="G880">
        <v>533.33333300000004</v>
      </c>
      <c r="H880">
        <v>24.67286</v>
      </c>
      <c r="I880">
        <v>245</v>
      </c>
      <c r="J880">
        <v>20</v>
      </c>
      <c r="K880">
        <v>100</v>
      </c>
      <c r="L880">
        <v>0</v>
      </c>
      <c r="M880">
        <v>0</v>
      </c>
      <c r="N880">
        <v>4834</v>
      </c>
      <c r="O880">
        <v>76.199879999999993</v>
      </c>
      <c r="P880">
        <v>321</v>
      </c>
      <c r="Q880">
        <v>8635197</v>
      </c>
      <c r="R880">
        <v>20.642219999999998</v>
      </c>
      <c r="S880">
        <v>-1</v>
      </c>
      <c r="T880">
        <v>0</v>
      </c>
      <c r="U880">
        <v>0</v>
      </c>
      <c r="V880">
        <v>5035</v>
      </c>
      <c r="W880">
        <v>74.91901</v>
      </c>
      <c r="X880">
        <v>287</v>
      </c>
      <c r="Y880">
        <v>7720562</v>
      </c>
      <c r="Z880">
        <v>19.50712</v>
      </c>
      <c r="AA880">
        <v>-1</v>
      </c>
      <c r="AB880">
        <v>0</v>
      </c>
      <c r="AC880">
        <v>0</v>
      </c>
      <c r="AD880">
        <v>3435</v>
      </c>
      <c r="AE880">
        <v>47.000100000000003</v>
      </c>
      <c r="AF880">
        <v>399</v>
      </c>
      <c r="AG880">
        <v>10733480</v>
      </c>
      <c r="AH880">
        <v>23.04466</v>
      </c>
      <c r="AI880">
        <v>-1</v>
      </c>
    </row>
    <row r="881" spans="1:35" x14ac:dyDescent="0.3">
      <c r="A881">
        <v>4.0000000000000002E-4</v>
      </c>
      <c r="B881">
        <v>10</v>
      </c>
      <c r="C881">
        <v>1.76</v>
      </c>
      <c r="D881">
        <v>250</v>
      </c>
      <c r="E881">
        <v>333.33</v>
      </c>
      <c r="F881">
        <v>80</v>
      </c>
      <c r="G881">
        <v>538.33333300000004</v>
      </c>
      <c r="H881">
        <v>24.470669999999998</v>
      </c>
      <c r="I881">
        <v>245</v>
      </c>
      <c r="J881">
        <v>20</v>
      </c>
      <c r="K881">
        <v>100</v>
      </c>
      <c r="L881">
        <v>0</v>
      </c>
      <c r="M881">
        <v>0</v>
      </c>
      <c r="N881">
        <v>4745</v>
      </c>
      <c r="O881">
        <v>75.882400000000004</v>
      </c>
      <c r="P881">
        <v>324</v>
      </c>
      <c r="Q881">
        <v>8715898</v>
      </c>
      <c r="R881">
        <v>20.739519999999999</v>
      </c>
      <c r="S881">
        <v>-1</v>
      </c>
      <c r="T881">
        <v>0</v>
      </c>
      <c r="U881">
        <v>0</v>
      </c>
      <c r="V881">
        <v>5089</v>
      </c>
      <c r="W881">
        <v>77.264960000000002</v>
      </c>
      <c r="X881">
        <v>296</v>
      </c>
      <c r="Y881">
        <v>7962657</v>
      </c>
      <c r="Z881">
        <v>19.813649999999999</v>
      </c>
      <c r="AA881">
        <v>-1</v>
      </c>
      <c r="AB881">
        <v>0</v>
      </c>
      <c r="AC881">
        <v>0</v>
      </c>
      <c r="AD881">
        <v>3229</v>
      </c>
      <c r="AE881">
        <v>37.936459999999997</v>
      </c>
      <c r="AF881">
        <v>372</v>
      </c>
      <c r="AG881">
        <v>10007150</v>
      </c>
      <c r="AH881">
        <v>22.24099</v>
      </c>
      <c r="AI881">
        <v>-1</v>
      </c>
    </row>
    <row r="882" spans="1:35" x14ac:dyDescent="0.3">
      <c r="A882">
        <v>4.0000000000000002E-4</v>
      </c>
      <c r="B882">
        <v>10</v>
      </c>
      <c r="C882">
        <v>1.76</v>
      </c>
      <c r="D882">
        <v>250</v>
      </c>
      <c r="E882">
        <v>333.33</v>
      </c>
      <c r="F882">
        <v>85</v>
      </c>
      <c r="G882">
        <v>543.33333300000004</v>
      </c>
      <c r="H882">
        <v>24.271570000000001</v>
      </c>
      <c r="I882">
        <v>245</v>
      </c>
      <c r="J882">
        <v>20</v>
      </c>
      <c r="K882">
        <v>100</v>
      </c>
      <c r="L882">
        <v>0</v>
      </c>
      <c r="M882">
        <v>0</v>
      </c>
      <c r="N882">
        <v>4587</v>
      </c>
      <c r="O882">
        <v>74.110169999999997</v>
      </c>
      <c r="P882">
        <v>350</v>
      </c>
      <c r="Q882">
        <v>9415320</v>
      </c>
      <c r="R882">
        <v>21.565180000000002</v>
      </c>
      <c r="S882">
        <v>-1</v>
      </c>
      <c r="T882">
        <v>0</v>
      </c>
      <c r="U882">
        <v>0</v>
      </c>
      <c r="V882">
        <v>4989</v>
      </c>
      <c r="W882">
        <v>77.172300000000007</v>
      </c>
      <c r="X882">
        <v>291</v>
      </c>
      <c r="Y882">
        <v>7828162</v>
      </c>
      <c r="Z882">
        <v>19.643920000000001</v>
      </c>
      <c r="AA882">
        <v>-1</v>
      </c>
      <c r="AB882">
        <v>0</v>
      </c>
      <c r="AC882">
        <v>0</v>
      </c>
      <c r="AD882">
        <v>3109</v>
      </c>
      <c r="AE882">
        <v>34.903300000000002</v>
      </c>
      <c r="AF882">
        <v>395</v>
      </c>
      <c r="AG882">
        <v>10625870</v>
      </c>
      <c r="AH882">
        <v>22.92728</v>
      </c>
      <c r="AI882">
        <v>-1</v>
      </c>
    </row>
    <row r="883" spans="1:35" x14ac:dyDescent="0.3">
      <c r="A883">
        <v>4.0000000000000002E-4</v>
      </c>
      <c r="B883">
        <v>10</v>
      </c>
      <c r="C883">
        <v>1.76</v>
      </c>
      <c r="D883">
        <v>250</v>
      </c>
      <c r="E883">
        <v>333.33</v>
      </c>
      <c r="F883">
        <v>90</v>
      </c>
      <c r="G883">
        <v>548.33333300000004</v>
      </c>
      <c r="H883">
        <v>24.075489999999999</v>
      </c>
      <c r="I883">
        <v>245</v>
      </c>
      <c r="J883">
        <v>20</v>
      </c>
      <c r="K883">
        <v>100</v>
      </c>
      <c r="L883">
        <v>0</v>
      </c>
      <c r="M883">
        <v>0</v>
      </c>
      <c r="N883">
        <v>4466</v>
      </c>
      <c r="O883">
        <v>77.849639999999994</v>
      </c>
      <c r="P883">
        <v>364</v>
      </c>
      <c r="Q883">
        <v>9791932</v>
      </c>
      <c r="R883">
        <v>21.997530000000001</v>
      </c>
      <c r="S883">
        <v>-1</v>
      </c>
      <c r="T883">
        <v>0</v>
      </c>
      <c r="U883">
        <v>0</v>
      </c>
      <c r="V883">
        <v>4900</v>
      </c>
      <c r="W883">
        <v>76.843819999999994</v>
      </c>
      <c r="X883">
        <v>260</v>
      </c>
      <c r="Y883">
        <v>6994233</v>
      </c>
      <c r="Z883">
        <v>18.558350000000001</v>
      </c>
      <c r="AA883">
        <v>-1</v>
      </c>
      <c r="AB883">
        <v>0</v>
      </c>
      <c r="AC883">
        <v>0</v>
      </c>
      <c r="AD883">
        <v>2784</v>
      </c>
      <c r="AE883">
        <v>28.932700000000001</v>
      </c>
      <c r="AF883">
        <v>389</v>
      </c>
      <c r="AG883">
        <v>10464460</v>
      </c>
      <c r="AH883">
        <v>22.750139999999998</v>
      </c>
      <c r="AI883">
        <v>-1</v>
      </c>
    </row>
    <row r="884" spans="1:35" x14ac:dyDescent="0.3">
      <c r="A884">
        <v>4.0000000000000002E-4</v>
      </c>
      <c r="B884">
        <v>10</v>
      </c>
      <c r="C884">
        <v>1.76</v>
      </c>
      <c r="D884">
        <v>250</v>
      </c>
      <c r="E884">
        <v>333.33</v>
      </c>
      <c r="F884">
        <v>95</v>
      </c>
      <c r="G884">
        <v>553.33333300000004</v>
      </c>
      <c r="H884">
        <v>23.882370000000002</v>
      </c>
      <c r="I884">
        <v>245</v>
      </c>
      <c r="J884">
        <v>20</v>
      </c>
      <c r="K884">
        <v>100</v>
      </c>
      <c r="L884">
        <v>0</v>
      </c>
      <c r="M884">
        <v>0</v>
      </c>
      <c r="N884">
        <v>4256</v>
      </c>
      <c r="O884">
        <v>71.778409999999994</v>
      </c>
      <c r="P884">
        <v>319</v>
      </c>
      <c r="Q884">
        <v>8581388</v>
      </c>
      <c r="R884">
        <v>20.577110000000001</v>
      </c>
      <c r="S884">
        <v>-1</v>
      </c>
      <c r="T884">
        <v>0</v>
      </c>
      <c r="U884">
        <v>0</v>
      </c>
      <c r="V884">
        <v>4895</v>
      </c>
      <c r="W884">
        <v>78.014870000000002</v>
      </c>
      <c r="X884">
        <v>292</v>
      </c>
      <c r="Y884">
        <v>7855053</v>
      </c>
      <c r="Z884">
        <v>19.677980000000002</v>
      </c>
      <c r="AA884">
        <v>-1</v>
      </c>
      <c r="AB884">
        <v>0</v>
      </c>
      <c r="AC884">
        <v>0</v>
      </c>
      <c r="AD884">
        <v>2498</v>
      </c>
      <c r="AE884">
        <v>19.995259999999998</v>
      </c>
      <c r="AF884">
        <v>361</v>
      </c>
      <c r="AG884">
        <v>9711230</v>
      </c>
      <c r="AH884">
        <v>21.905560000000001</v>
      </c>
      <c r="AI884">
        <v>-1</v>
      </c>
    </row>
    <row r="885" spans="1:35" x14ac:dyDescent="0.3">
      <c r="A885">
        <v>4.0000000000000002E-4</v>
      </c>
      <c r="B885">
        <v>10</v>
      </c>
      <c r="C885">
        <v>1.76</v>
      </c>
      <c r="D885">
        <v>250</v>
      </c>
      <c r="E885">
        <v>333.33</v>
      </c>
      <c r="F885">
        <v>100</v>
      </c>
      <c r="G885">
        <v>558.33333300000004</v>
      </c>
      <c r="H885">
        <v>23.692150000000002</v>
      </c>
      <c r="I885">
        <v>245</v>
      </c>
      <c r="J885">
        <v>20</v>
      </c>
      <c r="K885">
        <v>100</v>
      </c>
      <c r="L885">
        <v>0</v>
      </c>
      <c r="M885">
        <v>0</v>
      </c>
      <c r="N885">
        <v>4006</v>
      </c>
      <c r="O885">
        <v>72.043629999999993</v>
      </c>
      <c r="P885">
        <v>355</v>
      </c>
      <c r="Q885">
        <v>9549820</v>
      </c>
      <c r="R885">
        <v>21.72053</v>
      </c>
      <c r="S885">
        <v>-1</v>
      </c>
      <c r="T885">
        <v>0</v>
      </c>
      <c r="U885">
        <v>0</v>
      </c>
      <c r="V885">
        <v>4910</v>
      </c>
      <c r="W885">
        <v>79.543080000000003</v>
      </c>
      <c r="X885">
        <v>260</v>
      </c>
      <c r="Y885">
        <v>6994225</v>
      </c>
      <c r="Z885">
        <v>18.558350000000001</v>
      </c>
      <c r="AA885">
        <v>-1</v>
      </c>
      <c r="AB885">
        <v>0</v>
      </c>
      <c r="AC885">
        <v>0</v>
      </c>
      <c r="AD885">
        <v>2329</v>
      </c>
      <c r="AE885">
        <v>14.787280000000001</v>
      </c>
      <c r="AF885">
        <v>382</v>
      </c>
      <c r="AG885">
        <v>10276150</v>
      </c>
      <c r="AH885">
        <v>22.541810000000002</v>
      </c>
      <c r="AI885">
        <v>-1</v>
      </c>
    </row>
    <row r="886" spans="1:35" x14ac:dyDescent="0.3">
      <c r="A886">
        <v>4.0000000000000002E-4</v>
      </c>
      <c r="B886">
        <v>10</v>
      </c>
      <c r="C886">
        <v>1.76</v>
      </c>
      <c r="D886">
        <v>250</v>
      </c>
      <c r="E886">
        <v>333.33</v>
      </c>
      <c r="F886">
        <v>2.5</v>
      </c>
      <c r="G886">
        <v>460.83333299999998</v>
      </c>
      <c r="H886">
        <v>27.997140000000002</v>
      </c>
      <c r="I886">
        <v>245</v>
      </c>
      <c r="J886">
        <v>20</v>
      </c>
      <c r="K886">
        <v>100</v>
      </c>
      <c r="L886">
        <v>0</v>
      </c>
      <c r="M886">
        <v>0</v>
      </c>
      <c r="N886">
        <v>2219</v>
      </c>
      <c r="O886">
        <v>27.725190000000001</v>
      </c>
      <c r="P886">
        <v>315</v>
      </c>
      <c r="Q886">
        <v>8473816</v>
      </c>
      <c r="R886">
        <v>20.446300000000001</v>
      </c>
      <c r="S886">
        <v>-1</v>
      </c>
      <c r="T886">
        <v>0</v>
      </c>
      <c r="U886">
        <v>0</v>
      </c>
      <c r="V886">
        <v>1897</v>
      </c>
      <c r="W886">
        <v>24.026260000000001</v>
      </c>
      <c r="X886">
        <v>290</v>
      </c>
      <c r="Y886">
        <v>7801288</v>
      </c>
      <c r="Z886">
        <v>19.60981</v>
      </c>
      <c r="AA886">
        <v>-1</v>
      </c>
      <c r="AB886">
        <v>0</v>
      </c>
      <c r="AC886">
        <v>0</v>
      </c>
      <c r="AD886">
        <v>1897</v>
      </c>
      <c r="AE886">
        <v>24.026260000000001</v>
      </c>
      <c r="AF886">
        <v>351</v>
      </c>
      <c r="AG886">
        <v>9442256</v>
      </c>
      <c r="AH886">
        <v>21.596340000000001</v>
      </c>
      <c r="AI886">
        <v>-1</v>
      </c>
    </row>
    <row r="887" spans="1:35" x14ac:dyDescent="0.3">
      <c r="A887" t="s">
        <v>74</v>
      </c>
      <c r="B887" t="s">
        <v>74</v>
      </c>
      <c r="D887" t="s">
        <v>74</v>
      </c>
      <c r="E887" t="s">
        <v>74</v>
      </c>
      <c r="F887" t="s">
        <v>75</v>
      </c>
      <c r="H887" t="s">
        <v>74</v>
      </c>
      <c r="K887">
        <v>150</v>
      </c>
    </row>
    <row r="888" spans="1:35" x14ac:dyDescent="0.3">
      <c r="A888">
        <v>4.0000000000000002E-4</v>
      </c>
      <c r="B888">
        <v>10</v>
      </c>
      <c r="C888">
        <v>1.76</v>
      </c>
      <c r="D888">
        <v>250</v>
      </c>
      <c r="E888">
        <v>333.33</v>
      </c>
      <c r="F888">
        <v>0</v>
      </c>
      <c r="G888">
        <v>458.33333299999998</v>
      </c>
      <c r="H888">
        <v>32.766800000000003</v>
      </c>
      <c r="I888">
        <v>295</v>
      </c>
      <c r="J888">
        <v>20</v>
      </c>
      <c r="K888">
        <v>150</v>
      </c>
      <c r="L888">
        <v>0</v>
      </c>
      <c r="M888">
        <v>0</v>
      </c>
      <c r="N888">
        <v>1070</v>
      </c>
      <c r="O888">
        <v>10.82325</v>
      </c>
      <c r="P888">
        <v>353</v>
      </c>
      <c r="Q888">
        <v>9496046</v>
      </c>
      <c r="R888">
        <v>21.658519999999999</v>
      </c>
      <c r="S888">
        <v>-1</v>
      </c>
      <c r="T888">
        <v>0</v>
      </c>
      <c r="U888">
        <v>0</v>
      </c>
      <c r="V888">
        <v>1070</v>
      </c>
      <c r="W888">
        <v>10.82325</v>
      </c>
      <c r="X888">
        <v>278</v>
      </c>
      <c r="Y888">
        <v>7478475</v>
      </c>
      <c r="Z888">
        <v>19.195879999999999</v>
      </c>
      <c r="AA888">
        <v>-1</v>
      </c>
      <c r="AB888">
        <v>0</v>
      </c>
      <c r="AC888">
        <v>0</v>
      </c>
      <c r="AD888">
        <v>1070</v>
      </c>
      <c r="AE888">
        <v>10.82325</v>
      </c>
      <c r="AF888">
        <v>340</v>
      </c>
      <c r="AG888">
        <v>9146343</v>
      </c>
      <c r="AH888">
        <v>21.251239999999999</v>
      </c>
      <c r="AI888">
        <v>-1</v>
      </c>
    </row>
    <row r="889" spans="1:35" x14ac:dyDescent="0.3">
      <c r="A889">
        <v>4.0000000000000002E-4</v>
      </c>
      <c r="B889">
        <v>10</v>
      </c>
      <c r="C889">
        <v>1.76</v>
      </c>
      <c r="D889">
        <v>250</v>
      </c>
      <c r="E889">
        <v>333.33</v>
      </c>
      <c r="F889">
        <v>5</v>
      </c>
      <c r="G889">
        <v>463.33333299999998</v>
      </c>
      <c r="H889">
        <v>32.484520000000003</v>
      </c>
      <c r="I889">
        <v>295</v>
      </c>
      <c r="J889">
        <v>20</v>
      </c>
      <c r="K889">
        <v>150</v>
      </c>
      <c r="L889">
        <v>0</v>
      </c>
      <c r="M889">
        <v>0</v>
      </c>
      <c r="N889">
        <v>1364</v>
      </c>
      <c r="O889">
        <v>13.850989999999999</v>
      </c>
      <c r="P889">
        <v>312</v>
      </c>
      <c r="Q889">
        <v>8393113</v>
      </c>
      <c r="R889">
        <v>20.347660000000001</v>
      </c>
      <c r="S889">
        <v>-1</v>
      </c>
      <c r="T889">
        <v>0</v>
      </c>
      <c r="U889">
        <v>0</v>
      </c>
      <c r="V889">
        <v>1364</v>
      </c>
      <c r="W889">
        <v>13.850989999999999</v>
      </c>
      <c r="X889">
        <v>264</v>
      </c>
      <c r="Y889">
        <v>7101861</v>
      </c>
      <c r="Z889">
        <v>18.701830000000001</v>
      </c>
      <c r="AA889">
        <v>-1</v>
      </c>
      <c r="AB889">
        <v>0</v>
      </c>
      <c r="AC889">
        <v>0</v>
      </c>
      <c r="AD889">
        <v>1364</v>
      </c>
      <c r="AE889">
        <v>13.850989999999999</v>
      </c>
      <c r="AF889">
        <v>347</v>
      </c>
      <c r="AG889">
        <v>9334630</v>
      </c>
      <c r="AH889">
        <v>21.47146</v>
      </c>
      <c r="AI889">
        <v>-1</v>
      </c>
    </row>
    <row r="890" spans="1:35" x14ac:dyDescent="0.3">
      <c r="A890">
        <v>4.0000000000000002E-4</v>
      </c>
      <c r="B890">
        <v>10</v>
      </c>
      <c r="C890">
        <v>1.76</v>
      </c>
      <c r="D890">
        <v>250</v>
      </c>
      <c r="E890">
        <v>333.33</v>
      </c>
      <c r="F890">
        <v>10</v>
      </c>
      <c r="G890">
        <v>468.33333299999998</v>
      </c>
      <c r="H890">
        <v>32.206539999999997</v>
      </c>
      <c r="I890">
        <v>295</v>
      </c>
      <c r="J890">
        <v>20</v>
      </c>
      <c r="K890">
        <v>150</v>
      </c>
      <c r="L890">
        <v>0</v>
      </c>
      <c r="M890">
        <v>0</v>
      </c>
      <c r="N890">
        <v>1400</v>
      </c>
      <c r="O890">
        <v>14.844279999999999</v>
      </c>
      <c r="P890">
        <v>317</v>
      </c>
      <c r="Q890">
        <v>8527617</v>
      </c>
      <c r="R890">
        <v>20.511800000000001</v>
      </c>
      <c r="S890">
        <v>-1</v>
      </c>
      <c r="T890">
        <v>0</v>
      </c>
      <c r="U890">
        <v>0</v>
      </c>
      <c r="V890">
        <v>1400</v>
      </c>
      <c r="W890">
        <v>14.844279999999999</v>
      </c>
      <c r="X890">
        <v>265</v>
      </c>
      <c r="Y890">
        <v>7128754</v>
      </c>
      <c r="Z890">
        <v>18.737539999999999</v>
      </c>
      <c r="AA890">
        <v>-1</v>
      </c>
      <c r="AB890">
        <v>0</v>
      </c>
      <c r="AC890">
        <v>0</v>
      </c>
      <c r="AD890">
        <v>1400</v>
      </c>
      <c r="AE890">
        <v>14.844279999999999</v>
      </c>
      <c r="AF890">
        <v>366</v>
      </c>
      <c r="AG890">
        <v>9845771</v>
      </c>
      <c r="AH890">
        <v>22.058630000000001</v>
      </c>
      <c r="AI890">
        <v>-1</v>
      </c>
    </row>
    <row r="891" spans="1:35" x14ac:dyDescent="0.3">
      <c r="A891">
        <v>4.0000000000000002E-4</v>
      </c>
      <c r="B891">
        <v>10</v>
      </c>
      <c r="C891">
        <v>1.76</v>
      </c>
      <c r="D891">
        <v>250</v>
      </c>
      <c r="E891">
        <v>333.33</v>
      </c>
      <c r="F891">
        <v>15</v>
      </c>
      <c r="G891">
        <v>473.33333299999998</v>
      </c>
      <c r="H891">
        <v>31.932780000000001</v>
      </c>
      <c r="I891">
        <v>295</v>
      </c>
      <c r="J891">
        <v>20</v>
      </c>
      <c r="K891">
        <v>150</v>
      </c>
      <c r="L891">
        <v>0</v>
      </c>
      <c r="M891">
        <v>0</v>
      </c>
      <c r="N891">
        <v>1403</v>
      </c>
      <c r="O891">
        <v>17.569500000000001</v>
      </c>
      <c r="P891">
        <v>359</v>
      </c>
      <c r="Q891">
        <v>9657449</v>
      </c>
      <c r="R891">
        <v>21.844049999999999</v>
      </c>
      <c r="S891">
        <v>-1</v>
      </c>
      <c r="T891">
        <v>0</v>
      </c>
      <c r="U891">
        <v>0</v>
      </c>
      <c r="V891">
        <v>1403</v>
      </c>
      <c r="W891">
        <v>17.569500000000001</v>
      </c>
      <c r="X891">
        <v>287</v>
      </c>
      <c r="Y891">
        <v>7720575</v>
      </c>
      <c r="Z891">
        <v>19.50712</v>
      </c>
      <c r="AA891">
        <v>-1</v>
      </c>
      <c r="AB891">
        <v>0</v>
      </c>
      <c r="AC891">
        <v>0</v>
      </c>
      <c r="AD891">
        <v>1403</v>
      </c>
      <c r="AE891">
        <v>17.569500000000001</v>
      </c>
      <c r="AF891">
        <v>405</v>
      </c>
      <c r="AG891">
        <v>10894910</v>
      </c>
      <c r="AH891">
        <v>23.219670000000001</v>
      </c>
      <c r="AI891">
        <v>-1</v>
      </c>
    </row>
    <row r="892" spans="1:35" x14ac:dyDescent="0.3">
      <c r="A892">
        <v>4.0000000000000002E-4</v>
      </c>
      <c r="B892">
        <v>10</v>
      </c>
      <c r="C892">
        <v>1.76</v>
      </c>
      <c r="D892">
        <v>250</v>
      </c>
      <c r="E892">
        <v>333.33</v>
      </c>
      <c r="F892">
        <v>20</v>
      </c>
      <c r="G892">
        <v>478.33333299999998</v>
      </c>
      <c r="H892">
        <v>31.663160000000001</v>
      </c>
      <c r="I892">
        <v>295</v>
      </c>
      <c r="J892">
        <v>20</v>
      </c>
      <c r="K892">
        <v>150</v>
      </c>
      <c r="L892">
        <v>0</v>
      </c>
      <c r="M892">
        <v>0</v>
      </c>
      <c r="N892">
        <v>1445</v>
      </c>
      <c r="O892">
        <v>17.071149999999999</v>
      </c>
      <c r="P892">
        <v>352</v>
      </c>
      <c r="Q892">
        <v>9469146</v>
      </c>
      <c r="R892">
        <v>21.62745</v>
      </c>
      <c r="S892">
        <v>-1</v>
      </c>
      <c r="T892">
        <v>0</v>
      </c>
      <c r="U892">
        <v>0</v>
      </c>
      <c r="V892">
        <v>1445</v>
      </c>
      <c r="W892">
        <v>17.071149999999999</v>
      </c>
      <c r="X892">
        <v>284</v>
      </c>
      <c r="Y892">
        <v>7639876</v>
      </c>
      <c r="Z892">
        <v>19.4039</v>
      </c>
      <c r="AA892">
        <v>-1</v>
      </c>
      <c r="AB892">
        <v>0</v>
      </c>
      <c r="AC892">
        <v>0</v>
      </c>
      <c r="AD892">
        <v>1445</v>
      </c>
      <c r="AE892">
        <v>17.071149999999999</v>
      </c>
      <c r="AF892">
        <v>413</v>
      </c>
      <c r="AG892">
        <v>11110110</v>
      </c>
      <c r="AH892">
        <v>23.4511</v>
      </c>
      <c r="AI892">
        <v>-1</v>
      </c>
    </row>
    <row r="893" spans="1:35" x14ac:dyDescent="0.3">
      <c r="A893">
        <v>4.0000000000000002E-4</v>
      </c>
      <c r="B893">
        <v>10</v>
      </c>
      <c r="C893">
        <v>1.76</v>
      </c>
      <c r="D893">
        <v>250</v>
      </c>
      <c r="E893">
        <v>333.33</v>
      </c>
      <c r="F893">
        <v>25</v>
      </c>
      <c r="G893">
        <v>483.33333299999998</v>
      </c>
      <c r="H893">
        <v>31.397580000000001</v>
      </c>
      <c r="I893">
        <v>295</v>
      </c>
      <c r="J893">
        <v>20</v>
      </c>
      <c r="K893">
        <v>150</v>
      </c>
      <c r="L893">
        <v>0</v>
      </c>
      <c r="M893">
        <v>0</v>
      </c>
      <c r="N893">
        <v>1384</v>
      </c>
      <c r="O893">
        <v>17.833310000000001</v>
      </c>
      <c r="P893">
        <v>288</v>
      </c>
      <c r="Q893">
        <v>7747481</v>
      </c>
      <c r="R893">
        <v>19.541399999999999</v>
      </c>
      <c r="S893">
        <v>-1</v>
      </c>
      <c r="T893">
        <v>0</v>
      </c>
      <c r="U893">
        <v>0</v>
      </c>
      <c r="V893">
        <v>1384</v>
      </c>
      <c r="W893">
        <v>17.833310000000001</v>
      </c>
      <c r="X893">
        <v>260</v>
      </c>
      <c r="Y893">
        <v>6994248</v>
      </c>
      <c r="Z893">
        <v>18.558350000000001</v>
      </c>
      <c r="AA893">
        <v>-1</v>
      </c>
      <c r="AB893">
        <v>0</v>
      </c>
      <c r="AC893">
        <v>0</v>
      </c>
      <c r="AD893">
        <v>1384</v>
      </c>
      <c r="AE893">
        <v>17.833310000000001</v>
      </c>
      <c r="AF893">
        <v>367</v>
      </c>
      <c r="AG893">
        <v>9872649</v>
      </c>
      <c r="AH893">
        <v>22.089120000000001</v>
      </c>
      <c r="AI893">
        <v>-1</v>
      </c>
    </row>
    <row r="894" spans="1:35" x14ac:dyDescent="0.3">
      <c r="A894">
        <v>4.0000000000000002E-4</v>
      </c>
      <c r="B894">
        <v>10</v>
      </c>
      <c r="C894">
        <v>1.76</v>
      </c>
      <c r="D894">
        <v>250</v>
      </c>
      <c r="E894">
        <v>333.33</v>
      </c>
      <c r="F894">
        <v>30</v>
      </c>
      <c r="G894">
        <v>488.33333299999998</v>
      </c>
      <c r="H894">
        <v>31.13598</v>
      </c>
      <c r="I894">
        <v>295</v>
      </c>
      <c r="J894">
        <v>20</v>
      </c>
      <c r="K894">
        <v>150</v>
      </c>
      <c r="L894">
        <v>0</v>
      </c>
      <c r="M894">
        <v>0</v>
      </c>
      <c r="N894">
        <v>1401</v>
      </c>
      <c r="O894">
        <v>18.316790000000001</v>
      </c>
      <c r="P894">
        <v>306</v>
      </c>
      <c r="Q894">
        <v>8231686</v>
      </c>
      <c r="R894">
        <v>20.149000000000001</v>
      </c>
      <c r="S894">
        <v>-1</v>
      </c>
      <c r="T894">
        <v>0</v>
      </c>
      <c r="U894">
        <v>0</v>
      </c>
      <c r="V894">
        <v>1401</v>
      </c>
      <c r="W894">
        <v>18.316790000000001</v>
      </c>
      <c r="X894">
        <v>256</v>
      </c>
      <c r="Y894">
        <v>6886639</v>
      </c>
      <c r="Z894">
        <v>18.413789999999999</v>
      </c>
      <c r="AA894">
        <v>-1</v>
      </c>
      <c r="AB894">
        <v>0</v>
      </c>
      <c r="AC894">
        <v>0</v>
      </c>
      <c r="AD894">
        <v>1401</v>
      </c>
      <c r="AE894">
        <v>18.316790000000001</v>
      </c>
      <c r="AF894">
        <v>356</v>
      </c>
      <c r="AG894">
        <v>9576752</v>
      </c>
      <c r="AH894">
        <v>21.751470000000001</v>
      </c>
      <c r="AI894">
        <v>-1</v>
      </c>
    </row>
    <row r="895" spans="1:35" x14ac:dyDescent="0.3">
      <c r="A895">
        <v>4.0000000000000002E-4</v>
      </c>
      <c r="B895">
        <v>10</v>
      </c>
      <c r="C895">
        <v>1.76</v>
      </c>
      <c r="D895">
        <v>250</v>
      </c>
      <c r="E895">
        <v>333.33</v>
      </c>
      <c r="F895">
        <v>35</v>
      </c>
      <c r="G895">
        <v>493.33333299999998</v>
      </c>
      <c r="H895">
        <v>30.87828</v>
      </c>
      <c r="I895">
        <v>295</v>
      </c>
      <c r="J895">
        <v>20</v>
      </c>
      <c r="K895">
        <v>150</v>
      </c>
      <c r="L895">
        <v>0</v>
      </c>
      <c r="M895">
        <v>0</v>
      </c>
      <c r="N895">
        <v>1499</v>
      </c>
      <c r="O895">
        <v>18.74521</v>
      </c>
      <c r="P895">
        <v>360</v>
      </c>
      <c r="Q895">
        <v>9684343</v>
      </c>
      <c r="R895">
        <v>21.874829999999999</v>
      </c>
      <c r="S895">
        <v>-1</v>
      </c>
      <c r="T895">
        <v>0</v>
      </c>
      <c r="U895">
        <v>0</v>
      </c>
      <c r="V895">
        <v>1499</v>
      </c>
      <c r="W895">
        <v>18.74521</v>
      </c>
      <c r="X895">
        <v>302</v>
      </c>
      <c r="Y895">
        <v>8124052</v>
      </c>
      <c r="Z895">
        <v>20.015509999999999</v>
      </c>
      <c r="AA895">
        <v>-1</v>
      </c>
      <c r="AB895">
        <v>0</v>
      </c>
      <c r="AC895">
        <v>0</v>
      </c>
      <c r="AD895">
        <v>1499</v>
      </c>
      <c r="AE895">
        <v>18.74521</v>
      </c>
      <c r="AF895">
        <v>421</v>
      </c>
      <c r="AG895">
        <v>11325310</v>
      </c>
      <c r="AH895">
        <v>23.680399999999999</v>
      </c>
      <c r="AI895">
        <v>-1</v>
      </c>
    </row>
    <row r="896" spans="1:35" x14ac:dyDescent="0.3">
      <c r="A896">
        <v>4.0000000000000002E-4</v>
      </c>
      <c r="B896">
        <v>10</v>
      </c>
      <c r="C896">
        <v>1.76</v>
      </c>
      <c r="D896">
        <v>250</v>
      </c>
      <c r="E896">
        <v>333.33</v>
      </c>
      <c r="F896">
        <v>40</v>
      </c>
      <c r="G896">
        <v>498.33333299999998</v>
      </c>
      <c r="H896">
        <v>30.624389999999998</v>
      </c>
      <c r="I896">
        <v>295</v>
      </c>
      <c r="J896">
        <v>20</v>
      </c>
      <c r="K896">
        <v>150</v>
      </c>
      <c r="L896">
        <v>0</v>
      </c>
      <c r="M896">
        <v>0</v>
      </c>
      <c r="N896">
        <v>1411</v>
      </c>
      <c r="O896">
        <v>18.684640000000002</v>
      </c>
      <c r="P896">
        <v>308</v>
      </c>
      <c r="Q896">
        <v>8285491</v>
      </c>
      <c r="R896">
        <v>20.215430000000001</v>
      </c>
      <c r="S896">
        <v>-1</v>
      </c>
      <c r="T896">
        <v>0</v>
      </c>
      <c r="U896">
        <v>0</v>
      </c>
      <c r="V896">
        <v>1411</v>
      </c>
      <c r="W896">
        <v>18.684640000000002</v>
      </c>
      <c r="X896">
        <v>249</v>
      </c>
      <c r="Y896">
        <v>6698335</v>
      </c>
      <c r="Z896">
        <v>18.15813</v>
      </c>
      <c r="AA896">
        <v>-1</v>
      </c>
      <c r="AB896">
        <v>0</v>
      </c>
      <c r="AC896">
        <v>0</v>
      </c>
      <c r="AD896">
        <v>1411</v>
      </c>
      <c r="AE896">
        <v>18.684640000000002</v>
      </c>
      <c r="AF896">
        <v>369</v>
      </c>
      <c r="AG896">
        <v>9926454</v>
      </c>
      <c r="AH896">
        <v>22.149989999999999</v>
      </c>
      <c r="AI896">
        <v>-1</v>
      </c>
    </row>
    <row r="897" spans="1:35" x14ac:dyDescent="0.3">
      <c r="A897">
        <v>4.0000000000000002E-4</v>
      </c>
      <c r="B897">
        <v>10</v>
      </c>
      <c r="C897">
        <v>1.76</v>
      </c>
      <c r="D897">
        <v>250</v>
      </c>
      <c r="E897">
        <v>333.33</v>
      </c>
      <c r="F897">
        <v>45</v>
      </c>
      <c r="G897">
        <v>503.33333299999998</v>
      </c>
      <c r="H897">
        <v>30.37425</v>
      </c>
      <c r="I897">
        <v>295</v>
      </c>
      <c r="J897">
        <v>20</v>
      </c>
      <c r="K897">
        <v>150</v>
      </c>
      <c r="L897">
        <v>0</v>
      </c>
      <c r="M897">
        <v>0</v>
      </c>
      <c r="N897">
        <v>1472</v>
      </c>
      <c r="O897">
        <v>18.11964</v>
      </c>
      <c r="P897">
        <v>360</v>
      </c>
      <c r="Q897">
        <v>9684346</v>
      </c>
      <c r="R897">
        <v>21.874829999999999</v>
      </c>
      <c r="S897">
        <v>-1</v>
      </c>
      <c r="T897">
        <v>0</v>
      </c>
      <c r="U897">
        <v>0</v>
      </c>
      <c r="V897">
        <v>1472</v>
      </c>
      <c r="W897">
        <v>18.11964</v>
      </c>
      <c r="X897">
        <v>288</v>
      </c>
      <c r="Y897">
        <v>7747472</v>
      </c>
      <c r="Z897">
        <v>19.541399999999999</v>
      </c>
      <c r="AA897">
        <v>-1</v>
      </c>
      <c r="AB897">
        <v>0</v>
      </c>
      <c r="AC897">
        <v>0</v>
      </c>
      <c r="AD897">
        <v>1472</v>
      </c>
      <c r="AE897">
        <v>18.11964</v>
      </c>
      <c r="AF897">
        <v>425</v>
      </c>
      <c r="AG897">
        <v>11432910</v>
      </c>
      <c r="AH897">
        <v>23.794270000000001</v>
      </c>
      <c r="AI897">
        <v>-1</v>
      </c>
    </row>
    <row r="898" spans="1:35" x14ac:dyDescent="0.3">
      <c r="A898">
        <v>4.0000000000000002E-4</v>
      </c>
      <c r="B898">
        <v>10</v>
      </c>
      <c r="C898">
        <v>1.76</v>
      </c>
      <c r="D898">
        <v>250</v>
      </c>
      <c r="E898">
        <v>333.33</v>
      </c>
      <c r="F898">
        <v>50</v>
      </c>
      <c r="G898">
        <v>508.33333299999998</v>
      </c>
      <c r="H898">
        <v>30.127780000000001</v>
      </c>
      <c r="I898">
        <v>295</v>
      </c>
      <c r="J898">
        <v>20</v>
      </c>
      <c r="K898">
        <v>150</v>
      </c>
      <c r="L898">
        <v>0</v>
      </c>
      <c r="M898">
        <v>0</v>
      </c>
      <c r="N898">
        <v>1463</v>
      </c>
      <c r="O898">
        <v>21.588789999999999</v>
      </c>
      <c r="P898">
        <v>294</v>
      </c>
      <c r="Q898">
        <v>7908874</v>
      </c>
      <c r="R898">
        <v>19.745930000000001</v>
      </c>
      <c r="S898">
        <v>-1</v>
      </c>
      <c r="T898">
        <v>0</v>
      </c>
      <c r="U898">
        <v>0</v>
      </c>
      <c r="V898">
        <v>1463</v>
      </c>
      <c r="W898">
        <v>21.588789999999999</v>
      </c>
      <c r="X898">
        <v>253</v>
      </c>
      <c r="Y898">
        <v>6805937</v>
      </c>
      <c r="Z898">
        <v>18.304639999999999</v>
      </c>
      <c r="AA898">
        <v>-1</v>
      </c>
      <c r="AB898">
        <v>0</v>
      </c>
      <c r="AC898">
        <v>0</v>
      </c>
      <c r="AD898">
        <v>1463</v>
      </c>
      <c r="AE898">
        <v>21.588789999999999</v>
      </c>
      <c r="AF898">
        <v>371</v>
      </c>
      <c r="AG898">
        <v>9980258</v>
      </c>
      <c r="AH898">
        <v>22.210699999999999</v>
      </c>
      <c r="AI898">
        <v>-1</v>
      </c>
    </row>
    <row r="899" spans="1:35" x14ac:dyDescent="0.3">
      <c r="A899">
        <v>4.0000000000000002E-4</v>
      </c>
      <c r="B899">
        <v>10</v>
      </c>
      <c r="C899">
        <v>1.76</v>
      </c>
      <c r="D899">
        <v>250</v>
      </c>
      <c r="E899">
        <v>333.33</v>
      </c>
      <c r="F899">
        <v>55</v>
      </c>
      <c r="G899">
        <v>513.33333300000004</v>
      </c>
      <c r="H899">
        <v>29.884920000000001</v>
      </c>
      <c r="I899">
        <v>295</v>
      </c>
      <c r="J899">
        <v>20</v>
      </c>
      <c r="K899">
        <v>150</v>
      </c>
      <c r="L899">
        <v>0</v>
      </c>
      <c r="M899">
        <v>0</v>
      </c>
      <c r="N899">
        <v>3598</v>
      </c>
      <c r="O899">
        <v>52.952590000000001</v>
      </c>
      <c r="P899">
        <v>323</v>
      </c>
      <c r="Q899">
        <v>8689001</v>
      </c>
      <c r="R899">
        <v>20.707129999999999</v>
      </c>
      <c r="S899">
        <v>-1</v>
      </c>
      <c r="T899">
        <v>0</v>
      </c>
      <c r="U899">
        <v>0</v>
      </c>
      <c r="V899">
        <v>3598</v>
      </c>
      <c r="W899">
        <v>52.952590000000001</v>
      </c>
      <c r="X899">
        <v>271</v>
      </c>
      <c r="Y899">
        <v>7290152</v>
      </c>
      <c r="Z899">
        <v>18.950410000000002</v>
      </c>
      <c r="AA899">
        <v>-1</v>
      </c>
      <c r="AB899">
        <v>0</v>
      </c>
      <c r="AC899">
        <v>0</v>
      </c>
      <c r="AD899">
        <v>3598</v>
      </c>
      <c r="AE899">
        <v>52.952590000000001</v>
      </c>
      <c r="AF899">
        <v>396</v>
      </c>
      <c r="AG899">
        <v>10652780</v>
      </c>
      <c r="AH899">
        <v>22.956679999999999</v>
      </c>
      <c r="AI899">
        <v>-1</v>
      </c>
    </row>
    <row r="900" spans="1:35" x14ac:dyDescent="0.3">
      <c r="A900">
        <v>4.0000000000000002E-4</v>
      </c>
      <c r="B900">
        <v>10</v>
      </c>
      <c r="C900">
        <v>1.76</v>
      </c>
      <c r="D900">
        <v>250</v>
      </c>
      <c r="E900">
        <v>333.33</v>
      </c>
      <c r="F900">
        <v>60</v>
      </c>
      <c r="G900">
        <v>518.33333300000004</v>
      </c>
      <c r="H900">
        <v>29.645579999999999</v>
      </c>
      <c r="I900">
        <v>295</v>
      </c>
      <c r="J900">
        <v>20</v>
      </c>
      <c r="K900">
        <v>150</v>
      </c>
      <c r="L900">
        <v>0</v>
      </c>
      <c r="M900">
        <v>0</v>
      </c>
      <c r="N900">
        <v>3636</v>
      </c>
      <c r="O900">
        <v>55.039180000000002</v>
      </c>
      <c r="P900">
        <v>329</v>
      </c>
      <c r="Q900">
        <v>8850385</v>
      </c>
      <c r="R900">
        <v>20.90071</v>
      </c>
      <c r="S900">
        <v>-1</v>
      </c>
      <c r="T900">
        <v>0</v>
      </c>
      <c r="U900">
        <v>0</v>
      </c>
      <c r="V900">
        <v>3636</v>
      </c>
      <c r="W900">
        <v>55.039180000000002</v>
      </c>
      <c r="X900">
        <v>268</v>
      </c>
      <c r="Y900">
        <v>7209448</v>
      </c>
      <c r="Z900">
        <v>18.844259999999998</v>
      </c>
      <c r="AA900">
        <v>-1</v>
      </c>
      <c r="AB900">
        <v>0</v>
      </c>
      <c r="AC900">
        <v>0</v>
      </c>
      <c r="AD900">
        <v>3636</v>
      </c>
      <c r="AE900">
        <v>55.039180000000002</v>
      </c>
      <c r="AF900">
        <v>384</v>
      </c>
      <c r="AG900">
        <v>10329960</v>
      </c>
      <c r="AH900">
        <v>22.601520000000001</v>
      </c>
      <c r="AI900">
        <v>-1</v>
      </c>
    </row>
    <row r="901" spans="1:35" x14ac:dyDescent="0.3">
      <c r="A901">
        <v>4.0000000000000002E-4</v>
      </c>
      <c r="B901">
        <v>10</v>
      </c>
      <c r="C901">
        <v>1.76</v>
      </c>
      <c r="D901">
        <v>250</v>
      </c>
      <c r="E901">
        <v>333.33</v>
      </c>
      <c r="F901">
        <v>65</v>
      </c>
      <c r="G901">
        <v>523.33333300000004</v>
      </c>
      <c r="H901">
        <v>29.409700000000001</v>
      </c>
      <c r="I901">
        <v>295</v>
      </c>
      <c r="J901">
        <v>20</v>
      </c>
      <c r="K901">
        <v>150</v>
      </c>
      <c r="L901">
        <v>0</v>
      </c>
      <c r="M901">
        <v>0</v>
      </c>
      <c r="N901">
        <v>3600</v>
      </c>
      <c r="O901">
        <v>54.498959999999997</v>
      </c>
      <c r="P901">
        <v>346</v>
      </c>
      <c r="Q901">
        <v>9307724</v>
      </c>
      <c r="R901">
        <v>21.44013</v>
      </c>
      <c r="S901">
        <v>-1</v>
      </c>
      <c r="T901">
        <v>0</v>
      </c>
      <c r="U901">
        <v>0</v>
      </c>
      <c r="V901">
        <v>3600</v>
      </c>
      <c r="W901">
        <v>54.498959999999997</v>
      </c>
      <c r="X901">
        <v>303</v>
      </c>
      <c r="Y901">
        <v>8150979</v>
      </c>
      <c r="Z901">
        <v>20.048960000000001</v>
      </c>
      <c r="AA901">
        <v>-1</v>
      </c>
      <c r="AB901">
        <v>0</v>
      </c>
      <c r="AC901">
        <v>0</v>
      </c>
      <c r="AD901">
        <v>3600</v>
      </c>
      <c r="AE901">
        <v>54.498959999999997</v>
      </c>
      <c r="AF901">
        <v>416</v>
      </c>
      <c r="AG901">
        <v>11190800</v>
      </c>
      <c r="AH901">
        <v>23.53734</v>
      </c>
      <c r="AI901">
        <v>-1</v>
      </c>
    </row>
    <row r="902" spans="1:35" x14ac:dyDescent="0.3">
      <c r="A902">
        <v>4.0000000000000002E-4</v>
      </c>
      <c r="B902">
        <v>10</v>
      </c>
      <c r="C902">
        <v>1.76</v>
      </c>
      <c r="D902">
        <v>250</v>
      </c>
      <c r="E902">
        <v>333.33</v>
      </c>
      <c r="F902">
        <v>70</v>
      </c>
      <c r="G902">
        <v>528.33333300000004</v>
      </c>
      <c r="H902">
        <v>29.177219999999998</v>
      </c>
      <c r="I902">
        <v>295</v>
      </c>
      <c r="J902">
        <v>20</v>
      </c>
      <c r="K902">
        <v>150</v>
      </c>
      <c r="L902">
        <v>0</v>
      </c>
      <c r="M902">
        <v>0</v>
      </c>
      <c r="N902">
        <v>3663</v>
      </c>
      <c r="O902">
        <v>59.058770000000003</v>
      </c>
      <c r="P902">
        <v>337</v>
      </c>
      <c r="Q902">
        <v>9065610</v>
      </c>
      <c r="R902">
        <v>21.156189999999999</v>
      </c>
      <c r="S902">
        <v>-1</v>
      </c>
      <c r="T902">
        <v>0</v>
      </c>
      <c r="U902">
        <v>0</v>
      </c>
      <c r="V902">
        <v>3663</v>
      </c>
      <c r="W902">
        <v>59.058770000000003</v>
      </c>
      <c r="X902">
        <v>293</v>
      </c>
      <c r="Y902">
        <v>7881969</v>
      </c>
      <c r="Z902">
        <v>19.711980000000001</v>
      </c>
      <c r="AA902">
        <v>-1</v>
      </c>
      <c r="AB902">
        <v>0</v>
      </c>
      <c r="AC902">
        <v>0</v>
      </c>
      <c r="AD902">
        <v>3663</v>
      </c>
      <c r="AE902">
        <v>59.058770000000003</v>
      </c>
      <c r="AF902">
        <v>404</v>
      </c>
      <c r="AG902">
        <v>10867980</v>
      </c>
      <c r="AH902">
        <v>23.19059</v>
      </c>
      <c r="AI902">
        <v>-1</v>
      </c>
    </row>
    <row r="903" spans="1:35" x14ac:dyDescent="0.3">
      <c r="A903">
        <v>4.0000000000000002E-4</v>
      </c>
      <c r="B903">
        <v>10</v>
      </c>
      <c r="C903">
        <v>1.76</v>
      </c>
      <c r="D903">
        <v>250</v>
      </c>
      <c r="E903">
        <v>333.33</v>
      </c>
      <c r="F903">
        <v>75</v>
      </c>
      <c r="G903">
        <v>533.33333300000004</v>
      </c>
      <c r="H903">
        <v>28.948070000000001</v>
      </c>
      <c r="I903">
        <v>295</v>
      </c>
      <c r="J903">
        <v>20</v>
      </c>
      <c r="K903">
        <v>150</v>
      </c>
      <c r="L903">
        <v>0</v>
      </c>
      <c r="M903">
        <v>0</v>
      </c>
      <c r="N903">
        <v>3677</v>
      </c>
      <c r="O903">
        <v>60.213279999999997</v>
      </c>
      <c r="P903">
        <v>331</v>
      </c>
      <c r="Q903">
        <v>8904207</v>
      </c>
      <c r="R903">
        <v>20.964860000000002</v>
      </c>
      <c r="S903">
        <v>-1</v>
      </c>
      <c r="T903">
        <v>0</v>
      </c>
      <c r="U903">
        <v>0</v>
      </c>
      <c r="V903">
        <v>3677</v>
      </c>
      <c r="W903">
        <v>60.213279999999997</v>
      </c>
      <c r="X903">
        <v>276</v>
      </c>
      <c r="Y903">
        <v>7424651</v>
      </c>
      <c r="Z903">
        <v>19.126049999999999</v>
      </c>
      <c r="AA903">
        <v>-1</v>
      </c>
      <c r="AB903">
        <v>0</v>
      </c>
      <c r="AC903">
        <v>0</v>
      </c>
      <c r="AD903">
        <v>3677</v>
      </c>
      <c r="AE903">
        <v>60.213279999999997</v>
      </c>
      <c r="AF903">
        <v>387</v>
      </c>
      <c r="AG903">
        <v>10410660</v>
      </c>
      <c r="AH903">
        <v>22.690799999999999</v>
      </c>
      <c r="AI903">
        <v>-1</v>
      </c>
    </row>
    <row r="904" spans="1:35" x14ac:dyDescent="0.3">
      <c r="A904">
        <v>4.0000000000000002E-4</v>
      </c>
      <c r="B904">
        <v>10</v>
      </c>
      <c r="C904">
        <v>1.76</v>
      </c>
      <c r="D904">
        <v>250</v>
      </c>
      <c r="E904">
        <v>333.33</v>
      </c>
      <c r="F904">
        <v>80</v>
      </c>
      <c r="G904">
        <v>538.33333300000004</v>
      </c>
      <c r="H904">
        <v>28.722190000000001</v>
      </c>
      <c r="I904">
        <v>295</v>
      </c>
      <c r="J904">
        <v>20</v>
      </c>
      <c r="K904">
        <v>150</v>
      </c>
      <c r="L904">
        <v>0</v>
      </c>
      <c r="M904">
        <v>0</v>
      </c>
      <c r="N904">
        <v>3727</v>
      </c>
      <c r="O904">
        <v>61.592689999999997</v>
      </c>
      <c r="P904">
        <v>357</v>
      </c>
      <c r="Q904">
        <v>9603630</v>
      </c>
      <c r="R904">
        <v>21.78237</v>
      </c>
      <c r="S904">
        <v>-1</v>
      </c>
      <c r="T904">
        <v>0</v>
      </c>
      <c r="U904">
        <v>0</v>
      </c>
      <c r="V904">
        <v>3727</v>
      </c>
      <c r="W904">
        <v>61.592689999999997</v>
      </c>
      <c r="X904">
        <v>289</v>
      </c>
      <c r="Y904">
        <v>7774361</v>
      </c>
      <c r="Z904">
        <v>19.57563</v>
      </c>
      <c r="AA904">
        <v>-1</v>
      </c>
      <c r="AB904">
        <v>0</v>
      </c>
      <c r="AC904">
        <v>0</v>
      </c>
      <c r="AD904">
        <v>3727</v>
      </c>
      <c r="AE904">
        <v>61.592689999999997</v>
      </c>
      <c r="AF904">
        <v>411</v>
      </c>
      <c r="AG904">
        <v>11056270</v>
      </c>
      <c r="AH904">
        <v>23.393450000000001</v>
      </c>
      <c r="AI904">
        <v>-1</v>
      </c>
    </row>
    <row r="905" spans="1:35" x14ac:dyDescent="0.3">
      <c r="A905">
        <v>4.0000000000000002E-4</v>
      </c>
      <c r="B905">
        <v>10</v>
      </c>
      <c r="C905">
        <v>1.76</v>
      </c>
      <c r="D905">
        <v>250</v>
      </c>
      <c r="E905">
        <v>333.33</v>
      </c>
      <c r="F905">
        <v>85</v>
      </c>
      <c r="G905">
        <v>543.33333300000004</v>
      </c>
      <c r="H905">
        <v>28.499510000000001</v>
      </c>
      <c r="I905">
        <v>295</v>
      </c>
      <c r="J905">
        <v>20</v>
      </c>
      <c r="K905">
        <v>150</v>
      </c>
      <c r="L905">
        <v>0</v>
      </c>
      <c r="M905">
        <v>0</v>
      </c>
      <c r="N905">
        <v>3625</v>
      </c>
      <c r="O905">
        <v>62.995809999999999</v>
      </c>
      <c r="P905">
        <v>341</v>
      </c>
      <c r="Q905">
        <v>9173213</v>
      </c>
      <c r="R905">
        <v>21.282830000000001</v>
      </c>
      <c r="S905">
        <v>-1</v>
      </c>
      <c r="T905">
        <v>0</v>
      </c>
      <c r="U905">
        <v>0</v>
      </c>
      <c r="V905">
        <v>3625</v>
      </c>
      <c r="W905">
        <v>62.995809999999999</v>
      </c>
      <c r="X905">
        <v>289</v>
      </c>
      <c r="Y905">
        <v>7774361</v>
      </c>
      <c r="Z905">
        <v>19.57563</v>
      </c>
      <c r="AA905">
        <v>-1</v>
      </c>
      <c r="AB905">
        <v>0</v>
      </c>
      <c r="AC905">
        <v>0</v>
      </c>
      <c r="AD905">
        <v>3625</v>
      </c>
      <c r="AE905">
        <v>62.995809999999999</v>
      </c>
      <c r="AF905">
        <v>407</v>
      </c>
      <c r="AG905">
        <v>10948680</v>
      </c>
      <c r="AH905">
        <v>23.277729999999998</v>
      </c>
      <c r="AI905">
        <v>-1</v>
      </c>
    </row>
    <row r="906" spans="1:35" x14ac:dyDescent="0.3">
      <c r="A906">
        <v>4.0000000000000002E-4</v>
      </c>
      <c r="B906">
        <v>10</v>
      </c>
      <c r="C906">
        <v>1.76</v>
      </c>
      <c r="D906">
        <v>250</v>
      </c>
      <c r="E906">
        <v>333.33</v>
      </c>
      <c r="F906">
        <v>90</v>
      </c>
      <c r="G906">
        <v>548.33333300000004</v>
      </c>
      <c r="H906">
        <v>28.279979999999998</v>
      </c>
      <c r="I906">
        <v>295</v>
      </c>
      <c r="J906">
        <v>20</v>
      </c>
      <c r="K906">
        <v>150</v>
      </c>
      <c r="L906">
        <v>0</v>
      </c>
      <c r="M906">
        <v>0</v>
      </c>
      <c r="N906">
        <v>3682</v>
      </c>
      <c r="O906">
        <v>62.387610000000002</v>
      </c>
      <c r="P906">
        <v>352</v>
      </c>
      <c r="Q906">
        <v>9469122</v>
      </c>
      <c r="R906">
        <v>21.62745</v>
      </c>
      <c r="S906">
        <v>-1</v>
      </c>
      <c r="T906">
        <v>0</v>
      </c>
      <c r="U906">
        <v>0</v>
      </c>
      <c r="V906">
        <v>3682</v>
      </c>
      <c r="W906">
        <v>62.387610000000002</v>
      </c>
      <c r="X906">
        <v>292</v>
      </c>
      <c r="Y906">
        <v>7855061</v>
      </c>
      <c r="Z906">
        <v>19.677980000000002</v>
      </c>
      <c r="AA906">
        <v>-1</v>
      </c>
      <c r="AB906">
        <v>0</v>
      </c>
      <c r="AC906">
        <v>0</v>
      </c>
      <c r="AD906">
        <v>3682</v>
      </c>
      <c r="AE906">
        <v>62.387610000000002</v>
      </c>
      <c r="AF906">
        <v>412</v>
      </c>
      <c r="AG906">
        <v>11083180</v>
      </c>
      <c r="AH906">
        <v>23.42229</v>
      </c>
      <c r="AI906">
        <v>-1</v>
      </c>
    </row>
    <row r="907" spans="1:35" x14ac:dyDescent="0.3">
      <c r="A907">
        <v>4.0000000000000002E-4</v>
      </c>
      <c r="B907">
        <v>10</v>
      </c>
      <c r="C907">
        <v>1.76</v>
      </c>
      <c r="D907">
        <v>250</v>
      </c>
      <c r="E907">
        <v>333.33</v>
      </c>
      <c r="F907">
        <v>95</v>
      </c>
      <c r="G907">
        <v>553.33333300000004</v>
      </c>
      <c r="H907">
        <v>28.06352</v>
      </c>
      <c r="I907">
        <v>295</v>
      </c>
      <c r="J907">
        <v>20</v>
      </c>
      <c r="K907">
        <v>150</v>
      </c>
      <c r="L907">
        <v>0</v>
      </c>
      <c r="M907">
        <v>0</v>
      </c>
      <c r="N907">
        <v>3705</v>
      </c>
      <c r="O907">
        <v>66.947720000000004</v>
      </c>
      <c r="P907">
        <v>345</v>
      </c>
      <c r="Q907">
        <v>9280813</v>
      </c>
      <c r="R907">
        <v>21.408760000000001</v>
      </c>
      <c r="S907">
        <v>-1</v>
      </c>
      <c r="T907">
        <v>0</v>
      </c>
      <c r="U907">
        <v>0</v>
      </c>
      <c r="V907">
        <v>3705</v>
      </c>
      <c r="W907">
        <v>66.947720000000004</v>
      </c>
      <c r="X907">
        <v>291</v>
      </c>
      <c r="Y907">
        <v>7828153</v>
      </c>
      <c r="Z907">
        <v>19.643920000000001</v>
      </c>
      <c r="AA907">
        <v>-1</v>
      </c>
      <c r="AB907">
        <v>0</v>
      </c>
      <c r="AC907">
        <v>0</v>
      </c>
      <c r="AD907">
        <v>3705</v>
      </c>
      <c r="AE907">
        <v>66.947720000000004</v>
      </c>
      <c r="AF907">
        <v>416</v>
      </c>
      <c r="AG907">
        <v>11190780</v>
      </c>
      <c r="AH907">
        <v>23.53734</v>
      </c>
      <c r="AI907">
        <v>-1</v>
      </c>
    </row>
    <row r="908" spans="1:35" x14ac:dyDescent="0.3">
      <c r="A908">
        <v>4.0000000000000002E-4</v>
      </c>
      <c r="B908">
        <v>10</v>
      </c>
      <c r="C908">
        <v>1.76</v>
      </c>
      <c r="D908">
        <v>250</v>
      </c>
      <c r="E908">
        <v>333.33</v>
      </c>
      <c r="F908">
        <v>100</v>
      </c>
      <c r="G908">
        <v>558.33333300000004</v>
      </c>
      <c r="H908">
        <v>27.850100000000001</v>
      </c>
      <c r="I908">
        <v>295</v>
      </c>
      <c r="J908">
        <v>20</v>
      </c>
      <c r="K908">
        <v>150</v>
      </c>
      <c r="L908">
        <v>0</v>
      </c>
      <c r="M908">
        <v>0</v>
      </c>
      <c r="N908">
        <v>3705</v>
      </c>
      <c r="O908">
        <v>66.208259999999996</v>
      </c>
      <c r="P908">
        <v>320</v>
      </c>
      <c r="Q908">
        <v>8608282</v>
      </c>
      <c r="R908">
        <v>20.609690000000001</v>
      </c>
      <c r="S908">
        <v>-1</v>
      </c>
      <c r="T908">
        <v>0</v>
      </c>
      <c r="U908">
        <v>0</v>
      </c>
      <c r="V908">
        <v>3705</v>
      </c>
      <c r="W908">
        <v>66.208259999999996</v>
      </c>
      <c r="X908">
        <v>276</v>
      </c>
      <c r="Y908">
        <v>7424642</v>
      </c>
      <c r="Z908">
        <v>19.126049999999999</v>
      </c>
      <c r="AA908">
        <v>-1</v>
      </c>
      <c r="AB908">
        <v>0</v>
      </c>
      <c r="AC908">
        <v>0</v>
      </c>
      <c r="AD908">
        <v>3705</v>
      </c>
      <c r="AE908">
        <v>66.208259999999996</v>
      </c>
      <c r="AF908">
        <v>395</v>
      </c>
      <c r="AG908">
        <v>10625860</v>
      </c>
      <c r="AH908">
        <v>22.92728</v>
      </c>
      <c r="AI908">
        <v>-1</v>
      </c>
    </row>
    <row r="909" spans="1:35" x14ac:dyDescent="0.3">
      <c r="A909">
        <v>4.0000000000000002E-4</v>
      </c>
      <c r="B909">
        <v>10</v>
      </c>
      <c r="C909">
        <v>1.76</v>
      </c>
      <c r="D909">
        <v>250</v>
      </c>
      <c r="E909">
        <v>333.33</v>
      </c>
      <c r="F909">
        <v>2.5</v>
      </c>
      <c r="G909">
        <v>460.83333299999998</v>
      </c>
      <c r="H909">
        <v>32.625120000000003</v>
      </c>
      <c r="I909">
        <v>295</v>
      </c>
      <c r="J909">
        <v>20</v>
      </c>
      <c r="K909">
        <v>150</v>
      </c>
      <c r="L909">
        <v>0</v>
      </c>
      <c r="M909">
        <v>0</v>
      </c>
      <c r="N909">
        <v>1322</v>
      </c>
      <c r="O909">
        <v>14.91297</v>
      </c>
      <c r="P909">
        <v>319</v>
      </c>
      <c r="Q909">
        <v>8581416</v>
      </c>
      <c r="R909">
        <v>20.577110000000001</v>
      </c>
      <c r="S909">
        <v>-1</v>
      </c>
      <c r="T909">
        <v>0</v>
      </c>
      <c r="U909">
        <v>0</v>
      </c>
      <c r="V909">
        <v>1070</v>
      </c>
      <c r="W909">
        <v>10.82325</v>
      </c>
      <c r="X909">
        <v>278</v>
      </c>
      <c r="Y909">
        <v>7478475</v>
      </c>
      <c r="Z909">
        <v>19.195879999999999</v>
      </c>
      <c r="AA909">
        <v>-1</v>
      </c>
      <c r="AB909">
        <v>0</v>
      </c>
      <c r="AC909">
        <v>0</v>
      </c>
      <c r="AD909">
        <v>1070</v>
      </c>
      <c r="AE909">
        <v>10.82325</v>
      </c>
      <c r="AF909">
        <v>340</v>
      </c>
      <c r="AG909">
        <v>9146343</v>
      </c>
      <c r="AH909">
        <v>21.251239999999999</v>
      </c>
      <c r="AI909">
        <v>-1</v>
      </c>
    </row>
    <row r="910" spans="1:35" x14ac:dyDescent="0.3">
      <c r="A910" t="s">
        <v>74</v>
      </c>
      <c r="B910" t="s">
        <v>74</v>
      </c>
      <c r="D910" t="s">
        <v>74</v>
      </c>
      <c r="E910" t="s">
        <v>74</v>
      </c>
      <c r="F910" t="s">
        <v>75</v>
      </c>
      <c r="H910" t="s">
        <v>74</v>
      </c>
      <c r="K910">
        <v>200</v>
      </c>
    </row>
    <row r="911" spans="1:35" x14ac:dyDescent="0.3">
      <c r="A911">
        <v>4.0000000000000002E-4</v>
      </c>
      <c r="B911">
        <v>10</v>
      </c>
      <c r="C911">
        <v>1.76</v>
      </c>
      <c r="D911">
        <v>250</v>
      </c>
      <c r="E911">
        <v>333.33</v>
      </c>
      <c r="F911">
        <v>0</v>
      </c>
      <c r="G911">
        <v>458.33333299999998</v>
      </c>
      <c r="H911">
        <v>36.969769999999997</v>
      </c>
      <c r="I911">
        <v>345</v>
      </c>
      <c r="J911">
        <v>20</v>
      </c>
      <c r="K911">
        <v>200</v>
      </c>
      <c r="L911">
        <v>0</v>
      </c>
      <c r="M911">
        <v>0</v>
      </c>
      <c r="N911">
        <v>554</v>
      </c>
      <c r="O911">
        <v>0.88825149999999997</v>
      </c>
      <c r="P911">
        <v>368</v>
      </c>
      <c r="Q911">
        <v>9899530</v>
      </c>
      <c r="R911">
        <v>22.119579999999999</v>
      </c>
      <c r="S911">
        <v>-1</v>
      </c>
      <c r="T911">
        <v>0</v>
      </c>
      <c r="U911">
        <v>0</v>
      </c>
      <c r="V911">
        <v>554</v>
      </c>
      <c r="W911">
        <v>0.88825149999999997</v>
      </c>
      <c r="X911">
        <v>367</v>
      </c>
      <c r="Y911">
        <v>9872620</v>
      </c>
      <c r="Z911">
        <v>22.089120000000001</v>
      </c>
      <c r="AA911">
        <v>-1</v>
      </c>
      <c r="AB911">
        <v>0</v>
      </c>
      <c r="AC911">
        <v>0</v>
      </c>
      <c r="AD911">
        <v>554</v>
      </c>
      <c r="AE911">
        <v>0.88825149999999997</v>
      </c>
      <c r="AF911">
        <v>322</v>
      </c>
      <c r="AG911">
        <v>8662114</v>
      </c>
      <c r="AH911">
        <v>20.674700000000001</v>
      </c>
      <c r="AI911">
        <v>-1</v>
      </c>
    </row>
    <row r="912" spans="1:35" x14ac:dyDescent="0.3">
      <c r="A912">
        <v>4.0000000000000002E-4</v>
      </c>
      <c r="B912">
        <v>10</v>
      </c>
      <c r="C912">
        <v>1.76</v>
      </c>
      <c r="D912">
        <v>250</v>
      </c>
      <c r="E912">
        <v>333.33</v>
      </c>
      <c r="F912">
        <v>5</v>
      </c>
      <c r="G912">
        <v>463.33333299999998</v>
      </c>
      <c r="H912">
        <v>36.671520000000001</v>
      </c>
      <c r="I912">
        <v>345</v>
      </c>
      <c r="J912">
        <v>20</v>
      </c>
      <c r="K912">
        <v>200</v>
      </c>
      <c r="L912">
        <v>0</v>
      </c>
      <c r="M912">
        <v>0</v>
      </c>
      <c r="N912">
        <v>664</v>
      </c>
      <c r="O912">
        <v>1.1315980000000001</v>
      </c>
      <c r="P912">
        <v>401</v>
      </c>
      <c r="Q912">
        <v>10787290</v>
      </c>
      <c r="R912">
        <v>23.10313</v>
      </c>
      <c r="S912">
        <v>-1</v>
      </c>
      <c r="T912">
        <v>0</v>
      </c>
      <c r="U912">
        <v>0</v>
      </c>
      <c r="V912">
        <v>653</v>
      </c>
      <c r="W912">
        <v>1.0808230000000001</v>
      </c>
      <c r="X912">
        <v>390</v>
      </c>
      <c r="Y912">
        <v>10491360</v>
      </c>
      <c r="Z912">
        <v>22.77975</v>
      </c>
      <c r="AA912">
        <v>-1</v>
      </c>
      <c r="AB912">
        <v>0</v>
      </c>
      <c r="AC912">
        <v>0</v>
      </c>
      <c r="AD912">
        <v>664</v>
      </c>
      <c r="AE912">
        <v>1.1315980000000001</v>
      </c>
      <c r="AF912">
        <v>374</v>
      </c>
      <c r="AG912">
        <v>10060980</v>
      </c>
      <c r="AH912">
        <v>22.301459999999999</v>
      </c>
      <c r="AI912">
        <v>-1</v>
      </c>
    </row>
    <row r="913" spans="1:35" x14ac:dyDescent="0.3">
      <c r="A913">
        <v>4.0000000000000002E-4</v>
      </c>
      <c r="B913">
        <v>10</v>
      </c>
      <c r="C913">
        <v>1.76</v>
      </c>
      <c r="D913">
        <v>250</v>
      </c>
      <c r="E913">
        <v>333.33</v>
      </c>
      <c r="F913">
        <v>10</v>
      </c>
      <c r="G913">
        <v>468.33333299999998</v>
      </c>
      <c r="H913">
        <v>36.377389999999998</v>
      </c>
      <c r="I913">
        <v>345</v>
      </c>
      <c r="J913">
        <v>20</v>
      </c>
      <c r="K913">
        <v>200</v>
      </c>
      <c r="L913">
        <v>0</v>
      </c>
      <c r="M913">
        <v>0</v>
      </c>
      <c r="N913">
        <v>705</v>
      </c>
      <c r="O913">
        <v>1.672239</v>
      </c>
      <c r="P913">
        <v>366</v>
      </c>
      <c r="Q913">
        <v>9845737</v>
      </c>
      <c r="R913">
        <v>22.058630000000001</v>
      </c>
      <c r="S913">
        <v>-1</v>
      </c>
      <c r="T913">
        <v>0</v>
      </c>
      <c r="U913">
        <v>0</v>
      </c>
      <c r="V913">
        <v>705</v>
      </c>
      <c r="W913">
        <v>1.672239</v>
      </c>
      <c r="X913">
        <v>367</v>
      </c>
      <c r="Y913">
        <v>9872614</v>
      </c>
      <c r="Z913">
        <v>22.089120000000001</v>
      </c>
      <c r="AA913">
        <v>-1</v>
      </c>
      <c r="AB913">
        <v>0</v>
      </c>
      <c r="AC913">
        <v>0</v>
      </c>
      <c r="AD913">
        <v>705</v>
      </c>
      <c r="AE913">
        <v>1.672239</v>
      </c>
      <c r="AF913">
        <v>386</v>
      </c>
      <c r="AG913">
        <v>10383770</v>
      </c>
      <c r="AH913">
        <v>22.661079999999998</v>
      </c>
      <c r="AI913">
        <v>-1</v>
      </c>
    </row>
    <row r="914" spans="1:35" x14ac:dyDescent="0.3">
      <c r="A914">
        <v>4.0000000000000002E-4</v>
      </c>
      <c r="B914">
        <v>10</v>
      </c>
      <c r="C914">
        <v>1.76</v>
      </c>
      <c r="D914">
        <v>250</v>
      </c>
      <c r="E914">
        <v>333.33</v>
      </c>
      <c r="F914">
        <v>15</v>
      </c>
      <c r="G914">
        <v>473.33333299999998</v>
      </c>
      <c r="H914">
        <v>36.087299999999999</v>
      </c>
      <c r="I914">
        <v>345</v>
      </c>
      <c r="J914">
        <v>20</v>
      </c>
      <c r="K914">
        <v>200</v>
      </c>
      <c r="L914">
        <v>0</v>
      </c>
      <c r="M914">
        <v>0</v>
      </c>
      <c r="N914">
        <v>701</v>
      </c>
      <c r="O914">
        <v>1.801849</v>
      </c>
      <c r="P914">
        <v>341</v>
      </c>
      <c r="Q914">
        <v>9173160</v>
      </c>
      <c r="R914">
        <v>21.282830000000001</v>
      </c>
      <c r="S914">
        <v>-1</v>
      </c>
      <c r="T914">
        <v>0</v>
      </c>
      <c r="U914">
        <v>0</v>
      </c>
      <c r="V914">
        <v>701</v>
      </c>
      <c r="W914">
        <v>1.801849</v>
      </c>
      <c r="X914">
        <v>356</v>
      </c>
      <c r="Y914">
        <v>9576675</v>
      </c>
      <c r="Z914">
        <v>21.751470000000001</v>
      </c>
      <c r="AA914">
        <v>-1</v>
      </c>
      <c r="AB914">
        <v>0</v>
      </c>
      <c r="AC914">
        <v>0</v>
      </c>
      <c r="AD914">
        <v>701</v>
      </c>
      <c r="AE914">
        <v>1.801849</v>
      </c>
      <c r="AF914">
        <v>371</v>
      </c>
      <c r="AG914">
        <v>9980260</v>
      </c>
      <c r="AH914">
        <v>22.210699999999999</v>
      </c>
      <c r="AI914">
        <v>-1</v>
      </c>
    </row>
    <row r="915" spans="1:35" x14ac:dyDescent="0.3">
      <c r="A915">
        <v>4.0000000000000002E-4</v>
      </c>
      <c r="B915">
        <v>10</v>
      </c>
      <c r="C915">
        <v>1.76</v>
      </c>
      <c r="D915">
        <v>250</v>
      </c>
      <c r="E915">
        <v>333.33</v>
      </c>
      <c r="F915">
        <v>20</v>
      </c>
      <c r="G915">
        <v>478.33333299999998</v>
      </c>
      <c r="H915">
        <v>35.801189999999998</v>
      </c>
      <c r="I915">
        <v>345</v>
      </c>
      <c r="J915">
        <v>20</v>
      </c>
      <c r="K915">
        <v>200</v>
      </c>
      <c r="L915">
        <v>0</v>
      </c>
      <c r="M915">
        <v>0</v>
      </c>
      <c r="N915">
        <v>650</v>
      </c>
      <c r="O915">
        <v>1.516386</v>
      </c>
      <c r="P915">
        <v>391</v>
      </c>
      <c r="Q915">
        <v>10518250</v>
      </c>
      <c r="R915">
        <v>22.809329999999999</v>
      </c>
      <c r="S915">
        <v>-1</v>
      </c>
      <c r="T915">
        <v>0</v>
      </c>
      <c r="U915">
        <v>0</v>
      </c>
      <c r="V915">
        <v>650</v>
      </c>
      <c r="W915">
        <v>1.516386</v>
      </c>
      <c r="X915">
        <v>372</v>
      </c>
      <c r="Y915">
        <v>10007120</v>
      </c>
      <c r="Z915">
        <v>22.24099</v>
      </c>
      <c r="AA915">
        <v>-1</v>
      </c>
      <c r="AB915">
        <v>0</v>
      </c>
      <c r="AC915">
        <v>0</v>
      </c>
      <c r="AD915">
        <v>650</v>
      </c>
      <c r="AE915">
        <v>1.516386</v>
      </c>
      <c r="AF915">
        <v>416</v>
      </c>
      <c r="AG915">
        <v>11190780</v>
      </c>
      <c r="AH915">
        <v>23.53734</v>
      </c>
      <c r="AI915">
        <v>-1</v>
      </c>
    </row>
    <row r="916" spans="1:35" x14ac:dyDescent="0.3">
      <c r="A916">
        <v>4.0000000000000002E-4</v>
      </c>
      <c r="B916">
        <v>10</v>
      </c>
      <c r="C916">
        <v>1.76</v>
      </c>
      <c r="D916">
        <v>250</v>
      </c>
      <c r="E916">
        <v>333.33</v>
      </c>
      <c r="F916">
        <v>25</v>
      </c>
      <c r="G916">
        <v>483.33333299999998</v>
      </c>
      <c r="H916">
        <v>35.518979999999999</v>
      </c>
      <c r="I916">
        <v>345</v>
      </c>
      <c r="J916">
        <v>20</v>
      </c>
      <c r="K916">
        <v>200</v>
      </c>
      <c r="L916">
        <v>0</v>
      </c>
      <c r="M916">
        <v>0</v>
      </c>
      <c r="N916">
        <v>745</v>
      </c>
      <c r="O916">
        <v>2.105747</v>
      </c>
      <c r="P916">
        <v>331</v>
      </c>
      <c r="Q916">
        <v>8904155</v>
      </c>
      <c r="R916">
        <v>20.964860000000002</v>
      </c>
      <c r="S916">
        <v>-1</v>
      </c>
      <c r="T916">
        <v>0</v>
      </c>
      <c r="U916">
        <v>0</v>
      </c>
      <c r="V916">
        <v>745</v>
      </c>
      <c r="W916">
        <v>2.105747</v>
      </c>
      <c r="X916">
        <v>328</v>
      </c>
      <c r="Y916">
        <v>8823416</v>
      </c>
      <c r="Z916">
        <v>20.868569999999998</v>
      </c>
      <c r="AA916">
        <v>-1</v>
      </c>
      <c r="AB916">
        <v>0</v>
      </c>
      <c r="AC916">
        <v>0</v>
      </c>
      <c r="AD916">
        <v>745</v>
      </c>
      <c r="AE916">
        <v>2.105747</v>
      </c>
      <c r="AF916">
        <v>376</v>
      </c>
      <c r="AG916">
        <v>10114740</v>
      </c>
      <c r="AH916">
        <v>22.36178</v>
      </c>
      <c r="AI916">
        <v>-1</v>
      </c>
    </row>
    <row r="917" spans="1:35" x14ac:dyDescent="0.3">
      <c r="A917">
        <v>4.0000000000000002E-4</v>
      </c>
      <c r="B917">
        <v>10</v>
      </c>
      <c r="C917">
        <v>1.76</v>
      </c>
      <c r="D917">
        <v>250</v>
      </c>
      <c r="E917">
        <v>333.33</v>
      </c>
      <c r="F917">
        <v>30</v>
      </c>
      <c r="G917">
        <v>488.33333299999998</v>
      </c>
      <c r="H917">
        <v>35.240609999999997</v>
      </c>
      <c r="I917">
        <v>345</v>
      </c>
      <c r="J917">
        <v>20</v>
      </c>
      <c r="K917">
        <v>200</v>
      </c>
      <c r="L917">
        <v>0</v>
      </c>
      <c r="M917">
        <v>0</v>
      </c>
      <c r="N917">
        <v>771</v>
      </c>
      <c r="O917">
        <v>2.277593</v>
      </c>
      <c r="P917">
        <v>309</v>
      </c>
      <c r="Q917">
        <v>8312320</v>
      </c>
      <c r="R917">
        <v>20.248560000000001</v>
      </c>
      <c r="S917">
        <v>-1</v>
      </c>
      <c r="T917">
        <v>0</v>
      </c>
      <c r="U917">
        <v>0</v>
      </c>
      <c r="V917">
        <v>771</v>
      </c>
      <c r="W917">
        <v>2.277593</v>
      </c>
      <c r="X917">
        <v>321</v>
      </c>
      <c r="Y917">
        <v>8635172</v>
      </c>
      <c r="Z917">
        <v>20.642219999999998</v>
      </c>
      <c r="AA917">
        <v>-1</v>
      </c>
      <c r="AB917">
        <v>0</v>
      </c>
      <c r="AC917">
        <v>0</v>
      </c>
      <c r="AD917">
        <v>771</v>
      </c>
      <c r="AE917">
        <v>2.277593</v>
      </c>
      <c r="AF917">
        <v>372</v>
      </c>
      <c r="AG917">
        <v>10007130</v>
      </c>
      <c r="AH917">
        <v>22.24099</v>
      </c>
      <c r="AI917">
        <v>-1</v>
      </c>
    </row>
    <row r="918" spans="1:35" x14ac:dyDescent="0.3">
      <c r="A918">
        <v>4.0000000000000002E-4</v>
      </c>
      <c r="B918">
        <v>10</v>
      </c>
      <c r="C918">
        <v>1.76</v>
      </c>
      <c r="D918">
        <v>250</v>
      </c>
      <c r="E918">
        <v>333.33</v>
      </c>
      <c r="F918">
        <v>35</v>
      </c>
      <c r="G918">
        <v>493.33333299999998</v>
      </c>
      <c r="H918">
        <v>34.966030000000003</v>
      </c>
      <c r="I918">
        <v>345</v>
      </c>
      <c r="J918">
        <v>20</v>
      </c>
      <c r="K918">
        <v>200</v>
      </c>
      <c r="L918">
        <v>0</v>
      </c>
      <c r="M918">
        <v>0</v>
      </c>
      <c r="N918">
        <v>777</v>
      </c>
      <c r="O918">
        <v>2.3617319999999999</v>
      </c>
      <c r="P918">
        <v>321</v>
      </c>
      <c r="Q918">
        <v>8635163</v>
      </c>
      <c r="R918">
        <v>20.642219999999998</v>
      </c>
      <c r="S918">
        <v>-1</v>
      </c>
      <c r="T918">
        <v>0</v>
      </c>
      <c r="U918">
        <v>0</v>
      </c>
      <c r="V918">
        <v>777</v>
      </c>
      <c r="W918">
        <v>2.3617319999999999</v>
      </c>
      <c r="X918">
        <v>325</v>
      </c>
      <c r="Y918">
        <v>8742736</v>
      </c>
      <c r="Z918">
        <v>20.771850000000001</v>
      </c>
      <c r="AA918">
        <v>-1</v>
      </c>
      <c r="AB918">
        <v>0</v>
      </c>
      <c r="AC918">
        <v>0</v>
      </c>
      <c r="AD918">
        <v>777</v>
      </c>
      <c r="AE918">
        <v>2.3617319999999999</v>
      </c>
      <c r="AF918">
        <v>380</v>
      </c>
      <c r="AG918">
        <v>10222360</v>
      </c>
      <c r="AH918">
        <v>22.481950000000001</v>
      </c>
      <c r="AI918">
        <v>-1</v>
      </c>
    </row>
    <row r="919" spans="1:35" x14ac:dyDescent="0.3">
      <c r="A919">
        <v>4.0000000000000002E-4</v>
      </c>
      <c r="B919">
        <v>10</v>
      </c>
      <c r="C919">
        <v>1.76</v>
      </c>
      <c r="D919">
        <v>250</v>
      </c>
      <c r="E919">
        <v>333.33</v>
      </c>
      <c r="F919">
        <v>40</v>
      </c>
      <c r="G919">
        <v>498.33333299999998</v>
      </c>
      <c r="H919">
        <v>34.695149999999998</v>
      </c>
      <c r="I919">
        <v>345</v>
      </c>
      <c r="J919">
        <v>20</v>
      </c>
      <c r="K919">
        <v>200</v>
      </c>
      <c r="L919">
        <v>0</v>
      </c>
      <c r="M919">
        <v>0</v>
      </c>
      <c r="N919">
        <v>794</v>
      </c>
      <c r="O919">
        <v>2.657089</v>
      </c>
      <c r="P919">
        <v>352</v>
      </c>
      <c r="Q919">
        <v>9469123</v>
      </c>
      <c r="R919">
        <v>21.62745</v>
      </c>
      <c r="S919">
        <v>-1</v>
      </c>
      <c r="T919">
        <v>0</v>
      </c>
      <c r="U919">
        <v>0</v>
      </c>
      <c r="V919">
        <v>794</v>
      </c>
      <c r="W919">
        <v>2.657089</v>
      </c>
      <c r="X919">
        <v>336</v>
      </c>
      <c r="Y919">
        <v>9038670</v>
      </c>
      <c r="Z919">
        <v>21.124420000000001</v>
      </c>
      <c r="AA919">
        <v>-1</v>
      </c>
      <c r="AB919">
        <v>0</v>
      </c>
      <c r="AC919">
        <v>0</v>
      </c>
      <c r="AD919">
        <v>794</v>
      </c>
      <c r="AE919">
        <v>2.657089</v>
      </c>
      <c r="AF919">
        <v>412</v>
      </c>
      <c r="AG919">
        <v>11083170</v>
      </c>
      <c r="AH919">
        <v>23.42229</v>
      </c>
      <c r="AI919">
        <v>-1</v>
      </c>
    </row>
    <row r="920" spans="1:35" x14ac:dyDescent="0.3">
      <c r="A920">
        <v>4.0000000000000002E-4</v>
      </c>
      <c r="B920">
        <v>10</v>
      </c>
      <c r="C920">
        <v>1.76</v>
      </c>
      <c r="D920">
        <v>250</v>
      </c>
      <c r="E920">
        <v>333.33</v>
      </c>
      <c r="F920">
        <v>45</v>
      </c>
      <c r="G920">
        <v>503.33333299999998</v>
      </c>
      <c r="H920">
        <v>34.42792</v>
      </c>
      <c r="I920">
        <v>345</v>
      </c>
      <c r="J920">
        <v>20</v>
      </c>
      <c r="K920">
        <v>200</v>
      </c>
      <c r="L920">
        <v>0</v>
      </c>
      <c r="M920">
        <v>0</v>
      </c>
      <c r="N920">
        <v>849</v>
      </c>
      <c r="O920">
        <v>2.9853399999999999</v>
      </c>
      <c r="P920">
        <v>334</v>
      </c>
      <c r="Q920">
        <v>8984869</v>
      </c>
      <c r="R920">
        <v>21.06073</v>
      </c>
      <c r="S920">
        <v>-1</v>
      </c>
      <c r="T920">
        <v>0</v>
      </c>
      <c r="U920">
        <v>0</v>
      </c>
      <c r="V920">
        <v>849</v>
      </c>
      <c r="W920">
        <v>2.9853399999999999</v>
      </c>
      <c r="X920">
        <v>307</v>
      </c>
      <c r="Y920">
        <v>8258527</v>
      </c>
      <c r="Z920">
        <v>20.18224</v>
      </c>
      <c r="AA920">
        <v>-1</v>
      </c>
      <c r="AB920">
        <v>0</v>
      </c>
      <c r="AC920">
        <v>0</v>
      </c>
      <c r="AD920">
        <v>849</v>
      </c>
      <c r="AE920">
        <v>2.9853399999999999</v>
      </c>
      <c r="AF920">
        <v>383</v>
      </c>
      <c r="AG920">
        <v>10303040</v>
      </c>
      <c r="AH920">
        <v>22.571680000000001</v>
      </c>
      <c r="AI920">
        <v>-1</v>
      </c>
    </row>
    <row r="921" spans="1:35" x14ac:dyDescent="0.3">
      <c r="A921">
        <v>4.0000000000000002E-4</v>
      </c>
      <c r="B921">
        <v>10</v>
      </c>
      <c r="C921">
        <v>1.76</v>
      </c>
      <c r="D921">
        <v>250</v>
      </c>
      <c r="E921">
        <v>333.33</v>
      </c>
      <c r="F921">
        <v>50</v>
      </c>
      <c r="G921">
        <v>508.33333299999998</v>
      </c>
      <c r="H921">
        <v>34.164279999999998</v>
      </c>
      <c r="I921">
        <v>345</v>
      </c>
      <c r="J921">
        <v>20</v>
      </c>
      <c r="K921">
        <v>200</v>
      </c>
      <c r="L921">
        <v>0</v>
      </c>
      <c r="M921">
        <v>0</v>
      </c>
      <c r="N921">
        <v>744</v>
      </c>
      <c r="O921">
        <v>3.2442630000000001</v>
      </c>
      <c r="P921">
        <v>301</v>
      </c>
      <c r="Q921">
        <v>8097076</v>
      </c>
      <c r="R921">
        <v>19.981999999999999</v>
      </c>
      <c r="S921">
        <v>-1</v>
      </c>
      <c r="T921">
        <v>0</v>
      </c>
      <c r="U921">
        <v>0</v>
      </c>
      <c r="V921">
        <v>744</v>
      </c>
      <c r="W921">
        <v>3.2442630000000001</v>
      </c>
      <c r="X921">
        <v>292</v>
      </c>
      <c r="Y921">
        <v>7854983</v>
      </c>
      <c r="Z921">
        <v>19.677980000000002</v>
      </c>
      <c r="AA921">
        <v>-1</v>
      </c>
      <c r="AB921">
        <v>0</v>
      </c>
      <c r="AC921">
        <v>0</v>
      </c>
      <c r="AD921">
        <v>744</v>
      </c>
      <c r="AE921">
        <v>3.2442630000000001</v>
      </c>
      <c r="AF921">
        <v>369</v>
      </c>
      <c r="AG921">
        <v>9926405</v>
      </c>
      <c r="AH921">
        <v>22.149989999999999</v>
      </c>
      <c r="AI921">
        <v>-1</v>
      </c>
    </row>
    <row r="922" spans="1:35" x14ac:dyDescent="0.3">
      <c r="A922">
        <v>4.0000000000000002E-4</v>
      </c>
      <c r="B922">
        <v>10</v>
      </c>
      <c r="C922">
        <v>1.76</v>
      </c>
      <c r="D922">
        <v>250</v>
      </c>
      <c r="E922">
        <v>333.33</v>
      </c>
      <c r="F922">
        <v>55</v>
      </c>
      <c r="G922">
        <v>513.33333300000004</v>
      </c>
      <c r="H922">
        <v>33.904170000000001</v>
      </c>
      <c r="I922">
        <v>345</v>
      </c>
      <c r="J922">
        <v>20</v>
      </c>
      <c r="K922">
        <v>200</v>
      </c>
      <c r="L922">
        <v>0</v>
      </c>
      <c r="M922">
        <v>0</v>
      </c>
      <c r="N922">
        <v>2132</v>
      </c>
      <c r="O922">
        <v>8.7477750000000007</v>
      </c>
      <c r="P922">
        <v>342</v>
      </c>
      <c r="Q922">
        <v>9200069</v>
      </c>
      <c r="R922">
        <v>21.31438</v>
      </c>
      <c r="S922">
        <v>-1</v>
      </c>
      <c r="T922">
        <v>0</v>
      </c>
      <c r="U922">
        <v>0</v>
      </c>
      <c r="V922">
        <v>2132</v>
      </c>
      <c r="W922">
        <v>8.7477750000000007</v>
      </c>
      <c r="X922">
        <v>334</v>
      </c>
      <c r="Y922">
        <v>8984798</v>
      </c>
      <c r="Z922">
        <v>21.06073</v>
      </c>
      <c r="AA922">
        <v>-1</v>
      </c>
      <c r="AB922">
        <v>0</v>
      </c>
      <c r="AC922">
        <v>0</v>
      </c>
      <c r="AD922">
        <v>2132</v>
      </c>
      <c r="AE922">
        <v>8.7477750000000007</v>
      </c>
      <c r="AF922">
        <v>413</v>
      </c>
      <c r="AG922">
        <v>11110040</v>
      </c>
      <c r="AH922">
        <v>23.4511</v>
      </c>
      <c r="AI922">
        <v>-1</v>
      </c>
    </row>
    <row r="923" spans="1:35" x14ac:dyDescent="0.3">
      <c r="A923">
        <v>4.0000000000000002E-4</v>
      </c>
      <c r="B923">
        <v>10</v>
      </c>
      <c r="C923">
        <v>1.76</v>
      </c>
      <c r="D923">
        <v>250</v>
      </c>
      <c r="E923">
        <v>333.33</v>
      </c>
      <c r="F923">
        <v>60</v>
      </c>
      <c r="G923">
        <v>518.33333300000004</v>
      </c>
      <c r="H923">
        <v>33.647530000000003</v>
      </c>
      <c r="I923">
        <v>345</v>
      </c>
      <c r="J923">
        <v>20</v>
      </c>
      <c r="K923">
        <v>200</v>
      </c>
      <c r="L923">
        <v>0</v>
      </c>
      <c r="M923">
        <v>0</v>
      </c>
      <c r="N923">
        <v>2144</v>
      </c>
      <c r="O923">
        <v>9.7771950000000007</v>
      </c>
      <c r="P923">
        <v>316</v>
      </c>
      <c r="Q923">
        <v>8500696</v>
      </c>
      <c r="R923">
        <v>20.47907</v>
      </c>
      <c r="S923">
        <v>-1</v>
      </c>
      <c r="T923">
        <v>0</v>
      </c>
      <c r="U923">
        <v>0</v>
      </c>
      <c r="V923">
        <v>2144</v>
      </c>
      <c r="W923">
        <v>9.7771950000000007</v>
      </c>
      <c r="X923">
        <v>306</v>
      </c>
      <c r="Y923">
        <v>8231676</v>
      </c>
      <c r="Z923">
        <v>20.149000000000001</v>
      </c>
      <c r="AA923">
        <v>-1</v>
      </c>
      <c r="AB923">
        <v>0</v>
      </c>
      <c r="AC923">
        <v>0</v>
      </c>
      <c r="AD923">
        <v>2144</v>
      </c>
      <c r="AE923">
        <v>9.7771950000000007</v>
      </c>
      <c r="AF923">
        <v>403</v>
      </c>
      <c r="AG923">
        <v>10841060</v>
      </c>
      <c r="AH923">
        <v>23.161470000000001</v>
      </c>
      <c r="AI923">
        <v>-1</v>
      </c>
    </row>
    <row r="924" spans="1:35" x14ac:dyDescent="0.3">
      <c r="A924">
        <v>4.0000000000000002E-4</v>
      </c>
      <c r="B924">
        <v>10</v>
      </c>
      <c r="C924">
        <v>1.76</v>
      </c>
      <c r="D924">
        <v>250</v>
      </c>
      <c r="E924">
        <v>333.33</v>
      </c>
      <c r="F924">
        <v>65</v>
      </c>
      <c r="G924">
        <v>523.33333300000004</v>
      </c>
      <c r="H924">
        <v>33.394289999999998</v>
      </c>
      <c r="I924">
        <v>345</v>
      </c>
      <c r="J924">
        <v>20</v>
      </c>
      <c r="K924">
        <v>200</v>
      </c>
      <c r="L924">
        <v>0</v>
      </c>
      <c r="M924">
        <v>0</v>
      </c>
      <c r="N924">
        <v>2198</v>
      </c>
      <c r="O924">
        <v>11.17211</v>
      </c>
      <c r="P924">
        <v>369</v>
      </c>
      <c r="Q924">
        <v>9926384</v>
      </c>
      <c r="R924">
        <v>22.149989999999999</v>
      </c>
      <c r="S924">
        <v>-1</v>
      </c>
      <c r="T924">
        <v>0</v>
      </c>
      <c r="U924">
        <v>0</v>
      </c>
      <c r="V924">
        <v>2198</v>
      </c>
      <c r="W924">
        <v>11.17211</v>
      </c>
      <c r="X924">
        <v>319</v>
      </c>
      <c r="Y924">
        <v>8581364</v>
      </c>
      <c r="Z924">
        <v>20.577110000000001</v>
      </c>
      <c r="AA924">
        <v>-1</v>
      </c>
      <c r="AB924">
        <v>0</v>
      </c>
      <c r="AC924">
        <v>0</v>
      </c>
      <c r="AD924">
        <v>2198</v>
      </c>
      <c r="AE924">
        <v>11.17211</v>
      </c>
      <c r="AF924">
        <v>423</v>
      </c>
      <c r="AG924">
        <v>11379100</v>
      </c>
      <c r="AH924">
        <v>23.737400000000001</v>
      </c>
      <c r="AI924">
        <v>-1</v>
      </c>
    </row>
    <row r="925" spans="1:35" x14ac:dyDescent="0.3">
      <c r="A925">
        <v>4.0000000000000002E-4</v>
      </c>
      <c r="B925">
        <v>10</v>
      </c>
      <c r="C925">
        <v>1.76</v>
      </c>
      <c r="D925">
        <v>250</v>
      </c>
      <c r="E925">
        <v>333.33</v>
      </c>
      <c r="F925">
        <v>70</v>
      </c>
      <c r="G925">
        <v>528.33333300000004</v>
      </c>
      <c r="H925">
        <v>33.144410000000001</v>
      </c>
      <c r="I925">
        <v>345</v>
      </c>
      <c r="J925">
        <v>20</v>
      </c>
      <c r="K925">
        <v>200</v>
      </c>
      <c r="L925">
        <v>0</v>
      </c>
      <c r="M925">
        <v>0</v>
      </c>
      <c r="N925">
        <v>2231</v>
      </c>
      <c r="O925">
        <v>11.62257</v>
      </c>
      <c r="P925">
        <v>316</v>
      </c>
      <c r="Q925">
        <v>8500669</v>
      </c>
      <c r="R925">
        <v>20.47907</v>
      </c>
      <c r="S925">
        <v>-1</v>
      </c>
      <c r="T925">
        <v>0</v>
      </c>
      <c r="U925">
        <v>0</v>
      </c>
      <c r="V925">
        <v>2231</v>
      </c>
      <c r="W925">
        <v>11.62257</v>
      </c>
      <c r="X925">
        <v>295</v>
      </c>
      <c r="Y925">
        <v>7935765</v>
      </c>
      <c r="Z925">
        <v>19.779820000000001</v>
      </c>
      <c r="AA925">
        <v>-1</v>
      </c>
      <c r="AB925">
        <v>0</v>
      </c>
      <c r="AC925">
        <v>0</v>
      </c>
      <c r="AD925">
        <v>2231</v>
      </c>
      <c r="AE925">
        <v>11.62257</v>
      </c>
      <c r="AF925">
        <v>398</v>
      </c>
      <c r="AG925">
        <v>10706570</v>
      </c>
      <c r="AH925">
        <v>23.015370000000001</v>
      </c>
      <c r="AI925">
        <v>-1</v>
      </c>
    </row>
    <row r="926" spans="1:35" x14ac:dyDescent="0.3">
      <c r="A926">
        <v>4.0000000000000002E-4</v>
      </c>
      <c r="B926">
        <v>10</v>
      </c>
      <c r="C926">
        <v>1.76</v>
      </c>
      <c r="D926">
        <v>250</v>
      </c>
      <c r="E926">
        <v>333.33</v>
      </c>
      <c r="F926">
        <v>75</v>
      </c>
      <c r="G926">
        <v>533.33333300000004</v>
      </c>
      <c r="H926">
        <v>32.89781</v>
      </c>
      <c r="I926">
        <v>345</v>
      </c>
      <c r="J926">
        <v>20</v>
      </c>
      <c r="K926">
        <v>200</v>
      </c>
      <c r="L926">
        <v>0</v>
      </c>
      <c r="M926">
        <v>0</v>
      </c>
      <c r="N926">
        <v>2208</v>
      </c>
      <c r="O926">
        <v>11.97109</v>
      </c>
      <c r="P926">
        <v>345</v>
      </c>
      <c r="Q926">
        <v>9280820</v>
      </c>
      <c r="R926">
        <v>21.408760000000001</v>
      </c>
      <c r="S926">
        <v>-1</v>
      </c>
      <c r="T926">
        <v>0</v>
      </c>
      <c r="U926">
        <v>0</v>
      </c>
      <c r="V926">
        <v>2208</v>
      </c>
      <c r="W926">
        <v>11.97109</v>
      </c>
      <c r="X926">
        <v>297</v>
      </c>
      <c r="Y926">
        <v>7989567</v>
      </c>
      <c r="Z926">
        <v>19.847429999999999</v>
      </c>
      <c r="AA926">
        <v>-1</v>
      </c>
      <c r="AB926">
        <v>0</v>
      </c>
      <c r="AC926">
        <v>0</v>
      </c>
      <c r="AD926">
        <v>2208</v>
      </c>
      <c r="AE926">
        <v>11.97109</v>
      </c>
      <c r="AF926">
        <v>418</v>
      </c>
      <c r="AG926">
        <v>11244590</v>
      </c>
      <c r="AH926">
        <v>23.594660000000001</v>
      </c>
      <c r="AI926">
        <v>-1</v>
      </c>
    </row>
    <row r="927" spans="1:35" x14ac:dyDescent="0.3">
      <c r="A927">
        <v>4.0000000000000002E-4</v>
      </c>
      <c r="B927">
        <v>10</v>
      </c>
      <c r="C927">
        <v>1.76</v>
      </c>
      <c r="D927">
        <v>250</v>
      </c>
      <c r="E927">
        <v>333.33</v>
      </c>
      <c r="F927">
        <v>80</v>
      </c>
      <c r="G927">
        <v>538.33333300000004</v>
      </c>
      <c r="H927">
        <v>32.65446</v>
      </c>
      <c r="I927">
        <v>345</v>
      </c>
      <c r="J927">
        <v>20</v>
      </c>
      <c r="K927">
        <v>200</v>
      </c>
      <c r="L927">
        <v>0</v>
      </c>
      <c r="M927">
        <v>0</v>
      </c>
      <c r="N927">
        <v>2203</v>
      </c>
      <c r="O927">
        <v>13.08703</v>
      </c>
      <c r="P927">
        <v>318</v>
      </c>
      <c r="Q927">
        <v>8554493</v>
      </c>
      <c r="R927">
        <v>20.54448</v>
      </c>
      <c r="S927">
        <v>-1</v>
      </c>
      <c r="T927">
        <v>0</v>
      </c>
      <c r="U927">
        <v>0</v>
      </c>
      <c r="V927">
        <v>2203</v>
      </c>
      <c r="W927">
        <v>13.08703</v>
      </c>
      <c r="X927">
        <v>276</v>
      </c>
      <c r="Y927">
        <v>7424648</v>
      </c>
      <c r="Z927">
        <v>19.126049999999999</v>
      </c>
      <c r="AA927">
        <v>-1</v>
      </c>
      <c r="AB927">
        <v>0</v>
      </c>
      <c r="AC927">
        <v>0</v>
      </c>
      <c r="AD927">
        <v>2203</v>
      </c>
      <c r="AE927">
        <v>13.08703</v>
      </c>
      <c r="AF927">
        <v>402</v>
      </c>
      <c r="AG927">
        <v>10814170</v>
      </c>
      <c r="AH927">
        <v>23.13232</v>
      </c>
      <c r="AI927">
        <v>-1</v>
      </c>
    </row>
    <row r="928" spans="1:35" x14ac:dyDescent="0.3">
      <c r="A928">
        <v>4.0000000000000002E-4</v>
      </c>
      <c r="B928">
        <v>10</v>
      </c>
      <c r="C928">
        <v>1.76</v>
      </c>
      <c r="D928">
        <v>250</v>
      </c>
      <c r="E928">
        <v>333.33</v>
      </c>
      <c r="F928">
        <v>85</v>
      </c>
      <c r="G928">
        <v>543.33333300000004</v>
      </c>
      <c r="H928">
        <v>32.414290000000001</v>
      </c>
      <c r="I928">
        <v>345</v>
      </c>
      <c r="J928">
        <v>20</v>
      </c>
      <c r="K928">
        <v>200</v>
      </c>
      <c r="L928">
        <v>0</v>
      </c>
      <c r="M928">
        <v>0</v>
      </c>
      <c r="N928">
        <v>2230</v>
      </c>
      <c r="O928">
        <v>13.82658</v>
      </c>
      <c r="P928">
        <v>363</v>
      </c>
      <c r="Q928">
        <v>9765019</v>
      </c>
      <c r="R928">
        <v>21.966909999999999</v>
      </c>
      <c r="S928">
        <v>-1</v>
      </c>
      <c r="T928">
        <v>0</v>
      </c>
      <c r="U928">
        <v>0</v>
      </c>
      <c r="V928">
        <v>2230</v>
      </c>
      <c r="W928">
        <v>13.82658</v>
      </c>
      <c r="X928">
        <v>289</v>
      </c>
      <c r="Y928">
        <v>7774360</v>
      </c>
      <c r="Z928">
        <v>19.57563</v>
      </c>
      <c r="AA928">
        <v>-1</v>
      </c>
      <c r="AB928">
        <v>0</v>
      </c>
      <c r="AC928">
        <v>0</v>
      </c>
      <c r="AD928">
        <v>2230</v>
      </c>
      <c r="AE928">
        <v>13.82658</v>
      </c>
      <c r="AF928">
        <v>419</v>
      </c>
      <c r="AG928">
        <v>11271490</v>
      </c>
      <c r="AH928">
        <v>23.623270000000002</v>
      </c>
      <c r="AI928">
        <v>-1</v>
      </c>
    </row>
    <row r="929" spans="1:35" x14ac:dyDescent="0.3">
      <c r="A929">
        <v>4.0000000000000002E-4</v>
      </c>
      <c r="B929">
        <v>10</v>
      </c>
      <c r="C929">
        <v>1.76</v>
      </c>
      <c r="D929">
        <v>250</v>
      </c>
      <c r="E929">
        <v>333.33</v>
      </c>
      <c r="F929">
        <v>90</v>
      </c>
      <c r="G929">
        <v>548.33333300000004</v>
      </c>
      <c r="H929">
        <v>32.177250000000001</v>
      </c>
      <c r="I929">
        <v>345</v>
      </c>
      <c r="J929">
        <v>20</v>
      </c>
      <c r="K929">
        <v>200</v>
      </c>
      <c r="L929">
        <v>0</v>
      </c>
      <c r="M929">
        <v>0</v>
      </c>
      <c r="N929">
        <v>2235</v>
      </c>
      <c r="O929">
        <v>14.121689999999999</v>
      </c>
      <c r="P929">
        <v>357</v>
      </c>
      <c r="Q929">
        <v>9603624</v>
      </c>
      <c r="R929">
        <v>21.78237</v>
      </c>
      <c r="S929">
        <v>-1</v>
      </c>
      <c r="T929">
        <v>0</v>
      </c>
      <c r="U929">
        <v>0</v>
      </c>
      <c r="V929">
        <v>2235</v>
      </c>
      <c r="W929">
        <v>14.121689999999999</v>
      </c>
      <c r="X929">
        <v>294</v>
      </c>
      <c r="Y929">
        <v>7908855</v>
      </c>
      <c r="Z929">
        <v>19.745930000000001</v>
      </c>
      <c r="AA929">
        <v>-1</v>
      </c>
      <c r="AB929">
        <v>0</v>
      </c>
      <c r="AC929">
        <v>0</v>
      </c>
      <c r="AD929">
        <v>2235</v>
      </c>
      <c r="AE929">
        <v>14.121689999999999</v>
      </c>
      <c r="AF929">
        <v>417</v>
      </c>
      <c r="AG929">
        <v>11217680</v>
      </c>
      <c r="AH929">
        <v>23.566020000000002</v>
      </c>
      <c r="AI929">
        <v>-1</v>
      </c>
    </row>
    <row r="930" spans="1:35" x14ac:dyDescent="0.3">
      <c r="A930">
        <v>4.0000000000000002E-4</v>
      </c>
      <c r="B930">
        <v>10</v>
      </c>
      <c r="C930">
        <v>1.76</v>
      </c>
      <c r="D930">
        <v>250</v>
      </c>
      <c r="E930">
        <v>333.33</v>
      </c>
      <c r="F930">
        <v>95</v>
      </c>
      <c r="G930">
        <v>553.33333300000004</v>
      </c>
      <c r="H930">
        <v>31.943290000000001</v>
      </c>
      <c r="I930">
        <v>345</v>
      </c>
      <c r="J930">
        <v>20</v>
      </c>
      <c r="K930">
        <v>200</v>
      </c>
      <c r="L930">
        <v>0</v>
      </c>
      <c r="M930">
        <v>0</v>
      </c>
      <c r="N930">
        <v>2271</v>
      </c>
      <c r="O930">
        <v>16.278410000000001</v>
      </c>
      <c r="P930">
        <v>352</v>
      </c>
      <c r="Q930">
        <v>9469119</v>
      </c>
      <c r="R930">
        <v>21.62745</v>
      </c>
      <c r="S930">
        <v>-1</v>
      </c>
      <c r="T930">
        <v>0</v>
      </c>
      <c r="U930">
        <v>0</v>
      </c>
      <c r="V930">
        <v>2271</v>
      </c>
      <c r="W930">
        <v>16.278410000000001</v>
      </c>
      <c r="X930">
        <v>292</v>
      </c>
      <c r="Y930">
        <v>7855052</v>
      </c>
      <c r="Z930">
        <v>19.677980000000002</v>
      </c>
      <c r="AA930">
        <v>-1</v>
      </c>
      <c r="AB930">
        <v>0</v>
      </c>
      <c r="AC930">
        <v>0</v>
      </c>
      <c r="AD930">
        <v>2271</v>
      </c>
      <c r="AE930">
        <v>16.278410000000001</v>
      </c>
      <c r="AF930">
        <v>408</v>
      </c>
      <c r="AG930">
        <v>10975580</v>
      </c>
      <c r="AH930">
        <v>23.306709999999999</v>
      </c>
      <c r="AI930">
        <v>-1</v>
      </c>
    </row>
    <row r="931" spans="1:35" x14ac:dyDescent="0.3">
      <c r="A931">
        <v>4.0000000000000002E-4</v>
      </c>
      <c r="B931">
        <v>10</v>
      </c>
      <c r="C931">
        <v>1.76</v>
      </c>
      <c r="D931">
        <v>250</v>
      </c>
      <c r="E931">
        <v>333.33</v>
      </c>
      <c r="F931">
        <v>100</v>
      </c>
      <c r="G931">
        <v>558.33333300000004</v>
      </c>
      <c r="H931">
        <v>31.712350000000001</v>
      </c>
      <c r="I931">
        <v>345</v>
      </c>
      <c r="J931">
        <v>20</v>
      </c>
      <c r="K931">
        <v>200</v>
      </c>
      <c r="L931">
        <v>0</v>
      </c>
      <c r="M931">
        <v>0</v>
      </c>
      <c r="N931">
        <v>2207</v>
      </c>
      <c r="O931">
        <v>15.52655</v>
      </c>
      <c r="P931">
        <v>358</v>
      </c>
      <c r="Q931">
        <v>9630519</v>
      </c>
      <c r="R931">
        <v>21.813230000000001</v>
      </c>
      <c r="S931">
        <v>-1</v>
      </c>
      <c r="T931">
        <v>0</v>
      </c>
      <c r="U931">
        <v>0</v>
      </c>
      <c r="V931">
        <v>2207</v>
      </c>
      <c r="W931">
        <v>15.52655</v>
      </c>
      <c r="X931">
        <v>306</v>
      </c>
      <c r="Y931">
        <v>8231664</v>
      </c>
      <c r="Z931">
        <v>20.149000000000001</v>
      </c>
      <c r="AA931">
        <v>-1</v>
      </c>
      <c r="AB931">
        <v>0</v>
      </c>
      <c r="AC931">
        <v>0</v>
      </c>
      <c r="AD931">
        <v>2207</v>
      </c>
      <c r="AE931">
        <v>15.52655</v>
      </c>
      <c r="AF931">
        <v>416</v>
      </c>
      <c r="AG931">
        <v>11190780</v>
      </c>
      <c r="AH931">
        <v>23.53734</v>
      </c>
      <c r="AI931">
        <v>-1</v>
      </c>
    </row>
    <row r="932" spans="1:35" x14ac:dyDescent="0.3">
      <c r="A932">
        <v>4.0000000000000002E-4</v>
      </c>
      <c r="B932">
        <v>10</v>
      </c>
      <c r="C932">
        <v>1.76</v>
      </c>
      <c r="D932">
        <v>250</v>
      </c>
      <c r="E932">
        <v>333.33</v>
      </c>
      <c r="F932">
        <v>2.5</v>
      </c>
      <c r="G932">
        <v>460.83333299999998</v>
      </c>
      <c r="H932">
        <v>36.820129999999999</v>
      </c>
      <c r="I932">
        <v>345</v>
      </c>
      <c r="J932">
        <v>20</v>
      </c>
      <c r="K932">
        <v>200</v>
      </c>
      <c r="L932">
        <v>0</v>
      </c>
      <c r="M932">
        <v>0</v>
      </c>
      <c r="N932">
        <v>678</v>
      </c>
      <c r="O932">
        <v>1.1612910000000001</v>
      </c>
      <c r="P932">
        <v>402</v>
      </c>
      <c r="Q932">
        <v>10814170</v>
      </c>
      <c r="R932">
        <v>23.13232</v>
      </c>
      <c r="S932">
        <v>-1</v>
      </c>
      <c r="T932">
        <v>0</v>
      </c>
      <c r="U932">
        <v>0</v>
      </c>
      <c r="V932">
        <v>554</v>
      </c>
      <c r="W932">
        <v>0.88825149999999997</v>
      </c>
      <c r="X932">
        <v>367</v>
      </c>
      <c r="Y932">
        <v>9872620</v>
      </c>
      <c r="Z932">
        <v>22.089120000000001</v>
      </c>
      <c r="AA932">
        <v>-1</v>
      </c>
      <c r="AB932">
        <v>0</v>
      </c>
      <c r="AC932">
        <v>0</v>
      </c>
      <c r="AD932">
        <v>554</v>
      </c>
      <c r="AE932">
        <v>0.88825149999999997</v>
      </c>
      <c r="AF932">
        <v>322</v>
      </c>
      <c r="AG932">
        <v>8662114</v>
      </c>
      <c r="AH932">
        <v>20.674700000000001</v>
      </c>
      <c r="AI932">
        <v>-1</v>
      </c>
    </row>
    <row r="933" spans="1:35" x14ac:dyDescent="0.3">
      <c r="A933" t="s">
        <v>74</v>
      </c>
      <c r="B933" t="s">
        <v>74</v>
      </c>
      <c r="D933" t="s">
        <v>74</v>
      </c>
      <c r="E933" t="s">
        <v>74</v>
      </c>
      <c r="F933" t="s">
        <v>75</v>
      </c>
      <c r="H933" t="s">
        <v>74</v>
      </c>
      <c r="K933">
        <v>250</v>
      </c>
    </row>
    <row r="934" spans="1:35" x14ac:dyDescent="0.3">
      <c r="A934">
        <v>4.0000000000000002E-4</v>
      </c>
      <c r="B934">
        <v>10</v>
      </c>
      <c r="C934">
        <v>1.76</v>
      </c>
      <c r="D934">
        <v>250</v>
      </c>
      <c r="E934">
        <v>333.33</v>
      </c>
      <c r="F934">
        <v>0</v>
      </c>
      <c r="G934">
        <v>458.33333299999998</v>
      </c>
      <c r="H934">
        <v>40.755360000000003</v>
      </c>
      <c r="I934">
        <v>395</v>
      </c>
      <c r="J934">
        <v>20</v>
      </c>
      <c r="K934">
        <v>250</v>
      </c>
      <c r="L934">
        <v>2</v>
      </c>
      <c r="M934">
        <v>2.0032000000000001E-6</v>
      </c>
      <c r="N934">
        <v>216</v>
      </c>
      <c r="O934">
        <v>2.217701E-2</v>
      </c>
      <c r="P934">
        <v>603</v>
      </c>
      <c r="Q934">
        <v>16221220</v>
      </c>
      <c r="R934">
        <v>28.429929999999999</v>
      </c>
      <c r="S934" s="4">
        <v>8000000000000</v>
      </c>
      <c r="T934">
        <v>0</v>
      </c>
      <c r="U934">
        <v>0</v>
      </c>
      <c r="V934">
        <v>230</v>
      </c>
      <c r="W934">
        <v>2.0531790000000001E-2</v>
      </c>
      <c r="X934">
        <v>589</v>
      </c>
      <c r="Y934">
        <v>15844600</v>
      </c>
      <c r="Z934">
        <v>28.091100000000001</v>
      </c>
      <c r="AA934">
        <v>-1</v>
      </c>
      <c r="AB934">
        <v>24</v>
      </c>
      <c r="AC934">
        <v>6.5134099999999997E-5</v>
      </c>
      <c r="AD934">
        <v>248</v>
      </c>
      <c r="AE934">
        <v>2.602262E-2</v>
      </c>
      <c r="AF934">
        <v>512</v>
      </c>
      <c r="AG934">
        <v>13773260</v>
      </c>
      <c r="AH934">
        <v>26.155629999999999</v>
      </c>
      <c r="AI934" s="4">
        <v>210000000000</v>
      </c>
    </row>
    <row r="935" spans="1:35" x14ac:dyDescent="0.3">
      <c r="A935">
        <v>4.0000000000000002E-4</v>
      </c>
      <c r="B935">
        <v>10</v>
      </c>
      <c r="C935">
        <v>1.76</v>
      </c>
      <c r="D935">
        <v>250</v>
      </c>
      <c r="E935">
        <v>333.33</v>
      </c>
      <c r="F935">
        <v>5</v>
      </c>
      <c r="G935">
        <v>463.33333299999998</v>
      </c>
      <c r="H935">
        <v>40.448180000000001</v>
      </c>
      <c r="I935">
        <v>395</v>
      </c>
      <c r="J935">
        <v>20</v>
      </c>
      <c r="K935">
        <v>250</v>
      </c>
      <c r="L935">
        <v>1</v>
      </c>
      <c r="M935">
        <v>7.8140000000000005E-7</v>
      </c>
      <c r="N935">
        <v>342</v>
      </c>
      <c r="O935">
        <v>3.9247940000000002E-2</v>
      </c>
      <c r="P935">
        <v>567</v>
      </c>
      <c r="Q935">
        <v>15252780</v>
      </c>
      <c r="R935">
        <v>27.550930000000001</v>
      </c>
      <c r="S935" s="4">
        <v>19000000000000</v>
      </c>
      <c r="T935">
        <v>0</v>
      </c>
      <c r="U935">
        <v>0</v>
      </c>
      <c r="V935">
        <v>341</v>
      </c>
      <c r="W935">
        <v>3.7259029999999999E-2</v>
      </c>
      <c r="X935">
        <v>564</v>
      </c>
      <c r="Y935">
        <v>15172080</v>
      </c>
      <c r="Z935">
        <v>27.476510000000001</v>
      </c>
      <c r="AA935">
        <v>-1</v>
      </c>
      <c r="AB935">
        <v>14</v>
      </c>
      <c r="AC935">
        <v>1.6117199999999999E-5</v>
      </c>
      <c r="AD935">
        <v>323</v>
      </c>
      <c r="AE935">
        <v>3.4059150000000003E-2</v>
      </c>
      <c r="AF935">
        <v>530</v>
      </c>
      <c r="AG935">
        <v>14257470</v>
      </c>
      <c r="AH935">
        <v>26.619730000000001</v>
      </c>
      <c r="AI935" s="4">
        <v>880000000000</v>
      </c>
    </row>
    <row r="936" spans="1:35" x14ac:dyDescent="0.3">
      <c r="A936">
        <v>4.0000000000000002E-4</v>
      </c>
      <c r="B936">
        <v>10</v>
      </c>
      <c r="C936">
        <v>1.76</v>
      </c>
      <c r="D936">
        <v>250</v>
      </c>
      <c r="E936">
        <v>333.33</v>
      </c>
      <c r="F936">
        <v>10</v>
      </c>
      <c r="G936">
        <v>468.33333299999998</v>
      </c>
      <c r="H936">
        <v>40.144829999999999</v>
      </c>
      <c r="I936">
        <v>395</v>
      </c>
      <c r="J936">
        <v>20</v>
      </c>
      <c r="K936">
        <v>250</v>
      </c>
      <c r="L936">
        <v>0</v>
      </c>
      <c r="M936">
        <v>0</v>
      </c>
      <c r="N936">
        <v>315</v>
      </c>
      <c r="O936">
        <v>5.0306169999999997E-2</v>
      </c>
      <c r="P936">
        <v>552</v>
      </c>
      <c r="Q936">
        <v>14849260</v>
      </c>
      <c r="R936">
        <v>27.176970000000001</v>
      </c>
      <c r="S936">
        <v>-1</v>
      </c>
      <c r="T936">
        <v>0</v>
      </c>
      <c r="U936">
        <v>0</v>
      </c>
      <c r="V936">
        <v>322</v>
      </c>
      <c r="W936">
        <v>3.9859690000000003E-2</v>
      </c>
      <c r="X936">
        <v>556</v>
      </c>
      <c r="Y936">
        <v>14956830</v>
      </c>
      <c r="Z936">
        <v>27.277149999999999</v>
      </c>
      <c r="AA936">
        <v>-1</v>
      </c>
      <c r="AB936">
        <v>0</v>
      </c>
      <c r="AC936">
        <v>0</v>
      </c>
      <c r="AD936">
        <v>332</v>
      </c>
      <c r="AE936">
        <v>4.5922110000000002E-2</v>
      </c>
      <c r="AF936">
        <v>544</v>
      </c>
      <c r="AG936">
        <v>14634070</v>
      </c>
      <c r="AH936">
        <v>26.975570000000001</v>
      </c>
      <c r="AI936">
        <v>-1</v>
      </c>
    </row>
    <row r="937" spans="1:35" x14ac:dyDescent="0.3">
      <c r="A937">
        <v>4.0000000000000002E-4</v>
      </c>
      <c r="B937">
        <v>10</v>
      </c>
      <c r="C937">
        <v>1.76</v>
      </c>
      <c r="D937">
        <v>250</v>
      </c>
      <c r="E937">
        <v>333.33</v>
      </c>
      <c r="F937">
        <v>15</v>
      </c>
      <c r="G937">
        <v>473.33333299999998</v>
      </c>
      <c r="H937">
        <v>39.845230000000001</v>
      </c>
      <c r="I937">
        <v>395</v>
      </c>
      <c r="J937">
        <v>20</v>
      </c>
      <c r="K937">
        <v>250</v>
      </c>
      <c r="L937">
        <v>0</v>
      </c>
      <c r="M937">
        <v>0</v>
      </c>
      <c r="N937">
        <v>341</v>
      </c>
      <c r="O937">
        <v>5.4393780000000003E-2</v>
      </c>
      <c r="P937">
        <v>551</v>
      </c>
      <c r="Q937">
        <v>14822360</v>
      </c>
      <c r="R937">
        <v>27.151869999999999</v>
      </c>
      <c r="S937">
        <v>-1</v>
      </c>
      <c r="T937">
        <v>0</v>
      </c>
      <c r="U937">
        <v>0</v>
      </c>
      <c r="V937">
        <v>341</v>
      </c>
      <c r="W937">
        <v>5.4393780000000003E-2</v>
      </c>
      <c r="X937">
        <v>567</v>
      </c>
      <c r="Y937">
        <v>15252760</v>
      </c>
      <c r="Z937">
        <v>27.550930000000001</v>
      </c>
      <c r="AA937">
        <v>-1</v>
      </c>
      <c r="AB937">
        <v>0</v>
      </c>
      <c r="AC937">
        <v>0</v>
      </c>
      <c r="AD937">
        <v>340</v>
      </c>
      <c r="AE937">
        <v>5.7561340000000003E-2</v>
      </c>
      <c r="AF937">
        <v>534</v>
      </c>
      <c r="AG937">
        <v>14365080</v>
      </c>
      <c r="AH937">
        <v>26.72184</v>
      </c>
      <c r="AI937">
        <v>-1</v>
      </c>
    </row>
    <row r="938" spans="1:35" x14ac:dyDescent="0.3">
      <c r="A938">
        <v>4.0000000000000002E-4</v>
      </c>
      <c r="B938">
        <v>10</v>
      </c>
      <c r="C938">
        <v>1.76</v>
      </c>
      <c r="D938">
        <v>250</v>
      </c>
      <c r="E938">
        <v>333.33</v>
      </c>
      <c r="F938">
        <v>20</v>
      </c>
      <c r="G938">
        <v>478.33333299999998</v>
      </c>
      <c r="H938">
        <v>39.549340000000001</v>
      </c>
      <c r="I938">
        <v>395</v>
      </c>
      <c r="J938">
        <v>20</v>
      </c>
      <c r="K938">
        <v>250</v>
      </c>
      <c r="L938">
        <v>0</v>
      </c>
      <c r="M938">
        <v>0</v>
      </c>
      <c r="N938">
        <v>358</v>
      </c>
      <c r="O938">
        <v>7.9958810000000005E-2</v>
      </c>
      <c r="P938">
        <v>543</v>
      </c>
      <c r="Q938">
        <v>14607150</v>
      </c>
      <c r="R938">
        <v>26.950289999999999</v>
      </c>
      <c r="S938">
        <v>-1</v>
      </c>
      <c r="T938">
        <v>0</v>
      </c>
      <c r="U938">
        <v>0</v>
      </c>
      <c r="V938">
        <v>358</v>
      </c>
      <c r="W938">
        <v>7.9958810000000005E-2</v>
      </c>
      <c r="X938">
        <v>540</v>
      </c>
      <c r="Y938">
        <v>14526400</v>
      </c>
      <c r="Z938">
        <v>26.87434</v>
      </c>
      <c r="AA938">
        <v>-1</v>
      </c>
      <c r="AB938">
        <v>0</v>
      </c>
      <c r="AC938">
        <v>0</v>
      </c>
      <c r="AD938">
        <v>352</v>
      </c>
      <c r="AE938">
        <v>8.4647E-2</v>
      </c>
      <c r="AF938">
        <v>520</v>
      </c>
      <c r="AG938">
        <v>13988430</v>
      </c>
      <c r="AH938">
        <v>26.362829999999999</v>
      </c>
      <c r="AI938">
        <v>-1</v>
      </c>
    </row>
    <row r="939" spans="1:35" x14ac:dyDescent="0.3">
      <c r="A939">
        <v>4.0000000000000002E-4</v>
      </c>
      <c r="B939">
        <v>10</v>
      </c>
      <c r="C939">
        <v>1.76</v>
      </c>
      <c r="D939">
        <v>250</v>
      </c>
      <c r="E939">
        <v>333.33</v>
      </c>
      <c r="F939">
        <v>25</v>
      </c>
      <c r="G939">
        <v>483.33333299999998</v>
      </c>
      <c r="H939">
        <v>39.257109999999997</v>
      </c>
      <c r="I939">
        <v>395</v>
      </c>
      <c r="J939">
        <v>20</v>
      </c>
      <c r="K939">
        <v>250</v>
      </c>
      <c r="L939">
        <v>0</v>
      </c>
      <c r="M939">
        <v>0</v>
      </c>
      <c r="N939">
        <v>363</v>
      </c>
      <c r="O939">
        <v>6.6416729999999993E-2</v>
      </c>
      <c r="P939">
        <v>538</v>
      </c>
      <c r="Q939">
        <v>14472570</v>
      </c>
      <c r="R939">
        <v>26.823599999999999</v>
      </c>
      <c r="S939">
        <v>-1</v>
      </c>
      <c r="T939">
        <v>0</v>
      </c>
      <c r="U939">
        <v>0</v>
      </c>
      <c r="V939">
        <v>361</v>
      </c>
      <c r="W939">
        <v>6.5504919999999994E-2</v>
      </c>
      <c r="X939">
        <v>537</v>
      </c>
      <c r="Y939">
        <v>14445650</v>
      </c>
      <c r="Z939">
        <v>26.798190000000002</v>
      </c>
      <c r="AA939">
        <v>-1</v>
      </c>
      <c r="AB939">
        <v>0</v>
      </c>
      <c r="AC939">
        <v>0</v>
      </c>
      <c r="AD939">
        <v>363</v>
      </c>
      <c r="AE939">
        <v>6.6416729999999993E-2</v>
      </c>
      <c r="AF939">
        <v>494</v>
      </c>
      <c r="AG939">
        <v>13289000</v>
      </c>
      <c r="AH939">
        <v>25.68374</v>
      </c>
      <c r="AI939">
        <v>-1</v>
      </c>
    </row>
    <row r="940" spans="1:35" x14ac:dyDescent="0.3">
      <c r="A940">
        <v>4.0000000000000002E-4</v>
      </c>
      <c r="B940">
        <v>10</v>
      </c>
      <c r="C940">
        <v>1.76</v>
      </c>
      <c r="D940">
        <v>250</v>
      </c>
      <c r="E940">
        <v>333.33</v>
      </c>
      <c r="F940">
        <v>30</v>
      </c>
      <c r="G940">
        <v>488.33333299999998</v>
      </c>
      <c r="H940">
        <v>38.96848</v>
      </c>
      <c r="I940">
        <v>395</v>
      </c>
      <c r="J940">
        <v>20</v>
      </c>
      <c r="K940">
        <v>250</v>
      </c>
      <c r="L940">
        <v>0</v>
      </c>
      <c r="M940">
        <v>0</v>
      </c>
      <c r="N940">
        <v>358</v>
      </c>
      <c r="O940">
        <v>6.1302589999999997E-2</v>
      </c>
      <c r="P940">
        <v>509</v>
      </c>
      <c r="Q940">
        <v>13692540</v>
      </c>
      <c r="R940">
        <v>26.077529999999999</v>
      </c>
      <c r="S940">
        <v>-1</v>
      </c>
      <c r="T940">
        <v>0</v>
      </c>
      <c r="U940">
        <v>0</v>
      </c>
      <c r="V940">
        <v>358</v>
      </c>
      <c r="W940">
        <v>6.1302589999999997E-2</v>
      </c>
      <c r="X940">
        <v>513</v>
      </c>
      <c r="Y940">
        <v>13800110</v>
      </c>
      <c r="Z940">
        <v>26.181609999999999</v>
      </c>
      <c r="AA940">
        <v>-1</v>
      </c>
      <c r="AB940">
        <v>0</v>
      </c>
      <c r="AC940">
        <v>0</v>
      </c>
      <c r="AD940">
        <v>358</v>
      </c>
      <c r="AE940">
        <v>6.1302589999999997E-2</v>
      </c>
      <c r="AF940">
        <v>499</v>
      </c>
      <c r="AG940">
        <v>13423550</v>
      </c>
      <c r="AH940">
        <v>25.815629999999999</v>
      </c>
      <c r="AI940">
        <v>-1</v>
      </c>
    </row>
    <row r="941" spans="1:35" x14ac:dyDescent="0.3">
      <c r="A941">
        <v>4.0000000000000002E-4</v>
      </c>
      <c r="B941">
        <v>10</v>
      </c>
      <c r="C941">
        <v>1.76</v>
      </c>
      <c r="D941">
        <v>250</v>
      </c>
      <c r="E941">
        <v>333.33</v>
      </c>
      <c r="F941">
        <v>35</v>
      </c>
      <c r="G941">
        <v>493.33333299999998</v>
      </c>
      <c r="H941">
        <v>38.683399999999999</v>
      </c>
      <c r="I941">
        <v>395</v>
      </c>
      <c r="J941">
        <v>20</v>
      </c>
      <c r="K941">
        <v>250</v>
      </c>
      <c r="L941">
        <v>0</v>
      </c>
      <c r="M941">
        <v>0</v>
      </c>
      <c r="N941">
        <v>360</v>
      </c>
      <c r="O941">
        <v>9.1646000000000005E-2</v>
      </c>
      <c r="P941">
        <v>492</v>
      </c>
      <c r="Q941">
        <v>13235160</v>
      </c>
      <c r="R941">
        <v>25.63081</v>
      </c>
      <c r="S941">
        <v>-1</v>
      </c>
      <c r="T941">
        <v>0</v>
      </c>
      <c r="U941">
        <v>0</v>
      </c>
      <c r="V941">
        <v>360</v>
      </c>
      <c r="W941">
        <v>9.1646000000000005E-2</v>
      </c>
      <c r="X941">
        <v>510</v>
      </c>
      <c r="Y941">
        <v>13719330</v>
      </c>
      <c r="Z941">
        <v>26.103590000000001</v>
      </c>
      <c r="AA941">
        <v>-1</v>
      </c>
      <c r="AB941">
        <v>0</v>
      </c>
      <c r="AC941">
        <v>0</v>
      </c>
      <c r="AD941">
        <v>360</v>
      </c>
      <c r="AE941">
        <v>9.1646000000000005E-2</v>
      </c>
      <c r="AF941">
        <v>478</v>
      </c>
      <c r="AG941">
        <v>12858590</v>
      </c>
      <c r="AH941">
        <v>25.257400000000001</v>
      </c>
      <c r="AI941">
        <v>-1</v>
      </c>
    </row>
    <row r="942" spans="1:35" x14ac:dyDescent="0.3">
      <c r="A942">
        <v>4.0000000000000002E-4</v>
      </c>
      <c r="B942">
        <v>10</v>
      </c>
      <c r="C942">
        <v>1.76</v>
      </c>
      <c r="D942">
        <v>250</v>
      </c>
      <c r="E942">
        <v>333.33</v>
      </c>
      <c r="F942">
        <v>40</v>
      </c>
      <c r="G942">
        <v>498.33333299999998</v>
      </c>
      <c r="H942">
        <v>38.401820000000001</v>
      </c>
      <c r="I942">
        <v>395</v>
      </c>
      <c r="J942">
        <v>20</v>
      </c>
      <c r="K942">
        <v>250</v>
      </c>
      <c r="L942">
        <v>0</v>
      </c>
      <c r="M942">
        <v>0</v>
      </c>
      <c r="N942">
        <v>380</v>
      </c>
      <c r="O942">
        <v>0.1042867</v>
      </c>
      <c r="P942">
        <v>519</v>
      </c>
      <c r="Q942">
        <v>13961540</v>
      </c>
      <c r="R942">
        <v>26.337009999999999</v>
      </c>
      <c r="S942">
        <v>-1</v>
      </c>
      <c r="T942">
        <v>0</v>
      </c>
      <c r="U942">
        <v>0</v>
      </c>
      <c r="V942">
        <v>380</v>
      </c>
      <c r="W942">
        <v>0.1042867</v>
      </c>
      <c r="X942">
        <v>506</v>
      </c>
      <c r="Y942">
        <v>13611810</v>
      </c>
      <c r="Z942">
        <v>25.999220000000001</v>
      </c>
      <c r="AA942">
        <v>-1</v>
      </c>
      <c r="AB942">
        <v>0</v>
      </c>
      <c r="AC942">
        <v>0</v>
      </c>
      <c r="AD942">
        <v>380</v>
      </c>
      <c r="AE942">
        <v>0.1042867</v>
      </c>
      <c r="AF942">
        <v>512</v>
      </c>
      <c r="AG942">
        <v>13773260</v>
      </c>
      <c r="AH942">
        <v>26.155629999999999</v>
      </c>
      <c r="AI942">
        <v>-1</v>
      </c>
    </row>
    <row r="943" spans="1:35" x14ac:dyDescent="0.3">
      <c r="A943">
        <v>4.0000000000000002E-4</v>
      </c>
      <c r="B943">
        <v>10</v>
      </c>
      <c r="C943">
        <v>1.76</v>
      </c>
      <c r="D943">
        <v>250</v>
      </c>
      <c r="E943">
        <v>333.33</v>
      </c>
      <c r="F943">
        <v>45</v>
      </c>
      <c r="G943">
        <v>503.33333299999998</v>
      </c>
      <c r="H943">
        <v>38.123690000000003</v>
      </c>
      <c r="I943">
        <v>395</v>
      </c>
      <c r="J943">
        <v>20</v>
      </c>
      <c r="K943">
        <v>250</v>
      </c>
      <c r="L943">
        <v>0</v>
      </c>
      <c r="M943">
        <v>0</v>
      </c>
      <c r="N943">
        <v>364</v>
      </c>
      <c r="O943">
        <v>0.1293097</v>
      </c>
      <c r="P943">
        <v>502</v>
      </c>
      <c r="Q943">
        <v>13504190</v>
      </c>
      <c r="R943">
        <v>25.894459999999999</v>
      </c>
      <c r="S943">
        <v>-1</v>
      </c>
      <c r="T943">
        <v>0</v>
      </c>
      <c r="U943">
        <v>0</v>
      </c>
      <c r="V943">
        <v>364</v>
      </c>
      <c r="W943">
        <v>0.1293097</v>
      </c>
      <c r="X943">
        <v>504</v>
      </c>
      <c r="Y943">
        <v>13557940</v>
      </c>
      <c r="Z943">
        <v>25.94689</v>
      </c>
      <c r="AA943">
        <v>-1</v>
      </c>
      <c r="AB943">
        <v>0</v>
      </c>
      <c r="AC943">
        <v>0</v>
      </c>
      <c r="AD943">
        <v>364</v>
      </c>
      <c r="AE943">
        <v>0.1293097</v>
      </c>
      <c r="AF943">
        <v>487</v>
      </c>
      <c r="AG943">
        <v>13100700</v>
      </c>
      <c r="AH943">
        <v>25.49804</v>
      </c>
      <c r="AI943">
        <v>-1</v>
      </c>
    </row>
    <row r="944" spans="1:35" x14ac:dyDescent="0.3">
      <c r="A944">
        <v>4.0000000000000002E-4</v>
      </c>
      <c r="B944">
        <v>10</v>
      </c>
      <c r="C944">
        <v>1.76</v>
      </c>
      <c r="D944">
        <v>250</v>
      </c>
      <c r="E944">
        <v>333.33</v>
      </c>
      <c r="F944">
        <v>50</v>
      </c>
      <c r="G944">
        <v>508.33333299999998</v>
      </c>
      <c r="H944">
        <v>37.848959999999998</v>
      </c>
      <c r="I944">
        <v>395</v>
      </c>
      <c r="J944">
        <v>20</v>
      </c>
      <c r="K944">
        <v>250</v>
      </c>
      <c r="L944">
        <v>0</v>
      </c>
      <c r="M944">
        <v>0</v>
      </c>
      <c r="N944">
        <v>403</v>
      </c>
      <c r="O944">
        <v>0.15193499999999999</v>
      </c>
      <c r="P944">
        <v>489</v>
      </c>
      <c r="Q944">
        <v>13154510</v>
      </c>
      <c r="R944">
        <v>25.551220000000001</v>
      </c>
      <c r="S944">
        <v>-1</v>
      </c>
      <c r="T944">
        <v>0</v>
      </c>
      <c r="U944">
        <v>0</v>
      </c>
      <c r="V944">
        <v>403</v>
      </c>
      <c r="W944">
        <v>0.15193499999999999</v>
      </c>
      <c r="X944">
        <v>489</v>
      </c>
      <c r="Y944">
        <v>13154470</v>
      </c>
      <c r="Z944">
        <v>25.551220000000001</v>
      </c>
      <c r="AA944">
        <v>-1</v>
      </c>
      <c r="AB944">
        <v>0</v>
      </c>
      <c r="AC944">
        <v>0</v>
      </c>
      <c r="AD944">
        <v>403</v>
      </c>
      <c r="AE944">
        <v>0.15193499999999999</v>
      </c>
      <c r="AF944">
        <v>498</v>
      </c>
      <c r="AG944">
        <v>13396570</v>
      </c>
      <c r="AH944">
        <v>25.789300000000001</v>
      </c>
      <c r="AI944">
        <v>-1</v>
      </c>
    </row>
    <row r="945" spans="1:35" x14ac:dyDescent="0.3">
      <c r="A945">
        <v>4.0000000000000002E-4</v>
      </c>
      <c r="B945">
        <v>10</v>
      </c>
      <c r="C945">
        <v>1.76</v>
      </c>
      <c r="D945">
        <v>250</v>
      </c>
      <c r="E945">
        <v>333.33</v>
      </c>
      <c r="F945">
        <v>55</v>
      </c>
      <c r="G945">
        <v>513.33333300000004</v>
      </c>
      <c r="H945">
        <v>37.577579999999998</v>
      </c>
      <c r="I945">
        <v>395</v>
      </c>
      <c r="J945">
        <v>20</v>
      </c>
      <c r="K945">
        <v>250</v>
      </c>
      <c r="L945">
        <v>0</v>
      </c>
      <c r="M945">
        <v>0</v>
      </c>
      <c r="N945">
        <v>1074</v>
      </c>
      <c r="O945">
        <v>0.40195900000000001</v>
      </c>
      <c r="P945">
        <v>481</v>
      </c>
      <c r="Q945">
        <v>12939320</v>
      </c>
      <c r="R945">
        <v>25.33785</v>
      </c>
      <c r="S945">
        <v>-1</v>
      </c>
      <c r="T945">
        <v>0</v>
      </c>
      <c r="U945">
        <v>0</v>
      </c>
      <c r="V945">
        <v>1074</v>
      </c>
      <c r="W945">
        <v>0.40195900000000001</v>
      </c>
      <c r="X945">
        <v>473</v>
      </c>
      <c r="Y945">
        <v>12724080</v>
      </c>
      <c r="Z945">
        <v>25.122789999999998</v>
      </c>
      <c r="AA945">
        <v>-1</v>
      </c>
      <c r="AB945">
        <v>0</v>
      </c>
      <c r="AC945">
        <v>0</v>
      </c>
      <c r="AD945">
        <v>1074</v>
      </c>
      <c r="AE945">
        <v>0.40195900000000001</v>
      </c>
      <c r="AF945">
        <v>498</v>
      </c>
      <c r="AG945">
        <v>13396630</v>
      </c>
      <c r="AH945">
        <v>25.789300000000001</v>
      </c>
      <c r="AI945">
        <v>-1</v>
      </c>
    </row>
    <row r="946" spans="1:35" x14ac:dyDescent="0.3">
      <c r="A946">
        <v>4.0000000000000002E-4</v>
      </c>
      <c r="B946">
        <v>10</v>
      </c>
      <c r="C946">
        <v>1.76</v>
      </c>
      <c r="D946">
        <v>250</v>
      </c>
      <c r="E946">
        <v>333.33</v>
      </c>
      <c r="F946">
        <v>60</v>
      </c>
      <c r="G946">
        <v>518.33333300000004</v>
      </c>
      <c r="H946">
        <v>37.309489999999997</v>
      </c>
      <c r="I946">
        <v>395</v>
      </c>
      <c r="J946">
        <v>20</v>
      </c>
      <c r="K946">
        <v>250</v>
      </c>
      <c r="L946">
        <v>0</v>
      </c>
      <c r="M946">
        <v>0</v>
      </c>
      <c r="N946">
        <v>1110</v>
      </c>
      <c r="O946">
        <v>0.48263780000000001</v>
      </c>
      <c r="P946">
        <v>471</v>
      </c>
      <c r="Q946">
        <v>12670280</v>
      </c>
      <c r="R946">
        <v>25.068750000000001</v>
      </c>
      <c r="S946">
        <v>-1</v>
      </c>
      <c r="T946">
        <v>0</v>
      </c>
      <c r="U946">
        <v>0</v>
      </c>
      <c r="V946">
        <v>1110</v>
      </c>
      <c r="W946">
        <v>0.48263780000000001</v>
      </c>
      <c r="X946">
        <v>471</v>
      </c>
      <c r="Y946">
        <v>12670270</v>
      </c>
      <c r="Z946">
        <v>25.068750000000001</v>
      </c>
      <c r="AA946">
        <v>-1</v>
      </c>
      <c r="AB946">
        <v>0</v>
      </c>
      <c r="AC946">
        <v>0</v>
      </c>
      <c r="AD946">
        <v>1110</v>
      </c>
      <c r="AE946">
        <v>0.48263780000000001</v>
      </c>
      <c r="AF946">
        <v>494</v>
      </c>
      <c r="AG946">
        <v>13289010</v>
      </c>
      <c r="AH946">
        <v>25.68374</v>
      </c>
      <c r="AI946">
        <v>-1</v>
      </c>
    </row>
    <row r="947" spans="1:35" x14ac:dyDescent="0.3">
      <c r="A947">
        <v>4.0000000000000002E-4</v>
      </c>
      <c r="B947">
        <v>10</v>
      </c>
      <c r="C947">
        <v>1.76</v>
      </c>
      <c r="D947">
        <v>250</v>
      </c>
      <c r="E947">
        <v>333.33</v>
      </c>
      <c r="F947">
        <v>65</v>
      </c>
      <c r="G947">
        <v>523.33333300000004</v>
      </c>
      <c r="H947">
        <v>37.04466</v>
      </c>
      <c r="I947">
        <v>395</v>
      </c>
      <c r="J947">
        <v>20</v>
      </c>
      <c r="K947">
        <v>250</v>
      </c>
      <c r="L947">
        <v>0</v>
      </c>
      <c r="M947">
        <v>0</v>
      </c>
      <c r="N947">
        <v>1177</v>
      </c>
      <c r="O947">
        <v>0.55957449999999997</v>
      </c>
      <c r="P947">
        <v>459</v>
      </c>
      <c r="Q947">
        <v>12347480</v>
      </c>
      <c r="R947">
        <v>24.74222</v>
      </c>
      <c r="S947">
        <v>-1</v>
      </c>
      <c r="T947">
        <v>0</v>
      </c>
      <c r="U947">
        <v>0</v>
      </c>
      <c r="V947">
        <v>1177</v>
      </c>
      <c r="W947">
        <v>0.55957449999999997</v>
      </c>
      <c r="X947">
        <v>489</v>
      </c>
      <c r="Y947">
        <v>13154450</v>
      </c>
      <c r="Z947">
        <v>25.551220000000001</v>
      </c>
      <c r="AA947">
        <v>-1</v>
      </c>
      <c r="AB947">
        <v>0</v>
      </c>
      <c r="AC947">
        <v>0</v>
      </c>
      <c r="AD947">
        <v>1177</v>
      </c>
      <c r="AE947">
        <v>0.55957449999999997</v>
      </c>
      <c r="AF947">
        <v>463</v>
      </c>
      <c r="AG947">
        <v>12455080</v>
      </c>
      <c r="AH947">
        <v>24.851510000000001</v>
      </c>
      <c r="AI947">
        <v>-1</v>
      </c>
    </row>
    <row r="948" spans="1:35" x14ac:dyDescent="0.3">
      <c r="A948">
        <v>4.0000000000000002E-4</v>
      </c>
      <c r="B948">
        <v>10</v>
      </c>
      <c r="C948">
        <v>1.76</v>
      </c>
      <c r="D948">
        <v>250</v>
      </c>
      <c r="E948">
        <v>333.33</v>
      </c>
      <c r="F948">
        <v>70</v>
      </c>
      <c r="G948">
        <v>528.33333300000004</v>
      </c>
      <c r="H948">
        <v>36.78304</v>
      </c>
      <c r="I948">
        <v>395</v>
      </c>
      <c r="J948">
        <v>20</v>
      </c>
      <c r="K948">
        <v>250</v>
      </c>
      <c r="L948">
        <v>0</v>
      </c>
      <c r="M948">
        <v>0</v>
      </c>
      <c r="N948">
        <v>1252</v>
      </c>
      <c r="O948">
        <v>0.54872719999999997</v>
      </c>
      <c r="P948">
        <v>449</v>
      </c>
      <c r="Q948">
        <v>12078470</v>
      </c>
      <c r="R948">
        <v>24.466989999999999</v>
      </c>
      <c r="S948">
        <v>-1</v>
      </c>
      <c r="T948">
        <v>0</v>
      </c>
      <c r="U948">
        <v>0</v>
      </c>
      <c r="V948">
        <v>1252</v>
      </c>
      <c r="W948">
        <v>0.54872719999999997</v>
      </c>
      <c r="X948">
        <v>442</v>
      </c>
      <c r="Y948">
        <v>11890140</v>
      </c>
      <c r="Z948">
        <v>24.272590000000001</v>
      </c>
      <c r="AA948">
        <v>-1</v>
      </c>
      <c r="AB948">
        <v>0</v>
      </c>
      <c r="AC948">
        <v>0</v>
      </c>
      <c r="AD948">
        <v>1252</v>
      </c>
      <c r="AE948">
        <v>0.54872719999999997</v>
      </c>
      <c r="AF948">
        <v>451</v>
      </c>
      <c r="AG948">
        <v>12132280</v>
      </c>
      <c r="AH948">
        <v>24.522269999999999</v>
      </c>
      <c r="AI948">
        <v>-1</v>
      </c>
    </row>
    <row r="949" spans="1:35" x14ac:dyDescent="0.3">
      <c r="A949">
        <v>4.0000000000000002E-4</v>
      </c>
      <c r="B949">
        <v>10</v>
      </c>
      <c r="C949">
        <v>1.76</v>
      </c>
      <c r="D949">
        <v>250</v>
      </c>
      <c r="E949">
        <v>333.33</v>
      </c>
      <c r="F949">
        <v>75</v>
      </c>
      <c r="G949">
        <v>533.33333300000004</v>
      </c>
      <c r="H949">
        <v>36.524569999999997</v>
      </c>
      <c r="I949">
        <v>395</v>
      </c>
      <c r="J949">
        <v>20</v>
      </c>
      <c r="K949">
        <v>250</v>
      </c>
      <c r="L949">
        <v>0</v>
      </c>
      <c r="M949">
        <v>0</v>
      </c>
      <c r="N949">
        <v>1198</v>
      </c>
      <c r="O949">
        <v>0.64624910000000002</v>
      </c>
      <c r="P949">
        <v>440</v>
      </c>
      <c r="Q949">
        <v>11836360</v>
      </c>
      <c r="R949">
        <v>24.21678</v>
      </c>
      <c r="S949">
        <v>-1</v>
      </c>
      <c r="T949">
        <v>0</v>
      </c>
      <c r="U949">
        <v>0</v>
      </c>
      <c r="V949">
        <v>1198</v>
      </c>
      <c r="W949">
        <v>0.64624910000000002</v>
      </c>
      <c r="X949">
        <v>458</v>
      </c>
      <c r="Y949">
        <v>12320570</v>
      </c>
      <c r="Z949">
        <v>24.71482</v>
      </c>
      <c r="AA949">
        <v>-1</v>
      </c>
      <c r="AB949">
        <v>0</v>
      </c>
      <c r="AC949">
        <v>0</v>
      </c>
      <c r="AD949">
        <v>1198</v>
      </c>
      <c r="AE949">
        <v>0.64624910000000002</v>
      </c>
      <c r="AF949">
        <v>442</v>
      </c>
      <c r="AG949">
        <v>11890200</v>
      </c>
      <c r="AH949">
        <v>24.272590000000001</v>
      </c>
      <c r="AI949">
        <v>-1</v>
      </c>
    </row>
    <row r="950" spans="1:35" x14ac:dyDescent="0.3">
      <c r="A950">
        <v>4.0000000000000002E-4</v>
      </c>
      <c r="B950">
        <v>10</v>
      </c>
      <c r="C950">
        <v>1.76</v>
      </c>
      <c r="D950">
        <v>250</v>
      </c>
      <c r="E950">
        <v>333.33</v>
      </c>
      <c r="F950">
        <v>80</v>
      </c>
      <c r="G950">
        <v>538.33333300000004</v>
      </c>
      <c r="H950">
        <v>36.269210000000001</v>
      </c>
      <c r="I950">
        <v>395</v>
      </c>
      <c r="J950">
        <v>20</v>
      </c>
      <c r="K950">
        <v>250</v>
      </c>
      <c r="L950">
        <v>0</v>
      </c>
      <c r="M950">
        <v>0</v>
      </c>
      <c r="N950">
        <v>1241</v>
      </c>
      <c r="O950">
        <v>0.78837420000000002</v>
      </c>
      <c r="P950">
        <v>447</v>
      </c>
      <c r="Q950">
        <v>12024680</v>
      </c>
      <c r="R950">
        <v>24.4116</v>
      </c>
      <c r="S950">
        <v>-1</v>
      </c>
      <c r="T950">
        <v>0</v>
      </c>
      <c r="U950">
        <v>0</v>
      </c>
      <c r="V950">
        <v>1241</v>
      </c>
      <c r="W950">
        <v>0.78837420000000002</v>
      </c>
      <c r="X950">
        <v>444</v>
      </c>
      <c r="Y950">
        <v>11943930</v>
      </c>
      <c r="Z950">
        <v>24.328279999999999</v>
      </c>
      <c r="AA950">
        <v>-1</v>
      </c>
      <c r="AB950">
        <v>0</v>
      </c>
      <c r="AC950">
        <v>0</v>
      </c>
      <c r="AD950">
        <v>1241</v>
      </c>
      <c r="AE950">
        <v>0.78837420000000002</v>
      </c>
      <c r="AF950">
        <v>443</v>
      </c>
      <c r="AG950">
        <v>11917110</v>
      </c>
      <c r="AH950">
        <v>24.300450000000001</v>
      </c>
      <c r="AI950">
        <v>-1</v>
      </c>
    </row>
    <row r="951" spans="1:35" x14ac:dyDescent="0.3">
      <c r="A951">
        <v>4.0000000000000002E-4</v>
      </c>
      <c r="B951">
        <v>10</v>
      </c>
      <c r="C951">
        <v>1.76</v>
      </c>
      <c r="D951">
        <v>250</v>
      </c>
      <c r="E951">
        <v>333.33</v>
      </c>
      <c r="F951">
        <v>85</v>
      </c>
      <c r="G951">
        <v>543.33333300000004</v>
      </c>
      <c r="H951">
        <v>36.016919999999999</v>
      </c>
      <c r="I951">
        <v>395</v>
      </c>
      <c r="J951">
        <v>20</v>
      </c>
      <c r="K951">
        <v>250</v>
      </c>
      <c r="L951">
        <v>0</v>
      </c>
      <c r="M951">
        <v>0</v>
      </c>
      <c r="N951">
        <v>1232</v>
      </c>
      <c r="O951">
        <v>0.85451889999999997</v>
      </c>
      <c r="P951">
        <v>443</v>
      </c>
      <c r="Q951">
        <v>11917070</v>
      </c>
      <c r="R951">
        <v>24.300450000000001</v>
      </c>
      <c r="S951">
        <v>-1</v>
      </c>
      <c r="T951">
        <v>0</v>
      </c>
      <c r="U951">
        <v>0</v>
      </c>
      <c r="V951">
        <v>1232</v>
      </c>
      <c r="W951">
        <v>0.85451889999999997</v>
      </c>
      <c r="X951">
        <v>444</v>
      </c>
      <c r="Y951">
        <v>11943950</v>
      </c>
      <c r="Z951">
        <v>24.328279999999999</v>
      </c>
      <c r="AA951">
        <v>-1</v>
      </c>
      <c r="AB951">
        <v>0</v>
      </c>
      <c r="AC951">
        <v>0</v>
      </c>
      <c r="AD951">
        <v>1232</v>
      </c>
      <c r="AE951">
        <v>0.85451889999999997</v>
      </c>
      <c r="AF951">
        <v>420</v>
      </c>
      <c r="AG951">
        <v>11298380</v>
      </c>
      <c r="AH951">
        <v>23.65185</v>
      </c>
      <c r="AI951">
        <v>-1</v>
      </c>
    </row>
    <row r="952" spans="1:35" x14ac:dyDescent="0.3">
      <c r="A952">
        <v>4.0000000000000002E-4</v>
      </c>
      <c r="B952">
        <v>10</v>
      </c>
      <c r="C952">
        <v>1.76</v>
      </c>
      <c r="D952">
        <v>250</v>
      </c>
      <c r="E952">
        <v>333.33</v>
      </c>
      <c r="F952">
        <v>90</v>
      </c>
      <c r="G952">
        <v>548.33333300000004</v>
      </c>
      <c r="H952">
        <v>35.76764</v>
      </c>
      <c r="I952">
        <v>395</v>
      </c>
      <c r="J952">
        <v>20</v>
      </c>
      <c r="K952">
        <v>250</v>
      </c>
      <c r="L952">
        <v>0</v>
      </c>
      <c r="M952">
        <v>0</v>
      </c>
      <c r="N952">
        <v>1312</v>
      </c>
      <c r="O952">
        <v>0.81595099999999998</v>
      </c>
      <c r="P952">
        <v>446</v>
      </c>
      <c r="Q952">
        <v>11997770</v>
      </c>
      <c r="R952">
        <v>24.383849999999999</v>
      </c>
      <c r="S952">
        <v>-1</v>
      </c>
      <c r="T952">
        <v>0</v>
      </c>
      <c r="U952">
        <v>0</v>
      </c>
      <c r="V952">
        <v>1312</v>
      </c>
      <c r="W952">
        <v>0.81595099999999998</v>
      </c>
      <c r="X952">
        <v>455</v>
      </c>
      <c r="Y952">
        <v>12239870</v>
      </c>
      <c r="Z952">
        <v>24.632470000000001</v>
      </c>
      <c r="AA952">
        <v>-1</v>
      </c>
      <c r="AB952">
        <v>0</v>
      </c>
      <c r="AC952">
        <v>0</v>
      </c>
      <c r="AD952">
        <v>1312</v>
      </c>
      <c r="AE952">
        <v>0.81595099999999998</v>
      </c>
      <c r="AF952">
        <v>451</v>
      </c>
      <c r="AG952">
        <v>12132310</v>
      </c>
      <c r="AH952">
        <v>24.522269999999999</v>
      </c>
      <c r="AI952">
        <v>-1</v>
      </c>
    </row>
    <row r="953" spans="1:35" x14ac:dyDescent="0.3">
      <c r="A953">
        <v>4.0000000000000002E-4</v>
      </c>
      <c r="B953">
        <v>10</v>
      </c>
      <c r="C953">
        <v>1.76</v>
      </c>
      <c r="D953">
        <v>250</v>
      </c>
      <c r="E953">
        <v>333.33</v>
      </c>
      <c r="F953">
        <v>95</v>
      </c>
      <c r="G953">
        <v>553.33333300000004</v>
      </c>
      <c r="H953">
        <v>35.521349999999998</v>
      </c>
      <c r="I953">
        <v>395</v>
      </c>
      <c r="J953">
        <v>20</v>
      </c>
      <c r="K953">
        <v>250</v>
      </c>
      <c r="L953">
        <v>0</v>
      </c>
      <c r="M953">
        <v>0</v>
      </c>
      <c r="N953">
        <v>1267</v>
      </c>
      <c r="O953">
        <v>0.93334030000000001</v>
      </c>
      <c r="P953">
        <v>415</v>
      </c>
      <c r="Q953">
        <v>11163860</v>
      </c>
      <c r="R953">
        <v>23.50863</v>
      </c>
      <c r="S953">
        <v>-1</v>
      </c>
      <c r="T953">
        <v>0</v>
      </c>
      <c r="U953">
        <v>0</v>
      </c>
      <c r="V953">
        <v>1267</v>
      </c>
      <c r="W953">
        <v>0.93334030000000001</v>
      </c>
      <c r="X953">
        <v>417</v>
      </c>
      <c r="Y953">
        <v>11217640</v>
      </c>
      <c r="Z953">
        <v>23.566020000000002</v>
      </c>
      <c r="AA953">
        <v>-1</v>
      </c>
      <c r="AB953">
        <v>0</v>
      </c>
      <c r="AC953">
        <v>0</v>
      </c>
      <c r="AD953">
        <v>1267</v>
      </c>
      <c r="AE953">
        <v>0.93334030000000001</v>
      </c>
      <c r="AF953">
        <v>417</v>
      </c>
      <c r="AG953">
        <v>11217680</v>
      </c>
      <c r="AH953">
        <v>23.566020000000002</v>
      </c>
      <c r="AI953">
        <v>-1</v>
      </c>
    </row>
    <row r="954" spans="1:35" x14ac:dyDescent="0.3">
      <c r="A954">
        <v>4.0000000000000002E-4</v>
      </c>
      <c r="B954">
        <v>10</v>
      </c>
      <c r="C954">
        <v>1.76</v>
      </c>
      <c r="D954">
        <v>250</v>
      </c>
      <c r="E954">
        <v>333.33</v>
      </c>
      <c r="F954">
        <v>100</v>
      </c>
      <c r="G954">
        <v>558.33333300000004</v>
      </c>
      <c r="H954">
        <v>35.277979999999999</v>
      </c>
      <c r="I954">
        <v>395</v>
      </c>
      <c r="J954">
        <v>20</v>
      </c>
      <c r="K954">
        <v>250</v>
      </c>
      <c r="L954">
        <v>0</v>
      </c>
      <c r="M954">
        <v>0</v>
      </c>
      <c r="N954">
        <v>1296</v>
      </c>
      <c r="O954">
        <v>1.136293</v>
      </c>
      <c r="P954">
        <v>418</v>
      </c>
      <c r="Q954">
        <v>11244540</v>
      </c>
      <c r="R954">
        <v>23.594660000000001</v>
      </c>
      <c r="S954">
        <v>-1</v>
      </c>
      <c r="T954">
        <v>0</v>
      </c>
      <c r="U954">
        <v>0</v>
      </c>
      <c r="V954">
        <v>1296</v>
      </c>
      <c r="W954">
        <v>1.136293</v>
      </c>
      <c r="X954">
        <v>432</v>
      </c>
      <c r="Y954">
        <v>11621140</v>
      </c>
      <c r="Z954">
        <v>23.99231</v>
      </c>
      <c r="AA954">
        <v>-1</v>
      </c>
      <c r="AB954">
        <v>0</v>
      </c>
      <c r="AC954">
        <v>0</v>
      </c>
      <c r="AD954">
        <v>1296</v>
      </c>
      <c r="AE954">
        <v>1.136293</v>
      </c>
      <c r="AF954">
        <v>423</v>
      </c>
      <c r="AG954">
        <v>11379080</v>
      </c>
      <c r="AH954">
        <v>23.737400000000001</v>
      </c>
      <c r="AI954">
        <v>-1</v>
      </c>
    </row>
    <row r="955" spans="1:35" x14ac:dyDescent="0.3">
      <c r="A955">
        <v>4.0000000000000002E-4</v>
      </c>
      <c r="B955">
        <v>10</v>
      </c>
      <c r="C955">
        <v>1.76</v>
      </c>
      <c r="D955">
        <v>250</v>
      </c>
      <c r="E955">
        <v>333.33</v>
      </c>
      <c r="F955">
        <v>2.5</v>
      </c>
      <c r="G955">
        <v>460.83333299999998</v>
      </c>
      <c r="H955">
        <v>40.601289999999999</v>
      </c>
      <c r="I955">
        <v>395</v>
      </c>
      <c r="J955">
        <v>20</v>
      </c>
      <c r="K955">
        <v>250</v>
      </c>
      <c r="L955">
        <v>1</v>
      </c>
      <c r="M955">
        <v>1.0842999999999999E-6</v>
      </c>
      <c r="N955">
        <v>337</v>
      </c>
      <c r="O955">
        <v>4.971428E-2</v>
      </c>
      <c r="P955">
        <v>588</v>
      </c>
      <c r="Q955">
        <v>15817690</v>
      </c>
      <c r="R955">
        <v>28.066749999999999</v>
      </c>
      <c r="S955" s="4">
        <v>14000000000000</v>
      </c>
      <c r="T955">
        <v>0</v>
      </c>
      <c r="U955">
        <v>0</v>
      </c>
      <c r="V955">
        <v>230</v>
      </c>
      <c r="W955">
        <v>2.0531790000000001E-2</v>
      </c>
      <c r="X955">
        <v>589</v>
      </c>
      <c r="Y955">
        <v>15844600</v>
      </c>
      <c r="Z955">
        <v>28.091100000000001</v>
      </c>
      <c r="AA955">
        <v>-1</v>
      </c>
      <c r="AB955">
        <v>24</v>
      </c>
      <c r="AC955">
        <v>6.5134099999999997E-5</v>
      </c>
      <c r="AD955">
        <v>248</v>
      </c>
      <c r="AE955">
        <v>2.602262E-2</v>
      </c>
      <c r="AF955">
        <v>512</v>
      </c>
      <c r="AG955">
        <v>13773260</v>
      </c>
      <c r="AH955">
        <v>26.155629999999999</v>
      </c>
      <c r="AI955" s="4">
        <v>210000000000</v>
      </c>
    </row>
    <row r="956" spans="1:35" x14ac:dyDescent="0.3">
      <c r="A956" t="s">
        <v>74</v>
      </c>
      <c r="B956" t="s">
        <v>74</v>
      </c>
      <c r="D956" t="s">
        <v>74</v>
      </c>
      <c r="E956" t="s">
        <v>74</v>
      </c>
      <c r="F956" t="s">
        <v>75</v>
      </c>
      <c r="H956" t="s">
        <v>74</v>
      </c>
      <c r="K956">
        <v>300</v>
      </c>
    </row>
    <row r="957" spans="1:35" x14ac:dyDescent="0.3">
      <c r="A957">
        <v>4.0000000000000002E-4</v>
      </c>
      <c r="B957">
        <v>10</v>
      </c>
      <c r="C957">
        <v>1.76</v>
      </c>
      <c r="D957">
        <v>250</v>
      </c>
      <c r="E957">
        <v>333.33</v>
      </c>
      <c r="F957">
        <v>0</v>
      </c>
      <c r="G957">
        <v>458.33333299999998</v>
      </c>
      <c r="H957">
        <v>44.154359999999997</v>
      </c>
      <c r="I957">
        <v>445</v>
      </c>
      <c r="J957">
        <v>20</v>
      </c>
      <c r="K957">
        <v>300</v>
      </c>
      <c r="L957">
        <v>14</v>
      </c>
      <c r="M957">
        <v>0.2140494</v>
      </c>
      <c r="N957">
        <v>37</v>
      </c>
      <c r="O957">
        <v>5.7643529999999998E-2</v>
      </c>
      <c r="P957">
        <v>826</v>
      </c>
      <c r="Q957">
        <v>22220080</v>
      </c>
      <c r="R957">
        <v>33.404980000000002</v>
      </c>
      <c r="S957" s="4">
        <v>103000000</v>
      </c>
      <c r="T957">
        <v>1</v>
      </c>
      <c r="U957">
        <v>4.4580469999999997E-2</v>
      </c>
      <c r="V957">
        <v>43</v>
      </c>
      <c r="W957">
        <v>4.6383180000000003E-2</v>
      </c>
      <c r="X957">
        <v>797</v>
      </c>
      <c r="Y957">
        <v>21439900</v>
      </c>
      <c r="Z957">
        <v>32.796460000000003</v>
      </c>
      <c r="AA957" s="4">
        <v>480000000</v>
      </c>
      <c r="AB957">
        <v>54</v>
      </c>
      <c r="AC957">
        <v>2.009414</v>
      </c>
      <c r="AD957">
        <v>41</v>
      </c>
      <c r="AE957">
        <v>3.7981599999999997E-2</v>
      </c>
      <c r="AF957">
        <v>716</v>
      </c>
      <c r="AG957">
        <v>19260980</v>
      </c>
      <c r="AH957">
        <v>31.04083</v>
      </c>
      <c r="AI957" s="4">
        <v>9580000</v>
      </c>
    </row>
    <row r="958" spans="1:35" x14ac:dyDescent="0.3">
      <c r="A958">
        <v>4.0000000000000002E-4</v>
      </c>
      <c r="B958">
        <v>10</v>
      </c>
      <c r="C958">
        <v>1.76</v>
      </c>
      <c r="D958">
        <v>250</v>
      </c>
      <c r="E958">
        <v>333.33</v>
      </c>
      <c r="F958">
        <v>5</v>
      </c>
      <c r="G958">
        <v>463.33333299999998</v>
      </c>
      <c r="H958">
        <v>43.843719999999998</v>
      </c>
      <c r="I958">
        <v>445</v>
      </c>
      <c r="J958">
        <v>20</v>
      </c>
      <c r="K958">
        <v>300</v>
      </c>
      <c r="L958">
        <v>58</v>
      </c>
      <c r="M958">
        <v>0.71259269999999997</v>
      </c>
      <c r="N958">
        <v>100</v>
      </c>
      <c r="O958">
        <v>5.5149030000000002E-2</v>
      </c>
      <c r="P958">
        <v>744</v>
      </c>
      <c r="Q958">
        <v>20014200</v>
      </c>
      <c r="R958">
        <v>31.65757</v>
      </c>
      <c r="S958" s="4">
        <v>28000000</v>
      </c>
      <c r="T958">
        <v>3</v>
      </c>
      <c r="U958">
        <v>7.8507499999999994E-2</v>
      </c>
      <c r="V958">
        <v>84</v>
      </c>
      <c r="W958">
        <v>6.0718510000000003E-2</v>
      </c>
      <c r="X958">
        <v>775</v>
      </c>
      <c r="Y958">
        <v>20848130</v>
      </c>
      <c r="Z958">
        <v>32.328060000000001</v>
      </c>
      <c r="AA958" s="4">
        <v>265000000</v>
      </c>
      <c r="AB958">
        <v>124</v>
      </c>
      <c r="AC958">
        <v>3.2174710000000002</v>
      </c>
      <c r="AD958">
        <v>115</v>
      </c>
      <c r="AE958">
        <v>8.9757900000000002E-2</v>
      </c>
      <c r="AF958">
        <v>749</v>
      </c>
      <c r="AG958">
        <v>20148740</v>
      </c>
      <c r="AH958">
        <v>31.766570000000002</v>
      </c>
      <c r="AI958" s="4">
        <v>6260000</v>
      </c>
    </row>
    <row r="959" spans="1:35" x14ac:dyDescent="0.3">
      <c r="A959">
        <v>4.0000000000000002E-4</v>
      </c>
      <c r="B959">
        <v>10</v>
      </c>
      <c r="C959">
        <v>1.76</v>
      </c>
      <c r="D959">
        <v>250</v>
      </c>
      <c r="E959">
        <v>333.33</v>
      </c>
      <c r="F959">
        <v>10</v>
      </c>
      <c r="G959">
        <v>468.33333299999998</v>
      </c>
      <c r="H959">
        <v>43.536549999999998</v>
      </c>
      <c r="I959">
        <v>445</v>
      </c>
      <c r="J959">
        <v>20</v>
      </c>
      <c r="K959">
        <v>300</v>
      </c>
      <c r="L959">
        <v>32</v>
      </c>
      <c r="M959">
        <v>0.15678880000000001</v>
      </c>
      <c r="N959">
        <v>78</v>
      </c>
      <c r="O959">
        <v>9.3073949999999996E-3</v>
      </c>
      <c r="P959">
        <v>752</v>
      </c>
      <c r="Q959">
        <v>20229420</v>
      </c>
      <c r="R959">
        <v>31.831810000000001</v>
      </c>
      <c r="S959" s="4">
        <v>129000000</v>
      </c>
      <c r="T959">
        <v>6</v>
      </c>
      <c r="U959">
        <v>8.9963139999999997E-2</v>
      </c>
      <c r="V959">
        <v>88</v>
      </c>
      <c r="W959">
        <v>2.7780530000000001E-2</v>
      </c>
      <c r="X959">
        <v>767</v>
      </c>
      <c r="Y959">
        <v>20632890</v>
      </c>
      <c r="Z959">
        <v>32.156230000000001</v>
      </c>
      <c r="AA959" s="4">
        <v>229000000</v>
      </c>
      <c r="AB959">
        <v>135</v>
      </c>
      <c r="AC959">
        <v>2.9082940000000002</v>
      </c>
      <c r="AD959">
        <v>96</v>
      </c>
      <c r="AE959">
        <v>2.779734E-2</v>
      </c>
      <c r="AF959">
        <v>766</v>
      </c>
      <c r="AG959">
        <v>20606050</v>
      </c>
      <c r="AH959">
        <v>32.134689999999999</v>
      </c>
      <c r="AI959" s="4">
        <v>7080000</v>
      </c>
    </row>
    <row r="960" spans="1:35" x14ac:dyDescent="0.3">
      <c r="A960">
        <v>4.0000000000000002E-4</v>
      </c>
      <c r="B960">
        <v>10</v>
      </c>
      <c r="C960">
        <v>1.76</v>
      </c>
      <c r="D960">
        <v>250</v>
      </c>
      <c r="E960">
        <v>333.33</v>
      </c>
      <c r="F960">
        <v>15</v>
      </c>
      <c r="G960">
        <v>473.33333299999998</v>
      </c>
      <c r="H960">
        <v>43.232810000000001</v>
      </c>
      <c r="I960">
        <v>445</v>
      </c>
      <c r="J960">
        <v>20</v>
      </c>
      <c r="K960">
        <v>300</v>
      </c>
      <c r="L960">
        <v>37</v>
      </c>
      <c r="M960">
        <v>0.1470349</v>
      </c>
      <c r="N960">
        <v>144</v>
      </c>
      <c r="O960">
        <v>6.6212400000000005E-2</v>
      </c>
      <c r="P960">
        <v>759</v>
      </c>
      <c r="Q960">
        <v>20417730</v>
      </c>
      <c r="R960">
        <v>31.98357</v>
      </c>
      <c r="S960" s="4">
        <v>138000000</v>
      </c>
      <c r="T960">
        <v>5</v>
      </c>
      <c r="U960">
        <v>6.4366700000000002E-3</v>
      </c>
      <c r="V960">
        <v>145</v>
      </c>
      <c r="W960">
        <v>7.8113390000000005E-2</v>
      </c>
      <c r="X960">
        <v>748</v>
      </c>
      <c r="Y960">
        <v>20121790</v>
      </c>
      <c r="Z960">
        <v>31.744789999999998</v>
      </c>
      <c r="AA960" s="4">
        <v>3100000000</v>
      </c>
      <c r="AB960">
        <v>137</v>
      </c>
      <c r="AC960">
        <v>2.4133330000000002</v>
      </c>
      <c r="AD960">
        <v>133</v>
      </c>
      <c r="AE960">
        <v>4.5028659999999998E-2</v>
      </c>
      <c r="AF960">
        <v>784</v>
      </c>
      <c r="AG960">
        <v>21090250</v>
      </c>
      <c r="AH960">
        <v>32.520400000000002</v>
      </c>
      <c r="AI960" s="4">
        <v>8730000</v>
      </c>
    </row>
    <row r="961" spans="1:35" x14ac:dyDescent="0.3">
      <c r="A961">
        <v>4.0000000000000002E-4</v>
      </c>
      <c r="B961">
        <v>10</v>
      </c>
      <c r="C961">
        <v>1.76</v>
      </c>
      <c r="D961">
        <v>250</v>
      </c>
      <c r="E961">
        <v>333.33</v>
      </c>
      <c r="F961">
        <v>20</v>
      </c>
      <c r="G961">
        <v>478.33333299999998</v>
      </c>
      <c r="H961">
        <v>42.932450000000003</v>
      </c>
      <c r="I961">
        <v>445</v>
      </c>
      <c r="J961">
        <v>20</v>
      </c>
      <c r="K961">
        <v>300</v>
      </c>
      <c r="L961">
        <v>58</v>
      </c>
      <c r="M961">
        <v>0.35253060000000003</v>
      </c>
      <c r="N961">
        <v>112</v>
      </c>
      <c r="O961">
        <v>1.9329599999999999E-2</v>
      </c>
      <c r="P961">
        <v>734</v>
      </c>
      <c r="Q961">
        <v>19745180</v>
      </c>
      <c r="R961">
        <v>31.438549999999999</v>
      </c>
      <c r="S961" s="4">
        <v>56000000</v>
      </c>
      <c r="T961">
        <v>4</v>
      </c>
      <c r="U961">
        <v>1.132528E-2</v>
      </c>
      <c r="V961">
        <v>116</v>
      </c>
      <c r="W961">
        <v>2.1810489999999998E-2</v>
      </c>
      <c r="X961">
        <v>811</v>
      </c>
      <c r="Y961">
        <v>21816480</v>
      </c>
      <c r="Z961">
        <v>33.091470000000001</v>
      </c>
      <c r="AA961" s="4">
        <v>1900000000</v>
      </c>
      <c r="AB961">
        <v>92</v>
      </c>
      <c r="AC961">
        <v>2.2887249999999999</v>
      </c>
      <c r="AD961">
        <v>129</v>
      </c>
      <c r="AE961">
        <v>2.6740610000000001E-2</v>
      </c>
      <c r="AF961">
        <v>724</v>
      </c>
      <c r="AG961">
        <v>19476140</v>
      </c>
      <c r="AH961">
        <v>31.218160000000001</v>
      </c>
      <c r="AI961" s="4">
        <v>8500000</v>
      </c>
    </row>
    <row r="962" spans="1:35" x14ac:dyDescent="0.3">
      <c r="A962">
        <v>4.0000000000000002E-4</v>
      </c>
      <c r="B962">
        <v>10</v>
      </c>
      <c r="C962">
        <v>1.76</v>
      </c>
      <c r="D962">
        <v>250</v>
      </c>
      <c r="E962">
        <v>333.33</v>
      </c>
      <c r="F962">
        <v>25</v>
      </c>
      <c r="G962">
        <v>483.33333299999998</v>
      </c>
      <c r="H962">
        <v>42.635440000000003</v>
      </c>
      <c r="I962">
        <v>445</v>
      </c>
      <c r="J962">
        <v>20</v>
      </c>
      <c r="K962">
        <v>300</v>
      </c>
      <c r="L962">
        <v>71</v>
      </c>
      <c r="M962">
        <v>0.30474309999999999</v>
      </c>
      <c r="N962">
        <v>114</v>
      </c>
      <c r="O962">
        <v>6.1002859999999999E-3</v>
      </c>
      <c r="P962">
        <v>709</v>
      </c>
      <c r="Q962">
        <v>19072610</v>
      </c>
      <c r="R962">
        <v>30.884920000000001</v>
      </c>
      <c r="S962" s="4">
        <v>62500000</v>
      </c>
      <c r="T962">
        <v>6</v>
      </c>
      <c r="U962">
        <v>5.1514250000000003E-3</v>
      </c>
      <c r="V962">
        <v>125</v>
      </c>
      <c r="W962">
        <v>9.2990199999999999E-3</v>
      </c>
      <c r="X962">
        <v>797</v>
      </c>
      <c r="Y962">
        <v>21439880</v>
      </c>
      <c r="Z962">
        <v>32.796460000000003</v>
      </c>
      <c r="AA962" s="4">
        <v>4100000000</v>
      </c>
      <c r="AB962">
        <v>112</v>
      </c>
      <c r="AC962">
        <v>1.677303</v>
      </c>
      <c r="AD962">
        <v>139</v>
      </c>
      <c r="AE962">
        <v>6.8190400000000002E-3</v>
      </c>
      <c r="AF962">
        <v>761</v>
      </c>
      <c r="AG962">
        <v>20471490</v>
      </c>
      <c r="AH962">
        <v>32.026809999999998</v>
      </c>
      <c r="AI962" s="4">
        <v>12200000</v>
      </c>
    </row>
    <row r="963" spans="1:35" x14ac:dyDescent="0.3">
      <c r="A963">
        <v>4.0000000000000002E-4</v>
      </c>
      <c r="B963">
        <v>10</v>
      </c>
      <c r="C963">
        <v>1.76</v>
      </c>
      <c r="D963">
        <v>250</v>
      </c>
      <c r="E963">
        <v>333.33</v>
      </c>
      <c r="F963">
        <v>30</v>
      </c>
      <c r="G963">
        <v>488.33333299999998</v>
      </c>
      <c r="H963">
        <v>42.341740000000001</v>
      </c>
      <c r="I963">
        <v>445</v>
      </c>
      <c r="J963">
        <v>20</v>
      </c>
      <c r="K963">
        <v>300</v>
      </c>
      <c r="L963">
        <v>36</v>
      </c>
      <c r="M963">
        <v>5.7077969999999999E-2</v>
      </c>
      <c r="N963">
        <v>152</v>
      </c>
      <c r="O963">
        <v>6.5832970000000001E-3</v>
      </c>
      <c r="P963">
        <v>761</v>
      </c>
      <c r="Q963">
        <v>20471470</v>
      </c>
      <c r="R963">
        <v>32.026809999999998</v>
      </c>
      <c r="S963" s="4">
        <v>358000000</v>
      </c>
      <c r="T963">
        <v>7</v>
      </c>
      <c r="U963">
        <v>2.9803799999999999E-3</v>
      </c>
      <c r="V963">
        <v>154</v>
      </c>
      <c r="W963">
        <v>9.0129449999999996E-3</v>
      </c>
      <c r="X963">
        <v>724</v>
      </c>
      <c r="Y963">
        <v>19476080</v>
      </c>
      <c r="Z963">
        <v>31.218160000000001</v>
      </c>
      <c r="AA963" s="4">
        <v>6500000000</v>
      </c>
      <c r="AB963">
        <v>79</v>
      </c>
      <c r="AC963">
        <v>0.53309669999999998</v>
      </c>
      <c r="AD963">
        <v>149</v>
      </c>
      <c r="AE963">
        <v>6.7842170000000004E-3</v>
      </c>
      <c r="AF963">
        <v>756</v>
      </c>
      <c r="AG963">
        <v>20337010</v>
      </c>
      <c r="AH963">
        <v>31.918610000000001</v>
      </c>
      <c r="AI963" s="4">
        <v>38100000</v>
      </c>
    </row>
    <row r="964" spans="1:35" x14ac:dyDescent="0.3">
      <c r="A964">
        <v>4.0000000000000002E-4</v>
      </c>
      <c r="B964">
        <v>10</v>
      </c>
      <c r="C964">
        <v>1.76</v>
      </c>
      <c r="D964">
        <v>250</v>
      </c>
      <c r="E964">
        <v>333.33</v>
      </c>
      <c r="F964">
        <v>35</v>
      </c>
      <c r="G964">
        <v>493.33333299999998</v>
      </c>
      <c r="H964">
        <v>42.051310000000001</v>
      </c>
      <c r="I964">
        <v>445</v>
      </c>
      <c r="J964">
        <v>20</v>
      </c>
      <c r="K964">
        <v>300</v>
      </c>
      <c r="L964">
        <v>14</v>
      </c>
      <c r="M964">
        <v>4.360613E-2</v>
      </c>
      <c r="N964">
        <v>164</v>
      </c>
      <c r="O964">
        <v>4.3482069999999998E-3</v>
      </c>
      <c r="P964">
        <v>688</v>
      </c>
      <c r="Q964">
        <v>18507750</v>
      </c>
      <c r="R964">
        <v>30.412859999999998</v>
      </c>
      <c r="S964" s="4">
        <v>424000000</v>
      </c>
      <c r="T964">
        <v>7</v>
      </c>
      <c r="U964">
        <v>1.178627E-3</v>
      </c>
      <c r="V964">
        <v>175</v>
      </c>
      <c r="W964">
        <v>3.7952049999999998E-3</v>
      </c>
      <c r="X964">
        <v>699</v>
      </c>
      <c r="Y964">
        <v>18803570</v>
      </c>
      <c r="Z964">
        <v>30.66095</v>
      </c>
      <c r="AA964" s="4">
        <v>15000000000</v>
      </c>
      <c r="AB964">
        <v>33</v>
      </c>
      <c r="AC964">
        <v>0.2138139</v>
      </c>
      <c r="AD964">
        <v>184</v>
      </c>
      <c r="AE964">
        <v>4.0132220000000003E-3</v>
      </c>
      <c r="AF964">
        <v>710</v>
      </c>
      <c r="AG964">
        <v>19099530</v>
      </c>
      <c r="AH964">
        <v>30.907240000000002</v>
      </c>
      <c r="AI964" s="4">
        <v>89300000</v>
      </c>
    </row>
    <row r="965" spans="1:35" x14ac:dyDescent="0.3">
      <c r="A965">
        <v>4.0000000000000002E-4</v>
      </c>
      <c r="B965">
        <v>10</v>
      </c>
      <c r="C965">
        <v>1.76</v>
      </c>
      <c r="D965">
        <v>250</v>
      </c>
      <c r="E965">
        <v>333.33</v>
      </c>
      <c r="F965">
        <v>40</v>
      </c>
      <c r="G965">
        <v>498.33333299999998</v>
      </c>
      <c r="H965">
        <v>41.764099999999999</v>
      </c>
      <c r="I965">
        <v>445</v>
      </c>
      <c r="J965">
        <v>20</v>
      </c>
      <c r="K965">
        <v>300</v>
      </c>
      <c r="L965">
        <v>13</v>
      </c>
      <c r="M965">
        <v>1.114095E-2</v>
      </c>
      <c r="N965">
        <v>197</v>
      </c>
      <c r="O965">
        <v>3.6715300000000001E-3</v>
      </c>
      <c r="P965">
        <v>688</v>
      </c>
      <c r="Q965">
        <v>18507750</v>
      </c>
      <c r="R965">
        <v>30.412859999999998</v>
      </c>
      <c r="S965" s="4">
        <v>1600000000</v>
      </c>
      <c r="T965">
        <v>7</v>
      </c>
      <c r="U965">
        <v>6.4415019999999998E-4</v>
      </c>
      <c r="V965">
        <v>155</v>
      </c>
      <c r="W965">
        <v>3.2126440000000002E-3</v>
      </c>
      <c r="X965">
        <v>690</v>
      </c>
      <c r="Y965">
        <v>18561470</v>
      </c>
      <c r="Z965">
        <v>30.458110000000001</v>
      </c>
      <c r="AA965" s="4">
        <v>28000000000</v>
      </c>
      <c r="AB965">
        <v>14</v>
      </c>
      <c r="AC965">
        <v>5.4122280000000002E-2</v>
      </c>
      <c r="AD965">
        <v>192</v>
      </c>
      <c r="AE965">
        <v>3.8781879999999999E-3</v>
      </c>
      <c r="AF965">
        <v>724</v>
      </c>
      <c r="AG965">
        <v>19476200</v>
      </c>
      <c r="AH965">
        <v>31.218160000000001</v>
      </c>
      <c r="AI965" s="4">
        <v>359000000</v>
      </c>
    </row>
    <row r="966" spans="1:35" x14ac:dyDescent="0.3">
      <c r="A966">
        <v>4.0000000000000002E-4</v>
      </c>
      <c r="B966">
        <v>10</v>
      </c>
      <c r="C966">
        <v>1.76</v>
      </c>
      <c r="D966">
        <v>250</v>
      </c>
      <c r="E966">
        <v>333.33</v>
      </c>
      <c r="F966">
        <v>45</v>
      </c>
      <c r="G966">
        <v>503.33333299999998</v>
      </c>
      <c r="H966">
        <v>41.480089999999997</v>
      </c>
      <c r="I966">
        <v>445</v>
      </c>
      <c r="J966">
        <v>20</v>
      </c>
      <c r="K966">
        <v>300</v>
      </c>
      <c r="L966">
        <v>3</v>
      </c>
      <c r="M966">
        <v>2.2149000000000001E-5</v>
      </c>
      <c r="N966">
        <v>216</v>
      </c>
      <c r="O966">
        <v>2.9037120000000001E-3</v>
      </c>
      <c r="P966">
        <v>667</v>
      </c>
      <c r="Q966">
        <v>17942790</v>
      </c>
      <c r="R966">
        <v>29.934090000000001</v>
      </c>
      <c r="S966" s="4">
        <v>810000000000</v>
      </c>
      <c r="T966">
        <v>6</v>
      </c>
      <c r="U966">
        <v>1.051627E-4</v>
      </c>
      <c r="V966">
        <v>209</v>
      </c>
      <c r="W966">
        <v>2.4877300000000001E-3</v>
      </c>
      <c r="X966">
        <v>656</v>
      </c>
      <c r="Y966">
        <v>17646850</v>
      </c>
      <c r="Z966">
        <v>29.680510000000002</v>
      </c>
      <c r="AA966" s="4">
        <v>160000000000</v>
      </c>
      <c r="AB966">
        <v>1</v>
      </c>
      <c r="AC966">
        <v>9.43608E-5</v>
      </c>
      <c r="AD966">
        <v>222</v>
      </c>
      <c r="AE966">
        <v>2.8999289999999999E-3</v>
      </c>
      <c r="AF966">
        <v>691</v>
      </c>
      <c r="AG966">
        <v>18588440</v>
      </c>
      <c r="AH966">
        <v>30.480699999999999</v>
      </c>
      <c r="AI966" s="4">
        <v>190000000000</v>
      </c>
    </row>
    <row r="967" spans="1:35" x14ac:dyDescent="0.3">
      <c r="A967">
        <v>4.0000000000000002E-4</v>
      </c>
      <c r="B967">
        <v>10</v>
      </c>
      <c r="C967">
        <v>1.76</v>
      </c>
      <c r="D967">
        <v>250</v>
      </c>
      <c r="E967">
        <v>333.33</v>
      </c>
      <c r="F967">
        <v>50</v>
      </c>
      <c r="G967">
        <v>508.33333299999998</v>
      </c>
      <c r="H967">
        <v>41.199219999999997</v>
      </c>
      <c r="I967">
        <v>445</v>
      </c>
      <c r="J967">
        <v>20</v>
      </c>
      <c r="K967">
        <v>300</v>
      </c>
      <c r="L967">
        <v>4</v>
      </c>
      <c r="M967">
        <v>2.936391E-3</v>
      </c>
      <c r="N967">
        <v>171</v>
      </c>
      <c r="O967">
        <v>2.1767610000000001E-3</v>
      </c>
      <c r="P967">
        <v>663</v>
      </c>
      <c r="Q967">
        <v>17835180</v>
      </c>
      <c r="R967">
        <v>29.842099999999999</v>
      </c>
      <c r="S967" s="4">
        <v>6000000000</v>
      </c>
      <c r="T967">
        <v>6</v>
      </c>
      <c r="U967">
        <v>1.4333060000000001E-4</v>
      </c>
      <c r="V967">
        <v>141</v>
      </c>
      <c r="W967">
        <v>3.030011E-3</v>
      </c>
      <c r="X967">
        <v>691</v>
      </c>
      <c r="Y967">
        <v>18588380</v>
      </c>
      <c r="Z967">
        <v>30.480699999999999</v>
      </c>
      <c r="AA967" s="4">
        <v>120000000000</v>
      </c>
      <c r="AB967">
        <v>2</v>
      </c>
      <c r="AC967">
        <v>4.4686070000000003E-3</v>
      </c>
      <c r="AD967">
        <v>179</v>
      </c>
      <c r="AE967">
        <v>3.489359E-3</v>
      </c>
      <c r="AF967">
        <v>665</v>
      </c>
      <c r="AG967">
        <v>17888990</v>
      </c>
      <c r="AH967">
        <v>29.88813</v>
      </c>
      <c r="AI967" s="4">
        <v>4000000000</v>
      </c>
    </row>
    <row r="968" spans="1:35" x14ac:dyDescent="0.3">
      <c r="A968">
        <v>4.0000000000000002E-4</v>
      </c>
      <c r="B968">
        <v>10</v>
      </c>
      <c r="C968">
        <v>1.76</v>
      </c>
      <c r="D968">
        <v>250</v>
      </c>
      <c r="E968">
        <v>333.33</v>
      </c>
      <c r="F968">
        <v>55</v>
      </c>
      <c r="G968">
        <v>513.33333300000004</v>
      </c>
      <c r="H968">
        <v>40.921460000000003</v>
      </c>
      <c r="I968">
        <v>445</v>
      </c>
      <c r="J968">
        <v>20</v>
      </c>
      <c r="K968">
        <v>300</v>
      </c>
      <c r="L968">
        <v>31</v>
      </c>
      <c r="M968">
        <v>1.8487600000000001E-3</v>
      </c>
      <c r="N968">
        <v>531</v>
      </c>
      <c r="O968">
        <v>1.260324E-2</v>
      </c>
      <c r="P968">
        <v>684</v>
      </c>
      <c r="Q968">
        <v>18400120</v>
      </c>
      <c r="R968">
        <v>30.322199999999999</v>
      </c>
      <c r="S968" s="4">
        <v>9900000000</v>
      </c>
      <c r="T968">
        <v>42</v>
      </c>
      <c r="U968">
        <v>9.959522000000001E-4</v>
      </c>
      <c r="V968">
        <v>514</v>
      </c>
      <c r="W968">
        <v>1.1691200000000001E-2</v>
      </c>
      <c r="X968">
        <v>658</v>
      </c>
      <c r="Y968">
        <v>17700690</v>
      </c>
      <c r="Z968">
        <v>29.726759999999999</v>
      </c>
      <c r="AA968" s="4">
        <v>17000000000</v>
      </c>
      <c r="AB968">
        <v>26</v>
      </c>
      <c r="AC968">
        <v>4.8727029999999999E-3</v>
      </c>
      <c r="AD968">
        <v>505</v>
      </c>
      <c r="AE968">
        <v>1.1069799999999999E-2</v>
      </c>
      <c r="AF968">
        <v>663</v>
      </c>
      <c r="AG968">
        <v>17835170</v>
      </c>
      <c r="AH968">
        <v>29.842099999999999</v>
      </c>
      <c r="AI968" s="4">
        <v>3600000000</v>
      </c>
    </row>
    <row r="969" spans="1:35" x14ac:dyDescent="0.3">
      <c r="A969">
        <v>4.0000000000000002E-4</v>
      </c>
      <c r="B969">
        <v>10</v>
      </c>
      <c r="C969">
        <v>1.76</v>
      </c>
      <c r="D969">
        <v>250</v>
      </c>
      <c r="E969">
        <v>333.33</v>
      </c>
      <c r="F969">
        <v>60</v>
      </c>
      <c r="G969">
        <v>518.33333300000004</v>
      </c>
      <c r="H969">
        <v>40.64678</v>
      </c>
      <c r="I969">
        <v>445</v>
      </c>
      <c r="J969">
        <v>20</v>
      </c>
      <c r="K969">
        <v>300</v>
      </c>
      <c r="L969">
        <v>26</v>
      </c>
      <c r="M969">
        <v>4.6320980000000002E-4</v>
      </c>
      <c r="N969">
        <v>525</v>
      </c>
      <c r="O969">
        <v>1.4189770000000001E-2</v>
      </c>
      <c r="P969">
        <v>681</v>
      </c>
      <c r="Q969">
        <v>18319390</v>
      </c>
      <c r="R969">
        <v>30.25403</v>
      </c>
      <c r="S969" s="4">
        <v>39000000000</v>
      </c>
      <c r="T969">
        <v>26</v>
      </c>
      <c r="U969">
        <v>1.016782E-4</v>
      </c>
      <c r="V969">
        <v>505</v>
      </c>
      <c r="W969">
        <v>1.233222E-2</v>
      </c>
      <c r="X969">
        <v>659</v>
      </c>
      <c r="Y969">
        <v>17727610</v>
      </c>
      <c r="Z969">
        <v>29.749860000000002</v>
      </c>
      <c r="AA969" s="4">
        <v>170000000000</v>
      </c>
      <c r="AB969">
        <v>13</v>
      </c>
      <c r="AC969">
        <v>1.8837039999999999E-4</v>
      </c>
      <c r="AD969">
        <v>513</v>
      </c>
      <c r="AE969">
        <v>1.3311460000000001E-2</v>
      </c>
      <c r="AF969">
        <v>625</v>
      </c>
      <c r="AG969">
        <v>16813020</v>
      </c>
      <c r="AH969">
        <v>28.955020000000001</v>
      </c>
      <c r="AI969" s="4">
        <v>89000000000</v>
      </c>
    </row>
    <row r="970" spans="1:35" x14ac:dyDescent="0.3">
      <c r="A970">
        <v>4.0000000000000002E-4</v>
      </c>
      <c r="B970">
        <v>10</v>
      </c>
      <c r="C970">
        <v>1.76</v>
      </c>
      <c r="D970">
        <v>250</v>
      </c>
      <c r="E970">
        <v>333.33</v>
      </c>
      <c r="F970">
        <v>65</v>
      </c>
      <c r="G970">
        <v>523.33333300000004</v>
      </c>
      <c r="H970">
        <v>40.375120000000003</v>
      </c>
      <c r="I970">
        <v>445</v>
      </c>
      <c r="J970">
        <v>20</v>
      </c>
      <c r="K970">
        <v>300</v>
      </c>
      <c r="L970">
        <v>17</v>
      </c>
      <c r="M970">
        <v>1.4901199999999999E-4</v>
      </c>
      <c r="N970">
        <v>558</v>
      </c>
      <c r="O970">
        <v>1.6445609999999999E-2</v>
      </c>
      <c r="P970">
        <v>678</v>
      </c>
      <c r="Q970">
        <v>18238690</v>
      </c>
      <c r="R970">
        <v>30.18573</v>
      </c>
      <c r="S970" s="4">
        <v>120000000000</v>
      </c>
      <c r="T970">
        <v>17</v>
      </c>
      <c r="U970">
        <v>2.6678499999999999E-5</v>
      </c>
      <c r="V970">
        <v>504</v>
      </c>
      <c r="W970">
        <v>1.321291E-2</v>
      </c>
      <c r="X970">
        <v>609</v>
      </c>
      <c r="Y970">
        <v>16382520</v>
      </c>
      <c r="Z970">
        <v>28.574010000000001</v>
      </c>
      <c r="AA970" s="4">
        <v>610000000000</v>
      </c>
      <c r="AB970">
        <v>8</v>
      </c>
      <c r="AC970">
        <v>4.4686900000000001E-5</v>
      </c>
      <c r="AD970">
        <v>551</v>
      </c>
      <c r="AE970">
        <v>1.544797E-2</v>
      </c>
      <c r="AF970">
        <v>660</v>
      </c>
      <c r="AG970">
        <v>17754510</v>
      </c>
      <c r="AH970">
        <v>29.772939999999998</v>
      </c>
      <c r="AI970" s="4">
        <v>390000000000</v>
      </c>
    </row>
    <row r="971" spans="1:35" x14ac:dyDescent="0.3">
      <c r="A971">
        <v>4.0000000000000002E-4</v>
      </c>
      <c r="B971">
        <v>10</v>
      </c>
      <c r="C971">
        <v>1.76</v>
      </c>
      <c r="D971">
        <v>250</v>
      </c>
      <c r="E971">
        <v>333.33</v>
      </c>
      <c r="F971">
        <v>70</v>
      </c>
      <c r="G971">
        <v>528.33333300000004</v>
      </c>
      <c r="H971">
        <v>40.106470000000002</v>
      </c>
      <c r="I971">
        <v>445</v>
      </c>
      <c r="J971">
        <v>20</v>
      </c>
      <c r="K971">
        <v>300</v>
      </c>
      <c r="L971">
        <v>6</v>
      </c>
      <c r="M971">
        <v>9.7674999999999992E-6</v>
      </c>
      <c r="N971">
        <v>589</v>
      </c>
      <c r="O971">
        <v>2.020334E-2</v>
      </c>
      <c r="P971">
        <v>614</v>
      </c>
      <c r="Q971">
        <v>16517090</v>
      </c>
      <c r="R971">
        <v>28.693570000000001</v>
      </c>
      <c r="S971" s="4">
        <v>1600000000000</v>
      </c>
      <c r="T971">
        <v>5</v>
      </c>
      <c r="U971">
        <v>6.4593000000000001E-6</v>
      </c>
      <c r="V971">
        <v>564</v>
      </c>
      <c r="W971">
        <v>2.089626E-2</v>
      </c>
      <c r="X971">
        <v>617</v>
      </c>
      <c r="Y971">
        <v>16597780</v>
      </c>
      <c r="Z971">
        <v>28.765090000000001</v>
      </c>
      <c r="AA971" s="4">
        <v>2500000000000</v>
      </c>
      <c r="AB971">
        <v>7</v>
      </c>
      <c r="AC971">
        <v>1.5359330000000001E-4</v>
      </c>
      <c r="AD971">
        <v>554</v>
      </c>
      <c r="AE971">
        <v>2.0958290000000001E-2</v>
      </c>
      <c r="AF971">
        <v>630</v>
      </c>
      <c r="AG971">
        <v>16947500</v>
      </c>
      <c r="AH971">
        <v>29.073149999999998</v>
      </c>
      <c r="AI971" s="4">
        <v>110000000000</v>
      </c>
    </row>
    <row r="972" spans="1:35" x14ac:dyDescent="0.3">
      <c r="A972">
        <v>4.0000000000000002E-4</v>
      </c>
      <c r="B972">
        <v>10</v>
      </c>
      <c r="C972">
        <v>1.76</v>
      </c>
      <c r="D972">
        <v>250</v>
      </c>
      <c r="E972">
        <v>333.33</v>
      </c>
      <c r="F972">
        <v>75</v>
      </c>
      <c r="G972">
        <v>533.33333300000004</v>
      </c>
      <c r="H972">
        <v>39.840769999999999</v>
      </c>
      <c r="I972">
        <v>445</v>
      </c>
      <c r="J972">
        <v>20</v>
      </c>
      <c r="K972">
        <v>300</v>
      </c>
      <c r="L972">
        <v>0</v>
      </c>
      <c r="M972">
        <v>0</v>
      </c>
      <c r="N972">
        <v>596</v>
      </c>
      <c r="O972">
        <v>2.019982E-2</v>
      </c>
      <c r="P972">
        <v>644</v>
      </c>
      <c r="Q972">
        <v>17324120</v>
      </c>
      <c r="R972">
        <v>29.401610000000002</v>
      </c>
      <c r="S972">
        <v>-1</v>
      </c>
      <c r="T972">
        <v>0</v>
      </c>
      <c r="U972">
        <v>0</v>
      </c>
      <c r="V972">
        <v>573</v>
      </c>
      <c r="W972">
        <v>1.9862749999999998E-2</v>
      </c>
      <c r="X972">
        <v>668</v>
      </c>
      <c r="Y972">
        <v>17969700</v>
      </c>
      <c r="Z972">
        <v>29.957039999999999</v>
      </c>
      <c r="AA972">
        <v>-1</v>
      </c>
      <c r="AB972">
        <v>3</v>
      </c>
      <c r="AC972">
        <v>1.69242E-5</v>
      </c>
      <c r="AD972">
        <v>581</v>
      </c>
      <c r="AE972">
        <v>2.04908E-2</v>
      </c>
      <c r="AF972">
        <v>622</v>
      </c>
      <c r="AG972">
        <v>16732310</v>
      </c>
      <c r="AH972">
        <v>28.883929999999999</v>
      </c>
      <c r="AI972" s="4">
        <v>980000000000</v>
      </c>
    </row>
    <row r="973" spans="1:35" x14ac:dyDescent="0.3">
      <c r="A973">
        <v>4.0000000000000002E-4</v>
      </c>
      <c r="B973">
        <v>10</v>
      </c>
      <c r="C973">
        <v>1.76</v>
      </c>
      <c r="D973">
        <v>250</v>
      </c>
      <c r="E973">
        <v>333.33</v>
      </c>
      <c r="F973">
        <v>80</v>
      </c>
      <c r="G973">
        <v>538.33333300000004</v>
      </c>
      <c r="H973">
        <v>39.578000000000003</v>
      </c>
      <c r="I973">
        <v>445</v>
      </c>
      <c r="J973">
        <v>20</v>
      </c>
      <c r="K973">
        <v>300</v>
      </c>
      <c r="L973">
        <v>1</v>
      </c>
      <c r="M973">
        <v>9.4600000000000003E-7</v>
      </c>
      <c r="N973">
        <v>604</v>
      </c>
      <c r="O973">
        <v>2.7229509999999998E-2</v>
      </c>
      <c r="P973">
        <v>641</v>
      </c>
      <c r="Q973">
        <v>17243400</v>
      </c>
      <c r="R973">
        <v>29.331510000000002</v>
      </c>
      <c r="S973" s="4">
        <v>18000000000000</v>
      </c>
      <c r="T973">
        <v>0</v>
      </c>
      <c r="U973">
        <v>0</v>
      </c>
      <c r="V973">
        <v>609</v>
      </c>
      <c r="W973">
        <v>2.8428189999999999E-2</v>
      </c>
      <c r="X973">
        <v>635</v>
      </c>
      <c r="Y973">
        <v>17081990</v>
      </c>
      <c r="Z973">
        <v>29.190840000000001</v>
      </c>
      <c r="AA973">
        <v>-1</v>
      </c>
      <c r="AB973">
        <v>1</v>
      </c>
      <c r="AC973">
        <v>3.2103E-6</v>
      </c>
      <c r="AD973">
        <v>602</v>
      </c>
      <c r="AE973">
        <v>2.7270059999999999E-2</v>
      </c>
      <c r="AF973">
        <v>609</v>
      </c>
      <c r="AG973">
        <v>16382610</v>
      </c>
      <c r="AH973">
        <v>28.574010000000001</v>
      </c>
      <c r="AI973" s="4">
        <v>5100000000000</v>
      </c>
    </row>
    <row r="974" spans="1:35" x14ac:dyDescent="0.3">
      <c r="A974">
        <v>4.0000000000000002E-4</v>
      </c>
      <c r="B974">
        <v>10</v>
      </c>
      <c r="C974">
        <v>1.76</v>
      </c>
      <c r="D974">
        <v>250</v>
      </c>
      <c r="E974">
        <v>333.33</v>
      </c>
      <c r="F974">
        <v>85</v>
      </c>
      <c r="G974">
        <v>543.33333300000004</v>
      </c>
      <c r="H974">
        <v>39.318100000000001</v>
      </c>
      <c r="I974">
        <v>445</v>
      </c>
      <c r="J974">
        <v>20</v>
      </c>
      <c r="K974">
        <v>300</v>
      </c>
      <c r="L974">
        <v>0</v>
      </c>
      <c r="M974">
        <v>0</v>
      </c>
      <c r="N974">
        <v>619</v>
      </c>
      <c r="O974">
        <v>3.0555599999999999E-2</v>
      </c>
      <c r="P974">
        <v>603</v>
      </c>
      <c r="Q974">
        <v>16221180</v>
      </c>
      <c r="R974">
        <v>28.429929999999999</v>
      </c>
      <c r="S974">
        <v>-1</v>
      </c>
      <c r="T974">
        <v>0</v>
      </c>
      <c r="U974">
        <v>0</v>
      </c>
      <c r="V974">
        <v>599</v>
      </c>
      <c r="W974">
        <v>2.828193E-2</v>
      </c>
      <c r="X974">
        <v>611</v>
      </c>
      <c r="Y974">
        <v>16436360</v>
      </c>
      <c r="Z974">
        <v>28.62189</v>
      </c>
      <c r="AA974">
        <v>-1</v>
      </c>
      <c r="AB974">
        <v>1</v>
      </c>
      <c r="AC974">
        <v>3.7705999999999999E-6</v>
      </c>
      <c r="AD974">
        <v>622</v>
      </c>
      <c r="AE974">
        <v>3.071846E-2</v>
      </c>
      <c r="AF974">
        <v>607</v>
      </c>
      <c r="AG974">
        <v>16328800</v>
      </c>
      <c r="AH974">
        <v>28.526050000000001</v>
      </c>
      <c r="AI974" s="4">
        <v>4300000000000</v>
      </c>
    </row>
    <row r="975" spans="1:35" x14ac:dyDescent="0.3">
      <c r="A975">
        <v>4.0000000000000002E-4</v>
      </c>
      <c r="B975">
        <v>10</v>
      </c>
      <c r="C975">
        <v>1.76</v>
      </c>
      <c r="D975">
        <v>250</v>
      </c>
      <c r="E975">
        <v>333.33</v>
      </c>
      <c r="F975">
        <v>90</v>
      </c>
      <c r="G975">
        <v>548.33333300000004</v>
      </c>
      <c r="H975">
        <v>39.061059999999998</v>
      </c>
      <c r="I975">
        <v>445</v>
      </c>
      <c r="J975">
        <v>20</v>
      </c>
      <c r="K975">
        <v>300</v>
      </c>
      <c r="L975">
        <v>0</v>
      </c>
      <c r="M975">
        <v>0</v>
      </c>
      <c r="N975">
        <v>662</v>
      </c>
      <c r="O975">
        <v>3.5029900000000003E-2</v>
      </c>
      <c r="P975">
        <v>616</v>
      </c>
      <c r="Q975">
        <v>16570880</v>
      </c>
      <c r="R975">
        <v>28.74127</v>
      </c>
      <c r="S975">
        <v>-1</v>
      </c>
      <c r="T975">
        <v>0</v>
      </c>
      <c r="U975">
        <v>0</v>
      </c>
      <c r="V975">
        <v>665</v>
      </c>
      <c r="W975">
        <v>3.4654509999999999E-2</v>
      </c>
      <c r="X975">
        <v>630</v>
      </c>
      <c r="Y975">
        <v>16947470</v>
      </c>
      <c r="Z975">
        <v>29.073149999999998</v>
      </c>
      <c r="AA975">
        <v>-1</v>
      </c>
      <c r="AB975">
        <v>1</v>
      </c>
      <c r="AC975">
        <v>9.0695000000000002E-6</v>
      </c>
      <c r="AD975">
        <v>654</v>
      </c>
      <c r="AE975">
        <v>3.4660320000000001E-2</v>
      </c>
      <c r="AF975">
        <v>598</v>
      </c>
      <c r="AG975">
        <v>16086680</v>
      </c>
      <c r="AH975">
        <v>28.309339999999999</v>
      </c>
      <c r="AI975" s="4">
        <v>1700000000000</v>
      </c>
    </row>
    <row r="976" spans="1:35" x14ac:dyDescent="0.3">
      <c r="A976">
        <v>4.0000000000000002E-4</v>
      </c>
      <c r="B976">
        <v>10</v>
      </c>
      <c r="C976">
        <v>1.76</v>
      </c>
      <c r="D976">
        <v>250</v>
      </c>
      <c r="E976">
        <v>333.33</v>
      </c>
      <c r="F976">
        <v>95</v>
      </c>
      <c r="G976">
        <v>553.33333300000004</v>
      </c>
      <c r="H976">
        <v>38.806820000000002</v>
      </c>
      <c r="I976">
        <v>445</v>
      </c>
      <c r="J976">
        <v>20</v>
      </c>
      <c r="K976">
        <v>300</v>
      </c>
      <c r="L976">
        <v>0</v>
      </c>
      <c r="M976">
        <v>0</v>
      </c>
      <c r="N976">
        <v>617</v>
      </c>
      <c r="O976">
        <v>3.531985E-2</v>
      </c>
      <c r="P976">
        <v>577</v>
      </c>
      <c r="Q976">
        <v>15521740</v>
      </c>
      <c r="R976">
        <v>27.79766</v>
      </c>
      <c r="S976">
        <v>-1</v>
      </c>
      <c r="T976">
        <v>0</v>
      </c>
      <c r="U976">
        <v>0</v>
      </c>
      <c r="V976">
        <v>617</v>
      </c>
      <c r="W976">
        <v>3.531985E-2</v>
      </c>
      <c r="X976">
        <v>580</v>
      </c>
      <c r="Y976">
        <v>15602440</v>
      </c>
      <c r="Z976">
        <v>27.871279999999999</v>
      </c>
      <c r="AA976">
        <v>-1</v>
      </c>
      <c r="AB976">
        <v>0</v>
      </c>
      <c r="AC976">
        <v>0</v>
      </c>
      <c r="AD976">
        <v>613</v>
      </c>
      <c r="AE976">
        <v>3.4374300000000003E-2</v>
      </c>
      <c r="AF976">
        <v>583</v>
      </c>
      <c r="AG976">
        <v>15683190</v>
      </c>
      <c r="AH976">
        <v>27.94473</v>
      </c>
      <c r="AI976">
        <v>-1</v>
      </c>
    </row>
    <row r="977" spans="1:35" x14ac:dyDescent="0.3">
      <c r="A977">
        <v>4.0000000000000002E-4</v>
      </c>
      <c r="B977">
        <v>10</v>
      </c>
      <c r="C977">
        <v>1.76</v>
      </c>
      <c r="D977">
        <v>250</v>
      </c>
      <c r="E977">
        <v>333.33</v>
      </c>
      <c r="F977">
        <v>100</v>
      </c>
      <c r="G977">
        <v>558.33333300000004</v>
      </c>
      <c r="H977">
        <v>38.55536</v>
      </c>
      <c r="I977">
        <v>445</v>
      </c>
      <c r="J977">
        <v>20</v>
      </c>
      <c r="K977">
        <v>300</v>
      </c>
      <c r="L977">
        <v>0</v>
      </c>
      <c r="M977">
        <v>0</v>
      </c>
      <c r="N977">
        <v>644</v>
      </c>
      <c r="O977">
        <v>3.952493E-2</v>
      </c>
      <c r="P977">
        <v>606</v>
      </c>
      <c r="Q977">
        <v>16301860</v>
      </c>
      <c r="R977">
        <v>28.502050000000001</v>
      </c>
      <c r="S977">
        <v>-1</v>
      </c>
      <c r="T977">
        <v>0</v>
      </c>
      <c r="U977">
        <v>0</v>
      </c>
      <c r="V977">
        <v>644</v>
      </c>
      <c r="W977">
        <v>3.952493E-2</v>
      </c>
      <c r="X977">
        <v>605</v>
      </c>
      <c r="Y977">
        <v>16274950</v>
      </c>
      <c r="Z977">
        <v>28.47803</v>
      </c>
      <c r="AA977">
        <v>-1</v>
      </c>
      <c r="AB977">
        <v>0</v>
      </c>
      <c r="AC977">
        <v>0</v>
      </c>
      <c r="AD977">
        <v>643</v>
      </c>
      <c r="AE977">
        <v>3.9343639999999999E-2</v>
      </c>
      <c r="AF977">
        <v>566</v>
      </c>
      <c r="AG977">
        <v>15225860</v>
      </c>
      <c r="AH977">
        <v>27.526150000000001</v>
      </c>
      <c r="AI977">
        <v>-1</v>
      </c>
    </row>
    <row r="978" spans="1:35" x14ac:dyDescent="0.3">
      <c r="A978">
        <v>4.0000000000000002E-4</v>
      </c>
      <c r="B978">
        <v>10</v>
      </c>
      <c r="C978">
        <v>1.76</v>
      </c>
      <c r="D978">
        <v>250</v>
      </c>
      <c r="E978">
        <v>333.33</v>
      </c>
      <c r="F978">
        <v>2.5</v>
      </c>
      <c r="G978">
        <v>460.83333299999998</v>
      </c>
      <c r="H978">
        <v>43.998609999999999</v>
      </c>
      <c r="I978">
        <v>445</v>
      </c>
      <c r="J978">
        <v>20</v>
      </c>
      <c r="K978">
        <v>300</v>
      </c>
      <c r="L978">
        <v>44</v>
      </c>
      <c r="M978">
        <v>0.61740600000000001</v>
      </c>
      <c r="N978">
        <v>103</v>
      </c>
      <c r="O978">
        <v>0.1483246</v>
      </c>
      <c r="P978">
        <v>844</v>
      </c>
      <c r="Q978">
        <v>22704240</v>
      </c>
      <c r="R978">
        <v>33.777790000000003</v>
      </c>
      <c r="S978" s="4">
        <v>36700000</v>
      </c>
      <c r="T978">
        <v>1</v>
      </c>
      <c r="U978">
        <v>4.4580469999999997E-2</v>
      </c>
      <c r="V978">
        <v>43</v>
      </c>
      <c r="W978">
        <v>4.6383180000000003E-2</v>
      </c>
      <c r="X978">
        <v>797</v>
      </c>
      <c r="Y978">
        <v>21439900</v>
      </c>
      <c r="Z978">
        <v>32.796460000000003</v>
      </c>
      <c r="AA978" s="4">
        <v>480000000</v>
      </c>
      <c r="AB978">
        <v>54</v>
      </c>
      <c r="AC978">
        <v>2.009414</v>
      </c>
      <c r="AD978">
        <v>41</v>
      </c>
      <c r="AE978">
        <v>3.7981599999999997E-2</v>
      </c>
      <c r="AF978">
        <v>716</v>
      </c>
      <c r="AG978">
        <v>19260980</v>
      </c>
      <c r="AH978">
        <v>31.04083</v>
      </c>
      <c r="AI978" s="4">
        <v>9580000</v>
      </c>
    </row>
    <row r="979" spans="1:35" x14ac:dyDescent="0.3">
      <c r="A979" t="s">
        <v>74</v>
      </c>
      <c r="B979" t="s">
        <v>74</v>
      </c>
      <c r="C979" t="s">
        <v>74</v>
      </c>
      <c r="D979" t="s">
        <v>74</v>
      </c>
      <c r="E979" t="s">
        <v>74</v>
      </c>
      <c r="F979" t="s">
        <v>75</v>
      </c>
      <c r="G979" t="s">
        <v>74</v>
      </c>
      <c r="H979" t="s">
        <v>74</v>
      </c>
      <c r="I979" t="s">
        <v>74</v>
      </c>
      <c r="J979">
        <v>40</v>
      </c>
    </row>
    <row r="980" spans="1:35" x14ac:dyDescent="0.3">
      <c r="A980" t="s">
        <v>74</v>
      </c>
      <c r="B980" t="s">
        <v>74</v>
      </c>
      <c r="D980" t="s">
        <v>74</v>
      </c>
      <c r="E980" t="s">
        <v>74</v>
      </c>
      <c r="F980" t="s">
        <v>75</v>
      </c>
      <c r="H980" t="s">
        <v>74</v>
      </c>
      <c r="K980">
        <v>50</v>
      </c>
    </row>
    <row r="981" spans="1:35" x14ac:dyDescent="0.3">
      <c r="A981">
        <v>4.0000000000000002E-4</v>
      </c>
      <c r="B981">
        <v>10</v>
      </c>
      <c r="C981">
        <v>1.76</v>
      </c>
      <c r="D981">
        <v>250</v>
      </c>
      <c r="E981">
        <v>333.33</v>
      </c>
      <c r="F981">
        <v>0</v>
      </c>
      <c r="G981">
        <v>458.33333299999998</v>
      </c>
      <c r="H981">
        <v>25.130839999999999</v>
      </c>
      <c r="I981">
        <v>215</v>
      </c>
      <c r="J981">
        <v>40</v>
      </c>
      <c r="K981">
        <v>50</v>
      </c>
      <c r="L981">
        <v>0</v>
      </c>
      <c r="M981">
        <v>0</v>
      </c>
      <c r="N981">
        <v>2109</v>
      </c>
      <c r="O981">
        <v>24.982959999999999</v>
      </c>
      <c r="P981">
        <v>70</v>
      </c>
      <c r="Q981">
        <v>1883073</v>
      </c>
      <c r="R981">
        <v>9.5986379999999993</v>
      </c>
      <c r="S981">
        <v>-1</v>
      </c>
      <c r="T981">
        <v>0</v>
      </c>
      <c r="U981">
        <v>0</v>
      </c>
      <c r="V981">
        <v>2109</v>
      </c>
      <c r="W981">
        <v>24.982959999999999</v>
      </c>
      <c r="X981">
        <v>84</v>
      </c>
      <c r="Y981">
        <v>2259686</v>
      </c>
      <c r="Z981">
        <v>10.517239999999999</v>
      </c>
      <c r="AA981">
        <v>-1</v>
      </c>
      <c r="AB981">
        <v>0</v>
      </c>
      <c r="AC981">
        <v>0</v>
      </c>
      <c r="AD981">
        <v>1630</v>
      </c>
      <c r="AE981">
        <v>20.37791</v>
      </c>
      <c r="AF981">
        <v>0</v>
      </c>
      <c r="AG981">
        <v>0</v>
      </c>
      <c r="AH981">
        <v>0</v>
      </c>
      <c r="AI981">
        <v>-1</v>
      </c>
    </row>
    <row r="982" spans="1:35" x14ac:dyDescent="0.3">
      <c r="A982">
        <v>4.0000000000000002E-4</v>
      </c>
      <c r="B982">
        <v>10</v>
      </c>
      <c r="C982">
        <v>1.76</v>
      </c>
      <c r="D982">
        <v>250</v>
      </c>
      <c r="E982">
        <v>333.33</v>
      </c>
      <c r="F982">
        <v>5</v>
      </c>
      <c r="G982">
        <v>463.33333299999998</v>
      </c>
      <c r="H982">
        <v>24.89265</v>
      </c>
      <c r="I982">
        <v>215</v>
      </c>
      <c r="J982">
        <v>40</v>
      </c>
      <c r="K982">
        <v>50</v>
      </c>
      <c r="L982">
        <v>0</v>
      </c>
      <c r="M982">
        <v>0</v>
      </c>
      <c r="N982">
        <v>2250</v>
      </c>
      <c r="O982">
        <v>26.943840000000002</v>
      </c>
      <c r="P982">
        <v>49</v>
      </c>
      <c r="Q982">
        <v>1318151</v>
      </c>
      <c r="R982">
        <v>8.0279740000000004</v>
      </c>
      <c r="S982">
        <v>-1</v>
      </c>
      <c r="T982">
        <v>0</v>
      </c>
      <c r="U982">
        <v>0</v>
      </c>
      <c r="V982">
        <v>2278</v>
      </c>
      <c r="W982">
        <v>28.747969999999999</v>
      </c>
      <c r="X982">
        <v>66</v>
      </c>
      <c r="Y982">
        <v>1775467</v>
      </c>
      <c r="Z982">
        <v>9.3197329999999994</v>
      </c>
      <c r="AA982">
        <v>-1</v>
      </c>
      <c r="AB982">
        <v>0</v>
      </c>
      <c r="AC982">
        <v>0</v>
      </c>
      <c r="AD982">
        <v>1663</v>
      </c>
      <c r="AE982">
        <v>21.544560000000001</v>
      </c>
      <c r="AF982">
        <v>32</v>
      </c>
      <c r="AG982">
        <v>860834.1</v>
      </c>
      <c r="AH982">
        <v>6.4857389999999997</v>
      </c>
      <c r="AI982">
        <v>-1</v>
      </c>
    </row>
    <row r="983" spans="1:35" x14ac:dyDescent="0.3">
      <c r="A983">
        <v>4.0000000000000002E-4</v>
      </c>
      <c r="B983">
        <v>10</v>
      </c>
      <c r="C983">
        <v>1.76</v>
      </c>
      <c r="D983">
        <v>250</v>
      </c>
      <c r="E983">
        <v>333.33</v>
      </c>
      <c r="F983">
        <v>10</v>
      </c>
      <c r="G983">
        <v>468.33333299999998</v>
      </c>
      <c r="H983">
        <v>24.658660000000001</v>
      </c>
      <c r="I983">
        <v>215</v>
      </c>
      <c r="J983">
        <v>40</v>
      </c>
      <c r="K983">
        <v>50</v>
      </c>
      <c r="L983">
        <v>0</v>
      </c>
      <c r="M983">
        <v>0</v>
      </c>
      <c r="N983">
        <v>2202</v>
      </c>
      <c r="O983">
        <v>27.554220000000001</v>
      </c>
      <c r="P983">
        <v>67</v>
      </c>
      <c r="Q983">
        <v>1802370</v>
      </c>
      <c r="R983">
        <v>9.3902289999999997</v>
      </c>
      <c r="S983">
        <v>-1</v>
      </c>
      <c r="T983">
        <v>0</v>
      </c>
      <c r="U983">
        <v>0</v>
      </c>
      <c r="V983">
        <v>2296</v>
      </c>
      <c r="W983">
        <v>27.1267</v>
      </c>
      <c r="X983">
        <v>89</v>
      </c>
      <c r="Y983">
        <v>2394190</v>
      </c>
      <c r="Z983">
        <v>10.826639999999999</v>
      </c>
      <c r="AA983">
        <v>-1</v>
      </c>
      <c r="AB983">
        <v>0</v>
      </c>
      <c r="AC983">
        <v>0</v>
      </c>
      <c r="AD983">
        <v>1576</v>
      </c>
      <c r="AE983">
        <v>18.969139999999999</v>
      </c>
      <c r="AF983">
        <v>68</v>
      </c>
      <c r="AG983">
        <v>1829272</v>
      </c>
      <c r="AH983">
        <v>9.4602039999999992</v>
      </c>
      <c r="AI983">
        <v>-1</v>
      </c>
    </row>
    <row r="984" spans="1:35" x14ac:dyDescent="0.3">
      <c r="A984">
        <v>4.0000000000000002E-4</v>
      </c>
      <c r="B984">
        <v>10</v>
      </c>
      <c r="C984">
        <v>1.76</v>
      </c>
      <c r="D984">
        <v>250</v>
      </c>
      <c r="E984">
        <v>333.33</v>
      </c>
      <c r="F984">
        <v>15</v>
      </c>
      <c r="G984">
        <v>473.33333299999998</v>
      </c>
      <c r="H984">
        <v>24.428750000000001</v>
      </c>
      <c r="I984">
        <v>215</v>
      </c>
      <c r="J984">
        <v>40</v>
      </c>
      <c r="K984">
        <v>50</v>
      </c>
      <c r="L984">
        <v>0</v>
      </c>
      <c r="M984">
        <v>0</v>
      </c>
      <c r="N984">
        <v>2122</v>
      </c>
      <c r="O984">
        <v>28.960560000000001</v>
      </c>
      <c r="P984">
        <v>72</v>
      </c>
      <c r="Q984">
        <v>1936874</v>
      </c>
      <c r="R984">
        <v>9.7351220000000005</v>
      </c>
      <c r="S984">
        <v>-1</v>
      </c>
      <c r="T984">
        <v>0</v>
      </c>
      <c r="U984">
        <v>0</v>
      </c>
      <c r="V984">
        <v>2229</v>
      </c>
      <c r="W984">
        <v>28.838100000000001</v>
      </c>
      <c r="X984">
        <v>88</v>
      </c>
      <c r="Y984">
        <v>2367288</v>
      </c>
      <c r="Z984">
        <v>10.765470000000001</v>
      </c>
      <c r="AA984">
        <v>-1</v>
      </c>
      <c r="AB984">
        <v>0</v>
      </c>
      <c r="AC984">
        <v>0</v>
      </c>
      <c r="AD984">
        <v>1425</v>
      </c>
      <c r="AE984">
        <v>16.898040000000002</v>
      </c>
      <c r="AF984">
        <v>47</v>
      </c>
      <c r="AG984">
        <v>1264350</v>
      </c>
      <c r="AH984">
        <v>7.8621679999999996</v>
      </c>
      <c r="AI984">
        <v>-1</v>
      </c>
    </row>
    <row r="985" spans="1:35" x14ac:dyDescent="0.3">
      <c r="A985">
        <v>4.0000000000000002E-4</v>
      </c>
      <c r="B985">
        <v>10</v>
      </c>
      <c r="C985">
        <v>1.76</v>
      </c>
      <c r="D985">
        <v>250</v>
      </c>
      <c r="E985">
        <v>333.33</v>
      </c>
      <c r="F985">
        <v>20</v>
      </c>
      <c r="G985">
        <v>478.33333299999998</v>
      </c>
      <c r="H985">
        <v>24.202829999999999</v>
      </c>
      <c r="I985">
        <v>215</v>
      </c>
      <c r="J985">
        <v>40</v>
      </c>
      <c r="K985">
        <v>50</v>
      </c>
      <c r="L985">
        <v>0</v>
      </c>
      <c r="M985">
        <v>0</v>
      </c>
      <c r="N985">
        <v>2005</v>
      </c>
      <c r="O985">
        <v>29.142489999999999</v>
      </c>
      <c r="P985">
        <v>50</v>
      </c>
      <c r="Q985">
        <v>1345051</v>
      </c>
      <c r="R985">
        <v>8.1096140000000005</v>
      </c>
      <c r="S985">
        <v>-1</v>
      </c>
      <c r="T985">
        <v>0</v>
      </c>
      <c r="U985">
        <v>0</v>
      </c>
      <c r="V985">
        <v>2271</v>
      </c>
      <c r="W985">
        <v>29.01793</v>
      </c>
      <c r="X985">
        <v>83</v>
      </c>
      <c r="Y985">
        <v>2232783</v>
      </c>
      <c r="Z985">
        <v>10.454280000000001</v>
      </c>
      <c r="AA985">
        <v>-1</v>
      </c>
      <c r="AB985">
        <v>0</v>
      </c>
      <c r="AC985">
        <v>0</v>
      </c>
      <c r="AD985">
        <v>1378</v>
      </c>
      <c r="AE985">
        <v>14.311780000000001</v>
      </c>
      <c r="AF985">
        <v>58</v>
      </c>
      <c r="AG985">
        <v>1560261</v>
      </c>
      <c r="AH985">
        <v>8.7354909999999997</v>
      </c>
      <c r="AI985">
        <v>-1</v>
      </c>
    </row>
    <row r="986" spans="1:35" x14ac:dyDescent="0.3">
      <c r="A986">
        <v>4.0000000000000002E-4</v>
      </c>
      <c r="B986">
        <v>10</v>
      </c>
      <c r="C986">
        <v>1.76</v>
      </c>
      <c r="D986">
        <v>250</v>
      </c>
      <c r="E986">
        <v>333.33</v>
      </c>
      <c r="F986">
        <v>25</v>
      </c>
      <c r="G986">
        <v>483.33333299999998</v>
      </c>
      <c r="H986">
        <v>23.980810000000002</v>
      </c>
      <c r="I986">
        <v>215</v>
      </c>
      <c r="J986">
        <v>40</v>
      </c>
      <c r="K986">
        <v>50</v>
      </c>
      <c r="L986">
        <v>0</v>
      </c>
      <c r="M986">
        <v>0</v>
      </c>
      <c r="N986">
        <v>1944</v>
      </c>
      <c r="O986">
        <v>27.91498</v>
      </c>
      <c r="P986">
        <v>75</v>
      </c>
      <c r="Q986">
        <v>2017577</v>
      </c>
      <c r="R986">
        <v>9.9363670000000006</v>
      </c>
      <c r="S986">
        <v>-1</v>
      </c>
      <c r="T986">
        <v>0</v>
      </c>
      <c r="U986">
        <v>0</v>
      </c>
      <c r="V986">
        <v>2187</v>
      </c>
      <c r="W986">
        <v>27.8888</v>
      </c>
      <c r="X986">
        <v>84</v>
      </c>
      <c r="Y986">
        <v>2259683</v>
      </c>
      <c r="Z986">
        <v>10.517239999999999</v>
      </c>
      <c r="AA986">
        <v>-1</v>
      </c>
      <c r="AB986">
        <v>0</v>
      </c>
      <c r="AC986">
        <v>0</v>
      </c>
      <c r="AD986">
        <v>1293</v>
      </c>
      <c r="AE986">
        <v>11.12547</v>
      </c>
      <c r="AF986">
        <v>69</v>
      </c>
      <c r="AG986">
        <v>1856172</v>
      </c>
      <c r="AH986">
        <v>9.5296699999999994</v>
      </c>
      <c r="AI986">
        <v>-1</v>
      </c>
    </row>
    <row r="987" spans="1:35" x14ac:dyDescent="0.3">
      <c r="A987">
        <v>4.0000000000000002E-4</v>
      </c>
      <c r="B987">
        <v>10</v>
      </c>
      <c r="C987">
        <v>1.76</v>
      </c>
      <c r="D987">
        <v>250</v>
      </c>
      <c r="E987">
        <v>333.33</v>
      </c>
      <c r="F987">
        <v>30</v>
      </c>
      <c r="G987">
        <v>488.33333299999998</v>
      </c>
      <c r="H987">
        <v>23.762599999999999</v>
      </c>
      <c r="I987">
        <v>215</v>
      </c>
      <c r="J987">
        <v>40</v>
      </c>
      <c r="K987">
        <v>50</v>
      </c>
      <c r="L987">
        <v>0</v>
      </c>
      <c r="M987">
        <v>0</v>
      </c>
      <c r="N987">
        <v>1876</v>
      </c>
      <c r="O987">
        <v>27.22842</v>
      </c>
      <c r="P987">
        <v>51</v>
      </c>
      <c r="Q987">
        <v>1371952</v>
      </c>
      <c r="R987">
        <v>8.1904459999999997</v>
      </c>
      <c r="S987">
        <v>-1</v>
      </c>
      <c r="T987">
        <v>0</v>
      </c>
      <c r="U987">
        <v>0</v>
      </c>
      <c r="V987">
        <v>2175</v>
      </c>
      <c r="W987">
        <v>28.227889999999999</v>
      </c>
      <c r="X987">
        <v>91</v>
      </c>
      <c r="Y987">
        <v>2447990</v>
      </c>
      <c r="Z987">
        <v>10.947979999999999</v>
      </c>
      <c r="AA987">
        <v>-1</v>
      </c>
      <c r="AB987">
        <v>0</v>
      </c>
      <c r="AC987">
        <v>0</v>
      </c>
      <c r="AD987">
        <v>1148</v>
      </c>
      <c r="AE987">
        <v>7.8508120000000003</v>
      </c>
      <c r="AF987">
        <v>59</v>
      </c>
      <c r="AG987">
        <v>1587161</v>
      </c>
      <c r="AH987">
        <v>8.8106229999999996</v>
      </c>
      <c r="AI987">
        <v>-1</v>
      </c>
    </row>
    <row r="988" spans="1:35" x14ac:dyDescent="0.3">
      <c r="A988">
        <v>4.0000000000000002E-4</v>
      </c>
      <c r="B988">
        <v>10</v>
      </c>
      <c r="C988">
        <v>1.76</v>
      </c>
      <c r="D988">
        <v>250</v>
      </c>
      <c r="E988">
        <v>333.33</v>
      </c>
      <c r="F988">
        <v>35</v>
      </c>
      <c r="G988">
        <v>493.33333299999998</v>
      </c>
      <c r="H988">
        <v>23.548089999999998</v>
      </c>
      <c r="I988">
        <v>215</v>
      </c>
      <c r="J988">
        <v>40</v>
      </c>
      <c r="K988">
        <v>50</v>
      </c>
      <c r="L988">
        <v>0</v>
      </c>
      <c r="M988">
        <v>0</v>
      </c>
      <c r="N988">
        <v>1793</v>
      </c>
      <c r="O988">
        <v>24.85033</v>
      </c>
      <c r="P988">
        <v>54</v>
      </c>
      <c r="Q988">
        <v>1452655</v>
      </c>
      <c r="R988">
        <v>8.4283219999999996</v>
      </c>
      <c r="S988">
        <v>-1</v>
      </c>
      <c r="T988">
        <v>0</v>
      </c>
      <c r="U988">
        <v>0</v>
      </c>
      <c r="V988">
        <v>2175</v>
      </c>
      <c r="W988">
        <v>27.55555</v>
      </c>
      <c r="X988">
        <v>90</v>
      </c>
      <c r="Y988">
        <v>2421076</v>
      </c>
      <c r="Z988">
        <v>10.88748</v>
      </c>
      <c r="AA988">
        <v>-1</v>
      </c>
      <c r="AB988">
        <v>0</v>
      </c>
      <c r="AC988">
        <v>0</v>
      </c>
      <c r="AD988">
        <v>1022</v>
      </c>
      <c r="AE988">
        <v>5.4667009999999996</v>
      </c>
      <c r="AF988">
        <v>55</v>
      </c>
      <c r="AG988">
        <v>1479556</v>
      </c>
      <c r="AH988">
        <v>8.5061470000000003</v>
      </c>
      <c r="AI988">
        <v>-1</v>
      </c>
    </row>
    <row r="989" spans="1:35" x14ac:dyDescent="0.3">
      <c r="A989">
        <v>4.0000000000000002E-4</v>
      </c>
      <c r="B989">
        <v>10</v>
      </c>
      <c r="C989">
        <v>1.76</v>
      </c>
      <c r="D989">
        <v>250</v>
      </c>
      <c r="E989">
        <v>333.33</v>
      </c>
      <c r="F989">
        <v>40</v>
      </c>
      <c r="G989">
        <v>498.33333299999998</v>
      </c>
      <c r="H989">
        <v>23.337199999999999</v>
      </c>
      <c r="I989">
        <v>215</v>
      </c>
      <c r="J989">
        <v>40</v>
      </c>
      <c r="K989">
        <v>50</v>
      </c>
      <c r="L989">
        <v>0</v>
      </c>
      <c r="M989">
        <v>0</v>
      </c>
      <c r="N989">
        <v>1739</v>
      </c>
      <c r="O989">
        <v>25.21041</v>
      </c>
      <c r="P989">
        <v>75</v>
      </c>
      <c r="Q989">
        <v>2017575</v>
      </c>
      <c r="R989">
        <v>9.9363670000000006</v>
      </c>
      <c r="S989">
        <v>-1</v>
      </c>
      <c r="T989">
        <v>0</v>
      </c>
      <c r="U989">
        <v>0</v>
      </c>
      <c r="V989">
        <v>2189</v>
      </c>
      <c r="W989">
        <v>28.68046</v>
      </c>
      <c r="X989">
        <v>95</v>
      </c>
      <c r="Y989">
        <v>2555592</v>
      </c>
      <c r="Z989">
        <v>11.18676</v>
      </c>
      <c r="AA989">
        <v>-1</v>
      </c>
      <c r="AB989">
        <v>0</v>
      </c>
      <c r="AC989">
        <v>0</v>
      </c>
      <c r="AD989">
        <v>998</v>
      </c>
      <c r="AE989">
        <v>3.882911</v>
      </c>
      <c r="AF989">
        <v>56</v>
      </c>
      <c r="AG989">
        <v>1506458</v>
      </c>
      <c r="AH989">
        <v>8.5832700000000006</v>
      </c>
      <c r="AI989">
        <v>-1</v>
      </c>
    </row>
    <row r="990" spans="1:35" x14ac:dyDescent="0.3">
      <c r="A990">
        <v>4.0000000000000002E-4</v>
      </c>
      <c r="B990">
        <v>10</v>
      </c>
      <c r="C990">
        <v>1.76</v>
      </c>
      <c r="D990">
        <v>250</v>
      </c>
      <c r="E990">
        <v>333.33</v>
      </c>
      <c r="F990">
        <v>45</v>
      </c>
      <c r="G990">
        <v>503.33333299999998</v>
      </c>
      <c r="H990">
        <v>23.129860000000001</v>
      </c>
      <c r="I990">
        <v>215</v>
      </c>
      <c r="J990">
        <v>40</v>
      </c>
      <c r="K990">
        <v>50</v>
      </c>
      <c r="L990">
        <v>0</v>
      </c>
      <c r="M990">
        <v>0</v>
      </c>
      <c r="N990">
        <v>1639</v>
      </c>
      <c r="O990">
        <v>24.098990000000001</v>
      </c>
      <c r="P990">
        <v>73</v>
      </c>
      <c r="Q990">
        <v>1963773</v>
      </c>
      <c r="R990">
        <v>9.8026579999999992</v>
      </c>
      <c r="S990">
        <v>-1</v>
      </c>
      <c r="T990">
        <v>0</v>
      </c>
      <c r="U990">
        <v>0</v>
      </c>
      <c r="V990">
        <v>2179</v>
      </c>
      <c r="W990">
        <v>29.734490000000001</v>
      </c>
      <c r="X990">
        <v>74</v>
      </c>
      <c r="Y990">
        <v>1990672</v>
      </c>
      <c r="Z990">
        <v>9.8697359999999996</v>
      </c>
      <c r="AA990">
        <v>-1</v>
      </c>
      <c r="AB990">
        <v>0</v>
      </c>
      <c r="AC990">
        <v>0</v>
      </c>
      <c r="AD990">
        <v>818</v>
      </c>
      <c r="AE990">
        <v>2.6276000000000002</v>
      </c>
      <c r="AF990">
        <v>54</v>
      </c>
      <c r="AG990">
        <v>1452655</v>
      </c>
      <c r="AH990">
        <v>8.4283219999999996</v>
      </c>
      <c r="AI990">
        <v>-1</v>
      </c>
    </row>
    <row r="991" spans="1:35" x14ac:dyDescent="0.3">
      <c r="A991">
        <v>4.0000000000000002E-4</v>
      </c>
      <c r="B991">
        <v>10</v>
      </c>
      <c r="C991">
        <v>1.76</v>
      </c>
      <c r="D991">
        <v>250</v>
      </c>
      <c r="E991">
        <v>333.33</v>
      </c>
      <c r="F991">
        <v>50</v>
      </c>
      <c r="G991">
        <v>508.33333299999998</v>
      </c>
      <c r="H991">
        <v>22.92597</v>
      </c>
      <c r="I991">
        <v>215</v>
      </c>
      <c r="J991">
        <v>40</v>
      </c>
      <c r="K991">
        <v>50</v>
      </c>
      <c r="L991">
        <v>0</v>
      </c>
      <c r="M991">
        <v>0</v>
      </c>
      <c r="N991">
        <v>1577</v>
      </c>
      <c r="O991">
        <v>22.179749999999999</v>
      </c>
      <c r="P991">
        <v>76</v>
      </c>
      <c r="Q991">
        <v>2044474</v>
      </c>
      <c r="R991">
        <v>10.002549999999999</v>
      </c>
      <c r="S991">
        <v>-1</v>
      </c>
      <c r="T991">
        <v>0</v>
      </c>
      <c r="U991">
        <v>0</v>
      </c>
      <c r="V991">
        <v>2184</v>
      </c>
      <c r="W991">
        <v>32.60848</v>
      </c>
      <c r="X991">
        <v>93</v>
      </c>
      <c r="Y991">
        <v>2501790</v>
      </c>
      <c r="Z991">
        <v>11.068009999999999</v>
      </c>
      <c r="AA991">
        <v>-1</v>
      </c>
      <c r="AB991">
        <v>0</v>
      </c>
      <c r="AC991">
        <v>0</v>
      </c>
      <c r="AD991">
        <v>765</v>
      </c>
      <c r="AE991">
        <v>1.640015</v>
      </c>
      <c r="AF991">
        <v>58</v>
      </c>
      <c r="AG991">
        <v>1560259</v>
      </c>
      <c r="AH991">
        <v>8.7354909999999997</v>
      </c>
      <c r="AI991">
        <v>-1</v>
      </c>
    </row>
    <row r="992" spans="1:35" x14ac:dyDescent="0.3">
      <c r="A992">
        <v>4.0000000000000002E-4</v>
      </c>
      <c r="B992">
        <v>10</v>
      </c>
      <c r="C992">
        <v>1.76</v>
      </c>
      <c r="D992">
        <v>250</v>
      </c>
      <c r="E992">
        <v>333.33</v>
      </c>
      <c r="F992">
        <v>55</v>
      </c>
      <c r="G992">
        <v>513.33333300000004</v>
      </c>
      <c r="H992">
        <v>22.725449999999999</v>
      </c>
      <c r="I992">
        <v>215</v>
      </c>
      <c r="J992">
        <v>40</v>
      </c>
      <c r="K992">
        <v>50</v>
      </c>
      <c r="L992">
        <v>0</v>
      </c>
      <c r="M992">
        <v>0</v>
      </c>
      <c r="N992">
        <v>3452</v>
      </c>
      <c r="O992">
        <v>45.926380000000002</v>
      </c>
      <c r="P992">
        <v>94</v>
      </c>
      <c r="Q992">
        <v>2528692</v>
      </c>
      <c r="R992">
        <v>11.12754</v>
      </c>
      <c r="S992">
        <v>-1</v>
      </c>
      <c r="T992">
        <v>0</v>
      </c>
      <c r="U992">
        <v>0</v>
      </c>
      <c r="V992">
        <v>4988</v>
      </c>
      <c r="W992">
        <v>73.259289999999993</v>
      </c>
      <c r="X992">
        <v>90</v>
      </c>
      <c r="Y992">
        <v>2421086</v>
      </c>
      <c r="Z992">
        <v>10.88748</v>
      </c>
      <c r="AA992">
        <v>-1</v>
      </c>
      <c r="AB992">
        <v>0</v>
      </c>
      <c r="AC992">
        <v>0</v>
      </c>
      <c r="AD992">
        <v>1574</v>
      </c>
      <c r="AE992">
        <v>2.3415050000000002</v>
      </c>
      <c r="AF992">
        <v>50</v>
      </c>
      <c r="AG992">
        <v>1345050</v>
      </c>
      <c r="AH992">
        <v>8.1096140000000005</v>
      </c>
      <c r="AI992">
        <v>-1</v>
      </c>
    </row>
    <row r="993" spans="1:35" x14ac:dyDescent="0.3">
      <c r="A993">
        <v>4.0000000000000002E-4</v>
      </c>
      <c r="B993">
        <v>10</v>
      </c>
      <c r="C993">
        <v>1.76</v>
      </c>
      <c r="D993">
        <v>250</v>
      </c>
      <c r="E993">
        <v>333.33</v>
      </c>
      <c r="F993">
        <v>60</v>
      </c>
      <c r="G993">
        <v>518.33333300000004</v>
      </c>
      <c r="H993">
        <v>22.528230000000001</v>
      </c>
      <c r="I993">
        <v>215</v>
      </c>
      <c r="J993">
        <v>40</v>
      </c>
      <c r="K993">
        <v>50</v>
      </c>
      <c r="L993">
        <v>0</v>
      </c>
      <c r="M993">
        <v>0</v>
      </c>
      <c r="N993">
        <v>3232</v>
      </c>
      <c r="O993">
        <v>40.011789999999998</v>
      </c>
      <c r="P993">
        <v>88</v>
      </c>
      <c r="Q993">
        <v>2367286</v>
      </c>
      <c r="R993">
        <v>10.765470000000001</v>
      </c>
      <c r="S993">
        <v>-1</v>
      </c>
      <c r="T993">
        <v>0</v>
      </c>
      <c r="U993">
        <v>0</v>
      </c>
      <c r="V993">
        <v>4853</v>
      </c>
      <c r="W993">
        <v>72.37039</v>
      </c>
      <c r="X993">
        <v>112</v>
      </c>
      <c r="Y993">
        <v>3012906</v>
      </c>
      <c r="Z993">
        <v>12.149979999999999</v>
      </c>
      <c r="AA993">
        <v>-1</v>
      </c>
      <c r="AB993">
        <v>0</v>
      </c>
      <c r="AC993">
        <v>0</v>
      </c>
      <c r="AD993">
        <v>1328</v>
      </c>
      <c r="AE993">
        <v>1.34219</v>
      </c>
      <c r="AF993">
        <v>48</v>
      </c>
      <c r="AG993">
        <v>1291248</v>
      </c>
      <c r="AH993">
        <v>7.9455010000000001</v>
      </c>
      <c r="AI993">
        <v>-1</v>
      </c>
    </row>
    <row r="994" spans="1:35" x14ac:dyDescent="0.3">
      <c r="A994">
        <v>4.0000000000000002E-4</v>
      </c>
      <c r="B994">
        <v>10</v>
      </c>
      <c r="C994">
        <v>1.76</v>
      </c>
      <c r="D994">
        <v>250</v>
      </c>
      <c r="E994">
        <v>333.33</v>
      </c>
      <c r="F994">
        <v>65</v>
      </c>
      <c r="G994">
        <v>523.33333300000004</v>
      </c>
      <c r="H994">
        <v>22.334230000000002</v>
      </c>
      <c r="I994">
        <v>215</v>
      </c>
      <c r="J994">
        <v>40</v>
      </c>
      <c r="K994">
        <v>50</v>
      </c>
      <c r="L994">
        <v>0</v>
      </c>
      <c r="M994">
        <v>0</v>
      </c>
      <c r="N994">
        <v>3047</v>
      </c>
      <c r="O994">
        <v>33.280419999999999</v>
      </c>
      <c r="P994">
        <v>66</v>
      </c>
      <c r="Q994">
        <v>1775463</v>
      </c>
      <c r="R994">
        <v>9.3197329999999994</v>
      </c>
      <c r="S994">
        <v>-1</v>
      </c>
      <c r="T994">
        <v>0</v>
      </c>
      <c r="U994">
        <v>0</v>
      </c>
      <c r="V994">
        <v>4713</v>
      </c>
      <c r="W994">
        <v>74.288629999999998</v>
      </c>
      <c r="X994">
        <v>121</v>
      </c>
      <c r="Y994">
        <v>3255014</v>
      </c>
      <c r="Z994">
        <v>12.63063</v>
      </c>
      <c r="AA994">
        <v>-1</v>
      </c>
      <c r="AB994">
        <v>0</v>
      </c>
      <c r="AC994">
        <v>0</v>
      </c>
      <c r="AD994">
        <v>1169</v>
      </c>
      <c r="AE994">
        <v>0.76270879999999996</v>
      </c>
      <c r="AF994">
        <v>70</v>
      </c>
      <c r="AG994">
        <v>1883069</v>
      </c>
      <c r="AH994">
        <v>9.5986379999999993</v>
      </c>
      <c r="AI994">
        <v>-1</v>
      </c>
    </row>
    <row r="995" spans="1:35" x14ac:dyDescent="0.3">
      <c r="A995">
        <v>4.0000000000000002E-4</v>
      </c>
      <c r="B995">
        <v>10</v>
      </c>
      <c r="C995">
        <v>1.76</v>
      </c>
      <c r="D995">
        <v>250</v>
      </c>
      <c r="E995">
        <v>333.33</v>
      </c>
      <c r="F995">
        <v>70</v>
      </c>
      <c r="G995">
        <v>528.33333300000004</v>
      </c>
      <c r="H995">
        <v>22.143370000000001</v>
      </c>
      <c r="I995">
        <v>215</v>
      </c>
      <c r="J995">
        <v>40</v>
      </c>
      <c r="K995">
        <v>50</v>
      </c>
      <c r="L995">
        <v>0</v>
      </c>
      <c r="M995">
        <v>0</v>
      </c>
      <c r="N995">
        <v>2831</v>
      </c>
      <c r="O995">
        <v>28.774699999999999</v>
      </c>
      <c r="P995">
        <v>92</v>
      </c>
      <c r="Q995">
        <v>2474889</v>
      </c>
      <c r="R995">
        <v>11.00816</v>
      </c>
      <c r="S995">
        <v>-1</v>
      </c>
      <c r="T995">
        <v>0</v>
      </c>
      <c r="U995">
        <v>0</v>
      </c>
      <c r="V995">
        <v>4539</v>
      </c>
      <c r="W995">
        <v>73.331670000000003</v>
      </c>
      <c r="X995">
        <v>134</v>
      </c>
      <c r="Y995">
        <v>3604725</v>
      </c>
      <c r="Z995">
        <v>13.294729999999999</v>
      </c>
      <c r="AA995">
        <v>-1</v>
      </c>
      <c r="AB995">
        <v>0</v>
      </c>
      <c r="AC995">
        <v>0</v>
      </c>
      <c r="AD995">
        <v>917</v>
      </c>
      <c r="AE995">
        <v>0.39125789999999999</v>
      </c>
      <c r="AF995">
        <v>52</v>
      </c>
      <c r="AG995">
        <v>1398851</v>
      </c>
      <c r="AH995">
        <v>8.2704930000000001</v>
      </c>
      <c r="AI995">
        <v>-1</v>
      </c>
    </row>
    <row r="996" spans="1:35" x14ac:dyDescent="0.3">
      <c r="A996">
        <v>4.0000000000000002E-4</v>
      </c>
      <c r="B996">
        <v>10</v>
      </c>
      <c r="C996">
        <v>1.76</v>
      </c>
      <c r="D996">
        <v>250</v>
      </c>
      <c r="E996">
        <v>333.33</v>
      </c>
      <c r="F996">
        <v>75</v>
      </c>
      <c r="G996">
        <v>533.33333300000004</v>
      </c>
      <c r="H996">
        <v>21.955590000000001</v>
      </c>
      <c r="I996">
        <v>215</v>
      </c>
      <c r="J996">
        <v>40</v>
      </c>
      <c r="K996">
        <v>50</v>
      </c>
      <c r="L996">
        <v>0</v>
      </c>
      <c r="M996">
        <v>0</v>
      </c>
      <c r="N996">
        <v>2620</v>
      </c>
      <c r="O996">
        <v>21.770890000000001</v>
      </c>
      <c r="P996">
        <v>89</v>
      </c>
      <c r="Q996">
        <v>2394185</v>
      </c>
      <c r="R996">
        <v>10.826639999999999</v>
      </c>
      <c r="S996">
        <v>-1</v>
      </c>
      <c r="T996">
        <v>0</v>
      </c>
      <c r="U996">
        <v>0</v>
      </c>
      <c r="V996">
        <v>4349</v>
      </c>
      <c r="W996">
        <v>73.010999999999996</v>
      </c>
      <c r="X996">
        <v>132</v>
      </c>
      <c r="Y996">
        <v>3550916</v>
      </c>
      <c r="Z996">
        <v>13.194699999999999</v>
      </c>
      <c r="AA996">
        <v>-1</v>
      </c>
      <c r="AB996">
        <v>0</v>
      </c>
      <c r="AC996">
        <v>0</v>
      </c>
      <c r="AD996">
        <v>681</v>
      </c>
      <c r="AE996">
        <v>0.16724929999999999</v>
      </c>
      <c r="AF996">
        <v>78</v>
      </c>
      <c r="AG996">
        <v>2098277</v>
      </c>
      <c r="AH996">
        <v>10.133649999999999</v>
      </c>
      <c r="AI996">
        <v>-1</v>
      </c>
    </row>
    <row r="997" spans="1:35" x14ac:dyDescent="0.3">
      <c r="A997">
        <v>4.0000000000000002E-4</v>
      </c>
      <c r="B997">
        <v>10</v>
      </c>
      <c r="C997">
        <v>1.76</v>
      </c>
      <c r="D997">
        <v>250</v>
      </c>
      <c r="E997">
        <v>333.33</v>
      </c>
      <c r="F997">
        <v>80</v>
      </c>
      <c r="G997">
        <v>538.33333300000004</v>
      </c>
      <c r="H997">
        <v>21.770810000000001</v>
      </c>
      <c r="I997">
        <v>215</v>
      </c>
      <c r="J997">
        <v>40</v>
      </c>
      <c r="K997">
        <v>50</v>
      </c>
      <c r="L997">
        <v>0</v>
      </c>
      <c r="M997">
        <v>0</v>
      </c>
      <c r="N997">
        <v>2342</v>
      </c>
      <c r="O997">
        <v>16.50761</v>
      </c>
      <c r="P997">
        <v>87</v>
      </c>
      <c r="Q997">
        <v>2340383</v>
      </c>
      <c r="R997">
        <v>10.703939999999999</v>
      </c>
      <c r="S997">
        <v>-1</v>
      </c>
      <c r="T997">
        <v>0</v>
      </c>
      <c r="U997">
        <v>0</v>
      </c>
      <c r="V997">
        <v>4149</v>
      </c>
      <c r="W997">
        <v>72.249139999999997</v>
      </c>
      <c r="X997">
        <v>129</v>
      </c>
      <c r="Y997">
        <v>3470217</v>
      </c>
      <c r="Z997">
        <v>13.043240000000001</v>
      </c>
      <c r="AA997">
        <v>-1</v>
      </c>
      <c r="AB997">
        <v>0</v>
      </c>
      <c r="AC997">
        <v>0</v>
      </c>
      <c r="AD997">
        <v>569</v>
      </c>
      <c r="AE997">
        <v>9.2066170000000003E-2</v>
      </c>
      <c r="AF997">
        <v>60</v>
      </c>
      <c r="AG997">
        <v>1614059</v>
      </c>
      <c r="AH997">
        <v>8.8851239999999994</v>
      </c>
      <c r="AI997">
        <v>-1</v>
      </c>
    </row>
    <row r="998" spans="1:35" x14ac:dyDescent="0.3">
      <c r="A998">
        <v>4.0000000000000002E-4</v>
      </c>
      <c r="B998">
        <v>10</v>
      </c>
      <c r="C998">
        <v>1.76</v>
      </c>
      <c r="D998">
        <v>250</v>
      </c>
      <c r="E998">
        <v>333.33</v>
      </c>
      <c r="F998">
        <v>85</v>
      </c>
      <c r="G998">
        <v>543.33333300000004</v>
      </c>
      <c r="H998">
        <v>21.58897</v>
      </c>
      <c r="I998">
        <v>215</v>
      </c>
      <c r="J998">
        <v>40</v>
      </c>
      <c r="K998">
        <v>50</v>
      </c>
      <c r="L998">
        <v>0</v>
      </c>
      <c r="M998">
        <v>0</v>
      </c>
      <c r="N998">
        <v>2072</v>
      </c>
      <c r="O998">
        <v>11.93549</v>
      </c>
      <c r="P998">
        <v>63</v>
      </c>
      <c r="Q998">
        <v>1694759</v>
      </c>
      <c r="R998">
        <v>9.1050000000000004</v>
      </c>
      <c r="S998">
        <v>-1</v>
      </c>
      <c r="T998">
        <v>0</v>
      </c>
      <c r="U998">
        <v>0</v>
      </c>
      <c r="V998">
        <v>3897</v>
      </c>
      <c r="W998">
        <v>67.716419999999999</v>
      </c>
      <c r="X998">
        <v>97</v>
      </c>
      <c r="Y998">
        <v>2609389</v>
      </c>
      <c r="Z998">
        <v>11.30428</v>
      </c>
      <c r="AA998">
        <v>-1</v>
      </c>
      <c r="AB998">
        <v>0</v>
      </c>
      <c r="AC998">
        <v>0</v>
      </c>
      <c r="AD998">
        <v>389</v>
      </c>
      <c r="AE998">
        <v>4.5008779999999998E-2</v>
      </c>
      <c r="AF998">
        <v>53</v>
      </c>
      <c r="AG998">
        <v>1425750</v>
      </c>
      <c r="AH998">
        <v>8.3497780000000006</v>
      </c>
      <c r="AI998">
        <v>-1</v>
      </c>
    </row>
    <row r="999" spans="1:35" x14ac:dyDescent="0.3">
      <c r="A999">
        <v>4.0000000000000002E-4</v>
      </c>
      <c r="B999">
        <v>10</v>
      </c>
      <c r="C999">
        <v>1.76</v>
      </c>
      <c r="D999">
        <v>250</v>
      </c>
      <c r="E999">
        <v>333.33</v>
      </c>
      <c r="F999">
        <v>90</v>
      </c>
      <c r="G999">
        <v>548.33333300000004</v>
      </c>
      <c r="H999">
        <v>21.41001</v>
      </c>
      <c r="I999">
        <v>215</v>
      </c>
      <c r="J999">
        <v>40</v>
      </c>
      <c r="K999">
        <v>50</v>
      </c>
      <c r="L999">
        <v>0</v>
      </c>
      <c r="M999">
        <v>0</v>
      </c>
      <c r="N999">
        <v>1859</v>
      </c>
      <c r="O999">
        <v>8.3008930000000003</v>
      </c>
      <c r="P999">
        <v>88</v>
      </c>
      <c r="Q999">
        <v>2367282</v>
      </c>
      <c r="R999">
        <v>10.765470000000001</v>
      </c>
      <c r="S999">
        <v>-1</v>
      </c>
      <c r="T999">
        <v>0</v>
      </c>
      <c r="U999">
        <v>0</v>
      </c>
      <c r="V999">
        <v>3747</v>
      </c>
      <c r="W999">
        <v>65.303539999999998</v>
      </c>
      <c r="X999">
        <v>92</v>
      </c>
      <c r="Y999">
        <v>2474878</v>
      </c>
      <c r="Z999">
        <v>11.00816</v>
      </c>
      <c r="AA999">
        <v>-1</v>
      </c>
      <c r="AB999">
        <v>0</v>
      </c>
      <c r="AC999">
        <v>0</v>
      </c>
      <c r="AD999">
        <v>255</v>
      </c>
      <c r="AE999">
        <v>1.6804240000000002E-2</v>
      </c>
      <c r="AF999">
        <v>67</v>
      </c>
      <c r="AG999">
        <v>1802364</v>
      </c>
      <c r="AH999">
        <v>9.3902289999999997</v>
      </c>
      <c r="AI999">
        <v>-1</v>
      </c>
    </row>
    <row r="1000" spans="1:35" x14ac:dyDescent="0.3">
      <c r="A1000">
        <v>4.0000000000000002E-4</v>
      </c>
      <c r="B1000">
        <v>10</v>
      </c>
      <c r="C1000">
        <v>1.76</v>
      </c>
      <c r="D1000">
        <v>250</v>
      </c>
      <c r="E1000">
        <v>333.33</v>
      </c>
      <c r="F1000">
        <v>95</v>
      </c>
      <c r="G1000">
        <v>553.33333300000004</v>
      </c>
      <c r="H1000">
        <v>21.233840000000001</v>
      </c>
      <c r="I1000">
        <v>215</v>
      </c>
      <c r="J1000">
        <v>40</v>
      </c>
      <c r="K1000">
        <v>50</v>
      </c>
      <c r="L1000">
        <v>0</v>
      </c>
      <c r="M1000">
        <v>0</v>
      </c>
      <c r="N1000">
        <v>1714</v>
      </c>
      <c r="O1000">
        <v>5.9837150000000001</v>
      </c>
      <c r="P1000">
        <v>86</v>
      </c>
      <c r="Q1000">
        <v>2313480</v>
      </c>
      <c r="R1000">
        <v>10.64207</v>
      </c>
      <c r="S1000">
        <v>-1</v>
      </c>
      <c r="T1000">
        <v>0</v>
      </c>
      <c r="U1000">
        <v>0</v>
      </c>
      <c r="V1000">
        <v>3648</v>
      </c>
      <c r="W1000">
        <v>64.428280000000001</v>
      </c>
      <c r="X1000">
        <v>105</v>
      </c>
      <c r="Y1000">
        <v>2824594</v>
      </c>
      <c r="Z1000">
        <v>11.762779999999999</v>
      </c>
      <c r="AA1000">
        <v>-1</v>
      </c>
      <c r="AB1000">
        <v>0</v>
      </c>
      <c r="AC1000">
        <v>0</v>
      </c>
      <c r="AD1000">
        <v>134</v>
      </c>
      <c r="AE1000">
        <v>6.3308059999999996E-3</v>
      </c>
      <c r="AF1000">
        <v>74</v>
      </c>
      <c r="AG1000">
        <v>1990671</v>
      </c>
      <c r="AH1000">
        <v>9.8697359999999996</v>
      </c>
      <c r="AI1000">
        <v>-1</v>
      </c>
    </row>
    <row r="1001" spans="1:35" x14ac:dyDescent="0.3">
      <c r="A1001">
        <v>4.0000000000000002E-4</v>
      </c>
      <c r="B1001">
        <v>10</v>
      </c>
      <c r="C1001">
        <v>1.76</v>
      </c>
      <c r="D1001">
        <v>250</v>
      </c>
      <c r="E1001">
        <v>333.33</v>
      </c>
      <c r="F1001">
        <v>100</v>
      </c>
      <c r="G1001">
        <v>558.33333300000004</v>
      </c>
      <c r="H1001">
        <v>21.060420000000001</v>
      </c>
      <c r="I1001">
        <v>215</v>
      </c>
      <c r="J1001">
        <v>40</v>
      </c>
      <c r="K1001">
        <v>50</v>
      </c>
      <c r="L1001">
        <v>0</v>
      </c>
      <c r="M1001">
        <v>0</v>
      </c>
      <c r="N1001">
        <v>1509</v>
      </c>
      <c r="O1001">
        <v>3.8542960000000002</v>
      </c>
      <c r="P1001">
        <v>96</v>
      </c>
      <c r="Q1001">
        <v>2582488</v>
      </c>
      <c r="R1001">
        <v>11.24567</v>
      </c>
      <c r="S1001">
        <v>-1</v>
      </c>
      <c r="T1001">
        <v>0</v>
      </c>
      <c r="U1001">
        <v>0</v>
      </c>
      <c r="V1001">
        <v>3373</v>
      </c>
      <c r="W1001">
        <v>56.780070000000002</v>
      </c>
      <c r="X1001">
        <v>142</v>
      </c>
      <c r="Y1001">
        <v>3819927</v>
      </c>
      <c r="Z1001">
        <v>13.68768</v>
      </c>
      <c r="AA1001">
        <v>-1</v>
      </c>
      <c r="AB1001">
        <v>0</v>
      </c>
      <c r="AC1001">
        <v>0</v>
      </c>
      <c r="AD1001">
        <v>47</v>
      </c>
      <c r="AE1001">
        <v>1.507347E-3</v>
      </c>
      <c r="AF1001">
        <v>68</v>
      </c>
      <c r="AG1001">
        <v>1829263</v>
      </c>
      <c r="AH1001">
        <v>9.4602039999999992</v>
      </c>
      <c r="AI1001">
        <v>-1</v>
      </c>
    </row>
    <row r="1002" spans="1:35" x14ac:dyDescent="0.3">
      <c r="A1002">
        <v>4.0000000000000002E-4</v>
      </c>
      <c r="B1002">
        <v>10</v>
      </c>
      <c r="C1002">
        <v>1.76</v>
      </c>
      <c r="D1002">
        <v>250</v>
      </c>
      <c r="E1002">
        <v>333.33</v>
      </c>
      <c r="F1002">
        <v>2.5</v>
      </c>
      <c r="G1002">
        <v>460.83333299999998</v>
      </c>
      <c r="H1002">
        <v>25.011220000000002</v>
      </c>
      <c r="I1002">
        <v>215</v>
      </c>
      <c r="J1002">
        <v>40</v>
      </c>
      <c r="K1002">
        <v>50</v>
      </c>
      <c r="L1002">
        <v>0</v>
      </c>
      <c r="M1002">
        <v>0</v>
      </c>
      <c r="N1002">
        <v>2230</v>
      </c>
      <c r="O1002">
        <v>27.12537</v>
      </c>
      <c r="P1002">
        <v>69</v>
      </c>
      <c r="Q1002">
        <v>1856172</v>
      </c>
      <c r="R1002">
        <v>9.5296699999999994</v>
      </c>
      <c r="S1002">
        <v>-1</v>
      </c>
      <c r="T1002">
        <v>0</v>
      </c>
      <c r="U1002">
        <v>0</v>
      </c>
      <c r="V1002">
        <v>2109</v>
      </c>
      <c r="W1002">
        <v>24.982959999999999</v>
      </c>
      <c r="X1002">
        <v>84</v>
      </c>
      <c r="Y1002">
        <v>2259686</v>
      </c>
      <c r="Z1002">
        <v>10.517239999999999</v>
      </c>
      <c r="AA1002">
        <v>-1</v>
      </c>
      <c r="AB1002">
        <v>0</v>
      </c>
      <c r="AC1002">
        <v>0</v>
      </c>
      <c r="AD1002">
        <v>1630</v>
      </c>
      <c r="AE1002">
        <v>20.37791</v>
      </c>
      <c r="AF1002">
        <v>0</v>
      </c>
      <c r="AG1002">
        <v>0</v>
      </c>
      <c r="AH1002">
        <v>0</v>
      </c>
      <c r="AI1002">
        <v>-1</v>
      </c>
    </row>
    <row r="1003" spans="1:35" x14ac:dyDescent="0.3">
      <c r="A1003" t="s">
        <v>74</v>
      </c>
      <c r="B1003" t="s">
        <v>74</v>
      </c>
      <c r="D1003" t="s">
        <v>74</v>
      </c>
      <c r="E1003" t="s">
        <v>74</v>
      </c>
      <c r="F1003" t="s">
        <v>75</v>
      </c>
      <c r="H1003" t="s">
        <v>74</v>
      </c>
      <c r="K1003">
        <v>100</v>
      </c>
    </row>
    <row r="1004" spans="1:35" x14ac:dyDescent="0.3">
      <c r="A1004">
        <v>4.0000000000000002E-4</v>
      </c>
      <c r="B1004">
        <v>10</v>
      </c>
      <c r="C1004">
        <v>1.76</v>
      </c>
      <c r="D1004">
        <v>250</v>
      </c>
      <c r="E1004">
        <v>333.33</v>
      </c>
      <c r="F1004">
        <v>0</v>
      </c>
      <c r="G1004">
        <v>458.33333299999998</v>
      </c>
      <c r="H1004">
        <v>30.035720000000001</v>
      </c>
      <c r="I1004">
        <v>265</v>
      </c>
      <c r="J1004">
        <v>40</v>
      </c>
      <c r="K1004">
        <v>100</v>
      </c>
      <c r="L1004">
        <v>0</v>
      </c>
      <c r="M1004">
        <v>0</v>
      </c>
      <c r="N1004">
        <v>1556</v>
      </c>
      <c r="O1004">
        <v>22.711780000000001</v>
      </c>
      <c r="P1004">
        <v>297</v>
      </c>
      <c r="Q1004">
        <v>7989599</v>
      </c>
      <c r="R1004">
        <v>19.847429999999999</v>
      </c>
      <c r="S1004">
        <v>-1</v>
      </c>
      <c r="T1004">
        <v>0</v>
      </c>
      <c r="U1004">
        <v>0</v>
      </c>
      <c r="V1004">
        <v>1556</v>
      </c>
      <c r="W1004">
        <v>22.711780000000001</v>
      </c>
      <c r="X1004">
        <v>245</v>
      </c>
      <c r="Y1004">
        <v>6590743</v>
      </c>
      <c r="Z1004">
        <v>18.010470000000002</v>
      </c>
      <c r="AA1004">
        <v>-1</v>
      </c>
      <c r="AB1004">
        <v>0</v>
      </c>
      <c r="AC1004">
        <v>0</v>
      </c>
      <c r="AD1004">
        <v>1556</v>
      </c>
      <c r="AE1004">
        <v>22.711780000000001</v>
      </c>
      <c r="AF1004">
        <v>327</v>
      </c>
      <c r="AG1004">
        <v>8796620</v>
      </c>
      <c r="AH1004">
        <v>20.836379999999998</v>
      </c>
      <c r="AI1004">
        <v>-1</v>
      </c>
    </row>
    <row r="1005" spans="1:35" x14ac:dyDescent="0.3">
      <c r="A1005">
        <v>4.0000000000000002E-4</v>
      </c>
      <c r="B1005">
        <v>10</v>
      </c>
      <c r="C1005">
        <v>1.76</v>
      </c>
      <c r="D1005">
        <v>250</v>
      </c>
      <c r="E1005">
        <v>333.33</v>
      </c>
      <c r="F1005">
        <v>5</v>
      </c>
      <c r="G1005">
        <v>463.33333299999998</v>
      </c>
      <c r="H1005">
        <v>29.76707</v>
      </c>
      <c r="I1005">
        <v>265</v>
      </c>
      <c r="J1005">
        <v>40</v>
      </c>
      <c r="K1005">
        <v>100</v>
      </c>
      <c r="L1005">
        <v>0</v>
      </c>
      <c r="M1005">
        <v>0</v>
      </c>
      <c r="N1005">
        <v>1909</v>
      </c>
      <c r="O1005">
        <v>26.83839</v>
      </c>
      <c r="P1005">
        <v>369</v>
      </c>
      <c r="Q1005">
        <v>9926469</v>
      </c>
      <c r="R1005">
        <v>22.149989999999999</v>
      </c>
      <c r="S1005">
        <v>-1</v>
      </c>
      <c r="T1005">
        <v>0</v>
      </c>
      <c r="U1005">
        <v>0</v>
      </c>
      <c r="V1005">
        <v>1909</v>
      </c>
      <c r="W1005">
        <v>26.83839</v>
      </c>
      <c r="X1005">
        <v>289</v>
      </c>
      <c r="Y1005">
        <v>7774385</v>
      </c>
      <c r="Z1005">
        <v>19.57563</v>
      </c>
      <c r="AA1005">
        <v>-1</v>
      </c>
      <c r="AB1005">
        <v>0</v>
      </c>
      <c r="AC1005">
        <v>0</v>
      </c>
      <c r="AD1005">
        <v>1909</v>
      </c>
      <c r="AE1005">
        <v>26.83839</v>
      </c>
      <c r="AF1005">
        <v>370</v>
      </c>
      <c r="AG1005">
        <v>9953374</v>
      </c>
      <c r="AH1005">
        <v>22.18036</v>
      </c>
      <c r="AI1005">
        <v>-1</v>
      </c>
    </row>
    <row r="1006" spans="1:35" x14ac:dyDescent="0.3">
      <c r="A1006">
        <v>4.0000000000000002E-4</v>
      </c>
      <c r="B1006">
        <v>10</v>
      </c>
      <c r="C1006">
        <v>1.76</v>
      </c>
      <c r="D1006">
        <v>250</v>
      </c>
      <c r="E1006">
        <v>333.33</v>
      </c>
      <c r="F1006">
        <v>10</v>
      </c>
      <c r="G1006">
        <v>468.33333299999998</v>
      </c>
      <c r="H1006">
        <v>29.502749999999999</v>
      </c>
      <c r="I1006">
        <v>265</v>
      </c>
      <c r="J1006">
        <v>40</v>
      </c>
      <c r="K1006">
        <v>100</v>
      </c>
      <c r="L1006">
        <v>0</v>
      </c>
      <c r="M1006">
        <v>0</v>
      </c>
      <c r="N1006">
        <v>1825</v>
      </c>
      <c r="O1006">
        <v>25.430910000000001</v>
      </c>
      <c r="P1006">
        <v>359</v>
      </c>
      <c r="Q1006">
        <v>9657458</v>
      </c>
      <c r="R1006">
        <v>21.844049999999999</v>
      </c>
      <c r="S1006">
        <v>-1</v>
      </c>
      <c r="T1006">
        <v>0</v>
      </c>
      <c r="U1006">
        <v>0</v>
      </c>
      <c r="V1006">
        <v>1825</v>
      </c>
      <c r="W1006">
        <v>25.430910000000001</v>
      </c>
      <c r="X1006">
        <v>297</v>
      </c>
      <c r="Y1006">
        <v>7989592</v>
      </c>
      <c r="Z1006">
        <v>19.847429999999999</v>
      </c>
      <c r="AA1006">
        <v>-1</v>
      </c>
      <c r="AB1006">
        <v>0</v>
      </c>
      <c r="AC1006">
        <v>0</v>
      </c>
      <c r="AD1006">
        <v>1825</v>
      </c>
      <c r="AE1006">
        <v>25.430910000000001</v>
      </c>
      <c r="AF1006">
        <v>415</v>
      </c>
      <c r="AG1006">
        <v>11163920</v>
      </c>
      <c r="AH1006">
        <v>23.50863</v>
      </c>
      <c r="AI1006">
        <v>-1</v>
      </c>
    </row>
    <row r="1007" spans="1:35" x14ac:dyDescent="0.3">
      <c r="A1007">
        <v>4.0000000000000002E-4</v>
      </c>
      <c r="B1007">
        <v>10</v>
      </c>
      <c r="C1007">
        <v>1.76</v>
      </c>
      <c r="D1007">
        <v>250</v>
      </c>
      <c r="E1007">
        <v>333.33</v>
      </c>
      <c r="F1007">
        <v>15</v>
      </c>
      <c r="G1007">
        <v>473.33333299999998</v>
      </c>
      <c r="H1007">
        <v>29.24268</v>
      </c>
      <c r="I1007">
        <v>265</v>
      </c>
      <c r="J1007">
        <v>40</v>
      </c>
      <c r="K1007">
        <v>100</v>
      </c>
      <c r="L1007">
        <v>0</v>
      </c>
      <c r="M1007">
        <v>0</v>
      </c>
      <c r="N1007">
        <v>1861</v>
      </c>
      <c r="O1007">
        <v>26.35</v>
      </c>
      <c r="P1007">
        <v>348</v>
      </c>
      <c r="Q1007">
        <v>9361545</v>
      </c>
      <c r="R1007">
        <v>21.502739999999999</v>
      </c>
      <c r="S1007">
        <v>-1</v>
      </c>
      <c r="T1007">
        <v>0</v>
      </c>
      <c r="U1007">
        <v>0</v>
      </c>
      <c r="V1007">
        <v>1861</v>
      </c>
      <c r="W1007">
        <v>26.35</v>
      </c>
      <c r="X1007">
        <v>283</v>
      </c>
      <c r="Y1007">
        <v>7612976</v>
      </c>
      <c r="Z1007">
        <v>19.36938</v>
      </c>
      <c r="AA1007">
        <v>-1</v>
      </c>
      <c r="AB1007">
        <v>0</v>
      </c>
      <c r="AC1007">
        <v>0</v>
      </c>
      <c r="AD1007">
        <v>1861</v>
      </c>
      <c r="AE1007">
        <v>26.35</v>
      </c>
      <c r="AF1007">
        <v>423</v>
      </c>
      <c r="AG1007">
        <v>11379130</v>
      </c>
      <c r="AH1007">
        <v>23.737400000000001</v>
      </c>
      <c r="AI1007">
        <v>-1</v>
      </c>
    </row>
    <row r="1008" spans="1:35" x14ac:dyDescent="0.3">
      <c r="A1008">
        <v>4.0000000000000002E-4</v>
      </c>
      <c r="B1008">
        <v>10</v>
      </c>
      <c r="C1008">
        <v>1.76</v>
      </c>
      <c r="D1008">
        <v>250</v>
      </c>
      <c r="E1008">
        <v>333.33</v>
      </c>
      <c r="F1008">
        <v>20</v>
      </c>
      <c r="G1008">
        <v>478.33333299999998</v>
      </c>
      <c r="H1008">
        <v>28.986750000000001</v>
      </c>
      <c r="I1008">
        <v>265</v>
      </c>
      <c r="J1008">
        <v>40</v>
      </c>
      <c r="K1008">
        <v>100</v>
      </c>
      <c r="L1008">
        <v>0</v>
      </c>
      <c r="M1008">
        <v>0</v>
      </c>
      <c r="N1008">
        <v>1898</v>
      </c>
      <c r="O1008">
        <v>25.86806</v>
      </c>
      <c r="P1008">
        <v>318</v>
      </c>
      <c r="Q1008">
        <v>8554514</v>
      </c>
      <c r="R1008">
        <v>20.54448</v>
      </c>
      <c r="S1008">
        <v>-1</v>
      </c>
      <c r="T1008">
        <v>0</v>
      </c>
      <c r="U1008">
        <v>0</v>
      </c>
      <c r="V1008">
        <v>1898</v>
      </c>
      <c r="W1008">
        <v>25.86806</v>
      </c>
      <c r="X1008">
        <v>270</v>
      </c>
      <c r="Y1008">
        <v>7263263</v>
      </c>
      <c r="Z1008">
        <v>18.915089999999999</v>
      </c>
      <c r="AA1008">
        <v>-1</v>
      </c>
      <c r="AB1008">
        <v>0</v>
      </c>
      <c r="AC1008">
        <v>0</v>
      </c>
      <c r="AD1008">
        <v>1898</v>
      </c>
      <c r="AE1008">
        <v>25.86806</v>
      </c>
      <c r="AF1008">
        <v>363</v>
      </c>
      <c r="AG1008">
        <v>9765064</v>
      </c>
      <c r="AH1008">
        <v>21.966909999999999</v>
      </c>
      <c r="AI1008">
        <v>-1</v>
      </c>
    </row>
    <row r="1009" spans="1:35" x14ac:dyDescent="0.3">
      <c r="A1009">
        <v>4.0000000000000002E-4</v>
      </c>
      <c r="B1009">
        <v>10</v>
      </c>
      <c r="C1009">
        <v>1.76</v>
      </c>
      <c r="D1009">
        <v>250</v>
      </c>
      <c r="E1009">
        <v>333.33</v>
      </c>
      <c r="F1009">
        <v>25</v>
      </c>
      <c r="G1009">
        <v>483.33333299999998</v>
      </c>
      <c r="H1009">
        <v>28.73489</v>
      </c>
      <c r="I1009">
        <v>265</v>
      </c>
      <c r="J1009">
        <v>40</v>
      </c>
      <c r="K1009">
        <v>100</v>
      </c>
      <c r="L1009">
        <v>0</v>
      </c>
      <c r="M1009">
        <v>0</v>
      </c>
      <c r="N1009">
        <v>1875</v>
      </c>
      <c r="O1009">
        <v>25.824459999999998</v>
      </c>
      <c r="P1009">
        <v>293</v>
      </c>
      <c r="Q1009">
        <v>7881988</v>
      </c>
      <c r="R1009">
        <v>19.711980000000001</v>
      </c>
      <c r="S1009">
        <v>-1</v>
      </c>
      <c r="T1009">
        <v>0</v>
      </c>
      <c r="U1009">
        <v>0</v>
      </c>
      <c r="V1009">
        <v>1875</v>
      </c>
      <c r="W1009">
        <v>25.824459999999998</v>
      </c>
      <c r="X1009">
        <v>256</v>
      </c>
      <c r="Y1009">
        <v>6886647</v>
      </c>
      <c r="Z1009">
        <v>18.413789999999999</v>
      </c>
      <c r="AA1009">
        <v>-1</v>
      </c>
      <c r="AB1009">
        <v>0</v>
      </c>
      <c r="AC1009">
        <v>0</v>
      </c>
      <c r="AD1009">
        <v>1875</v>
      </c>
      <c r="AE1009">
        <v>25.824459999999998</v>
      </c>
      <c r="AF1009">
        <v>355</v>
      </c>
      <c r="AG1009">
        <v>9549854</v>
      </c>
      <c r="AH1009">
        <v>21.72053</v>
      </c>
      <c r="AI1009">
        <v>-1</v>
      </c>
    </row>
    <row r="1010" spans="1:35" x14ac:dyDescent="0.3">
      <c r="A1010">
        <v>4.0000000000000002E-4</v>
      </c>
      <c r="B1010">
        <v>10</v>
      </c>
      <c r="C1010">
        <v>1.76</v>
      </c>
      <c r="D1010">
        <v>250</v>
      </c>
      <c r="E1010">
        <v>333.33</v>
      </c>
      <c r="F1010">
        <v>30</v>
      </c>
      <c r="G1010">
        <v>488.33333299999998</v>
      </c>
      <c r="H1010">
        <v>28.486999999999998</v>
      </c>
      <c r="I1010">
        <v>265</v>
      </c>
      <c r="J1010">
        <v>40</v>
      </c>
      <c r="K1010">
        <v>100</v>
      </c>
      <c r="L1010">
        <v>0</v>
      </c>
      <c r="M1010">
        <v>0</v>
      </c>
      <c r="N1010">
        <v>1984</v>
      </c>
      <c r="O1010">
        <v>29.08445</v>
      </c>
      <c r="P1010">
        <v>299</v>
      </c>
      <c r="Q1010">
        <v>8043392</v>
      </c>
      <c r="R1010">
        <v>19.914819999999999</v>
      </c>
      <c r="S1010">
        <v>-1</v>
      </c>
      <c r="T1010">
        <v>0</v>
      </c>
      <c r="U1010">
        <v>0</v>
      </c>
      <c r="V1010">
        <v>1984</v>
      </c>
      <c r="W1010">
        <v>29.08445</v>
      </c>
      <c r="X1010">
        <v>253</v>
      </c>
      <c r="Y1010">
        <v>6805942</v>
      </c>
      <c r="Z1010">
        <v>18.304639999999999</v>
      </c>
      <c r="AA1010">
        <v>-1</v>
      </c>
      <c r="AB1010">
        <v>0</v>
      </c>
      <c r="AC1010">
        <v>0</v>
      </c>
      <c r="AD1010">
        <v>1984</v>
      </c>
      <c r="AE1010">
        <v>29.08445</v>
      </c>
      <c r="AF1010">
        <v>375</v>
      </c>
      <c r="AG1010">
        <v>10087860</v>
      </c>
      <c r="AH1010">
        <v>22.33164</v>
      </c>
      <c r="AI1010">
        <v>-1</v>
      </c>
    </row>
    <row r="1011" spans="1:35" x14ac:dyDescent="0.3">
      <c r="A1011">
        <v>4.0000000000000002E-4</v>
      </c>
      <c r="B1011">
        <v>10</v>
      </c>
      <c r="C1011">
        <v>1.76</v>
      </c>
      <c r="D1011">
        <v>250</v>
      </c>
      <c r="E1011">
        <v>333.33</v>
      </c>
      <c r="F1011">
        <v>35</v>
      </c>
      <c r="G1011">
        <v>493.33333299999998</v>
      </c>
      <c r="H1011">
        <v>28.243010000000002</v>
      </c>
      <c r="I1011">
        <v>265</v>
      </c>
      <c r="J1011">
        <v>40</v>
      </c>
      <c r="K1011">
        <v>100</v>
      </c>
      <c r="L1011">
        <v>0</v>
      </c>
      <c r="M1011">
        <v>0</v>
      </c>
      <c r="N1011">
        <v>1889</v>
      </c>
      <c r="O1011">
        <v>26.240690000000001</v>
      </c>
      <c r="P1011">
        <v>351</v>
      </c>
      <c r="Q1011">
        <v>9442241</v>
      </c>
      <c r="R1011">
        <v>21.596340000000001</v>
      </c>
      <c r="S1011">
        <v>-1</v>
      </c>
      <c r="T1011">
        <v>0</v>
      </c>
      <c r="U1011">
        <v>0</v>
      </c>
      <c r="V1011">
        <v>1889</v>
      </c>
      <c r="W1011">
        <v>26.240690000000001</v>
      </c>
      <c r="X1011">
        <v>293</v>
      </c>
      <c r="Y1011">
        <v>7881980</v>
      </c>
      <c r="Z1011">
        <v>19.711980000000001</v>
      </c>
      <c r="AA1011">
        <v>-1</v>
      </c>
      <c r="AB1011">
        <v>0</v>
      </c>
      <c r="AC1011">
        <v>0</v>
      </c>
      <c r="AD1011">
        <v>1889</v>
      </c>
      <c r="AE1011">
        <v>26.240690000000001</v>
      </c>
      <c r="AF1011">
        <v>421</v>
      </c>
      <c r="AG1011">
        <v>11325310</v>
      </c>
      <c r="AH1011">
        <v>23.680399999999999</v>
      </c>
      <c r="AI1011">
        <v>-1</v>
      </c>
    </row>
    <row r="1012" spans="1:35" x14ac:dyDescent="0.3">
      <c r="A1012">
        <v>4.0000000000000002E-4</v>
      </c>
      <c r="B1012">
        <v>10</v>
      </c>
      <c r="C1012">
        <v>1.76</v>
      </c>
      <c r="D1012">
        <v>250</v>
      </c>
      <c r="E1012">
        <v>333.33</v>
      </c>
      <c r="F1012">
        <v>40</v>
      </c>
      <c r="G1012">
        <v>498.33333299999998</v>
      </c>
      <c r="H1012">
        <v>28.00282</v>
      </c>
      <c r="I1012">
        <v>265</v>
      </c>
      <c r="J1012">
        <v>40</v>
      </c>
      <c r="K1012">
        <v>100</v>
      </c>
      <c r="L1012">
        <v>0</v>
      </c>
      <c r="M1012">
        <v>0</v>
      </c>
      <c r="N1012">
        <v>1939</v>
      </c>
      <c r="O1012">
        <v>28.909140000000001</v>
      </c>
      <c r="P1012">
        <v>308</v>
      </c>
      <c r="Q1012">
        <v>8285497</v>
      </c>
      <c r="R1012">
        <v>20.215430000000001</v>
      </c>
      <c r="S1012">
        <v>-1</v>
      </c>
      <c r="T1012">
        <v>0</v>
      </c>
      <c r="U1012">
        <v>0</v>
      </c>
      <c r="V1012">
        <v>1939</v>
      </c>
      <c r="W1012">
        <v>28.909140000000001</v>
      </c>
      <c r="X1012">
        <v>254</v>
      </c>
      <c r="Y1012">
        <v>6832840</v>
      </c>
      <c r="Z1012">
        <v>18.341090000000001</v>
      </c>
      <c r="AA1012">
        <v>-1</v>
      </c>
      <c r="AB1012">
        <v>0</v>
      </c>
      <c r="AC1012">
        <v>0</v>
      </c>
      <c r="AD1012">
        <v>1939</v>
      </c>
      <c r="AE1012">
        <v>28.909140000000001</v>
      </c>
      <c r="AF1012">
        <v>369</v>
      </c>
      <c r="AG1012">
        <v>9926461</v>
      </c>
      <c r="AH1012">
        <v>22.149989999999999</v>
      </c>
      <c r="AI1012">
        <v>-1</v>
      </c>
    </row>
    <row r="1013" spans="1:35" x14ac:dyDescent="0.3">
      <c r="A1013">
        <v>4.0000000000000002E-4</v>
      </c>
      <c r="B1013">
        <v>10</v>
      </c>
      <c r="C1013">
        <v>1.76</v>
      </c>
      <c r="D1013">
        <v>250</v>
      </c>
      <c r="E1013">
        <v>333.33</v>
      </c>
      <c r="F1013">
        <v>45</v>
      </c>
      <c r="G1013">
        <v>503.33333299999998</v>
      </c>
      <c r="H1013">
        <v>27.766349999999999</v>
      </c>
      <c r="I1013">
        <v>265</v>
      </c>
      <c r="J1013">
        <v>40</v>
      </c>
      <c r="K1013">
        <v>100</v>
      </c>
      <c r="L1013">
        <v>0</v>
      </c>
      <c r="M1013">
        <v>0</v>
      </c>
      <c r="N1013">
        <v>1956</v>
      </c>
      <c r="O1013">
        <v>27.480250000000002</v>
      </c>
      <c r="P1013">
        <v>298</v>
      </c>
      <c r="Q1013">
        <v>8016480</v>
      </c>
      <c r="R1013">
        <v>19.881160000000001</v>
      </c>
      <c r="S1013">
        <v>-1</v>
      </c>
      <c r="T1013">
        <v>0</v>
      </c>
      <c r="U1013">
        <v>0</v>
      </c>
      <c r="V1013">
        <v>1956</v>
      </c>
      <c r="W1013">
        <v>27.480250000000002</v>
      </c>
      <c r="X1013">
        <v>249</v>
      </c>
      <c r="Y1013">
        <v>6698335</v>
      </c>
      <c r="Z1013">
        <v>18.15813</v>
      </c>
      <c r="AA1013">
        <v>-1</v>
      </c>
      <c r="AB1013">
        <v>0</v>
      </c>
      <c r="AC1013">
        <v>0</v>
      </c>
      <c r="AD1013">
        <v>1956</v>
      </c>
      <c r="AE1013">
        <v>27.480250000000002</v>
      </c>
      <c r="AF1013">
        <v>364</v>
      </c>
      <c r="AG1013">
        <v>9791953</v>
      </c>
      <c r="AH1013">
        <v>21.997530000000001</v>
      </c>
      <c r="AI1013">
        <v>-1</v>
      </c>
    </row>
    <row r="1014" spans="1:35" x14ac:dyDescent="0.3">
      <c r="A1014">
        <v>4.0000000000000002E-4</v>
      </c>
      <c r="B1014">
        <v>10</v>
      </c>
      <c r="C1014">
        <v>1.76</v>
      </c>
      <c r="D1014">
        <v>250</v>
      </c>
      <c r="E1014">
        <v>333.33</v>
      </c>
      <c r="F1014">
        <v>50</v>
      </c>
      <c r="G1014">
        <v>508.33333299999998</v>
      </c>
      <c r="H1014">
        <v>27.533539999999999</v>
      </c>
      <c r="I1014">
        <v>265</v>
      </c>
      <c r="J1014">
        <v>40</v>
      </c>
      <c r="K1014">
        <v>100</v>
      </c>
      <c r="L1014">
        <v>0</v>
      </c>
      <c r="M1014">
        <v>0</v>
      </c>
      <c r="N1014">
        <v>1908</v>
      </c>
      <c r="O1014">
        <v>28.433109999999999</v>
      </c>
      <c r="P1014">
        <v>343</v>
      </c>
      <c r="Q1014">
        <v>9227027</v>
      </c>
      <c r="R1014">
        <v>21.345880000000001</v>
      </c>
      <c r="S1014">
        <v>-1</v>
      </c>
      <c r="T1014">
        <v>0</v>
      </c>
      <c r="U1014">
        <v>0</v>
      </c>
      <c r="V1014">
        <v>1908</v>
      </c>
      <c r="W1014">
        <v>28.433109999999999</v>
      </c>
      <c r="X1014">
        <v>288</v>
      </c>
      <c r="Y1014">
        <v>7747469</v>
      </c>
      <c r="Z1014">
        <v>19.541399999999999</v>
      </c>
      <c r="AA1014">
        <v>-1</v>
      </c>
      <c r="AB1014">
        <v>0</v>
      </c>
      <c r="AC1014">
        <v>0</v>
      </c>
      <c r="AD1014">
        <v>1908</v>
      </c>
      <c r="AE1014">
        <v>28.433109999999999</v>
      </c>
      <c r="AF1014">
        <v>405</v>
      </c>
      <c r="AG1014">
        <v>10894890</v>
      </c>
      <c r="AH1014">
        <v>23.219670000000001</v>
      </c>
      <c r="AI1014">
        <v>-1</v>
      </c>
    </row>
    <row r="1015" spans="1:35" x14ac:dyDescent="0.3">
      <c r="A1015">
        <v>4.0000000000000002E-4</v>
      </c>
      <c r="B1015">
        <v>10</v>
      </c>
      <c r="C1015">
        <v>1.76</v>
      </c>
      <c r="D1015">
        <v>250</v>
      </c>
      <c r="E1015">
        <v>333.33</v>
      </c>
      <c r="F1015">
        <v>55</v>
      </c>
      <c r="G1015">
        <v>513.33333300000004</v>
      </c>
      <c r="H1015">
        <v>27.304310000000001</v>
      </c>
      <c r="I1015">
        <v>265</v>
      </c>
      <c r="J1015">
        <v>40</v>
      </c>
      <c r="K1015">
        <v>100</v>
      </c>
      <c r="L1015">
        <v>0</v>
      </c>
      <c r="M1015">
        <v>0</v>
      </c>
      <c r="N1015">
        <v>4726</v>
      </c>
      <c r="O1015">
        <v>71.868920000000003</v>
      </c>
      <c r="P1015">
        <v>324</v>
      </c>
      <c r="Q1015">
        <v>8715902</v>
      </c>
      <c r="R1015">
        <v>20.739519999999999</v>
      </c>
      <c r="S1015">
        <v>-1</v>
      </c>
      <c r="T1015">
        <v>0</v>
      </c>
      <c r="U1015">
        <v>0</v>
      </c>
      <c r="V1015">
        <v>4726</v>
      </c>
      <c r="W1015">
        <v>71.868920000000003</v>
      </c>
      <c r="X1015">
        <v>268</v>
      </c>
      <c r="Y1015">
        <v>7209450</v>
      </c>
      <c r="Z1015">
        <v>18.844259999999998</v>
      </c>
      <c r="AA1015">
        <v>-1</v>
      </c>
      <c r="AB1015">
        <v>0</v>
      </c>
      <c r="AC1015">
        <v>0</v>
      </c>
      <c r="AD1015">
        <v>4726</v>
      </c>
      <c r="AE1015">
        <v>71.868920000000003</v>
      </c>
      <c r="AF1015">
        <v>393</v>
      </c>
      <c r="AG1015">
        <v>10572080</v>
      </c>
      <c r="AH1015">
        <v>22.868379999999998</v>
      </c>
      <c r="AI1015">
        <v>-1</v>
      </c>
    </row>
    <row r="1016" spans="1:35" x14ac:dyDescent="0.3">
      <c r="A1016">
        <v>4.0000000000000002E-4</v>
      </c>
      <c r="B1016">
        <v>10</v>
      </c>
      <c r="C1016">
        <v>1.76</v>
      </c>
      <c r="D1016">
        <v>250</v>
      </c>
      <c r="E1016">
        <v>333.33</v>
      </c>
      <c r="F1016">
        <v>60</v>
      </c>
      <c r="G1016">
        <v>518.33333300000004</v>
      </c>
      <c r="H1016">
        <v>27.078569999999999</v>
      </c>
      <c r="I1016">
        <v>265</v>
      </c>
      <c r="J1016">
        <v>40</v>
      </c>
      <c r="K1016">
        <v>100</v>
      </c>
      <c r="L1016">
        <v>0</v>
      </c>
      <c r="M1016">
        <v>0</v>
      </c>
      <c r="N1016">
        <v>4751</v>
      </c>
      <c r="O1016">
        <v>72.326120000000003</v>
      </c>
      <c r="P1016">
        <v>369</v>
      </c>
      <c r="Q1016">
        <v>9926448</v>
      </c>
      <c r="R1016">
        <v>22.149989999999999</v>
      </c>
      <c r="S1016">
        <v>-1</v>
      </c>
      <c r="T1016">
        <v>0</v>
      </c>
      <c r="U1016">
        <v>0</v>
      </c>
      <c r="V1016">
        <v>4751</v>
      </c>
      <c r="W1016">
        <v>72.326120000000003</v>
      </c>
      <c r="X1016">
        <v>289</v>
      </c>
      <c r="Y1016">
        <v>7774369</v>
      </c>
      <c r="Z1016">
        <v>19.57563</v>
      </c>
      <c r="AA1016">
        <v>-1</v>
      </c>
      <c r="AB1016">
        <v>0</v>
      </c>
      <c r="AC1016">
        <v>0</v>
      </c>
      <c r="AD1016">
        <v>4751</v>
      </c>
      <c r="AE1016">
        <v>72.326120000000003</v>
      </c>
      <c r="AF1016">
        <v>418</v>
      </c>
      <c r="AG1016">
        <v>11244600</v>
      </c>
      <c r="AH1016">
        <v>23.594660000000001</v>
      </c>
      <c r="AI1016">
        <v>-1</v>
      </c>
    </row>
    <row r="1017" spans="1:35" x14ac:dyDescent="0.3">
      <c r="A1017">
        <v>4.0000000000000002E-4</v>
      </c>
      <c r="B1017">
        <v>10</v>
      </c>
      <c r="C1017">
        <v>1.76</v>
      </c>
      <c r="D1017">
        <v>250</v>
      </c>
      <c r="E1017">
        <v>333.33</v>
      </c>
      <c r="F1017">
        <v>65</v>
      </c>
      <c r="G1017">
        <v>523.33333300000004</v>
      </c>
      <c r="H1017">
        <v>26.856259999999999</v>
      </c>
      <c r="I1017">
        <v>265</v>
      </c>
      <c r="J1017">
        <v>40</v>
      </c>
      <c r="K1017">
        <v>100</v>
      </c>
      <c r="L1017">
        <v>0</v>
      </c>
      <c r="M1017">
        <v>0</v>
      </c>
      <c r="N1017">
        <v>4751</v>
      </c>
      <c r="O1017">
        <v>73.632099999999994</v>
      </c>
      <c r="P1017">
        <v>316</v>
      </c>
      <c r="Q1017">
        <v>8500696</v>
      </c>
      <c r="R1017">
        <v>20.47907</v>
      </c>
      <c r="S1017">
        <v>-1</v>
      </c>
      <c r="T1017">
        <v>0</v>
      </c>
      <c r="U1017">
        <v>0</v>
      </c>
      <c r="V1017">
        <v>4751</v>
      </c>
      <c r="W1017">
        <v>73.632099999999994</v>
      </c>
      <c r="X1017">
        <v>272</v>
      </c>
      <c r="Y1017">
        <v>7317051</v>
      </c>
      <c r="Z1017">
        <v>18.985659999999999</v>
      </c>
      <c r="AA1017">
        <v>-1</v>
      </c>
      <c r="AB1017">
        <v>0</v>
      </c>
      <c r="AC1017">
        <v>0</v>
      </c>
      <c r="AD1017">
        <v>4696</v>
      </c>
      <c r="AE1017">
        <v>73.431640000000002</v>
      </c>
      <c r="AF1017">
        <v>411</v>
      </c>
      <c r="AG1017">
        <v>11056290</v>
      </c>
      <c r="AH1017">
        <v>23.393450000000001</v>
      </c>
      <c r="AI1017">
        <v>-1</v>
      </c>
    </row>
    <row r="1018" spans="1:35" x14ac:dyDescent="0.3">
      <c r="A1018">
        <v>4.0000000000000002E-4</v>
      </c>
      <c r="B1018">
        <v>10</v>
      </c>
      <c r="C1018">
        <v>1.76</v>
      </c>
      <c r="D1018">
        <v>250</v>
      </c>
      <c r="E1018">
        <v>333.33</v>
      </c>
      <c r="F1018">
        <v>70</v>
      </c>
      <c r="G1018">
        <v>528.33333300000004</v>
      </c>
      <c r="H1018">
        <v>26.6373</v>
      </c>
      <c r="I1018">
        <v>265</v>
      </c>
      <c r="J1018">
        <v>40</v>
      </c>
      <c r="K1018">
        <v>100</v>
      </c>
      <c r="L1018">
        <v>0</v>
      </c>
      <c r="M1018">
        <v>0</v>
      </c>
      <c r="N1018">
        <v>4804</v>
      </c>
      <c r="O1018">
        <v>74.238529999999997</v>
      </c>
      <c r="P1018">
        <v>328</v>
      </c>
      <c r="Q1018">
        <v>8823507</v>
      </c>
      <c r="R1018">
        <v>20.868569999999998</v>
      </c>
      <c r="S1018">
        <v>-1</v>
      </c>
      <c r="T1018">
        <v>0</v>
      </c>
      <c r="U1018">
        <v>0</v>
      </c>
      <c r="V1018">
        <v>4804</v>
      </c>
      <c r="W1018">
        <v>74.238529999999997</v>
      </c>
      <c r="X1018">
        <v>292</v>
      </c>
      <c r="Y1018">
        <v>7855068</v>
      </c>
      <c r="Z1018">
        <v>19.677980000000002</v>
      </c>
      <c r="AA1018">
        <v>-1</v>
      </c>
      <c r="AB1018">
        <v>0</v>
      </c>
      <c r="AC1018">
        <v>0</v>
      </c>
      <c r="AD1018">
        <v>4718</v>
      </c>
      <c r="AE1018">
        <v>72.288650000000004</v>
      </c>
      <c r="AF1018">
        <v>383</v>
      </c>
      <c r="AG1018">
        <v>10303060</v>
      </c>
      <c r="AH1018">
        <v>22.571680000000001</v>
      </c>
      <c r="AI1018">
        <v>-1</v>
      </c>
    </row>
    <row r="1019" spans="1:35" x14ac:dyDescent="0.3">
      <c r="A1019">
        <v>4.0000000000000002E-4</v>
      </c>
      <c r="B1019">
        <v>10</v>
      </c>
      <c r="C1019">
        <v>1.76</v>
      </c>
      <c r="D1019">
        <v>250</v>
      </c>
      <c r="E1019">
        <v>333.33</v>
      </c>
      <c r="F1019">
        <v>75</v>
      </c>
      <c r="G1019">
        <v>533.33333300000004</v>
      </c>
      <c r="H1019">
        <v>26.42163</v>
      </c>
      <c r="I1019">
        <v>265</v>
      </c>
      <c r="J1019">
        <v>40</v>
      </c>
      <c r="K1019">
        <v>100</v>
      </c>
      <c r="L1019">
        <v>0</v>
      </c>
      <c r="M1019">
        <v>0</v>
      </c>
      <c r="N1019">
        <v>4706</v>
      </c>
      <c r="O1019">
        <v>74.604169999999996</v>
      </c>
      <c r="P1019">
        <v>352</v>
      </c>
      <c r="Q1019">
        <v>9469127</v>
      </c>
      <c r="R1019">
        <v>21.62745</v>
      </c>
      <c r="S1019">
        <v>-1</v>
      </c>
      <c r="T1019">
        <v>0</v>
      </c>
      <c r="U1019">
        <v>0</v>
      </c>
      <c r="V1019">
        <v>4706</v>
      </c>
      <c r="W1019">
        <v>74.604169999999996</v>
      </c>
      <c r="X1019">
        <v>297</v>
      </c>
      <c r="Y1019">
        <v>7989571</v>
      </c>
      <c r="Z1019">
        <v>19.847429999999999</v>
      </c>
      <c r="AA1019">
        <v>-1</v>
      </c>
      <c r="AB1019">
        <v>0</v>
      </c>
      <c r="AC1019">
        <v>0</v>
      </c>
      <c r="AD1019">
        <v>4701</v>
      </c>
      <c r="AE1019">
        <v>76.2667</v>
      </c>
      <c r="AF1019">
        <v>416</v>
      </c>
      <c r="AG1019">
        <v>11190790</v>
      </c>
      <c r="AH1019">
        <v>23.53734</v>
      </c>
      <c r="AI1019">
        <v>-1</v>
      </c>
    </row>
    <row r="1020" spans="1:35" x14ac:dyDescent="0.3">
      <c r="A1020">
        <v>4.0000000000000002E-4</v>
      </c>
      <c r="B1020">
        <v>10</v>
      </c>
      <c r="C1020">
        <v>1.76</v>
      </c>
      <c r="D1020">
        <v>250</v>
      </c>
      <c r="E1020">
        <v>333.33</v>
      </c>
      <c r="F1020">
        <v>80</v>
      </c>
      <c r="G1020">
        <v>538.33333300000004</v>
      </c>
      <c r="H1020">
        <v>26.20918</v>
      </c>
      <c r="I1020">
        <v>265</v>
      </c>
      <c r="J1020">
        <v>40</v>
      </c>
      <c r="K1020">
        <v>100</v>
      </c>
      <c r="L1020">
        <v>0</v>
      </c>
      <c r="M1020">
        <v>0</v>
      </c>
      <c r="N1020">
        <v>4709</v>
      </c>
      <c r="O1020">
        <v>76.555620000000005</v>
      </c>
      <c r="P1020">
        <v>343</v>
      </c>
      <c r="Q1020">
        <v>9227016</v>
      </c>
      <c r="R1020">
        <v>21.345880000000001</v>
      </c>
      <c r="S1020">
        <v>-1</v>
      </c>
      <c r="T1020">
        <v>0</v>
      </c>
      <c r="U1020">
        <v>0</v>
      </c>
      <c r="V1020">
        <v>4709</v>
      </c>
      <c r="W1020">
        <v>76.555620000000005</v>
      </c>
      <c r="X1020">
        <v>292</v>
      </c>
      <c r="Y1020">
        <v>7855064</v>
      </c>
      <c r="Z1020">
        <v>19.677980000000002</v>
      </c>
      <c r="AA1020">
        <v>-1</v>
      </c>
      <c r="AB1020">
        <v>0</v>
      </c>
      <c r="AC1020">
        <v>0</v>
      </c>
      <c r="AD1020">
        <v>4582</v>
      </c>
      <c r="AE1020">
        <v>76.280060000000006</v>
      </c>
      <c r="AF1020">
        <v>418</v>
      </c>
      <c r="AG1020">
        <v>11244590</v>
      </c>
      <c r="AH1020">
        <v>23.594660000000001</v>
      </c>
      <c r="AI1020">
        <v>-1</v>
      </c>
    </row>
    <row r="1021" spans="1:35" x14ac:dyDescent="0.3">
      <c r="A1021">
        <v>4.0000000000000002E-4</v>
      </c>
      <c r="B1021">
        <v>10</v>
      </c>
      <c r="C1021">
        <v>1.76</v>
      </c>
      <c r="D1021">
        <v>250</v>
      </c>
      <c r="E1021">
        <v>333.33</v>
      </c>
      <c r="F1021">
        <v>85</v>
      </c>
      <c r="G1021">
        <v>543.33333300000004</v>
      </c>
      <c r="H1021">
        <v>25.999880000000001</v>
      </c>
      <c r="I1021">
        <v>265</v>
      </c>
      <c r="J1021">
        <v>40</v>
      </c>
      <c r="K1021">
        <v>100</v>
      </c>
      <c r="L1021">
        <v>0</v>
      </c>
      <c r="M1021">
        <v>0</v>
      </c>
      <c r="N1021">
        <v>4797</v>
      </c>
      <c r="O1021">
        <v>76.942319999999995</v>
      </c>
      <c r="P1021">
        <v>320</v>
      </c>
      <c r="Q1021">
        <v>8608293</v>
      </c>
      <c r="R1021">
        <v>20.609690000000001</v>
      </c>
      <c r="S1021">
        <v>-1</v>
      </c>
      <c r="T1021">
        <v>0</v>
      </c>
      <c r="U1021">
        <v>0</v>
      </c>
      <c r="V1021">
        <v>4797</v>
      </c>
      <c r="W1021">
        <v>76.942319999999995</v>
      </c>
      <c r="X1021">
        <v>264</v>
      </c>
      <c r="Y1021">
        <v>7101838</v>
      </c>
      <c r="Z1021">
        <v>18.701830000000001</v>
      </c>
      <c r="AA1021">
        <v>-1</v>
      </c>
      <c r="AB1021">
        <v>0</v>
      </c>
      <c r="AC1021">
        <v>0</v>
      </c>
      <c r="AD1021">
        <v>4532</v>
      </c>
      <c r="AE1021">
        <v>74.418689999999998</v>
      </c>
      <c r="AF1021">
        <v>387</v>
      </c>
      <c r="AG1021">
        <v>10410660</v>
      </c>
      <c r="AH1021">
        <v>22.690799999999999</v>
      </c>
      <c r="AI1021">
        <v>-1</v>
      </c>
    </row>
    <row r="1022" spans="1:35" x14ac:dyDescent="0.3">
      <c r="A1022">
        <v>4.0000000000000002E-4</v>
      </c>
      <c r="B1022">
        <v>10</v>
      </c>
      <c r="C1022">
        <v>1.76</v>
      </c>
      <c r="D1022">
        <v>250</v>
      </c>
      <c r="E1022">
        <v>333.33</v>
      </c>
      <c r="F1022">
        <v>90</v>
      </c>
      <c r="G1022">
        <v>548.33333300000004</v>
      </c>
      <c r="H1022">
        <v>25.793669999999999</v>
      </c>
      <c r="I1022">
        <v>265</v>
      </c>
      <c r="J1022">
        <v>40</v>
      </c>
      <c r="K1022">
        <v>100</v>
      </c>
      <c r="L1022">
        <v>0</v>
      </c>
      <c r="M1022">
        <v>0</v>
      </c>
      <c r="N1022">
        <v>4805</v>
      </c>
      <c r="O1022">
        <v>75.553200000000004</v>
      </c>
      <c r="P1022">
        <v>358</v>
      </c>
      <c r="Q1022">
        <v>9630526</v>
      </c>
      <c r="R1022">
        <v>21.813230000000001</v>
      </c>
      <c r="S1022">
        <v>-1</v>
      </c>
      <c r="T1022">
        <v>0</v>
      </c>
      <c r="U1022">
        <v>0</v>
      </c>
      <c r="V1022">
        <v>4805</v>
      </c>
      <c r="W1022">
        <v>75.553200000000004</v>
      </c>
      <c r="X1022">
        <v>294</v>
      </c>
      <c r="Y1022">
        <v>7908863</v>
      </c>
      <c r="Z1022">
        <v>19.745930000000001</v>
      </c>
      <c r="AA1022">
        <v>-1</v>
      </c>
      <c r="AB1022">
        <v>0</v>
      </c>
      <c r="AC1022">
        <v>0</v>
      </c>
      <c r="AD1022">
        <v>4279</v>
      </c>
      <c r="AE1022">
        <v>69.179770000000005</v>
      </c>
      <c r="AF1022">
        <v>415</v>
      </c>
      <c r="AG1022">
        <v>11163890</v>
      </c>
      <c r="AH1022">
        <v>23.50863</v>
      </c>
      <c r="AI1022">
        <v>-1</v>
      </c>
    </row>
    <row r="1023" spans="1:35" x14ac:dyDescent="0.3">
      <c r="A1023">
        <v>4.0000000000000002E-4</v>
      </c>
      <c r="B1023">
        <v>10</v>
      </c>
      <c r="C1023">
        <v>1.76</v>
      </c>
      <c r="D1023">
        <v>250</v>
      </c>
      <c r="E1023">
        <v>333.33</v>
      </c>
      <c r="F1023">
        <v>95</v>
      </c>
      <c r="G1023">
        <v>553.33333300000004</v>
      </c>
      <c r="H1023">
        <v>25.590489999999999</v>
      </c>
      <c r="I1023">
        <v>265</v>
      </c>
      <c r="J1023">
        <v>40</v>
      </c>
      <c r="K1023">
        <v>100</v>
      </c>
      <c r="L1023">
        <v>0</v>
      </c>
      <c r="M1023">
        <v>0</v>
      </c>
      <c r="N1023">
        <v>4778</v>
      </c>
      <c r="O1023">
        <v>77.243200000000002</v>
      </c>
      <c r="P1023">
        <v>353</v>
      </c>
      <c r="Q1023">
        <v>9496020</v>
      </c>
      <c r="R1023">
        <v>21.658519999999999</v>
      </c>
      <c r="S1023">
        <v>-1</v>
      </c>
      <c r="T1023">
        <v>0</v>
      </c>
      <c r="U1023">
        <v>0</v>
      </c>
      <c r="V1023">
        <v>4778</v>
      </c>
      <c r="W1023">
        <v>77.243200000000002</v>
      </c>
      <c r="X1023">
        <v>292</v>
      </c>
      <c r="Y1023">
        <v>7855054</v>
      </c>
      <c r="Z1023">
        <v>19.677980000000002</v>
      </c>
      <c r="AA1023">
        <v>-1</v>
      </c>
      <c r="AB1023">
        <v>0</v>
      </c>
      <c r="AC1023">
        <v>0</v>
      </c>
      <c r="AD1023">
        <v>4101</v>
      </c>
      <c r="AE1023">
        <v>71.715209999999999</v>
      </c>
      <c r="AF1023">
        <v>417</v>
      </c>
      <c r="AG1023">
        <v>11217680</v>
      </c>
      <c r="AH1023">
        <v>23.566020000000002</v>
      </c>
      <c r="AI1023">
        <v>-1</v>
      </c>
    </row>
    <row r="1024" spans="1:35" x14ac:dyDescent="0.3">
      <c r="A1024">
        <v>4.0000000000000002E-4</v>
      </c>
      <c r="B1024">
        <v>10</v>
      </c>
      <c r="C1024">
        <v>1.76</v>
      </c>
      <c r="D1024">
        <v>250</v>
      </c>
      <c r="E1024">
        <v>333.33</v>
      </c>
      <c r="F1024">
        <v>100</v>
      </c>
      <c r="G1024">
        <v>558.33333300000004</v>
      </c>
      <c r="H1024">
        <v>25.390270000000001</v>
      </c>
      <c r="I1024">
        <v>265</v>
      </c>
      <c r="J1024">
        <v>40</v>
      </c>
      <c r="K1024">
        <v>100</v>
      </c>
      <c r="L1024">
        <v>0</v>
      </c>
      <c r="M1024">
        <v>0</v>
      </c>
      <c r="N1024">
        <v>4739</v>
      </c>
      <c r="O1024">
        <v>78.606979999999993</v>
      </c>
      <c r="P1024">
        <v>355</v>
      </c>
      <c r="Q1024">
        <v>9549807</v>
      </c>
      <c r="R1024">
        <v>21.72053</v>
      </c>
      <c r="S1024">
        <v>-1</v>
      </c>
      <c r="T1024">
        <v>0</v>
      </c>
      <c r="U1024">
        <v>0</v>
      </c>
      <c r="V1024">
        <v>4739</v>
      </c>
      <c r="W1024">
        <v>78.606979999999993</v>
      </c>
      <c r="X1024">
        <v>297</v>
      </c>
      <c r="Y1024">
        <v>7989562</v>
      </c>
      <c r="Z1024">
        <v>19.847429999999999</v>
      </c>
      <c r="AA1024">
        <v>-1</v>
      </c>
      <c r="AB1024">
        <v>0</v>
      </c>
      <c r="AC1024">
        <v>0</v>
      </c>
      <c r="AD1024">
        <v>3901</v>
      </c>
      <c r="AE1024">
        <v>66.306690000000003</v>
      </c>
      <c r="AF1024">
        <v>382</v>
      </c>
      <c r="AG1024">
        <v>10276150</v>
      </c>
      <c r="AH1024">
        <v>22.541810000000002</v>
      </c>
      <c r="AI1024">
        <v>-1</v>
      </c>
    </row>
    <row r="1025" spans="1:35" x14ac:dyDescent="0.3">
      <c r="A1025">
        <v>4.0000000000000002E-4</v>
      </c>
      <c r="B1025">
        <v>10</v>
      </c>
      <c r="C1025">
        <v>1.76</v>
      </c>
      <c r="D1025">
        <v>250</v>
      </c>
      <c r="E1025">
        <v>333.33</v>
      </c>
      <c r="F1025">
        <v>2.5</v>
      </c>
      <c r="G1025">
        <v>460.83333299999998</v>
      </c>
      <c r="H1025">
        <v>29.900839999999999</v>
      </c>
      <c r="I1025">
        <v>265</v>
      </c>
      <c r="J1025">
        <v>40</v>
      </c>
      <c r="K1025">
        <v>100</v>
      </c>
      <c r="L1025">
        <v>0</v>
      </c>
      <c r="M1025">
        <v>0</v>
      </c>
      <c r="N1025">
        <v>1927</v>
      </c>
      <c r="O1025">
        <v>26.340450000000001</v>
      </c>
      <c r="P1025">
        <v>354</v>
      </c>
      <c r="Q1025">
        <v>9522956</v>
      </c>
      <c r="R1025">
        <v>21.689540000000001</v>
      </c>
      <c r="S1025">
        <v>-1</v>
      </c>
      <c r="T1025">
        <v>0</v>
      </c>
      <c r="U1025">
        <v>0</v>
      </c>
      <c r="V1025">
        <v>1556</v>
      </c>
      <c r="W1025">
        <v>22.711780000000001</v>
      </c>
      <c r="X1025">
        <v>245</v>
      </c>
      <c r="Y1025">
        <v>6590743</v>
      </c>
      <c r="Z1025">
        <v>18.010470000000002</v>
      </c>
      <c r="AA1025">
        <v>-1</v>
      </c>
      <c r="AB1025">
        <v>0</v>
      </c>
      <c r="AC1025">
        <v>0</v>
      </c>
      <c r="AD1025">
        <v>1556</v>
      </c>
      <c r="AE1025">
        <v>22.711780000000001</v>
      </c>
      <c r="AF1025">
        <v>327</v>
      </c>
      <c r="AG1025">
        <v>8796620</v>
      </c>
      <c r="AH1025">
        <v>20.836379999999998</v>
      </c>
      <c r="AI1025">
        <v>-1</v>
      </c>
    </row>
    <row r="1026" spans="1:35" x14ac:dyDescent="0.3">
      <c r="A1026" t="s">
        <v>74</v>
      </c>
      <c r="B1026" t="s">
        <v>74</v>
      </c>
      <c r="D1026" t="s">
        <v>74</v>
      </c>
      <c r="E1026" t="s">
        <v>74</v>
      </c>
      <c r="F1026" t="s">
        <v>75</v>
      </c>
      <c r="H1026" t="s">
        <v>74</v>
      </c>
      <c r="K1026">
        <v>150</v>
      </c>
    </row>
    <row r="1027" spans="1:35" x14ac:dyDescent="0.3">
      <c r="A1027">
        <v>4.0000000000000002E-4</v>
      </c>
      <c r="B1027">
        <v>10</v>
      </c>
      <c r="C1027">
        <v>1.76</v>
      </c>
      <c r="D1027">
        <v>250</v>
      </c>
      <c r="E1027">
        <v>333.33</v>
      </c>
      <c r="F1027">
        <v>0</v>
      </c>
      <c r="G1027">
        <v>458.33333299999998</v>
      </c>
      <c r="H1027">
        <v>34.499679999999998</v>
      </c>
      <c r="I1027">
        <v>315</v>
      </c>
      <c r="J1027">
        <v>40</v>
      </c>
      <c r="K1027">
        <v>150</v>
      </c>
      <c r="L1027">
        <v>0</v>
      </c>
      <c r="M1027">
        <v>0</v>
      </c>
      <c r="N1027">
        <v>814</v>
      </c>
      <c r="O1027">
        <v>5.2150059999999998</v>
      </c>
      <c r="P1027">
        <v>358</v>
      </c>
      <c r="Q1027">
        <v>9630560</v>
      </c>
      <c r="R1027">
        <v>21.813230000000001</v>
      </c>
      <c r="S1027">
        <v>-1</v>
      </c>
      <c r="T1027">
        <v>0</v>
      </c>
      <c r="U1027">
        <v>0</v>
      </c>
      <c r="V1027">
        <v>814</v>
      </c>
      <c r="W1027">
        <v>5.2150059999999998</v>
      </c>
      <c r="X1027">
        <v>283</v>
      </c>
      <c r="Y1027">
        <v>7612981</v>
      </c>
      <c r="Z1027">
        <v>19.36938</v>
      </c>
      <c r="AA1027">
        <v>-1</v>
      </c>
      <c r="AB1027">
        <v>0</v>
      </c>
      <c r="AC1027">
        <v>0</v>
      </c>
      <c r="AD1027">
        <v>814</v>
      </c>
      <c r="AE1027">
        <v>5.2150059999999998</v>
      </c>
      <c r="AF1027">
        <v>340</v>
      </c>
      <c r="AG1027">
        <v>9146345</v>
      </c>
      <c r="AH1027">
        <v>21.251239999999999</v>
      </c>
      <c r="AI1027">
        <v>-1</v>
      </c>
    </row>
    <row r="1028" spans="1:35" x14ac:dyDescent="0.3">
      <c r="A1028">
        <v>4.0000000000000002E-4</v>
      </c>
      <c r="B1028">
        <v>10</v>
      </c>
      <c r="C1028">
        <v>1.76</v>
      </c>
      <c r="D1028">
        <v>250</v>
      </c>
      <c r="E1028">
        <v>333.33</v>
      </c>
      <c r="F1028">
        <v>5</v>
      </c>
      <c r="G1028">
        <v>463.33333299999998</v>
      </c>
      <c r="H1028">
        <v>34.210059999999999</v>
      </c>
      <c r="I1028">
        <v>315</v>
      </c>
      <c r="J1028">
        <v>40</v>
      </c>
      <c r="K1028">
        <v>150</v>
      </c>
      <c r="L1028">
        <v>0</v>
      </c>
      <c r="M1028">
        <v>0</v>
      </c>
      <c r="N1028">
        <v>1021</v>
      </c>
      <c r="O1028">
        <v>7.3955440000000001</v>
      </c>
      <c r="P1028">
        <v>346</v>
      </c>
      <c r="Q1028">
        <v>9307747</v>
      </c>
      <c r="R1028">
        <v>21.44013</v>
      </c>
      <c r="S1028">
        <v>-1</v>
      </c>
      <c r="T1028">
        <v>0</v>
      </c>
      <c r="U1028">
        <v>0</v>
      </c>
      <c r="V1028">
        <v>1021</v>
      </c>
      <c r="W1028">
        <v>7.3955440000000001</v>
      </c>
      <c r="X1028">
        <v>295</v>
      </c>
      <c r="Y1028">
        <v>7935790</v>
      </c>
      <c r="Z1028">
        <v>19.779820000000001</v>
      </c>
      <c r="AA1028">
        <v>-1</v>
      </c>
      <c r="AB1028">
        <v>0</v>
      </c>
      <c r="AC1028">
        <v>0</v>
      </c>
      <c r="AD1028">
        <v>1021</v>
      </c>
      <c r="AE1028">
        <v>7.3955440000000001</v>
      </c>
      <c r="AF1028">
        <v>380</v>
      </c>
      <c r="AG1028">
        <v>10222380</v>
      </c>
      <c r="AH1028">
        <v>22.481950000000001</v>
      </c>
      <c r="AI1028">
        <v>-1</v>
      </c>
    </row>
    <row r="1029" spans="1:35" x14ac:dyDescent="0.3">
      <c r="A1029">
        <v>4.0000000000000002E-4</v>
      </c>
      <c r="B1029">
        <v>10</v>
      </c>
      <c r="C1029">
        <v>1.76</v>
      </c>
      <c r="D1029">
        <v>250</v>
      </c>
      <c r="E1029">
        <v>333.33</v>
      </c>
      <c r="F1029">
        <v>10</v>
      </c>
      <c r="G1029">
        <v>468.33333299999998</v>
      </c>
      <c r="H1029">
        <v>33.924689999999998</v>
      </c>
      <c r="I1029">
        <v>315</v>
      </c>
      <c r="J1029">
        <v>40</v>
      </c>
      <c r="K1029">
        <v>150</v>
      </c>
      <c r="L1029">
        <v>0</v>
      </c>
      <c r="M1029">
        <v>0</v>
      </c>
      <c r="N1029">
        <v>983</v>
      </c>
      <c r="O1029">
        <v>7.4214370000000001</v>
      </c>
      <c r="P1029">
        <v>306</v>
      </c>
      <c r="Q1029">
        <v>8231704</v>
      </c>
      <c r="R1029">
        <v>20.149000000000001</v>
      </c>
      <c r="S1029">
        <v>-1</v>
      </c>
      <c r="T1029">
        <v>0</v>
      </c>
      <c r="U1029">
        <v>0</v>
      </c>
      <c r="V1029">
        <v>983</v>
      </c>
      <c r="W1029">
        <v>7.4214370000000001</v>
      </c>
      <c r="X1029">
        <v>257</v>
      </c>
      <c r="Y1029">
        <v>6913552</v>
      </c>
      <c r="Z1029">
        <v>18.450030000000002</v>
      </c>
      <c r="AA1029">
        <v>-1</v>
      </c>
      <c r="AB1029">
        <v>0</v>
      </c>
      <c r="AC1029">
        <v>0</v>
      </c>
      <c r="AD1029">
        <v>983</v>
      </c>
      <c r="AE1029">
        <v>7.4214370000000001</v>
      </c>
      <c r="AF1029">
        <v>362</v>
      </c>
      <c r="AG1029">
        <v>9738165</v>
      </c>
      <c r="AH1029">
        <v>21.936260000000001</v>
      </c>
      <c r="AI1029">
        <v>-1</v>
      </c>
    </row>
    <row r="1030" spans="1:35" x14ac:dyDescent="0.3">
      <c r="A1030">
        <v>4.0000000000000002E-4</v>
      </c>
      <c r="B1030">
        <v>10</v>
      </c>
      <c r="C1030">
        <v>1.76</v>
      </c>
      <c r="D1030">
        <v>250</v>
      </c>
      <c r="E1030">
        <v>333.33</v>
      </c>
      <c r="F1030">
        <v>15</v>
      </c>
      <c r="G1030">
        <v>473.33333299999998</v>
      </c>
      <c r="H1030">
        <v>33.643479999999997</v>
      </c>
      <c r="I1030">
        <v>315</v>
      </c>
      <c r="J1030">
        <v>40</v>
      </c>
      <c r="K1030">
        <v>150</v>
      </c>
      <c r="L1030">
        <v>0</v>
      </c>
      <c r="M1030">
        <v>0</v>
      </c>
      <c r="N1030">
        <v>1032</v>
      </c>
      <c r="O1030">
        <v>7.7230740000000004</v>
      </c>
      <c r="P1030">
        <v>322</v>
      </c>
      <c r="Q1030">
        <v>8662120</v>
      </c>
      <c r="R1030">
        <v>20.674700000000001</v>
      </c>
      <c r="S1030">
        <v>-1</v>
      </c>
      <c r="T1030">
        <v>0</v>
      </c>
      <c r="U1030">
        <v>0</v>
      </c>
      <c r="V1030">
        <v>1032</v>
      </c>
      <c r="W1030">
        <v>7.7230740000000004</v>
      </c>
      <c r="X1030">
        <v>261</v>
      </c>
      <c r="Y1030">
        <v>7021155</v>
      </c>
      <c r="Z1030">
        <v>18.59432</v>
      </c>
      <c r="AA1030">
        <v>-1</v>
      </c>
      <c r="AB1030">
        <v>0</v>
      </c>
      <c r="AC1030">
        <v>0</v>
      </c>
      <c r="AD1030">
        <v>1032</v>
      </c>
      <c r="AE1030">
        <v>7.7230740000000004</v>
      </c>
      <c r="AF1030">
        <v>357</v>
      </c>
      <c r="AG1030">
        <v>9603654</v>
      </c>
      <c r="AH1030">
        <v>21.78237</v>
      </c>
      <c r="AI1030">
        <v>-1</v>
      </c>
    </row>
    <row r="1031" spans="1:35" x14ac:dyDescent="0.3">
      <c r="A1031">
        <v>4.0000000000000002E-4</v>
      </c>
      <c r="B1031">
        <v>10</v>
      </c>
      <c r="C1031">
        <v>1.76</v>
      </c>
      <c r="D1031">
        <v>250</v>
      </c>
      <c r="E1031">
        <v>333.33</v>
      </c>
      <c r="F1031">
        <v>20</v>
      </c>
      <c r="G1031">
        <v>478.33333299999998</v>
      </c>
      <c r="H1031">
        <v>33.36636</v>
      </c>
      <c r="I1031">
        <v>315</v>
      </c>
      <c r="J1031">
        <v>40</v>
      </c>
      <c r="K1031">
        <v>150</v>
      </c>
      <c r="L1031">
        <v>0</v>
      </c>
      <c r="M1031">
        <v>0</v>
      </c>
      <c r="N1031">
        <v>1073</v>
      </c>
      <c r="O1031">
        <v>8.5804919999999996</v>
      </c>
      <c r="P1031">
        <v>357</v>
      </c>
      <c r="Q1031">
        <v>9603651</v>
      </c>
      <c r="R1031">
        <v>21.78237</v>
      </c>
      <c r="S1031">
        <v>-1</v>
      </c>
      <c r="T1031">
        <v>0</v>
      </c>
      <c r="U1031">
        <v>0</v>
      </c>
      <c r="V1031">
        <v>1073</v>
      </c>
      <c r="W1031">
        <v>8.5804919999999996</v>
      </c>
      <c r="X1031">
        <v>293</v>
      </c>
      <c r="Y1031">
        <v>7881984</v>
      </c>
      <c r="Z1031">
        <v>19.711980000000001</v>
      </c>
      <c r="AA1031">
        <v>-1</v>
      </c>
      <c r="AB1031">
        <v>0</v>
      </c>
      <c r="AC1031">
        <v>0</v>
      </c>
      <c r="AD1031">
        <v>1073</v>
      </c>
      <c r="AE1031">
        <v>8.5804919999999996</v>
      </c>
      <c r="AF1031">
        <v>419</v>
      </c>
      <c r="AG1031">
        <v>11271520</v>
      </c>
      <c r="AH1031">
        <v>23.623270000000002</v>
      </c>
      <c r="AI1031">
        <v>-1</v>
      </c>
    </row>
    <row r="1032" spans="1:35" x14ac:dyDescent="0.3">
      <c r="A1032">
        <v>4.0000000000000002E-4</v>
      </c>
      <c r="B1032">
        <v>10</v>
      </c>
      <c r="C1032">
        <v>1.76</v>
      </c>
      <c r="D1032">
        <v>250</v>
      </c>
      <c r="E1032">
        <v>333.33</v>
      </c>
      <c r="F1032">
        <v>25</v>
      </c>
      <c r="G1032">
        <v>483.33333299999998</v>
      </c>
      <c r="H1032">
        <v>33.093249999999998</v>
      </c>
      <c r="I1032">
        <v>315</v>
      </c>
      <c r="J1032">
        <v>40</v>
      </c>
      <c r="K1032">
        <v>150</v>
      </c>
      <c r="L1032">
        <v>0</v>
      </c>
      <c r="M1032">
        <v>0</v>
      </c>
      <c r="N1032">
        <v>1081</v>
      </c>
      <c r="O1032">
        <v>9.5211509999999997</v>
      </c>
      <c r="P1032">
        <v>304</v>
      </c>
      <c r="Q1032">
        <v>8177898</v>
      </c>
      <c r="R1032">
        <v>20.082360000000001</v>
      </c>
      <c r="S1032">
        <v>-1</v>
      </c>
      <c r="T1032">
        <v>0</v>
      </c>
      <c r="U1032">
        <v>0</v>
      </c>
      <c r="V1032">
        <v>1081</v>
      </c>
      <c r="W1032">
        <v>9.5211509999999997</v>
      </c>
      <c r="X1032">
        <v>248</v>
      </c>
      <c r="Y1032">
        <v>6671439</v>
      </c>
      <c r="Z1032">
        <v>18.12133</v>
      </c>
      <c r="AA1032">
        <v>-1</v>
      </c>
      <c r="AB1032">
        <v>0</v>
      </c>
      <c r="AC1032">
        <v>0</v>
      </c>
      <c r="AD1032">
        <v>1081</v>
      </c>
      <c r="AE1032">
        <v>9.5211509999999997</v>
      </c>
      <c r="AF1032">
        <v>378</v>
      </c>
      <c r="AG1032">
        <v>10168560</v>
      </c>
      <c r="AH1032">
        <v>22.421939999999999</v>
      </c>
      <c r="AI1032">
        <v>-1</v>
      </c>
    </row>
    <row r="1033" spans="1:35" x14ac:dyDescent="0.3">
      <c r="A1033">
        <v>4.0000000000000002E-4</v>
      </c>
      <c r="B1033">
        <v>10</v>
      </c>
      <c r="C1033">
        <v>1.76</v>
      </c>
      <c r="D1033">
        <v>250</v>
      </c>
      <c r="E1033">
        <v>333.33</v>
      </c>
      <c r="F1033">
        <v>30</v>
      </c>
      <c r="G1033">
        <v>488.33333299999998</v>
      </c>
      <c r="H1033">
        <v>32.824080000000002</v>
      </c>
      <c r="I1033">
        <v>315</v>
      </c>
      <c r="J1033">
        <v>40</v>
      </c>
      <c r="K1033">
        <v>150</v>
      </c>
      <c r="L1033">
        <v>0</v>
      </c>
      <c r="M1033">
        <v>0</v>
      </c>
      <c r="N1033">
        <v>1120</v>
      </c>
      <c r="O1033">
        <v>10.08121</v>
      </c>
      <c r="P1033">
        <v>316</v>
      </c>
      <c r="Q1033">
        <v>8500708</v>
      </c>
      <c r="R1033">
        <v>20.47907</v>
      </c>
      <c r="S1033">
        <v>-1</v>
      </c>
      <c r="T1033">
        <v>0</v>
      </c>
      <c r="U1033">
        <v>0</v>
      </c>
      <c r="V1033">
        <v>1120</v>
      </c>
      <c r="W1033">
        <v>10.08121</v>
      </c>
      <c r="X1033">
        <v>275</v>
      </c>
      <c r="Y1033">
        <v>7397764</v>
      </c>
      <c r="Z1033">
        <v>19.091049999999999</v>
      </c>
      <c r="AA1033">
        <v>-1</v>
      </c>
      <c r="AB1033">
        <v>0</v>
      </c>
      <c r="AC1033">
        <v>0</v>
      </c>
      <c r="AD1033">
        <v>1120</v>
      </c>
      <c r="AE1033">
        <v>10.08121</v>
      </c>
      <c r="AF1033">
        <v>366</v>
      </c>
      <c r="AG1033">
        <v>9845763</v>
      </c>
      <c r="AH1033">
        <v>22.058630000000001</v>
      </c>
      <c r="AI1033">
        <v>-1</v>
      </c>
    </row>
    <row r="1034" spans="1:35" x14ac:dyDescent="0.3">
      <c r="A1034">
        <v>4.0000000000000002E-4</v>
      </c>
      <c r="B1034">
        <v>10</v>
      </c>
      <c r="C1034">
        <v>1.76</v>
      </c>
      <c r="D1034">
        <v>250</v>
      </c>
      <c r="E1034">
        <v>333.33</v>
      </c>
      <c r="F1034">
        <v>35</v>
      </c>
      <c r="G1034">
        <v>493.33333299999998</v>
      </c>
      <c r="H1034">
        <v>32.558779999999999</v>
      </c>
      <c r="I1034">
        <v>315</v>
      </c>
      <c r="J1034">
        <v>40</v>
      </c>
      <c r="K1034">
        <v>150</v>
      </c>
      <c r="L1034">
        <v>0</v>
      </c>
      <c r="M1034">
        <v>0</v>
      </c>
      <c r="N1034">
        <v>1172</v>
      </c>
      <c r="O1034">
        <v>10.585900000000001</v>
      </c>
      <c r="P1034">
        <v>354</v>
      </c>
      <c r="Q1034">
        <v>9522938</v>
      </c>
      <c r="R1034">
        <v>21.689540000000001</v>
      </c>
      <c r="S1034">
        <v>-1</v>
      </c>
      <c r="T1034">
        <v>0</v>
      </c>
      <c r="U1034">
        <v>0</v>
      </c>
      <c r="V1034">
        <v>1172</v>
      </c>
      <c r="W1034">
        <v>10.585900000000001</v>
      </c>
      <c r="X1034">
        <v>300</v>
      </c>
      <c r="Y1034">
        <v>8070244</v>
      </c>
      <c r="Z1034">
        <v>19.948440000000002</v>
      </c>
      <c r="AA1034">
        <v>-1</v>
      </c>
      <c r="AB1034">
        <v>0</v>
      </c>
      <c r="AC1034">
        <v>0</v>
      </c>
      <c r="AD1034">
        <v>1172</v>
      </c>
      <c r="AE1034">
        <v>10.585900000000001</v>
      </c>
      <c r="AF1034">
        <v>416</v>
      </c>
      <c r="AG1034">
        <v>11190810</v>
      </c>
      <c r="AH1034">
        <v>23.53734</v>
      </c>
      <c r="AI1034">
        <v>-1</v>
      </c>
    </row>
    <row r="1035" spans="1:35" x14ac:dyDescent="0.3">
      <c r="A1035">
        <v>4.0000000000000002E-4</v>
      </c>
      <c r="B1035">
        <v>10</v>
      </c>
      <c r="C1035">
        <v>1.76</v>
      </c>
      <c r="D1035">
        <v>250</v>
      </c>
      <c r="E1035">
        <v>333.33</v>
      </c>
      <c r="F1035">
        <v>40</v>
      </c>
      <c r="G1035">
        <v>498.33333299999998</v>
      </c>
      <c r="H1035">
        <v>32.297260000000001</v>
      </c>
      <c r="I1035">
        <v>315</v>
      </c>
      <c r="J1035">
        <v>40</v>
      </c>
      <c r="K1035">
        <v>150</v>
      </c>
      <c r="L1035">
        <v>0</v>
      </c>
      <c r="M1035">
        <v>0</v>
      </c>
      <c r="N1035">
        <v>1163</v>
      </c>
      <c r="O1035">
        <v>10.324579999999999</v>
      </c>
      <c r="P1035">
        <v>306</v>
      </c>
      <c r="Q1035">
        <v>8231689</v>
      </c>
      <c r="R1035">
        <v>20.149000000000001</v>
      </c>
      <c r="S1035">
        <v>-1</v>
      </c>
      <c r="T1035">
        <v>0</v>
      </c>
      <c r="U1035">
        <v>0</v>
      </c>
      <c r="V1035">
        <v>1163</v>
      </c>
      <c r="W1035">
        <v>10.324579999999999</v>
      </c>
      <c r="X1035">
        <v>253</v>
      </c>
      <c r="Y1035">
        <v>6805939</v>
      </c>
      <c r="Z1035">
        <v>18.304639999999999</v>
      </c>
      <c r="AA1035">
        <v>-1</v>
      </c>
      <c r="AB1035">
        <v>0</v>
      </c>
      <c r="AC1035">
        <v>0</v>
      </c>
      <c r="AD1035">
        <v>1163</v>
      </c>
      <c r="AE1035">
        <v>10.324579999999999</v>
      </c>
      <c r="AF1035">
        <v>372</v>
      </c>
      <c r="AG1035">
        <v>10007160</v>
      </c>
      <c r="AH1035">
        <v>22.24099</v>
      </c>
      <c r="AI1035">
        <v>-1</v>
      </c>
    </row>
    <row r="1036" spans="1:35" x14ac:dyDescent="0.3">
      <c r="A1036">
        <v>4.0000000000000002E-4</v>
      </c>
      <c r="B1036">
        <v>10</v>
      </c>
      <c r="C1036">
        <v>1.76</v>
      </c>
      <c r="D1036">
        <v>250</v>
      </c>
      <c r="E1036">
        <v>333.33</v>
      </c>
      <c r="F1036">
        <v>45</v>
      </c>
      <c r="G1036">
        <v>503.33333299999998</v>
      </c>
      <c r="H1036">
        <v>32.039470000000001</v>
      </c>
      <c r="I1036">
        <v>315</v>
      </c>
      <c r="J1036">
        <v>40</v>
      </c>
      <c r="K1036">
        <v>150</v>
      </c>
      <c r="L1036">
        <v>0</v>
      </c>
      <c r="M1036">
        <v>0</v>
      </c>
      <c r="N1036">
        <v>1144</v>
      </c>
      <c r="O1036">
        <v>10.776479999999999</v>
      </c>
      <c r="P1036">
        <v>298</v>
      </c>
      <c r="Q1036">
        <v>8016484</v>
      </c>
      <c r="R1036">
        <v>19.881160000000001</v>
      </c>
      <c r="S1036">
        <v>-1</v>
      </c>
      <c r="T1036">
        <v>0</v>
      </c>
      <c r="U1036">
        <v>0</v>
      </c>
      <c r="V1036">
        <v>1144</v>
      </c>
      <c r="W1036">
        <v>10.776479999999999</v>
      </c>
      <c r="X1036">
        <v>249</v>
      </c>
      <c r="Y1036">
        <v>6698284</v>
      </c>
      <c r="Z1036">
        <v>18.15813</v>
      </c>
      <c r="AA1036">
        <v>-1</v>
      </c>
      <c r="AB1036">
        <v>0</v>
      </c>
      <c r="AC1036">
        <v>0</v>
      </c>
      <c r="AD1036">
        <v>1144</v>
      </c>
      <c r="AE1036">
        <v>10.776479999999999</v>
      </c>
      <c r="AF1036">
        <v>367</v>
      </c>
      <c r="AG1036">
        <v>9872644</v>
      </c>
      <c r="AH1036">
        <v>22.089120000000001</v>
      </c>
      <c r="AI1036">
        <v>-1</v>
      </c>
    </row>
    <row r="1037" spans="1:35" x14ac:dyDescent="0.3">
      <c r="A1037">
        <v>4.0000000000000002E-4</v>
      </c>
      <c r="B1037">
        <v>10</v>
      </c>
      <c r="C1037">
        <v>1.76</v>
      </c>
      <c r="D1037">
        <v>250</v>
      </c>
      <c r="E1037">
        <v>333.33</v>
      </c>
      <c r="F1037">
        <v>50</v>
      </c>
      <c r="G1037">
        <v>508.33333299999998</v>
      </c>
      <c r="H1037">
        <v>31.785340000000001</v>
      </c>
      <c r="I1037">
        <v>315</v>
      </c>
      <c r="J1037">
        <v>40</v>
      </c>
      <c r="K1037">
        <v>150</v>
      </c>
      <c r="L1037">
        <v>0</v>
      </c>
      <c r="M1037">
        <v>0</v>
      </c>
      <c r="N1037">
        <v>1138</v>
      </c>
      <c r="O1037">
        <v>10.744020000000001</v>
      </c>
      <c r="P1037">
        <v>317</v>
      </c>
      <c r="Q1037">
        <v>8527565</v>
      </c>
      <c r="R1037">
        <v>20.511800000000001</v>
      </c>
      <c r="S1037">
        <v>-1</v>
      </c>
      <c r="T1037">
        <v>0</v>
      </c>
      <c r="U1037">
        <v>0</v>
      </c>
      <c r="V1037">
        <v>1138</v>
      </c>
      <c r="W1037">
        <v>10.744020000000001</v>
      </c>
      <c r="X1037">
        <v>269</v>
      </c>
      <c r="Y1037">
        <v>7236348</v>
      </c>
      <c r="Z1037">
        <v>18.879709999999999</v>
      </c>
      <c r="AA1037">
        <v>-1</v>
      </c>
      <c r="AB1037">
        <v>0</v>
      </c>
      <c r="AC1037">
        <v>0</v>
      </c>
      <c r="AD1037">
        <v>1138</v>
      </c>
      <c r="AE1037">
        <v>10.744020000000001</v>
      </c>
      <c r="AF1037">
        <v>381</v>
      </c>
      <c r="AG1037">
        <v>10249270</v>
      </c>
      <c r="AH1037">
        <v>22.511900000000001</v>
      </c>
      <c r="AI1037">
        <v>-1</v>
      </c>
    </row>
    <row r="1038" spans="1:35" x14ac:dyDescent="0.3">
      <c r="A1038">
        <v>4.0000000000000002E-4</v>
      </c>
      <c r="B1038">
        <v>10</v>
      </c>
      <c r="C1038">
        <v>1.76</v>
      </c>
      <c r="D1038">
        <v>250</v>
      </c>
      <c r="E1038">
        <v>333.33</v>
      </c>
      <c r="F1038">
        <v>55</v>
      </c>
      <c r="G1038">
        <v>513.33333300000004</v>
      </c>
      <c r="H1038">
        <v>31.534790000000001</v>
      </c>
      <c r="I1038">
        <v>315</v>
      </c>
      <c r="J1038">
        <v>40</v>
      </c>
      <c r="K1038">
        <v>150</v>
      </c>
      <c r="L1038">
        <v>0</v>
      </c>
      <c r="M1038">
        <v>0</v>
      </c>
      <c r="N1038">
        <v>2982</v>
      </c>
      <c r="O1038">
        <v>31.129960000000001</v>
      </c>
      <c r="P1038">
        <v>359</v>
      </c>
      <c r="Q1038">
        <v>9657429</v>
      </c>
      <c r="R1038">
        <v>21.844049999999999</v>
      </c>
      <c r="S1038">
        <v>-1</v>
      </c>
      <c r="T1038">
        <v>0</v>
      </c>
      <c r="U1038">
        <v>0</v>
      </c>
      <c r="V1038">
        <v>2982</v>
      </c>
      <c r="W1038">
        <v>31.129960000000001</v>
      </c>
      <c r="X1038">
        <v>292</v>
      </c>
      <c r="Y1038">
        <v>7855073</v>
      </c>
      <c r="Z1038">
        <v>19.677980000000002</v>
      </c>
      <c r="AA1038">
        <v>-1</v>
      </c>
      <c r="AB1038">
        <v>0</v>
      </c>
      <c r="AC1038">
        <v>0</v>
      </c>
      <c r="AD1038">
        <v>2982</v>
      </c>
      <c r="AE1038">
        <v>31.129960000000001</v>
      </c>
      <c r="AF1038">
        <v>414</v>
      </c>
      <c r="AG1038">
        <v>11136990</v>
      </c>
      <c r="AH1038">
        <v>23.479880000000001</v>
      </c>
      <c r="AI1038">
        <v>-1</v>
      </c>
    </row>
    <row r="1039" spans="1:35" x14ac:dyDescent="0.3">
      <c r="A1039">
        <v>4.0000000000000002E-4</v>
      </c>
      <c r="B1039">
        <v>10</v>
      </c>
      <c r="C1039">
        <v>1.76</v>
      </c>
      <c r="D1039">
        <v>250</v>
      </c>
      <c r="E1039">
        <v>333.33</v>
      </c>
      <c r="F1039">
        <v>60</v>
      </c>
      <c r="G1039">
        <v>518.33333300000004</v>
      </c>
      <c r="H1039">
        <v>31.287759999999999</v>
      </c>
      <c r="I1039">
        <v>315</v>
      </c>
      <c r="J1039">
        <v>40</v>
      </c>
      <c r="K1039">
        <v>150</v>
      </c>
      <c r="L1039">
        <v>0</v>
      </c>
      <c r="M1039">
        <v>0</v>
      </c>
      <c r="N1039">
        <v>3012</v>
      </c>
      <c r="O1039">
        <v>33.721580000000003</v>
      </c>
      <c r="P1039">
        <v>318</v>
      </c>
      <c r="Q1039">
        <v>8554475</v>
      </c>
      <c r="R1039">
        <v>20.54448</v>
      </c>
      <c r="S1039">
        <v>-1</v>
      </c>
      <c r="T1039">
        <v>0</v>
      </c>
      <c r="U1039">
        <v>0</v>
      </c>
      <c r="V1039">
        <v>3012</v>
      </c>
      <c r="W1039">
        <v>33.721580000000003</v>
      </c>
      <c r="X1039">
        <v>267</v>
      </c>
      <c r="Y1039">
        <v>7182546</v>
      </c>
      <c r="Z1039">
        <v>18.80875</v>
      </c>
      <c r="AA1039">
        <v>-1</v>
      </c>
      <c r="AB1039">
        <v>0</v>
      </c>
      <c r="AC1039">
        <v>0</v>
      </c>
      <c r="AD1039">
        <v>3012</v>
      </c>
      <c r="AE1039">
        <v>33.721580000000003</v>
      </c>
      <c r="AF1039">
        <v>376</v>
      </c>
      <c r="AG1039">
        <v>10114760</v>
      </c>
      <c r="AH1039">
        <v>22.36178</v>
      </c>
      <c r="AI1039">
        <v>-1</v>
      </c>
    </row>
    <row r="1040" spans="1:35" x14ac:dyDescent="0.3">
      <c r="A1040">
        <v>4.0000000000000002E-4</v>
      </c>
      <c r="B1040">
        <v>10</v>
      </c>
      <c r="C1040">
        <v>1.76</v>
      </c>
      <c r="D1040">
        <v>250</v>
      </c>
      <c r="E1040">
        <v>333.33</v>
      </c>
      <c r="F1040">
        <v>65</v>
      </c>
      <c r="G1040">
        <v>523.33333300000004</v>
      </c>
      <c r="H1040">
        <v>31.04419</v>
      </c>
      <c r="I1040">
        <v>315</v>
      </c>
      <c r="J1040">
        <v>40</v>
      </c>
      <c r="K1040">
        <v>150</v>
      </c>
      <c r="L1040">
        <v>0</v>
      </c>
      <c r="M1040">
        <v>0</v>
      </c>
      <c r="N1040">
        <v>2943</v>
      </c>
      <c r="O1040">
        <v>33.018149999999999</v>
      </c>
      <c r="P1040">
        <v>330</v>
      </c>
      <c r="Q1040">
        <v>8877308</v>
      </c>
      <c r="R1040">
        <v>20.93281</v>
      </c>
      <c r="S1040">
        <v>-1</v>
      </c>
      <c r="T1040">
        <v>0</v>
      </c>
      <c r="U1040">
        <v>0</v>
      </c>
      <c r="V1040">
        <v>2943</v>
      </c>
      <c r="W1040">
        <v>33.018149999999999</v>
      </c>
      <c r="X1040">
        <v>265</v>
      </c>
      <c r="Y1040">
        <v>7128744</v>
      </c>
      <c r="Z1040">
        <v>18.737539999999999</v>
      </c>
      <c r="AA1040">
        <v>-1</v>
      </c>
      <c r="AB1040">
        <v>0</v>
      </c>
      <c r="AC1040">
        <v>0</v>
      </c>
      <c r="AD1040">
        <v>2943</v>
      </c>
      <c r="AE1040">
        <v>33.018149999999999</v>
      </c>
      <c r="AF1040">
        <v>388</v>
      </c>
      <c r="AG1040">
        <v>10437560</v>
      </c>
      <c r="AH1040">
        <v>22.720490000000002</v>
      </c>
      <c r="AI1040">
        <v>-1</v>
      </c>
    </row>
    <row r="1041" spans="1:35" x14ac:dyDescent="0.3">
      <c r="A1041">
        <v>4.0000000000000002E-4</v>
      </c>
      <c r="B1041">
        <v>10</v>
      </c>
      <c r="C1041">
        <v>1.76</v>
      </c>
      <c r="D1041">
        <v>250</v>
      </c>
      <c r="E1041">
        <v>333.33</v>
      </c>
      <c r="F1041">
        <v>70</v>
      </c>
      <c r="G1041">
        <v>528.33333300000004</v>
      </c>
      <c r="H1041">
        <v>30.804010000000002</v>
      </c>
      <c r="I1041">
        <v>315</v>
      </c>
      <c r="J1041">
        <v>40</v>
      </c>
      <c r="K1041">
        <v>150</v>
      </c>
      <c r="L1041">
        <v>0</v>
      </c>
      <c r="M1041">
        <v>0</v>
      </c>
      <c r="N1041">
        <v>2979</v>
      </c>
      <c r="O1041">
        <v>35.774459999999998</v>
      </c>
      <c r="P1041">
        <v>346</v>
      </c>
      <c r="Q1041">
        <v>9307716</v>
      </c>
      <c r="R1041">
        <v>21.44013</v>
      </c>
      <c r="S1041">
        <v>-1</v>
      </c>
      <c r="T1041">
        <v>0</v>
      </c>
      <c r="U1041">
        <v>0</v>
      </c>
      <c r="V1041">
        <v>2979</v>
      </c>
      <c r="W1041">
        <v>35.774459999999998</v>
      </c>
      <c r="X1041">
        <v>289</v>
      </c>
      <c r="Y1041">
        <v>7774366</v>
      </c>
      <c r="Z1041">
        <v>19.57563</v>
      </c>
      <c r="AA1041">
        <v>-1</v>
      </c>
      <c r="AB1041">
        <v>0</v>
      </c>
      <c r="AC1041">
        <v>0</v>
      </c>
      <c r="AD1041">
        <v>2979</v>
      </c>
      <c r="AE1041">
        <v>35.774459999999998</v>
      </c>
      <c r="AF1041">
        <v>406</v>
      </c>
      <c r="AG1041">
        <v>10921780</v>
      </c>
      <c r="AH1041">
        <v>23.248719999999999</v>
      </c>
      <c r="AI1041">
        <v>-1</v>
      </c>
    </row>
    <row r="1042" spans="1:35" x14ac:dyDescent="0.3">
      <c r="A1042">
        <v>4.0000000000000002E-4</v>
      </c>
      <c r="B1042">
        <v>10</v>
      </c>
      <c r="C1042">
        <v>1.76</v>
      </c>
      <c r="D1042">
        <v>250</v>
      </c>
      <c r="E1042">
        <v>333.33</v>
      </c>
      <c r="F1042">
        <v>75</v>
      </c>
      <c r="G1042">
        <v>533.33333300000004</v>
      </c>
      <c r="H1042">
        <v>30.567160000000001</v>
      </c>
      <c r="I1042">
        <v>315</v>
      </c>
      <c r="J1042">
        <v>40</v>
      </c>
      <c r="K1042">
        <v>150</v>
      </c>
      <c r="L1042">
        <v>0</v>
      </c>
      <c r="M1042">
        <v>0</v>
      </c>
      <c r="N1042">
        <v>3093</v>
      </c>
      <c r="O1042">
        <v>38.909759999999999</v>
      </c>
      <c r="P1042">
        <v>318</v>
      </c>
      <c r="Q1042">
        <v>8554496</v>
      </c>
      <c r="R1042">
        <v>20.54448</v>
      </c>
      <c r="S1042">
        <v>-1</v>
      </c>
      <c r="T1042">
        <v>0</v>
      </c>
      <c r="U1042">
        <v>0</v>
      </c>
      <c r="V1042">
        <v>3093</v>
      </c>
      <c r="W1042">
        <v>38.909759999999999</v>
      </c>
      <c r="X1042">
        <v>280</v>
      </c>
      <c r="Y1042">
        <v>7532254</v>
      </c>
      <c r="Z1042">
        <v>19.265460000000001</v>
      </c>
      <c r="AA1042">
        <v>-1</v>
      </c>
      <c r="AB1042">
        <v>0</v>
      </c>
      <c r="AC1042">
        <v>0</v>
      </c>
      <c r="AD1042">
        <v>3093</v>
      </c>
      <c r="AE1042">
        <v>38.909759999999999</v>
      </c>
      <c r="AF1042">
        <v>385</v>
      </c>
      <c r="AG1042">
        <v>10356860</v>
      </c>
      <c r="AH1042">
        <v>22.631319999999999</v>
      </c>
      <c r="AI1042">
        <v>-1</v>
      </c>
    </row>
    <row r="1043" spans="1:35" x14ac:dyDescent="0.3">
      <c r="A1043">
        <v>4.0000000000000002E-4</v>
      </c>
      <c r="B1043">
        <v>10</v>
      </c>
      <c r="C1043">
        <v>1.76</v>
      </c>
      <c r="D1043">
        <v>250</v>
      </c>
      <c r="E1043">
        <v>333.33</v>
      </c>
      <c r="F1043">
        <v>80</v>
      </c>
      <c r="G1043">
        <v>538.33333300000004</v>
      </c>
      <c r="H1043">
        <v>30.333580000000001</v>
      </c>
      <c r="I1043">
        <v>315</v>
      </c>
      <c r="J1043">
        <v>40</v>
      </c>
      <c r="K1043">
        <v>150</v>
      </c>
      <c r="L1043">
        <v>0</v>
      </c>
      <c r="M1043">
        <v>0</v>
      </c>
      <c r="N1043">
        <v>3081</v>
      </c>
      <c r="O1043">
        <v>40.303750000000001</v>
      </c>
      <c r="P1043">
        <v>358</v>
      </c>
      <c r="Q1043">
        <v>9630524</v>
      </c>
      <c r="R1043">
        <v>21.813230000000001</v>
      </c>
      <c r="S1043">
        <v>-1</v>
      </c>
      <c r="T1043">
        <v>0</v>
      </c>
      <c r="U1043">
        <v>0</v>
      </c>
      <c r="V1043">
        <v>3081</v>
      </c>
      <c r="W1043">
        <v>40.303750000000001</v>
      </c>
      <c r="X1043">
        <v>291</v>
      </c>
      <c r="Y1043">
        <v>7828163</v>
      </c>
      <c r="Z1043">
        <v>19.643920000000001</v>
      </c>
      <c r="AA1043">
        <v>-1</v>
      </c>
      <c r="AB1043">
        <v>0</v>
      </c>
      <c r="AC1043">
        <v>0</v>
      </c>
      <c r="AD1043">
        <v>3081</v>
      </c>
      <c r="AE1043">
        <v>40.303750000000001</v>
      </c>
      <c r="AF1043">
        <v>421</v>
      </c>
      <c r="AG1043">
        <v>11325300</v>
      </c>
      <c r="AH1043">
        <v>23.680399999999999</v>
      </c>
      <c r="AI1043">
        <v>-1</v>
      </c>
    </row>
    <row r="1044" spans="1:35" x14ac:dyDescent="0.3">
      <c r="A1044">
        <v>4.0000000000000002E-4</v>
      </c>
      <c r="B1044">
        <v>10</v>
      </c>
      <c r="C1044">
        <v>1.76</v>
      </c>
      <c r="D1044">
        <v>250</v>
      </c>
      <c r="E1044">
        <v>333.33</v>
      </c>
      <c r="F1044">
        <v>85</v>
      </c>
      <c r="G1044">
        <v>543.33333300000004</v>
      </c>
      <c r="H1044">
        <v>30.103210000000001</v>
      </c>
      <c r="I1044">
        <v>315</v>
      </c>
      <c r="J1044">
        <v>40</v>
      </c>
      <c r="K1044">
        <v>150</v>
      </c>
      <c r="L1044">
        <v>0</v>
      </c>
      <c r="M1044">
        <v>0</v>
      </c>
      <c r="N1044">
        <v>3059</v>
      </c>
      <c r="O1044">
        <v>40.095350000000003</v>
      </c>
      <c r="P1044">
        <v>322</v>
      </c>
      <c r="Q1044">
        <v>8662089</v>
      </c>
      <c r="R1044">
        <v>20.674700000000001</v>
      </c>
      <c r="S1044">
        <v>-1</v>
      </c>
      <c r="T1044">
        <v>0</v>
      </c>
      <c r="U1044">
        <v>0</v>
      </c>
      <c r="V1044">
        <v>3059</v>
      </c>
      <c r="W1044">
        <v>40.095350000000003</v>
      </c>
      <c r="X1044">
        <v>265</v>
      </c>
      <c r="Y1044">
        <v>7128738</v>
      </c>
      <c r="Z1044">
        <v>18.737539999999999</v>
      </c>
      <c r="AA1044">
        <v>-1</v>
      </c>
      <c r="AB1044">
        <v>0</v>
      </c>
      <c r="AC1044">
        <v>0</v>
      </c>
      <c r="AD1044">
        <v>3059</v>
      </c>
      <c r="AE1044">
        <v>40.095350000000003</v>
      </c>
      <c r="AF1044">
        <v>376</v>
      </c>
      <c r="AG1044">
        <v>10114750</v>
      </c>
      <c r="AH1044">
        <v>22.36178</v>
      </c>
      <c r="AI1044">
        <v>-1</v>
      </c>
    </row>
    <row r="1045" spans="1:35" x14ac:dyDescent="0.3">
      <c r="A1045">
        <v>4.0000000000000002E-4</v>
      </c>
      <c r="B1045">
        <v>10</v>
      </c>
      <c r="C1045">
        <v>1.76</v>
      </c>
      <c r="D1045">
        <v>250</v>
      </c>
      <c r="E1045">
        <v>333.33</v>
      </c>
      <c r="F1045">
        <v>90</v>
      </c>
      <c r="G1045">
        <v>548.33333300000004</v>
      </c>
      <c r="H1045">
        <v>29.875990000000002</v>
      </c>
      <c r="I1045">
        <v>315</v>
      </c>
      <c r="J1045">
        <v>40</v>
      </c>
      <c r="K1045">
        <v>150</v>
      </c>
      <c r="L1045">
        <v>0</v>
      </c>
      <c r="M1045">
        <v>0</v>
      </c>
      <c r="N1045">
        <v>3089</v>
      </c>
      <c r="O1045">
        <v>42.818440000000002</v>
      </c>
      <c r="P1045">
        <v>340</v>
      </c>
      <c r="Q1045">
        <v>9146310</v>
      </c>
      <c r="R1045">
        <v>21.251239999999999</v>
      </c>
      <c r="S1045">
        <v>-1</v>
      </c>
      <c r="T1045">
        <v>0</v>
      </c>
      <c r="U1045">
        <v>0</v>
      </c>
      <c r="V1045">
        <v>3089</v>
      </c>
      <c r="W1045">
        <v>42.818440000000002</v>
      </c>
      <c r="X1045">
        <v>288</v>
      </c>
      <c r="Y1045">
        <v>7747458</v>
      </c>
      <c r="Z1045">
        <v>19.541399999999999</v>
      </c>
      <c r="AA1045">
        <v>-1</v>
      </c>
      <c r="AB1045">
        <v>0</v>
      </c>
      <c r="AC1045">
        <v>0</v>
      </c>
      <c r="AD1045">
        <v>3089</v>
      </c>
      <c r="AE1045">
        <v>42.818440000000002</v>
      </c>
      <c r="AF1045">
        <v>422</v>
      </c>
      <c r="AG1045">
        <v>11352190</v>
      </c>
      <c r="AH1045">
        <v>23.708919999999999</v>
      </c>
      <c r="AI1045">
        <v>-1</v>
      </c>
    </row>
    <row r="1046" spans="1:35" x14ac:dyDescent="0.3">
      <c r="A1046">
        <v>4.0000000000000002E-4</v>
      </c>
      <c r="B1046">
        <v>10</v>
      </c>
      <c r="C1046">
        <v>1.76</v>
      </c>
      <c r="D1046">
        <v>250</v>
      </c>
      <c r="E1046">
        <v>333.33</v>
      </c>
      <c r="F1046">
        <v>95</v>
      </c>
      <c r="G1046">
        <v>553.33333300000004</v>
      </c>
      <c r="H1046">
        <v>29.651859999999999</v>
      </c>
      <c r="I1046">
        <v>315</v>
      </c>
      <c r="J1046">
        <v>40</v>
      </c>
      <c r="K1046">
        <v>150</v>
      </c>
      <c r="L1046">
        <v>0</v>
      </c>
      <c r="M1046">
        <v>0</v>
      </c>
      <c r="N1046">
        <v>3058</v>
      </c>
      <c r="O1046">
        <v>45.587780000000002</v>
      </c>
      <c r="P1046">
        <v>342</v>
      </c>
      <c r="Q1046">
        <v>9200104</v>
      </c>
      <c r="R1046">
        <v>21.31438</v>
      </c>
      <c r="S1046">
        <v>-1</v>
      </c>
      <c r="T1046">
        <v>0</v>
      </c>
      <c r="U1046">
        <v>0</v>
      </c>
      <c r="V1046">
        <v>3058</v>
      </c>
      <c r="W1046">
        <v>45.587780000000002</v>
      </c>
      <c r="X1046">
        <v>293</v>
      </c>
      <c r="Y1046">
        <v>7881961</v>
      </c>
      <c r="Z1046">
        <v>19.711980000000001</v>
      </c>
      <c r="AA1046">
        <v>-1</v>
      </c>
      <c r="AB1046">
        <v>0</v>
      </c>
      <c r="AC1046">
        <v>0</v>
      </c>
      <c r="AD1046">
        <v>3058</v>
      </c>
      <c r="AE1046">
        <v>45.587780000000002</v>
      </c>
      <c r="AF1046">
        <v>417</v>
      </c>
      <c r="AG1046">
        <v>11217670</v>
      </c>
      <c r="AH1046">
        <v>23.566020000000002</v>
      </c>
      <c r="AI1046">
        <v>-1</v>
      </c>
    </row>
    <row r="1047" spans="1:35" x14ac:dyDescent="0.3">
      <c r="A1047">
        <v>4.0000000000000002E-4</v>
      </c>
      <c r="B1047">
        <v>10</v>
      </c>
      <c r="C1047">
        <v>1.76</v>
      </c>
      <c r="D1047">
        <v>250</v>
      </c>
      <c r="E1047">
        <v>333.33</v>
      </c>
      <c r="F1047">
        <v>100</v>
      </c>
      <c r="G1047">
        <v>558.33333300000004</v>
      </c>
      <c r="H1047">
        <v>29.430779999999999</v>
      </c>
      <c r="I1047">
        <v>315</v>
      </c>
      <c r="J1047">
        <v>40</v>
      </c>
      <c r="K1047">
        <v>150</v>
      </c>
      <c r="L1047">
        <v>0</v>
      </c>
      <c r="M1047">
        <v>0</v>
      </c>
      <c r="N1047">
        <v>3088</v>
      </c>
      <c r="O1047">
        <v>47.39284</v>
      </c>
      <c r="P1047">
        <v>342</v>
      </c>
      <c r="Q1047">
        <v>9200108</v>
      </c>
      <c r="R1047">
        <v>21.31438</v>
      </c>
      <c r="S1047">
        <v>-1</v>
      </c>
      <c r="T1047">
        <v>0</v>
      </c>
      <c r="U1047">
        <v>0</v>
      </c>
      <c r="V1047">
        <v>3088</v>
      </c>
      <c r="W1047">
        <v>47.39284</v>
      </c>
      <c r="X1047">
        <v>298</v>
      </c>
      <c r="Y1047">
        <v>8016464</v>
      </c>
      <c r="Z1047">
        <v>19.881160000000001</v>
      </c>
      <c r="AA1047">
        <v>-1</v>
      </c>
      <c r="AB1047">
        <v>0</v>
      </c>
      <c r="AC1047">
        <v>0</v>
      </c>
      <c r="AD1047">
        <v>3088</v>
      </c>
      <c r="AE1047">
        <v>47.39284</v>
      </c>
      <c r="AF1047">
        <v>419</v>
      </c>
      <c r="AG1047">
        <v>11271480</v>
      </c>
      <c r="AH1047">
        <v>23.623270000000002</v>
      </c>
      <c r="AI1047">
        <v>-1</v>
      </c>
    </row>
    <row r="1048" spans="1:35" x14ac:dyDescent="0.3">
      <c r="A1048">
        <v>4.0000000000000002E-4</v>
      </c>
      <c r="B1048">
        <v>10</v>
      </c>
      <c r="C1048">
        <v>1.76</v>
      </c>
      <c r="D1048">
        <v>250</v>
      </c>
      <c r="E1048">
        <v>333.33</v>
      </c>
      <c r="F1048">
        <v>2.5</v>
      </c>
      <c r="G1048">
        <v>460.83333299999998</v>
      </c>
      <c r="H1048">
        <v>34.354329999999997</v>
      </c>
      <c r="I1048">
        <v>315</v>
      </c>
      <c r="J1048">
        <v>40</v>
      </c>
      <c r="K1048">
        <v>150</v>
      </c>
      <c r="L1048">
        <v>0</v>
      </c>
      <c r="M1048">
        <v>0</v>
      </c>
      <c r="N1048">
        <v>1015</v>
      </c>
      <c r="O1048">
        <v>6.5153689999999997</v>
      </c>
      <c r="P1048">
        <v>355</v>
      </c>
      <c r="Q1048">
        <v>9549852</v>
      </c>
      <c r="R1048">
        <v>21.72053</v>
      </c>
      <c r="S1048">
        <v>-1</v>
      </c>
      <c r="T1048">
        <v>0</v>
      </c>
      <c r="U1048">
        <v>0</v>
      </c>
      <c r="V1048">
        <v>814</v>
      </c>
      <c r="W1048">
        <v>5.2150059999999998</v>
      </c>
      <c r="X1048">
        <v>283</v>
      </c>
      <c r="Y1048">
        <v>7612981</v>
      </c>
      <c r="Z1048">
        <v>19.36938</v>
      </c>
      <c r="AA1048">
        <v>-1</v>
      </c>
      <c r="AB1048">
        <v>0</v>
      </c>
      <c r="AC1048">
        <v>0</v>
      </c>
      <c r="AD1048">
        <v>814</v>
      </c>
      <c r="AE1048">
        <v>5.2150059999999998</v>
      </c>
      <c r="AF1048">
        <v>340</v>
      </c>
      <c r="AG1048">
        <v>9146345</v>
      </c>
      <c r="AH1048">
        <v>21.251239999999999</v>
      </c>
      <c r="AI1048">
        <v>-1</v>
      </c>
    </row>
    <row r="1049" spans="1:35" x14ac:dyDescent="0.3">
      <c r="A1049" t="s">
        <v>74</v>
      </c>
      <c r="B1049" t="s">
        <v>74</v>
      </c>
      <c r="D1049" t="s">
        <v>74</v>
      </c>
      <c r="E1049" t="s">
        <v>74</v>
      </c>
      <c r="F1049" t="s">
        <v>75</v>
      </c>
      <c r="H1049" t="s">
        <v>74</v>
      </c>
      <c r="K1049">
        <v>200</v>
      </c>
    </row>
    <row r="1050" spans="1:35" x14ac:dyDescent="0.3">
      <c r="A1050">
        <v>4.0000000000000002E-4</v>
      </c>
      <c r="B1050">
        <v>10</v>
      </c>
      <c r="C1050">
        <v>1.76</v>
      </c>
      <c r="D1050">
        <v>250</v>
      </c>
      <c r="E1050">
        <v>333.33</v>
      </c>
      <c r="F1050">
        <v>0</v>
      </c>
      <c r="G1050">
        <v>458.33333299999998</v>
      </c>
      <c r="H1050">
        <v>38.532539999999997</v>
      </c>
      <c r="I1050">
        <v>365</v>
      </c>
      <c r="J1050">
        <v>40</v>
      </c>
      <c r="K1050">
        <v>200</v>
      </c>
      <c r="L1050">
        <v>0</v>
      </c>
      <c r="M1050">
        <v>0</v>
      </c>
      <c r="N1050">
        <v>361</v>
      </c>
      <c r="O1050">
        <v>0.24508369999999999</v>
      </c>
      <c r="P1050">
        <v>420</v>
      </c>
      <c r="Q1050">
        <v>11298360</v>
      </c>
      <c r="R1050">
        <v>23.65185</v>
      </c>
      <c r="S1050">
        <v>-1</v>
      </c>
      <c r="T1050">
        <v>0</v>
      </c>
      <c r="U1050">
        <v>0</v>
      </c>
      <c r="V1050">
        <v>361</v>
      </c>
      <c r="W1050">
        <v>0.24508369999999999</v>
      </c>
      <c r="X1050">
        <v>412</v>
      </c>
      <c r="Y1050">
        <v>11083160</v>
      </c>
      <c r="Z1050">
        <v>23.42229</v>
      </c>
      <c r="AA1050">
        <v>-1</v>
      </c>
      <c r="AB1050">
        <v>0</v>
      </c>
      <c r="AC1050">
        <v>0</v>
      </c>
      <c r="AD1050">
        <v>361</v>
      </c>
      <c r="AE1050">
        <v>0.24508369999999999</v>
      </c>
      <c r="AF1050">
        <v>352</v>
      </c>
      <c r="AG1050">
        <v>9469116</v>
      </c>
      <c r="AH1050">
        <v>21.62745</v>
      </c>
      <c r="AI1050">
        <v>-1</v>
      </c>
    </row>
    <row r="1051" spans="1:35" x14ac:dyDescent="0.3">
      <c r="A1051">
        <v>4.0000000000000002E-4</v>
      </c>
      <c r="B1051">
        <v>10</v>
      </c>
      <c r="C1051">
        <v>1.76</v>
      </c>
      <c r="D1051">
        <v>250</v>
      </c>
      <c r="E1051">
        <v>333.33</v>
      </c>
      <c r="F1051">
        <v>5</v>
      </c>
      <c r="G1051">
        <v>463.33333299999998</v>
      </c>
      <c r="H1051">
        <v>38.229970000000002</v>
      </c>
      <c r="I1051">
        <v>365</v>
      </c>
      <c r="J1051">
        <v>40</v>
      </c>
      <c r="K1051">
        <v>200</v>
      </c>
      <c r="L1051">
        <v>0</v>
      </c>
      <c r="M1051">
        <v>0</v>
      </c>
      <c r="N1051">
        <v>566</v>
      </c>
      <c r="O1051">
        <v>0.41327469999999999</v>
      </c>
      <c r="P1051">
        <v>366</v>
      </c>
      <c r="Q1051">
        <v>9845727</v>
      </c>
      <c r="R1051">
        <v>22.058630000000001</v>
      </c>
      <c r="S1051">
        <v>-1</v>
      </c>
      <c r="T1051">
        <v>0</v>
      </c>
      <c r="U1051">
        <v>0</v>
      </c>
      <c r="V1051">
        <v>566</v>
      </c>
      <c r="W1051">
        <v>0.41327469999999999</v>
      </c>
      <c r="X1051">
        <v>373</v>
      </c>
      <c r="Y1051">
        <v>10034030</v>
      </c>
      <c r="Z1051">
        <v>22.271249999999998</v>
      </c>
      <c r="AA1051">
        <v>-1</v>
      </c>
      <c r="AB1051">
        <v>0</v>
      </c>
      <c r="AC1051">
        <v>0</v>
      </c>
      <c r="AD1051">
        <v>566</v>
      </c>
      <c r="AE1051">
        <v>0.41327469999999999</v>
      </c>
      <c r="AF1051">
        <v>356</v>
      </c>
      <c r="AG1051">
        <v>9576745</v>
      </c>
      <c r="AH1051">
        <v>21.751470000000001</v>
      </c>
      <c r="AI1051">
        <v>-1</v>
      </c>
    </row>
    <row r="1052" spans="1:35" x14ac:dyDescent="0.3">
      <c r="A1052">
        <v>4.0000000000000002E-4</v>
      </c>
      <c r="B1052">
        <v>10</v>
      </c>
      <c r="C1052">
        <v>1.76</v>
      </c>
      <c r="D1052">
        <v>250</v>
      </c>
      <c r="E1052">
        <v>333.33</v>
      </c>
      <c r="F1052">
        <v>10</v>
      </c>
      <c r="G1052">
        <v>468.33333299999998</v>
      </c>
      <c r="H1052">
        <v>37.931399999999996</v>
      </c>
      <c r="I1052">
        <v>365</v>
      </c>
      <c r="J1052">
        <v>40</v>
      </c>
      <c r="K1052">
        <v>200</v>
      </c>
      <c r="L1052">
        <v>0</v>
      </c>
      <c r="M1052">
        <v>0</v>
      </c>
      <c r="N1052">
        <v>544</v>
      </c>
      <c r="O1052">
        <v>0.44618819999999998</v>
      </c>
      <c r="P1052">
        <v>364</v>
      </c>
      <c r="Q1052">
        <v>9791931</v>
      </c>
      <c r="R1052">
        <v>21.997530000000001</v>
      </c>
      <c r="S1052">
        <v>-1</v>
      </c>
      <c r="T1052">
        <v>0</v>
      </c>
      <c r="U1052">
        <v>0</v>
      </c>
      <c r="V1052">
        <v>544</v>
      </c>
      <c r="W1052">
        <v>0.44618819999999998</v>
      </c>
      <c r="X1052">
        <v>366</v>
      </c>
      <c r="Y1052">
        <v>9845724</v>
      </c>
      <c r="Z1052">
        <v>22.058630000000001</v>
      </c>
      <c r="AA1052">
        <v>-1</v>
      </c>
      <c r="AB1052">
        <v>0</v>
      </c>
      <c r="AC1052">
        <v>0</v>
      </c>
      <c r="AD1052">
        <v>544</v>
      </c>
      <c r="AE1052">
        <v>0.44618819999999998</v>
      </c>
      <c r="AF1052">
        <v>374</v>
      </c>
      <c r="AG1052">
        <v>10060960</v>
      </c>
      <c r="AH1052">
        <v>22.301459999999999</v>
      </c>
      <c r="AI1052">
        <v>-1</v>
      </c>
    </row>
    <row r="1053" spans="1:35" x14ac:dyDescent="0.3">
      <c r="A1053">
        <v>4.0000000000000002E-4</v>
      </c>
      <c r="B1053">
        <v>10</v>
      </c>
      <c r="C1053">
        <v>1.76</v>
      </c>
      <c r="D1053">
        <v>250</v>
      </c>
      <c r="E1053">
        <v>333.33</v>
      </c>
      <c r="F1053">
        <v>15</v>
      </c>
      <c r="G1053">
        <v>473.33333299999998</v>
      </c>
      <c r="H1053">
        <v>37.636769999999999</v>
      </c>
      <c r="I1053">
        <v>365</v>
      </c>
      <c r="J1053">
        <v>40</v>
      </c>
      <c r="K1053">
        <v>200</v>
      </c>
      <c r="L1053">
        <v>0</v>
      </c>
      <c r="M1053">
        <v>0</v>
      </c>
      <c r="N1053">
        <v>547</v>
      </c>
      <c r="O1053">
        <v>0.42847649999999998</v>
      </c>
      <c r="P1053">
        <v>350</v>
      </c>
      <c r="Q1053">
        <v>9415316</v>
      </c>
      <c r="R1053">
        <v>21.565180000000002</v>
      </c>
      <c r="S1053">
        <v>-1</v>
      </c>
      <c r="T1053">
        <v>0</v>
      </c>
      <c r="U1053">
        <v>0</v>
      </c>
      <c r="V1053">
        <v>547</v>
      </c>
      <c r="W1053">
        <v>0.42847649999999998</v>
      </c>
      <c r="X1053">
        <v>369</v>
      </c>
      <c r="Y1053">
        <v>9926389</v>
      </c>
      <c r="Z1053">
        <v>22.149989999999999</v>
      </c>
      <c r="AA1053">
        <v>-1</v>
      </c>
      <c r="AB1053">
        <v>0</v>
      </c>
      <c r="AC1053">
        <v>0</v>
      </c>
      <c r="AD1053">
        <v>547</v>
      </c>
      <c r="AE1053">
        <v>0.42847649999999998</v>
      </c>
      <c r="AF1053">
        <v>385</v>
      </c>
      <c r="AG1053">
        <v>10356850</v>
      </c>
      <c r="AH1053">
        <v>22.631319999999999</v>
      </c>
      <c r="AI1053">
        <v>-1</v>
      </c>
    </row>
    <row r="1054" spans="1:35" x14ac:dyDescent="0.3">
      <c r="A1054">
        <v>4.0000000000000002E-4</v>
      </c>
      <c r="B1054">
        <v>10</v>
      </c>
      <c r="C1054">
        <v>1.76</v>
      </c>
      <c r="D1054">
        <v>250</v>
      </c>
      <c r="E1054">
        <v>333.33</v>
      </c>
      <c r="F1054">
        <v>20</v>
      </c>
      <c r="G1054">
        <v>478.33333299999998</v>
      </c>
      <c r="H1054">
        <v>37.346020000000003</v>
      </c>
      <c r="I1054">
        <v>365</v>
      </c>
      <c r="J1054">
        <v>40</v>
      </c>
      <c r="K1054">
        <v>200</v>
      </c>
      <c r="L1054">
        <v>0</v>
      </c>
      <c r="M1054">
        <v>0</v>
      </c>
      <c r="N1054">
        <v>551</v>
      </c>
      <c r="O1054">
        <v>0.52954769999999995</v>
      </c>
      <c r="P1054">
        <v>376</v>
      </c>
      <c r="Q1054">
        <v>10114760</v>
      </c>
      <c r="R1054">
        <v>22.36178</v>
      </c>
      <c r="S1054">
        <v>-1</v>
      </c>
      <c r="T1054">
        <v>0</v>
      </c>
      <c r="U1054">
        <v>0</v>
      </c>
      <c r="V1054">
        <v>551</v>
      </c>
      <c r="W1054">
        <v>0.52954769999999995</v>
      </c>
      <c r="X1054">
        <v>366</v>
      </c>
      <c r="Y1054">
        <v>9845737</v>
      </c>
      <c r="Z1054">
        <v>22.058630000000001</v>
      </c>
      <c r="AA1054">
        <v>-1</v>
      </c>
      <c r="AB1054">
        <v>0</v>
      </c>
      <c r="AC1054">
        <v>0</v>
      </c>
      <c r="AD1054">
        <v>551</v>
      </c>
      <c r="AE1054">
        <v>0.52954769999999995</v>
      </c>
      <c r="AF1054">
        <v>425</v>
      </c>
      <c r="AG1054">
        <v>11432890</v>
      </c>
      <c r="AH1054">
        <v>23.794270000000001</v>
      </c>
      <c r="AI1054">
        <v>-1</v>
      </c>
    </row>
    <row r="1055" spans="1:35" x14ac:dyDescent="0.3">
      <c r="A1055">
        <v>4.0000000000000002E-4</v>
      </c>
      <c r="B1055">
        <v>10</v>
      </c>
      <c r="C1055">
        <v>1.76</v>
      </c>
      <c r="D1055">
        <v>250</v>
      </c>
      <c r="E1055">
        <v>333.33</v>
      </c>
      <c r="F1055">
        <v>25</v>
      </c>
      <c r="G1055">
        <v>483.33333299999998</v>
      </c>
      <c r="H1055">
        <v>37.059089999999998</v>
      </c>
      <c r="I1055">
        <v>365</v>
      </c>
      <c r="J1055">
        <v>40</v>
      </c>
      <c r="K1055">
        <v>200</v>
      </c>
      <c r="L1055">
        <v>0</v>
      </c>
      <c r="M1055">
        <v>0</v>
      </c>
      <c r="N1055">
        <v>610</v>
      </c>
      <c r="O1055">
        <v>0.61609959999999997</v>
      </c>
      <c r="P1055">
        <v>324</v>
      </c>
      <c r="Q1055">
        <v>8715826</v>
      </c>
      <c r="R1055">
        <v>20.739519999999999</v>
      </c>
      <c r="S1055">
        <v>-1</v>
      </c>
      <c r="T1055">
        <v>0</v>
      </c>
      <c r="U1055">
        <v>0</v>
      </c>
      <c r="V1055">
        <v>610</v>
      </c>
      <c r="W1055">
        <v>0.61609959999999997</v>
      </c>
      <c r="X1055">
        <v>340</v>
      </c>
      <c r="Y1055">
        <v>9146190</v>
      </c>
      <c r="Z1055">
        <v>21.251239999999999</v>
      </c>
      <c r="AA1055">
        <v>-1</v>
      </c>
      <c r="AB1055">
        <v>0</v>
      </c>
      <c r="AC1055">
        <v>0</v>
      </c>
      <c r="AD1055">
        <v>610</v>
      </c>
      <c r="AE1055">
        <v>0.61609959999999997</v>
      </c>
      <c r="AF1055">
        <v>375</v>
      </c>
      <c r="AG1055">
        <v>10087830</v>
      </c>
      <c r="AH1055">
        <v>22.33164</v>
      </c>
      <c r="AI1055">
        <v>-1</v>
      </c>
    </row>
    <row r="1056" spans="1:35" x14ac:dyDescent="0.3">
      <c r="A1056">
        <v>4.0000000000000002E-4</v>
      </c>
      <c r="B1056">
        <v>10</v>
      </c>
      <c r="C1056">
        <v>1.76</v>
      </c>
      <c r="D1056">
        <v>250</v>
      </c>
      <c r="E1056">
        <v>333.33</v>
      </c>
      <c r="F1056">
        <v>30</v>
      </c>
      <c r="G1056">
        <v>488.33333299999998</v>
      </c>
      <c r="H1056">
        <v>36.775910000000003</v>
      </c>
      <c r="I1056">
        <v>365</v>
      </c>
      <c r="J1056">
        <v>40</v>
      </c>
      <c r="K1056">
        <v>200</v>
      </c>
      <c r="L1056">
        <v>0</v>
      </c>
      <c r="M1056">
        <v>0</v>
      </c>
      <c r="N1056">
        <v>602</v>
      </c>
      <c r="O1056">
        <v>0.6509509</v>
      </c>
      <c r="P1056">
        <v>362</v>
      </c>
      <c r="Q1056">
        <v>9738133</v>
      </c>
      <c r="R1056">
        <v>21.936260000000001</v>
      </c>
      <c r="S1056">
        <v>-1</v>
      </c>
      <c r="T1056">
        <v>0</v>
      </c>
      <c r="U1056">
        <v>0</v>
      </c>
      <c r="V1056">
        <v>602</v>
      </c>
      <c r="W1056">
        <v>0.6509509</v>
      </c>
      <c r="X1056">
        <v>354</v>
      </c>
      <c r="Y1056">
        <v>9522894</v>
      </c>
      <c r="Z1056">
        <v>21.689540000000001</v>
      </c>
      <c r="AA1056">
        <v>-1</v>
      </c>
      <c r="AB1056">
        <v>0</v>
      </c>
      <c r="AC1056">
        <v>0</v>
      </c>
      <c r="AD1056">
        <v>602</v>
      </c>
      <c r="AE1056">
        <v>0.6509509</v>
      </c>
      <c r="AF1056">
        <v>425</v>
      </c>
      <c r="AG1056">
        <v>11432860</v>
      </c>
      <c r="AH1056">
        <v>23.794270000000001</v>
      </c>
      <c r="AI1056">
        <v>-1</v>
      </c>
    </row>
    <row r="1057" spans="1:35" x14ac:dyDescent="0.3">
      <c r="A1057">
        <v>4.0000000000000002E-4</v>
      </c>
      <c r="B1057">
        <v>10</v>
      </c>
      <c r="C1057">
        <v>1.76</v>
      </c>
      <c r="D1057">
        <v>250</v>
      </c>
      <c r="E1057">
        <v>333.33</v>
      </c>
      <c r="F1057">
        <v>35</v>
      </c>
      <c r="G1057">
        <v>493.33333299999998</v>
      </c>
      <c r="H1057">
        <v>36.496429999999997</v>
      </c>
      <c r="I1057">
        <v>365</v>
      </c>
      <c r="J1057">
        <v>40</v>
      </c>
      <c r="K1057">
        <v>200</v>
      </c>
      <c r="L1057">
        <v>0</v>
      </c>
      <c r="M1057">
        <v>0</v>
      </c>
      <c r="N1057">
        <v>530</v>
      </c>
      <c r="O1057">
        <v>0.58957250000000005</v>
      </c>
      <c r="P1057">
        <v>355</v>
      </c>
      <c r="Q1057">
        <v>9549795</v>
      </c>
      <c r="R1057">
        <v>21.72053</v>
      </c>
      <c r="S1057">
        <v>-1</v>
      </c>
      <c r="T1057">
        <v>0</v>
      </c>
      <c r="U1057">
        <v>0</v>
      </c>
      <c r="V1057">
        <v>530</v>
      </c>
      <c r="W1057">
        <v>0.58957250000000005</v>
      </c>
      <c r="X1057">
        <v>350</v>
      </c>
      <c r="Y1057">
        <v>9415249</v>
      </c>
      <c r="Z1057">
        <v>21.565180000000002</v>
      </c>
      <c r="AA1057">
        <v>-1</v>
      </c>
      <c r="AB1057">
        <v>0</v>
      </c>
      <c r="AC1057">
        <v>0</v>
      </c>
      <c r="AD1057">
        <v>530</v>
      </c>
      <c r="AE1057">
        <v>0.58957250000000005</v>
      </c>
      <c r="AF1057">
        <v>423</v>
      </c>
      <c r="AG1057">
        <v>11379090</v>
      </c>
      <c r="AH1057">
        <v>23.737400000000001</v>
      </c>
      <c r="AI1057">
        <v>-1</v>
      </c>
    </row>
    <row r="1058" spans="1:35" x14ac:dyDescent="0.3">
      <c r="A1058">
        <v>4.0000000000000002E-4</v>
      </c>
      <c r="B1058">
        <v>10</v>
      </c>
      <c r="C1058">
        <v>1.76</v>
      </c>
      <c r="D1058">
        <v>250</v>
      </c>
      <c r="E1058">
        <v>333.33</v>
      </c>
      <c r="F1058">
        <v>40</v>
      </c>
      <c r="G1058">
        <v>498.33333299999998</v>
      </c>
      <c r="H1058">
        <v>36.220590000000001</v>
      </c>
      <c r="I1058">
        <v>365</v>
      </c>
      <c r="J1058">
        <v>40</v>
      </c>
      <c r="K1058">
        <v>200</v>
      </c>
      <c r="L1058">
        <v>0</v>
      </c>
      <c r="M1058">
        <v>0</v>
      </c>
      <c r="N1058">
        <v>542</v>
      </c>
      <c r="O1058">
        <v>0.61465170000000002</v>
      </c>
      <c r="P1058">
        <v>356</v>
      </c>
      <c r="Q1058">
        <v>9576724</v>
      </c>
      <c r="R1058">
        <v>21.751470000000001</v>
      </c>
      <c r="S1058">
        <v>-1</v>
      </c>
      <c r="T1058">
        <v>0</v>
      </c>
      <c r="U1058">
        <v>0</v>
      </c>
      <c r="V1058">
        <v>542</v>
      </c>
      <c r="W1058">
        <v>0.61465170000000002</v>
      </c>
      <c r="X1058">
        <v>350</v>
      </c>
      <c r="Y1058">
        <v>9415271</v>
      </c>
      <c r="Z1058">
        <v>21.565180000000002</v>
      </c>
      <c r="AA1058">
        <v>-1</v>
      </c>
      <c r="AB1058">
        <v>0</v>
      </c>
      <c r="AC1058">
        <v>0</v>
      </c>
      <c r="AD1058">
        <v>542</v>
      </c>
      <c r="AE1058">
        <v>0.61465170000000002</v>
      </c>
      <c r="AF1058">
        <v>414</v>
      </c>
      <c r="AG1058">
        <v>11136980</v>
      </c>
      <c r="AH1058">
        <v>23.479880000000001</v>
      </c>
      <c r="AI1058">
        <v>-1</v>
      </c>
    </row>
    <row r="1059" spans="1:35" x14ac:dyDescent="0.3">
      <c r="A1059">
        <v>4.0000000000000002E-4</v>
      </c>
      <c r="B1059">
        <v>10</v>
      </c>
      <c r="C1059">
        <v>1.76</v>
      </c>
      <c r="D1059">
        <v>250</v>
      </c>
      <c r="E1059">
        <v>333.33</v>
      </c>
      <c r="F1059">
        <v>45</v>
      </c>
      <c r="G1059">
        <v>503.33333299999998</v>
      </c>
      <c r="H1059">
        <v>35.948320000000002</v>
      </c>
      <c r="I1059">
        <v>365</v>
      </c>
      <c r="J1059">
        <v>40</v>
      </c>
      <c r="K1059">
        <v>200</v>
      </c>
      <c r="L1059">
        <v>0</v>
      </c>
      <c r="M1059">
        <v>0</v>
      </c>
      <c r="N1059">
        <v>612</v>
      </c>
      <c r="O1059">
        <v>0.91554279999999999</v>
      </c>
      <c r="P1059">
        <v>309</v>
      </c>
      <c r="Q1059">
        <v>8312370</v>
      </c>
      <c r="R1059">
        <v>20.248560000000001</v>
      </c>
      <c r="S1059">
        <v>-1</v>
      </c>
      <c r="T1059">
        <v>0</v>
      </c>
      <c r="U1059">
        <v>0</v>
      </c>
      <c r="V1059">
        <v>612</v>
      </c>
      <c r="W1059">
        <v>0.91554279999999999</v>
      </c>
      <c r="X1059">
        <v>299</v>
      </c>
      <c r="Y1059">
        <v>8043254</v>
      </c>
      <c r="Z1059">
        <v>19.914819999999999</v>
      </c>
      <c r="AA1059">
        <v>-1</v>
      </c>
      <c r="AB1059">
        <v>0</v>
      </c>
      <c r="AC1059">
        <v>0</v>
      </c>
      <c r="AD1059">
        <v>612</v>
      </c>
      <c r="AE1059">
        <v>0.91554279999999999</v>
      </c>
      <c r="AF1059">
        <v>374</v>
      </c>
      <c r="AG1059">
        <v>10060860</v>
      </c>
      <c r="AH1059">
        <v>22.301459999999999</v>
      </c>
      <c r="AI1059">
        <v>-1</v>
      </c>
    </row>
    <row r="1060" spans="1:35" x14ac:dyDescent="0.3">
      <c r="A1060">
        <v>4.0000000000000002E-4</v>
      </c>
      <c r="B1060">
        <v>10</v>
      </c>
      <c r="C1060">
        <v>1.76</v>
      </c>
      <c r="D1060">
        <v>250</v>
      </c>
      <c r="E1060">
        <v>333.33</v>
      </c>
      <c r="F1060">
        <v>50</v>
      </c>
      <c r="G1060">
        <v>508.33333299999998</v>
      </c>
      <c r="H1060">
        <v>35.679580000000001</v>
      </c>
      <c r="I1060">
        <v>365</v>
      </c>
      <c r="J1060">
        <v>40</v>
      </c>
      <c r="K1060">
        <v>200</v>
      </c>
      <c r="L1060">
        <v>0</v>
      </c>
      <c r="M1060">
        <v>0</v>
      </c>
      <c r="N1060">
        <v>645</v>
      </c>
      <c r="O1060">
        <v>0.95539569999999996</v>
      </c>
      <c r="P1060">
        <v>364</v>
      </c>
      <c r="Q1060">
        <v>9791947</v>
      </c>
      <c r="R1060">
        <v>21.997530000000001</v>
      </c>
      <c r="S1060">
        <v>-1</v>
      </c>
      <c r="T1060">
        <v>0</v>
      </c>
      <c r="U1060">
        <v>0</v>
      </c>
      <c r="V1060">
        <v>645</v>
      </c>
      <c r="W1060">
        <v>0.95539569999999996</v>
      </c>
      <c r="X1060">
        <v>328</v>
      </c>
      <c r="Y1060">
        <v>8823444</v>
      </c>
      <c r="Z1060">
        <v>20.868569999999998</v>
      </c>
      <c r="AA1060">
        <v>-1</v>
      </c>
      <c r="AB1060">
        <v>0</v>
      </c>
      <c r="AC1060">
        <v>0</v>
      </c>
      <c r="AD1060">
        <v>645</v>
      </c>
      <c r="AE1060">
        <v>0.95539569999999996</v>
      </c>
      <c r="AF1060">
        <v>435</v>
      </c>
      <c r="AG1060">
        <v>11701840</v>
      </c>
      <c r="AH1060">
        <v>24.076720000000002</v>
      </c>
      <c r="AI1060">
        <v>-1</v>
      </c>
    </row>
    <row r="1061" spans="1:35" x14ac:dyDescent="0.3">
      <c r="A1061">
        <v>4.0000000000000002E-4</v>
      </c>
      <c r="B1061">
        <v>10</v>
      </c>
      <c r="C1061">
        <v>1.76</v>
      </c>
      <c r="D1061">
        <v>250</v>
      </c>
      <c r="E1061">
        <v>333.33</v>
      </c>
      <c r="F1061">
        <v>55</v>
      </c>
      <c r="G1061">
        <v>513.33333300000004</v>
      </c>
      <c r="H1061">
        <v>35.41431</v>
      </c>
      <c r="I1061">
        <v>365</v>
      </c>
      <c r="J1061">
        <v>40</v>
      </c>
      <c r="K1061">
        <v>200</v>
      </c>
      <c r="L1061">
        <v>0</v>
      </c>
      <c r="M1061">
        <v>0</v>
      </c>
      <c r="N1061">
        <v>1639</v>
      </c>
      <c r="O1061">
        <v>2.695354</v>
      </c>
      <c r="P1061">
        <v>344</v>
      </c>
      <c r="Q1061">
        <v>9253847</v>
      </c>
      <c r="R1061">
        <v>21.37734</v>
      </c>
      <c r="S1061">
        <v>-1</v>
      </c>
      <c r="T1061">
        <v>0</v>
      </c>
      <c r="U1061">
        <v>0</v>
      </c>
      <c r="V1061">
        <v>1639</v>
      </c>
      <c r="W1061">
        <v>2.695354</v>
      </c>
      <c r="X1061">
        <v>339</v>
      </c>
      <c r="Y1061">
        <v>9119283</v>
      </c>
      <c r="Z1061">
        <v>21.2196</v>
      </c>
      <c r="AA1061">
        <v>-1</v>
      </c>
      <c r="AB1061">
        <v>0</v>
      </c>
      <c r="AC1061">
        <v>0</v>
      </c>
      <c r="AD1061">
        <v>1639</v>
      </c>
      <c r="AE1061">
        <v>2.695354</v>
      </c>
      <c r="AF1061">
        <v>415</v>
      </c>
      <c r="AG1061">
        <v>11163840</v>
      </c>
      <c r="AH1061">
        <v>23.50863</v>
      </c>
      <c r="AI1061">
        <v>-1</v>
      </c>
    </row>
    <row r="1062" spans="1:35" x14ac:dyDescent="0.3">
      <c r="A1062">
        <v>4.0000000000000002E-4</v>
      </c>
      <c r="B1062">
        <v>10</v>
      </c>
      <c r="C1062">
        <v>1.76</v>
      </c>
      <c r="D1062">
        <v>250</v>
      </c>
      <c r="E1062">
        <v>333.33</v>
      </c>
      <c r="F1062">
        <v>60</v>
      </c>
      <c r="G1062">
        <v>518.33333300000004</v>
      </c>
      <c r="H1062">
        <v>35.152439999999999</v>
      </c>
      <c r="I1062">
        <v>365</v>
      </c>
      <c r="J1062">
        <v>40</v>
      </c>
      <c r="K1062">
        <v>200</v>
      </c>
      <c r="L1062">
        <v>0</v>
      </c>
      <c r="M1062">
        <v>0</v>
      </c>
      <c r="N1062">
        <v>1632</v>
      </c>
      <c r="O1062">
        <v>3.1544810000000001</v>
      </c>
      <c r="P1062">
        <v>343</v>
      </c>
      <c r="Q1062">
        <v>9226911</v>
      </c>
      <c r="R1062">
        <v>21.345880000000001</v>
      </c>
      <c r="S1062">
        <v>-1</v>
      </c>
      <c r="T1062">
        <v>0</v>
      </c>
      <c r="U1062">
        <v>0</v>
      </c>
      <c r="V1062">
        <v>1632</v>
      </c>
      <c r="W1062">
        <v>3.1544810000000001</v>
      </c>
      <c r="X1062">
        <v>337</v>
      </c>
      <c r="Y1062">
        <v>9065461</v>
      </c>
      <c r="Z1062">
        <v>21.156189999999999</v>
      </c>
      <c r="AA1062">
        <v>-1</v>
      </c>
      <c r="AB1062">
        <v>0</v>
      </c>
      <c r="AC1062">
        <v>0</v>
      </c>
      <c r="AD1062">
        <v>1632</v>
      </c>
      <c r="AE1062">
        <v>3.1544810000000001</v>
      </c>
      <c r="AF1062">
        <v>410</v>
      </c>
      <c r="AG1062">
        <v>11029340</v>
      </c>
      <c r="AH1062">
        <v>23.364570000000001</v>
      </c>
      <c r="AI1062">
        <v>-1</v>
      </c>
    </row>
    <row r="1063" spans="1:35" x14ac:dyDescent="0.3">
      <c r="A1063">
        <v>4.0000000000000002E-4</v>
      </c>
      <c r="B1063">
        <v>10</v>
      </c>
      <c r="C1063">
        <v>1.76</v>
      </c>
      <c r="D1063">
        <v>250</v>
      </c>
      <c r="E1063">
        <v>333.33</v>
      </c>
      <c r="F1063">
        <v>65</v>
      </c>
      <c r="G1063">
        <v>523.33333300000004</v>
      </c>
      <c r="H1063">
        <v>34.893929999999997</v>
      </c>
      <c r="I1063">
        <v>365</v>
      </c>
      <c r="J1063">
        <v>40</v>
      </c>
      <c r="K1063">
        <v>200</v>
      </c>
      <c r="L1063">
        <v>0</v>
      </c>
      <c r="M1063">
        <v>0</v>
      </c>
      <c r="N1063">
        <v>1701</v>
      </c>
      <c r="O1063">
        <v>3.1877170000000001</v>
      </c>
      <c r="P1063">
        <v>311</v>
      </c>
      <c r="Q1063">
        <v>8366192</v>
      </c>
      <c r="R1063">
        <v>20.314679999999999</v>
      </c>
      <c r="S1063">
        <v>-1</v>
      </c>
      <c r="T1063">
        <v>0</v>
      </c>
      <c r="U1063">
        <v>0</v>
      </c>
      <c r="V1063">
        <v>1701</v>
      </c>
      <c r="W1063">
        <v>3.1877170000000001</v>
      </c>
      <c r="X1063">
        <v>291</v>
      </c>
      <c r="Y1063">
        <v>7828164</v>
      </c>
      <c r="Z1063">
        <v>19.643920000000001</v>
      </c>
      <c r="AA1063">
        <v>-1</v>
      </c>
      <c r="AB1063">
        <v>0</v>
      </c>
      <c r="AC1063">
        <v>0</v>
      </c>
      <c r="AD1063">
        <v>1701</v>
      </c>
      <c r="AE1063">
        <v>3.1877170000000001</v>
      </c>
      <c r="AF1063">
        <v>389</v>
      </c>
      <c r="AG1063">
        <v>10464470</v>
      </c>
      <c r="AH1063">
        <v>22.750139999999998</v>
      </c>
      <c r="AI1063">
        <v>-1</v>
      </c>
    </row>
    <row r="1064" spans="1:35" x14ac:dyDescent="0.3">
      <c r="A1064">
        <v>4.0000000000000002E-4</v>
      </c>
      <c r="B1064">
        <v>10</v>
      </c>
      <c r="C1064">
        <v>1.76</v>
      </c>
      <c r="D1064">
        <v>250</v>
      </c>
      <c r="E1064">
        <v>333.33</v>
      </c>
      <c r="F1064">
        <v>70</v>
      </c>
      <c r="G1064">
        <v>528.33333300000004</v>
      </c>
      <c r="H1064">
        <v>34.638719999999999</v>
      </c>
      <c r="I1064">
        <v>365</v>
      </c>
      <c r="J1064">
        <v>40</v>
      </c>
      <c r="K1064">
        <v>200</v>
      </c>
      <c r="L1064">
        <v>0</v>
      </c>
      <c r="M1064">
        <v>0</v>
      </c>
      <c r="N1064">
        <v>1724</v>
      </c>
      <c r="O1064">
        <v>3.8546149999999999</v>
      </c>
      <c r="P1064">
        <v>357</v>
      </c>
      <c r="Q1064">
        <v>9603632</v>
      </c>
      <c r="R1064">
        <v>21.78237</v>
      </c>
      <c r="S1064">
        <v>-1</v>
      </c>
      <c r="T1064">
        <v>0</v>
      </c>
      <c r="U1064">
        <v>0</v>
      </c>
      <c r="V1064">
        <v>1724</v>
      </c>
      <c r="W1064">
        <v>3.8546149999999999</v>
      </c>
      <c r="X1064">
        <v>311</v>
      </c>
      <c r="Y1064">
        <v>8366156</v>
      </c>
      <c r="Z1064">
        <v>20.314679999999999</v>
      </c>
      <c r="AA1064">
        <v>-1</v>
      </c>
      <c r="AB1064">
        <v>0</v>
      </c>
      <c r="AC1064">
        <v>0</v>
      </c>
      <c r="AD1064">
        <v>1724</v>
      </c>
      <c r="AE1064">
        <v>3.8546149999999999</v>
      </c>
      <c r="AF1064">
        <v>407</v>
      </c>
      <c r="AG1064">
        <v>10948680</v>
      </c>
      <c r="AH1064">
        <v>23.277729999999998</v>
      </c>
      <c r="AI1064">
        <v>-1</v>
      </c>
    </row>
    <row r="1065" spans="1:35" x14ac:dyDescent="0.3">
      <c r="A1065">
        <v>4.0000000000000002E-4</v>
      </c>
      <c r="B1065">
        <v>10</v>
      </c>
      <c r="C1065">
        <v>1.76</v>
      </c>
      <c r="D1065">
        <v>250</v>
      </c>
      <c r="E1065">
        <v>333.33</v>
      </c>
      <c r="F1065">
        <v>75</v>
      </c>
      <c r="G1065">
        <v>533.33333300000004</v>
      </c>
      <c r="H1065">
        <v>34.386760000000002</v>
      </c>
      <c r="I1065">
        <v>365</v>
      </c>
      <c r="J1065">
        <v>40</v>
      </c>
      <c r="K1065">
        <v>200</v>
      </c>
      <c r="L1065">
        <v>0</v>
      </c>
      <c r="M1065">
        <v>0</v>
      </c>
      <c r="N1065">
        <v>1803</v>
      </c>
      <c r="O1065">
        <v>4.22499</v>
      </c>
      <c r="P1065">
        <v>357</v>
      </c>
      <c r="Q1065">
        <v>9603630</v>
      </c>
      <c r="R1065">
        <v>21.78237</v>
      </c>
      <c r="S1065">
        <v>-1</v>
      </c>
      <c r="T1065">
        <v>0</v>
      </c>
      <c r="U1065">
        <v>0</v>
      </c>
      <c r="V1065">
        <v>1803</v>
      </c>
      <c r="W1065">
        <v>4.22499</v>
      </c>
      <c r="X1065">
        <v>310</v>
      </c>
      <c r="Y1065">
        <v>8339280</v>
      </c>
      <c r="Z1065">
        <v>20.281649999999999</v>
      </c>
      <c r="AA1065">
        <v>-1</v>
      </c>
      <c r="AB1065">
        <v>0</v>
      </c>
      <c r="AC1065">
        <v>0</v>
      </c>
      <c r="AD1065">
        <v>1803</v>
      </c>
      <c r="AE1065">
        <v>4.22499</v>
      </c>
      <c r="AF1065">
        <v>417</v>
      </c>
      <c r="AG1065">
        <v>11217690</v>
      </c>
      <c r="AH1065">
        <v>23.566020000000002</v>
      </c>
      <c r="AI1065">
        <v>-1</v>
      </c>
    </row>
    <row r="1066" spans="1:35" x14ac:dyDescent="0.3">
      <c r="A1066">
        <v>4.0000000000000002E-4</v>
      </c>
      <c r="B1066">
        <v>10</v>
      </c>
      <c r="C1066">
        <v>1.76</v>
      </c>
      <c r="D1066">
        <v>250</v>
      </c>
      <c r="E1066">
        <v>333.33</v>
      </c>
      <c r="F1066">
        <v>80</v>
      </c>
      <c r="G1066">
        <v>538.33333300000004</v>
      </c>
      <c r="H1066">
        <v>34.137999999999998</v>
      </c>
      <c r="I1066">
        <v>365</v>
      </c>
      <c r="J1066">
        <v>40</v>
      </c>
      <c r="K1066">
        <v>200</v>
      </c>
      <c r="L1066">
        <v>0</v>
      </c>
      <c r="M1066">
        <v>0</v>
      </c>
      <c r="N1066">
        <v>1696</v>
      </c>
      <c r="O1066">
        <v>4.5842599999999996</v>
      </c>
      <c r="P1066">
        <v>323</v>
      </c>
      <c r="Q1066">
        <v>8688997</v>
      </c>
      <c r="R1066">
        <v>20.707129999999999</v>
      </c>
      <c r="S1066">
        <v>-1</v>
      </c>
      <c r="T1066">
        <v>0</v>
      </c>
      <c r="U1066">
        <v>0</v>
      </c>
      <c r="V1066">
        <v>1696</v>
      </c>
      <c r="W1066">
        <v>4.5842599999999996</v>
      </c>
      <c r="X1066">
        <v>275</v>
      </c>
      <c r="Y1066">
        <v>7397747</v>
      </c>
      <c r="Z1066">
        <v>19.091049999999999</v>
      </c>
      <c r="AA1066">
        <v>-1</v>
      </c>
      <c r="AB1066">
        <v>0</v>
      </c>
      <c r="AC1066">
        <v>0</v>
      </c>
      <c r="AD1066">
        <v>1696</v>
      </c>
      <c r="AE1066">
        <v>4.5842599999999996</v>
      </c>
      <c r="AF1066">
        <v>383</v>
      </c>
      <c r="AG1066">
        <v>10303060</v>
      </c>
      <c r="AH1066">
        <v>22.571680000000001</v>
      </c>
      <c r="AI1066">
        <v>-1</v>
      </c>
    </row>
    <row r="1067" spans="1:35" x14ac:dyDescent="0.3">
      <c r="A1067">
        <v>4.0000000000000002E-4</v>
      </c>
      <c r="B1067">
        <v>10</v>
      </c>
      <c r="C1067">
        <v>1.76</v>
      </c>
      <c r="D1067">
        <v>250</v>
      </c>
      <c r="E1067">
        <v>333.33</v>
      </c>
      <c r="F1067">
        <v>85</v>
      </c>
      <c r="G1067">
        <v>543.33333300000004</v>
      </c>
      <c r="H1067">
        <v>33.892380000000003</v>
      </c>
      <c r="I1067">
        <v>365</v>
      </c>
      <c r="J1067">
        <v>40</v>
      </c>
      <c r="K1067">
        <v>200</v>
      </c>
      <c r="L1067">
        <v>0</v>
      </c>
      <c r="M1067">
        <v>0</v>
      </c>
      <c r="N1067">
        <v>1732</v>
      </c>
      <c r="O1067">
        <v>4.6160480000000002</v>
      </c>
      <c r="P1067">
        <v>349</v>
      </c>
      <c r="Q1067">
        <v>9388418</v>
      </c>
      <c r="R1067">
        <v>21.53398</v>
      </c>
      <c r="S1067">
        <v>-1</v>
      </c>
      <c r="T1067">
        <v>0</v>
      </c>
      <c r="U1067">
        <v>0</v>
      </c>
      <c r="V1067">
        <v>1732</v>
      </c>
      <c r="W1067">
        <v>4.6160480000000002</v>
      </c>
      <c r="X1067">
        <v>306</v>
      </c>
      <c r="Y1067">
        <v>8231674</v>
      </c>
      <c r="Z1067">
        <v>20.149000000000001</v>
      </c>
      <c r="AA1067">
        <v>-1</v>
      </c>
      <c r="AB1067">
        <v>0</v>
      </c>
      <c r="AC1067">
        <v>0</v>
      </c>
      <c r="AD1067">
        <v>1732</v>
      </c>
      <c r="AE1067">
        <v>4.6160480000000002</v>
      </c>
      <c r="AF1067">
        <v>412</v>
      </c>
      <c r="AG1067">
        <v>11083180</v>
      </c>
      <c r="AH1067">
        <v>23.42229</v>
      </c>
      <c r="AI1067">
        <v>-1</v>
      </c>
    </row>
    <row r="1068" spans="1:35" x14ac:dyDescent="0.3">
      <c r="A1068">
        <v>4.0000000000000002E-4</v>
      </c>
      <c r="B1068">
        <v>10</v>
      </c>
      <c r="C1068">
        <v>1.76</v>
      </c>
      <c r="D1068">
        <v>250</v>
      </c>
      <c r="E1068">
        <v>333.33</v>
      </c>
      <c r="F1068">
        <v>90</v>
      </c>
      <c r="G1068">
        <v>548.33333300000004</v>
      </c>
      <c r="H1068">
        <v>33.649859999999997</v>
      </c>
      <c r="I1068">
        <v>365</v>
      </c>
      <c r="J1068">
        <v>40</v>
      </c>
      <c r="K1068">
        <v>200</v>
      </c>
      <c r="L1068">
        <v>0</v>
      </c>
      <c r="M1068">
        <v>0</v>
      </c>
      <c r="N1068">
        <v>1758</v>
      </c>
      <c r="O1068">
        <v>5.5287689999999996</v>
      </c>
      <c r="P1068">
        <v>348</v>
      </c>
      <c r="Q1068">
        <v>9361517</v>
      </c>
      <c r="R1068">
        <v>21.502739999999999</v>
      </c>
      <c r="S1068">
        <v>-1</v>
      </c>
      <c r="T1068">
        <v>0</v>
      </c>
      <c r="U1068">
        <v>0</v>
      </c>
      <c r="V1068">
        <v>1758</v>
      </c>
      <c r="W1068">
        <v>5.5287689999999996</v>
      </c>
      <c r="X1068">
        <v>287</v>
      </c>
      <c r="Y1068">
        <v>7720551</v>
      </c>
      <c r="Z1068">
        <v>19.50712</v>
      </c>
      <c r="AA1068">
        <v>-1</v>
      </c>
      <c r="AB1068">
        <v>0</v>
      </c>
      <c r="AC1068">
        <v>0</v>
      </c>
      <c r="AD1068">
        <v>1758</v>
      </c>
      <c r="AE1068">
        <v>5.5287689999999996</v>
      </c>
      <c r="AF1068">
        <v>422</v>
      </c>
      <c r="AG1068">
        <v>11352190</v>
      </c>
      <c r="AH1068">
        <v>23.708919999999999</v>
      </c>
      <c r="AI1068">
        <v>-1</v>
      </c>
    </row>
    <row r="1069" spans="1:35" x14ac:dyDescent="0.3">
      <c r="A1069">
        <v>4.0000000000000002E-4</v>
      </c>
      <c r="B1069">
        <v>10</v>
      </c>
      <c r="C1069">
        <v>1.76</v>
      </c>
      <c r="D1069">
        <v>250</v>
      </c>
      <c r="E1069">
        <v>333.33</v>
      </c>
      <c r="F1069">
        <v>95</v>
      </c>
      <c r="G1069">
        <v>553.33333300000004</v>
      </c>
      <c r="H1069">
        <v>33.410380000000004</v>
      </c>
      <c r="I1069">
        <v>365</v>
      </c>
      <c r="J1069">
        <v>40</v>
      </c>
      <c r="K1069">
        <v>200</v>
      </c>
      <c r="L1069">
        <v>0</v>
      </c>
      <c r="M1069">
        <v>0</v>
      </c>
      <c r="N1069">
        <v>1799</v>
      </c>
      <c r="O1069">
        <v>5.8717689999999996</v>
      </c>
      <c r="P1069">
        <v>341</v>
      </c>
      <c r="Q1069">
        <v>9173209</v>
      </c>
      <c r="R1069">
        <v>21.282830000000001</v>
      </c>
      <c r="S1069">
        <v>-1</v>
      </c>
      <c r="T1069">
        <v>0</v>
      </c>
      <c r="U1069">
        <v>0</v>
      </c>
      <c r="V1069">
        <v>1799</v>
      </c>
      <c r="W1069">
        <v>5.8717689999999996</v>
      </c>
      <c r="X1069">
        <v>291</v>
      </c>
      <c r="Y1069">
        <v>7828159</v>
      </c>
      <c r="Z1069">
        <v>19.643920000000001</v>
      </c>
      <c r="AA1069">
        <v>-1</v>
      </c>
      <c r="AB1069">
        <v>0</v>
      </c>
      <c r="AC1069">
        <v>0</v>
      </c>
      <c r="AD1069">
        <v>1799</v>
      </c>
      <c r="AE1069">
        <v>5.8717689999999996</v>
      </c>
      <c r="AF1069">
        <v>423</v>
      </c>
      <c r="AG1069">
        <v>11379080</v>
      </c>
      <c r="AH1069">
        <v>23.737400000000001</v>
      </c>
      <c r="AI1069">
        <v>-1</v>
      </c>
    </row>
    <row r="1070" spans="1:35" x14ac:dyDescent="0.3">
      <c r="A1070">
        <v>4.0000000000000002E-4</v>
      </c>
      <c r="B1070">
        <v>10</v>
      </c>
      <c r="C1070">
        <v>1.76</v>
      </c>
      <c r="D1070">
        <v>250</v>
      </c>
      <c r="E1070">
        <v>333.33</v>
      </c>
      <c r="F1070">
        <v>100</v>
      </c>
      <c r="G1070">
        <v>558.33333300000004</v>
      </c>
      <c r="H1070">
        <v>33.173900000000003</v>
      </c>
      <c r="I1070">
        <v>365</v>
      </c>
      <c r="J1070">
        <v>40</v>
      </c>
      <c r="K1070">
        <v>200</v>
      </c>
      <c r="L1070">
        <v>0</v>
      </c>
      <c r="M1070">
        <v>0</v>
      </c>
      <c r="N1070">
        <v>1787</v>
      </c>
      <c r="O1070">
        <v>6.2053050000000001</v>
      </c>
      <c r="P1070">
        <v>349</v>
      </c>
      <c r="Q1070">
        <v>9388414</v>
      </c>
      <c r="R1070">
        <v>21.53398</v>
      </c>
      <c r="S1070">
        <v>-1</v>
      </c>
      <c r="T1070">
        <v>0</v>
      </c>
      <c r="U1070">
        <v>0</v>
      </c>
      <c r="V1070">
        <v>1787</v>
      </c>
      <c r="W1070">
        <v>6.2053050000000001</v>
      </c>
      <c r="X1070">
        <v>305</v>
      </c>
      <c r="Y1070">
        <v>8204769</v>
      </c>
      <c r="Z1070">
        <v>20.1157</v>
      </c>
      <c r="AA1070">
        <v>-1</v>
      </c>
      <c r="AB1070">
        <v>0</v>
      </c>
      <c r="AC1070">
        <v>0</v>
      </c>
      <c r="AD1070">
        <v>1787</v>
      </c>
      <c r="AE1070">
        <v>6.2053050000000001</v>
      </c>
      <c r="AF1070">
        <v>418</v>
      </c>
      <c r="AG1070">
        <v>11244580</v>
      </c>
      <c r="AH1070">
        <v>23.594660000000001</v>
      </c>
      <c r="AI1070">
        <v>-1</v>
      </c>
    </row>
    <row r="1071" spans="1:35" x14ac:dyDescent="0.3">
      <c r="A1071">
        <v>4.0000000000000002E-4</v>
      </c>
      <c r="B1071">
        <v>10</v>
      </c>
      <c r="C1071">
        <v>1.76</v>
      </c>
      <c r="D1071">
        <v>250</v>
      </c>
      <c r="E1071">
        <v>333.33</v>
      </c>
      <c r="F1071">
        <v>2.5</v>
      </c>
      <c r="G1071">
        <v>460.83333299999998</v>
      </c>
      <c r="H1071">
        <v>38.380749999999999</v>
      </c>
      <c r="I1071">
        <v>365</v>
      </c>
      <c r="J1071">
        <v>40</v>
      </c>
      <c r="K1071">
        <v>200</v>
      </c>
      <c r="L1071">
        <v>0</v>
      </c>
      <c r="M1071">
        <v>0</v>
      </c>
      <c r="N1071">
        <v>491</v>
      </c>
      <c r="O1071">
        <v>0.28549350000000001</v>
      </c>
      <c r="P1071">
        <v>361</v>
      </c>
      <c r="Q1071">
        <v>9711221</v>
      </c>
      <c r="R1071">
        <v>21.905560000000001</v>
      </c>
      <c r="S1071">
        <v>-1</v>
      </c>
      <c r="T1071">
        <v>0</v>
      </c>
      <c r="U1071">
        <v>0</v>
      </c>
      <c r="V1071">
        <v>361</v>
      </c>
      <c r="W1071">
        <v>0.24508369999999999</v>
      </c>
      <c r="X1071">
        <v>412</v>
      </c>
      <c r="Y1071">
        <v>11083160</v>
      </c>
      <c r="Z1071">
        <v>23.42229</v>
      </c>
      <c r="AA1071">
        <v>-1</v>
      </c>
      <c r="AB1071">
        <v>0</v>
      </c>
      <c r="AC1071">
        <v>0</v>
      </c>
      <c r="AD1071">
        <v>361</v>
      </c>
      <c r="AE1071">
        <v>0.24508369999999999</v>
      </c>
      <c r="AF1071">
        <v>352</v>
      </c>
      <c r="AG1071">
        <v>9469116</v>
      </c>
      <c r="AH1071">
        <v>21.62745</v>
      </c>
      <c r="AI1071">
        <v>-1</v>
      </c>
    </row>
    <row r="1072" spans="1:35" x14ac:dyDescent="0.3">
      <c r="A1072" t="s">
        <v>74</v>
      </c>
      <c r="B1072" t="s">
        <v>74</v>
      </c>
      <c r="D1072" t="s">
        <v>74</v>
      </c>
      <c r="E1072" t="s">
        <v>74</v>
      </c>
      <c r="F1072" t="s">
        <v>75</v>
      </c>
      <c r="H1072" t="s">
        <v>74</v>
      </c>
      <c r="K1072">
        <v>250</v>
      </c>
    </row>
    <row r="1073" spans="1:35" x14ac:dyDescent="0.3">
      <c r="A1073">
        <v>4.0000000000000002E-4</v>
      </c>
      <c r="B1073">
        <v>10</v>
      </c>
      <c r="C1073">
        <v>1.76</v>
      </c>
      <c r="D1073">
        <v>250</v>
      </c>
      <c r="E1073">
        <v>333.33</v>
      </c>
      <c r="F1073">
        <v>0</v>
      </c>
      <c r="G1073">
        <v>458.33333299999998</v>
      </c>
      <c r="H1073">
        <v>42.159399999999998</v>
      </c>
      <c r="I1073">
        <v>415</v>
      </c>
      <c r="J1073">
        <v>40</v>
      </c>
      <c r="K1073">
        <v>250</v>
      </c>
      <c r="L1073">
        <v>44</v>
      </c>
      <c r="M1073">
        <v>8.352501E-3</v>
      </c>
      <c r="N1073">
        <v>79</v>
      </c>
      <c r="O1073">
        <v>2.5174809999999998E-3</v>
      </c>
      <c r="P1073">
        <v>567</v>
      </c>
      <c r="Q1073">
        <v>15252790</v>
      </c>
      <c r="R1073">
        <v>27.550930000000001</v>
      </c>
      <c r="S1073" s="4">
        <v>1800000000</v>
      </c>
      <c r="T1073">
        <v>6</v>
      </c>
      <c r="U1073">
        <v>1.6420949999999999E-4</v>
      </c>
      <c r="V1073">
        <v>80</v>
      </c>
      <c r="W1073">
        <v>1.9525040000000001E-3</v>
      </c>
      <c r="X1073">
        <v>587</v>
      </c>
      <c r="Y1073">
        <v>15790770</v>
      </c>
      <c r="Z1073">
        <v>28.042390000000001</v>
      </c>
      <c r="AA1073" s="4">
        <v>96000000000</v>
      </c>
      <c r="AB1073">
        <v>57</v>
      </c>
      <c r="AC1073">
        <v>7.1517170000000005E-2</v>
      </c>
      <c r="AD1073">
        <v>91</v>
      </c>
      <c r="AE1073">
        <v>3.0364279999999999E-3</v>
      </c>
      <c r="AF1073">
        <v>538</v>
      </c>
      <c r="AG1073">
        <v>14472680</v>
      </c>
      <c r="AH1073">
        <v>26.823599999999999</v>
      </c>
      <c r="AI1073" s="4">
        <v>202000000</v>
      </c>
    </row>
    <row r="1074" spans="1:35" x14ac:dyDescent="0.3">
      <c r="A1074">
        <v>4.0000000000000002E-4</v>
      </c>
      <c r="B1074">
        <v>10</v>
      </c>
      <c r="C1074">
        <v>1.76</v>
      </c>
      <c r="D1074">
        <v>250</v>
      </c>
      <c r="E1074">
        <v>333.33</v>
      </c>
      <c r="F1074">
        <v>5</v>
      </c>
      <c r="G1074">
        <v>463.33333299999998</v>
      </c>
      <c r="H1074">
        <v>41.850270000000002</v>
      </c>
      <c r="I1074">
        <v>415</v>
      </c>
      <c r="J1074">
        <v>40</v>
      </c>
      <c r="K1074">
        <v>250</v>
      </c>
      <c r="L1074">
        <v>68</v>
      </c>
      <c r="M1074">
        <v>1.0072670000000001E-2</v>
      </c>
      <c r="N1074">
        <v>189</v>
      </c>
      <c r="O1074">
        <v>6.900733E-3</v>
      </c>
      <c r="P1074">
        <v>592</v>
      </c>
      <c r="Q1074">
        <v>15925290</v>
      </c>
      <c r="R1074">
        <v>28.164020000000001</v>
      </c>
      <c r="S1074" s="4">
        <v>1500000000</v>
      </c>
      <c r="T1074">
        <v>4</v>
      </c>
      <c r="U1074">
        <v>5.1049099999999999E-5</v>
      </c>
      <c r="V1074">
        <v>179</v>
      </c>
      <c r="W1074">
        <v>7.3975730000000002E-3</v>
      </c>
      <c r="X1074">
        <v>608</v>
      </c>
      <c r="Y1074">
        <v>16355710</v>
      </c>
      <c r="Z1074">
        <v>28.550039999999999</v>
      </c>
      <c r="AA1074" s="4">
        <v>320000000000</v>
      </c>
      <c r="AB1074">
        <v>109</v>
      </c>
      <c r="AC1074">
        <v>7.2254079999999998E-2</v>
      </c>
      <c r="AD1074">
        <v>204</v>
      </c>
      <c r="AE1074">
        <v>8.8253689999999996E-3</v>
      </c>
      <c r="AF1074">
        <v>535</v>
      </c>
      <c r="AG1074">
        <v>14391960</v>
      </c>
      <c r="AH1074">
        <v>26.747309999999999</v>
      </c>
      <c r="AI1074" s="4">
        <v>199000000</v>
      </c>
    </row>
    <row r="1075" spans="1:35" x14ac:dyDescent="0.3">
      <c r="A1075">
        <v>4.0000000000000002E-4</v>
      </c>
      <c r="B1075">
        <v>10</v>
      </c>
      <c r="C1075">
        <v>1.76</v>
      </c>
      <c r="D1075">
        <v>250</v>
      </c>
      <c r="E1075">
        <v>333.33</v>
      </c>
      <c r="F1075">
        <v>10</v>
      </c>
      <c r="G1075">
        <v>468.33333299999998</v>
      </c>
      <c r="H1075">
        <v>41.544820000000001</v>
      </c>
      <c r="I1075">
        <v>415</v>
      </c>
      <c r="J1075">
        <v>40</v>
      </c>
      <c r="K1075">
        <v>250</v>
      </c>
      <c r="L1075">
        <v>68</v>
      </c>
      <c r="M1075">
        <v>5.06077E-3</v>
      </c>
      <c r="N1075">
        <v>210</v>
      </c>
      <c r="O1075">
        <v>8.1245380000000006E-3</v>
      </c>
      <c r="P1075">
        <v>567</v>
      </c>
      <c r="Q1075">
        <v>15252790</v>
      </c>
      <c r="R1075">
        <v>27.550930000000001</v>
      </c>
      <c r="S1075" s="4">
        <v>3000000000</v>
      </c>
      <c r="T1075">
        <v>2</v>
      </c>
      <c r="U1075">
        <v>7.3505000000000002E-6</v>
      </c>
      <c r="V1075">
        <v>217</v>
      </c>
      <c r="W1075">
        <v>8.3655729999999994E-3</v>
      </c>
      <c r="X1075">
        <v>564</v>
      </c>
      <c r="Y1075">
        <v>15172080</v>
      </c>
      <c r="Z1075">
        <v>27.476510000000001</v>
      </c>
      <c r="AA1075" s="4">
        <v>2000000000000</v>
      </c>
      <c r="AB1075">
        <v>124</v>
      </c>
      <c r="AC1075">
        <v>4.0566329999999998E-2</v>
      </c>
      <c r="AD1075">
        <v>234</v>
      </c>
      <c r="AE1075">
        <v>9.2628989999999998E-3</v>
      </c>
      <c r="AF1075">
        <v>564</v>
      </c>
      <c r="AG1075">
        <v>15172120</v>
      </c>
      <c r="AH1075">
        <v>27.476510000000001</v>
      </c>
      <c r="AI1075" s="4">
        <v>374000000</v>
      </c>
    </row>
    <row r="1076" spans="1:35" x14ac:dyDescent="0.3">
      <c r="A1076">
        <v>4.0000000000000002E-4</v>
      </c>
      <c r="B1076">
        <v>10</v>
      </c>
      <c r="C1076">
        <v>1.76</v>
      </c>
      <c r="D1076">
        <v>250</v>
      </c>
      <c r="E1076">
        <v>333.33</v>
      </c>
      <c r="F1076">
        <v>15</v>
      </c>
      <c r="G1076">
        <v>473.33333299999998</v>
      </c>
      <c r="H1076">
        <v>41.243000000000002</v>
      </c>
      <c r="I1076">
        <v>415</v>
      </c>
      <c r="J1076">
        <v>40</v>
      </c>
      <c r="K1076">
        <v>250</v>
      </c>
      <c r="L1076">
        <v>50</v>
      </c>
      <c r="M1076">
        <v>3.4512050000000002E-3</v>
      </c>
      <c r="N1076">
        <v>239</v>
      </c>
      <c r="O1076">
        <v>8.357214E-3</v>
      </c>
      <c r="P1076">
        <v>566</v>
      </c>
      <c r="Q1076">
        <v>15225860</v>
      </c>
      <c r="R1076">
        <v>27.526150000000001</v>
      </c>
      <c r="S1076" s="4">
        <v>4400000000</v>
      </c>
      <c r="T1076">
        <v>4</v>
      </c>
      <c r="U1076">
        <v>9.4731000000000008E-6</v>
      </c>
      <c r="V1076">
        <v>233</v>
      </c>
      <c r="W1076">
        <v>1.0602429999999999E-2</v>
      </c>
      <c r="X1076">
        <v>560</v>
      </c>
      <c r="Y1076">
        <v>15064470</v>
      </c>
      <c r="Z1076">
        <v>27.376999999999999</v>
      </c>
      <c r="AA1076" s="4">
        <v>1500000000000</v>
      </c>
      <c r="AB1076">
        <v>126</v>
      </c>
      <c r="AC1076">
        <v>1.950151E-2</v>
      </c>
      <c r="AD1076">
        <v>240</v>
      </c>
      <c r="AE1076">
        <v>1.13892E-2</v>
      </c>
      <c r="AF1076">
        <v>528</v>
      </c>
      <c r="AG1076">
        <v>14203680</v>
      </c>
      <c r="AH1076">
        <v>26.568529999999999</v>
      </c>
      <c r="AI1076" s="4">
        <v>728000000</v>
      </c>
    </row>
    <row r="1077" spans="1:35" x14ac:dyDescent="0.3">
      <c r="A1077">
        <v>4.0000000000000002E-4</v>
      </c>
      <c r="B1077">
        <v>10</v>
      </c>
      <c r="C1077">
        <v>1.76</v>
      </c>
      <c r="D1077">
        <v>250</v>
      </c>
      <c r="E1077">
        <v>333.33</v>
      </c>
      <c r="F1077">
        <v>20</v>
      </c>
      <c r="G1077">
        <v>478.33333299999998</v>
      </c>
      <c r="H1077">
        <v>40.944769999999998</v>
      </c>
      <c r="I1077">
        <v>415</v>
      </c>
      <c r="J1077">
        <v>40</v>
      </c>
      <c r="K1077">
        <v>250</v>
      </c>
      <c r="L1077">
        <v>51</v>
      </c>
      <c r="M1077">
        <v>6.2285719999999995E-4</v>
      </c>
      <c r="N1077">
        <v>213</v>
      </c>
      <c r="O1077">
        <v>1.0373210000000001E-2</v>
      </c>
      <c r="P1077">
        <v>561</v>
      </c>
      <c r="Q1077">
        <v>15091370</v>
      </c>
      <c r="R1077">
        <v>27.401910000000001</v>
      </c>
      <c r="S1077" s="4">
        <v>24000000000</v>
      </c>
      <c r="T1077">
        <v>1</v>
      </c>
      <c r="U1077">
        <v>8.6970000000000001E-7</v>
      </c>
      <c r="V1077">
        <v>214</v>
      </c>
      <c r="W1077">
        <v>1.116632E-2</v>
      </c>
      <c r="X1077">
        <v>567</v>
      </c>
      <c r="Y1077">
        <v>15252770</v>
      </c>
      <c r="Z1077">
        <v>27.550930000000001</v>
      </c>
      <c r="AA1077" s="4">
        <v>17000000000000</v>
      </c>
      <c r="AB1077">
        <v>102</v>
      </c>
      <c r="AC1077">
        <v>3.2479649999999998E-3</v>
      </c>
      <c r="AD1077">
        <v>203</v>
      </c>
      <c r="AE1077">
        <v>8.8058449999999996E-3</v>
      </c>
      <c r="AF1077">
        <v>522</v>
      </c>
      <c r="AG1077">
        <v>14042260</v>
      </c>
      <c r="AH1077">
        <v>26.414390000000001</v>
      </c>
      <c r="AI1077" s="4">
        <v>4300000000</v>
      </c>
    </row>
    <row r="1078" spans="1:35" x14ac:dyDescent="0.3">
      <c r="A1078">
        <v>4.0000000000000002E-4</v>
      </c>
      <c r="B1078">
        <v>10</v>
      </c>
      <c r="C1078">
        <v>1.76</v>
      </c>
      <c r="D1078">
        <v>250</v>
      </c>
      <c r="E1078">
        <v>333.33</v>
      </c>
      <c r="F1078">
        <v>25</v>
      </c>
      <c r="G1078">
        <v>483.33333299999998</v>
      </c>
      <c r="H1078">
        <v>40.650069999999999</v>
      </c>
      <c r="I1078">
        <v>415</v>
      </c>
      <c r="J1078">
        <v>40</v>
      </c>
      <c r="K1078">
        <v>250</v>
      </c>
      <c r="L1078">
        <v>27</v>
      </c>
      <c r="M1078">
        <v>1.7767099999999999E-4</v>
      </c>
      <c r="N1078">
        <v>248</v>
      </c>
      <c r="O1078">
        <v>1.472483E-2</v>
      </c>
      <c r="P1078">
        <v>560</v>
      </c>
      <c r="Q1078">
        <v>15064460</v>
      </c>
      <c r="R1078">
        <v>27.376999999999999</v>
      </c>
      <c r="S1078" s="4">
        <v>84000000000</v>
      </c>
      <c r="T1078">
        <v>0</v>
      </c>
      <c r="U1078">
        <v>0</v>
      </c>
      <c r="V1078">
        <v>231</v>
      </c>
      <c r="W1078">
        <v>1.8559969999999999E-2</v>
      </c>
      <c r="X1078">
        <v>558</v>
      </c>
      <c r="Y1078">
        <v>15010680</v>
      </c>
      <c r="Z1078">
        <v>27.327120000000001</v>
      </c>
      <c r="AA1078">
        <v>-1</v>
      </c>
      <c r="AB1078">
        <v>51</v>
      </c>
      <c r="AC1078">
        <v>9.2367670000000003E-4</v>
      </c>
      <c r="AD1078">
        <v>239</v>
      </c>
      <c r="AE1078">
        <v>1.5448979999999999E-2</v>
      </c>
      <c r="AF1078">
        <v>508</v>
      </c>
      <c r="AG1078">
        <v>13665600</v>
      </c>
      <c r="AH1078">
        <v>26.051449999999999</v>
      </c>
      <c r="AI1078" s="4">
        <v>14000000000</v>
      </c>
    </row>
    <row r="1079" spans="1:35" x14ac:dyDescent="0.3">
      <c r="A1079">
        <v>4.0000000000000002E-4</v>
      </c>
      <c r="B1079">
        <v>10</v>
      </c>
      <c r="C1079">
        <v>1.76</v>
      </c>
      <c r="D1079">
        <v>250</v>
      </c>
      <c r="E1079">
        <v>333.33</v>
      </c>
      <c r="F1079">
        <v>30</v>
      </c>
      <c r="G1079">
        <v>488.33333299999998</v>
      </c>
      <c r="H1079">
        <v>40.35886</v>
      </c>
      <c r="I1079">
        <v>415</v>
      </c>
      <c r="J1079">
        <v>40</v>
      </c>
      <c r="K1079">
        <v>250</v>
      </c>
      <c r="L1079">
        <v>6</v>
      </c>
      <c r="M1079">
        <v>3.5080899999999998E-5</v>
      </c>
      <c r="N1079">
        <v>279</v>
      </c>
      <c r="O1079">
        <v>2.1424950000000002E-2</v>
      </c>
      <c r="P1079">
        <v>525</v>
      </c>
      <c r="Q1079">
        <v>14122960</v>
      </c>
      <c r="R1079">
        <v>26.491569999999999</v>
      </c>
      <c r="S1079" s="4">
        <v>400000000000</v>
      </c>
      <c r="T1079">
        <v>0</v>
      </c>
      <c r="U1079">
        <v>0</v>
      </c>
      <c r="V1079">
        <v>260</v>
      </c>
      <c r="W1079">
        <v>1.9305840000000001E-2</v>
      </c>
      <c r="X1079">
        <v>512</v>
      </c>
      <c r="Y1079">
        <v>13773190</v>
      </c>
      <c r="Z1079">
        <v>26.155629999999999</v>
      </c>
      <c r="AA1079">
        <v>-1</v>
      </c>
      <c r="AB1079">
        <v>30</v>
      </c>
      <c r="AC1079">
        <v>1.7663060000000001E-4</v>
      </c>
      <c r="AD1079">
        <v>268</v>
      </c>
      <c r="AE1079">
        <v>1.8437140000000001E-2</v>
      </c>
      <c r="AF1079">
        <v>501</v>
      </c>
      <c r="AG1079">
        <v>13477330</v>
      </c>
      <c r="AH1079">
        <v>25.868200000000002</v>
      </c>
      <c r="AI1079" s="4">
        <v>76000000000</v>
      </c>
    </row>
    <row r="1080" spans="1:35" x14ac:dyDescent="0.3">
      <c r="A1080">
        <v>4.0000000000000002E-4</v>
      </c>
      <c r="B1080">
        <v>10</v>
      </c>
      <c r="C1080">
        <v>1.76</v>
      </c>
      <c r="D1080">
        <v>250</v>
      </c>
      <c r="E1080">
        <v>333.33</v>
      </c>
      <c r="F1080">
        <v>35</v>
      </c>
      <c r="G1080">
        <v>493.33333299999998</v>
      </c>
      <c r="H1080">
        <v>40.071089999999998</v>
      </c>
      <c r="I1080">
        <v>415</v>
      </c>
      <c r="J1080">
        <v>40</v>
      </c>
      <c r="K1080">
        <v>250</v>
      </c>
      <c r="L1080">
        <v>1</v>
      </c>
      <c r="M1080">
        <v>2.2297E-6</v>
      </c>
      <c r="N1080">
        <v>245</v>
      </c>
      <c r="O1080">
        <v>2.1045390000000001E-2</v>
      </c>
      <c r="P1080">
        <v>495</v>
      </c>
      <c r="Q1080">
        <v>13315870</v>
      </c>
      <c r="R1080">
        <v>25.710170000000002</v>
      </c>
      <c r="S1080" s="4">
        <v>5900000000000</v>
      </c>
      <c r="T1080">
        <v>0</v>
      </c>
      <c r="U1080">
        <v>0</v>
      </c>
      <c r="V1080">
        <v>269</v>
      </c>
      <c r="W1080">
        <v>2.1714219999999999E-2</v>
      </c>
      <c r="X1080">
        <v>534</v>
      </c>
      <c r="Y1080">
        <v>14365010</v>
      </c>
      <c r="Z1080">
        <v>26.72184</v>
      </c>
      <c r="AA1080">
        <v>-1</v>
      </c>
      <c r="AB1080">
        <v>7</v>
      </c>
      <c r="AC1080">
        <v>2.2507E-5</v>
      </c>
      <c r="AD1080">
        <v>262</v>
      </c>
      <c r="AE1080">
        <v>1.7921980000000001E-2</v>
      </c>
      <c r="AF1080">
        <v>525</v>
      </c>
      <c r="AG1080">
        <v>14122950</v>
      </c>
      <c r="AH1080">
        <v>26.491569999999999</v>
      </c>
      <c r="AI1080" s="4">
        <v>620000000000</v>
      </c>
    </row>
    <row r="1081" spans="1:35" x14ac:dyDescent="0.3">
      <c r="A1081">
        <v>4.0000000000000002E-4</v>
      </c>
      <c r="B1081">
        <v>10</v>
      </c>
      <c r="C1081">
        <v>1.76</v>
      </c>
      <c r="D1081">
        <v>250</v>
      </c>
      <c r="E1081">
        <v>333.33</v>
      </c>
      <c r="F1081">
        <v>40</v>
      </c>
      <c r="G1081">
        <v>498.33333299999998</v>
      </c>
      <c r="H1081">
        <v>39.786709999999999</v>
      </c>
      <c r="I1081">
        <v>415</v>
      </c>
      <c r="J1081">
        <v>40</v>
      </c>
      <c r="K1081">
        <v>250</v>
      </c>
      <c r="L1081">
        <v>0</v>
      </c>
      <c r="M1081">
        <v>0</v>
      </c>
      <c r="N1081">
        <v>276</v>
      </c>
      <c r="O1081">
        <v>2.653842E-2</v>
      </c>
      <c r="P1081">
        <v>519</v>
      </c>
      <c r="Q1081">
        <v>13961530</v>
      </c>
      <c r="R1081">
        <v>26.337009999999999</v>
      </c>
      <c r="S1081">
        <v>-1</v>
      </c>
      <c r="T1081">
        <v>0</v>
      </c>
      <c r="U1081">
        <v>0</v>
      </c>
      <c r="V1081">
        <v>277</v>
      </c>
      <c r="W1081">
        <v>2.711334E-2</v>
      </c>
      <c r="X1081">
        <v>530</v>
      </c>
      <c r="Y1081">
        <v>14257410</v>
      </c>
      <c r="Z1081">
        <v>26.619730000000001</v>
      </c>
      <c r="AA1081">
        <v>-1</v>
      </c>
      <c r="AB1081">
        <v>3</v>
      </c>
      <c r="AC1081">
        <v>6.7872E-6</v>
      </c>
      <c r="AD1081">
        <v>283</v>
      </c>
      <c r="AE1081">
        <v>2.8916190000000001E-2</v>
      </c>
      <c r="AF1081">
        <v>486</v>
      </c>
      <c r="AG1081">
        <v>13073760</v>
      </c>
      <c r="AH1081">
        <v>25.471399999999999</v>
      </c>
      <c r="AI1081" s="4">
        <v>1900000000000</v>
      </c>
    </row>
    <row r="1082" spans="1:35" x14ac:dyDescent="0.3">
      <c r="A1082">
        <v>4.0000000000000002E-4</v>
      </c>
      <c r="B1082">
        <v>10</v>
      </c>
      <c r="C1082">
        <v>1.76</v>
      </c>
      <c r="D1082">
        <v>250</v>
      </c>
      <c r="E1082">
        <v>333.33</v>
      </c>
      <c r="F1082">
        <v>45</v>
      </c>
      <c r="G1082">
        <v>503.33333299999998</v>
      </c>
      <c r="H1082">
        <v>39.505690000000001</v>
      </c>
      <c r="I1082">
        <v>415</v>
      </c>
      <c r="J1082">
        <v>40</v>
      </c>
      <c r="K1082">
        <v>250</v>
      </c>
      <c r="L1082">
        <v>0</v>
      </c>
      <c r="M1082">
        <v>0</v>
      </c>
      <c r="N1082">
        <v>299</v>
      </c>
      <c r="O1082">
        <v>3.460423E-2</v>
      </c>
      <c r="P1082">
        <v>497</v>
      </c>
      <c r="Q1082">
        <v>13369710</v>
      </c>
      <c r="R1082">
        <v>25.76295</v>
      </c>
      <c r="S1082">
        <v>-1</v>
      </c>
      <c r="T1082">
        <v>0</v>
      </c>
      <c r="U1082">
        <v>0</v>
      </c>
      <c r="V1082">
        <v>287</v>
      </c>
      <c r="W1082">
        <v>2.9432179999999999E-2</v>
      </c>
      <c r="X1082">
        <v>509</v>
      </c>
      <c r="Y1082">
        <v>13692460</v>
      </c>
      <c r="Z1082">
        <v>26.077529999999999</v>
      </c>
      <c r="AA1082">
        <v>-1</v>
      </c>
      <c r="AB1082">
        <v>0</v>
      </c>
      <c r="AC1082">
        <v>0</v>
      </c>
      <c r="AD1082">
        <v>287</v>
      </c>
      <c r="AE1082">
        <v>2.9432179999999999E-2</v>
      </c>
      <c r="AF1082">
        <v>499</v>
      </c>
      <c r="AG1082">
        <v>13423530</v>
      </c>
      <c r="AH1082">
        <v>25.815629999999999</v>
      </c>
      <c r="AI1082">
        <v>-1</v>
      </c>
    </row>
    <row r="1083" spans="1:35" x14ac:dyDescent="0.3">
      <c r="A1083">
        <v>4.0000000000000002E-4</v>
      </c>
      <c r="B1083">
        <v>10</v>
      </c>
      <c r="C1083">
        <v>1.76</v>
      </c>
      <c r="D1083">
        <v>250</v>
      </c>
      <c r="E1083">
        <v>333.33</v>
      </c>
      <c r="F1083">
        <v>50</v>
      </c>
      <c r="G1083">
        <v>508.33333299999998</v>
      </c>
      <c r="H1083">
        <v>39.227969999999999</v>
      </c>
      <c r="I1083">
        <v>415</v>
      </c>
      <c r="J1083">
        <v>40</v>
      </c>
      <c r="K1083">
        <v>250</v>
      </c>
      <c r="L1083">
        <v>0</v>
      </c>
      <c r="M1083">
        <v>0</v>
      </c>
      <c r="N1083">
        <v>316</v>
      </c>
      <c r="O1083">
        <v>4.4811160000000003E-2</v>
      </c>
      <c r="P1083">
        <v>496</v>
      </c>
      <c r="Q1083">
        <v>13342820</v>
      </c>
      <c r="R1083">
        <v>25.73657</v>
      </c>
      <c r="S1083">
        <v>-1</v>
      </c>
      <c r="T1083">
        <v>0</v>
      </c>
      <c r="U1083">
        <v>0</v>
      </c>
      <c r="V1083">
        <v>314</v>
      </c>
      <c r="W1083">
        <v>4.4882489999999997E-2</v>
      </c>
      <c r="X1083">
        <v>500</v>
      </c>
      <c r="Y1083">
        <v>13450340</v>
      </c>
      <c r="Z1083">
        <v>25.841930000000001</v>
      </c>
      <c r="AA1083">
        <v>-1</v>
      </c>
      <c r="AB1083">
        <v>0</v>
      </c>
      <c r="AC1083">
        <v>0</v>
      </c>
      <c r="AD1083">
        <v>316</v>
      </c>
      <c r="AE1083">
        <v>4.4811160000000003E-2</v>
      </c>
      <c r="AF1083">
        <v>505</v>
      </c>
      <c r="AG1083">
        <v>13584870</v>
      </c>
      <c r="AH1083">
        <v>25.97306</v>
      </c>
      <c r="AI1083">
        <v>-1</v>
      </c>
    </row>
    <row r="1084" spans="1:35" x14ac:dyDescent="0.3">
      <c r="A1084">
        <v>4.0000000000000002E-4</v>
      </c>
      <c r="B1084">
        <v>10</v>
      </c>
      <c r="C1084">
        <v>1.76</v>
      </c>
      <c r="D1084">
        <v>250</v>
      </c>
      <c r="E1084">
        <v>333.33</v>
      </c>
      <c r="F1084">
        <v>55</v>
      </c>
      <c r="G1084">
        <v>513.33333300000004</v>
      </c>
      <c r="H1084">
        <v>38.953510000000001</v>
      </c>
      <c r="I1084">
        <v>415</v>
      </c>
      <c r="J1084">
        <v>40</v>
      </c>
      <c r="K1084">
        <v>250</v>
      </c>
      <c r="L1084">
        <v>0</v>
      </c>
      <c r="M1084">
        <v>0</v>
      </c>
      <c r="N1084">
        <v>855</v>
      </c>
      <c r="O1084">
        <v>9.5936850000000004E-2</v>
      </c>
      <c r="P1084">
        <v>483</v>
      </c>
      <c r="Q1084">
        <v>12993060</v>
      </c>
      <c r="R1084">
        <v>25.391349999999999</v>
      </c>
      <c r="S1084">
        <v>-1</v>
      </c>
      <c r="T1084">
        <v>0</v>
      </c>
      <c r="U1084">
        <v>0</v>
      </c>
      <c r="V1084">
        <v>855</v>
      </c>
      <c r="W1084">
        <v>9.5936850000000004E-2</v>
      </c>
      <c r="X1084">
        <v>477</v>
      </c>
      <c r="Y1084">
        <v>12831640</v>
      </c>
      <c r="Z1084">
        <v>25.230530000000002</v>
      </c>
      <c r="AA1084">
        <v>-1</v>
      </c>
      <c r="AB1084">
        <v>0</v>
      </c>
      <c r="AC1084">
        <v>0</v>
      </c>
      <c r="AD1084">
        <v>855</v>
      </c>
      <c r="AE1084">
        <v>9.5936850000000004E-2</v>
      </c>
      <c r="AF1084">
        <v>473</v>
      </c>
      <c r="AG1084">
        <v>12724050</v>
      </c>
      <c r="AH1084">
        <v>25.122789999999998</v>
      </c>
      <c r="AI1084">
        <v>-1</v>
      </c>
    </row>
    <row r="1085" spans="1:35" x14ac:dyDescent="0.3">
      <c r="A1085">
        <v>4.0000000000000002E-4</v>
      </c>
      <c r="B1085">
        <v>10</v>
      </c>
      <c r="C1085">
        <v>1.76</v>
      </c>
      <c r="D1085">
        <v>250</v>
      </c>
      <c r="E1085">
        <v>333.33</v>
      </c>
      <c r="F1085">
        <v>60</v>
      </c>
      <c r="G1085">
        <v>518.33333300000004</v>
      </c>
      <c r="H1085">
        <v>38.682259999999999</v>
      </c>
      <c r="I1085">
        <v>415</v>
      </c>
      <c r="J1085">
        <v>40</v>
      </c>
      <c r="K1085">
        <v>250</v>
      </c>
      <c r="L1085">
        <v>0</v>
      </c>
      <c r="M1085">
        <v>0</v>
      </c>
      <c r="N1085">
        <v>841</v>
      </c>
      <c r="O1085">
        <v>0.11292530000000001</v>
      </c>
      <c r="P1085">
        <v>478</v>
      </c>
      <c r="Q1085">
        <v>12858560</v>
      </c>
      <c r="R1085">
        <v>25.257400000000001</v>
      </c>
      <c r="S1085">
        <v>-1</v>
      </c>
      <c r="T1085">
        <v>0</v>
      </c>
      <c r="U1085">
        <v>0</v>
      </c>
      <c r="V1085">
        <v>841</v>
      </c>
      <c r="W1085">
        <v>0.11292530000000001</v>
      </c>
      <c r="X1085">
        <v>474</v>
      </c>
      <c r="Y1085">
        <v>12750960</v>
      </c>
      <c r="Z1085">
        <v>25.149760000000001</v>
      </c>
      <c r="AA1085">
        <v>-1</v>
      </c>
      <c r="AB1085">
        <v>0</v>
      </c>
      <c r="AC1085">
        <v>0</v>
      </c>
      <c r="AD1085">
        <v>841</v>
      </c>
      <c r="AE1085">
        <v>0.11292530000000001</v>
      </c>
      <c r="AF1085">
        <v>475</v>
      </c>
      <c r="AG1085">
        <v>12777910</v>
      </c>
      <c r="AH1085">
        <v>25.17671</v>
      </c>
      <c r="AI1085">
        <v>-1</v>
      </c>
    </row>
    <row r="1086" spans="1:35" x14ac:dyDescent="0.3">
      <c r="A1086">
        <v>4.0000000000000002E-4</v>
      </c>
      <c r="B1086">
        <v>10</v>
      </c>
      <c r="C1086">
        <v>1.76</v>
      </c>
      <c r="D1086">
        <v>250</v>
      </c>
      <c r="E1086">
        <v>333.33</v>
      </c>
      <c r="F1086">
        <v>65</v>
      </c>
      <c r="G1086">
        <v>523.33333300000004</v>
      </c>
      <c r="H1086">
        <v>38.414189999999998</v>
      </c>
      <c r="I1086">
        <v>415</v>
      </c>
      <c r="J1086">
        <v>40</v>
      </c>
      <c r="K1086">
        <v>250</v>
      </c>
      <c r="L1086">
        <v>0</v>
      </c>
      <c r="M1086">
        <v>0</v>
      </c>
      <c r="N1086">
        <v>937</v>
      </c>
      <c r="O1086">
        <v>0.15452560000000001</v>
      </c>
      <c r="P1086">
        <v>464</v>
      </c>
      <c r="Q1086">
        <v>12481940</v>
      </c>
      <c r="R1086">
        <v>24.87876</v>
      </c>
      <c r="S1086">
        <v>-1</v>
      </c>
      <c r="T1086">
        <v>0</v>
      </c>
      <c r="U1086">
        <v>0</v>
      </c>
      <c r="V1086">
        <v>937</v>
      </c>
      <c r="W1086">
        <v>0.15452560000000001</v>
      </c>
      <c r="X1086">
        <v>487</v>
      </c>
      <c r="Y1086">
        <v>13100650</v>
      </c>
      <c r="Z1086">
        <v>25.49804</v>
      </c>
      <c r="AA1086">
        <v>-1</v>
      </c>
      <c r="AB1086">
        <v>0</v>
      </c>
      <c r="AC1086">
        <v>0</v>
      </c>
      <c r="AD1086">
        <v>937</v>
      </c>
      <c r="AE1086">
        <v>0.15452560000000001</v>
      </c>
      <c r="AF1086">
        <v>465</v>
      </c>
      <c r="AG1086">
        <v>12508910</v>
      </c>
      <c r="AH1086">
        <v>24.90598</v>
      </c>
      <c r="AI1086">
        <v>-1</v>
      </c>
    </row>
    <row r="1087" spans="1:35" x14ac:dyDescent="0.3">
      <c r="A1087">
        <v>4.0000000000000002E-4</v>
      </c>
      <c r="B1087">
        <v>10</v>
      </c>
      <c r="C1087">
        <v>1.76</v>
      </c>
      <c r="D1087">
        <v>250</v>
      </c>
      <c r="E1087">
        <v>333.33</v>
      </c>
      <c r="F1087">
        <v>70</v>
      </c>
      <c r="G1087">
        <v>528.33333300000004</v>
      </c>
      <c r="H1087">
        <v>38.149239999999999</v>
      </c>
      <c r="I1087">
        <v>415</v>
      </c>
      <c r="J1087">
        <v>40</v>
      </c>
      <c r="K1087">
        <v>250</v>
      </c>
      <c r="L1087">
        <v>0</v>
      </c>
      <c r="M1087">
        <v>0</v>
      </c>
      <c r="N1087">
        <v>861</v>
      </c>
      <c r="O1087">
        <v>0.1525813</v>
      </c>
      <c r="P1087">
        <v>467</v>
      </c>
      <c r="Q1087">
        <v>12562670</v>
      </c>
      <c r="R1087">
        <v>24.960349999999998</v>
      </c>
      <c r="S1087">
        <v>-1</v>
      </c>
      <c r="T1087">
        <v>0</v>
      </c>
      <c r="U1087">
        <v>0</v>
      </c>
      <c r="V1087">
        <v>861</v>
      </c>
      <c r="W1087">
        <v>0.1525813</v>
      </c>
      <c r="X1087">
        <v>479</v>
      </c>
      <c r="Y1087">
        <v>12885480</v>
      </c>
      <c r="Z1087">
        <v>25.28424</v>
      </c>
      <c r="AA1087">
        <v>-1</v>
      </c>
      <c r="AB1087">
        <v>0</v>
      </c>
      <c r="AC1087">
        <v>0</v>
      </c>
      <c r="AD1087">
        <v>860</v>
      </c>
      <c r="AE1087">
        <v>0.1525801</v>
      </c>
      <c r="AF1087">
        <v>462</v>
      </c>
      <c r="AG1087">
        <v>12428200</v>
      </c>
      <c r="AH1087">
        <v>24.82423</v>
      </c>
      <c r="AI1087">
        <v>-1</v>
      </c>
    </row>
    <row r="1088" spans="1:35" x14ac:dyDescent="0.3">
      <c r="A1088">
        <v>4.0000000000000002E-4</v>
      </c>
      <c r="B1088">
        <v>10</v>
      </c>
      <c r="C1088">
        <v>1.76</v>
      </c>
      <c r="D1088">
        <v>250</v>
      </c>
      <c r="E1088">
        <v>333.33</v>
      </c>
      <c r="F1088">
        <v>75</v>
      </c>
      <c r="G1088">
        <v>533.33333300000004</v>
      </c>
      <c r="H1088">
        <v>37.887369999999997</v>
      </c>
      <c r="I1088">
        <v>415</v>
      </c>
      <c r="J1088">
        <v>40</v>
      </c>
      <c r="K1088">
        <v>250</v>
      </c>
      <c r="L1088">
        <v>0</v>
      </c>
      <c r="M1088">
        <v>0</v>
      </c>
      <c r="N1088">
        <v>936</v>
      </c>
      <c r="O1088">
        <v>0.1800998</v>
      </c>
      <c r="P1088">
        <v>445</v>
      </c>
      <c r="Q1088">
        <v>11970890</v>
      </c>
      <c r="R1088">
        <v>24.356079999999999</v>
      </c>
      <c r="S1088">
        <v>-1</v>
      </c>
      <c r="T1088">
        <v>0</v>
      </c>
      <c r="U1088">
        <v>0</v>
      </c>
      <c r="V1088">
        <v>936</v>
      </c>
      <c r="W1088">
        <v>0.1800998</v>
      </c>
      <c r="X1088">
        <v>445</v>
      </c>
      <c r="Y1088">
        <v>11970850</v>
      </c>
      <c r="Z1088">
        <v>24.356079999999999</v>
      </c>
      <c r="AA1088">
        <v>-1</v>
      </c>
      <c r="AB1088">
        <v>0</v>
      </c>
      <c r="AC1088">
        <v>0</v>
      </c>
      <c r="AD1088">
        <v>936</v>
      </c>
      <c r="AE1088">
        <v>0.1800998</v>
      </c>
      <c r="AF1088">
        <v>445</v>
      </c>
      <c r="AG1088">
        <v>11970910</v>
      </c>
      <c r="AH1088">
        <v>24.356079999999999</v>
      </c>
      <c r="AI1088">
        <v>-1</v>
      </c>
    </row>
    <row r="1089" spans="1:35" x14ac:dyDescent="0.3">
      <c r="A1089">
        <v>4.0000000000000002E-4</v>
      </c>
      <c r="B1089">
        <v>10</v>
      </c>
      <c r="C1089">
        <v>1.76</v>
      </c>
      <c r="D1089">
        <v>250</v>
      </c>
      <c r="E1089">
        <v>333.33</v>
      </c>
      <c r="F1089">
        <v>80</v>
      </c>
      <c r="G1089">
        <v>538.33333300000004</v>
      </c>
      <c r="H1089">
        <v>37.628549999999997</v>
      </c>
      <c r="I1089">
        <v>415</v>
      </c>
      <c r="J1089">
        <v>40</v>
      </c>
      <c r="K1089">
        <v>250</v>
      </c>
      <c r="L1089">
        <v>0</v>
      </c>
      <c r="M1089">
        <v>0</v>
      </c>
      <c r="N1089">
        <v>934</v>
      </c>
      <c r="O1089">
        <v>0.19462099999999999</v>
      </c>
      <c r="P1089">
        <v>430</v>
      </c>
      <c r="Q1089">
        <v>11567370</v>
      </c>
      <c r="R1089">
        <v>23.935880000000001</v>
      </c>
      <c r="S1089">
        <v>-1</v>
      </c>
      <c r="T1089">
        <v>0</v>
      </c>
      <c r="U1089">
        <v>0</v>
      </c>
      <c r="V1089">
        <v>934</v>
      </c>
      <c r="W1089">
        <v>0.19462099999999999</v>
      </c>
      <c r="X1089">
        <v>431</v>
      </c>
      <c r="Y1089">
        <v>11594250</v>
      </c>
      <c r="Z1089">
        <v>23.964110000000002</v>
      </c>
      <c r="AA1089">
        <v>-1</v>
      </c>
      <c r="AB1089">
        <v>0</v>
      </c>
      <c r="AC1089">
        <v>0</v>
      </c>
      <c r="AD1089">
        <v>934</v>
      </c>
      <c r="AE1089">
        <v>0.19462099999999999</v>
      </c>
      <c r="AF1089">
        <v>441</v>
      </c>
      <c r="AG1089">
        <v>11863300</v>
      </c>
      <c r="AH1089">
        <v>24.244700000000002</v>
      </c>
      <c r="AI1089">
        <v>-1</v>
      </c>
    </row>
    <row r="1090" spans="1:35" x14ac:dyDescent="0.3">
      <c r="A1090">
        <v>4.0000000000000002E-4</v>
      </c>
      <c r="B1090">
        <v>10</v>
      </c>
      <c r="C1090">
        <v>1.76</v>
      </c>
      <c r="D1090">
        <v>250</v>
      </c>
      <c r="E1090">
        <v>333.33</v>
      </c>
      <c r="F1090">
        <v>85</v>
      </c>
      <c r="G1090">
        <v>543.33333300000004</v>
      </c>
      <c r="H1090">
        <v>37.372720000000001</v>
      </c>
      <c r="I1090">
        <v>415</v>
      </c>
      <c r="J1090">
        <v>40</v>
      </c>
      <c r="K1090">
        <v>250</v>
      </c>
      <c r="L1090">
        <v>0</v>
      </c>
      <c r="M1090">
        <v>0</v>
      </c>
      <c r="N1090">
        <v>943</v>
      </c>
      <c r="O1090">
        <v>0.2057436</v>
      </c>
      <c r="P1090">
        <v>442</v>
      </c>
      <c r="Q1090">
        <v>11890160</v>
      </c>
      <c r="R1090">
        <v>24.272590000000001</v>
      </c>
      <c r="S1090">
        <v>-1</v>
      </c>
      <c r="T1090">
        <v>0</v>
      </c>
      <c r="U1090">
        <v>0</v>
      </c>
      <c r="V1090">
        <v>943</v>
      </c>
      <c r="W1090">
        <v>0.2057436</v>
      </c>
      <c r="X1090">
        <v>449</v>
      </c>
      <c r="Y1090">
        <v>12078450</v>
      </c>
      <c r="Z1090">
        <v>24.466989999999999</v>
      </c>
      <c r="AA1090">
        <v>-1</v>
      </c>
      <c r="AB1090">
        <v>0</v>
      </c>
      <c r="AC1090">
        <v>0</v>
      </c>
      <c r="AD1090">
        <v>943</v>
      </c>
      <c r="AE1090">
        <v>0.2057436</v>
      </c>
      <c r="AF1090">
        <v>425</v>
      </c>
      <c r="AG1090">
        <v>11432870</v>
      </c>
      <c r="AH1090">
        <v>23.794270000000001</v>
      </c>
      <c r="AI1090">
        <v>-1</v>
      </c>
    </row>
    <row r="1091" spans="1:35" x14ac:dyDescent="0.3">
      <c r="A1091">
        <v>4.0000000000000002E-4</v>
      </c>
      <c r="B1091">
        <v>10</v>
      </c>
      <c r="C1091">
        <v>1.76</v>
      </c>
      <c r="D1091">
        <v>250</v>
      </c>
      <c r="E1091">
        <v>333.33</v>
      </c>
      <c r="F1091">
        <v>90</v>
      </c>
      <c r="G1091">
        <v>548.33333300000004</v>
      </c>
      <c r="H1091">
        <v>37.11985</v>
      </c>
      <c r="I1091">
        <v>415</v>
      </c>
      <c r="J1091">
        <v>40</v>
      </c>
      <c r="K1091">
        <v>250</v>
      </c>
      <c r="L1091">
        <v>0</v>
      </c>
      <c r="M1091">
        <v>0</v>
      </c>
      <c r="N1091">
        <v>996</v>
      </c>
      <c r="O1091">
        <v>0.25286360000000002</v>
      </c>
      <c r="P1091">
        <v>431</v>
      </c>
      <c r="Q1091">
        <v>11594260</v>
      </c>
      <c r="R1091">
        <v>23.964110000000002</v>
      </c>
      <c r="S1091">
        <v>-1</v>
      </c>
      <c r="T1091">
        <v>0</v>
      </c>
      <c r="U1091">
        <v>0</v>
      </c>
      <c r="V1091">
        <v>996</v>
      </c>
      <c r="W1091">
        <v>0.25286360000000002</v>
      </c>
      <c r="X1091">
        <v>450</v>
      </c>
      <c r="Y1091">
        <v>12105360</v>
      </c>
      <c r="Z1091">
        <v>24.49464</v>
      </c>
      <c r="AA1091">
        <v>-1</v>
      </c>
      <c r="AB1091">
        <v>0</v>
      </c>
      <c r="AC1091">
        <v>0</v>
      </c>
      <c r="AD1091">
        <v>996</v>
      </c>
      <c r="AE1091">
        <v>0.25286360000000002</v>
      </c>
      <c r="AF1091">
        <v>410</v>
      </c>
      <c r="AG1091">
        <v>11029350</v>
      </c>
      <c r="AH1091">
        <v>23.364570000000001</v>
      </c>
      <c r="AI1091">
        <v>-1</v>
      </c>
    </row>
    <row r="1092" spans="1:35" x14ac:dyDescent="0.3">
      <c r="A1092">
        <v>4.0000000000000002E-4</v>
      </c>
      <c r="B1092">
        <v>10</v>
      </c>
      <c r="C1092">
        <v>1.76</v>
      </c>
      <c r="D1092">
        <v>250</v>
      </c>
      <c r="E1092">
        <v>333.33</v>
      </c>
      <c r="F1092">
        <v>95</v>
      </c>
      <c r="G1092">
        <v>553.33333300000004</v>
      </c>
      <c r="H1092">
        <v>36.869889999999998</v>
      </c>
      <c r="I1092">
        <v>415</v>
      </c>
      <c r="J1092">
        <v>40</v>
      </c>
      <c r="K1092">
        <v>250</v>
      </c>
      <c r="L1092">
        <v>0</v>
      </c>
      <c r="M1092">
        <v>0</v>
      </c>
      <c r="N1092">
        <v>972</v>
      </c>
      <c r="O1092">
        <v>0.26553919999999998</v>
      </c>
      <c r="P1092">
        <v>410</v>
      </c>
      <c r="Q1092">
        <v>11029340</v>
      </c>
      <c r="R1092">
        <v>23.364570000000001</v>
      </c>
      <c r="S1092">
        <v>-1</v>
      </c>
      <c r="T1092">
        <v>0</v>
      </c>
      <c r="U1092">
        <v>0</v>
      </c>
      <c r="V1092">
        <v>972</v>
      </c>
      <c r="W1092">
        <v>0.26553919999999998</v>
      </c>
      <c r="X1092">
        <v>430</v>
      </c>
      <c r="Y1092">
        <v>11567330</v>
      </c>
      <c r="Z1092">
        <v>23.935880000000001</v>
      </c>
      <c r="AA1092">
        <v>-1</v>
      </c>
      <c r="AB1092">
        <v>0</v>
      </c>
      <c r="AC1092">
        <v>0</v>
      </c>
      <c r="AD1092">
        <v>972</v>
      </c>
      <c r="AE1092">
        <v>0.26553919999999998</v>
      </c>
      <c r="AF1092">
        <v>401</v>
      </c>
      <c r="AG1092">
        <v>10787240</v>
      </c>
      <c r="AH1092">
        <v>23.10313</v>
      </c>
      <c r="AI1092">
        <v>-1</v>
      </c>
    </row>
    <row r="1093" spans="1:35" x14ac:dyDescent="0.3">
      <c r="A1093">
        <v>4.0000000000000002E-4</v>
      </c>
      <c r="B1093">
        <v>10</v>
      </c>
      <c r="C1093">
        <v>1.76</v>
      </c>
      <c r="D1093">
        <v>250</v>
      </c>
      <c r="E1093">
        <v>333.33</v>
      </c>
      <c r="F1093">
        <v>100</v>
      </c>
      <c r="G1093">
        <v>558.33333300000004</v>
      </c>
      <c r="H1093">
        <v>36.622810000000001</v>
      </c>
      <c r="I1093">
        <v>415</v>
      </c>
      <c r="J1093">
        <v>40</v>
      </c>
      <c r="K1093">
        <v>250</v>
      </c>
      <c r="L1093">
        <v>0</v>
      </c>
      <c r="M1093">
        <v>0</v>
      </c>
      <c r="N1093">
        <v>1042</v>
      </c>
      <c r="O1093">
        <v>0.31509039999999999</v>
      </c>
      <c r="P1093">
        <v>416</v>
      </c>
      <c r="Q1093">
        <v>11190750</v>
      </c>
      <c r="R1093">
        <v>23.53734</v>
      </c>
      <c r="S1093">
        <v>-1</v>
      </c>
      <c r="T1093">
        <v>0</v>
      </c>
      <c r="U1093">
        <v>0</v>
      </c>
      <c r="V1093">
        <v>1042</v>
      </c>
      <c r="W1093">
        <v>0.31509039999999999</v>
      </c>
      <c r="X1093">
        <v>424</v>
      </c>
      <c r="Y1093">
        <v>11405940</v>
      </c>
      <c r="Z1093">
        <v>23.76585</v>
      </c>
      <c r="AA1093">
        <v>-1</v>
      </c>
      <c r="AB1093">
        <v>0</v>
      </c>
      <c r="AC1093">
        <v>0</v>
      </c>
      <c r="AD1093">
        <v>1042</v>
      </c>
      <c r="AE1093">
        <v>0.31509039999999999</v>
      </c>
      <c r="AF1093">
        <v>405</v>
      </c>
      <c r="AG1093">
        <v>10894870</v>
      </c>
      <c r="AH1093">
        <v>23.219670000000001</v>
      </c>
      <c r="AI1093">
        <v>-1</v>
      </c>
    </row>
    <row r="1094" spans="1:35" x14ac:dyDescent="0.3">
      <c r="A1094">
        <v>4.0000000000000002E-4</v>
      </c>
      <c r="B1094">
        <v>10</v>
      </c>
      <c r="C1094">
        <v>1.76</v>
      </c>
      <c r="D1094">
        <v>250</v>
      </c>
      <c r="E1094">
        <v>333.33</v>
      </c>
      <c r="F1094">
        <v>2.5</v>
      </c>
      <c r="G1094">
        <v>460.83333299999998</v>
      </c>
      <c r="H1094">
        <v>42.004379999999998</v>
      </c>
      <c r="I1094">
        <v>415</v>
      </c>
      <c r="J1094">
        <v>40</v>
      </c>
      <c r="K1094">
        <v>250</v>
      </c>
      <c r="L1094">
        <v>63</v>
      </c>
      <c r="M1094">
        <v>1.010204E-2</v>
      </c>
      <c r="N1094">
        <v>205</v>
      </c>
      <c r="O1094">
        <v>6.3227730000000003E-3</v>
      </c>
      <c r="P1094">
        <v>590</v>
      </c>
      <c r="Q1094">
        <v>15871500</v>
      </c>
      <c r="R1094">
        <v>28.11542</v>
      </c>
      <c r="S1094" s="4">
        <v>1500000000</v>
      </c>
      <c r="T1094">
        <v>6</v>
      </c>
      <c r="U1094">
        <v>1.6420949999999999E-4</v>
      </c>
      <c r="V1094">
        <v>80</v>
      </c>
      <c r="W1094">
        <v>1.9525040000000001E-3</v>
      </c>
      <c r="X1094">
        <v>587</v>
      </c>
      <c r="Y1094">
        <v>15790770</v>
      </c>
      <c r="Z1094">
        <v>28.042390000000001</v>
      </c>
      <c r="AA1094" s="4">
        <v>96000000000</v>
      </c>
      <c r="AB1094">
        <v>57</v>
      </c>
      <c r="AC1094">
        <v>7.1517170000000005E-2</v>
      </c>
      <c r="AD1094">
        <v>91</v>
      </c>
      <c r="AE1094">
        <v>3.0364279999999999E-3</v>
      </c>
      <c r="AF1094">
        <v>538</v>
      </c>
      <c r="AG1094">
        <v>14472680</v>
      </c>
      <c r="AH1094">
        <v>26.823599999999999</v>
      </c>
      <c r="AI1094" s="4">
        <v>202000000</v>
      </c>
    </row>
    <row r="1095" spans="1:35" x14ac:dyDescent="0.3">
      <c r="A1095" t="s">
        <v>74</v>
      </c>
      <c r="B1095" t="s">
        <v>74</v>
      </c>
      <c r="D1095" t="s">
        <v>74</v>
      </c>
      <c r="E1095" t="s">
        <v>74</v>
      </c>
      <c r="F1095" t="s">
        <v>75</v>
      </c>
      <c r="H1095" t="s">
        <v>74</v>
      </c>
      <c r="K1095">
        <v>300</v>
      </c>
    </row>
    <row r="1096" spans="1:35" x14ac:dyDescent="0.3">
      <c r="A1096">
        <v>4.0000000000000002E-4</v>
      </c>
      <c r="B1096">
        <v>10</v>
      </c>
      <c r="C1096">
        <v>1.76</v>
      </c>
      <c r="D1096">
        <v>250</v>
      </c>
      <c r="E1096">
        <v>333.33</v>
      </c>
      <c r="F1096">
        <v>0</v>
      </c>
      <c r="G1096">
        <v>458.33333299999998</v>
      </c>
      <c r="H1096">
        <v>45.413679999999999</v>
      </c>
      <c r="I1096">
        <v>465</v>
      </c>
      <c r="J1096">
        <v>40</v>
      </c>
      <c r="K1096">
        <v>300</v>
      </c>
      <c r="L1096">
        <v>1</v>
      </c>
      <c r="M1096">
        <v>4.9058900000000004E-3</v>
      </c>
      <c r="N1096">
        <v>16</v>
      </c>
      <c r="O1096">
        <v>0.40099800000000002</v>
      </c>
      <c r="P1096">
        <v>818</v>
      </c>
      <c r="Q1096">
        <v>22004890</v>
      </c>
      <c r="R1096">
        <v>33.238100000000003</v>
      </c>
      <c r="S1096" s="4">
        <v>4400000000</v>
      </c>
      <c r="T1096">
        <v>0</v>
      </c>
      <c r="U1096">
        <v>0</v>
      </c>
      <c r="V1096">
        <v>13</v>
      </c>
      <c r="W1096">
        <v>0.51830960000000004</v>
      </c>
      <c r="X1096">
        <v>795</v>
      </c>
      <c r="Y1096">
        <v>21386150</v>
      </c>
      <c r="Z1096">
        <v>32.754130000000004</v>
      </c>
      <c r="AA1096">
        <v>-1</v>
      </c>
      <c r="AB1096">
        <v>0</v>
      </c>
      <c r="AC1096">
        <v>0</v>
      </c>
      <c r="AD1096">
        <v>16</v>
      </c>
      <c r="AE1096">
        <v>0.47336810000000001</v>
      </c>
      <c r="AF1096">
        <v>714</v>
      </c>
      <c r="AG1096">
        <v>19207210</v>
      </c>
      <c r="AH1096">
        <v>30.996359999999999</v>
      </c>
      <c r="AI1096">
        <v>-1</v>
      </c>
    </row>
    <row r="1097" spans="1:35" x14ac:dyDescent="0.3">
      <c r="A1097">
        <v>4.0000000000000002E-4</v>
      </c>
      <c r="B1097">
        <v>10</v>
      </c>
      <c r="C1097">
        <v>1.76</v>
      </c>
      <c r="D1097">
        <v>250</v>
      </c>
      <c r="E1097">
        <v>333.33</v>
      </c>
      <c r="F1097">
        <v>5</v>
      </c>
      <c r="G1097">
        <v>463.33333299999998</v>
      </c>
      <c r="H1097">
        <v>45.10286</v>
      </c>
      <c r="I1097">
        <v>465</v>
      </c>
      <c r="J1097">
        <v>40</v>
      </c>
      <c r="K1097">
        <v>300</v>
      </c>
      <c r="L1097">
        <v>2</v>
      </c>
      <c r="M1097">
        <v>5.1584320000000003E-2</v>
      </c>
      <c r="N1097">
        <v>15</v>
      </c>
      <c r="O1097">
        <v>0.70233190000000001</v>
      </c>
      <c r="P1097">
        <v>785</v>
      </c>
      <c r="Q1097">
        <v>21117110</v>
      </c>
      <c r="R1097">
        <v>32.541710000000002</v>
      </c>
      <c r="S1097" s="4">
        <v>409000000</v>
      </c>
      <c r="T1097">
        <v>1</v>
      </c>
      <c r="U1097">
        <v>2.892805E-2</v>
      </c>
      <c r="V1097">
        <v>8</v>
      </c>
      <c r="W1097">
        <v>0.3290187</v>
      </c>
      <c r="X1097">
        <v>782</v>
      </c>
      <c r="Y1097">
        <v>21036440</v>
      </c>
      <c r="Z1097">
        <v>32.47775</v>
      </c>
      <c r="AA1097" s="4">
        <v>727000000</v>
      </c>
      <c r="AB1097">
        <v>1</v>
      </c>
      <c r="AC1097">
        <v>2.010456E-2</v>
      </c>
      <c r="AD1097">
        <v>10</v>
      </c>
      <c r="AE1097">
        <v>0.33813900000000002</v>
      </c>
      <c r="AF1097">
        <v>811</v>
      </c>
      <c r="AG1097">
        <v>21816550</v>
      </c>
      <c r="AH1097">
        <v>33.091470000000001</v>
      </c>
      <c r="AI1097" s="4">
        <v>1000000000</v>
      </c>
    </row>
    <row r="1098" spans="1:35" x14ac:dyDescent="0.3">
      <c r="A1098">
        <v>4.0000000000000002E-4</v>
      </c>
      <c r="B1098">
        <v>10</v>
      </c>
      <c r="C1098">
        <v>1.76</v>
      </c>
      <c r="D1098">
        <v>250</v>
      </c>
      <c r="E1098">
        <v>333.33</v>
      </c>
      <c r="F1098">
        <v>10</v>
      </c>
      <c r="G1098">
        <v>468.33333299999998</v>
      </c>
      <c r="H1098">
        <v>44.795369999999998</v>
      </c>
      <c r="I1098">
        <v>465</v>
      </c>
      <c r="J1098">
        <v>40</v>
      </c>
      <c r="K1098">
        <v>300</v>
      </c>
      <c r="L1098">
        <v>2</v>
      </c>
      <c r="M1098">
        <v>0.143928</v>
      </c>
      <c r="N1098">
        <v>52</v>
      </c>
      <c r="O1098">
        <v>0.54551349999999998</v>
      </c>
      <c r="P1098">
        <v>814</v>
      </c>
      <c r="Q1098">
        <v>21897240</v>
      </c>
      <c r="R1098">
        <v>33.154380000000003</v>
      </c>
      <c r="S1098" s="4">
        <v>152000000</v>
      </c>
      <c r="T1098">
        <v>1</v>
      </c>
      <c r="U1098">
        <v>4.2007259999999998E-2</v>
      </c>
      <c r="V1098">
        <v>59</v>
      </c>
      <c r="W1098">
        <v>0.71410549999999995</v>
      </c>
      <c r="X1098">
        <v>773</v>
      </c>
      <c r="Y1098">
        <v>20794280</v>
      </c>
      <c r="Z1098">
        <v>32.285179999999997</v>
      </c>
      <c r="AA1098" s="4">
        <v>495000000</v>
      </c>
      <c r="AB1098">
        <v>1</v>
      </c>
      <c r="AC1098">
        <v>5.72335E-5</v>
      </c>
      <c r="AD1098">
        <v>56</v>
      </c>
      <c r="AE1098">
        <v>0.74725790000000003</v>
      </c>
      <c r="AF1098">
        <v>773</v>
      </c>
      <c r="AG1098">
        <v>20794360</v>
      </c>
      <c r="AH1098">
        <v>32.285179999999997</v>
      </c>
      <c r="AI1098" s="4">
        <v>360000000000</v>
      </c>
    </row>
    <row r="1099" spans="1:35" x14ac:dyDescent="0.3">
      <c r="A1099">
        <v>4.0000000000000002E-4</v>
      </c>
      <c r="B1099">
        <v>10</v>
      </c>
      <c r="C1099">
        <v>1.76</v>
      </c>
      <c r="D1099">
        <v>250</v>
      </c>
      <c r="E1099">
        <v>333.33</v>
      </c>
      <c r="F1099">
        <v>15</v>
      </c>
      <c r="G1099">
        <v>473.33333299999998</v>
      </c>
      <c r="H1099">
        <v>44.491169999999997</v>
      </c>
      <c r="I1099">
        <v>465</v>
      </c>
      <c r="J1099">
        <v>40</v>
      </c>
      <c r="K1099">
        <v>300</v>
      </c>
      <c r="L1099">
        <v>1</v>
      </c>
      <c r="M1099">
        <v>1.7202490000000001E-2</v>
      </c>
      <c r="N1099">
        <v>102</v>
      </c>
      <c r="O1099">
        <v>0.1936245</v>
      </c>
      <c r="P1099">
        <v>740</v>
      </c>
      <c r="Q1099">
        <v>19906590</v>
      </c>
      <c r="R1099">
        <v>31.570119999999999</v>
      </c>
      <c r="S1099" s="4">
        <v>1100000000</v>
      </c>
      <c r="T1099">
        <v>4</v>
      </c>
      <c r="U1099">
        <v>0.1199138</v>
      </c>
      <c r="V1099">
        <v>88</v>
      </c>
      <c r="W1099">
        <v>0.1403663</v>
      </c>
      <c r="X1099">
        <v>722</v>
      </c>
      <c r="Y1099">
        <v>19422350</v>
      </c>
      <c r="Z1099">
        <v>31.173909999999999</v>
      </c>
      <c r="AA1099" s="4">
        <v>161000000</v>
      </c>
      <c r="AB1099">
        <v>38</v>
      </c>
      <c r="AC1099">
        <v>0.75288840000000001</v>
      </c>
      <c r="AD1099">
        <v>103</v>
      </c>
      <c r="AE1099">
        <v>5.6559400000000003E-2</v>
      </c>
      <c r="AF1099">
        <v>779</v>
      </c>
      <c r="AG1099">
        <v>20955750</v>
      </c>
      <c r="AH1099">
        <v>32.413670000000003</v>
      </c>
      <c r="AI1099" s="4">
        <v>27800000</v>
      </c>
    </row>
    <row r="1100" spans="1:35" x14ac:dyDescent="0.3">
      <c r="A1100">
        <v>4.0000000000000002E-4</v>
      </c>
      <c r="B1100">
        <v>10</v>
      </c>
      <c r="C1100">
        <v>1.76</v>
      </c>
      <c r="D1100">
        <v>250</v>
      </c>
      <c r="E1100">
        <v>333.33</v>
      </c>
      <c r="F1100">
        <v>20</v>
      </c>
      <c r="G1100">
        <v>478.33333299999998</v>
      </c>
      <c r="H1100">
        <v>44.190219999999997</v>
      </c>
      <c r="I1100">
        <v>465</v>
      </c>
      <c r="J1100">
        <v>40</v>
      </c>
      <c r="K1100">
        <v>300</v>
      </c>
      <c r="L1100">
        <v>10</v>
      </c>
      <c r="M1100">
        <v>0.1622884</v>
      </c>
      <c r="N1100">
        <v>72</v>
      </c>
      <c r="O1100">
        <v>0.54437060000000004</v>
      </c>
      <c r="P1100">
        <v>774</v>
      </c>
      <c r="Q1100">
        <v>20821200</v>
      </c>
      <c r="R1100">
        <v>32.306620000000002</v>
      </c>
      <c r="S1100" s="4">
        <v>128000000</v>
      </c>
      <c r="T1100">
        <v>4</v>
      </c>
      <c r="U1100">
        <v>0.29563780000000001</v>
      </c>
      <c r="V1100">
        <v>80</v>
      </c>
      <c r="W1100">
        <v>0.72654070000000004</v>
      </c>
      <c r="X1100">
        <v>802</v>
      </c>
      <c r="Y1100">
        <v>21574370</v>
      </c>
      <c r="Z1100">
        <v>32.902090000000001</v>
      </c>
      <c r="AA1100" s="4">
        <v>72900000</v>
      </c>
      <c r="AB1100">
        <v>49</v>
      </c>
      <c r="AC1100">
        <v>1.1974990000000001</v>
      </c>
      <c r="AD1100">
        <v>73</v>
      </c>
      <c r="AE1100">
        <v>0.5305993</v>
      </c>
      <c r="AF1100">
        <v>774</v>
      </c>
      <c r="AG1100">
        <v>20821180</v>
      </c>
      <c r="AH1100">
        <v>32.306620000000002</v>
      </c>
      <c r="AI1100" s="4">
        <v>17300000</v>
      </c>
    </row>
    <row r="1101" spans="1:35" x14ac:dyDescent="0.3">
      <c r="A1101">
        <v>4.0000000000000002E-4</v>
      </c>
      <c r="B1101">
        <v>10</v>
      </c>
      <c r="C1101">
        <v>1.76</v>
      </c>
      <c r="D1101">
        <v>250</v>
      </c>
      <c r="E1101">
        <v>333.33</v>
      </c>
      <c r="F1101">
        <v>25</v>
      </c>
      <c r="G1101">
        <v>483.33333299999998</v>
      </c>
      <c r="H1101">
        <v>43.892479999999999</v>
      </c>
      <c r="I1101">
        <v>465</v>
      </c>
      <c r="J1101">
        <v>40</v>
      </c>
      <c r="K1101">
        <v>300</v>
      </c>
      <c r="L1101">
        <v>10</v>
      </c>
      <c r="M1101">
        <v>0.13400809999999999</v>
      </c>
      <c r="N1101">
        <v>87</v>
      </c>
      <c r="O1101">
        <v>0.58267530000000001</v>
      </c>
      <c r="P1101">
        <v>761</v>
      </c>
      <c r="Q1101">
        <v>20471470</v>
      </c>
      <c r="R1101">
        <v>32.026809999999998</v>
      </c>
      <c r="S1101" s="4">
        <v>152000000</v>
      </c>
      <c r="T1101">
        <v>1</v>
      </c>
      <c r="U1101">
        <v>2.977459E-3</v>
      </c>
      <c r="V1101">
        <v>85</v>
      </c>
      <c r="W1101">
        <v>0.40651219999999999</v>
      </c>
      <c r="X1101">
        <v>793</v>
      </c>
      <c r="Y1101">
        <v>21332260</v>
      </c>
      <c r="Z1101">
        <v>32.711739999999999</v>
      </c>
      <c r="AA1101" s="4">
        <v>7100000000</v>
      </c>
      <c r="AB1101">
        <v>66</v>
      </c>
      <c r="AC1101">
        <v>1.7351559999999999</v>
      </c>
      <c r="AD1101">
        <v>87</v>
      </c>
      <c r="AE1101">
        <v>0.56271340000000003</v>
      </c>
      <c r="AF1101">
        <v>769</v>
      </c>
      <c r="AG1101">
        <v>20686730</v>
      </c>
      <c r="AH1101">
        <v>32.199260000000002</v>
      </c>
      <c r="AI1101" s="4">
        <v>11900000</v>
      </c>
    </row>
    <row r="1102" spans="1:35" x14ac:dyDescent="0.3">
      <c r="A1102">
        <v>4.0000000000000002E-4</v>
      </c>
      <c r="B1102">
        <v>10</v>
      </c>
      <c r="C1102">
        <v>1.76</v>
      </c>
      <c r="D1102">
        <v>250</v>
      </c>
      <c r="E1102">
        <v>333.33</v>
      </c>
      <c r="F1102">
        <v>30</v>
      </c>
      <c r="G1102">
        <v>488.33333299999998</v>
      </c>
      <c r="H1102">
        <v>43.597929999999998</v>
      </c>
      <c r="I1102">
        <v>465</v>
      </c>
      <c r="J1102">
        <v>40</v>
      </c>
      <c r="K1102">
        <v>300</v>
      </c>
      <c r="L1102">
        <v>6</v>
      </c>
      <c r="M1102">
        <v>0.1462648</v>
      </c>
      <c r="N1102">
        <v>21</v>
      </c>
      <c r="O1102">
        <v>0.1929263</v>
      </c>
      <c r="P1102">
        <v>693</v>
      </c>
      <c r="Q1102">
        <v>18642200</v>
      </c>
      <c r="R1102">
        <v>30.525860000000002</v>
      </c>
      <c r="S1102" s="4">
        <v>127000000</v>
      </c>
      <c r="T1102">
        <v>7</v>
      </c>
      <c r="U1102">
        <v>7.5318679999999999E-2</v>
      </c>
      <c r="V1102">
        <v>12</v>
      </c>
      <c r="W1102">
        <v>0.1446577</v>
      </c>
      <c r="X1102">
        <v>681</v>
      </c>
      <c r="Y1102">
        <v>18319340</v>
      </c>
      <c r="Z1102">
        <v>30.25403</v>
      </c>
      <c r="AA1102" s="4">
        <v>243000000</v>
      </c>
      <c r="AB1102">
        <v>11</v>
      </c>
      <c r="AC1102">
        <v>0.2000963</v>
      </c>
      <c r="AD1102">
        <v>21</v>
      </c>
      <c r="AE1102">
        <v>0.30008020000000002</v>
      </c>
      <c r="AF1102">
        <v>755</v>
      </c>
      <c r="AG1102">
        <v>20310110</v>
      </c>
      <c r="AH1102">
        <v>31.896930000000001</v>
      </c>
      <c r="AI1102" s="4">
        <v>101000000</v>
      </c>
    </row>
    <row r="1103" spans="1:35" x14ac:dyDescent="0.3">
      <c r="A1103">
        <v>4.0000000000000002E-4</v>
      </c>
      <c r="B1103">
        <v>10</v>
      </c>
      <c r="C1103">
        <v>1.76</v>
      </c>
      <c r="D1103">
        <v>250</v>
      </c>
      <c r="E1103">
        <v>333.33</v>
      </c>
      <c r="F1103">
        <v>35</v>
      </c>
      <c r="G1103">
        <v>493.33333299999998</v>
      </c>
      <c r="H1103">
        <v>43.306530000000002</v>
      </c>
      <c r="I1103">
        <v>465</v>
      </c>
      <c r="J1103">
        <v>40</v>
      </c>
      <c r="K1103">
        <v>300</v>
      </c>
      <c r="L1103">
        <v>12</v>
      </c>
      <c r="M1103">
        <v>0.29746460000000002</v>
      </c>
      <c r="N1103">
        <v>98</v>
      </c>
      <c r="O1103">
        <v>0.27835840000000001</v>
      </c>
      <c r="P1103">
        <v>736</v>
      </c>
      <c r="Q1103">
        <v>19798950</v>
      </c>
      <c r="R1103">
        <v>31.48246</v>
      </c>
      <c r="S1103" s="4">
        <v>66500000</v>
      </c>
      <c r="T1103">
        <v>4</v>
      </c>
      <c r="U1103">
        <v>0.1127817</v>
      </c>
      <c r="V1103">
        <v>115</v>
      </c>
      <c r="W1103">
        <v>0.27123900000000001</v>
      </c>
      <c r="X1103">
        <v>700</v>
      </c>
      <c r="Y1103">
        <v>18830490</v>
      </c>
      <c r="Z1103">
        <v>30.683409999999999</v>
      </c>
      <c r="AA1103" s="4">
        <v>166000000</v>
      </c>
      <c r="AB1103">
        <v>11</v>
      </c>
      <c r="AC1103">
        <v>0.23520099999999999</v>
      </c>
      <c r="AD1103">
        <v>93</v>
      </c>
      <c r="AE1103">
        <v>0.2966279</v>
      </c>
      <c r="AF1103">
        <v>685</v>
      </c>
      <c r="AG1103">
        <v>18427090</v>
      </c>
      <c r="AH1103">
        <v>30.344889999999999</v>
      </c>
      <c r="AI1103" s="4">
        <v>78300000</v>
      </c>
    </row>
    <row r="1104" spans="1:35" x14ac:dyDescent="0.3">
      <c r="A1104">
        <v>4.0000000000000002E-4</v>
      </c>
      <c r="B1104">
        <v>10</v>
      </c>
      <c r="C1104">
        <v>1.76</v>
      </c>
      <c r="D1104">
        <v>250</v>
      </c>
      <c r="E1104">
        <v>333.33</v>
      </c>
      <c r="F1104">
        <v>40</v>
      </c>
      <c r="G1104">
        <v>498.33333299999998</v>
      </c>
      <c r="H1104">
        <v>43.018230000000003</v>
      </c>
      <c r="I1104">
        <v>465</v>
      </c>
      <c r="J1104">
        <v>40</v>
      </c>
      <c r="K1104">
        <v>300</v>
      </c>
      <c r="L1104">
        <v>8</v>
      </c>
      <c r="M1104">
        <v>0.110361</v>
      </c>
      <c r="N1104">
        <v>95</v>
      </c>
      <c r="O1104">
        <v>0.19943</v>
      </c>
      <c r="P1104">
        <v>760</v>
      </c>
      <c r="Q1104">
        <v>20444570</v>
      </c>
      <c r="R1104">
        <v>32.005200000000002</v>
      </c>
      <c r="S1104" s="4">
        <v>185000000</v>
      </c>
      <c r="T1104">
        <v>6</v>
      </c>
      <c r="U1104">
        <v>0.1363152</v>
      </c>
      <c r="V1104">
        <v>109</v>
      </c>
      <c r="W1104">
        <v>0.15056310000000001</v>
      </c>
      <c r="X1104">
        <v>675</v>
      </c>
      <c r="Y1104">
        <v>18157980</v>
      </c>
      <c r="Z1104">
        <v>30.117290000000001</v>
      </c>
      <c r="AA1104" s="4">
        <v>133000000</v>
      </c>
      <c r="AB1104">
        <v>6</v>
      </c>
      <c r="AC1104">
        <v>0.12965099999999999</v>
      </c>
      <c r="AD1104">
        <v>100</v>
      </c>
      <c r="AE1104">
        <v>0.15236250000000001</v>
      </c>
      <c r="AF1104">
        <v>737</v>
      </c>
      <c r="AG1104">
        <v>19825880</v>
      </c>
      <c r="AH1104">
        <v>31.5044</v>
      </c>
      <c r="AI1104" s="4">
        <v>152000000</v>
      </c>
    </row>
    <row r="1105" spans="1:35" x14ac:dyDescent="0.3">
      <c r="A1105">
        <v>4.0000000000000002E-4</v>
      </c>
      <c r="B1105">
        <v>10</v>
      </c>
      <c r="C1105">
        <v>1.76</v>
      </c>
      <c r="D1105">
        <v>250</v>
      </c>
      <c r="E1105">
        <v>333.33</v>
      </c>
      <c r="F1105">
        <v>45</v>
      </c>
      <c r="G1105">
        <v>503.33333299999998</v>
      </c>
      <c r="H1105">
        <v>42.733020000000003</v>
      </c>
      <c r="I1105">
        <v>465</v>
      </c>
      <c r="J1105">
        <v>40</v>
      </c>
      <c r="K1105">
        <v>300</v>
      </c>
      <c r="L1105">
        <v>8</v>
      </c>
      <c r="M1105">
        <v>8.741053E-2</v>
      </c>
      <c r="N1105">
        <v>84</v>
      </c>
      <c r="O1105">
        <v>9.0902839999999999E-2</v>
      </c>
      <c r="P1105">
        <v>687</v>
      </c>
      <c r="Q1105">
        <v>18480810</v>
      </c>
      <c r="R1105">
        <v>30.390219999999999</v>
      </c>
      <c r="S1105" s="4">
        <v>211000000</v>
      </c>
      <c r="T1105">
        <v>7</v>
      </c>
      <c r="U1105">
        <v>8.367492E-2</v>
      </c>
      <c r="V1105">
        <v>91</v>
      </c>
      <c r="W1105">
        <v>4.946242E-2</v>
      </c>
      <c r="X1105">
        <v>683</v>
      </c>
      <c r="Y1105">
        <v>18373120</v>
      </c>
      <c r="Z1105">
        <v>30.299489999999999</v>
      </c>
      <c r="AA1105" s="4">
        <v>219000000</v>
      </c>
      <c r="AB1105">
        <v>8</v>
      </c>
      <c r="AC1105">
        <v>0.10183059999999999</v>
      </c>
      <c r="AD1105">
        <v>87</v>
      </c>
      <c r="AE1105">
        <v>8.8699990000000006E-2</v>
      </c>
      <c r="AF1105">
        <v>658</v>
      </c>
      <c r="AG1105">
        <v>17700680</v>
      </c>
      <c r="AH1105">
        <v>29.726759999999999</v>
      </c>
      <c r="AI1105" s="4">
        <v>173000000</v>
      </c>
    </row>
    <row r="1106" spans="1:35" x14ac:dyDescent="0.3">
      <c r="A1106">
        <v>4.0000000000000002E-4</v>
      </c>
      <c r="B1106">
        <v>10</v>
      </c>
      <c r="C1106">
        <v>1.76</v>
      </c>
      <c r="D1106">
        <v>250</v>
      </c>
      <c r="E1106">
        <v>333.33</v>
      </c>
      <c r="F1106">
        <v>50</v>
      </c>
      <c r="G1106">
        <v>508.33333299999998</v>
      </c>
      <c r="H1106">
        <v>42.450839999999999</v>
      </c>
      <c r="I1106">
        <v>465</v>
      </c>
      <c r="J1106">
        <v>40</v>
      </c>
      <c r="K1106">
        <v>300</v>
      </c>
      <c r="L1106">
        <v>3</v>
      </c>
      <c r="M1106">
        <v>4.8518249999999999E-2</v>
      </c>
      <c r="N1106">
        <v>107</v>
      </c>
      <c r="O1106">
        <v>2.8522180000000001E-2</v>
      </c>
      <c r="P1106">
        <v>662</v>
      </c>
      <c r="Q1106">
        <v>17808280</v>
      </c>
      <c r="R1106">
        <v>29.81906</v>
      </c>
      <c r="S1106" s="4">
        <v>367000000</v>
      </c>
      <c r="T1106">
        <v>3</v>
      </c>
      <c r="U1106">
        <v>2.8385859999999999E-2</v>
      </c>
      <c r="V1106">
        <v>119</v>
      </c>
      <c r="W1106">
        <v>2.569598E-2</v>
      </c>
      <c r="X1106">
        <v>672</v>
      </c>
      <c r="Y1106">
        <v>18077250</v>
      </c>
      <c r="Z1106">
        <v>30.04871</v>
      </c>
      <c r="AA1106" s="4">
        <v>636000000</v>
      </c>
      <c r="AB1106">
        <v>17</v>
      </c>
      <c r="AC1106">
        <v>0.1975364</v>
      </c>
      <c r="AD1106">
        <v>113</v>
      </c>
      <c r="AE1106">
        <v>4.1324350000000003E-2</v>
      </c>
      <c r="AF1106">
        <v>706</v>
      </c>
      <c r="AG1106">
        <v>18991980</v>
      </c>
      <c r="AH1106">
        <v>30.817879999999999</v>
      </c>
      <c r="AI1106" s="4">
        <v>96100000</v>
      </c>
    </row>
    <row r="1107" spans="1:35" x14ac:dyDescent="0.3">
      <c r="A1107">
        <v>4.0000000000000002E-4</v>
      </c>
      <c r="B1107">
        <v>10</v>
      </c>
      <c r="C1107">
        <v>1.76</v>
      </c>
      <c r="D1107">
        <v>250</v>
      </c>
      <c r="E1107">
        <v>333.33</v>
      </c>
      <c r="F1107">
        <v>55</v>
      </c>
      <c r="G1107">
        <v>513.33333300000004</v>
      </c>
      <c r="H1107">
        <v>42.171669999999999</v>
      </c>
      <c r="I1107">
        <v>465</v>
      </c>
      <c r="J1107">
        <v>40</v>
      </c>
      <c r="K1107">
        <v>300</v>
      </c>
      <c r="L1107">
        <v>42</v>
      </c>
      <c r="M1107">
        <v>0.16824529999999999</v>
      </c>
      <c r="N1107">
        <v>387</v>
      </c>
      <c r="O1107">
        <v>0.13850100000000001</v>
      </c>
      <c r="P1107">
        <v>645</v>
      </c>
      <c r="Q1107">
        <v>17350960</v>
      </c>
      <c r="R1107">
        <v>29.424939999999999</v>
      </c>
      <c r="S1107" s="4">
        <v>103000000</v>
      </c>
      <c r="T1107">
        <v>43</v>
      </c>
      <c r="U1107">
        <v>8.8706590000000002E-2</v>
      </c>
      <c r="V1107">
        <v>373</v>
      </c>
      <c r="W1107">
        <v>0.1539594</v>
      </c>
      <c r="X1107">
        <v>701</v>
      </c>
      <c r="Y1107">
        <v>18857440</v>
      </c>
      <c r="Z1107">
        <v>30.705860000000001</v>
      </c>
      <c r="AA1107" s="4">
        <v>212000000</v>
      </c>
      <c r="AB1107">
        <v>29</v>
      </c>
      <c r="AC1107">
        <v>0.13659930000000001</v>
      </c>
      <c r="AD1107">
        <v>365</v>
      </c>
      <c r="AE1107">
        <v>0.1223767</v>
      </c>
      <c r="AF1107">
        <v>669</v>
      </c>
      <c r="AG1107">
        <v>17996650</v>
      </c>
      <c r="AH1107">
        <v>29.979980000000001</v>
      </c>
      <c r="AI1107" s="4">
        <v>131000000</v>
      </c>
    </row>
    <row r="1108" spans="1:35" x14ac:dyDescent="0.3">
      <c r="A1108">
        <v>4.0000000000000002E-4</v>
      </c>
      <c r="B1108">
        <v>10</v>
      </c>
      <c r="C1108">
        <v>1.76</v>
      </c>
      <c r="D1108">
        <v>250</v>
      </c>
      <c r="E1108">
        <v>333.33</v>
      </c>
      <c r="F1108">
        <v>60</v>
      </c>
      <c r="G1108">
        <v>518.33333300000004</v>
      </c>
      <c r="H1108">
        <v>41.895470000000003</v>
      </c>
      <c r="I1108">
        <v>465</v>
      </c>
      <c r="J1108">
        <v>40</v>
      </c>
      <c r="K1108">
        <v>300</v>
      </c>
      <c r="L1108">
        <v>31</v>
      </c>
      <c r="M1108">
        <v>4.0645019999999997E-2</v>
      </c>
      <c r="N1108">
        <v>395</v>
      </c>
      <c r="O1108">
        <v>8.8516600000000001E-2</v>
      </c>
      <c r="P1108">
        <v>682</v>
      </c>
      <c r="Q1108">
        <v>18346300</v>
      </c>
      <c r="R1108">
        <v>30.276769999999999</v>
      </c>
      <c r="S1108" s="4">
        <v>451000000</v>
      </c>
      <c r="T1108">
        <v>47</v>
      </c>
      <c r="U1108">
        <v>9.4959139999999997E-2</v>
      </c>
      <c r="V1108">
        <v>363</v>
      </c>
      <c r="W1108">
        <v>0.1024534</v>
      </c>
      <c r="X1108">
        <v>624</v>
      </c>
      <c r="Y1108">
        <v>16786030</v>
      </c>
      <c r="Z1108">
        <v>28.931339999999999</v>
      </c>
      <c r="AA1108" s="4">
        <v>176000000</v>
      </c>
      <c r="AB1108">
        <v>40</v>
      </c>
      <c r="AC1108">
        <v>0.1314379</v>
      </c>
      <c r="AD1108">
        <v>369</v>
      </c>
      <c r="AE1108">
        <v>0.10316450000000001</v>
      </c>
      <c r="AF1108">
        <v>642</v>
      </c>
      <c r="AG1108">
        <v>17270270</v>
      </c>
      <c r="AH1108">
        <v>29.354890000000001</v>
      </c>
      <c r="AI1108" s="4">
        <v>131000000</v>
      </c>
    </row>
    <row r="1109" spans="1:35" x14ac:dyDescent="0.3">
      <c r="A1109">
        <v>4.0000000000000002E-4</v>
      </c>
      <c r="B1109">
        <v>10</v>
      </c>
      <c r="C1109">
        <v>1.76</v>
      </c>
      <c r="D1109">
        <v>250</v>
      </c>
      <c r="E1109">
        <v>333.33</v>
      </c>
      <c r="F1109">
        <v>65</v>
      </c>
      <c r="G1109">
        <v>523.33333300000004</v>
      </c>
      <c r="H1109">
        <v>41.622210000000003</v>
      </c>
      <c r="I1109">
        <v>465</v>
      </c>
      <c r="J1109">
        <v>40</v>
      </c>
      <c r="K1109">
        <v>300</v>
      </c>
      <c r="L1109">
        <v>46</v>
      </c>
      <c r="M1109">
        <v>3.8957840000000001E-2</v>
      </c>
      <c r="N1109">
        <v>440</v>
      </c>
      <c r="O1109">
        <v>5.9791469999999999E-2</v>
      </c>
      <c r="P1109">
        <v>647</v>
      </c>
      <c r="Q1109">
        <v>17404770</v>
      </c>
      <c r="R1109">
        <v>29.47156</v>
      </c>
      <c r="S1109" s="4">
        <v>446000000</v>
      </c>
      <c r="T1109">
        <v>41</v>
      </c>
      <c r="U1109">
        <v>5.0320299999999998E-2</v>
      </c>
      <c r="V1109">
        <v>402</v>
      </c>
      <c r="W1109">
        <v>5.6787589999999999E-2</v>
      </c>
      <c r="X1109">
        <v>650</v>
      </c>
      <c r="Y1109">
        <v>17485490</v>
      </c>
      <c r="Z1109">
        <v>29.541360000000001</v>
      </c>
      <c r="AA1109" s="4">
        <v>347000000</v>
      </c>
      <c r="AB1109">
        <v>33</v>
      </c>
      <c r="AC1109">
        <v>5.2301210000000001E-2</v>
      </c>
      <c r="AD1109">
        <v>405</v>
      </c>
      <c r="AE1109">
        <v>5.852015E-2</v>
      </c>
      <c r="AF1109">
        <v>609</v>
      </c>
      <c r="AG1109">
        <v>16382530</v>
      </c>
      <c r="AH1109">
        <v>28.574010000000001</v>
      </c>
      <c r="AI1109" s="4">
        <v>313000000</v>
      </c>
    </row>
    <row r="1110" spans="1:35" x14ac:dyDescent="0.3">
      <c r="A1110">
        <v>4.0000000000000002E-4</v>
      </c>
      <c r="B1110">
        <v>10</v>
      </c>
      <c r="C1110">
        <v>1.76</v>
      </c>
      <c r="D1110">
        <v>250</v>
      </c>
      <c r="E1110">
        <v>333.33</v>
      </c>
      <c r="F1110">
        <v>70</v>
      </c>
      <c r="G1110">
        <v>528.33333300000004</v>
      </c>
      <c r="H1110">
        <v>41.351849999999999</v>
      </c>
      <c r="I1110">
        <v>465</v>
      </c>
      <c r="J1110">
        <v>40</v>
      </c>
      <c r="K1110">
        <v>300</v>
      </c>
      <c r="L1110">
        <v>27</v>
      </c>
      <c r="M1110">
        <v>1.5955899999999999E-2</v>
      </c>
      <c r="N1110">
        <v>420</v>
      </c>
      <c r="O1110">
        <v>3.089078E-2</v>
      </c>
      <c r="P1110">
        <v>671</v>
      </c>
      <c r="Q1110">
        <v>18050410</v>
      </c>
      <c r="R1110">
        <v>30.02581</v>
      </c>
      <c r="S1110" s="4">
        <v>1100000000</v>
      </c>
      <c r="T1110">
        <v>12</v>
      </c>
      <c r="U1110">
        <v>3.3363590000000001E-3</v>
      </c>
      <c r="V1110">
        <v>414</v>
      </c>
      <c r="W1110">
        <v>2.3395470000000002E-2</v>
      </c>
      <c r="X1110">
        <v>671</v>
      </c>
      <c r="Y1110">
        <v>18050360</v>
      </c>
      <c r="Z1110">
        <v>30.02581</v>
      </c>
      <c r="AA1110" s="4">
        <v>5400000000</v>
      </c>
      <c r="AB1110">
        <v>36</v>
      </c>
      <c r="AC1110">
        <v>3.2962869999999998E-2</v>
      </c>
      <c r="AD1110">
        <v>416</v>
      </c>
      <c r="AE1110">
        <v>2.6203589999999999E-2</v>
      </c>
      <c r="AF1110">
        <v>648</v>
      </c>
      <c r="AG1110">
        <v>17431670</v>
      </c>
      <c r="AH1110">
        <v>29.49484</v>
      </c>
      <c r="AI1110" s="4">
        <v>528000000</v>
      </c>
    </row>
    <row r="1111" spans="1:35" x14ac:dyDescent="0.3">
      <c r="A1111">
        <v>4.0000000000000002E-4</v>
      </c>
      <c r="B1111">
        <v>10</v>
      </c>
      <c r="C1111">
        <v>1.76</v>
      </c>
      <c r="D1111">
        <v>250</v>
      </c>
      <c r="E1111">
        <v>333.33</v>
      </c>
      <c r="F1111">
        <v>75</v>
      </c>
      <c r="G1111">
        <v>533.33333300000004</v>
      </c>
      <c r="H1111">
        <v>41.084359999999997</v>
      </c>
      <c r="I1111">
        <v>465</v>
      </c>
      <c r="J1111">
        <v>40</v>
      </c>
      <c r="K1111">
        <v>300</v>
      </c>
      <c r="L1111">
        <v>15</v>
      </c>
      <c r="M1111">
        <v>2.1417659999999998E-3</v>
      </c>
      <c r="N1111">
        <v>418</v>
      </c>
      <c r="O1111">
        <v>1.6821349999999999E-2</v>
      </c>
      <c r="P1111">
        <v>624</v>
      </c>
      <c r="Q1111">
        <v>16786080</v>
      </c>
      <c r="R1111">
        <v>28.931339999999999</v>
      </c>
      <c r="S1111" s="4">
        <v>7800000000</v>
      </c>
      <c r="T1111">
        <v>15</v>
      </c>
      <c r="U1111">
        <v>2.2086699999999998E-3</v>
      </c>
      <c r="V1111">
        <v>457</v>
      </c>
      <c r="W1111">
        <v>1.8729180000000002E-2</v>
      </c>
      <c r="X1111">
        <v>622</v>
      </c>
      <c r="Y1111">
        <v>16732270</v>
      </c>
      <c r="Z1111">
        <v>28.883929999999999</v>
      </c>
      <c r="AA1111" s="4">
        <v>7500000000</v>
      </c>
      <c r="AB1111">
        <v>17</v>
      </c>
      <c r="AC1111">
        <v>1.957847E-3</v>
      </c>
      <c r="AD1111">
        <v>448</v>
      </c>
      <c r="AE1111">
        <v>1.7777910000000001E-2</v>
      </c>
      <c r="AF1111">
        <v>610</v>
      </c>
      <c r="AG1111">
        <v>16409500</v>
      </c>
      <c r="AH1111">
        <v>28.59796</v>
      </c>
      <c r="AI1111" s="4">
        <v>8300000000</v>
      </c>
    </row>
    <row r="1112" spans="1:35" x14ac:dyDescent="0.3">
      <c r="A1112">
        <v>4.0000000000000002E-4</v>
      </c>
      <c r="B1112">
        <v>10</v>
      </c>
      <c r="C1112">
        <v>1.76</v>
      </c>
      <c r="D1112">
        <v>250</v>
      </c>
      <c r="E1112">
        <v>333.33</v>
      </c>
      <c r="F1112">
        <v>80</v>
      </c>
      <c r="G1112">
        <v>538.33333300000004</v>
      </c>
      <c r="H1112">
        <v>40.819699999999997</v>
      </c>
      <c r="I1112">
        <v>465</v>
      </c>
      <c r="J1112">
        <v>40</v>
      </c>
      <c r="K1112">
        <v>300</v>
      </c>
      <c r="L1112">
        <v>1</v>
      </c>
      <c r="M1112">
        <v>7.2106400000000005E-5</v>
      </c>
      <c r="N1112">
        <v>420</v>
      </c>
      <c r="O1112">
        <v>7.8537710000000007E-3</v>
      </c>
      <c r="P1112">
        <v>616</v>
      </c>
      <c r="Q1112">
        <v>16570880</v>
      </c>
      <c r="R1112">
        <v>28.74127</v>
      </c>
      <c r="S1112" s="4">
        <v>220000000000</v>
      </c>
      <c r="T1112">
        <v>1</v>
      </c>
      <c r="U1112">
        <v>2.5359000000000001E-6</v>
      </c>
      <c r="V1112">
        <v>476</v>
      </c>
      <c r="W1112">
        <v>9.133581E-3</v>
      </c>
      <c r="X1112">
        <v>648</v>
      </c>
      <c r="Y1112">
        <v>17431620</v>
      </c>
      <c r="Z1112">
        <v>29.49484</v>
      </c>
      <c r="AA1112" s="4">
        <v>6800000000000</v>
      </c>
      <c r="AB1112">
        <v>3</v>
      </c>
      <c r="AC1112">
        <v>1.3061390000000001E-2</v>
      </c>
      <c r="AD1112">
        <v>486</v>
      </c>
      <c r="AE1112">
        <v>1.105011E-2</v>
      </c>
      <c r="AF1112">
        <v>598</v>
      </c>
      <c r="AG1112">
        <v>16086690</v>
      </c>
      <c r="AH1112">
        <v>28.309339999999999</v>
      </c>
      <c r="AI1112" s="4">
        <v>1200000000</v>
      </c>
    </row>
    <row r="1113" spans="1:35" x14ac:dyDescent="0.3">
      <c r="A1113">
        <v>4.0000000000000002E-4</v>
      </c>
      <c r="B1113">
        <v>10</v>
      </c>
      <c r="C1113">
        <v>1.76</v>
      </c>
      <c r="D1113">
        <v>250</v>
      </c>
      <c r="E1113">
        <v>333.33</v>
      </c>
      <c r="F1113">
        <v>85</v>
      </c>
      <c r="G1113">
        <v>543.33333300000004</v>
      </c>
      <c r="H1113">
        <v>40.557839999999999</v>
      </c>
      <c r="I1113">
        <v>465</v>
      </c>
      <c r="J1113">
        <v>40</v>
      </c>
      <c r="K1113">
        <v>300</v>
      </c>
      <c r="L1113">
        <v>1</v>
      </c>
      <c r="M1113">
        <v>4.6601399999999997E-5</v>
      </c>
      <c r="N1113">
        <v>434</v>
      </c>
      <c r="O1113">
        <v>6.7004220000000001E-3</v>
      </c>
      <c r="P1113">
        <v>645</v>
      </c>
      <c r="Q1113">
        <v>17350990</v>
      </c>
      <c r="R1113">
        <v>29.424939999999999</v>
      </c>
      <c r="S1113" s="4">
        <v>370000000000</v>
      </c>
      <c r="T1113">
        <v>0</v>
      </c>
      <c r="U1113">
        <v>0</v>
      </c>
      <c r="V1113">
        <v>413</v>
      </c>
      <c r="W1113">
        <v>6.5872839999999997E-3</v>
      </c>
      <c r="X1113">
        <v>614</v>
      </c>
      <c r="Y1113">
        <v>16517070</v>
      </c>
      <c r="Z1113">
        <v>28.693570000000001</v>
      </c>
      <c r="AA1113">
        <v>-1</v>
      </c>
      <c r="AB1113">
        <v>0</v>
      </c>
      <c r="AC1113">
        <v>0</v>
      </c>
      <c r="AD1113">
        <v>448</v>
      </c>
      <c r="AE1113">
        <v>7.4596469999999998E-3</v>
      </c>
      <c r="AF1113">
        <v>575</v>
      </c>
      <c r="AG1113">
        <v>15467970</v>
      </c>
      <c r="AH1113">
        <v>27.748470000000001</v>
      </c>
      <c r="AI1113">
        <v>-1</v>
      </c>
    </row>
    <row r="1114" spans="1:35" x14ac:dyDescent="0.3">
      <c r="A1114">
        <v>4.0000000000000002E-4</v>
      </c>
      <c r="B1114">
        <v>10</v>
      </c>
      <c r="C1114">
        <v>1.76</v>
      </c>
      <c r="D1114">
        <v>250</v>
      </c>
      <c r="E1114">
        <v>333.33</v>
      </c>
      <c r="F1114">
        <v>90</v>
      </c>
      <c r="G1114">
        <v>548.33333300000004</v>
      </c>
      <c r="H1114">
        <v>40.298749999999998</v>
      </c>
      <c r="I1114">
        <v>465</v>
      </c>
      <c r="J1114">
        <v>40</v>
      </c>
      <c r="K1114">
        <v>300</v>
      </c>
      <c r="L1114">
        <v>1</v>
      </c>
      <c r="M1114">
        <v>1.4305589999999999E-4</v>
      </c>
      <c r="N1114">
        <v>431</v>
      </c>
      <c r="O1114">
        <v>7.8034350000000001E-3</v>
      </c>
      <c r="P1114">
        <v>586</v>
      </c>
      <c r="Q1114">
        <v>15763870</v>
      </c>
      <c r="R1114">
        <v>28.018000000000001</v>
      </c>
      <c r="S1114" s="4">
        <v>110000000000</v>
      </c>
      <c r="T1114">
        <v>0</v>
      </c>
      <c r="U1114">
        <v>0</v>
      </c>
      <c r="V1114">
        <v>456</v>
      </c>
      <c r="W1114">
        <v>7.2637079999999998E-3</v>
      </c>
      <c r="X1114">
        <v>587</v>
      </c>
      <c r="Y1114">
        <v>15790750</v>
      </c>
      <c r="Z1114">
        <v>28.042390000000001</v>
      </c>
      <c r="AA1114">
        <v>-1</v>
      </c>
      <c r="AB1114">
        <v>0</v>
      </c>
      <c r="AC1114">
        <v>0</v>
      </c>
      <c r="AD1114">
        <v>438</v>
      </c>
      <c r="AE1114">
        <v>7.4325779999999996E-3</v>
      </c>
      <c r="AF1114">
        <v>612</v>
      </c>
      <c r="AG1114">
        <v>16463300</v>
      </c>
      <c r="AH1114">
        <v>28.645800000000001</v>
      </c>
      <c r="AI1114">
        <v>-1</v>
      </c>
    </row>
    <row r="1115" spans="1:35" x14ac:dyDescent="0.3">
      <c r="A1115">
        <v>4.0000000000000002E-4</v>
      </c>
      <c r="B1115">
        <v>10</v>
      </c>
      <c r="C1115">
        <v>1.76</v>
      </c>
      <c r="D1115">
        <v>250</v>
      </c>
      <c r="E1115">
        <v>333.33</v>
      </c>
      <c r="F1115">
        <v>95</v>
      </c>
      <c r="G1115">
        <v>553.33333300000004</v>
      </c>
      <c r="H1115">
        <v>40.042389999999997</v>
      </c>
      <c r="I1115">
        <v>465</v>
      </c>
      <c r="J1115">
        <v>40</v>
      </c>
      <c r="K1115">
        <v>300</v>
      </c>
      <c r="L1115">
        <v>0</v>
      </c>
      <c r="M1115">
        <v>0</v>
      </c>
      <c r="N1115">
        <v>418</v>
      </c>
      <c r="O1115">
        <v>8.3493669999999999E-3</v>
      </c>
      <c r="P1115">
        <v>584</v>
      </c>
      <c r="Q1115">
        <v>15710060</v>
      </c>
      <c r="R1115">
        <v>27.969180000000001</v>
      </c>
      <c r="S1115">
        <v>-1</v>
      </c>
      <c r="T1115">
        <v>0</v>
      </c>
      <c r="U1115">
        <v>0</v>
      </c>
      <c r="V1115">
        <v>441</v>
      </c>
      <c r="W1115">
        <v>8.2763400000000001E-3</v>
      </c>
      <c r="X1115">
        <v>588</v>
      </c>
      <c r="Y1115">
        <v>15817630</v>
      </c>
      <c r="Z1115">
        <v>28.066749999999999</v>
      </c>
      <c r="AA1115">
        <v>-1</v>
      </c>
      <c r="AB1115">
        <v>0</v>
      </c>
      <c r="AC1115">
        <v>0</v>
      </c>
      <c r="AD1115">
        <v>451</v>
      </c>
      <c r="AE1115">
        <v>9.4804350000000006E-3</v>
      </c>
      <c r="AF1115">
        <v>603</v>
      </c>
      <c r="AG1115">
        <v>16221180</v>
      </c>
      <c r="AH1115">
        <v>28.429929999999999</v>
      </c>
      <c r="AI1115">
        <v>-1</v>
      </c>
    </row>
    <row r="1116" spans="1:35" x14ac:dyDescent="0.3">
      <c r="A1116">
        <v>4.0000000000000002E-4</v>
      </c>
      <c r="B1116">
        <v>10</v>
      </c>
      <c r="C1116">
        <v>1.76</v>
      </c>
      <c r="D1116">
        <v>250</v>
      </c>
      <c r="E1116">
        <v>333.33</v>
      </c>
      <c r="F1116">
        <v>100</v>
      </c>
      <c r="G1116">
        <v>558.33333300000004</v>
      </c>
      <c r="H1116">
        <v>39.788739999999997</v>
      </c>
      <c r="I1116">
        <v>465</v>
      </c>
      <c r="J1116">
        <v>40</v>
      </c>
      <c r="K1116">
        <v>300</v>
      </c>
      <c r="L1116">
        <v>1</v>
      </c>
      <c r="M1116">
        <v>5.3138570000000002E-4</v>
      </c>
      <c r="N1116">
        <v>453</v>
      </c>
      <c r="O1116">
        <v>1.0678150000000001E-2</v>
      </c>
      <c r="P1116">
        <v>576</v>
      </c>
      <c r="Q1116">
        <v>15494840</v>
      </c>
      <c r="R1116">
        <v>27.77308</v>
      </c>
      <c r="S1116" s="4">
        <v>29000000000</v>
      </c>
      <c r="T1116">
        <v>0</v>
      </c>
      <c r="U1116">
        <v>0</v>
      </c>
      <c r="V1116">
        <v>461</v>
      </c>
      <c r="W1116">
        <v>1.133529E-2</v>
      </c>
      <c r="X1116">
        <v>605</v>
      </c>
      <c r="Y1116">
        <v>16274940</v>
      </c>
      <c r="Z1116">
        <v>28.47803</v>
      </c>
      <c r="AA1116">
        <v>-1</v>
      </c>
      <c r="AB1116">
        <v>0</v>
      </c>
      <c r="AC1116">
        <v>0</v>
      </c>
      <c r="AD1116">
        <v>455</v>
      </c>
      <c r="AE1116">
        <v>1.052318E-2</v>
      </c>
      <c r="AF1116">
        <v>569</v>
      </c>
      <c r="AG1116">
        <v>15306550</v>
      </c>
      <c r="AH1116">
        <v>27.600439999999999</v>
      </c>
      <c r="AI1116">
        <v>-1</v>
      </c>
    </row>
    <row r="1117" spans="1:35" x14ac:dyDescent="0.3">
      <c r="A1117">
        <v>4.0000000000000002E-4</v>
      </c>
      <c r="B1117">
        <v>10</v>
      </c>
      <c r="C1117">
        <v>1.76</v>
      </c>
      <c r="D1117">
        <v>250</v>
      </c>
      <c r="E1117">
        <v>333.33</v>
      </c>
      <c r="F1117">
        <v>2.5</v>
      </c>
      <c r="G1117">
        <v>460.83333299999998</v>
      </c>
      <c r="H1117">
        <v>45.257849999999998</v>
      </c>
      <c r="I1117">
        <v>465</v>
      </c>
      <c r="J1117">
        <v>40</v>
      </c>
      <c r="K1117">
        <v>300</v>
      </c>
      <c r="L1117">
        <v>1</v>
      </c>
      <c r="M1117">
        <v>5.0687730000000004E-3</v>
      </c>
      <c r="N1117">
        <v>61</v>
      </c>
      <c r="O1117">
        <v>0.85587579999999996</v>
      </c>
      <c r="P1117">
        <v>791</v>
      </c>
      <c r="Q1117">
        <v>21278550</v>
      </c>
      <c r="R1117">
        <v>32.669310000000003</v>
      </c>
      <c r="S1117" s="4">
        <v>4100000000</v>
      </c>
      <c r="T1117">
        <v>0</v>
      </c>
      <c r="U1117">
        <v>0</v>
      </c>
      <c r="V1117">
        <v>13</v>
      </c>
      <c r="W1117">
        <v>0.51830960000000004</v>
      </c>
      <c r="X1117">
        <v>795</v>
      </c>
      <c r="Y1117">
        <v>21386150</v>
      </c>
      <c r="Z1117">
        <v>32.754130000000004</v>
      </c>
      <c r="AA1117">
        <v>-1</v>
      </c>
      <c r="AB1117">
        <v>0</v>
      </c>
      <c r="AC1117">
        <v>0</v>
      </c>
      <c r="AD1117">
        <v>16</v>
      </c>
      <c r="AE1117">
        <v>0.47336810000000001</v>
      </c>
      <c r="AF1117">
        <v>714</v>
      </c>
      <c r="AG1117">
        <v>19207210</v>
      </c>
      <c r="AH1117">
        <v>30.996359999999999</v>
      </c>
      <c r="AI1117">
        <v>-1</v>
      </c>
    </row>
    <row r="1118" spans="1:35" x14ac:dyDescent="0.3">
      <c r="A1118" t="s">
        <v>74</v>
      </c>
      <c r="B1118" t="s">
        <v>74</v>
      </c>
      <c r="C1118" t="s">
        <v>74</v>
      </c>
      <c r="D1118" t="s">
        <v>74</v>
      </c>
      <c r="E1118" t="s">
        <v>74</v>
      </c>
      <c r="F1118" t="s">
        <v>75</v>
      </c>
      <c r="G1118" t="s">
        <v>74</v>
      </c>
      <c r="H1118" t="s">
        <v>74</v>
      </c>
      <c r="I1118" t="s">
        <v>74</v>
      </c>
      <c r="J1118">
        <v>60</v>
      </c>
    </row>
    <row r="1119" spans="1:35" x14ac:dyDescent="0.3">
      <c r="A1119" t="s">
        <v>74</v>
      </c>
      <c r="B1119" t="s">
        <v>74</v>
      </c>
      <c r="D1119" t="s">
        <v>74</v>
      </c>
      <c r="E1119" t="s">
        <v>74</v>
      </c>
      <c r="F1119" t="s">
        <v>75</v>
      </c>
      <c r="H1119" t="s">
        <v>74</v>
      </c>
      <c r="K1119">
        <v>50</v>
      </c>
    </row>
    <row r="1120" spans="1:35" x14ac:dyDescent="0.3">
      <c r="A1120">
        <v>4.0000000000000002E-4</v>
      </c>
      <c r="B1120">
        <v>10</v>
      </c>
      <c r="C1120">
        <v>1.76</v>
      </c>
      <c r="D1120">
        <v>250</v>
      </c>
      <c r="E1120">
        <v>333.33</v>
      </c>
      <c r="F1120">
        <v>0</v>
      </c>
      <c r="G1120">
        <v>458.33333299999998</v>
      </c>
      <c r="H1120">
        <v>27.14545</v>
      </c>
      <c r="I1120">
        <v>235</v>
      </c>
      <c r="J1120">
        <v>60</v>
      </c>
      <c r="K1120">
        <v>50</v>
      </c>
      <c r="L1120">
        <v>0</v>
      </c>
      <c r="M1120">
        <v>0</v>
      </c>
      <c r="N1120">
        <v>2069</v>
      </c>
      <c r="O1120">
        <v>23.43844</v>
      </c>
      <c r="P1120">
        <v>52</v>
      </c>
      <c r="Q1120">
        <v>1398853</v>
      </c>
      <c r="R1120">
        <v>8.2704930000000001</v>
      </c>
      <c r="S1120">
        <v>-1</v>
      </c>
      <c r="T1120">
        <v>0</v>
      </c>
      <c r="U1120">
        <v>0</v>
      </c>
      <c r="V1120">
        <v>2069</v>
      </c>
      <c r="W1120">
        <v>23.43844</v>
      </c>
      <c r="X1120">
        <v>57</v>
      </c>
      <c r="Y1120">
        <v>1533359</v>
      </c>
      <c r="Z1120">
        <v>8.659713</v>
      </c>
      <c r="AA1120">
        <v>-1</v>
      </c>
      <c r="AB1120">
        <v>0</v>
      </c>
      <c r="AC1120">
        <v>0</v>
      </c>
      <c r="AD1120">
        <v>2069</v>
      </c>
      <c r="AE1120">
        <v>23.43844</v>
      </c>
      <c r="AF1120">
        <v>0</v>
      </c>
      <c r="AG1120">
        <v>0</v>
      </c>
      <c r="AH1120">
        <v>0</v>
      </c>
      <c r="AI1120">
        <v>-1</v>
      </c>
    </row>
    <row r="1121" spans="1:35" x14ac:dyDescent="0.3">
      <c r="A1121">
        <v>4.0000000000000002E-4</v>
      </c>
      <c r="B1121">
        <v>10</v>
      </c>
      <c r="C1121">
        <v>1.76</v>
      </c>
      <c r="D1121">
        <v>250</v>
      </c>
      <c r="E1121">
        <v>333.33</v>
      </c>
      <c r="F1121">
        <v>5</v>
      </c>
      <c r="G1121">
        <v>463.33333299999998</v>
      </c>
      <c r="H1121">
        <v>26.89386</v>
      </c>
      <c r="I1121">
        <v>235</v>
      </c>
      <c r="J1121">
        <v>60</v>
      </c>
      <c r="K1121">
        <v>50</v>
      </c>
      <c r="L1121">
        <v>0</v>
      </c>
      <c r="M1121">
        <v>0</v>
      </c>
      <c r="N1121">
        <v>2319</v>
      </c>
      <c r="O1121">
        <v>27.936530000000001</v>
      </c>
      <c r="P1121">
        <v>68</v>
      </c>
      <c r="Q1121">
        <v>1829271</v>
      </c>
      <c r="R1121">
        <v>9.4602039999999992</v>
      </c>
      <c r="S1121">
        <v>-1</v>
      </c>
      <c r="T1121">
        <v>0</v>
      </c>
      <c r="U1121">
        <v>0</v>
      </c>
      <c r="V1121">
        <v>2319</v>
      </c>
      <c r="W1121">
        <v>27.936530000000001</v>
      </c>
      <c r="X1121">
        <v>84</v>
      </c>
      <c r="Y1121">
        <v>2259686</v>
      </c>
      <c r="Z1121">
        <v>10.517239999999999</v>
      </c>
      <c r="AA1121">
        <v>-1</v>
      </c>
      <c r="AB1121">
        <v>0</v>
      </c>
      <c r="AC1121">
        <v>0</v>
      </c>
      <c r="AD1121">
        <v>2299</v>
      </c>
      <c r="AE1121">
        <v>28.365459999999999</v>
      </c>
      <c r="AF1121">
        <v>36</v>
      </c>
      <c r="AG1121">
        <v>968438.3</v>
      </c>
      <c r="AH1121">
        <v>6.8796249999999999</v>
      </c>
      <c r="AI1121">
        <v>-1</v>
      </c>
    </row>
    <row r="1122" spans="1:35" x14ac:dyDescent="0.3">
      <c r="A1122">
        <v>4.0000000000000002E-4</v>
      </c>
      <c r="B1122">
        <v>10</v>
      </c>
      <c r="C1122">
        <v>1.76</v>
      </c>
      <c r="D1122">
        <v>250</v>
      </c>
      <c r="E1122">
        <v>333.33</v>
      </c>
      <c r="F1122">
        <v>10</v>
      </c>
      <c r="G1122">
        <v>468.33333299999998</v>
      </c>
      <c r="H1122">
        <v>26.646550000000001</v>
      </c>
      <c r="I1122">
        <v>235</v>
      </c>
      <c r="J1122">
        <v>60</v>
      </c>
      <c r="K1122">
        <v>50</v>
      </c>
      <c r="L1122">
        <v>0</v>
      </c>
      <c r="M1122">
        <v>0</v>
      </c>
      <c r="N1122">
        <v>2246</v>
      </c>
      <c r="O1122">
        <v>27.34693</v>
      </c>
      <c r="P1122">
        <v>52</v>
      </c>
      <c r="Q1122">
        <v>1398853</v>
      </c>
      <c r="R1122">
        <v>8.2704930000000001</v>
      </c>
      <c r="S1122">
        <v>-1</v>
      </c>
      <c r="T1122">
        <v>0</v>
      </c>
      <c r="U1122">
        <v>0</v>
      </c>
      <c r="V1122">
        <v>2246</v>
      </c>
      <c r="W1122">
        <v>27.34693</v>
      </c>
      <c r="X1122">
        <v>69</v>
      </c>
      <c r="Y1122">
        <v>1856157</v>
      </c>
      <c r="Z1122">
        <v>9.5296699999999994</v>
      </c>
      <c r="AA1122">
        <v>-1</v>
      </c>
      <c r="AB1122">
        <v>0</v>
      </c>
      <c r="AC1122">
        <v>0</v>
      </c>
      <c r="AD1122">
        <v>2207</v>
      </c>
      <c r="AE1122">
        <v>29.354900000000001</v>
      </c>
      <c r="AF1122">
        <v>58</v>
      </c>
      <c r="AG1122">
        <v>1560262</v>
      </c>
      <c r="AH1122">
        <v>8.7354909999999997</v>
      </c>
      <c r="AI1122">
        <v>-1</v>
      </c>
    </row>
    <row r="1123" spans="1:35" x14ac:dyDescent="0.3">
      <c r="A1123">
        <v>4.0000000000000002E-4</v>
      </c>
      <c r="B1123">
        <v>10</v>
      </c>
      <c r="C1123">
        <v>1.76</v>
      </c>
      <c r="D1123">
        <v>250</v>
      </c>
      <c r="E1123">
        <v>333.33</v>
      </c>
      <c r="F1123">
        <v>15</v>
      </c>
      <c r="G1123">
        <v>473.33333299999998</v>
      </c>
      <c r="H1123">
        <v>26.403420000000001</v>
      </c>
      <c r="I1123">
        <v>235</v>
      </c>
      <c r="J1123">
        <v>60</v>
      </c>
      <c r="K1123">
        <v>50</v>
      </c>
      <c r="L1123">
        <v>0</v>
      </c>
      <c r="M1123">
        <v>0</v>
      </c>
      <c r="N1123">
        <v>2352</v>
      </c>
      <c r="O1123">
        <v>28.402200000000001</v>
      </c>
      <c r="P1123">
        <v>76</v>
      </c>
      <c r="Q1123">
        <v>2044479</v>
      </c>
      <c r="R1123">
        <v>10.002549999999999</v>
      </c>
      <c r="S1123">
        <v>-1</v>
      </c>
      <c r="T1123">
        <v>0</v>
      </c>
      <c r="U1123">
        <v>0</v>
      </c>
      <c r="V1123">
        <v>2352</v>
      </c>
      <c r="W1123">
        <v>28.402200000000001</v>
      </c>
      <c r="X1123">
        <v>88</v>
      </c>
      <c r="Y1123">
        <v>2367283</v>
      </c>
      <c r="Z1123">
        <v>10.765470000000001</v>
      </c>
      <c r="AA1123">
        <v>-1</v>
      </c>
      <c r="AB1123">
        <v>0</v>
      </c>
      <c r="AC1123">
        <v>0</v>
      </c>
      <c r="AD1123">
        <v>2174</v>
      </c>
      <c r="AE1123">
        <v>27.02976</v>
      </c>
      <c r="AF1123">
        <v>41</v>
      </c>
      <c r="AG1123">
        <v>1102943</v>
      </c>
      <c r="AH1123">
        <v>7.3424630000000004</v>
      </c>
      <c r="AI1123">
        <v>-1</v>
      </c>
    </row>
    <row r="1124" spans="1:35" x14ac:dyDescent="0.3">
      <c r="A1124">
        <v>4.0000000000000002E-4</v>
      </c>
      <c r="B1124">
        <v>10</v>
      </c>
      <c r="C1124">
        <v>1.76</v>
      </c>
      <c r="D1124">
        <v>250</v>
      </c>
      <c r="E1124">
        <v>333.33</v>
      </c>
      <c r="F1124">
        <v>20</v>
      </c>
      <c r="G1124">
        <v>478.33333299999998</v>
      </c>
      <c r="H1124">
        <v>26.164380000000001</v>
      </c>
      <c r="I1124">
        <v>235</v>
      </c>
      <c r="J1124">
        <v>60</v>
      </c>
      <c r="K1124">
        <v>50</v>
      </c>
      <c r="L1124">
        <v>0</v>
      </c>
      <c r="M1124">
        <v>0</v>
      </c>
      <c r="N1124">
        <v>2272</v>
      </c>
      <c r="O1124">
        <v>28.39357</v>
      </c>
      <c r="P1124">
        <v>70</v>
      </c>
      <c r="Q1124">
        <v>1883072</v>
      </c>
      <c r="R1124">
        <v>9.5986379999999993</v>
      </c>
      <c r="S1124">
        <v>-1</v>
      </c>
      <c r="T1124">
        <v>0</v>
      </c>
      <c r="U1124">
        <v>0</v>
      </c>
      <c r="V1124">
        <v>2272</v>
      </c>
      <c r="W1124">
        <v>28.39357</v>
      </c>
      <c r="X1124">
        <v>86</v>
      </c>
      <c r="Y1124">
        <v>2313486</v>
      </c>
      <c r="Z1124">
        <v>10.64207</v>
      </c>
      <c r="AA1124">
        <v>-1</v>
      </c>
      <c r="AB1124">
        <v>0</v>
      </c>
      <c r="AC1124">
        <v>0</v>
      </c>
      <c r="AD1124">
        <v>2097</v>
      </c>
      <c r="AE1124">
        <v>26.109670000000001</v>
      </c>
      <c r="AF1124">
        <v>41</v>
      </c>
      <c r="AG1124">
        <v>1102943</v>
      </c>
      <c r="AH1124">
        <v>7.3424630000000004</v>
      </c>
      <c r="AI1124">
        <v>-1</v>
      </c>
    </row>
    <row r="1125" spans="1:35" x14ac:dyDescent="0.3">
      <c r="A1125">
        <v>4.0000000000000002E-4</v>
      </c>
      <c r="B1125">
        <v>10</v>
      </c>
      <c r="C1125">
        <v>1.76</v>
      </c>
      <c r="D1125">
        <v>250</v>
      </c>
      <c r="E1125">
        <v>333.33</v>
      </c>
      <c r="F1125">
        <v>25</v>
      </c>
      <c r="G1125">
        <v>483.33333299999998</v>
      </c>
      <c r="H1125">
        <v>25.92934</v>
      </c>
      <c r="I1125">
        <v>235</v>
      </c>
      <c r="J1125">
        <v>60</v>
      </c>
      <c r="K1125">
        <v>50</v>
      </c>
      <c r="L1125">
        <v>0</v>
      </c>
      <c r="M1125">
        <v>0</v>
      </c>
      <c r="N1125">
        <v>2225</v>
      </c>
      <c r="O1125">
        <v>27.739699999999999</v>
      </c>
      <c r="P1125">
        <v>49</v>
      </c>
      <c r="Q1125">
        <v>1318150</v>
      </c>
      <c r="R1125">
        <v>8.0279740000000004</v>
      </c>
      <c r="S1125">
        <v>-1</v>
      </c>
      <c r="T1125">
        <v>0</v>
      </c>
      <c r="U1125">
        <v>0</v>
      </c>
      <c r="V1125">
        <v>2225</v>
      </c>
      <c r="W1125">
        <v>27.739699999999999</v>
      </c>
      <c r="X1125">
        <v>67</v>
      </c>
      <c r="Y1125">
        <v>1802366</v>
      </c>
      <c r="Z1125">
        <v>9.3902289999999997</v>
      </c>
      <c r="AA1125">
        <v>-1</v>
      </c>
      <c r="AB1125">
        <v>0</v>
      </c>
      <c r="AC1125">
        <v>0</v>
      </c>
      <c r="AD1125">
        <v>2029</v>
      </c>
      <c r="AE1125">
        <v>26.171810000000001</v>
      </c>
      <c r="AF1125">
        <v>59</v>
      </c>
      <c r="AG1125">
        <v>1587162</v>
      </c>
      <c r="AH1125">
        <v>8.8106229999999996</v>
      </c>
      <c r="AI1125">
        <v>-1</v>
      </c>
    </row>
    <row r="1126" spans="1:35" x14ac:dyDescent="0.3">
      <c r="A1126">
        <v>4.0000000000000002E-4</v>
      </c>
      <c r="B1126">
        <v>10</v>
      </c>
      <c r="C1126">
        <v>1.76</v>
      </c>
      <c r="D1126">
        <v>250</v>
      </c>
      <c r="E1126">
        <v>333.33</v>
      </c>
      <c r="F1126">
        <v>30</v>
      </c>
      <c r="G1126">
        <v>488.33333299999998</v>
      </c>
      <c r="H1126">
        <v>25.69819</v>
      </c>
      <c r="I1126">
        <v>235</v>
      </c>
      <c r="J1126">
        <v>60</v>
      </c>
      <c r="K1126">
        <v>50</v>
      </c>
      <c r="L1126">
        <v>0</v>
      </c>
      <c r="M1126">
        <v>0</v>
      </c>
      <c r="N1126">
        <v>2211</v>
      </c>
      <c r="O1126">
        <v>28.879529999999999</v>
      </c>
      <c r="P1126">
        <v>55</v>
      </c>
      <c r="Q1126">
        <v>1479555</v>
      </c>
      <c r="R1126">
        <v>8.5061470000000003</v>
      </c>
      <c r="S1126">
        <v>-1</v>
      </c>
      <c r="T1126">
        <v>0</v>
      </c>
      <c r="U1126">
        <v>0</v>
      </c>
      <c r="V1126">
        <v>2211</v>
      </c>
      <c r="W1126">
        <v>28.879529999999999</v>
      </c>
      <c r="X1126">
        <v>68</v>
      </c>
      <c r="Y1126">
        <v>1829267</v>
      </c>
      <c r="Z1126">
        <v>9.4602039999999992</v>
      </c>
      <c r="AA1126">
        <v>-1</v>
      </c>
      <c r="AB1126">
        <v>0</v>
      </c>
      <c r="AC1126">
        <v>0</v>
      </c>
      <c r="AD1126">
        <v>1969</v>
      </c>
      <c r="AE1126">
        <v>28.175059999999998</v>
      </c>
      <c r="AF1126">
        <v>71</v>
      </c>
      <c r="AG1126">
        <v>1909974</v>
      </c>
      <c r="AH1126">
        <v>9.6671180000000003</v>
      </c>
      <c r="AI1126">
        <v>-1</v>
      </c>
    </row>
    <row r="1127" spans="1:35" x14ac:dyDescent="0.3">
      <c r="A1127">
        <v>4.0000000000000002E-4</v>
      </c>
      <c r="B1127">
        <v>10</v>
      </c>
      <c r="C1127">
        <v>1.76</v>
      </c>
      <c r="D1127">
        <v>250</v>
      </c>
      <c r="E1127">
        <v>333.33</v>
      </c>
      <c r="F1127">
        <v>35</v>
      </c>
      <c r="G1127">
        <v>493.33333299999998</v>
      </c>
      <c r="H1127">
        <v>25.470849999999999</v>
      </c>
      <c r="I1127">
        <v>235</v>
      </c>
      <c r="J1127">
        <v>60</v>
      </c>
      <c r="K1127">
        <v>50</v>
      </c>
      <c r="L1127">
        <v>0</v>
      </c>
      <c r="M1127">
        <v>0</v>
      </c>
      <c r="N1127">
        <v>2193</v>
      </c>
      <c r="O1127">
        <v>28.962669999999999</v>
      </c>
      <c r="P1127">
        <v>76</v>
      </c>
      <c r="Q1127">
        <v>2044476</v>
      </c>
      <c r="R1127">
        <v>10.002549999999999</v>
      </c>
      <c r="S1127">
        <v>-1</v>
      </c>
      <c r="T1127">
        <v>0</v>
      </c>
      <c r="U1127">
        <v>0</v>
      </c>
      <c r="V1127">
        <v>2193</v>
      </c>
      <c r="W1127">
        <v>28.962669999999999</v>
      </c>
      <c r="X1127">
        <v>86</v>
      </c>
      <c r="Y1127">
        <v>2313484</v>
      </c>
      <c r="Z1127">
        <v>10.64207</v>
      </c>
      <c r="AA1127">
        <v>-1</v>
      </c>
      <c r="AB1127">
        <v>0</v>
      </c>
      <c r="AC1127">
        <v>0</v>
      </c>
      <c r="AD1127">
        <v>1848</v>
      </c>
      <c r="AE1127">
        <v>25.72343</v>
      </c>
      <c r="AF1127">
        <v>69</v>
      </c>
      <c r="AG1127">
        <v>1856172</v>
      </c>
      <c r="AH1127">
        <v>9.5296699999999994</v>
      </c>
      <c r="AI1127">
        <v>-1</v>
      </c>
    </row>
    <row r="1128" spans="1:35" x14ac:dyDescent="0.3">
      <c r="A1128">
        <v>4.0000000000000002E-4</v>
      </c>
      <c r="B1128">
        <v>10</v>
      </c>
      <c r="C1128">
        <v>1.76</v>
      </c>
      <c r="D1128">
        <v>250</v>
      </c>
      <c r="E1128">
        <v>333.33</v>
      </c>
      <c r="F1128">
        <v>40</v>
      </c>
      <c r="G1128">
        <v>498.33333299999998</v>
      </c>
      <c r="H1128">
        <v>25.247240000000001</v>
      </c>
      <c r="I1128">
        <v>235</v>
      </c>
      <c r="J1128">
        <v>60</v>
      </c>
      <c r="K1128">
        <v>50</v>
      </c>
      <c r="L1128">
        <v>0</v>
      </c>
      <c r="M1128">
        <v>0</v>
      </c>
      <c r="N1128">
        <v>2231</v>
      </c>
      <c r="O1128">
        <v>29.105180000000001</v>
      </c>
      <c r="P1128">
        <v>47</v>
      </c>
      <c r="Q1128">
        <v>1264346</v>
      </c>
      <c r="R1128">
        <v>7.8621679999999996</v>
      </c>
      <c r="S1128">
        <v>-1</v>
      </c>
      <c r="T1128">
        <v>0</v>
      </c>
      <c r="U1128">
        <v>0</v>
      </c>
      <c r="V1128">
        <v>2231</v>
      </c>
      <c r="W1128">
        <v>29.105180000000001</v>
      </c>
      <c r="X1128">
        <v>74</v>
      </c>
      <c r="Y1128">
        <v>1990672</v>
      </c>
      <c r="Z1128">
        <v>9.8697359999999996</v>
      </c>
      <c r="AA1128">
        <v>-1</v>
      </c>
      <c r="AB1128">
        <v>0</v>
      </c>
      <c r="AC1128">
        <v>0</v>
      </c>
      <c r="AD1128">
        <v>1744</v>
      </c>
      <c r="AE1128">
        <v>26.106480000000001</v>
      </c>
      <c r="AF1128">
        <v>65</v>
      </c>
      <c r="AG1128">
        <v>1748567</v>
      </c>
      <c r="AH1128">
        <v>9.248704</v>
      </c>
      <c r="AI1128">
        <v>-1</v>
      </c>
    </row>
    <row r="1129" spans="1:35" x14ac:dyDescent="0.3">
      <c r="A1129">
        <v>4.0000000000000002E-4</v>
      </c>
      <c r="B1129">
        <v>10</v>
      </c>
      <c r="C1129">
        <v>1.76</v>
      </c>
      <c r="D1129">
        <v>250</v>
      </c>
      <c r="E1129">
        <v>333.33</v>
      </c>
      <c r="F1129">
        <v>45</v>
      </c>
      <c r="G1129">
        <v>503.33333299999998</v>
      </c>
      <c r="H1129">
        <v>25.027270000000001</v>
      </c>
      <c r="I1129">
        <v>235</v>
      </c>
      <c r="J1129">
        <v>60</v>
      </c>
      <c r="K1129">
        <v>50</v>
      </c>
      <c r="L1129">
        <v>0</v>
      </c>
      <c r="M1129">
        <v>0</v>
      </c>
      <c r="N1129">
        <v>2226</v>
      </c>
      <c r="O1129">
        <v>30.013100000000001</v>
      </c>
      <c r="P1129">
        <v>59</v>
      </c>
      <c r="Q1129">
        <v>1587158</v>
      </c>
      <c r="R1129">
        <v>8.8106229999999996</v>
      </c>
      <c r="S1129">
        <v>-1</v>
      </c>
      <c r="T1129">
        <v>0</v>
      </c>
      <c r="U1129">
        <v>0</v>
      </c>
      <c r="V1129">
        <v>2220</v>
      </c>
      <c r="W1129">
        <v>29.071370000000002</v>
      </c>
      <c r="X1129">
        <v>96</v>
      </c>
      <c r="Y1129">
        <v>2582492</v>
      </c>
      <c r="Z1129">
        <v>11.24567</v>
      </c>
      <c r="AA1129">
        <v>-1</v>
      </c>
      <c r="AB1129">
        <v>0</v>
      </c>
      <c r="AC1129">
        <v>0</v>
      </c>
      <c r="AD1129">
        <v>1649</v>
      </c>
      <c r="AE1129">
        <v>24.97983</v>
      </c>
      <c r="AF1129">
        <v>47</v>
      </c>
      <c r="AG1129">
        <v>1264348</v>
      </c>
      <c r="AH1129">
        <v>7.8621679999999996</v>
      </c>
      <c r="AI1129">
        <v>-1</v>
      </c>
    </row>
    <row r="1130" spans="1:35" x14ac:dyDescent="0.3">
      <c r="A1130">
        <v>4.0000000000000002E-4</v>
      </c>
      <c r="B1130">
        <v>10</v>
      </c>
      <c r="C1130">
        <v>1.76</v>
      </c>
      <c r="D1130">
        <v>250</v>
      </c>
      <c r="E1130">
        <v>333.33</v>
      </c>
      <c r="F1130">
        <v>50</v>
      </c>
      <c r="G1130">
        <v>508.33333299999998</v>
      </c>
      <c r="H1130">
        <v>24.810860000000002</v>
      </c>
      <c r="I1130">
        <v>235</v>
      </c>
      <c r="J1130">
        <v>60</v>
      </c>
      <c r="K1130">
        <v>50</v>
      </c>
      <c r="L1130">
        <v>0</v>
      </c>
      <c r="M1130">
        <v>0</v>
      </c>
      <c r="N1130">
        <v>2090</v>
      </c>
      <c r="O1130">
        <v>28.832249999999998</v>
      </c>
      <c r="P1130">
        <v>56</v>
      </c>
      <c r="Q1130">
        <v>1506455</v>
      </c>
      <c r="R1130">
        <v>8.5832700000000006</v>
      </c>
      <c r="S1130">
        <v>-1</v>
      </c>
      <c r="T1130">
        <v>0</v>
      </c>
      <c r="U1130">
        <v>0</v>
      </c>
      <c r="V1130">
        <v>2096</v>
      </c>
      <c r="W1130">
        <v>27.621020000000001</v>
      </c>
      <c r="X1130">
        <v>78</v>
      </c>
      <c r="Y1130">
        <v>2098275</v>
      </c>
      <c r="Z1130">
        <v>10.133649999999999</v>
      </c>
      <c r="AA1130">
        <v>-1</v>
      </c>
      <c r="AB1130">
        <v>0</v>
      </c>
      <c r="AC1130">
        <v>0</v>
      </c>
      <c r="AD1130">
        <v>1552</v>
      </c>
      <c r="AE1130">
        <v>21.999839999999999</v>
      </c>
      <c r="AF1130">
        <v>55</v>
      </c>
      <c r="AG1130">
        <v>1479555</v>
      </c>
      <c r="AH1130">
        <v>8.5061470000000003</v>
      </c>
      <c r="AI1130">
        <v>-1</v>
      </c>
    </row>
    <row r="1131" spans="1:35" x14ac:dyDescent="0.3">
      <c r="A1131">
        <v>4.0000000000000002E-4</v>
      </c>
      <c r="B1131">
        <v>10</v>
      </c>
      <c r="C1131">
        <v>1.76</v>
      </c>
      <c r="D1131">
        <v>250</v>
      </c>
      <c r="E1131">
        <v>333.33</v>
      </c>
      <c r="F1131">
        <v>55</v>
      </c>
      <c r="G1131">
        <v>513.33333300000004</v>
      </c>
      <c r="H1131">
        <v>24.597930000000002</v>
      </c>
      <c r="I1131">
        <v>235</v>
      </c>
      <c r="J1131">
        <v>60</v>
      </c>
      <c r="K1131">
        <v>50</v>
      </c>
      <c r="L1131">
        <v>0</v>
      </c>
      <c r="M1131">
        <v>0</v>
      </c>
      <c r="N1131">
        <v>4992</v>
      </c>
      <c r="O1131">
        <v>73.22766</v>
      </c>
      <c r="P1131">
        <v>66</v>
      </c>
      <c r="Q1131">
        <v>1775464</v>
      </c>
      <c r="R1131">
        <v>9.3197329999999994</v>
      </c>
      <c r="S1131">
        <v>-1</v>
      </c>
      <c r="T1131">
        <v>0</v>
      </c>
      <c r="U1131">
        <v>0</v>
      </c>
      <c r="V1131">
        <v>5187</v>
      </c>
      <c r="W1131">
        <v>71.814930000000004</v>
      </c>
      <c r="X1131">
        <v>89</v>
      </c>
      <c r="Y1131">
        <v>2394185</v>
      </c>
      <c r="Z1131">
        <v>10.826639999999999</v>
      </c>
      <c r="AA1131">
        <v>-1</v>
      </c>
      <c r="AB1131">
        <v>0</v>
      </c>
      <c r="AC1131">
        <v>0</v>
      </c>
      <c r="AD1131">
        <v>3402</v>
      </c>
      <c r="AE1131">
        <v>42.31476</v>
      </c>
      <c r="AF1131">
        <v>76</v>
      </c>
      <c r="AG1131">
        <v>2044476</v>
      </c>
      <c r="AH1131">
        <v>10.002549999999999</v>
      </c>
      <c r="AI1131">
        <v>-1</v>
      </c>
    </row>
    <row r="1132" spans="1:35" x14ac:dyDescent="0.3">
      <c r="A1132">
        <v>4.0000000000000002E-4</v>
      </c>
      <c r="B1132">
        <v>10</v>
      </c>
      <c r="C1132">
        <v>1.76</v>
      </c>
      <c r="D1132">
        <v>250</v>
      </c>
      <c r="E1132">
        <v>333.33</v>
      </c>
      <c r="F1132">
        <v>60</v>
      </c>
      <c r="G1132">
        <v>518.33333300000004</v>
      </c>
      <c r="H1132">
        <v>24.388400000000001</v>
      </c>
      <c r="I1132">
        <v>235</v>
      </c>
      <c r="J1132">
        <v>60</v>
      </c>
      <c r="K1132">
        <v>50</v>
      </c>
      <c r="L1132">
        <v>0</v>
      </c>
      <c r="M1132">
        <v>0</v>
      </c>
      <c r="N1132">
        <v>4865</v>
      </c>
      <c r="O1132">
        <v>69.823740000000001</v>
      </c>
      <c r="P1132">
        <v>91</v>
      </c>
      <c r="Q1132">
        <v>2447988</v>
      </c>
      <c r="R1132">
        <v>10.947979999999999</v>
      </c>
      <c r="S1132">
        <v>-1</v>
      </c>
      <c r="T1132">
        <v>0</v>
      </c>
      <c r="U1132">
        <v>0</v>
      </c>
      <c r="V1132">
        <v>5138</v>
      </c>
      <c r="W1132">
        <v>73.318299999999994</v>
      </c>
      <c r="X1132">
        <v>110</v>
      </c>
      <c r="Y1132">
        <v>2959104</v>
      </c>
      <c r="Z1132">
        <v>12.0406</v>
      </c>
      <c r="AA1132">
        <v>-1</v>
      </c>
      <c r="AB1132">
        <v>0</v>
      </c>
      <c r="AC1132">
        <v>0</v>
      </c>
      <c r="AD1132">
        <v>3224</v>
      </c>
      <c r="AE1132">
        <v>36.670229999999997</v>
      </c>
      <c r="AF1132">
        <v>64</v>
      </c>
      <c r="AG1132">
        <v>1721664</v>
      </c>
      <c r="AH1132">
        <v>9.1771309999999993</v>
      </c>
      <c r="AI1132">
        <v>-1</v>
      </c>
    </row>
    <row r="1133" spans="1:35" x14ac:dyDescent="0.3">
      <c r="A1133">
        <v>4.0000000000000002E-4</v>
      </c>
      <c r="B1133">
        <v>10</v>
      </c>
      <c r="C1133">
        <v>1.76</v>
      </c>
      <c r="D1133">
        <v>250</v>
      </c>
      <c r="E1133">
        <v>333.33</v>
      </c>
      <c r="F1133">
        <v>65</v>
      </c>
      <c r="G1133">
        <v>523.33333300000004</v>
      </c>
      <c r="H1133">
        <v>24.182200000000002</v>
      </c>
      <c r="I1133">
        <v>235</v>
      </c>
      <c r="J1133">
        <v>60</v>
      </c>
      <c r="K1133">
        <v>50</v>
      </c>
      <c r="L1133">
        <v>0</v>
      </c>
      <c r="M1133">
        <v>0</v>
      </c>
      <c r="N1133">
        <v>4690</v>
      </c>
      <c r="O1133">
        <v>72.859989999999996</v>
      </c>
      <c r="P1133">
        <v>99</v>
      </c>
      <c r="Q1133">
        <v>2663196</v>
      </c>
      <c r="R1133">
        <v>11.42061</v>
      </c>
      <c r="S1133">
        <v>-1</v>
      </c>
      <c r="T1133">
        <v>0</v>
      </c>
      <c r="U1133">
        <v>0</v>
      </c>
      <c r="V1133">
        <v>5149</v>
      </c>
      <c r="W1133">
        <v>73.863560000000007</v>
      </c>
      <c r="X1133">
        <v>120</v>
      </c>
      <c r="Y1133">
        <v>3228113</v>
      </c>
      <c r="Z1133">
        <v>12.578110000000001</v>
      </c>
      <c r="AA1133">
        <v>-1</v>
      </c>
      <c r="AB1133">
        <v>0</v>
      </c>
      <c r="AC1133">
        <v>0</v>
      </c>
      <c r="AD1133">
        <v>3010</v>
      </c>
      <c r="AE1133">
        <v>31.75769</v>
      </c>
      <c r="AF1133">
        <v>80</v>
      </c>
      <c r="AG1133">
        <v>2152080</v>
      </c>
      <c r="AH1133">
        <v>10.26309</v>
      </c>
      <c r="AI1133">
        <v>-1</v>
      </c>
    </row>
    <row r="1134" spans="1:35" x14ac:dyDescent="0.3">
      <c r="A1134">
        <v>4.0000000000000002E-4</v>
      </c>
      <c r="B1134">
        <v>10</v>
      </c>
      <c r="C1134">
        <v>1.76</v>
      </c>
      <c r="D1134">
        <v>250</v>
      </c>
      <c r="E1134">
        <v>333.33</v>
      </c>
      <c r="F1134">
        <v>70</v>
      </c>
      <c r="G1134">
        <v>528.33333300000004</v>
      </c>
      <c r="H1134">
        <v>23.97925</v>
      </c>
      <c r="I1134">
        <v>235</v>
      </c>
      <c r="J1134">
        <v>60</v>
      </c>
      <c r="K1134">
        <v>50</v>
      </c>
      <c r="L1134">
        <v>0</v>
      </c>
      <c r="M1134">
        <v>0</v>
      </c>
      <c r="N1134">
        <v>4476</v>
      </c>
      <c r="O1134">
        <v>71.642430000000004</v>
      </c>
      <c r="P1134">
        <v>70</v>
      </c>
      <c r="Q1134">
        <v>1883067</v>
      </c>
      <c r="R1134">
        <v>9.5986379999999993</v>
      </c>
      <c r="S1134">
        <v>-1</v>
      </c>
      <c r="T1134">
        <v>0</v>
      </c>
      <c r="U1134">
        <v>0</v>
      </c>
      <c r="V1134">
        <v>5038</v>
      </c>
      <c r="W1134">
        <v>73.163719999999998</v>
      </c>
      <c r="X1134">
        <v>89</v>
      </c>
      <c r="Y1134">
        <v>2394183</v>
      </c>
      <c r="Z1134">
        <v>10.826639999999999</v>
      </c>
      <c r="AA1134">
        <v>-1</v>
      </c>
      <c r="AB1134">
        <v>0</v>
      </c>
      <c r="AC1134">
        <v>0</v>
      </c>
      <c r="AD1134">
        <v>2752</v>
      </c>
      <c r="AE1134">
        <v>23.999500000000001</v>
      </c>
      <c r="AF1134">
        <v>48</v>
      </c>
      <c r="AG1134">
        <v>1291247</v>
      </c>
      <c r="AH1134">
        <v>7.9455010000000001</v>
      </c>
      <c r="AI1134">
        <v>-1</v>
      </c>
    </row>
    <row r="1135" spans="1:35" x14ac:dyDescent="0.3">
      <c r="A1135">
        <v>4.0000000000000002E-4</v>
      </c>
      <c r="B1135">
        <v>10</v>
      </c>
      <c r="C1135">
        <v>1.76</v>
      </c>
      <c r="D1135">
        <v>250</v>
      </c>
      <c r="E1135">
        <v>333.33</v>
      </c>
      <c r="F1135">
        <v>75</v>
      </c>
      <c r="G1135">
        <v>533.33333300000004</v>
      </c>
      <c r="H1135">
        <v>23.77948</v>
      </c>
      <c r="I1135">
        <v>235</v>
      </c>
      <c r="J1135">
        <v>60</v>
      </c>
      <c r="K1135">
        <v>50</v>
      </c>
      <c r="L1135">
        <v>0</v>
      </c>
      <c r="M1135">
        <v>0</v>
      </c>
      <c r="N1135">
        <v>4305</v>
      </c>
      <c r="O1135">
        <v>70.982749999999996</v>
      </c>
      <c r="P1135">
        <v>69</v>
      </c>
      <c r="Q1135">
        <v>1856165</v>
      </c>
      <c r="R1135">
        <v>9.5296699999999994</v>
      </c>
      <c r="S1135">
        <v>-1</v>
      </c>
      <c r="T1135">
        <v>0</v>
      </c>
      <c r="U1135">
        <v>0</v>
      </c>
      <c r="V1135">
        <v>5000</v>
      </c>
      <c r="W1135">
        <v>74.135589999999993</v>
      </c>
      <c r="X1135">
        <v>99</v>
      </c>
      <c r="Y1135">
        <v>2663191</v>
      </c>
      <c r="Z1135">
        <v>11.42061</v>
      </c>
      <c r="AA1135">
        <v>-1</v>
      </c>
      <c r="AB1135">
        <v>0</v>
      </c>
      <c r="AC1135">
        <v>0</v>
      </c>
      <c r="AD1135">
        <v>2551</v>
      </c>
      <c r="AE1135">
        <v>18.035779999999999</v>
      </c>
      <c r="AF1135">
        <v>51</v>
      </c>
      <c r="AG1135">
        <v>1371949</v>
      </c>
      <c r="AH1135">
        <v>8.1904459999999997</v>
      </c>
      <c r="AI1135">
        <v>-1</v>
      </c>
    </row>
    <row r="1136" spans="1:35" x14ac:dyDescent="0.3">
      <c r="A1136">
        <v>4.0000000000000002E-4</v>
      </c>
      <c r="B1136">
        <v>10</v>
      </c>
      <c r="C1136">
        <v>1.76</v>
      </c>
      <c r="D1136">
        <v>250</v>
      </c>
      <c r="E1136">
        <v>333.33</v>
      </c>
      <c r="F1136">
        <v>80</v>
      </c>
      <c r="G1136">
        <v>538.33333300000004</v>
      </c>
      <c r="H1136">
        <v>23.582830000000001</v>
      </c>
      <c r="I1136">
        <v>235</v>
      </c>
      <c r="J1136">
        <v>60</v>
      </c>
      <c r="K1136">
        <v>50</v>
      </c>
      <c r="L1136">
        <v>0</v>
      </c>
      <c r="M1136">
        <v>0</v>
      </c>
      <c r="N1136">
        <v>4078</v>
      </c>
      <c r="O1136">
        <v>70.417559999999995</v>
      </c>
      <c r="P1136">
        <v>76</v>
      </c>
      <c r="Q1136">
        <v>2044472</v>
      </c>
      <c r="R1136">
        <v>10.002549999999999</v>
      </c>
      <c r="S1136">
        <v>-1</v>
      </c>
      <c r="T1136">
        <v>0</v>
      </c>
      <c r="U1136">
        <v>0</v>
      </c>
      <c r="V1136">
        <v>4930</v>
      </c>
      <c r="W1136">
        <v>74.351799999999997</v>
      </c>
      <c r="X1136">
        <v>134</v>
      </c>
      <c r="Y1136">
        <v>3604723</v>
      </c>
      <c r="Z1136">
        <v>13.294729999999999</v>
      </c>
      <c r="AA1136">
        <v>-1</v>
      </c>
      <c r="AB1136">
        <v>0</v>
      </c>
      <c r="AC1136">
        <v>0</v>
      </c>
      <c r="AD1136">
        <v>2274</v>
      </c>
      <c r="AE1136">
        <v>12.715809999999999</v>
      </c>
      <c r="AF1136">
        <v>68</v>
      </c>
      <c r="AG1136">
        <v>1829266</v>
      </c>
      <c r="AH1136">
        <v>9.4602039999999992</v>
      </c>
      <c r="AI1136">
        <v>-1</v>
      </c>
    </row>
    <row r="1137" spans="1:35" x14ac:dyDescent="0.3">
      <c r="A1137">
        <v>4.0000000000000002E-4</v>
      </c>
      <c r="B1137">
        <v>10</v>
      </c>
      <c r="C1137">
        <v>1.76</v>
      </c>
      <c r="D1137">
        <v>250</v>
      </c>
      <c r="E1137">
        <v>333.33</v>
      </c>
      <c r="F1137">
        <v>85</v>
      </c>
      <c r="G1137">
        <v>543.33333300000004</v>
      </c>
      <c r="H1137">
        <v>23.389220000000002</v>
      </c>
      <c r="I1137">
        <v>235</v>
      </c>
      <c r="J1137">
        <v>60</v>
      </c>
      <c r="K1137">
        <v>50</v>
      </c>
      <c r="L1137">
        <v>0</v>
      </c>
      <c r="M1137">
        <v>0</v>
      </c>
      <c r="N1137">
        <v>3842</v>
      </c>
      <c r="O1137">
        <v>64.877529999999993</v>
      </c>
      <c r="P1137">
        <v>66</v>
      </c>
      <c r="Q1137">
        <v>1775462</v>
      </c>
      <c r="R1137">
        <v>9.3197329999999994</v>
      </c>
      <c r="S1137">
        <v>-1</v>
      </c>
      <c r="T1137">
        <v>0</v>
      </c>
      <c r="U1137">
        <v>0</v>
      </c>
      <c r="V1137">
        <v>4936</v>
      </c>
      <c r="W1137">
        <v>77.349609999999998</v>
      </c>
      <c r="X1137">
        <v>135</v>
      </c>
      <c r="Y1137">
        <v>3631623</v>
      </c>
      <c r="Z1137">
        <v>13.344469999999999</v>
      </c>
      <c r="AA1137">
        <v>-1</v>
      </c>
      <c r="AB1137">
        <v>0</v>
      </c>
      <c r="AC1137">
        <v>0</v>
      </c>
      <c r="AD1137">
        <v>2085</v>
      </c>
      <c r="AE1137">
        <v>9.3095739999999996</v>
      </c>
      <c r="AF1137">
        <v>57</v>
      </c>
      <c r="AG1137">
        <v>1533355</v>
      </c>
      <c r="AH1137">
        <v>8.659713</v>
      </c>
      <c r="AI1137">
        <v>-1</v>
      </c>
    </row>
    <row r="1138" spans="1:35" x14ac:dyDescent="0.3">
      <c r="A1138">
        <v>4.0000000000000002E-4</v>
      </c>
      <c r="B1138">
        <v>10</v>
      </c>
      <c r="C1138">
        <v>1.76</v>
      </c>
      <c r="D1138">
        <v>250</v>
      </c>
      <c r="E1138">
        <v>333.33</v>
      </c>
      <c r="F1138">
        <v>90</v>
      </c>
      <c r="G1138">
        <v>548.33333300000004</v>
      </c>
      <c r="H1138">
        <v>23.198589999999999</v>
      </c>
      <c r="I1138">
        <v>235</v>
      </c>
      <c r="J1138">
        <v>60</v>
      </c>
      <c r="K1138">
        <v>50</v>
      </c>
      <c r="L1138">
        <v>0</v>
      </c>
      <c r="M1138">
        <v>0</v>
      </c>
      <c r="N1138">
        <v>3732</v>
      </c>
      <c r="O1138">
        <v>61.09328</v>
      </c>
      <c r="P1138">
        <v>103</v>
      </c>
      <c r="Q1138">
        <v>2770795</v>
      </c>
      <c r="R1138">
        <v>11.64983</v>
      </c>
      <c r="S1138">
        <v>-1</v>
      </c>
      <c r="T1138">
        <v>0</v>
      </c>
      <c r="U1138">
        <v>0</v>
      </c>
      <c r="V1138">
        <v>4942</v>
      </c>
      <c r="W1138">
        <v>77.892899999999997</v>
      </c>
      <c r="X1138">
        <v>140</v>
      </c>
      <c r="Y1138">
        <v>3766120</v>
      </c>
      <c r="Z1138">
        <v>13.590490000000001</v>
      </c>
      <c r="AA1138">
        <v>-1</v>
      </c>
      <c r="AB1138">
        <v>0</v>
      </c>
      <c r="AC1138">
        <v>0</v>
      </c>
      <c r="AD1138">
        <v>1811</v>
      </c>
      <c r="AE1138">
        <v>6.5532389999999996</v>
      </c>
      <c r="AF1138">
        <v>56</v>
      </c>
      <c r="AG1138">
        <v>1506453</v>
      </c>
      <c r="AH1138">
        <v>8.5832700000000006</v>
      </c>
      <c r="AI1138">
        <v>-1</v>
      </c>
    </row>
    <row r="1139" spans="1:35" x14ac:dyDescent="0.3">
      <c r="A1139">
        <v>4.0000000000000002E-4</v>
      </c>
      <c r="B1139">
        <v>10</v>
      </c>
      <c r="C1139">
        <v>1.76</v>
      </c>
      <c r="D1139">
        <v>250</v>
      </c>
      <c r="E1139">
        <v>333.33</v>
      </c>
      <c r="F1139">
        <v>95</v>
      </c>
      <c r="G1139">
        <v>553.33333300000004</v>
      </c>
      <c r="H1139">
        <v>23.010870000000001</v>
      </c>
      <c r="I1139">
        <v>235</v>
      </c>
      <c r="J1139">
        <v>60</v>
      </c>
      <c r="K1139">
        <v>50</v>
      </c>
      <c r="L1139">
        <v>0</v>
      </c>
      <c r="M1139">
        <v>0</v>
      </c>
      <c r="N1139">
        <v>3490</v>
      </c>
      <c r="O1139">
        <v>58.856000000000002</v>
      </c>
      <c r="P1139">
        <v>96</v>
      </c>
      <c r="Q1139">
        <v>2582489</v>
      </c>
      <c r="R1139">
        <v>11.24567</v>
      </c>
      <c r="S1139">
        <v>-1</v>
      </c>
      <c r="T1139">
        <v>0</v>
      </c>
      <c r="U1139">
        <v>0</v>
      </c>
      <c r="V1139">
        <v>4844</v>
      </c>
      <c r="W1139">
        <v>80.000519999999995</v>
      </c>
      <c r="X1139">
        <v>149</v>
      </c>
      <c r="Y1139">
        <v>4008233</v>
      </c>
      <c r="Z1139">
        <v>14.022650000000001</v>
      </c>
      <c r="AA1139">
        <v>-1</v>
      </c>
      <c r="AB1139">
        <v>0</v>
      </c>
      <c r="AC1139">
        <v>0</v>
      </c>
      <c r="AD1139">
        <v>1630</v>
      </c>
      <c r="AE1139">
        <v>4.6029949999999999</v>
      </c>
      <c r="AF1139">
        <v>71</v>
      </c>
      <c r="AG1139">
        <v>1909955</v>
      </c>
      <c r="AH1139">
        <v>9.6671180000000003</v>
      </c>
      <c r="AI1139">
        <v>-1</v>
      </c>
    </row>
    <row r="1140" spans="1:35" x14ac:dyDescent="0.3">
      <c r="A1140">
        <v>4.0000000000000002E-4</v>
      </c>
      <c r="B1140">
        <v>10</v>
      </c>
      <c r="C1140">
        <v>1.76</v>
      </c>
      <c r="D1140">
        <v>250</v>
      </c>
      <c r="E1140">
        <v>333.33</v>
      </c>
      <c r="F1140">
        <v>100</v>
      </c>
      <c r="G1140">
        <v>558.33333300000004</v>
      </c>
      <c r="H1140">
        <v>22.826000000000001</v>
      </c>
      <c r="I1140">
        <v>235</v>
      </c>
      <c r="J1140">
        <v>60</v>
      </c>
      <c r="K1140">
        <v>50</v>
      </c>
      <c r="L1140">
        <v>0</v>
      </c>
      <c r="M1140">
        <v>0</v>
      </c>
      <c r="N1140">
        <v>3234</v>
      </c>
      <c r="O1140">
        <v>50.386130000000001</v>
      </c>
      <c r="P1140">
        <v>76</v>
      </c>
      <c r="Q1140">
        <v>2044468</v>
      </c>
      <c r="R1140">
        <v>10.002549999999999</v>
      </c>
      <c r="S1140">
        <v>-1</v>
      </c>
      <c r="T1140">
        <v>0</v>
      </c>
      <c r="U1140">
        <v>0</v>
      </c>
      <c r="V1140">
        <v>4760</v>
      </c>
      <c r="W1140">
        <v>80.593630000000005</v>
      </c>
      <c r="X1140">
        <v>152</v>
      </c>
      <c r="Y1140">
        <v>4088934</v>
      </c>
      <c r="Z1140">
        <v>14.163830000000001</v>
      </c>
      <c r="AA1140">
        <v>-1</v>
      </c>
      <c r="AB1140">
        <v>0</v>
      </c>
      <c r="AC1140">
        <v>0</v>
      </c>
      <c r="AD1140">
        <v>1444</v>
      </c>
      <c r="AE1140">
        <v>2.7096460000000002</v>
      </c>
      <c r="AF1140">
        <v>57</v>
      </c>
      <c r="AG1140">
        <v>1533353</v>
      </c>
      <c r="AH1140">
        <v>8.659713</v>
      </c>
      <c r="AI1140">
        <v>-1</v>
      </c>
    </row>
    <row r="1141" spans="1:35" x14ac:dyDescent="0.3">
      <c r="A1141">
        <v>4.0000000000000002E-4</v>
      </c>
      <c r="B1141">
        <v>10</v>
      </c>
      <c r="C1141">
        <v>1.76</v>
      </c>
      <c r="D1141">
        <v>250</v>
      </c>
      <c r="E1141">
        <v>333.33</v>
      </c>
      <c r="F1141">
        <v>2.5</v>
      </c>
      <c r="G1141">
        <v>460.83333299999998</v>
      </c>
      <c r="H1141">
        <v>27.019110000000001</v>
      </c>
      <c r="I1141">
        <v>235</v>
      </c>
      <c r="J1141">
        <v>60</v>
      </c>
      <c r="K1141">
        <v>50</v>
      </c>
      <c r="L1141">
        <v>0</v>
      </c>
      <c r="M1141">
        <v>0</v>
      </c>
      <c r="N1141">
        <v>2288</v>
      </c>
      <c r="O1141">
        <v>27.389060000000001</v>
      </c>
      <c r="P1141">
        <v>69</v>
      </c>
      <c r="Q1141">
        <v>1856172</v>
      </c>
      <c r="R1141">
        <v>9.5296699999999994</v>
      </c>
      <c r="S1141">
        <v>-1</v>
      </c>
      <c r="T1141">
        <v>0</v>
      </c>
      <c r="U1141">
        <v>0</v>
      </c>
      <c r="V1141">
        <v>2069</v>
      </c>
      <c r="W1141">
        <v>23.43844</v>
      </c>
      <c r="X1141">
        <v>57</v>
      </c>
      <c r="Y1141">
        <v>1533359</v>
      </c>
      <c r="Z1141">
        <v>8.659713</v>
      </c>
      <c r="AA1141">
        <v>-1</v>
      </c>
      <c r="AB1141">
        <v>0</v>
      </c>
      <c r="AC1141">
        <v>0</v>
      </c>
      <c r="AD1141">
        <v>2069</v>
      </c>
      <c r="AE1141">
        <v>23.43844</v>
      </c>
      <c r="AF1141">
        <v>0</v>
      </c>
      <c r="AG1141">
        <v>0</v>
      </c>
      <c r="AH1141">
        <v>0</v>
      </c>
      <c r="AI1141">
        <v>-1</v>
      </c>
    </row>
    <row r="1142" spans="1:35" x14ac:dyDescent="0.3">
      <c r="A1142" t="s">
        <v>74</v>
      </c>
      <c r="B1142" t="s">
        <v>74</v>
      </c>
      <c r="D1142" t="s">
        <v>74</v>
      </c>
      <c r="E1142" t="s">
        <v>74</v>
      </c>
      <c r="F1142" t="s">
        <v>75</v>
      </c>
      <c r="H1142" t="s">
        <v>74</v>
      </c>
      <c r="K1142">
        <v>100</v>
      </c>
    </row>
    <row r="1143" spans="1:35" x14ac:dyDescent="0.3">
      <c r="A1143">
        <v>4.0000000000000002E-4</v>
      </c>
      <c r="B1143">
        <v>10</v>
      </c>
      <c r="C1143">
        <v>1.76</v>
      </c>
      <c r="D1143">
        <v>250</v>
      </c>
      <c r="E1143">
        <v>333.33</v>
      </c>
      <c r="F1143">
        <v>0</v>
      </c>
      <c r="G1143">
        <v>458.33333299999998</v>
      </c>
      <c r="H1143">
        <v>31.874099999999999</v>
      </c>
      <c r="I1143">
        <v>285</v>
      </c>
      <c r="J1143">
        <v>60</v>
      </c>
      <c r="K1143">
        <v>100</v>
      </c>
      <c r="L1143">
        <v>0</v>
      </c>
      <c r="M1143">
        <v>0</v>
      </c>
      <c r="N1143">
        <v>1319</v>
      </c>
      <c r="O1143">
        <v>17.12576</v>
      </c>
      <c r="P1143">
        <v>306</v>
      </c>
      <c r="Q1143">
        <v>8231708</v>
      </c>
      <c r="R1143">
        <v>20.149000000000001</v>
      </c>
      <c r="S1143">
        <v>-1</v>
      </c>
      <c r="T1143">
        <v>0</v>
      </c>
      <c r="U1143">
        <v>0</v>
      </c>
      <c r="V1143">
        <v>1319</v>
      </c>
      <c r="W1143">
        <v>17.12576</v>
      </c>
      <c r="X1143">
        <v>252</v>
      </c>
      <c r="Y1143">
        <v>6779050</v>
      </c>
      <c r="Z1143">
        <v>18.26812</v>
      </c>
      <c r="AA1143">
        <v>-1</v>
      </c>
      <c r="AB1143">
        <v>0</v>
      </c>
      <c r="AC1143">
        <v>0</v>
      </c>
      <c r="AD1143">
        <v>1319</v>
      </c>
      <c r="AE1143">
        <v>17.12576</v>
      </c>
      <c r="AF1143">
        <v>326</v>
      </c>
      <c r="AG1143">
        <v>8769719</v>
      </c>
      <c r="AH1143">
        <v>20.80414</v>
      </c>
      <c r="AI1143">
        <v>-1</v>
      </c>
    </row>
    <row r="1144" spans="1:35" x14ac:dyDescent="0.3">
      <c r="A1144">
        <v>4.0000000000000002E-4</v>
      </c>
      <c r="B1144">
        <v>10</v>
      </c>
      <c r="C1144">
        <v>1.76</v>
      </c>
      <c r="D1144">
        <v>250</v>
      </c>
      <c r="E1144">
        <v>333.33</v>
      </c>
      <c r="F1144">
        <v>5</v>
      </c>
      <c r="G1144">
        <v>463.33333299999998</v>
      </c>
      <c r="H1144">
        <v>31.596</v>
      </c>
      <c r="I1144">
        <v>285</v>
      </c>
      <c r="J1144">
        <v>60</v>
      </c>
      <c r="K1144">
        <v>100</v>
      </c>
      <c r="L1144">
        <v>0</v>
      </c>
      <c r="M1144">
        <v>0</v>
      </c>
      <c r="N1144">
        <v>1503</v>
      </c>
      <c r="O1144">
        <v>20.143039999999999</v>
      </c>
      <c r="P1144">
        <v>358</v>
      </c>
      <c r="Q1144">
        <v>9630559</v>
      </c>
      <c r="R1144">
        <v>21.813230000000001</v>
      </c>
      <c r="S1144">
        <v>-1</v>
      </c>
      <c r="T1144">
        <v>0</v>
      </c>
      <c r="U1144">
        <v>0</v>
      </c>
      <c r="V1144">
        <v>1503</v>
      </c>
      <c r="W1144">
        <v>20.143039999999999</v>
      </c>
      <c r="X1144">
        <v>299</v>
      </c>
      <c r="Y1144">
        <v>8043389</v>
      </c>
      <c r="Z1144">
        <v>19.914819999999999</v>
      </c>
      <c r="AA1144">
        <v>-1</v>
      </c>
      <c r="AB1144">
        <v>0</v>
      </c>
      <c r="AC1144">
        <v>0</v>
      </c>
      <c r="AD1144">
        <v>1503</v>
      </c>
      <c r="AE1144">
        <v>20.143039999999999</v>
      </c>
      <c r="AF1144">
        <v>381</v>
      </c>
      <c r="AG1144">
        <v>10249290</v>
      </c>
      <c r="AH1144">
        <v>22.511900000000001</v>
      </c>
      <c r="AI1144">
        <v>-1</v>
      </c>
    </row>
    <row r="1145" spans="1:35" x14ac:dyDescent="0.3">
      <c r="A1145">
        <v>4.0000000000000002E-4</v>
      </c>
      <c r="B1145">
        <v>10</v>
      </c>
      <c r="C1145">
        <v>1.76</v>
      </c>
      <c r="D1145">
        <v>250</v>
      </c>
      <c r="E1145">
        <v>333.33</v>
      </c>
      <c r="F1145">
        <v>10</v>
      </c>
      <c r="G1145">
        <v>468.33333299999998</v>
      </c>
      <c r="H1145">
        <v>31.322220000000002</v>
      </c>
      <c r="I1145">
        <v>285</v>
      </c>
      <c r="J1145">
        <v>60</v>
      </c>
      <c r="K1145">
        <v>100</v>
      </c>
      <c r="L1145">
        <v>0</v>
      </c>
      <c r="M1145">
        <v>0</v>
      </c>
      <c r="N1145">
        <v>1527</v>
      </c>
      <c r="O1145">
        <v>21.646350000000002</v>
      </c>
      <c r="P1145">
        <v>364</v>
      </c>
      <c r="Q1145">
        <v>9791963</v>
      </c>
      <c r="R1145">
        <v>21.997530000000001</v>
      </c>
      <c r="S1145">
        <v>-1</v>
      </c>
      <c r="T1145">
        <v>0</v>
      </c>
      <c r="U1145">
        <v>0</v>
      </c>
      <c r="V1145">
        <v>1527</v>
      </c>
      <c r="W1145">
        <v>21.646350000000002</v>
      </c>
      <c r="X1145">
        <v>283</v>
      </c>
      <c r="Y1145">
        <v>7612978</v>
      </c>
      <c r="Z1145">
        <v>19.36938</v>
      </c>
      <c r="AA1145">
        <v>-1</v>
      </c>
      <c r="AB1145">
        <v>0</v>
      </c>
      <c r="AC1145">
        <v>0</v>
      </c>
      <c r="AD1145">
        <v>1527</v>
      </c>
      <c r="AE1145">
        <v>21.646350000000002</v>
      </c>
      <c r="AF1145">
        <v>415</v>
      </c>
      <c r="AG1145">
        <v>11163920</v>
      </c>
      <c r="AH1145">
        <v>23.50863</v>
      </c>
      <c r="AI1145">
        <v>-1</v>
      </c>
    </row>
    <row r="1146" spans="1:35" x14ac:dyDescent="0.3">
      <c r="A1146">
        <v>4.0000000000000002E-4</v>
      </c>
      <c r="B1146">
        <v>10</v>
      </c>
      <c r="C1146">
        <v>1.76</v>
      </c>
      <c r="D1146">
        <v>250</v>
      </c>
      <c r="E1146">
        <v>333.33</v>
      </c>
      <c r="F1146">
        <v>15</v>
      </c>
      <c r="G1146">
        <v>473.33333299999998</v>
      </c>
      <c r="H1146">
        <v>31.052669999999999</v>
      </c>
      <c r="I1146">
        <v>285</v>
      </c>
      <c r="J1146">
        <v>60</v>
      </c>
      <c r="K1146">
        <v>100</v>
      </c>
      <c r="L1146">
        <v>0</v>
      </c>
      <c r="M1146">
        <v>0</v>
      </c>
      <c r="N1146">
        <v>1550</v>
      </c>
      <c r="O1146">
        <v>20.081469999999999</v>
      </c>
      <c r="P1146">
        <v>353</v>
      </c>
      <c r="Q1146">
        <v>9496038</v>
      </c>
      <c r="R1146">
        <v>21.658519999999999</v>
      </c>
      <c r="S1146">
        <v>-1</v>
      </c>
      <c r="T1146">
        <v>0</v>
      </c>
      <c r="U1146">
        <v>0</v>
      </c>
      <c r="V1146">
        <v>1550</v>
      </c>
      <c r="W1146">
        <v>20.081469999999999</v>
      </c>
      <c r="X1146">
        <v>294</v>
      </c>
      <c r="Y1146">
        <v>7908887</v>
      </c>
      <c r="Z1146">
        <v>19.745930000000001</v>
      </c>
      <c r="AA1146">
        <v>-1</v>
      </c>
      <c r="AB1146">
        <v>0</v>
      </c>
      <c r="AC1146">
        <v>0</v>
      </c>
      <c r="AD1146">
        <v>1550</v>
      </c>
      <c r="AE1146">
        <v>20.081469999999999</v>
      </c>
      <c r="AF1146">
        <v>420</v>
      </c>
      <c r="AG1146">
        <v>11298420</v>
      </c>
      <c r="AH1146">
        <v>23.65185</v>
      </c>
      <c r="AI1146">
        <v>-1</v>
      </c>
    </row>
    <row r="1147" spans="1:35" x14ac:dyDescent="0.3">
      <c r="A1147">
        <v>4.0000000000000002E-4</v>
      </c>
      <c r="B1147">
        <v>10</v>
      </c>
      <c r="C1147">
        <v>1.76</v>
      </c>
      <c r="D1147">
        <v>250</v>
      </c>
      <c r="E1147">
        <v>333.33</v>
      </c>
      <c r="F1147">
        <v>20</v>
      </c>
      <c r="G1147">
        <v>478.33333299999998</v>
      </c>
      <c r="H1147">
        <v>30.787279999999999</v>
      </c>
      <c r="I1147">
        <v>285</v>
      </c>
      <c r="J1147">
        <v>60</v>
      </c>
      <c r="K1147">
        <v>100</v>
      </c>
      <c r="L1147">
        <v>0</v>
      </c>
      <c r="M1147">
        <v>0</v>
      </c>
      <c r="N1147">
        <v>1573</v>
      </c>
      <c r="O1147">
        <v>21.89114</v>
      </c>
      <c r="P1147">
        <v>318</v>
      </c>
      <c r="Q1147">
        <v>8554514</v>
      </c>
      <c r="R1147">
        <v>20.54448</v>
      </c>
      <c r="S1147">
        <v>-1</v>
      </c>
      <c r="T1147">
        <v>0</v>
      </c>
      <c r="U1147">
        <v>0</v>
      </c>
      <c r="V1147">
        <v>1573</v>
      </c>
      <c r="W1147">
        <v>21.89114</v>
      </c>
      <c r="X1147">
        <v>255</v>
      </c>
      <c r="Y1147">
        <v>6859737</v>
      </c>
      <c r="Z1147">
        <v>18.377479999999998</v>
      </c>
      <c r="AA1147">
        <v>-1</v>
      </c>
      <c r="AB1147">
        <v>0</v>
      </c>
      <c r="AC1147">
        <v>0</v>
      </c>
      <c r="AD1147">
        <v>1573</v>
      </c>
      <c r="AE1147">
        <v>21.89114</v>
      </c>
      <c r="AF1147">
        <v>376</v>
      </c>
      <c r="AG1147">
        <v>10114780</v>
      </c>
      <c r="AH1147">
        <v>22.36178</v>
      </c>
      <c r="AI1147">
        <v>-1</v>
      </c>
    </row>
    <row r="1148" spans="1:35" x14ac:dyDescent="0.3">
      <c r="A1148">
        <v>4.0000000000000002E-4</v>
      </c>
      <c r="B1148">
        <v>10</v>
      </c>
      <c r="C1148">
        <v>1.76</v>
      </c>
      <c r="D1148">
        <v>250</v>
      </c>
      <c r="E1148">
        <v>333.33</v>
      </c>
      <c r="F1148">
        <v>25</v>
      </c>
      <c r="G1148">
        <v>483.33333299999998</v>
      </c>
      <c r="H1148">
        <v>30.525939999999999</v>
      </c>
      <c r="I1148">
        <v>285</v>
      </c>
      <c r="J1148">
        <v>60</v>
      </c>
      <c r="K1148">
        <v>100</v>
      </c>
      <c r="L1148">
        <v>0</v>
      </c>
      <c r="M1148">
        <v>0</v>
      </c>
      <c r="N1148">
        <v>1596</v>
      </c>
      <c r="O1148">
        <v>24.000250000000001</v>
      </c>
      <c r="P1148">
        <v>349</v>
      </c>
      <c r="Q1148">
        <v>9388442</v>
      </c>
      <c r="R1148">
        <v>21.53398</v>
      </c>
      <c r="S1148">
        <v>-1</v>
      </c>
      <c r="T1148">
        <v>0</v>
      </c>
      <c r="U1148">
        <v>0</v>
      </c>
      <c r="V1148">
        <v>1596</v>
      </c>
      <c r="W1148">
        <v>24.000250000000001</v>
      </c>
      <c r="X1148">
        <v>286</v>
      </c>
      <c r="Y1148">
        <v>7693676</v>
      </c>
      <c r="Z1148">
        <v>19.472770000000001</v>
      </c>
      <c r="AA1148">
        <v>-1</v>
      </c>
      <c r="AB1148">
        <v>0</v>
      </c>
      <c r="AC1148">
        <v>0</v>
      </c>
      <c r="AD1148">
        <v>1596</v>
      </c>
      <c r="AE1148">
        <v>24.000250000000001</v>
      </c>
      <c r="AF1148">
        <v>420</v>
      </c>
      <c r="AG1148">
        <v>11298420</v>
      </c>
      <c r="AH1148">
        <v>23.65185</v>
      </c>
      <c r="AI1148">
        <v>-1</v>
      </c>
    </row>
    <row r="1149" spans="1:35" x14ac:dyDescent="0.3">
      <c r="A1149">
        <v>4.0000000000000002E-4</v>
      </c>
      <c r="B1149">
        <v>10</v>
      </c>
      <c r="C1149">
        <v>1.76</v>
      </c>
      <c r="D1149">
        <v>250</v>
      </c>
      <c r="E1149">
        <v>333.33</v>
      </c>
      <c r="F1149">
        <v>30</v>
      </c>
      <c r="G1149">
        <v>488.33333299999998</v>
      </c>
      <c r="H1149">
        <v>30.26859</v>
      </c>
      <c r="I1149">
        <v>285</v>
      </c>
      <c r="J1149">
        <v>60</v>
      </c>
      <c r="K1149">
        <v>100</v>
      </c>
      <c r="L1149">
        <v>0</v>
      </c>
      <c r="M1149">
        <v>0</v>
      </c>
      <c r="N1149">
        <v>1509</v>
      </c>
      <c r="O1149">
        <v>21.075240000000001</v>
      </c>
      <c r="P1149">
        <v>352</v>
      </c>
      <c r="Q1149">
        <v>9469142</v>
      </c>
      <c r="R1149">
        <v>21.62745</v>
      </c>
      <c r="S1149">
        <v>-1</v>
      </c>
      <c r="T1149">
        <v>0</v>
      </c>
      <c r="U1149">
        <v>0</v>
      </c>
      <c r="V1149">
        <v>1509</v>
      </c>
      <c r="W1149">
        <v>21.075240000000001</v>
      </c>
      <c r="X1149">
        <v>290</v>
      </c>
      <c r="Y1149">
        <v>7801278</v>
      </c>
      <c r="Z1149">
        <v>19.60981</v>
      </c>
      <c r="AA1149">
        <v>-1</v>
      </c>
      <c r="AB1149">
        <v>0</v>
      </c>
      <c r="AC1149">
        <v>0</v>
      </c>
      <c r="AD1149">
        <v>1509</v>
      </c>
      <c r="AE1149">
        <v>21.075240000000001</v>
      </c>
      <c r="AF1149">
        <v>412</v>
      </c>
      <c r="AG1149">
        <v>11083210</v>
      </c>
      <c r="AH1149">
        <v>23.42229</v>
      </c>
      <c r="AI1149">
        <v>-1</v>
      </c>
    </row>
    <row r="1150" spans="1:35" x14ac:dyDescent="0.3">
      <c r="A1150">
        <v>4.0000000000000002E-4</v>
      </c>
      <c r="B1150">
        <v>10</v>
      </c>
      <c r="C1150">
        <v>1.76</v>
      </c>
      <c r="D1150">
        <v>250</v>
      </c>
      <c r="E1150">
        <v>333.33</v>
      </c>
      <c r="F1150">
        <v>35</v>
      </c>
      <c r="G1150">
        <v>493.33333299999998</v>
      </c>
      <c r="H1150">
        <v>30.015139999999999</v>
      </c>
      <c r="I1150">
        <v>285</v>
      </c>
      <c r="J1150">
        <v>60</v>
      </c>
      <c r="K1150">
        <v>100</v>
      </c>
      <c r="L1150">
        <v>0</v>
      </c>
      <c r="M1150">
        <v>0</v>
      </c>
      <c r="N1150">
        <v>1575</v>
      </c>
      <c r="O1150">
        <v>23.659790000000001</v>
      </c>
      <c r="P1150">
        <v>303</v>
      </c>
      <c r="Q1150">
        <v>8150990</v>
      </c>
      <c r="R1150">
        <v>20.048960000000001</v>
      </c>
      <c r="S1150">
        <v>-1</v>
      </c>
      <c r="T1150">
        <v>0</v>
      </c>
      <c r="U1150">
        <v>0</v>
      </c>
      <c r="V1150">
        <v>1575</v>
      </c>
      <c r="W1150">
        <v>23.659790000000001</v>
      </c>
      <c r="X1150">
        <v>266</v>
      </c>
      <c r="Y1150">
        <v>7155654</v>
      </c>
      <c r="Z1150">
        <v>18.77318</v>
      </c>
      <c r="AA1150">
        <v>-1</v>
      </c>
      <c r="AB1150">
        <v>0</v>
      </c>
      <c r="AC1150">
        <v>0</v>
      </c>
      <c r="AD1150">
        <v>1575</v>
      </c>
      <c r="AE1150">
        <v>23.659790000000001</v>
      </c>
      <c r="AF1150">
        <v>370</v>
      </c>
      <c r="AG1150">
        <v>9953364</v>
      </c>
      <c r="AH1150">
        <v>22.18036</v>
      </c>
      <c r="AI1150">
        <v>-1</v>
      </c>
    </row>
    <row r="1151" spans="1:35" x14ac:dyDescent="0.3">
      <c r="A1151">
        <v>4.0000000000000002E-4</v>
      </c>
      <c r="B1151">
        <v>10</v>
      </c>
      <c r="C1151">
        <v>1.76</v>
      </c>
      <c r="D1151">
        <v>250</v>
      </c>
      <c r="E1151">
        <v>333.33</v>
      </c>
      <c r="F1151">
        <v>40</v>
      </c>
      <c r="G1151">
        <v>498.33333299999998</v>
      </c>
      <c r="H1151">
        <v>29.765509999999999</v>
      </c>
      <c r="I1151">
        <v>285</v>
      </c>
      <c r="J1151">
        <v>60</v>
      </c>
      <c r="K1151">
        <v>100</v>
      </c>
      <c r="L1151">
        <v>0</v>
      </c>
      <c r="M1151">
        <v>0</v>
      </c>
      <c r="N1151">
        <v>1567</v>
      </c>
      <c r="O1151">
        <v>22.8505</v>
      </c>
      <c r="P1151">
        <v>312</v>
      </c>
      <c r="Q1151">
        <v>8393101</v>
      </c>
      <c r="R1151">
        <v>20.347660000000001</v>
      </c>
      <c r="S1151">
        <v>-1</v>
      </c>
      <c r="T1151">
        <v>0</v>
      </c>
      <c r="U1151">
        <v>0</v>
      </c>
      <c r="V1151">
        <v>1567</v>
      </c>
      <c r="W1151">
        <v>22.8505</v>
      </c>
      <c r="X1151">
        <v>260</v>
      </c>
      <c r="Y1151">
        <v>6994241</v>
      </c>
      <c r="Z1151">
        <v>18.558350000000001</v>
      </c>
      <c r="AA1151">
        <v>-1</v>
      </c>
      <c r="AB1151">
        <v>0</v>
      </c>
      <c r="AC1151">
        <v>0</v>
      </c>
      <c r="AD1151">
        <v>1567</v>
      </c>
      <c r="AE1151">
        <v>22.8505</v>
      </c>
      <c r="AF1151">
        <v>369</v>
      </c>
      <c r="AG1151">
        <v>9926463</v>
      </c>
      <c r="AH1151">
        <v>22.149989999999999</v>
      </c>
      <c r="AI1151">
        <v>-1</v>
      </c>
    </row>
    <row r="1152" spans="1:35" x14ac:dyDescent="0.3">
      <c r="A1152">
        <v>4.0000000000000002E-4</v>
      </c>
      <c r="B1152">
        <v>10</v>
      </c>
      <c r="C1152">
        <v>1.76</v>
      </c>
      <c r="D1152">
        <v>250</v>
      </c>
      <c r="E1152">
        <v>333.33</v>
      </c>
      <c r="F1152">
        <v>45</v>
      </c>
      <c r="G1152">
        <v>503.33333299999998</v>
      </c>
      <c r="H1152">
        <v>29.519629999999999</v>
      </c>
      <c r="I1152">
        <v>285</v>
      </c>
      <c r="J1152">
        <v>60</v>
      </c>
      <c r="K1152">
        <v>100</v>
      </c>
      <c r="L1152">
        <v>0</v>
      </c>
      <c r="M1152">
        <v>0</v>
      </c>
      <c r="N1152">
        <v>1569</v>
      </c>
      <c r="O1152">
        <v>23.497499999999999</v>
      </c>
      <c r="P1152">
        <v>315</v>
      </c>
      <c r="Q1152">
        <v>8473802</v>
      </c>
      <c r="R1152">
        <v>20.446300000000001</v>
      </c>
      <c r="S1152">
        <v>-1</v>
      </c>
      <c r="T1152">
        <v>0</v>
      </c>
      <c r="U1152">
        <v>0</v>
      </c>
      <c r="V1152">
        <v>1569</v>
      </c>
      <c r="W1152">
        <v>23.497499999999999</v>
      </c>
      <c r="X1152">
        <v>274</v>
      </c>
      <c r="Y1152">
        <v>7370858</v>
      </c>
      <c r="Z1152">
        <v>19.055980000000002</v>
      </c>
      <c r="AA1152">
        <v>-1</v>
      </c>
      <c r="AB1152">
        <v>0</v>
      </c>
      <c r="AC1152">
        <v>0</v>
      </c>
      <c r="AD1152">
        <v>1569</v>
      </c>
      <c r="AE1152">
        <v>23.497499999999999</v>
      </c>
      <c r="AF1152">
        <v>373</v>
      </c>
      <c r="AG1152">
        <v>10034060</v>
      </c>
      <c r="AH1152">
        <v>22.271249999999998</v>
      </c>
      <c r="AI1152">
        <v>-1</v>
      </c>
    </row>
    <row r="1153" spans="1:35" x14ac:dyDescent="0.3">
      <c r="A1153">
        <v>4.0000000000000002E-4</v>
      </c>
      <c r="B1153">
        <v>10</v>
      </c>
      <c r="C1153">
        <v>1.76</v>
      </c>
      <c r="D1153">
        <v>250</v>
      </c>
      <c r="E1153">
        <v>333.33</v>
      </c>
      <c r="F1153">
        <v>50</v>
      </c>
      <c r="G1153">
        <v>508.33333299999998</v>
      </c>
      <c r="H1153">
        <v>29.277419999999999</v>
      </c>
      <c r="I1153">
        <v>285</v>
      </c>
      <c r="J1153">
        <v>60</v>
      </c>
      <c r="K1153">
        <v>100</v>
      </c>
      <c r="L1153">
        <v>0</v>
      </c>
      <c r="M1153">
        <v>0</v>
      </c>
      <c r="N1153">
        <v>1610</v>
      </c>
      <c r="O1153">
        <v>26.65615</v>
      </c>
      <c r="P1153">
        <v>316</v>
      </c>
      <c r="Q1153">
        <v>8500702</v>
      </c>
      <c r="R1153">
        <v>20.47907</v>
      </c>
      <c r="S1153">
        <v>-1</v>
      </c>
      <c r="T1153">
        <v>0</v>
      </c>
      <c r="U1153">
        <v>0</v>
      </c>
      <c r="V1153">
        <v>1610</v>
      </c>
      <c r="W1153">
        <v>26.65615</v>
      </c>
      <c r="X1153">
        <v>266</v>
      </c>
      <c r="Y1153">
        <v>7155650</v>
      </c>
      <c r="Z1153">
        <v>18.77318</v>
      </c>
      <c r="AA1153">
        <v>-1</v>
      </c>
      <c r="AB1153">
        <v>0</v>
      </c>
      <c r="AC1153">
        <v>0</v>
      </c>
      <c r="AD1153">
        <v>1610</v>
      </c>
      <c r="AE1153">
        <v>26.65615</v>
      </c>
      <c r="AF1153">
        <v>358</v>
      </c>
      <c r="AG1153">
        <v>9630548</v>
      </c>
      <c r="AH1153">
        <v>21.813230000000001</v>
      </c>
      <c r="AI1153">
        <v>-1</v>
      </c>
    </row>
    <row r="1154" spans="1:35" x14ac:dyDescent="0.3">
      <c r="A1154">
        <v>4.0000000000000002E-4</v>
      </c>
      <c r="B1154">
        <v>10</v>
      </c>
      <c r="C1154">
        <v>1.76</v>
      </c>
      <c r="D1154">
        <v>250</v>
      </c>
      <c r="E1154">
        <v>333.33</v>
      </c>
      <c r="F1154">
        <v>55</v>
      </c>
      <c r="G1154">
        <v>513.33333300000004</v>
      </c>
      <c r="H1154">
        <v>29.038799999999998</v>
      </c>
      <c r="I1154">
        <v>285</v>
      </c>
      <c r="J1154">
        <v>60</v>
      </c>
      <c r="K1154">
        <v>100</v>
      </c>
      <c r="L1154">
        <v>0</v>
      </c>
      <c r="M1154">
        <v>0</v>
      </c>
      <c r="N1154">
        <v>3921</v>
      </c>
      <c r="O1154">
        <v>63.594000000000001</v>
      </c>
      <c r="P1154">
        <v>345</v>
      </c>
      <c r="Q1154">
        <v>9280828</v>
      </c>
      <c r="R1154">
        <v>21.408760000000001</v>
      </c>
      <c r="S1154">
        <v>-1</v>
      </c>
      <c r="T1154">
        <v>0</v>
      </c>
      <c r="U1154">
        <v>0</v>
      </c>
      <c r="V1154">
        <v>3921</v>
      </c>
      <c r="W1154">
        <v>63.594000000000001</v>
      </c>
      <c r="X1154">
        <v>282</v>
      </c>
      <c r="Y1154">
        <v>7586053</v>
      </c>
      <c r="Z1154">
        <v>19.334800000000001</v>
      </c>
      <c r="AA1154">
        <v>-1</v>
      </c>
      <c r="AB1154">
        <v>0</v>
      </c>
      <c r="AC1154">
        <v>0</v>
      </c>
      <c r="AD1154">
        <v>3921</v>
      </c>
      <c r="AE1154">
        <v>63.594000000000001</v>
      </c>
      <c r="AF1154">
        <v>415</v>
      </c>
      <c r="AG1154">
        <v>11163900</v>
      </c>
      <c r="AH1154">
        <v>23.50863</v>
      </c>
      <c r="AI1154">
        <v>-1</v>
      </c>
    </row>
    <row r="1155" spans="1:35" x14ac:dyDescent="0.3">
      <c r="A1155">
        <v>4.0000000000000002E-4</v>
      </c>
      <c r="B1155">
        <v>10</v>
      </c>
      <c r="C1155">
        <v>1.76</v>
      </c>
      <c r="D1155">
        <v>250</v>
      </c>
      <c r="E1155">
        <v>333.33</v>
      </c>
      <c r="F1155">
        <v>60</v>
      </c>
      <c r="G1155">
        <v>518.33333300000004</v>
      </c>
      <c r="H1155">
        <v>28.803719999999998</v>
      </c>
      <c r="I1155">
        <v>285</v>
      </c>
      <c r="J1155">
        <v>60</v>
      </c>
      <c r="K1155">
        <v>100</v>
      </c>
      <c r="L1155">
        <v>0</v>
      </c>
      <c r="M1155">
        <v>0</v>
      </c>
      <c r="N1155">
        <v>4021</v>
      </c>
      <c r="O1155">
        <v>63.222009999999997</v>
      </c>
      <c r="P1155">
        <v>363</v>
      </c>
      <c r="Q1155">
        <v>9765043</v>
      </c>
      <c r="R1155">
        <v>21.966909999999999</v>
      </c>
      <c r="S1155">
        <v>-1</v>
      </c>
      <c r="T1155">
        <v>0</v>
      </c>
      <c r="U1155">
        <v>0</v>
      </c>
      <c r="V1155">
        <v>4021</v>
      </c>
      <c r="W1155">
        <v>63.222009999999997</v>
      </c>
      <c r="X1155">
        <v>300</v>
      </c>
      <c r="Y1155">
        <v>8070272</v>
      </c>
      <c r="Z1155">
        <v>19.948440000000002</v>
      </c>
      <c r="AA1155">
        <v>-1</v>
      </c>
      <c r="AB1155">
        <v>0</v>
      </c>
      <c r="AC1155">
        <v>0</v>
      </c>
      <c r="AD1155">
        <v>4021</v>
      </c>
      <c r="AE1155">
        <v>63.222009999999997</v>
      </c>
      <c r="AF1155">
        <v>422</v>
      </c>
      <c r="AG1155">
        <v>11352210</v>
      </c>
      <c r="AH1155">
        <v>23.708919999999999</v>
      </c>
      <c r="AI1155">
        <v>-1</v>
      </c>
    </row>
    <row r="1156" spans="1:35" x14ac:dyDescent="0.3">
      <c r="A1156">
        <v>4.0000000000000002E-4</v>
      </c>
      <c r="B1156">
        <v>10</v>
      </c>
      <c r="C1156">
        <v>1.76</v>
      </c>
      <c r="D1156">
        <v>250</v>
      </c>
      <c r="E1156">
        <v>333.33</v>
      </c>
      <c r="F1156">
        <v>65</v>
      </c>
      <c r="G1156">
        <v>523.33333300000004</v>
      </c>
      <c r="H1156">
        <v>28.572089999999999</v>
      </c>
      <c r="I1156">
        <v>285</v>
      </c>
      <c r="J1156">
        <v>60</v>
      </c>
      <c r="K1156">
        <v>100</v>
      </c>
      <c r="L1156">
        <v>0</v>
      </c>
      <c r="M1156">
        <v>0</v>
      </c>
      <c r="N1156">
        <v>4027</v>
      </c>
      <c r="O1156">
        <v>66.434899999999999</v>
      </c>
      <c r="P1156">
        <v>338</v>
      </c>
      <c r="Q1156">
        <v>9092512</v>
      </c>
      <c r="R1156">
        <v>21.187919999999998</v>
      </c>
      <c r="S1156">
        <v>-1</v>
      </c>
      <c r="T1156">
        <v>0</v>
      </c>
      <c r="U1156">
        <v>0</v>
      </c>
      <c r="V1156">
        <v>4027</v>
      </c>
      <c r="W1156">
        <v>66.434899999999999</v>
      </c>
      <c r="X1156">
        <v>288</v>
      </c>
      <c r="Y1156">
        <v>7747466</v>
      </c>
      <c r="Z1156">
        <v>19.541399999999999</v>
      </c>
      <c r="AA1156">
        <v>-1</v>
      </c>
      <c r="AB1156">
        <v>0</v>
      </c>
      <c r="AC1156">
        <v>0</v>
      </c>
      <c r="AD1156">
        <v>4027</v>
      </c>
      <c r="AE1156">
        <v>66.434899999999999</v>
      </c>
      <c r="AF1156">
        <v>404</v>
      </c>
      <c r="AG1156">
        <v>10867990</v>
      </c>
      <c r="AH1156">
        <v>23.19059</v>
      </c>
      <c r="AI1156">
        <v>-1</v>
      </c>
    </row>
    <row r="1157" spans="1:35" x14ac:dyDescent="0.3">
      <c r="A1157">
        <v>4.0000000000000002E-4</v>
      </c>
      <c r="B1157">
        <v>10</v>
      </c>
      <c r="C1157">
        <v>1.76</v>
      </c>
      <c r="D1157">
        <v>250</v>
      </c>
      <c r="E1157">
        <v>333.33</v>
      </c>
      <c r="F1157">
        <v>70</v>
      </c>
      <c r="G1157">
        <v>528.33333300000004</v>
      </c>
      <c r="H1157">
        <v>28.34385</v>
      </c>
      <c r="I1157">
        <v>285</v>
      </c>
      <c r="J1157">
        <v>60</v>
      </c>
      <c r="K1157">
        <v>100</v>
      </c>
      <c r="L1157">
        <v>0</v>
      </c>
      <c r="M1157">
        <v>0</v>
      </c>
      <c r="N1157">
        <v>4055</v>
      </c>
      <c r="O1157">
        <v>68.535510000000002</v>
      </c>
      <c r="P1157">
        <v>336</v>
      </c>
      <c r="Q1157">
        <v>9038714</v>
      </c>
      <c r="R1157">
        <v>21.124420000000001</v>
      </c>
      <c r="S1157">
        <v>-1</v>
      </c>
      <c r="T1157">
        <v>0</v>
      </c>
      <c r="U1157">
        <v>0</v>
      </c>
      <c r="V1157">
        <v>4055</v>
      </c>
      <c r="W1157">
        <v>68.535510000000002</v>
      </c>
      <c r="X1157">
        <v>292</v>
      </c>
      <c r="Y1157">
        <v>7855068</v>
      </c>
      <c r="Z1157">
        <v>19.677980000000002</v>
      </c>
      <c r="AA1157">
        <v>-1</v>
      </c>
      <c r="AB1157">
        <v>0</v>
      </c>
      <c r="AC1157">
        <v>0</v>
      </c>
      <c r="AD1157">
        <v>4055</v>
      </c>
      <c r="AE1157">
        <v>68.535510000000002</v>
      </c>
      <c r="AF1157">
        <v>406</v>
      </c>
      <c r="AG1157">
        <v>10921780</v>
      </c>
      <c r="AH1157">
        <v>23.248719999999999</v>
      </c>
      <c r="AI1157">
        <v>-1</v>
      </c>
    </row>
    <row r="1158" spans="1:35" x14ac:dyDescent="0.3">
      <c r="A1158">
        <v>4.0000000000000002E-4</v>
      </c>
      <c r="B1158">
        <v>10</v>
      </c>
      <c r="C1158">
        <v>1.76</v>
      </c>
      <c r="D1158">
        <v>250</v>
      </c>
      <c r="E1158">
        <v>333.33</v>
      </c>
      <c r="F1158">
        <v>75</v>
      </c>
      <c r="G1158">
        <v>533.33333300000004</v>
      </c>
      <c r="H1158">
        <v>28.118929999999999</v>
      </c>
      <c r="I1158">
        <v>285</v>
      </c>
      <c r="J1158">
        <v>60</v>
      </c>
      <c r="K1158">
        <v>100</v>
      </c>
      <c r="L1158">
        <v>0</v>
      </c>
      <c r="M1158">
        <v>0</v>
      </c>
      <c r="N1158">
        <v>4012</v>
      </c>
      <c r="O1158">
        <v>68.491519999999994</v>
      </c>
      <c r="P1158">
        <v>332</v>
      </c>
      <c r="Q1158">
        <v>8931107</v>
      </c>
      <c r="R1158">
        <v>20.996870000000001</v>
      </c>
      <c r="S1158">
        <v>-1</v>
      </c>
      <c r="T1158">
        <v>0</v>
      </c>
      <c r="U1158">
        <v>0</v>
      </c>
      <c r="V1158">
        <v>4012</v>
      </c>
      <c r="W1158">
        <v>68.491519999999994</v>
      </c>
      <c r="X1158">
        <v>270</v>
      </c>
      <c r="Y1158">
        <v>7263245</v>
      </c>
      <c r="Z1158">
        <v>18.915089999999999</v>
      </c>
      <c r="AA1158">
        <v>-1</v>
      </c>
      <c r="AB1158">
        <v>0</v>
      </c>
      <c r="AC1158">
        <v>0</v>
      </c>
      <c r="AD1158">
        <v>4012</v>
      </c>
      <c r="AE1158">
        <v>68.491519999999994</v>
      </c>
      <c r="AF1158">
        <v>380</v>
      </c>
      <c r="AG1158">
        <v>10222360</v>
      </c>
      <c r="AH1158">
        <v>22.481950000000001</v>
      </c>
      <c r="AI1158">
        <v>-1</v>
      </c>
    </row>
    <row r="1159" spans="1:35" x14ac:dyDescent="0.3">
      <c r="A1159">
        <v>4.0000000000000002E-4</v>
      </c>
      <c r="B1159">
        <v>10</v>
      </c>
      <c r="C1159">
        <v>1.76</v>
      </c>
      <c r="D1159">
        <v>250</v>
      </c>
      <c r="E1159">
        <v>333.33</v>
      </c>
      <c r="F1159">
        <v>80</v>
      </c>
      <c r="G1159">
        <v>538.33333300000004</v>
      </c>
      <c r="H1159">
        <v>27.897269999999999</v>
      </c>
      <c r="I1159">
        <v>285</v>
      </c>
      <c r="J1159">
        <v>60</v>
      </c>
      <c r="K1159">
        <v>100</v>
      </c>
      <c r="L1159">
        <v>0</v>
      </c>
      <c r="M1159">
        <v>0</v>
      </c>
      <c r="N1159">
        <v>3992</v>
      </c>
      <c r="O1159">
        <v>69.563680000000005</v>
      </c>
      <c r="P1159">
        <v>345</v>
      </c>
      <c r="Q1159">
        <v>9280818</v>
      </c>
      <c r="R1159">
        <v>21.408760000000001</v>
      </c>
      <c r="S1159">
        <v>-1</v>
      </c>
      <c r="T1159">
        <v>0</v>
      </c>
      <c r="U1159">
        <v>0</v>
      </c>
      <c r="V1159">
        <v>3992</v>
      </c>
      <c r="W1159">
        <v>69.563680000000005</v>
      </c>
      <c r="X1159">
        <v>295</v>
      </c>
      <c r="Y1159">
        <v>7935756</v>
      </c>
      <c r="Z1159">
        <v>19.779820000000001</v>
      </c>
      <c r="AA1159">
        <v>-1</v>
      </c>
      <c r="AB1159">
        <v>0</v>
      </c>
      <c r="AC1159">
        <v>0</v>
      </c>
      <c r="AD1159">
        <v>3992</v>
      </c>
      <c r="AE1159">
        <v>69.563680000000005</v>
      </c>
      <c r="AF1159">
        <v>401</v>
      </c>
      <c r="AG1159">
        <v>10787280</v>
      </c>
      <c r="AH1159">
        <v>23.10313</v>
      </c>
      <c r="AI1159">
        <v>-1</v>
      </c>
    </row>
    <row r="1160" spans="1:35" x14ac:dyDescent="0.3">
      <c r="A1160">
        <v>4.0000000000000002E-4</v>
      </c>
      <c r="B1160">
        <v>10</v>
      </c>
      <c r="C1160">
        <v>1.76</v>
      </c>
      <c r="D1160">
        <v>250</v>
      </c>
      <c r="E1160">
        <v>333.33</v>
      </c>
      <c r="F1160">
        <v>85</v>
      </c>
      <c r="G1160">
        <v>543.33333300000004</v>
      </c>
      <c r="H1160">
        <v>27.678799999999999</v>
      </c>
      <c r="I1160">
        <v>285</v>
      </c>
      <c r="J1160">
        <v>60</v>
      </c>
      <c r="K1160">
        <v>100</v>
      </c>
      <c r="L1160">
        <v>0</v>
      </c>
      <c r="M1160">
        <v>0</v>
      </c>
      <c r="N1160">
        <v>4033</v>
      </c>
      <c r="O1160">
        <v>68.519980000000004</v>
      </c>
      <c r="P1160">
        <v>312</v>
      </c>
      <c r="Q1160">
        <v>8393086</v>
      </c>
      <c r="R1160">
        <v>20.347660000000001</v>
      </c>
      <c r="S1160">
        <v>-1</v>
      </c>
      <c r="T1160">
        <v>0</v>
      </c>
      <c r="U1160">
        <v>0</v>
      </c>
      <c r="V1160">
        <v>4033</v>
      </c>
      <c r="W1160">
        <v>68.519980000000004</v>
      </c>
      <c r="X1160">
        <v>273</v>
      </c>
      <c r="Y1160">
        <v>7343946</v>
      </c>
      <c r="Z1160">
        <v>19.020849999999999</v>
      </c>
      <c r="AA1160">
        <v>-1</v>
      </c>
      <c r="AB1160">
        <v>0</v>
      </c>
      <c r="AC1160">
        <v>0</v>
      </c>
      <c r="AD1160">
        <v>4033</v>
      </c>
      <c r="AE1160">
        <v>68.519980000000004</v>
      </c>
      <c r="AF1160">
        <v>390</v>
      </c>
      <c r="AG1160">
        <v>10491360</v>
      </c>
      <c r="AH1160">
        <v>22.77975</v>
      </c>
      <c r="AI1160">
        <v>-1</v>
      </c>
    </row>
    <row r="1161" spans="1:35" x14ac:dyDescent="0.3">
      <c r="A1161">
        <v>4.0000000000000002E-4</v>
      </c>
      <c r="B1161">
        <v>10</v>
      </c>
      <c r="C1161">
        <v>1.76</v>
      </c>
      <c r="D1161">
        <v>250</v>
      </c>
      <c r="E1161">
        <v>333.33</v>
      </c>
      <c r="F1161">
        <v>90</v>
      </c>
      <c r="G1161">
        <v>548.33333300000004</v>
      </c>
      <c r="H1161">
        <v>27.463460000000001</v>
      </c>
      <c r="I1161">
        <v>285</v>
      </c>
      <c r="J1161">
        <v>60</v>
      </c>
      <c r="K1161">
        <v>100</v>
      </c>
      <c r="L1161">
        <v>0</v>
      </c>
      <c r="M1161">
        <v>0</v>
      </c>
      <c r="N1161">
        <v>4073</v>
      </c>
      <c r="O1161">
        <v>69.744519999999994</v>
      </c>
      <c r="P1161">
        <v>362</v>
      </c>
      <c r="Q1161">
        <v>9738130</v>
      </c>
      <c r="R1161">
        <v>21.936260000000001</v>
      </c>
      <c r="S1161">
        <v>-1</v>
      </c>
      <c r="T1161">
        <v>0</v>
      </c>
      <c r="U1161">
        <v>0</v>
      </c>
      <c r="V1161">
        <v>4073</v>
      </c>
      <c r="W1161">
        <v>69.744519999999994</v>
      </c>
      <c r="X1161">
        <v>297</v>
      </c>
      <c r="Y1161">
        <v>7989565</v>
      </c>
      <c r="Z1161">
        <v>19.847429999999999</v>
      </c>
      <c r="AA1161">
        <v>-1</v>
      </c>
      <c r="AB1161">
        <v>0</v>
      </c>
      <c r="AC1161">
        <v>0</v>
      </c>
      <c r="AD1161">
        <v>4073</v>
      </c>
      <c r="AE1161">
        <v>69.744519999999994</v>
      </c>
      <c r="AF1161">
        <v>405</v>
      </c>
      <c r="AG1161">
        <v>10894880</v>
      </c>
      <c r="AH1161">
        <v>23.219670000000001</v>
      </c>
      <c r="AI1161">
        <v>-1</v>
      </c>
    </row>
    <row r="1162" spans="1:35" x14ac:dyDescent="0.3">
      <c r="A1162">
        <v>4.0000000000000002E-4</v>
      </c>
      <c r="B1162">
        <v>10</v>
      </c>
      <c r="C1162">
        <v>1.76</v>
      </c>
      <c r="D1162">
        <v>250</v>
      </c>
      <c r="E1162">
        <v>333.33</v>
      </c>
      <c r="F1162">
        <v>95</v>
      </c>
      <c r="G1162">
        <v>553.33333300000004</v>
      </c>
      <c r="H1162">
        <v>27.251190000000001</v>
      </c>
      <c r="I1162">
        <v>285</v>
      </c>
      <c r="J1162">
        <v>60</v>
      </c>
      <c r="K1162">
        <v>100</v>
      </c>
      <c r="L1162">
        <v>0</v>
      </c>
      <c r="M1162">
        <v>0</v>
      </c>
      <c r="N1162">
        <v>4098</v>
      </c>
      <c r="O1162">
        <v>70.560609999999997</v>
      </c>
      <c r="P1162">
        <v>320</v>
      </c>
      <c r="Q1162">
        <v>8608288</v>
      </c>
      <c r="R1162">
        <v>20.609690000000001</v>
      </c>
      <c r="S1162">
        <v>-1</v>
      </c>
      <c r="T1162">
        <v>0</v>
      </c>
      <c r="U1162">
        <v>0</v>
      </c>
      <c r="V1162">
        <v>4098</v>
      </c>
      <c r="W1162">
        <v>70.560609999999997</v>
      </c>
      <c r="X1162">
        <v>270</v>
      </c>
      <c r="Y1162">
        <v>7263240</v>
      </c>
      <c r="Z1162">
        <v>18.915089999999999</v>
      </c>
      <c r="AA1162">
        <v>-1</v>
      </c>
      <c r="AB1162">
        <v>0</v>
      </c>
      <c r="AC1162">
        <v>0</v>
      </c>
      <c r="AD1162">
        <v>4098</v>
      </c>
      <c r="AE1162">
        <v>70.560609999999997</v>
      </c>
      <c r="AF1162">
        <v>391</v>
      </c>
      <c r="AG1162">
        <v>10518260</v>
      </c>
      <c r="AH1162">
        <v>22.809329999999999</v>
      </c>
      <c r="AI1162">
        <v>-1</v>
      </c>
    </row>
    <row r="1163" spans="1:35" x14ac:dyDescent="0.3">
      <c r="A1163">
        <v>4.0000000000000002E-4</v>
      </c>
      <c r="B1163">
        <v>10</v>
      </c>
      <c r="C1163">
        <v>1.76</v>
      </c>
      <c r="D1163">
        <v>250</v>
      </c>
      <c r="E1163">
        <v>333.33</v>
      </c>
      <c r="F1163">
        <v>100</v>
      </c>
      <c r="G1163">
        <v>558.33333300000004</v>
      </c>
      <c r="H1163">
        <v>27.041930000000001</v>
      </c>
      <c r="I1163">
        <v>285</v>
      </c>
      <c r="J1163">
        <v>60</v>
      </c>
      <c r="K1163">
        <v>100</v>
      </c>
      <c r="L1163">
        <v>0</v>
      </c>
      <c r="M1163">
        <v>0</v>
      </c>
      <c r="N1163">
        <v>4107</v>
      </c>
      <c r="O1163">
        <v>74.246939999999995</v>
      </c>
      <c r="P1163">
        <v>313</v>
      </c>
      <c r="Q1163">
        <v>8419982</v>
      </c>
      <c r="R1163">
        <v>20.380590000000002</v>
      </c>
      <c r="S1163">
        <v>-1</v>
      </c>
      <c r="T1163">
        <v>0</v>
      </c>
      <c r="U1163">
        <v>0</v>
      </c>
      <c r="V1163">
        <v>4107</v>
      </c>
      <c r="W1163">
        <v>74.246939999999995</v>
      </c>
      <c r="X1163">
        <v>260</v>
      </c>
      <c r="Y1163">
        <v>6994229</v>
      </c>
      <c r="Z1163">
        <v>18.558350000000001</v>
      </c>
      <c r="AA1163">
        <v>-1</v>
      </c>
      <c r="AB1163">
        <v>0</v>
      </c>
      <c r="AC1163">
        <v>0</v>
      </c>
      <c r="AD1163">
        <v>4108</v>
      </c>
      <c r="AE1163">
        <v>74.455590000000001</v>
      </c>
      <c r="AF1163">
        <v>382</v>
      </c>
      <c r="AG1163">
        <v>10276150</v>
      </c>
      <c r="AH1163">
        <v>22.541810000000002</v>
      </c>
      <c r="AI1163">
        <v>-1</v>
      </c>
    </row>
    <row r="1164" spans="1:35" x14ac:dyDescent="0.3">
      <c r="A1164">
        <v>4.0000000000000002E-4</v>
      </c>
      <c r="B1164">
        <v>10</v>
      </c>
      <c r="C1164">
        <v>1.76</v>
      </c>
      <c r="D1164">
        <v>250</v>
      </c>
      <c r="E1164">
        <v>333.33</v>
      </c>
      <c r="F1164">
        <v>2.5</v>
      </c>
      <c r="G1164">
        <v>460.83333299999998</v>
      </c>
      <c r="H1164">
        <v>31.734500000000001</v>
      </c>
      <c r="I1164">
        <v>285</v>
      </c>
      <c r="J1164">
        <v>60</v>
      </c>
      <c r="K1164">
        <v>100</v>
      </c>
      <c r="L1164">
        <v>0</v>
      </c>
      <c r="M1164">
        <v>0</v>
      </c>
      <c r="N1164">
        <v>1519</v>
      </c>
      <c r="O1164">
        <v>19.216100000000001</v>
      </c>
      <c r="P1164">
        <v>350</v>
      </c>
      <c r="Q1164">
        <v>9415352</v>
      </c>
      <c r="R1164">
        <v>21.565180000000002</v>
      </c>
      <c r="S1164">
        <v>-1</v>
      </c>
      <c r="T1164">
        <v>0</v>
      </c>
      <c r="U1164">
        <v>0</v>
      </c>
      <c r="V1164">
        <v>1319</v>
      </c>
      <c r="W1164">
        <v>17.12576</v>
      </c>
      <c r="X1164">
        <v>252</v>
      </c>
      <c r="Y1164">
        <v>6779050</v>
      </c>
      <c r="Z1164">
        <v>18.26812</v>
      </c>
      <c r="AA1164">
        <v>-1</v>
      </c>
      <c r="AB1164">
        <v>0</v>
      </c>
      <c r="AC1164">
        <v>0</v>
      </c>
      <c r="AD1164">
        <v>1319</v>
      </c>
      <c r="AE1164">
        <v>17.12576</v>
      </c>
      <c r="AF1164">
        <v>326</v>
      </c>
      <c r="AG1164">
        <v>8769719</v>
      </c>
      <c r="AH1164">
        <v>20.80414</v>
      </c>
      <c r="AI1164">
        <v>-1</v>
      </c>
    </row>
    <row r="1165" spans="1:35" x14ac:dyDescent="0.3">
      <c r="A1165" t="s">
        <v>74</v>
      </c>
      <c r="B1165" t="s">
        <v>74</v>
      </c>
      <c r="D1165" t="s">
        <v>74</v>
      </c>
      <c r="E1165" t="s">
        <v>74</v>
      </c>
      <c r="F1165" t="s">
        <v>75</v>
      </c>
      <c r="H1165" t="s">
        <v>74</v>
      </c>
      <c r="K1165">
        <v>150</v>
      </c>
    </row>
    <row r="1166" spans="1:35" x14ac:dyDescent="0.3">
      <c r="A1166">
        <v>4.0000000000000002E-4</v>
      </c>
      <c r="B1166">
        <v>10</v>
      </c>
      <c r="C1166">
        <v>1.76</v>
      </c>
      <c r="D1166">
        <v>250</v>
      </c>
      <c r="E1166">
        <v>333.33</v>
      </c>
      <c r="F1166">
        <v>0</v>
      </c>
      <c r="G1166">
        <v>458.33333299999998</v>
      </c>
      <c r="H1166">
        <v>36.163400000000003</v>
      </c>
      <c r="I1166">
        <v>335</v>
      </c>
      <c r="J1166">
        <v>60</v>
      </c>
      <c r="K1166">
        <v>150</v>
      </c>
      <c r="L1166">
        <v>0</v>
      </c>
      <c r="M1166">
        <v>0</v>
      </c>
      <c r="N1166">
        <v>605</v>
      </c>
      <c r="O1166">
        <v>1.837596</v>
      </c>
      <c r="P1166">
        <v>307</v>
      </c>
      <c r="Q1166">
        <v>8258609</v>
      </c>
      <c r="R1166">
        <v>20.18224</v>
      </c>
      <c r="S1166">
        <v>-1</v>
      </c>
      <c r="T1166">
        <v>0</v>
      </c>
      <c r="U1166">
        <v>0</v>
      </c>
      <c r="V1166">
        <v>605</v>
      </c>
      <c r="W1166">
        <v>1.837596</v>
      </c>
      <c r="X1166">
        <v>263</v>
      </c>
      <c r="Y1166">
        <v>7074960</v>
      </c>
      <c r="Z1166">
        <v>18.666060000000002</v>
      </c>
      <c r="AA1166">
        <v>-1</v>
      </c>
      <c r="AB1166">
        <v>0</v>
      </c>
      <c r="AC1166">
        <v>0</v>
      </c>
      <c r="AD1166">
        <v>605</v>
      </c>
      <c r="AE1166">
        <v>1.837596</v>
      </c>
      <c r="AF1166">
        <v>324</v>
      </c>
      <c r="AG1166">
        <v>8715929</v>
      </c>
      <c r="AH1166">
        <v>20.739519999999999</v>
      </c>
      <c r="AI1166">
        <v>-1</v>
      </c>
    </row>
    <row r="1167" spans="1:35" x14ac:dyDescent="0.3">
      <c r="A1167">
        <v>4.0000000000000002E-4</v>
      </c>
      <c r="B1167">
        <v>10</v>
      </c>
      <c r="C1167">
        <v>1.76</v>
      </c>
      <c r="D1167">
        <v>250</v>
      </c>
      <c r="E1167">
        <v>333.33</v>
      </c>
      <c r="F1167">
        <v>5</v>
      </c>
      <c r="G1167">
        <v>463.33333299999998</v>
      </c>
      <c r="H1167">
        <v>35.867739999999998</v>
      </c>
      <c r="I1167">
        <v>335</v>
      </c>
      <c r="J1167">
        <v>60</v>
      </c>
      <c r="K1167">
        <v>150</v>
      </c>
      <c r="L1167">
        <v>0</v>
      </c>
      <c r="M1167">
        <v>0</v>
      </c>
      <c r="N1167">
        <v>808</v>
      </c>
      <c r="O1167">
        <v>2.3120989999999999</v>
      </c>
      <c r="P1167">
        <v>307</v>
      </c>
      <c r="Q1167">
        <v>8258602</v>
      </c>
      <c r="R1167">
        <v>20.18224</v>
      </c>
      <c r="S1167">
        <v>-1</v>
      </c>
      <c r="T1167">
        <v>0</v>
      </c>
      <c r="U1167">
        <v>0</v>
      </c>
      <c r="V1167">
        <v>808</v>
      </c>
      <c r="W1167">
        <v>2.3120989999999999</v>
      </c>
      <c r="X1167">
        <v>257</v>
      </c>
      <c r="Y1167">
        <v>6913553</v>
      </c>
      <c r="Z1167">
        <v>18.450030000000002</v>
      </c>
      <c r="AA1167">
        <v>-1</v>
      </c>
      <c r="AB1167">
        <v>0</v>
      </c>
      <c r="AC1167">
        <v>0</v>
      </c>
      <c r="AD1167">
        <v>808</v>
      </c>
      <c r="AE1167">
        <v>2.3120989999999999</v>
      </c>
      <c r="AF1167">
        <v>338</v>
      </c>
      <c r="AG1167">
        <v>9092542</v>
      </c>
      <c r="AH1167">
        <v>21.187919999999998</v>
      </c>
      <c r="AI1167">
        <v>-1</v>
      </c>
    </row>
    <row r="1168" spans="1:35" x14ac:dyDescent="0.3">
      <c r="A1168">
        <v>4.0000000000000002E-4</v>
      </c>
      <c r="B1168">
        <v>10</v>
      </c>
      <c r="C1168">
        <v>1.76</v>
      </c>
      <c r="D1168">
        <v>250</v>
      </c>
      <c r="E1168">
        <v>333.33</v>
      </c>
      <c r="F1168">
        <v>10</v>
      </c>
      <c r="G1168">
        <v>468.33333299999998</v>
      </c>
      <c r="H1168">
        <v>35.576230000000002</v>
      </c>
      <c r="I1168">
        <v>335</v>
      </c>
      <c r="J1168">
        <v>60</v>
      </c>
      <c r="K1168">
        <v>150</v>
      </c>
      <c r="L1168">
        <v>0</v>
      </c>
      <c r="M1168">
        <v>0</v>
      </c>
      <c r="N1168">
        <v>817</v>
      </c>
      <c r="O1168">
        <v>2.4109349999999998</v>
      </c>
      <c r="P1168">
        <v>322</v>
      </c>
      <c r="Q1168">
        <v>8662119</v>
      </c>
      <c r="R1168">
        <v>20.674700000000001</v>
      </c>
      <c r="S1168">
        <v>-1</v>
      </c>
      <c r="T1168">
        <v>0</v>
      </c>
      <c r="U1168">
        <v>0</v>
      </c>
      <c r="V1168">
        <v>817</v>
      </c>
      <c r="W1168">
        <v>2.4109349999999998</v>
      </c>
      <c r="X1168">
        <v>276</v>
      </c>
      <c r="Y1168">
        <v>7424666</v>
      </c>
      <c r="Z1168">
        <v>19.126049999999999</v>
      </c>
      <c r="AA1168">
        <v>-1</v>
      </c>
      <c r="AB1168">
        <v>0</v>
      </c>
      <c r="AC1168">
        <v>0</v>
      </c>
      <c r="AD1168">
        <v>817</v>
      </c>
      <c r="AE1168">
        <v>2.4109349999999998</v>
      </c>
      <c r="AF1168">
        <v>380</v>
      </c>
      <c r="AG1168">
        <v>10222380</v>
      </c>
      <c r="AH1168">
        <v>22.481950000000001</v>
      </c>
      <c r="AI1168">
        <v>-1</v>
      </c>
    </row>
    <row r="1169" spans="1:35" x14ac:dyDescent="0.3">
      <c r="A1169">
        <v>4.0000000000000002E-4</v>
      </c>
      <c r="B1169">
        <v>10</v>
      </c>
      <c r="C1169">
        <v>1.76</v>
      </c>
      <c r="D1169">
        <v>250</v>
      </c>
      <c r="E1169">
        <v>333.33</v>
      </c>
      <c r="F1169">
        <v>15</v>
      </c>
      <c r="G1169">
        <v>473.33333299999998</v>
      </c>
      <c r="H1169">
        <v>35.288809999999998</v>
      </c>
      <c r="I1169">
        <v>335</v>
      </c>
      <c r="J1169">
        <v>60</v>
      </c>
      <c r="K1169">
        <v>150</v>
      </c>
      <c r="L1169">
        <v>0</v>
      </c>
      <c r="M1169">
        <v>0</v>
      </c>
      <c r="N1169">
        <v>803</v>
      </c>
      <c r="O1169">
        <v>2.9960149999999999</v>
      </c>
      <c r="P1169">
        <v>317</v>
      </c>
      <c r="Q1169">
        <v>8527609</v>
      </c>
      <c r="R1169">
        <v>20.511800000000001</v>
      </c>
      <c r="S1169">
        <v>-1</v>
      </c>
      <c r="T1169">
        <v>0</v>
      </c>
      <c r="U1169">
        <v>0</v>
      </c>
      <c r="V1169">
        <v>803</v>
      </c>
      <c r="W1169">
        <v>2.9960149999999999</v>
      </c>
      <c r="X1169">
        <v>262</v>
      </c>
      <c r="Y1169">
        <v>7048056</v>
      </c>
      <c r="Z1169">
        <v>18.630220000000001</v>
      </c>
      <c r="AA1169">
        <v>-1</v>
      </c>
      <c r="AB1169">
        <v>0</v>
      </c>
      <c r="AC1169">
        <v>0</v>
      </c>
      <c r="AD1169">
        <v>803</v>
      </c>
      <c r="AE1169">
        <v>2.9960149999999999</v>
      </c>
      <c r="AF1169">
        <v>380</v>
      </c>
      <c r="AG1169">
        <v>10222370</v>
      </c>
      <c r="AH1169">
        <v>22.481950000000001</v>
      </c>
      <c r="AI1169">
        <v>-1</v>
      </c>
    </row>
    <row r="1170" spans="1:35" x14ac:dyDescent="0.3">
      <c r="A1170">
        <v>4.0000000000000002E-4</v>
      </c>
      <c r="B1170">
        <v>10</v>
      </c>
      <c r="C1170">
        <v>1.76</v>
      </c>
      <c r="D1170">
        <v>250</v>
      </c>
      <c r="E1170">
        <v>333.33</v>
      </c>
      <c r="F1170">
        <v>20</v>
      </c>
      <c r="G1170">
        <v>478.33333299999998</v>
      </c>
      <c r="H1170">
        <v>35.005409999999998</v>
      </c>
      <c r="I1170">
        <v>335</v>
      </c>
      <c r="J1170">
        <v>60</v>
      </c>
      <c r="K1170">
        <v>150</v>
      </c>
      <c r="L1170">
        <v>0</v>
      </c>
      <c r="M1170">
        <v>0</v>
      </c>
      <c r="N1170">
        <v>812</v>
      </c>
      <c r="O1170">
        <v>3.099628</v>
      </c>
      <c r="P1170">
        <v>291</v>
      </c>
      <c r="Q1170">
        <v>7828187</v>
      </c>
      <c r="R1170">
        <v>19.643920000000001</v>
      </c>
      <c r="S1170">
        <v>-1</v>
      </c>
      <c r="T1170">
        <v>0</v>
      </c>
      <c r="U1170">
        <v>0</v>
      </c>
      <c r="V1170">
        <v>812</v>
      </c>
      <c r="W1170">
        <v>3.099628</v>
      </c>
      <c r="X1170">
        <v>248</v>
      </c>
      <c r="Y1170">
        <v>6671440</v>
      </c>
      <c r="Z1170">
        <v>18.12133</v>
      </c>
      <c r="AA1170">
        <v>-1</v>
      </c>
      <c r="AB1170">
        <v>0</v>
      </c>
      <c r="AC1170">
        <v>0</v>
      </c>
      <c r="AD1170">
        <v>812</v>
      </c>
      <c r="AE1170">
        <v>3.099628</v>
      </c>
      <c r="AF1170">
        <v>360</v>
      </c>
      <c r="AG1170">
        <v>9684360</v>
      </c>
      <c r="AH1170">
        <v>21.874829999999999</v>
      </c>
      <c r="AI1170">
        <v>-1</v>
      </c>
    </row>
    <row r="1171" spans="1:35" x14ac:dyDescent="0.3">
      <c r="A1171">
        <v>4.0000000000000002E-4</v>
      </c>
      <c r="B1171">
        <v>10</v>
      </c>
      <c r="C1171">
        <v>1.76</v>
      </c>
      <c r="D1171">
        <v>250</v>
      </c>
      <c r="E1171">
        <v>333.33</v>
      </c>
      <c r="F1171">
        <v>25</v>
      </c>
      <c r="G1171">
        <v>483.33333299999998</v>
      </c>
      <c r="H1171">
        <v>34.725960000000001</v>
      </c>
      <c r="I1171">
        <v>335</v>
      </c>
      <c r="J1171">
        <v>60</v>
      </c>
      <c r="K1171">
        <v>150</v>
      </c>
      <c r="L1171">
        <v>0</v>
      </c>
      <c r="M1171">
        <v>0</v>
      </c>
      <c r="N1171">
        <v>824</v>
      </c>
      <c r="O1171">
        <v>3.2929110000000001</v>
      </c>
      <c r="P1171">
        <v>327</v>
      </c>
      <c r="Q1171">
        <v>8796621</v>
      </c>
      <c r="R1171">
        <v>20.836379999999998</v>
      </c>
      <c r="S1171">
        <v>-1</v>
      </c>
      <c r="T1171">
        <v>0</v>
      </c>
      <c r="U1171">
        <v>0</v>
      </c>
      <c r="V1171">
        <v>824</v>
      </c>
      <c r="W1171">
        <v>3.2929110000000001</v>
      </c>
      <c r="X1171">
        <v>270</v>
      </c>
      <c r="Y1171">
        <v>7263261</v>
      </c>
      <c r="Z1171">
        <v>18.915089999999999</v>
      </c>
      <c r="AA1171">
        <v>-1</v>
      </c>
      <c r="AB1171">
        <v>0</v>
      </c>
      <c r="AC1171">
        <v>0</v>
      </c>
      <c r="AD1171">
        <v>824</v>
      </c>
      <c r="AE1171">
        <v>3.2929110000000001</v>
      </c>
      <c r="AF1171">
        <v>376</v>
      </c>
      <c r="AG1171">
        <v>10114770</v>
      </c>
      <c r="AH1171">
        <v>22.36178</v>
      </c>
      <c r="AI1171">
        <v>-1</v>
      </c>
    </row>
    <row r="1172" spans="1:35" x14ac:dyDescent="0.3">
      <c r="A1172">
        <v>4.0000000000000002E-4</v>
      </c>
      <c r="B1172">
        <v>10</v>
      </c>
      <c r="C1172">
        <v>1.76</v>
      </c>
      <c r="D1172">
        <v>250</v>
      </c>
      <c r="E1172">
        <v>333.33</v>
      </c>
      <c r="F1172">
        <v>30</v>
      </c>
      <c r="G1172">
        <v>488.33333299999998</v>
      </c>
      <c r="H1172">
        <v>34.450380000000003</v>
      </c>
      <c r="I1172">
        <v>335</v>
      </c>
      <c r="J1172">
        <v>60</v>
      </c>
      <c r="K1172">
        <v>150</v>
      </c>
      <c r="L1172">
        <v>0</v>
      </c>
      <c r="M1172">
        <v>0</v>
      </c>
      <c r="N1172">
        <v>819</v>
      </c>
      <c r="O1172">
        <v>3.266108</v>
      </c>
      <c r="P1172">
        <v>358</v>
      </c>
      <c r="Q1172">
        <v>9630548</v>
      </c>
      <c r="R1172">
        <v>21.813230000000001</v>
      </c>
      <c r="S1172">
        <v>-1</v>
      </c>
      <c r="T1172">
        <v>0</v>
      </c>
      <c r="U1172">
        <v>0</v>
      </c>
      <c r="V1172">
        <v>819</v>
      </c>
      <c r="W1172">
        <v>3.266108</v>
      </c>
      <c r="X1172">
        <v>294</v>
      </c>
      <c r="Y1172">
        <v>7908881</v>
      </c>
      <c r="Z1172">
        <v>19.745930000000001</v>
      </c>
      <c r="AA1172">
        <v>-1</v>
      </c>
      <c r="AB1172">
        <v>0</v>
      </c>
      <c r="AC1172">
        <v>0</v>
      </c>
      <c r="AD1172">
        <v>819</v>
      </c>
      <c r="AE1172">
        <v>3.266108</v>
      </c>
      <c r="AF1172">
        <v>421</v>
      </c>
      <c r="AG1172">
        <v>11325310</v>
      </c>
      <c r="AH1172">
        <v>23.680399999999999</v>
      </c>
      <c r="AI1172">
        <v>-1</v>
      </c>
    </row>
    <row r="1173" spans="1:35" x14ac:dyDescent="0.3">
      <c r="A1173">
        <v>4.0000000000000002E-4</v>
      </c>
      <c r="B1173">
        <v>10</v>
      </c>
      <c r="C1173">
        <v>1.76</v>
      </c>
      <c r="D1173">
        <v>250</v>
      </c>
      <c r="E1173">
        <v>333.33</v>
      </c>
      <c r="F1173">
        <v>35</v>
      </c>
      <c r="G1173">
        <v>493.33333299999998</v>
      </c>
      <c r="H1173">
        <v>34.178620000000002</v>
      </c>
      <c r="I1173">
        <v>335</v>
      </c>
      <c r="J1173">
        <v>60</v>
      </c>
      <c r="K1173">
        <v>150</v>
      </c>
      <c r="L1173">
        <v>0</v>
      </c>
      <c r="M1173">
        <v>0</v>
      </c>
      <c r="N1173">
        <v>867</v>
      </c>
      <c r="O1173">
        <v>4.18323</v>
      </c>
      <c r="P1173">
        <v>346</v>
      </c>
      <c r="Q1173">
        <v>9307729</v>
      </c>
      <c r="R1173">
        <v>21.44013</v>
      </c>
      <c r="S1173">
        <v>-1</v>
      </c>
      <c r="T1173">
        <v>0</v>
      </c>
      <c r="U1173">
        <v>0</v>
      </c>
      <c r="V1173">
        <v>867</v>
      </c>
      <c r="W1173">
        <v>4.18323</v>
      </c>
      <c r="X1173">
        <v>294</v>
      </c>
      <c r="Y1173">
        <v>7908843</v>
      </c>
      <c r="Z1173">
        <v>19.745930000000001</v>
      </c>
      <c r="AA1173">
        <v>-1</v>
      </c>
      <c r="AB1173">
        <v>0</v>
      </c>
      <c r="AC1173">
        <v>0</v>
      </c>
      <c r="AD1173">
        <v>867</v>
      </c>
      <c r="AE1173">
        <v>4.18323</v>
      </c>
      <c r="AF1173">
        <v>406</v>
      </c>
      <c r="AG1173">
        <v>10921800</v>
      </c>
      <c r="AH1173">
        <v>23.248719999999999</v>
      </c>
      <c r="AI1173">
        <v>-1</v>
      </c>
    </row>
    <row r="1174" spans="1:35" x14ac:dyDescent="0.3">
      <c r="A1174">
        <v>4.0000000000000002E-4</v>
      </c>
      <c r="B1174">
        <v>10</v>
      </c>
      <c r="C1174">
        <v>1.76</v>
      </c>
      <c r="D1174">
        <v>250</v>
      </c>
      <c r="E1174">
        <v>333.33</v>
      </c>
      <c r="F1174">
        <v>40</v>
      </c>
      <c r="G1174">
        <v>498.33333299999998</v>
      </c>
      <c r="H1174">
        <v>33.910600000000002</v>
      </c>
      <c r="I1174">
        <v>335</v>
      </c>
      <c r="J1174">
        <v>60</v>
      </c>
      <c r="K1174">
        <v>150</v>
      </c>
      <c r="L1174">
        <v>0</v>
      </c>
      <c r="M1174">
        <v>0</v>
      </c>
      <c r="N1174">
        <v>900</v>
      </c>
      <c r="O1174">
        <v>4.1187940000000003</v>
      </c>
      <c r="P1174">
        <v>347</v>
      </c>
      <c r="Q1174">
        <v>9334635</v>
      </c>
      <c r="R1174">
        <v>21.47146</v>
      </c>
      <c r="S1174">
        <v>-1</v>
      </c>
      <c r="T1174">
        <v>0</v>
      </c>
      <c r="U1174">
        <v>0</v>
      </c>
      <c r="V1174">
        <v>900</v>
      </c>
      <c r="W1174">
        <v>4.1187940000000003</v>
      </c>
      <c r="X1174">
        <v>285</v>
      </c>
      <c r="Y1174">
        <v>7666771</v>
      </c>
      <c r="Z1174">
        <v>19.438369999999999</v>
      </c>
      <c r="AA1174">
        <v>-1</v>
      </c>
      <c r="AB1174">
        <v>0</v>
      </c>
      <c r="AC1174">
        <v>0</v>
      </c>
      <c r="AD1174">
        <v>900</v>
      </c>
      <c r="AE1174">
        <v>4.1187940000000003</v>
      </c>
      <c r="AF1174">
        <v>419</v>
      </c>
      <c r="AG1174">
        <v>11271510</v>
      </c>
      <c r="AH1174">
        <v>23.623270000000002</v>
      </c>
      <c r="AI1174">
        <v>-1</v>
      </c>
    </row>
    <row r="1175" spans="1:35" x14ac:dyDescent="0.3">
      <c r="A1175">
        <v>4.0000000000000002E-4</v>
      </c>
      <c r="B1175">
        <v>10</v>
      </c>
      <c r="C1175">
        <v>1.76</v>
      </c>
      <c r="D1175">
        <v>250</v>
      </c>
      <c r="E1175">
        <v>333.33</v>
      </c>
      <c r="F1175">
        <v>45</v>
      </c>
      <c r="G1175">
        <v>503.33333299999998</v>
      </c>
      <c r="H1175">
        <v>33.646259999999998</v>
      </c>
      <c r="I1175">
        <v>335</v>
      </c>
      <c r="J1175">
        <v>60</v>
      </c>
      <c r="K1175">
        <v>150</v>
      </c>
      <c r="L1175">
        <v>0</v>
      </c>
      <c r="M1175">
        <v>0</v>
      </c>
      <c r="N1175">
        <v>915</v>
      </c>
      <c r="O1175">
        <v>5.0228760000000001</v>
      </c>
      <c r="P1175">
        <v>348</v>
      </c>
      <c r="Q1175">
        <v>9361534</v>
      </c>
      <c r="R1175">
        <v>21.502739999999999</v>
      </c>
      <c r="S1175">
        <v>-1</v>
      </c>
      <c r="T1175">
        <v>0</v>
      </c>
      <c r="U1175">
        <v>0</v>
      </c>
      <c r="V1175">
        <v>915</v>
      </c>
      <c r="W1175">
        <v>5.0228760000000001</v>
      </c>
      <c r="X1175">
        <v>294</v>
      </c>
      <c r="Y1175">
        <v>7908878</v>
      </c>
      <c r="Z1175">
        <v>19.745930000000001</v>
      </c>
      <c r="AA1175">
        <v>-1</v>
      </c>
      <c r="AB1175">
        <v>0</v>
      </c>
      <c r="AC1175">
        <v>0</v>
      </c>
      <c r="AD1175">
        <v>915</v>
      </c>
      <c r="AE1175">
        <v>5.0228760000000001</v>
      </c>
      <c r="AF1175">
        <v>411</v>
      </c>
      <c r="AG1175">
        <v>11056300</v>
      </c>
      <c r="AH1175">
        <v>23.393450000000001</v>
      </c>
      <c r="AI1175">
        <v>-1</v>
      </c>
    </row>
    <row r="1176" spans="1:35" x14ac:dyDescent="0.3">
      <c r="A1176">
        <v>4.0000000000000002E-4</v>
      </c>
      <c r="B1176">
        <v>10</v>
      </c>
      <c r="C1176">
        <v>1.76</v>
      </c>
      <c r="D1176">
        <v>250</v>
      </c>
      <c r="E1176">
        <v>333.33</v>
      </c>
      <c r="F1176">
        <v>50</v>
      </c>
      <c r="G1176">
        <v>508.33333299999998</v>
      </c>
      <c r="H1176">
        <v>33.385530000000003</v>
      </c>
      <c r="I1176">
        <v>335</v>
      </c>
      <c r="J1176">
        <v>60</v>
      </c>
      <c r="K1176">
        <v>150</v>
      </c>
      <c r="L1176">
        <v>0</v>
      </c>
      <c r="M1176">
        <v>0</v>
      </c>
      <c r="N1176">
        <v>900</v>
      </c>
      <c r="O1176">
        <v>5.0258890000000003</v>
      </c>
      <c r="P1176">
        <v>346</v>
      </c>
      <c r="Q1176">
        <v>9307730</v>
      </c>
      <c r="R1176">
        <v>21.44013</v>
      </c>
      <c r="S1176">
        <v>-1</v>
      </c>
      <c r="T1176">
        <v>0</v>
      </c>
      <c r="U1176">
        <v>0</v>
      </c>
      <c r="V1176">
        <v>900</v>
      </c>
      <c r="W1176">
        <v>5.0258890000000003</v>
      </c>
      <c r="X1176">
        <v>283</v>
      </c>
      <c r="Y1176">
        <v>7612966</v>
      </c>
      <c r="Z1176">
        <v>19.36938</v>
      </c>
      <c r="AA1176">
        <v>-1</v>
      </c>
      <c r="AB1176">
        <v>0</v>
      </c>
      <c r="AC1176">
        <v>0</v>
      </c>
      <c r="AD1176">
        <v>900</v>
      </c>
      <c r="AE1176">
        <v>5.0258890000000003</v>
      </c>
      <c r="AF1176">
        <v>405</v>
      </c>
      <c r="AG1176">
        <v>10894880</v>
      </c>
      <c r="AH1176">
        <v>23.219670000000001</v>
      </c>
      <c r="AI1176">
        <v>-1</v>
      </c>
    </row>
    <row r="1177" spans="1:35" x14ac:dyDescent="0.3">
      <c r="A1177">
        <v>4.0000000000000002E-4</v>
      </c>
      <c r="B1177">
        <v>10</v>
      </c>
      <c r="C1177">
        <v>1.76</v>
      </c>
      <c r="D1177">
        <v>250</v>
      </c>
      <c r="E1177">
        <v>333.33</v>
      </c>
      <c r="F1177">
        <v>55</v>
      </c>
      <c r="G1177">
        <v>513.33333300000004</v>
      </c>
      <c r="H1177">
        <v>33.128360000000001</v>
      </c>
      <c r="I1177">
        <v>335</v>
      </c>
      <c r="J1177">
        <v>60</v>
      </c>
      <c r="K1177">
        <v>150</v>
      </c>
      <c r="L1177">
        <v>0</v>
      </c>
      <c r="M1177">
        <v>0</v>
      </c>
      <c r="N1177">
        <v>2461</v>
      </c>
      <c r="O1177">
        <v>14.73771</v>
      </c>
      <c r="P1177">
        <v>329</v>
      </c>
      <c r="Q1177">
        <v>8850413</v>
      </c>
      <c r="R1177">
        <v>20.90071</v>
      </c>
      <c r="S1177">
        <v>-1</v>
      </c>
      <c r="T1177">
        <v>0</v>
      </c>
      <c r="U1177">
        <v>0</v>
      </c>
      <c r="V1177">
        <v>2461</v>
      </c>
      <c r="W1177">
        <v>14.73771</v>
      </c>
      <c r="X1177">
        <v>286</v>
      </c>
      <c r="Y1177">
        <v>7693654</v>
      </c>
      <c r="Z1177">
        <v>19.472770000000001</v>
      </c>
      <c r="AA1177">
        <v>-1</v>
      </c>
      <c r="AB1177">
        <v>0</v>
      </c>
      <c r="AC1177">
        <v>0</v>
      </c>
      <c r="AD1177">
        <v>2461</v>
      </c>
      <c r="AE1177">
        <v>14.73771</v>
      </c>
      <c r="AF1177">
        <v>402</v>
      </c>
      <c r="AG1177">
        <v>10814190</v>
      </c>
      <c r="AH1177">
        <v>23.13232</v>
      </c>
      <c r="AI1177">
        <v>-1</v>
      </c>
    </row>
    <row r="1178" spans="1:35" x14ac:dyDescent="0.3">
      <c r="A1178">
        <v>4.0000000000000002E-4</v>
      </c>
      <c r="B1178">
        <v>10</v>
      </c>
      <c r="C1178">
        <v>1.76</v>
      </c>
      <c r="D1178">
        <v>250</v>
      </c>
      <c r="E1178">
        <v>333.33</v>
      </c>
      <c r="F1178">
        <v>60</v>
      </c>
      <c r="G1178">
        <v>518.33333300000004</v>
      </c>
      <c r="H1178">
        <v>32.874670000000002</v>
      </c>
      <c r="I1178">
        <v>335</v>
      </c>
      <c r="J1178">
        <v>60</v>
      </c>
      <c r="K1178">
        <v>150</v>
      </c>
      <c r="L1178">
        <v>0</v>
      </c>
      <c r="M1178">
        <v>0</v>
      </c>
      <c r="N1178">
        <v>2371</v>
      </c>
      <c r="O1178">
        <v>15.807029999999999</v>
      </c>
      <c r="P1178">
        <v>357</v>
      </c>
      <c r="Q1178">
        <v>9603636</v>
      </c>
      <c r="R1178">
        <v>21.78237</v>
      </c>
      <c r="S1178">
        <v>-1</v>
      </c>
      <c r="T1178">
        <v>0</v>
      </c>
      <c r="U1178">
        <v>0</v>
      </c>
      <c r="V1178">
        <v>2371</v>
      </c>
      <c r="W1178">
        <v>15.807029999999999</v>
      </c>
      <c r="X1178">
        <v>295</v>
      </c>
      <c r="Y1178">
        <v>7935774</v>
      </c>
      <c r="Z1178">
        <v>19.779820000000001</v>
      </c>
      <c r="AA1178">
        <v>-1</v>
      </c>
      <c r="AB1178">
        <v>0</v>
      </c>
      <c r="AC1178">
        <v>0</v>
      </c>
      <c r="AD1178">
        <v>2371</v>
      </c>
      <c r="AE1178">
        <v>15.807029999999999</v>
      </c>
      <c r="AF1178">
        <v>418</v>
      </c>
      <c r="AG1178">
        <v>11244600</v>
      </c>
      <c r="AH1178">
        <v>23.594660000000001</v>
      </c>
      <c r="AI1178">
        <v>-1</v>
      </c>
    </row>
    <row r="1179" spans="1:35" x14ac:dyDescent="0.3">
      <c r="A1179">
        <v>4.0000000000000002E-4</v>
      </c>
      <c r="B1179">
        <v>10</v>
      </c>
      <c r="C1179">
        <v>1.76</v>
      </c>
      <c r="D1179">
        <v>250</v>
      </c>
      <c r="E1179">
        <v>333.33</v>
      </c>
      <c r="F1179">
        <v>65</v>
      </c>
      <c r="G1179">
        <v>523.33333300000004</v>
      </c>
      <c r="H1179">
        <v>32.624420000000001</v>
      </c>
      <c r="I1179">
        <v>335</v>
      </c>
      <c r="J1179">
        <v>60</v>
      </c>
      <c r="K1179">
        <v>150</v>
      </c>
      <c r="L1179">
        <v>0</v>
      </c>
      <c r="M1179">
        <v>0</v>
      </c>
      <c r="N1179">
        <v>2405</v>
      </c>
      <c r="O1179">
        <v>17.235679999999999</v>
      </c>
      <c r="P1179">
        <v>364</v>
      </c>
      <c r="Q1179">
        <v>9791941</v>
      </c>
      <c r="R1179">
        <v>21.997530000000001</v>
      </c>
      <c r="S1179">
        <v>-1</v>
      </c>
      <c r="T1179">
        <v>0</v>
      </c>
      <c r="U1179">
        <v>0</v>
      </c>
      <c r="V1179">
        <v>2405</v>
      </c>
      <c r="W1179">
        <v>17.235679999999999</v>
      </c>
      <c r="X1179">
        <v>297</v>
      </c>
      <c r="Y1179">
        <v>7989573</v>
      </c>
      <c r="Z1179">
        <v>19.847429999999999</v>
      </c>
      <c r="AA1179">
        <v>-1</v>
      </c>
      <c r="AB1179">
        <v>0</v>
      </c>
      <c r="AC1179">
        <v>0</v>
      </c>
      <c r="AD1179">
        <v>2405</v>
      </c>
      <c r="AE1179">
        <v>17.235679999999999</v>
      </c>
      <c r="AF1179">
        <v>422</v>
      </c>
      <c r="AG1179">
        <v>11352200</v>
      </c>
      <c r="AH1179">
        <v>23.708919999999999</v>
      </c>
      <c r="AI1179">
        <v>-1</v>
      </c>
    </row>
    <row r="1180" spans="1:35" x14ac:dyDescent="0.3">
      <c r="A1180">
        <v>4.0000000000000002E-4</v>
      </c>
      <c r="B1180">
        <v>10</v>
      </c>
      <c r="C1180">
        <v>1.76</v>
      </c>
      <c r="D1180">
        <v>250</v>
      </c>
      <c r="E1180">
        <v>333.33</v>
      </c>
      <c r="F1180">
        <v>70</v>
      </c>
      <c r="G1180">
        <v>528.33333300000004</v>
      </c>
      <c r="H1180">
        <v>32.37753</v>
      </c>
      <c r="I1180">
        <v>335</v>
      </c>
      <c r="J1180">
        <v>60</v>
      </c>
      <c r="K1180">
        <v>150</v>
      </c>
      <c r="L1180">
        <v>0</v>
      </c>
      <c r="M1180">
        <v>0</v>
      </c>
      <c r="N1180">
        <v>2434</v>
      </c>
      <c r="O1180">
        <v>17.227350000000001</v>
      </c>
      <c r="P1180">
        <v>313</v>
      </c>
      <c r="Q1180">
        <v>8419992</v>
      </c>
      <c r="R1180">
        <v>20.380590000000002</v>
      </c>
      <c r="S1180">
        <v>-1</v>
      </c>
      <c r="T1180">
        <v>0</v>
      </c>
      <c r="U1180">
        <v>0</v>
      </c>
      <c r="V1180">
        <v>2434</v>
      </c>
      <c r="W1180">
        <v>17.227350000000001</v>
      </c>
      <c r="X1180">
        <v>273</v>
      </c>
      <c r="Y1180">
        <v>7343950</v>
      </c>
      <c r="Z1180">
        <v>19.020849999999999</v>
      </c>
      <c r="AA1180">
        <v>-1</v>
      </c>
      <c r="AB1180">
        <v>0</v>
      </c>
      <c r="AC1180">
        <v>0</v>
      </c>
      <c r="AD1180">
        <v>2434</v>
      </c>
      <c r="AE1180">
        <v>17.227350000000001</v>
      </c>
      <c r="AF1180">
        <v>384</v>
      </c>
      <c r="AG1180">
        <v>10329960</v>
      </c>
      <c r="AH1180">
        <v>22.601520000000001</v>
      </c>
      <c r="AI1180">
        <v>-1</v>
      </c>
    </row>
    <row r="1181" spans="1:35" x14ac:dyDescent="0.3">
      <c r="A1181">
        <v>4.0000000000000002E-4</v>
      </c>
      <c r="B1181">
        <v>10</v>
      </c>
      <c r="C1181">
        <v>1.76</v>
      </c>
      <c r="D1181">
        <v>250</v>
      </c>
      <c r="E1181">
        <v>333.33</v>
      </c>
      <c r="F1181">
        <v>75</v>
      </c>
      <c r="G1181">
        <v>533.33333300000004</v>
      </c>
      <c r="H1181">
        <v>32.133949999999999</v>
      </c>
      <c r="I1181">
        <v>335</v>
      </c>
      <c r="J1181">
        <v>60</v>
      </c>
      <c r="K1181">
        <v>150</v>
      </c>
      <c r="L1181">
        <v>0</v>
      </c>
      <c r="M1181">
        <v>0</v>
      </c>
      <c r="N1181">
        <v>2403</v>
      </c>
      <c r="O1181">
        <v>18.804829999999999</v>
      </c>
      <c r="P1181">
        <v>314</v>
      </c>
      <c r="Q1181">
        <v>8446892</v>
      </c>
      <c r="R1181">
        <v>20.41347</v>
      </c>
      <c r="S1181">
        <v>-1</v>
      </c>
      <c r="T1181">
        <v>0</v>
      </c>
      <c r="U1181">
        <v>0</v>
      </c>
      <c r="V1181">
        <v>2403</v>
      </c>
      <c r="W1181">
        <v>18.804829999999999</v>
      </c>
      <c r="X1181">
        <v>275</v>
      </c>
      <c r="Y1181">
        <v>7397751</v>
      </c>
      <c r="Z1181">
        <v>19.091049999999999</v>
      </c>
      <c r="AA1181">
        <v>-1</v>
      </c>
      <c r="AB1181">
        <v>0</v>
      </c>
      <c r="AC1181">
        <v>0</v>
      </c>
      <c r="AD1181">
        <v>2403</v>
      </c>
      <c r="AE1181">
        <v>18.804829999999999</v>
      </c>
      <c r="AF1181">
        <v>380</v>
      </c>
      <c r="AG1181">
        <v>10222360</v>
      </c>
      <c r="AH1181">
        <v>22.481950000000001</v>
      </c>
      <c r="AI1181">
        <v>-1</v>
      </c>
    </row>
    <row r="1182" spans="1:35" x14ac:dyDescent="0.3">
      <c r="A1182">
        <v>4.0000000000000002E-4</v>
      </c>
      <c r="B1182">
        <v>10</v>
      </c>
      <c r="C1182">
        <v>1.76</v>
      </c>
      <c r="D1182">
        <v>250</v>
      </c>
      <c r="E1182">
        <v>333.33</v>
      </c>
      <c r="F1182">
        <v>80</v>
      </c>
      <c r="G1182">
        <v>538.33333300000004</v>
      </c>
      <c r="H1182">
        <v>31.893630000000002</v>
      </c>
      <c r="I1182">
        <v>335</v>
      </c>
      <c r="J1182">
        <v>60</v>
      </c>
      <c r="K1182">
        <v>150</v>
      </c>
      <c r="L1182">
        <v>0</v>
      </c>
      <c r="M1182">
        <v>0</v>
      </c>
      <c r="N1182">
        <v>2457</v>
      </c>
      <c r="O1182">
        <v>20.13843</v>
      </c>
      <c r="P1182">
        <v>317</v>
      </c>
      <c r="Q1182">
        <v>8527592</v>
      </c>
      <c r="R1182">
        <v>20.511800000000001</v>
      </c>
      <c r="S1182">
        <v>-1</v>
      </c>
      <c r="T1182">
        <v>0</v>
      </c>
      <c r="U1182">
        <v>0</v>
      </c>
      <c r="V1182">
        <v>2457</v>
      </c>
      <c r="W1182">
        <v>20.13843</v>
      </c>
      <c r="X1182">
        <v>267</v>
      </c>
      <c r="Y1182">
        <v>7182541</v>
      </c>
      <c r="Z1182">
        <v>18.80875</v>
      </c>
      <c r="AA1182">
        <v>-1</v>
      </c>
      <c r="AB1182">
        <v>0</v>
      </c>
      <c r="AC1182">
        <v>0</v>
      </c>
      <c r="AD1182">
        <v>2457</v>
      </c>
      <c r="AE1182">
        <v>20.13843</v>
      </c>
      <c r="AF1182">
        <v>388</v>
      </c>
      <c r="AG1182">
        <v>10437560</v>
      </c>
      <c r="AH1182">
        <v>22.720490000000002</v>
      </c>
      <c r="AI1182">
        <v>-1</v>
      </c>
    </row>
    <row r="1183" spans="1:35" x14ac:dyDescent="0.3">
      <c r="A1183">
        <v>4.0000000000000002E-4</v>
      </c>
      <c r="B1183">
        <v>10</v>
      </c>
      <c r="C1183">
        <v>1.76</v>
      </c>
      <c r="D1183">
        <v>250</v>
      </c>
      <c r="E1183">
        <v>333.33</v>
      </c>
      <c r="F1183">
        <v>85</v>
      </c>
      <c r="G1183">
        <v>543.33333300000004</v>
      </c>
      <c r="H1183">
        <v>31.656500000000001</v>
      </c>
      <c r="I1183">
        <v>335</v>
      </c>
      <c r="J1183">
        <v>60</v>
      </c>
      <c r="K1183">
        <v>150</v>
      </c>
      <c r="L1183">
        <v>0</v>
      </c>
      <c r="M1183">
        <v>0</v>
      </c>
      <c r="N1183">
        <v>2486</v>
      </c>
      <c r="O1183">
        <v>21.004960000000001</v>
      </c>
      <c r="P1183">
        <v>314</v>
      </c>
      <c r="Q1183">
        <v>8446888</v>
      </c>
      <c r="R1183">
        <v>20.41347</v>
      </c>
      <c r="S1183">
        <v>-1</v>
      </c>
      <c r="T1183">
        <v>0</v>
      </c>
      <c r="U1183">
        <v>0</v>
      </c>
      <c r="V1183">
        <v>2486</v>
      </c>
      <c r="W1183">
        <v>21.004960000000001</v>
      </c>
      <c r="X1183">
        <v>263</v>
      </c>
      <c r="Y1183">
        <v>7074936</v>
      </c>
      <c r="Z1183">
        <v>18.666060000000002</v>
      </c>
      <c r="AA1183">
        <v>-1</v>
      </c>
      <c r="AB1183">
        <v>0</v>
      </c>
      <c r="AC1183">
        <v>0</v>
      </c>
      <c r="AD1183">
        <v>2486</v>
      </c>
      <c r="AE1183">
        <v>21.004960000000001</v>
      </c>
      <c r="AF1183">
        <v>374</v>
      </c>
      <c r="AG1183">
        <v>10060950</v>
      </c>
      <c r="AH1183">
        <v>22.301459999999999</v>
      </c>
      <c r="AI1183">
        <v>-1</v>
      </c>
    </row>
    <row r="1184" spans="1:35" x14ac:dyDescent="0.3">
      <c r="A1184">
        <v>4.0000000000000002E-4</v>
      </c>
      <c r="B1184">
        <v>10</v>
      </c>
      <c r="C1184">
        <v>1.76</v>
      </c>
      <c r="D1184">
        <v>250</v>
      </c>
      <c r="E1184">
        <v>333.33</v>
      </c>
      <c r="F1184">
        <v>90</v>
      </c>
      <c r="G1184">
        <v>548.33333300000004</v>
      </c>
      <c r="H1184">
        <v>31.422519999999999</v>
      </c>
      <c r="I1184">
        <v>335</v>
      </c>
      <c r="J1184">
        <v>60</v>
      </c>
      <c r="K1184">
        <v>150</v>
      </c>
      <c r="L1184">
        <v>0</v>
      </c>
      <c r="M1184">
        <v>0</v>
      </c>
      <c r="N1184">
        <v>2552</v>
      </c>
      <c r="O1184">
        <v>22.26071</v>
      </c>
      <c r="P1184">
        <v>359</v>
      </c>
      <c r="Q1184">
        <v>9657426</v>
      </c>
      <c r="R1184">
        <v>21.844049999999999</v>
      </c>
      <c r="S1184">
        <v>-1</v>
      </c>
      <c r="T1184">
        <v>0</v>
      </c>
      <c r="U1184">
        <v>0</v>
      </c>
      <c r="V1184">
        <v>2552</v>
      </c>
      <c r="W1184">
        <v>22.26071</v>
      </c>
      <c r="X1184">
        <v>285</v>
      </c>
      <c r="Y1184">
        <v>7666754</v>
      </c>
      <c r="Z1184">
        <v>19.438369999999999</v>
      </c>
      <c r="AA1184">
        <v>-1</v>
      </c>
      <c r="AB1184">
        <v>0</v>
      </c>
      <c r="AC1184">
        <v>0</v>
      </c>
      <c r="AD1184">
        <v>2552</v>
      </c>
      <c r="AE1184">
        <v>22.26071</v>
      </c>
      <c r="AF1184">
        <v>406</v>
      </c>
      <c r="AG1184">
        <v>10921780</v>
      </c>
      <c r="AH1184">
        <v>23.248719999999999</v>
      </c>
      <c r="AI1184">
        <v>-1</v>
      </c>
    </row>
    <row r="1185" spans="1:35" x14ac:dyDescent="0.3">
      <c r="A1185">
        <v>4.0000000000000002E-4</v>
      </c>
      <c r="B1185">
        <v>10</v>
      </c>
      <c r="C1185">
        <v>1.76</v>
      </c>
      <c r="D1185">
        <v>250</v>
      </c>
      <c r="E1185">
        <v>333.33</v>
      </c>
      <c r="F1185">
        <v>95</v>
      </c>
      <c r="G1185">
        <v>553.33333300000004</v>
      </c>
      <c r="H1185">
        <v>31.19162</v>
      </c>
      <c r="I1185">
        <v>335</v>
      </c>
      <c r="J1185">
        <v>60</v>
      </c>
      <c r="K1185">
        <v>150</v>
      </c>
      <c r="L1185">
        <v>0</v>
      </c>
      <c r="M1185">
        <v>0</v>
      </c>
      <c r="N1185">
        <v>2539</v>
      </c>
      <c r="O1185">
        <v>24.021149999999999</v>
      </c>
      <c r="P1185">
        <v>350</v>
      </c>
      <c r="Q1185">
        <v>9415318</v>
      </c>
      <c r="R1185">
        <v>21.565180000000002</v>
      </c>
      <c r="S1185">
        <v>-1</v>
      </c>
      <c r="T1185">
        <v>0</v>
      </c>
      <c r="U1185">
        <v>0</v>
      </c>
      <c r="V1185">
        <v>2539</v>
      </c>
      <c r="W1185">
        <v>24.021149999999999</v>
      </c>
      <c r="X1185">
        <v>294</v>
      </c>
      <c r="Y1185">
        <v>7908856</v>
      </c>
      <c r="Z1185">
        <v>19.745930000000001</v>
      </c>
      <c r="AA1185">
        <v>-1</v>
      </c>
      <c r="AB1185">
        <v>0</v>
      </c>
      <c r="AC1185">
        <v>0</v>
      </c>
      <c r="AD1185">
        <v>2539</v>
      </c>
      <c r="AE1185">
        <v>24.021149999999999</v>
      </c>
      <c r="AF1185">
        <v>405</v>
      </c>
      <c r="AG1185">
        <v>10894870</v>
      </c>
      <c r="AH1185">
        <v>23.219670000000001</v>
      </c>
      <c r="AI1185">
        <v>-1</v>
      </c>
    </row>
    <row r="1186" spans="1:35" x14ac:dyDescent="0.3">
      <c r="A1186">
        <v>4.0000000000000002E-4</v>
      </c>
      <c r="B1186">
        <v>10</v>
      </c>
      <c r="C1186">
        <v>1.76</v>
      </c>
      <c r="D1186">
        <v>250</v>
      </c>
      <c r="E1186">
        <v>333.33</v>
      </c>
      <c r="F1186">
        <v>100</v>
      </c>
      <c r="G1186">
        <v>558.33333300000004</v>
      </c>
      <c r="H1186">
        <v>30.963750000000001</v>
      </c>
      <c r="I1186">
        <v>335</v>
      </c>
      <c r="J1186">
        <v>60</v>
      </c>
      <c r="K1186">
        <v>150</v>
      </c>
      <c r="L1186">
        <v>0</v>
      </c>
      <c r="M1186">
        <v>0</v>
      </c>
      <c r="N1186">
        <v>2595</v>
      </c>
      <c r="O1186">
        <v>23.421880000000002</v>
      </c>
      <c r="P1186">
        <v>310</v>
      </c>
      <c r="Q1186">
        <v>8339274</v>
      </c>
      <c r="R1186">
        <v>20.281649999999999</v>
      </c>
      <c r="S1186">
        <v>-1</v>
      </c>
      <c r="T1186">
        <v>0</v>
      </c>
      <c r="U1186">
        <v>0</v>
      </c>
      <c r="V1186">
        <v>2595</v>
      </c>
      <c r="W1186">
        <v>23.421880000000002</v>
      </c>
      <c r="X1186">
        <v>265</v>
      </c>
      <c r="Y1186">
        <v>7128735</v>
      </c>
      <c r="Z1186">
        <v>18.737539999999999</v>
      </c>
      <c r="AA1186">
        <v>-1</v>
      </c>
      <c r="AB1186">
        <v>0</v>
      </c>
      <c r="AC1186">
        <v>0</v>
      </c>
      <c r="AD1186">
        <v>2595</v>
      </c>
      <c r="AE1186">
        <v>23.421880000000002</v>
      </c>
      <c r="AF1186">
        <v>403</v>
      </c>
      <c r="AG1186">
        <v>10841070</v>
      </c>
      <c r="AH1186">
        <v>23.161470000000001</v>
      </c>
      <c r="AI1186">
        <v>-1</v>
      </c>
    </row>
    <row r="1187" spans="1:35" x14ac:dyDescent="0.3">
      <c r="A1187">
        <v>4.0000000000000002E-4</v>
      </c>
      <c r="B1187">
        <v>10</v>
      </c>
      <c r="C1187">
        <v>1.76</v>
      </c>
      <c r="D1187">
        <v>250</v>
      </c>
      <c r="E1187">
        <v>333.33</v>
      </c>
      <c r="F1187">
        <v>2.5</v>
      </c>
      <c r="G1187">
        <v>460.83333299999998</v>
      </c>
      <c r="H1187">
        <v>36.015050000000002</v>
      </c>
      <c r="I1187">
        <v>335</v>
      </c>
      <c r="J1187">
        <v>60</v>
      </c>
      <c r="K1187">
        <v>150</v>
      </c>
      <c r="L1187">
        <v>0</v>
      </c>
      <c r="M1187">
        <v>0</v>
      </c>
      <c r="N1187">
        <v>785</v>
      </c>
      <c r="O1187">
        <v>2.5210409999999999</v>
      </c>
      <c r="P1187">
        <v>323</v>
      </c>
      <c r="Q1187">
        <v>8689018</v>
      </c>
      <c r="R1187">
        <v>20.707129999999999</v>
      </c>
      <c r="S1187">
        <v>-1</v>
      </c>
      <c r="T1187">
        <v>0</v>
      </c>
      <c r="U1187">
        <v>0</v>
      </c>
      <c r="V1187">
        <v>605</v>
      </c>
      <c r="W1187">
        <v>1.837596</v>
      </c>
      <c r="X1187">
        <v>263</v>
      </c>
      <c r="Y1187">
        <v>7074960</v>
      </c>
      <c r="Z1187">
        <v>18.666060000000002</v>
      </c>
      <c r="AA1187">
        <v>-1</v>
      </c>
      <c r="AB1187">
        <v>0</v>
      </c>
      <c r="AC1187">
        <v>0</v>
      </c>
      <c r="AD1187">
        <v>605</v>
      </c>
      <c r="AE1187">
        <v>1.837596</v>
      </c>
      <c r="AF1187">
        <v>324</v>
      </c>
      <c r="AG1187">
        <v>8715929</v>
      </c>
      <c r="AH1187">
        <v>20.739519999999999</v>
      </c>
      <c r="AI1187">
        <v>-1</v>
      </c>
    </row>
    <row r="1188" spans="1:35" x14ac:dyDescent="0.3">
      <c r="A1188" t="s">
        <v>74</v>
      </c>
      <c r="B1188" t="s">
        <v>74</v>
      </c>
      <c r="D1188" t="s">
        <v>74</v>
      </c>
      <c r="E1188" t="s">
        <v>74</v>
      </c>
      <c r="F1188" t="s">
        <v>75</v>
      </c>
      <c r="H1188" t="s">
        <v>74</v>
      </c>
      <c r="K1188">
        <v>200</v>
      </c>
    </row>
    <row r="1189" spans="1:35" x14ac:dyDescent="0.3">
      <c r="A1189">
        <v>4.0000000000000002E-4</v>
      </c>
      <c r="B1189">
        <v>10</v>
      </c>
      <c r="C1189">
        <v>1.76</v>
      </c>
      <c r="D1189">
        <v>250</v>
      </c>
      <c r="E1189">
        <v>333.33</v>
      </c>
      <c r="F1189">
        <v>0</v>
      </c>
      <c r="G1189">
        <v>458.33333299999998</v>
      </c>
      <c r="H1189">
        <v>40.030250000000002</v>
      </c>
      <c r="I1189">
        <v>385</v>
      </c>
      <c r="J1189">
        <v>60</v>
      </c>
      <c r="K1189">
        <v>200</v>
      </c>
      <c r="L1189">
        <v>0</v>
      </c>
      <c r="M1189">
        <v>0</v>
      </c>
      <c r="N1189">
        <v>256</v>
      </c>
      <c r="O1189">
        <v>4.9989270000000002E-2</v>
      </c>
      <c r="P1189">
        <v>403</v>
      </c>
      <c r="Q1189">
        <v>10841060</v>
      </c>
      <c r="R1189">
        <v>23.161470000000001</v>
      </c>
      <c r="S1189">
        <v>-1</v>
      </c>
      <c r="T1189">
        <v>0</v>
      </c>
      <c r="U1189">
        <v>0</v>
      </c>
      <c r="V1189">
        <v>259</v>
      </c>
      <c r="W1189">
        <v>5.7488419999999998E-2</v>
      </c>
      <c r="X1189">
        <v>391</v>
      </c>
      <c r="Y1189">
        <v>10518250</v>
      </c>
      <c r="Z1189">
        <v>22.809329999999999</v>
      </c>
      <c r="AA1189">
        <v>-1</v>
      </c>
      <c r="AB1189">
        <v>0</v>
      </c>
      <c r="AC1189">
        <v>0</v>
      </c>
      <c r="AD1189">
        <v>246</v>
      </c>
      <c r="AE1189">
        <v>4.8870219999999999E-2</v>
      </c>
      <c r="AF1189">
        <v>347</v>
      </c>
      <c r="AG1189">
        <v>9334628</v>
      </c>
      <c r="AH1189">
        <v>21.47146</v>
      </c>
      <c r="AI1189">
        <v>-1</v>
      </c>
    </row>
    <row r="1190" spans="1:35" x14ac:dyDescent="0.3">
      <c r="A1190">
        <v>4.0000000000000002E-4</v>
      </c>
      <c r="B1190">
        <v>10</v>
      </c>
      <c r="C1190">
        <v>1.76</v>
      </c>
      <c r="D1190">
        <v>250</v>
      </c>
      <c r="E1190">
        <v>333.33</v>
      </c>
      <c r="F1190">
        <v>5</v>
      </c>
      <c r="G1190">
        <v>463.33333299999998</v>
      </c>
      <c r="H1190">
        <v>39.724379999999996</v>
      </c>
      <c r="I1190">
        <v>385</v>
      </c>
      <c r="J1190">
        <v>60</v>
      </c>
      <c r="K1190">
        <v>200</v>
      </c>
      <c r="L1190">
        <v>0</v>
      </c>
      <c r="M1190">
        <v>0</v>
      </c>
      <c r="N1190">
        <v>348</v>
      </c>
      <c r="O1190">
        <v>8.1633250000000004E-2</v>
      </c>
      <c r="P1190">
        <v>360</v>
      </c>
      <c r="Q1190">
        <v>9684308</v>
      </c>
      <c r="R1190">
        <v>21.874829999999999</v>
      </c>
      <c r="S1190">
        <v>-1</v>
      </c>
      <c r="T1190">
        <v>0</v>
      </c>
      <c r="U1190">
        <v>0</v>
      </c>
      <c r="V1190">
        <v>337</v>
      </c>
      <c r="W1190">
        <v>8.0833360000000007E-2</v>
      </c>
      <c r="X1190">
        <v>407</v>
      </c>
      <c r="Y1190">
        <v>10948640</v>
      </c>
      <c r="Z1190">
        <v>23.277729999999998</v>
      </c>
      <c r="AA1190">
        <v>-1</v>
      </c>
      <c r="AB1190">
        <v>0</v>
      </c>
      <c r="AC1190">
        <v>0</v>
      </c>
      <c r="AD1190">
        <v>337</v>
      </c>
      <c r="AE1190">
        <v>8.0715430000000005E-2</v>
      </c>
      <c r="AF1190">
        <v>379</v>
      </c>
      <c r="AG1190">
        <v>10195460</v>
      </c>
      <c r="AH1190">
        <v>22.451969999999999</v>
      </c>
      <c r="AI1190">
        <v>-1</v>
      </c>
    </row>
    <row r="1191" spans="1:35" x14ac:dyDescent="0.3">
      <c r="A1191">
        <v>4.0000000000000002E-4</v>
      </c>
      <c r="B1191">
        <v>10</v>
      </c>
      <c r="C1191">
        <v>1.76</v>
      </c>
      <c r="D1191">
        <v>250</v>
      </c>
      <c r="E1191">
        <v>333.33</v>
      </c>
      <c r="F1191">
        <v>10</v>
      </c>
      <c r="G1191">
        <v>468.33333299999998</v>
      </c>
      <c r="H1191">
        <v>39.42239</v>
      </c>
      <c r="I1191">
        <v>385</v>
      </c>
      <c r="J1191">
        <v>60</v>
      </c>
      <c r="K1191">
        <v>200</v>
      </c>
      <c r="L1191">
        <v>0</v>
      </c>
      <c r="M1191">
        <v>0</v>
      </c>
      <c r="N1191">
        <v>404</v>
      </c>
      <c r="O1191">
        <v>0.10532320000000001</v>
      </c>
      <c r="P1191">
        <v>349</v>
      </c>
      <c r="Q1191">
        <v>9388434</v>
      </c>
      <c r="R1191">
        <v>21.53398</v>
      </c>
      <c r="S1191">
        <v>-1</v>
      </c>
      <c r="T1191">
        <v>0</v>
      </c>
      <c r="U1191">
        <v>0</v>
      </c>
      <c r="V1191">
        <v>397</v>
      </c>
      <c r="W1191">
        <v>9.4599929999999999E-2</v>
      </c>
      <c r="X1191">
        <v>364</v>
      </c>
      <c r="Y1191">
        <v>9791929</v>
      </c>
      <c r="Z1191">
        <v>21.997530000000001</v>
      </c>
      <c r="AA1191">
        <v>-1</v>
      </c>
      <c r="AB1191">
        <v>0</v>
      </c>
      <c r="AC1191">
        <v>0</v>
      </c>
      <c r="AD1191">
        <v>407</v>
      </c>
      <c r="AE1191">
        <v>0.1058974</v>
      </c>
      <c r="AF1191">
        <v>372</v>
      </c>
      <c r="AG1191">
        <v>10007160</v>
      </c>
      <c r="AH1191">
        <v>22.24099</v>
      </c>
      <c r="AI1191">
        <v>-1</v>
      </c>
    </row>
    <row r="1192" spans="1:35" x14ac:dyDescent="0.3">
      <c r="A1192">
        <v>4.0000000000000002E-4</v>
      </c>
      <c r="B1192">
        <v>10</v>
      </c>
      <c r="C1192">
        <v>1.76</v>
      </c>
      <c r="D1192">
        <v>250</v>
      </c>
      <c r="E1192">
        <v>333.33</v>
      </c>
      <c r="F1192">
        <v>15</v>
      </c>
      <c r="G1192">
        <v>473.33333299999998</v>
      </c>
      <c r="H1192">
        <v>39.124220000000001</v>
      </c>
      <c r="I1192">
        <v>385</v>
      </c>
      <c r="J1192">
        <v>60</v>
      </c>
      <c r="K1192">
        <v>200</v>
      </c>
      <c r="L1192">
        <v>0</v>
      </c>
      <c r="M1192">
        <v>0</v>
      </c>
      <c r="N1192">
        <v>380</v>
      </c>
      <c r="O1192">
        <v>0.1212408</v>
      </c>
      <c r="P1192">
        <v>351</v>
      </c>
      <c r="Q1192">
        <v>9442188</v>
      </c>
      <c r="R1192">
        <v>21.596340000000001</v>
      </c>
      <c r="S1192">
        <v>-1</v>
      </c>
      <c r="T1192">
        <v>0</v>
      </c>
      <c r="U1192">
        <v>0</v>
      </c>
      <c r="V1192">
        <v>380</v>
      </c>
      <c r="W1192">
        <v>0.1212408</v>
      </c>
      <c r="X1192">
        <v>353</v>
      </c>
      <c r="Y1192">
        <v>9495979</v>
      </c>
      <c r="Z1192">
        <v>21.658519999999999</v>
      </c>
      <c r="AA1192">
        <v>-1</v>
      </c>
      <c r="AB1192">
        <v>0</v>
      </c>
      <c r="AC1192">
        <v>0</v>
      </c>
      <c r="AD1192">
        <v>380</v>
      </c>
      <c r="AE1192">
        <v>0.1212408</v>
      </c>
      <c r="AF1192">
        <v>361</v>
      </c>
      <c r="AG1192">
        <v>9711249</v>
      </c>
      <c r="AH1192">
        <v>21.905560000000001</v>
      </c>
      <c r="AI1192">
        <v>-1</v>
      </c>
    </row>
    <row r="1193" spans="1:35" x14ac:dyDescent="0.3">
      <c r="A1193">
        <v>4.0000000000000002E-4</v>
      </c>
      <c r="B1193">
        <v>10</v>
      </c>
      <c r="C1193">
        <v>1.76</v>
      </c>
      <c r="D1193">
        <v>250</v>
      </c>
      <c r="E1193">
        <v>333.33</v>
      </c>
      <c r="F1193">
        <v>20</v>
      </c>
      <c r="G1193">
        <v>478.33333299999998</v>
      </c>
      <c r="H1193">
        <v>38.829819999999998</v>
      </c>
      <c r="I1193">
        <v>385</v>
      </c>
      <c r="J1193">
        <v>60</v>
      </c>
      <c r="K1193">
        <v>200</v>
      </c>
      <c r="L1193">
        <v>0</v>
      </c>
      <c r="M1193">
        <v>0</v>
      </c>
      <c r="N1193">
        <v>436</v>
      </c>
      <c r="O1193">
        <v>0.12959789999999999</v>
      </c>
      <c r="P1193">
        <v>337</v>
      </c>
      <c r="Q1193">
        <v>9065592</v>
      </c>
      <c r="R1193">
        <v>21.156189999999999</v>
      </c>
      <c r="S1193">
        <v>-1</v>
      </c>
      <c r="T1193">
        <v>0</v>
      </c>
      <c r="U1193">
        <v>0</v>
      </c>
      <c r="V1193">
        <v>436</v>
      </c>
      <c r="W1193">
        <v>0.12959789999999999</v>
      </c>
      <c r="X1193">
        <v>348</v>
      </c>
      <c r="Y1193">
        <v>9361470</v>
      </c>
      <c r="Z1193">
        <v>21.502739999999999</v>
      </c>
      <c r="AA1193">
        <v>-1</v>
      </c>
      <c r="AB1193">
        <v>0</v>
      </c>
      <c r="AC1193">
        <v>0</v>
      </c>
      <c r="AD1193">
        <v>436</v>
      </c>
      <c r="AE1193">
        <v>0.12959789999999999</v>
      </c>
      <c r="AF1193">
        <v>368</v>
      </c>
      <c r="AG1193">
        <v>9899520</v>
      </c>
      <c r="AH1193">
        <v>22.119579999999999</v>
      </c>
      <c r="AI1193">
        <v>-1</v>
      </c>
    </row>
    <row r="1194" spans="1:35" x14ac:dyDescent="0.3">
      <c r="A1194">
        <v>4.0000000000000002E-4</v>
      </c>
      <c r="B1194">
        <v>10</v>
      </c>
      <c r="C1194">
        <v>1.76</v>
      </c>
      <c r="D1194">
        <v>250</v>
      </c>
      <c r="E1194">
        <v>333.33</v>
      </c>
      <c r="F1194">
        <v>25</v>
      </c>
      <c r="G1194">
        <v>483.33333299999998</v>
      </c>
      <c r="H1194">
        <v>38.53913</v>
      </c>
      <c r="I1194">
        <v>385</v>
      </c>
      <c r="J1194">
        <v>60</v>
      </c>
      <c r="K1194">
        <v>200</v>
      </c>
      <c r="L1194">
        <v>0</v>
      </c>
      <c r="M1194">
        <v>0</v>
      </c>
      <c r="N1194">
        <v>408</v>
      </c>
      <c r="O1194">
        <v>0.18263489999999999</v>
      </c>
      <c r="P1194">
        <v>338</v>
      </c>
      <c r="Q1194">
        <v>9092473</v>
      </c>
      <c r="R1194">
        <v>21.187919999999998</v>
      </c>
      <c r="S1194">
        <v>-1</v>
      </c>
      <c r="T1194">
        <v>0</v>
      </c>
      <c r="U1194">
        <v>0</v>
      </c>
      <c r="V1194">
        <v>408</v>
      </c>
      <c r="W1194">
        <v>0.18263489999999999</v>
      </c>
      <c r="X1194">
        <v>340</v>
      </c>
      <c r="Y1194">
        <v>9146275</v>
      </c>
      <c r="Z1194">
        <v>21.251239999999999</v>
      </c>
      <c r="AA1194">
        <v>-1</v>
      </c>
      <c r="AB1194">
        <v>0</v>
      </c>
      <c r="AC1194">
        <v>0</v>
      </c>
      <c r="AD1194">
        <v>408</v>
      </c>
      <c r="AE1194">
        <v>0.18263489999999999</v>
      </c>
      <c r="AF1194">
        <v>393</v>
      </c>
      <c r="AG1194">
        <v>10572070</v>
      </c>
      <c r="AH1194">
        <v>22.868379999999998</v>
      </c>
      <c r="AI1194">
        <v>-1</v>
      </c>
    </row>
    <row r="1195" spans="1:35" x14ac:dyDescent="0.3">
      <c r="A1195">
        <v>4.0000000000000002E-4</v>
      </c>
      <c r="B1195">
        <v>10</v>
      </c>
      <c r="C1195">
        <v>1.76</v>
      </c>
      <c r="D1195">
        <v>250</v>
      </c>
      <c r="E1195">
        <v>333.33</v>
      </c>
      <c r="F1195">
        <v>30</v>
      </c>
      <c r="G1195">
        <v>488.33333299999998</v>
      </c>
      <c r="H1195">
        <v>38.252099999999999</v>
      </c>
      <c r="I1195">
        <v>385</v>
      </c>
      <c r="J1195">
        <v>60</v>
      </c>
      <c r="K1195">
        <v>200</v>
      </c>
      <c r="L1195">
        <v>0</v>
      </c>
      <c r="M1195">
        <v>0</v>
      </c>
      <c r="N1195">
        <v>460</v>
      </c>
      <c r="O1195">
        <v>0.22301779999999999</v>
      </c>
      <c r="P1195">
        <v>327</v>
      </c>
      <c r="Q1195">
        <v>8796541</v>
      </c>
      <c r="R1195">
        <v>20.836379999999998</v>
      </c>
      <c r="S1195">
        <v>-1</v>
      </c>
      <c r="T1195">
        <v>0</v>
      </c>
      <c r="U1195">
        <v>0</v>
      </c>
      <c r="V1195">
        <v>460</v>
      </c>
      <c r="W1195">
        <v>0.22301779999999999</v>
      </c>
      <c r="X1195">
        <v>328</v>
      </c>
      <c r="Y1195">
        <v>8823456</v>
      </c>
      <c r="Z1195">
        <v>20.868569999999998</v>
      </c>
      <c r="AA1195">
        <v>-1</v>
      </c>
      <c r="AB1195">
        <v>0</v>
      </c>
      <c r="AC1195">
        <v>0</v>
      </c>
      <c r="AD1195">
        <v>460</v>
      </c>
      <c r="AE1195">
        <v>0.22301779999999999</v>
      </c>
      <c r="AF1195">
        <v>376</v>
      </c>
      <c r="AG1195">
        <v>10114730</v>
      </c>
      <c r="AH1195">
        <v>22.36178</v>
      </c>
      <c r="AI1195">
        <v>-1</v>
      </c>
    </row>
    <row r="1196" spans="1:35" x14ac:dyDescent="0.3">
      <c r="A1196">
        <v>4.0000000000000002E-4</v>
      </c>
      <c r="B1196">
        <v>10</v>
      </c>
      <c r="C1196">
        <v>1.76</v>
      </c>
      <c r="D1196">
        <v>250</v>
      </c>
      <c r="E1196">
        <v>333.33</v>
      </c>
      <c r="F1196">
        <v>35</v>
      </c>
      <c r="G1196">
        <v>493.33333299999998</v>
      </c>
      <c r="H1196">
        <v>37.968670000000003</v>
      </c>
      <c r="I1196">
        <v>385</v>
      </c>
      <c r="J1196">
        <v>60</v>
      </c>
      <c r="K1196">
        <v>200</v>
      </c>
      <c r="L1196">
        <v>0</v>
      </c>
      <c r="M1196">
        <v>0</v>
      </c>
      <c r="N1196">
        <v>434</v>
      </c>
      <c r="O1196">
        <v>0.2002564</v>
      </c>
      <c r="P1196">
        <v>311</v>
      </c>
      <c r="Q1196">
        <v>8366139</v>
      </c>
      <c r="R1196">
        <v>20.314679999999999</v>
      </c>
      <c r="S1196">
        <v>-1</v>
      </c>
      <c r="T1196">
        <v>0</v>
      </c>
      <c r="U1196">
        <v>0</v>
      </c>
      <c r="V1196">
        <v>434</v>
      </c>
      <c r="W1196">
        <v>0.2002564</v>
      </c>
      <c r="X1196">
        <v>321</v>
      </c>
      <c r="Y1196">
        <v>8635101</v>
      </c>
      <c r="Z1196">
        <v>20.642219999999998</v>
      </c>
      <c r="AA1196">
        <v>-1</v>
      </c>
      <c r="AB1196">
        <v>0</v>
      </c>
      <c r="AC1196">
        <v>0</v>
      </c>
      <c r="AD1196">
        <v>434</v>
      </c>
      <c r="AE1196">
        <v>0.2002564</v>
      </c>
      <c r="AF1196">
        <v>369</v>
      </c>
      <c r="AG1196">
        <v>9926377</v>
      </c>
      <c r="AH1196">
        <v>22.149989999999999</v>
      </c>
      <c r="AI1196">
        <v>-1</v>
      </c>
    </row>
    <row r="1197" spans="1:35" x14ac:dyDescent="0.3">
      <c r="A1197">
        <v>4.0000000000000002E-4</v>
      </c>
      <c r="B1197">
        <v>10</v>
      </c>
      <c r="C1197">
        <v>1.76</v>
      </c>
      <c r="D1197">
        <v>250</v>
      </c>
      <c r="E1197">
        <v>333.33</v>
      </c>
      <c r="F1197">
        <v>40</v>
      </c>
      <c r="G1197">
        <v>498.33333299999998</v>
      </c>
      <c r="H1197">
        <v>37.688780000000001</v>
      </c>
      <c r="I1197">
        <v>385</v>
      </c>
      <c r="J1197">
        <v>60</v>
      </c>
      <c r="K1197">
        <v>200</v>
      </c>
      <c r="L1197">
        <v>0</v>
      </c>
      <c r="M1197">
        <v>0</v>
      </c>
      <c r="N1197">
        <v>449</v>
      </c>
      <c r="O1197">
        <v>0.17949660000000001</v>
      </c>
      <c r="P1197">
        <v>319</v>
      </c>
      <c r="Q1197">
        <v>8581303</v>
      </c>
      <c r="R1197">
        <v>20.577110000000001</v>
      </c>
      <c r="S1197">
        <v>-1</v>
      </c>
      <c r="T1197">
        <v>0</v>
      </c>
      <c r="U1197">
        <v>0</v>
      </c>
      <c r="V1197">
        <v>449</v>
      </c>
      <c r="W1197">
        <v>0.17949660000000001</v>
      </c>
      <c r="X1197">
        <v>316</v>
      </c>
      <c r="Y1197">
        <v>8500614</v>
      </c>
      <c r="Z1197">
        <v>20.47907</v>
      </c>
      <c r="AA1197">
        <v>-1</v>
      </c>
      <c r="AB1197">
        <v>0</v>
      </c>
      <c r="AC1197">
        <v>0</v>
      </c>
      <c r="AD1197">
        <v>449</v>
      </c>
      <c r="AE1197">
        <v>0.17949660000000001</v>
      </c>
      <c r="AF1197">
        <v>372</v>
      </c>
      <c r="AG1197">
        <v>10007090</v>
      </c>
      <c r="AH1197">
        <v>22.24099</v>
      </c>
      <c r="AI1197">
        <v>-1</v>
      </c>
    </row>
    <row r="1198" spans="1:35" x14ac:dyDescent="0.3">
      <c r="A1198">
        <v>4.0000000000000002E-4</v>
      </c>
      <c r="B1198">
        <v>10</v>
      </c>
      <c r="C1198">
        <v>1.76</v>
      </c>
      <c r="D1198">
        <v>250</v>
      </c>
      <c r="E1198">
        <v>333.33</v>
      </c>
      <c r="F1198">
        <v>45</v>
      </c>
      <c r="G1198">
        <v>503.33333299999998</v>
      </c>
      <c r="H1198">
        <v>37.412390000000002</v>
      </c>
      <c r="I1198">
        <v>385</v>
      </c>
      <c r="J1198">
        <v>60</v>
      </c>
      <c r="K1198">
        <v>200</v>
      </c>
      <c r="L1198">
        <v>0</v>
      </c>
      <c r="M1198">
        <v>0</v>
      </c>
      <c r="N1198">
        <v>512</v>
      </c>
      <c r="O1198">
        <v>0.28812979999999999</v>
      </c>
      <c r="P1198">
        <v>357</v>
      </c>
      <c r="Q1198">
        <v>9603576</v>
      </c>
      <c r="R1198">
        <v>21.78237</v>
      </c>
      <c r="S1198">
        <v>-1</v>
      </c>
      <c r="T1198">
        <v>0</v>
      </c>
      <c r="U1198">
        <v>0</v>
      </c>
      <c r="V1198">
        <v>512</v>
      </c>
      <c r="W1198">
        <v>0.28812979999999999</v>
      </c>
      <c r="X1198">
        <v>336</v>
      </c>
      <c r="Y1198">
        <v>9038629</v>
      </c>
      <c r="Z1198">
        <v>21.124420000000001</v>
      </c>
      <c r="AA1198">
        <v>-1</v>
      </c>
      <c r="AB1198">
        <v>0</v>
      </c>
      <c r="AC1198">
        <v>0</v>
      </c>
      <c r="AD1198">
        <v>512</v>
      </c>
      <c r="AE1198">
        <v>0.28812979999999999</v>
      </c>
      <c r="AF1198">
        <v>407</v>
      </c>
      <c r="AG1198">
        <v>10948650</v>
      </c>
      <c r="AH1198">
        <v>23.277729999999998</v>
      </c>
      <c r="AI1198">
        <v>-1</v>
      </c>
    </row>
    <row r="1199" spans="1:35" x14ac:dyDescent="0.3">
      <c r="A1199">
        <v>4.0000000000000002E-4</v>
      </c>
      <c r="B1199">
        <v>10</v>
      </c>
      <c r="C1199">
        <v>1.76</v>
      </c>
      <c r="D1199">
        <v>250</v>
      </c>
      <c r="E1199">
        <v>333.33</v>
      </c>
      <c r="F1199">
        <v>50</v>
      </c>
      <c r="G1199">
        <v>508.33333299999998</v>
      </c>
      <c r="H1199">
        <v>37.139449999999997</v>
      </c>
      <c r="I1199">
        <v>385</v>
      </c>
      <c r="J1199">
        <v>60</v>
      </c>
      <c r="K1199">
        <v>200</v>
      </c>
      <c r="L1199">
        <v>0</v>
      </c>
      <c r="M1199">
        <v>0</v>
      </c>
      <c r="N1199">
        <v>461</v>
      </c>
      <c r="O1199">
        <v>0.24603169999999999</v>
      </c>
      <c r="P1199">
        <v>322</v>
      </c>
      <c r="Q1199">
        <v>8662040</v>
      </c>
      <c r="R1199">
        <v>20.674700000000001</v>
      </c>
      <c r="S1199">
        <v>-1</v>
      </c>
      <c r="T1199">
        <v>0</v>
      </c>
      <c r="U1199">
        <v>0</v>
      </c>
      <c r="V1199">
        <v>461</v>
      </c>
      <c r="W1199">
        <v>0.24603169999999999</v>
      </c>
      <c r="X1199">
        <v>300</v>
      </c>
      <c r="Y1199">
        <v>8070213</v>
      </c>
      <c r="Z1199">
        <v>19.948440000000002</v>
      </c>
      <c r="AA1199">
        <v>-1</v>
      </c>
      <c r="AB1199">
        <v>0</v>
      </c>
      <c r="AC1199">
        <v>0</v>
      </c>
      <c r="AD1199">
        <v>461</v>
      </c>
      <c r="AE1199">
        <v>0.24603169999999999</v>
      </c>
      <c r="AF1199">
        <v>381</v>
      </c>
      <c r="AG1199">
        <v>10249210</v>
      </c>
      <c r="AH1199">
        <v>22.511900000000001</v>
      </c>
      <c r="AI1199">
        <v>-1</v>
      </c>
    </row>
    <row r="1200" spans="1:35" x14ac:dyDescent="0.3">
      <c r="A1200">
        <v>4.0000000000000002E-4</v>
      </c>
      <c r="B1200">
        <v>10</v>
      </c>
      <c r="C1200">
        <v>1.76</v>
      </c>
      <c r="D1200">
        <v>250</v>
      </c>
      <c r="E1200">
        <v>333.33</v>
      </c>
      <c r="F1200">
        <v>55</v>
      </c>
      <c r="G1200">
        <v>513.33333300000004</v>
      </c>
      <c r="H1200">
        <v>36.869889999999998</v>
      </c>
      <c r="I1200">
        <v>385</v>
      </c>
      <c r="J1200">
        <v>60</v>
      </c>
      <c r="K1200">
        <v>200</v>
      </c>
      <c r="L1200">
        <v>0</v>
      </c>
      <c r="M1200">
        <v>0</v>
      </c>
      <c r="N1200">
        <v>1271</v>
      </c>
      <c r="O1200">
        <v>0.70851379999999997</v>
      </c>
      <c r="P1200">
        <v>316</v>
      </c>
      <c r="Q1200">
        <v>8500569</v>
      </c>
      <c r="R1200">
        <v>20.47907</v>
      </c>
      <c r="S1200">
        <v>-1</v>
      </c>
      <c r="T1200">
        <v>0</v>
      </c>
      <c r="U1200">
        <v>0</v>
      </c>
      <c r="V1200">
        <v>1271</v>
      </c>
      <c r="W1200">
        <v>0.70851379999999997</v>
      </c>
      <c r="X1200">
        <v>315</v>
      </c>
      <c r="Y1200">
        <v>8473669</v>
      </c>
      <c r="Z1200">
        <v>20.446300000000001</v>
      </c>
      <c r="AA1200">
        <v>-1</v>
      </c>
      <c r="AB1200">
        <v>0</v>
      </c>
      <c r="AC1200">
        <v>0</v>
      </c>
      <c r="AD1200">
        <v>1271</v>
      </c>
      <c r="AE1200">
        <v>0.70851379999999997</v>
      </c>
      <c r="AF1200">
        <v>386</v>
      </c>
      <c r="AG1200">
        <v>10383650</v>
      </c>
      <c r="AH1200">
        <v>22.661079999999998</v>
      </c>
      <c r="AI1200">
        <v>-1</v>
      </c>
    </row>
    <row r="1201" spans="1:35" x14ac:dyDescent="0.3">
      <c r="A1201">
        <v>4.0000000000000002E-4</v>
      </c>
      <c r="B1201">
        <v>10</v>
      </c>
      <c r="C1201">
        <v>1.76</v>
      </c>
      <c r="D1201">
        <v>250</v>
      </c>
      <c r="E1201">
        <v>333.33</v>
      </c>
      <c r="F1201">
        <v>60</v>
      </c>
      <c r="G1201">
        <v>518.33333300000004</v>
      </c>
      <c r="H1201">
        <v>36.603679999999997</v>
      </c>
      <c r="I1201">
        <v>385</v>
      </c>
      <c r="J1201">
        <v>60</v>
      </c>
      <c r="K1201">
        <v>200</v>
      </c>
      <c r="L1201">
        <v>0</v>
      </c>
      <c r="M1201">
        <v>0</v>
      </c>
      <c r="N1201">
        <v>1317</v>
      </c>
      <c r="O1201">
        <v>0.97525300000000004</v>
      </c>
      <c r="P1201">
        <v>319</v>
      </c>
      <c r="Q1201">
        <v>8581375</v>
      </c>
      <c r="R1201">
        <v>20.577110000000001</v>
      </c>
      <c r="S1201">
        <v>-1</v>
      </c>
      <c r="T1201">
        <v>0</v>
      </c>
      <c r="U1201">
        <v>0</v>
      </c>
      <c r="V1201">
        <v>1317</v>
      </c>
      <c r="W1201">
        <v>0.97525300000000004</v>
      </c>
      <c r="X1201">
        <v>309</v>
      </c>
      <c r="Y1201">
        <v>8312345</v>
      </c>
      <c r="Z1201">
        <v>20.248560000000001</v>
      </c>
      <c r="AA1201">
        <v>-1</v>
      </c>
      <c r="AB1201">
        <v>0</v>
      </c>
      <c r="AC1201">
        <v>0</v>
      </c>
      <c r="AD1201">
        <v>1317</v>
      </c>
      <c r="AE1201">
        <v>0.97525300000000004</v>
      </c>
      <c r="AF1201">
        <v>387</v>
      </c>
      <c r="AG1201">
        <v>10410670</v>
      </c>
      <c r="AH1201">
        <v>22.690799999999999</v>
      </c>
      <c r="AI1201">
        <v>-1</v>
      </c>
    </row>
    <row r="1202" spans="1:35" x14ac:dyDescent="0.3">
      <c r="A1202">
        <v>4.0000000000000002E-4</v>
      </c>
      <c r="B1202">
        <v>10</v>
      </c>
      <c r="C1202">
        <v>1.76</v>
      </c>
      <c r="D1202">
        <v>250</v>
      </c>
      <c r="E1202">
        <v>333.33</v>
      </c>
      <c r="F1202">
        <v>65</v>
      </c>
      <c r="G1202">
        <v>523.33333300000004</v>
      </c>
      <c r="H1202">
        <v>36.34075</v>
      </c>
      <c r="I1202">
        <v>385</v>
      </c>
      <c r="J1202">
        <v>60</v>
      </c>
      <c r="K1202">
        <v>200</v>
      </c>
      <c r="L1202">
        <v>0</v>
      </c>
      <c r="M1202">
        <v>0</v>
      </c>
      <c r="N1202">
        <v>1325</v>
      </c>
      <c r="O1202">
        <v>0.96166649999999998</v>
      </c>
      <c r="P1202">
        <v>321</v>
      </c>
      <c r="Q1202">
        <v>8635198</v>
      </c>
      <c r="R1202">
        <v>20.642219999999998</v>
      </c>
      <c r="S1202">
        <v>-1</v>
      </c>
      <c r="T1202">
        <v>0</v>
      </c>
      <c r="U1202">
        <v>0</v>
      </c>
      <c r="V1202">
        <v>1325</v>
      </c>
      <c r="W1202">
        <v>0.96166649999999998</v>
      </c>
      <c r="X1202">
        <v>294</v>
      </c>
      <c r="Y1202">
        <v>7908865</v>
      </c>
      <c r="Z1202">
        <v>19.745930000000001</v>
      </c>
      <c r="AA1202">
        <v>-1</v>
      </c>
      <c r="AB1202">
        <v>0</v>
      </c>
      <c r="AC1202">
        <v>0</v>
      </c>
      <c r="AD1202">
        <v>1325</v>
      </c>
      <c r="AE1202">
        <v>0.96166649999999998</v>
      </c>
      <c r="AF1202">
        <v>395</v>
      </c>
      <c r="AG1202">
        <v>10625860</v>
      </c>
      <c r="AH1202">
        <v>22.92728</v>
      </c>
      <c r="AI1202">
        <v>-1</v>
      </c>
    </row>
    <row r="1203" spans="1:35" x14ac:dyDescent="0.3">
      <c r="A1203">
        <v>4.0000000000000002E-4</v>
      </c>
      <c r="B1203">
        <v>10</v>
      </c>
      <c r="C1203">
        <v>1.76</v>
      </c>
      <c r="D1203">
        <v>250</v>
      </c>
      <c r="E1203">
        <v>333.33</v>
      </c>
      <c r="F1203">
        <v>70</v>
      </c>
      <c r="G1203">
        <v>528.33333300000004</v>
      </c>
      <c r="H1203">
        <v>36.081069999999997</v>
      </c>
      <c r="I1203">
        <v>385</v>
      </c>
      <c r="J1203">
        <v>60</v>
      </c>
      <c r="K1203">
        <v>200</v>
      </c>
      <c r="L1203">
        <v>0</v>
      </c>
      <c r="M1203">
        <v>0</v>
      </c>
      <c r="N1203">
        <v>1353</v>
      </c>
      <c r="O1203">
        <v>1.0459529999999999</v>
      </c>
      <c r="P1203">
        <v>315</v>
      </c>
      <c r="Q1203">
        <v>8473766</v>
      </c>
      <c r="R1203">
        <v>20.446300000000001</v>
      </c>
      <c r="S1203">
        <v>-1</v>
      </c>
      <c r="T1203">
        <v>0</v>
      </c>
      <c r="U1203">
        <v>0</v>
      </c>
      <c r="V1203">
        <v>1353</v>
      </c>
      <c r="W1203">
        <v>1.0459529999999999</v>
      </c>
      <c r="X1203">
        <v>279</v>
      </c>
      <c r="Y1203">
        <v>7505351</v>
      </c>
      <c r="Z1203">
        <v>19.230699999999999</v>
      </c>
      <c r="AA1203">
        <v>-1</v>
      </c>
      <c r="AB1203">
        <v>0</v>
      </c>
      <c r="AC1203">
        <v>0</v>
      </c>
      <c r="AD1203">
        <v>1353</v>
      </c>
      <c r="AE1203">
        <v>1.0459529999999999</v>
      </c>
      <c r="AF1203">
        <v>385</v>
      </c>
      <c r="AG1203">
        <v>10356860</v>
      </c>
      <c r="AH1203">
        <v>22.631319999999999</v>
      </c>
      <c r="AI1203">
        <v>-1</v>
      </c>
    </row>
    <row r="1204" spans="1:35" x14ac:dyDescent="0.3">
      <c r="A1204">
        <v>4.0000000000000002E-4</v>
      </c>
      <c r="B1204">
        <v>10</v>
      </c>
      <c r="C1204">
        <v>1.76</v>
      </c>
      <c r="D1204">
        <v>250</v>
      </c>
      <c r="E1204">
        <v>333.33</v>
      </c>
      <c r="F1204">
        <v>75</v>
      </c>
      <c r="G1204">
        <v>533.33333300000004</v>
      </c>
      <c r="H1204">
        <v>35.824570000000001</v>
      </c>
      <c r="I1204">
        <v>385</v>
      </c>
      <c r="J1204">
        <v>60</v>
      </c>
      <c r="K1204">
        <v>200</v>
      </c>
      <c r="L1204">
        <v>0</v>
      </c>
      <c r="M1204">
        <v>0</v>
      </c>
      <c r="N1204">
        <v>1403</v>
      </c>
      <c r="O1204">
        <v>1.280721</v>
      </c>
      <c r="P1204">
        <v>346</v>
      </c>
      <c r="Q1204">
        <v>9307721</v>
      </c>
      <c r="R1204">
        <v>21.44013</v>
      </c>
      <c r="S1204">
        <v>-1</v>
      </c>
      <c r="T1204">
        <v>0</v>
      </c>
      <c r="U1204">
        <v>0</v>
      </c>
      <c r="V1204">
        <v>1403</v>
      </c>
      <c r="W1204">
        <v>1.280721</v>
      </c>
      <c r="X1204">
        <v>311</v>
      </c>
      <c r="Y1204">
        <v>8366181</v>
      </c>
      <c r="Z1204">
        <v>20.314679999999999</v>
      </c>
      <c r="AA1204">
        <v>-1</v>
      </c>
      <c r="AB1204">
        <v>0</v>
      </c>
      <c r="AC1204">
        <v>0</v>
      </c>
      <c r="AD1204">
        <v>1403</v>
      </c>
      <c r="AE1204">
        <v>1.280721</v>
      </c>
      <c r="AF1204">
        <v>412</v>
      </c>
      <c r="AG1204">
        <v>11083190</v>
      </c>
      <c r="AH1204">
        <v>23.42229</v>
      </c>
      <c r="AI1204">
        <v>-1</v>
      </c>
    </row>
    <row r="1205" spans="1:35" x14ac:dyDescent="0.3">
      <c r="A1205">
        <v>4.0000000000000002E-4</v>
      </c>
      <c r="B1205">
        <v>10</v>
      </c>
      <c r="C1205">
        <v>1.76</v>
      </c>
      <c r="D1205">
        <v>250</v>
      </c>
      <c r="E1205">
        <v>333.33</v>
      </c>
      <c r="F1205">
        <v>80</v>
      </c>
      <c r="G1205">
        <v>538.33333300000004</v>
      </c>
      <c r="H1205">
        <v>35.571219999999997</v>
      </c>
      <c r="I1205">
        <v>385</v>
      </c>
      <c r="J1205">
        <v>60</v>
      </c>
      <c r="K1205">
        <v>200</v>
      </c>
      <c r="L1205">
        <v>0</v>
      </c>
      <c r="M1205">
        <v>0</v>
      </c>
      <c r="N1205">
        <v>1402</v>
      </c>
      <c r="O1205">
        <v>1.3389390000000001</v>
      </c>
      <c r="P1205">
        <v>356</v>
      </c>
      <c r="Q1205">
        <v>9576729</v>
      </c>
      <c r="R1205">
        <v>21.751470000000001</v>
      </c>
      <c r="S1205">
        <v>-1</v>
      </c>
      <c r="T1205">
        <v>0</v>
      </c>
      <c r="U1205">
        <v>0</v>
      </c>
      <c r="V1205">
        <v>1402</v>
      </c>
      <c r="W1205">
        <v>1.3389390000000001</v>
      </c>
      <c r="X1205">
        <v>302</v>
      </c>
      <c r="Y1205">
        <v>8124060</v>
      </c>
      <c r="Z1205">
        <v>20.015509999999999</v>
      </c>
      <c r="AA1205">
        <v>-1</v>
      </c>
      <c r="AB1205">
        <v>0</v>
      </c>
      <c r="AC1205">
        <v>0</v>
      </c>
      <c r="AD1205">
        <v>1402</v>
      </c>
      <c r="AE1205">
        <v>1.3389390000000001</v>
      </c>
      <c r="AF1205">
        <v>421</v>
      </c>
      <c r="AG1205">
        <v>11325290</v>
      </c>
      <c r="AH1205">
        <v>23.680399999999999</v>
      </c>
      <c r="AI1205">
        <v>-1</v>
      </c>
    </row>
    <row r="1206" spans="1:35" x14ac:dyDescent="0.3">
      <c r="A1206">
        <v>4.0000000000000002E-4</v>
      </c>
      <c r="B1206">
        <v>10</v>
      </c>
      <c r="C1206">
        <v>1.76</v>
      </c>
      <c r="D1206">
        <v>250</v>
      </c>
      <c r="E1206">
        <v>333.33</v>
      </c>
      <c r="F1206">
        <v>85</v>
      </c>
      <c r="G1206">
        <v>543.33333300000004</v>
      </c>
      <c r="H1206">
        <v>35.320959999999999</v>
      </c>
      <c r="I1206">
        <v>385</v>
      </c>
      <c r="J1206">
        <v>60</v>
      </c>
      <c r="K1206">
        <v>200</v>
      </c>
      <c r="L1206">
        <v>0</v>
      </c>
      <c r="M1206">
        <v>0</v>
      </c>
      <c r="N1206">
        <v>1390</v>
      </c>
      <c r="O1206">
        <v>1.412531</v>
      </c>
      <c r="P1206">
        <v>327</v>
      </c>
      <c r="Q1206">
        <v>8796599</v>
      </c>
      <c r="R1206">
        <v>20.836379999999998</v>
      </c>
      <c r="S1206">
        <v>-1</v>
      </c>
      <c r="T1206">
        <v>0</v>
      </c>
      <c r="U1206">
        <v>0</v>
      </c>
      <c r="V1206">
        <v>1390</v>
      </c>
      <c r="W1206">
        <v>1.412531</v>
      </c>
      <c r="X1206">
        <v>267</v>
      </c>
      <c r="Y1206">
        <v>7182537</v>
      </c>
      <c r="Z1206">
        <v>18.80875</v>
      </c>
      <c r="AA1206">
        <v>-1</v>
      </c>
      <c r="AB1206">
        <v>0</v>
      </c>
      <c r="AC1206">
        <v>0</v>
      </c>
      <c r="AD1206">
        <v>1390</v>
      </c>
      <c r="AE1206">
        <v>1.412531</v>
      </c>
      <c r="AF1206">
        <v>396</v>
      </c>
      <c r="AG1206">
        <v>10652760</v>
      </c>
      <c r="AH1206">
        <v>22.956679999999999</v>
      </c>
      <c r="AI1206">
        <v>-1</v>
      </c>
    </row>
    <row r="1207" spans="1:35" x14ac:dyDescent="0.3">
      <c r="A1207">
        <v>4.0000000000000002E-4</v>
      </c>
      <c r="B1207">
        <v>10</v>
      </c>
      <c r="C1207">
        <v>1.76</v>
      </c>
      <c r="D1207">
        <v>250</v>
      </c>
      <c r="E1207">
        <v>333.33</v>
      </c>
      <c r="F1207">
        <v>90</v>
      </c>
      <c r="G1207">
        <v>548.33333300000004</v>
      </c>
      <c r="H1207">
        <v>35.073749999999997</v>
      </c>
      <c r="I1207">
        <v>385</v>
      </c>
      <c r="J1207">
        <v>60</v>
      </c>
      <c r="K1207">
        <v>200</v>
      </c>
      <c r="L1207">
        <v>0</v>
      </c>
      <c r="M1207">
        <v>0</v>
      </c>
      <c r="N1207">
        <v>1440</v>
      </c>
      <c r="O1207">
        <v>1.6757280000000001</v>
      </c>
      <c r="P1207">
        <v>318</v>
      </c>
      <c r="Q1207">
        <v>8554490</v>
      </c>
      <c r="R1207">
        <v>20.54448</v>
      </c>
      <c r="S1207">
        <v>-1</v>
      </c>
      <c r="T1207">
        <v>0</v>
      </c>
      <c r="U1207">
        <v>0</v>
      </c>
      <c r="V1207">
        <v>1440</v>
      </c>
      <c r="W1207">
        <v>1.6757280000000001</v>
      </c>
      <c r="X1207">
        <v>268</v>
      </c>
      <c r="Y1207">
        <v>7209434</v>
      </c>
      <c r="Z1207">
        <v>18.844259999999998</v>
      </c>
      <c r="AA1207">
        <v>-1</v>
      </c>
      <c r="AB1207">
        <v>0</v>
      </c>
      <c r="AC1207">
        <v>0</v>
      </c>
      <c r="AD1207">
        <v>1440</v>
      </c>
      <c r="AE1207">
        <v>1.6757280000000001</v>
      </c>
      <c r="AF1207">
        <v>388</v>
      </c>
      <c r="AG1207">
        <v>10437550</v>
      </c>
      <c r="AH1207">
        <v>22.720490000000002</v>
      </c>
      <c r="AI1207">
        <v>-1</v>
      </c>
    </row>
    <row r="1208" spans="1:35" x14ac:dyDescent="0.3">
      <c r="A1208">
        <v>4.0000000000000002E-4</v>
      </c>
      <c r="B1208">
        <v>10</v>
      </c>
      <c r="C1208">
        <v>1.76</v>
      </c>
      <c r="D1208">
        <v>250</v>
      </c>
      <c r="E1208">
        <v>333.33</v>
      </c>
      <c r="F1208">
        <v>95</v>
      </c>
      <c r="G1208">
        <v>553.33333300000004</v>
      </c>
      <c r="H1208">
        <v>34.829540000000001</v>
      </c>
      <c r="I1208">
        <v>385</v>
      </c>
      <c r="J1208">
        <v>60</v>
      </c>
      <c r="K1208">
        <v>200</v>
      </c>
      <c r="L1208">
        <v>0</v>
      </c>
      <c r="M1208">
        <v>0</v>
      </c>
      <c r="N1208">
        <v>1434</v>
      </c>
      <c r="O1208">
        <v>1.8254360000000001</v>
      </c>
      <c r="P1208">
        <v>360</v>
      </c>
      <c r="Q1208">
        <v>9684325</v>
      </c>
      <c r="R1208">
        <v>21.874829999999999</v>
      </c>
      <c r="S1208">
        <v>-1</v>
      </c>
      <c r="T1208">
        <v>0</v>
      </c>
      <c r="U1208">
        <v>0</v>
      </c>
      <c r="V1208">
        <v>1434</v>
      </c>
      <c r="W1208">
        <v>1.8254360000000001</v>
      </c>
      <c r="X1208">
        <v>304</v>
      </c>
      <c r="Y1208">
        <v>8177871</v>
      </c>
      <c r="Z1208">
        <v>20.082360000000001</v>
      </c>
      <c r="AA1208">
        <v>-1</v>
      </c>
      <c r="AB1208">
        <v>0</v>
      </c>
      <c r="AC1208">
        <v>0</v>
      </c>
      <c r="AD1208">
        <v>1434</v>
      </c>
      <c r="AE1208">
        <v>1.8254360000000001</v>
      </c>
      <c r="AF1208">
        <v>421</v>
      </c>
      <c r="AG1208">
        <v>11325280</v>
      </c>
      <c r="AH1208">
        <v>23.680399999999999</v>
      </c>
      <c r="AI1208">
        <v>-1</v>
      </c>
    </row>
    <row r="1209" spans="1:35" x14ac:dyDescent="0.3">
      <c r="A1209">
        <v>4.0000000000000002E-4</v>
      </c>
      <c r="B1209">
        <v>10</v>
      </c>
      <c r="C1209">
        <v>1.76</v>
      </c>
      <c r="D1209">
        <v>250</v>
      </c>
      <c r="E1209">
        <v>333.33</v>
      </c>
      <c r="F1209">
        <v>100</v>
      </c>
      <c r="G1209">
        <v>558.33333300000004</v>
      </c>
      <c r="H1209">
        <v>34.588290000000001</v>
      </c>
      <c r="I1209">
        <v>385</v>
      </c>
      <c r="J1209">
        <v>60</v>
      </c>
      <c r="K1209">
        <v>200</v>
      </c>
      <c r="L1209">
        <v>0</v>
      </c>
      <c r="M1209">
        <v>0</v>
      </c>
      <c r="N1209">
        <v>1420</v>
      </c>
      <c r="O1209">
        <v>2.113969</v>
      </c>
      <c r="P1209">
        <v>360</v>
      </c>
      <c r="Q1209">
        <v>9684323</v>
      </c>
      <c r="R1209">
        <v>21.874829999999999</v>
      </c>
      <c r="S1209">
        <v>-1</v>
      </c>
      <c r="T1209">
        <v>0</v>
      </c>
      <c r="U1209">
        <v>0</v>
      </c>
      <c r="V1209">
        <v>1420</v>
      </c>
      <c r="W1209">
        <v>2.113969</v>
      </c>
      <c r="X1209">
        <v>307</v>
      </c>
      <c r="Y1209">
        <v>8258571</v>
      </c>
      <c r="Z1209">
        <v>20.18224</v>
      </c>
      <c r="AA1209">
        <v>-1</v>
      </c>
      <c r="AB1209">
        <v>0</v>
      </c>
      <c r="AC1209">
        <v>0</v>
      </c>
      <c r="AD1209">
        <v>1420</v>
      </c>
      <c r="AE1209">
        <v>2.113969</v>
      </c>
      <c r="AF1209">
        <v>429</v>
      </c>
      <c r="AG1209">
        <v>11540490</v>
      </c>
      <c r="AH1209">
        <v>23.907620000000001</v>
      </c>
      <c r="AI1209">
        <v>-1</v>
      </c>
    </row>
    <row r="1210" spans="1:35" x14ac:dyDescent="0.3">
      <c r="A1210">
        <v>4.0000000000000002E-4</v>
      </c>
      <c r="B1210">
        <v>10</v>
      </c>
      <c r="C1210">
        <v>1.76</v>
      </c>
      <c r="D1210">
        <v>250</v>
      </c>
      <c r="E1210">
        <v>333.33</v>
      </c>
      <c r="F1210">
        <v>2.5</v>
      </c>
      <c r="G1210">
        <v>460.83333299999998</v>
      </c>
      <c r="H1210">
        <v>39.876829999999998</v>
      </c>
      <c r="I1210">
        <v>385</v>
      </c>
      <c r="J1210">
        <v>60</v>
      </c>
      <c r="K1210">
        <v>200</v>
      </c>
      <c r="L1210">
        <v>0</v>
      </c>
      <c r="M1210">
        <v>0</v>
      </c>
      <c r="N1210">
        <v>340</v>
      </c>
      <c r="O1210">
        <v>6.8393099999999998E-2</v>
      </c>
      <c r="P1210">
        <v>357</v>
      </c>
      <c r="Q1210">
        <v>9603630</v>
      </c>
      <c r="R1210">
        <v>21.78237</v>
      </c>
      <c r="S1210">
        <v>-1</v>
      </c>
      <c r="T1210">
        <v>0</v>
      </c>
      <c r="U1210">
        <v>0</v>
      </c>
      <c r="V1210">
        <v>259</v>
      </c>
      <c r="W1210">
        <v>5.7488419999999998E-2</v>
      </c>
      <c r="X1210">
        <v>391</v>
      </c>
      <c r="Y1210">
        <v>10518250</v>
      </c>
      <c r="Z1210">
        <v>22.809329999999999</v>
      </c>
      <c r="AA1210">
        <v>-1</v>
      </c>
      <c r="AB1210">
        <v>0</v>
      </c>
      <c r="AC1210">
        <v>0</v>
      </c>
      <c r="AD1210">
        <v>246</v>
      </c>
      <c r="AE1210">
        <v>4.8870219999999999E-2</v>
      </c>
      <c r="AF1210">
        <v>347</v>
      </c>
      <c r="AG1210">
        <v>9334628</v>
      </c>
      <c r="AH1210">
        <v>21.47146</v>
      </c>
      <c r="AI1210">
        <v>-1</v>
      </c>
    </row>
    <row r="1211" spans="1:35" x14ac:dyDescent="0.3">
      <c r="A1211" t="s">
        <v>74</v>
      </c>
      <c r="B1211" t="s">
        <v>74</v>
      </c>
      <c r="D1211" t="s">
        <v>74</v>
      </c>
      <c r="E1211" t="s">
        <v>74</v>
      </c>
      <c r="F1211" t="s">
        <v>75</v>
      </c>
      <c r="H1211" t="s">
        <v>74</v>
      </c>
      <c r="K1211">
        <v>250</v>
      </c>
    </row>
    <row r="1212" spans="1:35" x14ac:dyDescent="0.3">
      <c r="A1212">
        <v>4.0000000000000002E-4</v>
      </c>
      <c r="B1212">
        <v>10</v>
      </c>
      <c r="C1212">
        <v>1.76</v>
      </c>
      <c r="D1212">
        <v>250</v>
      </c>
      <c r="E1212">
        <v>333.33</v>
      </c>
      <c r="F1212">
        <v>0</v>
      </c>
      <c r="G1212">
        <v>458.33333299999998</v>
      </c>
      <c r="H1212">
        <v>43.503799999999998</v>
      </c>
      <c r="I1212">
        <v>435</v>
      </c>
      <c r="J1212">
        <v>60</v>
      </c>
      <c r="K1212">
        <v>250</v>
      </c>
      <c r="L1212">
        <v>32</v>
      </c>
      <c r="M1212">
        <v>0.47618579999999999</v>
      </c>
      <c r="N1212">
        <v>66</v>
      </c>
      <c r="O1212">
        <v>6.8908099999999998E-3</v>
      </c>
      <c r="P1212">
        <v>560</v>
      </c>
      <c r="Q1212">
        <v>15064490</v>
      </c>
      <c r="R1212">
        <v>27.376999999999999</v>
      </c>
      <c r="S1212" s="4">
        <v>31600000</v>
      </c>
      <c r="T1212">
        <v>2</v>
      </c>
      <c r="U1212">
        <v>5.4064650000000005E-4</v>
      </c>
      <c r="V1212">
        <v>68</v>
      </c>
      <c r="W1212">
        <v>1.3138179999999999E-2</v>
      </c>
      <c r="X1212">
        <v>607</v>
      </c>
      <c r="Y1212">
        <v>16328820</v>
      </c>
      <c r="Z1212">
        <v>28.526050000000001</v>
      </c>
      <c r="AA1212" s="4">
        <v>30000000000</v>
      </c>
      <c r="AB1212">
        <v>54</v>
      </c>
      <c r="AC1212">
        <v>1.153548</v>
      </c>
      <c r="AD1212">
        <v>59</v>
      </c>
      <c r="AE1212">
        <v>1.1524120000000001E-2</v>
      </c>
      <c r="AF1212">
        <v>526</v>
      </c>
      <c r="AG1212">
        <v>14149870</v>
      </c>
      <c r="AH1212">
        <v>26.517240000000001</v>
      </c>
      <c r="AI1212" s="4">
        <v>12200000</v>
      </c>
    </row>
    <row r="1213" spans="1:35" x14ac:dyDescent="0.3">
      <c r="A1213">
        <v>4.0000000000000002E-4</v>
      </c>
      <c r="B1213">
        <v>10</v>
      </c>
      <c r="C1213">
        <v>1.76</v>
      </c>
      <c r="D1213">
        <v>250</v>
      </c>
      <c r="E1213">
        <v>333.33</v>
      </c>
      <c r="F1213">
        <v>5</v>
      </c>
      <c r="G1213">
        <v>463.33333299999998</v>
      </c>
      <c r="H1213">
        <v>43.193489999999997</v>
      </c>
      <c r="I1213">
        <v>435</v>
      </c>
      <c r="J1213">
        <v>60</v>
      </c>
      <c r="K1213">
        <v>250</v>
      </c>
      <c r="L1213">
        <v>54</v>
      </c>
      <c r="M1213">
        <v>0.33181620000000001</v>
      </c>
      <c r="N1213">
        <v>145</v>
      </c>
      <c r="O1213">
        <v>3.9360920000000004E-3</v>
      </c>
      <c r="P1213">
        <v>618</v>
      </c>
      <c r="Q1213">
        <v>16624740</v>
      </c>
      <c r="R1213">
        <v>28.788889999999999</v>
      </c>
      <c r="S1213" s="4">
        <v>50100000</v>
      </c>
      <c r="T1213">
        <v>3</v>
      </c>
      <c r="U1213">
        <v>8.0431139999999996E-4</v>
      </c>
      <c r="V1213">
        <v>148</v>
      </c>
      <c r="W1213">
        <v>5.8525210000000003E-3</v>
      </c>
      <c r="X1213">
        <v>608</v>
      </c>
      <c r="Y1213">
        <v>16355680</v>
      </c>
      <c r="Z1213">
        <v>28.550039999999999</v>
      </c>
      <c r="AA1213" s="4">
        <v>20000000000</v>
      </c>
      <c r="AB1213">
        <v>129</v>
      </c>
      <c r="AC1213">
        <v>3.204736</v>
      </c>
      <c r="AD1213">
        <v>132</v>
      </c>
      <c r="AE1213">
        <v>9.5415150000000004E-3</v>
      </c>
      <c r="AF1213">
        <v>529</v>
      </c>
      <c r="AG1213">
        <v>14230580</v>
      </c>
      <c r="AH1213">
        <v>26.594139999999999</v>
      </c>
      <c r="AI1213" s="4">
        <v>4440000</v>
      </c>
    </row>
    <row r="1214" spans="1:35" x14ac:dyDescent="0.3">
      <c r="A1214">
        <v>4.0000000000000002E-4</v>
      </c>
      <c r="B1214">
        <v>10</v>
      </c>
      <c r="C1214">
        <v>1.76</v>
      </c>
      <c r="D1214">
        <v>250</v>
      </c>
      <c r="E1214">
        <v>333.33</v>
      </c>
      <c r="F1214">
        <v>10</v>
      </c>
      <c r="G1214">
        <v>468.33333299999998</v>
      </c>
      <c r="H1214">
        <v>42.886719999999997</v>
      </c>
      <c r="I1214">
        <v>435</v>
      </c>
      <c r="J1214">
        <v>60</v>
      </c>
      <c r="K1214">
        <v>250</v>
      </c>
      <c r="L1214">
        <v>87</v>
      </c>
      <c r="M1214">
        <v>0.53313250000000001</v>
      </c>
      <c r="N1214">
        <v>137</v>
      </c>
      <c r="O1214">
        <v>6.0995650000000004E-3</v>
      </c>
      <c r="P1214">
        <v>549</v>
      </c>
      <c r="Q1214">
        <v>14768570</v>
      </c>
      <c r="R1214">
        <v>27.101610000000001</v>
      </c>
      <c r="S1214" s="4">
        <v>27700000</v>
      </c>
      <c r="T1214">
        <v>4</v>
      </c>
      <c r="U1214">
        <v>9.7303860000000006E-3</v>
      </c>
      <c r="V1214">
        <v>163</v>
      </c>
      <c r="W1214">
        <v>7.399208E-3</v>
      </c>
      <c r="X1214">
        <v>562</v>
      </c>
      <c r="Y1214">
        <v>15118260</v>
      </c>
      <c r="Z1214">
        <v>27.4268</v>
      </c>
      <c r="AA1214" s="4">
        <v>1500000000</v>
      </c>
      <c r="AB1214">
        <v>112</v>
      </c>
      <c r="AC1214">
        <v>1.8562479999999999</v>
      </c>
      <c r="AD1214">
        <v>164</v>
      </c>
      <c r="AE1214">
        <v>5.0145459999999999E-3</v>
      </c>
      <c r="AF1214">
        <v>570</v>
      </c>
      <c r="AG1214">
        <v>15333500</v>
      </c>
      <c r="AH1214">
        <v>27.625160000000001</v>
      </c>
      <c r="AI1214" s="4">
        <v>8260000</v>
      </c>
    </row>
    <row r="1215" spans="1:35" x14ac:dyDescent="0.3">
      <c r="A1215">
        <v>4.0000000000000002E-4</v>
      </c>
      <c r="B1215">
        <v>10</v>
      </c>
      <c r="C1215">
        <v>1.76</v>
      </c>
      <c r="D1215">
        <v>250</v>
      </c>
      <c r="E1215">
        <v>333.33</v>
      </c>
      <c r="F1215">
        <v>15</v>
      </c>
      <c r="G1215">
        <v>473.33333299999998</v>
      </c>
      <c r="H1215">
        <v>42.583440000000003</v>
      </c>
      <c r="I1215">
        <v>435</v>
      </c>
      <c r="J1215">
        <v>60</v>
      </c>
      <c r="K1215">
        <v>250</v>
      </c>
      <c r="L1215">
        <v>63</v>
      </c>
      <c r="M1215">
        <v>9.6781389999999995E-2</v>
      </c>
      <c r="N1215">
        <v>168</v>
      </c>
      <c r="O1215">
        <v>4.8206949999999998E-3</v>
      </c>
      <c r="P1215">
        <v>555</v>
      </c>
      <c r="Q1215">
        <v>14929990</v>
      </c>
      <c r="R1215">
        <v>27.252140000000001</v>
      </c>
      <c r="S1215" s="4">
        <v>154000000</v>
      </c>
      <c r="T1215">
        <v>4</v>
      </c>
      <c r="U1215">
        <v>2.727541E-3</v>
      </c>
      <c r="V1215">
        <v>179</v>
      </c>
      <c r="W1215">
        <v>5.1602690000000003E-3</v>
      </c>
      <c r="X1215">
        <v>602</v>
      </c>
      <c r="Y1215">
        <v>16194240</v>
      </c>
      <c r="Z1215">
        <v>28.405850000000001</v>
      </c>
      <c r="AA1215" s="4">
        <v>5900000000</v>
      </c>
      <c r="AB1215">
        <v>122</v>
      </c>
      <c r="AC1215">
        <v>0.95227320000000004</v>
      </c>
      <c r="AD1215">
        <v>169</v>
      </c>
      <c r="AE1215">
        <v>4.3367850000000001E-3</v>
      </c>
      <c r="AF1215">
        <v>561</v>
      </c>
      <c r="AG1215">
        <v>15091420</v>
      </c>
      <c r="AH1215">
        <v>27.401910000000001</v>
      </c>
      <c r="AI1215" s="4">
        <v>15800000</v>
      </c>
    </row>
    <row r="1216" spans="1:35" x14ac:dyDescent="0.3">
      <c r="A1216">
        <v>4.0000000000000002E-4</v>
      </c>
      <c r="B1216">
        <v>10</v>
      </c>
      <c r="C1216">
        <v>1.76</v>
      </c>
      <c r="D1216">
        <v>250</v>
      </c>
      <c r="E1216">
        <v>333.33</v>
      </c>
      <c r="F1216">
        <v>20</v>
      </c>
      <c r="G1216">
        <v>478.33333299999998</v>
      </c>
      <c r="H1216">
        <v>42.283619999999999</v>
      </c>
      <c r="I1216">
        <v>435</v>
      </c>
      <c r="J1216">
        <v>60</v>
      </c>
      <c r="K1216">
        <v>250</v>
      </c>
      <c r="L1216">
        <v>83</v>
      </c>
      <c r="M1216">
        <v>0.21890689999999999</v>
      </c>
      <c r="N1216">
        <v>181</v>
      </c>
      <c r="O1216">
        <v>3.5493740000000001E-3</v>
      </c>
      <c r="P1216">
        <v>560</v>
      </c>
      <c r="Q1216">
        <v>15064470</v>
      </c>
      <c r="R1216">
        <v>27.376999999999999</v>
      </c>
      <c r="S1216" s="4">
        <v>68800000</v>
      </c>
      <c r="T1216">
        <v>15</v>
      </c>
      <c r="U1216">
        <v>1.548195E-3</v>
      </c>
      <c r="V1216">
        <v>181</v>
      </c>
      <c r="W1216">
        <v>4.0248439999999996E-3</v>
      </c>
      <c r="X1216">
        <v>561</v>
      </c>
      <c r="Y1216">
        <v>15091310</v>
      </c>
      <c r="Z1216">
        <v>27.401910000000001</v>
      </c>
      <c r="AA1216" s="4">
        <v>9700000000</v>
      </c>
      <c r="AB1216">
        <v>130</v>
      </c>
      <c r="AC1216">
        <v>0.99975530000000001</v>
      </c>
      <c r="AD1216">
        <v>180</v>
      </c>
      <c r="AE1216">
        <v>3.6710290000000001E-3</v>
      </c>
      <c r="AF1216">
        <v>556</v>
      </c>
      <c r="AG1216">
        <v>14956830</v>
      </c>
      <c r="AH1216">
        <v>27.277149999999999</v>
      </c>
      <c r="AI1216" s="4">
        <v>14900000</v>
      </c>
    </row>
    <row r="1217" spans="1:35" x14ac:dyDescent="0.3">
      <c r="A1217">
        <v>4.0000000000000002E-4</v>
      </c>
      <c r="B1217">
        <v>10</v>
      </c>
      <c r="C1217">
        <v>1.76</v>
      </c>
      <c r="D1217">
        <v>250</v>
      </c>
      <c r="E1217">
        <v>333.33</v>
      </c>
      <c r="F1217">
        <v>25</v>
      </c>
      <c r="G1217">
        <v>483.33333299999998</v>
      </c>
      <c r="H1217">
        <v>41.987209999999997</v>
      </c>
      <c r="I1217">
        <v>435</v>
      </c>
      <c r="J1217">
        <v>60</v>
      </c>
      <c r="K1217">
        <v>250</v>
      </c>
      <c r="L1217">
        <v>77</v>
      </c>
      <c r="M1217">
        <v>6.4233079999999998E-2</v>
      </c>
      <c r="N1217">
        <v>174</v>
      </c>
      <c r="O1217">
        <v>2.7862550000000001E-3</v>
      </c>
      <c r="P1217">
        <v>551</v>
      </c>
      <c r="Q1217">
        <v>14822350</v>
      </c>
      <c r="R1217">
        <v>27.151869999999999</v>
      </c>
      <c r="S1217" s="4">
        <v>230000000</v>
      </c>
      <c r="T1217">
        <v>3</v>
      </c>
      <c r="U1217">
        <v>7.9909700000000005E-5</v>
      </c>
      <c r="V1217">
        <v>171</v>
      </c>
      <c r="W1217">
        <v>3.161236E-3</v>
      </c>
      <c r="X1217">
        <v>528</v>
      </c>
      <c r="Y1217">
        <v>14203630</v>
      </c>
      <c r="Z1217">
        <v>26.568529999999999</v>
      </c>
      <c r="AA1217" s="4">
        <v>170000000000</v>
      </c>
      <c r="AB1217">
        <v>98</v>
      </c>
      <c r="AC1217">
        <v>0.37639420000000001</v>
      </c>
      <c r="AD1217">
        <v>157</v>
      </c>
      <c r="AE1217">
        <v>2.3445079999999999E-3</v>
      </c>
      <c r="AF1217">
        <v>555</v>
      </c>
      <c r="AG1217">
        <v>14929980</v>
      </c>
      <c r="AH1217">
        <v>27.252140000000001</v>
      </c>
      <c r="AI1217" s="4">
        <v>39600000</v>
      </c>
    </row>
    <row r="1218" spans="1:35" x14ac:dyDescent="0.3">
      <c r="A1218">
        <v>4.0000000000000002E-4</v>
      </c>
      <c r="B1218">
        <v>10</v>
      </c>
      <c r="C1218">
        <v>1.76</v>
      </c>
      <c r="D1218">
        <v>250</v>
      </c>
      <c r="E1218">
        <v>333.33</v>
      </c>
      <c r="F1218">
        <v>30</v>
      </c>
      <c r="G1218">
        <v>488.33333299999998</v>
      </c>
      <c r="H1218">
        <v>41.69417</v>
      </c>
      <c r="I1218">
        <v>435</v>
      </c>
      <c r="J1218">
        <v>60</v>
      </c>
      <c r="K1218">
        <v>250</v>
      </c>
      <c r="L1218">
        <v>45</v>
      </c>
      <c r="M1218">
        <v>2.0752920000000001E-2</v>
      </c>
      <c r="N1218">
        <v>187</v>
      </c>
      <c r="O1218">
        <v>3.9545450000000003E-3</v>
      </c>
      <c r="P1218">
        <v>547</v>
      </c>
      <c r="Q1218">
        <v>14714740</v>
      </c>
      <c r="R1218">
        <v>27.051259999999999</v>
      </c>
      <c r="S1218" s="4">
        <v>709000000</v>
      </c>
      <c r="T1218">
        <v>3</v>
      </c>
      <c r="U1218">
        <v>5.7081099999999998E-5</v>
      </c>
      <c r="V1218">
        <v>179</v>
      </c>
      <c r="W1218">
        <v>3.7811569999999998E-3</v>
      </c>
      <c r="X1218">
        <v>538</v>
      </c>
      <c r="Y1218">
        <v>14472630</v>
      </c>
      <c r="Z1218">
        <v>26.823599999999999</v>
      </c>
      <c r="AA1218" s="4">
        <v>250000000000</v>
      </c>
      <c r="AB1218">
        <v>76</v>
      </c>
      <c r="AC1218">
        <v>0.1062626</v>
      </c>
      <c r="AD1218">
        <v>199</v>
      </c>
      <c r="AE1218">
        <v>3.6810229999999998E-3</v>
      </c>
      <c r="AF1218">
        <v>550</v>
      </c>
      <c r="AG1218">
        <v>14795470</v>
      </c>
      <c r="AH1218">
        <v>27.126750000000001</v>
      </c>
      <c r="AI1218" s="4">
        <v>139000000</v>
      </c>
    </row>
    <row r="1219" spans="1:35" x14ac:dyDescent="0.3">
      <c r="A1219">
        <v>4.0000000000000002E-4</v>
      </c>
      <c r="B1219">
        <v>10</v>
      </c>
      <c r="C1219">
        <v>1.76</v>
      </c>
      <c r="D1219">
        <v>250</v>
      </c>
      <c r="E1219">
        <v>333.33</v>
      </c>
      <c r="F1219">
        <v>35</v>
      </c>
      <c r="G1219">
        <v>493.33333299999998</v>
      </c>
      <c r="H1219">
        <v>41.404449999999997</v>
      </c>
      <c r="I1219">
        <v>435</v>
      </c>
      <c r="J1219">
        <v>60</v>
      </c>
      <c r="K1219">
        <v>250</v>
      </c>
      <c r="L1219">
        <v>11</v>
      </c>
      <c r="M1219">
        <v>4.1800910000000004E-3</v>
      </c>
      <c r="N1219">
        <v>170</v>
      </c>
      <c r="O1219">
        <v>3.7625419999999998E-3</v>
      </c>
      <c r="P1219">
        <v>499</v>
      </c>
      <c r="Q1219">
        <v>13423460</v>
      </c>
      <c r="R1219">
        <v>25.815629999999999</v>
      </c>
      <c r="S1219" s="4">
        <v>3200000000</v>
      </c>
      <c r="T1219">
        <v>7</v>
      </c>
      <c r="U1219">
        <v>9.1322699999999999E-5</v>
      </c>
      <c r="V1219">
        <v>170</v>
      </c>
      <c r="W1219">
        <v>4.9332789999999996E-3</v>
      </c>
      <c r="X1219">
        <v>523</v>
      </c>
      <c r="Y1219">
        <v>14069090</v>
      </c>
      <c r="Z1219">
        <v>26.44014</v>
      </c>
      <c r="AA1219" s="4">
        <v>150000000000</v>
      </c>
      <c r="AB1219">
        <v>37</v>
      </c>
      <c r="AC1219">
        <v>1.639148E-2</v>
      </c>
      <c r="AD1219">
        <v>175</v>
      </c>
      <c r="AE1219">
        <v>4.033689E-3</v>
      </c>
      <c r="AF1219">
        <v>499</v>
      </c>
      <c r="AG1219">
        <v>13423540</v>
      </c>
      <c r="AH1219">
        <v>25.815629999999999</v>
      </c>
      <c r="AI1219" s="4">
        <v>818000000</v>
      </c>
    </row>
    <row r="1220" spans="1:35" x14ac:dyDescent="0.3">
      <c r="A1220">
        <v>4.0000000000000002E-4</v>
      </c>
      <c r="B1220">
        <v>10</v>
      </c>
      <c r="C1220">
        <v>1.76</v>
      </c>
      <c r="D1220">
        <v>250</v>
      </c>
      <c r="E1220">
        <v>333.33</v>
      </c>
      <c r="F1220">
        <v>40</v>
      </c>
      <c r="G1220">
        <v>498.33333299999998</v>
      </c>
      <c r="H1220">
        <v>41.118020000000001</v>
      </c>
      <c r="I1220">
        <v>435</v>
      </c>
      <c r="J1220">
        <v>60</v>
      </c>
      <c r="K1220">
        <v>250</v>
      </c>
      <c r="L1220">
        <v>7</v>
      </c>
      <c r="M1220">
        <v>1.7780899999999999E-4</v>
      </c>
      <c r="N1220">
        <v>180</v>
      </c>
      <c r="O1220">
        <v>5.6570020000000004E-3</v>
      </c>
      <c r="P1220">
        <v>521</v>
      </c>
      <c r="Q1220">
        <v>14015340</v>
      </c>
      <c r="R1220">
        <v>26.38862</v>
      </c>
      <c r="S1220" s="4">
        <v>78000000000</v>
      </c>
      <c r="T1220">
        <v>1</v>
      </c>
      <c r="U1220">
        <v>2.91869E-5</v>
      </c>
      <c r="V1220">
        <v>202</v>
      </c>
      <c r="W1220">
        <v>6.5143980000000002E-3</v>
      </c>
      <c r="X1220">
        <v>521</v>
      </c>
      <c r="Y1220">
        <v>14015250</v>
      </c>
      <c r="Z1220">
        <v>26.38862</v>
      </c>
      <c r="AA1220" s="4">
        <v>480000000000</v>
      </c>
      <c r="AB1220">
        <v>11</v>
      </c>
      <c r="AC1220">
        <v>1.805362E-3</v>
      </c>
      <c r="AD1220">
        <v>188</v>
      </c>
      <c r="AE1220">
        <v>6.0186470000000002E-3</v>
      </c>
      <c r="AF1220">
        <v>524</v>
      </c>
      <c r="AG1220">
        <v>14096040</v>
      </c>
      <c r="AH1220">
        <v>26.465859999999999</v>
      </c>
      <c r="AI1220" s="4">
        <v>7800000000</v>
      </c>
    </row>
    <row r="1221" spans="1:35" x14ac:dyDescent="0.3">
      <c r="A1221">
        <v>4.0000000000000002E-4</v>
      </c>
      <c r="B1221">
        <v>10</v>
      </c>
      <c r="C1221">
        <v>1.76</v>
      </c>
      <c r="D1221">
        <v>250</v>
      </c>
      <c r="E1221">
        <v>333.33</v>
      </c>
      <c r="F1221">
        <v>45</v>
      </c>
      <c r="G1221">
        <v>503.33333299999998</v>
      </c>
      <c r="H1221">
        <v>40.834829999999997</v>
      </c>
      <c r="I1221">
        <v>435</v>
      </c>
      <c r="J1221">
        <v>60</v>
      </c>
      <c r="K1221">
        <v>250</v>
      </c>
      <c r="L1221">
        <v>8</v>
      </c>
      <c r="M1221">
        <v>4.2858149999999999E-4</v>
      </c>
      <c r="N1221">
        <v>409</v>
      </c>
      <c r="O1221">
        <v>1.3426489999999999E-2</v>
      </c>
      <c r="P1221">
        <v>511</v>
      </c>
      <c r="Q1221">
        <v>13746270</v>
      </c>
      <c r="R1221">
        <v>26.129619999999999</v>
      </c>
      <c r="S1221" s="4">
        <v>32000000000</v>
      </c>
      <c r="T1221">
        <v>10</v>
      </c>
      <c r="U1221">
        <v>5.64981E-5</v>
      </c>
      <c r="V1221">
        <v>371</v>
      </c>
      <c r="W1221">
        <v>1.205873E-2</v>
      </c>
      <c r="X1221">
        <v>499</v>
      </c>
      <c r="Y1221">
        <v>13423430</v>
      </c>
      <c r="Z1221">
        <v>25.815629999999999</v>
      </c>
      <c r="AA1221" s="4">
        <v>230000000000</v>
      </c>
      <c r="AB1221">
        <v>8</v>
      </c>
      <c r="AC1221">
        <v>1.008538E-3</v>
      </c>
      <c r="AD1221">
        <v>402</v>
      </c>
      <c r="AE1221">
        <v>1.2198189999999999E-2</v>
      </c>
      <c r="AF1221">
        <v>495</v>
      </c>
      <c r="AG1221">
        <v>13315890</v>
      </c>
      <c r="AH1221">
        <v>25.710170000000002</v>
      </c>
      <c r="AI1221" s="4">
        <v>13000000000</v>
      </c>
    </row>
    <row r="1222" spans="1:35" x14ac:dyDescent="0.3">
      <c r="A1222">
        <v>4.0000000000000002E-4</v>
      </c>
      <c r="B1222">
        <v>10</v>
      </c>
      <c r="C1222">
        <v>1.76</v>
      </c>
      <c r="D1222">
        <v>250</v>
      </c>
      <c r="E1222">
        <v>333.33</v>
      </c>
      <c r="F1222">
        <v>50</v>
      </c>
      <c r="G1222">
        <v>508.33333299999998</v>
      </c>
      <c r="H1222">
        <v>40.554850000000002</v>
      </c>
      <c r="I1222">
        <v>435</v>
      </c>
      <c r="J1222">
        <v>60</v>
      </c>
      <c r="K1222">
        <v>250</v>
      </c>
      <c r="L1222">
        <v>3</v>
      </c>
      <c r="M1222">
        <v>1.0809799999999999E-5</v>
      </c>
      <c r="N1222">
        <v>200</v>
      </c>
      <c r="O1222">
        <v>8.4077460000000007E-3</v>
      </c>
      <c r="P1222">
        <v>503</v>
      </c>
      <c r="Q1222">
        <v>13531120</v>
      </c>
      <c r="R1222">
        <v>25.920680000000001</v>
      </c>
      <c r="S1222" s="4">
        <v>1200000000000</v>
      </c>
      <c r="T1222">
        <v>0</v>
      </c>
      <c r="U1222">
        <v>0</v>
      </c>
      <c r="V1222">
        <v>198</v>
      </c>
      <c r="W1222">
        <v>8.7300120000000005E-3</v>
      </c>
      <c r="X1222">
        <v>507</v>
      </c>
      <c r="Y1222">
        <v>13638590</v>
      </c>
      <c r="Z1222">
        <v>26.02535</v>
      </c>
      <c r="AA1222">
        <v>-1</v>
      </c>
      <c r="AB1222">
        <v>4</v>
      </c>
      <c r="AC1222">
        <v>1.2566770000000001E-4</v>
      </c>
      <c r="AD1222">
        <v>202</v>
      </c>
      <c r="AE1222">
        <v>8.3248569999999997E-3</v>
      </c>
      <c r="AF1222">
        <v>498</v>
      </c>
      <c r="AG1222">
        <v>13396590</v>
      </c>
      <c r="AH1222">
        <v>25.789300000000001</v>
      </c>
      <c r="AI1222" s="4">
        <v>100000000000</v>
      </c>
    </row>
    <row r="1223" spans="1:35" x14ac:dyDescent="0.3">
      <c r="A1223">
        <v>4.0000000000000002E-4</v>
      </c>
      <c r="B1223">
        <v>10</v>
      </c>
      <c r="C1223">
        <v>1.76</v>
      </c>
      <c r="D1223">
        <v>250</v>
      </c>
      <c r="E1223">
        <v>333.33</v>
      </c>
      <c r="F1223">
        <v>55</v>
      </c>
      <c r="G1223">
        <v>513.33333300000004</v>
      </c>
      <c r="H1223">
        <v>40.278019999999998</v>
      </c>
      <c r="I1223">
        <v>435</v>
      </c>
      <c r="J1223">
        <v>60</v>
      </c>
      <c r="K1223">
        <v>250</v>
      </c>
      <c r="L1223">
        <v>2</v>
      </c>
      <c r="M1223">
        <v>8.0186599999999996E-5</v>
      </c>
      <c r="N1223">
        <v>556</v>
      </c>
      <c r="O1223">
        <v>2.4631420000000001E-2</v>
      </c>
      <c r="P1223">
        <v>491</v>
      </c>
      <c r="Q1223">
        <v>13208200</v>
      </c>
      <c r="R1223">
        <v>25.604310000000002</v>
      </c>
      <c r="S1223" s="4">
        <v>160000000000</v>
      </c>
      <c r="T1223">
        <v>1</v>
      </c>
      <c r="U1223">
        <v>3.3015999999999999E-6</v>
      </c>
      <c r="V1223">
        <v>588</v>
      </c>
      <c r="W1223">
        <v>2.1355809999999999E-2</v>
      </c>
      <c r="X1223">
        <v>475</v>
      </c>
      <c r="Y1223">
        <v>12777750</v>
      </c>
      <c r="Z1223">
        <v>25.17671</v>
      </c>
      <c r="AA1223" s="4">
        <v>3800000000000</v>
      </c>
      <c r="AB1223">
        <v>4</v>
      </c>
      <c r="AC1223">
        <v>6.5068300000000002E-5</v>
      </c>
      <c r="AD1223">
        <v>571</v>
      </c>
      <c r="AE1223">
        <v>2.7326699999999999E-2</v>
      </c>
      <c r="AF1223">
        <v>478</v>
      </c>
      <c r="AG1223">
        <v>12858510</v>
      </c>
      <c r="AH1223">
        <v>25.257400000000001</v>
      </c>
      <c r="AI1223" s="4">
        <v>190000000000</v>
      </c>
    </row>
    <row r="1224" spans="1:35" x14ac:dyDescent="0.3">
      <c r="A1224">
        <v>4.0000000000000002E-4</v>
      </c>
      <c r="B1224">
        <v>10</v>
      </c>
      <c r="C1224">
        <v>1.76</v>
      </c>
      <c r="D1224">
        <v>250</v>
      </c>
      <c r="E1224">
        <v>333.33</v>
      </c>
      <c r="F1224">
        <v>60</v>
      </c>
      <c r="G1224">
        <v>518.33333300000004</v>
      </c>
      <c r="H1224">
        <v>40.00432</v>
      </c>
      <c r="I1224">
        <v>435</v>
      </c>
      <c r="J1224">
        <v>60</v>
      </c>
      <c r="K1224">
        <v>250</v>
      </c>
      <c r="L1224">
        <v>1</v>
      </c>
      <c r="M1224">
        <v>1.2855E-6</v>
      </c>
      <c r="N1224">
        <v>589</v>
      </c>
      <c r="O1224">
        <v>2.8035419999999998E-2</v>
      </c>
      <c r="P1224">
        <v>480</v>
      </c>
      <c r="Q1224">
        <v>12912380</v>
      </c>
      <c r="R1224">
        <v>25.311060000000001</v>
      </c>
      <c r="S1224" s="4">
        <v>10000000000000</v>
      </c>
      <c r="T1224">
        <v>0</v>
      </c>
      <c r="U1224">
        <v>0</v>
      </c>
      <c r="V1224">
        <v>653</v>
      </c>
      <c r="W1224">
        <v>3.3699199999999999E-2</v>
      </c>
      <c r="X1224">
        <v>475</v>
      </c>
      <c r="Y1224">
        <v>12777730</v>
      </c>
      <c r="Z1224">
        <v>25.17671</v>
      </c>
      <c r="AA1224">
        <v>-1</v>
      </c>
      <c r="AB1224">
        <v>3</v>
      </c>
      <c r="AC1224">
        <v>3.6401800000000001E-5</v>
      </c>
      <c r="AD1224">
        <v>617</v>
      </c>
      <c r="AE1224">
        <v>2.986434E-2</v>
      </c>
      <c r="AF1224">
        <v>470</v>
      </c>
      <c r="AG1224">
        <v>12643320</v>
      </c>
      <c r="AH1224">
        <v>25.041689999999999</v>
      </c>
      <c r="AI1224" s="4">
        <v>340000000000</v>
      </c>
    </row>
    <row r="1225" spans="1:35" x14ac:dyDescent="0.3">
      <c r="A1225">
        <v>4.0000000000000002E-4</v>
      </c>
      <c r="B1225">
        <v>10</v>
      </c>
      <c r="C1225">
        <v>1.76</v>
      </c>
      <c r="D1225">
        <v>250</v>
      </c>
      <c r="E1225">
        <v>333.33</v>
      </c>
      <c r="F1225">
        <v>65</v>
      </c>
      <c r="G1225">
        <v>523.33333300000004</v>
      </c>
      <c r="H1225">
        <v>39.733699999999999</v>
      </c>
      <c r="I1225">
        <v>435</v>
      </c>
      <c r="J1225">
        <v>60</v>
      </c>
      <c r="K1225">
        <v>250</v>
      </c>
      <c r="L1225">
        <v>2</v>
      </c>
      <c r="M1225">
        <v>1.43124E-5</v>
      </c>
      <c r="N1225">
        <v>648</v>
      </c>
      <c r="O1225">
        <v>3.5456550000000003E-2</v>
      </c>
      <c r="P1225">
        <v>466</v>
      </c>
      <c r="Q1225">
        <v>12535800</v>
      </c>
      <c r="R1225">
        <v>24.93318</v>
      </c>
      <c r="S1225" s="4">
        <v>870000000000</v>
      </c>
      <c r="T1225">
        <v>1</v>
      </c>
      <c r="U1225">
        <v>8.5219999999999997E-7</v>
      </c>
      <c r="V1225">
        <v>647</v>
      </c>
      <c r="W1225">
        <v>3.4528070000000001E-2</v>
      </c>
      <c r="X1225">
        <v>477</v>
      </c>
      <c r="Y1225">
        <v>12831690</v>
      </c>
      <c r="Z1225">
        <v>25.230530000000002</v>
      </c>
      <c r="AA1225" s="4">
        <v>15000000000000</v>
      </c>
      <c r="AB1225">
        <v>1</v>
      </c>
      <c r="AC1225">
        <v>1.5099999999999999E-6</v>
      </c>
      <c r="AD1225">
        <v>678</v>
      </c>
      <c r="AE1225">
        <v>3.5420189999999997E-2</v>
      </c>
      <c r="AF1225">
        <v>486</v>
      </c>
      <c r="AG1225">
        <v>13073820</v>
      </c>
      <c r="AH1225">
        <v>25.471399999999999</v>
      </c>
      <c r="AI1225" s="4">
        <v>8600000000000</v>
      </c>
    </row>
    <row r="1226" spans="1:35" x14ac:dyDescent="0.3">
      <c r="A1226">
        <v>4.0000000000000002E-4</v>
      </c>
      <c r="B1226">
        <v>10</v>
      </c>
      <c r="C1226">
        <v>1.76</v>
      </c>
      <c r="D1226">
        <v>250</v>
      </c>
      <c r="E1226">
        <v>333.33</v>
      </c>
      <c r="F1226">
        <v>70</v>
      </c>
      <c r="G1226">
        <v>528.33333300000004</v>
      </c>
      <c r="H1226">
        <v>39.466119999999997</v>
      </c>
      <c r="I1226">
        <v>435</v>
      </c>
      <c r="J1226">
        <v>60</v>
      </c>
      <c r="K1226">
        <v>250</v>
      </c>
      <c r="L1226">
        <v>1</v>
      </c>
      <c r="M1226">
        <v>7.4789999999999997E-7</v>
      </c>
      <c r="N1226">
        <v>683</v>
      </c>
      <c r="O1226">
        <v>4.2257040000000003E-2</v>
      </c>
      <c r="P1226">
        <v>465</v>
      </c>
      <c r="Q1226">
        <v>12508900</v>
      </c>
      <c r="R1226">
        <v>24.90598</v>
      </c>
      <c r="S1226" s="4">
        <v>16000000000000</v>
      </c>
      <c r="T1226">
        <v>0</v>
      </c>
      <c r="U1226">
        <v>0</v>
      </c>
      <c r="V1226">
        <v>682</v>
      </c>
      <c r="W1226">
        <v>4.2546979999999998E-2</v>
      </c>
      <c r="X1226">
        <v>483</v>
      </c>
      <c r="Y1226">
        <v>12993090</v>
      </c>
      <c r="Z1226">
        <v>25.391349999999999</v>
      </c>
      <c r="AA1226">
        <v>-1</v>
      </c>
      <c r="AB1226">
        <v>0</v>
      </c>
      <c r="AC1226">
        <v>0</v>
      </c>
      <c r="AD1226">
        <v>700</v>
      </c>
      <c r="AE1226">
        <v>4.4618659999999997E-2</v>
      </c>
      <c r="AF1226">
        <v>455</v>
      </c>
      <c r="AG1226">
        <v>12239880</v>
      </c>
      <c r="AH1226">
        <v>24.632470000000001</v>
      </c>
      <c r="AI1226">
        <v>-1</v>
      </c>
    </row>
    <row r="1227" spans="1:35" x14ac:dyDescent="0.3">
      <c r="A1227">
        <v>4.0000000000000002E-4</v>
      </c>
      <c r="B1227">
        <v>10</v>
      </c>
      <c r="C1227">
        <v>1.76</v>
      </c>
      <c r="D1227">
        <v>250</v>
      </c>
      <c r="E1227">
        <v>333.33</v>
      </c>
      <c r="F1227">
        <v>75</v>
      </c>
      <c r="G1227">
        <v>533.33333300000004</v>
      </c>
      <c r="H1227">
        <v>39.201540000000001</v>
      </c>
      <c r="I1227">
        <v>435</v>
      </c>
      <c r="J1227">
        <v>60</v>
      </c>
      <c r="K1227">
        <v>250</v>
      </c>
      <c r="L1227">
        <v>0</v>
      </c>
      <c r="M1227">
        <v>0</v>
      </c>
      <c r="N1227">
        <v>777</v>
      </c>
      <c r="O1227">
        <v>4.3079060000000002E-2</v>
      </c>
      <c r="P1227">
        <v>446</v>
      </c>
      <c r="Q1227">
        <v>11997770</v>
      </c>
      <c r="R1227">
        <v>24.383849999999999</v>
      </c>
      <c r="S1227">
        <v>-1</v>
      </c>
      <c r="T1227">
        <v>0</v>
      </c>
      <c r="U1227">
        <v>0</v>
      </c>
      <c r="V1227">
        <v>774</v>
      </c>
      <c r="W1227">
        <v>4.5213099999999999E-2</v>
      </c>
      <c r="X1227">
        <v>442</v>
      </c>
      <c r="Y1227">
        <v>11890160</v>
      </c>
      <c r="Z1227">
        <v>24.272590000000001</v>
      </c>
      <c r="AA1227">
        <v>-1</v>
      </c>
      <c r="AB1227">
        <v>2</v>
      </c>
      <c r="AC1227">
        <v>6.1547999999999999E-6</v>
      </c>
      <c r="AD1227">
        <v>796</v>
      </c>
      <c r="AE1227">
        <v>4.2734540000000001E-2</v>
      </c>
      <c r="AF1227">
        <v>462</v>
      </c>
      <c r="AG1227">
        <v>12428220</v>
      </c>
      <c r="AH1227">
        <v>24.82423</v>
      </c>
      <c r="AI1227" s="4">
        <v>2000000000000</v>
      </c>
    </row>
    <row r="1228" spans="1:35" x14ac:dyDescent="0.3">
      <c r="A1228">
        <v>4.0000000000000002E-4</v>
      </c>
      <c r="B1228">
        <v>10</v>
      </c>
      <c r="C1228">
        <v>1.76</v>
      </c>
      <c r="D1228">
        <v>250</v>
      </c>
      <c r="E1228">
        <v>333.33</v>
      </c>
      <c r="F1228">
        <v>80</v>
      </c>
      <c r="G1228">
        <v>538.33333300000004</v>
      </c>
      <c r="H1228">
        <v>38.939920000000001</v>
      </c>
      <c r="I1228">
        <v>435</v>
      </c>
      <c r="J1228">
        <v>60</v>
      </c>
      <c r="K1228">
        <v>250</v>
      </c>
      <c r="L1228">
        <v>0</v>
      </c>
      <c r="M1228">
        <v>0</v>
      </c>
      <c r="N1228">
        <v>691</v>
      </c>
      <c r="O1228">
        <v>5.2431319999999997E-2</v>
      </c>
      <c r="P1228">
        <v>445</v>
      </c>
      <c r="Q1228">
        <v>11970860</v>
      </c>
      <c r="R1228">
        <v>24.356079999999999</v>
      </c>
      <c r="S1228">
        <v>-1</v>
      </c>
      <c r="T1228">
        <v>0</v>
      </c>
      <c r="U1228">
        <v>0</v>
      </c>
      <c r="V1228">
        <v>726</v>
      </c>
      <c r="W1228">
        <v>5.534331E-2</v>
      </c>
      <c r="X1228">
        <v>455</v>
      </c>
      <c r="Y1228">
        <v>12239850</v>
      </c>
      <c r="Z1228">
        <v>24.632470000000001</v>
      </c>
      <c r="AA1228">
        <v>-1</v>
      </c>
      <c r="AB1228">
        <v>0</v>
      </c>
      <c r="AC1228">
        <v>0</v>
      </c>
      <c r="AD1228">
        <v>730</v>
      </c>
      <c r="AE1228">
        <v>5.3315170000000002E-2</v>
      </c>
      <c r="AF1228">
        <v>417</v>
      </c>
      <c r="AG1228">
        <v>11217680</v>
      </c>
      <c r="AH1228">
        <v>23.566020000000002</v>
      </c>
      <c r="AI1228">
        <v>-1</v>
      </c>
    </row>
    <row r="1229" spans="1:35" x14ac:dyDescent="0.3">
      <c r="A1229">
        <v>4.0000000000000002E-4</v>
      </c>
      <c r="B1229">
        <v>10</v>
      </c>
      <c r="C1229">
        <v>1.76</v>
      </c>
      <c r="D1229">
        <v>250</v>
      </c>
      <c r="E1229">
        <v>333.33</v>
      </c>
      <c r="F1229">
        <v>85</v>
      </c>
      <c r="G1229">
        <v>543.33333300000004</v>
      </c>
      <c r="H1229">
        <v>38.681229999999999</v>
      </c>
      <c r="I1229">
        <v>435</v>
      </c>
      <c r="J1229">
        <v>60</v>
      </c>
      <c r="K1229">
        <v>250</v>
      </c>
      <c r="L1229">
        <v>0</v>
      </c>
      <c r="M1229">
        <v>0</v>
      </c>
      <c r="N1229">
        <v>701</v>
      </c>
      <c r="O1229">
        <v>5.6778080000000002E-2</v>
      </c>
      <c r="P1229">
        <v>427</v>
      </c>
      <c r="Q1229">
        <v>11486670</v>
      </c>
      <c r="R1229">
        <v>23.851009999999999</v>
      </c>
      <c r="S1229">
        <v>-1</v>
      </c>
      <c r="T1229">
        <v>0</v>
      </c>
      <c r="U1229">
        <v>0</v>
      </c>
      <c r="V1229">
        <v>701</v>
      </c>
      <c r="W1229">
        <v>5.6778080000000002E-2</v>
      </c>
      <c r="X1229">
        <v>444</v>
      </c>
      <c r="Y1229">
        <v>11943950</v>
      </c>
      <c r="Z1229">
        <v>24.328279999999999</v>
      </c>
      <c r="AA1229">
        <v>-1</v>
      </c>
      <c r="AB1229">
        <v>0</v>
      </c>
      <c r="AC1229">
        <v>0</v>
      </c>
      <c r="AD1229">
        <v>701</v>
      </c>
      <c r="AE1229">
        <v>5.6778080000000002E-2</v>
      </c>
      <c r="AF1229">
        <v>445</v>
      </c>
      <c r="AG1229">
        <v>11970910</v>
      </c>
      <c r="AH1229">
        <v>24.356079999999999</v>
      </c>
      <c r="AI1229">
        <v>-1</v>
      </c>
    </row>
    <row r="1230" spans="1:35" x14ac:dyDescent="0.3">
      <c r="A1230">
        <v>4.0000000000000002E-4</v>
      </c>
      <c r="B1230">
        <v>10</v>
      </c>
      <c r="C1230">
        <v>1.76</v>
      </c>
      <c r="D1230">
        <v>250</v>
      </c>
      <c r="E1230">
        <v>333.33</v>
      </c>
      <c r="F1230">
        <v>90</v>
      </c>
      <c r="G1230">
        <v>548.33333300000004</v>
      </c>
      <c r="H1230">
        <v>38.425420000000003</v>
      </c>
      <c r="I1230">
        <v>435</v>
      </c>
      <c r="J1230">
        <v>60</v>
      </c>
      <c r="K1230">
        <v>250</v>
      </c>
      <c r="L1230">
        <v>0</v>
      </c>
      <c r="M1230">
        <v>0</v>
      </c>
      <c r="N1230">
        <v>720</v>
      </c>
      <c r="O1230">
        <v>6.7030939999999997E-2</v>
      </c>
      <c r="P1230">
        <v>433</v>
      </c>
      <c r="Q1230">
        <v>11648060</v>
      </c>
      <c r="R1230">
        <v>24.020479999999999</v>
      </c>
      <c r="S1230">
        <v>-1</v>
      </c>
      <c r="T1230">
        <v>0</v>
      </c>
      <c r="U1230">
        <v>0</v>
      </c>
      <c r="V1230">
        <v>720</v>
      </c>
      <c r="W1230">
        <v>6.7030939999999997E-2</v>
      </c>
      <c r="X1230">
        <v>449</v>
      </c>
      <c r="Y1230">
        <v>12078460</v>
      </c>
      <c r="Z1230">
        <v>24.466989999999999</v>
      </c>
      <c r="AA1230">
        <v>-1</v>
      </c>
      <c r="AB1230">
        <v>0</v>
      </c>
      <c r="AC1230">
        <v>0</v>
      </c>
      <c r="AD1230">
        <v>720</v>
      </c>
      <c r="AE1230">
        <v>6.7030939999999997E-2</v>
      </c>
      <c r="AF1230">
        <v>402</v>
      </c>
      <c r="AG1230">
        <v>10814160</v>
      </c>
      <c r="AH1230">
        <v>23.13232</v>
      </c>
      <c r="AI1230">
        <v>-1</v>
      </c>
    </row>
    <row r="1231" spans="1:35" x14ac:dyDescent="0.3">
      <c r="A1231">
        <v>4.0000000000000002E-4</v>
      </c>
      <c r="B1231">
        <v>10</v>
      </c>
      <c r="C1231">
        <v>1.76</v>
      </c>
      <c r="D1231">
        <v>250</v>
      </c>
      <c r="E1231">
        <v>333.33</v>
      </c>
      <c r="F1231">
        <v>95</v>
      </c>
      <c r="G1231">
        <v>553.33333300000004</v>
      </c>
      <c r="H1231">
        <v>38.172460000000001</v>
      </c>
      <c r="I1231">
        <v>435</v>
      </c>
      <c r="J1231">
        <v>60</v>
      </c>
      <c r="K1231">
        <v>250</v>
      </c>
      <c r="L1231">
        <v>0</v>
      </c>
      <c r="M1231">
        <v>0</v>
      </c>
      <c r="N1231">
        <v>779</v>
      </c>
      <c r="O1231">
        <v>8.0130270000000003E-2</v>
      </c>
      <c r="P1231">
        <v>425</v>
      </c>
      <c r="Q1231">
        <v>11432870</v>
      </c>
      <c r="R1231">
        <v>23.794270000000001</v>
      </c>
      <c r="S1231">
        <v>-1</v>
      </c>
      <c r="T1231">
        <v>0</v>
      </c>
      <c r="U1231">
        <v>0</v>
      </c>
      <c r="V1231">
        <v>779</v>
      </c>
      <c r="W1231">
        <v>8.0130270000000003E-2</v>
      </c>
      <c r="X1231">
        <v>439</v>
      </c>
      <c r="Y1231">
        <v>11809430</v>
      </c>
      <c r="Z1231">
        <v>24.188829999999999</v>
      </c>
      <c r="AA1231">
        <v>-1</v>
      </c>
      <c r="AB1231">
        <v>0</v>
      </c>
      <c r="AC1231">
        <v>0</v>
      </c>
      <c r="AD1231">
        <v>779</v>
      </c>
      <c r="AE1231">
        <v>8.0130270000000003E-2</v>
      </c>
      <c r="AF1231">
        <v>428</v>
      </c>
      <c r="AG1231">
        <v>11513590</v>
      </c>
      <c r="AH1231">
        <v>23.87933</v>
      </c>
      <c r="AI1231">
        <v>-1</v>
      </c>
    </row>
    <row r="1232" spans="1:35" x14ac:dyDescent="0.3">
      <c r="A1232">
        <v>4.0000000000000002E-4</v>
      </c>
      <c r="B1232">
        <v>10</v>
      </c>
      <c r="C1232">
        <v>1.76</v>
      </c>
      <c r="D1232">
        <v>250</v>
      </c>
      <c r="E1232">
        <v>333.33</v>
      </c>
      <c r="F1232">
        <v>100</v>
      </c>
      <c r="G1232">
        <v>558.33333300000004</v>
      </c>
      <c r="H1232">
        <v>37.922310000000003</v>
      </c>
      <c r="I1232">
        <v>435</v>
      </c>
      <c r="J1232">
        <v>60</v>
      </c>
      <c r="K1232">
        <v>250</v>
      </c>
      <c r="L1232">
        <v>0</v>
      </c>
      <c r="M1232">
        <v>0</v>
      </c>
      <c r="N1232">
        <v>811</v>
      </c>
      <c r="O1232">
        <v>0.1053212</v>
      </c>
      <c r="P1232">
        <v>419</v>
      </c>
      <c r="Q1232">
        <v>11271460</v>
      </c>
      <c r="R1232">
        <v>23.623270000000002</v>
      </c>
      <c r="S1232">
        <v>-1</v>
      </c>
      <c r="T1232">
        <v>0</v>
      </c>
      <c r="U1232">
        <v>0</v>
      </c>
      <c r="V1232">
        <v>811</v>
      </c>
      <c r="W1232">
        <v>0.1053212</v>
      </c>
      <c r="X1232">
        <v>412</v>
      </c>
      <c r="Y1232">
        <v>11083140</v>
      </c>
      <c r="Z1232">
        <v>23.42229</v>
      </c>
      <c r="AA1232">
        <v>-1</v>
      </c>
      <c r="AB1232">
        <v>0</v>
      </c>
      <c r="AC1232">
        <v>0</v>
      </c>
      <c r="AD1232">
        <v>811</v>
      </c>
      <c r="AE1232">
        <v>0.1053212</v>
      </c>
      <c r="AF1232">
        <v>423</v>
      </c>
      <c r="AG1232">
        <v>11379090</v>
      </c>
      <c r="AH1232">
        <v>23.737400000000001</v>
      </c>
      <c r="AI1232">
        <v>-1</v>
      </c>
    </row>
    <row r="1233" spans="1:35" x14ac:dyDescent="0.3">
      <c r="A1233">
        <v>4.0000000000000002E-4</v>
      </c>
      <c r="B1233">
        <v>10</v>
      </c>
      <c r="C1233">
        <v>1.76</v>
      </c>
      <c r="D1233">
        <v>250</v>
      </c>
      <c r="E1233">
        <v>333.33</v>
      </c>
      <c r="F1233">
        <v>2.5</v>
      </c>
      <c r="G1233">
        <v>460.83333299999998</v>
      </c>
      <c r="H1233">
        <v>43.348199999999999</v>
      </c>
      <c r="I1233">
        <v>435</v>
      </c>
      <c r="J1233">
        <v>60</v>
      </c>
      <c r="K1233">
        <v>250</v>
      </c>
      <c r="L1233">
        <v>63</v>
      </c>
      <c r="M1233">
        <v>0.42699720000000002</v>
      </c>
      <c r="N1233">
        <v>141</v>
      </c>
      <c r="O1233">
        <v>1.5111589999999999E-2</v>
      </c>
      <c r="P1233">
        <v>604</v>
      </c>
      <c r="Q1233">
        <v>16248090</v>
      </c>
      <c r="R1233">
        <v>28.453990000000001</v>
      </c>
      <c r="S1233" s="4">
        <v>38000000</v>
      </c>
      <c r="T1233">
        <v>2</v>
      </c>
      <c r="U1233">
        <v>5.4064650000000005E-4</v>
      </c>
      <c r="V1233">
        <v>68</v>
      </c>
      <c r="W1233">
        <v>1.3138179999999999E-2</v>
      </c>
      <c r="X1233">
        <v>607</v>
      </c>
      <c r="Y1233">
        <v>16328820</v>
      </c>
      <c r="Z1233">
        <v>28.526050000000001</v>
      </c>
      <c r="AA1233" s="4">
        <v>30000000000</v>
      </c>
      <c r="AB1233">
        <v>54</v>
      </c>
      <c r="AC1233">
        <v>1.153548</v>
      </c>
      <c r="AD1233">
        <v>59</v>
      </c>
      <c r="AE1233">
        <v>1.1524120000000001E-2</v>
      </c>
      <c r="AF1233">
        <v>526</v>
      </c>
      <c r="AG1233">
        <v>14149870</v>
      </c>
      <c r="AH1233">
        <v>26.517240000000001</v>
      </c>
      <c r="AI1233" s="4">
        <v>12200000</v>
      </c>
    </row>
    <row r="1234" spans="1:35" x14ac:dyDescent="0.3">
      <c r="A1234" t="s">
        <v>74</v>
      </c>
      <c r="B1234" t="s">
        <v>74</v>
      </c>
      <c r="D1234" t="s">
        <v>74</v>
      </c>
      <c r="E1234" t="s">
        <v>74</v>
      </c>
      <c r="F1234" t="s">
        <v>75</v>
      </c>
      <c r="H1234" t="s">
        <v>74</v>
      </c>
      <c r="K1234">
        <v>300</v>
      </c>
    </row>
    <row r="1235" spans="1:35" x14ac:dyDescent="0.3">
      <c r="A1235">
        <v>4.0000000000000002E-4</v>
      </c>
      <c r="B1235">
        <v>10</v>
      </c>
      <c r="C1235">
        <v>1.76</v>
      </c>
      <c r="D1235">
        <v>250</v>
      </c>
      <c r="E1235">
        <v>333.33</v>
      </c>
      <c r="F1235">
        <v>0</v>
      </c>
      <c r="G1235">
        <v>458.33333299999998</v>
      </c>
      <c r="H1235">
        <v>46.619230000000002</v>
      </c>
      <c r="I1235">
        <v>485</v>
      </c>
      <c r="J1235">
        <v>60</v>
      </c>
      <c r="K1235">
        <v>300</v>
      </c>
      <c r="L1235">
        <v>0</v>
      </c>
      <c r="M1235">
        <v>0</v>
      </c>
      <c r="N1235">
        <v>0</v>
      </c>
      <c r="O1235">
        <v>0</v>
      </c>
      <c r="P1235">
        <v>604</v>
      </c>
      <c r="Q1235">
        <v>16248090</v>
      </c>
      <c r="R1235">
        <v>28.453990000000001</v>
      </c>
      <c r="S1235">
        <v>-1</v>
      </c>
      <c r="T1235">
        <v>0</v>
      </c>
      <c r="U1235">
        <v>0</v>
      </c>
      <c r="V1235">
        <v>0</v>
      </c>
      <c r="W1235">
        <v>0</v>
      </c>
      <c r="X1235">
        <v>607</v>
      </c>
      <c r="Y1235">
        <v>16328820</v>
      </c>
      <c r="Z1235">
        <v>28.526050000000001</v>
      </c>
      <c r="AA1235">
        <v>-1</v>
      </c>
      <c r="AB1235">
        <v>1</v>
      </c>
      <c r="AC1235">
        <v>2.5429879999999998E-2</v>
      </c>
      <c r="AD1235">
        <v>1</v>
      </c>
      <c r="AE1235">
        <v>2.9660060000000002E-3</v>
      </c>
      <c r="AF1235">
        <v>713</v>
      </c>
      <c r="AG1235">
        <v>19180300</v>
      </c>
      <c r="AH1235">
        <v>30.9741</v>
      </c>
      <c r="AI1235" s="4">
        <v>754000000</v>
      </c>
    </row>
    <row r="1236" spans="1:35" x14ac:dyDescent="0.3">
      <c r="A1236">
        <v>4.0000000000000002E-4</v>
      </c>
      <c r="B1236">
        <v>10</v>
      </c>
      <c r="C1236">
        <v>1.76</v>
      </c>
      <c r="D1236">
        <v>250</v>
      </c>
      <c r="E1236">
        <v>333.33</v>
      </c>
      <c r="F1236">
        <v>5</v>
      </c>
      <c r="G1236">
        <v>463.33333299999998</v>
      </c>
      <c r="H1236">
        <v>46.308810000000001</v>
      </c>
      <c r="I1236">
        <v>485</v>
      </c>
      <c r="J1236">
        <v>60</v>
      </c>
      <c r="K1236">
        <v>300</v>
      </c>
      <c r="L1236">
        <v>0</v>
      </c>
      <c r="M1236">
        <v>0</v>
      </c>
      <c r="N1236">
        <v>4</v>
      </c>
      <c r="O1236">
        <v>6.3979379999999999E-4</v>
      </c>
      <c r="P1236">
        <v>760</v>
      </c>
      <c r="Q1236">
        <v>20444610</v>
      </c>
      <c r="R1236">
        <v>32.005200000000002</v>
      </c>
      <c r="S1236">
        <v>-1</v>
      </c>
      <c r="T1236">
        <v>1</v>
      </c>
      <c r="U1236">
        <v>6.5668660000000002E-3</v>
      </c>
      <c r="V1236">
        <v>3</v>
      </c>
      <c r="W1236">
        <v>1.9099699999999999E-6</v>
      </c>
      <c r="X1236">
        <v>749</v>
      </c>
      <c r="Y1236">
        <v>20148670</v>
      </c>
      <c r="Z1236">
        <v>31.766570000000002</v>
      </c>
      <c r="AA1236" s="4">
        <v>3000000000</v>
      </c>
      <c r="AB1236">
        <v>1</v>
      </c>
      <c r="AC1236">
        <v>6.7109199999999998E-5</v>
      </c>
      <c r="AD1236">
        <v>5</v>
      </c>
      <c r="AE1236">
        <v>3.1704600000000001E-6</v>
      </c>
      <c r="AF1236">
        <v>809</v>
      </c>
      <c r="AG1236">
        <v>21762730</v>
      </c>
      <c r="AH1236">
        <v>33.049469999999999</v>
      </c>
      <c r="AI1236" s="4">
        <v>320000000000</v>
      </c>
    </row>
    <row r="1237" spans="1:35" x14ac:dyDescent="0.3">
      <c r="A1237">
        <v>4.0000000000000002E-4</v>
      </c>
      <c r="B1237">
        <v>10</v>
      </c>
      <c r="C1237">
        <v>1.76</v>
      </c>
      <c r="D1237">
        <v>250</v>
      </c>
      <c r="E1237">
        <v>333.33</v>
      </c>
      <c r="F1237">
        <v>10</v>
      </c>
      <c r="G1237">
        <v>468.33333299999998</v>
      </c>
      <c r="H1237">
        <v>46.001570000000001</v>
      </c>
      <c r="I1237">
        <v>485</v>
      </c>
      <c r="J1237">
        <v>60</v>
      </c>
      <c r="K1237">
        <v>300</v>
      </c>
      <c r="L1237">
        <v>0</v>
      </c>
      <c r="M1237">
        <v>0</v>
      </c>
      <c r="N1237">
        <v>11</v>
      </c>
      <c r="O1237">
        <v>7.4012289999999994E-2</v>
      </c>
      <c r="P1237">
        <v>804</v>
      </c>
      <c r="Q1237">
        <v>21628250</v>
      </c>
      <c r="R1237">
        <v>32.94426</v>
      </c>
      <c r="S1237">
        <v>-1</v>
      </c>
      <c r="T1237">
        <v>0</v>
      </c>
      <c r="U1237">
        <v>0</v>
      </c>
      <c r="V1237">
        <v>7</v>
      </c>
      <c r="W1237">
        <v>6.8709519999999996E-2</v>
      </c>
      <c r="X1237">
        <v>820</v>
      </c>
      <c r="Y1237">
        <v>22058630</v>
      </c>
      <c r="Z1237">
        <v>33.279890000000002</v>
      </c>
      <c r="AA1237">
        <v>-1</v>
      </c>
      <c r="AB1237">
        <v>2</v>
      </c>
      <c r="AC1237">
        <v>8.2292950000000004E-2</v>
      </c>
      <c r="AD1237">
        <v>13</v>
      </c>
      <c r="AE1237">
        <v>0.11993769999999999</v>
      </c>
      <c r="AF1237">
        <v>771</v>
      </c>
      <c r="AG1237">
        <v>20740560</v>
      </c>
      <c r="AH1237">
        <v>32.242240000000002</v>
      </c>
      <c r="AI1237" s="4">
        <v>252000000</v>
      </c>
    </row>
    <row r="1238" spans="1:35" x14ac:dyDescent="0.3">
      <c r="A1238">
        <v>4.0000000000000002E-4</v>
      </c>
      <c r="B1238">
        <v>10</v>
      </c>
      <c r="C1238">
        <v>1.76</v>
      </c>
      <c r="D1238">
        <v>250</v>
      </c>
      <c r="E1238">
        <v>333.33</v>
      </c>
      <c r="F1238">
        <v>15</v>
      </c>
      <c r="G1238">
        <v>473.33333299999998</v>
      </c>
      <c r="H1238">
        <v>45.697470000000003</v>
      </c>
      <c r="I1238">
        <v>485</v>
      </c>
      <c r="J1238">
        <v>60</v>
      </c>
      <c r="K1238">
        <v>300</v>
      </c>
      <c r="L1238">
        <v>2</v>
      </c>
      <c r="M1238">
        <v>4.9037219999999999E-2</v>
      </c>
      <c r="N1238">
        <v>17</v>
      </c>
      <c r="O1238">
        <v>0.3277371</v>
      </c>
      <c r="P1238">
        <v>741</v>
      </c>
      <c r="Q1238">
        <v>19933490</v>
      </c>
      <c r="R1238">
        <v>31.592009999999998</v>
      </c>
      <c r="S1238" s="4">
        <v>406000000</v>
      </c>
      <c r="T1238">
        <v>0</v>
      </c>
      <c r="U1238">
        <v>0</v>
      </c>
      <c r="V1238">
        <v>21</v>
      </c>
      <c r="W1238">
        <v>0.34121000000000001</v>
      </c>
      <c r="X1238">
        <v>736</v>
      </c>
      <c r="Y1238">
        <v>19798990</v>
      </c>
      <c r="Z1238">
        <v>31.48246</v>
      </c>
      <c r="AA1238">
        <v>-1</v>
      </c>
      <c r="AB1238">
        <v>0</v>
      </c>
      <c r="AC1238">
        <v>0</v>
      </c>
      <c r="AD1238">
        <v>14</v>
      </c>
      <c r="AE1238">
        <v>0.1434348</v>
      </c>
      <c r="AF1238">
        <v>772</v>
      </c>
      <c r="AG1238">
        <v>20767450</v>
      </c>
      <c r="AH1238">
        <v>32.263719999999999</v>
      </c>
      <c r="AI1238">
        <v>-1</v>
      </c>
    </row>
    <row r="1239" spans="1:35" x14ac:dyDescent="0.3">
      <c r="A1239">
        <v>4.0000000000000002E-4</v>
      </c>
      <c r="B1239">
        <v>10</v>
      </c>
      <c r="C1239">
        <v>1.76</v>
      </c>
      <c r="D1239">
        <v>250</v>
      </c>
      <c r="E1239">
        <v>333.33</v>
      </c>
      <c r="F1239">
        <v>20</v>
      </c>
      <c r="G1239">
        <v>478.33333299999998</v>
      </c>
      <c r="H1239">
        <v>45.396500000000003</v>
      </c>
      <c r="I1239">
        <v>485</v>
      </c>
      <c r="J1239">
        <v>60</v>
      </c>
      <c r="K1239">
        <v>300</v>
      </c>
      <c r="L1239">
        <v>0</v>
      </c>
      <c r="M1239">
        <v>0</v>
      </c>
      <c r="N1239">
        <v>37</v>
      </c>
      <c r="O1239">
        <v>5.3382560000000003E-2</v>
      </c>
      <c r="P1239">
        <v>773</v>
      </c>
      <c r="Q1239">
        <v>20794290</v>
      </c>
      <c r="R1239">
        <v>32.285179999999997</v>
      </c>
      <c r="S1239">
        <v>-1</v>
      </c>
      <c r="T1239">
        <v>0</v>
      </c>
      <c r="U1239">
        <v>0</v>
      </c>
      <c r="V1239">
        <v>36</v>
      </c>
      <c r="W1239">
        <v>0.10635849999999999</v>
      </c>
      <c r="X1239">
        <v>791</v>
      </c>
      <c r="Y1239">
        <v>21278480</v>
      </c>
      <c r="Z1239">
        <v>32.669310000000003</v>
      </c>
      <c r="AA1239">
        <v>-1</v>
      </c>
      <c r="AB1239">
        <v>2</v>
      </c>
      <c r="AC1239">
        <v>1.124094E-4</v>
      </c>
      <c r="AD1239">
        <v>31</v>
      </c>
      <c r="AE1239">
        <v>3.1273840000000001E-5</v>
      </c>
      <c r="AF1239">
        <v>765</v>
      </c>
      <c r="AG1239">
        <v>20579110</v>
      </c>
      <c r="AH1239">
        <v>32.113140000000001</v>
      </c>
      <c r="AI1239" s="4">
        <v>180000000000</v>
      </c>
    </row>
    <row r="1240" spans="1:35" x14ac:dyDescent="0.3">
      <c r="A1240">
        <v>4.0000000000000002E-4</v>
      </c>
      <c r="B1240">
        <v>10</v>
      </c>
      <c r="C1240">
        <v>1.76</v>
      </c>
      <c r="D1240">
        <v>250</v>
      </c>
      <c r="E1240">
        <v>333.33</v>
      </c>
      <c r="F1240">
        <v>25</v>
      </c>
      <c r="G1240">
        <v>483.33333299999998</v>
      </c>
      <c r="H1240">
        <v>45.098610000000001</v>
      </c>
      <c r="I1240">
        <v>485</v>
      </c>
      <c r="J1240">
        <v>60</v>
      </c>
      <c r="K1240">
        <v>300</v>
      </c>
      <c r="L1240">
        <v>4</v>
      </c>
      <c r="M1240">
        <v>0.15768879999999999</v>
      </c>
      <c r="N1240">
        <v>41</v>
      </c>
      <c r="O1240">
        <v>0.86967910000000004</v>
      </c>
      <c r="P1240">
        <v>757</v>
      </c>
      <c r="Q1240">
        <v>20363870</v>
      </c>
      <c r="R1240">
        <v>31.940270000000002</v>
      </c>
      <c r="S1240" s="4">
        <v>129000000</v>
      </c>
      <c r="T1240">
        <v>3</v>
      </c>
      <c r="U1240">
        <v>9.3214290000000005E-2</v>
      </c>
      <c r="V1240">
        <v>33</v>
      </c>
      <c r="W1240">
        <v>1.1647650000000001</v>
      </c>
      <c r="X1240">
        <v>716</v>
      </c>
      <c r="Y1240">
        <v>19260950</v>
      </c>
      <c r="Z1240">
        <v>31.04083</v>
      </c>
      <c r="AA1240" s="4">
        <v>206000000</v>
      </c>
      <c r="AB1240">
        <v>3</v>
      </c>
      <c r="AC1240">
        <v>7.8347159999999999E-2</v>
      </c>
      <c r="AD1240">
        <v>39</v>
      </c>
      <c r="AE1240">
        <v>1.077528</v>
      </c>
      <c r="AF1240">
        <v>767</v>
      </c>
      <c r="AG1240">
        <v>20632910</v>
      </c>
      <c r="AH1240">
        <v>32.156230000000001</v>
      </c>
      <c r="AI1240" s="4">
        <v>263000000</v>
      </c>
    </row>
    <row r="1241" spans="1:35" x14ac:dyDescent="0.3">
      <c r="A1241">
        <v>4.0000000000000002E-4</v>
      </c>
      <c r="B1241">
        <v>10</v>
      </c>
      <c r="C1241">
        <v>1.76</v>
      </c>
      <c r="D1241">
        <v>250</v>
      </c>
      <c r="E1241">
        <v>333.33</v>
      </c>
      <c r="F1241">
        <v>30</v>
      </c>
      <c r="G1241">
        <v>488.33333299999998</v>
      </c>
      <c r="H1241">
        <v>44.803780000000003</v>
      </c>
      <c r="I1241">
        <v>485</v>
      </c>
      <c r="J1241">
        <v>60</v>
      </c>
      <c r="K1241">
        <v>300</v>
      </c>
      <c r="L1241">
        <v>0</v>
      </c>
      <c r="M1241">
        <v>0</v>
      </c>
      <c r="N1241">
        <v>28</v>
      </c>
      <c r="O1241">
        <v>0.61642300000000005</v>
      </c>
      <c r="P1241">
        <v>687</v>
      </c>
      <c r="Q1241">
        <v>18480790</v>
      </c>
      <c r="R1241">
        <v>30.390219999999999</v>
      </c>
      <c r="S1241">
        <v>-1</v>
      </c>
      <c r="T1241">
        <v>1</v>
      </c>
      <c r="U1241">
        <v>6.2106000000000005E-5</v>
      </c>
      <c r="V1241">
        <v>30</v>
      </c>
      <c r="W1241">
        <v>0.7222075</v>
      </c>
      <c r="X1241">
        <v>690</v>
      </c>
      <c r="Y1241">
        <v>18561470</v>
      </c>
      <c r="Z1241">
        <v>30.458110000000001</v>
      </c>
      <c r="AA1241" s="4">
        <v>290000000000</v>
      </c>
      <c r="AB1241">
        <v>6</v>
      </c>
      <c r="AC1241">
        <v>0.26853070000000001</v>
      </c>
      <c r="AD1241">
        <v>29</v>
      </c>
      <c r="AE1241">
        <v>0.49402560000000001</v>
      </c>
      <c r="AF1241">
        <v>700</v>
      </c>
      <c r="AG1241">
        <v>18830470</v>
      </c>
      <c r="AH1241">
        <v>30.683409999999999</v>
      </c>
      <c r="AI1241" s="4">
        <v>70100000</v>
      </c>
    </row>
    <row r="1242" spans="1:35" x14ac:dyDescent="0.3">
      <c r="A1242">
        <v>4.0000000000000002E-4</v>
      </c>
      <c r="B1242">
        <v>10</v>
      </c>
      <c r="C1242">
        <v>1.76</v>
      </c>
      <c r="D1242">
        <v>250</v>
      </c>
      <c r="E1242">
        <v>333.33</v>
      </c>
      <c r="F1242">
        <v>35</v>
      </c>
      <c r="G1242">
        <v>493.33333299999998</v>
      </c>
      <c r="H1242">
        <v>44.511969999999998</v>
      </c>
      <c r="I1242">
        <v>485</v>
      </c>
      <c r="J1242">
        <v>60</v>
      </c>
      <c r="K1242">
        <v>300</v>
      </c>
      <c r="L1242">
        <v>0</v>
      </c>
      <c r="M1242">
        <v>0</v>
      </c>
      <c r="N1242">
        <v>46</v>
      </c>
      <c r="O1242">
        <v>1.323048</v>
      </c>
      <c r="P1242">
        <v>750</v>
      </c>
      <c r="Q1242">
        <v>20175560</v>
      </c>
      <c r="R1242">
        <v>31.788329999999998</v>
      </c>
      <c r="S1242">
        <v>-1</v>
      </c>
      <c r="T1242">
        <v>5</v>
      </c>
      <c r="U1242">
        <v>0.30703279999999999</v>
      </c>
      <c r="V1242">
        <v>51</v>
      </c>
      <c r="W1242">
        <v>1.2667349999999999</v>
      </c>
      <c r="X1242">
        <v>703</v>
      </c>
      <c r="Y1242">
        <v>18911210</v>
      </c>
      <c r="Z1242">
        <v>30.750710000000002</v>
      </c>
      <c r="AA1242" s="4">
        <v>61500000</v>
      </c>
      <c r="AB1242">
        <v>5</v>
      </c>
      <c r="AC1242">
        <v>3.8691990000000002E-2</v>
      </c>
      <c r="AD1242">
        <v>51</v>
      </c>
      <c r="AE1242">
        <v>0.95267659999999998</v>
      </c>
      <c r="AF1242">
        <v>703</v>
      </c>
      <c r="AG1242">
        <v>18911210</v>
      </c>
      <c r="AH1242">
        <v>30.750710000000002</v>
      </c>
      <c r="AI1242" s="4">
        <v>488000000</v>
      </c>
    </row>
    <row r="1243" spans="1:35" x14ac:dyDescent="0.3">
      <c r="A1243">
        <v>4.0000000000000002E-4</v>
      </c>
      <c r="B1243">
        <v>10</v>
      </c>
      <c r="C1243">
        <v>1.76</v>
      </c>
      <c r="D1243">
        <v>250</v>
      </c>
      <c r="E1243">
        <v>333.33</v>
      </c>
      <c r="F1243">
        <v>40</v>
      </c>
      <c r="G1243">
        <v>498.33333299999998</v>
      </c>
      <c r="H1243">
        <v>44.223149999999997</v>
      </c>
      <c r="I1243">
        <v>485</v>
      </c>
      <c r="J1243">
        <v>60</v>
      </c>
      <c r="K1243">
        <v>300</v>
      </c>
      <c r="L1243">
        <v>6</v>
      </c>
      <c r="M1243">
        <v>0.31296269999999998</v>
      </c>
      <c r="N1243">
        <v>44</v>
      </c>
      <c r="O1243">
        <v>1.010581</v>
      </c>
      <c r="P1243">
        <v>694</v>
      </c>
      <c r="Q1243">
        <v>18669110</v>
      </c>
      <c r="R1243">
        <v>30.548410000000001</v>
      </c>
      <c r="S1243" s="4">
        <v>59600000</v>
      </c>
      <c r="T1243">
        <v>2</v>
      </c>
      <c r="U1243">
        <v>0.15313180000000001</v>
      </c>
      <c r="V1243">
        <v>43</v>
      </c>
      <c r="W1243">
        <v>0.86428780000000005</v>
      </c>
      <c r="X1243">
        <v>755</v>
      </c>
      <c r="Y1243">
        <v>20310020</v>
      </c>
      <c r="Z1243">
        <v>31.896930000000001</v>
      </c>
      <c r="AA1243" s="4">
        <v>132000000</v>
      </c>
      <c r="AB1243">
        <v>2</v>
      </c>
      <c r="AC1243">
        <v>8.2362950000000004E-2</v>
      </c>
      <c r="AD1243">
        <v>47</v>
      </c>
      <c r="AE1243">
        <v>1.154741</v>
      </c>
      <c r="AF1243">
        <v>669</v>
      </c>
      <c r="AG1243">
        <v>17996630</v>
      </c>
      <c r="AH1243">
        <v>29.979980000000001</v>
      </c>
      <c r="AI1243" s="4">
        <v>218000000</v>
      </c>
    </row>
    <row r="1244" spans="1:35" x14ac:dyDescent="0.3">
      <c r="A1244">
        <v>4.0000000000000002E-4</v>
      </c>
      <c r="B1244">
        <v>10</v>
      </c>
      <c r="C1244">
        <v>1.76</v>
      </c>
      <c r="D1244">
        <v>250</v>
      </c>
      <c r="E1244">
        <v>333.33</v>
      </c>
      <c r="F1244">
        <v>45</v>
      </c>
      <c r="G1244">
        <v>503.33333299999998</v>
      </c>
      <c r="H1244">
        <v>43.9373</v>
      </c>
      <c r="I1244">
        <v>485</v>
      </c>
      <c r="J1244">
        <v>60</v>
      </c>
      <c r="K1244">
        <v>300</v>
      </c>
      <c r="L1244">
        <v>1</v>
      </c>
      <c r="M1244">
        <v>6.1333949999999998E-2</v>
      </c>
      <c r="N1244">
        <v>56</v>
      </c>
      <c r="O1244">
        <v>0.88189580000000001</v>
      </c>
      <c r="P1244">
        <v>673</v>
      </c>
      <c r="Q1244">
        <v>18104180</v>
      </c>
      <c r="R1244">
        <v>30.071580000000001</v>
      </c>
      <c r="S1244" s="4">
        <v>295000000</v>
      </c>
      <c r="T1244">
        <v>9</v>
      </c>
      <c r="U1244">
        <v>0.5623823</v>
      </c>
      <c r="V1244">
        <v>44</v>
      </c>
      <c r="W1244">
        <v>0.457673</v>
      </c>
      <c r="X1244">
        <v>752</v>
      </c>
      <c r="Y1244">
        <v>20229300</v>
      </c>
      <c r="Z1244">
        <v>31.831810000000001</v>
      </c>
      <c r="AA1244" s="4">
        <v>35900000</v>
      </c>
      <c r="AB1244">
        <v>4</v>
      </c>
      <c r="AC1244">
        <v>9.9062919999999999E-2</v>
      </c>
      <c r="AD1244">
        <v>53</v>
      </c>
      <c r="AE1244">
        <v>0.89858879999999997</v>
      </c>
      <c r="AF1244">
        <v>674</v>
      </c>
      <c r="AG1244">
        <v>18131090</v>
      </c>
      <c r="AH1244">
        <v>30.094449999999998</v>
      </c>
      <c r="AI1244" s="4">
        <v>183000000</v>
      </c>
    </row>
    <row r="1245" spans="1:35" x14ac:dyDescent="0.3">
      <c r="A1245">
        <v>4.0000000000000002E-4</v>
      </c>
      <c r="B1245">
        <v>10</v>
      </c>
      <c r="C1245">
        <v>1.76</v>
      </c>
      <c r="D1245">
        <v>250</v>
      </c>
      <c r="E1245">
        <v>333.33</v>
      </c>
      <c r="F1245">
        <v>50</v>
      </c>
      <c r="G1245">
        <v>508.33333299999998</v>
      </c>
      <c r="H1245">
        <v>43.65437</v>
      </c>
      <c r="I1245">
        <v>485</v>
      </c>
      <c r="J1245">
        <v>60</v>
      </c>
      <c r="K1245">
        <v>300</v>
      </c>
      <c r="L1245">
        <v>4</v>
      </c>
      <c r="M1245">
        <v>7.5273619999999999E-2</v>
      </c>
      <c r="N1245">
        <v>78</v>
      </c>
      <c r="O1245">
        <v>1.404887</v>
      </c>
      <c r="P1245">
        <v>658</v>
      </c>
      <c r="Q1245">
        <v>17700700</v>
      </c>
      <c r="R1245">
        <v>29.726759999999999</v>
      </c>
      <c r="S1245" s="4">
        <v>235000000</v>
      </c>
      <c r="T1245">
        <v>2</v>
      </c>
      <c r="U1245">
        <v>0.1562595</v>
      </c>
      <c r="V1245">
        <v>67</v>
      </c>
      <c r="W1245">
        <v>0.96070529999999998</v>
      </c>
      <c r="X1245">
        <v>734</v>
      </c>
      <c r="Y1245">
        <v>19745120</v>
      </c>
      <c r="Z1245">
        <v>31.438549999999999</v>
      </c>
      <c r="AA1245" s="4">
        <v>126000000</v>
      </c>
      <c r="AB1245">
        <v>2</v>
      </c>
      <c r="AC1245">
        <v>3.127183E-3</v>
      </c>
      <c r="AD1245">
        <v>89</v>
      </c>
      <c r="AE1245">
        <v>1.2082059999999999</v>
      </c>
      <c r="AF1245">
        <v>697</v>
      </c>
      <c r="AG1245">
        <v>18749870</v>
      </c>
      <c r="AH1245">
        <v>30.61598</v>
      </c>
      <c r="AI1245" s="4">
        <v>5900000000</v>
      </c>
    </row>
    <row r="1246" spans="1:35" x14ac:dyDescent="0.3">
      <c r="A1246">
        <v>4.0000000000000002E-4</v>
      </c>
      <c r="B1246">
        <v>10</v>
      </c>
      <c r="C1246">
        <v>1.76</v>
      </c>
      <c r="D1246">
        <v>250</v>
      </c>
      <c r="E1246">
        <v>333.33</v>
      </c>
      <c r="F1246">
        <v>55</v>
      </c>
      <c r="G1246">
        <v>513.33333300000004</v>
      </c>
      <c r="H1246">
        <v>43.374339999999997</v>
      </c>
      <c r="I1246">
        <v>485</v>
      </c>
      <c r="J1246">
        <v>60</v>
      </c>
      <c r="K1246">
        <v>300</v>
      </c>
      <c r="L1246">
        <v>29</v>
      </c>
      <c r="M1246">
        <v>0.73373049999999995</v>
      </c>
      <c r="N1246">
        <v>174</v>
      </c>
      <c r="O1246">
        <v>2.3169949999999999</v>
      </c>
      <c r="P1246">
        <v>654</v>
      </c>
      <c r="Q1246">
        <v>17593080</v>
      </c>
      <c r="R1246">
        <v>29.63419</v>
      </c>
      <c r="S1246" s="4">
        <v>23900000</v>
      </c>
      <c r="T1246">
        <v>36</v>
      </c>
      <c r="U1246">
        <v>0.8921808</v>
      </c>
      <c r="V1246">
        <v>167</v>
      </c>
      <c r="W1246">
        <v>2.8950070000000001</v>
      </c>
      <c r="X1246">
        <v>688</v>
      </c>
      <c r="Y1246">
        <v>18507630</v>
      </c>
      <c r="Z1246">
        <v>30.412859999999998</v>
      </c>
      <c r="AA1246" s="4">
        <v>20700000</v>
      </c>
      <c r="AB1246">
        <v>25</v>
      </c>
      <c r="AC1246">
        <v>0.78951329999999997</v>
      </c>
      <c r="AD1246">
        <v>181</v>
      </c>
      <c r="AE1246">
        <v>2.1991990000000001</v>
      </c>
      <c r="AF1246">
        <v>650</v>
      </c>
      <c r="AG1246">
        <v>17485440</v>
      </c>
      <c r="AH1246">
        <v>29.541360000000001</v>
      </c>
      <c r="AI1246" s="4">
        <v>22100000</v>
      </c>
    </row>
    <row r="1247" spans="1:35" x14ac:dyDescent="0.3">
      <c r="A1247">
        <v>4.0000000000000002E-4</v>
      </c>
      <c r="B1247">
        <v>10</v>
      </c>
      <c r="C1247">
        <v>1.76</v>
      </c>
      <c r="D1247">
        <v>250</v>
      </c>
      <c r="E1247">
        <v>333.33</v>
      </c>
      <c r="F1247">
        <v>60</v>
      </c>
      <c r="G1247">
        <v>518.33333300000004</v>
      </c>
      <c r="H1247">
        <v>43.097180000000002</v>
      </c>
      <c r="I1247">
        <v>485</v>
      </c>
      <c r="J1247">
        <v>60</v>
      </c>
      <c r="K1247">
        <v>300</v>
      </c>
      <c r="L1247">
        <v>29</v>
      </c>
      <c r="M1247">
        <v>0.61499320000000002</v>
      </c>
      <c r="N1247">
        <v>226</v>
      </c>
      <c r="O1247">
        <v>2.1544620000000001</v>
      </c>
      <c r="P1247">
        <v>673</v>
      </c>
      <c r="Q1247">
        <v>18104200</v>
      </c>
      <c r="R1247">
        <v>30.071580000000001</v>
      </c>
      <c r="S1247" s="4">
        <v>29400000</v>
      </c>
      <c r="T1247">
        <v>30</v>
      </c>
      <c r="U1247">
        <v>0.42568139999999999</v>
      </c>
      <c r="V1247">
        <v>224</v>
      </c>
      <c r="W1247">
        <v>2.6167340000000001</v>
      </c>
      <c r="X1247">
        <v>645</v>
      </c>
      <c r="Y1247">
        <v>17350970</v>
      </c>
      <c r="Z1247">
        <v>29.424939999999999</v>
      </c>
      <c r="AA1247" s="4">
        <v>40700000</v>
      </c>
      <c r="AB1247">
        <v>26</v>
      </c>
      <c r="AC1247">
        <v>0.66397260000000002</v>
      </c>
      <c r="AD1247">
        <v>226</v>
      </c>
      <c r="AE1247">
        <v>2.955619</v>
      </c>
      <c r="AF1247">
        <v>645</v>
      </c>
      <c r="AG1247">
        <v>17351020</v>
      </c>
      <c r="AH1247">
        <v>29.424939999999999</v>
      </c>
      <c r="AI1247" s="4">
        <v>26100000</v>
      </c>
    </row>
    <row r="1248" spans="1:35" x14ac:dyDescent="0.3">
      <c r="A1248">
        <v>4.0000000000000002E-4</v>
      </c>
      <c r="B1248">
        <v>10</v>
      </c>
      <c r="C1248">
        <v>1.76</v>
      </c>
      <c r="D1248">
        <v>250</v>
      </c>
      <c r="E1248">
        <v>333.33</v>
      </c>
      <c r="F1248">
        <v>65</v>
      </c>
      <c r="G1248">
        <v>523.33333300000004</v>
      </c>
      <c r="H1248">
        <v>42.822859999999999</v>
      </c>
      <c r="I1248">
        <v>485</v>
      </c>
      <c r="J1248">
        <v>60</v>
      </c>
      <c r="K1248">
        <v>300</v>
      </c>
      <c r="L1248">
        <v>42</v>
      </c>
      <c r="M1248">
        <v>0.62435090000000004</v>
      </c>
      <c r="N1248">
        <v>248</v>
      </c>
      <c r="O1248">
        <v>2.182178</v>
      </c>
      <c r="P1248">
        <v>647</v>
      </c>
      <c r="Q1248">
        <v>17404820</v>
      </c>
      <c r="R1248">
        <v>29.47156</v>
      </c>
      <c r="S1248" s="4">
        <v>27800000</v>
      </c>
      <c r="T1248">
        <v>44</v>
      </c>
      <c r="U1248">
        <v>1.510734</v>
      </c>
      <c r="V1248">
        <v>253</v>
      </c>
      <c r="W1248">
        <v>2.0780310000000002</v>
      </c>
      <c r="X1248">
        <v>641</v>
      </c>
      <c r="Y1248">
        <v>17243290</v>
      </c>
      <c r="Z1248">
        <v>29.331510000000002</v>
      </c>
      <c r="AA1248" s="4">
        <v>11400000</v>
      </c>
      <c r="AB1248">
        <v>20</v>
      </c>
      <c r="AC1248">
        <v>0.40767229999999999</v>
      </c>
      <c r="AD1248">
        <v>266</v>
      </c>
      <c r="AE1248">
        <v>2.7169080000000001</v>
      </c>
      <c r="AF1248">
        <v>664</v>
      </c>
      <c r="AG1248">
        <v>17862140</v>
      </c>
      <c r="AH1248">
        <v>29.865120000000001</v>
      </c>
      <c r="AI1248" s="4">
        <v>43800000</v>
      </c>
    </row>
    <row r="1249" spans="1:35" x14ac:dyDescent="0.3">
      <c r="A1249">
        <v>4.0000000000000002E-4</v>
      </c>
      <c r="B1249">
        <v>10</v>
      </c>
      <c r="C1249">
        <v>1.76</v>
      </c>
      <c r="D1249">
        <v>250</v>
      </c>
      <c r="E1249">
        <v>333.33</v>
      </c>
      <c r="F1249">
        <v>70</v>
      </c>
      <c r="G1249">
        <v>528.33333300000004</v>
      </c>
      <c r="H1249">
        <v>42.551340000000003</v>
      </c>
      <c r="I1249">
        <v>485</v>
      </c>
      <c r="J1249">
        <v>60</v>
      </c>
      <c r="K1249">
        <v>300</v>
      </c>
      <c r="L1249">
        <v>20</v>
      </c>
      <c r="M1249">
        <v>0.3671085</v>
      </c>
      <c r="N1249">
        <v>287</v>
      </c>
      <c r="O1249">
        <v>2.2950940000000002</v>
      </c>
      <c r="P1249">
        <v>617</v>
      </c>
      <c r="Q1249">
        <v>16597770</v>
      </c>
      <c r="R1249">
        <v>28.765090000000001</v>
      </c>
      <c r="S1249" s="4">
        <v>45200000</v>
      </c>
      <c r="T1249">
        <v>14</v>
      </c>
      <c r="U1249">
        <v>0.2068603</v>
      </c>
      <c r="V1249">
        <v>244</v>
      </c>
      <c r="W1249">
        <v>1.8266020000000001</v>
      </c>
      <c r="X1249">
        <v>633</v>
      </c>
      <c r="Y1249">
        <v>17028170</v>
      </c>
      <c r="Z1249">
        <v>29.143820000000002</v>
      </c>
      <c r="AA1249" s="4">
        <v>82300000</v>
      </c>
      <c r="AB1249">
        <v>24</v>
      </c>
      <c r="AC1249">
        <v>0.38369389999999998</v>
      </c>
      <c r="AD1249">
        <v>249</v>
      </c>
      <c r="AE1249">
        <v>1.9222539999999999</v>
      </c>
      <c r="AF1249">
        <v>606</v>
      </c>
      <c r="AG1249">
        <v>16301890</v>
      </c>
      <c r="AH1249">
        <v>28.502050000000001</v>
      </c>
      <c r="AI1249" s="4">
        <v>42400000</v>
      </c>
    </row>
    <row r="1250" spans="1:35" x14ac:dyDescent="0.3">
      <c r="A1250">
        <v>4.0000000000000002E-4</v>
      </c>
      <c r="B1250">
        <v>10</v>
      </c>
      <c r="C1250">
        <v>1.76</v>
      </c>
      <c r="D1250">
        <v>250</v>
      </c>
      <c r="E1250">
        <v>333.33</v>
      </c>
      <c r="F1250">
        <v>75</v>
      </c>
      <c r="G1250">
        <v>533.33333300000004</v>
      </c>
      <c r="H1250">
        <v>42.282600000000002</v>
      </c>
      <c r="I1250">
        <v>485</v>
      </c>
      <c r="J1250">
        <v>60</v>
      </c>
      <c r="K1250">
        <v>300</v>
      </c>
      <c r="L1250">
        <v>10</v>
      </c>
      <c r="M1250">
        <v>5.9350569999999998E-2</v>
      </c>
      <c r="N1250">
        <v>367</v>
      </c>
      <c r="O1250">
        <v>1.0560419999999999</v>
      </c>
      <c r="P1250">
        <v>637</v>
      </c>
      <c r="Q1250">
        <v>17135800</v>
      </c>
      <c r="R1250">
        <v>29.2378</v>
      </c>
      <c r="S1250" s="4">
        <v>288000000</v>
      </c>
      <c r="T1250">
        <v>9</v>
      </c>
      <c r="U1250">
        <v>7.9404939999999993E-3</v>
      </c>
      <c r="V1250">
        <v>299</v>
      </c>
      <c r="W1250">
        <v>0.7198135</v>
      </c>
      <c r="X1250">
        <v>635</v>
      </c>
      <c r="Y1250">
        <v>17081960</v>
      </c>
      <c r="Z1250">
        <v>29.190840000000001</v>
      </c>
      <c r="AA1250" s="4">
        <v>2100000000</v>
      </c>
      <c r="AB1250">
        <v>14</v>
      </c>
      <c r="AC1250">
        <v>2.559208E-2</v>
      </c>
      <c r="AD1250">
        <v>311</v>
      </c>
      <c r="AE1250">
        <v>0.81187120000000002</v>
      </c>
      <c r="AF1250">
        <v>617</v>
      </c>
      <c r="AG1250">
        <v>16597810</v>
      </c>
      <c r="AH1250">
        <v>28.765090000000001</v>
      </c>
      <c r="AI1250" s="4">
        <v>648000000</v>
      </c>
    </row>
    <row r="1251" spans="1:35" x14ac:dyDescent="0.3">
      <c r="A1251">
        <v>4.0000000000000002E-4</v>
      </c>
      <c r="B1251">
        <v>10</v>
      </c>
      <c r="C1251">
        <v>1.76</v>
      </c>
      <c r="D1251">
        <v>250</v>
      </c>
      <c r="E1251">
        <v>333.33</v>
      </c>
      <c r="F1251">
        <v>80</v>
      </c>
      <c r="G1251">
        <v>538.33333300000004</v>
      </c>
      <c r="H1251">
        <v>42.016599999999997</v>
      </c>
      <c r="I1251">
        <v>485</v>
      </c>
      <c r="J1251">
        <v>60</v>
      </c>
      <c r="K1251">
        <v>300</v>
      </c>
      <c r="L1251">
        <v>6</v>
      </c>
      <c r="M1251">
        <v>2.0353810000000002E-3</v>
      </c>
      <c r="N1251">
        <v>279</v>
      </c>
      <c r="O1251">
        <v>0.44882529999999998</v>
      </c>
      <c r="P1251">
        <v>599</v>
      </c>
      <c r="Q1251">
        <v>16113580</v>
      </c>
      <c r="R1251">
        <v>28.333500000000001</v>
      </c>
      <c r="S1251" s="4">
        <v>7900000000</v>
      </c>
      <c r="T1251">
        <v>3</v>
      </c>
      <c r="U1251">
        <v>1.1162489999999999E-3</v>
      </c>
      <c r="V1251">
        <v>303</v>
      </c>
      <c r="W1251">
        <v>0.47012409999999999</v>
      </c>
      <c r="X1251">
        <v>630</v>
      </c>
      <c r="Y1251">
        <v>16947470</v>
      </c>
      <c r="Z1251">
        <v>29.073149999999998</v>
      </c>
      <c r="AA1251" s="4">
        <v>15000000000</v>
      </c>
      <c r="AB1251">
        <v>2</v>
      </c>
      <c r="AC1251">
        <v>9.1520080000000004E-2</v>
      </c>
      <c r="AD1251">
        <v>266</v>
      </c>
      <c r="AE1251">
        <v>0.40909479999999998</v>
      </c>
      <c r="AF1251">
        <v>618</v>
      </c>
      <c r="AG1251">
        <v>16624710</v>
      </c>
      <c r="AH1251">
        <v>28.788889999999999</v>
      </c>
      <c r="AI1251" s="4">
        <v>181000000</v>
      </c>
    </row>
    <row r="1252" spans="1:35" x14ac:dyDescent="0.3">
      <c r="A1252">
        <v>4.0000000000000002E-4</v>
      </c>
      <c r="B1252">
        <v>10</v>
      </c>
      <c r="C1252">
        <v>1.76</v>
      </c>
      <c r="D1252">
        <v>250</v>
      </c>
      <c r="E1252">
        <v>333.33</v>
      </c>
      <c r="F1252">
        <v>85</v>
      </c>
      <c r="G1252">
        <v>543.33333300000004</v>
      </c>
      <c r="H1252">
        <v>41.753309999999999</v>
      </c>
      <c r="I1252">
        <v>485</v>
      </c>
      <c r="J1252">
        <v>60</v>
      </c>
      <c r="K1252">
        <v>300</v>
      </c>
      <c r="L1252">
        <v>3</v>
      </c>
      <c r="M1252">
        <v>3.0518170000000001E-3</v>
      </c>
      <c r="N1252">
        <v>274</v>
      </c>
      <c r="O1252">
        <v>0.15037410000000001</v>
      </c>
      <c r="P1252">
        <v>576</v>
      </c>
      <c r="Q1252">
        <v>15494840</v>
      </c>
      <c r="R1252">
        <v>27.77308</v>
      </c>
      <c r="S1252" s="4">
        <v>5000000000</v>
      </c>
      <c r="T1252">
        <v>3</v>
      </c>
      <c r="U1252">
        <v>4.9147480000000005E-4</v>
      </c>
      <c r="V1252">
        <v>257</v>
      </c>
      <c r="W1252">
        <v>0.1187853</v>
      </c>
      <c r="X1252">
        <v>590</v>
      </c>
      <c r="Y1252">
        <v>15871430</v>
      </c>
      <c r="Z1252">
        <v>28.11542</v>
      </c>
      <c r="AA1252" s="4">
        <v>32000000000</v>
      </c>
      <c r="AB1252">
        <v>3</v>
      </c>
      <c r="AC1252">
        <v>6.102859E-4</v>
      </c>
      <c r="AD1252">
        <v>303</v>
      </c>
      <c r="AE1252">
        <v>0.15378040000000001</v>
      </c>
      <c r="AF1252">
        <v>587</v>
      </c>
      <c r="AG1252">
        <v>15790770</v>
      </c>
      <c r="AH1252">
        <v>28.042390000000001</v>
      </c>
      <c r="AI1252" s="4">
        <v>25000000000</v>
      </c>
    </row>
    <row r="1253" spans="1:35" x14ac:dyDescent="0.3">
      <c r="A1253">
        <v>4.0000000000000002E-4</v>
      </c>
      <c r="B1253">
        <v>10</v>
      </c>
      <c r="C1253">
        <v>1.76</v>
      </c>
      <c r="D1253">
        <v>250</v>
      </c>
      <c r="E1253">
        <v>333.33</v>
      </c>
      <c r="F1253">
        <v>90</v>
      </c>
      <c r="G1253">
        <v>548.33333300000004</v>
      </c>
      <c r="H1253">
        <v>41.492710000000002</v>
      </c>
      <c r="I1253">
        <v>485</v>
      </c>
      <c r="J1253">
        <v>60</v>
      </c>
      <c r="K1253">
        <v>300</v>
      </c>
      <c r="L1253">
        <v>3</v>
      </c>
      <c r="M1253">
        <v>1.9619519999999999E-4</v>
      </c>
      <c r="N1253">
        <v>293</v>
      </c>
      <c r="O1253">
        <v>7.1399939999999995E-2</v>
      </c>
      <c r="P1253">
        <v>598</v>
      </c>
      <c r="Q1253">
        <v>16086660</v>
      </c>
      <c r="R1253">
        <v>28.309339999999999</v>
      </c>
      <c r="S1253" s="4">
        <v>81000000000</v>
      </c>
      <c r="T1253">
        <v>3</v>
      </c>
      <c r="U1253">
        <v>2.01788E-4</v>
      </c>
      <c r="V1253">
        <v>285</v>
      </c>
      <c r="W1253">
        <v>5.5190620000000003E-2</v>
      </c>
      <c r="X1253">
        <v>622</v>
      </c>
      <c r="Y1253">
        <v>16732260</v>
      </c>
      <c r="Z1253">
        <v>28.883929999999999</v>
      </c>
      <c r="AA1253" s="4">
        <v>82000000000</v>
      </c>
      <c r="AB1253">
        <v>4</v>
      </c>
      <c r="AC1253">
        <v>2.8410250000000001E-4</v>
      </c>
      <c r="AD1253">
        <v>285</v>
      </c>
      <c r="AE1253">
        <v>6.6863699999999998E-2</v>
      </c>
      <c r="AF1253">
        <v>595</v>
      </c>
      <c r="AG1253">
        <v>16005990</v>
      </c>
      <c r="AH1253">
        <v>28.23677</v>
      </c>
      <c r="AI1253" s="4">
        <v>56000000000</v>
      </c>
    </row>
    <row r="1254" spans="1:35" x14ac:dyDescent="0.3">
      <c r="A1254">
        <v>4.0000000000000002E-4</v>
      </c>
      <c r="B1254">
        <v>10</v>
      </c>
      <c r="C1254">
        <v>1.76</v>
      </c>
      <c r="D1254">
        <v>250</v>
      </c>
      <c r="E1254">
        <v>333.33</v>
      </c>
      <c r="F1254">
        <v>95</v>
      </c>
      <c r="G1254">
        <v>553.33333300000004</v>
      </c>
      <c r="H1254">
        <v>41.234760000000001</v>
      </c>
      <c r="I1254">
        <v>485</v>
      </c>
      <c r="J1254">
        <v>60</v>
      </c>
      <c r="K1254">
        <v>300</v>
      </c>
      <c r="L1254">
        <v>8</v>
      </c>
      <c r="M1254">
        <v>5.4985310000000003E-4</v>
      </c>
      <c r="N1254">
        <v>246</v>
      </c>
      <c r="O1254">
        <v>9.7498940000000003E-3</v>
      </c>
      <c r="P1254">
        <v>581</v>
      </c>
      <c r="Q1254">
        <v>15629340</v>
      </c>
      <c r="R1254">
        <v>27.895790000000002</v>
      </c>
      <c r="S1254" s="4">
        <v>28000000000</v>
      </c>
      <c r="T1254">
        <v>3</v>
      </c>
      <c r="U1254">
        <v>8.6045239999999997E-4</v>
      </c>
      <c r="V1254">
        <v>299</v>
      </c>
      <c r="W1254">
        <v>8.4709199999999998E-3</v>
      </c>
      <c r="X1254">
        <v>615</v>
      </c>
      <c r="Y1254">
        <v>16543960</v>
      </c>
      <c r="Z1254">
        <v>28.71743</v>
      </c>
      <c r="AA1254" s="4">
        <v>19000000000</v>
      </c>
      <c r="AB1254">
        <v>4</v>
      </c>
      <c r="AC1254">
        <v>1.517019E-4</v>
      </c>
      <c r="AD1254">
        <v>296</v>
      </c>
      <c r="AE1254">
        <v>9.3307219999999996E-3</v>
      </c>
      <c r="AF1254">
        <v>563</v>
      </c>
      <c r="AG1254">
        <v>15145160</v>
      </c>
      <c r="AH1254">
        <v>27.45167</v>
      </c>
      <c r="AI1254" s="4">
        <v>99000000000</v>
      </c>
    </row>
    <row r="1255" spans="1:35" x14ac:dyDescent="0.3">
      <c r="A1255">
        <v>4.0000000000000002E-4</v>
      </c>
      <c r="B1255">
        <v>10</v>
      </c>
      <c r="C1255">
        <v>1.76</v>
      </c>
      <c r="D1255">
        <v>250</v>
      </c>
      <c r="E1255">
        <v>333.33</v>
      </c>
      <c r="F1255">
        <v>100</v>
      </c>
      <c r="G1255">
        <v>558.33333300000004</v>
      </c>
      <c r="H1255">
        <v>40.979430000000001</v>
      </c>
      <c r="I1255">
        <v>485</v>
      </c>
      <c r="J1255">
        <v>60</v>
      </c>
      <c r="K1255">
        <v>300</v>
      </c>
      <c r="L1255">
        <v>2</v>
      </c>
      <c r="M1255">
        <v>2.1717099999999999E-5</v>
      </c>
      <c r="N1255">
        <v>298</v>
      </c>
      <c r="O1255">
        <v>3.8262999999999999E-3</v>
      </c>
      <c r="P1255">
        <v>601</v>
      </c>
      <c r="Q1255">
        <v>16167370</v>
      </c>
      <c r="R1255">
        <v>28.38175</v>
      </c>
      <c r="S1255" s="4">
        <v>740000000000</v>
      </c>
      <c r="T1255">
        <v>3</v>
      </c>
      <c r="U1255">
        <v>5.5024E-6</v>
      </c>
      <c r="V1255">
        <v>310</v>
      </c>
      <c r="W1255">
        <v>6.4739180000000004E-3</v>
      </c>
      <c r="X1255">
        <v>554</v>
      </c>
      <c r="Y1255">
        <v>14903010</v>
      </c>
      <c r="Z1255">
        <v>27.2271</v>
      </c>
      <c r="AA1255" s="4">
        <v>2700000000000</v>
      </c>
      <c r="AB1255">
        <v>2</v>
      </c>
      <c r="AC1255">
        <v>5.4244799999999999E-5</v>
      </c>
      <c r="AD1255">
        <v>295</v>
      </c>
      <c r="AE1255">
        <v>6.4041369999999999E-3</v>
      </c>
      <c r="AF1255">
        <v>589</v>
      </c>
      <c r="AG1255">
        <v>15844570</v>
      </c>
      <c r="AH1255">
        <v>28.091100000000001</v>
      </c>
      <c r="AI1255" s="4">
        <v>290000000000</v>
      </c>
    </row>
    <row r="1256" spans="1:35" x14ac:dyDescent="0.3">
      <c r="A1256">
        <v>4.0000000000000002E-4</v>
      </c>
      <c r="B1256">
        <v>10</v>
      </c>
      <c r="C1256">
        <v>1.76</v>
      </c>
      <c r="D1256">
        <v>250</v>
      </c>
      <c r="E1256">
        <v>333.33</v>
      </c>
      <c r="F1256">
        <v>2.5</v>
      </c>
      <c r="G1256">
        <v>460.83333299999998</v>
      </c>
      <c r="H1256">
        <v>46.463619999999999</v>
      </c>
      <c r="I1256">
        <v>485</v>
      </c>
      <c r="J1256">
        <v>60</v>
      </c>
      <c r="K1256">
        <v>300</v>
      </c>
      <c r="L1256">
        <v>0</v>
      </c>
      <c r="M1256">
        <v>0</v>
      </c>
      <c r="N1256">
        <v>0</v>
      </c>
      <c r="O1256">
        <v>0</v>
      </c>
      <c r="P1256">
        <v>601</v>
      </c>
      <c r="Q1256">
        <v>16167370</v>
      </c>
      <c r="R1256">
        <v>28.38175</v>
      </c>
      <c r="S1256">
        <v>-1</v>
      </c>
      <c r="T1256">
        <v>0</v>
      </c>
      <c r="U1256">
        <v>0</v>
      </c>
      <c r="V1256">
        <v>0</v>
      </c>
      <c r="W1256">
        <v>0</v>
      </c>
      <c r="X1256">
        <v>554</v>
      </c>
      <c r="Y1256">
        <v>14903010</v>
      </c>
      <c r="Z1256">
        <v>27.2271</v>
      </c>
      <c r="AA1256">
        <v>-1</v>
      </c>
      <c r="AB1256">
        <v>1</v>
      </c>
      <c r="AC1256">
        <v>2.5429879999999998E-2</v>
      </c>
      <c r="AD1256">
        <v>1</v>
      </c>
      <c r="AE1256">
        <v>2.9660060000000002E-3</v>
      </c>
      <c r="AF1256">
        <v>713</v>
      </c>
      <c r="AG1256">
        <v>19180300</v>
      </c>
      <c r="AH1256">
        <v>30.9741</v>
      </c>
      <c r="AI1256" s="4">
        <v>754000000</v>
      </c>
    </row>
    <row r="1257" spans="1:35" x14ac:dyDescent="0.3">
      <c r="A1257" t="s">
        <v>74</v>
      </c>
      <c r="B1257" t="s">
        <v>74</v>
      </c>
      <c r="C1257" t="s">
        <v>74</v>
      </c>
      <c r="D1257" t="s">
        <v>74</v>
      </c>
      <c r="E1257" t="s">
        <v>74</v>
      </c>
      <c r="F1257" t="s">
        <v>75</v>
      </c>
      <c r="G1257" t="s">
        <v>74</v>
      </c>
      <c r="H1257" t="s">
        <v>74</v>
      </c>
      <c r="I1257" t="s">
        <v>74</v>
      </c>
      <c r="J1257">
        <v>80</v>
      </c>
    </row>
    <row r="1258" spans="1:35" x14ac:dyDescent="0.3">
      <c r="A1258" t="s">
        <v>74</v>
      </c>
      <c r="B1258" t="s">
        <v>74</v>
      </c>
      <c r="D1258" t="s">
        <v>74</v>
      </c>
      <c r="E1258" t="s">
        <v>74</v>
      </c>
      <c r="F1258" t="s">
        <v>75</v>
      </c>
      <c r="H1258" t="s">
        <v>74</v>
      </c>
      <c r="K1258">
        <v>50</v>
      </c>
    </row>
    <row r="1259" spans="1:35" x14ac:dyDescent="0.3">
      <c r="A1259">
        <v>4.0000000000000002E-4</v>
      </c>
      <c r="B1259">
        <v>10</v>
      </c>
      <c r="C1259">
        <v>1.76</v>
      </c>
      <c r="D1259">
        <v>250</v>
      </c>
      <c r="E1259">
        <v>333.33</v>
      </c>
      <c r="F1259">
        <v>0</v>
      </c>
      <c r="G1259">
        <v>458.33333299999998</v>
      </c>
      <c r="H1259">
        <v>29.089970000000001</v>
      </c>
      <c r="I1259">
        <v>255</v>
      </c>
      <c r="J1259">
        <v>80</v>
      </c>
      <c r="K1259">
        <v>50</v>
      </c>
      <c r="L1259">
        <v>0</v>
      </c>
      <c r="M1259">
        <v>0</v>
      </c>
      <c r="N1259">
        <v>1711</v>
      </c>
      <c r="O1259">
        <v>21.29477</v>
      </c>
      <c r="P1259">
        <v>66</v>
      </c>
      <c r="Q1259">
        <v>1775469</v>
      </c>
      <c r="R1259">
        <v>9.3197329999999994</v>
      </c>
      <c r="S1259">
        <v>-1</v>
      </c>
      <c r="T1259">
        <v>0</v>
      </c>
      <c r="U1259">
        <v>0</v>
      </c>
      <c r="V1259">
        <v>1711</v>
      </c>
      <c r="W1259">
        <v>21.29477</v>
      </c>
      <c r="X1259">
        <v>80</v>
      </c>
      <c r="Y1259">
        <v>2152069</v>
      </c>
      <c r="Z1259">
        <v>10.26309</v>
      </c>
      <c r="AA1259">
        <v>-1</v>
      </c>
      <c r="AB1259">
        <v>0</v>
      </c>
      <c r="AC1259">
        <v>0</v>
      </c>
      <c r="AD1259">
        <v>1711</v>
      </c>
      <c r="AE1259">
        <v>21.29477</v>
      </c>
      <c r="AF1259">
        <v>0</v>
      </c>
      <c r="AG1259">
        <v>0</v>
      </c>
      <c r="AH1259">
        <v>0</v>
      </c>
      <c r="AI1259">
        <v>-1</v>
      </c>
    </row>
    <row r="1260" spans="1:35" x14ac:dyDescent="0.3">
      <c r="A1260">
        <v>4.0000000000000002E-4</v>
      </c>
      <c r="B1260">
        <v>10</v>
      </c>
      <c r="C1260">
        <v>1.76</v>
      </c>
      <c r="D1260">
        <v>250</v>
      </c>
      <c r="E1260">
        <v>333.33</v>
      </c>
      <c r="F1260">
        <v>5</v>
      </c>
      <c r="G1260">
        <v>463.33333299999998</v>
      </c>
      <c r="H1260">
        <v>28.826609999999999</v>
      </c>
      <c r="I1260">
        <v>255</v>
      </c>
      <c r="J1260">
        <v>80</v>
      </c>
      <c r="K1260">
        <v>50</v>
      </c>
      <c r="L1260">
        <v>0</v>
      </c>
      <c r="M1260">
        <v>0</v>
      </c>
      <c r="N1260">
        <v>2041</v>
      </c>
      <c r="O1260">
        <v>27.890809999999998</v>
      </c>
      <c r="P1260">
        <v>69</v>
      </c>
      <c r="Q1260">
        <v>1856171</v>
      </c>
      <c r="R1260">
        <v>9.5296699999999994</v>
      </c>
      <c r="S1260">
        <v>-1</v>
      </c>
      <c r="T1260">
        <v>0</v>
      </c>
      <c r="U1260">
        <v>0</v>
      </c>
      <c r="V1260">
        <v>2041</v>
      </c>
      <c r="W1260">
        <v>27.890809999999998</v>
      </c>
      <c r="X1260">
        <v>85</v>
      </c>
      <c r="Y1260">
        <v>2286587</v>
      </c>
      <c r="Z1260">
        <v>10.579840000000001</v>
      </c>
      <c r="AA1260">
        <v>-1</v>
      </c>
      <c r="AB1260">
        <v>0</v>
      </c>
      <c r="AC1260">
        <v>0</v>
      </c>
      <c r="AD1260">
        <v>2041</v>
      </c>
      <c r="AE1260">
        <v>27.890809999999998</v>
      </c>
      <c r="AF1260">
        <v>28</v>
      </c>
      <c r="AG1260">
        <v>753229.8</v>
      </c>
      <c r="AH1260">
        <v>6.0664480000000003</v>
      </c>
      <c r="AI1260">
        <v>-1</v>
      </c>
    </row>
    <row r="1261" spans="1:35" x14ac:dyDescent="0.3">
      <c r="A1261">
        <v>4.0000000000000002E-4</v>
      </c>
      <c r="B1261">
        <v>10</v>
      </c>
      <c r="C1261">
        <v>1.76</v>
      </c>
      <c r="D1261">
        <v>250</v>
      </c>
      <c r="E1261">
        <v>333.33</v>
      </c>
      <c r="F1261">
        <v>10</v>
      </c>
      <c r="G1261">
        <v>468.33333299999998</v>
      </c>
      <c r="H1261">
        <v>28.56758</v>
      </c>
      <c r="I1261">
        <v>255</v>
      </c>
      <c r="J1261">
        <v>80</v>
      </c>
      <c r="K1261">
        <v>50</v>
      </c>
      <c r="L1261">
        <v>0</v>
      </c>
      <c r="M1261">
        <v>0</v>
      </c>
      <c r="N1261">
        <v>2018</v>
      </c>
      <c r="O1261">
        <v>27.620550000000001</v>
      </c>
      <c r="P1261">
        <v>55</v>
      </c>
      <c r="Q1261">
        <v>1479557</v>
      </c>
      <c r="R1261">
        <v>8.5061470000000003</v>
      </c>
      <c r="S1261">
        <v>-1</v>
      </c>
      <c r="T1261">
        <v>0</v>
      </c>
      <c r="U1261">
        <v>0</v>
      </c>
      <c r="V1261">
        <v>2018</v>
      </c>
      <c r="W1261">
        <v>27.620550000000001</v>
      </c>
      <c r="X1261">
        <v>65</v>
      </c>
      <c r="Y1261">
        <v>1748565</v>
      </c>
      <c r="Z1261">
        <v>9.248704</v>
      </c>
      <c r="AA1261">
        <v>-1</v>
      </c>
      <c r="AB1261">
        <v>0</v>
      </c>
      <c r="AC1261">
        <v>0</v>
      </c>
      <c r="AD1261">
        <v>2018</v>
      </c>
      <c r="AE1261">
        <v>27.620550000000001</v>
      </c>
      <c r="AF1261">
        <v>45</v>
      </c>
      <c r="AG1261">
        <v>1210548</v>
      </c>
      <c r="AH1261">
        <v>7.692812</v>
      </c>
      <c r="AI1261">
        <v>-1</v>
      </c>
    </row>
    <row r="1262" spans="1:35" x14ac:dyDescent="0.3">
      <c r="A1262">
        <v>4.0000000000000002E-4</v>
      </c>
      <c r="B1262">
        <v>10</v>
      </c>
      <c r="C1262">
        <v>1.76</v>
      </c>
      <c r="D1262">
        <v>250</v>
      </c>
      <c r="E1262">
        <v>333.33</v>
      </c>
      <c r="F1262">
        <v>15</v>
      </c>
      <c r="G1262">
        <v>473.33333299999998</v>
      </c>
      <c r="H1262">
        <v>28.31278</v>
      </c>
      <c r="I1262">
        <v>255</v>
      </c>
      <c r="J1262">
        <v>80</v>
      </c>
      <c r="K1262">
        <v>50</v>
      </c>
      <c r="L1262">
        <v>0</v>
      </c>
      <c r="M1262">
        <v>0</v>
      </c>
      <c r="N1262">
        <v>2008</v>
      </c>
      <c r="O1262">
        <v>26.799340000000001</v>
      </c>
      <c r="P1262">
        <v>51</v>
      </c>
      <c r="Q1262">
        <v>1371952</v>
      </c>
      <c r="R1262">
        <v>8.1904459999999997</v>
      </c>
      <c r="S1262">
        <v>-1</v>
      </c>
      <c r="T1262">
        <v>0</v>
      </c>
      <c r="U1262">
        <v>0</v>
      </c>
      <c r="V1262">
        <v>2008</v>
      </c>
      <c r="W1262">
        <v>26.799340000000001</v>
      </c>
      <c r="X1262">
        <v>66</v>
      </c>
      <c r="Y1262">
        <v>1775466</v>
      </c>
      <c r="Z1262">
        <v>9.3197329999999994</v>
      </c>
      <c r="AA1262">
        <v>-1</v>
      </c>
      <c r="AB1262">
        <v>0</v>
      </c>
      <c r="AC1262">
        <v>0</v>
      </c>
      <c r="AD1262">
        <v>2008</v>
      </c>
      <c r="AE1262">
        <v>26.799340000000001</v>
      </c>
      <c r="AF1262">
        <v>42</v>
      </c>
      <c r="AG1262">
        <v>1129844</v>
      </c>
      <c r="AH1262">
        <v>7.4315899999999999</v>
      </c>
      <c r="AI1262">
        <v>-1</v>
      </c>
    </row>
    <row r="1263" spans="1:35" x14ac:dyDescent="0.3">
      <c r="A1263">
        <v>4.0000000000000002E-4</v>
      </c>
      <c r="B1263">
        <v>10</v>
      </c>
      <c r="C1263">
        <v>1.76</v>
      </c>
      <c r="D1263">
        <v>250</v>
      </c>
      <c r="E1263">
        <v>333.33</v>
      </c>
      <c r="F1263">
        <v>20</v>
      </c>
      <c r="G1263">
        <v>478.33333299999998</v>
      </c>
      <c r="H1263">
        <v>28.06212</v>
      </c>
      <c r="I1263">
        <v>255</v>
      </c>
      <c r="J1263">
        <v>80</v>
      </c>
      <c r="K1263">
        <v>50</v>
      </c>
      <c r="L1263">
        <v>0</v>
      </c>
      <c r="M1263">
        <v>0</v>
      </c>
      <c r="N1263">
        <v>2078</v>
      </c>
      <c r="O1263">
        <v>29.178249999999998</v>
      </c>
      <c r="P1263">
        <v>74</v>
      </c>
      <c r="Q1263">
        <v>1990676</v>
      </c>
      <c r="R1263">
        <v>9.8697359999999996</v>
      </c>
      <c r="S1263">
        <v>-1</v>
      </c>
      <c r="T1263">
        <v>0</v>
      </c>
      <c r="U1263">
        <v>0</v>
      </c>
      <c r="V1263">
        <v>2078</v>
      </c>
      <c r="W1263">
        <v>29.178249999999998</v>
      </c>
      <c r="X1263">
        <v>81</v>
      </c>
      <c r="Y1263">
        <v>2178981</v>
      </c>
      <c r="Z1263">
        <v>10.327209999999999</v>
      </c>
      <c r="AA1263">
        <v>-1</v>
      </c>
      <c r="AB1263">
        <v>0</v>
      </c>
      <c r="AC1263">
        <v>0</v>
      </c>
      <c r="AD1263">
        <v>2078</v>
      </c>
      <c r="AE1263">
        <v>29.178249999999998</v>
      </c>
      <c r="AF1263">
        <v>61</v>
      </c>
      <c r="AG1263">
        <v>1640964</v>
      </c>
      <c r="AH1263">
        <v>8.9590110000000003</v>
      </c>
      <c r="AI1263">
        <v>-1</v>
      </c>
    </row>
    <row r="1264" spans="1:35" x14ac:dyDescent="0.3">
      <c r="A1264">
        <v>4.0000000000000002E-4</v>
      </c>
      <c r="B1264">
        <v>10</v>
      </c>
      <c r="C1264">
        <v>1.76</v>
      </c>
      <c r="D1264">
        <v>250</v>
      </c>
      <c r="E1264">
        <v>333.33</v>
      </c>
      <c r="F1264">
        <v>25</v>
      </c>
      <c r="G1264">
        <v>483.33333299999998</v>
      </c>
      <c r="H1264">
        <v>27.81551</v>
      </c>
      <c r="I1264">
        <v>255</v>
      </c>
      <c r="J1264">
        <v>80</v>
      </c>
      <c r="K1264">
        <v>50</v>
      </c>
      <c r="L1264">
        <v>0</v>
      </c>
      <c r="M1264">
        <v>0</v>
      </c>
      <c r="N1264">
        <v>2073</v>
      </c>
      <c r="O1264">
        <v>28.459350000000001</v>
      </c>
      <c r="P1264">
        <v>75</v>
      </c>
      <c r="Q1264">
        <v>2017577</v>
      </c>
      <c r="R1264">
        <v>9.9363670000000006</v>
      </c>
      <c r="S1264">
        <v>-1</v>
      </c>
      <c r="T1264">
        <v>0</v>
      </c>
      <c r="U1264">
        <v>0</v>
      </c>
      <c r="V1264">
        <v>2073</v>
      </c>
      <c r="W1264">
        <v>28.459350000000001</v>
      </c>
      <c r="X1264">
        <v>93</v>
      </c>
      <c r="Y1264">
        <v>2501792</v>
      </c>
      <c r="Z1264">
        <v>11.068009999999999</v>
      </c>
      <c r="AA1264">
        <v>-1</v>
      </c>
      <c r="AB1264">
        <v>0</v>
      </c>
      <c r="AC1264">
        <v>0</v>
      </c>
      <c r="AD1264">
        <v>2073</v>
      </c>
      <c r="AE1264">
        <v>28.459350000000001</v>
      </c>
      <c r="AF1264">
        <v>64</v>
      </c>
      <c r="AG1264">
        <v>1721667</v>
      </c>
      <c r="AH1264">
        <v>9.1771309999999993</v>
      </c>
      <c r="AI1264">
        <v>-1</v>
      </c>
    </row>
    <row r="1265" spans="1:35" x14ac:dyDescent="0.3">
      <c r="A1265">
        <v>4.0000000000000002E-4</v>
      </c>
      <c r="B1265">
        <v>10</v>
      </c>
      <c r="C1265">
        <v>1.76</v>
      </c>
      <c r="D1265">
        <v>250</v>
      </c>
      <c r="E1265">
        <v>333.33</v>
      </c>
      <c r="F1265">
        <v>30</v>
      </c>
      <c r="G1265">
        <v>488.33333299999998</v>
      </c>
      <c r="H1265">
        <v>27.572849999999999</v>
      </c>
      <c r="I1265">
        <v>255</v>
      </c>
      <c r="J1265">
        <v>80</v>
      </c>
      <c r="K1265">
        <v>50</v>
      </c>
      <c r="L1265">
        <v>0</v>
      </c>
      <c r="M1265">
        <v>0</v>
      </c>
      <c r="N1265">
        <v>2054</v>
      </c>
      <c r="O1265">
        <v>30.304079999999999</v>
      </c>
      <c r="P1265">
        <v>53</v>
      </c>
      <c r="Q1265">
        <v>1425754</v>
      </c>
      <c r="R1265">
        <v>8.3497780000000006</v>
      </c>
      <c r="S1265">
        <v>-1</v>
      </c>
      <c r="T1265">
        <v>0</v>
      </c>
      <c r="U1265">
        <v>0</v>
      </c>
      <c r="V1265">
        <v>2054</v>
      </c>
      <c r="W1265">
        <v>30.304079999999999</v>
      </c>
      <c r="X1265">
        <v>67</v>
      </c>
      <c r="Y1265">
        <v>1802366</v>
      </c>
      <c r="Z1265">
        <v>9.3902289999999997</v>
      </c>
      <c r="AA1265">
        <v>-1</v>
      </c>
      <c r="AB1265">
        <v>0</v>
      </c>
      <c r="AC1265">
        <v>0</v>
      </c>
      <c r="AD1265">
        <v>2054</v>
      </c>
      <c r="AE1265">
        <v>30.304079999999999</v>
      </c>
      <c r="AF1265">
        <v>44</v>
      </c>
      <c r="AG1265">
        <v>1183646</v>
      </c>
      <c r="AH1265">
        <v>7.6067289999999996</v>
      </c>
      <c r="AI1265">
        <v>-1</v>
      </c>
    </row>
    <row r="1266" spans="1:35" x14ac:dyDescent="0.3">
      <c r="A1266">
        <v>4.0000000000000002E-4</v>
      </c>
      <c r="B1266">
        <v>10</v>
      </c>
      <c r="C1266">
        <v>1.76</v>
      </c>
      <c r="D1266">
        <v>250</v>
      </c>
      <c r="E1266">
        <v>333.33</v>
      </c>
      <c r="F1266">
        <v>35</v>
      </c>
      <c r="G1266">
        <v>493.33333299999998</v>
      </c>
      <c r="H1266">
        <v>27.334070000000001</v>
      </c>
      <c r="I1266">
        <v>255</v>
      </c>
      <c r="J1266">
        <v>80</v>
      </c>
      <c r="K1266">
        <v>50</v>
      </c>
      <c r="L1266">
        <v>0</v>
      </c>
      <c r="M1266">
        <v>0</v>
      </c>
      <c r="N1266">
        <v>2091</v>
      </c>
      <c r="O1266">
        <v>29.473009999999999</v>
      </c>
      <c r="P1266">
        <v>53</v>
      </c>
      <c r="Q1266">
        <v>1425754</v>
      </c>
      <c r="R1266">
        <v>8.3497780000000006</v>
      </c>
      <c r="S1266">
        <v>-1</v>
      </c>
      <c r="T1266">
        <v>0</v>
      </c>
      <c r="U1266">
        <v>0</v>
      </c>
      <c r="V1266">
        <v>2091</v>
      </c>
      <c r="W1266">
        <v>29.473009999999999</v>
      </c>
      <c r="X1266">
        <v>71</v>
      </c>
      <c r="Y1266">
        <v>1909969</v>
      </c>
      <c r="Z1266">
        <v>9.6671180000000003</v>
      </c>
      <c r="AA1266">
        <v>-1</v>
      </c>
      <c r="AB1266">
        <v>0</v>
      </c>
      <c r="AC1266">
        <v>0</v>
      </c>
      <c r="AD1266">
        <v>2091</v>
      </c>
      <c r="AE1266">
        <v>29.473009999999999</v>
      </c>
      <c r="AF1266">
        <v>42</v>
      </c>
      <c r="AG1266">
        <v>1129843</v>
      </c>
      <c r="AH1266">
        <v>7.4315899999999999</v>
      </c>
      <c r="AI1266">
        <v>-1</v>
      </c>
    </row>
    <row r="1267" spans="1:35" x14ac:dyDescent="0.3">
      <c r="A1267">
        <v>4.0000000000000002E-4</v>
      </c>
      <c r="B1267">
        <v>10</v>
      </c>
      <c r="C1267">
        <v>1.76</v>
      </c>
      <c r="D1267">
        <v>250</v>
      </c>
      <c r="E1267">
        <v>333.33</v>
      </c>
      <c r="F1267">
        <v>40</v>
      </c>
      <c r="G1267">
        <v>498.33333299999998</v>
      </c>
      <c r="H1267">
        <v>27.099080000000001</v>
      </c>
      <c r="I1267">
        <v>255</v>
      </c>
      <c r="J1267">
        <v>80</v>
      </c>
      <c r="K1267">
        <v>50</v>
      </c>
      <c r="L1267">
        <v>0</v>
      </c>
      <c r="M1267">
        <v>0</v>
      </c>
      <c r="N1267">
        <v>2017</v>
      </c>
      <c r="O1267">
        <v>27.726310000000002</v>
      </c>
      <c r="P1267">
        <v>76</v>
      </c>
      <c r="Q1267">
        <v>2044476</v>
      </c>
      <c r="R1267">
        <v>10.002549999999999</v>
      </c>
      <c r="S1267">
        <v>-1</v>
      </c>
      <c r="T1267">
        <v>0</v>
      </c>
      <c r="U1267">
        <v>0</v>
      </c>
      <c r="V1267">
        <v>2017</v>
      </c>
      <c r="W1267">
        <v>27.726310000000002</v>
      </c>
      <c r="X1267">
        <v>95</v>
      </c>
      <c r="Y1267">
        <v>2555593</v>
      </c>
      <c r="Z1267">
        <v>11.18676</v>
      </c>
      <c r="AA1267">
        <v>-1</v>
      </c>
      <c r="AB1267">
        <v>0</v>
      </c>
      <c r="AC1267">
        <v>0</v>
      </c>
      <c r="AD1267">
        <v>2017</v>
      </c>
      <c r="AE1267">
        <v>27.726310000000002</v>
      </c>
      <c r="AF1267">
        <v>61</v>
      </c>
      <c r="AG1267">
        <v>1640963</v>
      </c>
      <c r="AH1267">
        <v>8.9590110000000003</v>
      </c>
      <c r="AI1267">
        <v>-1</v>
      </c>
    </row>
    <row r="1268" spans="1:35" x14ac:dyDescent="0.3">
      <c r="A1268">
        <v>4.0000000000000002E-4</v>
      </c>
      <c r="B1268">
        <v>10</v>
      </c>
      <c r="C1268">
        <v>1.76</v>
      </c>
      <c r="D1268">
        <v>250</v>
      </c>
      <c r="E1268">
        <v>333.33</v>
      </c>
      <c r="F1268">
        <v>45</v>
      </c>
      <c r="G1268">
        <v>503.33333299999998</v>
      </c>
      <c r="H1268">
        <v>26.867799999999999</v>
      </c>
      <c r="I1268">
        <v>255</v>
      </c>
      <c r="J1268">
        <v>80</v>
      </c>
      <c r="K1268">
        <v>50</v>
      </c>
      <c r="L1268">
        <v>0</v>
      </c>
      <c r="M1268">
        <v>0</v>
      </c>
      <c r="N1268">
        <v>2102</v>
      </c>
      <c r="O1268">
        <v>30.551639999999999</v>
      </c>
      <c r="P1268">
        <v>83</v>
      </c>
      <c r="Q1268">
        <v>2232770</v>
      </c>
      <c r="R1268">
        <v>10.454280000000001</v>
      </c>
      <c r="S1268">
        <v>-1</v>
      </c>
      <c r="T1268">
        <v>0</v>
      </c>
      <c r="U1268">
        <v>0</v>
      </c>
      <c r="V1268">
        <v>2102</v>
      </c>
      <c r="W1268">
        <v>30.551639999999999</v>
      </c>
      <c r="X1268">
        <v>98</v>
      </c>
      <c r="Y1268">
        <v>2636295</v>
      </c>
      <c r="Z1268">
        <v>11.362590000000001</v>
      </c>
      <c r="AA1268">
        <v>-1</v>
      </c>
      <c r="AB1268">
        <v>0</v>
      </c>
      <c r="AC1268">
        <v>0</v>
      </c>
      <c r="AD1268">
        <v>2088</v>
      </c>
      <c r="AE1268">
        <v>31.186409999999999</v>
      </c>
      <c r="AF1268">
        <v>44</v>
      </c>
      <c r="AG1268">
        <v>1183640</v>
      </c>
      <c r="AH1268">
        <v>7.6067289999999996</v>
      </c>
      <c r="AI1268">
        <v>-1</v>
      </c>
    </row>
    <row r="1269" spans="1:35" x14ac:dyDescent="0.3">
      <c r="A1269">
        <v>4.0000000000000002E-4</v>
      </c>
      <c r="B1269">
        <v>10</v>
      </c>
      <c r="C1269">
        <v>1.76</v>
      </c>
      <c r="D1269">
        <v>250</v>
      </c>
      <c r="E1269">
        <v>333.33</v>
      </c>
      <c r="F1269">
        <v>50</v>
      </c>
      <c r="G1269">
        <v>508.33333299999998</v>
      </c>
      <c r="H1269">
        <v>26.640139999999999</v>
      </c>
      <c r="I1269">
        <v>255</v>
      </c>
      <c r="J1269">
        <v>80</v>
      </c>
      <c r="K1269">
        <v>50</v>
      </c>
      <c r="L1269">
        <v>0</v>
      </c>
      <c r="M1269">
        <v>0</v>
      </c>
      <c r="N1269">
        <v>2132</v>
      </c>
      <c r="O1269">
        <v>31.567979999999999</v>
      </c>
      <c r="P1269">
        <v>87</v>
      </c>
      <c r="Q1269">
        <v>2340385</v>
      </c>
      <c r="R1269">
        <v>10.703939999999999</v>
      </c>
      <c r="S1269">
        <v>-1</v>
      </c>
      <c r="T1269">
        <v>0</v>
      </c>
      <c r="U1269">
        <v>0</v>
      </c>
      <c r="V1269">
        <v>2132</v>
      </c>
      <c r="W1269">
        <v>31.567979999999999</v>
      </c>
      <c r="X1269">
        <v>104</v>
      </c>
      <c r="Y1269">
        <v>2797700</v>
      </c>
      <c r="Z1269">
        <v>11.706440000000001</v>
      </c>
      <c r="AA1269">
        <v>-1</v>
      </c>
      <c r="AB1269">
        <v>0</v>
      </c>
      <c r="AC1269">
        <v>0</v>
      </c>
      <c r="AD1269">
        <v>2104</v>
      </c>
      <c r="AE1269">
        <v>29.984110000000001</v>
      </c>
      <c r="AF1269">
        <v>60</v>
      </c>
      <c r="AG1269">
        <v>1614061</v>
      </c>
      <c r="AH1269">
        <v>8.8851239999999994</v>
      </c>
      <c r="AI1269">
        <v>-1</v>
      </c>
    </row>
    <row r="1270" spans="1:35" x14ac:dyDescent="0.3">
      <c r="A1270">
        <v>4.0000000000000002E-4</v>
      </c>
      <c r="B1270">
        <v>10</v>
      </c>
      <c r="C1270">
        <v>1.76</v>
      </c>
      <c r="D1270">
        <v>250</v>
      </c>
      <c r="E1270">
        <v>333.33</v>
      </c>
      <c r="F1270">
        <v>55</v>
      </c>
      <c r="G1270">
        <v>513.33333300000004</v>
      </c>
      <c r="H1270">
        <v>26.416029999999999</v>
      </c>
      <c r="I1270">
        <v>255</v>
      </c>
      <c r="J1270">
        <v>80</v>
      </c>
      <c r="K1270">
        <v>50</v>
      </c>
      <c r="L1270">
        <v>0</v>
      </c>
      <c r="M1270">
        <v>0</v>
      </c>
      <c r="N1270">
        <v>5064</v>
      </c>
      <c r="O1270">
        <v>73.485730000000004</v>
      </c>
      <c r="P1270">
        <v>90</v>
      </c>
      <c r="Q1270">
        <v>2421089</v>
      </c>
      <c r="R1270">
        <v>10.88748</v>
      </c>
      <c r="S1270">
        <v>-1</v>
      </c>
      <c r="T1270">
        <v>0</v>
      </c>
      <c r="U1270">
        <v>0</v>
      </c>
      <c r="V1270">
        <v>5064</v>
      </c>
      <c r="W1270">
        <v>73.485730000000004</v>
      </c>
      <c r="X1270">
        <v>106</v>
      </c>
      <c r="Y1270">
        <v>2851500</v>
      </c>
      <c r="Z1270">
        <v>11.818860000000001</v>
      </c>
      <c r="AA1270">
        <v>-1</v>
      </c>
      <c r="AB1270">
        <v>0</v>
      </c>
      <c r="AC1270">
        <v>0</v>
      </c>
      <c r="AD1270">
        <v>4980</v>
      </c>
      <c r="AE1270">
        <v>71.893349999999998</v>
      </c>
      <c r="AF1270">
        <v>71</v>
      </c>
      <c r="AG1270">
        <v>1909972</v>
      </c>
      <c r="AH1270">
        <v>9.6671180000000003</v>
      </c>
      <c r="AI1270">
        <v>-1</v>
      </c>
    </row>
    <row r="1271" spans="1:35" x14ac:dyDescent="0.3">
      <c r="A1271">
        <v>4.0000000000000002E-4</v>
      </c>
      <c r="B1271">
        <v>10</v>
      </c>
      <c r="C1271">
        <v>1.76</v>
      </c>
      <c r="D1271">
        <v>250</v>
      </c>
      <c r="E1271">
        <v>333.33</v>
      </c>
      <c r="F1271">
        <v>60</v>
      </c>
      <c r="G1271">
        <v>518.33333300000004</v>
      </c>
      <c r="H1271">
        <v>26.195399999999999</v>
      </c>
      <c r="I1271">
        <v>255</v>
      </c>
      <c r="J1271">
        <v>80</v>
      </c>
      <c r="K1271">
        <v>50</v>
      </c>
      <c r="L1271">
        <v>0</v>
      </c>
      <c r="M1271">
        <v>0</v>
      </c>
      <c r="N1271">
        <v>5067</v>
      </c>
      <c r="O1271">
        <v>73.495829999999998</v>
      </c>
      <c r="P1271">
        <v>91</v>
      </c>
      <c r="Q1271">
        <v>2447988</v>
      </c>
      <c r="R1271">
        <v>10.947979999999999</v>
      </c>
      <c r="S1271">
        <v>-1</v>
      </c>
      <c r="T1271">
        <v>0</v>
      </c>
      <c r="U1271">
        <v>0</v>
      </c>
      <c r="V1271">
        <v>5067</v>
      </c>
      <c r="W1271">
        <v>73.495829999999998</v>
      </c>
      <c r="X1271">
        <v>114</v>
      </c>
      <c r="Y1271">
        <v>3066708</v>
      </c>
      <c r="Z1271">
        <v>12.25839</v>
      </c>
      <c r="AA1271">
        <v>-1</v>
      </c>
      <c r="AB1271">
        <v>0</v>
      </c>
      <c r="AC1271">
        <v>0</v>
      </c>
      <c r="AD1271">
        <v>4798</v>
      </c>
      <c r="AE1271">
        <v>71.500200000000007</v>
      </c>
      <c r="AF1271">
        <v>73</v>
      </c>
      <c r="AG1271">
        <v>1963773</v>
      </c>
      <c r="AH1271">
        <v>9.8026579999999992</v>
      </c>
      <c r="AI1271">
        <v>-1</v>
      </c>
    </row>
    <row r="1272" spans="1:35" x14ac:dyDescent="0.3">
      <c r="A1272">
        <v>4.0000000000000002E-4</v>
      </c>
      <c r="B1272">
        <v>10</v>
      </c>
      <c r="C1272">
        <v>1.76</v>
      </c>
      <c r="D1272">
        <v>250</v>
      </c>
      <c r="E1272">
        <v>333.33</v>
      </c>
      <c r="F1272">
        <v>65</v>
      </c>
      <c r="G1272">
        <v>523.33333300000004</v>
      </c>
      <c r="H1272">
        <v>25.978169999999999</v>
      </c>
      <c r="I1272">
        <v>255</v>
      </c>
      <c r="J1272">
        <v>80</v>
      </c>
      <c r="K1272">
        <v>50</v>
      </c>
      <c r="L1272">
        <v>0</v>
      </c>
      <c r="M1272">
        <v>0</v>
      </c>
      <c r="N1272">
        <v>5040</v>
      </c>
      <c r="O1272">
        <v>74.547380000000004</v>
      </c>
      <c r="P1272">
        <v>94</v>
      </c>
      <c r="Q1272">
        <v>2528691</v>
      </c>
      <c r="R1272">
        <v>11.12754</v>
      </c>
      <c r="S1272">
        <v>-1</v>
      </c>
      <c r="T1272">
        <v>0</v>
      </c>
      <c r="U1272">
        <v>0</v>
      </c>
      <c r="V1272">
        <v>5040</v>
      </c>
      <c r="W1272">
        <v>74.547380000000004</v>
      </c>
      <c r="X1272">
        <v>117</v>
      </c>
      <c r="Y1272">
        <v>3147410</v>
      </c>
      <c r="Z1272">
        <v>12.419269999999999</v>
      </c>
      <c r="AA1272">
        <v>-1</v>
      </c>
      <c r="AB1272">
        <v>0</v>
      </c>
      <c r="AC1272">
        <v>0</v>
      </c>
      <c r="AD1272">
        <v>4555</v>
      </c>
      <c r="AE1272">
        <v>70.122100000000003</v>
      </c>
      <c r="AF1272">
        <v>44</v>
      </c>
      <c r="AG1272">
        <v>1183644</v>
      </c>
      <c r="AH1272">
        <v>7.6067289999999996</v>
      </c>
      <c r="AI1272">
        <v>-1</v>
      </c>
    </row>
    <row r="1273" spans="1:35" x14ac:dyDescent="0.3">
      <c r="A1273">
        <v>4.0000000000000002E-4</v>
      </c>
      <c r="B1273">
        <v>10</v>
      </c>
      <c r="C1273">
        <v>1.76</v>
      </c>
      <c r="D1273">
        <v>250</v>
      </c>
      <c r="E1273">
        <v>333.33</v>
      </c>
      <c r="F1273">
        <v>70</v>
      </c>
      <c r="G1273">
        <v>528.33333300000004</v>
      </c>
      <c r="H1273">
        <v>25.76427</v>
      </c>
      <c r="I1273">
        <v>255</v>
      </c>
      <c r="J1273">
        <v>80</v>
      </c>
      <c r="K1273">
        <v>50</v>
      </c>
      <c r="L1273">
        <v>0</v>
      </c>
      <c r="M1273">
        <v>0</v>
      </c>
      <c r="N1273">
        <v>5129</v>
      </c>
      <c r="O1273">
        <v>76.506979999999999</v>
      </c>
      <c r="P1273">
        <v>95</v>
      </c>
      <c r="Q1273">
        <v>2555591</v>
      </c>
      <c r="R1273">
        <v>11.18676</v>
      </c>
      <c r="S1273">
        <v>-1</v>
      </c>
      <c r="T1273">
        <v>0</v>
      </c>
      <c r="U1273">
        <v>0</v>
      </c>
      <c r="V1273">
        <v>5129</v>
      </c>
      <c r="W1273">
        <v>76.506979999999999</v>
      </c>
      <c r="X1273">
        <v>123</v>
      </c>
      <c r="Y1273">
        <v>3308814</v>
      </c>
      <c r="Z1273">
        <v>12.735010000000001</v>
      </c>
      <c r="AA1273">
        <v>-1</v>
      </c>
      <c r="AB1273">
        <v>0</v>
      </c>
      <c r="AC1273">
        <v>0</v>
      </c>
      <c r="AD1273">
        <v>4467</v>
      </c>
      <c r="AE1273">
        <v>73.53689</v>
      </c>
      <c r="AF1273">
        <v>73</v>
      </c>
      <c r="AG1273">
        <v>1963773</v>
      </c>
      <c r="AH1273">
        <v>9.8026579999999992</v>
      </c>
      <c r="AI1273">
        <v>-1</v>
      </c>
    </row>
    <row r="1274" spans="1:35" x14ac:dyDescent="0.3">
      <c r="A1274">
        <v>4.0000000000000002E-4</v>
      </c>
      <c r="B1274">
        <v>10</v>
      </c>
      <c r="C1274">
        <v>1.76</v>
      </c>
      <c r="D1274">
        <v>250</v>
      </c>
      <c r="E1274">
        <v>333.33</v>
      </c>
      <c r="F1274">
        <v>75</v>
      </c>
      <c r="G1274">
        <v>533.33333300000004</v>
      </c>
      <c r="H1274">
        <v>25.553619999999999</v>
      </c>
      <c r="I1274">
        <v>255</v>
      </c>
      <c r="J1274">
        <v>80</v>
      </c>
      <c r="K1274">
        <v>50</v>
      </c>
      <c r="L1274">
        <v>0</v>
      </c>
      <c r="M1274">
        <v>0</v>
      </c>
      <c r="N1274">
        <v>4973</v>
      </c>
      <c r="O1274">
        <v>73.355350000000001</v>
      </c>
      <c r="P1274">
        <v>77</v>
      </c>
      <c r="Q1274">
        <v>2071373</v>
      </c>
      <c r="R1274">
        <v>10.06831</v>
      </c>
      <c r="S1274">
        <v>-1</v>
      </c>
      <c r="T1274">
        <v>0</v>
      </c>
      <c r="U1274">
        <v>0</v>
      </c>
      <c r="V1274">
        <v>4973</v>
      </c>
      <c r="W1274">
        <v>73.355350000000001</v>
      </c>
      <c r="X1274">
        <v>98</v>
      </c>
      <c r="Y1274">
        <v>2636291</v>
      </c>
      <c r="Z1274">
        <v>11.362590000000001</v>
      </c>
      <c r="AA1274">
        <v>-1</v>
      </c>
      <c r="AB1274">
        <v>0</v>
      </c>
      <c r="AC1274">
        <v>0</v>
      </c>
      <c r="AD1274">
        <v>4171</v>
      </c>
      <c r="AE1274">
        <v>66.429019999999994</v>
      </c>
      <c r="AF1274">
        <v>52</v>
      </c>
      <c r="AG1274">
        <v>1398849</v>
      </c>
      <c r="AH1274">
        <v>8.2704930000000001</v>
      </c>
      <c r="AI1274">
        <v>-1</v>
      </c>
    </row>
    <row r="1275" spans="1:35" x14ac:dyDescent="0.3">
      <c r="A1275">
        <v>4.0000000000000002E-4</v>
      </c>
      <c r="B1275">
        <v>10</v>
      </c>
      <c r="C1275">
        <v>1.76</v>
      </c>
      <c r="D1275">
        <v>250</v>
      </c>
      <c r="E1275">
        <v>333.33</v>
      </c>
      <c r="F1275">
        <v>80</v>
      </c>
      <c r="G1275">
        <v>538.33333300000004</v>
      </c>
      <c r="H1275">
        <v>25.346170000000001</v>
      </c>
      <c r="I1275">
        <v>255</v>
      </c>
      <c r="J1275">
        <v>80</v>
      </c>
      <c r="K1275">
        <v>50</v>
      </c>
      <c r="L1275">
        <v>0</v>
      </c>
      <c r="M1275">
        <v>0</v>
      </c>
      <c r="N1275">
        <v>4976</v>
      </c>
      <c r="O1275">
        <v>75.850930000000005</v>
      </c>
      <c r="P1275">
        <v>78</v>
      </c>
      <c r="Q1275">
        <v>2098273</v>
      </c>
      <c r="R1275">
        <v>10.133649999999999</v>
      </c>
      <c r="S1275">
        <v>-1</v>
      </c>
      <c r="T1275">
        <v>0</v>
      </c>
      <c r="U1275">
        <v>0</v>
      </c>
      <c r="V1275">
        <v>4976</v>
      </c>
      <c r="W1275">
        <v>75.850930000000005</v>
      </c>
      <c r="X1275">
        <v>107</v>
      </c>
      <c r="Y1275">
        <v>2878399</v>
      </c>
      <c r="Z1275">
        <v>11.87468</v>
      </c>
      <c r="AA1275">
        <v>-1</v>
      </c>
      <c r="AB1275">
        <v>0</v>
      </c>
      <c r="AC1275">
        <v>0</v>
      </c>
      <c r="AD1275">
        <v>3950</v>
      </c>
      <c r="AE1275">
        <v>63.86</v>
      </c>
      <c r="AF1275">
        <v>49</v>
      </c>
      <c r="AG1275">
        <v>1318147</v>
      </c>
      <c r="AH1275">
        <v>8.0279740000000004</v>
      </c>
      <c r="AI1275">
        <v>-1</v>
      </c>
    </row>
    <row r="1276" spans="1:35" x14ac:dyDescent="0.3">
      <c r="A1276">
        <v>4.0000000000000002E-4</v>
      </c>
      <c r="B1276">
        <v>10</v>
      </c>
      <c r="C1276">
        <v>1.76</v>
      </c>
      <c r="D1276">
        <v>250</v>
      </c>
      <c r="E1276">
        <v>333.33</v>
      </c>
      <c r="F1276">
        <v>85</v>
      </c>
      <c r="G1276">
        <v>543.33333300000004</v>
      </c>
      <c r="H1276">
        <v>25.141839999999998</v>
      </c>
      <c r="I1276">
        <v>255</v>
      </c>
      <c r="J1276">
        <v>80</v>
      </c>
      <c r="K1276">
        <v>50</v>
      </c>
      <c r="L1276">
        <v>0</v>
      </c>
      <c r="M1276">
        <v>0</v>
      </c>
      <c r="N1276">
        <v>4987</v>
      </c>
      <c r="O1276">
        <v>77.208839999999995</v>
      </c>
      <c r="P1276">
        <v>95</v>
      </c>
      <c r="Q1276">
        <v>2555590</v>
      </c>
      <c r="R1276">
        <v>11.18676</v>
      </c>
      <c r="S1276">
        <v>-1</v>
      </c>
      <c r="T1276">
        <v>0</v>
      </c>
      <c r="U1276">
        <v>0</v>
      </c>
      <c r="V1276">
        <v>4931</v>
      </c>
      <c r="W1276">
        <v>77.123840000000001</v>
      </c>
      <c r="X1276">
        <v>123</v>
      </c>
      <c r="Y1276">
        <v>3308812</v>
      </c>
      <c r="Z1276">
        <v>12.735010000000001</v>
      </c>
      <c r="AA1276">
        <v>-1</v>
      </c>
      <c r="AB1276">
        <v>0</v>
      </c>
      <c r="AC1276">
        <v>0</v>
      </c>
      <c r="AD1276">
        <v>3795</v>
      </c>
      <c r="AE1276">
        <v>59.872309999999999</v>
      </c>
      <c r="AF1276">
        <v>52</v>
      </c>
      <c r="AG1276">
        <v>1398849</v>
      </c>
      <c r="AH1276">
        <v>8.2704930000000001</v>
      </c>
      <c r="AI1276">
        <v>-1</v>
      </c>
    </row>
    <row r="1277" spans="1:35" x14ac:dyDescent="0.3">
      <c r="A1277">
        <v>4.0000000000000002E-4</v>
      </c>
      <c r="B1277">
        <v>10</v>
      </c>
      <c r="C1277">
        <v>1.76</v>
      </c>
      <c r="D1277">
        <v>250</v>
      </c>
      <c r="E1277">
        <v>333.33</v>
      </c>
      <c r="F1277">
        <v>90</v>
      </c>
      <c r="G1277">
        <v>548.33333300000004</v>
      </c>
      <c r="H1277">
        <v>24.940570000000001</v>
      </c>
      <c r="I1277">
        <v>255</v>
      </c>
      <c r="J1277">
        <v>80</v>
      </c>
      <c r="K1277">
        <v>50</v>
      </c>
      <c r="L1277">
        <v>0</v>
      </c>
      <c r="M1277">
        <v>0</v>
      </c>
      <c r="N1277">
        <v>4914</v>
      </c>
      <c r="O1277">
        <v>77.861859999999993</v>
      </c>
      <c r="P1277">
        <v>104</v>
      </c>
      <c r="Q1277">
        <v>2797697</v>
      </c>
      <c r="R1277">
        <v>11.706440000000001</v>
      </c>
      <c r="S1277">
        <v>-1</v>
      </c>
      <c r="T1277">
        <v>0</v>
      </c>
      <c r="U1277">
        <v>0</v>
      </c>
      <c r="V1277">
        <v>4953</v>
      </c>
      <c r="W1277">
        <v>76.348420000000004</v>
      </c>
      <c r="X1277">
        <v>136</v>
      </c>
      <c r="Y1277">
        <v>3658523</v>
      </c>
      <c r="Z1277">
        <v>13.394030000000001</v>
      </c>
      <c r="AA1277">
        <v>-1</v>
      </c>
      <c r="AB1277">
        <v>0</v>
      </c>
      <c r="AC1277">
        <v>0</v>
      </c>
      <c r="AD1277">
        <v>3602</v>
      </c>
      <c r="AE1277">
        <v>57.105319999999999</v>
      </c>
      <c r="AF1277">
        <v>62</v>
      </c>
      <c r="AG1277">
        <v>1667858</v>
      </c>
      <c r="AH1277">
        <v>9.0322980000000008</v>
      </c>
      <c r="AI1277">
        <v>-1</v>
      </c>
    </row>
    <row r="1278" spans="1:35" x14ac:dyDescent="0.3">
      <c r="A1278">
        <v>4.0000000000000002E-4</v>
      </c>
      <c r="B1278">
        <v>10</v>
      </c>
      <c r="C1278">
        <v>1.76</v>
      </c>
      <c r="D1278">
        <v>250</v>
      </c>
      <c r="E1278">
        <v>333.33</v>
      </c>
      <c r="F1278">
        <v>95</v>
      </c>
      <c r="G1278">
        <v>553.33333300000004</v>
      </c>
      <c r="H1278">
        <v>24.7423</v>
      </c>
      <c r="I1278">
        <v>255</v>
      </c>
      <c r="J1278">
        <v>80</v>
      </c>
      <c r="K1278">
        <v>50</v>
      </c>
      <c r="L1278">
        <v>0</v>
      </c>
      <c r="M1278">
        <v>0</v>
      </c>
      <c r="N1278">
        <v>4843</v>
      </c>
      <c r="O1278">
        <v>74.866100000000003</v>
      </c>
      <c r="P1278">
        <v>79</v>
      </c>
      <c r="Q1278">
        <v>2125167</v>
      </c>
      <c r="R1278">
        <v>10.19857</v>
      </c>
      <c r="S1278">
        <v>-1</v>
      </c>
      <c r="T1278">
        <v>0</v>
      </c>
      <c r="U1278">
        <v>0</v>
      </c>
      <c r="V1278">
        <v>4962</v>
      </c>
      <c r="W1278">
        <v>79.155190000000005</v>
      </c>
      <c r="X1278">
        <v>148</v>
      </c>
      <c r="Y1278">
        <v>3981333</v>
      </c>
      <c r="Z1278">
        <v>13.97528</v>
      </c>
      <c r="AA1278">
        <v>-1</v>
      </c>
      <c r="AB1278">
        <v>0</v>
      </c>
      <c r="AC1278">
        <v>0</v>
      </c>
      <c r="AD1278">
        <v>3429</v>
      </c>
      <c r="AE1278">
        <v>47.265410000000003</v>
      </c>
      <c r="AF1278">
        <v>84</v>
      </c>
      <c r="AG1278">
        <v>2259680</v>
      </c>
      <c r="AH1278">
        <v>10.517239999999999</v>
      </c>
      <c r="AI1278">
        <v>-1</v>
      </c>
    </row>
    <row r="1279" spans="1:35" x14ac:dyDescent="0.3">
      <c r="A1279">
        <v>4.0000000000000002E-4</v>
      </c>
      <c r="B1279">
        <v>10</v>
      </c>
      <c r="C1279">
        <v>1.76</v>
      </c>
      <c r="D1279">
        <v>250</v>
      </c>
      <c r="E1279">
        <v>333.33</v>
      </c>
      <c r="F1279">
        <v>100</v>
      </c>
      <c r="G1279">
        <v>558.33333300000004</v>
      </c>
      <c r="H1279">
        <v>24.546949999999999</v>
      </c>
      <c r="I1279">
        <v>255</v>
      </c>
      <c r="J1279">
        <v>80</v>
      </c>
      <c r="K1279">
        <v>50</v>
      </c>
      <c r="L1279">
        <v>0</v>
      </c>
      <c r="M1279">
        <v>0</v>
      </c>
      <c r="N1279">
        <v>4681</v>
      </c>
      <c r="O1279">
        <v>76.412700000000001</v>
      </c>
      <c r="P1279">
        <v>112</v>
      </c>
      <c r="Q1279">
        <v>3012902</v>
      </c>
      <c r="R1279">
        <v>12.149979999999999</v>
      </c>
      <c r="S1279">
        <v>-1</v>
      </c>
      <c r="T1279">
        <v>0</v>
      </c>
      <c r="U1279">
        <v>0</v>
      </c>
      <c r="V1279">
        <v>4887</v>
      </c>
      <c r="W1279">
        <v>78.304000000000002</v>
      </c>
      <c r="X1279">
        <v>104</v>
      </c>
      <c r="Y1279">
        <v>2797688</v>
      </c>
      <c r="Z1279">
        <v>11.706440000000001</v>
      </c>
      <c r="AA1279">
        <v>-1</v>
      </c>
      <c r="AB1279">
        <v>0</v>
      </c>
      <c r="AC1279">
        <v>0</v>
      </c>
      <c r="AD1279">
        <v>3107</v>
      </c>
      <c r="AE1279">
        <v>43.175170000000001</v>
      </c>
      <c r="AF1279">
        <v>55</v>
      </c>
      <c r="AG1279">
        <v>1479551</v>
      </c>
      <c r="AH1279">
        <v>8.5061470000000003</v>
      </c>
      <c r="AI1279">
        <v>-1</v>
      </c>
    </row>
    <row r="1280" spans="1:35" x14ac:dyDescent="0.3">
      <c r="A1280">
        <v>4.0000000000000002E-4</v>
      </c>
      <c r="B1280">
        <v>10</v>
      </c>
      <c r="C1280">
        <v>1.76</v>
      </c>
      <c r="D1280">
        <v>250</v>
      </c>
      <c r="E1280">
        <v>333.33</v>
      </c>
      <c r="F1280">
        <v>2.5</v>
      </c>
      <c r="G1280">
        <v>460.83333299999998</v>
      </c>
      <c r="H1280">
        <v>28.957740000000001</v>
      </c>
      <c r="I1280">
        <v>255</v>
      </c>
      <c r="J1280">
        <v>80</v>
      </c>
      <c r="K1280">
        <v>50</v>
      </c>
      <c r="L1280">
        <v>0</v>
      </c>
      <c r="M1280">
        <v>0</v>
      </c>
      <c r="N1280">
        <v>1945</v>
      </c>
      <c r="O1280">
        <v>25.474599999999999</v>
      </c>
      <c r="P1280">
        <v>71</v>
      </c>
      <c r="Q1280">
        <v>1909974</v>
      </c>
      <c r="R1280">
        <v>9.6671180000000003</v>
      </c>
      <c r="S1280">
        <v>-1</v>
      </c>
      <c r="T1280">
        <v>0</v>
      </c>
      <c r="U1280">
        <v>0</v>
      </c>
      <c r="V1280">
        <v>1711</v>
      </c>
      <c r="W1280">
        <v>21.29477</v>
      </c>
      <c r="X1280">
        <v>80</v>
      </c>
      <c r="Y1280">
        <v>2152069</v>
      </c>
      <c r="Z1280">
        <v>10.26309</v>
      </c>
      <c r="AA1280">
        <v>-1</v>
      </c>
      <c r="AB1280">
        <v>0</v>
      </c>
      <c r="AC1280">
        <v>0</v>
      </c>
      <c r="AD1280">
        <v>1711</v>
      </c>
      <c r="AE1280">
        <v>21.29477</v>
      </c>
      <c r="AF1280">
        <v>0</v>
      </c>
      <c r="AG1280">
        <v>0</v>
      </c>
      <c r="AH1280">
        <v>0</v>
      </c>
      <c r="AI1280">
        <v>-1</v>
      </c>
    </row>
    <row r="1281" spans="1:35" x14ac:dyDescent="0.3">
      <c r="A1281" t="s">
        <v>74</v>
      </c>
      <c r="B1281" t="s">
        <v>74</v>
      </c>
      <c r="D1281" t="s">
        <v>74</v>
      </c>
      <c r="E1281" t="s">
        <v>74</v>
      </c>
      <c r="F1281" t="s">
        <v>75</v>
      </c>
      <c r="H1281" t="s">
        <v>74</v>
      </c>
      <c r="K1281">
        <v>100</v>
      </c>
    </row>
    <row r="1282" spans="1:35" x14ac:dyDescent="0.3">
      <c r="A1282">
        <v>4.0000000000000002E-4</v>
      </c>
      <c r="B1282">
        <v>10</v>
      </c>
      <c r="C1282">
        <v>1.76</v>
      </c>
      <c r="D1282">
        <v>250</v>
      </c>
      <c r="E1282">
        <v>333.33</v>
      </c>
      <c r="F1282">
        <v>0</v>
      </c>
      <c r="G1282">
        <v>458.33333299999998</v>
      </c>
      <c r="H1282">
        <v>33.641959999999997</v>
      </c>
      <c r="I1282">
        <v>305</v>
      </c>
      <c r="J1282">
        <v>80</v>
      </c>
      <c r="K1282">
        <v>100</v>
      </c>
      <c r="L1282">
        <v>0</v>
      </c>
      <c r="M1282">
        <v>0</v>
      </c>
      <c r="N1282">
        <v>927</v>
      </c>
      <c r="O1282">
        <v>8.6947130000000001</v>
      </c>
      <c r="P1282">
        <v>353</v>
      </c>
      <c r="Q1282">
        <v>9496055</v>
      </c>
      <c r="R1282">
        <v>21.658519999999999</v>
      </c>
      <c r="S1282">
        <v>-1</v>
      </c>
      <c r="T1282">
        <v>0</v>
      </c>
      <c r="U1282">
        <v>0</v>
      </c>
      <c r="V1282">
        <v>927</v>
      </c>
      <c r="W1282">
        <v>8.6947130000000001</v>
      </c>
      <c r="X1282">
        <v>277</v>
      </c>
      <c r="Y1282">
        <v>7451575</v>
      </c>
      <c r="Z1282">
        <v>19.161000000000001</v>
      </c>
      <c r="AA1282">
        <v>-1</v>
      </c>
      <c r="AB1282">
        <v>0</v>
      </c>
      <c r="AC1282">
        <v>0</v>
      </c>
      <c r="AD1282">
        <v>927</v>
      </c>
      <c r="AE1282">
        <v>8.6947130000000001</v>
      </c>
      <c r="AF1282">
        <v>340</v>
      </c>
      <c r="AG1282">
        <v>9146343</v>
      </c>
      <c r="AH1282">
        <v>21.251239999999999</v>
      </c>
      <c r="AI1282">
        <v>-1</v>
      </c>
    </row>
    <row r="1283" spans="1:35" x14ac:dyDescent="0.3">
      <c r="A1283">
        <v>4.0000000000000002E-4</v>
      </c>
      <c r="B1283">
        <v>10</v>
      </c>
      <c r="C1283">
        <v>1.76</v>
      </c>
      <c r="D1283">
        <v>250</v>
      </c>
      <c r="E1283">
        <v>333.33</v>
      </c>
      <c r="F1283">
        <v>5</v>
      </c>
      <c r="G1283">
        <v>463.33333299999998</v>
      </c>
      <c r="H1283">
        <v>33.355840000000001</v>
      </c>
      <c r="I1283">
        <v>305</v>
      </c>
      <c r="J1283">
        <v>80</v>
      </c>
      <c r="K1283">
        <v>100</v>
      </c>
      <c r="L1283">
        <v>0</v>
      </c>
      <c r="M1283">
        <v>0</v>
      </c>
      <c r="N1283">
        <v>1149</v>
      </c>
      <c r="O1283">
        <v>11.34759</v>
      </c>
      <c r="P1283">
        <v>299</v>
      </c>
      <c r="Q1283">
        <v>8043400</v>
      </c>
      <c r="R1283">
        <v>19.914819999999999</v>
      </c>
      <c r="S1283">
        <v>-1</v>
      </c>
      <c r="T1283">
        <v>0</v>
      </c>
      <c r="U1283">
        <v>0</v>
      </c>
      <c r="V1283">
        <v>1149</v>
      </c>
      <c r="W1283">
        <v>11.34759</v>
      </c>
      <c r="X1283">
        <v>241</v>
      </c>
      <c r="Y1283">
        <v>6483138</v>
      </c>
      <c r="Z1283">
        <v>17.861630000000002</v>
      </c>
      <c r="AA1283">
        <v>-1</v>
      </c>
      <c r="AB1283">
        <v>0</v>
      </c>
      <c r="AC1283">
        <v>0</v>
      </c>
      <c r="AD1283">
        <v>1149</v>
      </c>
      <c r="AE1283">
        <v>11.34759</v>
      </c>
      <c r="AF1283">
        <v>342</v>
      </c>
      <c r="AG1283">
        <v>9200146</v>
      </c>
      <c r="AH1283">
        <v>21.31438</v>
      </c>
      <c r="AI1283">
        <v>-1</v>
      </c>
    </row>
    <row r="1284" spans="1:35" x14ac:dyDescent="0.3">
      <c r="A1284">
        <v>4.0000000000000002E-4</v>
      </c>
      <c r="B1284">
        <v>10</v>
      </c>
      <c r="C1284">
        <v>1.76</v>
      </c>
      <c r="D1284">
        <v>250</v>
      </c>
      <c r="E1284">
        <v>333.33</v>
      </c>
      <c r="F1284">
        <v>10</v>
      </c>
      <c r="G1284">
        <v>468.33333299999998</v>
      </c>
      <c r="H1284">
        <v>33.073999999999998</v>
      </c>
      <c r="I1284">
        <v>305</v>
      </c>
      <c r="J1284">
        <v>80</v>
      </c>
      <c r="K1284">
        <v>100</v>
      </c>
      <c r="L1284">
        <v>0</v>
      </c>
      <c r="M1284">
        <v>0</v>
      </c>
      <c r="N1284">
        <v>1197</v>
      </c>
      <c r="O1284">
        <v>12.73615</v>
      </c>
      <c r="P1284">
        <v>296</v>
      </c>
      <c r="Q1284">
        <v>7962695</v>
      </c>
      <c r="R1284">
        <v>19.813649999999999</v>
      </c>
      <c r="S1284">
        <v>-1</v>
      </c>
      <c r="T1284">
        <v>0</v>
      </c>
      <c r="U1284">
        <v>0</v>
      </c>
      <c r="V1284">
        <v>1197</v>
      </c>
      <c r="W1284">
        <v>12.73615</v>
      </c>
      <c r="X1284">
        <v>248</v>
      </c>
      <c r="Y1284">
        <v>6671444</v>
      </c>
      <c r="Z1284">
        <v>18.12133</v>
      </c>
      <c r="AA1284">
        <v>-1</v>
      </c>
      <c r="AB1284">
        <v>0</v>
      </c>
      <c r="AC1284">
        <v>0</v>
      </c>
      <c r="AD1284">
        <v>1197</v>
      </c>
      <c r="AE1284">
        <v>12.73615</v>
      </c>
      <c r="AF1284">
        <v>359</v>
      </c>
      <c r="AG1284">
        <v>9657463</v>
      </c>
      <c r="AH1284">
        <v>21.844049999999999</v>
      </c>
      <c r="AI1284">
        <v>-1</v>
      </c>
    </row>
    <row r="1285" spans="1:35" x14ac:dyDescent="0.3">
      <c r="A1285">
        <v>4.0000000000000002E-4</v>
      </c>
      <c r="B1285">
        <v>10</v>
      </c>
      <c r="C1285">
        <v>1.76</v>
      </c>
      <c r="D1285">
        <v>250</v>
      </c>
      <c r="E1285">
        <v>333.33</v>
      </c>
      <c r="F1285">
        <v>15</v>
      </c>
      <c r="G1285">
        <v>473.33333299999998</v>
      </c>
      <c r="H1285">
        <v>32.79636</v>
      </c>
      <c r="I1285">
        <v>305</v>
      </c>
      <c r="J1285">
        <v>80</v>
      </c>
      <c r="K1285">
        <v>100</v>
      </c>
      <c r="L1285">
        <v>0</v>
      </c>
      <c r="M1285">
        <v>0</v>
      </c>
      <c r="N1285">
        <v>1218</v>
      </c>
      <c r="O1285">
        <v>12.41516</v>
      </c>
      <c r="P1285">
        <v>313</v>
      </c>
      <c r="Q1285">
        <v>8420011</v>
      </c>
      <c r="R1285">
        <v>20.380590000000002</v>
      </c>
      <c r="S1285">
        <v>-1</v>
      </c>
      <c r="T1285">
        <v>0</v>
      </c>
      <c r="U1285">
        <v>0</v>
      </c>
      <c r="V1285">
        <v>1218</v>
      </c>
      <c r="W1285">
        <v>12.41516</v>
      </c>
      <c r="X1285">
        <v>265</v>
      </c>
      <c r="Y1285">
        <v>7128759</v>
      </c>
      <c r="Z1285">
        <v>18.737539999999999</v>
      </c>
      <c r="AA1285">
        <v>-1</v>
      </c>
      <c r="AB1285">
        <v>0</v>
      </c>
      <c r="AC1285">
        <v>0</v>
      </c>
      <c r="AD1285">
        <v>1218</v>
      </c>
      <c r="AE1285">
        <v>12.41516</v>
      </c>
      <c r="AF1285">
        <v>378</v>
      </c>
      <c r="AG1285">
        <v>10168570</v>
      </c>
      <c r="AH1285">
        <v>22.421939999999999</v>
      </c>
      <c r="AI1285">
        <v>-1</v>
      </c>
    </row>
    <row r="1286" spans="1:35" x14ac:dyDescent="0.3">
      <c r="A1286">
        <v>4.0000000000000002E-4</v>
      </c>
      <c r="B1286">
        <v>10</v>
      </c>
      <c r="C1286">
        <v>1.76</v>
      </c>
      <c r="D1286">
        <v>250</v>
      </c>
      <c r="E1286">
        <v>333.33</v>
      </c>
      <c r="F1286">
        <v>20</v>
      </c>
      <c r="G1286">
        <v>478.33333299999998</v>
      </c>
      <c r="H1286">
        <v>32.522829999999999</v>
      </c>
      <c r="I1286">
        <v>305</v>
      </c>
      <c r="J1286">
        <v>80</v>
      </c>
      <c r="K1286">
        <v>100</v>
      </c>
      <c r="L1286">
        <v>0</v>
      </c>
      <c r="M1286">
        <v>0</v>
      </c>
      <c r="N1286">
        <v>1205</v>
      </c>
      <c r="O1286">
        <v>11.43946</v>
      </c>
      <c r="P1286">
        <v>346</v>
      </c>
      <c r="Q1286">
        <v>9307741</v>
      </c>
      <c r="R1286">
        <v>21.44013</v>
      </c>
      <c r="S1286">
        <v>-1</v>
      </c>
      <c r="T1286">
        <v>0</v>
      </c>
      <c r="U1286">
        <v>0</v>
      </c>
      <c r="V1286">
        <v>1205</v>
      </c>
      <c r="W1286">
        <v>11.43946</v>
      </c>
      <c r="X1286">
        <v>287</v>
      </c>
      <c r="Y1286">
        <v>7720578</v>
      </c>
      <c r="Z1286">
        <v>19.50712</v>
      </c>
      <c r="AA1286">
        <v>-1</v>
      </c>
      <c r="AB1286">
        <v>0</v>
      </c>
      <c r="AC1286">
        <v>0</v>
      </c>
      <c r="AD1286">
        <v>1205</v>
      </c>
      <c r="AE1286">
        <v>11.43946</v>
      </c>
      <c r="AF1286">
        <v>402</v>
      </c>
      <c r="AG1286">
        <v>10814200</v>
      </c>
      <c r="AH1286">
        <v>23.13232</v>
      </c>
      <c r="AI1286">
        <v>-1</v>
      </c>
    </row>
    <row r="1287" spans="1:35" x14ac:dyDescent="0.3">
      <c r="A1287">
        <v>4.0000000000000002E-4</v>
      </c>
      <c r="B1287">
        <v>10</v>
      </c>
      <c r="C1287">
        <v>1.76</v>
      </c>
      <c r="D1287">
        <v>250</v>
      </c>
      <c r="E1287">
        <v>333.33</v>
      </c>
      <c r="F1287">
        <v>25</v>
      </c>
      <c r="G1287">
        <v>483.33333299999998</v>
      </c>
      <c r="H1287">
        <v>32.253329999999998</v>
      </c>
      <c r="I1287">
        <v>305</v>
      </c>
      <c r="J1287">
        <v>80</v>
      </c>
      <c r="K1287">
        <v>100</v>
      </c>
      <c r="L1287">
        <v>0</v>
      </c>
      <c r="M1287">
        <v>0</v>
      </c>
      <c r="N1287">
        <v>1267</v>
      </c>
      <c r="O1287">
        <v>12.988519999999999</v>
      </c>
      <c r="P1287">
        <v>294</v>
      </c>
      <c r="Q1287">
        <v>7908889</v>
      </c>
      <c r="R1287">
        <v>19.745930000000001</v>
      </c>
      <c r="S1287">
        <v>-1</v>
      </c>
      <c r="T1287">
        <v>0</v>
      </c>
      <c r="U1287">
        <v>0</v>
      </c>
      <c r="V1287">
        <v>1267</v>
      </c>
      <c r="W1287">
        <v>12.988519999999999</v>
      </c>
      <c r="X1287">
        <v>262</v>
      </c>
      <c r="Y1287">
        <v>7048053</v>
      </c>
      <c r="Z1287">
        <v>18.630220000000001</v>
      </c>
      <c r="AA1287">
        <v>-1</v>
      </c>
      <c r="AB1287">
        <v>0</v>
      </c>
      <c r="AC1287">
        <v>0</v>
      </c>
      <c r="AD1287">
        <v>1267</v>
      </c>
      <c r="AE1287">
        <v>12.988519999999999</v>
      </c>
      <c r="AF1287">
        <v>352</v>
      </c>
      <c r="AG1287">
        <v>9469150</v>
      </c>
      <c r="AH1287">
        <v>21.62745</v>
      </c>
      <c r="AI1287">
        <v>-1</v>
      </c>
    </row>
    <row r="1288" spans="1:35" x14ac:dyDescent="0.3">
      <c r="A1288">
        <v>4.0000000000000002E-4</v>
      </c>
      <c r="B1288">
        <v>10</v>
      </c>
      <c r="C1288">
        <v>1.76</v>
      </c>
      <c r="D1288">
        <v>250</v>
      </c>
      <c r="E1288">
        <v>333.33</v>
      </c>
      <c r="F1288">
        <v>30</v>
      </c>
      <c r="G1288">
        <v>488.33333299999998</v>
      </c>
      <c r="H1288">
        <v>31.9878</v>
      </c>
      <c r="I1288">
        <v>305</v>
      </c>
      <c r="J1288">
        <v>80</v>
      </c>
      <c r="K1288">
        <v>100</v>
      </c>
      <c r="L1288">
        <v>0</v>
      </c>
      <c r="M1288">
        <v>0</v>
      </c>
      <c r="N1288">
        <v>1268</v>
      </c>
      <c r="O1288">
        <v>13.059189999999999</v>
      </c>
      <c r="P1288">
        <v>283</v>
      </c>
      <c r="Q1288">
        <v>7612976</v>
      </c>
      <c r="R1288">
        <v>19.36938</v>
      </c>
      <c r="S1288">
        <v>-1</v>
      </c>
      <c r="T1288">
        <v>0</v>
      </c>
      <c r="U1288">
        <v>0</v>
      </c>
      <c r="V1288">
        <v>1268</v>
      </c>
      <c r="W1288">
        <v>13.059189999999999</v>
      </c>
      <c r="X1288">
        <v>251</v>
      </c>
      <c r="Y1288">
        <v>6752139</v>
      </c>
      <c r="Z1288">
        <v>18.231529999999999</v>
      </c>
      <c r="AA1288">
        <v>-1</v>
      </c>
      <c r="AB1288">
        <v>0</v>
      </c>
      <c r="AC1288">
        <v>0</v>
      </c>
      <c r="AD1288">
        <v>1268</v>
      </c>
      <c r="AE1288">
        <v>13.059189999999999</v>
      </c>
      <c r="AF1288">
        <v>355</v>
      </c>
      <c r="AG1288">
        <v>9549850</v>
      </c>
      <c r="AH1288">
        <v>21.72053</v>
      </c>
      <c r="AI1288">
        <v>-1</v>
      </c>
    </row>
    <row r="1289" spans="1:35" x14ac:dyDescent="0.3">
      <c r="A1289">
        <v>4.0000000000000002E-4</v>
      </c>
      <c r="B1289">
        <v>10</v>
      </c>
      <c r="C1289">
        <v>1.76</v>
      </c>
      <c r="D1289">
        <v>250</v>
      </c>
      <c r="E1289">
        <v>333.33</v>
      </c>
      <c r="F1289">
        <v>35</v>
      </c>
      <c r="G1289">
        <v>493.33333299999998</v>
      </c>
      <c r="H1289">
        <v>31.726140000000001</v>
      </c>
      <c r="I1289">
        <v>305</v>
      </c>
      <c r="J1289">
        <v>80</v>
      </c>
      <c r="K1289">
        <v>100</v>
      </c>
      <c r="L1289">
        <v>0</v>
      </c>
      <c r="M1289">
        <v>0</v>
      </c>
      <c r="N1289">
        <v>1320</v>
      </c>
      <c r="O1289">
        <v>14.44833</v>
      </c>
      <c r="P1289">
        <v>311</v>
      </c>
      <c r="Q1289">
        <v>8366202</v>
      </c>
      <c r="R1289">
        <v>20.314679999999999</v>
      </c>
      <c r="S1289">
        <v>-1</v>
      </c>
      <c r="T1289">
        <v>0</v>
      </c>
      <c r="U1289">
        <v>0</v>
      </c>
      <c r="V1289">
        <v>1320</v>
      </c>
      <c r="W1289">
        <v>14.44833</v>
      </c>
      <c r="X1289">
        <v>260</v>
      </c>
      <c r="Y1289">
        <v>6994248</v>
      </c>
      <c r="Z1289">
        <v>18.558350000000001</v>
      </c>
      <c r="AA1289">
        <v>-1</v>
      </c>
      <c r="AB1289">
        <v>0</v>
      </c>
      <c r="AC1289">
        <v>0</v>
      </c>
      <c r="AD1289">
        <v>1320</v>
      </c>
      <c r="AE1289">
        <v>14.44833</v>
      </c>
      <c r="AF1289">
        <v>371</v>
      </c>
      <c r="AG1289">
        <v>9980266</v>
      </c>
      <c r="AH1289">
        <v>22.210699999999999</v>
      </c>
      <c r="AI1289">
        <v>-1</v>
      </c>
    </row>
    <row r="1290" spans="1:35" x14ac:dyDescent="0.3">
      <c r="A1290">
        <v>4.0000000000000002E-4</v>
      </c>
      <c r="B1290">
        <v>10</v>
      </c>
      <c r="C1290">
        <v>1.76</v>
      </c>
      <c r="D1290">
        <v>250</v>
      </c>
      <c r="E1290">
        <v>333.33</v>
      </c>
      <c r="F1290">
        <v>40</v>
      </c>
      <c r="G1290">
        <v>498.33333299999998</v>
      </c>
      <c r="H1290">
        <v>31.468299999999999</v>
      </c>
      <c r="I1290">
        <v>305</v>
      </c>
      <c r="J1290">
        <v>80</v>
      </c>
      <c r="K1290">
        <v>100</v>
      </c>
      <c r="L1290">
        <v>0</v>
      </c>
      <c r="M1290">
        <v>0</v>
      </c>
      <c r="N1290">
        <v>1375</v>
      </c>
      <c r="O1290">
        <v>15.99845</v>
      </c>
      <c r="P1290">
        <v>298</v>
      </c>
      <c r="Q1290">
        <v>8016487</v>
      </c>
      <c r="R1290">
        <v>19.881160000000001</v>
      </c>
      <c r="S1290">
        <v>-1</v>
      </c>
      <c r="T1290">
        <v>0</v>
      </c>
      <c r="U1290">
        <v>0</v>
      </c>
      <c r="V1290">
        <v>1375</v>
      </c>
      <c r="W1290">
        <v>15.99845</v>
      </c>
      <c r="X1290">
        <v>255</v>
      </c>
      <c r="Y1290">
        <v>6859737</v>
      </c>
      <c r="Z1290">
        <v>18.377479999999998</v>
      </c>
      <c r="AA1290">
        <v>-1</v>
      </c>
      <c r="AB1290">
        <v>0</v>
      </c>
      <c r="AC1290">
        <v>0</v>
      </c>
      <c r="AD1290">
        <v>1375</v>
      </c>
      <c r="AE1290">
        <v>15.99845</v>
      </c>
      <c r="AF1290">
        <v>353</v>
      </c>
      <c r="AG1290">
        <v>9496046</v>
      </c>
      <c r="AH1290">
        <v>21.658519999999999</v>
      </c>
      <c r="AI1290">
        <v>-1</v>
      </c>
    </row>
    <row r="1291" spans="1:35" x14ac:dyDescent="0.3">
      <c r="A1291">
        <v>4.0000000000000002E-4</v>
      </c>
      <c r="B1291">
        <v>10</v>
      </c>
      <c r="C1291">
        <v>1.76</v>
      </c>
      <c r="D1291">
        <v>250</v>
      </c>
      <c r="E1291">
        <v>333.33</v>
      </c>
      <c r="F1291">
        <v>45</v>
      </c>
      <c r="G1291">
        <v>503.33333299999998</v>
      </c>
      <c r="H1291">
        <v>31.214189999999999</v>
      </c>
      <c r="I1291">
        <v>305</v>
      </c>
      <c r="J1291">
        <v>80</v>
      </c>
      <c r="K1291">
        <v>100</v>
      </c>
      <c r="L1291">
        <v>0</v>
      </c>
      <c r="M1291">
        <v>0</v>
      </c>
      <c r="N1291">
        <v>1315</v>
      </c>
      <c r="O1291">
        <v>16.61515</v>
      </c>
      <c r="P1291">
        <v>320</v>
      </c>
      <c r="Q1291">
        <v>8608307</v>
      </c>
      <c r="R1291">
        <v>20.609690000000001</v>
      </c>
      <c r="S1291">
        <v>-1</v>
      </c>
      <c r="T1291">
        <v>0</v>
      </c>
      <c r="U1291">
        <v>0</v>
      </c>
      <c r="V1291">
        <v>1315</v>
      </c>
      <c r="W1291">
        <v>16.61515</v>
      </c>
      <c r="X1291">
        <v>272</v>
      </c>
      <c r="Y1291">
        <v>7317050</v>
      </c>
      <c r="Z1291">
        <v>18.985659999999999</v>
      </c>
      <c r="AA1291">
        <v>-1</v>
      </c>
      <c r="AB1291">
        <v>0</v>
      </c>
      <c r="AC1291">
        <v>0</v>
      </c>
      <c r="AD1291">
        <v>1315</v>
      </c>
      <c r="AE1291">
        <v>16.61515</v>
      </c>
      <c r="AF1291">
        <v>368</v>
      </c>
      <c r="AG1291">
        <v>9899560</v>
      </c>
      <c r="AH1291">
        <v>22.119579999999999</v>
      </c>
      <c r="AI1291">
        <v>-1</v>
      </c>
    </row>
    <row r="1292" spans="1:35" x14ac:dyDescent="0.3">
      <c r="A1292">
        <v>4.0000000000000002E-4</v>
      </c>
      <c r="B1292">
        <v>10</v>
      </c>
      <c r="C1292">
        <v>1.76</v>
      </c>
      <c r="D1292">
        <v>250</v>
      </c>
      <c r="E1292">
        <v>333.33</v>
      </c>
      <c r="F1292">
        <v>50</v>
      </c>
      <c r="G1292">
        <v>508.33333299999998</v>
      </c>
      <c r="H1292">
        <v>30.963750000000001</v>
      </c>
      <c r="I1292">
        <v>305</v>
      </c>
      <c r="J1292">
        <v>80</v>
      </c>
      <c r="K1292">
        <v>100</v>
      </c>
      <c r="L1292">
        <v>0</v>
      </c>
      <c r="M1292">
        <v>0</v>
      </c>
      <c r="N1292">
        <v>1303</v>
      </c>
      <c r="O1292">
        <v>15.734859999999999</v>
      </c>
      <c r="P1292">
        <v>298</v>
      </c>
      <c r="Q1292">
        <v>8016484</v>
      </c>
      <c r="R1292">
        <v>19.881160000000001</v>
      </c>
      <c r="S1292">
        <v>-1</v>
      </c>
      <c r="T1292">
        <v>0</v>
      </c>
      <c r="U1292">
        <v>0</v>
      </c>
      <c r="V1292">
        <v>1303</v>
      </c>
      <c r="W1292">
        <v>15.734859999999999</v>
      </c>
      <c r="X1292">
        <v>251</v>
      </c>
      <c r="Y1292">
        <v>6752135</v>
      </c>
      <c r="Z1292">
        <v>18.231529999999999</v>
      </c>
      <c r="AA1292">
        <v>-1</v>
      </c>
      <c r="AB1292">
        <v>0</v>
      </c>
      <c r="AC1292">
        <v>0</v>
      </c>
      <c r="AD1292">
        <v>1303</v>
      </c>
      <c r="AE1292">
        <v>15.734859999999999</v>
      </c>
      <c r="AF1292">
        <v>362</v>
      </c>
      <c r="AG1292">
        <v>9738150</v>
      </c>
      <c r="AH1292">
        <v>21.936260000000001</v>
      </c>
      <c r="AI1292">
        <v>-1</v>
      </c>
    </row>
    <row r="1293" spans="1:35" x14ac:dyDescent="0.3">
      <c r="A1293">
        <v>4.0000000000000002E-4</v>
      </c>
      <c r="B1293">
        <v>10</v>
      </c>
      <c r="C1293">
        <v>1.76</v>
      </c>
      <c r="D1293">
        <v>250</v>
      </c>
      <c r="E1293">
        <v>333.33</v>
      </c>
      <c r="F1293">
        <v>55</v>
      </c>
      <c r="G1293">
        <v>513.33333300000004</v>
      </c>
      <c r="H1293">
        <v>30.716909999999999</v>
      </c>
      <c r="I1293">
        <v>305</v>
      </c>
      <c r="J1293">
        <v>80</v>
      </c>
      <c r="K1293">
        <v>100</v>
      </c>
      <c r="L1293">
        <v>0</v>
      </c>
      <c r="M1293">
        <v>0</v>
      </c>
      <c r="N1293">
        <v>3256</v>
      </c>
      <c r="O1293">
        <v>42.914079999999998</v>
      </c>
      <c r="P1293">
        <v>353</v>
      </c>
      <c r="Q1293">
        <v>9496035</v>
      </c>
      <c r="R1293">
        <v>21.658519999999999</v>
      </c>
      <c r="S1293">
        <v>-1</v>
      </c>
      <c r="T1293">
        <v>0</v>
      </c>
      <c r="U1293">
        <v>0</v>
      </c>
      <c r="V1293">
        <v>3256</v>
      </c>
      <c r="W1293">
        <v>42.914079999999998</v>
      </c>
      <c r="X1293">
        <v>293</v>
      </c>
      <c r="Y1293">
        <v>7881973</v>
      </c>
      <c r="Z1293">
        <v>19.711980000000001</v>
      </c>
      <c r="AA1293">
        <v>-1</v>
      </c>
      <c r="AB1293">
        <v>0</v>
      </c>
      <c r="AC1293">
        <v>0</v>
      </c>
      <c r="AD1293">
        <v>3256</v>
      </c>
      <c r="AE1293">
        <v>42.914079999999998</v>
      </c>
      <c r="AF1293">
        <v>416</v>
      </c>
      <c r="AG1293">
        <v>11190800</v>
      </c>
      <c r="AH1293">
        <v>23.53734</v>
      </c>
      <c r="AI1293">
        <v>-1</v>
      </c>
    </row>
    <row r="1294" spans="1:35" x14ac:dyDescent="0.3">
      <c r="A1294">
        <v>4.0000000000000002E-4</v>
      </c>
      <c r="B1294">
        <v>10</v>
      </c>
      <c r="C1294">
        <v>1.76</v>
      </c>
      <c r="D1294">
        <v>250</v>
      </c>
      <c r="E1294">
        <v>333.33</v>
      </c>
      <c r="F1294">
        <v>60</v>
      </c>
      <c r="G1294">
        <v>518.33333300000004</v>
      </c>
      <c r="H1294">
        <v>30.473590000000002</v>
      </c>
      <c r="I1294">
        <v>305</v>
      </c>
      <c r="J1294">
        <v>80</v>
      </c>
      <c r="K1294">
        <v>100</v>
      </c>
      <c r="L1294">
        <v>0</v>
      </c>
      <c r="M1294">
        <v>0</v>
      </c>
      <c r="N1294">
        <v>3284</v>
      </c>
      <c r="O1294">
        <v>46.455669999999998</v>
      </c>
      <c r="P1294">
        <v>334</v>
      </c>
      <c r="Q1294">
        <v>8984916</v>
      </c>
      <c r="R1294">
        <v>21.06073</v>
      </c>
      <c r="S1294">
        <v>-1</v>
      </c>
      <c r="T1294">
        <v>0</v>
      </c>
      <c r="U1294">
        <v>0</v>
      </c>
      <c r="V1294">
        <v>3284</v>
      </c>
      <c r="W1294">
        <v>46.455669999999998</v>
      </c>
      <c r="X1294">
        <v>290</v>
      </c>
      <c r="Y1294">
        <v>7801269</v>
      </c>
      <c r="Z1294">
        <v>19.60981</v>
      </c>
      <c r="AA1294">
        <v>-1</v>
      </c>
      <c r="AB1294">
        <v>0</v>
      </c>
      <c r="AC1294">
        <v>0</v>
      </c>
      <c r="AD1294">
        <v>3284</v>
      </c>
      <c r="AE1294">
        <v>46.455669999999998</v>
      </c>
      <c r="AF1294">
        <v>404</v>
      </c>
      <c r="AG1294">
        <v>10867990</v>
      </c>
      <c r="AH1294">
        <v>23.19059</v>
      </c>
      <c r="AI1294">
        <v>-1</v>
      </c>
    </row>
    <row r="1295" spans="1:35" x14ac:dyDescent="0.3">
      <c r="A1295">
        <v>4.0000000000000002E-4</v>
      </c>
      <c r="B1295">
        <v>10</v>
      </c>
      <c r="C1295">
        <v>1.76</v>
      </c>
      <c r="D1295">
        <v>250</v>
      </c>
      <c r="E1295">
        <v>333.33</v>
      </c>
      <c r="F1295">
        <v>65</v>
      </c>
      <c r="G1295">
        <v>523.33333300000004</v>
      </c>
      <c r="H1295">
        <v>30.233740000000001</v>
      </c>
      <c r="I1295">
        <v>305</v>
      </c>
      <c r="J1295">
        <v>80</v>
      </c>
      <c r="K1295">
        <v>100</v>
      </c>
      <c r="L1295">
        <v>0</v>
      </c>
      <c r="M1295">
        <v>0</v>
      </c>
      <c r="N1295">
        <v>3280</v>
      </c>
      <c r="O1295">
        <v>45.644680000000001</v>
      </c>
      <c r="P1295">
        <v>315</v>
      </c>
      <c r="Q1295">
        <v>8473795</v>
      </c>
      <c r="R1295">
        <v>20.446300000000001</v>
      </c>
      <c r="S1295">
        <v>-1</v>
      </c>
      <c r="T1295">
        <v>0</v>
      </c>
      <c r="U1295">
        <v>0</v>
      </c>
      <c r="V1295">
        <v>3280</v>
      </c>
      <c r="W1295">
        <v>45.644680000000001</v>
      </c>
      <c r="X1295">
        <v>272</v>
      </c>
      <c r="Y1295">
        <v>7317050</v>
      </c>
      <c r="Z1295">
        <v>18.985659999999999</v>
      </c>
      <c r="AA1295">
        <v>-1</v>
      </c>
      <c r="AB1295">
        <v>0</v>
      </c>
      <c r="AC1295">
        <v>0</v>
      </c>
      <c r="AD1295">
        <v>3280</v>
      </c>
      <c r="AE1295">
        <v>45.644680000000001</v>
      </c>
      <c r="AF1295">
        <v>382</v>
      </c>
      <c r="AG1295">
        <v>10276160</v>
      </c>
      <c r="AH1295">
        <v>22.541810000000002</v>
      </c>
      <c r="AI1295">
        <v>-1</v>
      </c>
    </row>
    <row r="1296" spans="1:35" x14ac:dyDescent="0.3">
      <c r="A1296">
        <v>4.0000000000000002E-4</v>
      </c>
      <c r="B1296">
        <v>10</v>
      </c>
      <c r="C1296">
        <v>1.76</v>
      </c>
      <c r="D1296">
        <v>250</v>
      </c>
      <c r="E1296">
        <v>333.33</v>
      </c>
      <c r="F1296">
        <v>70</v>
      </c>
      <c r="G1296">
        <v>528.33333300000004</v>
      </c>
      <c r="H1296">
        <v>29.99728</v>
      </c>
      <c r="I1296">
        <v>305</v>
      </c>
      <c r="J1296">
        <v>80</v>
      </c>
      <c r="K1296">
        <v>100</v>
      </c>
      <c r="L1296">
        <v>0</v>
      </c>
      <c r="M1296">
        <v>0</v>
      </c>
      <c r="N1296">
        <v>3346</v>
      </c>
      <c r="O1296">
        <v>48.32497</v>
      </c>
      <c r="P1296">
        <v>361</v>
      </c>
      <c r="Q1296">
        <v>9711236</v>
      </c>
      <c r="R1296">
        <v>21.905560000000001</v>
      </c>
      <c r="S1296">
        <v>-1</v>
      </c>
      <c r="T1296">
        <v>0</v>
      </c>
      <c r="U1296">
        <v>0</v>
      </c>
      <c r="V1296">
        <v>3346</v>
      </c>
      <c r="W1296">
        <v>48.32497</v>
      </c>
      <c r="X1296">
        <v>287</v>
      </c>
      <c r="Y1296">
        <v>7720563</v>
      </c>
      <c r="Z1296">
        <v>19.50712</v>
      </c>
      <c r="AA1296">
        <v>-1</v>
      </c>
      <c r="AB1296">
        <v>0</v>
      </c>
      <c r="AC1296">
        <v>0</v>
      </c>
      <c r="AD1296">
        <v>3346</v>
      </c>
      <c r="AE1296">
        <v>48.32497</v>
      </c>
      <c r="AF1296">
        <v>416</v>
      </c>
      <c r="AG1296">
        <v>11190780</v>
      </c>
      <c r="AH1296">
        <v>23.53734</v>
      </c>
      <c r="AI1296">
        <v>-1</v>
      </c>
    </row>
    <row r="1297" spans="1:35" x14ac:dyDescent="0.3">
      <c r="A1297">
        <v>4.0000000000000002E-4</v>
      </c>
      <c r="B1297">
        <v>10</v>
      </c>
      <c r="C1297">
        <v>1.76</v>
      </c>
      <c r="D1297">
        <v>250</v>
      </c>
      <c r="E1297">
        <v>333.33</v>
      </c>
      <c r="F1297">
        <v>75</v>
      </c>
      <c r="G1297">
        <v>533.33333300000004</v>
      </c>
      <c r="H1297">
        <v>29.76416</v>
      </c>
      <c r="I1297">
        <v>305</v>
      </c>
      <c r="J1297">
        <v>80</v>
      </c>
      <c r="K1297">
        <v>100</v>
      </c>
      <c r="L1297">
        <v>0</v>
      </c>
      <c r="M1297">
        <v>0</v>
      </c>
      <c r="N1297">
        <v>3269</v>
      </c>
      <c r="O1297">
        <v>50.317990000000002</v>
      </c>
      <c r="P1297">
        <v>356</v>
      </c>
      <c r="Q1297">
        <v>9576730</v>
      </c>
      <c r="R1297">
        <v>21.751470000000001</v>
      </c>
      <c r="S1297">
        <v>-1</v>
      </c>
      <c r="T1297">
        <v>0</v>
      </c>
      <c r="U1297">
        <v>0</v>
      </c>
      <c r="V1297">
        <v>3269</v>
      </c>
      <c r="W1297">
        <v>50.317990000000002</v>
      </c>
      <c r="X1297">
        <v>300</v>
      </c>
      <c r="Y1297">
        <v>8070267</v>
      </c>
      <c r="Z1297">
        <v>19.948440000000002</v>
      </c>
      <c r="AA1297">
        <v>-1</v>
      </c>
      <c r="AB1297">
        <v>0</v>
      </c>
      <c r="AC1297">
        <v>0</v>
      </c>
      <c r="AD1297">
        <v>3269</v>
      </c>
      <c r="AE1297">
        <v>50.317990000000002</v>
      </c>
      <c r="AF1297">
        <v>423</v>
      </c>
      <c r="AG1297">
        <v>11379100</v>
      </c>
      <c r="AH1297">
        <v>23.737400000000001</v>
      </c>
      <c r="AI1297">
        <v>-1</v>
      </c>
    </row>
    <row r="1298" spans="1:35" x14ac:dyDescent="0.3">
      <c r="A1298">
        <v>4.0000000000000002E-4</v>
      </c>
      <c r="B1298">
        <v>10</v>
      </c>
      <c r="C1298">
        <v>1.76</v>
      </c>
      <c r="D1298">
        <v>250</v>
      </c>
      <c r="E1298">
        <v>333.33</v>
      </c>
      <c r="F1298">
        <v>80</v>
      </c>
      <c r="G1298">
        <v>538.33333300000004</v>
      </c>
      <c r="H1298">
        <v>29.534300000000002</v>
      </c>
      <c r="I1298">
        <v>305</v>
      </c>
      <c r="J1298">
        <v>80</v>
      </c>
      <c r="K1298">
        <v>100</v>
      </c>
      <c r="L1298">
        <v>0</v>
      </c>
      <c r="M1298">
        <v>0</v>
      </c>
      <c r="N1298">
        <v>3312</v>
      </c>
      <c r="O1298">
        <v>51.149700000000003</v>
      </c>
      <c r="P1298">
        <v>321</v>
      </c>
      <c r="Q1298">
        <v>8635195</v>
      </c>
      <c r="R1298">
        <v>20.642219999999998</v>
      </c>
      <c r="S1298">
        <v>-1</v>
      </c>
      <c r="T1298">
        <v>0</v>
      </c>
      <c r="U1298">
        <v>0</v>
      </c>
      <c r="V1298">
        <v>3312</v>
      </c>
      <c r="W1298">
        <v>51.149700000000003</v>
      </c>
      <c r="X1298">
        <v>261</v>
      </c>
      <c r="Y1298">
        <v>7021136</v>
      </c>
      <c r="Z1298">
        <v>18.59432</v>
      </c>
      <c r="AA1298">
        <v>-1</v>
      </c>
      <c r="AB1298">
        <v>0</v>
      </c>
      <c r="AC1298">
        <v>0</v>
      </c>
      <c r="AD1298">
        <v>3312</v>
      </c>
      <c r="AE1298">
        <v>51.149700000000003</v>
      </c>
      <c r="AF1298">
        <v>380</v>
      </c>
      <c r="AG1298">
        <v>10222360</v>
      </c>
      <c r="AH1298">
        <v>22.481950000000001</v>
      </c>
      <c r="AI1298">
        <v>-1</v>
      </c>
    </row>
    <row r="1299" spans="1:35" x14ac:dyDescent="0.3">
      <c r="A1299">
        <v>4.0000000000000002E-4</v>
      </c>
      <c r="B1299">
        <v>10</v>
      </c>
      <c r="C1299">
        <v>1.76</v>
      </c>
      <c r="D1299">
        <v>250</v>
      </c>
      <c r="E1299">
        <v>333.33</v>
      </c>
      <c r="F1299">
        <v>85</v>
      </c>
      <c r="G1299">
        <v>543.33333300000004</v>
      </c>
      <c r="H1299">
        <v>29.307659999999998</v>
      </c>
      <c r="I1299">
        <v>305</v>
      </c>
      <c r="J1299">
        <v>80</v>
      </c>
      <c r="K1299">
        <v>100</v>
      </c>
      <c r="L1299">
        <v>0</v>
      </c>
      <c r="M1299">
        <v>0</v>
      </c>
      <c r="N1299">
        <v>3341</v>
      </c>
      <c r="O1299">
        <v>51.511949999999999</v>
      </c>
      <c r="P1299">
        <v>342</v>
      </c>
      <c r="Q1299">
        <v>9200114</v>
      </c>
      <c r="R1299">
        <v>21.31438</v>
      </c>
      <c r="S1299">
        <v>-1</v>
      </c>
      <c r="T1299">
        <v>0</v>
      </c>
      <c r="U1299">
        <v>0</v>
      </c>
      <c r="V1299">
        <v>3341</v>
      </c>
      <c r="W1299">
        <v>51.511949999999999</v>
      </c>
      <c r="X1299">
        <v>292</v>
      </c>
      <c r="Y1299">
        <v>7855063</v>
      </c>
      <c r="Z1299">
        <v>19.677980000000002</v>
      </c>
      <c r="AA1299">
        <v>-1</v>
      </c>
      <c r="AB1299">
        <v>0</v>
      </c>
      <c r="AC1299">
        <v>0</v>
      </c>
      <c r="AD1299">
        <v>3341</v>
      </c>
      <c r="AE1299">
        <v>51.511949999999999</v>
      </c>
      <c r="AF1299">
        <v>418</v>
      </c>
      <c r="AG1299">
        <v>11244590</v>
      </c>
      <c r="AH1299">
        <v>23.594660000000001</v>
      </c>
      <c r="AI1299">
        <v>-1</v>
      </c>
    </row>
    <row r="1300" spans="1:35" x14ac:dyDescent="0.3">
      <c r="A1300">
        <v>4.0000000000000002E-4</v>
      </c>
      <c r="B1300">
        <v>10</v>
      </c>
      <c r="C1300">
        <v>1.76</v>
      </c>
      <c r="D1300">
        <v>250</v>
      </c>
      <c r="E1300">
        <v>333.33</v>
      </c>
      <c r="F1300">
        <v>90</v>
      </c>
      <c r="G1300">
        <v>548.33333300000004</v>
      </c>
      <c r="H1300">
        <v>29.084160000000001</v>
      </c>
      <c r="I1300">
        <v>305</v>
      </c>
      <c r="J1300">
        <v>80</v>
      </c>
      <c r="K1300">
        <v>100</v>
      </c>
      <c r="L1300">
        <v>0</v>
      </c>
      <c r="M1300">
        <v>0</v>
      </c>
      <c r="N1300">
        <v>3339</v>
      </c>
      <c r="O1300">
        <v>54.789679999999997</v>
      </c>
      <c r="P1300">
        <v>318</v>
      </c>
      <c r="Q1300">
        <v>8554489</v>
      </c>
      <c r="R1300">
        <v>20.54448</v>
      </c>
      <c r="S1300">
        <v>-1</v>
      </c>
      <c r="T1300">
        <v>0</v>
      </c>
      <c r="U1300">
        <v>0</v>
      </c>
      <c r="V1300">
        <v>3339</v>
      </c>
      <c r="W1300">
        <v>54.789679999999997</v>
      </c>
      <c r="X1300">
        <v>266</v>
      </c>
      <c r="Y1300">
        <v>7155638</v>
      </c>
      <c r="Z1300">
        <v>18.77318</v>
      </c>
      <c r="AA1300">
        <v>-1</v>
      </c>
      <c r="AB1300">
        <v>0</v>
      </c>
      <c r="AC1300">
        <v>0</v>
      </c>
      <c r="AD1300">
        <v>3339</v>
      </c>
      <c r="AE1300">
        <v>54.789679999999997</v>
      </c>
      <c r="AF1300">
        <v>381</v>
      </c>
      <c r="AG1300">
        <v>10249240</v>
      </c>
      <c r="AH1300">
        <v>22.511900000000001</v>
      </c>
      <c r="AI1300">
        <v>-1</v>
      </c>
    </row>
    <row r="1301" spans="1:35" x14ac:dyDescent="0.3">
      <c r="A1301">
        <v>4.0000000000000002E-4</v>
      </c>
      <c r="B1301">
        <v>10</v>
      </c>
      <c r="C1301">
        <v>1.76</v>
      </c>
      <c r="D1301">
        <v>250</v>
      </c>
      <c r="E1301">
        <v>333.33</v>
      </c>
      <c r="F1301">
        <v>95</v>
      </c>
      <c r="G1301">
        <v>553.33333300000004</v>
      </c>
      <c r="H1301">
        <v>28.863759999999999</v>
      </c>
      <c r="I1301">
        <v>305</v>
      </c>
      <c r="J1301">
        <v>80</v>
      </c>
      <c r="K1301">
        <v>100</v>
      </c>
      <c r="L1301">
        <v>0</v>
      </c>
      <c r="M1301">
        <v>0</v>
      </c>
      <c r="N1301">
        <v>3451</v>
      </c>
      <c r="O1301">
        <v>60.574280000000002</v>
      </c>
      <c r="P1301">
        <v>320</v>
      </c>
      <c r="Q1301">
        <v>8608289</v>
      </c>
      <c r="R1301">
        <v>20.609690000000001</v>
      </c>
      <c r="S1301">
        <v>-1</v>
      </c>
      <c r="T1301">
        <v>0</v>
      </c>
      <c r="U1301">
        <v>0</v>
      </c>
      <c r="V1301">
        <v>3451</v>
      </c>
      <c r="W1301">
        <v>60.574280000000002</v>
      </c>
      <c r="X1301">
        <v>277</v>
      </c>
      <c r="Y1301">
        <v>7451546</v>
      </c>
      <c r="Z1301">
        <v>19.161000000000001</v>
      </c>
      <c r="AA1301">
        <v>-1</v>
      </c>
      <c r="AB1301">
        <v>0</v>
      </c>
      <c r="AC1301">
        <v>0</v>
      </c>
      <c r="AD1301">
        <v>3451</v>
      </c>
      <c r="AE1301">
        <v>60.574280000000002</v>
      </c>
      <c r="AF1301">
        <v>396</v>
      </c>
      <c r="AG1301">
        <v>10652760</v>
      </c>
      <c r="AH1301">
        <v>22.956679999999999</v>
      </c>
      <c r="AI1301">
        <v>-1</v>
      </c>
    </row>
    <row r="1302" spans="1:35" x14ac:dyDescent="0.3">
      <c r="A1302">
        <v>4.0000000000000002E-4</v>
      </c>
      <c r="B1302">
        <v>10</v>
      </c>
      <c r="C1302">
        <v>1.76</v>
      </c>
      <c r="D1302">
        <v>250</v>
      </c>
      <c r="E1302">
        <v>333.33</v>
      </c>
      <c r="F1302">
        <v>100</v>
      </c>
      <c r="G1302">
        <v>558.33333300000004</v>
      </c>
      <c r="H1302">
        <v>28.64639</v>
      </c>
      <c r="I1302">
        <v>305</v>
      </c>
      <c r="J1302">
        <v>80</v>
      </c>
      <c r="K1302">
        <v>100</v>
      </c>
      <c r="L1302">
        <v>0</v>
      </c>
      <c r="M1302">
        <v>0</v>
      </c>
      <c r="N1302">
        <v>3303</v>
      </c>
      <c r="O1302">
        <v>57.706299999999999</v>
      </c>
      <c r="P1302">
        <v>351</v>
      </c>
      <c r="Q1302">
        <v>9442205</v>
      </c>
      <c r="R1302">
        <v>21.596340000000001</v>
      </c>
      <c r="S1302">
        <v>-1</v>
      </c>
      <c r="T1302">
        <v>0</v>
      </c>
      <c r="U1302">
        <v>0</v>
      </c>
      <c r="V1302">
        <v>3303</v>
      </c>
      <c r="W1302">
        <v>57.706299999999999</v>
      </c>
      <c r="X1302">
        <v>290</v>
      </c>
      <c r="Y1302">
        <v>7801256</v>
      </c>
      <c r="Z1302">
        <v>19.60981</v>
      </c>
      <c r="AA1302">
        <v>-1</v>
      </c>
      <c r="AB1302">
        <v>0</v>
      </c>
      <c r="AC1302">
        <v>0</v>
      </c>
      <c r="AD1302">
        <v>3303</v>
      </c>
      <c r="AE1302">
        <v>57.706299999999999</v>
      </c>
      <c r="AF1302">
        <v>416</v>
      </c>
      <c r="AG1302">
        <v>11190780</v>
      </c>
      <c r="AH1302">
        <v>23.53734</v>
      </c>
      <c r="AI1302">
        <v>-1</v>
      </c>
    </row>
    <row r="1303" spans="1:35" x14ac:dyDescent="0.3">
      <c r="A1303">
        <v>4.0000000000000002E-4</v>
      </c>
      <c r="B1303">
        <v>10</v>
      </c>
      <c r="C1303">
        <v>1.76</v>
      </c>
      <c r="D1303">
        <v>250</v>
      </c>
      <c r="E1303">
        <v>333.33</v>
      </c>
      <c r="F1303">
        <v>2.5</v>
      </c>
      <c r="G1303">
        <v>460.83333299999998</v>
      </c>
      <c r="H1303">
        <v>33.498359999999998</v>
      </c>
      <c r="I1303">
        <v>305</v>
      </c>
      <c r="J1303">
        <v>80</v>
      </c>
      <c r="K1303">
        <v>100</v>
      </c>
      <c r="L1303">
        <v>0</v>
      </c>
      <c r="M1303">
        <v>0</v>
      </c>
      <c r="N1303">
        <v>1148</v>
      </c>
      <c r="O1303">
        <v>10.54189</v>
      </c>
      <c r="P1303">
        <v>303</v>
      </c>
      <c r="Q1303">
        <v>8151005</v>
      </c>
      <c r="R1303">
        <v>20.048960000000001</v>
      </c>
      <c r="S1303">
        <v>-1</v>
      </c>
      <c r="T1303">
        <v>0</v>
      </c>
      <c r="U1303">
        <v>0</v>
      </c>
      <c r="V1303">
        <v>927</v>
      </c>
      <c r="W1303">
        <v>8.6947130000000001</v>
      </c>
      <c r="X1303">
        <v>277</v>
      </c>
      <c r="Y1303">
        <v>7451575</v>
      </c>
      <c r="Z1303">
        <v>19.161000000000001</v>
      </c>
      <c r="AA1303">
        <v>-1</v>
      </c>
      <c r="AB1303">
        <v>0</v>
      </c>
      <c r="AC1303">
        <v>0</v>
      </c>
      <c r="AD1303">
        <v>927</v>
      </c>
      <c r="AE1303">
        <v>8.6947130000000001</v>
      </c>
      <c r="AF1303">
        <v>340</v>
      </c>
      <c r="AG1303">
        <v>9146343</v>
      </c>
      <c r="AH1303">
        <v>21.251239999999999</v>
      </c>
      <c r="AI1303">
        <v>-1</v>
      </c>
    </row>
    <row r="1304" spans="1:35" x14ac:dyDescent="0.3">
      <c r="A1304" t="s">
        <v>74</v>
      </c>
      <c r="B1304" t="s">
        <v>74</v>
      </c>
      <c r="D1304" t="s">
        <v>74</v>
      </c>
      <c r="E1304" t="s">
        <v>74</v>
      </c>
      <c r="F1304" t="s">
        <v>75</v>
      </c>
      <c r="H1304" t="s">
        <v>74</v>
      </c>
      <c r="K1304">
        <v>150</v>
      </c>
    </row>
    <row r="1305" spans="1:35" x14ac:dyDescent="0.3">
      <c r="A1305">
        <v>4.0000000000000002E-4</v>
      </c>
      <c r="B1305">
        <v>10</v>
      </c>
      <c r="C1305">
        <v>1.76</v>
      </c>
      <c r="D1305">
        <v>250</v>
      </c>
      <c r="E1305">
        <v>333.33</v>
      </c>
      <c r="F1305">
        <v>0</v>
      </c>
      <c r="G1305">
        <v>458.33333299999998</v>
      </c>
      <c r="H1305">
        <v>37.759410000000003</v>
      </c>
      <c r="I1305">
        <v>355</v>
      </c>
      <c r="J1305">
        <v>80</v>
      </c>
      <c r="K1305">
        <v>150</v>
      </c>
      <c r="L1305">
        <v>0</v>
      </c>
      <c r="M1305">
        <v>0</v>
      </c>
      <c r="N1305">
        <v>450</v>
      </c>
      <c r="O1305">
        <v>0.35166649999999999</v>
      </c>
      <c r="P1305">
        <v>346</v>
      </c>
      <c r="Q1305">
        <v>9307749</v>
      </c>
      <c r="R1305">
        <v>21.44013</v>
      </c>
      <c r="S1305">
        <v>-1</v>
      </c>
      <c r="T1305">
        <v>0</v>
      </c>
      <c r="U1305">
        <v>0</v>
      </c>
      <c r="V1305">
        <v>450</v>
      </c>
      <c r="W1305">
        <v>0.35166649999999999</v>
      </c>
      <c r="X1305">
        <v>282</v>
      </c>
      <c r="Y1305">
        <v>7586073</v>
      </c>
      <c r="Z1305">
        <v>19.334800000000001</v>
      </c>
      <c r="AA1305">
        <v>-1</v>
      </c>
      <c r="AB1305">
        <v>0</v>
      </c>
      <c r="AC1305">
        <v>0</v>
      </c>
      <c r="AD1305">
        <v>450</v>
      </c>
      <c r="AE1305">
        <v>0.35166649999999999</v>
      </c>
      <c r="AF1305">
        <v>355</v>
      </c>
      <c r="AG1305">
        <v>9549860</v>
      </c>
      <c r="AH1305">
        <v>21.72053</v>
      </c>
      <c r="AI1305">
        <v>-1</v>
      </c>
    </row>
    <row r="1306" spans="1:35" x14ac:dyDescent="0.3">
      <c r="A1306">
        <v>4.0000000000000002E-4</v>
      </c>
      <c r="B1306">
        <v>10</v>
      </c>
      <c r="C1306">
        <v>1.76</v>
      </c>
      <c r="D1306">
        <v>250</v>
      </c>
      <c r="E1306">
        <v>333.33</v>
      </c>
      <c r="F1306">
        <v>5</v>
      </c>
      <c r="G1306">
        <v>463.33333299999998</v>
      </c>
      <c r="H1306">
        <v>37.458860000000001</v>
      </c>
      <c r="I1306">
        <v>355</v>
      </c>
      <c r="J1306">
        <v>80</v>
      </c>
      <c r="K1306">
        <v>150</v>
      </c>
      <c r="L1306">
        <v>0</v>
      </c>
      <c r="M1306">
        <v>0</v>
      </c>
      <c r="N1306">
        <v>599</v>
      </c>
      <c r="O1306">
        <v>0.69072699999999998</v>
      </c>
      <c r="P1306">
        <v>296</v>
      </c>
      <c r="Q1306">
        <v>7962691</v>
      </c>
      <c r="R1306">
        <v>19.813649999999999</v>
      </c>
      <c r="S1306">
        <v>-1</v>
      </c>
      <c r="T1306">
        <v>0</v>
      </c>
      <c r="U1306">
        <v>0</v>
      </c>
      <c r="V1306">
        <v>599</v>
      </c>
      <c r="W1306">
        <v>0.69072699999999998</v>
      </c>
      <c r="X1306">
        <v>252</v>
      </c>
      <c r="Y1306">
        <v>6779046</v>
      </c>
      <c r="Z1306">
        <v>18.26812</v>
      </c>
      <c r="AA1306">
        <v>-1</v>
      </c>
      <c r="AB1306">
        <v>0</v>
      </c>
      <c r="AC1306">
        <v>0</v>
      </c>
      <c r="AD1306">
        <v>599</v>
      </c>
      <c r="AE1306">
        <v>0.69072699999999998</v>
      </c>
      <c r="AF1306">
        <v>337</v>
      </c>
      <c r="AG1306">
        <v>9065623</v>
      </c>
      <c r="AH1306">
        <v>21.156189999999999</v>
      </c>
      <c r="AI1306">
        <v>-1</v>
      </c>
    </row>
    <row r="1307" spans="1:35" x14ac:dyDescent="0.3">
      <c r="A1307">
        <v>4.0000000000000002E-4</v>
      </c>
      <c r="B1307">
        <v>10</v>
      </c>
      <c r="C1307">
        <v>1.76</v>
      </c>
      <c r="D1307">
        <v>250</v>
      </c>
      <c r="E1307">
        <v>333.33</v>
      </c>
      <c r="F1307">
        <v>10</v>
      </c>
      <c r="G1307">
        <v>468.33333299999998</v>
      </c>
      <c r="H1307">
        <v>37.162379999999999</v>
      </c>
      <c r="I1307">
        <v>355</v>
      </c>
      <c r="J1307">
        <v>80</v>
      </c>
      <c r="K1307">
        <v>150</v>
      </c>
      <c r="L1307">
        <v>0</v>
      </c>
      <c r="M1307">
        <v>0</v>
      </c>
      <c r="N1307">
        <v>590</v>
      </c>
      <c r="O1307">
        <v>0.69735650000000005</v>
      </c>
      <c r="P1307">
        <v>362</v>
      </c>
      <c r="Q1307">
        <v>9738161</v>
      </c>
      <c r="R1307">
        <v>21.936260000000001</v>
      </c>
      <c r="S1307">
        <v>-1</v>
      </c>
      <c r="T1307">
        <v>0</v>
      </c>
      <c r="U1307">
        <v>0</v>
      </c>
      <c r="V1307">
        <v>590</v>
      </c>
      <c r="W1307">
        <v>0.69735650000000005</v>
      </c>
      <c r="X1307">
        <v>296</v>
      </c>
      <c r="Y1307">
        <v>7962678</v>
      </c>
      <c r="Z1307">
        <v>19.813649999999999</v>
      </c>
      <c r="AA1307">
        <v>-1</v>
      </c>
      <c r="AB1307">
        <v>0</v>
      </c>
      <c r="AC1307">
        <v>0</v>
      </c>
      <c r="AD1307">
        <v>590</v>
      </c>
      <c r="AE1307">
        <v>0.69735650000000005</v>
      </c>
      <c r="AF1307">
        <v>416</v>
      </c>
      <c r="AG1307">
        <v>11190820</v>
      </c>
      <c r="AH1307">
        <v>23.53734</v>
      </c>
      <c r="AI1307">
        <v>-1</v>
      </c>
    </row>
    <row r="1308" spans="1:35" x14ac:dyDescent="0.3">
      <c r="A1308">
        <v>4.0000000000000002E-4</v>
      </c>
      <c r="B1308">
        <v>10</v>
      </c>
      <c r="C1308">
        <v>1.76</v>
      </c>
      <c r="D1308">
        <v>250</v>
      </c>
      <c r="E1308">
        <v>333.33</v>
      </c>
      <c r="F1308">
        <v>15</v>
      </c>
      <c r="G1308">
        <v>473.33333299999998</v>
      </c>
      <c r="H1308">
        <v>36.869889999999998</v>
      </c>
      <c r="I1308">
        <v>355</v>
      </c>
      <c r="J1308">
        <v>80</v>
      </c>
      <c r="K1308">
        <v>150</v>
      </c>
      <c r="L1308">
        <v>0</v>
      </c>
      <c r="M1308">
        <v>0</v>
      </c>
      <c r="N1308">
        <v>612</v>
      </c>
      <c r="O1308">
        <v>0.86474099999999998</v>
      </c>
      <c r="P1308">
        <v>298</v>
      </c>
      <c r="Q1308">
        <v>8016496</v>
      </c>
      <c r="R1308">
        <v>19.881160000000001</v>
      </c>
      <c r="S1308">
        <v>-1</v>
      </c>
      <c r="T1308">
        <v>0</v>
      </c>
      <c r="U1308">
        <v>0</v>
      </c>
      <c r="V1308">
        <v>612</v>
      </c>
      <c r="W1308">
        <v>0.86474099999999998</v>
      </c>
      <c r="X1308">
        <v>252</v>
      </c>
      <c r="Y1308">
        <v>6779040</v>
      </c>
      <c r="Z1308">
        <v>18.26812</v>
      </c>
      <c r="AA1308">
        <v>-1</v>
      </c>
      <c r="AB1308">
        <v>0</v>
      </c>
      <c r="AC1308">
        <v>0</v>
      </c>
      <c r="AD1308">
        <v>612</v>
      </c>
      <c r="AE1308">
        <v>0.86474099999999998</v>
      </c>
      <c r="AF1308">
        <v>365</v>
      </c>
      <c r="AG1308">
        <v>9818867</v>
      </c>
      <c r="AH1308">
        <v>22.028099999999998</v>
      </c>
      <c r="AI1308">
        <v>-1</v>
      </c>
    </row>
    <row r="1309" spans="1:35" x14ac:dyDescent="0.3">
      <c r="A1309">
        <v>4.0000000000000002E-4</v>
      </c>
      <c r="B1309">
        <v>10</v>
      </c>
      <c r="C1309">
        <v>1.76</v>
      </c>
      <c r="D1309">
        <v>250</v>
      </c>
      <c r="E1309">
        <v>333.33</v>
      </c>
      <c r="F1309">
        <v>20</v>
      </c>
      <c r="G1309">
        <v>478.33333299999998</v>
      </c>
      <c r="H1309">
        <v>36.581330000000001</v>
      </c>
      <c r="I1309">
        <v>355</v>
      </c>
      <c r="J1309">
        <v>80</v>
      </c>
      <c r="K1309">
        <v>150</v>
      </c>
      <c r="L1309">
        <v>0</v>
      </c>
      <c r="M1309">
        <v>0</v>
      </c>
      <c r="N1309">
        <v>625</v>
      </c>
      <c r="O1309">
        <v>0.97052689999999997</v>
      </c>
      <c r="P1309">
        <v>324</v>
      </c>
      <c r="Q1309">
        <v>8715920</v>
      </c>
      <c r="R1309">
        <v>20.739519999999999</v>
      </c>
      <c r="S1309">
        <v>-1</v>
      </c>
      <c r="T1309">
        <v>0</v>
      </c>
      <c r="U1309">
        <v>0</v>
      </c>
      <c r="V1309">
        <v>625</v>
      </c>
      <c r="W1309">
        <v>0.97052689999999997</v>
      </c>
      <c r="X1309">
        <v>275</v>
      </c>
      <c r="Y1309">
        <v>7397759</v>
      </c>
      <c r="Z1309">
        <v>19.091049999999999</v>
      </c>
      <c r="AA1309">
        <v>-1</v>
      </c>
      <c r="AB1309">
        <v>0</v>
      </c>
      <c r="AC1309">
        <v>0</v>
      </c>
      <c r="AD1309">
        <v>625</v>
      </c>
      <c r="AE1309">
        <v>0.97052689999999997</v>
      </c>
      <c r="AF1309">
        <v>362</v>
      </c>
      <c r="AG1309">
        <v>9738163</v>
      </c>
      <c r="AH1309">
        <v>21.936260000000001</v>
      </c>
      <c r="AI1309">
        <v>-1</v>
      </c>
    </row>
    <row r="1310" spans="1:35" x14ac:dyDescent="0.3">
      <c r="A1310">
        <v>4.0000000000000002E-4</v>
      </c>
      <c r="B1310">
        <v>10</v>
      </c>
      <c r="C1310">
        <v>1.76</v>
      </c>
      <c r="D1310">
        <v>250</v>
      </c>
      <c r="E1310">
        <v>333.33</v>
      </c>
      <c r="F1310">
        <v>25</v>
      </c>
      <c r="G1310">
        <v>483.33333299999998</v>
      </c>
      <c r="H1310">
        <v>36.296639999999996</v>
      </c>
      <c r="I1310">
        <v>355</v>
      </c>
      <c r="J1310">
        <v>80</v>
      </c>
      <c r="K1310">
        <v>150</v>
      </c>
      <c r="L1310">
        <v>0</v>
      </c>
      <c r="M1310">
        <v>0</v>
      </c>
      <c r="N1310">
        <v>646</v>
      </c>
      <c r="O1310">
        <v>1.0104409999999999</v>
      </c>
      <c r="P1310">
        <v>315</v>
      </c>
      <c r="Q1310">
        <v>8473797</v>
      </c>
      <c r="R1310">
        <v>20.446300000000001</v>
      </c>
      <c r="S1310">
        <v>-1</v>
      </c>
      <c r="T1310">
        <v>0</v>
      </c>
      <c r="U1310">
        <v>0</v>
      </c>
      <c r="V1310">
        <v>646</v>
      </c>
      <c r="W1310">
        <v>1.0104409999999999</v>
      </c>
      <c r="X1310">
        <v>268</v>
      </c>
      <c r="Y1310">
        <v>7209459</v>
      </c>
      <c r="Z1310">
        <v>18.844259999999998</v>
      </c>
      <c r="AA1310">
        <v>-1</v>
      </c>
      <c r="AB1310">
        <v>0</v>
      </c>
      <c r="AC1310">
        <v>0</v>
      </c>
      <c r="AD1310">
        <v>646</v>
      </c>
      <c r="AE1310">
        <v>1.0104409999999999</v>
      </c>
      <c r="AF1310">
        <v>381</v>
      </c>
      <c r="AG1310">
        <v>10249270</v>
      </c>
      <c r="AH1310">
        <v>22.511900000000001</v>
      </c>
      <c r="AI1310">
        <v>-1</v>
      </c>
    </row>
    <row r="1311" spans="1:35" x14ac:dyDescent="0.3">
      <c r="A1311">
        <v>4.0000000000000002E-4</v>
      </c>
      <c r="B1311">
        <v>10</v>
      </c>
      <c r="C1311">
        <v>1.76</v>
      </c>
      <c r="D1311">
        <v>250</v>
      </c>
      <c r="E1311">
        <v>333.33</v>
      </c>
      <c r="F1311">
        <v>30</v>
      </c>
      <c r="G1311">
        <v>488.33333299999998</v>
      </c>
      <c r="H1311">
        <v>36.015740000000001</v>
      </c>
      <c r="I1311">
        <v>355</v>
      </c>
      <c r="J1311">
        <v>80</v>
      </c>
      <c r="K1311">
        <v>150</v>
      </c>
      <c r="L1311">
        <v>0</v>
      </c>
      <c r="M1311">
        <v>0</v>
      </c>
      <c r="N1311">
        <v>628</v>
      </c>
      <c r="O1311">
        <v>1.150854</v>
      </c>
      <c r="P1311">
        <v>358</v>
      </c>
      <c r="Q1311">
        <v>9630549</v>
      </c>
      <c r="R1311">
        <v>21.813230000000001</v>
      </c>
      <c r="S1311">
        <v>-1</v>
      </c>
      <c r="T1311">
        <v>0</v>
      </c>
      <c r="U1311">
        <v>0</v>
      </c>
      <c r="V1311">
        <v>628</v>
      </c>
      <c r="W1311">
        <v>1.150854</v>
      </c>
      <c r="X1311">
        <v>292</v>
      </c>
      <c r="Y1311">
        <v>7855080</v>
      </c>
      <c r="Z1311">
        <v>19.677980000000002</v>
      </c>
      <c r="AA1311">
        <v>-1</v>
      </c>
      <c r="AB1311">
        <v>0</v>
      </c>
      <c r="AC1311">
        <v>0</v>
      </c>
      <c r="AD1311">
        <v>628</v>
      </c>
      <c r="AE1311">
        <v>1.150854</v>
      </c>
      <c r="AF1311">
        <v>414</v>
      </c>
      <c r="AG1311">
        <v>11137000</v>
      </c>
      <c r="AH1311">
        <v>23.479880000000001</v>
      </c>
      <c r="AI1311">
        <v>-1</v>
      </c>
    </row>
    <row r="1312" spans="1:35" x14ac:dyDescent="0.3">
      <c r="A1312">
        <v>4.0000000000000002E-4</v>
      </c>
      <c r="B1312">
        <v>10</v>
      </c>
      <c r="C1312">
        <v>1.76</v>
      </c>
      <c r="D1312">
        <v>250</v>
      </c>
      <c r="E1312">
        <v>333.33</v>
      </c>
      <c r="F1312">
        <v>35</v>
      </c>
      <c r="G1312">
        <v>493.33333299999998</v>
      </c>
      <c r="H1312">
        <v>35.738579999999999</v>
      </c>
      <c r="I1312">
        <v>355</v>
      </c>
      <c r="J1312">
        <v>80</v>
      </c>
      <c r="K1312">
        <v>150</v>
      </c>
      <c r="L1312">
        <v>0</v>
      </c>
      <c r="M1312">
        <v>0</v>
      </c>
      <c r="N1312">
        <v>692</v>
      </c>
      <c r="O1312">
        <v>1.3998809999999999</v>
      </c>
      <c r="P1312">
        <v>305</v>
      </c>
      <c r="Q1312">
        <v>8204795</v>
      </c>
      <c r="R1312">
        <v>20.1157</v>
      </c>
      <c r="S1312">
        <v>-1</v>
      </c>
      <c r="T1312">
        <v>0</v>
      </c>
      <c r="U1312">
        <v>0</v>
      </c>
      <c r="V1312">
        <v>692</v>
      </c>
      <c r="W1312">
        <v>1.3998809999999999</v>
      </c>
      <c r="X1312">
        <v>248</v>
      </c>
      <c r="Y1312">
        <v>6671436</v>
      </c>
      <c r="Z1312">
        <v>18.12133</v>
      </c>
      <c r="AA1312">
        <v>-1</v>
      </c>
      <c r="AB1312">
        <v>0</v>
      </c>
      <c r="AC1312">
        <v>0</v>
      </c>
      <c r="AD1312">
        <v>692</v>
      </c>
      <c r="AE1312">
        <v>1.3998809999999999</v>
      </c>
      <c r="AF1312">
        <v>372</v>
      </c>
      <c r="AG1312">
        <v>10007160</v>
      </c>
      <c r="AH1312">
        <v>22.24099</v>
      </c>
      <c r="AI1312">
        <v>-1</v>
      </c>
    </row>
    <row r="1313" spans="1:35" x14ac:dyDescent="0.3">
      <c r="A1313">
        <v>4.0000000000000002E-4</v>
      </c>
      <c r="B1313">
        <v>10</v>
      </c>
      <c r="C1313">
        <v>1.76</v>
      </c>
      <c r="D1313">
        <v>250</v>
      </c>
      <c r="E1313">
        <v>333.33</v>
      </c>
      <c r="F1313">
        <v>40</v>
      </c>
      <c r="G1313">
        <v>498.33333299999998</v>
      </c>
      <c r="H1313">
        <v>35.4651</v>
      </c>
      <c r="I1313">
        <v>355</v>
      </c>
      <c r="J1313">
        <v>80</v>
      </c>
      <c r="K1313">
        <v>150</v>
      </c>
      <c r="L1313">
        <v>0</v>
      </c>
      <c r="M1313">
        <v>0</v>
      </c>
      <c r="N1313">
        <v>662</v>
      </c>
      <c r="O1313">
        <v>1.18849</v>
      </c>
      <c r="P1313">
        <v>303</v>
      </c>
      <c r="Q1313">
        <v>8150986</v>
      </c>
      <c r="R1313">
        <v>20.048960000000001</v>
      </c>
      <c r="S1313">
        <v>-1</v>
      </c>
      <c r="T1313">
        <v>0</v>
      </c>
      <c r="U1313">
        <v>0</v>
      </c>
      <c r="V1313">
        <v>662</v>
      </c>
      <c r="W1313">
        <v>1.18849</v>
      </c>
      <c r="X1313">
        <v>252</v>
      </c>
      <c r="Y1313">
        <v>6779027</v>
      </c>
      <c r="Z1313">
        <v>18.26812</v>
      </c>
      <c r="AA1313">
        <v>-1</v>
      </c>
      <c r="AB1313">
        <v>0</v>
      </c>
      <c r="AC1313">
        <v>0</v>
      </c>
      <c r="AD1313">
        <v>662</v>
      </c>
      <c r="AE1313">
        <v>1.18849</v>
      </c>
      <c r="AF1313">
        <v>362</v>
      </c>
      <c r="AG1313">
        <v>9738154</v>
      </c>
      <c r="AH1313">
        <v>21.936260000000001</v>
      </c>
      <c r="AI1313">
        <v>-1</v>
      </c>
    </row>
    <row r="1314" spans="1:35" x14ac:dyDescent="0.3">
      <c r="A1314">
        <v>4.0000000000000002E-4</v>
      </c>
      <c r="B1314">
        <v>10</v>
      </c>
      <c r="C1314">
        <v>1.76</v>
      </c>
      <c r="D1314">
        <v>250</v>
      </c>
      <c r="E1314">
        <v>333.33</v>
      </c>
      <c r="F1314">
        <v>45</v>
      </c>
      <c r="G1314">
        <v>503.33333299999998</v>
      </c>
      <c r="H1314">
        <v>35.195239999999998</v>
      </c>
      <c r="I1314">
        <v>355</v>
      </c>
      <c r="J1314">
        <v>80</v>
      </c>
      <c r="K1314">
        <v>150</v>
      </c>
      <c r="L1314">
        <v>0</v>
      </c>
      <c r="M1314">
        <v>0</v>
      </c>
      <c r="N1314">
        <v>748</v>
      </c>
      <c r="O1314">
        <v>1.9666950000000001</v>
      </c>
      <c r="P1314">
        <v>302</v>
      </c>
      <c r="Q1314">
        <v>8124089</v>
      </c>
      <c r="R1314">
        <v>20.015509999999999</v>
      </c>
      <c r="S1314">
        <v>-1</v>
      </c>
      <c r="T1314">
        <v>0</v>
      </c>
      <c r="U1314">
        <v>0</v>
      </c>
      <c r="V1314">
        <v>748</v>
      </c>
      <c r="W1314">
        <v>1.9666950000000001</v>
      </c>
      <c r="X1314">
        <v>258</v>
      </c>
      <c r="Y1314">
        <v>6940394</v>
      </c>
      <c r="Z1314">
        <v>18.4862</v>
      </c>
      <c r="AA1314">
        <v>-1</v>
      </c>
      <c r="AB1314">
        <v>0</v>
      </c>
      <c r="AC1314">
        <v>0</v>
      </c>
      <c r="AD1314">
        <v>748</v>
      </c>
      <c r="AE1314">
        <v>1.9666950000000001</v>
      </c>
      <c r="AF1314">
        <v>366</v>
      </c>
      <c r="AG1314">
        <v>9845755</v>
      </c>
      <c r="AH1314">
        <v>22.058630000000001</v>
      </c>
      <c r="AI1314">
        <v>-1</v>
      </c>
    </row>
    <row r="1315" spans="1:35" x14ac:dyDescent="0.3">
      <c r="A1315">
        <v>4.0000000000000002E-4</v>
      </c>
      <c r="B1315">
        <v>10</v>
      </c>
      <c r="C1315">
        <v>1.76</v>
      </c>
      <c r="D1315">
        <v>250</v>
      </c>
      <c r="E1315">
        <v>333.33</v>
      </c>
      <c r="F1315">
        <v>50</v>
      </c>
      <c r="G1315">
        <v>508.33333299999998</v>
      </c>
      <c r="H1315">
        <v>34.928930000000001</v>
      </c>
      <c r="I1315">
        <v>355</v>
      </c>
      <c r="J1315">
        <v>80</v>
      </c>
      <c r="K1315">
        <v>150</v>
      </c>
      <c r="L1315">
        <v>0</v>
      </c>
      <c r="M1315">
        <v>0</v>
      </c>
      <c r="N1315">
        <v>695</v>
      </c>
      <c r="O1315">
        <v>1.810783</v>
      </c>
      <c r="P1315">
        <v>314</v>
      </c>
      <c r="Q1315">
        <v>8446874</v>
      </c>
      <c r="R1315">
        <v>20.41347</v>
      </c>
      <c r="S1315">
        <v>-1</v>
      </c>
      <c r="T1315">
        <v>0</v>
      </c>
      <c r="U1315">
        <v>0</v>
      </c>
      <c r="V1315">
        <v>695</v>
      </c>
      <c r="W1315">
        <v>1.810783</v>
      </c>
      <c r="X1315">
        <v>267</v>
      </c>
      <c r="Y1315">
        <v>7182550</v>
      </c>
      <c r="Z1315">
        <v>18.80875</v>
      </c>
      <c r="AA1315">
        <v>-1</v>
      </c>
      <c r="AB1315">
        <v>0</v>
      </c>
      <c r="AC1315">
        <v>0</v>
      </c>
      <c r="AD1315">
        <v>695</v>
      </c>
      <c r="AE1315">
        <v>1.810783</v>
      </c>
      <c r="AF1315">
        <v>377</v>
      </c>
      <c r="AG1315">
        <v>10141660</v>
      </c>
      <c r="AH1315">
        <v>22.39188</v>
      </c>
      <c r="AI1315">
        <v>-1</v>
      </c>
    </row>
    <row r="1316" spans="1:35" x14ac:dyDescent="0.3">
      <c r="A1316">
        <v>4.0000000000000002E-4</v>
      </c>
      <c r="B1316">
        <v>10</v>
      </c>
      <c r="C1316">
        <v>1.76</v>
      </c>
      <c r="D1316">
        <v>250</v>
      </c>
      <c r="E1316">
        <v>333.33</v>
      </c>
      <c r="F1316">
        <v>55</v>
      </c>
      <c r="G1316">
        <v>513.33333300000004</v>
      </c>
      <c r="H1316">
        <v>34.666119999999999</v>
      </c>
      <c r="I1316">
        <v>355</v>
      </c>
      <c r="J1316">
        <v>80</v>
      </c>
      <c r="K1316">
        <v>150</v>
      </c>
      <c r="L1316">
        <v>0</v>
      </c>
      <c r="M1316">
        <v>0</v>
      </c>
      <c r="N1316">
        <v>1876</v>
      </c>
      <c r="O1316">
        <v>5.127637</v>
      </c>
      <c r="P1316">
        <v>360</v>
      </c>
      <c r="Q1316">
        <v>9684342</v>
      </c>
      <c r="R1316">
        <v>21.874829999999999</v>
      </c>
      <c r="S1316">
        <v>-1</v>
      </c>
      <c r="T1316">
        <v>0</v>
      </c>
      <c r="U1316">
        <v>0</v>
      </c>
      <c r="V1316">
        <v>1876</v>
      </c>
      <c r="W1316">
        <v>5.127637</v>
      </c>
      <c r="X1316">
        <v>295</v>
      </c>
      <c r="Y1316">
        <v>7935775</v>
      </c>
      <c r="Z1316">
        <v>19.779820000000001</v>
      </c>
      <c r="AA1316">
        <v>-1</v>
      </c>
      <c r="AB1316">
        <v>0</v>
      </c>
      <c r="AC1316">
        <v>0</v>
      </c>
      <c r="AD1316">
        <v>1876</v>
      </c>
      <c r="AE1316">
        <v>5.127637</v>
      </c>
      <c r="AF1316">
        <v>411</v>
      </c>
      <c r="AG1316">
        <v>11056280</v>
      </c>
      <c r="AH1316">
        <v>23.393450000000001</v>
      </c>
      <c r="AI1316">
        <v>-1</v>
      </c>
    </row>
    <row r="1317" spans="1:35" x14ac:dyDescent="0.3">
      <c r="A1317">
        <v>4.0000000000000002E-4</v>
      </c>
      <c r="B1317">
        <v>10</v>
      </c>
      <c r="C1317">
        <v>1.76</v>
      </c>
      <c r="D1317">
        <v>250</v>
      </c>
      <c r="E1317">
        <v>333.33</v>
      </c>
      <c r="F1317">
        <v>60</v>
      </c>
      <c r="G1317">
        <v>518.33333300000004</v>
      </c>
      <c r="H1317">
        <v>34.406750000000002</v>
      </c>
      <c r="I1317">
        <v>355</v>
      </c>
      <c r="J1317">
        <v>80</v>
      </c>
      <c r="K1317">
        <v>150</v>
      </c>
      <c r="L1317">
        <v>0</v>
      </c>
      <c r="M1317">
        <v>0</v>
      </c>
      <c r="N1317">
        <v>1917</v>
      </c>
      <c r="O1317">
        <v>5.6447599999999998</v>
      </c>
      <c r="P1317">
        <v>345</v>
      </c>
      <c r="Q1317">
        <v>9280827</v>
      </c>
      <c r="R1317">
        <v>21.408760000000001</v>
      </c>
      <c r="S1317">
        <v>-1</v>
      </c>
      <c r="T1317">
        <v>0</v>
      </c>
      <c r="U1317">
        <v>0</v>
      </c>
      <c r="V1317">
        <v>1917</v>
      </c>
      <c r="W1317">
        <v>5.6447599999999998</v>
      </c>
      <c r="X1317">
        <v>294</v>
      </c>
      <c r="Y1317">
        <v>7908872</v>
      </c>
      <c r="Z1317">
        <v>19.745930000000001</v>
      </c>
      <c r="AA1317">
        <v>-1</v>
      </c>
      <c r="AB1317">
        <v>0</v>
      </c>
      <c r="AC1317">
        <v>0</v>
      </c>
      <c r="AD1317">
        <v>1917</v>
      </c>
      <c r="AE1317">
        <v>5.6447599999999998</v>
      </c>
      <c r="AF1317">
        <v>405</v>
      </c>
      <c r="AG1317">
        <v>10894880</v>
      </c>
      <c r="AH1317">
        <v>23.219670000000001</v>
      </c>
      <c r="AI1317">
        <v>-1</v>
      </c>
    </row>
    <row r="1318" spans="1:35" x14ac:dyDescent="0.3">
      <c r="A1318">
        <v>4.0000000000000002E-4</v>
      </c>
      <c r="B1318">
        <v>10</v>
      </c>
      <c r="C1318">
        <v>1.76</v>
      </c>
      <c r="D1318">
        <v>250</v>
      </c>
      <c r="E1318">
        <v>333.33</v>
      </c>
      <c r="F1318">
        <v>65</v>
      </c>
      <c r="G1318">
        <v>523.33333300000004</v>
      </c>
      <c r="H1318">
        <v>34.150759999999998</v>
      </c>
      <c r="I1318">
        <v>355</v>
      </c>
      <c r="J1318">
        <v>80</v>
      </c>
      <c r="K1318">
        <v>150</v>
      </c>
      <c r="L1318">
        <v>0</v>
      </c>
      <c r="M1318">
        <v>0</v>
      </c>
      <c r="N1318">
        <v>1965</v>
      </c>
      <c r="O1318">
        <v>6.0398310000000004</v>
      </c>
      <c r="P1318">
        <v>351</v>
      </c>
      <c r="Q1318">
        <v>9442224</v>
      </c>
      <c r="R1318">
        <v>21.596340000000001</v>
      </c>
      <c r="S1318">
        <v>-1</v>
      </c>
      <c r="T1318">
        <v>0</v>
      </c>
      <c r="U1318">
        <v>0</v>
      </c>
      <c r="V1318">
        <v>1965</v>
      </c>
      <c r="W1318">
        <v>6.0398310000000004</v>
      </c>
      <c r="X1318">
        <v>290</v>
      </c>
      <c r="Y1318">
        <v>7801268</v>
      </c>
      <c r="Z1318">
        <v>19.60981</v>
      </c>
      <c r="AA1318">
        <v>-1</v>
      </c>
      <c r="AB1318">
        <v>0</v>
      </c>
      <c r="AC1318">
        <v>0</v>
      </c>
      <c r="AD1318">
        <v>1965</v>
      </c>
      <c r="AE1318">
        <v>6.0398310000000004</v>
      </c>
      <c r="AF1318">
        <v>398</v>
      </c>
      <c r="AG1318">
        <v>10706580</v>
      </c>
      <c r="AH1318">
        <v>23.015370000000001</v>
      </c>
      <c r="AI1318">
        <v>-1</v>
      </c>
    </row>
    <row r="1319" spans="1:35" x14ac:dyDescent="0.3">
      <c r="A1319">
        <v>4.0000000000000002E-4</v>
      </c>
      <c r="B1319">
        <v>10</v>
      </c>
      <c r="C1319">
        <v>1.76</v>
      </c>
      <c r="D1319">
        <v>250</v>
      </c>
      <c r="E1319">
        <v>333.33</v>
      </c>
      <c r="F1319">
        <v>70</v>
      </c>
      <c r="G1319">
        <v>528.33333300000004</v>
      </c>
      <c r="H1319">
        <v>33.898110000000003</v>
      </c>
      <c r="I1319">
        <v>355</v>
      </c>
      <c r="J1319">
        <v>80</v>
      </c>
      <c r="K1319">
        <v>150</v>
      </c>
      <c r="L1319">
        <v>0</v>
      </c>
      <c r="M1319">
        <v>0</v>
      </c>
      <c r="N1319">
        <v>1943</v>
      </c>
      <c r="O1319">
        <v>6.4321849999999996</v>
      </c>
      <c r="P1319">
        <v>313</v>
      </c>
      <c r="Q1319">
        <v>8419991</v>
      </c>
      <c r="R1319">
        <v>20.380590000000002</v>
      </c>
      <c r="S1319">
        <v>-1</v>
      </c>
      <c r="T1319">
        <v>0</v>
      </c>
      <c r="U1319">
        <v>0</v>
      </c>
      <c r="V1319">
        <v>1943</v>
      </c>
      <c r="W1319">
        <v>6.4321849999999996</v>
      </c>
      <c r="X1319">
        <v>277</v>
      </c>
      <c r="Y1319">
        <v>7451553</v>
      </c>
      <c r="Z1319">
        <v>19.161000000000001</v>
      </c>
      <c r="AA1319">
        <v>-1</v>
      </c>
      <c r="AB1319">
        <v>0</v>
      </c>
      <c r="AC1319">
        <v>0</v>
      </c>
      <c r="AD1319">
        <v>1943</v>
      </c>
      <c r="AE1319">
        <v>6.4321849999999996</v>
      </c>
      <c r="AF1319">
        <v>390</v>
      </c>
      <c r="AG1319">
        <v>10491370</v>
      </c>
      <c r="AH1319">
        <v>22.77975</v>
      </c>
      <c r="AI1319">
        <v>-1</v>
      </c>
    </row>
    <row r="1320" spans="1:35" x14ac:dyDescent="0.3">
      <c r="A1320">
        <v>4.0000000000000002E-4</v>
      </c>
      <c r="B1320">
        <v>10</v>
      </c>
      <c r="C1320">
        <v>1.76</v>
      </c>
      <c r="D1320">
        <v>250</v>
      </c>
      <c r="E1320">
        <v>333.33</v>
      </c>
      <c r="F1320">
        <v>75</v>
      </c>
      <c r="G1320">
        <v>533.33333300000004</v>
      </c>
      <c r="H1320">
        <v>33.648719999999997</v>
      </c>
      <c r="I1320">
        <v>355</v>
      </c>
      <c r="J1320">
        <v>80</v>
      </c>
      <c r="K1320">
        <v>150</v>
      </c>
      <c r="L1320">
        <v>0</v>
      </c>
      <c r="M1320">
        <v>0</v>
      </c>
      <c r="N1320">
        <v>1917</v>
      </c>
      <c r="O1320">
        <v>7.7840590000000001</v>
      </c>
      <c r="P1320">
        <v>344</v>
      </c>
      <c r="Q1320">
        <v>9253920</v>
      </c>
      <c r="R1320">
        <v>21.37734</v>
      </c>
      <c r="S1320">
        <v>-1</v>
      </c>
      <c r="T1320">
        <v>0</v>
      </c>
      <c r="U1320">
        <v>0</v>
      </c>
      <c r="V1320">
        <v>1917</v>
      </c>
      <c r="W1320">
        <v>7.7840590000000001</v>
      </c>
      <c r="X1320">
        <v>296</v>
      </c>
      <c r="Y1320">
        <v>7962669</v>
      </c>
      <c r="Z1320">
        <v>19.813649999999999</v>
      </c>
      <c r="AA1320">
        <v>-1</v>
      </c>
      <c r="AB1320">
        <v>0</v>
      </c>
      <c r="AC1320">
        <v>0</v>
      </c>
      <c r="AD1320">
        <v>1917</v>
      </c>
      <c r="AE1320">
        <v>7.7840590000000001</v>
      </c>
      <c r="AF1320">
        <v>416</v>
      </c>
      <c r="AG1320">
        <v>11190790</v>
      </c>
      <c r="AH1320">
        <v>23.53734</v>
      </c>
      <c r="AI1320">
        <v>-1</v>
      </c>
    </row>
    <row r="1321" spans="1:35" x14ac:dyDescent="0.3">
      <c r="A1321">
        <v>4.0000000000000002E-4</v>
      </c>
      <c r="B1321">
        <v>10</v>
      </c>
      <c r="C1321">
        <v>1.76</v>
      </c>
      <c r="D1321">
        <v>250</v>
      </c>
      <c r="E1321">
        <v>333.33</v>
      </c>
      <c r="F1321">
        <v>80</v>
      </c>
      <c r="G1321">
        <v>538.33333300000004</v>
      </c>
      <c r="H1321">
        <v>33.402560000000001</v>
      </c>
      <c r="I1321">
        <v>355</v>
      </c>
      <c r="J1321">
        <v>80</v>
      </c>
      <c r="K1321">
        <v>150</v>
      </c>
      <c r="L1321">
        <v>0</v>
      </c>
      <c r="M1321">
        <v>0</v>
      </c>
      <c r="N1321">
        <v>1975</v>
      </c>
      <c r="O1321">
        <v>8.1895830000000007</v>
      </c>
      <c r="P1321">
        <v>353</v>
      </c>
      <c r="Q1321">
        <v>9496020</v>
      </c>
      <c r="R1321">
        <v>21.658519999999999</v>
      </c>
      <c r="S1321">
        <v>-1</v>
      </c>
      <c r="T1321">
        <v>0</v>
      </c>
      <c r="U1321">
        <v>0</v>
      </c>
      <c r="V1321">
        <v>1975</v>
      </c>
      <c r="W1321">
        <v>8.1895830000000007</v>
      </c>
      <c r="X1321">
        <v>295</v>
      </c>
      <c r="Y1321">
        <v>7935766</v>
      </c>
      <c r="Z1321">
        <v>19.779820000000001</v>
      </c>
      <c r="AA1321">
        <v>-1</v>
      </c>
      <c r="AB1321">
        <v>0</v>
      </c>
      <c r="AC1321">
        <v>0</v>
      </c>
      <c r="AD1321">
        <v>1975</v>
      </c>
      <c r="AE1321">
        <v>8.1895830000000007</v>
      </c>
      <c r="AF1321">
        <v>415</v>
      </c>
      <c r="AG1321">
        <v>11163890</v>
      </c>
      <c r="AH1321">
        <v>23.50863</v>
      </c>
      <c r="AI1321">
        <v>-1</v>
      </c>
    </row>
    <row r="1322" spans="1:35" x14ac:dyDescent="0.3">
      <c r="A1322">
        <v>4.0000000000000002E-4</v>
      </c>
      <c r="B1322">
        <v>10</v>
      </c>
      <c r="C1322">
        <v>1.76</v>
      </c>
      <c r="D1322">
        <v>250</v>
      </c>
      <c r="E1322">
        <v>333.33</v>
      </c>
      <c r="F1322">
        <v>85</v>
      </c>
      <c r="G1322">
        <v>543.33333300000004</v>
      </c>
      <c r="H1322">
        <v>33.159559999999999</v>
      </c>
      <c r="I1322">
        <v>355</v>
      </c>
      <c r="J1322">
        <v>80</v>
      </c>
      <c r="K1322">
        <v>150</v>
      </c>
      <c r="L1322">
        <v>0</v>
      </c>
      <c r="M1322">
        <v>0</v>
      </c>
      <c r="N1322">
        <v>2011</v>
      </c>
      <c r="O1322">
        <v>8.5261130000000005</v>
      </c>
      <c r="P1322">
        <v>355</v>
      </c>
      <c r="Q1322">
        <v>9549819</v>
      </c>
      <c r="R1322">
        <v>21.72053</v>
      </c>
      <c r="S1322">
        <v>-1</v>
      </c>
      <c r="T1322">
        <v>0</v>
      </c>
      <c r="U1322">
        <v>0</v>
      </c>
      <c r="V1322">
        <v>2011</v>
      </c>
      <c r="W1322">
        <v>8.5261130000000005</v>
      </c>
      <c r="X1322">
        <v>287</v>
      </c>
      <c r="Y1322">
        <v>7720558</v>
      </c>
      <c r="Z1322">
        <v>19.50712</v>
      </c>
      <c r="AA1322">
        <v>-1</v>
      </c>
      <c r="AB1322">
        <v>0</v>
      </c>
      <c r="AC1322">
        <v>0</v>
      </c>
      <c r="AD1322">
        <v>2011</v>
      </c>
      <c r="AE1322">
        <v>8.5261130000000005</v>
      </c>
      <c r="AF1322">
        <v>418</v>
      </c>
      <c r="AG1322">
        <v>11244590</v>
      </c>
      <c r="AH1322">
        <v>23.594660000000001</v>
      </c>
      <c r="AI1322">
        <v>-1</v>
      </c>
    </row>
    <row r="1323" spans="1:35" x14ac:dyDescent="0.3">
      <c r="A1323">
        <v>4.0000000000000002E-4</v>
      </c>
      <c r="B1323">
        <v>10</v>
      </c>
      <c r="C1323">
        <v>1.76</v>
      </c>
      <c r="D1323">
        <v>250</v>
      </c>
      <c r="E1323">
        <v>333.33</v>
      </c>
      <c r="F1323">
        <v>90</v>
      </c>
      <c r="G1323">
        <v>548.33333300000004</v>
      </c>
      <c r="H1323">
        <v>32.91968</v>
      </c>
      <c r="I1323">
        <v>355</v>
      </c>
      <c r="J1323">
        <v>80</v>
      </c>
      <c r="K1323">
        <v>150</v>
      </c>
      <c r="L1323">
        <v>0</v>
      </c>
      <c r="M1323">
        <v>0</v>
      </c>
      <c r="N1323">
        <v>1994</v>
      </c>
      <c r="O1323">
        <v>9.2636590000000005</v>
      </c>
      <c r="P1323">
        <v>356</v>
      </c>
      <c r="Q1323">
        <v>9576724</v>
      </c>
      <c r="R1323">
        <v>21.751470000000001</v>
      </c>
      <c r="S1323">
        <v>-1</v>
      </c>
      <c r="T1323">
        <v>0</v>
      </c>
      <c r="U1323">
        <v>0</v>
      </c>
      <c r="V1323">
        <v>1994</v>
      </c>
      <c r="W1323">
        <v>9.2636590000000005</v>
      </c>
      <c r="X1323">
        <v>289</v>
      </c>
      <c r="Y1323">
        <v>7774359</v>
      </c>
      <c r="Z1323">
        <v>19.57563</v>
      </c>
      <c r="AA1323">
        <v>-1</v>
      </c>
      <c r="AB1323">
        <v>0</v>
      </c>
      <c r="AC1323">
        <v>0</v>
      </c>
      <c r="AD1323">
        <v>1994</v>
      </c>
      <c r="AE1323">
        <v>9.2636590000000005</v>
      </c>
      <c r="AF1323">
        <v>417</v>
      </c>
      <c r="AG1323">
        <v>11217690</v>
      </c>
      <c r="AH1323">
        <v>23.566020000000002</v>
      </c>
      <c r="AI1323">
        <v>-1</v>
      </c>
    </row>
    <row r="1324" spans="1:35" x14ac:dyDescent="0.3">
      <c r="A1324">
        <v>4.0000000000000002E-4</v>
      </c>
      <c r="B1324">
        <v>10</v>
      </c>
      <c r="C1324">
        <v>1.76</v>
      </c>
      <c r="D1324">
        <v>250</v>
      </c>
      <c r="E1324">
        <v>333.33</v>
      </c>
      <c r="F1324">
        <v>95</v>
      </c>
      <c r="G1324">
        <v>553.33333300000004</v>
      </c>
      <c r="H1324">
        <v>32.682859999999998</v>
      </c>
      <c r="I1324">
        <v>355</v>
      </c>
      <c r="J1324">
        <v>80</v>
      </c>
      <c r="K1324">
        <v>150</v>
      </c>
      <c r="L1324">
        <v>0</v>
      </c>
      <c r="M1324">
        <v>0</v>
      </c>
      <c r="N1324">
        <v>2011</v>
      </c>
      <c r="O1324">
        <v>9.5015300000000007</v>
      </c>
      <c r="P1324">
        <v>350</v>
      </c>
      <c r="Q1324">
        <v>9415317</v>
      </c>
      <c r="R1324">
        <v>21.565180000000002</v>
      </c>
      <c r="S1324">
        <v>-1</v>
      </c>
      <c r="T1324">
        <v>0</v>
      </c>
      <c r="U1324">
        <v>0</v>
      </c>
      <c r="V1324">
        <v>2011</v>
      </c>
      <c r="W1324">
        <v>9.5015300000000007</v>
      </c>
      <c r="X1324">
        <v>291</v>
      </c>
      <c r="Y1324">
        <v>7828152</v>
      </c>
      <c r="Z1324">
        <v>19.643920000000001</v>
      </c>
      <c r="AA1324">
        <v>-1</v>
      </c>
      <c r="AB1324">
        <v>0</v>
      </c>
      <c r="AC1324">
        <v>0</v>
      </c>
      <c r="AD1324">
        <v>2011</v>
      </c>
      <c r="AE1324">
        <v>9.5015300000000007</v>
      </c>
      <c r="AF1324">
        <v>408</v>
      </c>
      <c r="AG1324">
        <v>10975580</v>
      </c>
      <c r="AH1324">
        <v>23.306709999999999</v>
      </c>
      <c r="AI1324">
        <v>-1</v>
      </c>
    </row>
    <row r="1325" spans="1:35" x14ac:dyDescent="0.3">
      <c r="A1325">
        <v>4.0000000000000002E-4</v>
      </c>
      <c r="B1325">
        <v>10</v>
      </c>
      <c r="C1325">
        <v>1.76</v>
      </c>
      <c r="D1325">
        <v>250</v>
      </c>
      <c r="E1325">
        <v>333.33</v>
      </c>
      <c r="F1325">
        <v>100</v>
      </c>
      <c r="G1325">
        <v>558.33333300000004</v>
      </c>
      <c r="H1325">
        <v>32.44905</v>
      </c>
      <c r="I1325">
        <v>355</v>
      </c>
      <c r="J1325">
        <v>80</v>
      </c>
      <c r="K1325">
        <v>150</v>
      </c>
      <c r="L1325">
        <v>0</v>
      </c>
      <c r="M1325">
        <v>0</v>
      </c>
      <c r="N1325">
        <v>2133</v>
      </c>
      <c r="O1325">
        <v>11.238770000000001</v>
      </c>
      <c r="P1325">
        <v>335</v>
      </c>
      <c r="Q1325">
        <v>9011790</v>
      </c>
      <c r="R1325">
        <v>21.092600000000001</v>
      </c>
      <c r="S1325">
        <v>-1</v>
      </c>
      <c r="T1325">
        <v>0</v>
      </c>
      <c r="U1325">
        <v>0</v>
      </c>
      <c r="V1325">
        <v>2133</v>
      </c>
      <c r="W1325">
        <v>11.238770000000001</v>
      </c>
      <c r="X1325">
        <v>294</v>
      </c>
      <c r="Y1325">
        <v>7908859</v>
      </c>
      <c r="Z1325">
        <v>19.745930000000001</v>
      </c>
      <c r="AA1325">
        <v>-1</v>
      </c>
      <c r="AB1325">
        <v>0</v>
      </c>
      <c r="AC1325">
        <v>0</v>
      </c>
      <c r="AD1325">
        <v>2133</v>
      </c>
      <c r="AE1325">
        <v>11.238770000000001</v>
      </c>
      <c r="AF1325">
        <v>408</v>
      </c>
      <c r="AG1325">
        <v>10975570</v>
      </c>
      <c r="AH1325">
        <v>23.306709999999999</v>
      </c>
      <c r="AI1325">
        <v>-1</v>
      </c>
    </row>
    <row r="1326" spans="1:35" x14ac:dyDescent="0.3">
      <c r="A1326">
        <v>4.0000000000000002E-4</v>
      </c>
      <c r="B1326">
        <v>10</v>
      </c>
      <c r="C1326">
        <v>1.76</v>
      </c>
      <c r="D1326">
        <v>250</v>
      </c>
      <c r="E1326">
        <v>333.33</v>
      </c>
      <c r="F1326">
        <v>2.5</v>
      </c>
      <c r="G1326">
        <v>460.83333299999998</v>
      </c>
      <c r="H1326">
        <v>37.608620000000002</v>
      </c>
      <c r="I1326">
        <v>355</v>
      </c>
      <c r="J1326">
        <v>80</v>
      </c>
      <c r="K1326">
        <v>150</v>
      </c>
      <c r="L1326">
        <v>0</v>
      </c>
      <c r="M1326">
        <v>0</v>
      </c>
      <c r="N1326">
        <v>571</v>
      </c>
      <c r="O1326">
        <v>0.54939269999999996</v>
      </c>
      <c r="P1326">
        <v>289</v>
      </c>
      <c r="Q1326">
        <v>7774390</v>
      </c>
      <c r="R1326">
        <v>19.57563</v>
      </c>
      <c r="S1326">
        <v>-1</v>
      </c>
      <c r="T1326">
        <v>0</v>
      </c>
      <c r="U1326">
        <v>0</v>
      </c>
      <c r="V1326">
        <v>450</v>
      </c>
      <c r="W1326">
        <v>0.35166649999999999</v>
      </c>
      <c r="X1326">
        <v>282</v>
      </c>
      <c r="Y1326">
        <v>7586073</v>
      </c>
      <c r="Z1326">
        <v>19.334800000000001</v>
      </c>
      <c r="AA1326">
        <v>-1</v>
      </c>
      <c r="AB1326">
        <v>0</v>
      </c>
      <c r="AC1326">
        <v>0</v>
      </c>
      <c r="AD1326">
        <v>450</v>
      </c>
      <c r="AE1326">
        <v>0.35166649999999999</v>
      </c>
      <c r="AF1326">
        <v>355</v>
      </c>
      <c r="AG1326">
        <v>9549860</v>
      </c>
      <c r="AH1326">
        <v>21.72053</v>
      </c>
      <c r="AI1326">
        <v>-1</v>
      </c>
    </row>
    <row r="1327" spans="1:35" x14ac:dyDescent="0.3">
      <c r="A1327" t="s">
        <v>74</v>
      </c>
      <c r="B1327" t="s">
        <v>74</v>
      </c>
      <c r="D1327" t="s">
        <v>74</v>
      </c>
      <c r="E1327" t="s">
        <v>74</v>
      </c>
      <c r="F1327" t="s">
        <v>75</v>
      </c>
      <c r="H1327" t="s">
        <v>74</v>
      </c>
      <c r="K1327">
        <v>200</v>
      </c>
    </row>
    <row r="1328" spans="1:35" x14ac:dyDescent="0.3">
      <c r="A1328">
        <v>4.0000000000000002E-4</v>
      </c>
      <c r="B1328">
        <v>10</v>
      </c>
      <c r="C1328">
        <v>1.76</v>
      </c>
      <c r="D1328">
        <v>250</v>
      </c>
      <c r="E1328">
        <v>333.33</v>
      </c>
      <c r="F1328">
        <v>0</v>
      </c>
      <c r="G1328">
        <v>458.33333299999998</v>
      </c>
      <c r="H1328">
        <v>41.464979999999997</v>
      </c>
      <c r="I1328">
        <v>405</v>
      </c>
      <c r="J1328">
        <v>80</v>
      </c>
      <c r="K1328">
        <v>200</v>
      </c>
      <c r="L1328">
        <v>34</v>
      </c>
      <c r="M1328">
        <v>8.8249119999999996E-4</v>
      </c>
      <c r="N1328">
        <v>139</v>
      </c>
      <c r="O1328">
        <v>9.3507399999999997E-3</v>
      </c>
      <c r="P1328">
        <v>366</v>
      </c>
      <c r="Q1328">
        <v>9845748</v>
      </c>
      <c r="R1328">
        <v>22.058630000000001</v>
      </c>
      <c r="S1328" s="4">
        <v>11000000000</v>
      </c>
      <c r="T1328">
        <v>4</v>
      </c>
      <c r="U1328">
        <v>8.5741069999999999E-4</v>
      </c>
      <c r="V1328">
        <v>129</v>
      </c>
      <c r="W1328">
        <v>7.8421210000000005E-3</v>
      </c>
      <c r="X1328">
        <v>419</v>
      </c>
      <c r="Y1328">
        <v>11271490</v>
      </c>
      <c r="Z1328">
        <v>23.623270000000002</v>
      </c>
      <c r="AA1328" s="4">
        <v>13000000000</v>
      </c>
      <c r="AB1328">
        <v>58</v>
      </c>
      <c r="AC1328">
        <v>5.7854339999999999E-3</v>
      </c>
      <c r="AD1328">
        <v>147</v>
      </c>
      <c r="AE1328">
        <v>8.3431029999999993E-3</v>
      </c>
      <c r="AF1328">
        <v>351</v>
      </c>
      <c r="AG1328">
        <v>9442256</v>
      </c>
      <c r="AH1328">
        <v>21.596340000000001</v>
      </c>
      <c r="AI1328" s="4">
        <v>1600000000</v>
      </c>
    </row>
    <row r="1329" spans="1:35" x14ac:dyDescent="0.3">
      <c r="A1329">
        <v>4.0000000000000002E-4</v>
      </c>
      <c r="B1329">
        <v>10</v>
      </c>
      <c r="C1329">
        <v>1.76</v>
      </c>
      <c r="D1329">
        <v>250</v>
      </c>
      <c r="E1329">
        <v>333.33</v>
      </c>
      <c r="F1329">
        <v>5</v>
      </c>
      <c r="G1329">
        <v>463.33333299999998</v>
      </c>
      <c r="H1329">
        <v>41.156730000000003</v>
      </c>
      <c r="I1329">
        <v>405</v>
      </c>
      <c r="J1329">
        <v>80</v>
      </c>
      <c r="K1329">
        <v>200</v>
      </c>
      <c r="L1329">
        <v>39</v>
      </c>
      <c r="M1329">
        <v>2.3466240000000001E-4</v>
      </c>
      <c r="N1329">
        <v>248</v>
      </c>
      <c r="O1329">
        <v>1.6886849999999998E-2</v>
      </c>
      <c r="P1329">
        <v>398</v>
      </c>
      <c r="Q1329">
        <v>10706530</v>
      </c>
      <c r="R1329">
        <v>23.015370000000001</v>
      </c>
      <c r="S1329" s="4">
        <v>45000000000</v>
      </c>
      <c r="T1329">
        <v>0</v>
      </c>
      <c r="U1329">
        <v>0</v>
      </c>
      <c r="V1329">
        <v>256</v>
      </c>
      <c r="W1329">
        <v>1.8021510000000001E-2</v>
      </c>
      <c r="X1329">
        <v>367</v>
      </c>
      <c r="Y1329">
        <v>9872601</v>
      </c>
      <c r="Z1329">
        <v>22.089120000000001</v>
      </c>
      <c r="AA1329">
        <v>-1</v>
      </c>
      <c r="AB1329">
        <v>55</v>
      </c>
      <c r="AC1329">
        <v>1.719393E-3</v>
      </c>
      <c r="AD1329">
        <v>251</v>
      </c>
      <c r="AE1329">
        <v>1.6825360000000001E-2</v>
      </c>
      <c r="AF1329">
        <v>355</v>
      </c>
      <c r="AG1329">
        <v>9549835</v>
      </c>
      <c r="AH1329">
        <v>21.72053</v>
      </c>
      <c r="AI1329" s="4">
        <v>5500000000</v>
      </c>
    </row>
    <row r="1330" spans="1:35" x14ac:dyDescent="0.3">
      <c r="A1330">
        <v>4.0000000000000002E-4</v>
      </c>
      <c r="B1330">
        <v>10</v>
      </c>
      <c r="C1330">
        <v>1.76</v>
      </c>
      <c r="D1330">
        <v>250</v>
      </c>
      <c r="E1330">
        <v>333.33</v>
      </c>
      <c r="F1330">
        <v>10</v>
      </c>
      <c r="G1330">
        <v>468.33333299999998</v>
      </c>
      <c r="H1330">
        <v>40.852220000000003</v>
      </c>
      <c r="I1330">
        <v>405</v>
      </c>
      <c r="J1330">
        <v>80</v>
      </c>
      <c r="K1330">
        <v>200</v>
      </c>
      <c r="L1330">
        <v>30</v>
      </c>
      <c r="M1330">
        <v>1.781854E-4</v>
      </c>
      <c r="N1330">
        <v>266</v>
      </c>
      <c r="O1330">
        <v>1.854051E-2</v>
      </c>
      <c r="P1330">
        <v>366</v>
      </c>
      <c r="Q1330">
        <v>9845753</v>
      </c>
      <c r="R1330">
        <v>22.058630000000001</v>
      </c>
      <c r="S1330" s="4">
        <v>55000000000</v>
      </c>
      <c r="T1330">
        <v>0</v>
      </c>
      <c r="U1330">
        <v>0</v>
      </c>
      <c r="V1330">
        <v>269</v>
      </c>
      <c r="W1330">
        <v>2.0289680000000001E-2</v>
      </c>
      <c r="X1330">
        <v>363</v>
      </c>
      <c r="Y1330">
        <v>9765012</v>
      </c>
      <c r="Z1330">
        <v>21.966909999999999</v>
      </c>
      <c r="AA1330">
        <v>-1</v>
      </c>
      <c r="AB1330">
        <v>50</v>
      </c>
      <c r="AC1330">
        <v>7.172309E-4</v>
      </c>
      <c r="AD1330">
        <v>272</v>
      </c>
      <c r="AE1330">
        <v>1.7787870000000001E-2</v>
      </c>
      <c r="AF1330">
        <v>368</v>
      </c>
      <c r="AG1330">
        <v>9899535</v>
      </c>
      <c r="AH1330">
        <v>22.119579999999999</v>
      </c>
      <c r="AI1330" s="4">
        <v>13000000000</v>
      </c>
    </row>
    <row r="1331" spans="1:35" x14ac:dyDescent="0.3">
      <c r="A1331">
        <v>4.0000000000000002E-4</v>
      </c>
      <c r="B1331">
        <v>10</v>
      </c>
      <c r="C1331">
        <v>1.76</v>
      </c>
      <c r="D1331">
        <v>250</v>
      </c>
      <c r="E1331">
        <v>333.33</v>
      </c>
      <c r="F1331">
        <v>15</v>
      </c>
      <c r="G1331">
        <v>473.33333299999998</v>
      </c>
      <c r="H1331">
        <v>40.551409999999997</v>
      </c>
      <c r="I1331">
        <v>405</v>
      </c>
      <c r="J1331">
        <v>80</v>
      </c>
      <c r="K1331">
        <v>200</v>
      </c>
      <c r="L1331">
        <v>15</v>
      </c>
      <c r="M1331">
        <v>3.3609799999999998E-5</v>
      </c>
      <c r="N1331">
        <v>262</v>
      </c>
      <c r="O1331">
        <v>2.2329829999999998E-2</v>
      </c>
      <c r="P1331">
        <v>363</v>
      </c>
      <c r="Q1331">
        <v>9765025</v>
      </c>
      <c r="R1331">
        <v>21.966909999999999</v>
      </c>
      <c r="S1331" s="4">
        <v>290000000000</v>
      </c>
      <c r="T1331">
        <v>0</v>
      </c>
      <c r="U1331">
        <v>0</v>
      </c>
      <c r="V1331">
        <v>260</v>
      </c>
      <c r="W1331">
        <v>2.343582E-2</v>
      </c>
      <c r="X1331">
        <v>385</v>
      </c>
      <c r="Y1331">
        <v>10356840</v>
      </c>
      <c r="Z1331">
        <v>22.631319999999999</v>
      </c>
      <c r="AA1331">
        <v>-1</v>
      </c>
      <c r="AB1331">
        <v>48</v>
      </c>
      <c r="AC1331">
        <v>3.3670919999999999E-4</v>
      </c>
      <c r="AD1331">
        <v>249</v>
      </c>
      <c r="AE1331">
        <v>2.0093630000000001E-2</v>
      </c>
      <c r="AF1331">
        <v>376</v>
      </c>
      <c r="AG1331">
        <v>10114720</v>
      </c>
      <c r="AH1331">
        <v>22.36178</v>
      </c>
      <c r="AI1331" s="4">
        <v>30000000000</v>
      </c>
    </row>
    <row r="1332" spans="1:35" x14ac:dyDescent="0.3">
      <c r="A1332">
        <v>4.0000000000000002E-4</v>
      </c>
      <c r="B1332">
        <v>10</v>
      </c>
      <c r="C1332">
        <v>1.76</v>
      </c>
      <c r="D1332">
        <v>250</v>
      </c>
      <c r="E1332">
        <v>333.33</v>
      </c>
      <c r="F1332">
        <v>20</v>
      </c>
      <c r="G1332">
        <v>478.33333299999998</v>
      </c>
      <c r="H1332">
        <v>40.254249999999999</v>
      </c>
      <c r="I1332">
        <v>405</v>
      </c>
      <c r="J1332">
        <v>80</v>
      </c>
      <c r="K1332">
        <v>200</v>
      </c>
      <c r="L1332">
        <v>8</v>
      </c>
      <c r="M1332">
        <v>1.1013500000000001E-5</v>
      </c>
      <c r="N1332">
        <v>314</v>
      </c>
      <c r="O1332">
        <v>2.311817E-2</v>
      </c>
      <c r="P1332">
        <v>382</v>
      </c>
      <c r="Q1332">
        <v>10276130</v>
      </c>
      <c r="R1332">
        <v>22.541810000000002</v>
      </c>
      <c r="S1332" s="4">
        <v>930000000000</v>
      </c>
      <c r="T1332">
        <v>0</v>
      </c>
      <c r="U1332">
        <v>0</v>
      </c>
      <c r="V1332">
        <v>293</v>
      </c>
      <c r="W1332">
        <v>2.2723759999999999E-2</v>
      </c>
      <c r="X1332">
        <v>374</v>
      </c>
      <c r="Y1332">
        <v>10060920</v>
      </c>
      <c r="Z1332">
        <v>22.301459999999999</v>
      </c>
      <c r="AA1332">
        <v>-1</v>
      </c>
      <c r="AB1332">
        <v>13</v>
      </c>
      <c r="AC1332">
        <v>2.3873300000000001E-5</v>
      </c>
      <c r="AD1332">
        <v>322</v>
      </c>
      <c r="AE1332">
        <v>2.7213000000000001E-2</v>
      </c>
      <c r="AF1332">
        <v>387</v>
      </c>
      <c r="AG1332">
        <v>10410660</v>
      </c>
      <c r="AH1332">
        <v>22.690799999999999</v>
      </c>
      <c r="AI1332" s="4">
        <v>430000000000</v>
      </c>
    </row>
    <row r="1333" spans="1:35" x14ac:dyDescent="0.3">
      <c r="A1333">
        <v>4.0000000000000002E-4</v>
      </c>
      <c r="B1333">
        <v>10</v>
      </c>
      <c r="C1333">
        <v>1.76</v>
      </c>
      <c r="D1333">
        <v>250</v>
      </c>
      <c r="E1333">
        <v>333.33</v>
      </c>
      <c r="F1333">
        <v>25</v>
      </c>
      <c r="G1333">
        <v>483.33333299999998</v>
      </c>
      <c r="H1333">
        <v>39.960680000000004</v>
      </c>
      <c r="I1333">
        <v>405</v>
      </c>
      <c r="J1333">
        <v>80</v>
      </c>
      <c r="K1333">
        <v>200</v>
      </c>
      <c r="L1333">
        <v>0</v>
      </c>
      <c r="M1333">
        <v>0</v>
      </c>
      <c r="N1333">
        <v>275</v>
      </c>
      <c r="O1333">
        <v>3.0052679999999998E-2</v>
      </c>
      <c r="P1333">
        <v>363</v>
      </c>
      <c r="Q1333">
        <v>9765046</v>
      </c>
      <c r="R1333">
        <v>21.966909999999999</v>
      </c>
      <c r="S1333">
        <v>-1</v>
      </c>
      <c r="T1333">
        <v>0</v>
      </c>
      <c r="U1333">
        <v>0</v>
      </c>
      <c r="V1333">
        <v>296</v>
      </c>
      <c r="W1333">
        <v>3.5869320000000003E-2</v>
      </c>
      <c r="X1333">
        <v>368</v>
      </c>
      <c r="Y1333">
        <v>9899513</v>
      </c>
      <c r="Z1333">
        <v>22.119579999999999</v>
      </c>
      <c r="AA1333">
        <v>-1</v>
      </c>
      <c r="AB1333">
        <v>5</v>
      </c>
      <c r="AC1333">
        <v>3.5559999999999999E-6</v>
      </c>
      <c r="AD1333">
        <v>279</v>
      </c>
      <c r="AE1333">
        <v>3.9590529999999999E-2</v>
      </c>
      <c r="AF1333">
        <v>417</v>
      </c>
      <c r="AG1333">
        <v>11217710</v>
      </c>
      <c r="AH1333">
        <v>23.566020000000002</v>
      </c>
      <c r="AI1333" s="4">
        <v>3100000000000</v>
      </c>
    </row>
    <row r="1334" spans="1:35" x14ac:dyDescent="0.3">
      <c r="A1334">
        <v>4.0000000000000002E-4</v>
      </c>
      <c r="B1334">
        <v>10</v>
      </c>
      <c r="C1334">
        <v>1.76</v>
      </c>
      <c r="D1334">
        <v>250</v>
      </c>
      <c r="E1334">
        <v>333.33</v>
      </c>
      <c r="F1334">
        <v>30</v>
      </c>
      <c r="G1334">
        <v>488.33333299999998</v>
      </c>
      <c r="H1334">
        <v>39.670659999999998</v>
      </c>
      <c r="I1334">
        <v>405</v>
      </c>
      <c r="J1334">
        <v>80</v>
      </c>
      <c r="K1334">
        <v>200</v>
      </c>
      <c r="L1334">
        <v>0</v>
      </c>
      <c r="M1334">
        <v>0</v>
      </c>
      <c r="N1334">
        <v>306</v>
      </c>
      <c r="O1334">
        <v>3.1334149999999998E-2</v>
      </c>
      <c r="P1334">
        <v>319</v>
      </c>
      <c r="Q1334">
        <v>8581351</v>
      </c>
      <c r="R1334">
        <v>20.577110000000001</v>
      </c>
      <c r="S1334">
        <v>-1</v>
      </c>
      <c r="T1334">
        <v>0</v>
      </c>
      <c r="U1334">
        <v>0</v>
      </c>
      <c r="V1334">
        <v>305</v>
      </c>
      <c r="W1334">
        <v>3.1582230000000003E-2</v>
      </c>
      <c r="X1334">
        <v>330</v>
      </c>
      <c r="Y1334">
        <v>8877264</v>
      </c>
      <c r="Z1334">
        <v>20.93281</v>
      </c>
      <c r="AA1334">
        <v>-1</v>
      </c>
      <c r="AB1334">
        <v>0</v>
      </c>
      <c r="AC1334">
        <v>0</v>
      </c>
      <c r="AD1334">
        <v>306</v>
      </c>
      <c r="AE1334">
        <v>3.1334149999999998E-2</v>
      </c>
      <c r="AF1334">
        <v>416</v>
      </c>
      <c r="AG1334">
        <v>11190770</v>
      </c>
      <c r="AH1334">
        <v>23.53734</v>
      </c>
      <c r="AI1334">
        <v>-1</v>
      </c>
    </row>
    <row r="1335" spans="1:35" x14ac:dyDescent="0.3">
      <c r="A1335">
        <v>4.0000000000000002E-4</v>
      </c>
      <c r="B1335">
        <v>10</v>
      </c>
      <c r="C1335">
        <v>1.76</v>
      </c>
      <c r="D1335">
        <v>250</v>
      </c>
      <c r="E1335">
        <v>333.33</v>
      </c>
      <c r="F1335">
        <v>35</v>
      </c>
      <c r="G1335">
        <v>493.33333299999998</v>
      </c>
      <c r="H1335">
        <v>39.384140000000002</v>
      </c>
      <c r="I1335">
        <v>405</v>
      </c>
      <c r="J1335">
        <v>80</v>
      </c>
      <c r="K1335">
        <v>200</v>
      </c>
      <c r="L1335">
        <v>0</v>
      </c>
      <c r="M1335">
        <v>0</v>
      </c>
      <c r="N1335">
        <v>294</v>
      </c>
      <c r="O1335">
        <v>5.0810840000000003E-2</v>
      </c>
      <c r="P1335">
        <v>304</v>
      </c>
      <c r="Q1335">
        <v>8177856</v>
      </c>
      <c r="R1335">
        <v>20.082360000000001</v>
      </c>
      <c r="S1335">
        <v>-1</v>
      </c>
      <c r="T1335">
        <v>0</v>
      </c>
      <c r="U1335">
        <v>0</v>
      </c>
      <c r="V1335">
        <v>294</v>
      </c>
      <c r="W1335">
        <v>5.0810840000000003E-2</v>
      </c>
      <c r="X1335">
        <v>316</v>
      </c>
      <c r="Y1335">
        <v>8500594</v>
      </c>
      <c r="Z1335">
        <v>20.47907</v>
      </c>
      <c r="AA1335">
        <v>-1</v>
      </c>
      <c r="AB1335">
        <v>0</v>
      </c>
      <c r="AC1335">
        <v>0</v>
      </c>
      <c r="AD1335">
        <v>294</v>
      </c>
      <c r="AE1335">
        <v>5.0810840000000003E-2</v>
      </c>
      <c r="AF1335">
        <v>365</v>
      </c>
      <c r="AG1335">
        <v>9818790</v>
      </c>
      <c r="AH1335">
        <v>22.028099999999998</v>
      </c>
      <c r="AI1335">
        <v>-1</v>
      </c>
    </row>
    <row r="1336" spans="1:35" x14ac:dyDescent="0.3">
      <c r="A1336">
        <v>4.0000000000000002E-4</v>
      </c>
      <c r="B1336">
        <v>10</v>
      </c>
      <c r="C1336">
        <v>1.76</v>
      </c>
      <c r="D1336">
        <v>250</v>
      </c>
      <c r="E1336">
        <v>333.33</v>
      </c>
      <c r="F1336">
        <v>40</v>
      </c>
      <c r="G1336">
        <v>498.33333299999998</v>
      </c>
      <c r="H1336">
        <v>39.10107</v>
      </c>
      <c r="I1336">
        <v>405</v>
      </c>
      <c r="J1336">
        <v>80</v>
      </c>
      <c r="K1336">
        <v>200</v>
      </c>
      <c r="L1336">
        <v>0</v>
      </c>
      <c r="M1336">
        <v>0</v>
      </c>
      <c r="N1336">
        <v>319</v>
      </c>
      <c r="O1336">
        <v>5.4385990000000002E-2</v>
      </c>
      <c r="P1336">
        <v>331</v>
      </c>
      <c r="Q1336">
        <v>8904144</v>
      </c>
      <c r="R1336">
        <v>20.964860000000002</v>
      </c>
      <c r="S1336">
        <v>-1</v>
      </c>
      <c r="T1336">
        <v>0</v>
      </c>
      <c r="U1336">
        <v>0</v>
      </c>
      <c r="V1336">
        <v>319</v>
      </c>
      <c r="W1336">
        <v>5.4385990000000002E-2</v>
      </c>
      <c r="X1336">
        <v>321</v>
      </c>
      <c r="Y1336">
        <v>8635132</v>
      </c>
      <c r="Z1336">
        <v>20.642219999999998</v>
      </c>
      <c r="AA1336">
        <v>-1</v>
      </c>
      <c r="AB1336">
        <v>0</v>
      </c>
      <c r="AC1336">
        <v>0</v>
      </c>
      <c r="AD1336">
        <v>319</v>
      </c>
      <c r="AE1336">
        <v>5.4385990000000002E-2</v>
      </c>
      <c r="AF1336">
        <v>376</v>
      </c>
      <c r="AG1336">
        <v>10114680</v>
      </c>
      <c r="AH1336">
        <v>22.36178</v>
      </c>
      <c r="AI1336">
        <v>-1</v>
      </c>
    </row>
    <row r="1337" spans="1:35" x14ac:dyDescent="0.3">
      <c r="A1337">
        <v>4.0000000000000002E-4</v>
      </c>
      <c r="B1337">
        <v>10</v>
      </c>
      <c r="C1337">
        <v>1.76</v>
      </c>
      <c r="D1337">
        <v>250</v>
      </c>
      <c r="E1337">
        <v>333.33</v>
      </c>
      <c r="F1337">
        <v>45</v>
      </c>
      <c r="G1337">
        <v>503.33333299999998</v>
      </c>
      <c r="H1337">
        <v>38.821390000000001</v>
      </c>
      <c r="I1337">
        <v>405</v>
      </c>
      <c r="J1337">
        <v>80</v>
      </c>
      <c r="K1337">
        <v>200</v>
      </c>
      <c r="L1337">
        <v>0</v>
      </c>
      <c r="M1337">
        <v>0</v>
      </c>
      <c r="N1337">
        <v>350</v>
      </c>
      <c r="O1337">
        <v>7.098844E-2</v>
      </c>
      <c r="P1337">
        <v>355</v>
      </c>
      <c r="Q1337">
        <v>9549785</v>
      </c>
      <c r="R1337">
        <v>21.72053</v>
      </c>
      <c r="S1337">
        <v>-1</v>
      </c>
      <c r="T1337">
        <v>0</v>
      </c>
      <c r="U1337">
        <v>0</v>
      </c>
      <c r="V1337">
        <v>350</v>
      </c>
      <c r="W1337">
        <v>7.098844E-2</v>
      </c>
      <c r="X1337">
        <v>337</v>
      </c>
      <c r="Y1337">
        <v>9065529</v>
      </c>
      <c r="Z1337">
        <v>21.156189999999999</v>
      </c>
      <c r="AA1337">
        <v>-1</v>
      </c>
      <c r="AB1337">
        <v>0</v>
      </c>
      <c r="AC1337">
        <v>0</v>
      </c>
      <c r="AD1337">
        <v>351</v>
      </c>
      <c r="AE1337">
        <v>6.9997229999999994E-2</v>
      </c>
      <c r="AF1337">
        <v>422</v>
      </c>
      <c r="AG1337">
        <v>11352160</v>
      </c>
      <c r="AH1337">
        <v>23.708919999999999</v>
      </c>
      <c r="AI1337">
        <v>-1</v>
      </c>
    </row>
    <row r="1338" spans="1:35" x14ac:dyDescent="0.3">
      <c r="A1338">
        <v>4.0000000000000002E-4</v>
      </c>
      <c r="B1338">
        <v>10</v>
      </c>
      <c r="C1338">
        <v>1.76</v>
      </c>
      <c r="D1338">
        <v>250</v>
      </c>
      <c r="E1338">
        <v>333.33</v>
      </c>
      <c r="F1338">
        <v>50</v>
      </c>
      <c r="G1338">
        <v>508.33333299999998</v>
      </c>
      <c r="H1338">
        <v>38.545070000000003</v>
      </c>
      <c r="I1338">
        <v>405</v>
      </c>
      <c r="J1338">
        <v>80</v>
      </c>
      <c r="K1338">
        <v>200</v>
      </c>
      <c r="L1338">
        <v>0</v>
      </c>
      <c r="M1338">
        <v>0</v>
      </c>
      <c r="N1338">
        <v>320</v>
      </c>
      <c r="O1338">
        <v>7.0481299999999997E-2</v>
      </c>
      <c r="P1338">
        <v>350</v>
      </c>
      <c r="Q1338">
        <v>9415291</v>
      </c>
      <c r="R1338">
        <v>21.565180000000002</v>
      </c>
      <c r="S1338">
        <v>-1</v>
      </c>
      <c r="T1338">
        <v>0</v>
      </c>
      <c r="U1338">
        <v>0</v>
      </c>
      <c r="V1338">
        <v>320</v>
      </c>
      <c r="W1338">
        <v>7.0481299999999997E-2</v>
      </c>
      <c r="X1338">
        <v>318</v>
      </c>
      <c r="Y1338">
        <v>8554433</v>
      </c>
      <c r="Z1338">
        <v>20.54448</v>
      </c>
      <c r="AA1338">
        <v>-1</v>
      </c>
      <c r="AB1338">
        <v>0</v>
      </c>
      <c r="AC1338">
        <v>0</v>
      </c>
      <c r="AD1338">
        <v>320</v>
      </c>
      <c r="AE1338">
        <v>7.0481299999999997E-2</v>
      </c>
      <c r="AF1338">
        <v>424</v>
      </c>
      <c r="AG1338">
        <v>11405950</v>
      </c>
      <c r="AH1338">
        <v>23.76585</v>
      </c>
      <c r="AI1338">
        <v>-1</v>
      </c>
    </row>
    <row r="1339" spans="1:35" x14ac:dyDescent="0.3">
      <c r="A1339">
        <v>4.0000000000000002E-4</v>
      </c>
      <c r="B1339">
        <v>10</v>
      </c>
      <c r="C1339">
        <v>1.76</v>
      </c>
      <c r="D1339">
        <v>250</v>
      </c>
      <c r="E1339">
        <v>333.33</v>
      </c>
      <c r="F1339">
        <v>55</v>
      </c>
      <c r="G1339">
        <v>513.33333300000004</v>
      </c>
      <c r="H1339">
        <v>38.272060000000003</v>
      </c>
      <c r="I1339">
        <v>405</v>
      </c>
      <c r="J1339">
        <v>80</v>
      </c>
      <c r="K1339">
        <v>200</v>
      </c>
      <c r="L1339">
        <v>0</v>
      </c>
      <c r="M1339">
        <v>0</v>
      </c>
      <c r="N1339">
        <v>985</v>
      </c>
      <c r="O1339">
        <v>0.21790100000000001</v>
      </c>
      <c r="P1339">
        <v>362</v>
      </c>
      <c r="Q1339">
        <v>9738141</v>
      </c>
      <c r="R1339">
        <v>21.936260000000001</v>
      </c>
      <c r="S1339">
        <v>-1</v>
      </c>
      <c r="T1339">
        <v>0</v>
      </c>
      <c r="U1339">
        <v>0</v>
      </c>
      <c r="V1339">
        <v>985</v>
      </c>
      <c r="W1339">
        <v>0.21733040000000001</v>
      </c>
      <c r="X1339">
        <v>320</v>
      </c>
      <c r="Y1339">
        <v>8608279</v>
      </c>
      <c r="Z1339">
        <v>20.609690000000001</v>
      </c>
      <c r="AA1339">
        <v>-1</v>
      </c>
      <c r="AB1339">
        <v>0</v>
      </c>
      <c r="AC1339">
        <v>0</v>
      </c>
      <c r="AD1339">
        <v>985</v>
      </c>
      <c r="AE1339">
        <v>0.21790100000000001</v>
      </c>
      <c r="AF1339">
        <v>415</v>
      </c>
      <c r="AG1339">
        <v>11163870</v>
      </c>
      <c r="AH1339">
        <v>23.50863</v>
      </c>
      <c r="AI1339">
        <v>-1</v>
      </c>
    </row>
    <row r="1340" spans="1:35" x14ac:dyDescent="0.3">
      <c r="A1340">
        <v>4.0000000000000002E-4</v>
      </c>
      <c r="B1340">
        <v>10</v>
      </c>
      <c r="C1340">
        <v>1.76</v>
      </c>
      <c r="D1340">
        <v>250</v>
      </c>
      <c r="E1340">
        <v>333.33</v>
      </c>
      <c r="F1340">
        <v>60</v>
      </c>
      <c r="G1340">
        <v>518.33333300000004</v>
      </c>
      <c r="H1340">
        <v>38.002299999999998</v>
      </c>
      <c r="I1340">
        <v>405</v>
      </c>
      <c r="J1340">
        <v>80</v>
      </c>
      <c r="K1340">
        <v>200</v>
      </c>
      <c r="L1340">
        <v>0</v>
      </c>
      <c r="M1340">
        <v>0</v>
      </c>
      <c r="N1340">
        <v>978</v>
      </c>
      <c r="O1340">
        <v>0.2386308</v>
      </c>
      <c r="P1340">
        <v>365</v>
      </c>
      <c r="Q1340">
        <v>9818813</v>
      </c>
      <c r="R1340">
        <v>22.028099999999998</v>
      </c>
      <c r="S1340">
        <v>-1</v>
      </c>
      <c r="T1340">
        <v>0</v>
      </c>
      <c r="U1340">
        <v>0</v>
      </c>
      <c r="V1340">
        <v>978</v>
      </c>
      <c r="W1340">
        <v>0.2386308</v>
      </c>
      <c r="X1340">
        <v>321</v>
      </c>
      <c r="Y1340">
        <v>8635173</v>
      </c>
      <c r="Z1340">
        <v>20.642219999999998</v>
      </c>
      <c r="AA1340">
        <v>-1</v>
      </c>
      <c r="AB1340">
        <v>0</v>
      </c>
      <c r="AC1340">
        <v>0</v>
      </c>
      <c r="AD1340">
        <v>978</v>
      </c>
      <c r="AE1340">
        <v>0.2386308</v>
      </c>
      <c r="AF1340">
        <v>425</v>
      </c>
      <c r="AG1340">
        <v>11432880</v>
      </c>
      <c r="AH1340">
        <v>23.794270000000001</v>
      </c>
      <c r="AI1340">
        <v>-1</v>
      </c>
    </row>
    <row r="1341" spans="1:35" x14ac:dyDescent="0.3">
      <c r="A1341">
        <v>4.0000000000000002E-4</v>
      </c>
      <c r="B1341">
        <v>10</v>
      </c>
      <c r="C1341">
        <v>1.76</v>
      </c>
      <c r="D1341">
        <v>250</v>
      </c>
      <c r="E1341">
        <v>333.33</v>
      </c>
      <c r="F1341">
        <v>65</v>
      </c>
      <c r="G1341">
        <v>523.33333300000004</v>
      </c>
      <c r="H1341">
        <v>37.735759999999999</v>
      </c>
      <c r="I1341">
        <v>405</v>
      </c>
      <c r="J1341">
        <v>80</v>
      </c>
      <c r="K1341">
        <v>200</v>
      </c>
      <c r="L1341">
        <v>0</v>
      </c>
      <c r="M1341">
        <v>0</v>
      </c>
      <c r="N1341">
        <v>1025</v>
      </c>
      <c r="O1341">
        <v>0.25575239999999999</v>
      </c>
      <c r="P1341">
        <v>322</v>
      </c>
      <c r="Q1341">
        <v>8662102</v>
      </c>
      <c r="R1341">
        <v>20.674700000000001</v>
      </c>
      <c r="S1341">
        <v>-1</v>
      </c>
      <c r="T1341">
        <v>0</v>
      </c>
      <c r="U1341">
        <v>0</v>
      </c>
      <c r="V1341">
        <v>1025</v>
      </c>
      <c r="W1341">
        <v>0.25575239999999999</v>
      </c>
      <c r="X1341">
        <v>292</v>
      </c>
      <c r="Y1341">
        <v>7855063</v>
      </c>
      <c r="Z1341">
        <v>19.677980000000002</v>
      </c>
      <c r="AA1341">
        <v>-1</v>
      </c>
      <c r="AB1341">
        <v>0</v>
      </c>
      <c r="AC1341">
        <v>0</v>
      </c>
      <c r="AD1341">
        <v>1025</v>
      </c>
      <c r="AE1341">
        <v>0.25575239999999999</v>
      </c>
      <c r="AF1341">
        <v>378</v>
      </c>
      <c r="AG1341">
        <v>10168560</v>
      </c>
      <c r="AH1341">
        <v>22.421939999999999</v>
      </c>
      <c r="AI1341">
        <v>-1</v>
      </c>
    </row>
    <row r="1342" spans="1:35" x14ac:dyDescent="0.3">
      <c r="A1342">
        <v>4.0000000000000002E-4</v>
      </c>
      <c r="B1342">
        <v>10</v>
      </c>
      <c r="C1342">
        <v>1.76</v>
      </c>
      <c r="D1342">
        <v>250</v>
      </c>
      <c r="E1342">
        <v>333.33</v>
      </c>
      <c r="F1342">
        <v>70</v>
      </c>
      <c r="G1342">
        <v>528.33333300000004</v>
      </c>
      <c r="H1342">
        <v>37.472380000000001</v>
      </c>
      <c r="I1342">
        <v>405</v>
      </c>
      <c r="J1342">
        <v>80</v>
      </c>
      <c r="K1342">
        <v>200</v>
      </c>
      <c r="L1342">
        <v>0</v>
      </c>
      <c r="M1342">
        <v>0</v>
      </c>
      <c r="N1342">
        <v>1013</v>
      </c>
      <c r="O1342">
        <v>0.30857630000000003</v>
      </c>
      <c r="P1342">
        <v>318</v>
      </c>
      <c r="Q1342">
        <v>8554469</v>
      </c>
      <c r="R1342">
        <v>20.54448</v>
      </c>
      <c r="S1342">
        <v>-1</v>
      </c>
      <c r="T1342">
        <v>0</v>
      </c>
      <c r="U1342">
        <v>0</v>
      </c>
      <c r="V1342">
        <v>1013</v>
      </c>
      <c r="W1342">
        <v>0.30857630000000003</v>
      </c>
      <c r="X1342">
        <v>282</v>
      </c>
      <c r="Y1342">
        <v>7586053</v>
      </c>
      <c r="Z1342">
        <v>19.334800000000001</v>
      </c>
      <c r="AA1342">
        <v>-1</v>
      </c>
      <c r="AB1342">
        <v>0</v>
      </c>
      <c r="AC1342">
        <v>0</v>
      </c>
      <c r="AD1342">
        <v>1013</v>
      </c>
      <c r="AE1342">
        <v>0.30857630000000003</v>
      </c>
      <c r="AF1342">
        <v>385</v>
      </c>
      <c r="AG1342">
        <v>10356860</v>
      </c>
      <c r="AH1342">
        <v>22.631319999999999</v>
      </c>
      <c r="AI1342">
        <v>-1</v>
      </c>
    </row>
    <row r="1343" spans="1:35" x14ac:dyDescent="0.3">
      <c r="A1343">
        <v>4.0000000000000002E-4</v>
      </c>
      <c r="B1343">
        <v>10</v>
      </c>
      <c r="C1343">
        <v>1.76</v>
      </c>
      <c r="D1343">
        <v>250</v>
      </c>
      <c r="E1343">
        <v>333.33</v>
      </c>
      <c r="F1343">
        <v>75</v>
      </c>
      <c r="G1343">
        <v>533.33333300000004</v>
      </c>
      <c r="H1343">
        <v>37.212119999999999</v>
      </c>
      <c r="I1343">
        <v>405</v>
      </c>
      <c r="J1343">
        <v>80</v>
      </c>
      <c r="K1343">
        <v>200</v>
      </c>
      <c r="L1343">
        <v>0</v>
      </c>
      <c r="M1343">
        <v>0</v>
      </c>
      <c r="N1343">
        <v>1094</v>
      </c>
      <c r="O1343">
        <v>0.3496455</v>
      </c>
      <c r="P1343">
        <v>353</v>
      </c>
      <c r="Q1343">
        <v>9496027</v>
      </c>
      <c r="R1343">
        <v>21.658519999999999</v>
      </c>
      <c r="S1343">
        <v>-1</v>
      </c>
      <c r="T1343">
        <v>0</v>
      </c>
      <c r="U1343">
        <v>0</v>
      </c>
      <c r="V1343">
        <v>1094</v>
      </c>
      <c r="W1343">
        <v>0.3496455</v>
      </c>
      <c r="X1343">
        <v>293</v>
      </c>
      <c r="Y1343">
        <v>7881965</v>
      </c>
      <c r="Z1343">
        <v>19.711980000000001</v>
      </c>
      <c r="AA1343">
        <v>-1</v>
      </c>
      <c r="AB1343">
        <v>0</v>
      </c>
      <c r="AC1343">
        <v>0</v>
      </c>
      <c r="AD1343">
        <v>1094</v>
      </c>
      <c r="AE1343">
        <v>0.3496455</v>
      </c>
      <c r="AF1343">
        <v>411</v>
      </c>
      <c r="AG1343">
        <v>11056290</v>
      </c>
      <c r="AH1343">
        <v>23.393450000000001</v>
      </c>
      <c r="AI1343">
        <v>-1</v>
      </c>
    </row>
    <row r="1344" spans="1:35" x14ac:dyDescent="0.3">
      <c r="A1344">
        <v>4.0000000000000002E-4</v>
      </c>
      <c r="B1344">
        <v>10</v>
      </c>
      <c r="C1344">
        <v>1.76</v>
      </c>
      <c r="D1344">
        <v>250</v>
      </c>
      <c r="E1344">
        <v>333.33</v>
      </c>
      <c r="F1344">
        <v>80</v>
      </c>
      <c r="G1344">
        <v>538.33333300000004</v>
      </c>
      <c r="H1344">
        <v>36.954940000000001</v>
      </c>
      <c r="I1344">
        <v>405</v>
      </c>
      <c r="J1344">
        <v>80</v>
      </c>
      <c r="K1344">
        <v>200</v>
      </c>
      <c r="L1344">
        <v>0</v>
      </c>
      <c r="M1344">
        <v>0</v>
      </c>
      <c r="N1344">
        <v>1120</v>
      </c>
      <c r="O1344">
        <v>0.37695380000000001</v>
      </c>
      <c r="P1344">
        <v>356</v>
      </c>
      <c r="Q1344">
        <v>9576722</v>
      </c>
      <c r="R1344">
        <v>21.751470000000001</v>
      </c>
      <c r="S1344">
        <v>-1</v>
      </c>
      <c r="T1344">
        <v>0</v>
      </c>
      <c r="U1344">
        <v>0</v>
      </c>
      <c r="V1344">
        <v>1120</v>
      </c>
      <c r="W1344">
        <v>0.37695380000000001</v>
      </c>
      <c r="X1344">
        <v>306</v>
      </c>
      <c r="Y1344">
        <v>8231674</v>
      </c>
      <c r="Z1344">
        <v>20.149000000000001</v>
      </c>
      <c r="AA1344">
        <v>-1</v>
      </c>
      <c r="AB1344">
        <v>0</v>
      </c>
      <c r="AC1344">
        <v>0</v>
      </c>
      <c r="AD1344">
        <v>1120</v>
      </c>
      <c r="AE1344">
        <v>0.37695380000000001</v>
      </c>
      <c r="AF1344">
        <v>421</v>
      </c>
      <c r="AG1344">
        <v>11325290</v>
      </c>
      <c r="AH1344">
        <v>23.680399999999999</v>
      </c>
      <c r="AI1344">
        <v>-1</v>
      </c>
    </row>
    <row r="1345" spans="1:35" x14ac:dyDescent="0.3">
      <c r="A1345">
        <v>4.0000000000000002E-4</v>
      </c>
      <c r="B1345">
        <v>10</v>
      </c>
      <c r="C1345">
        <v>1.76</v>
      </c>
      <c r="D1345">
        <v>250</v>
      </c>
      <c r="E1345">
        <v>333.33</v>
      </c>
      <c r="F1345">
        <v>85</v>
      </c>
      <c r="G1345">
        <v>543.33333300000004</v>
      </c>
      <c r="H1345">
        <v>36.700800000000001</v>
      </c>
      <c r="I1345">
        <v>405</v>
      </c>
      <c r="J1345">
        <v>80</v>
      </c>
      <c r="K1345">
        <v>200</v>
      </c>
      <c r="L1345">
        <v>0</v>
      </c>
      <c r="M1345">
        <v>0</v>
      </c>
      <c r="N1345">
        <v>1122</v>
      </c>
      <c r="O1345">
        <v>0.41913089999999997</v>
      </c>
      <c r="P1345">
        <v>328</v>
      </c>
      <c r="Q1345">
        <v>8823498</v>
      </c>
      <c r="R1345">
        <v>20.868569999999998</v>
      </c>
      <c r="S1345">
        <v>-1</v>
      </c>
      <c r="T1345">
        <v>0</v>
      </c>
      <c r="U1345">
        <v>0</v>
      </c>
      <c r="V1345">
        <v>1122</v>
      </c>
      <c r="W1345">
        <v>0.41913089999999997</v>
      </c>
      <c r="X1345">
        <v>277</v>
      </c>
      <c r="Y1345">
        <v>7451544</v>
      </c>
      <c r="Z1345">
        <v>19.161000000000001</v>
      </c>
      <c r="AA1345">
        <v>-1</v>
      </c>
      <c r="AB1345">
        <v>0</v>
      </c>
      <c r="AC1345">
        <v>0</v>
      </c>
      <c r="AD1345">
        <v>1122</v>
      </c>
      <c r="AE1345">
        <v>0.41913089999999997</v>
      </c>
      <c r="AF1345">
        <v>375</v>
      </c>
      <c r="AG1345">
        <v>10087850</v>
      </c>
      <c r="AH1345">
        <v>22.33164</v>
      </c>
      <c r="AI1345">
        <v>-1</v>
      </c>
    </row>
    <row r="1346" spans="1:35" x14ac:dyDescent="0.3">
      <c r="A1346">
        <v>4.0000000000000002E-4</v>
      </c>
      <c r="B1346">
        <v>10</v>
      </c>
      <c r="C1346">
        <v>1.76</v>
      </c>
      <c r="D1346">
        <v>250</v>
      </c>
      <c r="E1346">
        <v>333.33</v>
      </c>
      <c r="F1346">
        <v>90</v>
      </c>
      <c r="G1346">
        <v>548.33333300000004</v>
      </c>
      <c r="H1346">
        <v>36.449640000000002</v>
      </c>
      <c r="I1346">
        <v>405</v>
      </c>
      <c r="J1346">
        <v>80</v>
      </c>
      <c r="K1346">
        <v>200</v>
      </c>
      <c r="L1346">
        <v>0</v>
      </c>
      <c r="M1346">
        <v>0</v>
      </c>
      <c r="N1346">
        <v>1137</v>
      </c>
      <c r="O1346">
        <v>0.45094679999999998</v>
      </c>
      <c r="P1346">
        <v>357</v>
      </c>
      <c r="Q1346">
        <v>9603624</v>
      </c>
      <c r="R1346">
        <v>21.78237</v>
      </c>
      <c r="S1346">
        <v>-1</v>
      </c>
      <c r="T1346">
        <v>0</v>
      </c>
      <c r="U1346">
        <v>0</v>
      </c>
      <c r="V1346">
        <v>1137</v>
      </c>
      <c r="W1346">
        <v>0.45094679999999998</v>
      </c>
      <c r="X1346">
        <v>302</v>
      </c>
      <c r="Y1346">
        <v>8124070</v>
      </c>
      <c r="Z1346">
        <v>20.015509999999999</v>
      </c>
      <c r="AA1346">
        <v>-1</v>
      </c>
      <c r="AB1346">
        <v>0</v>
      </c>
      <c r="AC1346">
        <v>0</v>
      </c>
      <c r="AD1346">
        <v>1137</v>
      </c>
      <c r="AE1346">
        <v>0.45094679999999998</v>
      </c>
      <c r="AF1346">
        <v>425</v>
      </c>
      <c r="AG1346">
        <v>11432890</v>
      </c>
      <c r="AH1346">
        <v>23.794270000000001</v>
      </c>
      <c r="AI1346">
        <v>-1</v>
      </c>
    </row>
    <row r="1347" spans="1:35" x14ac:dyDescent="0.3">
      <c r="A1347">
        <v>4.0000000000000002E-4</v>
      </c>
      <c r="B1347">
        <v>10</v>
      </c>
      <c r="C1347">
        <v>1.76</v>
      </c>
      <c r="D1347">
        <v>250</v>
      </c>
      <c r="E1347">
        <v>333.33</v>
      </c>
      <c r="F1347">
        <v>95</v>
      </c>
      <c r="G1347">
        <v>553.33333300000004</v>
      </c>
      <c r="H1347">
        <v>36.201430000000002</v>
      </c>
      <c r="I1347">
        <v>405</v>
      </c>
      <c r="J1347">
        <v>80</v>
      </c>
      <c r="K1347">
        <v>200</v>
      </c>
      <c r="L1347">
        <v>0</v>
      </c>
      <c r="M1347">
        <v>0</v>
      </c>
      <c r="N1347">
        <v>1156</v>
      </c>
      <c r="O1347">
        <v>0.58264470000000002</v>
      </c>
      <c r="P1347">
        <v>367</v>
      </c>
      <c r="Q1347">
        <v>9872631</v>
      </c>
      <c r="R1347">
        <v>22.089120000000001</v>
      </c>
      <c r="S1347">
        <v>-1</v>
      </c>
      <c r="T1347">
        <v>0</v>
      </c>
      <c r="U1347">
        <v>0</v>
      </c>
      <c r="V1347">
        <v>1156</v>
      </c>
      <c r="W1347">
        <v>0.58264470000000002</v>
      </c>
      <c r="X1347">
        <v>293</v>
      </c>
      <c r="Y1347">
        <v>7881959</v>
      </c>
      <c r="Z1347">
        <v>19.711980000000001</v>
      </c>
      <c r="AA1347">
        <v>-1</v>
      </c>
      <c r="AB1347">
        <v>0</v>
      </c>
      <c r="AC1347">
        <v>0</v>
      </c>
      <c r="AD1347">
        <v>1156</v>
      </c>
      <c r="AE1347">
        <v>0.58264470000000002</v>
      </c>
      <c r="AF1347">
        <v>422</v>
      </c>
      <c r="AG1347">
        <v>11352190</v>
      </c>
      <c r="AH1347">
        <v>23.708919999999999</v>
      </c>
      <c r="AI1347">
        <v>-1</v>
      </c>
    </row>
    <row r="1348" spans="1:35" x14ac:dyDescent="0.3">
      <c r="A1348">
        <v>4.0000000000000002E-4</v>
      </c>
      <c r="B1348">
        <v>10</v>
      </c>
      <c r="C1348">
        <v>1.76</v>
      </c>
      <c r="D1348">
        <v>250</v>
      </c>
      <c r="E1348">
        <v>333.33</v>
      </c>
      <c r="F1348">
        <v>100</v>
      </c>
      <c r="G1348">
        <v>558.33333300000004</v>
      </c>
      <c r="H1348">
        <v>35.956119999999999</v>
      </c>
      <c r="I1348">
        <v>405</v>
      </c>
      <c r="J1348">
        <v>80</v>
      </c>
      <c r="K1348">
        <v>200</v>
      </c>
      <c r="L1348">
        <v>0</v>
      </c>
      <c r="M1348">
        <v>0</v>
      </c>
      <c r="N1348">
        <v>1172</v>
      </c>
      <c r="O1348">
        <v>0.56022280000000002</v>
      </c>
      <c r="P1348">
        <v>325</v>
      </c>
      <c r="Q1348">
        <v>8742792</v>
      </c>
      <c r="R1348">
        <v>20.771850000000001</v>
      </c>
      <c r="S1348">
        <v>-1</v>
      </c>
      <c r="T1348">
        <v>0</v>
      </c>
      <c r="U1348">
        <v>0</v>
      </c>
      <c r="V1348">
        <v>1172</v>
      </c>
      <c r="W1348">
        <v>0.56022280000000002</v>
      </c>
      <c r="X1348">
        <v>268</v>
      </c>
      <c r="Y1348">
        <v>7209437</v>
      </c>
      <c r="Z1348">
        <v>18.844259999999998</v>
      </c>
      <c r="AA1348">
        <v>-1</v>
      </c>
      <c r="AB1348">
        <v>0</v>
      </c>
      <c r="AC1348">
        <v>0</v>
      </c>
      <c r="AD1348">
        <v>1172</v>
      </c>
      <c r="AE1348">
        <v>0.56022280000000002</v>
      </c>
      <c r="AF1348">
        <v>397</v>
      </c>
      <c r="AG1348">
        <v>10679660</v>
      </c>
      <c r="AH1348">
        <v>22.986039999999999</v>
      </c>
      <c r="AI1348">
        <v>-1</v>
      </c>
    </row>
    <row r="1349" spans="1:35" x14ac:dyDescent="0.3">
      <c r="A1349">
        <v>4.0000000000000002E-4</v>
      </c>
      <c r="B1349">
        <v>10</v>
      </c>
      <c r="C1349">
        <v>1.76</v>
      </c>
      <c r="D1349">
        <v>250</v>
      </c>
      <c r="E1349">
        <v>333.33</v>
      </c>
      <c r="F1349">
        <v>2.5</v>
      </c>
      <c r="G1349">
        <v>460.83333299999998</v>
      </c>
      <c r="H1349">
        <v>41.310380000000002</v>
      </c>
      <c r="I1349">
        <v>405</v>
      </c>
      <c r="J1349">
        <v>80</v>
      </c>
      <c r="K1349">
        <v>200</v>
      </c>
      <c r="L1349">
        <v>53</v>
      </c>
      <c r="M1349">
        <v>5.5273609999999999E-4</v>
      </c>
      <c r="N1349">
        <v>258</v>
      </c>
      <c r="O1349">
        <v>1.385921E-2</v>
      </c>
      <c r="P1349">
        <v>401</v>
      </c>
      <c r="Q1349">
        <v>10787210</v>
      </c>
      <c r="R1349">
        <v>23.10313</v>
      </c>
      <c r="S1349" s="4">
        <v>19000000000</v>
      </c>
      <c r="T1349">
        <v>4</v>
      </c>
      <c r="U1349">
        <v>8.5741069999999999E-4</v>
      </c>
      <c r="V1349">
        <v>129</v>
      </c>
      <c r="W1349">
        <v>7.8421210000000005E-3</v>
      </c>
      <c r="X1349">
        <v>419</v>
      </c>
      <c r="Y1349">
        <v>11271490</v>
      </c>
      <c r="Z1349">
        <v>23.623270000000002</v>
      </c>
      <c r="AA1349" s="4">
        <v>13000000000</v>
      </c>
      <c r="AB1349">
        <v>58</v>
      </c>
      <c r="AC1349">
        <v>5.7854339999999999E-3</v>
      </c>
      <c r="AD1349">
        <v>147</v>
      </c>
      <c r="AE1349">
        <v>8.3431029999999993E-3</v>
      </c>
      <c r="AF1349">
        <v>351</v>
      </c>
      <c r="AG1349">
        <v>9442256</v>
      </c>
      <c r="AH1349">
        <v>21.596340000000001</v>
      </c>
      <c r="AI1349" s="4">
        <v>1600000000</v>
      </c>
    </row>
    <row r="1350" spans="1:35" x14ac:dyDescent="0.3">
      <c r="A1350" t="s">
        <v>74</v>
      </c>
      <c r="B1350" t="s">
        <v>74</v>
      </c>
      <c r="D1350" t="s">
        <v>74</v>
      </c>
      <c r="E1350" t="s">
        <v>74</v>
      </c>
      <c r="F1350" t="s">
        <v>75</v>
      </c>
      <c r="H1350" t="s">
        <v>74</v>
      </c>
      <c r="K1350">
        <v>250</v>
      </c>
    </row>
    <row r="1351" spans="1:35" x14ac:dyDescent="0.3">
      <c r="A1351">
        <v>4.0000000000000002E-4</v>
      </c>
      <c r="B1351">
        <v>10</v>
      </c>
      <c r="C1351">
        <v>1.76</v>
      </c>
      <c r="D1351">
        <v>250</v>
      </c>
      <c r="E1351">
        <v>333.33</v>
      </c>
      <c r="F1351">
        <v>0</v>
      </c>
      <c r="G1351">
        <v>458.33333299999998</v>
      </c>
      <c r="H1351">
        <v>44.790889999999997</v>
      </c>
      <c r="I1351">
        <v>455</v>
      </c>
      <c r="J1351">
        <v>80</v>
      </c>
      <c r="K1351">
        <v>250</v>
      </c>
      <c r="L1351">
        <v>1</v>
      </c>
      <c r="M1351">
        <v>4.7734140000000001E-2</v>
      </c>
      <c r="N1351">
        <v>40</v>
      </c>
      <c r="O1351">
        <v>0.32766509999999999</v>
      </c>
      <c r="P1351">
        <v>576</v>
      </c>
      <c r="Q1351">
        <v>15494910</v>
      </c>
      <c r="R1351">
        <v>27.77308</v>
      </c>
      <c r="S1351" s="4">
        <v>324000000</v>
      </c>
      <c r="T1351">
        <v>3</v>
      </c>
      <c r="U1351">
        <v>2.750824E-2</v>
      </c>
      <c r="V1351">
        <v>40</v>
      </c>
      <c r="W1351">
        <v>0.16839970000000001</v>
      </c>
      <c r="X1351">
        <v>591</v>
      </c>
      <c r="Y1351">
        <v>15898350</v>
      </c>
      <c r="Z1351">
        <v>28.13973</v>
      </c>
      <c r="AA1351" s="4">
        <v>577000000</v>
      </c>
      <c r="AB1351">
        <v>9</v>
      </c>
      <c r="AC1351">
        <v>0.16699169999999999</v>
      </c>
      <c r="AD1351">
        <v>35</v>
      </c>
      <c r="AE1351">
        <v>9.633804E-2</v>
      </c>
      <c r="AF1351">
        <v>507</v>
      </c>
      <c r="AG1351">
        <v>13638740</v>
      </c>
      <c r="AH1351">
        <v>26.02535</v>
      </c>
      <c r="AI1351" s="4">
        <v>81600000</v>
      </c>
    </row>
    <row r="1352" spans="1:35" x14ac:dyDescent="0.3">
      <c r="A1352">
        <v>4.0000000000000002E-4</v>
      </c>
      <c r="B1352">
        <v>10</v>
      </c>
      <c r="C1352">
        <v>1.76</v>
      </c>
      <c r="D1352">
        <v>250</v>
      </c>
      <c r="E1352">
        <v>333.33</v>
      </c>
      <c r="F1352">
        <v>5</v>
      </c>
      <c r="G1352">
        <v>463.33333299999998</v>
      </c>
      <c r="H1352">
        <v>44.480080000000001</v>
      </c>
      <c r="I1352">
        <v>455</v>
      </c>
      <c r="J1352">
        <v>80</v>
      </c>
      <c r="K1352">
        <v>250</v>
      </c>
      <c r="L1352">
        <v>17</v>
      </c>
      <c r="M1352">
        <v>0.24624550000000001</v>
      </c>
      <c r="N1352">
        <v>81</v>
      </c>
      <c r="O1352">
        <v>0.59128630000000004</v>
      </c>
      <c r="P1352">
        <v>592</v>
      </c>
      <c r="Q1352">
        <v>15925300</v>
      </c>
      <c r="R1352">
        <v>28.164020000000001</v>
      </c>
      <c r="S1352" s="4">
        <v>64600000</v>
      </c>
      <c r="T1352">
        <v>1</v>
      </c>
      <c r="U1352">
        <v>3.4278790000000003E-2</v>
      </c>
      <c r="V1352">
        <v>80</v>
      </c>
      <c r="W1352">
        <v>0.64226680000000003</v>
      </c>
      <c r="X1352">
        <v>614</v>
      </c>
      <c r="Y1352">
        <v>16517110</v>
      </c>
      <c r="Z1352">
        <v>28.693570000000001</v>
      </c>
      <c r="AA1352" s="4">
        <v>481000000</v>
      </c>
      <c r="AB1352">
        <v>57</v>
      </c>
      <c r="AC1352">
        <v>1.472755</v>
      </c>
      <c r="AD1352">
        <v>63</v>
      </c>
      <c r="AE1352">
        <v>0.39388329999999999</v>
      </c>
      <c r="AF1352">
        <v>581</v>
      </c>
      <c r="AG1352">
        <v>15629400</v>
      </c>
      <c r="AH1352">
        <v>27.895790000000002</v>
      </c>
      <c r="AI1352" s="4">
        <v>10600000</v>
      </c>
    </row>
    <row r="1353" spans="1:35" x14ac:dyDescent="0.3">
      <c r="A1353">
        <v>4.0000000000000002E-4</v>
      </c>
      <c r="B1353">
        <v>10</v>
      </c>
      <c r="C1353">
        <v>1.76</v>
      </c>
      <c r="D1353">
        <v>250</v>
      </c>
      <c r="E1353">
        <v>333.33</v>
      </c>
      <c r="F1353">
        <v>10</v>
      </c>
      <c r="G1353">
        <v>468.33333299999998</v>
      </c>
      <c r="H1353">
        <v>44.17268</v>
      </c>
      <c r="I1353">
        <v>455</v>
      </c>
      <c r="J1353">
        <v>80</v>
      </c>
      <c r="K1353">
        <v>250</v>
      </c>
      <c r="L1353">
        <v>31</v>
      </c>
      <c r="M1353">
        <v>0.62508839999999999</v>
      </c>
      <c r="N1353">
        <v>100</v>
      </c>
      <c r="O1353">
        <v>0.42416280000000001</v>
      </c>
      <c r="P1353">
        <v>553</v>
      </c>
      <c r="Q1353">
        <v>14876130</v>
      </c>
      <c r="R1353">
        <v>27.20205</v>
      </c>
      <c r="S1353" s="4">
        <v>23700000</v>
      </c>
      <c r="T1353">
        <v>1</v>
      </c>
      <c r="U1353">
        <v>5.8162720000000001E-2</v>
      </c>
      <c r="V1353">
        <v>87</v>
      </c>
      <c r="W1353">
        <v>0.27955439999999998</v>
      </c>
      <c r="X1353">
        <v>546</v>
      </c>
      <c r="Y1353">
        <v>14687840</v>
      </c>
      <c r="Z1353">
        <v>27.026050000000001</v>
      </c>
      <c r="AA1353" s="4">
        <v>252000000</v>
      </c>
      <c r="AB1353">
        <v>83</v>
      </c>
      <c r="AC1353">
        <v>2.6653910000000001</v>
      </c>
      <c r="AD1353">
        <v>102</v>
      </c>
      <c r="AE1353">
        <v>0.37718790000000002</v>
      </c>
      <c r="AF1353">
        <v>582</v>
      </c>
      <c r="AG1353">
        <v>15656340</v>
      </c>
      <c r="AH1353">
        <v>27.920269999999999</v>
      </c>
      <c r="AI1353" s="4">
        <v>5870000</v>
      </c>
    </row>
    <row r="1354" spans="1:35" x14ac:dyDescent="0.3">
      <c r="A1354">
        <v>4.0000000000000002E-4</v>
      </c>
      <c r="B1354">
        <v>10</v>
      </c>
      <c r="C1354">
        <v>1.76</v>
      </c>
      <c r="D1354">
        <v>250</v>
      </c>
      <c r="E1354">
        <v>333.33</v>
      </c>
      <c r="F1354">
        <v>15</v>
      </c>
      <c r="G1354">
        <v>473.33333299999998</v>
      </c>
      <c r="H1354">
        <v>43.868630000000003</v>
      </c>
      <c r="I1354">
        <v>455</v>
      </c>
      <c r="J1354">
        <v>80</v>
      </c>
      <c r="K1354">
        <v>250</v>
      </c>
      <c r="L1354">
        <v>47</v>
      </c>
      <c r="M1354">
        <v>1.0318000000000001</v>
      </c>
      <c r="N1354">
        <v>82</v>
      </c>
      <c r="O1354">
        <v>0.13113630000000001</v>
      </c>
      <c r="P1354">
        <v>550</v>
      </c>
      <c r="Q1354">
        <v>14795490</v>
      </c>
      <c r="R1354">
        <v>27.126750000000001</v>
      </c>
      <c r="S1354" s="4">
        <v>14300000</v>
      </c>
      <c r="T1354">
        <v>5</v>
      </c>
      <c r="U1354">
        <v>9.4851569999999996E-2</v>
      </c>
      <c r="V1354">
        <v>75</v>
      </c>
      <c r="W1354">
        <v>3.4149000000000001E-4</v>
      </c>
      <c r="X1354">
        <v>573</v>
      </c>
      <c r="Y1354">
        <v>15414170</v>
      </c>
      <c r="Z1354">
        <v>27.699210000000001</v>
      </c>
      <c r="AA1354" s="4">
        <v>162000000</v>
      </c>
      <c r="AB1354">
        <v>87</v>
      </c>
      <c r="AC1354">
        <v>3.142315</v>
      </c>
      <c r="AD1354">
        <v>77</v>
      </c>
      <c r="AE1354">
        <v>0.13821810000000001</v>
      </c>
      <c r="AF1354">
        <v>577</v>
      </c>
      <c r="AG1354">
        <v>15521760</v>
      </c>
      <c r="AH1354">
        <v>27.79766</v>
      </c>
      <c r="AI1354" s="4">
        <v>4930000</v>
      </c>
    </row>
    <row r="1355" spans="1:35" x14ac:dyDescent="0.3">
      <c r="A1355">
        <v>4.0000000000000002E-4</v>
      </c>
      <c r="B1355">
        <v>10</v>
      </c>
      <c r="C1355">
        <v>1.76</v>
      </c>
      <c r="D1355">
        <v>250</v>
      </c>
      <c r="E1355">
        <v>333.33</v>
      </c>
      <c r="F1355">
        <v>20</v>
      </c>
      <c r="G1355">
        <v>478.33333299999998</v>
      </c>
      <c r="H1355">
        <v>43.567900000000002</v>
      </c>
      <c r="I1355">
        <v>455</v>
      </c>
      <c r="J1355">
        <v>80</v>
      </c>
      <c r="K1355">
        <v>250</v>
      </c>
      <c r="L1355">
        <v>53</v>
      </c>
      <c r="M1355">
        <v>0.80676150000000002</v>
      </c>
      <c r="N1355">
        <v>105</v>
      </c>
      <c r="O1355">
        <v>0.1798652</v>
      </c>
      <c r="P1355">
        <v>585</v>
      </c>
      <c r="Q1355">
        <v>15736940</v>
      </c>
      <c r="R1355">
        <v>27.993600000000001</v>
      </c>
      <c r="S1355" s="4">
        <v>19500000</v>
      </c>
      <c r="T1355">
        <v>2</v>
      </c>
      <c r="U1355">
        <v>6.1637690000000002E-2</v>
      </c>
      <c r="V1355">
        <v>110</v>
      </c>
      <c r="W1355">
        <v>0.20799609999999999</v>
      </c>
      <c r="X1355">
        <v>545</v>
      </c>
      <c r="Y1355">
        <v>14660870</v>
      </c>
      <c r="Z1355">
        <v>27.000820000000001</v>
      </c>
      <c r="AA1355" s="4">
        <v>237000000</v>
      </c>
      <c r="AB1355">
        <v>86</v>
      </c>
      <c r="AC1355">
        <v>3.1979069999999998</v>
      </c>
      <c r="AD1355">
        <v>105</v>
      </c>
      <c r="AE1355">
        <v>0.1878852</v>
      </c>
      <c r="AF1355">
        <v>534</v>
      </c>
      <c r="AG1355">
        <v>14365040</v>
      </c>
      <c r="AH1355">
        <v>26.72184</v>
      </c>
      <c r="AI1355" s="4">
        <v>4490000</v>
      </c>
    </row>
    <row r="1356" spans="1:35" x14ac:dyDescent="0.3">
      <c r="A1356">
        <v>4.0000000000000002E-4</v>
      </c>
      <c r="B1356">
        <v>10</v>
      </c>
      <c r="C1356">
        <v>1.76</v>
      </c>
      <c r="D1356">
        <v>250</v>
      </c>
      <c r="E1356">
        <v>333.33</v>
      </c>
      <c r="F1356">
        <v>25</v>
      </c>
      <c r="G1356">
        <v>483.33333299999998</v>
      </c>
      <c r="H1356">
        <v>43.270449999999997</v>
      </c>
      <c r="I1356">
        <v>455</v>
      </c>
      <c r="J1356">
        <v>80</v>
      </c>
      <c r="K1356">
        <v>250</v>
      </c>
      <c r="L1356">
        <v>47</v>
      </c>
      <c r="M1356">
        <v>0.48320489999999999</v>
      </c>
      <c r="N1356">
        <v>107</v>
      </c>
      <c r="O1356">
        <v>5.0250370000000003E-2</v>
      </c>
      <c r="P1356">
        <v>571</v>
      </c>
      <c r="Q1356">
        <v>15360360</v>
      </c>
      <c r="R1356">
        <v>27.64986</v>
      </c>
      <c r="S1356" s="4">
        <v>31700000</v>
      </c>
      <c r="T1356">
        <v>1</v>
      </c>
      <c r="U1356">
        <v>2.0469590000000001E-3</v>
      </c>
      <c r="V1356">
        <v>112</v>
      </c>
      <c r="W1356">
        <v>3.71458E-2</v>
      </c>
      <c r="X1356">
        <v>520</v>
      </c>
      <c r="Y1356">
        <v>13988330</v>
      </c>
      <c r="Z1356">
        <v>26.362829999999999</v>
      </c>
      <c r="AA1356" s="4">
        <v>6800000000</v>
      </c>
      <c r="AB1356">
        <v>74</v>
      </c>
      <c r="AC1356">
        <v>1.579895</v>
      </c>
      <c r="AD1356">
        <v>110</v>
      </c>
      <c r="AE1356">
        <v>9.2027189999999995E-2</v>
      </c>
      <c r="AF1356">
        <v>510</v>
      </c>
      <c r="AG1356">
        <v>13719430</v>
      </c>
      <c r="AH1356">
        <v>26.103590000000001</v>
      </c>
      <c r="AI1356" s="4">
        <v>8680000</v>
      </c>
    </row>
    <row r="1357" spans="1:35" x14ac:dyDescent="0.3">
      <c r="A1357">
        <v>4.0000000000000002E-4</v>
      </c>
      <c r="B1357">
        <v>10</v>
      </c>
      <c r="C1357">
        <v>1.76</v>
      </c>
      <c r="D1357">
        <v>250</v>
      </c>
      <c r="E1357">
        <v>333.33</v>
      </c>
      <c r="F1357">
        <v>30</v>
      </c>
      <c r="G1357">
        <v>488.33333299999998</v>
      </c>
      <c r="H1357">
        <v>42.97625</v>
      </c>
      <c r="I1357">
        <v>455</v>
      </c>
      <c r="J1357">
        <v>80</v>
      </c>
      <c r="K1357">
        <v>250</v>
      </c>
      <c r="L1357">
        <v>24</v>
      </c>
      <c r="M1357">
        <v>0.19513449999999999</v>
      </c>
      <c r="N1357">
        <v>133</v>
      </c>
      <c r="O1357">
        <v>4.9598499999999997E-2</v>
      </c>
      <c r="P1357">
        <v>505</v>
      </c>
      <c r="Q1357">
        <v>13584870</v>
      </c>
      <c r="R1357">
        <v>25.97306</v>
      </c>
      <c r="S1357" s="4">
        <v>69600000</v>
      </c>
      <c r="T1357">
        <v>6</v>
      </c>
      <c r="U1357">
        <v>5.3687239999999997E-2</v>
      </c>
      <c r="V1357">
        <v>146</v>
      </c>
      <c r="W1357">
        <v>0.1032918</v>
      </c>
      <c r="X1357">
        <v>514</v>
      </c>
      <c r="Y1357">
        <v>13826930</v>
      </c>
      <c r="Z1357">
        <v>26.20757</v>
      </c>
      <c r="AA1357" s="4">
        <v>257000000</v>
      </c>
      <c r="AB1357">
        <v>64</v>
      </c>
      <c r="AC1357">
        <v>1.091845</v>
      </c>
      <c r="AD1357">
        <v>125</v>
      </c>
      <c r="AE1357">
        <v>2.9858699999999998E-2</v>
      </c>
      <c r="AF1357">
        <v>500</v>
      </c>
      <c r="AG1357">
        <v>13450340</v>
      </c>
      <c r="AH1357">
        <v>25.841930000000001</v>
      </c>
      <c r="AI1357" s="4">
        <v>12300000</v>
      </c>
    </row>
    <row r="1358" spans="1:35" x14ac:dyDescent="0.3">
      <c r="A1358">
        <v>4.0000000000000002E-4</v>
      </c>
      <c r="B1358">
        <v>10</v>
      </c>
      <c r="C1358">
        <v>1.76</v>
      </c>
      <c r="D1358">
        <v>250</v>
      </c>
      <c r="E1358">
        <v>333.33</v>
      </c>
      <c r="F1358">
        <v>35</v>
      </c>
      <c r="G1358">
        <v>493.33333299999998</v>
      </c>
      <c r="H1358">
        <v>42.68526</v>
      </c>
      <c r="I1358">
        <v>455</v>
      </c>
      <c r="J1358">
        <v>80</v>
      </c>
      <c r="K1358">
        <v>250</v>
      </c>
      <c r="L1358">
        <v>7</v>
      </c>
      <c r="M1358">
        <v>1.394429E-2</v>
      </c>
      <c r="N1358">
        <v>127</v>
      </c>
      <c r="O1358">
        <v>1.5271130000000001E-2</v>
      </c>
      <c r="P1358">
        <v>525</v>
      </c>
      <c r="Q1358">
        <v>14122900</v>
      </c>
      <c r="R1358">
        <v>26.491569999999999</v>
      </c>
      <c r="S1358" s="4">
        <v>1000000000</v>
      </c>
      <c r="T1358">
        <v>5</v>
      </c>
      <c r="U1358">
        <v>3.5876149999999998E-4</v>
      </c>
      <c r="V1358">
        <v>128</v>
      </c>
      <c r="W1358">
        <v>1.643383E-2</v>
      </c>
      <c r="X1358">
        <v>522</v>
      </c>
      <c r="Y1358">
        <v>14042170</v>
      </c>
      <c r="Z1358">
        <v>26.414390000000001</v>
      </c>
      <c r="AA1358" s="4">
        <v>39000000000</v>
      </c>
      <c r="AB1358">
        <v>32</v>
      </c>
      <c r="AC1358">
        <v>0.47974240000000001</v>
      </c>
      <c r="AD1358">
        <v>137</v>
      </c>
      <c r="AE1358">
        <v>2.329929E-2</v>
      </c>
      <c r="AF1358">
        <v>559</v>
      </c>
      <c r="AG1358">
        <v>15037540</v>
      </c>
      <c r="AH1358">
        <v>27.352070000000001</v>
      </c>
      <c r="AI1358" s="4">
        <v>31300000</v>
      </c>
    </row>
    <row r="1359" spans="1:35" x14ac:dyDescent="0.3">
      <c r="A1359">
        <v>4.0000000000000002E-4</v>
      </c>
      <c r="B1359">
        <v>10</v>
      </c>
      <c r="C1359">
        <v>1.76</v>
      </c>
      <c r="D1359">
        <v>250</v>
      </c>
      <c r="E1359">
        <v>333.33</v>
      </c>
      <c r="F1359">
        <v>40</v>
      </c>
      <c r="G1359">
        <v>498.33333299999998</v>
      </c>
      <c r="H1359">
        <v>42.39743</v>
      </c>
      <c r="I1359">
        <v>455</v>
      </c>
      <c r="J1359">
        <v>80</v>
      </c>
      <c r="K1359">
        <v>250</v>
      </c>
      <c r="L1359">
        <v>13</v>
      </c>
      <c r="M1359">
        <v>5.63115E-2</v>
      </c>
      <c r="N1359">
        <v>144</v>
      </c>
      <c r="O1359">
        <v>2.025915E-2</v>
      </c>
      <c r="P1359">
        <v>534</v>
      </c>
      <c r="Q1359">
        <v>14365040</v>
      </c>
      <c r="R1359">
        <v>26.72184</v>
      </c>
      <c r="S1359" s="4">
        <v>255000000</v>
      </c>
      <c r="T1359">
        <v>6</v>
      </c>
      <c r="U1359">
        <v>2.3821960000000001E-3</v>
      </c>
      <c r="V1359">
        <v>127</v>
      </c>
      <c r="W1359">
        <v>1.357323E-2</v>
      </c>
      <c r="X1359">
        <v>527</v>
      </c>
      <c r="Y1359">
        <v>14176660</v>
      </c>
      <c r="Z1359">
        <v>26.542899999999999</v>
      </c>
      <c r="AA1359" s="4">
        <v>5900000000</v>
      </c>
      <c r="AB1359">
        <v>16</v>
      </c>
      <c r="AC1359">
        <v>6.3548820000000006E-2</v>
      </c>
      <c r="AD1359">
        <v>143</v>
      </c>
      <c r="AE1359">
        <v>1.4278610000000001E-2</v>
      </c>
      <c r="AF1359">
        <v>492</v>
      </c>
      <c r="AG1359">
        <v>13235200</v>
      </c>
      <c r="AH1359">
        <v>25.63081</v>
      </c>
      <c r="AI1359" s="4">
        <v>208000000</v>
      </c>
    </row>
    <row r="1360" spans="1:35" x14ac:dyDescent="0.3">
      <c r="A1360">
        <v>4.0000000000000002E-4</v>
      </c>
      <c r="B1360">
        <v>10</v>
      </c>
      <c r="C1360">
        <v>1.76</v>
      </c>
      <c r="D1360">
        <v>250</v>
      </c>
      <c r="E1360">
        <v>333.33</v>
      </c>
      <c r="F1360">
        <v>45</v>
      </c>
      <c r="G1360">
        <v>503.33333299999998</v>
      </c>
      <c r="H1360">
        <v>42.112740000000002</v>
      </c>
      <c r="I1360">
        <v>455</v>
      </c>
      <c r="J1360">
        <v>80</v>
      </c>
      <c r="K1360">
        <v>250</v>
      </c>
      <c r="L1360">
        <v>6</v>
      </c>
      <c r="M1360">
        <v>3.295356E-2</v>
      </c>
      <c r="N1360">
        <v>136</v>
      </c>
      <c r="O1360">
        <v>9.8675829999999992E-3</v>
      </c>
      <c r="P1360">
        <v>505</v>
      </c>
      <c r="Q1360">
        <v>13584830</v>
      </c>
      <c r="R1360">
        <v>25.97306</v>
      </c>
      <c r="S1360" s="4">
        <v>412000000</v>
      </c>
      <c r="T1360">
        <v>12</v>
      </c>
      <c r="U1360">
        <v>2.4735719999999999E-2</v>
      </c>
      <c r="V1360">
        <v>141</v>
      </c>
      <c r="W1360">
        <v>9.2205399999999993E-3</v>
      </c>
      <c r="X1360">
        <v>510</v>
      </c>
      <c r="Y1360">
        <v>13719390</v>
      </c>
      <c r="Z1360">
        <v>26.103590000000001</v>
      </c>
      <c r="AA1360" s="4">
        <v>554000000</v>
      </c>
      <c r="AB1360">
        <v>10</v>
      </c>
      <c r="AC1360">
        <v>0.17937069999999999</v>
      </c>
      <c r="AD1360">
        <v>143</v>
      </c>
      <c r="AE1360">
        <v>1.393236E-2</v>
      </c>
      <c r="AF1360">
        <v>522</v>
      </c>
      <c r="AG1360">
        <v>14042220</v>
      </c>
      <c r="AH1360">
        <v>26.414390000000001</v>
      </c>
      <c r="AI1360" s="4">
        <v>78200000</v>
      </c>
    </row>
    <row r="1361" spans="1:35" x14ac:dyDescent="0.3">
      <c r="A1361">
        <v>4.0000000000000002E-4</v>
      </c>
      <c r="B1361">
        <v>10</v>
      </c>
      <c r="C1361">
        <v>1.76</v>
      </c>
      <c r="D1361">
        <v>250</v>
      </c>
      <c r="E1361">
        <v>333.33</v>
      </c>
      <c r="F1361">
        <v>50</v>
      </c>
      <c r="G1361">
        <v>508.33333299999998</v>
      </c>
      <c r="H1361">
        <v>41.831150000000001</v>
      </c>
      <c r="I1361">
        <v>455</v>
      </c>
      <c r="J1361">
        <v>80</v>
      </c>
      <c r="K1361">
        <v>250</v>
      </c>
      <c r="L1361">
        <v>1</v>
      </c>
      <c r="M1361">
        <v>6.0774739999999998E-4</v>
      </c>
      <c r="N1361">
        <v>130</v>
      </c>
      <c r="O1361">
        <v>4.6620239999999999E-3</v>
      </c>
      <c r="P1361">
        <v>520</v>
      </c>
      <c r="Q1361">
        <v>13988400</v>
      </c>
      <c r="R1361">
        <v>26.362829999999999</v>
      </c>
      <c r="S1361" s="4">
        <v>23000000000</v>
      </c>
      <c r="T1361">
        <v>2</v>
      </c>
      <c r="U1361">
        <v>1.2890819999999999E-4</v>
      </c>
      <c r="V1361">
        <v>144</v>
      </c>
      <c r="W1361">
        <v>4.5889980000000004E-3</v>
      </c>
      <c r="X1361">
        <v>503</v>
      </c>
      <c r="Y1361">
        <v>13531090</v>
      </c>
      <c r="Z1361">
        <v>25.920680000000001</v>
      </c>
      <c r="AA1361" s="4">
        <v>100000000000</v>
      </c>
      <c r="AB1361">
        <v>8</v>
      </c>
      <c r="AC1361">
        <v>9.4973360000000007E-2</v>
      </c>
      <c r="AD1361">
        <v>130</v>
      </c>
      <c r="AE1361">
        <v>4.6547350000000001E-3</v>
      </c>
      <c r="AF1361">
        <v>454</v>
      </c>
      <c r="AG1361">
        <v>12213000</v>
      </c>
      <c r="AH1361">
        <v>24.604959999999998</v>
      </c>
      <c r="AI1361" s="4">
        <v>128000000</v>
      </c>
    </row>
    <row r="1362" spans="1:35" x14ac:dyDescent="0.3">
      <c r="A1362">
        <v>4.0000000000000002E-4</v>
      </c>
      <c r="B1362">
        <v>10</v>
      </c>
      <c r="C1362">
        <v>1.76</v>
      </c>
      <c r="D1362">
        <v>250</v>
      </c>
      <c r="E1362">
        <v>333.33</v>
      </c>
      <c r="F1362">
        <v>55</v>
      </c>
      <c r="G1362">
        <v>513.33333300000004</v>
      </c>
      <c r="H1362">
        <v>41.552610000000001</v>
      </c>
      <c r="I1362">
        <v>455</v>
      </c>
      <c r="J1362">
        <v>80</v>
      </c>
      <c r="K1362">
        <v>250</v>
      </c>
      <c r="L1362">
        <v>38</v>
      </c>
      <c r="M1362">
        <v>1.431692E-2</v>
      </c>
      <c r="N1362">
        <v>507</v>
      </c>
      <c r="O1362">
        <v>1.4381369999999999E-2</v>
      </c>
      <c r="P1362">
        <v>481</v>
      </c>
      <c r="Q1362">
        <v>12939230</v>
      </c>
      <c r="R1362">
        <v>25.33785</v>
      </c>
      <c r="S1362" s="4">
        <v>903000000</v>
      </c>
      <c r="T1362">
        <v>41</v>
      </c>
      <c r="U1362">
        <v>1.4538239999999999E-2</v>
      </c>
      <c r="V1362">
        <v>504</v>
      </c>
      <c r="W1362">
        <v>1.484884E-2</v>
      </c>
      <c r="X1362">
        <v>482</v>
      </c>
      <c r="Y1362">
        <v>12966100</v>
      </c>
      <c r="Z1362">
        <v>25.364609999999999</v>
      </c>
      <c r="AA1362" s="4">
        <v>891000000</v>
      </c>
      <c r="AB1362">
        <v>24</v>
      </c>
      <c r="AC1362">
        <v>2.538485E-2</v>
      </c>
      <c r="AD1362">
        <v>507</v>
      </c>
      <c r="AE1362">
        <v>1.443584E-2</v>
      </c>
      <c r="AF1362">
        <v>482</v>
      </c>
      <c r="AG1362">
        <v>12966210</v>
      </c>
      <c r="AH1362">
        <v>25.364609999999999</v>
      </c>
      <c r="AI1362" s="4">
        <v>510000000</v>
      </c>
    </row>
    <row r="1363" spans="1:35" x14ac:dyDescent="0.3">
      <c r="A1363">
        <v>4.0000000000000002E-4</v>
      </c>
      <c r="B1363">
        <v>10</v>
      </c>
      <c r="C1363">
        <v>1.76</v>
      </c>
      <c r="D1363">
        <v>250</v>
      </c>
      <c r="E1363">
        <v>333.33</v>
      </c>
      <c r="F1363">
        <v>60</v>
      </c>
      <c r="G1363">
        <v>518.33333300000004</v>
      </c>
      <c r="H1363">
        <v>41.277090000000001</v>
      </c>
      <c r="I1363">
        <v>455</v>
      </c>
      <c r="J1363">
        <v>80</v>
      </c>
      <c r="K1363">
        <v>250</v>
      </c>
      <c r="L1363">
        <v>51</v>
      </c>
      <c r="M1363">
        <v>8.9955169999999997E-3</v>
      </c>
      <c r="N1363">
        <v>476</v>
      </c>
      <c r="O1363">
        <v>9.8272110000000006E-3</v>
      </c>
      <c r="P1363">
        <v>441</v>
      </c>
      <c r="Q1363">
        <v>11863190</v>
      </c>
      <c r="R1363">
        <v>24.244700000000002</v>
      </c>
      <c r="S1363" s="4">
        <v>1300000000</v>
      </c>
      <c r="T1363">
        <v>54</v>
      </c>
      <c r="U1363">
        <v>6.7853189999999997E-3</v>
      </c>
      <c r="V1363">
        <v>467</v>
      </c>
      <c r="W1363">
        <v>9.0981959999999994E-3</v>
      </c>
      <c r="X1363">
        <v>468</v>
      </c>
      <c r="Y1363">
        <v>12589530</v>
      </c>
      <c r="Z1363">
        <v>24.987490000000001</v>
      </c>
      <c r="AA1363" s="4">
        <v>1800000000</v>
      </c>
      <c r="AB1363">
        <v>51</v>
      </c>
      <c r="AC1363">
        <v>3.7196189999999997E-2</v>
      </c>
      <c r="AD1363">
        <v>484</v>
      </c>
      <c r="AE1363">
        <v>1.062571E-2</v>
      </c>
      <c r="AF1363">
        <v>488</v>
      </c>
      <c r="AG1363">
        <v>13127570</v>
      </c>
      <c r="AH1363">
        <v>25.524640000000002</v>
      </c>
      <c r="AI1363" s="4">
        <v>352000000</v>
      </c>
    </row>
    <row r="1364" spans="1:35" x14ac:dyDescent="0.3">
      <c r="A1364">
        <v>4.0000000000000002E-4</v>
      </c>
      <c r="B1364">
        <v>10</v>
      </c>
      <c r="C1364">
        <v>1.76</v>
      </c>
      <c r="D1364">
        <v>250</v>
      </c>
      <c r="E1364">
        <v>333.33</v>
      </c>
      <c r="F1364">
        <v>65</v>
      </c>
      <c r="G1364">
        <v>523.33333300000004</v>
      </c>
      <c r="H1364">
        <v>41.004559999999998</v>
      </c>
      <c r="I1364">
        <v>455</v>
      </c>
      <c r="J1364">
        <v>80</v>
      </c>
      <c r="K1364">
        <v>250</v>
      </c>
      <c r="L1364">
        <v>34</v>
      </c>
      <c r="M1364">
        <v>5.1511090000000001E-3</v>
      </c>
      <c r="N1364">
        <v>523</v>
      </c>
      <c r="O1364">
        <v>9.1261810000000006E-3</v>
      </c>
      <c r="P1364">
        <v>437</v>
      </c>
      <c r="Q1364">
        <v>11755620</v>
      </c>
      <c r="R1364">
        <v>24.132829999999998</v>
      </c>
      <c r="S1364" s="4">
        <v>2200000000</v>
      </c>
      <c r="T1364">
        <v>55</v>
      </c>
      <c r="U1364">
        <v>3.8953799999999999E-3</v>
      </c>
      <c r="V1364">
        <v>485</v>
      </c>
      <c r="W1364">
        <v>8.7441659999999994E-3</v>
      </c>
      <c r="X1364">
        <v>448</v>
      </c>
      <c r="Y1364">
        <v>12051500</v>
      </c>
      <c r="Z1364">
        <v>24.439309999999999</v>
      </c>
      <c r="AA1364" s="4">
        <v>3000000000</v>
      </c>
      <c r="AB1364">
        <v>42</v>
      </c>
      <c r="AC1364">
        <v>5.6476390000000003E-3</v>
      </c>
      <c r="AD1364">
        <v>485</v>
      </c>
      <c r="AE1364">
        <v>8.9631750000000003E-3</v>
      </c>
      <c r="AF1364">
        <v>443</v>
      </c>
      <c r="AG1364">
        <v>11917080</v>
      </c>
      <c r="AH1364">
        <v>24.300450000000001</v>
      </c>
      <c r="AI1364" s="4">
        <v>2100000000</v>
      </c>
    </row>
    <row r="1365" spans="1:35" x14ac:dyDescent="0.3">
      <c r="A1365">
        <v>4.0000000000000002E-4</v>
      </c>
      <c r="B1365">
        <v>10</v>
      </c>
      <c r="C1365">
        <v>1.76</v>
      </c>
      <c r="D1365">
        <v>250</v>
      </c>
      <c r="E1365">
        <v>333.33</v>
      </c>
      <c r="F1365">
        <v>70</v>
      </c>
      <c r="G1365">
        <v>528.33333300000004</v>
      </c>
      <c r="H1365">
        <v>40.734990000000003</v>
      </c>
      <c r="I1365">
        <v>455</v>
      </c>
      <c r="J1365">
        <v>80</v>
      </c>
      <c r="K1365">
        <v>250</v>
      </c>
      <c r="L1365">
        <v>25</v>
      </c>
      <c r="M1365">
        <v>6.1501510000000004E-4</v>
      </c>
      <c r="N1365">
        <v>483</v>
      </c>
      <c r="O1365">
        <v>8.9164210000000008E-3</v>
      </c>
      <c r="P1365">
        <v>444</v>
      </c>
      <c r="Q1365">
        <v>11943980</v>
      </c>
      <c r="R1365">
        <v>24.328279999999999</v>
      </c>
      <c r="S1365" s="4">
        <v>19000000000</v>
      </c>
      <c r="T1365">
        <v>26</v>
      </c>
      <c r="U1365">
        <v>7.4658410000000004E-4</v>
      </c>
      <c r="V1365">
        <v>477</v>
      </c>
      <c r="W1365">
        <v>8.8549249999999996E-3</v>
      </c>
      <c r="X1365">
        <v>436</v>
      </c>
      <c r="Y1365">
        <v>11728740</v>
      </c>
      <c r="Z1365">
        <v>24.104790000000001</v>
      </c>
      <c r="AA1365" s="4">
        <v>15000000000</v>
      </c>
      <c r="AB1365">
        <v>22</v>
      </c>
      <c r="AC1365">
        <v>3.210297E-3</v>
      </c>
      <c r="AD1365">
        <v>497</v>
      </c>
      <c r="AE1365">
        <v>9.7961980000000008E-3</v>
      </c>
      <c r="AF1365">
        <v>442</v>
      </c>
      <c r="AG1365">
        <v>11890190</v>
      </c>
      <c r="AH1365">
        <v>24.272590000000001</v>
      </c>
      <c r="AI1365" s="4">
        <v>3700000000</v>
      </c>
    </row>
    <row r="1366" spans="1:35" x14ac:dyDescent="0.3">
      <c r="A1366">
        <v>4.0000000000000002E-4</v>
      </c>
      <c r="B1366">
        <v>10</v>
      </c>
      <c r="C1366">
        <v>1.76</v>
      </c>
      <c r="D1366">
        <v>250</v>
      </c>
      <c r="E1366">
        <v>333.33</v>
      </c>
      <c r="F1366">
        <v>75</v>
      </c>
      <c r="G1366">
        <v>533.33333300000004</v>
      </c>
      <c r="H1366">
        <v>40.468319999999999</v>
      </c>
      <c r="I1366">
        <v>455</v>
      </c>
      <c r="J1366">
        <v>80</v>
      </c>
      <c r="K1366">
        <v>250</v>
      </c>
      <c r="L1366">
        <v>9</v>
      </c>
      <c r="M1366">
        <v>4.5545399999999999E-5</v>
      </c>
      <c r="N1366">
        <v>523</v>
      </c>
      <c r="O1366">
        <v>9.6859279999999999E-3</v>
      </c>
      <c r="P1366">
        <v>425</v>
      </c>
      <c r="Q1366">
        <v>11432860</v>
      </c>
      <c r="R1366">
        <v>23.794270000000001</v>
      </c>
      <c r="S1366" s="4">
        <v>250000000000</v>
      </c>
      <c r="T1366">
        <v>3</v>
      </c>
      <c r="U1366">
        <v>2.7443000000000001E-6</v>
      </c>
      <c r="V1366">
        <v>485</v>
      </c>
      <c r="W1366">
        <v>9.6269900000000002E-3</v>
      </c>
      <c r="X1366">
        <v>449</v>
      </c>
      <c r="Y1366">
        <v>12078460</v>
      </c>
      <c r="Z1366">
        <v>24.466989999999999</v>
      </c>
      <c r="AA1366" s="4">
        <v>4400000000000</v>
      </c>
      <c r="AB1366">
        <v>8</v>
      </c>
      <c r="AC1366">
        <v>9.9951800000000002E-4</v>
      </c>
      <c r="AD1366">
        <v>501</v>
      </c>
      <c r="AE1366">
        <v>9.6310419999999994E-3</v>
      </c>
      <c r="AF1366">
        <v>412</v>
      </c>
      <c r="AG1366">
        <v>11083170</v>
      </c>
      <c r="AH1366">
        <v>23.42229</v>
      </c>
      <c r="AI1366" s="4">
        <v>11000000000</v>
      </c>
    </row>
    <row r="1367" spans="1:35" x14ac:dyDescent="0.3">
      <c r="A1367">
        <v>4.0000000000000002E-4</v>
      </c>
      <c r="B1367">
        <v>10</v>
      </c>
      <c r="C1367">
        <v>1.76</v>
      </c>
      <c r="D1367">
        <v>250</v>
      </c>
      <c r="E1367">
        <v>333.33</v>
      </c>
      <c r="F1367">
        <v>80</v>
      </c>
      <c r="G1367">
        <v>538.33333300000004</v>
      </c>
      <c r="H1367">
        <v>40.204529999999998</v>
      </c>
      <c r="I1367">
        <v>455</v>
      </c>
      <c r="J1367">
        <v>80</v>
      </c>
      <c r="K1367">
        <v>250</v>
      </c>
      <c r="L1367">
        <v>2</v>
      </c>
      <c r="M1367">
        <v>6.1981699999999996E-5</v>
      </c>
      <c r="N1367">
        <v>505</v>
      </c>
      <c r="O1367">
        <v>1.2569260000000001E-2</v>
      </c>
      <c r="P1367">
        <v>439</v>
      </c>
      <c r="Q1367">
        <v>11809460</v>
      </c>
      <c r="R1367">
        <v>24.188829999999999</v>
      </c>
      <c r="S1367" s="4">
        <v>190000000000</v>
      </c>
      <c r="T1367">
        <v>0</v>
      </c>
      <c r="U1367">
        <v>0</v>
      </c>
      <c r="V1367">
        <v>505</v>
      </c>
      <c r="W1367">
        <v>1.1074489999999999E-2</v>
      </c>
      <c r="X1367">
        <v>446</v>
      </c>
      <c r="Y1367">
        <v>11997760</v>
      </c>
      <c r="Z1367">
        <v>24.383849999999999</v>
      </c>
      <c r="AA1367">
        <v>-1</v>
      </c>
      <c r="AB1367">
        <v>1</v>
      </c>
      <c r="AC1367">
        <v>4.0474900000000001E-5</v>
      </c>
      <c r="AD1367">
        <v>528</v>
      </c>
      <c r="AE1367">
        <v>1.1739690000000001E-2</v>
      </c>
      <c r="AF1367">
        <v>438</v>
      </c>
      <c r="AG1367">
        <v>11782600</v>
      </c>
      <c r="AH1367">
        <v>24.16085</v>
      </c>
      <c r="AI1367" s="4">
        <v>290000000000</v>
      </c>
    </row>
    <row r="1368" spans="1:35" x14ac:dyDescent="0.3">
      <c r="A1368">
        <v>4.0000000000000002E-4</v>
      </c>
      <c r="B1368">
        <v>10</v>
      </c>
      <c r="C1368">
        <v>1.76</v>
      </c>
      <c r="D1368">
        <v>250</v>
      </c>
      <c r="E1368">
        <v>333.33</v>
      </c>
      <c r="F1368">
        <v>85</v>
      </c>
      <c r="G1368">
        <v>543.33333300000004</v>
      </c>
      <c r="H1368">
        <v>39.94359</v>
      </c>
      <c r="I1368">
        <v>455</v>
      </c>
      <c r="J1368">
        <v>80</v>
      </c>
      <c r="K1368">
        <v>250</v>
      </c>
      <c r="L1368">
        <v>1</v>
      </c>
      <c r="M1368">
        <v>8.8131299999999994E-5</v>
      </c>
      <c r="N1368">
        <v>518</v>
      </c>
      <c r="O1368">
        <v>1.6617159999999999E-2</v>
      </c>
      <c r="P1368">
        <v>415</v>
      </c>
      <c r="Q1368">
        <v>11163850</v>
      </c>
      <c r="R1368">
        <v>23.50863</v>
      </c>
      <c r="S1368" s="4">
        <v>120000000000</v>
      </c>
      <c r="T1368">
        <v>0</v>
      </c>
      <c r="U1368">
        <v>0</v>
      </c>
      <c r="V1368">
        <v>516</v>
      </c>
      <c r="W1368">
        <v>1.4585239999999999E-2</v>
      </c>
      <c r="X1368">
        <v>433</v>
      </c>
      <c r="Y1368">
        <v>11648050</v>
      </c>
      <c r="Z1368">
        <v>24.020479999999999</v>
      </c>
      <c r="AA1368">
        <v>-1</v>
      </c>
      <c r="AB1368">
        <v>0</v>
      </c>
      <c r="AC1368">
        <v>0</v>
      </c>
      <c r="AD1368">
        <v>519</v>
      </c>
      <c r="AE1368">
        <v>1.5111070000000001E-2</v>
      </c>
      <c r="AF1368">
        <v>422</v>
      </c>
      <c r="AG1368">
        <v>11352180</v>
      </c>
      <c r="AH1368">
        <v>23.708919999999999</v>
      </c>
      <c r="AI1368">
        <v>-1</v>
      </c>
    </row>
    <row r="1369" spans="1:35" x14ac:dyDescent="0.3">
      <c r="A1369">
        <v>4.0000000000000002E-4</v>
      </c>
      <c r="B1369">
        <v>10</v>
      </c>
      <c r="C1369">
        <v>1.76</v>
      </c>
      <c r="D1369">
        <v>250</v>
      </c>
      <c r="E1369">
        <v>333.33</v>
      </c>
      <c r="F1369">
        <v>90</v>
      </c>
      <c r="G1369">
        <v>548.33333300000004</v>
      </c>
      <c r="H1369">
        <v>39.685450000000003</v>
      </c>
      <c r="I1369">
        <v>455</v>
      </c>
      <c r="J1369">
        <v>80</v>
      </c>
      <c r="K1369">
        <v>250</v>
      </c>
      <c r="L1369">
        <v>0</v>
      </c>
      <c r="M1369">
        <v>0</v>
      </c>
      <c r="N1369">
        <v>525</v>
      </c>
      <c r="O1369">
        <v>1.8644709999999998E-2</v>
      </c>
      <c r="P1369">
        <v>424</v>
      </c>
      <c r="Q1369">
        <v>11405970</v>
      </c>
      <c r="R1369">
        <v>23.76585</v>
      </c>
      <c r="S1369">
        <v>-1</v>
      </c>
      <c r="T1369">
        <v>0</v>
      </c>
      <c r="U1369">
        <v>0</v>
      </c>
      <c r="V1369">
        <v>527</v>
      </c>
      <c r="W1369">
        <v>1.844726E-2</v>
      </c>
      <c r="X1369">
        <v>415</v>
      </c>
      <c r="Y1369">
        <v>11163830</v>
      </c>
      <c r="Z1369">
        <v>23.50863</v>
      </c>
      <c r="AA1369">
        <v>-1</v>
      </c>
      <c r="AB1369">
        <v>0</v>
      </c>
      <c r="AC1369">
        <v>0</v>
      </c>
      <c r="AD1369">
        <v>517</v>
      </c>
      <c r="AE1369">
        <v>1.704046E-2</v>
      </c>
      <c r="AF1369">
        <v>435</v>
      </c>
      <c r="AG1369">
        <v>11701890</v>
      </c>
      <c r="AH1369">
        <v>24.076720000000002</v>
      </c>
      <c r="AI1369">
        <v>-1</v>
      </c>
    </row>
    <row r="1370" spans="1:35" x14ac:dyDescent="0.3">
      <c r="A1370">
        <v>4.0000000000000002E-4</v>
      </c>
      <c r="B1370">
        <v>10</v>
      </c>
      <c r="C1370">
        <v>1.76</v>
      </c>
      <c r="D1370">
        <v>250</v>
      </c>
      <c r="E1370">
        <v>333.33</v>
      </c>
      <c r="F1370">
        <v>95</v>
      </c>
      <c r="G1370">
        <v>553.33333300000004</v>
      </c>
      <c r="H1370">
        <v>39.43009</v>
      </c>
      <c r="I1370">
        <v>455</v>
      </c>
      <c r="J1370">
        <v>80</v>
      </c>
      <c r="K1370">
        <v>250</v>
      </c>
      <c r="L1370">
        <v>0</v>
      </c>
      <c r="M1370">
        <v>0</v>
      </c>
      <c r="N1370">
        <v>528</v>
      </c>
      <c r="O1370">
        <v>1.9628840000000002E-2</v>
      </c>
      <c r="P1370">
        <v>409</v>
      </c>
      <c r="Q1370">
        <v>11002440</v>
      </c>
      <c r="R1370">
        <v>23.335660000000001</v>
      </c>
      <c r="S1370">
        <v>-1</v>
      </c>
      <c r="T1370">
        <v>0</v>
      </c>
      <c r="U1370">
        <v>0</v>
      </c>
      <c r="V1370">
        <v>533</v>
      </c>
      <c r="W1370">
        <v>1.9404580000000001E-2</v>
      </c>
      <c r="X1370">
        <v>415</v>
      </c>
      <c r="Y1370">
        <v>11163830</v>
      </c>
      <c r="Z1370">
        <v>23.50863</v>
      </c>
      <c r="AA1370">
        <v>-1</v>
      </c>
      <c r="AB1370">
        <v>1</v>
      </c>
      <c r="AC1370">
        <v>2.29488E-5</v>
      </c>
      <c r="AD1370">
        <v>530</v>
      </c>
      <c r="AE1370">
        <v>1.9151890000000001E-2</v>
      </c>
      <c r="AF1370">
        <v>431</v>
      </c>
      <c r="AG1370">
        <v>11594290</v>
      </c>
      <c r="AH1370">
        <v>23.964110000000002</v>
      </c>
      <c r="AI1370" s="4">
        <v>500000000000</v>
      </c>
    </row>
    <row r="1371" spans="1:35" x14ac:dyDescent="0.3">
      <c r="A1371">
        <v>4.0000000000000002E-4</v>
      </c>
      <c r="B1371">
        <v>10</v>
      </c>
      <c r="C1371">
        <v>1.76</v>
      </c>
      <c r="D1371">
        <v>250</v>
      </c>
      <c r="E1371">
        <v>333.33</v>
      </c>
      <c r="F1371">
        <v>100</v>
      </c>
      <c r="G1371">
        <v>558.33333300000004</v>
      </c>
      <c r="H1371">
        <v>39.177460000000004</v>
      </c>
      <c r="I1371">
        <v>455</v>
      </c>
      <c r="J1371">
        <v>80</v>
      </c>
      <c r="K1371">
        <v>250</v>
      </c>
      <c r="L1371">
        <v>0</v>
      </c>
      <c r="M1371">
        <v>0</v>
      </c>
      <c r="N1371">
        <v>575</v>
      </c>
      <c r="O1371">
        <v>2.4172160000000002E-2</v>
      </c>
      <c r="P1371">
        <v>407</v>
      </c>
      <c r="Q1371">
        <v>10948650</v>
      </c>
      <c r="R1371">
        <v>23.277729999999998</v>
      </c>
      <c r="S1371">
        <v>-1</v>
      </c>
      <c r="T1371">
        <v>0</v>
      </c>
      <c r="U1371">
        <v>0</v>
      </c>
      <c r="V1371">
        <v>600</v>
      </c>
      <c r="W1371">
        <v>2.3139179999999999E-2</v>
      </c>
      <c r="X1371">
        <v>429</v>
      </c>
      <c r="Y1371">
        <v>11540420</v>
      </c>
      <c r="Z1371">
        <v>23.907620000000001</v>
      </c>
      <c r="AA1371">
        <v>-1</v>
      </c>
      <c r="AB1371">
        <v>0</v>
      </c>
      <c r="AC1371">
        <v>0</v>
      </c>
      <c r="AD1371">
        <v>573</v>
      </c>
      <c r="AE1371">
        <v>2.392683E-2</v>
      </c>
      <c r="AF1371">
        <v>411</v>
      </c>
      <c r="AG1371">
        <v>11056260</v>
      </c>
      <c r="AH1371">
        <v>23.393450000000001</v>
      </c>
      <c r="AI1371">
        <v>-1</v>
      </c>
    </row>
    <row r="1372" spans="1:35" x14ac:dyDescent="0.3">
      <c r="A1372">
        <v>4.0000000000000002E-4</v>
      </c>
      <c r="B1372">
        <v>10</v>
      </c>
      <c r="C1372">
        <v>1.76</v>
      </c>
      <c r="D1372">
        <v>250</v>
      </c>
      <c r="E1372">
        <v>333.33</v>
      </c>
      <c r="F1372">
        <v>2.5</v>
      </c>
      <c r="G1372">
        <v>460.83333299999998</v>
      </c>
      <c r="H1372">
        <v>44.635060000000003</v>
      </c>
      <c r="I1372">
        <v>455</v>
      </c>
      <c r="J1372">
        <v>80</v>
      </c>
      <c r="K1372">
        <v>250</v>
      </c>
      <c r="L1372">
        <v>4</v>
      </c>
      <c r="M1372">
        <v>7.2841199999999995E-2</v>
      </c>
      <c r="N1372">
        <v>72</v>
      </c>
      <c r="O1372">
        <v>0.46480579999999999</v>
      </c>
      <c r="P1372">
        <v>575</v>
      </c>
      <c r="Q1372">
        <v>15468020</v>
      </c>
      <c r="R1372">
        <v>27.748470000000001</v>
      </c>
      <c r="S1372" s="4">
        <v>212000000</v>
      </c>
      <c r="T1372">
        <v>3</v>
      </c>
      <c r="U1372">
        <v>2.750824E-2</v>
      </c>
      <c r="V1372">
        <v>40</v>
      </c>
      <c r="W1372">
        <v>0.16839970000000001</v>
      </c>
      <c r="X1372">
        <v>591</v>
      </c>
      <c r="Y1372">
        <v>15898350</v>
      </c>
      <c r="Z1372">
        <v>28.13973</v>
      </c>
      <c r="AA1372" s="4">
        <v>577000000</v>
      </c>
      <c r="AB1372">
        <v>9</v>
      </c>
      <c r="AC1372">
        <v>0.16699169999999999</v>
      </c>
      <c r="AD1372">
        <v>35</v>
      </c>
      <c r="AE1372">
        <v>9.633804E-2</v>
      </c>
      <c r="AF1372">
        <v>507</v>
      </c>
      <c r="AG1372">
        <v>13638740</v>
      </c>
      <c r="AH1372">
        <v>26.02535</v>
      </c>
      <c r="AI1372" s="4">
        <v>81600000</v>
      </c>
    </row>
    <row r="1373" spans="1:35" x14ac:dyDescent="0.3">
      <c r="A1373" t="s">
        <v>74</v>
      </c>
      <c r="B1373" t="s">
        <v>74</v>
      </c>
      <c r="D1373" t="s">
        <v>74</v>
      </c>
      <c r="E1373" t="s">
        <v>74</v>
      </c>
      <c r="F1373" t="s">
        <v>75</v>
      </c>
      <c r="H1373" t="s">
        <v>74</v>
      </c>
      <c r="K1373">
        <v>300</v>
      </c>
    </row>
    <row r="1374" spans="1:35" x14ac:dyDescent="0.3">
      <c r="A1374">
        <v>4.0000000000000002E-4</v>
      </c>
      <c r="B1374">
        <v>10</v>
      </c>
      <c r="C1374">
        <v>1.76</v>
      </c>
      <c r="D1374">
        <v>250</v>
      </c>
      <c r="E1374">
        <v>333.33</v>
      </c>
      <c r="F1374">
        <v>0</v>
      </c>
      <c r="G1374">
        <v>458.33333299999998</v>
      </c>
      <c r="H1374">
        <v>47.773400000000002</v>
      </c>
      <c r="I1374">
        <v>505</v>
      </c>
      <c r="J1374">
        <v>80</v>
      </c>
      <c r="K1374">
        <v>300</v>
      </c>
      <c r="L1374">
        <v>0</v>
      </c>
      <c r="M1374">
        <v>0</v>
      </c>
      <c r="N1374">
        <v>0</v>
      </c>
      <c r="O1374">
        <v>0</v>
      </c>
      <c r="P1374">
        <v>575</v>
      </c>
      <c r="Q1374">
        <v>15468020</v>
      </c>
      <c r="R1374">
        <v>27.748470000000001</v>
      </c>
      <c r="S1374">
        <v>-1</v>
      </c>
      <c r="T1374">
        <v>0</v>
      </c>
      <c r="U1374">
        <v>0</v>
      </c>
      <c r="V1374">
        <v>0</v>
      </c>
      <c r="W1374">
        <v>0</v>
      </c>
      <c r="X1374">
        <v>591</v>
      </c>
      <c r="Y1374">
        <v>15898350</v>
      </c>
      <c r="Z1374">
        <v>28.13973</v>
      </c>
      <c r="AA1374">
        <v>-1</v>
      </c>
      <c r="AB1374">
        <v>0</v>
      </c>
      <c r="AC1374">
        <v>0</v>
      </c>
      <c r="AD1374">
        <v>0</v>
      </c>
      <c r="AE1374">
        <v>0</v>
      </c>
      <c r="AF1374">
        <v>507</v>
      </c>
      <c r="AG1374">
        <v>13638740</v>
      </c>
      <c r="AH1374">
        <v>26.02535</v>
      </c>
      <c r="AI1374">
        <v>-1</v>
      </c>
    </row>
    <row r="1375" spans="1:35" x14ac:dyDescent="0.3">
      <c r="A1375">
        <v>4.0000000000000002E-4</v>
      </c>
      <c r="B1375">
        <v>10</v>
      </c>
      <c r="C1375">
        <v>1.76</v>
      </c>
      <c r="D1375">
        <v>250</v>
      </c>
      <c r="E1375">
        <v>333.33</v>
      </c>
      <c r="F1375">
        <v>5</v>
      </c>
      <c r="G1375">
        <v>463.33333299999998</v>
      </c>
      <c r="H1375">
        <v>47.46387</v>
      </c>
      <c r="I1375">
        <v>505</v>
      </c>
      <c r="J1375">
        <v>80</v>
      </c>
      <c r="K1375">
        <v>300</v>
      </c>
      <c r="L1375">
        <v>0</v>
      </c>
      <c r="M1375">
        <v>0</v>
      </c>
      <c r="N1375">
        <v>0</v>
      </c>
      <c r="O1375">
        <v>0</v>
      </c>
      <c r="P1375">
        <v>575</v>
      </c>
      <c r="Q1375">
        <v>15468020</v>
      </c>
      <c r="R1375">
        <v>27.748470000000001</v>
      </c>
      <c r="S1375">
        <v>-1</v>
      </c>
      <c r="T1375">
        <v>1</v>
      </c>
      <c r="U1375">
        <v>9.8505350000000005E-3</v>
      </c>
      <c r="V1375">
        <v>1</v>
      </c>
      <c r="W1375">
        <v>5.51952E-2</v>
      </c>
      <c r="X1375">
        <v>791</v>
      </c>
      <c r="Y1375">
        <v>21278540</v>
      </c>
      <c r="Z1375">
        <v>32.669310000000003</v>
      </c>
      <c r="AA1375" s="4">
        <v>2100000000</v>
      </c>
      <c r="AB1375">
        <v>1</v>
      </c>
      <c r="AC1375">
        <v>1.1078000000000001E-4</v>
      </c>
      <c r="AD1375">
        <v>2</v>
      </c>
      <c r="AE1375">
        <v>0.11201759999999999</v>
      </c>
      <c r="AF1375">
        <v>743</v>
      </c>
      <c r="AG1375">
        <v>19987330</v>
      </c>
      <c r="AH1375">
        <v>31.635729999999999</v>
      </c>
      <c r="AI1375" s="4">
        <v>180000000000</v>
      </c>
    </row>
    <row r="1376" spans="1:35" x14ac:dyDescent="0.3">
      <c r="A1376">
        <v>4.0000000000000002E-4</v>
      </c>
      <c r="B1376">
        <v>10</v>
      </c>
      <c r="C1376">
        <v>1.76</v>
      </c>
      <c r="D1376">
        <v>250</v>
      </c>
      <c r="E1376">
        <v>333.33</v>
      </c>
      <c r="F1376">
        <v>10</v>
      </c>
      <c r="G1376">
        <v>468.33333299999998</v>
      </c>
      <c r="H1376">
        <v>47.157380000000003</v>
      </c>
      <c r="I1376">
        <v>505</v>
      </c>
      <c r="J1376">
        <v>80</v>
      </c>
      <c r="K1376">
        <v>300</v>
      </c>
      <c r="L1376">
        <v>2</v>
      </c>
      <c r="M1376">
        <v>1.1635390000000001E-2</v>
      </c>
      <c r="N1376">
        <v>0</v>
      </c>
      <c r="O1376">
        <v>0</v>
      </c>
      <c r="P1376">
        <v>575</v>
      </c>
      <c r="Q1376">
        <v>15468020</v>
      </c>
      <c r="R1376">
        <v>27.748470000000001</v>
      </c>
      <c r="S1376" s="4">
        <v>1300000000</v>
      </c>
      <c r="T1376">
        <v>0</v>
      </c>
      <c r="U1376">
        <v>0</v>
      </c>
      <c r="V1376">
        <v>0</v>
      </c>
      <c r="W1376">
        <v>0</v>
      </c>
      <c r="X1376">
        <v>791</v>
      </c>
      <c r="Y1376">
        <v>21278540</v>
      </c>
      <c r="Z1376">
        <v>32.669310000000003</v>
      </c>
      <c r="AA1376">
        <v>-1</v>
      </c>
      <c r="AB1376">
        <v>0</v>
      </c>
      <c r="AC1376">
        <v>0</v>
      </c>
      <c r="AD1376">
        <v>1</v>
      </c>
      <c r="AE1376">
        <v>1.6650230000000001E-3</v>
      </c>
      <c r="AF1376">
        <v>732</v>
      </c>
      <c r="AG1376">
        <v>19691430</v>
      </c>
      <c r="AH1376">
        <v>31.394580000000001</v>
      </c>
      <c r="AI1376">
        <v>-1</v>
      </c>
    </row>
    <row r="1377" spans="1:35" x14ac:dyDescent="0.3">
      <c r="A1377">
        <v>4.0000000000000002E-4</v>
      </c>
      <c r="B1377">
        <v>10</v>
      </c>
      <c r="C1377">
        <v>1.76</v>
      </c>
      <c r="D1377">
        <v>250</v>
      </c>
      <c r="E1377">
        <v>333.33</v>
      </c>
      <c r="F1377">
        <v>15</v>
      </c>
      <c r="G1377">
        <v>473.33333299999998</v>
      </c>
      <c r="H1377">
        <v>46.853900000000003</v>
      </c>
      <c r="I1377">
        <v>505</v>
      </c>
      <c r="J1377">
        <v>80</v>
      </c>
      <c r="K1377">
        <v>300</v>
      </c>
      <c r="L1377">
        <v>0</v>
      </c>
      <c r="M1377">
        <v>0</v>
      </c>
      <c r="N1377">
        <v>0</v>
      </c>
      <c r="O1377">
        <v>0</v>
      </c>
      <c r="P1377">
        <v>575</v>
      </c>
      <c r="Q1377">
        <v>15468020</v>
      </c>
      <c r="R1377">
        <v>27.748470000000001</v>
      </c>
      <c r="S1377">
        <v>-1</v>
      </c>
      <c r="T1377">
        <v>1</v>
      </c>
      <c r="U1377">
        <v>9.2289000000000007E-6</v>
      </c>
      <c r="V1377">
        <v>0</v>
      </c>
      <c r="W1377">
        <v>0</v>
      </c>
      <c r="X1377">
        <v>791</v>
      </c>
      <c r="Y1377">
        <v>21278540</v>
      </c>
      <c r="Z1377">
        <v>32.669310000000003</v>
      </c>
      <c r="AA1377" s="4">
        <v>2300000000000</v>
      </c>
      <c r="AB1377">
        <v>0</v>
      </c>
      <c r="AC1377">
        <v>0</v>
      </c>
      <c r="AD1377">
        <v>0</v>
      </c>
      <c r="AE1377">
        <v>0</v>
      </c>
      <c r="AF1377">
        <v>732</v>
      </c>
      <c r="AG1377">
        <v>19691430</v>
      </c>
      <c r="AH1377">
        <v>31.394580000000001</v>
      </c>
      <c r="AI1377">
        <v>-1</v>
      </c>
    </row>
    <row r="1378" spans="1:35" x14ac:dyDescent="0.3">
      <c r="A1378">
        <v>4.0000000000000002E-4</v>
      </c>
      <c r="B1378">
        <v>10</v>
      </c>
      <c r="C1378">
        <v>1.76</v>
      </c>
      <c r="D1378">
        <v>250</v>
      </c>
      <c r="E1378">
        <v>333.33</v>
      </c>
      <c r="F1378">
        <v>20</v>
      </c>
      <c r="G1378">
        <v>478.33333299999998</v>
      </c>
      <c r="H1378">
        <v>46.553400000000003</v>
      </c>
      <c r="I1378">
        <v>505</v>
      </c>
      <c r="J1378">
        <v>80</v>
      </c>
      <c r="K1378">
        <v>300</v>
      </c>
      <c r="L1378">
        <v>0</v>
      </c>
      <c r="M1378">
        <v>0</v>
      </c>
      <c r="N1378">
        <v>1</v>
      </c>
      <c r="O1378">
        <v>3.5297889999999998E-4</v>
      </c>
      <c r="P1378">
        <v>743</v>
      </c>
      <c r="Q1378">
        <v>19987290</v>
      </c>
      <c r="R1378">
        <v>31.635729999999999</v>
      </c>
      <c r="S1378">
        <v>-1</v>
      </c>
      <c r="T1378">
        <v>0</v>
      </c>
      <c r="U1378">
        <v>0</v>
      </c>
      <c r="V1378">
        <v>0</v>
      </c>
      <c r="W1378">
        <v>0</v>
      </c>
      <c r="X1378">
        <v>791</v>
      </c>
      <c r="Y1378">
        <v>21278540</v>
      </c>
      <c r="Z1378">
        <v>32.669310000000003</v>
      </c>
      <c r="AA1378">
        <v>-1</v>
      </c>
      <c r="AB1378">
        <v>0</v>
      </c>
      <c r="AC1378">
        <v>0</v>
      </c>
      <c r="AD1378">
        <v>1</v>
      </c>
      <c r="AE1378">
        <v>1.4306940000000001E-2</v>
      </c>
      <c r="AF1378">
        <v>759</v>
      </c>
      <c r="AG1378">
        <v>20417740</v>
      </c>
      <c r="AH1378">
        <v>31.98357</v>
      </c>
      <c r="AI1378">
        <v>-1</v>
      </c>
    </row>
    <row r="1379" spans="1:35" x14ac:dyDescent="0.3">
      <c r="A1379">
        <v>4.0000000000000002E-4</v>
      </c>
      <c r="B1379">
        <v>10</v>
      </c>
      <c r="C1379">
        <v>1.76</v>
      </c>
      <c r="D1379">
        <v>250</v>
      </c>
      <c r="E1379">
        <v>333.33</v>
      </c>
      <c r="F1379">
        <v>25</v>
      </c>
      <c r="G1379">
        <v>483.33333299999998</v>
      </c>
      <c r="H1379">
        <v>46.255859999999998</v>
      </c>
      <c r="I1379">
        <v>505</v>
      </c>
      <c r="J1379">
        <v>80</v>
      </c>
      <c r="K1379">
        <v>300</v>
      </c>
      <c r="L1379">
        <v>0</v>
      </c>
      <c r="M1379">
        <v>0</v>
      </c>
      <c r="N1379">
        <v>0</v>
      </c>
      <c r="O1379">
        <v>0</v>
      </c>
      <c r="P1379">
        <v>743</v>
      </c>
      <c r="Q1379">
        <v>19987290</v>
      </c>
      <c r="R1379">
        <v>31.635729999999999</v>
      </c>
      <c r="S1379">
        <v>-1</v>
      </c>
      <c r="T1379">
        <v>1</v>
      </c>
      <c r="U1379">
        <v>8.1481869999999994E-3</v>
      </c>
      <c r="V1379">
        <v>1</v>
      </c>
      <c r="W1379">
        <v>8.9343909999999998E-5</v>
      </c>
      <c r="X1379">
        <v>737</v>
      </c>
      <c r="Y1379">
        <v>19825880</v>
      </c>
      <c r="Z1379">
        <v>31.5044</v>
      </c>
      <c r="AA1379" s="4">
        <v>2400000000</v>
      </c>
      <c r="AB1379">
        <v>3</v>
      </c>
      <c r="AC1379">
        <v>3.0358909999999998E-4</v>
      </c>
      <c r="AD1379">
        <v>0</v>
      </c>
      <c r="AE1379">
        <v>0</v>
      </c>
      <c r="AF1379">
        <v>759</v>
      </c>
      <c r="AG1379">
        <v>20417740</v>
      </c>
      <c r="AH1379">
        <v>31.98357</v>
      </c>
      <c r="AI1379" s="4">
        <v>67000000000</v>
      </c>
    </row>
    <row r="1380" spans="1:35" x14ac:dyDescent="0.3">
      <c r="A1380">
        <v>4.0000000000000002E-4</v>
      </c>
      <c r="B1380">
        <v>10</v>
      </c>
      <c r="C1380">
        <v>1.76</v>
      </c>
      <c r="D1380">
        <v>250</v>
      </c>
      <c r="E1380">
        <v>333.33</v>
      </c>
      <c r="F1380">
        <v>30</v>
      </c>
      <c r="G1380">
        <v>488.33333299999998</v>
      </c>
      <c r="H1380">
        <v>45.961239999999997</v>
      </c>
      <c r="I1380">
        <v>505</v>
      </c>
      <c r="J1380">
        <v>80</v>
      </c>
      <c r="K1380">
        <v>300</v>
      </c>
      <c r="L1380">
        <v>0</v>
      </c>
      <c r="M1380">
        <v>0</v>
      </c>
      <c r="N1380">
        <v>0</v>
      </c>
      <c r="O1380">
        <v>0</v>
      </c>
      <c r="P1380">
        <v>743</v>
      </c>
      <c r="Q1380">
        <v>19987290</v>
      </c>
      <c r="R1380">
        <v>31.635729999999999</v>
      </c>
      <c r="S1380">
        <v>-1</v>
      </c>
      <c r="T1380">
        <v>0</v>
      </c>
      <c r="U1380">
        <v>0</v>
      </c>
      <c r="V1380">
        <v>1</v>
      </c>
      <c r="W1380">
        <v>5.0711000000000003E-3</v>
      </c>
      <c r="X1380">
        <v>729</v>
      </c>
      <c r="Y1380">
        <v>19610650</v>
      </c>
      <c r="Z1380">
        <v>31.328530000000001</v>
      </c>
      <c r="AA1380">
        <v>-1</v>
      </c>
      <c r="AB1380">
        <v>1</v>
      </c>
      <c r="AC1380">
        <v>8.5254999999999999E-4</v>
      </c>
      <c r="AD1380">
        <v>0</v>
      </c>
      <c r="AE1380">
        <v>0</v>
      </c>
      <c r="AF1380">
        <v>759</v>
      </c>
      <c r="AG1380">
        <v>20417740</v>
      </c>
      <c r="AH1380">
        <v>31.98357</v>
      </c>
      <c r="AI1380" s="4">
        <v>23000000000</v>
      </c>
    </row>
    <row r="1381" spans="1:35" x14ac:dyDescent="0.3">
      <c r="A1381">
        <v>4.0000000000000002E-4</v>
      </c>
      <c r="B1381">
        <v>10</v>
      </c>
      <c r="C1381">
        <v>1.76</v>
      </c>
      <c r="D1381">
        <v>250</v>
      </c>
      <c r="E1381">
        <v>333.33</v>
      </c>
      <c r="F1381">
        <v>35</v>
      </c>
      <c r="G1381">
        <v>493.33333299999998</v>
      </c>
      <c r="H1381">
        <v>45.669530000000002</v>
      </c>
      <c r="I1381">
        <v>505</v>
      </c>
      <c r="J1381">
        <v>80</v>
      </c>
      <c r="K1381">
        <v>300</v>
      </c>
      <c r="L1381">
        <v>0</v>
      </c>
      <c r="M1381">
        <v>0</v>
      </c>
      <c r="N1381">
        <v>2</v>
      </c>
      <c r="O1381">
        <v>1.6721860000000002E-2</v>
      </c>
      <c r="P1381">
        <v>739</v>
      </c>
      <c r="Q1381">
        <v>19879650</v>
      </c>
      <c r="R1381">
        <v>31.54823</v>
      </c>
      <c r="S1381">
        <v>-1</v>
      </c>
      <c r="T1381">
        <v>0</v>
      </c>
      <c r="U1381">
        <v>0</v>
      </c>
      <c r="V1381">
        <v>2</v>
      </c>
      <c r="W1381">
        <v>1.3191100000000001E-6</v>
      </c>
      <c r="X1381">
        <v>705</v>
      </c>
      <c r="Y1381">
        <v>18965000</v>
      </c>
      <c r="Z1381">
        <v>30.79551</v>
      </c>
      <c r="AA1381">
        <v>-1</v>
      </c>
      <c r="AB1381">
        <v>0</v>
      </c>
      <c r="AC1381">
        <v>0</v>
      </c>
      <c r="AD1381">
        <v>0</v>
      </c>
      <c r="AE1381">
        <v>0</v>
      </c>
      <c r="AF1381">
        <v>759</v>
      </c>
      <c r="AG1381">
        <v>20417740</v>
      </c>
      <c r="AH1381">
        <v>31.98357</v>
      </c>
      <c r="AI1381">
        <v>-1</v>
      </c>
    </row>
    <row r="1382" spans="1:35" x14ac:dyDescent="0.3">
      <c r="A1382">
        <v>4.0000000000000002E-4</v>
      </c>
      <c r="B1382">
        <v>10</v>
      </c>
      <c r="C1382">
        <v>1.76</v>
      </c>
      <c r="D1382">
        <v>250</v>
      </c>
      <c r="E1382">
        <v>333.33</v>
      </c>
      <c r="F1382">
        <v>40</v>
      </c>
      <c r="G1382">
        <v>498.33333299999998</v>
      </c>
      <c r="H1382">
        <v>45.380690000000001</v>
      </c>
      <c r="I1382">
        <v>505</v>
      </c>
      <c r="J1382">
        <v>80</v>
      </c>
      <c r="K1382">
        <v>300</v>
      </c>
      <c r="L1382">
        <v>1</v>
      </c>
      <c r="M1382">
        <v>2.893088E-4</v>
      </c>
      <c r="N1382">
        <v>3</v>
      </c>
      <c r="O1382">
        <v>2.0922800000000002E-6</v>
      </c>
      <c r="P1382">
        <v>681</v>
      </c>
      <c r="Q1382">
        <v>18319430</v>
      </c>
      <c r="R1382">
        <v>30.25403</v>
      </c>
      <c r="S1382" s="4">
        <v>63000000000</v>
      </c>
      <c r="T1382">
        <v>0</v>
      </c>
      <c r="U1382">
        <v>0</v>
      </c>
      <c r="V1382">
        <v>7</v>
      </c>
      <c r="W1382">
        <v>4.9996100000000002E-6</v>
      </c>
      <c r="X1382">
        <v>749</v>
      </c>
      <c r="Y1382">
        <v>20148620</v>
      </c>
      <c r="Z1382">
        <v>31.766570000000002</v>
      </c>
      <c r="AA1382">
        <v>-1</v>
      </c>
      <c r="AB1382">
        <v>2</v>
      </c>
      <c r="AC1382">
        <v>1.098026E-3</v>
      </c>
      <c r="AD1382">
        <v>10</v>
      </c>
      <c r="AE1382">
        <v>0.1075772</v>
      </c>
      <c r="AF1382">
        <v>708</v>
      </c>
      <c r="AG1382">
        <v>19045750</v>
      </c>
      <c r="AH1382">
        <v>30.862590000000001</v>
      </c>
      <c r="AI1382" s="4">
        <v>17000000000</v>
      </c>
    </row>
    <row r="1383" spans="1:35" x14ac:dyDescent="0.3">
      <c r="A1383">
        <v>4.0000000000000002E-4</v>
      </c>
      <c r="B1383">
        <v>10</v>
      </c>
      <c r="C1383">
        <v>1.76</v>
      </c>
      <c r="D1383">
        <v>250</v>
      </c>
      <c r="E1383">
        <v>333.33</v>
      </c>
      <c r="F1383">
        <v>45</v>
      </c>
      <c r="G1383">
        <v>503.33333299999998</v>
      </c>
      <c r="H1383">
        <v>45.094700000000003</v>
      </c>
      <c r="I1383">
        <v>505</v>
      </c>
      <c r="J1383">
        <v>80</v>
      </c>
      <c r="K1383">
        <v>300</v>
      </c>
      <c r="L1383">
        <v>1</v>
      </c>
      <c r="M1383">
        <v>1.3651000000000001E-6</v>
      </c>
      <c r="N1383">
        <v>21</v>
      </c>
      <c r="O1383">
        <v>0.4773001</v>
      </c>
      <c r="P1383">
        <v>721</v>
      </c>
      <c r="Q1383">
        <v>19395340</v>
      </c>
      <c r="R1383">
        <v>31.151769999999999</v>
      </c>
      <c r="S1383" s="4">
        <v>14000000000000</v>
      </c>
      <c r="T1383">
        <v>0</v>
      </c>
      <c r="U1383">
        <v>0</v>
      </c>
      <c r="V1383">
        <v>23</v>
      </c>
      <c r="W1383">
        <v>0.52388440000000003</v>
      </c>
      <c r="X1383">
        <v>743</v>
      </c>
      <c r="Y1383">
        <v>19987190</v>
      </c>
      <c r="Z1383">
        <v>31.635729999999999</v>
      </c>
      <c r="AA1383">
        <v>-1</v>
      </c>
      <c r="AB1383">
        <v>1</v>
      </c>
      <c r="AC1383">
        <v>7.8881530000000005E-2</v>
      </c>
      <c r="AD1383">
        <v>22</v>
      </c>
      <c r="AE1383">
        <v>0.47329260000000001</v>
      </c>
      <c r="AF1383">
        <v>708</v>
      </c>
      <c r="AG1383">
        <v>19045770</v>
      </c>
      <c r="AH1383">
        <v>30.862590000000001</v>
      </c>
      <c r="AI1383" s="4">
        <v>241000000</v>
      </c>
    </row>
    <row r="1384" spans="1:35" x14ac:dyDescent="0.3">
      <c r="A1384">
        <v>4.0000000000000002E-4</v>
      </c>
      <c r="B1384">
        <v>10</v>
      </c>
      <c r="C1384">
        <v>1.76</v>
      </c>
      <c r="D1384">
        <v>250</v>
      </c>
      <c r="E1384">
        <v>333.33</v>
      </c>
      <c r="F1384">
        <v>50</v>
      </c>
      <c r="G1384">
        <v>508.33333299999998</v>
      </c>
      <c r="H1384">
        <v>44.811520000000002</v>
      </c>
      <c r="I1384">
        <v>505</v>
      </c>
      <c r="J1384">
        <v>80</v>
      </c>
      <c r="K1384">
        <v>300</v>
      </c>
      <c r="L1384">
        <v>0</v>
      </c>
      <c r="M1384">
        <v>0</v>
      </c>
      <c r="N1384">
        <v>30</v>
      </c>
      <c r="O1384">
        <v>0.63718569999999997</v>
      </c>
      <c r="P1384">
        <v>658</v>
      </c>
      <c r="Q1384">
        <v>17700690</v>
      </c>
      <c r="R1384">
        <v>29.726759999999999</v>
      </c>
      <c r="S1384">
        <v>-1</v>
      </c>
      <c r="T1384">
        <v>0</v>
      </c>
      <c r="U1384">
        <v>0</v>
      </c>
      <c r="V1384">
        <v>23</v>
      </c>
      <c r="W1384">
        <v>0.42705900000000002</v>
      </c>
      <c r="X1384">
        <v>687</v>
      </c>
      <c r="Y1384">
        <v>18480730</v>
      </c>
      <c r="Z1384">
        <v>30.390219999999999</v>
      </c>
      <c r="AA1384">
        <v>-1</v>
      </c>
      <c r="AB1384">
        <v>3</v>
      </c>
      <c r="AC1384">
        <v>8.7217900000000001E-2</v>
      </c>
      <c r="AD1384">
        <v>23</v>
      </c>
      <c r="AE1384">
        <v>0.39948129999999998</v>
      </c>
      <c r="AF1384">
        <v>663</v>
      </c>
      <c r="AG1384">
        <v>17835190</v>
      </c>
      <c r="AH1384">
        <v>29.842099999999999</v>
      </c>
      <c r="AI1384" s="4">
        <v>204000000</v>
      </c>
    </row>
    <row r="1385" spans="1:35" x14ac:dyDescent="0.3">
      <c r="A1385">
        <v>4.0000000000000002E-4</v>
      </c>
      <c r="B1385">
        <v>10</v>
      </c>
      <c r="C1385">
        <v>1.76</v>
      </c>
      <c r="D1385">
        <v>250</v>
      </c>
      <c r="E1385">
        <v>333.33</v>
      </c>
      <c r="F1385">
        <v>55</v>
      </c>
      <c r="G1385">
        <v>513.33333300000004</v>
      </c>
      <c r="H1385">
        <v>44.531140000000001</v>
      </c>
      <c r="I1385">
        <v>505</v>
      </c>
      <c r="J1385">
        <v>80</v>
      </c>
      <c r="K1385">
        <v>300</v>
      </c>
      <c r="L1385">
        <v>27</v>
      </c>
      <c r="M1385">
        <v>0.78984209999999999</v>
      </c>
      <c r="N1385">
        <v>98</v>
      </c>
      <c r="O1385">
        <v>2.8113510000000002</v>
      </c>
      <c r="P1385">
        <v>678</v>
      </c>
      <c r="Q1385">
        <v>18238710</v>
      </c>
      <c r="R1385">
        <v>30.18573</v>
      </c>
      <c r="S1385" s="4">
        <v>23000000</v>
      </c>
      <c r="T1385">
        <v>14</v>
      </c>
      <c r="U1385">
        <v>0.45749380000000001</v>
      </c>
      <c r="V1385">
        <v>101</v>
      </c>
      <c r="W1385">
        <v>2.9392489999999998</v>
      </c>
      <c r="X1385">
        <v>656</v>
      </c>
      <c r="Y1385">
        <v>17646820</v>
      </c>
      <c r="Z1385">
        <v>29.680510000000002</v>
      </c>
      <c r="AA1385" s="4">
        <v>38500000</v>
      </c>
      <c r="AB1385">
        <v>19</v>
      </c>
      <c r="AC1385">
        <v>0.53545160000000003</v>
      </c>
      <c r="AD1385">
        <v>104</v>
      </c>
      <c r="AE1385">
        <v>2.6171039999999999</v>
      </c>
      <c r="AF1385">
        <v>640</v>
      </c>
      <c r="AG1385">
        <v>17216460</v>
      </c>
      <c r="AH1385">
        <v>29.3081</v>
      </c>
      <c r="AI1385" s="4">
        <v>32100000</v>
      </c>
    </row>
    <row r="1386" spans="1:35" x14ac:dyDescent="0.3">
      <c r="A1386">
        <v>4.0000000000000002E-4</v>
      </c>
      <c r="B1386">
        <v>10</v>
      </c>
      <c r="C1386">
        <v>1.76</v>
      </c>
      <c r="D1386">
        <v>250</v>
      </c>
      <c r="E1386">
        <v>333.33</v>
      </c>
      <c r="F1386">
        <v>60</v>
      </c>
      <c r="G1386">
        <v>518.33333300000004</v>
      </c>
      <c r="H1386">
        <v>44.253509999999999</v>
      </c>
      <c r="I1386">
        <v>505</v>
      </c>
      <c r="J1386">
        <v>80</v>
      </c>
      <c r="K1386">
        <v>300</v>
      </c>
      <c r="L1386">
        <v>27</v>
      </c>
      <c r="M1386">
        <v>0.80247590000000002</v>
      </c>
      <c r="N1386">
        <v>110</v>
      </c>
      <c r="O1386">
        <v>3.3544170000000002</v>
      </c>
      <c r="P1386">
        <v>629</v>
      </c>
      <c r="Q1386">
        <v>16920580</v>
      </c>
      <c r="R1386">
        <v>29.04956</v>
      </c>
      <c r="S1386" s="4">
        <v>21000000</v>
      </c>
      <c r="T1386">
        <v>20</v>
      </c>
      <c r="U1386">
        <v>0.71987610000000002</v>
      </c>
      <c r="V1386">
        <v>107</v>
      </c>
      <c r="W1386">
        <v>3.6675179999999998</v>
      </c>
      <c r="X1386">
        <v>669</v>
      </c>
      <c r="Y1386">
        <v>17996530</v>
      </c>
      <c r="Z1386">
        <v>29.979980000000001</v>
      </c>
      <c r="AA1386" s="4">
        <v>24900000</v>
      </c>
      <c r="AB1386">
        <v>25</v>
      </c>
      <c r="AC1386">
        <v>0.80387589999999998</v>
      </c>
      <c r="AD1386">
        <v>129</v>
      </c>
      <c r="AE1386">
        <v>4.1890790000000004</v>
      </c>
      <c r="AF1386">
        <v>661</v>
      </c>
      <c r="AG1386">
        <v>17781450</v>
      </c>
      <c r="AH1386">
        <v>29.796009999999999</v>
      </c>
      <c r="AI1386" s="4">
        <v>22100000</v>
      </c>
    </row>
    <row r="1387" spans="1:35" x14ac:dyDescent="0.3">
      <c r="A1387">
        <v>4.0000000000000002E-4</v>
      </c>
      <c r="B1387">
        <v>10</v>
      </c>
      <c r="C1387">
        <v>1.76</v>
      </c>
      <c r="D1387">
        <v>250</v>
      </c>
      <c r="E1387">
        <v>333.33</v>
      </c>
      <c r="F1387">
        <v>65</v>
      </c>
      <c r="G1387">
        <v>523.33333300000004</v>
      </c>
      <c r="H1387">
        <v>43.978619999999999</v>
      </c>
      <c r="I1387">
        <v>505</v>
      </c>
      <c r="J1387">
        <v>80</v>
      </c>
      <c r="K1387">
        <v>300</v>
      </c>
      <c r="L1387">
        <v>24</v>
      </c>
      <c r="M1387">
        <v>0.74037980000000003</v>
      </c>
      <c r="N1387">
        <v>131</v>
      </c>
      <c r="O1387">
        <v>4.1067729999999996</v>
      </c>
      <c r="P1387">
        <v>684</v>
      </c>
      <c r="Q1387">
        <v>18400120</v>
      </c>
      <c r="R1387">
        <v>30.322199999999999</v>
      </c>
      <c r="S1387" s="4">
        <v>24800000</v>
      </c>
      <c r="T1387">
        <v>7</v>
      </c>
      <c r="U1387">
        <v>0.33010719999999999</v>
      </c>
      <c r="V1387">
        <v>123</v>
      </c>
      <c r="W1387">
        <v>3.631875</v>
      </c>
      <c r="X1387">
        <v>647</v>
      </c>
      <c r="Y1387">
        <v>17404780</v>
      </c>
      <c r="Z1387">
        <v>29.47156</v>
      </c>
      <c r="AA1387" s="4">
        <v>52700000</v>
      </c>
      <c r="AB1387">
        <v>26</v>
      </c>
      <c r="AC1387">
        <v>0.76054290000000002</v>
      </c>
      <c r="AD1387">
        <v>118</v>
      </c>
      <c r="AE1387">
        <v>3.311391</v>
      </c>
      <c r="AF1387">
        <v>624</v>
      </c>
      <c r="AG1387">
        <v>16786100</v>
      </c>
      <c r="AH1387">
        <v>28.931339999999999</v>
      </c>
      <c r="AI1387" s="4">
        <v>22000000</v>
      </c>
    </row>
    <row r="1388" spans="1:35" x14ac:dyDescent="0.3">
      <c r="A1388">
        <v>4.0000000000000002E-4</v>
      </c>
      <c r="B1388">
        <v>10</v>
      </c>
      <c r="C1388">
        <v>1.76</v>
      </c>
      <c r="D1388">
        <v>250</v>
      </c>
      <c r="E1388">
        <v>333.33</v>
      </c>
      <c r="F1388">
        <v>70</v>
      </c>
      <c r="G1388">
        <v>528.33333300000004</v>
      </c>
      <c r="H1388">
        <v>43.706440000000001</v>
      </c>
      <c r="I1388">
        <v>505</v>
      </c>
      <c r="J1388">
        <v>80</v>
      </c>
      <c r="K1388">
        <v>300</v>
      </c>
      <c r="L1388">
        <v>32</v>
      </c>
      <c r="M1388">
        <v>0.92286100000000004</v>
      </c>
      <c r="N1388">
        <v>149</v>
      </c>
      <c r="O1388">
        <v>3.951921</v>
      </c>
      <c r="P1388">
        <v>664</v>
      </c>
      <c r="Q1388">
        <v>17862110</v>
      </c>
      <c r="R1388">
        <v>29.865120000000001</v>
      </c>
      <c r="S1388" s="4">
        <v>19300000</v>
      </c>
      <c r="T1388">
        <v>14</v>
      </c>
      <c r="U1388">
        <v>0.68054289999999995</v>
      </c>
      <c r="V1388">
        <v>156</v>
      </c>
      <c r="W1388">
        <v>4.1754170000000004</v>
      </c>
      <c r="X1388">
        <v>644</v>
      </c>
      <c r="Y1388">
        <v>17324060</v>
      </c>
      <c r="Z1388">
        <v>29.401610000000002</v>
      </c>
      <c r="AA1388" s="4">
        <v>25400000</v>
      </c>
      <c r="AB1388">
        <v>24</v>
      </c>
      <c r="AC1388">
        <v>0.83923970000000003</v>
      </c>
      <c r="AD1388">
        <v>150</v>
      </c>
      <c r="AE1388">
        <v>4.9668669999999997</v>
      </c>
      <c r="AF1388">
        <v>608</v>
      </c>
      <c r="AG1388">
        <v>16355690</v>
      </c>
      <c r="AH1388">
        <v>28.550039999999999</v>
      </c>
      <c r="AI1388" s="4">
        <v>19400000</v>
      </c>
    </row>
    <row r="1389" spans="1:35" x14ac:dyDescent="0.3">
      <c r="A1389">
        <v>4.0000000000000002E-4</v>
      </c>
      <c r="B1389">
        <v>10</v>
      </c>
      <c r="C1389">
        <v>1.76</v>
      </c>
      <c r="D1389">
        <v>250</v>
      </c>
      <c r="E1389">
        <v>333.33</v>
      </c>
      <c r="F1389">
        <v>75</v>
      </c>
      <c r="G1389">
        <v>533.33333300000004</v>
      </c>
      <c r="H1389">
        <v>43.43694</v>
      </c>
      <c r="I1389">
        <v>505</v>
      </c>
      <c r="J1389">
        <v>80</v>
      </c>
      <c r="K1389">
        <v>300</v>
      </c>
      <c r="L1389">
        <v>5</v>
      </c>
      <c r="M1389">
        <v>8.7569170000000002E-2</v>
      </c>
      <c r="N1389">
        <v>152</v>
      </c>
      <c r="O1389">
        <v>4.707376</v>
      </c>
      <c r="P1389">
        <v>651</v>
      </c>
      <c r="Q1389">
        <v>17512420</v>
      </c>
      <c r="R1389">
        <v>29.564589999999999</v>
      </c>
      <c r="S1389" s="4">
        <v>199000000</v>
      </c>
      <c r="T1389">
        <v>13</v>
      </c>
      <c r="U1389">
        <v>0.17244799999999999</v>
      </c>
      <c r="V1389">
        <v>153</v>
      </c>
      <c r="W1389">
        <v>4.6910569999999998</v>
      </c>
      <c r="X1389">
        <v>647</v>
      </c>
      <c r="Y1389">
        <v>17404790</v>
      </c>
      <c r="Z1389">
        <v>29.47156</v>
      </c>
      <c r="AA1389" s="4">
        <v>100000000</v>
      </c>
      <c r="AB1389">
        <v>18</v>
      </c>
      <c r="AC1389">
        <v>0.34708509999999998</v>
      </c>
      <c r="AD1389">
        <v>156</v>
      </c>
      <c r="AE1389">
        <v>4.3628790000000004</v>
      </c>
      <c r="AF1389">
        <v>594</v>
      </c>
      <c r="AG1389">
        <v>15979080</v>
      </c>
      <c r="AH1389">
        <v>28.212540000000001</v>
      </c>
      <c r="AI1389" s="4">
        <v>46000000</v>
      </c>
    </row>
    <row r="1390" spans="1:35" x14ac:dyDescent="0.3">
      <c r="A1390">
        <v>4.0000000000000002E-4</v>
      </c>
      <c r="B1390">
        <v>10</v>
      </c>
      <c r="C1390">
        <v>1.76</v>
      </c>
      <c r="D1390">
        <v>250</v>
      </c>
      <c r="E1390">
        <v>333.33</v>
      </c>
      <c r="F1390">
        <v>80</v>
      </c>
      <c r="G1390">
        <v>538.33333300000004</v>
      </c>
      <c r="H1390">
        <v>43.170079999999999</v>
      </c>
      <c r="I1390">
        <v>505</v>
      </c>
      <c r="J1390">
        <v>80</v>
      </c>
      <c r="K1390">
        <v>300</v>
      </c>
      <c r="L1390">
        <v>5</v>
      </c>
      <c r="M1390">
        <v>6.6605979999999995E-2</v>
      </c>
      <c r="N1390">
        <v>157</v>
      </c>
      <c r="O1390">
        <v>2.9673949999999998</v>
      </c>
      <c r="P1390">
        <v>568</v>
      </c>
      <c r="Q1390">
        <v>15279650</v>
      </c>
      <c r="R1390">
        <v>27.575690000000002</v>
      </c>
      <c r="S1390" s="4">
        <v>229000000</v>
      </c>
      <c r="T1390">
        <v>7</v>
      </c>
      <c r="U1390">
        <v>3.0605130000000001E-2</v>
      </c>
      <c r="V1390">
        <v>145</v>
      </c>
      <c r="W1390">
        <v>2.5765639999999999</v>
      </c>
      <c r="X1390">
        <v>609</v>
      </c>
      <c r="Y1390">
        <v>16382560</v>
      </c>
      <c r="Z1390">
        <v>28.574010000000001</v>
      </c>
      <c r="AA1390" s="4">
        <v>535000000</v>
      </c>
      <c r="AB1390">
        <v>9</v>
      </c>
      <c r="AC1390">
        <v>3.1087699999999999E-2</v>
      </c>
      <c r="AD1390">
        <v>186</v>
      </c>
      <c r="AE1390">
        <v>2.7834479999999999</v>
      </c>
      <c r="AF1390">
        <v>578</v>
      </c>
      <c r="AG1390">
        <v>15548670</v>
      </c>
      <c r="AH1390">
        <v>27.822220000000002</v>
      </c>
      <c r="AI1390" s="4">
        <v>500000000</v>
      </c>
    </row>
    <row r="1391" spans="1:35" x14ac:dyDescent="0.3">
      <c r="A1391">
        <v>4.0000000000000002E-4</v>
      </c>
      <c r="B1391">
        <v>10</v>
      </c>
      <c r="C1391">
        <v>1.76</v>
      </c>
      <c r="D1391">
        <v>250</v>
      </c>
      <c r="E1391">
        <v>333.33</v>
      </c>
      <c r="F1391">
        <v>85</v>
      </c>
      <c r="G1391">
        <v>543.33333300000004</v>
      </c>
      <c r="H1391">
        <v>42.905850000000001</v>
      </c>
      <c r="I1391">
        <v>505</v>
      </c>
      <c r="J1391">
        <v>80</v>
      </c>
      <c r="K1391">
        <v>300</v>
      </c>
      <c r="L1391">
        <v>3</v>
      </c>
      <c r="M1391">
        <v>7.2978420000000002E-2</v>
      </c>
      <c r="N1391">
        <v>147</v>
      </c>
      <c r="O1391">
        <v>1.9658469999999999</v>
      </c>
      <c r="P1391">
        <v>624</v>
      </c>
      <c r="Q1391">
        <v>16786090</v>
      </c>
      <c r="R1391">
        <v>28.931339999999999</v>
      </c>
      <c r="S1391" s="4">
        <v>230000000</v>
      </c>
      <c r="T1391">
        <v>5</v>
      </c>
      <c r="U1391">
        <v>5.4326909999999999E-2</v>
      </c>
      <c r="V1391">
        <v>178</v>
      </c>
      <c r="W1391">
        <v>2.447667</v>
      </c>
      <c r="X1391">
        <v>640</v>
      </c>
      <c r="Y1391">
        <v>17216480</v>
      </c>
      <c r="Z1391">
        <v>29.3081</v>
      </c>
      <c r="AA1391" s="4">
        <v>316000000</v>
      </c>
      <c r="AB1391">
        <v>11</v>
      </c>
      <c r="AC1391">
        <v>4.7047190000000003E-2</v>
      </c>
      <c r="AD1391">
        <v>160</v>
      </c>
      <c r="AE1391">
        <v>2.1010789999999999</v>
      </c>
      <c r="AF1391">
        <v>627</v>
      </c>
      <c r="AG1391">
        <v>16866810</v>
      </c>
      <c r="AH1391">
        <v>29.002320000000001</v>
      </c>
      <c r="AI1391" s="4">
        <v>358000000</v>
      </c>
    </row>
    <row r="1392" spans="1:35" x14ac:dyDescent="0.3">
      <c r="A1392">
        <v>4.0000000000000002E-4</v>
      </c>
      <c r="B1392">
        <v>10</v>
      </c>
      <c r="C1392">
        <v>1.76</v>
      </c>
      <c r="D1392">
        <v>250</v>
      </c>
      <c r="E1392">
        <v>333.33</v>
      </c>
      <c r="F1392">
        <v>90</v>
      </c>
      <c r="G1392">
        <v>548.33333300000004</v>
      </c>
      <c r="H1392">
        <v>42.644219999999997</v>
      </c>
      <c r="I1392">
        <v>505</v>
      </c>
      <c r="J1392">
        <v>80</v>
      </c>
      <c r="K1392">
        <v>300</v>
      </c>
      <c r="L1392">
        <v>2</v>
      </c>
      <c r="M1392">
        <v>1.74664E-3</v>
      </c>
      <c r="N1392">
        <v>154</v>
      </c>
      <c r="O1392">
        <v>1.2055309999999999</v>
      </c>
      <c r="P1392">
        <v>578</v>
      </c>
      <c r="Q1392">
        <v>15548660</v>
      </c>
      <c r="R1392">
        <v>27.822220000000002</v>
      </c>
      <c r="S1392" s="4">
        <v>8900000000</v>
      </c>
      <c r="T1392">
        <v>2</v>
      </c>
      <c r="U1392">
        <v>2.4632560000000001E-2</v>
      </c>
      <c r="V1392">
        <v>135</v>
      </c>
      <c r="W1392">
        <v>0.74817429999999996</v>
      </c>
      <c r="X1392">
        <v>603</v>
      </c>
      <c r="Y1392">
        <v>16221140</v>
      </c>
      <c r="Z1392">
        <v>28.429929999999999</v>
      </c>
      <c r="AA1392" s="4">
        <v>658000000</v>
      </c>
      <c r="AB1392">
        <v>4</v>
      </c>
      <c r="AC1392">
        <v>2.3732409999999999E-2</v>
      </c>
      <c r="AD1392">
        <v>141</v>
      </c>
      <c r="AE1392">
        <v>0.78041749999999999</v>
      </c>
      <c r="AF1392">
        <v>571</v>
      </c>
      <c r="AG1392">
        <v>15360360</v>
      </c>
      <c r="AH1392">
        <v>27.64986</v>
      </c>
      <c r="AI1392" s="4">
        <v>647000000</v>
      </c>
    </row>
    <row r="1393" spans="1:35" x14ac:dyDescent="0.3">
      <c r="A1393">
        <v>4.0000000000000002E-4</v>
      </c>
      <c r="B1393">
        <v>10</v>
      </c>
      <c r="C1393">
        <v>1.76</v>
      </c>
      <c r="D1393">
        <v>250</v>
      </c>
      <c r="E1393">
        <v>333.33</v>
      </c>
      <c r="F1393">
        <v>95</v>
      </c>
      <c r="G1393">
        <v>553.33333300000004</v>
      </c>
      <c r="H1393">
        <v>42.385150000000003</v>
      </c>
      <c r="I1393">
        <v>505</v>
      </c>
      <c r="J1393">
        <v>80</v>
      </c>
      <c r="K1393">
        <v>300</v>
      </c>
      <c r="L1393">
        <v>3</v>
      </c>
      <c r="M1393">
        <v>1.413997E-2</v>
      </c>
      <c r="N1393">
        <v>163</v>
      </c>
      <c r="O1393">
        <v>0.1189872</v>
      </c>
      <c r="P1393">
        <v>565</v>
      </c>
      <c r="Q1393">
        <v>15198950</v>
      </c>
      <c r="R1393">
        <v>27.501339999999999</v>
      </c>
      <c r="S1393" s="4">
        <v>1000000000</v>
      </c>
      <c r="T1393">
        <v>3</v>
      </c>
      <c r="U1393">
        <v>2.2507349999999999E-2</v>
      </c>
      <c r="V1393">
        <v>170</v>
      </c>
      <c r="W1393">
        <v>6.2787049999999997E-2</v>
      </c>
      <c r="X1393">
        <v>613</v>
      </c>
      <c r="Y1393">
        <v>16490160</v>
      </c>
      <c r="Z1393">
        <v>28.669699999999999</v>
      </c>
      <c r="AA1393" s="4">
        <v>732000000</v>
      </c>
      <c r="AB1393">
        <v>5</v>
      </c>
      <c r="AC1393">
        <v>3.3573890000000002E-2</v>
      </c>
      <c r="AD1393">
        <v>168</v>
      </c>
      <c r="AE1393">
        <v>0.152472</v>
      </c>
      <c r="AF1393">
        <v>605</v>
      </c>
      <c r="AG1393">
        <v>16274990</v>
      </c>
      <c r="AH1393">
        <v>28.47803</v>
      </c>
      <c r="AI1393" s="4">
        <v>484000000</v>
      </c>
    </row>
    <row r="1394" spans="1:35" x14ac:dyDescent="0.3">
      <c r="A1394">
        <v>4.0000000000000002E-4</v>
      </c>
      <c r="B1394">
        <v>10</v>
      </c>
      <c r="C1394">
        <v>1.76</v>
      </c>
      <c r="D1394">
        <v>250</v>
      </c>
      <c r="E1394">
        <v>333.33</v>
      </c>
      <c r="F1394">
        <v>100</v>
      </c>
      <c r="G1394">
        <v>558.33333300000004</v>
      </c>
      <c r="H1394">
        <v>42.128630000000001</v>
      </c>
      <c r="I1394">
        <v>505</v>
      </c>
      <c r="J1394">
        <v>80</v>
      </c>
      <c r="K1394">
        <v>300</v>
      </c>
      <c r="L1394">
        <v>5</v>
      </c>
      <c r="M1394">
        <v>3.155985E-3</v>
      </c>
      <c r="N1394">
        <v>173</v>
      </c>
      <c r="O1394">
        <v>0.15783159999999999</v>
      </c>
      <c r="P1394">
        <v>592</v>
      </c>
      <c r="Q1394">
        <v>15925230</v>
      </c>
      <c r="R1394">
        <v>28.164020000000001</v>
      </c>
      <c r="S1394" s="4">
        <v>5000000000</v>
      </c>
      <c r="T1394">
        <v>3</v>
      </c>
      <c r="U1394">
        <v>4.5335449999999999E-3</v>
      </c>
      <c r="V1394">
        <v>156</v>
      </c>
      <c r="W1394">
        <v>4.8685920000000001E-2</v>
      </c>
      <c r="X1394">
        <v>569</v>
      </c>
      <c r="Y1394">
        <v>15306520</v>
      </c>
      <c r="Z1394">
        <v>27.600439999999999</v>
      </c>
      <c r="AA1394" s="4">
        <v>3300000000</v>
      </c>
      <c r="AB1394">
        <v>5</v>
      </c>
      <c r="AC1394">
        <v>3.6696569999999998E-2</v>
      </c>
      <c r="AD1394">
        <v>176</v>
      </c>
      <c r="AE1394">
        <v>5.3568000000000001E-3</v>
      </c>
      <c r="AF1394">
        <v>548</v>
      </c>
      <c r="AG1394">
        <v>14741640</v>
      </c>
      <c r="AH1394">
        <v>27.076440000000002</v>
      </c>
      <c r="AI1394" s="4">
        <v>401000000</v>
      </c>
    </row>
    <row r="1395" spans="1:35" x14ac:dyDescent="0.3">
      <c r="A1395">
        <v>4.0000000000000002E-4</v>
      </c>
      <c r="B1395">
        <v>10</v>
      </c>
      <c r="C1395">
        <v>1.76</v>
      </c>
      <c r="D1395">
        <v>250</v>
      </c>
      <c r="E1395">
        <v>333.33</v>
      </c>
      <c r="F1395">
        <v>2.5</v>
      </c>
      <c r="G1395">
        <v>460.83333299999998</v>
      </c>
      <c r="H1395">
        <v>47.618250000000003</v>
      </c>
      <c r="I1395">
        <v>505</v>
      </c>
      <c r="J1395">
        <v>80</v>
      </c>
      <c r="K1395">
        <v>300</v>
      </c>
      <c r="L1395">
        <v>0</v>
      </c>
      <c r="M1395">
        <v>0</v>
      </c>
      <c r="N1395">
        <v>0</v>
      </c>
      <c r="O1395">
        <v>0</v>
      </c>
      <c r="P1395">
        <v>592</v>
      </c>
      <c r="Q1395">
        <v>15925230</v>
      </c>
      <c r="R1395">
        <v>28.164020000000001</v>
      </c>
      <c r="S1395">
        <v>-1</v>
      </c>
      <c r="T1395">
        <v>0</v>
      </c>
      <c r="U1395">
        <v>0</v>
      </c>
      <c r="V1395">
        <v>0</v>
      </c>
      <c r="W1395">
        <v>0</v>
      </c>
      <c r="X1395">
        <v>569</v>
      </c>
      <c r="Y1395">
        <v>15306520</v>
      </c>
      <c r="Z1395">
        <v>27.600439999999999</v>
      </c>
      <c r="AA1395">
        <v>-1</v>
      </c>
      <c r="AB1395">
        <v>0</v>
      </c>
      <c r="AC1395">
        <v>0</v>
      </c>
      <c r="AD1395">
        <v>0</v>
      </c>
      <c r="AE1395">
        <v>0</v>
      </c>
      <c r="AF1395">
        <v>548</v>
      </c>
      <c r="AG1395">
        <v>14741640</v>
      </c>
      <c r="AH1395">
        <v>27.076440000000002</v>
      </c>
      <c r="AI1395">
        <v>-1</v>
      </c>
    </row>
    <row r="1396" spans="1:35" x14ac:dyDescent="0.3">
      <c r="A1396" t="s">
        <v>74</v>
      </c>
      <c r="B1396" t="s">
        <v>74</v>
      </c>
      <c r="C1396">
        <v>2.21</v>
      </c>
    </row>
    <row r="1397" spans="1:35" x14ac:dyDescent="0.3">
      <c r="A1397" t="s">
        <v>74</v>
      </c>
      <c r="B1397" t="s">
        <v>74</v>
      </c>
      <c r="C1397" t="s">
        <v>74</v>
      </c>
      <c r="D1397">
        <v>150</v>
      </c>
    </row>
    <row r="1398" spans="1:35" x14ac:dyDescent="0.3">
      <c r="A1398" t="s">
        <v>74</v>
      </c>
      <c r="B1398" t="s">
        <v>74</v>
      </c>
      <c r="C1398" t="s">
        <v>74</v>
      </c>
      <c r="D1398" t="s">
        <v>74</v>
      </c>
      <c r="E1398" t="s">
        <v>74</v>
      </c>
      <c r="F1398" t="s">
        <v>75</v>
      </c>
      <c r="G1398" t="s">
        <v>74</v>
      </c>
      <c r="H1398" t="s">
        <v>74</v>
      </c>
      <c r="I1398" t="s">
        <v>74</v>
      </c>
      <c r="J1398">
        <v>0</v>
      </c>
    </row>
    <row r="1399" spans="1:35" x14ac:dyDescent="0.3">
      <c r="A1399" t="s">
        <v>74</v>
      </c>
      <c r="B1399" t="s">
        <v>74</v>
      </c>
      <c r="D1399" t="s">
        <v>74</v>
      </c>
      <c r="E1399" t="s">
        <v>74</v>
      </c>
      <c r="F1399" t="s">
        <v>75</v>
      </c>
      <c r="H1399" t="s">
        <v>74</v>
      </c>
      <c r="K1399">
        <v>50</v>
      </c>
    </row>
    <row r="1400" spans="1:35" x14ac:dyDescent="0.3">
      <c r="A1400">
        <v>4.0000000000000002E-4</v>
      </c>
      <c r="B1400">
        <v>10</v>
      </c>
      <c r="C1400">
        <v>2.21</v>
      </c>
      <c r="D1400">
        <v>250</v>
      </c>
      <c r="E1400">
        <v>177.08</v>
      </c>
      <c r="F1400">
        <v>0</v>
      </c>
      <c r="G1400">
        <v>302.08333299999998</v>
      </c>
      <c r="H1400">
        <v>30.084150000000001</v>
      </c>
      <c r="I1400">
        <v>175</v>
      </c>
      <c r="J1400">
        <v>0</v>
      </c>
      <c r="K1400">
        <v>50</v>
      </c>
      <c r="L1400">
        <v>0</v>
      </c>
      <c r="M1400">
        <v>0</v>
      </c>
      <c r="N1400">
        <v>0</v>
      </c>
      <c r="O1400">
        <v>0</v>
      </c>
      <c r="P1400">
        <v>592</v>
      </c>
      <c r="Q1400">
        <v>15925230</v>
      </c>
      <c r="R1400">
        <v>28.164020000000001</v>
      </c>
      <c r="S1400">
        <v>-1</v>
      </c>
      <c r="T1400">
        <v>0</v>
      </c>
      <c r="U1400">
        <v>0</v>
      </c>
      <c r="V1400">
        <v>0</v>
      </c>
      <c r="W1400">
        <v>0</v>
      </c>
      <c r="X1400">
        <v>569</v>
      </c>
      <c r="Y1400">
        <v>15306520</v>
      </c>
      <c r="Z1400">
        <v>27.600439999999999</v>
      </c>
      <c r="AA1400">
        <v>-1</v>
      </c>
      <c r="AB1400">
        <v>0</v>
      </c>
      <c r="AC1400">
        <v>0</v>
      </c>
      <c r="AD1400">
        <v>0</v>
      </c>
      <c r="AE1400">
        <v>0</v>
      </c>
      <c r="AF1400">
        <v>548</v>
      </c>
      <c r="AG1400">
        <v>14741640</v>
      </c>
      <c r="AH1400">
        <v>27.076440000000002</v>
      </c>
      <c r="AI1400">
        <v>-1</v>
      </c>
    </row>
    <row r="1401" spans="1:35" x14ac:dyDescent="0.3">
      <c r="A1401">
        <v>4.0000000000000002E-4</v>
      </c>
      <c r="B1401">
        <v>10</v>
      </c>
      <c r="C1401">
        <v>2.21</v>
      </c>
      <c r="D1401">
        <v>250</v>
      </c>
      <c r="E1401">
        <v>177.08</v>
      </c>
      <c r="F1401">
        <v>5</v>
      </c>
      <c r="G1401">
        <v>307.08333299999998</v>
      </c>
      <c r="H1401">
        <v>29.677849999999999</v>
      </c>
      <c r="I1401">
        <v>175</v>
      </c>
      <c r="J1401">
        <v>0</v>
      </c>
      <c r="K1401">
        <v>50</v>
      </c>
      <c r="L1401">
        <v>0</v>
      </c>
      <c r="M1401">
        <v>0</v>
      </c>
      <c r="N1401">
        <v>0</v>
      </c>
      <c r="O1401">
        <v>0</v>
      </c>
      <c r="P1401">
        <v>592</v>
      </c>
      <c r="Q1401">
        <v>15925230</v>
      </c>
      <c r="R1401">
        <v>28.164020000000001</v>
      </c>
      <c r="S1401">
        <v>-1</v>
      </c>
      <c r="T1401">
        <v>0</v>
      </c>
      <c r="U1401">
        <v>0</v>
      </c>
      <c r="V1401">
        <v>0</v>
      </c>
      <c r="W1401">
        <v>0</v>
      </c>
      <c r="X1401">
        <v>569</v>
      </c>
      <c r="Y1401">
        <v>15306520</v>
      </c>
      <c r="Z1401">
        <v>27.600439999999999</v>
      </c>
      <c r="AA1401">
        <v>-1</v>
      </c>
      <c r="AB1401">
        <v>0</v>
      </c>
      <c r="AC1401">
        <v>0</v>
      </c>
      <c r="AD1401">
        <v>0</v>
      </c>
      <c r="AE1401">
        <v>0</v>
      </c>
      <c r="AF1401">
        <v>548</v>
      </c>
      <c r="AG1401">
        <v>14741640</v>
      </c>
      <c r="AH1401">
        <v>27.076440000000002</v>
      </c>
      <c r="AI1401">
        <v>-1</v>
      </c>
    </row>
    <row r="1402" spans="1:35" x14ac:dyDescent="0.3">
      <c r="A1402">
        <v>4.0000000000000002E-4</v>
      </c>
      <c r="B1402">
        <v>10</v>
      </c>
      <c r="C1402">
        <v>2.21</v>
      </c>
      <c r="D1402">
        <v>250</v>
      </c>
      <c r="E1402">
        <v>177.08</v>
      </c>
      <c r="F1402">
        <v>10</v>
      </c>
      <c r="G1402">
        <v>312.08333299999998</v>
      </c>
      <c r="H1402">
        <v>29.281420000000001</v>
      </c>
      <c r="I1402">
        <v>175</v>
      </c>
      <c r="J1402">
        <v>0</v>
      </c>
      <c r="K1402">
        <v>50</v>
      </c>
      <c r="L1402">
        <v>0</v>
      </c>
      <c r="M1402">
        <v>0</v>
      </c>
      <c r="N1402">
        <v>0</v>
      </c>
      <c r="O1402">
        <v>0</v>
      </c>
      <c r="P1402">
        <v>592</v>
      </c>
      <c r="Q1402">
        <v>15925230</v>
      </c>
      <c r="R1402">
        <v>28.164020000000001</v>
      </c>
      <c r="S1402">
        <v>-1</v>
      </c>
      <c r="T1402">
        <v>0</v>
      </c>
      <c r="U1402">
        <v>0</v>
      </c>
      <c r="V1402">
        <v>0</v>
      </c>
      <c r="W1402">
        <v>0</v>
      </c>
      <c r="X1402">
        <v>569</v>
      </c>
      <c r="Y1402">
        <v>15306520</v>
      </c>
      <c r="Z1402">
        <v>27.600439999999999</v>
      </c>
      <c r="AA1402">
        <v>-1</v>
      </c>
      <c r="AB1402">
        <v>0</v>
      </c>
      <c r="AC1402">
        <v>0</v>
      </c>
      <c r="AD1402">
        <v>0</v>
      </c>
      <c r="AE1402">
        <v>0</v>
      </c>
      <c r="AF1402">
        <v>548</v>
      </c>
      <c r="AG1402">
        <v>14741640</v>
      </c>
      <c r="AH1402">
        <v>27.076440000000002</v>
      </c>
      <c r="AI1402">
        <v>-1</v>
      </c>
    </row>
    <row r="1403" spans="1:35" x14ac:dyDescent="0.3">
      <c r="A1403">
        <v>4.0000000000000002E-4</v>
      </c>
      <c r="B1403">
        <v>10</v>
      </c>
      <c r="C1403">
        <v>2.21</v>
      </c>
      <c r="D1403">
        <v>250</v>
      </c>
      <c r="E1403">
        <v>177.08</v>
      </c>
      <c r="F1403">
        <v>15</v>
      </c>
      <c r="G1403">
        <v>317.08333299999998</v>
      </c>
      <c r="H1403">
        <v>28.894539999999999</v>
      </c>
      <c r="I1403">
        <v>175</v>
      </c>
      <c r="J1403">
        <v>0</v>
      </c>
      <c r="K1403">
        <v>50</v>
      </c>
      <c r="L1403">
        <v>0</v>
      </c>
      <c r="M1403">
        <v>0</v>
      </c>
      <c r="N1403">
        <v>0</v>
      </c>
      <c r="O1403">
        <v>0</v>
      </c>
      <c r="P1403">
        <v>592</v>
      </c>
      <c r="Q1403">
        <v>15925230</v>
      </c>
      <c r="R1403">
        <v>28.164020000000001</v>
      </c>
      <c r="S1403">
        <v>-1</v>
      </c>
      <c r="T1403">
        <v>0</v>
      </c>
      <c r="U1403">
        <v>0</v>
      </c>
      <c r="V1403">
        <v>0</v>
      </c>
      <c r="W1403">
        <v>0</v>
      </c>
      <c r="X1403">
        <v>569</v>
      </c>
      <c r="Y1403">
        <v>15306520</v>
      </c>
      <c r="Z1403">
        <v>27.600439999999999</v>
      </c>
      <c r="AA1403">
        <v>-1</v>
      </c>
      <c r="AB1403">
        <v>0</v>
      </c>
      <c r="AC1403">
        <v>0</v>
      </c>
      <c r="AD1403">
        <v>0</v>
      </c>
      <c r="AE1403">
        <v>0</v>
      </c>
      <c r="AF1403">
        <v>548</v>
      </c>
      <c r="AG1403">
        <v>14741640</v>
      </c>
      <c r="AH1403">
        <v>27.076440000000002</v>
      </c>
      <c r="AI1403">
        <v>-1</v>
      </c>
    </row>
    <row r="1404" spans="1:35" x14ac:dyDescent="0.3">
      <c r="A1404">
        <v>4.0000000000000002E-4</v>
      </c>
      <c r="B1404">
        <v>10</v>
      </c>
      <c r="C1404">
        <v>2.21</v>
      </c>
      <c r="D1404">
        <v>250</v>
      </c>
      <c r="E1404">
        <v>177.08</v>
      </c>
      <c r="F1404">
        <v>20</v>
      </c>
      <c r="G1404">
        <v>322.08333299999998</v>
      </c>
      <c r="H1404">
        <v>28.51689</v>
      </c>
      <c r="I1404">
        <v>175</v>
      </c>
      <c r="J1404">
        <v>0</v>
      </c>
      <c r="K1404">
        <v>50</v>
      </c>
      <c r="L1404">
        <v>0</v>
      </c>
      <c r="M1404">
        <v>0</v>
      </c>
      <c r="N1404">
        <v>0</v>
      </c>
      <c r="O1404">
        <v>0</v>
      </c>
      <c r="P1404">
        <v>592</v>
      </c>
      <c r="Q1404">
        <v>15925230</v>
      </c>
      <c r="R1404">
        <v>28.164020000000001</v>
      </c>
      <c r="S1404">
        <v>-1</v>
      </c>
      <c r="T1404">
        <v>0</v>
      </c>
      <c r="U1404">
        <v>0</v>
      </c>
      <c r="V1404">
        <v>0</v>
      </c>
      <c r="W1404">
        <v>0</v>
      </c>
      <c r="X1404">
        <v>569</v>
      </c>
      <c r="Y1404">
        <v>15306520</v>
      </c>
      <c r="Z1404">
        <v>27.600439999999999</v>
      </c>
      <c r="AA1404">
        <v>-1</v>
      </c>
      <c r="AB1404">
        <v>0</v>
      </c>
      <c r="AC1404">
        <v>0</v>
      </c>
      <c r="AD1404">
        <v>0</v>
      </c>
      <c r="AE1404">
        <v>0</v>
      </c>
      <c r="AF1404">
        <v>548</v>
      </c>
      <c r="AG1404">
        <v>14741640</v>
      </c>
      <c r="AH1404">
        <v>27.076440000000002</v>
      </c>
      <c r="AI1404">
        <v>-1</v>
      </c>
    </row>
    <row r="1405" spans="1:35" x14ac:dyDescent="0.3">
      <c r="A1405">
        <v>4.0000000000000002E-4</v>
      </c>
      <c r="B1405">
        <v>10</v>
      </c>
      <c r="C1405">
        <v>2.21</v>
      </c>
      <c r="D1405">
        <v>250</v>
      </c>
      <c r="E1405">
        <v>177.08</v>
      </c>
      <c r="F1405">
        <v>25</v>
      </c>
      <c r="G1405">
        <v>327.08333299999998</v>
      </c>
      <c r="H1405">
        <v>28.148199999999999</v>
      </c>
      <c r="I1405">
        <v>175</v>
      </c>
      <c r="J1405">
        <v>0</v>
      </c>
      <c r="K1405">
        <v>50</v>
      </c>
      <c r="L1405">
        <v>0</v>
      </c>
      <c r="M1405">
        <v>0</v>
      </c>
      <c r="N1405">
        <v>0</v>
      </c>
      <c r="O1405">
        <v>0</v>
      </c>
      <c r="P1405">
        <v>592</v>
      </c>
      <c r="Q1405">
        <v>15925230</v>
      </c>
      <c r="R1405">
        <v>28.164020000000001</v>
      </c>
      <c r="S1405">
        <v>-1</v>
      </c>
      <c r="T1405">
        <v>0</v>
      </c>
      <c r="U1405">
        <v>0</v>
      </c>
      <c r="V1405">
        <v>0</v>
      </c>
      <c r="W1405">
        <v>0</v>
      </c>
      <c r="X1405">
        <v>569</v>
      </c>
      <c r="Y1405">
        <v>15306520</v>
      </c>
      <c r="Z1405">
        <v>27.600439999999999</v>
      </c>
      <c r="AA1405">
        <v>-1</v>
      </c>
      <c r="AB1405">
        <v>0</v>
      </c>
      <c r="AC1405">
        <v>0</v>
      </c>
      <c r="AD1405">
        <v>0</v>
      </c>
      <c r="AE1405">
        <v>0</v>
      </c>
      <c r="AF1405">
        <v>548</v>
      </c>
      <c r="AG1405">
        <v>14741640</v>
      </c>
      <c r="AH1405">
        <v>27.076440000000002</v>
      </c>
      <c r="AI1405">
        <v>-1</v>
      </c>
    </row>
    <row r="1406" spans="1:35" x14ac:dyDescent="0.3">
      <c r="A1406">
        <v>4.0000000000000002E-4</v>
      </c>
      <c r="B1406">
        <v>10</v>
      </c>
      <c r="C1406">
        <v>2.21</v>
      </c>
      <c r="D1406">
        <v>250</v>
      </c>
      <c r="E1406">
        <v>177.08</v>
      </c>
      <c r="F1406">
        <v>30</v>
      </c>
      <c r="G1406">
        <v>332.08333299999998</v>
      </c>
      <c r="H1406">
        <v>27.788160000000001</v>
      </c>
      <c r="I1406">
        <v>175</v>
      </c>
      <c r="J1406">
        <v>0</v>
      </c>
      <c r="K1406">
        <v>50</v>
      </c>
      <c r="L1406">
        <v>0</v>
      </c>
      <c r="M1406">
        <v>0</v>
      </c>
      <c r="N1406">
        <v>0</v>
      </c>
      <c r="O1406">
        <v>0</v>
      </c>
      <c r="P1406">
        <v>592</v>
      </c>
      <c r="Q1406">
        <v>15925230</v>
      </c>
      <c r="R1406">
        <v>28.164020000000001</v>
      </c>
      <c r="S1406">
        <v>-1</v>
      </c>
      <c r="T1406">
        <v>0</v>
      </c>
      <c r="U1406">
        <v>0</v>
      </c>
      <c r="V1406">
        <v>0</v>
      </c>
      <c r="W1406">
        <v>0</v>
      </c>
      <c r="X1406">
        <v>569</v>
      </c>
      <c r="Y1406">
        <v>15306520</v>
      </c>
      <c r="Z1406">
        <v>27.600439999999999</v>
      </c>
      <c r="AA1406">
        <v>-1</v>
      </c>
      <c r="AB1406">
        <v>0</v>
      </c>
      <c r="AC1406">
        <v>0</v>
      </c>
      <c r="AD1406">
        <v>0</v>
      </c>
      <c r="AE1406">
        <v>0</v>
      </c>
      <c r="AF1406">
        <v>548</v>
      </c>
      <c r="AG1406">
        <v>14741640</v>
      </c>
      <c r="AH1406">
        <v>27.076440000000002</v>
      </c>
      <c r="AI1406">
        <v>-1</v>
      </c>
    </row>
    <row r="1407" spans="1:35" x14ac:dyDescent="0.3">
      <c r="A1407">
        <v>4.0000000000000002E-4</v>
      </c>
      <c r="B1407">
        <v>10</v>
      </c>
      <c r="C1407">
        <v>2.21</v>
      </c>
      <c r="D1407">
        <v>250</v>
      </c>
      <c r="E1407">
        <v>177.08</v>
      </c>
      <c r="F1407">
        <v>35</v>
      </c>
      <c r="G1407">
        <v>337.08333299999998</v>
      </c>
      <c r="H1407">
        <v>27.436509999999998</v>
      </c>
      <c r="I1407">
        <v>175</v>
      </c>
      <c r="J1407">
        <v>0</v>
      </c>
      <c r="K1407">
        <v>50</v>
      </c>
      <c r="L1407">
        <v>0</v>
      </c>
      <c r="M1407">
        <v>0</v>
      </c>
      <c r="N1407">
        <v>0</v>
      </c>
      <c r="O1407">
        <v>0</v>
      </c>
      <c r="P1407">
        <v>592</v>
      </c>
      <c r="Q1407">
        <v>15925230</v>
      </c>
      <c r="R1407">
        <v>28.164020000000001</v>
      </c>
      <c r="S1407">
        <v>-1</v>
      </c>
      <c r="T1407">
        <v>0</v>
      </c>
      <c r="U1407">
        <v>0</v>
      </c>
      <c r="V1407">
        <v>0</v>
      </c>
      <c r="W1407">
        <v>0</v>
      </c>
      <c r="X1407">
        <v>569</v>
      </c>
      <c r="Y1407">
        <v>15306520</v>
      </c>
      <c r="Z1407">
        <v>27.600439999999999</v>
      </c>
      <c r="AA1407">
        <v>-1</v>
      </c>
      <c r="AB1407">
        <v>0</v>
      </c>
      <c r="AC1407">
        <v>0</v>
      </c>
      <c r="AD1407">
        <v>0</v>
      </c>
      <c r="AE1407">
        <v>0</v>
      </c>
      <c r="AF1407">
        <v>548</v>
      </c>
      <c r="AG1407">
        <v>14741640</v>
      </c>
      <c r="AH1407">
        <v>27.076440000000002</v>
      </c>
      <c r="AI1407">
        <v>-1</v>
      </c>
    </row>
    <row r="1408" spans="1:35" x14ac:dyDescent="0.3">
      <c r="A1408">
        <v>4.0000000000000002E-4</v>
      </c>
      <c r="B1408">
        <v>10</v>
      </c>
      <c r="C1408">
        <v>2.21</v>
      </c>
      <c r="D1408">
        <v>250</v>
      </c>
      <c r="E1408">
        <v>177.08</v>
      </c>
      <c r="F1408">
        <v>40</v>
      </c>
      <c r="G1408">
        <v>342.08333299999998</v>
      </c>
      <c r="H1408">
        <v>27.092980000000001</v>
      </c>
      <c r="I1408">
        <v>175</v>
      </c>
      <c r="J1408">
        <v>0</v>
      </c>
      <c r="K1408">
        <v>50</v>
      </c>
      <c r="L1408">
        <v>0</v>
      </c>
      <c r="M1408">
        <v>0</v>
      </c>
      <c r="N1408">
        <v>0</v>
      </c>
      <c r="O1408">
        <v>0</v>
      </c>
      <c r="P1408">
        <v>592</v>
      </c>
      <c r="Q1408">
        <v>15925230</v>
      </c>
      <c r="R1408">
        <v>28.164020000000001</v>
      </c>
      <c r="S1408">
        <v>-1</v>
      </c>
      <c r="T1408">
        <v>0</v>
      </c>
      <c r="U1408">
        <v>0</v>
      </c>
      <c r="V1408">
        <v>0</v>
      </c>
      <c r="W1408">
        <v>0</v>
      </c>
      <c r="X1408">
        <v>569</v>
      </c>
      <c r="Y1408">
        <v>15306520</v>
      </c>
      <c r="Z1408">
        <v>27.600439999999999</v>
      </c>
      <c r="AA1408">
        <v>-1</v>
      </c>
      <c r="AB1408">
        <v>0</v>
      </c>
      <c r="AC1408">
        <v>0</v>
      </c>
      <c r="AD1408">
        <v>0</v>
      </c>
      <c r="AE1408">
        <v>0</v>
      </c>
      <c r="AF1408">
        <v>548</v>
      </c>
      <c r="AG1408">
        <v>14741640</v>
      </c>
      <c r="AH1408">
        <v>27.076440000000002</v>
      </c>
      <c r="AI1408">
        <v>-1</v>
      </c>
    </row>
    <row r="1409" spans="1:35" x14ac:dyDescent="0.3">
      <c r="A1409">
        <v>4.0000000000000002E-4</v>
      </c>
      <c r="B1409">
        <v>10</v>
      </c>
      <c r="C1409">
        <v>2.21</v>
      </c>
      <c r="D1409">
        <v>250</v>
      </c>
      <c r="E1409">
        <v>177.08</v>
      </c>
      <c r="F1409">
        <v>45</v>
      </c>
      <c r="G1409">
        <v>347.08333299999998</v>
      </c>
      <c r="H1409">
        <v>26.75731</v>
      </c>
      <c r="I1409">
        <v>175</v>
      </c>
      <c r="J1409">
        <v>0</v>
      </c>
      <c r="K1409">
        <v>50</v>
      </c>
      <c r="L1409">
        <v>0</v>
      </c>
      <c r="M1409">
        <v>0</v>
      </c>
      <c r="N1409">
        <v>0</v>
      </c>
      <c r="O1409">
        <v>0</v>
      </c>
      <c r="P1409">
        <v>592</v>
      </c>
      <c r="Q1409">
        <v>15925230</v>
      </c>
      <c r="R1409">
        <v>28.164020000000001</v>
      </c>
      <c r="S1409">
        <v>-1</v>
      </c>
      <c r="T1409">
        <v>0</v>
      </c>
      <c r="U1409">
        <v>0</v>
      </c>
      <c r="V1409">
        <v>0</v>
      </c>
      <c r="W1409">
        <v>0</v>
      </c>
      <c r="X1409">
        <v>569</v>
      </c>
      <c r="Y1409">
        <v>15306520</v>
      </c>
      <c r="Z1409">
        <v>27.600439999999999</v>
      </c>
      <c r="AA1409">
        <v>-1</v>
      </c>
      <c r="AB1409">
        <v>0</v>
      </c>
      <c r="AC1409">
        <v>0</v>
      </c>
      <c r="AD1409">
        <v>0</v>
      </c>
      <c r="AE1409">
        <v>0</v>
      </c>
      <c r="AF1409">
        <v>548</v>
      </c>
      <c r="AG1409">
        <v>14741640</v>
      </c>
      <c r="AH1409">
        <v>27.076440000000002</v>
      </c>
      <c r="AI1409">
        <v>-1</v>
      </c>
    </row>
    <row r="1410" spans="1:35" x14ac:dyDescent="0.3">
      <c r="A1410">
        <v>4.0000000000000002E-4</v>
      </c>
      <c r="B1410">
        <v>10</v>
      </c>
      <c r="C1410">
        <v>2.21</v>
      </c>
      <c r="D1410">
        <v>250</v>
      </c>
      <c r="E1410">
        <v>177.08</v>
      </c>
      <c r="F1410">
        <v>50</v>
      </c>
      <c r="G1410">
        <v>352.08333299999998</v>
      </c>
      <c r="H1410">
        <v>26.429269999999999</v>
      </c>
      <c r="I1410">
        <v>175</v>
      </c>
      <c r="J1410">
        <v>0</v>
      </c>
      <c r="K1410">
        <v>50</v>
      </c>
      <c r="L1410">
        <v>0</v>
      </c>
      <c r="M1410">
        <v>0</v>
      </c>
      <c r="N1410">
        <v>0</v>
      </c>
      <c r="O1410">
        <v>0</v>
      </c>
      <c r="P1410">
        <v>592</v>
      </c>
      <c r="Q1410">
        <v>15925230</v>
      </c>
      <c r="R1410">
        <v>28.164020000000001</v>
      </c>
      <c r="S1410">
        <v>-1</v>
      </c>
      <c r="T1410">
        <v>0</v>
      </c>
      <c r="U1410">
        <v>0</v>
      </c>
      <c r="V1410">
        <v>0</v>
      </c>
      <c r="W1410">
        <v>0</v>
      </c>
      <c r="X1410">
        <v>569</v>
      </c>
      <c r="Y1410">
        <v>15306520</v>
      </c>
      <c r="Z1410">
        <v>27.600439999999999</v>
      </c>
      <c r="AA1410">
        <v>-1</v>
      </c>
      <c r="AB1410">
        <v>0</v>
      </c>
      <c r="AC1410">
        <v>0</v>
      </c>
      <c r="AD1410">
        <v>0</v>
      </c>
      <c r="AE1410">
        <v>0</v>
      </c>
      <c r="AF1410">
        <v>548</v>
      </c>
      <c r="AG1410">
        <v>14741640</v>
      </c>
      <c r="AH1410">
        <v>27.076440000000002</v>
      </c>
      <c r="AI1410">
        <v>-1</v>
      </c>
    </row>
    <row r="1411" spans="1:35" x14ac:dyDescent="0.3">
      <c r="A1411">
        <v>4.0000000000000002E-4</v>
      </c>
      <c r="B1411">
        <v>10</v>
      </c>
      <c r="C1411">
        <v>2.21</v>
      </c>
      <c r="D1411">
        <v>250</v>
      </c>
      <c r="E1411">
        <v>177.08</v>
      </c>
      <c r="F1411">
        <v>55</v>
      </c>
      <c r="G1411">
        <v>357.08333299999998</v>
      </c>
      <c r="H1411">
        <v>26.108619999999998</v>
      </c>
      <c r="I1411">
        <v>175</v>
      </c>
      <c r="J1411">
        <v>0</v>
      </c>
      <c r="K1411">
        <v>50</v>
      </c>
      <c r="L1411">
        <v>0</v>
      </c>
      <c r="M1411">
        <v>0</v>
      </c>
      <c r="N1411">
        <v>0</v>
      </c>
      <c r="O1411">
        <v>0</v>
      </c>
      <c r="P1411">
        <v>592</v>
      </c>
      <c r="Q1411">
        <v>15925230</v>
      </c>
      <c r="R1411">
        <v>28.164020000000001</v>
      </c>
      <c r="S1411">
        <v>-1</v>
      </c>
      <c r="T1411">
        <v>0</v>
      </c>
      <c r="U1411">
        <v>0</v>
      </c>
      <c r="V1411">
        <v>0</v>
      </c>
      <c r="W1411">
        <v>0</v>
      </c>
      <c r="X1411">
        <v>569</v>
      </c>
      <c r="Y1411">
        <v>15306520</v>
      </c>
      <c r="Z1411">
        <v>27.600439999999999</v>
      </c>
      <c r="AA1411">
        <v>-1</v>
      </c>
      <c r="AB1411">
        <v>0</v>
      </c>
      <c r="AC1411">
        <v>0</v>
      </c>
      <c r="AD1411">
        <v>0</v>
      </c>
      <c r="AE1411">
        <v>0</v>
      </c>
      <c r="AF1411">
        <v>548</v>
      </c>
      <c r="AG1411">
        <v>14741640</v>
      </c>
      <c r="AH1411">
        <v>27.076440000000002</v>
      </c>
      <c r="AI1411">
        <v>-1</v>
      </c>
    </row>
    <row r="1412" spans="1:35" x14ac:dyDescent="0.3">
      <c r="A1412">
        <v>4.0000000000000002E-4</v>
      </c>
      <c r="B1412">
        <v>10</v>
      </c>
      <c r="C1412">
        <v>2.21</v>
      </c>
      <c r="D1412">
        <v>250</v>
      </c>
      <c r="E1412">
        <v>177.08</v>
      </c>
      <c r="F1412">
        <v>60</v>
      </c>
      <c r="G1412">
        <v>362.08333299999998</v>
      </c>
      <c r="H1412">
        <v>25.79513</v>
      </c>
      <c r="I1412">
        <v>175</v>
      </c>
      <c r="J1412">
        <v>0</v>
      </c>
      <c r="K1412">
        <v>50</v>
      </c>
      <c r="L1412">
        <v>0</v>
      </c>
      <c r="M1412">
        <v>0</v>
      </c>
      <c r="N1412">
        <v>0</v>
      </c>
      <c r="O1412">
        <v>0</v>
      </c>
      <c r="P1412">
        <v>592</v>
      </c>
      <c r="Q1412">
        <v>15925230</v>
      </c>
      <c r="R1412">
        <v>28.164020000000001</v>
      </c>
      <c r="S1412">
        <v>-1</v>
      </c>
      <c r="T1412">
        <v>0</v>
      </c>
      <c r="U1412">
        <v>0</v>
      </c>
      <c r="V1412">
        <v>0</v>
      </c>
      <c r="W1412">
        <v>0</v>
      </c>
      <c r="X1412">
        <v>569</v>
      </c>
      <c r="Y1412">
        <v>15306520</v>
      </c>
      <c r="Z1412">
        <v>27.600439999999999</v>
      </c>
      <c r="AA1412">
        <v>-1</v>
      </c>
      <c r="AB1412">
        <v>0</v>
      </c>
      <c r="AC1412">
        <v>0</v>
      </c>
      <c r="AD1412">
        <v>0</v>
      </c>
      <c r="AE1412">
        <v>0</v>
      </c>
      <c r="AF1412">
        <v>548</v>
      </c>
      <c r="AG1412">
        <v>14741640</v>
      </c>
      <c r="AH1412">
        <v>27.076440000000002</v>
      </c>
      <c r="AI1412">
        <v>-1</v>
      </c>
    </row>
    <row r="1413" spans="1:35" x14ac:dyDescent="0.3">
      <c r="A1413">
        <v>4.0000000000000002E-4</v>
      </c>
      <c r="B1413">
        <v>10</v>
      </c>
      <c r="C1413">
        <v>2.21</v>
      </c>
      <c r="D1413">
        <v>250</v>
      </c>
      <c r="E1413">
        <v>177.08</v>
      </c>
      <c r="F1413">
        <v>65</v>
      </c>
      <c r="G1413">
        <v>367.08333299999998</v>
      </c>
      <c r="H1413">
        <v>25.488579999999999</v>
      </c>
      <c r="I1413">
        <v>175</v>
      </c>
      <c r="J1413">
        <v>0</v>
      </c>
      <c r="K1413">
        <v>50</v>
      </c>
      <c r="L1413">
        <v>0</v>
      </c>
      <c r="M1413">
        <v>0</v>
      </c>
      <c r="N1413">
        <v>0</v>
      </c>
      <c r="O1413">
        <v>0</v>
      </c>
      <c r="P1413">
        <v>592</v>
      </c>
      <c r="Q1413">
        <v>15925230</v>
      </c>
      <c r="R1413">
        <v>28.164020000000001</v>
      </c>
      <c r="S1413">
        <v>-1</v>
      </c>
      <c r="T1413">
        <v>0</v>
      </c>
      <c r="U1413">
        <v>0</v>
      </c>
      <c r="V1413">
        <v>0</v>
      </c>
      <c r="W1413">
        <v>0</v>
      </c>
      <c r="X1413">
        <v>569</v>
      </c>
      <c r="Y1413">
        <v>15306520</v>
      </c>
      <c r="Z1413">
        <v>27.600439999999999</v>
      </c>
      <c r="AA1413">
        <v>-1</v>
      </c>
      <c r="AB1413">
        <v>0</v>
      </c>
      <c r="AC1413">
        <v>0</v>
      </c>
      <c r="AD1413">
        <v>0</v>
      </c>
      <c r="AE1413">
        <v>0</v>
      </c>
      <c r="AF1413">
        <v>548</v>
      </c>
      <c r="AG1413">
        <v>14741640</v>
      </c>
      <c r="AH1413">
        <v>27.076440000000002</v>
      </c>
      <c r="AI1413">
        <v>-1</v>
      </c>
    </row>
    <row r="1414" spans="1:35" x14ac:dyDescent="0.3">
      <c r="A1414">
        <v>4.0000000000000002E-4</v>
      </c>
      <c r="B1414">
        <v>10</v>
      </c>
      <c r="C1414">
        <v>2.21</v>
      </c>
      <c r="D1414">
        <v>250</v>
      </c>
      <c r="E1414">
        <v>177.08</v>
      </c>
      <c r="F1414">
        <v>70</v>
      </c>
      <c r="G1414">
        <v>372.08333299999998</v>
      </c>
      <c r="H1414">
        <v>25.188759999999998</v>
      </c>
      <c r="I1414">
        <v>175</v>
      </c>
      <c r="J1414">
        <v>0</v>
      </c>
      <c r="K1414">
        <v>50</v>
      </c>
      <c r="L1414">
        <v>0</v>
      </c>
      <c r="M1414">
        <v>0</v>
      </c>
      <c r="N1414">
        <v>0</v>
      </c>
      <c r="O1414">
        <v>0</v>
      </c>
      <c r="P1414">
        <v>592</v>
      </c>
      <c r="Q1414">
        <v>15925230</v>
      </c>
      <c r="R1414">
        <v>28.164020000000001</v>
      </c>
      <c r="S1414">
        <v>-1</v>
      </c>
      <c r="T1414">
        <v>0</v>
      </c>
      <c r="U1414">
        <v>0</v>
      </c>
      <c r="V1414">
        <v>0</v>
      </c>
      <c r="W1414">
        <v>0</v>
      </c>
      <c r="X1414">
        <v>569</v>
      </c>
      <c r="Y1414">
        <v>15306520</v>
      </c>
      <c r="Z1414">
        <v>27.600439999999999</v>
      </c>
      <c r="AA1414">
        <v>-1</v>
      </c>
      <c r="AB1414">
        <v>0</v>
      </c>
      <c r="AC1414">
        <v>0</v>
      </c>
      <c r="AD1414">
        <v>0</v>
      </c>
      <c r="AE1414">
        <v>0</v>
      </c>
      <c r="AF1414">
        <v>548</v>
      </c>
      <c r="AG1414">
        <v>14741640</v>
      </c>
      <c r="AH1414">
        <v>27.076440000000002</v>
      </c>
      <c r="AI1414">
        <v>-1</v>
      </c>
    </row>
    <row r="1415" spans="1:35" x14ac:dyDescent="0.3">
      <c r="A1415">
        <v>4.0000000000000002E-4</v>
      </c>
      <c r="B1415">
        <v>10</v>
      </c>
      <c r="C1415">
        <v>2.21</v>
      </c>
      <c r="D1415">
        <v>250</v>
      </c>
      <c r="E1415">
        <v>177.08</v>
      </c>
      <c r="F1415">
        <v>75</v>
      </c>
      <c r="G1415">
        <v>377.08333299999998</v>
      </c>
      <c r="H1415">
        <v>24.89546</v>
      </c>
      <c r="I1415">
        <v>175</v>
      </c>
      <c r="J1415">
        <v>0</v>
      </c>
      <c r="K1415">
        <v>50</v>
      </c>
      <c r="L1415">
        <v>0</v>
      </c>
      <c r="M1415">
        <v>0</v>
      </c>
      <c r="N1415">
        <v>0</v>
      </c>
      <c r="O1415">
        <v>0</v>
      </c>
      <c r="P1415">
        <v>592</v>
      </c>
      <c r="Q1415">
        <v>15925230</v>
      </c>
      <c r="R1415">
        <v>28.164020000000001</v>
      </c>
      <c r="S1415">
        <v>-1</v>
      </c>
      <c r="T1415">
        <v>0</v>
      </c>
      <c r="U1415">
        <v>0</v>
      </c>
      <c r="V1415">
        <v>0</v>
      </c>
      <c r="W1415">
        <v>0</v>
      </c>
      <c r="X1415">
        <v>569</v>
      </c>
      <c r="Y1415">
        <v>15306520</v>
      </c>
      <c r="Z1415">
        <v>27.600439999999999</v>
      </c>
      <c r="AA1415">
        <v>-1</v>
      </c>
      <c r="AB1415">
        <v>0</v>
      </c>
      <c r="AC1415">
        <v>0</v>
      </c>
      <c r="AD1415">
        <v>0</v>
      </c>
      <c r="AE1415">
        <v>0</v>
      </c>
      <c r="AF1415">
        <v>548</v>
      </c>
      <c r="AG1415">
        <v>14741640</v>
      </c>
      <c r="AH1415">
        <v>27.076440000000002</v>
      </c>
      <c r="AI1415">
        <v>-1</v>
      </c>
    </row>
    <row r="1416" spans="1:35" x14ac:dyDescent="0.3">
      <c r="A1416">
        <v>4.0000000000000002E-4</v>
      </c>
      <c r="B1416">
        <v>10</v>
      </c>
      <c r="C1416">
        <v>2.21</v>
      </c>
      <c r="D1416">
        <v>250</v>
      </c>
      <c r="E1416">
        <v>177.08</v>
      </c>
      <c r="F1416">
        <v>80</v>
      </c>
      <c r="G1416">
        <v>382.08333299999998</v>
      </c>
      <c r="H1416">
        <v>24.608499999999999</v>
      </c>
      <c r="I1416">
        <v>175</v>
      </c>
      <c r="J1416">
        <v>0</v>
      </c>
      <c r="K1416">
        <v>50</v>
      </c>
      <c r="L1416">
        <v>0</v>
      </c>
      <c r="M1416">
        <v>0</v>
      </c>
      <c r="N1416">
        <v>0</v>
      </c>
      <c r="O1416">
        <v>0</v>
      </c>
      <c r="P1416">
        <v>592</v>
      </c>
      <c r="Q1416">
        <v>15925230</v>
      </c>
      <c r="R1416">
        <v>28.164020000000001</v>
      </c>
      <c r="S1416">
        <v>-1</v>
      </c>
      <c r="T1416">
        <v>0</v>
      </c>
      <c r="U1416">
        <v>0</v>
      </c>
      <c r="V1416">
        <v>0</v>
      </c>
      <c r="W1416">
        <v>0</v>
      </c>
      <c r="X1416">
        <v>569</v>
      </c>
      <c r="Y1416">
        <v>15306520</v>
      </c>
      <c r="Z1416">
        <v>27.600439999999999</v>
      </c>
      <c r="AA1416">
        <v>-1</v>
      </c>
      <c r="AB1416">
        <v>0</v>
      </c>
      <c r="AC1416">
        <v>0</v>
      </c>
      <c r="AD1416">
        <v>0</v>
      </c>
      <c r="AE1416">
        <v>0</v>
      </c>
      <c r="AF1416">
        <v>548</v>
      </c>
      <c r="AG1416">
        <v>14741640</v>
      </c>
      <c r="AH1416">
        <v>27.076440000000002</v>
      </c>
      <c r="AI1416">
        <v>-1</v>
      </c>
    </row>
    <row r="1417" spans="1:35" x14ac:dyDescent="0.3">
      <c r="A1417">
        <v>4.0000000000000002E-4</v>
      </c>
      <c r="B1417">
        <v>10</v>
      </c>
      <c r="C1417">
        <v>2.21</v>
      </c>
      <c r="D1417">
        <v>250</v>
      </c>
      <c r="E1417">
        <v>177.08</v>
      </c>
      <c r="F1417">
        <v>85</v>
      </c>
      <c r="G1417">
        <v>387.08333299999998</v>
      </c>
      <c r="H1417">
        <v>24.327680000000001</v>
      </c>
      <c r="I1417">
        <v>175</v>
      </c>
      <c r="J1417">
        <v>0</v>
      </c>
      <c r="K1417">
        <v>50</v>
      </c>
      <c r="L1417">
        <v>0</v>
      </c>
      <c r="M1417">
        <v>0</v>
      </c>
      <c r="N1417">
        <v>0</v>
      </c>
      <c r="O1417">
        <v>0</v>
      </c>
      <c r="P1417">
        <v>592</v>
      </c>
      <c r="Q1417">
        <v>15925230</v>
      </c>
      <c r="R1417">
        <v>28.164020000000001</v>
      </c>
      <c r="S1417">
        <v>-1</v>
      </c>
      <c r="T1417">
        <v>0</v>
      </c>
      <c r="U1417">
        <v>0</v>
      </c>
      <c r="V1417">
        <v>0</v>
      </c>
      <c r="W1417">
        <v>0</v>
      </c>
      <c r="X1417">
        <v>569</v>
      </c>
      <c r="Y1417">
        <v>15306520</v>
      </c>
      <c r="Z1417">
        <v>27.600439999999999</v>
      </c>
      <c r="AA1417">
        <v>-1</v>
      </c>
      <c r="AB1417">
        <v>0</v>
      </c>
      <c r="AC1417">
        <v>0</v>
      </c>
      <c r="AD1417">
        <v>0</v>
      </c>
      <c r="AE1417">
        <v>0</v>
      </c>
      <c r="AF1417">
        <v>548</v>
      </c>
      <c r="AG1417">
        <v>14741640</v>
      </c>
      <c r="AH1417">
        <v>27.076440000000002</v>
      </c>
      <c r="AI1417">
        <v>-1</v>
      </c>
    </row>
    <row r="1418" spans="1:35" x14ac:dyDescent="0.3">
      <c r="A1418">
        <v>4.0000000000000002E-4</v>
      </c>
      <c r="B1418">
        <v>10</v>
      </c>
      <c r="C1418">
        <v>2.21</v>
      </c>
      <c r="D1418">
        <v>250</v>
      </c>
      <c r="E1418">
        <v>177.08</v>
      </c>
      <c r="F1418">
        <v>90</v>
      </c>
      <c r="G1418">
        <v>392.08333299999998</v>
      </c>
      <c r="H1418">
        <v>24.052810000000001</v>
      </c>
      <c r="I1418">
        <v>175</v>
      </c>
      <c r="J1418">
        <v>0</v>
      </c>
      <c r="K1418">
        <v>50</v>
      </c>
      <c r="L1418">
        <v>0</v>
      </c>
      <c r="M1418">
        <v>0</v>
      </c>
      <c r="N1418">
        <v>0</v>
      </c>
      <c r="O1418">
        <v>0</v>
      </c>
      <c r="P1418">
        <v>592</v>
      </c>
      <c r="Q1418">
        <v>15925230</v>
      </c>
      <c r="R1418">
        <v>28.164020000000001</v>
      </c>
      <c r="S1418">
        <v>-1</v>
      </c>
      <c r="T1418">
        <v>0</v>
      </c>
      <c r="U1418">
        <v>0</v>
      </c>
      <c r="V1418">
        <v>0</v>
      </c>
      <c r="W1418">
        <v>0</v>
      </c>
      <c r="X1418">
        <v>569</v>
      </c>
      <c r="Y1418">
        <v>15306520</v>
      </c>
      <c r="Z1418">
        <v>27.600439999999999</v>
      </c>
      <c r="AA1418">
        <v>-1</v>
      </c>
      <c r="AB1418">
        <v>0</v>
      </c>
      <c r="AC1418">
        <v>0</v>
      </c>
      <c r="AD1418">
        <v>0</v>
      </c>
      <c r="AE1418">
        <v>0</v>
      </c>
      <c r="AF1418">
        <v>548</v>
      </c>
      <c r="AG1418">
        <v>14741640</v>
      </c>
      <c r="AH1418">
        <v>27.076440000000002</v>
      </c>
      <c r="AI1418">
        <v>-1</v>
      </c>
    </row>
    <row r="1419" spans="1:35" x14ac:dyDescent="0.3">
      <c r="A1419">
        <v>4.0000000000000002E-4</v>
      </c>
      <c r="B1419">
        <v>10</v>
      </c>
      <c r="C1419">
        <v>2.21</v>
      </c>
      <c r="D1419">
        <v>250</v>
      </c>
      <c r="E1419">
        <v>177.08</v>
      </c>
      <c r="F1419">
        <v>95</v>
      </c>
      <c r="G1419">
        <v>397.08333299999998</v>
      </c>
      <c r="H1419">
        <v>23.783729999999998</v>
      </c>
      <c r="I1419">
        <v>175</v>
      </c>
      <c r="J1419">
        <v>0</v>
      </c>
      <c r="K1419">
        <v>50</v>
      </c>
      <c r="L1419">
        <v>0</v>
      </c>
      <c r="M1419">
        <v>0</v>
      </c>
      <c r="N1419">
        <v>0</v>
      </c>
      <c r="O1419">
        <v>0</v>
      </c>
      <c r="P1419">
        <v>592</v>
      </c>
      <c r="Q1419">
        <v>15925230</v>
      </c>
      <c r="R1419">
        <v>28.164020000000001</v>
      </c>
      <c r="S1419">
        <v>-1</v>
      </c>
      <c r="T1419">
        <v>0</v>
      </c>
      <c r="U1419">
        <v>0</v>
      </c>
      <c r="V1419">
        <v>0</v>
      </c>
      <c r="W1419">
        <v>0</v>
      </c>
      <c r="X1419">
        <v>569</v>
      </c>
      <c r="Y1419">
        <v>15306520</v>
      </c>
      <c r="Z1419">
        <v>27.600439999999999</v>
      </c>
      <c r="AA1419">
        <v>-1</v>
      </c>
      <c r="AB1419">
        <v>0</v>
      </c>
      <c r="AC1419">
        <v>0</v>
      </c>
      <c r="AD1419">
        <v>0</v>
      </c>
      <c r="AE1419">
        <v>0</v>
      </c>
      <c r="AF1419">
        <v>548</v>
      </c>
      <c r="AG1419">
        <v>14741640</v>
      </c>
      <c r="AH1419">
        <v>27.076440000000002</v>
      </c>
      <c r="AI1419">
        <v>-1</v>
      </c>
    </row>
    <row r="1420" spans="1:35" x14ac:dyDescent="0.3">
      <c r="A1420">
        <v>4.0000000000000002E-4</v>
      </c>
      <c r="B1420">
        <v>10</v>
      </c>
      <c r="C1420">
        <v>2.21</v>
      </c>
      <c r="D1420">
        <v>250</v>
      </c>
      <c r="E1420">
        <v>177.08</v>
      </c>
      <c r="F1420">
        <v>100</v>
      </c>
      <c r="G1420">
        <v>402.08333299999998</v>
      </c>
      <c r="H1420">
        <v>23.52027</v>
      </c>
      <c r="I1420">
        <v>175</v>
      </c>
      <c r="J1420">
        <v>0</v>
      </c>
      <c r="K1420">
        <v>50</v>
      </c>
      <c r="L1420">
        <v>0</v>
      </c>
      <c r="M1420">
        <v>0</v>
      </c>
      <c r="N1420">
        <v>0</v>
      </c>
      <c r="O1420">
        <v>0</v>
      </c>
      <c r="P1420">
        <v>592</v>
      </c>
      <c r="Q1420">
        <v>15925230</v>
      </c>
      <c r="R1420">
        <v>28.164020000000001</v>
      </c>
      <c r="S1420">
        <v>-1</v>
      </c>
      <c r="T1420">
        <v>0</v>
      </c>
      <c r="U1420">
        <v>0</v>
      </c>
      <c r="V1420">
        <v>0</v>
      </c>
      <c r="W1420">
        <v>0</v>
      </c>
      <c r="X1420">
        <v>569</v>
      </c>
      <c r="Y1420">
        <v>15306520</v>
      </c>
      <c r="Z1420">
        <v>27.600439999999999</v>
      </c>
      <c r="AA1420">
        <v>-1</v>
      </c>
      <c r="AB1420">
        <v>0</v>
      </c>
      <c r="AC1420">
        <v>0</v>
      </c>
      <c r="AD1420">
        <v>0</v>
      </c>
      <c r="AE1420">
        <v>0</v>
      </c>
      <c r="AF1420">
        <v>548</v>
      </c>
      <c r="AG1420">
        <v>14741640</v>
      </c>
      <c r="AH1420">
        <v>27.076440000000002</v>
      </c>
      <c r="AI1420">
        <v>-1</v>
      </c>
    </row>
    <row r="1421" spans="1:35" x14ac:dyDescent="0.3">
      <c r="A1421">
        <v>4.0000000000000002E-4</v>
      </c>
      <c r="B1421">
        <v>10</v>
      </c>
      <c r="C1421">
        <v>2.21</v>
      </c>
      <c r="D1421">
        <v>250</v>
      </c>
      <c r="E1421">
        <v>177.08</v>
      </c>
      <c r="F1421">
        <v>2.5</v>
      </c>
      <c r="G1421">
        <v>304.58333299999998</v>
      </c>
      <c r="H1421">
        <v>29.879750000000001</v>
      </c>
      <c r="I1421">
        <v>175</v>
      </c>
      <c r="J1421">
        <v>0</v>
      </c>
      <c r="K1421">
        <v>50</v>
      </c>
      <c r="L1421">
        <v>0</v>
      </c>
      <c r="M1421">
        <v>0</v>
      </c>
      <c r="N1421">
        <v>0</v>
      </c>
      <c r="O1421">
        <v>0</v>
      </c>
      <c r="P1421">
        <v>592</v>
      </c>
      <c r="Q1421">
        <v>15925230</v>
      </c>
      <c r="R1421">
        <v>28.164020000000001</v>
      </c>
      <c r="S1421">
        <v>-1</v>
      </c>
      <c r="T1421">
        <v>0</v>
      </c>
      <c r="U1421">
        <v>0</v>
      </c>
      <c r="V1421">
        <v>0</v>
      </c>
      <c r="W1421">
        <v>0</v>
      </c>
      <c r="X1421">
        <v>569</v>
      </c>
      <c r="Y1421">
        <v>15306520</v>
      </c>
      <c r="Z1421">
        <v>27.600439999999999</v>
      </c>
      <c r="AA1421">
        <v>-1</v>
      </c>
      <c r="AB1421">
        <v>0</v>
      </c>
      <c r="AC1421">
        <v>0</v>
      </c>
      <c r="AD1421">
        <v>0</v>
      </c>
      <c r="AE1421">
        <v>0</v>
      </c>
      <c r="AF1421">
        <v>548</v>
      </c>
      <c r="AG1421">
        <v>14741640</v>
      </c>
      <c r="AH1421">
        <v>27.076440000000002</v>
      </c>
      <c r="AI1421">
        <v>-1</v>
      </c>
    </row>
    <row r="1422" spans="1:35" x14ac:dyDescent="0.3">
      <c r="A1422" t="s">
        <v>74</v>
      </c>
      <c r="B1422" t="s">
        <v>74</v>
      </c>
      <c r="D1422" t="s">
        <v>74</v>
      </c>
      <c r="E1422" t="s">
        <v>74</v>
      </c>
      <c r="F1422" t="s">
        <v>75</v>
      </c>
      <c r="H1422" t="s">
        <v>74</v>
      </c>
      <c r="K1422">
        <v>100</v>
      </c>
    </row>
    <row r="1423" spans="1:35" x14ac:dyDescent="0.3">
      <c r="A1423">
        <v>4.0000000000000002E-4</v>
      </c>
      <c r="B1423">
        <v>10</v>
      </c>
      <c r="C1423">
        <v>2.21</v>
      </c>
      <c r="D1423">
        <v>250</v>
      </c>
      <c r="E1423">
        <v>177.08</v>
      </c>
      <c r="F1423">
        <v>0</v>
      </c>
      <c r="G1423">
        <v>302.08333299999998</v>
      </c>
      <c r="H1423">
        <v>36.679749999999999</v>
      </c>
      <c r="I1423">
        <v>225</v>
      </c>
      <c r="J1423">
        <v>0</v>
      </c>
      <c r="K1423">
        <v>100</v>
      </c>
      <c r="L1423">
        <v>0</v>
      </c>
      <c r="M1423">
        <v>0</v>
      </c>
      <c r="N1423">
        <v>0</v>
      </c>
      <c r="O1423">
        <v>0</v>
      </c>
      <c r="P1423">
        <v>592</v>
      </c>
      <c r="Q1423">
        <v>15925230</v>
      </c>
      <c r="R1423">
        <v>28.164020000000001</v>
      </c>
      <c r="S1423">
        <v>-1</v>
      </c>
      <c r="T1423">
        <v>0</v>
      </c>
      <c r="U1423">
        <v>0</v>
      </c>
      <c r="V1423">
        <v>29</v>
      </c>
      <c r="W1423">
        <v>3.8086159999999999E-5</v>
      </c>
      <c r="X1423">
        <v>1038</v>
      </c>
      <c r="Y1423">
        <v>27923420</v>
      </c>
      <c r="Z1423">
        <v>37.58963</v>
      </c>
      <c r="AA1423">
        <v>-1</v>
      </c>
      <c r="AB1423">
        <v>0</v>
      </c>
      <c r="AC1423">
        <v>0</v>
      </c>
      <c r="AD1423">
        <v>0</v>
      </c>
      <c r="AE1423">
        <v>0</v>
      </c>
      <c r="AF1423">
        <v>548</v>
      </c>
      <c r="AG1423">
        <v>14741640</v>
      </c>
      <c r="AH1423">
        <v>27.076440000000002</v>
      </c>
      <c r="AI1423">
        <v>-1</v>
      </c>
    </row>
    <row r="1424" spans="1:35" x14ac:dyDescent="0.3">
      <c r="A1424">
        <v>4.0000000000000002E-4</v>
      </c>
      <c r="B1424">
        <v>10</v>
      </c>
      <c r="C1424">
        <v>2.21</v>
      </c>
      <c r="D1424">
        <v>250</v>
      </c>
      <c r="E1424">
        <v>177.08</v>
      </c>
      <c r="F1424">
        <v>5</v>
      </c>
      <c r="G1424">
        <v>307.08333299999998</v>
      </c>
      <c r="H1424">
        <v>36.230229999999999</v>
      </c>
      <c r="I1424">
        <v>225</v>
      </c>
      <c r="J1424">
        <v>0</v>
      </c>
      <c r="K1424">
        <v>100</v>
      </c>
      <c r="L1424">
        <v>0</v>
      </c>
      <c r="M1424">
        <v>0</v>
      </c>
      <c r="N1424">
        <v>0</v>
      </c>
      <c r="O1424">
        <v>0</v>
      </c>
      <c r="P1424">
        <v>592</v>
      </c>
      <c r="Q1424">
        <v>15925230</v>
      </c>
      <c r="R1424">
        <v>28.164020000000001</v>
      </c>
      <c r="S1424">
        <v>-1</v>
      </c>
      <c r="T1424">
        <v>0</v>
      </c>
      <c r="U1424">
        <v>0</v>
      </c>
      <c r="V1424">
        <v>0</v>
      </c>
      <c r="W1424">
        <v>0</v>
      </c>
      <c r="X1424">
        <v>1038</v>
      </c>
      <c r="Y1424">
        <v>27923420</v>
      </c>
      <c r="Z1424">
        <v>37.58963</v>
      </c>
      <c r="AA1424">
        <v>-1</v>
      </c>
      <c r="AB1424">
        <v>0</v>
      </c>
      <c r="AC1424">
        <v>0</v>
      </c>
      <c r="AD1424">
        <v>0</v>
      </c>
      <c r="AE1424">
        <v>0</v>
      </c>
      <c r="AF1424">
        <v>548</v>
      </c>
      <c r="AG1424">
        <v>14741640</v>
      </c>
      <c r="AH1424">
        <v>27.076440000000002</v>
      </c>
      <c r="AI1424">
        <v>-1</v>
      </c>
    </row>
    <row r="1425" spans="1:35" x14ac:dyDescent="0.3">
      <c r="A1425">
        <v>4.0000000000000002E-4</v>
      </c>
      <c r="B1425">
        <v>10</v>
      </c>
      <c r="C1425">
        <v>2.21</v>
      </c>
      <c r="D1425">
        <v>250</v>
      </c>
      <c r="E1425">
        <v>177.08</v>
      </c>
      <c r="F1425">
        <v>10</v>
      </c>
      <c r="G1425">
        <v>312.08333299999998</v>
      </c>
      <c r="H1425">
        <v>35.790140000000001</v>
      </c>
      <c r="I1425">
        <v>225</v>
      </c>
      <c r="J1425">
        <v>0</v>
      </c>
      <c r="K1425">
        <v>100</v>
      </c>
      <c r="L1425">
        <v>0</v>
      </c>
      <c r="M1425">
        <v>0</v>
      </c>
      <c r="N1425">
        <v>0</v>
      </c>
      <c r="O1425">
        <v>0</v>
      </c>
      <c r="P1425">
        <v>592</v>
      </c>
      <c r="Q1425">
        <v>15925230</v>
      </c>
      <c r="R1425">
        <v>28.164020000000001</v>
      </c>
      <c r="S1425">
        <v>-1</v>
      </c>
      <c r="T1425">
        <v>0</v>
      </c>
      <c r="U1425">
        <v>0</v>
      </c>
      <c r="V1425">
        <v>0</v>
      </c>
      <c r="W1425">
        <v>0</v>
      </c>
      <c r="X1425">
        <v>1038</v>
      </c>
      <c r="Y1425">
        <v>27923420</v>
      </c>
      <c r="Z1425">
        <v>37.58963</v>
      </c>
      <c r="AA1425">
        <v>-1</v>
      </c>
      <c r="AB1425">
        <v>0</v>
      </c>
      <c r="AC1425">
        <v>0</v>
      </c>
      <c r="AD1425">
        <v>0</v>
      </c>
      <c r="AE1425">
        <v>0</v>
      </c>
      <c r="AF1425">
        <v>548</v>
      </c>
      <c r="AG1425">
        <v>14741640</v>
      </c>
      <c r="AH1425">
        <v>27.076440000000002</v>
      </c>
      <c r="AI1425">
        <v>-1</v>
      </c>
    </row>
    <row r="1426" spans="1:35" x14ac:dyDescent="0.3">
      <c r="A1426">
        <v>4.0000000000000002E-4</v>
      </c>
      <c r="B1426">
        <v>10</v>
      </c>
      <c r="C1426">
        <v>2.21</v>
      </c>
      <c r="D1426">
        <v>250</v>
      </c>
      <c r="E1426">
        <v>177.08</v>
      </c>
      <c r="F1426">
        <v>15</v>
      </c>
      <c r="G1426">
        <v>317.08333299999998</v>
      </c>
      <c r="H1426">
        <v>35.359229999999997</v>
      </c>
      <c r="I1426">
        <v>225</v>
      </c>
      <c r="J1426">
        <v>0</v>
      </c>
      <c r="K1426">
        <v>100</v>
      </c>
      <c r="L1426">
        <v>0</v>
      </c>
      <c r="M1426">
        <v>0</v>
      </c>
      <c r="N1426">
        <v>0</v>
      </c>
      <c r="O1426">
        <v>0</v>
      </c>
      <c r="P1426">
        <v>592</v>
      </c>
      <c r="Q1426">
        <v>15925230</v>
      </c>
      <c r="R1426">
        <v>28.164020000000001</v>
      </c>
      <c r="S1426">
        <v>-1</v>
      </c>
      <c r="T1426">
        <v>0</v>
      </c>
      <c r="U1426">
        <v>0</v>
      </c>
      <c r="V1426">
        <v>0</v>
      </c>
      <c r="W1426">
        <v>0</v>
      </c>
      <c r="X1426">
        <v>1038</v>
      </c>
      <c r="Y1426">
        <v>27923420</v>
      </c>
      <c r="Z1426">
        <v>37.58963</v>
      </c>
      <c r="AA1426">
        <v>-1</v>
      </c>
      <c r="AB1426">
        <v>0</v>
      </c>
      <c r="AC1426">
        <v>0</v>
      </c>
      <c r="AD1426">
        <v>0</v>
      </c>
      <c r="AE1426">
        <v>0</v>
      </c>
      <c r="AF1426">
        <v>548</v>
      </c>
      <c r="AG1426">
        <v>14741640</v>
      </c>
      <c r="AH1426">
        <v>27.076440000000002</v>
      </c>
      <c r="AI1426">
        <v>-1</v>
      </c>
    </row>
    <row r="1427" spans="1:35" x14ac:dyDescent="0.3">
      <c r="A1427">
        <v>4.0000000000000002E-4</v>
      </c>
      <c r="B1427">
        <v>10</v>
      </c>
      <c r="C1427">
        <v>2.21</v>
      </c>
      <c r="D1427">
        <v>250</v>
      </c>
      <c r="E1427">
        <v>177.08</v>
      </c>
      <c r="F1427">
        <v>20</v>
      </c>
      <c r="G1427">
        <v>322.08333299999998</v>
      </c>
      <c r="H1427">
        <v>34.937260000000002</v>
      </c>
      <c r="I1427">
        <v>225</v>
      </c>
      <c r="J1427">
        <v>0</v>
      </c>
      <c r="K1427">
        <v>100</v>
      </c>
      <c r="L1427">
        <v>0</v>
      </c>
      <c r="M1427">
        <v>0</v>
      </c>
      <c r="N1427">
        <v>0</v>
      </c>
      <c r="O1427">
        <v>0</v>
      </c>
      <c r="P1427">
        <v>592</v>
      </c>
      <c r="Q1427">
        <v>15925230</v>
      </c>
      <c r="R1427">
        <v>28.164020000000001</v>
      </c>
      <c r="S1427">
        <v>-1</v>
      </c>
      <c r="T1427">
        <v>0</v>
      </c>
      <c r="U1427">
        <v>0</v>
      </c>
      <c r="V1427">
        <v>0</v>
      </c>
      <c r="W1427">
        <v>0</v>
      </c>
      <c r="X1427">
        <v>1038</v>
      </c>
      <c r="Y1427">
        <v>27923420</v>
      </c>
      <c r="Z1427">
        <v>37.58963</v>
      </c>
      <c r="AA1427">
        <v>-1</v>
      </c>
      <c r="AB1427">
        <v>0</v>
      </c>
      <c r="AC1427">
        <v>0</v>
      </c>
      <c r="AD1427">
        <v>0</v>
      </c>
      <c r="AE1427">
        <v>0</v>
      </c>
      <c r="AF1427">
        <v>548</v>
      </c>
      <c r="AG1427">
        <v>14741640</v>
      </c>
      <c r="AH1427">
        <v>27.076440000000002</v>
      </c>
      <c r="AI1427">
        <v>-1</v>
      </c>
    </row>
    <row r="1428" spans="1:35" x14ac:dyDescent="0.3">
      <c r="A1428">
        <v>4.0000000000000002E-4</v>
      </c>
      <c r="B1428">
        <v>10</v>
      </c>
      <c r="C1428">
        <v>2.21</v>
      </c>
      <c r="D1428">
        <v>250</v>
      </c>
      <c r="E1428">
        <v>177.08</v>
      </c>
      <c r="F1428">
        <v>25</v>
      </c>
      <c r="G1428">
        <v>327.08333299999998</v>
      </c>
      <c r="H1428">
        <v>34.524000000000001</v>
      </c>
      <c r="I1428">
        <v>225</v>
      </c>
      <c r="J1428">
        <v>0</v>
      </c>
      <c r="K1428">
        <v>100</v>
      </c>
      <c r="L1428">
        <v>0</v>
      </c>
      <c r="M1428">
        <v>0</v>
      </c>
      <c r="N1428">
        <v>0</v>
      </c>
      <c r="O1428">
        <v>0</v>
      </c>
      <c r="P1428">
        <v>592</v>
      </c>
      <c r="Q1428">
        <v>15925230</v>
      </c>
      <c r="R1428">
        <v>28.164020000000001</v>
      </c>
      <c r="S1428">
        <v>-1</v>
      </c>
      <c r="T1428">
        <v>0</v>
      </c>
      <c r="U1428">
        <v>0</v>
      </c>
      <c r="V1428">
        <v>0</v>
      </c>
      <c r="W1428">
        <v>0</v>
      </c>
      <c r="X1428">
        <v>1038</v>
      </c>
      <c r="Y1428">
        <v>27923420</v>
      </c>
      <c r="Z1428">
        <v>37.58963</v>
      </c>
      <c r="AA1428">
        <v>-1</v>
      </c>
      <c r="AB1428">
        <v>0</v>
      </c>
      <c r="AC1428">
        <v>0</v>
      </c>
      <c r="AD1428">
        <v>0</v>
      </c>
      <c r="AE1428">
        <v>0</v>
      </c>
      <c r="AF1428">
        <v>548</v>
      </c>
      <c r="AG1428">
        <v>14741640</v>
      </c>
      <c r="AH1428">
        <v>27.076440000000002</v>
      </c>
      <c r="AI1428">
        <v>-1</v>
      </c>
    </row>
    <row r="1429" spans="1:35" x14ac:dyDescent="0.3">
      <c r="A1429">
        <v>4.0000000000000002E-4</v>
      </c>
      <c r="B1429">
        <v>10</v>
      </c>
      <c r="C1429">
        <v>2.21</v>
      </c>
      <c r="D1429">
        <v>250</v>
      </c>
      <c r="E1429">
        <v>177.08</v>
      </c>
      <c r="F1429">
        <v>30</v>
      </c>
      <c r="G1429">
        <v>332.08333299999998</v>
      </c>
      <c r="H1429">
        <v>34.119239999999998</v>
      </c>
      <c r="I1429">
        <v>225</v>
      </c>
      <c r="J1429">
        <v>0</v>
      </c>
      <c r="K1429">
        <v>100</v>
      </c>
      <c r="L1429">
        <v>0</v>
      </c>
      <c r="M1429">
        <v>0</v>
      </c>
      <c r="N1429">
        <v>0</v>
      </c>
      <c r="O1429">
        <v>0</v>
      </c>
      <c r="P1429">
        <v>592</v>
      </c>
      <c r="Q1429">
        <v>15925230</v>
      </c>
      <c r="R1429">
        <v>28.164020000000001</v>
      </c>
      <c r="S1429">
        <v>-1</v>
      </c>
      <c r="T1429">
        <v>0</v>
      </c>
      <c r="U1429">
        <v>0</v>
      </c>
      <c r="V1429">
        <v>0</v>
      </c>
      <c r="W1429">
        <v>0</v>
      </c>
      <c r="X1429">
        <v>1038</v>
      </c>
      <c r="Y1429">
        <v>27923420</v>
      </c>
      <c r="Z1429">
        <v>37.58963</v>
      </c>
      <c r="AA1429">
        <v>-1</v>
      </c>
      <c r="AB1429">
        <v>0</v>
      </c>
      <c r="AC1429">
        <v>0</v>
      </c>
      <c r="AD1429">
        <v>0</v>
      </c>
      <c r="AE1429">
        <v>0</v>
      </c>
      <c r="AF1429">
        <v>548</v>
      </c>
      <c r="AG1429">
        <v>14741640</v>
      </c>
      <c r="AH1429">
        <v>27.076440000000002</v>
      </c>
      <c r="AI1429">
        <v>-1</v>
      </c>
    </row>
    <row r="1430" spans="1:35" x14ac:dyDescent="0.3">
      <c r="A1430">
        <v>4.0000000000000002E-4</v>
      </c>
      <c r="B1430">
        <v>10</v>
      </c>
      <c r="C1430">
        <v>2.21</v>
      </c>
      <c r="D1430">
        <v>250</v>
      </c>
      <c r="E1430">
        <v>177.08</v>
      </c>
      <c r="F1430">
        <v>35</v>
      </c>
      <c r="G1430">
        <v>337.08333299999998</v>
      </c>
      <c r="H1430">
        <v>33.722740000000002</v>
      </c>
      <c r="I1430">
        <v>225</v>
      </c>
      <c r="J1430">
        <v>0</v>
      </c>
      <c r="K1430">
        <v>100</v>
      </c>
      <c r="L1430">
        <v>0</v>
      </c>
      <c r="M1430">
        <v>0</v>
      </c>
      <c r="N1430">
        <v>0</v>
      </c>
      <c r="O1430">
        <v>0</v>
      </c>
      <c r="P1430">
        <v>592</v>
      </c>
      <c r="Q1430">
        <v>15925230</v>
      </c>
      <c r="R1430">
        <v>28.164020000000001</v>
      </c>
      <c r="S1430">
        <v>-1</v>
      </c>
      <c r="T1430">
        <v>0</v>
      </c>
      <c r="U1430">
        <v>0</v>
      </c>
      <c r="V1430">
        <v>0</v>
      </c>
      <c r="W1430">
        <v>0</v>
      </c>
      <c r="X1430">
        <v>1038</v>
      </c>
      <c r="Y1430">
        <v>27923420</v>
      </c>
      <c r="Z1430">
        <v>37.58963</v>
      </c>
      <c r="AA1430">
        <v>-1</v>
      </c>
      <c r="AB1430">
        <v>0</v>
      </c>
      <c r="AC1430">
        <v>0</v>
      </c>
      <c r="AD1430">
        <v>0</v>
      </c>
      <c r="AE1430">
        <v>0</v>
      </c>
      <c r="AF1430">
        <v>548</v>
      </c>
      <c r="AG1430">
        <v>14741640</v>
      </c>
      <c r="AH1430">
        <v>27.076440000000002</v>
      </c>
      <c r="AI1430">
        <v>-1</v>
      </c>
    </row>
    <row r="1431" spans="1:35" x14ac:dyDescent="0.3">
      <c r="A1431">
        <v>4.0000000000000002E-4</v>
      </c>
      <c r="B1431">
        <v>10</v>
      </c>
      <c r="C1431">
        <v>2.21</v>
      </c>
      <c r="D1431">
        <v>250</v>
      </c>
      <c r="E1431">
        <v>177.08</v>
      </c>
      <c r="F1431">
        <v>40</v>
      </c>
      <c r="G1431">
        <v>342.08333299999998</v>
      </c>
      <c r="H1431">
        <v>33.334290000000003</v>
      </c>
      <c r="I1431">
        <v>225</v>
      </c>
      <c r="J1431">
        <v>0</v>
      </c>
      <c r="K1431">
        <v>100</v>
      </c>
      <c r="L1431">
        <v>0</v>
      </c>
      <c r="M1431">
        <v>0</v>
      </c>
      <c r="N1431">
        <v>0</v>
      </c>
      <c r="O1431">
        <v>0</v>
      </c>
      <c r="P1431">
        <v>592</v>
      </c>
      <c r="Q1431">
        <v>15925230</v>
      </c>
      <c r="R1431">
        <v>28.164020000000001</v>
      </c>
      <c r="S1431">
        <v>-1</v>
      </c>
      <c r="T1431">
        <v>0</v>
      </c>
      <c r="U1431">
        <v>0</v>
      </c>
      <c r="V1431">
        <v>0</v>
      </c>
      <c r="W1431">
        <v>0</v>
      </c>
      <c r="X1431">
        <v>1038</v>
      </c>
      <c r="Y1431">
        <v>27923420</v>
      </c>
      <c r="Z1431">
        <v>37.58963</v>
      </c>
      <c r="AA1431">
        <v>-1</v>
      </c>
      <c r="AB1431">
        <v>0</v>
      </c>
      <c r="AC1431">
        <v>0</v>
      </c>
      <c r="AD1431">
        <v>0</v>
      </c>
      <c r="AE1431">
        <v>0</v>
      </c>
      <c r="AF1431">
        <v>548</v>
      </c>
      <c r="AG1431">
        <v>14741640</v>
      </c>
      <c r="AH1431">
        <v>27.076440000000002</v>
      </c>
      <c r="AI1431">
        <v>-1</v>
      </c>
    </row>
    <row r="1432" spans="1:35" x14ac:dyDescent="0.3">
      <c r="A1432">
        <v>4.0000000000000002E-4</v>
      </c>
      <c r="B1432">
        <v>10</v>
      </c>
      <c r="C1432">
        <v>2.21</v>
      </c>
      <c r="D1432">
        <v>250</v>
      </c>
      <c r="E1432">
        <v>177.08</v>
      </c>
      <c r="F1432">
        <v>45</v>
      </c>
      <c r="G1432">
        <v>347.08333299999998</v>
      </c>
      <c r="H1432">
        <v>32.953699999999998</v>
      </c>
      <c r="I1432">
        <v>225</v>
      </c>
      <c r="J1432">
        <v>0</v>
      </c>
      <c r="K1432">
        <v>100</v>
      </c>
      <c r="L1432">
        <v>0</v>
      </c>
      <c r="M1432">
        <v>0</v>
      </c>
      <c r="N1432">
        <v>0</v>
      </c>
      <c r="O1432">
        <v>0</v>
      </c>
      <c r="P1432">
        <v>592</v>
      </c>
      <c r="Q1432">
        <v>15925230</v>
      </c>
      <c r="R1432">
        <v>28.164020000000001</v>
      </c>
      <c r="S1432">
        <v>-1</v>
      </c>
      <c r="T1432">
        <v>0</v>
      </c>
      <c r="U1432">
        <v>0</v>
      </c>
      <c r="V1432">
        <v>0</v>
      </c>
      <c r="W1432">
        <v>0</v>
      </c>
      <c r="X1432">
        <v>1038</v>
      </c>
      <c r="Y1432">
        <v>27923420</v>
      </c>
      <c r="Z1432">
        <v>37.58963</v>
      </c>
      <c r="AA1432">
        <v>-1</v>
      </c>
      <c r="AB1432">
        <v>0</v>
      </c>
      <c r="AC1432">
        <v>0</v>
      </c>
      <c r="AD1432">
        <v>0</v>
      </c>
      <c r="AE1432">
        <v>0</v>
      </c>
      <c r="AF1432">
        <v>548</v>
      </c>
      <c r="AG1432">
        <v>14741640</v>
      </c>
      <c r="AH1432">
        <v>27.076440000000002</v>
      </c>
      <c r="AI1432">
        <v>-1</v>
      </c>
    </row>
    <row r="1433" spans="1:35" x14ac:dyDescent="0.3">
      <c r="A1433">
        <v>4.0000000000000002E-4</v>
      </c>
      <c r="B1433">
        <v>10</v>
      </c>
      <c r="C1433">
        <v>2.21</v>
      </c>
      <c r="D1433">
        <v>250</v>
      </c>
      <c r="E1433">
        <v>177.08</v>
      </c>
      <c r="F1433">
        <v>50</v>
      </c>
      <c r="G1433">
        <v>352.08333299999998</v>
      </c>
      <c r="H1433">
        <v>32.580739999999999</v>
      </c>
      <c r="I1433">
        <v>225</v>
      </c>
      <c r="J1433">
        <v>0</v>
      </c>
      <c r="K1433">
        <v>100</v>
      </c>
      <c r="L1433">
        <v>0</v>
      </c>
      <c r="M1433">
        <v>0</v>
      </c>
      <c r="N1433">
        <v>0</v>
      </c>
      <c r="O1433">
        <v>0</v>
      </c>
      <c r="P1433">
        <v>592</v>
      </c>
      <c r="Q1433">
        <v>15925230</v>
      </c>
      <c r="R1433">
        <v>28.164020000000001</v>
      </c>
      <c r="S1433">
        <v>-1</v>
      </c>
      <c r="T1433">
        <v>0</v>
      </c>
      <c r="U1433">
        <v>0</v>
      </c>
      <c r="V1433">
        <v>0</v>
      </c>
      <c r="W1433">
        <v>0</v>
      </c>
      <c r="X1433">
        <v>1038</v>
      </c>
      <c r="Y1433">
        <v>27923420</v>
      </c>
      <c r="Z1433">
        <v>37.58963</v>
      </c>
      <c r="AA1433">
        <v>-1</v>
      </c>
      <c r="AB1433">
        <v>0</v>
      </c>
      <c r="AC1433">
        <v>0</v>
      </c>
      <c r="AD1433">
        <v>0</v>
      </c>
      <c r="AE1433">
        <v>0</v>
      </c>
      <c r="AF1433">
        <v>548</v>
      </c>
      <c r="AG1433">
        <v>14741640</v>
      </c>
      <c r="AH1433">
        <v>27.076440000000002</v>
      </c>
      <c r="AI1433">
        <v>-1</v>
      </c>
    </row>
    <row r="1434" spans="1:35" x14ac:dyDescent="0.3">
      <c r="A1434">
        <v>4.0000000000000002E-4</v>
      </c>
      <c r="B1434">
        <v>10</v>
      </c>
      <c r="C1434">
        <v>2.21</v>
      </c>
      <c r="D1434">
        <v>250</v>
      </c>
      <c r="E1434">
        <v>177.08</v>
      </c>
      <c r="F1434">
        <v>55</v>
      </c>
      <c r="G1434">
        <v>357.08333299999998</v>
      </c>
      <c r="H1434">
        <v>32.215229999999998</v>
      </c>
      <c r="I1434">
        <v>225</v>
      </c>
      <c r="J1434">
        <v>0</v>
      </c>
      <c r="K1434">
        <v>100</v>
      </c>
      <c r="L1434">
        <v>0</v>
      </c>
      <c r="M1434">
        <v>0</v>
      </c>
      <c r="N1434">
        <v>0</v>
      </c>
      <c r="O1434">
        <v>0</v>
      </c>
      <c r="P1434">
        <v>592</v>
      </c>
      <c r="Q1434">
        <v>15925230</v>
      </c>
      <c r="R1434">
        <v>28.164020000000001</v>
      </c>
      <c r="S1434">
        <v>-1</v>
      </c>
      <c r="T1434">
        <v>0</v>
      </c>
      <c r="U1434">
        <v>0</v>
      </c>
      <c r="V1434">
        <v>0</v>
      </c>
      <c r="W1434">
        <v>0</v>
      </c>
      <c r="X1434">
        <v>1038</v>
      </c>
      <c r="Y1434">
        <v>27923420</v>
      </c>
      <c r="Z1434">
        <v>37.58963</v>
      </c>
      <c r="AA1434">
        <v>-1</v>
      </c>
      <c r="AB1434">
        <v>0</v>
      </c>
      <c r="AC1434">
        <v>0</v>
      </c>
      <c r="AD1434">
        <v>0</v>
      </c>
      <c r="AE1434">
        <v>0</v>
      </c>
      <c r="AF1434">
        <v>548</v>
      </c>
      <c r="AG1434">
        <v>14741640</v>
      </c>
      <c r="AH1434">
        <v>27.076440000000002</v>
      </c>
      <c r="AI1434">
        <v>-1</v>
      </c>
    </row>
    <row r="1435" spans="1:35" x14ac:dyDescent="0.3">
      <c r="A1435">
        <v>4.0000000000000002E-4</v>
      </c>
      <c r="B1435">
        <v>10</v>
      </c>
      <c r="C1435">
        <v>2.21</v>
      </c>
      <c r="D1435">
        <v>250</v>
      </c>
      <c r="E1435">
        <v>177.08</v>
      </c>
      <c r="F1435">
        <v>60</v>
      </c>
      <c r="G1435">
        <v>362.08333299999998</v>
      </c>
      <c r="H1435">
        <v>31.85698</v>
      </c>
      <c r="I1435">
        <v>225</v>
      </c>
      <c r="J1435">
        <v>0</v>
      </c>
      <c r="K1435">
        <v>100</v>
      </c>
      <c r="L1435">
        <v>0</v>
      </c>
      <c r="M1435">
        <v>0</v>
      </c>
      <c r="N1435">
        <v>0</v>
      </c>
      <c r="O1435">
        <v>0</v>
      </c>
      <c r="P1435">
        <v>592</v>
      </c>
      <c r="Q1435">
        <v>15925230</v>
      </c>
      <c r="R1435">
        <v>28.164020000000001</v>
      </c>
      <c r="S1435">
        <v>-1</v>
      </c>
      <c r="T1435">
        <v>0</v>
      </c>
      <c r="U1435">
        <v>0</v>
      </c>
      <c r="V1435">
        <v>0</v>
      </c>
      <c r="W1435">
        <v>0</v>
      </c>
      <c r="X1435">
        <v>1038</v>
      </c>
      <c r="Y1435">
        <v>27923420</v>
      </c>
      <c r="Z1435">
        <v>37.58963</v>
      </c>
      <c r="AA1435">
        <v>-1</v>
      </c>
      <c r="AB1435">
        <v>0</v>
      </c>
      <c r="AC1435">
        <v>0</v>
      </c>
      <c r="AD1435">
        <v>0</v>
      </c>
      <c r="AE1435">
        <v>0</v>
      </c>
      <c r="AF1435">
        <v>548</v>
      </c>
      <c r="AG1435">
        <v>14741640</v>
      </c>
      <c r="AH1435">
        <v>27.076440000000002</v>
      </c>
      <c r="AI1435">
        <v>-1</v>
      </c>
    </row>
    <row r="1436" spans="1:35" x14ac:dyDescent="0.3">
      <c r="A1436">
        <v>4.0000000000000002E-4</v>
      </c>
      <c r="B1436">
        <v>10</v>
      </c>
      <c r="C1436">
        <v>2.21</v>
      </c>
      <c r="D1436">
        <v>250</v>
      </c>
      <c r="E1436">
        <v>177.08</v>
      </c>
      <c r="F1436">
        <v>65</v>
      </c>
      <c r="G1436">
        <v>367.08333299999998</v>
      </c>
      <c r="H1436">
        <v>31.505790000000001</v>
      </c>
      <c r="I1436">
        <v>225</v>
      </c>
      <c r="J1436">
        <v>0</v>
      </c>
      <c r="K1436">
        <v>100</v>
      </c>
      <c r="L1436">
        <v>0</v>
      </c>
      <c r="M1436">
        <v>0</v>
      </c>
      <c r="N1436">
        <v>0</v>
      </c>
      <c r="O1436">
        <v>0</v>
      </c>
      <c r="P1436">
        <v>592</v>
      </c>
      <c r="Q1436">
        <v>15925230</v>
      </c>
      <c r="R1436">
        <v>28.164020000000001</v>
      </c>
      <c r="S1436">
        <v>-1</v>
      </c>
      <c r="T1436">
        <v>0</v>
      </c>
      <c r="U1436">
        <v>0</v>
      </c>
      <c r="V1436">
        <v>0</v>
      </c>
      <c r="W1436">
        <v>0</v>
      </c>
      <c r="X1436">
        <v>1038</v>
      </c>
      <c r="Y1436">
        <v>27923420</v>
      </c>
      <c r="Z1436">
        <v>37.58963</v>
      </c>
      <c r="AA1436">
        <v>-1</v>
      </c>
      <c r="AB1436">
        <v>0</v>
      </c>
      <c r="AC1436">
        <v>0</v>
      </c>
      <c r="AD1436">
        <v>0</v>
      </c>
      <c r="AE1436">
        <v>0</v>
      </c>
      <c r="AF1436">
        <v>548</v>
      </c>
      <c r="AG1436">
        <v>14741640</v>
      </c>
      <c r="AH1436">
        <v>27.076440000000002</v>
      </c>
      <c r="AI1436">
        <v>-1</v>
      </c>
    </row>
    <row r="1437" spans="1:35" x14ac:dyDescent="0.3">
      <c r="A1437">
        <v>4.0000000000000002E-4</v>
      </c>
      <c r="B1437">
        <v>10</v>
      </c>
      <c r="C1437">
        <v>2.21</v>
      </c>
      <c r="D1437">
        <v>250</v>
      </c>
      <c r="E1437">
        <v>177.08</v>
      </c>
      <c r="F1437">
        <v>70</v>
      </c>
      <c r="G1437">
        <v>372.08333299999998</v>
      </c>
      <c r="H1437">
        <v>31.161490000000001</v>
      </c>
      <c r="I1437">
        <v>225</v>
      </c>
      <c r="J1437">
        <v>0</v>
      </c>
      <c r="K1437">
        <v>100</v>
      </c>
      <c r="L1437">
        <v>0</v>
      </c>
      <c r="M1437">
        <v>0</v>
      </c>
      <c r="N1437">
        <v>0</v>
      </c>
      <c r="O1437">
        <v>0</v>
      </c>
      <c r="P1437">
        <v>592</v>
      </c>
      <c r="Q1437">
        <v>15925230</v>
      </c>
      <c r="R1437">
        <v>28.164020000000001</v>
      </c>
      <c r="S1437">
        <v>-1</v>
      </c>
      <c r="T1437">
        <v>0</v>
      </c>
      <c r="U1437">
        <v>0</v>
      </c>
      <c r="V1437">
        <v>0</v>
      </c>
      <c r="W1437">
        <v>0</v>
      </c>
      <c r="X1437">
        <v>1038</v>
      </c>
      <c r="Y1437">
        <v>27923420</v>
      </c>
      <c r="Z1437">
        <v>37.58963</v>
      </c>
      <c r="AA1437">
        <v>-1</v>
      </c>
      <c r="AB1437">
        <v>0</v>
      </c>
      <c r="AC1437">
        <v>0</v>
      </c>
      <c r="AD1437">
        <v>0</v>
      </c>
      <c r="AE1437">
        <v>0</v>
      </c>
      <c r="AF1437">
        <v>548</v>
      </c>
      <c r="AG1437">
        <v>14741640</v>
      </c>
      <c r="AH1437">
        <v>27.076440000000002</v>
      </c>
      <c r="AI1437">
        <v>-1</v>
      </c>
    </row>
    <row r="1438" spans="1:35" x14ac:dyDescent="0.3">
      <c r="A1438">
        <v>4.0000000000000002E-4</v>
      </c>
      <c r="B1438">
        <v>10</v>
      </c>
      <c r="C1438">
        <v>2.21</v>
      </c>
      <c r="D1438">
        <v>250</v>
      </c>
      <c r="E1438">
        <v>177.08</v>
      </c>
      <c r="F1438">
        <v>75</v>
      </c>
      <c r="G1438">
        <v>377.08333299999998</v>
      </c>
      <c r="H1438">
        <v>30.823889999999999</v>
      </c>
      <c r="I1438">
        <v>225</v>
      </c>
      <c r="J1438">
        <v>0</v>
      </c>
      <c r="K1438">
        <v>100</v>
      </c>
      <c r="L1438">
        <v>0</v>
      </c>
      <c r="M1438">
        <v>0</v>
      </c>
      <c r="N1438">
        <v>0</v>
      </c>
      <c r="O1438">
        <v>0</v>
      </c>
      <c r="P1438">
        <v>592</v>
      </c>
      <c r="Q1438">
        <v>15925230</v>
      </c>
      <c r="R1438">
        <v>28.164020000000001</v>
      </c>
      <c r="S1438">
        <v>-1</v>
      </c>
      <c r="T1438">
        <v>0</v>
      </c>
      <c r="U1438">
        <v>0</v>
      </c>
      <c r="V1438">
        <v>0</v>
      </c>
      <c r="W1438">
        <v>0</v>
      </c>
      <c r="X1438">
        <v>1038</v>
      </c>
      <c r="Y1438">
        <v>27923420</v>
      </c>
      <c r="Z1438">
        <v>37.58963</v>
      </c>
      <c r="AA1438">
        <v>-1</v>
      </c>
      <c r="AB1438">
        <v>0</v>
      </c>
      <c r="AC1438">
        <v>0</v>
      </c>
      <c r="AD1438">
        <v>0</v>
      </c>
      <c r="AE1438">
        <v>0</v>
      </c>
      <c r="AF1438">
        <v>548</v>
      </c>
      <c r="AG1438">
        <v>14741640</v>
      </c>
      <c r="AH1438">
        <v>27.076440000000002</v>
      </c>
      <c r="AI1438">
        <v>-1</v>
      </c>
    </row>
    <row r="1439" spans="1:35" x14ac:dyDescent="0.3">
      <c r="A1439">
        <v>4.0000000000000002E-4</v>
      </c>
      <c r="B1439">
        <v>10</v>
      </c>
      <c r="C1439">
        <v>2.21</v>
      </c>
      <c r="D1439">
        <v>250</v>
      </c>
      <c r="E1439">
        <v>177.08</v>
      </c>
      <c r="F1439">
        <v>80</v>
      </c>
      <c r="G1439">
        <v>382.08333299999998</v>
      </c>
      <c r="H1439">
        <v>30.492840000000001</v>
      </c>
      <c r="I1439">
        <v>225</v>
      </c>
      <c r="J1439">
        <v>0</v>
      </c>
      <c r="K1439">
        <v>100</v>
      </c>
      <c r="L1439">
        <v>0</v>
      </c>
      <c r="M1439">
        <v>0</v>
      </c>
      <c r="N1439">
        <v>0</v>
      </c>
      <c r="O1439">
        <v>0</v>
      </c>
      <c r="P1439">
        <v>592</v>
      </c>
      <c r="Q1439">
        <v>15925230</v>
      </c>
      <c r="R1439">
        <v>28.164020000000001</v>
      </c>
      <c r="S1439">
        <v>-1</v>
      </c>
      <c r="T1439">
        <v>0</v>
      </c>
      <c r="U1439">
        <v>0</v>
      </c>
      <c r="V1439">
        <v>0</v>
      </c>
      <c r="W1439">
        <v>0</v>
      </c>
      <c r="X1439">
        <v>1038</v>
      </c>
      <c r="Y1439">
        <v>27923420</v>
      </c>
      <c r="Z1439">
        <v>37.58963</v>
      </c>
      <c r="AA1439">
        <v>-1</v>
      </c>
      <c r="AB1439">
        <v>0</v>
      </c>
      <c r="AC1439">
        <v>0</v>
      </c>
      <c r="AD1439">
        <v>0</v>
      </c>
      <c r="AE1439">
        <v>0</v>
      </c>
      <c r="AF1439">
        <v>548</v>
      </c>
      <c r="AG1439">
        <v>14741640</v>
      </c>
      <c r="AH1439">
        <v>27.076440000000002</v>
      </c>
      <c r="AI1439">
        <v>-1</v>
      </c>
    </row>
    <row r="1440" spans="1:35" x14ac:dyDescent="0.3">
      <c r="A1440">
        <v>4.0000000000000002E-4</v>
      </c>
      <c r="B1440">
        <v>10</v>
      </c>
      <c r="C1440">
        <v>2.21</v>
      </c>
      <c r="D1440">
        <v>250</v>
      </c>
      <c r="E1440">
        <v>177.08</v>
      </c>
      <c r="F1440">
        <v>85</v>
      </c>
      <c r="G1440">
        <v>387.08333299999998</v>
      </c>
      <c r="H1440">
        <v>30.16816</v>
      </c>
      <c r="I1440">
        <v>225</v>
      </c>
      <c r="J1440">
        <v>0</v>
      </c>
      <c r="K1440">
        <v>100</v>
      </c>
      <c r="L1440">
        <v>0</v>
      </c>
      <c r="M1440">
        <v>0</v>
      </c>
      <c r="N1440">
        <v>0</v>
      </c>
      <c r="O1440">
        <v>0</v>
      </c>
      <c r="P1440">
        <v>592</v>
      </c>
      <c r="Q1440">
        <v>15925230</v>
      </c>
      <c r="R1440">
        <v>28.164020000000001</v>
      </c>
      <c r="S1440">
        <v>-1</v>
      </c>
      <c r="T1440">
        <v>0</v>
      </c>
      <c r="U1440">
        <v>0</v>
      </c>
      <c r="V1440">
        <v>0</v>
      </c>
      <c r="W1440">
        <v>0</v>
      </c>
      <c r="X1440">
        <v>1038</v>
      </c>
      <c r="Y1440">
        <v>27923420</v>
      </c>
      <c r="Z1440">
        <v>37.58963</v>
      </c>
      <c r="AA1440">
        <v>-1</v>
      </c>
      <c r="AB1440">
        <v>0</v>
      </c>
      <c r="AC1440">
        <v>0</v>
      </c>
      <c r="AD1440">
        <v>0</v>
      </c>
      <c r="AE1440">
        <v>0</v>
      </c>
      <c r="AF1440">
        <v>548</v>
      </c>
      <c r="AG1440">
        <v>14741640</v>
      </c>
      <c r="AH1440">
        <v>27.076440000000002</v>
      </c>
      <c r="AI1440">
        <v>-1</v>
      </c>
    </row>
    <row r="1441" spans="1:35" x14ac:dyDescent="0.3">
      <c r="A1441">
        <v>4.0000000000000002E-4</v>
      </c>
      <c r="B1441">
        <v>10</v>
      </c>
      <c r="C1441">
        <v>2.21</v>
      </c>
      <c r="D1441">
        <v>250</v>
      </c>
      <c r="E1441">
        <v>177.08</v>
      </c>
      <c r="F1441">
        <v>90</v>
      </c>
      <c r="G1441">
        <v>392.08333299999998</v>
      </c>
      <c r="H1441">
        <v>29.849679999999999</v>
      </c>
      <c r="I1441">
        <v>225</v>
      </c>
      <c r="J1441">
        <v>0</v>
      </c>
      <c r="K1441">
        <v>100</v>
      </c>
      <c r="L1441">
        <v>0</v>
      </c>
      <c r="M1441">
        <v>0</v>
      </c>
      <c r="N1441">
        <v>0</v>
      </c>
      <c r="O1441">
        <v>0</v>
      </c>
      <c r="P1441">
        <v>592</v>
      </c>
      <c r="Q1441">
        <v>15925230</v>
      </c>
      <c r="R1441">
        <v>28.164020000000001</v>
      </c>
      <c r="S1441">
        <v>-1</v>
      </c>
      <c r="T1441">
        <v>0</v>
      </c>
      <c r="U1441">
        <v>0</v>
      </c>
      <c r="V1441">
        <v>0</v>
      </c>
      <c r="W1441">
        <v>0</v>
      </c>
      <c r="X1441">
        <v>1038</v>
      </c>
      <c r="Y1441">
        <v>27923420</v>
      </c>
      <c r="Z1441">
        <v>37.58963</v>
      </c>
      <c r="AA1441">
        <v>-1</v>
      </c>
      <c r="AB1441">
        <v>0</v>
      </c>
      <c r="AC1441">
        <v>0</v>
      </c>
      <c r="AD1441">
        <v>0</v>
      </c>
      <c r="AE1441">
        <v>0</v>
      </c>
      <c r="AF1441">
        <v>548</v>
      </c>
      <c r="AG1441">
        <v>14741640</v>
      </c>
      <c r="AH1441">
        <v>27.076440000000002</v>
      </c>
      <c r="AI1441">
        <v>-1</v>
      </c>
    </row>
    <row r="1442" spans="1:35" x14ac:dyDescent="0.3">
      <c r="A1442">
        <v>4.0000000000000002E-4</v>
      </c>
      <c r="B1442">
        <v>10</v>
      </c>
      <c r="C1442">
        <v>2.21</v>
      </c>
      <c r="D1442">
        <v>250</v>
      </c>
      <c r="E1442">
        <v>177.08</v>
      </c>
      <c r="F1442">
        <v>95</v>
      </c>
      <c r="G1442">
        <v>397.08333299999998</v>
      </c>
      <c r="H1442">
        <v>29.53726</v>
      </c>
      <c r="I1442">
        <v>225</v>
      </c>
      <c r="J1442">
        <v>0</v>
      </c>
      <c r="K1442">
        <v>100</v>
      </c>
      <c r="L1442">
        <v>0</v>
      </c>
      <c r="M1442">
        <v>0</v>
      </c>
      <c r="N1442">
        <v>0</v>
      </c>
      <c r="O1442">
        <v>0</v>
      </c>
      <c r="P1442">
        <v>592</v>
      </c>
      <c r="Q1442">
        <v>15925230</v>
      </c>
      <c r="R1442">
        <v>28.164020000000001</v>
      </c>
      <c r="S1442">
        <v>-1</v>
      </c>
      <c r="T1442">
        <v>0</v>
      </c>
      <c r="U1442">
        <v>0</v>
      </c>
      <c r="V1442">
        <v>0</v>
      </c>
      <c r="W1442">
        <v>0</v>
      </c>
      <c r="X1442">
        <v>1038</v>
      </c>
      <c r="Y1442">
        <v>27923420</v>
      </c>
      <c r="Z1442">
        <v>37.58963</v>
      </c>
      <c r="AA1442">
        <v>-1</v>
      </c>
      <c r="AB1442">
        <v>0</v>
      </c>
      <c r="AC1442">
        <v>0</v>
      </c>
      <c r="AD1442">
        <v>0</v>
      </c>
      <c r="AE1442">
        <v>0</v>
      </c>
      <c r="AF1442">
        <v>548</v>
      </c>
      <c r="AG1442">
        <v>14741640</v>
      </c>
      <c r="AH1442">
        <v>27.076440000000002</v>
      </c>
      <c r="AI1442">
        <v>-1</v>
      </c>
    </row>
    <row r="1443" spans="1:35" x14ac:dyDescent="0.3">
      <c r="A1443">
        <v>4.0000000000000002E-4</v>
      </c>
      <c r="B1443">
        <v>10</v>
      </c>
      <c r="C1443">
        <v>2.21</v>
      </c>
      <c r="D1443">
        <v>250</v>
      </c>
      <c r="E1443">
        <v>177.08</v>
      </c>
      <c r="F1443">
        <v>100</v>
      </c>
      <c r="G1443">
        <v>402.08333299999998</v>
      </c>
      <c r="H1443">
        <v>29.230740000000001</v>
      </c>
      <c r="I1443">
        <v>225</v>
      </c>
      <c r="J1443">
        <v>0</v>
      </c>
      <c r="K1443">
        <v>100</v>
      </c>
      <c r="L1443">
        <v>0</v>
      </c>
      <c r="M1443">
        <v>0</v>
      </c>
      <c r="N1443">
        <v>0</v>
      </c>
      <c r="O1443">
        <v>0</v>
      </c>
      <c r="P1443">
        <v>592</v>
      </c>
      <c r="Q1443">
        <v>15925230</v>
      </c>
      <c r="R1443">
        <v>28.164020000000001</v>
      </c>
      <c r="S1443">
        <v>-1</v>
      </c>
      <c r="T1443">
        <v>0</v>
      </c>
      <c r="U1443">
        <v>0</v>
      </c>
      <c r="V1443">
        <v>0</v>
      </c>
      <c r="W1443">
        <v>0</v>
      </c>
      <c r="X1443">
        <v>1038</v>
      </c>
      <c r="Y1443">
        <v>27923420</v>
      </c>
      <c r="Z1443">
        <v>37.58963</v>
      </c>
      <c r="AA1443">
        <v>-1</v>
      </c>
      <c r="AB1443">
        <v>0</v>
      </c>
      <c r="AC1443">
        <v>0</v>
      </c>
      <c r="AD1443">
        <v>0</v>
      </c>
      <c r="AE1443">
        <v>0</v>
      </c>
      <c r="AF1443">
        <v>548</v>
      </c>
      <c r="AG1443">
        <v>14741640</v>
      </c>
      <c r="AH1443">
        <v>27.076440000000002</v>
      </c>
      <c r="AI1443">
        <v>-1</v>
      </c>
    </row>
    <row r="1444" spans="1:35" x14ac:dyDescent="0.3">
      <c r="A1444">
        <v>4.0000000000000002E-4</v>
      </c>
      <c r="B1444">
        <v>10</v>
      </c>
      <c r="C1444">
        <v>2.21</v>
      </c>
      <c r="D1444">
        <v>250</v>
      </c>
      <c r="E1444">
        <v>177.08</v>
      </c>
      <c r="F1444">
        <v>2.5</v>
      </c>
      <c r="G1444">
        <v>304.58333299999998</v>
      </c>
      <c r="H1444">
        <v>36.453800000000001</v>
      </c>
      <c r="I1444">
        <v>225</v>
      </c>
      <c r="J1444">
        <v>0</v>
      </c>
      <c r="K1444">
        <v>100</v>
      </c>
      <c r="L1444">
        <v>0</v>
      </c>
      <c r="M1444">
        <v>0</v>
      </c>
      <c r="N1444">
        <v>0</v>
      </c>
      <c r="O1444">
        <v>0</v>
      </c>
      <c r="P1444">
        <v>592</v>
      </c>
      <c r="Q1444">
        <v>15925230</v>
      </c>
      <c r="R1444">
        <v>28.164020000000001</v>
      </c>
      <c r="S1444">
        <v>-1</v>
      </c>
      <c r="T1444">
        <v>0</v>
      </c>
      <c r="U1444">
        <v>0</v>
      </c>
      <c r="V1444">
        <v>29</v>
      </c>
      <c r="W1444">
        <v>3.8086159999999999E-5</v>
      </c>
      <c r="X1444">
        <v>1038</v>
      </c>
      <c r="Y1444">
        <v>27923420</v>
      </c>
      <c r="Z1444">
        <v>37.58963</v>
      </c>
      <c r="AA1444">
        <v>-1</v>
      </c>
      <c r="AB1444">
        <v>0</v>
      </c>
      <c r="AC1444">
        <v>0</v>
      </c>
      <c r="AD1444">
        <v>0</v>
      </c>
      <c r="AE1444">
        <v>0</v>
      </c>
      <c r="AF1444">
        <v>548</v>
      </c>
      <c r="AG1444">
        <v>14741640</v>
      </c>
      <c r="AH1444">
        <v>27.076440000000002</v>
      </c>
      <c r="AI1444">
        <v>-1</v>
      </c>
    </row>
    <row r="1445" spans="1:35" x14ac:dyDescent="0.3">
      <c r="A1445" t="s">
        <v>74</v>
      </c>
      <c r="B1445" t="s">
        <v>74</v>
      </c>
      <c r="D1445" t="s">
        <v>74</v>
      </c>
      <c r="E1445" t="s">
        <v>74</v>
      </c>
      <c r="F1445" t="s">
        <v>75</v>
      </c>
      <c r="H1445" t="s">
        <v>74</v>
      </c>
      <c r="K1445">
        <v>150</v>
      </c>
    </row>
    <row r="1446" spans="1:35" x14ac:dyDescent="0.3">
      <c r="A1446">
        <v>4.0000000000000002E-4</v>
      </c>
      <c r="B1446">
        <v>10</v>
      </c>
      <c r="C1446">
        <v>2.21</v>
      </c>
      <c r="D1446">
        <v>250</v>
      </c>
      <c r="E1446">
        <v>177.08</v>
      </c>
      <c r="F1446">
        <v>0</v>
      </c>
      <c r="G1446">
        <v>302.08333299999998</v>
      </c>
      <c r="H1446">
        <v>42.313000000000002</v>
      </c>
      <c r="I1446">
        <v>275</v>
      </c>
      <c r="J1446">
        <v>0</v>
      </c>
      <c r="K1446">
        <v>150</v>
      </c>
      <c r="L1446">
        <v>0</v>
      </c>
      <c r="M1446">
        <v>0</v>
      </c>
      <c r="N1446">
        <v>215</v>
      </c>
      <c r="O1446">
        <v>1.8367189999999999E-3</v>
      </c>
      <c r="P1446">
        <v>1271</v>
      </c>
      <c r="Q1446">
        <v>34191370</v>
      </c>
      <c r="R1446">
        <v>41.77214</v>
      </c>
      <c r="S1446">
        <v>-1</v>
      </c>
      <c r="T1446">
        <v>8</v>
      </c>
      <c r="U1446">
        <v>2.1884280000000001E-3</v>
      </c>
      <c r="V1446">
        <v>559</v>
      </c>
      <c r="W1446">
        <v>0.89819910000000003</v>
      </c>
      <c r="X1446">
        <v>1031</v>
      </c>
      <c r="Y1446">
        <v>27735100</v>
      </c>
      <c r="Z1446">
        <v>37.457940000000001</v>
      </c>
      <c r="AA1446" s="4">
        <v>12000000000</v>
      </c>
      <c r="AB1446">
        <v>0</v>
      </c>
      <c r="AC1446">
        <v>0</v>
      </c>
      <c r="AD1446">
        <v>0</v>
      </c>
      <c r="AE1446">
        <v>0</v>
      </c>
      <c r="AF1446">
        <v>548</v>
      </c>
      <c r="AG1446">
        <v>14741640</v>
      </c>
      <c r="AH1446">
        <v>27.076440000000002</v>
      </c>
      <c r="AI1446">
        <v>-1</v>
      </c>
    </row>
    <row r="1447" spans="1:35" x14ac:dyDescent="0.3">
      <c r="A1447">
        <v>4.0000000000000002E-4</v>
      </c>
      <c r="B1447">
        <v>10</v>
      </c>
      <c r="C1447">
        <v>2.21</v>
      </c>
      <c r="D1447">
        <v>250</v>
      </c>
      <c r="E1447">
        <v>177.08</v>
      </c>
      <c r="F1447">
        <v>5</v>
      </c>
      <c r="G1447">
        <v>307.08333299999998</v>
      </c>
      <c r="H1447">
        <v>41.845149999999997</v>
      </c>
      <c r="I1447">
        <v>275</v>
      </c>
      <c r="J1447">
        <v>0</v>
      </c>
      <c r="K1447">
        <v>150</v>
      </c>
      <c r="L1447">
        <v>0</v>
      </c>
      <c r="M1447">
        <v>0</v>
      </c>
      <c r="N1447">
        <v>140</v>
      </c>
      <c r="O1447">
        <v>5.1013359999999995E-4</v>
      </c>
      <c r="P1447">
        <v>1309</v>
      </c>
      <c r="Q1447">
        <v>35213620</v>
      </c>
      <c r="R1447">
        <v>42.421689999999998</v>
      </c>
      <c r="S1447">
        <v>-1</v>
      </c>
      <c r="T1447">
        <v>6</v>
      </c>
      <c r="U1447">
        <v>1.9320160000000001E-4</v>
      </c>
      <c r="V1447">
        <v>617</v>
      </c>
      <c r="W1447">
        <v>1.384795</v>
      </c>
      <c r="X1447">
        <v>1098</v>
      </c>
      <c r="Y1447">
        <v>29537430</v>
      </c>
      <c r="Z1447">
        <v>38.702779999999997</v>
      </c>
      <c r="AA1447" s="4">
        <v>150000000000</v>
      </c>
      <c r="AB1447">
        <v>0</v>
      </c>
      <c r="AC1447">
        <v>0</v>
      </c>
      <c r="AD1447">
        <v>0</v>
      </c>
      <c r="AE1447">
        <v>0</v>
      </c>
      <c r="AF1447">
        <v>548</v>
      </c>
      <c r="AG1447">
        <v>14741640</v>
      </c>
      <c r="AH1447">
        <v>27.076440000000002</v>
      </c>
      <c r="AI1447">
        <v>-1</v>
      </c>
    </row>
    <row r="1448" spans="1:35" x14ac:dyDescent="0.3">
      <c r="A1448">
        <v>4.0000000000000002E-4</v>
      </c>
      <c r="B1448">
        <v>10</v>
      </c>
      <c r="C1448">
        <v>2.21</v>
      </c>
      <c r="D1448">
        <v>250</v>
      </c>
      <c r="E1448">
        <v>177.08</v>
      </c>
      <c r="F1448">
        <v>10</v>
      </c>
      <c r="G1448">
        <v>312.08333299999998</v>
      </c>
      <c r="H1448">
        <v>41.385689999999997</v>
      </c>
      <c r="I1448">
        <v>275</v>
      </c>
      <c r="J1448">
        <v>0</v>
      </c>
      <c r="K1448">
        <v>150</v>
      </c>
      <c r="L1448">
        <v>0</v>
      </c>
      <c r="M1448">
        <v>0</v>
      </c>
      <c r="N1448">
        <v>55</v>
      </c>
      <c r="O1448">
        <v>7.0076919999999994E-5</v>
      </c>
      <c r="P1448">
        <v>1330</v>
      </c>
      <c r="Q1448">
        <v>35778520</v>
      </c>
      <c r="R1448">
        <v>42.777209999999997</v>
      </c>
      <c r="S1448">
        <v>-1</v>
      </c>
      <c r="T1448">
        <v>2</v>
      </c>
      <c r="U1448">
        <v>3.8152000000000003E-6</v>
      </c>
      <c r="V1448">
        <v>612</v>
      </c>
      <c r="W1448">
        <v>1.4304190000000001</v>
      </c>
      <c r="X1448">
        <v>1084</v>
      </c>
      <c r="Y1448">
        <v>29160800</v>
      </c>
      <c r="Z1448">
        <v>38.445489999999999</v>
      </c>
      <c r="AA1448" s="4">
        <v>7600000000000</v>
      </c>
      <c r="AB1448">
        <v>0</v>
      </c>
      <c r="AC1448">
        <v>0</v>
      </c>
      <c r="AD1448">
        <v>0</v>
      </c>
      <c r="AE1448">
        <v>0</v>
      </c>
      <c r="AF1448">
        <v>548</v>
      </c>
      <c r="AG1448">
        <v>14741640</v>
      </c>
      <c r="AH1448">
        <v>27.076440000000002</v>
      </c>
      <c r="AI1448">
        <v>-1</v>
      </c>
    </row>
    <row r="1449" spans="1:35" x14ac:dyDescent="0.3">
      <c r="A1449">
        <v>4.0000000000000002E-4</v>
      </c>
      <c r="B1449">
        <v>10</v>
      </c>
      <c r="C1449">
        <v>2.21</v>
      </c>
      <c r="D1449">
        <v>250</v>
      </c>
      <c r="E1449">
        <v>177.08</v>
      </c>
      <c r="F1449">
        <v>15</v>
      </c>
      <c r="G1449">
        <v>317.08333299999998</v>
      </c>
      <c r="H1449">
        <v>40.934440000000002</v>
      </c>
      <c r="I1449">
        <v>275</v>
      </c>
      <c r="J1449">
        <v>0</v>
      </c>
      <c r="K1449">
        <v>150</v>
      </c>
      <c r="L1449">
        <v>0</v>
      </c>
      <c r="M1449">
        <v>0</v>
      </c>
      <c r="N1449">
        <v>7</v>
      </c>
      <c r="O1449">
        <v>5.1486299999999997E-6</v>
      </c>
      <c r="P1449">
        <v>1318</v>
      </c>
      <c r="Q1449">
        <v>35455740</v>
      </c>
      <c r="R1449">
        <v>42.574350000000003</v>
      </c>
      <c r="S1449">
        <v>-1</v>
      </c>
      <c r="T1449">
        <v>0</v>
      </c>
      <c r="U1449">
        <v>0</v>
      </c>
      <c r="V1449">
        <v>688</v>
      </c>
      <c r="W1449">
        <v>1.5322199999999999</v>
      </c>
      <c r="X1449">
        <v>1086</v>
      </c>
      <c r="Y1449">
        <v>29214620</v>
      </c>
      <c r="Z1449">
        <v>38.482329999999997</v>
      </c>
      <c r="AA1449">
        <v>-1</v>
      </c>
      <c r="AB1449">
        <v>0</v>
      </c>
      <c r="AC1449">
        <v>0</v>
      </c>
      <c r="AD1449">
        <v>0</v>
      </c>
      <c r="AE1449">
        <v>0</v>
      </c>
      <c r="AF1449">
        <v>548</v>
      </c>
      <c r="AG1449">
        <v>14741640</v>
      </c>
      <c r="AH1449">
        <v>27.076440000000002</v>
      </c>
      <c r="AI1449">
        <v>-1</v>
      </c>
    </row>
    <row r="1450" spans="1:35" x14ac:dyDescent="0.3">
      <c r="A1450">
        <v>4.0000000000000002E-4</v>
      </c>
      <c r="B1450">
        <v>10</v>
      </c>
      <c r="C1450">
        <v>2.21</v>
      </c>
      <c r="D1450">
        <v>250</v>
      </c>
      <c r="E1450">
        <v>177.08</v>
      </c>
      <c r="F1450">
        <v>20</v>
      </c>
      <c r="G1450">
        <v>322.08333299999998</v>
      </c>
      <c r="H1450">
        <v>40.491239999999998</v>
      </c>
      <c r="I1450">
        <v>275</v>
      </c>
      <c r="J1450">
        <v>0</v>
      </c>
      <c r="K1450">
        <v>150</v>
      </c>
      <c r="L1450">
        <v>0</v>
      </c>
      <c r="M1450">
        <v>0</v>
      </c>
      <c r="N1450">
        <v>0</v>
      </c>
      <c r="O1450">
        <v>0</v>
      </c>
      <c r="P1450">
        <v>1318</v>
      </c>
      <c r="Q1450">
        <v>35455740</v>
      </c>
      <c r="R1450">
        <v>42.574350000000003</v>
      </c>
      <c r="S1450">
        <v>-1</v>
      </c>
      <c r="T1450">
        <v>2</v>
      </c>
      <c r="U1450">
        <v>2.9637999999999999E-6</v>
      </c>
      <c r="V1450">
        <v>590</v>
      </c>
      <c r="W1450">
        <v>0.7563358</v>
      </c>
      <c r="X1450">
        <v>1031</v>
      </c>
      <c r="Y1450">
        <v>27735080</v>
      </c>
      <c r="Z1450">
        <v>37.457940000000001</v>
      </c>
      <c r="AA1450" s="4">
        <v>9300000000000</v>
      </c>
      <c r="AB1450">
        <v>0</v>
      </c>
      <c r="AC1450">
        <v>0</v>
      </c>
      <c r="AD1450">
        <v>0</v>
      </c>
      <c r="AE1450">
        <v>0</v>
      </c>
      <c r="AF1450">
        <v>548</v>
      </c>
      <c r="AG1450">
        <v>14741640</v>
      </c>
      <c r="AH1450">
        <v>27.076440000000002</v>
      </c>
      <c r="AI1450">
        <v>-1</v>
      </c>
    </row>
    <row r="1451" spans="1:35" x14ac:dyDescent="0.3">
      <c r="A1451">
        <v>4.0000000000000002E-4</v>
      </c>
      <c r="B1451">
        <v>10</v>
      </c>
      <c r="C1451">
        <v>2.21</v>
      </c>
      <c r="D1451">
        <v>250</v>
      </c>
      <c r="E1451">
        <v>177.08</v>
      </c>
      <c r="F1451">
        <v>25</v>
      </c>
      <c r="G1451">
        <v>327.08333299999998</v>
      </c>
      <c r="H1451">
        <v>40.05592</v>
      </c>
      <c r="I1451">
        <v>275</v>
      </c>
      <c r="J1451">
        <v>0</v>
      </c>
      <c r="K1451">
        <v>150</v>
      </c>
      <c r="L1451">
        <v>0</v>
      </c>
      <c r="M1451">
        <v>0</v>
      </c>
      <c r="N1451">
        <v>0</v>
      </c>
      <c r="O1451">
        <v>0</v>
      </c>
      <c r="P1451">
        <v>1318</v>
      </c>
      <c r="Q1451">
        <v>35455740</v>
      </c>
      <c r="R1451">
        <v>42.574350000000003</v>
      </c>
      <c r="S1451">
        <v>-1</v>
      </c>
      <c r="T1451">
        <v>0</v>
      </c>
      <c r="U1451">
        <v>0</v>
      </c>
      <c r="V1451">
        <v>525</v>
      </c>
      <c r="W1451">
        <v>0.39587679999999997</v>
      </c>
      <c r="X1451">
        <v>1054</v>
      </c>
      <c r="Y1451">
        <v>28353620</v>
      </c>
      <c r="Z1451">
        <v>37.889180000000003</v>
      </c>
      <c r="AA1451">
        <v>-1</v>
      </c>
      <c r="AB1451">
        <v>0</v>
      </c>
      <c r="AC1451">
        <v>0</v>
      </c>
      <c r="AD1451">
        <v>0</v>
      </c>
      <c r="AE1451">
        <v>0</v>
      </c>
      <c r="AF1451">
        <v>548</v>
      </c>
      <c r="AG1451">
        <v>14741640</v>
      </c>
      <c r="AH1451">
        <v>27.076440000000002</v>
      </c>
      <c r="AI1451">
        <v>-1</v>
      </c>
    </row>
    <row r="1452" spans="1:35" x14ac:dyDescent="0.3">
      <c r="A1452">
        <v>4.0000000000000002E-4</v>
      </c>
      <c r="B1452">
        <v>10</v>
      </c>
      <c r="C1452">
        <v>2.21</v>
      </c>
      <c r="D1452">
        <v>250</v>
      </c>
      <c r="E1452">
        <v>177.08</v>
      </c>
      <c r="F1452">
        <v>30</v>
      </c>
      <c r="G1452">
        <v>332.08333299999998</v>
      </c>
      <c r="H1452">
        <v>39.628329999999998</v>
      </c>
      <c r="I1452">
        <v>275</v>
      </c>
      <c r="J1452">
        <v>0</v>
      </c>
      <c r="K1452">
        <v>150</v>
      </c>
      <c r="L1452">
        <v>0</v>
      </c>
      <c r="M1452">
        <v>0</v>
      </c>
      <c r="N1452">
        <v>0</v>
      </c>
      <c r="O1452">
        <v>0</v>
      </c>
      <c r="P1452">
        <v>1318</v>
      </c>
      <c r="Q1452">
        <v>35455740</v>
      </c>
      <c r="R1452">
        <v>42.574350000000003</v>
      </c>
      <c r="S1452">
        <v>-1</v>
      </c>
      <c r="T1452">
        <v>0</v>
      </c>
      <c r="U1452">
        <v>0</v>
      </c>
      <c r="V1452">
        <v>463</v>
      </c>
      <c r="W1452">
        <v>0.15522369999999999</v>
      </c>
      <c r="X1452">
        <v>1079</v>
      </c>
      <c r="Y1452">
        <v>29026290</v>
      </c>
      <c r="Z1452">
        <v>38.353250000000003</v>
      </c>
      <c r="AA1452">
        <v>-1</v>
      </c>
      <c r="AB1452">
        <v>0</v>
      </c>
      <c r="AC1452">
        <v>0</v>
      </c>
      <c r="AD1452">
        <v>0</v>
      </c>
      <c r="AE1452">
        <v>0</v>
      </c>
      <c r="AF1452">
        <v>548</v>
      </c>
      <c r="AG1452">
        <v>14741640</v>
      </c>
      <c r="AH1452">
        <v>27.076440000000002</v>
      </c>
      <c r="AI1452">
        <v>-1</v>
      </c>
    </row>
    <row r="1453" spans="1:35" x14ac:dyDescent="0.3">
      <c r="A1453">
        <v>4.0000000000000002E-4</v>
      </c>
      <c r="B1453">
        <v>10</v>
      </c>
      <c r="C1453">
        <v>2.21</v>
      </c>
      <c r="D1453">
        <v>250</v>
      </c>
      <c r="E1453">
        <v>177.08</v>
      </c>
      <c r="F1453">
        <v>35</v>
      </c>
      <c r="G1453">
        <v>337.08333299999998</v>
      </c>
      <c r="H1453">
        <v>39.208320000000001</v>
      </c>
      <c r="I1453">
        <v>275</v>
      </c>
      <c r="J1453">
        <v>0</v>
      </c>
      <c r="K1453">
        <v>150</v>
      </c>
      <c r="L1453">
        <v>0</v>
      </c>
      <c r="M1453">
        <v>0</v>
      </c>
      <c r="N1453">
        <v>0</v>
      </c>
      <c r="O1453">
        <v>0</v>
      </c>
      <c r="P1453">
        <v>1318</v>
      </c>
      <c r="Q1453">
        <v>35455740</v>
      </c>
      <c r="R1453">
        <v>42.574350000000003</v>
      </c>
      <c r="S1453">
        <v>-1</v>
      </c>
      <c r="T1453">
        <v>0</v>
      </c>
      <c r="U1453">
        <v>0</v>
      </c>
      <c r="V1453">
        <v>437</v>
      </c>
      <c r="W1453">
        <v>5.2512219999999998E-2</v>
      </c>
      <c r="X1453">
        <v>1092</v>
      </c>
      <c r="Y1453">
        <v>29375990</v>
      </c>
      <c r="Z1453">
        <v>38.592689999999997</v>
      </c>
      <c r="AA1453">
        <v>-1</v>
      </c>
      <c r="AB1453">
        <v>0</v>
      </c>
      <c r="AC1453">
        <v>0</v>
      </c>
      <c r="AD1453">
        <v>0</v>
      </c>
      <c r="AE1453">
        <v>0</v>
      </c>
      <c r="AF1453">
        <v>548</v>
      </c>
      <c r="AG1453">
        <v>14741640</v>
      </c>
      <c r="AH1453">
        <v>27.076440000000002</v>
      </c>
      <c r="AI1453">
        <v>-1</v>
      </c>
    </row>
    <row r="1454" spans="1:35" x14ac:dyDescent="0.3">
      <c r="A1454">
        <v>4.0000000000000002E-4</v>
      </c>
      <c r="B1454">
        <v>10</v>
      </c>
      <c r="C1454">
        <v>2.21</v>
      </c>
      <c r="D1454">
        <v>250</v>
      </c>
      <c r="E1454">
        <v>177.08</v>
      </c>
      <c r="F1454">
        <v>40</v>
      </c>
      <c r="G1454">
        <v>342.08333299999998</v>
      </c>
      <c r="H1454">
        <v>38.795720000000003</v>
      </c>
      <c r="I1454">
        <v>275</v>
      </c>
      <c r="J1454">
        <v>0</v>
      </c>
      <c r="K1454">
        <v>150</v>
      </c>
      <c r="L1454">
        <v>0</v>
      </c>
      <c r="M1454">
        <v>0</v>
      </c>
      <c r="N1454">
        <v>0</v>
      </c>
      <c r="O1454">
        <v>0</v>
      </c>
      <c r="P1454">
        <v>1318</v>
      </c>
      <c r="Q1454">
        <v>35455740</v>
      </c>
      <c r="R1454">
        <v>42.574350000000003</v>
      </c>
      <c r="S1454">
        <v>-1</v>
      </c>
      <c r="T1454">
        <v>0</v>
      </c>
      <c r="U1454">
        <v>0</v>
      </c>
      <c r="V1454">
        <v>358</v>
      </c>
      <c r="W1454">
        <v>2.545536E-2</v>
      </c>
      <c r="X1454">
        <v>1087</v>
      </c>
      <c r="Y1454">
        <v>29241520</v>
      </c>
      <c r="Z1454">
        <v>38.500749999999996</v>
      </c>
      <c r="AA1454">
        <v>-1</v>
      </c>
      <c r="AB1454">
        <v>0</v>
      </c>
      <c r="AC1454">
        <v>0</v>
      </c>
      <c r="AD1454">
        <v>0</v>
      </c>
      <c r="AE1454">
        <v>0</v>
      </c>
      <c r="AF1454">
        <v>548</v>
      </c>
      <c r="AG1454">
        <v>14741640</v>
      </c>
      <c r="AH1454">
        <v>27.076440000000002</v>
      </c>
      <c r="AI1454">
        <v>-1</v>
      </c>
    </row>
    <row r="1455" spans="1:35" x14ac:dyDescent="0.3">
      <c r="A1455">
        <v>4.0000000000000002E-4</v>
      </c>
      <c r="B1455">
        <v>10</v>
      </c>
      <c r="C1455">
        <v>2.21</v>
      </c>
      <c r="D1455">
        <v>250</v>
      </c>
      <c r="E1455">
        <v>177.08</v>
      </c>
      <c r="F1455">
        <v>45</v>
      </c>
      <c r="G1455">
        <v>347.08333299999998</v>
      </c>
      <c r="H1455">
        <v>38.39038</v>
      </c>
      <c r="I1455">
        <v>275</v>
      </c>
      <c r="J1455">
        <v>0</v>
      </c>
      <c r="K1455">
        <v>150</v>
      </c>
      <c r="L1455">
        <v>0</v>
      </c>
      <c r="M1455">
        <v>0</v>
      </c>
      <c r="N1455">
        <v>0</v>
      </c>
      <c r="O1455">
        <v>0</v>
      </c>
      <c r="P1455">
        <v>1318</v>
      </c>
      <c r="Q1455">
        <v>35455740</v>
      </c>
      <c r="R1455">
        <v>42.574350000000003</v>
      </c>
      <c r="S1455">
        <v>-1</v>
      </c>
      <c r="T1455">
        <v>0</v>
      </c>
      <c r="U1455">
        <v>0</v>
      </c>
      <c r="V1455">
        <v>278</v>
      </c>
      <c r="W1455">
        <v>7.8318889999999999E-3</v>
      </c>
      <c r="X1455">
        <v>1044</v>
      </c>
      <c r="Y1455">
        <v>28084760</v>
      </c>
      <c r="Z1455">
        <v>37.702199999999998</v>
      </c>
      <c r="AA1455">
        <v>-1</v>
      </c>
      <c r="AB1455">
        <v>0</v>
      </c>
      <c r="AC1455">
        <v>0</v>
      </c>
      <c r="AD1455">
        <v>0</v>
      </c>
      <c r="AE1455">
        <v>0</v>
      </c>
      <c r="AF1455">
        <v>548</v>
      </c>
      <c r="AG1455">
        <v>14741640</v>
      </c>
      <c r="AH1455">
        <v>27.076440000000002</v>
      </c>
      <c r="AI1455">
        <v>-1</v>
      </c>
    </row>
    <row r="1456" spans="1:35" x14ac:dyDescent="0.3">
      <c r="A1456">
        <v>4.0000000000000002E-4</v>
      </c>
      <c r="B1456">
        <v>10</v>
      </c>
      <c r="C1456">
        <v>2.21</v>
      </c>
      <c r="D1456">
        <v>250</v>
      </c>
      <c r="E1456">
        <v>177.08</v>
      </c>
      <c r="F1456">
        <v>50</v>
      </c>
      <c r="G1456">
        <v>352.08333299999998</v>
      </c>
      <c r="H1456">
        <v>37.992150000000002</v>
      </c>
      <c r="I1456">
        <v>275</v>
      </c>
      <c r="J1456">
        <v>0</v>
      </c>
      <c r="K1456">
        <v>150</v>
      </c>
      <c r="L1456">
        <v>0</v>
      </c>
      <c r="M1456">
        <v>0</v>
      </c>
      <c r="N1456">
        <v>0</v>
      </c>
      <c r="O1456">
        <v>0</v>
      </c>
      <c r="P1456">
        <v>1318</v>
      </c>
      <c r="Q1456">
        <v>35455740</v>
      </c>
      <c r="R1456">
        <v>42.574350000000003</v>
      </c>
      <c r="S1456">
        <v>-1</v>
      </c>
      <c r="T1456">
        <v>0</v>
      </c>
      <c r="U1456">
        <v>0</v>
      </c>
      <c r="V1456">
        <v>210</v>
      </c>
      <c r="W1456">
        <v>2.2472350000000002E-3</v>
      </c>
      <c r="X1456">
        <v>1063</v>
      </c>
      <c r="Y1456">
        <v>28595880</v>
      </c>
      <c r="Z1456">
        <v>38.056800000000003</v>
      </c>
      <c r="AA1456">
        <v>-1</v>
      </c>
      <c r="AB1456">
        <v>0</v>
      </c>
      <c r="AC1456">
        <v>0</v>
      </c>
      <c r="AD1456">
        <v>0</v>
      </c>
      <c r="AE1456">
        <v>0</v>
      </c>
      <c r="AF1456">
        <v>548</v>
      </c>
      <c r="AG1456">
        <v>14741640</v>
      </c>
      <c r="AH1456">
        <v>27.076440000000002</v>
      </c>
      <c r="AI1456">
        <v>-1</v>
      </c>
    </row>
    <row r="1457" spans="1:35" x14ac:dyDescent="0.3">
      <c r="A1457">
        <v>4.0000000000000002E-4</v>
      </c>
      <c r="B1457">
        <v>10</v>
      </c>
      <c r="C1457">
        <v>2.21</v>
      </c>
      <c r="D1457">
        <v>250</v>
      </c>
      <c r="E1457">
        <v>177.08</v>
      </c>
      <c r="F1457">
        <v>55</v>
      </c>
      <c r="G1457">
        <v>357.08333299999998</v>
      </c>
      <c r="H1457">
        <v>37.600879999999997</v>
      </c>
      <c r="I1457">
        <v>275</v>
      </c>
      <c r="J1457">
        <v>0</v>
      </c>
      <c r="K1457">
        <v>150</v>
      </c>
      <c r="L1457">
        <v>0</v>
      </c>
      <c r="M1457">
        <v>0</v>
      </c>
      <c r="N1457">
        <v>0</v>
      </c>
      <c r="O1457">
        <v>0</v>
      </c>
      <c r="P1457">
        <v>1318</v>
      </c>
      <c r="Q1457">
        <v>35455740</v>
      </c>
      <c r="R1457">
        <v>42.574350000000003</v>
      </c>
      <c r="S1457">
        <v>-1</v>
      </c>
      <c r="T1457">
        <v>0</v>
      </c>
      <c r="U1457">
        <v>0</v>
      </c>
      <c r="V1457">
        <v>151</v>
      </c>
      <c r="W1457">
        <v>6.1221210000000003E-4</v>
      </c>
      <c r="X1457">
        <v>1106</v>
      </c>
      <c r="Y1457">
        <v>29752620</v>
      </c>
      <c r="Z1457">
        <v>38.849159999999998</v>
      </c>
      <c r="AA1457">
        <v>-1</v>
      </c>
      <c r="AB1457">
        <v>0</v>
      </c>
      <c r="AC1457">
        <v>0</v>
      </c>
      <c r="AD1457">
        <v>0</v>
      </c>
      <c r="AE1457">
        <v>0</v>
      </c>
      <c r="AF1457">
        <v>548</v>
      </c>
      <c r="AG1457">
        <v>14741640</v>
      </c>
      <c r="AH1457">
        <v>27.076440000000002</v>
      </c>
      <c r="AI1457">
        <v>-1</v>
      </c>
    </row>
    <row r="1458" spans="1:35" x14ac:dyDescent="0.3">
      <c r="A1458">
        <v>4.0000000000000002E-4</v>
      </c>
      <c r="B1458">
        <v>10</v>
      </c>
      <c r="C1458">
        <v>2.21</v>
      </c>
      <c r="D1458">
        <v>250</v>
      </c>
      <c r="E1458">
        <v>177.08</v>
      </c>
      <c r="F1458">
        <v>60</v>
      </c>
      <c r="G1458">
        <v>362.08333299999998</v>
      </c>
      <c r="H1458">
        <v>37.216439999999999</v>
      </c>
      <c r="I1458">
        <v>275</v>
      </c>
      <c r="J1458">
        <v>0</v>
      </c>
      <c r="K1458">
        <v>150</v>
      </c>
      <c r="L1458">
        <v>0</v>
      </c>
      <c r="M1458">
        <v>0</v>
      </c>
      <c r="N1458">
        <v>0</v>
      </c>
      <c r="O1458">
        <v>0</v>
      </c>
      <c r="P1458">
        <v>1318</v>
      </c>
      <c r="Q1458">
        <v>35455740</v>
      </c>
      <c r="R1458">
        <v>42.574350000000003</v>
      </c>
      <c r="S1458">
        <v>-1</v>
      </c>
      <c r="T1458">
        <v>0</v>
      </c>
      <c r="U1458">
        <v>0</v>
      </c>
      <c r="V1458">
        <v>72</v>
      </c>
      <c r="W1458">
        <v>1.502241E-4</v>
      </c>
      <c r="X1458">
        <v>1066</v>
      </c>
      <c r="Y1458">
        <v>28676550</v>
      </c>
      <c r="Z1458">
        <v>38.11253</v>
      </c>
      <c r="AA1458">
        <v>-1</v>
      </c>
      <c r="AB1458">
        <v>0</v>
      </c>
      <c r="AC1458">
        <v>0</v>
      </c>
      <c r="AD1458">
        <v>0</v>
      </c>
      <c r="AE1458">
        <v>0</v>
      </c>
      <c r="AF1458">
        <v>548</v>
      </c>
      <c r="AG1458">
        <v>14741640</v>
      </c>
      <c r="AH1458">
        <v>27.076440000000002</v>
      </c>
      <c r="AI1458">
        <v>-1</v>
      </c>
    </row>
    <row r="1459" spans="1:35" x14ac:dyDescent="0.3">
      <c r="A1459">
        <v>4.0000000000000002E-4</v>
      </c>
      <c r="B1459">
        <v>10</v>
      </c>
      <c r="C1459">
        <v>2.21</v>
      </c>
      <c r="D1459">
        <v>250</v>
      </c>
      <c r="E1459">
        <v>177.08</v>
      </c>
      <c r="F1459">
        <v>65</v>
      </c>
      <c r="G1459">
        <v>367.08333299999998</v>
      </c>
      <c r="H1459">
        <v>36.838659999999997</v>
      </c>
      <c r="I1459">
        <v>275</v>
      </c>
      <c r="J1459">
        <v>0</v>
      </c>
      <c r="K1459">
        <v>150</v>
      </c>
      <c r="L1459">
        <v>0</v>
      </c>
      <c r="M1459">
        <v>0</v>
      </c>
      <c r="N1459">
        <v>0</v>
      </c>
      <c r="O1459">
        <v>0</v>
      </c>
      <c r="P1459">
        <v>1318</v>
      </c>
      <c r="Q1459">
        <v>35455740</v>
      </c>
      <c r="R1459">
        <v>42.574350000000003</v>
      </c>
      <c r="S1459">
        <v>-1</v>
      </c>
      <c r="T1459">
        <v>0</v>
      </c>
      <c r="U1459">
        <v>0</v>
      </c>
      <c r="V1459">
        <v>32</v>
      </c>
      <c r="W1459">
        <v>3.2440700000000003E-5</v>
      </c>
      <c r="X1459">
        <v>1095</v>
      </c>
      <c r="Y1459">
        <v>29456700</v>
      </c>
      <c r="Z1459">
        <v>38.647770000000001</v>
      </c>
      <c r="AA1459">
        <v>-1</v>
      </c>
      <c r="AB1459">
        <v>0</v>
      </c>
      <c r="AC1459">
        <v>0</v>
      </c>
      <c r="AD1459">
        <v>0</v>
      </c>
      <c r="AE1459">
        <v>0</v>
      </c>
      <c r="AF1459">
        <v>548</v>
      </c>
      <c r="AG1459">
        <v>14741640</v>
      </c>
      <c r="AH1459">
        <v>27.076440000000002</v>
      </c>
      <c r="AI1459">
        <v>-1</v>
      </c>
    </row>
    <row r="1460" spans="1:35" x14ac:dyDescent="0.3">
      <c r="A1460">
        <v>4.0000000000000002E-4</v>
      </c>
      <c r="B1460">
        <v>10</v>
      </c>
      <c r="C1460">
        <v>2.21</v>
      </c>
      <c r="D1460">
        <v>250</v>
      </c>
      <c r="E1460">
        <v>177.08</v>
      </c>
      <c r="F1460">
        <v>70</v>
      </c>
      <c r="G1460">
        <v>372.08333299999998</v>
      </c>
      <c r="H1460">
        <v>36.46743</v>
      </c>
      <c r="I1460">
        <v>275</v>
      </c>
      <c r="J1460">
        <v>0</v>
      </c>
      <c r="K1460">
        <v>150</v>
      </c>
      <c r="L1460">
        <v>0</v>
      </c>
      <c r="M1460">
        <v>0</v>
      </c>
      <c r="N1460">
        <v>0</v>
      </c>
      <c r="O1460">
        <v>0</v>
      </c>
      <c r="P1460">
        <v>1318</v>
      </c>
      <c r="Q1460">
        <v>35455740</v>
      </c>
      <c r="R1460">
        <v>42.574350000000003</v>
      </c>
      <c r="S1460">
        <v>-1</v>
      </c>
      <c r="T1460">
        <v>0</v>
      </c>
      <c r="U1460">
        <v>0</v>
      </c>
      <c r="V1460">
        <v>0</v>
      </c>
      <c r="W1460">
        <v>0</v>
      </c>
      <c r="X1460">
        <v>1095</v>
      </c>
      <c r="Y1460">
        <v>29456700</v>
      </c>
      <c r="Z1460">
        <v>38.647770000000001</v>
      </c>
      <c r="AA1460">
        <v>-1</v>
      </c>
      <c r="AB1460">
        <v>0</v>
      </c>
      <c r="AC1460">
        <v>0</v>
      </c>
      <c r="AD1460">
        <v>0</v>
      </c>
      <c r="AE1460">
        <v>0</v>
      </c>
      <c r="AF1460">
        <v>548</v>
      </c>
      <c r="AG1460">
        <v>14741640</v>
      </c>
      <c r="AH1460">
        <v>27.076440000000002</v>
      </c>
      <c r="AI1460">
        <v>-1</v>
      </c>
    </row>
    <row r="1461" spans="1:35" x14ac:dyDescent="0.3">
      <c r="A1461">
        <v>4.0000000000000002E-4</v>
      </c>
      <c r="B1461">
        <v>10</v>
      </c>
      <c r="C1461">
        <v>2.21</v>
      </c>
      <c r="D1461">
        <v>250</v>
      </c>
      <c r="E1461">
        <v>177.08</v>
      </c>
      <c r="F1461">
        <v>75</v>
      </c>
      <c r="G1461">
        <v>377.08333299999998</v>
      </c>
      <c r="H1461">
        <v>36.102580000000003</v>
      </c>
      <c r="I1461">
        <v>275</v>
      </c>
      <c r="J1461">
        <v>0</v>
      </c>
      <c r="K1461">
        <v>150</v>
      </c>
      <c r="L1461">
        <v>0</v>
      </c>
      <c r="M1461">
        <v>0</v>
      </c>
      <c r="N1461">
        <v>0</v>
      </c>
      <c r="O1461">
        <v>0</v>
      </c>
      <c r="P1461">
        <v>1318</v>
      </c>
      <c r="Q1461">
        <v>35455740</v>
      </c>
      <c r="R1461">
        <v>42.574350000000003</v>
      </c>
      <c r="S1461">
        <v>-1</v>
      </c>
      <c r="T1461">
        <v>0</v>
      </c>
      <c r="U1461">
        <v>0</v>
      </c>
      <c r="V1461">
        <v>0</v>
      </c>
      <c r="W1461">
        <v>0</v>
      </c>
      <c r="X1461">
        <v>1095</v>
      </c>
      <c r="Y1461">
        <v>29456700</v>
      </c>
      <c r="Z1461">
        <v>38.647770000000001</v>
      </c>
      <c r="AA1461">
        <v>-1</v>
      </c>
      <c r="AB1461">
        <v>0</v>
      </c>
      <c r="AC1461">
        <v>0</v>
      </c>
      <c r="AD1461">
        <v>0</v>
      </c>
      <c r="AE1461">
        <v>0</v>
      </c>
      <c r="AF1461">
        <v>548</v>
      </c>
      <c r="AG1461">
        <v>14741640</v>
      </c>
      <c r="AH1461">
        <v>27.076440000000002</v>
      </c>
      <c r="AI1461">
        <v>-1</v>
      </c>
    </row>
    <row r="1462" spans="1:35" x14ac:dyDescent="0.3">
      <c r="A1462">
        <v>4.0000000000000002E-4</v>
      </c>
      <c r="B1462">
        <v>10</v>
      </c>
      <c r="C1462">
        <v>2.21</v>
      </c>
      <c r="D1462">
        <v>250</v>
      </c>
      <c r="E1462">
        <v>177.08</v>
      </c>
      <c r="F1462">
        <v>80</v>
      </c>
      <c r="G1462">
        <v>382.08333299999998</v>
      </c>
      <c r="H1462">
        <v>35.744010000000003</v>
      </c>
      <c r="I1462">
        <v>275</v>
      </c>
      <c r="J1462">
        <v>0</v>
      </c>
      <c r="K1462">
        <v>150</v>
      </c>
      <c r="L1462">
        <v>0</v>
      </c>
      <c r="M1462">
        <v>0</v>
      </c>
      <c r="N1462">
        <v>0</v>
      </c>
      <c r="O1462">
        <v>0</v>
      </c>
      <c r="P1462">
        <v>1318</v>
      </c>
      <c r="Q1462">
        <v>35455740</v>
      </c>
      <c r="R1462">
        <v>42.574350000000003</v>
      </c>
      <c r="S1462">
        <v>-1</v>
      </c>
      <c r="T1462">
        <v>0</v>
      </c>
      <c r="U1462">
        <v>0</v>
      </c>
      <c r="V1462">
        <v>0</v>
      </c>
      <c r="W1462">
        <v>0</v>
      </c>
      <c r="X1462">
        <v>1095</v>
      </c>
      <c r="Y1462">
        <v>29456700</v>
      </c>
      <c r="Z1462">
        <v>38.647770000000001</v>
      </c>
      <c r="AA1462">
        <v>-1</v>
      </c>
      <c r="AB1462">
        <v>0</v>
      </c>
      <c r="AC1462">
        <v>0</v>
      </c>
      <c r="AD1462">
        <v>0</v>
      </c>
      <c r="AE1462">
        <v>0</v>
      </c>
      <c r="AF1462">
        <v>548</v>
      </c>
      <c r="AG1462">
        <v>14741640</v>
      </c>
      <c r="AH1462">
        <v>27.076440000000002</v>
      </c>
      <c r="AI1462">
        <v>-1</v>
      </c>
    </row>
    <row r="1463" spans="1:35" x14ac:dyDescent="0.3">
      <c r="A1463">
        <v>4.0000000000000002E-4</v>
      </c>
      <c r="B1463">
        <v>10</v>
      </c>
      <c r="C1463">
        <v>2.21</v>
      </c>
      <c r="D1463">
        <v>250</v>
      </c>
      <c r="E1463">
        <v>177.08</v>
      </c>
      <c r="F1463">
        <v>85</v>
      </c>
      <c r="G1463">
        <v>387.08333299999998</v>
      </c>
      <c r="H1463">
        <v>35.391559999999998</v>
      </c>
      <c r="I1463">
        <v>275</v>
      </c>
      <c r="J1463">
        <v>0</v>
      </c>
      <c r="K1463">
        <v>150</v>
      </c>
      <c r="L1463">
        <v>0</v>
      </c>
      <c r="M1463">
        <v>0</v>
      </c>
      <c r="N1463">
        <v>0</v>
      </c>
      <c r="O1463">
        <v>0</v>
      </c>
      <c r="P1463">
        <v>1318</v>
      </c>
      <c r="Q1463">
        <v>35455740</v>
      </c>
      <c r="R1463">
        <v>42.574350000000003</v>
      </c>
      <c r="S1463">
        <v>-1</v>
      </c>
      <c r="T1463">
        <v>0</v>
      </c>
      <c r="U1463">
        <v>0</v>
      </c>
      <c r="V1463">
        <v>0</v>
      </c>
      <c r="W1463">
        <v>0</v>
      </c>
      <c r="X1463">
        <v>1095</v>
      </c>
      <c r="Y1463">
        <v>29456700</v>
      </c>
      <c r="Z1463">
        <v>38.647770000000001</v>
      </c>
      <c r="AA1463">
        <v>-1</v>
      </c>
      <c r="AB1463">
        <v>0</v>
      </c>
      <c r="AC1463">
        <v>0</v>
      </c>
      <c r="AD1463">
        <v>0</v>
      </c>
      <c r="AE1463">
        <v>0</v>
      </c>
      <c r="AF1463">
        <v>548</v>
      </c>
      <c r="AG1463">
        <v>14741640</v>
      </c>
      <c r="AH1463">
        <v>27.076440000000002</v>
      </c>
      <c r="AI1463">
        <v>-1</v>
      </c>
    </row>
    <row r="1464" spans="1:35" x14ac:dyDescent="0.3">
      <c r="A1464">
        <v>4.0000000000000002E-4</v>
      </c>
      <c r="B1464">
        <v>10</v>
      </c>
      <c r="C1464">
        <v>2.21</v>
      </c>
      <c r="D1464">
        <v>250</v>
      </c>
      <c r="E1464">
        <v>177.08</v>
      </c>
      <c r="F1464">
        <v>90</v>
      </c>
      <c r="G1464">
        <v>392.08333299999998</v>
      </c>
      <c r="H1464">
        <v>35.045110000000001</v>
      </c>
      <c r="I1464">
        <v>275</v>
      </c>
      <c r="J1464">
        <v>0</v>
      </c>
      <c r="K1464">
        <v>150</v>
      </c>
      <c r="L1464">
        <v>0</v>
      </c>
      <c r="M1464">
        <v>0</v>
      </c>
      <c r="N1464">
        <v>0</v>
      </c>
      <c r="O1464">
        <v>0</v>
      </c>
      <c r="P1464">
        <v>1318</v>
      </c>
      <c r="Q1464">
        <v>35455740</v>
      </c>
      <c r="R1464">
        <v>42.574350000000003</v>
      </c>
      <c r="S1464">
        <v>-1</v>
      </c>
      <c r="T1464">
        <v>0</v>
      </c>
      <c r="U1464">
        <v>0</v>
      </c>
      <c r="V1464">
        <v>0</v>
      </c>
      <c r="W1464">
        <v>0</v>
      </c>
      <c r="X1464">
        <v>1095</v>
      </c>
      <c r="Y1464">
        <v>29456700</v>
      </c>
      <c r="Z1464">
        <v>38.647770000000001</v>
      </c>
      <c r="AA1464">
        <v>-1</v>
      </c>
      <c r="AB1464">
        <v>0</v>
      </c>
      <c r="AC1464">
        <v>0</v>
      </c>
      <c r="AD1464">
        <v>0</v>
      </c>
      <c r="AE1464">
        <v>0</v>
      </c>
      <c r="AF1464">
        <v>548</v>
      </c>
      <c r="AG1464">
        <v>14741640</v>
      </c>
      <c r="AH1464">
        <v>27.076440000000002</v>
      </c>
      <c r="AI1464">
        <v>-1</v>
      </c>
    </row>
    <row r="1465" spans="1:35" x14ac:dyDescent="0.3">
      <c r="A1465">
        <v>4.0000000000000002E-4</v>
      </c>
      <c r="B1465">
        <v>10</v>
      </c>
      <c r="C1465">
        <v>2.21</v>
      </c>
      <c r="D1465">
        <v>250</v>
      </c>
      <c r="E1465">
        <v>177.08</v>
      </c>
      <c r="F1465">
        <v>95</v>
      </c>
      <c r="G1465">
        <v>397.08333299999998</v>
      </c>
      <c r="H1465">
        <v>34.704529999999998</v>
      </c>
      <c r="I1465">
        <v>275</v>
      </c>
      <c r="J1465">
        <v>0</v>
      </c>
      <c r="K1465">
        <v>150</v>
      </c>
      <c r="L1465">
        <v>0</v>
      </c>
      <c r="M1465">
        <v>0</v>
      </c>
      <c r="N1465">
        <v>0</v>
      </c>
      <c r="O1465">
        <v>0</v>
      </c>
      <c r="P1465">
        <v>1318</v>
      </c>
      <c r="Q1465">
        <v>35455740</v>
      </c>
      <c r="R1465">
        <v>42.574350000000003</v>
      </c>
      <c r="S1465">
        <v>-1</v>
      </c>
      <c r="T1465">
        <v>0</v>
      </c>
      <c r="U1465">
        <v>0</v>
      </c>
      <c r="V1465">
        <v>0</v>
      </c>
      <c r="W1465">
        <v>0</v>
      </c>
      <c r="X1465">
        <v>1095</v>
      </c>
      <c r="Y1465">
        <v>29456700</v>
      </c>
      <c r="Z1465">
        <v>38.647770000000001</v>
      </c>
      <c r="AA1465">
        <v>-1</v>
      </c>
      <c r="AB1465">
        <v>0</v>
      </c>
      <c r="AC1465">
        <v>0</v>
      </c>
      <c r="AD1465">
        <v>0</v>
      </c>
      <c r="AE1465">
        <v>0</v>
      </c>
      <c r="AF1465">
        <v>548</v>
      </c>
      <c r="AG1465">
        <v>14741640</v>
      </c>
      <c r="AH1465">
        <v>27.076440000000002</v>
      </c>
      <c r="AI1465">
        <v>-1</v>
      </c>
    </row>
    <row r="1466" spans="1:35" x14ac:dyDescent="0.3">
      <c r="A1466">
        <v>4.0000000000000002E-4</v>
      </c>
      <c r="B1466">
        <v>10</v>
      </c>
      <c r="C1466">
        <v>2.21</v>
      </c>
      <c r="D1466">
        <v>250</v>
      </c>
      <c r="E1466">
        <v>177.08</v>
      </c>
      <c r="F1466">
        <v>100</v>
      </c>
      <c r="G1466">
        <v>402.08333299999998</v>
      </c>
      <c r="H1466">
        <v>34.369700000000002</v>
      </c>
      <c r="I1466">
        <v>275</v>
      </c>
      <c r="J1466">
        <v>0</v>
      </c>
      <c r="K1466">
        <v>150</v>
      </c>
      <c r="L1466">
        <v>0</v>
      </c>
      <c r="M1466">
        <v>0</v>
      </c>
      <c r="N1466">
        <v>0</v>
      </c>
      <c r="O1466">
        <v>0</v>
      </c>
      <c r="P1466">
        <v>1318</v>
      </c>
      <c r="Q1466">
        <v>35455740</v>
      </c>
      <c r="R1466">
        <v>42.574350000000003</v>
      </c>
      <c r="S1466">
        <v>-1</v>
      </c>
      <c r="T1466">
        <v>0</v>
      </c>
      <c r="U1466">
        <v>0</v>
      </c>
      <c r="V1466">
        <v>0</v>
      </c>
      <c r="W1466">
        <v>0</v>
      </c>
      <c r="X1466">
        <v>1095</v>
      </c>
      <c r="Y1466">
        <v>29456700</v>
      </c>
      <c r="Z1466">
        <v>38.647770000000001</v>
      </c>
      <c r="AA1466">
        <v>-1</v>
      </c>
      <c r="AB1466">
        <v>0</v>
      </c>
      <c r="AC1466">
        <v>0</v>
      </c>
      <c r="AD1466">
        <v>0</v>
      </c>
      <c r="AE1466">
        <v>0</v>
      </c>
      <c r="AF1466">
        <v>548</v>
      </c>
      <c r="AG1466">
        <v>14741640</v>
      </c>
      <c r="AH1466">
        <v>27.076440000000002</v>
      </c>
      <c r="AI1466">
        <v>-1</v>
      </c>
    </row>
    <row r="1467" spans="1:35" x14ac:dyDescent="0.3">
      <c r="A1467">
        <v>4.0000000000000002E-4</v>
      </c>
      <c r="B1467">
        <v>10</v>
      </c>
      <c r="C1467">
        <v>2.21</v>
      </c>
      <c r="D1467">
        <v>250</v>
      </c>
      <c r="E1467">
        <v>177.08</v>
      </c>
      <c r="F1467">
        <v>2.5</v>
      </c>
      <c r="G1467">
        <v>304.58333299999998</v>
      </c>
      <c r="H1467">
        <v>42.078020000000002</v>
      </c>
      <c r="I1467">
        <v>275</v>
      </c>
      <c r="J1467">
        <v>0</v>
      </c>
      <c r="K1467">
        <v>150</v>
      </c>
      <c r="L1467">
        <v>0</v>
      </c>
      <c r="M1467">
        <v>0</v>
      </c>
      <c r="N1467">
        <v>149</v>
      </c>
      <c r="O1467">
        <v>7.1481089999999995E-4</v>
      </c>
      <c r="P1467">
        <v>1307</v>
      </c>
      <c r="Q1467">
        <v>35159840</v>
      </c>
      <c r="R1467">
        <v>42.387700000000002</v>
      </c>
      <c r="S1467">
        <v>-1</v>
      </c>
      <c r="T1467">
        <v>8</v>
      </c>
      <c r="U1467">
        <v>2.1884280000000001E-3</v>
      </c>
      <c r="V1467">
        <v>559</v>
      </c>
      <c r="W1467">
        <v>0.89819910000000003</v>
      </c>
      <c r="X1467">
        <v>1031</v>
      </c>
      <c r="Y1467">
        <v>27735100</v>
      </c>
      <c r="Z1467">
        <v>37.457940000000001</v>
      </c>
      <c r="AA1467" s="4">
        <v>12000000000</v>
      </c>
      <c r="AB1467">
        <v>0</v>
      </c>
      <c r="AC1467">
        <v>0</v>
      </c>
      <c r="AD1467">
        <v>0</v>
      </c>
      <c r="AE1467">
        <v>0</v>
      </c>
      <c r="AF1467">
        <v>548</v>
      </c>
      <c r="AG1467">
        <v>14741640</v>
      </c>
      <c r="AH1467">
        <v>27.076440000000002</v>
      </c>
      <c r="AI1467">
        <v>-1</v>
      </c>
    </row>
    <row r="1468" spans="1:35" x14ac:dyDescent="0.3">
      <c r="A1468" t="s">
        <v>74</v>
      </c>
      <c r="B1468" t="s">
        <v>74</v>
      </c>
      <c r="D1468" t="s">
        <v>74</v>
      </c>
      <c r="E1468" t="s">
        <v>74</v>
      </c>
      <c r="F1468" t="s">
        <v>75</v>
      </c>
      <c r="H1468" t="s">
        <v>74</v>
      </c>
      <c r="K1468">
        <v>200</v>
      </c>
    </row>
    <row r="1469" spans="1:35" x14ac:dyDescent="0.3">
      <c r="A1469">
        <v>4.0000000000000002E-4</v>
      </c>
      <c r="B1469">
        <v>10</v>
      </c>
      <c r="C1469">
        <v>2.21</v>
      </c>
      <c r="D1469">
        <v>250</v>
      </c>
      <c r="E1469">
        <v>177.08</v>
      </c>
      <c r="F1469">
        <v>0</v>
      </c>
      <c r="G1469">
        <v>302.08333299999998</v>
      </c>
      <c r="H1469">
        <v>47.092930000000003</v>
      </c>
      <c r="I1469">
        <v>325</v>
      </c>
      <c r="J1469">
        <v>0</v>
      </c>
      <c r="K1469">
        <v>200</v>
      </c>
      <c r="L1469">
        <v>11</v>
      </c>
      <c r="M1469">
        <v>2.4923969999999999E-3</v>
      </c>
      <c r="N1469">
        <v>151</v>
      </c>
      <c r="O1469">
        <v>5.8199410000000004E-3</v>
      </c>
      <c r="P1469">
        <v>1315</v>
      </c>
      <c r="Q1469">
        <v>35375060</v>
      </c>
      <c r="R1469">
        <v>42.523510000000002</v>
      </c>
      <c r="S1469" s="4">
        <v>14000000000</v>
      </c>
      <c r="T1469">
        <v>44</v>
      </c>
      <c r="U1469">
        <v>3.2128629999999998E-2</v>
      </c>
      <c r="V1469">
        <v>167</v>
      </c>
      <c r="W1469">
        <v>6.992898E-3</v>
      </c>
      <c r="X1469">
        <v>1075</v>
      </c>
      <c r="Y1469">
        <v>28918730</v>
      </c>
      <c r="Z1469">
        <v>38.279319999999998</v>
      </c>
      <c r="AA1469" s="4">
        <v>900000000</v>
      </c>
      <c r="AB1469">
        <v>0</v>
      </c>
      <c r="AC1469">
        <v>0</v>
      </c>
      <c r="AD1469">
        <v>106</v>
      </c>
      <c r="AE1469">
        <v>3.8974339999999999E-4</v>
      </c>
      <c r="AF1469">
        <v>1399</v>
      </c>
      <c r="AG1469">
        <v>37634770</v>
      </c>
      <c r="AH1469">
        <v>43.929000000000002</v>
      </c>
      <c r="AI1469">
        <v>-1</v>
      </c>
    </row>
    <row r="1470" spans="1:35" x14ac:dyDescent="0.3">
      <c r="A1470">
        <v>4.0000000000000002E-4</v>
      </c>
      <c r="B1470">
        <v>10</v>
      </c>
      <c r="C1470">
        <v>2.21</v>
      </c>
      <c r="D1470">
        <v>250</v>
      </c>
      <c r="E1470">
        <v>177.08</v>
      </c>
      <c r="F1470">
        <v>5</v>
      </c>
      <c r="G1470">
        <v>307.08333299999998</v>
      </c>
      <c r="H1470">
        <v>46.623629999999999</v>
      </c>
      <c r="I1470">
        <v>325</v>
      </c>
      <c r="J1470">
        <v>0</v>
      </c>
      <c r="K1470">
        <v>200</v>
      </c>
      <c r="L1470">
        <v>11</v>
      </c>
      <c r="M1470">
        <v>2.5821660000000001E-4</v>
      </c>
      <c r="N1470">
        <v>166</v>
      </c>
      <c r="O1470">
        <v>5.3157889999999996E-3</v>
      </c>
      <c r="P1470">
        <v>1255</v>
      </c>
      <c r="Q1470">
        <v>33760940</v>
      </c>
      <c r="R1470">
        <v>41.496169999999999</v>
      </c>
      <c r="S1470" s="4">
        <v>130000000000</v>
      </c>
      <c r="T1470">
        <v>43</v>
      </c>
      <c r="U1470">
        <v>1.3015250000000001E-2</v>
      </c>
      <c r="V1470">
        <v>190</v>
      </c>
      <c r="W1470">
        <v>7.1125600000000004E-3</v>
      </c>
      <c r="X1470">
        <v>1047</v>
      </c>
      <c r="Y1470">
        <v>28165450</v>
      </c>
      <c r="Z1470">
        <v>37.758380000000002</v>
      </c>
      <c r="AA1470" s="4">
        <v>2100000000</v>
      </c>
      <c r="AB1470">
        <v>0</v>
      </c>
      <c r="AC1470">
        <v>0</v>
      </c>
      <c r="AD1470">
        <v>71</v>
      </c>
      <c r="AE1470">
        <v>1.2339330000000001E-4</v>
      </c>
      <c r="AF1470">
        <v>1495</v>
      </c>
      <c r="AG1470">
        <v>40217290</v>
      </c>
      <c r="AH1470">
        <v>45.492710000000002</v>
      </c>
      <c r="AI1470">
        <v>-1</v>
      </c>
    </row>
    <row r="1471" spans="1:35" x14ac:dyDescent="0.3">
      <c r="A1471">
        <v>4.0000000000000002E-4</v>
      </c>
      <c r="B1471">
        <v>10</v>
      </c>
      <c r="C1471">
        <v>2.21</v>
      </c>
      <c r="D1471">
        <v>250</v>
      </c>
      <c r="E1471">
        <v>177.08</v>
      </c>
      <c r="F1471">
        <v>10</v>
      </c>
      <c r="G1471">
        <v>312.08333299999998</v>
      </c>
      <c r="H1471">
        <v>46.161490000000001</v>
      </c>
      <c r="I1471">
        <v>325</v>
      </c>
      <c r="J1471">
        <v>0</v>
      </c>
      <c r="K1471">
        <v>200</v>
      </c>
      <c r="L1471">
        <v>8</v>
      </c>
      <c r="M1471">
        <v>5.3495400000000003E-5</v>
      </c>
      <c r="N1471">
        <v>201</v>
      </c>
      <c r="O1471">
        <v>6.2546260000000001E-3</v>
      </c>
      <c r="P1471">
        <v>1295</v>
      </c>
      <c r="Q1471">
        <v>34836990</v>
      </c>
      <c r="R1471">
        <v>42.183329999999998</v>
      </c>
      <c r="S1471" s="4">
        <v>650000000000</v>
      </c>
      <c r="T1471">
        <v>35</v>
      </c>
      <c r="U1471">
        <v>1.631717E-3</v>
      </c>
      <c r="V1471">
        <v>209</v>
      </c>
      <c r="W1471">
        <v>2.673917E-2</v>
      </c>
      <c r="X1471">
        <v>1082</v>
      </c>
      <c r="Y1471">
        <v>29107030</v>
      </c>
      <c r="Z1471">
        <v>38.408619999999999</v>
      </c>
      <c r="AA1471" s="4">
        <v>17000000000</v>
      </c>
      <c r="AB1471">
        <v>0</v>
      </c>
      <c r="AC1471">
        <v>0</v>
      </c>
      <c r="AD1471">
        <v>26</v>
      </c>
      <c r="AE1471">
        <v>2.3351359999999999E-5</v>
      </c>
      <c r="AF1471">
        <v>1561</v>
      </c>
      <c r="AG1471">
        <v>41992720</v>
      </c>
      <c r="AH1471">
        <v>46.543779999999998</v>
      </c>
      <c r="AI1471">
        <v>-1</v>
      </c>
    </row>
    <row r="1472" spans="1:35" x14ac:dyDescent="0.3">
      <c r="A1472">
        <v>4.0000000000000002E-4</v>
      </c>
      <c r="B1472">
        <v>10</v>
      </c>
      <c r="C1472">
        <v>2.21</v>
      </c>
      <c r="D1472">
        <v>250</v>
      </c>
      <c r="E1472">
        <v>177.08</v>
      </c>
      <c r="F1472">
        <v>15</v>
      </c>
      <c r="G1472">
        <v>317.08333299999998</v>
      </c>
      <c r="H1472">
        <v>45.706400000000002</v>
      </c>
      <c r="I1472">
        <v>325</v>
      </c>
      <c r="J1472">
        <v>0</v>
      </c>
      <c r="K1472">
        <v>200</v>
      </c>
      <c r="L1472">
        <v>5</v>
      </c>
      <c r="M1472">
        <v>1.06231E-5</v>
      </c>
      <c r="N1472">
        <v>195</v>
      </c>
      <c r="O1472">
        <v>1.2848719999999999E-2</v>
      </c>
      <c r="P1472">
        <v>1368</v>
      </c>
      <c r="Q1472">
        <v>36800800</v>
      </c>
      <c r="R1472">
        <v>43.414560000000002</v>
      </c>
      <c r="S1472" s="4">
        <v>3400000000000</v>
      </c>
      <c r="T1472">
        <v>23</v>
      </c>
      <c r="U1472">
        <v>2.2175290000000001E-4</v>
      </c>
      <c r="V1472">
        <v>194</v>
      </c>
      <c r="W1472">
        <v>5.60685E-2</v>
      </c>
      <c r="X1472">
        <v>1072</v>
      </c>
      <c r="Y1472">
        <v>28837950</v>
      </c>
      <c r="Z1472">
        <v>38.223790000000001</v>
      </c>
      <c r="AA1472" s="4">
        <v>130000000000</v>
      </c>
      <c r="AB1472">
        <v>0</v>
      </c>
      <c r="AC1472">
        <v>0</v>
      </c>
      <c r="AD1472">
        <v>0</v>
      </c>
      <c r="AE1472">
        <v>0</v>
      </c>
      <c r="AF1472">
        <v>1561</v>
      </c>
      <c r="AG1472">
        <v>41992720</v>
      </c>
      <c r="AH1472">
        <v>46.543779999999998</v>
      </c>
      <c r="AI1472">
        <v>-1</v>
      </c>
    </row>
    <row r="1473" spans="1:35" x14ac:dyDescent="0.3">
      <c r="A1473">
        <v>4.0000000000000002E-4</v>
      </c>
      <c r="B1473">
        <v>10</v>
      </c>
      <c r="C1473">
        <v>2.21</v>
      </c>
      <c r="D1473">
        <v>250</v>
      </c>
      <c r="E1473">
        <v>177.08</v>
      </c>
      <c r="F1473">
        <v>20</v>
      </c>
      <c r="G1473">
        <v>322.08333299999998</v>
      </c>
      <c r="H1473">
        <v>45.258249999999997</v>
      </c>
      <c r="I1473">
        <v>325</v>
      </c>
      <c r="J1473">
        <v>0</v>
      </c>
      <c r="K1473">
        <v>200</v>
      </c>
      <c r="L1473">
        <v>1</v>
      </c>
      <c r="M1473">
        <v>4.9119999999999995E-7</v>
      </c>
      <c r="N1473">
        <v>241</v>
      </c>
      <c r="O1473">
        <v>1.7139229999999998E-2</v>
      </c>
      <c r="P1473">
        <v>1279</v>
      </c>
      <c r="Q1473">
        <v>34406550</v>
      </c>
      <c r="R1473">
        <v>41.909559999999999</v>
      </c>
      <c r="S1473" s="4">
        <v>70000000000000</v>
      </c>
      <c r="T1473">
        <v>15</v>
      </c>
      <c r="U1473">
        <v>5.7792540000000003E-2</v>
      </c>
      <c r="V1473">
        <v>231</v>
      </c>
      <c r="W1473">
        <v>6.2045889999999999E-2</v>
      </c>
      <c r="X1473">
        <v>1064</v>
      </c>
      <c r="Y1473">
        <v>28622750</v>
      </c>
      <c r="Z1473">
        <v>38.075380000000003</v>
      </c>
      <c r="AA1473" s="4">
        <v>495000000</v>
      </c>
      <c r="AB1473">
        <v>0</v>
      </c>
      <c r="AC1473">
        <v>0</v>
      </c>
      <c r="AD1473">
        <v>0</v>
      </c>
      <c r="AE1473">
        <v>0</v>
      </c>
      <c r="AF1473">
        <v>1561</v>
      </c>
      <c r="AG1473">
        <v>41992720</v>
      </c>
      <c r="AH1473">
        <v>46.543779999999998</v>
      </c>
      <c r="AI1473">
        <v>-1</v>
      </c>
    </row>
    <row r="1474" spans="1:35" x14ac:dyDescent="0.3">
      <c r="A1474">
        <v>4.0000000000000002E-4</v>
      </c>
      <c r="B1474">
        <v>10</v>
      </c>
      <c r="C1474">
        <v>2.21</v>
      </c>
      <c r="D1474">
        <v>250</v>
      </c>
      <c r="E1474">
        <v>177.08</v>
      </c>
      <c r="F1474">
        <v>25</v>
      </c>
      <c r="G1474">
        <v>327.08333299999998</v>
      </c>
      <c r="H1474">
        <v>44.816940000000002</v>
      </c>
      <c r="I1474">
        <v>325</v>
      </c>
      <c r="J1474">
        <v>0</v>
      </c>
      <c r="K1474">
        <v>200</v>
      </c>
      <c r="L1474">
        <v>1</v>
      </c>
      <c r="M1474">
        <v>5.0257799999999997E-3</v>
      </c>
      <c r="N1474">
        <v>251</v>
      </c>
      <c r="O1474">
        <v>2.663196E-2</v>
      </c>
      <c r="P1474">
        <v>1290</v>
      </c>
      <c r="Q1474">
        <v>34702410</v>
      </c>
      <c r="R1474">
        <v>42.097929999999998</v>
      </c>
      <c r="S1474" s="4">
        <v>6900000000</v>
      </c>
      <c r="T1474">
        <v>7</v>
      </c>
      <c r="U1474">
        <v>1.7092399999999999E-5</v>
      </c>
      <c r="V1474">
        <v>240</v>
      </c>
      <c r="W1474">
        <v>0.3238105</v>
      </c>
      <c r="X1474">
        <v>1072</v>
      </c>
      <c r="Y1474">
        <v>28837930</v>
      </c>
      <c r="Z1474">
        <v>38.223790000000001</v>
      </c>
      <c r="AA1474" s="4">
        <v>1600000000000</v>
      </c>
      <c r="AB1474">
        <v>0</v>
      </c>
      <c r="AC1474">
        <v>0</v>
      </c>
      <c r="AD1474">
        <v>0</v>
      </c>
      <c r="AE1474">
        <v>0</v>
      </c>
      <c r="AF1474">
        <v>1561</v>
      </c>
      <c r="AG1474">
        <v>41992720</v>
      </c>
      <c r="AH1474">
        <v>46.543779999999998</v>
      </c>
      <c r="AI1474">
        <v>-1</v>
      </c>
    </row>
    <row r="1475" spans="1:35" x14ac:dyDescent="0.3">
      <c r="A1475">
        <v>4.0000000000000002E-4</v>
      </c>
      <c r="B1475">
        <v>10</v>
      </c>
      <c r="C1475">
        <v>2.21</v>
      </c>
      <c r="D1475">
        <v>250</v>
      </c>
      <c r="E1475">
        <v>177.08</v>
      </c>
      <c r="F1475">
        <v>30</v>
      </c>
      <c r="G1475">
        <v>332.08333299999998</v>
      </c>
      <c r="H1475">
        <v>44.382370000000002</v>
      </c>
      <c r="I1475">
        <v>325</v>
      </c>
      <c r="J1475">
        <v>0</v>
      </c>
      <c r="K1475">
        <v>200</v>
      </c>
      <c r="L1475">
        <v>0</v>
      </c>
      <c r="M1475">
        <v>0</v>
      </c>
      <c r="N1475">
        <v>271</v>
      </c>
      <c r="O1475">
        <v>3.7847449999999998E-2</v>
      </c>
      <c r="P1475">
        <v>1304</v>
      </c>
      <c r="Q1475">
        <v>35079100</v>
      </c>
      <c r="R1475">
        <v>42.336680000000001</v>
      </c>
      <c r="S1475">
        <v>-1</v>
      </c>
      <c r="T1475">
        <v>1</v>
      </c>
      <c r="U1475">
        <v>5.2630999999999996E-6</v>
      </c>
      <c r="V1475">
        <v>322</v>
      </c>
      <c r="W1475">
        <v>0.28051860000000001</v>
      </c>
      <c r="X1475">
        <v>1084</v>
      </c>
      <c r="Y1475">
        <v>29160760</v>
      </c>
      <c r="Z1475">
        <v>38.445489999999999</v>
      </c>
      <c r="AA1475" s="4">
        <v>5500000000000</v>
      </c>
      <c r="AB1475">
        <v>0</v>
      </c>
      <c r="AC1475">
        <v>0</v>
      </c>
      <c r="AD1475">
        <v>0</v>
      </c>
      <c r="AE1475">
        <v>0</v>
      </c>
      <c r="AF1475">
        <v>1561</v>
      </c>
      <c r="AG1475">
        <v>41992720</v>
      </c>
      <c r="AH1475">
        <v>46.543779999999998</v>
      </c>
      <c r="AI1475">
        <v>-1</v>
      </c>
    </row>
    <row r="1476" spans="1:35" x14ac:dyDescent="0.3">
      <c r="A1476">
        <v>4.0000000000000002E-4</v>
      </c>
      <c r="B1476">
        <v>10</v>
      </c>
      <c r="C1476">
        <v>2.21</v>
      </c>
      <c r="D1476">
        <v>250</v>
      </c>
      <c r="E1476">
        <v>177.08</v>
      </c>
      <c r="F1476">
        <v>35</v>
      </c>
      <c r="G1476">
        <v>337.08333299999998</v>
      </c>
      <c r="H1476">
        <v>43.954439999999998</v>
      </c>
      <c r="I1476">
        <v>325</v>
      </c>
      <c r="J1476">
        <v>0</v>
      </c>
      <c r="K1476">
        <v>200</v>
      </c>
      <c r="L1476">
        <v>0</v>
      </c>
      <c r="M1476">
        <v>0</v>
      </c>
      <c r="N1476">
        <v>285</v>
      </c>
      <c r="O1476">
        <v>3.254232E-2</v>
      </c>
      <c r="P1476">
        <v>1279</v>
      </c>
      <c r="Q1476">
        <v>34406460</v>
      </c>
      <c r="R1476">
        <v>41.909559999999999</v>
      </c>
      <c r="S1476">
        <v>-1</v>
      </c>
      <c r="T1476">
        <v>2</v>
      </c>
      <c r="U1476">
        <v>1.3039769999999999E-2</v>
      </c>
      <c r="V1476">
        <v>307</v>
      </c>
      <c r="W1476">
        <v>0.58967060000000004</v>
      </c>
      <c r="X1476">
        <v>1073</v>
      </c>
      <c r="Y1476">
        <v>28864900</v>
      </c>
      <c r="Z1476">
        <v>38.242310000000003</v>
      </c>
      <c r="AA1476" s="4">
        <v>2200000000</v>
      </c>
      <c r="AB1476">
        <v>0</v>
      </c>
      <c r="AC1476">
        <v>0</v>
      </c>
      <c r="AD1476">
        <v>0</v>
      </c>
      <c r="AE1476">
        <v>0</v>
      </c>
      <c r="AF1476">
        <v>1561</v>
      </c>
      <c r="AG1476">
        <v>41992720</v>
      </c>
      <c r="AH1476">
        <v>46.543779999999998</v>
      </c>
      <c r="AI1476">
        <v>-1</v>
      </c>
    </row>
    <row r="1477" spans="1:35" x14ac:dyDescent="0.3">
      <c r="A1477">
        <v>4.0000000000000002E-4</v>
      </c>
      <c r="B1477">
        <v>10</v>
      </c>
      <c r="C1477">
        <v>2.21</v>
      </c>
      <c r="D1477">
        <v>250</v>
      </c>
      <c r="E1477">
        <v>177.08</v>
      </c>
      <c r="F1477">
        <v>40</v>
      </c>
      <c r="G1477">
        <v>342.08333299999998</v>
      </c>
      <c r="H1477">
        <v>43.533029999999997</v>
      </c>
      <c r="I1477">
        <v>325</v>
      </c>
      <c r="J1477">
        <v>0</v>
      </c>
      <c r="K1477">
        <v>200</v>
      </c>
      <c r="L1477">
        <v>0</v>
      </c>
      <c r="M1477">
        <v>0</v>
      </c>
      <c r="N1477">
        <v>258</v>
      </c>
      <c r="O1477">
        <v>1.341435E-2</v>
      </c>
      <c r="P1477">
        <v>1283</v>
      </c>
      <c r="Q1477">
        <v>34514160</v>
      </c>
      <c r="R1477">
        <v>41.978140000000003</v>
      </c>
      <c r="S1477">
        <v>-1</v>
      </c>
      <c r="T1477">
        <v>0</v>
      </c>
      <c r="U1477">
        <v>0</v>
      </c>
      <c r="V1477">
        <v>332</v>
      </c>
      <c r="W1477">
        <v>0.4796762</v>
      </c>
      <c r="X1477">
        <v>1030</v>
      </c>
      <c r="Y1477">
        <v>27708110</v>
      </c>
      <c r="Z1477">
        <v>37.43909</v>
      </c>
      <c r="AA1477">
        <v>-1</v>
      </c>
      <c r="AB1477">
        <v>0</v>
      </c>
      <c r="AC1477">
        <v>0</v>
      </c>
      <c r="AD1477">
        <v>0</v>
      </c>
      <c r="AE1477">
        <v>0</v>
      </c>
      <c r="AF1477">
        <v>1561</v>
      </c>
      <c r="AG1477">
        <v>41992720</v>
      </c>
      <c r="AH1477">
        <v>46.543779999999998</v>
      </c>
      <c r="AI1477">
        <v>-1</v>
      </c>
    </row>
    <row r="1478" spans="1:35" x14ac:dyDescent="0.3">
      <c r="A1478">
        <v>4.0000000000000002E-4</v>
      </c>
      <c r="B1478">
        <v>10</v>
      </c>
      <c r="C1478">
        <v>2.21</v>
      </c>
      <c r="D1478">
        <v>250</v>
      </c>
      <c r="E1478">
        <v>177.08</v>
      </c>
      <c r="F1478">
        <v>45</v>
      </c>
      <c r="G1478">
        <v>347.08333299999998</v>
      </c>
      <c r="H1478">
        <v>43.118049999999997</v>
      </c>
      <c r="I1478">
        <v>325</v>
      </c>
      <c r="J1478">
        <v>0</v>
      </c>
      <c r="K1478">
        <v>200</v>
      </c>
      <c r="L1478">
        <v>0</v>
      </c>
      <c r="M1478">
        <v>0</v>
      </c>
      <c r="N1478">
        <v>230</v>
      </c>
      <c r="O1478">
        <v>6.760907E-3</v>
      </c>
      <c r="P1478">
        <v>1348</v>
      </c>
      <c r="Q1478">
        <v>36262730</v>
      </c>
      <c r="R1478">
        <v>43.080060000000003</v>
      </c>
      <c r="S1478">
        <v>-1</v>
      </c>
      <c r="T1478">
        <v>1</v>
      </c>
      <c r="U1478">
        <v>1.7906580000000001E-4</v>
      </c>
      <c r="V1478">
        <v>344</v>
      </c>
      <c r="W1478">
        <v>0.32837959999999999</v>
      </c>
      <c r="X1478">
        <v>1116</v>
      </c>
      <c r="Y1478">
        <v>30021590</v>
      </c>
      <c r="Z1478">
        <v>39.031480000000002</v>
      </c>
      <c r="AA1478" s="4">
        <v>160000000000</v>
      </c>
      <c r="AB1478">
        <v>0</v>
      </c>
      <c r="AC1478">
        <v>0</v>
      </c>
      <c r="AD1478">
        <v>0</v>
      </c>
      <c r="AE1478">
        <v>0</v>
      </c>
      <c r="AF1478">
        <v>1561</v>
      </c>
      <c r="AG1478">
        <v>41992720</v>
      </c>
      <c r="AH1478">
        <v>46.543779999999998</v>
      </c>
      <c r="AI1478">
        <v>-1</v>
      </c>
    </row>
    <row r="1479" spans="1:35" x14ac:dyDescent="0.3">
      <c r="A1479">
        <v>4.0000000000000002E-4</v>
      </c>
      <c r="B1479">
        <v>10</v>
      </c>
      <c r="C1479">
        <v>2.21</v>
      </c>
      <c r="D1479">
        <v>250</v>
      </c>
      <c r="E1479">
        <v>177.08</v>
      </c>
      <c r="F1479">
        <v>50</v>
      </c>
      <c r="G1479">
        <v>352.08333299999998</v>
      </c>
      <c r="H1479">
        <v>42.709389999999999</v>
      </c>
      <c r="I1479">
        <v>325</v>
      </c>
      <c r="J1479">
        <v>0</v>
      </c>
      <c r="K1479">
        <v>200</v>
      </c>
      <c r="L1479">
        <v>0</v>
      </c>
      <c r="M1479">
        <v>0</v>
      </c>
      <c r="N1479">
        <v>179</v>
      </c>
      <c r="O1479">
        <v>1.9930659999999999E-3</v>
      </c>
      <c r="P1479">
        <v>1337</v>
      </c>
      <c r="Q1479">
        <v>35966820</v>
      </c>
      <c r="R1479">
        <v>42.895189999999999</v>
      </c>
      <c r="S1479">
        <v>-1</v>
      </c>
      <c r="T1479">
        <v>0</v>
      </c>
      <c r="U1479">
        <v>0</v>
      </c>
      <c r="V1479">
        <v>338</v>
      </c>
      <c r="W1479">
        <v>0.26787169999999999</v>
      </c>
      <c r="X1479">
        <v>1111</v>
      </c>
      <c r="Y1479">
        <v>29887010</v>
      </c>
      <c r="Z1479">
        <v>38.94041</v>
      </c>
      <c r="AA1479">
        <v>-1</v>
      </c>
      <c r="AB1479">
        <v>0</v>
      </c>
      <c r="AC1479">
        <v>0</v>
      </c>
      <c r="AD1479">
        <v>0</v>
      </c>
      <c r="AE1479">
        <v>0</v>
      </c>
      <c r="AF1479">
        <v>1561</v>
      </c>
      <c r="AG1479">
        <v>41992720</v>
      </c>
      <c r="AH1479">
        <v>46.543779999999998</v>
      </c>
      <c r="AI1479">
        <v>-1</v>
      </c>
    </row>
    <row r="1480" spans="1:35" x14ac:dyDescent="0.3">
      <c r="A1480">
        <v>4.0000000000000002E-4</v>
      </c>
      <c r="B1480">
        <v>10</v>
      </c>
      <c r="C1480">
        <v>2.21</v>
      </c>
      <c r="D1480">
        <v>250</v>
      </c>
      <c r="E1480">
        <v>177.08</v>
      </c>
      <c r="F1480">
        <v>55</v>
      </c>
      <c r="G1480">
        <v>357.08333299999998</v>
      </c>
      <c r="H1480">
        <v>42.306939999999997</v>
      </c>
      <c r="I1480">
        <v>325</v>
      </c>
      <c r="J1480">
        <v>0</v>
      </c>
      <c r="K1480">
        <v>200</v>
      </c>
      <c r="L1480">
        <v>0</v>
      </c>
      <c r="M1480">
        <v>0</v>
      </c>
      <c r="N1480">
        <v>130</v>
      </c>
      <c r="O1480">
        <v>6.3489600000000003E-4</v>
      </c>
      <c r="P1480">
        <v>1277</v>
      </c>
      <c r="Q1480">
        <v>34352730</v>
      </c>
      <c r="R1480">
        <v>41.875239999999998</v>
      </c>
      <c r="S1480">
        <v>-1</v>
      </c>
      <c r="T1480">
        <v>0</v>
      </c>
      <c r="U1480">
        <v>0</v>
      </c>
      <c r="V1480">
        <v>375</v>
      </c>
      <c r="W1480">
        <v>0.22483059999999999</v>
      </c>
      <c r="X1480">
        <v>1102</v>
      </c>
      <c r="Y1480">
        <v>29645020</v>
      </c>
      <c r="Z1480">
        <v>38.776029999999999</v>
      </c>
      <c r="AA1480">
        <v>-1</v>
      </c>
      <c r="AB1480">
        <v>0</v>
      </c>
      <c r="AC1480">
        <v>0</v>
      </c>
      <c r="AD1480">
        <v>0</v>
      </c>
      <c r="AE1480">
        <v>0</v>
      </c>
      <c r="AF1480">
        <v>1561</v>
      </c>
      <c r="AG1480">
        <v>41992720</v>
      </c>
      <c r="AH1480">
        <v>46.543779999999998</v>
      </c>
      <c r="AI1480">
        <v>-1</v>
      </c>
    </row>
    <row r="1481" spans="1:35" x14ac:dyDescent="0.3">
      <c r="A1481">
        <v>4.0000000000000002E-4</v>
      </c>
      <c r="B1481">
        <v>10</v>
      </c>
      <c r="C1481">
        <v>2.21</v>
      </c>
      <c r="D1481">
        <v>250</v>
      </c>
      <c r="E1481">
        <v>177.08</v>
      </c>
      <c r="F1481">
        <v>60</v>
      </c>
      <c r="G1481">
        <v>362.08333299999998</v>
      </c>
      <c r="H1481">
        <v>41.910620000000002</v>
      </c>
      <c r="I1481">
        <v>325</v>
      </c>
      <c r="J1481">
        <v>0</v>
      </c>
      <c r="K1481">
        <v>200</v>
      </c>
      <c r="L1481">
        <v>0</v>
      </c>
      <c r="M1481">
        <v>0</v>
      </c>
      <c r="N1481">
        <v>73</v>
      </c>
      <c r="O1481">
        <v>1.6902599999999999E-4</v>
      </c>
      <c r="P1481">
        <v>1298</v>
      </c>
      <c r="Q1481">
        <v>34917650</v>
      </c>
      <c r="R1481">
        <v>42.234490000000001</v>
      </c>
      <c r="S1481">
        <v>-1</v>
      </c>
      <c r="T1481">
        <v>0</v>
      </c>
      <c r="U1481">
        <v>0</v>
      </c>
      <c r="V1481">
        <v>359</v>
      </c>
      <c r="W1481">
        <v>0.2445679</v>
      </c>
      <c r="X1481">
        <v>1095</v>
      </c>
      <c r="Y1481">
        <v>29456700</v>
      </c>
      <c r="Z1481">
        <v>38.647770000000001</v>
      </c>
      <c r="AA1481">
        <v>-1</v>
      </c>
      <c r="AB1481">
        <v>0</v>
      </c>
      <c r="AC1481">
        <v>0</v>
      </c>
      <c r="AD1481">
        <v>0</v>
      </c>
      <c r="AE1481">
        <v>0</v>
      </c>
      <c r="AF1481">
        <v>1561</v>
      </c>
      <c r="AG1481">
        <v>41992720</v>
      </c>
      <c r="AH1481">
        <v>46.543779999999998</v>
      </c>
      <c r="AI1481">
        <v>-1</v>
      </c>
    </row>
    <row r="1482" spans="1:35" x14ac:dyDescent="0.3">
      <c r="A1482">
        <v>4.0000000000000002E-4</v>
      </c>
      <c r="B1482">
        <v>10</v>
      </c>
      <c r="C1482">
        <v>2.21</v>
      </c>
      <c r="D1482">
        <v>250</v>
      </c>
      <c r="E1482">
        <v>177.08</v>
      </c>
      <c r="F1482">
        <v>65</v>
      </c>
      <c r="G1482">
        <v>367.08333299999998</v>
      </c>
      <c r="H1482">
        <v>41.520310000000002</v>
      </c>
      <c r="I1482">
        <v>325</v>
      </c>
      <c r="J1482">
        <v>0</v>
      </c>
      <c r="K1482">
        <v>200</v>
      </c>
      <c r="L1482">
        <v>0</v>
      </c>
      <c r="M1482">
        <v>0</v>
      </c>
      <c r="N1482">
        <v>26</v>
      </c>
      <c r="O1482">
        <v>3.027092E-5</v>
      </c>
      <c r="P1482">
        <v>1313</v>
      </c>
      <c r="Q1482">
        <v>35321150</v>
      </c>
      <c r="R1482">
        <v>42.48959</v>
      </c>
      <c r="S1482">
        <v>-1</v>
      </c>
      <c r="T1482">
        <v>0</v>
      </c>
      <c r="U1482">
        <v>0</v>
      </c>
      <c r="V1482">
        <v>359</v>
      </c>
      <c r="W1482">
        <v>0.18941440000000001</v>
      </c>
      <c r="X1482">
        <v>1054</v>
      </c>
      <c r="Y1482">
        <v>28353760</v>
      </c>
      <c r="Z1482">
        <v>37.889180000000003</v>
      </c>
      <c r="AA1482">
        <v>-1</v>
      </c>
      <c r="AB1482">
        <v>0</v>
      </c>
      <c r="AC1482">
        <v>0</v>
      </c>
      <c r="AD1482">
        <v>0</v>
      </c>
      <c r="AE1482">
        <v>0</v>
      </c>
      <c r="AF1482">
        <v>1561</v>
      </c>
      <c r="AG1482">
        <v>41992720</v>
      </c>
      <c r="AH1482">
        <v>46.543779999999998</v>
      </c>
      <c r="AI1482">
        <v>-1</v>
      </c>
    </row>
    <row r="1483" spans="1:35" x14ac:dyDescent="0.3">
      <c r="A1483">
        <v>4.0000000000000002E-4</v>
      </c>
      <c r="B1483">
        <v>10</v>
      </c>
      <c r="C1483">
        <v>2.21</v>
      </c>
      <c r="D1483">
        <v>250</v>
      </c>
      <c r="E1483">
        <v>177.08</v>
      </c>
      <c r="F1483">
        <v>70</v>
      </c>
      <c r="G1483">
        <v>372.08333299999998</v>
      </c>
      <c r="H1483">
        <v>41.135919999999999</v>
      </c>
      <c r="I1483">
        <v>325</v>
      </c>
      <c r="J1483">
        <v>0</v>
      </c>
      <c r="K1483">
        <v>200</v>
      </c>
      <c r="L1483">
        <v>0</v>
      </c>
      <c r="M1483">
        <v>0</v>
      </c>
      <c r="N1483">
        <v>1</v>
      </c>
      <c r="O1483">
        <v>5.3740000000000003E-7</v>
      </c>
      <c r="P1483">
        <v>1254</v>
      </c>
      <c r="Q1483">
        <v>33733980</v>
      </c>
      <c r="R1483">
        <v>41.478870000000001</v>
      </c>
      <c r="S1483">
        <v>-1</v>
      </c>
      <c r="T1483">
        <v>0</v>
      </c>
      <c r="U1483">
        <v>0</v>
      </c>
      <c r="V1483">
        <v>406</v>
      </c>
      <c r="W1483">
        <v>0.20676340000000001</v>
      </c>
      <c r="X1483">
        <v>1065</v>
      </c>
      <c r="Y1483">
        <v>28649650</v>
      </c>
      <c r="Z1483">
        <v>38.093960000000003</v>
      </c>
      <c r="AA1483">
        <v>-1</v>
      </c>
      <c r="AB1483">
        <v>0</v>
      </c>
      <c r="AC1483">
        <v>0</v>
      </c>
      <c r="AD1483">
        <v>0</v>
      </c>
      <c r="AE1483">
        <v>0</v>
      </c>
      <c r="AF1483">
        <v>1561</v>
      </c>
      <c r="AG1483">
        <v>41992720</v>
      </c>
      <c r="AH1483">
        <v>46.543779999999998</v>
      </c>
      <c r="AI1483">
        <v>-1</v>
      </c>
    </row>
    <row r="1484" spans="1:35" x14ac:dyDescent="0.3">
      <c r="A1484">
        <v>4.0000000000000002E-4</v>
      </c>
      <c r="B1484">
        <v>10</v>
      </c>
      <c r="C1484">
        <v>2.21</v>
      </c>
      <c r="D1484">
        <v>250</v>
      </c>
      <c r="E1484">
        <v>177.08</v>
      </c>
      <c r="F1484">
        <v>75</v>
      </c>
      <c r="G1484">
        <v>377.08333299999998</v>
      </c>
      <c r="H1484">
        <v>40.757339999999999</v>
      </c>
      <c r="I1484">
        <v>325</v>
      </c>
      <c r="J1484">
        <v>0</v>
      </c>
      <c r="K1484">
        <v>200</v>
      </c>
      <c r="L1484">
        <v>0</v>
      </c>
      <c r="M1484">
        <v>0</v>
      </c>
      <c r="N1484">
        <v>0</v>
      </c>
      <c r="O1484">
        <v>0</v>
      </c>
      <c r="P1484">
        <v>1254</v>
      </c>
      <c r="Q1484">
        <v>33733980</v>
      </c>
      <c r="R1484">
        <v>41.478870000000001</v>
      </c>
      <c r="S1484">
        <v>-1</v>
      </c>
      <c r="T1484">
        <v>0</v>
      </c>
      <c r="U1484">
        <v>0</v>
      </c>
      <c r="V1484">
        <v>412</v>
      </c>
      <c r="W1484">
        <v>0.31575969999999998</v>
      </c>
      <c r="X1484">
        <v>1023</v>
      </c>
      <c r="Y1484">
        <v>27519800</v>
      </c>
      <c r="Z1484">
        <v>37.306939999999997</v>
      </c>
      <c r="AA1484">
        <v>-1</v>
      </c>
      <c r="AB1484">
        <v>0</v>
      </c>
      <c r="AC1484">
        <v>0</v>
      </c>
      <c r="AD1484">
        <v>0</v>
      </c>
      <c r="AE1484">
        <v>0</v>
      </c>
      <c r="AF1484">
        <v>1561</v>
      </c>
      <c r="AG1484">
        <v>41992720</v>
      </c>
      <c r="AH1484">
        <v>46.543779999999998</v>
      </c>
      <c r="AI1484">
        <v>-1</v>
      </c>
    </row>
    <row r="1485" spans="1:35" x14ac:dyDescent="0.3">
      <c r="A1485">
        <v>4.0000000000000002E-4</v>
      </c>
      <c r="B1485">
        <v>10</v>
      </c>
      <c r="C1485">
        <v>2.21</v>
      </c>
      <c r="D1485">
        <v>250</v>
      </c>
      <c r="E1485">
        <v>177.08</v>
      </c>
      <c r="F1485">
        <v>80</v>
      </c>
      <c r="G1485">
        <v>382.08333299999998</v>
      </c>
      <c r="H1485">
        <v>40.384480000000003</v>
      </c>
      <c r="I1485">
        <v>325</v>
      </c>
      <c r="J1485">
        <v>0</v>
      </c>
      <c r="K1485">
        <v>200</v>
      </c>
      <c r="L1485">
        <v>0</v>
      </c>
      <c r="M1485">
        <v>0</v>
      </c>
      <c r="N1485">
        <v>0</v>
      </c>
      <c r="O1485">
        <v>0</v>
      </c>
      <c r="P1485">
        <v>1254</v>
      </c>
      <c r="Q1485">
        <v>33733980</v>
      </c>
      <c r="R1485">
        <v>41.478870000000001</v>
      </c>
      <c r="S1485">
        <v>-1</v>
      </c>
      <c r="T1485">
        <v>0</v>
      </c>
      <c r="U1485">
        <v>0</v>
      </c>
      <c r="V1485">
        <v>437</v>
      </c>
      <c r="W1485">
        <v>0.3464197</v>
      </c>
      <c r="X1485">
        <v>1128</v>
      </c>
      <c r="Y1485">
        <v>30344410</v>
      </c>
      <c r="Z1485">
        <v>39.24933</v>
      </c>
      <c r="AA1485">
        <v>-1</v>
      </c>
      <c r="AB1485">
        <v>0</v>
      </c>
      <c r="AC1485">
        <v>0</v>
      </c>
      <c r="AD1485">
        <v>0</v>
      </c>
      <c r="AE1485">
        <v>0</v>
      </c>
      <c r="AF1485">
        <v>1561</v>
      </c>
      <c r="AG1485">
        <v>41992720</v>
      </c>
      <c r="AH1485">
        <v>46.543779999999998</v>
      </c>
      <c r="AI1485">
        <v>-1</v>
      </c>
    </row>
    <row r="1486" spans="1:35" x14ac:dyDescent="0.3">
      <c r="A1486">
        <v>4.0000000000000002E-4</v>
      </c>
      <c r="B1486">
        <v>10</v>
      </c>
      <c r="C1486">
        <v>2.21</v>
      </c>
      <c r="D1486">
        <v>250</v>
      </c>
      <c r="E1486">
        <v>177.08</v>
      </c>
      <c r="F1486">
        <v>85</v>
      </c>
      <c r="G1486">
        <v>387.08333299999998</v>
      </c>
      <c r="H1486">
        <v>40.017229999999998</v>
      </c>
      <c r="I1486">
        <v>325</v>
      </c>
      <c r="J1486">
        <v>0</v>
      </c>
      <c r="K1486">
        <v>200</v>
      </c>
      <c r="L1486">
        <v>0</v>
      </c>
      <c r="M1486">
        <v>0</v>
      </c>
      <c r="N1486">
        <v>0</v>
      </c>
      <c r="O1486">
        <v>0</v>
      </c>
      <c r="P1486">
        <v>1254</v>
      </c>
      <c r="Q1486">
        <v>33733980</v>
      </c>
      <c r="R1486">
        <v>41.478870000000001</v>
      </c>
      <c r="S1486">
        <v>-1</v>
      </c>
      <c r="T1486">
        <v>0</v>
      </c>
      <c r="U1486">
        <v>0</v>
      </c>
      <c r="V1486">
        <v>420</v>
      </c>
      <c r="W1486">
        <v>0.1199165</v>
      </c>
      <c r="X1486">
        <v>1042</v>
      </c>
      <c r="Y1486">
        <v>28030910</v>
      </c>
      <c r="Z1486">
        <v>37.664709999999999</v>
      </c>
      <c r="AA1486">
        <v>-1</v>
      </c>
      <c r="AB1486">
        <v>0</v>
      </c>
      <c r="AC1486">
        <v>0</v>
      </c>
      <c r="AD1486">
        <v>0</v>
      </c>
      <c r="AE1486">
        <v>0</v>
      </c>
      <c r="AF1486">
        <v>1561</v>
      </c>
      <c r="AG1486">
        <v>41992720</v>
      </c>
      <c r="AH1486">
        <v>46.543779999999998</v>
      </c>
      <c r="AI1486">
        <v>-1</v>
      </c>
    </row>
    <row r="1487" spans="1:35" x14ac:dyDescent="0.3">
      <c r="A1487">
        <v>4.0000000000000002E-4</v>
      </c>
      <c r="B1487">
        <v>10</v>
      </c>
      <c r="C1487">
        <v>2.21</v>
      </c>
      <c r="D1487">
        <v>250</v>
      </c>
      <c r="E1487">
        <v>177.08</v>
      </c>
      <c r="F1487">
        <v>90</v>
      </c>
      <c r="G1487">
        <v>392.08333299999998</v>
      </c>
      <c r="H1487">
        <v>39.655520000000003</v>
      </c>
      <c r="I1487">
        <v>325</v>
      </c>
      <c r="J1487">
        <v>0</v>
      </c>
      <c r="K1487">
        <v>200</v>
      </c>
      <c r="L1487">
        <v>0</v>
      </c>
      <c r="M1487">
        <v>0</v>
      </c>
      <c r="N1487">
        <v>0</v>
      </c>
      <c r="O1487">
        <v>0</v>
      </c>
      <c r="P1487">
        <v>1254</v>
      </c>
      <c r="Q1487">
        <v>33733980</v>
      </c>
      <c r="R1487">
        <v>41.478870000000001</v>
      </c>
      <c r="S1487">
        <v>-1</v>
      </c>
      <c r="T1487">
        <v>0</v>
      </c>
      <c r="U1487">
        <v>0</v>
      </c>
      <c r="V1487">
        <v>384</v>
      </c>
      <c r="W1487">
        <v>8.5049109999999997E-2</v>
      </c>
      <c r="X1487">
        <v>1062</v>
      </c>
      <c r="Y1487">
        <v>28568930</v>
      </c>
      <c r="Z1487">
        <v>38.038209999999999</v>
      </c>
      <c r="AA1487">
        <v>-1</v>
      </c>
      <c r="AB1487">
        <v>0</v>
      </c>
      <c r="AC1487">
        <v>0</v>
      </c>
      <c r="AD1487">
        <v>0</v>
      </c>
      <c r="AE1487">
        <v>0</v>
      </c>
      <c r="AF1487">
        <v>1561</v>
      </c>
      <c r="AG1487">
        <v>41992720</v>
      </c>
      <c r="AH1487">
        <v>46.543779999999998</v>
      </c>
      <c r="AI1487">
        <v>-1</v>
      </c>
    </row>
    <row r="1488" spans="1:35" x14ac:dyDescent="0.3">
      <c r="A1488">
        <v>4.0000000000000002E-4</v>
      </c>
      <c r="B1488">
        <v>10</v>
      </c>
      <c r="C1488">
        <v>2.21</v>
      </c>
      <c r="D1488">
        <v>250</v>
      </c>
      <c r="E1488">
        <v>177.08</v>
      </c>
      <c r="F1488">
        <v>95</v>
      </c>
      <c r="G1488">
        <v>397.08333299999998</v>
      </c>
      <c r="H1488">
        <v>39.299219999999998</v>
      </c>
      <c r="I1488">
        <v>325</v>
      </c>
      <c r="J1488">
        <v>0</v>
      </c>
      <c r="K1488">
        <v>200</v>
      </c>
      <c r="L1488">
        <v>0</v>
      </c>
      <c r="M1488">
        <v>0</v>
      </c>
      <c r="N1488">
        <v>0</v>
      </c>
      <c r="O1488">
        <v>0</v>
      </c>
      <c r="P1488">
        <v>1254</v>
      </c>
      <c r="Q1488">
        <v>33733980</v>
      </c>
      <c r="R1488">
        <v>41.478870000000001</v>
      </c>
      <c r="S1488">
        <v>-1</v>
      </c>
      <c r="T1488">
        <v>0</v>
      </c>
      <c r="U1488">
        <v>0</v>
      </c>
      <c r="V1488">
        <v>330</v>
      </c>
      <c r="W1488">
        <v>3.1567190000000002E-2</v>
      </c>
      <c r="X1488">
        <v>1022</v>
      </c>
      <c r="Y1488">
        <v>27492880</v>
      </c>
      <c r="Z1488">
        <v>37.288029999999999</v>
      </c>
      <c r="AA1488">
        <v>-1</v>
      </c>
      <c r="AB1488">
        <v>0</v>
      </c>
      <c r="AC1488">
        <v>0</v>
      </c>
      <c r="AD1488">
        <v>0</v>
      </c>
      <c r="AE1488">
        <v>0</v>
      </c>
      <c r="AF1488">
        <v>1561</v>
      </c>
      <c r="AG1488">
        <v>41992720</v>
      </c>
      <c r="AH1488">
        <v>46.543779999999998</v>
      </c>
      <c r="AI1488">
        <v>-1</v>
      </c>
    </row>
    <row r="1489" spans="1:35" x14ac:dyDescent="0.3">
      <c r="A1489">
        <v>4.0000000000000002E-4</v>
      </c>
      <c r="B1489">
        <v>10</v>
      </c>
      <c r="C1489">
        <v>2.21</v>
      </c>
      <c r="D1489">
        <v>250</v>
      </c>
      <c r="E1489">
        <v>177.08</v>
      </c>
      <c r="F1489">
        <v>100</v>
      </c>
      <c r="G1489">
        <v>402.08333299999998</v>
      </c>
      <c r="H1489">
        <v>38.948259999999998</v>
      </c>
      <c r="I1489">
        <v>325</v>
      </c>
      <c r="J1489">
        <v>0</v>
      </c>
      <c r="K1489">
        <v>200</v>
      </c>
      <c r="L1489">
        <v>0</v>
      </c>
      <c r="M1489">
        <v>0</v>
      </c>
      <c r="N1489">
        <v>0</v>
      </c>
      <c r="O1489">
        <v>0</v>
      </c>
      <c r="P1489">
        <v>1254</v>
      </c>
      <c r="Q1489">
        <v>33733980</v>
      </c>
      <c r="R1489">
        <v>41.478870000000001</v>
      </c>
      <c r="S1489">
        <v>-1</v>
      </c>
      <c r="T1489">
        <v>0</v>
      </c>
      <c r="U1489">
        <v>0</v>
      </c>
      <c r="V1489">
        <v>265</v>
      </c>
      <c r="W1489">
        <v>1.379829E-2</v>
      </c>
      <c r="X1489">
        <v>1085</v>
      </c>
      <c r="Y1489">
        <v>29187640</v>
      </c>
      <c r="Z1489">
        <v>38.463920000000002</v>
      </c>
      <c r="AA1489">
        <v>-1</v>
      </c>
      <c r="AB1489">
        <v>0</v>
      </c>
      <c r="AC1489">
        <v>0</v>
      </c>
      <c r="AD1489">
        <v>0</v>
      </c>
      <c r="AE1489">
        <v>0</v>
      </c>
      <c r="AF1489">
        <v>1561</v>
      </c>
      <c r="AG1489">
        <v>41992720</v>
      </c>
      <c r="AH1489">
        <v>46.543779999999998</v>
      </c>
      <c r="AI1489">
        <v>-1</v>
      </c>
    </row>
    <row r="1490" spans="1:35" x14ac:dyDescent="0.3">
      <c r="A1490">
        <v>4.0000000000000002E-4</v>
      </c>
      <c r="B1490">
        <v>10</v>
      </c>
      <c r="C1490">
        <v>2.21</v>
      </c>
      <c r="D1490">
        <v>250</v>
      </c>
      <c r="E1490">
        <v>177.08</v>
      </c>
      <c r="F1490">
        <v>2.5</v>
      </c>
      <c r="G1490">
        <v>304.58333299999998</v>
      </c>
      <c r="H1490">
        <v>46.857379999999999</v>
      </c>
      <c r="I1490">
        <v>325</v>
      </c>
      <c r="J1490">
        <v>0</v>
      </c>
      <c r="K1490">
        <v>200</v>
      </c>
      <c r="L1490">
        <v>13</v>
      </c>
      <c r="M1490">
        <v>1.0677569999999999E-3</v>
      </c>
      <c r="N1490">
        <v>176</v>
      </c>
      <c r="O1490">
        <v>5.6373650000000001E-3</v>
      </c>
      <c r="P1490">
        <v>1333</v>
      </c>
      <c r="Q1490">
        <v>35859260</v>
      </c>
      <c r="R1490">
        <v>42.827800000000003</v>
      </c>
      <c r="S1490" s="4">
        <v>33000000000</v>
      </c>
      <c r="T1490">
        <v>44</v>
      </c>
      <c r="U1490">
        <v>3.2128629999999998E-2</v>
      </c>
      <c r="V1490">
        <v>167</v>
      </c>
      <c r="W1490">
        <v>6.992898E-3</v>
      </c>
      <c r="X1490">
        <v>1075</v>
      </c>
      <c r="Y1490">
        <v>28918730</v>
      </c>
      <c r="Z1490">
        <v>38.279319999999998</v>
      </c>
      <c r="AA1490" s="4">
        <v>900000000</v>
      </c>
      <c r="AB1490">
        <v>0</v>
      </c>
      <c r="AC1490">
        <v>0</v>
      </c>
      <c r="AD1490">
        <v>106</v>
      </c>
      <c r="AE1490">
        <v>3.8974339999999999E-4</v>
      </c>
      <c r="AF1490">
        <v>1399</v>
      </c>
      <c r="AG1490">
        <v>37634770</v>
      </c>
      <c r="AH1490">
        <v>43.929000000000002</v>
      </c>
      <c r="AI1490">
        <v>-1</v>
      </c>
    </row>
    <row r="1491" spans="1:35" x14ac:dyDescent="0.3">
      <c r="A1491" t="s">
        <v>74</v>
      </c>
      <c r="B1491" t="s">
        <v>74</v>
      </c>
      <c r="D1491" t="s">
        <v>74</v>
      </c>
      <c r="E1491" t="s">
        <v>74</v>
      </c>
      <c r="F1491" t="s">
        <v>75</v>
      </c>
      <c r="H1491" t="s">
        <v>74</v>
      </c>
      <c r="K1491">
        <v>250</v>
      </c>
    </row>
    <row r="1492" spans="1:35" x14ac:dyDescent="0.3">
      <c r="A1492">
        <v>4.0000000000000002E-4</v>
      </c>
      <c r="B1492">
        <v>10</v>
      </c>
      <c r="C1492">
        <v>2.21</v>
      </c>
      <c r="D1492">
        <v>250</v>
      </c>
      <c r="E1492">
        <v>177.08</v>
      </c>
      <c r="F1492">
        <v>0</v>
      </c>
      <c r="G1492">
        <v>302.08333299999998</v>
      </c>
      <c r="H1492">
        <v>51.146619999999999</v>
      </c>
      <c r="I1492">
        <v>375</v>
      </c>
      <c r="J1492">
        <v>0</v>
      </c>
      <c r="K1492">
        <v>250</v>
      </c>
      <c r="L1492">
        <v>0</v>
      </c>
      <c r="M1492">
        <v>0</v>
      </c>
      <c r="N1492">
        <v>0</v>
      </c>
      <c r="O1492">
        <v>0</v>
      </c>
      <c r="P1492">
        <v>1333</v>
      </c>
      <c r="Q1492">
        <v>35859260</v>
      </c>
      <c r="R1492">
        <v>42.827800000000003</v>
      </c>
      <c r="S1492">
        <v>-1</v>
      </c>
      <c r="T1492">
        <v>0</v>
      </c>
      <c r="U1492">
        <v>0</v>
      </c>
      <c r="V1492">
        <v>0</v>
      </c>
      <c r="W1492">
        <v>0</v>
      </c>
      <c r="X1492">
        <v>1075</v>
      </c>
      <c r="Y1492">
        <v>28918730</v>
      </c>
      <c r="Z1492">
        <v>38.279319999999998</v>
      </c>
      <c r="AA1492">
        <v>-1</v>
      </c>
      <c r="AB1492">
        <v>0</v>
      </c>
      <c r="AC1492">
        <v>0</v>
      </c>
      <c r="AD1492">
        <v>0</v>
      </c>
      <c r="AE1492">
        <v>0</v>
      </c>
      <c r="AF1492">
        <v>1399</v>
      </c>
      <c r="AG1492">
        <v>37634770</v>
      </c>
      <c r="AH1492">
        <v>43.929000000000002</v>
      </c>
      <c r="AI1492">
        <v>-1</v>
      </c>
    </row>
    <row r="1493" spans="1:35" x14ac:dyDescent="0.3">
      <c r="A1493">
        <v>4.0000000000000002E-4</v>
      </c>
      <c r="B1493">
        <v>10</v>
      </c>
      <c r="C1493">
        <v>2.21</v>
      </c>
      <c r="D1493">
        <v>250</v>
      </c>
      <c r="E1493">
        <v>177.08</v>
      </c>
      <c r="F1493">
        <v>5</v>
      </c>
      <c r="G1493">
        <v>307.08333299999998</v>
      </c>
      <c r="H1493">
        <v>50.686329999999998</v>
      </c>
      <c r="I1493">
        <v>375</v>
      </c>
      <c r="J1493">
        <v>0</v>
      </c>
      <c r="K1493">
        <v>250</v>
      </c>
      <c r="L1493">
        <v>0</v>
      </c>
      <c r="M1493">
        <v>0</v>
      </c>
      <c r="N1493">
        <v>0</v>
      </c>
      <c r="O1493">
        <v>0</v>
      </c>
      <c r="P1493">
        <v>1333</v>
      </c>
      <c r="Q1493">
        <v>35859260</v>
      </c>
      <c r="R1493">
        <v>42.827800000000003</v>
      </c>
      <c r="S1493">
        <v>-1</v>
      </c>
      <c r="T1493">
        <v>0</v>
      </c>
      <c r="U1493">
        <v>0</v>
      </c>
      <c r="V1493">
        <v>0</v>
      </c>
      <c r="W1493">
        <v>0</v>
      </c>
      <c r="X1493">
        <v>1075</v>
      </c>
      <c r="Y1493">
        <v>28918730</v>
      </c>
      <c r="Z1493">
        <v>38.279319999999998</v>
      </c>
      <c r="AA1493">
        <v>-1</v>
      </c>
      <c r="AB1493">
        <v>0</v>
      </c>
      <c r="AC1493">
        <v>0</v>
      </c>
      <c r="AD1493">
        <v>0</v>
      </c>
      <c r="AE1493">
        <v>0</v>
      </c>
      <c r="AF1493">
        <v>1399</v>
      </c>
      <c r="AG1493">
        <v>37634770</v>
      </c>
      <c r="AH1493">
        <v>43.929000000000002</v>
      </c>
      <c r="AI1493">
        <v>-1</v>
      </c>
    </row>
    <row r="1494" spans="1:35" x14ac:dyDescent="0.3">
      <c r="A1494">
        <v>4.0000000000000002E-4</v>
      </c>
      <c r="B1494">
        <v>10</v>
      </c>
      <c r="C1494">
        <v>2.21</v>
      </c>
      <c r="D1494">
        <v>250</v>
      </c>
      <c r="E1494">
        <v>177.08</v>
      </c>
      <c r="F1494">
        <v>10</v>
      </c>
      <c r="G1494">
        <v>312.08333299999998</v>
      </c>
      <c r="H1494">
        <v>50.232019999999999</v>
      </c>
      <c r="I1494">
        <v>375</v>
      </c>
      <c r="J1494">
        <v>0</v>
      </c>
      <c r="K1494">
        <v>250</v>
      </c>
      <c r="L1494">
        <v>0</v>
      </c>
      <c r="M1494">
        <v>0</v>
      </c>
      <c r="N1494">
        <v>0</v>
      </c>
      <c r="O1494">
        <v>0</v>
      </c>
      <c r="P1494">
        <v>1333</v>
      </c>
      <c r="Q1494">
        <v>35859260</v>
      </c>
      <c r="R1494">
        <v>42.827800000000003</v>
      </c>
      <c r="S1494">
        <v>-1</v>
      </c>
      <c r="T1494">
        <v>0</v>
      </c>
      <c r="U1494">
        <v>0</v>
      </c>
      <c r="V1494">
        <v>0</v>
      </c>
      <c r="W1494">
        <v>0</v>
      </c>
      <c r="X1494">
        <v>1075</v>
      </c>
      <c r="Y1494">
        <v>28918730</v>
      </c>
      <c r="Z1494">
        <v>38.279319999999998</v>
      </c>
      <c r="AA1494">
        <v>-1</v>
      </c>
      <c r="AB1494">
        <v>0</v>
      </c>
      <c r="AC1494">
        <v>0</v>
      </c>
      <c r="AD1494">
        <v>0</v>
      </c>
      <c r="AE1494">
        <v>0</v>
      </c>
      <c r="AF1494">
        <v>1399</v>
      </c>
      <c r="AG1494">
        <v>37634770</v>
      </c>
      <c r="AH1494">
        <v>43.929000000000002</v>
      </c>
      <c r="AI1494">
        <v>-1</v>
      </c>
    </row>
    <row r="1495" spans="1:35" x14ac:dyDescent="0.3">
      <c r="A1495">
        <v>4.0000000000000002E-4</v>
      </c>
      <c r="B1495">
        <v>10</v>
      </c>
      <c r="C1495">
        <v>2.21</v>
      </c>
      <c r="D1495">
        <v>250</v>
      </c>
      <c r="E1495">
        <v>177.08</v>
      </c>
      <c r="F1495">
        <v>15</v>
      </c>
      <c r="G1495">
        <v>317.08333299999998</v>
      </c>
      <c r="H1495">
        <v>49.783619999999999</v>
      </c>
      <c r="I1495">
        <v>375</v>
      </c>
      <c r="J1495">
        <v>0</v>
      </c>
      <c r="K1495">
        <v>250</v>
      </c>
      <c r="L1495">
        <v>0</v>
      </c>
      <c r="M1495">
        <v>0</v>
      </c>
      <c r="N1495">
        <v>0</v>
      </c>
      <c r="O1495">
        <v>0</v>
      </c>
      <c r="P1495">
        <v>1333</v>
      </c>
      <c r="Q1495">
        <v>35859260</v>
      </c>
      <c r="R1495">
        <v>42.827800000000003</v>
      </c>
      <c r="S1495">
        <v>-1</v>
      </c>
      <c r="T1495">
        <v>0</v>
      </c>
      <c r="U1495">
        <v>0</v>
      </c>
      <c r="V1495">
        <v>0</v>
      </c>
      <c r="W1495">
        <v>0</v>
      </c>
      <c r="X1495">
        <v>1075</v>
      </c>
      <c r="Y1495">
        <v>28918730</v>
      </c>
      <c r="Z1495">
        <v>38.279319999999998</v>
      </c>
      <c r="AA1495">
        <v>-1</v>
      </c>
      <c r="AB1495">
        <v>0</v>
      </c>
      <c r="AC1495">
        <v>0</v>
      </c>
      <c r="AD1495">
        <v>0</v>
      </c>
      <c r="AE1495">
        <v>0</v>
      </c>
      <c r="AF1495">
        <v>1399</v>
      </c>
      <c r="AG1495">
        <v>37634770</v>
      </c>
      <c r="AH1495">
        <v>43.929000000000002</v>
      </c>
      <c r="AI1495">
        <v>-1</v>
      </c>
    </row>
    <row r="1496" spans="1:35" x14ac:dyDescent="0.3">
      <c r="A1496">
        <v>4.0000000000000002E-4</v>
      </c>
      <c r="B1496">
        <v>10</v>
      </c>
      <c r="C1496">
        <v>2.21</v>
      </c>
      <c r="D1496">
        <v>250</v>
      </c>
      <c r="E1496">
        <v>177.08</v>
      </c>
      <c r="F1496">
        <v>20</v>
      </c>
      <c r="G1496">
        <v>322.08333299999998</v>
      </c>
      <c r="H1496">
        <v>49.341079999999998</v>
      </c>
      <c r="I1496">
        <v>375</v>
      </c>
      <c r="J1496">
        <v>0</v>
      </c>
      <c r="K1496">
        <v>250</v>
      </c>
      <c r="L1496">
        <v>0</v>
      </c>
      <c r="M1496">
        <v>0</v>
      </c>
      <c r="N1496">
        <v>2</v>
      </c>
      <c r="O1496">
        <v>1.4955699999999999E-6</v>
      </c>
      <c r="P1496">
        <v>1340</v>
      </c>
      <c r="Q1496">
        <v>36047560</v>
      </c>
      <c r="R1496">
        <v>42.94567</v>
      </c>
      <c r="S1496">
        <v>-1</v>
      </c>
      <c r="T1496">
        <v>0</v>
      </c>
      <c r="U1496">
        <v>0</v>
      </c>
      <c r="V1496">
        <v>6</v>
      </c>
      <c r="W1496">
        <v>0.13496559999999999</v>
      </c>
      <c r="X1496">
        <v>1128</v>
      </c>
      <c r="Y1496">
        <v>30344450</v>
      </c>
      <c r="Z1496">
        <v>39.24933</v>
      </c>
      <c r="AA1496">
        <v>-1</v>
      </c>
      <c r="AB1496">
        <v>0</v>
      </c>
      <c r="AC1496">
        <v>0</v>
      </c>
      <c r="AD1496">
        <v>3</v>
      </c>
      <c r="AE1496">
        <v>2.0584099999999999E-6</v>
      </c>
      <c r="AF1496">
        <v>1502</v>
      </c>
      <c r="AG1496">
        <v>40405460</v>
      </c>
      <c r="AH1496">
        <v>45.605069999999998</v>
      </c>
      <c r="AI1496">
        <v>-1</v>
      </c>
    </row>
    <row r="1497" spans="1:35" x14ac:dyDescent="0.3">
      <c r="A1497">
        <v>4.0000000000000002E-4</v>
      </c>
      <c r="B1497">
        <v>10</v>
      </c>
      <c r="C1497">
        <v>2.21</v>
      </c>
      <c r="D1497">
        <v>250</v>
      </c>
      <c r="E1497">
        <v>177.08</v>
      </c>
      <c r="F1497">
        <v>25</v>
      </c>
      <c r="G1497">
        <v>327.08333299999998</v>
      </c>
      <c r="H1497">
        <v>48.904339999999998</v>
      </c>
      <c r="I1497">
        <v>375</v>
      </c>
      <c r="J1497">
        <v>0</v>
      </c>
      <c r="K1497">
        <v>250</v>
      </c>
      <c r="L1497">
        <v>0</v>
      </c>
      <c r="M1497">
        <v>0</v>
      </c>
      <c r="N1497">
        <v>7</v>
      </c>
      <c r="O1497">
        <v>6.5006299999999996E-6</v>
      </c>
      <c r="P1497">
        <v>1280</v>
      </c>
      <c r="Q1497">
        <v>34433440</v>
      </c>
      <c r="R1497">
        <v>41.926720000000003</v>
      </c>
      <c r="S1497">
        <v>-1</v>
      </c>
      <c r="T1497">
        <v>0</v>
      </c>
      <c r="U1497">
        <v>0</v>
      </c>
      <c r="V1497">
        <v>15</v>
      </c>
      <c r="W1497">
        <v>0.41365010000000002</v>
      </c>
      <c r="X1497">
        <v>1109</v>
      </c>
      <c r="Y1497">
        <v>29833200</v>
      </c>
      <c r="Z1497">
        <v>38.903930000000003</v>
      </c>
      <c r="AA1497">
        <v>-1</v>
      </c>
      <c r="AB1497">
        <v>0</v>
      </c>
      <c r="AC1497">
        <v>0</v>
      </c>
      <c r="AD1497">
        <v>8</v>
      </c>
      <c r="AE1497">
        <v>8.0252999999999992E-6</v>
      </c>
      <c r="AF1497">
        <v>1603</v>
      </c>
      <c r="AG1497">
        <v>43122490</v>
      </c>
      <c r="AH1497">
        <v>47.203220000000002</v>
      </c>
      <c r="AI1497">
        <v>-1</v>
      </c>
    </row>
    <row r="1498" spans="1:35" x14ac:dyDescent="0.3">
      <c r="A1498">
        <v>4.0000000000000002E-4</v>
      </c>
      <c r="B1498">
        <v>10</v>
      </c>
      <c r="C1498">
        <v>2.21</v>
      </c>
      <c r="D1498">
        <v>250</v>
      </c>
      <c r="E1498">
        <v>177.08</v>
      </c>
      <c r="F1498">
        <v>30</v>
      </c>
      <c r="G1498">
        <v>332.08333299999998</v>
      </c>
      <c r="H1498">
        <v>48.473320000000001</v>
      </c>
      <c r="I1498">
        <v>375</v>
      </c>
      <c r="J1498">
        <v>0</v>
      </c>
      <c r="K1498">
        <v>250</v>
      </c>
      <c r="L1498">
        <v>0</v>
      </c>
      <c r="M1498">
        <v>0</v>
      </c>
      <c r="N1498">
        <v>17</v>
      </c>
      <c r="O1498">
        <v>2.2498309999999998E-5</v>
      </c>
      <c r="P1498">
        <v>1304</v>
      </c>
      <c r="Q1498">
        <v>35079100</v>
      </c>
      <c r="R1498">
        <v>42.336680000000001</v>
      </c>
      <c r="S1498">
        <v>-1</v>
      </c>
      <c r="T1498">
        <v>1</v>
      </c>
      <c r="U1498">
        <v>2.5147989999999999E-2</v>
      </c>
      <c r="V1498">
        <v>33</v>
      </c>
      <c r="W1498">
        <v>0.46574860000000001</v>
      </c>
      <c r="X1498">
        <v>1061</v>
      </c>
      <c r="Y1498">
        <v>28542020</v>
      </c>
      <c r="Z1498">
        <v>38.019599999999997</v>
      </c>
      <c r="AA1498" s="4">
        <v>1100000000</v>
      </c>
      <c r="AB1498">
        <v>1</v>
      </c>
      <c r="AC1498">
        <v>1.6222999999999999E-6</v>
      </c>
      <c r="AD1498">
        <v>27</v>
      </c>
      <c r="AE1498">
        <v>3.6355600000000001E-5</v>
      </c>
      <c r="AF1498">
        <v>1509</v>
      </c>
      <c r="AG1498">
        <v>40593840</v>
      </c>
      <c r="AH1498">
        <v>45.717230000000001</v>
      </c>
      <c r="AI1498" s="4">
        <v>25000000000000</v>
      </c>
    </row>
    <row r="1499" spans="1:35" x14ac:dyDescent="0.3">
      <c r="A1499">
        <v>4.0000000000000002E-4</v>
      </c>
      <c r="B1499">
        <v>10</v>
      </c>
      <c r="C1499">
        <v>2.21</v>
      </c>
      <c r="D1499">
        <v>250</v>
      </c>
      <c r="E1499">
        <v>177.08</v>
      </c>
      <c r="F1499">
        <v>35</v>
      </c>
      <c r="G1499">
        <v>337.08333299999998</v>
      </c>
      <c r="H1499">
        <v>48.047969999999999</v>
      </c>
      <c r="I1499">
        <v>375</v>
      </c>
      <c r="J1499">
        <v>0</v>
      </c>
      <c r="K1499">
        <v>250</v>
      </c>
      <c r="L1499">
        <v>0</v>
      </c>
      <c r="M1499">
        <v>0</v>
      </c>
      <c r="N1499">
        <v>31</v>
      </c>
      <c r="O1499">
        <v>1.4131910000000001E-3</v>
      </c>
      <c r="P1499">
        <v>1355</v>
      </c>
      <c r="Q1499">
        <v>36451010</v>
      </c>
      <c r="R1499">
        <v>43.197369999999999</v>
      </c>
      <c r="S1499">
        <v>-1</v>
      </c>
      <c r="T1499">
        <v>5</v>
      </c>
      <c r="U1499">
        <v>6.5591010000000005E-2</v>
      </c>
      <c r="V1499">
        <v>40</v>
      </c>
      <c r="W1499">
        <v>0.44800050000000002</v>
      </c>
      <c r="X1499">
        <v>1078</v>
      </c>
      <c r="Y1499">
        <v>28999380</v>
      </c>
      <c r="Z1499">
        <v>38.334780000000002</v>
      </c>
      <c r="AA1499" s="4">
        <v>442000000</v>
      </c>
      <c r="AB1499">
        <v>0</v>
      </c>
      <c r="AC1499">
        <v>0</v>
      </c>
      <c r="AD1499">
        <v>26</v>
      </c>
      <c r="AE1499">
        <v>4.8791890000000002E-5</v>
      </c>
      <c r="AF1499">
        <v>1473</v>
      </c>
      <c r="AG1499">
        <v>39625410</v>
      </c>
      <c r="AH1499">
        <v>45.138129999999997</v>
      </c>
      <c r="AI1499">
        <v>-1</v>
      </c>
    </row>
    <row r="1500" spans="1:35" x14ac:dyDescent="0.3">
      <c r="A1500">
        <v>4.0000000000000002E-4</v>
      </c>
      <c r="B1500">
        <v>10</v>
      </c>
      <c r="C1500">
        <v>2.21</v>
      </c>
      <c r="D1500">
        <v>250</v>
      </c>
      <c r="E1500">
        <v>177.08</v>
      </c>
      <c r="F1500">
        <v>40</v>
      </c>
      <c r="G1500">
        <v>342.08333299999998</v>
      </c>
      <c r="H1500">
        <v>47.628230000000002</v>
      </c>
      <c r="I1500">
        <v>375</v>
      </c>
      <c r="J1500">
        <v>0</v>
      </c>
      <c r="K1500">
        <v>250</v>
      </c>
      <c r="L1500">
        <v>0</v>
      </c>
      <c r="M1500">
        <v>0</v>
      </c>
      <c r="N1500">
        <v>23</v>
      </c>
      <c r="O1500">
        <v>8.9427429999999999E-5</v>
      </c>
      <c r="P1500">
        <v>1289</v>
      </c>
      <c r="Q1500">
        <v>34675480</v>
      </c>
      <c r="R1500">
        <v>42.080829999999999</v>
      </c>
      <c r="S1500">
        <v>-1</v>
      </c>
      <c r="T1500">
        <v>13</v>
      </c>
      <c r="U1500">
        <v>5.9119480000000002E-2</v>
      </c>
      <c r="V1500">
        <v>27</v>
      </c>
      <c r="W1500">
        <v>0.17348060000000001</v>
      </c>
      <c r="X1500">
        <v>1057</v>
      </c>
      <c r="Y1500">
        <v>28434440</v>
      </c>
      <c r="Z1500">
        <v>37.945120000000003</v>
      </c>
      <c r="AA1500" s="4">
        <v>480000000</v>
      </c>
      <c r="AB1500">
        <v>0</v>
      </c>
      <c r="AC1500">
        <v>0</v>
      </c>
      <c r="AD1500">
        <v>21</v>
      </c>
      <c r="AE1500">
        <v>4.9160660000000002E-5</v>
      </c>
      <c r="AF1500">
        <v>1500</v>
      </c>
      <c r="AG1500">
        <v>40351730</v>
      </c>
      <c r="AH1500">
        <v>45.572989999999997</v>
      </c>
      <c r="AI1500">
        <v>-1</v>
      </c>
    </row>
    <row r="1501" spans="1:35" x14ac:dyDescent="0.3">
      <c r="A1501">
        <v>4.0000000000000002E-4</v>
      </c>
      <c r="B1501">
        <v>10</v>
      </c>
      <c r="C1501">
        <v>2.21</v>
      </c>
      <c r="D1501">
        <v>250</v>
      </c>
      <c r="E1501">
        <v>177.08</v>
      </c>
      <c r="F1501">
        <v>45</v>
      </c>
      <c r="G1501">
        <v>347.08333299999998</v>
      </c>
      <c r="H1501">
        <v>47.214019999999998</v>
      </c>
      <c r="I1501">
        <v>375</v>
      </c>
      <c r="J1501">
        <v>0</v>
      </c>
      <c r="K1501">
        <v>250</v>
      </c>
      <c r="L1501">
        <v>0</v>
      </c>
      <c r="M1501">
        <v>0</v>
      </c>
      <c r="N1501">
        <v>34</v>
      </c>
      <c r="O1501">
        <v>9.3992539999999999E-2</v>
      </c>
      <c r="P1501">
        <v>1298</v>
      </c>
      <c r="Q1501">
        <v>34917680</v>
      </c>
      <c r="R1501">
        <v>42.234490000000001</v>
      </c>
      <c r="S1501">
        <v>-1</v>
      </c>
      <c r="T1501">
        <v>24</v>
      </c>
      <c r="U1501">
        <v>8.2638639999999999E-2</v>
      </c>
      <c r="V1501">
        <v>44</v>
      </c>
      <c r="W1501">
        <v>0.14679829999999999</v>
      </c>
      <c r="X1501">
        <v>1085</v>
      </c>
      <c r="Y1501">
        <v>29187710</v>
      </c>
      <c r="Z1501">
        <v>38.463920000000002</v>
      </c>
      <c r="AA1501" s="4">
        <v>353000000</v>
      </c>
      <c r="AB1501">
        <v>0</v>
      </c>
      <c r="AC1501">
        <v>0</v>
      </c>
      <c r="AD1501">
        <v>33</v>
      </c>
      <c r="AE1501">
        <v>7.026995E-5</v>
      </c>
      <c r="AF1501">
        <v>1580</v>
      </c>
      <c r="AG1501">
        <v>42503820</v>
      </c>
      <c r="AH1501">
        <v>46.842979999999997</v>
      </c>
      <c r="AI1501">
        <v>-1</v>
      </c>
    </row>
    <row r="1502" spans="1:35" x14ac:dyDescent="0.3">
      <c r="A1502">
        <v>4.0000000000000002E-4</v>
      </c>
      <c r="B1502">
        <v>10</v>
      </c>
      <c r="C1502">
        <v>2.21</v>
      </c>
      <c r="D1502">
        <v>250</v>
      </c>
      <c r="E1502">
        <v>177.08</v>
      </c>
      <c r="F1502">
        <v>50</v>
      </c>
      <c r="G1502">
        <v>352.08333299999998</v>
      </c>
      <c r="H1502">
        <v>46.805280000000003</v>
      </c>
      <c r="I1502">
        <v>375</v>
      </c>
      <c r="J1502">
        <v>0</v>
      </c>
      <c r="K1502">
        <v>250</v>
      </c>
      <c r="L1502">
        <v>0</v>
      </c>
      <c r="M1502">
        <v>0</v>
      </c>
      <c r="N1502">
        <v>53</v>
      </c>
      <c r="O1502">
        <v>0.1317719</v>
      </c>
      <c r="P1502">
        <v>1275</v>
      </c>
      <c r="Q1502">
        <v>34298940</v>
      </c>
      <c r="R1502">
        <v>41.840899999999998</v>
      </c>
      <c r="S1502">
        <v>-1</v>
      </c>
      <c r="T1502">
        <v>29</v>
      </c>
      <c r="U1502">
        <v>9.8162559999999996E-2</v>
      </c>
      <c r="V1502">
        <v>62</v>
      </c>
      <c r="W1502">
        <v>9.404999E-2</v>
      </c>
      <c r="X1502">
        <v>1070</v>
      </c>
      <c r="Y1502">
        <v>28784070</v>
      </c>
      <c r="Z1502">
        <v>38.186729999999997</v>
      </c>
      <c r="AA1502" s="4">
        <v>293000000</v>
      </c>
      <c r="AB1502">
        <v>0</v>
      </c>
      <c r="AC1502">
        <v>0</v>
      </c>
      <c r="AD1502">
        <v>27</v>
      </c>
      <c r="AE1502">
        <v>3.691217E-5</v>
      </c>
      <c r="AF1502">
        <v>1518</v>
      </c>
      <c r="AG1502">
        <v>40835940</v>
      </c>
      <c r="AH1502">
        <v>45.861109999999996</v>
      </c>
      <c r="AI1502">
        <v>-1</v>
      </c>
    </row>
    <row r="1503" spans="1:35" x14ac:dyDescent="0.3">
      <c r="A1503">
        <v>4.0000000000000002E-4</v>
      </c>
      <c r="B1503">
        <v>10</v>
      </c>
      <c r="C1503">
        <v>2.21</v>
      </c>
      <c r="D1503">
        <v>250</v>
      </c>
      <c r="E1503">
        <v>177.08</v>
      </c>
      <c r="F1503">
        <v>55</v>
      </c>
      <c r="G1503">
        <v>357.08333299999998</v>
      </c>
      <c r="H1503">
        <v>46.401949999999999</v>
      </c>
      <c r="I1503">
        <v>375</v>
      </c>
      <c r="J1503">
        <v>0</v>
      </c>
      <c r="K1503">
        <v>250</v>
      </c>
      <c r="L1503">
        <v>1</v>
      </c>
      <c r="M1503">
        <v>8.8691259999999997E-3</v>
      </c>
      <c r="N1503">
        <v>52</v>
      </c>
      <c r="O1503">
        <v>2.8365410000000001E-2</v>
      </c>
      <c r="P1503">
        <v>1338</v>
      </c>
      <c r="Q1503">
        <v>35993690</v>
      </c>
      <c r="R1503">
        <v>42.912019999999998</v>
      </c>
      <c r="S1503" s="4">
        <v>4000000000</v>
      </c>
      <c r="T1503">
        <v>31</v>
      </c>
      <c r="U1503">
        <v>0.1098425</v>
      </c>
      <c r="V1503">
        <v>62</v>
      </c>
      <c r="W1503">
        <v>7.1079370000000003E-2</v>
      </c>
      <c r="X1503">
        <v>1047</v>
      </c>
      <c r="Y1503">
        <v>28165450</v>
      </c>
      <c r="Z1503">
        <v>37.758380000000002</v>
      </c>
      <c r="AA1503" s="4">
        <v>256000000</v>
      </c>
      <c r="AB1503">
        <v>0</v>
      </c>
      <c r="AC1503">
        <v>0</v>
      </c>
      <c r="AD1503">
        <v>7</v>
      </c>
      <c r="AE1503">
        <v>6.2388299999999999E-6</v>
      </c>
      <c r="AF1503">
        <v>1570</v>
      </c>
      <c r="AG1503">
        <v>42234800</v>
      </c>
      <c r="AH1503">
        <v>46.685690000000001</v>
      </c>
      <c r="AI1503">
        <v>-1</v>
      </c>
    </row>
    <row r="1504" spans="1:35" x14ac:dyDescent="0.3">
      <c r="A1504">
        <v>4.0000000000000002E-4</v>
      </c>
      <c r="B1504">
        <v>10</v>
      </c>
      <c r="C1504">
        <v>2.21</v>
      </c>
      <c r="D1504">
        <v>250</v>
      </c>
      <c r="E1504">
        <v>177.08</v>
      </c>
      <c r="F1504">
        <v>60</v>
      </c>
      <c r="G1504">
        <v>362.08333299999998</v>
      </c>
      <c r="H1504">
        <v>46.003950000000003</v>
      </c>
      <c r="I1504">
        <v>375</v>
      </c>
      <c r="J1504">
        <v>0</v>
      </c>
      <c r="K1504">
        <v>250</v>
      </c>
      <c r="L1504">
        <v>1</v>
      </c>
      <c r="M1504">
        <v>3.8667509999999999E-3</v>
      </c>
      <c r="N1504">
        <v>80</v>
      </c>
      <c r="O1504">
        <v>1.756943E-2</v>
      </c>
      <c r="P1504">
        <v>1340</v>
      </c>
      <c r="Q1504">
        <v>36047490</v>
      </c>
      <c r="R1504">
        <v>42.94567</v>
      </c>
      <c r="S1504" s="4">
        <v>9300000000</v>
      </c>
      <c r="T1504">
        <v>34</v>
      </c>
      <c r="U1504">
        <v>4.1405499999999998E-2</v>
      </c>
      <c r="V1504">
        <v>76</v>
      </c>
      <c r="W1504">
        <v>6.9422070000000002E-2</v>
      </c>
      <c r="X1504">
        <v>1096</v>
      </c>
      <c r="Y1504">
        <v>29483600</v>
      </c>
      <c r="Z1504">
        <v>38.666110000000003</v>
      </c>
      <c r="AA1504" s="4">
        <v>712000000</v>
      </c>
      <c r="AB1504">
        <v>0</v>
      </c>
      <c r="AC1504">
        <v>0</v>
      </c>
      <c r="AD1504">
        <v>0</v>
      </c>
      <c r="AE1504">
        <v>0</v>
      </c>
      <c r="AF1504">
        <v>1570</v>
      </c>
      <c r="AG1504">
        <v>42234800</v>
      </c>
      <c r="AH1504">
        <v>46.685690000000001</v>
      </c>
      <c r="AI1504">
        <v>-1</v>
      </c>
    </row>
    <row r="1505" spans="1:35" x14ac:dyDescent="0.3">
      <c r="A1505">
        <v>4.0000000000000002E-4</v>
      </c>
      <c r="B1505">
        <v>10</v>
      </c>
      <c r="C1505">
        <v>2.21</v>
      </c>
      <c r="D1505">
        <v>250</v>
      </c>
      <c r="E1505">
        <v>177.08</v>
      </c>
      <c r="F1505">
        <v>65</v>
      </c>
      <c r="G1505">
        <v>367.08333299999998</v>
      </c>
      <c r="H1505">
        <v>45.61121</v>
      </c>
      <c r="I1505">
        <v>375</v>
      </c>
      <c r="J1505">
        <v>0</v>
      </c>
      <c r="K1505">
        <v>250</v>
      </c>
      <c r="L1505">
        <v>5</v>
      </c>
      <c r="M1505">
        <v>3.6872390000000001E-3</v>
      </c>
      <c r="N1505">
        <v>59</v>
      </c>
      <c r="O1505">
        <v>7.7773E-3</v>
      </c>
      <c r="P1505">
        <v>1324</v>
      </c>
      <c r="Q1505">
        <v>35617050</v>
      </c>
      <c r="R1505">
        <v>42.675879999999999</v>
      </c>
      <c r="S1505" s="4">
        <v>9600000000</v>
      </c>
      <c r="T1505">
        <v>34</v>
      </c>
      <c r="U1505">
        <v>2.1962300000000001E-2</v>
      </c>
      <c r="V1505">
        <v>72</v>
      </c>
      <c r="W1505">
        <v>4.0588550000000001E-2</v>
      </c>
      <c r="X1505">
        <v>1103</v>
      </c>
      <c r="Y1505">
        <v>29671910</v>
      </c>
      <c r="Z1505">
        <v>38.794319999999999</v>
      </c>
      <c r="AA1505" s="4">
        <v>1300000000</v>
      </c>
      <c r="AB1505">
        <v>0</v>
      </c>
      <c r="AC1505">
        <v>0</v>
      </c>
      <c r="AD1505">
        <v>0</v>
      </c>
      <c r="AE1505">
        <v>0</v>
      </c>
      <c r="AF1505">
        <v>1570</v>
      </c>
      <c r="AG1505">
        <v>42234800</v>
      </c>
      <c r="AH1505">
        <v>46.685690000000001</v>
      </c>
      <c r="AI1505">
        <v>-1</v>
      </c>
    </row>
    <row r="1506" spans="1:35" x14ac:dyDescent="0.3">
      <c r="A1506">
        <v>4.0000000000000002E-4</v>
      </c>
      <c r="B1506">
        <v>10</v>
      </c>
      <c r="C1506">
        <v>2.21</v>
      </c>
      <c r="D1506">
        <v>250</v>
      </c>
      <c r="E1506">
        <v>177.08</v>
      </c>
      <c r="F1506">
        <v>70</v>
      </c>
      <c r="G1506">
        <v>372.08333299999998</v>
      </c>
      <c r="H1506">
        <v>45.223680000000002</v>
      </c>
      <c r="I1506">
        <v>375</v>
      </c>
      <c r="J1506">
        <v>0</v>
      </c>
      <c r="K1506">
        <v>250</v>
      </c>
      <c r="L1506">
        <v>4</v>
      </c>
      <c r="M1506">
        <v>3.2127579999999999E-4</v>
      </c>
      <c r="N1506">
        <v>95</v>
      </c>
      <c r="O1506">
        <v>1.934713E-3</v>
      </c>
      <c r="P1506">
        <v>1328</v>
      </c>
      <c r="Q1506">
        <v>35724650</v>
      </c>
      <c r="R1506">
        <v>42.743450000000003</v>
      </c>
      <c r="S1506" s="4">
        <v>110000000000</v>
      </c>
      <c r="T1506">
        <v>44</v>
      </c>
      <c r="U1506">
        <v>1.7870690000000002E-2</v>
      </c>
      <c r="V1506">
        <v>109</v>
      </c>
      <c r="W1506">
        <v>7.5663759999999997E-2</v>
      </c>
      <c r="X1506">
        <v>1088</v>
      </c>
      <c r="Y1506">
        <v>29268370</v>
      </c>
      <c r="Z1506">
        <v>38.519150000000003</v>
      </c>
      <c r="AA1506" s="4">
        <v>1600000000</v>
      </c>
      <c r="AB1506">
        <v>0</v>
      </c>
      <c r="AC1506">
        <v>0</v>
      </c>
      <c r="AD1506">
        <v>0</v>
      </c>
      <c r="AE1506">
        <v>0</v>
      </c>
      <c r="AF1506">
        <v>1570</v>
      </c>
      <c r="AG1506">
        <v>42234800</v>
      </c>
      <c r="AH1506">
        <v>46.685690000000001</v>
      </c>
      <c r="AI1506">
        <v>-1</v>
      </c>
    </row>
    <row r="1507" spans="1:35" x14ac:dyDescent="0.3">
      <c r="A1507">
        <v>4.0000000000000002E-4</v>
      </c>
      <c r="B1507">
        <v>10</v>
      </c>
      <c r="C1507">
        <v>2.21</v>
      </c>
      <c r="D1507">
        <v>250</v>
      </c>
      <c r="E1507">
        <v>177.08</v>
      </c>
      <c r="F1507">
        <v>75</v>
      </c>
      <c r="G1507">
        <v>377.08333299999998</v>
      </c>
      <c r="H1507">
        <v>44.841279999999998</v>
      </c>
      <c r="I1507">
        <v>375</v>
      </c>
      <c r="J1507">
        <v>0</v>
      </c>
      <c r="K1507">
        <v>250</v>
      </c>
      <c r="L1507">
        <v>9</v>
      </c>
      <c r="M1507">
        <v>4.6628810000000001E-4</v>
      </c>
      <c r="N1507">
        <v>98</v>
      </c>
      <c r="O1507">
        <v>3.8023380000000002E-3</v>
      </c>
      <c r="P1507">
        <v>1331</v>
      </c>
      <c r="Q1507">
        <v>35805360</v>
      </c>
      <c r="R1507">
        <v>42.794080000000001</v>
      </c>
      <c r="S1507" s="4">
        <v>76000000000</v>
      </c>
      <c r="T1507">
        <v>38</v>
      </c>
      <c r="U1507">
        <v>5.8985610000000001E-3</v>
      </c>
      <c r="V1507">
        <v>106</v>
      </c>
      <c r="W1507">
        <v>0.13396659999999999</v>
      </c>
      <c r="X1507">
        <v>1089</v>
      </c>
      <c r="Y1507">
        <v>29295280</v>
      </c>
      <c r="Z1507">
        <v>38.537550000000003</v>
      </c>
      <c r="AA1507" s="4">
        <v>4900000000</v>
      </c>
      <c r="AB1507">
        <v>0</v>
      </c>
      <c r="AC1507">
        <v>0</v>
      </c>
      <c r="AD1507">
        <v>0</v>
      </c>
      <c r="AE1507">
        <v>0</v>
      </c>
      <c r="AF1507">
        <v>1570</v>
      </c>
      <c r="AG1507">
        <v>42234800</v>
      </c>
      <c r="AH1507">
        <v>46.685690000000001</v>
      </c>
      <c r="AI1507">
        <v>-1</v>
      </c>
    </row>
    <row r="1508" spans="1:35" x14ac:dyDescent="0.3">
      <c r="A1508">
        <v>4.0000000000000002E-4</v>
      </c>
      <c r="B1508">
        <v>10</v>
      </c>
      <c r="C1508">
        <v>2.21</v>
      </c>
      <c r="D1508">
        <v>250</v>
      </c>
      <c r="E1508">
        <v>177.08</v>
      </c>
      <c r="F1508">
        <v>80</v>
      </c>
      <c r="G1508">
        <v>382.08333299999998</v>
      </c>
      <c r="H1508">
        <v>44.463949999999997</v>
      </c>
      <c r="I1508">
        <v>375</v>
      </c>
      <c r="J1508">
        <v>0</v>
      </c>
      <c r="K1508">
        <v>250</v>
      </c>
      <c r="L1508">
        <v>3</v>
      </c>
      <c r="M1508">
        <v>3.8396199999999997E-5</v>
      </c>
      <c r="N1508">
        <v>117</v>
      </c>
      <c r="O1508">
        <v>4.5157060000000004E-3</v>
      </c>
      <c r="P1508">
        <v>1351</v>
      </c>
      <c r="Q1508">
        <v>36343360</v>
      </c>
      <c r="R1508">
        <v>43.130369999999999</v>
      </c>
      <c r="S1508" s="4">
        <v>940000000000</v>
      </c>
      <c r="T1508">
        <v>42</v>
      </c>
      <c r="U1508">
        <v>1.787418E-3</v>
      </c>
      <c r="V1508">
        <v>116</v>
      </c>
      <c r="W1508">
        <v>8.3220970000000005E-2</v>
      </c>
      <c r="X1508">
        <v>1055</v>
      </c>
      <c r="Y1508">
        <v>28380630</v>
      </c>
      <c r="Z1508">
        <v>37.90784</v>
      </c>
      <c r="AA1508" s="4">
        <v>15000000000</v>
      </c>
      <c r="AB1508">
        <v>0</v>
      </c>
      <c r="AC1508">
        <v>0</v>
      </c>
      <c r="AD1508">
        <v>0</v>
      </c>
      <c r="AE1508">
        <v>0</v>
      </c>
      <c r="AF1508">
        <v>1570</v>
      </c>
      <c r="AG1508">
        <v>42234800</v>
      </c>
      <c r="AH1508">
        <v>46.685690000000001</v>
      </c>
      <c r="AI1508">
        <v>-1</v>
      </c>
    </row>
    <row r="1509" spans="1:35" x14ac:dyDescent="0.3">
      <c r="A1509">
        <v>4.0000000000000002E-4</v>
      </c>
      <c r="B1509">
        <v>10</v>
      </c>
      <c r="C1509">
        <v>2.21</v>
      </c>
      <c r="D1509">
        <v>250</v>
      </c>
      <c r="E1509">
        <v>177.08</v>
      </c>
      <c r="F1509">
        <v>85</v>
      </c>
      <c r="G1509">
        <v>387.08333299999998</v>
      </c>
      <c r="H1509">
        <v>44.091610000000003</v>
      </c>
      <c r="I1509">
        <v>375</v>
      </c>
      <c r="J1509">
        <v>0</v>
      </c>
      <c r="K1509">
        <v>250</v>
      </c>
      <c r="L1509">
        <v>6</v>
      </c>
      <c r="M1509">
        <v>3.2569600000000001E-5</v>
      </c>
      <c r="N1509">
        <v>113</v>
      </c>
      <c r="O1509">
        <v>4.4431319999999998E-3</v>
      </c>
      <c r="P1509">
        <v>1340</v>
      </c>
      <c r="Q1509">
        <v>36047460</v>
      </c>
      <c r="R1509">
        <v>42.94567</v>
      </c>
      <c r="S1509" s="4">
        <v>1100000000000</v>
      </c>
      <c r="T1509">
        <v>39</v>
      </c>
      <c r="U1509">
        <v>8.7793630000000005E-4</v>
      </c>
      <c r="V1509">
        <v>126</v>
      </c>
      <c r="W1509">
        <v>5.4098979999999998E-3</v>
      </c>
      <c r="X1509">
        <v>1027</v>
      </c>
      <c r="Y1509">
        <v>27627400</v>
      </c>
      <c r="Z1509">
        <v>37.3825</v>
      </c>
      <c r="AA1509" s="4">
        <v>31000000000</v>
      </c>
      <c r="AB1509">
        <v>0</v>
      </c>
      <c r="AC1509">
        <v>0</v>
      </c>
      <c r="AD1509">
        <v>0</v>
      </c>
      <c r="AE1509">
        <v>0</v>
      </c>
      <c r="AF1509">
        <v>1570</v>
      </c>
      <c r="AG1509">
        <v>42234800</v>
      </c>
      <c r="AH1509">
        <v>46.685690000000001</v>
      </c>
      <c r="AI1509">
        <v>-1</v>
      </c>
    </row>
    <row r="1510" spans="1:35" x14ac:dyDescent="0.3">
      <c r="A1510">
        <v>4.0000000000000002E-4</v>
      </c>
      <c r="B1510">
        <v>10</v>
      </c>
      <c r="C1510">
        <v>2.21</v>
      </c>
      <c r="D1510">
        <v>250</v>
      </c>
      <c r="E1510">
        <v>177.08</v>
      </c>
      <c r="F1510">
        <v>90</v>
      </c>
      <c r="G1510">
        <v>392.08333299999998</v>
      </c>
      <c r="H1510">
        <v>43.724200000000003</v>
      </c>
      <c r="I1510">
        <v>375</v>
      </c>
      <c r="J1510">
        <v>0</v>
      </c>
      <c r="K1510">
        <v>250</v>
      </c>
      <c r="L1510">
        <v>3</v>
      </c>
      <c r="M1510">
        <v>5.2989999999999996E-6</v>
      </c>
      <c r="N1510">
        <v>157</v>
      </c>
      <c r="O1510">
        <v>6.7396239999999996E-3</v>
      </c>
      <c r="P1510">
        <v>1331</v>
      </c>
      <c r="Q1510">
        <v>35805350</v>
      </c>
      <c r="R1510">
        <v>42.794080000000001</v>
      </c>
      <c r="S1510" s="4">
        <v>6700000000000</v>
      </c>
      <c r="T1510">
        <v>26</v>
      </c>
      <c r="U1510">
        <v>1.6701909999999999E-3</v>
      </c>
      <c r="V1510">
        <v>170</v>
      </c>
      <c r="W1510">
        <v>7.9187389999999996E-2</v>
      </c>
      <c r="X1510">
        <v>1070</v>
      </c>
      <c r="Y1510">
        <v>28784130</v>
      </c>
      <c r="Z1510">
        <v>38.186729999999997</v>
      </c>
      <c r="AA1510" s="4">
        <v>17000000000</v>
      </c>
      <c r="AB1510">
        <v>0</v>
      </c>
      <c r="AC1510">
        <v>0</v>
      </c>
      <c r="AD1510">
        <v>0</v>
      </c>
      <c r="AE1510">
        <v>0</v>
      </c>
      <c r="AF1510">
        <v>1570</v>
      </c>
      <c r="AG1510">
        <v>42234800</v>
      </c>
      <c r="AH1510">
        <v>46.685690000000001</v>
      </c>
      <c r="AI1510">
        <v>-1</v>
      </c>
    </row>
    <row r="1511" spans="1:35" x14ac:dyDescent="0.3">
      <c r="A1511">
        <v>4.0000000000000002E-4</v>
      </c>
      <c r="B1511">
        <v>10</v>
      </c>
      <c r="C1511">
        <v>2.21</v>
      </c>
      <c r="D1511">
        <v>250</v>
      </c>
      <c r="E1511">
        <v>177.08</v>
      </c>
      <c r="F1511">
        <v>95</v>
      </c>
      <c r="G1511">
        <v>397.08333299999998</v>
      </c>
      <c r="H1511">
        <v>43.361649999999997</v>
      </c>
      <c r="I1511">
        <v>375</v>
      </c>
      <c r="J1511">
        <v>0</v>
      </c>
      <c r="K1511">
        <v>250</v>
      </c>
      <c r="L1511">
        <v>0</v>
      </c>
      <c r="M1511">
        <v>0</v>
      </c>
      <c r="N1511">
        <v>179</v>
      </c>
      <c r="O1511">
        <v>3.6610549999999999E-3</v>
      </c>
      <c r="P1511">
        <v>1355</v>
      </c>
      <c r="Q1511">
        <v>36450970</v>
      </c>
      <c r="R1511">
        <v>43.197369999999999</v>
      </c>
      <c r="S1511">
        <v>-1</v>
      </c>
      <c r="T1511">
        <v>21</v>
      </c>
      <c r="U1511">
        <v>1.8353810000000001E-3</v>
      </c>
      <c r="V1511">
        <v>192</v>
      </c>
      <c r="W1511">
        <v>0.13293170000000001</v>
      </c>
      <c r="X1511">
        <v>1092</v>
      </c>
      <c r="Y1511">
        <v>29375930</v>
      </c>
      <c r="Z1511">
        <v>38.592689999999997</v>
      </c>
      <c r="AA1511" s="4">
        <v>16000000000</v>
      </c>
      <c r="AB1511">
        <v>0</v>
      </c>
      <c r="AC1511">
        <v>0</v>
      </c>
      <c r="AD1511">
        <v>0</v>
      </c>
      <c r="AE1511">
        <v>0</v>
      </c>
      <c r="AF1511">
        <v>1570</v>
      </c>
      <c r="AG1511">
        <v>42234800</v>
      </c>
      <c r="AH1511">
        <v>46.685690000000001</v>
      </c>
      <c r="AI1511">
        <v>-1</v>
      </c>
    </row>
    <row r="1512" spans="1:35" x14ac:dyDescent="0.3">
      <c r="A1512">
        <v>4.0000000000000002E-4</v>
      </c>
      <c r="B1512">
        <v>10</v>
      </c>
      <c r="C1512">
        <v>2.21</v>
      </c>
      <c r="D1512">
        <v>250</v>
      </c>
      <c r="E1512">
        <v>177.08</v>
      </c>
      <c r="F1512">
        <v>100</v>
      </c>
      <c r="G1512">
        <v>402.08333299999998</v>
      </c>
      <c r="H1512">
        <v>43.003900000000002</v>
      </c>
      <c r="I1512">
        <v>375</v>
      </c>
      <c r="J1512">
        <v>0</v>
      </c>
      <c r="K1512">
        <v>250</v>
      </c>
      <c r="L1512">
        <v>0</v>
      </c>
      <c r="M1512">
        <v>0</v>
      </c>
      <c r="N1512">
        <v>145</v>
      </c>
      <c r="O1512">
        <v>1.6470300000000001E-3</v>
      </c>
      <c r="P1512">
        <v>1350</v>
      </c>
      <c r="Q1512">
        <v>36316420</v>
      </c>
      <c r="R1512">
        <v>43.113599999999998</v>
      </c>
      <c r="S1512">
        <v>-1</v>
      </c>
      <c r="T1512">
        <v>9</v>
      </c>
      <c r="U1512">
        <v>4.8914350000000004E-3</v>
      </c>
      <c r="V1512">
        <v>202</v>
      </c>
      <c r="W1512">
        <v>7.1787149999999994E-2</v>
      </c>
      <c r="X1512">
        <v>1088</v>
      </c>
      <c r="Y1512">
        <v>29268330</v>
      </c>
      <c r="Z1512">
        <v>38.519150000000003</v>
      </c>
      <c r="AA1512" s="4">
        <v>5900000000</v>
      </c>
      <c r="AB1512">
        <v>0</v>
      </c>
      <c r="AC1512">
        <v>0</v>
      </c>
      <c r="AD1512">
        <v>0</v>
      </c>
      <c r="AE1512">
        <v>0</v>
      </c>
      <c r="AF1512">
        <v>1570</v>
      </c>
      <c r="AG1512">
        <v>42234800</v>
      </c>
      <c r="AH1512">
        <v>46.685690000000001</v>
      </c>
      <c r="AI1512">
        <v>-1</v>
      </c>
    </row>
    <row r="1513" spans="1:35" x14ac:dyDescent="0.3">
      <c r="A1513">
        <v>4.0000000000000002E-4</v>
      </c>
      <c r="B1513">
        <v>10</v>
      </c>
      <c r="C1513">
        <v>2.21</v>
      </c>
      <c r="D1513">
        <v>250</v>
      </c>
      <c r="E1513">
        <v>177.08</v>
      </c>
      <c r="F1513">
        <v>2.5</v>
      </c>
      <c r="G1513">
        <v>304.58333299999998</v>
      </c>
      <c r="H1513">
        <v>50.91572</v>
      </c>
      <c r="I1513">
        <v>375</v>
      </c>
      <c r="J1513">
        <v>0</v>
      </c>
      <c r="K1513">
        <v>250</v>
      </c>
      <c r="L1513">
        <v>0</v>
      </c>
      <c r="M1513">
        <v>0</v>
      </c>
      <c r="N1513">
        <v>0</v>
      </c>
      <c r="O1513">
        <v>0</v>
      </c>
      <c r="P1513">
        <v>1350</v>
      </c>
      <c r="Q1513">
        <v>36316420</v>
      </c>
      <c r="R1513">
        <v>43.113599999999998</v>
      </c>
      <c r="S1513">
        <v>-1</v>
      </c>
      <c r="T1513">
        <v>0</v>
      </c>
      <c r="U1513">
        <v>0</v>
      </c>
      <c r="V1513">
        <v>0</v>
      </c>
      <c r="W1513">
        <v>0</v>
      </c>
      <c r="X1513">
        <v>1088</v>
      </c>
      <c r="Y1513">
        <v>29268330</v>
      </c>
      <c r="Z1513">
        <v>38.519150000000003</v>
      </c>
      <c r="AA1513">
        <v>-1</v>
      </c>
      <c r="AB1513">
        <v>0</v>
      </c>
      <c r="AC1513">
        <v>0</v>
      </c>
      <c r="AD1513">
        <v>0</v>
      </c>
      <c r="AE1513">
        <v>0</v>
      </c>
      <c r="AF1513">
        <v>1570</v>
      </c>
      <c r="AG1513">
        <v>42234800</v>
      </c>
      <c r="AH1513">
        <v>46.685690000000001</v>
      </c>
      <c r="AI1513">
        <v>-1</v>
      </c>
    </row>
    <row r="1514" spans="1:35" x14ac:dyDescent="0.3">
      <c r="A1514" t="s">
        <v>74</v>
      </c>
      <c r="B1514" t="s">
        <v>74</v>
      </c>
      <c r="D1514" t="s">
        <v>74</v>
      </c>
      <c r="E1514" t="s">
        <v>74</v>
      </c>
      <c r="F1514" t="s">
        <v>75</v>
      </c>
      <c r="H1514" t="s">
        <v>74</v>
      </c>
      <c r="K1514">
        <v>300</v>
      </c>
    </row>
    <row r="1515" spans="1:35" x14ac:dyDescent="0.3">
      <c r="A1515">
        <v>4.0000000000000002E-4</v>
      </c>
      <c r="B1515">
        <v>10</v>
      </c>
      <c r="C1515">
        <v>2.21</v>
      </c>
      <c r="D1515">
        <v>250</v>
      </c>
      <c r="E1515">
        <v>177.08</v>
      </c>
      <c r="F1515">
        <v>0</v>
      </c>
      <c r="G1515">
        <v>302.08333299999998</v>
      </c>
      <c r="H1515">
        <v>54.595379999999999</v>
      </c>
      <c r="I1515">
        <v>425</v>
      </c>
      <c r="J1515">
        <v>0</v>
      </c>
      <c r="K1515">
        <v>300</v>
      </c>
      <c r="L1515">
        <v>0</v>
      </c>
      <c r="M1515">
        <v>0</v>
      </c>
      <c r="N1515">
        <v>0</v>
      </c>
      <c r="O1515">
        <v>0</v>
      </c>
      <c r="P1515">
        <v>1350</v>
      </c>
      <c r="Q1515">
        <v>36316420</v>
      </c>
      <c r="R1515">
        <v>43.113599999999998</v>
      </c>
      <c r="S1515">
        <v>-1</v>
      </c>
      <c r="T1515">
        <v>0</v>
      </c>
      <c r="U1515">
        <v>0</v>
      </c>
      <c r="V1515">
        <v>0</v>
      </c>
      <c r="W1515">
        <v>0</v>
      </c>
      <c r="X1515">
        <v>1088</v>
      </c>
      <c r="Y1515">
        <v>29268330</v>
      </c>
      <c r="Z1515">
        <v>38.519150000000003</v>
      </c>
      <c r="AA1515">
        <v>-1</v>
      </c>
      <c r="AB1515">
        <v>0</v>
      </c>
      <c r="AC1515">
        <v>0</v>
      </c>
      <c r="AD1515">
        <v>0</v>
      </c>
      <c r="AE1515">
        <v>0</v>
      </c>
      <c r="AF1515">
        <v>1570</v>
      </c>
      <c r="AG1515">
        <v>42234800</v>
      </c>
      <c r="AH1515">
        <v>46.685690000000001</v>
      </c>
      <c r="AI1515">
        <v>-1</v>
      </c>
    </row>
    <row r="1516" spans="1:35" x14ac:dyDescent="0.3">
      <c r="A1516">
        <v>4.0000000000000002E-4</v>
      </c>
      <c r="B1516">
        <v>10</v>
      </c>
      <c r="C1516">
        <v>2.21</v>
      </c>
      <c r="D1516">
        <v>250</v>
      </c>
      <c r="E1516">
        <v>177.08</v>
      </c>
      <c r="F1516">
        <v>5</v>
      </c>
      <c r="G1516">
        <v>307.08333299999998</v>
      </c>
      <c r="H1516">
        <v>54.150039999999997</v>
      </c>
      <c r="I1516">
        <v>425</v>
      </c>
      <c r="J1516">
        <v>0</v>
      </c>
      <c r="K1516">
        <v>300</v>
      </c>
      <c r="L1516">
        <v>0</v>
      </c>
      <c r="M1516">
        <v>0</v>
      </c>
      <c r="N1516">
        <v>0</v>
      </c>
      <c r="O1516">
        <v>0</v>
      </c>
      <c r="P1516">
        <v>1350</v>
      </c>
      <c r="Q1516">
        <v>36316420</v>
      </c>
      <c r="R1516">
        <v>43.113599999999998</v>
      </c>
      <c r="S1516">
        <v>-1</v>
      </c>
      <c r="T1516">
        <v>0</v>
      </c>
      <c r="U1516">
        <v>0</v>
      </c>
      <c r="V1516">
        <v>0</v>
      </c>
      <c r="W1516">
        <v>0</v>
      </c>
      <c r="X1516">
        <v>1088</v>
      </c>
      <c r="Y1516">
        <v>29268330</v>
      </c>
      <c r="Z1516">
        <v>38.519150000000003</v>
      </c>
      <c r="AA1516">
        <v>-1</v>
      </c>
      <c r="AB1516">
        <v>0</v>
      </c>
      <c r="AC1516">
        <v>0</v>
      </c>
      <c r="AD1516">
        <v>0</v>
      </c>
      <c r="AE1516">
        <v>0</v>
      </c>
      <c r="AF1516">
        <v>1570</v>
      </c>
      <c r="AG1516">
        <v>42234800</v>
      </c>
      <c r="AH1516">
        <v>46.685690000000001</v>
      </c>
      <c r="AI1516">
        <v>-1</v>
      </c>
    </row>
    <row r="1517" spans="1:35" x14ac:dyDescent="0.3">
      <c r="A1517">
        <v>4.0000000000000002E-4</v>
      </c>
      <c r="B1517">
        <v>10</v>
      </c>
      <c r="C1517">
        <v>2.21</v>
      </c>
      <c r="D1517">
        <v>250</v>
      </c>
      <c r="E1517">
        <v>177.08</v>
      </c>
      <c r="F1517">
        <v>10</v>
      </c>
      <c r="G1517">
        <v>312.08333299999998</v>
      </c>
      <c r="H1517">
        <v>53.709650000000003</v>
      </c>
      <c r="I1517">
        <v>425</v>
      </c>
      <c r="J1517">
        <v>0</v>
      </c>
      <c r="K1517">
        <v>300</v>
      </c>
      <c r="L1517">
        <v>0</v>
      </c>
      <c r="M1517">
        <v>0</v>
      </c>
      <c r="N1517">
        <v>0</v>
      </c>
      <c r="O1517">
        <v>0</v>
      </c>
      <c r="P1517">
        <v>1350</v>
      </c>
      <c r="Q1517">
        <v>36316420</v>
      </c>
      <c r="R1517">
        <v>43.113599999999998</v>
      </c>
      <c r="S1517">
        <v>-1</v>
      </c>
      <c r="T1517">
        <v>0</v>
      </c>
      <c r="U1517">
        <v>0</v>
      </c>
      <c r="V1517">
        <v>0</v>
      </c>
      <c r="W1517">
        <v>0</v>
      </c>
      <c r="X1517">
        <v>1088</v>
      </c>
      <c r="Y1517">
        <v>29268330</v>
      </c>
      <c r="Z1517">
        <v>38.519150000000003</v>
      </c>
      <c r="AA1517">
        <v>-1</v>
      </c>
      <c r="AB1517">
        <v>0</v>
      </c>
      <c r="AC1517">
        <v>0</v>
      </c>
      <c r="AD1517">
        <v>0</v>
      </c>
      <c r="AE1517">
        <v>0</v>
      </c>
      <c r="AF1517">
        <v>1570</v>
      </c>
      <c r="AG1517">
        <v>42234800</v>
      </c>
      <c r="AH1517">
        <v>46.685690000000001</v>
      </c>
      <c r="AI1517">
        <v>-1</v>
      </c>
    </row>
    <row r="1518" spans="1:35" x14ac:dyDescent="0.3">
      <c r="A1518">
        <v>4.0000000000000002E-4</v>
      </c>
      <c r="B1518">
        <v>10</v>
      </c>
      <c r="C1518">
        <v>2.21</v>
      </c>
      <c r="D1518">
        <v>250</v>
      </c>
      <c r="E1518">
        <v>177.08</v>
      </c>
      <c r="F1518">
        <v>15</v>
      </c>
      <c r="G1518">
        <v>317.08333299999998</v>
      </c>
      <c r="H1518">
        <v>53.274169999999998</v>
      </c>
      <c r="I1518">
        <v>425</v>
      </c>
      <c r="J1518">
        <v>0</v>
      </c>
      <c r="K1518">
        <v>300</v>
      </c>
      <c r="L1518">
        <v>0</v>
      </c>
      <c r="M1518">
        <v>0</v>
      </c>
      <c r="N1518">
        <v>0</v>
      </c>
      <c r="O1518">
        <v>0</v>
      </c>
      <c r="P1518">
        <v>1350</v>
      </c>
      <c r="Q1518">
        <v>36316420</v>
      </c>
      <c r="R1518">
        <v>43.113599999999998</v>
      </c>
      <c r="S1518">
        <v>-1</v>
      </c>
      <c r="T1518">
        <v>0</v>
      </c>
      <c r="U1518">
        <v>0</v>
      </c>
      <c r="V1518">
        <v>0</v>
      </c>
      <c r="W1518">
        <v>0</v>
      </c>
      <c r="X1518">
        <v>1088</v>
      </c>
      <c r="Y1518">
        <v>29268330</v>
      </c>
      <c r="Z1518">
        <v>38.519150000000003</v>
      </c>
      <c r="AA1518">
        <v>-1</v>
      </c>
      <c r="AB1518">
        <v>0</v>
      </c>
      <c r="AC1518">
        <v>0</v>
      </c>
      <c r="AD1518">
        <v>0</v>
      </c>
      <c r="AE1518">
        <v>0</v>
      </c>
      <c r="AF1518">
        <v>1570</v>
      </c>
      <c r="AG1518">
        <v>42234800</v>
      </c>
      <c r="AH1518">
        <v>46.685690000000001</v>
      </c>
      <c r="AI1518">
        <v>-1</v>
      </c>
    </row>
    <row r="1519" spans="1:35" x14ac:dyDescent="0.3">
      <c r="A1519">
        <v>4.0000000000000002E-4</v>
      </c>
      <c r="B1519">
        <v>10</v>
      </c>
      <c r="C1519">
        <v>2.21</v>
      </c>
      <c r="D1519">
        <v>250</v>
      </c>
      <c r="E1519">
        <v>177.08</v>
      </c>
      <c r="F1519">
        <v>20</v>
      </c>
      <c r="G1519">
        <v>322.08333299999998</v>
      </c>
      <c r="H1519">
        <v>52.843580000000003</v>
      </c>
      <c r="I1519">
        <v>425</v>
      </c>
      <c r="J1519">
        <v>0</v>
      </c>
      <c r="K1519">
        <v>300</v>
      </c>
      <c r="L1519">
        <v>0</v>
      </c>
      <c r="M1519">
        <v>0</v>
      </c>
      <c r="N1519">
        <v>0</v>
      </c>
      <c r="O1519">
        <v>0</v>
      </c>
      <c r="P1519">
        <v>1350</v>
      </c>
      <c r="Q1519">
        <v>36316420</v>
      </c>
      <c r="R1519">
        <v>43.113599999999998</v>
      </c>
      <c r="S1519">
        <v>-1</v>
      </c>
      <c r="T1519">
        <v>0</v>
      </c>
      <c r="U1519">
        <v>0</v>
      </c>
      <c r="V1519">
        <v>0</v>
      </c>
      <c r="W1519">
        <v>0</v>
      </c>
      <c r="X1519">
        <v>1088</v>
      </c>
      <c r="Y1519">
        <v>29268330</v>
      </c>
      <c r="Z1519">
        <v>38.519150000000003</v>
      </c>
      <c r="AA1519">
        <v>-1</v>
      </c>
      <c r="AB1519">
        <v>0</v>
      </c>
      <c r="AC1519">
        <v>0</v>
      </c>
      <c r="AD1519">
        <v>0</v>
      </c>
      <c r="AE1519">
        <v>0</v>
      </c>
      <c r="AF1519">
        <v>1570</v>
      </c>
      <c r="AG1519">
        <v>42234800</v>
      </c>
      <c r="AH1519">
        <v>46.685690000000001</v>
      </c>
      <c r="AI1519">
        <v>-1</v>
      </c>
    </row>
    <row r="1520" spans="1:35" x14ac:dyDescent="0.3">
      <c r="A1520">
        <v>4.0000000000000002E-4</v>
      </c>
      <c r="B1520">
        <v>10</v>
      </c>
      <c r="C1520">
        <v>2.21</v>
      </c>
      <c r="D1520">
        <v>250</v>
      </c>
      <c r="E1520">
        <v>177.08</v>
      </c>
      <c r="F1520">
        <v>25</v>
      </c>
      <c r="G1520">
        <v>327.08333299999998</v>
      </c>
      <c r="H1520">
        <v>52.417830000000002</v>
      </c>
      <c r="I1520">
        <v>425</v>
      </c>
      <c r="J1520">
        <v>0</v>
      </c>
      <c r="K1520">
        <v>300</v>
      </c>
      <c r="L1520">
        <v>0</v>
      </c>
      <c r="M1520">
        <v>0</v>
      </c>
      <c r="N1520">
        <v>0</v>
      </c>
      <c r="O1520">
        <v>0</v>
      </c>
      <c r="P1520">
        <v>1350</v>
      </c>
      <c r="Q1520">
        <v>36316420</v>
      </c>
      <c r="R1520">
        <v>43.113599999999998</v>
      </c>
      <c r="S1520">
        <v>-1</v>
      </c>
      <c r="T1520">
        <v>0</v>
      </c>
      <c r="U1520">
        <v>0</v>
      </c>
      <c r="V1520">
        <v>0</v>
      </c>
      <c r="W1520">
        <v>0</v>
      </c>
      <c r="X1520">
        <v>1088</v>
      </c>
      <c r="Y1520">
        <v>29268330</v>
      </c>
      <c r="Z1520">
        <v>38.519150000000003</v>
      </c>
      <c r="AA1520">
        <v>-1</v>
      </c>
      <c r="AB1520">
        <v>0</v>
      </c>
      <c r="AC1520">
        <v>0</v>
      </c>
      <c r="AD1520">
        <v>0</v>
      </c>
      <c r="AE1520">
        <v>0</v>
      </c>
      <c r="AF1520">
        <v>1570</v>
      </c>
      <c r="AG1520">
        <v>42234800</v>
      </c>
      <c r="AH1520">
        <v>46.685690000000001</v>
      </c>
      <c r="AI1520">
        <v>-1</v>
      </c>
    </row>
    <row r="1521" spans="1:35" x14ac:dyDescent="0.3">
      <c r="A1521">
        <v>4.0000000000000002E-4</v>
      </c>
      <c r="B1521">
        <v>10</v>
      </c>
      <c r="C1521">
        <v>2.21</v>
      </c>
      <c r="D1521">
        <v>250</v>
      </c>
      <c r="E1521">
        <v>177.08</v>
      </c>
      <c r="F1521">
        <v>30</v>
      </c>
      <c r="G1521">
        <v>332.08333299999998</v>
      </c>
      <c r="H1521">
        <v>51.996899999999997</v>
      </c>
      <c r="I1521">
        <v>425</v>
      </c>
      <c r="J1521">
        <v>0</v>
      </c>
      <c r="K1521">
        <v>300</v>
      </c>
      <c r="L1521">
        <v>0</v>
      </c>
      <c r="M1521">
        <v>0</v>
      </c>
      <c r="N1521">
        <v>1</v>
      </c>
      <c r="O1521">
        <v>2.7332510000000001E-2</v>
      </c>
      <c r="P1521">
        <v>1227</v>
      </c>
      <c r="Q1521">
        <v>33007720</v>
      </c>
      <c r="R1521">
        <v>41.00956</v>
      </c>
      <c r="S1521">
        <v>-1</v>
      </c>
      <c r="T1521">
        <v>0</v>
      </c>
      <c r="U1521">
        <v>0</v>
      </c>
      <c r="V1521">
        <v>0</v>
      </c>
      <c r="W1521">
        <v>0</v>
      </c>
      <c r="X1521">
        <v>1088</v>
      </c>
      <c r="Y1521">
        <v>29268330</v>
      </c>
      <c r="Z1521">
        <v>38.519150000000003</v>
      </c>
      <c r="AA1521">
        <v>-1</v>
      </c>
      <c r="AB1521">
        <v>0</v>
      </c>
      <c r="AC1521">
        <v>0</v>
      </c>
      <c r="AD1521">
        <v>0</v>
      </c>
      <c r="AE1521">
        <v>0</v>
      </c>
      <c r="AF1521">
        <v>1570</v>
      </c>
      <c r="AG1521">
        <v>42234800</v>
      </c>
      <c r="AH1521">
        <v>46.685690000000001</v>
      </c>
      <c r="AI1521">
        <v>-1</v>
      </c>
    </row>
    <row r="1522" spans="1:35" x14ac:dyDescent="0.3">
      <c r="A1522">
        <v>4.0000000000000002E-4</v>
      </c>
      <c r="B1522">
        <v>10</v>
      </c>
      <c r="C1522">
        <v>2.21</v>
      </c>
      <c r="D1522">
        <v>250</v>
      </c>
      <c r="E1522">
        <v>177.08</v>
      </c>
      <c r="F1522">
        <v>35</v>
      </c>
      <c r="G1522">
        <v>337.08333299999998</v>
      </c>
      <c r="H1522">
        <v>51.580750000000002</v>
      </c>
      <c r="I1522">
        <v>425</v>
      </c>
      <c r="J1522">
        <v>0</v>
      </c>
      <c r="K1522">
        <v>300</v>
      </c>
      <c r="L1522">
        <v>0</v>
      </c>
      <c r="M1522">
        <v>0</v>
      </c>
      <c r="N1522">
        <v>0</v>
      </c>
      <c r="O1522">
        <v>0</v>
      </c>
      <c r="P1522">
        <v>1227</v>
      </c>
      <c r="Q1522">
        <v>33007720</v>
      </c>
      <c r="R1522">
        <v>41.00956</v>
      </c>
      <c r="S1522">
        <v>-1</v>
      </c>
      <c r="T1522">
        <v>0</v>
      </c>
      <c r="U1522">
        <v>0</v>
      </c>
      <c r="V1522">
        <v>1</v>
      </c>
      <c r="W1522">
        <v>5.0889530000000002E-2</v>
      </c>
      <c r="X1522">
        <v>1173</v>
      </c>
      <c r="Y1522">
        <v>31554950</v>
      </c>
      <c r="Z1522">
        <v>40.057400000000001</v>
      </c>
      <c r="AA1522">
        <v>-1</v>
      </c>
      <c r="AB1522">
        <v>0</v>
      </c>
      <c r="AC1522">
        <v>0</v>
      </c>
      <c r="AD1522">
        <v>0</v>
      </c>
      <c r="AE1522">
        <v>0</v>
      </c>
      <c r="AF1522">
        <v>1570</v>
      </c>
      <c r="AG1522">
        <v>42234800</v>
      </c>
      <c r="AH1522">
        <v>46.685690000000001</v>
      </c>
      <c r="AI1522">
        <v>-1</v>
      </c>
    </row>
    <row r="1523" spans="1:35" x14ac:dyDescent="0.3">
      <c r="A1523">
        <v>4.0000000000000002E-4</v>
      </c>
      <c r="B1523">
        <v>10</v>
      </c>
      <c r="C1523">
        <v>2.21</v>
      </c>
      <c r="D1523">
        <v>250</v>
      </c>
      <c r="E1523">
        <v>177.08</v>
      </c>
      <c r="F1523">
        <v>40</v>
      </c>
      <c r="G1523">
        <v>342.08333299999998</v>
      </c>
      <c r="H1523">
        <v>51.169339999999998</v>
      </c>
      <c r="I1523">
        <v>425</v>
      </c>
      <c r="J1523">
        <v>0</v>
      </c>
      <c r="K1523">
        <v>300</v>
      </c>
      <c r="L1523">
        <v>0</v>
      </c>
      <c r="M1523">
        <v>0</v>
      </c>
      <c r="N1523">
        <v>0</v>
      </c>
      <c r="O1523">
        <v>0</v>
      </c>
      <c r="P1523">
        <v>1227</v>
      </c>
      <c r="Q1523">
        <v>33007720</v>
      </c>
      <c r="R1523">
        <v>41.00956</v>
      </c>
      <c r="S1523">
        <v>-1</v>
      </c>
      <c r="T1523">
        <v>0</v>
      </c>
      <c r="U1523">
        <v>0</v>
      </c>
      <c r="V1523">
        <v>0</v>
      </c>
      <c r="W1523">
        <v>0</v>
      </c>
      <c r="X1523">
        <v>1173</v>
      </c>
      <c r="Y1523">
        <v>31554950</v>
      </c>
      <c r="Z1523">
        <v>40.057400000000001</v>
      </c>
      <c r="AA1523">
        <v>-1</v>
      </c>
      <c r="AB1523">
        <v>0</v>
      </c>
      <c r="AC1523">
        <v>0</v>
      </c>
      <c r="AD1523">
        <v>0</v>
      </c>
      <c r="AE1523">
        <v>0</v>
      </c>
      <c r="AF1523">
        <v>1570</v>
      </c>
      <c r="AG1523">
        <v>42234800</v>
      </c>
      <c r="AH1523">
        <v>46.685690000000001</v>
      </c>
      <c r="AI1523">
        <v>-1</v>
      </c>
    </row>
    <row r="1524" spans="1:35" x14ac:dyDescent="0.3">
      <c r="A1524">
        <v>4.0000000000000002E-4</v>
      </c>
      <c r="B1524">
        <v>10</v>
      </c>
      <c r="C1524">
        <v>2.21</v>
      </c>
      <c r="D1524">
        <v>250</v>
      </c>
      <c r="E1524">
        <v>177.08</v>
      </c>
      <c r="F1524">
        <v>45</v>
      </c>
      <c r="G1524">
        <v>347.08333299999998</v>
      </c>
      <c r="H1524">
        <v>50.762630000000001</v>
      </c>
      <c r="I1524">
        <v>425</v>
      </c>
      <c r="J1524">
        <v>0</v>
      </c>
      <c r="K1524">
        <v>300</v>
      </c>
      <c r="L1524">
        <v>0</v>
      </c>
      <c r="M1524">
        <v>0</v>
      </c>
      <c r="N1524">
        <v>0</v>
      </c>
      <c r="O1524">
        <v>0</v>
      </c>
      <c r="P1524">
        <v>1227</v>
      </c>
      <c r="Q1524">
        <v>33007720</v>
      </c>
      <c r="R1524">
        <v>41.00956</v>
      </c>
      <c r="S1524">
        <v>-1</v>
      </c>
      <c r="T1524">
        <v>0</v>
      </c>
      <c r="U1524">
        <v>0</v>
      </c>
      <c r="V1524">
        <v>0</v>
      </c>
      <c r="W1524">
        <v>0</v>
      </c>
      <c r="X1524">
        <v>1173</v>
      </c>
      <c r="Y1524">
        <v>31554950</v>
      </c>
      <c r="Z1524">
        <v>40.057400000000001</v>
      </c>
      <c r="AA1524">
        <v>-1</v>
      </c>
      <c r="AB1524">
        <v>0</v>
      </c>
      <c r="AC1524">
        <v>0</v>
      </c>
      <c r="AD1524">
        <v>0</v>
      </c>
      <c r="AE1524">
        <v>0</v>
      </c>
      <c r="AF1524">
        <v>1570</v>
      </c>
      <c r="AG1524">
        <v>42234800</v>
      </c>
      <c r="AH1524">
        <v>46.685690000000001</v>
      </c>
      <c r="AI1524">
        <v>-1</v>
      </c>
    </row>
    <row r="1525" spans="1:35" x14ac:dyDescent="0.3">
      <c r="A1525">
        <v>4.0000000000000002E-4</v>
      </c>
      <c r="B1525">
        <v>10</v>
      </c>
      <c r="C1525">
        <v>2.21</v>
      </c>
      <c r="D1525">
        <v>250</v>
      </c>
      <c r="E1525">
        <v>177.08</v>
      </c>
      <c r="F1525">
        <v>50</v>
      </c>
      <c r="G1525">
        <v>352.08333299999998</v>
      </c>
      <c r="H1525">
        <v>50.360579999999999</v>
      </c>
      <c r="I1525">
        <v>425</v>
      </c>
      <c r="J1525">
        <v>0</v>
      </c>
      <c r="K1525">
        <v>300</v>
      </c>
      <c r="L1525">
        <v>0</v>
      </c>
      <c r="M1525">
        <v>0</v>
      </c>
      <c r="N1525">
        <v>0</v>
      </c>
      <c r="O1525">
        <v>0</v>
      </c>
      <c r="P1525">
        <v>1227</v>
      </c>
      <c r="Q1525">
        <v>33007720</v>
      </c>
      <c r="R1525">
        <v>41.00956</v>
      </c>
      <c r="S1525">
        <v>-1</v>
      </c>
      <c r="T1525">
        <v>0</v>
      </c>
      <c r="U1525">
        <v>0</v>
      </c>
      <c r="V1525">
        <v>0</v>
      </c>
      <c r="W1525">
        <v>0</v>
      </c>
      <c r="X1525">
        <v>1173</v>
      </c>
      <c r="Y1525">
        <v>31554950</v>
      </c>
      <c r="Z1525">
        <v>40.057400000000001</v>
      </c>
      <c r="AA1525">
        <v>-1</v>
      </c>
      <c r="AB1525">
        <v>0</v>
      </c>
      <c r="AC1525">
        <v>0</v>
      </c>
      <c r="AD1525">
        <v>0</v>
      </c>
      <c r="AE1525">
        <v>0</v>
      </c>
      <c r="AF1525">
        <v>1570</v>
      </c>
      <c r="AG1525">
        <v>42234800</v>
      </c>
      <c r="AH1525">
        <v>46.685690000000001</v>
      </c>
      <c r="AI1525">
        <v>-1</v>
      </c>
    </row>
    <row r="1526" spans="1:35" x14ac:dyDescent="0.3">
      <c r="A1526">
        <v>4.0000000000000002E-4</v>
      </c>
      <c r="B1526">
        <v>10</v>
      </c>
      <c r="C1526">
        <v>2.21</v>
      </c>
      <c r="D1526">
        <v>250</v>
      </c>
      <c r="E1526">
        <v>177.08</v>
      </c>
      <c r="F1526">
        <v>55</v>
      </c>
      <c r="G1526">
        <v>357.08333299999998</v>
      </c>
      <c r="H1526">
        <v>49.963149999999999</v>
      </c>
      <c r="I1526">
        <v>425</v>
      </c>
      <c r="J1526">
        <v>0</v>
      </c>
      <c r="K1526">
        <v>300</v>
      </c>
      <c r="L1526">
        <v>0</v>
      </c>
      <c r="M1526">
        <v>0</v>
      </c>
      <c r="N1526">
        <v>0</v>
      </c>
      <c r="O1526">
        <v>0</v>
      </c>
      <c r="P1526">
        <v>1227</v>
      </c>
      <c r="Q1526">
        <v>33007720</v>
      </c>
      <c r="R1526">
        <v>41.00956</v>
      </c>
      <c r="S1526">
        <v>-1</v>
      </c>
      <c r="T1526">
        <v>0</v>
      </c>
      <c r="U1526">
        <v>0</v>
      </c>
      <c r="V1526">
        <v>0</v>
      </c>
      <c r="W1526">
        <v>0</v>
      </c>
      <c r="X1526">
        <v>1173</v>
      </c>
      <c r="Y1526">
        <v>31554950</v>
      </c>
      <c r="Z1526">
        <v>40.057400000000001</v>
      </c>
      <c r="AA1526">
        <v>-1</v>
      </c>
      <c r="AB1526">
        <v>0</v>
      </c>
      <c r="AC1526">
        <v>0</v>
      </c>
      <c r="AD1526">
        <v>0</v>
      </c>
      <c r="AE1526">
        <v>0</v>
      </c>
      <c r="AF1526">
        <v>1570</v>
      </c>
      <c r="AG1526">
        <v>42234800</v>
      </c>
      <c r="AH1526">
        <v>46.685690000000001</v>
      </c>
      <c r="AI1526">
        <v>-1</v>
      </c>
    </row>
    <row r="1527" spans="1:35" x14ac:dyDescent="0.3">
      <c r="A1527">
        <v>4.0000000000000002E-4</v>
      </c>
      <c r="B1527">
        <v>10</v>
      </c>
      <c r="C1527">
        <v>2.21</v>
      </c>
      <c r="D1527">
        <v>250</v>
      </c>
      <c r="E1527">
        <v>177.08</v>
      </c>
      <c r="F1527">
        <v>60</v>
      </c>
      <c r="G1527">
        <v>362.08333299999998</v>
      </c>
      <c r="H1527">
        <v>49.570300000000003</v>
      </c>
      <c r="I1527">
        <v>425</v>
      </c>
      <c r="J1527">
        <v>0</v>
      </c>
      <c r="K1527">
        <v>300</v>
      </c>
      <c r="L1527">
        <v>0</v>
      </c>
      <c r="M1527">
        <v>0</v>
      </c>
      <c r="N1527">
        <v>0</v>
      </c>
      <c r="O1527">
        <v>0</v>
      </c>
      <c r="P1527">
        <v>1227</v>
      </c>
      <c r="Q1527">
        <v>33007720</v>
      </c>
      <c r="R1527">
        <v>41.00956</v>
      </c>
      <c r="S1527">
        <v>-1</v>
      </c>
      <c r="T1527">
        <v>0</v>
      </c>
      <c r="U1527">
        <v>0</v>
      </c>
      <c r="V1527">
        <v>0</v>
      </c>
      <c r="W1527">
        <v>0</v>
      </c>
      <c r="X1527">
        <v>1173</v>
      </c>
      <c r="Y1527">
        <v>31554950</v>
      </c>
      <c r="Z1527">
        <v>40.057400000000001</v>
      </c>
      <c r="AA1527">
        <v>-1</v>
      </c>
      <c r="AB1527">
        <v>0</v>
      </c>
      <c r="AC1527">
        <v>0</v>
      </c>
      <c r="AD1527">
        <v>0</v>
      </c>
      <c r="AE1527">
        <v>0</v>
      </c>
      <c r="AF1527">
        <v>1570</v>
      </c>
      <c r="AG1527">
        <v>42234800</v>
      </c>
      <c r="AH1527">
        <v>46.685690000000001</v>
      </c>
      <c r="AI1527">
        <v>-1</v>
      </c>
    </row>
    <row r="1528" spans="1:35" x14ac:dyDescent="0.3">
      <c r="A1528">
        <v>4.0000000000000002E-4</v>
      </c>
      <c r="B1528">
        <v>10</v>
      </c>
      <c r="C1528">
        <v>2.21</v>
      </c>
      <c r="D1528">
        <v>250</v>
      </c>
      <c r="E1528">
        <v>177.08</v>
      </c>
      <c r="F1528">
        <v>65</v>
      </c>
      <c r="G1528">
        <v>367.08333299999998</v>
      </c>
      <c r="H1528">
        <v>49.181989999999999</v>
      </c>
      <c r="I1528">
        <v>425</v>
      </c>
      <c r="J1528">
        <v>0</v>
      </c>
      <c r="K1528">
        <v>300</v>
      </c>
      <c r="L1528">
        <v>0</v>
      </c>
      <c r="M1528">
        <v>0</v>
      </c>
      <c r="N1528">
        <v>0</v>
      </c>
      <c r="O1528">
        <v>0</v>
      </c>
      <c r="P1528">
        <v>1227</v>
      </c>
      <c r="Q1528">
        <v>33007720</v>
      </c>
      <c r="R1528">
        <v>41.00956</v>
      </c>
      <c r="S1528">
        <v>-1</v>
      </c>
      <c r="T1528">
        <v>0</v>
      </c>
      <c r="U1528">
        <v>0</v>
      </c>
      <c r="V1528">
        <v>0</v>
      </c>
      <c r="W1528">
        <v>0</v>
      </c>
      <c r="X1528">
        <v>1173</v>
      </c>
      <c r="Y1528">
        <v>31554950</v>
      </c>
      <c r="Z1528">
        <v>40.057400000000001</v>
      </c>
      <c r="AA1528">
        <v>-1</v>
      </c>
      <c r="AB1528">
        <v>0</v>
      </c>
      <c r="AC1528">
        <v>0</v>
      </c>
      <c r="AD1528">
        <v>0</v>
      </c>
      <c r="AE1528">
        <v>0</v>
      </c>
      <c r="AF1528">
        <v>1570</v>
      </c>
      <c r="AG1528">
        <v>42234800</v>
      </c>
      <c r="AH1528">
        <v>46.685690000000001</v>
      </c>
      <c r="AI1528">
        <v>-1</v>
      </c>
    </row>
    <row r="1529" spans="1:35" x14ac:dyDescent="0.3">
      <c r="A1529">
        <v>4.0000000000000002E-4</v>
      </c>
      <c r="B1529">
        <v>10</v>
      </c>
      <c r="C1529">
        <v>2.21</v>
      </c>
      <c r="D1529">
        <v>250</v>
      </c>
      <c r="E1529">
        <v>177.08</v>
      </c>
      <c r="F1529">
        <v>70</v>
      </c>
      <c r="G1529">
        <v>372.08333299999998</v>
      </c>
      <c r="H1529">
        <v>48.798169999999999</v>
      </c>
      <c r="I1529">
        <v>425</v>
      </c>
      <c r="J1529">
        <v>0</v>
      </c>
      <c r="K1529">
        <v>300</v>
      </c>
      <c r="L1529">
        <v>0</v>
      </c>
      <c r="M1529">
        <v>0</v>
      </c>
      <c r="N1529">
        <v>0</v>
      </c>
      <c r="O1529">
        <v>0</v>
      </c>
      <c r="P1529">
        <v>1227</v>
      </c>
      <c r="Q1529">
        <v>33007720</v>
      </c>
      <c r="R1529">
        <v>41.00956</v>
      </c>
      <c r="S1529">
        <v>-1</v>
      </c>
      <c r="T1529">
        <v>0</v>
      </c>
      <c r="U1529">
        <v>0</v>
      </c>
      <c r="V1529">
        <v>0</v>
      </c>
      <c r="W1529">
        <v>0</v>
      </c>
      <c r="X1529">
        <v>1173</v>
      </c>
      <c r="Y1529">
        <v>31554950</v>
      </c>
      <c r="Z1529">
        <v>40.057400000000001</v>
      </c>
      <c r="AA1529">
        <v>-1</v>
      </c>
      <c r="AB1529">
        <v>0</v>
      </c>
      <c r="AC1529">
        <v>0</v>
      </c>
      <c r="AD1529">
        <v>0</v>
      </c>
      <c r="AE1529">
        <v>0</v>
      </c>
      <c r="AF1529">
        <v>1570</v>
      </c>
      <c r="AG1529">
        <v>42234800</v>
      </c>
      <c r="AH1529">
        <v>46.685690000000001</v>
      </c>
      <c r="AI1529">
        <v>-1</v>
      </c>
    </row>
    <row r="1530" spans="1:35" x14ac:dyDescent="0.3">
      <c r="A1530">
        <v>4.0000000000000002E-4</v>
      </c>
      <c r="B1530">
        <v>10</v>
      </c>
      <c r="C1530">
        <v>2.21</v>
      </c>
      <c r="D1530">
        <v>250</v>
      </c>
      <c r="E1530">
        <v>177.08</v>
      </c>
      <c r="F1530">
        <v>75</v>
      </c>
      <c r="G1530">
        <v>377.08333299999998</v>
      </c>
      <c r="H1530">
        <v>48.418799999999997</v>
      </c>
      <c r="I1530">
        <v>425</v>
      </c>
      <c r="J1530">
        <v>0</v>
      </c>
      <c r="K1530">
        <v>300</v>
      </c>
      <c r="L1530">
        <v>0</v>
      </c>
      <c r="M1530">
        <v>0</v>
      </c>
      <c r="N1530">
        <v>0</v>
      </c>
      <c r="O1530">
        <v>0</v>
      </c>
      <c r="P1530">
        <v>1227</v>
      </c>
      <c r="Q1530">
        <v>33007720</v>
      </c>
      <c r="R1530">
        <v>41.00956</v>
      </c>
      <c r="S1530">
        <v>-1</v>
      </c>
      <c r="T1530">
        <v>0</v>
      </c>
      <c r="U1530">
        <v>0</v>
      </c>
      <c r="V1530">
        <v>0</v>
      </c>
      <c r="W1530">
        <v>0</v>
      </c>
      <c r="X1530">
        <v>1173</v>
      </c>
      <c r="Y1530">
        <v>31554950</v>
      </c>
      <c r="Z1530">
        <v>40.057400000000001</v>
      </c>
      <c r="AA1530">
        <v>-1</v>
      </c>
      <c r="AB1530">
        <v>0</v>
      </c>
      <c r="AC1530">
        <v>0</v>
      </c>
      <c r="AD1530">
        <v>0</v>
      </c>
      <c r="AE1530">
        <v>0</v>
      </c>
      <c r="AF1530">
        <v>1570</v>
      </c>
      <c r="AG1530">
        <v>42234800</v>
      </c>
      <c r="AH1530">
        <v>46.685690000000001</v>
      </c>
      <c r="AI1530">
        <v>-1</v>
      </c>
    </row>
    <row r="1531" spans="1:35" x14ac:dyDescent="0.3">
      <c r="A1531">
        <v>4.0000000000000002E-4</v>
      </c>
      <c r="B1531">
        <v>10</v>
      </c>
      <c r="C1531">
        <v>2.21</v>
      </c>
      <c r="D1531">
        <v>250</v>
      </c>
      <c r="E1531">
        <v>177.08</v>
      </c>
      <c r="F1531">
        <v>80</v>
      </c>
      <c r="G1531">
        <v>382.08333299999998</v>
      </c>
      <c r="H1531">
        <v>48.04383</v>
      </c>
      <c r="I1531">
        <v>425</v>
      </c>
      <c r="J1531">
        <v>0</v>
      </c>
      <c r="K1531">
        <v>300</v>
      </c>
      <c r="L1531">
        <v>0</v>
      </c>
      <c r="M1531">
        <v>0</v>
      </c>
      <c r="N1531">
        <v>1</v>
      </c>
      <c r="O1531">
        <v>5.6502000000000001E-7</v>
      </c>
      <c r="P1531">
        <v>1326</v>
      </c>
      <c r="Q1531">
        <v>35670840</v>
      </c>
      <c r="R1531">
        <v>42.709679999999999</v>
      </c>
      <c r="S1531">
        <v>-1</v>
      </c>
      <c r="T1531">
        <v>0</v>
      </c>
      <c r="U1531">
        <v>0</v>
      </c>
      <c r="V1531">
        <v>0</v>
      </c>
      <c r="W1531">
        <v>0</v>
      </c>
      <c r="X1531">
        <v>1173</v>
      </c>
      <c r="Y1531">
        <v>31554950</v>
      </c>
      <c r="Z1531">
        <v>40.057400000000001</v>
      </c>
      <c r="AA1531">
        <v>-1</v>
      </c>
      <c r="AB1531">
        <v>0</v>
      </c>
      <c r="AC1531">
        <v>0</v>
      </c>
      <c r="AD1531">
        <v>0</v>
      </c>
      <c r="AE1531">
        <v>0</v>
      </c>
      <c r="AF1531">
        <v>1570</v>
      </c>
      <c r="AG1531">
        <v>42234800</v>
      </c>
      <c r="AH1531">
        <v>46.685690000000001</v>
      </c>
      <c r="AI1531">
        <v>-1</v>
      </c>
    </row>
    <row r="1532" spans="1:35" x14ac:dyDescent="0.3">
      <c r="A1532">
        <v>4.0000000000000002E-4</v>
      </c>
      <c r="B1532">
        <v>10</v>
      </c>
      <c r="C1532">
        <v>2.21</v>
      </c>
      <c r="D1532">
        <v>250</v>
      </c>
      <c r="E1532">
        <v>177.08</v>
      </c>
      <c r="F1532">
        <v>85</v>
      </c>
      <c r="G1532">
        <v>387.08333299999998</v>
      </c>
      <c r="H1532">
        <v>47.673229999999997</v>
      </c>
      <c r="I1532">
        <v>425</v>
      </c>
      <c r="J1532">
        <v>0</v>
      </c>
      <c r="K1532">
        <v>300</v>
      </c>
      <c r="L1532">
        <v>0</v>
      </c>
      <c r="M1532">
        <v>0</v>
      </c>
      <c r="N1532">
        <v>5</v>
      </c>
      <c r="O1532">
        <v>4.2972799999999998E-6</v>
      </c>
      <c r="P1532">
        <v>1338</v>
      </c>
      <c r="Q1532">
        <v>35993650</v>
      </c>
      <c r="R1532">
        <v>42.912019999999998</v>
      </c>
      <c r="S1532">
        <v>-1</v>
      </c>
      <c r="T1532">
        <v>1</v>
      </c>
      <c r="U1532">
        <v>4.2456500000000003E-5</v>
      </c>
      <c r="V1532">
        <v>14</v>
      </c>
      <c r="W1532">
        <v>0.19540850000000001</v>
      </c>
      <c r="X1532">
        <v>1039</v>
      </c>
      <c r="Y1532">
        <v>27950210</v>
      </c>
      <c r="Z1532">
        <v>37.608409999999999</v>
      </c>
      <c r="AA1532" s="4">
        <v>650000000000</v>
      </c>
      <c r="AB1532">
        <v>0</v>
      </c>
      <c r="AC1532">
        <v>0</v>
      </c>
      <c r="AD1532">
        <v>1</v>
      </c>
      <c r="AE1532">
        <v>6.1111999999999998E-7</v>
      </c>
      <c r="AF1532">
        <v>1565</v>
      </c>
      <c r="AG1532">
        <v>42100230</v>
      </c>
      <c r="AH1532">
        <v>46.606900000000003</v>
      </c>
      <c r="AI1532">
        <v>-1</v>
      </c>
    </row>
    <row r="1533" spans="1:35" x14ac:dyDescent="0.3">
      <c r="A1533">
        <v>4.0000000000000002E-4</v>
      </c>
      <c r="B1533">
        <v>10</v>
      </c>
      <c r="C1533">
        <v>2.21</v>
      </c>
      <c r="D1533">
        <v>250</v>
      </c>
      <c r="E1533">
        <v>177.08</v>
      </c>
      <c r="F1533">
        <v>90</v>
      </c>
      <c r="G1533">
        <v>392.08333299999998</v>
      </c>
      <c r="H1533">
        <v>47.306939999999997</v>
      </c>
      <c r="I1533">
        <v>425</v>
      </c>
      <c r="J1533">
        <v>0</v>
      </c>
      <c r="K1533">
        <v>300</v>
      </c>
      <c r="L1533">
        <v>0</v>
      </c>
      <c r="M1533">
        <v>0</v>
      </c>
      <c r="N1533">
        <v>8</v>
      </c>
      <c r="O1533">
        <v>9.1180199999999995E-6</v>
      </c>
      <c r="P1533">
        <v>1300</v>
      </c>
      <c r="Q1533">
        <v>34971410</v>
      </c>
      <c r="R1533">
        <v>42.26858</v>
      </c>
      <c r="S1533">
        <v>-1</v>
      </c>
      <c r="T1533">
        <v>0</v>
      </c>
      <c r="U1533">
        <v>0</v>
      </c>
      <c r="V1533">
        <v>11</v>
      </c>
      <c r="W1533">
        <v>4.7632349999999997E-2</v>
      </c>
      <c r="X1533">
        <v>1055</v>
      </c>
      <c r="Y1533">
        <v>28380620</v>
      </c>
      <c r="Z1533">
        <v>37.90784</v>
      </c>
      <c r="AA1533">
        <v>-1</v>
      </c>
      <c r="AB1533">
        <v>0</v>
      </c>
      <c r="AC1533">
        <v>0</v>
      </c>
      <c r="AD1533">
        <v>9</v>
      </c>
      <c r="AE1533">
        <v>7.5277099999999998E-6</v>
      </c>
      <c r="AF1533">
        <v>1570</v>
      </c>
      <c r="AG1533">
        <v>42234730</v>
      </c>
      <c r="AH1533">
        <v>46.685690000000001</v>
      </c>
      <c r="AI1533">
        <v>-1</v>
      </c>
    </row>
    <row r="1534" spans="1:35" x14ac:dyDescent="0.3">
      <c r="A1534">
        <v>4.0000000000000002E-4</v>
      </c>
      <c r="B1534">
        <v>10</v>
      </c>
      <c r="C1534">
        <v>2.21</v>
      </c>
      <c r="D1534">
        <v>250</v>
      </c>
      <c r="E1534">
        <v>177.08</v>
      </c>
      <c r="F1534">
        <v>95</v>
      </c>
      <c r="G1534">
        <v>397.08333299999998</v>
      </c>
      <c r="H1534">
        <v>46.944920000000003</v>
      </c>
      <c r="I1534">
        <v>425</v>
      </c>
      <c r="J1534">
        <v>0</v>
      </c>
      <c r="K1534">
        <v>300</v>
      </c>
      <c r="L1534">
        <v>0</v>
      </c>
      <c r="M1534">
        <v>0</v>
      </c>
      <c r="N1534">
        <v>9</v>
      </c>
      <c r="O1534">
        <v>1.288482E-5</v>
      </c>
      <c r="P1534">
        <v>1282</v>
      </c>
      <c r="Q1534">
        <v>34487140</v>
      </c>
      <c r="R1534">
        <v>41.961010000000002</v>
      </c>
      <c r="S1534">
        <v>-1</v>
      </c>
      <c r="T1534">
        <v>4</v>
      </c>
      <c r="U1534">
        <v>2.1810090000000001E-2</v>
      </c>
      <c r="V1534">
        <v>11</v>
      </c>
      <c r="W1534">
        <v>0.22007850000000001</v>
      </c>
      <c r="X1534">
        <v>1115</v>
      </c>
      <c r="Y1534">
        <v>29994670</v>
      </c>
      <c r="Z1534">
        <v>39.013280000000002</v>
      </c>
      <c r="AA1534" s="4">
        <v>1300000000</v>
      </c>
      <c r="AB1534">
        <v>0</v>
      </c>
      <c r="AC1534">
        <v>0</v>
      </c>
      <c r="AD1534">
        <v>10</v>
      </c>
      <c r="AE1534">
        <v>1.241298E-5</v>
      </c>
      <c r="AF1534">
        <v>1550</v>
      </c>
      <c r="AG1534">
        <v>41696680</v>
      </c>
      <c r="AH1534">
        <v>46.369889999999998</v>
      </c>
      <c r="AI1534">
        <v>-1</v>
      </c>
    </row>
    <row r="1535" spans="1:35" x14ac:dyDescent="0.3">
      <c r="A1535">
        <v>4.0000000000000002E-4</v>
      </c>
      <c r="B1535">
        <v>10</v>
      </c>
      <c r="C1535">
        <v>2.21</v>
      </c>
      <c r="D1535">
        <v>250</v>
      </c>
      <c r="E1535">
        <v>177.08</v>
      </c>
      <c r="F1535">
        <v>100</v>
      </c>
      <c r="G1535">
        <v>402.08333299999998</v>
      </c>
      <c r="H1535">
        <v>46.587130000000002</v>
      </c>
      <c r="I1535">
        <v>425</v>
      </c>
      <c r="J1535">
        <v>0</v>
      </c>
      <c r="K1535">
        <v>300</v>
      </c>
      <c r="L1535">
        <v>0</v>
      </c>
      <c r="M1535">
        <v>0</v>
      </c>
      <c r="N1535">
        <v>17</v>
      </c>
      <c r="O1535">
        <v>3.3664510000000003E-5</v>
      </c>
      <c r="P1535">
        <v>1283</v>
      </c>
      <c r="Q1535">
        <v>34514070</v>
      </c>
      <c r="R1535">
        <v>41.978140000000003</v>
      </c>
      <c r="S1535">
        <v>-1</v>
      </c>
      <c r="T1535">
        <v>1</v>
      </c>
      <c r="U1535">
        <v>8.7578389999999999E-3</v>
      </c>
      <c r="V1535">
        <v>23</v>
      </c>
      <c r="W1535">
        <v>0.13908809999999999</v>
      </c>
      <c r="X1535">
        <v>1040</v>
      </c>
      <c r="Y1535">
        <v>27977090</v>
      </c>
      <c r="Z1535">
        <v>37.627189999999999</v>
      </c>
      <c r="AA1535" s="4">
        <v>3100000000</v>
      </c>
      <c r="AB1535">
        <v>0</v>
      </c>
      <c r="AC1535">
        <v>0</v>
      </c>
      <c r="AD1535">
        <v>2</v>
      </c>
      <c r="AE1535">
        <v>1.19135E-6</v>
      </c>
      <c r="AF1535">
        <v>1540</v>
      </c>
      <c r="AG1535">
        <v>41427680</v>
      </c>
      <c r="AH1535">
        <v>46.211359999999999</v>
      </c>
      <c r="AI1535">
        <v>-1</v>
      </c>
    </row>
    <row r="1536" spans="1:35" x14ac:dyDescent="0.3">
      <c r="A1536">
        <v>4.0000000000000002E-4</v>
      </c>
      <c r="B1536">
        <v>10</v>
      </c>
      <c r="C1536">
        <v>2.21</v>
      </c>
      <c r="D1536">
        <v>250</v>
      </c>
      <c r="E1536">
        <v>177.08</v>
      </c>
      <c r="F1536">
        <v>2.5</v>
      </c>
      <c r="G1536">
        <v>304.58333299999998</v>
      </c>
      <c r="H1536">
        <v>54.37209</v>
      </c>
      <c r="I1536">
        <v>425</v>
      </c>
      <c r="J1536">
        <v>0</v>
      </c>
      <c r="K1536">
        <v>300</v>
      </c>
      <c r="L1536">
        <v>0</v>
      </c>
      <c r="M1536">
        <v>0</v>
      </c>
      <c r="N1536">
        <v>0</v>
      </c>
      <c r="O1536">
        <v>0</v>
      </c>
      <c r="P1536">
        <v>1283</v>
      </c>
      <c r="Q1536">
        <v>34514070</v>
      </c>
      <c r="R1536">
        <v>41.978140000000003</v>
      </c>
      <c r="S1536">
        <v>-1</v>
      </c>
      <c r="T1536">
        <v>0</v>
      </c>
      <c r="U1536">
        <v>0</v>
      </c>
      <c r="V1536">
        <v>0</v>
      </c>
      <c r="W1536">
        <v>0</v>
      </c>
      <c r="X1536">
        <v>1040</v>
      </c>
      <c r="Y1536">
        <v>27977090</v>
      </c>
      <c r="Z1536">
        <v>37.627189999999999</v>
      </c>
      <c r="AA1536">
        <v>-1</v>
      </c>
      <c r="AB1536">
        <v>0</v>
      </c>
      <c r="AC1536">
        <v>0</v>
      </c>
      <c r="AD1536">
        <v>0</v>
      </c>
      <c r="AE1536">
        <v>0</v>
      </c>
      <c r="AF1536">
        <v>1540</v>
      </c>
      <c r="AG1536">
        <v>41427680</v>
      </c>
      <c r="AH1536">
        <v>46.211359999999999</v>
      </c>
      <c r="AI1536">
        <v>-1</v>
      </c>
    </row>
    <row r="1537" spans="1:35" x14ac:dyDescent="0.3">
      <c r="A1537" t="s">
        <v>74</v>
      </c>
      <c r="B1537" t="s">
        <v>74</v>
      </c>
      <c r="C1537" t="s">
        <v>74</v>
      </c>
      <c r="D1537" t="s">
        <v>74</v>
      </c>
      <c r="E1537" t="s">
        <v>74</v>
      </c>
      <c r="F1537" t="s">
        <v>75</v>
      </c>
      <c r="G1537" t="s">
        <v>74</v>
      </c>
      <c r="H1537" t="s">
        <v>74</v>
      </c>
      <c r="I1537" t="s">
        <v>74</v>
      </c>
      <c r="J1537">
        <v>20</v>
      </c>
    </row>
    <row r="1538" spans="1:35" x14ac:dyDescent="0.3">
      <c r="A1538" t="s">
        <v>74</v>
      </c>
      <c r="B1538" t="s">
        <v>74</v>
      </c>
      <c r="D1538" t="s">
        <v>74</v>
      </c>
      <c r="E1538" t="s">
        <v>74</v>
      </c>
      <c r="F1538" t="s">
        <v>75</v>
      </c>
      <c r="H1538" t="s">
        <v>74</v>
      </c>
      <c r="K1538">
        <v>50</v>
      </c>
    </row>
    <row r="1539" spans="1:35" x14ac:dyDescent="0.3">
      <c r="A1539">
        <v>4.0000000000000002E-4</v>
      </c>
      <c r="B1539">
        <v>10</v>
      </c>
      <c r="C1539">
        <v>2.21</v>
      </c>
      <c r="D1539">
        <v>250</v>
      </c>
      <c r="E1539">
        <v>177.08</v>
      </c>
      <c r="F1539">
        <v>0</v>
      </c>
      <c r="G1539">
        <v>302.08333299999998</v>
      </c>
      <c r="H1539">
        <v>32.842939999999999</v>
      </c>
      <c r="I1539">
        <v>195</v>
      </c>
      <c r="J1539">
        <v>20</v>
      </c>
      <c r="K1539">
        <v>50</v>
      </c>
      <c r="L1539">
        <v>0</v>
      </c>
      <c r="M1539">
        <v>0</v>
      </c>
      <c r="N1539">
        <v>0</v>
      </c>
      <c r="O1539">
        <v>0</v>
      </c>
      <c r="P1539">
        <v>1283</v>
      </c>
      <c r="Q1539">
        <v>34514070</v>
      </c>
      <c r="R1539">
        <v>41.978140000000003</v>
      </c>
      <c r="S1539">
        <v>-1</v>
      </c>
      <c r="T1539">
        <v>0</v>
      </c>
      <c r="U1539">
        <v>0</v>
      </c>
      <c r="V1539">
        <v>0</v>
      </c>
      <c r="W1539">
        <v>0</v>
      </c>
      <c r="X1539">
        <v>1040</v>
      </c>
      <c r="Y1539">
        <v>27977090</v>
      </c>
      <c r="Z1539">
        <v>37.627189999999999</v>
      </c>
      <c r="AA1539">
        <v>-1</v>
      </c>
      <c r="AB1539">
        <v>0</v>
      </c>
      <c r="AC1539">
        <v>0</v>
      </c>
      <c r="AD1539">
        <v>0</v>
      </c>
      <c r="AE1539">
        <v>0</v>
      </c>
      <c r="AF1539">
        <v>1540</v>
      </c>
      <c r="AG1539">
        <v>41427680</v>
      </c>
      <c r="AH1539">
        <v>46.211359999999999</v>
      </c>
      <c r="AI1539">
        <v>-1</v>
      </c>
    </row>
    <row r="1540" spans="1:35" x14ac:dyDescent="0.3">
      <c r="A1540">
        <v>4.0000000000000002E-4</v>
      </c>
      <c r="B1540">
        <v>10</v>
      </c>
      <c r="C1540">
        <v>2.21</v>
      </c>
      <c r="D1540">
        <v>250</v>
      </c>
      <c r="E1540">
        <v>177.08</v>
      </c>
      <c r="F1540">
        <v>5</v>
      </c>
      <c r="G1540">
        <v>307.08333299999998</v>
      </c>
      <c r="H1540">
        <v>32.415819999999997</v>
      </c>
      <c r="I1540">
        <v>195</v>
      </c>
      <c r="J1540">
        <v>20</v>
      </c>
      <c r="K1540">
        <v>50</v>
      </c>
      <c r="L1540">
        <v>0</v>
      </c>
      <c r="M1540">
        <v>0</v>
      </c>
      <c r="N1540">
        <v>0</v>
      </c>
      <c r="O1540">
        <v>0</v>
      </c>
      <c r="P1540">
        <v>1283</v>
      </c>
      <c r="Q1540">
        <v>34514070</v>
      </c>
      <c r="R1540">
        <v>41.978140000000003</v>
      </c>
      <c r="S1540">
        <v>-1</v>
      </c>
      <c r="T1540">
        <v>0</v>
      </c>
      <c r="U1540">
        <v>0</v>
      </c>
      <c r="V1540">
        <v>0</v>
      </c>
      <c r="W1540">
        <v>0</v>
      </c>
      <c r="X1540">
        <v>1040</v>
      </c>
      <c r="Y1540">
        <v>27977090</v>
      </c>
      <c r="Z1540">
        <v>37.627189999999999</v>
      </c>
      <c r="AA1540">
        <v>-1</v>
      </c>
      <c r="AB1540">
        <v>0</v>
      </c>
      <c r="AC1540">
        <v>0</v>
      </c>
      <c r="AD1540">
        <v>0</v>
      </c>
      <c r="AE1540">
        <v>0</v>
      </c>
      <c r="AF1540">
        <v>1540</v>
      </c>
      <c r="AG1540">
        <v>41427680</v>
      </c>
      <c r="AH1540">
        <v>46.211359999999999</v>
      </c>
      <c r="AI1540">
        <v>-1</v>
      </c>
    </row>
    <row r="1541" spans="1:35" x14ac:dyDescent="0.3">
      <c r="A1541">
        <v>4.0000000000000002E-4</v>
      </c>
      <c r="B1541">
        <v>10</v>
      </c>
      <c r="C1541">
        <v>2.21</v>
      </c>
      <c r="D1541">
        <v>250</v>
      </c>
      <c r="E1541">
        <v>177.08</v>
      </c>
      <c r="F1541">
        <v>10</v>
      </c>
      <c r="G1541">
        <v>312.08333299999998</v>
      </c>
      <c r="H1541">
        <v>31.9985</v>
      </c>
      <c r="I1541">
        <v>195</v>
      </c>
      <c r="J1541">
        <v>20</v>
      </c>
      <c r="K1541">
        <v>50</v>
      </c>
      <c r="L1541">
        <v>0</v>
      </c>
      <c r="M1541">
        <v>0</v>
      </c>
      <c r="N1541">
        <v>0</v>
      </c>
      <c r="O1541">
        <v>0</v>
      </c>
      <c r="P1541">
        <v>1283</v>
      </c>
      <c r="Q1541">
        <v>34514070</v>
      </c>
      <c r="R1541">
        <v>41.978140000000003</v>
      </c>
      <c r="S1541">
        <v>-1</v>
      </c>
      <c r="T1541">
        <v>0</v>
      </c>
      <c r="U1541">
        <v>0</v>
      </c>
      <c r="V1541">
        <v>0</v>
      </c>
      <c r="W1541">
        <v>0</v>
      </c>
      <c r="X1541">
        <v>1040</v>
      </c>
      <c r="Y1541">
        <v>27977090</v>
      </c>
      <c r="Z1541">
        <v>37.627189999999999</v>
      </c>
      <c r="AA1541">
        <v>-1</v>
      </c>
      <c r="AB1541">
        <v>0</v>
      </c>
      <c r="AC1541">
        <v>0</v>
      </c>
      <c r="AD1541">
        <v>0</v>
      </c>
      <c r="AE1541">
        <v>0</v>
      </c>
      <c r="AF1541">
        <v>1540</v>
      </c>
      <c r="AG1541">
        <v>41427680</v>
      </c>
      <c r="AH1541">
        <v>46.211359999999999</v>
      </c>
      <c r="AI1541">
        <v>-1</v>
      </c>
    </row>
    <row r="1542" spans="1:35" x14ac:dyDescent="0.3">
      <c r="A1542">
        <v>4.0000000000000002E-4</v>
      </c>
      <c r="B1542">
        <v>10</v>
      </c>
      <c r="C1542">
        <v>2.21</v>
      </c>
      <c r="D1542">
        <v>250</v>
      </c>
      <c r="E1542">
        <v>177.08</v>
      </c>
      <c r="F1542">
        <v>15</v>
      </c>
      <c r="G1542">
        <v>317.08333299999998</v>
      </c>
      <c r="H1542">
        <v>31.590689999999999</v>
      </c>
      <c r="I1542">
        <v>195</v>
      </c>
      <c r="J1542">
        <v>20</v>
      </c>
      <c r="K1542">
        <v>50</v>
      </c>
      <c r="L1542">
        <v>0</v>
      </c>
      <c r="M1542">
        <v>0</v>
      </c>
      <c r="N1542">
        <v>0</v>
      </c>
      <c r="O1542">
        <v>0</v>
      </c>
      <c r="P1542">
        <v>1283</v>
      </c>
      <c r="Q1542">
        <v>34514070</v>
      </c>
      <c r="R1542">
        <v>41.978140000000003</v>
      </c>
      <c r="S1542">
        <v>-1</v>
      </c>
      <c r="T1542">
        <v>0</v>
      </c>
      <c r="U1542">
        <v>0</v>
      </c>
      <c r="V1542">
        <v>0</v>
      </c>
      <c r="W1542">
        <v>0</v>
      </c>
      <c r="X1542">
        <v>1040</v>
      </c>
      <c r="Y1542">
        <v>27977090</v>
      </c>
      <c r="Z1542">
        <v>37.627189999999999</v>
      </c>
      <c r="AA1542">
        <v>-1</v>
      </c>
      <c r="AB1542">
        <v>0</v>
      </c>
      <c r="AC1542">
        <v>0</v>
      </c>
      <c r="AD1542">
        <v>0</v>
      </c>
      <c r="AE1542">
        <v>0</v>
      </c>
      <c r="AF1542">
        <v>1540</v>
      </c>
      <c r="AG1542">
        <v>41427680</v>
      </c>
      <c r="AH1542">
        <v>46.211359999999999</v>
      </c>
      <c r="AI1542">
        <v>-1</v>
      </c>
    </row>
    <row r="1543" spans="1:35" x14ac:dyDescent="0.3">
      <c r="A1543">
        <v>4.0000000000000002E-4</v>
      </c>
      <c r="B1543">
        <v>10</v>
      </c>
      <c r="C1543">
        <v>2.21</v>
      </c>
      <c r="D1543">
        <v>250</v>
      </c>
      <c r="E1543">
        <v>177.08</v>
      </c>
      <c r="F1543">
        <v>20</v>
      </c>
      <c r="G1543">
        <v>322.08333299999998</v>
      </c>
      <c r="H1543">
        <v>31.19211</v>
      </c>
      <c r="I1543">
        <v>195</v>
      </c>
      <c r="J1543">
        <v>20</v>
      </c>
      <c r="K1543">
        <v>50</v>
      </c>
      <c r="L1543">
        <v>0</v>
      </c>
      <c r="M1543">
        <v>0</v>
      </c>
      <c r="N1543">
        <v>0</v>
      </c>
      <c r="O1543">
        <v>0</v>
      </c>
      <c r="P1543">
        <v>1283</v>
      </c>
      <c r="Q1543">
        <v>34514070</v>
      </c>
      <c r="R1543">
        <v>41.978140000000003</v>
      </c>
      <c r="S1543">
        <v>-1</v>
      </c>
      <c r="T1543">
        <v>0</v>
      </c>
      <c r="U1543">
        <v>0</v>
      </c>
      <c r="V1543">
        <v>0</v>
      </c>
      <c r="W1543">
        <v>0</v>
      </c>
      <c r="X1543">
        <v>1040</v>
      </c>
      <c r="Y1543">
        <v>27977090</v>
      </c>
      <c r="Z1543">
        <v>37.627189999999999</v>
      </c>
      <c r="AA1543">
        <v>-1</v>
      </c>
      <c r="AB1543">
        <v>0</v>
      </c>
      <c r="AC1543">
        <v>0</v>
      </c>
      <c r="AD1543">
        <v>0</v>
      </c>
      <c r="AE1543">
        <v>0</v>
      </c>
      <c r="AF1543">
        <v>1540</v>
      </c>
      <c r="AG1543">
        <v>41427680</v>
      </c>
      <c r="AH1543">
        <v>46.211359999999999</v>
      </c>
      <c r="AI1543">
        <v>-1</v>
      </c>
    </row>
    <row r="1544" spans="1:35" x14ac:dyDescent="0.3">
      <c r="A1544">
        <v>4.0000000000000002E-4</v>
      </c>
      <c r="B1544">
        <v>10</v>
      </c>
      <c r="C1544">
        <v>2.21</v>
      </c>
      <c r="D1544">
        <v>250</v>
      </c>
      <c r="E1544">
        <v>177.08</v>
      </c>
      <c r="F1544">
        <v>25</v>
      </c>
      <c r="G1544">
        <v>327.08333299999998</v>
      </c>
      <c r="H1544">
        <v>30.802479999999999</v>
      </c>
      <c r="I1544">
        <v>195</v>
      </c>
      <c r="J1544">
        <v>20</v>
      </c>
      <c r="K1544">
        <v>50</v>
      </c>
      <c r="L1544">
        <v>0</v>
      </c>
      <c r="M1544">
        <v>0</v>
      </c>
      <c r="N1544">
        <v>0</v>
      </c>
      <c r="O1544">
        <v>0</v>
      </c>
      <c r="P1544">
        <v>1283</v>
      </c>
      <c r="Q1544">
        <v>34514070</v>
      </c>
      <c r="R1544">
        <v>41.978140000000003</v>
      </c>
      <c r="S1544">
        <v>-1</v>
      </c>
      <c r="T1544">
        <v>0</v>
      </c>
      <c r="U1544">
        <v>0</v>
      </c>
      <c r="V1544">
        <v>0</v>
      </c>
      <c r="W1544">
        <v>0</v>
      </c>
      <c r="X1544">
        <v>1040</v>
      </c>
      <c r="Y1544">
        <v>27977090</v>
      </c>
      <c r="Z1544">
        <v>37.627189999999999</v>
      </c>
      <c r="AA1544">
        <v>-1</v>
      </c>
      <c r="AB1544">
        <v>0</v>
      </c>
      <c r="AC1544">
        <v>0</v>
      </c>
      <c r="AD1544">
        <v>0</v>
      </c>
      <c r="AE1544">
        <v>0</v>
      </c>
      <c r="AF1544">
        <v>1540</v>
      </c>
      <c r="AG1544">
        <v>41427680</v>
      </c>
      <c r="AH1544">
        <v>46.211359999999999</v>
      </c>
      <c r="AI1544">
        <v>-1</v>
      </c>
    </row>
    <row r="1545" spans="1:35" x14ac:dyDescent="0.3">
      <c r="A1545">
        <v>4.0000000000000002E-4</v>
      </c>
      <c r="B1545">
        <v>10</v>
      </c>
      <c r="C1545">
        <v>2.21</v>
      </c>
      <c r="D1545">
        <v>250</v>
      </c>
      <c r="E1545">
        <v>177.08</v>
      </c>
      <c r="F1545">
        <v>30</v>
      </c>
      <c r="G1545">
        <v>332.08333299999998</v>
      </c>
      <c r="H1545">
        <v>30.42154</v>
      </c>
      <c r="I1545">
        <v>195</v>
      </c>
      <c r="J1545">
        <v>20</v>
      </c>
      <c r="K1545">
        <v>50</v>
      </c>
      <c r="L1545">
        <v>0</v>
      </c>
      <c r="M1545">
        <v>0</v>
      </c>
      <c r="N1545">
        <v>0</v>
      </c>
      <c r="O1545">
        <v>0</v>
      </c>
      <c r="P1545">
        <v>1283</v>
      </c>
      <c r="Q1545">
        <v>34514070</v>
      </c>
      <c r="R1545">
        <v>41.978140000000003</v>
      </c>
      <c r="S1545">
        <v>-1</v>
      </c>
      <c r="T1545">
        <v>0</v>
      </c>
      <c r="U1545">
        <v>0</v>
      </c>
      <c r="V1545">
        <v>0</v>
      </c>
      <c r="W1545">
        <v>0</v>
      </c>
      <c r="X1545">
        <v>1040</v>
      </c>
      <c r="Y1545">
        <v>27977090</v>
      </c>
      <c r="Z1545">
        <v>37.627189999999999</v>
      </c>
      <c r="AA1545">
        <v>-1</v>
      </c>
      <c r="AB1545">
        <v>0</v>
      </c>
      <c r="AC1545">
        <v>0</v>
      </c>
      <c r="AD1545">
        <v>0</v>
      </c>
      <c r="AE1545">
        <v>0</v>
      </c>
      <c r="AF1545">
        <v>1540</v>
      </c>
      <c r="AG1545">
        <v>41427680</v>
      </c>
      <c r="AH1545">
        <v>46.211359999999999</v>
      </c>
      <c r="AI1545">
        <v>-1</v>
      </c>
    </row>
    <row r="1546" spans="1:35" x14ac:dyDescent="0.3">
      <c r="A1546">
        <v>4.0000000000000002E-4</v>
      </c>
      <c r="B1546">
        <v>10</v>
      </c>
      <c r="C1546">
        <v>2.21</v>
      </c>
      <c r="D1546">
        <v>250</v>
      </c>
      <c r="E1546">
        <v>177.08</v>
      </c>
      <c r="F1546">
        <v>35</v>
      </c>
      <c r="G1546">
        <v>337.08333299999998</v>
      </c>
      <c r="H1546">
        <v>30.049029999999998</v>
      </c>
      <c r="I1546">
        <v>195</v>
      </c>
      <c r="J1546">
        <v>20</v>
      </c>
      <c r="K1546">
        <v>50</v>
      </c>
      <c r="L1546">
        <v>0</v>
      </c>
      <c r="M1546">
        <v>0</v>
      </c>
      <c r="N1546">
        <v>0</v>
      </c>
      <c r="O1546">
        <v>0</v>
      </c>
      <c r="P1546">
        <v>1283</v>
      </c>
      <c r="Q1546">
        <v>34514070</v>
      </c>
      <c r="R1546">
        <v>41.978140000000003</v>
      </c>
      <c r="S1546">
        <v>-1</v>
      </c>
      <c r="T1546">
        <v>0</v>
      </c>
      <c r="U1546">
        <v>0</v>
      </c>
      <c r="V1546">
        <v>0</v>
      </c>
      <c r="W1546">
        <v>0</v>
      </c>
      <c r="X1546">
        <v>1040</v>
      </c>
      <c r="Y1546">
        <v>27977090</v>
      </c>
      <c r="Z1546">
        <v>37.627189999999999</v>
      </c>
      <c r="AA1546">
        <v>-1</v>
      </c>
      <c r="AB1546">
        <v>0</v>
      </c>
      <c r="AC1546">
        <v>0</v>
      </c>
      <c r="AD1546">
        <v>0</v>
      </c>
      <c r="AE1546">
        <v>0</v>
      </c>
      <c r="AF1546">
        <v>1540</v>
      </c>
      <c r="AG1546">
        <v>41427680</v>
      </c>
      <c r="AH1546">
        <v>46.211359999999999</v>
      </c>
      <c r="AI1546">
        <v>-1</v>
      </c>
    </row>
    <row r="1547" spans="1:35" x14ac:dyDescent="0.3">
      <c r="A1547">
        <v>4.0000000000000002E-4</v>
      </c>
      <c r="B1547">
        <v>10</v>
      </c>
      <c r="C1547">
        <v>2.21</v>
      </c>
      <c r="D1547">
        <v>250</v>
      </c>
      <c r="E1547">
        <v>177.08</v>
      </c>
      <c r="F1547">
        <v>40</v>
      </c>
      <c r="G1547">
        <v>342.08333299999998</v>
      </c>
      <c r="H1547">
        <v>29.684719999999999</v>
      </c>
      <c r="I1547">
        <v>195</v>
      </c>
      <c r="J1547">
        <v>20</v>
      </c>
      <c r="K1547">
        <v>50</v>
      </c>
      <c r="L1547">
        <v>0</v>
      </c>
      <c r="M1547">
        <v>0</v>
      </c>
      <c r="N1547">
        <v>0</v>
      </c>
      <c r="O1547">
        <v>0</v>
      </c>
      <c r="P1547">
        <v>1283</v>
      </c>
      <c r="Q1547">
        <v>34514070</v>
      </c>
      <c r="R1547">
        <v>41.978140000000003</v>
      </c>
      <c r="S1547">
        <v>-1</v>
      </c>
      <c r="T1547">
        <v>0</v>
      </c>
      <c r="U1547">
        <v>0</v>
      </c>
      <c r="V1547">
        <v>0</v>
      </c>
      <c r="W1547">
        <v>0</v>
      </c>
      <c r="X1547">
        <v>1040</v>
      </c>
      <c r="Y1547">
        <v>27977090</v>
      </c>
      <c r="Z1547">
        <v>37.627189999999999</v>
      </c>
      <c r="AA1547">
        <v>-1</v>
      </c>
      <c r="AB1547">
        <v>0</v>
      </c>
      <c r="AC1547">
        <v>0</v>
      </c>
      <c r="AD1547">
        <v>0</v>
      </c>
      <c r="AE1547">
        <v>0</v>
      </c>
      <c r="AF1547">
        <v>1540</v>
      </c>
      <c r="AG1547">
        <v>41427680</v>
      </c>
      <c r="AH1547">
        <v>46.211359999999999</v>
      </c>
      <c r="AI1547">
        <v>-1</v>
      </c>
    </row>
    <row r="1548" spans="1:35" x14ac:dyDescent="0.3">
      <c r="A1548">
        <v>4.0000000000000002E-4</v>
      </c>
      <c r="B1548">
        <v>10</v>
      </c>
      <c r="C1548">
        <v>2.21</v>
      </c>
      <c r="D1548">
        <v>250</v>
      </c>
      <c r="E1548">
        <v>177.08</v>
      </c>
      <c r="F1548">
        <v>45</v>
      </c>
      <c r="G1548">
        <v>347.08333299999998</v>
      </c>
      <c r="H1548">
        <v>29.32835</v>
      </c>
      <c r="I1548">
        <v>195</v>
      </c>
      <c r="J1548">
        <v>20</v>
      </c>
      <c r="K1548">
        <v>50</v>
      </c>
      <c r="L1548">
        <v>0</v>
      </c>
      <c r="M1548">
        <v>0</v>
      </c>
      <c r="N1548">
        <v>0</v>
      </c>
      <c r="O1548">
        <v>0</v>
      </c>
      <c r="P1548">
        <v>1283</v>
      </c>
      <c r="Q1548">
        <v>34514070</v>
      </c>
      <c r="R1548">
        <v>41.978140000000003</v>
      </c>
      <c r="S1548">
        <v>-1</v>
      </c>
      <c r="T1548">
        <v>0</v>
      </c>
      <c r="U1548">
        <v>0</v>
      </c>
      <c r="V1548">
        <v>0</v>
      </c>
      <c r="W1548">
        <v>0</v>
      </c>
      <c r="X1548">
        <v>1040</v>
      </c>
      <c r="Y1548">
        <v>27977090</v>
      </c>
      <c r="Z1548">
        <v>37.627189999999999</v>
      </c>
      <c r="AA1548">
        <v>-1</v>
      </c>
      <c r="AB1548">
        <v>0</v>
      </c>
      <c r="AC1548">
        <v>0</v>
      </c>
      <c r="AD1548">
        <v>0</v>
      </c>
      <c r="AE1548">
        <v>0</v>
      </c>
      <c r="AF1548">
        <v>1540</v>
      </c>
      <c r="AG1548">
        <v>41427680</v>
      </c>
      <c r="AH1548">
        <v>46.211359999999999</v>
      </c>
      <c r="AI1548">
        <v>-1</v>
      </c>
    </row>
    <row r="1549" spans="1:35" x14ac:dyDescent="0.3">
      <c r="A1549">
        <v>4.0000000000000002E-4</v>
      </c>
      <c r="B1549">
        <v>10</v>
      </c>
      <c r="C1549">
        <v>2.21</v>
      </c>
      <c r="D1549">
        <v>250</v>
      </c>
      <c r="E1549">
        <v>177.08</v>
      </c>
      <c r="F1549">
        <v>50</v>
      </c>
      <c r="G1549">
        <v>352.08333299999998</v>
      </c>
      <c r="H1549">
        <v>28.979700000000001</v>
      </c>
      <c r="I1549">
        <v>195</v>
      </c>
      <c r="J1549">
        <v>20</v>
      </c>
      <c r="K1549">
        <v>50</v>
      </c>
      <c r="L1549">
        <v>0</v>
      </c>
      <c r="M1549">
        <v>0</v>
      </c>
      <c r="N1549">
        <v>0</v>
      </c>
      <c r="O1549">
        <v>0</v>
      </c>
      <c r="P1549">
        <v>1283</v>
      </c>
      <c r="Q1549">
        <v>34514070</v>
      </c>
      <c r="R1549">
        <v>41.978140000000003</v>
      </c>
      <c r="S1549">
        <v>-1</v>
      </c>
      <c r="T1549">
        <v>0</v>
      </c>
      <c r="U1549">
        <v>0</v>
      </c>
      <c r="V1549">
        <v>0</v>
      </c>
      <c r="W1549">
        <v>0</v>
      </c>
      <c r="X1549">
        <v>1040</v>
      </c>
      <c r="Y1549">
        <v>27977090</v>
      </c>
      <c r="Z1549">
        <v>37.627189999999999</v>
      </c>
      <c r="AA1549">
        <v>-1</v>
      </c>
      <c r="AB1549">
        <v>0</v>
      </c>
      <c r="AC1549">
        <v>0</v>
      </c>
      <c r="AD1549">
        <v>0</v>
      </c>
      <c r="AE1549">
        <v>0</v>
      </c>
      <c r="AF1549">
        <v>1540</v>
      </c>
      <c r="AG1549">
        <v>41427680</v>
      </c>
      <c r="AH1549">
        <v>46.211359999999999</v>
      </c>
      <c r="AI1549">
        <v>-1</v>
      </c>
    </row>
    <row r="1550" spans="1:35" x14ac:dyDescent="0.3">
      <c r="A1550">
        <v>4.0000000000000002E-4</v>
      </c>
      <c r="B1550">
        <v>10</v>
      </c>
      <c r="C1550">
        <v>2.21</v>
      </c>
      <c r="D1550">
        <v>250</v>
      </c>
      <c r="E1550">
        <v>177.08</v>
      </c>
      <c r="F1550">
        <v>55</v>
      </c>
      <c r="G1550">
        <v>357.08333299999998</v>
      </c>
      <c r="H1550">
        <v>28.638549999999999</v>
      </c>
      <c r="I1550">
        <v>195</v>
      </c>
      <c r="J1550">
        <v>20</v>
      </c>
      <c r="K1550">
        <v>50</v>
      </c>
      <c r="L1550">
        <v>0</v>
      </c>
      <c r="M1550">
        <v>0</v>
      </c>
      <c r="N1550">
        <v>0</v>
      </c>
      <c r="O1550">
        <v>0</v>
      </c>
      <c r="P1550">
        <v>1283</v>
      </c>
      <c r="Q1550">
        <v>34514070</v>
      </c>
      <c r="R1550">
        <v>41.978140000000003</v>
      </c>
      <c r="S1550">
        <v>-1</v>
      </c>
      <c r="T1550">
        <v>0</v>
      </c>
      <c r="U1550">
        <v>0</v>
      </c>
      <c r="V1550">
        <v>0</v>
      </c>
      <c r="W1550">
        <v>0</v>
      </c>
      <c r="X1550">
        <v>1040</v>
      </c>
      <c r="Y1550">
        <v>27977090</v>
      </c>
      <c r="Z1550">
        <v>37.627189999999999</v>
      </c>
      <c r="AA1550">
        <v>-1</v>
      </c>
      <c r="AB1550">
        <v>0</v>
      </c>
      <c r="AC1550">
        <v>0</v>
      </c>
      <c r="AD1550">
        <v>0</v>
      </c>
      <c r="AE1550">
        <v>0</v>
      </c>
      <c r="AF1550">
        <v>1540</v>
      </c>
      <c r="AG1550">
        <v>41427680</v>
      </c>
      <c r="AH1550">
        <v>46.211359999999999</v>
      </c>
      <c r="AI1550">
        <v>-1</v>
      </c>
    </row>
    <row r="1551" spans="1:35" x14ac:dyDescent="0.3">
      <c r="A1551">
        <v>4.0000000000000002E-4</v>
      </c>
      <c r="B1551">
        <v>10</v>
      </c>
      <c r="C1551">
        <v>2.21</v>
      </c>
      <c r="D1551">
        <v>250</v>
      </c>
      <c r="E1551">
        <v>177.08</v>
      </c>
      <c r="F1551">
        <v>60</v>
      </c>
      <c r="G1551">
        <v>362.08333299999998</v>
      </c>
      <c r="H1551">
        <v>28.304680000000001</v>
      </c>
      <c r="I1551">
        <v>195</v>
      </c>
      <c r="J1551">
        <v>20</v>
      </c>
      <c r="K1551">
        <v>50</v>
      </c>
      <c r="L1551">
        <v>0</v>
      </c>
      <c r="M1551">
        <v>0</v>
      </c>
      <c r="N1551">
        <v>0</v>
      </c>
      <c r="O1551">
        <v>0</v>
      </c>
      <c r="P1551">
        <v>1283</v>
      </c>
      <c r="Q1551">
        <v>34514070</v>
      </c>
      <c r="R1551">
        <v>41.978140000000003</v>
      </c>
      <c r="S1551">
        <v>-1</v>
      </c>
      <c r="T1551">
        <v>0</v>
      </c>
      <c r="U1551">
        <v>0</v>
      </c>
      <c r="V1551">
        <v>0</v>
      </c>
      <c r="W1551">
        <v>0</v>
      </c>
      <c r="X1551">
        <v>1040</v>
      </c>
      <c r="Y1551">
        <v>27977090</v>
      </c>
      <c r="Z1551">
        <v>37.627189999999999</v>
      </c>
      <c r="AA1551">
        <v>-1</v>
      </c>
      <c r="AB1551">
        <v>0</v>
      </c>
      <c r="AC1551">
        <v>0</v>
      </c>
      <c r="AD1551">
        <v>0</v>
      </c>
      <c r="AE1551">
        <v>0</v>
      </c>
      <c r="AF1551">
        <v>1540</v>
      </c>
      <c r="AG1551">
        <v>41427680</v>
      </c>
      <c r="AH1551">
        <v>46.211359999999999</v>
      </c>
      <c r="AI1551">
        <v>-1</v>
      </c>
    </row>
    <row r="1552" spans="1:35" x14ac:dyDescent="0.3">
      <c r="A1552">
        <v>4.0000000000000002E-4</v>
      </c>
      <c r="B1552">
        <v>10</v>
      </c>
      <c r="C1552">
        <v>2.21</v>
      </c>
      <c r="D1552">
        <v>250</v>
      </c>
      <c r="E1552">
        <v>177.08</v>
      </c>
      <c r="F1552">
        <v>65</v>
      </c>
      <c r="G1552">
        <v>367.08333299999998</v>
      </c>
      <c r="H1552">
        <v>27.977879999999999</v>
      </c>
      <c r="I1552">
        <v>195</v>
      </c>
      <c r="J1552">
        <v>20</v>
      </c>
      <c r="K1552">
        <v>50</v>
      </c>
      <c r="L1552">
        <v>0</v>
      </c>
      <c r="M1552">
        <v>0</v>
      </c>
      <c r="N1552">
        <v>0</v>
      </c>
      <c r="O1552">
        <v>0</v>
      </c>
      <c r="P1552">
        <v>1283</v>
      </c>
      <c r="Q1552">
        <v>34514070</v>
      </c>
      <c r="R1552">
        <v>41.978140000000003</v>
      </c>
      <c r="S1552">
        <v>-1</v>
      </c>
      <c r="T1552">
        <v>0</v>
      </c>
      <c r="U1552">
        <v>0</v>
      </c>
      <c r="V1552">
        <v>0</v>
      </c>
      <c r="W1552">
        <v>0</v>
      </c>
      <c r="X1552">
        <v>1040</v>
      </c>
      <c r="Y1552">
        <v>27977090</v>
      </c>
      <c r="Z1552">
        <v>37.627189999999999</v>
      </c>
      <c r="AA1552">
        <v>-1</v>
      </c>
      <c r="AB1552">
        <v>0</v>
      </c>
      <c r="AC1552">
        <v>0</v>
      </c>
      <c r="AD1552">
        <v>0</v>
      </c>
      <c r="AE1552">
        <v>0</v>
      </c>
      <c r="AF1552">
        <v>1540</v>
      </c>
      <c r="AG1552">
        <v>41427680</v>
      </c>
      <c r="AH1552">
        <v>46.211359999999999</v>
      </c>
      <c r="AI1552">
        <v>-1</v>
      </c>
    </row>
    <row r="1553" spans="1:35" x14ac:dyDescent="0.3">
      <c r="A1553">
        <v>4.0000000000000002E-4</v>
      </c>
      <c r="B1553">
        <v>10</v>
      </c>
      <c r="C1553">
        <v>2.21</v>
      </c>
      <c r="D1553">
        <v>250</v>
      </c>
      <c r="E1553">
        <v>177.08</v>
      </c>
      <c r="F1553">
        <v>70</v>
      </c>
      <c r="G1553">
        <v>372.08333299999998</v>
      </c>
      <c r="H1553">
        <v>27.657959999999999</v>
      </c>
      <c r="I1553">
        <v>195</v>
      </c>
      <c r="J1553">
        <v>20</v>
      </c>
      <c r="K1553">
        <v>50</v>
      </c>
      <c r="L1553">
        <v>0</v>
      </c>
      <c r="M1553">
        <v>0</v>
      </c>
      <c r="N1553">
        <v>0</v>
      </c>
      <c r="O1553">
        <v>0</v>
      </c>
      <c r="P1553">
        <v>1283</v>
      </c>
      <c r="Q1553">
        <v>34514070</v>
      </c>
      <c r="R1553">
        <v>41.978140000000003</v>
      </c>
      <c r="S1553">
        <v>-1</v>
      </c>
      <c r="T1553">
        <v>0</v>
      </c>
      <c r="U1553">
        <v>0</v>
      </c>
      <c r="V1553">
        <v>0</v>
      </c>
      <c r="W1553">
        <v>0</v>
      </c>
      <c r="X1553">
        <v>1040</v>
      </c>
      <c r="Y1553">
        <v>27977090</v>
      </c>
      <c r="Z1553">
        <v>37.627189999999999</v>
      </c>
      <c r="AA1553">
        <v>-1</v>
      </c>
      <c r="AB1553">
        <v>0</v>
      </c>
      <c r="AC1553">
        <v>0</v>
      </c>
      <c r="AD1553">
        <v>0</v>
      </c>
      <c r="AE1553">
        <v>0</v>
      </c>
      <c r="AF1553">
        <v>1540</v>
      </c>
      <c r="AG1553">
        <v>41427680</v>
      </c>
      <c r="AH1553">
        <v>46.211359999999999</v>
      </c>
      <c r="AI1553">
        <v>-1</v>
      </c>
    </row>
    <row r="1554" spans="1:35" x14ac:dyDescent="0.3">
      <c r="A1554">
        <v>4.0000000000000002E-4</v>
      </c>
      <c r="B1554">
        <v>10</v>
      </c>
      <c r="C1554">
        <v>2.21</v>
      </c>
      <c r="D1554">
        <v>250</v>
      </c>
      <c r="E1554">
        <v>177.08</v>
      </c>
      <c r="F1554">
        <v>75</v>
      </c>
      <c r="G1554">
        <v>377.08333299999998</v>
      </c>
      <c r="H1554">
        <v>27.3447</v>
      </c>
      <c r="I1554">
        <v>195</v>
      </c>
      <c r="J1554">
        <v>20</v>
      </c>
      <c r="K1554">
        <v>50</v>
      </c>
      <c r="L1554">
        <v>0</v>
      </c>
      <c r="M1554">
        <v>0</v>
      </c>
      <c r="N1554">
        <v>0</v>
      </c>
      <c r="O1554">
        <v>0</v>
      </c>
      <c r="P1554">
        <v>1283</v>
      </c>
      <c r="Q1554">
        <v>34514070</v>
      </c>
      <c r="R1554">
        <v>41.978140000000003</v>
      </c>
      <c r="S1554">
        <v>-1</v>
      </c>
      <c r="T1554">
        <v>0</v>
      </c>
      <c r="U1554">
        <v>0</v>
      </c>
      <c r="V1554">
        <v>0</v>
      </c>
      <c r="W1554">
        <v>0</v>
      </c>
      <c r="X1554">
        <v>1040</v>
      </c>
      <c r="Y1554">
        <v>27977090</v>
      </c>
      <c r="Z1554">
        <v>37.627189999999999</v>
      </c>
      <c r="AA1554">
        <v>-1</v>
      </c>
      <c r="AB1554">
        <v>0</v>
      </c>
      <c r="AC1554">
        <v>0</v>
      </c>
      <c r="AD1554">
        <v>0</v>
      </c>
      <c r="AE1554">
        <v>0</v>
      </c>
      <c r="AF1554">
        <v>1540</v>
      </c>
      <c r="AG1554">
        <v>41427680</v>
      </c>
      <c r="AH1554">
        <v>46.211359999999999</v>
      </c>
      <c r="AI1554">
        <v>-1</v>
      </c>
    </row>
    <row r="1555" spans="1:35" x14ac:dyDescent="0.3">
      <c r="A1555">
        <v>4.0000000000000002E-4</v>
      </c>
      <c r="B1555">
        <v>10</v>
      </c>
      <c r="C1555">
        <v>2.21</v>
      </c>
      <c r="D1555">
        <v>250</v>
      </c>
      <c r="E1555">
        <v>177.08</v>
      </c>
      <c r="F1555">
        <v>80</v>
      </c>
      <c r="G1555">
        <v>382.08333299999998</v>
      </c>
      <c r="H1555">
        <v>27.037939999999999</v>
      </c>
      <c r="I1555">
        <v>195</v>
      </c>
      <c r="J1555">
        <v>20</v>
      </c>
      <c r="K1555">
        <v>50</v>
      </c>
      <c r="L1555">
        <v>0</v>
      </c>
      <c r="M1555">
        <v>0</v>
      </c>
      <c r="N1555">
        <v>0</v>
      </c>
      <c r="O1555">
        <v>0</v>
      </c>
      <c r="P1555">
        <v>1283</v>
      </c>
      <c r="Q1555">
        <v>34514070</v>
      </c>
      <c r="R1555">
        <v>41.978140000000003</v>
      </c>
      <c r="S1555">
        <v>-1</v>
      </c>
      <c r="T1555">
        <v>0</v>
      </c>
      <c r="U1555">
        <v>0</v>
      </c>
      <c r="V1555">
        <v>0</v>
      </c>
      <c r="W1555">
        <v>0</v>
      </c>
      <c r="X1555">
        <v>1040</v>
      </c>
      <c r="Y1555">
        <v>27977090</v>
      </c>
      <c r="Z1555">
        <v>37.627189999999999</v>
      </c>
      <c r="AA1555">
        <v>-1</v>
      </c>
      <c r="AB1555">
        <v>0</v>
      </c>
      <c r="AC1555">
        <v>0</v>
      </c>
      <c r="AD1555">
        <v>0</v>
      </c>
      <c r="AE1555">
        <v>0</v>
      </c>
      <c r="AF1555">
        <v>1540</v>
      </c>
      <c r="AG1555">
        <v>41427680</v>
      </c>
      <c r="AH1555">
        <v>46.211359999999999</v>
      </c>
      <c r="AI1555">
        <v>-1</v>
      </c>
    </row>
    <row r="1556" spans="1:35" x14ac:dyDescent="0.3">
      <c r="A1556">
        <v>4.0000000000000002E-4</v>
      </c>
      <c r="B1556">
        <v>10</v>
      </c>
      <c r="C1556">
        <v>2.21</v>
      </c>
      <c r="D1556">
        <v>250</v>
      </c>
      <c r="E1556">
        <v>177.08</v>
      </c>
      <c r="F1556">
        <v>85</v>
      </c>
      <c r="G1556">
        <v>387.08333299999998</v>
      </c>
      <c r="H1556">
        <v>26.737480000000001</v>
      </c>
      <c r="I1556">
        <v>195</v>
      </c>
      <c r="J1556">
        <v>20</v>
      </c>
      <c r="K1556">
        <v>50</v>
      </c>
      <c r="L1556">
        <v>0</v>
      </c>
      <c r="M1556">
        <v>0</v>
      </c>
      <c r="N1556">
        <v>0</v>
      </c>
      <c r="O1556">
        <v>0</v>
      </c>
      <c r="P1556">
        <v>1283</v>
      </c>
      <c r="Q1556">
        <v>34514070</v>
      </c>
      <c r="R1556">
        <v>41.978140000000003</v>
      </c>
      <c r="S1556">
        <v>-1</v>
      </c>
      <c r="T1556">
        <v>0</v>
      </c>
      <c r="U1556">
        <v>0</v>
      </c>
      <c r="V1556">
        <v>0</v>
      </c>
      <c r="W1556">
        <v>0</v>
      </c>
      <c r="X1556">
        <v>1040</v>
      </c>
      <c r="Y1556">
        <v>27977090</v>
      </c>
      <c r="Z1556">
        <v>37.627189999999999</v>
      </c>
      <c r="AA1556">
        <v>-1</v>
      </c>
      <c r="AB1556">
        <v>0</v>
      </c>
      <c r="AC1556">
        <v>0</v>
      </c>
      <c r="AD1556">
        <v>0</v>
      </c>
      <c r="AE1556">
        <v>0</v>
      </c>
      <c r="AF1556">
        <v>1540</v>
      </c>
      <c r="AG1556">
        <v>41427680</v>
      </c>
      <c r="AH1556">
        <v>46.211359999999999</v>
      </c>
      <c r="AI1556">
        <v>-1</v>
      </c>
    </row>
    <row r="1557" spans="1:35" x14ac:dyDescent="0.3">
      <c r="A1557">
        <v>4.0000000000000002E-4</v>
      </c>
      <c r="B1557">
        <v>10</v>
      </c>
      <c r="C1557">
        <v>2.21</v>
      </c>
      <c r="D1557">
        <v>250</v>
      </c>
      <c r="E1557">
        <v>177.08</v>
      </c>
      <c r="F1557">
        <v>90</v>
      </c>
      <c r="G1557">
        <v>392.08333299999998</v>
      </c>
      <c r="H1557">
        <v>26.44314</v>
      </c>
      <c r="I1557">
        <v>195</v>
      </c>
      <c r="J1557">
        <v>20</v>
      </c>
      <c r="K1557">
        <v>50</v>
      </c>
      <c r="L1557">
        <v>0</v>
      </c>
      <c r="M1557">
        <v>0</v>
      </c>
      <c r="N1557">
        <v>0</v>
      </c>
      <c r="O1557">
        <v>0</v>
      </c>
      <c r="P1557">
        <v>1283</v>
      </c>
      <c r="Q1557">
        <v>34514070</v>
      </c>
      <c r="R1557">
        <v>41.978140000000003</v>
      </c>
      <c r="S1557">
        <v>-1</v>
      </c>
      <c r="T1557">
        <v>0</v>
      </c>
      <c r="U1557">
        <v>0</v>
      </c>
      <c r="V1557">
        <v>0</v>
      </c>
      <c r="W1557">
        <v>0</v>
      </c>
      <c r="X1557">
        <v>1040</v>
      </c>
      <c r="Y1557">
        <v>27977090</v>
      </c>
      <c r="Z1557">
        <v>37.627189999999999</v>
      </c>
      <c r="AA1557">
        <v>-1</v>
      </c>
      <c r="AB1557">
        <v>0</v>
      </c>
      <c r="AC1557">
        <v>0</v>
      </c>
      <c r="AD1557">
        <v>0</v>
      </c>
      <c r="AE1557">
        <v>0</v>
      </c>
      <c r="AF1557">
        <v>1540</v>
      </c>
      <c r="AG1557">
        <v>41427680</v>
      </c>
      <c r="AH1557">
        <v>46.211359999999999</v>
      </c>
      <c r="AI1557">
        <v>-1</v>
      </c>
    </row>
    <row r="1558" spans="1:35" x14ac:dyDescent="0.3">
      <c r="A1558">
        <v>4.0000000000000002E-4</v>
      </c>
      <c r="B1558">
        <v>10</v>
      </c>
      <c r="C1558">
        <v>2.21</v>
      </c>
      <c r="D1558">
        <v>250</v>
      </c>
      <c r="E1558">
        <v>177.08</v>
      </c>
      <c r="F1558">
        <v>95</v>
      </c>
      <c r="G1558">
        <v>397.08333299999998</v>
      </c>
      <c r="H1558">
        <v>26.15476</v>
      </c>
      <c r="I1558">
        <v>195</v>
      </c>
      <c r="J1558">
        <v>20</v>
      </c>
      <c r="K1558">
        <v>50</v>
      </c>
      <c r="L1558">
        <v>0</v>
      </c>
      <c r="M1558">
        <v>0</v>
      </c>
      <c r="N1558">
        <v>0</v>
      </c>
      <c r="O1558">
        <v>0</v>
      </c>
      <c r="P1558">
        <v>1283</v>
      </c>
      <c r="Q1558">
        <v>34514070</v>
      </c>
      <c r="R1558">
        <v>41.978140000000003</v>
      </c>
      <c r="S1558">
        <v>-1</v>
      </c>
      <c r="T1558">
        <v>0</v>
      </c>
      <c r="U1558">
        <v>0</v>
      </c>
      <c r="V1558">
        <v>0</v>
      </c>
      <c r="W1558">
        <v>0</v>
      </c>
      <c r="X1558">
        <v>1040</v>
      </c>
      <c r="Y1558">
        <v>27977090</v>
      </c>
      <c r="Z1558">
        <v>37.627189999999999</v>
      </c>
      <c r="AA1558">
        <v>-1</v>
      </c>
      <c r="AB1558">
        <v>0</v>
      </c>
      <c r="AC1558">
        <v>0</v>
      </c>
      <c r="AD1558">
        <v>0</v>
      </c>
      <c r="AE1558">
        <v>0</v>
      </c>
      <c r="AF1558">
        <v>1540</v>
      </c>
      <c r="AG1558">
        <v>41427680</v>
      </c>
      <c r="AH1558">
        <v>46.211359999999999</v>
      </c>
      <c r="AI1558">
        <v>-1</v>
      </c>
    </row>
    <row r="1559" spans="1:35" x14ac:dyDescent="0.3">
      <c r="A1559">
        <v>4.0000000000000002E-4</v>
      </c>
      <c r="B1559">
        <v>10</v>
      </c>
      <c r="C1559">
        <v>2.21</v>
      </c>
      <c r="D1559">
        <v>250</v>
      </c>
      <c r="E1559">
        <v>177.08</v>
      </c>
      <c r="F1559">
        <v>100</v>
      </c>
      <c r="G1559">
        <v>402.08333299999998</v>
      </c>
      <c r="H1559">
        <v>25.87218</v>
      </c>
      <c r="I1559">
        <v>195</v>
      </c>
      <c r="J1559">
        <v>20</v>
      </c>
      <c r="K1559">
        <v>50</v>
      </c>
      <c r="L1559">
        <v>0</v>
      </c>
      <c r="M1559">
        <v>0</v>
      </c>
      <c r="N1559">
        <v>0</v>
      </c>
      <c r="O1559">
        <v>0</v>
      </c>
      <c r="P1559">
        <v>1283</v>
      </c>
      <c r="Q1559">
        <v>34514070</v>
      </c>
      <c r="R1559">
        <v>41.978140000000003</v>
      </c>
      <c r="S1559">
        <v>-1</v>
      </c>
      <c r="T1559">
        <v>0</v>
      </c>
      <c r="U1559">
        <v>0</v>
      </c>
      <c r="V1559">
        <v>0</v>
      </c>
      <c r="W1559">
        <v>0</v>
      </c>
      <c r="X1559">
        <v>1040</v>
      </c>
      <c r="Y1559">
        <v>27977090</v>
      </c>
      <c r="Z1559">
        <v>37.627189999999999</v>
      </c>
      <c r="AA1559">
        <v>-1</v>
      </c>
      <c r="AB1559">
        <v>0</v>
      </c>
      <c r="AC1559">
        <v>0</v>
      </c>
      <c r="AD1559">
        <v>0</v>
      </c>
      <c r="AE1559">
        <v>0</v>
      </c>
      <c r="AF1559">
        <v>1540</v>
      </c>
      <c r="AG1559">
        <v>41427680</v>
      </c>
      <c r="AH1559">
        <v>46.211359999999999</v>
      </c>
      <c r="AI1559">
        <v>-1</v>
      </c>
    </row>
    <row r="1560" spans="1:35" x14ac:dyDescent="0.3">
      <c r="A1560">
        <v>4.0000000000000002E-4</v>
      </c>
      <c r="B1560">
        <v>10</v>
      </c>
      <c r="C1560">
        <v>2.21</v>
      </c>
      <c r="D1560">
        <v>250</v>
      </c>
      <c r="E1560">
        <v>177.08</v>
      </c>
      <c r="F1560">
        <v>2.5</v>
      </c>
      <c r="G1560">
        <v>304.58333299999998</v>
      </c>
      <c r="H1560">
        <v>32.628129999999999</v>
      </c>
      <c r="I1560">
        <v>195</v>
      </c>
      <c r="J1560">
        <v>20</v>
      </c>
      <c r="K1560">
        <v>50</v>
      </c>
      <c r="L1560">
        <v>0</v>
      </c>
      <c r="M1560">
        <v>0</v>
      </c>
      <c r="N1560">
        <v>0</v>
      </c>
      <c r="O1560">
        <v>0</v>
      </c>
      <c r="P1560">
        <v>1283</v>
      </c>
      <c r="Q1560">
        <v>34514070</v>
      </c>
      <c r="R1560">
        <v>41.978140000000003</v>
      </c>
      <c r="S1560">
        <v>-1</v>
      </c>
      <c r="T1560">
        <v>0</v>
      </c>
      <c r="U1560">
        <v>0</v>
      </c>
      <c r="V1560">
        <v>0</v>
      </c>
      <c r="W1560">
        <v>0</v>
      </c>
      <c r="X1560">
        <v>1040</v>
      </c>
      <c r="Y1560">
        <v>27977090</v>
      </c>
      <c r="Z1560">
        <v>37.627189999999999</v>
      </c>
      <c r="AA1560">
        <v>-1</v>
      </c>
      <c r="AB1560">
        <v>0</v>
      </c>
      <c r="AC1560">
        <v>0</v>
      </c>
      <c r="AD1560">
        <v>0</v>
      </c>
      <c r="AE1560">
        <v>0</v>
      </c>
      <c r="AF1560">
        <v>1540</v>
      </c>
      <c r="AG1560">
        <v>41427680</v>
      </c>
      <c r="AH1560">
        <v>46.211359999999999</v>
      </c>
      <c r="AI1560">
        <v>-1</v>
      </c>
    </row>
    <row r="1561" spans="1:35" x14ac:dyDescent="0.3">
      <c r="A1561" t="s">
        <v>74</v>
      </c>
      <c r="B1561" t="s">
        <v>74</v>
      </c>
      <c r="D1561" t="s">
        <v>74</v>
      </c>
      <c r="E1561" t="s">
        <v>74</v>
      </c>
      <c r="F1561" t="s">
        <v>75</v>
      </c>
      <c r="H1561" t="s">
        <v>74</v>
      </c>
      <c r="K1561">
        <v>100</v>
      </c>
    </row>
    <row r="1562" spans="1:35" x14ac:dyDescent="0.3">
      <c r="A1562">
        <v>4.0000000000000002E-4</v>
      </c>
      <c r="B1562">
        <v>10</v>
      </c>
      <c r="C1562">
        <v>2.21</v>
      </c>
      <c r="D1562">
        <v>250</v>
      </c>
      <c r="E1562">
        <v>177.08</v>
      </c>
      <c r="F1562">
        <v>0</v>
      </c>
      <c r="G1562">
        <v>302.08333299999998</v>
      </c>
      <c r="H1562">
        <v>39.043239999999997</v>
      </c>
      <c r="I1562">
        <v>245</v>
      </c>
      <c r="J1562">
        <v>20</v>
      </c>
      <c r="K1562">
        <v>100</v>
      </c>
      <c r="L1562">
        <v>0</v>
      </c>
      <c r="M1562">
        <v>0</v>
      </c>
      <c r="N1562">
        <v>0</v>
      </c>
      <c r="O1562">
        <v>0</v>
      </c>
      <c r="P1562">
        <v>1283</v>
      </c>
      <c r="Q1562">
        <v>34514070</v>
      </c>
      <c r="R1562">
        <v>41.978140000000003</v>
      </c>
      <c r="S1562">
        <v>-1</v>
      </c>
      <c r="T1562">
        <v>0</v>
      </c>
      <c r="U1562">
        <v>0</v>
      </c>
      <c r="V1562">
        <v>427</v>
      </c>
      <c r="W1562">
        <v>6.9673520000000003E-2</v>
      </c>
      <c r="X1562">
        <v>1096</v>
      </c>
      <c r="Y1562">
        <v>29483680</v>
      </c>
      <c r="Z1562">
        <v>38.666110000000003</v>
      </c>
      <c r="AA1562">
        <v>-1</v>
      </c>
      <c r="AB1562">
        <v>0</v>
      </c>
      <c r="AC1562">
        <v>0</v>
      </c>
      <c r="AD1562">
        <v>0</v>
      </c>
      <c r="AE1562">
        <v>0</v>
      </c>
      <c r="AF1562">
        <v>1540</v>
      </c>
      <c r="AG1562">
        <v>41427680</v>
      </c>
      <c r="AH1562">
        <v>46.211359999999999</v>
      </c>
      <c r="AI1562">
        <v>-1</v>
      </c>
    </row>
    <row r="1563" spans="1:35" x14ac:dyDescent="0.3">
      <c r="A1563">
        <v>4.0000000000000002E-4</v>
      </c>
      <c r="B1563">
        <v>10</v>
      </c>
      <c r="C1563">
        <v>2.21</v>
      </c>
      <c r="D1563">
        <v>250</v>
      </c>
      <c r="E1563">
        <v>177.08</v>
      </c>
      <c r="F1563">
        <v>5</v>
      </c>
      <c r="G1563">
        <v>307.08333299999998</v>
      </c>
      <c r="H1563">
        <v>38.583880000000001</v>
      </c>
      <c r="I1563">
        <v>245</v>
      </c>
      <c r="J1563">
        <v>20</v>
      </c>
      <c r="K1563">
        <v>100</v>
      </c>
      <c r="L1563">
        <v>0</v>
      </c>
      <c r="M1563">
        <v>0</v>
      </c>
      <c r="N1563">
        <v>0</v>
      </c>
      <c r="O1563">
        <v>0</v>
      </c>
      <c r="P1563">
        <v>1283</v>
      </c>
      <c r="Q1563">
        <v>34514070</v>
      </c>
      <c r="R1563">
        <v>41.978140000000003</v>
      </c>
      <c r="S1563">
        <v>-1</v>
      </c>
      <c r="T1563">
        <v>0</v>
      </c>
      <c r="U1563">
        <v>0</v>
      </c>
      <c r="V1563">
        <v>348</v>
      </c>
      <c r="W1563">
        <v>2.2668399999999998E-2</v>
      </c>
      <c r="X1563">
        <v>1085</v>
      </c>
      <c r="Y1563">
        <v>29187740</v>
      </c>
      <c r="Z1563">
        <v>38.463920000000002</v>
      </c>
      <c r="AA1563">
        <v>-1</v>
      </c>
      <c r="AB1563">
        <v>0</v>
      </c>
      <c r="AC1563">
        <v>0</v>
      </c>
      <c r="AD1563">
        <v>0</v>
      </c>
      <c r="AE1563">
        <v>0</v>
      </c>
      <c r="AF1563">
        <v>1540</v>
      </c>
      <c r="AG1563">
        <v>41427680</v>
      </c>
      <c r="AH1563">
        <v>46.211359999999999</v>
      </c>
      <c r="AI1563">
        <v>-1</v>
      </c>
    </row>
    <row r="1564" spans="1:35" x14ac:dyDescent="0.3">
      <c r="A1564">
        <v>4.0000000000000002E-4</v>
      </c>
      <c r="B1564">
        <v>10</v>
      </c>
      <c r="C1564">
        <v>2.21</v>
      </c>
      <c r="D1564">
        <v>250</v>
      </c>
      <c r="E1564">
        <v>177.08</v>
      </c>
      <c r="F1564">
        <v>10</v>
      </c>
      <c r="G1564">
        <v>312.08333299999998</v>
      </c>
      <c r="H1564">
        <v>38.133569999999999</v>
      </c>
      <c r="I1564">
        <v>245</v>
      </c>
      <c r="J1564">
        <v>20</v>
      </c>
      <c r="K1564">
        <v>100</v>
      </c>
      <c r="L1564">
        <v>0</v>
      </c>
      <c r="M1564">
        <v>0</v>
      </c>
      <c r="N1564">
        <v>0</v>
      </c>
      <c r="O1564">
        <v>0</v>
      </c>
      <c r="P1564">
        <v>1283</v>
      </c>
      <c r="Q1564">
        <v>34514070</v>
      </c>
      <c r="R1564">
        <v>41.978140000000003</v>
      </c>
      <c r="S1564">
        <v>-1</v>
      </c>
      <c r="T1564">
        <v>0</v>
      </c>
      <c r="U1564">
        <v>0</v>
      </c>
      <c r="V1564">
        <v>313</v>
      </c>
      <c r="W1564">
        <v>7.0517829999999998E-3</v>
      </c>
      <c r="X1564">
        <v>1036</v>
      </c>
      <c r="Y1564">
        <v>27869580</v>
      </c>
      <c r="Z1564">
        <v>37.552039999999998</v>
      </c>
      <c r="AA1564">
        <v>-1</v>
      </c>
      <c r="AB1564">
        <v>0</v>
      </c>
      <c r="AC1564">
        <v>0</v>
      </c>
      <c r="AD1564">
        <v>0</v>
      </c>
      <c r="AE1564">
        <v>0</v>
      </c>
      <c r="AF1564">
        <v>1540</v>
      </c>
      <c r="AG1564">
        <v>41427680</v>
      </c>
      <c r="AH1564">
        <v>46.211359999999999</v>
      </c>
      <c r="AI1564">
        <v>-1</v>
      </c>
    </row>
    <row r="1565" spans="1:35" x14ac:dyDescent="0.3">
      <c r="A1565">
        <v>4.0000000000000002E-4</v>
      </c>
      <c r="B1565">
        <v>10</v>
      </c>
      <c r="C1565">
        <v>2.21</v>
      </c>
      <c r="D1565">
        <v>250</v>
      </c>
      <c r="E1565">
        <v>177.08</v>
      </c>
      <c r="F1565">
        <v>15</v>
      </c>
      <c r="G1565">
        <v>317.08333299999998</v>
      </c>
      <c r="H1565">
        <v>37.69209</v>
      </c>
      <c r="I1565">
        <v>245</v>
      </c>
      <c r="J1565">
        <v>20</v>
      </c>
      <c r="K1565">
        <v>100</v>
      </c>
      <c r="L1565">
        <v>0</v>
      </c>
      <c r="M1565">
        <v>0</v>
      </c>
      <c r="N1565">
        <v>0</v>
      </c>
      <c r="O1565">
        <v>0</v>
      </c>
      <c r="P1565">
        <v>1283</v>
      </c>
      <c r="Q1565">
        <v>34514070</v>
      </c>
      <c r="R1565">
        <v>41.978140000000003</v>
      </c>
      <c r="S1565">
        <v>-1</v>
      </c>
      <c r="T1565">
        <v>0</v>
      </c>
      <c r="U1565">
        <v>0</v>
      </c>
      <c r="V1565">
        <v>207</v>
      </c>
      <c r="W1565">
        <v>1.9333740000000001E-3</v>
      </c>
      <c r="X1565">
        <v>1081</v>
      </c>
      <c r="Y1565">
        <v>29080140</v>
      </c>
      <c r="Z1565">
        <v>38.390169999999998</v>
      </c>
      <c r="AA1565">
        <v>-1</v>
      </c>
      <c r="AB1565">
        <v>0</v>
      </c>
      <c r="AC1565">
        <v>0</v>
      </c>
      <c r="AD1565">
        <v>0</v>
      </c>
      <c r="AE1565">
        <v>0</v>
      </c>
      <c r="AF1565">
        <v>1540</v>
      </c>
      <c r="AG1565">
        <v>41427680</v>
      </c>
      <c r="AH1565">
        <v>46.211359999999999</v>
      </c>
      <c r="AI1565">
        <v>-1</v>
      </c>
    </row>
    <row r="1566" spans="1:35" x14ac:dyDescent="0.3">
      <c r="A1566">
        <v>4.0000000000000002E-4</v>
      </c>
      <c r="B1566">
        <v>10</v>
      </c>
      <c r="C1566">
        <v>2.21</v>
      </c>
      <c r="D1566">
        <v>250</v>
      </c>
      <c r="E1566">
        <v>177.08</v>
      </c>
      <c r="F1566">
        <v>20</v>
      </c>
      <c r="G1566">
        <v>322.08333299999998</v>
      </c>
      <c r="H1566">
        <v>37.259250000000002</v>
      </c>
      <c r="I1566">
        <v>245</v>
      </c>
      <c r="J1566">
        <v>20</v>
      </c>
      <c r="K1566">
        <v>100</v>
      </c>
      <c r="L1566">
        <v>0</v>
      </c>
      <c r="M1566">
        <v>0</v>
      </c>
      <c r="N1566">
        <v>0</v>
      </c>
      <c r="O1566">
        <v>0</v>
      </c>
      <c r="P1566">
        <v>1283</v>
      </c>
      <c r="Q1566">
        <v>34514070</v>
      </c>
      <c r="R1566">
        <v>41.978140000000003</v>
      </c>
      <c r="S1566">
        <v>-1</v>
      </c>
      <c r="T1566">
        <v>0</v>
      </c>
      <c r="U1566">
        <v>0</v>
      </c>
      <c r="V1566">
        <v>121</v>
      </c>
      <c r="W1566">
        <v>3.5967820000000001E-4</v>
      </c>
      <c r="X1566">
        <v>1040</v>
      </c>
      <c r="Y1566">
        <v>27977190</v>
      </c>
      <c r="Z1566">
        <v>37.627189999999999</v>
      </c>
      <c r="AA1566">
        <v>-1</v>
      </c>
      <c r="AB1566">
        <v>0</v>
      </c>
      <c r="AC1566">
        <v>0</v>
      </c>
      <c r="AD1566">
        <v>0</v>
      </c>
      <c r="AE1566">
        <v>0</v>
      </c>
      <c r="AF1566">
        <v>1540</v>
      </c>
      <c r="AG1566">
        <v>41427680</v>
      </c>
      <c r="AH1566">
        <v>46.211359999999999</v>
      </c>
      <c r="AI1566">
        <v>-1</v>
      </c>
    </row>
    <row r="1567" spans="1:35" x14ac:dyDescent="0.3">
      <c r="A1567">
        <v>4.0000000000000002E-4</v>
      </c>
      <c r="B1567">
        <v>10</v>
      </c>
      <c r="C1567">
        <v>2.21</v>
      </c>
      <c r="D1567">
        <v>250</v>
      </c>
      <c r="E1567">
        <v>177.08</v>
      </c>
      <c r="F1567">
        <v>25</v>
      </c>
      <c r="G1567">
        <v>327.08333299999998</v>
      </c>
      <c r="H1567">
        <v>36.83484</v>
      </c>
      <c r="I1567">
        <v>245</v>
      </c>
      <c r="J1567">
        <v>20</v>
      </c>
      <c r="K1567">
        <v>100</v>
      </c>
      <c r="L1567">
        <v>0</v>
      </c>
      <c r="M1567">
        <v>0</v>
      </c>
      <c r="N1567">
        <v>0</v>
      </c>
      <c r="O1567">
        <v>0</v>
      </c>
      <c r="P1567">
        <v>1283</v>
      </c>
      <c r="Q1567">
        <v>34514070</v>
      </c>
      <c r="R1567">
        <v>41.978140000000003</v>
      </c>
      <c r="S1567">
        <v>-1</v>
      </c>
      <c r="T1567">
        <v>0</v>
      </c>
      <c r="U1567">
        <v>0</v>
      </c>
      <c r="V1567">
        <v>48</v>
      </c>
      <c r="W1567">
        <v>6.6962670000000006E-5</v>
      </c>
      <c r="X1567">
        <v>1113</v>
      </c>
      <c r="Y1567">
        <v>29940970</v>
      </c>
      <c r="Z1567">
        <v>38.976860000000002</v>
      </c>
      <c r="AA1567">
        <v>-1</v>
      </c>
      <c r="AB1567">
        <v>0</v>
      </c>
      <c r="AC1567">
        <v>0</v>
      </c>
      <c r="AD1567">
        <v>0</v>
      </c>
      <c r="AE1567">
        <v>0</v>
      </c>
      <c r="AF1567">
        <v>1540</v>
      </c>
      <c r="AG1567">
        <v>41427680</v>
      </c>
      <c r="AH1567">
        <v>46.211359999999999</v>
      </c>
      <c r="AI1567">
        <v>-1</v>
      </c>
    </row>
    <row r="1568" spans="1:35" x14ac:dyDescent="0.3">
      <c r="A1568">
        <v>4.0000000000000002E-4</v>
      </c>
      <c r="B1568">
        <v>10</v>
      </c>
      <c r="C1568">
        <v>2.21</v>
      </c>
      <c r="D1568">
        <v>250</v>
      </c>
      <c r="E1568">
        <v>177.08</v>
      </c>
      <c r="F1568">
        <v>30</v>
      </c>
      <c r="G1568">
        <v>332.08333299999998</v>
      </c>
      <c r="H1568">
        <v>36.418660000000003</v>
      </c>
      <c r="I1568">
        <v>245</v>
      </c>
      <c r="J1568">
        <v>20</v>
      </c>
      <c r="K1568">
        <v>100</v>
      </c>
      <c r="L1568">
        <v>0</v>
      </c>
      <c r="M1568">
        <v>0</v>
      </c>
      <c r="N1568">
        <v>0</v>
      </c>
      <c r="O1568">
        <v>0</v>
      </c>
      <c r="P1568">
        <v>1283</v>
      </c>
      <c r="Q1568">
        <v>34514070</v>
      </c>
      <c r="R1568">
        <v>41.978140000000003</v>
      </c>
      <c r="S1568">
        <v>-1</v>
      </c>
      <c r="T1568">
        <v>0</v>
      </c>
      <c r="U1568">
        <v>0</v>
      </c>
      <c r="V1568">
        <v>5</v>
      </c>
      <c r="W1568">
        <v>2.6845299999999999E-6</v>
      </c>
      <c r="X1568">
        <v>1076</v>
      </c>
      <c r="Y1568">
        <v>28945570</v>
      </c>
      <c r="Z1568">
        <v>38.297809999999998</v>
      </c>
      <c r="AA1568">
        <v>-1</v>
      </c>
      <c r="AB1568">
        <v>0</v>
      </c>
      <c r="AC1568">
        <v>0</v>
      </c>
      <c r="AD1568">
        <v>0</v>
      </c>
      <c r="AE1568">
        <v>0</v>
      </c>
      <c r="AF1568">
        <v>1540</v>
      </c>
      <c r="AG1568">
        <v>41427680</v>
      </c>
      <c r="AH1568">
        <v>46.211359999999999</v>
      </c>
      <c r="AI1568">
        <v>-1</v>
      </c>
    </row>
    <row r="1569" spans="1:35" x14ac:dyDescent="0.3">
      <c r="A1569">
        <v>4.0000000000000002E-4</v>
      </c>
      <c r="B1569">
        <v>10</v>
      </c>
      <c r="C1569">
        <v>2.21</v>
      </c>
      <c r="D1569">
        <v>250</v>
      </c>
      <c r="E1569">
        <v>177.08</v>
      </c>
      <c r="F1569">
        <v>35</v>
      </c>
      <c r="G1569">
        <v>337.08333299999998</v>
      </c>
      <c r="H1569">
        <v>36.01052</v>
      </c>
      <c r="I1569">
        <v>245</v>
      </c>
      <c r="J1569">
        <v>20</v>
      </c>
      <c r="K1569">
        <v>100</v>
      </c>
      <c r="L1569">
        <v>0</v>
      </c>
      <c r="M1569">
        <v>0</v>
      </c>
      <c r="N1569">
        <v>0</v>
      </c>
      <c r="O1569">
        <v>0</v>
      </c>
      <c r="P1569">
        <v>1283</v>
      </c>
      <c r="Q1569">
        <v>34514070</v>
      </c>
      <c r="R1569">
        <v>41.978140000000003</v>
      </c>
      <c r="S1569">
        <v>-1</v>
      </c>
      <c r="T1569">
        <v>0</v>
      </c>
      <c r="U1569">
        <v>0</v>
      </c>
      <c r="V1569">
        <v>0</v>
      </c>
      <c r="W1569">
        <v>0</v>
      </c>
      <c r="X1569">
        <v>1076</v>
      </c>
      <c r="Y1569">
        <v>28945570</v>
      </c>
      <c r="Z1569">
        <v>38.297809999999998</v>
      </c>
      <c r="AA1569">
        <v>-1</v>
      </c>
      <c r="AB1569">
        <v>0</v>
      </c>
      <c r="AC1569">
        <v>0</v>
      </c>
      <c r="AD1569">
        <v>0</v>
      </c>
      <c r="AE1569">
        <v>0</v>
      </c>
      <c r="AF1569">
        <v>1540</v>
      </c>
      <c r="AG1569">
        <v>41427680</v>
      </c>
      <c r="AH1569">
        <v>46.211359999999999</v>
      </c>
      <c r="AI1569">
        <v>-1</v>
      </c>
    </row>
    <row r="1570" spans="1:35" x14ac:dyDescent="0.3">
      <c r="A1570">
        <v>4.0000000000000002E-4</v>
      </c>
      <c r="B1570">
        <v>10</v>
      </c>
      <c r="C1570">
        <v>2.21</v>
      </c>
      <c r="D1570">
        <v>250</v>
      </c>
      <c r="E1570">
        <v>177.08</v>
      </c>
      <c r="F1570">
        <v>40</v>
      </c>
      <c r="G1570">
        <v>342.08333299999998</v>
      </c>
      <c r="H1570">
        <v>35.610219999999998</v>
      </c>
      <c r="I1570">
        <v>245</v>
      </c>
      <c r="J1570">
        <v>20</v>
      </c>
      <c r="K1570">
        <v>100</v>
      </c>
      <c r="L1570">
        <v>0</v>
      </c>
      <c r="M1570">
        <v>0</v>
      </c>
      <c r="N1570">
        <v>0</v>
      </c>
      <c r="O1570">
        <v>0</v>
      </c>
      <c r="P1570">
        <v>1283</v>
      </c>
      <c r="Q1570">
        <v>34514070</v>
      </c>
      <c r="R1570">
        <v>41.978140000000003</v>
      </c>
      <c r="S1570">
        <v>-1</v>
      </c>
      <c r="T1570">
        <v>0</v>
      </c>
      <c r="U1570">
        <v>0</v>
      </c>
      <c r="V1570">
        <v>0</v>
      </c>
      <c r="W1570">
        <v>0</v>
      </c>
      <c r="X1570">
        <v>1076</v>
      </c>
      <c r="Y1570">
        <v>28945570</v>
      </c>
      <c r="Z1570">
        <v>38.297809999999998</v>
      </c>
      <c r="AA1570">
        <v>-1</v>
      </c>
      <c r="AB1570">
        <v>0</v>
      </c>
      <c r="AC1570">
        <v>0</v>
      </c>
      <c r="AD1570">
        <v>0</v>
      </c>
      <c r="AE1570">
        <v>0</v>
      </c>
      <c r="AF1570">
        <v>1540</v>
      </c>
      <c r="AG1570">
        <v>41427680</v>
      </c>
      <c r="AH1570">
        <v>46.211359999999999</v>
      </c>
      <c r="AI1570">
        <v>-1</v>
      </c>
    </row>
    <row r="1571" spans="1:35" x14ac:dyDescent="0.3">
      <c r="A1571">
        <v>4.0000000000000002E-4</v>
      </c>
      <c r="B1571">
        <v>10</v>
      </c>
      <c r="C1571">
        <v>2.21</v>
      </c>
      <c r="D1571">
        <v>250</v>
      </c>
      <c r="E1571">
        <v>177.08</v>
      </c>
      <c r="F1571">
        <v>45</v>
      </c>
      <c r="G1571">
        <v>347.08333299999998</v>
      </c>
      <c r="H1571">
        <v>35.217590000000001</v>
      </c>
      <c r="I1571">
        <v>245</v>
      </c>
      <c r="J1571">
        <v>20</v>
      </c>
      <c r="K1571">
        <v>100</v>
      </c>
      <c r="L1571">
        <v>0</v>
      </c>
      <c r="M1571">
        <v>0</v>
      </c>
      <c r="N1571">
        <v>0</v>
      </c>
      <c r="O1571">
        <v>0</v>
      </c>
      <c r="P1571">
        <v>1283</v>
      </c>
      <c r="Q1571">
        <v>34514070</v>
      </c>
      <c r="R1571">
        <v>41.978140000000003</v>
      </c>
      <c r="S1571">
        <v>-1</v>
      </c>
      <c r="T1571">
        <v>0</v>
      </c>
      <c r="U1571">
        <v>0</v>
      </c>
      <c r="V1571">
        <v>0</v>
      </c>
      <c r="W1571">
        <v>0</v>
      </c>
      <c r="X1571">
        <v>1076</v>
      </c>
      <c r="Y1571">
        <v>28945570</v>
      </c>
      <c r="Z1571">
        <v>38.297809999999998</v>
      </c>
      <c r="AA1571">
        <v>-1</v>
      </c>
      <c r="AB1571">
        <v>0</v>
      </c>
      <c r="AC1571">
        <v>0</v>
      </c>
      <c r="AD1571">
        <v>0</v>
      </c>
      <c r="AE1571">
        <v>0</v>
      </c>
      <c r="AF1571">
        <v>1540</v>
      </c>
      <c r="AG1571">
        <v>41427680</v>
      </c>
      <c r="AH1571">
        <v>46.211359999999999</v>
      </c>
      <c r="AI1571">
        <v>-1</v>
      </c>
    </row>
    <row r="1572" spans="1:35" x14ac:dyDescent="0.3">
      <c r="A1572">
        <v>4.0000000000000002E-4</v>
      </c>
      <c r="B1572">
        <v>10</v>
      </c>
      <c r="C1572">
        <v>2.21</v>
      </c>
      <c r="D1572">
        <v>250</v>
      </c>
      <c r="E1572">
        <v>177.08</v>
      </c>
      <c r="F1572">
        <v>50</v>
      </c>
      <c r="G1572">
        <v>352.08333299999998</v>
      </c>
      <c r="H1572">
        <v>34.832430000000002</v>
      </c>
      <c r="I1572">
        <v>245</v>
      </c>
      <c r="J1572">
        <v>20</v>
      </c>
      <c r="K1572">
        <v>100</v>
      </c>
      <c r="L1572">
        <v>0</v>
      </c>
      <c r="M1572">
        <v>0</v>
      </c>
      <c r="N1572">
        <v>0</v>
      </c>
      <c r="O1572">
        <v>0</v>
      </c>
      <c r="P1572">
        <v>1283</v>
      </c>
      <c r="Q1572">
        <v>34514070</v>
      </c>
      <c r="R1572">
        <v>41.978140000000003</v>
      </c>
      <c r="S1572">
        <v>-1</v>
      </c>
      <c r="T1572">
        <v>0</v>
      </c>
      <c r="U1572">
        <v>0</v>
      </c>
      <c r="V1572">
        <v>0</v>
      </c>
      <c r="W1572">
        <v>0</v>
      </c>
      <c r="X1572">
        <v>1076</v>
      </c>
      <c r="Y1572">
        <v>28945570</v>
      </c>
      <c r="Z1572">
        <v>38.297809999999998</v>
      </c>
      <c r="AA1572">
        <v>-1</v>
      </c>
      <c r="AB1572">
        <v>0</v>
      </c>
      <c r="AC1572">
        <v>0</v>
      </c>
      <c r="AD1572">
        <v>0</v>
      </c>
      <c r="AE1572">
        <v>0</v>
      </c>
      <c r="AF1572">
        <v>1540</v>
      </c>
      <c r="AG1572">
        <v>41427680</v>
      </c>
      <c r="AH1572">
        <v>46.211359999999999</v>
      </c>
      <c r="AI1572">
        <v>-1</v>
      </c>
    </row>
    <row r="1573" spans="1:35" x14ac:dyDescent="0.3">
      <c r="A1573">
        <v>4.0000000000000002E-4</v>
      </c>
      <c r="B1573">
        <v>10</v>
      </c>
      <c r="C1573">
        <v>2.21</v>
      </c>
      <c r="D1573">
        <v>250</v>
      </c>
      <c r="E1573">
        <v>177.08</v>
      </c>
      <c r="F1573">
        <v>55</v>
      </c>
      <c r="G1573">
        <v>357.08333299999998</v>
      </c>
      <c r="H1573">
        <v>34.454569999999997</v>
      </c>
      <c r="I1573">
        <v>245</v>
      </c>
      <c r="J1573">
        <v>20</v>
      </c>
      <c r="K1573">
        <v>100</v>
      </c>
      <c r="L1573">
        <v>0</v>
      </c>
      <c r="M1573">
        <v>0</v>
      </c>
      <c r="N1573">
        <v>0</v>
      </c>
      <c r="O1573">
        <v>0</v>
      </c>
      <c r="P1573">
        <v>1283</v>
      </c>
      <c r="Q1573">
        <v>34514070</v>
      </c>
      <c r="R1573">
        <v>41.978140000000003</v>
      </c>
      <c r="S1573">
        <v>-1</v>
      </c>
      <c r="T1573">
        <v>0</v>
      </c>
      <c r="U1573">
        <v>0</v>
      </c>
      <c r="V1573">
        <v>0</v>
      </c>
      <c r="W1573">
        <v>0</v>
      </c>
      <c r="X1573">
        <v>1076</v>
      </c>
      <c r="Y1573">
        <v>28945570</v>
      </c>
      <c r="Z1573">
        <v>38.297809999999998</v>
      </c>
      <c r="AA1573">
        <v>-1</v>
      </c>
      <c r="AB1573">
        <v>0</v>
      </c>
      <c r="AC1573">
        <v>0</v>
      </c>
      <c r="AD1573">
        <v>0</v>
      </c>
      <c r="AE1573">
        <v>0</v>
      </c>
      <c r="AF1573">
        <v>1540</v>
      </c>
      <c r="AG1573">
        <v>41427680</v>
      </c>
      <c r="AH1573">
        <v>46.211359999999999</v>
      </c>
      <c r="AI1573">
        <v>-1</v>
      </c>
    </row>
    <row r="1574" spans="1:35" x14ac:dyDescent="0.3">
      <c r="A1574">
        <v>4.0000000000000002E-4</v>
      </c>
      <c r="B1574">
        <v>10</v>
      </c>
      <c r="C1574">
        <v>2.21</v>
      </c>
      <c r="D1574">
        <v>250</v>
      </c>
      <c r="E1574">
        <v>177.08</v>
      </c>
      <c r="F1574">
        <v>60</v>
      </c>
      <c r="G1574">
        <v>362.08333299999998</v>
      </c>
      <c r="H1574">
        <v>34.083840000000002</v>
      </c>
      <c r="I1574">
        <v>245</v>
      </c>
      <c r="J1574">
        <v>20</v>
      </c>
      <c r="K1574">
        <v>100</v>
      </c>
      <c r="L1574">
        <v>0</v>
      </c>
      <c r="M1574">
        <v>0</v>
      </c>
      <c r="N1574">
        <v>0</v>
      </c>
      <c r="O1574">
        <v>0</v>
      </c>
      <c r="P1574">
        <v>1283</v>
      </c>
      <c r="Q1574">
        <v>34514070</v>
      </c>
      <c r="R1574">
        <v>41.978140000000003</v>
      </c>
      <c r="S1574">
        <v>-1</v>
      </c>
      <c r="T1574">
        <v>0</v>
      </c>
      <c r="U1574">
        <v>0</v>
      </c>
      <c r="V1574">
        <v>0</v>
      </c>
      <c r="W1574">
        <v>0</v>
      </c>
      <c r="X1574">
        <v>1076</v>
      </c>
      <c r="Y1574">
        <v>28945570</v>
      </c>
      <c r="Z1574">
        <v>38.297809999999998</v>
      </c>
      <c r="AA1574">
        <v>-1</v>
      </c>
      <c r="AB1574">
        <v>0</v>
      </c>
      <c r="AC1574">
        <v>0</v>
      </c>
      <c r="AD1574">
        <v>0</v>
      </c>
      <c r="AE1574">
        <v>0</v>
      </c>
      <c r="AF1574">
        <v>1540</v>
      </c>
      <c r="AG1574">
        <v>41427680</v>
      </c>
      <c r="AH1574">
        <v>46.211359999999999</v>
      </c>
      <c r="AI1574">
        <v>-1</v>
      </c>
    </row>
    <row r="1575" spans="1:35" x14ac:dyDescent="0.3">
      <c r="A1575">
        <v>4.0000000000000002E-4</v>
      </c>
      <c r="B1575">
        <v>10</v>
      </c>
      <c r="C1575">
        <v>2.21</v>
      </c>
      <c r="D1575">
        <v>250</v>
      </c>
      <c r="E1575">
        <v>177.08</v>
      </c>
      <c r="F1575">
        <v>65</v>
      </c>
      <c r="G1575">
        <v>367.08333299999998</v>
      </c>
      <c r="H1575">
        <v>33.72007</v>
      </c>
      <c r="I1575">
        <v>245</v>
      </c>
      <c r="J1575">
        <v>20</v>
      </c>
      <c r="K1575">
        <v>100</v>
      </c>
      <c r="L1575">
        <v>0</v>
      </c>
      <c r="M1575">
        <v>0</v>
      </c>
      <c r="N1575">
        <v>0</v>
      </c>
      <c r="O1575">
        <v>0</v>
      </c>
      <c r="P1575">
        <v>1283</v>
      </c>
      <c r="Q1575">
        <v>34514070</v>
      </c>
      <c r="R1575">
        <v>41.978140000000003</v>
      </c>
      <c r="S1575">
        <v>-1</v>
      </c>
      <c r="T1575">
        <v>0</v>
      </c>
      <c r="U1575">
        <v>0</v>
      </c>
      <c r="V1575">
        <v>0</v>
      </c>
      <c r="W1575">
        <v>0</v>
      </c>
      <c r="X1575">
        <v>1076</v>
      </c>
      <c r="Y1575">
        <v>28945570</v>
      </c>
      <c r="Z1575">
        <v>38.297809999999998</v>
      </c>
      <c r="AA1575">
        <v>-1</v>
      </c>
      <c r="AB1575">
        <v>0</v>
      </c>
      <c r="AC1575">
        <v>0</v>
      </c>
      <c r="AD1575">
        <v>0</v>
      </c>
      <c r="AE1575">
        <v>0</v>
      </c>
      <c r="AF1575">
        <v>1540</v>
      </c>
      <c r="AG1575">
        <v>41427680</v>
      </c>
      <c r="AH1575">
        <v>46.211359999999999</v>
      </c>
      <c r="AI1575">
        <v>-1</v>
      </c>
    </row>
    <row r="1576" spans="1:35" x14ac:dyDescent="0.3">
      <c r="A1576">
        <v>4.0000000000000002E-4</v>
      </c>
      <c r="B1576">
        <v>10</v>
      </c>
      <c r="C1576">
        <v>2.21</v>
      </c>
      <c r="D1576">
        <v>250</v>
      </c>
      <c r="E1576">
        <v>177.08</v>
      </c>
      <c r="F1576">
        <v>70</v>
      </c>
      <c r="G1576">
        <v>372.08333299999998</v>
      </c>
      <c r="H1576">
        <v>33.36309</v>
      </c>
      <c r="I1576">
        <v>245</v>
      </c>
      <c r="J1576">
        <v>20</v>
      </c>
      <c r="K1576">
        <v>100</v>
      </c>
      <c r="L1576">
        <v>0</v>
      </c>
      <c r="M1576">
        <v>0</v>
      </c>
      <c r="N1576">
        <v>0</v>
      </c>
      <c r="O1576">
        <v>0</v>
      </c>
      <c r="P1576">
        <v>1283</v>
      </c>
      <c r="Q1576">
        <v>34514070</v>
      </c>
      <c r="R1576">
        <v>41.978140000000003</v>
      </c>
      <c r="S1576">
        <v>-1</v>
      </c>
      <c r="T1576">
        <v>0</v>
      </c>
      <c r="U1576">
        <v>0</v>
      </c>
      <c r="V1576">
        <v>0</v>
      </c>
      <c r="W1576">
        <v>0</v>
      </c>
      <c r="X1576">
        <v>1076</v>
      </c>
      <c r="Y1576">
        <v>28945570</v>
      </c>
      <c r="Z1576">
        <v>38.297809999999998</v>
      </c>
      <c r="AA1576">
        <v>-1</v>
      </c>
      <c r="AB1576">
        <v>0</v>
      </c>
      <c r="AC1576">
        <v>0</v>
      </c>
      <c r="AD1576">
        <v>0</v>
      </c>
      <c r="AE1576">
        <v>0</v>
      </c>
      <c r="AF1576">
        <v>1540</v>
      </c>
      <c r="AG1576">
        <v>41427680</v>
      </c>
      <c r="AH1576">
        <v>46.211359999999999</v>
      </c>
      <c r="AI1576">
        <v>-1</v>
      </c>
    </row>
    <row r="1577" spans="1:35" x14ac:dyDescent="0.3">
      <c r="A1577">
        <v>4.0000000000000002E-4</v>
      </c>
      <c r="B1577">
        <v>10</v>
      </c>
      <c r="C1577">
        <v>2.21</v>
      </c>
      <c r="D1577">
        <v>250</v>
      </c>
      <c r="E1577">
        <v>177.08</v>
      </c>
      <c r="F1577">
        <v>75</v>
      </c>
      <c r="G1577">
        <v>377.08333299999998</v>
      </c>
      <c r="H1577">
        <v>33.012740000000001</v>
      </c>
      <c r="I1577">
        <v>245</v>
      </c>
      <c r="J1577">
        <v>20</v>
      </c>
      <c r="K1577">
        <v>100</v>
      </c>
      <c r="L1577">
        <v>0</v>
      </c>
      <c r="M1577">
        <v>0</v>
      </c>
      <c r="N1577">
        <v>0</v>
      </c>
      <c r="O1577">
        <v>0</v>
      </c>
      <c r="P1577">
        <v>1283</v>
      </c>
      <c r="Q1577">
        <v>34514070</v>
      </c>
      <c r="R1577">
        <v>41.978140000000003</v>
      </c>
      <c r="S1577">
        <v>-1</v>
      </c>
      <c r="T1577">
        <v>0</v>
      </c>
      <c r="U1577">
        <v>0</v>
      </c>
      <c r="V1577">
        <v>0</v>
      </c>
      <c r="W1577">
        <v>0</v>
      </c>
      <c r="X1577">
        <v>1076</v>
      </c>
      <c r="Y1577">
        <v>28945570</v>
      </c>
      <c r="Z1577">
        <v>38.297809999999998</v>
      </c>
      <c r="AA1577">
        <v>-1</v>
      </c>
      <c r="AB1577">
        <v>0</v>
      </c>
      <c r="AC1577">
        <v>0</v>
      </c>
      <c r="AD1577">
        <v>0</v>
      </c>
      <c r="AE1577">
        <v>0</v>
      </c>
      <c r="AF1577">
        <v>1540</v>
      </c>
      <c r="AG1577">
        <v>41427680</v>
      </c>
      <c r="AH1577">
        <v>46.211359999999999</v>
      </c>
      <c r="AI1577">
        <v>-1</v>
      </c>
    </row>
    <row r="1578" spans="1:35" x14ac:dyDescent="0.3">
      <c r="A1578">
        <v>4.0000000000000002E-4</v>
      </c>
      <c r="B1578">
        <v>10</v>
      </c>
      <c r="C1578">
        <v>2.21</v>
      </c>
      <c r="D1578">
        <v>250</v>
      </c>
      <c r="E1578">
        <v>177.08</v>
      </c>
      <c r="F1578">
        <v>80</v>
      </c>
      <c r="G1578">
        <v>382.08333299999998</v>
      </c>
      <c r="H1578">
        <v>32.668860000000002</v>
      </c>
      <c r="I1578">
        <v>245</v>
      </c>
      <c r="J1578">
        <v>20</v>
      </c>
      <c r="K1578">
        <v>100</v>
      </c>
      <c r="L1578">
        <v>0</v>
      </c>
      <c r="M1578">
        <v>0</v>
      </c>
      <c r="N1578">
        <v>0</v>
      </c>
      <c r="O1578">
        <v>0</v>
      </c>
      <c r="P1578">
        <v>1283</v>
      </c>
      <c r="Q1578">
        <v>34514070</v>
      </c>
      <c r="R1578">
        <v>41.978140000000003</v>
      </c>
      <c r="S1578">
        <v>-1</v>
      </c>
      <c r="T1578">
        <v>0</v>
      </c>
      <c r="U1578">
        <v>0</v>
      </c>
      <c r="V1578">
        <v>0</v>
      </c>
      <c r="W1578">
        <v>0</v>
      </c>
      <c r="X1578">
        <v>1076</v>
      </c>
      <c r="Y1578">
        <v>28945570</v>
      </c>
      <c r="Z1578">
        <v>38.297809999999998</v>
      </c>
      <c r="AA1578">
        <v>-1</v>
      </c>
      <c r="AB1578">
        <v>0</v>
      </c>
      <c r="AC1578">
        <v>0</v>
      </c>
      <c r="AD1578">
        <v>0</v>
      </c>
      <c r="AE1578">
        <v>0</v>
      </c>
      <c r="AF1578">
        <v>1540</v>
      </c>
      <c r="AG1578">
        <v>41427680</v>
      </c>
      <c r="AH1578">
        <v>46.211359999999999</v>
      </c>
      <c r="AI1578">
        <v>-1</v>
      </c>
    </row>
    <row r="1579" spans="1:35" x14ac:dyDescent="0.3">
      <c r="A1579">
        <v>4.0000000000000002E-4</v>
      </c>
      <c r="B1579">
        <v>10</v>
      </c>
      <c r="C1579">
        <v>2.21</v>
      </c>
      <c r="D1579">
        <v>250</v>
      </c>
      <c r="E1579">
        <v>177.08</v>
      </c>
      <c r="F1579">
        <v>85</v>
      </c>
      <c r="G1579">
        <v>387.08333299999998</v>
      </c>
      <c r="H1579">
        <v>32.331299999999999</v>
      </c>
      <c r="I1579">
        <v>245</v>
      </c>
      <c r="J1579">
        <v>20</v>
      </c>
      <c r="K1579">
        <v>100</v>
      </c>
      <c r="L1579">
        <v>0</v>
      </c>
      <c r="M1579">
        <v>0</v>
      </c>
      <c r="N1579">
        <v>0</v>
      </c>
      <c r="O1579">
        <v>0</v>
      </c>
      <c r="P1579">
        <v>1283</v>
      </c>
      <c r="Q1579">
        <v>34514070</v>
      </c>
      <c r="R1579">
        <v>41.978140000000003</v>
      </c>
      <c r="S1579">
        <v>-1</v>
      </c>
      <c r="T1579">
        <v>0</v>
      </c>
      <c r="U1579">
        <v>0</v>
      </c>
      <c r="V1579">
        <v>0</v>
      </c>
      <c r="W1579">
        <v>0</v>
      </c>
      <c r="X1579">
        <v>1076</v>
      </c>
      <c r="Y1579">
        <v>28945570</v>
      </c>
      <c r="Z1579">
        <v>38.297809999999998</v>
      </c>
      <c r="AA1579">
        <v>-1</v>
      </c>
      <c r="AB1579">
        <v>0</v>
      </c>
      <c r="AC1579">
        <v>0</v>
      </c>
      <c r="AD1579">
        <v>0</v>
      </c>
      <c r="AE1579">
        <v>0</v>
      </c>
      <c r="AF1579">
        <v>1540</v>
      </c>
      <c r="AG1579">
        <v>41427680</v>
      </c>
      <c r="AH1579">
        <v>46.211359999999999</v>
      </c>
      <c r="AI1579">
        <v>-1</v>
      </c>
    </row>
    <row r="1580" spans="1:35" x14ac:dyDescent="0.3">
      <c r="A1580">
        <v>4.0000000000000002E-4</v>
      </c>
      <c r="B1580">
        <v>10</v>
      </c>
      <c r="C1580">
        <v>2.21</v>
      </c>
      <c r="D1580">
        <v>250</v>
      </c>
      <c r="E1580">
        <v>177.08</v>
      </c>
      <c r="F1580">
        <v>90</v>
      </c>
      <c r="G1580">
        <v>392.08333299999998</v>
      </c>
      <c r="H1580">
        <v>31.99991</v>
      </c>
      <c r="I1580">
        <v>245</v>
      </c>
      <c r="J1580">
        <v>20</v>
      </c>
      <c r="K1580">
        <v>100</v>
      </c>
      <c r="L1580">
        <v>0</v>
      </c>
      <c r="M1580">
        <v>0</v>
      </c>
      <c r="N1580">
        <v>0</v>
      </c>
      <c r="O1580">
        <v>0</v>
      </c>
      <c r="P1580">
        <v>1283</v>
      </c>
      <c r="Q1580">
        <v>34514070</v>
      </c>
      <c r="R1580">
        <v>41.978140000000003</v>
      </c>
      <c r="S1580">
        <v>-1</v>
      </c>
      <c r="T1580">
        <v>0</v>
      </c>
      <c r="U1580">
        <v>0</v>
      </c>
      <c r="V1580">
        <v>0</v>
      </c>
      <c r="W1580">
        <v>0</v>
      </c>
      <c r="X1580">
        <v>1076</v>
      </c>
      <c r="Y1580">
        <v>28945570</v>
      </c>
      <c r="Z1580">
        <v>38.297809999999998</v>
      </c>
      <c r="AA1580">
        <v>-1</v>
      </c>
      <c r="AB1580">
        <v>0</v>
      </c>
      <c r="AC1580">
        <v>0</v>
      </c>
      <c r="AD1580">
        <v>0</v>
      </c>
      <c r="AE1580">
        <v>0</v>
      </c>
      <c r="AF1580">
        <v>1540</v>
      </c>
      <c r="AG1580">
        <v>41427680</v>
      </c>
      <c r="AH1580">
        <v>46.211359999999999</v>
      </c>
      <c r="AI1580">
        <v>-1</v>
      </c>
    </row>
    <row r="1581" spans="1:35" x14ac:dyDescent="0.3">
      <c r="A1581">
        <v>4.0000000000000002E-4</v>
      </c>
      <c r="B1581">
        <v>10</v>
      </c>
      <c r="C1581">
        <v>2.21</v>
      </c>
      <c r="D1581">
        <v>250</v>
      </c>
      <c r="E1581">
        <v>177.08</v>
      </c>
      <c r="F1581">
        <v>95</v>
      </c>
      <c r="G1581">
        <v>397.08333299999998</v>
      </c>
      <c r="H1581">
        <v>31.67454</v>
      </c>
      <c r="I1581">
        <v>245</v>
      </c>
      <c r="J1581">
        <v>20</v>
      </c>
      <c r="K1581">
        <v>100</v>
      </c>
      <c r="L1581">
        <v>0</v>
      </c>
      <c r="M1581">
        <v>0</v>
      </c>
      <c r="N1581">
        <v>0</v>
      </c>
      <c r="O1581">
        <v>0</v>
      </c>
      <c r="P1581">
        <v>1283</v>
      </c>
      <c r="Q1581">
        <v>34514070</v>
      </c>
      <c r="R1581">
        <v>41.978140000000003</v>
      </c>
      <c r="S1581">
        <v>-1</v>
      </c>
      <c r="T1581">
        <v>0</v>
      </c>
      <c r="U1581">
        <v>0</v>
      </c>
      <c r="V1581">
        <v>0</v>
      </c>
      <c r="W1581">
        <v>0</v>
      </c>
      <c r="X1581">
        <v>1076</v>
      </c>
      <c r="Y1581">
        <v>28945570</v>
      </c>
      <c r="Z1581">
        <v>38.297809999999998</v>
      </c>
      <c r="AA1581">
        <v>-1</v>
      </c>
      <c r="AB1581">
        <v>0</v>
      </c>
      <c r="AC1581">
        <v>0</v>
      </c>
      <c r="AD1581">
        <v>0</v>
      </c>
      <c r="AE1581">
        <v>0</v>
      </c>
      <c r="AF1581">
        <v>1540</v>
      </c>
      <c r="AG1581">
        <v>41427680</v>
      </c>
      <c r="AH1581">
        <v>46.211359999999999</v>
      </c>
      <c r="AI1581">
        <v>-1</v>
      </c>
    </row>
    <row r="1582" spans="1:35" x14ac:dyDescent="0.3">
      <c r="A1582">
        <v>4.0000000000000002E-4</v>
      </c>
      <c r="B1582">
        <v>10</v>
      </c>
      <c r="C1582">
        <v>2.21</v>
      </c>
      <c r="D1582">
        <v>250</v>
      </c>
      <c r="E1582">
        <v>177.08</v>
      </c>
      <c r="F1582">
        <v>100</v>
      </c>
      <c r="G1582">
        <v>402.08333299999998</v>
      </c>
      <c r="H1582">
        <v>31.355049999999999</v>
      </c>
      <c r="I1582">
        <v>245</v>
      </c>
      <c r="J1582">
        <v>20</v>
      </c>
      <c r="K1582">
        <v>100</v>
      </c>
      <c r="L1582">
        <v>0</v>
      </c>
      <c r="M1582">
        <v>0</v>
      </c>
      <c r="N1582">
        <v>0</v>
      </c>
      <c r="O1582">
        <v>0</v>
      </c>
      <c r="P1582">
        <v>1283</v>
      </c>
      <c r="Q1582">
        <v>34514070</v>
      </c>
      <c r="R1582">
        <v>41.978140000000003</v>
      </c>
      <c r="S1582">
        <v>-1</v>
      </c>
      <c r="T1582">
        <v>0</v>
      </c>
      <c r="U1582">
        <v>0</v>
      </c>
      <c r="V1582">
        <v>0</v>
      </c>
      <c r="W1582">
        <v>0</v>
      </c>
      <c r="X1582">
        <v>1076</v>
      </c>
      <c r="Y1582">
        <v>28945570</v>
      </c>
      <c r="Z1582">
        <v>38.297809999999998</v>
      </c>
      <c r="AA1582">
        <v>-1</v>
      </c>
      <c r="AB1582">
        <v>0</v>
      </c>
      <c r="AC1582">
        <v>0</v>
      </c>
      <c r="AD1582">
        <v>0</v>
      </c>
      <c r="AE1582">
        <v>0</v>
      </c>
      <c r="AF1582">
        <v>1540</v>
      </c>
      <c r="AG1582">
        <v>41427680</v>
      </c>
      <c r="AH1582">
        <v>46.211359999999999</v>
      </c>
      <c r="AI1582">
        <v>-1</v>
      </c>
    </row>
    <row r="1583" spans="1:35" x14ac:dyDescent="0.3">
      <c r="A1583">
        <v>4.0000000000000002E-4</v>
      </c>
      <c r="B1583">
        <v>10</v>
      </c>
      <c r="C1583">
        <v>2.21</v>
      </c>
      <c r="D1583">
        <v>250</v>
      </c>
      <c r="E1583">
        <v>177.08</v>
      </c>
      <c r="F1583">
        <v>2.5</v>
      </c>
      <c r="G1583">
        <v>304.58333299999998</v>
      </c>
      <c r="H1583">
        <v>38.81241</v>
      </c>
      <c r="I1583">
        <v>245</v>
      </c>
      <c r="J1583">
        <v>20</v>
      </c>
      <c r="K1583">
        <v>100</v>
      </c>
      <c r="L1583">
        <v>0</v>
      </c>
      <c r="M1583">
        <v>0</v>
      </c>
      <c r="N1583">
        <v>0</v>
      </c>
      <c r="O1583">
        <v>0</v>
      </c>
      <c r="P1583">
        <v>1283</v>
      </c>
      <c r="Q1583">
        <v>34514070</v>
      </c>
      <c r="R1583">
        <v>41.978140000000003</v>
      </c>
      <c r="S1583">
        <v>-1</v>
      </c>
      <c r="T1583">
        <v>0</v>
      </c>
      <c r="U1583">
        <v>0</v>
      </c>
      <c r="V1583">
        <v>427</v>
      </c>
      <c r="W1583">
        <v>6.9673520000000003E-2</v>
      </c>
      <c r="X1583">
        <v>1096</v>
      </c>
      <c r="Y1583">
        <v>29483680</v>
      </c>
      <c r="Z1583">
        <v>38.666110000000003</v>
      </c>
      <c r="AA1583">
        <v>-1</v>
      </c>
      <c r="AB1583">
        <v>0</v>
      </c>
      <c r="AC1583">
        <v>0</v>
      </c>
      <c r="AD1583">
        <v>0</v>
      </c>
      <c r="AE1583">
        <v>0</v>
      </c>
      <c r="AF1583">
        <v>1540</v>
      </c>
      <c r="AG1583">
        <v>41427680</v>
      </c>
      <c r="AH1583">
        <v>46.211359999999999</v>
      </c>
      <c r="AI1583">
        <v>-1</v>
      </c>
    </row>
    <row r="1584" spans="1:35" x14ac:dyDescent="0.3">
      <c r="A1584" t="s">
        <v>74</v>
      </c>
      <c r="B1584" t="s">
        <v>74</v>
      </c>
      <c r="D1584" t="s">
        <v>74</v>
      </c>
      <c r="E1584" t="s">
        <v>74</v>
      </c>
      <c r="F1584" t="s">
        <v>75</v>
      </c>
      <c r="H1584" t="s">
        <v>74</v>
      </c>
      <c r="K1584">
        <v>150</v>
      </c>
    </row>
    <row r="1585" spans="1:35" x14ac:dyDescent="0.3">
      <c r="A1585">
        <v>4.0000000000000002E-4</v>
      </c>
      <c r="B1585">
        <v>10</v>
      </c>
      <c r="C1585">
        <v>2.21</v>
      </c>
      <c r="D1585">
        <v>250</v>
      </c>
      <c r="E1585">
        <v>177.08</v>
      </c>
      <c r="F1585">
        <v>0</v>
      </c>
      <c r="G1585">
        <v>302.08333299999998</v>
      </c>
      <c r="H1585">
        <v>44.320309999999999</v>
      </c>
      <c r="I1585">
        <v>295</v>
      </c>
      <c r="J1585">
        <v>20</v>
      </c>
      <c r="K1585">
        <v>150</v>
      </c>
      <c r="L1585">
        <v>0</v>
      </c>
      <c r="M1585">
        <v>0</v>
      </c>
      <c r="N1585">
        <v>341</v>
      </c>
      <c r="O1585">
        <v>9.3822459999999996E-2</v>
      </c>
      <c r="P1585">
        <v>1298</v>
      </c>
      <c r="Q1585">
        <v>34917720</v>
      </c>
      <c r="R1585">
        <v>42.234490000000001</v>
      </c>
      <c r="S1585">
        <v>-1</v>
      </c>
      <c r="T1585">
        <v>5</v>
      </c>
      <c r="U1585">
        <v>9.894915E-2</v>
      </c>
      <c r="V1585">
        <v>345</v>
      </c>
      <c r="W1585">
        <v>0.30927769999999999</v>
      </c>
      <c r="X1585">
        <v>1038</v>
      </c>
      <c r="Y1585">
        <v>27923390</v>
      </c>
      <c r="Z1585">
        <v>37.58963</v>
      </c>
      <c r="AA1585" s="4">
        <v>282000000</v>
      </c>
      <c r="AB1585">
        <v>0</v>
      </c>
      <c r="AC1585">
        <v>0</v>
      </c>
      <c r="AD1585">
        <v>0</v>
      </c>
      <c r="AE1585">
        <v>0</v>
      </c>
      <c r="AF1585">
        <v>1540</v>
      </c>
      <c r="AG1585">
        <v>41427680</v>
      </c>
      <c r="AH1585">
        <v>46.211359999999999</v>
      </c>
      <c r="AI1585">
        <v>-1</v>
      </c>
    </row>
    <row r="1586" spans="1:35" x14ac:dyDescent="0.3">
      <c r="A1586">
        <v>4.0000000000000002E-4</v>
      </c>
      <c r="B1586">
        <v>10</v>
      </c>
      <c r="C1586">
        <v>2.21</v>
      </c>
      <c r="D1586">
        <v>250</v>
      </c>
      <c r="E1586">
        <v>177.08</v>
      </c>
      <c r="F1586">
        <v>5</v>
      </c>
      <c r="G1586">
        <v>307.08333299999998</v>
      </c>
      <c r="H1586">
        <v>43.850270000000002</v>
      </c>
      <c r="I1586">
        <v>295</v>
      </c>
      <c r="J1586">
        <v>20</v>
      </c>
      <c r="K1586">
        <v>150</v>
      </c>
      <c r="L1586">
        <v>0</v>
      </c>
      <c r="M1586">
        <v>0</v>
      </c>
      <c r="N1586">
        <v>337</v>
      </c>
      <c r="O1586">
        <v>5.9276719999999998E-2</v>
      </c>
      <c r="P1586">
        <v>1257</v>
      </c>
      <c r="Q1586">
        <v>33814660</v>
      </c>
      <c r="R1586">
        <v>41.530740000000002</v>
      </c>
      <c r="S1586">
        <v>-1</v>
      </c>
      <c r="T1586">
        <v>3</v>
      </c>
      <c r="U1586">
        <v>5.612702E-2</v>
      </c>
      <c r="V1586">
        <v>422</v>
      </c>
      <c r="W1586">
        <v>0.3682185</v>
      </c>
      <c r="X1586">
        <v>1114</v>
      </c>
      <c r="Y1586">
        <v>29967840</v>
      </c>
      <c r="Z1586">
        <v>38.995080000000002</v>
      </c>
      <c r="AA1586" s="4">
        <v>533000000</v>
      </c>
      <c r="AB1586">
        <v>0</v>
      </c>
      <c r="AC1586">
        <v>0</v>
      </c>
      <c r="AD1586">
        <v>0</v>
      </c>
      <c r="AE1586">
        <v>0</v>
      </c>
      <c r="AF1586">
        <v>1540</v>
      </c>
      <c r="AG1586">
        <v>41427680</v>
      </c>
      <c r="AH1586">
        <v>46.211359999999999</v>
      </c>
      <c r="AI1586">
        <v>-1</v>
      </c>
    </row>
    <row r="1587" spans="1:35" x14ac:dyDescent="0.3">
      <c r="A1587">
        <v>4.0000000000000002E-4</v>
      </c>
      <c r="B1587">
        <v>10</v>
      </c>
      <c r="C1587">
        <v>2.21</v>
      </c>
      <c r="D1587">
        <v>250</v>
      </c>
      <c r="E1587">
        <v>177.08</v>
      </c>
      <c r="F1587">
        <v>10</v>
      </c>
      <c r="G1587">
        <v>312.08333299999998</v>
      </c>
      <c r="H1587">
        <v>43.388120000000001</v>
      </c>
      <c r="I1587">
        <v>295</v>
      </c>
      <c r="J1587">
        <v>20</v>
      </c>
      <c r="K1587">
        <v>150</v>
      </c>
      <c r="L1587">
        <v>0</v>
      </c>
      <c r="M1587">
        <v>0</v>
      </c>
      <c r="N1587">
        <v>326</v>
      </c>
      <c r="O1587">
        <v>2.0233729999999998E-2</v>
      </c>
      <c r="P1587">
        <v>1281</v>
      </c>
      <c r="Q1587">
        <v>34460260</v>
      </c>
      <c r="R1587">
        <v>41.943860000000001</v>
      </c>
      <c r="S1587">
        <v>-1</v>
      </c>
      <c r="T1587">
        <v>7</v>
      </c>
      <c r="U1587">
        <v>0.11256869999999999</v>
      </c>
      <c r="V1587">
        <v>409</v>
      </c>
      <c r="W1587">
        <v>0.32921050000000002</v>
      </c>
      <c r="X1587">
        <v>1046</v>
      </c>
      <c r="Y1587">
        <v>28138600</v>
      </c>
      <c r="Z1587">
        <v>37.739660000000001</v>
      </c>
      <c r="AA1587" s="4">
        <v>249000000</v>
      </c>
      <c r="AB1587">
        <v>0</v>
      </c>
      <c r="AC1587">
        <v>0</v>
      </c>
      <c r="AD1587">
        <v>0</v>
      </c>
      <c r="AE1587">
        <v>0</v>
      </c>
      <c r="AF1587">
        <v>1540</v>
      </c>
      <c r="AG1587">
        <v>41427680</v>
      </c>
      <c r="AH1587">
        <v>46.211359999999999</v>
      </c>
      <c r="AI1587">
        <v>-1</v>
      </c>
    </row>
    <row r="1588" spans="1:35" x14ac:dyDescent="0.3">
      <c r="A1588">
        <v>4.0000000000000002E-4</v>
      </c>
      <c r="B1588">
        <v>10</v>
      </c>
      <c r="C1588">
        <v>2.21</v>
      </c>
      <c r="D1588">
        <v>250</v>
      </c>
      <c r="E1588">
        <v>177.08</v>
      </c>
      <c r="F1588">
        <v>15</v>
      </c>
      <c r="G1588">
        <v>317.08333299999998</v>
      </c>
      <c r="H1588">
        <v>42.933720000000001</v>
      </c>
      <c r="I1588">
        <v>295</v>
      </c>
      <c r="J1588">
        <v>20</v>
      </c>
      <c r="K1588">
        <v>150</v>
      </c>
      <c r="L1588">
        <v>0</v>
      </c>
      <c r="M1588">
        <v>0</v>
      </c>
      <c r="N1588">
        <v>245</v>
      </c>
      <c r="O1588">
        <v>7.9312529999999992E-3</v>
      </c>
      <c r="P1588">
        <v>1325</v>
      </c>
      <c r="Q1588">
        <v>35644050</v>
      </c>
      <c r="R1588">
        <v>42.692779999999999</v>
      </c>
      <c r="S1588">
        <v>-1</v>
      </c>
      <c r="T1588">
        <v>6</v>
      </c>
      <c r="U1588">
        <v>4.6583079999999999E-2</v>
      </c>
      <c r="V1588">
        <v>413</v>
      </c>
      <c r="W1588">
        <v>0.4679933</v>
      </c>
      <c r="X1588">
        <v>1069</v>
      </c>
      <c r="Y1588">
        <v>28757230</v>
      </c>
      <c r="Z1588">
        <v>38.168199999999999</v>
      </c>
      <c r="AA1588" s="4">
        <v>617000000</v>
      </c>
      <c r="AB1588">
        <v>0</v>
      </c>
      <c r="AC1588">
        <v>0</v>
      </c>
      <c r="AD1588">
        <v>0</v>
      </c>
      <c r="AE1588">
        <v>0</v>
      </c>
      <c r="AF1588">
        <v>1540</v>
      </c>
      <c r="AG1588">
        <v>41427680</v>
      </c>
      <c r="AH1588">
        <v>46.211359999999999</v>
      </c>
      <c r="AI1588">
        <v>-1</v>
      </c>
    </row>
    <row r="1589" spans="1:35" x14ac:dyDescent="0.3">
      <c r="A1589">
        <v>4.0000000000000002E-4</v>
      </c>
      <c r="B1589">
        <v>10</v>
      </c>
      <c r="C1589">
        <v>2.21</v>
      </c>
      <c r="D1589">
        <v>250</v>
      </c>
      <c r="E1589">
        <v>177.08</v>
      </c>
      <c r="F1589">
        <v>20</v>
      </c>
      <c r="G1589">
        <v>322.08333299999998</v>
      </c>
      <c r="H1589">
        <v>42.486939999999997</v>
      </c>
      <c r="I1589">
        <v>295</v>
      </c>
      <c r="J1589">
        <v>20</v>
      </c>
      <c r="K1589">
        <v>150</v>
      </c>
      <c r="L1589">
        <v>0</v>
      </c>
      <c r="M1589">
        <v>0</v>
      </c>
      <c r="N1589">
        <v>222</v>
      </c>
      <c r="O1589">
        <v>2.2031609999999999E-3</v>
      </c>
      <c r="P1589">
        <v>1335</v>
      </c>
      <c r="Q1589">
        <v>35913050</v>
      </c>
      <c r="R1589">
        <v>42.861510000000003</v>
      </c>
      <c r="S1589">
        <v>-1</v>
      </c>
      <c r="T1589">
        <v>7</v>
      </c>
      <c r="U1589">
        <v>1.7207569999999998E-2</v>
      </c>
      <c r="V1589">
        <v>451</v>
      </c>
      <c r="W1589">
        <v>0.42041849999999997</v>
      </c>
      <c r="X1589">
        <v>1024</v>
      </c>
      <c r="Y1589">
        <v>27546730</v>
      </c>
      <c r="Z1589">
        <v>37.325850000000003</v>
      </c>
      <c r="AA1589" s="4">
        <v>1600000000</v>
      </c>
      <c r="AB1589">
        <v>0</v>
      </c>
      <c r="AC1589">
        <v>0</v>
      </c>
      <c r="AD1589">
        <v>0</v>
      </c>
      <c r="AE1589">
        <v>0</v>
      </c>
      <c r="AF1589">
        <v>1540</v>
      </c>
      <c r="AG1589">
        <v>41427680</v>
      </c>
      <c r="AH1589">
        <v>46.211359999999999</v>
      </c>
      <c r="AI1589">
        <v>-1</v>
      </c>
    </row>
    <row r="1590" spans="1:35" x14ac:dyDescent="0.3">
      <c r="A1590">
        <v>4.0000000000000002E-4</v>
      </c>
      <c r="B1590">
        <v>10</v>
      </c>
      <c r="C1590">
        <v>2.21</v>
      </c>
      <c r="D1590">
        <v>250</v>
      </c>
      <c r="E1590">
        <v>177.08</v>
      </c>
      <c r="F1590">
        <v>25</v>
      </c>
      <c r="G1590">
        <v>327.08333299999998</v>
      </c>
      <c r="H1590">
        <v>42.047640000000001</v>
      </c>
      <c r="I1590">
        <v>295</v>
      </c>
      <c r="J1590">
        <v>20</v>
      </c>
      <c r="K1590">
        <v>150</v>
      </c>
      <c r="L1590">
        <v>0</v>
      </c>
      <c r="M1590">
        <v>0</v>
      </c>
      <c r="N1590">
        <v>160</v>
      </c>
      <c r="O1590">
        <v>6.0920639999999997E-4</v>
      </c>
      <c r="P1590">
        <v>1248</v>
      </c>
      <c r="Q1590">
        <v>33572610</v>
      </c>
      <c r="R1590">
        <v>41.374960000000002</v>
      </c>
      <c r="S1590">
        <v>-1</v>
      </c>
      <c r="T1590">
        <v>6</v>
      </c>
      <c r="U1590">
        <v>7.1705329999999998E-3</v>
      </c>
      <c r="V1590">
        <v>466</v>
      </c>
      <c r="W1590">
        <v>0.4768172</v>
      </c>
      <c r="X1590">
        <v>1097</v>
      </c>
      <c r="Y1590">
        <v>29510500</v>
      </c>
      <c r="Z1590">
        <v>38.684449999999998</v>
      </c>
      <c r="AA1590" s="4">
        <v>4100000000</v>
      </c>
      <c r="AB1590">
        <v>0</v>
      </c>
      <c r="AC1590">
        <v>0</v>
      </c>
      <c r="AD1590">
        <v>0</v>
      </c>
      <c r="AE1590">
        <v>0</v>
      </c>
      <c r="AF1590">
        <v>1540</v>
      </c>
      <c r="AG1590">
        <v>41427680</v>
      </c>
      <c r="AH1590">
        <v>46.211359999999999</v>
      </c>
      <c r="AI1590">
        <v>-1</v>
      </c>
    </row>
    <row r="1591" spans="1:35" x14ac:dyDescent="0.3">
      <c r="A1591">
        <v>4.0000000000000002E-4</v>
      </c>
      <c r="B1591">
        <v>10</v>
      </c>
      <c r="C1591">
        <v>2.21</v>
      </c>
      <c r="D1591">
        <v>250</v>
      </c>
      <c r="E1591">
        <v>177.08</v>
      </c>
      <c r="F1591">
        <v>30</v>
      </c>
      <c r="G1591">
        <v>332.08333299999998</v>
      </c>
      <c r="H1591">
        <v>41.615679999999998</v>
      </c>
      <c r="I1591">
        <v>295</v>
      </c>
      <c r="J1591">
        <v>20</v>
      </c>
      <c r="K1591">
        <v>150</v>
      </c>
      <c r="L1591">
        <v>0</v>
      </c>
      <c r="M1591">
        <v>0</v>
      </c>
      <c r="N1591">
        <v>55</v>
      </c>
      <c r="O1591">
        <v>9.8741280000000001E-5</v>
      </c>
      <c r="P1591">
        <v>1347</v>
      </c>
      <c r="Q1591">
        <v>36235850</v>
      </c>
      <c r="R1591">
        <v>43.063279999999999</v>
      </c>
      <c r="S1591">
        <v>-1</v>
      </c>
      <c r="T1591">
        <v>4</v>
      </c>
      <c r="U1591">
        <v>3.2723750000000001E-3</v>
      </c>
      <c r="V1591">
        <v>478</v>
      </c>
      <c r="W1591">
        <v>0.46540209999999999</v>
      </c>
      <c r="X1591">
        <v>1079</v>
      </c>
      <c r="Y1591">
        <v>29026330</v>
      </c>
      <c r="Z1591">
        <v>38.353250000000003</v>
      </c>
      <c r="AA1591" s="4">
        <v>8800000000</v>
      </c>
      <c r="AB1591">
        <v>0</v>
      </c>
      <c r="AC1591">
        <v>0</v>
      </c>
      <c r="AD1591">
        <v>0</v>
      </c>
      <c r="AE1591">
        <v>0</v>
      </c>
      <c r="AF1591">
        <v>1540</v>
      </c>
      <c r="AG1591">
        <v>41427680</v>
      </c>
      <c r="AH1591">
        <v>46.211359999999999</v>
      </c>
      <c r="AI1591">
        <v>-1</v>
      </c>
    </row>
    <row r="1592" spans="1:35" x14ac:dyDescent="0.3">
      <c r="A1592">
        <v>4.0000000000000002E-4</v>
      </c>
      <c r="B1592">
        <v>10</v>
      </c>
      <c r="C1592">
        <v>2.21</v>
      </c>
      <c r="D1592">
        <v>250</v>
      </c>
      <c r="E1592">
        <v>177.08</v>
      </c>
      <c r="F1592">
        <v>35</v>
      </c>
      <c r="G1592">
        <v>337.08333299999998</v>
      </c>
      <c r="H1592">
        <v>41.190930000000002</v>
      </c>
      <c r="I1592">
        <v>295</v>
      </c>
      <c r="J1592">
        <v>20</v>
      </c>
      <c r="K1592">
        <v>150</v>
      </c>
      <c r="L1592">
        <v>0</v>
      </c>
      <c r="M1592">
        <v>0</v>
      </c>
      <c r="N1592">
        <v>23</v>
      </c>
      <c r="O1592">
        <v>1.9143079999999998E-5</v>
      </c>
      <c r="P1592">
        <v>1271</v>
      </c>
      <c r="Q1592">
        <v>34191350</v>
      </c>
      <c r="R1592">
        <v>41.77214</v>
      </c>
      <c r="S1592">
        <v>-1</v>
      </c>
      <c r="T1592">
        <v>5</v>
      </c>
      <c r="U1592">
        <v>1.4821680000000001E-4</v>
      </c>
      <c r="V1592">
        <v>511</v>
      </c>
      <c r="W1592">
        <v>0.75296390000000002</v>
      </c>
      <c r="X1592">
        <v>1103</v>
      </c>
      <c r="Y1592">
        <v>29671950</v>
      </c>
      <c r="Z1592">
        <v>38.794319999999999</v>
      </c>
      <c r="AA1592" s="4">
        <v>200000000000</v>
      </c>
      <c r="AB1592">
        <v>0</v>
      </c>
      <c r="AC1592">
        <v>0</v>
      </c>
      <c r="AD1592">
        <v>0</v>
      </c>
      <c r="AE1592">
        <v>0</v>
      </c>
      <c r="AF1592">
        <v>1540</v>
      </c>
      <c r="AG1592">
        <v>41427680</v>
      </c>
      <c r="AH1592">
        <v>46.211359999999999</v>
      </c>
      <c r="AI1592">
        <v>-1</v>
      </c>
    </row>
    <row r="1593" spans="1:35" x14ac:dyDescent="0.3">
      <c r="A1593">
        <v>4.0000000000000002E-4</v>
      </c>
      <c r="B1593">
        <v>10</v>
      </c>
      <c r="C1593">
        <v>2.21</v>
      </c>
      <c r="D1593">
        <v>250</v>
      </c>
      <c r="E1593">
        <v>177.08</v>
      </c>
      <c r="F1593">
        <v>40</v>
      </c>
      <c r="G1593">
        <v>342.08333299999998</v>
      </c>
      <c r="H1593">
        <v>40.773260000000001</v>
      </c>
      <c r="I1593">
        <v>295</v>
      </c>
      <c r="J1593">
        <v>20</v>
      </c>
      <c r="K1593">
        <v>150</v>
      </c>
      <c r="L1593">
        <v>0</v>
      </c>
      <c r="M1593">
        <v>0</v>
      </c>
      <c r="N1593">
        <v>0</v>
      </c>
      <c r="O1593">
        <v>0</v>
      </c>
      <c r="P1593">
        <v>1271</v>
      </c>
      <c r="Q1593">
        <v>34191350</v>
      </c>
      <c r="R1593">
        <v>41.77214</v>
      </c>
      <c r="S1593">
        <v>-1</v>
      </c>
      <c r="T1593">
        <v>2</v>
      </c>
      <c r="U1593">
        <v>1.2298499999999999E-5</v>
      </c>
      <c r="V1593">
        <v>522</v>
      </c>
      <c r="W1593">
        <v>0.80101259999999996</v>
      </c>
      <c r="X1593">
        <v>1043</v>
      </c>
      <c r="Y1593">
        <v>28057870</v>
      </c>
      <c r="Z1593">
        <v>37.683459999999997</v>
      </c>
      <c r="AA1593" s="4">
        <v>2200000000000</v>
      </c>
      <c r="AB1593">
        <v>0</v>
      </c>
      <c r="AC1593">
        <v>0</v>
      </c>
      <c r="AD1593">
        <v>0</v>
      </c>
      <c r="AE1593">
        <v>0</v>
      </c>
      <c r="AF1593">
        <v>1540</v>
      </c>
      <c r="AG1593">
        <v>41427680</v>
      </c>
      <c r="AH1593">
        <v>46.211359999999999</v>
      </c>
      <c r="AI1593">
        <v>-1</v>
      </c>
    </row>
    <row r="1594" spans="1:35" x14ac:dyDescent="0.3">
      <c r="A1594">
        <v>4.0000000000000002E-4</v>
      </c>
      <c r="B1594">
        <v>10</v>
      </c>
      <c r="C1594">
        <v>2.21</v>
      </c>
      <c r="D1594">
        <v>250</v>
      </c>
      <c r="E1594">
        <v>177.08</v>
      </c>
      <c r="F1594">
        <v>45</v>
      </c>
      <c r="G1594">
        <v>347.08333299999998</v>
      </c>
      <c r="H1594">
        <v>40.362540000000003</v>
      </c>
      <c r="I1594">
        <v>295</v>
      </c>
      <c r="J1594">
        <v>20</v>
      </c>
      <c r="K1594">
        <v>150</v>
      </c>
      <c r="L1594">
        <v>0</v>
      </c>
      <c r="M1594">
        <v>0</v>
      </c>
      <c r="N1594">
        <v>0</v>
      </c>
      <c r="O1594">
        <v>0</v>
      </c>
      <c r="P1594">
        <v>1271</v>
      </c>
      <c r="Q1594">
        <v>34191350</v>
      </c>
      <c r="R1594">
        <v>41.77214</v>
      </c>
      <c r="S1594">
        <v>-1</v>
      </c>
      <c r="T1594">
        <v>0</v>
      </c>
      <c r="U1594">
        <v>0</v>
      </c>
      <c r="V1594">
        <v>544</v>
      </c>
      <c r="W1594">
        <v>0.49936989999999998</v>
      </c>
      <c r="X1594">
        <v>1080</v>
      </c>
      <c r="Y1594">
        <v>29053210</v>
      </c>
      <c r="Z1594">
        <v>38.37171</v>
      </c>
      <c r="AA1594">
        <v>-1</v>
      </c>
      <c r="AB1594">
        <v>0</v>
      </c>
      <c r="AC1594">
        <v>0</v>
      </c>
      <c r="AD1594">
        <v>0</v>
      </c>
      <c r="AE1594">
        <v>0</v>
      </c>
      <c r="AF1594">
        <v>1540</v>
      </c>
      <c r="AG1594">
        <v>41427680</v>
      </c>
      <c r="AH1594">
        <v>46.211359999999999</v>
      </c>
      <c r="AI1594">
        <v>-1</v>
      </c>
    </row>
    <row r="1595" spans="1:35" x14ac:dyDescent="0.3">
      <c r="A1595">
        <v>4.0000000000000002E-4</v>
      </c>
      <c r="B1595">
        <v>10</v>
      </c>
      <c r="C1595">
        <v>2.21</v>
      </c>
      <c r="D1595">
        <v>250</v>
      </c>
      <c r="E1595">
        <v>177.08</v>
      </c>
      <c r="F1595">
        <v>50</v>
      </c>
      <c r="G1595">
        <v>352.08333299999998</v>
      </c>
      <c r="H1595">
        <v>39.958620000000003</v>
      </c>
      <c r="I1595">
        <v>295</v>
      </c>
      <c r="J1595">
        <v>20</v>
      </c>
      <c r="K1595">
        <v>150</v>
      </c>
      <c r="L1595">
        <v>0</v>
      </c>
      <c r="M1595">
        <v>0</v>
      </c>
      <c r="N1595">
        <v>0</v>
      </c>
      <c r="O1595">
        <v>0</v>
      </c>
      <c r="P1595">
        <v>1271</v>
      </c>
      <c r="Q1595">
        <v>34191350</v>
      </c>
      <c r="R1595">
        <v>41.77214</v>
      </c>
      <c r="S1595">
        <v>-1</v>
      </c>
      <c r="T1595">
        <v>0</v>
      </c>
      <c r="U1595">
        <v>0</v>
      </c>
      <c r="V1595">
        <v>467</v>
      </c>
      <c r="W1595">
        <v>0.18466050000000001</v>
      </c>
      <c r="X1595">
        <v>1091</v>
      </c>
      <c r="Y1595">
        <v>29349020</v>
      </c>
      <c r="Z1595">
        <v>38.57432</v>
      </c>
      <c r="AA1595">
        <v>-1</v>
      </c>
      <c r="AB1595">
        <v>0</v>
      </c>
      <c r="AC1595">
        <v>0</v>
      </c>
      <c r="AD1595">
        <v>0</v>
      </c>
      <c r="AE1595">
        <v>0</v>
      </c>
      <c r="AF1595">
        <v>1540</v>
      </c>
      <c r="AG1595">
        <v>41427680</v>
      </c>
      <c r="AH1595">
        <v>46.211359999999999</v>
      </c>
      <c r="AI1595">
        <v>-1</v>
      </c>
    </row>
    <row r="1596" spans="1:35" x14ac:dyDescent="0.3">
      <c r="A1596">
        <v>4.0000000000000002E-4</v>
      </c>
      <c r="B1596">
        <v>10</v>
      </c>
      <c r="C1596">
        <v>2.21</v>
      </c>
      <c r="D1596">
        <v>250</v>
      </c>
      <c r="E1596">
        <v>177.08</v>
      </c>
      <c r="F1596">
        <v>55</v>
      </c>
      <c r="G1596">
        <v>357.08333299999998</v>
      </c>
      <c r="H1596">
        <v>39.561390000000003</v>
      </c>
      <c r="I1596">
        <v>295</v>
      </c>
      <c r="J1596">
        <v>20</v>
      </c>
      <c r="K1596">
        <v>150</v>
      </c>
      <c r="L1596">
        <v>0</v>
      </c>
      <c r="M1596">
        <v>0</v>
      </c>
      <c r="N1596">
        <v>0</v>
      </c>
      <c r="O1596">
        <v>0</v>
      </c>
      <c r="P1596">
        <v>1271</v>
      </c>
      <c r="Q1596">
        <v>34191350</v>
      </c>
      <c r="R1596">
        <v>41.77214</v>
      </c>
      <c r="S1596">
        <v>-1</v>
      </c>
      <c r="T1596">
        <v>0</v>
      </c>
      <c r="U1596">
        <v>0</v>
      </c>
      <c r="V1596">
        <v>453</v>
      </c>
      <c r="W1596">
        <v>0.1141872</v>
      </c>
      <c r="X1596">
        <v>1043</v>
      </c>
      <c r="Y1596">
        <v>28057860</v>
      </c>
      <c r="Z1596">
        <v>37.683459999999997</v>
      </c>
      <c r="AA1596">
        <v>-1</v>
      </c>
      <c r="AB1596">
        <v>0</v>
      </c>
      <c r="AC1596">
        <v>0</v>
      </c>
      <c r="AD1596">
        <v>0</v>
      </c>
      <c r="AE1596">
        <v>0</v>
      </c>
      <c r="AF1596">
        <v>1540</v>
      </c>
      <c r="AG1596">
        <v>41427680</v>
      </c>
      <c r="AH1596">
        <v>46.211359999999999</v>
      </c>
      <c r="AI1596">
        <v>-1</v>
      </c>
    </row>
    <row r="1597" spans="1:35" x14ac:dyDescent="0.3">
      <c r="A1597">
        <v>4.0000000000000002E-4</v>
      </c>
      <c r="B1597">
        <v>10</v>
      </c>
      <c r="C1597">
        <v>2.21</v>
      </c>
      <c r="D1597">
        <v>250</v>
      </c>
      <c r="E1597">
        <v>177.08</v>
      </c>
      <c r="F1597">
        <v>60</v>
      </c>
      <c r="G1597">
        <v>362.08333299999998</v>
      </c>
      <c r="H1597">
        <v>39.170720000000003</v>
      </c>
      <c r="I1597">
        <v>295</v>
      </c>
      <c r="J1597">
        <v>20</v>
      </c>
      <c r="K1597">
        <v>150</v>
      </c>
      <c r="L1597">
        <v>0</v>
      </c>
      <c r="M1597">
        <v>0</v>
      </c>
      <c r="N1597">
        <v>0</v>
      </c>
      <c r="O1597">
        <v>0</v>
      </c>
      <c r="P1597">
        <v>1271</v>
      </c>
      <c r="Q1597">
        <v>34191350</v>
      </c>
      <c r="R1597">
        <v>41.77214</v>
      </c>
      <c r="S1597">
        <v>-1</v>
      </c>
      <c r="T1597">
        <v>0</v>
      </c>
      <c r="U1597">
        <v>0</v>
      </c>
      <c r="V1597">
        <v>407</v>
      </c>
      <c r="W1597">
        <v>4.2901830000000002E-2</v>
      </c>
      <c r="X1597">
        <v>1113</v>
      </c>
      <c r="Y1597">
        <v>29940930</v>
      </c>
      <c r="Z1597">
        <v>38.976860000000002</v>
      </c>
      <c r="AA1597">
        <v>-1</v>
      </c>
      <c r="AB1597">
        <v>0</v>
      </c>
      <c r="AC1597">
        <v>0</v>
      </c>
      <c r="AD1597">
        <v>0</v>
      </c>
      <c r="AE1597">
        <v>0</v>
      </c>
      <c r="AF1597">
        <v>1540</v>
      </c>
      <c r="AG1597">
        <v>41427680</v>
      </c>
      <c r="AH1597">
        <v>46.211359999999999</v>
      </c>
      <c r="AI1597">
        <v>-1</v>
      </c>
    </row>
    <row r="1598" spans="1:35" x14ac:dyDescent="0.3">
      <c r="A1598">
        <v>4.0000000000000002E-4</v>
      </c>
      <c r="B1598">
        <v>10</v>
      </c>
      <c r="C1598">
        <v>2.21</v>
      </c>
      <c r="D1598">
        <v>250</v>
      </c>
      <c r="E1598">
        <v>177.08</v>
      </c>
      <c r="F1598">
        <v>65</v>
      </c>
      <c r="G1598">
        <v>367.08333299999998</v>
      </c>
      <c r="H1598">
        <v>38.786479999999997</v>
      </c>
      <c r="I1598">
        <v>295</v>
      </c>
      <c r="J1598">
        <v>20</v>
      </c>
      <c r="K1598">
        <v>150</v>
      </c>
      <c r="L1598">
        <v>0</v>
      </c>
      <c r="M1598">
        <v>0</v>
      </c>
      <c r="N1598">
        <v>0</v>
      </c>
      <c r="O1598">
        <v>0</v>
      </c>
      <c r="P1598">
        <v>1271</v>
      </c>
      <c r="Q1598">
        <v>34191350</v>
      </c>
      <c r="R1598">
        <v>41.77214</v>
      </c>
      <c r="S1598">
        <v>-1</v>
      </c>
      <c r="T1598">
        <v>0</v>
      </c>
      <c r="U1598">
        <v>0</v>
      </c>
      <c r="V1598">
        <v>334</v>
      </c>
      <c r="W1598">
        <v>1.3394639999999999E-2</v>
      </c>
      <c r="X1598">
        <v>1105</v>
      </c>
      <c r="Y1598">
        <v>29725720</v>
      </c>
      <c r="Z1598">
        <v>38.830889999999997</v>
      </c>
      <c r="AA1598">
        <v>-1</v>
      </c>
      <c r="AB1598">
        <v>0</v>
      </c>
      <c r="AC1598">
        <v>0</v>
      </c>
      <c r="AD1598">
        <v>0</v>
      </c>
      <c r="AE1598">
        <v>0</v>
      </c>
      <c r="AF1598">
        <v>1540</v>
      </c>
      <c r="AG1598">
        <v>41427680</v>
      </c>
      <c r="AH1598">
        <v>46.211359999999999</v>
      </c>
      <c r="AI1598">
        <v>-1</v>
      </c>
    </row>
    <row r="1599" spans="1:35" x14ac:dyDescent="0.3">
      <c r="A1599">
        <v>4.0000000000000002E-4</v>
      </c>
      <c r="B1599">
        <v>10</v>
      </c>
      <c r="C1599">
        <v>2.21</v>
      </c>
      <c r="D1599">
        <v>250</v>
      </c>
      <c r="E1599">
        <v>177.08</v>
      </c>
      <c r="F1599">
        <v>70</v>
      </c>
      <c r="G1599">
        <v>372.08333299999998</v>
      </c>
      <c r="H1599">
        <v>38.408540000000002</v>
      </c>
      <c r="I1599">
        <v>295</v>
      </c>
      <c r="J1599">
        <v>20</v>
      </c>
      <c r="K1599">
        <v>150</v>
      </c>
      <c r="L1599">
        <v>0</v>
      </c>
      <c r="M1599">
        <v>0</v>
      </c>
      <c r="N1599">
        <v>0</v>
      </c>
      <c r="O1599">
        <v>0</v>
      </c>
      <c r="P1599">
        <v>1271</v>
      </c>
      <c r="Q1599">
        <v>34191350</v>
      </c>
      <c r="R1599">
        <v>41.77214</v>
      </c>
      <c r="S1599">
        <v>-1</v>
      </c>
      <c r="T1599">
        <v>0</v>
      </c>
      <c r="U1599">
        <v>0</v>
      </c>
      <c r="V1599">
        <v>262</v>
      </c>
      <c r="W1599">
        <v>5.1591909999999996E-3</v>
      </c>
      <c r="X1599">
        <v>1065</v>
      </c>
      <c r="Y1599">
        <v>28649660</v>
      </c>
      <c r="Z1599">
        <v>38.093960000000003</v>
      </c>
      <c r="AA1599">
        <v>-1</v>
      </c>
      <c r="AB1599">
        <v>0</v>
      </c>
      <c r="AC1599">
        <v>0</v>
      </c>
      <c r="AD1599">
        <v>0</v>
      </c>
      <c r="AE1599">
        <v>0</v>
      </c>
      <c r="AF1599">
        <v>1540</v>
      </c>
      <c r="AG1599">
        <v>41427680</v>
      </c>
      <c r="AH1599">
        <v>46.211359999999999</v>
      </c>
      <c r="AI1599">
        <v>-1</v>
      </c>
    </row>
    <row r="1600" spans="1:35" x14ac:dyDescent="0.3">
      <c r="A1600">
        <v>4.0000000000000002E-4</v>
      </c>
      <c r="B1600">
        <v>10</v>
      </c>
      <c r="C1600">
        <v>2.21</v>
      </c>
      <c r="D1600">
        <v>250</v>
      </c>
      <c r="E1600">
        <v>177.08</v>
      </c>
      <c r="F1600">
        <v>75</v>
      </c>
      <c r="G1600">
        <v>377.08333299999998</v>
      </c>
      <c r="H1600">
        <v>38.036790000000003</v>
      </c>
      <c r="I1600">
        <v>295</v>
      </c>
      <c r="J1600">
        <v>20</v>
      </c>
      <c r="K1600">
        <v>150</v>
      </c>
      <c r="L1600">
        <v>0</v>
      </c>
      <c r="M1600">
        <v>0</v>
      </c>
      <c r="N1600">
        <v>0</v>
      </c>
      <c r="O1600">
        <v>0</v>
      </c>
      <c r="P1600">
        <v>1271</v>
      </c>
      <c r="Q1600">
        <v>34191350</v>
      </c>
      <c r="R1600">
        <v>41.77214</v>
      </c>
      <c r="S1600">
        <v>-1</v>
      </c>
      <c r="T1600">
        <v>0</v>
      </c>
      <c r="U1600">
        <v>0</v>
      </c>
      <c r="V1600">
        <v>183</v>
      </c>
      <c r="W1600">
        <v>1.9557799999999998E-3</v>
      </c>
      <c r="X1600">
        <v>1118</v>
      </c>
      <c r="Y1600">
        <v>30075420</v>
      </c>
      <c r="Z1600">
        <v>39.067860000000003</v>
      </c>
      <c r="AA1600">
        <v>-1</v>
      </c>
      <c r="AB1600">
        <v>0</v>
      </c>
      <c r="AC1600">
        <v>0</v>
      </c>
      <c r="AD1600">
        <v>0</v>
      </c>
      <c r="AE1600">
        <v>0</v>
      </c>
      <c r="AF1600">
        <v>1540</v>
      </c>
      <c r="AG1600">
        <v>41427680</v>
      </c>
      <c r="AH1600">
        <v>46.211359999999999</v>
      </c>
      <c r="AI1600">
        <v>-1</v>
      </c>
    </row>
    <row r="1601" spans="1:35" x14ac:dyDescent="0.3">
      <c r="A1601">
        <v>4.0000000000000002E-4</v>
      </c>
      <c r="B1601">
        <v>10</v>
      </c>
      <c r="C1601">
        <v>2.21</v>
      </c>
      <c r="D1601">
        <v>250</v>
      </c>
      <c r="E1601">
        <v>177.08</v>
      </c>
      <c r="F1601">
        <v>80</v>
      </c>
      <c r="G1601">
        <v>382.08333299999998</v>
      </c>
      <c r="H1601">
        <v>37.671109999999999</v>
      </c>
      <c r="I1601">
        <v>295</v>
      </c>
      <c r="J1601">
        <v>20</v>
      </c>
      <c r="K1601">
        <v>150</v>
      </c>
      <c r="L1601">
        <v>0</v>
      </c>
      <c r="M1601">
        <v>0</v>
      </c>
      <c r="N1601">
        <v>0</v>
      </c>
      <c r="O1601">
        <v>0</v>
      </c>
      <c r="P1601">
        <v>1271</v>
      </c>
      <c r="Q1601">
        <v>34191350</v>
      </c>
      <c r="R1601">
        <v>41.77214</v>
      </c>
      <c r="S1601">
        <v>-1</v>
      </c>
      <c r="T1601">
        <v>0</v>
      </c>
      <c r="U1601">
        <v>0</v>
      </c>
      <c r="V1601">
        <v>142</v>
      </c>
      <c r="W1601">
        <v>5.0026349999999999E-4</v>
      </c>
      <c r="X1601">
        <v>1072</v>
      </c>
      <c r="Y1601">
        <v>28837950</v>
      </c>
      <c r="Z1601">
        <v>38.223790000000001</v>
      </c>
      <c r="AA1601">
        <v>-1</v>
      </c>
      <c r="AB1601">
        <v>0</v>
      </c>
      <c r="AC1601">
        <v>0</v>
      </c>
      <c r="AD1601">
        <v>0</v>
      </c>
      <c r="AE1601">
        <v>0</v>
      </c>
      <c r="AF1601">
        <v>1540</v>
      </c>
      <c r="AG1601">
        <v>41427680</v>
      </c>
      <c r="AH1601">
        <v>46.211359999999999</v>
      </c>
      <c r="AI1601">
        <v>-1</v>
      </c>
    </row>
    <row r="1602" spans="1:35" x14ac:dyDescent="0.3">
      <c r="A1602">
        <v>4.0000000000000002E-4</v>
      </c>
      <c r="B1602">
        <v>10</v>
      </c>
      <c r="C1602">
        <v>2.21</v>
      </c>
      <c r="D1602">
        <v>250</v>
      </c>
      <c r="E1602">
        <v>177.08</v>
      </c>
      <c r="F1602">
        <v>85</v>
      </c>
      <c r="G1602">
        <v>387.08333299999998</v>
      </c>
      <c r="H1602">
        <v>37.31138</v>
      </c>
      <c r="I1602">
        <v>295</v>
      </c>
      <c r="J1602">
        <v>20</v>
      </c>
      <c r="K1602">
        <v>150</v>
      </c>
      <c r="L1602">
        <v>0</v>
      </c>
      <c r="M1602">
        <v>0</v>
      </c>
      <c r="N1602">
        <v>0</v>
      </c>
      <c r="O1602">
        <v>0</v>
      </c>
      <c r="P1602">
        <v>1271</v>
      </c>
      <c r="Q1602">
        <v>34191350</v>
      </c>
      <c r="R1602">
        <v>41.77214</v>
      </c>
      <c r="S1602">
        <v>-1</v>
      </c>
      <c r="T1602">
        <v>0</v>
      </c>
      <c r="U1602">
        <v>0</v>
      </c>
      <c r="V1602">
        <v>69</v>
      </c>
      <c r="W1602">
        <v>1.3027479999999999E-4</v>
      </c>
      <c r="X1602">
        <v>1039</v>
      </c>
      <c r="Y1602">
        <v>27950210</v>
      </c>
      <c r="Z1602">
        <v>37.608409999999999</v>
      </c>
      <c r="AA1602">
        <v>-1</v>
      </c>
      <c r="AB1602">
        <v>0</v>
      </c>
      <c r="AC1602">
        <v>0</v>
      </c>
      <c r="AD1602">
        <v>0</v>
      </c>
      <c r="AE1602">
        <v>0</v>
      </c>
      <c r="AF1602">
        <v>1540</v>
      </c>
      <c r="AG1602">
        <v>41427680</v>
      </c>
      <c r="AH1602">
        <v>46.211359999999999</v>
      </c>
      <c r="AI1602">
        <v>-1</v>
      </c>
    </row>
    <row r="1603" spans="1:35" x14ac:dyDescent="0.3">
      <c r="A1603">
        <v>4.0000000000000002E-4</v>
      </c>
      <c r="B1603">
        <v>10</v>
      </c>
      <c r="C1603">
        <v>2.21</v>
      </c>
      <c r="D1603">
        <v>250</v>
      </c>
      <c r="E1603">
        <v>177.08</v>
      </c>
      <c r="F1603">
        <v>90</v>
      </c>
      <c r="G1603">
        <v>392.08333299999998</v>
      </c>
      <c r="H1603">
        <v>36.957470000000001</v>
      </c>
      <c r="I1603">
        <v>295</v>
      </c>
      <c r="J1603">
        <v>20</v>
      </c>
      <c r="K1603">
        <v>150</v>
      </c>
      <c r="L1603">
        <v>0</v>
      </c>
      <c r="M1603">
        <v>0</v>
      </c>
      <c r="N1603">
        <v>0</v>
      </c>
      <c r="O1603">
        <v>0</v>
      </c>
      <c r="P1603">
        <v>1271</v>
      </c>
      <c r="Q1603">
        <v>34191350</v>
      </c>
      <c r="R1603">
        <v>41.77214</v>
      </c>
      <c r="S1603">
        <v>-1</v>
      </c>
      <c r="T1603">
        <v>0</v>
      </c>
      <c r="U1603">
        <v>0</v>
      </c>
      <c r="V1603">
        <v>22</v>
      </c>
      <c r="W1603">
        <v>2.1061659999999999E-5</v>
      </c>
      <c r="X1603">
        <v>1093</v>
      </c>
      <c r="Y1603">
        <v>29402860</v>
      </c>
      <c r="Z1603">
        <v>38.611060000000002</v>
      </c>
      <c r="AA1603">
        <v>-1</v>
      </c>
      <c r="AB1603">
        <v>0</v>
      </c>
      <c r="AC1603">
        <v>0</v>
      </c>
      <c r="AD1603">
        <v>0</v>
      </c>
      <c r="AE1603">
        <v>0</v>
      </c>
      <c r="AF1603">
        <v>1540</v>
      </c>
      <c r="AG1603">
        <v>41427680</v>
      </c>
      <c r="AH1603">
        <v>46.211359999999999</v>
      </c>
      <c r="AI1603">
        <v>-1</v>
      </c>
    </row>
    <row r="1604" spans="1:35" x14ac:dyDescent="0.3">
      <c r="A1604">
        <v>4.0000000000000002E-4</v>
      </c>
      <c r="B1604">
        <v>10</v>
      </c>
      <c r="C1604">
        <v>2.21</v>
      </c>
      <c r="D1604">
        <v>250</v>
      </c>
      <c r="E1604">
        <v>177.08</v>
      </c>
      <c r="F1604">
        <v>95</v>
      </c>
      <c r="G1604">
        <v>397.08333299999998</v>
      </c>
      <c r="H1604">
        <v>36.609279999999998</v>
      </c>
      <c r="I1604">
        <v>295</v>
      </c>
      <c r="J1604">
        <v>20</v>
      </c>
      <c r="K1604">
        <v>150</v>
      </c>
      <c r="L1604">
        <v>0</v>
      </c>
      <c r="M1604">
        <v>0</v>
      </c>
      <c r="N1604">
        <v>0</v>
      </c>
      <c r="O1604">
        <v>0</v>
      </c>
      <c r="P1604">
        <v>1271</v>
      </c>
      <c r="Q1604">
        <v>34191350</v>
      </c>
      <c r="R1604">
        <v>41.77214</v>
      </c>
      <c r="S1604">
        <v>-1</v>
      </c>
      <c r="T1604">
        <v>0</v>
      </c>
      <c r="U1604">
        <v>0</v>
      </c>
      <c r="V1604">
        <v>0</v>
      </c>
      <c r="W1604">
        <v>0</v>
      </c>
      <c r="X1604">
        <v>1093</v>
      </c>
      <c r="Y1604">
        <v>29402860</v>
      </c>
      <c r="Z1604">
        <v>38.611060000000002</v>
      </c>
      <c r="AA1604">
        <v>-1</v>
      </c>
      <c r="AB1604">
        <v>0</v>
      </c>
      <c r="AC1604">
        <v>0</v>
      </c>
      <c r="AD1604">
        <v>0</v>
      </c>
      <c r="AE1604">
        <v>0</v>
      </c>
      <c r="AF1604">
        <v>1540</v>
      </c>
      <c r="AG1604">
        <v>41427680</v>
      </c>
      <c r="AH1604">
        <v>46.211359999999999</v>
      </c>
      <c r="AI1604">
        <v>-1</v>
      </c>
    </row>
    <row r="1605" spans="1:35" x14ac:dyDescent="0.3">
      <c r="A1605">
        <v>4.0000000000000002E-4</v>
      </c>
      <c r="B1605">
        <v>10</v>
      </c>
      <c r="C1605">
        <v>2.21</v>
      </c>
      <c r="D1605">
        <v>250</v>
      </c>
      <c r="E1605">
        <v>177.08</v>
      </c>
      <c r="F1605">
        <v>100</v>
      </c>
      <c r="G1605">
        <v>402.08333299999998</v>
      </c>
      <c r="H1605">
        <v>36.2667</v>
      </c>
      <c r="I1605">
        <v>295</v>
      </c>
      <c r="J1605">
        <v>20</v>
      </c>
      <c r="K1605">
        <v>150</v>
      </c>
      <c r="L1605">
        <v>0</v>
      </c>
      <c r="M1605">
        <v>0</v>
      </c>
      <c r="N1605">
        <v>0</v>
      </c>
      <c r="O1605">
        <v>0</v>
      </c>
      <c r="P1605">
        <v>1271</v>
      </c>
      <c r="Q1605">
        <v>34191350</v>
      </c>
      <c r="R1605">
        <v>41.77214</v>
      </c>
      <c r="S1605">
        <v>-1</v>
      </c>
      <c r="T1605">
        <v>0</v>
      </c>
      <c r="U1605">
        <v>0</v>
      </c>
      <c r="V1605">
        <v>0</v>
      </c>
      <c r="W1605">
        <v>0</v>
      </c>
      <c r="X1605">
        <v>1093</v>
      </c>
      <c r="Y1605">
        <v>29402860</v>
      </c>
      <c r="Z1605">
        <v>38.611060000000002</v>
      </c>
      <c r="AA1605">
        <v>-1</v>
      </c>
      <c r="AB1605">
        <v>0</v>
      </c>
      <c r="AC1605">
        <v>0</v>
      </c>
      <c r="AD1605">
        <v>0</v>
      </c>
      <c r="AE1605">
        <v>0</v>
      </c>
      <c r="AF1605">
        <v>1540</v>
      </c>
      <c r="AG1605">
        <v>41427680</v>
      </c>
      <c r="AH1605">
        <v>46.211359999999999</v>
      </c>
      <c r="AI1605">
        <v>-1</v>
      </c>
    </row>
    <row r="1606" spans="1:35" x14ac:dyDescent="0.3">
      <c r="A1606">
        <v>4.0000000000000002E-4</v>
      </c>
      <c r="B1606">
        <v>10</v>
      </c>
      <c r="C1606">
        <v>2.21</v>
      </c>
      <c r="D1606">
        <v>250</v>
      </c>
      <c r="E1606">
        <v>177.08</v>
      </c>
      <c r="F1606">
        <v>2.5</v>
      </c>
      <c r="G1606">
        <v>304.58333299999998</v>
      </c>
      <c r="H1606">
        <v>44.084299999999999</v>
      </c>
      <c r="I1606">
        <v>295</v>
      </c>
      <c r="J1606">
        <v>20</v>
      </c>
      <c r="K1606">
        <v>150</v>
      </c>
      <c r="L1606">
        <v>0</v>
      </c>
      <c r="M1606">
        <v>0</v>
      </c>
      <c r="N1606">
        <v>384</v>
      </c>
      <c r="O1606">
        <v>0.1006136</v>
      </c>
      <c r="P1606">
        <v>1287</v>
      </c>
      <c r="Q1606">
        <v>34621790</v>
      </c>
      <c r="R1606">
        <v>42.04663</v>
      </c>
      <c r="S1606">
        <v>-1</v>
      </c>
      <c r="T1606">
        <v>5</v>
      </c>
      <c r="U1606">
        <v>9.894915E-2</v>
      </c>
      <c r="V1606">
        <v>345</v>
      </c>
      <c r="W1606">
        <v>0.30927769999999999</v>
      </c>
      <c r="X1606">
        <v>1038</v>
      </c>
      <c r="Y1606">
        <v>27923390</v>
      </c>
      <c r="Z1606">
        <v>37.58963</v>
      </c>
      <c r="AA1606" s="4">
        <v>282000000</v>
      </c>
      <c r="AB1606">
        <v>0</v>
      </c>
      <c r="AC1606">
        <v>0</v>
      </c>
      <c r="AD1606">
        <v>0</v>
      </c>
      <c r="AE1606">
        <v>0</v>
      </c>
      <c r="AF1606">
        <v>1540</v>
      </c>
      <c r="AG1606">
        <v>41427680</v>
      </c>
      <c r="AH1606">
        <v>46.211359999999999</v>
      </c>
      <c r="AI1606">
        <v>-1</v>
      </c>
    </row>
    <row r="1607" spans="1:35" x14ac:dyDescent="0.3">
      <c r="A1607" t="s">
        <v>74</v>
      </c>
      <c r="B1607" t="s">
        <v>74</v>
      </c>
      <c r="D1607" t="s">
        <v>74</v>
      </c>
      <c r="E1607" t="s">
        <v>74</v>
      </c>
      <c r="F1607" t="s">
        <v>75</v>
      </c>
      <c r="H1607" t="s">
        <v>74</v>
      </c>
      <c r="K1607">
        <v>200</v>
      </c>
    </row>
    <row r="1608" spans="1:35" x14ac:dyDescent="0.3">
      <c r="A1608">
        <v>4.0000000000000002E-4</v>
      </c>
      <c r="B1608">
        <v>10</v>
      </c>
      <c r="C1608">
        <v>2.21</v>
      </c>
      <c r="D1608">
        <v>250</v>
      </c>
      <c r="E1608">
        <v>177.08</v>
      </c>
      <c r="F1608">
        <v>0</v>
      </c>
      <c r="G1608">
        <v>302.08333299999998</v>
      </c>
      <c r="H1608">
        <v>48.79448</v>
      </c>
      <c r="I1608">
        <v>345</v>
      </c>
      <c r="J1608">
        <v>20</v>
      </c>
      <c r="K1608">
        <v>200</v>
      </c>
      <c r="L1608">
        <v>1</v>
      </c>
      <c r="M1608">
        <v>2.822144E-2</v>
      </c>
      <c r="N1608">
        <v>39</v>
      </c>
      <c r="O1608">
        <v>0.38271179999999999</v>
      </c>
      <c r="P1608">
        <v>1281</v>
      </c>
      <c r="Q1608">
        <v>34460390</v>
      </c>
      <c r="R1608">
        <v>41.943860000000001</v>
      </c>
      <c r="S1608" s="4">
        <v>1200000000</v>
      </c>
      <c r="T1608">
        <v>13</v>
      </c>
      <c r="U1608">
        <v>0.16034960000000001</v>
      </c>
      <c r="V1608">
        <v>46</v>
      </c>
      <c r="W1608">
        <v>0.39731119999999998</v>
      </c>
      <c r="X1608">
        <v>1043</v>
      </c>
      <c r="Y1608">
        <v>28057890</v>
      </c>
      <c r="Z1608">
        <v>37.683459999999997</v>
      </c>
      <c r="AA1608" s="4">
        <v>174000000</v>
      </c>
      <c r="AB1608">
        <v>0</v>
      </c>
      <c r="AC1608">
        <v>0</v>
      </c>
      <c r="AD1608">
        <v>31</v>
      </c>
      <c r="AE1608">
        <v>8.3929319999999998E-5</v>
      </c>
      <c r="AF1608">
        <v>1379</v>
      </c>
      <c r="AG1608">
        <v>37096720</v>
      </c>
      <c r="AH1608">
        <v>43.597659999999998</v>
      </c>
      <c r="AI1608">
        <v>-1</v>
      </c>
    </row>
    <row r="1609" spans="1:35" x14ac:dyDescent="0.3">
      <c r="A1609">
        <v>4.0000000000000002E-4</v>
      </c>
      <c r="B1609">
        <v>10</v>
      </c>
      <c r="C1609">
        <v>2.21</v>
      </c>
      <c r="D1609">
        <v>250</v>
      </c>
      <c r="E1609">
        <v>177.08</v>
      </c>
      <c r="F1609">
        <v>5</v>
      </c>
      <c r="G1609">
        <v>307.08333299999998</v>
      </c>
      <c r="H1609">
        <v>48.327820000000003</v>
      </c>
      <c r="I1609">
        <v>345</v>
      </c>
      <c r="J1609">
        <v>20</v>
      </c>
      <c r="K1609">
        <v>200</v>
      </c>
      <c r="L1609">
        <v>0</v>
      </c>
      <c r="M1609">
        <v>0</v>
      </c>
      <c r="N1609">
        <v>48</v>
      </c>
      <c r="O1609">
        <v>0.20014299999999999</v>
      </c>
      <c r="P1609">
        <v>1351</v>
      </c>
      <c r="Q1609">
        <v>36343470</v>
      </c>
      <c r="R1609">
        <v>43.130369999999999</v>
      </c>
      <c r="S1609">
        <v>-1</v>
      </c>
      <c r="T1609">
        <v>22</v>
      </c>
      <c r="U1609">
        <v>0.13042780000000001</v>
      </c>
      <c r="V1609">
        <v>45</v>
      </c>
      <c r="W1609">
        <v>0.2361994</v>
      </c>
      <c r="X1609">
        <v>1062</v>
      </c>
      <c r="Y1609">
        <v>28569000</v>
      </c>
      <c r="Z1609">
        <v>38.038209999999999</v>
      </c>
      <c r="AA1609" s="4">
        <v>219000000</v>
      </c>
      <c r="AB1609">
        <v>0</v>
      </c>
      <c r="AC1609">
        <v>0</v>
      </c>
      <c r="AD1609">
        <v>39</v>
      </c>
      <c r="AE1609">
        <v>1.369416E-4</v>
      </c>
      <c r="AF1609">
        <v>1507</v>
      </c>
      <c r="AG1609">
        <v>40540080</v>
      </c>
      <c r="AH1609">
        <v>45.685209999999998</v>
      </c>
      <c r="AI1609">
        <v>-1</v>
      </c>
    </row>
    <row r="1610" spans="1:35" x14ac:dyDescent="0.3">
      <c r="A1610">
        <v>4.0000000000000002E-4</v>
      </c>
      <c r="B1610">
        <v>10</v>
      </c>
      <c r="C1610">
        <v>2.21</v>
      </c>
      <c r="D1610">
        <v>250</v>
      </c>
      <c r="E1610">
        <v>177.08</v>
      </c>
      <c r="F1610">
        <v>10</v>
      </c>
      <c r="G1610">
        <v>312.08333299999998</v>
      </c>
      <c r="H1610">
        <v>47.867840000000001</v>
      </c>
      <c r="I1610">
        <v>345</v>
      </c>
      <c r="J1610">
        <v>20</v>
      </c>
      <c r="K1610">
        <v>200</v>
      </c>
      <c r="L1610">
        <v>5</v>
      </c>
      <c r="M1610">
        <v>2.219254E-2</v>
      </c>
      <c r="N1610">
        <v>66</v>
      </c>
      <c r="O1610">
        <v>0.14403750000000001</v>
      </c>
      <c r="P1610">
        <v>1320</v>
      </c>
      <c r="Q1610">
        <v>35509550</v>
      </c>
      <c r="R1610">
        <v>42.60821</v>
      </c>
      <c r="S1610" s="4">
        <v>1600000000</v>
      </c>
      <c r="T1610">
        <v>27</v>
      </c>
      <c r="U1610">
        <v>0.1383566</v>
      </c>
      <c r="V1610">
        <v>67</v>
      </c>
      <c r="W1610">
        <v>0.1864122</v>
      </c>
      <c r="X1610">
        <v>1045</v>
      </c>
      <c r="Y1610">
        <v>28111690</v>
      </c>
      <c r="Z1610">
        <v>37.720930000000003</v>
      </c>
      <c r="AA1610" s="4">
        <v>203000000</v>
      </c>
      <c r="AB1610">
        <v>0</v>
      </c>
      <c r="AC1610">
        <v>0</v>
      </c>
      <c r="AD1610">
        <v>61</v>
      </c>
      <c r="AE1610">
        <v>2.5427179999999998E-4</v>
      </c>
      <c r="AF1610">
        <v>1519</v>
      </c>
      <c r="AG1610">
        <v>40862780</v>
      </c>
      <c r="AH1610">
        <v>45.877079999999999</v>
      </c>
      <c r="AI1610">
        <v>-1</v>
      </c>
    </row>
    <row r="1611" spans="1:35" x14ac:dyDescent="0.3">
      <c r="A1611">
        <v>4.0000000000000002E-4</v>
      </c>
      <c r="B1611">
        <v>10</v>
      </c>
      <c r="C1611">
        <v>2.21</v>
      </c>
      <c r="D1611">
        <v>250</v>
      </c>
      <c r="E1611">
        <v>177.08</v>
      </c>
      <c r="F1611">
        <v>15</v>
      </c>
      <c r="G1611">
        <v>317.08333299999998</v>
      </c>
      <c r="H1611">
        <v>47.414439999999999</v>
      </c>
      <c r="I1611">
        <v>345</v>
      </c>
      <c r="J1611">
        <v>20</v>
      </c>
      <c r="K1611">
        <v>200</v>
      </c>
      <c r="L1611">
        <v>12</v>
      </c>
      <c r="M1611">
        <v>2.5576399999999999E-2</v>
      </c>
      <c r="N1611">
        <v>49</v>
      </c>
      <c r="O1611">
        <v>4.0162610000000001E-2</v>
      </c>
      <c r="P1611">
        <v>1340</v>
      </c>
      <c r="Q1611">
        <v>36047560</v>
      </c>
      <c r="R1611">
        <v>42.94567</v>
      </c>
      <c r="S1611" s="4">
        <v>1400000000</v>
      </c>
      <c r="T1611">
        <v>29</v>
      </c>
      <c r="U1611">
        <v>8.6960220000000005E-2</v>
      </c>
      <c r="V1611">
        <v>55</v>
      </c>
      <c r="W1611">
        <v>5.2283000000000003E-2</v>
      </c>
      <c r="X1611">
        <v>1054</v>
      </c>
      <c r="Y1611">
        <v>28353780</v>
      </c>
      <c r="Z1611">
        <v>37.889180000000003</v>
      </c>
      <c r="AA1611" s="4">
        <v>326000000</v>
      </c>
      <c r="AB1611">
        <v>0</v>
      </c>
      <c r="AC1611">
        <v>0</v>
      </c>
      <c r="AD1611">
        <v>39</v>
      </c>
      <c r="AE1611">
        <v>2.0497169999999999E-4</v>
      </c>
      <c r="AF1611">
        <v>1488</v>
      </c>
      <c r="AG1611">
        <v>40028970</v>
      </c>
      <c r="AH1611">
        <v>45.380119999999998</v>
      </c>
      <c r="AI1611">
        <v>-1</v>
      </c>
    </row>
    <row r="1612" spans="1:35" x14ac:dyDescent="0.3">
      <c r="A1612">
        <v>4.0000000000000002E-4</v>
      </c>
      <c r="B1612">
        <v>10</v>
      </c>
      <c r="C1612">
        <v>2.21</v>
      </c>
      <c r="D1612">
        <v>250</v>
      </c>
      <c r="E1612">
        <v>177.08</v>
      </c>
      <c r="F1612">
        <v>20</v>
      </c>
      <c r="G1612">
        <v>322.08333299999998</v>
      </c>
      <c r="H1612">
        <v>46.967529999999996</v>
      </c>
      <c r="I1612">
        <v>345</v>
      </c>
      <c r="J1612">
        <v>20</v>
      </c>
      <c r="K1612">
        <v>200</v>
      </c>
      <c r="L1612">
        <v>9</v>
      </c>
      <c r="M1612">
        <v>6.9449760000000003E-3</v>
      </c>
      <c r="N1612">
        <v>111</v>
      </c>
      <c r="O1612">
        <v>1.278032E-2</v>
      </c>
      <c r="P1612">
        <v>1309</v>
      </c>
      <c r="Q1612">
        <v>35213560</v>
      </c>
      <c r="R1612">
        <v>42.421689999999998</v>
      </c>
      <c r="S1612" s="4">
        <v>5000000000</v>
      </c>
      <c r="T1612">
        <v>32</v>
      </c>
      <c r="U1612">
        <v>8.7643170000000006E-2</v>
      </c>
      <c r="V1612">
        <v>113</v>
      </c>
      <c r="W1612">
        <v>1.214694E-2</v>
      </c>
      <c r="X1612">
        <v>1077</v>
      </c>
      <c r="Y1612">
        <v>28972480</v>
      </c>
      <c r="Z1612">
        <v>38.316299999999998</v>
      </c>
      <c r="AA1612" s="4">
        <v>330000000</v>
      </c>
      <c r="AB1612">
        <v>0</v>
      </c>
      <c r="AC1612">
        <v>0</v>
      </c>
      <c r="AD1612">
        <v>63</v>
      </c>
      <c r="AE1612">
        <v>1.8423849999999999E-4</v>
      </c>
      <c r="AF1612">
        <v>1618</v>
      </c>
      <c r="AG1612">
        <v>43526010</v>
      </c>
      <c r="AH1612">
        <v>47.43703</v>
      </c>
      <c r="AI1612">
        <v>-1</v>
      </c>
    </row>
    <row r="1613" spans="1:35" x14ac:dyDescent="0.3">
      <c r="A1613">
        <v>4.0000000000000002E-4</v>
      </c>
      <c r="B1613">
        <v>10</v>
      </c>
      <c r="C1613">
        <v>2.21</v>
      </c>
      <c r="D1613">
        <v>250</v>
      </c>
      <c r="E1613">
        <v>177.08</v>
      </c>
      <c r="F1613">
        <v>25</v>
      </c>
      <c r="G1613">
        <v>327.08333299999998</v>
      </c>
      <c r="H1613">
        <v>46.527050000000003</v>
      </c>
      <c r="I1613">
        <v>345</v>
      </c>
      <c r="J1613">
        <v>20</v>
      </c>
      <c r="K1613">
        <v>200</v>
      </c>
      <c r="L1613">
        <v>11</v>
      </c>
      <c r="M1613">
        <v>2.571973E-3</v>
      </c>
      <c r="N1613">
        <v>149</v>
      </c>
      <c r="O1613">
        <v>6.3105519999999997E-3</v>
      </c>
      <c r="P1613">
        <v>1347</v>
      </c>
      <c r="Q1613">
        <v>36235690</v>
      </c>
      <c r="R1613">
        <v>43.063279999999999</v>
      </c>
      <c r="S1613" s="4">
        <v>14000000000</v>
      </c>
      <c r="T1613">
        <v>37</v>
      </c>
      <c r="U1613">
        <v>0.1391298</v>
      </c>
      <c r="V1613">
        <v>157</v>
      </c>
      <c r="W1613">
        <v>4.2556340000000003E-3</v>
      </c>
      <c r="X1613">
        <v>1100</v>
      </c>
      <c r="Y1613">
        <v>29591170</v>
      </c>
      <c r="Z1613">
        <v>38.739420000000003</v>
      </c>
      <c r="AA1613" s="4">
        <v>212000000</v>
      </c>
      <c r="AB1613">
        <v>0</v>
      </c>
      <c r="AC1613">
        <v>0</v>
      </c>
      <c r="AD1613">
        <v>40</v>
      </c>
      <c r="AE1613">
        <v>4.5603899999999999E-5</v>
      </c>
      <c r="AF1613">
        <v>1590</v>
      </c>
      <c r="AG1613">
        <v>42772870</v>
      </c>
      <c r="AH1613">
        <v>46.999870000000001</v>
      </c>
      <c r="AI1613">
        <v>-1</v>
      </c>
    </row>
    <row r="1614" spans="1:35" x14ac:dyDescent="0.3">
      <c r="A1614">
        <v>4.0000000000000002E-4</v>
      </c>
      <c r="B1614">
        <v>10</v>
      </c>
      <c r="C1614">
        <v>2.21</v>
      </c>
      <c r="D1614">
        <v>250</v>
      </c>
      <c r="E1614">
        <v>177.08</v>
      </c>
      <c r="F1614">
        <v>30</v>
      </c>
      <c r="G1614">
        <v>332.08333299999998</v>
      </c>
      <c r="H1614">
        <v>46.092889999999997</v>
      </c>
      <c r="I1614">
        <v>345</v>
      </c>
      <c r="J1614">
        <v>20</v>
      </c>
      <c r="K1614">
        <v>200</v>
      </c>
      <c r="L1614">
        <v>9</v>
      </c>
      <c r="M1614">
        <v>4.3610300000000002E-4</v>
      </c>
      <c r="N1614">
        <v>170</v>
      </c>
      <c r="O1614">
        <v>5.4196360000000002E-3</v>
      </c>
      <c r="P1614">
        <v>1310</v>
      </c>
      <c r="Q1614">
        <v>35240510</v>
      </c>
      <c r="R1614">
        <v>42.438670000000002</v>
      </c>
      <c r="S1614" s="4">
        <v>80000000000</v>
      </c>
      <c r="T1614">
        <v>36</v>
      </c>
      <c r="U1614">
        <v>6.6922609999999997E-3</v>
      </c>
      <c r="V1614">
        <v>181</v>
      </c>
      <c r="W1614">
        <v>4.8652169999999998E-3</v>
      </c>
      <c r="X1614">
        <v>1083</v>
      </c>
      <c r="Y1614">
        <v>29133840</v>
      </c>
      <c r="Z1614">
        <v>38.427059999999997</v>
      </c>
      <c r="AA1614" s="4">
        <v>4300000000</v>
      </c>
      <c r="AB1614">
        <v>0</v>
      </c>
      <c r="AC1614">
        <v>0</v>
      </c>
      <c r="AD1614">
        <v>6</v>
      </c>
      <c r="AE1614">
        <v>3.9084300000000001E-6</v>
      </c>
      <c r="AF1614">
        <v>1598</v>
      </c>
      <c r="AG1614">
        <v>42987930</v>
      </c>
      <c r="AH1614">
        <v>47.12509</v>
      </c>
      <c r="AI1614">
        <v>-1</v>
      </c>
    </row>
    <row r="1615" spans="1:35" x14ac:dyDescent="0.3">
      <c r="A1615">
        <v>4.0000000000000002E-4</v>
      </c>
      <c r="B1615">
        <v>10</v>
      </c>
      <c r="C1615">
        <v>2.21</v>
      </c>
      <c r="D1615">
        <v>250</v>
      </c>
      <c r="E1615">
        <v>177.08</v>
      </c>
      <c r="F1615">
        <v>35</v>
      </c>
      <c r="G1615">
        <v>337.08333299999998</v>
      </c>
      <c r="H1615">
        <v>45.664969999999997</v>
      </c>
      <c r="I1615">
        <v>345</v>
      </c>
      <c r="J1615">
        <v>20</v>
      </c>
      <c r="K1615">
        <v>200</v>
      </c>
      <c r="L1615">
        <v>12</v>
      </c>
      <c r="M1615">
        <v>1.8801310000000001E-4</v>
      </c>
      <c r="N1615">
        <v>169</v>
      </c>
      <c r="O1615">
        <v>5.0827199999999998E-3</v>
      </c>
      <c r="P1615">
        <v>1292</v>
      </c>
      <c r="Q1615">
        <v>34756210</v>
      </c>
      <c r="R1615">
        <v>42.132109999999997</v>
      </c>
      <c r="S1615" s="4">
        <v>180000000000</v>
      </c>
      <c r="T1615">
        <v>43</v>
      </c>
      <c r="U1615">
        <v>2.3188549999999999E-3</v>
      </c>
      <c r="V1615">
        <v>170</v>
      </c>
      <c r="W1615">
        <v>4.9162219999999996E-3</v>
      </c>
      <c r="X1615">
        <v>1076</v>
      </c>
      <c r="Y1615">
        <v>28945580</v>
      </c>
      <c r="Z1615">
        <v>38.297809999999998</v>
      </c>
      <c r="AA1615" s="4">
        <v>12000000000</v>
      </c>
      <c r="AB1615">
        <v>0</v>
      </c>
      <c r="AC1615">
        <v>0</v>
      </c>
      <c r="AD1615">
        <v>0</v>
      </c>
      <c r="AE1615">
        <v>0</v>
      </c>
      <c r="AF1615">
        <v>1598</v>
      </c>
      <c r="AG1615">
        <v>42987930</v>
      </c>
      <c r="AH1615">
        <v>47.12509</v>
      </c>
      <c r="AI1615">
        <v>-1</v>
      </c>
    </row>
    <row r="1616" spans="1:35" x14ac:dyDescent="0.3">
      <c r="A1616">
        <v>4.0000000000000002E-4</v>
      </c>
      <c r="B1616">
        <v>10</v>
      </c>
      <c r="C1616">
        <v>2.21</v>
      </c>
      <c r="D1616">
        <v>250</v>
      </c>
      <c r="E1616">
        <v>177.08</v>
      </c>
      <c r="F1616">
        <v>40</v>
      </c>
      <c r="G1616">
        <v>342.08333299999998</v>
      </c>
      <c r="H1616">
        <v>45.243209999999998</v>
      </c>
      <c r="I1616">
        <v>345</v>
      </c>
      <c r="J1616">
        <v>20</v>
      </c>
      <c r="K1616">
        <v>200</v>
      </c>
      <c r="L1616">
        <v>7</v>
      </c>
      <c r="M1616">
        <v>3.7831799999999999E-5</v>
      </c>
      <c r="N1616">
        <v>181</v>
      </c>
      <c r="O1616">
        <v>8.1564440000000005E-3</v>
      </c>
      <c r="P1616">
        <v>1287</v>
      </c>
      <c r="Q1616">
        <v>34621560</v>
      </c>
      <c r="R1616">
        <v>42.04663</v>
      </c>
      <c r="S1616" s="4">
        <v>910000000000</v>
      </c>
      <c r="T1616">
        <v>34</v>
      </c>
      <c r="U1616">
        <v>8.8029190000000004E-4</v>
      </c>
      <c r="V1616">
        <v>168</v>
      </c>
      <c r="W1616">
        <v>2.3152280000000001E-2</v>
      </c>
      <c r="X1616">
        <v>1056</v>
      </c>
      <c r="Y1616">
        <v>28407520</v>
      </c>
      <c r="Z1616">
        <v>37.926479999999998</v>
      </c>
      <c r="AA1616" s="4">
        <v>32000000000</v>
      </c>
      <c r="AB1616">
        <v>0</v>
      </c>
      <c r="AC1616">
        <v>0</v>
      </c>
      <c r="AD1616">
        <v>0</v>
      </c>
      <c r="AE1616">
        <v>0</v>
      </c>
      <c r="AF1616">
        <v>1598</v>
      </c>
      <c r="AG1616">
        <v>42987930</v>
      </c>
      <c r="AH1616">
        <v>47.12509</v>
      </c>
      <c r="AI1616">
        <v>-1</v>
      </c>
    </row>
    <row r="1617" spans="1:35" x14ac:dyDescent="0.3">
      <c r="A1617">
        <v>4.0000000000000002E-4</v>
      </c>
      <c r="B1617">
        <v>10</v>
      </c>
      <c r="C1617">
        <v>2.21</v>
      </c>
      <c r="D1617">
        <v>250</v>
      </c>
      <c r="E1617">
        <v>177.08</v>
      </c>
      <c r="F1617">
        <v>45</v>
      </c>
      <c r="G1617">
        <v>347.08333299999998</v>
      </c>
      <c r="H1617">
        <v>44.82752</v>
      </c>
      <c r="I1617">
        <v>345</v>
      </c>
      <c r="J1617">
        <v>20</v>
      </c>
      <c r="K1617">
        <v>200</v>
      </c>
      <c r="L1617">
        <v>8</v>
      </c>
      <c r="M1617">
        <v>9.2884000000000007E-6</v>
      </c>
      <c r="N1617">
        <v>197</v>
      </c>
      <c r="O1617">
        <v>1.1016939999999999E-2</v>
      </c>
      <c r="P1617">
        <v>1287</v>
      </c>
      <c r="Q1617">
        <v>34621760</v>
      </c>
      <c r="R1617">
        <v>42.04663</v>
      </c>
      <c r="S1617" s="4">
        <v>3700000000000</v>
      </c>
      <c r="T1617">
        <v>21</v>
      </c>
      <c r="U1617">
        <v>1.623869E-4</v>
      </c>
      <c r="V1617">
        <v>188</v>
      </c>
      <c r="W1617">
        <v>1.45848E-2</v>
      </c>
      <c r="X1617">
        <v>1061</v>
      </c>
      <c r="Y1617">
        <v>28542090</v>
      </c>
      <c r="Z1617">
        <v>38.019599999999997</v>
      </c>
      <c r="AA1617" s="4">
        <v>170000000000</v>
      </c>
      <c r="AB1617">
        <v>0</v>
      </c>
      <c r="AC1617">
        <v>0</v>
      </c>
      <c r="AD1617">
        <v>0</v>
      </c>
      <c r="AE1617">
        <v>0</v>
      </c>
      <c r="AF1617">
        <v>1598</v>
      </c>
      <c r="AG1617">
        <v>42987930</v>
      </c>
      <c r="AH1617">
        <v>47.12509</v>
      </c>
      <c r="AI1617">
        <v>-1</v>
      </c>
    </row>
    <row r="1618" spans="1:35" x14ac:dyDescent="0.3">
      <c r="A1618">
        <v>4.0000000000000002E-4</v>
      </c>
      <c r="B1618">
        <v>10</v>
      </c>
      <c r="C1618">
        <v>2.21</v>
      </c>
      <c r="D1618">
        <v>250</v>
      </c>
      <c r="E1618">
        <v>177.08</v>
      </c>
      <c r="F1618">
        <v>50</v>
      </c>
      <c r="G1618">
        <v>352.08333299999998</v>
      </c>
      <c r="H1618">
        <v>44.417810000000003</v>
      </c>
      <c r="I1618">
        <v>345</v>
      </c>
      <c r="J1618">
        <v>20</v>
      </c>
      <c r="K1618">
        <v>200</v>
      </c>
      <c r="L1618">
        <v>0</v>
      </c>
      <c r="M1618">
        <v>0</v>
      </c>
      <c r="N1618">
        <v>210</v>
      </c>
      <c r="O1618">
        <v>1.5967350000000002E-2</v>
      </c>
      <c r="P1618">
        <v>1258</v>
      </c>
      <c r="Q1618">
        <v>33841580</v>
      </c>
      <c r="R1618">
        <v>41.548029999999997</v>
      </c>
      <c r="S1618">
        <v>-1</v>
      </c>
      <c r="T1618">
        <v>16</v>
      </c>
      <c r="U1618">
        <v>1.7966300000000001E-5</v>
      </c>
      <c r="V1618">
        <v>217</v>
      </c>
      <c r="W1618">
        <v>7.6362609999999997E-2</v>
      </c>
      <c r="X1618">
        <v>1081</v>
      </c>
      <c r="Y1618">
        <v>29079970</v>
      </c>
      <c r="Z1618">
        <v>38.390169999999998</v>
      </c>
      <c r="AA1618" s="4">
        <v>1600000000000</v>
      </c>
      <c r="AB1618">
        <v>0</v>
      </c>
      <c r="AC1618">
        <v>0</v>
      </c>
      <c r="AD1618">
        <v>0</v>
      </c>
      <c r="AE1618">
        <v>0</v>
      </c>
      <c r="AF1618">
        <v>1598</v>
      </c>
      <c r="AG1618">
        <v>42987930</v>
      </c>
      <c r="AH1618">
        <v>47.12509</v>
      </c>
      <c r="AI1618">
        <v>-1</v>
      </c>
    </row>
    <row r="1619" spans="1:35" x14ac:dyDescent="0.3">
      <c r="A1619">
        <v>4.0000000000000002E-4</v>
      </c>
      <c r="B1619">
        <v>10</v>
      </c>
      <c r="C1619">
        <v>2.21</v>
      </c>
      <c r="D1619">
        <v>250</v>
      </c>
      <c r="E1619">
        <v>177.08</v>
      </c>
      <c r="F1619">
        <v>55</v>
      </c>
      <c r="G1619">
        <v>357.08333299999998</v>
      </c>
      <c r="H1619">
        <v>44.01399</v>
      </c>
      <c r="I1619">
        <v>345</v>
      </c>
      <c r="J1619">
        <v>20</v>
      </c>
      <c r="K1619">
        <v>200</v>
      </c>
      <c r="L1619">
        <v>0</v>
      </c>
      <c r="M1619">
        <v>0</v>
      </c>
      <c r="N1619">
        <v>248</v>
      </c>
      <c r="O1619">
        <v>2.343932E-2</v>
      </c>
      <c r="P1619">
        <v>1279</v>
      </c>
      <c r="Q1619">
        <v>34406530</v>
      </c>
      <c r="R1619">
        <v>41.909559999999999</v>
      </c>
      <c r="S1619">
        <v>-1</v>
      </c>
      <c r="T1619">
        <v>6</v>
      </c>
      <c r="U1619">
        <v>3.0937510000000001E-3</v>
      </c>
      <c r="V1619">
        <v>259</v>
      </c>
      <c r="W1619">
        <v>3.0640609999999999E-2</v>
      </c>
      <c r="X1619">
        <v>1040</v>
      </c>
      <c r="Y1619">
        <v>27977140</v>
      </c>
      <c r="Z1619">
        <v>37.627189999999999</v>
      </c>
      <c r="AA1619" s="4">
        <v>9000000000</v>
      </c>
      <c r="AB1619">
        <v>0</v>
      </c>
      <c r="AC1619">
        <v>0</v>
      </c>
      <c r="AD1619">
        <v>0</v>
      </c>
      <c r="AE1619">
        <v>0</v>
      </c>
      <c r="AF1619">
        <v>1598</v>
      </c>
      <c r="AG1619">
        <v>42987930</v>
      </c>
      <c r="AH1619">
        <v>47.12509</v>
      </c>
      <c r="AI1619">
        <v>-1</v>
      </c>
    </row>
    <row r="1620" spans="1:35" x14ac:dyDescent="0.3">
      <c r="A1620">
        <v>4.0000000000000002E-4</v>
      </c>
      <c r="B1620">
        <v>10</v>
      </c>
      <c r="C1620">
        <v>2.21</v>
      </c>
      <c r="D1620">
        <v>250</v>
      </c>
      <c r="E1620">
        <v>177.08</v>
      </c>
      <c r="F1620">
        <v>60</v>
      </c>
      <c r="G1620">
        <v>362.08333299999998</v>
      </c>
      <c r="H1620">
        <v>43.61598</v>
      </c>
      <c r="I1620">
        <v>345</v>
      </c>
      <c r="J1620">
        <v>20</v>
      </c>
      <c r="K1620">
        <v>200</v>
      </c>
      <c r="L1620">
        <v>0</v>
      </c>
      <c r="M1620">
        <v>0</v>
      </c>
      <c r="N1620">
        <v>230</v>
      </c>
      <c r="O1620">
        <v>1.268829E-2</v>
      </c>
      <c r="P1620">
        <v>1347</v>
      </c>
      <c r="Q1620">
        <v>36235800</v>
      </c>
      <c r="R1620">
        <v>43.063279999999999</v>
      </c>
      <c r="S1620">
        <v>-1</v>
      </c>
      <c r="T1620">
        <v>0</v>
      </c>
      <c r="U1620">
        <v>0</v>
      </c>
      <c r="V1620">
        <v>228</v>
      </c>
      <c r="W1620">
        <v>1.9291490000000001E-2</v>
      </c>
      <c r="X1620">
        <v>1075</v>
      </c>
      <c r="Y1620">
        <v>28918680</v>
      </c>
      <c r="Z1620">
        <v>38.279319999999998</v>
      </c>
      <c r="AA1620">
        <v>-1</v>
      </c>
      <c r="AB1620">
        <v>0</v>
      </c>
      <c r="AC1620">
        <v>0</v>
      </c>
      <c r="AD1620">
        <v>0</v>
      </c>
      <c r="AE1620">
        <v>0</v>
      </c>
      <c r="AF1620">
        <v>1598</v>
      </c>
      <c r="AG1620">
        <v>42987930</v>
      </c>
      <c r="AH1620">
        <v>47.12509</v>
      </c>
      <c r="AI1620">
        <v>-1</v>
      </c>
    </row>
    <row r="1621" spans="1:35" x14ac:dyDescent="0.3">
      <c r="A1621">
        <v>4.0000000000000002E-4</v>
      </c>
      <c r="B1621">
        <v>10</v>
      </c>
      <c r="C1621">
        <v>2.21</v>
      </c>
      <c r="D1621">
        <v>250</v>
      </c>
      <c r="E1621">
        <v>177.08</v>
      </c>
      <c r="F1621">
        <v>65</v>
      </c>
      <c r="G1621">
        <v>367.08333299999998</v>
      </c>
      <c r="H1621">
        <v>43.223689999999998</v>
      </c>
      <c r="I1621">
        <v>345</v>
      </c>
      <c r="J1621">
        <v>20</v>
      </c>
      <c r="K1621">
        <v>200</v>
      </c>
      <c r="L1621">
        <v>0</v>
      </c>
      <c r="M1621">
        <v>0</v>
      </c>
      <c r="N1621">
        <v>189</v>
      </c>
      <c r="O1621">
        <v>5.0046939999999996E-3</v>
      </c>
      <c r="P1621">
        <v>1352</v>
      </c>
      <c r="Q1621">
        <v>36370310</v>
      </c>
      <c r="R1621">
        <v>43.147120000000001</v>
      </c>
      <c r="S1621">
        <v>-1</v>
      </c>
      <c r="T1621">
        <v>4</v>
      </c>
      <c r="U1621">
        <v>4.4676489999999998E-4</v>
      </c>
      <c r="V1621">
        <v>261</v>
      </c>
      <c r="W1621">
        <v>3.2777720000000003E-2</v>
      </c>
      <c r="X1621">
        <v>1039</v>
      </c>
      <c r="Y1621">
        <v>27950230</v>
      </c>
      <c r="Z1621">
        <v>37.608409999999999</v>
      </c>
      <c r="AA1621" s="4">
        <v>62000000000</v>
      </c>
      <c r="AB1621">
        <v>0</v>
      </c>
      <c r="AC1621">
        <v>0</v>
      </c>
      <c r="AD1621">
        <v>0</v>
      </c>
      <c r="AE1621">
        <v>0</v>
      </c>
      <c r="AF1621">
        <v>1598</v>
      </c>
      <c r="AG1621">
        <v>42987930</v>
      </c>
      <c r="AH1621">
        <v>47.12509</v>
      </c>
      <c r="AI1621">
        <v>-1</v>
      </c>
    </row>
    <row r="1622" spans="1:35" x14ac:dyDescent="0.3">
      <c r="A1622">
        <v>4.0000000000000002E-4</v>
      </c>
      <c r="B1622">
        <v>10</v>
      </c>
      <c r="C1622">
        <v>2.21</v>
      </c>
      <c r="D1622">
        <v>250</v>
      </c>
      <c r="E1622">
        <v>177.08</v>
      </c>
      <c r="F1622">
        <v>70</v>
      </c>
      <c r="G1622">
        <v>372.08333299999998</v>
      </c>
      <c r="H1622">
        <v>42.837029999999999</v>
      </c>
      <c r="I1622">
        <v>345</v>
      </c>
      <c r="J1622">
        <v>20</v>
      </c>
      <c r="K1622">
        <v>200</v>
      </c>
      <c r="L1622">
        <v>0</v>
      </c>
      <c r="M1622">
        <v>0</v>
      </c>
      <c r="N1622">
        <v>182</v>
      </c>
      <c r="O1622">
        <v>2.3970699999999998E-3</v>
      </c>
      <c r="P1622">
        <v>1344</v>
      </c>
      <c r="Q1622">
        <v>36155090</v>
      </c>
      <c r="R1622">
        <v>43.012909999999998</v>
      </c>
      <c r="S1622">
        <v>-1</v>
      </c>
      <c r="T1622">
        <v>0</v>
      </c>
      <c r="U1622">
        <v>0</v>
      </c>
      <c r="V1622">
        <v>295</v>
      </c>
      <c r="W1622">
        <v>4.2328989999999997E-2</v>
      </c>
      <c r="X1622">
        <v>1080</v>
      </c>
      <c r="Y1622">
        <v>29053170</v>
      </c>
      <c r="Z1622">
        <v>38.37171</v>
      </c>
      <c r="AA1622">
        <v>-1</v>
      </c>
      <c r="AB1622">
        <v>0</v>
      </c>
      <c r="AC1622">
        <v>0</v>
      </c>
      <c r="AD1622">
        <v>0</v>
      </c>
      <c r="AE1622">
        <v>0</v>
      </c>
      <c r="AF1622">
        <v>1598</v>
      </c>
      <c r="AG1622">
        <v>42987930</v>
      </c>
      <c r="AH1622">
        <v>47.12509</v>
      </c>
      <c r="AI1622">
        <v>-1</v>
      </c>
    </row>
    <row r="1623" spans="1:35" x14ac:dyDescent="0.3">
      <c r="A1623">
        <v>4.0000000000000002E-4</v>
      </c>
      <c r="B1623">
        <v>10</v>
      </c>
      <c r="C1623">
        <v>2.21</v>
      </c>
      <c r="D1623">
        <v>250</v>
      </c>
      <c r="E1623">
        <v>177.08</v>
      </c>
      <c r="F1623">
        <v>75</v>
      </c>
      <c r="G1623">
        <v>377.08333299999998</v>
      </c>
      <c r="H1623">
        <v>42.455919999999999</v>
      </c>
      <c r="I1623">
        <v>345</v>
      </c>
      <c r="J1623">
        <v>20</v>
      </c>
      <c r="K1623">
        <v>200</v>
      </c>
      <c r="L1623">
        <v>0</v>
      </c>
      <c r="M1623">
        <v>0</v>
      </c>
      <c r="N1623">
        <v>137</v>
      </c>
      <c r="O1623">
        <v>8.0163819999999998E-4</v>
      </c>
      <c r="P1623">
        <v>1313</v>
      </c>
      <c r="Q1623">
        <v>35321150</v>
      </c>
      <c r="R1623">
        <v>42.48959</v>
      </c>
      <c r="S1623">
        <v>-1</v>
      </c>
      <c r="T1623">
        <v>2</v>
      </c>
      <c r="U1623">
        <v>1.838082E-3</v>
      </c>
      <c r="V1623">
        <v>262</v>
      </c>
      <c r="W1623">
        <v>4.566986E-2</v>
      </c>
      <c r="X1623">
        <v>1091</v>
      </c>
      <c r="Y1623">
        <v>29349090</v>
      </c>
      <c r="Z1623">
        <v>38.57432</v>
      </c>
      <c r="AA1623" s="4">
        <v>15000000000</v>
      </c>
      <c r="AB1623">
        <v>0</v>
      </c>
      <c r="AC1623">
        <v>0</v>
      </c>
      <c r="AD1623">
        <v>0</v>
      </c>
      <c r="AE1623">
        <v>0</v>
      </c>
      <c r="AF1623">
        <v>1598</v>
      </c>
      <c r="AG1623">
        <v>42987930</v>
      </c>
      <c r="AH1623">
        <v>47.12509</v>
      </c>
      <c r="AI1623">
        <v>-1</v>
      </c>
    </row>
    <row r="1624" spans="1:35" x14ac:dyDescent="0.3">
      <c r="A1624">
        <v>4.0000000000000002E-4</v>
      </c>
      <c r="B1624">
        <v>10</v>
      </c>
      <c r="C1624">
        <v>2.21</v>
      </c>
      <c r="D1624">
        <v>250</v>
      </c>
      <c r="E1624">
        <v>177.08</v>
      </c>
      <c r="F1624">
        <v>80</v>
      </c>
      <c r="G1624">
        <v>382.08333299999998</v>
      </c>
      <c r="H1624">
        <v>42.080280000000002</v>
      </c>
      <c r="I1624">
        <v>345</v>
      </c>
      <c r="J1624">
        <v>20</v>
      </c>
      <c r="K1624">
        <v>200</v>
      </c>
      <c r="L1624">
        <v>0</v>
      </c>
      <c r="M1624">
        <v>0</v>
      </c>
      <c r="N1624">
        <v>83</v>
      </c>
      <c r="O1624">
        <v>2.4593690000000002E-4</v>
      </c>
      <c r="P1624">
        <v>1283</v>
      </c>
      <c r="Q1624">
        <v>34514100</v>
      </c>
      <c r="R1624">
        <v>41.978140000000003</v>
      </c>
      <c r="S1624">
        <v>-1</v>
      </c>
      <c r="T1624">
        <v>0</v>
      </c>
      <c r="U1624">
        <v>0</v>
      </c>
      <c r="V1624">
        <v>302</v>
      </c>
      <c r="W1624">
        <v>7.9209669999999996E-2</v>
      </c>
      <c r="X1624">
        <v>1030</v>
      </c>
      <c r="Y1624">
        <v>27708110</v>
      </c>
      <c r="Z1624">
        <v>37.43909</v>
      </c>
      <c r="AA1624">
        <v>-1</v>
      </c>
      <c r="AB1624">
        <v>0</v>
      </c>
      <c r="AC1624">
        <v>0</v>
      </c>
      <c r="AD1624">
        <v>0</v>
      </c>
      <c r="AE1624">
        <v>0</v>
      </c>
      <c r="AF1624">
        <v>1598</v>
      </c>
      <c r="AG1624">
        <v>42987930</v>
      </c>
      <c r="AH1624">
        <v>47.12509</v>
      </c>
      <c r="AI1624">
        <v>-1</v>
      </c>
    </row>
    <row r="1625" spans="1:35" x14ac:dyDescent="0.3">
      <c r="A1625">
        <v>4.0000000000000002E-4</v>
      </c>
      <c r="B1625">
        <v>10</v>
      </c>
      <c r="C1625">
        <v>2.21</v>
      </c>
      <c r="D1625">
        <v>250</v>
      </c>
      <c r="E1625">
        <v>177.08</v>
      </c>
      <c r="F1625">
        <v>85</v>
      </c>
      <c r="G1625">
        <v>387.08333299999998</v>
      </c>
      <c r="H1625">
        <v>41.710009999999997</v>
      </c>
      <c r="I1625">
        <v>345</v>
      </c>
      <c r="J1625">
        <v>20</v>
      </c>
      <c r="K1625">
        <v>200</v>
      </c>
      <c r="L1625">
        <v>0</v>
      </c>
      <c r="M1625">
        <v>0</v>
      </c>
      <c r="N1625">
        <v>44</v>
      </c>
      <c r="O1625">
        <v>5.0978510000000001E-5</v>
      </c>
      <c r="P1625">
        <v>1309</v>
      </c>
      <c r="Q1625">
        <v>35213520</v>
      </c>
      <c r="R1625">
        <v>42.421689999999998</v>
      </c>
      <c r="S1625">
        <v>-1</v>
      </c>
      <c r="T1625">
        <v>1</v>
      </c>
      <c r="U1625">
        <v>1.4384660000000001E-4</v>
      </c>
      <c r="V1625">
        <v>315</v>
      </c>
      <c r="W1625">
        <v>9.8762329999999995E-2</v>
      </c>
      <c r="X1625">
        <v>1048</v>
      </c>
      <c r="Y1625">
        <v>28192330</v>
      </c>
      <c r="Z1625">
        <v>37.777090000000001</v>
      </c>
      <c r="AA1625" s="4">
        <v>190000000000</v>
      </c>
      <c r="AB1625">
        <v>0</v>
      </c>
      <c r="AC1625">
        <v>0</v>
      </c>
      <c r="AD1625">
        <v>0</v>
      </c>
      <c r="AE1625">
        <v>0</v>
      </c>
      <c r="AF1625">
        <v>1598</v>
      </c>
      <c r="AG1625">
        <v>42987930</v>
      </c>
      <c r="AH1625">
        <v>47.12509</v>
      </c>
      <c r="AI1625">
        <v>-1</v>
      </c>
    </row>
    <row r="1626" spans="1:35" x14ac:dyDescent="0.3">
      <c r="A1626">
        <v>4.0000000000000002E-4</v>
      </c>
      <c r="B1626">
        <v>10</v>
      </c>
      <c r="C1626">
        <v>2.21</v>
      </c>
      <c r="D1626">
        <v>250</v>
      </c>
      <c r="E1626">
        <v>177.08</v>
      </c>
      <c r="F1626">
        <v>90</v>
      </c>
      <c r="G1626">
        <v>392.08333299999998</v>
      </c>
      <c r="H1626">
        <v>41.345030000000001</v>
      </c>
      <c r="I1626">
        <v>345</v>
      </c>
      <c r="J1626">
        <v>20</v>
      </c>
      <c r="K1626">
        <v>200</v>
      </c>
      <c r="L1626">
        <v>0</v>
      </c>
      <c r="M1626">
        <v>0</v>
      </c>
      <c r="N1626">
        <v>5</v>
      </c>
      <c r="O1626">
        <v>3.5798E-6</v>
      </c>
      <c r="P1626">
        <v>1344</v>
      </c>
      <c r="Q1626">
        <v>36155050</v>
      </c>
      <c r="R1626">
        <v>43.012909999999998</v>
      </c>
      <c r="S1626">
        <v>-1</v>
      </c>
      <c r="T1626">
        <v>0</v>
      </c>
      <c r="U1626">
        <v>0</v>
      </c>
      <c r="V1626">
        <v>334</v>
      </c>
      <c r="W1626">
        <v>0.11291030000000001</v>
      </c>
      <c r="X1626">
        <v>1068</v>
      </c>
      <c r="Y1626">
        <v>28730320</v>
      </c>
      <c r="Z1626">
        <v>38.149650000000001</v>
      </c>
      <c r="AA1626">
        <v>-1</v>
      </c>
      <c r="AB1626">
        <v>0</v>
      </c>
      <c r="AC1626">
        <v>0</v>
      </c>
      <c r="AD1626">
        <v>0</v>
      </c>
      <c r="AE1626">
        <v>0</v>
      </c>
      <c r="AF1626">
        <v>1598</v>
      </c>
      <c r="AG1626">
        <v>42987930</v>
      </c>
      <c r="AH1626">
        <v>47.12509</v>
      </c>
      <c r="AI1626">
        <v>-1</v>
      </c>
    </row>
    <row r="1627" spans="1:35" x14ac:dyDescent="0.3">
      <c r="A1627">
        <v>4.0000000000000002E-4</v>
      </c>
      <c r="B1627">
        <v>10</v>
      </c>
      <c r="C1627">
        <v>2.21</v>
      </c>
      <c r="D1627">
        <v>250</v>
      </c>
      <c r="E1627">
        <v>177.08</v>
      </c>
      <c r="F1627">
        <v>95</v>
      </c>
      <c r="G1627">
        <v>397.08333299999998</v>
      </c>
      <c r="H1627">
        <v>40.985259999999997</v>
      </c>
      <c r="I1627">
        <v>345</v>
      </c>
      <c r="J1627">
        <v>20</v>
      </c>
      <c r="K1627">
        <v>200</v>
      </c>
      <c r="L1627">
        <v>0</v>
      </c>
      <c r="M1627">
        <v>0</v>
      </c>
      <c r="N1627">
        <v>0</v>
      </c>
      <c r="O1627">
        <v>0</v>
      </c>
      <c r="P1627">
        <v>1344</v>
      </c>
      <c r="Q1627">
        <v>36155050</v>
      </c>
      <c r="R1627">
        <v>43.012909999999998</v>
      </c>
      <c r="S1627">
        <v>-1</v>
      </c>
      <c r="T1627">
        <v>1</v>
      </c>
      <c r="U1627">
        <v>5.2632600000000002E-5</v>
      </c>
      <c r="V1627">
        <v>330</v>
      </c>
      <c r="W1627">
        <v>0.15212139999999999</v>
      </c>
      <c r="X1627">
        <v>1070</v>
      </c>
      <c r="Y1627">
        <v>28784140</v>
      </c>
      <c r="Z1627">
        <v>38.186729999999997</v>
      </c>
      <c r="AA1627" s="4">
        <v>540000000000</v>
      </c>
      <c r="AB1627">
        <v>0</v>
      </c>
      <c r="AC1627">
        <v>0</v>
      </c>
      <c r="AD1627">
        <v>0</v>
      </c>
      <c r="AE1627">
        <v>0</v>
      </c>
      <c r="AF1627">
        <v>1598</v>
      </c>
      <c r="AG1627">
        <v>42987930</v>
      </c>
      <c r="AH1627">
        <v>47.12509</v>
      </c>
      <c r="AI1627">
        <v>-1</v>
      </c>
    </row>
    <row r="1628" spans="1:35" x14ac:dyDescent="0.3">
      <c r="A1628">
        <v>4.0000000000000002E-4</v>
      </c>
      <c r="B1628">
        <v>10</v>
      </c>
      <c r="C1628">
        <v>2.21</v>
      </c>
      <c r="D1628">
        <v>250</v>
      </c>
      <c r="E1628">
        <v>177.08</v>
      </c>
      <c r="F1628">
        <v>100</v>
      </c>
      <c r="G1628">
        <v>402.08333299999998</v>
      </c>
      <c r="H1628">
        <v>40.630609999999997</v>
      </c>
      <c r="I1628">
        <v>345</v>
      </c>
      <c r="J1628">
        <v>20</v>
      </c>
      <c r="K1628">
        <v>200</v>
      </c>
      <c r="L1628">
        <v>0</v>
      </c>
      <c r="M1628">
        <v>0</v>
      </c>
      <c r="N1628">
        <v>0</v>
      </c>
      <c r="O1628">
        <v>0</v>
      </c>
      <c r="P1628">
        <v>1344</v>
      </c>
      <c r="Q1628">
        <v>36155050</v>
      </c>
      <c r="R1628">
        <v>43.012909999999998</v>
      </c>
      <c r="S1628">
        <v>-1</v>
      </c>
      <c r="T1628">
        <v>0</v>
      </c>
      <c r="U1628">
        <v>0</v>
      </c>
      <c r="V1628">
        <v>320</v>
      </c>
      <c r="W1628">
        <v>0.18508069999999999</v>
      </c>
      <c r="X1628">
        <v>1091</v>
      </c>
      <c r="Y1628">
        <v>29349060</v>
      </c>
      <c r="Z1628">
        <v>38.57432</v>
      </c>
      <c r="AA1628">
        <v>-1</v>
      </c>
      <c r="AB1628">
        <v>0</v>
      </c>
      <c r="AC1628">
        <v>0</v>
      </c>
      <c r="AD1628">
        <v>0</v>
      </c>
      <c r="AE1628">
        <v>0</v>
      </c>
      <c r="AF1628">
        <v>1598</v>
      </c>
      <c r="AG1628">
        <v>42987930</v>
      </c>
      <c r="AH1628">
        <v>47.12509</v>
      </c>
      <c r="AI1628">
        <v>-1</v>
      </c>
    </row>
    <row r="1629" spans="1:35" x14ac:dyDescent="0.3">
      <c r="A1629">
        <v>4.0000000000000002E-4</v>
      </c>
      <c r="B1629">
        <v>10</v>
      </c>
      <c r="C1629">
        <v>2.21</v>
      </c>
      <c r="D1629">
        <v>250</v>
      </c>
      <c r="E1629">
        <v>177.08</v>
      </c>
      <c r="F1629">
        <v>2.5</v>
      </c>
      <c r="G1629">
        <v>304.58333299999998</v>
      </c>
      <c r="H1629">
        <v>48.560310000000001</v>
      </c>
      <c r="I1629">
        <v>345</v>
      </c>
      <c r="J1629">
        <v>20</v>
      </c>
      <c r="K1629">
        <v>200</v>
      </c>
      <c r="L1629">
        <v>3</v>
      </c>
      <c r="M1629">
        <v>0.1039206</v>
      </c>
      <c r="N1629">
        <v>55</v>
      </c>
      <c r="O1629">
        <v>0.50170510000000001</v>
      </c>
      <c r="P1629">
        <v>1312</v>
      </c>
      <c r="Q1629">
        <v>35294290</v>
      </c>
      <c r="R1629">
        <v>42.472619999999999</v>
      </c>
      <c r="S1629" s="4">
        <v>339000000</v>
      </c>
      <c r="T1629">
        <v>13</v>
      </c>
      <c r="U1629">
        <v>0.16034960000000001</v>
      </c>
      <c r="V1629">
        <v>46</v>
      </c>
      <c r="W1629">
        <v>0.39731119999999998</v>
      </c>
      <c r="X1629">
        <v>1043</v>
      </c>
      <c r="Y1629">
        <v>28057890</v>
      </c>
      <c r="Z1629">
        <v>37.683459999999997</v>
      </c>
      <c r="AA1629" s="4">
        <v>174000000</v>
      </c>
      <c r="AB1629">
        <v>0</v>
      </c>
      <c r="AC1629">
        <v>0</v>
      </c>
      <c r="AD1629">
        <v>31</v>
      </c>
      <c r="AE1629">
        <v>8.3929319999999998E-5</v>
      </c>
      <c r="AF1629">
        <v>1379</v>
      </c>
      <c r="AG1629">
        <v>37096720</v>
      </c>
      <c r="AH1629">
        <v>43.597659999999998</v>
      </c>
      <c r="AI1629">
        <v>-1</v>
      </c>
    </row>
    <row r="1630" spans="1:35" x14ac:dyDescent="0.3">
      <c r="A1630" t="s">
        <v>74</v>
      </c>
      <c r="B1630" t="s">
        <v>74</v>
      </c>
      <c r="D1630" t="s">
        <v>74</v>
      </c>
      <c r="E1630" t="s">
        <v>74</v>
      </c>
      <c r="F1630" t="s">
        <v>75</v>
      </c>
      <c r="H1630" t="s">
        <v>74</v>
      </c>
      <c r="K1630">
        <v>250</v>
      </c>
    </row>
    <row r="1631" spans="1:35" x14ac:dyDescent="0.3">
      <c r="A1631">
        <v>4.0000000000000002E-4</v>
      </c>
      <c r="B1631">
        <v>10</v>
      </c>
      <c r="C1631">
        <v>2.21</v>
      </c>
      <c r="D1631">
        <v>250</v>
      </c>
      <c r="E1631">
        <v>177.08</v>
      </c>
      <c r="F1631">
        <v>0</v>
      </c>
      <c r="G1631">
        <v>302.08333299999998</v>
      </c>
      <c r="H1631">
        <v>52.592399999999998</v>
      </c>
      <c r="I1631">
        <v>395</v>
      </c>
      <c r="J1631">
        <v>20</v>
      </c>
      <c r="K1631">
        <v>250</v>
      </c>
      <c r="L1631">
        <v>0</v>
      </c>
      <c r="M1631">
        <v>0</v>
      </c>
      <c r="N1631">
        <v>0</v>
      </c>
      <c r="O1631">
        <v>0</v>
      </c>
      <c r="P1631">
        <v>1312</v>
      </c>
      <c r="Q1631">
        <v>35294290</v>
      </c>
      <c r="R1631">
        <v>42.472619999999999</v>
      </c>
      <c r="S1631">
        <v>-1</v>
      </c>
      <c r="T1631">
        <v>0</v>
      </c>
      <c r="U1631">
        <v>0</v>
      </c>
      <c r="V1631">
        <v>0</v>
      </c>
      <c r="W1631">
        <v>0</v>
      </c>
      <c r="X1631">
        <v>1043</v>
      </c>
      <c r="Y1631">
        <v>28057890</v>
      </c>
      <c r="Z1631">
        <v>37.683459999999997</v>
      </c>
      <c r="AA1631">
        <v>-1</v>
      </c>
      <c r="AB1631">
        <v>0</v>
      </c>
      <c r="AC1631">
        <v>0</v>
      </c>
      <c r="AD1631">
        <v>0</v>
      </c>
      <c r="AE1631">
        <v>0</v>
      </c>
      <c r="AF1631">
        <v>1379</v>
      </c>
      <c r="AG1631">
        <v>37096720</v>
      </c>
      <c r="AH1631">
        <v>43.597659999999998</v>
      </c>
      <c r="AI1631">
        <v>-1</v>
      </c>
    </row>
    <row r="1632" spans="1:35" x14ac:dyDescent="0.3">
      <c r="A1632">
        <v>4.0000000000000002E-4</v>
      </c>
      <c r="B1632">
        <v>10</v>
      </c>
      <c r="C1632">
        <v>2.21</v>
      </c>
      <c r="D1632">
        <v>250</v>
      </c>
      <c r="E1632">
        <v>177.08</v>
      </c>
      <c r="F1632">
        <v>5</v>
      </c>
      <c r="G1632">
        <v>307.08333299999998</v>
      </c>
      <c r="H1632">
        <v>52.137569999999997</v>
      </c>
      <c r="I1632">
        <v>395</v>
      </c>
      <c r="J1632">
        <v>20</v>
      </c>
      <c r="K1632">
        <v>250</v>
      </c>
      <c r="L1632">
        <v>0</v>
      </c>
      <c r="M1632">
        <v>0</v>
      </c>
      <c r="N1632">
        <v>0</v>
      </c>
      <c r="O1632">
        <v>0</v>
      </c>
      <c r="P1632">
        <v>1312</v>
      </c>
      <c r="Q1632">
        <v>35294290</v>
      </c>
      <c r="R1632">
        <v>42.472619999999999</v>
      </c>
      <c r="S1632">
        <v>-1</v>
      </c>
      <c r="T1632">
        <v>0</v>
      </c>
      <c r="U1632">
        <v>0</v>
      </c>
      <c r="V1632">
        <v>0</v>
      </c>
      <c r="W1632">
        <v>0</v>
      </c>
      <c r="X1632">
        <v>1043</v>
      </c>
      <c r="Y1632">
        <v>28057890</v>
      </c>
      <c r="Z1632">
        <v>37.683459999999997</v>
      </c>
      <c r="AA1632">
        <v>-1</v>
      </c>
      <c r="AB1632">
        <v>0</v>
      </c>
      <c r="AC1632">
        <v>0</v>
      </c>
      <c r="AD1632">
        <v>0</v>
      </c>
      <c r="AE1632">
        <v>0</v>
      </c>
      <c r="AF1632">
        <v>1379</v>
      </c>
      <c r="AG1632">
        <v>37096720</v>
      </c>
      <c r="AH1632">
        <v>43.597659999999998</v>
      </c>
      <c r="AI1632">
        <v>-1</v>
      </c>
    </row>
    <row r="1633" spans="1:35" x14ac:dyDescent="0.3">
      <c r="A1633">
        <v>4.0000000000000002E-4</v>
      </c>
      <c r="B1633">
        <v>10</v>
      </c>
      <c r="C1633">
        <v>2.21</v>
      </c>
      <c r="D1633">
        <v>250</v>
      </c>
      <c r="E1633">
        <v>177.08</v>
      </c>
      <c r="F1633">
        <v>10</v>
      </c>
      <c r="G1633">
        <v>312.08333299999998</v>
      </c>
      <c r="H1633">
        <v>51.688279999999999</v>
      </c>
      <c r="I1633">
        <v>395</v>
      </c>
      <c r="J1633">
        <v>20</v>
      </c>
      <c r="K1633">
        <v>250</v>
      </c>
      <c r="L1633">
        <v>0</v>
      </c>
      <c r="M1633">
        <v>0</v>
      </c>
      <c r="N1633">
        <v>0</v>
      </c>
      <c r="O1633">
        <v>0</v>
      </c>
      <c r="P1633">
        <v>1312</v>
      </c>
      <c r="Q1633">
        <v>35294290</v>
      </c>
      <c r="R1633">
        <v>42.472619999999999</v>
      </c>
      <c r="S1633">
        <v>-1</v>
      </c>
      <c r="T1633">
        <v>1</v>
      </c>
      <c r="U1633">
        <v>1.8953069999999999E-2</v>
      </c>
      <c r="V1633">
        <v>0</v>
      </c>
      <c r="W1633">
        <v>0</v>
      </c>
      <c r="X1633">
        <v>1043</v>
      </c>
      <c r="Y1633">
        <v>28057890</v>
      </c>
      <c r="Z1633">
        <v>37.683459999999997</v>
      </c>
      <c r="AA1633" s="4">
        <v>1400000000</v>
      </c>
      <c r="AB1633">
        <v>0</v>
      </c>
      <c r="AC1633">
        <v>0</v>
      </c>
      <c r="AD1633">
        <v>0</v>
      </c>
      <c r="AE1633">
        <v>0</v>
      </c>
      <c r="AF1633">
        <v>1379</v>
      </c>
      <c r="AG1633">
        <v>37096720</v>
      </c>
      <c r="AH1633">
        <v>43.597659999999998</v>
      </c>
      <c r="AI1633">
        <v>-1</v>
      </c>
    </row>
    <row r="1634" spans="1:35" x14ac:dyDescent="0.3">
      <c r="A1634">
        <v>4.0000000000000002E-4</v>
      </c>
      <c r="B1634">
        <v>10</v>
      </c>
      <c r="C1634">
        <v>2.21</v>
      </c>
      <c r="D1634">
        <v>250</v>
      </c>
      <c r="E1634">
        <v>177.08</v>
      </c>
      <c r="F1634">
        <v>15</v>
      </c>
      <c r="G1634">
        <v>317.08333299999998</v>
      </c>
      <c r="H1634">
        <v>51.244500000000002</v>
      </c>
      <c r="I1634">
        <v>395</v>
      </c>
      <c r="J1634">
        <v>20</v>
      </c>
      <c r="K1634">
        <v>250</v>
      </c>
      <c r="L1634">
        <v>0</v>
      </c>
      <c r="M1634">
        <v>0</v>
      </c>
      <c r="N1634">
        <v>0</v>
      </c>
      <c r="O1634">
        <v>0</v>
      </c>
      <c r="P1634">
        <v>1312</v>
      </c>
      <c r="Q1634">
        <v>35294290</v>
      </c>
      <c r="R1634">
        <v>42.472619999999999</v>
      </c>
      <c r="S1634">
        <v>-1</v>
      </c>
      <c r="T1634">
        <v>0</v>
      </c>
      <c r="U1634">
        <v>0</v>
      </c>
      <c r="V1634">
        <v>0</v>
      </c>
      <c r="W1634">
        <v>0</v>
      </c>
      <c r="X1634">
        <v>1043</v>
      </c>
      <c r="Y1634">
        <v>28057890</v>
      </c>
      <c r="Z1634">
        <v>37.683459999999997</v>
      </c>
      <c r="AA1634">
        <v>-1</v>
      </c>
      <c r="AB1634">
        <v>0</v>
      </c>
      <c r="AC1634">
        <v>0</v>
      </c>
      <c r="AD1634">
        <v>0</v>
      </c>
      <c r="AE1634">
        <v>0</v>
      </c>
      <c r="AF1634">
        <v>1379</v>
      </c>
      <c r="AG1634">
        <v>37096720</v>
      </c>
      <c r="AH1634">
        <v>43.597659999999998</v>
      </c>
      <c r="AI1634">
        <v>-1</v>
      </c>
    </row>
    <row r="1635" spans="1:35" x14ac:dyDescent="0.3">
      <c r="A1635">
        <v>4.0000000000000002E-4</v>
      </c>
      <c r="B1635">
        <v>10</v>
      </c>
      <c r="C1635">
        <v>2.21</v>
      </c>
      <c r="D1635">
        <v>250</v>
      </c>
      <c r="E1635">
        <v>177.08</v>
      </c>
      <c r="F1635">
        <v>20</v>
      </c>
      <c r="G1635">
        <v>322.08333299999998</v>
      </c>
      <c r="H1635">
        <v>50.806159999999998</v>
      </c>
      <c r="I1635">
        <v>395</v>
      </c>
      <c r="J1635">
        <v>20</v>
      </c>
      <c r="K1635">
        <v>250</v>
      </c>
      <c r="L1635">
        <v>0</v>
      </c>
      <c r="M1635">
        <v>0</v>
      </c>
      <c r="N1635">
        <v>0</v>
      </c>
      <c r="O1635">
        <v>0</v>
      </c>
      <c r="P1635">
        <v>1312</v>
      </c>
      <c r="Q1635">
        <v>35294290</v>
      </c>
      <c r="R1635">
        <v>42.472619999999999</v>
      </c>
      <c r="S1635">
        <v>-1</v>
      </c>
      <c r="T1635">
        <v>0</v>
      </c>
      <c r="U1635">
        <v>0</v>
      </c>
      <c r="V1635">
        <v>0</v>
      </c>
      <c r="W1635">
        <v>0</v>
      </c>
      <c r="X1635">
        <v>1043</v>
      </c>
      <c r="Y1635">
        <v>28057890</v>
      </c>
      <c r="Z1635">
        <v>37.683459999999997</v>
      </c>
      <c r="AA1635">
        <v>-1</v>
      </c>
      <c r="AB1635">
        <v>0</v>
      </c>
      <c r="AC1635">
        <v>0</v>
      </c>
      <c r="AD1635">
        <v>0</v>
      </c>
      <c r="AE1635">
        <v>0</v>
      </c>
      <c r="AF1635">
        <v>1379</v>
      </c>
      <c r="AG1635">
        <v>37096720</v>
      </c>
      <c r="AH1635">
        <v>43.597659999999998</v>
      </c>
      <c r="AI1635">
        <v>-1</v>
      </c>
    </row>
    <row r="1636" spans="1:35" x14ac:dyDescent="0.3">
      <c r="A1636">
        <v>4.0000000000000002E-4</v>
      </c>
      <c r="B1636">
        <v>10</v>
      </c>
      <c r="C1636">
        <v>2.21</v>
      </c>
      <c r="D1636">
        <v>250</v>
      </c>
      <c r="E1636">
        <v>177.08</v>
      </c>
      <c r="F1636">
        <v>25</v>
      </c>
      <c r="G1636">
        <v>327.08333299999998</v>
      </c>
      <c r="H1636">
        <v>50.37323</v>
      </c>
      <c r="I1636">
        <v>395</v>
      </c>
      <c r="J1636">
        <v>20</v>
      </c>
      <c r="K1636">
        <v>250</v>
      </c>
      <c r="L1636">
        <v>0</v>
      </c>
      <c r="M1636">
        <v>0</v>
      </c>
      <c r="N1636">
        <v>1</v>
      </c>
      <c r="O1636">
        <v>6.7507650000000002E-2</v>
      </c>
      <c r="P1636">
        <v>1353</v>
      </c>
      <c r="Q1636">
        <v>36397170</v>
      </c>
      <c r="R1636">
        <v>43.163879999999999</v>
      </c>
      <c r="S1636">
        <v>-1</v>
      </c>
      <c r="T1636">
        <v>0</v>
      </c>
      <c r="U1636">
        <v>0</v>
      </c>
      <c r="V1636">
        <v>0</v>
      </c>
      <c r="W1636">
        <v>0</v>
      </c>
      <c r="X1636">
        <v>1043</v>
      </c>
      <c r="Y1636">
        <v>28057890</v>
      </c>
      <c r="Z1636">
        <v>37.683459999999997</v>
      </c>
      <c r="AA1636">
        <v>-1</v>
      </c>
      <c r="AB1636">
        <v>0</v>
      </c>
      <c r="AC1636">
        <v>0</v>
      </c>
      <c r="AD1636">
        <v>0</v>
      </c>
      <c r="AE1636">
        <v>0</v>
      </c>
      <c r="AF1636">
        <v>1379</v>
      </c>
      <c r="AG1636">
        <v>37096720</v>
      </c>
      <c r="AH1636">
        <v>43.597659999999998</v>
      </c>
      <c r="AI1636">
        <v>-1</v>
      </c>
    </row>
    <row r="1637" spans="1:35" x14ac:dyDescent="0.3">
      <c r="A1637">
        <v>4.0000000000000002E-4</v>
      </c>
      <c r="B1637">
        <v>10</v>
      </c>
      <c r="C1637">
        <v>2.21</v>
      </c>
      <c r="D1637">
        <v>250</v>
      </c>
      <c r="E1637">
        <v>177.08</v>
      </c>
      <c r="F1637">
        <v>30</v>
      </c>
      <c r="G1637">
        <v>332.08333299999998</v>
      </c>
      <c r="H1637">
        <v>49.945650000000001</v>
      </c>
      <c r="I1637">
        <v>395</v>
      </c>
      <c r="J1637">
        <v>20</v>
      </c>
      <c r="K1637">
        <v>250</v>
      </c>
      <c r="L1637">
        <v>1</v>
      </c>
      <c r="M1637">
        <v>1.8550339999999998E-2</v>
      </c>
      <c r="N1637">
        <v>0</v>
      </c>
      <c r="O1637">
        <v>0</v>
      </c>
      <c r="P1637">
        <v>1353</v>
      </c>
      <c r="Q1637">
        <v>36397170</v>
      </c>
      <c r="R1637">
        <v>43.163879999999999</v>
      </c>
      <c r="S1637" s="4">
        <v>1900000000</v>
      </c>
      <c r="T1637">
        <v>0</v>
      </c>
      <c r="U1637">
        <v>0</v>
      </c>
      <c r="V1637">
        <v>1</v>
      </c>
      <c r="W1637">
        <v>4.3279619999999998E-2</v>
      </c>
      <c r="X1637">
        <v>1084</v>
      </c>
      <c r="Y1637">
        <v>29160760</v>
      </c>
      <c r="Z1637">
        <v>38.445489999999999</v>
      </c>
      <c r="AA1637">
        <v>-1</v>
      </c>
      <c r="AB1637">
        <v>0</v>
      </c>
      <c r="AC1637">
        <v>0</v>
      </c>
      <c r="AD1637">
        <v>0</v>
      </c>
      <c r="AE1637">
        <v>0</v>
      </c>
      <c r="AF1637">
        <v>1379</v>
      </c>
      <c r="AG1637">
        <v>37096720</v>
      </c>
      <c r="AH1637">
        <v>43.597659999999998</v>
      </c>
      <c r="AI1637">
        <v>-1</v>
      </c>
    </row>
    <row r="1638" spans="1:35" x14ac:dyDescent="0.3">
      <c r="A1638">
        <v>4.0000000000000002E-4</v>
      </c>
      <c r="B1638">
        <v>10</v>
      </c>
      <c r="C1638">
        <v>2.21</v>
      </c>
      <c r="D1638">
        <v>250</v>
      </c>
      <c r="E1638">
        <v>177.08</v>
      </c>
      <c r="F1638">
        <v>35</v>
      </c>
      <c r="G1638">
        <v>337.08333299999998</v>
      </c>
      <c r="H1638">
        <v>49.52337</v>
      </c>
      <c r="I1638">
        <v>395</v>
      </c>
      <c r="J1638">
        <v>20</v>
      </c>
      <c r="K1638">
        <v>250</v>
      </c>
      <c r="L1638">
        <v>0</v>
      </c>
      <c r="M1638">
        <v>0</v>
      </c>
      <c r="N1638">
        <v>0</v>
      </c>
      <c r="O1638">
        <v>0</v>
      </c>
      <c r="P1638">
        <v>1353</v>
      </c>
      <c r="Q1638">
        <v>36397170</v>
      </c>
      <c r="R1638">
        <v>43.163879999999999</v>
      </c>
      <c r="S1638">
        <v>-1</v>
      </c>
      <c r="T1638">
        <v>0</v>
      </c>
      <c r="U1638">
        <v>0</v>
      </c>
      <c r="V1638">
        <v>0</v>
      </c>
      <c r="W1638">
        <v>0</v>
      </c>
      <c r="X1638">
        <v>1084</v>
      </c>
      <c r="Y1638">
        <v>29160760</v>
      </c>
      <c r="Z1638">
        <v>38.445489999999999</v>
      </c>
      <c r="AA1638">
        <v>-1</v>
      </c>
      <c r="AB1638">
        <v>0</v>
      </c>
      <c r="AC1638">
        <v>0</v>
      </c>
      <c r="AD1638">
        <v>0</v>
      </c>
      <c r="AE1638">
        <v>0</v>
      </c>
      <c r="AF1638">
        <v>1379</v>
      </c>
      <c r="AG1638">
        <v>37096720</v>
      </c>
      <c r="AH1638">
        <v>43.597659999999998</v>
      </c>
      <c r="AI1638">
        <v>-1</v>
      </c>
    </row>
    <row r="1639" spans="1:35" x14ac:dyDescent="0.3">
      <c r="A1639">
        <v>4.0000000000000002E-4</v>
      </c>
      <c r="B1639">
        <v>10</v>
      </c>
      <c r="C1639">
        <v>2.21</v>
      </c>
      <c r="D1639">
        <v>250</v>
      </c>
      <c r="E1639">
        <v>177.08</v>
      </c>
      <c r="F1639">
        <v>40</v>
      </c>
      <c r="G1639">
        <v>342.08333299999998</v>
      </c>
      <c r="H1639">
        <v>49.10633</v>
      </c>
      <c r="I1639">
        <v>395</v>
      </c>
      <c r="J1639">
        <v>20</v>
      </c>
      <c r="K1639">
        <v>250</v>
      </c>
      <c r="L1639">
        <v>0</v>
      </c>
      <c r="M1639">
        <v>0</v>
      </c>
      <c r="N1639">
        <v>3</v>
      </c>
      <c r="O1639">
        <v>7.0471500000000005E-5</v>
      </c>
      <c r="P1639">
        <v>1265</v>
      </c>
      <c r="Q1639">
        <v>34029740</v>
      </c>
      <c r="R1639">
        <v>41.668819999999997</v>
      </c>
      <c r="S1639">
        <v>-1</v>
      </c>
      <c r="T1639">
        <v>0</v>
      </c>
      <c r="U1639">
        <v>0</v>
      </c>
      <c r="V1639">
        <v>3</v>
      </c>
      <c r="W1639">
        <v>1.5924899999999999E-6</v>
      </c>
      <c r="X1639">
        <v>1040</v>
      </c>
      <c r="Y1639">
        <v>27977170</v>
      </c>
      <c r="Z1639">
        <v>37.627189999999999</v>
      </c>
      <c r="AA1639">
        <v>-1</v>
      </c>
      <c r="AB1639">
        <v>0</v>
      </c>
      <c r="AC1639">
        <v>0</v>
      </c>
      <c r="AD1639">
        <v>2</v>
      </c>
      <c r="AE1639">
        <v>2.1531149999999999E-4</v>
      </c>
      <c r="AF1639">
        <v>1503</v>
      </c>
      <c r="AG1639">
        <v>40432440</v>
      </c>
      <c r="AH1639">
        <v>45.621110000000002</v>
      </c>
      <c r="AI1639">
        <v>-1</v>
      </c>
    </row>
    <row r="1640" spans="1:35" x14ac:dyDescent="0.3">
      <c r="A1640">
        <v>4.0000000000000002E-4</v>
      </c>
      <c r="B1640">
        <v>10</v>
      </c>
      <c r="C1640">
        <v>2.21</v>
      </c>
      <c r="D1640">
        <v>250</v>
      </c>
      <c r="E1640">
        <v>177.08</v>
      </c>
      <c r="F1640">
        <v>45</v>
      </c>
      <c r="G1640">
        <v>347.08333299999998</v>
      </c>
      <c r="H1640">
        <v>48.694479999999999</v>
      </c>
      <c r="I1640">
        <v>395</v>
      </c>
      <c r="J1640">
        <v>20</v>
      </c>
      <c r="K1640">
        <v>250</v>
      </c>
      <c r="L1640">
        <v>0</v>
      </c>
      <c r="M1640">
        <v>0</v>
      </c>
      <c r="N1640">
        <v>6</v>
      </c>
      <c r="O1640">
        <v>5.02099E-6</v>
      </c>
      <c r="P1640">
        <v>1306</v>
      </c>
      <c r="Q1640">
        <v>35132880</v>
      </c>
      <c r="R1640">
        <v>42.370699999999999</v>
      </c>
      <c r="S1640">
        <v>-1</v>
      </c>
      <c r="T1640">
        <v>1</v>
      </c>
      <c r="U1640">
        <v>2.4222919999999999E-4</v>
      </c>
      <c r="V1640">
        <v>8</v>
      </c>
      <c r="W1640">
        <v>0.12831619999999999</v>
      </c>
      <c r="X1640">
        <v>1043</v>
      </c>
      <c r="Y1640">
        <v>28057660</v>
      </c>
      <c r="Z1640">
        <v>37.683459999999997</v>
      </c>
      <c r="AA1640" s="4">
        <v>110000000000</v>
      </c>
      <c r="AB1640">
        <v>0</v>
      </c>
      <c r="AC1640">
        <v>0</v>
      </c>
      <c r="AD1640">
        <v>3</v>
      </c>
      <c r="AE1640">
        <v>2.2875199999999998E-6</v>
      </c>
      <c r="AF1640">
        <v>1553</v>
      </c>
      <c r="AG1640">
        <v>41777490</v>
      </c>
      <c r="AH1640">
        <v>46.417360000000002</v>
      </c>
      <c r="AI1640">
        <v>-1</v>
      </c>
    </row>
    <row r="1641" spans="1:35" x14ac:dyDescent="0.3">
      <c r="A1641">
        <v>4.0000000000000002E-4</v>
      </c>
      <c r="B1641">
        <v>10</v>
      </c>
      <c r="C1641">
        <v>2.21</v>
      </c>
      <c r="D1641">
        <v>250</v>
      </c>
      <c r="E1641">
        <v>177.08</v>
      </c>
      <c r="F1641">
        <v>50</v>
      </c>
      <c r="G1641">
        <v>352.08333299999998</v>
      </c>
      <c r="H1641">
        <v>48.287770000000002</v>
      </c>
      <c r="I1641">
        <v>395</v>
      </c>
      <c r="J1641">
        <v>20</v>
      </c>
      <c r="K1641">
        <v>250</v>
      </c>
      <c r="L1641">
        <v>0</v>
      </c>
      <c r="M1641">
        <v>0</v>
      </c>
      <c r="N1641">
        <v>1</v>
      </c>
      <c r="O1641">
        <v>1.0622599999999999E-6</v>
      </c>
      <c r="P1641">
        <v>1297</v>
      </c>
      <c r="Q1641">
        <v>34890760</v>
      </c>
      <c r="R1641">
        <v>42.217440000000003</v>
      </c>
      <c r="S1641">
        <v>-1</v>
      </c>
      <c r="T1641">
        <v>0</v>
      </c>
      <c r="U1641">
        <v>0</v>
      </c>
      <c r="V1641">
        <v>7</v>
      </c>
      <c r="W1641">
        <v>0.24968489999999999</v>
      </c>
      <c r="X1641">
        <v>1058</v>
      </c>
      <c r="Y1641">
        <v>28461260</v>
      </c>
      <c r="Z1641">
        <v>37.963760000000001</v>
      </c>
      <c r="AA1641">
        <v>-1</v>
      </c>
      <c r="AB1641">
        <v>0</v>
      </c>
      <c r="AC1641">
        <v>0</v>
      </c>
      <c r="AD1641">
        <v>1</v>
      </c>
      <c r="AE1641">
        <v>6.3297999999999999E-7</v>
      </c>
      <c r="AF1641">
        <v>1508</v>
      </c>
      <c r="AG1641">
        <v>40566930</v>
      </c>
      <c r="AH1641">
        <v>45.701219999999999</v>
      </c>
      <c r="AI1641">
        <v>-1</v>
      </c>
    </row>
    <row r="1642" spans="1:35" x14ac:dyDescent="0.3">
      <c r="A1642">
        <v>4.0000000000000002E-4</v>
      </c>
      <c r="B1642">
        <v>10</v>
      </c>
      <c r="C1642">
        <v>2.21</v>
      </c>
      <c r="D1642">
        <v>250</v>
      </c>
      <c r="E1642">
        <v>177.08</v>
      </c>
      <c r="F1642">
        <v>55</v>
      </c>
      <c r="G1642">
        <v>357.08333299999998</v>
      </c>
      <c r="H1642">
        <v>47.886150000000001</v>
      </c>
      <c r="I1642">
        <v>395</v>
      </c>
      <c r="J1642">
        <v>20</v>
      </c>
      <c r="K1642">
        <v>250</v>
      </c>
      <c r="L1642">
        <v>0</v>
      </c>
      <c r="M1642">
        <v>0</v>
      </c>
      <c r="N1642">
        <v>10</v>
      </c>
      <c r="O1642">
        <v>1.0826459999999999E-5</v>
      </c>
      <c r="P1642">
        <v>1319</v>
      </c>
      <c r="Q1642">
        <v>35482580</v>
      </c>
      <c r="R1642">
        <v>42.591279999999998</v>
      </c>
      <c r="S1642">
        <v>-1</v>
      </c>
      <c r="T1642">
        <v>2</v>
      </c>
      <c r="U1642">
        <v>3.1925780000000001E-2</v>
      </c>
      <c r="V1642">
        <v>19</v>
      </c>
      <c r="W1642">
        <v>0.35823169999999999</v>
      </c>
      <c r="X1642">
        <v>1072</v>
      </c>
      <c r="Y1642">
        <v>28837980</v>
      </c>
      <c r="Z1642">
        <v>38.223790000000001</v>
      </c>
      <c r="AA1642" s="4">
        <v>903000000</v>
      </c>
      <c r="AB1642">
        <v>0</v>
      </c>
      <c r="AC1642">
        <v>0</v>
      </c>
      <c r="AD1642">
        <v>9</v>
      </c>
      <c r="AE1642">
        <v>1.073873E-5</v>
      </c>
      <c r="AF1642">
        <v>1569</v>
      </c>
      <c r="AG1642">
        <v>42207890</v>
      </c>
      <c r="AH1642">
        <v>46.669939999999997</v>
      </c>
      <c r="AI1642">
        <v>-1</v>
      </c>
    </row>
    <row r="1643" spans="1:35" x14ac:dyDescent="0.3">
      <c r="A1643">
        <v>4.0000000000000002E-4</v>
      </c>
      <c r="B1643">
        <v>10</v>
      </c>
      <c r="C1643">
        <v>2.21</v>
      </c>
      <c r="D1643">
        <v>250</v>
      </c>
      <c r="E1643">
        <v>177.08</v>
      </c>
      <c r="F1643">
        <v>60</v>
      </c>
      <c r="G1643">
        <v>362.08333299999998</v>
      </c>
      <c r="H1643">
        <v>47.489550000000001</v>
      </c>
      <c r="I1643">
        <v>395</v>
      </c>
      <c r="J1643">
        <v>20</v>
      </c>
      <c r="K1643">
        <v>250</v>
      </c>
      <c r="L1643">
        <v>1</v>
      </c>
      <c r="M1643">
        <v>2.0001999999999999E-6</v>
      </c>
      <c r="N1643">
        <v>18</v>
      </c>
      <c r="O1643">
        <v>3.4633910000000001E-5</v>
      </c>
      <c r="P1643">
        <v>1338</v>
      </c>
      <c r="Q1643">
        <v>35993680</v>
      </c>
      <c r="R1643">
        <v>42.912019999999998</v>
      </c>
      <c r="S1643" s="4">
        <v>17000000000000</v>
      </c>
      <c r="T1643">
        <v>0</v>
      </c>
      <c r="U1643">
        <v>0</v>
      </c>
      <c r="V1643">
        <v>19</v>
      </c>
      <c r="W1643">
        <v>0.17214850000000001</v>
      </c>
      <c r="X1643">
        <v>1110</v>
      </c>
      <c r="Y1643">
        <v>29860110</v>
      </c>
      <c r="Z1643">
        <v>38.922179999999997</v>
      </c>
      <c r="AA1643">
        <v>-1</v>
      </c>
      <c r="AB1643">
        <v>0</v>
      </c>
      <c r="AC1643">
        <v>0</v>
      </c>
      <c r="AD1643">
        <v>23</v>
      </c>
      <c r="AE1643">
        <v>3.7911969999999997E-5</v>
      </c>
      <c r="AF1643">
        <v>1558</v>
      </c>
      <c r="AG1643">
        <v>41911970</v>
      </c>
      <c r="AH1643">
        <v>46.496409999999997</v>
      </c>
      <c r="AI1643">
        <v>-1</v>
      </c>
    </row>
    <row r="1644" spans="1:35" x14ac:dyDescent="0.3">
      <c r="A1644">
        <v>4.0000000000000002E-4</v>
      </c>
      <c r="B1644">
        <v>10</v>
      </c>
      <c r="C1644">
        <v>2.21</v>
      </c>
      <c r="D1644">
        <v>250</v>
      </c>
      <c r="E1644">
        <v>177.08</v>
      </c>
      <c r="F1644">
        <v>65</v>
      </c>
      <c r="G1644">
        <v>367.08333299999998</v>
      </c>
      <c r="H1644">
        <v>47.097920000000002</v>
      </c>
      <c r="I1644">
        <v>395</v>
      </c>
      <c r="J1644">
        <v>20</v>
      </c>
      <c r="K1644">
        <v>250</v>
      </c>
      <c r="L1644">
        <v>0</v>
      </c>
      <c r="M1644">
        <v>0</v>
      </c>
      <c r="N1644">
        <v>34</v>
      </c>
      <c r="O1644">
        <v>7.3527339999999999E-5</v>
      </c>
      <c r="P1644">
        <v>1339</v>
      </c>
      <c r="Q1644">
        <v>36020590</v>
      </c>
      <c r="R1644">
        <v>42.928849999999997</v>
      </c>
      <c r="S1644">
        <v>-1</v>
      </c>
      <c r="T1644">
        <v>7</v>
      </c>
      <c r="U1644">
        <v>2.823492E-2</v>
      </c>
      <c r="V1644">
        <v>39</v>
      </c>
      <c r="W1644">
        <v>0.26390370000000002</v>
      </c>
      <c r="X1644">
        <v>1038</v>
      </c>
      <c r="Y1644">
        <v>27923330</v>
      </c>
      <c r="Z1644">
        <v>37.58963</v>
      </c>
      <c r="AA1644" s="4">
        <v>988000000</v>
      </c>
      <c r="AB1644">
        <v>0</v>
      </c>
      <c r="AC1644">
        <v>0</v>
      </c>
      <c r="AD1644">
        <v>31</v>
      </c>
      <c r="AE1644">
        <v>5.5139419999999997E-5</v>
      </c>
      <c r="AF1644">
        <v>1577</v>
      </c>
      <c r="AG1644">
        <v>42423080</v>
      </c>
      <c r="AH1644">
        <v>46.795839999999998</v>
      </c>
      <c r="AI1644">
        <v>-1</v>
      </c>
    </row>
    <row r="1645" spans="1:35" x14ac:dyDescent="0.3">
      <c r="A1645">
        <v>4.0000000000000002E-4</v>
      </c>
      <c r="B1645">
        <v>10</v>
      </c>
      <c r="C1645">
        <v>2.21</v>
      </c>
      <c r="D1645">
        <v>250</v>
      </c>
      <c r="E1645">
        <v>177.08</v>
      </c>
      <c r="F1645">
        <v>70</v>
      </c>
      <c r="G1645">
        <v>372.08333299999998</v>
      </c>
      <c r="H1645">
        <v>46.711199999999998</v>
      </c>
      <c r="I1645">
        <v>395</v>
      </c>
      <c r="J1645">
        <v>20</v>
      </c>
      <c r="K1645">
        <v>250</v>
      </c>
      <c r="L1645">
        <v>0</v>
      </c>
      <c r="M1645">
        <v>0</v>
      </c>
      <c r="N1645">
        <v>25</v>
      </c>
      <c r="O1645">
        <v>1.0195289999999999E-2</v>
      </c>
      <c r="P1645">
        <v>1288</v>
      </c>
      <c r="Q1645">
        <v>34648620</v>
      </c>
      <c r="R1645">
        <v>42.06373</v>
      </c>
      <c r="S1645">
        <v>-1</v>
      </c>
      <c r="T1645">
        <v>9</v>
      </c>
      <c r="U1645">
        <v>4.6681159999999999E-2</v>
      </c>
      <c r="V1645">
        <v>38</v>
      </c>
      <c r="W1645">
        <v>0.2042293</v>
      </c>
      <c r="X1645">
        <v>1066</v>
      </c>
      <c r="Y1645">
        <v>28676560</v>
      </c>
      <c r="Z1645">
        <v>38.11253</v>
      </c>
      <c r="AA1645" s="4">
        <v>614000000</v>
      </c>
      <c r="AB1645">
        <v>0</v>
      </c>
      <c r="AC1645">
        <v>0</v>
      </c>
      <c r="AD1645">
        <v>24</v>
      </c>
      <c r="AE1645">
        <v>2.2899950000000001E-5</v>
      </c>
      <c r="AF1645">
        <v>1585</v>
      </c>
      <c r="AG1645">
        <v>42638290</v>
      </c>
      <c r="AH1645">
        <v>46.921469999999999</v>
      </c>
      <c r="AI1645">
        <v>-1</v>
      </c>
    </row>
    <row r="1646" spans="1:35" x14ac:dyDescent="0.3">
      <c r="A1646">
        <v>4.0000000000000002E-4</v>
      </c>
      <c r="B1646">
        <v>10</v>
      </c>
      <c r="C1646">
        <v>2.21</v>
      </c>
      <c r="D1646">
        <v>250</v>
      </c>
      <c r="E1646">
        <v>177.08</v>
      </c>
      <c r="F1646">
        <v>75</v>
      </c>
      <c r="G1646">
        <v>377.08333299999998</v>
      </c>
      <c r="H1646">
        <v>46.329340000000002</v>
      </c>
      <c r="I1646">
        <v>395</v>
      </c>
      <c r="J1646">
        <v>20</v>
      </c>
      <c r="K1646">
        <v>250</v>
      </c>
      <c r="L1646">
        <v>0</v>
      </c>
      <c r="M1646">
        <v>0</v>
      </c>
      <c r="N1646">
        <v>41</v>
      </c>
      <c r="O1646">
        <v>5.1511910000000003E-3</v>
      </c>
      <c r="P1646">
        <v>1282</v>
      </c>
      <c r="Q1646">
        <v>34487210</v>
      </c>
      <c r="R1646">
        <v>41.961010000000002</v>
      </c>
      <c r="S1646">
        <v>-1</v>
      </c>
      <c r="T1646">
        <v>15</v>
      </c>
      <c r="U1646">
        <v>5.8552779999999999E-2</v>
      </c>
      <c r="V1646">
        <v>50</v>
      </c>
      <c r="W1646">
        <v>0.13646649999999999</v>
      </c>
      <c r="X1646">
        <v>1094</v>
      </c>
      <c r="Y1646">
        <v>29429790</v>
      </c>
      <c r="Z1646">
        <v>38.629420000000003</v>
      </c>
      <c r="AA1646" s="4">
        <v>502000000</v>
      </c>
      <c r="AB1646">
        <v>0</v>
      </c>
      <c r="AC1646">
        <v>0</v>
      </c>
      <c r="AD1646">
        <v>3</v>
      </c>
      <c r="AE1646">
        <v>1.6352700000000001E-6</v>
      </c>
      <c r="AF1646">
        <v>1592</v>
      </c>
      <c r="AG1646">
        <v>42826580</v>
      </c>
      <c r="AH1646">
        <v>47.031199999999998</v>
      </c>
      <c r="AI1646">
        <v>-1</v>
      </c>
    </row>
    <row r="1647" spans="1:35" x14ac:dyDescent="0.3">
      <c r="A1647">
        <v>4.0000000000000002E-4</v>
      </c>
      <c r="B1647">
        <v>10</v>
      </c>
      <c r="C1647">
        <v>2.21</v>
      </c>
      <c r="D1647">
        <v>250</v>
      </c>
      <c r="E1647">
        <v>177.08</v>
      </c>
      <c r="F1647">
        <v>80</v>
      </c>
      <c r="G1647">
        <v>382.08333299999998</v>
      </c>
      <c r="H1647">
        <v>45.952280000000002</v>
      </c>
      <c r="I1647">
        <v>395</v>
      </c>
      <c r="J1647">
        <v>20</v>
      </c>
      <c r="K1647">
        <v>250</v>
      </c>
      <c r="L1647">
        <v>1</v>
      </c>
      <c r="M1647">
        <v>3.5205E-6</v>
      </c>
      <c r="N1647">
        <v>44</v>
      </c>
      <c r="O1647">
        <v>2.8719980000000002E-3</v>
      </c>
      <c r="P1647">
        <v>1348</v>
      </c>
      <c r="Q1647">
        <v>36262660</v>
      </c>
      <c r="R1647">
        <v>43.080060000000003</v>
      </c>
      <c r="S1647" s="4">
        <v>10000000000000</v>
      </c>
      <c r="T1647">
        <v>19</v>
      </c>
      <c r="U1647">
        <v>6.544846E-2</v>
      </c>
      <c r="V1647">
        <v>48</v>
      </c>
      <c r="W1647">
        <v>3.9331140000000001E-2</v>
      </c>
      <c r="X1647">
        <v>1052</v>
      </c>
      <c r="Y1647">
        <v>28299920</v>
      </c>
      <c r="Z1647">
        <v>37.851849999999999</v>
      </c>
      <c r="AA1647" s="4">
        <v>432000000</v>
      </c>
      <c r="AB1647">
        <v>0</v>
      </c>
      <c r="AC1647">
        <v>0</v>
      </c>
      <c r="AD1647">
        <v>0</v>
      </c>
      <c r="AE1647">
        <v>0</v>
      </c>
      <c r="AF1647">
        <v>1592</v>
      </c>
      <c r="AG1647">
        <v>42826580</v>
      </c>
      <c r="AH1647">
        <v>47.031199999999998</v>
      </c>
      <c r="AI1647">
        <v>-1</v>
      </c>
    </row>
    <row r="1648" spans="1:35" x14ac:dyDescent="0.3">
      <c r="A1648">
        <v>4.0000000000000002E-4</v>
      </c>
      <c r="B1648">
        <v>10</v>
      </c>
      <c r="C1648">
        <v>2.21</v>
      </c>
      <c r="D1648">
        <v>250</v>
      </c>
      <c r="E1648">
        <v>177.08</v>
      </c>
      <c r="F1648">
        <v>85</v>
      </c>
      <c r="G1648">
        <v>387.08333299999998</v>
      </c>
      <c r="H1648">
        <v>45.579949999999997</v>
      </c>
      <c r="I1648">
        <v>395</v>
      </c>
      <c r="J1648">
        <v>20</v>
      </c>
      <c r="K1648">
        <v>250</v>
      </c>
      <c r="L1648">
        <v>0</v>
      </c>
      <c r="M1648">
        <v>0</v>
      </c>
      <c r="N1648">
        <v>52</v>
      </c>
      <c r="O1648">
        <v>3.1889709999999999E-4</v>
      </c>
      <c r="P1648">
        <v>1334</v>
      </c>
      <c r="Q1648">
        <v>35886060</v>
      </c>
      <c r="R1648">
        <v>42.844659999999998</v>
      </c>
      <c r="S1648">
        <v>-1</v>
      </c>
      <c r="T1648">
        <v>18</v>
      </c>
      <c r="U1648">
        <v>2.3397080000000001E-2</v>
      </c>
      <c r="V1648">
        <v>62</v>
      </c>
      <c r="W1648">
        <v>1.8794720000000001E-2</v>
      </c>
      <c r="X1648">
        <v>1075</v>
      </c>
      <c r="Y1648">
        <v>28918650</v>
      </c>
      <c r="Z1648">
        <v>38.279319999999998</v>
      </c>
      <c r="AA1648" s="4">
        <v>1200000000</v>
      </c>
      <c r="AB1648">
        <v>0</v>
      </c>
      <c r="AC1648">
        <v>0</v>
      </c>
      <c r="AD1648">
        <v>0</v>
      </c>
      <c r="AE1648">
        <v>0</v>
      </c>
      <c r="AF1648">
        <v>1592</v>
      </c>
      <c r="AG1648">
        <v>42826580</v>
      </c>
      <c r="AH1648">
        <v>47.031199999999998</v>
      </c>
      <c r="AI1648">
        <v>-1</v>
      </c>
    </row>
    <row r="1649" spans="1:35" x14ac:dyDescent="0.3">
      <c r="A1649">
        <v>4.0000000000000002E-4</v>
      </c>
      <c r="B1649">
        <v>10</v>
      </c>
      <c r="C1649">
        <v>2.21</v>
      </c>
      <c r="D1649">
        <v>250</v>
      </c>
      <c r="E1649">
        <v>177.08</v>
      </c>
      <c r="F1649">
        <v>90</v>
      </c>
      <c r="G1649">
        <v>392.08333299999998</v>
      </c>
      <c r="H1649">
        <v>45.212310000000002</v>
      </c>
      <c r="I1649">
        <v>395</v>
      </c>
      <c r="J1649">
        <v>20</v>
      </c>
      <c r="K1649">
        <v>250</v>
      </c>
      <c r="L1649">
        <v>0</v>
      </c>
      <c r="M1649">
        <v>0</v>
      </c>
      <c r="N1649">
        <v>68</v>
      </c>
      <c r="O1649">
        <v>2.9598639999999999E-2</v>
      </c>
      <c r="P1649">
        <v>1304</v>
      </c>
      <c r="Q1649">
        <v>35079020</v>
      </c>
      <c r="R1649">
        <v>42.336680000000001</v>
      </c>
      <c r="S1649">
        <v>-1</v>
      </c>
      <c r="T1649">
        <v>29</v>
      </c>
      <c r="U1649">
        <v>4.1163489999999997E-2</v>
      </c>
      <c r="V1649">
        <v>66</v>
      </c>
      <c r="W1649">
        <v>1.201116E-2</v>
      </c>
      <c r="X1649">
        <v>1051</v>
      </c>
      <c r="Y1649">
        <v>28273020</v>
      </c>
      <c r="Z1649">
        <v>37.833170000000003</v>
      </c>
      <c r="AA1649" s="4">
        <v>686000000</v>
      </c>
      <c r="AB1649">
        <v>0</v>
      </c>
      <c r="AC1649">
        <v>0</v>
      </c>
      <c r="AD1649">
        <v>0</v>
      </c>
      <c r="AE1649">
        <v>0</v>
      </c>
      <c r="AF1649">
        <v>1592</v>
      </c>
      <c r="AG1649">
        <v>42826580</v>
      </c>
      <c r="AH1649">
        <v>47.031199999999998</v>
      </c>
      <c r="AI1649">
        <v>-1</v>
      </c>
    </row>
    <row r="1650" spans="1:35" x14ac:dyDescent="0.3">
      <c r="A1650">
        <v>4.0000000000000002E-4</v>
      </c>
      <c r="B1650">
        <v>10</v>
      </c>
      <c r="C1650">
        <v>2.21</v>
      </c>
      <c r="D1650">
        <v>250</v>
      </c>
      <c r="E1650">
        <v>177.08</v>
      </c>
      <c r="F1650">
        <v>95</v>
      </c>
      <c r="G1650">
        <v>397.08333299999998</v>
      </c>
      <c r="H1650">
        <v>44.849299999999999</v>
      </c>
      <c r="I1650">
        <v>395</v>
      </c>
      <c r="J1650">
        <v>20</v>
      </c>
      <c r="K1650">
        <v>250</v>
      </c>
      <c r="L1650">
        <v>1</v>
      </c>
      <c r="M1650">
        <v>1.4716639999999999E-3</v>
      </c>
      <c r="N1650">
        <v>67</v>
      </c>
      <c r="O1650">
        <v>7.7542590000000003E-3</v>
      </c>
      <c r="P1650">
        <v>1277</v>
      </c>
      <c r="Q1650">
        <v>34352660</v>
      </c>
      <c r="R1650">
        <v>41.875239999999998</v>
      </c>
      <c r="S1650" s="4">
        <v>23000000000</v>
      </c>
      <c r="T1650">
        <v>19</v>
      </c>
      <c r="U1650">
        <v>0.13706009999999999</v>
      </c>
      <c r="V1650">
        <v>72</v>
      </c>
      <c r="W1650">
        <v>6.9952069999999998E-3</v>
      </c>
      <c r="X1650">
        <v>1060</v>
      </c>
      <c r="Y1650">
        <v>28515130</v>
      </c>
      <c r="Z1650">
        <v>38.000999999999998</v>
      </c>
      <c r="AA1650" s="4">
        <v>208000000</v>
      </c>
      <c r="AB1650">
        <v>0</v>
      </c>
      <c r="AC1650">
        <v>0</v>
      </c>
      <c r="AD1650">
        <v>0</v>
      </c>
      <c r="AE1650">
        <v>0</v>
      </c>
      <c r="AF1650">
        <v>1592</v>
      </c>
      <c r="AG1650">
        <v>42826580</v>
      </c>
      <c r="AH1650">
        <v>47.031199999999998</v>
      </c>
      <c r="AI1650">
        <v>-1</v>
      </c>
    </row>
    <row r="1651" spans="1:35" x14ac:dyDescent="0.3">
      <c r="A1651">
        <v>4.0000000000000002E-4</v>
      </c>
      <c r="B1651">
        <v>10</v>
      </c>
      <c r="C1651">
        <v>2.21</v>
      </c>
      <c r="D1651">
        <v>250</v>
      </c>
      <c r="E1651">
        <v>177.08</v>
      </c>
      <c r="F1651">
        <v>100</v>
      </c>
      <c r="G1651">
        <v>402.08333299999998</v>
      </c>
      <c r="H1651">
        <v>44.490850000000002</v>
      </c>
      <c r="I1651">
        <v>395</v>
      </c>
      <c r="J1651">
        <v>20</v>
      </c>
      <c r="K1651">
        <v>250</v>
      </c>
      <c r="L1651">
        <v>0</v>
      </c>
      <c r="M1651">
        <v>0</v>
      </c>
      <c r="N1651">
        <v>93</v>
      </c>
      <c r="O1651">
        <v>2.9809630000000001E-3</v>
      </c>
      <c r="P1651">
        <v>1287</v>
      </c>
      <c r="Q1651">
        <v>34621680</v>
      </c>
      <c r="R1651">
        <v>42.04663</v>
      </c>
      <c r="S1651">
        <v>-1</v>
      </c>
      <c r="T1651">
        <v>21</v>
      </c>
      <c r="U1651">
        <v>5.9051199999999998E-2</v>
      </c>
      <c r="V1651">
        <v>77</v>
      </c>
      <c r="W1651">
        <v>2.5148240000000001E-3</v>
      </c>
      <c r="X1651">
        <v>1065</v>
      </c>
      <c r="Y1651">
        <v>28649610</v>
      </c>
      <c r="Z1651">
        <v>38.093960000000003</v>
      </c>
      <c r="AA1651" s="4">
        <v>485000000</v>
      </c>
      <c r="AB1651">
        <v>0</v>
      </c>
      <c r="AC1651">
        <v>0</v>
      </c>
      <c r="AD1651">
        <v>0</v>
      </c>
      <c r="AE1651">
        <v>0</v>
      </c>
      <c r="AF1651">
        <v>1592</v>
      </c>
      <c r="AG1651">
        <v>42826580</v>
      </c>
      <c r="AH1651">
        <v>47.031199999999998</v>
      </c>
      <c r="AI1651">
        <v>-1</v>
      </c>
    </row>
    <row r="1652" spans="1:35" x14ac:dyDescent="0.3">
      <c r="A1652">
        <v>4.0000000000000002E-4</v>
      </c>
      <c r="B1652">
        <v>10</v>
      </c>
      <c r="C1652">
        <v>2.21</v>
      </c>
      <c r="D1652">
        <v>250</v>
      </c>
      <c r="E1652">
        <v>177.08</v>
      </c>
      <c r="F1652">
        <v>2.5</v>
      </c>
      <c r="G1652">
        <v>304.58333299999998</v>
      </c>
      <c r="H1652">
        <v>52.364289999999997</v>
      </c>
      <c r="I1652">
        <v>395</v>
      </c>
      <c r="J1652">
        <v>20</v>
      </c>
      <c r="K1652">
        <v>250</v>
      </c>
      <c r="L1652">
        <v>0</v>
      </c>
      <c r="M1652">
        <v>0</v>
      </c>
      <c r="N1652">
        <v>0</v>
      </c>
      <c r="O1652">
        <v>0</v>
      </c>
      <c r="P1652">
        <v>1287</v>
      </c>
      <c r="Q1652">
        <v>34621680</v>
      </c>
      <c r="R1652">
        <v>42.04663</v>
      </c>
      <c r="S1652">
        <v>-1</v>
      </c>
      <c r="T1652">
        <v>0</v>
      </c>
      <c r="U1652">
        <v>0</v>
      </c>
      <c r="V1652">
        <v>0</v>
      </c>
      <c r="W1652">
        <v>0</v>
      </c>
      <c r="X1652">
        <v>1065</v>
      </c>
      <c r="Y1652">
        <v>28649610</v>
      </c>
      <c r="Z1652">
        <v>38.093960000000003</v>
      </c>
      <c r="AA1652">
        <v>-1</v>
      </c>
      <c r="AB1652">
        <v>0</v>
      </c>
      <c r="AC1652">
        <v>0</v>
      </c>
      <c r="AD1652">
        <v>0</v>
      </c>
      <c r="AE1652">
        <v>0</v>
      </c>
      <c r="AF1652">
        <v>1592</v>
      </c>
      <c r="AG1652">
        <v>42826580</v>
      </c>
      <c r="AH1652">
        <v>47.031199999999998</v>
      </c>
      <c r="AI1652">
        <v>-1</v>
      </c>
    </row>
    <row r="1653" spans="1:35" x14ac:dyDescent="0.3">
      <c r="A1653" t="s">
        <v>74</v>
      </c>
      <c r="B1653" t="s">
        <v>74</v>
      </c>
      <c r="D1653" t="s">
        <v>74</v>
      </c>
      <c r="E1653" t="s">
        <v>74</v>
      </c>
      <c r="F1653" t="s">
        <v>75</v>
      </c>
      <c r="H1653" t="s">
        <v>74</v>
      </c>
      <c r="K1653">
        <v>300</v>
      </c>
    </row>
    <row r="1654" spans="1:35" x14ac:dyDescent="0.3">
      <c r="A1654">
        <v>4.0000000000000002E-4</v>
      </c>
      <c r="B1654">
        <v>10</v>
      </c>
      <c r="C1654">
        <v>2.21</v>
      </c>
      <c r="D1654">
        <v>250</v>
      </c>
      <c r="E1654">
        <v>177.08</v>
      </c>
      <c r="F1654">
        <v>0</v>
      </c>
      <c r="G1654">
        <v>302.08333299999998</v>
      </c>
      <c r="H1654">
        <v>55.829810000000002</v>
      </c>
      <c r="I1654">
        <v>445</v>
      </c>
      <c r="J1654">
        <v>20</v>
      </c>
      <c r="K1654">
        <v>300</v>
      </c>
      <c r="L1654">
        <v>0</v>
      </c>
      <c r="M1654">
        <v>0</v>
      </c>
      <c r="N1654">
        <v>0</v>
      </c>
      <c r="O1654">
        <v>0</v>
      </c>
      <c r="P1654">
        <v>1287</v>
      </c>
      <c r="Q1654">
        <v>34621680</v>
      </c>
      <c r="R1654">
        <v>42.04663</v>
      </c>
      <c r="S1654">
        <v>-1</v>
      </c>
      <c r="T1654">
        <v>0</v>
      </c>
      <c r="U1654">
        <v>0</v>
      </c>
      <c r="V1654">
        <v>0</v>
      </c>
      <c r="W1654">
        <v>0</v>
      </c>
      <c r="X1654">
        <v>1065</v>
      </c>
      <c r="Y1654">
        <v>28649610</v>
      </c>
      <c r="Z1654">
        <v>38.093960000000003</v>
      </c>
      <c r="AA1654">
        <v>-1</v>
      </c>
      <c r="AB1654">
        <v>0</v>
      </c>
      <c r="AC1654">
        <v>0</v>
      </c>
      <c r="AD1654">
        <v>0</v>
      </c>
      <c r="AE1654">
        <v>0</v>
      </c>
      <c r="AF1654">
        <v>1592</v>
      </c>
      <c r="AG1654">
        <v>42826580</v>
      </c>
      <c r="AH1654">
        <v>47.031199999999998</v>
      </c>
      <c r="AI1654">
        <v>-1</v>
      </c>
    </row>
    <row r="1655" spans="1:35" x14ac:dyDescent="0.3">
      <c r="A1655">
        <v>4.0000000000000002E-4</v>
      </c>
      <c r="B1655">
        <v>10</v>
      </c>
      <c r="C1655">
        <v>2.21</v>
      </c>
      <c r="D1655">
        <v>250</v>
      </c>
      <c r="E1655">
        <v>177.08</v>
      </c>
      <c r="F1655">
        <v>5</v>
      </c>
      <c r="G1655">
        <v>307.08333299999998</v>
      </c>
      <c r="H1655">
        <v>55.39141</v>
      </c>
      <c r="I1655">
        <v>445</v>
      </c>
      <c r="J1655">
        <v>20</v>
      </c>
      <c r="K1655">
        <v>300</v>
      </c>
      <c r="L1655">
        <v>0</v>
      </c>
      <c r="M1655">
        <v>0</v>
      </c>
      <c r="N1655">
        <v>0</v>
      </c>
      <c r="O1655">
        <v>0</v>
      </c>
      <c r="P1655">
        <v>1287</v>
      </c>
      <c r="Q1655">
        <v>34621680</v>
      </c>
      <c r="R1655">
        <v>42.04663</v>
      </c>
      <c r="S1655">
        <v>-1</v>
      </c>
      <c r="T1655">
        <v>0</v>
      </c>
      <c r="U1655">
        <v>0</v>
      </c>
      <c r="V1655">
        <v>0</v>
      </c>
      <c r="W1655">
        <v>0</v>
      </c>
      <c r="X1655">
        <v>1065</v>
      </c>
      <c r="Y1655">
        <v>28649610</v>
      </c>
      <c r="Z1655">
        <v>38.093960000000003</v>
      </c>
      <c r="AA1655">
        <v>-1</v>
      </c>
      <c r="AB1655">
        <v>0</v>
      </c>
      <c r="AC1655">
        <v>0</v>
      </c>
      <c r="AD1655">
        <v>0</v>
      </c>
      <c r="AE1655">
        <v>0</v>
      </c>
      <c r="AF1655">
        <v>1592</v>
      </c>
      <c r="AG1655">
        <v>42826580</v>
      </c>
      <c r="AH1655">
        <v>47.031199999999998</v>
      </c>
      <c r="AI1655">
        <v>-1</v>
      </c>
    </row>
    <row r="1656" spans="1:35" x14ac:dyDescent="0.3">
      <c r="A1656">
        <v>4.0000000000000002E-4</v>
      </c>
      <c r="B1656">
        <v>10</v>
      </c>
      <c r="C1656">
        <v>2.21</v>
      </c>
      <c r="D1656">
        <v>250</v>
      </c>
      <c r="E1656">
        <v>177.08</v>
      </c>
      <c r="F1656">
        <v>10</v>
      </c>
      <c r="G1656">
        <v>312.08333299999998</v>
      </c>
      <c r="H1656">
        <v>54.957599999999999</v>
      </c>
      <c r="I1656">
        <v>445</v>
      </c>
      <c r="J1656">
        <v>20</v>
      </c>
      <c r="K1656">
        <v>300</v>
      </c>
      <c r="L1656">
        <v>0</v>
      </c>
      <c r="M1656">
        <v>0</v>
      </c>
      <c r="N1656">
        <v>0</v>
      </c>
      <c r="O1656">
        <v>0</v>
      </c>
      <c r="P1656">
        <v>1287</v>
      </c>
      <c r="Q1656">
        <v>34621680</v>
      </c>
      <c r="R1656">
        <v>42.04663</v>
      </c>
      <c r="S1656">
        <v>-1</v>
      </c>
      <c r="T1656">
        <v>0</v>
      </c>
      <c r="U1656">
        <v>0</v>
      </c>
      <c r="V1656">
        <v>0</v>
      </c>
      <c r="W1656">
        <v>0</v>
      </c>
      <c r="X1656">
        <v>1065</v>
      </c>
      <c r="Y1656">
        <v>28649610</v>
      </c>
      <c r="Z1656">
        <v>38.093960000000003</v>
      </c>
      <c r="AA1656">
        <v>-1</v>
      </c>
      <c r="AB1656">
        <v>0</v>
      </c>
      <c r="AC1656">
        <v>0</v>
      </c>
      <c r="AD1656">
        <v>0</v>
      </c>
      <c r="AE1656">
        <v>0</v>
      </c>
      <c r="AF1656">
        <v>1592</v>
      </c>
      <c r="AG1656">
        <v>42826580</v>
      </c>
      <c r="AH1656">
        <v>47.031199999999998</v>
      </c>
      <c r="AI1656">
        <v>-1</v>
      </c>
    </row>
    <row r="1657" spans="1:35" x14ac:dyDescent="0.3">
      <c r="A1657">
        <v>4.0000000000000002E-4</v>
      </c>
      <c r="B1657">
        <v>10</v>
      </c>
      <c r="C1657">
        <v>2.21</v>
      </c>
      <c r="D1657">
        <v>250</v>
      </c>
      <c r="E1657">
        <v>177.08</v>
      </c>
      <c r="F1657">
        <v>15</v>
      </c>
      <c r="G1657">
        <v>317.08333299999998</v>
      </c>
      <c r="H1657">
        <v>54.52834</v>
      </c>
      <c r="I1657">
        <v>445</v>
      </c>
      <c r="J1657">
        <v>20</v>
      </c>
      <c r="K1657">
        <v>300</v>
      </c>
      <c r="L1657">
        <v>0</v>
      </c>
      <c r="M1657">
        <v>0</v>
      </c>
      <c r="N1657">
        <v>0</v>
      </c>
      <c r="O1657">
        <v>0</v>
      </c>
      <c r="P1657">
        <v>1287</v>
      </c>
      <c r="Q1657">
        <v>34621680</v>
      </c>
      <c r="R1657">
        <v>42.04663</v>
      </c>
      <c r="S1657">
        <v>-1</v>
      </c>
      <c r="T1657">
        <v>0</v>
      </c>
      <c r="U1657">
        <v>0</v>
      </c>
      <c r="V1657">
        <v>0</v>
      </c>
      <c r="W1657">
        <v>0</v>
      </c>
      <c r="X1657">
        <v>1065</v>
      </c>
      <c r="Y1657">
        <v>28649610</v>
      </c>
      <c r="Z1657">
        <v>38.093960000000003</v>
      </c>
      <c r="AA1657">
        <v>-1</v>
      </c>
      <c r="AB1657">
        <v>0</v>
      </c>
      <c r="AC1657">
        <v>0</v>
      </c>
      <c r="AD1657">
        <v>0</v>
      </c>
      <c r="AE1657">
        <v>0</v>
      </c>
      <c r="AF1657">
        <v>1592</v>
      </c>
      <c r="AG1657">
        <v>42826580</v>
      </c>
      <c r="AH1657">
        <v>47.031199999999998</v>
      </c>
      <c r="AI1657">
        <v>-1</v>
      </c>
    </row>
    <row r="1658" spans="1:35" x14ac:dyDescent="0.3">
      <c r="A1658">
        <v>4.0000000000000002E-4</v>
      </c>
      <c r="B1658">
        <v>10</v>
      </c>
      <c r="C1658">
        <v>2.21</v>
      </c>
      <c r="D1658">
        <v>250</v>
      </c>
      <c r="E1658">
        <v>177.08</v>
      </c>
      <c r="F1658">
        <v>20</v>
      </c>
      <c r="G1658">
        <v>322.08333299999998</v>
      </c>
      <c r="H1658">
        <v>54.103619999999999</v>
      </c>
      <c r="I1658">
        <v>445</v>
      </c>
      <c r="J1658">
        <v>20</v>
      </c>
      <c r="K1658">
        <v>300</v>
      </c>
      <c r="L1658">
        <v>0</v>
      </c>
      <c r="M1658">
        <v>0</v>
      </c>
      <c r="N1658">
        <v>0</v>
      </c>
      <c r="O1658">
        <v>0</v>
      </c>
      <c r="P1658">
        <v>1287</v>
      </c>
      <c r="Q1658">
        <v>34621680</v>
      </c>
      <c r="R1658">
        <v>42.04663</v>
      </c>
      <c r="S1658">
        <v>-1</v>
      </c>
      <c r="T1658">
        <v>0</v>
      </c>
      <c r="U1658">
        <v>0</v>
      </c>
      <c r="V1658">
        <v>0</v>
      </c>
      <c r="W1658">
        <v>0</v>
      </c>
      <c r="X1658">
        <v>1065</v>
      </c>
      <c r="Y1658">
        <v>28649610</v>
      </c>
      <c r="Z1658">
        <v>38.093960000000003</v>
      </c>
      <c r="AA1658">
        <v>-1</v>
      </c>
      <c r="AB1658">
        <v>0</v>
      </c>
      <c r="AC1658">
        <v>0</v>
      </c>
      <c r="AD1658">
        <v>0</v>
      </c>
      <c r="AE1658">
        <v>0</v>
      </c>
      <c r="AF1658">
        <v>1592</v>
      </c>
      <c r="AG1658">
        <v>42826580</v>
      </c>
      <c r="AH1658">
        <v>47.031199999999998</v>
      </c>
      <c r="AI1658">
        <v>-1</v>
      </c>
    </row>
    <row r="1659" spans="1:35" x14ac:dyDescent="0.3">
      <c r="A1659">
        <v>4.0000000000000002E-4</v>
      </c>
      <c r="B1659">
        <v>10</v>
      </c>
      <c r="C1659">
        <v>2.21</v>
      </c>
      <c r="D1659">
        <v>250</v>
      </c>
      <c r="E1659">
        <v>177.08</v>
      </c>
      <c r="F1659">
        <v>25</v>
      </c>
      <c r="G1659">
        <v>327.08333299999998</v>
      </c>
      <c r="H1659">
        <v>53.683410000000002</v>
      </c>
      <c r="I1659">
        <v>445</v>
      </c>
      <c r="J1659">
        <v>20</v>
      </c>
      <c r="K1659">
        <v>300</v>
      </c>
      <c r="L1659">
        <v>0</v>
      </c>
      <c r="M1659">
        <v>0</v>
      </c>
      <c r="N1659">
        <v>0</v>
      </c>
      <c r="O1659">
        <v>0</v>
      </c>
      <c r="P1659">
        <v>1287</v>
      </c>
      <c r="Q1659">
        <v>34621680</v>
      </c>
      <c r="R1659">
        <v>42.04663</v>
      </c>
      <c r="S1659">
        <v>-1</v>
      </c>
      <c r="T1659">
        <v>0</v>
      </c>
      <c r="U1659">
        <v>0</v>
      </c>
      <c r="V1659">
        <v>0</v>
      </c>
      <c r="W1659">
        <v>0</v>
      </c>
      <c r="X1659">
        <v>1065</v>
      </c>
      <c r="Y1659">
        <v>28649610</v>
      </c>
      <c r="Z1659">
        <v>38.093960000000003</v>
      </c>
      <c r="AA1659">
        <v>-1</v>
      </c>
      <c r="AB1659">
        <v>0</v>
      </c>
      <c r="AC1659">
        <v>0</v>
      </c>
      <c r="AD1659">
        <v>0</v>
      </c>
      <c r="AE1659">
        <v>0</v>
      </c>
      <c r="AF1659">
        <v>1592</v>
      </c>
      <c r="AG1659">
        <v>42826580</v>
      </c>
      <c r="AH1659">
        <v>47.031199999999998</v>
      </c>
      <c r="AI1659">
        <v>-1</v>
      </c>
    </row>
    <row r="1660" spans="1:35" x14ac:dyDescent="0.3">
      <c r="A1660">
        <v>4.0000000000000002E-4</v>
      </c>
      <c r="B1660">
        <v>10</v>
      </c>
      <c r="C1660">
        <v>2.21</v>
      </c>
      <c r="D1660">
        <v>250</v>
      </c>
      <c r="E1660">
        <v>177.08</v>
      </c>
      <c r="F1660">
        <v>30</v>
      </c>
      <c r="G1660">
        <v>332.08333299999998</v>
      </c>
      <c r="H1660">
        <v>53.267679999999999</v>
      </c>
      <c r="I1660">
        <v>445</v>
      </c>
      <c r="J1660">
        <v>20</v>
      </c>
      <c r="K1660">
        <v>300</v>
      </c>
      <c r="L1660">
        <v>0</v>
      </c>
      <c r="M1660">
        <v>0</v>
      </c>
      <c r="N1660">
        <v>0</v>
      </c>
      <c r="O1660">
        <v>0</v>
      </c>
      <c r="P1660">
        <v>1287</v>
      </c>
      <c r="Q1660">
        <v>34621680</v>
      </c>
      <c r="R1660">
        <v>42.04663</v>
      </c>
      <c r="S1660">
        <v>-1</v>
      </c>
      <c r="T1660">
        <v>0</v>
      </c>
      <c r="U1660">
        <v>0</v>
      </c>
      <c r="V1660">
        <v>0</v>
      </c>
      <c r="W1660">
        <v>0</v>
      </c>
      <c r="X1660">
        <v>1065</v>
      </c>
      <c r="Y1660">
        <v>28649610</v>
      </c>
      <c r="Z1660">
        <v>38.093960000000003</v>
      </c>
      <c r="AA1660">
        <v>-1</v>
      </c>
      <c r="AB1660">
        <v>0</v>
      </c>
      <c r="AC1660">
        <v>0</v>
      </c>
      <c r="AD1660">
        <v>0</v>
      </c>
      <c r="AE1660">
        <v>0</v>
      </c>
      <c r="AF1660">
        <v>1592</v>
      </c>
      <c r="AG1660">
        <v>42826580</v>
      </c>
      <c r="AH1660">
        <v>47.031199999999998</v>
      </c>
      <c r="AI1660">
        <v>-1</v>
      </c>
    </row>
    <row r="1661" spans="1:35" x14ac:dyDescent="0.3">
      <c r="A1661">
        <v>4.0000000000000002E-4</v>
      </c>
      <c r="B1661">
        <v>10</v>
      </c>
      <c r="C1661">
        <v>2.21</v>
      </c>
      <c r="D1661">
        <v>250</v>
      </c>
      <c r="E1661">
        <v>177.08</v>
      </c>
      <c r="F1661">
        <v>35</v>
      </c>
      <c r="G1661">
        <v>337.08333299999998</v>
      </c>
      <c r="H1661">
        <v>52.856409999999997</v>
      </c>
      <c r="I1661">
        <v>445</v>
      </c>
      <c r="J1661">
        <v>20</v>
      </c>
      <c r="K1661">
        <v>300</v>
      </c>
      <c r="L1661">
        <v>0</v>
      </c>
      <c r="M1661">
        <v>0</v>
      </c>
      <c r="N1661">
        <v>0</v>
      </c>
      <c r="O1661">
        <v>0</v>
      </c>
      <c r="P1661">
        <v>1287</v>
      </c>
      <c r="Q1661">
        <v>34621680</v>
      </c>
      <c r="R1661">
        <v>42.04663</v>
      </c>
      <c r="S1661">
        <v>-1</v>
      </c>
      <c r="T1661">
        <v>0</v>
      </c>
      <c r="U1661">
        <v>0</v>
      </c>
      <c r="V1661">
        <v>0</v>
      </c>
      <c r="W1661">
        <v>0</v>
      </c>
      <c r="X1661">
        <v>1065</v>
      </c>
      <c r="Y1661">
        <v>28649610</v>
      </c>
      <c r="Z1661">
        <v>38.093960000000003</v>
      </c>
      <c r="AA1661">
        <v>-1</v>
      </c>
      <c r="AB1661">
        <v>0</v>
      </c>
      <c r="AC1661">
        <v>0</v>
      </c>
      <c r="AD1661">
        <v>0</v>
      </c>
      <c r="AE1661">
        <v>0</v>
      </c>
      <c r="AF1661">
        <v>1592</v>
      </c>
      <c r="AG1661">
        <v>42826580</v>
      </c>
      <c r="AH1661">
        <v>47.031199999999998</v>
      </c>
      <c r="AI1661">
        <v>-1</v>
      </c>
    </row>
    <row r="1662" spans="1:35" x14ac:dyDescent="0.3">
      <c r="A1662">
        <v>4.0000000000000002E-4</v>
      </c>
      <c r="B1662">
        <v>10</v>
      </c>
      <c r="C1662">
        <v>2.21</v>
      </c>
      <c r="D1662">
        <v>250</v>
      </c>
      <c r="E1662">
        <v>177.08</v>
      </c>
      <c r="F1662">
        <v>40</v>
      </c>
      <c r="G1662">
        <v>342.08333299999998</v>
      </c>
      <c r="H1662">
        <v>52.449559999999998</v>
      </c>
      <c r="I1662">
        <v>445</v>
      </c>
      <c r="J1662">
        <v>20</v>
      </c>
      <c r="K1662">
        <v>300</v>
      </c>
      <c r="L1662">
        <v>0</v>
      </c>
      <c r="M1662">
        <v>0</v>
      </c>
      <c r="N1662">
        <v>0</v>
      </c>
      <c r="O1662">
        <v>0</v>
      </c>
      <c r="P1662">
        <v>1287</v>
      </c>
      <c r="Q1662">
        <v>34621680</v>
      </c>
      <c r="R1662">
        <v>42.04663</v>
      </c>
      <c r="S1662">
        <v>-1</v>
      </c>
      <c r="T1662">
        <v>0</v>
      </c>
      <c r="U1662">
        <v>0</v>
      </c>
      <c r="V1662">
        <v>0</v>
      </c>
      <c r="W1662">
        <v>0</v>
      </c>
      <c r="X1662">
        <v>1065</v>
      </c>
      <c r="Y1662">
        <v>28649610</v>
      </c>
      <c r="Z1662">
        <v>38.093960000000003</v>
      </c>
      <c r="AA1662">
        <v>-1</v>
      </c>
      <c r="AB1662">
        <v>0</v>
      </c>
      <c r="AC1662">
        <v>0</v>
      </c>
      <c r="AD1662">
        <v>0</v>
      </c>
      <c r="AE1662">
        <v>0</v>
      </c>
      <c r="AF1662">
        <v>1592</v>
      </c>
      <c r="AG1662">
        <v>42826580</v>
      </c>
      <c r="AH1662">
        <v>47.031199999999998</v>
      </c>
      <c r="AI1662">
        <v>-1</v>
      </c>
    </row>
    <row r="1663" spans="1:35" x14ac:dyDescent="0.3">
      <c r="A1663">
        <v>4.0000000000000002E-4</v>
      </c>
      <c r="B1663">
        <v>10</v>
      </c>
      <c r="C1663">
        <v>2.21</v>
      </c>
      <c r="D1663">
        <v>250</v>
      </c>
      <c r="E1663">
        <v>177.08</v>
      </c>
      <c r="F1663">
        <v>45</v>
      </c>
      <c r="G1663">
        <v>347.08333299999998</v>
      </c>
      <c r="H1663">
        <v>52.0471</v>
      </c>
      <c r="I1663">
        <v>445</v>
      </c>
      <c r="J1663">
        <v>20</v>
      </c>
      <c r="K1663">
        <v>300</v>
      </c>
      <c r="L1663">
        <v>0</v>
      </c>
      <c r="M1663">
        <v>0</v>
      </c>
      <c r="N1663">
        <v>0</v>
      </c>
      <c r="O1663">
        <v>0</v>
      </c>
      <c r="P1663">
        <v>1287</v>
      </c>
      <c r="Q1663">
        <v>34621680</v>
      </c>
      <c r="R1663">
        <v>42.04663</v>
      </c>
      <c r="S1663">
        <v>-1</v>
      </c>
      <c r="T1663">
        <v>0</v>
      </c>
      <c r="U1663">
        <v>0</v>
      </c>
      <c r="V1663">
        <v>0</v>
      </c>
      <c r="W1663">
        <v>0</v>
      </c>
      <c r="X1663">
        <v>1065</v>
      </c>
      <c r="Y1663">
        <v>28649610</v>
      </c>
      <c r="Z1663">
        <v>38.093960000000003</v>
      </c>
      <c r="AA1663">
        <v>-1</v>
      </c>
      <c r="AB1663">
        <v>0</v>
      </c>
      <c r="AC1663">
        <v>0</v>
      </c>
      <c r="AD1663">
        <v>0</v>
      </c>
      <c r="AE1663">
        <v>0</v>
      </c>
      <c r="AF1663">
        <v>1592</v>
      </c>
      <c r="AG1663">
        <v>42826580</v>
      </c>
      <c r="AH1663">
        <v>47.031199999999998</v>
      </c>
      <c r="AI1663">
        <v>-1</v>
      </c>
    </row>
    <row r="1664" spans="1:35" x14ac:dyDescent="0.3">
      <c r="A1664">
        <v>4.0000000000000002E-4</v>
      </c>
      <c r="B1664">
        <v>10</v>
      </c>
      <c r="C1664">
        <v>2.21</v>
      </c>
      <c r="D1664">
        <v>250</v>
      </c>
      <c r="E1664">
        <v>177.08</v>
      </c>
      <c r="F1664">
        <v>50</v>
      </c>
      <c r="G1664">
        <v>352.08333299999998</v>
      </c>
      <c r="H1664">
        <v>51.649000000000001</v>
      </c>
      <c r="I1664">
        <v>445</v>
      </c>
      <c r="J1664">
        <v>20</v>
      </c>
      <c r="K1664">
        <v>300</v>
      </c>
      <c r="L1664">
        <v>0</v>
      </c>
      <c r="M1664">
        <v>0</v>
      </c>
      <c r="N1664">
        <v>0</v>
      </c>
      <c r="O1664">
        <v>0</v>
      </c>
      <c r="P1664">
        <v>1287</v>
      </c>
      <c r="Q1664">
        <v>34621680</v>
      </c>
      <c r="R1664">
        <v>42.04663</v>
      </c>
      <c r="S1664">
        <v>-1</v>
      </c>
      <c r="T1664">
        <v>0</v>
      </c>
      <c r="U1664">
        <v>0</v>
      </c>
      <c r="V1664">
        <v>0</v>
      </c>
      <c r="W1664">
        <v>0</v>
      </c>
      <c r="X1664">
        <v>1065</v>
      </c>
      <c r="Y1664">
        <v>28649610</v>
      </c>
      <c r="Z1664">
        <v>38.093960000000003</v>
      </c>
      <c r="AA1664">
        <v>-1</v>
      </c>
      <c r="AB1664">
        <v>0</v>
      </c>
      <c r="AC1664">
        <v>0</v>
      </c>
      <c r="AD1664">
        <v>0</v>
      </c>
      <c r="AE1664">
        <v>0</v>
      </c>
      <c r="AF1664">
        <v>1592</v>
      </c>
      <c r="AG1664">
        <v>42826580</v>
      </c>
      <c r="AH1664">
        <v>47.031199999999998</v>
      </c>
      <c r="AI1664">
        <v>-1</v>
      </c>
    </row>
    <row r="1665" spans="1:35" x14ac:dyDescent="0.3">
      <c r="A1665">
        <v>4.0000000000000002E-4</v>
      </c>
      <c r="B1665">
        <v>10</v>
      </c>
      <c r="C1665">
        <v>2.21</v>
      </c>
      <c r="D1665">
        <v>250</v>
      </c>
      <c r="E1665">
        <v>177.08</v>
      </c>
      <c r="F1665">
        <v>55</v>
      </c>
      <c r="G1665">
        <v>357.08333299999998</v>
      </c>
      <c r="H1665">
        <v>51.255240000000001</v>
      </c>
      <c r="I1665">
        <v>445</v>
      </c>
      <c r="J1665">
        <v>20</v>
      </c>
      <c r="K1665">
        <v>300</v>
      </c>
      <c r="L1665">
        <v>0</v>
      </c>
      <c r="M1665">
        <v>0</v>
      </c>
      <c r="N1665">
        <v>0</v>
      </c>
      <c r="O1665">
        <v>0</v>
      </c>
      <c r="P1665">
        <v>1287</v>
      </c>
      <c r="Q1665">
        <v>34621680</v>
      </c>
      <c r="R1665">
        <v>42.04663</v>
      </c>
      <c r="S1665">
        <v>-1</v>
      </c>
      <c r="T1665">
        <v>0</v>
      </c>
      <c r="U1665">
        <v>0</v>
      </c>
      <c r="V1665">
        <v>0</v>
      </c>
      <c r="W1665">
        <v>0</v>
      </c>
      <c r="X1665">
        <v>1065</v>
      </c>
      <c r="Y1665">
        <v>28649610</v>
      </c>
      <c r="Z1665">
        <v>38.093960000000003</v>
      </c>
      <c r="AA1665">
        <v>-1</v>
      </c>
      <c r="AB1665">
        <v>0</v>
      </c>
      <c r="AC1665">
        <v>0</v>
      </c>
      <c r="AD1665">
        <v>0</v>
      </c>
      <c r="AE1665">
        <v>0</v>
      </c>
      <c r="AF1665">
        <v>1592</v>
      </c>
      <c r="AG1665">
        <v>42826580</v>
      </c>
      <c r="AH1665">
        <v>47.031199999999998</v>
      </c>
      <c r="AI1665">
        <v>-1</v>
      </c>
    </row>
    <row r="1666" spans="1:35" x14ac:dyDescent="0.3">
      <c r="A1666">
        <v>4.0000000000000002E-4</v>
      </c>
      <c r="B1666">
        <v>10</v>
      </c>
      <c r="C1666">
        <v>2.21</v>
      </c>
      <c r="D1666">
        <v>250</v>
      </c>
      <c r="E1666">
        <v>177.08</v>
      </c>
      <c r="F1666">
        <v>60</v>
      </c>
      <c r="G1666">
        <v>362.08333299999998</v>
      </c>
      <c r="H1666">
        <v>50.865769999999998</v>
      </c>
      <c r="I1666">
        <v>445</v>
      </c>
      <c r="J1666">
        <v>20</v>
      </c>
      <c r="K1666">
        <v>300</v>
      </c>
      <c r="L1666">
        <v>0</v>
      </c>
      <c r="M1666">
        <v>0</v>
      </c>
      <c r="N1666">
        <v>0</v>
      </c>
      <c r="O1666">
        <v>0</v>
      </c>
      <c r="P1666">
        <v>1287</v>
      </c>
      <c r="Q1666">
        <v>34621680</v>
      </c>
      <c r="R1666">
        <v>42.04663</v>
      </c>
      <c r="S1666">
        <v>-1</v>
      </c>
      <c r="T1666">
        <v>0</v>
      </c>
      <c r="U1666">
        <v>0</v>
      </c>
      <c r="V1666">
        <v>0</v>
      </c>
      <c r="W1666">
        <v>0</v>
      </c>
      <c r="X1666">
        <v>1065</v>
      </c>
      <c r="Y1666">
        <v>28649610</v>
      </c>
      <c r="Z1666">
        <v>38.093960000000003</v>
      </c>
      <c r="AA1666">
        <v>-1</v>
      </c>
      <c r="AB1666">
        <v>0</v>
      </c>
      <c r="AC1666">
        <v>0</v>
      </c>
      <c r="AD1666">
        <v>0</v>
      </c>
      <c r="AE1666">
        <v>0</v>
      </c>
      <c r="AF1666">
        <v>1592</v>
      </c>
      <c r="AG1666">
        <v>42826580</v>
      </c>
      <c r="AH1666">
        <v>47.031199999999998</v>
      </c>
      <c r="AI1666">
        <v>-1</v>
      </c>
    </row>
    <row r="1667" spans="1:35" x14ac:dyDescent="0.3">
      <c r="A1667">
        <v>4.0000000000000002E-4</v>
      </c>
      <c r="B1667">
        <v>10</v>
      </c>
      <c r="C1667">
        <v>2.21</v>
      </c>
      <c r="D1667">
        <v>250</v>
      </c>
      <c r="E1667">
        <v>177.08</v>
      </c>
      <c r="F1667">
        <v>65</v>
      </c>
      <c r="G1667">
        <v>367.08333299999998</v>
      </c>
      <c r="H1667">
        <v>50.480559999999997</v>
      </c>
      <c r="I1667">
        <v>445</v>
      </c>
      <c r="J1667">
        <v>20</v>
      </c>
      <c r="K1667">
        <v>300</v>
      </c>
      <c r="L1667">
        <v>0</v>
      </c>
      <c r="M1667">
        <v>0</v>
      </c>
      <c r="N1667">
        <v>0</v>
      </c>
      <c r="O1667">
        <v>0</v>
      </c>
      <c r="P1667">
        <v>1287</v>
      </c>
      <c r="Q1667">
        <v>34621680</v>
      </c>
      <c r="R1667">
        <v>42.04663</v>
      </c>
      <c r="S1667">
        <v>-1</v>
      </c>
      <c r="T1667">
        <v>0</v>
      </c>
      <c r="U1667">
        <v>0</v>
      </c>
      <c r="V1667">
        <v>0</v>
      </c>
      <c r="W1667">
        <v>0</v>
      </c>
      <c r="X1667">
        <v>1065</v>
      </c>
      <c r="Y1667">
        <v>28649610</v>
      </c>
      <c r="Z1667">
        <v>38.093960000000003</v>
      </c>
      <c r="AA1667">
        <v>-1</v>
      </c>
      <c r="AB1667">
        <v>0</v>
      </c>
      <c r="AC1667">
        <v>0</v>
      </c>
      <c r="AD1667">
        <v>0</v>
      </c>
      <c r="AE1667">
        <v>0</v>
      </c>
      <c r="AF1667">
        <v>1592</v>
      </c>
      <c r="AG1667">
        <v>42826580</v>
      </c>
      <c r="AH1667">
        <v>47.031199999999998</v>
      </c>
      <c r="AI1667">
        <v>-1</v>
      </c>
    </row>
    <row r="1668" spans="1:35" x14ac:dyDescent="0.3">
      <c r="A1668">
        <v>4.0000000000000002E-4</v>
      </c>
      <c r="B1668">
        <v>10</v>
      </c>
      <c r="C1668">
        <v>2.21</v>
      </c>
      <c r="D1668">
        <v>250</v>
      </c>
      <c r="E1668">
        <v>177.08</v>
      </c>
      <c r="F1668">
        <v>70</v>
      </c>
      <c r="G1668">
        <v>372.08333299999998</v>
      </c>
      <c r="H1668">
        <v>50.09957</v>
      </c>
      <c r="I1668">
        <v>445</v>
      </c>
      <c r="J1668">
        <v>20</v>
      </c>
      <c r="K1668">
        <v>300</v>
      </c>
      <c r="L1668">
        <v>0</v>
      </c>
      <c r="M1668">
        <v>0</v>
      </c>
      <c r="N1668">
        <v>0</v>
      </c>
      <c r="O1668">
        <v>0</v>
      </c>
      <c r="P1668">
        <v>1287</v>
      </c>
      <c r="Q1668">
        <v>34621680</v>
      </c>
      <c r="R1668">
        <v>42.04663</v>
      </c>
      <c r="S1668">
        <v>-1</v>
      </c>
      <c r="T1668">
        <v>0</v>
      </c>
      <c r="U1668">
        <v>0</v>
      </c>
      <c r="V1668">
        <v>0</v>
      </c>
      <c r="W1668">
        <v>0</v>
      </c>
      <c r="X1668">
        <v>1065</v>
      </c>
      <c r="Y1668">
        <v>28649610</v>
      </c>
      <c r="Z1668">
        <v>38.093960000000003</v>
      </c>
      <c r="AA1668">
        <v>-1</v>
      </c>
      <c r="AB1668">
        <v>0</v>
      </c>
      <c r="AC1668">
        <v>0</v>
      </c>
      <c r="AD1668">
        <v>0</v>
      </c>
      <c r="AE1668">
        <v>0</v>
      </c>
      <c r="AF1668">
        <v>1592</v>
      </c>
      <c r="AG1668">
        <v>42826580</v>
      </c>
      <c r="AH1668">
        <v>47.031199999999998</v>
      </c>
      <c r="AI1668">
        <v>-1</v>
      </c>
    </row>
    <row r="1669" spans="1:35" x14ac:dyDescent="0.3">
      <c r="A1669">
        <v>4.0000000000000002E-4</v>
      </c>
      <c r="B1669">
        <v>10</v>
      </c>
      <c r="C1669">
        <v>2.21</v>
      </c>
      <c r="D1669">
        <v>250</v>
      </c>
      <c r="E1669">
        <v>177.08</v>
      </c>
      <c r="F1669">
        <v>75</v>
      </c>
      <c r="G1669">
        <v>377.08333299999998</v>
      </c>
      <c r="H1669">
        <v>49.72278</v>
      </c>
      <c r="I1669">
        <v>445</v>
      </c>
      <c r="J1669">
        <v>20</v>
      </c>
      <c r="K1669">
        <v>300</v>
      </c>
      <c r="L1669">
        <v>0</v>
      </c>
      <c r="M1669">
        <v>0</v>
      </c>
      <c r="N1669">
        <v>0</v>
      </c>
      <c r="O1669">
        <v>0</v>
      </c>
      <c r="P1669">
        <v>1287</v>
      </c>
      <c r="Q1669">
        <v>34621680</v>
      </c>
      <c r="R1669">
        <v>42.04663</v>
      </c>
      <c r="S1669">
        <v>-1</v>
      </c>
      <c r="T1669">
        <v>0</v>
      </c>
      <c r="U1669">
        <v>0</v>
      </c>
      <c r="V1669">
        <v>0</v>
      </c>
      <c r="W1669">
        <v>0</v>
      </c>
      <c r="X1669">
        <v>1065</v>
      </c>
      <c r="Y1669">
        <v>28649610</v>
      </c>
      <c r="Z1669">
        <v>38.093960000000003</v>
      </c>
      <c r="AA1669">
        <v>-1</v>
      </c>
      <c r="AB1669">
        <v>0</v>
      </c>
      <c r="AC1669">
        <v>0</v>
      </c>
      <c r="AD1669">
        <v>0</v>
      </c>
      <c r="AE1669">
        <v>0</v>
      </c>
      <c r="AF1669">
        <v>1592</v>
      </c>
      <c r="AG1669">
        <v>42826580</v>
      </c>
      <c r="AH1669">
        <v>47.031199999999998</v>
      </c>
      <c r="AI1669">
        <v>-1</v>
      </c>
    </row>
    <row r="1670" spans="1:35" x14ac:dyDescent="0.3">
      <c r="A1670">
        <v>4.0000000000000002E-4</v>
      </c>
      <c r="B1670">
        <v>10</v>
      </c>
      <c r="C1670">
        <v>2.21</v>
      </c>
      <c r="D1670">
        <v>250</v>
      </c>
      <c r="E1670">
        <v>177.08</v>
      </c>
      <c r="F1670">
        <v>80</v>
      </c>
      <c r="G1670">
        <v>382.08333299999998</v>
      </c>
      <c r="H1670">
        <v>49.350140000000003</v>
      </c>
      <c r="I1670">
        <v>445</v>
      </c>
      <c r="J1670">
        <v>20</v>
      </c>
      <c r="K1670">
        <v>300</v>
      </c>
      <c r="L1670">
        <v>0</v>
      </c>
      <c r="M1670">
        <v>0</v>
      </c>
      <c r="N1670">
        <v>0</v>
      </c>
      <c r="O1670">
        <v>0</v>
      </c>
      <c r="P1670">
        <v>1287</v>
      </c>
      <c r="Q1670">
        <v>34621680</v>
      </c>
      <c r="R1670">
        <v>42.04663</v>
      </c>
      <c r="S1670">
        <v>-1</v>
      </c>
      <c r="T1670">
        <v>0</v>
      </c>
      <c r="U1670">
        <v>0</v>
      </c>
      <c r="V1670">
        <v>0</v>
      </c>
      <c r="W1670">
        <v>0</v>
      </c>
      <c r="X1670">
        <v>1065</v>
      </c>
      <c r="Y1670">
        <v>28649610</v>
      </c>
      <c r="Z1670">
        <v>38.093960000000003</v>
      </c>
      <c r="AA1670">
        <v>-1</v>
      </c>
      <c r="AB1670">
        <v>0</v>
      </c>
      <c r="AC1670">
        <v>0</v>
      </c>
      <c r="AD1670">
        <v>0</v>
      </c>
      <c r="AE1670">
        <v>0</v>
      </c>
      <c r="AF1670">
        <v>1592</v>
      </c>
      <c r="AG1670">
        <v>42826580</v>
      </c>
      <c r="AH1670">
        <v>47.031199999999998</v>
      </c>
      <c r="AI1670">
        <v>-1</v>
      </c>
    </row>
    <row r="1671" spans="1:35" x14ac:dyDescent="0.3">
      <c r="A1671">
        <v>4.0000000000000002E-4</v>
      </c>
      <c r="B1671">
        <v>10</v>
      </c>
      <c r="C1671">
        <v>2.21</v>
      </c>
      <c r="D1671">
        <v>250</v>
      </c>
      <c r="E1671">
        <v>177.08</v>
      </c>
      <c r="F1671">
        <v>85</v>
      </c>
      <c r="G1671">
        <v>387.08333299999998</v>
      </c>
      <c r="H1671">
        <v>48.981610000000003</v>
      </c>
      <c r="I1671">
        <v>445</v>
      </c>
      <c r="J1671">
        <v>20</v>
      </c>
      <c r="K1671">
        <v>300</v>
      </c>
      <c r="L1671">
        <v>0</v>
      </c>
      <c r="M1671">
        <v>0</v>
      </c>
      <c r="N1671">
        <v>0</v>
      </c>
      <c r="O1671">
        <v>0</v>
      </c>
      <c r="P1671">
        <v>1287</v>
      </c>
      <c r="Q1671">
        <v>34621680</v>
      </c>
      <c r="R1671">
        <v>42.04663</v>
      </c>
      <c r="S1671">
        <v>-1</v>
      </c>
      <c r="T1671">
        <v>0</v>
      </c>
      <c r="U1671">
        <v>0</v>
      </c>
      <c r="V1671">
        <v>0</v>
      </c>
      <c r="W1671">
        <v>0</v>
      </c>
      <c r="X1671">
        <v>1065</v>
      </c>
      <c r="Y1671">
        <v>28649610</v>
      </c>
      <c r="Z1671">
        <v>38.093960000000003</v>
      </c>
      <c r="AA1671">
        <v>-1</v>
      </c>
      <c r="AB1671">
        <v>0</v>
      </c>
      <c r="AC1671">
        <v>0</v>
      </c>
      <c r="AD1671">
        <v>0</v>
      </c>
      <c r="AE1671">
        <v>0</v>
      </c>
      <c r="AF1671">
        <v>1592</v>
      </c>
      <c r="AG1671">
        <v>42826580</v>
      </c>
      <c r="AH1671">
        <v>47.031199999999998</v>
      </c>
      <c r="AI1671">
        <v>-1</v>
      </c>
    </row>
    <row r="1672" spans="1:35" x14ac:dyDescent="0.3">
      <c r="A1672">
        <v>4.0000000000000002E-4</v>
      </c>
      <c r="B1672">
        <v>10</v>
      </c>
      <c r="C1672">
        <v>2.21</v>
      </c>
      <c r="D1672">
        <v>250</v>
      </c>
      <c r="E1672">
        <v>177.08</v>
      </c>
      <c r="F1672">
        <v>90</v>
      </c>
      <c r="G1672">
        <v>392.08333299999998</v>
      </c>
      <c r="H1672">
        <v>48.617170000000002</v>
      </c>
      <c r="I1672">
        <v>445</v>
      </c>
      <c r="J1672">
        <v>20</v>
      </c>
      <c r="K1672">
        <v>300</v>
      </c>
      <c r="L1672">
        <v>0</v>
      </c>
      <c r="M1672">
        <v>0</v>
      </c>
      <c r="N1672">
        <v>0</v>
      </c>
      <c r="O1672">
        <v>0</v>
      </c>
      <c r="P1672">
        <v>1287</v>
      </c>
      <c r="Q1672">
        <v>34621680</v>
      </c>
      <c r="R1672">
        <v>42.04663</v>
      </c>
      <c r="S1672">
        <v>-1</v>
      </c>
      <c r="T1672">
        <v>0</v>
      </c>
      <c r="U1672">
        <v>0</v>
      </c>
      <c r="V1672">
        <v>0</v>
      </c>
      <c r="W1672">
        <v>0</v>
      </c>
      <c r="X1672">
        <v>1065</v>
      </c>
      <c r="Y1672">
        <v>28649610</v>
      </c>
      <c r="Z1672">
        <v>38.093960000000003</v>
      </c>
      <c r="AA1672">
        <v>-1</v>
      </c>
      <c r="AB1672">
        <v>0</v>
      </c>
      <c r="AC1672">
        <v>0</v>
      </c>
      <c r="AD1672">
        <v>0</v>
      </c>
      <c r="AE1672">
        <v>0</v>
      </c>
      <c r="AF1672">
        <v>1592</v>
      </c>
      <c r="AG1672">
        <v>42826580</v>
      </c>
      <c r="AH1672">
        <v>47.031199999999998</v>
      </c>
      <c r="AI1672">
        <v>-1</v>
      </c>
    </row>
    <row r="1673" spans="1:35" x14ac:dyDescent="0.3">
      <c r="A1673">
        <v>4.0000000000000002E-4</v>
      </c>
      <c r="B1673">
        <v>10</v>
      </c>
      <c r="C1673">
        <v>2.21</v>
      </c>
      <c r="D1673">
        <v>250</v>
      </c>
      <c r="E1673">
        <v>177.08</v>
      </c>
      <c r="F1673">
        <v>95</v>
      </c>
      <c r="G1673">
        <v>397.08333299999998</v>
      </c>
      <c r="H1673">
        <v>48.25676</v>
      </c>
      <c r="I1673">
        <v>445</v>
      </c>
      <c r="J1673">
        <v>20</v>
      </c>
      <c r="K1673">
        <v>300</v>
      </c>
      <c r="L1673">
        <v>0</v>
      </c>
      <c r="M1673">
        <v>0</v>
      </c>
      <c r="N1673">
        <v>0</v>
      </c>
      <c r="O1673">
        <v>0</v>
      </c>
      <c r="P1673">
        <v>1287</v>
      </c>
      <c r="Q1673">
        <v>34621680</v>
      </c>
      <c r="R1673">
        <v>42.04663</v>
      </c>
      <c r="S1673">
        <v>-1</v>
      </c>
      <c r="T1673">
        <v>0</v>
      </c>
      <c r="U1673">
        <v>0</v>
      </c>
      <c r="V1673">
        <v>1</v>
      </c>
      <c r="W1673">
        <v>2.187677E-2</v>
      </c>
      <c r="X1673">
        <v>1047</v>
      </c>
      <c r="Y1673">
        <v>28165410</v>
      </c>
      <c r="Z1673">
        <v>37.758380000000002</v>
      </c>
      <c r="AA1673">
        <v>-1</v>
      </c>
      <c r="AB1673">
        <v>0</v>
      </c>
      <c r="AC1673">
        <v>0</v>
      </c>
      <c r="AD1673">
        <v>0</v>
      </c>
      <c r="AE1673">
        <v>0</v>
      </c>
      <c r="AF1673">
        <v>1592</v>
      </c>
      <c r="AG1673">
        <v>42826580</v>
      </c>
      <c r="AH1673">
        <v>47.031199999999998</v>
      </c>
      <c r="AI1673">
        <v>-1</v>
      </c>
    </row>
    <row r="1674" spans="1:35" x14ac:dyDescent="0.3">
      <c r="A1674">
        <v>4.0000000000000002E-4</v>
      </c>
      <c r="B1674">
        <v>10</v>
      </c>
      <c r="C1674">
        <v>2.21</v>
      </c>
      <c r="D1674">
        <v>250</v>
      </c>
      <c r="E1674">
        <v>177.08</v>
      </c>
      <c r="F1674">
        <v>100</v>
      </c>
      <c r="G1674">
        <v>402.08333299999998</v>
      </c>
      <c r="H1674">
        <v>47.900350000000003</v>
      </c>
      <c r="I1674">
        <v>445</v>
      </c>
      <c r="J1674">
        <v>20</v>
      </c>
      <c r="K1674">
        <v>300</v>
      </c>
      <c r="L1674">
        <v>1</v>
      </c>
      <c r="M1674">
        <v>8.9809750000000004E-3</v>
      </c>
      <c r="N1674">
        <v>0</v>
      </c>
      <c r="O1674">
        <v>0</v>
      </c>
      <c r="P1674">
        <v>1287</v>
      </c>
      <c r="Q1674">
        <v>34621680</v>
      </c>
      <c r="R1674">
        <v>42.04663</v>
      </c>
      <c r="S1674" s="4">
        <v>3800000000</v>
      </c>
      <c r="T1674">
        <v>0</v>
      </c>
      <c r="U1674">
        <v>0</v>
      </c>
      <c r="V1674">
        <v>0</v>
      </c>
      <c r="W1674">
        <v>0</v>
      </c>
      <c r="X1674">
        <v>1047</v>
      </c>
      <c r="Y1674">
        <v>28165410</v>
      </c>
      <c r="Z1674">
        <v>37.758380000000002</v>
      </c>
      <c r="AA1674">
        <v>-1</v>
      </c>
      <c r="AB1674">
        <v>0</v>
      </c>
      <c r="AC1674">
        <v>0</v>
      </c>
      <c r="AD1674">
        <v>0</v>
      </c>
      <c r="AE1674">
        <v>0</v>
      </c>
      <c r="AF1674">
        <v>1592</v>
      </c>
      <c r="AG1674">
        <v>42826580</v>
      </c>
      <c r="AH1674">
        <v>47.031199999999998</v>
      </c>
      <c r="AI1674">
        <v>-1</v>
      </c>
    </row>
    <row r="1675" spans="1:35" x14ac:dyDescent="0.3">
      <c r="A1675">
        <v>4.0000000000000002E-4</v>
      </c>
      <c r="B1675">
        <v>10</v>
      </c>
      <c r="C1675">
        <v>2.21</v>
      </c>
      <c r="D1675">
        <v>250</v>
      </c>
      <c r="E1675">
        <v>177.08</v>
      </c>
      <c r="F1675">
        <v>2.5</v>
      </c>
      <c r="G1675">
        <v>304.58333299999998</v>
      </c>
      <c r="H1675">
        <v>55.610039999999998</v>
      </c>
      <c r="I1675">
        <v>445</v>
      </c>
      <c r="J1675">
        <v>20</v>
      </c>
      <c r="K1675">
        <v>300</v>
      </c>
      <c r="L1675">
        <v>0</v>
      </c>
      <c r="M1675">
        <v>0</v>
      </c>
      <c r="N1675">
        <v>0</v>
      </c>
      <c r="O1675">
        <v>0</v>
      </c>
      <c r="P1675">
        <v>1287</v>
      </c>
      <c r="Q1675">
        <v>34621680</v>
      </c>
      <c r="R1675">
        <v>42.04663</v>
      </c>
      <c r="S1675">
        <v>-1</v>
      </c>
      <c r="T1675">
        <v>0</v>
      </c>
      <c r="U1675">
        <v>0</v>
      </c>
      <c r="V1675">
        <v>0</v>
      </c>
      <c r="W1675">
        <v>0</v>
      </c>
      <c r="X1675">
        <v>1047</v>
      </c>
      <c r="Y1675">
        <v>28165410</v>
      </c>
      <c r="Z1675">
        <v>37.758380000000002</v>
      </c>
      <c r="AA1675">
        <v>-1</v>
      </c>
      <c r="AB1675">
        <v>0</v>
      </c>
      <c r="AC1675">
        <v>0</v>
      </c>
      <c r="AD1675">
        <v>0</v>
      </c>
      <c r="AE1675">
        <v>0</v>
      </c>
      <c r="AF1675">
        <v>1592</v>
      </c>
      <c r="AG1675">
        <v>42826580</v>
      </c>
      <c r="AH1675">
        <v>47.031199999999998</v>
      </c>
      <c r="AI1675">
        <v>-1</v>
      </c>
    </row>
    <row r="1676" spans="1:35" x14ac:dyDescent="0.3">
      <c r="A1676" t="s">
        <v>74</v>
      </c>
      <c r="B1676" t="s">
        <v>74</v>
      </c>
      <c r="C1676" t="s">
        <v>74</v>
      </c>
      <c r="D1676" t="s">
        <v>74</v>
      </c>
      <c r="E1676" t="s">
        <v>74</v>
      </c>
      <c r="F1676" t="s">
        <v>75</v>
      </c>
      <c r="G1676" t="s">
        <v>74</v>
      </c>
      <c r="H1676" t="s">
        <v>74</v>
      </c>
      <c r="I1676" t="s">
        <v>74</v>
      </c>
      <c r="J1676">
        <v>40</v>
      </c>
    </row>
    <row r="1677" spans="1:35" x14ac:dyDescent="0.3">
      <c r="A1677" t="s">
        <v>74</v>
      </c>
      <c r="B1677" t="s">
        <v>74</v>
      </c>
      <c r="D1677" t="s">
        <v>74</v>
      </c>
      <c r="E1677" t="s">
        <v>74</v>
      </c>
      <c r="F1677" t="s">
        <v>75</v>
      </c>
      <c r="H1677" t="s">
        <v>74</v>
      </c>
      <c r="K1677">
        <v>50</v>
      </c>
    </row>
    <row r="1678" spans="1:35" x14ac:dyDescent="0.3">
      <c r="A1678">
        <v>4.0000000000000002E-4</v>
      </c>
      <c r="B1678">
        <v>10</v>
      </c>
      <c r="C1678">
        <v>2.21</v>
      </c>
      <c r="D1678">
        <v>250</v>
      </c>
      <c r="E1678">
        <v>177.08</v>
      </c>
      <c r="F1678">
        <v>0</v>
      </c>
      <c r="G1678">
        <v>302.08333299999998</v>
      </c>
      <c r="H1678">
        <v>35.440370000000001</v>
      </c>
      <c r="I1678">
        <v>215</v>
      </c>
      <c r="J1678">
        <v>40</v>
      </c>
      <c r="K1678">
        <v>50</v>
      </c>
      <c r="L1678">
        <v>0</v>
      </c>
      <c r="M1678">
        <v>0</v>
      </c>
      <c r="N1678">
        <v>0</v>
      </c>
      <c r="O1678">
        <v>0</v>
      </c>
      <c r="P1678">
        <v>1287</v>
      </c>
      <c r="Q1678">
        <v>34621680</v>
      </c>
      <c r="R1678">
        <v>42.04663</v>
      </c>
      <c r="S1678">
        <v>-1</v>
      </c>
      <c r="T1678">
        <v>0</v>
      </c>
      <c r="U1678">
        <v>0</v>
      </c>
      <c r="V1678">
        <v>0</v>
      </c>
      <c r="W1678">
        <v>0</v>
      </c>
      <c r="X1678">
        <v>1047</v>
      </c>
      <c r="Y1678">
        <v>28165410</v>
      </c>
      <c r="Z1678">
        <v>37.758380000000002</v>
      </c>
      <c r="AA1678">
        <v>-1</v>
      </c>
      <c r="AB1678">
        <v>0</v>
      </c>
      <c r="AC1678">
        <v>0</v>
      </c>
      <c r="AD1678">
        <v>0</v>
      </c>
      <c r="AE1678">
        <v>0</v>
      </c>
      <c r="AF1678">
        <v>1592</v>
      </c>
      <c r="AG1678">
        <v>42826580</v>
      </c>
      <c r="AH1678">
        <v>47.031199999999998</v>
      </c>
      <c r="AI1678">
        <v>-1</v>
      </c>
    </row>
    <row r="1679" spans="1:35" x14ac:dyDescent="0.3">
      <c r="A1679">
        <v>4.0000000000000002E-4</v>
      </c>
      <c r="B1679">
        <v>10</v>
      </c>
      <c r="C1679">
        <v>2.21</v>
      </c>
      <c r="D1679">
        <v>250</v>
      </c>
      <c r="E1679">
        <v>177.08</v>
      </c>
      <c r="F1679">
        <v>5</v>
      </c>
      <c r="G1679">
        <v>307.08333299999998</v>
      </c>
      <c r="H1679">
        <v>34.997230000000002</v>
      </c>
      <c r="I1679">
        <v>215</v>
      </c>
      <c r="J1679">
        <v>40</v>
      </c>
      <c r="K1679">
        <v>50</v>
      </c>
      <c r="L1679">
        <v>0</v>
      </c>
      <c r="M1679">
        <v>0</v>
      </c>
      <c r="N1679">
        <v>0</v>
      </c>
      <c r="O1679">
        <v>0</v>
      </c>
      <c r="P1679">
        <v>1287</v>
      </c>
      <c r="Q1679">
        <v>34621680</v>
      </c>
      <c r="R1679">
        <v>42.04663</v>
      </c>
      <c r="S1679">
        <v>-1</v>
      </c>
      <c r="T1679">
        <v>0</v>
      </c>
      <c r="U1679">
        <v>0</v>
      </c>
      <c r="V1679">
        <v>0</v>
      </c>
      <c r="W1679">
        <v>0</v>
      </c>
      <c r="X1679">
        <v>1047</v>
      </c>
      <c r="Y1679">
        <v>28165410</v>
      </c>
      <c r="Z1679">
        <v>37.758380000000002</v>
      </c>
      <c r="AA1679">
        <v>-1</v>
      </c>
      <c r="AB1679">
        <v>0</v>
      </c>
      <c r="AC1679">
        <v>0</v>
      </c>
      <c r="AD1679">
        <v>0</v>
      </c>
      <c r="AE1679">
        <v>0</v>
      </c>
      <c r="AF1679">
        <v>1592</v>
      </c>
      <c r="AG1679">
        <v>42826580</v>
      </c>
      <c r="AH1679">
        <v>47.031199999999998</v>
      </c>
      <c r="AI1679">
        <v>-1</v>
      </c>
    </row>
    <row r="1680" spans="1:35" x14ac:dyDescent="0.3">
      <c r="A1680">
        <v>4.0000000000000002E-4</v>
      </c>
      <c r="B1680">
        <v>10</v>
      </c>
      <c r="C1680">
        <v>2.21</v>
      </c>
      <c r="D1680">
        <v>250</v>
      </c>
      <c r="E1680">
        <v>177.08</v>
      </c>
      <c r="F1680">
        <v>10</v>
      </c>
      <c r="G1680">
        <v>312.08333299999998</v>
      </c>
      <c r="H1680">
        <v>34.563670000000002</v>
      </c>
      <c r="I1680">
        <v>215</v>
      </c>
      <c r="J1680">
        <v>40</v>
      </c>
      <c r="K1680">
        <v>50</v>
      </c>
      <c r="L1680">
        <v>0</v>
      </c>
      <c r="M1680">
        <v>0</v>
      </c>
      <c r="N1680">
        <v>0</v>
      </c>
      <c r="O1680">
        <v>0</v>
      </c>
      <c r="P1680">
        <v>1287</v>
      </c>
      <c r="Q1680">
        <v>34621680</v>
      </c>
      <c r="R1680">
        <v>42.04663</v>
      </c>
      <c r="S1680">
        <v>-1</v>
      </c>
      <c r="T1680">
        <v>0</v>
      </c>
      <c r="U1680">
        <v>0</v>
      </c>
      <c r="V1680">
        <v>0</v>
      </c>
      <c r="W1680">
        <v>0</v>
      </c>
      <c r="X1680">
        <v>1047</v>
      </c>
      <c r="Y1680">
        <v>28165410</v>
      </c>
      <c r="Z1680">
        <v>37.758380000000002</v>
      </c>
      <c r="AA1680">
        <v>-1</v>
      </c>
      <c r="AB1680">
        <v>0</v>
      </c>
      <c r="AC1680">
        <v>0</v>
      </c>
      <c r="AD1680">
        <v>0</v>
      </c>
      <c r="AE1680">
        <v>0</v>
      </c>
      <c r="AF1680">
        <v>1592</v>
      </c>
      <c r="AG1680">
        <v>42826580</v>
      </c>
      <c r="AH1680">
        <v>47.031199999999998</v>
      </c>
      <c r="AI1680">
        <v>-1</v>
      </c>
    </row>
    <row r="1681" spans="1:35" x14ac:dyDescent="0.3">
      <c r="A1681">
        <v>4.0000000000000002E-4</v>
      </c>
      <c r="B1681">
        <v>10</v>
      </c>
      <c r="C1681">
        <v>2.21</v>
      </c>
      <c r="D1681">
        <v>250</v>
      </c>
      <c r="E1681">
        <v>177.08</v>
      </c>
      <c r="F1681">
        <v>15</v>
      </c>
      <c r="G1681">
        <v>317.08333299999998</v>
      </c>
      <c r="H1681">
        <v>34.139429999999997</v>
      </c>
      <c r="I1681">
        <v>215</v>
      </c>
      <c r="J1681">
        <v>40</v>
      </c>
      <c r="K1681">
        <v>50</v>
      </c>
      <c r="L1681">
        <v>0</v>
      </c>
      <c r="M1681">
        <v>0</v>
      </c>
      <c r="N1681">
        <v>0</v>
      </c>
      <c r="O1681">
        <v>0</v>
      </c>
      <c r="P1681">
        <v>1287</v>
      </c>
      <c r="Q1681">
        <v>34621680</v>
      </c>
      <c r="R1681">
        <v>42.04663</v>
      </c>
      <c r="S1681">
        <v>-1</v>
      </c>
      <c r="T1681">
        <v>0</v>
      </c>
      <c r="U1681">
        <v>0</v>
      </c>
      <c r="V1681">
        <v>0</v>
      </c>
      <c r="W1681">
        <v>0</v>
      </c>
      <c r="X1681">
        <v>1047</v>
      </c>
      <c r="Y1681">
        <v>28165410</v>
      </c>
      <c r="Z1681">
        <v>37.758380000000002</v>
      </c>
      <c r="AA1681">
        <v>-1</v>
      </c>
      <c r="AB1681">
        <v>0</v>
      </c>
      <c r="AC1681">
        <v>0</v>
      </c>
      <c r="AD1681">
        <v>0</v>
      </c>
      <c r="AE1681">
        <v>0</v>
      </c>
      <c r="AF1681">
        <v>1592</v>
      </c>
      <c r="AG1681">
        <v>42826580</v>
      </c>
      <c r="AH1681">
        <v>47.031199999999998</v>
      </c>
      <c r="AI1681">
        <v>-1</v>
      </c>
    </row>
    <row r="1682" spans="1:35" x14ac:dyDescent="0.3">
      <c r="A1682">
        <v>4.0000000000000002E-4</v>
      </c>
      <c r="B1682">
        <v>10</v>
      </c>
      <c r="C1682">
        <v>2.21</v>
      </c>
      <c r="D1682">
        <v>250</v>
      </c>
      <c r="E1682">
        <v>177.08</v>
      </c>
      <c r="F1682">
        <v>20</v>
      </c>
      <c r="G1682">
        <v>322.08333299999998</v>
      </c>
      <c r="H1682">
        <v>33.724260000000001</v>
      </c>
      <c r="I1682">
        <v>215</v>
      </c>
      <c r="J1682">
        <v>40</v>
      </c>
      <c r="K1682">
        <v>50</v>
      </c>
      <c r="L1682">
        <v>0</v>
      </c>
      <c r="M1682">
        <v>0</v>
      </c>
      <c r="N1682">
        <v>0</v>
      </c>
      <c r="O1682">
        <v>0</v>
      </c>
      <c r="P1682">
        <v>1287</v>
      </c>
      <c r="Q1682">
        <v>34621680</v>
      </c>
      <c r="R1682">
        <v>42.04663</v>
      </c>
      <c r="S1682">
        <v>-1</v>
      </c>
      <c r="T1682">
        <v>0</v>
      </c>
      <c r="U1682">
        <v>0</v>
      </c>
      <c r="V1682">
        <v>0</v>
      </c>
      <c r="W1682">
        <v>0</v>
      </c>
      <c r="X1682">
        <v>1047</v>
      </c>
      <c r="Y1682">
        <v>28165410</v>
      </c>
      <c r="Z1682">
        <v>37.758380000000002</v>
      </c>
      <c r="AA1682">
        <v>-1</v>
      </c>
      <c r="AB1682">
        <v>0</v>
      </c>
      <c r="AC1682">
        <v>0</v>
      </c>
      <c r="AD1682">
        <v>0</v>
      </c>
      <c r="AE1682">
        <v>0</v>
      </c>
      <c r="AF1682">
        <v>1592</v>
      </c>
      <c r="AG1682">
        <v>42826580</v>
      </c>
      <c r="AH1682">
        <v>47.031199999999998</v>
      </c>
      <c r="AI1682">
        <v>-1</v>
      </c>
    </row>
    <row r="1683" spans="1:35" x14ac:dyDescent="0.3">
      <c r="A1683">
        <v>4.0000000000000002E-4</v>
      </c>
      <c r="B1683">
        <v>10</v>
      </c>
      <c r="C1683">
        <v>2.21</v>
      </c>
      <c r="D1683">
        <v>250</v>
      </c>
      <c r="E1683">
        <v>177.08</v>
      </c>
      <c r="F1683">
        <v>25</v>
      </c>
      <c r="G1683">
        <v>327.08333299999998</v>
      </c>
      <c r="H1683">
        <v>33.317909999999998</v>
      </c>
      <c r="I1683">
        <v>215</v>
      </c>
      <c r="J1683">
        <v>40</v>
      </c>
      <c r="K1683">
        <v>50</v>
      </c>
      <c r="L1683">
        <v>0</v>
      </c>
      <c r="M1683">
        <v>0</v>
      </c>
      <c r="N1683">
        <v>0</v>
      </c>
      <c r="O1683">
        <v>0</v>
      </c>
      <c r="P1683">
        <v>1287</v>
      </c>
      <c r="Q1683">
        <v>34621680</v>
      </c>
      <c r="R1683">
        <v>42.04663</v>
      </c>
      <c r="S1683">
        <v>-1</v>
      </c>
      <c r="T1683">
        <v>0</v>
      </c>
      <c r="U1683">
        <v>0</v>
      </c>
      <c r="V1683">
        <v>0</v>
      </c>
      <c r="W1683">
        <v>0</v>
      </c>
      <c r="X1683">
        <v>1047</v>
      </c>
      <c r="Y1683">
        <v>28165410</v>
      </c>
      <c r="Z1683">
        <v>37.758380000000002</v>
      </c>
      <c r="AA1683">
        <v>-1</v>
      </c>
      <c r="AB1683">
        <v>0</v>
      </c>
      <c r="AC1683">
        <v>0</v>
      </c>
      <c r="AD1683">
        <v>0</v>
      </c>
      <c r="AE1683">
        <v>0</v>
      </c>
      <c r="AF1683">
        <v>1592</v>
      </c>
      <c r="AG1683">
        <v>42826580</v>
      </c>
      <c r="AH1683">
        <v>47.031199999999998</v>
      </c>
      <c r="AI1683">
        <v>-1</v>
      </c>
    </row>
    <row r="1684" spans="1:35" x14ac:dyDescent="0.3">
      <c r="A1684">
        <v>4.0000000000000002E-4</v>
      </c>
      <c r="B1684">
        <v>10</v>
      </c>
      <c r="C1684">
        <v>2.21</v>
      </c>
      <c r="D1684">
        <v>250</v>
      </c>
      <c r="E1684">
        <v>177.08</v>
      </c>
      <c r="F1684">
        <v>30</v>
      </c>
      <c r="G1684">
        <v>332.08333299999998</v>
      </c>
      <c r="H1684">
        <v>32.920140000000004</v>
      </c>
      <c r="I1684">
        <v>215</v>
      </c>
      <c r="J1684">
        <v>40</v>
      </c>
      <c r="K1684">
        <v>50</v>
      </c>
      <c r="L1684">
        <v>0</v>
      </c>
      <c r="M1684">
        <v>0</v>
      </c>
      <c r="N1684">
        <v>0</v>
      </c>
      <c r="O1684">
        <v>0</v>
      </c>
      <c r="P1684">
        <v>1287</v>
      </c>
      <c r="Q1684">
        <v>34621680</v>
      </c>
      <c r="R1684">
        <v>42.04663</v>
      </c>
      <c r="S1684">
        <v>-1</v>
      </c>
      <c r="T1684">
        <v>0</v>
      </c>
      <c r="U1684">
        <v>0</v>
      </c>
      <c r="V1684">
        <v>0</v>
      </c>
      <c r="W1684">
        <v>0</v>
      </c>
      <c r="X1684">
        <v>1047</v>
      </c>
      <c r="Y1684">
        <v>28165410</v>
      </c>
      <c r="Z1684">
        <v>37.758380000000002</v>
      </c>
      <c r="AA1684">
        <v>-1</v>
      </c>
      <c r="AB1684">
        <v>0</v>
      </c>
      <c r="AC1684">
        <v>0</v>
      </c>
      <c r="AD1684">
        <v>0</v>
      </c>
      <c r="AE1684">
        <v>0</v>
      </c>
      <c r="AF1684">
        <v>1592</v>
      </c>
      <c r="AG1684">
        <v>42826580</v>
      </c>
      <c r="AH1684">
        <v>47.031199999999998</v>
      </c>
      <c r="AI1684">
        <v>-1</v>
      </c>
    </row>
    <row r="1685" spans="1:35" x14ac:dyDescent="0.3">
      <c r="A1685">
        <v>4.0000000000000002E-4</v>
      </c>
      <c r="B1685">
        <v>10</v>
      </c>
      <c r="C1685">
        <v>2.21</v>
      </c>
      <c r="D1685">
        <v>250</v>
      </c>
      <c r="E1685">
        <v>177.08</v>
      </c>
      <c r="F1685">
        <v>35</v>
      </c>
      <c r="G1685">
        <v>337.08333299999998</v>
      </c>
      <c r="H1685">
        <v>32.530720000000002</v>
      </c>
      <c r="I1685">
        <v>215</v>
      </c>
      <c r="J1685">
        <v>40</v>
      </c>
      <c r="K1685">
        <v>50</v>
      </c>
      <c r="L1685">
        <v>0</v>
      </c>
      <c r="M1685">
        <v>0</v>
      </c>
      <c r="N1685">
        <v>0</v>
      </c>
      <c r="O1685">
        <v>0</v>
      </c>
      <c r="P1685">
        <v>1287</v>
      </c>
      <c r="Q1685">
        <v>34621680</v>
      </c>
      <c r="R1685">
        <v>42.04663</v>
      </c>
      <c r="S1685">
        <v>-1</v>
      </c>
      <c r="T1685">
        <v>0</v>
      </c>
      <c r="U1685">
        <v>0</v>
      </c>
      <c r="V1685">
        <v>0</v>
      </c>
      <c r="W1685">
        <v>0</v>
      </c>
      <c r="X1685">
        <v>1047</v>
      </c>
      <c r="Y1685">
        <v>28165410</v>
      </c>
      <c r="Z1685">
        <v>37.758380000000002</v>
      </c>
      <c r="AA1685">
        <v>-1</v>
      </c>
      <c r="AB1685">
        <v>0</v>
      </c>
      <c r="AC1685">
        <v>0</v>
      </c>
      <c r="AD1685">
        <v>0</v>
      </c>
      <c r="AE1685">
        <v>0</v>
      </c>
      <c r="AF1685">
        <v>1592</v>
      </c>
      <c r="AG1685">
        <v>42826580</v>
      </c>
      <c r="AH1685">
        <v>47.031199999999998</v>
      </c>
      <c r="AI1685">
        <v>-1</v>
      </c>
    </row>
    <row r="1686" spans="1:35" x14ac:dyDescent="0.3">
      <c r="A1686">
        <v>4.0000000000000002E-4</v>
      </c>
      <c r="B1686">
        <v>10</v>
      </c>
      <c r="C1686">
        <v>2.21</v>
      </c>
      <c r="D1686">
        <v>250</v>
      </c>
      <c r="E1686">
        <v>177.08</v>
      </c>
      <c r="F1686">
        <v>40</v>
      </c>
      <c r="G1686">
        <v>342.08333299999998</v>
      </c>
      <c r="H1686">
        <v>32.149430000000002</v>
      </c>
      <c r="I1686">
        <v>215</v>
      </c>
      <c r="J1686">
        <v>40</v>
      </c>
      <c r="K1686">
        <v>50</v>
      </c>
      <c r="L1686">
        <v>0</v>
      </c>
      <c r="M1686">
        <v>0</v>
      </c>
      <c r="N1686">
        <v>0</v>
      </c>
      <c r="O1686">
        <v>0</v>
      </c>
      <c r="P1686">
        <v>1287</v>
      </c>
      <c r="Q1686">
        <v>34621680</v>
      </c>
      <c r="R1686">
        <v>42.04663</v>
      </c>
      <c r="S1686">
        <v>-1</v>
      </c>
      <c r="T1686">
        <v>0</v>
      </c>
      <c r="U1686">
        <v>0</v>
      </c>
      <c r="V1686">
        <v>0</v>
      </c>
      <c r="W1686">
        <v>0</v>
      </c>
      <c r="X1686">
        <v>1047</v>
      </c>
      <c r="Y1686">
        <v>28165410</v>
      </c>
      <c r="Z1686">
        <v>37.758380000000002</v>
      </c>
      <c r="AA1686">
        <v>-1</v>
      </c>
      <c r="AB1686">
        <v>0</v>
      </c>
      <c r="AC1686">
        <v>0</v>
      </c>
      <c r="AD1686">
        <v>0</v>
      </c>
      <c r="AE1686">
        <v>0</v>
      </c>
      <c r="AF1686">
        <v>1592</v>
      </c>
      <c r="AG1686">
        <v>42826580</v>
      </c>
      <c r="AH1686">
        <v>47.031199999999998</v>
      </c>
      <c r="AI1686">
        <v>-1</v>
      </c>
    </row>
    <row r="1687" spans="1:35" x14ac:dyDescent="0.3">
      <c r="A1687">
        <v>4.0000000000000002E-4</v>
      </c>
      <c r="B1687">
        <v>10</v>
      </c>
      <c r="C1687">
        <v>2.21</v>
      </c>
      <c r="D1687">
        <v>250</v>
      </c>
      <c r="E1687">
        <v>177.08</v>
      </c>
      <c r="F1687">
        <v>45</v>
      </c>
      <c r="G1687">
        <v>347.08333299999998</v>
      </c>
      <c r="H1687">
        <v>31.776050000000001</v>
      </c>
      <c r="I1687">
        <v>215</v>
      </c>
      <c r="J1687">
        <v>40</v>
      </c>
      <c r="K1687">
        <v>50</v>
      </c>
      <c r="L1687">
        <v>0</v>
      </c>
      <c r="M1687">
        <v>0</v>
      </c>
      <c r="N1687">
        <v>0</v>
      </c>
      <c r="O1687">
        <v>0</v>
      </c>
      <c r="P1687">
        <v>1287</v>
      </c>
      <c r="Q1687">
        <v>34621680</v>
      </c>
      <c r="R1687">
        <v>42.04663</v>
      </c>
      <c r="S1687">
        <v>-1</v>
      </c>
      <c r="T1687">
        <v>0</v>
      </c>
      <c r="U1687">
        <v>0</v>
      </c>
      <c r="V1687">
        <v>0</v>
      </c>
      <c r="W1687">
        <v>0</v>
      </c>
      <c r="X1687">
        <v>1047</v>
      </c>
      <c r="Y1687">
        <v>28165410</v>
      </c>
      <c r="Z1687">
        <v>37.758380000000002</v>
      </c>
      <c r="AA1687">
        <v>-1</v>
      </c>
      <c r="AB1687">
        <v>0</v>
      </c>
      <c r="AC1687">
        <v>0</v>
      </c>
      <c r="AD1687">
        <v>0</v>
      </c>
      <c r="AE1687">
        <v>0</v>
      </c>
      <c r="AF1687">
        <v>1592</v>
      </c>
      <c r="AG1687">
        <v>42826580</v>
      </c>
      <c r="AH1687">
        <v>47.031199999999998</v>
      </c>
      <c r="AI1687">
        <v>-1</v>
      </c>
    </row>
    <row r="1688" spans="1:35" x14ac:dyDescent="0.3">
      <c r="A1688">
        <v>4.0000000000000002E-4</v>
      </c>
      <c r="B1688">
        <v>10</v>
      </c>
      <c r="C1688">
        <v>2.21</v>
      </c>
      <c r="D1688">
        <v>250</v>
      </c>
      <c r="E1688">
        <v>177.08</v>
      </c>
      <c r="F1688">
        <v>50</v>
      </c>
      <c r="G1688">
        <v>352.08333299999998</v>
      </c>
      <c r="H1688">
        <v>31.410360000000001</v>
      </c>
      <c r="I1688">
        <v>215</v>
      </c>
      <c r="J1688">
        <v>40</v>
      </c>
      <c r="K1688">
        <v>50</v>
      </c>
      <c r="L1688">
        <v>0</v>
      </c>
      <c r="M1688">
        <v>0</v>
      </c>
      <c r="N1688">
        <v>0</v>
      </c>
      <c r="O1688">
        <v>0</v>
      </c>
      <c r="P1688">
        <v>1287</v>
      </c>
      <c r="Q1688">
        <v>34621680</v>
      </c>
      <c r="R1688">
        <v>42.04663</v>
      </c>
      <c r="S1688">
        <v>-1</v>
      </c>
      <c r="T1688">
        <v>0</v>
      </c>
      <c r="U1688">
        <v>0</v>
      </c>
      <c r="V1688">
        <v>0</v>
      </c>
      <c r="W1688">
        <v>0</v>
      </c>
      <c r="X1688">
        <v>1047</v>
      </c>
      <c r="Y1688">
        <v>28165410</v>
      </c>
      <c r="Z1688">
        <v>37.758380000000002</v>
      </c>
      <c r="AA1688">
        <v>-1</v>
      </c>
      <c r="AB1688">
        <v>0</v>
      </c>
      <c r="AC1688">
        <v>0</v>
      </c>
      <c r="AD1688">
        <v>0</v>
      </c>
      <c r="AE1688">
        <v>0</v>
      </c>
      <c r="AF1688">
        <v>1592</v>
      </c>
      <c r="AG1688">
        <v>42826580</v>
      </c>
      <c r="AH1688">
        <v>47.031199999999998</v>
      </c>
      <c r="AI1688">
        <v>-1</v>
      </c>
    </row>
    <row r="1689" spans="1:35" x14ac:dyDescent="0.3">
      <c r="A1689">
        <v>4.0000000000000002E-4</v>
      </c>
      <c r="B1689">
        <v>10</v>
      </c>
      <c r="C1689">
        <v>2.21</v>
      </c>
      <c r="D1689">
        <v>250</v>
      </c>
      <c r="E1689">
        <v>177.08</v>
      </c>
      <c r="F1689">
        <v>55</v>
      </c>
      <c r="G1689">
        <v>357.08333299999998</v>
      </c>
      <c r="H1689">
        <v>31.052160000000001</v>
      </c>
      <c r="I1689">
        <v>215</v>
      </c>
      <c r="J1689">
        <v>40</v>
      </c>
      <c r="K1689">
        <v>50</v>
      </c>
      <c r="L1689">
        <v>0</v>
      </c>
      <c r="M1689">
        <v>0</v>
      </c>
      <c r="N1689">
        <v>0</v>
      </c>
      <c r="O1689">
        <v>0</v>
      </c>
      <c r="P1689">
        <v>1287</v>
      </c>
      <c r="Q1689">
        <v>34621680</v>
      </c>
      <c r="R1689">
        <v>42.04663</v>
      </c>
      <c r="S1689">
        <v>-1</v>
      </c>
      <c r="T1689">
        <v>0</v>
      </c>
      <c r="U1689">
        <v>0</v>
      </c>
      <c r="V1689">
        <v>0</v>
      </c>
      <c r="W1689">
        <v>0</v>
      </c>
      <c r="X1689">
        <v>1047</v>
      </c>
      <c r="Y1689">
        <v>28165410</v>
      </c>
      <c r="Z1689">
        <v>37.758380000000002</v>
      </c>
      <c r="AA1689">
        <v>-1</v>
      </c>
      <c r="AB1689">
        <v>0</v>
      </c>
      <c r="AC1689">
        <v>0</v>
      </c>
      <c r="AD1689">
        <v>0</v>
      </c>
      <c r="AE1689">
        <v>0</v>
      </c>
      <c r="AF1689">
        <v>1592</v>
      </c>
      <c r="AG1689">
        <v>42826580</v>
      </c>
      <c r="AH1689">
        <v>47.031199999999998</v>
      </c>
      <c r="AI1689">
        <v>-1</v>
      </c>
    </row>
    <row r="1690" spans="1:35" x14ac:dyDescent="0.3">
      <c r="A1690">
        <v>4.0000000000000002E-4</v>
      </c>
      <c r="B1690">
        <v>10</v>
      </c>
      <c r="C1690">
        <v>2.21</v>
      </c>
      <c r="D1690">
        <v>250</v>
      </c>
      <c r="E1690">
        <v>177.08</v>
      </c>
      <c r="F1690">
        <v>60</v>
      </c>
      <c r="G1690">
        <v>362.08333299999998</v>
      </c>
      <c r="H1690">
        <v>30.701239999999999</v>
      </c>
      <c r="I1690">
        <v>215</v>
      </c>
      <c r="J1690">
        <v>40</v>
      </c>
      <c r="K1690">
        <v>50</v>
      </c>
      <c r="L1690">
        <v>0</v>
      </c>
      <c r="M1690">
        <v>0</v>
      </c>
      <c r="N1690">
        <v>0</v>
      </c>
      <c r="O1690">
        <v>0</v>
      </c>
      <c r="P1690">
        <v>1287</v>
      </c>
      <c r="Q1690">
        <v>34621680</v>
      </c>
      <c r="R1690">
        <v>42.04663</v>
      </c>
      <c r="S1690">
        <v>-1</v>
      </c>
      <c r="T1690">
        <v>0</v>
      </c>
      <c r="U1690">
        <v>0</v>
      </c>
      <c r="V1690">
        <v>0</v>
      </c>
      <c r="W1690">
        <v>0</v>
      </c>
      <c r="X1690">
        <v>1047</v>
      </c>
      <c r="Y1690">
        <v>28165410</v>
      </c>
      <c r="Z1690">
        <v>37.758380000000002</v>
      </c>
      <c r="AA1690">
        <v>-1</v>
      </c>
      <c r="AB1690">
        <v>0</v>
      </c>
      <c r="AC1690">
        <v>0</v>
      </c>
      <c r="AD1690">
        <v>0</v>
      </c>
      <c r="AE1690">
        <v>0</v>
      </c>
      <c r="AF1690">
        <v>1592</v>
      </c>
      <c r="AG1690">
        <v>42826580</v>
      </c>
      <c r="AH1690">
        <v>47.031199999999998</v>
      </c>
      <c r="AI1690">
        <v>-1</v>
      </c>
    </row>
    <row r="1691" spans="1:35" x14ac:dyDescent="0.3">
      <c r="A1691">
        <v>4.0000000000000002E-4</v>
      </c>
      <c r="B1691">
        <v>10</v>
      </c>
      <c r="C1691">
        <v>2.21</v>
      </c>
      <c r="D1691">
        <v>250</v>
      </c>
      <c r="E1691">
        <v>177.08</v>
      </c>
      <c r="F1691">
        <v>65</v>
      </c>
      <c r="G1691">
        <v>367.08333299999998</v>
      </c>
      <c r="H1691">
        <v>30.357420000000001</v>
      </c>
      <c r="I1691">
        <v>215</v>
      </c>
      <c r="J1691">
        <v>40</v>
      </c>
      <c r="K1691">
        <v>50</v>
      </c>
      <c r="L1691">
        <v>0</v>
      </c>
      <c r="M1691">
        <v>0</v>
      </c>
      <c r="N1691">
        <v>0</v>
      </c>
      <c r="O1691">
        <v>0</v>
      </c>
      <c r="P1691">
        <v>1287</v>
      </c>
      <c r="Q1691">
        <v>34621680</v>
      </c>
      <c r="R1691">
        <v>42.04663</v>
      </c>
      <c r="S1691">
        <v>-1</v>
      </c>
      <c r="T1691">
        <v>0</v>
      </c>
      <c r="U1691">
        <v>0</v>
      </c>
      <c r="V1691">
        <v>0</v>
      </c>
      <c r="W1691">
        <v>0</v>
      </c>
      <c r="X1691">
        <v>1047</v>
      </c>
      <c r="Y1691">
        <v>28165410</v>
      </c>
      <c r="Z1691">
        <v>37.758380000000002</v>
      </c>
      <c r="AA1691">
        <v>-1</v>
      </c>
      <c r="AB1691">
        <v>0</v>
      </c>
      <c r="AC1691">
        <v>0</v>
      </c>
      <c r="AD1691">
        <v>0</v>
      </c>
      <c r="AE1691">
        <v>0</v>
      </c>
      <c r="AF1691">
        <v>1592</v>
      </c>
      <c r="AG1691">
        <v>42826580</v>
      </c>
      <c r="AH1691">
        <v>47.031199999999998</v>
      </c>
      <c r="AI1691">
        <v>-1</v>
      </c>
    </row>
    <row r="1692" spans="1:35" x14ac:dyDescent="0.3">
      <c r="A1692">
        <v>4.0000000000000002E-4</v>
      </c>
      <c r="B1692">
        <v>10</v>
      </c>
      <c r="C1692">
        <v>2.21</v>
      </c>
      <c r="D1692">
        <v>250</v>
      </c>
      <c r="E1692">
        <v>177.08</v>
      </c>
      <c r="F1692">
        <v>70</v>
      </c>
      <c r="G1692">
        <v>372.08333299999998</v>
      </c>
      <c r="H1692">
        <v>30.020499999999998</v>
      </c>
      <c r="I1692">
        <v>215</v>
      </c>
      <c r="J1692">
        <v>40</v>
      </c>
      <c r="K1692">
        <v>50</v>
      </c>
      <c r="L1692">
        <v>0</v>
      </c>
      <c r="M1692">
        <v>0</v>
      </c>
      <c r="N1692">
        <v>0</v>
      </c>
      <c r="O1692">
        <v>0</v>
      </c>
      <c r="P1692">
        <v>1287</v>
      </c>
      <c r="Q1692">
        <v>34621680</v>
      </c>
      <c r="R1692">
        <v>42.04663</v>
      </c>
      <c r="S1692">
        <v>-1</v>
      </c>
      <c r="T1692">
        <v>0</v>
      </c>
      <c r="U1692">
        <v>0</v>
      </c>
      <c r="V1692">
        <v>0</v>
      </c>
      <c r="W1692">
        <v>0</v>
      </c>
      <c r="X1692">
        <v>1047</v>
      </c>
      <c r="Y1692">
        <v>28165410</v>
      </c>
      <c r="Z1692">
        <v>37.758380000000002</v>
      </c>
      <c r="AA1692">
        <v>-1</v>
      </c>
      <c r="AB1692">
        <v>0</v>
      </c>
      <c r="AC1692">
        <v>0</v>
      </c>
      <c r="AD1692">
        <v>0</v>
      </c>
      <c r="AE1692">
        <v>0</v>
      </c>
      <c r="AF1692">
        <v>1592</v>
      </c>
      <c r="AG1692">
        <v>42826580</v>
      </c>
      <c r="AH1692">
        <v>47.031199999999998</v>
      </c>
      <c r="AI1692">
        <v>-1</v>
      </c>
    </row>
    <row r="1693" spans="1:35" x14ac:dyDescent="0.3">
      <c r="A1693">
        <v>4.0000000000000002E-4</v>
      </c>
      <c r="B1693">
        <v>10</v>
      </c>
      <c r="C1693">
        <v>2.21</v>
      </c>
      <c r="D1693">
        <v>250</v>
      </c>
      <c r="E1693">
        <v>177.08</v>
      </c>
      <c r="F1693">
        <v>75</v>
      </c>
      <c r="G1693">
        <v>377.08333299999998</v>
      </c>
      <c r="H1693">
        <v>29.690300000000001</v>
      </c>
      <c r="I1693">
        <v>215</v>
      </c>
      <c r="J1693">
        <v>40</v>
      </c>
      <c r="K1693">
        <v>50</v>
      </c>
      <c r="L1693">
        <v>0</v>
      </c>
      <c r="M1693">
        <v>0</v>
      </c>
      <c r="N1693">
        <v>0</v>
      </c>
      <c r="O1693">
        <v>0</v>
      </c>
      <c r="P1693">
        <v>1287</v>
      </c>
      <c r="Q1693">
        <v>34621680</v>
      </c>
      <c r="R1693">
        <v>42.04663</v>
      </c>
      <c r="S1693">
        <v>-1</v>
      </c>
      <c r="T1693">
        <v>0</v>
      </c>
      <c r="U1693">
        <v>0</v>
      </c>
      <c r="V1693">
        <v>0</v>
      </c>
      <c r="W1693">
        <v>0</v>
      </c>
      <c r="X1693">
        <v>1047</v>
      </c>
      <c r="Y1693">
        <v>28165410</v>
      </c>
      <c r="Z1693">
        <v>37.758380000000002</v>
      </c>
      <c r="AA1693">
        <v>-1</v>
      </c>
      <c r="AB1693">
        <v>0</v>
      </c>
      <c r="AC1693">
        <v>0</v>
      </c>
      <c r="AD1693">
        <v>0</v>
      </c>
      <c r="AE1693">
        <v>0</v>
      </c>
      <c r="AF1693">
        <v>1592</v>
      </c>
      <c r="AG1693">
        <v>42826580</v>
      </c>
      <c r="AH1693">
        <v>47.031199999999998</v>
      </c>
      <c r="AI1693">
        <v>-1</v>
      </c>
    </row>
    <row r="1694" spans="1:35" x14ac:dyDescent="0.3">
      <c r="A1694">
        <v>4.0000000000000002E-4</v>
      </c>
      <c r="B1694">
        <v>10</v>
      </c>
      <c r="C1694">
        <v>2.21</v>
      </c>
      <c r="D1694">
        <v>250</v>
      </c>
      <c r="E1694">
        <v>177.08</v>
      </c>
      <c r="F1694">
        <v>80</v>
      </c>
      <c r="G1694">
        <v>382.08333299999998</v>
      </c>
      <c r="H1694">
        <v>29.36665</v>
      </c>
      <c r="I1694">
        <v>215</v>
      </c>
      <c r="J1694">
        <v>40</v>
      </c>
      <c r="K1694">
        <v>50</v>
      </c>
      <c r="L1694">
        <v>0</v>
      </c>
      <c r="M1694">
        <v>0</v>
      </c>
      <c r="N1694">
        <v>0</v>
      </c>
      <c r="O1694">
        <v>0</v>
      </c>
      <c r="P1694">
        <v>1287</v>
      </c>
      <c r="Q1694">
        <v>34621680</v>
      </c>
      <c r="R1694">
        <v>42.04663</v>
      </c>
      <c r="S1694">
        <v>-1</v>
      </c>
      <c r="T1694">
        <v>0</v>
      </c>
      <c r="U1694">
        <v>0</v>
      </c>
      <c r="V1694">
        <v>0</v>
      </c>
      <c r="W1694">
        <v>0</v>
      </c>
      <c r="X1694">
        <v>1047</v>
      </c>
      <c r="Y1694">
        <v>28165410</v>
      </c>
      <c r="Z1694">
        <v>37.758380000000002</v>
      </c>
      <c r="AA1694">
        <v>-1</v>
      </c>
      <c r="AB1694">
        <v>0</v>
      </c>
      <c r="AC1694">
        <v>0</v>
      </c>
      <c r="AD1694">
        <v>0</v>
      </c>
      <c r="AE1694">
        <v>0</v>
      </c>
      <c r="AF1694">
        <v>1592</v>
      </c>
      <c r="AG1694">
        <v>42826580</v>
      </c>
      <c r="AH1694">
        <v>47.031199999999998</v>
      </c>
      <c r="AI1694">
        <v>-1</v>
      </c>
    </row>
    <row r="1695" spans="1:35" x14ac:dyDescent="0.3">
      <c r="A1695">
        <v>4.0000000000000002E-4</v>
      </c>
      <c r="B1695">
        <v>10</v>
      </c>
      <c r="C1695">
        <v>2.21</v>
      </c>
      <c r="D1695">
        <v>250</v>
      </c>
      <c r="E1695">
        <v>177.08</v>
      </c>
      <c r="F1695">
        <v>85</v>
      </c>
      <c r="G1695">
        <v>387.08333299999998</v>
      </c>
      <c r="H1695">
        <v>29.04936</v>
      </c>
      <c r="I1695">
        <v>215</v>
      </c>
      <c r="J1695">
        <v>40</v>
      </c>
      <c r="K1695">
        <v>50</v>
      </c>
      <c r="L1695">
        <v>0</v>
      </c>
      <c r="M1695">
        <v>0</v>
      </c>
      <c r="N1695">
        <v>0</v>
      </c>
      <c r="O1695">
        <v>0</v>
      </c>
      <c r="P1695">
        <v>1287</v>
      </c>
      <c r="Q1695">
        <v>34621680</v>
      </c>
      <c r="R1695">
        <v>42.04663</v>
      </c>
      <c r="S1695">
        <v>-1</v>
      </c>
      <c r="T1695">
        <v>0</v>
      </c>
      <c r="U1695">
        <v>0</v>
      </c>
      <c r="V1695">
        <v>0</v>
      </c>
      <c r="W1695">
        <v>0</v>
      </c>
      <c r="X1695">
        <v>1047</v>
      </c>
      <c r="Y1695">
        <v>28165410</v>
      </c>
      <c r="Z1695">
        <v>37.758380000000002</v>
      </c>
      <c r="AA1695">
        <v>-1</v>
      </c>
      <c r="AB1695">
        <v>0</v>
      </c>
      <c r="AC1695">
        <v>0</v>
      </c>
      <c r="AD1695">
        <v>0</v>
      </c>
      <c r="AE1695">
        <v>0</v>
      </c>
      <c r="AF1695">
        <v>1592</v>
      </c>
      <c r="AG1695">
        <v>42826580</v>
      </c>
      <c r="AH1695">
        <v>47.031199999999998</v>
      </c>
      <c r="AI1695">
        <v>-1</v>
      </c>
    </row>
    <row r="1696" spans="1:35" x14ac:dyDescent="0.3">
      <c r="A1696">
        <v>4.0000000000000002E-4</v>
      </c>
      <c r="B1696">
        <v>10</v>
      </c>
      <c r="C1696">
        <v>2.21</v>
      </c>
      <c r="D1696">
        <v>250</v>
      </c>
      <c r="E1696">
        <v>177.08</v>
      </c>
      <c r="F1696">
        <v>90</v>
      </c>
      <c r="G1696">
        <v>392.08333299999998</v>
      </c>
      <c r="H1696">
        <v>28.73828</v>
      </c>
      <c r="I1696">
        <v>215</v>
      </c>
      <c r="J1696">
        <v>40</v>
      </c>
      <c r="K1696">
        <v>50</v>
      </c>
      <c r="L1696">
        <v>0</v>
      </c>
      <c r="M1696">
        <v>0</v>
      </c>
      <c r="N1696">
        <v>0</v>
      </c>
      <c r="O1696">
        <v>0</v>
      </c>
      <c r="P1696">
        <v>1287</v>
      </c>
      <c r="Q1696">
        <v>34621680</v>
      </c>
      <c r="R1696">
        <v>42.04663</v>
      </c>
      <c r="S1696">
        <v>-1</v>
      </c>
      <c r="T1696">
        <v>0</v>
      </c>
      <c r="U1696">
        <v>0</v>
      </c>
      <c r="V1696">
        <v>0</v>
      </c>
      <c r="W1696">
        <v>0</v>
      </c>
      <c r="X1696">
        <v>1047</v>
      </c>
      <c r="Y1696">
        <v>28165410</v>
      </c>
      <c r="Z1696">
        <v>37.758380000000002</v>
      </c>
      <c r="AA1696">
        <v>-1</v>
      </c>
      <c r="AB1696">
        <v>0</v>
      </c>
      <c r="AC1696">
        <v>0</v>
      </c>
      <c r="AD1696">
        <v>0</v>
      </c>
      <c r="AE1696">
        <v>0</v>
      </c>
      <c r="AF1696">
        <v>1592</v>
      </c>
      <c r="AG1696">
        <v>42826580</v>
      </c>
      <c r="AH1696">
        <v>47.031199999999998</v>
      </c>
      <c r="AI1696">
        <v>-1</v>
      </c>
    </row>
    <row r="1697" spans="1:35" x14ac:dyDescent="0.3">
      <c r="A1697">
        <v>4.0000000000000002E-4</v>
      </c>
      <c r="B1697">
        <v>10</v>
      </c>
      <c r="C1697">
        <v>2.21</v>
      </c>
      <c r="D1697">
        <v>250</v>
      </c>
      <c r="E1697">
        <v>177.08</v>
      </c>
      <c r="F1697">
        <v>95</v>
      </c>
      <c r="G1697">
        <v>397.08333299999998</v>
      </c>
      <c r="H1697">
        <v>28.433240000000001</v>
      </c>
      <c r="I1697">
        <v>215</v>
      </c>
      <c r="J1697">
        <v>40</v>
      </c>
      <c r="K1697">
        <v>50</v>
      </c>
      <c r="L1697">
        <v>0</v>
      </c>
      <c r="M1697">
        <v>0</v>
      </c>
      <c r="N1697">
        <v>0</v>
      </c>
      <c r="O1697">
        <v>0</v>
      </c>
      <c r="P1697">
        <v>1287</v>
      </c>
      <c r="Q1697">
        <v>34621680</v>
      </c>
      <c r="R1697">
        <v>42.04663</v>
      </c>
      <c r="S1697">
        <v>-1</v>
      </c>
      <c r="T1697">
        <v>0</v>
      </c>
      <c r="U1697">
        <v>0</v>
      </c>
      <c r="V1697">
        <v>0</v>
      </c>
      <c r="W1697">
        <v>0</v>
      </c>
      <c r="X1697">
        <v>1047</v>
      </c>
      <c r="Y1697">
        <v>28165410</v>
      </c>
      <c r="Z1697">
        <v>37.758380000000002</v>
      </c>
      <c r="AA1697">
        <v>-1</v>
      </c>
      <c r="AB1697">
        <v>0</v>
      </c>
      <c r="AC1697">
        <v>0</v>
      </c>
      <c r="AD1697">
        <v>0</v>
      </c>
      <c r="AE1697">
        <v>0</v>
      </c>
      <c r="AF1697">
        <v>1592</v>
      </c>
      <c r="AG1697">
        <v>42826580</v>
      </c>
      <c r="AH1697">
        <v>47.031199999999998</v>
      </c>
      <c r="AI1697">
        <v>-1</v>
      </c>
    </row>
    <row r="1698" spans="1:35" x14ac:dyDescent="0.3">
      <c r="A1698">
        <v>4.0000000000000002E-4</v>
      </c>
      <c r="B1698">
        <v>10</v>
      </c>
      <c r="C1698">
        <v>2.21</v>
      </c>
      <c r="D1698">
        <v>250</v>
      </c>
      <c r="E1698">
        <v>177.08</v>
      </c>
      <c r="F1698">
        <v>100</v>
      </c>
      <c r="G1698">
        <v>402.08333299999998</v>
      </c>
      <c r="H1698">
        <v>28.134080000000001</v>
      </c>
      <c r="I1698">
        <v>215</v>
      </c>
      <c r="J1698">
        <v>40</v>
      </c>
      <c r="K1698">
        <v>50</v>
      </c>
      <c r="L1698">
        <v>0</v>
      </c>
      <c r="M1698">
        <v>0</v>
      </c>
      <c r="N1698">
        <v>0</v>
      </c>
      <c r="O1698">
        <v>0</v>
      </c>
      <c r="P1698">
        <v>1287</v>
      </c>
      <c r="Q1698">
        <v>34621680</v>
      </c>
      <c r="R1698">
        <v>42.04663</v>
      </c>
      <c r="S1698">
        <v>-1</v>
      </c>
      <c r="T1698">
        <v>0</v>
      </c>
      <c r="U1698">
        <v>0</v>
      </c>
      <c r="V1698">
        <v>0</v>
      </c>
      <c r="W1698">
        <v>0</v>
      </c>
      <c r="X1698">
        <v>1047</v>
      </c>
      <c r="Y1698">
        <v>28165410</v>
      </c>
      <c r="Z1698">
        <v>37.758380000000002</v>
      </c>
      <c r="AA1698">
        <v>-1</v>
      </c>
      <c r="AB1698">
        <v>0</v>
      </c>
      <c r="AC1698">
        <v>0</v>
      </c>
      <c r="AD1698">
        <v>0</v>
      </c>
      <c r="AE1698">
        <v>0</v>
      </c>
      <c r="AF1698">
        <v>1592</v>
      </c>
      <c r="AG1698">
        <v>42826580</v>
      </c>
      <c r="AH1698">
        <v>47.031199999999998</v>
      </c>
      <c r="AI1698">
        <v>-1</v>
      </c>
    </row>
    <row r="1699" spans="1:35" x14ac:dyDescent="0.3">
      <c r="A1699">
        <v>4.0000000000000002E-4</v>
      </c>
      <c r="B1699">
        <v>10</v>
      </c>
      <c r="C1699">
        <v>2.21</v>
      </c>
      <c r="D1699">
        <v>250</v>
      </c>
      <c r="E1699">
        <v>177.08</v>
      </c>
      <c r="F1699">
        <v>2.5</v>
      </c>
      <c r="G1699">
        <v>304.58333299999998</v>
      </c>
      <c r="H1699">
        <v>35.217590000000001</v>
      </c>
      <c r="I1699">
        <v>215</v>
      </c>
      <c r="J1699">
        <v>40</v>
      </c>
      <c r="K1699">
        <v>50</v>
      </c>
      <c r="L1699">
        <v>0</v>
      </c>
      <c r="M1699">
        <v>0</v>
      </c>
      <c r="N1699">
        <v>0</v>
      </c>
      <c r="O1699">
        <v>0</v>
      </c>
      <c r="P1699">
        <v>1287</v>
      </c>
      <c r="Q1699">
        <v>34621680</v>
      </c>
      <c r="R1699">
        <v>42.04663</v>
      </c>
      <c r="S1699">
        <v>-1</v>
      </c>
      <c r="T1699">
        <v>0</v>
      </c>
      <c r="U1699">
        <v>0</v>
      </c>
      <c r="V1699">
        <v>0</v>
      </c>
      <c r="W1699">
        <v>0</v>
      </c>
      <c r="X1699">
        <v>1047</v>
      </c>
      <c r="Y1699">
        <v>28165410</v>
      </c>
      <c r="Z1699">
        <v>37.758380000000002</v>
      </c>
      <c r="AA1699">
        <v>-1</v>
      </c>
      <c r="AB1699">
        <v>0</v>
      </c>
      <c r="AC1699">
        <v>0</v>
      </c>
      <c r="AD1699">
        <v>0</v>
      </c>
      <c r="AE1699">
        <v>0</v>
      </c>
      <c r="AF1699">
        <v>1592</v>
      </c>
      <c r="AG1699">
        <v>42826580</v>
      </c>
      <c r="AH1699">
        <v>47.031199999999998</v>
      </c>
      <c r="AI1699">
        <v>-1</v>
      </c>
    </row>
    <row r="1700" spans="1:35" x14ac:dyDescent="0.3">
      <c r="A1700" t="s">
        <v>74</v>
      </c>
      <c r="B1700" t="s">
        <v>74</v>
      </c>
      <c r="D1700" t="s">
        <v>74</v>
      </c>
      <c r="E1700" t="s">
        <v>74</v>
      </c>
      <c r="F1700" t="s">
        <v>75</v>
      </c>
      <c r="H1700" t="s">
        <v>74</v>
      </c>
      <c r="K1700">
        <v>100</v>
      </c>
    </row>
    <row r="1701" spans="1:35" x14ac:dyDescent="0.3">
      <c r="A1701">
        <v>4.0000000000000002E-4</v>
      </c>
      <c r="B1701">
        <v>10</v>
      </c>
      <c r="C1701">
        <v>2.21</v>
      </c>
      <c r="D1701">
        <v>250</v>
      </c>
      <c r="E1701">
        <v>177.08</v>
      </c>
      <c r="F1701">
        <v>0</v>
      </c>
      <c r="G1701">
        <v>302.08333299999998</v>
      </c>
      <c r="H1701">
        <v>41.258569999999999</v>
      </c>
      <c r="I1701">
        <v>265</v>
      </c>
      <c r="J1701">
        <v>40</v>
      </c>
      <c r="K1701">
        <v>100</v>
      </c>
      <c r="L1701">
        <v>0</v>
      </c>
      <c r="M1701">
        <v>0</v>
      </c>
      <c r="N1701">
        <v>49</v>
      </c>
      <c r="O1701">
        <v>6.2400680000000006E-5</v>
      </c>
      <c r="P1701">
        <v>1321</v>
      </c>
      <c r="Q1701">
        <v>35536470</v>
      </c>
      <c r="R1701">
        <v>42.625140000000002</v>
      </c>
      <c r="S1701">
        <v>-1</v>
      </c>
      <c r="T1701">
        <v>1</v>
      </c>
      <c r="U1701">
        <v>6.4359999999999997E-7</v>
      </c>
      <c r="V1701">
        <v>653</v>
      </c>
      <c r="W1701">
        <v>1.9842519999999999</v>
      </c>
      <c r="X1701">
        <v>1083</v>
      </c>
      <c r="Y1701">
        <v>29133970</v>
      </c>
      <c r="Z1701">
        <v>38.427059999999997</v>
      </c>
      <c r="AA1701" s="4">
        <v>45000000000000</v>
      </c>
      <c r="AB1701">
        <v>0</v>
      </c>
      <c r="AC1701">
        <v>0</v>
      </c>
      <c r="AD1701">
        <v>0</v>
      </c>
      <c r="AE1701">
        <v>0</v>
      </c>
      <c r="AF1701">
        <v>1592</v>
      </c>
      <c r="AG1701">
        <v>42826580</v>
      </c>
      <c r="AH1701">
        <v>47.031199999999998</v>
      </c>
      <c r="AI1701">
        <v>-1</v>
      </c>
    </row>
    <row r="1702" spans="1:35" x14ac:dyDescent="0.3">
      <c r="A1702">
        <v>4.0000000000000002E-4</v>
      </c>
      <c r="B1702">
        <v>10</v>
      </c>
      <c r="C1702">
        <v>2.21</v>
      </c>
      <c r="D1702">
        <v>250</v>
      </c>
      <c r="E1702">
        <v>177.08</v>
      </c>
      <c r="F1702">
        <v>5</v>
      </c>
      <c r="G1702">
        <v>307.08333299999998</v>
      </c>
      <c r="H1702">
        <v>40.792810000000003</v>
      </c>
      <c r="I1702">
        <v>265</v>
      </c>
      <c r="J1702">
        <v>40</v>
      </c>
      <c r="K1702">
        <v>100</v>
      </c>
      <c r="L1702">
        <v>0</v>
      </c>
      <c r="M1702">
        <v>0</v>
      </c>
      <c r="N1702">
        <v>7</v>
      </c>
      <c r="O1702">
        <v>4.0658000000000001E-6</v>
      </c>
      <c r="P1702">
        <v>1334</v>
      </c>
      <c r="Q1702">
        <v>35886180</v>
      </c>
      <c r="R1702">
        <v>42.844659999999998</v>
      </c>
      <c r="S1702">
        <v>-1</v>
      </c>
      <c r="T1702">
        <v>0</v>
      </c>
      <c r="U1702">
        <v>0</v>
      </c>
      <c r="V1702">
        <v>660</v>
      </c>
      <c r="W1702">
        <v>1.267941</v>
      </c>
      <c r="X1702">
        <v>1071</v>
      </c>
      <c r="Y1702">
        <v>28811110</v>
      </c>
      <c r="Z1702">
        <v>38.205269999999999</v>
      </c>
      <c r="AA1702">
        <v>-1</v>
      </c>
      <c r="AB1702">
        <v>0</v>
      </c>
      <c r="AC1702">
        <v>0</v>
      </c>
      <c r="AD1702">
        <v>0</v>
      </c>
      <c r="AE1702">
        <v>0</v>
      </c>
      <c r="AF1702">
        <v>1592</v>
      </c>
      <c r="AG1702">
        <v>42826580</v>
      </c>
      <c r="AH1702">
        <v>47.031199999999998</v>
      </c>
      <c r="AI1702">
        <v>-1</v>
      </c>
    </row>
    <row r="1703" spans="1:35" x14ac:dyDescent="0.3">
      <c r="A1703">
        <v>4.0000000000000002E-4</v>
      </c>
      <c r="B1703">
        <v>10</v>
      </c>
      <c r="C1703">
        <v>2.21</v>
      </c>
      <c r="D1703">
        <v>250</v>
      </c>
      <c r="E1703">
        <v>177.08</v>
      </c>
      <c r="F1703">
        <v>10</v>
      </c>
      <c r="G1703">
        <v>312.08333299999998</v>
      </c>
      <c r="H1703">
        <v>40.335650000000001</v>
      </c>
      <c r="I1703">
        <v>265</v>
      </c>
      <c r="J1703">
        <v>40</v>
      </c>
      <c r="K1703">
        <v>100</v>
      </c>
      <c r="L1703">
        <v>0</v>
      </c>
      <c r="M1703">
        <v>0</v>
      </c>
      <c r="N1703">
        <v>0</v>
      </c>
      <c r="O1703">
        <v>0</v>
      </c>
      <c r="P1703">
        <v>1334</v>
      </c>
      <c r="Q1703">
        <v>35886180</v>
      </c>
      <c r="R1703">
        <v>42.844659999999998</v>
      </c>
      <c r="S1703">
        <v>-1</v>
      </c>
      <c r="T1703">
        <v>0</v>
      </c>
      <c r="U1703">
        <v>0</v>
      </c>
      <c r="V1703">
        <v>598</v>
      </c>
      <c r="W1703">
        <v>0.77033969999999996</v>
      </c>
      <c r="X1703">
        <v>1082</v>
      </c>
      <c r="Y1703">
        <v>29107050</v>
      </c>
      <c r="Z1703">
        <v>38.408619999999999</v>
      </c>
      <c r="AA1703">
        <v>-1</v>
      </c>
      <c r="AB1703">
        <v>0</v>
      </c>
      <c r="AC1703">
        <v>0</v>
      </c>
      <c r="AD1703">
        <v>0</v>
      </c>
      <c r="AE1703">
        <v>0</v>
      </c>
      <c r="AF1703">
        <v>1592</v>
      </c>
      <c r="AG1703">
        <v>42826580</v>
      </c>
      <c r="AH1703">
        <v>47.031199999999998</v>
      </c>
      <c r="AI1703">
        <v>-1</v>
      </c>
    </row>
    <row r="1704" spans="1:35" x14ac:dyDescent="0.3">
      <c r="A1704">
        <v>4.0000000000000002E-4</v>
      </c>
      <c r="B1704">
        <v>10</v>
      </c>
      <c r="C1704">
        <v>2.21</v>
      </c>
      <c r="D1704">
        <v>250</v>
      </c>
      <c r="E1704">
        <v>177.08</v>
      </c>
      <c r="F1704">
        <v>15</v>
      </c>
      <c r="G1704">
        <v>317.08333299999998</v>
      </c>
      <c r="H1704">
        <v>39.88693</v>
      </c>
      <c r="I1704">
        <v>265</v>
      </c>
      <c r="J1704">
        <v>40</v>
      </c>
      <c r="K1704">
        <v>100</v>
      </c>
      <c r="L1704">
        <v>0</v>
      </c>
      <c r="M1704">
        <v>0</v>
      </c>
      <c r="N1704">
        <v>0</v>
      </c>
      <c r="O1704">
        <v>0</v>
      </c>
      <c r="P1704">
        <v>1334</v>
      </c>
      <c r="Q1704">
        <v>35886180</v>
      </c>
      <c r="R1704">
        <v>42.844659999999998</v>
      </c>
      <c r="S1704">
        <v>-1</v>
      </c>
      <c r="T1704">
        <v>0</v>
      </c>
      <c r="U1704">
        <v>0</v>
      </c>
      <c r="V1704">
        <v>593</v>
      </c>
      <c r="W1704">
        <v>0.34175939999999999</v>
      </c>
      <c r="X1704">
        <v>1059</v>
      </c>
      <c r="Y1704">
        <v>28488320</v>
      </c>
      <c r="Z1704">
        <v>37.982379999999999</v>
      </c>
      <c r="AA1704">
        <v>-1</v>
      </c>
      <c r="AB1704">
        <v>0</v>
      </c>
      <c r="AC1704">
        <v>0</v>
      </c>
      <c r="AD1704">
        <v>0</v>
      </c>
      <c r="AE1704">
        <v>0</v>
      </c>
      <c r="AF1704">
        <v>1592</v>
      </c>
      <c r="AG1704">
        <v>42826580</v>
      </c>
      <c r="AH1704">
        <v>47.031199999999998</v>
      </c>
      <c r="AI1704">
        <v>-1</v>
      </c>
    </row>
    <row r="1705" spans="1:35" x14ac:dyDescent="0.3">
      <c r="A1705">
        <v>4.0000000000000002E-4</v>
      </c>
      <c r="B1705">
        <v>10</v>
      </c>
      <c r="C1705">
        <v>2.21</v>
      </c>
      <c r="D1705">
        <v>250</v>
      </c>
      <c r="E1705">
        <v>177.08</v>
      </c>
      <c r="F1705">
        <v>20</v>
      </c>
      <c r="G1705">
        <v>322.08333299999998</v>
      </c>
      <c r="H1705">
        <v>39.446460000000002</v>
      </c>
      <c r="I1705">
        <v>265</v>
      </c>
      <c r="J1705">
        <v>40</v>
      </c>
      <c r="K1705">
        <v>100</v>
      </c>
      <c r="L1705">
        <v>0</v>
      </c>
      <c r="M1705">
        <v>0</v>
      </c>
      <c r="N1705">
        <v>0</v>
      </c>
      <c r="O1705">
        <v>0</v>
      </c>
      <c r="P1705">
        <v>1334</v>
      </c>
      <c r="Q1705">
        <v>35886180</v>
      </c>
      <c r="R1705">
        <v>42.844659999999998</v>
      </c>
      <c r="S1705">
        <v>-1</v>
      </c>
      <c r="T1705">
        <v>0</v>
      </c>
      <c r="U1705">
        <v>0</v>
      </c>
      <c r="V1705">
        <v>502</v>
      </c>
      <c r="W1705">
        <v>0.14629549999999999</v>
      </c>
      <c r="X1705">
        <v>1111</v>
      </c>
      <c r="Y1705">
        <v>29887180</v>
      </c>
      <c r="Z1705">
        <v>38.94041</v>
      </c>
      <c r="AA1705">
        <v>-1</v>
      </c>
      <c r="AB1705">
        <v>0</v>
      </c>
      <c r="AC1705">
        <v>0</v>
      </c>
      <c r="AD1705">
        <v>0</v>
      </c>
      <c r="AE1705">
        <v>0</v>
      </c>
      <c r="AF1705">
        <v>1592</v>
      </c>
      <c r="AG1705">
        <v>42826580</v>
      </c>
      <c r="AH1705">
        <v>47.031199999999998</v>
      </c>
      <c r="AI1705">
        <v>-1</v>
      </c>
    </row>
    <row r="1706" spans="1:35" x14ac:dyDescent="0.3">
      <c r="A1706">
        <v>4.0000000000000002E-4</v>
      </c>
      <c r="B1706">
        <v>10</v>
      </c>
      <c r="C1706">
        <v>2.21</v>
      </c>
      <c r="D1706">
        <v>250</v>
      </c>
      <c r="E1706">
        <v>177.08</v>
      </c>
      <c r="F1706">
        <v>25</v>
      </c>
      <c r="G1706">
        <v>327.08333299999998</v>
      </c>
      <c r="H1706">
        <v>39.01408</v>
      </c>
      <c r="I1706">
        <v>265</v>
      </c>
      <c r="J1706">
        <v>40</v>
      </c>
      <c r="K1706">
        <v>100</v>
      </c>
      <c r="L1706">
        <v>0</v>
      </c>
      <c r="M1706">
        <v>0</v>
      </c>
      <c r="N1706">
        <v>0</v>
      </c>
      <c r="O1706">
        <v>0</v>
      </c>
      <c r="P1706">
        <v>1334</v>
      </c>
      <c r="Q1706">
        <v>35886180</v>
      </c>
      <c r="R1706">
        <v>42.844659999999998</v>
      </c>
      <c r="S1706">
        <v>-1</v>
      </c>
      <c r="T1706">
        <v>0</v>
      </c>
      <c r="U1706">
        <v>0</v>
      </c>
      <c r="V1706">
        <v>394</v>
      </c>
      <c r="W1706">
        <v>5.2692559999999999E-2</v>
      </c>
      <c r="X1706">
        <v>1109</v>
      </c>
      <c r="Y1706">
        <v>29833370</v>
      </c>
      <c r="Z1706">
        <v>38.903930000000003</v>
      </c>
      <c r="AA1706">
        <v>-1</v>
      </c>
      <c r="AB1706">
        <v>0</v>
      </c>
      <c r="AC1706">
        <v>0</v>
      </c>
      <c r="AD1706">
        <v>0</v>
      </c>
      <c r="AE1706">
        <v>0</v>
      </c>
      <c r="AF1706">
        <v>1592</v>
      </c>
      <c r="AG1706">
        <v>42826580</v>
      </c>
      <c r="AH1706">
        <v>47.031199999999998</v>
      </c>
      <c r="AI1706">
        <v>-1</v>
      </c>
    </row>
    <row r="1707" spans="1:35" x14ac:dyDescent="0.3">
      <c r="A1707">
        <v>4.0000000000000002E-4</v>
      </c>
      <c r="B1707">
        <v>10</v>
      </c>
      <c r="C1707">
        <v>2.21</v>
      </c>
      <c r="D1707">
        <v>250</v>
      </c>
      <c r="E1707">
        <v>177.08</v>
      </c>
      <c r="F1707">
        <v>30</v>
      </c>
      <c r="G1707">
        <v>332.08333299999998</v>
      </c>
      <c r="H1707">
        <v>38.589599999999997</v>
      </c>
      <c r="I1707">
        <v>265</v>
      </c>
      <c r="J1707">
        <v>40</v>
      </c>
      <c r="K1707">
        <v>100</v>
      </c>
      <c r="L1707">
        <v>0</v>
      </c>
      <c r="M1707">
        <v>0</v>
      </c>
      <c r="N1707">
        <v>0</v>
      </c>
      <c r="O1707">
        <v>0</v>
      </c>
      <c r="P1707">
        <v>1334</v>
      </c>
      <c r="Q1707">
        <v>35886180</v>
      </c>
      <c r="R1707">
        <v>42.844659999999998</v>
      </c>
      <c r="S1707">
        <v>-1</v>
      </c>
      <c r="T1707">
        <v>0</v>
      </c>
      <c r="U1707">
        <v>0</v>
      </c>
      <c r="V1707">
        <v>335</v>
      </c>
      <c r="W1707">
        <v>1.669934E-2</v>
      </c>
      <c r="X1707">
        <v>1041</v>
      </c>
      <c r="Y1707">
        <v>28003910</v>
      </c>
      <c r="Z1707">
        <v>37.645949999999999</v>
      </c>
      <c r="AA1707">
        <v>-1</v>
      </c>
      <c r="AB1707">
        <v>0</v>
      </c>
      <c r="AC1707">
        <v>0</v>
      </c>
      <c r="AD1707">
        <v>0</v>
      </c>
      <c r="AE1707">
        <v>0</v>
      </c>
      <c r="AF1707">
        <v>1592</v>
      </c>
      <c r="AG1707">
        <v>42826580</v>
      </c>
      <c r="AH1707">
        <v>47.031199999999998</v>
      </c>
      <c r="AI1707">
        <v>-1</v>
      </c>
    </row>
    <row r="1708" spans="1:35" x14ac:dyDescent="0.3">
      <c r="A1708">
        <v>4.0000000000000002E-4</v>
      </c>
      <c r="B1708">
        <v>10</v>
      </c>
      <c r="C1708">
        <v>2.21</v>
      </c>
      <c r="D1708">
        <v>250</v>
      </c>
      <c r="E1708">
        <v>177.08</v>
      </c>
      <c r="F1708">
        <v>35</v>
      </c>
      <c r="G1708">
        <v>337.08333299999998</v>
      </c>
      <c r="H1708">
        <v>38.17286</v>
      </c>
      <c r="I1708">
        <v>265</v>
      </c>
      <c r="J1708">
        <v>40</v>
      </c>
      <c r="K1708">
        <v>100</v>
      </c>
      <c r="L1708">
        <v>0</v>
      </c>
      <c r="M1708">
        <v>0</v>
      </c>
      <c r="N1708">
        <v>0</v>
      </c>
      <c r="O1708">
        <v>0</v>
      </c>
      <c r="P1708">
        <v>1334</v>
      </c>
      <c r="Q1708">
        <v>35886180</v>
      </c>
      <c r="R1708">
        <v>42.844659999999998</v>
      </c>
      <c r="S1708">
        <v>-1</v>
      </c>
      <c r="T1708">
        <v>0</v>
      </c>
      <c r="U1708">
        <v>0</v>
      </c>
      <c r="V1708">
        <v>270</v>
      </c>
      <c r="W1708">
        <v>5.5612889999999996E-3</v>
      </c>
      <c r="X1708">
        <v>1084</v>
      </c>
      <c r="Y1708">
        <v>29160830</v>
      </c>
      <c r="Z1708">
        <v>38.445489999999999</v>
      </c>
      <c r="AA1708">
        <v>-1</v>
      </c>
      <c r="AB1708">
        <v>0</v>
      </c>
      <c r="AC1708">
        <v>0</v>
      </c>
      <c r="AD1708">
        <v>0</v>
      </c>
      <c r="AE1708">
        <v>0</v>
      </c>
      <c r="AF1708">
        <v>1592</v>
      </c>
      <c r="AG1708">
        <v>42826580</v>
      </c>
      <c r="AH1708">
        <v>47.031199999999998</v>
      </c>
      <c r="AI1708">
        <v>-1</v>
      </c>
    </row>
    <row r="1709" spans="1:35" x14ac:dyDescent="0.3">
      <c r="A1709">
        <v>4.0000000000000002E-4</v>
      </c>
      <c r="B1709">
        <v>10</v>
      </c>
      <c r="C1709">
        <v>2.21</v>
      </c>
      <c r="D1709">
        <v>250</v>
      </c>
      <c r="E1709">
        <v>177.08</v>
      </c>
      <c r="F1709">
        <v>40</v>
      </c>
      <c r="G1709">
        <v>342.08333299999998</v>
      </c>
      <c r="H1709">
        <v>37.763689999999997</v>
      </c>
      <c r="I1709">
        <v>265</v>
      </c>
      <c r="J1709">
        <v>40</v>
      </c>
      <c r="K1709">
        <v>100</v>
      </c>
      <c r="L1709">
        <v>0</v>
      </c>
      <c r="M1709">
        <v>0</v>
      </c>
      <c r="N1709">
        <v>0</v>
      </c>
      <c r="O1709">
        <v>0</v>
      </c>
      <c r="P1709">
        <v>1334</v>
      </c>
      <c r="Q1709">
        <v>35886180</v>
      </c>
      <c r="R1709">
        <v>42.844659999999998</v>
      </c>
      <c r="S1709">
        <v>-1</v>
      </c>
      <c r="T1709">
        <v>0</v>
      </c>
      <c r="U1709">
        <v>0</v>
      </c>
      <c r="V1709">
        <v>169</v>
      </c>
      <c r="W1709">
        <v>1.1335830000000001E-3</v>
      </c>
      <c r="X1709">
        <v>1040</v>
      </c>
      <c r="Y1709">
        <v>27977170</v>
      </c>
      <c r="Z1709">
        <v>37.627189999999999</v>
      </c>
      <c r="AA1709">
        <v>-1</v>
      </c>
      <c r="AB1709">
        <v>0</v>
      </c>
      <c r="AC1709">
        <v>0</v>
      </c>
      <c r="AD1709">
        <v>0</v>
      </c>
      <c r="AE1709">
        <v>0</v>
      </c>
      <c r="AF1709">
        <v>1592</v>
      </c>
      <c r="AG1709">
        <v>42826580</v>
      </c>
      <c r="AH1709">
        <v>47.031199999999998</v>
      </c>
      <c r="AI1709">
        <v>-1</v>
      </c>
    </row>
    <row r="1710" spans="1:35" x14ac:dyDescent="0.3">
      <c r="A1710">
        <v>4.0000000000000002E-4</v>
      </c>
      <c r="B1710">
        <v>10</v>
      </c>
      <c r="C1710">
        <v>2.21</v>
      </c>
      <c r="D1710">
        <v>250</v>
      </c>
      <c r="E1710">
        <v>177.08</v>
      </c>
      <c r="F1710">
        <v>45</v>
      </c>
      <c r="G1710">
        <v>347.08333299999998</v>
      </c>
      <c r="H1710">
        <v>37.361919999999998</v>
      </c>
      <c r="I1710">
        <v>265</v>
      </c>
      <c r="J1710">
        <v>40</v>
      </c>
      <c r="K1710">
        <v>100</v>
      </c>
      <c r="L1710">
        <v>0</v>
      </c>
      <c r="M1710">
        <v>0</v>
      </c>
      <c r="N1710">
        <v>0</v>
      </c>
      <c r="O1710">
        <v>0</v>
      </c>
      <c r="P1710">
        <v>1334</v>
      </c>
      <c r="Q1710">
        <v>35886180</v>
      </c>
      <c r="R1710">
        <v>42.844659999999998</v>
      </c>
      <c r="S1710">
        <v>-1</v>
      </c>
      <c r="T1710">
        <v>0</v>
      </c>
      <c r="U1710">
        <v>0</v>
      </c>
      <c r="V1710">
        <v>104</v>
      </c>
      <c r="W1710">
        <v>3.307559E-4</v>
      </c>
      <c r="X1710">
        <v>1082</v>
      </c>
      <c r="Y1710">
        <v>29106900</v>
      </c>
      <c r="Z1710">
        <v>38.408619999999999</v>
      </c>
      <c r="AA1710">
        <v>-1</v>
      </c>
      <c r="AB1710">
        <v>0</v>
      </c>
      <c r="AC1710">
        <v>0</v>
      </c>
      <c r="AD1710">
        <v>0</v>
      </c>
      <c r="AE1710">
        <v>0</v>
      </c>
      <c r="AF1710">
        <v>1592</v>
      </c>
      <c r="AG1710">
        <v>42826580</v>
      </c>
      <c r="AH1710">
        <v>47.031199999999998</v>
      </c>
      <c r="AI1710">
        <v>-1</v>
      </c>
    </row>
    <row r="1711" spans="1:35" x14ac:dyDescent="0.3">
      <c r="A1711">
        <v>4.0000000000000002E-4</v>
      </c>
      <c r="B1711">
        <v>10</v>
      </c>
      <c r="C1711">
        <v>2.21</v>
      </c>
      <c r="D1711">
        <v>250</v>
      </c>
      <c r="E1711">
        <v>177.08</v>
      </c>
      <c r="F1711">
        <v>50</v>
      </c>
      <c r="G1711">
        <v>352.08333299999998</v>
      </c>
      <c r="H1711">
        <v>36.967410000000001</v>
      </c>
      <c r="I1711">
        <v>265</v>
      </c>
      <c r="J1711">
        <v>40</v>
      </c>
      <c r="K1711">
        <v>100</v>
      </c>
      <c r="L1711">
        <v>0</v>
      </c>
      <c r="M1711">
        <v>0</v>
      </c>
      <c r="N1711">
        <v>0</v>
      </c>
      <c r="O1711">
        <v>0</v>
      </c>
      <c r="P1711">
        <v>1334</v>
      </c>
      <c r="Q1711">
        <v>35886180</v>
      </c>
      <c r="R1711">
        <v>42.844659999999998</v>
      </c>
      <c r="S1711">
        <v>-1</v>
      </c>
      <c r="T1711">
        <v>0</v>
      </c>
      <c r="U1711">
        <v>0</v>
      </c>
      <c r="V1711">
        <v>38</v>
      </c>
      <c r="W1711">
        <v>5.7881170000000002E-5</v>
      </c>
      <c r="X1711">
        <v>1023</v>
      </c>
      <c r="Y1711">
        <v>27519840</v>
      </c>
      <c r="Z1711">
        <v>37.306939999999997</v>
      </c>
      <c r="AA1711">
        <v>-1</v>
      </c>
      <c r="AB1711">
        <v>0</v>
      </c>
      <c r="AC1711">
        <v>0</v>
      </c>
      <c r="AD1711">
        <v>0</v>
      </c>
      <c r="AE1711">
        <v>0</v>
      </c>
      <c r="AF1711">
        <v>1592</v>
      </c>
      <c r="AG1711">
        <v>42826580</v>
      </c>
      <c r="AH1711">
        <v>47.031199999999998</v>
      </c>
      <c r="AI1711">
        <v>-1</v>
      </c>
    </row>
    <row r="1712" spans="1:35" x14ac:dyDescent="0.3">
      <c r="A1712">
        <v>4.0000000000000002E-4</v>
      </c>
      <c r="B1712">
        <v>10</v>
      </c>
      <c r="C1712">
        <v>2.21</v>
      </c>
      <c r="D1712">
        <v>250</v>
      </c>
      <c r="E1712">
        <v>177.08</v>
      </c>
      <c r="F1712">
        <v>55</v>
      </c>
      <c r="G1712">
        <v>357.08333299999998</v>
      </c>
      <c r="H1712">
        <v>36.579979999999999</v>
      </c>
      <c r="I1712">
        <v>265</v>
      </c>
      <c r="J1712">
        <v>40</v>
      </c>
      <c r="K1712">
        <v>100</v>
      </c>
      <c r="L1712">
        <v>0</v>
      </c>
      <c r="M1712">
        <v>0</v>
      </c>
      <c r="N1712">
        <v>0</v>
      </c>
      <c r="O1712">
        <v>0</v>
      </c>
      <c r="P1712">
        <v>1334</v>
      </c>
      <c r="Q1712">
        <v>35886180</v>
      </c>
      <c r="R1712">
        <v>42.844659999999998</v>
      </c>
      <c r="S1712">
        <v>-1</v>
      </c>
      <c r="T1712">
        <v>0</v>
      </c>
      <c r="U1712">
        <v>0</v>
      </c>
      <c r="V1712">
        <v>5</v>
      </c>
      <c r="W1712">
        <v>3.3714800000000001E-6</v>
      </c>
      <c r="X1712">
        <v>1020</v>
      </c>
      <c r="Y1712">
        <v>27439130</v>
      </c>
      <c r="Z1712">
        <v>37.250190000000003</v>
      </c>
      <c r="AA1712">
        <v>-1</v>
      </c>
      <c r="AB1712">
        <v>0</v>
      </c>
      <c r="AC1712">
        <v>0</v>
      </c>
      <c r="AD1712">
        <v>0</v>
      </c>
      <c r="AE1712">
        <v>0</v>
      </c>
      <c r="AF1712">
        <v>1592</v>
      </c>
      <c r="AG1712">
        <v>42826580</v>
      </c>
      <c r="AH1712">
        <v>47.031199999999998</v>
      </c>
      <c r="AI1712">
        <v>-1</v>
      </c>
    </row>
    <row r="1713" spans="1:35" x14ac:dyDescent="0.3">
      <c r="A1713">
        <v>4.0000000000000002E-4</v>
      </c>
      <c r="B1713">
        <v>10</v>
      </c>
      <c r="C1713">
        <v>2.21</v>
      </c>
      <c r="D1713">
        <v>250</v>
      </c>
      <c r="E1713">
        <v>177.08</v>
      </c>
      <c r="F1713">
        <v>60</v>
      </c>
      <c r="G1713">
        <v>362.08333299999998</v>
      </c>
      <c r="H1713">
        <v>36.199489999999997</v>
      </c>
      <c r="I1713">
        <v>265</v>
      </c>
      <c r="J1713">
        <v>40</v>
      </c>
      <c r="K1713">
        <v>100</v>
      </c>
      <c r="L1713">
        <v>0</v>
      </c>
      <c r="M1713">
        <v>0</v>
      </c>
      <c r="N1713">
        <v>0</v>
      </c>
      <c r="O1713">
        <v>0</v>
      </c>
      <c r="P1713">
        <v>1334</v>
      </c>
      <c r="Q1713">
        <v>35886180</v>
      </c>
      <c r="R1713">
        <v>42.844659999999998</v>
      </c>
      <c r="S1713">
        <v>-1</v>
      </c>
      <c r="T1713">
        <v>0</v>
      </c>
      <c r="U1713">
        <v>0</v>
      </c>
      <c r="V1713">
        <v>0</v>
      </c>
      <c r="W1713">
        <v>0</v>
      </c>
      <c r="X1713">
        <v>1020</v>
      </c>
      <c r="Y1713">
        <v>27439130</v>
      </c>
      <c r="Z1713">
        <v>37.250190000000003</v>
      </c>
      <c r="AA1713">
        <v>-1</v>
      </c>
      <c r="AB1713">
        <v>0</v>
      </c>
      <c r="AC1713">
        <v>0</v>
      </c>
      <c r="AD1713">
        <v>0</v>
      </c>
      <c r="AE1713">
        <v>0</v>
      </c>
      <c r="AF1713">
        <v>1592</v>
      </c>
      <c r="AG1713">
        <v>42826580</v>
      </c>
      <c r="AH1713">
        <v>47.031199999999998</v>
      </c>
      <c r="AI1713">
        <v>-1</v>
      </c>
    </row>
    <row r="1714" spans="1:35" x14ac:dyDescent="0.3">
      <c r="A1714">
        <v>4.0000000000000002E-4</v>
      </c>
      <c r="B1714">
        <v>10</v>
      </c>
      <c r="C1714">
        <v>2.21</v>
      </c>
      <c r="D1714">
        <v>250</v>
      </c>
      <c r="E1714">
        <v>177.08</v>
      </c>
      <c r="F1714">
        <v>65</v>
      </c>
      <c r="G1714">
        <v>367.08333299999998</v>
      </c>
      <c r="H1714">
        <v>35.825769999999999</v>
      </c>
      <c r="I1714">
        <v>265</v>
      </c>
      <c r="J1714">
        <v>40</v>
      </c>
      <c r="K1714">
        <v>100</v>
      </c>
      <c r="L1714">
        <v>0</v>
      </c>
      <c r="M1714">
        <v>0</v>
      </c>
      <c r="N1714">
        <v>0</v>
      </c>
      <c r="O1714">
        <v>0</v>
      </c>
      <c r="P1714">
        <v>1334</v>
      </c>
      <c r="Q1714">
        <v>35886180</v>
      </c>
      <c r="R1714">
        <v>42.844659999999998</v>
      </c>
      <c r="S1714">
        <v>-1</v>
      </c>
      <c r="T1714">
        <v>0</v>
      </c>
      <c r="U1714">
        <v>0</v>
      </c>
      <c r="V1714">
        <v>0</v>
      </c>
      <c r="W1714">
        <v>0</v>
      </c>
      <c r="X1714">
        <v>1020</v>
      </c>
      <c r="Y1714">
        <v>27439130</v>
      </c>
      <c r="Z1714">
        <v>37.250190000000003</v>
      </c>
      <c r="AA1714">
        <v>-1</v>
      </c>
      <c r="AB1714">
        <v>0</v>
      </c>
      <c r="AC1714">
        <v>0</v>
      </c>
      <c r="AD1714">
        <v>0</v>
      </c>
      <c r="AE1714">
        <v>0</v>
      </c>
      <c r="AF1714">
        <v>1592</v>
      </c>
      <c r="AG1714">
        <v>42826580</v>
      </c>
      <c r="AH1714">
        <v>47.031199999999998</v>
      </c>
      <c r="AI1714">
        <v>-1</v>
      </c>
    </row>
    <row r="1715" spans="1:35" x14ac:dyDescent="0.3">
      <c r="A1715">
        <v>4.0000000000000002E-4</v>
      </c>
      <c r="B1715">
        <v>10</v>
      </c>
      <c r="C1715">
        <v>2.21</v>
      </c>
      <c r="D1715">
        <v>250</v>
      </c>
      <c r="E1715">
        <v>177.08</v>
      </c>
      <c r="F1715">
        <v>70</v>
      </c>
      <c r="G1715">
        <v>372.08333299999998</v>
      </c>
      <c r="H1715">
        <v>35.458689999999997</v>
      </c>
      <c r="I1715">
        <v>265</v>
      </c>
      <c r="J1715">
        <v>40</v>
      </c>
      <c r="K1715">
        <v>100</v>
      </c>
      <c r="L1715">
        <v>0</v>
      </c>
      <c r="M1715">
        <v>0</v>
      </c>
      <c r="N1715">
        <v>0</v>
      </c>
      <c r="O1715">
        <v>0</v>
      </c>
      <c r="P1715">
        <v>1334</v>
      </c>
      <c r="Q1715">
        <v>35886180</v>
      </c>
      <c r="R1715">
        <v>42.844659999999998</v>
      </c>
      <c r="S1715">
        <v>-1</v>
      </c>
      <c r="T1715">
        <v>0</v>
      </c>
      <c r="U1715">
        <v>0</v>
      </c>
      <c r="V1715">
        <v>0</v>
      </c>
      <c r="W1715">
        <v>0</v>
      </c>
      <c r="X1715">
        <v>1020</v>
      </c>
      <c r="Y1715">
        <v>27439130</v>
      </c>
      <c r="Z1715">
        <v>37.250190000000003</v>
      </c>
      <c r="AA1715">
        <v>-1</v>
      </c>
      <c r="AB1715">
        <v>0</v>
      </c>
      <c r="AC1715">
        <v>0</v>
      </c>
      <c r="AD1715">
        <v>0</v>
      </c>
      <c r="AE1715">
        <v>0</v>
      </c>
      <c r="AF1715">
        <v>1592</v>
      </c>
      <c r="AG1715">
        <v>42826580</v>
      </c>
      <c r="AH1715">
        <v>47.031199999999998</v>
      </c>
      <c r="AI1715">
        <v>-1</v>
      </c>
    </row>
    <row r="1716" spans="1:35" x14ac:dyDescent="0.3">
      <c r="A1716">
        <v>4.0000000000000002E-4</v>
      </c>
      <c r="B1716">
        <v>10</v>
      </c>
      <c r="C1716">
        <v>2.21</v>
      </c>
      <c r="D1716">
        <v>250</v>
      </c>
      <c r="E1716">
        <v>177.08</v>
      </c>
      <c r="F1716">
        <v>75</v>
      </c>
      <c r="G1716">
        <v>377.08333299999998</v>
      </c>
      <c r="H1716">
        <v>35.098100000000002</v>
      </c>
      <c r="I1716">
        <v>265</v>
      </c>
      <c r="J1716">
        <v>40</v>
      </c>
      <c r="K1716">
        <v>100</v>
      </c>
      <c r="L1716">
        <v>0</v>
      </c>
      <c r="M1716">
        <v>0</v>
      </c>
      <c r="N1716">
        <v>0</v>
      </c>
      <c r="O1716">
        <v>0</v>
      </c>
      <c r="P1716">
        <v>1334</v>
      </c>
      <c r="Q1716">
        <v>35886180</v>
      </c>
      <c r="R1716">
        <v>42.844659999999998</v>
      </c>
      <c r="S1716">
        <v>-1</v>
      </c>
      <c r="T1716">
        <v>0</v>
      </c>
      <c r="U1716">
        <v>0</v>
      </c>
      <c r="V1716">
        <v>0</v>
      </c>
      <c r="W1716">
        <v>0</v>
      </c>
      <c r="X1716">
        <v>1020</v>
      </c>
      <c r="Y1716">
        <v>27439130</v>
      </c>
      <c r="Z1716">
        <v>37.250190000000003</v>
      </c>
      <c r="AA1716">
        <v>-1</v>
      </c>
      <c r="AB1716">
        <v>0</v>
      </c>
      <c r="AC1716">
        <v>0</v>
      </c>
      <c r="AD1716">
        <v>0</v>
      </c>
      <c r="AE1716">
        <v>0</v>
      </c>
      <c r="AF1716">
        <v>1592</v>
      </c>
      <c r="AG1716">
        <v>42826580</v>
      </c>
      <c r="AH1716">
        <v>47.031199999999998</v>
      </c>
      <c r="AI1716">
        <v>-1</v>
      </c>
    </row>
    <row r="1717" spans="1:35" x14ac:dyDescent="0.3">
      <c r="A1717">
        <v>4.0000000000000002E-4</v>
      </c>
      <c r="B1717">
        <v>10</v>
      </c>
      <c r="C1717">
        <v>2.21</v>
      </c>
      <c r="D1717">
        <v>250</v>
      </c>
      <c r="E1717">
        <v>177.08</v>
      </c>
      <c r="F1717">
        <v>80</v>
      </c>
      <c r="G1717">
        <v>382.08333299999998</v>
      </c>
      <c r="H1717">
        <v>34.743859999999998</v>
      </c>
      <c r="I1717">
        <v>265</v>
      </c>
      <c r="J1717">
        <v>40</v>
      </c>
      <c r="K1717">
        <v>100</v>
      </c>
      <c r="L1717">
        <v>0</v>
      </c>
      <c r="M1717">
        <v>0</v>
      </c>
      <c r="N1717">
        <v>0</v>
      </c>
      <c r="O1717">
        <v>0</v>
      </c>
      <c r="P1717">
        <v>1334</v>
      </c>
      <c r="Q1717">
        <v>35886180</v>
      </c>
      <c r="R1717">
        <v>42.844659999999998</v>
      </c>
      <c r="S1717">
        <v>-1</v>
      </c>
      <c r="T1717">
        <v>0</v>
      </c>
      <c r="U1717">
        <v>0</v>
      </c>
      <c r="V1717">
        <v>0</v>
      </c>
      <c r="W1717">
        <v>0</v>
      </c>
      <c r="X1717">
        <v>1020</v>
      </c>
      <c r="Y1717">
        <v>27439130</v>
      </c>
      <c r="Z1717">
        <v>37.250190000000003</v>
      </c>
      <c r="AA1717">
        <v>-1</v>
      </c>
      <c r="AB1717">
        <v>0</v>
      </c>
      <c r="AC1717">
        <v>0</v>
      </c>
      <c r="AD1717">
        <v>0</v>
      </c>
      <c r="AE1717">
        <v>0</v>
      </c>
      <c r="AF1717">
        <v>1592</v>
      </c>
      <c r="AG1717">
        <v>42826580</v>
      </c>
      <c r="AH1717">
        <v>47.031199999999998</v>
      </c>
      <c r="AI1717">
        <v>-1</v>
      </c>
    </row>
    <row r="1718" spans="1:35" x14ac:dyDescent="0.3">
      <c r="A1718">
        <v>4.0000000000000002E-4</v>
      </c>
      <c r="B1718">
        <v>10</v>
      </c>
      <c r="C1718">
        <v>2.21</v>
      </c>
      <c r="D1718">
        <v>250</v>
      </c>
      <c r="E1718">
        <v>177.08</v>
      </c>
      <c r="F1718">
        <v>85</v>
      </c>
      <c r="G1718">
        <v>387.08333299999998</v>
      </c>
      <c r="H1718">
        <v>34.395809999999997</v>
      </c>
      <c r="I1718">
        <v>265</v>
      </c>
      <c r="J1718">
        <v>40</v>
      </c>
      <c r="K1718">
        <v>100</v>
      </c>
      <c r="L1718">
        <v>0</v>
      </c>
      <c r="M1718">
        <v>0</v>
      </c>
      <c r="N1718">
        <v>0</v>
      </c>
      <c r="O1718">
        <v>0</v>
      </c>
      <c r="P1718">
        <v>1334</v>
      </c>
      <c r="Q1718">
        <v>35886180</v>
      </c>
      <c r="R1718">
        <v>42.844659999999998</v>
      </c>
      <c r="S1718">
        <v>-1</v>
      </c>
      <c r="T1718">
        <v>0</v>
      </c>
      <c r="U1718">
        <v>0</v>
      </c>
      <c r="V1718">
        <v>0</v>
      </c>
      <c r="W1718">
        <v>0</v>
      </c>
      <c r="X1718">
        <v>1020</v>
      </c>
      <c r="Y1718">
        <v>27439130</v>
      </c>
      <c r="Z1718">
        <v>37.250190000000003</v>
      </c>
      <c r="AA1718">
        <v>-1</v>
      </c>
      <c r="AB1718">
        <v>0</v>
      </c>
      <c r="AC1718">
        <v>0</v>
      </c>
      <c r="AD1718">
        <v>0</v>
      </c>
      <c r="AE1718">
        <v>0</v>
      </c>
      <c r="AF1718">
        <v>1592</v>
      </c>
      <c r="AG1718">
        <v>42826580</v>
      </c>
      <c r="AH1718">
        <v>47.031199999999998</v>
      </c>
      <c r="AI1718">
        <v>-1</v>
      </c>
    </row>
    <row r="1719" spans="1:35" x14ac:dyDescent="0.3">
      <c r="A1719">
        <v>4.0000000000000002E-4</v>
      </c>
      <c r="B1719">
        <v>10</v>
      </c>
      <c r="C1719">
        <v>2.21</v>
      </c>
      <c r="D1719">
        <v>250</v>
      </c>
      <c r="E1719">
        <v>177.08</v>
      </c>
      <c r="F1719">
        <v>90</v>
      </c>
      <c r="G1719">
        <v>392.08333299999998</v>
      </c>
      <c r="H1719">
        <v>34.053840000000001</v>
      </c>
      <c r="I1719">
        <v>265</v>
      </c>
      <c r="J1719">
        <v>40</v>
      </c>
      <c r="K1719">
        <v>100</v>
      </c>
      <c r="L1719">
        <v>0</v>
      </c>
      <c r="M1719">
        <v>0</v>
      </c>
      <c r="N1719">
        <v>0</v>
      </c>
      <c r="O1719">
        <v>0</v>
      </c>
      <c r="P1719">
        <v>1334</v>
      </c>
      <c r="Q1719">
        <v>35886180</v>
      </c>
      <c r="R1719">
        <v>42.844659999999998</v>
      </c>
      <c r="S1719">
        <v>-1</v>
      </c>
      <c r="T1719">
        <v>0</v>
      </c>
      <c r="U1719">
        <v>0</v>
      </c>
      <c r="V1719">
        <v>0</v>
      </c>
      <c r="W1719">
        <v>0</v>
      </c>
      <c r="X1719">
        <v>1020</v>
      </c>
      <c r="Y1719">
        <v>27439130</v>
      </c>
      <c r="Z1719">
        <v>37.250190000000003</v>
      </c>
      <c r="AA1719">
        <v>-1</v>
      </c>
      <c r="AB1719">
        <v>0</v>
      </c>
      <c r="AC1719">
        <v>0</v>
      </c>
      <c r="AD1719">
        <v>0</v>
      </c>
      <c r="AE1719">
        <v>0</v>
      </c>
      <c r="AF1719">
        <v>1592</v>
      </c>
      <c r="AG1719">
        <v>42826580</v>
      </c>
      <c r="AH1719">
        <v>47.031199999999998</v>
      </c>
      <c r="AI1719">
        <v>-1</v>
      </c>
    </row>
    <row r="1720" spans="1:35" x14ac:dyDescent="0.3">
      <c r="A1720">
        <v>4.0000000000000002E-4</v>
      </c>
      <c r="B1720">
        <v>10</v>
      </c>
      <c r="C1720">
        <v>2.21</v>
      </c>
      <c r="D1720">
        <v>250</v>
      </c>
      <c r="E1720">
        <v>177.08</v>
      </c>
      <c r="F1720">
        <v>95</v>
      </c>
      <c r="G1720">
        <v>397.08333299999998</v>
      </c>
      <c r="H1720">
        <v>33.717799999999997</v>
      </c>
      <c r="I1720">
        <v>265</v>
      </c>
      <c r="J1720">
        <v>40</v>
      </c>
      <c r="K1720">
        <v>100</v>
      </c>
      <c r="L1720">
        <v>0</v>
      </c>
      <c r="M1720">
        <v>0</v>
      </c>
      <c r="N1720">
        <v>0</v>
      </c>
      <c r="O1720">
        <v>0</v>
      </c>
      <c r="P1720">
        <v>1334</v>
      </c>
      <c r="Q1720">
        <v>35886180</v>
      </c>
      <c r="R1720">
        <v>42.844659999999998</v>
      </c>
      <c r="S1720">
        <v>-1</v>
      </c>
      <c r="T1720">
        <v>0</v>
      </c>
      <c r="U1720">
        <v>0</v>
      </c>
      <c r="V1720">
        <v>0</v>
      </c>
      <c r="W1720">
        <v>0</v>
      </c>
      <c r="X1720">
        <v>1020</v>
      </c>
      <c r="Y1720">
        <v>27439130</v>
      </c>
      <c r="Z1720">
        <v>37.250190000000003</v>
      </c>
      <c r="AA1720">
        <v>-1</v>
      </c>
      <c r="AB1720">
        <v>0</v>
      </c>
      <c r="AC1720">
        <v>0</v>
      </c>
      <c r="AD1720">
        <v>0</v>
      </c>
      <c r="AE1720">
        <v>0</v>
      </c>
      <c r="AF1720">
        <v>1592</v>
      </c>
      <c r="AG1720">
        <v>42826580</v>
      </c>
      <c r="AH1720">
        <v>47.031199999999998</v>
      </c>
      <c r="AI1720">
        <v>-1</v>
      </c>
    </row>
    <row r="1721" spans="1:35" x14ac:dyDescent="0.3">
      <c r="A1721">
        <v>4.0000000000000002E-4</v>
      </c>
      <c r="B1721">
        <v>10</v>
      </c>
      <c r="C1721">
        <v>2.21</v>
      </c>
      <c r="D1721">
        <v>250</v>
      </c>
      <c r="E1721">
        <v>177.08</v>
      </c>
      <c r="F1721">
        <v>100</v>
      </c>
      <c r="G1721">
        <v>402.08333299999998</v>
      </c>
      <c r="H1721">
        <v>33.387569999999997</v>
      </c>
      <c r="I1721">
        <v>265</v>
      </c>
      <c r="J1721">
        <v>40</v>
      </c>
      <c r="K1721">
        <v>100</v>
      </c>
      <c r="L1721">
        <v>0</v>
      </c>
      <c r="M1721">
        <v>0</v>
      </c>
      <c r="N1721">
        <v>0</v>
      </c>
      <c r="O1721">
        <v>0</v>
      </c>
      <c r="P1721">
        <v>1334</v>
      </c>
      <c r="Q1721">
        <v>35886180</v>
      </c>
      <c r="R1721">
        <v>42.844659999999998</v>
      </c>
      <c r="S1721">
        <v>-1</v>
      </c>
      <c r="T1721">
        <v>0</v>
      </c>
      <c r="U1721">
        <v>0</v>
      </c>
      <c r="V1721">
        <v>0</v>
      </c>
      <c r="W1721">
        <v>0</v>
      </c>
      <c r="X1721">
        <v>1020</v>
      </c>
      <c r="Y1721">
        <v>27439130</v>
      </c>
      <c r="Z1721">
        <v>37.250190000000003</v>
      </c>
      <c r="AA1721">
        <v>-1</v>
      </c>
      <c r="AB1721">
        <v>0</v>
      </c>
      <c r="AC1721">
        <v>0</v>
      </c>
      <c r="AD1721">
        <v>0</v>
      </c>
      <c r="AE1721">
        <v>0</v>
      </c>
      <c r="AF1721">
        <v>1592</v>
      </c>
      <c r="AG1721">
        <v>42826580</v>
      </c>
      <c r="AH1721">
        <v>47.031199999999998</v>
      </c>
      <c r="AI1721">
        <v>-1</v>
      </c>
    </row>
    <row r="1722" spans="1:35" x14ac:dyDescent="0.3">
      <c r="A1722">
        <v>4.0000000000000002E-4</v>
      </c>
      <c r="B1722">
        <v>10</v>
      </c>
      <c r="C1722">
        <v>2.21</v>
      </c>
      <c r="D1722">
        <v>250</v>
      </c>
      <c r="E1722">
        <v>177.08</v>
      </c>
      <c r="F1722">
        <v>2.5</v>
      </c>
      <c r="G1722">
        <v>304.58333299999998</v>
      </c>
      <c r="H1722">
        <v>41.0246</v>
      </c>
      <c r="I1722">
        <v>265</v>
      </c>
      <c r="J1722">
        <v>40</v>
      </c>
      <c r="K1722">
        <v>100</v>
      </c>
      <c r="L1722">
        <v>0</v>
      </c>
      <c r="M1722">
        <v>0</v>
      </c>
      <c r="N1722">
        <v>20</v>
      </c>
      <c r="O1722">
        <v>1.7231399999999999E-5</v>
      </c>
      <c r="P1722">
        <v>1305</v>
      </c>
      <c r="Q1722">
        <v>35106050</v>
      </c>
      <c r="R1722">
        <v>42.353700000000003</v>
      </c>
      <c r="S1722">
        <v>-1</v>
      </c>
      <c r="T1722">
        <v>1</v>
      </c>
      <c r="U1722">
        <v>6.4359999999999997E-7</v>
      </c>
      <c r="V1722">
        <v>653</v>
      </c>
      <c r="W1722">
        <v>1.9842519999999999</v>
      </c>
      <c r="X1722">
        <v>1083</v>
      </c>
      <c r="Y1722">
        <v>29133970</v>
      </c>
      <c r="Z1722">
        <v>38.427059999999997</v>
      </c>
      <c r="AA1722" s="4">
        <v>45000000000000</v>
      </c>
      <c r="AB1722">
        <v>0</v>
      </c>
      <c r="AC1722">
        <v>0</v>
      </c>
      <c r="AD1722">
        <v>0</v>
      </c>
      <c r="AE1722">
        <v>0</v>
      </c>
      <c r="AF1722">
        <v>1592</v>
      </c>
      <c r="AG1722">
        <v>42826580</v>
      </c>
      <c r="AH1722">
        <v>47.031199999999998</v>
      </c>
      <c r="AI1722">
        <v>-1</v>
      </c>
    </row>
    <row r="1723" spans="1:35" x14ac:dyDescent="0.3">
      <c r="A1723" t="s">
        <v>74</v>
      </c>
      <c r="B1723" t="s">
        <v>74</v>
      </c>
      <c r="D1723" t="s">
        <v>74</v>
      </c>
      <c r="E1723" t="s">
        <v>74</v>
      </c>
      <c r="F1723" t="s">
        <v>75</v>
      </c>
      <c r="H1723" t="s">
        <v>74</v>
      </c>
      <c r="K1723">
        <v>150</v>
      </c>
    </row>
    <row r="1724" spans="1:35" x14ac:dyDescent="0.3">
      <c r="A1724">
        <v>4.0000000000000002E-4</v>
      </c>
      <c r="B1724">
        <v>10</v>
      </c>
      <c r="C1724">
        <v>2.21</v>
      </c>
      <c r="D1724">
        <v>250</v>
      </c>
      <c r="E1724">
        <v>177.08</v>
      </c>
      <c r="F1724">
        <v>0</v>
      </c>
      <c r="G1724">
        <v>302.08333299999998</v>
      </c>
      <c r="H1724">
        <v>46.199120000000001</v>
      </c>
      <c r="I1724">
        <v>315</v>
      </c>
      <c r="J1724">
        <v>40</v>
      </c>
      <c r="K1724">
        <v>150</v>
      </c>
      <c r="L1724">
        <v>9</v>
      </c>
      <c r="M1724">
        <v>2.9490000000000001E-5</v>
      </c>
      <c r="N1724">
        <v>243</v>
      </c>
      <c r="O1724">
        <v>1.627114E-2</v>
      </c>
      <c r="P1724">
        <v>1286</v>
      </c>
      <c r="Q1724">
        <v>34594900</v>
      </c>
      <c r="R1724">
        <v>42.029510000000002</v>
      </c>
      <c r="S1724" s="4">
        <v>1100000000000</v>
      </c>
      <c r="T1724">
        <v>33</v>
      </c>
      <c r="U1724">
        <v>3.11063E-2</v>
      </c>
      <c r="V1724">
        <v>220</v>
      </c>
      <c r="W1724">
        <v>0.1603599</v>
      </c>
      <c r="X1724">
        <v>1075</v>
      </c>
      <c r="Y1724">
        <v>28918720</v>
      </c>
      <c r="Z1724">
        <v>38.279319999999998</v>
      </c>
      <c r="AA1724" s="4">
        <v>929000000</v>
      </c>
      <c r="AB1724">
        <v>0</v>
      </c>
      <c r="AC1724">
        <v>0</v>
      </c>
      <c r="AD1724">
        <v>48</v>
      </c>
      <c r="AE1724">
        <v>5.2541180000000003E-5</v>
      </c>
      <c r="AF1724">
        <v>1376</v>
      </c>
      <c r="AG1724">
        <v>37016020</v>
      </c>
      <c r="AH1724">
        <v>43.547780000000003</v>
      </c>
      <c r="AI1724">
        <v>-1</v>
      </c>
    </row>
    <row r="1725" spans="1:35" x14ac:dyDescent="0.3">
      <c r="A1725">
        <v>4.0000000000000002E-4</v>
      </c>
      <c r="B1725">
        <v>10</v>
      </c>
      <c r="C1725">
        <v>2.21</v>
      </c>
      <c r="D1725">
        <v>250</v>
      </c>
      <c r="E1725">
        <v>177.08</v>
      </c>
      <c r="F1725">
        <v>5</v>
      </c>
      <c r="G1725">
        <v>307.08333299999998</v>
      </c>
      <c r="H1725">
        <v>45.729109999999999</v>
      </c>
      <c r="I1725">
        <v>315</v>
      </c>
      <c r="J1725">
        <v>40</v>
      </c>
      <c r="K1725">
        <v>150</v>
      </c>
      <c r="L1725">
        <v>2</v>
      </c>
      <c r="M1725">
        <v>1.1179999999999999E-6</v>
      </c>
      <c r="N1725">
        <v>203</v>
      </c>
      <c r="O1725">
        <v>1.6155039999999999E-2</v>
      </c>
      <c r="P1725">
        <v>1311</v>
      </c>
      <c r="Q1725">
        <v>35267370</v>
      </c>
      <c r="R1725">
        <v>42.455649999999999</v>
      </c>
      <c r="S1725" s="4">
        <v>31000000000000</v>
      </c>
      <c r="T1725">
        <v>21</v>
      </c>
      <c r="U1725">
        <v>4.5390839999999997E-3</v>
      </c>
      <c r="V1725">
        <v>210</v>
      </c>
      <c r="W1725">
        <v>0.26103609999999999</v>
      </c>
      <c r="X1725">
        <v>1076</v>
      </c>
      <c r="Y1725">
        <v>28945650</v>
      </c>
      <c r="Z1725">
        <v>38.297809999999998</v>
      </c>
      <c r="AA1725" s="4">
        <v>6300000000</v>
      </c>
      <c r="AB1725">
        <v>0</v>
      </c>
      <c r="AC1725">
        <v>0</v>
      </c>
      <c r="AD1725">
        <v>0</v>
      </c>
      <c r="AE1725">
        <v>0</v>
      </c>
      <c r="AF1725">
        <v>1376</v>
      </c>
      <c r="AG1725">
        <v>37016020</v>
      </c>
      <c r="AH1725">
        <v>43.547780000000003</v>
      </c>
      <c r="AI1725">
        <v>-1</v>
      </c>
    </row>
    <row r="1726" spans="1:35" x14ac:dyDescent="0.3">
      <c r="A1726">
        <v>4.0000000000000002E-4</v>
      </c>
      <c r="B1726">
        <v>10</v>
      </c>
      <c r="C1726">
        <v>2.21</v>
      </c>
      <c r="D1726">
        <v>250</v>
      </c>
      <c r="E1726">
        <v>177.08</v>
      </c>
      <c r="F1726">
        <v>10</v>
      </c>
      <c r="G1726">
        <v>312.08333299999998</v>
      </c>
      <c r="H1726">
        <v>45.266489999999997</v>
      </c>
      <c r="I1726">
        <v>315</v>
      </c>
      <c r="J1726">
        <v>40</v>
      </c>
      <c r="K1726">
        <v>150</v>
      </c>
      <c r="L1726">
        <v>0</v>
      </c>
      <c r="M1726">
        <v>0</v>
      </c>
      <c r="N1726">
        <v>243</v>
      </c>
      <c r="O1726">
        <v>3.4059399999999997E-2</v>
      </c>
      <c r="P1726">
        <v>1312</v>
      </c>
      <c r="Q1726">
        <v>35294300</v>
      </c>
      <c r="R1726">
        <v>42.472619999999999</v>
      </c>
      <c r="S1726">
        <v>-1</v>
      </c>
      <c r="T1726">
        <v>11</v>
      </c>
      <c r="U1726">
        <v>2.1297480000000001E-2</v>
      </c>
      <c r="V1726">
        <v>283</v>
      </c>
      <c r="W1726">
        <v>0.1100318</v>
      </c>
      <c r="X1726">
        <v>1063</v>
      </c>
      <c r="Y1726">
        <v>28595910</v>
      </c>
      <c r="Z1726">
        <v>38.056800000000003</v>
      </c>
      <c r="AA1726" s="4">
        <v>1300000000</v>
      </c>
      <c r="AB1726">
        <v>0</v>
      </c>
      <c r="AC1726">
        <v>0</v>
      </c>
      <c r="AD1726">
        <v>0</v>
      </c>
      <c r="AE1726">
        <v>0</v>
      </c>
      <c r="AF1726">
        <v>1376</v>
      </c>
      <c r="AG1726">
        <v>37016020</v>
      </c>
      <c r="AH1726">
        <v>43.547780000000003</v>
      </c>
      <c r="AI1726">
        <v>-1</v>
      </c>
    </row>
    <row r="1727" spans="1:35" x14ac:dyDescent="0.3">
      <c r="A1727">
        <v>4.0000000000000002E-4</v>
      </c>
      <c r="B1727">
        <v>10</v>
      </c>
      <c r="C1727">
        <v>2.21</v>
      </c>
      <c r="D1727">
        <v>250</v>
      </c>
      <c r="E1727">
        <v>177.08</v>
      </c>
      <c r="F1727">
        <v>15</v>
      </c>
      <c r="G1727">
        <v>317.08333299999998</v>
      </c>
      <c r="H1727">
        <v>44.811149999999998</v>
      </c>
      <c r="I1727">
        <v>315</v>
      </c>
      <c r="J1727">
        <v>40</v>
      </c>
      <c r="K1727">
        <v>150</v>
      </c>
      <c r="L1727">
        <v>0</v>
      </c>
      <c r="M1727">
        <v>0</v>
      </c>
      <c r="N1727">
        <v>269</v>
      </c>
      <c r="O1727">
        <v>3.763503E-2</v>
      </c>
      <c r="P1727">
        <v>1268</v>
      </c>
      <c r="Q1727">
        <v>34110680</v>
      </c>
      <c r="R1727">
        <v>41.720509999999997</v>
      </c>
      <c r="S1727">
        <v>-1</v>
      </c>
      <c r="T1727">
        <v>1</v>
      </c>
      <c r="U1727">
        <v>2.8411500000000001E-5</v>
      </c>
      <c r="V1727">
        <v>269</v>
      </c>
      <c r="W1727">
        <v>0.37793569999999999</v>
      </c>
      <c r="X1727">
        <v>1046</v>
      </c>
      <c r="Y1727">
        <v>28138560</v>
      </c>
      <c r="Z1727">
        <v>37.739660000000001</v>
      </c>
      <c r="AA1727" s="4">
        <v>990000000000</v>
      </c>
      <c r="AB1727">
        <v>0</v>
      </c>
      <c r="AC1727">
        <v>0</v>
      </c>
      <c r="AD1727">
        <v>0</v>
      </c>
      <c r="AE1727">
        <v>0</v>
      </c>
      <c r="AF1727">
        <v>1376</v>
      </c>
      <c r="AG1727">
        <v>37016020</v>
      </c>
      <c r="AH1727">
        <v>43.547780000000003</v>
      </c>
      <c r="AI1727">
        <v>-1</v>
      </c>
    </row>
    <row r="1728" spans="1:35" x14ac:dyDescent="0.3">
      <c r="A1728">
        <v>4.0000000000000002E-4</v>
      </c>
      <c r="B1728">
        <v>10</v>
      </c>
      <c r="C1728">
        <v>2.21</v>
      </c>
      <c r="D1728">
        <v>250</v>
      </c>
      <c r="E1728">
        <v>177.08</v>
      </c>
      <c r="F1728">
        <v>20</v>
      </c>
      <c r="G1728">
        <v>322.08333299999998</v>
      </c>
      <c r="H1728">
        <v>44.362990000000003</v>
      </c>
      <c r="I1728">
        <v>315</v>
      </c>
      <c r="J1728">
        <v>40</v>
      </c>
      <c r="K1728">
        <v>150</v>
      </c>
      <c r="L1728">
        <v>0</v>
      </c>
      <c r="M1728">
        <v>0</v>
      </c>
      <c r="N1728">
        <v>306</v>
      </c>
      <c r="O1728">
        <v>5.9629500000000002E-2</v>
      </c>
      <c r="P1728">
        <v>1307</v>
      </c>
      <c r="Q1728">
        <v>35159820</v>
      </c>
      <c r="R1728">
        <v>42.387700000000002</v>
      </c>
      <c r="S1728">
        <v>-1</v>
      </c>
      <c r="T1728">
        <v>1</v>
      </c>
      <c r="U1728">
        <v>6.8055909999999997E-2</v>
      </c>
      <c r="V1728">
        <v>286</v>
      </c>
      <c r="W1728">
        <v>0.44383810000000001</v>
      </c>
      <c r="X1728">
        <v>1017</v>
      </c>
      <c r="Y1728">
        <v>27358360</v>
      </c>
      <c r="Z1728">
        <v>37.193350000000002</v>
      </c>
      <c r="AA1728" s="4">
        <v>401000000</v>
      </c>
      <c r="AB1728">
        <v>0</v>
      </c>
      <c r="AC1728">
        <v>0</v>
      </c>
      <c r="AD1728">
        <v>0</v>
      </c>
      <c r="AE1728">
        <v>0</v>
      </c>
      <c r="AF1728">
        <v>1376</v>
      </c>
      <c r="AG1728">
        <v>37016020</v>
      </c>
      <c r="AH1728">
        <v>43.547780000000003</v>
      </c>
      <c r="AI1728">
        <v>-1</v>
      </c>
    </row>
    <row r="1729" spans="1:35" x14ac:dyDescent="0.3">
      <c r="A1729">
        <v>4.0000000000000002E-4</v>
      </c>
      <c r="B1729">
        <v>10</v>
      </c>
      <c r="C1729">
        <v>2.21</v>
      </c>
      <c r="D1729">
        <v>250</v>
      </c>
      <c r="E1729">
        <v>177.08</v>
      </c>
      <c r="F1729">
        <v>25</v>
      </c>
      <c r="G1729">
        <v>327.08333299999998</v>
      </c>
      <c r="H1729">
        <v>43.921880000000002</v>
      </c>
      <c r="I1729">
        <v>315</v>
      </c>
      <c r="J1729">
        <v>40</v>
      </c>
      <c r="K1729">
        <v>150</v>
      </c>
      <c r="L1729">
        <v>0</v>
      </c>
      <c r="M1729">
        <v>0</v>
      </c>
      <c r="N1729">
        <v>306</v>
      </c>
      <c r="O1729">
        <v>3.7501230000000003E-2</v>
      </c>
      <c r="P1729">
        <v>1310</v>
      </c>
      <c r="Q1729">
        <v>35240460</v>
      </c>
      <c r="R1729">
        <v>42.438670000000002</v>
      </c>
      <c r="S1729">
        <v>-1</v>
      </c>
      <c r="T1729">
        <v>4</v>
      </c>
      <c r="U1729">
        <v>1.406779E-2</v>
      </c>
      <c r="V1729">
        <v>348</v>
      </c>
      <c r="W1729">
        <v>0.54696500000000003</v>
      </c>
      <c r="X1729">
        <v>1123</v>
      </c>
      <c r="Y1729">
        <v>30209920</v>
      </c>
      <c r="Z1729">
        <v>39.158679999999997</v>
      </c>
      <c r="AA1729" s="4">
        <v>2100000000</v>
      </c>
      <c r="AB1729">
        <v>0</v>
      </c>
      <c r="AC1729">
        <v>0</v>
      </c>
      <c r="AD1729">
        <v>0</v>
      </c>
      <c r="AE1729">
        <v>0</v>
      </c>
      <c r="AF1729">
        <v>1376</v>
      </c>
      <c r="AG1729">
        <v>37016020</v>
      </c>
      <c r="AH1729">
        <v>43.547780000000003</v>
      </c>
      <c r="AI1729">
        <v>-1</v>
      </c>
    </row>
    <row r="1730" spans="1:35" x14ac:dyDescent="0.3">
      <c r="A1730">
        <v>4.0000000000000002E-4</v>
      </c>
      <c r="B1730">
        <v>10</v>
      </c>
      <c r="C1730">
        <v>2.21</v>
      </c>
      <c r="D1730">
        <v>250</v>
      </c>
      <c r="E1730">
        <v>177.08</v>
      </c>
      <c r="F1730">
        <v>30</v>
      </c>
      <c r="G1730">
        <v>332.08333299999998</v>
      </c>
      <c r="H1730">
        <v>43.48771</v>
      </c>
      <c r="I1730">
        <v>315</v>
      </c>
      <c r="J1730">
        <v>40</v>
      </c>
      <c r="K1730">
        <v>150</v>
      </c>
      <c r="L1730">
        <v>0</v>
      </c>
      <c r="M1730">
        <v>0</v>
      </c>
      <c r="N1730">
        <v>274</v>
      </c>
      <c r="O1730">
        <v>1.443613E-2</v>
      </c>
      <c r="P1730">
        <v>1351</v>
      </c>
      <c r="Q1730">
        <v>36343460</v>
      </c>
      <c r="R1730">
        <v>43.130369999999999</v>
      </c>
      <c r="S1730">
        <v>-1</v>
      </c>
      <c r="T1730">
        <v>2</v>
      </c>
      <c r="U1730">
        <v>4.706422E-3</v>
      </c>
      <c r="V1730">
        <v>346</v>
      </c>
      <c r="W1730">
        <v>0.26918370000000003</v>
      </c>
      <c r="X1730">
        <v>1106</v>
      </c>
      <c r="Y1730">
        <v>29752610</v>
      </c>
      <c r="Z1730">
        <v>38.849159999999998</v>
      </c>
      <c r="AA1730" s="4">
        <v>6300000000</v>
      </c>
      <c r="AB1730">
        <v>0</v>
      </c>
      <c r="AC1730">
        <v>0</v>
      </c>
      <c r="AD1730">
        <v>0</v>
      </c>
      <c r="AE1730">
        <v>0</v>
      </c>
      <c r="AF1730">
        <v>1376</v>
      </c>
      <c r="AG1730">
        <v>37016020</v>
      </c>
      <c r="AH1730">
        <v>43.547780000000003</v>
      </c>
      <c r="AI1730">
        <v>-1</v>
      </c>
    </row>
    <row r="1731" spans="1:35" x14ac:dyDescent="0.3">
      <c r="A1731">
        <v>4.0000000000000002E-4</v>
      </c>
      <c r="B1731">
        <v>10</v>
      </c>
      <c r="C1731">
        <v>2.21</v>
      </c>
      <c r="D1731">
        <v>250</v>
      </c>
      <c r="E1731">
        <v>177.08</v>
      </c>
      <c r="F1731">
        <v>35</v>
      </c>
      <c r="G1731">
        <v>337.08333299999998</v>
      </c>
      <c r="H1731">
        <v>43.060369999999999</v>
      </c>
      <c r="I1731">
        <v>315</v>
      </c>
      <c r="J1731">
        <v>40</v>
      </c>
      <c r="K1731">
        <v>150</v>
      </c>
      <c r="L1731">
        <v>0</v>
      </c>
      <c r="M1731">
        <v>0</v>
      </c>
      <c r="N1731">
        <v>253</v>
      </c>
      <c r="O1731">
        <v>7.8262320000000007E-3</v>
      </c>
      <c r="P1731">
        <v>1370</v>
      </c>
      <c r="Q1731">
        <v>36854530</v>
      </c>
      <c r="R1731">
        <v>43.447899999999997</v>
      </c>
      <c r="S1731">
        <v>-1</v>
      </c>
      <c r="T1731">
        <v>0</v>
      </c>
      <c r="U1731">
        <v>0</v>
      </c>
      <c r="V1731">
        <v>401</v>
      </c>
      <c r="W1731">
        <v>0.39241949999999998</v>
      </c>
      <c r="X1731">
        <v>1057</v>
      </c>
      <c r="Y1731">
        <v>28434490</v>
      </c>
      <c r="Z1731">
        <v>37.945120000000003</v>
      </c>
      <c r="AA1731">
        <v>-1</v>
      </c>
      <c r="AB1731">
        <v>0</v>
      </c>
      <c r="AC1731">
        <v>0</v>
      </c>
      <c r="AD1731">
        <v>0</v>
      </c>
      <c r="AE1731">
        <v>0</v>
      </c>
      <c r="AF1731">
        <v>1376</v>
      </c>
      <c r="AG1731">
        <v>37016020</v>
      </c>
      <c r="AH1731">
        <v>43.547780000000003</v>
      </c>
      <c r="AI1731">
        <v>-1</v>
      </c>
    </row>
    <row r="1732" spans="1:35" x14ac:dyDescent="0.3">
      <c r="A1732">
        <v>4.0000000000000002E-4</v>
      </c>
      <c r="B1732">
        <v>10</v>
      </c>
      <c r="C1732">
        <v>2.21</v>
      </c>
      <c r="D1732">
        <v>250</v>
      </c>
      <c r="E1732">
        <v>177.08</v>
      </c>
      <c r="F1732">
        <v>40</v>
      </c>
      <c r="G1732">
        <v>342.08333299999998</v>
      </c>
      <c r="H1732">
        <v>42.639740000000003</v>
      </c>
      <c r="I1732">
        <v>315</v>
      </c>
      <c r="J1732">
        <v>40</v>
      </c>
      <c r="K1732">
        <v>150</v>
      </c>
      <c r="L1732">
        <v>1</v>
      </c>
      <c r="M1732">
        <v>1.67326E-5</v>
      </c>
      <c r="N1732">
        <v>177</v>
      </c>
      <c r="O1732">
        <v>1.847301E-3</v>
      </c>
      <c r="P1732">
        <v>1254</v>
      </c>
      <c r="Q1732">
        <v>33733940</v>
      </c>
      <c r="R1732">
        <v>41.478870000000001</v>
      </c>
      <c r="S1732" s="4">
        <v>2000000000000</v>
      </c>
      <c r="T1732">
        <v>1</v>
      </c>
      <c r="U1732">
        <v>2.9011470000000001E-2</v>
      </c>
      <c r="V1732">
        <v>362</v>
      </c>
      <c r="W1732">
        <v>0.24528</v>
      </c>
      <c r="X1732">
        <v>1099</v>
      </c>
      <c r="Y1732">
        <v>29564290</v>
      </c>
      <c r="Z1732">
        <v>38.7211</v>
      </c>
      <c r="AA1732" s="4">
        <v>1000000000</v>
      </c>
      <c r="AB1732">
        <v>0</v>
      </c>
      <c r="AC1732">
        <v>0</v>
      </c>
      <c r="AD1732">
        <v>0</v>
      </c>
      <c r="AE1732">
        <v>0</v>
      </c>
      <c r="AF1732">
        <v>1376</v>
      </c>
      <c r="AG1732">
        <v>37016020</v>
      </c>
      <c r="AH1732">
        <v>43.547780000000003</v>
      </c>
      <c r="AI1732">
        <v>-1</v>
      </c>
    </row>
    <row r="1733" spans="1:35" x14ac:dyDescent="0.3">
      <c r="A1733">
        <v>4.0000000000000002E-4</v>
      </c>
      <c r="B1733">
        <v>10</v>
      </c>
      <c r="C1733">
        <v>2.21</v>
      </c>
      <c r="D1733">
        <v>250</v>
      </c>
      <c r="E1733">
        <v>177.08</v>
      </c>
      <c r="F1733">
        <v>45</v>
      </c>
      <c r="G1733">
        <v>347.08333299999998</v>
      </c>
      <c r="H1733">
        <v>42.225720000000003</v>
      </c>
      <c r="I1733">
        <v>315</v>
      </c>
      <c r="J1733">
        <v>40</v>
      </c>
      <c r="K1733">
        <v>150</v>
      </c>
      <c r="L1733">
        <v>0</v>
      </c>
      <c r="M1733">
        <v>0</v>
      </c>
      <c r="N1733">
        <v>124</v>
      </c>
      <c r="O1733">
        <v>5.5429959999999995E-4</v>
      </c>
      <c r="P1733">
        <v>1348</v>
      </c>
      <c r="Q1733">
        <v>36262740</v>
      </c>
      <c r="R1733">
        <v>43.080060000000003</v>
      </c>
      <c r="S1733">
        <v>-1</v>
      </c>
      <c r="T1733">
        <v>0</v>
      </c>
      <c r="U1733">
        <v>0</v>
      </c>
      <c r="V1733">
        <v>421</v>
      </c>
      <c r="W1733">
        <v>0.22483939999999999</v>
      </c>
      <c r="X1733">
        <v>1076</v>
      </c>
      <c r="Y1733">
        <v>28945610</v>
      </c>
      <c r="Z1733">
        <v>38.297809999999998</v>
      </c>
      <c r="AA1733">
        <v>-1</v>
      </c>
      <c r="AB1733">
        <v>0</v>
      </c>
      <c r="AC1733">
        <v>0</v>
      </c>
      <c r="AD1733">
        <v>0</v>
      </c>
      <c r="AE1733">
        <v>0</v>
      </c>
      <c r="AF1733">
        <v>1376</v>
      </c>
      <c r="AG1733">
        <v>37016020</v>
      </c>
      <c r="AH1733">
        <v>43.547780000000003</v>
      </c>
      <c r="AI1733">
        <v>-1</v>
      </c>
    </row>
    <row r="1734" spans="1:35" x14ac:dyDescent="0.3">
      <c r="A1734">
        <v>4.0000000000000002E-4</v>
      </c>
      <c r="B1734">
        <v>10</v>
      </c>
      <c r="C1734">
        <v>2.21</v>
      </c>
      <c r="D1734">
        <v>250</v>
      </c>
      <c r="E1734">
        <v>177.08</v>
      </c>
      <c r="F1734">
        <v>50</v>
      </c>
      <c r="G1734">
        <v>352.08333299999998</v>
      </c>
      <c r="H1734">
        <v>41.818179999999998</v>
      </c>
      <c r="I1734">
        <v>315</v>
      </c>
      <c r="J1734">
        <v>40</v>
      </c>
      <c r="K1734">
        <v>150</v>
      </c>
      <c r="L1734">
        <v>0</v>
      </c>
      <c r="M1734">
        <v>0</v>
      </c>
      <c r="N1734">
        <v>80</v>
      </c>
      <c r="O1734">
        <v>1.673244E-4</v>
      </c>
      <c r="P1734">
        <v>1275</v>
      </c>
      <c r="Q1734">
        <v>34298950</v>
      </c>
      <c r="R1734">
        <v>41.840899999999998</v>
      </c>
      <c r="S1734">
        <v>-1</v>
      </c>
      <c r="T1734">
        <v>0</v>
      </c>
      <c r="U1734">
        <v>0</v>
      </c>
      <c r="V1734">
        <v>434</v>
      </c>
      <c r="W1734">
        <v>0.30031180000000002</v>
      </c>
      <c r="X1734">
        <v>1071</v>
      </c>
      <c r="Y1734">
        <v>28810980</v>
      </c>
      <c r="Z1734">
        <v>38.205269999999999</v>
      </c>
      <c r="AA1734">
        <v>-1</v>
      </c>
      <c r="AB1734">
        <v>0</v>
      </c>
      <c r="AC1734">
        <v>0</v>
      </c>
      <c r="AD1734">
        <v>0</v>
      </c>
      <c r="AE1734">
        <v>0</v>
      </c>
      <c r="AF1734">
        <v>1376</v>
      </c>
      <c r="AG1734">
        <v>37016020</v>
      </c>
      <c r="AH1734">
        <v>43.547780000000003</v>
      </c>
      <c r="AI1734">
        <v>-1</v>
      </c>
    </row>
    <row r="1735" spans="1:35" x14ac:dyDescent="0.3">
      <c r="A1735">
        <v>4.0000000000000002E-4</v>
      </c>
      <c r="B1735">
        <v>10</v>
      </c>
      <c r="C1735">
        <v>2.21</v>
      </c>
      <c r="D1735">
        <v>250</v>
      </c>
      <c r="E1735">
        <v>177.08</v>
      </c>
      <c r="F1735">
        <v>55</v>
      </c>
      <c r="G1735">
        <v>357.08333299999998</v>
      </c>
      <c r="H1735">
        <v>41.417029999999997</v>
      </c>
      <c r="I1735">
        <v>315</v>
      </c>
      <c r="J1735">
        <v>40</v>
      </c>
      <c r="K1735">
        <v>150</v>
      </c>
      <c r="L1735">
        <v>0</v>
      </c>
      <c r="M1735">
        <v>0</v>
      </c>
      <c r="N1735">
        <v>22</v>
      </c>
      <c r="O1735">
        <v>2.2497059999999999E-5</v>
      </c>
      <c r="P1735">
        <v>1270</v>
      </c>
      <c r="Q1735">
        <v>34164430</v>
      </c>
      <c r="R1735">
        <v>41.754930000000002</v>
      </c>
      <c r="S1735">
        <v>-1</v>
      </c>
      <c r="T1735">
        <v>0</v>
      </c>
      <c r="U1735">
        <v>0</v>
      </c>
      <c r="V1735">
        <v>466</v>
      </c>
      <c r="W1735">
        <v>0.32446380000000002</v>
      </c>
      <c r="X1735">
        <v>1075</v>
      </c>
      <c r="Y1735">
        <v>28918690</v>
      </c>
      <c r="Z1735">
        <v>38.279319999999998</v>
      </c>
      <c r="AA1735">
        <v>-1</v>
      </c>
      <c r="AB1735">
        <v>0</v>
      </c>
      <c r="AC1735">
        <v>0</v>
      </c>
      <c r="AD1735">
        <v>0</v>
      </c>
      <c r="AE1735">
        <v>0</v>
      </c>
      <c r="AF1735">
        <v>1376</v>
      </c>
      <c r="AG1735">
        <v>37016020</v>
      </c>
      <c r="AH1735">
        <v>43.547780000000003</v>
      </c>
      <c r="AI1735">
        <v>-1</v>
      </c>
    </row>
    <row r="1736" spans="1:35" x14ac:dyDescent="0.3">
      <c r="A1736">
        <v>4.0000000000000002E-4</v>
      </c>
      <c r="B1736">
        <v>10</v>
      </c>
      <c r="C1736">
        <v>2.21</v>
      </c>
      <c r="D1736">
        <v>250</v>
      </c>
      <c r="E1736">
        <v>177.08</v>
      </c>
      <c r="F1736">
        <v>60</v>
      </c>
      <c r="G1736">
        <v>362.08333299999998</v>
      </c>
      <c r="H1736">
        <v>41.02214</v>
      </c>
      <c r="I1736">
        <v>315</v>
      </c>
      <c r="J1736">
        <v>40</v>
      </c>
      <c r="K1736">
        <v>150</v>
      </c>
      <c r="L1736">
        <v>0</v>
      </c>
      <c r="M1736">
        <v>0</v>
      </c>
      <c r="N1736">
        <v>0</v>
      </c>
      <c r="O1736">
        <v>0</v>
      </c>
      <c r="P1736">
        <v>1270</v>
      </c>
      <c r="Q1736">
        <v>34164430</v>
      </c>
      <c r="R1736">
        <v>41.754930000000002</v>
      </c>
      <c r="S1736">
        <v>-1</v>
      </c>
      <c r="T1736">
        <v>0</v>
      </c>
      <c r="U1736">
        <v>0</v>
      </c>
      <c r="V1736">
        <v>482</v>
      </c>
      <c r="W1736">
        <v>0.3125019</v>
      </c>
      <c r="X1736">
        <v>1129</v>
      </c>
      <c r="Y1736">
        <v>30371340</v>
      </c>
      <c r="Z1736">
        <v>39.267440000000001</v>
      </c>
      <c r="AA1736">
        <v>-1</v>
      </c>
      <c r="AB1736">
        <v>0</v>
      </c>
      <c r="AC1736">
        <v>0</v>
      </c>
      <c r="AD1736">
        <v>0</v>
      </c>
      <c r="AE1736">
        <v>0</v>
      </c>
      <c r="AF1736">
        <v>1376</v>
      </c>
      <c r="AG1736">
        <v>37016020</v>
      </c>
      <c r="AH1736">
        <v>43.547780000000003</v>
      </c>
      <c r="AI1736">
        <v>-1</v>
      </c>
    </row>
    <row r="1737" spans="1:35" x14ac:dyDescent="0.3">
      <c r="A1737">
        <v>4.0000000000000002E-4</v>
      </c>
      <c r="B1737">
        <v>10</v>
      </c>
      <c r="C1737">
        <v>2.21</v>
      </c>
      <c r="D1737">
        <v>250</v>
      </c>
      <c r="E1737">
        <v>177.08</v>
      </c>
      <c r="F1737">
        <v>65</v>
      </c>
      <c r="G1737">
        <v>367.08333299999998</v>
      </c>
      <c r="H1737">
        <v>40.633409999999998</v>
      </c>
      <c r="I1737">
        <v>315</v>
      </c>
      <c r="J1737">
        <v>40</v>
      </c>
      <c r="K1737">
        <v>150</v>
      </c>
      <c r="L1737">
        <v>0</v>
      </c>
      <c r="M1737">
        <v>0</v>
      </c>
      <c r="N1737">
        <v>0</v>
      </c>
      <c r="O1737">
        <v>0</v>
      </c>
      <c r="P1737">
        <v>1270</v>
      </c>
      <c r="Q1737">
        <v>34164430</v>
      </c>
      <c r="R1737">
        <v>41.754930000000002</v>
      </c>
      <c r="S1737">
        <v>-1</v>
      </c>
      <c r="T1737">
        <v>0</v>
      </c>
      <c r="U1737">
        <v>0</v>
      </c>
      <c r="V1737">
        <v>453</v>
      </c>
      <c r="W1737">
        <v>0.29520069999999998</v>
      </c>
      <c r="X1737">
        <v>1014</v>
      </c>
      <c r="Y1737">
        <v>27277720</v>
      </c>
      <c r="Z1737">
        <v>37.136450000000004</v>
      </c>
      <c r="AA1737">
        <v>-1</v>
      </c>
      <c r="AB1737">
        <v>0</v>
      </c>
      <c r="AC1737">
        <v>0</v>
      </c>
      <c r="AD1737">
        <v>0</v>
      </c>
      <c r="AE1737">
        <v>0</v>
      </c>
      <c r="AF1737">
        <v>1376</v>
      </c>
      <c r="AG1737">
        <v>37016020</v>
      </c>
      <c r="AH1737">
        <v>43.547780000000003</v>
      </c>
      <c r="AI1737">
        <v>-1</v>
      </c>
    </row>
    <row r="1738" spans="1:35" x14ac:dyDescent="0.3">
      <c r="A1738">
        <v>4.0000000000000002E-4</v>
      </c>
      <c r="B1738">
        <v>10</v>
      </c>
      <c r="C1738">
        <v>2.21</v>
      </c>
      <c r="D1738">
        <v>250</v>
      </c>
      <c r="E1738">
        <v>177.08</v>
      </c>
      <c r="F1738">
        <v>70</v>
      </c>
      <c r="G1738">
        <v>372.08333299999998</v>
      </c>
      <c r="H1738">
        <v>40.250729999999997</v>
      </c>
      <c r="I1738">
        <v>315</v>
      </c>
      <c r="J1738">
        <v>40</v>
      </c>
      <c r="K1738">
        <v>150</v>
      </c>
      <c r="L1738">
        <v>0</v>
      </c>
      <c r="M1738">
        <v>0</v>
      </c>
      <c r="N1738">
        <v>0</v>
      </c>
      <c r="O1738">
        <v>0</v>
      </c>
      <c r="P1738">
        <v>1270</v>
      </c>
      <c r="Q1738">
        <v>34164430</v>
      </c>
      <c r="R1738">
        <v>41.754930000000002</v>
      </c>
      <c r="S1738">
        <v>-1</v>
      </c>
      <c r="T1738">
        <v>0</v>
      </c>
      <c r="U1738">
        <v>0</v>
      </c>
      <c r="V1738">
        <v>426</v>
      </c>
      <c r="W1738">
        <v>0.22564300000000001</v>
      </c>
      <c r="X1738">
        <v>1098</v>
      </c>
      <c r="Y1738">
        <v>29537390</v>
      </c>
      <c r="Z1738">
        <v>38.702779999999997</v>
      </c>
      <c r="AA1738">
        <v>-1</v>
      </c>
      <c r="AB1738">
        <v>0</v>
      </c>
      <c r="AC1738">
        <v>0</v>
      </c>
      <c r="AD1738">
        <v>0</v>
      </c>
      <c r="AE1738">
        <v>0</v>
      </c>
      <c r="AF1738">
        <v>1376</v>
      </c>
      <c r="AG1738">
        <v>37016020</v>
      </c>
      <c r="AH1738">
        <v>43.547780000000003</v>
      </c>
      <c r="AI1738">
        <v>-1</v>
      </c>
    </row>
    <row r="1739" spans="1:35" x14ac:dyDescent="0.3">
      <c r="A1739">
        <v>4.0000000000000002E-4</v>
      </c>
      <c r="B1739">
        <v>10</v>
      </c>
      <c r="C1739">
        <v>2.21</v>
      </c>
      <c r="D1739">
        <v>250</v>
      </c>
      <c r="E1739">
        <v>177.08</v>
      </c>
      <c r="F1739">
        <v>75</v>
      </c>
      <c r="G1739">
        <v>377.08333299999998</v>
      </c>
      <c r="H1739">
        <v>39.874000000000002</v>
      </c>
      <c r="I1739">
        <v>315</v>
      </c>
      <c r="J1739">
        <v>40</v>
      </c>
      <c r="K1739">
        <v>150</v>
      </c>
      <c r="L1739">
        <v>0</v>
      </c>
      <c r="M1739">
        <v>0</v>
      </c>
      <c r="N1739">
        <v>0</v>
      </c>
      <c r="O1739">
        <v>0</v>
      </c>
      <c r="P1739">
        <v>1270</v>
      </c>
      <c r="Q1739">
        <v>34164430</v>
      </c>
      <c r="R1739">
        <v>41.754930000000002</v>
      </c>
      <c r="S1739">
        <v>-1</v>
      </c>
      <c r="T1739">
        <v>0</v>
      </c>
      <c r="U1739">
        <v>0</v>
      </c>
      <c r="V1739">
        <v>442</v>
      </c>
      <c r="W1739">
        <v>0.1241918</v>
      </c>
      <c r="X1739">
        <v>1033</v>
      </c>
      <c r="Y1739">
        <v>27788820</v>
      </c>
      <c r="Z1739">
        <v>37.495600000000003</v>
      </c>
      <c r="AA1739">
        <v>-1</v>
      </c>
      <c r="AB1739">
        <v>0</v>
      </c>
      <c r="AC1739">
        <v>0</v>
      </c>
      <c r="AD1739">
        <v>0</v>
      </c>
      <c r="AE1739">
        <v>0</v>
      </c>
      <c r="AF1739">
        <v>1376</v>
      </c>
      <c r="AG1739">
        <v>37016020</v>
      </c>
      <c r="AH1739">
        <v>43.547780000000003</v>
      </c>
      <c r="AI1739">
        <v>-1</v>
      </c>
    </row>
    <row r="1740" spans="1:35" x14ac:dyDescent="0.3">
      <c r="A1740">
        <v>4.0000000000000002E-4</v>
      </c>
      <c r="B1740">
        <v>10</v>
      </c>
      <c r="C1740">
        <v>2.21</v>
      </c>
      <c r="D1740">
        <v>250</v>
      </c>
      <c r="E1740">
        <v>177.08</v>
      </c>
      <c r="F1740">
        <v>80</v>
      </c>
      <c r="G1740">
        <v>382.08333299999998</v>
      </c>
      <c r="H1740">
        <v>39.503100000000003</v>
      </c>
      <c r="I1740">
        <v>315</v>
      </c>
      <c r="J1740">
        <v>40</v>
      </c>
      <c r="K1740">
        <v>150</v>
      </c>
      <c r="L1740">
        <v>0</v>
      </c>
      <c r="M1740">
        <v>0</v>
      </c>
      <c r="N1740">
        <v>0</v>
      </c>
      <c r="O1740">
        <v>0</v>
      </c>
      <c r="P1740">
        <v>1270</v>
      </c>
      <c r="Q1740">
        <v>34164430</v>
      </c>
      <c r="R1740">
        <v>41.754930000000002</v>
      </c>
      <c r="S1740">
        <v>-1</v>
      </c>
      <c r="T1740">
        <v>0</v>
      </c>
      <c r="U1740">
        <v>0</v>
      </c>
      <c r="V1740">
        <v>409</v>
      </c>
      <c r="W1740">
        <v>5.3323460000000003E-2</v>
      </c>
      <c r="X1740">
        <v>1032</v>
      </c>
      <c r="Y1740">
        <v>27761920</v>
      </c>
      <c r="Z1740">
        <v>37.476770000000002</v>
      </c>
      <c r="AA1740">
        <v>-1</v>
      </c>
      <c r="AB1740">
        <v>0</v>
      </c>
      <c r="AC1740">
        <v>0</v>
      </c>
      <c r="AD1740">
        <v>0</v>
      </c>
      <c r="AE1740">
        <v>0</v>
      </c>
      <c r="AF1740">
        <v>1376</v>
      </c>
      <c r="AG1740">
        <v>37016020</v>
      </c>
      <c r="AH1740">
        <v>43.547780000000003</v>
      </c>
      <c r="AI1740">
        <v>-1</v>
      </c>
    </row>
    <row r="1741" spans="1:35" x14ac:dyDescent="0.3">
      <c r="A1741">
        <v>4.0000000000000002E-4</v>
      </c>
      <c r="B1741">
        <v>10</v>
      </c>
      <c r="C1741">
        <v>2.21</v>
      </c>
      <c r="D1741">
        <v>250</v>
      </c>
      <c r="E1741">
        <v>177.08</v>
      </c>
      <c r="F1741">
        <v>85</v>
      </c>
      <c r="G1741">
        <v>387.08333299999998</v>
      </c>
      <c r="H1741">
        <v>39.13794</v>
      </c>
      <c r="I1741">
        <v>315</v>
      </c>
      <c r="J1741">
        <v>40</v>
      </c>
      <c r="K1741">
        <v>150</v>
      </c>
      <c r="L1741">
        <v>0</v>
      </c>
      <c r="M1741">
        <v>0</v>
      </c>
      <c r="N1741">
        <v>0</v>
      </c>
      <c r="O1741">
        <v>0</v>
      </c>
      <c r="P1741">
        <v>1270</v>
      </c>
      <c r="Q1741">
        <v>34164430</v>
      </c>
      <c r="R1741">
        <v>41.754930000000002</v>
      </c>
      <c r="S1741">
        <v>-1</v>
      </c>
      <c r="T1741">
        <v>0</v>
      </c>
      <c r="U1741">
        <v>0</v>
      </c>
      <c r="V1741">
        <v>377</v>
      </c>
      <c r="W1741">
        <v>2.544008E-2</v>
      </c>
      <c r="X1741">
        <v>1094</v>
      </c>
      <c r="Y1741">
        <v>29429770</v>
      </c>
      <c r="Z1741">
        <v>38.629420000000003</v>
      </c>
      <c r="AA1741">
        <v>-1</v>
      </c>
      <c r="AB1741">
        <v>0</v>
      </c>
      <c r="AC1741">
        <v>0</v>
      </c>
      <c r="AD1741">
        <v>0</v>
      </c>
      <c r="AE1741">
        <v>0</v>
      </c>
      <c r="AF1741">
        <v>1376</v>
      </c>
      <c r="AG1741">
        <v>37016020</v>
      </c>
      <c r="AH1741">
        <v>43.547780000000003</v>
      </c>
      <c r="AI1741">
        <v>-1</v>
      </c>
    </row>
    <row r="1742" spans="1:35" x14ac:dyDescent="0.3">
      <c r="A1742">
        <v>4.0000000000000002E-4</v>
      </c>
      <c r="B1742">
        <v>10</v>
      </c>
      <c r="C1742">
        <v>2.21</v>
      </c>
      <c r="D1742">
        <v>250</v>
      </c>
      <c r="E1742">
        <v>177.08</v>
      </c>
      <c r="F1742">
        <v>90</v>
      </c>
      <c r="G1742">
        <v>392.08333299999998</v>
      </c>
      <c r="H1742">
        <v>38.778410000000001</v>
      </c>
      <c r="I1742">
        <v>315</v>
      </c>
      <c r="J1742">
        <v>40</v>
      </c>
      <c r="K1742">
        <v>150</v>
      </c>
      <c r="L1742">
        <v>0</v>
      </c>
      <c r="M1742">
        <v>0</v>
      </c>
      <c r="N1742">
        <v>0</v>
      </c>
      <c r="O1742">
        <v>0</v>
      </c>
      <c r="P1742">
        <v>1270</v>
      </c>
      <c r="Q1742">
        <v>34164430</v>
      </c>
      <c r="R1742">
        <v>41.754930000000002</v>
      </c>
      <c r="S1742">
        <v>-1</v>
      </c>
      <c r="T1742">
        <v>0</v>
      </c>
      <c r="U1742">
        <v>0</v>
      </c>
      <c r="V1742">
        <v>316</v>
      </c>
      <c r="W1742">
        <v>1.1930420000000001E-2</v>
      </c>
      <c r="X1742">
        <v>1096</v>
      </c>
      <c r="Y1742">
        <v>29483560</v>
      </c>
      <c r="Z1742">
        <v>38.666110000000003</v>
      </c>
      <c r="AA1742">
        <v>-1</v>
      </c>
      <c r="AB1742">
        <v>0</v>
      </c>
      <c r="AC1742">
        <v>0</v>
      </c>
      <c r="AD1742">
        <v>0</v>
      </c>
      <c r="AE1742">
        <v>0</v>
      </c>
      <c r="AF1742">
        <v>1376</v>
      </c>
      <c r="AG1742">
        <v>37016020</v>
      </c>
      <c r="AH1742">
        <v>43.547780000000003</v>
      </c>
      <c r="AI1742">
        <v>-1</v>
      </c>
    </row>
    <row r="1743" spans="1:35" x14ac:dyDescent="0.3">
      <c r="A1743">
        <v>4.0000000000000002E-4</v>
      </c>
      <c r="B1743">
        <v>10</v>
      </c>
      <c r="C1743">
        <v>2.21</v>
      </c>
      <c r="D1743">
        <v>250</v>
      </c>
      <c r="E1743">
        <v>177.08</v>
      </c>
      <c r="F1743">
        <v>95</v>
      </c>
      <c r="G1743">
        <v>397.08333299999998</v>
      </c>
      <c r="H1743">
        <v>38.424410000000002</v>
      </c>
      <c r="I1743">
        <v>315</v>
      </c>
      <c r="J1743">
        <v>40</v>
      </c>
      <c r="K1743">
        <v>150</v>
      </c>
      <c r="L1743">
        <v>0</v>
      </c>
      <c r="M1743">
        <v>0</v>
      </c>
      <c r="N1743">
        <v>0</v>
      </c>
      <c r="O1743">
        <v>0</v>
      </c>
      <c r="P1743">
        <v>1270</v>
      </c>
      <c r="Q1743">
        <v>34164430</v>
      </c>
      <c r="R1743">
        <v>41.754930000000002</v>
      </c>
      <c r="S1743">
        <v>-1</v>
      </c>
      <c r="T1743">
        <v>0</v>
      </c>
      <c r="U1743">
        <v>0</v>
      </c>
      <c r="V1743">
        <v>265</v>
      </c>
      <c r="W1743">
        <v>4.3796939999999999E-3</v>
      </c>
      <c r="X1743">
        <v>1085</v>
      </c>
      <c r="Y1743">
        <v>29187650</v>
      </c>
      <c r="Z1743">
        <v>38.463920000000002</v>
      </c>
      <c r="AA1743">
        <v>-1</v>
      </c>
      <c r="AB1743">
        <v>0</v>
      </c>
      <c r="AC1743">
        <v>0</v>
      </c>
      <c r="AD1743">
        <v>0</v>
      </c>
      <c r="AE1743">
        <v>0</v>
      </c>
      <c r="AF1743">
        <v>1376</v>
      </c>
      <c r="AG1743">
        <v>37016020</v>
      </c>
      <c r="AH1743">
        <v>43.547780000000003</v>
      </c>
      <c r="AI1743">
        <v>-1</v>
      </c>
    </row>
    <row r="1744" spans="1:35" x14ac:dyDescent="0.3">
      <c r="A1744">
        <v>4.0000000000000002E-4</v>
      </c>
      <c r="B1744">
        <v>10</v>
      </c>
      <c r="C1744">
        <v>2.21</v>
      </c>
      <c r="D1744">
        <v>250</v>
      </c>
      <c r="E1744">
        <v>177.08</v>
      </c>
      <c r="F1744">
        <v>100</v>
      </c>
      <c r="G1744">
        <v>402.08333299999998</v>
      </c>
      <c r="H1744">
        <v>38.075839999999999</v>
      </c>
      <c r="I1744">
        <v>315</v>
      </c>
      <c r="J1744">
        <v>40</v>
      </c>
      <c r="K1744">
        <v>150</v>
      </c>
      <c r="L1744">
        <v>0</v>
      </c>
      <c r="M1744">
        <v>0</v>
      </c>
      <c r="N1744">
        <v>0</v>
      </c>
      <c r="O1744">
        <v>0</v>
      </c>
      <c r="P1744">
        <v>1270</v>
      </c>
      <c r="Q1744">
        <v>34164430</v>
      </c>
      <c r="R1744">
        <v>41.754930000000002</v>
      </c>
      <c r="S1744">
        <v>-1</v>
      </c>
      <c r="T1744">
        <v>0</v>
      </c>
      <c r="U1744">
        <v>0</v>
      </c>
      <c r="V1744">
        <v>180</v>
      </c>
      <c r="W1744">
        <v>1.493819E-3</v>
      </c>
      <c r="X1744">
        <v>1040</v>
      </c>
      <c r="Y1744">
        <v>27977100</v>
      </c>
      <c r="Z1744">
        <v>37.627189999999999</v>
      </c>
      <c r="AA1744">
        <v>-1</v>
      </c>
      <c r="AB1744">
        <v>0</v>
      </c>
      <c r="AC1744">
        <v>0</v>
      </c>
      <c r="AD1744">
        <v>0</v>
      </c>
      <c r="AE1744">
        <v>0</v>
      </c>
      <c r="AF1744">
        <v>1376</v>
      </c>
      <c r="AG1744">
        <v>37016020</v>
      </c>
      <c r="AH1744">
        <v>43.547780000000003</v>
      </c>
      <c r="AI1744">
        <v>-1</v>
      </c>
    </row>
    <row r="1745" spans="1:35" x14ac:dyDescent="0.3">
      <c r="A1745">
        <v>4.0000000000000002E-4</v>
      </c>
      <c r="B1745">
        <v>10</v>
      </c>
      <c r="C1745">
        <v>2.21</v>
      </c>
      <c r="D1745">
        <v>250</v>
      </c>
      <c r="E1745">
        <v>177.08</v>
      </c>
      <c r="F1745">
        <v>2.5</v>
      </c>
      <c r="G1745">
        <v>304.58333299999998</v>
      </c>
      <c r="H1745">
        <v>45.963180000000001</v>
      </c>
      <c r="I1745">
        <v>315</v>
      </c>
      <c r="J1745">
        <v>40</v>
      </c>
      <c r="K1745">
        <v>150</v>
      </c>
      <c r="L1745">
        <v>3</v>
      </c>
      <c r="M1745">
        <v>2.5422E-6</v>
      </c>
      <c r="N1745">
        <v>221</v>
      </c>
      <c r="O1745">
        <v>1.3093509999999999E-2</v>
      </c>
      <c r="P1745">
        <v>1353</v>
      </c>
      <c r="Q1745">
        <v>36397290</v>
      </c>
      <c r="R1745">
        <v>43.163879999999999</v>
      </c>
      <c r="S1745" s="4">
        <v>14000000000000</v>
      </c>
      <c r="T1745">
        <v>33</v>
      </c>
      <c r="U1745">
        <v>3.11063E-2</v>
      </c>
      <c r="V1745">
        <v>220</v>
      </c>
      <c r="W1745">
        <v>0.1603599</v>
      </c>
      <c r="X1745">
        <v>1075</v>
      </c>
      <c r="Y1745">
        <v>28918720</v>
      </c>
      <c r="Z1745">
        <v>38.279319999999998</v>
      </c>
      <c r="AA1745" s="4">
        <v>929000000</v>
      </c>
      <c r="AB1745">
        <v>0</v>
      </c>
      <c r="AC1745">
        <v>0</v>
      </c>
      <c r="AD1745">
        <v>48</v>
      </c>
      <c r="AE1745">
        <v>5.2541180000000003E-5</v>
      </c>
      <c r="AF1745">
        <v>1376</v>
      </c>
      <c r="AG1745">
        <v>37016020</v>
      </c>
      <c r="AH1745">
        <v>43.547780000000003</v>
      </c>
      <c r="AI1745">
        <v>-1</v>
      </c>
    </row>
    <row r="1746" spans="1:35" x14ac:dyDescent="0.3">
      <c r="A1746" t="s">
        <v>74</v>
      </c>
      <c r="B1746" t="s">
        <v>74</v>
      </c>
      <c r="D1746" t="s">
        <v>74</v>
      </c>
      <c r="E1746" t="s">
        <v>74</v>
      </c>
      <c r="F1746" t="s">
        <v>75</v>
      </c>
      <c r="H1746" t="s">
        <v>74</v>
      </c>
      <c r="K1746">
        <v>200</v>
      </c>
    </row>
    <row r="1747" spans="1:35" x14ac:dyDescent="0.3">
      <c r="A1747">
        <v>4.0000000000000002E-4</v>
      </c>
      <c r="B1747">
        <v>10</v>
      </c>
      <c r="C1747">
        <v>2.21</v>
      </c>
      <c r="D1747">
        <v>250</v>
      </c>
      <c r="E1747">
        <v>177.08</v>
      </c>
      <c r="F1747">
        <v>0</v>
      </c>
      <c r="G1747">
        <v>302.08333299999998</v>
      </c>
      <c r="H1747">
        <v>50.387970000000003</v>
      </c>
      <c r="I1747">
        <v>365</v>
      </c>
      <c r="J1747">
        <v>40</v>
      </c>
      <c r="K1747">
        <v>200</v>
      </c>
      <c r="L1747">
        <v>0</v>
      </c>
      <c r="M1747">
        <v>0</v>
      </c>
      <c r="N1747">
        <v>0</v>
      </c>
      <c r="O1747">
        <v>0</v>
      </c>
      <c r="P1747">
        <v>1353</v>
      </c>
      <c r="Q1747">
        <v>36397290</v>
      </c>
      <c r="R1747">
        <v>43.163879999999999</v>
      </c>
      <c r="S1747">
        <v>-1</v>
      </c>
      <c r="T1747">
        <v>0</v>
      </c>
      <c r="U1747">
        <v>0</v>
      </c>
      <c r="V1747">
        <v>0</v>
      </c>
      <c r="W1747">
        <v>0</v>
      </c>
      <c r="X1747">
        <v>1075</v>
      </c>
      <c r="Y1747">
        <v>28918720</v>
      </c>
      <c r="Z1747">
        <v>38.279319999999998</v>
      </c>
      <c r="AA1747">
        <v>-1</v>
      </c>
      <c r="AB1747">
        <v>0</v>
      </c>
      <c r="AC1747">
        <v>0</v>
      </c>
      <c r="AD1747">
        <v>0</v>
      </c>
      <c r="AE1747">
        <v>0</v>
      </c>
      <c r="AF1747">
        <v>1376</v>
      </c>
      <c r="AG1747">
        <v>37016020</v>
      </c>
      <c r="AH1747">
        <v>43.547780000000003</v>
      </c>
      <c r="AI1747">
        <v>-1</v>
      </c>
    </row>
    <row r="1748" spans="1:35" x14ac:dyDescent="0.3">
      <c r="A1748">
        <v>4.0000000000000002E-4</v>
      </c>
      <c r="B1748">
        <v>10</v>
      </c>
      <c r="C1748">
        <v>2.21</v>
      </c>
      <c r="D1748">
        <v>250</v>
      </c>
      <c r="E1748">
        <v>177.08</v>
      </c>
      <c r="F1748">
        <v>5</v>
      </c>
      <c r="G1748">
        <v>307.08333299999998</v>
      </c>
      <c r="H1748">
        <v>49.925280000000001</v>
      </c>
      <c r="I1748">
        <v>365</v>
      </c>
      <c r="J1748">
        <v>40</v>
      </c>
      <c r="K1748">
        <v>200</v>
      </c>
      <c r="L1748">
        <v>0</v>
      </c>
      <c r="M1748">
        <v>0</v>
      </c>
      <c r="N1748">
        <v>0</v>
      </c>
      <c r="O1748">
        <v>0</v>
      </c>
      <c r="P1748">
        <v>1353</v>
      </c>
      <c r="Q1748">
        <v>36397290</v>
      </c>
      <c r="R1748">
        <v>43.163879999999999</v>
      </c>
      <c r="S1748">
        <v>-1</v>
      </c>
      <c r="T1748">
        <v>1</v>
      </c>
      <c r="U1748">
        <v>6.8576400000000003E-5</v>
      </c>
      <c r="V1748">
        <v>2</v>
      </c>
      <c r="W1748">
        <v>9.4199959999999999E-2</v>
      </c>
      <c r="X1748">
        <v>1038</v>
      </c>
      <c r="Y1748">
        <v>27923340</v>
      </c>
      <c r="Z1748">
        <v>37.58963</v>
      </c>
      <c r="AA1748" s="4">
        <v>400000000000</v>
      </c>
      <c r="AB1748">
        <v>1</v>
      </c>
      <c r="AC1748">
        <v>1.79968E-5</v>
      </c>
      <c r="AD1748">
        <v>0</v>
      </c>
      <c r="AE1748">
        <v>0</v>
      </c>
      <c r="AF1748">
        <v>1376</v>
      </c>
      <c r="AG1748">
        <v>37016020</v>
      </c>
      <c r="AH1748">
        <v>43.547780000000003</v>
      </c>
      <c r="AI1748" s="4">
        <v>2000000000000</v>
      </c>
    </row>
    <row r="1749" spans="1:35" x14ac:dyDescent="0.3">
      <c r="A1749">
        <v>4.0000000000000002E-4</v>
      </c>
      <c r="B1749">
        <v>10</v>
      </c>
      <c r="C1749">
        <v>2.21</v>
      </c>
      <c r="D1749">
        <v>250</v>
      </c>
      <c r="E1749">
        <v>177.08</v>
      </c>
      <c r="F1749">
        <v>10</v>
      </c>
      <c r="G1749">
        <v>312.08333299999998</v>
      </c>
      <c r="H1749">
        <v>49.468800000000002</v>
      </c>
      <c r="I1749">
        <v>365</v>
      </c>
      <c r="J1749">
        <v>40</v>
      </c>
      <c r="K1749">
        <v>200</v>
      </c>
      <c r="L1749">
        <v>0</v>
      </c>
      <c r="M1749">
        <v>0</v>
      </c>
      <c r="N1749">
        <v>6</v>
      </c>
      <c r="O1749">
        <v>4.3061000000000002E-6</v>
      </c>
      <c r="P1749">
        <v>1305</v>
      </c>
      <c r="Q1749">
        <v>35106030</v>
      </c>
      <c r="R1749">
        <v>42.353700000000003</v>
      </c>
      <c r="S1749">
        <v>-1</v>
      </c>
      <c r="T1749">
        <v>0</v>
      </c>
      <c r="U1749">
        <v>0</v>
      </c>
      <c r="V1749">
        <v>18</v>
      </c>
      <c r="W1749">
        <v>0.3084441</v>
      </c>
      <c r="X1749">
        <v>1025</v>
      </c>
      <c r="Y1749">
        <v>27573660</v>
      </c>
      <c r="Z1749">
        <v>37.344740000000002</v>
      </c>
      <c r="AA1749">
        <v>-1</v>
      </c>
      <c r="AB1749">
        <v>0</v>
      </c>
      <c r="AC1749">
        <v>0</v>
      </c>
      <c r="AD1749">
        <v>6</v>
      </c>
      <c r="AE1749">
        <v>3.4658700000000002E-6</v>
      </c>
      <c r="AF1749">
        <v>1600</v>
      </c>
      <c r="AG1749">
        <v>43041810</v>
      </c>
      <c r="AH1749">
        <v>47.156350000000003</v>
      </c>
      <c r="AI1749">
        <v>-1</v>
      </c>
    </row>
    <row r="1750" spans="1:35" x14ac:dyDescent="0.3">
      <c r="A1750">
        <v>4.0000000000000002E-4</v>
      </c>
      <c r="B1750">
        <v>10</v>
      </c>
      <c r="C1750">
        <v>2.21</v>
      </c>
      <c r="D1750">
        <v>250</v>
      </c>
      <c r="E1750">
        <v>177.08</v>
      </c>
      <c r="F1750">
        <v>15</v>
      </c>
      <c r="G1750">
        <v>317.08333299999998</v>
      </c>
      <c r="H1750">
        <v>49.018450000000001</v>
      </c>
      <c r="I1750">
        <v>365</v>
      </c>
      <c r="J1750">
        <v>40</v>
      </c>
      <c r="K1750">
        <v>200</v>
      </c>
      <c r="L1750">
        <v>0</v>
      </c>
      <c r="M1750">
        <v>0</v>
      </c>
      <c r="N1750">
        <v>9</v>
      </c>
      <c r="O1750">
        <v>1.0630180000000001E-5</v>
      </c>
      <c r="P1750">
        <v>1307</v>
      </c>
      <c r="Q1750">
        <v>35159820</v>
      </c>
      <c r="R1750">
        <v>42.387700000000002</v>
      </c>
      <c r="S1750">
        <v>-1</v>
      </c>
      <c r="T1750">
        <v>1</v>
      </c>
      <c r="U1750">
        <v>4.5080490000000001E-2</v>
      </c>
      <c r="V1750">
        <v>13</v>
      </c>
      <c r="W1750">
        <v>7.0050699999999994E-2</v>
      </c>
      <c r="X1750">
        <v>1072</v>
      </c>
      <c r="Y1750">
        <v>28837990</v>
      </c>
      <c r="Z1750">
        <v>38.223790000000001</v>
      </c>
      <c r="AA1750" s="4">
        <v>639000000</v>
      </c>
      <c r="AB1750">
        <v>0</v>
      </c>
      <c r="AC1750">
        <v>0</v>
      </c>
      <c r="AD1750">
        <v>7</v>
      </c>
      <c r="AE1750">
        <v>8.8842000000000004E-6</v>
      </c>
      <c r="AF1750">
        <v>1599</v>
      </c>
      <c r="AG1750">
        <v>43015000</v>
      </c>
      <c r="AH1750">
        <v>47.140720000000002</v>
      </c>
      <c r="AI1750">
        <v>-1</v>
      </c>
    </row>
    <row r="1751" spans="1:35" x14ac:dyDescent="0.3">
      <c r="A1751">
        <v>4.0000000000000002E-4</v>
      </c>
      <c r="B1751">
        <v>10</v>
      </c>
      <c r="C1751">
        <v>2.21</v>
      </c>
      <c r="D1751">
        <v>250</v>
      </c>
      <c r="E1751">
        <v>177.08</v>
      </c>
      <c r="F1751">
        <v>20</v>
      </c>
      <c r="G1751">
        <v>322.08333299999998</v>
      </c>
      <c r="H1751">
        <v>48.574170000000002</v>
      </c>
      <c r="I1751">
        <v>365</v>
      </c>
      <c r="J1751">
        <v>40</v>
      </c>
      <c r="K1751">
        <v>200</v>
      </c>
      <c r="L1751">
        <v>0</v>
      </c>
      <c r="M1751">
        <v>0</v>
      </c>
      <c r="N1751">
        <v>16</v>
      </c>
      <c r="O1751">
        <v>1.8638060000000001E-5</v>
      </c>
      <c r="P1751">
        <v>1275</v>
      </c>
      <c r="Q1751">
        <v>34298980</v>
      </c>
      <c r="R1751">
        <v>41.840899999999998</v>
      </c>
      <c r="S1751">
        <v>-1</v>
      </c>
      <c r="T1751">
        <v>4</v>
      </c>
      <c r="U1751">
        <v>5.3136139999999998E-2</v>
      </c>
      <c r="V1751">
        <v>25</v>
      </c>
      <c r="W1751">
        <v>0.24776020000000001</v>
      </c>
      <c r="X1751">
        <v>1085</v>
      </c>
      <c r="Y1751">
        <v>29187670</v>
      </c>
      <c r="Z1751">
        <v>38.463920000000002</v>
      </c>
      <c r="AA1751" s="4">
        <v>549000000</v>
      </c>
      <c r="AB1751">
        <v>1</v>
      </c>
      <c r="AC1751">
        <v>1.0096E-6</v>
      </c>
      <c r="AD1751">
        <v>17</v>
      </c>
      <c r="AE1751">
        <v>2.1602219999999999E-5</v>
      </c>
      <c r="AF1751">
        <v>1558</v>
      </c>
      <c r="AG1751">
        <v>41912040</v>
      </c>
      <c r="AH1751">
        <v>46.496409999999997</v>
      </c>
      <c r="AI1751" s="4">
        <v>41000000000000</v>
      </c>
    </row>
    <row r="1752" spans="1:35" x14ac:dyDescent="0.3">
      <c r="A1752">
        <v>4.0000000000000002E-4</v>
      </c>
      <c r="B1752">
        <v>10</v>
      </c>
      <c r="C1752">
        <v>2.21</v>
      </c>
      <c r="D1752">
        <v>250</v>
      </c>
      <c r="E1752">
        <v>177.08</v>
      </c>
      <c r="F1752">
        <v>25</v>
      </c>
      <c r="G1752">
        <v>327.08333299999998</v>
      </c>
      <c r="H1752">
        <v>48.13588</v>
      </c>
      <c r="I1752">
        <v>365</v>
      </c>
      <c r="J1752">
        <v>40</v>
      </c>
      <c r="K1752">
        <v>200</v>
      </c>
      <c r="L1752">
        <v>0</v>
      </c>
      <c r="M1752">
        <v>0</v>
      </c>
      <c r="N1752">
        <v>28</v>
      </c>
      <c r="O1752">
        <v>4.2224510000000003E-5</v>
      </c>
      <c r="P1752">
        <v>1298</v>
      </c>
      <c r="Q1752">
        <v>34917670</v>
      </c>
      <c r="R1752">
        <v>42.234490000000001</v>
      </c>
      <c r="S1752">
        <v>-1</v>
      </c>
      <c r="T1752">
        <v>8</v>
      </c>
      <c r="U1752">
        <v>8.6766330000000003E-2</v>
      </c>
      <c r="V1752">
        <v>36</v>
      </c>
      <c r="W1752">
        <v>0.2294563</v>
      </c>
      <c r="X1752">
        <v>1082</v>
      </c>
      <c r="Y1752">
        <v>29106930</v>
      </c>
      <c r="Z1752">
        <v>38.408619999999999</v>
      </c>
      <c r="AA1752" s="4">
        <v>335000000</v>
      </c>
      <c r="AB1752">
        <v>0</v>
      </c>
      <c r="AC1752">
        <v>0</v>
      </c>
      <c r="AD1752">
        <v>29</v>
      </c>
      <c r="AE1752">
        <v>1.2505169999999999E-4</v>
      </c>
      <c r="AF1752">
        <v>1592</v>
      </c>
      <c r="AG1752">
        <v>42826640</v>
      </c>
      <c r="AH1752">
        <v>47.031199999999998</v>
      </c>
      <c r="AI1752">
        <v>-1</v>
      </c>
    </row>
    <row r="1753" spans="1:35" x14ac:dyDescent="0.3">
      <c r="A1753">
        <v>4.0000000000000002E-4</v>
      </c>
      <c r="B1753">
        <v>10</v>
      </c>
      <c r="C1753">
        <v>2.21</v>
      </c>
      <c r="D1753">
        <v>250</v>
      </c>
      <c r="E1753">
        <v>177.08</v>
      </c>
      <c r="F1753">
        <v>30</v>
      </c>
      <c r="G1753">
        <v>332.08333299999998</v>
      </c>
      <c r="H1753">
        <v>47.703530000000001</v>
      </c>
      <c r="I1753">
        <v>365</v>
      </c>
      <c r="J1753">
        <v>40</v>
      </c>
      <c r="K1753">
        <v>200</v>
      </c>
      <c r="L1753">
        <v>0</v>
      </c>
      <c r="M1753">
        <v>0</v>
      </c>
      <c r="N1753">
        <v>52</v>
      </c>
      <c r="O1753">
        <v>0.3161542</v>
      </c>
      <c r="P1753">
        <v>1355</v>
      </c>
      <c r="Q1753">
        <v>36450960</v>
      </c>
      <c r="R1753">
        <v>43.197369999999999</v>
      </c>
      <c r="S1753">
        <v>-1</v>
      </c>
      <c r="T1753">
        <v>19</v>
      </c>
      <c r="U1753">
        <v>4.9640789999999997E-2</v>
      </c>
      <c r="V1753">
        <v>53</v>
      </c>
      <c r="W1753">
        <v>0.15188850000000001</v>
      </c>
      <c r="X1753">
        <v>1088</v>
      </c>
      <c r="Y1753">
        <v>29268410</v>
      </c>
      <c r="Z1753">
        <v>38.519150000000003</v>
      </c>
      <c r="AA1753" s="4">
        <v>589000000</v>
      </c>
      <c r="AB1753">
        <v>0</v>
      </c>
      <c r="AC1753">
        <v>0</v>
      </c>
      <c r="AD1753">
        <v>50</v>
      </c>
      <c r="AE1753">
        <v>1.579075E-4</v>
      </c>
      <c r="AF1753">
        <v>1476</v>
      </c>
      <c r="AG1753">
        <v>39706100</v>
      </c>
      <c r="AH1753">
        <v>45.186610000000002</v>
      </c>
      <c r="AI1753">
        <v>-1</v>
      </c>
    </row>
    <row r="1754" spans="1:35" x14ac:dyDescent="0.3">
      <c r="A1754">
        <v>4.0000000000000002E-4</v>
      </c>
      <c r="B1754">
        <v>10</v>
      </c>
      <c r="C1754">
        <v>2.21</v>
      </c>
      <c r="D1754">
        <v>250</v>
      </c>
      <c r="E1754">
        <v>177.08</v>
      </c>
      <c r="F1754">
        <v>35</v>
      </c>
      <c r="G1754">
        <v>337.08333299999998</v>
      </c>
      <c r="H1754">
        <v>47.277030000000003</v>
      </c>
      <c r="I1754">
        <v>365</v>
      </c>
      <c r="J1754">
        <v>40</v>
      </c>
      <c r="K1754">
        <v>200</v>
      </c>
      <c r="L1754">
        <v>3</v>
      </c>
      <c r="M1754">
        <v>4.9201809999999999E-2</v>
      </c>
      <c r="N1754">
        <v>48</v>
      </c>
      <c r="O1754">
        <v>0.1067362</v>
      </c>
      <c r="P1754">
        <v>1343</v>
      </c>
      <c r="Q1754">
        <v>36128200</v>
      </c>
      <c r="R1754">
        <v>42.996110000000002</v>
      </c>
      <c r="S1754" s="4">
        <v>734000000</v>
      </c>
      <c r="T1754">
        <v>23</v>
      </c>
      <c r="U1754">
        <v>7.6608410000000002E-2</v>
      </c>
      <c r="V1754">
        <v>56</v>
      </c>
      <c r="W1754">
        <v>0.18982489999999999</v>
      </c>
      <c r="X1754">
        <v>1033</v>
      </c>
      <c r="Y1754">
        <v>27788800</v>
      </c>
      <c r="Z1754">
        <v>37.495600000000003</v>
      </c>
      <c r="AA1754" s="4">
        <v>362000000</v>
      </c>
      <c r="AB1754">
        <v>0</v>
      </c>
      <c r="AC1754">
        <v>0</v>
      </c>
      <c r="AD1754">
        <v>44</v>
      </c>
      <c r="AE1754">
        <v>1.477839E-4</v>
      </c>
      <c r="AF1754">
        <v>1545</v>
      </c>
      <c r="AG1754">
        <v>41562270</v>
      </c>
      <c r="AH1754">
        <v>46.290680000000002</v>
      </c>
      <c r="AI1754">
        <v>-1</v>
      </c>
    </row>
    <row r="1755" spans="1:35" x14ac:dyDescent="0.3">
      <c r="A1755">
        <v>4.0000000000000002E-4</v>
      </c>
      <c r="B1755">
        <v>10</v>
      </c>
      <c r="C1755">
        <v>2.21</v>
      </c>
      <c r="D1755">
        <v>250</v>
      </c>
      <c r="E1755">
        <v>177.08</v>
      </c>
      <c r="F1755">
        <v>40</v>
      </c>
      <c r="G1755">
        <v>342.08333299999998</v>
      </c>
      <c r="H1755">
        <v>46.856310000000001</v>
      </c>
      <c r="I1755">
        <v>365</v>
      </c>
      <c r="J1755">
        <v>40</v>
      </c>
      <c r="K1755">
        <v>200</v>
      </c>
      <c r="L1755">
        <v>1</v>
      </c>
      <c r="M1755">
        <v>8.0532520000000003E-3</v>
      </c>
      <c r="N1755">
        <v>91</v>
      </c>
      <c r="O1755">
        <v>0.1165897</v>
      </c>
      <c r="P1755">
        <v>1283</v>
      </c>
      <c r="Q1755">
        <v>34514160</v>
      </c>
      <c r="R1755">
        <v>41.978140000000003</v>
      </c>
      <c r="S1755" s="4">
        <v>4200000000</v>
      </c>
      <c r="T1755">
        <v>35</v>
      </c>
      <c r="U1755">
        <v>0.10180790000000001</v>
      </c>
      <c r="V1755">
        <v>74</v>
      </c>
      <c r="W1755">
        <v>6.7968849999999997E-2</v>
      </c>
      <c r="X1755">
        <v>1080</v>
      </c>
      <c r="Y1755">
        <v>29053190</v>
      </c>
      <c r="Z1755">
        <v>38.37171</v>
      </c>
      <c r="AA1755" s="4">
        <v>285000000</v>
      </c>
      <c r="AB1755">
        <v>0</v>
      </c>
      <c r="AC1755">
        <v>0</v>
      </c>
      <c r="AD1755">
        <v>36</v>
      </c>
      <c r="AE1755">
        <v>5.7788419999999999E-5</v>
      </c>
      <c r="AF1755">
        <v>1498</v>
      </c>
      <c r="AG1755">
        <v>40297940</v>
      </c>
      <c r="AH1755">
        <v>45.540889999999997</v>
      </c>
      <c r="AI1755">
        <v>-1</v>
      </c>
    </row>
    <row r="1756" spans="1:35" x14ac:dyDescent="0.3">
      <c r="A1756">
        <v>4.0000000000000002E-4</v>
      </c>
      <c r="B1756">
        <v>10</v>
      </c>
      <c r="C1756">
        <v>2.21</v>
      </c>
      <c r="D1756">
        <v>250</v>
      </c>
      <c r="E1756">
        <v>177.08</v>
      </c>
      <c r="F1756">
        <v>45</v>
      </c>
      <c r="G1756">
        <v>347.08333299999998</v>
      </c>
      <c r="H1756">
        <v>46.441310000000001</v>
      </c>
      <c r="I1756">
        <v>365</v>
      </c>
      <c r="J1756">
        <v>40</v>
      </c>
      <c r="K1756">
        <v>200</v>
      </c>
      <c r="L1756">
        <v>4</v>
      </c>
      <c r="M1756">
        <v>7.56085E-3</v>
      </c>
      <c r="N1756">
        <v>89</v>
      </c>
      <c r="O1756">
        <v>3.5833839999999999E-2</v>
      </c>
      <c r="P1756">
        <v>1320</v>
      </c>
      <c r="Q1756">
        <v>35509500</v>
      </c>
      <c r="R1756">
        <v>42.60821</v>
      </c>
      <c r="S1756" s="4">
        <v>4600000000</v>
      </c>
      <c r="T1756">
        <v>26</v>
      </c>
      <c r="U1756">
        <v>6.8264060000000001E-2</v>
      </c>
      <c r="V1756">
        <v>64</v>
      </c>
      <c r="W1756">
        <v>4.8599749999999997E-2</v>
      </c>
      <c r="X1756">
        <v>1099</v>
      </c>
      <c r="Y1756">
        <v>29564330</v>
      </c>
      <c r="Z1756">
        <v>38.7211</v>
      </c>
      <c r="AA1756" s="4">
        <v>433000000</v>
      </c>
      <c r="AB1756">
        <v>0</v>
      </c>
      <c r="AC1756">
        <v>0</v>
      </c>
      <c r="AD1756">
        <v>17</v>
      </c>
      <c r="AE1756">
        <v>1.342983E-5</v>
      </c>
      <c r="AF1756">
        <v>1523</v>
      </c>
      <c r="AG1756">
        <v>40970460</v>
      </c>
      <c r="AH1756">
        <v>45.940890000000003</v>
      </c>
      <c r="AI1756">
        <v>-1</v>
      </c>
    </row>
    <row r="1757" spans="1:35" x14ac:dyDescent="0.3">
      <c r="A1757">
        <v>4.0000000000000002E-4</v>
      </c>
      <c r="B1757">
        <v>10</v>
      </c>
      <c r="C1757">
        <v>2.21</v>
      </c>
      <c r="D1757">
        <v>250</v>
      </c>
      <c r="E1757">
        <v>177.08</v>
      </c>
      <c r="F1757">
        <v>50</v>
      </c>
      <c r="G1757">
        <v>352.08333299999998</v>
      </c>
      <c r="H1757">
        <v>46.031939999999999</v>
      </c>
      <c r="I1757">
        <v>365</v>
      </c>
      <c r="J1757">
        <v>40</v>
      </c>
      <c r="K1757">
        <v>200</v>
      </c>
      <c r="L1757">
        <v>18</v>
      </c>
      <c r="M1757">
        <v>9.0282590000000003E-3</v>
      </c>
      <c r="N1757">
        <v>92</v>
      </c>
      <c r="O1757">
        <v>8.2544009999999998E-3</v>
      </c>
      <c r="P1757">
        <v>1308</v>
      </c>
      <c r="Q1757">
        <v>35186670</v>
      </c>
      <c r="R1757">
        <v>42.404699999999998</v>
      </c>
      <c r="S1757" s="4">
        <v>3800000000</v>
      </c>
      <c r="T1757">
        <v>40</v>
      </c>
      <c r="U1757">
        <v>3.115505E-2</v>
      </c>
      <c r="V1757">
        <v>99</v>
      </c>
      <c r="W1757">
        <v>8.7337209999999998E-2</v>
      </c>
      <c r="X1757">
        <v>1071</v>
      </c>
      <c r="Y1757">
        <v>28811090</v>
      </c>
      <c r="Z1757">
        <v>38.205269999999999</v>
      </c>
      <c r="AA1757" s="4">
        <v>924000000</v>
      </c>
      <c r="AB1757">
        <v>0</v>
      </c>
      <c r="AC1757">
        <v>0</v>
      </c>
      <c r="AD1757">
        <v>0</v>
      </c>
      <c r="AE1757">
        <v>0</v>
      </c>
      <c r="AF1757">
        <v>1523</v>
      </c>
      <c r="AG1757">
        <v>40970460</v>
      </c>
      <c r="AH1757">
        <v>45.940890000000003</v>
      </c>
      <c r="AI1757">
        <v>-1</v>
      </c>
    </row>
    <row r="1758" spans="1:35" x14ac:dyDescent="0.3">
      <c r="A1758">
        <v>4.0000000000000002E-4</v>
      </c>
      <c r="B1758">
        <v>10</v>
      </c>
      <c r="C1758">
        <v>2.21</v>
      </c>
      <c r="D1758">
        <v>250</v>
      </c>
      <c r="E1758">
        <v>177.08</v>
      </c>
      <c r="F1758">
        <v>55</v>
      </c>
      <c r="G1758">
        <v>357.08333299999998</v>
      </c>
      <c r="H1758">
        <v>45.628140000000002</v>
      </c>
      <c r="I1758">
        <v>365</v>
      </c>
      <c r="J1758">
        <v>40</v>
      </c>
      <c r="K1758">
        <v>200</v>
      </c>
      <c r="L1758">
        <v>18</v>
      </c>
      <c r="M1758">
        <v>1.876263E-3</v>
      </c>
      <c r="N1758">
        <v>95</v>
      </c>
      <c r="O1758">
        <v>2.3138099999999999E-3</v>
      </c>
      <c r="P1758">
        <v>1339</v>
      </c>
      <c r="Q1758">
        <v>36020600</v>
      </c>
      <c r="R1758">
        <v>42.928849999999997</v>
      </c>
      <c r="S1758" s="4">
        <v>19000000000</v>
      </c>
      <c r="T1758">
        <v>36</v>
      </c>
      <c r="U1758">
        <v>7.2266229999999997E-3</v>
      </c>
      <c r="V1758">
        <v>102</v>
      </c>
      <c r="W1758">
        <v>7.5024889999999997E-2</v>
      </c>
      <c r="X1758">
        <v>1096</v>
      </c>
      <c r="Y1758">
        <v>29483610</v>
      </c>
      <c r="Z1758">
        <v>38.666110000000003</v>
      </c>
      <c r="AA1758" s="4">
        <v>4000000000</v>
      </c>
      <c r="AB1758">
        <v>0</v>
      </c>
      <c r="AC1758">
        <v>0</v>
      </c>
      <c r="AD1758">
        <v>0</v>
      </c>
      <c r="AE1758">
        <v>0</v>
      </c>
      <c r="AF1758">
        <v>1523</v>
      </c>
      <c r="AG1758">
        <v>40970460</v>
      </c>
      <c r="AH1758">
        <v>45.940890000000003</v>
      </c>
      <c r="AI1758">
        <v>-1</v>
      </c>
    </row>
    <row r="1759" spans="1:35" x14ac:dyDescent="0.3">
      <c r="A1759">
        <v>4.0000000000000002E-4</v>
      </c>
      <c r="B1759">
        <v>10</v>
      </c>
      <c r="C1759">
        <v>2.21</v>
      </c>
      <c r="D1759">
        <v>250</v>
      </c>
      <c r="E1759">
        <v>177.08</v>
      </c>
      <c r="F1759">
        <v>60</v>
      </c>
      <c r="G1759">
        <v>362.08333299999998</v>
      </c>
      <c r="H1759">
        <v>45.22983</v>
      </c>
      <c r="I1759">
        <v>365</v>
      </c>
      <c r="J1759">
        <v>40</v>
      </c>
      <c r="K1759">
        <v>200</v>
      </c>
      <c r="L1759">
        <v>12</v>
      </c>
      <c r="M1759">
        <v>5.070672E-4</v>
      </c>
      <c r="N1759">
        <v>113</v>
      </c>
      <c r="O1759">
        <v>4.1777120000000001E-3</v>
      </c>
      <c r="P1759">
        <v>1319</v>
      </c>
      <c r="Q1759">
        <v>35482560</v>
      </c>
      <c r="R1759">
        <v>42.591279999999998</v>
      </c>
      <c r="S1759" s="4">
        <v>69000000000</v>
      </c>
      <c r="T1759">
        <v>48</v>
      </c>
      <c r="U1759">
        <v>1.2992399999999999E-2</v>
      </c>
      <c r="V1759">
        <v>122</v>
      </c>
      <c r="W1759">
        <v>0.17701140000000001</v>
      </c>
      <c r="X1759">
        <v>1104</v>
      </c>
      <c r="Y1759">
        <v>29698810</v>
      </c>
      <c r="Z1759">
        <v>38.812609999999999</v>
      </c>
      <c r="AA1759" s="4">
        <v>2200000000</v>
      </c>
      <c r="AB1759">
        <v>0</v>
      </c>
      <c r="AC1759">
        <v>0</v>
      </c>
      <c r="AD1759">
        <v>0</v>
      </c>
      <c r="AE1759">
        <v>0</v>
      </c>
      <c r="AF1759">
        <v>1523</v>
      </c>
      <c r="AG1759">
        <v>40970460</v>
      </c>
      <c r="AH1759">
        <v>45.940890000000003</v>
      </c>
      <c r="AI1759">
        <v>-1</v>
      </c>
    </row>
    <row r="1760" spans="1:35" x14ac:dyDescent="0.3">
      <c r="A1760">
        <v>4.0000000000000002E-4</v>
      </c>
      <c r="B1760">
        <v>10</v>
      </c>
      <c r="C1760">
        <v>2.21</v>
      </c>
      <c r="D1760">
        <v>250</v>
      </c>
      <c r="E1760">
        <v>177.08</v>
      </c>
      <c r="F1760">
        <v>65</v>
      </c>
      <c r="G1760">
        <v>367.08333299999998</v>
      </c>
      <c r="H1760">
        <v>44.836950000000002</v>
      </c>
      <c r="I1760">
        <v>365</v>
      </c>
      <c r="J1760">
        <v>40</v>
      </c>
      <c r="K1760">
        <v>200</v>
      </c>
      <c r="L1760">
        <v>5</v>
      </c>
      <c r="M1760">
        <v>4.6550700000000001E-5</v>
      </c>
      <c r="N1760">
        <v>136</v>
      </c>
      <c r="O1760">
        <v>4.7494340000000003E-3</v>
      </c>
      <c r="P1760">
        <v>1344</v>
      </c>
      <c r="Q1760">
        <v>36155100</v>
      </c>
      <c r="R1760">
        <v>43.012909999999998</v>
      </c>
      <c r="S1760" s="4">
        <v>770000000000</v>
      </c>
      <c r="T1760">
        <v>49</v>
      </c>
      <c r="U1760">
        <v>1.932072E-2</v>
      </c>
      <c r="V1760">
        <v>161</v>
      </c>
      <c r="W1760">
        <v>1.477378E-2</v>
      </c>
      <c r="X1760">
        <v>1082</v>
      </c>
      <c r="Y1760">
        <v>29106990</v>
      </c>
      <c r="Z1760">
        <v>38.408619999999999</v>
      </c>
      <c r="AA1760" s="4">
        <v>1500000000</v>
      </c>
      <c r="AB1760">
        <v>0</v>
      </c>
      <c r="AC1760">
        <v>0</v>
      </c>
      <c r="AD1760">
        <v>0</v>
      </c>
      <c r="AE1760">
        <v>0</v>
      </c>
      <c r="AF1760">
        <v>1523</v>
      </c>
      <c r="AG1760">
        <v>40970460</v>
      </c>
      <c r="AH1760">
        <v>45.940890000000003</v>
      </c>
      <c r="AI1760">
        <v>-1</v>
      </c>
    </row>
    <row r="1761" spans="1:35" x14ac:dyDescent="0.3">
      <c r="A1761">
        <v>4.0000000000000002E-4</v>
      </c>
      <c r="B1761">
        <v>10</v>
      </c>
      <c r="C1761">
        <v>2.21</v>
      </c>
      <c r="D1761">
        <v>250</v>
      </c>
      <c r="E1761">
        <v>177.08</v>
      </c>
      <c r="F1761">
        <v>70</v>
      </c>
      <c r="G1761">
        <v>372.08333299999998</v>
      </c>
      <c r="H1761">
        <v>44.449399999999997</v>
      </c>
      <c r="I1761">
        <v>365</v>
      </c>
      <c r="J1761">
        <v>40</v>
      </c>
      <c r="K1761">
        <v>200</v>
      </c>
      <c r="L1761">
        <v>7</v>
      </c>
      <c r="M1761">
        <v>3.8601299999999999E-5</v>
      </c>
      <c r="N1761">
        <v>155</v>
      </c>
      <c r="O1761">
        <v>5.0724630000000001E-3</v>
      </c>
      <c r="P1761">
        <v>1290</v>
      </c>
      <c r="Q1761">
        <v>34702430</v>
      </c>
      <c r="R1761">
        <v>42.097929999999998</v>
      </c>
      <c r="S1761" s="4">
        <v>890000000000</v>
      </c>
      <c r="T1761">
        <v>27</v>
      </c>
      <c r="U1761">
        <v>4.7820879999999999E-4</v>
      </c>
      <c r="V1761">
        <v>167</v>
      </c>
      <c r="W1761">
        <v>7.1215410000000007E-2</v>
      </c>
      <c r="X1761">
        <v>1073</v>
      </c>
      <c r="Y1761">
        <v>28864870</v>
      </c>
      <c r="Z1761">
        <v>38.242310000000003</v>
      </c>
      <c r="AA1761" s="4">
        <v>60000000000</v>
      </c>
      <c r="AB1761">
        <v>0</v>
      </c>
      <c r="AC1761">
        <v>0</v>
      </c>
      <c r="AD1761">
        <v>0</v>
      </c>
      <c r="AE1761">
        <v>0</v>
      </c>
      <c r="AF1761">
        <v>1523</v>
      </c>
      <c r="AG1761">
        <v>40970460</v>
      </c>
      <c r="AH1761">
        <v>45.940890000000003</v>
      </c>
      <c r="AI1761">
        <v>-1</v>
      </c>
    </row>
    <row r="1762" spans="1:35" x14ac:dyDescent="0.3">
      <c r="A1762">
        <v>4.0000000000000002E-4</v>
      </c>
      <c r="B1762">
        <v>10</v>
      </c>
      <c r="C1762">
        <v>2.21</v>
      </c>
      <c r="D1762">
        <v>250</v>
      </c>
      <c r="E1762">
        <v>177.08</v>
      </c>
      <c r="F1762">
        <v>75</v>
      </c>
      <c r="G1762">
        <v>377.08333299999998</v>
      </c>
      <c r="H1762">
        <v>44.067129999999999</v>
      </c>
      <c r="I1762">
        <v>365</v>
      </c>
      <c r="J1762">
        <v>40</v>
      </c>
      <c r="K1762">
        <v>200</v>
      </c>
      <c r="L1762">
        <v>6</v>
      </c>
      <c r="M1762">
        <v>6.6270000000000002E-6</v>
      </c>
      <c r="N1762">
        <v>199</v>
      </c>
      <c r="O1762">
        <v>9.5420139999999997E-3</v>
      </c>
      <c r="P1762">
        <v>1322</v>
      </c>
      <c r="Q1762">
        <v>35563250</v>
      </c>
      <c r="R1762">
        <v>42.642060000000001</v>
      </c>
      <c r="S1762" s="4">
        <v>5300000000000</v>
      </c>
      <c r="T1762">
        <v>21</v>
      </c>
      <c r="U1762">
        <v>5.0559409999999998E-4</v>
      </c>
      <c r="V1762">
        <v>202</v>
      </c>
      <c r="W1762">
        <v>4.6665860000000003E-2</v>
      </c>
      <c r="X1762">
        <v>1089</v>
      </c>
      <c r="Y1762">
        <v>29295270</v>
      </c>
      <c r="Z1762">
        <v>38.537550000000003</v>
      </c>
      <c r="AA1762" s="4">
        <v>57000000000</v>
      </c>
      <c r="AB1762">
        <v>0</v>
      </c>
      <c r="AC1762">
        <v>0</v>
      </c>
      <c r="AD1762">
        <v>0</v>
      </c>
      <c r="AE1762">
        <v>0</v>
      </c>
      <c r="AF1762">
        <v>1523</v>
      </c>
      <c r="AG1762">
        <v>40970460</v>
      </c>
      <c r="AH1762">
        <v>45.940890000000003</v>
      </c>
      <c r="AI1762">
        <v>-1</v>
      </c>
    </row>
    <row r="1763" spans="1:35" x14ac:dyDescent="0.3">
      <c r="A1763">
        <v>4.0000000000000002E-4</v>
      </c>
      <c r="B1763">
        <v>10</v>
      </c>
      <c r="C1763">
        <v>2.21</v>
      </c>
      <c r="D1763">
        <v>250</v>
      </c>
      <c r="E1763">
        <v>177.08</v>
      </c>
      <c r="F1763">
        <v>80</v>
      </c>
      <c r="G1763">
        <v>382.08333299999998</v>
      </c>
      <c r="H1763">
        <v>43.690060000000003</v>
      </c>
      <c r="I1763">
        <v>365</v>
      </c>
      <c r="J1763">
        <v>40</v>
      </c>
      <c r="K1763">
        <v>200</v>
      </c>
      <c r="L1763">
        <v>0</v>
      </c>
      <c r="M1763">
        <v>0</v>
      </c>
      <c r="N1763">
        <v>195</v>
      </c>
      <c r="O1763">
        <v>8.8688369999999992E-3</v>
      </c>
      <c r="P1763">
        <v>1326</v>
      </c>
      <c r="Q1763">
        <v>35670860</v>
      </c>
      <c r="R1763">
        <v>42.709679999999999</v>
      </c>
      <c r="S1763">
        <v>-1</v>
      </c>
      <c r="T1763">
        <v>14</v>
      </c>
      <c r="U1763">
        <v>5.6873410000000003E-3</v>
      </c>
      <c r="V1763">
        <v>168</v>
      </c>
      <c r="W1763">
        <v>9.1029249999999996E-3</v>
      </c>
      <c r="X1763">
        <v>1046</v>
      </c>
      <c r="Y1763">
        <v>28138510</v>
      </c>
      <c r="Z1763">
        <v>37.739660000000001</v>
      </c>
      <c r="AA1763" s="4">
        <v>4900000000</v>
      </c>
      <c r="AB1763">
        <v>0</v>
      </c>
      <c r="AC1763">
        <v>0</v>
      </c>
      <c r="AD1763">
        <v>0</v>
      </c>
      <c r="AE1763">
        <v>0</v>
      </c>
      <c r="AF1763">
        <v>1523</v>
      </c>
      <c r="AG1763">
        <v>40970460</v>
      </c>
      <c r="AH1763">
        <v>45.940890000000003</v>
      </c>
      <c r="AI1763">
        <v>-1</v>
      </c>
    </row>
    <row r="1764" spans="1:35" x14ac:dyDescent="0.3">
      <c r="A1764">
        <v>4.0000000000000002E-4</v>
      </c>
      <c r="B1764">
        <v>10</v>
      </c>
      <c r="C1764">
        <v>2.21</v>
      </c>
      <c r="D1764">
        <v>250</v>
      </c>
      <c r="E1764">
        <v>177.08</v>
      </c>
      <c r="F1764">
        <v>85</v>
      </c>
      <c r="G1764">
        <v>387.08333299999998</v>
      </c>
      <c r="H1764">
        <v>43.318109999999997</v>
      </c>
      <c r="I1764">
        <v>365</v>
      </c>
      <c r="J1764">
        <v>40</v>
      </c>
      <c r="K1764">
        <v>200</v>
      </c>
      <c r="L1764">
        <v>0</v>
      </c>
      <c r="M1764">
        <v>0</v>
      </c>
      <c r="N1764">
        <v>157</v>
      </c>
      <c r="O1764">
        <v>3.6251389999999999E-3</v>
      </c>
      <c r="P1764">
        <v>1260</v>
      </c>
      <c r="Q1764">
        <v>33895370</v>
      </c>
      <c r="R1764">
        <v>41.582569999999997</v>
      </c>
      <c r="S1764">
        <v>-1</v>
      </c>
      <c r="T1764">
        <v>5</v>
      </c>
      <c r="U1764">
        <v>1.913983E-3</v>
      </c>
      <c r="V1764">
        <v>201</v>
      </c>
      <c r="W1764">
        <v>2.092478E-2</v>
      </c>
      <c r="X1764">
        <v>1064</v>
      </c>
      <c r="Y1764">
        <v>28622740</v>
      </c>
      <c r="Z1764">
        <v>38.075380000000003</v>
      </c>
      <c r="AA1764" s="4">
        <v>14000000000</v>
      </c>
      <c r="AB1764">
        <v>0</v>
      </c>
      <c r="AC1764">
        <v>0</v>
      </c>
      <c r="AD1764">
        <v>0</v>
      </c>
      <c r="AE1764">
        <v>0</v>
      </c>
      <c r="AF1764">
        <v>1523</v>
      </c>
      <c r="AG1764">
        <v>40970460</v>
      </c>
      <c r="AH1764">
        <v>45.940890000000003</v>
      </c>
      <c r="AI1764">
        <v>-1</v>
      </c>
    </row>
    <row r="1765" spans="1:35" x14ac:dyDescent="0.3">
      <c r="A1765">
        <v>4.0000000000000002E-4</v>
      </c>
      <c r="B1765">
        <v>10</v>
      </c>
      <c r="C1765">
        <v>2.21</v>
      </c>
      <c r="D1765">
        <v>250</v>
      </c>
      <c r="E1765">
        <v>177.08</v>
      </c>
      <c r="F1765">
        <v>90</v>
      </c>
      <c r="G1765">
        <v>392.08333299999998</v>
      </c>
      <c r="H1765">
        <v>42.951210000000003</v>
      </c>
      <c r="I1765">
        <v>365</v>
      </c>
      <c r="J1765">
        <v>40</v>
      </c>
      <c r="K1765">
        <v>200</v>
      </c>
      <c r="L1765">
        <v>0</v>
      </c>
      <c r="M1765">
        <v>0</v>
      </c>
      <c r="N1765">
        <v>153</v>
      </c>
      <c r="O1765">
        <v>1.7454689999999999E-3</v>
      </c>
      <c r="P1765">
        <v>1266</v>
      </c>
      <c r="Q1765">
        <v>34056770</v>
      </c>
      <c r="R1765">
        <v>41.686059999999998</v>
      </c>
      <c r="S1765">
        <v>-1</v>
      </c>
      <c r="T1765">
        <v>0</v>
      </c>
      <c r="U1765">
        <v>0</v>
      </c>
      <c r="V1765">
        <v>207</v>
      </c>
      <c r="W1765">
        <v>1.374682E-2</v>
      </c>
      <c r="X1765">
        <v>1086</v>
      </c>
      <c r="Y1765">
        <v>29214560</v>
      </c>
      <c r="Z1765">
        <v>38.482329999999997</v>
      </c>
      <c r="AA1765">
        <v>-1</v>
      </c>
      <c r="AB1765">
        <v>0</v>
      </c>
      <c r="AC1765">
        <v>0</v>
      </c>
      <c r="AD1765">
        <v>0</v>
      </c>
      <c r="AE1765">
        <v>0</v>
      </c>
      <c r="AF1765">
        <v>1523</v>
      </c>
      <c r="AG1765">
        <v>40970460</v>
      </c>
      <c r="AH1765">
        <v>45.940890000000003</v>
      </c>
      <c r="AI1765">
        <v>-1</v>
      </c>
    </row>
    <row r="1766" spans="1:35" x14ac:dyDescent="0.3">
      <c r="A1766">
        <v>4.0000000000000002E-4</v>
      </c>
      <c r="B1766">
        <v>10</v>
      </c>
      <c r="C1766">
        <v>2.21</v>
      </c>
      <c r="D1766">
        <v>250</v>
      </c>
      <c r="E1766">
        <v>177.08</v>
      </c>
      <c r="F1766">
        <v>95</v>
      </c>
      <c r="G1766">
        <v>397.08333299999998</v>
      </c>
      <c r="H1766">
        <v>42.589289999999998</v>
      </c>
      <c r="I1766">
        <v>365</v>
      </c>
      <c r="J1766">
        <v>40</v>
      </c>
      <c r="K1766">
        <v>200</v>
      </c>
      <c r="L1766">
        <v>0</v>
      </c>
      <c r="M1766">
        <v>0</v>
      </c>
      <c r="N1766">
        <v>136</v>
      </c>
      <c r="O1766">
        <v>6.792174E-4</v>
      </c>
      <c r="P1766">
        <v>1272</v>
      </c>
      <c r="Q1766">
        <v>34218150</v>
      </c>
      <c r="R1766">
        <v>41.789340000000003</v>
      </c>
      <c r="S1766">
        <v>-1</v>
      </c>
      <c r="T1766">
        <v>4</v>
      </c>
      <c r="U1766">
        <v>3.238659E-2</v>
      </c>
      <c r="V1766">
        <v>254</v>
      </c>
      <c r="W1766">
        <v>7.0731310000000006E-2</v>
      </c>
      <c r="X1766">
        <v>1083</v>
      </c>
      <c r="Y1766">
        <v>29133830</v>
      </c>
      <c r="Z1766">
        <v>38.427059999999997</v>
      </c>
      <c r="AA1766" s="4">
        <v>899000000</v>
      </c>
      <c r="AB1766">
        <v>0</v>
      </c>
      <c r="AC1766">
        <v>0</v>
      </c>
      <c r="AD1766">
        <v>0</v>
      </c>
      <c r="AE1766">
        <v>0</v>
      </c>
      <c r="AF1766">
        <v>1523</v>
      </c>
      <c r="AG1766">
        <v>40970460</v>
      </c>
      <c r="AH1766">
        <v>45.940890000000003</v>
      </c>
      <c r="AI1766">
        <v>-1</v>
      </c>
    </row>
    <row r="1767" spans="1:35" x14ac:dyDescent="0.3">
      <c r="A1767">
        <v>4.0000000000000002E-4</v>
      </c>
      <c r="B1767">
        <v>10</v>
      </c>
      <c r="C1767">
        <v>2.21</v>
      </c>
      <c r="D1767">
        <v>250</v>
      </c>
      <c r="E1767">
        <v>177.08</v>
      </c>
      <c r="F1767">
        <v>100</v>
      </c>
      <c r="G1767">
        <v>402.08333299999998</v>
      </c>
      <c r="H1767">
        <v>42.232280000000003</v>
      </c>
      <c r="I1767">
        <v>365</v>
      </c>
      <c r="J1767">
        <v>40</v>
      </c>
      <c r="K1767">
        <v>200</v>
      </c>
      <c r="L1767">
        <v>0</v>
      </c>
      <c r="M1767">
        <v>0</v>
      </c>
      <c r="N1767">
        <v>85</v>
      </c>
      <c r="O1767">
        <v>2.428884E-4</v>
      </c>
      <c r="P1767">
        <v>1281</v>
      </c>
      <c r="Q1767">
        <v>34460280</v>
      </c>
      <c r="R1767">
        <v>41.943860000000001</v>
      </c>
      <c r="S1767">
        <v>-1</v>
      </c>
      <c r="T1767">
        <v>5</v>
      </c>
      <c r="U1767">
        <v>2.2856320000000001E-3</v>
      </c>
      <c r="V1767">
        <v>258</v>
      </c>
      <c r="W1767">
        <v>4.0964210000000001E-2</v>
      </c>
      <c r="X1767">
        <v>1091</v>
      </c>
      <c r="Y1767">
        <v>29349060</v>
      </c>
      <c r="Z1767">
        <v>38.57432</v>
      </c>
      <c r="AA1767" s="4">
        <v>12000000000</v>
      </c>
      <c r="AB1767">
        <v>0</v>
      </c>
      <c r="AC1767">
        <v>0</v>
      </c>
      <c r="AD1767">
        <v>0</v>
      </c>
      <c r="AE1767">
        <v>0</v>
      </c>
      <c r="AF1767">
        <v>1523</v>
      </c>
      <c r="AG1767">
        <v>40970460</v>
      </c>
      <c r="AH1767">
        <v>45.940890000000003</v>
      </c>
      <c r="AI1767">
        <v>-1</v>
      </c>
    </row>
    <row r="1768" spans="1:35" x14ac:dyDescent="0.3">
      <c r="A1768">
        <v>4.0000000000000002E-4</v>
      </c>
      <c r="B1768">
        <v>10</v>
      </c>
      <c r="C1768">
        <v>2.21</v>
      </c>
      <c r="D1768">
        <v>250</v>
      </c>
      <c r="E1768">
        <v>177.08</v>
      </c>
      <c r="F1768">
        <v>2.5</v>
      </c>
      <c r="G1768">
        <v>304.58333299999998</v>
      </c>
      <c r="H1768">
        <v>50.155850000000001</v>
      </c>
      <c r="I1768">
        <v>365</v>
      </c>
      <c r="J1768">
        <v>40</v>
      </c>
      <c r="K1768">
        <v>200</v>
      </c>
      <c r="L1768">
        <v>0</v>
      </c>
      <c r="M1768">
        <v>0</v>
      </c>
      <c r="N1768">
        <v>1</v>
      </c>
      <c r="O1768">
        <v>5.729617E-2</v>
      </c>
      <c r="P1768">
        <v>1298</v>
      </c>
      <c r="Q1768">
        <v>34917730</v>
      </c>
      <c r="R1768">
        <v>42.234490000000001</v>
      </c>
      <c r="S1768">
        <v>-1</v>
      </c>
      <c r="T1768">
        <v>0</v>
      </c>
      <c r="U1768">
        <v>0</v>
      </c>
      <c r="V1768">
        <v>0</v>
      </c>
      <c r="W1768">
        <v>0</v>
      </c>
      <c r="X1768">
        <v>1091</v>
      </c>
      <c r="Y1768">
        <v>29349060</v>
      </c>
      <c r="Z1768">
        <v>38.57432</v>
      </c>
      <c r="AA1768">
        <v>-1</v>
      </c>
      <c r="AB1768">
        <v>0</v>
      </c>
      <c r="AC1768">
        <v>0</v>
      </c>
      <c r="AD1768">
        <v>0</v>
      </c>
      <c r="AE1768">
        <v>0</v>
      </c>
      <c r="AF1768">
        <v>1523</v>
      </c>
      <c r="AG1768">
        <v>40970460</v>
      </c>
      <c r="AH1768">
        <v>45.940890000000003</v>
      </c>
      <c r="AI1768">
        <v>-1</v>
      </c>
    </row>
    <row r="1769" spans="1:35" x14ac:dyDescent="0.3">
      <c r="A1769" t="s">
        <v>74</v>
      </c>
      <c r="B1769" t="s">
        <v>74</v>
      </c>
      <c r="D1769" t="s">
        <v>74</v>
      </c>
      <c r="E1769" t="s">
        <v>74</v>
      </c>
      <c r="F1769" t="s">
        <v>75</v>
      </c>
      <c r="H1769" t="s">
        <v>74</v>
      </c>
      <c r="K1769">
        <v>250</v>
      </c>
    </row>
    <row r="1770" spans="1:35" x14ac:dyDescent="0.3">
      <c r="A1770">
        <v>4.0000000000000002E-4</v>
      </c>
      <c r="B1770">
        <v>10</v>
      </c>
      <c r="C1770">
        <v>2.21</v>
      </c>
      <c r="D1770">
        <v>250</v>
      </c>
      <c r="E1770">
        <v>177.08</v>
      </c>
      <c r="F1770">
        <v>0</v>
      </c>
      <c r="G1770">
        <v>302.08333299999998</v>
      </c>
      <c r="H1770">
        <v>53.948689999999999</v>
      </c>
      <c r="I1770">
        <v>415</v>
      </c>
      <c r="J1770">
        <v>40</v>
      </c>
      <c r="K1770">
        <v>250</v>
      </c>
      <c r="L1770">
        <v>0</v>
      </c>
      <c r="M1770">
        <v>0</v>
      </c>
      <c r="N1770">
        <v>0</v>
      </c>
      <c r="O1770">
        <v>0</v>
      </c>
      <c r="P1770">
        <v>1298</v>
      </c>
      <c r="Q1770">
        <v>34917730</v>
      </c>
      <c r="R1770">
        <v>42.234490000000001</v>
      </c>
      <c r="S1770">
        <v>-1</v>
      </c>
      <c r="T1770">
        <v>0</v>
      </c>
      <c r="U1770">
        <v>0</v>
      </c>
      <c r="V1770">
        <v>0</v>
      </c>
      <c r="W1770">
        <v>0</v>
      </c>
      <c r="X1770">
        <v>1091</v>
      </c>
      <c r="Y1770">
        <v>29349060</v>
      </c>
      <c r="Z1770">
        <v>38.57432</v>
      </c>
      <c r="AA1770">
        <v>-1</v>
      </c>
      <c r="AB1770">
        <v>0</v>
      </c>
      <c r="AC1770">
        <v>0</v>
      </c>
      <c r="AD1770">
        <v>0</v>
      </c>
      <c r="AE1770">
        <v>0</v>
      </c>
      <c r="AF1770">
        <v>1523</v>
      </c>
      <c r="AG1770">
        <v>40970460</v>
      </c>
      <c r="AH1770">
        <v>45.940890000000003</v>
      </c>
      <c r="AI1770">
        <v>-1</v>
      </c>
    </row>
    <row r="1771" spans="1:35" x14ac:dyDescent="0.3">
      <c r="A1771">
        <v>4.0000000000000002E-4</v>
      </c>
      <c r="B1771">
        <v>10</v>
      </c>
      <c r="C1771">
        <v>2.21</v>
      </c>
      <c r="D1771">
        <v>250</v>
      </c>
      <c r="E1771">
        <v>177.08</v>
      </c>
      <c r="F1771">
        <v>5</v>
      </c>
      <c r="G1771">
        <v>307.08333299999998</v>
      </c>
      <c r="H1771">
        <v>53.500039999999998</v>
      </c>
      <c r="I1771">
        <v>415</v>
      </c>
      <c r="J1771">
        <v>40</v>
      </c>
      <c r="K1771">
        <v>250</v>
      </c>
      <c r="L1771">
        <v>0</v>
      </c>
      <c r="M1771">
        <v>0</v>
      </c>
      <c r="N1771">
        <v>0</v>
      </c>
      <c r="O1771">
        <v>0</v>
      </c>
      <c r="P1771">
        <v>1298</v>
      </c>
      <c r="Q1771">
        <v>34917730</v>
      </c>
      <c r="R1771">
        <v>42.234490000000001</v>
      </c>
      <c r="S1771">
        <v>-1</v>
      </c>
      <c r="T1771">
        <v>0</v>
      </c>
      <c r="U1771">
        <v>0</v>
      </c>
      <c r="V1771">
        <v>0</v>
      </c>
      <c r="W1771">
        <v>0</v>
      </c>
      <c r="X1771">
        <v>1091</v>
      </c>
      <c r="Y1771">
        <v>29349060</v>
      </c>
      <c r="Z1771">
        <v>38.57432</v>
      </c>
      <c r="AA1771">
        <v>-1</v>
      </c>
      <c r="AB1771">
        <v>0</v>
      </c>
      <c r="AC1771">
        <v>0</v>
      </c>
      <c r="AD1771">
        <v>0</v>
      </c>
      <c r="AE1771">
        <v>0</v>
      </c>
      <c r="AF1771">
        <v>1523</v>
      </c>
      <c r="AG1771">
        <v>40970460</v>
      </c>
      <c r="AH1771">
        <v>45.940890000000003</v>
      </c>
      <c r="AI1771">
        <v>-1</v>
      </c>
    </row>
    <row r="1772" spans="1:35" x14ac:dyDescent="0.3">
      <c r="A1772">
        <v>4.0000000000000002E-4</v>
      </c>
      <c r="B1772">
        <v>10</v>
      </c>
      <c r="C1772">
        <v>2.21</v>
      </c>
      <c r="D1772">
        <v>250</v>
      </c>
      <c r="E1772">
        <v>177.08</v>
      </c>
      <c r="F1772">
        <v>10</v>
      </c>
      <c r="G1772">
        <v>312.08333299999998</v>
      </c>
      <c r="H1772">
        <v>53.056539999999998</v>
      </c>
      <c r="I1772">
        <v>415</v>
      </c>
      <c r="J1772">
        <v>40</v>
      </c>
      <c r="K1772">
        <v>250</v>
      </c>
      <c r="L1772">
        <v>0</v>
      </c>
      <c r="M1772">
        <v>0</v>
      </c>
      <c r="N1772">
        <v>0</v>
      </c>
      <c r="O1772">
        <v>0</v>
      </c>
      <c r="P1772">
        <v>1298</v>
      </c>
      <c r="Q1772">
        <v>34917730</v>
      </c>
      <c r="R1772">
        <v>42.234490000000001</v>
      </c>
      <c r="S1772">
        <v>-1</v>
      </c>
      <c r="T1772">
        <v>0</v>
      </c>
      <c r="U1772">
        <v>0</v>
      </c>
      <c r="V1772">
        <v>0</v>
      </c>
      <c r="W1772">
        <v>0</v>
      </c>
      <c r="X1772">
        <v>1091</v>
      </c>
      <c r="Y1772">
        <v>29349060</v>
      </c>
      <c r="Z1772">
        <v>38.57432</v>
      </c>
      <c r="AA1772">
        <v>-1</v>
      </c>
      <c r="AB1772">
        <v>0</v>
      </c>
      <c r="AC1772">
        <v>0</v>
      </c>
      <c r="AD1772">
        <v>0</v>
      </c>
      <c r="AE1772">
        <v>0</v>
      </c>
      <c r="AF1772">
        <v>1523</v>
      </c>
      <c r="AG1772">
        <v>40970460</v>
      </c>
      <c r="AH1772">
        <v>45.940890000000003</v>
      </c>
      <c r="AI1772">
        <v>-1</v>
      </c>
    </row>
    <row r="1773" spans="1:35" x14ac:dyDescent="0.3">
      <c r="A1773">
        <v>4.0000000000000002E-4</v>
      </c>
      <c r="B1773">
        <v>10</v>
      </c>
      <c r="C1773">
        <v>2.21</v>
      </c>
      <c r="D1773">
        <v>250</v>
      </c>
      <c r="E1773">
        <v>177.08</v>
      </c>
      <c r="F1773">
        <v>15</v>
      </c>
      <c r="G1773">
        <v>317.08333299999998</v>
      </c>
      <c r="H1773">
        <v>52.618130000000001</v>
      </c>
      <c r="I1773">
        <v>415</v>
      </c>
      <c r="J1773">
        <v>40</v>
      </c>
      <c r="K1773">
        <v>250</v>
      </c>
      <c r="L1773">
        <v>0</v>
      </c>
      <c r="M1773">
        <v>0</v>
      </c>
      <c r="N1773">
        <v>0</v>
      </c>
      <c r="O1773">
        <v>0</v>
      </c>
      <c r="P1773">
        <v>1298</v>
      </c>
      <c r="Q1773">
        <v>34917730</v>
      </c>
      <c r="R1773">
        <v>42.234490000000001</v>
      </c>
      <c r="S1773">
        <v>-1</v>
      </c>
      <c r="T1773">
        <v>0</v>
      </c>
      <c r="U1773">
        <v>0</v>
      </c>
      <c r="V1773">
        <v>0</v>
      </c>
      <c r="W1773">
        <v>0</v>
      </c>
      <c r="X1773">
        <v>1091</v>
      </c>
      <c r="Y1773">
        <v>29349060</v>
      </c>
      <c r="Z1773">
        <v>38.57432</v>
      </c>
      <c r="AA1773">
        <v>-1</v>
      </c>
      <c r="AB1773">
        <v>0</v>
      </c>
      <c r="AC1773">
        <v>0</v>
      </c>
      <c r="AD1773">
        <v>0</v>
      </c>
      <c r="AE1773">
        <v>0</v>
      </c>
      <c r="AF1773">
        <v>1523</v>
      </c>
      <c r="AG1773">
        <v>40970460</v>
      </c>
      <c r="AH1773">
        <v>45.940890000000003</v>
      </c>
      <c r="AI1773">
        <v>-1</v>
      </c>
    </row>
    <row r="1774" spans="1:35" x14ac:dyDescent="0.3">
      <c r="A1774">
        <v>4.0000000000000002E-4</v>
      </c>
      <c r="B1774">
        <v>10</v>
      </c>
      <c r="C1774">
        <v>2.21</v>
      </c>
      <c r="D1774">
        <v>250</v>
      </c>
      <c r="E1774">
        <v>177.08</v>
      </c>
      <c r="F1774">
        <v>20</v>
      </c>
      <c r="G1774">
        <v>322.08333299999998</v>
      </c>
      <c r="H1774">
        <v>52.184800000000003</v>
      </c>
      <c r="I1774">
        <v>415</v>
      </c>
      <c r="J1774">
        <v>40</v>
      </c>
      <c r="K1774">
        <v>250</v>
      </c>
      <c r="L1774">
        <v>0</v>
      </c>
      <c r="M1774">
        <v>0</v>
      </c>
      <c r="N1774">
        <v>0</v>
      </c>
      <c r="O1774">
        <v>0</v>
      </c>
      <c r="P1774">
        <v>1298</v>
      </c>
      <c r="Q1774">
        <v>34917730</v>
      </c>
      <c r="R1774">
        <v>42.234490000000001</v>
      </c>
      <c r="S1774">
        <v>-1</v>
      </c>
      <c r="T1774">
        <v>0</v>
      </c>
      <c r="U1774">
        <v>0</v>
      </c>
      <c r="V1774">
        <v>0</v>
      </c>
      <c r="W1774">
        <v>0</v>
      </c>
      <c r="X1774">
        <v>1091</v>
      </c>
      <c r="Y1774">
        <v>29349060</v>
      </c>
      <c r="Z1774">
        <v>38.57432</v>
      </c>
      <c r="AA1774">
        <v>-1</v>
      </c>
      <c r="AB1774">
        <v>0</v>
      </c>
      <c r="AC1774">
        <v>0</v>
      </c>
      <c r="AD1774">
        <v>0</v>
      </c>
      <c r="AE1774">
        <v>0</v>
      </c>
      <c r="AF1774">
        <v>1523</v>
      </c>
      <c r="AG1774">
        <v>40970460</v>
      </c>
      <c r="AH1774">
        <v>45.940890000000003</v>
      </c>
      <c r="AI1774">
        <v>-1</v>
      </c>
    </row>
    <row r="1775" spans="1:35" x14ac:dyDescent="0.3">
      <c r="A1775">
        <v>4.0000000000000002E-4</v>
      </c>
      <c r="B1775">
        <v>10</v>
      </c>
      <c r="C1775">
        <v>2.21</v>
      </c>
      <c r="D1775">
        <v>250</v>
      </c>
      <c r="E1775">
        <v>177.08</v>
      </c>
      <c r="F1775">
        <v>25</v>
      </c>
      <c r="G1775">
        <v>327.08333299999998</v>
      </c>
      <c r="H1775">
        <v>51.756489999999999</v>
      </c>
      <c r="I1775">
        <v>415</v>
      </c>
      <c r="J1775">
        <v>40</v>
      </c>
      <c r="K1775">
        <v>250</v>
      </c>
      <c r="L1775">
        <v>0</v>
      </c>
      <c r="M1775">
        <v>0</v>
      </c>
      <c r="N1775">
        <v>0</v>
      </c>
      <c r="O1775">
        <v>0</v>
      </c>
      <c r="P1775">
        <v>1298</v>
      </c>
      <c r="Q1775">
        <v>34917730</v>
      </c>
      <c r="R1775">
        <v>42.234490000000001</v>
      </c>
      <c r="S1775">
        <v>-1</v>
      </c>
      <c r="T1775">
        <v>0</v>
      </c>
      <c r="U1775">
        <v>0</v>
      </c>
      <c r="V1775">
        <v>0</v>
      </c>
      <c r="W1775">
        <v>0</v>
      </c>
      <c r="X1775">
        <v>1091</v>
      </c>
      <c r="Y1775">
        <v>29349060</v>
      </c>
      <c r="Z1775">
        <v>38.57432</v>
      </c>
      <c r="AA1775">
        <v>-1</v>
      </c>
      <c r="AB1775">
        <v>0</v>
      </c>
      <c r="AC1775">
        <v>0</v>
      </c>
      <c r="AD1775">
        <v>0</v>
      </c>
      <c r="AE1775">
        <v>0</v>
      </c>
      <c r="AF1775">
        <v>1523</v>
      </c>
      <c r="AG1775">
        <v>40970460</v>
      </c>
      <c r="AH1775">
        <v>45.940890000000003</v>
      </c>
      <c r="AI1775">
        <v>-1</v>
      </c>
    </row>
    <row r="1776" spans="1:35" x14ac:dyDescent="0.3">
      <c r="A1776">
        <v>4.0000000000000002E-4</v>
      </c>
      <c r="B1776">
        <v>10</v>
      </c>
      <c r="C1776">
        <v>2.21</v>
      </c>
      <c r="D1776">
        <v>250</v>
      </c>
      <c r="E1776">
        <v>177.08</v>
      </c>
      <c r="F1776">
        <v>30</v>
      </c>
      <c r="G1776">
        <v>332.08333299999998</v>
      </c>
      <c r="H1776">
        <v>51.333170000000003</v>
      </c>
      <c r="I1776">
        <v>415</v>
      </c>
      <c r="J1776">
        <v>40</v>
      </c>
      <c r="K1776">
        <v>250</v>
      </c>
      <c r="L1776">
        <v>0</v>
      </c>
      <c r="M1776">
        <v>0</v>
      </c>
      <c r="N1776">
        <v>0</v>
      </c>
      <c r="O1776">
        <v>0</v>
      </c>
      <c r="P1776">
        <v>1298</v>
      </c>
      <c r="Q1776">
        <v>34917730</v>
      </c>
      <c r="R1776">
        <v>42.234490000000001</v>
      </c>
      <c r="S1776">
        <v>-1</v>
      </c>
      <c r="T1776">
        <v>0</v>
      </c>
      <c r="U1776">
        <v>0</v>
      </c>
      <c r="V1776">
        <v>0</v>
      </c>
      <c r="W1776">
        <v>0</v>
      </c>
      <c r="X1776">
        <v>1091</v>
      </c>
      <c r="Y1776">
        <v>29349060</v>
      </c>
      <c r="Z1776">
        <v>38.57432</v>
      </c>
      <c r="AA1776">
        <v>-1</v>
      </c>
      <c r="AB1776">
        <v>0</v>
      </c>
      <c r="AC1776">
        <v>0</v>
      </c>
      <c r="AD1776">
        <v>0</v>
      </c>
      <c r="AE1776">
        <v>0</v>
      </c>
      <c r="AF1776">
        <v>1523</v>
      </c>
      <c r="AG1776">
        <v>40970460</v>
      </c>
      <c r="AH1776">
        <v>45.940890000000003</v>
      </c>
      <c r="AI1776">
        <v>-1</v>
      </c>
    </row>
    <row r="1777" spans="1:35" x14ac:dyDescent="0.3">
      <c r="A1777">
        <v>4.0000000000000002E-4</v>
      </c>
      <c r="B1777">
        <v>10</v>
      </c>
      <c r="C1777">
        <v>2.21</v>
      </c>
      <c r="D1777">
        <v>250</v>
      </c>
      <c r="E1777">
        <v>177.08</v>
      </c>
      <c r="F1777">
        <v>35</v>
      </c>
      <c r="G1777">
        <v>337.08333299999998</v>
      </c>
      <c r="H1777">
        <v>50.9148</v>
      </c>
      <c r="I1777">
        <v>415</v>
      </c>
      <c r="J1777">
        <v>40</v>
      </c>
      <c r="K1777">
        <v>250</v>
      </c>
      <c r="L1777">
        <v>0</v>
      </c>
      <c r="M1777">
        <v>0</v>
      </c>
      <c r="N1777">
        <v>0</v>
      </c>
      <c r="O1777">
        <v>0</v>
      </c>
      <c r="P1777">
        <v>1298</v>
      </c>
      <c r="Q1777">
        <v>34917730</v>
      </c>
      <c r="R1777">
        <v>42.234490000000001</v>
      </c>
      <c r="S1777">
        <v>-1</v>
      </c>
      <c r="T1777">
        <v>0</v>
      </c>
      <c r="U1777">
        <v>0</v>
      </c>
      <c r="V1777">
        <v>0</v>
      </c>
      <c r="W1777">
        <v>0</v>
      </c>
      <c r="X1777">
        <v>1091</v>
      </c>
      <c r="Y1777">
        <v>29349060</v>
      </c>
      <c r="Z1777">
        <v>38.57432</v>
      </c>
      <c r="AA1777">
        <v>-1</v>
      </c>
      <c r="AB1777">
        <v>0</v>
      </c>
      <c r="AC1777">
        <v>0</v>
      </c>
      <c r="AD1777">
        <v>0</v>
      </c>
      <c r="AE1777">
        <v>0</v>
      </c>
      <c r="AF1777">
        <v>1523</v>
      </c>
      <c r="AG1777">
        <v>40970460</v>
      </c>
      <c r="AH1777">
        <v>45.940890000000003</v>
      </c>
      <c r="AI1777">
        <v>-1</v>
      </c>
    </row>
    <row r="1778" spans="1:35" x14ac:dyDescent="0.3">
      <c r="A1778">
        <v>4.0000000000000002E-4</v>
      </c>
      <c r="B1778">
        <v>10</v>
      </c>
      <c r="C1778">
        <v>2.21</v>
      </c>
      <c r="D1778">
        <v>250</v>
      </c>
      <c r="E1778">
        <v>177.08</v>
      </c>
      <c r="F1778">
        <v>40</v>
      </c>
      <c r="G1778">
        <v>342.08333299999998</v>
      </c>
      <c r="H1778">
        <v>50.501330000000003</v>
      </c>
      <c r="I1778">
        <v>415</v>
      </c>
      <c r="J1778">
        <v>40</v>
      </c>
      <c r="K1778">
        <v>250</v>
      </c>
      <c r="L1778">
        <v>0</v>
      </c>
      <c r="M1778">
        <v>0</v>
      </c>
      <c r="N1778">
        <v>0</v>
      </c>
      <c r="O1778">
        <v>0</v>
      </c>
      <c r="P1778">
        <v>1298</v>
      </c>
      <c r="Q1778">
        <v>34917730</v>
      </c>
      <c r="R1778">
        <v>42.234490000000001</v>
      </c>
      <c r="S1778">
        <v>-1</v>
      </c>
      <c r="T1778">
        <v>0</v>
      </c>
      <c r="U1778">
        <v>0</v>
      </c>
      <c r="V1778">
        <v>0</v>
      </c>
      <c r="W1778">
        <v>0</v>
      </c>
      <c r="X1778">
        <v>1091</v>
      </c>
      <c r="Y1778">
        <v>29349060</v>
      </c>
      <c r="Z1778">
        <v>38.57432</v>
      </c>
      <c r="AA1778">
        <v>-1</v>
      </c>
      <c r="AB1778">
        <v>0</v>
      </c>
      <c r="AC1778">
        <v>0</v>
      </c>
      <c r="AD1778">
        <v>0</v>
      </c>
      <c r="AE1778">
        <v>0</v>
      </c>
      <c r="AF1778">
        <v>1523</v>
      </c>
      <c r="AG1778">
        <v>40970460</v>
      </c>
      <c r="AH1778">
        <v>45.940890000000003</v>
      </c>
      <c r="AI1778">
        <v>-1</v>
      </c>
    </row>
    <row r="1779" spans="1:35" x14ac:dyDescent="0.3">
      <c r="A1779">
        <v>4.0000000000000002E-4</v>
      </c>
      <c r="B1779">
        <v>10</v>
      </c>
      <c r="C1779">
        <v>2.21</v>
      </c>
      <c r="D1779">
        <v>250</v>
      </c>
      <c r="E1779">
        <v>177.08</v>
      </c>
      <c r="F1779">
        <v>45</v>
      </c>
      <c r="G1779">
        <v>347.08333299999998</v>
      </c>
      <c r="H1779">
        <v>50.092730000000003</v>
      </c>
      <c r="I1779">
        <v>415</v>
      </c>
      <c r="J1779">
        <v>40</v>
      </c>
      <c r="K1779">
        <v>250</v>
      </c>
      <c r="L1779">
        <v>0</v>
      </c>
      <c r="M1779">
        <v>0</v>
      </c>
      <c r="N1779">
        <v>0</v>
      </c>
      <c r="O1779">
        <v>0</v>
      </c>
      <c r="P1779">
        <v>1298</v>
      </c>
      <c r="Q1779">
        <v>34917730</v>
      </c>
      <c r="R1779">
        <v>42.234490000000001</v>
      </c>
      <c r="S1779">
        <v>-1</v>
      </c>
      <c r="T1779">
        <v>0</v>
      </c>
      <c r="U1779">
        <v>0</v>
      </c>
      <c r="V1779">
        <v>0</v>
      </c>
      <c r="W1779">
        <v>0</v>
      </c>
      <c r="X1779">
        <v>1091</v>
      </c>
      <c r="Y1779">
        <v>29349060</v>
      </c>
      <c r="Z1779">
        <v>38.57432</v>
      </c>
      <c r="AA1779">
        <v>-1</v>
      </c>
      <c r="AB1779">
        <v>0</v>
      </c>
      <c r="AC1779">
        <v>0</v>
      </c>
      <c r="AD1779">
        <v>0</v>
      </c>
      <c r="AE1779">
        <v>0</v>
      </c>
      <c r="AF1779">
        <v>1523</v>
      </c>
      <c r="AG1779">
        <v>40970460</v>
      </c>
      <c r="AH1779">
        <v>45.940890000000003</v>
      </c>
      <c r="AI1779">
        <v>-1</v>
      </c>
    </row>
    <row r="1780" spans="1:35" x14ac:dyDescent="0.3">
      <c r="A1780">
        <v>4.0000000000000002E-4</v>
      </c>
      <c r="B1780">
        <v>10</v>
      </c>
      <c r="C1780">
        <v>2.21</v>
      </c>
      <c r="D1780">
        <v>250</v>
      </c>
      <c r="E1780">
        <v>177.08</v>
      </c>
      <c r="F1780">
        <v>50</v>
      </c>
      <c r="G1780">
        <v>352.08333299999998</v>
      </c>
      <c r="H1780">
        <v>49.688940000000002</v>
      </c>
      <c r="I1780">
        <v>415</v>
      </c>
      <c r="J1780">
        <v>40</v>
      </c>
      <c r="K1780">
        <v>250</v>
      </c>
      <c r="L1780">
        <v>1</v>
      </c>
      <c r="M1780">
        <v>2.279571E-2</v>
      </c>
      <c r="N1780">
        <v>0</v>
      </c>
      <c r="O1780">
        <v>0</v>
      </c>
      <c r="P1780">
        <v>1298</v>
      </c>
      <c r="Q1780">
        <v>34917730</v>
      </c>
      <c r="R1780">
        <v>42.234490000000001</v>
      </c>
      <c r="S1780" s="4">
        <v>1500000000</v>
      </c>
      <c r="T1780">
        <v>0</v>
      </c>
      <c r="U1780">
        <v>0</v>
      </c>
      <c r="V1780">
        <v>0</v>
      </c>
      <c r="W1780">
        <v>0</v>
      </c>
      <c r="X1780">
        <v>1091</v>
      </c>
      <c r="Y1780">
        <v>29349060</v>
      </c>
      <c r="Z1780">
        <v>38.57432</v>
      </c>
      <c r="AA1780">
        <v>-1</v>
      </c>
      <c r="AB1780">
        <v>0</v>
      </c>
      <c r="AC1780">
        <v>0</v>
      </c>
      <c r="AD1780">
        <v>0</v>
      </c>
      <c r="AE1780">
        <v>0</v>
      </c>
      <c r="AF1780">
        <v>1523</v>
      </c>
      <c r="AG1780">
        <v>40970460</v>
      </c>
      <c r="AH1780">
        <v>45.940890000000003</v>
      </c>
      <c r="AI1780">
        <v>-1</v>
      </c>
    </row>
    <row r="1781" spans="1:35" x14ac:dyDescent="0.3">
      <c r="A1781">
        <v>4.0000000000000002E-4</v>
      </c>
      <c r="B1781">
        <v>10</v>
      </c>
      <c r="C1781">
        <v>2.21</v>
      </c>
      <c r="D1781">
        <v>250</v>
      </c>
      <c r="E1781">
        <v>177.08</v>
      </c>
      <c r="F1781">
        <v>55</v>
      </c>
      <c r="G1781">
        <v>357.08333299999998</v>
      </c>
      <c r="H1781">
        <v>49.289920000000002</v>
      </c>
      <c r="I1781">
        <v>415</v>
      </c>
      <c r="J1781">
        <v>40</v>
      </c>
      <c r="K1781">
        <v>250</v>
      </c>
      <c r="L1781">
        <v>0</v>
      </c>
      <c r="M1781">
        <v>0</v>
      </c>
      <c r="N1781">
        <v>0</v>
      </c>
      <c r="O1781">
        <v>0</v>
      </c>
      <c r="P1781">
        <v>1298</v>
      </c>
      <c r="Q1781">
        <v>34917730</v>
      </c>
      <c r="R1781">
        <v>42.234490000000001</v>
      </c>
      <c r="S1781">
        <v>-1</v>
      </c>
      <c r="T1781">
        <v>0</v>
      </c>
      <c r="U1781">
        <v>0</v>
      </c>
      <c r="V1781">
        <v>0</v>
      </c>
      <c r="W1781">
        <v>0</v>
      </c>
      <c r="X1781">
        <v>1091</v>
      </c>
      <c r="Y1781">
        <v>29349060</v>
      </c>
      <c r="Z1781">
        <v>38.57432</v>
      </c>
      <c r="AA1781">
        <v>-1</v>
      </c>
      <c r="AB1781">
        <v>0</v>
      </c>
      <c r="AC1781">
        <v>0</v>
      </c>
      <c r="AD1781">
        <v>0</v>
      </c>
      <c r="AE1781">
        <v>0</v>
      </c>
      <c r="AF1781">
        <v>1523</v>
      </c>
      <c r="AG1781">
        <v>40970460</v>
      </c>
      <c r="AH1781">
        <v>45.940890000000003</v>
      </c>
      <c r="AI1781">
        <v>-1</v>
      </c>
    </row>
    <row r="1782" spans="1:35" x14ac:dyDescent="0.3">
      <c r="A1782">
        <v>4.0000000000000002E-4</v>
      </c>
      <c r="B1782">
        <v>10</v>
      </c>
      <c r="C1782">
        <v>2.21</v>
      </c>
      <c r="D1782">
        <v>250</v>
      </c>
      <c r="E1782">
        <v>177.08</v>
      </c>
      <c r="F1782">
        <v>60</v>
      </c>
      <c r="G1782">
        <v>362.08333299999998</v>
      </c>
      <c r="H1782">
        <v>48.895620000000001</v>
      </c>
      <c r="I1782">
        <v>415</v>
      </c>
      <c r="J1782">
        <v>40</v>
      </c>
      <c r="K1782">
        <v>250</v>
      </c>
      <c r="L1782">
        <v>1</v>
      </c>
      <c r="M1782">
        <v>1.4414619999999999E-3</v>
      </c>
      <c r="N1782">
        <v>0</v>
      </c>
      <c r="O1782">
        <v>0</v>
      </c>
      <c r="P1782">
        <v>1298</v>
      </c>
      <c r="Q1782">
        <v>34917730</v>
      </c>
      <c r="R1782">
        <v>42.234490000000001</v>
      </c>
      <c r="S1782" s="4">
        <v>24000000000</v>
      </c>
      <c r="T1782">
        <v>0</v>
      </c>
      <c r="U1782">
        <v>0</v>
      </c>
      <c r="V1782">
        <v>0</v>
      </c>
      <c r="W1782">
        <v>0</v>
      </c>
      <c r="X1782">
        <v>1091</v>
      </c>
      <c r="Y1782">
        <v>29349060</v>
      </c>
      <c r="Z1782">
        <v>38.57432</v>
      </c>
      <c r="AA1782">
        <v>-1</v>
      </c>
      <c r="AB1782">
        <v>0</v>
      </c>
      <c r="AC1782">
        <v>0</v>
      </c>
      <c r="AD1782">
        <v>0</v>
      </c>
      <c r="AE1782">
        <v>0</v>
      </c>
      <c r="AF1782">
        <v>1523</v>
      </c>
      <c r="AG1782">
        <v>40970460</v>
      </c>
      <c r="AH1782">
        <v>45.940890000000003</v>
      </c>
      <c r="AI1782">
        <v>-1</v>
      </c>
    </row>
    <row r="1783" spans="1:35" x14ac:dyDescent="0.3">
      <c r="A1783">
        <v>4.0000000000000002E-4</v>
      </c>
      <c r="B1783">
        <v>10</v>
      </c>
      <c r="C1783">
        <v>2.21</v>
      </c>
      <c r="D1783">
        <v>250</v>
      </c>
      <c r="E1783">
        <v>177.08</v>
      </c>
      <c r="F1783">
        <v>65</v>
      </c>
      <c r="G1783">
        <v>367.08333299999998</v>
      </c>
      <c r="H1783">
        <v>48.506010000000003</v>
      </c>
      <c r="I1783">
        <v>415</v>
      </c>
      <c r="J1783">
        <v>40</v>
      </c>
      <c r="K1783">
        <v>250</v>
      </c>
      <c r="L1783">
        <v>0</v>
      </c>
      <c r="M1783">
        <v>0</v>
      </c>
      <c r="N1783">
        <v>1</v>
      </c>
      <c r="O1783">
        <v>5.5382999999999998E-7</v>
      </c>
      <c r="P1783">
        <v>1294</v>
      </c>
      <c r="Q1783">
        <v>34810040</v>
      </c>
      <c r="R1783">
        <v>42.166260000000001</v>
      </c>
      <c r="S1783">
        <v>-1</v>
      </c>
      <c r="T1783">
        <v>0</v>
      </c>
      <c r="U1783">
        <v>0</v>
      </c>
      <c r="V1783">
        <v>1</v>
      </c>
      <c r="W1783">
        <v>5.5382999999999998E-7</v>
      </c>
      <c r="X1783">
        <v>1065</v>
      </c>
      <c r="Y1783">
        <v>28649660</v>
      </c>
      <c r="Z1783">
        <v>38.093960000000003</v>
      </c>
      <c r="AA1783">
        <v>-1</v>
      </c>
      <c r="AB1783">
        <v>0</v>
      </c>
      <c r="AC1783">
        <v>0</v>
      </c>
      <c r="AD1783">
        <v>2</v>
      </c>
      <c r="AE1783">
        <v>1.10766E-6</v>
      </c>
      <c r="AF1783">
        <v>1497</v>
      </c>
      <c r="AG1783">
        <v>40271000</v>
      </c>
      <c r="AH1783">
        <v>45.524830000000001</v>
      </c>
      <c r="AI1783">
        <v>-1</v>
      </c>
    </row>
    <row r="1784" spans="1:35" x14ac:dyDescent="0.3">
      <c r="A1784">
        <v>4.0000000000000002E-4</v>
      </c>
      <c r="B1784">
        <v>10</v>
      </c>
      <c r="C1784">
        <v>2.21</v>
      </c>
      <c r="D1784">
        <v>250</v>
      </c>
      <c r="E1784">
        <v>177.08</v>
      </c>
      <c r="F1784">
        <v>70</v>
      </c>
      <c r="G1784">
        <v>372.08333299999998</v>
      </c>
      <c r="H1784">
        <v>48.121029999999998</v>
      </c>
      <c r="I1784">
        <v>415</v>
      </c>
      <c r="J1784">
        <v>40</v>
      </c>
      <c r="K1784">
        <v>250</v>
      </c>
      <c r="L1784">
        <v>0</v>
      </c>
      <c r="M1784">
        <v>0</v>
      </c>
      <c r="N1784">
        <v>5</v>
      </c>
      <c r="O1784">
        <v>3.8058999999999998E-6</v>
      </c>
      <c r="P1784">
        <v>1343</v>
      </c>
      <c r="Q1784">
        <v>36128180</v>
      </c>
      <c r="R1784">
        <v>42.996110000000002</v>
      </c>
      <c r="S1784">
        <v>-1</v>
      </c>
      <c r="T1784">
        <v>0</v>
      </c>
      <c r="U1784">
        <v>0</v>
      </c>
      <c r="V1784">
        <v>5</v>
      </c>
      <c r="W1784">
        <v>3.8098479999999997E-2</v>
      </c>
      <c r="X1784">
        <v>1127</v>
      </c>
      <c r="Y1784">
        <v>30317530</v>
      </c>
      <c r="Z1784">
        <v>39.231209999999997</v>
      </c>
      <c r="AA1784">
        <v>-1</v>
      </c>
      <c r="AB1784">
        <v>0</v>
      </c>
      <c r="AC1784">
        <v>0</v>
      </c>
      <c r="AD1784">
        <v>4</v>
      </c>
      <c r="AE1784">
        <v>3.2071499999999999E-6</v>
      </c>
      <c r="AF1784">
        <v>1541</v>
      </c>
      <c r="AG1784">
        <v>41454640</v>
      </c>
      <c r="AH1784">
        <v>46.227229999999999</v>
      </c>
      <c r="AI1784">
        <v>-1</v>
      </c>
    </row>
    <row r="1785" spans="1:35" x14ac:dyDescent="0.3">
      <c r="A1785">
        <v>4.0000000000000002E-4</v>
      </c>
      <c r="B1785">
        <v>10</v>
      </c>
      <c r="C1785">
        <v>2.21</v>
      </c>
      <c r="D1785">
        <v>250</v>
      </c>
      <c r="E1785">
        <v>177.08</v>
      </c>
      <c r="F1785">
        <v>75</v>
      </c>
      <c r="G1785">
        <v>377.08333299999998</v>
      </c>
      <c r="H1785">
        <v>47.740630000000003</v>
      </c>
      <c r="I1785">
        <v>415</v>
      </c>
      <c r="J1785">
        <v>40</v>
      </c>
      <c r="K1785">
        <v>250</v>
      </c>
      <c r="L1785">
        <v>0</v>
      </c>
      <c r="M1785">
        <v>0</v>
      </c>
      <c r="N1785">
        <v>5</v>
      </c>
      <c r="O1785">
        <v>4.79832E-6</v>
      </c>
      <c r="P1785">
        <v>1302</v>
      </c>
      <c r="Q1785">
        <v>35025230</v>
      </c>
      <c r="R1785">
        <v>42.302639999999997</v>
      </c>
      <c r="S1785">
        <v>-1</v>
      </c>
      <c r="T1785">
        <v>0</v>
      </c>
      <c r="U1785">
        <v>0</v>
      </c>
      <c r="V1785">
        <v>4</v>
      </c>
      <c r="W1785">
        <v>3.9902200000000001E-6</v>
      </c>
      <c r="X1785">
        <v>1113</v>
      </c>
      <c r="Y1785">
        <v>29940910</v>
      </c>
      <c r="Z1785">
        <v>38.976860000000002</v>
      </c>
      <c r="AA1785">
        <v>-1</v>
      </c>
      <c r="AB1785">
        <v>0</v>
      </c>
      <c r="AC1785">
        <v>0</v>
      </c>
      <c r="AD1785">
        <v>3</v>
      </c>
      <c r="AE1785">
        <v>3.1909199999999999E-6</v>
      </c>
      <c r="AF1785">
        <v>1504</v>
      </c>
      <c r="AG1785">
        <v>40459280</v>
      </c>
      <c r="AH1785">
        <v>45.637140000000002</v>
      </c>
      <c r="AI1785">
        <v>-1</v>
      </c>
    </row>
    <row r="1786" spans="1:35" x14ac:dyDescent="0.3">
      <c r="A1786">
        <v>4.0000000000000002E-4</v>
      </c>
      <c r="B1786">
        <v>10</v>
      </c>
      <c r="C1786">
        <v>2.21</v>
      </c>
      <c r="D1786">
        <v>250</v>
      </c>
      <c r="E1786">
        <v>177.08</v>
      </c>
      <c r="F1786">
        <v>80</v>
      </c>
      <c r="G1786">
        <v>382.08333299999998</v>
      </c>
      <c r="H1786">
        <v>47.364759999999997</v>
      </c>
      <c r="I1786">
        <v>415</v>
      </c>
      <c r="J1786">
        <v>40</v>
      </c>
      <c r="K1786">
        <v>250</v>
      </c>
      <c r="L1786">
        <v>0</v>
      </c>
      <c r="M1786">
        <v>0</v>
      </c>
      <c r="N1786">
        <v>19</v>
      </c>
      <c r="O1786">
        <v>2.6266289999999999E-5</v>
      </c>
      <c r="P1786">
        <v>1279</v>
      </c>
      <c r="Q1786">
        <v>34406490</v>
      </c>
      <c r="R1786">
        <v>41.909559999999999</v>
      </c>
      <c r="S1786">
        <v>-1</v>
      </c>
      <c r="T1786">
        <v>4</v>
      </c>
      <c r="U1786">
        <v>1.7082969999999999E-2</v>
      </c>
      <c r="V1786">
        <v>21</v>
      </c>
      <c r="W1786">
        <v>0.45567220000000003</v>
      </c>
      <c r="X1786">
        <v>1066</v>
      </c>
      <c r="Y1786">
        <v>28676550</v>
      </c>
      <c r="Z1786">
        <v>38.11253</v>
      </c>
      <c r="AA1786" s="4">
        <v>1600000000</v>
      </c>
      <c r="AB1786">
        <v>0</v>
      </c>
      <c r="AC1786">
        <v>0</v>
      </c>
      <c r="AD1786">
        <v>17</v>
      </c>
      <c r="AE1786">
        <v>2.207004E-5</v>
      </c>
      <c r="AF1786">
        <v>1547</v>
      </c>
      <c r="AG1786">
        <v>41616020</v>
      </c>
      <c r="AH1786">
        <v>46.322369999999999</v>
      </c>
      <c r="AI1786">
        <v>-1</v>
      </c>
    </row>
    <row r="1787" spans="1:35" x14ac:dyDescent="0.3">
      <c r="A1787">
        <v>4.0000000000000002E-4</v>
      </c>
      <c r="B1787">
        <v>10</v>
      </c>
      <c r="C1787">
        <v>2.21</v>
      </c>
      <c r="D1787">
        <v>250</v>
      </c>
      <c r="E1787">
        <v>177.08</v>
      </c>
      <c r="F1787">
        <v>85</v>
      </c>
      <c r="G1787">
        <v>387.08333299999998</v>
      </c>
      <c r="H1787">
        <v>46.993380000000002</v>
      </c>
      <c r="I1787">
        <v>415</v>
      </c>
      <c r="J1787">
        <v>40</v>
      </c>
      <c r="K1787">
        <v>250</v>
      </c>
      <c r="L1787">
        <v>0</v>
      </c>
      <c r="M1787">
        <v>0</v>
      </c>
      <c r="N1787">
        <v>17</v>
      </c>
      <c r="O1787">
        <v>1.6563780000000001E-5</v>
      </c>
      <c r="P1787">
        <v>1302</v>
      </c>
      <c r="Q1787">
        <v>35025220</v>
      </c>
      <c r="R1787">
        <v>42.302639999999997</v>
      </c>
      <c r="S1787">
        <v>-1</v>
      </c>
      <c r="T1787">
        <v>4</v>
      </c>
      <c r="U1787">
        <v>2.331457E-2</v>
      </c>
      <c r="V1787">
        <v>16</v>
      </c>
      <c r="W1787">
        <v>6.9123080000000003E-2</v>
      </c>
      <c r="X1787">
        <v>1089</v>
      </c>
      <c r="Y1787">
        <v>29295250</v>
      </c>
      <c r="Z1787">
        <v>38.537550000000003</v>
      </c>
      <c r="AA1787" s="4">
        <v>1200000000</v>
      </c>
      <c r="AB1787">
        <v>0</v>
      </c>
      <c r="AC1787">
        <v>0</v>
      </c>
      <c r="AD1787">
        <v>19</v>
      </c>
      <c r="AE1787">
        <v>1.9936540000000001E-5</v>
      </c>
      <c r="AF1787">
        <v>1498</v>
      </c>
      <c r="AG1787">
        <v>40297860</v>
      </c>
      <c r="AH1787">
        <v>45.540889999999997</v>
      </c>
      <c r="AI1787">
        <v>-1</v>
      </c>
    </row>
    <row r="1788" spans="1:35" x14ac:dyDescent="0.3">
      <c r="A1788">
        <v>4.0000000000000002E-4</v>
      </c>
      <c r="B1788">
        <v>10</v>
      </c>
      <c r="C1788">
        <v>2.21</v>
      </c>
      <c r="D1788">
        <v>250</v>
      </c>
      <c r="E1788">
        <v>177.08</v>
      </c>
      <c r="F1788">
        <v>90</v>
      </c>
      <c r="G1788">
        <v>392.08333299999998</v>
      </c>
      <c r="H1788">
        <v>46.626440000000002</v>
      </c>
      <c r="I1788">
        <v>415</v>
      </c>
      <c r="J1788">
        <v>40</v>
      </c>
      <c r="K1788">
        <v>250</v>
      </c>
      <c r="L1788">
        <v>0</v>
      </c>
      <c r="M1788">
        <v>0</v>
      </c>
      <c r="N1788">
        <v>19</v>
      </c>
      <c r="O1788">
        <v>6.2377689999999997E-5</v>
      </c>
      <c r="P1788">
        <v>1340</v>
      </c>
      <c r="Q1788">
        <v>36047450</v>
      </c>
      <c r="R1788">
        <v>42.94567</v>
      </c>
      <c r="S1788">
        <v>-1</v>
      </c>
      <c r="T1788">
        <v>4</v>
      </c>
      <c r="U1788">
        <v>2.2788530000000001E-2</v>
      </c>
      <c r="V1788">
        <v>22</v>
      </c>
      <c r="W1788">
        <v>0.48601759999999999</v>
      </c>
      <c r="X1788">
        <v>1072</v>
      </c>
      <c r="Y1788">
        <v>28837940</v>
      </c>
      <c r="Z1788">
        <v>38.223790000000001</v>
      </c>
      <c r="AA1788" s="4">
        <v>1200000000</v>
      </c>
      <c r="AB1788">
        <v>0</v>
      </c>
      <c r="AC1788">
        <v>0</v>
      </c>
      <c r="AD1788">
        <v>1</v>
      </c>
      <c r="AE1788">
        <v>6.5975000000000001E-7</v>
      </c>
      <c r="AF1788">
        <v>1553</v>
      </c>
      <c r="AG1788">
        <v>41777400</v>
      </c>
      <c r="AH1788">
        <v>46.417360000000002</v>
      </c>
      <c r="AI1788">
        <v>-1</v>
      </c>
    </row>
    <row r="1789" spans="1:35" x14ac:dyDescent="0.3">
      <c r="A1789">
        <v>4.0000000000000002E-4</v>
      </c>
      <c r="B1789">
        <v>10</v>
      </c>
      <c r="C1789">
        <v>2.21</v>
      </c>
      <c r="D1789">
        <v>250</v>
      </c>
      <c r="E1789">
        <v>177.08</v>
      </c>
      <c r="F1789">
        <v>95</v>
      </c>
      <c r="G1789">
        <v>397.08333299999998</v>
      </c>
      <c r="H1789">
        <v>46.26388</v>
      </c>
      <c r="I1789">
        <v>415</v>
      </c>
      <c r="J1789">
        <v>40</v>
      </c>
      <c r="K1789">
        <v>250</v>
      </c>
      <c r="L1789">
        <v>0</v>
      </c>
      <c r="M1789">
        <v>0</v>
      </c>
      <c r="N1789">
        <v>25</v>
      </c>
      <c r="O1789">
        <v>7.5828510000000002E-5</v>
      </c>
      <c r="P1789">
        <v>1293</v>
      </c>
      <c r="Q1789">
        <v>34783070</v>
      </c>
      <c r="R1789">
        <v>42.149180000000001</v>
      </c>
      <c r="S1789">
        <v>-1</v>
      </c>
      <c r="T1789">
        <v>5</v>
      </c>
      <c r="U1789">
        <v>2.203691E-2</v>
      </c>
      <c r="V1789">
        <v>40</v>
      </c>
      <c r="W1789">
        <v>0.25408920000000002</v>
      </c>
      <c r="X1789">
        <v>1069</v>
      </c>
      <c r="Y1789">
        <v>28757240</v>
      </c>
      <c r="Z1789">
        <v>38.168199999999999</v>
      </c>
      <c r="AA1789" s="4">
        <v>1300000000</v>
      </c>
      <c r="AB1789">
        <v>0</v>
      </c>
      <c r="AC1789">
        <v>0</v>
      </c>
      <c r="AD1789">
        <v>0</v>
      </c>
      <c r="AE1789">
        <v>0</v>
      </c>
      <c r="AF1789">
        <v>1553</v>
      </c>
      <c r="AG1789">
        <v>41777400</v>
      </c>
      <c r="AH1789">
        <v>46.417360000000002</v>
      </c>
      <c r="AI1789">
        <v>-1</v>
      </c>
    </row>
    <row r="1790" spans="1:35" x14ac:dyDescent="0.3">
      <c r="A1790">
        <v>4.0000000000000002E-4</v>
      </c>
      <c r="B1790">
        <v>10</v>
      </c>
      <c r="C1790">
        <v>2.21</v>
      </c>
      <c r="D1790">
        <v>250</v>
      </c>
      <c r="E1790">
        <v>177.08</v>
      </c>
      <c r="F1790">
        <v>100</v>
      </c>
      <c r="G1790">
        <v>402.08333299999998</v>
      </c>
      <c r="H1790">
        <v>45.905670000000001</v>
      </c>
      <c r="I1790">
        <v>415</v>
      </c>
      <c r="J1790">
        <v>40</v>
      </c>
      <c r="K1790">
        <v>250</v>
      </c>
      <c r="L1790">
        <v>0</v>
      </c>
      <c r="M1790">
        <v>0</v>
      </c>
      <c r="N1790">
        <v>31</v>
      </c>
      <c r="O1790">
        <v>1.092552E-4</v>
      </c>
      <c r="P1790">
        <v>1317</v>
      </c>
      <c r="Q1790">
        <v>35428700</v>
      </c>
      <c r="R1790">
        <v>42.557409999999997</v>
      </c>
      <c r="S1790">
        <v>-1</v>
      </c>
      <c r="T1790">
        <v>13</v>
      </c>
      <c r="U1790">
        <v>5.315251E-2</v>
      </c>
      <c r="V1790">
        <v>34</v>
      </c>
      <c r="W1790">
        <v>0.1220866</v>
      </c>
      <c r="X1790">
        <v>1056</v>
      </c>
      <c r="Y1790">
        <v>28407510</v>
      </c>
      <c r="Z1790">
        <v>37.926479999999998</v>
      </c>
      <c r="AA1790" s="4">
        <v>534000000</v>
      </c>
      <c r="AB1790">
        <v>0</v>
      </c>
      <c r="AC1790">
        <v>0</v>
      </c>
      <c r="AD1790">
        <v>0</v>
      </c>
      <c r="AE1790">
        <v>0</v>
      </c>
      <c r="AF1790">
        <v>1553</v>
      </c>
      <c r="AG1790">
        <v>41777400</v>
      </c>
      <c r="AH1790">
        <v>46.417360000000002</v>
      </c>
      <c r="AI1790">
        <v>-1</v>
      </c>
    </row>
    <row r="1791" spans="1:35" x14ac:dyDescent="0.3">
      <c r="A1791">
        <v>4.0000000000000002E-4</v>
      </c>
      <c r="B1791">
        <v>10</v>
      </c>
      <c r="C1791">
        <v>2.21</v>
      </c>
      <c r="D1791">
        <v>250</v>
      </c>
      <c r="E1791">
        <v>177.08</v>
      </c>
      <c r="F1791">
        <v>2.5</v>
      </c>
      <c r="G1791">
        <v>304.58333299999998</v>
      </c>
      <c r="H1791">
        <v>53.72372</v>
      </c>
      <c r="I1791">
        <v>415</v>
      </c>
      <c r="J1791">
        <v>40</v>
      </c>
      <c r="K1791">
        <v>250</v>
      </c>
      <c r="L1791">
        <v>0</v>
      </c>
      <c r="M1791">
        <v>0</v>
      </c>
      <c r="N1791">
        <v>0</v>
      </c>
      <c r="O1791">
        <v>0</v>
      </c>
      <c r="P1791">
        <v>1317</v>
      </c>
      <c r="Q1791">
        <v>35428700</v>
      </c>
      <c r="R1791">
        <v>42.557409999999997</v>
      </c>
      <c r="S1791">
        <v>-1</v>
      </c>
      <c r="T1791">
        <v>0</v>
      </c>
      <c r="U1791">
        <v>0</v>
      </c>
      <c r="V1791">
        <v>0</v>
      </c>
      <c r="W1791">
        <v>0</v>
      </c>
      <c r="X1791">
        <v>1056</v>
      </c>
      <c r="Y1791">
        <v>28407510</v>
      </c>
      <c r="Z1791">
        <v>37.926479999999998</v>
      </c>
      <c r="AA1791">
        <v>-1</v>
      </c>
      <c r="AB1791">
        <v>0</v>
      </c>
      <c r="AC1791">
        <v>0</v>
      </c>
      <c r="AD1791">
        <v>0</v>
      </c>
      <c r="AE1791">
        <v>0</v>
      </c>
      <c r="AF1791">
        <v>1553</v>
      </c>
      <c r="AG1791">
        <v>41777400</v>
      </c>
      <c r="AH1791">
        <v>46.417360000000002</v>
      </c>
      <c r="AI1791">
        <v>-1</v>
      </c>
    </row>
    <row r="1792" spans="1:35" x14ac:dyDescent="0.3">
      <c r="A1792" t="s">
        <v>74</v>
      </c>
      <c r="B1792" t="s">
        <v>74</v>
      </c>
      <c r="D1792" t="s">
        <v>74</v>
      </c>
      <c r="E1792" t="s">
        <v>74</v>
      </c>
      <c r="F1792" t="s">
        <v>75</v>
      </c>
      <c r="H1792" t="s">
        <v>74</v>
      </c>
      <c r="K1792">
        <v>300</v>
      </c>
    </row>
    <row r="1793" spans="1:35" x14ac:dyDescent="0.3">
      <c r="A1793">
        <v>4.0000000000000002E-4</v>
      </c>
      <c r="B1793">
        <v>10</v>
      </c>
      <c r="C1793">
        <v>2.21</v>
      </c>
      <c r="D1793">
        <v>250</v>
      </c>
      <c r="E1793">
        <v>177.08</v>
      </c>
      <c r="F1793">
        <v>0</v>
      </c>
      <c r="G1793">
        <v>302.08333299999998</v>
      </c>
      <c r="H1793">
        <v>56.990569999999998</v>
      </c>
      <c r="I1793">
        <v>465</v>
      </c>
      <c r="J1793">
        <v>40</v>
      </c>
      <c r="K1793">
        <v>300</v>
      </c>
      <c r="L1793">
        <v>0</v>
      </c>
      <c r="M1793">
        <v>0</v>
      </c>
      <c r="N1793">
        <v>0</v>
      </c>
      <c r="O1793">
        <v>0</v>
      </c>
      <c r="P1793">
        <v>1317</v>
      </c>
      <c r="Q1793">
        <v>35428700</v>
      </c>
      <c r="R1793">
        <v>42.557409999999997</v>
      </c>
      <c r="S1793">
        <v>-1</v>
      </c>
      <c r="T1793">
        <v>0</v>
      </c>
      <c r="U1793">
        <v>0</v>
      </c>
      <c r="V1793">
        <v>0</v>
      </c>
      <c r="W1793">
        <v>0</v>
      </c>
      <c r="X1793">
        <v>1056</v>
      </c>
      <c r="Y1793">
        <v>28407510</v>
      </c>
      <c r="Z1793">
        <v>37.926479999999998</v>
      </c>
      <c r="AA1793">
        <v>-1</v>
      </c>
      <c r="AB1793">
        <v>0</v>
      </c>
      <c r="AC1793">
        <v>0</v>
      </c>
      <c r="AD1793">
        <v>0</v>
      </c>
      <c r="AE1793">
        <v>0</v>
      </c>
      <c r="AF1793">
        <v>1553</v>
      </c>
      <c r="AG1793">
        <v>41777400</v>
      </c>
      <c r="AH1793">
        <v>46.417360000000002</v>
      </c>
      <c r="AI1793">
        <v>-1</v>
      </c>
    </row>
    <row r="1794" spans="1:35" x14ac:dyDescent="0.3">
      <c r="A1794">
        <v>4.0000000000000002E-4</v>
      </c>
      <c r="B1794">
        <v>10</v>
      </c>
      <c r="C1794">
        <v>2.21</v>
      </c>
      <c r="D1794">
        <v>250</v>
      </c>
      <c r="E1794">
        <v>177.08</v>
      </c>
      <c r="F1794">
        <v>5</v>
      </c>
      <c r="G1794">
        <v>307.08333299999998</v>
      </c>
      <c r="H1794">
        <v>56.559449999999998</v>
      </c>
      <c r="I1794">
        <v>465</v>
      </c>
      <c r="J1794">
        <v>40</v>
      </c>
      <c r="K1794">
        <v>300</v>
      </c>
      <c r="L1794">
        <v>0</v>
      </c>
      <c r="M1794">
        <v>0</v>
      </c>
      <c r="N1794">
        <v>0</v>
      </c>
      <c r="O1794">
        <v>0</v>
      </c>
      <c r="P1794">
        <v>1317</v>
      </c>
      <c r="Q1794">
        <v>35428700</v>
      </c>
      <c r="R1794">
        <v>42.557409999999997</v>
      </c>
      <c r="S1794">
        <v>-1</v>
      </c>
      <c r="T1794">
        <v>0</v>
      </c>
      <c r="U1794">
        <v>0</v>
      </c>
      <c r="V1794">
        <v>0</v>
      </c>
      <c r="W1794">
        <v>0</v>
      </c>
      <c r="X1794">
        <v>1056</v>
      </c>
      <c r="Y1794">
        <v>28407510</v>
      </c>
      <c r="Z1794">
        <v>37.926479999999998</v>
      </c>
      <c r="AA1794">
        <v>-1</v>
      </c>
      <c r="AB1794">
        <v>0</v>
      </c>
      <c r="AC1794">
        <v>0</v>
      </c>
      <c r="AD1794">
        <v>0</v>
      </c>
      <c r="AE1794">
        <v>0</v>
      </c>
      <c r="AF1794">
        <v>1553</v>
      </c>
      <c r="AG1794">
        <v>41777400</v>
      </c>
      <c r="AH1794">
        <v>46.417360000000002</v>
      </c>
      <c r="AI1794">
        <v>-1</v>
      </c>
    </row>
    <row r="1795" spans="1:35" x14ac:dyDescent="0.3">
      <c r="A1795">
        <v>4.0000000000000002E-4</v>
      </c>
      <c r="B1795">
        <v>10</v>
      </c>
      <c r="C1795">
        <v>2.21</v>
      </c>
      <c r="D1795">
        <v>250</v>
      </c>
      <c r="E1795">
        <v>177.08</v>
      </c>
      <c r="F1795">
        <v>10</v>
      </c>
      <c r="G1795">
        <v>312.08333299999998</v>
      </c>
      <c r="H1795">
        <v>56.132579999999997</v>
      </c>
      <c r="I1795">
        <v>465</v>
      </c>
      <c r="J1795">
        <v>40</v>
      </c>
      <c r="K1795">
        <v>300</v>
      </c>
      <c r="L1795">
        <v>0</v>
      </c>
      <c r="M1795">
        <v>0</v>
      </c>
      <c r="N1795">
        <v>0</v>
      </c>
      <c r="O1795">
        <v>0</v>
      </c>
      <c r="P1795">
        <v>1317</v>
      </c>
      <c r="Q1795">
        <v>35428700</v>
      </c>
      <c r="R1795">
        <v>42.557409999999997</v>
      </c>
      <c r="S1795">
        <v>-1</v>
      </c>
      <c r="T1795">
        <v>0</v>
      </c>
      <c r="U1795">
        <v>0</v>
      </c>
      <c r="V1795">
        <v>0</v>
      </c>
      <c r="W1795">
        <v>0</v>
      </c>
      <c r="X1795">
        <v>1056</v>
      </c>
      <c r="Y1795">
        <v>28407510</v>
      </c>
      <c r="Z1795">
        <v>37.926479999999998</v>
      </c>
      <c r="AA1795">
        <v>-1</v>
      </c>
      <c r="AB1795">
        <v>0</v>
      </c>
      <c r="AC1795">
        <v>0</v>
      </c>
      <c r="AD1795">
        <v>0</v>
      </c>
      <c r="AE1795">
        <v>0</v>
      </c>
      <c r="AF1795">
        <v>1553</v>
      </c>
      <c r="AG1795">
        <v>41777400</v>
      </c>
      <c r="AH1795">
        <v>46.417360000000002</v>
      </c>
      <c r="AI1795">
        <v>-1</v>
      </c>
    </row>
    <row r="1796" spans="1:35" x14ac:dyDescent="0.3">
      <c r="A1796">
        <v>4.0000000000000002E-4</v>
      </c>
      <c r="B1796">
        <v>10</v>
      </c>
      <c r="C1796">
        <v>2.21</v>
      </c>
      <c r="D1796">
        <v>250</v>
      </c>
      <c r="E1796">
        <v>177.08</v>
      </c>
      <c r="F1796">
        <v>15</v>
      </c>
      <c r="G1796">
        <v>317.08333299999998</v>
      </c>
      <c r="H1796">
        <v>55.70993</v>
      </c>
      <c r="I1796">
        <v>465</v>
      </c>
      <c r="J1796">
        <v>40</v>
      </c>
      <c r="K1796">
        <v>300</v>
      </c>
      <c r="L1796">
        <v>0</v>
      </c>
      <c r="M1796">
        <v>0</v>
      </c>
      <c r="N1796">
        <v>0</v>
      </c>
      <c r="O1796">
        <v>0</v>
      </c>
      <c r="P1796">
        <v>1317</v>
      </c>
      <c r="Q1796">
        <v>35428700</v>
      </c>
      <c r="R1796">
        <v>42.557409999999997</v>
      </c>
      <c r="S1796">
        <v>-1</v>
      </c>
      <c r="T1796">
        <v>0</v>
      </c>
      <c r="U1796">
        <v>0</v>
      </c>
      <c r="V1796">
        <v>0</v>
      </c>
      <c r="W1796">
        <v>0</v>
      </c>
      <c r="X1796">
        <v>1056</v>
      </c>
      <c r="Y1796">
        <v>28407510</v>
      </c>
      <c r="Z1796">
        <v>37.926479999999998</v>
      </c>
      <c r="AA1796">
        <v>-1</v>
      </c>
      <c r="AB1796">
        <v>0</v>
      </c>
      <c r="AC1796">
        <v>0</v>
      </c>
      <c r="AD1796">
        <v>0</v>
      </c>
      <c r="AE1796">
        <v>0</v>
      </c>
      <c r="AF1796">
        <v>1553</v>
      </c>
      <c r="AG1796">
        <v>41777400</v>
      </c>
      <c r="AH1796">
        <v>46.417360000000002</v>
      </c>
      <c r="AI1796">
        <v>-1</v>
      </c>
    </row>
    <row r="1797" spans="1:35" x14ac:dyDescent="0.3">
      <c r="A1797">
        <v>4.0000000000000002E-4</v>
      </c>
      <c r="B1797">
        <v>10</v>
      </c>
      <c r="C1797">
        <v>2.21</v>
      </c>
      <c r="D1797">
        <v>250</v>
      </c>
      <c r="E1797">
        <v>177.08</v>
      </c>
      <c r="F1797">
        <v>20</v>
      </c>
      <c r="G1797">
        <v>322.08333299999998</v>
      </c>
      <c r="H1797">
        <v>55.291499999999999</v>
      </c>
      <c r="I1797">
        <v>465</v>
      </c>
      <c r="J1797">
        <v>40</v>
      </c>
      <c r="K1797">
        <v>300</v>
      </c>
      <c r="L1797">
        <v>0</v>
      </c>
      <c r="M1797">
        <v>0</v>
      </c>
      <c r="N1797">
        <v>0</v>
      </c>
      <c r="O1797">
        <v>0</v>
      </c>
      <c r="P1797">
        <v>1317</v>
      </c>
      <c r="Q1797">
        <v>35428700</v>
      </c>
      <c r="R1797">
        <v>42.557409999999997</v>
      </c>
      <c r="S1797">
        <v>-1</v>
      </c>
      <c r="T1797">
        <v>0</v>
      </c>
      <c r="U1797">
        <v>0</v>
      </c>
      <c r="V1797">
        <v>0</v>
      </c>
      <c r="W1797">
        <v>0</v>
      </c>
      <c r="X1797">
        <v>1056</v>
      </c>
      <c r="Y1797">
        <v>28407510</v>
      </c>
      <c r="Z1797">
        <v>37.926479999999998</v>
      </c>
      <c r="AA1797">
        <v>-1</v>
      </c>
      <c r="AB1797">
        <v>0</v>
      </c>
      <c r="AC1797">
        <v>0</v>
      </c>
      <c r="AD1797">
        <v>0</v>
      </c>
      <c r="AE1797">
        <v>0</v>
      </c>
      <c r="AF1797">
        <v>1553</v>
      </c>
      <c r="AG1797">
        <v>41777400</v>
      </c>
      <c r="AH1797">
        <v>46.417360000000002</v>
      </c>
      <c r="AI1797">
        <v>-1</v>
      </c>
    </row>
    <row r="1798" spans="1:35" x14ac:dyDescent="0.3">
      <c r="A1798">
        <v>4.0000000000000002E-4</v>
      </c>
      <c r="B1798">
        <v>10</v>
      </c>
      <c r="C1798">
        <v>2.21</v>
      </c>
      <c r="D1798">
        <v>250</v>
      </c>
      <c r="E1798">
        <v>177.08</v>
      </c>
      <c r="F1798">
        <v>25</v>
      </c>
      <c r="G1798">
        <v>327.08333299999998</v>
      </c>
      <c r="H1798">
        <v>54.877249999999997</v>
      </c>
      <c r="I1798">
        <v>465</v>
      </c>
      <c r="J1798">
        <v>40</v>
      </c>
      <c r="K1798">
        <v>300</v>
      </c>
      <c r="L1798">
        <v>0</v>
      </c>
      <c r="M1798">
        <v>0</v>
      </c>
      <c r="N1798">
        <v>0</v>
      </c>
      <c r="O1798">
        <v>0</v>
      </c>
      <c r="P1798">
        <v>1317</v>
      </c>
      <c r="Q1798">
        <v>35428700</v>
      </c>
      <c r="R1798">
        <v>42.557409999999997</v>
      </c>
      <c r="S1798">
        <v>-1</v>
      </c>
      <c r="T1798">
        <v>0</v>
      </c>
      <c r="U1798">
        <v>0</v>
      </c>
      <c r="V1798">
        <v>0</v>
      </c>
      <c r="W1798">
        <v>0</v>
      </c>
      <c r="X1798">
        <v>1056</v>
      </c>
      <c r="Y1798">
        <v>28407510</v>
      </c>
      <c r="Z1798">
        <v>37.926479999999998</v>
      </c>
      <c r="AA1798">
        <v>-1</v>
      </c>
      <c r="AB1798">
        <v>0</v>
      </c>
      <c r="AC1798">
        <v>0</v>
      </c>
      <c r="AD1798">
        <v>0</v>
      </c>
      <c r="AE1798">
        <v>0</v>
      </c>
      <c r="AF1798">
        <v>1553</v>
      </c>
      <c r="AG1798">
        <v>41777400</v>
      </c>
      <c r="AH1798">
        <v>46.417360000000002</v>
      </c>
      <c r="AI1798">
        <v>-1</v>
      </c>
    </row>
    <row r="1799" spans="1:35" x14ac:dyDescent="0.3">
      <c r="A1799">
        <v>4.0000000000000002E-4</v>
      </c>
      <c r="B1799">
        <v>10</v>
      </c>
      <c r="C1799">
        <v>2.21</v>
      </c>
      <c r="D1799">
        <v>250</v>
      </c>
      <c r="E1799">
        <v>177.08</v>
      </c>
      <c r="F1799">
        <v>30</v>
      </c>
      <c r="G1799">
        <v>332.08333299999998</v>
      </c>
      <c r="H1799">
        <v>54.467170000000003</v>
      </c>
      <c r="I1799">
        <v>465</v>
      </c>
      <c r="J1799">
        <v>40</v>
      </c>
      <c r="K1799">
        <v>300</v>
      </c>
      <c r="L1799">
        <v>0</v>
      </c>
      <c r="M1799">
        <v>0</v>
      </c>
      <c r="N1799">
        <v>0</v>
      </c>
      <c r="O1799">
        <v>0</v>
      </c>
      <c r="P1799">
        <v>1317</v>
      </c>
      <c r="Q1799">
        <v>35428700</v>
      </c>
      <c r="R1799">
        <v>42.557409999999997</v>
      </c>
      <c r="S1799">
        <v>-1</v>
      </c>
      <c r="T1799">
        <v>0</v>
      </c>
      <c r="U1799">
        <v>0</v>
      </c>
      <c r="V1799">
        <v>0</v>
      </c>
      <c r="W1799">
        <v>0</v>
      </c>
      <c r="X1799">
        <v>1056</v>
      </c>
      <c r="Y1799">
        <v>28407510</v>
      </c>
      <c r="Z1799">
        <v>37.926479999999998</v>
      </c>
      <c r="AA1799">
        <v>-1</v>
      </c>
      <c r="AB1799">
        <v>0</v>
      </c>
      <c r="AC1799">
        <v>0</v>
      </c>
      <c r="AD1799">
        <v>0</v>
      </c>
      <c r="AE1799">
        <v>0</v>
      </c>
      <c r="AF1799">
        <v>1553</v>
      </c>
      <c r="AG1799">
        <v>41777400</v>
      </c>
      <c r="AH1799">
        <v>46.417360000000002</v>
      </c>
      <c r="AI1799">
        <v>-1</v>
      </c>
    </row>
    <row r="1800" spans="1:35" x14ac:dyDescent="0.3">
      <c r="A1800">
        <v>4.0000000000000002E-4</v>
      </c>
      <c r="B1800">
        <v>10</v>
      </c>
      <c r="C1800">
        <v>2.21</v>
      </c>
      <c r="D1800">
        <v>250</v>
      </c>
      <c r="E1800">
        <v>177.08</v>
      </c>
      <c r="F1800">
        <v>35</v>
      </c>
      <c r="G1800">
        <v>337.08333299999998</v>
      </c>
      <c r="H1800">
        <v>54.061250000000001</v>
      </c>
      <c r="I1800">
        <v>465</v>
      </c>
      <c r="J1800">
        <v>40</v>
      </c>
      <c r="K1800">
        <v>300</v>
      </c>
      <c r="L1800">
        <v>0</v>
      </c>
      <c r="M1800">
        <v>0</v>
      </c>
      <c r="N1800">
        <v>0</v>
      </c>
      <c r="O1800">
        <v>0</v>
      </c>
      <c r="P1800">
        <v>1317</v>
      </c>
      <c r="Q1800">
        <v>35428700</v>
      </c>
      <c r="R1800">
        <v>42.557409999999997</v>
      </c>
      <c r="S1800">
        <v>-1</v>
      </c>
      <c r="T1800">
        <v>0</v>
      </c>
      <c r="U1800">
        <v>0</v>
      </c>
      <c r="V1800">
        <v>0</v>
      </c>
      <c r="W1800">
        <v>0</v>
      </c>
      <c r="X1800">
        <v>1056</v>
      </c>
      <c r="Y1800">
        <v>28407510</v>
      </c>
      <c r="Z1800">
        <v>37.926479999999998</v>
      </c>
      <c r="AA1800">
        <v>-1</v>
      </c>
      <c r="AB1800">
        <v>0</v>
      </c>
      <c r="AC1800">
        <v>0</v>
      </c>
      <c r="AD1800">
        <v>0</v>
      </c>
      <c r="AE1800">
        <v>0</v>
      </c>
      <c r="AF1800">
        <v>1553</v>
      </c>
      <c r="AG1800">
        <v>41777400</v>
      </c>
      <c r="AH1800">
        <v>46.417360000000002</v>
      </c>
      <c r="AI1800">
        <v>-1</v>
      </c>
    </row>
    <row r="1801" spans="1:35" x14ac:dyDescent="0.3">
      <c r="A1801">
        <v>4.0000000000000002E-4</v>
      </c>
      <c r="B1801">
        <v>10</v>
      </c>
      <c r="C1801">
        <v>2.21</v>
      </c>
      <c r="D1801">
        <v>250</v>
      </c>
      <c r="E1801">
        <v>177.08</v>
      </c>
      <c r="F1801">
        <v>40</v>
      </c>
      <c r="G1801">
        <v>342.08333299999998</v>
      </c>
      <c r="H1801">
        <v>53.65945</v>
      </c>
      <c r="I1801">
        <v>465</v>
      </c>
      <c r="J1801">
        <v>40</v>
      </c>
      <c r="K1801">
        <v>300</v>
      </c>
      <c r="L1801">
        <v>0</v>
      </c>
      <c r="M1801">
        <v>0</v>
      </c>
      <c r="N1801">
        <v>0</v>
      </c>
      <c r="O1801">
        <v>0</v>
      </c>
      <c r="P1801">
        <v>1317</v>
      </c>
      <c r="Q1801">
        <v>35428700</v>
      </c>
      <c r="R1801">
        <v>42.557409999999997</v>
      </c>
      <c r="S1801">
        <v>-1</v>
      </c>
      <c r="T1801">
        <v>0</v>
      </c>
      <c r="U1801">
        <v>0</v>
      </c>
      <c r="V1801">
        <v>0</v>
      </c>
      <c r="W1801">
        <v>0</v>
      </c>
      <c r="X1801">
        <v>1056</v>
      </c>
      <c r="Y1801">
        <v>28407510</v>
      </c>
      <c r="Z1801">
        <v>37.926479999999998</v>
      </c>
      <c r="AA1801">
        <v>-1</v>
      </c>
      <c r="AB1801">
        <v>0</v>
      </c>
      <c r="AC1801">
        <v>0</v>
      </c>
      <c r="AD1801">
        <v>0</v>
      </c>
      <c r="AE1801">
        <v>0</v>
      </c>
      <c r="AF1801">
        <v>1553</v>
      </c>
      <c r="AG1801">
        <v>41777400</v>
      </c>
      <c r="AH1801">
        <v>46.417360000000002</v>
      </c>
      <c r="AI1801">
        <v>-1</v>
      </c>
    </row>
    <row r="1802" spans="1:35" x14ac:dyDescent="0.3">
      <c r="A1802">
        <v>4.0000000000000002E-4</v>
      </c>
      <c r="B1802">
        <v>10</v>
      </c>
      <c r="C1802">
        <v>2.21</v>
      </c>
      <c r="D1802">
        <v>250</v>
      </c>
      <c r="E1802">
        <v>177.08</v>
      </c>
      <c r="F1802">
        <v>45</v>
      </c>
      <c r="G1802">
        <v>347.08333299999998</v>
      </c>
      <c r="H1802">
        <v>53.261760000000002</v>
      </c>
      <c r="I1802">
        <v>465</v>
      </c>
      <c r="J1802">
        <v>40</v>
      </c>
      <c r="K1802">
        <v>300</v>
      </c>
      <c r="L1802">
        <v>0</v>
      </c>
      <c r="M1802">
        <v>0</v>
      </c>
      <c r="N1802">
        <v>0</v>
      </c>
      <c r="O1802">
        <v>0</v>
      </c>
      <c r="P1802">
        <v>1317</v>
      </c>
      <c r="Q1802">
        <v>35428700</v>
      </c>
      <c r="R1802">
        <v>42.557409999999997</v>
      </c>
      <c r="S1802">
        <v>-1</v>
      </c>
      <c r="T1802">
        <v>0</v>
      </c>
      <c r="U1802">
        <v>0</v>
      </c>
      <c r="V1802">
        <v>0</v>
      </c>
      <c r="W1802">
        <v>0</v>
      </c>
      <c r="X1802">
        <v>1056</v>
      </c>
      <c r="Y1802">
        <v>28407510</v>
      </c>
      <c r="Z1802">
        <v>37.926479999999998</v>
      </c>
      <c r="AA1802">
        <v>-1</v>
      </c>
      <c r="AB1802">
        <v>0</v>
      </c>
      <c r="AC1802">
        <v>0</v>
      </c>
      <c r="AD1802">
        <v>0</v>
      </c>
      <c r="AE1802">
        <v>0</v>
      </c>
      <c r="AF1802">
        <v>1553</v>
      </c>
      <c r="AG1802">
        <v>41777400</v>
      </c>
      <c r="AH1802">
        <v>46.417360000000002</v>
      </c>
      <c r="AI1802">
        <v>-1</v>
      </c>
    </row>
    <row r="1803" spans="1:35" x14ac:dyDescent="0.3">
      <c r="A1803">
        <v>4.0000000000000002E-4</v>
      </c>
      <c r="B1803">
        <v>10</v>
      </c>
      <c r="C1803">
        <v>2.21</v>
      </c>
      <c r="D1803">
        <v>250</v>
      </c>
      <c r="E1803">
        <v>177.08</v>
      </c>
      <c r="F1803">
        <v>50</v>
      </c>
      <c r="G1803">
        <v>352.08333299999998</v>
      </c>
      <c r="H1803">
        <v>52.868139999999997</v>
      </c>
      <c r="I1803">
        <v>465</v>
      </c>
      <c r="J1803">
        <v>40</v>
      </c>
      <c r="K1803">
        <v>300</v>
      </c>
      <c r="L1803">
        <v>0</v>
      </c>
      <c r="M1803">
        <v>0</v>
      </c>
      <c r="N1803">
        <v>0</v>
      </c>
      <c r="O1803">
        <v>0</v>
      </c>
      <c r="P1803">
        <v>1317</v>
      </c>
      <c r="Q1803">
        <v>35428700</v>
      </c>
      <c r="R1803">
        <v>42.557409999999997</v>
      </c>
      <c r="S1803">
        <v>-1</v>
      </c>
      <c r="T1803">
        <v>0</v>
      </c>
      <c r="U1803">
        <v>0</v>
      </c>
      <c r="V1803">
        <v>0</v>
      </c>
      <c r="W1803">
        <v>0</v>
      </c>
      <c r="X1803">
        <v>1056</v>
      </c>
      <c r="Y1803">
        <v>28407510</v>
      </c>
      <c r="Z1803">
        <v>37.926479999999998</v>
      </c>
      <c r="AA1803">
        <v>-1</v>
      </c>
      <c r="AB1803">
        <v>0</v>
      </c>
      <c r="AC1803">
        <v>0</v>
      </c>
      <c r="AD1803">
        <v>0</v>
      </c>
      <c r="AE1803">
        <v>0</v>
      </c>
      <c r="AF1803">
        <v>1553</v>
      </c>
      <c r="AG1803">
        <v>41777400</v>
      </c>
      <c r="AH1803">
        <v>46.417360000000002</v>
      </c>
      <c r="AI1803">
        <v>-1</v>
      </c>
    </row>
    <row r="1804" spans="1:35" x14ac:dyDescent="0.3">
      <c r="A1804">
        <v>4.0000000000000002E-4</v>
      </c>
      <c r="B1804">
        <v>10</v>
      </c>
      <c r="C1804">
        <v>2.21</v>
      </c>
      <c r="D1804">
        <v>250</v>
      </c>
      <c r="E1804">
        <v>177.08</v>
      </c>
      <c r="F1804">
        <v>55</v>
      </c>
      <c r="G1804">
        <v>357.08333299999998</v>
      </c>
      <c r="H1804">
        <v>52.478569999999998</v>
      </c>
      <c r="I1804">
        <v>465</v>
      </c>
      <c r="J1804">
        <v>40</v>
      </c>
      <c r="K1804">
        <v>300</v>
      </c>
      <c r="L1804">
        <v>0</v>
      </c>
      <c r="M1804">
        <v>0</v>
      </c>
      <c r="N1804">
        <v>0</v>
      </c>
      <c r="O1804">
        <v>0</v>
      </c>
      <c r="P1804">
        <v>1317</v>
      </c>
      <c r="Q1804">
        <v>35428700</v>
      </c>
      <c r="R1804">
        <v>42.557409999999997</v>
      </c>
      <c r="S1804">
        <v>-1</v>
      </c>
      <c r="T1804">
        <v>0</v>
      </c>
      <c r="U1804">
        <v>0</v>
      </c>
      <c r="V1804">
        <v>0</v>
      </c>
      <c r="W1804">
        <v>0</v>
      </c>
      <c r="X1804">
        <v>1056</v>
      </c>
      <c r="Y1804">
        <v>28407510</v>
      </c>
      <c r="Z1804">
        <v>37.926479999999998</v>
      </c>
      <c r="AA1804">
        <v>-1</v>
      </c>
      <c r="AB1804">
        <v>0</v>
      </c>
      <c r="AC1804">
        <v>0</v>
      </c>
      <c r="AD1804">
        <v>0</v>
      </c>
      <c r="AE1804">
        <v>0</v>
      </c>
      <c r="AF1804">
        <v>1553</v>
      </c>
      <c r="AG1804">
        <v>41777400</v>
      </c>
      <c r="AH1804">
        <v>46.417360000000002</v>
      </c>
      <c r="AI1804">
        <v>-1</v>
      </c>
    </row>
    <row r="1805" spans="1:35" x14ac:dyDescent="0.3">
      <c r="A1805">
        <v>4.0000000000000002E-4</v>
      </c>
      <c r="B1805">
        <v>10</v>
      </c>
      <c r="C1805">
        <v>2.21</v>
      </c>
      <c r="D1805">
        <v>250</v>
      </c>
      <c r="E1805">
        <v>177.08</v>
      </c>
      <c r="F1805">
        <v>60</v>
      </c>
      <c r="G1805">
        <v>362.08333299999998</v>
      </c>
      <c r="H1805">
        <v>52.093040000000002</v>
      </c>
      <c r="I1805">
        <v>465</v>
      </c>
      <c r="J1805">
        <v>40</v>
      </c>
      <c r="K1805">
        <v>300</v>
      </c>
      <c r="L1805">
        <v>0</v>
      </c>
      <c r="M1805">
        <v>0</v>
      </c>
      <c r="N1805">
        <v>0</v>
      </c>
      <c r="O1805">
        <v>0</v>
      </c>
      <c r="P1805">
        <v>1317</v>
      </c>
      <c r="Q1805">
        <v>35428700</v>
      </c>
      <c r="R1805">
        <v>42.557409999999997</v>
      </c>
      <c r="S1805">
        <v>-1</v>
      </c>
      <c r="T1805">
        <v>0</v>
      </c>
      <c r="U1805">
        <v>0</v>
      </c>
      <c r="V1805">
        <v>0</v>
      </c>
      <c r="W1805">
        <v>0</v>
      </c>
      <c r="X1805">
        <v>1056</v>
      </c>
      <c r="Y1805">
        <v>28407510</v>
      </c>
      <c r="Z1805">
        <v>37.926479999999998</v>
      </c>
      <c r="AA1805">
        <v>-1</v>
      </c>
      <c r="AB1805">
        <v>0</v>
      </c>
      <c r="AC1805">
        <v>0</v>
      </c>
      <c r="AD1805">
        <v>0</v>
      </c>
      <c r="AE1805">
        <v>0</v>
      </c>
      <c r="AF1805">
        <v>1553</v>
      </c>
      <c r="AG1805">
        <v>41777400</v>
      </c>
      <c r="AH1805">
        <v>46.417360000000002</v>
      </c>
      <c r="AI1805">
        <v>-1</v>
      </c>
    </row>
    <row r="1806" spans="1:35" x14ac:dyDescent="0.3">
      <c r="A1806">
        <v>4.0000000000000002E-4</v>
      </c>
      <c r="B1806">
        <v>10</v>
      </c>
      <c r="C1806">
        <v>2.21</v>
      </c>
      <c r="D1806">
        <v>250</v>
      </c>
      <c r="E1806">
        <v>177.08</v>
      </c>
      <c r="F1806">
        <v>65</v>
      </c>
      <c r="G1806">
        <v>367.08333299999998</v>
      </c>
      <c r="H1806">
        <v>51.711500000000001</v>
      </c>
      <c r="I1806">
        <v>465</v>
      </c>
      <c r="J1806">
        <v>40</v>
      </c>
      <c r="K1806">
        <v>300</v>
      </c>
      <c r="L1806">
        <v>0</v>
      </c>
      <c r="M1806">
        <v>0</v>
      </c>
      <c r="N1806">
        <v>0</v>
      </c>
      <c r="O1806">
        <v>0</v>
      </c>
      <c r="P1806">
        <v>1317</v>
      </c>
      <c r="Q1806">
        <v>35428700</v>
      </c>
      <c r="R1806">
        <v>42.557409999999997</v>
      </c>
      <c r="S1806">
        <v>-1</v>
      </c>
      <c r="T1806">
        <v>0</v>
      </c>
      <c r="U1806">
        <v>0</v>
      </c>
      <c r="V1806">
        <v>0</v>
      </c>
      <c r="W1806">
        <v>0</v>
      </c>
      <c r="X1806">
        <v>1056</v>
      </c>
      <c r="Y1806">
        <v>28407510</v>
      </c>
      <c r="Z1806">
        <v>37.926479999999998</v>
      </c>
      <c r="AA1806">
        <v>-1</v>
      </c>
      <c r="AB1806">
        <v>0</v>
      </c>
      <c r="AC1806">
        <v>0</v>
      </c>
      <c r="AD1806">
        <v>0</v>
      </c>
      <c r="AE1806">
        <v>0</v>
      </c>
      <c r="AF1806">
        <v>1553</v>
      </c>
      <c r="AG1806">
        <v>41777400</v>
      </c>
      <c r="AH1806">
        <v>46.417360000000002</v>
      </c>
      <c r="AI1806">
        <v>-1</v>
      </c>
    </row>
    <row r="1807" spans="1:35" x14ac:dyDescent="0.3">
      <c r="A1807">
        <v>4.0000000000000002E-4</v>
      </c>
      <c r="B1807">
        <v>10</v>
      </c>
      <c r="C1807">
        <v>2.21</v>
      </c>
      <c r="D1807">
        <v>250</v>
      </c>
      <c r="E1807">
        <v>177.08</v>
      </c>
      <c r="F1807">
        <v>70</v>
      </c>
      <c r="G1807">
        <v>372.08333299999998</v>
      </c>
      <c r="H1807">
        <v>51.333930000000002</v>
      </c>
      <c r="I1807">
        <v>465</v>
      </c>
      <c r="J1807">
        <v>40</v>
      </c>
      <c r="K1807">
        <v>300</v>
      </c>
      <c r="L1807">
        <v>0</v>
      </c>
      <c r="M1807">
        <v>0</v>
      </c>
      <c r="N1807">
        <v>0</v>
      </c>
      <c r="O1807">
        <v>0</v>
      </c>
      <c r="P1807">
        <v>1317</v>
      </c>
      <c r="Q1807">
        <v>35428700</v>
      </c>
      <c r="R1807">
        <v>42.557409999999997</v>
      </c>
      <c r="S1807">
        <v>-1</v>
      </c>
      <c r="T1807">
        <v>0</v>
      </c>
      <c r="U1807">
        <v>0</v>
      </c>
      <c r="V1807">
        <v>0</v>
      </c>
      <c r="W1807">
        <v>0</v>
      </c>
      <c r="X1807">
        <v>1056</v>
      </c>
      <c r="Y1807">
        <v>28407510</v>
      </c>
      <c r="Z1807">
        <v>37.926479999999998</v>
      </c>
      <c r="AA1807">
        <v>-1</v>
      </c>
      <c r="AB1807">
        <v>0</v>
      </c>
      <c r="AC1807">
        <v>0</v>
      </c>
      <c r="AD1807">
        <v>0</v>
      </c>
      <c r="AE1807">
        <v>0</v>
      </c>
      <c r="AF1807">
        <v>1553</v>
      </c>
      <c r="AG1807">
        <v>41777400</v>
      </c>
      <c r="AH1807">
        <v>46.417360000000002</v>
      </c>
      <c r="AI1807">
        <v>-1</v>
      </c>
    </row>
    <row r="1808" spans="1:35" x14ac:dyDescent="0.3">
      <c r="A1808">
        <v>4.0000000000000002E-4</v>
      </c>
      <c r="B1808">
        <v>10</v>
      </c>
      <c r="C1808">
        <v>2.21</v>
      </c>
      <c r="D1808">
        <v>250</v>
      </c>
      <c r="E1808">
        <v>177.08</v>
      </c>
      <c r="F1808">
        <v>75</v>
      </c>
      <c r="G1808">
        <v>377.08333299999998</v>
      </c>
      <c r="H1808">
        <v>50.960299999999997</v>
      </c>
      <c r="I1808">
        <v>465</v>
      </c>
      <c r="J1808">
        <v>40</v>
      </c>
      <c r="K1808">
        <v>300</v>
      </c>
      <c r="L1808">
        <v>0</v>
      </c>
      <c r="M1808">
        <v>0</v>
      </c>
      <c r="N1808">
        <v>0</v>
      </c>
      <c r="O1808">
        <v>0</v>
      </c>
      <c r="P1808">
        <v>1317</v>
      </c>
      <c r="Q1808">
        <v>35428700</v>
      </c>
      <c r="R1808">
        <v>42.557409999999997</v>
      </c>
      <c r="S1808">
        <v>-1</v>
      </c>
      <c r="T1808">
        <v>0</v>
      </c>
      <c r="U1808">
        <v>0</v>
      </c>
      <c r="V1808">
        <v>0</v>
      </c>
      <c r="W1808">
        <v>0</v>
      </c>
      <c r="X1808">
        <v>1056</v>
      </c>
      <c r="Y1808">
        <v>28407510</v>
      </c>
      <c r="Z1808">
        <v>37.926479999999998</v>
      </c>
      <c r="AA1808">
        <v>-1</v>
      </c>
      <c r="AB1808">
        <v>0</v>
      </c>
      <c r="AC1808">
        <v>0</v>
      </c>
      <c r="AD1808">
        <v>0</v>
      </c>
      <c r="AE1808">
        <v>0</v>
      </c>
      <c r="AF1808">
        <v>1553</v>
      </c>
      <c r="AG1808">
        <v>41777400</v>
      </c>
      <c r="AH1808">
        <v>46.417360000000002</v>
      </c>
      <c r="AI1808">
        <v>-1</v>
      </c>
    </row>
    <row r="1809" spans="1:35" x14ac:dyDescent="0.3">
      <c r="A1809">
        <v>4.0000000000000002E-4</v>
      </c>
      <c r="B1809">
        <v>10</v>
      </c>
      <c r="C1809">
        <v>2.21</v>
      </c>
      <c r="D1809">
        <v>250</v>
      </c>
      <c r="E1809">
        <v>177.08</v>
      </c>
      <c r="F1809">
        <v>80</v>
      </c>
      <c r="G1809">
        <v>382.08333299999998</v>
      </c>
      <c r="H1809">
        <v>50.590580000000003</v>
      </c>
      <c r="I1809">
        <v>465</v>
      </c>
      <c r="J1809">
        <v>40</v>
      </c>
      <c r="K1809">
        <v>300</v>
      </c>
      <c r="L1809">
        <v>0</v>
      </c>
      <c r="M1809">
        <v>0</v>
      </c>
      <c r="N1809">
        <v>0</v>
      </c>
      <c r="O1809">
        <v>0</v>
      </c>
      <c r="P1809">
        <v>1317</v>
      </c>
      <c r="Q1809">
        <v>35428700</v>
      </c>
      <c r="R1809">
        <v>42.557409999999997</v>
      </c>
      <c r="S1809">
        <v>-1</v>
      </c>
      <c r="T1809">
        <v>0</v>
      </c>
      <c r="U1809">
        <v>0</v>
      </c>
      <c r="V1809">
        <v>0</v>
      </c>
      <c r="W1809">
        <v>0</v>
      </c>
      <c r="X1809">
        <v>1056</v>
      </c>
      <c r="Y1809">
        <v>28407510</v>
      </c>
      <c r="Z1809">
        <v>37.926479999999998</v>
      </c>
      <c r="AA1809">
        <v>-1</v>
      </c>
      <c r="AB1809">
        <v>0</v>
      </c>
      <c r="AC1809">
        <v>0</v>
      </c>
      <c r="AD1809">
        <v>0</v>
      </c>
      <c r="AE1809">
        <v>0</v>
      </c>
      <c r="AF1809">
        <v>1553</v>
      </c>
      <c r="AG1809">
        <v>41777400</v>
      </c>
      <c r="AH1809">
        <v>46.417360000000002</v>
      </c>
      <c r="AI1809">
        <v>-1</v>
      </c>
    </row>
    <row r="1810" spans="1:35" x14ac:dyDescent="0.3">
      <c r="A1810">
        <v>4.0000000000000002E-4</v>
      </c>
      <c r="B1810">
        <v>10</v>
      </c>
      <c r="C1810">
        <v>2.21</v>
      </c>
      <c r="D1810">
        <v>250</v>
      </c>
      <c r="E1810">
        <v>177.08</v>
      </c>
      <c r="F1810">
        <v>85</v>
      </c>
      <c r="G1810">
        <v>387.08333299999998</v>
      </c>
      <c r="H1810">
        <v>50.224739999999997</v>
      </c>
      <c r="I1810">
        <v>465</v>
      </c>
      <c r="J1810">
        <v>40</v>
      </c>
      <c r="K1810">
        <v>300</v>
      </c>
      <c r="L1810">
        <v>0</v>
      </c>
      <c r="M1810">
        <v>0</v>
      </c>
      <c r="N1810">
        <v>0</v>
      </c>
      <c r="O1810">
        <v>0</v>
      </c>
      <c r="P1810">
        <v>1317</v>
      </c>
      <c r="Q1810">
        <v>35428700</v>
      </c>
      <c r="R1810">
        <v>42.557409999999997</v>
      </c>
      <c r="S1810">
        <v>-1</v>
      </c>
      <c r="T1810">
        <v>0</v>
      </c>
      <c r="U1810">
        <v>0</v>
      </c>
      <c r="V1810">
        <v>0</v>
      </c>
      <c r="W1810">
        <v>0</v>
      </c>
      <c r="X1810">
        <v>1056</v>
      </c>
      <c r="Y1810">
        <v>28407510</v>
      </c>
      <c r="Z1810">
        <v>37.926479999999998</v>
      </c>
      <c r="AA1810">
        <v>-1</v>
      </c>
      <c r="AB1810">
        <v>0</v>
      </c>
      <c r="AC1810">
        <v>0</v>
      </c>
      <c r="AD1810">
        <v>0</v>
      </c>
      <c r="AE1810">
        <v>0</v>
      </c>
      <c r="AF1810">
        <v>1553</v>
      </c>
      <c r="AG1810">
        <v>41777400</v>
      </c>
      <c r="AH1810">
        <v>46.417360000000002</v>
      </c>
      <c r="AI1810">
        <v>-1</v>
      </c>
    </row>
    <row r="1811" spans="1:35" x14ac:dyDescent="0.3">
      <c r="A1811">
        <v>4.0000000000000002E-4</v>
      </c>
      <c r="B1811">
        <v>10</v>
      </c>
      <c r="C1811">
        <v>2.21</v>
      </c>
      <c r="D1811">
        <v>250</v>
      </c>
      <c r="E1811">
        <v>177.08</v>
      </c>
      <c r="F1811">
        <v>90</v>
      </c>
      <c r="G1811">
        <v>392.08333299999998</v>
      </c>
      <c r="H1811">
        <v>49.862740000000002</v>
      </c>
      <c r="I1811">
        <v>465</v>
      </c>
      <c r="J1811">
        <v>40</v>
      </c>
      <c r="K1811">
        <v>300</v>
      </c>
      <c r="L1811">
        <v>0</v>
      </c>
      <c r="M1811">
        <v>0</v>
      </c>
      <c r="N1811">
        <v>0</v>
      </c>
      <c r="O1811">
        <v>0</v>
      </c>
      <c r="P1811">
        <v>1317</v>
      </c>
      <c r="Q1811">
        <v>35428700</v>
      </c>
      <c r="R1811">
        <v>42.557409999999997</v>
      </c>
      <c r="S1811">
        <v>-1</v>
      </c>
      <c r="T1811">
        <v>0</v>
      </c>
      <c r="U1811">
        <v>0</v>
      </c>
      <c r="V1811">
        <v>0</v>
      </c>
      <c r="W1811">
        <v>0</v>
      </c>
      <c r="X1811">
        <v>1056</v>
      </c>
      <c r="Y1811">
        <v>28407510</v>
      </c>
      <c r="Z1811">
        <v>37.926479999999998</v>
      </c>
      <c r="AA1811">
        <v>-1</v>
      </c>
      <c r="AB1811">
        <v>0</v>
      </c>
      <c r="AC1811">
        <v>0</v>
      </c>
      <c r="AD1811">
        <v>0</v>
      </c>
      <c r="AE1811">
        <v>0</v>
      </c>
      <c r="AF1811">
        <v>1553</v>
      </c>
      <c r="AG1811">
        <v>41777400</v>
      </c>
      <c r="AH1811">
        <v>46.417360000000002</v>
      </c>
      <c r="AI1811">
        <v>-1</v>
      </c>
    </row>
    <row r="1812" spans="1:35" x14ac:dyDescent="0.3">
      <c r="A1812">
        <v>4.0000000000000002E-4</v>
      </c>
      <c r="B1812">
        <v>10</v>
      </c>
      <c r="C1812">
        <v>2.21</v>
      </c>
      <c r="D1812">
        <v>250</v>
      </c>
      <c r="E1812">
        <v>177.08</v>
      </c>
      <c r="F1812">
        <v>95</v>
      </c>
      <c r="G1812">
        <v>397.08333299999998</v>
      </c>
      <c r="H1812">
        <v>49.504570000000001</v>
      </c>
      <c r="I1812">
        <v>465</v>
      </c>
      <c r="J1812">
        <v>40</v>
      </c>
      <c r="K1812">
        <v>300</v>
      </c>
      <c r="L1812">
        <v>0</v>
      </c>
      <c r="M1812">
        <v>0</v>
      </c>
      <c r="N1812">
        <v>0</v>
      </c>
      <c r="O1812">
        <v>0</v>
      </c>
      <c r="P1812">
        <v>1317</v>
      </c>
      <c r="Q1812">
        <v>35428700</v>
      </c>
      <c r="R1812">
        <v>42.557409999999997</v>
      </c>
      <c r="S1812">
        <v>-1</v>
      </c>
      <c r="T1812">
        <v>0</v>
      </c>
      <c r="U1812">
        <v>0</v>
      </c>
      <c r="V1812">
        <v>0</v>
      </c>
      <c r="W1812">
        <v>0</v>
      </c>
      <c r="X1812">
        <v>1056</v>
      </c>
      <c r="Y1812">
        <v>28407510</v>
      </c>
      <c r="Z1812">
        <v>37.926479999999998</v>
      </c>
      <c r="AA1812">
        <v>-1</v>
      </c>
      <c r="AB1812">
        <v>0</v>
      </c>
      <c r="AC1812">
        <v>0</v>
      </c>
      <c r="AD1812">
        <v>0</v>
      </c>
      <c r="AE1812">
        <v>0</v>
      </c>
      <c r="AF1812">
        <v>1553</v>
      </c>
      <c r="AG1812">
        <v>41777400</v>
      </c>
      <c r="AH1812">
        <v>46.417360000000002</v>
      </c>
      <c r="AI1812">
        <v>-1</v>
      </c>
    </row>
    <row r="1813" spans="1:35" x14ac:dyDescent="0.3">
      <c r="A1813">
        <v>4.0000000000000002E-4</v>
      </c>
      <c r="B1813">
        <v>10</v>
      </c>
      <c r="C1813">
        <v>2.21</v>
      </c>
      <c r="D1813">
        <v>250</v>
      </c>
      <c r="E1813">
        <v>177.08</v>
      </c>
      <c r="F1813">
        <v>100</v>
      </c>
      <c r="G1813">
        <v>402.08333299999998</v>
      </c>
      <c r="H1813">
        <v>49.150179999999999</v>
      </c>
      <c r="I1813">
        <v>465</v>
      </c>
      <c r="J1813">
        <v>40</v>
      </c>
      <c r="K1813">
        <v>300</v>
      </c>
      <c r="L1813">
        <v>0</v>
      </c>
      <c r="M1813">
        <v>0</v>
      </c>
      <c r="N1813">
        <v>0</v>
      </c>
      <c r="O1813">
        <v>0</v>
      </c>
      <c r="P1813">
        <v>1317</v>
      </c>
      <c r="Q1813">
        <v>35428700</v>
      </c>
      <c r="R1813">
        <v>42.557409999999997</v>
      </c>
      <c r="S1813">
        <v>-1</v>
      </c>
      <c r="T1813">
        <v>0</v>
      </c>
      <c r="U1813">
        <v>0</v>
      </c>
      <c r="V1813">
        <v>0</v>
      </c>
      <c r="W1813">
        <v>0</v>
      </c>
      <c r="X1813">
        <v>1056</v>
      </c>
      <c r="Y1813">
        <v>28407510</v>
      </c>
      <c r="Z1813">
        <v>37.926479999999998</v>
      </c>
      <c r="AA1813">
        <v>-1</v>
      </c>
      <c r="AB1813">
        <v>0</v>
      </c>
      <c r="AC1813">
        <v>0</v>
      </c>
      <c r="AD1813">
        <v>0</v>
      </c>
      <c r="AE1813">
        <v>0</v>
      </c>
      <c r="AF1813">
        <v>1553</v>
      </c>
      <c r="AG1813">
        <v>41777400</v>
      </c>
      <c r="AH1813">
        <v>46.417360000000002</v>
      </c>
      <c r="AI1813">
        <v>-1</v>
      </c>
    </row>
    <row r="1814" spans="1:35" x14ac:dyDescent="0.3">
      <c r="A1814">
        <v>4.0000000000000002E-4</v>
      </c>
      <c r="B1814">
        <v>10</v>
      </c>
      <c r="C1814">
        <v>2.21</v>
      </c>
      <c r="D1814">
        <v>250</v>
      </c>
      <c r="E1814">
        <v>177.08</v>
      </c>
      <c r="F1814">
        <v>2.5</v>
      </c>
      <c r="G1814">
        <v>304.58333299999998</v>
      </c>
      <c r="H1814">
        <v>56.774479999999997</v>
      </c>
      <c r="I1814">
        <v>465</v>
      </c>
      <c r="J1814">
        <v>40</v>
      </c>
      <c r="K1814">
        <v>300</v>
      </c>
      <c r="L1814">
        <v>0</v>
      </c>
      <c r="M1814">
        <v>0</v>
      </c>
      <c r="N1814">
        <v>0</v>
      </c>
      <c r="O1814">
        <v>0</v>
      </c>
      <c r="P1814">
        <v>1317</v>
      </c>
      <c r="Q1814">
        <v>35428700</v>
      </c>
      <c r="R1814">
        <v>42.557409999999997</v>
      </c>
      <c r="S1814">
        <v>-1</v>
      </c>
      <c r="T1814">
        <v>0</v>
      </c>
      <c r="U1814">
        <v>0</v>
      </c>
      <c r="V1814">
        <v>0</v>
      </c>
      <c r="W1814">
        <v>0</v>
      </c>
      <c r="X1814">
        <v>1056</v>
      </c>
      <c r="Y1814">
        <v>28407510</v>
      </c>
      <c r="Z1814">
        <v>37.926479999999998</v>
      </c>
      <c r="AA1814">
        <v>-1</v>
      </c>
      <c r="AB1814">
        <v>0</v>
      </c>
      <c r="AC1814">
        <v>0</v>
      </c>
      <c r="AD1814">
        <v>0</v>
      </c>
      <c r="AE1814">
        <v>0</v>
      </c>
      <c r="AF1814">
        <v>1553</v>
      </c>
      <c r="AG1814">
        <v>41777400</v>
      </c>
      <c r="AH1814">
        <v>46.417360000000002</v>
      </c>
      <c r="AI1814">
        <v>-1</v>
      </c>
    </row>
    <row r="1815" spans="1:35" x14ac:dyDescent="0.3">
      <c r="A1815" t="s">
        <v>74</v>
      </c>
      <c r="B1815" t="s">
        <v>74</v>
      </c>
      <c r="C1815" t="s">
        <v>74</v>
      </c>
      <c r="D1815" t="s">
        <v>74</v>
      </c>
      <c r="E1815" t="s">
        <v>74</v>
      </c>
      <c r="F1815" t="s">
        <v>75</v>
      </c>
      <c r="G1815" t="s">
        <v>74</v>
      </c>
      <c r="H1815" t="s">
        <v>74</v>
      </c>
      <c r="I1815" t="s">
        <v>74</v>
      </c>
      <c r="J1815">
        <v>60</v>
      </c>
    </row>
    <row r="1816" spans="1:35" x14ac:dyDescent="0.3">
      <c r="A1816" t="s">
        <v>74</v>
      </c>
      <c r="B1816" t="s">
        <v>74</v>
      </c>
      <c r="D1816" t="s">
        <v>74</v>
      </c>
      <c r="E1816" t="s">
        <v>74</v>
      </c>
      <c r="F1816" t="s">
        <v>75</v>
      </c>
      <c r="H1816" t="s">
        <v>74</v>
      </c>
      <c r="K1816">
        <v>50</v>
      </c>
    </row>
    <row r="1817" spans="1:35" x14ac:dyDescent="0.3">
      <c r="A1817">
        <v>4.0000000000000002E-4</v>
      </c>
      <c r="B1817">
        <v>10</v>
      </c>
      <c r="C1817">
        <v>2.21</v>
      </c>
      <c r="D1817">
        <v>250</v>
      </c>
      <c r="E1817">
        <v>177.08</v>
      </c>
      <c r="F1817">
        <v>0</v>
      </c>
      <c r="G1817">
        <v>302.08333299999998</v>
      </c>
      <c r="H1817">
        <v>37.880450000000003</v>
      </c>
      <c r="I1817">
        <v>235</v>
      </c>
      <c r="J1817">
        <v>60</v>
      </c>
      <c r="K1817">
        <v>50</v>
      </c>
      <c r="L1817">
        <v>0</v>
      </c>
      <c r="M1817">
        <v>0</v>
      </c>
      <c r="N1817">
        <v>0</v>
      </c>
      <c r="O1817">
        <v>0</v>
      </c>
      <c r="P1817">
        <v>1317</v>
      </c>
      <c r="Q1817">
        <v>35428700</v>
      </c>
      <c r="R1817">
        <v>42.557409999999997</v>
      </c>
      <c r="S1817">
        <v>-1</v>
      </c>
      <c r="T1817">
        <v>0</v>
      </c>
      <c r="U1817">
        <v>0</v>
      </c>
      <c r="V1817">
        <v>239</v>
      </c>
      <c r="W1817">
        <v>3.7955910000000001E-3</v>
      </c>
      <c r="X1817">
        <v>289</v>
      </c>
      <c r="Y1817">
        <v>7774444</v>
      </c>
      <c r="Z1817">
        <v>19.57563</v>
      </c>
      <c r="AA1817">
        <v>-1</v>
      </c>
      <c r="AB1817">
        <v>0</v>
      </c>
      <c r="AC1817">
        <v>0</v>
      </c>
      <c r="AD1817">
        <v>0</v>
      </c>
      <c r="AE1817">
        <v>0</v>
      </c>
      <c r="AF1817">
        <v>1553</v>
      </c>
      <c r="AG1817">
        <v>41777400</v>
      </c>
      <c r="AH1817">
        <v>46.417360000000002</v>
      </c>
      <c r="AI1817">
        <v>-1</v>
      </c>
    </row>
    <row r="1818" spans="1:35" x14ac:dyDescent="0.3">
      <c r="A1818">
        <v>4.0000000000000002E-4</v>
      </c>
      <c r="B1818">
        <v>10</v>
      </c>
      <c r="C1818">
        <v>2.21</v>
      </c>
      <c r="D1818">
        <v>250</v>
      </c>
      <c r="E1818">
        <v>177.08</v>
      </c>
      <c r="F1818">
        <v>5</v>
      </c>
      <c r="G1818">
        <v>307.08333299999998</v>
      </c>
      <c r="H1818">
        <v>37.425550000000001</v>
      </c>
      <c r="I1818">
        <v>235</v>
      </c>
      <c r="J1818">
        <v>60</v>
      </c>
      <c r="K1818">
        <v>50</v>
      </c>
      <c r="L1818">
        <v>0</v>
      </c>
      <c r="M1818">
        <v>0</v>
      </c>
      <c r="N1818">
        <v>0</v>
      </c>
      <c r="O1818">
        <v>0</v>
      </c>
      <c r="P1818">
        <v>1317</v>
      </c>
      <c r="Q1818">
        <v>35428700</v>
      </c>
      <c r="R1818">
        <v>42.557409999999997</v>
      </c>
      <c r="S1818">
        <v>-1</v>
      </c>
      <c r="T1818">
        <v>0</v>
      </c>
      <c r="U1818">
        <v>0</v>
      </c>
      <c r="V1818">
        <v>138</v>
      </c>
      <c r="W1818">
        <v>6.4186709999999999E-4</v>
      </c>
      <c r="X1818">
        <v>308</v>
      </c>
      <c r="Y1818">
        <v>8285566</v>
      </c>
      <c r="Z1818">
        <v>20.215430000000001</v>
      </c>
      <c r="AA1818">
        <v>-1</v>
      </c>
      <c r="AB1818">
        <v>0</v>
      </c>
      <c r="AC1818">
        <v>0</v>
      </c>
      <c r="AD1818">
        <v>0</v>
      </c>
      <c r="AE1818">
        <v>0</v>
      </c>
      <c r="AF1818">
        <v>1553</v>
      </c>
      <c r="AG1818">
        <v>41777400</v>
      </c>
      <c r="AH1818">
        <v>46.417360000000002</v>
      </c>
      <c r="AI1818">
        <v>-1</v>
      </c>
    </row>
    <row r="1819" spans="1:35" x14ac:dyDescent="0.3">
      <c r="A1819">
        <v>4.0000000000000002E-4</v>
      </c>
      <c r="B1819">
        <v>10</v>
      </c>
      <c r="C1819">
        <v>2.21</v>
      </c>
      <c r="D1819">
        <v>250</v>
      </c>
      <c r="E1819">
        <v>177.08</v>
      </c>
      <c r="F1819">
        <v>10</v>
      </c>
      <c r="G1819">
        <v>312.08333299999998</v>
      </c>
      <c r="H1819">
        <v>36.979889999999997</v>
      </c>
      <c r="I1819">
        <v>235</v>
      </c>
      <c r="J1819">
        <v>60</v>
      </c>
      <c r="K1819">
        <v>50</v>
      </c>
      <c r="L1819">
        <v>0</v>
      </c>
      <c r="M1819">
        <v>0</v>
      </c>
      <c r="N1819">
        <v>0</v>
      </c>
      <c r="O1819">
        <v>0</v>
      </c>
      <c r="P1819">
        <v>1317</v>
      </c>
      <c r="Q1819">
        <v>35428700</v>
      </c>
      <c r="R1819">
        <v>42.557409999999997</v>
      </c>
      <c r="S1819">
        <v>-1</v>
      </c>
      <c r="T1819">
        <v>0</v>
      </c>
      <c r="U1819">
        <v>0</v>
      </c>
      <c r="V1819">
        <v>66</v>
      </c>
      <c r="W1819">
        <v>1.312346E-4</v>
      </c>
      <c r="X1819">
        <v>302</v>
      </c>
      <c r="Y1819">
        <v>8124156</v>
      </c>
      <c r="Z1819">
        <v>20.015509999999999</v>
      </c>
      <c r="AA1819">
        <v>-1</v>
      </c>
      <c r="AB1819">
        <v>0</v>
      </c>
      <c r="AC1819">
        <v>0</v>
      </c>
      <c r="AD1819">
        <v>0</v>
      </c>
      <c r="AE1819">
        <v>0</v>
      </c>
      <c r="AF1819">
        <v>1553</v>
      </c>
      <c r="AG1819">
        <v>41777400</v>
      </c>
      <c r="AH1819">
        <v>46.417360000000002</v>
      </c>
      <c r="AI1819">
        <v>-1</v>
      </c>
    </row>
    <row r="1820" spans="1:35" x14ac:dyDescent="0.3">
      <c r="A1820">
        <v>4.0000000000000002E-4</v>
      </c>
      <c r="B1820">
        <v>10</v>
      </c>
      <c r="C1820">
        <v>2.21</v>
      </c>
      <c r="D1820">
        <v>250</v>
      </c>
      <c r="E1820">
        <v>177.08</v>
      </c>
      <c r="F1820">
        <v>15</v>
      </c>
      <c r="G1820">
        <v>317.08333299999998</v>
      </c>
      <c r="H1820">
        <v>36.54325</v>
      </c>
      <c r="I1820">
        <v>235</v>
      </c>
      <c r="J1820">
        <v>60</v>
      </c>
      <c r="K1820">
        <v>50</v>
      </c>
      <c r="L1820">
        <v>0</v>
      </c>
      <c r="M1820">
        <v>0</v>
      </c>
      <c r="N1820">
        <v>0</v>
      </c>
      <c r="O1820">
        <v>0</v>
      </c>
      <c r="P1820">
        <v>1317</v>
      </c>
      <c r="Q1820">
        <v>35428700</v>
      </c>
      <c r="R1820">
        <v>42.557409999999997</v>
      </c>
      <c r="S1820">
        <v>-1</v>
      </c>
      <c r="T1820">
        <v>0</v>
      </c>
      <c r="U1820">
        <v>0</v>
      </c>
      <c r="V1820">
        <v>18</v>
      </c>
      <c r="W1820">
        <v>1.456911E-5</v>
      </c>
      <c r="X1820">
        <v>322</v>
      </c>
      <c r="Y1820">
        <v>8662177</v>
      </c>
      <c r="Z1820">
        <v>20.674700000000001</v>
      </c>
      <c r="AA1820">
        <v>-1</v>
      </c>
      <c r="AB1820">
        <v>0</v>
      </c>
      <c r="AC1820">
        <v>0</v>
      </c>
      <c r="AD1820">
        <v>0</v>
      </c>
      <c r="AE1820">
        <v>0</v>
      </c>
      <c r="AF1820">
        <v>1553</v>
      </c>
      <c r="AG1820">
        <v>41777400</v>
      </c>
      <c r="AH1820">
        <v>46.417360000000002</v>
      </c>
      <c r="AI1820">
        <v>-1</v>
      </c>
    </row>
    <row r="1821" spans="1:35" x14ac:dyDescent="0.3">
      <c r="A1821">
        <v>4.0000000000000002E-4</v>
      </c>
      <c r="B1821">
        <v>10</v>
      </c>
      <c r="C1821">
        <v>2.21</v>
      </c>
      <c r="D1821">
        <v>250</v>
      </c>
      <c r="E1821">
        <v>177.08</v>
      </c>
      <c r="F1821">
        <v>20</v>
      </c>
      <c r="G1821">
        <v>322.08333299999998</v>
      </c>
      <c r="H1821">
        <v>36.115409999999997</v>
      </c>
      <c r="I1821">
        <v>235</v>
      </c>
      <c r="J1821">
        <v>60</v>
      </c>
      <c r="K1821">
        <v>50</v>
      </c>
      <c r="L1821">
        <v>0</v>
      </c>
      <c r="M1821">
        <v>0</v>
      </c>
      <c r="N1821">
        <v>0</v>
      </c>
      <c r="O1821">
        <v>0</v>
      </c>
      <c r="P1821">
        <v>1317</v>
      </c>
      <c r="Q1821">
        <v>35428700</v>
      </c>
      <c r="R1821">
        <v>42.557409999999997</v>
      </c>
      <c r="S1821">
        <v>-1</v>
      </c>
      <c r="T1821">
        <v>0</v>
      </c>
      <c r="U1821">
        <v>0</v>
      </c>
      <c r="V1821">
        <v>0</v>
      </c>
      <c r="W1821">
        <v>0</v>
      </c>
      <c r="X1821">
        <v>322</v>
      </c>
      <c r="Y1821">
        <v>8662177</v>
      </c>
      <c r="Z1821">
        <v>20.674700000000001</v>
      </c>
      <c r="AA1821">
        <v>-1</v>
      </c>
      <c r="AB1821">
        <v>0</v>
      </c>
      <c r="AC1821">
        <v>0</v>
      </c>
      <c r="AD1821">
        <v>0</v>
      </c>
      <c r="AE1821">
        <v>0</v>
      </c>
      <c r="AF1821">
        <v>1553</v>
      </c>
      <c r="AG1821">
        <v>41777400</v>
      </c>
      <c r="AH1821">
        <v>46.417360000000002</v>
      </c>
      <c r="AI1821">
        <v>-1</v>
      </c>
    </row>
    <row r="1822" spans="1:35" x14ac:dyDescent="0.3">
      <c r="A1822">
        <v>4.0000000000000002E-4</v>
      </c>
      <c r="B1822">
        <v>10</v>
      </c>
      <c r="C1822">
        <v>2.21</v>
      </c>
      <c r="D1822">
        <v>250</v>
      </c>
      <c r="E1822">
        <v>177.08</v>
      </c>
      <c r="F1822">
        <v>25</v>
      </c>
      <c r="G1822">
        <v>327.08333299999998</v>
      </c>
      <c r="H1822">
        <v>35.696159999999999</v>
      </c>
      <c r="I1822">
        <v>235</v>
      </c>
      <c r="J1822">
        <v>60</v>
      </c>
      <c r="K1822">
        <v>50</v>
      </c>
      <c r="L1822">
        <v>0</v>
      </c>
      <c r="M1822">
        <v>0</v>
      </c>
      <c r="N1822">
        <v>0</v>
      </c>
      <c r="O1822">
        <v>0</v>
      </c>
      <c r="P1822">
        <v>1317</v>
      </c>
      <c r="Q1822">
        <v>35428700</v>
      </c>
      <c r="R1822">
        <v>42.557409999999997</v>
      </c>
      <c r="S1822">
        <v>-1</v>
      </c>
      <c r="T1822">
        <v>0</v>
      </c>
      <c r="U1822">
        <v>0</v>
      </c>
      <c r="V1822">
        <v>0</v>
      </c>
      <c r="W1822">
        <v>0</v>
      </c>
      <c r="X1822">
        <v>322</v>
      </c>
      <c r="Y1822">
        <v>8662177</v>
      </c>
      <c r="Z1822">
        <v>20.674700000000001</v>
      </c>
      <c r="AA1822">
        <v>-1</v>
      </c>
      <c r="AB1822">
        <v>0</v>
      </c>
      <c r="AC1822">
        <v>0</v>
      </c>
      <c r="AD1822">
        <v>0</v>
      </c>
      <c r="AE1822">
        <v>0</v>
      </c>
      <c r="AF1822">
        <v>1553</v>
      </c>
      <c r="AG1822">
        <v>41777400</v>
      </c>
      <c r="AH1822">
        <v>46.417360000000002</v>
      </c>
      <c r="AI1822">
        <v>-1</v>
      </c>
    </row>
    <row r="1823" spans="1:35" x14ac:dyDescent="0.3">
      <c r="A1823">
        <v>4.0000000000000002E-4</v>
      </c>
      <c r="B1823">
        <v>10</v>
      </c>
      <c r="C1823">
        <v>2.21</v>
      </c>
      <c r="D1823">
        <v>250</v>
      </c>
      <c r="E1823">
        <v>177.08</v>
      </c>
      <c r="F1823">
        <v>30</v>
      </c>
      <c r="G1823">
        <v>332.08333299999998</v>
      </c>
      <c r="H1823">
        <v>35.285269999999997</v>
      </c>
      <c r="I1823">
        <v>235</v>
      </c>
      <c r="J1823">
        <v>60</v>
      </c>
      <c r="K1823">
        <v>50</v>
      </c>
      <c r="L1823">
        <v>0</v>
      </c>
      <c r="M1823">
        <v>0</v>
      </c>
      <c r="N1823">
        <v>0</v>
      </c>
      <c r="O1823">
        <v>0</v>
      </c>
      <c r="P1823">
        <v>1317</v>
      </c>
      <c r="Q1823">
        <v>35428700</v>
      </c>
      <c r="R1823">
        <v>42.557409999999997</v>
      </c>
      <c r="S1823">
        <v>-1</v>
      </c>
      <c r="T1823">
        <v>0</v>
      </c>
      <c r="U1823">
        <v>0</v>
      </c>
      <c r="V1823">
        <v>0</v>
      </c>
      <c r="W1823">
        <v>0</v>
      </c>
      <c r="X1823">
        <v>322</v>
      </c>
      <c r="Y1823">
        <v>8662177</v>
      </c>
      <c r="Z1823">
        <v>20.674700000000001</v>
      </c>
      <c r="AA1823">
        <v>-1</v>
      </c>
      <c r="AB1823">
        <v>0</v>
      </c>
      <c r="AC1823">
        <v>0</v>
      </c>
      <c r="AD1823">
        <v>0</v>
      </c>
      <c r="AE1823">
        <v>0</v>
      </c>
      <c r="AF1823">
        <v>1553</v>
      </c>
      <c r="AG1823">
        <v>41777400</v>
      </c>
      <c r="AH1823">
        <v>46.417360000000002</v>
      </c>
      <c r="AI1823">
        <v>-1</v>
      </c>
    </row>
    <row r="1824" spans="1:35" x14ac:dyDescent="0.3">
      <c r="A1824">
        <v>4.0000000000000002E-4</v>
      </c>
      <c r="B1824">
        <v>10</v>
      </c>
      <c r="C1824">
        <v>2.21</v>
      </c>
      <c r="D1824">
        <v>250</v>
      </c>
      <c r="E1824">
        <v>177.08</v>
      </c>
      <c r="F1824">
        <v>35</v>
      </c>
      <c r="G1824">
        <v>337.08333299999998</v>
      </c>
      <c r="H1824">
        <v>34.882550000000002</v>
      </c>
      <c r="I1824">
        <v>235</v>
      </c>
      <c r="J1824">
        <v>60</v>
      </c>
      <c r="K1824">
        <v>50</v>
      </c>
      <c r="L1824">
        <v>0</v>
      </c>
      <c r="M1824">
        <v>0</v>
      </c>
      <c r="N1824">
        <v>0</v>
      </c>
      <c r="O1824">
        <v>0</v>
      </c>
      <c r="P1824">
        <v>1317</v>
      </c>
      <c r="Q1824">
        <v>35428700</v>
      </c>
      <c r="R1824">
        <v>42.557409999999997</v>
      </c>
      <c r="S1824">
        <v>-1</v>
      </c>
      <c r="T1824">
        <v>0</v>
      </c>
      <c r="U1824">
        <v>0</v>
      </c>
      <c r="V1824">
        <v>0</v>
      </c>
      <c r="W1824">
        <v>0</v>
      </c>
      <c r="X1824">
        <v>322</v>
      </c>
      <c r="Y1824">
        <v>8662177</v>
      </c>
      <c r="Z1824">
        <v>20.674700000000001</v>
      </c>
      <c r="AA1824">
        <v>-1</v>
      </c>
      <c r="AB1824">
        <v>0</v>
      </c>
      <c r="AC1824">
        <v>0</v>
      </c>
      <c r="AD1824">
        <v>0</v>
      </c>
      <c r="AE1824">
        <v>0</v>
      </c>
      <c r="AF1824">
        <v>1553</v>
      </c>
      <c r="AG1824">
        <v>41777400</v>
      </c>
      <c r="AH1824">
        <v>46.417360000000002</v>
      </c>
      <c r="AI1824">
        <v>-1</v>
      </c>
    </row>
    <row r="1825" spans="1:35" x14ac:dyDescent="0.3">
      <c r="A1825">
        <v>4.0000000000000002E-4</v>
      </c>
      <c r="B1825">
        <v>10</v>
      </c>
      <c r="C1825">
        <v>2.21</v>
      </c>
      <c r="D1825">
        <v>250</v>
      </c>
      <c r="E1825">
        <v>177.08</v>
      </c>
      <c r="F1825">
        <v>40</v>
      </c>
      <c r="G1825">
        <v>342.08333299999998</v>
      </c>
      <c r="H1825">
        <v>34.487780000000001</v>
      </c>
      <c r="I1825">
        <v>235</v>
      </c>
      <c r="J1825">
        <v>60</v>
      </c>
      <c r="K1825">
        <v>50</v>
      </c>
      <c r="L1825">
        <v>0</v>
      </c>
      <c r="M1825">
        <v>0</v>
      </c>
      <c r="N1825">
        <v>0</v>
      </c>
      <c r="O1825">
        <v>0</v>
      </c>
      <c r="P1825">
        <v>1317</v>
      </c>
      <c r="Q1825">
        <v>35428700</v>
      </c>
      <c r="R1825">
        <v>42.557409999999997</v>
      </c>
      <c r="S1825">
        <v>-1</v>
      </c>
      <c r="T1825">
        <v>0</v>
      </c>
      <c r="U1825">
        <v>0</v>
      </c>
      <c r="V1825">
        <v>0</v>
      </c>
      <c r="W1825">
        <v>0</v>
      </c>
      <c r="X1825">
        <v>322</v>
      </c>
      <c r="Y1825">
        <v>8662177</v>
      </c>
      <c r="Z1825">
        <v>20.674700000000001</v>
      </c>
      <c r="AA1825">
        <v>-1</v>
      </c>
      <c r="AB1825">
        <v>0</v>
      </c>
      <c r="AC1825">
        <v>0</v>
      </c>
      <c r="AD1825">
        <v>0</v>
      </c>
      <c r="AE1825">
        <v>0</v>
      </c>
      <c r="AF1825">
        <v>1553</v>
      </c>
      <c r="AG1825">
        <v>41777400</v>
      </c>
      <c r="AH1825">
        <v>46.417360000000002</v>
      </c>
      <c r="AI1825">
        <v>-1</v>
      </c>
    </row>
    <row r="1826" spans="1:35" x14ac:dyDescent="0.3">
      <c r="A1826">
        <v>4.0000000000000002E-4</v>
      </c>
      <c r="B1826">
        <v>10</v>
      </c>
      <c r="C1826">
        <v>2.21</v>
      </c>
      <c r="D1826">
        <v>250</v>
      </c>
      <c r="E1826">
        <v>177.08</v>
      </c>
      <c r="F1826">
        <v>45</v>
      </c>
      <c r="G1826">
        <v>347.08333299999998</v>
      </c>
      <c r="H1826">
        <v>34.10078</v>
      </c>
      <c r="I1826">
        <v>235</v>
      </c>
      <c r="J1826">
        <v>60</v>
      </c>
      <c r="K1826">
        <v>50</v>
      </c>
      <c r="L1826">
        <v>0</v>
      </c>
      <c r="M1826">
        <v>0</v>
      </c>
      <c r="N1826">
        <v>0</v>
      </c>
      <c r="O1826">
        <v>0</v>
      </c>
      <c r="P1826">
        <v>1317</v>
      </c>
      <c r="Q1826">
        <v>35428700</v>
      </c>
      <c r="R1826">
        <v>42.557409999999997</v>
      </c>
      <c r="S1826">
        <v>-1</v>
      </c>
      <c r="T1826">
        <v>0</v>
      </c>
      <c r="U1826">
        <v>0</v>
      </c>
      <c r="V1826">
        <v>0</v>
      </c>
      <c r="W1826">
        <v>0</v>
      </c>
      <c r="X1826">
        <v>322</v>
      </c>
      <c r="Y1826">
        <v>8662177</v>
      </c>
      <c r="Z1826">
        <v>20.674700000000001</v>
      </c>
      <c r="AA1826">
        <v>-1</v>
      </c>
      <c r="AB1826">
        <v>0</v>
      </c>
      <c r="AC1826">
        <v>0</v>
      </c>
      <c r="AD1826">
        <v>0</v>
      </c>
      <c r="AE1826">
        <v>0</v>
      </c>
      <c r="AF1826">
        <v>1553</v>
      </c>
      <c r="AG1826">
        <v>41777400</v>
      </c>
      <c r="AH1826">
        <v>46.417360000000002</v>
      </c>
      <c r="AI1826">
        <v>-1</v>
      </c>
    </row>
    <row r="1827" spans="1:35" x14ac:dyDescent="0.3">
      <c r="A1827">
        <v>4.0000000000000002E-4</v>
      </c>
      <c r="B1827">
        <v>10</v>
      </c>
      <c r="C1827">
        <v>2.21</v>
      </c>
      <c r="D1827">
        <v>250</v>
      </c>
      <c r="E1827">
        <v>177.08</v>
      </c>
      <c r="F1827">
        <v>50</v>
      </c>
      <c r="G1827">
        <v>352.08333299999998</v>
      </c>
      <c r="H1827">
        <v>33.721350000000001</v>
      </c>
      <c r="I1827">
        <v>235</v>
      </c>
      <c r="J1827">
        <v>60</v>
      </c>
      <c r="K1827">
        <v>50</v>
      </c>
      <c r="L1827">
        <v>0</v>
      </c>
      <c r="M1827">
        <v>0</v>
      </c>
      <c r="N1827">
        <v>0</v>
      </c>
      <c r="O1827">
        <v>0</v>
      </c>
      <c r="P1827">
        <v>1317</v>
      </c>
      <c r="Q1827">
        <v>35428700</v>
      </c>
      <c r="R1827">
        <v>42.557409999999997</v>
      </c>
      <c r="S1827">
        <v>-1</v>
      </c>
      <c r="T1827">
        <v>0</v>
      </c>
      <c r="U1827">
        <v>0</v>
      </c>
      <c r="V1827">
        <v>0</v>
      </c>
      <c r="W1827">
        <v>0</v>
      </c>
      <c r="X1827">
        <v>322</v>
      </c>
      <c r="Y1827">
        <v>8662177</v>
      </c>
      <c r="Z1827">
        <v>20.674700000000001</v>
      </c>
      <c r="AA1827">
        <v>-1</v>
      </c>
      <c r="AB1827">
        <v>0</v>
      </c>
      <c r="AC1827">
        <v>0</v>
      </c>
      <c r="AD1827">
        <v>0</v>
      </c>
      <c r="AE1827">
        <v>0</v>
      </c>
      <c r="AF1827">
        <v>1553</v>
      </c>
      <c r="AG1827">
        <v>41777400</v>
      </c>
      <c r="AH1827">
        <v>46.417360000000002</v>
      </c>
      <c r="AI1827">
        <v>-1</v>
      </c>
    </row>
    <row r="1828" spans="1:35" x14ac:dyDescent="0.3">
      <c r="A1828">
        <v>4.0000000000000002E-4</v>
      </c>
      <c r="B1828">
        <v>10</v>
      </c>
      <c r="C1828">
        <v>2.21</v>
      </c>
      <c r="D1828">
        <v>250</v>
      </c>
      <c r="E1828">
        <v>177.08</v>
      </c>
      <c r="F1828">
        <v>55</v>
      </c>
      <c r="G1828">
        <v>357.08333299999998</v>
      </c>
      <c r="H1828">
        <v>33.349299999999999</v>
      </c>
      <c r="I1828">
        <v>235</v>
      </c>
      <c r="J1828">
        <v>60</v>
      </c>
      <c r="K1828">
        <v>50</v>
      </c>
      <c r="L1828">
        <v>0</v>
      </c>
      <c r="M1828">
        <v>0</v>
      </c>
      <c r="N1828">
        <v>0</v>
      </c>
      <c r="O1828">
        <v>0</v>
      </c>
      <c r="P1828">
        <v>1317</v>
      </c>
      <c r="Q1828">
        <v>35428700</v>
      </c>
      <c r="R1828">
        <v>42.557409999999997</v>
      </c>
      <c r="S1828">
        <v>-1</v>
      </c>
      <c r="T1828">
        <v>0</v>
      </c>
      <c r="U1828">
        <v>0</v>
      </c>
      <c r="V1828">
        <v>0</v>
      </c>
      <c r="W1828">
        <v>0</v>
      </c>
      <c r="X1828">
        <v>322</v>
      </c>
      <c r="Y1828">
        <v>8662177</v>
      </c>
      <c r="Z1828">
        <v>20.674700000000001</v>
      </c>
      <c r="AA1828">
        <v>-1</v>
      </c>
      <c r="AB1828">
        <v>0</v>
      </c>
      <c r="AC1828">
        <v>0</v>
      </c>
      <c r="AD1828">
        <v>0</v>
      </c>
      <c r="AE1828">
        <v>0</v>
      </c>
      <c r="AF1828">
        <v>1553</v>
      </c>
      <c r="AG1828">
        <v>41777400</v>
      </c>
      <c r="AH1828">
        <v>46.417360000000002</v>
      </c>
      <c r="AI1828">
        <v>-1</v>
      </c>
    </row>
    <row r="1829" spans="1:35" x14ac:dyDescent="0.3">
      <c r="A1829">
        <v>4.0000000000000002E-4</v>
      </c>
      <c r="B1829">
        <v>10</v>
      </c>
      <c r="C1829">
        <v>2.21</v>
      </c>
      <c r="D1829">
        <v>250</v>
      </c>
      <c r="E1829">
        <v>177.08</v>
      </c>
      <c r="F1829">
        <v>60</v>
      </c>
      <c r="G1829">
        <v>362.08333299999998</v>
      </c>
      <c r="H1829">
        <v>32.984450000000002</v>
      </c>
      <c r="I1829">
        <v>235</v>
      </c>
      <c r="J1829">
        <v>60</v>
      </c>
      <c r="K1829">
        <v>50</v>
      </c>
      <c r="L1829">
        <v>0</v>
      </c>
      <c r="M1829">
        <v>0</v>
      </c>
      <c r="N1829">
        <v>0</v>
      </c>
      <c r="O1829">
        <v>0</v>
      </c>
      <c r="P1829">
        <v>1317</v>
      </c>
      <c r="Q1829">
        <v>35428700</v>
      </c>
      <c r="R1829">
        <v>42.557409999999997</v>
      </c>
      <c r="S1829">
        <v>-1</v>
      </c>
      <c r="T1829">
        <v>0</v>
      </c>
      <c r="U1829">
        <v>0</v>
      </c>
      <c r="V1829">
        <v>0</v>
      </c>
      <c r="W1829">
        <v>0</v>
      </c>
      <c r="X1829">
        <v>322</v>
      </c>
      <c r="Y1829">
        <v>8662177</v>
      </c>
      <c r="Z1829">
        <v>20.674700000000001</v>
      </c>
      <c r="AA1829">
        <v>-1</v>
      </c>
      <c r="AB1829">
        <v>0</v>
      </c>
      <c r="AC1829">
        <v>0</v>
      </c>
      <c r="AD1829">
        <v>0</v>
      </c>
      <c r="AE1829">
        <v>0</v>
      </c>
      <c r="AF1829">
        <v>1553</v>
      </c>
      <c r="AG1829">
        <v>41777400</v>
      </c>
      <c r="AH1829">
        <v>46.417360000000002</v>
      </c>
      <c r="AI1829">
        <v>-1</v>
      </c>
    </row>
    <row r="1830" spans="1:35" x14ac:dyDescent="0.3">
      <c r="A1830">
        <v>4.0000000000000002E-4</v>
      </c>
      <c r="B1830">
        <v>10</v>
      </c>
      <c r="C1830">
        <v>2.21</v>
      </c>
      <c r="D1830">
        <v>250</v>
      </c>
      <c r="E1830">
        <v>177.08</v>
      </c>
      <c r="F1830">
        <v>65</v>
      </c>
      <c r="G1830">
        <v>367.08333299999998</v>
      </c>
      <c r="H1830">
        <v>32.626620000000003</v>
      </c>
      <c r="I1830">
        <v>235</v>
      </c>
      <c r="J1830">
        <v>60</v>
      </c>
      <c r="K1830">
        <v>50</v>
      </c>
      <c r="L1830">
        <v>0</v>
      </c>
      <c r="M1830">
        <v>0</v>
      </c>
      <c r="N1830">
        <v>0</v>
      </c>
      <c r="O1830">
        <v>0</v>
      </c>
      <c r="P1830">
        <v>1317</v>
      </c>
      <c r="Q1830">
        <v>35428700</v>
      </c>
      <c r="R1830">
        <v>42.557409999999997</v>
      </c>
      <c r="S1830">
        <v>-1</v>
      </c>
      <c r="T1830">
        <v>0</v>
      </c>
      <c r="U1830">
        <v>0</v>
      </c>
      <c r="V1830">
        <v>0</v>
      </c>
      <c r="W1830">
        <v>0</v>
      </c>
      <c r="X1830">
        <v>322</v>
      </c>
      <c r="Y1830">
        <v>8662177</v>
      </c>
      <c r="Z1830">
        <v>20.674700000000001</v>
      </c>
      <c r="AA1830">
        <v>-1</v>
      </c>
      <c r="AB1830">
        <v>0</v>
      </c>
      <c r="AC1830">
        <v>0</v>
      </c>
      <c r="AD1830">
        <v>0</v>
      </c>
      <c r="AE1830">
        <v>0</v>
      </c>
      <c r="AF1830">
        <v>1553</v>
      </c>
      <c r="AG1830">
        <v>41777400</v>
      </c>
      <c r="AH1830">
        <v>46.417360000000002</v>
      </c>
      <c r="AI1830">
        <v>-1</v>
      </c>
    </row>
    <row r="1831" spans="1:35" x14ac:dyDescent="0.3">
      <c r="A1831">
        <v>4.0000000000000002E-4</v>
      </c>
      <c r="B1831">
        <v>10</v>
      </c>
      <c r="C1831">
        <v>2.21</v>
      </c>
      <c r="D1831">
        <v>250</v>
      </c>
      <c r="E1831">
        <v>177.08</v>
      </c>
      <c r="F1831">
        <v>70</v>
      </c>
      <c r="G1831">
        <v>372.08333299999998</v>
      </c>
      <c r="H1831">
        <v>32.275640000000003</v>
      </c>
      <c r="I1831">
        <v>235</v>
      </c>
      <c r="J1831">
        <v>60</v>
      </c>
      <c r="K1831">
        <v>50</v>
      </c>
      <c r="L1831">
        <v>0</v>
      </c>
      <c r="M1831">
        <v>0</v>
      </c>
      <c r="N1831">
        <v>0</v>
      </c>
      <c r="O1831">
        <v>0</v>
      </c>
      <c r="P1831">
        <v>1317</v>
      </c>
      <c r="Q1831">
        <v>35428700</v>
      </c>
      <c r="R1831">
        <v>42.557409999999997</v>
      </c>
      <c r="S1831">
        <v>-1</v>
      </c>
      <c r="T1831">
        <v>0</v>
      </c>
      <c r="U1831">
        <v>0</v>
      </c>
      <c r="V1831">
        <v>0</v>
      </c>
      <c r="W1831">
        <v>0</v>
      </c>
      <c r="X1831">
        <v>322</v>
      </c>
      <c r="Y1831">
        <v>8662177</v>
      </c>
      <c r="Z1831">
        <v>20.674700000000001</v>
      </c>
      <c r="AA1831">
        <v>-1</v>
      </c>
      <c r="AB1831">
        <v>0</v>
      </c>
      <c r="AC1831">
        <v>0</v>
      </c>
      <c r="AD1831">
        <v>0</v>
      </c>
      <c r="AE1831">
        <v>0</v>
      </c>
      <c r="AF1831">
        <v>1553</v>
      </c>
      <c r="AG1831">
        <v>41777400</v>
      </c>
      <c r="AH1831">
        <v>46.417360000000002</v>
      </c>
      <c r="AI1831">
        <v>-1</v>
      </c>
    </row>
    <row r="1832" spans="1:35" x14ac:dyDescent="0.3">
      <c r="A1832">
        <v>4.0000000000000002E-4</v>
      </c>
      <c r="B1832">
        <v>10</v>
      </c>
      <c r="C1832">
        <v>2.21</v>
      </c>
      <c r="D1832">
        <v>250</v>
      </c>
      <c r="E1832">
        <v>177.08</v>
      </c>
      <c r="F1832">
        <v>75</v>
      </c>
      <c r="G1832">
        <v>377.08333299999998</v>
      </c>
      <c r="H1832">
        <v>31.931339999999999</v>
      </c>
      <c r="I1832">
        <v>235</v>
      </c>
      <c r="J1832">
        <v>60</v>
      </c>
      <c r="K1832">
        <v>50</v>
      </c>
      <c r="L1832">
        <v>0</v>
      </c>
      <c r="M1832">
        <v>0</v>
      </c>
      <c r="N1832">
        <v>0</v>
      </c>
      <c r="O1832">
        <v>0</v>
      </c>
      <c r="P1832">
        <v>1317</v>
      </c>
      <c r="Q1832">
        <v>35428700</v>
      </c>
      <c r="R1832">
        <v>42.557409999999997</v>
      </c>
      <c r="S1832">
        <v>-1</v>
      </c>
      <c r="T1832">
        <v>0</v>
      </c>
      <c r="U1832">
        <v>0</v>
      </c>
      <c r="V1832">
        <v>0</v>
      </c>
      <c r="W1832">
        <v>0</v>
      </c>
      <c r="X1832">
        <v>322</v>
      </c>
      <c r="Y1832">
        <v>8662177</v>
      </c>
      <c r="Z1832">
        <v>20.674700000000001</v>
      </c>
      <c r="AA1832">
        <v>-1</v>
      </c>
      <c r="AB1832">
        <v>0</v>
      </c>
      <c r="AC1832">
        <v>0</v>
      </c>
      <c r="AD1832">
        <v>0</v>
      </c>
      <c r="AE1832">
        <v>0</v>
      </c>
      <c r="AF1832">
        <v>1553</v>
      </c>
      <c r="AG1832">
        <v>41777400</v>
      </c>
      <c r="AH1832">
        <v>46.417360000000002</v>
      </c>
      <c r="AI1832">
        <v>-1</v>
      </c>
    </row>
    <row r="1833" spans="1:35" x14ac:dyDescent="0.3">
      <c r="A1833">
        <v>4.0000000000000002E-4</v>
      </c>
      <c r="B1833">
        <v>10</v>
      </c>
      <c r="C1833">
        <v>2.21</v>
      </c>
      <c r="D1833">
        <v>250</v>
      </c>
      <c r="E1833">
        <v>177.08</v>
      </c>
      <c r="F1833">
        <v>80</v>
      </c>
      <c r="G1833">
        <v>382.08333299999998</v>
      </c>
      <c r="H1833">
        <v>31.59355</v>
      </c>
      <c r="I1833">
        <v>235</v>
      </c>
      <c r="J1833">
        <v>60</v>
      </c>
      <c r="K1833">
        <v>50</v>
      </c>
      <c r="L1833">
        <v>0</v>
      </c>
      <c r="M1833">
        <v>0</v>
      </c>
      <c r="N1833">
        <v>0</v>
      </c>
      <c r="O1833">
        <v>0</v>
      </c>
      <c r="P1833">
        <v>1317</v>
      </c>
      <c r="Q1833">
        <v>35428700</v>
      </c>
      <c r="R1833">
        <v>42.557409999999997</v>
      </c>
      <c r="S1833">
        <v>-1</v>
      </c>
      <c r="T1833">
        <v>0</v>
      </c>
      <c r="U1833">
        <v>0</v>
      </c>
      <c r="V1833">
        <v>0</v>
      </c>
      <c r="W1833">
        <v>0</v>
      </c>
      <c r="X1833">
        <v>322</v>
      </c>
      <c r="Y1833">
        <v>8662177</v>
      </c>
      <c r="Z1833">
        <v>20.674700000000001</v>
      </c>
      <c r="AA1833">
        <v>-1</v>
      </c>
      <c r="AB1833">
        <v>0</v>
      </c>
      <c r="AC1833">
        <v>0</v>
      </c>
      <c r="AD1833">
        <v>0</v>
      </c>
      <c r="AE1833">
        <v>0</v>
      </c>
      <c r="AF1833">
        <v>1553</v>
      </c>
      <c r="AG1833">
        <v>41777400</v>
      </c>
      <c r="AH1833">
        <v>46.417360000000002</v>
      </c>
      <c r="AI1833">
        <v>-1</v>
      </c>
    </row>
    <row r="1834" spans="1:35" x14ac:dyDescent="0.3">
      <c r="A1834">
        <v>4.0000000000000002E-4</v>
      </c>
      <c r="B1834">
        <v>10</v>
      </c>
      <c r="C1834">
        <v>2.21</v>
      </c>
      <c r="D1834">
        <v>250</v>
      </c>
      <c r="E1834">
        <v>177.08</v>
      </c>
      <c r="F1834">
        <v>85</v>
      </c>
      <c r="G1834">
        <v>387.08333299999998</v>
      </c>
      <c r="H1834">
        <v>31.262119999999999</v>
      </c>
      <c r="I1834">
        <v>235</v>
      </c>
      <c r="J1834">
        <v>60</v>
      </c>
      <c r="K1834">
        <v>50</v>
      </c>
      <c r="L1834">
        <v>0</v>
      </c>
      <c r="M1834">
        <v>0</v>
      </c>
      <c r="N1834">
        <v>0</v>
      </c>
      <c r="O1834">
        <v>0</v>
      </c>
      <c r="P1834">
        <v>1317</v>
      </c>
      <c r="Q1834">
        <v>35428700</v>
      </c>
      <c r="R1834">
        <v>42.557409999999997</v>
      </c>
      <c r="S1834">
        <v>-1</v>
      </c>
      <c r="T1834">
        <v>0</v>
      </c>
      <c r="U1834">
        <v>0</v>
      </c>
      <c r="V1834">
        <v>0</v>
      </c>
      <c r="W1834">
        <v>0</v>
      </c>
      <c r="X1834">
        <v>322</v>
      </c>
      <c r="Y1834">
        <v>8662177</v>
      </c>
      <c r="Z1834">
        <v>20.674700000000001</v>
      </c>
      <c r="AA1834">
        <v>-1</v>
      </c>
      <c r="AB1834">
        <v>0</v>
      </c>
      <c r="AC1834">
        <v>0</v>
      </c>
      <c r="AD1834">
        <v>0</v>
      </c>
      <c r="AE1834">
        <v>0</v>
      </c>
      <c r="AF1834">
        <v>1553</v>
      </c>
      <c r="AG1834">
        <v>41777400</v>
      </c>
      <c r="AH1834">
        <v>46.417360000000002</v>
      </c>
      <c r="AI1834">
        <v>-1</v>
      </c>
    </row>
    <row r="1835" spans="1:35" x14ac:dyDescent="0.3">
      <c r="A1835">
        <v>4.0000000000000002E-4</v>
      </c>
      <c r="B1835">
        <v>10</v>
      </c>
      <c r="C1835">
        <v>2.21</v>
      </c>
      <c r="D1835">
        <v>250</v>
      </c>
      <c r="E1835">
        <v>177.08</v>
      </c>
      <c r="F1835">
        <v>90</v>
      </c>
      <c r="G1835">
        <v>392.08333299999998</v>
      </c>
      <c r="H1835">
        <v>30.936879999999999</v>
      </c>
      <c r="I1835">
        <v>235</v>
      </c>
      <c r="J1835">
        <v>60</v>
      </c>
      <c r="K1835">
        <v>50</v>
      </c>
      <c r="L1835">
        <v>0</v>
      </c>
      <c r="M1835">
        <v>0</v>
      </c>
      <c r="N1835">
        <v>0</v>
      </c>
      <c r="O1835">
        <v>0</v>
      </c>
      <c r="P1835">
        <v>1317</v>
      </c>
      <c r="Q1835">
        <v>35428700</v>
      </c>
      <c r="R1835">
        <v>42.557409999999997</v>
      </c>
      <c r="S1835">
        <v>-1</v>
      </c>
      <c r="T1835">
        <v>0</v>
      </c>
      <c r="U1835">
        <v>0</v>
      </c>
      <c r="V1835">
        <v>0</v>
      </c>
      <c r="W1835">
        <v>0</v>
      </c>
      <c r="X1835">
        <v>322</v>
      </c>
      <c r="Y1835">
        <v>8662177</v>
      </c>
      <c r="Z1835">
        <v>20.674700000000001</v>
      </c>
      <c r="AA1835">
        <v>-1</v>
      </c>
      <c r="AB1835">
        <v>0</v>
      </c>
      <c r="AC1835">
        <v>0</v>
      </c>
      <c r="AD1835">
        <v>0</v>
      </c>
      <c r="AE1835">
        <v>0</v>
      </c>
      <c r="AF1835">
        <v>1553</v>
      </c>
      <c r="AG1835">
        <v>41777400</v>
      </c>
      <c r="AH1835">
        <v>46.417360000000002</v>
      </c>
      <c r="AI1835">
        <v>-1</v>
      </c>
    </row>
    <row r="1836" spans="1:35" x14ac:dyDescent="0.3">
      <c r="A1836">
        <v>4.0000000000000002E-4</v>
      </c>
      <c r="B1836">
        <v>10</v>
      </c>
      <c r="C1836">
        <v>2.21</v>
      </c>
      <c r="D1836">
        <v>250</v>
      </c>
      <c r="E1836">
        <v>177.08</v>
      </c>
      <c r="F1836">
        <v>95</v>
      </c>
      <c r="G1836">
        <v>397.08333299999998</v>
      </c>
      <c r="H1836">
        <v>30.61769</v>
      </c>
      <c r="I1836">
        <v>235</v>
      </c>
      <c r="J1836">
        <v>60</v>
      </c>
      <c r="K1836">
        <v>50</v>
      </c>
      <c r="L1836">
        <v>0</v>
      </c>
      <c r="M1836">
        <v>0</v>
      </c>
      <c r="N1836">
        <v>0</v>
      </c>
      <c r="O1836">
        <v>0</v>
      </c>
      <c r="P1836">
        <v>1317</v>
      </c>
      <c r="Q1836">
        <v>35428700</v>
      </c>
      <c r="R1836">
        <v>42.557409999999997</v>
      </c>
      <c r="S1836">
        <v>-1</v>
      </c>
      <c r="T1836">
        <v>0</v>
      </c>
      <c r="U1836">
        <v>0</v>
      </c>
      <c r="V1836">
        <v>0</v>
      </c>
      <c r="W1836">
        <v>0</v>
      </c>
      <c r="X1836">
        <v>322</v>
      </c>
      <c r="Y1836">
        <v>8662177</v>
      </c>
      <c r="Z1836">
        <v>20.674700000000001</v>
      </c>
      <c r="AA1836">
        <v>-1</v>
      </c>
      <c r="AB1836">
        <v>0</v>
      </c>
      <c r="AC1836">
        <v>0</v>
      </c>
      <c r="AD1836">
        <v>0</v>
      </c>
      <c r="AE1836">
        <v>0</v>
      </c>
      <c r="AF1836">
        <v>1553</v>
      </c>
      <c r="AG1836">
        <v>41777400</v>
      </c>
      <c r="AH1836">
        <v>46.417360000000002</v>
      </c>
      <c r="AI1836">
        <v>-1</v>
      </c>
    </row>
    <row r="1837" spans="1:35" x14ac:dyDescent="0.3">
      <c r="A1837">
        <v>4.0000000000000002E-4</v>
      </c>
      <c r="B1837">
        <v>10</v>
      </c>
      <c r="C1837">
        <v>2.21</v>
      </c>
      <c r="D1837">
        <v>250</v>
      </c>
      <c r="E1837">
        <v>177.08</v>
      </c>
      <c r="F1837">
        <v>100</v>
      </c>
      <c r="G1837">
        <v>402.08333299999998</v>
      </c>
      <c r="H1837">
        <v>30.304400000000001</v>
      </c>
      <c r="I1837">
        <v>235</v>
      </c>
      <c r="J1837">
        <v>60</v>
      </c>
      <c r="K1837">
        <v>50</v>
      </c>
      <c r="L1837">
        <v>0</v>
      </c>
      <c r="M1837">
        <v>0</v>
      </c>
      <c r="N1837">
        <v>0</v>
      </c>
      <c r="O1837">
        <v>0</v>
      </c>
      <c r="P1837">
        <v>1317</v>
      </c>
      <c r="Q1837">
        <v>35428700</v>
      </c>
      <c r="R1837">
        <v>42.557409999999997</v>
      </c>
      <c r="S1837">
        <v>-1</v>
      </c>
      <c r="T1837">
        <v>0</v>
      </c>
      <c r="U1837">
        <v>0</v>
      </c>
      <c r="V1837">
        <v>0</v>
      </c>
      <c r="W1837">
        <v>0</v>
      </c>
      <c r="X1837">
        <v>322</v>
      </c>
      <c r="Y1837">
        <v>8662177</v>
      </c>
      <c r="Z1837">
        <v>20.674700000000001</v>
      </c>
      <c r="AA1837">
        <v>-1</v>
      </c>
      <c r="AB1837">
        <v>0</v>
      </c>
      <c r="AC1837">
        <v>0</v>
      </c>
      <c r="AD1837">
        <v>0</v>
      </c>
      <c r="AE1837">
        <v>0</v>
      </c>
      <c r="AF1837">
        <v>1553</v>
      </c>
      <c r="AG1837">
        <v>41777400</v>
      </c>
      <c r="AH1837">
        <v>46.417360000000002</v>
      </c>
      <c r="AI1837">
        <v>-1</v>
      </c>
    </row>
    <row r="1838" spans="1:35" x14ac:dyDescent="0.3">
      <c r="A1838">
        <v>4.0000000000000002E-4</v>
      </c>
      <c r="B1838">
        <v>10</v>
      </c>
      <c r="C1838">
        <v>2.21</v>
      </c>
      <c r="D1838">
        <v>250</v>
      </c>
      <c r="E1838">
        <v>177.08</v>
      </c>
      <c r="F1838">
        <v>2.5</v>
      </c>
      <c r="G1838">
        <v>304.58333299999998</v>
      </c>
      <c r="H1838">
        <v>37.651829999999997</v>
      </c>
      <c r="I1838">
        <v>235</v>
      </c>
      <c r="J1838">
        <v>60</v>
      </c>
      <c r="K1838">
        <v>50</v>
      </c>
      <c r="L1838">
        <v>0</v>
      </c>
      <c r="M1838">
        <v>0</v>
      </c>
      <c r="N1838">
        <v>0</v>
      </c>
      <c r="O1838">
        <v>0</v>
      </c>
      <c r="P1838">
        <v>1317</v>
      </c>
      <c r="Q1838">
        <v>35428700</v>
      </c>
      <c r="R1838">
        <v>42.557409999999997</v>
      </c>
      <c r="S1838">
        <v>-1</v>
      </c>
      <c r="T1838">
        <v>0</v>
      </c>
      <c r="U1838">
        <v>0</v>
      </c>
      <c r="V1838">
        <v>239</v>
      </c>
      <c r="W1838">
        <v>3.7955910000000001E-3</v>
      </c>
      <c r="X1838">
        <v>289</v>
      </c>
      <c r="Y1838">
        <v>7774444</v>
      </c>
      <c r="Z1838">
        <v>19.57563</v>
      </c>
      <c r="AA1838">
        <v>-1</v>
      </c>
      <c r="AB1838">
        <v>0</v>
      </c>
      <c r="AC1838">
        <v>0</v>
      </c>
      <c r="AD1838">
        <v>0</v>
      </c>
      <c r="AE1838">
        <v>0</v>
      </c>
      <c r="AF1838">
        <v>1553</v>
      </c>
      <c r="AG1838">
        <v>41777400</v>
      </c>
      <c r="AH1838">
        <v>46.417360000000002</v>
      </c>
      <c r="AI1838">
        <v>-1</v>
      </c>
    </row>
    <row r="1839" spans="1:35" x14ac:dyDescent="0.3">
      <c r="A1839" t="s">
        <v>74</v>
      </c>
      <c r="B1839" t="s">
        <v>74</v>
      </c>
      <c r="D1839" t="s">
        <v>74</v>
      </c>
      <c r="E1839" t="s">
        <v>74</v>
      </c>
      <c r="F1839" t="s">
        <v>75</v>
      </c>
      <c r="H1839" t="s">
        <v>74</v>
      </c>
      <c r="K1839">
        <v>100</v>
      </c>
    </row>
    <row r="1840" spans="1:35" x14ac:dyDescent="0.3">
      <c r="A1840">
        <v>4.0000000000000002E-4</v>
      </c>
      <c r="B1840">
        <v>10</v>
      </c>
      <c r="C1840">
        <v>2.21</v>
      </c>
      <c r="D1840">
        <v>250</v>
      </c>
      <c r="E1840">
        <v>177.08</v>
      </c>
      <c r="F1840">
        <v>0</v>
      </c>
      <c r="G1840">
        <v>302.08333299999998</v>
      </c>
      <c r="H1840">
        <v>43.333240000000004</v>
      </c>
      <c r="I1840">
        <v>285</v>
      </c>
      <c r="J1840">
        <v>60</v>
      </c>
      <c r="K1840">
        <v>100</v>
      </c>
      <c r="L1840">
        <v>0</v>
      </c>
      <c r="M1840">
        <v>0</v>
      </c>
      <c r="N1840">
        <v>342</v>
      </c>
      <c r="O1840">
        <v>2.306008E-2</v>
      </c>
      <c r="P1840">
        <v>1339</v>
      </c>
      <c r="Q1840">
        <v>36020690</v>
      </c>
      <c r="R1840">
        <v>42.928849999999997</v>
      </c>
      <c r="S1840">
        <v>-1</v>
      </c>
      <c r="T1840">
        <v>1</v>
      </c>
      <c r="U1840">
        <v>7.4399400000000005E-5</v>
      </c>
      <c r="V1840">
        <v>453</v>
      </c>
      <c r="W1840">
        <v>0.54537159999999996</v>
      </c>
      <c r="X1840">
        <v>1105</v>
      </c>
      <c r="Y1840">
        <v>29725790</v>
      </c>
      <c r="Z1840">
        <v>38.830889999999997</v>
      </c>
      <c r="AA1840" s="4">
        <v>390000000000</v>
      </c>
      <c r="AB1840">
        <v>0</v>
      </c>
      <c r="AC1840">
        <v>0</v>
      </c>
      <c r="AD1840">
        <v>0</v>
      </c>
      <c r="AE1840">
        <v>0</v>
      </c>
      <c r="AF1840">
        <v>1553</v>
      </c>
      <c r="AG1840">
        <v>41777400</v>
      </c>
      <c r="AH1840">
        <v>46.417360000000002</v>
      </c>
      <c r="AI1840">
        <v>-1</v>
      </c>
    </row>
    <row r="1841" spans="1:35" x14ac:dyDescent="0.3">
      <c r="A1841">
        <v>4.0000000000000002E-4</v>
      </c>
      <c r="B1841">
        <v>10</v>
      </c>
      <c r="C1841">
        <v>2.21</v>
      </c>
      <c r="D1841">
        <v>250</v>
      </c>
      <c r="E1841">
        <v>177.08</v>
      </c>
      <c r="F1841">
        <v>5</v>
      </c>
      <c r="G1841">
        <v>307.08333299999998</v>
      </c>
      <c r="H1841">
        <v>42.863990000000001</v>
      </c>
      <c r="I1841">
        <v>285</v>
      </c>
      <c r="J1841">
        <v>60</v>
      </c>
      <c r="K1841">
        <v>100</v>
      </c>
      <c r="L1841">
        <v>0</v>
      </c>
      <c r="M1841">
        <v>0</v>
      </c>
      <c r="N1841">
        <v>270</v>
      </c>
      <c r="O1841">
        <v>7.6432690000000003E-3</v>
      </c>
      <c r="P1841">
        <v>1366</v>
      </c>
      <c r="Q1841">
        <v>36747020</v>
      </c>
      <c r="R1841">
        <v>43.3812</v>
      </c>
      <c r="S1841">
        <v>-1</v>
      </c>
      <c r="T1841">
        <v>3</v>
      </c>
      <c r="U1841">
        <v>6.6855839999999996E-3</v>
      </c>
      <c r="V1841">
        <v>512</v>
      </c>
      <c r="W1841">
        <v>0.4568489</v>
      </c>
      <c r="X1841">
        <v>1096</v>
      </c>
      <c r="Y1841">
        <v>29483670</v>
      </c>
      <c r="Z1841">
        <v>38.666110000000003</v>
      </c>
      <c r="AA1841" s="4">
        <v>4400000000</v>
      </c>
      <c r="AB1841">
        <v>0</v>
      </c>
      <c r="AC1841">
        <v>0</v>
      </c>
      <c r="AD1841">
        <v>0</v>
      </c>
      <c r="AE1841">
        <v>0</v>
      </c>
      <c r="AF1841">
        <v>1553</v>
      </c>
      <c r="AG1841">
        <v>41777400</v>
      </c>
      <c r="AH1841">
        <v>46.417360000000002</v>
      </c>
      <c r="AI1841">
        <v>-1</v>
      </c>
    </row>
    <row r="1842" spans="1:35" x14ac:dyDescent="0.3">
      <c r="A1842">
        <v>4.0000000000000002E-4</v>
      </c>
      <c r="B1842">
        <v>10</v>
      </c>
      <c r="C1842">
        <v>2.21</v>
      </c>
      <c r="D1842">
        <v>250</v>
      </c>
      <c r="E1842">
        <v>177.08</v>
      </c>
      <c r="F1842">
        <v>10</v>
      </c>
      <c r="G1842">
        <v>312.08333299999998</v>
      </c>
      <c r="H1842">
        <v>42.40287</v>
      </c>
      <c r="I1842">
        <v>285</v>
      </c>
      <c r="J1842">
        <v>60</v>
      </c>
      <c r="K1842">
        <v>100</v>
      </c>
      <c r="L1842">
        <v>0</v>
      </c>
      <c r="M1842">
        <v>0</v>
      </c>
      <c r="N1842">
        <v>210</v>
      </c>
      <c r="O1842">
        <v>2.3171490000000001E-3</v>
      </c>
      <c r="P1842">
        <v>1351</v>
      </c>
      <c r="Q1842">
        <v>36343490</v>
      </c>
      <c r="R1842">
        <v>43.130369999999999</v>
      </c>
      <c r="S1842">
        <v>-1</v>
      </c>
      <c r="T1842">
        <v>2</v>
      </c>
      <c r="U1842">
        <v>1.579563E-4</v>
      </c>
      <c r="V1842">
        <v>521</v>
      </c>
      <c r="W1842">
        <v>0.70946679999999995</v>
      </c>
      <c r="X1842">
        <v>1058</v>
      </c>
      <c r="Y1842">
        <v>28461400</v>
      </c>
      <c r="Z1842">
        <v>37.963760000000001</v>
      </c>
      <c r="AA1842" s="4">
        <v>180000000000</v>
      </c>
      <c r="AB1842">
        <v>0</v>
      </c>
      <c r="AC1842">
        <v>0</v>
      </c>
      <c r="AD1842">
        <v>0</v>
      </c>
      <c r="AE1842">
        <v>0</v>
      </c>
      <c r="AF1842">
        <v>1553</v>
      </c>
      <c r="AG1842">
        <v>41777400</v>
      </c>
      <c r="AH1842">
        <v>46.417360000000002</v>
      </c>
      <c r="AI1842">
        <v>-1</v>
      </c>
    </row>
    <row r="1843" spans="1:35" x14ac:dyDescent="0.3">
      <c r="A1843">
        <v>4.0000000000000002E-4</v>
      </c>
      <c r="B1843">
        <v>10</v>
      </c>
      <c r="C1843">
        <v>2.21</v>
      </c>
      <c r="D1843">
        <v>250</v>
      </c>
      <c r="E1843">
        <v>177.08</v>
      </c>
      <c r="F1843">
        <v>15</v>
      </c>
      <c r="G1843">
        <v>317.08333299999998</v>
      </c>
      <c r="H1843">
        <v>41.949750000000002</v>
      </c>
      <c r="I1843">
        <v>285</v>
      </c>
      <c r="J1843">
        <v>60</v>
      </c>
      <c r="K1843">
        <v>100</v>
      </c>
      <c r="L1843">
        <v>0</v>
      </c>
      <c r="M1843">
        <v>0</v>
      </c>
      <c r="N1843">
        <v>138</v>
      </c>
      <c r="O1843">
        <v>5.878522E-4</v>
      </c>
      <c r="P1843">
        <v>1369</v>
      </c>
      <c r="Q1843">
        <v>36827700</v>
      </c>
      <c r="R1843">
        <v>43.431229999999999</v>
      </c>
      <c r="S1843">
        <v>-1</v>
      </c>
      <c r="T1843">
        <v>12</v>
      </c>
      <c r="U1843">
        <v>1.717902E-2</v>
      </c>
      <c r="V1843">
        <v>512</v>
      </c>
      <c r="W1843">
        <v>0.70389109999999999</v>
      </c>
      <c r="X1843">
        <v>1109</v>
      </c>
      <c r="Y1843">
        <v>29833380</v>
      </c>
      <c r="Z1843">
        <v>38.903930000000003</v>
      </c>
      <c r="AA1843" s="4">
        <v>1700000000</v>
      </c>
      <c r="AB1843">
        <v>0</v>
      </c>
      <c r="AC1843">
        <v>0</v>
      </c>
      <c r="AD1843">
        <v>0</v>
      </c>
      <c r="AE1843">
        <v>0</v>
      </c>
      <c r="AF1843">
        <v>1553</v>
      </c>
      <c r="AG1843">
        <v>41777400</v>
      </c>
      <c r="AH1843">
        <v>46.417360000000002</v>
      </c>
      <c r="AI1843">
        <v>-1</v>
      </c>
    </row>
    <row r="1844" spans="1:35" x14ac:dyDescent="0.3">
      <c r="A1844">
        <v>4.0000000000000002E-4</v>
      </c>
      <c r="B1844">
        <v>10</v>
      </c>
      <c r="C1844">
        <v>2.21</v>
      </c>
      <c r="D1844">
        <v>250</v>
      </c>
      <c r="E1844">
        <v>177.08</v>
      </c>
      <c r="F1844">
        <v>20</v>
      </c>
      <c r="G1844">
        <v>322.08333299999998</v>
      </c>
      <c r="H1844">
        <v>41.504460000000002</v>
      </c>
      <c r="I1844">
        <v>285</v>
      </c>
      <c r="J1844">
        <v>60</v>
      </c>
      <c r="K1844">
        <v>100</v>
      </c>
      <c r="L1844">
        <v>0</v>
      </c>
      <c r="M1844">
        <v>0</v>
      </c>
      <c r="N1844">
        <v>69</v>
      </c>
      <c r="O1844">
        <v>9.7199770000000002E-5</v>
      </c>
      <c r="P1844">
        <v>1337</v>
      </c>
      <c r="Q1844">
        <v>35966860</v>
      </c>
      <c r="R1844">
        <v>42.895189999999999</v>
      </c>
      <c r="S1844">
        <v>-1</v>
      </c>
      <c r="T1844">
        <v>2</v>
      </c>
      <c r="U1844">
        <v>1.9622E-6</v>
      </c>
      <c r="V1844">
        <v>553</v>
      </c>
      <c r="W1844">
        <v>0.85936290000000004</v>
      </c>
      <c r="X1844">
        <v>1053</v>
      </c>
      <c r="Y1844">
        <v>28326900</v>
      </c>
      <c r="Z1844">
        <v>37.870519999999999</v>
      </c>
      <c r="AA1844" s="4">
        <v>14000000000000</v>
      </c>
      <c r="AB1844">
        <v>0</v>
      </c>
      <c r="AC1844">
        <v>0</v>
      </c>
      <c r="AD1844">
        <v>0</v>
      </c>
      <c r="AE1844">
        <v>0</v>
      </c>
      <c r="AF1844">
        <v>1553</v>
      </c>
      <c r="AG1844">
        <v>41777400</v>
      </c>
      <c r="AH1844">
        <v>46.417360000000002</v>
      </c>
      <c r="AI1844">
        <v>-1</v>
      </c>
    </row>
    <row r="1845" spans="1:35" x14ac:dyDescent="0.3">
      <c r="A1845">
        <v>4.0000000000000002E-4</v>
      </c>
      <c r="B1845">
        <v>10</v>
      </c>
      <c r="C1845">
        <v>2.21</v>
      </c>
      <c r="D1845">
        <v>250</v>
      </c>
      <c r="E1845">
        <v>177.08</v>
      </c>
      <c r="F1845">
        <v>25</v>
      </c>
      <c r="G1845">
        <v>327.08333299999998</v>
      </c>
      <c r="H1845">
        <v>41.066859999999998</v>
      </c>
      <c r="I1845">
        <v>285</v>
      </c>
      <c r="J1845">
        <v>60</v>
      </c>
      <c r="K1845">
        <v>100</v>
      </c>
      <c r="L1845">
        <v>0</v>
      </c>
      <c r="M1845">
        <v>0</v>
      </c>
      <c r="N1845">
        <v>16</v>
      </c>
      <c r="O1845">
        <v>1.2274019999999999E-5</v>
      </c>
      <c r="P1845">
        <v>1266</v>
      </c>
      <c r="Q1845">
        <v>34056870</v>
      </c>
      <c r="R1845">
        <v>41.686059999999998</v>
      </c>
      <c r="S1845">
        <v>-1</v>
      </c>
      <c r="T1845">
        <v>2</v>
      </c>
      <c r="U1845">
        <v>4.1017E-6</v>
      </c>
      <c r="V1845">
        <v>582</v>
      </c>
      <c r="W1845">
        <v>1.1240669999999999</v>
      </c>
      <c r="X1845">
        <v>1084</v>
      </c>
      <c r="Y1845">
        <v>29160840</v>
      </c>
      <c r="Z1845">
        <v>38.445489999999999</v>
      </c>
      <c r="AA1845" s="4">
        <v>7100000000000</v>
      </c>
      <c r="AB1845">
        <v>0</v>
      </c>
      <c r="AC1845">
        <v>0</v>
      </c>
      <c r="AD1845">
        <v>0</v>
      </c>
      <c r="AE1845">
        <v>0</v>
      </c>
      <c r="AF1845">
        <v>1553</v>
      </c>
      <c r="AG1845">
        <v>41777400</v>
      </c>
      <c r="AH1845">
        <v>46.417360000000002</v>
      </c>
      <c r="AI1845">
        <v>-1</v>
      </c>
    </row>
    <row r="1846" spans="1:35" x14ac:dyDescent="0.3">
      <c r="A1846">
        <v>4.0000000000000002E-4</v>
      </c>
      <c r="B1846">
        <v>10</v>
      </c>
      <c r="C1846">
        <v>2.21</v>
      </c>
      <c r="D1846">
        <v>250</v>
      </c>
      <c r="E1846">
        <v>177.08</v>
      </c>
      <c r="F1846">
        <v>30</v>
      </c>
      <c r="G1846">
        <v>332.08333299999998</v>
      </c>
      <c r="H1846">
        <v>40.636789999999998</v>
      </c>
      <c r="I1846">
        <v>285</v>
      </c>
      <c r="J1846">
        <v>60</v>
      </c>
      <c r="K1846">
        <v>100</v>
      </c>
      <c r="L1846">
        <v>0</v>
      </c>
      <c r="M1846">
        <v>0</v>
      </c>
      <c r="N1846">
        <v>0</v>
      </c>
      <c r="O1846">
        <v>0</v>
      </c>
      <c r="P1846">
        <v>1266</v>
      </c>
      <c r="Q1846">
        <v>34056870</v>
      </c>
      <c r="R1846">
        <v>41.686059999999998</v>
      </c>
      <c r="S1846">
        <v>-1</v>
      </c>
      <c r="T1846">
        <v>0</v>
      </c>
      <c r="U1846">
        <v>0</v>
      </c>
      <c r="V1846">
        <v>572</v>
      </c>
      <c r="W1846">
        <v>0.75831519999999997</v>
      </c>
      <c r="X1846">
        <v>1064</v>
      </c>
      <c r="Y1846">
        <v>28622690</v>
      </c>
      <c r="Z1846">
        <v>38.075380000000003</v>
      </c>
      <c r="AA1846">
        <v>-1</v>
      </c>
      <c r="AB1846">
        <v>0</v>
      </c>
      <c r="AC1846">
        <v>0</v>
      </c>
      <c r="AD1846">
        <v>0</v>
      </c>
      <c r="AE1846">
        <v>0</v>
      </c>
      <c r="AF1846">
        <v>1553</v>
      </c>
      <c r="AG1846">
        <v>41777400</v>
      </c>
      <c r="AH1846">
        <v>46.417360000000002</v>
      </c>
      <c r="AI1846">
        <v>-1</v>
      </c>
    </row>
    <row r="1847" spans="1:35" x14ac:dyDescent="0.3">
      <c r="A1847">
        <v>4.0000000000000002E-4</v>
      </c>
      <c r="B1847">
        <v>10</v>
      </c>
      <c r="C1847">
        <v>2.21</v>
      </c>
      <c r="D1847">
        <v>250</v>
      </c>
      <c r="E1847">
        <v>177.08</v>
      </c>
      <c r="F1847">
        <v>35</v>
      </c>
      <c r="G1847">
        <v>337.08333299999998</v>
      </c>
      <c r="H1847">
        <v>40.214120000000001</v>
      </c>
      <c r="I1847">
        <v>285</v>
      </c>
      <c r="J1847">
        <v>60</v>
      </c>
      <c r="K1847">
        <v>100</v>
      </c>
      <c r="L1847">
        <v>0</v>
      </c>
      <c r="M1847">
        <v>0</v>
      </c>
      <c r="N1847">
        <v>0</v>
      </c>
      <c r="O1847">
        <v>0</v>
      </c>
      <c r="P1847">
        <v>1266</v>
      </c>
      <c r="Q1847">
        <v>34056870</v>
      </c>
      <c r="R1847">
        <v>41.686059999999998</v>
      </c>
      <c r="S1847">
        <v>-1</v>
      </c>
      <c r="T1847">
        <v>0</v>
      </c>
      <c r="U1847">
        <v>0</v>
      </c>
      <c r="V1847">
        <v>579</v>
      </c>
      <c r="W1847">
        <v>0.44899660000000002</v>
      </c>
      <c r="X1847">
        <v>1039</v>
      </c>
      <c r="Y1847">
        <v>27950280</v>
      </c>
      <c r="Z1847">
        <v>37.608409999999999</v>
      </c>
      <c r="AA1847">
        <v>-1</v>
      </c>
      <c r="AB1847">
        <v>0</v>
      </c>
      <c r="AC1847">
        <v>0</v>
      </c>
      <c r="AD1847">
        <v>0</v>
      </c>
      <c r="AE1847">
        <v>0</v>
      </c>
      <c r="AF1847">
        <v>1553</v>
      </c>
      <c r="AG1847">
        <v>41777400</v>
      </c>
      <c r="AH1847">
        <v>46.417360000000002</v>
      </c>
      <c r="AI1847">
        <v>-1</v>
      </c>
    </row>
    <row r="1848" spans="1:35" x14ac:dyDescent="0.3">
      <c r="A1848">
        <v>4.0000000000000002E-4</v>
      </c>
      <c r="B1848">
        <v>10</v>
      </c>
      <c r="C1848">
        <v>2.21</v>
      </c>
      <c r="D1848">
        <v>250</v>
      </c>
      <c r="E1848">
        <v>177.08</v>
      </c>
      <c r="F1848">
        <v>40</v>
      </c>
      <c r="G1848">
        <v>342.08333299999998</v>
      </c>
      <c r="H1848">
        <v>39.798699999999997</v>
      </c>
      <c r="I1848">
        <v>285</v>
      </c>
      <c r="J1848">
        <v>60</v>
      </c>
      <c r="K1848">
        <v>100</v>
      </c>
      <c r="L1848">
        <v>0</v>
      </c>
      <c r="M1848">
        <v>0</v>
      </c>
      <c r="N1848">
        <v>0</v>
      </c>
      <c r="O1848">
        <v>0</v>
      </c>
      <c r="P1848">
        <v>1266</v>
      </c>
      <c r="Q1848">
        <v>34056870</v>
      </c>
      <c r="R1848">
        <v>41.686059999999998</v>
      </c>
      <c r="S1848">
        <v>-1</v>
      </c>
      <c r="T1848">
        <v>0</v>
      </c>
      <c r="U1848">
        <v>0</v>
      </c>
      <c r="V1848">
        <v>508</v>
      </c>
      <c r="W1848">
        <v>0.17936440000000001</v>
      </c>
      <c r="X1848">
        <v>1036</v>
      </c>
      <c r="Y1848">
        <v>27869560</v>
      </c>
      <c r="Z1848">
        <v>37.552039999999998</v>
      </c>
      <c r="AA1848">
        <v>-1</v>
      </c>
      <c r="AB1848">
        <v>0</v>
      </c>
      <c r="AC1848">
        <v>0</v>
      </c>
      <c r="AD1848">
        <v>0</v>
      </c>
      <c r="AE1848">
        <v>0</v>
      </c>
      <c r="AF1848">
        <v>1553</v>
      </c>
      <c r="AG1848">
        <v>41777400</v>
      </c>
      <c r="AH1848">
        <v>46.417360000000002</v>
      </c>
      <c r="AI1848">
        <v>-1</v>
      </c>
    </row>
    <row r="1849" spans="1:35" x14ac:dyDescent="0.3">
      <c r="A1849">
        <v>4.0000000000000002E-4</v>
      </c>
      <c r="B1849">
        <v>10</v>
      </c>
      <c r="C1849">
        <v>2.21</v>
      </c>
      <c r="D1849">
        <v>250</v>
      </c>
      <c r="E1849">
        <v>177.08</v>
      </c>
      <c r="F1849">
        <v>45</v>
      </c>
      <c r="G1849">
        <v>347.08333299999998</v>
      </c>
      <c r="H1849">
        <v>39.390389999999996</v>
      </c>
      <c r="I1849">
        <v>285</v>
      </c>
      <c r="J1849">
        <v>60</v>
      </c>
      <c r="K1849">
        <v>100</v>
      </c>
      <c r="L1849">
        <v>0</v>
      </c>
      <c r="M1849">
        <v>0</v>
      </c>
      <c r="N1849">
        <v>0</v>
      </c>
      <c r="O1849">
        <v>0</v>
      </c>
      <c r="P1849">
        <v>1266</v>
      </c>
      <c r="Q1849">
        <v>34056870</v>
      </c>
      <c r="R1849">
        <v>41.686059999999998</v>
      </c>
      <c r="S1849">
        <v>-1</v>
      </c>
      <c r="T1849">
        <v>0</v>
      </c>
      <c r="U1849">
        <v>0</v>
      </c>
      <c r="V1849">
        <v>408</v>
      </c>
      <c r="W1849">
        <v>8.1596689999999999E-2</v>
      </c>
      <c r="X1849">
        <v>1061</v>
      </c>
      <c r="Y1849">
        <v>28542090</v>
      </c>
      <c r="Z1849">
        <v>38.019599999999997</v>
      </c>
      <c r="AA1849">
        <v>-1</v>
      </c>
      <c r="AB1849">
        <v>0</v>
      </c>
      <c r="AC1849">
        <v>0</v>
      </c>
      <c r="AD1849">
        <v>0</v>
      </c>
      <c r="AE1849">
        <v>0</v>
      </c>
      <c r="AF1849">
        <v>1553</v>
      </c>
      <c r="AG1849">
        <v>41777400</v>
      </c>
      <c r="AH1849">
        <v>46.417360000000002</v>
      </c>
      <c r="AI1849">
        <v>-1</v>
      </c>
    </row>
    <row r="1850" spans="1:35" x14ac:dyDescent="0.3">
      <c r="A1850">
        <v>4.0000000000000002E-4</v>
      </c>
      <c r="B1850">
        <v>10</v>
      </c>
      <c r="C1850">
        <v>2.21</v>
      </c>
      <c r="D1850">
        <v>250</v>
      </c>
      <c r="E1850">
        <v>177.08</v>
      </c>
      <c r="F1850">
        <v>50</v>
      </c>
      <c r="G1850">
        <v>352.08333299999998</v>
      </c>
      <c r="H1850">
        <v>38.989040000000003</v>
      </c>
      <c r="I1850">
        <v>285</v>
      </c>
      <c r="J1850">
        <v>60</v>
      </c>
      <c r="K1850">
        <v>100</v>
      </c>
      <c r="L1850">
        <v>0</v>
      </c>
      <c r="M1850">
        <v>0</v>
      </c>
      <c r="N1850">
        <v>0</v>
      </c>
      <c r="O1850">
        <v>0</v>
      </c>
      <c r="P1850">
        <v>1266</v>
      </c>
      <c r="Q1850">
        <v>34056870</v>
      </c>
      <c r="R1850">
        <v>41.686059999999998</v>
      </c>
      <c r="S1850">
        <v>-1</v>
      </c>
      <c r="T1850">
        <v>0</v>
      </c>
      <c r="U1850">
        <v>0</v>
      </c>
      <c r="V1850">
        <v>359</v>
      </c>
      <c r="W1850">
        <v>2.9646559999999999E-2</v>
      </c>
      <c r="X1850">
        <v>1101</v>
      </c>
      <c r="Y1850">
        <v>29618130</v>
      </c>
      <c r="Z1850">
        <v>38.757730000000002</v>
      </c>
      <c r="AA1850">
        <v>-1</v>
      </c>
      <c r="AB1850">
        <v>0</v>
      </c>
      <c r="AC1850">
        <v>0</v>
      </c>
      <c r="AD1850">
        <v>0</v>
      </c>
      <c r="AE1850">
        <v>0</v>
      </c>
      <c r="AF1850">
        <v>1553</v>
      </c>
      <c r="AG1850">
        <v>41777400</v>
      </c>
      <c r="AH1850">
        <v>46.417360000000002</v>
      </c>
      <c r="AI1850">
        <v>-1</v>
      </c>
    </row>
    <row r="1851" spans="1:35" x14ac:dyDescent="0.3">
      <c r="A1851">
        <v>4.0000000000000002E-4</v>
      </c>
      <c r="B1851">
        <v>10</v>
      </c>
      <c r="C1851">
        <v>2.21</v>
      </c>
      <c r="D1851">
        <v>250</v>
      </c>
      <c r="E1851">
        <v>177.08</v>
      </c>
      <c r="F1851">
        <v>55</v>
      </c>
      <c r="G1851">
        <v>357.08333299999998</v>
      </c>
      <c r="H1851">
        <v>38.594520000000003</v>
      </c>
      <c r="I1851">
        <v>285</v>
      </c>
      <c r="J1851">
        <v>60</v>
      </c>
      <c r="K1851">
        <v>100</v>
      </c>
      <c r="L1851">
        <v>0</v>
      </c>
      <c r="M1851">
        <v>0</v>
      </c>
      <c r="N1851">
        <v>0</v>
      </c>
      <c r="O1851">
        <v>0</v>
      </c>
      <c r="P1851">
        <v>1266</v>
      </c>
      <c r="Q1851">
        <v>34056870</v>
      </c>
      <c r="R1851">
        <v>41.686059999999998</v>
      </c>
      <c r="S1851">
        <v>-1</v>
      </c>
      <c r="T1851">
        <v>0</v>
      </c>
      <c r="U1851">
        <v>0</v>
      </c>
      <c r="V1851">
        <v>317</v>
      </c>
      <c r="W1851">
        <v>1.1091200000000001E-2</v>
      </c>
      <c r="X1851">
        <v>1089</v>
      </c>
      <c r="Y1851">
        <v>29295310</v>
      </c>
      <c r="Z1851">
        <v>38.537550000000003</v>
      </c>
      <c r="AA1851">
        <v>-1</v>
      </c>
      <c r="AB1851">
        <v>0</v>
      </c>
      <c r="AC1851">
        <v>0</v>
      </c>
      <c r="AD1851">
        <v>0</v>
      </c>
      <c r="AE1851">
        <v>0</v>
      </c>
      <c r="AF1851">
        <v>1553</v>
      </c>
      <c r="AG1851">
        <v>41777400</v>
      </c>
      <c r="AH1851">
        <v>46.417360000000002</v>
      </c>
      <c r="AI1851">
        <v>-1</v>
      </c>
    </row>
    <row r="1852" spans="1:35" x14ac:dyDescent="0.3">
      <c r="A1852">
        <v>4.0000000000000002E-4</v>
      </c>
      <c r="B1852">
        <v>10</v>
      </c>
      <c r="C1852">
        <v>2.21</v>
      </c>
      <c r="D1852">
        <v>250</v>
      </c>
      <c r="E1852">
        <v>177.08</v>
      </c>
      <c r="F1852">
        <v>60</v>
      </c>
      <c r="G1852">
        <v>362.08333299999998</v>
      </c>
      <c r="H1852">
        <v>38.206690000000002</v>
      </c>
      <c r="I1852">
        <v>285</v>
      </c>
      <c r="J1852">
        <v>60</v>
      </c>
      <c r="K1852">
        <v>100</v>
      </c>
      <c r="L1852">
        <v>0</v>
      </c>
      <c r="M1852">
        <v>0</v>
      </c>
      <c r="N1852">
        <v>0</v>
      </c>
      <c r="O1852">
        <v>0</v>
      </c>
      <c r="P1852">
        <v>1266</v>
      </c>
      <c r="Q1852">
        <v>34056870</v>
      </c>
      <c r="R1852">
        <v>41.686059999999998</v>
      </c>
      <c r="S1852">
        <v>-1</v>
      </c>
      <c r="T1852">
        <v>0</v>
      </c>
      <c r="U1852">
        <v>0</v>
      </c>
      <c r="V1852">
        <v>220</v>
      </c>
      <c r="W1852">
        <v>3.1590849999999998E-3</v>
      </c>
      <c r="X1852">
        <v>1066</v>
      </c>
      <c r="Y1852">
        <v>28676550</v>
      </c>
      <c r="Z1852">
        <v>38.11253</v>
      </c>
      <c r="AA1852">
        <v>-1</v>
      </c>
      <c r="AB1852">
        <v>0</v>
      </c>
      <c r="AC1852">
        <v>0</v>
      </c>
      <c r="AD1852">
        <v>0</v>
      </c>
      <c r="AE1852">
        <v>0</v>
      </c>
      <c r="AF1852">
        <v>1553</v>
      </c>
      <c r="AG1852">
        <v>41777400</v>
      </c>
      <c r="AH1852">
        <v>46.417360000000002</v>
      </c>
      <c r="AI1852">
        <v>-1</v>
      </c>
    </row>
    <row r="1853" spans="1:35" x14ac:dyDescent="0.3">
      <c r="A1853">
        <v>4.0000000000000002E-4</v>
      </c>
      <c r="B1853">
        <v>10</v>
      </c>
      <c r="C1853">
        <v>2.21</v>
      </c>
      <c r="D1853">
        <v>250</v>
      </c>
      <c r="E1853">
        <v>177.08</v>
      </c>
      <c r="F1853">
        <v>65</v>
      </c>
      <c r="G1853">
        <v>367.08333299999998</v>
      </c>
      <c r="H1853">
        <v>37.825420000000001</v>
      </c>
      <c r="I1853">
        <v>285</v>
      </c>
      <c r="J1853">
        <v>60</v>
      </c>
      <c r="K1853">
        <v>100</v>
      </c>
      <c r="L1853">
        <v>0</v>
      </c>
      <c r="M1853">
        <v>0</v>
      </c>
      <c r="N1853">
        <v>0</v>
      </c>
      <c r="O1853">
        <v>0</v>
      </c>
      <c r="P1853">
        <v>1266</v>
      </c>
      <c r="Q1853">
        <v>34056870</v>
      </c>
      <c r="R1853">
        <v>41.686059999999998</v>
      </c>
      <c r="S1853">
        <v>-1</v>
      </c>
      <c r="T1853">
        <v>0</v>
      </c>
      <c r="U1853">
        <v>0</v>
      </c>
      <c r="V1853">
        <v>160</v>
      </c>
      <c r="W1853">
        <v>9.1003079999999999E-4</v>
      </c>
      <c r="X1853">
        <v>1035</v>
      </c>
      <c r="Y1853">
        <v>27842640</v>
      </c>
      <c r="Z1853">
        <v>37.533239999999999</v>
      </c>
      <c r="AA1853">
        <v>-1</v>
      </c>
      <c r="AB1853">
        <v>0</v>
      </c>
      <c r="AC1853">
        <v>0</v>
      </c>
      <c r="AD1853">
        <v>0</v>
      </c>
      <c r="AE1853">
        <v>0</v>
      </c>
      <c r="AF1853">
        <v>1553</v>
      </c>
      <c r="AG1853">
        <v>41777400</v>
      </c>
      <c r="AH1853">
        <v>46.417360000000002</v>
      </c>
      <c r="AI1853">
        <v>-1</v>
      </c>
    </row>
    <row r="1854" spans="1:35" x14ac:dyDescent="0.3">
      <c r="A1854">
        <v>4.0000000000000002E-4</v>
      </c>
      <c r="B1854">
        <v>10</v>
      </c>
      <c r="C1854">
        <v>2.21</v>
      </c>
      <c r="D1854">
        <v>250</v>
      </c>
      <c r="E1854">
        <v>177.08</v>
      </c>
      <c r="F1854">
        <v>70</v>
      </c>
      <c r="G1854">
        <v>372.08333299999998</v>
      </c>
      <c r="H1854">
        <v>37.450569999999999</v>
      </c>
      <c r="I1854">
        <v>285</v>
      </c>
      <c r="J1854">
        <v>60</v>
      </c>
      <c r="K1854">
        <v>100</v>
      </c>
      <c r="L1854">
        <v>0</v>
      </c>
      <c r="M1854">
        <v>0</v>
      </c>
      <c r="N1854">
        <v>0</v>
      </c>
      <c r="O1854">
        <v>0</v>
      </c>
      <c r="P1854">
        <v>1266</v>
      </c>
      <c r="Q1854">
        <v>34056870</v>
      </c>
      <c r="R1854">
        <v>41.686059999999998</v>
      </c>
      <c r="S1854">
        <v>-1</v>
      </c>
      <c r="T1854">
        <v>0</v>
      </c>
      <c r="U1854">
        <v>0</v>
      </c>
      <c r="V1854">
        <v>77</v>
      </c>
      <c r="W1854">
        <v>1.9592019999999999E-4</v>
      </c>
      <c r="X1854">
        <v>1061</v>
      </c>
      <c r="Y1854">
        <v>28542060</v>
      </c>
      <c r="Z1854">
        <v>38.019599999999997</v>
      </c>
      <c r="AA1854">
        <v>-1</v>
      </c>
      <c r="AB1854">
        <v>0</v>
      </c>
      <c r="AC1854">
        <v>0</v>
      </c>
      <c r="AD1854">
        <v>0</v>
      </c>
      <c r="AE1854">
        <v>0</v>
      </c>
      <c r="AF1854">
        <v>1553</v>
      </c>
      <c r="AG1854">
        <v>41777400</v>
      </c>
      <c r="AH1854">
        <v>46.417360000000002</v>
      </c>
      <c r="AI1854">
        <v>-1</v>
      </c>
    </row>
    <row r="1855" spans="1:35" x14ac:dyDescent="0.3">
      <c r="A1855">
        <v>4.0000000000000002E-4</v>
      </c>
      <c r="B1855">
        <v>10</v>
      </c>
      <c r="C1855">
        <v>2.21</v>
      </c>
      <c r="D1855">
        <v>250</v>
      </c>
      <c r="E1855">
        <v>177.08</v>
      </c>
      <c r="F1855">
        <v>75</v>
      </c>
      <c r="G1855">
        <v>377.08333299999998</v>
      </c>
      <c r="H1855">
        <v>37.08202</v>
      </c>
      <c r="I1855">
        <v>285</v>
      </c>
      <c r="J1855">
        <v>60</v>
      </c>
      <c r="K1855">
        <v>100</v>
      </c>
      <c r="L1855">
        <v>0</v>
      </c>
      <c r="M1855">
        <v>0</v>
      </c>
      <c r="N1855">
        <v>0</v>
      </c>
      <c r="O1855">
        <v>0</v>
      </c>
      <c r="P1855">
        <v>1266</v>
      </c>
      <c r="Q1855">
        <v>34056870</v>
      </c>
      <c r="R1855">
        <v>41.686059999999998</v>
      </c>
      <c r="S1855">
        <v>-1</v>
      </c>
      <c r="T1855">
        <v>0</v>
      </c>
      <c r="U1855">
        <v>0</v>
      </c>
      <c r="V1855">
        <v>53</v>
      </c>
      <c r="W1855">
        <v>8.0830389999999997E-5</v>
      </c>
      <c r="X1855">
        <v>1110</v>
      </c>
      <c r="Y1855">
        <v>29860210</v>
      </c>
      <c r="Z1855">
        <v>38.922179999999997</v>
      </c>
      <c r="AA1855">
        <v>-1</v>
      </c>
      <c r="AB1855">
        <v>0</v>
      </c>
      <c r="AC1855">
        <v>0</v>
      </c>
      <c r="AD1855">
        <v>0</v>
      </c>
      <c r="AE1855">
        <v>0</v>
      </c>
      <c r="AF1855">
        <v>1553</v>
      </c>
      <c r="AG1855">
        <v>41777400</v>
      </c>
      <c r="AH1855">
        <v>46.417360000000002</v>
      </c>
      <c r="AI1855">
        <v>-1</v>
      </c>
    </row>
    <row r="1856" spans="1:35" x14ac:dyDescent="0.3">
      <c r="A1856">
        <v>4.0000000000000002E-4</v>
      </c>
      <c r="B1856">
        <v>10</v>
      </c>
      <c r="C1856">
        <v>2.21</v>
      </c>
      <c r="D1856">
        <v>250</v>
      </c>
      <c r="E1856">
        <v>177.08</v>
      </c>
      <c r="F1856">
        <v>80</v>
      </c>
      <c r="G1856">
        <v>382.08333299999998</v>
      </c>
      <c r="H1856">
        <v>36.719639999999998</v>
      </c>
      <c r="I1856">
        <v>285</v>
      </c>
      <c r="J1856">
        <v>60</v>
      </c>
      <c r="K1856">
        <v>100</v>
      </c>
      <c r="L1856">
        <v>0</v>
      </c>
      <c r="M1856">
        <v>0</v>
      </c>
      <c r="N1856">
        <v>0</v>
      </c>
      <c r="O1856">
        <v>0</v>
      </c>
      <c r="P1856">
        <v>1266</v>
      </c>
      <c r="Q1856">
        <v>34056870</v>
      </c>
      <c r="R1856">
        <v>41.686059999999998</v>
      </c>
      <c r="S1856">
        <v>-1</v>
      </c>
      <c r="T1856">
        <v>0</v>
      </c>
      <c r="U1856">
        <v>0</v>
      </c>
      <c r="V1856">
        <v>6</v>
      </c>
      <c r="W1856">
        <v>4.4859100000000004E-6</v>
      </c>
      <c r="X1856">
        <v>1032</v>
      </c>
      <c r="Y1856">
        <v>27761920</v>
      </c>
      <c r="Z1856">
        <v>37.476770000000002</v>
      </c>
      <c r="AA1856">
        <v>-1</v>
      </c>
      <c r="AB1856">
        <v>0</v>
      </c>
      <c r="AC1856">
        <v>0</v>
      </c>
      <c r="AD1856">
        <v>0</v>
      </c>
      <c r="AE1856">
        <v>0</v>
      </c>
      <c r="AF1856">
        <v>1553</v>
      </c>
      <c r="AG1856">
        <v>41777400</v>
      </c>
      <c r="AH1856">
        <v>46.417360000000002</v>
      </c>
      <c r="AI1856">
        <v>-1</v>
      </c>
    </row>
    <row r="1857" spans="1:35" x14ac:dyDescent="0.3">
      <c r="A1857">
        <v>4.0000000000000002E-4</v>
      </c>
      <c r="B1857">
        <v>10</v>
      </c>
      <c r="C1857">
        <v>2.21</v>
      </c>
      <c r="D1857">
        <v>250</v>
      </c>
      <c r="E1857">
        <v>177.08</v>
      </c>
      <c r="F1857">
        <v>85</v>
      </c>
      <c r="G1857">
        <v>387.08333299999998</v>
      </c>
      <c r="H1857">
        <v>36.363300000000002</v>
      </c>
      <c r="I1857">
        <v>285</v>
      </c>
      <c r="J1857">
        <v>60</v>
      </c>
      <c r="K1857">
        <v>100</v>
      </c>
      <c r="L1857">
        <v>0</v>
      </c>
      <c r="M1857">
        <v>0</v>
      </c>
      <c r="N1857">
        <v>0</v>
      </c>
      <c r="O1857">
        <v>0</v>
      </c>
      <c r="P1857">
        <v>1266</v>
      </c>
      <c r="Q1857">
        <v>34056870</v>
      </c>
      <c r="R1857">
        <v>41.686059999999998</v>
      </c>
      <c r="S1857">
        <v>-1</v>
      </c>
      <c r="T1857">
        <v>0</v>
      </c>
      <c r="U1857">
        <v>0</v>
      </c>
      <c r="V1857">
        <v>0</v>
      </c>
      <c r="W1857">
        <v>0</v>
      </c>
      <c r="X1857">
        <v>1032</v>
      </c>
      <c r="Y1857">
        <v>27761920</v>
      </c>
      <c r="Z1857">
        <v>37.476770000000002</v>
      </c>
      <c r="AA1857">
        <v>-1</v>
      </c>
      <c r="AB1857">
        <v>0</v>
      </c>
      <c r="AC1857">
        <v>0</v>
      </c>
      <c r="AD1857">
        <v>0</v>
      </c>
      <c r="AE1857">
        <v>0</v>
      </c>
      <c r="AF1857">
        <v>1553</v>
      </c>
      <c r="AG1857">
        <v>41777400</v>
      </c>
      <c r="AH1857">
        <v>46.417360000000002</v>
      </c>
      <c r="AI1857">
        <v>-1</v>
      </c>
    </row>
    <row r="1858" spans="1:35" x14ac:dyDescent="0.3">
      <c r="A1858">
        <v>4.0000000000000002E-4</v>
      </c>
      <c r="B1858">
        <v>10</v>
      </c>
      <c r="C1858">
        <v>2.21</v>
      </c>
      <c r="D1858">
        <v>250</v>
      </c>
      <c r="E1858">
        <v>177.08</v>
      </c>
      <c r="F1858">
        <v>90</v>
      </c>
      <c r="G1858">
        <v>392.08333299999998</v>
      </c>
      <c r="H1858">
        <v>36.012880000000003</v>
      </c>
      <c r="I1858">
        <v>285</v>
      </c>
      <c r="J1858">
        <v>60</v>
      </c>
      <c r="K1858">
        <v>100</v>
      </c>
      <c r="L1858">
        <v>0</v>
      </c>
      <c r="M1858">
        <v>0</v>
      </c>
      <c r="N1858">
        <v>0</v>
      </c>
      <c r="O1858">
        <v>0</v>
      </c>
      <c r="P1858">
        <v>1266</v>
      </c>
      <c r="Q1858">
        <v>34056870</v>
      </c>
      <c r="R1858">
        <v>41.686059999999998</v>
      </c>
      <c r="S1858">
        <v>-1</v>
      </c>
      <c r="T1858">
        <v>0</v>
      </c>
      <c r="U1858">
        <v>0</v>
      </c>
      <c r="V1858">
        <v>0</v>
      </c>
      <c r="W1858">
        <v>0</v>
      </c>
      <c r="X1858">
        <v>1032</v>
      </c>
      <c r="Y1858">
        <v>27761920</v>
      </c>
      <c r="Z1858">
        <v>37.476770000000002</v>
      </c>
      <c r="AA1858">
        <v>-1</v>
      </c>
      <c r="AB1858">
        <v>0</v>
      </c>
      <c r="AC1858">
        <v>0</v>
      </c>
      <c r="AD1858">
        <v>0</v>
      </c>
      <c r="AE1858">
        <v>0</v>
      </c>
      <c r="AF1858">
        <v>1553</v>
      </c>
      <c r="AG1858">
        <v>41777400</v>
      </c>
      <c r="AH1858">
        <v>46.417360000000002</v>
      </c>
      <c r="AI1858">
        <v>-1</v>
      </c>
    </row>
    <row r="1859" spans="1:35" x14ac:dyDescent="0.3">
      <c r="A1859">
        <v>4.0000000000000002E-4</v>
      </c>
      <c r="B1859">
        <v>10</v>
      </c>
      <c r="C1859">
        <v>2.21</v>
      </c>
      <c r="D1859">
        <v>250</v>
      </c>
      <c r="E1859">
        <v>177.08</v>
      </c>
      <c r="F1859">
        <v>95</v>
      </c>
      <c r="G1859">
        <v>397.08333299999998</v>
      </c>
      <c r="H1859">
        <v>35.668259999999997</v>
      </c>
      <c r="I1859">
        <v>285</v>
      </c>
      <c r="J1859">
        <v>60</v>
      </c>
      <c r="K1859">
        <v>100</v>
      </c>
      <c r="L1859">
        <v>0</v>
      </c>
      <c r="M1859">
        <v>0</v>
      </c>
      <c r="N1859">
        <v>0</v>
      </c>
      <c r="O1859">
        <v>0</v>
      </c>
      <c r="P1859">
        <v>1266</v>
      </c>
      <c r="Q1859">
        <v>34056870</v>
      </c>
      <c r="R1859">
        <v>41.686059999999998</v>
      </c>
      <c r="S1859">
        <v>-1</v>
      </c>
      <c r="T1859">
        <v>0</v>
      </c>
      <c r="U1859">
        <v>0</v>
      </c>
      <c r="V1859">
        <v>0</v>
      </c>
      <c r="W1859">
        <v>0</v>
      </c>
      <c r="X1859">
        <v>1032</v>
      </c>
      <c r="Y1859">
        <v>27761920</v>
      </c>
      <c r="Z1859">
        <v>37.476770000000002</v>
      </c>
      <c r="AA1859">
        <v>-1</v>
      </c>
      <c r="AB1859">
        <v>0</v>
      </c>
      <c r="AC1859">
        <v>0</v>
      </c>
      <c r="AD1859">
        <v>0</v>
      </c>
      <c r="AE1859">
        <v>0</v>
      </c>
      <c r="AF1859">
        <v>1553</v>
      </c>
      <c r="AG1859">
        <v>41777400</v>
      </c>
      <c r="AH1859">
        <v>46.417360000000002</v>
      </c>
      <c r="AI1859">
        <v>-1</v>
      </c>
    </row>
    <row r="1860" spans="1:35" x14ac:dyDescent="0.3">
      <c r="A1860">
        <v>4.0000000000000002E-4</v>
      </c>
      <c r="B1860">
        <v>10</v>
      </c>
      <c r="C1860">
        <v>2.21</v>
      </c>
      <c r="D1860">
        <v>250</v>
      </c>
      <c r="E1860">
        <v>177.08</v>
      </c>
      <c r="F1860">
        <v>100</v>
      </c>
      <c r="G1860">
        <v>402.08333299999998</v>
      </c>
      <c r="H1860">
        <v>35.329329999999999</v>
      </c>
      <c r="I1860">
        <v>285</v>
      </c>
      <c r="J1860">
        <v>60</v>
      </c>
      <c r="K1860">
        <v>100</v>
      </c>
      <c r="L1860">
        <v>0</v>
      </c>
      <c r="M1860">
        <v>0</v>
      </c>
      <c r="N1860">
        <v>0</v>
      </c>
      <c r="O1860">
        <v>0</v>
      </c>
      <c r="P1860">
        <v>1266</v>
      </c>
      <c r="Q1860">
        <v>34056870</v>
      </c>
      <c r="R1860">
        <v>41.686059999999998</v>
      </c>
      <c r="S1860">
        <v>-1</v>
      </c>
      <c r="T1860">
        <v>0</v>
      </c>
      <c r="U1860">
        <v>0</v>
      </c>
      <c r="V1860">
        <v>0</v>
      </c>
      <c r="W1860">
        <v>0</v>
      </c>
      <c r="X1860">
        <v>1032</v>
      </c>
      <c r="Y1860">
        <v>27761920</v>
      </c>
      <c r="Z1860">
        <v>37.476770000000002</v>
      </c>
      <c r="AA1860">
        <v>-1</v>
      </c>
      <c r="AB1860">
        <v>0</v>
      </c>
      <c r="AC1860">
        <v>0</v>
      </c>
      <c r="AD1860">
        <v>0</v>
      </c>
      <c r="AE1860">
        <v>0</v>
      </c>
      <c r="AF1860">
        <v>1553</v>
      </c>
      <c r="AG1860">
        <v>41777400</v>
      </c>
      <c r="AH1860">
        <v>46.417360000000002</v>
      </c>
      <c r="AI1860">
        <v>-1</v>
      </c>
    </row>
    <row r="1861" spans="1:35" x14ac:dyDescent="0.3">
      <c r="A1861">
        <v>4.0000000000000002E-4</v>
      </c>
      <c r="B1861">
        <v>10</v>
      </c>
      <c r="C1861">
        <v>2.21</v>
      </c>
      <c r="D1861">
        <v>250</v>
      </c>
      <c r="E1861">
        <v>177.08</v>
      </c>
      <c r="F1861">
        <v>2.5</v>
      </c>
      <c r="G1861">
        <v>304.58333299999998</v>
      </c>
      <c r="H1861">
        <v>43.097580000000001</v>
      </c>
      <c r="I1861">
        <v>285</v>
      </c>
      <c r="J1861">
        <v>60</v>
      </c>
      <c r="K1861">
        <v>100</v>
      </c>
      <c r="L1861">
        <v>0</v>
      </c>
      <c r="M1861">
        <v>0</v>
      </c>
      <c r="N1861">
        <v>306</v>
      </c>
      <c r="O1861">
        <v>1.3577550000000001E-2</v>
      </c>
      <c r="P1861">
        <v>1354</v>
      </c>
      <c r="Q1861">
        <v>36424210</v>
      </c>
      <c r="R1861">
        <v>43.180630000000001</v>
      </c>
      <c r="S1861">
        <v>-1</v>
      </c>
      <c r="T1861">
        <v>1</v>
      </c>
      <c r="U1861">
        <v>7.4399400000000005E-5</v>
      </c>
      <c r="V1861">
        <v>453</v>
      </c>
      <c r="W1861">
        <v>0.54537159999999996</v>
      </c>
      <c r="X1861">
        <v>1105</v>
      </c>
      <c r="Y1861">
        <v>29725790</v>
      </c>
      <c r="Z1861">
        <v>38.830889999999997</v>
      </c>
      <c r="AA1861" s="4">
        <v>390000000000</v>
      </c>
      <c r="AB1861">
        <v>0</v>
      </c>
      <c r="AC1861">
        <v>0</v>
      </c>
      <c r="AD1861">
        <v>0</v>
      </c>
      <c r="AE1861">
        <v>0</v>
      </c>
      <c r="AF1861">
        <v>1553</v>
      </c>
      <c r="AG1861">
        <v>41777400</v>
      </c>
      <c r="AH1861">
        <v>46.417360000000002</v>
      </c>
      <c r="AI1861">
        <v>-1</v>
      </c>
    </row>
    <row r="1862" spans="1:35" x14ac:dyDescent="0.3">
      <c r="A1862" t="s">
        <v>74</v>
      </c>
      <c r="B1862" t="s">
        <v>74</v>
      </c>
      <c r="D1862" t="s">
        <v>74</v>
      </c>
      <c r="E1862" t="s">
        <v>74</v>
      </c>
      <c r="F1862" t="s">
        <v>75</v>
      </c>
      <c r="H1862" t="s">
        <v>74</v>
      </c>
      <c r="K1862">
        <v>150</v>
      </c>
    </row>
    <row r="1863" spans="1:35" x14ac:dyDescent="0.3">
      <c r="A1863">
        <v>4.0000000000000002E-4</v>
      </c>
      <c r="B1863">
        <v>10</v>
      </c>
      <c r="C1863">
        <v>2.21</v>
      </c>
      <c r="D1863">
        <v>250</v>
      </c>
      <c r="E1863">
        <v>177.08</v>
      </c>
      <c r="F1863">
        <v>0</v>
      </c>
      <c r="G1863">
        <v>302.08333299999998</v>
      </c>
      <c r="H1863">
        <v>47.957709999999999</v>
      </c>
      <c r="I1863">
        <v>335</v>
      </c>
      <c r="J1863">
        <v>60</v>
      </c>
      <c r="K1863">
        <v>150</v>
      </c>
      <c r="L1863">
        <v>8</v>
      </c>
      <c r="M1863">
        <v>2.9356199999999999E-2</v>
      </c>
      <c r="N1863">
        <v>99</v>
      </c>
      <c r="O1863">
        <v>0.1085507</v>
      </c>
      <c r="P1863">
        <v>1263</v>
      </c>
      <c r="Q1863">
        <v>33976170</v>
      </c>
      <c r="R1863">
        <v>41.634340000000002</v>
      </c>
      <c r="S1863" s="4">
        <v>1100000000</v>
      </c>
      <c r="T1863">
        <v>35</v>
      </c>
      <c r="U1863">
        <v>7.2169209999999998E-2</v>
      </c>
      <c r="V1863">
        <v>98</v>
      </c>
      <c r="W1863">
        <v>0.12430620000000001</v>
      </c>
      <c r="X1863">
        <v>1061</v>
      </c>
      <c r="Y1863">
        <v>28542110</v>
      </c>
      <c r="Z1863">
        <v>38.019599999999997</v>
      </c>
      <c r="AA1863" s="4">
        <v>395000000</v>
      </c>
      <c r="AB1863">
        <v>0</v>
      </c>
      <c r="AC1863">
        <v>0</v>
      </c>
      <c r="AD1863">
        <v>95</v>
      </c>
      <c r="AE1863">
        <v>7.7324239999999997E-4</v>
      </c>
      <c r="AF1863">
        <v>1355</v>
      </c>
      <c r="AG1863">
        <v>36451060</v>
      </c>
      <c r="AH1863">
        <v>43.197369999999999</v>
      </c>
      <c r="AI1863">
        <v>-1</v>
      </c>
    </row>
    <row r="1864" spans="1:35" x14ac:dyDescent="0.3">
      <c r="A1864">
        <v>4.0000000000000002E-4</v>
      </c>
      <c r="B1864">
        <v>10</v>
      </c>
      <c r="C1864">
        <v>2.21</v>
      </c>
      <c r="D1864">
        <v>250</v>
      </c>
      <c r="E1864">
        <v>177.08</v>
      </c>
      <c r="F1864">
        <v>5</v>
      </c>
      <c r="G1864">
        <v>307.08333299999998</v>
      </c>
      <c r="H1864">
        <v>47.489550000000001</v>
      </c>
      <c r="I1864">
        <v>335</v>
      </c>
      <c r="J1864">
        <v>60</v>
      </c>
      <c r="K1864">
        <v>150</v>
      </c>
      <c r="L1864">
        <v>9</v>
      </c>
      <c r="M1864">
        <v>1.060358E-2</v>
      </c>
      <c r="N1864">
        <v>122</v>
      </c>
      <c r="O1864">
        <v>2.7689559999999998E-2</v>
      </c>
      <c r="P1864">
        <v>1318</v>
      </c>
      <c r="Q1864">
        <v>35455680</v>
      </c>
      <c r="R1864">
        <v>42.574350000000003</v>
      </c>
      <c r="S1864" s="4">
        <v>3300000000</v>
      </c>
      <c r="T1864">
        <v>39</v>
      </c>
      <c r="U1864">
        <v>5.8323279999999998E-2</v>
      </c>
      <c r="V1864">
        <v>129</v>
      </c>
      <c r="W1864">
        <v>2.2671819999999999E-2</v>
      </c>
      <c r="X1864">
        <v>1066</v>
      </c>
      <c r="Y1864">
        <v>28676550</v>
      </c>
      <c r="Z1864">
        <v>38.11253</v>
      </c>
      <c r="AA1864" s="4">
        <v>491000000</v>
      </c>
      <c r="AB1864">
        <v>0</v>
      </c>
      <c r="AC1864">
        <v>0</v>
      </c>
      <c r="AD1864">
        <v>107</v>
      </c>
      <c r="AE1864">
        <v>9.8644420000000002E-4</v>
      </c>
      <c r="AF1864">
        <v>1477</v>
      </c>
      <c r="AG1864">
        <v>39733040</v>
      </c>
      <c r="AH1864">
        <v>45.202759999999998</v>
      </c>
      <c r="AI1864">
        <v>-1</v>
      </c>
    </row>
    <row r="1865" spans="1:35" x14ac:dyDescent="0.3">
      <c r="A1865">
        <v>4.0000000000000002E-4</v>
      </c>
      <c r="B1865">
        <v>10</v>
      </c>
      <c r="C1865">
        <v>2.21</v>
      </c>
      <c r="D1865">
        <v>250</v>
      </c>
      <c r="E1865">
        <v>177.08</v>
      </c>
      <c r="F1865">
        <v>10</v>
      </c>
      <c r="G1865">
        <v>312.08333299999998</v>
      </c>
      <c r="H1865">
        <v>47.028300000000002</v>
      </c>
      <c r="I1865">
        <v>335</v>
      </c>
      <c r="J1865">
        <v>60</v>
      </c>
      <c r="K1865">
        <v>150</v>
      </c>
      <c r="L1865">
        <v>6</v>
      </c>
      <c r="M1865">
        <v>2.72753E-5</v>
      </c>
      <c r="N1865">
        <v>130</v>
      </c>
      <c r="O1865">
        <v>3.7078609999999998E-3</v>
      </c>
      <c r="P1865">
        <v>1311</v>
      </c>
      <c r="Q1865">
        <v>35267440</v>
      </c>
      <c r="R1865">
        <v>42.455649999999999</v>
      </c>
      <c r="S1865" s="4">
        <v>1200000000000</v>
      </c>
      <c r="T1865">
        <v>31</v>
      </c>
      <c r="U1865">
        <v>1.9835720000000001E-2</v>
      </c>
      <c r="V1865">
        <v>142</v>
      </c>
      <c r="W1865">
        <v>7.7151679999999997E-3</v>
      </c>
      <c r="X1865">
        <v>1050</v>
      </c>
      <c r="Y1865">
        <v>28246220</v>
      </c>
      <c r="Z1865">
        <v>37.814480000000003</v>
      </c>
      <c r="AA1865" s="4">
        <v>1400000000</v>
      </c>
      <c r="AB1865">
        <v>0</v>
      </c>
      <c r="AC1865">
        <v>0</v>
      </c>
      <c r="AD1865">
        <v>88</v>
      </c>
      <c r="AE1865">
        <v>2.9596899999999998E-4</v>
      </c>
      <c r="AF1865">
        <v>1488</v>
      </c>
      <c r="AG1865">
        <v>40028840</v>
      </c>
      <c r="AH1865">
        <v>45.380119999999998</v>
      </c>
      <c r="AI1865">
        <v>-1</v>
      </c>
    </row>
    <row r="1866" spans="1:35" x14ac:dyDescent="0.3">
      <c r="A1866">
        <v>4.0000000000000002E-4</v>
      </c>
      <c r="B1866">
        <v>10</v>
      </c>
      <c r="C1866">
        <v>2.21</v>
      </c>
      <c r="D1866">
        <v>250</v>
      </c>
      <c r="E1866">
        <v>177.08</v>
      </c>
      <c r="F1866">
        <v>15</v>
      </c>
      <c r="G1866">
        <v>317.08333299999998</v>
      </c>
      <c r="H1866">
        <v>46.573860000000003</v>
      </c>
      <c r="I1866">
        <v>335</v>
      </c>
      <c r="J1866">
        <v>60</v>
      </c>
      <c r="K1866">
        <v>150</v>
      </c>
      <c r="L1866">
        <v>6</v>
      </c>
      <c r="M1866">
        <v>2.02309E-5</v>
      </c>
      <c r="N1866">
        <v>153</v>
      </c>
      <c r="O1866">
        <v>4.6411120000000002E-3</v>
      </c>
      <c r="P1866">
        <v>1346</v>
      </c>
      <c r="Q1866">
        <v>36208980</v>
      </c>
      <c r="R1866">
        <v>43.046489999999999</v>
      </c>
      <c r="S1866" s="4">
        <v>1700000000000</v>
      </c>
      <c r="T1866">
        <v>33</v>
      </c>
      <c r="U1866">
        <v>9.6173919999999996E-2</v>
      </c>
      <c r="V1866">
        <v>167</v>
      </c>
      <c r="W1866">
        <v>4.3435909999999999E-3</v>
      </c>
      <c r="X1866">
        <v>1100</v>
      </c>
      <c r="Y1866">
        <v>29591260</v>
      </c>
      <c r="Z1866">
        <v>38.739420000000003</v>
      </c>
      <c r="AA1866" s="4">
        <v>307000000</v>
      </c>
      <c r="AB1866">
        <v>0</v>
      </c>
      <c r="AC1866">
        <v>0</v>
      </c>
      <c r="AD1866">
        <v>45</v>
      </c>
      <c r="AE1866">
        <v>6.8586880000000004E-5</v>
      </c>
      <c r="AF1866">
        <v>1556</v>
      </c>
      <c r="AG1866">
        <v>41858240</v>
      </c>
      <c r="AH1866">
        <v>46.464799999999997</v>
      </c>
      <c r="AI1866">
        <v>-1</v>
      </c>
    </row>
    <row r="1867" spans="1:35" x14ac:dyDescent="0.3">
      <c r="A1867">
        <v>4.0000000000000002E-4</v>
      </c>
      <c r="B1867">
        <v>10</v>
      </c>
      <c r="C1867">
        <v>2.21</v>
      </c>
      <c r="D1867">
        <v>250</v>
      </c>
      <c r="E1867">
        <v>177.08</v>
      </c>
      <c r="F1867">
        <v>20</v>
      </c>
      <c r="G1867">
        <v>322.08333299999998</v>
      </c>
      <c r="H1867">
        <v>46.126150000000003</v>
      </c>
      <c r="I1867">
        <v>335</v>
      </c>
      <c r="J1867">
        <v>60</v>
      </c>
      <c r="K1867">
        <v>150</v>
      </c>
      <c r="L1867">
        <v>1</v>
      </c>
      <c r="M1867">
        <v>5.4568699999999998E-5</v>
      </c>
      <c r="N1867">
        <v>162</v>
      </c>
      <c r="O1867">
        <v>5.0186279999999998E-3</v>
      </c>
      <c r="P1867">
        <v>1340</v>
      </c>
      <c r="Q1867">
        <v>36047560</v>
      </c>
      <c r="R1867">
        <v>42.94567</v>
      </c>
      <c r="S1867" s="4">
        <v>660000000000</v>
      </c>
      <c r="T1867">
        <v>14</v>
      </c>
      <c r="U1867">
        <v>1.5258959999999999E-3</v>
      </c>
      <c r="V1867">
        <v>163</v>
      </c>
      <c r="W1867">
        <v>4.3835209999999996E-3</v>
      </c>
      <c r="X1867">
        <v>1050</v>
      </c>
      <c r="Y1867">
        <v>28246130</v>
      </c>
      <c r="Z1867">
        <v>37.814480000000003</v>
      </c>
      <c r="AA1867" s="4">
        <v>18000000000</v>
      </c>
      <c r="AB1867">
        <v>0</v>
      </c>
      <c r="AC1867">
        <v>0</v>
      </c>
      <c r="AD1867">
        <v>13</v>
      </c>
      <c r="AE1867">
        <v>8.9178699999999994E-6</v>
      </c>
      <c r="AF1867">
        <v>1502</v>
      </c>
      <c r="AG1867">
        <v>40405470</v>
      </c>
      <c r="AH1867">
        <v>45.605069999999998</v>
      </c>
      <c r="AI1867">
        <v>-1</v>
      </c>
    </row>
    <row r="1868" spans="1:35" x14ac:dyDescent="0.3">
      <c r="A1868">
        <v>4.0000000000000002E-4</v>
      </c>
      <c r="B1868">
        <v>10</v>
      </c>
      <c r="C1868">
        <v>2.21</v>
      </c>
      <c r="D1868">
        <v>250</v>
      </c>
      <c r="E1868">
        <v>177.08</v>
      </c>
      <c r="F1868">
        <v>25</v>
      </c>
      <c r="G1868">
        <v>327.08333299999998</v>
      </c>
      <c r="H1868">
        <v>45.68506</v>
      </c>
      <c r="I1868">
        <v>335</v>
      </c>
      <c r="J1868">
        <v>60</v>
      </c>
      <c r="K1868">
        <v>150</v>
      </c>
      <c r="L1868">
        <v>2</v>
      </c>
      <c r="M1868">
        <v>1.84E-5</v>
      </c>
      <c r="N1868">
        <v>190</v>
      </c>
      <c r="O1868">
        <v>8.2849889999999995E-3</v>
      </c>
      <c r="P1868">
        <v>1299</v>
      </c>
      <c r="Q1868">
        <v>34944570</v>
      </c>
      <c r="R1868">
        <v>42.251539999999999</v>
      </c>
      <c r="S1868" s="4">
        <v>1800000000000</v>
      </c>
      <c r="T1868">
        <v>5</v>
      </c>
      <c r="U1868">
        <v>3.4647480000000001E-2</v>
      </c>
      <c r="V1868">
        <v>232</v>
      </c>
      <c r="W1868">
        <v>9.7232120000000002E-3</v>
      </c>
      <c r="X1868">
        <v>1030</v>
      </c>
      <c r="Y1868">
        <v>27708180</v>
      </c>
      <c r="Z1868">
        <v>37.43909</v>
      </c>
      <c r="AA1868" s="4">
        <v>799000000</v>
      </c>
      <c r="AB1868">
        <v>0</v>
      </c>
      <c r="AC1868">
        <v>0</v>
      </c>
      <c r="AD1868">
        <v>0</v>
      </c>
      <c r="AE1868">
        <v>0</v>
      </c>
      <c r="AF1868">
        <v>1502</v>
      </c>
      <c r="AG1868">
        <v>40405470</v>
      </c>
      <c r="AH1868">
        <v>45.605069999999998</v>
      </c>
      <c r="AI1868">
        <v>-1</v>
      </c>
    </row>
    <row r="1869" spans="1:35" x14ac:dyDescent="0.3">
      <c r="A1869">
        <v>4.0000000000000002E-4</v>
      </c>
      <c r="B1869">
        <v>10</v>
      </c>
      <c r="C1869">
        <v>2.21</v>
      </c>
      <c r="D1869">
        <v>250</v>
      </c>
      <c r="E1869">
        <v>177.08</v>
      </c>
      <c r="F1869">
        <v>30</v>
      </c>
      <c r="G1869">
        <v>332.08333299999998</v>
      </c>
      <c r="H1869">
        <v>45.250509999999998</v>
      </c>
      <c r="I1869">
        <v>335</v>
      </c>
      <c r="J1869">
        <v>60</v>
      </c>
      <c r="K1869">
        <v>150</v>
      </c>
      <c r="L1869">
        <v>2</v>
      </c>
      <c r="M1869">
        <v>2.2682999999999999E-6</v>
      </c>
      <c r="N1869">
        <v>205</v>
      </c>
      <c r="O1869">
        <v>1.185368E-2</v>
      </c>
      <c r="P1869">
        <v>1289</v>
      </c>
      <c r="Q1869">
        <v>34675510</v>
      </c>
      <c r="R1869">
        <v>42.080829999999999</v>
      </c>
      <c r="S1869" s="4">
        <v>15000000000000</v>
      </c>
      <c r="T1869">
        <v>1</v>
      </c>
      <c r="U1869">
        <v>1.5792759999999999E-2</v>
      </c>
      <c r="V1869">
        <v>204</v>
      </c>
      <c r="W1869">
        <v>1.0006589999999999E-2</v>
      </c>
      <c r="X1869">
        <v>1056</v>
      </c>
      <c r="Y1869">
        <v>28407570</v>
      </c>
      <c r="Z1869">
        <v>37.926479999999998</v>
      </c>
      <c r="AA1869" s="4">
        <v>1700000000</v>
      </c>
      <c r="AB1869">
        <v>0</v>
      </c>
      <c r="AC1869">
        <v>0</v>
      </c>
      <c r="AD1869">
        <v>0</v>
      </c>
      <c r="AE1869">
        <v>0</v>
      </c>
      <c r="AF1869">
        <v>1502</v>
      </c>
      <c r="AG1869">
        <v>40405470</v>
      </c>
      <c r="AH1869">
        <v>45.605069999999998</v>
      </c>
      <c r="AI1869">
        <v>-1</v>
      </c>
    </row>
    <row r="1870" spans="1:35" x14ac:dyDescent="0.3">
      <c r="A1870">
        <v>4.0000000000000002E-4</v>
      </c>
      <c r="B1870">
        <v>10</v>
      </c>
      <c r="C1870">
        <v>2.21</v>
      </c>
      <c r="D1870">
        <v>250</v>
      </c>
      <c r="E1870">
        <v>177.08</v>
      </c>
      <c r="F1870">
        <v>35</v>
      </c>
      <c r="G1870">
        <v>337.08333299999998</v>
      </c>
      <c r="H1870">
        <v>44.822389999999999</v>
      </c>
      <c r="I1870">
        <v>335</v>
      </c>
      <c r="J1870">
        <v>60</v>
      </c>
      <c r="K1870">
        <v>150</v>
      </c>
      <c r="L1870">
        <v>0</v>
      </c>
      <c r="M1870">
        <v>0</v>
      </c>
      <c r="N1870">
        <v>246</v>
      </c>
      <c r="O1870">
        <v>1.6694219999999999E-2</v>
      </c>
      <c r="P1870">
        <v>1333</v>
      </c>
      <c r="Q1870">
        <v>35859190</v>
      </c>
      <c r="R1870">
        <v>42.827800000000003</v>
      </c>
      <c r="S1870">
        <v>-1</v>
      </c>
      <c r="T1870">
        <v>0</v>
      </c>
      <c r="U1870">
        <v>0</v>
      </c>
      <c r="V1870">
        <v>246</v>
      </c>
      <c r="W1870">
        <v>4.0293099999999998E-2</v>
      </c>
      <c r="X1870">
        <v>1077</v>
      </c>
      <c r="Y1870">
        <v>28972520</v>
      </c>
      <c r="Z1870">
        <v>38.316299999999998</v>
      </c>
      <c r="AA1870">
        <v>-1</v>
      </c>
      <c r="AB1870">
        <v>0</v>
      </c>
      <c r="AC1870">
        <v>0</v>
      </c>
      <c r="AD1870">
        <v>0</v>
      </c>
      <c r="AE1870">
        <v>0</v>
      </c>
      <c r="AF1870">
        <v>1502</v>
      </c>
      <c r="AG1870">
        <v>40405470</v>
      </c>
      <c r="AH1870">
        <v>45.605069999999998</v>
      </c>
      <c r="AI1870">
        <v>-1</v>
      </c>
    </row>
    <row r="1871" spans="1:35" x14ac:dyDescent="0.3">
      <c r="A1871">
        <v>4.0000000000000002E-4</v>
      </c>
      <c r="B1871">
        <v>10</v>
      </c>
      <c r="C1871">
        <v>2.21</v>
      </c>
      <c r="D1871">
        <v>250</v>
      </c>
      <c r="E1871">
        <v>177.08</v>
      </c>
      <c r="F1871">
        <v>40</v>
      </c>
      <c r="G1871">
        <v>342.08333299999998</v>
      </c>
      <c r="H1871">
        <v>44.400620000000004</v>
      </c>
      <c r="I1871">
        <v>335</v>
      </c>
      <c r="J1871">
        <v>60</v>
      </c>
      <c r="K1871">
        <v>150</v>
      </c>
      <c r="L1871">
        <v>0</v>
      </c>
      <c r="M1871">
        <v>0</v>
      </c>
      <c r="N1871">
        <v>236</v>
      </c>
      <c r="O1871">
        <v>2.432921E-2</v>
      </c>
      <c r="P1871">
        <v>1320</v>
      </c>
      <c r="Q1871">
        <v>35509510</v>
      </c>
      <c r="R1871">
        <v>42.60821</v>
      </c>
      <c r="S1871">
        <v>-1</v>
      </c>
      <c r="T1871">
        <v>3</v>
      </c>
      <c r="U1871">
        <v>2.629209E-3</v>
      </c>
      <c r="V1871">
        <v>248</v>
      </c>
      <c r="W1871">
        <v>0.1620636</v>
      </c>
      <c r="X1871">
        <v>1073</v>
      </c>
      <c r="Y1871">
        <v>28864870</v>
      </c>
      <c r="Z1871">
        <v>38.242310000000003</v>
      </c>
      <c r="AA1871" s="4">
        <v>10000000000</v>
      </c>
      <c r="AB1871">
        <v>0</v>
      </c>
      <c r="AC1871">
        <v>0</v>
      </c>
      <c r="AD1871">
        <v>0</v>
      </c>
      <c r="AE1871">
        <v>0</v>
      </c>
      <c r="AF1871">
        <v>1502</v>
      </c>
      <c r="AG1871">
        <v>40405470</v>
      </c>
      <c r="AH1871">
        <v>45.605069999999998</v>
      </c>
      <c r="AI1871">
        <v>-1</v>
      </c>
    </row>
    <row r="1872" spans="1:35" x14ac:dyDescent="0.3">
      <c r="A1872">
        <v>4.0000000000000002E-4</v>
      </c>
      <c r="B1872">
        <v>10</v>
      </c>
      <c r="C1872">
        <v>2.21</v>
      </c>
      <c r="D1872">
        <v>250</v>
      </c>
      <c r="E1872">
        <v>177.08</v>
      </c>
      <c r="F1872">
        <v>45</v>
      </c>
      <c r="G1872">
        <v>347.08333299999998</v>
      </c>
      <c r="H1872">
        <v>43.98509</v>
      </c>
      <c r="I1872">
        <v>335</v>
      </c>
      <c r="J1872">
        <v>60</v>
      </c>
      <c r="K1872">
        <v>150</v>
      </c>
      <c r="L1872">
        <v>0</v>
      </c>
      <c r="M1872">
        <v>0</v>
      </c>
      <c r="N1872">
        <v>244</v>
      </c>
      <c r="O1872">
        <v>2.9546220000000002E-2</v>
      </c>
      <c r="P1872">
        <v>1342</v>
      </c>
      <c r="Q1872">
        <v>36101330</v>
      </c>
      <c r="R1872">
        <v>42.979300000000002</v>
      </c>
      <c r="S1872">
        <v>-1</v>
      </c>
      <c r="T1872">
        <v>0</v>
      </c>
      <c r="U1872">
        <v>0</v>
      </c>
      <c r="V1872">
        <v>263</v>
      </c>
      <c r="W1872">
        <v>0.29654180000000002</v>
      </c>
      <c r="X1872">
        <v>1101</v>
      </c>
      <c r="Y1872">
        <v>29618130</v>
      </c>
      <c r="Z1872">
        <v>38.757730000000002</v>
      </c>
      <c r="AA1872">
        <v>-1</v>
      </c>
      <c r="AB1872">
        <v>0</v>
      </c>
      <c r="AC1872">
        <v>0</v>
      </c>
      <c r="AD1872">
        <v>0</v>
      </c>
      <c r="AE1872">
        <v>0</v>
      </c>
      <c r="AF1872">
        <v>1502</v>
      </c>
      <c r="AG1872">
        <v>40405470</v>
      </c>
      <c r="AH1872">
        <v>45.605069999999998</v>
      </c>
      <c r="AI1872">
        <v>-1</v>
      </c>
    </row>
    <row r="1873" spans="1:35" x14ac:dyDescent="0.3">
      <c r="A1873">
        <v>4.0000000000000002E-4</v>
      </c>
      <c r="B1873">
        <v>10</v>
      </c>
      <c r="C1873">
        <v>2.21</v>
      </c>
      <c r="D1873">
        <v>250</v>
      </c>
      <c r="E1873">
        <v>177.08</v>
      </c>
      <c r="F1873">
        <v>50</v>
      </c>
      <c r="G1873">
        <v>352.08333299999998</v>
      </c>
      <c r="H1873">
        <v>43.575710000000001</v>
      </c>
      <c r="I1873">
        <v>335</v>
      </c>
      <c r="J1873">
        <v>60</v>
      </c>
      <c r="K1873">
        <v>150</v>
      </c>
      <c r="L1873">
        <v>0</v>
      </c>
      <c r="M1873">
        <v>0</v>
      </c>
      <c r="N1873">
        <v>247</v>
      </c>
      <c r="O1873">
        <v>1.313309E-2</v>
      </c>
      <c r="P1873">
        <v>1317</v>
      </c>
      <c r="Q1873">
        <v>35428790</v>
      </c>
      <c r="R1873">
        <v>42.557409999999997</v>
      </c>
      <c r="S1873">
        <v>-1</v>
      </c>
      <c r="T1873">
        <v>0</v>
      </c>
      <c r="U1873">
        <v>0</v>
      </c>
      <c r="V1873">
        <v>301</v>
      </c>
      <c r="W1873">
        <v>0.49389129999999998</v>
      </c>
      <c r="X1873">
        <v>1079</v>
      </c>
      <c r="Y1873">
        <v>29026180</v>
      </c>
      <c r="Z1873">
        <v>38.353250000000003</v>
      </c>
      <c r="AA1873">
        <v>-1</v>
      </c>
      <c r="AB1873">
        <v>0</v>
      </c>
      <c r="AC1873">
        <v>0</v>
      </c>
      <c r="AD1873">
        <v>0</v>
      </c>
      <c r="AE1873">
        <v>0</v>
      </c>
      <c r="AF1873">
        <v>1502</v>
      </c>
      <c r="AG1873">
        <v>40405470</v>
      </c>
      <c r="AH1873">
        <v>45.605069999999998</v>
      </c>
      <c r="AI1873">
        <v>-1</v>
      </c>
    </row>
    <row r="1874" spans="1:35" x14ac:dyDescent="0.3">
      <c r="A1874">
        <v>4.0000000000000002E-4</v>
      </c>
      <c r="B1874">
        <v>10</v>
      </c>
      <c r="C1874">
        <v>2.21</v>
      </c>
      <c r="D1874">
        <v>250</v>
      </c>
      <c r="E1874">
        <v>177.08</v>
      </c>
      <c r="F1874">
        <v>55</v>
      </c>
      <c r="G1874">
        <v>357.08333299999998</v>
      </c>
      <c r="H1874">
        <v>43.17239</v>
      </c>
      <c r="I1874">
        <v>335</v>
      </c>
      <c r="J1874">
        <v>60</v>
      </c>
      <c r="K1874">
        <v>150</v>
      </c>
      <c r="L1874">
        <v>0</v>
      </c>
      <c r="M1874">
        <v>0</v>
      </c>
      <c r="N1874">
        <v>200</v>
      </c>
      <c r="O1874">
        <v>5.5727729999999996E-3</v>
      </c>
      <c r="P1874">
        <v>1322</v>
      </c>
      <c r="Q1874">
        <v>35563290</v>
      </c>
      <c r="R1874">
        <v>42.642060000000001</v>
      </c>
      <c r="S1874">
        <v>-1</v>
      </c>
      <c r="T1874">
        <v>0</v>
      </c>
      <c r="U1874">
        <v>0</v>
      </c>
      <c r="V1874">
        <v>322</v>
      </c>
      <c r="W1874">
        <v>0.1677216</v>
      </c>
      <c r="X1874">
        <v>1066</v>
      </c>
      <c r="Y1874">
        <v>28676580</v>
      </c>
      <c r="Z1874">
        <v>38.11253</v>
      </c>
      <c r="AA1874">
        <v>-1</v>
      </c>
      <c r="AB1874">
        <v>0</v>
      </c>
      <c r="AC1874">
        <v>0</v>
      </c>
      <c r="AD1874">
        <v>0</v>
      </c>
      <c r="AE1874">
        <v>0</v>
      </c>
      <c r="AF1874">
        <v>1502</v>
      </c>
      <c r="AG1874">
        <v>40405470</v>
      </c>
      <c r="AH1874">
        <v>45.605069999999998</v>
      </c>
      <c r="AI1874">
        <v>-1</v>
      </c>
    </row>
    <row r="1875" spans="1:35" x14ac:dyDescent="0.3">
      <c r="A1875">
        <v>4.0000000000000002E-4</v>
      </c>
      <c r="B1875">
        <v>10</v>
      </c>
      <c r="C1875">
        <v>2.21</v>
      </c>
      <c r="D1875">
        <v>250</v>
      </c>
      <c r="E1875">
        <v>177.08</v>
      </c>
      <c r="F1875">
        <v>60</v>
      </c>
      <c r="G1875">
        <v>362.08333299999998</v>
      </c>
      <c r="H1875">
        <v>42.775039999999997</v>
      </c>
      <c r="I1875">
        <v>335</v>
      </c>
      <c r="J1875">
        <v>60</v>
      </c>
      <c r="K1875">
        <v>150</v>
      </c>
      <c r="L1875">
        <v>0</v>
      </c>
      <c r="M1875">
        <v>0</v>
      </c>
      <c r="N1875">
        <v>202</v>
      </c>
      <c r="O1875">
        <v>2.4272209999999998E-3</v>
      </c>
      <c r="P1875">
        <v>1325</v>
      </c>
      <c r="Q1875">
        <v>35643990</v>
      </c>
      <c r="R1875">
        <v>42.692779999999999</v>
      </c>
      <c r="S1875">
        <v>-1</v>
      </c>
      <c r="T1875">
        <v>0</v>
      </c>
      <c r="U1875">
        <v>0</v>
      </c>
      <c r="V1875">
        <v>330</v>
      </c>
      <c r="W1875">
        <v>0.39760719999999999</v>
      </c>
      <c r="X1875">
        <v>1032</v>
      </c>
      <c r="Y1875">
        <v>27761920</v>
      </c>
      <c r="Z1875">
        <v>37.476770000000002</v>
      </c>
      <c r="AA1875">
        <v>-1</v>
      </c>
      <c r="AB1875">
        <v>0</v>
      </c>
      <c r="AC1875">
        <v>0</v>
      </c>
      <c r="AD1875">
        <v>0</v>
      </c>
      <c r="AE1875">
        <v>0</v>
      </c>
      <c r="AF1875">
        <v>1502</v>
      </c>
      <c r="AG1875">
        <v>40405470</v>
      </c>
      <c r="AH1875">
        <v>45.605069999999998</v>
      </c>
      <c r="AI1875">
        <v>-1</v>
      </c>
    </row>
    <row r="1876" spans="1:35" x14ac:dyDescent="0.3">
      <c r="A1876">
        <v>4.0000000000000002E-4</v>
      </c>
      <c r="B1876">
        <v>10</v>
      </c>
      <c r="C1876">
        <v>2.21</v>
      </c>
      <c r="D1876">
        <v>250</v>
      </c>
      <c r="E1876">
        <v>177.08</v>
      </c>
      <c r="F1876">
        <v>65</v>
      </c>
      <c r="G1876">
        <v>367.08333299999998</v>
      </c>
      <c r="H1876">
        <v>42.38355</v>
      </c>
      <c r="I1876">
        <v>335</v>
      </c>
      <c r="J1876">
        <v>60</v>
      </c>
      <c r="K1876">
        <v>150</v>
      </c>
      <c r="L1876">
        <v>0</v>
      </c>
      <c r="M1876">
        <v>0</v>
      </c>
      <c r="N1876">
        <v>134</v>
      </c>
      <c r="O1876">
        <v>7.1466919999999998E-4</v>
      </c>
      <c r="P1876">
        <v>1320</v>
      </c>
      <c r="Q1876">
        <v>35509470</v>
      </c>
      <c r="R1876">
        <v>42.60821</v>
      </c>
      <c r="S1876">
        <v>-1</v>
      </c>
      <c r="T1876">
        <v>0</v>
      </c>
      <c r="U1876">
        <v>0</v>
      </c>
      <c r="V1876">
        <v>341</v>
      </c>
      <c r="W1876">
        <v>0.22246050000000001</v>
      </c>
      <c r="X1876">
        <v>1064</v>
      </c>
      <c r="Y1876">
        <v>28622770</v>
      </c>
      <c r="Z1876">
        <v>38.075380000000003</v>
      </c>
      <c r="AA1876">
        <v>-1</v>
      </c>
      <c r="AB1876">
        <v>0</v>
      </c>
      <c r="AC1876">
        <v>0</v>
      </c>
      <c r="AD1876">
        <v>0</v>
      </c>
      <c r="AE1876">
        <v>0</v>
      </c>
      <c r="AF1876">
        <v>1502</v>
      </c>
      <c r="AG1876">
        <v>40405470</v>
      </c>
      <c r="AH1876">
        <v>45.605069999999998</v>
      </c>
      <c r="AI1876">
        <v>-1</v>
      </c>
    </row>
    <row r="1877" spans="1:35" x14ac:dyDescent="0.3">
      <c r="A1877">
        <v>4.0000000000000002E-4</v>
      </c>
      <c r="B1877">
        <v>10</v>
      </c>
      <c r="C1877">
        <v>2.21</v>
      </c>
      <c r="D1877">
        <v>250</v>
      </c>
      <c r="E1877">
        <v>177.08</v>
      </c>
      <c r="F1877">
        <v>70</v>
      </c>
      <c r="G1877">
        <v>372.08333299999998</v>
      </c>
      <c r="H1877">
        <v>41.997839999999997</v>
      </c>
      <c r="I1877">
        <v>335</v>
      </c>
      <c r="J1877">
        <v>60</v>
      </c>
      <c r="K1877">
        <v>150</v>
      </c>
      <c r="L1877">
        <v>0</v>
      </c>
      <c r="M1877">
        <v>0</v>
      </c>
      <c r="N1877">
        <v>89</v>
      </c>
      <c r="O1877">
        <v>2.2175640000000001E-4</v>
      </c>
      <c r="P1877">
        <v>1261</v>
      </c>
      <c r="Q1877">
        <v>33922300</v>
      </c>
      <c r="R1877">
        <v>41.599829999999997</v>
      </c>
      <c r="S1877">
        <v>-1</v>
      </c>
      <c r="T1877">
        <v>0</v>
      </c>
      <c r="U1877">
        <v>0</v>
      </c>
      <c r="V1877">
        <v>377</v>
      </c>
      <c r="W1877">
        <v>0.16382089999999999</v>
      </c>
      <c r="X1877">
        <v>1111</v>
      </c>
      <c r="Y1877">
        <v>29887100</v>
      </c>
      <c r="Z1877">
        <v>38.94041</v>
      </c>
      <c r="AA1877">
        <v>-1</v>
      </c>
      <c r="AB1877">
        <v>0</v>
      </c>
      <c r="AC1877">
        <v>0</v>
      </c>
      <c r="AD1877">
        <v>0</v>
      </c>
      <c r="AE1877">
        <v>0</v>
      </c>
      <c r="AF1877">
        <v>1502</v>
      </c>
      <c r="AG1877">
        <v>40405470</v>
      </c>
      <c r="AH1877">
        <v>45.605069999999998</v>
      </c>
      <c r="AI1877">
        <v>-1</v>
      </c>
    </row>
    <row r="1878" spans="1:35" x14ac:dyDescent="0.3">
      <c r="A1878">
        <v>4.0000000000000002E-4</v>
      </c>
      <c r="B1878">
        <v>10</v>
      </c>
      <c r="C1878">
        <v>2.21</v>
      </c>
      <c r="D1878">
        <v>250</v>
      </c>
      <c r="E1878">
        <v>177.08</v>
      </c>
      <c r="F1878">
        <v>75</v>
      </c>
      <c r="G1878">
        <v>377.08333299999998</v>
      </c>
      <c r="H1878">
        <v>41.617809999999999</v>
      </c>
      <c r="I1878">
        <v>335</v>
      </c>
      <c r="J1878">
        <v>60</v>
      </c>
      <c r="K1878">
        <v>150</v>
      </c>
      <c r="L1878">
        <v>0</v>
      </c>
      <c r="M1878">
        <v>0</v>
      </c>
      <c r="N1878">
        <v>40</v>
      </c>
      <c r="O1878">
        <v>4.9259080000000003E-5</v>
      </c>
      <c r="P1878">
        <v>1332</v>
      </c>
      <c r="Q1878">
        <v>35832270</v>
      </c>
      <c r="R1878">
        <v>42.810949999999998</v>
      </c>
      <c r="S1878">
        <v>-1</v>
      </c>
      <c r="T1878">
        <v>0</v>
      </c>
      <c r="U1878">
        <v>0</v>
      </c>
      <c r="V1878">
        <v>367</v>
      </c>
      <c r="W1878">
        <v>0.16199939999999999</v>
      </c>
      <c r="X1878">
        <v>1100</v>
      </c>
      <c r="Y1878">
        <v>29591200</v>
      </c>
      <c r="Z1878">
        <v>38.739420000000003</v>
      </c>
      <c r="AA1878">
        <v>-1</v>
      </c>
      <c r="AB1878">
        <v>0</v>
      </c>
      <c r="AC1878">
        <v>0</v>
      </c>
      <c r="AD1878">
        <v>0</v>
      </c>
      <c r="AE1878">
        <v>0</v>
      </c>
      <c r="AF1878">
        <v>1502</v>
      </c>
      <c r="AG1878">
        <v>40405470</v>
      </c>
      <c r="AH1878">
        <v>45.605069999999998</v>
      </c>
      <c r="AI1878">
        <v>-1</v>
      </c>
    </row>
    <row r="1879" spans="1:35" x14ac:dyDescent="0.3">
      <c r="A1879">
        <v>4.0000000000000002E-4</v>
      </c>
      <c r="B1879">
        <v>10</v>
      </c>
      <c r="C1879">
        <v>2.21</v>
      </c>
      <c r="D1879">
        <v>250</v>
      </c>
      <c r="E1879">
        <v>177.08</v>
      </c>
      <c r="F1879">
        <v>80</v>
      </c>
      <c r="G1879">
        <v>382.08333299999998</v>
      </c>
      <c r="H1879">
        <v>41.243380000000002</v>
      </c>
      <c r="I1879">
        <v>335</v>
      </c>
      <c r="J1879">
        <v>60</v>
      </c>
      <c r="K1879">
        <v>150</v>
      </c>
      <c r="L1879">
        <v>0</v>
      </c>
      <c r="M1879">
        <v>0</v>
      </c>
      <c r="N1879">
        <v>3</v>
      </c>
      <c r="O1879">
        <v>1.9925200000000001E-6</v>
      </c>
      <c r="P1879">
        <v>1260</v>
      </c>
      <c r="Q1879">
        <v>33895370</v>
      </c>
      <c r="R1879">
        <v>41.582569999999997</v>
      </c>
      <c r="S1879">
        <v>-1</v>
      </c>
      <c r="T1879">
        <v>0</v>
      </c>
      <c r="U1879">
        <v>0</v>
      </c>
      <c r="V1879">
        <v>403</v>
      </c>
      <c r="W1879">
        <v>0.18305099999999999</v>
      </c>
      <c r="X1879">
        <v>1071</v>
      </c>
      <c r="Y1879">
        <v>28811050</v>
      </c>
      <c r="Z1879">
        <v>38.205269999999999</v>
      </c>
      <c r="AA1879">
        <v>-1</v>
      </c>
      <c r="AB1879">
        <v>0</v>
      </c>
      <c r="AC1879">
        <v>0</v>
      </c>
      <c r="AD1879">
        <v>0</v>
      </c>
      <c r="AE1879">
        <v>0</v>
      </c>
      <c r="AF1879">
        <v>1502</v>
      </c>
      <c r="AG1879">
        <v>40405470</v>
      </c>
      <c r="AH1879">
        <v>45.605069999999998</v>
      </c>
      <c r="AI1879">
        <v>-1</v>
      </c>
    </row>
    <row r="1880" spans="1:35" x14ac:dyDescent="0.3">
      <c r="A1880">
        <v>4.0000000000000002E-4</v>
      </c>
      <c r="B1880">
        <v>10</v>
      </c>
      <c r="C1880">
        <v>2.21</v>
      </c>
      <c r="D1880">
        <v>250</v>
      </c>
      <c r="E1880">
        <v>177.08</v>
      </c>
      <c r="F1880">
        <v>85</v>
      </c>
      <c r="G1880">
        <v>387.08333299999998</v>
      </c>
      <c r="H1880">
        <v>40.87444</v>
      </c>
      <c r="I1880">
        <v>335</v>
      </c>
      <c r="J1880">
        <v>60</v>
      </c>
      <c r="K1880">
        <v>150</v>
      </c>
      <c r="L1880">
        <v>0</v>
      </c>
      <c r="M1880">
        <v>0</v>
      </c>
      <c r="N1880">
        <v>0</v>
      </c>
      <c r="O1880">
        <v>0</v>
      </c>
      <c r="P1880">
        <v>1260</v>
      </c>
      <c r="Q1880">
        <v>33895370</v>
      </c>
      <c r="R1880">
        <v>41.582569999999997</v>
      </c>
      <c r="S1880">
        <v>-1</v>
      </c>
      <c r="T1880">
        <v>0</v>
      </c>
      <c r="U1880">
        <v>0</v>
      </c>
      <c r="V1880">
        <v>381</v>
      </c>
      <c r="W1880">
        <v>0.2052137</v>
      </c>
      <c r="X1880">
        <v>1094</v>
      </c>
      <c r="Y1880">
        <v>29429770</v>
      </c>
      <c r="Z1880">
        <v>38.629420000000003</v>
      </c>
      <c r="AA1880">
        <v>-1</v>
      </c>
      <c r="AB1880">
        <v>0</v>
      </c>
      <c r="AC1880">
        <v>0</v>
      </c>
      <c r="AD1880">
        <v>0</v>
      </c>
      <c r="AE1880">
        <v>0</v>
      </c>
      <c r="AF1880">
        <v>1502</v>
      </c>
      <c r="AG1880">
        <v>40405470</v>
      </c>
      <c r="AH1880">
        <v>45.605069999999998</v>
      </c>
      <c r="AI1880">
        <v>-1</v>
      </c>
    </row>
    <row r="1881" spans="1:35" x14ac:dyDescent="0.3">
      <c r="A1881">
        <v>4.0000000000000002E-4</v>
      </c>
      <c r="B1881">
        <v>10</v>
      </c>
      <c r="C1881">
        <v>2.21</v>
      </c>
      <c r="D1881">
        <v>250</v>
      </c>
      <c r="E1881">
        <v>177.08</v>
      </c>
      <c r="F1881">
        <v>90</v>
      </c>
      <c r="G1881">
        <v>392.08333299999998</v>
      </c>
      <c r="H1881">
        <v>40.510910000000003</v>
      </c>
      <c r="I1881">
        <v>335</v>
      </c>
      <c r="J1881">
        <v>60</v>
      </c>
      <c r="K1881">
        <v>150</v>
      </c>
      <c r="L1881">
        <v>0</v>
      </c>
      <c r="M1881">
        <v>0</v>
      </c>
      <c r="N1881">
        <v>0</v>
      </c>
      <c r="O1881">
        <v>0</v>
      </c>
      <c r="P1881">
        <v>1260</v>
      </c>
      <c r="Q1881">
        <v>33895370</v>
      </c>
      <c r="R1881">
        <v>41.582569999999997</v>
      </c>
      <c r="S1881">
        <v>-1</v>
      </c>
      <c r="T1881">
        <v>0</v>
      </c>
      <c r="U1881">
        <v>0</v>
      </c>
      <c r="V1881">
        <v>384</v>
      </c>
      <c r="W1881">
        <v>0.26583649999999998</v>
      </c>
      <c r="X1881">
        <v>1029</v>
      </c>
      <c r="Y1881">
        <v>27681200</v>
      </c>
      <c r="Z1881">
        <v>37.42024</v>
      </c>
      <c r="AA1881">
        <v>-1</v>
      </c>
      <c r="AB1881">
        <v>0</v>
      </c>
      <c r="AC1881">
        <v>0</v>
      </c>
      <c r="AD1881">
        <v>0</v>
      </c>
      <c r="AE1881">
        <v>0</v>
      </c>
      <c r="AF1881">
        <v>1502</v>
      </c>
      <c r="AG1881">
        <v>40405470</v>
      </c>
      <c r="AH1881">
        <v>45.605069999999998</v>
      </c>
      <c r="AI1881">
        <v>-1</v>
      </c>
    </row>
    <row r="1882" spans="1:35" x14ac:dyDescent="0.3">
      <c r="A1882">
        <v>4.0000000000000002E-4</v>
      </c>
      <c r="B1882">
        <v>10</v>
      </c>
      <c r="C1882">
        <v>2.21</v>
      </c>
      <c r="D1882">
        <v>250</v>
      </c>
      <c r="E1882">
        <v>177.08</v>
      </c>
      <c r="F1882">
        <v>95</v>
      </c>
      <c r="G1882">
        <v>397.08333299999998</v>
      </c>
      <c r="H1882">
        <v>40.152700000000003</v>
      </c>
      <c r="I1882">
        <v>335</v>
      </c>
      <c r="J1882">
        <v>60</v>
      </c>
      <c r="K1882">
        <v>150</v>
      </c>
      <c r="L1882">
        <v>0</v>
      </c>
      <c r="M1882">
        <v>0</v>
      </c>
      <c r="N1882">
        <v>0</v>
      </c>
      <c r="O1882">
        <v>0</v>
      </c>
      <c r="P1882">
        <v>1260</v>
      </c>
      <c r="Q1882">
        <v>33895370</v>
      </c>
      <c r="R1882">
        <v>41.582569999999997</v>
      </c>
      <c r="S1882">
        <v>-1</v>
      </c>
      <c r="T1882">
        <v>0</v>
      </c>
      <c r="U1882">
        <v>0</v>
      </c>
      <c r="V1882">
        <v>386</v>
      </c>
      <c r="W1882">
        <v>0.14709520000000001</v>
      </c>
      <c r="X1882">
        <v>1114</v>
      </c>
      <c r="Y1882">
        <v>29967780</v>
      </c>
      <c r="Z1882">
        <v>38.995080000000002</v>
      </c>
      <c r="AA1882">
        <v>-1</v>
      </c>
      <c r="AB1882">
        <v>0</v>
      </c>
      <c r="AC1882">
        <v>0</v>
      </c>
      <c r="AD1882">
        <v>0</v>
      </c>
      <c r="AE1882">
        <v>0</v>
      </c>
      <c r="AF1882">
        <v>1502</v>
      </c>
      <c r="AG1882">
        <v>40405470</v>
      </c>
      <c r="AH1882">
        <v>45.605069999999998</v>
      </c>
      <c r="AI1882">
        <v>-1</v>
      </c>
    </row>
    <row r="1883" spans="1:35" x14ac:dyDescent="0.3">
      <c r="A1883">
        <v>4.0000000000000002E-4</v>
      </c>
      <c r="B1883">
        <v>10</v>
      </c>
      <c r="C1883">
        <v>2.21</v>
      </c>
      <c r="D1883">
        <v>250</v>
      </c>
      <c r="E1883">
        <v>177.08</v>
      </c>
      <c r="F1883">
        <v>100</v>
      </c>
      <c r="G1883">
        <v>402.08333299999998</v>
      </c>
      <c r="H1883">
        <v>39.799729999999997</v>
      </c>
      <c r="I1883">
        <v>335</v>
      </c>
      <c r="J1883">
        <v>60</v>
      </c>
      <c r="K1883">
        <v>150</v>
      </c>
      <c r="L1883">
        <v>0</v>
      </c>
      <c r="M1883">
        <v>0</v>
      </c>
      <c r="N1883">
        <v>0</v>
      </c>
      <c r="O1883">
        <v>0</v>
      </c>
      <c r="P1883">
        <v>1260</v>
      </c>
      <c r="Q1883">
        <v>33895370</v>
      </c>
      <c r="R1883">
        <v>41.582569999999997</v>
      </c>
      <c r="S1883">
        <v>-1</v>
      </c>
      <c r="T1883">
        <v>0</v>
      </c>
      <c r="U1883">
        <v>0</v>
      </c>
      <c r="V1883">
        <v>372</v>
      </c>
      <c r="W1883">
        <v>8.020861E-2</v>
      </c>
      <c r="X1883">
        <v>1128</v>
      </c>
      <c r="Y1883">
        <v>30344400</v>
      </c>
      <c r="Z1883">
        <v>39.24933</v>
      </c>
      <c r="AA1883">
        <v>-1</v>
      </c>
      <c r="AB1883">
        <v>0</v>
      </c>
      <c r="AC1883">
        <v>0</v>
      </c>
      <c r="AD1883">
        <v>0</v>
      </c>
      <c r="AE1883">
        <v>0</v>
      </c>
      <c r="AF1883">
        <v>1502</v>
      </c>
      <c r="AG1883">
        <v>40405470</v>
      </c>
      <c r="AH1883">
        <v>45.605069999999998</v>
      </c>
      <c r="AI1883">
        <v>-1</v>
      </c>
    </row>
    <row r="1884" spans="1:35" x14ac:dyDescent="0.3">
      <c r="A1884">
        <v>4.0000000000000002E-4</v>
      </c>
      <c r="B1884">
        <v>10</v>
      </c>
      <c r="C1884">
        <v>2.21</v>
      </c>
      <c r="D1884">
        <v>250</v>
      </c>
      <c r="E1884">
        <v>177.08</v>
      </c>
      <c r="F1884">
        <v>2.5</v>
      </c>
      <c r="G1884">
        <v>304.58333299999998</v>
      </c>
      <c r="H1884">
        <v>47.722760000000001</v>
      </c>
      <c r="I1884">
        <v>335</v>
      </c>
      <c r="J1884">
        <v>60</v>
      </c>
      <c r="K1884">
        <v>150</v>
      </c>
      <c r="L1884">
        <v>6</v>
      </c>
      <c r="M1884">
        <v>3.9120179999999997E-3</v>
      </c>
      <c r="N1884">
        <v>115</v>
      </c>
      <c r="O1884">
        <v>9.0148829999999999E-2</v>
      </c>
      <c r="P1884">
        <v>1263</v>
      </c>
      <c r="Q1884">
        <v>33976190</v>
      </c>
      <c r="R1884">
        <v>41.634340000000002</v>
      </c>
      <c r="S1884" s="4">
        <v>8600000000</v>
      </c>
      <c r="T1884">
        <v>35</v>
      </c>
      <c r="U1884">
        <v>7.2169209999999998E-2</v>
      </c>
      <c r="V1884">
        <v>98</v>
      </c>
      <c r="W1884">
        <v>0.12430620000000001</v>
      </c>
      <c r="X1884">
        <v>1061</v>
      </c>
      <c r="Y1884">
        <v>28542110</v>
      </c>
      <c r="Z1884">
        <v>38.019599999999997</v>
      </c>
      <c r="AA1884" s="4">
        <v>395000000</v>
      </c>
      <c r="AB1884">
        <v>0</v>
      </c>
      <c r="AC1884">
        <v>0</v>
      </c>
      <c r="AD1884">
        <v>95</v>
      </c>
      <c r="AE1884">
        <v>7.7324239999999997E-4</v>
      </c>
      <c r="AF1884">
        <v>1355</v>
      </c>
      <c r="AG1884">
        <v>36451060</v>
      </c>
      <c r="AH1884">
        <v>43.197369999999999</v>
      </c>
      <c r="AI1884">
        <v>-1</v>
      </c>
    </row>
    <row r="1885" spans="1:35" x14ac:dyDescent="0.3">
      <c r="A1885" t="s">
        <v>74</v>
      </c>
      <c r="B1885" t="s">
        <v>74</v>
      </c>
      <c r="D1885" t="s">
        <v>74</v>
      </c>
      <c r="E1885" t="s">
        <v>74</v>
      </c>
      <c r="F1885" t="s">
        <v>75</v>
      </c>
      <c r="H1885" t="s">
        <v>74</v>
      </c>
      <c r="K1885">
        <v>200</v>
      </c>
    </row>
    <row r="1886" spans="1:35" x14ac:dyDescent="0.3">
      <c r="A1886">
        <v>4.0000000000000002E-4</v>
      </c>
      <c r="B1886">
        <v>10</v>
      </c>
      <c r="C1886">
        <v>2.21</v>
      </c>
      <c r="D1886">
        <v>250</v>
      </c>
      <c r="E1886">
        <v>177.08</v>
      </c>
      <c r="F1886">
        <v>0</v>
      </c>
      <c r="G1886">
        <v>302.08333299999998</v>
      </c>
      <c r="H1886">
        <v>51.881129999999999</v>
      </c>
      <c r="I1886">
        <v>385</v>
      </c>
      <c r="J1886">
        <v>60</v>
      </c>
      <c r="K1886">
        <v>200</v>
      </c>
      <c r="L1886">
        <v>0</v>
      </c>
      <c r="M1886">
        <v>0</v>
      </c>
      <c r="N1886">
        <v>0</v>
      </c>
      <c r="O1886">
        <v>0</v>
      </c>
      <c r="P1886">
        <v>1263</v>
      </c>
      <c r="Q1886">
        <v>33976190</v>
      </c>
      <c r="R1886">
        <v>41.634340000000002</v>
      </c>
      <c r="S1886">
        <v>-1</v>
      </c>
      <c r="T1886">
        <v>0</v>
      </c>
      <c r="U1886">
        <v>0</v>
      </c>
      <c r="V1886">
        <v>0</v>
      </c>
      <c r="W1886">
        <v>0</v>
      </c>
      <c r="X1886">
        <v>1061</v>
      </c>
      <c r="Y1886">
        <v>28542110</v>
      </c>
      <c r="Z1886">
        <v>38.019599999999997</v>
      </c>
      <c r="AA1886">
        <v>-1</v>
      </c>
      <c r="AB1886">
        <v>0</v>
      </c>
      <c r="AC1886">
        <v>0</v>
      </c>
      <c r="AD1886">
        <v>0</v>
      </c>
      <c r="AE1886">
        <v>0</v>
      </c>
      <c r="AF1886">
        <v>1355</v>
      </c>
      <c r="AG1886">
        <v>36451060</v>
      </c>
      <c r="AH1886">
        <v>43.197369999999999</v>
      </c>
      <c r="AI1886">
        <v>-1</v>
      </c>
    </row>
    <row r="1887" spans="1:35" x14ac:dyDescent="0.3">
      <c r="A1887">
        <v>4.0000000000000002E-4</v>
      </c>
      <c r="B1887">
        <v>10</v>
      </c>
      <c r="C1887">
        <v>2.21</v>
      </c>
      <c r="D1887">
        <v>250</v>
      </c>
      <c r="E1887">
        <v>177.08</v>
      </c>
      <c r="F1887">
        <v>5</v>
      </c>
      <c r="G1887">
        <v>307.08333299999998</v>
      </c>
      <c r="H1887">
        <v>51.423470000000002</v>
      </c>
      <c r="I1887">
        <v>385</v>
      </c>
      <c r="J1887">
        <v>60</v>
      </c>
      <c r="K1887">
        <v>200</v>
      </c>
      <c r="L1887">
        <v>0</v>
      </c>
      <c r="M1887">
        <v>0</v>
      </c>
      <c r="N1887">
        <v>0</v>
      </c>
      <c r="O1887">
        <v>0</v>
      </c>
      <c r="P1887">
        <v>1263</v>
      </c>
      <c r="Q1887">
        <v>33976190</v>
      </c>
      <c r="R1887">
        <v>41.634340000000002</v>
      </c>
      <c r="S1887">
        <v>-1</v>
      </c>
      <c r="T1887">
        <v>0</v>
      </c>
      <c r="U1887">
        <v>0</v>
      </c>
      <c r="V1887">
        <v>0</v>
      </c>
      <c r="W1887">
        <v>0</v>
      </c>
      <c r="X1887">
        <v>1061</v>
      </c>
      <c r="Y1887">
        <v>28542110</v>
      </c>
      <c r="Z1887">
        <v>38.019599999999997</v>
      </c>
      <c r="AA1887">
        <v>-1</v>
      </c>
      <c r="AB1887">
        <v>0</v>
      </c>
      <c r="AC1887">
        <v>0</v>
      </c>
      <c r="AD1887">
        <v>0</v>
      </c>
      <c r="AE1887">
        <v>0</v>
      </c>
      <c r="AF1887">
        <v>1355</v>
      </c>
      <c r="AG1887">
        <v>36451060</v>
      </c>
      <c r="AH1887">
        <v>43.197369999999999</v>
      </c>
      <c r="AI1887">
        <v>-1</v>
      </c>
    </row>
    <row r="1888" spans="1:35" x14ac:dyDescent="0.3">
      <c r="A1888">
        <v>4.0000000000000002E-4</v>
      </c>
      <c r="B1888">
        <v>10</v>
      </c>
      <c r="C1888">
        <v>2.21</v>
      </c>
      <c r="D1888">
        <v>250</v>
      </c>
      <c r="E1888">
        <v>177.08</v>
      </c>
      <c r="F1888">
        <v>10</v>
      </c>
      <c r="G1888">
        <v>312.08333299999998</v>
      </c>
      <c r="H1888">
        <v>50.971559999999997</v>
      </c>
      <c r="I1888">
        <v>385</v>
      </c>
      <c r="J1888">
        <v>60</v>
      </c>
      <c r="K1888">
        <v>200</v>
      </c>
      <c r="L1888">
        <v>0</v>
      </c>
      <c r="M1888">
        <v>0</v>
      </c>
      <c r="N1888">
        <v>0</v>
      </c>
      <c r="O1888">
        <v>0</v>
      </c>
      <c r="P1888">
        <v>1263</v>
      </c>
      <c r="Q1888">
        <v>33976190</v>
      </c>
      <c r="R1888">
        <v>41.634340000000002</v>
      </c>
      <c r="S1888">
        <v>-1</v>
      </c>
      <c r="T1888">
        <v>0</v>
      </c>
      <c r="U1888">
        <v>0</v>
      </c>
      <c r="V1888">
        <v>0</v>
      </c>
      <c r="W1888">
        <v>0</v>
      </c>
      <c r="X1888">
        <v>1061</v>
      </c>
      <c r="Y1888">
        <v>28542110</v>
      </c>
      <c r="Z1888">
        <v>38.019599999999997</v>
      </c>
      <c r="AA1888">
        <v>-1</v>
      </c>
      <c r="AB1888">
        <v>0</v>
      </c>
      <c r="AC1888">
        <v>0</v>
      </c>
      <c r="AD1888">
        <v>0</v>
      </c>
      <c r="AE1888">
        <v>0</v>
      </c>
      <c r="AF1888">
        <v>1355</v>
      </c>
      <c r="AG1888">
        <v>36451060</v>
      </c>
      <c r="AH1888">
        <v>43.197369999999999</v>
      </c>
      <c r="AI1888">
        <v>-1</v>
      </c>
    </row>
    <row r="1889" spans="1:35" x14ac:dyDescent="0.3">
      <c r="A1889">
        <v>4.0000000000000002E-4</v>
      </c>
      <c r="B1889">
        <v>10</v>
      </c>
      <c r="C1889">
        <v>2.21</v>
      </c>
      <c r="D1889">
        <v>250</v>
      </c>
      <c r="E1889">
        <v>177.08</v>
      </c>
      <c r="F1889">
        <v>15</v>
      </c>
      <c r="G1889">
        <v>317.08333299999998</v>
      </c>
      <c r="H1889">
        <v>50.525359999999999</v>
      </c>
      <c r="I1889">
        <v>385</v>
      </c>
      <c r="J1889">
        <v>60</v>
      </c>
      <c r="K1889">
        <v>200</v>
      </c>
      <c r="L1889">
        <v>1</v>
      </c>
      <c r="M1889">
        <v>7.9860469999999996E-3</v>
      </c>
      <c r="N1889">
        <v>0</v>
      </c>
      <c r="O1889">
        <v>0</v>
      </c>
      <c r="P1889">
        <v>1263</v>
      </c>
      <c r="Q1889">
        <v>33976190</v>
      </c>
      <c r="R1889">
        <v>41.634340000000002</v>
      </c>
      <c r="S1889" s="4">
        <v>4200000000</v>
      </c>
      <c r="T1889">
        <v>0</v>
      </c>
      <c r="U1889">
        <v>0</v>
      </c>
      <c r="V1889">
        <v>0</v>
      </c>
      <c r="W1889">
        <v>0</v>
      </c>
      <c r="X1889">
        <v>1061</v>
      </c>
      <c r="Y1889">
        <v>28542110</v>
      </c>
      <c r="Z1889">
        <v>38.019599999999997</v>
      </c>
      <c r="AA1889">
        <v>-1</v>
      </c>
      <c r="AB1889">
        <v>0</v>
      </c>
      <c r="AC1889">
        <v>0</v>
      </c>
      <c r="AD1889">
        <v>0</v>
      </c>
      <c r="AE1889">
        <v>0</v>
      </c>
      <c r="AF1889">
        <v>1355</v>
      </c>
      <c r="AG1889">
        <v>36451060</v>
      </c>
      <c r="AH1889">
        <v>43.197369999999999</v>
      </c>
      <c r="AI1889">
        <v>-1</v>
      </c>
    </row>
    <row r="1890" spans="1:35" x14ac:dyDescent="0.3">
      <c r="A1890">
        <v>4.0000000000000002E-4</v>
      </c>
      <c r="B1890">
        <v>10</v>
      </c>
      <c r="C1890">
        <v>2.21</v>
      </c>
      <c r="D1890">
        <v>250</v>
      </c>
      <c r="E1890">
        <v>177.08</v>
      </c>
      <c r="F1890">
        <v>20</v>
      </c>
      <c r="G1890">
        <v>322.08333299999998</v>
      </c>
      <c r="H1890">
        <v>50.084809999999997</v>
      </c>
      <c r="I1890">
        <v>385</v>
      </c>
      <c r="J1890">
        <v>60</v>
      </c>
      <c r="K1890">
        <v>200</v>
      </c>
      <c r="L1890">
        <v>0</v>
      </c>
      <c r="M1890">
        <v>0</v>
      </c>
      <c r="N1890">
        <v>0</v>
      </c>
      <c r="O1890">
        <v>0</v>
      </c>
      <c r="P1890">
        <v>1263</v>
      </c>
      <c r="Q1890">
        <v>33976190</v>
      </c>
      <c r="R1890">
        <v>41.634340000000002</v>
      </c>
      <c r="S1890">
        <v>-1</v>
      </c>
      <c r="T1890">
        <v>0</v>
      </c>
      <c r="U1890">
        <v>0</v>
      </c>
      <c r="V1890">
        <v>0</v>
      </c>
      <c r="W1890">
        <v>0</v>
      </c>
      <c r="X1890">
        <v>1061</v>
      </c>
      <c r="Y1890">
        <v>28542110</v>
      </c>
      <c r="Z1890">
        <v>38.019599999999997</v>
      </c>
      <c r="AA1890">
        <v>-1</v>
      </c>
      <c r="AB1890">
        <v>0</v>
      </c>
      <c r="AC1890">
        <v>0</v>
      </c>
      <c r="AD1890">
        <v>0</v>
      </c>
      <c r="AE1890">
        <v>0</v>
      </c>
      <c r="AF1890">
        <v>1355</v>
      </c>
      <c r="AG1890">
        <v>36451060</v>
      </c>
      <c r="AH1890">
        <v>43.197369999999999</v>
      </c>
      <c r="AI1890">
        <v>-1</v>
      </c>
    </row>
    <row r="1891" spans="1:35" x14ac:dyDescent="0.3">
      <c r="A1891">
        <v>4.0000000000000002E-4</v>
      </c>
      <c r="B1891">
        <v>10</v>
      </c>
      <c r="C1891">
        <v>2.21</v>
      </c>
      <c r="D1891">
        <v>250</v>
      </c>
      <c r="E1891">
        <v>177.08</v>
      </c>
      <c r="F1891">
        <v>25</v>
      </c>
      <c r="G1891">
        <v>327.08333299999998</v>
      </c>
      <c r="H1891">
        <v>49.649859999999997</v>
      </c>
      <c r="I1891">
        <v>385</v>
      </c>
      <c r="J1891">
        <v>60</v>
      </c>
      <c r="K1891">
        <v>200</v>
      </c>
      <c r="L1891">
        <v>0</v>
      </c>
      <c r="M1891">
        <v>0</v>
      </c>
      <c r="N1891">
        <v>0</v>
      </c>
      <c r="O1891">
        <v>0</v>
      </c>
      <c r="P1891">
        <v>1263</v>
      </c>
      <c r="Q1891">
        <v>33976190</v>
      </c>
      <c r="R1891">
        <v>41.634340000000002</v>
      </c>
      <c r="S1891">
        <v>-1</v>
      </c>
      <c r="T1891">
        <v>0</v>
      </c>
      <c r="U1891">
        <v>0</v>
      </c>
      <c r="V1891">
        <v>0</v>
      </c>
      <c r="W1891">
        <v>0</v>
      </c>
      <c r="X1891">
        <v>1061</v>
      </c>
      <c r="Y1891">
        <v>28542110</v>
      </c>
      <c r="Z1891">
        <v>38.019599999999997</v>
      </c>
      <c r="AA1891">
        <v>-1</v>
      </c>
      <c r="AB1891">
        <v>0</v>
      </c>
      <c r="AC1891">
        <v>0</v>
      </c>
      <c r="AD1891">
        <v>0</v>
      </c>
      <c r="AE1891">
        <v>0</v>
      </c>
      <c r="AF1891">
        <v>1355</v>
      </c>
      <c r="AG1891">
        <v>36451060</v>
      </c>
      <c r="AH1891">
        <v>43.197369999999999</v>
      </c>
      <c r="AI1891">
        <v>-1</v>
      </c>
    </row>
    <row r="1892" spans="1:35" x14ac:dyDescent="0.3">
      <c r="A1892">
        <v>4.0000000000000002E-4</v>
      </c>
      <c r="B1892">
        <v>10</v>
      </c>
      <c r="C1892">
        <v>2.21</v>
      </c>
      <c r="D1892">
        <v>250</v>
      </c>
      <c r="E1892">
        <v>177.08</v>
      </c>
      <c r="F1892">
        <v>30</v>
      </c>
      <c r="G1892">
        <v>332.08333299999998</v>
      </c>
      <c r="H1892">
        <v>49.22045</v>
      </c>
      <c r="I1892">
        <v>385</v>
      </c>
      <c r="J1892">
        <v>60</v>
      </c>
      <c r="K1892">
        <v>200</v>
      </c>
      <c r="L1892">
        <v>0</v>
      </c>
      <c r="M1892">
        <v>0</v>
      </c>
      <c r="N1892">
        <v>4</v>
      </c>
      <c r="O1892">
        <v>1.480924E-3</v>
      </c>
      <c r="P1892">
        <v>1341</v>
      </c>
      <c r="Q1892">
        <v>36074420</v>
      </c>
      <c r="R1892">
        <v>42.962490000000003</v>
      </c>
      <c r="S1892">
        <v>-1</v>
      </c>
      <c r="T1892">
        <v>0</v>
      </c>
      <c r="U1892">
        <v>0</v>
      </c>
      <c r="V1892">
        <v>3</v>
      </c>
      <c r="W1892">
        <v>2.381987E-2</v>
      </c>
      <c r="X1892">
        <v>1098</v>
      </c>
      <c r="Y1892">
        <v>29537410</v>
      </c>
      <c r="Z1892">
        <v>38.702779999999997</v>
      </c>
      <c r="AA1892">
        <v>-1</v>
      </c>
      <c r="AB1892">
        <v>0</v>
      </c>
      <c r="AC1892">
        <v>0</v>
      </c>
      <c r="AD1892">
        <v>0</v>
      </c>
      <c r="AE1892">
        <v>0</v>
      </c>
      <c r="AF1892">
        <v>1355</v>
      </c>
      <c r="AG1892">
        <v>36451060</v>
      </c>
      <c r="AH1892">
        <v>43.197369999999999</v>
      </c>
      <c r="AI1892">
        <v>-1</v>
      </c>
    </row>
    <row r="1893" spans="1:35" x14ac:dyDescent="0.3">
      <c r="A1893">
        <v>4.0000000000000002E-4</v>
      </c>
      <c r="B1893">
        <v>10</v>
      </c>
      <c r="C1893">
        <v>2.21</v>
      </c>
      <c r="D1893">
        <v>250</v>
      </c>
      <c r="E1893">
        <v>177.08</v>
      </c>
      <c r="F1893">
        <v>35</v>
      </c>
      <c r="G1893">
        <v>337.08333299999998</v>
      </c>
      <c r="H1893">
        <v>48.796520000000001</v>
      </c>
      <c r="I1893">
        <v>385</v>
      </c>
      <c r="J1893">
        <v>60</v>
      </c>
      <c r="K1893">
        <v>200</v>
      </c>
      <c r="L1893">
        <v>0</v>
      </c>
      <c r="M1893">
        <v>0</v>
      </c>
      <c r="N1893">
        <v>7</v>
      </c>
      <c r="O1893">
        <v>5.4615570000000002E-2</v>
      </c>
      <c r="P1893">
        <v>1321</v>
      </c>
      <c r="Q1893">
        <v>35536380</v>
      </c>
      <c r="R1893">
        <v>42.625140000000002</v>
      </c>
      <c r="S1893">
        <v>-1</v>
      </c>
      <c r="T1893">
        <v>0</v>
      </c>
      <c r="U1893">
        <v>0</v>
      </c>
      <c r="V1893">
        <v>14</v>
      </c>
      <c r="W1893">
        <v>0.29632330000000001</v>
      </c>
      <c r="X1893">
        <v>1103</v>
      </c>
      <c r="Y1893">
        <v>29671910</v>
      </c>
      <c r="Z1893">
        <v>38.794319999999999</v>
      </c>
      <c r="AA1893">
        <v>-1</v>
      </c>
      <c r="AB1893">
        <v>0</v>
      </c>
      <c r="AC1893">
        <v>0</v>
      </c>
      <c r="AD1893">
        <v>6</v>
      </c>
      <c r="AE1893">
        <v>3.8019099999999998E-6</v>
      </c>
      <c r="AF1893">
        <v>1502</v>
      </c>
      <c r="AG1893">
        <v>40405550</v>
      </c>
      <c r="AH1893">
        <v>45.605069999999998</v>
      </c>
      <c r="AI1893">
        <v>-1</v>
      </c>
    </row>
    <row r="1894" spans="1:35" x14ac:dyDescent="0.3">
      <c r="A1894">
        <v>4.0000000000000002E-4</v>
      </c>
      <c r="B1894">
        <v>10</v>
      </c>
      <c r="C1894">
        <v>2.21</v>
      </c>
      <c r="D1894">
        <v>250</v>
      </c>
      <c r="E1894">
        <v>177.08</v>
      </c>
      <c r="F1894">
        <v>40</v>
      </c>
      <c r="G1894">
        <v>342.08333299999998</v>
      </c>
      <c r="H1894">
        <v>48.378</v>
      </c>
      <c r="I1894">
        <v>385</v>
      </c>
      <c r="J1894">
        <v>60</v>
      </c>
      <c r="K1894">
        <v>200</v>
      </c>
      <c r="L1894">
        <v>0</v>
      </c>
      <c r="M1894">
        <v>0</v>
      </c>
      <c r="N1894">
        <v>7</v>
      </c>
      <c r="O1894">
        <v>1.1366240000000001E-5</v>
      </c>
      <c r="P1894">
        <v>1283</v>
      </c>
      <c r="Q1894">
        <v>34514170</v>
      </c>
      <c r="R1894">
        <v>41.978140000000003</v>
      </c>
      <c r="S1894">
        <v>-1</v>
      </c>
      <c r="T1894">
        <v>0</v>
      </c>
      <c r="U1894">
        <v>0</v>
      </c>
      <c r="V1894">
        <v>19</v>
      </c>
      <c r="W1894">
        <v>0.37978600000000001</v>
      </c>
      <c r="X1894">
        <v>1042</v>
      </c>
      <c r="Y1894">
        <v>28030960</v>
      </c>
      <c r="Z1894">
        <v>37.664709999999999</v>
      </c>
      <c r="AA1894">
        <v>-1</v>
      </c>
      <c r="AB1894">
        <v>0</v>
      </c>
      <c r="AC1894">
        <v>0</v>
      </c>
      <c r="AD1894">
        <v>14</v>
      </c>
      <c r="AE1894">
        <v>1.4745519999999999E-5</v>
      </c>
      <c r="AF1894">
        <v>1587</v>
      </c>
      <c r="AG1894">
        <v>42692060</v>
      </c>
      <c r="AH1894">
        <v>46.952840000000002</v>
      </c>
      <c r="AI1894">
        <v>-1</v>
      </c>
    </row>
    <row r="1895" spans="1:35" x14ac:dyDescent="0.3">
      <c r="A1895">
        <v>4.0000000000000002E-4</v>
      </c>
      <c r="B1895">
        <v>10</v>
      </c>
      <c r="C1895">
        <v>2.21</v>
      </c>
      <c r="D1895">
        <v>250</v>
      </c>
      <c r="E1895">
        <v>177.08</v>
      </c>
      <c r="F1895">
        <v>45</v>
      </c>
      <c r="G1895">
        <v>347.08333299999998</v>
      </c>
      <c r="H1895">
        <v>47.964860000000002</v>
      </c>
      <c r="I1895">
        <v>385</v>
      </c>
      <c r="J1895">
        <v>60</v>
      </c>
      <c r="K1895">
        <v>200</v>
      </c>
      <c r="L1895">
        <v>0</v>
      </c>
      <c r="M1895">
        <v>0</v>
      </c>
      <c r="N1895">
        <v>21</v>
      </c>
      <c r="O1895">
        <v>3.5495340000000002E-5</v>
      </c>
      <c r="P1895">
        <v>1316</v>
      </c>
      <c r="Q1895">
        <v>35401890</v>
      </c>
      <c r="R1895">
        <v>42.540460000000003</v>
      </c>
      <c r="S1895">
        <v>-1</v>
      </c>
      <c r="T1895">
        <v>3</v>
      </c>
      <c r="U1895">
        <v>1.8538610000000001E-2</v>
      </c>
      <c r="V1895">
        <v>16</v>
      </c>
      <c r="W1895">
        <v>0.1203553</v>
      </c>
      <c r="X1895">
        <v>1094</v>
      </c>
      <c r="Y1895">
        <v>29429830</v>
      </c>
      <c r="Z1895">
        <v>38.629420000000003</v>
      </c>
      <c r="AA1895" s="4">
        <v>1500000000</v>
      </c>
      <c r="AB1895">
        <v>1</v>
      </c>
      <c r="AC1895">
        <v>3.6797000000000001E-6</v>
      </c>
      <c r="AD1895">
        <v>17</v>
      </c>
      <c r="AE1895">
        <v>3.3101079999999999E-5</v>
      </c>
      <c r="AF1895">
        <v>1548</v>
      </c>
      <c r="AG1895">
        <v>41642980</v>
      </c>
      <c r="AH1895">
        <v>46.338209999999997</v>
      </c>
      <c r="AI1895" s="4">
        <v>11000000000000</v>
      </c>
    </row>
    <row r="1896" spans="1:35" x14ac:dyDescent="0.3">
      <c r="A1896">
        <v>4.0000000000000002E-4</v>
      </c>
      <c r="B1896">
        <v>10</v>
      </c>
      <c r="C1896">
        <v>2.21</v>
      </c>
      <c r="D1896">
        <v>250</v>
      </c>
      <c r="E1896">
        <v>177.08</v>
      </c>
      <c r="F1896">
        <v>50</v>
      </c>
      <c r="G1896">
        <v>352.08333299999998</v>
      </c>
      <c r="H1896">
        <v>47.557009999999998</v>
      </c>
      <c r="I1896">
        <v>385</v>
      </c>
      <c r="J1896">
        <v>60</v>
      </c>
      <c r="K1896">
        <v>200</v>
      </c>
      <c r="L1896">
        <v>0</v>
      </c>
      <c r="M1896">
        <v>0</v>
      </c>
      <c r="N1896">
        <v>27</v>
      </c>
      <c r="O1896">
        <v>6.2677290000000003E-5</v>
      </c>
      <c r="P1896">
        <v>1329</v>
      </c>
      <c r="Q1896">
        <v>35751600</v>
      </c>
      <c r="R1896">
        <v>42.760339999999999</v>
      </c>
      <c r="S1896">
        <v>-1</v>
      </c>
      <c r="T1896">
        <v>12</v>
      </c>
      <c r="U1896">
        <v>5.7966700000000003E-2</v>
      </c>
      <c r="V1896">
        <v>41</v>
      </c>
      <c r="W1896">
        <v>0.2064057</v>
      </c>
      <c r="X1896">
        <v>1071</v>
      </c>
      <c r="Y1896">
        <v>28810980</v>
      </c>
      <c r="Z1896">
        <v>38.205269999999999</v>
      </c>
      <c r="AA1896" s="4">
        <v>497000000</v>
      </c>
      <c r="AB1896">
        <v>0</v>
      </c>
      <c r="AC1896">
        <v>0</v>
      </c>
      <c r="AD1896">
        <v>33</v>
      </c>
      <c r="AE1896">
        <v>8.5371599999999994E-5</v>
      </c>
      <c r="AF1896">
        <v>1633</v>
      </c>
      <c r="AG1896">
        <v>43929560</v>
      </c>
      <c r="AH1896">
        <v>47.669969999999999</v>
      </c>
      <c r="AI1896">
        <v>-1</v>
      </c>
    </row>
    <row r="1897" spans="1:35" x14ac:dyDescent="0.3">
      <c r="A1897">
        <v>4.0000000000000002E-4</v>
      </c>
      <c r="B1897">
        <v>10</v>
      </c>
      <c r="C1897">
        <v>2.21</v>
      </c>
      <c r="D1897">
        <v>250</v>
      </c>
      <c r="E1897">
        <v>177.08</v>
      </c>
      <c r="F1897">
        <v>55</v>
      </c>
      <c r="G1897">
        <v>357.08333299999998</v>
      </c>
      <c r="H1897">
        <v>47.154409999999999</v>
      </c>
      <c r="I1897">
        <v>385</v>
      </c>
      <c r="J1897">
        <v>60</v>
      </c>
      <c r="K1897">
        <v>200</v>
      </c>
      <c r="L1897">
        <v>0</v>
      </c>
      <c r="M1897">
        <v>0</v>
      </c>
      <c r="N1897">
        <v>35</v>
      </c>
      <c r="O1897">
        <v>1.179878E-4</v>
      </c>
      <c r="P1897">
        <v>1324</v>
      </c>
      <c r="Q1897">
        <v>35617090</v>
      </c>
      <c r="R1897">
        <v>42.675879999999999</v>
      </c>
      <c r="S1897">
        <v>-1</v>
      </c>
      <c r="T1897">
        <v>22</v>
      </c>
      <c r="U1897">
        <v>9.8478800000000005E-2</v>
      </c>
      <c r="V1897">
        <v>47</v>
      </c>
      <c r="W1897">
        <v>0.29223789999999999</v>
      </c>
      <c r="X1897">
        <v>1055</v>
      </c>
      <c r="Y1897">
        <v>28380660</v>
      </c>
      <c r="Z1897">
        <v>37.90784</v>
      </c>
      <c r="AA1897" s="4">
        <v>288000000</v>
      </c>
      <c r="AB1897">
        <v>0</v>
      </c>
      <c r="AC1897">
        <v>0</v>
      </c>
      <c r="AD1897">
        <v>36</v>
      </c>
      <c r="AE1897">
        <v>9.8606700000000006E-5</v>
      </c>
      <c r="AF1897">
        <v>1509</v>
      </c>
      <c r="AG1897">
        <v>40593830</v>
      </c>
      <c r="AH1897">
        <v>45.717230000000001</v>
      </c>
      <c r="AI1897">
        <v>-1</v>
      </c>
    </row>
    <row r="1898" spans="1:35" x14ac:dyDescent="0.3">
      <c r="A1898">
        <v>4.0000000000000002E-4</v>
      </c>
      <c r="B1898">
        <v>10</v>
      </c>
      <c r="C1898">
        <v>2.21</v>
      </c>
      <c r="D1898">
        <v>250</v>
      </c>
      <c r="E1898">
        <v>177.08</v>
      </c>
      <c r="F1898">
        <v>60</v>
      </c>
      <c r="G1898">
        <v>362.08333299999998</v>
      </c>
      <c r="H1898">
        <v>46.756979999999999</v>
      </c>
      <c r="I1898">
        <v>385</v>
      </c>
      <c r="J1898">
        <v>60</v>
      </c>
      <c r="K1898">
        <v>200</v>
      </c>
      <c r="L1898">
        <v>0</v>
      </c>
      <c r="M1898">
        <v>0</v>
      </c>
      <c r="N1898">
        <v>42</v>
      </c>
      <c r="O1898">
        <v>1.199093E-4</v>
      </c>
      <c r="P1898">
        <v>1303</v>
      </c>
      <c r="Q1898">
        <v>35052160</v>
      </c>
      <c r="R1898">
        <v>42.319670000000002</v>
      </c>
      <c r="S1898">
        <v>-1</v>
      </c>
      <c r="T1898">
        <v>22</v>
      </c>
      <c r="U1898">
        <v>9.801907E-2</v>
      </c>
      <c r="V1898">
        <v>54</v>
      </c>
      <c r="W1898">
        <v>0.2177877</v>
      </c>
      <c r="X1898">
        <v>1057</v>
      </c>
      <c r="Y1898">
        <v>28434410</v>
      </c>
      <c r="Z1898">
        <v>37.945120000000003</v>
      </c>
      <c r="AA1898" s="4">
        <v>290000000</v>
      </c>
      <c r="AB1898">
        <v>0</v>
      </c>
      <c r="AC1898">
        <v>0</v>
      </c>
      <c r="AD1898">
        <v>28</v>
      </c>
      <c r="AE1898">
        <v>3.270114E-5</v>
      </c>
      <c r="AF1898">
        <v>1547</v>
      </c>
      <c r="AG1898">
        <v>41616060</v>
      </c>
      <c r="AH1898">
        <v>46.322369999999999</v>
      </c>
      <c r="AI1898">
        <v>-1</v>
      </c>
    </row>
    <row r="1899" spans="1:35" x14ac:dyDescent="0.3">
      <c r="A1899">
        <v>4.0000000000000002E-4</v>
      </c>
      <c r="B1899">
        <v>10</v>
      </c>
      <c r="C1899">
        <v>2.21</v>
      </c>
      <c r="D1899">
        <v>250</v>
      </c>
      <c r="E1899">
        <v>177.08</v>
      </c>
      <c r="F1899">
        <v>65</v>
      </c>
      <c r="G1899">
        <v>367.08333299999998</v>
      </c>
      <c r="H1899">
        <v>46.36468</v>
      </c>
      <c r="I1899">
        <v>385</v>
      </c>
      <c r="J1899">
        <v>60</v>
      </c>
      <c r="K1899">
        <v>200</v>
      </c>
      <c r="L1899">
        <v>0</v>
      </c>
      <c r="M1899">
        <v>0</v>
      </c>
      <c r="N1899">
        <v>56</v>
      </c>
      <c r="O1899">
        <v>1.955167E-2</v>
      </c>
      <c r="P1899">
        <v>1310</v>
      </c>
      <c r="Q1899">
        <v>35240450</v>
      </c>
      <c r="R1899">
        <v>42.438670000000002</v>
      </c>
      <c r="S1899">
        <v>-1</v>
      </c>
      <c r="T1899">
        <v>27</v>
      </c>
      <c r="U1899">
        <v>4.4114399999999998E-2</v>
      </c>
      <c r="V1899">
        <v>47</v>
      </c>
      <c r="W1899">
        <v>1.202047E-2</v>
      </c>
      <c r="X1899">
        <v>1039</v>
      </c>
      <c r="Y1899">
        <v>27950230</v>
      </c>
      <c r="Z1899">
        <v>37.608409999999999</v>
      </c>
      <c r="AA1899" s="4">
        <v>633000000</v>
      </c>
      <c r="AB1899">
        <v>0</v>
      </c>
      <c r="AC1899">
        <v>0</v>
      </c>
      <c r="AD1899">
        <v>5</v>
      </c>
      <c r="AE1899">
        <v>3.15717E-6</v>
      </c>
      <c r="AF1899">
        <v>1574</v>
      </c>
      <c r="AG1899">
        <v>42342380</v>
      </c>
      <c r="AH1899">
        <v>46.748660000000001</v>
      </c>
      <c r="AI1899">
        <v>-1</v>
      </c>
    </row>
    <row r="1900" spans="1:35" x14ac:dyDescent="0.3">
      <c r="A1900">
        <v>4.0000000000000002E-4</v>
      </c>
      <c r="B1900">
        <v>10</v>
      </c>
      <c r="C1900">
        <v>2.21</v>
      </c>
      <c r="D1900">
        <v>250</v>
      </c>
      <c r="E1900">
        <v>177.08</v>
      </c>
      <c r="F1900">
        <v>70</v>
      </c>
      <c r="G1900">
        <v>372.08333299999998</v>
      </c>
      <c r="H1900">
        <v>45.977429999999998</v>
      </c>
      <c r="I1900">
        <v>385</v>
      </c>
      <c r="J1900">
        <v>60</v>
      </c>
      <c r="K1900">
        <v>200</v>
      </c>
      <c r="L1900">
        <v>0</v>
      </c>
      <c r="M1900">
        <v>0</v>
      </c>
      <c r="N1900">
        <v>58</v>
      </c>
      <c r="O1900">
        <v>4.3336899999999998E-2</v>
      </c>
      <c r="P1900">
        <v>1285</v>
      </c>
      <c r="Q1900">
        <v>34567930</v>
      </c>
      <c r="R1900">
        <v>42.0124</v>
      </c>
      <c r="S1900">
        <v>-1</v>
      </c>
      <c r="T1900">
        <v>42</v>
      </c>
      <c r="U1900">
        <v>0.14655199999999999</v>
      </c>
      <c r="V1900">
        <v>58</v>
      </c>
      <c r="W1900">
        <v>2.1808419999999999E-2</v>
      </c>
      <c r="X1900">
        <v>1078</v>
      </c>
      <c r="Y1900">
        <v>28999380</v>
      </c>
      <c r="Z1900">
        <v>38.334780000000002</v>
      </c>
      <c r="AA1900" s="4">
        <v>197000000</v>
      </c>
      <c r="AB1900">
        <v>0</v>
      </c>
      <c r="AC1900">
        <v>0</v>
      </c>
      <c r="AD1900">
        <v>0</v>
      </c>
      <c r="AE1900">
        <v>0</v>
      </c>
      <c r="AF1900">
        <v>1574</v>
      </c>
      <c r="AG1900">
        <v>42342380</v>
      </c>
      <c r="AH1900">
        <v>46.748660000000001</v>
      </c>
      <c r="AI1900">
        <v>-1</v>
      </c>
    </row>
    <row r="1901" spans="1:35" x14ac:dyDescent="0.3">
      <c r="A1901">
        <v>4.0000000000000002E-4</v>
      </c>
      <c r="B1901">
        <v>10</v>
      </c>
      <c r="C1901">
        <v>2.21</v>
      </c>
      <c r="D1901">
        <v>250</v>
      </c>
      <c r="E1901">
        <v>177.08</v>
      </c>
      <c r="F1901">
        <v>75</v>
      </c>
      <c r="G1901">
        <v>377.08333299999998</v>
      </c>
      <c r="H1901">
        <v>45.595170000000003</v>
      </c>
      <c r="I1901">
        <v>385</v>
      </c>
      <c r="J1901">
        <v>60</v>
      </c>
      <c r="K1901">
        <v>200</v>
      </c>
      <c r="L1901">
        <v>2</v>
      </c>
      <c r="M1901">
        <v>6.899189E-3</v>
      </c>
      <c r="N1901">
        <v>58</v>
      </c>
      <c r="O1901">
        <v>9.5496620000000004E-3</v>
      </c>
      <c r="P1901">
        <v>1281</v>
      </c>
      <c r="Q1901">
        <v>34460320</v>
      </c>
      <c r="R1901">
        <v>41.943860000000001</v>
      </c>
      <c r="S1901" s="4">
        <v>4900000000</v>
      </c>
      <c r="T1901">
        <v>38</v>
      </c>
      <c r="U1901">
        <v>4.6420040000000003E-2</v>
      </c>
      <c r="V1901">
        <v>59</v>
      </c>
      <c r="W1901">
        <v>1.1494610000000001E-2</v>
      </c>
      <c r="X1901">
        <v>1067</v>
      </c>
      <c r="Y1901">
        <v>28703460</v>
      </c>
      <c r="Z1901">
        <v>38.13109</v>
      </c>
      <c r="AA1901" s="4">
        <v>618000000</v>
      </c>
      <c r="AB1901">
        <v>0</v>
      </c>
      <c r="AC1901">
        <v>0</v>
      </c>
      <c r="AD1901">
        <v>0</v>
      </c>
      <c r="AE1901">
        <v>0</v>
      </c>
      <c r="AF1901">
        <v>1574</v>
      </c>
      <c r="AG1901">
        <v>42342380</v>
      </c>
      <c r="AH1901">
        <v>46.748660000000001</v>
      </c>
      <c r="AI1901">
        <v>-1</v>
      </c>
    </row>
    <row r="1902" spans="1:35" x14ac:dyDescent="0.3">
      <c r="A1902">
        <v>4.0000000000000002E-4</v>
      </c>
      <c r="B1902">
        <v>10</v>
      </c>
      <c r="C1902">
        <v>2.21</v>
      </c>
      <c r="D1902">
        <v>250</v>
      </c>
      <c r="E1902">
        <v>177.08</v>
      </c>
      <c r="F1902">
        <v>80</v>
      </c>
      <c r="G1902">
        <v>382.08333299999998</v>
      </c>
      <c r="H1902">
        <v>45.217849999999999</v>
      </c>
      <c r="I1902">
        <v>385</v>
      </c>
      <c r="J1902">
        <v>60</v>
      </c>
      <c r="K1902">
        <v>200</v>
      </c>
      <c r="L1902">
        <v>0</v>
      </c>
      <c r="M1902">
        <v>0</v>
      </c>
      <c r="N1902">
        <v>74</v>
      </c>
      <c r="O1902">
        <v>1.9667539999999998E-3</v>
      </c>
      <c r="P1902">
        <v>1332</v>
      </c>
      <c r="Q1902">
        <v>35832260</v>
      </c>
      <c r="R1902">
        <v>42.810949999999998</v>
      </c>
      <c r="S1902">
        <v>-1</v>
      </c>
      <c r="T1902">
        <v>25</v>
      </c>
      <c r="U1902">
        <v>9.4846380000000001E-3</v>
      </c>
      <c r="V1902">
        <v>63</v>
      </c>
      <c r="W1902">
        <v>8.4787459999999995E-2</v>
      </c>
      <c r="X1902">
        <v>1076</v>
      </c>
      <c r="Y1902">
        <v>28945560</v>
      </c>
      <c r="Z1902">
        <v>38.297809999999998</v>
      </c>
      <c r="AA1902" s="4">
        <v>3000000000</v>
      </c>
      <c r="AB1902">
        <v>0</v>
      </c>
      <c r="AC1902">
        <v>0</v>
      </c>
      <c r="AD1902">
        <v>0</v>
      </c>
      <c r="AE1902">
        <v>0</v>
      </c>
      <c r="AF1902">
        <v>1574</v>
      </c>
      <c r="AG1902">
        <v>42342380</v>
      </c>
      <c r="AH1902">
        <v>46.748660000000001</v>
      </c>
      <c r="AI1902">
        <v>-1</v>
      </c>
    </row>
    <row r="1903" spans="1:35" x14ac:dyDescent="0.3">
      <c r="A1903">
        <v>4.0000000000000002E-4</v>
      </c>
      <c r="B1903">
        <v>10</v>
      </c>
      <c r="C1903">
        <v>2.21</v>
      </c>
      <c r="D1903">
        <v>250</v>
      </c>
      <c r="E1903">
        <v>177.08</v>
      </c>
      <c r="F1903">
        <v>85</v>
      </c>
      <c r="G1903">
        <v>387.08333299999998</v>
      </c>
      <c r="H1903">
        <v>44.845390000000002</v>
      </c>
      <c r="I1903">
        <v>385</v>
      </c>
      <c r="J1903">
        <v>60</v>
      </c>
      <c r="K1903">
        <v>200</v>
      </c>
      <c r="L1903">
        <v>1</v>
      </c>
      <c r="M1903">
        <v>3.3560749999999998E-4</v>
      </c>
      <c r="N1903">
        <v>96</v>
      </c>
      <c r="O1903">
        <v>5.6002259999999998E-3</v>
      </c>
      <c r="P1903">
        <v>1317</v>
      </c>
      <c r="Q1903">
        <v>35428730</v>
      </c>
      <c r="R1903">
        <v>42.557409999999997</v>
      </c>
      <c r="S1903" s="4">
        <v>100000000000</v>
      </c>
      <c r="T1903">
        <v>30</v>
      </c>
      <c r="U1903">
        <v>5.8604149999999999E-3</v>
      </c>
      <c r="V1903">
        <v>80</v>
      </c>
      <c r="W1903">
        <v>0.26102789999999998</v>
      </c>
      <c r="X1903">
        <v>1045</v>
      </c>
      <c r="Y1903">
        <v>28111600</v>
      </c>
      <c r="Z1903">
        <v>37.720930000000003</v>
      </c>
      <c r="AA1903" s="4">
        <v>4700000000</v>
      </c>
      <c r="AB1903">
        <v>0</v>
      </c>
      <c r="AC1903">
        <v>0</v>
      </c>
      <c r="AD1903">
        <v>0</v>
      </c>
      <c r="AE1903">
        <v>0</v>
      </c>
      <c r="AF1903">
        <v>1574</v>
      </c>
      <c r="AG1903">
        <v>42342380</v>
      </c>
      <c r="AH1903">
        <v>46.748660000000001</v>
      </c>
      <c r="AI1903">
        <v>-1</v>
      </c>
    </row>
    <row r="1904" spans="1:35" x14ac:dyDescent="0.3">
      <c r="A1904">
        <v>4.0000000000000002E-4</v>
      </c>
      <c r="B1904">
        <v>10</v>
      </c>
      <c r="C1904">
        <v>2.21</v>
      </c>
      <c r="D1904">
        <v>250</v>
      </c>
      <c r="E1904">
        <v>177.08</v>
      </c>
      <c r="F1904">
        <v>90</v>
      </c>
      <c r="G1904">
        <v>392.08333299999998</v>
      </c>
      <c r="H1904">
        <v>44.477739999999997</v>
      </c>
      <c r="I1904">
        <v>385</v>
      </c>
      <c r="J1904">
        <v>60</v>
      </c>
      <c r="K1904">
        <v>200</v>
      </c>
      <c r="L1904">
        <v>6</v>
      </c>
      <c r="M1904">
        <v>5.2595180000000004E-4</v>
      </c>
      <c r="N1904">
        <v>85</v>
      </c>
      <c r="O1904">
        <v>2.3965890000000002E-3</v>
      </c>
      <c r="P1904">
        <v>1276</v>
      </c>
      <c r="Q1904">
        <v>34325780</v>
      </c>
      <c r="R1904">
        <v>41.858069999999998</v>
      </c>
      <c r="S1904" s="4">
        <v>65000000000</v>
      </c>
      <c r="T1904">
        <v>30</v>
      </c>
      <c r="U1904">
        <v>2.4209740000000002E-3</v>
      </c>
      <c r="V1904">
        <v>92</v>
      </c>
      <c r="W1904">
        <v>2.0981049999999998E-3</v>
      </c>
      <c r="X1904">
        <v>1070</v>
      </c>
      <c r="Y1904">
        <v>28784140</v>
      </c>
      <c r="Z1904">
        <v>38.186729999999997</v>
      </c>
      <c r="AA1904" s="4">
        <v>11000000000</v>
      </c>
      <c r="AB1904">
        <v>0</v>
      </c>
      <c r="AC1904">
        <v>0</v>
      </c>
      <c r="AD1904">
        <v>0</v>
      </c>
      <c r="AE1904">
        <v>0</v>
      </c>
      <c r="AF1904">
        <v>1574</v>
      </c>
      <c r="AG1904">
        <v>42342380</v>
      </c>
      <c r="AH1904">
        <v>46.748660000000001</v>
      </c>
      <c r="AI1904">
        <v>-1</v>
      </c>
    </row>
    <row r="1905" spans="1:35" x14ac:dyDescent="0.3">
      <c r="A1905">
        <v>4.0000000000000002E-4</v>
      </c>
      <c r="B1905">
        <v>10</v>
      </c>
      <c r="C1905">
        <v>2.21</v>
      </c>
      <c r="D1905">
        <v>250</v>
      </c>
      <c r="E1905">
        <v>177.08</v>
      </c>
      <c r="F1905">
        <v>95</v>
      </c>
      <c r="G1905">
        <v>397.08333299999998</v>
      </c>
      <c r="H1905">
        <v>44.114840000000001</v>
      </c>
      <c r="I1905">
        <v>385</v>
      </c>
      <c r="J1905">
        <v>60</v>
      </c>
      <c r="K1905">
        <v>200</v>
      </c>
      <c r="L1905">
        <v>1</v>
      </c>
      <c r="M1905">
        <v>3.5664299999999997E-5</v>
      </c>
      <c r="N1905">
        <v>100</v>
      </c>
      <c r="O1905">
        <v>2.3186930000000001E-3</v>
      </c>
      <c r="P1905">
        <v>1307</v>
      </c>
      <c r="Q1905">
        <v>35159720</v>
      </c>
      <c r="R1905">
        <v>42.387700000000002</v>
      </c>
      <c r="S1905" s="4">
        <v>980000000000</v>
      </c>
      <c r="T1905">
        <v>26</v>
      </c>
      <c r="U1905">
        <v>2.38067E-2</v>
      </c>
      <c r="V1905">
        <v>109</v>
      </c>
      <c r="W1905">
        <v>2.9236459999999999E-2</v>
      </c>
      <c r="X1905">
        <v>1047</v>
      </c>
      <c r="Y1905">
        <v>28165410</v>
      </c>
      <c r="Z1905">
        <v>37.758380000000002</v>
      </c>
      <c r="AA1905" s="4">
        <v>1100000000</v>
      </c>
      <c r="AB1905">
        <v>0</v>
      </c>
      <c r="AC1905">
        <v>0</v>
      </c>
      <c r="AD1905">
        <v>0</v>
      </c>
      <c r="AE1905">
        <v>0</v>
      </c>
      <c r="AF1905">
        <v>1574</v>
      </c>
      <c r="AG1905">
        <v>42342380</v>
      </c>
      <c r="AH1905">
        <v>46.748660000000001</v>
      </c>
      <c r="AI1905">
        <v>-1</v>
      </c>
    </row>
    <row r="1906" spans="1:35" x14ac:dyDescent="0.3">
      <c r="A1906">
        <v>4.0000000000000002E-4</v>
      </c>
      <c r="B1906">
        <v>10</v>
      </c>
      <c r="C1906">
        <v>2.21</v>
      </c>
      <c r="D1906">
        <v>250</v>
      </c>
      <c r="E1906">
        <v>177.08</v>
      </c>
      <c r="F1906">
        <v>100</v>
      </c>
      <c r="G1906">
        <v>402.08333299999998</v>
      </c>
      <c r="H1906">
        <v>43.756610000000002</v>
      </c>
      <c r="I1906">
        <v>385</v>
      </c>
      <c r="J1906">
        <v>60</v>
      </c>
      <c r="K1906">
        <v>200</v>
      </c>
      <c r="L1906">
        <v>2</v>
      </c>
      <c r="M1906">
        <v>1.73723E-5</v>
      </c>
      <c r="N1906">
        <v>102</v>
      </c>
      <c r="O1906">
        <v>3.7276380000000001E-3</v>
      </c>
      <c r="P1906">
        <v>1257</v>
      </c>
      <c r="Q1906">
        <v>33814660</v>
      </c>
      <c r="R1906">
        <v>41.530740000000002</v>
      </c>
      <c r="S1906" s="4">
        <v>1900000000000</v>
      </c>
      <c r="T1906">
        <v>26</v>
      </c>
      <c r="U1906">
        <v>8.2897130000000006E-3</v>
      </c>
      <c r="V1906">
        <v>108</v>
      </c>
      <c r="W1906">
        <v>0.23525309999999999</v>
      </c>
      <c r="X1906">
        <v>1075</v>
      </c>
      <c r="Y1906">
        <v>28918630</v>
      </c>
      <c r="Z1906">
        <v>38.279319999999998</v>
      </c>
      <c r="AA1906" s="4">
        <v>3400000000</v>
      </c>
      <c r="AB1906">
        <v>0</v>
      </c>
      <c r="AC1906">
        <v>0</v>
      </c>
      <c r="AD1906">
        <v>0</v>
      </c>
      <c r="AE1906">
        <v>0</v>
      </c>
      <c r="AF1906">
        <v>1574</v>
      </c>
      <c r="AG1906">
        <v>42342380</v>
      </c>
      <c r="AH1906">
        <v>46.748660000000001</v>
      </c>
      <c r="AI1906">
        <v>-1</v>
      </c>
    </row>
    <row r="1907" spans="1:35" x14ac:dyDescent="0.3">
      <c r="A1907">
        <v>4.0000000000000002E-4</v>
      </c>
      <c r="B1907">
        <v>10</v>
      </c>
      <c r="C1907">
        <v>2.21</v>
      </c>
      <c r="D1907">
        <v>250</v>
      </c>
      <c r="E1907">
        <v>177.08</v>
      </c>
      <c r="F1907">
        <v>2.5</v>
      </c>
      <c r="G1907">
        <v>304.58333299999998</v>
      </c>
      <c r="H1907">
        <v>51.65157</v>
      </c>
      <c r="I1907">
        <v>385</v>
      </c>
      <c r="J1907">
        <v>60</v>
      </c>
      <c r="K1907">
        <v>200</v>
      </c>
      <c r="L1907">
        <v>0</v>
      </c>
      <c r="M1907">
        <v>0</v>
      </c>
      <c r="N1907">
        <v>0</v>
      </c>
      <c r="O1907">
        <v>0</v>
      </c>
      <c r="P1907">
        <v>1257</v>
      </c>
      <c r="Q1907">
        <v>33814660</v>
      </c>
      <c r="R1907">
        <v>41.530740000000002</v>
      </c>
      <c r="S1907">
        <v>-1</v>
      </c>
      <c r="T1907">
        <v>0</v>
      </c>
      <c r="U1907">
        <v>0</v>
      </c>
      <c r="V1907">
        <v>0</v>
      </c>
      <c r="W1907">
        <v>0</v>
      </c>
      <c r="X1907">
        <v>1075</v>
      </c>
      <c r="Y1907">
        <v>28918630</v>
      </c>
      <c r="Z1907">
        <v>38.279319999999998</v>
      </c>
      <c r="AA1907">
        <v>-1</v>
      </c>
      <c r="AB1907">
        <v>0</v>
      </c>
      <c r="AC1907">
        <v>0</v>
      </c>
      <c r="AD1907">
        <v>0</v>
      </c>
      <c r="AE1907">
        <v>0</v>
      </c>
      <c r="AF1907">
        <v>1574</v>
      </c>
      <c r="AG1907">
        <v>42342380</v>
      </c>
      <c r="AH1907">
        <v>46.748660000000001</v>
      </c>
      <c r="AI1907">
        <v>-1</v>
      </c>
    </row>
    <row r="1908" spans="1:35" x14ac:dyDescent="0.3">
      <c r="A1908" t="s">
        <v>74</v>
      </c>
      <c r="B1908" t="s">
        <v>74</v>
      </c>
      <c r="D1908" t="s">
        <v>74</v>
      </c>
      <c r="E1908" t="s">
        <v>74</v>
      </c>
      <c r="F1908" t="s">
        <v>75</v>
      </c>
      <c r="H1908" t="s">
        <v>74</v>
      </c>
      <c r="K1908">
        <v>250</v>
      </c>
    </row>
    <row r="1909" spans="1:35" x14ac:dyDescent="0.3">
      <c r="A1909">
        <v>4.0000000000000002E-4</v>
      </c>
      <c r="B1909">
        <v>10</v>
      </c>
      <c r="C1909">
        <v>2.21</v>
      </c>
      <c r="D1909">
        <v>250</v>
      </c>
      <c r="E1909">
        <v>177.08</v>
      </c>
      <c r="F1909">
        <v>0</v>
      </c>
      <c r="G1909">
        <v>302.08333299999998</v>
      </c>
      <c r="H1909">
        <v>55.222160000000002</v>
      </c>
      <c r="I1909">
        <v>435</v>
      </c>
      <c r="J1909">
        <v>60</v>
      </c>
      <c r="K1909">
        <v>250</v>
      </c>
      <c r="L1909">
        <v>0</v>
      </c>
      <c r="M1909">
        <v>0</v>
      </c>
      <c r="N1909">
        <v>0</v>
      </c>
      <c r="O1909">
        <v>0</v>
      </c>
      <c r="P1909">
        <v>1257</v>
      </c>
      <c r="Q1909">
        <v>33814660</v>
      </c>
      <c r="R1909">
        <v>41.530740000000002</v>
      </c>
      <c r="S1909">
        <v>-1</v>
      </c>
      <c r="T1909">
        <v>0</v>
      </c>
      <c r="U1909">
        <v>0</v>
      </c>
      <c r="V1909">
        <v>0</v>
      </c>
      <c r="W1909">
        <v>0</v>
      </c>
      <c r="X1909">
        <v>1075</v>
      </c>
      <c r="Y1909">
        <v>28918630</v>
      </c>
      <c r="Z1909">
        <v>38.279319999999998</v>
      </c>
      <c r="AA1909">
        <v>-1</v>
      </c>
      <c r="AB1909">
        <v>0</v>
      </c>
      <c r="AC1909">
        <v>0</v>
      </c>
      <c r="AD1909">
        <v>0</v>
      </c>
      <c r="AE1909">
        <v>0</v>
      </c>
      <c r="AF1909">
        <v>1574</v>
      </c>
      <c r="AG1909">
        <v>42342380</v>
      </c>
      <c r="AH1909">
        <v>46.748660000000001</v>
      </c>
      <c r="AI1909">
        <v>-1</v>
      </c>
    </row>
    <row r="1910" spans="1:35" x14ac:dyDescent="0.3">
      <c r="A1910">
        <v>4.0000000000000002E-4</v>
      </c>
      <c r="B1910">
        <v>10</v>
      </c>
      <c r="C1910">
        <v>2.21</v>
      </c>
      <c r="D1910">
        <v>250</v>
      </c>
      <c r="E1910">
        <v>177.08</v>
      </c>
      <c r="F1910">
        <v>5</v>
      </c>
      <c r="G1910">
        <v>307.08333299999998</v>
      </c>
      <c r="H1910">
        <v>54.780250000000002</v>
      </c>
      <c r="I1910">
        <v>435</v>
      </c>
      <c r="J1910">
        <v>60</v>
      </c>
      <c r="K1910">
        <v>250</v>
      </c>
      <c r="L1910">
        <v>0</v>
      </c>
      <c r="M1910">
        <v>0</v>
      </c>
      <c r="N1910">
        <v>0</v>
      </c>
      <c r="O1910">
        <v>0</v>
      </c>
      <c r="P1910">
        <v>1257</v>
      </c>
      <c r="Q1910">
        <v>33814660</v>
      </c>
      <c r="R1910">
        <v>41.530740000000002</v>
      </c>
      <c r="S1910">
        <v>-1</v>
      </c>
      <c r="T1910">
        <v>0</v>
      </c>
      <c r="U1910">
        <v>0</v>
      </c>
      <c r="V1910">
        <v>0</v>
      </c>
      <c r="W1910">
        <v>0</v>
      </c>
      <c r="X1910">
        <v>1075</v>
      </c>
      <c r="Y1910">
        <v>28918630</v>
      </c>
      <c r="Z1910">
        <v>38.279319999999998</v>
      </c>
      <c r="AA1910">
        <v>-1</v>
      </c>
      <c r="AB1910">
        <v>0</v>
      </c>
      <c r="AC1910">
        <v>0</v>
      </c>
      <c r="AD1910">
        <v>0</v>
      </c>
      <c r="AE1910">
        <v>0</v>
      </c>
      <c r="AF1910">
        <v>1574</v>
      </c>
      <c r="AG1910">
        <v>42342380</v>
      </c>
      <c r="AH1910">
        <v>46.748660000000001</v>
      </c>
      <c r="AI1910">
        <v>-1</v>
      </c>
    </row>
    <row r="1911" spans="1:35" x14ac:dyDescent="0.3">
      <c r="A1911">
        <v>4.0000000000000002E-4</v>
      </c>
      <c r="B1911">
        <v>10</v>
      </c>
      <c r="C1911">
        <v>2.21</v>
      </c>
      <c r="D1911">
        <v>250</v>
      </c>
      <c r="E1911">
        <v>177.08</v>
      </c>
      <c r="F1911">
        <v>10</v>
      </c>
      <c r="G1911">
        <v>312.08333299999998</v>
      </c>
      <c r="H1911">
        <v>54.343089999999997</v>
      </c>
      <c r="I1911">
        <v>435</v>
      </c>
      <c r="J1911">
        <v>60</v>
      </c>
      <c r="K1911">
        <v>250</v>
      </c>
      <c r="L1911">
        <v>0</v>
      </c>
      <c r="M1911">
        <v>0</v>
      </c>
      <c r="N1911">
        <v>0</v>
      </c>
      <c r="O1911">
        <v>0</v>
      </c>
      <c r="P1911">
        <v>1257</v>
      </c>
      <c r="Q1911">
        <v>33814660</v>
      </c>
      <c r="R1911">
        <v>41.530740000000002</v>
      </c>
      <c r="S1911">
        <v>-1</v>
      </c>
      <c r="T1911">
        <v>0</v>
      </c>
      <c r="U1911">
        <v>0</v>
      </c>
      <c r="V1911">
        <v>0</v>
      </c>
      <c r="W1911">
        <v>0</v>
      </c>
      <c r="X1911">
        <v>1075</v>
      </c>
      <c r="Y1911">
        <v>28918630</v>
      </c>
      <c r="Z1911">
        <v>38.279319999999998</v>
      </c>
      <c r="AA1911">
        <v>-1</v>
      </c>
      <c r="AB1911">
        <v>0</v>
      </c>
      <c r="AC1911">
        <v>0</v>
      </c>
      <c r="AD1911">
        <v>0</v>
      </c>
      <c r="AE1911">
        <v>0</v>
      </c>
      <c r="AF1911">
        <v>1574</v>
      </c>
      <c r="AG1911">
        <v>42342380</v>
      </c>
      <c r="AH1911">
        <v>46.748660000000001</v>
      </c>
      <c r="AI1911">
        <v>-1</v>
      </c>
    </row>
    <row r="1912" spans="1:35" x14ac:dyDescent="0.3">
      <c r="A1912">
        <v>4.0000000000000002E-4</v>
      </c>
      <c r="B1912">
        <v>10</v>
      </c>
      <c r="C1912">
        <v>2.21</v>
      </c>
      <c r="D1912">
        <v>250</v>
      </c>
      <c r="E1912">
        <v>177.08</v>
      </c>
      <c r="F1912">
        <v>15</v>
      </c>
      <c r="G1912">
        <v>317.08333299999998</v>
      </c>
      <c r="H1912">
        <v>53.910670000000003</v>
      </c>
      <c r="I1912">
        <v>435</v>
      </c>
      <c r="J1912">
        <v>60</v>
      </c>
      <c r="K1912">
        <v>250</v>
      </c>
      <c r="L1912">
        <v>0</v>
      </c>
      <c r="M1912">
        <v>0</v>
      </c>
      <c r="N1912">
        <v>0</v>
      </c>
      <c r="O1912">
        <v>0</v>
      </c>
      <c r="P1912">
        <v>1257</v>
      </c>
      <c r="Q1912">
        <v>33814660</v>
      </c>
      <c r="R1912">
        <v>41.530740000000002</v>
      </c>
      <c r="S1912">
        <v>-1</v>
      </c>
      <c r="T1912">
        <v>0</v>
      </c>
      <c r="U1912">
        <v>0</v>
      </c>
      <c r="V1912">
        <v>0</v>
      </c>
      <c r="W1912">
        <v>0</v>
      </c>
      <c r="X1912">
        <v>1075</v>
      </c>
      <c r="Y1912">
        <v>28918630</v>
      </c>
      <c r="Z1912">
        <v>38.279319999999998</v>
      </c>
      <c r="AA1912">
        <v>-1</v>
      </c>
      <c r="AB1912">
        <v>0</v>
      </c>
      <c r="AC1912">
        <v>0</v>
      </c>
      <c r="AD1912">
        <v>0</v>
      </c>
      <c r="AE1912">
        <v>0</v>
      </c>
      <c r="AF1912">
        <v>1574</v>
      </c>
      <c r="AG1912">
        <v>42342380</v>
      </c>
      <c r="AH1912">
        <v>46.748660000000001</v>
      </c>
      <c r="AI1912">
        <v>-1</v>
      </c>
    </row>
    <row r="1913" spans="1:35" x14ac:dyDescent="0.3">
      <c r="A1913">
        <v>4.0000000000000002E-4</v>
      </c>
      <c r="B1913">
        <v>10</v>
      </c>
      <c r="C1913">
        <v>2.21</v>
      </c>
      <c r="D1913">
        <v>250</v>
      </c>
      <c r="E1913">
        <v>177.08</v>
      </c>
      <c r="F1913">
        <v>20</v>
      </c>
      <c r="G1913">
        <v>322.08333299999998</v>
      </c>
      <c r="H1913">
        <v>53.482950000000002</v>
      </c>
      <c r="I1913">
        <v>435</v>
      </c>
      <c r="J1913">
        <v>60</v>
      </c>
      <c r="K1913">
        <v>250</v>
      </c>
      <c r="L1913">
        <v>0</v>
      </c>
      <c r="M1913">
        <v>0</v>
      </c>
      <c r="N1913">
        <v>0</v>
      </c>
      <c r="O1913">
        <v>0</v>
      </c>
      <c r="P1913">
        <v>1257</v>
      </c>
      <c r="Q1913">
        <v>33814660</v>
      </c>
      <c r="R1913">
        <v>41.530740000000002</v>
      </c>
      <c r="S1913">
        <v>-1</v>
      </c>
      <c r="T1913">
        <v>0</v>
      </c>
      <c r="U1913">
        <v>0</v>
      </c>
      <c r="V1913">
        <v>0</v>
      </c>
      <c r="W1913">
        <v>0</v>
      </c>
      <c r="X1913">
        <v>1075</v>
      </c>
      <c r="Y1913">
        <v>28918630</v>
      </c>
      <c r="Z1913">
        <v>38.279319999999998</v>
      </c>
      <c r="AA1913">
        <v>-1</v>
      </c>
      <c r="AB1913">
        <v>0</v>
      </c>
      <c r="AC1913">
        <v>0</v>
      </c>
      <c r="AD1913">
        <v>0</v>
      </c>
      <c r="AE1913">
        <v>0</v>
      </c>
      <c r="AF1913">
        <v>1574</v>
      </c>
      <c r="AG1913">
        <v>42342380</v>
      </c>
      <c r="AH1913">
        <v>46.748660000000001</v>
      </c>
      <c r="AI1913">
        <v>-1</v>
      </c>
    </row>
    <row r="1914" spans="1:35" x14ac:dyDescent="0.3">
      <c r="A1914">
        <v>4.0000000000000002E-4</v>
      </c>
      <c r="B1914">
        <v>10</v>
      </c>
      <c r="C1914">
        <v>2.21</v>
      </c>
      <c r="D1914">
        <v>250</v>
      </c>
      <c r="E1914">
        <v>177.08</v>
      </c>
      <c r="F1914">
        <v>25</v>
      </c>
      <c r="G1914">
        <v>327.08333299999998</v>
      </c>
      <c r="H1914">
        <v>53.059910000000002</v>
      </c>
      <c r="I1914">
        <v>435</v>
      </c>
      <c r="J1914">
        <v>60</v>
      </c>
      <c r="K1914">
        <v>250</v>
      </c>
      <c r="L1914">
        <v>0</v>
      </c>
      <c r="M1914">
        <v>0</v>
      </c>
      <c r="N1914">
        <v>0</v>
      </c>
      <c r="O1914">
        <v>0</v>
      </c>
      <c r="P1914">
        <v>1257</v>
      </c>
      <c r="Q1914">
        <v>33814660</v>
      </c>
      <c r="R1914">
        <v>41.530740000000002</v>
      </c>
      <c r="S1914">
        <v>-1</v>
      </c>
      <c r="T1914">
        <v>0</v>
      </c>
      <c r="U1914">
        <v>0</v>
      </c>
      <c r="V1914">
        <v>0</v>
      </c>
      <c r="W1914">
        <v>0</v>
      </c>
      <c r="X1914">
        <v>1075</v>
      </c>
      <c r="Y1914">
        <v>28918630</v>
      </c>
      <c r="Z1914">
        <v>38.279319999999998</v>
      </c>
      <c r="AA1914">
        <v>-1</v>
      </c>
      <c r="AB1914">
        <v>0</v>
      </c>
      <c r="AC1914">
        <v>0</v>
      </c>
      <c r="AD1914">
        <v>0</v>
      </c>
      <c r="AE1914">
        <v>0</v>
      </c>
      <c r="AF1914">
        <v>1574</v>
      </c>
      <c r="AG1914">
        <v>42342380</v>
      </c>
      <c r="AH1914">
        <v>46.748660000000001</v>
      </c>
      <c r="AI1914">
        <v>-1</v>
      </c>
    </row>
    <row r="1915" spans="1:35" x14ac:dyDescent="0.3">
      <c r="A1915">
        <v>4.0000000000000002E-4</v>
      </c>
      <c r="B1915">
        <v>10</v>
      </c>
      <c r="C1915">
        <v>2.21</v>
      </c>
      <c r="D1915">
        <v>250</v>
      </c>
      <c r="E1915">
        <v>177.08</v>
      </c>
      <c r="F1915">
        <v>30</v>
      </c>
      <c r="G1915">
        <v>332.08333299999998</v>
      </c>
      <c r="H1915">
        <v>52.64152</v>
      </c>
      <c r="I1915">
        <v>435</v>
      </c>
      <c r="J1915">
        <v>60</v>
      </c>
      <c r="K1915">
        <v>250</v>
      </c>
      <c r="L1915">
        <v>0</v>
      </c>
      <c r="M1915">
        <v>0</v>
      </c>
      <c r="N1915">
        <v>0</v>
      </c>
      <c r="O1915">
        <v>0</v>
      </c>
      <c r="P1915">
        <v>1257</v>
      </c>
      <c r="Q1915">
        <v>33814660</v>
      </c>
      <c r="R1915">
        <v>41.530740000000002</v>
      </c>
      <c r="S1915">
        <v>-1</v>
      </c>
      <c r="T1915">
        <v>0</v>
      </c>
      <c r="U1915">
        <v>0</v>
      </c>
      <c r="V1915">
        <v>0</v>
      </c>
      <c r="W1915">
        <v>0</v>
      </c>
      <c r="X1915">
        <v>1075</v>
      </c>
      <c r="Y1915">
        <v>28918630</v>
      </c>
      <c r="Z1915">
        <v>38.279319999999998</v>
      </c>
      <c r="AA1915">
        <v>-1</v>
      </c>
      <c r="AB1915">
        <v>0</v>
      </c>
      <c r="AC1915">
        <v>0</v>
      </c>
      <c r="AD1915">
        <v>0</v>
      </c>
      <c r="AE1915">
        <v>0</v>
      </c>
      <c r="AF1915">
        <v>1574</v>
      </c>
      <c r="AG1915">
        <v>42342380</v>
      </c>
      <c r="AH1915">
        <v>46.748660000000001</v>
      </c>
      <c r="AI1915">
        <v>-1</v>
      </c>
    </row>
    <row r="1916" spans="1:35" x14ac:dyDescent="0.3">
      <c r="A1916">
        <v>4.0000000000000002E-4</v>
      </c>
      <c r="B1916">
        <v>10</v>
      </c>
      <c r="C1916">
        <v>2.21</v>
      </c>
      <c r="D1916">
        <v>250</v>
      </c>
      <c r="E1916">
        <v>177.08</v>
      </c>
      <c r="F1916">
        <v>35</v>
      </c>
      <c r="G1916">
        <v>337.08333299999998</v>
      </c>
      <c r="H1916">
        <v>52.227739999999997</v>
      </c>
      <c r="I1916">
        <v>435</v>
      </c>
      <c r="J1916">
        <v>60</v>
      </c>
      <c r="K1916">
        <v>250</v>
      </c>
      <c r="L1916">
        <v>0</v>
      </c>
      <c r="M1916">
        <v>0</v>
      </c>
      <c r="N1916">
        <v>0</v>
      </c>
      <c r="O1916">
        <v>0</v>
      </c>
      <c r="P1916">
        <v>1257</v>
      </c>
      <c r="Q1916">
        <v>33814660</v>
      </c>
      <c r="R1916">
        <v>41.530740000000002</v>
      </c>
      <c r="S1916">
        <v>-1</v>
      </c>
      <c r="T1916">
        <v>0</v>
      </c>
      <c r="U1916">
        <v>0</v>
      </c>
      <c r="V1916">
        <v>0</v>
      </c>
      <c r="W1916">
        <v>0</v>
      </c>
      <c r="X1916">
        <v>1075</v>
      </c>
      <c r="Y1916">
        <v>28918630</v>
      </c>
      <c r="Z1916">
        <v>38.279319999999998</v>
      </c>
      <c r="AA1916">
        <v>-1</v>
      </c>
      <c r="AB1916">
        <v>0</v>
      </c>
      <c r="AC1916">
        <v>0</v>
      </c>
      <c r="AD1916">
        <v>0</v>
      </c>
      <c r="AE1916">
        <v>0</v>
      </c>
      <c r="AF1916">
        <v>1574</v>
      </c>
      <c r="AG1916">
        <v>42342380</v>
      </c>
      <c r="AH1916">
        <v>46.748660000000001</v>
      </c>
      <c r="AI1916">
        <v>-1</v>
      </c>
    </row>
    <row r="1917" spans="1:35" x14ac:dyDescent="0.3">
      <c r="A1917">
        <v>4.0000000000000002E-4</v>
      </c>
      <c r="B1917">
        <v>10</v>
      </c>
      <c r="C1917">
        <v>2.21</v>
      </c>
      <c r="D1917">
        <v>250</v>
      </c>
      <c r="E1917">
        <v>177.08</v>
      </c>
      <c r="F1917">
        <v>40</v>
      </c>
      <c r="G1917">
        <v>342.08333299999998</v>
      </c>
      <c r="H1917">
        <v>51.818539999999999</v>
      </c>
      <c r="I1917">
        <v>435</v>
      </c>
      <c r="J1917">
        <v>60</v>
      </c>
      <c r="K1917">
        <v>250</v>
      </c>
      <c r="L1917">
        <v>0</v>
      </c>
      <c r="M1917">
        <v>0</v>
      </c>
      <c r="N1917">
        <v>0</v>
      </c>
      <c r="O1917">
        <v>0</v>
      </c>
      <c r="P1917">
        <v>1257</v>
      </c>
      <c r="Q1917">
        <v>33814660</v>
      </c>
      <c r="R1917">
        <v>41.530740000000002</v>
      </c>
      <c r="S1917">
        <v>-1</v>
      </c>
      <c r="T1917">
        <v>0</v>
      </c>
      <c r="U1917">
        <v>0</v>
      </c>
      <c r="V1917">
        <v>0</v>
      </c>
      <c r="W1917">
        <v>0</v>
      </c>
      <c r="X1917">
        <v>1075</v>
      </c>
      <c r="Y1917">
        <v>28918630</v>
      </c>
      <c r="Z1917">
        <v>38.279319999999998</v>
      </c>
      <c r="AA1917">
        <v>-1</v>
      </c>
      <c r="AB1917">
        <v>0</v>
      </c>
      <c r="AC1917">
        <v>0</v>
      </c>
      <c r="AD1917">
        <v>0</v>
      </c>
      <c r="AE1917">
        <v>0</v>
      </c>
      <c r="AF1917">
        <v>1574</v>
      </c>
      <c r="AG1917">
        <v>42342380</v>
      </c>
      <c r="AH1917">
        <v>46.748660000000001</v>
      </c>
      <c r="AI1917">
        <v>-1</v>
      </c>
    </row>
    <row r="1918" spans="1:35" x14ac:dyDescent="0.3">
      <c r="A1918">
        <v>4.0000000000000002E-4</v>
      </c>
      <c r="B1918">
        <v>10</v>
      </c>
      <c r="C1918">
        <v>2.21</v>
      </c>
      <c r="D1918">
        <v>250</v>
      </c>
      <c r="E1918">
        <v>177.08</v>
      </c>
      <c r="F1918">
        <v>45</v>
      </c>
      <c r="G1918">
        <v>347.08333299999998</v>
      </c>
      <c r="H1918">
        <v>51.413879999999999</v>
      </c>
      <c r="I1918">
        <v>435</v>
      </c>
      <c r="J1918">
        <v>60</v>
      </c>
      <c r="K1918">
        <v>250</v>
      </c>
      <c r="L1918">
        <v>0</v>
      </c>
      <c r="M1918">
        <v>0</v>
      </c>
      <c r="N1918">
        <v>0</v>
      </c>
      <c r="O1918">
        <v>0</v>
      </c>
      <c r="P1918">
        <v>1257</v>
      </c>
      <c r="Q1918">
        <v>33814660</v>
      </c>
      <c r="R1918">
        <v>41.530740000000002</v>
      </c>
      <c r="S1918">
        <v>-1</v>
      </c>
      <c r="T1918">
        <v>0</v>
      </c>
      <c r="U1918">
        <v>0</v>
      </c>
      <c r="V1918">
        <v>0</v>
      </c>
      <c r="W1918">
        <v>0</v>
      </c>
      <c r="X1918">
        <v>1075</v>
      </c>
      <c r="Y1918">
        <v>28918630</v>
      </c>
      <c r="Z1918">
        <v>38.279319999999998</v>
      </c>
      <c r="AA1918">
        <v>-1</v>
      </c>
      <c r="AB1918">
        <v>0</v>
      </c>
      <c r="AC1918">
        <v>0</v>
      </c>
      <c r="AD1918">
        <v>0</v>
      </c>
      <c r="AE1918">
        <v>0</v>
      </c>
      <c r="AF1918">
        <v>1574</v>
      </c>
      <c r="AG1918">
        <v>42342380</v>
      </c>
      <c r="AH1918">
        <v>46.748660000000001</v>
      </c>
      <c r="AI1918">
        <v>-1</v>
      </c>
    </row>
    <row r="1919" spans="1:35" x14ac:dyDescent="0.3">
      <c r="A1919">
        <v>4.0000000000000002E-4</v>
      </c>
      <c r="B1919">
        <v>10</v>
      </c>
      <c r="C1919">
        <v>2.21</v>
      </c>
      <c r="D1919">
        <v>250</v>
      </c>
      <c r="E1919">
        <v>177.08</v>
      </c>
      <c r="F1919">
        <v>50</v>
      </c>
      <c r="G1919">
        <v>352.08333299999998</v>
      </c>
      <c r="H1919">
        <v>51.013739999999999</v>
      </c>
      <c r="I1919">
        <v>435</v>
      </c>
      <c r="J1919">
        <v>60</v>
      </c>
      <c r="K1919">
        <v>250</v>
      </c>
      <c r="L1919">
        <v>0</v>
      </c>
      <c r="M1919">
        <v>0</v>
      </c>
      <c r="N1919">
        <v>0</v>
      </c>
      <c r="O1919">
        <v>0</v>
      </c>
      <c r="P1919">
        <v>1257</v>
      </c>
      <c r="Q1919">
        <v>33814660</v>
      </c>
      <c r="R1919">
        <v>41.530740000000002</v>
      </c>
      <c r="S1919">
        <v>-1</v>
      </c>
      <c r="T1919">
        <v>0</v>
      </c>
      <c r="U1919">
        <v>0</v>
      </c>
      <c r="V1919">
        <v>0</v>
      </c>
      <c r="W1919">
        <v>0</v>
      </c>
      <c r="X1919">
        <v>1075</v>
      </c>
      <c r="Y1919">
        <v>28918630</v>
      </c>
      <c r="Z1919">
        <v>38.279319999999998</v>
      </c>
      <c r="AA1919">
        <v>-1</v>
      </c>
      <c r="AB1919">
        <v>0</v>
      </c>
      <c r="AC1919">
        <v>0</v>
      </c>
      <c r="AD1919">
        <v>1</v>
      </c>
      <c r="AE1919">
        <v>7.2450930000000002E-4</v>
      </c>
      <c r="AF1919">
        <v>1568</v>
      </c>
      <c r="AG1919">
        <v>42180990</v>
      </c>
      <c r="AH1919">
        <v>46.65419</v>
      </c>
      <c r="AI1919">
        <v>-1</v>
      </c>
    </row>
    <row r="1920" spans="1:35" x14ac:dyDescent="0.3">
      <c r="A1920">
        <v>4.0000000000000002E-4</v>
      </c>
      <c r="B1920">
        <v>10</v>
      </c>
      <c r="C1920">
        <v>2.21</v>
      </c>
      <c r="D1920">
        <v>250</v>
      </c>
      <c r="E1920">
        <v>177.08</v>
      </c>
      <c r="F1920">
        <v>55</v>
      </c>
      <c r="G1920">
        <v>357.08333299999998</v>
      </c>
      <c r="H1920">
        <v>50.618070000000003</v>
      </c>
      <c r="I1920">
        <v>435</v>
      </c>
      <c r="J1920">
        <v>60</v>
      </c>
      <c r="K1920">
        <v>250</v>
      </c>
      <c r="L1920">
        <v>0</v>
      </c>
      <c r="M1920">
        <v>0</v>
      </c>
      <c r="N1920">
        <v>0</v>
      </c>
      <c r="O1920">
        <v>0</v>
      </c>
      <c r="P1920">
        <v>1257</v>
      </c>
      <c r="Q1920">
        <v>33814660</v>
      </c>
      <c r="R1920">
        <v>41.530740000000002</v>
      </c>
      <c r="S1920">
        <v>-1</v>
      </c>
      <c r="T1920">
        <v>0</v>
      </c>
      <c r="U1920">
        <v>0</v>
      </c>
      <c r="V1920">
        <v>0</v>
      </c>
      <c r="W1920">
        <v>0</v>
      </c>
      <c r="X1920">
        <v>1075</v>
      </c>
      <c r="Y1920">
        <v>28918630</v>
      </c>
      <c r="Z1920">
        <v>38.279319999999998</v>
      </c>
      <c r="AA1920">
        <v>-1</v>
      </c>
      <c r="AB1920">
        <v>0</v>
      </c>
      <c r="AC1920">
        <v>0</v>
      </c>
      <c r="AD1920">
        <v>0</v>
      </c>
      <c r="AE1920">
        <v>0</v>
      </c>
      <c r="AF1920">
        <v>1568</v>
      </c>
      <c r="AG1920">
        <v>42180990</v>
      </c>
      <c r="AH1920">
        <v>46.65419</v>
      </c>
      <c r="AI1920">
        <v>-1</v>
      </c>
    </row>
    <row r="1921" spans="1:35" x14ac:dyDescent="0.3">
      <c r="A1921">
        <v>4.0000000000000002E-4</v>
      </c>
      <c r="B1921">
        <v>10</v>
      </c>
      <c r="C1921">
        <v>2.21</v>
      </c>
      <c r="D1921">
        <v>250</v>
      </c>
      <c r="E1921">
        <v>177.08</v>
      </c>
      <c r="F1921">
        <v>60</v>
      </c>
      <c r="G1921">
        <v>362.08333299999998</v>
      </c>
      <c r="H1921">
        <v>50.22683</v>
      </c>
      <c r="I1921">
        <v>435</v>
      </c>
      <c r="J1921">
        <v>60</v>
      </c>
      <c r="K1921">
        <v>250</v>
      </c>
      <c r="L1921">
        <v>0</v>
      </c>
      <c r="M1921">
        <v>0</v>
      </c>
      <c r="N1921">
        <v>0</v>
      </c>
      <c r="O1921">
        <v>0</v>
      </c>
      <c r="P1921">
        <v>1257</v>
      </c>
      <c r="Q1921">
        <v>33814660</v>
      </c>
      <c r="R1921">
        <v>41.530740000000002</v>
      </c>
      <c r="S1921">
        <v>-1</v>
      </c>
      <c r="T1921">
        <v>0</v>
      </c>
      <c r="U1921">
        <v>0</v>
      </c>
      <c r="V1921">
        <v>0</v>
      </c>
      <c r="W1921">
        <v>0</v>
      </c>
      <c r="X1921">
        <v>1075</v>
      </c>
      <c r="Y1921">
        <v>28918630</v>
      </c>
      <c r="Z1921">
        <v>38.279319999999998</v>
      </c>
      <c r="AA1921">
        <v>-1</v>
      </c>
      <c r="AB1921">
        <v>0</v>
      </c>
      <c r="AC1921">
        <v>0</v>
      </c>
      <c r="AD1921">
        <v>0</v>
      </c>
      <c r="AE1921">
        <v>0</v>
      </c>
      <c r="AF1921">
        <v>1568</v>
      </c>
      <c r="AG1921">
        <v>42180990</v>
      </c>
      <c r="AH1921">
        <v>46.65419</v>
      </c>
      <c r="AI1921">
        <v>-1</v>
      </c>
    </row>
    <row r="1922" spans="1:35" x14ac:dyDescent="0.3">
      <c r="A1922">
        <v>4.0000000000000002E-4</v>
      </c>
      <c r="B1922">
        <v>10</v>
      </c>
      <c r="C1922">
        <v>2.21</v>
      </c>
      <c r="D1922">
        <v>250</v>
      </c>
      <c r="E1922">
        <v>177.08</v>
      </c>
      <c r="F1922">
        <v>65</v>
      </c>
      <c r="G1922">
        <v>367.08333299999998</v>
      </c>
      <c r="H1922">
        <v>49.83999</v>
      </c>
      <c r="I1922">
        <v>435</v>
      </c>
      <c r="J1922">
        <v>60</v>
      </c>
      <c r="K1922">
        <v>250</v>
      </c>
      <c r="L1922">
        <v>0</v>
      </c>
      <c r="M1922">
        <v>0</v>
      </c>
      <c r="N1922">
        <v>0</v>
      </c>
      <c r="O1922">
        <v>0</v>
      </c>
      <c r="P1922">
        <v>1257</v>
      </c>
      <c r="Q1922">
        <v>33814660</v>
      </c>
      <c r="R1922">
        <v>41.530740000000002</v>
      </c>
      <c r="S1922">
        <v>-1</v>
      </c>
      <c r="T1922">
        <v>0</v>
      </c>
      <c r="U1922">
        <v>0</v>
      </c>
      <c r="V1922">
        <v>0</v>
      </c>
      <c r="W1922">
        <v>0</v>
      </c>
      <c r="X1922">
        <v>1075</v>
      </c>
      <c r="Y1922">
        <v>28918630</v>
      </c>
      <c r="Z1922">
        <v>38.279319999999998</v>
      </c>
      <c r="AA1922">
        <v>-1</v>
      </c>
      <c r="AB1922">
        <v>0</v>
      </c>
      <c r="AC1922">
        <v>0</v>
      </c>
      <c r="AD1922">
        <v>0</v>
      </c>
      <c r="AE1922">
        <v>0</v>
      </c>
      <c r="AF1922">
        <v>1568</v>
      </c>
      <c r="AG1922">
        <v>42180990</v>
      </c>
      <c r="AH1922">
        <v>46.65419</v>
      </c>
      <c r="AI1922">
        <v>-1</v>
      </c>
    </row>
    <row r="1923" spans="1:35" x14ac:dyDescent="0.3">
      <c r="A1923">
        <v>4.0000000000000002E-4</v>
      </c>
      <c r="B1923">
        <v>10</v>
      </c>
      <c r="C1923">
        <v>2.21</v>
      </c>
      <c r="D1923">
        <v>250</v>
      </c>
      <c r="E1923">
        <v>177.08</v>
      </c>
      <c r="F1923">
        <v>70</v>
      </c>
      <c r="G1923">
        <v>372.08333299999998</v>
      </c>
      <c r="H1923">
        <v>49.457509999999999</v>
      </c>
      <c r="I1923">
        <v>435</v>
      </c>
      <c r="J1923">
        <v>60</v>
      </c>
      <c r="K1923">
        <v>250</v>
      </c>
      <c r="L1923">
        <v>0</v>
      </c>
      <c r="M1923">
        <v>0</v>
      </c>
      <c r="N1923">
        <v>0</v>
      </c>
      <c r="O1923">
        <v>0</v>
      </c>
      <c r="P1923">
        <v>1257</v>
      </c>
      <c r="Q1923">
        <v>33814660</v>
      </c>
      <c r="R1923">
        <v>41.530740000000002</v>
      </c>
      <c r="S1923">
        <v>-1</v>
      </c>
      <c r="T1923">
        <v>0</v>
      </c>
      <c r="U1923">
        <v>0</v>
      </c>
      <c r="V1923">
        <v>0</v>
      </c>
      <c r="W1923">
        <v>0</v>
      </c>
      <c r="X1923">
        <v>1075</v>
      </c>
      <c r="Y1923">
        <v>28918630</v>
      </c>
      <c r="Z1923">
        <v>38.279319999999998</v>
      </c>
      <c r="AA1923">
        <v>-1</v>
      </c>
      <c r="AB1923">
        <v>0</v>
      </c>
      <c r="AC1923">
        <v>0</v>
      </c>
      <c r="AD1923">
        <v>0</v>
      </c>
      <c r="AE1923">
        <v>0</v>
      </c>
      <c r="AF1923">
        <v>1568</v>
      </c>
      <c r="AG1923">
        <v>42180990</v>
      </c>
      <c r="AH1923">
        <v>46.65419</v>
      </c>
      <c r="AI1923">
        <v>-1</v>
      </c>
    </row>
    <row r="1924" spans="1:35" x14ac:dyDescent="0.3">
      <c r="A1924">
        <v>4.0000000000000002E-4</v>
      </c>
      <c r="B1924">
        <v>10</v>
      </c>
      <c r="C1924">
        <v>2.21</v>
      </c>
      <c r="D1924">
        <v>250</v>
      </c>
      <c r="E1924">
        <v>177.08</v>
      </c>
      <c r="F1924">
        <v>75</v>
      </c>
      <c r="G1924">
        <v>377.08333299999998</v>
      </c>
      <c r="H1924">
        <v>49.079340000000002</v>
      </c>
      <c r="I1924">
        <v>435</v>
      </c>
      <c r="J1924">
        <v>60</v>
      </c>
      <c r="K1924">
        <v>250</v>
      </c>
      <c r="L1924">
        <v>0</v>
      </c>
      <c r="M1924">
        <v>0</v>
      </c>
      <c r="N1924">
        <v>0</v>
      </c>
      <c r="O1924">
        <v>0</v>
      </c>
      <c r="P1924">
        <v>1257</v>
      </c>
      <c r="Q1924">
        <v>33814660</v>
      </c>
      <c r="R1924">
        <v>41.530740000000002</v>
      </c>
      <c r="S1924">
        <v>-1</v>
      </c>
      <c r="T1924">
        <v>0</v>
      </c>
      <c r="U1924">
        <v>0</v>
      </c>
      <c r="V1924">
        <v>0</v>
      </c>
      <c r="W1924">
        <v>0</v>
      </c>
      <c r="X1924">
        <v>1075</v>
      </c>
      <c r="Y1924">
        <v>28918630</v>
      </c>
      <c r="Z1924">
        <v>38.279319999999998</v>
      </c>
      <c r="AA1924">
        <v>-1</v>
      </c>
      <c r="AB1924">
        <v>0</v>
      </c>
      <c r="AC1924">
        <v>0</v>
      </c>
      <c r="AD1924">
        <v>0</v>
      </c>
      <c r="AE1924">
        <v>0</v>
      </c>
      <c r="AF1924">
        <v>1568</v>
      </c>
      <c r="AG1924">
        <v>42180990</v>
      </c>
      <c r="AH1924">
        <v>46.65419</v>
      </c>
      <c r="AI1924">
        <v>-1</v>
      </c>
    </row>
    <row r="1925" spans="1:35" x14ac:dyDescent="0.3">
      <c r="A1925">
        <v>4.0000000000000002E-4</v>
      </c>
      <c r="B1925">
        <v>10</v>
      </c>
      <c r="C1925">
        <v>2.21</v>
      </c>
      <c r="D1925">
        <v>250</v>
      </c>
      <c r="E1925">
        <v>177.08</v>
      </c>
      <c r="F1925">
        <v>80</v>
      </c>
      <c r="G1925">
        <v>382.08333299999998</v>
      </c>
      <c r="H1925">
        <v>48.705460000000002</v>
      </c>
      <c r="I1925">
        <v>435</v>
      </c>
      <c r="J1925">
        <v>60</v>
      </c>
      <c r="K1925">
        <v>250</v>
      </c>
      <c r="L1925">
        <v>0</v>
      </c>
      <c r="M1925">
        <v>0</v>
      </c>
      <c r="N1925">
        <v>1</v>
      </c>
      <c r="O1925">
        <v>2.0425869999999999E-2</v>
      </c>
      <c r="P1925">
        <v>1331</v>
      </c>
      <c r="Q1925">
        <v>35805350</v>
      </c>
      <c r="R1925">
        <v>42.794080000000001</v>
      </c>
      <c r="S1925">
        <v>-1</v>
      </c>
      <c r="T1925">
        <v>0</v>
      </c>
      <c r="U1925">
        <v>0</v>
      </c>
      <c r="V1925">
        <v>0</v>
      </c>
      <c r="W1925">
        <v>0</v>
      </c>
      <c r="X1925">
        <v>1075</v>
      </c>
      <c r="Y1925">
        <v>28918630</v>
      </c>
      <c r="Z1925">
        <v>38.279319999999998</v>
      </c>
      <c r="AA1925">
        <v>-1</v>
      </c>
      <c r="AB1925">
        <v>0</v>
      </c>
      <c r="AC1925">
        <v>0</v>
      </c>
      <c r="AD1925">
        <v>0</v>
      </c>
      <c r="AE1925">
        <v>0</v>
      </c>
      <c r="AF1925">
        <v>1568</v>
      </c>
      <c r="AG1925">
        <v>42180990</v>
      </c>
      <c r="AH1925">
        <v>46.65419</v>
      </c>
      <c r="AI1925">
        <v>-1</v>
      </c>
    </row>
    <row r="1926" spans="1:35" x14ac:dyDescent="0.3">
      <c r="A1926">
        <v>4.0000000000000002E-4</v>
      </c>
      <c r="B1926">
        <v>10</v>
      </c>
      <c r="C1926">
        <v>2.21</v>
      </c>
      <c r="D1926">
        <v>250</v>
      </c>
      <c r="E1926">
        <v>177.08</v>
      </c>
      <c r="F1926">
        <v>85</v>
      </c>
      <c r="G1926">
        <v>387.08333299999998</v>
      </c>
      <c r="H1926">
        <v>48.335810000000002</v>
      </c>
      <c r="I1926">
        <v>435</v>
      </c>
      <c r="J1926">
        <v>60</v>
      </c>
      <c r="K1926">
        <v>250</v>
      </c>
      <c r="L1926">
        <v>0</v>
      </c>
      <c r="M1926">
        <v>0</v>
      </c>
      <c r="N1926">
        <v>0</v>
      </c>
      <c r="O1926">
        <v>0</v>
      </c>
      <c r="P1926">
        <v>1331</v>
      </c>
      <c r="Q1926">
        <v>35805350</v>
      </c>
      <c r="R1926">
        <v>42.794080000000001</v>
      </c>
      <c r="S1926">
        <v>-1</v>
      </c>
      <c r="T1926">
        <v>0</v>
      </c>
      <c r="U1926">
        <v>0</v>
      </c>
      <c r="V1926">
        <v>0</v>
      </c>
      <c r="W1926">
        <v>0</v>
      </c>
      <c r="X1926">
        <v>1075</v>
      </c>
      <c r="Y1926">
        <v>28918630</v>
      </c>
      <c r="Z1926">
        <v>38.279319999999998</v>
      </c>
      <c r="AA1926">
        <v>-1</v>
      </c>
      <c r="AB1926">
        <v>0</v>
      </c>
      <c r="AC1926">
        <v>0</v>
      </c>
      <c r="AD1926">
        <v>0</v>
      </c>
      <c r="AE1926">
        <v>0</v>
      </c>
      <c r="AF1926">
        <v>1568</v>
      </c>
      <c r="AG1926">
        <v>42180990</v>
      </c>
      <c r="AH1926">
        <v>46.65419</v>
      </c>
      <c r="AI1926">
        <v>-1</v>
      </c>
    </row>
    <row r="1927" spans="1:35" x14ac:dyDescent="0.3">
      <c r="A1927">
        <v>4.0000000000000002E-4</v>
      </c>
      <c r="B1927">
        <v>10</v>
      </c>
      <c r="C1927">
        <v>2.21</v>
      </c>
      <c r="D1927">
        <v>250</v>
      </c>
      <c r="E1927">
        <v>177.08</v>
      </c>
      <c r="F1927">
        <v>90</v>
      </c>
      <c r="G1927">
        <v>392.08333299999998</v>
      </c>
      <c r="H1927">
        <v>47.970359999999999</v>
      </c>
      <c r="I1927">
        <v>435</v>
      </c>
      <c r="J1927">
        <v>60</v>
      </c>
      <c r="K1927">
        <v>250</v>
      </c>
      <c r="L1927">
        <v>1</v>
      </c>
      <c r="M1927">
        <v>4.5178129999999999E-3</v>
      </c>
      <c r="N1927">
        <v>2</v>
      </c>
      <c r="O1927">
        <v>4.230638E-4</v>
      </c>
      <c r="P1927">
        <v>1315</v>
      </c>
      <c r="Q1927">
        <v>35374930</v>
      </c>
      <c r="R1927">
        <v>42.523510000000002</v>
      </c>
      <c r="S1927" s="4">
        <v>7800000000</v>
      </c>
      <c r="T1927">
        <v>0</v>
      </c>
      <c r="U1927">
        <v>0</v>
      </c>
      <c r="V1927">
        <v>1</v>
      </c>
      <c r="W1927">
        <v>5.5550999999999998E-7</v>
      </c>
      <c r="X1927">
        <v>1058</v>
      </c>
      <c r="Y1927">
        <v>28461320</v>
      </c>
      <c r="Z1927">
        <v>37.963760000000001</v>
      </c>
      <c r="AA1927">
        <v>-1</v>
      </c>
      <c r="AB1927">
        <v>0</v>
      </c>
      <c r="AC1927">
        <v>0</v>
      </c>
      <c r="AD1927">
        <v>0</v>
      </c>
      <c r="AE1927">
        <v>0</v>
      </c>
      <c r="AF1927">
        <v>1568</v>
      </c>
      <c r="AG1927">
        <v>42180990</v>
      </c>
      <c r="AH1927">
        <v>46.65419</v>
      </c>
      <c r="AI1927">
        <v>-1</v>
      </c>
    </row>
    <row r="1928" spans="1:35" x14ac:dyDescent="0.3">
      <c r="A1928">
        <v>4.0000000000000002E-4</v>
      </c>
      <c r="B1928">
        <v>10</v>
      </c>
      <c r="C1928">
        <v>2.21</v>
      </c>
      <c r="D1928">
        <v>250</v>
      </c>
      <c r="E1928">
        <v>177.08</v>
      </c>
      <c r="F1928">
        <v>95</v>
      </c>
      <c r="G1928">
        <v>397.08333299999998</v>
      </c>
      <c r="H1928">
        <v>47.609059999999999</v>
      </c>
      <c r="I1928">
        <v>435</v>
      </c>
      <c r="J1928">
        <v>60</v>
      </c>
      <c r="K1928">
        <v>250</v>
      </c>
      <c r="L1928">
        <v>0</v>
      </c>
      <c r="M1928">
        <v>0</v>
      </c>
      <c r="N1928">
        <v>1</v>
      </c>
      <c r="O1928">
        <v>6.5889999999999995E-7</v>
      </c>
      <c r="P1928">
        <v>1344</v>
      </c>
      <c r="Q1928">
        <v>36155050</v>
      </c>
      <c r="R1928">
        <v>43.012909999999998</v>
      </c>
      <c r="S1928">
        <v>-1</v>
      </c>
      <c r="T1928">
        <v>0</v>
      </c>
      <c r="U1928">
        <v>0</v>
      </c>
      <c r="V1928">
        <v>1</v>
      </c>
      <c r="W1928">
        <v>2.8546660000000001E-2</v>
      </c>
      <c r="X1928">
        <v>1045</v>
      </c>
      <c r="Y1928">
        <v>28111610</v>
      </c>
      <c r="Z1928">
        <v>37.720930000000003</v>
      </c>
      <c r="AA1928">
        <v>-1</v>
      </c>
      <c r="AB1928">
        <v>0</v>
      </c>
      <c r="AC1928">
        <v>0</v>
      </c>
      <c r="AD1928">
        <v>0</v>
      </c>
      <c r="AE1928">
        <v>0</v>
      </c>
      <c r="AF1928">
        <v>1568</v>
      </c>
      <c r="AG1928">
        <v>42180990</v>
      </c>
      <c r="AH1928">
        <v>46.65419</v>
      </c>
      <c r="AI1928">
        <v>-1</v>
      </c>
    </row>
    <row r="1929" spans="1:35" x14ac:dyDescent="0.3">
      <c r="A1929">
        <v>4.0000000000000002E-4</v>
      </c>
      <c r="B1929">
        <v>10</v>
      </c>
      <c r="C1929">
        <v>2.21</v>
      </c>
      <c r="D1929">
        <v>250</v>
      </c>
      <c r="E1929">
        <v>177.08</v>
      </c>
      <c r="F1929">
        <v>100</v>
      </c>
      <c r="G1929">
        <v>402.08333299999998</v>
      </c>
      <c r="H1929">
        <v>47.25188</v>
      </c>
      <c r="I1929">
        <v>435</v>
      </c>
      <c r="J1929">
        <v>60</v>
      </c>
      <c r="K1929">
        <v>250</v>
      </c>
      <c r="L1929">
        <v>0</v>
      </c>
      <c r="M1929">
        <v>0</v>
      </c>
      <c r="N1929">
        <v>2</v>
      </c>
      <c r="O1929">
        <v>1.6002500000000001E-6</v>
      </c>
      <c r="P1929">
        <v>1257</v>
      </c>
      <c r="Q1929">
        <v>33814650</v>
      </c>
      <c r="R1929">
        <v>41.530740000000002</v>
      </c>
      <c r="S1929">
        <v>-1</v>
      </c>
      <c r="T1929">
        <v>0</v>
      </c>
      <c r="U1929">
        <v>0</v>
      </c>
      <c r="V1929">
        <v>12</v>
      </c>
      <c r="W1929">
        <v>0.2114029</v>
      </c>
      <c r="X1929">
        <v>1120</v>
      </c>
      <c r="Y1929">
        <v>30129190</v>
      </c>
      <c r="Z1929">
        <v>39.104210000000002</v>
      </c>
      <c r="AA1929">
        <v>-1</v>
      </c>
      <c r="AB1929">
        <v>0</v>
      </c>
      <c r="AC1929">
        <v>0</v>
      </c>
      <c r="AD1929">
        <v>7</v>
      </c>
      <c r="AE1929">
        <v>6.06698E-6</v>
      </c>
      <c r="AF1929">
        <v>1583</v>
      </c>
      <c r="AG1929">
        <v>42584430</v>
      </c>
      <c r="AH1929">
        <v>46.890090000000001</v>
      </c>
      <c r="AI1929">
        <v>-1</v>
      </c>
    </row>
    <row r="1930" spans="1:35" x14ac:dyDescent="0.3">
      <c r="A1930">
        <v>4.0000000000000002E-4</v>
      </c>
      <c r="B1930">
        <v>10</v>
      </c>
      <c r="C1930">
        <v>2.21</v>
      </c>
      <c r="D1930">
        <v>250</v>
      </c>
      <c r="E1930">
        <v>177.08</v>
      </c>
      <c r="F1930">
        <v>2.5</v>
      </c>
      <c r="G1930">
        <v>304.58333299999998</v>
      </c>
      <c r="H1930">
        <v>55.000610000000002</v>
      </c>
      <c r="I1930">
        <v>435</v>
      </c>
      <c r="J1930">
        <v>60</v>
      </c>
      <c r="K1930">
        <v>250</v>
      </c>
      <c r="L1930">
        <v>0</v>
      </c>
      <c r="M1930">
        <v>0</v>
      </c>
      <c r="N1930">
        <v>0</v>
      </c>
      <c r="O1930">
        <v>0</v>
      </c>
      <c r="P1930">
        <v>1257</v>
      </c>
      <c r="Q1930">
        <v>33814650</v>
      </c>
      <c r="R1930">
        <v>41.530740000000002</v>
      </c>
      <c r="S1930">
        <v>-1</v>
      </c>
      <c r="T1930">
        <v>0</v>
      </c>
      <c r="U1930">
        <v>0</v>
      </c>
      <c r="V1930">
        <v>0</v>
      </c>
      <c r="W1930">
        <v>0</v>
      </c>
      <c r="X1930">
        <v>1120</v>
      </c>
      <c r="Y1930">
        <v>30129190</v>
      </c>
      <c r="Z1930">
        <v>39.104210000000002</v>
      </c>
      <c r="AA1930">
        <v>-1</v>
      </c>
      <c r="AB1930">
        <v>0</v>
      </c>
      <c r="AC1930">
        <v>0</v>
      </c>
      <c r="AD1930">
        <v>0</v>
      </c>
      <c r="AE1930">
        <v>0</v>
      </c>
      <c r="AF1930">
        <v>1583</v>
      </c>
      <c r="AG1930">
        <v>42584430</v>
      </c>
      <c r="AH1930">
        <v>46.890090000000001</v>
      </c>
      <c r="AI1930">
        <v>-1</v>
      </c>
    </row>
    <row r="1931" spans="1:35" x14ac:dyDescent="0.3">
      <c r="A1931" t="s">
        <v>74</v>
      </c>
      <c r="B1931" t="s">
        <v>74</v>
      </c>
      <c r="D1931" t="s">
        <v>74</v>
      </c>
      <c r="E1931" t="s">
        <v>74</v>
      </c>
      <c r="F1931" t="s">
        <v>75</v>
      </c>
      <c r="H1931" t="s">
        <v>74</v>
      </c>
      <c r="K1931">
        <v>300</v>
      </c>
    </row>
    <row r="1932" spans="1:35" x14ac:dyDescent="0.3">
      <c r="A1932">
        <v>4.0000000000000002E-4</v>
      </c>
      <c r="B1932">
        <v>10</v>
      </c>
      <c r="C1932">
        <v>2.21</v>
      </c>
      <c r="D1932">
        <v>250</v>
      </c>
      <c r="E1932">
        <v>177.08</v>
      </c>
      <c r="F1932">
        <v>0</v>
      </c>
      <c r="G1932">
        <v>302.08333299999998</v>
      </c>
      <c r="H1932">
        <v>58.083190000000002</v>
      </c>
      <c r="I1932">
        <v>485</v>
      </c>
      <c r="J1932">
        <v>60</v>
      </c>
      <c r="K1932">
        <v>300</v>
      </c>
      <c r="L1932">
        <v>0</v>
      </c>
      <c r="M1932">
        <v>0</v>
      </c>
      <c r="N1932">
        <v>0</v>
      </c>
      <c r="O1932">
        <v>0</v>
      </c>
      <c r="P1932">
        <v>1257</v>
      </c>
      <c r="Q1932">
        <v>33814650</v>
      </c>
      <c r="R1932">
        <v>41.530740000000002</v>
      </c>
      <c r="S1932">
        <v>-1</v>
      </c>
      <c r="T1932">
        <v>0</v>
      </c>
      <c r="U1932">
        <v>0</v>
      </c>
      <c r="V1932">
        <v>0</v>
      </c>
      <c r="W1932">
        <v>0</v>
      </c>
      <c r="X1932">
        <v>1120</v>
      </c>
      <c r="Y1932">
        <v>30129190</v>
      </c>
      <c r="Z1932">
        <v>39.104210000000002</v>
      </c>
      <c r="AA1932">
        <v>-1</v>
      </c>
      <c r="AB1932">
        <v>0</v>
      </c>
      <c r="AC1932">
        <v>0</v>
      </c>
      <c r="AD1932">
        <v>0</v>
      </c>
      <c r="AE1932">
        <v>0</v>
      </c>
      <c r="AF1932">
        <v>1583</v>
      </c>
      <c r="AG1932">
        <v>42584430</v>
      </c>
      <c r="AH1932">
        <v>46.890090000000001</v>
      </c>
      <c r="AI1932">
        <v>-1</v>
      </c>
    </row>
    <row r="1933" spans="1:35" x14ac:dyDescent="0.3">
      <c r="A1933">
        <v>4.0000000000000002E-4</v>
      </c>
      <c r="B1933">
        <v>10</v>
      </c>
      <c r="C1933">
        <v>2.21</v>
      </c>
      <c r="D1933">
        <v>250</v>
      </c>
      <c r="E1933">
        <v>177.08</v>
      </c>
      <c r="F1933">
        <v>5</v>
      </c>
      <c r="G1933">
        <v>307.08333299999998</v>
      </c>
      <c r="H1933">
        <v>57.659579999999998</v>
      </c>
      <c r="I1933">
        <v>485</v>
      </c>
      <c r="J1933">
        <v>60</v>
      </c>
      <c r="K1933">
        <v>300</v>
      </c>
      <c r="L1933">
        <v>0</v>
      </c>
      <c r="M1933">
        <v>0</v>
      </c>
      <c r="N1933">
        <v>0</v>
      </c>
      <c r="O1933">
        <v>0</v>
      </c>
      <c r="P1933">
        <v>1257</v>
      </c>
      <c r="Q1933">
        <v>33814650</v>
      </c>
      <c r="R1933">
        <v>41.530740000000002</v>
      </c>
      <c r="S1933">
        <v>-1</v>
      </c>
      <c r="T1933">
        <v>0</v>
      </c>
      <c r="U1933">
        <v>0</v>
      </c>
      <c r="V1933">
        <v>0</v>
      </c>
      <c r="W1933">
        <v>0</v>
      </c>
      <c r="X1933">
        <v>1120</v>
      </c>
      <c r="Y1933">
        <v>30129190</v>
      </c>
      <c r="Z1933">
        <v>39.104210000000002</v>
      </c>
      <c r="AA1933">
        <v>-1</v>
      </c>
      <c r="AB1933">
        <v>0</v>
      </c>
      <c r="AC1933">
        <v>0</v>
      </c>
      <c r="AD1933">
        <v>0</v>
      </c>
      <c r="AE1933">
        <v>0</v>
      </c>
      <c r="AF1933">
        <v>1583</v>
      </c>
      <c r="AG1933">
        <v>42584430</v>
      </c>
      <c r="AH1933">
        <v>46.890090000000001</v>
      </c>
      <c r="AI1933">
        <v>-1</v>
      </c>
    </row>
    <row r="1934" spans="1:35" x14ac:dyDescent="0.3">
      <c r="A1934">
        <v>4.0000000000000002E-4</v>
      </c>
      <c r="B1934">
        <v>10</v>
      </c>
      <c r="C1934">
        <v>2.21</v>
      </c>
      <c r="D1934">
        <v>250</v>
      </c>
      <c r="E1934">
        <v>177.08</v>
      </c>
      <c r="F1934">
        <v>10</v>
      </c>
      <c r="G1934">
        <v>312.08333299999998</v>
      </c>
      <c r="H1934">
        <v>57.239899999999999</v>
      </c>
      <c r="I1934">
        <v>485</v>
      </c>
      <c r="J1934">
        <v>60</v>
      </c>
      <c r="K1934">
        <v>300</v>
      </c>
      <c r="L1934">
        <v>0</v>
      </c>
      <c r="M1934">
        <v>0</v>
      </c>
      <c r="N1934">
        <v>0</v>
      </c>
      <c r="O1934">
        <v>0</v>
      </c>
      <c r="P1934">
        <v>1257</v>
      </c>
      <c r="Q1934">
        <v>33814650</v>
      </c>
      <c r="R1934">
        <v>41.530740000000002</v>
      </c>
      <c r="S1934">
        <v>-1</v>
      </c>
      <c r="T1934">
        <v>0</v>
      </c>
      <c r="U1934">
        <v>0</v>
      </c>
      <c r="V1934">
        <v>0</v>
      </c>
      <c r="W1934">
        <v>0</v>
      </c>
      <c r="X1934">
        <v>1120</v>
      </c>
      <c r="Y1934">
        <v>30129190</v>
      </c>
      <c r="Z1934">
        <v>39.104210000000002</v>
      </c>
      <c r="AA1934">
        <v>-1</v>
      </c>
      <c r="AB1934">
        <v>0</v>
      </c>
      <c r="AC1934">
        <v>0</v>
      </c>
      <c r="AD1934">
        <v>0</v>
      </c>
      <c r="AE1934">
        <v>0</v>
      </c>
      <c r="AF1934">
        <v>1583</v>
      </c>
      <c r="AG1934">
        <v>42584430</v>
      </c>
      <c r="AH1934">
        <v>46.890090000000001</v>
      </c>
      <c r="AI1934">
        <v>-1</v>
      </c>
    </row>
    <row r="1935" spans="1:35" x14ac:dyDescent="0.3">
      <c r="A1935">
        <v>4.0000000000000002E-4</v>
      </c>
      <c r="B1935">
        <v>10</v>
      </c>
      <c r="C1935">
        <v>2.21</v>
      </c>
      <c r="D1935">
        <v>250</v>
      </c>
      <c r="E1935">
        <v>177.08</v>
      </c>
      <c r="F1935">
        <v>15</v>
      </c>
      <c r="G1935">
        <v>317.08333299999998</v>
      </c>
      <c r="H1935">
        <v>56.82414</v>
      </c>
      <c r="I1935">
        <v>485</v>
      </c>
      <c r="J1935">
        <v>60</v>
      </c>
      <c r="K1935">
        <v>300</v>
      </c>
      <c r="L1935">
        <v>0</v>
      </c>
      <c r="M1935">
        <v>0</v>
      </c>
      <c r="N1935">
        <v>0</v>
      </c>
      <c r="O1935">
        <v>0</v>
      </c>
      <c r="P1935">
        <v>1257</v>
      </c>
      <c r="Q1935">
        <v>33814650</v>
      </c>
      <c r="R1935">
        <v>41.530740000000002</v>
      </c>
      <c r="S1935">
        <v>-1</v>
      </c>
      <c r="T1935">
        <v>0</v>
      </c>
      <c r="U1935">
        <v>0</v>
      </c>
      <c r="V1935">
        <v>0</v>
      </c>
      <c r="W1935">
        <v>0</v>
      </c>
      <c r="X1935">
        <v>1120</v>
      </c>
      <c r="Y1935">
        <v>30129190</v>
      </c>
      <c r="Z1935">
        <v>39.104210000000002</v>
      </c>
      <c r="AA1935">
        <v>-1</v>
      </c>
      <c r="AB1935">
        <v>0</v>
      </c>
      <c r="AC1935">
        <v>0</v>
      </c>
      <c r="AD1935">
        <v>0</v>
      </c>
      <c r="AE1935">
        <v>0</v>
      </c>
      <c r="AF1935">
        <v>1583</v>
      </c>
      <c r="AG1935">
        <v>42584430</v>
      </c>
      <c r="AH1935">
        <v>46.890090000000001</v>
      </c>
      <c r="AI1935">
        <v>-1</v>
      </c>
    </row>
    <row r="1936" spans="1:35" x14ac:dyDescent="0.3">
      <c r="A1936">
        <v>4.0000000000000002E-4</v>
      </c>
      <c r="B1936">
        <v>10</v>
      </c>
      <c r="C1936">
        <v>2.21</v>
      </c>
      <c r="D1936">
        <v>250</v>
      </c>
      <c r="E1936">
        <v>177.08</v>
      </c>
      <c r="F1936">
        <v>20</v>
      </c>
      <c r="G1936">
        <v>322.08333299999998</v>
      </c>
      <c r="H1936">
        <v>56.412280000000003</v>
      </c>
      <c r="I1936">
        <v>485</v>
      </c>
      <c r="J1936">
        <v>60</v>
      </c>
      <c r="K1936">
        <v>300</v>
      </c>
      <c r="L1936">
        <v>0</v>
      </c>
      <c r="M1936">
        <v>0</v>
      </c>
      <c r="N1936">
        <v>0</v>
      </c>
      <c r="O1936">
        <v>0</v>
      </c>
      <c r="P1936">
        <v>1257</v>
      </c>
      <c r="Q1936">
        <v>33814650</v>
      </c>
      <c r="R1936">
        <v>41.530740000000002</v>
      </c>
      <c r="S1936">
        <v>-1</v>
      </c>
      <c r="T1936">
        <v>0</v>
      </c>
      <c r="U1936">
        <v>0</v>
      </c>
      <c r="V1936">
        <v>0</v>
      </c>
      <c r="W1936">
        <v>0</v>
      </c>
      <c r="X1936">
        <v>1120</v>
      </c>
      <c r="Y1936">
        <v>30129190</v>
      </c>
      <c r="Z1936">
        <v>39.104210000000002</v>
      </c>
      <c r="AA1936">
        <v>-1</v>
      </c>
      <c r="AB1936">
        <v>0</v>
      </c>
      <c r="AC1936">
        <v>0</v>
      </c>
      <c r="AD1936">
        <v>0</v>
      </c>
      <c r="AE1936">
        <v>0</v>
      </c>
      <c r="AF1936">
        <v>1583</v>
      </c>
      <c r="AG1936">
        <v>42584430</v>
      </c>
      <c r="AH1936">
        <v>46.890090000000001</v>
      </c>
      <c r="AI1936">
        <v>-1</v>
      </c>
    </row>
    <row r="1937" spans="1:35" x14ac:dyDescent="0.3">
      <c r="A1937">
        <v>4.0000000000000002E-4</v>
      </c>
      <c r="B1937">
        <v>10</v>
      </c>
      <c r="C1937">
        <v>2.21</v>
      </c>
      <c r="D1937">
        <v>250</v>
      </c>
      <c r="E1937">
        <v>177.08</v>
      </c>
      <c r="F1937">
        <v>25</v>
      </c>
      <c r="G1937">
        <v>327.08333299999998</v>
      </c>
      <c r="H1937">
        <v>56.00432</v>
      </c>
      <c r="I1937">
        <v>485</v>
      </c>
      <c r="J1937">
        <v>60</v>
      </c>
      <c r="K1937">
        <v>300</v>
      </c>
      <c r="L1937">
        <v>0</v>
      </c>
      <c r="M1937">
        <v>0</v>
      </c>
      <c r="N1937">
        <v>0</v>
      </c>
      <c r="O1937">
        <v>0</v>
      </c>
      <c r="P1937">
        <v>1257</v>
      </c>
      <c r="Q1937">
        <v>33814650</v>
      </c>
      <c r="R1937">
        <v>41.530740000000002</v>
      </c>
      <c r="S1937">
        <v>-1</v>
      </c>
      <c r="T1937">
        <v>0</v>
      </c>
      <c r="U1937">
        <v>0</v>
      </c>
      <c r="V1937">
        <v>0</v>
      </c>
      <c r="W1937">
        <v>0</v>
      </c>
      <c r="X1937">
        <v>1120</v>
      </c>
      <c r="Y1937">
        <v>30129190</v>
      </c>
      <c r="Z1937">
        <v>39.104210000000002</v>
      </c>
      <c r="AA1937">
        <v>-1</v>
      </c>
      <c r="AB1937">
        <v>0</v>
      </c>
      <c r="AC1937">
        <v>0</v>
      </c>
      <c r="AD1937">
        <v>0</v>
      </c>
      <c r="AE1937">
        <v>0</v>
      </c>
      <c r="AF1937">
        <v>1583</v>
      </c>
      <c r="AG1937">
        <v>42584430</v>
      </c>
      <c r="AH1937">
        <v>46.890090000000001</v>
      </c>
      <c r="AI1937">
        <v>-1</v>
      </c>
    </row>
    <row r="1938" spans="1:35" x14ac:dyDescent="0.3">
      <c r="A1938">
        <v>4.0000000000000002E-4</v>
      </c>
      <c r="B1938">
        <v>10</v>
      </c>
      <c r="C1938">
        <v>2.21</v>
      </c>
      <c r="D1938">
        <v>250</v>
      </c>
      <c r="E1938">
        <v>177.08</v>
      </c>
      <c r="F1938">
        <v>30</v>
      </c>
      <c r="G1938">
        <v>332.08333299999998</v>
      </c>
      <c r="H1938">
        <v>55.600239999999999</v>
      </c>
      <c r="I1938">
        <v>485</v>
      </c>
      <c r="J1938">
        <v>60</v>
      </c>
      <c r="K1938">
        <v>300</v>
      </c>
      <c r="L1938">
        <v>0</v>
      </c>
      <c r="M1938">
        <v>0</v>
      </c>
      <c r="N1938">
        <v>0</v>
      </c>
      <c r="O1938">
        <v>0</v>
      </c>
      <c r="P1938">
        <v>1257</v>
      </c>
      <c r="Q1938">
        <v>33814650</v>
      </c>
      <c r="R1938">
        <v>41.530740000000002</v>
      </c>
      <c r="S1938">
        <v>-1</v>
      </c>
      <c r="T1938">
        <v>0</v>
      </c>
      <c r="U1938">
        <v>0</v>
      </c>
      <c r="V1938">
        <v>0</v>
      </c>
      <c r="W1938">
        <v>0</v>
      </c>
      <c r="X1938">
        <v>1120</v>
      </c>
      <c r="Y1938">
        <v>30129190</v>
      </c>
      <c r="Z1938">
        <v>39.104210000000002</v>
      </c>
      <c r="AA1938">
        <v>-1</v>
      </c>
      <c r="AB1938">
        <v>0</v>
      </c>
      <c r="AC1938">
        <v>0</v>
      </c>
      <c r="AD1938">
        <v>0</v>
      </c>
      <c r="AE1938">
        <v>0</v>
      </c>
      <c r="AF1938">
        <v>1583</v>
      </c>
      <c r="AG1938">
        <v>42584430</v>
      </c>
      <c r="AH1938">
        <v>46.890090000000001</v>
      </c>
      <c r="AI1938">
        <v>-1</v>
      </c>
    </row>
    <row r="1939" spans="1:35" x14ac:dyDescent="0.3">
      <c r="A1939">
        <v>4.0000000000000002E-4</v>
      </c>
      <c r="B1939">
        <v>10</v>
      </c>
      <c r="C1939">
        <v>2.21</v>
      </c>
      <c r="D1939">
        <v>250</v>
      </c>
      <c r="E1939">
        <v>177.08</v>
      </c>
      <c r="F1939">
        <v>35</v>
      </c>
      <c r="G1939">
        <v>337.08333299999998</v>
      </c>
      <c r="H1939">
        <v>55.200029999999998</v>
      </c>
      <c r="I1939">
        <v>485</v>
      </c>
      <c r="J1939">
        <v>60</v>
      </c>
      <c r="K1939">
        <v>300</v>
      </c>
      <c r="L1939">
        <v>0</v>
      </c>
      <c r="M1939">
        <v>0</v>
      </c>
      <c r="N1939">
        <v>0</v>
      </c>
      <c r="O1939">
        <v>0</v>
      </c>
      <c r="P1939">
        <v>1257</v>
      </c>
      <c r="Q1939">
        <v>33814650</v>
      </c>
      <c r="R1939">
        <v>41.530740000000002</v>
      </c>
      <c r="S1939">
        <v>-1</v>
      </c>
      <c r="T1939">
        <v>0</v>
      </c>
      <c r="U1939">
        <v>0</v>
      </c>
      <c r="V1939">
        <v>0</v>
      </c>
      <c r="W1939">
        <v>0</v>
      </c>
      <c r="X1939">
        <v>1120</v>
      </c>
      <c r="Y1939">
        <v>30129190</v>
      </c>
      <c r="Z1939">
        <v>39.104210000000002</v>
      </c>
      <c r="AA1939">
        <v>-1</v>
      </c>
      <c r="AB1939">
        <v>0</v>
      </c>
      <c r="AC1939">
        <v>0</v>
      </c>
      <c r="AD1939">
        <v>0</v>
      </c>
      <c r="AE1939">
        <v>0</v>
      </c>
      <c r="AF1939">
        <v>1583</v>
      </c>
      <c r="AG1939">
        <v>42584430</v>
      </c>
      <c r="AH1939">
        <v>46.890090000000001</v>
      </c>
      <c r="AI1939">
        <v>-1</v>
      </c>
    </row>
    <row r="1940" spans="1:35" x14ac:dyDescent="0.3">
      <c r="A1940">
        <v>4.0000000000000002E-4</v>
      </c>
      <c r="B1940">
        <v>10</v>
      </c>
      <c r="C1940">
        <v>2.21</v>
      </c>
      <c r="D1940">
        <v>250</v>
      </c>
      <c r="E1940">
        <v>177.08</v>
      </c>
      <c r="F1940">
        <v>40</v>
      </c>
      <c r="G1940">
        <v>342.08333299999998</v>
      </c>
      <c r="H1940">
        <v>54.803669999999997</v>
      </c>
      <c r="I1940">
        <v>485</v>
      </c>
      <c r="J1940">
        <v>60</v>
      </c>
      <c r="K1940">
        <v>300</v>
      </c>
      <c r="L1940">
        <v>0</v>
      </c>
      <c r="M1940">
        <v>0</v>
      </c>
      <c r="N1940">
        <v>0</v>
      </c>
      <c r="O1940">
        <v>0</v>
      </c>
      <c r="P1940">
        <v>1257</v>
      </c>
      <c r="Q1940">
        <v>33814650</v>
      </c>
      <c r="R1940">
        <v>41.530740000000002</v>
      </c>
      <c r="S1940">
        <v>-1</v>
      </c>
      <c r="T1940">
        <v>0</v>
      </c>
      <c r="U1940">
        <v>0</v>
      </c>
      <c r="V1940">
        <v>0</v>
      </c>
      <c r="W1940">
        <v>0</v>
      </c>
      <c r="X1940">
        <v>1120</v>
      </c>
      <c r="Y1940">
        <v>30129190</v>
      </c>
      <c r="Z1940">
        <v>39.104210000000002</v>
      </c>
      <c r="AA1940">
        <v>-1</v>
      </c>
      <c r="AB1940">
        <v>0</v>
      </c>
      <c r="AC1940">
        <v>0</v>
      </c>
      <c r="AD1940">
        <v>0</v>
      </c>
      <c r="AE1940">
        <v>0</v>
      </c>
      <c r="AF1940">
        <v>1583</v>
      </c>
      <c r="AG1940">
        <v>42584430</v>
      </c>
      <c r="AH1940">
        <v>46.890090000000001</v>
      </c>
      <c r="AI1940">
        <v>-1</v>
      </c>
    </row>
    <row r="1941" spans="1:35" x14ac:dyDescent="0.3">
      <c r="A1941">
        <v>4.0000000000000002E-4</v>
      </c>
      <c r="B1941">
        <v>10</v>
      </c>
      <c r="C1941">
        <v>2.21</v>
      </c>
      <c r="D1941">
        <v>250</v>
      </c>
      <c r="E1941">
        <v>177.08</v>
      </c>
      <c r="F1941">
        <v>45</v>
      </c>
      <c r="G1941">
        <v>347.08333299999998</v>
      </c>
      <c r="H1941">
        <v>54.41113</v>
      </c>
      <c r="I1941">
        <v>485</v>
      </c>
      <c r="J1941">
        <v>60</v>
      </c>
      <c r="K1941">
        <v>300</v>
      </c>
      <c r="L1941">
        <v>0</v>
      </c>
      <c r="M1941">
        <v>0</v>
      </c>
      <c r="N1941">
        <v>0</v>
      </c>
      <c r="O1941">
        <v>0</v>
      </c>
      <c r="P1941">
        <v>1257</v>
      </c>
      <c r="Q1941">
        <v>33814650</v>
      </c>
      <c r="R1941">
        <v>41.530740000000002</v>
      </c>
      <c r="S1941">
        <v>-1</v>
      </c>
      <c r="T1941">
        <v>0</v>
      </c>
      <c r="U1941">
        <v>0</v>
      </c>
      <c r="V1941">
        <v>0</v>
      </c>
      <c r="W1941">
        <v>0</v>
      </c>
      <c r="X1941">
        <v>1120</v>
      </c>
      <c r="Y1941">
        <v>30129190</v>
      </c>
      <c r="Z1941">
        <v>39.104210000000002</v>
      </c>
      <c r="AA1941">
        <v>-1</v>
      </c>
      <c r="AB1941">
        <v>0</v>
      </c>
      <c r="AC1941">
        <v>0</v>
      </c>
      <c r="AD1941">
        <v>0</v>
      </c>
      <c r="AE1941">
        <v>0</v>
      </c>
      <c r="AF1941">
        <v>1583</v>
      </c>
      <c r="AG1941">
        <v>42584430</v>
      </c>
      <c r="AH1941">
        <v>46.890090000000001</v>
      </c>
      <c r="AI1941">
        <v>-1</v>
      </c>
    </row>
    <row r="1942" spans="1:35" x14ac:dyDescent="0.3">
      <c r="A1942">
        <v>4.0000000000000002E-4</v>
      </c>
      <c r="B1942">
        <v>10</v>
      </c>
      <c r="C1942">
        <v>2.21</v>
      </c>
      <c r="D1942">
        <v>250</v>
      </c>
      <c r="E1942">
        <v>177.08</v>
      </c>
      <c r="F1942">
        <v>50</v>
      </c>
      <c r="G1942">
        <v>352.08333299999998</v>
      </c>
      <c r="H1942">
        <v>54.022410000000001</v>
      </c>
      <c r="I1942">
        <v>485</v>
      </c>
      <c r="J1942">
        <v>60</v>
      </c>
      <c r="K1942">
        <v>300</v>
      </c>
      <c r="L1942">
        <v>0</v>
      </c>
      <c r="M1942">
        <v>0</v>
      </c>
      <c r="N1942">
        <v>0</v>
      </c>
      <c r="O1942">
        <v>0</v>
      </c>
      <c r="P1942">
        <v>1257</v>
      </c>
      <c r="Q1942">
        <v>33814650</v>
      </c>
      <c r="R1942">
        <v>41.530740000000002</v>
      </c>
      <c r="S1942">
        <v>-1</v>
      </c>
      <c r="T1942">
        <v>0</v>
      </c>
      <c r="U1942">
        <v>0</v>
      </c>
      <c r="V1942">
        <v>0</v>
      </c>
      <c r="W1942">
        <v>0</v>
      </c>
      <c r="X1942">
        <v>1120</v>
      </c>
      <c r="Y1942">
        <v>30129190</v>
      </c>
      <c r="Z1942">
        <v>39.104210000000002</v>
      </c>
      <c r="AA1942">
        <v>-1</v>
      </c>
      <c r="AB1942">
        <v>0</v>
      </c>
      <c r="AC1942">
        <v>0</v>
      </c>
      <c r="AD1942">
        <v>0</v>
      </c>
      <c r="AE1942">
        <v>0</v>
      </c>
      <c r="AF1942">
        <v>1583</v>
      </c>
      <c r="AG1942">
        <v>42584430</v>
      </c>
      <c r="AH1942">
        <v>46.890090000000001</v>
      </c>
      <c r="AI1942">
        <v>-1</v>
      </c>
    </row>
    <row r="1943" spans="1:35" x14ac:dyDescent="0.3">
      <c r="A1943">
        <v>4.0000000000000002E-4</v>
      </c>
      <c r="B1943">
        <v>10</v>
      </c>
      <c r="C1943">
        <v>2.21</v>
      </c>
      <c r="D1943">
        <v>250</v>
      </c>
      <c r="E1943">
        <v>177.08</v>
      </c>
      <c r="F1943">
        <v>55</v>
      </c>
      <c r="G1943">
        <v>357.08333299999998</v>
      </c>
      <c r="H1943">
        <v>53.637479999999996</v>
      </c>
      <c r="I1943">
        <v>485</v>
      </c>
      <c r="J1943">
        <v>60</v>
      </c>
      <c r="K1943">
        <v>300</v>
      </c>
      <c r="L1943">
        <v>0</v>
      </c>
      <c r="M1943">
        <v>0</v>
      </c>
      <c r="N1943">
        <v>0</v>
      </c>
      <c r="O1943">
        <v>0</v>
      </c>
      <c r="P1943">
        <v>1257</v>
      </c>
      <c r="Q1943">
        <v>33814650</v>
      </c>
      <c r="R1943">
        <v>41.530740000000002</v>
      </c>
      <c r="S1943">
        <v>-1</v>
      </c>
      <c r="T1943">
        <v>0</v>
      </c>
      <c r="U1943">
        <v>0</v>
      </c>
      <c r="V1943">
        <v>0</v>
      </c>
      <c r="W1943">
        <v>0</v>
      </c>
      <c r="X1943">
        <v>1120</v>
      </c>
      <c r="Y1943">
        <v>30129190</v>
      </c>
      <c r="Z1943">
        <v>39.104210000000002</v>
      </c>
      <c r="AA1943">
        <v>-1</v>
      </c>
      <c r="AB1943">
        <v>0</v>
      </c>
      <c r="AC1943">
        <v>0</v>
      </c>
      <c r="AD1943">
        <v>0</v>
      </c>
      <c r="AE1943">
        <v>0</v>
      </c>
      <c r="AF1943">
        <v>1583</v>
      </c>
      <c r="AG1943">
        <v>42584430</v>
      </c>
      <c r="AH1943">
        <v>46.890090000000001</v>
      </c>
      <c r="AI1943">
        <v>-1</v>
      </c>
    </row>
    <row r="1944" spans="1:35" x14ac:dyDescent="0.3">
      <c r="A1944">
        <v>4.0000000000000002E-4</v>
      </c>
      <c r="B1944">
        <v>10</v>
      </c>
      <c r="C1944">
        <v>2.21</v>
      </c>
      <c r="D1944">
        <v>250</v>
      </c>
      <c r="E1944">
        <v>177.08</v>
      </c>
      <c r="F1944">
        <v>60</v>
      </c>
      <c r="G1944">
        <v>362.08333299999998</v>
      </c>
      <c r="H1944">
        <v>53.256320000000002</v>
      </c>
      <c r="I1944">
        <v>485</v>
      </c>
      <c r="J1944">
        <v>60</v>
      </c>
      <c r="K1944">
        <v>300</v>
      </c>
      <c r="L1944">
        <v>0</v>
      </c>
      <c r="M1944">
        <v>0</v>
      </c>
      <c r="N1944">
        <v>0</v>
      </c>
      <c r="O1944">
        <v>0</v>
      </c>
      <c r="P1944">
        <v>1257</v>
      </c>
      <c r="Q1944">
        <v>33814650</v>
      </c>
      <c r="R1944">
        <v>41.530740000000002</v>
      </c>
      <c r="S1944">
        <v>-1</v>
      </c>
      <c r="T1944">
        <v>0</v>
      </c>
      <c r="U1944">
        <v>0</v>
      </c>
      <c r="V1944">
        <v>0</v>
      </c>
      <c r="W1944">
        <v>0</v>
      </c>
      <c r="X1944">
        <v>1120</v>
      </c>
      <c r="Y1944">
        <v>30129190</v>
      </c>
      <c r="Z1944">
        <v>39.104210000000002</v>
      </c>
      <c r="AA1944">
        <v>-1</v>
      </c>
      <c r="AB1944">
        <v>0</v>
      </c>
      <c r="AC1944">
        <v>0</v>
      </c>
      <c r="AD1944">
        <v>0</v>
      </c>
      <c r="AE1944">
        <v>0</v>
      </c>
      <c r="AF1944">
        <v>1583</v>
      </c>
      <c r="AG1944">
        <v>42584430</v>
      </c>
      <c r="AH1944">
        <v>46.890090000000001</v>
      </c>
      <c r="AI1944">
        <v>-1</v>
      </c>
    </row>
    <row r="1945" spans="1:35" x14ac:dyDescent="0.3">
      <c r="A1945">
        <v>4.0000000000000002E-4</v>
      </c>
      <c r="B1945">
        <v>10</v>
      </c>
      <c r="C1945">
        <v>2.21</v>
      </c>
      <c r="D1945">
        <v>250</v>
      </c>
      <c r="E1945">
        <v>177.08</v>
      </c>
      <c r="F1945">
        <v>65</v>
      </c>
      <c r="G1945">
        <v>367.08333299999998</v>
      </c>
      <c r="H1945">
        <v>52.878909999999998</v>
      </c>
      <c r="I1945">
        <v>485</v>
      </c>
      <c r="J1945">
        <v>60</v>
      </c>
      <c r="K1945">
        <v>300</v>
      </c>
      <c r="L1945">
        <v>0</v>
      </c>
      <c r="M1945">
        <v>0</v>
      </c>
      <c r="N1945">
        <v>0</v>
      </c>
      <c r="O1945">
        <v>0</v>
      </c>
      <c r="P1945">
        <v>1257</v>
      </c>
      <c r="Q1945">
        <v>33814650</v>
      </c>
      <c r="R1945">
        <v>41.530740000000002</v>
      </c>
      <c r="S1945">
        <v>-1</v>
      </c>
      <c r="T1945">
        <v>0</v>
      </c>
      <c r="U1945">
        <v>0</v>
      </c>
      <c r="V1945">
        <v>0</v>
      </c>
      <c r="W1945">
        <v>0</v>
      </c>
      <c r="X1945">
        <v>1120</v>
      </c>
      <c r="Y1945">
        <v>30129190</v>
      </c>
      <c r="Z1945">
        <v>39.104210000000002</v>
      </c>
      <c r="AA1945">
        <v>-1</v>
      </c>
      <c r="AB1945">
        <v>0</v>
      </c>
      <c r="AC1945">
        <v>0</v>
      </c>
      <c r="AD1945">
        <v>0</v>
      </c>
      <c r="AE1945">
        <v>0</v>
      </c>
      <c r="AF1945">
        <v>1583</v>
      </c>
      <c r="AG1945">
        <v>42584430</v>
      </c>
      <c r="AH1945">
        <v>46.890090000000001</v>
      </c>
      <c r="AI1945">
        <v>-1</v>
      </c>
    </row>
    <row r="1946" spans="1:35" x14ac:dyDescent="0.3">
      <c r="A1946">
        <v>4.0000000000000002E-4</v>
      </c>
      <c r="B1946">
        <v>10</v>
      </c>
      <c r="C1946">
        <v>2.21</v>
      </c>
      <c r="D1946">
        <v>250</v>
      </c>
      <c r="E1946">
        <v>177.08</v>
      </c>
      <c r="F1946">
        <v>70</v>
      </c>
      <c r="G1946">
        <v>372.08333299999998</v>
      </c>
      <c r="H1946">
        <v>52.505220000000001</v>
      </c>
      <c r="I1946">
        <v>485</v>
      </c>
      <c r="J1946">
        <v>60</v>
      </c>
      <c r="K1946">
        <v>300</v>
      </c>
      <c r="L1946">
        <v>0</v>
      </c>
      <c r="M1946">
        <v>0</v>
      </c>
      <c r="N1946">
        <v>0</v>
      </c>
      <c r="O1946">
        <v>0</v>
      </c>
      <c r="P1946">
        <v>1257</v>
      </c>
      <c r="Q1946">
        <v>33814650</v>
      </c>
      <c r="R1946">
        <v>41.530740000000002</v>
      </c>
      <c r="S1946">
        <v>-1</v>
      </c>
      <c r="T1946">
        <v>0</v>
      </c>
      <c r="U1946">
        <v>0</v>
      </c>
      <c r="V1946">
        <v>0</v>
      </c>
      <c r="W1946">
        <v>0</v>
      </c>
      <c r="X1946">
        <v>1120</v>
      </c>
      <c r="Y1946">
        <v>30129190</v>
      </c>
      <c r="Z1946">
        <v>39.104210000000002</v>
      </c>
      <c r="AA1946">
        <v>-1</v>
      </c>
      <c r="AB1946">
        <v>0</v>
      </c>
      <c r="AC1946">
        <v>0</v>
      </c>
      <c r="AD1946">
        <v>0</v>
      </c>
      <c r="AE1946">
        <v>0</v>
      </c>
      <c r="AF1946">
        <v>1583</v>
      </c>
      <c r="AG1946">
        <v>42584430</v>
      </c>
      <c r="AH1946">
        <v>46.890090000000001</v>
      </c>
      <c r="AI1946">
        <v>-1</v>
      </c>
    </row>
    <row r="1947" spans="1:35" x14ac:dyDescent="0.3">
      <c r="A1947">
        <v>4.0000000000000002E-4</v>
      </c>
      <c r="B1947">
        <v>10</v>
      </c>
      <c r="C1947">
        <v>2.21</v>
      </c>
      <c r="D1947">
        <v>250</v>
      </c>
      <c r="E1947">
        <v>177.08</v>
      </c>
      <c r="F1947">
        <v>75</v>
      </c>
      <c r="G1947">
        <v>377.08333299999998</v>
      </c>
      <c r="H1947">
        <v>52.135240000000003</v>
      </c>
      <c r="I1947">
        <v>485</v>
      </c>
      <c r="J1947">
        <v>60</v>
      </c>
      <c r="K1947">
        <v>300</v>
      </c>
      <c r="L1947">
        <v>0</v>
      </c>
      <c r="M1947">
        <v>0</v>
      </c>
      <c r="N1947">
        <v>0</v>
      </c>
      <c r="O1947">
        <v>0</v>
      </c>
      <c r="P1947">
        <v>1257</v>
      </c>
      <c r="Q1947">
        <v>33814650</v>
      </c>
      <c r="R1947">
        <v>41.530740000000002</v>
      </c>
      <c r="S1947">
        <v>-1</v>
      </c>
      <c r="T1947">
        <v>0</v>
      </c>
      <c r="U1947">
        <v>0</v>
      </c>
      <c r="V1947">
        <v>0</v>
      </c>
      <c r="W1947">
        <v>0</v>
      </c>
      <c r="X1947">
        <v>1120</v>
      </c>
      <c r="Y1947">
        <v>30129190</v>
      </c>
      <c r="Z1947">
        <v>39.104210000000002</v>
      </c>
      <c r="AA1947">
        <v>-1</v>
      </c>
      <c r="AB1947">
        <v>0</v>
      </c>
      <c r="AC1947">
        <v>0</v>
      </c>
      <c r="AD1947">
        <v>0</v>
      </c>
      <c r="AE1947">
        <v>0</v>
      </c>
      <c r="AF1947">
        <v>1583</v>
      </c>
      <c r="AG1947">
        <v>42584430</v>
      </c>
      <c r="AH1947">
        <v>46.890090000000001</v>
      </c>
      <c r="AI1947">
        <v>-1</v>
      </c>
    </row>
    <row r="1948" spans="1:35" x14ac:dyDescent="0.3">
      <c r="A1948">
        <v>4.0000000000000002E-4</v>
      </c>
      <c r="B1948">
        <v>10</v>
      </c>
      <c r="C1948">
        <v>2.21</v>
      </c>
      <c r="D1948">
        <v>250</v>
      </c>
      <c r="E1948">
        <v>177.08</v>
      </c>
      <c r="F1948">
        <v>80</v>
      </c>
      <c r="G1948">
        <v>382.08333299999998</v>
      </c>
      <c r="H1948">
        <v>51.768929999999997</v>
      </c>
      <c r="I1948">
        <v>485</v>
      </c>
      <c r="J1948">
        <v>60</v>
      </c>
      <c r="K1948">
        <v>300</v>
      </c>
      <c r="L1948">
        <v>0</v>
      </c>
      <c r="M1948">
        <v>0</v>
      </c>
      <c r="N1948">
        <v>0</v>
      </c>
      <c r="O1948">
        <v>0</v>
      </c>
      <c r="P1948">
        <v>1257</v>
      </c>
      <c r="Q1948">
        <v>33814650</v>
      </c>
      <c r="R1948">
        <v>41.530740000000002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1120</v>
      </c>
      <c r="Y1948">
        <v>30129190</v>
      </c>
      <c r="Z1948">
        <v>39.104210000000002</v>
      </c>
      <c r="AA1948">
        <v>-1</v>
      </c>
      <c r="AB1948">
        <v>0</v>
      </c>
      <c r="AC1948">
        <v>0</v>
      </c>
      <c r="AD1948">
        <v>0</v>
      </c>
      <c r="AE1948">
        <v>0</v>
      </c>
      <c r="AF1948">
        <v>1583</v>
      </c>
      <c r="AG1948">
        <v>42584430</v>
      </c>
      <c r="AH1948">
        <v>46.890090000000001</v>
      </c>
      <c r="AI1948">
        <v>-1</v>
      </c>
    </row>
    <row r="1949" spans="1:35" x14ac:dyDescent="0.3">
      <c r="A1949">
        <v>4.0000000000000002E-4</v>
      </c>
      <c r="B1949">
        <v>10</v>
      </c>
      <c r="C1949">
        <v>2.21</v>
      </c>
      <c r="D1949">
        <v>250</v>
      </c>
      <c r="E1949">
        <v>177.08</v>
      </c>
      <c r="F1949">
        <v>85</v>
      </c>
      <c r="G1949">
        <v>387.08333299999998</v>
      </c>
      <c r="H1949">
        <v>51.406280000000002</v>
      </c>
      <c r="I1949">
        <v>485</v>
      </c>
      <c r="J1949">
        <v>60</v>
      </c>
      <c r="K1949">
        <v>300</v>
      </c>
      <c r="L1949">
        <v>0</v>
      </c>
      <c r="M1949">
        <v>0</v>
      </c>
      <c r="N1949">
        <v>0</v>
      </c>
      <c r="O1949">
        <v>0</v>
      </c>
      <c r="P1949">
        <v>1257</v>
      </c>
      <c r="Q1949">
        <v>33814650</v>
      </c>
      <c r="R1949">
        <v>41.530740000000002</v>
      </c>
      <c r="S1949">
        <v>-1</v>
      </c>
      <c r="T1949">
        <v>0</v>
      </c>
      <c r="U1949">
        <v>0</v>
      </c>
      <c r="V1949">
        <v>0</v>
      </c>
      <c r="W1949">
        <v>0</v>
      </c>
      <c r="X1949">
        <v>1120</v>
      </c>
      <c r="Y1949">
        <v>30129190</v>
      </c>
      <c r="Z1949">
        <v>39.104210000000002</v>
      </c>
      <c r="AA1949">
        <v>-1</v>
      </c>
      <c r="AB1949">
        <v>0</v>
      </c>
      <c r="AC1949">
        <v>0</v>
      </c>
      <c r="AD1949">
        <v>0</v>
      </c>
      <c r="AE1949">
        <v>0</v>
      </c>
      <c r="AF1949">
        <v>1583</v>
      </c>
      <c r="AG1949">
        <v>42584430</v>
      </c>
      <c r="AH1949">
        <v>46.890090000000001</v>
      </c>
      <c r="AI1949">
        <v>-1</v>
      </c>
    </row>
    <row r="1950" spans="1:35" x14ac:dyDescent="0.3">
      <c r="A1950">
        <v>4.0000000000000002E-4</v>
      </c>
      <c r="B1950">
        <v>10</v>
      </c>
      <c r="C1950">
        <v>2.21</v>
      </c>
      <c r="D1950">
        <v>250</v>
      </c>
      <c r="E1950">
        <v>177.08</v>
      </c>
      <c r="F1950">
        <v>90</v>
      </c>
      <c r="G1950">
        <v>392.08333299999998</v>
      </c>
      <c r="H1950">
        <v>51.047249999999998</v>
      </c>
      <c r="I1950">
        <v>485</v>
      </c>
      <c r="J1950">
        <v>60</v>
      </c>
      <c r="K1950">
        <v>300</v>
      </c>
      <c r="L1950">
        <v>0</v>
      </c>
      <c r="M1950">
        <v>0</v>
      </c>
      <c r="N1950">
        <v>1</v>
      </c>
      <c r="O1950">
        <v>1.9263E-4</v>
      </c>
      <c r="P1950">
        <v>1308</v>
      </c>
      <c r="Q1950">
        <v>35186610</v>
      </c>
      <c r="R1950">
        <v>42.404699999999998</v>
      </c>
      <c r="S1950">
        <v>-1</v>
      </c>
      <c r="T1950">
        <v>0</v>
      </c>
      <c r="U1950">
        <v>0</v>
      </c>
      <c r="V1950">
        <v>0</v>
      </c>
      <c r="W1950">
        <v>0</v>
      </c>
      <c r="X1950">
        <v>1120</v>
      </c>
      <c r="Y1950">
        <v>30129190</v>
      </c>
      <c r="Z1950">
        <v>39.104210000000002</v>
      </c>
      <c r="AA1950">
        <v>-1</v>
      </c>
      <c r="AB1950">
        <v>0</v>
      </c>
      <c r="AC1950">
        <v>0</v>
      </c>
      <c r="AD1950">
        <v>0</v>
      </c>
      <c r="AE1950">
        <v>0</v>
      </c>
      <c r="AF1950">
        <v>1583</v>
      </c>
      <c r="AG1950">
        <v>42584430</v>
      </c>
      <c r="AH1950">
        <v>46.890090000000001</v>
      </c>
      <c r="AI1950">
        <v>-1</v>
      </c>
    </row>
    <row r="1951" spans="1:35" x14ac:dyDescent="0.3">
      <c r="A1951">
        <v>4.0000000000000002E-4</v>
      </c>
      <c r="B1951">
        <v>10</v>
      </c>
      <c r="C1951">
        <v>2.21</v>
      </c>
      <c r="D1951">
        <v>250</v>
      </c>
      <c r="E1951">
        <v>177.08</v>
      </c>
      <c r="F1951">
        <v>95</v>
      </c>
      <c r="G1951">
        <v>397.08333299999998</v>
      </c>
      <c r="H1951">
        <v>50.691830000000003</v>
      </c>
      <c r="I1951">
        <v>485</v>
      </c>
      <c r="J1951">
        <v>60</v>
      </c>
      <c r="K1951">
        <v>300</v>
      </c>
      <c r="L1951">
        <v>0</v>
      </c>
      <c r="M1951">
        <v>0</v>
      </c>
      <c r="N1951">
        <v>0</v>
      </c>
      <c r="O1951">
        <v>0</v>
      </c>
      <c r="P1951">
        <v>1308</v>
      </c>
      <c r="Q1951">
        <v>35186610</v>
      </c>
      <c r="R1951">
        <v>42.404699999999998</v>
      </c>
      <c r="S1951">
        <v>-1</v>
      </c>
      <c r="T1951">
        <v>0</v>
      </c>
      <c r="U1951">
        <v>0</v>
      </c>
      <c r="V1951">
        <v>0</v>
      </c>
      <c r="W1951">
        <v>0</v>
      </c>
      <c r="X1951">
        <v>1120</v>
      </c>
      <c r="Y1951">
        <v>30129190</v>
      </c>
      <c r="Z1951">
        <v>39.104210000000002</v>
      </c>
      <c r="AA1951">
        <v>-1</v>
      </c>
      <c r="AB1951">
        <v>0</v>
      </c>
      <c r="AC1951">
        <v>0</v>
      </c>
      <c r="AD1951">
        <v>1</v>
      </c>
      <c r="AE1951">
        <v>1.461031E-5</v>
      </c>
      <c r="AF1951">
        <v>1594</v>
      </c>
      <c r="AG1951">
        <v>42880350</v>
      </c>
      <c r="AH1951">
        <v>47.062510000000003</v>
      </c>
      <c r="AI1951">
        <v>-1</v>
      </c>
    </row>
    <row r="1952" spans="1:35" x14ac:dyDescent="0.3">
      <c r="A1952">
        <v>4.0000000000000002E-4</v>
      </c>
      <c r="B1952">
        <v>10</v>
      </c>
      <c r="C1952">
        <v>2.21</v>
      </c>
      <c r="D1952">
        <v>250</v>
      </c>
      <c r="E1952">
        <v>177.08</v>
      </c>
      <c r="F1952">
        <v>100</v>
      </c>
      <c r="G1952">
        <v>402.08333299999998</v>
      </c>
      <c r="H1952">
        <v>50.339979999999997</v>
      </c>
      <c r="I1952">
        <v>485</v>
      </c>
      <c r="J1952">
        <v>60</v>
      </c>
      <c r="K1952">
        <v>300</v>
      </c>
      <c r="L1952">
        <v>0</v>
      </c>
      <c r="M1952">
        <v>0</v>
      </c>
      <c r="N1952">
        <v>0</v>
      </c>
      <c r="O1952">
        <v>0</v>
      </c>
      <c r="P1952">
        <v>1308</v>
      </c>
      <c r="Q1952">
        <v>35186610</v>
      </c>
      <c r="R1952">
        <v>42.404699999999998</v>
      </c>
      <c r="S1952">
        <v>-1</v>
      </c>
      <c r="T1952">
        <v>0</v>
      </c>
      <c r="U1952">
        <v>0</v>
      </c>
      <c r="V1952">
        <v>0</v>
      </c>
      <c r="W1952">
        <v>0</v>
      </c>
      <c r="X1952">
        <v>1120</v>
      </c>
      <c r="Y1952">
        <v>30129190</v>
      </c>
      <c r="Z1952">
        <v>39.104210000000002</v>
      </c>
      <c r="AA1952">
        <v>-1</v>
      </c>
      <c r="AB1952">
        <v>0</v>
      </c>
      <c r="AC1952">
        <v>0</v>
      </c>
      <c r="AD1952">
        <v>0</v>
      </c>
      <c r="AE1952">
        <v>0</v>
      </c>
      <c r="AF1952">
        <v>1594</v>
      </c>
      <c r="AG1952">
        <v>42880350</v>
      </c>
      <c r="AH1952">
        <v>47.062510000000003</v>
      </c>
      <c r="AI1952">
        <v>-1</v>
      </c>
    </row>
    <row r="1953" spans="1:35" x14ac:dyDescent="0.3">
      <c r="A1953">
        <v>4.0000000000000002E-4</v>
      </c>
      <c r="B1953">
        <v>10</v>
      </c>
      <c r="C1953">
        <v>2.21</v>
      </c>
      <c r="D1953">
        <v>250</v>
      </c>
      <c r="E1953">
        <v>177.08</v>
      </c>
      <c r="F1953">
        <v>2.5</v>
      </c>
      <c r="G1953">
        <v>304.58333299999998</v>
      </c>
      <c r="H1953">
        <v>57.870890000000003</v>
      </c>
      <c r="I1953">
        <v>485</v>
      </c>
      <c r="J1953">
        <v>60</v>
      </c>
      <c r="K1953">
        <v>300</v>
      </c>
      <c r="L1953">
        <v>0</v>
      </c>
      <c r="M1953">
        <v>0</v>
      </c>
      <c r="N1953">
        <v>0</v>
      </c>
      <c r="O1953">
        <v>0</v>
      </c>
      <c r="P1953">
        <v>1308</v>
      </c>
      <c r="Q1953">
        <v>35186610</v>
      </c>
      <c r="R1953">
        <v>42.404699999999998</v>
      </c>
      <c r="S1953">
        <v>-1</v>
      </c>
      <c r="T1953">
        <v>0</v>
      </c>
      <c r="U1953">
        <v>0</v>
      </c>
      <c r="V1953">
        <v>0</v>
      </c>
      <c r="W1953">
        <v>0</v>
      </c>
      <c r="X1953">
        <v>1120</v>
      </c>
      <c r="Y1953">
        <v>30129190</v>
      </c>
      <c r="Z1953">
        <v>39.104210000000002</v>
      </c>
      <c r="AA1953">
        <v>-1</v>
      </c>
      <c r="AB1953">
        <v>0</v>
      </c>
      <c r="AC1953">
        <v>0</v>
      </c>
      <c r="AD1953">
        <v>0</v>
      </c>
      <c r="AE1953">
        <v>0</v>
      </c>
      <c r="AF1953">
        <v>1594</v>
      </c>
      <c r="AG1953">
        <v>42880350</v>
      </c>
      <c r="AH1953">
        <v>47.062510000000003</v>
      </c>
      <c r="AI1953">
        <v>-1</v>
      </c>
    </row>
    <row r="1954" spans="1:35" x14ac:dyDescent="0.3">
      <c r="A1954" t="s">
        <v>74</v>
      </c>
      <c r="B1954" t="s">
        <v>74</v>
      </c>
      <c r="C1954" t="s">
        <v>74</v>
      </c>
      <c r="D1954" t="s">
        <v>74</v>
      </c>
      <c r="E1954" t="s">
        <v>74</v>
      </c>
      <c r="F1954" t="s">
        <v>75</v>
      </c>
      <c r="G1954" t="s">
        <v>74</v>
      </c>
      <c r="H1954" t="s">
        <v>74</v>
      </c>
      <c r="I1954" t="s">
        <v>74</v>
      </c>
      <c r="J1954">
        <v>80</v>
      </c>
    </row>
    <row r="1955" spans="1:35" x14ac:dyDescent="0.3">
      <c r="A1955" t="s">
        <v>74</v>
      </c>
      <c r="B1955" t="s">
        <v>74</v>
      </c>
      <c r="D1955" t="s">
        <v>74</v>
      </c>
      <c r="E1955" t="s">
        <v>74</v>
      </c>
      <c r="F1955" t="s">
        <v>75</v>
      </c>
      <c r="H1955" t="s">
        <v>74</v>
      </c>
      <c r="K1955">
        <v>50</v>
      </c>
    </row>
    <row r="1956" spans="1:35" x14ac:dyDescent="0.3">
      <c r="A1956">
        <v>4.0000000000000002E-4</v>
      </c>
      <c r="B1956">
        <v>10</v>
      </c>
      <c r="C1956">
        <v>2.21</v>
      </c>
      <c r="D1956">
        <v>250</v>
      </c>
      <c r="E1956">
        <v>177.08</v>
      </c>
      <c r="F1956">
        <v>0</v>
      </c>
      <c r="G1956">
        <v>302.08333299999998</v>
      </c>
      <c r="H1956">
        <v>40.168979999999998</v>
      </c>
      <c r="I1956">
        <v>255</v>
      </c>
      <c r="J1956">
        <v>80</v>
      </c>
      <c r="K1956">
        <v>50</v>
      </c>
      <c r="L1956">
        <v>0</v>
      </c>
      <c r="M1956">
        <v>0</v>
      </c>
      <c r="N1956">
        <v>0</v>
      </c>
      <c r="O1956">
        <v>0</v>
      </c>
      <c r="P1956">
        <v>1308</v>
      </c>
      <c r="Q1956">
        <v>35186610</v>
      </c>
      <c r="R1956">
        <v>42.404699999999998</v>
      </c>
      <c r="S1956">
        <v>-1</v>
      </c>
      <c r="T1956">
        <v>0</v>
      </c>
      <c r="U1956">
        <v>0</v>
      </c>
      <c r="V1956">
        <v>630</v>
      </c>
      <c r="W1956">
        <v>0.65326010000000001</v>
      </c>
      <c r="X1956">
        <v>301</v>
      </c>
      <c r="Y1956">
        <v>8097253</v>
      </c>
      <c r="Z1956">
        <v>19.981999999999999</v>
      </c>
      <c r="AA1956">
        <v>-1</v>
      </c>
      <c r="AB1956">
        <v>0</v>
      </c>
      <c r="AC1956">
        <v>0</v>
      </c>
      <c r="AD1956">
        <v>0</v>
      </c>
      <c r="AE1956">
        <v>0</v>
      </c>
      <c r="AF1956">
        <v>1594</v>
      </c>
      <c r="AG1956">
        <v>42880350</v>
      </c>
      <c r="AH1956">
        <v>47.062510000000003</v>
      </c>
      <c r="AI1956">
        <v>-1</v>
      </c>
    </row>
    <row r="1957" spans="1:35" x14ac:dyDescent="0.3">
      <c r="A1957">
        <v>4.0000000000000002E-4</v>
      </c>
      <c r="B1957">
        <v>10</v>
      </c>
      <c r="C1957">
        <v>2.21</v>
      </c>
      <c r="D1957">
        <v>250</v>
      </c>
      <c r="E1957">
        <v>177.08</v>
      </c>
      <c r="F1957">
        <v>5</v>
      </c>
      <c r="G1957">
        <v>307.08333299999998</v>
      </c>
      <c r="H1957">
        <v>39.706020000000002</v>
      </c>
      <c r="I1957">
        <v>255</v>
      </c>
      <c r="J1957">
        <v>80</v>
      </c>
      <c r="K1957">
        <v>50</v>
      </c>
      <c r="L1957">
        <v>0</v>
      </c>
      <c r="M1957">
        <v>0</v>
      </c>
      <c r="N1957">
        <v>0</v>
      </c>
      <c r="O1957">
        <v>0</v>
      </c>
      <c r="P1957">
        <v>1308</v>
      </c>
      <c r="Q1957">
        <v>35186610</v>
      </c>
      <c r="R1957">
        <v>42.404699999999998</v>
      </c>
      <c r="S1957">
        <v>-1</v>
      </c>
      <c r="T1957">
        <v>0</v>
      </c>
      <c r="U1957">
        <v>0</v>
      </c>
      <c r="V1957">
        <v>575</v>
      </c>
      <c r="W1957">
        <v>0.25326070000000001</v>
      </c>
      <c r="X1957">
        <v>289</v>
      </c>
      <c r="Y1957">
        <v>7774414</v>
      </c>
      <c r="Z1957">
        <v>19.57563</v>
      </c>
      <c r="AA1957">
        <v>-1</v>
      </c>
      <c r="AB1957">
        <v>0</v>
      </c>
      <c r="AC1957">
        <v>0</v>
      </c>
      <c r="AD1957">
        <v>0</v>
      </c>
      <c r="AE1957">
        <v>0</v>
      </c>
      <c r="AF1957">
        <v>1594</v>
      </c>
      <c r="AG1957">
        <v>42880350</v>
      </c>
      <c r="AH1957">
        <v>47.062510000000003</v>
      </c>
      <c r="AI1957">
        <v>-1</v>
      </c>
    </row>
    <row r="1958" spans="1:35" x14ac:dyDescent="0.3">
      <c r="A1958">
        <v>4.0000000000000002E-4</v>
      </c>
      <c r="B1958">
        <v>10</v>
      </c>
      <c r="C1958">
        <v>2.21</v>
      </c>
      <c r="D1958">
        <v>250</v>
      </c>
      <c r="E1958">
        <v>177.08</v>
      </c>
      <c r="F1958">
        <v>10</v>
      </c>
      <c r="G1958">
        <v>312.08333299999998</v>
      </c>
      <c r="H1958">
        <v>39.251890000000003</v>
      </c>
      <c r="I1958">
        <v>255</v>
      </c>
      <c r="J1958">
        <v>80</v>
      </c>
      <c r="K1958">
        <v>50</v>
      </c>
      <c r="L1958">
        <v>0</v>
      </c>
      <c r="M1958">
        <v>0</v>
      </c>
      <c r="N1958">
        <v>0</v>
      </c>
      <c r="O1958">
        <v>0</v>
      </c>
      <c r="P1958">
        <v>1308</v>
      </c>
      <c r="Q1958">
        <v>35186610</v>
      </c>
      <c r="R1958">
        <v>42.404699999999998</v>
      </c>
      <c r="S1958">
        <v>-1</v>
      </c>
      <c r="T1958">
        <v>0</v>
      </c>
      <c r="U1958">
        <v>0</v>
      </c>
      <c r="V1958">
        <v>496</v>
      </c>
      <c r="W1958">
        <v>0.1021595</v>
      </c>
      <c r="X1958">
        <v>348</v>
      </c>
      <c r="Y1958">
        <v>9361611</v>
      </c>
      <c r="Z1958">
        <v>21.502739999999999</v>
      </c>
      <c r="AA1958">
        <v>-1</v>
      </c>
      <c r="AB1958">
        <v>0</v>
      </c>
      <c r="AC1958">
        <v>0</v>
      </c>
      <c r="AD1958">
        <v>0</v>
      </c>
      <c r="AE1958">
        <v>0</v>
      </c>
      <c r="AF1958">
        <v>1594</v>
      </c>
      <c r="AG1958">
        <v>42880350</v>
      </c>
      <c r="AH1958">
        <v>47.062510000000003</v>
      </c>
      <c r="AI1958">
        <v>-1</v>
      </c>
    </row>
    <row r="1959" spans="1:35" x14ac:dyDescent="0.3">
      <c r="A1959">
        <v>4.0000000000000002E-4</v>
      </c>
      <c r="B1959">
        <v>10</v>
      </c>
      <c r="C1959">
        <v>2.21</v>
      </c>
      <c r="D1959">
        <v>250</v>
      </c>
      <c r="E1959">
        <v>177.08</v>
      </c>
      <c r="F1959">
        <v>15</v>
      </c>
      <c r="G1959">
        <v>317.08333299999998</v>
      </c>
      <c r="H1959">
        <v>38.80641</v>
      </c>
      <c r="I1959">
        <v>255</v>
      </c>
      <c r="J1959">
        <v>80</v>
      </c>
      <c r="K1959">
        <v>50</v>
      </c>
      <c r="L1959">
        <v>0</v>
      </c>
      <c r="M1959">
        <v>0</v>
      </c>
      <c r="N1959">
        <v>0</v>
      </c>
      <c r="O1959">
        <v>0</v>
      </c>
      <c r="P1959">
        <v>1308</v>
      </c>
      <c r="Q1959">
        <v>35186610</v>
      </c>
      <c r="R1959">
        <v>42.404699999999998</v>
      </c>
      <c r="S1959">
        <v>-1</v>
      </c>
      <c r="T1959">
        <v>0</v>
      </c>
      <c r="U1959">
        <v>0</v>
      </c>
      <c r="V1959">
        <v>418</v>
      </c>
      <c r="W1959">
        <v>3.5855339999999999E-2</v>
      </c>
      <c r="X1959">
        <v>346</v>
      </c>
      <c r="Y1959">
        <v>9307805</v>
      </c>
      <c r="Z1959">
        <v>21.44013</v>
      </c>
      <c r="AA1959">
        <v>-1</v>
      </c>
      <c r="AB1959">
        <v>0</v>
      </c>
      <c r="AC1959">
        <v>0</v>
      </c>
      <c r="AD1959">
        <v>0</v>
      </c>
      <c r="AE1959">
        <v>0</v>
      </c>
      <c r="AF1959">
        <v>1594</v>
      </c>
      <c r="AG1959">
        <v>42880350</v>
      </c>
      <c r="AH1959">
        <v>47.062510000000003</v>
      </c>
      <c r="AI1959">
        <v>-1</v>
      </c>
    </row>
    <row r="1960" spans="1:35" x14ac:dyDescent="0.3">
      <c r="A1960">
        <v>4.0000000000000002E-4</v>
      </c>
      <c r="B1960">
        <v>10</v>
      </c>
      <c r="C1960">
        <v>2.21</v>
      </c>
      <c r="D1960">
        <v>250</v>
      </c>
      <c r="E1960">
        <v>177.08</v>
      </c>
      <c r="F1960">
        <v>20</v>
      </c>
      <c r="G1960">
        <v>322.08333299999998</v>
      </c>
      <c r="H1960">
        <v>38.36938</v>
      </c>
      <c r="I1960">
        <v>255</v>
      </c>
      <c r="J1960">
        <v>80</v>
      </c>
      <c r="K1960">
        <v>50</v>
      </c>
      <c r="L1960">
        <v>0</v>
      </c>
      <c r="M1960">
        <v>0</v>
      </c>
      <c r="N1960">
        <v>0</v>
      </c>
      <c r="O1960">
        <v>0</v>
      </c>
      <c r="P1960">
        <v>1308</v>
      </c>
      <c r="Q1960">
        <v>35186610</v>
      </c>
      <c r="R1960">
        <v>42.404699999999998</v>
      </c>
      <c r="S1960">
        <v>-1</v>
      </c>
      <c r="T1960">
        <v>0</v>
      </c>
      <c r="U1960">
        <v>0</v>
      </c>
      <c r="V1960">
        <v>322</v>
      </c>
      <c r="W1960">
        <v>9.6233540000000006E-3</v>
      </c>
      <c r="X1960">
        <v>382</v>
      </c>
      <c r="Y1960">
        <v>10276240</v>
      </c>
      <c r="Z1960">
        <v>22.541810000000002</v>
      </c>
      <c r="AA1960">
        <v>-1</v>
      </c>
      <c r="AB1960">
        <v>0</v>
      </c>
      <c r="AC1960">
        <v>0</v>
      </c>
      <c r="AD1960">
        <v>0</v>
      </c>
      <c r="AE1960">
        <v>0</v>
      </c>
      <c r="AF1960">
        <v>1594</v>
      </c>
      <c r="AG1960">
        <v>42880350</v>
      </c>
      <c r="AH1960">
        <v>47.062510000000003</v>
      </c>
      <c r="AI1960">
        <v>-1</v>
      </c>
    </row>
    <row r="1961" spans="1:35" x14ac:dyDescent="0.3">
      <c r="A1961">
        <v>4.0000000000000002E-4</v>
      </c>
      <c r="B1961">
        <v>10</v>
      </c>
      <c r="C1961">
        <v>2.21</v>
      </c>
      <c r="D1961">
        <v>250</v>
      </c>
      <c r="E1961">
        <v>177.08</v>
      </c>
      <c r="F1961">
        <v>25</v>
      </c>
      <c r="G1961">
        <v>327.08333299999998</v>
      </c>
      <c r="H1961">
        <v>37.94061</v>
      </c>
      <c r="I1961">
        <v>255</v>
      </c>
      <c r="J1961">
        <v>80</v>
      </c>
      <c r="K1961">
        <v>50</v>
      </c>
      <c r="L1961">
        <v>0</v>
      </c>
      <c r="M1961">
        <v>0</v>
      </c>
      <c r="N1961">
        <v>0</v>
      </c>
      <c r="O1961">
        <v>0</v>
      </c>
      <c r="P1961">
        <v>1308</v>
      </c>
      <c r="Q1961">
        <v>35186610</v>
      </c>
      <c r="R1961">
        <v>42.404699999999998</v>
      </c>
      <c r="S1961">
        <v>-1</v>
      </c>
      <c r="T1961">
        <v>0</v>
      </c>
      <c r="U1961">
        <v>0</v>
      </c>
      <c r="V1961">
        <v>242</v>
      </c>
      <c r="W1961">
        <v>3.667193E-3</v>
      </c>
      <c r="X1961">
        <v>373</v>
      </c>
      <c r="Y1961">
        <v>10034040</v>
      </c>
      <c r="Z1961">
        <v>22.271249999999998</v>
      </c>
      <c r="AA1961">
        <v>-1</v>
      </c>
      <c r="AB1961">
        <v>0</v>
      </c>
      <c r="AC1961">
        <v>0</v>
      </c>
      <c r="AD1961">
        <v>0</v>
      </c>
      <c r="AE1961">
        <v>0</v>
      </c>
      <c r="AF1961">
        <v>1594</v>
      </c>
      <c r="AG1961">
        <v>42880350</v>
      </c>
      <c r="AH1961">
        <v>47.062510000000003</v>
      </c>
      <c r="AI1961">
        <v>-1</v>
      </c>
    </row>
    <row r="1962" spans="1:35" x14ac:dyDescent="0.3">
      <c r="A1962">
        <v>4.0000000000000002E-4</v>
      </c>
      <c r="B1962">
        <v>10</v>
      </c>
      <c r="C1962">
        <v>2.21</v>
      </c>
      <c r="D1962">
        <v>250</v>
      </c>
      <c r="E1962">
        <v>177.08</v>
      </c>
      <c r="F1962">
        <v>30</v>
      </c>
      <c r="G1962">
        <v>332.08333299999998</v>
      </c>
      <c r="H1962">
        <v>37.519919999999999</v>
      </c>
      <c r="I1962">
        <v>255</v>
      </c>
      <c r="J1962">
        <v>80</v>
      </c>
      <c r="K1962">
        <v>50</v>
      </c>
      <c r="L1962">
        <v>0</v>
      </c>
      <c r="M1962">
        <v>0</v>
      </c>
      <c r="N1962">
        <v>0</v>
      </c>
      <c r="O1962">
        <v>0</v>
      </c>
      <c r="P1962">
        <v>1308</v>
      </c>
      <c r="Q1962">
        <v>35186610</v>
      </c>
      <c r="R1962">
        <v>42.404699999999998</v>
      </c>
      <c r="S1962">
        <v>-1</v>
      </c>
      <c r="T1962">
        <v>0</v>
      </c>
      <c r="U1962">
        <v>0</v>
      </c>
      <c r="V1962">
        <v>143</v>
      </c>
      <c r="W1962">
        <v>5.6190159999999995E-4</v>
      </c>
      <c r="X1962">
        <v>415</v>
      </c>
      <c r="Y1962">
        <v>11163810</v>
      </c>
      <c r="Z1962">
        <v>23.50863</v>
      </c>
      <c r="AA1962">
        <v>-1</v>
      </c>
      <c r="AB1962">
        <v>0</v>
      </c>
      <c r="AC1962">
        <v>0</v>
      </c>
      <c r="AD1962">
        <v>0</v>
      </c>
      <c r="AE1962">
        <v>0</v>
      </c>
      <c r="AF1962">
        <v>1594</v>
      </c>
      <c r="AG1962">
        <v>42880350</v>
      </c>
      <c r="AH1962">
        <v>47.062510000000003</v>
      </c>
      <c r="AI1962">
        <v>-1</v>
      </c>
    </row>
    <row r="1963" spans="1:35" x14ac:dyDescent="0.3">
      <c r="A1963">
        <v>4.0000000000000002E-4</v>
      </c>
      <c r="B1963">
        <v>10</v>
      </c>
      <c r="C1963">
        <v>2.21</v>
      </c>
      <c r="D1963">
        <v>250</v>
      </c>
      <c r="E1963">
        <v>177.08</v>
      </c>
      <c r="F1963">
        <v>35</v>
      </c>
      <c r="G1963">
        <v>337.08333299999998</v>
      </c>
      <c r="H1963">
        <v>37.107120000000002</v>
      </c>
      <c r="I1963">
        <v>255</v>
      </c>
      <c r="J1963">
        <v>80</v>
      </c>
      <c r="K1963">
        <v>50</v>
      </c>
      <c r="L1963">
        <v>0</v>
      </c>
      <c r="M1963">
        <v>0</v>
      </c>
      <c r="N1963">
        <v>0</v>
      </c>
      <c r="O1963">
        <v>0</v>
      </c>
      <c r="P1963">
        <v>1308</v>
      </c>
      <c r="Q1963">
        <v>35186610</v>
      </c>
      <c r="R1963">
        <v>42.404699999999998</v>
      </c>
      <c r="S1963">
        <v>-1</v>
      </c>
      <c r="T1963">
        <v>0</v>
      </c>
      <c r="U1963">
        <v>0</v>
      </c>
      <c r="V1963">
        <v>77</v>
      </c>
      <c r="W1963">
        <v>1.4179749999999999E-4</v>
      </c>
      <c r="X1963">
        <v>436</v>
      </c>
      <c r="Y1963">
        <v>11728890</v>
      </c>
      <c r="Z1963">
        <v>24.104790000000001</v>
      </c>
      <c r="AA1963">
        <v>-1</v>
      </c>
      <c r="AB1963">
        <v>0</v>
      </c>
      <c r="AC1963">
        <v>0</v>
      </c>
      <c r="AD1963">
        <v>0</v>
      </c>
      <c r="AE1963">
        <v>0</v>
      </c>
      <c r="AF1963">
        <v>1594</v>
      </c>
      <c r="AG1963">
        <v>42880350</v>
      </c>
      <c r="AH1963">
        <v>47.062510000000003</v>
      </c>
      <c r="AI1963">
        <v>-1</v>
      </c>
    </row>
    <row r="1964" spans="1:35" x14ac:dyDescent="0.3">
      <c r="A1964">
        <v>4.0000000000000002E-4</v>
      </c>
      <c r="B1964">
        <v>10</v>
      </c>
      <c r="C1964">
        <v>2.21</v>
      </c>
      <c r="D1964">
        <v>250</v>
      </c>
      <c r="E1964">
        <v>177.08</v>
      </c>
      <c r="F1964">
        <v>40</v>
      </c>
      <c r="G1964">
        <v>342.08333299999998</v>
      </c>
      <c r="H1964">
        <v>36.702030000000001</v>
      </c>
      <c r="I1964">
        <v>255</v>
      </c>
      <c r="J1964">
        <v>80</v>
      </c>
      <c r="K1964">
        <v>50</v>
      </c>
      <c r="L1964">
        <v>0</v>
      </c>
      <c r="M1964">
        <v>0</v>
      </c>
      <c r="N1964">
        <v>0</v>
      </c>
      <c r="O1964">
        <v>0</v>
      </c>
      <c r="P1964">
        <v>1308</v>
      </c>
      <c r="Q1964">
        <v>35186610</v>
      </c>
      <c r="R1964">
        <v>42.404699999999998</v>
      </c>
      <c r="S1964">
        <v>-1</v>
      </c>
      <c r="T1964">
        <v>0</v>
      </c>
      <c r="U1964">
        <v>0</v>
      </c>
      <c r="V1964">
        <v>26</v>
      </c>
      <c r="W1964">
        <v>2.0983710000000001E-5</v>
      </c>
      <c r="X1964">
        <v>493</v>
      </c>
      <c r="Y1964">
        <v>13262260</v>
      </c>
      <c r="Z1964">
        <v>25.65729</v>
      </c>
      <c r="AA1964">
        <v>-1</v>
      </c>
      <c r="AB1964">
        <v>0</v>
      </c>
      <c r="AC1964">
        <v>0</v>
      </c>
      <c r="AD1964">
        <v>0</v>
      </c>
      <c r="AE1964">
        <v>0</v>
      </c>
      <c r="AF1964">
        <v>1594</v>
      </c>
      <c r="AG1964">
        <v>42880350</v>
      </c>
      <c r="AH1964">
        <v>47.062510000000003</v>
      </c>
      <c r="AI1964">
        <v>-1</v>
      </c>
    </row>
    <row r="1965" spans="1:35" x14ac:dyDescent="0.3">
      <c r="A1965">
        <v>4.0000000000000002E-4</v>
      </c>
      <c r="B1965">
        <v>10</v>
      </c>
      <c r="C1965">
        <v>2.21</v>
      </c>
      <c r="D1965">
        <v>250</v>
      </c>
      <c r="E1965">
        <v>177.08</v>
      </c>
      <c r="F1965">
        <v>45</v>
      </c>
      <c r="G1965">
        <v>347.08333299999998</v>
      </c>
      <c r="H1965">
        <v>36.304490000000001</v>
      </c>
      <c r="I1965">
        <v>255</v>
      </c>
      <c r="J1965">
        <v>80</v>
      </c>
      <c r="K1965">
        <v>50</v>
      </c>
      <c r="L1965">
        <v>0</v>
      </c>
      <c r="M1965">
        <v>0</v>
      </c>
      <c r="N1965">
        <v>0</v>
      </c>
      <c r="O1965">
        <v>0</v>
      </c>
      <c r="P1965">
        <v>1308</v>
      </c>
      <c r="Q1965">
        <v>35186610</v>
      </c>
      <c r="R1965">
        <v>42.404699999999998</v>
      </c>
      <c r="S1965">
        <v>-1</v>
      </c>
      <c r="T1965">
        <v>0</v>
      </c>
      <c r="U1965">
        <v>0</v>
      </c>
      <c r="V1965">
        <v>0</v>
      </c>
      <c r="W1965">
        <v>0</v>
      </c>
      <c r="X1965">
        <v>493</v>
      </c>
      <c r="Y1965">
        <v>13262260</v>
      </c>
      <c r="Z1965">
        <v>25.65729</v>
      </c>
      <c r="AA1965">
        <v>-1</v>
      </c>
      <c r="AB1965">
        <v>0</v>
      </c>
      <c r="AC1965">
        <v>0</v>
      </c>
      <c r="AD1965">
        <v>0</v>
      </c>
      <c r="AE1965">
        <v>0</v>
      </c>
      <c r="AF1965">
        <v>1594</v>
      </c>
      <c r="AG1965">
        <v>42880350</v>
      </c>
      <c r="AH1965">
        <v>47.062510000000003</v>
      </c>
      <c r="AI1965">
        <v>-1</v>
      </c>
    </row>
    <row r="1966" spans="1:35" x14ac:dyDescent="0.3">
      <c r="A1966">
        <v>4.0000000000000002E-4</v>
      </c>
      <c r="B1966">
        <v>10</v>
      </c>
      <c r="C1966">
        <v>2.21</v>
      </c>
      <c r="D1966">
        <v>250</v>
      </c>
      <c r="E1966">
        <v>177.08</v>
      </c>
      <c r="F1966">
        <v>50</v>
      </c>
      <c r="G1966">
        <v>352.08333299999998</v>
      </c>
      <c r="H1966">
        <v>35.914319999999996</v>
      </c>
      <c r="I1966">
        <v>255</v>
      </c>
      <c r="J1966">
        <v>80</v>
      </c>
      <c r="K1966">
        <v>50</v>
      </c>
      <c r="L1966">
        <v>0</v>
      </c>
      <c r="M1966">
        <v>0</v>
      </c>
      <c r="N1966">
        <v>0</v>
      </c>
      <c r="O1966">
        <v>0</v>
      </c>
      <c r="P1966">
        <v>1308</v>
      </c>
      <c r="Q1966">
        <v>35186610</v>
      </c>
      <c r="R1966">
        <v>42.404699999999998</v>
      </c>
      <c r="S1966">
        <v>-1</v>
      </c>
      <c r="T1966">
        <v>0</v>
      </c>
      <c r="U1966">
        <v>0</v>
      </c>
      <c r="V1966">
        <v>0</v>
      </c>
      <c r="W1966">
        <v>0</v>
      </c>
      <c r="X1966">
        <v>493</v>
      </c>
      <c r="Y1966">
        <v>13262260</v>
      </c>
      <c r="Z1966">
        <v>25.65729</v>
      </c>
      <c r="AA1966">
        <v>-1</v>
      </c>
      <c r="AB1966">
        <v>0</v>
      </c>
      <c r="AC1966">
        <v>0</v>
      </c>
      <c r="AD1966">
        <v>0</v>
      </c>
      <c r="AE1966">
        <v>0</v>
      </c>
      <c r="AF1966">
        <v>1594</v>
      </c>
      <c r="AG1966">
        <v>42880350</v>
      </c>
      <c r="AH1966">
        <v>47.062510000000003</v>
      </c>
      <c r="AI1966">
        <v>-1</v>
      </c>
    </row>
    <row r="1967" spans="1:35" x14ac:dyDescent="0.3">
      <c r="A1967">
        <v>4.0000000000000002E-4</v>
      </c>
      <c r="B1967">
        <v>10</v>
      </c>
      <c r="C1967">
        <v>2.21</v>
      </c>
      <c r="D1967">
        <v>250</v>
      </c>
      <c r="E1967">
        <v>177.08</v>
      </c>
      <c r="F1967">
        <v>55</v>
      </c>
      <c r="G1967">
        <v>357.08333299999998</v>
      </c>
      <c r="H1967">
        <v>35.531350000000003</v>
      </c>
      <c r="I1967">
        <v>255</v>
      </c>
      <c r="J1967">
        <v>80</v>
      </c>
      <c r="K1967">
        <v>50</v>
      </c>
      <c r="L1967">
        <v>0</v>
      </c>
      <c r="M1967">
        <v>0</v>
      </c>
      <c r="N1967">
        <v>0</v>
      </c>
      <c r="O1967">
        <v>0</v>
      </c>
      <c r="P1967">
        <v>1308</v>
      </c>
      <c r="Q1967">
        <v>35186610</v>
      </c>
      <c r="R1967">
        <v>42.404699999999998</v>
      </c>
      <c r="S1967">
        <v>-1</v>
      </c>
      <c r="T1967">
        <v>0</v>
      </c>
      <c r="U1967">
        <v>0</v>
      </c>
      <c r="V1967">
        <v>0</v>
      </c>
      <c r="W1967">
        <v>0</v>
      </c>
      <c r="X1967">
        <v>493</v>
      </c>
      <c r="Y1967">
        <v>13262260</v>
      </c>
      <c r="Z1967">
        <v>25.65729</v>
      </c>
      <c r="AA1967">
        <v>-1</v>
      </c>
      <c r="AB1967">
        <v>0</v>
      </c>
      <c r="AC1967">
        <v>0</v>
      </c>
      <c r="AD1967">
        <v>0</v>
      </c>
      <c r="AE1967">
        <v>0</v>
      </c>
      <c r="AF1967">
        <v>1594</v>
      </c>
      <c r="AG1967">
        <v>42880350</v>
      </c>
      <c r="AH1967">
        <v>47.062510000000003</v>
      </c>
      <c r="AI1967">
        <v>-1</v>
      </c>
    </row>
    <row r="1968" spans="1:35" x14ac:dyDescent="0.3">
      <c r="A1968">
        <v>4.0000000000000002E-4</v>
      </c>
      <c r="B1968">
        <v>10</v>
      </c>
      <c r="C1968">
        <v>2.21</v>
      </c>
      <c r="D1968">
        <v>250</v>
      </c>
      <c r="E1968">
        <v>177.08</v>
      </c>
      <c r="F1968">
        <v>60</v>
      </c>
      <c r="G1968">
        <v>362.08333299999998</v>
      </c>
      <c r="H1968">
        <v>35.155410000000003</v>
      </c>
      <c r="I1968">
        <v>255</v>
      </c>
      <c r="J1968">
        <v>80</v>
      </c>
      <c r="K1968">
        <v>50</v>
      </c>
      <c r="L1968">
        <v>0</v>
      </c>
      <c r="M1968">
        <v>0</v>
      </c>
      <c r="N1968">
        <v>0</v>
      </c>
      <c r="O1968">
        <v>0</v>
      </c>
      <c r="P1968">
        <v>1308</v>
      </c>
      <c r="Q1968">
        <v>35186610</v>
      </c>
      <c r="R1968">
        <v>42.404699999999998</v>
      </c>
      <c r="S1968">
        <v>-1</v>
      </c>
      <c r="T1968">
        <v>0</v>
      </c>
      <c r="U1968">
        <v>0</v>
      </c>
      <c r="V1968">
        <v>0</v>
      </c>
      <c r="W1968">
        <v>0</v>
      </c>
      <c r="X1968">
        <v>493</v>
      </c>
      <c r="Y1968">
        <v>13262260</v>
      </c>
      <c r="Z1968">
        <v>25.65729</v>
      </c>
      <c r="AA1968">
        <v>-1</v>
      </c>
      <c r="AB1968">
        <v>0</v>
      </c>
      <c r="AC1968">
        <v>0</v>
      </c>
      <c r="AD1968">
        <v>0</v>
      </c>
      <c r="AE1968">
        <v>0</v>
      </c>
      <c r="AF1968">
        <v>1594</v>
      </c>
      <c r="AG1968">
        <v>42880350</v>
      </c>
      <c r="AH1968">
        <v>47.062510000000003</v>
      </c>
      <c r="AI1968">
        <v>-1</v>
      </c>
    </row>
    <row r="1969" spans="1:35" x14ac:dyDescent="0.3">
      <c r="A1969">
        <v>4.0000000000000002E-4</v>
      </c>
      <c r="B1969">
        <v>10</v>
      </c>
      <c r="C1969">
        <v>2.21</v>
      </c>
      <c r="D1969">
        <v>250</v>
      </c>
      <c r="E1969">
        <v>177.08</v>
      </c>
      <c r="F1969">
        <v>65</v>
      </c>
      <c r="G1969">
        <v>367.08333299999998</v>
      </c>
      <c r="H1969">
        <v>34.786360000000002</v>
      </c>
      <c r="I1969">
        <v>255</v>
      </c>
      <c r="J1969">
        <v>80</v>
      </c>
      <c r="K1969">
        <v>50</v>
      </c>
      <c r="L1969">
        <v>0</v>
      </c>
      <c r="M1969">
        <v>0</v>
      </c>
      <c r="N1969">
        <v>0</v>
      </c>
      <c r="O1969">
        <v>0</v>
      </c>
      <c r="P1969">
        <v>1308</v>
      </c>
      <c r="Q1969">
        <v>35186610</v>
      </c>
      <c r="R1969">
        <v>42.404699999999998</v>
      </c>
      <c r="S1969">
        <v>-1</v>
      </c>
      <c r="T1969">
        <v>0</v>
      </c>
      <c r="U1969">
        <v>0</v>
      </c>
      <c r="V1969">
        <v>0</v>
      </c>
      <c r="W1969">
        <v>0</v>
      </c>
      <c r="X1969">
        <v>493</v>
      </c>
      <c r="Y1969">
        <v>13262260</v>
      </c>
      <c r="Z1969">
        <v>25.65729</v>
      </c>
      <c r="AA1969">
        <v>-1</v>
      </c>
      <c r="AB1969">
        <v>0</v>
      </c>
      <c r="AC1969">
        <v>0</v>
      </c>
      <c r="AD1969">
        <v>0</v>
      </c>
      <c r="AE1969">
        <v>0</v>
      </c>
      <c r="AF1969">
        <v>1594</v>
      </c>
      <c r="AG1969">
        <v>42880350</v>
      </c>
      <c r="AH1969">
        <v>47.062510000000003</v>
      </c>
      <c r="AI1969">
        <v>-1</v>
      </c>
    </row>
    <row r="1970" spans="1:35" x14ac:dyDescent="0.3">
      <c r="A1970">
        <v>4.0000000000000002E-4</v>
      </c>
      <c r="B1970">
        <v>10</v>
      </c>
      <c r="C1970">
        <v>2.21</v>
      </c>
      <c r="D1970">
        <v>250</v>
      </c>
      <c r="E1970">
        <v>177.08</v>
      </c>
      <c r="F1970">
        <v>70</v>
      </c>
      <c r="G1970">
        <v>372.08333299999998</v>
      </c>
      <c r="H1970">
        <v>34.424019999999999</v>
      </c>
      <c r="I1970">
        <v>255</v>
      </c>
      <c r="J1970">
        <v>80</v>
      </c>
      <c r="K1970">
        <v>50</v>
      </c>
      <c r="L1970">
        <v>0</v>
      </c>
      <c r="M1970">
        <v>0</v>
      </c>
      <c r="N1970">
        <v>0</v>
      </c>
      <c r="O1970">
        <v>0</v>
      </c>
      <c r="P1970">
        <v>1308</v>
      </c>
      <c r="Q1970">
        <v>35186610</v>
      </c>
      <c r="R1970">
        <v>42.404699999999998</v>
      </c>
      <c r="S1970">
        <v>-1</v>
      </c>
      <c r="T1970">
        <v>0</v>
      </c>
      <c r="U1970">
        <v>0</v>
      </c>
      <c r="V1970">
        <v>0</v>
      </c>
      <c r="W1970">
        <v>0</v>
      </c>
      <c r="X1970">
        <v>493</v>
      </c>
      <c r="Y1970">
        <v>13262260</v>
      </c>
      <c r="Z1970">
        <v>25.65729</v>
      </c>
      <c r="AA1970">
        <v>-1</v>
      </c>
      <c r="AB1970">
        <v>0</v>
      </c>
      <c r="AC1970">
        <v>0</v>
      </c>
      <c r="AD1970">
        <v>0</v>
      </c>
      <c r="AE1970">
        <v>0</v>
      </c>
      <c r="AF1970">
        <v>1594</v>
      </c>
      <c r="AG1970">
        <v>42880350</v>
      </c>
      <c r="AH1970">
        <v>47.062510000000003</v>
      </c>
      <c r="AI1970">
        <v>-1</v>
      </c>
    </row>
    <row r="1971" spans="1:35" x14ac:dyDescent="0.3">
      <c r="A1971">
        <v>4.0000000000000002E-4</v>
      </c>
      <c r="B1971">
        <v>10</v>
      </c>
      <c r="C1971">
        <v>2.21</v>
      </c>
      <c r="D1971">
        <v>250</v>
      </c>
      <c r="E1971">
        <v>177.08</v>
      </c>
      <c r="F1971">
        <v>75</v>
      </c>
      <c r="G1971">
        <v>377.08333299999998</v>
      </c>
      <c r="H1971">
        <v>34.068249999999999</v>
      </c>
      <c r="I1971">
        <v>255</v>
      </c>
      <c r="J1971">
        <v>80</v>
      </c>
      <c r="K1971">
        <v>50</v>
      </c>
      <c r="L1971">
        <v>0</v>
      </c>
      <c r="M1971">
        <v>0</v>
      </c>
      <c r="N1971">
        <v>0</v>
      </c>
      <c r="O1971">
        <v>0</v>
      </c>
      <c r="P1971">
        <v>1308</v>
      </c>
      <c r="Q1971">
        <v>35186610</v>
      </c>
      <c r="R1971">
        <v>42.404699999999998</v>
      </c>
      <c r="S1971">
        <v>-1</v>
      </c>
      <c r="T1971">
        <v>0</v>
      </c>
      <c r="U1971">
        <v>0</v>
      </c>
      <c r="V1971">
        <v>0</v>
      </c>
      <c r="W1971">
        <v>0</v>
      </c>
      <c r="X1971">
        <v>493</v>
      </c>
      <c r="Y1971">
        <v>13262260</v>
      </c>
      <c r="Z1971">
        <v>25.65729</v>
      </c>
      <c r="AA1971">
        <v>-1</v>
      </c>
      <c r="AB1971">
        <v>0</v>
      </c>
      <c r="AC1971">
        <v>0</v>
      </c>
      <c r="AD1971">
        <v>0</v>
      </c>
      <c r="AE1971">
        <v>0</v>
      </c>
      <c r="AF1971">
        <v>1594</v>
      </c>
      <c r="AG1971">
        <v>42880350</v>
      </c>
      <c r="AH1971">
        <v>47.062510000000003</v>
      </c>
      <c r="AI1971">
        <v>-1</v>
      </c>
    </row>
    <row r="1972" spans="1:35" x14ac:dyDescent="0.3">
      <c r="A1972">
        <v>4.0000000000000002E-4</v>
      </c>
      <c r="B1972">
        <v>10</v>
      </c>
      <c r="C1972">
        <v>2.21</v>
      </c>
      <c r="D1972">
        <v>250</v>
      </c>
      <c r="E1972">
        <v>177.08</v>
      </c>
      <c r="F1972">
        <v>80</v>
      </c>
      <c r="G1972">
        <v>382.08333299999998</v>
      </c>
      <c r="H1972">
        <v>33.718890000000002</v>
      </c>
      <c r="I1972">
        <v>255</v>
      </c>
      <c r="J1972">
        <v>80</v>
      </c>
      <c r="K1972">
        <v>50</v>
      </c>
      <c r="L1972">
        <v>0</v>
      </c>
      <c r="M1972">
        <v>0</v>
      </c>
      <c r="N1972">
        <v>0</v>
      </c>
      <c r="O1972">
        <v>0</v>
      </c>
      <c r="P1972">
        <v>1308</v>
      </c>
      <c r="Q1972">
        <v>35186610</v>
      </c>
      <c r="R1972">
        <v>42.404699999999998</v>
      </c>
      <c r="S1972">
        <v>-1</v>
      </c>
      <c r="T1972">
        <v>0</v>
      </c>
      <c r="U1972">
        <v>0</v>
      </c>
      <c r="V1972">
        <v>0</v>
      </c>
      <c r="W1972">
        <v>0</v>
      </c>
      <c r="X1972">
        <v>493</v>
      </c>
      <c r="Y1972">
        <v>13262260</v>
      </c>
      <c r="Z1972">
        <v>25.65729</v>
      </c>
      <c r="AA1972">
        <v>-1</v>
      </c>
      <c r="AB1972">
        <v>0</v>
      </c>
      <c r="AC1972">
        <v>0</v>
      </c>
      <c r="AD1972">
        <v>0</v>
      </c>
      <c r="AE1972">
        <v>0</v>
      </c>
      <c r="AF1972">
        <v>1594</v>
      </c>
      <c r="AG1972">
        <v>42880350</v>
      </c>
      <c r="AH1972">
        <v>47.062510000000003</v>
      </c>
      <c r="AI1972">
        <v>-1</v>
      </c>
    </row>
    <row r="1973" spans="1:35" x14ac:dyDescent="0.3">
      <c r="A1973">
        <v>4.0000000000000002E-4</v>
      </c>
      <c r="B1973">
        <v>10</v>
      </c>
      <c r="C1973">
        <v>2.21</v>
      </c>
      <c r="D1973">
        <v>250</v>
      </c>
      <c r="E1973">
        <v>177.08</v>
      </c>
      <c r="F1973">
        <v>85</v>
      </c>
      <c r="G1973">
        <v>387.08333299999998</v>
      </c>
      <c r="H1973">
        <v>33.375799999999998</v>
      </c>
      <c r="I1973">
        <v>255</v>
      </c>
      <c r="J1973">
        <v>80</v>
      </c>
      <c r="K1973">
        <v>50</v>
      </c>
      <c r="L1973">
        <v>0</v>
      </c>
      <c r="M1973">
        <v>0</v>
      </c>
      <c r="N1973">
        <v>0</v>
      </c>
      <c r="O1973">
        <v>0</v>
      </c>
      <c r="P1973">
        <v>1308</v>
      </c>
      <c r="Q1973">
        <v>35186610</v>
      </c>
      <c r="R1973">
        <v>42.404699999999998</v>
      </c>
      <c r="S1973">
        <v>-1</v>
      </c>
      <c r="T1973">
        <v>0</v>
      </c>
      <c r="U1973">
        <v>0</v>
      </c>
      <c r="V1973">
        <v>0</v>
      </c>
      <c r="W1973">
        <v>0</v>
      </c>
      <c r="X1973">
        <v>493</v>
      </c>
      <c r="Y1973">
        <v>13262260</v>
      </c>
      <c r="Z1973">
        <v>25.65729</v>
      </c>
      <c r="AA1973">
        <v>-1</v>
      </c>
      <c r="AB1973">
        <v>0</v>
      </c>
      <c r="AC1973">
        <v>0</v>
      </c>
      <c r="AD1973">
        <v>0</v>
      </c>
      <c r="AE1973">
        <v>0</v>
      </c>
      <c r="AF1973">
        <v>1594</v>
      </c>
      <c r="AG1973">
        <v>42880350</v>
      </c>
      <c r="AH1973">
        <v>47.062510000000003</v>
      </c>
      <c r="AI1973">
        <v>-1</v>
      </c>
    </row>
    <row r="1974" spans="1:35" x14ac:dyDescent="0.3">
      <c r="A1974">
        <v>4.0000000000000002E-4</v>
      </c>
      <c r="B1974">
        <v>10</v>
      </c>
      <c r="C1974">
        <v>2.21</v>
      </c>
      <c r="D1974">
        <v>250</v>
      </c>
      <c r="E1974">
        <v>177.08</v>
      </c>
      <c r="F1974">
        <v>90</v>
      </c>
      <c r="G1974">
        <v>392.08333299999998</v>
      </c>
      <c r="H1974">
        <v>33.03884</v>
      </c>
      <c r="I1974">
        <v>255</v>
      </c>
      <c r="J1974">
        <v>80</v>
      </c>
      <c r="K1974">
        <v>50</v>
      </c>
      <c r="L1974">
        <v>0</v>
      </c>
      <c r="M1974">
        <v>0</v>
      </c>
      <c r="N1974">
        <v>0</v>
      </c>
      <c r="O1974">
        <v>0</v>
      </c>
      <c r="P1974">
        <v>1308</v>
      </c>
      <c r="Q1974">
        <v>35186610</v>
      </c>
      <c r="R1974">
        <v>42.404699999999998</v>
      </c>
      <c r="S1974">
        <v>-1</v>
      </c>
      <c r="T1974">
        <v>0</v>
      </c>
      <c r="U1974">
        <v>0</v>
      </c>
      <c r="V1974">
        <v>0</v>
      </c>
      <c r="W1974">
        <v>0</v>
      </c>
      <c r="X1974">
        <v>493</v>
      </c>
      <c r="Y1974">
        <v>13262260</v>
      </c>
      <c r="Z1974">
        <v>25.65729</v>
      </c>
      <c r="AA1974">
        <v>-1</v>
      </c>
      <c r="AB1974">
        <v>0</v>
      </c>
      <c r="AC1974">
        <v>0</v>
      </c>
      <c r="AD1974">
        <v>0</v>
      </c>
      <c r="AE1974">
        <v>0</v>
      </c>
      <c r="AF1974">
        <v>1594</v>
      </c>
      <c r="AG1974">
        <v>42880350</v>
      </c>
      <c r="AH1974">
        <v>47.062510000000003</v>
      </c>
      <c r="AI1974">
        <v>-1</v>
      </c>
    </row>
    <row r="1975" spans="1:35" x14ac:dyDescent="0.3">
      <c r="A1975">
        <v>4.0000000000000002E-4</v>
      </c>
      <c r="B1975">
        <v>10</v>
      </c>
      <c r="C1975">
        <v>2.21</v>
      </c>
      <c r="D1975">
        <v>250</v>
      </c>
      <c r="E1975">
        <v>177.08</v>
      </c>
      <c r="F1975">
        <v>95</v>
      </c>
      <c r="G1975">
        <v>397.08333299999998</v>
      </c>
      <c r="H1975">
        <v>32.70787</v>
      </c>
      <c r="I1975">
        <v>255</v>
      </c>
      <c r="J1975">
        <v>80</v>
      </c>
      <c r="K1975">
        <v>50</v>
      </c>
      <c r="L1975">
        <v>0</v>
      </c>
      <c r="M1975">
        <v>0</v>
      </c>
      <c r="N1975">
        <v>0</v>
      </c>
      <c r="O1975">
        <v>0</v>
      </c>
      <c r="P1975">
        <v>1308</v>
      </c>
      <c r="Q1975">
        <v>35186610</v>
      </c>
      <c r="R1975">
        <v>42.404699999999998</v>
      </c>
      <c r="S1975">
        <v>-1</v>
      </c>
      <c r="T1975">
        <v>0</v>
      </c>
      <c r="U1975">
        <v>0</v>
      </c>
      <c r="V1975">
        <v>0</v>
      </c>
      <c r="W1975">
        <v>0</v>
      </c>
      <c r="X1975">
        <v>493</v>
      </c>
      <c r="Y1975">
        <v>13262260</v>
      </c>
      <c r="Z1975">
        <v>25.65729</v>
      </c>
      <c r="AA1975">
        <v>-1</v>
      </c>
      <c r="AB1975">
        <v>0</v>
      </c>
      <c r="AC1975">
        <v>0</v>
      </c>
      <c r="AD1975">
        <v>0</v>
      </c>
      <c r="AE1975">
        <v>0</v>
      </c>
      <c r="AF1975">
        <v>1594</v>
      </c>
      <c r="AG1975">
        <v>42880350</v>
      </c>
      <c r="AH1975">
        <v>47.062510000000003</v>
      </c>
      <c r="AI1975">
        <v>-1</v>
      </c>
    </row>
    <row r="1976" spans="1:35" x14ac:dyDescent="0.3">
      <c r="A1976">
        <v>4.0000000000000002E-4</v>
      </c>
      <c r="B1976">
        <v>10</v>
      </c>
      <c r="C1976">
        <v>2.21</v>
      </c>
      <c r="D1976">
        <v>250</v>
      </c>
      <c r="E1976">
        <v>177.08</v>
      </c>
      <c r="F1976">
        <v>100</v>
      </c>
      <c r="G1976">
        <v>402.08333299999998</v>
      </c>
      <c r="H1976">
        <v>32.382739999999998</v>
      </c>
      <c r="I1976">
        <v>255</v>
      </c>
      <c r="J1976">
        <v>80</v>
      </c>
      <c r="K1976">
        <v>50</v>
      </c>
      <c r="L1976">
        <v>0</v>
      </c>
      <c r="M1976">
        <v>0</v>
      </c>
      <c r="N1976">
        <v>0</v>
      </c>
      <c r="O1976">
        <v>0</v>
      </c>
      <c r="P1976">
        <v>1308</v>
      </c>
      <c r="Q1976">
        <v>35186610</v>
      </c>
      <c r="R1976">
        <v>42.404699999999998</v>
      </c>
      <c r="S1976">
        <v>-1</v>
      </c>
      <c r="T1976">
        <v>0</v>
      </c>
      <c r="U1976">
        <v>0</v>
      </c>
      <c r="V1976">
        <v>0</v>
      </c>
      <c r="W1976">
        <v>0</v>
      </c>
      <c r="X1976">
        <v>493</v>
      </c>
      <c r="Y1976">
        <v>13262260</v>
      </c>
      <c r="Z1976">
        <v>25.65729</v>
      </c>
      <c r="AA1976">
        <v>-1</v>
      </c>
      <c r="AB1976">
        <v>0</v>
      </c>
      <c r="AC1976">
        <v>0</v>
      </c>
      <c r="AD1976">
        <v>0</v>
      </c>
      <c r="AE1976">
        <v>0</v>
      </c>
      <c r="AF1976">
        <v>1594</v>
      </c>
      <c r="AG1976">
        <v>42880350</v>
      </c>
      <c r="AH1976">
        <v>47.062510000000003</v>
      </c>
      <c r="AI1976">
        <v>-1</v>
      </c>
    </row>
    <row r="1977" spans="1:35" x14ac:dyDescent="0.3">
      <c r="A1977">
        <v>4.0000000000000002E-4</v>
      </c>
      <c r="B1977">
        <v>10</v>
      </c>
      <c r="C1977">
        <v>2.21</v>
      </c>
      <c r="D1977">
        <v>250</v>
      </c>
      <c r="E1977">
        <v>177.08</v>
      </c>
      <c r="F1977">
        <v>2.5</v>
      </c>
      <c r="G1977">
        <v>304.58333299999998</v>
      </c>
      <c r="H1977">
        <v>39.93638</v>
      </c>
      <c r="I1977">
        <v>255</v>
      </c>
      <c r="J1977">
        <v>80</v>
      </c>
      <c r="K1977">
        <v>50</v>
      </c>
      <c r="L1977">
        <v>0</v>
      </c>
      <c r="M1977">
        <v>0</v>
      </c>
      <c r="N1977">
        <v>0</v>
      </c>
      <c r="O1977">
        <v>0</v>
      </c>
      <c r="P1977">
        <v>1308</v>
      </c>
      <c r="Q1977">
        <v>35186610</v>
      </c>
      <c r="R1977">
        <v>42.404699999999998</v>
      </c>
      <c r="S1977">
        <v>-1</v>
      </c>
      <c r="T1977">
        <v>0</v>
      </c>
      <c r="U1977">
        <v>0</v>
      </c>
      <c r="V1977">
        <v>630</v>
      </c>
      <c r="W1977">
        <v>0.65326010000000001</v>
      </c>
      <c r="X1977">
        <v>301</v>
      </c>
      <c r="Y1977">
        <v>8097253</v>
      </c>
      <c r="Z1977">
        <v>19.981999999999999</v>
      </c>
      <c r="AA1977">
        <v>-1</v>
      </c>
      <c r="AB1977">
        <v>0</v>
      </c>
      <c r="AC1977">
        <v>0</v>
      </c>
      <c r="AD1977">
        <v>0</v>
      </c>
      <c r="AE1977">
        <v>0</v>
      </c>
      <c r="AF1977">
        <v>1594</v>
      </c>
      <c r="AG1977">
        <v>42880350</v>
      </c>
      <c r="AH1977">
        <v>47.062510000000003</v>
      </c>
      <c r="AI1977">
        <v>-1</v>
      </c>
    </row>
    <row r="1978" spans="1:35" x14ac:dyDescent="0.3">
      <c r="A1978" t="s">
        <v>74</v>
      </c>
      <c r="B1978" t="s">
        <v>74</v>
      </c>
      <c r="D1978" t="s">
        <v>74</v>
      </c>
      <c r="E1978" t="s">
        <v>74</v>
      </c>
      <c r="F1978" t="s">
        <v>75</v>
      </c>
      <c r="H1978" t="s">
        <v>74</v>
      </c>
      <c r="K1978">
        <v>100</v>
      </c>
    </row>
    <row r="1979" spans="1:35" x14ac:dyDescent="0.3">
      <c r="A1979">
        <v>4.0000000000000002E-4</v>
      </c>
      <c r="B1979">
        <v>10</v>
      </c>
      <c r="C1979">
        <v>2.21</v>
      </c>
      <c r="D1979">
        <v>250</v>
      </c>
      <c r="E1979">
        <v>177.08</v>
      </c>
      <c r="F1979">
        <v>0</v>
      </c>
      <c r="G1979">
        <v>302.08333299999998</v>
      </c>
      <c r="H1979">
        <v>45.275260000000003</v>
      </c>
      <c r="I1979">
        <v>305</v>
      </c>
      <c r="J1979">
        <v>80</v>
      </c>
      <c r="K1979">
        <v>100</v>
      </c>
      <c r="L1979">
        <v>0</v>
      </c>
      <c r="M1979">
        <v>0</v>
      </c>
      <c r="N1979">
        <v>282</v>
      </c>
      <c r="O1979">
        <v>5.6780570000000002E-2</v>
      </c>
      <c r="P1979">
        <v>1333</v>
      </c>
      <c r="Q1979">
        <v>35859280</v>
      </c>
      <c r="R1979">
        <v>42.827800000000003</v>
      </c>
      <c r="S1979">
        <v>-1</v>
      </c>
      <c r="T1979">
        <v>2</v>
      </c>
      <c r="U1979">
        <v>1.6338060000000001E-2</v>
      </c>
      <c r="V1979">
        <v>260</v>
      </c>
      <c r="W1979">
        <v>0.13715730000000001</v>
      </c>
      <c r="X1979">
        <v>1091</v>
      </c>
      <c r="Y1979">
        <v>29349180</v>
      </c>
      <c r="Z1979">
        <v>38.57432</v>
      </c>
      <c r="AA1979" s="4">
        <v>1700000000</v>
      </c>
      <c r="AB1979">
        <v>0</v>
      </c>
      <c r="AC1979">
        <v>0</v>
      </c>
      <c r="AD1979">
        <v>0</v>
      </c>
      <c r="AE1979">
        <v>0</v>
      </c>
      <c r="AF1979">
        <v>1594</v>
      </c>
      <c r="AG1979">
        <v>42880350</v>
      </c>
      <c r="AH1979">
        <v>47.062510000000003</v>
      </c>
      <c r="AI1979">
        <v>-1</v>
      </c>
    </row>
    <row r="1980" spans="1:35" x14ac:dyDescent="0.3">
      <c r="A1980">
        <v>4.0000000000000002E-4</v>
      </c>
      <c r="B1980">
        <v>10</v>
      </c>
      <c r="C1980">
        <v>2.21</v>
      </c>
      <c r="D1980">
        <v>250</v>
      </c>
      <c r="E1980">
        <v>177.08</v>
      </c>
      <c r="F1980">
        <v>5</v>
      </c>
      <c r="G1980">
        <v>307.08333299999998</v>
      </c>
      <c r="H1980">
        <v>44.80498</v>
      </c>
      <c r="I1980">
        <v>305</v>
      </c>
      <c r="J1980">
        <v>80</v>
      </c>
      <c r="K1980">
        <v>100</v>
      </c>
      <c r="L1980">
        <v>0</v>
      </c>
      <c r="M1980">
        <v>0</v>
      </c>
      <c r="N1980">
        <v>312</v>
      </c>
      <c r="O1980">
        <v>7.8681870000000001E-2</v>
      </c>
      <c r="P1980">
        <v>1315</v>
      </c>
      <c r="Q1980">
        <v>35375050</v>
      </c>
      <c r="R1980">
        <v>42.523510000000002</v>
      </c>
      <c r="S1980">
        <v>-1</v>
      </c>
      <c r="T1980">
        <v>0</v>
      </c>
      <c r="U1980">
        <v>0</v>
      </c>
      <c r="V1980">
        <v>321</v>
      </c>
      <c r="W1980">
        <v>0.23315900000000001</v>
      </c>
      <c r="X1980">
        <v>1021</v>
      </c>
      <c r="Y1980">
        <v>27466090</v>
      </c>
      <c r="Z1980">
        <v>37.269109999999998</v>
      </c>
      <c r="AA1980">
        <v>-1</v>
      </c>
      <c r="AB1980">
        <v>0</v>
      </c>
      <c r="AC1980">
        <v>0</v>
      </c>
      <c r="AD1980">
        <v>0</v>
      </c>
      <c r="AE1980">
        <v>0</v>
      </c>
      <c r="AF1980">
        <v>1594</v>
      </c>
      <c r="AG1980">
        <v>42880350</v>
      </c>
      <c r="AH1980">
        <v>47.062510000000003</v>
      </c>
      <c r="AI1980">
        <v>-1</v>
      </c>
    </row>
    <row r="1981" spans="1:35" x14ac:dyDescent="0.3">
      <c r="A1981">
        <v>4.0000000000000002E-4</v>
      </c>
      <c r="B1981">
        <v>10</v>
      </c>
      <c r="C1981">
        <v>2.21</v>
      </c>
      <c r="D1981">
        <v>250</v>
      </c>
      <c r="E1981">
        <v>177.08</v>
      </c>
      <c r="F1981">
        <v>10</v>
      </c>
      <c r="G1981">
        <v>312.08333299999998</v>
      </c>
      <c r="H1981">
        <v>44.34234</v>
      </c>
      <c r="I1981">
        <v>305</v>
      </c>
      <c r="J1981">
        <v>80</v>
      </c>
      <c r="K1981">
        <v>100</v>
      </c>
      <c r="L1981">
        <v>0</v>
      </c>
      <c r="M1981">
        <v>0</v>
      </c>
      <c r="N1981">
        <v>353</v>
      </c>
      <c r="O1981">
        <v>9.5866599999999996E-2</v>
      </c>
      <c r="P1981">
        <v>1319</v>
      </c>
      <c r="Q1981">
        <v>35482650</v>
      </c>
      <c r="R1981">
        <v>42.591279999999998</v>
      </c>
      <c r="S1981">
        <v>-1</v>
      </c>
      <c r="T1981">
        <v>1</v>
      </c>
      <c r="U1981">
        <v>6.9335380000000002E-4</v>
      </c>
      <c r="V1981">
        <v>354</v>
      </c>
      <c r="W1981">
        <v>0.23235430000000001</v>
      </c>
      <c r="X1981">
        <v>1126</v>
      </c>
      <c r="Y1981">
        <v>30290700</v>
      </c>
      <c r="Z1981">
        <v>39.213090000000001</v>
      </c>
      <c r="AA1981" s="4">
        <v>43000000000</v>
      </c>
      <c r="AB1981">
        <v>0</v>
      </c>
      <c r="AC1981">
        <v>0</v>
      </c>
      <c r="AD1981">
        <v>0</v>
      </c>
      <c r="AE1981">
        <v>0</v>
      </c>
      <c r="AF1981">
        <v>1594</v>
      </c>
      <c r="AG1981">
        <v>42880350</v>
      </c>
      <c r="AH1981">
        <v>47.062510000000003</v>
      </c>
      <c r="AI1981">
        <v>-1</v>
      </c>
    </row>
    <row r="1982" spans="1:35" x14ac:dyDescent="0.3">
      <c r="A1982">
        <v>4.0000000000000002E-4</v>
      </c>
      <c r="B1982">
        <v>10</v>
      </c>
      <c r="C1982">
        <v>2.21</v>
      </c>
      <c r="D1982">
        <v>250</v>
      </c>
      <c r="E1982">
        <v>177.08</v>
      </c>
      <c r="F1982">
        <v>15</v>
      </c>
      <c r="G1982">
        <v>317.08333299999998</v>
      </c>
      <c r="H1982">
        <v>43.887219999999999</v>
      </c>
      <c r="I1982">
        <v>305</v>
      </c>
      <c r="J1982">
        <v>80</v>
      </c>
      <c r="K1982">
        <v>100</v>
      </c>
      <c r="L1982">
        <v>0</v>
      </c>
      <c r="M1982">
        <v>0</v>
      </c>
      <c r="N1982">
        <v>339</v>
      </c>
      <c r="O1982">
        <v>4.6240030000000001E-2</v>
      </c>
      <c r="P1982">
        <v>1254</v>
      </c>
      <c r="Q1982">
        <v>33734070</v>
      </c>
      <c r="R1982">
        <v>41.478870000000001</v>
      </c>
      <c r="S1982">
        <v>-1</v>
      </c>
      <c r="T1982">
        <v>5</v>
      </c>
      <c r="U1982">
        <v>7.6796939999999994E-2</v>
      </c>
      <c r="V1982">
        <v>393</v>
      </c>
      <c r="W1982">
        <v>0.4717266</v>
      </c>
      <c r="X1982">
        <v>1058</v>
      </c>
      <c r="Y1982">
        <v>28461420</v>
      </c>
      <c r="Z1982">
        <v>37.963760000000001</v>
      </c>
      <c r="AA1982" s="4">
        <v>370000000</v>
      </c>
      <c r="AB1982">
        <v>0</v>
      </c>
      <c r="AC1982">
        <v>0</v>
      </c>
      <c r="AD1982">
        <v>0</v>
      </c>
      <c r="AE1982">
        <v>0</v>
      </c>
      <c r="AF1982">
        <v>1594</v>
      </c>
      <c r="AG1982">
        <v>42880350</v>
      </c>
      <c r="AH1982">
        <v>47.062510000000003</v>
      </c>
      <c r="AI1982">
        <v>-1</v>
      </c>
    </row>
    <row r="1983" spans="1:35" x14ac:dyDescent="0.3">
      <c r="A1983">
        <v>4.0000000000000002E-4</v>
      </c>
      <c r="B1983">
        <v>10</v>
      </c>
      <c r="C1983">
        <v>2.21</v>
      </c>
      <c r="D1983">
        <v>250</v>
      </c>
      <c r="E1983">
        <v>177.08</v>
      </c>
      <c r="F1983">
        <v>20</v>
      </c>
      <c r="G1983">
        <v>322.08333299999998</v>
      </c>
      <c r="H1983">
        <v>43.439500000000002</v>
      </c>
      <c r="I1983">
        <v>305</v>
      </c>
      <c r="J1983">
        <v>80</v>
      </c>
      <c r="K1983">
        <v>100</v>
      </c>
      <c r="L1983">
        <v>0</v>
      </c>
      <c r="M1983">
        <v>0</v>
      </c>
      <c r="N1983">
        <v>293</v>
      </c>
      <c r="O1983">
        <v>1.9252089999999999E-2</v>
      </c>
      <c r="P1983">
        <v>1337</v>
      </c>
      <c r="Q1983">
        <v>35966860</v>
      </c>
      <c r="R1983">
        <v>42.895189999999999</v>
      </c>
      <c r="S1983">
        <v>-1</v>
      </c>
      <c r="T1983">
        <v>2</v>
      </c>
      <c r="U1983">
        <v>7.6600099999999999E-4</v>
      </c>
      <c r="V1983">
        <v>415</v>
      </c>
      <c r="W1983">
        <v>0.4045686</v>
      </c>
      <c r="X1983">
        <v>1093</v>
      </c>
      <c r="Y1983">
        <v>29402900</v>
      </c>
      <c r="Z1983">
        <v>38.611060000000002</v>
      </c>
      <c r="AA1983" s="4">
        <v>38000000000</v>
      </c>
      <c r="AB1983">
        <v>0</v>
      </c>
      <c r="AC1983">
        <v>0</v>
      </c>
      <c r="AD1983">
        <v>0</v>
      </c>
      <c r="AE1983">
        <v>0</v>
      </c>
      <c r="AF1983">
        <v>1594</v>
      </c>
      <c r="AG1983">
        <v>42880350</v>
      </c>
      <c r="AH1983">
        <v>47.062510000000003</v>
      </c>
      <c r="AI1983">
        <v>-1</v>
      </c>
    </row>
    <row r="1984" spans="1:35" x14ac:dyDescent="0.3">
      <c r="A1984">
        <v>4.0000000000000002E-4</v>
      </c>
      <c r="B1984">
        <v>10</v>
      </c>
      <c r="C1984">
        <v>2.21</v>
      </c>
      <c r="D1984">
        <v>250</v>
      </c>
      <c r="E1984">
        <v>177.08</v>
      </c>
      <c r="F1984">
        <v>25</v>
      </c>
      <c r="G1984">
        <v>327.08333299999998</v>
      </c>
      <c r="H1984">
        <v>42.999049999999997</v>
      </c>
      <c r="I1984">
        <v>305</v>
      </c>
      <c r="J1984">
        <v>80</v>
      </c>
      <c r="K1984">
        <v>100</v>
      </c>
      <c r="L1984">
        <v>0</v>
      </c>
      <c r="M1984">
        <v>0</v>
      </c>
      <c r="N1984">
        <v>275</v>
      </c>
      <c r="O1984">
        <v>7.7486279999999996E-3</v>
      </c>
      <c r="P1984">
        <v>1316</v>
      </c>
      <c r="Q1984">
        <v>35401920</v>
      </c>
      <c r="R1984">
        <v>42.540460000000003</v>
      </c>
      <c r="S1984">
        <v>-1</v>
      </c>
      <c r="T1984">
        <v>11</v>
      </c>
      <c r="U1984">
        <v>0.31798520000000002</v>
      </c>
      <c r="V1984">
        <v>403</v>
      </c>
      <c r="W1984">
        <v>0.2471082</v>
      </c>
      <c r="X1984">
        <v>1048</v>
      </c>
      <c r="Y1984">
        <v>28192280</v>
      </c>
      <c r="Z1984">
        <v>37.777090000000001</v>
      </c>
      <c r="AA1984" s="4">
        <v>88600000</v>
      </c>
      <c r="AB1984">
        <v>0</v>
      </c>
      <c r="AC1984">
        <v>0</v>
      </c>
      <c r="AD1984">
        <v>0</v>
      </c>
      <c r="AE1984">
        <v>0</v>
      </c>
      <c r="AF1984">
        <v>1594</v>
      </c>
      <c r="AG1984">
        <v>42880350</v>
      </c>
      <c r="AH1984">
        <v>47.062510000000003</v>
      </c>
      <c r="AI1984">
        <v>-1</v>
      </c>
    </row>
    <row r="1985" spans="1:35" x14ac:dyDescent="0.3">
      <c r="A1985">
        <v>4.0000000000000002E-4</v>
      </c>
      <c r="B1985">
        <v>10</v>
      </c>
      <c r="C1985">
        <v>2.21</v>
      </c>
      <c r="D1985">
        <v>250</v>
      </c>
      <c r="E1985">
        <v>177.08</v>
      </c>
      <c r="F1985">
        <v>30</v>
      </c>
      <c r="G1985">
        <v>332.08333299999998</v>
      </c>
      <c r="H1985">
        <v>42.565730000000002</v>
      </c>
      <c r="I1985">
        <v>305</v>
      </c>
      <c r="J1985">
        <v>80</v>
      </c>
      <c r="K1985">
        <v>100</v>
      </c>
      <c r="L1985">
        <v>0</v>
      </c>
      <c r="M1985">
        <v>0</v>
      </c>
      <c r="N1985">
        <v>211</v>
      </c>
      <c r="O1985">
        <v>2.3202689999999998E-3</v>
      </c>
      <c r="P1985">
        <v>1262</v>
      </c>
      <c r="Q1985">
        <v>33949180</v>
      </c>
      <c r="R1985">
        <v>41.617089999999997</v>
      </c>
      <c r="S1985">
        <v>-1</v>
      </c>
      <c r="T1985">
        <v>4</v>
      </c>
      <c r="U1985">
        <v>1.9386400000000002E-2</v>
      </c>
      <c r="V1985">
        <v>379</v>
      </c>
      <c r="W1985">
        <v>0.33825729999999998</v>
      </c>
      <c r="X1985">
        <v>1059</v>
      </c>
      <c r="Y1985">
        <v>28488310</v>
      </c>
      <c r="Z1985">
        <v>37.982379999999999</v>
      </c>
      <c r="AA1985" s="4">
        <v>1400000000</v>
      </c>
      <c r="AB1985">
        <v>0</v>
      </c>
      <c r="AC1985">
        <v>0</v>
      </c>
      <c r="AD1985">
        <v>0</v>
      </c>
      <c r="AE1985">
        <v>0</v>
      </c>
      <c r="AF1985">
        <v>1594</v>
      </c>
      <c r="AG1985">
        <v>42880350</v>
      </c>
      <c r="AH1985">
        <v>47.062510000000003</v>
      </c>
      <c r="AI1985">
        <v>-1</v>
      </c>
    </row>
    <row r="1986" spans="1:35" x14ac:dyDescent="0.3">
      <c r="A1986">
        <v>4.0000000000000002E-4</v>
      </c>
      <c r="B1986">
        <v>10</v>
      </c>
      <c r="C1986">
        <v>2.21</v>
      </c>
      <c r="D1986">
        <v>250</v>
      </c>
      <c r="E1986">
        <v>177.08</v>
      </c>
      <c r="F1986">
        <v>35</v>
      </c>
      <c r="G1986">
        <v>337.08333299999998</v>
      </c>
      <c r="H1986">
        <v>42.13944</v>
      </c>
      <c r="I1986">
        <v>305</v>
      </c>
      <c r="J1986">
        <v>80</v>
      </c>
      <c r="K1986">
        <v>100</v>
      </c>
      <c r="L1986">
        <v>0</v>
      </c>
      <c r="M1986">
        <v>0</v>
      </c>
      <c r="N1986">
        <v>142</v>
      </c>
      <c r="O1986">
        <v>5.8803700000000002E-4</v>
      </c>
      <c r="P1986">
        <v>1315</v>
      </c>
      <c r="Q1986">
        <v>35375010</v>
      </c>
      <c r="R1986">
        <v>42.523510000000002</v>
      </c>
      <c r="S1986">
        <v>-1</v>
      </c>
      <c r="T1986">
        <v>1</v>
      </c>
      <c r="U1986">
        <v>2.5364510000000002E-4</v>
      </c>
      <c r="V1986">
        <v>452</v>
      </c>
      <c r="W1986">
        <v>0.33155079999999998</v>
      </c>
      <c r="X1986">
        <v>1051</v>
      </c>
      <c r="Y1986">
        <v>28273080</v>
      </c>
      <c r="Z1986">
        <v>37.833170000000003</v>
      </c>
      <c r="AA1986" s="4">
        <v>110000000000</v>
      </c>
      <c r="AB1986">
        <v>0</v>
      </c>
      <c r="AC1986">
        <v>0</v>
      </c>
      <c r="AD1986">
        <v>0</v>
      </c>
      <c r="AE1986">
        <v>0</v>
      </c>
      <c r="AF1986">
        <v>1594</v>
      </c>
      <c r="AG1986">
        <v>42880350</v>
      </c>
      <c r="AH1986">
        <v>47.062510000000003</v>
      </c>
      <c r="AI1986">
        <v>-1</v>
      </c>
    </row>
    <row r="1987" spans="1:35" x14ac:dyDescent="0.3">
      <c r="A1987">
        <v>4.0000000000000002E-4</v>
      </c>
      <c r="B1987">
        <v>10</v>
      </c>
      <c r="C1987">
        <v>2.21</v>
      </c>
      <c r="D1987">
        <v>250</v>
      </c>
      <c r="E1987">
        <v>177.08</v>
      </c>
      <c r="F1987">
        <v>40</v>
      </c>
      <c r="G1987">
        <v>342.08333299999998</v>
      </c>
      <c r="H1987">
        <v>41.720050000000001</v>
      </c>
      <c r="I1987">
        <v>305</v>
      </c>
      <c r="J1987">
        <v>80</v>
      </c>
      <c r="K1987">
        <v>100</v>
      </c>
      <c r="L1987">
        <v>0</v>
      </c>
      <c r="M1987">
        <v>0</v>
      </c>
      <c r="N1987">
        <v>57</v>
      </c>
      <c r="O1987">
        <v>9.2639099999999999E-5</v>
      </c>
      <c r="P1987">
        <v>1327</v>
      </c>
      <c r="Q1987">
        <v>35697820</v>
      </c>
      <c r="R1987">
        <v>42.726570000000002</v>
      </c>
      <c r="S1987">
        <v>-1</v>
      </c>
      <c r="T1987">
        <v>2</v>
      </c>
      <c r="U1987">
        <v>2.1248E-6</v>
      </c>
      <c r="V1987">
        <v>466</v>
      </c>
      <c r="W1987">
        <v>0.39492430000000001</v>
      </c>
      <c r="X1987">
        <v>1109</v>
      </c>
      <c r="Y1987">
        <v>29833350</v>
      </c>
      <c r="Z1987">
        <v>38.903930000000003</v>
      </c>
      <c r="AA1987" s="4">
        <v>14000000000000</v>
      </c>
      <c r="AB1987">
        <v>0</v>
      </c>
      <c r="AC1987">
        <v>0</v>
      </c>
      <c r="AD1987">
        <v>0</v>
      </c>
      <c r="AE1987">
        <v>0</v>
      </c>
      <c r="AF1987">
        <v>1594</v>
      </c>
      <c r="AG1987">
        <v>42880350</v>
      </c>
      <c r="AH1987">
        <v>47.062510000000003</v>
      </c>
      <c r="AI1987">
        <v>-1</v>
      </c>
    </row>
    <row r="1988" spans="1:35" x14ac:dyDescent="0.3">
      <c r="A1988">
        <v>4.0000000000000002E-4</v>
      </c>
      <c r="B1988">
        <v>10</v>
      </c>
      <c r="C1988">
        <v>2.21</v>
      </c>
      <c r="D1988">
        <v>250</v>
      </c>
      <c r="E1988">
        <v>177.08</v>
      </c>
      <c r="F1988">
        <v>45</v>
      </c>
      <c r="G1988">
        <v>347.08333299999998</v>
      </c>
      <c r="H1988">
        <v>41.307429999999997</v>
      </c>
      <c r="I1988">
        <v>305</v>
      </c>
      <c r="J1988">
        <v>80</v>
      </c>
      <c r="K1988">
        <v>100</v>
      </c>
      <c r="L1988">
        <v>0</v>
      </c>
      <c r="M1988">
        <v>0</v>
      </c>
      <c r="N1988">
        <v>25</v>
      </c>
      <c r="O1988">
        <v>2.2450400000000001E-5</v>
      </c>
      <c r="P1988">
        <v>1273</v>
      </c>
      <c r="Q1988">
        <v>34245150</v>
      </c>
      <c r="R1988">
        <v>41.806530000000002</v>
      </c>
      <c r="S1988">
        <v>-1</v>
      </c>
      <c r="T1988">
        <v>1</v>
      </c>
      <c r="U1988">
        <v>2.9540159999999997E-4</v>
      </c>
      <c r="V1988">
        <v>456</v>
      </c>
      <c r="W1988">
        <v>0.55689420000000001</v>
      </c>
      <c r="X1988">
        <v>1079</v>
      </c>
      <c r="Y1988">
        <v>29026310</v>
      </c>
      <c r="Z1988">
        <v>38.353250000000003</v>
      </c>
      <c r="AA1988" s="4">
        <v>98000000000</v>
      </c>
      <c r="AB1988">
        <v>0</v>
      </c>
      <c r="AC1988">
        <v>0</v>
      </c>
      <c r="AD1988">
        <v>0</v>
      </c>
      <c r="AE1988">
        <v>0</v>
      </c>
      <c r="AF1988">
        <v>1594</v>
      </c>
      <c r="AG1988">
        <v>42880350</v>
      </c>
      <c r="AH1988">
        <v>47.062510000000003</v>
      </c>
      <c r="AI1988">
        <v>-1</v>
      </c>
    </row>
    <row r="1989" spans="1:35" x14ac:dyDescent="0.3">
      <c r="A1989">
        <v>4.0000000000000002E-4</v>
      </c>
      <c r="B1989">
        <v>10</v>
      </c>
      <c r="C1989">
        <v>2.21</v>
      </c>
      <c r="D1989">
        <v>250</v>
      </c>
      <c r="E1989">
        <v>177.08</v>
      </c>
      <c r="F1989">
        <v>50</v>
      </c>
      <c r="G1989">
        <v>352.08333299999998</v>
      </c>
      <c r="H1989">
        <v>40.901470000000003</v>
      </c>
      <c r="I1989">
        <v>305</v>
      </c>
      <c r="J1989">
        <v>80</v>
      </c>
      <c r="K1989">
        <v>100</v>
      </c>
      <c r="L1989">
        <v>0</v>
      </c>
      <c r="M1989">
        <v>0</v>
      </c>
      <c r="N1989">
        <v>0</v>
      </c>
      <c r="O1989">
        <v>0</v>
      </c>
      <c r="P1989">
        <v>1273</v>
      </c>
      <c r="Q1989">
        <v>34245150</v>
      </c>
      <c r="R1989">
        <v>41.806530000000002</v>
      </c>
      <c r="S1989">
        <v>-1</v>
      </c>
      <c r="T1989">
        <v>0</v>
      </c>
      <c r="U1989">
        <v>0</v>
      </c>
      <c r="V1989">
        <v>497</v>
      </c>
      <c r="W1989">
        <v>0.52727869999999999</v>
      </c>
      <c r="X1989">
        <v>1062</v>
      </c>
      <c r="Y1989">
        <v>28568970</v>
      </c>
      <c r="Z1989">
        <v>38.038209999999999</v>
      </c>
      <c r="AA1989">
        <v>-1</v>
      </c>
      <c r="AB1989">
        <v>0</v>
      </c>
      <c r="AC1989">
        <v>0</v>
      </c>
      <c r="AD1989">
        <v>0</v>
      </c>
      <c r="AE1989">
        <v>0</v>
      </c>
      <c r="AF1989">
        <v>1594</v>
      </c>
      <c r="AG1989">
        <v>42880350</v>
      </c>
      <c r="AH1989">
        <v>47.062510000000003</v>
      </c>
      <c r="AI1989">
        <v>-1</v>
      </c>
    </row>
    <row r="1990" spans="1:35" x14ac:dyDescent="0.3">
      <c r="A1990">
        <v>4.0000000000000002E-4</v>
      </c>
      <c r="B1990">
        <v>10</v>
      </c>
      <c r="C1990">
        <v>2.21</v>
      </c>
      <c r="D1990">
        <v>250</v>
      </c>
      <c r="E1990">
        <v>177.08</v>
      </c>
      <c r="F1990">
        <v>55</v>
      </c>
      <c r="G1990">
        <v>357.08333299999998</v>
      </c>
      <c r="H1990">
        <v>40.502040000000001</v>
      </c>
      <c r="I1990">
        <v>305</v>
      </c>
      <c r="J1990">
        <v>80</v>
      </c>
      <c r="K1990">
        <v>100</v>
      </c>
      <c r="L1990">
        <v>0</v>
      </c>
      <c r="M1990">
        <v>0</v>
      </c>
      <c r="N1990">
        <v>0</v>
      </c>
      <c r="O1990">
        <v>0</v>
      </c>
      <c r="P1990">
        <v>1273</v>
      </c>
      <c r="Q1990">
        <v>34245150</v>
      </c>
      <c r="R1990">
        <v>41.806530000000002</v>
      </c>
      <c r="S1990">
        <v>-1</v>
      </c>
      <c r="T1990">
        <v>0</v>
      </c>
      <c r="U1990">
        <v>0</v>
      </c>
      <c r="V1990">
        <v>516</v>
      </c>
      <c r="W1990">
        <v>0.42687239999999999</v>
      </c>
      <c r="X1990">
        <v>1073</v>
      </c>
      <c r="Y1990">
        <v>28864890</v>
      </c>
      <c r="Z1990">
        <v>38.242310000000003</v>
      </c>
      <c r="AA1990">
        <v>-1</v>
      </c>
      <c r="AB1990">
        <v>0</v>
      </c>
      <c r="AC1990">
        <v>0</v>
      </c>
      <c r="AD1990">
        <v>0</v>
      </c>
      <c r="AE1990">
        <v>0</v>
      </c>
      <c r="AF1990">
        <v>1594</v>
      </c>
      <c r="AG1990">
        <v>42880350</v>
      </c>
      <c r="AH1990">
        <v>47.062510000000003</v>
      </c>
      <c r="AI1990">
        <v>-1</v>
      </c>
    </row>
    <row r="1991" spans="1:35" x14ac:dyDescent="0.3">
      <c r="A1991">
        <v>4.0000000000000002E-4</v>
      </c>
      <c r="B1991">
        <v>10</v>
      </c>
      <c r="C1991">
        <v>2.21</v>
      </c>
      <c r="D1991">
        <v>250</v>
      </c>
      <c r="E1991">
        <v>177.08</v>
      </c>
      <c r="F1991">
        <v>60</v>
      </c>
      <c r="G1991">
        <v>362.08333299999998</v>
      </c>
      <c r="H1991">
        <v>40.109020000000001</v>
      </c>
      <c r="I1991">
        <v>305</v>
      </c>
      <c r="J1991">
        <v>80</v>
      </c>
      <c r="K1991">
        <v>100</v>
      </c>
      <c r="L1991">
        <v>0</v>
      </c>
      <c r="M1991">
        <v>0</v>
      </c>
      <c r="N1991">
        <v>0</v>
      </c>
      <c r="O1991">
        <v>0</v>
      </c>
      <c r="P1991">
        <v>1273</v>
      </c>
      <c r="Q1991">
        <v>34245150</v>
      </c>
      <c r="R1991">
        <v>41.806530000000002</v>
      </c>
      <c r="S1991">
        <v>-1</v>
      </c>
      <c r="T1991">
        <v>0</v>
      </c>
      <c r="U1991">
        <v>0</v>
      </c>
      <c r="V1991">
        <v>526</v>
      </c>
      <c r="W1991">
        <v>0.2706982</v>
      </c>
      <c r="X1991">
        <v>1071</v>
      </c>
      <c r="Y1991">
        <v>28811080</v>
      </c>
      <c r="Z1991">
        <v>38.205269999999999</v>
      </c>
      <c r="AA1991">
        <v>-1</v>
      </c>
      <c r="AB1991">
        <v>0</v>
      </c>
      <c r="AC1991">
        <v>0</v>
      </c>
      <c r="AD1991">
        <v>0</v>
      </c>
      <c r="AE1991">
        <v>0</v>
      </c>
      <c r="AF1991">
        <v>1594</v>
      </c>
      <c r="AG1991">
        <v>42880350</v>
      </c>
      <c r="AH1991">
        <v>47.062510000000003</v>
      </c>
      <c r="AI1991">
        <v>-1</v>
      </c>
    </row>
    <row r="1992" spans="1:35" x14ac:dyDescent="0.3">
      <c r="A1992">
        <v>4.0000000000000002E-4</v>
      </c>
      <c r="B1992">
        <v>10</v>
      </c>
      <c r="C1992">
        <v>2.21</v>
      </c>
      <c r="D1992">
        <v>250</v>
      </c>
      <c r="E1992">
        <v>177.08</v>
      </c>
      <c r="F1992">
        <v>65</v>
      </c>
      <c r="G1992">
        <v>367.08333299999998</v>
      </c>
      <c r="H1992">
        <v>39.72231</v>
      </c>
      <c r="I1992">
        <v>305</v>
      </c>
      <c r="J1992">
        <v>80</v>
      </c>
      <c r="K1992">
        <v>100</v>
      </c>
      <c r="L1992">
        <v>0</v>
      </c>
      <c r="M1992">
        <v>0</v>
      </c>
      <c r="N1992">
        <v>0</v>
      </c>
      <c r="O1992">
        <v>0</v>
      </c>
      <c r="P1992">
        <v>1273</v>
      </c>
      <c r="Q1992">
        <v>34245150</v>
      </c>
      <c r="R1992">
        <v>41.806530000000002</v>
      </c>
      <c r="S1992">
        <v>-1</v>
      </c>
      <c r="T1992">
        <v>0</v>
      </c>
      <c r="U1992">
        <v>0</v>
      </c>
      <c r="V1992">
        <v>453</v>
      </c>
      <c r="W1992">
        <v>0.10918899999999999</v>
      </c>
      <c r="X1992">
        <v>1106</v>
      </c>
      <c r="Y1992">
        <v>29752620</v>
      </c>
      <c r="Z1992">
        <v>38.849159999999998</v>
      </c>
      <c r="AA1992">
        <v>-1</v>
      </c>
      <c r="AB1992">
        <v>0</v>
      </c>
      <c r="AC1992">
        <v>0</v>
      </c>
      <c r="AD1992">
        <v>0</v>
      </c>
      <c r="AE1992">
        <v>0</v>
      </c>
      <c r="AF1992">
        <v>1594</v>
      </c>
      <c r="AG1992">
        <v>42880350</v>
      </c>
      <c r="AH1992">
        <v>47.062510000000003</v>
      </c>
      <c r="AI1992">
        <v>-1</v>
      </c>
    </row>
    <row r="1993" spans="1:35" x14ac:dyDescent="0.3">
      <c r="A1993">
        <v>4.0000000000000002E-4</v>
      </c>
      <c r="B1993">
        <v>10</v>
      </c>
      <c r="C1993">
        <v>2.21</v>
      </c>
      <c r="D1993">
        <v>250</v>
      </c>
      <c r="E1993">
        <v>177.08</v>
      </c>
      <c r="F1993">
        <v>70</v>
      </c>
      <c r="G1993">
        <v>372.08333299999998</v>
      </c>
      <c r="H1993">
        <v>39.341769999999997</v>
      </c>
      <c r="I1993">
        <v>305</v>
      </c>
      <c r="J1993">
        <v>80</v>
      </c>
      <c r="K1993">
        <v>100</v>
      </c>
      <c r="L1993">
        <v>0</v>
      </c>
      <c r="M1993">
        <v>0</v>
      </c>
      <c r="N1993">
        <v>0</v>
      </c>
      <c r="O1993">
        <v>0</v>
      </c>
      <c r="P1993">
        <v>1273</v>
      </c>
      <c r="Q1993">
        <v>34245150</v>
      </c>
      <c r="R1993">
        <v>41.806530000000002</v>
      </c>
      <c r="S1993">
        <v>-1</v>
      </c>
      <c r="T1993">
        <v>0</v>
      </c>
      <c r="U1993">
        <v>0</v>
      </c>
      <c r="V1993">
        <v>387</v>
      </c>
      <c r="W1993">
        <v>4.4940899999999999E-2</v>
      </c>
      <c r="X1993">
        <v>1066</v>
      </c>
      <c r="Y1993">
        <v>28676570</v>
      </c>
      <c r="Z1993">
        <v>38.11253</v>
      </c>
      <c r="AA1993">
        <v>-1</v>
      </c>
      <c r="AB1993">
        <v>0</v>
      </c>
      <c r="AC1993">
        <v>0</v>
      </c>
      <c r="AD1993">
        <v>0</v>
      </c>
      <c r="AE1993">
        <v>0</v>
      </c>
      <c r="AF1993">
        <v>1594</v>
      </c>
      <c r="AG1993">
        <v>42880350</v>
      </c>
      <c r="AH1993">
        <v>47.062510000000003</v>
      </c>
      <c r="AI1993">
        <v>-1</v>
      </c>
    </row>
    <row r="1994" spans="1:35" x14ac:dyDescent="0.3">
      <c r="A1994">
        <v>4.0000000000000002E-4</v>
      </c>
      <c r="B1994">
        <v>10</v>
      </c>
      <c r="C1994">
        <v>2.21</v>
      </c>
      <c r="D1994">
        <v>250</v>
      </c>
      <c r="E1994">
        <v>177.08</v>
      </c>
      <c r="F1994">
        <v>75</v>
      </c>
      <c r="G1994">
        <v>377.08333299999998</v>
      </c>
      <c r="H1994">
        <v>38.967309999999998</v>
      </c>
      <c r="I1994">
        <v>305</v>
      </c>
      <c r="J1994">
        <v>80</v>
      </c>
      <c r="K1994">
        <v>100</v>
      </c>
      <c r="L1994">
        <v>0</v>
      </c>
      <c r="M1994">
        <v>0</v>
      </c>
      <c r="N1994">
        <v>0</v>
      </c>
      <c r="O1994">
        <v>0</v>
      </c>
      <c r="P1994">
        <v>1273</v>
      </c>
      <c r="Q1994">
        <v>34245150</v>
      </c>
      <c r="R1994">
        <v>41.806530000000002</v>
      </c>
      <c r="S1994">
        <v>-1</v>
      </c>
      <c r="T1994">
        <v>0</v>
      </c>
      <c r="U1994">
        <v>0</v>
      </c>
      <c r="V1994">
        <v>299</v>
      </c>
      <c r="W1994">
        <v>1.7282390000000002E-2</v>
      </c>
      <c r="X1994">
        <v>1047</v>
      </c>
      <c r="Y1994">
        <v>28165420</v>
      </c>
      <c r="Z1994">
        <v>37.758380000000002</v>
      </c>
      <c r="AA1994">
        <v>-1</v>
      </c>
      <c r="AB1994">
        <v>0</v>
      </c>
      <c r="AC1994">
        <v>0</v>
      </c>
      <c r="AD1994">
        <v>0</v>
      </c>
      <c r="AE1994">
        <v>0</v>
      </c>
      <c r="AF1994">
        <v>1594</v>
      </c>
      <c r="AG1994">
        <v>42880350</v>
      </c>
      <c r="AH1994">
        <v>47.062510000000003</v>
      </c>
      <c r="AI1994">
        <v>-1</v>
      </c>
    </row>
    <row r="1995" spans="1:35" x14ac:dyDescent="0.3">
      <c r="A1995">
        <v>4.0000000000000002E-4</v>
      </c>
      <c r="B1995">
        <v>10</v>
      </c>
      <c r="C1995">
        <v>2.21</v>
      </c>
      <c r="D1995">
        <v>250</v>
      </c>
      <c r="E1995">
        <v>177.08</v>
      </c>
      <c r="F1995">
        <v>80</v>
      </c>
      <c r="G1995">
        <v>382.08333299999998</v>
      </c>
      <c r="H1995">
        <v>38.598790000000001</v>
      </c>
      <c r="I1995">
        <v>305</v>
      </c>
      <c r="J1995">
        <v>80</v>
      </c>
      <c r="K1995">
        <v>100</v>
      </c>
      <c r="L1995">
        <v>0</v>
      </c>
      <c r="M1995">
        <v>0</v>
      </c>
      <c r="N1995">
        <v>0</v>
      </c>
      <c r="O1995">
        <v>0</v>
      </c>
      <c r="P1995">
        <v>1273</v>
      </c>
      <c r="Q1995">
        <v>34245150</v>
      </c>
      <c r="R1995">
        <v>41.806530000000002</v>
      </c>
      <c r="S1995">
        <v>-1</v>
      </c>
      <c r="T1995">
        <v>0</v>
      </c>
      <c r="U1995">
        <v>0</v>
      </c>
      <c r="V1995">
        <v>280</v>
      </c>
      <c r="W1995">
        <v>7.7040019999999997E-3</v>
      </c>
      <c r="X1995">
        <v>1053</v>
      </c>
      <c r="Y1995">
        <v>28326840</v>
      </c>
      <c r="Z1995">
        <v>37.870519999999999</v>
      </c>
      <c r="AA1995">
        <v>-1</v>
      </c>
      <c r="AB1995">
        <v>0</v>
      </c>
      <c r="AC1995">
        <v>0</v>
      </c>
      <c r="AD1995">
        <v>0</v>
      </c>
      <c r="AE1995">
        <v>0</v>
      </c>
      <c r="AF1995">
        <v>1594</v>
      </c>
      <c r="AG1995">
        <v>42880350</v>
      </c>
      <c r="AH1995">
        <v>47.062510000000003</v>
      </c>
      <c r="AI1995">
        <v>-1</v>
      </c>
    </row>
    <row r="1996" spans="1:35" x14ac:dyDescent="0.3">
      <c r="A1996">
        <v>4.0000000000000002E-4</v>
      </c>
      <c r="B1996">
        <v>10</v>
      </c>
      <c r="C1996">
        <v>2.21</v>
      </c>
      <c r="D1996">
        <v>250</v>
      </c>
      <c r="E1996">
        <v>177.08</v>
      </c>
      <c r="F1996">
        <v>85</v>
      </c>
      <c r="G1996">
        <v>387.08333299999998</v>
      </c>
      <c r="H1996">
        <v>38.236130000000003</v>
      </c>
      <c r="I1996">
        <v>305</v>
      </c>
      <c r="J1996">
        <v>80</v>
      </c>
      <c r="K1996">
        <v>100</v>
      </c>
      <c r="L1996">
        <v>0</v>
      </c>
      <c r="M1996">
        <v>0</v>
      </c>
      <c r="N1996">
        <v>0</v>
      </c>
      <c r="O1996">
        <v>0</v>
      </c>
      <c r="P1996">
        <v>1273</v>
      </c>
      <c r="Q1996">
        <v>34245150</v>
      </c>
      <c r="R1996">
        <v>41.806530000000002</v>
      </c>
      <c r="S1996">
        <v>-1</v>
      </c>
      <c r="T1996">
        <v>0</v>
      </c>
      <c r="U1996">
        <v>0</v>
      </c>
      <c r="V1996">
        <v>228</v>
      </c>
      <c r="W1996">
        <v>2.6504020000000001E-3</v>
      </c>
      <c r="X1996">
        <v>1094</v>
      </c>
      <c r="Y1996">
        <v>29429780</v>
      </c>
      <c r="Z1996">
        <v>38.629420000000003</v>
      </c>
      <c r="AA1996">
        <v>-1</v>
      </c>
      <c r="AB1996">
        <v>0</v>
      </c>
      <c r="AC1996">
        <v>0</v>
      </c>
      <c r="AD1996">
        <v>0</v>
      </c>
      <c r="AE1996">
        <v>0</v>
      </c>
      <c r="AF1996">
        <v>1594</v>
      </c>
      <c r="AG1996">
        <v>42880350</v>
      </c>
      <c r="AH1996">
        <v>47.062510000000003</v>
      </c>
      <c r="AI1996">
        <v>-1</v>
      </c>
    </row>
    <row r="1997" spans="1:35" x14ac:dyDescent="0.3">
      <c r="A1997">
        <v>4.0000000000000002E-4</v>
      </c>
      <c r="B1997">
        <v>10</v>
      </c>
      <c r="C1997">
        <v>2.21</v>
      </c>
      <c r="D1997">
        <v>250</v>
      </c>
      <c r="E1997">
        <v>177.08</v>
      </c>
      <c r="F1997">
        <v>90</v>
      </c>
      <c r="G1997">
        <v>392.08333299999998</v>
      </c>
      <c r="H1997">
        <v>37.879190000000001</v>
      </c>
      <c r="I1997">
        <v>305</v>
      </c>
      <c r="J1997">
        <v>80</v>
      </c>
      <c r="K1997">
        <v>100</v>
      </c>
      <c r="L1997">
        <v>0</v>
      </c>
      <c r="M1997">
        <v>0</v>
      </c>
      <c r="N1997">
        <v>0</v>
      </c>
      <c r="O1997">
        <v>0</v>
      </c>
      <c r="P1997">
        <v>1273</v>
      </c>
      <c r="Q1997">
        <v>34245150</v>
      </c>
      <c r="R1997">
        <v>41.806530000000002</v>
      </c>
      <c r="S1997">
        <v>-1</v>
      </c>
      <c r="T1997">
        <v>0</v>
      </c>
      <c r="U1997">
        <v>0</v>
      </c>
      <c r="V1997">
        <v>151</v>
      </c>
      <c r="W1997">
        <v>9.8230699999999997E-4</v>
      </c>
      <c r="X1997">
        <v>1028</v>
      </c>
      <c r="Y1997">
        <v>27654300</v>
      </c>
      <c r="Z1997">
        <v>37.40137</v>
      </c>
      <c r="AA1997">
        <v>-1</v>
      </c>
      <c r="AB1997">
        <v>0</v>
      </c>
      <c r="AC1997">
        <v>0</v>
      </c>
      <c r="AD1997">
        <v>0</v>
      </c>
      <c r="AE1997">
        <v>0</v>
      </c>
      <c r="AF1997">
        <v>1594</v>
      </c>
      <c r="AG1997">
        <v>42880350</v>
      </c>
      <c r="AH1997">
        <v>47.062510000000003</v>
      </c>
      <c r="AI1997">
        <v>-1</v>
      </c>
    </row>
    <row r="1998" spans="1:35" x14ac:dyDescent="0.3">
      <c r="A1998">
        <v>4.0000000000000002E-4</v>
      </c>
      <c r="B1998">
        <v>10</v>
      </c>
      <c r="C1998">
        <v>2.21</v>
      </c>
      <c r="D1998">
        <v>250</v>
      </c>
      <c r="E1998">
        <v>177.08</v>
      </c>
      <c r="F1998">
        <v>95</v>
      </c>
      <c r="G1998">
        <v>397.08333299999998</v>
      </c>
      <c r="H1998">
        <v>37.527889999999999</v>
      </c>
      <c r="I1998">
        <v>305</v>
      </c>
      <c r="J1998">
        <v>80</v>
      </c>
      <c r="K1998">
        <v>100</v>
      </c>
      <c r="L1998">
        <v>0</v>
      </c>
      <c r="M1998">
        <v>0</v>
      </c>
      <c r="N1998">
        <v>0</v>
      </c>
      <c r="O1998">
        <v>0</v>
      </c>
      <c r="P1998">
        <v>1273</v>
      </c>
      <c r="Q1998">
        <v>34245150</v>
      </c>
      <c r="R1998">
        <v>41.806530000000002</v>
      </c>
      <c r="S1998">
        <v>-1</v>
      </c>
      <c r="T1998">
        <v>0</v>
      </c>
      <c r="U1998">
        <v>0</v>
      </c>
      <c r="V1998">
        <v>70</v>
      </c>
      <c r="W1998">
        <v>1.9042009999999999E-4</v>
      </c>
      <c r="X1998">
        <v>1108</v>
      </c>
      <c r="Y1998">
        <v>29806370</v>
      </c>
      <c r="Z1998">
        <v>38.885680000000001</v>
      </c>
      <c r="AA1998">
        <v>-1</v>
      </c>
      <c r="AB1998">
        <v>0</v>
      </c>
      <c r="AC1998">
        <v>0</v>
      </c>
      <c r="AD1998">
        <v>0</v>
      </c>
      <c r="AE1998">
        <v>0</v>
      </c>
      <c r="AF1998">
        <v>1594</v>
      </c>
      <c r="AG1998">
        <v>42880350</v>
      </c>
      <c r="AH1998">
        <v>47.062510000000003</v>
      </c>
      <c r="AI1998">
        <v>-1</v>
      </c>
    </row>
    <row r="1999" spans="1:35" x14ac:dyDescent="0.3">
      <c r="A1999">
        <v>4.0000000000000002E-4</v>
      </c>
      <c r="B1999">
        <v>10</v>
      </c>
      <c r="C1999">
        <v>2.21</v>
      </c>
      <c r="D1999">
        <v>250</v>
      </c>
      <c r="E1999">
        <v>177.08</v>
      </c>
      <c r="F1999">
        <v>100</v>
      </c>
      <c r="G1999">
        <v>402.08333299999998</v>
      </c>
      <c r="H1999">
        <v>37.182099999999998</v>
      </c>
      <c r="I1999">
        <v>305</v>
      </c>
      <c r="J1999">
        <v>80</v>
      </c>
      <c r="K1999">
        <v>100</v>
      </c>
      <c r="L1999">
        <v>0</v>
      </c>
      <c r="M1999">
        <v>0</v>
      </c>
      <c r="N1999">
        <v>0</v>
      </c>
      <c r="O1999">
        <v>0</v>
      </c>
      <c r="P1999">
        <v>1273</v>
      </c>
      <c r="Q1999">
        <v>34245150</v>
      </c>
      <c r="R1999">
        <v>41.806530000000002</v>
      </c>
      <c r="S1999">
        <v>-1</v>
      </c>
      <c r="T1999">
        <v>0</v>
      </c>
      <c r="U1999">
        <v>0</v>
      </c>
      <c r="V1999">
        <v>40</v>
      </c>
      <c r="W1999">
        <v>5.645634E-5</v>
      </c>
      <c r="X1999">
        <v>1027</v>
      </c>
      <c r="Y1999">
        <v>27627390</v>
      </c>
      <c r="Z1999">
        <v>37.3825</v>
      </c>
      <c r="AA1999">
        <v>-1</v>
      </c>
      <c r="AB1999">
        <v>0</v>
      </c>
      <c r="AC1999">
        <v>0</v>
      </c>
      <c r="AD1999">
        <v>0</v>
      </c>
      <c r="AE1999">
        <v>0</v>
      </c>
      <c r="AF1999">
        <v>1594</v>
      </c>
      <c r="AG1999">
        <v>42880350</v>
      </c>
      <c r="AH1999">
        <v>47.062510000000003</v>
      </c>
      <c r="AI1999">
        <v>-1</v>
      </c>
    </row>
    <row r="2000" spans="1:35" x14ac:dyDescent="0.3">
      <c r="A2000">
        <v>4.0000000000000002E-4</v>
      </c>
      <c r="B2000">
        <v>10</v>
      </c>
      <c r="C2000">
        <v>2.21</v>
      </c>
      <c r="D2000">
        <v>250</v>
      </c>
      <c r="E2000">
        <v>177.08</v>
      </c>
      <c r="F2000">
        <v>2.5</v>
      </c>
      <c r="G2000">
        <v>304.58333299999998</v>
      </c>
      <c r="H2000">
        <v>45.039160000000003</v>
      </c>
      <c r="I2000">
        <v>305</v>
      </c>
      <c r="J2000">
        <v>80</v>
      </c>
      <c r="K2000">
        <v>100</v>
      </c>
      <c r="L2000">
        <v>0</v>
      </c>
      <c r="M2000">
        <v>0</v>
      </c>
      <c r="N2000">
        <v>315</v>
      </c>
      <c r="O2000">
        <v>6.5940670000000007E-2</v>
      </c>
      <c r="P2000">
        <v>1318</v>
      </c>
      <c r="Q2000">
        <v>35455760</v>
      </c>
      <c r="R2000">
        <v>42.574350000000003</v>
      </c>
      <c r="S2000">
        <v>-1</v>
      </c>
      <c r="T2000">
        <v>2</v>
      </c>
      <c r="U2000">
        <v>1.6338060000000001E-2</v>
      </c>
      <c r="V2000">
        <v>260</v>
      </c>
      <c r="W2000">
        <v>0.13715730000000001</v>
      </c>
      <c r="X2000">
        <v>1091</v>
      </c>
      <c r="Y2000">
        <v>29349180</v>
      </c>
      <c r="Z2000">
        <v>38.57432</v>
      </c>
      <c r="AA2000" s="4">
        <v>1700000000</v>
      </c>
      <c r="AB2000">
        <v>0</v>
      </c>
      <c r="AC2000">
        <v>0</v>
      </c>
      <c r="AD2000">
        <v>0</v>
      </c>
      <c r="AE2000">
        <v>0</v>
      </c>
      <c r="AF2000">
        <v>1594</v>
      </c>
      <c r="AG2000">
        <v>42880350</v>
      </c>
      <c r="AH2000">
        <v>47.062510000000003</v>
      </c>
      <c r="AI2000">
        <v>-1</v>
      </c>
    </row>
    <row r="2001" spans="1:35" x14ac:dyDescent="0.3">
      <c r="A2001" t="s">
        <v>74</v>
      </c>
      <c r="B2001" t="s">
        <v>74</v>
      </c>
      <c r="D2001" t="s">
        <v>74</v>
      </c>
      <c r="E2001" t="s">
        <v>74</v>
      </c>
      <c r="F2001" t="s">
        <v>75</v>
      </c>
      <c r="H2001" t="s">
        <v>74</v>
      </c>
      <c r="K2001">
        <v>150</v>
      </c>
    </row>
    <row r="2002" spans="1:35" x14ac:dyDescent="0.3">
      <c r="A2002">
        <v>4.0000000000000002E-4</v>
      </c>
      <c r="B2002">
        <v>10</v>
      </c>
      <c r="C2002">
        <v>2.21</v>
      </c>
      <c r="D2002">
        <v>250</v>
      </c>
      <c r="E2002">
        <v>177.08</v>
      </c>
      <c r="F2002">
        <v>0</v>
      </c>
      <c r="G2002">
        <v>302.08333299999998</v>
      </c>
      <c r="H2002">
        <v>49.604239999999997</v>
      </c>
      <c r="I2002">
        <v>355</v>
      </c>
      <c r="J2002">
        <v>80</v>
      </c>
      <c r="K2002">
        <v>150</v>
      </c>
      <c r="L2002">
        <v>0</v>
      </c>
      <c r="M2002">
        <v>0</v>
      </c>
      <c r="N2002">
        <v>14</v>
      </c>
      <c r="O2002">
        <v>1.44352E-5</v>
      </c>
      <c r="P2002">
        <v>1348</v>
      </c>
      <c r="Q2002">
        <v>36262800</v>
      </c>
      <c r="R2002">
        <v>43.080060000000003</v>
      </c>
      <c r="S2002">
        <v>-1</v>
      </c>
      <c r="T2002">
        <v>0</v>
      </c>
      <c r="U2002">
        <v>0</v>
      </c>
      <c r="V2002">
        <v>14</v>
      </c>
      <c r="W2002">
        <v>0.22101370000000001</v>
      </c>
      <c r="X2002">
        <v>1047</v>
      </c>
      <c r="Y2002">
        <v>28165480</v>
      </c>
      <c r="Z2002">
        <v>37.758380000000002</v>
      </c>
      <c r="AA2002">
        <v>-1</v>
      </c>
      <c r="AB2002">
        <v>0</v>
      </c>
      <c r="AC2002">
        <v>0</v>
      </c>
      <c r="AD2002">
        <v>7</v>
      </c>
      <c r="AE2002">
        <v>7.2058999999999999E-6</v>
      </c>
      <c r="AF2002">
        <v>1300</v>
      </c>
      <c r="AG2002">
        <v>34971430</v>
      </c>
      <c r="AH2002">
        <v>42.26858</v>
      </c>
      <c r="AI2002">
        <v>-1</v>
      </c>
    </row>
    <row r="2003" spans="1:35" x14ac:dyDescent="0.3">
      <c r="A2003">
        <v>4.0000000000000002E-4</v>
      </c>
      <c r="B2003">
        <v>10</v>
      </c>
      <c r="C2003">
        <v>2.21</v>
      </c>
      <c r="D2003">
        <v>250</v>
      </c>
      <c r="E2003">
        <v>177.08</v>
      </c>
      <c r="F2003">
        <v>5</v>
      </c>
      <c r="G2003">
        <v>307.08333299999998</v>
      </c>
      <c r="H2003">
        <v>49.139420000000001</v>
      </c>
      <c r="I2003">
        <v>355</v>
      </c>
      <c r="J2003">
        <v>80</v>
      </c>
      <c r="K2003">
        <v>150</v>
      </c>
      <c r="L2003">
        <v>0</v>
      </c>
      <c r="M2003">
        <v>0</v>
      </c>
      <c r="N2003">
        <v>23</v>
      </c>
      <c r="O2003">
        <v>0.1634699</v>
      </c>
      <c r="P2003">
        <v>1273</v>
      </c>
      <c r="Q2003">
        <v>34245180</v>
      </c>
      <c r="R2003">
        <v>41.806530000000002</v>
      </c>
      <c r="S2003">
        <v>-1</v>
      </c>
      <c r="T2003">
        <v>0</v>
      </c>
      <c r="U2003">
        <v>0</v>
      </c>
      <c r="V2003">
        <v>21</v>
      </c>
      <c r="W2003">
        <v>0.11319269999999999</v>
      </c>
      <c r="X2003">
        <v>1058</v>
      </c>
      <c r="Y2003">
        <v>28461400</v>
      </c>
      <c r="Z2003">
        <v>37.963760000000001</v>
      </c>
      <c r="AA2003">
        <v>-1</v>
      </c>
      <c r="AB2003">
        <v>0</v>
      </c>
      <c r="AC2003">
        <v>0</v>
      </c>
      <c r="AD2003">
        <v>23</v>
      </c>
      <c r="AE2003">
        <v>2.8694469999999999E-5</v>
      </c>
      <c r="AF2003">
        <v>1403</v>
      </c>
      <c r="AG2003">
        <v>37742290</v>
      </c>
      <c r="AH2003">
        <v>43.99503</v>
      </c>
      <c r="AI2003">
        <v>-1</v>
      </c>
    </row>
    <row r="2004" spans="1:35" x14ac:dyDescent="0.3">
      <c r="A2004">
        <v>4.0000000000000002E-4</v>
      </c>
      <c r="B2004">
        <v>10</v>
      </c>
      <c r="C2004">
        <v>2.21</v>
      </c>
      <c r="D2004">
        <v>250</v>
      </c>
      <c r="E2004">
        <v>177.08</v>
      </c>
      <c r="F2004">
        <v>10</v>
      </c>
      <c r="G2004">
        <v>312.08333299999998</v>
      </c>
      <c r="H2004">
        <v>48.68103</v>
      </c>
      <c r="I2004">
        <v>355</v>
      </c>
      <c r="J2004">
        <v>80</v>
      </c>
      <c r="K2004">
        <v>150</v>
      </c>
      <c r="L2004">
        <v>0</v>
      </c>
      <c r="M2004">
        <v>0</v>
      </c>
      <c r="N2004">
        <v>28</v>
      </c>
      <c r="O2004">
        <v>0.1542568</v>
      </c>
      <c r="P2004">
        <v>1348</v>
      </c>
      <c r="Q2004">
        <v>36262790</v>
      </c>
      <c r="R2004">
        <v>43.080060000000003</v>
      </c>
      <c r="S2004">
        <v>-1</v>
      </c>
      <c r="T2004">
        <v>13</v>
      </c>
      <c r="U2004">
        <v>0.10619140000000001</v>
      </c>
      <c r="V2004">
        <v>25</v>
      </c>
      <c r="W2004">
        <v>0.1044636</v>
      </c>
      <c r="X2004">
        <v>1033</v>
      </c>
      <c r="Y2004">
        <v>27788890</v>
      </c>
      <c r="Z2004">
        <v>37.495600000000003</v>
      </c>
      <c r="AA2004" s="4">
        <v>261000000</v>
      </c>
      <c r="AB2004">
        <v>0</v>
      </c>
      <c r="AC2004">
        <v>0</v>
      </c>
      <c r="AD2004">
        <v>21</v>
      </c>
      <c r="AE2004">
        <v>3.4386559999999998E-5</v>
      </c>
      <c r="AF2004">
        <v>1579</v>
      </c>
      <c r="AG2004">
        <v>42476960</v>
      </c>
      <c r="AH2004">
        <v>46.827269999999999</v>
      </c>
      <c r="AI2004">
        <v>-1</v>
      </c>
    </row>
    <row r="2005" spans="1:35" x14ac:dyDescent="0.3">
      <c r="A2005">
        <v>4.0000000000000002E-4</v>
      </c>
      <c r="B2005">
        <v>10</v>
      </c>
      <c r="C2005">
        <v>2.21</v>
      </c>
      <c r="D2005">
        <v>250</v>
      </c>
      <c r="E2005">
        <v>177.08</v>
      </c>
      <c r="F2005">
        <v>15</v>
      </c>
      <c r="G2005">
        <v>317.08333299999998</v>
      </c>
      <c r="H2005">
        <v>48.229010000000002</v>
      </c>
      <c r="I2005">
        <v>355</v>
      </c>
      <c r="J2005">
        <v>80</v>
      </c>
      <c r="K2005">
        <v>150</v>
      </c>
      <c r="L2005">
        <v>4</v>
      </c>
      <c r="M2005">
        <v>0.1214721</v>
      </c>
      <c r="N2005">
        <v>47</v>
      </c>
      <c r="O2005">
        <v>0.1340219</v>
      </c>
      <c r="P2005">
        <v>1282</v>
      </c>
      <c r="Q2005">
        <v>34487250</v>
      </c>
      <c r="R2005">
        <v>41.961010000000002</v>
      </c>
      <c r="S2005" s="4">
        <v>283000000</v>
      </c>
      <c r="T2005">
        <v>14</v>
      </c>
      <c r="U2005">
        <v>8.070447E-2</v>
      </c>
      <c r="V2005">
        <v>46</v>
      </c>
      <c r="W2005">
        <v>0.1294844</v>
      </c>
      <c r="X2005">
        <v>1059</v>
      </c>
      <c r="Y2005">
        <v>28488310</v>
      </c>
      <c r="Z2005">
        <v>37.982379999999999</v>
      </c>
      <c r="AA2005" s="4">
        <v>352000000</v>
      </c>
      <c r="AB2005">
        <v>0</v>
      </c>
      <c r="AC2005">
        <v>0</v>
      </c>
      <c r="AD2005">
        <v>43</v>
      </c>
      <c r="AE2005">
        <v>1.5821429999999999E-4</v>
      </c>
      <c r="AF2005">
        <v>1574</v>
      </c>
      <c r="AG2005">
        <v>42342470</v>
      </c>
      <c r="AH2005">
        <v>46.748660000000001</v>
      </c>
      <c r="AI2005">
        <v>-1</v>
      </c>
    </row>
    <row r="2006" spans="1:35" x14ac:dyDescent="0.3">
      <c r="A2006">
        <v>4.0000000000000002E-4</v>
      </c>
      <c r="B2006">
        <v>10</v>
      </c>
      <c r="C2006">
        <v>2.21</v>
      </c>
      <c r="D2006">
        <v>250</v>
      </c>
      <c r="E2006">
        <v>177.08</v>
      </c>
      <c r="F2006">
        <v>20</v>
      </c>
      <c r="G2006">
        <v>322.08333299999998</v>
      </c>
      <c r="H2006">
        <v>47.783259999999999</v>
      </c>
      <c r="I2006">
        <v>355</v>
      </c>
      <c r="J2006">
        <v>80</v>
      </c>
      <c r="K2006">
        <v>150</v>
      </c>
      <c r="L2006">
        <v>3</v>
      </c>
      <c r="M2006">
        <v>7.2810470000000002E-2</v>
      </c>
      <c r="N2006">
        <v>52</v>
      </c>
      <c r="O2006">
        <v>0.31571569999999999</v>
      </c>
      <c r="P2006">
        <v>1325</v>
      </c>
      <c r="Q2006">
        <v>35644020</v>
      </c>
      <c r="R2006">
        <v>42.692779999999999</v>
      </c>
      <c r="S2006" s="4">
        <v>489000000</v>
      </c>
      <c r="T2006">
        <v>16</v>
      </c>
      <c r="U2006">
        <v>8.7588479999999996E-2</v>
      </c>
      <c r="V2006">
        <v>49</v>
      </c>
      <c r="W2006">
        <v>0.15064900000000001</v>
      </c>
      <c r="X2006">
        <v>1079</v>
      </c>
      <c r="Y2006">
        <v>29026270</v>
      </c>
      <c r="Z2006">
        <v>38.353250000000003</v>
      </c>
      <c r="AA2006" s="4">
        <v>331000000</v>
      </c>
      <c r="AB2006">
        <v>0</v>
      </c>
      <c r="AC2006">
        <v>0</v>
      </c>
      <c r="AD2006">
        <v>43</v>
      </c>
      <c r="AE2006">
        <v>1.876914E-4</v>
      </c>
      <c r="AF2006">
        <v>1561</v>
      </c>
      <c r="AG2006">
        <v>41992750</v>
      </c>
      <c r="AH2006">
        <v>46.543779999999998</v>
      </c>
      <c r="AI2006">
        <v>-1</v>
      </c>
    </row>
    <row r="2007" spans="1:35" x14ac:dyDescent="0.3">
      <c r="A2007">
        <v>4.0000000000000002E-4</v>
      </c>
      <c r="B2007">
        <v>10</v>
      </c>
      <c r="C2007">
        <v>2.21</v>
      </c>
      <c r="D2007">
        <v>250</v>
      </c>
      <c r="E2007">
        <v>177.08</v>
      </c>
      <c r="F2007">
        <v>25</v>
      </c>
      <c r="G2007">
        <v>327.08333299999998</v>
      </c>
      <c r="H2007">
        <v>47.343719999999998</v>
      </c>
      <c r="I2007">
        <v>355</v>
      </c>
      <c r="J2007">
        <v>80</v>
      </c>
      <c r="K2007">
        <v>150</v>
      </c>
      <c r="L2007">
        <v>1</v>
      </c>
      <c r="M2007">
        <v>1.3118100000000001E-2</v>
      </c>
      <c r="N2007">
        <v>77</v>
      </c>
      <c r="O2007">
        <v>9.2345570000000002E-2</v>
      </c>
      <c r="P2007">
        <v>1338</v>
      </c>
      <c r="Q2007">
        <v>35993580</v>
      </c>
      <c r="R2007">
        <v>42.912019999999998</v>
      </c>
      <c r="S2007" s="4">
        <v>2700000000</v>
      </c>
      <c r="T2007">
        <v>9</v>
      </c>
      <c r="U2007">
        <v>7.3357850000000002E-2</v>
      </c>
      <c r="V2007">
        <v>57</v>
      </c>
      <c r="W2007">
        <v>0.10168190000000001</v>
      </c>
      <c r="X2007">
        <v>1111</v>
      </c>
      <c r="Y2007">
        <v>29887090</v>
      </c>
      <c r="Z2007">
        <v>38.94041</v>
      </c>
      <c r="AA2007" s="4">
        <v>407000000</v>
      </c>
      <c r="AB2007">
        <v>0</v>
      </c>
      <c r="AC2007">
        <v>0</v>
      </c>
      <c r="AD2007">
        <v>49</v>
      </c>
      <c r="AE2007">
        <v>2.260649E-4</v>
      </c>
      <c r="AF2007">
        <v>1602</v>
      </c>
      <c r="AG2007">
        <v>43095550</v>
      </c>
      <c r="AH2007">
        <v>47.187600000000003</v>
      </c>
      <c r="AI2007">
        <v>-1</v>
      </c>
    </row>
    <row r="2008" spans="1:35" x14ac:dyDescent="0.3">
      <c r="A2008">
        <v>4.0000000000000002E-4</v>
      </c>
      <c r="B2008">
        <v>10</v>
      </c>
      <c r="C2008">
        <v>2.21</v>
      </c>
      <c r="D2008">
        <v>250</v>
      </c>
      <c r="E2008">
        <v>177.08</v>
      </c>
      <c r="F2008">
        <v>30</v>
      </c>
      <c r="G2008">
        <v>332.08333299999998</v>
      </c>
      <c r="H2008">
        <v>46.910299999999999</v>
      </c>
      <c r="I2008">
        <v>355</v>
      </c>
      <c r="J2008">
        <v>80</v>
      </c>
      <c r="K2008">
        <v>150</v>
      </c>
      <c r="L2008">
        <v>3</v>
      </c>
      <c r="M2008">
        <v>2.0956720000000002E-2</v>
      </c>
      <c r="N2008">
        <v>69</v>
      </c>
      <c r="O2008">
        <v>4.7405940000000001E-2</v>
      </c>
      <c r="P2008">
        <v>1285</v>
      </c>
      <c r="Q2008">
        <v>34567940</v>
      </c>
      <c r="R2008">
        <v>42.0124</v>
      </c>
      <c r="S2008" s="4">
        <v>1600000000</v>
      </c>
      <c r="T2008">
        <v>0</v>
      </c>
      <c r="U2008">
        <v>0</v>
      </c>
      <c r="V2008">
        <v>76</v>
      </c>
      <c r="W2008">
        <v>7.8344570000000002E-2</v>
      </c>
      <c r="X2008">
        <v>1085</v>
      </c>
      <c r="Y2008">
        <v>29187680</v>
      </c>
      <c r="Z2008">
        <v>38.463920000000002</v>
      </c>
      <c r="AA2008">
        <v>-1</v>
      </c>
      <c r="AB2008">
        <v>0</v>
      </c>
      <c r="AC2008">
        <v>0</v>
      </c>
      <c r="AD2008">
        <v>42</v>
      </c>
      <c r="AE2008">
        <v>6.7396699999999998E-5</v>
      </c>
      <c r="AF2008">
        <v>1478</v>
      </c>
      <c r="AG2008">
        <v>39759900</v>
      </c>
      <c r="AH2008">
        <v>45.218899999999998</v>
      </c>
      <c r="AI2008">
        <v>-1</v>
      </c>
    </row>
    <row r="2009" spans="1:35" x14ac:dyDescent="0.3">
      <c r="A2009">
        <v>4.0000000000000002E-4</v>
      </c>
      <c r="B2009">
        <v>10</v>
      </c>
      <c r="C2009">
        <v>2.21</v>
      </c>
      <c r="D2009">
        <v>250</v>
      </c>
      <c r="E2009">
        <v>177.08</v>
      </c>
      <c r="F2009">
        <v>35</v>
      </c>
      <c r="G2009">
        <v>337.08333299999998</v>
      </c>
      <c r="H2009">
        <v>46.482939999999999</v>
      </c>
      <c r="I2009">
        <v>355</v>
      </c>
      <c r="J2009">
        <v>80</v>
      </c>
      <c r="K2009">
        <v>150</v>
      </c>
      <c r="L2009">
        <v>1</v>
      </c>
      <c r="M2009">
        <v>2.3242900000000001E-3</v>
      </c>
      <c r="N2009">
        <v>70</v>
      </c>
      <c r="O2009">
        <v>1.0281500000000001E-2</v>
      </c>
      <c r="P2009">
        <v>1278</v>
      </c>
      <c r="Q2009">
        <v>34379660</v>
      </c>
      <c r="R2009">
        <v>41.892409999999998</v>
      </c>
      <c r="S2009" s="4">
        <v>14000000000</v>
      </c>
      <c r="T2009">
        <v>3</v>
      </c>
      <c r="U2009">
        <v>2.654938E-4</v>
      </c>
      <c r="V2009">
        <v>71</v>
      </c>
      <c r="W2009">
        <v>2.7672759999999999E-3</v>
      </c>
      <c r="X2009">
        <v>1088</v>
      </c>
      <c r="Y2009">
        <v>29268430</v>
      </c>
      <c r="Z2009">
        <v>38.519150000000003</v>
      </c>
      <c r="AA2009" s="4">
        <v>110000000000</v>
      </c>
      <c r="AB2009">
        <v>0</v>
      </c>
      <c r="AC2009">
        <v>0</v>
      </c>
      <c r="AD2009">
        <v>10</v>
      </c>
      <c r="AE2009">
        <v>8.3945099999999997E-6</v>
      </c>
      <c r="AF2009">
        <v>1544</v>
      </c>
      <c r="AG2009">
        <v>41535370</v>
      </c>
      <c r="AH2009">
        <v>46.274819999999998</v>
      </c>
      <c r="AI2009">
        <v>-1</v>
      </c>
    </row>
    <row r="2010" spans="1:35" x14ac:dyDescent="0.3">
      <c r="A2010">
        <v>4.0000000000000002E-4</v>
      </c>
      <c r="B2010">
        <v>10</v>
      </c>
      <c r="C2010">
        <v>2.21</v>
      </c>
      <c r="D2010">
        <v>250</v>
      </c>
      <c r="E2010">
        <v>177.08</v>
      </c>
      <c r="F2010">
        <v>40</v>
      </c>
      <c r="G2010">
        <v>342.08333299999998</v>
      </c>
      <c r="H2010">
        <v>46.061540000000001</v>
      </c>
      <c r="I2010">
        <v>355</v>
      </c>
      <c r="J2010">
        <v>80</v>
      </c>
      <c r="K2010">
        <v>150</v>
      </c>
      <c r="L2010">
        <v>3</v>
      </c>
      <c r="M2010">
        <v>2.2291770000000002E-3</v>
      </c>
      <c r="N2010">
        <v>106</v>
      </c>
      <c r="O2010">
        <v>6.6349540000000002E-3</v>
      </c>
      <c r="P2010">
        <v>1289</v>
      </c>
      <c r="Q2010">
        <v>34675560</v>
      </c>
      <c r="R2010">
        <v>42.080829999999999</v>
      </c>
      <c r="S2010" s="4">
        <v>15000000000</v>
      </c>
      <c r="T2010">
        <v>1</v>
      </c>
      <c r="U2010">
        <v>7.0561800000000006E-5</v>
      </c>
      <c r="V2010">
        <v>103</v>
      </c>
      <c r="W2010">
        <v>5.1607959999999996E-3</v>
      </c>
      <c r="X2010">
        <v>1088</v>
      </c>
      <c r="Y2010">
        <v>29268430</v>
      </c>
      <c r="Z2010">
        <v>38.519150000000003</v>
      </c>
      <c r="AA2010" s="4">
        <v>410000000000</v>
      </c>
      <c r="AB2010">
        <v>0</v>
      </c>
      <c r="AC2010">
        <v>0</v>
      </c>
      <c r="AD2010">
        <v>2</v>
      </c>
      <c r="AE2010">
        <v>1.1787700000000001E-6</v>
      </c>
      <c r="AF2010">
        <v>1552</v>
      </c>
      <c r="AG2010">
        <v>41750590</v>
      </c>
      <c r="AH2010">
        <v>46.401539999999997</v>
      </c>
      <c r="AI2010">
        <v>-1</v>
      </c>
    </row>
    <row r="2011" spans="1:35" x14ac:dyDescent="0.3">
      <c r="A2011">
        <v>4.0000000000000002E-4</v>
      </c>
      <c r="B2011">
        <v>10</v>
      </c>
      <c r="C2011">
        <v>2.21</v>
      </c>
      <c r="D2011">
        <v>250</v>
      </c>
      <c r="E2011">
        <v>177.08</v>
      </c>
      <c r="F2011">
        <v>45</v>
      </c>
      <c r="G2011">
        <v>347.08333299999998</v>
      </c>
      <c r="H2011">
        <v>45.646030000000003</v>
      </c>
      <c r="I2011">
        <v>355</v>
      </c>
      <c r="J2011">
        <v>80</v>
      </c>
      <c r="K2011">
        <v>150</v>
      </c>
      <c r="L2011">
        <v>2</v>
      </c>
      <c r="M2011">
        <v>2.9794940000000002E-4</v>
      </c>
      <c r="N2011">
        <v>160</v>
      </c>
      <c r="O2011">
        <v>3.7728779999999999E-3</v>
      </c>
      <c r="P2011">
        <v>1284</v>
      </c>
      <c r="Q2011">
        <v>34541060</v>
      </c>
      <c r="R2011">
        <v>41.995269999999998</v>
      </c>
      <c r="S2011" s="4">
        <v>110000000000</v>
      </c>
      <c r="T2011">
        <v>0</v>
      </c>
      <c r="U2011">
        <v>0</v>
      </c>
      <c r="V2011">
        <v>147</v>
      </c>
      <c r="W2011">
        <v>7.0044129999999996E-2</v>
      </c>
      <c r="X2011">
        <v>1035</v>
      </c>
      <c r="Y2011">
        <v>27842660</v>
      </c>
      <c r="Z2011">
        <v>37.533239999999999</v>
      </c>
      <c r="AA2011">
        <v>-1</v>
      </c>
      <c r="AB2011">
        <v>0</v>
      </c>
      <c r="AC2011">
        <v>0</v>
      </c>
      <c r="AD2011">
        <v>0</v>
      </c>
      <c r="AE2011">
        <v>0</v>
      </c>
      <c r="AF2011">
        <v>1552</v>
      </c>
      <c r="AG2011">
        <v>41750590</v>
      </c>
      <c r="AH2011">
        <v>46.401539999999997</v>
      </c>
      <c r="AI2011">
        <v>-1</v>
      </c>
    </row>
    <row r="2012" spans="1:35" x14ac:dyDescent="0.3">
      <c r="A2012">
        <v>4.0000000000000002E-4</v>
      </c>
      <c r="B2012">
        <v>10</v>
      </c>
      <c r="C2012">
        <v>2.21</v>
      </c>
      <c r="D2012">
        <v>250</v>
      </c>
      <c r="E2012">
        <v>177.08</v>
      </c>
      <c r="F2012">
        <v>50</v>
      </c>
      <c r="G2012">
        <v>352.08333299999998</v>
      </c>
      <c r="H2012">
        <v>45.236339999999998</v>
      </c>
      <c r="I2012">
        <v>355</v>
      </c>
      <c r="J2012">
        <v>80</v>
      </c>
      <c r="K2012">
        <v>150</v>
      </c>
      <c r="L2012">
        <v>0</v>
      </c>
      <c r="M2012">
        <v>0</v>
      </c>
      <c r="N2012">
        <v>192</v>
      </c>
      <c r="O2012">
        <v>4.8277809999999997E-3</v>
      </c>
      <c r="P2012">
        <v>1293</v>
      </c>
      <c r="Q2012">
        <v>34783160</v>
      </c>
      <c r="R2012">
        <v>42.149180000000001</v>
      </c>
      <c r="S2012">
        <v>-1</v>
      </c>
      <c r="T2012">
        <v>2</v>
      </c>
      <c r="U2012">
        <v>6.06791E-2</v>
      </c>
      <c r="V2012">
        <v>197</v>
      </c>
      <c r="W2012">
        <v>7.6540460000000005E-2</v>
      </c>
      <c r="X2012">
        <v>1072</v>
      </c>
      <c r="Y2012">
        <v>28838000</v>
      </c>
      <c r="Z2012">
        <v>38.223790000000001</v>
      </c>
      <c r="AA2012" s="4">
        <v>475000000</v>
      </c>
      <c r="AB2012">
        <v>0</v>
      </c>
      <c r="AC2012">
        <v>0</v>
      </c>
      <c r="AD2012">
        <v>0</v>
      </c>
      <c r="AE2012">
        <v>0</v>
      </c>
      <c r="AF2012">
        <v>1552</v>
      </c>
      <c r="AG2012">
        <v>41750590</v>
      </c>
      <c r="AH2012">
        <v>46.401539999999997</v>
      </c>
      <c r="AI2012">
        <v>-1</v>
      </c>
    </row>
    <row r="2013" spans="1:35" x14ac:dyDescent="0.3">
      <c r="A2013">
        <v>4.0000000000000002E-4</v>
      </c>
      <c r="B2013">
        <v>10</v>
      </c>
      <c r="C2013">
        <v>2.21</v>
      </c>
      <c r="D2013">
        <v>250</v>
      </c>
      <c r="E2013">
        <v>177.08</v>
      </c>
      <c r="F2013">
        <v>55</v>
      </c>
      <c r="G2013">
        <v>357.08333299999998</v>
      </c>
      <c r="H2013">
        <v>44.832369999999997</v>
      </c>
      <c r="I2013">
        <v>355</v>
      </c>
      <c r="J2013">
        <v>80</v>
      </c>
      <c r="K2013">
        <v>150</v>
      </c>
      <c r="L2013">
        <v>1</v>
      </c>
      <c r="M2013">
        <v>4.5391999999999997E-6</v>
      </c>
      <c r="N2013">
        <v>185</v>
      </c>
      <c r="O2013">
        <v>6.3467089999999999E-3</v>
      </c>
      <c r="P2013">
        <v>1309</v>
      </c>
      <c r="Q2013">
        <v>35213580</v>
      </c>
      <c r="R2013">
        <v>42.421689999999998</v>
      </c>
      <c r="S2013" s="4">
        <v>7700000000000</v>
      </c>
      <c r="T2013">
        <v>1</v>
      </c>
      <c r="U2013">
        <v>2.6516270000000002E-2</v>
      </c>
      <c r="V2013">
        <v>186</v>
      </c>
      <c r="W2013">
        <v>3.588831E-2</v>
      </c>
      <c r="X2013">
        <v>1062</v>
      </c>
      <c r="Y2013">
        <v>28568980</v>
      </c>
      <c r="Z2013">
        <v>38.038209999999999</v>
      </c>
      <c r="AA2013" s="4">
        <v>1000000000</v>
      </c>
      <c r="AB2013">
        <v>0</v>
      </c>
      <c r="AC2013">
        <v>0</v>
      </c>
      <c r="AD2013">
        <v>0</v>
      </c>
      <c r="AE2013">
        <v>0</v>
      </c>
      <c r="AF2013">
        <v>1552</v>
      </c>
      <c r="AG2013">
        <v>41750590</v>
      </c>
      <c r="AH2013">
        <v>46.401539999999997</v>
      </c>
      <c r="AI2013">
        <v>-1</v>
      </c>
    </row>
    <row r="2014" spans="1:35" x14ac:dyDescent="0.3">
      <c r="A2014">
        <v>4.0000000000000002E-4</v>
      </c>
      <c r="B2014">
        <v>10</v>
      </c>
      <c r="C2014">
        <v>2.21</v>
      </c>
      <c r="D2014">
        <v>250</v>
      </c>
      <c r="E2014">
        <v>177.08</v>
      </c>
      <c r="F2014">
        <v>60</v>
      </c>
      <c r="G2014">
        <v>362.08333299999998</v>
      </c>
      <c r="H2014">
        <v>44.434049999999999</v>
      </c>
      <c r="I2014">
        <v>355</v>
      </c>
      <c r="J2014">
        <v>80</v>
      </c>
      <c r="K2014">
        <v>150</v>
      </c>
      <c r="L2014">
        <v>1</v>
      </c>
      <c r="M2014">
        <v>7.6499999999999998E-7</v>
      </c>
      <c r="N2014">
        <v>199</v>
      </c>
      <c r="O2014">
        <v>7.314236E-3</v>
      </c>
      <c r="P2014">
        <v>1300</v>
      </c>
      <c r="Q2014">
        <v>34971450</v>
      </c>
      <c r="R2014">
        <v>42.26858</v>
      </c>
      <c r="S2014" s="4">
        <v>45000000000000</v>
      </c>
      <c r="T2014">
        <v>0</v>
      </c>
      <c r="U2014">
        <v>0</v>
      </c>
      <c r="V2014">
        <v>212</v>
      </c>
      <c r="W2014">
        <v>6.0810889999999999E-2</v>
      </c>
      <c r="X2014">
        <v>1033</v>
      </c>
      <c r="Y2014">
        <v>27788830</v>
      </c>
      <c r="Z2014">
        <v>37.495600000000003</v>
      </c>
      <c r="AA2014">
        <v>-1</v>
      </c>
      <c r="AB2014">
        <v>0</v>
      </c>
      <c r="AC2014">
        <v>0</v>
      </c>
      <c r="AD2014">
        <v>0</v>
      </c>
      <c r="AE2014">
        <v>0</v>
      </c>
      <c r="AF2014">
        <v>1552</v>
      </c>
      <c r="AG2014">
        <v>41750590</v>
      </c>
      <c r="AH2014">
        <v>46.401539999999997</v>
      </c>
      <c r="AI2014">
        <v>-1</v>
      </c>
    </row>
    <row r="2015" spans="1:35" x14ac:dyDescent="0.3">
      <c r="A2015">
        <v>4.0000000000000002E-4</v>
      </c>
      <c r="B2015">
        <v>10</v>
      </c>
      <c r="C2015">
        <v>2.21</v>
      </c>
      <c r="D2015">
        <v>250</v>
      </c>
      <c r="E2015">
        <v>177.08</v>
      </c>
      <c r="F2015">
        <v>65</v>
      </c>
      <c r="G2015">
        <v>367.08333299999998</v>
      </c>
      <c r="H2015">
        <v>44.0413</v>
      </c>
      <c r="I2015">
        <v>355</v>
      </c>
      <c r="J2015">
        <v>80</v>
      </c>
      <c r="K2015">
        <v>150</v>
      </c>
      <c r="L2015">
        <v>0</v>
      </c>
      <c r="M2015">
        <v>0</v>
      </c>
      <c r="N2015">
        <v>198</v>
      </c>
      <c r="O2015">
        <v>1.226876E-2</v>
      </c>
      <c r="P2015">
        <v>1285</v>
      </c>
      <c r="Q2015">
        <v>34567940</v>
      </c>
      <c r="R2015">
        <v>42.0124</v>
      </c>
      <c r="S2015">
        <v>-1</v>
      </c>
      <c r="T2015">
        <v>1</v>
      </c>
      <c r="U2015">
        <v>5.3891119999999997E-3</v>
      </c>
      <c r="V2015">
        <v>204</v>
      </c>
      <c r="W2015">
        <v>2.715068E-2</v>
      </c>
      <c r="X2015">
        <v>1102</v>
      </c>
      <c r="Y2015">
        <v>29644990</v>
      </c>
      <c r="Z2015">
        <v>38.776029999999999</v>
      </c>
      <c r="AA2015" s="4">
        <v>5500000000</v>
      </c>
      <c r="AB2015">
        <v>0</v>
      </c>
      <c r="AC2015">
        <v>0</v>
      </c>
      <c r="AD2015">
        <v>0</v>
      </c>
      <c r="AE2015">
        <v>0</v>
      </c>
      <c r="AF2015">
        <v>1552</v>
      </c>
      <c r="AG2015">
        <v>41750590</v>
      </c>
      <c r="AH2015">
        <v>46.401539999999997</v>
      </c>
      <c r="AI2015">
        <v>-1</v>
      </c>
    </row>
    <row r="2016" spans="1:35" x14ac:dyDescent="0.3">
      <c r="A2016">
        <v>4.0000000000000002E-4</v>
      </c>
      <c r="B2016">
        <v>10</v>
      </c>
      <c r="C2016">
        <v>2.21</v>
      </c>
      <c r="D2016">
        <v>250</v>
      </c>
      <c r="E2016">
        <v>177.08</v>
      </c>
      <c r="F2016">
        <v>70</v>
      </c>
      <c r="G2016">
        <v>372.08333299999998</v>
      </c>
      <c r="H2016">
        <v>43.654040000000002</v>
      </c>
      <c r="I2016">
        <v>355</v>
      </c>
      <c r="J2016">
        <v>80</v>
      </c>
      <c r="K2016">
        <v>150</v>
      </c>
      <c r="L2016">
        <v>0</v>
      </c>
      <c r="M2016">
        <v>0</v>
      </c>
      <c r="N2016">
        <v>218</v>
      </c>
      <c r="O2016">
        <v>9.2361319999999993E-3</v>
      </c>
      <c r="P2016">
        <v>1325</v>
      </c>
      <c r="Q2016">
        <v>35643970</v>
      </c>
      <c r="R2016">
        <v>42.692779999999999</v>
      </c>
      <c r="S2016">
        <v>-1</v>
      </c>
      <c r="T2016">
        <v>1</v>
      </c>
      <c r="U2016">
        <v>3.1721000000000001E-6</v>
      </c>
      <c r="V2016">
        <v>270</v>
      </c>
      <c r="W2016">
        <v>2.950326E-2</v>
      </c>
      <c r="X2016">
        <v>1071</v>
      </c>
      <c r="Y2016">
        <v>28811070</v>
      </c>
      <c r="Z2016">
        <v>38.205269999999999</v>
      </c>
      <c r="AA2016" s="4">
        <v>9000000000000</v>
      </c>
      <c r="AB2016">
        <v>0</v>
      </c>
      <c r="AC2016">
        <v>0</v>
      </c>
      <c r="AD2016">
        <v>0</v>
      </c>
      <c r="AE2016">
        <v>0</v>
      </c>
      <c r="AF2016">
        <v>1552</v>
      </c>
      <c r="AG2016">
        <v>41750590</v>
      </c>
      <c r="AH2016">
        <v>46.401539999999997</v>
      </c>
      <c r="AI2016">
        <v>-1</v>
      </c>
    </row>
    <row r="2017" spans="1:35" x14ac:dyDescent="0.3">
      <c r="A2017">
        <v>4.0000000000000002E-4</v>
      </c>
      <c r="B2017">
        <v>10</v>
      </c>
      <c r="C2017">
        <v>2.21</v>
      </c>
      <c r="D2017">
        <v>250</v>
      </c>
      <c r="E2017">
        <v>177.08</v>
      </c>
      <c r="F2017">
        <v>75</v>
      </c>
      <c r="G2017">
        <v>377.08333299999998</v>
      </c>
      <c r="H2017">
        <v>43.272190000000002</v>
      </c>
      <c r="I2017">
        <v>355</v>
      </c>
      <c r="J2017">
        <v>80</v>
      </c>
      <c r="K2017">
        <v>150</v>
      </c>
      <c r="L2017">
        <v>0</v>
      </c>
      <c r="M2017">
        <v>0</v>
      </c>
      <c r="N2017">
        <v>187</v>
      </c>
      <c r="O2017">
        <v>3.6488419999999998E-3</v>
      </c>
      <c r="P2017">
        <v>1346</v>
      </c>
      <c r="Q2017">
        <v>36208890</v>
      </c>
      <c r="R2017">
        <v>43.046489999999999</v>
      </c>
      <c r="S2017">
        <v>-1</v>
      </c>
      <c r="T2017">
        <v>2</v>
      </c>
      <c r="U2017">
        <v>2.2690340000000001E-3</v>
      </c>
      <c r="V2017">
        <v>221</v>
      </c>
      <c r="W2017">
        <v>7.4209300000000006E-2</v>
      </c>
      <c r="X2017">
        <v>1075</v>
      </c>
      <c r="Y2017">
        <v>28918670</v>
      </c>
      <c r="Z2017">
        <v>38.279319999999998</v>
      </c>
      <c r="AA2017" s="4">
        <v>12000000000</v>
      </c>
      <c r="AB2017">
        <v>0</v>
      </c>
      <c r="AC2017">
        <v>0</v>
      </c>
      <c r="AD2017">
        <v>0</v>
      </c>
      <c r="AE2017">
        <v>0</v>
      </c>
      <c r="AF2017">
        <v>1552</v>
      </c>
      <c r="AG2017">
        <v>41750590</v>
      </c>
      <c r="AH2017">
        <v>46.401539999999997</v>
      </c>
      <c r="AI2017">
        <v>-1</v>
      </c>
    </row>
    <row r="2018" spans="1:35" x14ac:dyDescent="0.3">
      <c r="A2018">
        <v>4.0000000000000002E-4</v>
      </c>
      <c r="B2018">
        <v>10</v>
      </c>
      <c r="C2018">
        <v>2.21</v>
      </c>
      <c r="D2018">
        <v>250</v>
      </c>
      <c r="E2018">
        <v>177.08</v>
      </c>
      <c r="F2018">
        <v>80</v>
      </c>
      <c r="G2018">
        <v>382.08333299999998</v>
      </c>
      <c r="H2018">
        <v>42.895670000000003</v>
      </c>
      <c r="I2018">
        <v>355</v>
      </c>
      <c r="J2018">
        <v>80</v>
      </c>
      <c r="K2018">
        <v>150</v>
      </c>
      <c r="L2018">
        <v>0</v>
      </c>
      <c r="M2018">
        <v>0</v>
      </c>
      <c r="N2018">
        <v>138</v>
      </c>
      <c r="O2018">
        <v>1.6589809999999999E-3</v>
      </c>
      <c r="P2018">
        <v>1325</v>
      </c>
      <c r="Q2018">
        <v>35643960</v>
      </c>
      <c r="R2018">
        <v>42.692779999999999</v>
      </c>
      <c r="S2018">
        <v>-1</v>
      </c>
      <c r="T2018">
        <v>1</v>
      </c>
      <c r="U2018">
        <v>1.815809E-3</v>
      </c>
      <c r="V2018">
        <v>256</v>
      </c>
      <c r="W2018">
        <v>1.9906420000000001E-2</v>
      </c>
      <c r="X2018">
        <v>1066</v>
      </c>
      <c r="Y2018">
        <v>28676550</v>
      </c>
      <c r="Z2018">
        <v>38.11253</v>
      </c>
      <c r="AA2018" s="4">
        <v>15000000000</v>
      </c>
      <c r="AB2018">
        <v>0</v>
      </c>
      <c r="AC2018">
        <v>0</v>
      </c>
      <c r="AD2018">
        <v>0</v>
      </c>
      <c r="AE2018">
        <v>0</v>
      </c>
      <c r="AF2018">
        <v>1552</v>
      </c>
      <c r="AG2018">
        <v>41750590</v>
      </c>
      <c r="AH2018">
        <v>46.401539999999997</v>
      </c>
      <c r="AI2018">
        <v>-1</v>
      </c>
    </row>
    <row r="2019" spans="1:35" x14ac:dyDescent="0.3">
      <c r="A2019">
        <v>4.0000000000000002E-4</v>
      </c>
      <c r="B2019">
        <v>10</v>
      </c>
      <c r="C2019">
        <v>2.21</v>
      </c>
      <c r="D2019">
        <v>250</v>
      </c>
      <c r="E2019">
        <v>177.08</v>
      </c>
      <c r="F2019">
        <v>85</v>
      </c>
      <c r="G2019">
        <v>387.08333299999998</v>
      </c>
      <c r="H2019">
        <v>42.5244</v>
      </c>
      <c r="I2019">
        <v>355</v>
      </c>
      <c r="J2019">
        <v>80</v>
      </c>
      <c r="K2019">
        <v>150</v>
      </c>
      <c r="L2019">
        <v>0</v>
      </c>
      <c r="M2019">
        <v>0</v>
      </c>
      <c r="N2019">
        <v>120</v>
      </c>
      <c r="O2019">
        <v>5.7015060000000005E-4</v>
      </c>
      <c r="P2019">
        <v>1338</v>
      </c>
      <c r="Q2019">
        <v>35993670</v>
      </c>
      <c r="R2019">
        <v>42.912019999999998</v>
      </c>
      <c r="S2019">
        <v>-1</v>
      </c>
      <c r="T2019">
        <v>3</v>
      </c>
      <c r="U2019">
        <v>8.9517400000000005E-5</v>
      </c>
      <c r="V2019">
        <v>272</v>
      </c>
      <c r="W2019">
        <v>4.6277609999999997E-2</v>
      </c>
      <c r="X2019">
        <v>1067</v>
      </c>
      <c r="Y2019">
        <v>28703450</v>
      </c>
      <c r="Z2019">
        <v>38.13109</v>
      </c>
      <c r="AA2019" s="4">
        <v>320000000000</v>
      </c>
      <c r="AB2019">
        <v>0</v>
      </c>
      <c r="AC2019">
        <v>0</v>
      </c>
      <c r="AD2019">
        <v>0</v>
      </c>
      <c r="AE2019">
        <v>0</v>
      </c>
      <c r="AF2019">
        <v>1552</v>
      </c>
      <c r="AG2019">
        <v>41750590</v>
      </c>
      <c r="AH2019">
        <v>46.401539999999997</v>
      </c>
      <c r="AI2019">
        <v>-1</v>
      </c>
    </row>
    <row r="2020" spans="1:35" x14ac:dyDescent="0.3">
      <c r="A2020">
        <v>4.0000000000000002E-4</v>
      </c>
      <c r="B2020">
        <v>10</v>
      </c>
      <c r="C2020">
        <v>2.21</v>
      </c>
      <c r="D2020">
        <v>250</v>
      </c>
      <c r="E2020">
        <v>177.08</v>
      </c>
      <c r="F2020">
        <v>90</v>
      </c>
      <c r="G2020">
        <v>392.08333299999998</v>
      </c>
      <c r="H2020">
        <v>42.15831</v>
      </c>
      <c r="I2020">
        <v>355</v>
      </c>
      <c r="J2020">
        <v>80</v>
      </c>
      <c r="K2020">
        <v>150</v>
      </c>
      <c r="L2020">
        <v>0</v>
      </c>
      <c r="M2020">
        <v>0</v>
      </c>
      <c r="N2020">
        <v>78</v>
      </c>
      <c r="O2020">
        <v>1.8865860000000001E-4</v>
      </c>
      <c r="P2020">
        <v>1269</v>
      </c>
      <c r="Q2020">
        <v>34137480</v>
      </c>
      <c r="R2020">
        <v>41.737720000000003</v>
      </c>
      <c r="S2020">
        <v>-1</v>
      </c>
      <c r="T2020">
        <v>1</v>
      </c>
      <c r="U2020">
        <v>9.5601199999999995E-5</v>
      </c>
      <c r="V2020">
        <v>294</v>
      </c>
      <c r="W2020">
        <v>4.9846210000000002E-2</v>
      </c>
      <c r="X2020">
        <v>1046</v>
      </c>
      <c r="Y2020">
        <v>28138510</v>
      </c>
      <c r="Z2020">
        <v>37.739660000000001</v>
      </c>
      <c r="AA2020" s="4">
        <v>290000000000</v>
      </c>
      <c r="AB2020">
        <v>0</v>
      </c>
      <c r="AC2020">
        <v>0</v>
      </c>
      <c r="AD2020">
        <v>0</v>
      </c>
      <c r="AE2020">
        <v>0</v>
      </c>
      <c r="AF2020">
        <v>1552</v>
      </c>
      <c r="AG2020">
        <v>41750590</v>
      </c>
      <c r="AH2020">
        <v>46.401539999999997</v>
      </c>
      <c r="AI2020">
        <v>-1</v>
      </c>
    </row>
    <row r="2021" spans="1:35" x14ac:dyDescent="0.3">
      <c r="A2021">
        <v>4.0000000000000002E-4</v>
      </c>
      <c r="B2021">
        <v>10</v>
      </c>
      <c r="C2021">
        <v>2.21</v>
      </c>
      <c r="D2021">
        <v>250</v>
      </c>
      <c r="E2021">
        <v>177.08</v>
      </c>
      <c r="F2021">
        <v>95</v>
      </c>
      <c r="G2021">
        <v>397.08333299999998</v>
      </c>
      <c r="H2021">
        <v>41.797310000000003</v>
      </c>
      <c r="I2021">
        <v>355</v>
      </c>
      <c r="J2021">
        <v>80</v>
      </c>
      <c r="K2021">
        <v>150</v>
      </c>
      <c r="L2021">
        <v>0</v>
      </c>
      <c r="M2021">
        <v>0</v>
      </c>
      <c r="N2021">
        <v>39</v>
      </c>
      <c r="O2021">
        <v>5.9097349999999998E-5</v>
      </c>
      <c r="P2021">
        <v>1246</v>
      </c>
      <c r="Q2021">
        <v>33518740</v>
      </c>
      <c r="R2021">
        <v>41.340269999999997</v>
      </c>
      <c r="S2021">
        <v>-1</v>
      </c>
      <c r="T2021">
        <v>3</v>
      </c>
      <c r="U2021">
        <v>2.3750770000000002E-3</v>
      </c>
      <c r="V2021">
        <v>295</v>
      </c>
      <c r="W2021">
        <v>5.3756970000000001E-2</v>
      </c>
      <c r="X2021">
        <v>1053</v>
      </c>
      <c r="Y2021">
        <v>28326820</v>
      </c>
      <c r="Z2021">
        <v>37.870519999999999</v>
      </c>
      <c r="AA2021" s="4">
        <v>11000000000</v>
      </c>
      <c r="AB2021">
        <v>0</v>
      </c>
      <c r="AC2021">
        <v>0</v>
      </c>
      <c r="AD2021">
        <v>0</v>
      </c>
      <c r="AE2021">
        <v>0</v>
      </c>
      <c r="AF2021">
        <v>1552</v>
      </c>
      <c r="AG2021">
        <v>41750590</v>
      </c>
      <c r="AH2021">
        <v>46.401539999999997</v>
      </c>
      <c r="AI2021">
        <v>-1</v>
      </c>
    </row>
    <row r="2022" spans="1:35" x14ac:dyDescent="0.3">
      <c r="A2022">
        <v>4.0000000000000002E-4</v>
      </c>
      <c r="B2022">
        <v>10</v>
      </c>
      <c r="C2022">
        <v>2.21</v>
      </c>
      <c r="D2022">
        <v>250</v>
      </c>
      <c r="E2022">
        <v>177.08</v>
      </c>
      <c r="F2022">
        <v>100</v>
      </c>
      <c r="G2022">
        <v>402.08333299999998</v>
      </c>
      <c r="H2022">
        <v>41.441330000000001</v>
      </c>
      <c r="I2022">
        <v>355</v>
      </c>
      <c r="J2022">
        <v>80</v>
      </c>
      <c r="K2022">
        <v>150</v>
      </c>
      <c r="L2022">
        <v>0</v>
      </c>
      <c r="M2022">
        <v>0</v>
      </c>
      <c r="N2022">
        <v>7</v>
      </c>
      <c r="O2022">
        <v>5.20036E-6</v>
      </c>
      <c r="P2022">
        <v>1316</v>
      </c>
      <c r="Q2022">
        <v>35401800</v>
      </c>
      <c r="R2022">
        <v>42.540460000000003</v>
      </c>
      <c r="S2022">
        <v>-1</v>
      </c>
      <c r="T2022">
        <v>1</v>
      </c>
      <c r="U2022">
        <v>1.8901499999999999E-5</v>
      </c>
      <c r="V2022">
        <v>310</v>
      </c>
      <c r="W2022">
        <v>6.5213610000000005E-2</v>
      </c>
      <c r="X2022">
        <v>1121</v>
      </c>
      <c r="Y2022">
        <v>30156090</v>
      </c>
      <c r="Z2022">
        <v>39.12238</v>
      </c>
      <c r="AA2022" s="4">
        <v>1500000000000</v>
      </c>
      <c r="AB2022">
        <v>0</v>
      </c>
      <c r="AC2022">
        <v>0</v>
      </c>
      <c r="AD2022">
        <v>0</v>
      </c>
      <c r="AE2022">
        <v>0</v>
      </c>
      <c r="AF2022">
        <v>1552</v>
      </c>
      <c r="AG2022">
        <v>41750590</v>
      </c>
      <c r="AH2022">
        <v>46.401539999999997</v>
      </c>
      <c r="AI2022">
        <v>-1</v>
      </c>
    </row>
    <row r="2023" spans="1:35" x14ac:dyDescent="0.3">
      <c r="A2023">
        <v>4.0000000000000002E-4</v>
      </c>
      <c r="B2023">
        <v>10</v>
      </c>
      <c r="C2023">
        <v>2.21</v>
      </c>
      <c r="D2023">
        <v>250</v>
      </c>
      <c r="E2023">
        <v>177.08</v>
      </c>
      <c r="F2023">
        <v>2.5</v>
      </c>
      <c r="G2023">
        <v>304.58333299999998</v>
      </c>
      <c r="H2023">
        <v>49.371020000000001</v>
      </c>
      <c r="I2023">
        <v>355</v>
      </c>
      <c r="J2023">
        <v>80</v>
      </c>
      <c r="K2023">
        <v>150</v>
      </c>
      <c r="L2023">
        <v>0</v>
      </c>
      <c r="M2023">
        <v>0</v>
      </c>
      <c r="N2023">
        <v>11</v>
      </c>
      <c r="O2023">
        <v>1.055212E-5</v>
      </c>
      <c r="P2023">
        <v>1359</v>
      </c>
      <c r="Q2023">
        <v>36558690</v>
      </c>
      <c r="R2023">
        <v>43.264290000000003</v>
      </c>
      <c r="S2023">
        <v>-1</v>
      </c>
      <c r="T2023">
        <v>0</v>
      </c>
      <c r="U2023">
        <v>0</v>
      </c>
      <c r="V2023">
        <v>14</v>
      </c>
      <c r="W2023">
        <v>0.22101370000000001</v>
      </c>
      <c r="X2023">
        <v>1047</v>
      </c>
      <c r="Y2023">
        <v>28165480</v>
      </c>
      <c r="Z2023">
        <v>37.758380000000002</v>
      </c>
      <c r="AA2023">
        <v>-1</v>
      </c>
      <c r="AB2023">
        <v>0</v>
      </c>
      <c r="AC2023">
        <v>0</v>
      </c>
      <c r="AD2023">
        <v>7</v>
      </c>
      <c r="AE2023">
        <v>7.2058999999999999E-6</v>
      </c>
      <c r="AF2023">
        <v>1300</v>
      </c>
      <c r="AG2023">
        <v>34971430</v>
      </c>
      <c r="AH2023">
        <v>42.26858</v>
      </c>
      <c r="AI2023">
        <v>-1</v>
      </c>
    </row>
    <row r="2024" spans="1:35" x14ac:dyDescent="0.3">
      <c r="A2024" t="s">
        <v>74</v>
      </c>
      <c r="B2024" t="s">
        <v>74</v>
      </c>
      <c r="D2024" t="s">
        <v>74</v>
      </c>
      <c r="E2024" t="s">
        <v>74</v>
      </c>
      <c r="F2024" t="s">
        <v>75</v>
      </c>
      <c r="H2024" t="s">
        <v>74</v>
      </c>
      <c r="K2024">
        <v>200</v>
      </c>
    </row>
    <row r="2025" spans="1:35" x14ac:dyDescent="0.3">
      <c r="A2025">
        <v>4.0000000000000002E-4</v>
      </c>
      <c r="B2025">
        <v>10</v>
      </c>
      <c r="C2025">
        <v>2.21</v>
      </c>
      <c r="D2025">
        <v>250</v>
      </c>
      <c r="E2025">
        <v>177.08</v>
      </c>
      <c r="F2025">
        <v>0</v>
      </c>
      <c r="G2025">
        <v>302.08333299999998</v>
      </c>
      <c r="H2025">
        <v>53.281300000000002</v>
      </c>
      <c r="I2025">
        <v>405</v>
      </c>
      <c r="J2025">
        <v>80</v>
      </c>
      <c r="K2025">
        <v>200</v>
      </c>
      <c r="L2025">
        <v>0</v>
      </c>
      <c r="M2025">
        <v>0</v>
      </c>
      <c r="N2025">
        <v>0</v>
      </c>
      <c r="O2025">
        <v>0</v>
      </c>
      <c r="P2025">
        <v>1359</v>
      </c>
      <c r="Q2025">
        <v>36558690</v>
      </c>
      <c r="R2025">
        <v>43.264290000000003</v>
      </c>
      <c r="S2025">
        <v>-1</v>
      </c>
      <c r="T2025">
        <v>0</v>
      </c>
      <c r="U2025">
        <v>0</v>
      </c>
      <c r="V2025">
        <v>0</v>
      </c>
      <c r="W2025">
        <v>0</v>
      </c>
      <c r="X2025">
        <v>1047</v>
      </c>
      <c r="Y2025">
        <v>28165480</v>
      </c>
      <c r="Z2025">
        <v>37.758380000000002</v>
      </c>
      <c r="AA2025">
        <v>-1</v>
      </c>
      <c r="AB2025">
        <v>0</v>
      </c>
      <c r="AC2025">
        <v>0</v>
      </c>
      <c r="AD2025">
        <v>0</v>
      </c>
      <c r="AE2025">
        <v>0</v>
      </c>
      <c r="AF2025">
        <v>1300</v>
      </c>
      <c r="AG2025">
        <v>34971430</v>
      </c>
      <c r="AH2025">
        <v>42.26858</v>
      </c>
      <c r="AI2025">
        <v>-1</v>
      </c>
    </row>
    <row r="2026" spans="1:35" x14ac:dyDescent="0.3">
      <c r="A2026">
        <v>4.0000000000000002E-4</v>
      </c>
      <c r="B2026">
        <v>10</v>
      </c>
      <c r="C2026">
        <v>2.21</v>
      </c>
      <c r="D2026">
        <v>250</v>
      </c>
      <c r="E2026">
        <v>177.08</v>
      </c>
      <c r="F2026">
        <v>5</v>
      </c>
      <c r="G2026">
        <v>307.08333299999998</v>
      </c>
      <c r="H2026">
        <v>52.829479999999997</v>
      </c>
      <c r="I2026">
        <v>405</v>
      </c>
      <c r="J2026">
        <v>80</v>
      </c>
      <c r="K2026">
        <v>200</v>
      </c>
      <c r="L2026">
        <v>0</v>
      </c>
      <c r="M2026">
        <v>0</v>
      </c>
      <c r="N2026">
        <v>0</v>
      </c>
      <c r="O2026">
        <v>0</v>
      </c>
      <c r="P2026">
        <v>1359</v>
      </c>
      <c r="Q2026">
        <v>36558690</v>
      </c>
      <c r="R2026">
        <v>43.264290000000003</v>
      </c>
      <c r="S2026">
        <v>-1</v>
      </c>
      <c r="T2026">
        <v>0</v>
      </c>
      <c r="U2026">
        <v>0</v>
      </c>
      <c r="V2026">
        <v>0</v>
      </c>
      <c r="W2026">
        <v>0</v>
      </c>
      <c r="X2026">
        <v>1047</v>
      </c>
      <c r="Y2026">
        <v>28165480</v>
      </c>
      <c r="Z2026">
        <v>37.758380000000002</v>
      </c>
      <c r="AA2026">
        <v>-1</v>
      </c>
      <c r="AB2026">
        <v>0</v>
      </c>
      <c r="AC2026">
        <v>0</v>
      </c>
      <c r="AD2026">
        <v>0</v>
      </c>
      <c r="AE2026">
        <v>0</v>
      </c>
      <c r="AF2026">
        <v>1300</v>
      </c>
      <c r="AG2026">
        <v>34971430</v>
      </c>
      <c r="AH2026">
        <v>42.26858</v>
      </c>
      <c r="AI2026">
        <v>-1</v>
      </c>
    </row>
    <row r="2027" spans="1:35" x14ac:dyDescent="0.3">
      <c r="A2027">
        <v>4.0000000000000002E-4</v>
      </c>
      <c r="B2027">
        <v>10</v>
      </c>
      <c r="C2027">
        <v>2.21</v>
      </c>
      <c r="D2027">
        <v>250</v>
      </c>
      <c r="E2027">
        <v>177.08</v>
      </c>
      <c r="F2027">
        <v>10</v>
      </c>
      <c r="G2027">
        <v>312.08333299999998</v>
      </c>
      <c r="H2027">
        <v>52.383009999999999</v>
      </c>
      <c r="I2027">
        <v>405</v>
      </c>
      <c r="J2027">
        <v>80</v>
      </c>
      <c r="K2027">
        <v>200</v>
      </c>
      <c r="L2027">
        <v>0</v>
      </c>
      <c r="M2027">
        <v>0</v>
      </c>
      <c r="N2027">
        <v>0</v>
      </c>
      <c r="O2027">
        <v>0</v>
      </c>
      <c r="P2027">
        <v>1359</v>
      </c>
      <c r="Q2027">
        <v>36558690</v>
      </c>
      <c r="R2027">
        <v>43.264290000000003</v>
      </c>
      <c r="S2027">
        <v>-1</v>
      </c>
      <c r="T2027">
        <v>0</v>
      </c>
      <c r="U2027">
        <v>0</v>
      </c>
      <c r="V2027">
        <v>0</v>
      </c>
      <c r="W2027">
        <v>0</v>
      </c>
      <c r="X2027">
        <v>1047</v>
      </c>
      <c r="Y2027">
        <v>28165480</v>
      </c>
      <c r="Z2027">
        <v>37.758380000000002</v>
      </c>
      <c r="AA2027">
        <v>-1</v>
      </c>
      <c r="AB2027">
        <v>0</v>
      </c>
      <c r="AC2027">
        <v>0</v>
      </c>
      <c r="AD2027">
        <v>0</v>
      </c>
      <c r="AE2027">
        <v>0</v>
      </c>
      <c r="AF2027">
        <v>1300</v>
      </c>
      <c r="AG2027">
        <v>34971430</v>
      </c>
      <c r="AH2027">
        <v>42.26858</v>
      </c>
      <c r="AI2027">
        <v>-1</v>
      </c>
    </row>
    <row r="2028" spans="1:35" x14ac:dyDescent="0.3">
      <c r="A2028">
        <v>4.0000000000000002E-4</v>
      </c>
      <c r="B2028">
        <v>10</v>
      </c>
      <c r="C2028">
        <v>2.21</v>
      </c>
      <c r="D2028">
        <v>250</v>
      </c>
      <c r="E2028">
        <v>177.08</v>
      </c>
      <c r="F2028">
        <v>15</v>
      </c>
      <c r="G2028">
        <v>317.08333299999998</v>
      </c>
      <c r="H2028">
        <v>51.941830000000003</v>
      </c>
      <c r="I2028">
        <v>405</v>
      </c>
      <c r="J2028">
        <v>80</v>
      </c>
      <c r="K2028">
        <v>200</v>
      </c>
      <c r="L2028">
        <v>0</v>
      </c>
      <c r="M2028">
        <v>0</v>
      </c>
      <c r="N2028">
        <v>0</v>
      </c>
      <c r="O2028">
        <v>0</v>
      </c>
      <c r="P2028">
        <v>1359</v>
      </c>
      <c r="Q2028">
        <v>36558690</v>
      </c>
      <c r="R2028">
        <v>43.264290000000003</v>
      </c>
      <c r="S2028">
        <v>-1</v>
      </c>
      <c r="T2028">
        <v>0</v>
      </c>
      <c r="U2028">
        <v>0</v>
      </c>
      <c r="V2028">
        <v>0</v>
      </c>
      <c r="W2028">
        <v>0</v>
      </c>
      <c r="X2028">
        <v>1047</v>
      </c>
      <c r="Y2028">
        <v>28165480</v>
      </c>
      <c r="Z2028">
        <v>37.758380000000002</v>
      </c>
      <c r="AA2028">
        <v>-1</v>
      </c>
      <c r="AB2028">
        <v>0</v>
      </c>
      <c r="AC2028">
        <v>0</v>
      </c>
      <c r="AD2028">
        <v>0</v>
      </c>
      <c r="AE2028">
        <v>0</v>
      </c>
      <c r="AF2028">
        <v>1300</v>
      </c>
      <c r="AG2028">
        <v>34971430</v>
      </c>
      <c r="AH2028">
        <v>42.26858</v>
      </c>
      <c r="AI2028">
        <v>-1</v>
      </c>
    </row>
    <row r="2029" spans="1:35" x14ac:dyDescent="0.3">
      <c r="A2029">
        <v>4.0000000000000002E-4</v>
      </c>
      <c r="B2029">
        <v>10</v>
      </c>
      <c r="C2029">
        <v>2.21</v>
      </c>
      <c r="D2029">
        <v>250</v>
      </c>
      <c r="E2029">
        <v>177.08</v>
      </c>
      <c r="F2029">
        <v>20</v>
      </c>
      <c r="G2029">
        <v>322.08333299999998</v>
      </c>
      <c r="H2029">
        <v>51.50591</v>
      </c>
      <c r="I2029">
        <v>405</v>
      </c>
      <c r="J2029">
        <v>80</v>
      </c>
      <c r="K2029">
        <v>200</v>
      </c>
      <c r="L2029">
        <v>0</v>
      </c>
      <c r="M2029">
        <v>0</v>
      </c>
      <c r="N2029">
        <v>0</v>
      </c>
      <c r="O2029">
        <v>0</v>
      </c>
      <c r="P2029">
        <v>1359</v>
      </c>
      <c r="Q2029">
        <v>36558690</v>
      </c>
      <c r="R2029">
        <v>43.264290000000003</v>
      </c>
      <c r="S2029">
        <v>-1</v>
      </c>
      <c r="T2029">
        <v>0</v>
      </c>
      <c r="U2029">
        <v>0</v>
      </c>
      <c r="V2029">
        <v>0</v>
      </c>
      <c r="W2029">
        <v>0</v>
      </c>
      <c r="X2029">
        <v>1047</v>
      </c>
      <c r="Y2029">
        <v>28165480</v>
      </c>
      <c r="Z2029">
        <v>37.758380000000002</v>
      </c>
      <c r="AA2029">
        <v>-1</v>
      </c>
      <c r="AB2029">
        <v>0</v>
      </c>
      <c r="AC2029">
        <v>0</v>
      </c>
      <c r="AD2029">
        <v>0</v>
      </c>
      <c r="AE2029">
        <v>0</v>
      </c>
      <c r="AF2029">
        <v>1300</v>
      </c>
      <c r="AG2029">
        <v>34971430</v>
      </c>
      <c r="AH2029">
        <v>42.26858</v>
      </c>
      <c r="AI2029">
        <v>-1</v>
      </c>
    </row>
    <row r="2030" spans="1:35" x14ac:dyDescent="0.3">
      <c r="A2030">
        <v>4.0000000000000002E-4</v>
      </c>
      <c r="B2030">
        <v>10</v>
      </c>
      <c r="C2030">
        <v>2.21</v>
      </c>
      <c r="D2030">
        <v>250</v>
      </c>
      <c r="E2030">
        <v>177.08</v>
      </c>
      <c r="F2030">
        <v>25</v>
      </c>
      <c r="G2030">
        <v>327.08333299999998</v>
      </c>
      <c r="H2030">
        <v>51.075200000000002</v>
      </c>
      <c r="I2030">
        <v>405</v>
      </c>
      <c r="J2030">
        <v>80</v>
      </c>
      <c r="K2030">
        <v>200</v>
      </c>
      <c r="L2030">
        <v>0</v>
      </c>
      <c r="M2030">
        <v>0</v>
      </c>
      <c r="N2030">
        <v>0</v>
      </c>
      <c r="O2030">
        <v>0</v>
      </c>
      <c r="P2030">
        <v>1359</v>
      </c>
      <c r="Q2030">
        <v>36558690</v>
      </c>
      <c r="R2030">
        <v>43.264290000000003</v>
      </c>
      <c r="S2030">
        <v>-1</v>
      </c>
      <c r="T2030">
        <v>0</v>
      </c>
      <c r="U2030">
        <v>0</v>
      </c>
      <c r="V2030">
        <v>0</v>
      </c>
      <c r="W2030">
        <v>0</v>
      </c>
      <c r="X2030">
        <v>1047</v>
      </c>
      <c r="Y2030">
        <v>28165480</v>
      </c>
      <c r="Z2030">
        <v>37.758380000000002</v>
      </c>
      <c r="AA2030">
        <v>-1</v>
      </c>
      <c r="AB2030">
        <v>0</v>
      </c>
      <c r="AC2030">
        <v>0</v>
      </c>
      <c r="AD2030">
        <v>0</v>
      </c>
      <c r="AE2030">
        <v>0</v>
      </c>
      <c r="AF2030">
        <v>1300</v>
      </c>
      <c r="AG2030">
        <v>34971430</v>
      </c>
      <c r="AH2030">
        <v>42.26858</v>
      </c>
      <c r="AI2030">
        <v>-1</v>
      </c>
    </row>
    <row r="2031" spans="1:35" x14ac:dyDescent="0.3">
      <c r="A2031">
        <v>4.0000000000000002E-4</v>
      </c>
      <c r="B2031">
        <v>10</v>
      </c>
      <c r="C2031">
        <v>2.21</v>
      </c>
      <c r="D2031">
        <v>250</v>
      </c>
      <c r="E2031">
        <v>177.08</v>
      </c>
      <c r="F2031">
        <v>30</v>
      </c>
      <c r="G2031">
        <v>332.08333299999998</v>
      </c>
      <c r="H2031">
        <v>50.649650000000001</v>
      </c>
      <c r="I2031">
        <v>405</v>
      </c>
      <c r="J2031">
        <v>80</v>
      </c>
      <c r="K2031">
        <v>200</v>
      </c>
      <c r="L2031">
        <v>1</v>
      </c>
      <c r="M2031">
        <v>2.9645939999999999E-2</v>
      </c>
      <c r="N2031">
        <v>0</v>
      </c>
      <c r="O2031">
        <v>0</v>
      </c>
      <c r="P2031">
        <v>1359</v>
      </c>
      <c r="Q2031">
        <v>36558690</v>
      </c>
      <c r="R2031">
        <v>43.264290000000003</v>
      </c>
      <c r="S2031" s="4">
        <v>1200000000</v>
      </c>
      <c r="T2031">
        <v>1</v>
      </c>
      <c r="U2031">
        <v>2.284313E-2</v>
      </c>
      <c r="V2031">
        <v>0</v>
      </c>
      <c r="W2031">
        <v>0</v>
      </c>
      <c r="X2031">
        <v>1047</v>
      </c>
      <c r="Y2031">
        <v>28165480</v>
      </c>
      <c r="Z2031">
        <v>37.758380000000002</v>
      </c>
      <c r="AA2031" s="4">
        <v>1200000000</v>
      </c>
      <c r="AB2031">
        <v>0</v>
      </c>
      <c r="AC2031">
        <v>0</v>
      </c>
      <c r="AD2031">
        <v>0</v>
      </c>
      <c r="AE2031">
        <v>0</v>
      </c>
      <c r="AF2031">
        <v>1300</v>
      </c>
      <c r="AG2031">
        <v>34971430</v>
      </c>
      <c r="AH2031">
        <v>42.26858</v>
      </c>
      <c r="AI2031">
        <v>-1</v>
      </c>
    </row>
    <row r="2032" spans="1:35" x14ac:dyDescent="0.3">
      <c r="A2032">
        <v>4.0000000000000002E-4</v>
      </c>
      <c r="B2032">
        <v>10</v>
      </c>
      <c r="C2032">
        <v>2.21</v>
      </c>
      <c r="D2032">
        <v>250</v>
      </c>
      <c r="E2032">
        <v>177.08</v>
      </c>
      <c r="F2032">
        <v>35</v>
      </c>
      <c r="G2032">
        <v>337.08333299999998</v>
      </c>
      <c r="H2032">
        <v>50.229230000000001</v>
      </c>
      <c r="I2032">
        <v>405</v>
      </c>
      <c r="J2032">
        <v>80</v>
      </c>
      <c r="K2032">
        <v>200</v>
      </c>
      <c r="L2032">
        <v>0</v>
      </c>
      <c r="M2032">
        <v>0</v>
      </c>
      <c r="N2032">
        <v>0</v>
      </c>
      <c r="O2032">
        <v>0</v>
      </c>
      <c r="P2032">
        <v>1359</v>
      </c>
      <c r="Q2032">
        <v>36558690</v>
      </c>
      <c r="R2032">
        <v>43.264290000000003</v>
      </c>
      <c r="S2032">
        <v>-1</v>
      </c>
      <c r="T2032">
        <v>0</v>
      </c>
      <c r="U2032">
        <v>0</v>
      </c>
      <c r="V2032">
        <v>0</v>
      </c>
      <c r="W2032">
        <v>0</v>
      </c>
      <c r="X2032">
        <v>1047</v>
      </c>
      <c r="Y2032">
        <v>28165480</v>
      </c>
      <c r="Z2032">
        <v>37.758380000000002</v>
      </c>
      <c r="AA2032">
        <v>-1</v>
      </c>
      <c r="AB2032">
        <v>0</v>
      </c>
      <c r="AC2032">
        <v>0</v>
      </c>
      <c r="AD2032">
        <v>0</v>
      </c>
      <c r="AE2032">
        <v>0</v>
      </c>
      <c r="AF2032">
        <v>1300</v>
      </c>
      <c r="AG2032">
        <v>34971430</v>
      </c>
      <c r="AH2032">
        <v>42.26858</v>
      </c>
      <c r="AI2032">
        <v>-1</v>
      </c>
    </row>
    <row r="2033" spans="1:35" x14ac:dyDescent="0.3">
      <c r="A2033">
        <v>4.0000000000000002E-4</v>
      </c>
      <c r="B2033">
        <v>10</v>
      </c>
      <c r="C2033">
        <v>2.21</v>
      </c>
      <c r="D2033">
        <v>250</v>
      </c>
      <c r="E2033">
        <v>177.08</v>
      </c>
      <c r="F2033">
        <v>40</v>
      </c>
      <c r="G2033">
        <v>342.08333299999998</v>
      </c>
      <c r="H2033">
        <v>49.813879999999997</v>
      </c>
      <c r="I2033">
        <v>405</v>
      </c>
      <c r="J2033">
        <v>80</v>
      </c>
      <c r="K2033">
        <v>200</v>
      </c>
      <c r="L2033">
        <v>0</v>
      </c>
      <c r="M2033">
        <v>0</v>
      </c>
      <c r="N2033">
        <v>0</v>
      </c>
      <c r="O2033">
        <v>0</v>
      </c>
      <c r="P2033">
        <v>1359</v>
      </c>
      <c r="Q2033">
        <v>36558690</v>
      </c>
      <c r="R2033">
        <v>43.264290000000003</v>
      </c>
      <c r="S2033">
        <v>-1</v>
      </c>
      <c r="T2033">
        <v>0</v>
      </c>
      <c r="U2033">
        <v>0</v>
      </c>
      <c r="V2033">
        <v>0</v>
      </c>
      <c r="W2033">
        <v>0</v>
      </c>
      <c r="X2033">
        <v>1047</v>
      </c>
      <c r="Y2033">
        <v>28165480</v>
      </c>
      <c r="Z2033">
        <v>37.758380000000002</v>
      </c>
      <c r="AA2033">
        <v>-1</v>
      </c>
      <c r="AB2033">
        <v>0</v>
      </c>
      <c r="AC2033">
        <v>0</v>
      </c>
      <c r="AD2033">
        <v>0</v>
      </c>
      <c r="AE2033">
        <v>0</v>
      </c>
      <c r="AF2033">
        <v>1300</v>
      </c>
      <c r="AG2033">
        <v>34971430</v>
      </c>
      <c r="AH2033">
        <v>42.26858</v>
      </c>
      <c r="AI2033">
        <v>-1</v>
      </c>
    </row>
    <row r="2034" spans="1:35" x14ac:dyDescent="0.3">
      <c r="A2034">
        <v>4.0000000000000002E-4</v>
      </c>
      <c r="B2034">
        <v>10</v>
      </c>
      <c r="C2034">
        <v>2.21</v>
      </c>
      <c r="D2034">
        <v>250</v>
      </c>
      <c r="E2034">
        <v>177.08</v>
      </c>
      <c r="F2034">
        <v>45</v>
      </c>
      <c r="G2034">
        <v>347.08333299999998</v>
      </c>
      <c r="H2034">
        <v>49.403559999999999</v>
      </c>
      <c r="I2034">
        <v>405</v>
      </c>
      <c r="J2034">
        <v>80</v>
      </c>
      <c r="K2034">
        <v>200</v>
      </c>
      <c r="L2034">
        <v>0</v>
      </c>
      <c r="M2034">
        <v>0</v>
      </c>
      <c r="N2034">
        <v>0</v>
      </c>
      <c r="O2034">
        <v>0</v>
      </c>
      <c r="P2034">
        <v>1359</v>
      </c>
      <c r="Q2034">
        <v>36558690</v>
      </c>
      <c r="R2034">
        <v>43.264290000000003</v>
      </c>
      <c r="S2034">
        <v>-1</v>
      </c>
      <c r="T2034">
        <v>0</v>
      </c>
      <c r="U2034">
        <v>0</v>
      </c>
      <c r="V2034">
        <v>0</v>
      </c>
      <c r="W2034">
        <v>0</v>
      </c>
      <c r="X2034">
        <v>1047</v>
      </c>
      <c r="Y2034">
        <v>28165480</v>
      </c>
      <c r="Z2034">
        <v>37.758380000000002</v>
      </c>
      <c r="AA2034">
        <v>-1</v>
      </c>
      <c r="AB2034">
        <v>0</v>
      </c>
      <c r="AC2034">
        <v>0</v>
      </c>
      <c r="AD2034">
        <v>0</v>
      </c>
      <c r="AE2034">
        <v>0</v>
      </c>
      <c r="AF2034">
        <v>1300</v>
      </c>
      <c r="AG2034">
        <v>34971430</v>
      </c>
      <c r="AH2034">
        <v>42.26858</v>
      </c>
      <c r="AI2034">
        <v>-1</v>
      </c>
    </row>
    <row r="2035" spans="1:35" x14ac:dyDescent="0.3">
      <c r="A2035">
        <v>4.0000000000000002E-4</v>
      </c>
      <c r="B2035">
        <v>10</v>
      </c>
      <c r="C2035">
        <v>2.21</v>
      </c>
      <c r="D2035">
        <v>250</v>
      </c>
      <c r="E2035">
        <v>177.08</v>
      </c>
      <c r="F2035">
        <v>50</v>
      </c>
      <c r="G2035">
        <v>352.08333299999998</v>
      </c>
      <c r="H2035">
        <v>48.99821</v>
      </c>
      <c r="I2035">
        <v>405</v>
      </c>
      <c r="J2035">
        <v>80</v>
      </c>
      <c r="K2035">
        <v>200</v>
      </c>
      <c r="L2035">
        <v>0</v>
      </c>
      <c r="M2035">
        <v>0</v>
      </c>
      <c r="N2035">
        <v>0</v>
      </c>
      <c r="O2035">
        <v>0</v>
      </c>
      <c r="P2035">
        <v>1359</v>
      </c>
      <c r="Q2035">
        <v>36558690</v>
      </c>
      <c r="R2035">
        <v>43.264290000000003</v>
      </c>
      <c r="S2035">
        <v>-1</v>
      </c>
      <c r="T2035">
        <v>0</v>
      </c>
      <c r="U2035">
        <v>0</v>
      </c>
      <c r="V2035">
        <v>0</v>
      </c>
      <c r="W2035">
        <v>0</v>
      </c>
      <c r="X2035">
        <v>1047</v>
      </c>
      <c r="Y2035">
        <v>28165480</v>
      </c>
      <c r="Z2035">
        <v>37.758380000000002</v>
      </c>
      <c r="AA2035">
        <v>-1</v>
      </c>
      <c r="AB2035">
        <v>0</v>
      </c>
      <c r="AC2035">
        <v>0</v>
      </c>
      <c r="AD2035">
        <v>0</v>
      </c>
      <c r="AE2035">
        <v>0</v>
      </c>
      <c r="AF2035">
        <v>1300</v>
      </c>
      <c r="AG2035">
        <v>34971430</v>
      </c>
      <c r="AH2035">
        <v>42.26858</v>
      </c>
      <c r="AI2035">
        <v>-1</v>
      </c>
    </row>
    <row r="2036" spans="1:35" x14ac:dyDescent="0.3">
      <c r="A2036">
        <v>4.0000000000000002E-4</v>
      </c>
      <c r="B2036">
        <v>10</v>
      </c>
      <c r="C2036">
        <v>2.21</v>
      </c>
      <c r="D2036">
        <v>250</v>
      </c>
      <c r="E2036">
        <v>177.08</v>
      </c>
      <c r="F2036">
        <v>55</v>
      </c>
      <c r="G2036">
        <v>357.08333299999998</v>
      </c>
      <c r="H2036">
        <v>48.59778</v>
      </c>
      <c r="I2036">
        <v>405</v>
      </c>
      <c r="J2036">
        <v>80</v>
      </c>
      <c r="K2036">
        <v>200</v>
      </c>
      <c r="L2036">
        <v>1</v>
      </c>
      <c r="M2036">
        <v>2.6415830000000001E-2</v>
      </c>
      <c r="N2036">
        <v>2</v>
      </c>
      <c r="O2036">
        <v>1.1651700000000001E-6</v>
      </c>
      <c r="P2036">
        <v>1294</v>
      </c>
      <c r="Q2036">
        <v>34810050</v>
      </c>
      <c r="R2036">
        <v>42.166260000000001</v>
      </c>
      <c r="S2036" s="4">
        <v>1300000000</v>
      </c>
      <c r="T2036">
        <v>0</v>
      </c>
      <c r="U2036">
        <v>0</v>
      </c>
      <c r="V2036">
        <v>4</v>
      </c>
      <c r="W2036">
        <v>7.2954240000000004E-2</v>
      </c>
      <c r="X2036">
        <v>1125</v>
      </c>
      <c r="Y2036">
        <v>30263740</v>
      </c>
      <c r="Z2036">
        <v>39.194960000000002</v>
      </c>
      <c r="AA2036">
        <v>-1</v>
      </c>
      <c r="AB2036">
        <v>0</v>
      </c>
      <c r="AC2036">
        <v>0</v>
      </c>
      <c r="AD2036">
        <v>1</v>
      </c>
      <c r="AE2036">
        <v>5.3628000000000003E-7</v>
      </c>
      <c r="AF2036">
        <v>1489</v>
      </c>
      <c r="AG2036">
        <v>40055790</v>
      </c>
      <c r="AH2036">
        <v>45.39622</v>
      </c>
      <c r="AI2036">
        <v>-1</v>
      </c>
    </row>
    <row r="2037" spans="1:35" x14ac:dyDescent="0.3">
      <c r="A2037">
        <v>4.0000000000000002E-4</v>
      </c>
      <c r="B2037">
        <v>10</v>
      </c>
      <c r="C2037">
        <v>2.21</v>
      </c>
      <c r="D2037">
        <v>250</v>
      </c>
      <c r="E2037">
        <v>177.08</v>
      </c>
      <c r="F2037">
        <v>60</v>
      </c>
      <c r="G2037">
        <v>362.08333299999998</v>
      </c>
      <c r="H2037">
        <v>48.20223</v>
      </c>
      <c r="I2037">
        <v>405</v>
      </c>
      <c r="J2037">
        <v>80</v>
      </c>
      <c r="K2037">
        <v>200</v>
      </c>
      <c r="L2037">
        <v>0</v>
      </c>
      <c r="M2037">
        <v>0</v>
      </c>
      <c r="N2037">
        <v>4</v>
      </c>
      <c r="O2037">
        <v>3.3383899999999998E-6</v>
      </c>
      <c r="P2037">
        <v>1302</v>
      </c>
      <c r="Q2037">
        <v>35025250</v>
      </c>
      <c r="R2037">
        <v>42.302639999999997</v>
      </c>
      <c r="S2037">
        <v>-1</v>
      </c>
      <c r="T2037">
        <v>0</v>
      </c>
      <c r="U2037">
        <v>0</v>
      </c>
      <c r="V2037">
        <v>9</v>
      </c>
      <c r="W2037">
        <v>0.13885059999999999</v>
      </c>
      <c r="X2037">
        <v>1094</v>
      </c>
      <c r="Y2037">
        <v>29429790</v>
      </c>
      <c r="Z2037">
        <v>38.629420000000003</v>
      </c>
      <c r="AA2037">
        <v>-1</v>
      </c>
      <c r="AB2037">
        <v>0</v>
      </c>
      <c r="AC2037">
        <v>0</v>
      </c>
      <c r="AD2037">
        <v>2</v>
      </c>
      <c r="AE2037">
        <v>1.47294E-6</v>
      </c>
      <c r="AF2037">
        <v>1549</v>
      </c>
      <c r="AG2037">
        <v>41669860</v>
      </c>
      <c r="AH2037">
        <v>46.354050000000001</v>
      </c>
      <c r="AI2037">
        <v>-1</v>
      </c>
    </row>
    <row r="2038" spans="1:35" x14ac:dyDescent="0.3">
      <c r="A2038">
        <v>4.0000000000000002E-4</v>
      </c>
      <c r="B2038">
        <v>10</v>
      </c>
      <c r="C2038">
        <v>2.21</v>
      </c>
      <c r="D2038">
        <v>250</v>
      </c>
      <c r="E2038">
        <v>177.08</v>
      </c>
      <c r="F2038">
        <v>65</v>
      </c>
      <c r="G2038">
        <v>367.08333299999998</v>
      </c>
      <c r="H2038">
        <v>47.811509999999998</v>
      </c>
      <c r="I2038">
        <v>405</v>
      </c>
      <c r="J2038">
        <v>80</v>
      </c>
      <c r="K2038">
        <v>200</v>
      </c>
      <c r="L2038">
        <v>1</v>
      </c>
      <c r="M2038">
        <v>9.6859959999999999E-4</v>
      </c>
      <c r="N2038">
        <v>16</v>
      </c>
      <c r="O2038">
        <v>2.371405E-5</v>
      </c>
      <c r="P2038">
        <v>1280</v>
      </c>
      <c r="Q2038">
        <v>34433380</v>
      </c>
      <c r="R2038">
        <v>41.926720000000003</v>
      </c>
      <c r="S2038" s="4">
        <v>35000000000</v>
      </c>
      <c r="T2038">
        <v>0</v>
      </c>
      <c r="U2038">
        <v>0</v>
      </c>
      <c r="V2038">
        <v>14</v>
      </c>
      <c r="W2038">
        <v>0.14441200000000001</v>
      </c>
      <c r="X2038">
        <v>1123</v>
      </c>
      <c r="Y2038">
        <v>30209930</v>
      </c>
      <c r="Z2038">
        <v>39.158679999999997</v>
      </c>
      <c r="AA2038">
        <v>-1</v>
      </c>
      <c r="AB2038">
        <v>0</v>
      </c>
      <c r="AC2038">
        <v>0</v>
      </c>
      <c r="AD2038">
        <v>13</v>
      </c>
      <c r="AE2038">
        <v>1.8061049999999999E-5</v>
      </c>
      <c r="AF2038">
        <v>1558</v>
      </c>
      <c r="AG2038">
        <v>41911950</v>
      </c>
      <c r="AH2038">
        <v>46.496409999999997</v>
      </c>
      <c r="AI2038">
        <v>-1</v>
      </c>
    </row>
    <row r="2039" spans="1:35" x14ac:dyDescent="0.3">
      <c r="A2039">
        <v>4.0000000000000002E-4</v>
      </c>
      <c r="B2039">
        <v>10</v>
      </c>
      <c r="C2039">
        <v>2.21</v>
      </c>
      <c r="D2039">
        <v>250</v>
      </c>
      <c r="E2039">
        <v>177.08</v>
      </c>
      <c r="F2039">
        <v>70</v>
      </c>
      <c r="G2039">
        <v>372.08333299999998</v>
      </c>
      <c r="H2039">
        <v>47.425550000000001</v>
      </c>
      <c r="I2039">
        <v>405</v>
      </c>
      <c r="J2039">
        <v>80</v>
      </c>
      <c r="K2039">
        <v>200</v>
      </c>
      <c r="L2039">
        <v>0</v>
      </c>
      <c r="M2039">
        <v>0</v>
      </c>
      <c r="N2039">
        <v>16</v>
      </c>
      <c r="O2039">
        <v>2.2557409999999999E-5</v>
      </c>
      <c r="P2039">
        <v>1277</v>
      </c>
      <c r="Q2039">
        <v>34352720</v>
      </c>
      <c r="R2039">
        <v>41.875239999999998</v>
      </c>
      <c r="S2039">
        <v>-1</v>
      </c>
      <c r="T2039">
        <v>0</v>
      </c>
      <c r="U2039">
        <v>0</v>
      </c>
      <c r="V2039">
        <v>20</v>
      </c>
      <c r="W2039">
        <v>0.27336300000000002</v>
      </c>
      <c r="X2039">
        <v>1061</v>
      </c>
      <c r="Y2039">
        <v>28542050</v>
      </c>
      <c r="Z2039">
        <v>38.019599999999997</v>
      </c>
      <c r="AA2039">
        <v>-1</v>
      </c>
      <c r="AB2039">
        <v>0</v>
      </c>
      <c r="AC2039">
        <v>0</v>
      </c>
      <c r="AD2039">
        <v>11</v>
      </c>
      <c r="AE2039">
        <v>1.5691089999999999E-5</v>
      </c>
      <c r="AF2039">
        <v>1551</v>
      </c>
      <c r="AG2039">
        <v>41723640</v>
      </c>
      <c r="AH2039">
        <v>46.385719999999999</v>
      </c>
      <c r="AI2039">
        <v>-1</v>
      </c>
    </row>
    <row r="2040" spans="1:35" x14ac:dyDescent="0.3">
      <c r="A2040">
        <v>4.0000000000000002E-4</v>
      </c>
      <c r="B2040">
        <v>10</v>
      </c>
      <c r="C2040">
        <v>2.21</v>
      </c>
      <c r="D2040">
        <v>250</v>
      </c>
      <c r="E2040">
        <v>177.08</v>
      </c>
      <c r="F2040">
        <v>75</v>
      </c>
      <c r="G2040">
        <v>377.08333299999998</v>
      </c>
      <c r="H2040">
        <v>47.044319999999999</v>
      </c>
      <c r="I2040">
        <v>405</v>
      </c>
      <c r="J2040">
        <v>80</v>
      </c>
      <c r="K2040">
        <v>200</v>
      </c>
      <c r="L2040">
        <v>0</v>
      </c>
      <c r="M2040">
        <v>0</v>
      </c>
      <c r="N2040">
        <v>15</v>
      </c>
      <c r="O2040">
        <v>3.1538339999999999E-5</v>
      </c>
      <c r="P2040">
        <v>1254</v>
      </c>
      <c r="Q2040">
        <v>33733990</v>
      </c>
      <c r="R2040">
        <v>41.478870000000001</v>
      </c>
      <c r="S2040">
        <v>-1</v>
      </c>
      <c r="T2040">
        <v>4</v>
      </c>
      <c r="U2040">
        <v>1.5600839999999999E-2</v>
      </c>
      <c r="V2040">
        <v>31</v>
      </c>
      <c r="W2040">
        <v>0.1113466</v>
      </c>
      <c r="X2040">
        <v>1074</v>
      </c>
      <c r="Y2040">
        <v>28891770</v>
      </c>
      <c r="Z2040">
        <v>38.260820000000002</v>
      </c>
      <c r="AA2040" s="4">
        <v>1800000000</v>
      </c>
      <c r="AB2040">
        <v>0</v>
      </c>
      <c r="AC2040">
        <v>0</v>
      </c>
      <c r="AD2040">
        <v>17</v>
      </c>
      <c r="AE2040">
        <v>3.161372E-5</v>
      </c>
      <c r="AF2040">
        <v>1558</v>
      </c>
      <c r="AG2040">
        <v>41911950</v>
      </c>
      <c r="AH2040">
        <v>46.496409999999997</v>
      </c>
      <c r="AI2040">
        <v>-1</v>
      </c>
    </row>
    <row r="2041" spans="1:35" x14ac:dyDescent="0.3">
      <c r="A2041">
        <v>4.0000000000000002E-4</v>
      </c>
      <c r="B2041">
        <v>10</v>
      </c>
      <c r="C2041">
        <v>2.21</v>
      </c>
      <c r="D2041">
        <v>250</v>
      </c>
      <c r="E2041">
        <v>177.08</v>
      </c>
      <c r="F2041">
        <v>80</v>
      </c>
      <c r="G2041">
        <v>382.08333299999998</v>
      </c>
      <c r="H2041">
        <v>46.667740000000002</v>
      </c>
      <c r="I2041">
        <v>405</v>
      </c>
      <c r="J2041">
        <v>80</v>
      </c>
      <c r="K2041">
        <v>200</v>
      </c>
      <c r="L2041">
        <v>0</v>
      </c>
      <c r="M2041">
        <v>0</v>
      </c>
      <c r="N2041">
        <v>26</v>
      </c>
      <c r="O2041">
        <v>6.2631869999999997E-5</v>
      </c>
      <c r="P2041">
        <v>1314</v>
      </c>
      <c r="Q2041">
        <v>35348030</v>
      </c>
      <c r="R2041">
        <v>42.506549999999997</v>
      </c>
      <c r="S2041">
        <v>-1</v>
      </c>
      <c r="T2041">
        <v>7</v>
      </c>
      <c r="U2041">
        <v>3.2535340000000003E-2</v>
      </c>
      <c r="V2041">
        <v>26</v>
      </c>
      <c r="W2041">
        <v>0.26389079999999998</v>
      </c>
      <c r="X2041">
        <v>1050</v>
      </c>
      <c r="Y2041">
        <v>28246120</v>
      </c>
      <c r="Z2041">
        <v>37.814480000000003</v>
      </c>
      <c r="AA2041" s="4">
        <v>868000000</v>
      </c>
      <c r="AB2041">
        <v>0</v>
      </c>
      <c r="AC2041">
        <v>0</v>
      </c>
      <c r="AD2041">
        <v>9</v>
      </c>
      <c r="AE2041">
        <v>8.00882E-6</v>
      </c>
      <c r="AF2041">
        <v>1523</v>
      </c>
      <c r="AG2041">
        <v>40970400</v>
      </c>
      <c r="AH2041">
        <v>45.940890000000003</v>
      </c>
      <c r="AI2041">
        <v>-1</v>
      </c>
    </row>
    <row r="2042" spans="1:35" x14ac:dyDescent="0.3">
      <c r="A2042">
        <v>4.0000000000000002E-4</v>
      </c>
      <c r="B2042">
        <v>10</v>
      </c>
      <c r="C2042">
        <v>2.21</v>
      </c>
      <c r="D2042">
        <v>250</v>
      </c>
      <c r="E2042">
        <v>177.08</v>
      </c>
      <c r="F2042">
        <v>85</v>
      </c>
      <c r="G2042">
        <v>387.08333299999998</v>
      </c>
      <c r="H2042">
        <v>46.295789999999997</v>
      </c>
      <c r="I2042">
        <v>405</v>
      </c>
      <c r="J2042">
        <v>80</v>
      </c>
      <c r="K2042">
        <v>200</v>
      </c>
      <c r="L2042">
        <v>0</v>
      </c>
      <c r="M2042">
        <v>0</v>
      </c>
      <c r="N2042">
        <v>45</v>
      </c>
      <c r="O2042">
        <v>1.5116810000000001E-4</v>
      </c>
      <c r="P2042">
        <v>1269</v>
      </c>
      <c r="Q2042">
        <v>34137490</v>
      </c>
      <c r="R2042">
        <v>41.737720000000003</v>
      </c>
      <c r="S2042">
        <v>-1</v>
      </c>
      <c r="T2042">
        <v>8</v>
      </c>
      <c r="U2042">
        <v>4.7921659999999998E-2</v>
      </c>
      <c r="V2042">
        <v>48</v>
      </c>
      <c r="W2042">
        <v>9.1791189999999995E-2</v>
      </c>
      <c r="X2042">
        <v>1048</v>
      </c>
      <c r="Y2042">
        <v>28192330</v>
      </c>
      <c r="Z2042">
        <v>37.777090000000001</v>
      </c>
      <c r="AA2042" s="4">
        <v>588000000</v>
      </c>
      <c r="AB2042">
        <v>0</v>
      </c>
      <c r="AC2042">
        <v>0</v>
      </c>
      <c r="AD2042">
        <v>0</v>
      </c>
      <c r="AE2042">
        <v>0</v>
      </c>
      <c r="AF2042">
        <v>1523</v>
      </c>
      <c r="AG2042">
        <v>40970400</v>
      </c>
      <c r="AH2042">
        <v>45.940890000000003</v>
      </c>
      <c r="AI2042">
        <v>-1</v>
      </c>
    </row>
    <row r="2043" spans="1:35" x14ac:dyDescent="0.3">
      <c r="A2043">
        <v>4.0000000000000002E-4</v>
      </c>
      <c r="B2043">
        <v>10</v>
      </c>
      <c r="C2043">
        <v>2.21</v>
      </c>
      <c r="D2043">
        <v>250</v>
      </c>
      <c r="E2043">
        <v>177.08</v>
      </c>
      <c r="F2043">
        <v>90</v>
      </c>
      <c r="G2043">
        <v>392.08333299999998</v>
      </c>
      <c r="H2043">
        <v>45.92839</v>
      </c>
      <c r="I2043">
        <v>405</v>
      </c>
      <c r="J2043">
        <v>80</v>
      </c>
      <c r="K2043">
        <v>200</v>
      </c>
      <c r="L2043">
        <v>0</v>
      </c>
      <c r="M2043">
        <v>0</v>
      </c>
      <c r="N2043">
        <v>50</v>
      </c>
      <c r="O2043">
        <v>2.3363710000000001E-4</v>
      </c>
      <c r="P2043">
        <v>1329</v>
      </c>
      <c r="Q2043">
        <v>35751540</v>
      </c>
      <c r="R2043">
        <v>42.760339999999999</v>
      </c>
      <c r="S2043">
        <v>-1</v>
      </c>
      <c r="T2043">
        <v>18</v>
      </c>
      <c r="U2043">
        <v>3.7059389999999998E-2</v>
      </c>
      <c r="V2043">
        <v>39</v>
      </c>
      <c r="W2043">
        <v>5.3065910000000001E-2</v>
      </c>
      <c r="X2043">
        <v>1030</v>
      </c>
      <c r="Y2043">
        <v>27708100</v>
      </c>
      <c r="Z2043">
        <v>37.43909</v>
      </c>
      <c r="AA2043" s="4">
        <v>747000000</v>
      </c>
      <c r="AB2043">
        <v>0</v>
      </c>
      <c r="AC2043">
        <v>0</v>
      </c>
      <c r="AD2043">
        <v>0</v>
      </c>
      <c r="AE2043">
        <v>0</v>
      </c>
      <c r="AF2043">
        <v>1523</v>
      </c>
      <c r="AG2043">
        <v>40970400</v>
      </c>
      <c r="AH2043">
        <v>45.940890000000003</v>
      </c>
      <c r="AI2043">
        <v>-1</v>
      </c>
    </row>
    <row r="2044" spans="1:35" x14ac:dyDescent="0.3">
      <c r="A2044">
        <v>4.0000000000000002E-4</v>
      </c>
      <c r="B2044">
        <v>10</v>
      </c>
      <c r="C2044">
        <v>2.21</v>
      </c>
      <c r="D2044">
        <v>250</v>
      </c>
      <c r="E2044">
        <v>177.08</v>
      </c>
      <c r="F2044">
        <v>95</v>
      </c>
      <c r="G2044">
        <v>397.08333299999998</v>
      </c>
      <c r="H2044">
        <v>45.565489999999997</v>
      </c>
      <c r="I2044">
        <v>405</v>
      </c>
      <c r="J2044">
        <v>80</v>
      </c>
      <c r="K2044">
        <v>200</v>
      </c>
      <c r="L2044">
        <v>0</v>
      </c>
      <c r="M2044">
        <v>0</v>
      </c>
      <c r="N2044">
        <v>51</v>
      </c>
      <c r="O2044">
        <v>2.8314809999999997E-4</v>
      </c>
      <c r="P2044">
        <v>1312</v>
      </c>
      <c r="Q2044">
        <v>35294220</v>
      </c>
      <c r="R2044">
        <v>42.472619999999999</v>
      </c>
      <c r="S2044">
        <v>-1</v>
      </c>
      <c r="T2044">
        <v>18</v>
      </c>
      <c r="U2044">
        <v>7.6590630000000007E-2</v>
      </c>
      <c r="V2044">
        <v>62</v>
      </c>
      <c r="W2044">
        <v>9.6373E-2</v>
      </c>
      <c r="X2044">
        <v>1052</v>
      </c>
      <c r="Y2044">
        <v>28299920</v>
      </c>
      <c r="Z2044">
        <v>37.851849999999999</v>
      </c>
      <c r="AA2044" s="4">
        <v>369000000</v>
      </c>
      <c r="AB2044">
        <v>0</v>
      </c>
      <c r="AC2044">
        <v>0</v>
      </c>
      <c r="AD2044">
        <v>0</v>
      </c>
      <c r="AE2044">
        <v>0</v>
      </c>
      <c r="AF2044">
        <v>1523</v>
      </c>
      <c r="AG2044">
        <v>40970400</v>
      </c>
      <c r="AH2044">
        <v>45.940890000000003</v>
      </c>
      <c r="AI2044">
        <v>-1</v>
      </c>
    </row>
    <row r="2045" spans="1:35" x14ac:dyDescent="0.3">
      <c r="A2045">
        <v>4.0000000000000002E-4</v>
      </c>
      <c r="B2045">
        <v>10</v>
      </c>
      <c r="C2045">
        <v>2.21</v>
      </c>
      <c r="D2045">
        <v>250</v>
      </c>
      <c r="E2045">
        <v>177.08</v>
      </c>
      <c r="F2045">
        <v>100</v>
      </c>
      <c r="G2045">
        <v>402.08333299999998</v>
      </c>
      <c r="H2045">
        <v>45.207050000000002</v>
      </c>
      <c r="I2045">
        <v>405</v>
      </c>
      <c r="J2045">
        <v>80</v>
      </c>
      <c r="K2045">
        <v>200</v>
      </c>
      <c r="L2045">
        <v>0</v>
      </c>
      <c r="M2045">
        <v>0</v>
      </c>
      <c r="N2045">
        <v>63</v>
      </c>
      <c r="O2045">
        <v>4.4192569999999999E-4</v>
      </c>
      <c r="P2045">
        <v>1276</v>
      </c>
      <c r="Q2045">
        <v>34325770</v>
      </c>
      <c r="R2045">
        <v>41.858069999999998</v>
      </c>
      <c r="S2045">
        <v>-1</v>
      </c>
      <c r="T2045">
        <v>12</v>
      </c>
      <c r="U2045">
        <v>8.0815980000000006E-3</v>
      </c>
      <c r="V2045">
        <v>53</v>
      </c>
      <c r="W2045">
        <v>3.1611359999999998E-2</v>
      </c>
      <c r="X2045">
        <v>1101</v>
      </c>
      <c r="Y2045">
        <v>29618060</v>
      </c>
      <c r="Z2045">
        <v>38.757730000000002</v>
      </c>
      <c r="AA2045" s="4">
        <v>3600000000</v>
      </c>
      <c r="AB2045">
        <v>0</v>
      </c>
      <c r="AC2045">
        <v>0</v>
      </c>
      <c r="AD2045">
        <v>0</v>
      </c>
      <c r="AE2045">
        <v>0</v>
      </c>
      <c r="AF2045">
        <v>1523</v>
      </c>
      <c r="AG2045">
        <v>40970400</v>
      </c>
      <c r="AH2045">
        <v>45.940890000000003</v>
      </c>
      <c r="AI2045">
        <v>-1</v>
      </c>
    </row>
    <row r="2046" spans="1:35" x14ac:dyDescent="0.3">
      <c r="A2046">
        <v>4.0000000000000002E-4</v>
      </c>
      <c r="B2046">
        <v>10</v>
      </c>
      <c r="C2046">
        <v>2.21</v>
      </c>
      <c r="D2046">
        <v>250</v>
      </c>
      <c r="E2046">
        <v>177.08</v>
      </c>
      <c r="F2046">
        <v>2.5</v>
      </c>
      <c r="G2046">
        <v>304.58333299999998</v>
      </c>
      <c r="H2046">
        <v>53.054720000000003</v>
      </c>
      <c r="I2046">
        <v>405</v>
      </c>
      <c r="J2046">
        <v>80</v>
      </c>
      <c r="K2046">
        <v>200</v>
      </c>
      <c r="L2046">
        <v>0</v>
      </c>
      <c r="M2046">
        <v>0</v>
      </c>
      <c r="N2046">
        <v>0</v>
      </c>
      <c r="O2046">
        <v>0</v>
      </c>
      <c r="P2046">
        <v>1276</v>
      </c>
      <c r="Q2046">
        <v>34325770</v>
      </c>
      <c r="R2046">
        <v>41.858069999999998</v>
      </c>
      <c r="S2046">
        <v>-1</v>
      </c>
      <c r="T2046">
        <v>0</v>
      </c>
      <c r="U2046">
        <v>0</v>
      </c>
      <c r="V2046">
        <v>0</v>
      </c>
      <c r="W2046">
        <v>0</v>
      </c>
      <c r="X2046">
        <v>1101</v>
      </c>
      <c r="Y2046">
        <v>29618060</v>
      </c>
      <c r="Z2046">
        <v>38.757730000000002</v>
      </c>
      <c r="AA2046">
        <v>-1</v>
      </c>
      <c r="AB2046">
        <v>0</v>
      </c>
      <c r="AC2046">
        <v>0</v>
      </c>
      <c r="AD2046">
        <v>0</v>
      </c>
      <c r="AE2046">
        <v>0</v>
      </c>
      <c r="AF2046">
        <v>1523</v>
      </c>
      <c r="AG2046">
        <v>40970400</v>
      </c>
      <c r="AH2046">
        <v>45.940890000000003</v>
      </c>
      <c r="AI2046">
        <v>-1</v>
      </c>
    </row>
    <row r="2047" spans="1:35" x14ac:dyDescent="0.3">
      <c r="A2047" t="s">
        <v>74</v>
      </c>
      <c r="B2047" t="s">
        <v>74</v>
      </c>
      <c r="D2047" t="s">
        <v>74</v>
      </c>
      <c r="E2047" t="s">
        <v>74</v>
      </c>
      <c r="F2047" t="s">
        <v>75</v>
      </c>
      <c r="H2047" t="s">
        <v>74</v>
      </c>
      <c r="K2047">
        <v>250</v>
      </c>
    </row>
    <row r="2048" spans="1:35" x14ac:dyDescent="0.3">
      <c r="A2048">
        <v>4.0000000000000002E-4</v>
      </c>
      <c r="B2048">
        <v>10</v>
      </c>
      <c r="C2048">
        <v>2.21</v>
      </c>
      <c r="D2048">
        <v>250</v>
      </c>
      <c r="E2048">
        <v>177.08</v>
      </c>
      <c r="F2048">
        <v>0</v>
      </c>
      <c r="G2048">
        <v>302.08333299999998</v>
      </c>
      <c r="H2048">
        <v>56.419040000000003</v>
      </c>
      <c r="I2048">
        <v>455</v>
      </c>
      <c r="J2048">
        <v>80</v>
      </c>
      <c r="K2048">
        <v>250</v>
      </c>
      <c r="L2048">
        <v>0</v>
      </c>
      <c r="M2048">
        <v>0</v>
      </c>
      <c r="N2048">
        <v>0</v>
      </c>
      <c r="O2048">
        <v>0</v>
      </c>
      <c r="P2048">
        <v>1276</v>
      </c>
      <c r="Q2048">
        <v>34325770</v>
      </c>
      <c r="R2048">
        <v>41.858069999999998</v>
      </c>
      <c r="S2048">
        <v>-1</v>
      </c>
      <c r="T2048">
        <v>0</v>
      </c>
      <c r="U2048">
        <v>0</v>
      </c>
      <c r="V2048">
        <v>0</v>
      </c>
      <c r="W2048">
        <v>0</v>
      </c>
      <c r="X2048">
        <v>1101</v>
      </c>
      <c r="Y2048">
        <v>29618060</v>
      </c>
      <c r="Z2048">
        <v>38.757730000000002</v>
      </c>
      <c r="AA2048">
        <v>-1</v>
      </c>
      <c r="AB2048">
        <v>0</v>
      </c>
      <c r="AC2048">
        <v>0</v>
      </c>
      <c r="AD2048">
        <v>0</v>
      </c>
      <c r="AE2048">
        <v>0</v>
      </c>
      <c r="AF2048">
        <v>1523</v>
      </c>
      <c r="AG2048">
        <v>40970400</v>
      </c>
      <c r="AH2048">
        <v>45.940890000000003</v>
      </c>
      <c r="AI2048">
        <v>-1</v>
      </c>
    </row>
    <row r="2049" spans="1:35" x14ac:dyDescent="0.3">
      <c r="A2049">
        <v>4.0000000000000002E-4</v>
      </c>
      <c r="B2049">
        <v>10</v>
      </c>
      <c r="C2049">
        <v>2.21</v>
      </c>
      <c r="D2049">
        <v>250</v>
      </c>
      <c r="E2049">
        <v>177.08</v>
      </c>
      <c r="F2049">
        <v>5</v>
      </c>
      <c r="G2049">
        <v>307.08333299999998</v>
      </c>
      <c r="H2049">
        <v>55.984250000000003</v>
      </c>
      <c r="I2049">
        <v>455</v>
      </c>
      <c r="J2049">
        <v>80</v>
      </c>
      <c r="K2049">
        <v>250</v>
      </c>
      <c r="L2049">
        <v>0</v>
      </c>
      <c r="M2049">
        <v>0</v>
      </c>
      <c r="N2049">
        <v>0</v>
      </c>
      <c r="O2049">
        <v>0</v>
      </c>
      <c r="P2049">
        <v>1276</v>
      </c>
      <c r="Q2049">
        <v>34325770</v>
      </c>
      <c r="R2049">
        <v>41.858069999999998</v>
      </c>
      <c r="S2049">
        <v>-1</v>
      </c>
      <c r="T2049">
        <v>0</v>
      </c>
      <c r="U2049">
        <v>0</v>
      </c>
      <c r="V2049">
        <v>0</v>
      </c>
      <c r="W2049">
        <v>0</v>
      </c>
      <c r="X2049">
        <v>1101</v>
      </c>
      <c r="Y2049">
        <v>29618060</v>
      </c>
      <c r="Z2049">
        <v>38.757730000000002</v>
      </c>
      <c r="AA2049">
        <v>-1</v>
      </c>
      <c r="AB2049">
        <v>0</v>
      </c>
      <c r="AC2049">
        <v>0</v>
      </c>
      <c r="AD2049">
        <v>0</v>
      </c>
      <c r="AE2049">
        <v>0</v>
      </c>
      <c r="AF2049">
        <v>1523</v>
      </c>
      <c r="AG2049">
        <v>40970400</v>
      </c>
      <c r="AH2049">
        <v>45.940890000000003</v>
      </c>
      <c r="AI2049">
        <v>-1</v>
      </c>
    </row>
    <row r="2050" spans="1:35" x14ac:dyDescent="0.3">
      <c r="A2050">
        <v>4.0000000000000002E-4</v>
      </c>
      <c r="B2050">
        <v>10</v>
      </c>
      <c r="C2050">
        <v>2.21</v>
      </c>
      <c r="D2050">
        <v>250</v>
      </c>
      <c r="E2050">
        <v>177.08</v>
      </c>
      <c r="F2050">
        <v>10</v>
      </c>
      <c r="G2050">
        <v>312.08333299999998</v>
      </c>
      <c r="H2050">
        <v>55.553870000000003</v>
      </c>
      <c r="I2050">
        <v>455</v>
      </c>
      <c r="J2050">
        <v>80</v>
      </c>
      <c r="K2050">
        <v>250</v>
      </c>
      <c r="L2050">
        <v>0</v>
      </c>
      <c r="M2050">
        <v>0</v>
      </c>
      <c r="N2050">
        <v>0</v>
      </c>
      <c r="O2050">
        <v>0</v>
      </c>
      <c r="P2050">
        <v>1276</v>
      </c>
      <c r="Q2050">
        <v>34325770</v>
      </c>
      <c r="R2050">
        <v>41.858069999999998</v>
      </c>
      <c r="S2050">
        <v>-1</v>
      </c>
      <c r="T2050">
        <v>0</v>
      </c>
      <c r="U2050">
        <v>0</v>
      </c>
      <c r="V2050">
        <v>0</v>
      </c>
      <c r="W2050">
        <v>0</v>
      </c>
      <c r="X2050">
        <v>1101</v>
      </c>
      <c r="Y2050">
        <v>29618060</v>
      </c>
      <c r="Z2050">
        <v>38.757730000000002</v>
      </c>
      <c r="AA2050">
        <v>-1</v>
      </c>
      <c r="AB2050">
        <v>0</v>
      </c>
      <c r="AC2050">
        <v>0</v>
      </c>
      <c r="AD2050">
        <v>0</v>
      </c>
      <c r="AE2050">
        <v>0</v>
      </c>
      <c r="AF2050">
        <v>1523</v>
      </c>
      <c r="AG2050">
        <v>40970400</v>
      </c>
      <c r="AH2050">
        <v>45.940890000000003</v>
      </c>
      <c r="AI2050">
        <v>-1</v>
      </c>
    </row>
    <row r="2051" spans="1:35" x14ac:dyDescent="0.3">
      <c r="A2051">
        <v>4.0000000000000002E-4</v>
      </c>
      <c r="B2051">
        <v>10</v>
      </c>
      <c r="C2051">
        <v>2.21</v>
      </c>
      <c r="D2051">
        <v>250</v>
      </c>
      <c r="E2051">
        <v>177.08</v>
      </c>
      <c r="F2051">
        <v>15</v>
      </c>
      <c r="G2051">
        <v>317.08333299999998</v>
      </c>
      <c r="H2051">
        <v>55.127879999999998</v>
      </c>
      <c r="I2051">
        <v>455</v>
      </c>
      <c r="J2051">
        <v>80</v>
      </c>
      <c r="K2051">
        <v>250</v>
      </c>
      <c r="L2051">
        <v>0</v>
      </c>
      <c r="M2051">
        <v>0</v>
      </c>
      <c r="N2051">
        <v>0</v>
      </c>
      <c r="O2051">
        <v>0</v>
      </c>
      <c r="P2051">
        <v>1276</v>
      </c>
      <c r="Q2051">
        <v>34325770</v>
      </c>
      <c r="R2051">
        <v>41.858069999999998</v>
      </c>
      <c r="S2051">
        <v>-1</v>
      </c>
      <c r="T2051">
        <v>0</v>
      </c>
      <c r="U2051">
        <v>0</v>
      </c>
      <c r="V2051">
        <v>0</v>
      </c>
      <c r="W2051">
        <v>0</v>
      </c>
      <c r="X2051">
        <v>1101</v>
      </c>
      <c r="Y2051">
        <v>29618060</v>
      </c>
      <c r="Z2051">
        <v>38.757730000000002</v>
      </c>
      <c r="AA2051">
        <v>-1</v>
      </c>
      <c r="AB2051">
        <v>0</v>
      </c>
      <c r="AC2051">
        <v>0</v>
      </c>
      <c r="AD2051">
        <v>0</v>
      </c>
      <c r="AE2051">
        <v>0</v>
      </c>
      <c r="AF2051">
        <v>1523</v>
      </c>
      <c r="AG2051">
        <v>40970400</v>
      </c>
      <c r="AH2051">
        <v>45.940890000000003</v>
      </c>
      <c r="AI2051">
        <v>-1</v>
      </c>
    </row>
    <row r="2052" spans="1:35" x14ac:dyDescent="0.3">
      <c r="A2052">
        <v>4.0000000000000002E-4</v>
      </c>
      <c r="B2052">
        <v>10</v>
      </c>
      <c r="C2052">
        <v>2.21</v>
      </c>
      <c r="D2052">
        <v>250</v>
      </c>
      <c r="E2052">
        <v>177.08</v>
      </c>
      <c r="F2052">
        <v>20</v>
      </c>
      <c r="G2052">
        <v>322.08333299999998</v>
      </c>
      <c r="H2052">
        <v>54.70626</v>
      </c>
      <c r="I2052">
        <v>455</v>
      </c>
      <c r="J2052">
        <v>80</v>
      </c>
      <c r="K2052">
        <v>250</v>
      </c>
      <c r="L2052">
        <v>0</v>
      </c>
      <c r="M2052">
        <v>0</v>
      </c>
      <c r="N2052">
        <v>0</v>
      </c>
      <c r="O2052">
        <v>0</v>
      </c>
      <c r="P2052">
        <v>1276</v>
      </c>
      <c r="Q2052">
        <v>34325770</v>
      </c>
      <c r="R2052">
        <v>41.858069999999998</v>
      </c>
      <c r="S2052">
        <v>-1</v>
      </c>
      <c r="T2052">
        <v>0</v>
      </c>
      <c r="U2052">
        <v>0</v>
      </c>
      <c r="V2052">
        <v>0</v>
      </c>
      <c r="W2052">
        <v>0</v>
      </c>
      <c r="X2052">
        <v>1101</v>
      </c>
      <c r="Y2052">
        <v>29618060</v>
      </c>
      <c r="Z2052">
        <v>38.757730000000002</v>
      </c>
      <c r="AA2052">
        <v>-1</v>
      </c>
      <c r="AB2052">
        <v>0</v>
      </c>
      <c r="AC2052">
        <v>0</v>
      </c>
      <c r="AD2052">
        <v>0</v>
      </c>
      <c r="AE2052">
        <v>0</v>
      </c>
      <c r="AF2052">
        <v>1523</v>
      </c>
      <c r="AG2052">
        <v>40970400</v>
      </c>
      <c r="AH2052">
        <v>45.940890000000003</v>
      </c>
      <c r="AI2052">
        <v>-1</v>
      </c>
    </row>
    <row r="2053" spans="1:35" x14ac:dyDescent="0.3">
      <c r="A2053">
        <v>4.0000000000000002E-4</v>
      </c>
      <c r="B2053">
        <v>10</v>
      </c>
      <c r="C2053">
        <v>2.21</v>
      </c>
      <c r="D2053">
        <v>250</v>
      </c>
      <c r="E2053">
        <v>177.08</v>
      </c>
      <c r="F2053">
        <v>25</v>
      </c>
      <c r="G2053">
        <v>327.08333299999998</v>
      </c>
      <c r="H2053">
        <v>54.288980000000002</v>
      </c>
      <c r="I2053">
        <v>455</v>
      </c>
      <c r="J2053">
        <v>80</v>
      </c>
      <c r="K2053">
        <v>250</v>
      </c>
      <c r="L2053">
        <v>0</v>
      </c>
      <c r="M2053">
        <v>0</v>
      </c>
      <c r="N2053">
        <v>0</v>
      </c>
      <c r="O2053">
        <v>0</v>
      </c>
      <c r="P2053">
        <v>1276</v>
      </c>
      <c r="Q2053">
        <v>34325770</v>
      </c>
      <c r="R2053">
        <v>41.858069999999998</v>
      </c>
      <c r="S2053">
        <v>-1</v>
      </c>
      <c r="T2053">
        <v>0</v>
      </c>
      <c r="U2053">
        <v>0</v>
      </c>
      <c r="V2053">
        <v>0</v>
      </c>
      <c r="W2053">
        <v>0</v>
      </c>
      <c r="X2053">
        <v>1101</v>
      </c>
      <c r="Y2053">
        <v>29618060</v>
      </c>
      <c r="Z2053">
        <v>38.757730000000002</v>
      </c>
      <c r="AA2053">
        <v>-1</v>
      </c>
      <c r="AB2053">
        <v>0</v>
      </c>
      <c r="AC2053">
        <v>0</v>
      </c>
      <c r="AD2053">
        <v>0</v>
      </c>
      <c r="AE2053">
        <v>0</v>
      </c>
      <c r="AF2053">
        <v>1523</v>
      </c>
      <c r="AG2053">
        <v>40970400</v>
      </c>
      <c r="AH2053">
        <v>45.940890000000003</v>
      </c>
      <c r="AI2053">
        <v>-1</v>
      </c>
    </row>
    <row r="2054" spans="1:35" x14ac:dyDescent="0.3">
      <c r="A2054">
        <v>4.0000000000000002E-4</v>
      </c>
      <c r="B2054">
        <v>10</v>
      </c>
      <c r="C2054">
        <v>2.21</v>
      </c>
      <c r="D2054">
        <v>250</v>
      </c>
      <c r="E2054">
        <v>177.08</v>
      </c>
      <c r="F2054">
        <v>30</v>
      </c>
      <c r="G2054">
        <v>332.08333299999998</v>
      </c>
      <c r="H2054">
        <v>53.87603</v>
      </c>
      <c r="I2054">
        <v>455</v>
      </c>
      <c r="J2054">
        <v>80</v>
      </c>
      <c r="K2054">
        <v>250</v>
      </c>
      <c r="L2054">
        <v>0</v>
      </c>
      <c r="M2054">
        <v>0</v>
      </c>
      <c r="N2054">
        <v>0</v>
      </c>
      <c r="O2054">
        <v>0</v>
      </c>
      <c r="P2054">
        <v>1276</v>
      </c>
      <c r="Q2054">
        <v>34325770</v>
      </c>
      <c r="R2054">
        <v>41.858069999999998</v>
      </c>
      <c r="S2054">
        <v>-1</v>
      </c>
      <c r="T2054">
        <v>0</v>
      </c>
      <c r="U2054">
        <v>0</v>
      </c>
      <c r="V2054">
        <v>0</v>
      </c>
      <c r="W2054">
        <v>0</v>
      </c>
      <c r="X2054">
        <v>1101</v>
      </c>
      <c r="Y2054">
        <v>29618060</v>
      </c>
      <c r="Z2054">
        <v>38.757730000000002</v>
      </c>
      <c r="AA2054">
        <v>-1</v>
      </c>
      <c r="AB2054">
        <v>0</v>
      </c>
      <c r="AC2054">
        <v>0</v>
      </c>
      <c r="AD2054">
        <v>0</v>
      </c>
      <c r="AE2054">
        <v>0</v>
      </c>
      <c r="AF2054">
        <v>1523</v>
      </c>
      <c r="AG2054">
        <v>40970400</v>
      </c>
      <c r="AH2054">
        <v>45.940890000000003</v>
      </c>
      <c r="AI2054">
        <v>-1</v>
      </c>
    </row>
    <row r="2055" spans="1:35" x14ac:dyDescent="0.3">
      <c r="A2055">
        <v>4.0000000000000002E-4</v>
      </c>
      <c r="B2055">
        <v>10</v>
      </c>
      <c r="C2055">
        <v>2.21</v>
      </c>
      <c r="D2055">
        <v>250</v>
      </c>
      <c r="E2055">
        <v>177.08</v>
      </c>
      <c r="F2055">
        <v>35</v>
      </c>
      <c r="G2055">
        <v>337.08333299999998</v>
      </c>
      <c r="H2055">
        <v>53.467379999999999</v>
      </c>
      <c r="I2055">
        <v>455</v>
      </c>
      <c r="J2055">
        <v>80</v>
      </c>
      <c r="K2055">
        <v>250</v>
      </c>
      <c r="L2055">
        <v>0</v>
      </c>
      <c r="M2055">
        <v>0</v>
      </c>
      <c r="N2055">
        <v>0</v>
      </c>
      <c r="O2055">
        <v>0</v>
      </c>
      <c r="P2055">
        <v>1276</v>
      </c>
      <c r="Q2055">
        <v>34325770</v>
      </c>
      <c r="R2055">
        <v>41.858069999999998</v>
      </c>
      <c r="S2055">
        <v>-1</v>
      </c>
      <c r="T2055">
        <v>0</v>
      </c>
      <c r="U2055">
        <v>0</v>
      </c>
      <c r="V2055">
        <v>0</v>
      </c>
      <c r="W2055">
        <v>0</v>
      </c>
      <c r="X2055">
        <v>1101</v>
      </c>
      <c r="Y2055">
        <v>29618060</v>
      </c>
      <c r="Z2055">
        <v>38.757730000000002</v>
      </c>
      <c r="AA2055">
        <v>-1</v>
      </c>
      <c r="AB2055">
        <v>0</v>
      </c>
      <c r="AC2055">
        <v>0</v>
      </c>
      <c r="AD2055">
        <v>0</v>
      </c>
      <c r="AE2055">
        <v>0</v>
      </c>
      <c r="AF2055">
        <v>1523</v>
      </c>
      <c r="AG2055">
        <v>40970400</v>
      </c>
      <c r="AH2055">
        <v>45.940890000000003</v>
      </c>
      <c r="AI2055">
        <v>-1</v>
      </c>
    </row>
    <row r="2056" spans="1:35" x14ac:dyDescent="0.3">
      <c r="A2056">
        <v>4.0000000000000002E-4</v>
      </c>
      <c r="B2056">
        <v>10</v>
      </c>
      <c r="C2056">
        <v>2.21</v>
      </c>
      <c r="D2056">
        <v>250</v>
      </c>
      <c r="E2056">
        <v>177.08</v>
      </c>
      <c r="F2056">
        <v>40</v>
      </c>
      <c r="G2056">
        <v>342.08333299999998</v>
      </c>
      <c r="H2056">
        <v>53.063000000000002</v>
      </c>
      <c r="I2056">
        <v>455</v>
      </c>
      <c r="J2056">
        <v>80</v>
      </c>
      <c r="K2056">
        <v>250</v>
      </c>
      <c r="L2056">
        <v>0</v>
      </c>
      <c r="M2056">
        <v>0</v>
      </c>
      <c r="N2056">
        <v>0</v>
      </c>
      <c r="O2056">
        <v>0</v>
      </c>
      <c r="P2056">
        <v>1276</v>
      </c>
      <c r="Q2056">
        <v>34325770</v>
      </c>
      <c r="R2056">
        <v>41.858069999999998</v>
      </c>
      <c r="S2056">
        <v>-1</v>
      </c>
      <c r="T2056">
        <v>0</v>
      </c>
      <c r="U2056">
        <v>0</v>
      </c>
      <c r="V2056">
        <v>0</v>
      </c>
      <c r="W2056">
        <v>0</v>
      </c>
      <c r="X2056">
        <v>1101</v>
      </c>
      <c r="Y2056">
        <v>29618060</v>
      </c>
      <c r="Z2056">
        <v>38.757730000000002</v>
      </c>
      <c r="AA2056">
        <v>-1</v>
      </c>
      <c r="AB2056">
        <v>0</v>
      </c>
      <c r="AC2056">
        <v>0</v>
      </c>
      <c r="AD2056">
        <v>0</v>
      </c>
      <c r="AE2056">
        <v>0</v>
      </c>
      <c r="AF2056">
        <v>1523</v>
      </c>
      <c r="AG2056">
        <v>40970400</v>
      </c>
      <c r="AH2056">
        <v>45.940890000000003</v>
      </c>
      <c r="AI2056">
        <v>-1</v>
      </c>
    </row>
    <row r="2057" spans="1:35" x14ac:dyDescent="0.3">
      <c r="A2057">
        <v>4.0000000000000002E-4</v>
      </c>
      <c r="B2057">
        <v>10</v>
      </c>
      <c r="C2057">
        <v>2.21</v>
      </c>
      <c r="D2057">
        <v>250</v>
      </c>
      <c r="E2057">
        <v>177.08</v>
      </c>
      <c r="F2057">
        <v>45</v>
      </c>
      <c r="G2057">
        <v>347.08333299999998</v>
      </c>
      <c r="H2057">
        <v>52.662860000000002</v>
      </c>
      <c r="I2057">
        <v>455</v>
      </c>
      <c r="J2057">
        <v>80</v>
      </c>
      <c r="K2057">
        <v>250</v>
      </c>
      <c r="L2057">
        <v>0</v>
      </c>
      <c r="M2057">
        <v>0</v>
      </c>
      <c r="N2057">
        <v>0</v>
      </c>
      <c r="O2057">
        <v>0</v>
      </c>
      <c r="P2057">
        <v>1276</v>
      </c>
      <c r="Q2057">
        <v>34325770</v>
      </c>
      <c r="R2057">
        <v>41.858069999999998</v>
      </c>
      <c r="S2057">
        <v>-1</v>
      </c>
      <c r="T2057">
        <v>0</v>
      </c>
      <c r="U2057">
        <v>0</v>
      </c>
      <c r="V2057">
        <v>0</v>
      </c>
      <c r="W2057">
        <v>0</v>
      </c>
      <c r="X2057">
        <v>1101</v>
      </c>
      <c r="Y2057">
        <v>29618060</v>
      </c>
      <c r="Z2057">
        <v>38.757730000000002</v>
      </c>
      <c r="AA2057">
        <v>-1</v>
      </c>
      <c r="AB2057">
        <v>0</v>
      </c>
      <c r="AC2057">
        <v>0</v>
      </c>
      <c r="AD2057">
        <v>0</v>
      </c>
      <c r="AE2057">
        <v>0</v>
      </c>
      <c r="AF2057">
        <v>1523</v>
      </c>
      <c r="AG2057">
        <v>40970400</v>
      </c>
      <c r="AH2057">
        <v>45.940890000000003</v>
      </c>
      <c r="AI2057">
        <v>-1</v>
      </c>
    </row>
    <row r="2058" spans="1:35" x14ac:dyDescent="0.3">
      <c r="A2058">
        <v>4.0000000000000002E-4</v>
      </c>
      <c r="B2058">
        <v>10</v>
      </c>
      <c r="C2058">
        <v>2.21</v>
      </c>
      <c r="D2058">
        <v>250</v>
      </c>
      <c r="E2058">
        <v>177.08</v>
      </c>
      <c r="F2058">
        <v>50</v>
      </c>
      <c r="G2058">
        <v>352.08333299999998</v>
      </c>
      <c r="H2058">
        <v>52.266950000000001</v>
      </c>
      <c r="I2058">
        <v>455</v>
      </c>
      <c r="J2058">
        <v>80</v>
      </c>
      <c r="K2058">
        <v>250</v>
      </c>
      <c r="L2058">
        <v>0</v>
      </c>
      <c r="M2058">
        <v>0</v>
      </c>
      <c r="N2058">
        <v>0</v>
      </c>
      <c r="O2058">
        <v>0</v>
      </c>
      <c r="P2058">
        <v>1276</v>
      </c>
      <c r="Q2058">
        <v>34325770</v>
      </c>
      <c r="R2058">
        <v>41.858069999999998</v>
      </c>
      <c r="S2058">
        <v>-1</v>
      </c>
      <c r="T2058">
        <v>0</v>
      </c>
      <c r="U2058">
        <v>0</v>
      </c>
      <c r="V2058">
        <v>0</v>
      </c>
      <c r="W2058">
        <v>0</v>
      </c>
      <c r="X2058">
        <v>1101</v>
      </c>
      <c r="Y2058">
        <v>29618060</v>
      </c>
      <c r="Z2058">
        <v>38.757730000000002</v>
      </c>
      <c r="AA2058">
        <v>-1</v>
      </c>
      <c r="AB2058">
        <v>0</v>
      </c>
      <c r="AC2058">
        <v>0</v>
      </c>
      <c r="AD2058">
        <v>0</v>
      </c>
      <c r="AE2058">
        <v>0</v>
      </c>
      <c r="AF2058">
        <v>1523</v>
      </c>
      <c r="AG2058">
        <v>40970400</v>
      </c>
      <c r="AH2058">
        <v>45.940890000000003</v>
      </c>
      <c r="AI2058">
        <v>-1</v>
      </c>
    </row>
    <row r="2059" spans="1:35" x14ac:dyDescent="0.3">
      <c r="A2059">
        <v>4.0000000000000002E-4</v>
      </c>
      <c r="B2059">
        <v>10</v>
      </c>
      <c r="C2059">
        <v>2.21</v>
      </c>
      <c r="D2059">
        <v>250</v>
      </c>
      <c r="E2059">
        <v>177.08</v>
      </c>
      <c r="F2059">
        <v>55</v>
      </c>
      <c r="G2059">
        <v>357.08333299999998</v>
      </c>
      <c r="H2059">
        <v>51.875219999999999</v>
      </c>
      <c r="I2059">
        <v>455</v>
      </c>
      <c r="J2059">
        <v>80</v>
      </c>
      <c r="K2059">
        <v>250</v>
      </c>
      <c r="L2059">
        <v>0</v>
      </c>
      <c r="M2059">
        <v>0</v>
      </c>
      <c r="N2059">
        <v>0</v>
      </c>
      <c r="O2059">
        <v>0</v>
      </c>
      <c r="P2059">
        <v>1276</v>
      </c>
      <c r="Q2059">
        <v>34325770</v>
      </c>
      <c r="R2059">
        <v>41.858069999999998</v>
      </c>
      <c r="S2059">
        <v>-1</v>
      </c>
      <c r="T2059">
        <v>0</v>
      </c>
      <c r="U2059">
        <v>0</v>
      </c>
      <c r="V2059">
        <v>0</v>
      </c>
      <c r="W2059">
        <v>0</v>
      </c>
      <c r="X2059">
        <v>1101</v>
      </c>
      <c r="Y2059">
        <v>29618060</v>
      </c>
      <c r="Z2059">
        <v>38.757730000000002</v>
      </c>
      <c r="AA2059">
        <v>-1</v>
      </c>
      <c r="AB2059">
        <v>0</v>
      </c>
      <c r="AC2059">
        <v>0</v>
      </c>
      <c r="AD2059">
        <v>0</v>
      </c>
      <c r="AE2059">
        <v>0</v>
      </c>
      <c r="AF2059">
        <v>1523</v>
      </c>
      <c r="AG2059">
        <v>40970400</v>
      </c>
      <c r="AH2059">
        <v>45.940890000000003</v>
      </c>
      <c r="AI2059">
        <v>-1</v>
      </c>
    </row>
    <row r="2060" spans="1:35" x14ac:dyDescent="0.3">
      <c r="A2060">
        <v>4.0000000000000002E-4</v>
      </c>
      <c r="B2060">
        <v>10</v>
      </c>
      <c r="C2060">
        <v>2.21</v>
      </c>
      <c r="D2060">
        <v>250</v>
      </c>
      <c r="E2060">
        <v>177.08</v>
      </c>
      <c r="F2060">
        <v>60</v>
      </c>
      <c r="G2060">
        <v>362.08333299999998</v>
      </c>
      <c r="H2060">
        <v>51.487659999999998</v>
      </c>
      <c r="I2060">
        <v>455</v>
      </c>
      <c r="J2060">
        <v>80</v>
      </c>
      <c r="K2060">
        <v>250</v>
      </c>
      <c r="L2060">
        <v>0</v>
      </c>
      <c r="M2060">
        <v>0</v>
      </c>
      <c r="N2060">
        <v>0</v>
      </c>
      <c r="O2060">
        <v>0</v>
      </c>
      <c r="P2060">
        <v>1276</v>
      </c>
      <c r="Q2060">
        <v>34325770</v>
      </c>
      <c r="R2060">
        <v>41.858069999999998</v>
      </c>
      <c r="S2060">
        <v>-1</v>
      </c>
      <c r="T2060">
        <v>0</v>
      </c>
      <c r="U2060">
        <v>0</v>
      </c>
      <c r="V2060">
        <v>0</v>
      </c>
      <c r="W2060">
        <v>0</v>
      </c>
      <c r="X2060">
        <v>1101</v>
      </c>
      <c r="Y2060">
        <v>29618060</v>
      </c>
      <c r="Z2060">
        <v>38.757730000000002</v>
      </c>
      <c r="AA2060">
        <v>-1</v>
      </c>
      <c r="AB2060">
        <v>0</v>
      </c>
      <c r="AC2060">
        <v>0</v>
      </c>
      <c r="AD2060">
        <v>0</v>
      </c>
      <c r="AE2060">
        <v>0</v>
      </c>
      <c r="AF2060">
        <v>1523</v>
      </c>
      <c r="AG2060">
        <v>40970400</v>
      </c>
      <c r="AH2060">
        <v>45.940890000000003</v>
      </c>
      <c r="AI2060">
        <v>-1</v>
      </c>
    </row>
    <row r="2061" spans="1:35" x14ac:dyDescent="0.3">
      <c r="A2061">
        <v>4.0000000000000002E-4</v>
      </c>
      <c r="B2061">
        <v>10</v>
      </c>
      <c r="C2061">
        <v>2.21</v>
      </c>
      <c r="D2061">
        <v>250</v>
      </c>
      <c r="E2061">
        <v>177.08</v>
      </c>
      <c r="F2061">
        <v>65</v>
      </c>
      <c r="G2061">
        <v>367.08333299999998</v>
      </c>
      <c r="H2061">
        <v>51.104219999999998</v>
      </c>
      <c r="I2061">
        <v>455</v>
      </c>
      <c r="J2061">
        <v>80</v>
      </c>
      <c r="K2061">
        <v>250</v>
      </c>
      <c r="L2061">
        <v>0</v>
      </c>
      <c r="M2061">
        <v>0</v>
      </c>
      <c r="N2061">
        <v>0</v>
      </c>
      <c r="O2061">
        <v>0</v>
      </c>
      <c r="P2061">
        <v>1276</v>
      </c>
      <c r="Q2061">
        <v>34325770</v>
      </c>
      <c r="R2061">
        <v>41.858069999999998</v>
      </c>
      <c r="S2061">
        <v>-1</v>
      </c>
      <c r="T2061">
        <v>0</v>
      </c>
      <c r="U2061">
        <v>0</v>
      </c>
      <c r="V2061">
        <v>0</v>
      </c>
      <c r="W2061">
        <v>0</v>
      </c>
      <c r="X2061">
        <v>1101</v>
      </c>
      <c r="Y2061">
        <v>29618060</v>
      </c>
      <c r="Z2061">
        <v>38.757730000000002</v>
      </c>
      <c r="AA2061">
        <v>-1</v>
      </c>
      <c r="AB2061">
        <v>0</v>
      </c>
      <c r="AC2061">
        <v>0</v>
      </c>
      <c r="AD2061">
        <v>0</v>
      </c>
      <c r="AE2061">
        <v>0</v>
      </c>
      <c r="AF2061">
        <v>1523</v>
      </c>
      <c r="AG2061">
        <v>40970400</v>
      </c>
      <c r="AH2061">
        <v>45.940890000000003</v>
      </c>
      <c r="AI2061">
        <v>-1</v>
      </c>
    </row>
    <row r="2062" spans="1:35" x14ac:dyDescent="0.3">
      <c r="A2062">
        <v>4.0000000000000002E-4</v>
      </c>
      <c r="B2062">
        <v>10</v>
      </c>
      <c r="C2062">
        <v>2.21</v>
      </c>
      <c r="D2062">
        <v>250</v>
      </c>
      <c r="E2062">
        <v>177.08</v>
      </c>
      <c r="F2062">
        <v>70</v>
      </c>
      <c r="G2062">
        <v>372.08333299999998</v>
      </c>
      <c r="H2062">
        <v>50.724879999999999</v>
      </c>
      <c r="I2062">
        <v>455</v>
      </c>
      <c r="J2062">
        <v>80</v>
      </c>
      <c r="K2062">
        <v>250</v>
      </c>
      <c r="L2062">
        <v>0</v>
      </c>
      <c r="M2062">
        <v>0</v>
      </c>
      <c r="N2062">
        <v>0</v>
      </c>
      <c r="O2062">
        <v>0</v>
      </c>
      <c r="P2062">
        <v>1276</v>
      </c>
      <c r="Q2062">
        <v>34325770</v>
      </c>
      <c r="R2062">
        <v>41.858069999999998</v>
      </c>
      <c r="S2062">
        <v>-1</v>
      </c>
      <c r="T2062">
        <v>1</v>
      </c>
      <c r="U2062">
        <v>7.8581000000000002E-6</v>
      </c>
      <c r="V2062">
        <v>0</v>
      </c>
      <c r="W2062">
        <v>0</v>
      </c>
      <c r="X2062">
        <v>1101</v>
      </c>
      <c r="Y2062">
        <v>29618060</v>
      </c>
      <c r="Z2062">
        <v>38.757730000000002</v>
      </c>
      <c r="AA2062" s="4">
        <v>3700000000000</v>
      </c>
      <c r="AB2062">
        <v>0</v>
      </c>
      <c r="AC2062">
        <v>0</v>
      </c>
      <c r="AD2062">
        <v>0</v>
      </c>
      <c r="AE2062">
        <v>0</v>
      </c>
      <c r="AF2062">
        <v>1523</v>
      </c>
      <c r="AG2062">
        <v>40970400</v>
      </c>
      <c r="AH2062">
        <v>45.940890000000003</v>
      </c>
      <c r="AI2062">
        <v>-1</v>
      </c>
    </row>
    <row r="2063" spans="1:35" x14ac:dyDescent="0.3">
      <c r="A2063">
        <v>4.0000000000000002E-4</v>
      </c>
      <c r="B2063">
        <v>10</v>
      </c>
      <c r="C2063">
        <v>2.21</v>
      </c>
      <c r="D2063">
        <v>250</v>
      </c>
      <c r="E2063">
        <v>177.08</v>
      </c>
      <c r="F2063">
        <v>75</v>
      </c>
      <c r="G2063">
        <v>377.08333299999998</v>
      </c>
      <c r="H2063">
        <v>50.349600000000002</v>
      </c>
      <c r="I2063">
        <v>455</v>
      </c>
      <c r="J2063">
        <v>80</v>
      </c>
      <c r="K2063">
        <v>250</v>
      </c>
      <c r="L2063">
        <v>0</v>
      </c>
      <c r="M2063">
        <v>0</v>
      </c>
      <c r="N2063">
        <v>0</v>
      </c>
      <c r="O2063">
        <v>0</v>
      </c>
      <c r="P2063">
        <v>1276</v>
      </c>
      <c r="Q2063">
        <v>34325770</v>
      </c>
      <c r="R2063">
        <v>41.858069999999998</v>
      </c>
      <c r="S2063">
        <v>-1</v>
      </c>
      <c r="T2063">
        <v>0</v>
      </c>
      <c r="U2063">
        <v>0</v>
      </c>
      <c r="V2063">
        <v>0</v>
      </c>
      <c r="W2063">
        <v>0</v>
      </c>
      <c r="X2063">
        <v>1101</v>
      </c>
      <c r="Y2063">
        <v>29618060</v>
      </c>
      <c r="Z2063">
        <v>38.757730000000002</v>
      </c>
      <c r="AA2063">
        <v>-1</v>
      </c>
      <c r="AB2063">
        <v>0</v>
      </c>
      <c r="AC2063">
        <v>0</v>
      </c>
      <c r="AD2063">
        <v>0</v>
      </c>
      <c r="AE2063">
        <v>0</v>
      </c>
      <c r="AF2063">
        <v>1523</v>
      </c>
      <c r="AG2063">
        <v>40970400</v>
      </c>
      <c r="AH2063">
        <v>45.940890000000003</v>
      </c>
      <c r="AI2063">
        <v>-1</v>
      </c>
    </row>
    <row r="2064" spans="1:35" x14ac:dyDescent="0.3">
      <c r="A2064">
        <v>4.0000000000000002E-4</v>
      </c>
      <c r="B2064">
        <v>10</v>
      </c>
      <c r="C2064">
        <v>2.21</v>
      </c>
      <c r="D2064">
        <v>250</v>
      </c>
      <c r="E2064">
        <v>177.08</v>
      </c>
      <c r="F2064">
        <v>80</v>
      </c>
      <c r="G2064">
        <v>382.08333299999998</v>
      </c>
      <c r="H2064">
        <v>49.978349999999999</v>
      </c>
      <c r="I2064">
        <v>455</v>
      </c>
      <c r="J2064">
        <v>80</v>
      </c>
      <c r="K2064">
        <v>250</v>
      </c>
      <c r="L2064">
        <v>0</v>
      </c>
      <c r="M2064">
        <v>0</v>
      </c>
      <c r="N2064">
        <v>0</v>
      </c>
      <c r="O2064">
        <v>0</v>
      </c>
      <c r="P2064">
        <v>1276</v>
      </c>
      <c r="Q2064">
        <v>34325770</v>
      </c>
      <c r="R2064">
        <v>41.858069999999998</v>
      </c>
      <c r="S2064">
        <v>-1</v>
      </c>
      <c r="T2064">
        <v>0</v>
      </c>
      <c r="U2064">
        <v>0</v>
      </c>
      <c r="V2064">
        <v>0</v>
      </c>
      <c r="W2064">
        <v>0</v>
      </c>
      <c r="X2064">
        <v>1101</v>
      </c>
      <c r="Y2064">
        <v>29618060</v>
      </c>
      <c r="Z2064">
        <v>38.757730000000002</v>
      </c>
      <c r="AA2064">
        <v>-1</v>
      </c>
      <c r="AB2064">
        <v>0</v>
      </c>
      <c r="AC2064">
        <v>0</v>
      </c>
      <c r="AD2064">
        <v>0</v>
      </c>
      <c r="AE2064">
        <v>0</v>
      </c>
      <c r="AF2064">
        <v>1523</v>
      </c>
      <c r="AG2064">
        <v>40970400</v>
      </c>
      <c r="AH2064">
        <v>45.940890000000003</v>
      </c>
      <c r="AI2064">
        <v>-1</v>
      </c>
    </row>
    <row r="2065" spans="1:35" x14ac:dyDescent="0.3">
      <c r="A2065">
        <v>4.0000000000000002E-4</v>
      </c>
      <c r="B2065">
        <v>10</v>
      </c>
      <c r="C2065">
        <v>2.21</v>
      </c>
      <c r="D2065">
        <v>250</v>
      </c>
      <c r="E2065">
        <v>177.08</v>
      </c>
      <c r="F2065">
        <v>85</v>
      </c>
      <c r="G2065">
        <v>387.08333299999998</v>
      </c>
      <c r="H2065">
        <v>49.6111</v>
      </c>
      <c r="I2065">
        <v>455</v>
      </c>
      <c r="J2065">
        <v>80</v>
      </c>
      <c r="K2065">
        <v>250</v>
      </c>
      <c r="L2065">
        <v>1</v>
      </c>
      <c r="M2065">
        <v>1.04939E-5</v>
      </c>
      <c r="N2065">
        <v>0</v>
      </c>
      <c r="O2065">
        <v>0</v>
      </c>
      <c r="P2065">
        <v>1276</v>
      </c>
      <c r="Q2065">
        <v>34325770</v>
      </c>
      <c r="R2065">
        <v>41.858069999999998</v>
      </c>
      <c r="S2065" s="4">
        <v>3200000000000</v>
      </c>
      <c r="T2065">
        <v>0</v>
      </c>
      <c r="U2065">
        <v>0</v>
      </c>
      <c r="V2065">
        <v>0</v>
      </c>
      <c r="W2065">
        <v>0</v>
      </c>
      <c r="X2065">
        <v>1101</v>
      </c>
      <c r="Y2065">
        <v>29618060</v>
      </c>
      <c r="Z2065">
        <v>38.757730000000002</v>
      </c>
      <c r="AA2065">
        <v>-1</v>
      </c>
      <c r="AB2065">
        <v>0</v>
      </c>
      <c r="AC2065">
        <v>0</v>
      </c>
      <c r="AD2065">
        <v>0</v>
      </c>
      <c r="AE2065">
        <v>0</v>
      </c>
      <c r="AF2065">
        <v>1523</v>
      </c>
      <c r="AG2065">
        <v>40970400</v>
      </c>
      <c r="AH2065">
        <v>45.940890000000003</v>
      </c>
      <c r="AI2065">
        <v>-1</v>
      </c>
    </row>
    <row r="2066" spans="1:35" x14ac:dyDescent="0.3">
      <c r="A2066">
        <v>4.0000000000000002E-4</v>
      </c>
      <c r="B2066">
        <v>10</v>
      </c>
      <c r="C2066">
        <v>2.21</v>
      </c>
      <c r="D2066">
        <v>250</v>
      </c>
      <c r="E2066">
        <v>177.08</v>
      </c>
      <c r="F2066">
        <v>90</v>
      </c>
      <c r="G2066">
        <v>392.08333299999998</v>
      </c>
      <c r="H2066">
        <v>49.247810000000001</v>
      </c>
      <c r="I2066">
        <v>455</v>
      </c>
      <c r="J2066">
        <v>80</v>
      </c>
      <c r="K2066">
        <v>250</v>
      </c>
      <c r="L2066">
        <v>0</v>
      </c>
      <c r="M2066">
        <v>0</v>
      </c>
      <c r="N2066">
        <v>0</v>
      </c>
      <c r="O2066">
        <v>0</v>
      </c>
      <c r="P2066">
        <v>1276</v>
      </c>
      <c r="Q2066">
        <v>34325770</v>
      </c>
      <c r="R2066">
        <v>41.858069999999998</v>
      </c>
      <c r="S2066">
        <v>-1</v>
      </c>
      <c r="T2066">
        <v>0</v>
      </c>
      <c r="U2066">
        <v>0</v>
      </c>
      <c r="V2066">
        <v>0</v>
      </c>
      <c r="W2066">
        <v>0</v>
      </c>
      <c r="X2066">
        <v>1101</v>
      </c>
      <c r="Y2066">
        <v>29618060</v>
      </c>
      <c r="Z2066">
        <v>38.757730000000002</v>
      </c>
      <c r="AA2066">
        <v>-1</v>
      </c>
      <c r="AB2066">
        <v>0</v>
      </c>
      <c r="AC2066">
        <v>0</v>
      </c>
      <c r="AD2066">
        <v>0</v>
      </c>
      <c r="AE2066">
        <v>0</v>
      </c>
      <c r="AF2066">
        <v>1523</v>
      </c>
      <c r="AG2066">
        <v>40970400</v>
      </c>
      <c r="AH2066">
        <v>45.940890000000003</v>
      </c>
      <c r="AI2066">
        <v>-1</v>
      </c>
    </row>
    <row r="2067" spans="1:35" x14ac:dyDescent="0.3">
      <c r="A2067">
        <v>4.0000000000000002E-4</v>
      </c>
      <c r="B2067">
        <v>10</v>
      </c>
      <c r="C2067">
        <v>2.21</v>
      </c>
      <c r="D2067">
        <v>250</v>
      </c>
      <c r="E2067">
        <v>177.08</v>
      </c>
      <c r="F2067">
        <v>95</v>
      </c>
      <c r="G2067">
        <v>397.08333299999998</v>
      </c>
      <c r="H2067">
        <v>48.888449999999999</v>
      </c>
      <c r="I2067">
        <v>455</v>
      </c>
      <c r="J2067">
        <v>80</v>
      </c>
      <c r="K2067">
        <v>250</v>
      </c>
      <c r="L2067">
        <v>0</v>
      </c>
      <c r="M2067">
        <v>0</v>
      </c>
      <c r="N2067">
        <v>0</v>
      </c>
      <c r="O2067">
        <v>0</v>
      </c>
      <c r="P2067">
        <v>1276</v>
      </c>
      <c r="Q2067">
        <v>34325770</v>
      </c>
      <c r="R2067">
        <v>41.858069999999998</v>
      </c>
      <c r="S2067">
        <v>-1</v>
      </c>
      <c r="T2067">
        <v>0</v>
      </c>
      <c r="U2067">
        <v>0</v>
      </c>
      <c r="V2067">
        <v>0</v>
      </c>
      <c r="W2067">
        <v>0</v>
      </c>
      <c r="X2067">
        <v>1101</v>
      </c>
      <c r="Y2067">
        <v>29618060</v>
      </c>
      <c r="Z2067">
        <v>38.757730000000002</v>
      </c>
      <c r="AA2067">
        <v>-1</v>
      </c>
      <c r="AB2067">
        <v>0</v>
      </c>
      <c r="AC2067">
        <v>0</v>
      </c>
      <c r="AD2067">
        <v>0</v>
      </c>
      <c r="AE2067">
        <v>0</v>
      </c>
      <c r="AF2067">
        <v>1523</v>
      </c>
      <c r="AG2067">
        <v>40970400</v>
      </c>
      <c r="AH2067">
        <v>45.940890000000003</v>
      </c>
      <c r="AI2067">
        <v>-1</v>
      </c>
    </row>
    <row r="2068" spans="1:35" x14ac:dyDescent="0.3">
      <c r="A2068">
        <v>4.0000000000000002E-4</v>
      </c>
      <c r="B2068">
        <v>10</v>
      </c>
      <c r="C2068">
        <v>2.21</v>
      </c>
      <c r="D2068">
        <v>250</v>
      </c>
      <c r="E2068">
        <v>177.08</v>
      </c>
      <c r="F2068">
        <v>100</v>
      </c>
      <c r="G2068">
        <v>402.08333299999998</v>
      </c>
      <c r="H2068">
        <v>48.532980000000002</v>
      </c>
      <c r="I2068">
        <v>455</v>
      </c>
      <c r="J2068">
        <v>80</v>
      </c>
      <c r="K2068">
        <v>250</v>
      </c>
      <c r="L2068">
        <v>0</v>
      </c>
      <c r="M2068">
        <v>0</v>
      </c>
      <c r="N2068">
        <v>0</v>
      </c>
      <c r="O2068">
        <v>0</v>
      </c>
      <c r="P2068">
        <v>1276</v>
      </c>
      <c r="Q2068">
        <v>34325770</v>
      </c>
      <c r="R2068">
        <v>41.858069999999998</v>
      </c>
      <c r="S2068">
        <v>-1</v>
      </c>
      <c r="T2068">
        <v>1</v>
      </c>
      <c r="U2068">
        <v>4.0422110000000004E-3</v>
      </c>
      <c r="V2068">
        <v>0</v>
      </c>
      <c r="W2068">
        <v>0</v>
      </c>
      <c r="X2068">
        <v>1101</v>
      </c>
      <c r="Y2068">
        <v>29618060</v>
      </c>
      <c r="Z2068">
        <v>38.757730000000002</v>
      </c>
      <c r="AA2068" s="4">
        <v>7300000000</v>
      </c>
      <c r="AB2068">
        <v>0</v>
      </c>
      <c r="AC2068">
        <v>0</v>
      </c>
      <c r="AD2068">
        <v>0</v>
      </c>
      <c r="AE2068">
        <v>0</v>
      </c>
      <c r="AF2068">
        <v>1523</v>
      </c>
      <c r="AG2068">
        <v>40970400</v>
      </c>
      <c r="AH2068">
        <v>45.940890000000003</v>
      </c>
      <c r="AI2068">
        <v>-1</v>
      </c>
    </row>
    <row r="2069" spans="1:35" x14ac:dyDescent="0.3">
      <c r="A2069">
        <v>4.0000000000000002E-4</v>
      </c>
      <c r="B2069">
        <v>10</v>
      </c>
      <c r="C2069">
        <v>2.21</v>
      </c>
      <c r="D2069">
        <v>250</v>
      </c>
      <c r="E2069">
        <v>177.08</v>
      </c>
      <c r="F2069">
        <v>2.5</v>
      </c>
      <c r="G2069">
        <v>304.58333299999998</v>
      </c>
      <c r="H2069">
        <v>56.201090000000001</v>
      </c>
      <c r="I2069">
        <v>455</v>
      </c>
      <c r="J2069">
        <v>80</v>
      </c>
      <c r="K2069">
        <v>250</v>
      </c>
      <c r="L2069">
        <v>0</v>
      </c>
      <c r="M2069">
        <v>0</v>
      </c>
      <c r="N2069">
        <v>0</v>
      </c>
      <c r="O2069">
        <v>0</v>
      </c>
      <c r="P2069">
        <v>1276</v>
      </c>
      <c r="Q2069">
        <v>34325770</v>
      </c>
      <c r="R2069">
        <v>41.858069999999998</v>
      </c>
      <c r="S2069">
        <v>-1</v>
      </c>
      <c r="T2069">
        <v>0</v>
      </c>
      <c r="U2069">
        <v>0</v>
      </c>
      <c r="V2069">
        <v>0</v>
      </c>
      <c r="W2069">
        <v>0</v>
      </c>
      <c r="X2069">
        <v>1101</v>
      </c>
      <c r="Y2069">
        <v>29618060</v>
      </c>
      <c r="Z2069">
        <v>38.757730000000002</v>
      </c>
      <c r="AA2069">
        <v>-1</v>
      </c>
      <c r="AB2069">
        <v>0</v>
      </c>
      <c r="AC2069">
        <v>0</v>
      </c>
      <c r="AD2069">
        <v>0</v>
      </c>
      <c r="AE2069">
        <v>0</v>
      </c>
      <c r="AF2069">
        <v>1523</v>
      </c>
      <c r="AG2069">
        <v>40970400</v>
      </c>
      <c r="AH2069">
        <v>45.940890000000003</v>
      </c>
      <c r="AI2069">
        <v>-1</v>
      </c>
    </row>
    <row r="2070" spans="1:35" x14ac:dyDescent="0.3">
      <c r="A2070" t="s">
        <v>74</v>
      </c>
      <c r="B2070" t="s">
        <v>74</v>
      </c>
      <c r="D2070" t="s">
        <v>74</v>
      </c>
      <c r="E2070" t="s">
        <v>74</v>
      </c>
      <c r="F2070" t="s">
        <v>75</v>
      </c>
      <c r="H2070" t="s">
        <v>74</v>
      </c>
      <c r="K2070">
        <v>300</v>
      </c>
    </row>
    <row r="2071" spans="1:35" x14ac:dyDescent="0.3">
      <c r="A2071">
        <v>4.0000000000000002E-4</v>
      </c>
      <c r="B2071">
        <v>10</v>
      </c>
      <c r="C2071">
        <v>2.21</v>
      </c>
      <c r="D2071">
        <v>250</v>
      </c>
      <c r="E2071">
        <v>177.08</v>
      </c>
      <c r="F2071">
        <v>0</v>
      </c>
      <c r="G2071">
        <v>302.08333299999998</v>
      </c>
      <c r="H2071">
        <v>59.112769999999998</v>
      </c>
      <c r="I2071">
        <v>505</v>
      </c>
      <c r="J2071">
        <v>80</v>
      </c>
      <c r="K2071">
        <v>300</v>
      </c>
      <c r="L2071">
        <v>0</v>
      </c>
      <c r="M2071">
        <v>0</v>
      </c>
      <c r="N2071">
        <v>0</v>
      </c>
      <c r="O2071">
        <v>0</v>
      </c>
      <c r="P2071">
        <v>1276</v>
      </c>
      <c r="Q2071">
        <v>34325770</v>
      </c>
      <c r="R2071">
        <v>41.858069999999998</v>
      </c>
      <c r="S2071">
        <v>-1</v>
      </c>
      <c r="T2071">
        <v>0</v>
      </c>
      <c r="U2071">
        <v>0</v>
      </c>
      <c r="V2071">
        <v>0</v>
      </c>
      <c r="W2071">
        <v>0</v>
      </c>
      <c r="X2071">
        <v>1101</v>
      </c>
      <c r="Y2071">
        <v>29618060</v>
      </c>
      <c r="Z2071">
        <v>38.757730000000002</v>
      </c>
      <c r="AA2071">
        <v>-1</v>
      </c>
      <c r="AB2071">
        <v>0</v>
      </c>
      <c r="AC2071">
        <v>0</v>
      </c>
      <c r="AD2071">
        <v>0</v>
      </c>
      <c r="AE2071">
        <v>0</v>
      </c>
      <c r="AF2071">
        <v>1523</v>
      </c>
      <c r="AG2071">
        <v>40970400</v>
      </c>
      <c r="AH2071">
        <v>45.940890000000003</v>
      </c>
      <c r="AI2071">
        <v>-1</v>
      </c>
    </row>
    <row r="2072" spans="1:35" x14ac:dyDescent="0.3">
      <c r="A2072">
        <v>4.0000000000000002E-4</v>
      </c>
      <c r="B2072">
        <v>10</v>
      </c>
      <c r="C2072">
        <v>2.21</v>
      </c>
      <c r="D2072">
        <v>250</v>
      </c>
      <c r="E2072">
        <v>177.08</v>
      </c>
      <c r="F2072">
        <v>5</v>
      </c>
      <c r="G2072">
        <v>307.08333299999998</v>
      </c>
      <c r="H2072">
        <v>58.696800000000003</v>
      </c>
      <c r="I2072">
        <v>505</v>
      </c>
      <c r="J2072">
        <v>80</v>
      </c>
      <c r="K2072">
        <v>300</v>
      </c>
      <c r="L2072">
        <v>0</v>
      </c>
      <c r="M2072">
        <v>0</v>
      </c>
      <c r="N2072">
        <v>0</v>
      </c>
      <c r="O2072">
        <v>0</v>
      </c>
      <c r="P2072">
        <v>1276</v>
      </c>
      <c r="Q2072">
        <v>34325770</v>
      </c>
      <c r="R2072">
        <v>41.858069999999998</v>
      </c>
      <c r="S2072">
        <v>-1</v>
      </c>
      <c r="T2072">
        <v>0</v>
      </c>
      <c r="U2072">
        <v>0</v>
      </c>
      <c r="V2072">
        <v>0</v>
      </c>
      <c r="W2072">
        <v>0</v>
      </c>
      <c r="X2072">
        <v>1101</v>
      </c>
      <c r="Y2072">
        <v>29618060</v>
      </c>
      <c r="Z2072">
        <v>38.757730000000002</v>
      </c>
      <c r="AA2072">
        <v>-1</v>
      </c>
      <c r="AB2072">
        <v>0</v>
      </c>
      <c r="AC2072">
        <v>0</v>
      </c>
      <c r="AD2072">
        <v>0</v>
      </c>
      <c r="AE2072">
        <v>0</v>
      </c>
      <c r="AF2072">
        <v>1523</v>
      </c>
      <c r="AG2072">
        <v>40970400</v>
      </c>
      <c r="AH2072">
        <v>45.940890000000003</v>
      </c>
      <c r="AI2072">
        <v>-1</v>
      </c>
    </row>
    <row r="2073" spans="1:35" x14ac:dyDescent="0.3">
      <c r="A2073">
        <v>4.0000000000000002E-4</v>
      </c>
      <c r="B2073">
        <v>10</v>
      </c>
      <c r="C2073">
        <v>2.21</v>
      </c>
      <c r="D2073">
        <v>250</v>
      </c>
      <c r="E2073">
        <v>177.08</v>
      </c>
      <c r="F2073">
        <v>10</v>
      </c>
      <c r="G2073">
        <v>312.08333299999998</v>
      </c>
      <c r="H2073">
        <v>58.284480000000002</v>
      </c>
      <c r="I2073">
        <v>505</v>
      </c>
      <c r="J2073">
        <v>80</v>
      </c>
      <c r="K2073">
        <v>300</v>
      </c>
      <c r="L2073">
        <v>0</v>
      </c>
      <c r="M2073">
        <v>0</v>
      </c>
      <c r="N2073">
        <v>0</v>
      </c>
      <c r="O2073">
        <v>0</v>
      </c>
      <c r="P2073">
        <v>1276</v>
      </c>
      <c r="Q2073">
        <v>34325770</v>
      </c>
      <c r="R2073">
        <v>41.858069999999998</v>
      </c>
      <c r="S2073">
        <v>-1</v>
      </c>
      <c r="T2073">
        <v>0</v>
      </c>
      <c r="U2073">
        <v>0</v>
      </c>
      <c r="V2073">
        <v>0</v>
      </c>
      <c r="W2073">
        <v>0</v>
      </c>
      <c r="X2073">
        <v>1101</v>
      </c>
      <c r="Y2073">
        <v>29618060</v>
      </c>
      <c r="Z2073">
        <v>38.757730000000002</v>
      </c>
      <c r="AA2073">
        <v>-1</v>
      </c>
      <c r="AB2073">
        <v>0</v>
      </c>
      <c r="AC2073">
        <v>0</v>
      </c>
      <c r="AD2073">
        <v>0</v>
      </c>
      <c r="AE2073">
        <v>0</v>
      </c>
      <c r="AF2073">
        <v>1523</v>
      </c>
      <c r="AG2073">
        <v>40970400</v>
      </c>
      <c r="AH2073">
        <v>45.940890000000003</v>
      </c>
      <c r="AI2073">
        <v>-1</v>
      </c>
    </row>
    <row r="2074" spans="1:35" x14ac:dyDescent="0.3">
      <c r="A2074">
        <v>4.0000000000000002E-4</v>
      </c>
      <c r="B2074">
        <v>10</v>
      </c>
      <c r="C2074">
        <v>2.21</v>
      </c>
      <c r="D2074">
        <v>250</v>
      </c>
      <c r="E2074">
        <v>177.08</v>
      </c>
      <c r="F2074">
        <v>15</v>
      </c>
      <c r="G2074">
        <v>317.08333299999998</v>
      </c>
      <c r="H2074">
        <v>57.875790000000002</v>
      </c>
      <c r="I2074">
        <v>505</v>
      </c>
      <c r="J2074">
        <v>80</v>
      </c>
      <c r="K2074">
        <v>300</v>
      </c>
      <c r="L2074">
        <v>0</v>
      </c>
      <c r="M2074">
        <v>0</v>
      </c>
      <c r="N2074">
        <v>0</v>
      </c>
      <c r="O2074">
        <v>0</v>
      </c>
      <c r="P2074">
        <v>1276</v>
      </c>
      <c r="Q2074">
        <v>34325770</v>
      </c>
      <c r="R2074">
        <v>41.858069999999998</v>
      </c>
      <c r="S2074">
        <v>-1</v>
      </c>
      <c r="T2074">
        <v>0</v>
      </c>
      <c r="U2074">
        <v>0</v>
      </c>
      <c r="V2074">
        <v>0</v>
      </c>
      <c r="W2074">
        <v>0</v>
      </c>
      <c r="X2074">
        <v>1101</v>
      </c>
      <c r="Y2074">
        <v>29618060</v>
      </c>
      <c r="Z2074">
        <v>38.757730000000002</v>
      </c>
      <c r="AA2074">
        <v>-1</v>
      </c>
      <c r="AB2074">
        <v>0</v>
      </c>
      <c r="AC2074">
        <v>0</v>
      </c>
      <c r="AD2074">
        <v>0</v>
      </c>
      <c r="AE2074">
        <v>0</v>
      </c>
      <c r="AF2074">
        <v>1523</v>
      </c>
      <c r="AG2074">
        <v>40970400</v>
      </c>
      <c r="AH2074">
        <v>45.940890000000003</v>
      </c>
      <c r="AI2074">
        <v>-1</v>
      </c>
    </row>
    <row r="2075" spans="1:35" x14ac:dyDescent="0.3">
      <c r="A2075">
        <v>4.0000000000000002E-4</v>
      </c>
      <c r="B2075">
        <v>10</v>
      </c>
      <c r="C2075">
        <v>2.21</v>
      </c>
      <c r="D2075">
        <v>250</v>
      </c>
      <c r="E2075">
        <v>177.08</v>
      </c>
      <c r="F2075">
        <v>20</v>
      </c>
      <c r="G2075">
        <v>322.08333299999998</v>
      </c>
      <c r="H2075">
        <v>57.47072</v>
      </c>
      <c r="I2075">
        <v>505</v>
      </c>
      <c r="J2075">
        <v>80</v>
      </c>
      <c r="K2075">
        <v>300</v>
      </c>
      <c r="L2075">
        <v>0</v>
      </c>
      <c r="M2075">
        <v>0</v>
      </c>
      <c r="N2075">
        <v>0</v>
      </c>
      <c r="O2075">
        <v>0</v>
      </c>
      <c r="P2075">
        <v>1276</v>
      </c>
      <c r="Q2075">
        <v>34325770</v>
      </c>
      <c r="R2075">
        <v>41.858069999999998</v>
      </c>
      <c r="S2075">
        <v>-1</v>
      </c>
      <c r="T2075">
        <v>0</v>
      </c>
      <c r="U2075">
        <v>0</v>
      </c>
      <c r="V2075">
        <v>0</v>
      </c>
      <c r="W2075">
        <v>0</v>
      </c>
      <c r="X2075">
        <v>1101</v>
      </c>
      <c r="Y2075">
        <v>29618060</v>
      </c>
      <c r="Z2075">
        <v>38.757730000000002</v>
      </c>
      <c r="AA2075">
        <v>-1</v>
      </c>
      <c r="AB2075">
        <v>0</v>
      </c>
      <c r="AC2075">
        <v>0</v>
      </c>
      <c r="AD2075">
        <v>0</v>
      </c>
      <c r="AE2075">
        <v>0</v>
      </c>
      <c r="AF2075">
        <v>1523</v>
      </c>
      <c r="AG2075">
        <v>40970400</v>
      </c>
      <c r="AH2075">
        <v>45.940890000000003</v>
      </c>
      <c r="AI2075">
        <v>-1</v>
      </c>
    </row>
    <row r="2076" spans="1:35" x14ac:dyDescent="0.3">
      <c r="A2076">
        <v>4.0000000000000002E-4</v>
      </c>
      <c r="B2076">
        <v>10</v>
      </c>
      <c r="C2076">
        <v>2.21</v>
      </c>
      <c r="D2076">
        <v>250</v>
      </c>
      <c r="E2076">
        <v>177.08</v>
      </c>
      <c r="F2076">
        <v>25</v>
      </c>
      <c r="G2076">
        <v>327.08333299999998</v>
      </c>
      <c r="H2076">
        <v>57.069279999999999</v>
      </c>
      <c r="I2076">
        <v>505</v>
      </c>
      <c r="J2076">
        <v>80</v>
      </c>
      <c r="K2076">
        <v>300</v>
      </c>
      <c r="L2076">
        <v>0</v>
      </c>
      <c r="M2076">
        <v>0</v>
      </c>
      <c r="N2076">
        <v>0</v>
      </c>
      <c r="O2076">
        <v>0</v>
      </c>
      <c r="P2076">
        <v>1276</v>
      </c>
      <c r="Q2076">
        <v>34325770</v>
      </c>
      <c r="R2076">
        <v>41.858069999999998</v>
      </c>
      <c r="S2076">
        <v>-1</v>
      </c>
      <c r="T2076">
        <v>0</v>
      </c>
      <c r="U2076">
        <v>0</v>
      </c>
      <c r="V2076">
        <v>0</v>
      </c>
      <c r="W2076">
        <v>0</v>
      </c>
      <c r="X2076">
        <v>1101</v>
      </c>
      <c r="Y2076">
        <v>29618060</v>
      </c>
      <c r="Z2076">
        <v>38.757730000000002</v>
      </c>
      <c r="AA2076">
        <v>-1</v>
      </c>
      <c r="AB2076">
        <v>0</v>
      </c>
      <c r="AC2076">
        <v>0</v>
      </c>
      <c r="AD2076">
        <v>0</v>
      </c>
      <c r="AE2076">
        <v>0</v>
      </c>
      <c r="AF2076">
        <v>1523</v>
      </c>
      <c r="AG2076">
        <v>40970400</v>
      </c>
      <c r="AH2076">
        <v>45.940890000000003</v>
      </c>
      <c r="AI2076">
        <v>-1</v>
      </c>
    </row>
    <row r="2077" spans="1:35" x14ac:dyDescent="0.3">
      <c r="A2077">
        <v>4.0000000000000002E-4</v>
      </c>
      <c r="B2077">
        <v>10</v>
      </c>
      <c r="C2077">
        <v>2.21</v>
      </c>
      <c r="D2077">
        <v>250</v>
      </c>
      <c r="E2077">
        <v>177.08</v>
      </c>
      <c r="F2077">
        <v>30</v>
      </c>
      <c r="G2077">
        <v>332.08333299999998</v>
      </c>
      <c r="H2077">
        <v>56.67145</v>
      </c>
      <c r="I2077">
        <v>505</v>
      </c>
      <c r="J2077">
        <v>80</v>
      </c>
      <c r="K2077">
        <v>300</v>
      </c>
      <c r="L2077">
        <v>0</v>
      </c>
      <c r="M2077">
        <v>0</v>
      </c>
      <c r="N2077">
        <v>0</v>
      </c>
      <c r="O2077">
        <v>0</v>
      </c>
      <c r="P2077">
        <v>1276</v>
      </c>
      <c r="Q2077">
        <v>34325770</v>
      </c>
      <c r="R2077">
        <v>41.858069999999998</v>
      </c>
      <c r="S2077">
        <v>-1</v>
      </c>
      <c r="T2077">
        <v>0</v>
      </c>
      <c r="U2077">
        <v>0</v>
      </c>
      <c r="V2077">
        <v>0</v>
      </c>
      <c r="W2077">
        <v>0</v>
      </c>
      <c r="X2077">
        <v>1101</v>
      </c>
      <c r="Y2077">
        <v>29618060</v>
      </c>
      <c r="Z2077">
        <v>38.757730000000002</v>
      </c>
      <c r="AA2077">
        <v>-1</v>
      </c>
      <c r="AB2077">
        <v>0</v>
      </c>
      <c r="AC2077">
        <v>0</v>
      </c>
      <c r="AD2077">
        <v>0</v>
      </c>
      <c r="AE2077">
        <v>0</v>
      </c>
      <c r="AF2077">
        <v>1523</v>
      </c>
      <c r="AG2077">
        <v>40970400</v>
      </c>
      <c r="AH2077">
        <v>45.940890000000003</v>
      </c>
      <c r="AI2077">
        <v>-1</v>
      </c>
    </row>
    <row r="2078" spans="1:35" x14ac:dyDescent="0.3">
      <c r="A2078">
        <v>4.0000000000000002E-4</v>
      </c>
      <c r="B2078">
        <v>10</v>
      </c>
      <c r="C2078">
        <v>2.21</v>
      </c>
      <c r="D2078">
        <v>250</v>
      </c>
      <c r="E2078">
        <v>177.08</v>
      </c>
      <c r="F2078">
        <v>35</v>
      </c>
      <c r="G2078">
        <v>337.08333299999998</v>
      </c>
      <c r="H2078">
        <v>56.277209999999997</v>
      </c>
      <c r="I2078">
        <v>505</v>
      </c>
      <c r="J2078">
        <v>80</v>
      </c>
      <c r="K2078">
        <v>300</v>
      </c>
      <c r="L2078">
        <v>0</v>
      </c>
      <c r="M2078">
        <v>0</v>
      </c>
      <c r="N2078">
        <v>0</v>
      </c>
      <c r="O2078">
        <v>0</v>
      </c>
      <c r="P2078">
        <v>1276</v>
      </c>
      <c r="Q2078">
        <v>34325770</v>
      </c>
      <c r="R2078">
        <v>41.858069999999998</v>
      </c>
      <c r="S2078">
        <v>-1</v>
      </c>
      <c r="T2078">
        <v>0</v>
      </c>
      <c r="U2078">
        <v>0</v>
      </c>
      <c r="V2078">
        <v>0</v>
      </c>
      <c r="W2078">
        <v>0</v>
      </c>
      <c r="X2078">
        <v>1101</v>
      </c>
      <c r="Y2078">
        <v>29618060</v>
      </c>
      <c r="Z2078">
        <v>38.757730000000002</v>
      </c>
      <c r="AA2078">
        <v>-1</v>
      </c>
      <c r="AB2078">
        <v>0</v>
      </c>
      <c r="AC2078">
        <v>0</v>
      </c>
      <c r="AD2078">
        <v>0</v>
      </c>
      <c r="AE2078">
        <v>0</v>
      </c>
      <c r="AF2078">
        <v>1523</v>
      </c>
      <c r="AG2078">
        <v>40970400</v>
      </c>
      <c r="AH2078">
        <v>45.940890000000003</v>
      </c>
      <c r="AI2078">
        <v>-1</v>
      </c>
    </row>
    <row r="2079" spans="1:35" x14ac:dyDescent="0.3">
      <c r="A2079">
        <v>4.0000000000000002E-4</v>
      </c>
      <c r="B2079">
        <v>10</v>
      </c>
      <c r="C2079">
        <v>2.21</v>
      </c>
      <c r="D2079">
        <v>250</v>
      </c>
      <c r="E2079">
        <v>177.08</v>
      </c>
      <c r="F2079">
        <v>40</v>
      </c>
      <c r="G2079">
        <v>342.08333299999998</v>
      </c>
      <c r="H2079">
        <v>55.886569999999999</v>
      </c>
      <c r="I2079">
        <v>505</v>
      </c>
      <c r="J2079">
        <v>80</v>
      </c>
      <c r="K2079">
        <v>300</v>
      </c>
      <c r="L2079">
        <v>0</v>
      </c>
      <c r="M2079">
        <v>0</v>
      </c>
      <c r="N2079">
        <v>0</v>
      </c>
      <c r="O2079">
        <v>0</v>
      </c>
      <c r="P2079">
        <v>1276</v>
      </c>
      <c r="Q2079">
        <v>34325770</v>
      </c>
      <c r="R2079">
        <v>41.858069999999998</v>
      </c>
      <c r="S2079">
        <v>-1</v>
      </c>
      <c r="T2079">
        <v>0</v>
      </c>
      <c r="U2079">
        <v>0</v>
      </c>
      <c r="V2079">
        <v>0</v>
      </c>
      <c r="W2079">
        <v>0</v>
      </c>
      <c r="X2079">
        <v>1101</v>
      </c>
      <c r="Y2079">
        <v>29618060</v>
      </c>
      <c r="Z2079">
        <v>38.757730000000002</v>
      </c>
      <c r="AA2079">
        <v>-1</v>
      </c>
      <c r="AB2079">
        <v>0</v>
      </c>
      <c r="AC2079">
        <v>0</v>
      </c>
      <c r="AD2079">
        <v>0</v>
      </c>
      <c r="AE2079">
        <v>0</v>
      </c>
      <c r="AF2079">
        <v>1523</v>
      </c>
      <c r="AG2079">
        <v>40970400</v>
      </c>
      <c r="AH2079">
        <v>45.940890000000003</v>
      </c>
      <c r="AI2079">
        <v>-1</v>
      </c>
    </row>
    <row r="2080" spans="1:35" x14ac:dyDescent="0.3">
      <c r="A2080">
        <v>4.0000000000000002E-4</v>
      </c>
      <c r="B2080">
        <v>10</v>
      </c>
      <c r="C2080">
        <v>2.21</v>
      </c>
      <c r="D2080">
        <v>250</v>
      </c>
      <c r="E2080">
        <v>177.08</v>
      </c>
      <c r="F2080">
        <v>45</v>
      </c>
      <c r="G2080">
        <v>347.08333299999998</v>
      </c>
      <c r="H2080">
        <v>55.499499999999998</v>
      </c>
      <c r="I2080">
        <v>505</v>
      </c>
      <c r="J2080">
        <v>80</v>
      </c>
      <c r="K2080">
        <v>300</v>
      </c>
      <c r="L2080">
        <v>0</v>
      </c>
      <c r="M2080">
        <v>0</v>
      </c>
      <c r="N2080">
        <v>0</v>
      </c>
      <c r="O2080">
        <v>0</v>
      </c>
      <c r="P2080">
        <v>1276</v>
      </c>
      <c r="Q2080">
        <v>34325770</v>
      </c>
      <c r="R2080">
        <v>41.858069999999998</v>
      </c>
      <c r="S2080">
        <v>-1</v>
      </c>
      <c r="T2080">
        <v>0</v>
      </c>
      <c r="U2080">
        <v>0</v>
      </c>
      <c r="V2080">
        <v>0</v>
      </c>
      <c r="W2080">
        <v>0</v>
      </c>
      <c r="X2080">
        <v>1101</v>
      </c>
      <c r="Y2080">
        <v>29618060</v>
      </c>
      <c r="Z2080">
        <v>38.757730000000002</v>
      </c>
      <c r="AA2080">
        <v>-1</v>
      </c>
      <c r="AB2080">
        <v>0</v>
      </c>
      <c r="AC2080">
        <v>0</v>
      </c>
      <c r="AD2080">
        <v>0</v>
      </c>
      <c r="AE2080">
        <v>0</v>
      </c>
      <c r="AF2080">
        <v>1523</v>
      </c>
      <c r="AG2080">
        <v>40970400</v>
      </c>
      <c r="AH2080">
        <v>45.940890000000003</v>
      </c>
      <c r="AI2080">
        <v>-1</v>
      </c>
    </row>
    <row r="2081" spans="1:35" x14ac:dyDescent="0.3">
      <c r="A2081">
        <v>4.0000000000000002E-4</v>
      </c>
      <c r="B2081">
        <v>10</v>
      </c>
      <c r="C2081">
        <v>2.21</v>
      </c>
      <c r="D2081">
        <v>250</v>
      </c>
      <c r="E2081">
        <v>177.08</v>
      </c>
      <c r="F2081">
        <v>50</v>
      </c>
      <c r="G2081">
        <v>352.08333299999998</v>
      </c>
      <c r="H2081">
        <v>55.115989999999996</v>
      </c>
      <c r="I2081">
        <v>505</v>
      </c>
      <c r="J2081">
        <v>80</v>
      </c>
      <c r="K2081">
        <v>300</v>
      </c>
      <c r="L2081">
        <v>0</v>
      </c>
      <c r="M2081">
        <v>0</v>
      </c>
      <c r="N2081">
        <v>0</v>
      </c>
      <c r="O2081">
        <v>0</v>
      </c>
      <c r="P2081">
        <v>1276</v>
      </c>
      <c r="Q2081">
        <v>34325770</v>
      </c>
      <c r="R2081">
        <v>41.858069999999998</v>
      </c>
      <c r="S2081">
        <v>-1</v>
      </c>
      <c r="T2081">
        <v>0</v>
      </c>
      <c r="U2081">
        <v>0</v>
      </c>
      <c r="V2081">
        <v>0</v>
      </c>
      <c r="W2081">
        <v>0</v>
      </c>
      <c r="X2081">
        <v>1101</v>
      </c>
      <c r="Y2081">
        <v>29618060</v>
      </c>
      <c r="Z2081">
        <v>38.757730000000002</v>
      </c>
      <c r="AA2081">
        <v>-1</v>
      </c>
      <c r="AB2081">
        <v>0</v>
      </c>
      <c r="AC2081">
        <v>0</v>
      </c>
      <c r="AD2081">
        <v>0</v>
      </c>
      <c r="AE2081">
        <v>0</v>
      </c>
      <c r="AF2081">
        <v>1523</v>
      </c>
      <c r="AG2081">
        <v>40970400</v>
      </c>
      <c r="AH2081">
        <v>45.940890000000003</v>
      </c>
      <c r="AI2081">
        <v>-1</v>
      </c>
    </row>
    <row r="2082" spans="1:35" x14ac:dyDescent="0.3">
      <c r="A2082">
        <v>4.0000000000000002E-4</v>
      </c>
      <c r="B2082">
        <v>10</v>
      </c>
      <c r="C2082">
        <v>2.21</v>
      </c>
      <c r="D2082">
        <v>250</v>
      </c>
      <c r="E2082">
        <v>177.08</v>
      </c>
      <c r="F2082">
        <v>55</v>
      </c>
      <c r="G2082">
        <v>357.08333299999998</v>
      </c>
      <c r="H2082">
        <v>54.73603</v>
      </c>
      <c r="I2082">
        <v>505</v>
      </c>
      <c r="J2082">
        <v>80</v>
      </c>
      <c r="K2082">
        <v>300</v>
      </c>
      <c r="L2082">
        <v>0</v>
      </c>
      <c r="M2082">
        <v>0</v>
      </c>
      <c r="N2082">
        <v>0</v>
      </c>
      <c r="O2082">
        <v>0</v>
      </c>
      <c r="P2082">
        <v>1276</v>
      </c>
      <c r="Q2082">
        <v>34325770</v>
      </c>
      <c r="R2082">
        <v>41.858069999999998</v>
      </c>
      <c r="S2082">
        <v>-1</v>
      </c>
      <c r="T2082">
        <v>0</v>
      </c>
      <c r="U2082">
        <v>0</v>
      </c>
      <c r="V2082">
        <v>0</v>
      </c>
      <c r="W2082">
        <v>0</v>
      </c>
      <c r="X2082">
        <v>1101</v>
      </c>
      <c r="Y2082">
        <v>29618060</v>
      </c>
      <c r="Z2082">
        <v>38.757730000000002</v>
      </c>
      <c r="AA2082">
        <v>-1</v>
      </c>
      <c r="AB2082">
        <v>0</v>
      </c>
      <c r="AC2082">
        <v>0</v>
      </c>
      <c r="AD2082">
        <v>0</v>
      </c>
      <c r="AE2082">
        <v>0</v>
      </c>
      <c r="AF2082">
        <v>1523</v>
      </c>
      <c r="AG2082">
        <v>40970400</v>
      </c>
      <c r="AH2082">
        <v>45.940890000000003</v>
      </c>
      <c r="AI2082">
        <v>-1</v>
      </c>
    </row>
    <row r="2083" spans="1:35" x14ac:dyDescent="0.3">
      <c r="A2083">
        <v>4.0000000000000002E-4</v>
      </c>
      <c r="B2083">
        <v>10</v>
      </c>
      <c r="C2083">
        <v>2.21</v>
      </c>
      <c r="D2083">
        <v>250</v>
      </c>
      <c r="E2083">
        <v>177.08</v>
      </c>
      <c r="F2083">
        <v>60</v>
      </c>
      <c r="G2083">
        <v>362.08333299999998</v>
      </c>
      <c r="H2083">
        <v>54.3596</v>
      </c>
      <c r="I2083">
        <v>505</v>
      </c>
      <c r="J2083">
        <v>80</v>
      </c>
      <c r="K2083">
        <v>300</v>
      </c>
      <c r="L2083">
        <v>0</v>
      </c>
      <c r="M2083">
        <v>0</v>
      </c>
      <c r="N2083">
        <v>0</v>
      </c>
      <c r="O2083">
        <v>0</v>
      </c>
      <c r="P2083">
        <v>1276</v>
      </c>
      <c r="Q2083">
        <v>34325770</v>
      </c>
      <c r="R2083">
        <v>41.858069999999998</v>
      </c>
      <c r="S2083">
        <v>-1</v>
      </c>
      <c r="T2083">
        <v>0</v>
      </c>
      <c r="U2083">
        <v>0</v>
      </c>
      <c r="V2083">
        <v>0</v>
      </c>
      <c r="W2083">
        <v>0</v>
      </c>
      <c r="X2083">
        <v>1101</v>
      </c>
      <c r="Y2083">
        <v>29618060</v>
      </c>
      <c r="Z2083">
        <v>38.757730000000002</v>
      </c>
      <c r="AA2083">
        <v>-1</v>
      </c>
      <c r="AB2083">
        <v>0</v>
      </c>
      <c r="AC2083">
        <v>0</v>
      </c>
      <c r="AD2083">
        <v>0</v>
      </c>
      <c r="AE2083">
        <v>0</v>
      </c>
      <c r="AF2083">
        <v>1523</v>
      </c>
      <c r="AG2083">
        <v>40970400</v>
      </c>
      <c r="AH2083">
        <v>45.940890000000003</v>
      </c>
      <c r="AI2083">
        <v>-1</v>
      </c>
    </row>
    <row r="2084" spans="1:35" x14ac:dyDescent="0.3">
      <c r="A2084">
        <v>4.0000000000000002E-4</v>
      </c>
      <c r="B2084">
        <v>10</v>
      </c>
      <c r="C2084">
        <v>2.21</v>
      </c>
      <c r="D2084">
        <v>250</v>
      </c>
      <c r="E2084">
        <v>177.08</v>
      </c>
      <c r="F2084">
        <v>65</v>
      </c>
      <c r="G2084">
        <v>367.08333299999998</v>
      </c>
      <c r="H2084">
        <v>53.98668</v>
      </c>
      <c r="I2084">
        <v>505</v>
      </c>
      <c r="J2084">
        <v>80</v>
      </c>
      <c r="K2084">
        <v>300</v>
      </c>
      <c r="L2084">
        <v>0</v>
      </c>
      <c r="M2084">
        <v>0</v>
      </c>
      <c r="N2084">
        <v>0</v>
      </c>
      <c r="O2084">
        <v>0</v>
      </c>
      <c r="P2084">
        <v>1276</v>
      </c>
      <c r="Q2084">
        <v>34325770</v>
      </c>
      <c r="R2084">
        <v>41.858069999999998</v>
      </c>
      <c r="S2084">
        <v>-1</v>
      </c>
      <c r="T2084">
        <v>0</v>
      </c>
      <c r="U2084">
        <v>0</v>
      </c>
      <c r="V2084">
        <v>0</v>
      </c>
      <c r="W2084">
        <v>0</v>
      </c>
      <c r="X2084">
        <v>1101</v>
      </c>
      <c r="Y2084">
        <v>29618060</v>
      </c>
      <c r="Z2084">
        <v>38.757730000000002</v>
      </c>
      <c r="AA2084">
        <v>-1</v>
      </c>
      <c r="AB2084">
        <v>0</v>
      </c>
      <c r="AC2084">
        <v>0</v>
      </c>
      <c r="AD2084">
        <v>0</v>
      </c>
      <c r="AE2084">
        <v>0</v>
      </c>
      <c r="AF2084">
        <v>1523</v>
      </c>
      <c r="AG2084">
        <v>40970400</v>
      </c>
      <c r="AH2084">
        <v>45.940890000000003</v>
      </c>
      <c r="AI2084">
        <v>-1</v>
      </c>
    </row>
    <row r="2085" spans="1:35" x14ac:dyDescent="0.3">
      <c r="A2085">
        <v>4.0000000000000002E-4</v>
      </c>
      <c r="B2085">
        <v>10</v>
      </c>
      <c r="C2085">
        <v>2.21</v>
      </c>
      <c r="D2085">
        <v>250</v>
      </c>
      <c r="E2085">
        <v>177.08</v>
      </c>
      <c r="F2085">
        <v>70</v>
      </c>
      <c r="G2085">
        <v>372.08333299999998</v>
      </c>
      <c r="H2085">
        <v>53.617260000000002</v>
      </c>
      <c r="I2085">
        <v>505</v>
      </c>
      <c r="J2085">
        <v>80</v>
      </c>
      <c r="K2085">
        <v>300</v>
      </c>
      <c r="L2085">
        <v>0</v>
      </c>
      <c r="M2085">
        <v>0</v>
      </c>
      <c r="N2085">
        <v>0</v>
      </c>
      <c r="O2085">
        <v>0</v>
      </c>
      <c r="P2085">
        <v>1276</v>
      </c>
      <c r="Q2085">
        <v>34325770</v>
      </c>
      <c r="R2085">
        <v>41.858069999999998</v>
      </c>
      <c r="S2085">
        <v>-1</v>
      </c>
      <c r="T2085">
        <v>0</v>
      </c>
      <c r="U2085">
        <v>0</v>
      </c>
      <c r="V2085">
        <v>0</v>
      </c>
      <c r="W2085">
        <v>0</v>
      </c>
      <c r="X2085">
        <v>1101</v>
      </c>
      <c r="Y2085">
        <v>29618060</v>
      </c>
      <c r="Z2085">
        <v>38.757730000000002</v>
      </c>
      <c r="AA2085">
        <v>-1</v>
      </c>
      <c r="AB2085">
        <v>0</v>
      </c>
      <c r="AC2085">
        <v>0</v>
      </c>
      <c r="AD2085">
        <v>0</v>
      </c>
      <c r="AE2085">
        <v>0</v>
      </c>
      <c r="AF2085">
        <v>1523</v>
      </c>
      <c r="AG2085">
        <v>40970400</v>
      </c>
      <c r="AH2085">
        <v>45.940890000000003</v>
      </c>
      <c r="AI2085">
        <v>-1</v>
      </c>
    </row>
    <row r="2086" spans="1:35" x14ac:dyDescent="0.3">
      <c r="A2086">
        <v>4.0000000000000002E-4</v>
      </c>
      <c r="B2086">
        <v>10</v>
      </c>
      <c r="C2086">
        <v>2.21</v>
      </c>
      <c r="D2086">
        <v>250</v>
      </c>
      <c r="E2086">
        <v>177.08</v>
      </c>
      <c r="F2086">
        <v>75</v>
      </c>
      <c r="G2086">
        <v>377.08333299999998</v>
      </c>
      <c r="H2086">
        <v>53.251309999999997</v>
      </c>
      <c r="I2086">
        <v>505</v>
      </c>
      <c r="J2086">
        <v>80</v>
      </c>
      <c r="K2086">
        <v>300</v>
      </c>
      <c r="L2086">
        <v>0</v>
      </c>
      <c r="M2086">
        <v>0</v>
      </c>
      <c r="N2086">
        <v>0</v>
      </c>
      <c r="O2086">
        <v>0</v>
      </c>
      <c r="P2086">
        <v>1276</v>
      </c>
      <c r="Q2086">
        <v>34325770</v>
      </c>
      <c r="R2086">
        <v>41.858069999999998</v>
      </c>
      <c r="S2086">
        <v>-1</v>
      </c>
      <c r="T2086">
        <v>0</v>
      </c>
      <c r="U2086">
        <v>0</v>
      </c>
      <c r="V2086">
        <v>0</v>
      </c>
      <c r="W2086">
        <v>0</v>
      </c>
      <c r="X2086">
        <v>1101</v>
      </c>
      <c r="Y2086">
        <v>29618060</v>
      </c>
      <c r="Z2086">
        <v>38.757730000000002</v>
      </c>
      <c r="AA2086">
        <v>-1</v>
      </c>
      <c r="AB2086">
        <v>0</v>
      </c>
      <c r="AC2086">
        <v>0</v>
      </c>
      <c r="AD2086">
        <v>0</v>
      </c>
      <c r="AE2086">
        <v>0</v>
      </c>
      <c r="AF2086">
        <v>1523</v>
      </c>
      <c r="AG2086">
        <v>40970400</v>
      </c>
      <c r="AH2086">
        <v>45.940890000000003</v>
      </c>
      <c r="AI2086">
        <v>-1</v>
      </c>
    </row>
    <row r="2087" spans="1:35" x14ac:dyDescent="0.3">
      <c r="A2087">
        <v>4.0000000000000002E-4</v>
      </c>
      <c r="B2087">
        <v>10</v>
      </c>
      <c r="C2087">
        <v>2.21</v>
      </c>
      <c r="D2087">
        <v>250</v>
      </c>
      <c r="E2087">
        <v>177.08</v>
      </c>
      <c r="F2087">
        <v>80</v>
      </c>
      <c r="G2087">
        <v>382.08333299999998</v>
      </c>
      <c r="H2087">
        <v>52.888820000000003</v>
      </c>
      <c r="I2087">
        <v>505</v>
      </c>
      <c r="J2087">
        <v>80</v>
      </c>
      <c r="K2087">
        <v>300</v>
      </c>
      <c r="L2087">
        <v>0</v>
      </c>
      <c r="M2087">
        <v>0</v>
      </c>
      <c r="N2087">
        <v>0</v>
      </c>
      <c r="O2087">
        <v>0</v>
      </c>
      <c r="P2087">
        <v>1276</v>
      </c>
      <c r="Q2087">
        <v>34325770</v>
      </c>
      <c r="R2087">
        <v>41.858069999999998</v>
      </c>
      <c r="S2087">
        <v>-1</v>
      </c>
      <c r="T2087">
        <v>0</v>
      </c>
      <c r="U2087">
        <v>0</v>
      </c>
      <c r="V2087">
        <v>0</v>
      </c>
      <c r="W2087">
        <v>0</v>
      </c>
      <c r="X2087">
        <v>1101</v>
      </c>
      <c r="Y2087">
        <v>29618060</v>
      </c>
      <c r="Z2087">
        <v>38.757730000000002</v>
      </c>
      <c r="AA2087">
        <v>-1</v>
      </c>
      <c r="AB2087">
        <v>0</v>
      </c>
      <c r="AC2087">
        <v>0</v>
      </c>
      <c r="AD2087">
        <v>0</v>
      </c>
      <c r="AE2087">
        <v>0</v>
      </c>
      <c r="AF2087">
        <v>1523</v>
      </c>
      <c r="AG2087">
        <v>40970400</v>
      </c>
      <c r="AH2087">
        <v>45.940890000000003</v>
      </c>
      <c r="AI2087">
        <v>-1</v>
      </c>
    </row>
    <row r="2088" spans="1:35" x14ac:dyDescent="0.3">
      <c r="A2088">
        <v>4.0000000000000002E-4</v>
      </c>
      <c r="B2088">
        <v>10</v>
      </c>
      <c r="C2088">
        <v>2.21</v>
      </c>
      <c r="D2088">
        <v>250</v>
      </c>
      <c r="E2088">
        <v>177.08</v>
      </c>
      <c r="F2088">
        <v>85</v>
      </c>
      <c r="G2088">
        <v>387.08333299999998</v>
      </c>
      <c r="H2088">
        <v>52.529769999999999</v>
      </c>
      <c r="I2088">
        <v>505</v>
      </c>
      <c r="J2088">
        <v>80</v>
      </c>
      <c r="K2088">
        <v>300</v>
      </c>
      <c r="L2088">
        <v>0</v>
      </c>
      <c r="M2088">
        <v>0</v>
      </c>
      <c r="N2088">
        <v>0</v>
      </c>
      <c r="O2088">
        <v>0</v>
      </c>
      <c r="P2088">
        <v>1276</v>
      </c>
      <c r="Q2088">
        <v>34325770</v>
      </c>
      <c r="R2088">
        <v>41.858069999999998</v>
      </c>
      <c r="S2088">
        <v>-1</v>
      </c>
      <c r="T2088">
        <v>0</v>
      </c>
      <c r="U2088">
        <v>0</v>
      </c>
      <c r="V2088">
        <v>0</v>
      </c>
      <c r="W2088">
        <v>0</v>
      </c>
      <c r="X2088">
        <v>1101</v>
      </c>
      <c r="Y2088">
        <v>29618060</v>
      </c>
      <c r="Z2088">
        <v>38.757730000000002</v>
      </c>
      <c r="AA2088">
        <v>-1</v>
      </c>
      <c r="AB2088">
        <v>0</v>
      </c>
      <c r="AC2088">
        <v>0</v>
      </c>
      <c r="AD2088">
        <v>0</v>
      </c>
      <c r="AE2088">
        <v>0</v>
      </c>
      <c r="AF2088">
        <v>1523</v>
      </c>
      <c r="AG2088">
        <v>40970400</v>
      </c>
      <c r="AH2088">
        <v>45.940890000000003</v>
      </c>
      <c r="AI2088">
        <v>-1</v>
      </c>
    </row>
    <row r="2089" spans="1:35" x14ac:dyDescent="0.3">
      <c r="A2089">
        <v>4.0000000000000002E-4</v>
      </c>
      <c r="B2089">
        <v>10</v>
      </c>
      <c r="C2089">
        <v>2.21</v>
      </c>
      <c r="D2089">
        <v>250</v>
      </c>
      <c r="E2089">
        <v>177.08</v>
      </c>
      <c r="F2089">
        <v>90</v>
      </c>
      <c r="G2089">
        <v>392.08333299999998</v>
      </c>
      <c r="H2089">
        <v>52.174140000000001</v>
      </c>
      <c r="I2089">
        <v>505</v>
      </c>
      <c r="J2089">
        <v>80</v>
      </c>
      <c r="K2089">
        <v>300</v>
      </c>
      <c r="L2089">
        <v>0</v>
      </c>
      <c r="M2089">
        <v>0</v>
      </c>
      <c r="N2089">
        <v>1</v>
      </c>
      <c r="O2089">
        <v>1.8747449999999999E-2</v>
      </c>
      <c r="P2089">
        <v>1264</v>
      </c>
      <c r="Q2089">
        <v>34002960</v>
      </c>
      <c r="R2089">
        <v>41.651580000000003</v>
      </c>
      <c r="S2089">
        <v>-1</v>
      </c>
      <c r="T2089">
        <v>0</v>
      </c>
      <c r="U2089">
        <v>0</v>
      </c>
      <c r="V2089">
        <v>0</v>
      </c>
      <c r="W2089">
        <v>0</v>
      </c>
      <c r="X2089">
        <v>1101</v>
      </c>
      <c r="Y2089">
        <v>29618060</v>
      </c>
      <c r="Z2089">
        <v>38.757730000000002</v>
      </c>
      <c r="AA2089">
        <v>-1</v>
      </c>
      <c r="AB2089">
        <v>0</v>
      </c>
      <c r="AC2089">
        <v>0</v>
      </c>
      <c r="AD2089">
        <v>0</v>
      </c>
      <c r="AE2089">
        <v>0</v>
      </c>
      <c r="AF2089">
        <v>1523</v>
      </c>
      <c r="AG2089">
        <v>40970400</v>
      </c>
      <c r="AH2089">
        <v>45.940890000000003</v>
      </c>
      <c r="AI2089">
        <v>-1</v>
      </c>
    </row>
    <row r="2090" spans="1:35" x14ac:dyDescent="0.3">
      <c r="A2090">
        <v>4.0000000000000002E-4</v>
      </c>
      <c r="B2090">
        <v>10</v>
      </c>
      <c r="C2090">
        <v>2.21</v>
      </c>
      <c r="D2090">
        <v>250</v>
      </c>
      <c r="E2090">
        <v>177.08</v>
      </c>
      <c r="F2090">
        <v>95</v>
      </c>
      <c r="G2090">
        <v>397.08333299999998</v>
      </c>
      <c r="H2090">
        <v>51.821899999999999</v>
      </c>
      <c r="I2090">
        <v>505</v>
      </c>
      <c r="J2090">
        <v>80</v>
      </c>
      <c r="K2090">
        <v>300</v>
      </c>
      <c r="L2090">
        <v>0</v>
      </c>
      <c r="M2090">
        <v>0</v>
      </c>
      <c r="N2090">
        <v>0</v>
      </c>
      <c r="O2090">
        <v>0</v>
      </c>
      <c r="P2090">
        <v>1264</v>
      </c>
      <c r="Q2090">
        <v>34002960</v>
      </c>
      <c r="R2090">
        <v>41.651580000000003</v>
      </c>
      <c r="S2090">
        <v>-1</v>
      </c>
      <c r="T2090">
        <v>0</v>
      </c>
      <c r="U2090">
        <v>0</v>
      </c>
      <c r="V2090">
        <v>1</v>
      </c>
      <c r="W2090">
        <v>3.2344269999999998E-3</v>
      </c>
      <c r="X2090">
        <v>1007</v>
      </c>
      <c r="Y2090">
        <v>27089360</v>
      </c>
      <c r="Z2090">
        <v>37.00338</v>
      </c>
      <c r="AA2090">
        <v>-1</v>
      </c>
      <c r="AB2090">
        <v>0</v>
      </c>
      <c r="AC2090">
        <v>0</v>
      </c>
      <c r="AD2090">
        <v>0</v>
      </c>
      <c r="AE2090">
        <v>0</v>
      </c>
      <c r="AF2090">
        <v>1523</v>
      </c>
      <c r="AG2090">
        <v>40970400</v>
      </c>
      <c r="AH2090">
        <v>45.940890000000003</v>
      </c>
      <c r="AI2090">
        <v>-1</v>
      </c>
    </row>
    <row r="2091" spans="1:35" x14ac:dyDescent="0.3">
      <c r="A2091">
        <v>4.0000000000000002E-4</v>
      </c>
      <c r="B2091">
        <v>10</v>
      </c>
      <c r="C2091">
        <v>2.21</v>
      </c>
      <c r="D2091">
        <v>250</v>
      </c>
      <c r="E2091">
        <v>177.08</v>
      </c>
      <c r="F2091">
        <v>100</v>
      </c>
      <c r="G2091">
        <v>402.08333299999998</v>
      </c>
      <c r="H2091">
        <v>51.473030000000001</v>
      </c>
      <c r="I2091">
        <v>505</v>
      </c>
      <c r="J2091">
        <v>80</v>
      </c>
      <c r="K2091">
        <v>300</v>
      </c>
      <c r="L2091">
        <v>0</v>
      </c>
      <c r="M2091">
        <v>0</v>
      </c>
      <c r="N2091">
        <v>1</v>
      </c>
      <c r="O2091">
        <v>5.5700919999999996E-3</v>
      </c>
      <c r="P2091">
        <v>1335</v>
      </c>
      <c r="Q2091">
        <v>35912910</v>
      </c>
      <c r="R2091">
        <v>42.861510000000003</v>
      </c>
      <c r="S2091">
        <v>-1</v>
      </c>
      <c r="T2091">
        <v>0</v>
      </c>
      <c r="U2091">
        <v>0</v>
      </c>
      <c r="V2091">
        <v>0</v>
      </c>
      <c r="W2091">
        <v>0</v>
      </c>
      <c r="X2091">
        <v>1007</v>
      </c>
      <c r="Y2091">
        <v>27089360</v>
      </c>
      <c r="Z2091">
        <v>37.00338</v>
      </c>
      <c r="AA2091">
        <v>-1</v>
      </c>
      <c r="AB2091">
        <v>0</v>
      </c>
      <c r="AC2091">
        <v>0</v>
      </c>
      <c r="AD2091">
        <v>0</v>
      </c>
      <c r="AE2091">
        <v>0</v>
      </c>
      <c r="AF2091">
        <v>1523</v>
      </c>
      <c r="AG2091">
        <v>40970400</v>
      </c>
      <c r="AH2091">
        <v>45.940890000000003</v>
      </c>
      <c r="AI2091">
        <v>-1</v>
      </c>
    </row>
    <row r="2092" spans="1:35" x14ac:dyDescent="0.3">
      <c r="A2092">
        <v>4.0000000000000002E-4</v>
      </c>
      <c r="B2092">
        <v>10</v>
      </c>
      <c r="C2092">
        <v>2.21</v>
      </c>
      <c r="D2092">
        <v>250</v>
      </c>
      <c r="E2092">
        <v>177.08</v>
      </c>
      <c r="F2092">
        <v>2.5</v>
      </c>
      <c r="G2092">
        <v>304.58333299999998</v>
      </c>
      <c r="H2092">
        <v>58.904330000000002</v>
      </c>
      <c r="I2092">
        <v>505</v>
      </c>
      <c r="J2092">
        <v>80</v>
      </c>
      <c r="K2092">
        <v>300</v>
      </c>
      <c r="L2092">
        <v>0</v>
      </c>
      <c r="M2092">
        <v>0</v>
      </c>
      <c r="N2092">
        <v>0</v>
      </c>
      <c r="O2092">
        <v>0</v>
      </c>
      <c r="P2092">
        <v>1335</v>
      </c>
      <c r="Q2092">
        <v>35912910</v>
      </c>
      <c r="R2092">
        <v>42.861510000000003</v>
      </c>
      <c r="S2092">
        <v>-1</v>
      </c>
      <c r="T2092">
        <v>0</v>
      </c>
      <c r="U2092">
        <v>0</v>
      </c>
      <c r="V2092">
        <v>0</v>
      </c>
      <c r="W2092">
        <v>0</v>
      </c>
      <c r="X2092">
        <v>1007</v>
      </c>
      <c r="Y2092">
        <v>27089360</v>
      </c>
      <c r="Z2092">
        <v>37.00338</v>
      </c>
      <c r="AA2092">
        <v>-1</v>
      </c>
      <c r="AB2092">
        <v>0</v>
      </c>
      <c r="AC2092">
        <v>0</v>
      </c>
      <c r="AD2092">
        <v>0</v>
      </c>
      <c r="AE2092">
        <v>0</v>
      </c>
      <c r="AF2092">
        <v>1523</v>
      </c>
      <c r="AG2092">
        <v>40970400</v>
      </c>
      <c r="AH2092">
        <v>45.940890000000003</v>
      </c>
      <c r="AI2092">
        <v>-1</v>
      </c>
    </row>
    <row r="2093" spans="1:35" x14ac:dyDescent="0.3">
      <c r="A2093" t="s">
        <v>74</v>
      </c>
      <c r="B2093" t="s">
        <v>74</v>
      </c>
      <c r="C2093" t="s">
        <v>74</v>
      </c>
      <c r="D2093">
        <v>250</v>
      </c>
    </row>
    <row r="2094" spans="1:35" x14ac:dyDescent="0.3">
      <c r="A2094" t="s">
        <v>74</v>
      </c>
      <c r="B2094" t="s">
        <v>74</v>
      </c>
      <c r="C2094" t="s">
        <v>74</v>
      </c>
      <c r="D2094" t="s">
        <v>74</v>
      </c>
      <c r="E2094" t="s">
        <v>74</v>
      </c>
      <c r="F2094" t="s">
        <v>75</v>
      </c>
      <c r="G2094" t="s">
        <v>74</v>
      </c>
      <c r="H2094" t="s">
        <v>74</v>
      </c>
      <c r="I2094" t="s">
        <v>74</v>
      </c>
      <c r="J2094">
        <v>0</v>
      </c>
    </row>
    <row r="2095" spans="1:35" x14ac:dyDescent="0.3">
      <c r="A2095" t="s">
        <v>74</v>
      </c>
      <c r="B2095" t="s">
        <v>74</v>
      </c>
      <c r="D2095" t="s">
        <v>74</v>
      </c>
      <c r="E2095" t="s">
        <v>74</v>
      </c>
      <c r="F2095" t="s">
        <v>75</v>
      </c>
      <c r="H2095" t="s">
        <v>74</v>
      </c>
      <c r="K2095">
        <v>50</v>
      </c>
    </row>
    <row r="2096" spans="1:35" x14ac:dyDescent="0.3">
      <c r="A2096">
        <v>4.0000000000000002E-4</v>
      </c>
      <c r="B2096">
        <v>10</v>
      </c>
      <c r="C2096">
        <v>2.21</v>
      </c>
      <c r="D2096">
        <v>250</v>
      </c>
      <c r="E2096">
        <v>177.08</v>
      </c>
      <c r="F2096">
        <v>0</v>
      </c>
      <c r="G2096">
        <v>302.08333299999998</v>
      </c>
      <c r="H2096">
        <v>30.084150000000001</v>
      </c>
      <c r="I2096">
        <v>175</v>
      </c>
      <c r="J2096">
        <v>0</v>
      </c>
      <c r="K2096">
        <v>50</v>
      </c>
      <c r="L2096">
        <v>0</v>
      </c>
      <c r="M2096">
        <v>0</v>
      </c>
      <c r="N2096">
        <v>0</v>
      </c>
      <c r="O2096">
        <v>0</v>
      </c>
      <c r="P2096">
        <v>1335</v>
      </c>
      <c r="Q2096">
        <v>35912910</v>
      </c>
      <c r="R2096">
        <v>42.861510000000003</v>
      </c>
      <c r="S2096">
        <v>-1</v>
      </c>
      <c r="T2096">
        <v>0</v>
      </c>
      <c r="U2096">
        <v>0</v>
      </c>
      <c r="V2096">
        <v>0</v>
      </c>
      <c r="W2096">
        <v>0</v>
      </c>
      <c r="X2096">
        <v>1007</v>
      </c>
      <c r="Y2096">
        <v>27089360</v>
      </c>
      <c r="Z2096">
        <v>37.00338</v>
      </c>
      <c r="AA2096">
        <v>-1</v>
      </c>
      <c r="AB2096">
        <v>0</v>
      </c>
      <c r="AC2096">
        <v>0</v>
      </c>
      <c r="AD2096">
        <v>0</v>
      </c>
      <c r="AE2096">
        <v>0</v>
      </c>
      <c r="AF2096">
        <v>1523</v>
      </c>
      <c r="AG2096">
        <v>40970400</v>
      </c>
      <c r="AH2096">
        <v>45.940890000000003</v>
      </c>
      <c r="AI2096">
        <v>-1</v>
      </c>
    </row>
    <row r="2097" spans="1:35" x14ac:dyDescent="0.3">
      <c r="A2097">
        <v>4.0000000000000002E-4</v>
      </c>
      <c r="B2097">
        <v>10</v>
      </c>
      <c r="C2097">
        <v>2.21</v>
      </c>
      <c r="D2097">
        <v>250</v>
      </c>
      <c r="E2097">
        <v>177.08</v>
      </c>
      <c r="F2097">
        <v>5</v>
      </c>
      <c r="G2097">
        <v>307.08333299999998</v>
      </c>
      <c r="H2097">
        <v>29.677849999999999</v>
      </c>
      <c r="I2097">
        <v>175</v>
      </c>
      <c r="J2097">
        <v>0</v>
      </c>
      <c r="K2097">
        <v>50</v>
      </c>
      <c r="L2097">
        <v>0</v>
      </c>
      <c r="M2097">
        <v>0</v>
      </c>
      <c r="N2097">
        <v>0</v>
      </c>
      <c r="O2097">
        <v>0</v>
      </c>
      <c r="P2097">
        <v>1335</v>
      </c>
      <c r="Q2097">
        <v>35912910</v>
      </c>
      <c r="R2097">
        <v>42.861510000000003</v>
      </c>
      <c r="S2097">
        <v>-1</v>
      </c>
      <c r="T2097">
        <v>0</v>
      </c>
      <c r="U2097">
        <v>0</v>
      </c>
      <c r="V2097">
        <v>0</v>
      </c>
      <c r="W2097">
        <v>0</v>
      </c>
      <c r="X2097">
        <v>1007</v>
      </c>
      <c r="Y2097">
        <v>27089360</v>
      </c>
      <c r="Z2097">
        <v>37.00338</v>
      </c>
      <c r="AA2097">
        <v>-1</v>
      </c>
      <c r="AB2097">
        <v>0</v>
      </c>
      <c r="AC2097">
        <v>0</v>
      </c>
      <c r="AD2097">
        <v>0</v>
      </c>
      <c r="AE2097">
        <v>0</v>
      </c>
      <c r="AF2097">
        <v>1523</v>
      </c>
      <c r="AG2097">
        <v>40970400</v>
      </c>
      <c r="AH2097">
        <v>45.940890000000003</v>
      </c>
      <c r="AI2097">
        <v>-1</v>
      </c>
    </row>
    <row r="2098" spans="1:35" x14ac:dyDescent="0.3">
      <c r="A2098">
        <v>4.0000000000000002E-4</v>
      </c>
      <c r="B2098">
        <v>10</v>
      </c>
      <c r="C2098">
        <v>2.21</v>
      </c>
      <c r="D2098">
        <v>250</v>
      </c>
      <c r="E2098">
        <v>177.08</v>
      </c>
      <c r="F2098">
        <v>10</v>
      </c>
      <c r="G2098">
        <v>312.08333299999998</v>
      </c>
      <c r="H2098">
        <v>29.281420000000001</v>
      </c>
      <c r="I2098">
        <v>175</v>
      </c>
      <c r="J2098">
        <v>0</v>
      </c>
      <c r="K2098">
        <v>50</v>
      </c>
      <c r="L2098">
        <v>0</v>
      </c>
      <c r="M2098">
        <v>0</v>
      </c>
      <c r="N2098">
        <v>0</v>
      </c>
      <c r="O2098">
        <v>0</v>
      </c>
      <c r="P2098">
        <v>1335</v>
      </c>
      <c r="Q2098">
        <v>35912910</v>
      </c>
      <c r="R2098">
        <v>42.861510000000003</v>
      </c>
      <c r="S2098">
        <v>-1</v>
      </c>
      <c r="T2098">
        <v>0</v>
      </c>
      <c r="U2098">
        <v>0</v>
      </c>
      <c r="V2098">
        <v>0</v>
      </c>
      <c r="W2098">
        <v>0</v>
      </c>
      <c r="X2098">
        <v>1007</v>
      </c>
      <c r="Y2098">
        <v>27089360</v>
      </c>
      <c r="Z2098">
        <v>37.00338</v>
      </c>
      <c r="AA2098">
        <v>-1</v>
      </c>
      <c r="AB2098">
        <v>0</v>
      </c>
      <c r="AC2098">
        <v>0</v>
      </c>
      <c r="AD2098">
        <v>0</v>
      </c>
      <c r="AE2098">
        <v>0</v>
      </c>
      <c r="AF2098">
        <v>1523</v>
      </c>
      <c r="AG2098">
        <v>40970400</v>
      </c>
      <c r="AH2098">
        <v>45.940890000000003</v>
      </c>
      <c r="AI2098">
        <v>-1</v>
      </c>
    </row>
    <row r="2099" spans="1:35" x14ac:dyDescent="0.3">
      <c r="A2099">
        <v>4.0000000000000002E-4</v>
      </c>
      <c r="B2099">
        <v>10</v>
      </c>
      <c r="C2099">
        <v>2.21</v>
      </c>
      <c r="D2099">
        <v>250</v>
      </c>
      <c r="E2099">
        <v>177.08</v>
      </c>
      <c r="F2099">
        <v>15</v>
      </c>
      <c r="G2099">
        <v>317.08333299999998</v>
      </c>
      <c r="H2099">
        <v>28.894539999999999</v>
      </c>
      <c r="I2099">
        <v>175</v>
      </c>
      <c r="J2099">
        <v>0</v>
      </c>
      <c r="K2099">
        <v>50</v>
      </c>
      <c r="L2099">
        <v>0</v>
      </c>
      <c r="M2099">
        <v>0</v>
      </c>
      <c r="N2099">
        <v>0</v>
      </c>
      <c r="O2099">
        <v>0</v>
      </c>
      <c r="P2099">
        <v>1335</v>
      </c>
      <c r="Q2099">
        <v>35912910</v>
      </c>
      <c r="R2099">
        <v>42.861510000000003</v>
      </c>
      <c r="S2099">
        <v>-1</v>
      </c>
      <c r="T2099">
        <v>0</v>
      </c>
      <c r="U2099">
        <v>0</v>
      </c>
      <c r="V2099">
        <v>0</v>
      </c>
      <c r="W2099">
        <v>0</v>
      </c>
      <c r="X2099">
        <v>1007</v>
      </c>
      <c r="Y2099">
        <v>27089360</v>
      </c>
      <c r="Z2099">
        <v>37.00338</v>
      </c>
      <c r="AA2099">
        <v>-1</v>
      </c>
      <c r="AB2099">
        <v>0</v>
      </c>
      <c r="AC2099">
        <v>0</v>
      </c>
      <c r="AD2099">
        <v>0</v>
      </c>
      <c r="AE2099">
        <v>0</v>
      </c>
      <c r="AF2099">
        <v>1523</v>
      </c>
      <c r="AG2099">
        <v>40970400</v>
      </c>
      <c r="AH2099">
        <v>45.940890000000003</v>
      </c>
      <c r="AI2099">
        <v>-1</v>
      </c>
    </row>
    <row r="2100" spans="1:35" x14ac:dyDescent="0.3">
      <c r="A2100">
        <v>4.0000000000000002E-4</v>
      </c>
      <c r="B2100">
        <v>10</v>
      </c>
      <c r="C2100">
        <v>2.21</v>
      </c>
      <c r="D2100">
        <v>250</v>
      </c>
      <c r="E2100">
        <v>177.08</v>
      </c>
      <c r="F2100">
        <v>20</v>
      </c>
      <c r="G2100">
        <v>322.08333299999998</v>
      </c>
      <c r="H2100">
        <v>28.51689</v>
      </c>
      <c r="I2100">
        <v>175</v>
      </c>
      <c r="J2100">
        <v>0</v>
      </c>
      <c r="K2100">
        <v>50</v>
      </c>
      <c r="L2100">
        <v>0</v>
      </c>
      <c r="M2100">
        <v>0</v>
      </c>
      <c r="N2100">
        <v>0</v>
      </c>
      <c r="O2100">
        <v>0</v>
      </c>
      <c r="P2100">
        <v>1335</v>
      </c>
      <c r="Q2100">
        <v>35912910</v>
      </c>
      <c r="R2100">
        <v>42.861510000000003</v>
      </c>
      <c r="S2100">
        <v>-1</v>
      </c>
      <c r="T2100">
        <v>0</v>
      </c>
      <c r="U2100">
        <v>0</v>
      </c>
      <c r="V2100">
        <v>0</v>
      </c>
      <c r="W2100">
        <v>0</v>
      </c>
      <c r="X2100">
        <v>1007</v>
      </c>
      <c r="Y2100">
        <v>27089360</v>
      </c>
      <c r="Z2100">
        <v>37.00338</v>
      </c>
      <c r="AA2100">
        <v>-1</v>
      </c>
      <c r="AB2100">
        <v>0</v>
      </c>
      <c r="AC2100">
        <v>0</v>
      </c>
      <c r="AD2100">
        <v>0</v>
      </c>
      <c r="AE2100">
        <v>0</v>
      </c>
      <c r="AF2100">
        <v>1523</v>
      </c>
      <c r="AG2100">
        <v>40970400</v>
      </c>
      <c r="AH2100">
        <v>45.940890000000003</v>
      </c>
      <c r="AI2100">
        <v>-1</v>
      </c>
    </row>
    <row r="2101" spans="1:35" x14ac:dyDescent="0.3">
      <c r="A2101">
        <v>4.0000000000000002E-4</v>
      </c>
      <c r="B2101">
        <v>10</v>
      </c>
      <c r="C2101">
        <v>2.21</v>
      </c>
      <c r="D2101">
        <v>250</v>
      </c>
      <c r="E2101">
        <v>177.08</v>
      </c>
      <c r="F2101">
        <v>25</v>
      </c>
      <c r="G2101">
        <v>327.08333299999998</v>
      </c>
      <c r="H2101">
        <v>28.148199999999999</v>
      </c>
      <c r="I2101">
        <v>175</v>
      </c>
      <c r="J2101">
        <v>0</v>
      </c>
      <c r="K2101">
        <v>50</v>
      </c>
      <c r="L2101">
        <v>0</v>
      </c>
      <c r="M2101">
        <v>0</v>
      </c>
      <c r="N2101">
        <v>0</v>
      </c>
      <c r="O2101">
        <v>0</v>
      </c>
      <c r="P2101">
        <v>1335</v>
      </c>
      <c r="Q2101">
        <v>35912910</v>
      </c>
      <c r="R2101">
        <v>42.861510000000003</v>
      </c>
      <c r="S2101">
        <v>-1</v>
      </c>
      <c r="T2101">
        <v>0</v>
      </c>
      <c r="U2101">
        <v>0</v>
      </c>
      <c r="V2101">
        <v>0</v>
      </c>
      <c r="W2101">
        <v>0</v>
      </c>
      <c r="X2101">
        <v>1007</v>
      </c>
      <c r="Y2101">
        <v>27089360</v>
      </c>
      <c r="Z2101">
        <v>37.00338</v>
      </c>
      <c r="AA2101">
        <v>-1</v>
      </c>
      <c r="AB2101">
        <v>0</v>
      </c>
      <c r="AC2101">
        <v>0</v>
      </c>
      <c r="AD2101">
        <v>0</v>
      </c>
      <c r="AE2101">
        <v>0</v>
      </c>
      <c r="AF2101">
        <v>1523</v>
      </c>
      <c r="AG2101">
        <v>40970400</v>
      </c>
      <c r="AH2101">
        <v>45.940890000000003</v>
      </c>
      <c r="AI2101">
        <v>-1</v>
      </c>
    </row>
    <row r="2102" spans="1:35" x14ac:dyDescent="0.3">
      <c r="A2102">
        <v>4.0000000000000002E-4</v>
      </c>
      <c r="B2102">
        <v>10</v>
      </c>
      <c r="C2102">
        <v>2.21</v>
      </c>
      <c r="D2102">
        <v>250</v>
      </c>
      <c r="E2102">
        <v>177.08</v>
      </c>
      <c r="F2102">
        <v>30</v>
      </c>
      <c r="G2102">
        <v>332.08333299999998</v>
      </c>
      <c r="H2102">
        <v>27.788160000000001</v>
      </c>
      <c r="I2102">
        <v>175</v>
      </c>
      <c r="J2102">
        <v>0</v>
      </c>
      <c r="K2102">
        <v>50</v>
      </c>
      <c r="L2102">
        <v>0</v>
      </c>
      <c r="M2102">
        <v>0</v>
      </c>
      <c r="N2102">
        <v>0</v>
      </c>
      <c r="O2102">
        <v>0</v>
      </c>
      <c r="P2102">
        <v>1335</v>
      </c>
      <c r="Q2102">
        <v>35912910</v>
      </c>
      <c r="R2102">
        <v>42.861510000000003</v>
      </c>
      <c r="S2102">
        <v>-1</v>
      </c>
      <c r="T2102">
        <v>0</v>
      </c>
      <c r="U2102">
        <v>0</v>
      </c>
      <c r="V2102">
        <v>0</v>
      </c>
      <c r="W2102">
        <v>0</v>
      </c>
      <c r="X2102">
        <v>1007</v>
      </c>
      <c r="Y2102">
        <v>27089360</v>
      </c>
      <c r="Z2102">
        <v>37.00338</v>
      </c>
      <c r="AA2102">
        <v>-1</v>
      </c>
      <c r="AB2102">
        <v>0</v>
      </c>
      <c r="AC2102">
        <v>0</v>
      </c>
      <c r="AD2102">
        <v>0</v>
      </c>
      <c r="AE2102">
        <v>0</v>
      </c>
      <c r="AF2102">
        <v>1523</v>
      </c>
      <c r="AG2102">
        <v>40970400</v>
      </c>
      <c r="AH2102">
        <v>45.940890000000003</v>
      </c>
      <c r="AI2102">
        <v>-1</v>
      </c>
    </row>
    <row r="2103" spans="1:35" x14ac:dyDescent="0.3">
      <c r="A2103">
        <v>4.0000000000000002E-4</v>
      </c>
      <c r="B2103">
        <v>10</v>
      </c>
      <c r="C2103">
        <v>2.21</v>
      </c>
      <c r="D2103">
        <v>250</v>
      </c>
      <c r="E2103">
        <v>177.08</v>
      </c>
      <c r="F2103">
        <v>35</v>
      </c>
      <c r="G2103">
        <v>337.08333299999998</v>
      </c>
      <c r="H2103">
        <v>27.436509999999998</v>
      </c>
      <c r="I2103">
        <v>175</v>
      </c>
      <c r="J2103">
        <v>0</v>
      </c>
      <c r="K2103">
        <v>50</v>
      </c>
      <c r="L2103">
        <v>0</v>
      </c>
      <c r="M2103">
        <v>0</v>
      </c>
      <c r="N2103">
        <v>0</v>
      </c>
      <c r="O2103">
        <v>0</v>
      </c>
      <c r="P2103">
        <v>1335</v>
      </c>
      <c r="Q2103">
        <v>35912910</v>
      </c>
      <c r="R2103">
        <v>42.861510000000003</v>
      </c>
      <c r="S2103">
        <v>-1</v>
      </c>
      <c r="T2103">
        <v>0</v>
      </c>
      <c r="U2103">
        <v>0</v>
      </c>
      <c r="V2103">
        <v>0</v>
      </c>
      <c r="W2103">
        <v>0</v>
      </c>
      <c r="X2103">
        <v>1007</v>
      </c>
      <c r="Y2103">
        <v>27089360</v>
      </c>
      <c r="Z2103">
        <v>37.00338</v>
      </c>
      <c r="AA2103">
        <v>-1</v>
      </c>
      <c r="AB2103">
        <v>0</v>
      </c>
      <c r="AC2103">
        <v>0</v>
      </c>
      <c r="AD2103">
        <v>0</v>
      </c>
      <c r="AE2103">
        <v>0</v>
      </c>
      <c r="AF2103">
        <v>1523</v>
      </c>
      <c r="AG2103">
        <v>40970400</v>
      </c>
      <c r="AH2103">
        <v>45.940890000000003</v>
      </c>
      <c r="AI2103">
        <v>-1</v>
      </c>
    </row>
    <row r="2104" spans="1:35" x14ac:dyDescent="0.3">
      <c r="A2104">
        <v>4.0000000000000002E-4</v>
      </c>
      <c r="B2104">
        <v>10</v>
      </c>
      <c r="C2104">
        <v>2.21</v>
      </c>
      <c r="D2104">
        <v>250</v>
      </c>
      <c r="E2104">
        <v>177.08</v>
      </c>
      <c r="F2104">
        <v>40</v>
      </c>
      <c r="G2104">
        <v>342.08333299999998</v>
      </c>
      <c r="H2104">
        <v>27.092980000000001</v>
      </c>
      <c r="I2104">
        <v>175</v>
      </c>
      <c r="J2104">
        <v>0</v>
      </c>
      <c r="K2104">
        <v>50</v>
      </c>
      <c r="L2104">
        <v>0</v>
      </c>
      <c r="M2104">
        <v>0</v>
      </c>
      <c r="N2104">
        <v>0</v>
      </c>
      <c r="O2104">
        <v>0</v>
      </c>
      <c r="P2104">
        <v>1335</v>
      </c>
      <c r="Q2104">
        <v>35912910</v>
      </c>
      <c r="R2104">
        <v>42.861510000000003</v>
      </c>
      <c r="S2104">
        <v>-1</v>
      </c>
      <c r="T2104">
        <v>0</v>
      </c>
      <c r="U2104">
        <v>0</v>
      </c>
      <c r="V2104">
        <v>0</v>
      </c>
      <c r="W2104">
        <v>0</v>
      </c>
      <c r="X2104">
        <v>1007</v>
      </c>
      <c r="Y2104">
        <v>27089360</v>
      </c>
      <c r="Z2104">
        <v>37.00338</v>
      </c>
      <c r="AA2104">
        <v>-1</v>
      </c>
      <c r="AB2104">
        <v>0</v>
      </c>
      <c r="AC2104">
        <v>0</v>
      </c>
      <c r="AD2104">
        <v>0</v>
      </c>
      <c r="AE2104">
        <v>0</v>
      </c>
      <c r="AF2104">
        <v>1523</v>
      </c>
      <c r="AG2104">
        <v>40970400</v>
      </c>
      <c r="AH2104">
        <v>45.940890000000003</v>
      </c>
      <c r="AI2104">
        <v>-1</v>
      </c>
    </row>
    <row r="2105" spans="1:35" x14ac:dyDescent="0.3">
      <c r="A2105">
        <v>4.0000000000000002E-4</v>
      </c>
      <c r="B2105">
        <v>10</v>
      </c>
      <c r="C2105">
        <v>2.21</v>
      </c>
      <c r="D2105">
        <v>250</v>
      </c>
      <c r="E2105">
        <v>177.08</v>
      </c>
      <c r="F2105">
        <v>45</v>
      </c>
      <c r="G2105">
        <v>347.08333299999998</v>
      </c>
      <c r="H2105">
        <v>26.75731</v>
      </c>
      <c r="I2105">
        <v>175</v>
      </c>
      <c r="J2105">
        <v>0</v>
      </c>
      <c r="K2105">
        <v>50</v>
      </c>
      <c r="L2105">
        <v>0</v>
      </c>
      <c r="M2105">
        <v>0</v>
      </c>
      <c r="N2105">
        <v>0</v>
      </c>
      <c r="O2105">
        <v>0</v>
      </c>
      <c r="P2105">
        <v>1335</v>
      </c>
      <c r="Q2105">
        <v>35912910</v>
      </c>
      <c r="R2105">
        <v>42.861510000000003</v>
      </c>
      <c r="S2105">
        <v>-1</v>
      </c>
      <c r="T2105">
        <v>0</v>
      </c>
      <c r="U2105">
        <v>0</v>
      </c>
      <c r="V2105">
        <v>0</v>
      </c>
      <c r="W2105">
        <v>0</v>
      </c>
      <c r="X2105">
        <v>1007</v>
      </c>
      <c r="Y2105">
        <v>27089360</v>
      </c>
      <c r="Z2105">
        <v>37.00338</v>
      </c>
      <c r="AA2105">
        <v>-1</v>
      </c>
      <c r="AB2105">
        <v>0</v>
      </c>
      <c r="AC2105">
        <v>0</v>
      </c>
      <c r="AD2105">
        <v>0</v>
      </c>
      <c r="AE2105">
        <v>0</v>
      </c>
      <c r="AF2105">
        <v>1523</v>
      </c>
      <c r="AG2105">
        <v>40970400</v>
      </c>
      <c r="AH2105">
        <v>45.940890000000003</v>
      </c>
      <c r="AI2105">
        <v>-1</v>
      </c>
    </row>
    <row r="2106" spans="1:35" x14ac:dyDescent="0.3">
      <c r="A2106">
        <v>4.0000000000000002E-4</v>
      </c>
      <c r="B2106">
        <v>10</v>
      </c>
      <c r="C2106">
        <v>2.21</v>
      </c>
      <c r="D2106">
        <v>250</v>
      </c>
      <c r="E2106">
        <v>177.08</v>
      </c>
      <c r="F2106">
        <v>50</v>
      </c>
      <c r="G2106">
        <v>352.08333299999998</v>
      </c>
      <c r="H2106">
        <v>26.429269999999999</v>
      </c>
      <c r="I2106">
        <v>175</v>
      </c>
      <c r="J2106">
        <v>0</v>
      </c>
      <c r="K2106">
        <v>50</v>
      </c>
      <c r="L2106">
        <v>0</v>
      </c>
      <c r="M2106">
        <v>0</v>
      </c>
      <c r="N2106">
        <v>0</v>
      </c>
      <c r="O2106">
        <v>0</v>
      </c>
      <c r="P2106">
        <v>1335</v>
      </c>
      <c r="Q2106">
        <v>35912910</v>
      </c>
      <c r="R2106">
        <v>42.861510000000003</v>
      </c>
      <c r="S2106">
        <v>-1</v>
      </c>
      <c r="T2106">
        <v>0</v>
      </c>
      <c r="U2106">
        <v>0</v>
      </c>
      <c r="V2106">
        <v>0</v>
      </c>
      <c r="W2106">
        <v>0</v>
      </c>
      <c r="X2106">
        <v>1007</v>
      </c>
      <c r="Y2106">
        <v>27089360</v>
      </c>
      <c r="Z2106">
        <v>37.00338</v>
      </c>
      <c r="AA2106">
        <v>-1</v>
      </c>
      <c r="AB2106">
        <v>0</v>
      </c>
      <c r="AC2106">
        <v>0</v>
      </c>
      <c r="AD2106">
        <v>0</v>
      </c>
      <c r="AE2106">
        <v>0</v>
      </c>
      <c r="AF2106">
        <v>1523</v>
      </c>
      <c r="AG2106">
        <v>40970400</v>
      </c>
      <c r="AH2106">
        <v>45.940890000000003</v>
      </c>
      <c r="AI2106">
        <v>-1</v>
      </c>
    </row>
    <row r="2107" spans="1:35" x14ac:dyDescent="0.3">
      <c r="A2107">
        <v>4.0000000000000002E-4</v>
      </c>
      <c r="B2107">
        <v>10</v>
      </c>
      <c r="C2107">
        <v>2.21</v>
      </c>
      <c r="D2107">
        <v>250</v>
      </c>
      <c r="E2107">
        <v>177.08</v>
      </c>
      <c r="F2107">
        <v>55</v>
      </c>
      <c r="G2107">
        <v>357.08333299999998</v>
      </c>
      <c r="H2107">
        <v>26.108619999999998</v>
      </c>
      <c r="I2107">
        <v>175</v>
      </c>
      <c r="J2107">
        <v>0</v>
      </c>
      <c r="K2107">
        <v>50</v>
      </c>
      <c r="L2107">
        <v>0</v>
      </c>
      <c r="M2107">
        <v>0</v>
      </c>
      <c r="N2107">
        <v>0</v>
      </c>
      <c r="O2107">
        <v>0</v>
      </c>
      <c r="P2107">
        <v>1335</v>
      </c>
      <c r="Q2107">
        <v>35912910</v>
      </c>
      <c r="R2107">
        <v>42.861510000000003</v>
      </c>
      <c r="S2107">
        <v>-1</v>
      </c>
      <c r="T2107">
        <v>0</v>
      </c>
      <c r="U2107">
        <v>0</v>
      </c>
      <c r="V2107">
        <v>0</v>
      </c>
      <c r="W2107">
        <v>0</v>
      </c>
      <c r="X2107">
        <v>1007</v>
      </c>
      <c r="Y2107">
        <v>27089360</v>
      </c>
      <c r="Z2107">
        <v>37.00338</v>
      </c>
      <c r="AA2107">
        <v>-1</v>
      </c>
      <c r="AB2107">
        <v>0</v>
      </c>
      <c r="AC2107">
        <v>0</v>
      </c>
      <c r="AD2107">
        <v>0</v>
      </c>
      <c r="AE2107">
        <v>0</v>
      </c>
      <c r="AF2107">
        <v>1523</v>
      </c>
      <c r="AG2107">
        <v>40970400</v>
      </c>
      <c r="AH2107">
        <v>45.940890000000003</v>
      </c>
      <c r="AI2107">
        <v>-1</v>
      </c>
    </row>
    <row r="2108" spans="1:35" x14ac:dyDescent="0.3">
      <c r="A2108">
        <v>4.0000000000000002E-4</v>
      </c>
      <c r="B2108">
        <v>10</v>
      </c>
      <c r="C2108">
        <v>2.21</v>
      </c>
      <c r="D2108">
        <v>250</v>
      </c>
      <c r="E2108">
        <v>177.08</v>
      </c>
      <c r="F2108">
        <v>60</v>
      </c>
      <c r="G2108">
        <v>362.08333299999998</v>
      </c>
      <c r="H2108">
        <v>25.79513</v>
      </c>
      <c r="I2108">
        <v>175</v>
      </c>
      <c r="J2108">
        <v>0</v>
      </c>
      <c r="K2108">
        <v>50</v>
      </c>
      <c r="L2108">
        <v>0</v>
      </c>
      <c r="M2108">
        <v>0</v>
      </c>
      <c r="N2108">
        <v>0</v>
      </c>
      <c r="O2108">
        <v>0</v>
      </c>
      <c r="P2108">
        <v>1335</v>
      </c>
      <c r="Q2108">
        <v>35912910</v>
      </c>
      <c r="R2108">
        <v>42.861510000000003</v>
      </c>
      <c r="S2108">
        <v>-1</v>
      </c>
      <c r="T2108">
        <v>0</v>
      </c>
      <c r="U2108">
        <v>0</v>
      </c>
      <c r="V2108">
        <v>0</v>
      </c>
      <c r="W2108">
        <v>0</v>
      </c>
      <c r="X2108">
        <v>1007</v>
      </c>
      <c r="Y2108">
        <v>27089360</v>
      </c>
      <c r="Z2108">
        <v>37.00338</v>
      </c>
      <c r="AA2108">
        <v>-1</v>
      </c>
      <c r="AB2108">
        <v>0</v>
      </c>
      <c r="AC2108">
        <v>0</v>
      </c>
      <c r="AD2108">
        <v>0</v>
      </c>
      <c r="AE2108">
        <v>0</v>
      </c>
      <c r="AF2108">
        <v>1523</v>
      </c>
      <c r="AG2108">
        <v>40970400</v>
      </c>
      <c r="AH2108">
        <v>45.940890000000003</v>
      </c>
      <c r="AI2108">
        <v>-1</v>
      </c>
    </row>
    <row r="2109" spans="1:35" x14ac:dyDescent="0.3">
      <c r="A2109">
        <v>4.0000000000000002E-4</v>
      </c>
      <c r="B2109">
        <v>10</v>
      </c>
      <c r="C2109">
        <v>2.21</v>
      </c>
      <c r="D2109">
        <v>250</v>
      </c>
      <c r="E2109">
        <v>177.08</v>
      </c>
      <c r="F2109">
        <v>65</v>
      </c>
      <c r="G2109">
        <v>367.08333299999998</v>
      </c>
      <c r="H2109">
        <v>25.488579999999999</v>
      </c>
      <c r="I2109">
        <v>175</v>
      </c>
      <c r="J2109">
        <v>0</v>
      </c>
      <c r="K2109">
        <v>50</v>
      </c>
      <c r="L2109">
        <v>0</v>
      </c>
      <c r="M2109">
        <v>0</v>
      </c>
      <c r="N2109">
        <v>0</v>
      </c>
      <c r="O2109">
        <v>0</v>
      </c>
      <c r="P2109">
        <v>1335</v>
      </c>
      <c r="Q2109">
        <v>35912910</v>
      </c>
      <c r="R2109">
        <v>42.861510000000003</v>
      </c>
      <c r="S2109">
        <v>-1</v>
      </c>
      <c r="T2109">
        <v>0</v>
      </c>
      <c r="U2109">
        <v>0</v>
      </c>
      <c r="V2109">
        <v>0</v>
      </c>
      <c r="W2109">
        <v>0</v>
      </c>
      <c r="X2109">
        <v>1007</v>
      </c>
      <c r="Y2109">
        <v>27089360</v>
      </c>
      <c r="Z2109">
        <v>37.00338</v>
      </c>
      <c r="AA2109">
        <v>-1</v>
      </c>
      <c r="AB2109">
        <v>0</v>
      </c>
      <c r="AC2109">
        <v>0</v>
      </c>
      <c r="AD2109">
        <v>0</v>
      </c>
      <c r="AE2109">
        <v>0</v>
      </c>
      <c r="AF2109">
        <v>1523</v>
      </c>
      <c r="AG2109">
        <v>40970400</v>
      </c>
      <c r="AH2109">
        <v>45.940890000000003</v>
      </c>
      <c r="AI2109">
        <v>-1</v>
      </c>
    </row>
    <row r="2110" spans="1:35" x14ac:dyDescent="0.3">
      <c r="A2110">
        <v>4.0000000000000002E-4</v>
      </c>
      <c r="B2110">
        <v>10</v>
      </c>
      <c r="C2110">
        <v>2.21</v>
      </c>
      <c r="D2110">
        <v>250</v>
      </c>
      <c r="E2110">
        <v>177.08</v>
      </c>
      <c r="F2110">
        <v>70</v>
      </c>
      <c r="G2110">
        <v>372.08333299999998</v>
      </c>
      <c r="H2110">
        <v>25.188759999999998</v>
      </c>
      <c r="I2110">
        <v>175</v>
      </c>
      <c r="J2110">
        <v>0</v>
      </c>
      <c r="K2110">
        <v>50</v>
      </c>
      <c r="L2110">
        <v>0</v>
      </c>
      <c r="M2110">
        <v>0</v>
      </c>
      <c r="N2110">
        <v>0</v>
      </c>
      <c r="O2110">
        <v>0</v>
      </c>
      <c r="P2110">
        <v>1335</v>
      </c>
      <c r="Q2110">
        <v>35912910</v>
      </c>
      <c r="R2110">
        <v>42.861510000000003</v>
      </c>
      <c r="S2110">
        <v>-1</v>
      </c>
      <c r="T2110">
        <v>0</v>
      </c>
      <c r="U2110">
        <v>0</v>
      </c>
      <c r="V2110">
        <v>0</v>
      </c>
      <c r="W2110">
        <v>0</v>
      </c>
      <c r="X2110">
        <v>1007</v>
      </c>
      <c r="Y2110">
        <v>27089360</v>
      </c>
      <c r="Z2110">
        <v>37.00338</v>
      </c>
      <c r="AA2110">
        <v>-1</v>
      </c>
      <c r="AB2110">
        <v>0</v>
      </c>
      <c r="AC2110">
        <v>0</v>
      </c>
      <c r="AD2110">
        <v>0</v>
      </c>
      <c r="AE2110">
        <v>0</v>
      </c>
      <c r="AF2110">
        <v>1523</v>
      </c>
      <c r="AG2110">
        <v>40970400</v>
      </c>
      <c r="AH2110">
        <v>45.940890000000003</v>
      </c>
      <c r="AI2110">
        <v>-1</v>
      </c>
    </row>
    <row r="2111" spans="1:35" x14ac:dyDescent="0.3">
      <c r="A2111">
        <v>4.0000000000000002E-4</v>
      </c>
      <c r="B2111">
        <v>10</v>
      </c>
      <c r="C2111">
        <v>2.21</v>
      </c>
      <c r="D2111">
        <v>250</v>
      </c>
      <c r="E2111">
        <v>177.08</v>
      </c>
      <c r="F2111">
        <v>75</v>
      </c>
      <c r="G2111">
        <v>377.08333299999998</v>
      </c>
      <c r="H2111">
        <v>24.89546</v>
      </c>
      <c r="I2111">
        <v>175</v>
      </c>
      <c r="J2111">
        <v>0</v>
      </c>
      <c r="K2111">
        <v>50</v>
      </c>
      <c r="L2111">
        <v>0</v>
      </c>
      <c r="M2111">
        <v>0</v>
      </c>
      <c r="N2111">
        <v>0</v>
      </c>
      <c r="O2111">
        <v>0</v>
      </c>
      <c r="P2111">
        <v>1335</v>
      </c>
      <c r="Q2111">
        <v>35912910</v>
      </c>
      <c r="R2111">
        <v>42.861510000000003</v>
      </c>
      <c r="S2111">
        <v>-1</v>
      </c>
      <c r="T2111">
        <v>0</v>
      </c>
      <c r="U2111">
        <v>0</v>
      </c>
      <c r="V2111">
        <v>0</v>
      </c>
      <c r="W2111">
        <v>0</v>
      </c>
      <c r="X2111">
        <v>1007</v>
      </c>
      <c r="Y2111">
        <v>27089360</v>
      </c>
      <c r="Z2111">
        <v>37.00338</v>
      </c>
      <c r="AA2111">
        <v>-1</v>
      </c>
      <c r="AB2111">
        <v>0</v>
      </c>
      <c r="AC2111">
        <v>0</v>
      </c>
      <c r="AD2111">
        <v>0</v>
      </c>
      <c r="AE2111">
        <v>0</v>
      </c>
      <c r="AF2111">
        <v>1523</v>
      </c>
      <c r="AG2111">
        <v>40970400</v>
      </c>
      <c r="AH2111">
        <v>45.940890000000003</v>
      </c>
      <c r="AI2111">
        <v>-1</v>
      </c>
    </row>
    <row r="2112" spans="1:35" x14ac:dyDescent="0.3">
      <c r="A2112">
        <v>4.0000000000000002E-4</v>
      </c>
      <c r="B2112">
        <v>10</v>
      </c>
      <c r="C2112">
        <v>2.21</v>
      </c>
      <c r="D2112">
        <v>250</v>
      </c>
      <c r="E2112">
        <v>177.08</v>
      </c>
      <c r="F2112">
        <v>80</v>
      </c>
      <c r="G2112">
        <v>382.08333299999998</v>
      </c>
      <c r="H2112">
        <v>24.608499999999999</v>
      </c>
      <c r="I2112">
        <v>175</v>
      </c>
      <c r="J2112">
        <v>0</v>
      </c>
      <c r="K2112">
        <v>50</v>
      </c>
      <c r="L2112">
        <v>0</v>
      </c>
      <c r="M2112">
        <v>0</v>
      </c>
      <c r="N2112">
        <v>0</v>
      </c>
      <c r="O2112">
        <v>0</v>
      </c>
      <c r="P2112">
        <v>1335</v>
      </c>
      <c r="Q2112">
        <v>35912910</v>
      </c>
      <c r="R2112">
        <v>42.861510000000003</v>
      </c>
      <c r="S2112">
        <v>-1</v>
      </c>
      <c r="T2112">
        <v>0</v>
      </c>
      <c r="U2112">
        <v>0</v>
      </c>
      <c r="V2112">
        <v>0</v>
      </c>
      <c r="W2112">
        <v>0</v>
      </c>
      <c r="X2112">
        <v>1007</v>
      </c>
      <c r="Y2112">
        <v>27089360</v>
      </c>
      <c r="Z2112">
        <v>37.00338</v>
      </c>
      <c r="AA2112">
        <v>-1</v>
      </c>
      <c r="AB2112">
        <v>0</v>
      </c>
      <c r="AC2112">
        <v>0</v>
      </c>
      <c r="AD2112">
        <v>0</v>
      </c>
      <c r="AE2112">
        <v>0</v>
      </c>
      <c r="AF2112">
        <v>1523</v>
      </c>
      <c r="AG2112">
        <v>40970400</v>
      </c>
      <c r="AH2112">
        <v>45.940890000000003</v>
      </c>
      <c r="AI2112">
        <v>-1</v>
      </c>
    </row>
    <row r="2113" spans="1:35" x14ac:dyDescent="0.3">
      <c r="A2113">
        <v>4.0000000000000002E-4</v>
      </c>
      <c r="B2113">
        <v>10</v>
      </c>
      <c r="C2113">
        <v>2.21</v>
      </c>
      <c r="D2113">
        <v>250</v>
      </c>
      <c r="E2113">
        <v>177.08</v>
      </c>
      <c r="F2113">
        <v>85</v>
      </c>
      <c r="G2113">
        <v>387.08333299999998</v>
      </c>
      <c r="H2113">
        <v>24.327680000000001</v>
      </c>
      <c r="I2113">
        <v>175</v>
      </c>
      <c r="J2113">
        <v>0</v>
      </c>
      <c r="K2113">
        <v>50</v>
      </c>
      <c r="L2113">
        <v>0</v>
      </c>
      <c r="M2113">
        <v>0</v>
      </c>
      <c r="N2113">
        <v>0</v>
      </c>
      <c r="O2113">
        <v>0</v>
      </c>
      <c r="P2113">
        <v>1335</v>
      </c>
      <c r="Q2113">
        <v>35912910</v>
      </c>
      <c r="R2113">
        <v>42.861510000000003</v>
      </c>
      <c r="S2113">
        <v>-1</v>
      </c>
      <c r="T2113">
        <v>0</v>
      </c>
      <c r="U2113">
        <v>0</v>
      </c>
      <c r="V2113">
        <v>0</v>
      </c>
      <c r="W2113">
        <v>0</v>
      </c>
      <c r="X2113">
        <v>1007</v>
      </c>
      <c r="Y2113">
        <v>27089360</v>
      </c>
      <c r="Z2113">
        <v>37.00338</v>
      </c>
      <c r="AA2113">
        <v>-1</v>
      </c>
      <c r="AB2113">
        <v>0</v>
      </c>
      <c r="AC2113">
        <v>0</v>
      </c>
      <c r="AD2113">
        <v>0</v>
      </c>
      <c r="AE2113">
        <v>0</v>
      </c>
      <c r="AF2113">
        <v>1523</v>
      </c>
      <c r="AG2113">
        <v>40970400</v>
      </c>
      <c r="AH2113">
        <v>45.940890000000003</v>
      </c>
      <c r="AI2113">
        <v>-1</v>
      </c>
    </row>
    <row r="2114" spans="1:35" x14ac:dyDescent="0.3">
      <c r="A2114">
        <v>4.0000000000000002E-4</v>
      </c>
      <c r="B2114">
        <v>10</v>
      </c>
      <c r="C2114">
        <v>2.21</v>
      </c>
      <c r="D2114">
        <v>250</v>
      </c>
      <c r="E2114">
        <v>177.08</v>
      </c>
      <c r="F2114">
        <v>90</v>
      </c>
      <c r="G2114">
        <v>392.08333299999998</v>
      </c>
      <c r="H2114">
        <v>24.052810000000001</v>
      </c>
      <c r="I2114">
        <v>175</v>
      </c>
      <c r="J2114">
        <v>0</v>
      </c>
      <c r="K2114">
        <v>50</v>
      </c>
      <c r="L2114">
        <v>0</v>
      </c>
      <c r="M2114">
        <v>0</v>
      </c>
      <c r="N2114">
        <v>0</v>
      </c>
      <c r="O2114">
        <v>0</v>
      </c>
      <c r="P2114">
        <v>1335</v>
      </c>
      <c r="Q2114">
        <v>35912910</v>
      </c>
      <c r="R2114">
        <v>42.861510000000003</v>
      </c>
      <c r="S2114">
        <v>-1</v>
      </c>
      <c r="T2114">
        <v>0</v>
      </c>
      <c r="U2114">
        <v>0</v>
      </c>
      <c r="V2114">
        <v>0</v>
      </c>
      <c r="W2114">
        <v>0</v>
      </c>
      <c r="X2114">
        <v>1007</v>
      </c>
      <c r="Y2114">
        <v>27089360</v>
      </c>
      <c r="Z2114">
        <v>37.00338</v>
      </c>
      <c r="AA2114">
        <v>-1</v>
      </c>
      <c r="AB2114">
        <v>0</v>
      </c>
      <c r="AC2114">
        <v>0</v>
      </c>
      <c r="AD2114">
        <v>0</v>
      </c>
      <c r="AE2114">
        <v>0</v>
      </c>
      <c r="AF2114">
        <v>1523</v>
      </c>
      <c r="AG2114">
        <v>40970400</v>
      </c>
      <c r="AH2114">
        <v>45.940890000000003</v>
      </c>
      <c r="AI2114">
        <v>-1</v>
      </c>
    </row>
    <row r="2115" spans="1:35" x14ac:dyDescent="0.3">
      <c r="A2115">
        <v>4.0000000000000002E-4</v>
      </c>
      <c r="B2115">
        <v>10</v>
      </c>
      <c r="C2115">
        <v>2.21</v>
      </c>
      <c r="D2115">
        <v>250</v>
      </c>
      <c r="E2115">
        <v>177.08</v>
      </c>
      <c r="F2115">
        <v>95</v>
      </c>
      <c r="G2115">
        <v>397.08333299999998</v>
      </c>
      <c r="H2115">
        <v>23.783729999999998</v>
      </c>
      <c r="I2115">
        <v>175</v>
      </c>
      <c r="J2115">
        <v>0</v>
      </c>
      <c r="K2115">
        <v>50</v>
      </c>
      <c r="L2115">
        <v>0</v>
      </c>
      <c r="M2115">
        <v>0</v>
      </c>
      <c r="N2115">
        <v>0</v>
      </c>
      <c r="O2115">
        <v>0</v>
      </c>
      <c r="P2115">
        <v>1335</v>
      </c>
      <c r="Q2115">
        <v>35912910</v>
      </c>
      <c r="R2115">
        <v>42.861510000000003</v>
      </c>
      <c r="S2115">
        <v>-1</v>
      </c>
      <c r="T2115">
        <v>0</v>
      </c>
      <c r="U2115">
        <v>0</v>
      </c>
      <c r="V2115">
        <v>0</v>
      </c>
      <c r="W2115">
        <v>0</v>
      </c>
      <c r="X2115">
        <v>1007</v>
      </c>
      <c r="Y2115">
        <v>27089360</v>
      </c>
      <c r="Z2115">
        <v>37.00338</v>
      </c>
      <c r="AA2115">
        <v>-1</v>
      </c>
      <c r="AB2115">
        <v>0</v>
      </c>
      <c r="AC2115">
        <v>0</v>
      </c>
      <c r="AD2115">
        <v>0</v>
      </c>
      <c r="AE2115">
        <v>0</v>
      </c>
      <c r="AF2115">
        <v>1523</v>
      </c>
      <c r="AG2115">
        <v>40970400</v>
      </c>
      <c r="AH2115">
        <v>45.940890000000003</v>
      </c>
      <c r="AI2115">
        <v>-1</v>
      </c>
    </row>
    <row r="2116" spans="1:35" x14ac:dyDescent="0.3">
      <c r="A2116">
        <v>4.0000000000000002E-4</v>
      </c>
      <c r="B2116">
        <v>10</v>
      </c>
      <c r="C2116">
        <v>2.21</v>
      </c>
      <c r="D2116">
        <v>250</v>
      </c>
      <c r="E2116">
        <v>177.08</v>
      </c>
      <c r="F2116">
        <v>100</v>
      </c>
      <c r="G2116">
        <v>402.08333299999998</v>
      </c>
      <c r="H2116">
        <v>23.52027</v>
      </c>
      <c r="I2116">
        <v>175</v>
      </c>
      <c r="J2116">
        <v>0</v>
      </c>
      <c r="K2116">
        <v>50</v>
      </c>
      <c r="L2116">
        <v>0</v>
      </c>
      <c r="M2116">
        <v>0</v>
      </c>
      <c r="N2116">
        <v>0</v>
      </c>
      <c r="O2116">
        <v>0</v>
      </c>
      <c r="P2116">
        <v>1335</v>
      </c>
      <c r="Q2116">
        <v>35912910</v>
      </c>
      <c r="R2116">
        <v>42.861510000000003</v>
      </c>
      <c r="S2116">
        <v>-1</v>
      </c>
      <c r="T2116">
        <v>0</v>
      </c>
      <c r="U2116">
        <v>0</v>
      </c>
      <c r="V2116">
        <v>0</v>
      </c>
      <c r="W2116">
        <v>0</v>
      </c>
      <c r="X2116">
        <v>1007</v>
      </c>
      <c r="Y2116">
        <v>27089360</v>
      </c>
      <c r="Z2116">
        <v>37.00338</v>
      </c>
      <c r="AA2116">
        <v>-1</v>
      </c>
      <c r="AB2116">
        <v>0</v>
      </c>
      <c r="AC2116">
        <v>0</v>
      </c>
      <c r="AD2116">
        <v>0</v>
      </c>
      <c r="AE2116">
        <v>0</v>
      </c>
      <c r="AF2116">
        <v>1523</v>
      </c>
      <c r="AG2116">
        <v>40970400</v>
      </c>
      <c r="AH2116">
        <v>45.940890000000003</v>
      </c>
      <c r="AI2116">
        <v>-1</v>
      </c>
    </row>
    <row r="2117" spans="1:35" x14ac:dyDescent="0.3">
      <c r="A2117">
        <v>4.0000000000000002E-4</v>
      </c>
      <c r="B2117">
        <v>10</v>
      </c>
      <c r="C2117">
        <v>2.21</v>
      </c>
      <c r="D2117">
        <v>250</v>
      </c>
      <c r="E2117">
        <v>177.08</v>
      </c>
      <c r="F2117">
        <v>2.5</v>
      </c>
      <c r="G2117">
        <v>304.58333299999998</v>
      </c>
      <c r="H2117">
        <v>29.879750000000001</v>
      </c>
      <c r="I2117">
        <v>175</v>
      </c>
      <c r="J2117">
        <v>0</v>
      </c>
      <c r="K2117">
        <v>50</v>
      </c>
      <c r="L2117">
        <v>0</v>
      </c>
      <c r="M2117">
        <v>0</v>
      </c>
      <c r="N2117">
        <v>0</v>
      </c>
      <c r="O2117">
        <v>0</v>
      </c>
      <c r="P2117">
        <v>1335</v>
      </c>
      <c r="Q2117">
        <v>35912910</v>
      </c>
      <c r="R2117">
        <v>42.861510000000003</v>
      </c>
      <c r="S2117">
        <v>-1</v>
      </c>
      <c r="T2117">
        <v>0</v>
      </c>
      <c r="U2117">
        <v>0</v>
      </c>
      <c r="V2117">
        <v>0</v>
      </c>
      <c r="W2117">
        <v>0</v>
      </c>
      <c r="X2117">
        <v>1007</v>
      </c>
      <c r="Y2117">
        <v>27089360</v>
      </c>
      <c r="Z2117">
        <v>37.00338</v>
      </c>
      <c r="AA2117">
        <v>-1</v>
      </c>
      <c r="AB2117">
        <v>0</v>
      </c>
      <c r="AC2117">
        <v>0</v>
      </c>
      <c r="AD2117">
        <v>0</v>
      </c>
      <c r="AE2117">
        <v>0</v>
      </c>
      <c r="AF2117">
        <v>1523</v>
      </c>
      <c r="AG2117">
        <v>40970400</v>
      </c>
      <c r="AH2117">
        <v>45.940890000000003</v>
      </c>
      <c r="AI2117">
        <v>-1</v>
      </c>
    </row>
    <row r="2118" spans="1:35" x14ac:dyDescent="0.3">
      <c r="A2118" t="s">
        <v>74</v>
      </c>
      <c r="B2118" t="s">
        <v>74</v>
      </c>
      <c r="D2118" t="s">
        <v>74</v>
      </c>
      <c r="E2118" t="s">
        <v>74</v>
      </c>
      <c r="F2118" t="s">
        <v>75</v>
      </c>
      <c r="H2118" t="s">
        <v>74</v>
      </c>
      <c r="K2118">
        <v>100</v>
      </c>
    </row>
    <row r="2119" spans="1:35" x14ac:dyDescent="0.3">
      <c r="A2119">
        <v>4.0000000000000002E-4</v>
      </c>
      <c r="B2119">
        <v>10</v>
      </c>
      <c r="C2119">
        <v>2.21</v>
      </c>
      <c r="D2119">
        <v>250</v>
      </c>
      <c r="E2119">
        <v>177.08</v>
      </c>
      <c r="F2119">
        <v>0</v>
      </c>
      <c r="G2119">
        <v>302.08333299999998</v>
      </c>
      <c r="H2119">
        <v>36.679749999999999</v>
      </c>
      <c r="I2119">
        <v>225</v>
      </c>
      <c r="J2119">
        <v>0</v>
      </c>
      <c r="K2119">
        <v>100</v>
      </c>
      <c r="L2119">
        <v>0</v>
      </c>
      <c r="M2119">
        <v>0</v>
      </c>
      <c r="N2119">
        <v>0</v>
      </c>
      <c r="O2119">
        <v>0</v>
      </c>
      <c r="P2119">
        <v>1335</v>
      </c>
      <c r="Q2119">
        <v>35912910</v>
      </c>
      <c r="R2119">
        <v>42.861510000000003</v>
      </c>
      <c r="S2119">
        <v>-1</v>
      </c>
      <c r="T2119">
        <v>0</v>
      </c>
      <c r="U2119">
        <v>0</v>
      </c>
      <c r="V2119">
        <v>29</v>
      </c>
      <c r="W2119">
        <v>3.8086159999999999E-5</v>
      </c>
      <c r="X2119">
        <v>1038</v>
      </c>
      <c r="Y2119">
        <v>27923420</v>
      </c>
      <c r="Z2119">
        <v>37.58963</v>
      </c>
      <c r="AA2119">
        <v>-1</v>
      </c>
      <c r="AB2119">
        <v>0</v>
      </c>
      <c r="AC2119">
        <v>0</v>
      </c>
      <c r="AD2119">
        <v>0</v>
      </c>
      <c r="AE2119">
        <v>0</v>
      </c>
      <c r="AF2119">
        <v>1523</v>
      </c>
      <c r="AG2119">
        <v>40970400</v>
      </c>
      <c r="AH2119">
        <v>45.940890000000003</v>
      </c>
      <c r="AI2119">
        <v>-1</v>
      </c>
    </row>
    <row r="2120" spans="1:35" x14ac:dyDescent="0.3">
      <c r="A2120">
        <v>4.0000000000000002E-4</v>
      </c>
      <c r="B2120">
        <v>10</v>
      </c>
      <c r="C2120">
        <v>2.21</v>
      </c>
      <c r="D2120">
        <v>250</v>
      </c>
      <c r="E2120">
        <v>177.08</v>
      </c>
      <c r="F2120">
        <v>5</v>
      </c>
      <c r="G2120">
        <v>307.08333299999998</v>
      </c>
      <c r="H2120">
        <v>36.230229999999999</v>
      </c>
      <c r="I2120">
        <v>225</v>
      </c>
      <c r="J2120">
        <v>0</v>
      </c>
      <c r="K2120">
        <v>100</v>
      </c>
      <c r="L2120">
        <v>0</v>
      </c>
      <c r="M2120">
        <v>0</v>
      </c>
      <c r="N2120">
        <v>0</v>
      </c>
      <c r="O2120">
        <v>0</v>
      </c>
      <c r="P2120">
        <v>1335</v>
      </c>
      <c r="Q2120">
        <v>35912910</v>
      </c>
      <c r="R2120">
        <v>42.861510000000003</v>
      </c>
      <c r="S2120">
        <v>-1</v>
      </c>
      <c r="T2120">
        <v>0</v>
      </c>
      <c r="U2120">
        <v>0</v>
      </c>
      <c r="V2120">
        <v>0</v>
      </c>
      <c r="W2120">
        <v>0</v>
      </c>
      <c r="X2120">
        <v>1038</v>
      </c>
      <c r="Y2120">
        <v>27923420</v>
      </c>
      <c r="Z2120">
        <v>37.58963</v>
      </c>
      <c r="AA2120">
        <v>-1</v>
      </c>
      <c r="AB2120">
        <v>0</v>
      </c>
      <c r="AC2120">
        <v>0</v>
      </c>
      <c r="AD2120">
        <v>0</v>
      </c>
      <c r="AE2120">
        <v>0</v>
      </c>
      <c r="AF2120">
        <v>1523</v>
      </c>
      <c r="AG2120">
        <v>40970400</v>
      </c>
      <c r="AH2120">
        <v>45.940890000000003</v>
      </c>
      <c r="AI2120">
        <v>-1</v>
      </c>
    </row>
    <row r="2121" spans="1:35" x14ac:dyDescent="0.3">
      <c r="A2121">
        <v>4.0000000000000002E-4</v>
      </c>
      <c r="B2121">
        <v>10</v>
      </c>
      <c r="C2121">
        <v>2.21</v>
      </c>
      <c r="D2121">
        <v>250</v>
      </c>
      <c r="E2121">
        <v>177.08</v>
      </c>
      <c r="F2121">
        <v>10</v>
      </c>
      <c r="G2121">
        <v>312.08333299999998</v>
      </c>
      <c r="H2121">
        <v>35.790140000000001</v>
      </c>
      <c r="I2121">
        <v>225</v>
      </c>
      <c r="J2121">
        <v>0</v>
      </c>
      <c r="K2121">
        <v>100</v>
      </c>
      <c r="L2121">
        <v>0</v>
      </c>
      <c r="M2121">
        <v>0</v>
      </c>
      <c r="N2121">
        <v>0</v>
      </c>
      <c r="O2121">
        <v>0</v>
      </c>
      <c r="P2121">
        <v>1335</v>
      </c>
      <c r="Q2121">
        <v>35912910</v>
      </c>
      <c r="R2121">
        <v>42.861510000000003</v>
      </c>
      <c r="S2121">
        <v>-1</v>
      </c>
      <c r="T2121">
        <v>0</v>
      </c>
      <c r="U2121">
        <v>0</v>
      </c>
      <c r="V2121">
        <v>0</v>
      </c>
      <c r="W2121">
        <v>0</v>
      </c>
      <c r="X2121">
        <v>1038</v>
      </c>
      <c r="Y2121">
        <v>27923420</v>
      </c>
      <c r="Z2121">
        <v>37.58963</v>
      </c>
      <c r="AA2121">
        <v>-1</v>
      </c>
      <c r="AB2121">
        <v>0</v>
      </c>
      <c r="AC2121">
        <v>0</v>
      </c>
      <c r="AD2121">
        <v>0</v>
      </c>
      <c r="AE2121">
        <v>0</v>
      </c>
      <c r="AF2121">
        <v>1523</v>
      </c>
      <c r="AG2121">
        <v>40970400</v>
      </c>
      <c r="AH2121">
        <v>45.940890000000003</v>
      </c>
      <c r="AI2121">
        <v>-1</v>
      </c>
    </row>
    <row r="2122" spans="1:35" x14ac:dyDescent="0.3">
      <c r="A2122">
        <v>4.0000000000000002E-4</v>
      </c>
      <c r="B2122">
        <v>10</v>
      </c>
      <c r="C2122">
        <v>2.21</v>
      </c>
      <c r="D2122">
        <v>250</v>
      </c>
      <c r="E2122">
        <v>177.08</v>
      </c>
      <c r="F2122">
        <v>15</v>
      </c>
      <c r="G2122">
        <v>317.08333299999998</v>
      </c>
      <c r="H2122">
        <v>35.359229999999997</v>
      </c>
      <c r="I2122">
        <v>225</v>
      </c>
      <c r="J2122">
        <v>0</v>
      </c>
      <c r="K2122">
        <v>100</v>
      </c>
      <c r="L2122">
        <v>0</v>
      </c>
      <c r="M2122">
        <v>0</v>
      </c>
      <c r="N2122">
        <v>0</v>
      </c>
      <c r="O2122">
        <v>0</v>
      </c>
      <c r="P2122">
        <v>1335</v>
      </c>
      <c r="Q2122">
        <v>35912910</v>
      </c>
      <c r="R2122">
        <v>42.861510000000003</v>
      </c>
      <c r="S2122">
        <v>-1</v>
      </c>
      <c r="T2122">
        <v>0</v>
      </c>
      <c r="U2122">
        <v>0</v>
      </c>
      <c r="V2122">
        <v>0</v>
      </c>
      <c r="W2122">
        <v>0</v>
      </c>
      <c r="X2122">
        <v>1038</v>
      </c>
      <c r="Y2122">
        <v>27923420</v>
      </c>
      <c r="Z2122">
        <v>37.58963</v>
      </c>
      <c r="AA2122">
        <v>-1</v>
      </c>
      <c r="AB2122">
        <v>0</v>
      </c>
      <c r="AC2122">
        <v>0</v>
      </c>
      <c r="AD2122">
        <v>0</v>
      </c>
      <c r="AE2122">
        <v>0</v>
      </c>
      <c r="AF2122">
        <v>1523</v>
      </c>
      <c r="AG2122">
        <v>40970400</v>
      </c>
      <c r="AH2122">
        <v>45.940890000000003</v>
      </c>
      <c r="AI2122">
        <v>-1</v>
      </c>
    </row>
    <row r="2123" spans="1:35" x14ac:dyDescent="0.3">
      <c r="A2123">
        <v>4.0000000000000002E-4</v>
      </c>
      <c r="B2123">
        <v>10</v>
      </c>
      <c r="C2123">
        <v>2.21</v>
      </c>
      <c r="D2123">
        <v>250</v>
      </c>
      <c r="E2123">
        <v>177.08</v>
      </c>
      <c r="F2123">
        <v>20</v>
      </c>
      <c r="G2123">
        <v>322.08333299999998</v>
      </c>
      <c r="H2123">
        <v>34.937260000000002</v>
      </c>
      <c r="I2123">
        <v>225</v>
      </c>
      <c r="J2123">
        <v>0</v>
      </c>
      <c r="K2123">
        <v>100</v>
      </c>
      <c r="L2123">
        <v>0</v>
      </c>
      <c r="M2123">
        <v>0</v>
      </c>
      <c r="N2123">
        <v>0</v>
      </c>
      <c r="O2123">
        <v>0</v>
      </c>
      <c r="P2123">
        <v>1335</v>
      </c>
      <c r="Q2123">
        <v>35912910</v>
      </c>
      <c r="R2123">
        <v>42.861510000000003</v>
      </c>
      <c r="S2123">
        <v>-1</v>
      </c>
      <c r="T2123">
        <v>0</v>
      </c>
      <c r="U2123">
        <v>0</v>
      </c>
      <c r="V2123">
        <v>0</v>
      </c>
      <c r="W2123">
        <v>0</v>
      </c>
      <c r="X2123">
        <v>1038</v>
      </c>
      <c r="Y2123">
        <v>27923420</v>
      </c>
      <c r="Z2123">
        <v>37.58963</v>
      </c>
      <c r="AA2123">
        <v>-1</v>
      </c>
      <c r="AB2123">
        <v>0</v>
      </c>
      <c r="AC2123">
        <v>0</v>
      </c>
      <c r="AD2123">
        <v>0</v>
      </c>
      <c r="AE2123">
        <v>0</v>
      </c>
      <c r="AF2123">
        <v>1523</v>
      </c>
      <c r="AG2123">
        <v>40970400</v>
      </c>
      <c r="AH2123">
        <v>45.940890000000003</v>
      </c>
      <c r="AI2123">
        <v>-1</v>
      </c>
    </row>
    <row r="2124" spans="1:35" x14ac:dyDescent="0.3">
      <c r="A2124">
        <v>4.0000000000000002E-4</v>
      </c>
      <c r="B2124">
        <v>10</v>
      </c>
      <c r="C2124">
        <v>2.21</v>
      </c>
      <c r="D2124">
        <v>250</v>
      </c>
      <c r="E2124">
        <v>177.08</v>
      </c>
      <c r="F2124">
        <v>25</v>
      </c>
      <c r="G2124">
        <v>327.08333299999998</v>
      </c>
      <c r="H2124">
        <v>34.524000000000001</v>
      </c>
      <c r="I2124">
        <v>225</v>
      </c>
      <c r="J2124">
        <v>0</v>
      </c>
      <c r="K2124">
        <v>100</v>
      </c>
      <c r="L2124">
        <v>0</v>
      </c>
      <c r="M2124">
        <v>0</v>
      </c>
      <c r="N2124">
        <v>0</v>
      </c>
      <c r="O2124">
        <v>0</v>
      </c>
      <c r="P2124">
        <v>1335</v>
      </c>
      <c r="Q2124">
        <v>35912910</v>
      </c>
      <c r="R2124">
        <v>42.861510000000003</v>
      </c>
      <c r="S2124">
        <v>-1</v>
      </c>
      <c r="T2124">
        <v>0</v>
      </c>
      <c r="U2124">
        <v>0</v>
      </c>
      <c r="V2124">
        <v>0</v>
      </c>
      <c r="W2124">
        <v>0</v>
      </c>
      <c r="X2124">
        <v>1038</v>
      </c>
      <c r="Y2124">
        <v>27923420</v>
      </c>
      <c r="Z2124">
        <v>37.58963</v>
      </c>
      <c r="AA2124">
        <v>-1</v>
      </c>
      <c r="AB2124">
        <v>0</v>
      </c>
      <c r="AC2124">
        <v>0</v>
      </c>
      <c r="AD2124">
        <v>0</v>
      </c>
      <c r="AE2124">
        <v>0</v>
      </c>
      <c r="AF2124">
        <v>1523</v>
      </c>
      <c r="AG2124">
        <v>40970400</v>
      </c>
      <c r="AH2124">
        <v>45.940890000000003</v>
      </c>
      <c r="AI2124">
        <v>-1</v>
      </c>
    </row>
    <row r="2125" spans="1:35" x14ac:dyDescent="0.3">
      <c r="A2125">
        <v>4.0000000000000002E-4</v>
      </c>
      <c r="B2125">
        <v>10</v>
      </c>
      <c r="C2125">
        <v>2.21</v>
      </c>
      <c r="D2125">
        <v>250</v>
      </c>
      <c r="E2125">
        <v>177.08</v>
      </c>
      <c r="F2125">
        <v>30</v>
      </c>
      <c r="G2125">
        <v>332.08333299999998</v>
      </c>
      <c r="H2125">
        <v>34.119239999999998</v>
      </c>
      <c r="I2125">
        <v>225</v>
      </c>
      <c r="J2125">
        <v>0</v>
      </c>
      <c r="K2125">
        <v>100</v>
      </c>
      <c r="L2125">
        <v>0</v>
      </c>
      <c r="M2125">
        <v>0</v>
      </c>
      <c r="N2125">
        <v>0</v>
      </c>
      <c r="O2125">
        <v>0</v>
      </c>
      <c r="P2125">
        <v>1335</v>
      </c>
      <c r="Q2125">
        <v>35912910</v>
      </c>
      <c r="R2125">
        <v>42.861510000000003</v>
      </c>
      <c r="S2125">
        <v>-1</v>
      </c>
      <c r="T2125">
        <v>0</v>
      </c>
      <c r="U2125">
        <v>0</v>
      </c>
      <c r="V2125">
        <v>0</v>
      </c>
      <c r="W2125">
        <v>0</v>
      </c>
      <c r="X2125">
        <v>1038</v>
      </c>
      <c r="Y2125">
        <v>27923420</v>
      </c>
      <c r="Z2125">
        <v>37.58963</v>
      </c>
      <c r="AA2125">
        <v>-1</v>
      </c>
      <c r="AB2125">
        <v>0</v>
      </c>
      <c r="AC2125">
        <v>0</v>
      </c>
      <c r="AD2125">
        <v>0</v>
      </c>
      <c r="AE2125">
        <v>0</v>
      </c>
      <c r="AF2125">
        <v>1523</v>
      </c>
      <c r="AG2125">
        <v>40970400</v>
      </c>
      <c r="AH2125">
        <v>45.940890000000003</v>
      </c>
      <c r="AI2125">
        <v>-1</v>
      </c>
    </row>
    <row r="2126" spans="1:35" x14ac:dyDescent="0.3">
      <c r="A2126">
        <v>4.0000000000000002E-4</v>
      </c>
      <c r="B2126">
        <v>10</v>
      </c>
      <c r="C2126">
        <v>2.21</v>
      </c>
      <c r="D2126">
        <v>250</v>
      </c>
      <c r="E2126">
        <v>177.08</v>
      </c>
      <c r="F2126">
        <v>35</v>
      </c>
      <c r="G2126">
        <v>337.08333299999998</v>
      </c>
      <c r="H2126">
        <v>33.722740000000002</v>
      </c>
      <c r="I2126">
        <v>225</v>
      </c>
      <c r="J2126">
        <v>0</v>
      </c>
      <c r="K2126">
        <v>100</v>
      </c>
      <c r="L2126">
        <v>0</v>
      </c>
      <c r="M2126">
        <v>0</v>
      </c>
      <c r="N2126">
        <v>0</v>
      </c>
      <c r="O2126">
        <v>0</v>
      </c>
      <c r="P2126">
        <v>1335</v>
      </c>
      <c r="Q2126">
        <v>35912910</v>
      </c>
      <c r="R2126">
        <v>42.861510000000003</v>
      </c>
      <c r="S2126">
        <v>-1</v>
      </c>
      <c r="T2126">
        <v>0</v>
      </c>
      <c r="U2126">
        <v>0</v>
      </c>
      <c r="V2126">
        <v>0</v>
      </c>
      <c r="W2126">
        <v>0</v>
      </c>
      <c r="X2126">
        <v>1038</v>
      </c>
      <c r="Y2126">
        <v>27923420</v>
      </c>
      <c r="Z2126">
        <v>37.58963</v>
      </c>
      <c r="AA2126">
        <v>-1</v>
      </c>
      <c r="AB2126">
        <v>0</v>
      </c>
      <c r="AC2126">
        <v>0</v>
      </c>
      <c r="AD2126">
        <v>0</v>
      </c>
      <c r="AE2126">
        <v>0</v>
      </c>
      <c r="AF2126">
        <v>1523</v>
      </c>
      <c r="AG2126">
        <v>40970400</v>
      </c>
      <c r="AH2126">
        <v>45.940890000000003</v>
      </c>
      <c r="AI2126">
        <v>-1</v>
      </c>
    </row>
    <row r="2127" spans="1:35" x14ac:dyDescent="0.3">
      <c r="A2127">
        <v>4.0000000000000002E-4</v>
      </c>
      <c r="B2127">
        <v>10</v>
      </c>
      <c r="C2127">
        <v>2.21</v>
      </c>
      <c r="D2127">
        <v>250</v>
      </c>
      <c r="E2127">
        <v>177.08</v>
      </c>
      <c r="F2127">
        <v>40</v>
      </c>
      <c r="G2127">
        <v>342.08333299999998</v>
      </c>
      <c r="H2127">
        <v>33.334290000000003</v>
      </c>
      <c r="I2127">
        <v>225</v>
      </c>
      <c r="J2127">
        <v>0</v>
      </c>
      <c r="K2127">
        <v>100</v>
      </c>
      <c r="L2127">
        <v>0</v>
      </c>
      <c r="M2127">
        <v>0</v>
      </c>
      <c r="N2127">
        <v>0</v>
      </c>
      <c r="O2127">
        <v>0</v>
      </c>
      <c r="P2127">
        <v>1335</v>
      </c>
      <c r="Q2127">
        <v>35912910</v>
      </c>
      <c r="R2127">
        <v>42.861510000000003</v>
      </c>
      <c r="S2127">
        <v>-1</v>
      </c>
      <c r="T2127">
        <v>0</v>
      </c>
      <c r="U2127">
        <v>0</v>
      </c>
      <c r="V2127">
        <v>0</v>
      </c>
      <c r="W2127">
        <v>0</v>
      </c>
      <c r="X2127">
        <v>1038</v>
      </c>
      <c r="Y2127">
        <v>27923420</v>
      </c>
      <c r="Z2127">
        <v>37.58963</v>
      </c>
      <c r="AA2127">
        <v>-1</v>
      </c>
      <c r="AB2127">
        <v>0</v>
      </c>
      <c r="AC2127">
        <v>0</v>
      </c>
      <c r="AD2127">
        <v>0</v>
      </c>
      <c r="AE2127">
        <v>0</v>
      </c>
      <c r="AF2127">
        <v>1523</v>
      </c>
      <c r="AG2127">
        <v>40970400</v>
      </c>
      <c r="AH2127">
        <v>45.940890000000003</v>
      </c>
      <c r="AI2127">
        <v>-1</v>
      </c>
    </row>
    <row r="2128" spans="1:35" x14ac:dyDescent="0.3">
      <c r="A2128">
        <v>4.0000000000000002E-4</v>
      </c>
      <c r="B2128">
        <v>10</v>
      </c>
      <c r="C2128">
        <v>2.21</v>
      </c>
      <c r="D2128">
        <v>250</v>
      </c>
      <c r="E2128">
        <v>177.08</v>
      </c>
      <c r="F2128">
        <v>45</v>
      </c>
      <c r="G2128">
        <v>347.08333299999998</v>
      </c>
      <c r="H2128">
        <v>32.953699999999998</v>
      </c>
      <c r="I2128">
        <v>225</v>
      </c>
      <c r="J2128">
        <v>0</v>
      </c>
      <c r="K2128">
        <v>100</v>
      </c>
      <c r="L2128">
        <v>0</v>
      </c>
      <c r="M2128">
        <v>0</v>
      </c>
      <c r="N2128">
        <v>0</v>
      </c>
      <c r="O2128">
        <v>0</v>
      </c>
      <c r="P2128">
        <v>1335</v>
      </c>
      <c r="Q2128">
        <v>35912910</v>
      </c>
      <c r="R2128">
        <v>42.861510000000003</v>
      </c>
      <c r="S2128">
        <v>-1</v>
      </c>
      <c r="T2128">
        <v>0</v>
      </c>
      <c r="U2128">
        <v>0</v>
      </c>
      <c r="V2128">
        <v>0</v>
      </c>
      <c r="W2128">
        <v>0</v>
      </c>
      <c r="X2128">
        <v>1038</v>
      </c>
      <c r="Y2128">
        <v>27923420</v>
      </c>
      <c r="Z2128">
        <v>37.58963</v>
      </c>
      <c r="AA2128">
        <v>-1</v>
      </c>
      <c r="AB2128">
        <v>0</v>
      </c>
      <c r="AC2128">
        <v>0</v>
      </c>
      <c r="AD2128">
        <v>0</v>
      </c>
      <c r="AE2128">
        <v>0</v>
      </c>
      <c r="AF2128">
        <v>1523</v>
      </c>
      <c r="AG2128">
        <v>40970400</v>
      </c>
      <c r="AH2128">
        <v>45.940890000000003</v>
      </c>
      <c r="AI2128">
        <v>-1</v>
      </c>
    </row>
    <row r="2129" spans="1:35" x14ac:dyDescent="0.3">
      <c r="A2129">
        <v>4.0000000000000002E-4</v>
      </c>
      <c r="B2129">
        <v>10</v>
      </c>
      <c r="C2129">
        <v>2.21</v>
      </c>
      <c r="D2129">
        <v>250</v>
      </c>
      <c r="E2129">
        <v>177.08</v>
      </c>
      <c r="F2129">
        <v>50</v>
      </c>
      <c r="G2129">
        <v>352.08333299999998</v>
      </c>
      <c r="H2129">
        <v>32.580739999999999</v>
      </c>
      <c r="I2129">
        <v>225</v>
      </c>
      <c r="J2129">
        <v>0</v>
      </c>
      <c r="K2129">
        <v>100</v>
      </c>
      <c r="L2129">
        <v>0</v>
      </c>
      <c r="M2129">
        <v>0</v>
      </c>
      <c r="N2129">
        <v>0</v>
      </c>
      <c r="O2129">
        <v>0</v>
      </c>
      <c r="P2129">
        <v>1335</v>
      </c>
      <c r="Q2129">
        <v>35912910</v>
      </c>
      <c r="R2129">
        <v>42.861510000000003</v>
      </c>
      <c r="S2129">
        <v>-1</v>
      </c>
      <c r="T2129">
        <v>0</v>
      </c>
      <c r="U2129">
        <v>0</v>
      </c>
      <c r="V2129">
        <v>0</v>
      </c>
      <c r="W2129">
        <v>0</v>
      </c>
      <c r="X2129">
        <v>1038</v>
      </c>
      <c r="Y2129">
        <v>27923420</v>
      </c>
      <c r="Z2129">
        <v>37.58963</v>
      </c>
      <c r="AA2129">
        <v>-1</v>
      </c>
      <c r="AB2129">
        <v>0</v>
      </c>
      <c r="AC2129">
        <v>0</v>
      </c>
      <c r="AD2129">
        <v>0</v>
      </c>
      <c r="AE2129">
        <v>0</v>
      </c>
      <c r="AF2129">
        <v>1523</v>
      </c>
      <c r="AG2129">
        <v>40970400</v>
      </c>
      <c r="AH2129">
        <v>45.940890000000003</v>
      </c>
      <c r="AI2129">
        <v>-1</v>
      </c>
    </row>
    <row r="2130" spans="1:35" x14ac:dyDescent="0.3">
      <c r="A2130">
        <v>4.0000000000000002E-4</v>
      </c>
      <c r="B2130">
        <v>10</v>
      </c>
      <c r="C2130">
        <v>2.21</v>
      </c>
      <c r="D2130">
        <v>250</v>
      </c>
      <c r="E2130">
        <v>177.08</v>
      </c>
      <c r="F2130">
        <v>55</v>
      </c>
      <c r="G2130">
        <v>357.08333299999998</v>
      </c>
      <c r="H2130">
        <v>32.215229999999998</v>
      </c>
      <c r="I2130">
        <v>225</v>
      </c>
      <c r="J2130">
        <v>0</v>
      </c>
      <c r="K2130">
        <v>100</v>
      </c>
      <c r="L2130">
        <v>0</v>
      </c>
      <c r="M2130">
        <v>0</v>
      </c>
      <c r="N2130">
        <v>0</v>
      </c>
      <c r="O2130">
        <v>0</v>
      </c>
      <c r="P2130">
        <v>1335</v>
      </c>
      <c r="Q2130">
        <v>35912910</v>
      </c>
      <c r="R2130">
        <v>42.861510000000003</v>
      </c>
      <c r="S2130">
        <v>-1</v>
      </c>
      <c r="T2130">
        <v>0</v>
      </c>
      <c r="U2130">
        <v>0</v>
      </c>
      <c r="V2130">
        <v>0</v>
      </c>
      <c r="W2130">
        <v>0</v>
      </c>
      <c r="X2130">
        <v>1038</v>
      </c>
      <c r="Y2130">
        <v>27923420</v>
      </c>
      <c r="Z2130">
        <v>37.58963</v>
      </c>
      <c r="AA2130">
        <v>-1</v>
      </c>
      <c r="AB2130">
        <v>0</v>
      </c>
      <c r="AC2130">
        <v>0</v>
      </c>
      <c r="AD2130">
        <v>0</v>
      </c>
      <c r="AE2130">
        <v>0</v>
      </c>
      <c r="AF2130">
        <v>1523</v>
      </c>
      <c r="AG2130">
        <v>40970400</v>
      </c>
      <c r="AH2130">
        <v>45.940890000000003</v>
      </c>
      <c r="AI2130">
        <v>-1</v>
      </c>
    </row>
    <row r="2131" spans="1:35" x14ac:dyDescent="0.3">
      <c r="A2131">
        <v>4.0000000000000002E-4</v>
      </c>
      <c r="B2131">
        <v>10</v>
      </c>
      <c r="C2131">
        <v>2.21</v>
      </c>
      <c r="D2131">
        <v>250</v>
      </c>
      <c r="E2131">
        <v>177.08</v>
      </c>
      <c r="F2131">
        <v>60</v>
      </c>
      <c r="G2131">
        <v>362.08333299999998</v>
      </c>
      <c r="H2131">
        <v>31.85698</v>
      </c>
      <c r="I2131">
        <v>225</v>
      </c>
      <c r="J2131">
        <v>0</v>
      </c>
      <c r="K2131">
        <v>100</v>
      </c>
      <c r="L2131">
        <v>0</v>
      </c>
      <c r="M2131">
        <v>0</v>
      </c>
      <c r="N2131">
        <v>0</v>
      </c>
      <c r="O2131">
        <v>0</v>
      </c>
      <c r="P2131">
        <v>1335</v>
      </c>
      <c r="Q2131">
        <v>35912910</v>
      </c>
      <c r="R2131">
        <v>42.861510000000003</v>
      </c>
      <c r="S2131">
        <v>-1</v>
      </c>
      <c r="T2131">
        <v>0</v>
      </c>
      <c r="U2131">
        <v>0</v>
      </c>
      <c r="V2131">
        <v>0</v>
      </c>
      <c r="W2131">
        <v>0</v>
      </c>
      <c r="X2131">
        <v>1038</v>
      </c>
      <c r="Y2131">
        <v>27923420</v>
      </c>
      <c r="Z2131">
        <v>37.58963</v>
      </c>
      <c r="AA2131">
        <v>-1</v>
      </c>
      <c r="AB2131">
        <v>0</v>
      </c>
      <c r="AC2131">
        <v>0</v>
      </c>
      <c r="AD2131">
        <v>0</v>
      </c>
      <c r="AE2131">
        <v>0</v>
      </c>
      <c r="AF2131">
        <v>1523</v>
      </c>
      <c r="AG2131">
        <v>40970400</v>
      </c>
      <c r="AH2131">
        <v>45.940890000000003</v>
      </c>
      <c r="AI2131">
        <v>-1</v>
      </c>
    </row>
    <row r="2132" spans="1:35" x14ac:dyDescent="0.3">
      <c r="A2132">
        <v>4.0000000000000002E-4</v>
      </c>
      <c r="B2132">
        <v>10</v>
      </c>
      <c r="C2132">
        <v>2.21</v>
      </c>
      <c r="D2132">
        <v>250</v>
      </c>
      <c r="E2132">
        <v>177.08</v>
      </c>
      <c r="F2132">
        <v>65</v>
      </c>
      <c r="G2132">
        <v>367.08333299999998</v>
      </c>
      <c r="H2132">
        <v>31.505790000000001</v>
      </c>
      <c r="I2132">
        <v>225</v>
      </c>
      <c r="J2132">
        <v>0</v>
      </c>
      <c r="K2132">
        <v>100</v>
      </c>
      <c r="L2132">
        <v>0</v>
      </c>
      <c r="M2132">
        <v>0</v>
      </c>
      <c r="N2132">
        <v>0</v>
      </c>
      <c r="O2132">
        <v>0</v>
      </c>
      <c r="P2132">
        <v>1335</v>
      </c>
      <c r="Q2132">
        <v>35912910</v>
      </c>
      <c r="R2132">
        <v>42.861510000000003</v>
      </c>
      <c r="S2132">
        <v>-1</v>
      </c>
      <c r="T2132">
        <v>0</v>
      </c>
      <c r="U2132">
        <v>0</v>
      </c>
      <c r="V2132">
        <v>0</v>
      </c>
      <c r="W2132">
        <v>0</v>
      </c>
      <c r="X2132">
        <v>1038</v>
      </c>
      <c r="Y2132">
        <v>27923420</v>
      </c>
      <c r="Z2132">
        <v>37.58963</v>
      </c>
      <c r="AA2132">
        <v>-1</v>
      </c>
      <c r="AB2132">
        <v>0</v>
      </c>
      <c r="AC2132">
        <v>0</v>
      </c>
      <c r="AD2132">
        <v>0</v>
      </c>
      <c r="AE2132">
        <v>0</v>
      </c>
      <c r="AF2132">
        <v>1523</v>
      </c>
      <c r="AG2132">
        <v>40970400</v>
      </c>
      <c r="AH2132">
        <v>45.940890000000003</v>
      </c>
      <c r="AI2132">
        <v>-1</v>
      </c>
    </row>
    <row r="2133" spans="1:35" x14ac:dyDescent="0.3">
      <c r="A2133">
        <v>4.0000000000000002E-4</v>
      </c>
      <c r="B2133">
        <v>10</v>
      </c>
      <c r="C2133">
        <v>2.21</v>
      </c>
      <c r="D2133">
        <v>250</v>
      </c>
      <c r="E2133">
        <v>177.08</v>
      </c>
      <c r="F2133">
        <v>70</v>
      </c>
      <c r="G2133">
        <v>372.08333299999998</v>
      </c>
      <c r="H2133">
        <v>31.161490000000001</v>
      </c>
      <c r="I2133">
        <v>225</v>
      </c>
      <c r="J2133">
        <v>0</v>
      </c>
      <c r="K2133">
        <v>100</v>
      </c>
      <c r="L2133">
        <v>0</v>
      </c>
      <c r="M2133">
        <v>0</v>
      </c>
      <c r="N2133">
        <v>0</v>
      </c>
      <c r="O2133">
        <v>0</v>
      </c>
      <c r="P2133">
        <v>1335</v>
      </c>
      <c r="Q2133">
        <v>35912910</v>
      </c>
      <c r="R2133">
        <v>42.861510000000003</v>
      </c>
      <c r="S2133">
        <v>-1</v>
      </c>
      <c r="T2133">
        <v>0</v>
      </c>
      <c r="U2133">
        <v>0</v>
      </c>
      <c r="V2133">
        <v>0</v>
      </c>
      <c r="W2133">
        <v>0</v>
      </c>
      <c r="X2133">
        <v>1038</v>
      </c>
      <c r="Y2133">
        <v>27923420</v>
      </c>
      <c r="Z2133">
        <v>37.58963</v>
      </c>
      <c r="AA2133">
        <v>-1</v>
      </c>
      <c r="AB2133">
        <v>0</v>
      </c>
      <c r="AC2133">
        <v>0</v>
      </c>
      <c r="AD2133">
        <v>0</v>
      </c>
      <c r="AE2133">
        <v>0</v>
      </c>
      <c r="AF2133">
        <v>1523</v>
      </c>
      <c r="AG2133">
        <v>40970400</v>
      </c>
      <c r="AH2133">
        <v>45.940890000000003</v>
      </c>
      <c r="AI2133">
        <v>-1</v>
      </c>
    </row>
    <row r="2134" spans="1:35" x14ac:dyDescent="0.3">
      <c r="A2134">
        <v>4.0000000000000002E-4</v>
      </c>
      <c r="B2134">
        <v>10</v>
      </c>
      <c r="C2134">
        <v>2.21</v>
      </c>
      <c r="D2134">
        <v>250</v>
      </c>
      <c r="E2134">
        <v>177.08</v>
      </c>
      <c r="F2134">
        <v>75</v>
      </c>
      <c r="G2134">
        <v>377.08333299999998</v>
      </c>
      <c r="H2134">
        <v>30.823889999999999</v>
      </c>
      <c r="I2134">
        <v>225</v>
      </c>
      <c r="J2134">
        <v>0</v>
      </c>
      <c r="K2134">
        <v>100</v>
      </c>
      <c r="L2134">
        <v>0</v>
      </c>
      <c r="M2134">
        <v>0</v>
      </c>
      <c r="N2134">
        <v>0</v>
      </c>
      <c r="O2134">
        <v>0</v>
      </c>
      <c r="P2134">
        <v>1335</v>
      </c>
      <c r="Q2134">
        <v>35912910</v>
      </c>
      <c r="R2134">
        <v>42.861510000000003</v>
      </c>
      <c r="S2134">
        <v>-1</v>
      </c>
      <c r="T2134">
        <v>0</v>
      </c>
      <c r="U2134">
        <v>0</v>
      </c>
      <c r="V2134">
        <v>0</v>
      </c>
      <c r="W2134">
        <v>0</v>
      </c>
      <c r="X2134">
        <v>1038</v>
      </c>
      <c r="Y2134">
        <v>27923420</v>
      </c>
      <c r="Z2134">
        <v>37.58963</v>
      </c>
      <c r="AA2134">
        <v>-1</v>
      </c>
      <c r="AB2134">
        <v>0</v>
      </c>
      <c r="AC2134">
        <v>0</v>
      </c>
      <c r="AD2134">
        <v>0</v>
      </c>
      <c r="AE2134">
        <v>0</v>
      </c>
      <c r="AF2134">
        <v>1523</v>
      </c>
      <c r="AG2134">
        <v>40970400</v>
      </c>
      <c r="AH2134">
        <v>45.940890000000003</v>
      </c>
      <c r="AI2134">
        <v>-1</v>
      </c>
    </row>
    <row r="2135" spans="1:35" x14ac:dyDescent="0.3">
      <c r="A2135">
        <v>4.0000000000000002E-4</v>
      </c>
      <c r="B2135">
        <v>10</v>
      </c>
      <c r="C2135">
        <v>2.21</v>
      </c>
      <c r="D2135">
        <v>250</v>
      </c>
      <c r="E2135">
        <v>177.08</v>
      </c>
      <c r="F2135">
        <v>80</v>
      </c>
      <c r="G2135">
        <v>382.08333299999998</v>
      </c>
      <c r="H2135">
        <v>30.492840000000001</v>
      </c>
      <c r="I2135">
        <v>225</v>
      </c>
      <c r="J2135">
        <v>0</v>
      </c>
      <c r="K2135">
        <v>100</v>
      </c>
      <c r="L2135">
        <v>0</v>
      </c>
      <c r="M2135">
        <v>0</v>
      </c>
      <c r="N2135">
        <v>0</v>
      </c>
      <c r="O2135">
        <v>0</v>
      </c>
      <c r="P2135">
        <v>1335</v>
      </c>
      <c r="Q2135">
        <v>35912910</v>
      </c>
      <c r="R2135">
        <v>42.861510000000003</v>
      </c>
      <c r="S2135">
        <v>-1</v>
      </c>
      <c r="T2135">
        <v>0</v>
      </c>
      <c r="U2135">
        <v>0</v>
      </c>
      <c r="V2135">
        <v>0</v>
      </c>
      <c r="W2135">
        <v>0</v>
      </c>
      <c r="X2135">
        <v>1038</v>
      </c>
      <c r="Y2135">
        <v>27923420</v>
      </c>
      <c r="Z2135">
        <v>37.58963</v>
      </c>
      <c r="AA2135">
        <v>-1</v>
      </c>
      <c r="AB2135">
        <v>0</v>
      </c>
      <c r="AC2135">
        <v>0</v>
      </c>
      <c r="AD2135">
        <v>0</v>
      </c>
      <c r="AE2135">
        <v>0</v>
      </c>
      <c r="AF2135">
        <v>1523</v>
      </c>
      <c r="AG2135">
        <v>40970400</v>
      </c>
      <c r="AH2135">
        <v>45.940890000000003</v>
      </c>
      <c r="AI2135">
        <v>-1</v>
      </c>
    </row>
    <row r="2136" spans="1:35" x14ac:dyDescent="0.3">
      <c r="A2136">
        <v>4.0000000000000002E-4</v>
      </c>
      <c r="B2136">
        <v>10</v>
      </c>
      <c r="C2136">
        <v>2.21</v>
      </c>
      <c r="D2136">
        <v>250</v>
      </c>
      <c r="E2136">
        <v>177.08</v>
      </c>
      <c r="F2136">
        <v>85</v>
      </c>
      <c r="G2136">
        <v>387.08333299999998</v>
      </c>
      <c r="H2136">
        <v>30.16816</v>
      </c>
      <c r="I2136">
        <v>225</v>
      </c>
      <c r="J2136">
        <v>0</v>
      </c>
      <c r="K2136">
        <v>100</v>
      </c>
      <c r="L2136">
        <v>0</v>
      </c>
      <c r="M2136">
        <v>0</v>
      </c>
      <c r="N2136">
        <v>0</v>
      </c>
      <c r="O2136">
        <v>0</v>
      </c>
      <c r="P2136">
        <v>1335</v>
      </c>
      <c r="Q2136">
        <v>35912910</v>
      </c>
      <c r="R2136">
        <v>42.861510000000003</v>
      </c>
      <c r="S2136">
        <v>-1</v>
      </c>
      <c r="T2136">
        <v>0</v>
      </c>
      <c r="U2136">
        <v>0</v>
      </c>
      <c r="V2136">
        <v>0</v>
      </c>
      <c r="W2136">
        <v>0</v>
      </c>
      <c r="X2136">
        <v>1038</v>
      </c>
      <c r="Y2136">
        <v>27923420</v>
      </c>
      <c r="Z2136">
        <v>37.58963</v>
      </c>
      <c r="AA2136">
        <v>-1</v>
      </c>
      <c r="AB2136">
        <v>0</v>
      </c>
      <c r="AC2136">
        <v>0</v>
      </c>
      <c r="AD2136">
        <v>0</v>
      </c>
      <c r="AE2136">
        <v>0</v>
      </c>
      <c r="AF2136">
        <v>1523</v>
      </c>
      <c r="AG2136">
        <v>40970400</v>
      </c>
      <c r="AH2136">
        <v>45.940890000000003</v>
      </c>
      <c r="AI2136">
        <v>-1</v>
      </c>
    </row>
    <row r="2137" spans="1:35" x14ac:dyDescent="0.3">
      <c r="A2137">
        <v>4.0000000000000002E-4</v>
      </c>
      <c r="B2137">
        <v>10</v>
      </c>
      <c r="C2137">
        <v>2.21</v>
      </c>
      <c r="D2137">
        <v>250</v>
      </c>
      <c r="E2137">
        <v>177.08</v>
      </c>
      <c r="F2137">
        <v>90</v>
      </c>
      <c r="G2137">
        <v>392.08333299999998</v>
      </c>
      <c r="H2137">
        <v>29.849679999999999</v>
      </c>
      <c r="I2137">
        <v>225</v>
      </c>
      <c r="J2137">
        <v>0</v>
      </c>
      <c r="K2137">
        <v>100</v>
      </c>
      <c r="L2137">
        <v>0</v>
      </c>
      <c r="M2137">
        <v>0</v>
      </c>
      <c r="N2137">
        <v>0</v>
      </c>
      <c r="O2137">
        <v>0</v>
      </c>
      <c r="P2137">
        <v>1335</v>
      </c>
      <c r="Q2137">
        <v>35912910</v>
      </c>
      <c r="R2137">
        <v>42.861510000000003</v>
      </c>
      <c r="S2137">
        <v>-1</v>
      </c>
      <c r="T2137">
        <v>0</v>
      </c>
      <c r="U2137">
        <v>0</v>
      </c>
      <c r="V2137">
        <v>0</v>
      </c>
      <c r="W2137">
        <v>0</v>
      </c>
      <c r="X2137">
        <v>1038</v>
      </c>
      <c r="Y2137">
        <v>27923420</v>
      </c>
      <c r="Z2137">
        <v>37.58963</v>
      </c>
      <c r="AA2137">
        <v>-1</v>
      </c>
      <c r="AB2137">
        <v>0</v>
      </c>
      <c r="AC2137">
        <v>0</v>
      </c>
      <c r="AD2137">
        <v>0</v>
      </c>
      <c r="AE2137">
        <v>0</v>
      </c>
      <c r="AF2137">
        <v>1523</v>
      </c>
      <c r="AG2137">
        <v>40970400</v>
      </c>
      <c r="AH2137">
        <v>45.940890000000003</v>
      </c>
      <c r="AI2137">
        <v>-1</v>
      </c>
    </row>
    <row r="2138" spans="1:35" x14ac:dyDescent="0.3">
      <c r="A2138">
        <v>4.0000000000000002E-4</v>
      </c>
      <c r="B2138">
        <v>10</v>
      </c>
      <c r="C2138">
        <v>2.21</v>
      </c>
      <c r="D2138">
        <v>250</v>
      </c>
      <c r="E2138">
        <v>177.08</v>
      </c>
      <c r="F2138">
        <v>95</v>
      </c>
      <c r="G2138">
        <v>397.08333299999998</v>
      </c>
      <c r="H2138">
        <v>29.53726</v>
      </c>
      <c r="I2138">
        <v>225</v>
      </c>
      <c r="J2138">
        <v>0</v>
      </c>
      <c r="K2138">
        <v>100</v>
      </c>
      <c r="L2138">
        <v>0</v>
      </c>
      <c r="M2138">
        <v>0</v>
      </c>
      <c r="N2138">
        <v>0</v>
      </c>
      <c r="O2138">
        <v>0</v>
      </c>
      <c r="P2138">
        <v>1335</v>
      </c>
      <c r="Q2138">
        <v>35912910</v>
      </c>
      <c r="R2138">
        <v>42.861510000000003</v>
      </c>
      <c r="S2138">
        <v>-1</v>
      </c>
      <c r="T2138">
        <v>0</v>
      </c>
      <c r="U2138">
        <v>0</v>
      </c>
      <c r="V2138">
        <v>0</v>
      </c>
      <c r="W2138">
        <v>0</v>
      </c>
      <c r="X2138">
        <v>1038</v>
      </c>
      <c r="Y2138">
        <v>27923420</v>
      </c>
      <c r="Z2138">
        <v>37.58963</v>
      </c>
      <c r="AA2138">
        <v>-1</v>
      </c>
      <c r="AB2138">
        <v>0</v>
      </c>
      <c r="AC2138">
        <v>0</v>
      </c>
      <c r="AD2138">
        <v>0</v>
      </c>
      <c r="AE2138">
        <v>0</v>
      </c>
      <c r="AF2138">
        <v>1523</v>
      </c>
      <c r="AG2138">
        <v>40970400</v>
      </c>
      <c r="AH2138">
        <v>45.940890000000003</v>
      </c>
      <c r="AI2138">
        <v>-1</v>
      </c>
    </row>
    <row r="2139" spans="1:35" x14ac:dyDescent="0.3">
      <c r="A2139">
        <v>4.0000000000000002E-4</v>
      </c>
      <c r="B2139">
        <v>10</v>
      </c>
      <c r="C2139">
        <v>2.21</v>
      </c>
      <c r="D2139">
        <v>250</v>
      </c>
      <c r="E2139">
        <v>177.08</v>
      </c>
      <c r="F2139">
        <v>100</v>
      </c>
      <c r="G2139">
        <v>402.08333299999998</v>
      </c>
      <c r="H2139">
        <v>29.230740000000001</v>
      </c>
      <c r="I2139">
        <v>225</v>
      </c>
      <c r="J2139">
        <v>0</v>
      </c>
      <c r="K2139">
        <v>100</v>
      </c>
      <c r="L2139">
        <v>0</v>
      </c>
      <c r="M2139">
        <v>0</v>
      </c>
      <c r="N2139">
        <v>0</v>
      </c>
      <c r="O2139">
        <v>0</v>
      </c>
      <c r="P2139">
        <v>1335</v>
      </c>
      <c r="Q2139">
        <v>35912910</v>
      </c>
      <c r="R2139">
        <v>42.861510000000003</v>
      </c>
      <c r="S2139">
        <v>-1</v>
      </c>
      <c r="T2139">
        <v>0</v>
      </c>
      <c r="U2139">
        <v>0</v>
      </c>
      <c r="V2139">
        <v>0</v>
      </c>
      <c r="W2139">
        <v>0</v>
      </c>
      <c r="X2139">
        <v>1038</v>
      </c>
      <c r="Y2139">
        <v>27923420</v>
      </c>
      <c r="Z2139">
        <v>37.58963</v>
      </c>
      <c r="AA2139">
        <v>-1</v>
      </c>
      <c r="AB2139">
        <v>0</v>
      </c>
      <c r="AC2139">
        <v>0</v>
      </c>
      <c r="AD2139">
        <v>0</v>
      </c>
      <c r="AE2139">
        <v>0</v>
      </c>
      <c r="AF2139">
        <v>1523</v>
      </c>
      <c r="AG2139">
        <v>40970400</v>
      </c>
      <c r="AH2139">
        <v>45.940890000000003</v>
      </c>
      <c r="AI2139">
        <v>-1</v>
      </c>
    </row>
    <row r="2140" spans="1:35" x14ac:dyDescent="0.3">
      <c r="A2140">
        <v>4.0000000000000002E-4</v>
      </c>
      <c r="B2140">
        <v>10</v>
      </c>
      <c r="C2140">
        <v>2.21</v>
      </c>
      <c r="D2140">
        <v>250</v>
      </c>
      <c r="E2140">
        <v>177.08</v>
      </c>
      <c r="F2140">
        <v>2.5</v>
      </c>
      <c r="G2140">
        <v>304.58333299999998</v>
      </c>
      <c r="H2140">
        <v>36.453800000000001</v>
      </c>
      <c r="I2140">
        <v>225</v>
      </c>
      <c r="J2140">
        <v>0</v>
      </c>
      <c r="K2140">
        <v>100</v>
      </c>
      <c r="L2140">
        <v>0</v>
      </c>
      <c r="M2140">
        <v>0</v>
      </c>
      <c r="N2140">
        <v>0</v>
      </c>
      <c r="O2140">
        <v>0</v>
      </c>
      <c r="P2140">
        <v>1335</v>
      </c>
      <c r="Q2140">
        <v>35912910</v>
      </c>
      <c r="R2140">
        <v>42.861510000000003</v>
      </c>
      <c r="S2140">
        <v>-1</v>
      </c>
      <c r="T2140">
        <v>0</v>
      </c>
      <c r="U2140">
        <v>0</v>
      </c>
      <c r="V2140">
        <v>29</v>
      </c>
      <c r="W2140">
        <v>3.8086159999999999E-5</v>
      </c>
      <c r="X2140">
        <v>1038</v>
      </c>
      <c r="Y2140">
        <v>27923420</v>
      </c>
      <c r="Z2140">
        <v>37.58963</v>
      </c>
      <c r="AA2140">
        <v>-1</v>
      </c>
      <c r="AB2140">
        <v>0</v>
      </c>
      <c r="AC2140">
        <v>0</v>
      </c>
      <c r="AD2140">
        <v>0</v>
      </c>
      <c r="AE2140">
        <v>0</v>
      </c>
      <c r="AF2140">
        <v>1523</v>
      </c>
      <c r="AG2140">
        <v>40970400</v>
      </c>
      <c r="AH2140">
        <v>45.940890000000003</v>
      </c>
      <c r="AI2140">
        <v>-1</v>
      </c>
    </row>
    <row r="2141" spans="1:35" x14ac:dyDescent="0.3">
      <c r="A2141" t="s">
        <v>74</v>
      </c>
      <c r="B2141" t="s">
        <v>74</v>
      </c>
      <c r="D2141" t="s">
        <v>74</v>
      </c>
      <c r="E2141" t="s">
        <v>74</v>
      </c>
      <c r="F2141" t="s">
        <v>75</v>
      </c>
      <c r="H2141" t="s">
        <v>74</v>
      </c>
      <c r="K2141">
        <v>150</v>
      </c>
    </row>
    <row r="2142" spans="1:35" x14ac:dyDescent="0.3">
      <c r="A2142">
        <v>4.0000000000000002E-4</v>
      </c>
      <c r="B2142">
        <v>10</v>
      </c>
      <c r="C2142">
        <v>2.21</v>
      </c>
      <c r="D2142">
        <v>250</v>
      </c>
      <c r="E2142">
        <v>177.08</v>
      </c>
      <c r="F2142">
        <v>0</v>
      </c>
      <c r="G2142">
        <v>302.08333299999998</v>
      </c>
      <c r="H2142">
        <v>42.313000000000002</v>
      </c>
      <c r="I2142">
        <v>275</v>
      </c>
      <c r="J2142">
        <v>0</v>
      </c>
      <c r="K2142">
        <v>150</v>
      </c>
      <c r="L2142">
        <v>0</v>
      </c>
      <c r="M2142">
        <v>0</v>
      </c>
      <c r="N2142">
        <v>215</v>
      </c>
      <c r="O2142">
        <v>1.8367189999999999E-3</v>
      </c>
      <c r="P2142">
        <v>1271</v>
      </c>
      <c r="Q2142">
        <v>34191370</v>
      </c>
      <c r="R2142">
        <v>41.77214</v>
      </c>
      <c r="S2142">
        <v>-1</v>
      </c>
      <c r="T2142">
        <v>8</v>
      </c>
      <c r="U2142">
        <v>2.1884280000000001E-3</v>
      </c>
      <c r="V2142">
        <v>559</v>
      </c>
      <c r="W2142">
        <v>0.89819910000000003</v>
      </c>
      <c r="X2142">
        <v>1031</v>
      </c>
      <c r="Y2142">
        <v>27735100</v>
      </c>
      <c r="Z2142">
        <v>37.457940000000001</v>
      </c>
      <c r="AA2142" s="4">
        <v>12000000000</v>
      </c>
      <c r="AB2142">
        <v>0</v>
      </c>
      <c r="AC2142">
        <v>0</v>
      </c>
      <c r="AD2142">
        <v>0</v>
      </c>
      <c r="AE2142">
        <v>0</v>
      </c>
      <c r="AF2142">
        <v>1523</v>
      </c>
      <c r="AG2142">
        <v>40970400</v>
      </c>
      <c r="AH2142">
        <v>45.940890000000003</v>
      </c>
      <c r="AI2142">
        <v>-1</v>
      </c>
    </row>
    <row r="2143" spans="1:35" x14ac:dyDescent="0.3">
      <c r="A2143">
        <v>4.0000000000000002E-4</v>
      </c>
      <c r="B2143">
        <v>10</v>
      </c>
      <c r="C2143">
        <v>2.21</v>
      </c>
      <c r="D2143">
        <v>250</v>
      </c>
      <c r="E2143">
        <v>177.08</v>
      </c>
      <c r="F2143">
        <v>5</v>
      </c>
      <c r="G2143">
        <v>307.08333299999998</v>
      </c>
      <c r="H2143">
        <v>41.845149999999997</v>
      </c>
      <c r="I2143">
        <v>275</v>
      </c>
      <c r="J2143">
        <v>0</v>
      </c>
      <c r="K2143">
        <v>150</v>
      </c>
      <c r="L2143">
        <v>0</v>
      </c>
      <c r="M2143">
        <v>0</v>
      </c>
      <c r="N2143">
        <v>140</v>
      </c>
      <c r="O2143">
        <v>5.1013359999999995E-4</v>
      </c>
      <c r="P2143">
        <v>1309</v>
      </c>
      <c r="Q2143">
        <v>35213620</v>
      </c>
      <c r="R2143">
        <v>42.421689999999998</v>
      </c>
      <c r="S2143">
        <v>-1</v>
      </c>
      <c r="T2143">
        <v>6</v>
      </c>
      <c r="U2143">
        <v>1.9320160000000001E-4</v>
      </c>
      <c r="V2143">
        <v>617</v>
      </c>
      <c r="W2143">
        <v>1.384795</v>
      </c>
      <c r="X2143">
        <v>1098</v>
      </c>
      <c r="Y2143">
        <v>29537430</v>
      </c>
      <c r="Z2143">
        <v>38.702779999999997</v>
      </c>
      <c r="AA2143" s="4">
        <v>150000000000</v>
      </c>
      <c r="AB2143">
        <v>0</v>
      </c>
      <c r="AC2143">
        <v>0</v>
      </c>
      <c r="AD2143">
        <v>0</v>
      </c>
      <c r="AE2143">
        <v>0</v>
      </c>
      <c r="AF2143">
        <v>1523</v>
      </c>
      <c r="AG2143">
        <v>40970400</v>
      </c>
      <c r="AH2143">
        <v>45.940890000000003</v>
      </c>
      <c r="AI2143">
        <v>-1</v>
      </c>
    </row>
    <row r="2144" spans="1:35" x14ac:dyDescent="0.3">
      <c r="A2144">
        <v>4.0000000000000002E-4</v>
      </c>
      <c r="B2144">
        <v>10</v>
      </c>
      <c r="C2144">
        <v>2.21</v>
      </c>
      <c r="D2144">
        <v>250</v>
      </c>
      <c r="E2144">
        <v>177.08</v>
      </c>
      <c r="F2144">
        <v>10</v>
      </c>
      <c r="G2144">
        <v>312.08333299999998</v>
      </c>
      <c r="H2144">
        <v>41.385689999999997</v>
      </c>
      <c r="I2144">
        <v>275</v>
      </c>
      <c r="J2144">
        <v>0</v>
      </c>
      <c r="K2144">
        <v>150</v>
      </c>
      <c r="L2144">
        <v>0</v>
      </c>
      <c r="M2144">
        <v>0</v>
      </c>
      <c r="N2144">
        <v>55</v>
      </c>
      <c r="O2144">
        <v>7.0076919999999994E-5</v>
      </c>
      <c r="P2144">
        <v>1330</v>
      </c>
      <c r="Q2144">
        <v>35778520</v>
      </c>
      <c r="R2144">
        <v>42.777209999999997</v>
      </c>
      <c r="S2144">
        <v>-1</v>
      </c>
      <c r="T2144">
        <v>2</v>
      </c>
      <c r="U2144">
        <v>3.8152000000000003E-6</v>
      </c>
      <c r="V2144">
        <v>612</v>
      </c>
      <c r="W2144">
        <v>1.4304190000000001</v>
      </c>
      <c r="X2144">
        <v>1084</v>
      </c>
      <c r="Y2144">
        <v>29160800</v>
      </c>
      <c r="Z2144">
        <v>38.445489999999999</v>
      </c>
      <c r="AA2144" s="4">
        <v>7600000000000</v>
      </c>
      <c r="AB2144">
        <v>0</v>
      </c>
      <c r="AC2144">
        <v>0</v>
      </c>
      <c r="AD2144">
        <v>0</v>
      </c>
      <c r="AE2144">
        <v>0</v>
      </c>
      <c r="AF2144">
        <v>1523</v>
      </c>
      <c r="AG2144">
        <v>40970400</v>
      </c>
      <c r="AH2144">
        <v>45.940890000000003</v>
      </c>
      <c r="AI2144">
        <v>-1</v>
      </c>
    </row>
    <row r="2145" spans="1:35" x14ac:dyDescent="0.3">
      <c r="A2145">
        <v>4.0000000000000002E-4</v>
      </c>
      <c r="B2145">
        <v>10</v>
      </c>
      <c r="C2145">
        <v>2.21</v>
      </c>
      <c r="D2145">
        <v>250</v>
      </c>
      <c r="E2145">
        <v>177.08</v>
      </c>
      <c r="F2145">
        <v>15</v>
      </c>
      <c r="G2145">
        <v>317.08333299999998</v>
      </c>
      <c r="H2145">
        <v>40.934440000000002</v>
      </c>
      <c r="I2145">
        <v>275</v>
      </c>
      <c r="J2145">
        <v>0</v>
      </c>
      <c r="K2145">
        <v>150</v>
      </c>
      <c r="L2145">
        <v>0</v>
      </c>
      <c r="M2145">
        <v>0</v>
      </c>
      <c r="N2145">
        <v>7</v>
      </c>
      <c r="O2145">
        <v>5.1486299999999997E-6</v>
      </c>
      <c r="P2145">
        <v>1318</v>
      </c>
      <c r="Q2145">
        <v>35455740</v>
      </c>
      <c r="R2145">
        <v>42.574350000000003</v>
      </c>
      <c r="S2145">
        <v>-1</v>
      </c>
      <c r="T2145">
        <v>0</v>
      </c>
      <c r="U2145">
        <v>0</v>
      </c>
      <c r="V2145">
        <v>688</v>
      </c>
      <c r="W2145">
        <v>1.5322199999999999</v>
      </c>
      <c r="X2145">
        <v>1086</v>
      </c>
      <c r="Y2145">
        <v>29214620</v>
      </c>
      <c r="Z2145">
        <v>38.482329999999997</v>
      </c>
      <c r="AA2145">
        <v>-1</v>
      </c>
      <c r="AB2145">
        <v>0</v>
      </c>
      <c r="AC2145">
        <v>0</v>
      </c>
      <c r="AD2145">
        <v>0</v>
      </c>
      <c r="AE2145">
        <v>0</v>
      </c>
      <c r="AF2145">
        <v>1523</v>
      </c>
      <c r="AG2145">
        <v>40970400</v>
      </c>
      <c r="AH2145">
        <v>45.940890000000003</v>
      </c>
      <c r="AI2145">
        <v>-1</v>
      </c>
    </row>
    <row r="2146" spans="1:35" x14ac:dyDescent="0.3">
      <c r="A2146">
        <v>4.0000000000000002E-4</v>
      </c>
      <c r="B2146">
        <v>10</v>
      </c>
      <c r="C2146">
        <v>2.21</v>
      </c>
      <c r="D2146">
        <v>250</v>
      </c>
      <c r="E2146">
        <v>177.08</v>
      </c>
      <c r="F2146">
        <v>20</v>
      </c>
      <c r="G2146">
        <v>322.08333299999998</v>
      </c>
      <c r="H2146">
        <v>40.491239999999998</v>
      </c>
      <c r="I2146">
        <v>275</v>
      </c>
      <c r="J2146">
        <v>0</v>
      </c>
      <c r="K2146">
        <v>150</v>
      </c>
      <c r="L2146">
        <v>0</v>
      </c>
      <c r="M2146">
        <v>0</v>
      </c>
      <c r="N2146">
        <v>0</v>
      </c>
      <c r="O2146">
        <v>0</v>
      </c>
      <c r="P2146">
        <v>1318</v>
      </c>
      <c r="Q2146">
        <v>35455740</v>
      </c>
      <c r="R2146">
        <v>42.574350000000003</v>
      </c>
      <c r="S2146">
        <v>-1</v>
      </c>
      <c r="T2146">
        <v>2</v>
      </c>
      <c r="U2146">
        <v>2.9637999999999999E-6</v>
      </c>
      <c r="V2146">
        <v>590</v>
      </c>
      <c r="W2146">
        <v>0.7563358</v>
      </c>
      <c r="X2146">
        <v>1031</v>
      </c>
      <c r="Y2146">
        <v>27735080</v>
      </c>
      <c r="Z2146">
        <v>37.457940000000001</v>
      </c>
      <c r="AA2146" s="4">
        <v>9300000000000</v>
      </c>
      <c r="AB2146">
        <v>0</v>
      </c>
      <c r="AC2146">
        <v>0</v>
      </c>
      <c r="AD2146">
        <v>0</v>
      </c>
      <c r="AE2146">
        <v>0</v>
      </c>
      <c r="AF2146">
        <v>1523</v>
      </c>
      <c r="AG2146">
        <v>40970400</v>
      </c>
      <c r="AH2146">
        <v>45.940890000000003</v>
      </c>
      <c r="AI2146">
        <v>-1</v>
      </c>
    </row>
    <row r="2147" spans="1:35" x14ac:dyDescent="0.3">
      <c r="A2147">
        <v>4.0000000000000002E-4</v>
      </c>
      <c r="B2147">
        <v>10</v>
      </c>
      <c r="C2147">
        <v>2.21</v>
      </c>
      <c r="D2147">
        <v>250</v>
      </c>
      <c r="E2147">
        <v>177.08</v>
      </c>
      <c r="F2147">
        <v>25</v>
      </c>
      <c r="G2147">
        <v>327.08333299999998</v>
      </c>
      <c r="H2147">
        <v>40.05592</v>
      </c>
      <c r="I2147">
        <v>275</v>
      </c>
      <c r="J2147">
        <v>0</v>
      </c>
      <c r="K2147">
        <v>150</v>
      </c>
      <c r="L2147">
        <v>0</v>
      </c>
      <c r="M2147">
        <v>0</v>
      </c>
      <c r="N2147">
        <v>0</v>
      </c>
      <c r="O2147">
        <v>0</v>
      </c>
      <c r="P2147">
        <v>1318</v>
      </c>
      <c r="Q2147">
        <v>35455740</v>
      </c>
      <c r="R2147">
        <v>42.574350000000003</v>
      </c>
      <c r="S2147">
        <v>-1</v>
      </c>
      <c r="T2147">
        <v>0</v>
      </c>
      <c r="U2147">
        <v>0</v>
      </c>
      <c r="V2147">
        <v>525</v>
      </c>
      <c r="W2147">
        <v>0.39587679999999997</v>
      </c>
      <c r="X2147">
        <v>1054</v>
      </c>
      <c r="Y2147">
        <v>28353620</v>
      </c>
      <c r="Z2147">
        <v>37.889180000000003</v>
      </c>
      <c r="AA2147">
        <v>-1</v>
      </c>
      <c r="AB2147">
        <v>0</v>
      </c>
      <c r="AC2147">
        <v>0</v>
      </c>
      <c r="AD2147">
        <v>0</v>
      </c>
      <c r="AE2147">
        <v>0</v>
      </c>
      <c r="AF2147">
        <v>1523</v>
      </c>
      <c r="AG2147">
        <v>40970400</v>
      </c>
      <c r="AH2147">
        <v>45.940890000000003</v>
      </c>
      <c r="AI2147">
        <v>-1</v>
      </c>
    </row>
    <row r="2148" spans="1:35" x14ac:dyDescent="0.3">
      <c r="A2148">
        <v>4.0000000000000002E-4</v>
      </c>
      <c r="B2148">
        <v>10</v>
      </c>
      <c r="C2148">
        <v>2.21</v>
      </c>
      <c r="D2148">
        <v>250</v>
      </c>
      <c r="E2148">
        <v>177.08</v>
      </c>
      <c r="F2148">
        <v>30</v>
      </c>
      <c r="G2148">
        <v>332.08333299999998</v>
      </c>
      <c r="H2148">
        <v>39.628329999999998</v>
      </c>
      <c r="I2148">
        <v>275</v>
      </c>
      <c r="J2148">
        <v>0</v>
      </c>
      <c r="K2148">
        <v>150</v>
      </c>
      <c r="L2148">
        <v>0</v>
      </c>
      <c r="M2148">
        <v>0</v>
      </c>
      <c r="N2148">
        <v>0</v>
      </c>
      <c r="O2148">
        <v>0</v>
      </c>
      <c r="P2148">
        <v>1318</v>
      </c>
      <c r="Q2148">
        <v>35455740</v>
      </c>
      <c r="R2148">
        <v>42.574350000000003</v>
      </c>
      <c r="S2148">
        <v>-1</v>
      </c>
      <c r="T2148">
        <v>0</v>
      </c>
      <c r="U2148">
        <v>0</v>
      </c>
      <c r="V2148">
        <v>463</v>
      </c>
      <c r="W2148">
        <v>0.15522369999999999</v>
      </c>
      <c r="X2148">
        <v>1079</v>
      </c>
      <c r="Y2148">
        <v>29026290</v>
      </c>
      <c r="Z2148">
        <v>38.353250000000003</v>
      </c>
      <c r="AA2148">
        <v>-1</v>
      </c>
      <c r="AB2148">
        <v>0</v>
      </c>
      <c r="AC2148">
        <v>0</v>
      </c>
      <c r="AD2148">
        <v>0</v>
      </c>
      <c r="AE2148">
        <v>0</v>
      </c>
      <c r="AF2148">
        <v>1523</v>
      </c>
      <c r="AG2148">
        <v>40970400</v>
      </c>
      <c r="AH2148">
        <v>45.940890000000003</v>
      </c>
      <c r="AI2148">
        <v>-1</v>
      </c>
    </row>
    <row r="2149" spans="1:35" x14ac:dyDescent="0.3">
      <c r="A2149">
        <v>4.0000000000000002E-4</v>
      </c>
      <c r="B2149">
        <v>10</v>
      </c>
      <c r="C2149">
        <v>2.21</v>
      </c>
      <c r="D2149">
        <v>250</v>
      </c>
      <c r="E2149">
        <v>177.08</v>
      </c>
      <c r="F2149">
        <v>35</v>
      </c>
      <c r="G2149">
        <v>337.08333299999998</v>
      </c>
      <c r="H2149">
        <v>39.208320000000001</v>
      </c>
      <c r="I2149">
        <v>275</v>
      </c>
      <c r="J2149">
        <v>0</v>
      </c>
      <c r="K2149">
        <v>150</v>
      </c>
      <c r="L2149">
        <v>0</v>
      </c>
      <c r="M2149">
        <v>0</v>
      </c>
      <c r="N2149">
        <v>0</v>
      </c>
      <c r="O2149">
        <v>0</v>
      </c>
      <c r="P2149">
        <v>1318</v>
      </c>
      <c r="Q2149">
        <v>35455740</v>
      </c>
      <c r="R2149">
        <v>42.574350000000003</v>
      </c>
      <c r="S2149">
        <v>-1</v>
      </c>
      <c r="T2149">
        <v>0</v>
      </c>
      <c r="U2149">
        <v>0</v>
      </c>
      <c r="V2149">
        <v>437</v>
      </c>
      <c r="W2149">
        <v>5.2512219999999998E-2</v>
      </c>
      <c r="X2149">
        <v>1092</v>
      </c>
      <c r="Y2149">
        <v>29375990</v>
      </c>
      <c r="Z2149">
        <v>38.592689999999997</v>
      </c>
      <c r="AA2149">
        <v>-1</v>
      </c>
      <c r="AB2149">
        <v>0</v>
      </c>
      <c r="AC2149">
        <v>0</v>
      </c>
      <c r="AD2149">
        <v>0</v>
      </c>
      <c r="AE2149">
        <v>0</v>
      </c>
      <c r="AF2149">
        <v>1523</v>
      </c>
      <c r="AG2149">
        <v>40970400</v>
      </c>
      <c r="AH2149">
        <v>45.940890000000003</v>
      </c>
      <c r="AI2149">
        <v>-1</v>
      </c>
    </row>
    <row r="2150" spans="1:35" x14ac:dyDescent="0.3">
      <c r="A2150">
        <v>4.0000000000000002E-4</v>
      </c>
      <c r="B2150">
        <v>10</v>
      </c>
      <c r="C2150">
        <v>2.21</v>
      </c>
      <c r="D2150">
        <v>250</v>
      </c>
      <c r="E2150">
        <v>177.08</v>
      </c>
      <c r="F2150">
        <v>40</v>
      </c>
      <c r="G2150">
        <v>342.08333299999998</v>
      </c>
      <c r="H2150">
        <v>38.795720000000003</v>
      </c>
      <c r="I2150">
        <v>275</v>
      </c>
      <c r="J2150">
        <v>0</v>
      </c>
      <c r="K2150">
        <v>150</v>
      </c>
      <c r="L2150">
        <v>0</v>
      </c>
      <c r="M2150">
        <v>0</v>
      </c>
      <c r="N2150">
        <v>0</v>
      </c>
      <c r="O2150">
        <v>0</v>
      </c>
      <c r="P2150">
        <v>1318</v>
      </c>
      <c r="Q2150">
        <v>35455740</v>
      </c>
      <c r="R2150">
        <v>42.574350000000003</v>
      </c>
      <c r="S2150">
        <v>-1</v>
      </c>
      <c r="T2150">
        <v>0</v>
      </c>
      <c r="U2150">
        <v>0</v>
      </c>
      <c r="V2150">
        <v>358</v>
      </c>
      <c r="W2150">
        <v>2.545536E-2</v>
      </c>
      <c r="X2150">
        <v>1087</v>
      </c>
      <c r="Y2150">
        <v>29241520</v>
      </c>
      <c r="Z2150">
        <v>38.500749999999996</v>
      </c>
      <c r="AA2150">
        <v>-1</v>
      </c>
      <c r="AB2150">
        <v>0</v>
      </c>
      <c r="AC2150">
        <v>0</v>
      </c>
      <c r="AD2150">
        <v>0</v>
      </c>
      <c r="AE2150">
        <v>0</v>
      </c>
      <c r="AF2150">
        <v>1523</v>
      </c>
      <c r="AG2150">
        <v>40970400</v>
      </c>
      <c r="AH2150">
        <v>45.940890000000003</v>
      </c>
      <c r="AI2150">
        <v>-1</v>
      </c>
    </row>
    <row r="2151" spans="1:35" x14ac:dyDescent="0.3">
      <c r="A2151">
        <v>4.0000000000000002E-4</v>
      </c>
      <c r="B2151">
        <v>10</v>
      </c>
      <c r="C2151">
        <v>2.21</v>
      </c>
      <c r="D2151">
        <v>250</v>
      </c>
      <c r="E2151">
        <v>177.08</v>
      </c>
      <c r="F2151">
        <v>45</v>
      </c>
      <c r="G2151">
        <v>347.08333299999998</v>
      </c>
      <c r="H2151">
        <v>38.39038</v>
      </c>
      <c r="I2151">
        <v>275</v>
      </c>
      <c r="J2151">
        <v>0</v>
      </c>
      <c r="K2151">
        <v>150</v>
      </c>
      <c r="L2151">
        <v>0</v>
      </c>
      <c r="M2151">
        <v>0</v>
      </c>
      <c r="N2151">
        <v>0</v>
      </c>
      <c r="O2151">
        <v>0</v>
      </c>
      <c r="P2151">
        <v>1318</v>
      </c>
      <c r="Q2151">
        <v>35455740</v>
      </c>
      <c r="R2151">
        <v>42.574350000000003</v>
      </c>
      <c r="S2151">
        <v>-1</v>
      </c>
      <c r="T2151">
        <v>0</v>
      </c>
      <c r="U2151">
        <v>0</v>
      </c>
      <c r="V2151">
        <v>278</v>
      </c>
      <c r="W2151">
        <v>7.8318889999999999E-3</v>
      </c>
      <c r="X2151">
        <v>1044</v>
      </c>
      <c r="Y2151">
        <v>28084760</v>
      </c>
      <c r="Z2151">
        <v>37.702199999999998</v>
      </c>
      <c r="AA2151">
        <v>-1</v>
      </c>
      <c r="AB2151">
        <v>0</v>
      </c>
      <c r="AC2151">
        <v>0</v>
      </c>
      <c r="AD2151">
        <v>0</v>
      </c>
      <c r="AE2151">
        <v>0</v>
      </c>
      <c r="AF2151">
        <v>1523</v>
      </c>
      <c r="AG2151">
        <v>40970400</v>
      </c>
      <c r="AH2151">
        <v>45.940890000000003</v>
      </c>
      <c r="AI2151">
        <v>-1</v>
      </c>
    </row>
    <row r="2152" spans="1:35" x14ac:dyDescent="0.3">
      <c r="A2152">
        <v>4.0000000000000002E-4</v>
      </c>
      <c r="B2152">
        <v>10</v>
      </c>
      <c r="C2152">
        <v>2.21</v>
      </c>
      <c r="D2152">
        <v>250</v>
      </c>
      <c r="E2152">
        <v>177.08</v>
      </c>
      <c r="F2152">
        <v>50</v>
      </c>
      <c r="G2152">
        <v>352.08333299999998</v>
      </c>
      <c r="H2152">
        <v>37.992150000000002</v>
      </c>
      <c r="I2152">
        <v>275</v>
      </c>
      <c r="J2152">
        <v>0</v>
      </c>
      <c r="K2152">
        <v>150</v>
      </c>
      <c r="L2152">
        <v>0</v>
      </c>
      <c r="M2152">
        <v>0</v>
      </c>
      <c r="N2152">
        <v>0</v>
      </c>
      <c r="O2152">
        <v>0</v>
      </c>
      <c r="P2152">
        <v>1318</v>
      </c>
      <c r="Q2152">
        <v>35455740</v>
      </c>
      <c r="R2152">
        <v>42.574350000000003</v>
      </c>
      <c r="S2152">
        <v>-1</v>
      </c>
      <c r="T2152">
        <v>0</v>
      </c>
      <c r="U2152">
        <v>0</v>
      </c>
      <c r="V2152">
        <v>210</v>
      </c>
      <c r="W2152">
        <v>2.2472350000000002E-3</v>
      </c>
      <c r="X2152">
        <v>1063</v>
      </c>
      <c r="Y2152">
        <v>28595880</v>
      </c>
      <c r="Z2152">
        <v>38.056800000000003</v>
      </c>
      <c r="AA2152">
        <v>-1</v>
      </c>
      <c r="AB2152">
        <v>0</v>
      </c>
      <c r="AC2152">
        <v>0</v>
      </c>
      <c r="AD2152">
        <v>0</v>
      </c>
      <c r="AE2152">
        <v>0</v>
      </c>
      <c r="AF2152">
        <v>1523</v>
      </c>
      <c r="AG2152">
        <v>40970400</v>
      </c>
      <c r="AH2152">
        <v>45.940890000000003</v>
      </c>
      <c r="AI2152">
        <v>-1</v>
      </c>
    </row>
    <row r="2153" spans="1:35" x14ac:dyDescent="0.3">
      <c r="A2153">
        <v>4.0000000000000002E-4</v>
      </c>
      <c r="B2153">
        <v>10</v>
      </c>
      <c r="C2153">
        <v>2.21</v>
      </c>
      <c r="D2153">
        <v>250</v>
      </c>
      <c r="E2153">
        <v>177.08</v>
      </c>
      <c r="F2153">
        <v>55</v>
      </c>
      <c r="G2153">
        <v>357.08333299999998</v>
      </c>
      <c r="H2153">
        <v>37.600879999999997</v>
      </c>
      <c r="I2153">
        <v>275</v>
      </c>
      <c r="J2153">
        <v>0</v>
      </c>
      <c r="K2153">
        <v>150</v>
      </c>
      <c r="L2153">
        <v>0</v>
      </c>
      <c r="M2153">
        <v>0</v>
      </c>
      <c r="N2153">
        <v>0</v>
      </c>
      <c r="O2153">
        <v>0</v>
      </c>
      <c r="P2153">
        <v>1318</v>
      </c>
      <c r="Q2153">
        <v>35455740</v>
      </c>
      <c r="R2153">
        <v>42.574350000000003</v>
      </c>
      <c r="S2153">
        <v>-1</v>
      </c>
      <c r="T2153">
        <v>0</v>
      </c>
      <c r="U2153">
        <v>0</v>
      </c>
      <c r="V2153">
        <v>151</v>
      </c>
      <c r="W2153">
        <v>6.1221210000000003E-4</v>
      </c>
      <c r="X2153">
        <v>1106</v>
      </c>
      <c r="Y2153">
        <v>29752620</v>
      </c>
      <c r="Z2153">
        <v>38.849159999999998</v>
      </c>
      <c r="AA2153">
        <v>-1</v>
      </c>
      <c r="AB2153">
        <v>0</v>
      </c>
      <c r="AC2153">
        <v>0</v>
      </c>
      <c r="AD2153">
        <v>0</v>
      </c>
      <c r="AE2153">
        <v>0</v>
      </c>
      <c r="AF2153">
        <v>1523</v>
      </c>
      <c r="AG2153">
        <v>40970400</v>
      </c>
      <c r="AH2153">
        <v>45.940890000000003</v>
      </c>
      <c r="AI2153">
        <v>-1</v>
      </c>
    </row>
    <row r="2154" spans="1:35" x14ac:dyDescent="0.3">
      <c r="A2154">
        <v>4.0000000000000002E-4</v>
      </c>
      <c r="B2154">
        <v>10</v>
      </c>
      <c r="C2154">
        <v>2.21</v>
      </c>
      <c r="D2154">
        <v>250</v>
      </c>
      <c r="E2154">
        <v>177.08</v>
      </c>
      <c r="F2154">
        <v>60</v>
      </c>
      <c r="G2154">
        <v>362.08333299999998</v>
      </c>
      <c r="H2154">
        <v>37.216439999999999</v>
      </c>
      <c r="I2154">
        <v>275</v>
      </c>
      <c r="J2154">
        <v>0</v>
      </c>
      <c r="K2154">
        <v>150</v>
      </c>
      <c r="L2154">
        <v>0</v>
      </c>
      <c r="M2154">
        <v>0</v>
      </c>
      <c r="N2154">
        <v>0</v>
      </c>
      <c r="O2154">
        <v>0</v>
      </c>
      <c r="P2154">
        <v>1318</v>
      </c>
      <c r="Q2154">
        <v>35455740</v>
      </c>
      <c r="R2154">
        <v>42.574350000000003</v>
      </c>
      <c r="S2154">
        <v>-1</v>
      </c>
      <c r="T2154">
        <v>0</v>
      </c>
      <c r="U2154">
        <v>0</v>
      </c>
      <c r="V2154">
        <v>72</v>
      </c>
      <c r="W2154">
        <v>1.502241E-4</v>
      </c>
      <c r="X2154">
        <v>1066</v>
      </c>
      <c r="Y2154">
        <v>28676550</v>
      </c>
      <c r="Z2154">
        <v>38.11253</v>
      </c>
      <c r="AA2154">
        <v>-1</v>
      </c>
      <c r="AB2154">
        <v>0</v>
      </c>
      <c r="AC2154">
        <v>0</v>
      </c>
      <c r="AD2154">
        <v>0</v>
      </c>
      <c r="AE2154">
        <v>0</v>
      </c>
      <c r="AF2154">
        <v>1523</v>
      </c>
      <c r="AG2154">
        <v>40970400</v>
      </c>
      <c r="AH2154">
        <v>45.940890000000003</v>
      </c>
      <c r="AI2154">
        <v>-1</v>
      </c>
    </row>
    <row r="2155" spans="1:35" x14ac:dyDescent="0.3">
      <c r="A2155">
        <v>4.0000000000000002E-4</v>
      </c>
      <c r="B2155">
        <v>10</v>
      </c>
      <c r="C2155">
        <v>2.21</v>
      </c>
      <c r="D2155">
        <v>250</v>
      </c>
      <c r="E2155">
        <v>177.08</v>
      </c>
      <c r="F2155">
        <v>65</v>
      </c>
      <c r="G2155">
        <v>367.08333299999998</v>
      </c>
      <c r="H2155">
        <v>36.838659999999997</v>
      </c>
      <c r="I2155">
        <v>275</v>
      </c>
      <c r="J2155">
        <v>0</v>
      </c>
      <c r="K2155">
        <v>150</v>
      </c>
      <c r="L2155">
        <v>0</v>
      </c>
      <c r="M2155">
        <v>0</v>
      </c>
      <c r="N2155">
        <v>0</v>
      </c>
      <c r="O2155">
        <v>0</v>
      </c>
      <c r="P2155">
        <v>1318</v>
      </c>
      <c r="Q2155">
        <v>35455740</v>
      </c>
      <c r="R2155">
        <v>42.574350000000003</v>
      </c>
      <c r="S2155">
        <v>-1</v>
      </c>
      <c r="T2155">
        <v>0</v>
      </c>
      <c r="U2155">
        <v>0</v>
      </c>
      <c r="V2155">
        <v>32</v>
      </c>
      <c r="W2155">
        <v>3.2440700000000003E-5</v>
      </c>
      <c r="X2155">
        <v>1095</v>
      </c>
      <c r="Y2155">
        <v>29456700</v>
      </c>
      <c r="Z2155">
        <v>38.647770000000001</v>
      </c>
      <c r="AA2155">
        <v>-1</v>
      </c>
      <c r="AB2155">
        <v>0</v>
      </c>
      <c r="AC2155">
        <v>0</v>
      </c>
      <c r="AD2155">
        <v>0</v>
      </c>
      <c r="AE2155">
        <v>0</v>
      </c>
      <c r="AF2155">
        <v>1523</v>
      </c>
      <c r="AG2155">
        <v>40970400</v>
      </c>
      <c r="AH2155">
        <v>45.940890000000003</v>
      </c>
      <c r="AI2155">
        <v>-1</v>
      </c>
    </row>
    <row r="2156" spans="1:35" x14ac:dyDescent="0.3">
      <c r="A2156">
        <v>4.0000000000000002E-4</v>
      </c>
      <c r="B2156">
        <v>10</v>
      </c>
      <c r="C2156">
        <v>2.21</v>
      </c>
      <c r="D2156">
        <v>250</v>
      </c>
      <c r="E2156">
        <v>177.08</v>
      </c>
      <c r="F2156">
        <v>70</v>
      </c>
      <c r="G2156">
        <v>372.08333299999998</v>
      </c>
      <c r="H2156">
        <v>36.46743</v>
      </c>
      <c r="I2156">
        <v>275</v>
      </c>
      <c r="J2156">
        <v>0</v>
      </c>
      <c r="K2156">
        <v>150</v>
      </c>
      <c r="L2156">
        <v>0</v>
      </c>
      <c r="M2156">
        <v>0</v>
      </c>
      <c r="N2156">
        <v>0</v>
      </c>
      <c r="O2156">
        <v>0</v>
      </c>
      <c r="P2156">
        <v>1318</v>
      </c>
      <c r="Q2156">
        <v>35455740</v>
      </c>
      <c r="R2156">
        <v>42.574350000000003</v>
      </c>
      <c r="S2156">
        <v>-1</v>
      </c>
      <c r="T2156">
        <v>0</v>
      </c>
      <c r="U2156">
        <v>0</v>
      </c>
      <c r="V2156">
        <v>0</v>
      </c>
      <c r="W2156">
        <v>0</v>
      </c>
      <c r="X2156">
        <v>1095</v>
      </c>
      <c r="Y2156">
        <v>29456700</v>
      </c>
      <c r="Z2156">
        <v>38.647770000000001</v>
      </c>
      <c r="AA2156">
        <v>-1</v>
      </c>
      <c r="AB2156">
        <v>0</v>
      </c>
      <c r="AC2156">
        <v>0</v>
      </c>
      <c r="AD2156">
        <v>0</v>
      </c>
      <c r="AE2156">
        <v>0</v>
      </c>
      <c r="AF2156">
        <v>1523</v>
      </c>
      <c r="AG2156">
        <v>40970400</v>
      </c>
      <c r="AH2156">
        <v>45.940890000000003</v>
      </c>
      <c r="AI2156">
        <v>-1</v>
      </c>
    </row>
    <row r="2157" spans="1:35" x14ac:dyDescent="0.3">
      <c r="A2157">
        <v>4.0000000000000002E-4</v>
      </c>
      <c r="B2157">
        <v>10</v>
      </c>
      <c r="C2157">
        <v>2.21</v>
      </c>
      <c r="D2157">
        <v>250</v>
      </c>
      <c r="E2157">
        <v>177.08</v>
      </c>
      <c r="F2157">
        <v>75</v>
      </c>
      <c r="G2157">
        <v>377.08333299999998</v>
      </c>
      <c r="H2157">
        <v>36.102580000000003</v>
      </c>
      <c r="I2157">
        <v>275</v>
      </c>
      <c r="J2157">
        <v>0</v>
      </c>
      <c r="K2157">
        <v>150</v>
      </c>
      <c r="L2157">
        <v>0</v>
      </c>
      <c r="M2157">
        <v>0</v>
      </c>
      <c r="N2157">
        <v>0</v>
      </c>
      <c r="O2157">
        <v>0</v>
      </c>
      <c r="P2157">
        <v>1318</v>
      </c>
      <c r="Q2157">
        <v>35455740</v>
      </c>
      <c r="R2157">
        <v>42.574350000000003</v>
      </c>
      <c r="S2157">
        <v>-1</v>
      </c>
      <c r="T2157">
        <v>0</v>
      </c>
      <c r="U2157">
        <v>0</v>
      </c>
      <c r="V2157">
        <v>0</v>
      </c>
      <c r="W2157">
        <v>0</v>
      </c>
      <c r="X2157">
        <v>1095</v>
      </c>
      <c r="Y2157">
        <v>29456700</v>
      </c>
      <c r="Z2157">
        <v>38.647770000000001</v>
      </c>
      <c r="AA2157">
        <v>-1</v>
      </c>
      <c r="AB2157">
        <v>0</v>
      </c>
      <c r="AC2157">
        <v>0</v>
      </c>
      <c r="AD2157">
        <v>0</v>
      </c>
      <c r="AE2157">
        <v>0</v>
      </c>
      <c r="AF2157">
        <v>1523</v>
      </c>
      <c r="AG2157">
        <v>40970400</v>
      </c>
      <c r="AH2157">
        <v>45.940890000000003</v>
      </c>
      <c r="AI2157">
        <v>-1</v>
      </c>
    </row>
    <row r="2158" spans="1:35" x14ac:dyDescent="0.3">
      <c r="A2158">
        <v>4.0000000000000002E-4</v>
      </c>
      <c r="B2158">
        <v>10</v>
      </c>
      <c r="C2158">
        <v>2.21</v>
      </c>
      <c r="D2158">
        <v>250</v>
      </c>
      <c r="E2158">
        <v>177.08</v>
      </c>
      <c r="F2158">
        <v>80</v>
      </c>
      <c r="G2158">
        <v>382.08333299999998</v>
      </c>
      <c r="H2158">
        <v>35.744010000000003</v>
      </c>
      <c r="I2158">
        <v>275</v>
      </c>
      <c r="J2158">
        <v>0</v>
      </c>
      <c r="K2158">
        <v>150</v>
      </c>
      <c r="L2158">
        <v>0</v>
      </c>
      <c r="M2158">
        <v>0</v>
      </c>
      <c r="N2158">
        <v>0</v>
      </c>
      <c r="O2158">
        <v>0</v>
      </c>
      <c r="P2158">
        <v>1318</v>
      </c>
      <c r="Q2158">
        <v>35455740</v>
      </c>
      <c r="R2158">
        <v>42.574350000000003</v>
      </c>
      <c r="S2158">
        <v>-1</v>
      </c>
      <c r="T2158">
        <v>0</v>
      </c>
      <c r="U2158">
        <v>0</v>
      </c>
      <c r="V2158">
        <v>0</v>
      </c>
      <c r="W2158">
        <v>0</v>
      </c>
      <c r="X2158">
        <v>1095</v>
      </c>
      <c r="Y2158">
        <v>29456700</v>
      </c>
      <c r="Z2158">
        <v>38.647770000000001</v>
      </c>
      <c r="AA2158">
        <v>-1</v>
      </c>
      <c r="AB2158">
        <v>0</v>
      </c>
      <c r="AC2158">
        <v>0</v>
      </c>
      <c r="AD2158">
        <v>0</v>
      </c>
      <c r="AE2158">
        <v>0</v>
      </c>
      <c r="AF2158">
        <v>1523</v>
      </c>
      <c r="AG2158">
        <v>40970400</v>
      </c>
      <c r="AH2158">
        <v>45.940890000000003</v>
      </c>
      <c r="AI2158">
        <v>-1</v>
      </c>
    </row>
    <row r="2159" spans="1:35" x14ac:dyDescent="0.3">
      <c r="A2159">
        <v>4.0000000000000002E-4</v>
      </c>
      <c r="B2159">
        <v>10</v>
      </c>
      <c r="C2159">
        <v>2.21</v>
      </c>
      <c r="D2159">
        <v>250</v>
      </c>
      <c r="E2159">
        <v>177.08</v>
      </c>
      <c r="F2159">
        <v>85</v>
      </c>
      <c r="G2159">
        <v>387.08333299999998</v>
      </c>
      <c r="H2159">
        <v>35.391559999999998</v>
      </c>
      <c r="I2159">
        <v>275</v>
      </c>
      <c r="J2159">
        <v>0</v>
      </c>
      <c r="K2159">
        <v>150</v>
      </c>
      <c r="L2159">
        <v>0</v>
      </c>
      <c r="M2159">
        <v>0</v>
      </c>
      <c r="N2159">
        <v>0</v>
      </c>
      <c r="O2159">
        <v>0</v>
      </c>
      <c r="P2159">
        <v>1318</v>
      </c>
      <c r="Q2159">
        <v>35455740</v>
      </c>
      <c r="R2159">
        <v>42.574350000000003</v>
      </c>
      <c r="S2159">
        <v>-1</v>
      </c>
      <c r="T2159">
        <v>0</v>
      </c>
      <c r="U2159">
        <v>0</v>
      </c>
      <c r="V2159">
        <v>0</v>
      </c>
      <c r="W2159">
        <v>0</v>
      </c>
      <c r="X2159">
        <v>1095</v>
      </c>
      <c r="Y2159">
        <v>29456700</v>
      </c>
      <c r="Z2159">
        <v>38.647770000000001</v>
      </c>
      <c r="AA2159">
        <v>-1</v>
      </c>
      <c r="AB2159">
        <v>0</v>
      </c>
      <c r="AC2159">
        <v>0</v>
      </c>
      <c r="AD2159">
        <v>0</v>
      </c>
      <c r="AE2159">
        <v>0</v>
      </c>
      <c r="AF2159">
        <v>1523</v>
      </c>
      <c r="AG2159">
        <v>40970400</v>
      </c>
      <c r="AH2159">
        <v>45.940890000000003</v>
      </c>
      <c r="AI2159">
        <v>-1</v>
      </c>
    </row>
    <row r="2160" spans="1:35" x14ac:dyDescent="0.3">
      <c r="A2160">
        <v>4.0000000000000002E-4</v>
      </c>
      <c r="B2160">
        <v>10</v>
      </c>
      <c r="C2160">
        <v>2.21</v>
      </c>
      <c r="D2160">
        <v>250</v>
      </c>
      <c r="E2160">
        <v>177.08</v>
      </c>
      <c r="F2160">
        <v>90</v>
      </c>
      <c r="G2160">
        <v>392.08333299999998</v>
      </c>
      <c r="H2160">
        <v>35.045110000000001</v>
      </c>
      <c r="I2160">
        <v>275</v>
      </c>
      <c r="J2160">
        <v>0</v>
      </c>
      <c r="K2160">
        <v>150</v>
      </c>
      <c r="L2160">
        <v>0</v>
      </c>
      <c r="M2160">
        <v>0</v>
      </c>
      <c r="N2160">
        <v>0</v>
      </c>
      <c r="O2160">
        <v>0</v>
      </c>
      <c r="P2160">
        <v>1318</v>
      </c>
      <c r="Q2160">
        <v>35455740</v>
      </c>
      <c r="R2160">
        <v>42.574350000000003</v>
      </c>
      <c r="S2160">
        <v>-1</v>
      </c>
      <c r="T2160">
        <v>0</v>
      </c>
      <c r="U2160">
        <v>0</v>
      </c>
      <c r="V2160">
        <v>0</v>
      </c>
      <c r="W2160">
        <v>0</v>
      </c>
      <c r="X2160">
        <v>1095</v>
      </c>
      <c r="Y2160">
        <v>29456700</v>
      </c>
      <c r="Z2160">
        <v>38.647770000000001</v>
      </c>
      <c r="AA2160">
        <v>-1</v>
      </c>
      <c r="AB2160">
        <v>0</v>
      </c>
      <c r="AC2160">
        <v>0</v>
      </c>
      <c r="AD2160">
        <v>0</v>
      </c>
      <c r="AE2160">
        <v>0</v>
      </c>
      <c r="AF2160">
        <v>1523</v>
      </c>
      <c r="AG2160">
        <v>40970400</v>
      </c>
      <c r="AH2160">
        <v>45.940890000000003</v>
      </c>
      <c r="AI2160">
        <v>-1</v>
      </c>
    </row>
    <row r="2161" spans="1:35" x14ac:dyDescent="0.3">
      <c r="A2161">
        <v>4.0000000000000002E-4</v>
      </c>
      <c r="B2161">
        <v>10</v>
      </c>
      <c r="C2161">
        <v>2.21</v>
      </c>
      <c r="D2161">
        <v>250</v>
      </c>
      <c r="E2161">
        <v>177.08</v>
      </c>
      <c r="F2161">
        <v>95</v>
      </c>
      <c r="G2161">
        <v>397.08333299999998</v>
      </c>
      <c r="H2161">
        <v>34.704529999999998</v>
      </c>
      <c r="I2161">
        <v>275</v>
      </c>
      <c r="J2161">
        <v>0</v>
      </c>
      <c r="K2161">
        <v>150</v>
      </c>
      <c r="L2161">
        <v>0</v>
      </c>
      <c r="M2161">
        <v>0</v>
      </c>
      <c r="N2161">
        <v>0</v>
      </c>
      <c r="O2161">
        <v>0</v>
      </c>
      <c r="P2161">
        <v>1318</v>
      </c>
      <c r="Q2161">
        <v>35455740</v>
      </c>
      <c r="R2161">
        <v>42.574350000000003</v>
      </c>
      <c r="S2161">
        <v>-1</v>
      </c>
      <c r="T2161">
        <v>0</v>
      </c>
      <c r="U2161">
        <v>0</v>
      </c>
      <c r="V2161">
        <v>0</v>
      </c>
      <c r="W2161">
        <v>0</v>
      </c>
      <c r="X2161">
        <v>1095</v>
      </c>
      <c r="Y2161">
        <v>29456700</v>
      </c>
      <c r="Z2161">
        <v>38.647770000000001</v>
      </c>
      <c r="AA2161">
        <v>-1</v>
      </c>
      <c r="AB2161">
        <v>0</v>
      </c>
      <c r="AC2161">
        <v>0</v>
      </c>
      <c r="AD2161">
        <v>0</v>
      </c>
      <c r="AE2161">
        <v>0</v>
      </c>
      <c r="AF2161">
        <v>1523</v>
      </c>
      <c r="AG2161">
        <v>40970400</v>
      </c>
      <c r="AH2161">
        <v>45.940890000000003</v>
      </c>
      <c r="AI2161">
        <v>-1</v>
      </c>
    </row>
    <row r="2162" spans="1:35" x14ac:dyDescent="0.3">
      <c r="A2162">
        <v>4.0000000000000002E-4</v>
      </c>
      <c r="B2162">
        <v>10</v>
      </c>
      <c r="C2162">
        <v>2.21</v>
      </c>
      <c r="D2162">
        <v>250</v>
      </c>
      <c r="E2162">
        <v>177.08</v>
      </c>
      <c r="F2162">
        <v>100</v>
      </c>
      <c r="G2162">
        <v>402.08333299999998</v>
      </c>
      <c r="H2162">
        <v>34.369700000000002</v>
      </c>
      <c r="I2162">
        <v>275</v>
      </c>
      <c r="J2162">
        <v>0</v>
      </c>
      <c r="K2162">
        <v>150</v>
      </c>
      <c r="L2162">
        <v>0</v>
      </c>
      <c r="M2162">
        <v>0</v>
      </c>
      <c r="N2162">
        <v>0</v>
      </c>
      <c r="O2162">
        <v>0</v>
      </c>
      <c r="P2162">
        <v>1318</v>
      </c>
      <c r="Q2162">
        <v>35455740</v>
      </c>
      <c r="R2162">
        <v>42.574350000000003</v>
      </c>
      <c r="S2162">
        <v>-1</v>
      </c>
      <c r="T2162">
        <v>0</v>
      </c>
      <c r="U2162">
        <v>0</v>
      </c>
      <c r="V2162">
        <v>0</v>
      </c>
      <c r="W2162">
        <v>0</v>
      </c>
      <c r="X2162">
        <v>1095</v>
      </c>
      <c r="Y2162">
        <v>29456700</v>
      </c>
      <c r="Z2162">
        <v>38.647770000000001</v>
      </c>
      <c r="AA2162">
        <v>-1</v>
      </c>
      <c r="AB2162">
        <v>0</v>
      </c>
      <c r="AC2162">
        <v>0</v>
      </c>
      <c r="AD2162">
        <v>0</v>
      </c>
      <c r="AE2162">
        <v>0</v>
      </c>
      <c r="AF2162">
        <v>1523</v>
      </c>
      <c r="AG2162">
        <v>40970400</v>
      </c>
      <c r="AH2162">
        <v>45.940890000000003</v>
      </c>
      <c r="AI2162">
        <v>-1</v>
      </c>
    </row>
    <row r="2163" spans="1:35" x14ac:dyDescent="0.3">
      <c r="A2163">
        <v>4.0000000000000002E-4</v>
      </c>
      <c r="B2163">
        <v>10</v>
      </c>
      <c r="C2163">
        <v>2.21</v>
      </c>
      <c r="D2163">
        <v>250</v>
      </c>
      <c r="E2163">
        <v>177.08</v>
      </c>
      <c r="F2163">
        <v>2.5</v>
      </c>
      <c r="G2163">
        <v>304.58333299999998</v>
      </c>
      <c r="H2163">
        <v>42.078020000000002</v>
      </c>
      <c r="I2163">
        <v>275</v>
      </c>
      <c r="J2163">
        <v>0</v>
      </c>
      <c r="K2163">
        <v>150</v>
      </c>
      <c r="L2163">
        <v>0</v>
      </c>
      <c r="M2163">
        <v>0</v>
      </c>
      <c r="N2163">
        <v>149</v>
      </c>
      <c r="O2163">
        <v>7.1481089999999995E-4</v>
      </c>
      <c r="P2163">
        <v>1307</v>
      </c>
      <c r="Q2163">
        <v>35159840</v>
      </c>
      <c r="R2163">
        <v>42.387700000000002</v>
      </c>
      <c r="S2163">
        <v>-1</v>
      </c>
      <c r="T2163">
        <v>8</v>
      </c>
      <c r="U2163">
        <v>2.1884280000000001E-3</v>
      </c>
      <c r="V2163">
        <v>559</v>
      </c>
      <c r="W2163">
        <v>0.89819910000000003</v>
      </c>
      <c r="X2163">
        <v>1031</v>
      </c>
      <c r="Y2163">
        <v>27735100</v>
      </c>
      <c r="Z2163">
        <v>37.457940000000001</v>
      </c>
      <c r="AA2163" s="4">
        <v>12000000000</v>
      </c>
      <c r="AB2163">
        <v>0</v>
      </c>
      <c r="AC2163">
        <v>0</v>
      </c>
      <c r="AD2163">
        <v>0</v>
      </c>
      <c r="AE2163">
        <v>0</v>
      </c>
      <c r="AF2163">
        <v>1523</v>
      </c>
      <c r="AG2163">
        <v>40970400</v>
      </c>
      <c r="AH2163">
        <v>45.940890000000003</v>
      </c>
      <c r="AI2163">
        <v>-1</v>
      </c>
    </row>
    <row r="2164" spans="1:35" x14ac:dyDescent="0.3">
      <c r="A2164" t="s">
        <v>74</v>
      </c>
      <c r="B2164" t="s">
        <v>74</v>
      </c>
      <c r="D2164" t="s">
        <v>74</v>
      </c>
      <c r="E2164" t="s">
        <v>74</v>
      </c>
      <c r="F2164" t="s">
        <v>75</v>
      </c>
      <c r="H2164" t="s">
        <v>74</v>
      </c>
      <c r="K2164">
        <v>200</v>
      </c>
    </row>
    <row r="2165" spans="1:35" x14ac:dyDescent="0.3">
      <c r="A2165">
        <v>4.0000000000000002E-4</v>
      </c>
      <c r="B2165">
        <v>10</v>
      </c>
      <c r="C2165">
        <v>2.21</v>
      </c>
      <c r="D2165">
        <v>250</v>
      </c>
      <c r="E2165">
        <v>177.08</v>
      </c>
      <c r="F2165">
        <v>0</v>
      </c>
      <c r="G2165">
        <v>302.08333299999998</v>
      </c>
      <c r="H2165">
        <v>47.092930000000003</v>
      </c>
      <c r="I2165">
        <v>325</v>
      </c>
      <c r="J2165">
        <v>0</v>
      </c>
      <c r="K2165">
        <v>200</v>
      </c>
      <c r="L2165">
        <v>11</v>
      </c>
      <c r="M2165">
        <v>2.4923969999999999E-3</v>
      </c>
      <c r="N2165">
        <v>151</v>
      </c>
      <c r="O2165">
        <v>5.8199410000000004E-3</v>
      </c>
      <c r="P2165">
        <v>1315</v>
      </c>
      <c r="Q2165">
        <v>35375060</v>
      </c>
      <c r="R2165">
        <v>42.523510000000002</v>
      </c>
      <c r="S2165" s="4">
        <v>14000000000</v>
      </c>
      <c r="T2165">
        <v>44</v>
      </c>
      <c r="U2165">
        <v>3.2128629999999998E-2</v>
      </c>
      <c r="V2165">
        <v>167</v>
      </c>
      <c r="W2165">
        <v>6.992898E-3</v>
      </c>
      <c r="X2165">
        <v>1075</v>
      </c>
      <c r="Y2165">
        <v>28918730</v>
      </c>
      <c r="Z2165">
        <v>38.279319999999998</v>
      </c>
      <c r="AA2165" s="4">
        <v>900000000</v>
      </c>
      <c r="AB2165">
        <v>0</v>
      </c>
      <c r="AC2165">
        <v>0</v>
      </c>
      <c r="AD2165">
        <v>106</v>
      </c>
      <c r="AE2165">
        <v>3.8974339999999999E-4</v>
      </c>
      <c r="AF2165">
        <v>1399</v>
      </c>
      <c r="AG2165">
        <v>37634770</v>
      </c>
      <c r="AH2165">
        <v>43.929000000000002</v>
      </c>
      <c r="AI2165">
        <v>-1</v>
      </c>
    </row>
    <row r="2166" spans="1:35" x14ac:dyDescent="0.3">
      <c r="A2166">
        <v>4.0000000000000002E-4</v>
      </c>
      <c r="B2166">
        <v>10</v>
      </c>
      <c r="C2166">
        <v>2.21</v>
      </c>
      <c r="D2166">
        <v>250</v>
      </c>
      <c r="E2166">
        <v>177.08</v>
      </c>
      <c r="F2166">
        <v>5</v>
      </c>
      <c r="G2166">
        <v>307.08333299999998</v>
      </c>
      <c r="H2166">
        <v>46.623629999999999</v>
      </c>
      <c r="I2166">
        <v>325</v>
      </c>
      <c r="J2166">
        <v>0</v>
      </c>
      <c r="K2166">
        <v>200</v>
      </c>
      <c r="L2166">
        <v>11</v>
      </c>
      <c r="M2166">
        <v>2.5821660000000001E-4</v>
      </c>
      <c r="N2166">
        <v>166</v>
      </c>
      <c r="O2166">
        <v>5.3157889999999996E-3</v>
      </c>
      <c r="P2166">
        <v>1255</v>
      </c>
      <c r="Q2166">
        <v>33760940</v>
      </c>
      <c r="R2166">
        <v>41.496169999999999</v>
      </c>
      <c r="S2166" s="4">
        <v>130000000000</v>
      </c>
      <c r="T2166">
        <v>43</v>
      </c>
      <c r="U2166">
        <v>1.3015250000000001E-2</v>
      </c>
      <c r="V2166">
        <v>190</v>
      </c>
      <c r="W2166">
        <v>7.1125600000000004E-3</v>
      </c>
      <c r="X2166">
        <v>1047</v>
      </c>
      <c r="Y2166">
        <v>28165450</v>
      </c>
      <c r="Z2166">
        <v>37.758380000000002</v>
      </c>
      <c r="AA2166" s="4">
        <v>2100000000</v>
      </c>
      <c r="AB2166">
        <v>0</v>
      </c>
      <c r="AC2166">
        <v>0</v>
      </c>
      <c r="AD2166">
        <v>71</v>
      </c>
      <c r="AE2166">
        <v>1.2339330000000001E-4</v>
      </c>
      <c r="AF2166">
        <v>1495</v>
      </c>
      <c r="AG2166">
        <v>40217290</v>
      </c>
      <c r="AH2166">
        <v>45.492710000000002</v>
      </c>
      <c r="AI2166">
        <v>-1</v>
      </c>
    </row>
    <row r="2167" spans="1:35" x14ac:dyDescent="0.3">
      <c r="A2167">
        <v>4.0000000000000002E-4</v>
      </c>
      <c r="B2167">
        <v>10</v>
      </c>
      <c r="C2167">
        <v>2.21</v>
      </c>
      <c r="D2167">
        <v>250</v>
      </c>
      <c r="E2167">
        <v>177.08</v>
      </c>
      <c r="F2167">
        <v>10</v>
      </c>
      <c r="G2167">
        <v>312.08333299999998</v>
      </c>
      <c r="H2167">
        <v>46.161490000000001</v>
      </c>
      <c r="I2167">
        <v>325</v>
      </c>
      <c r="J2167">
        <v>0</v>
      </c>
      <c r="K2167">
        <v>200</v>
      </c>
      <c r="L2167">
        <v>8</v>
      </c>
      <c r="M2167">
        <v>5.3495400000000003E-5</v>
      </c>
      <c r="N2167">
        <v>201</v>
      </c>
      <c r="O2167">
        <v>6.2546260000000001E-3</v>
      </c>
      <c r="P2167">
        <v>1295</v>
      </c>
      <c r="Q2167">
        <v>34836990</v>
      </c>
      <c r="R2167">
        <v>42.183329999999998</v>
      </c>
      <c r="S2167" s="4">
        <v>650000000000</v>
      </c>
      <c r="T2167">
        <v>35</v>
      </c>
      <c r="U2167">
        <v>1.631717E-3</v>
      </c>
      <c r="V2167">
        <v>209</v>
      </c>
      <c r="W2167">
        <v>2.673917E-2</v>
      </c>
      <c r="X2167">
        <v>1082</v>
      </c>
      <c r="Y2167">
        <v>29107030</v>
      </c>
      <c r="Z2167">
        <v>38.408619999999999</v>
      </c>
      <c r="AA2167" s="4">
        <v>17000000000</v>
      </c>
      <c r="AB2167">
        <v>0</v>
      </c>
      <c r="AC2167">
        <v>0</v>
      </c>
      <c r="AD2167">
        <v>26</v>
      </c>
      <c r="AE2167">
        <v>2.3351359999999999E-5</v>
      </c>
      <c r="AF2167">
        <v>1561</v>
      </c>
      <c r="AG2167">
        <v>41992720</v>
      </c>
      <c r="AH2167">
        <v>46.543779999999998</v>
      </c>
      <c r="AI2167">
        <v>-1</v>
      </c>
    </row>
    <row r="2168" spans="1:35" x14ac:dyDescent="0.3">
      <c r="A2168">
        <v>4.0000000000000002E-4</v>
      </c>
      <c r="B2168">
        <v>10</v>
      </c>
      <c r="C2168">
        <v>2.21</v>
      </c>
      <c r="D2168">
        <v>250</v>
      </c>
      <c r="E2168">
        <v>177.08</v>
      </c>
      <c r="F2168">
        <v>15</v>
      </c>
      <c r="G2168">
        <v>317.08333299999998</v>
      </c>
      <c r="H2168">
        <v>45.706400000000002</v>
      </c>
      <c r="I2168">
        <v>325</v>
      </c>
      <c r="J2168">
        <v>0</v>
      </c>
      <c r="K2168">
        <v>200</v>
      </c>
      <c r="L2168">
        <v>5</v>
      </c>
      <c r="M2168">
        <v>1.06231E-5</v>
      </c>
      <c r="N2168">
        <v>195</v>
      </c>
      <c r="O2168">
        <v>1.2848719999999999E-2</v>
      </c>
      <c r="P2168">
        <v>1368</v>
      </c>
      <c r="Q2168">
        <v>36800800</v>
      </c>
      <c r="R2168">
        <v>43.414560000000002</v>
      </c>
      <c r="S2168" s="4">
        <v>3400000000000</v>
      </c>
      <c r="T2168">
        <v>23</v>
      </c>
      <c r="U2168">
        <v>2.2175290000000001E-4</v>
      </c>
      <c r="V2168">
        <v>194</v>
      </c>
      <c r="W2168">
        <v>5.60685E-2</v>
      </c>
      <c r="X2168">
        <v>1072</v>
      </c>
      <c r="Y2168">
        <v>28837950</v>
      </c>
      <c r="Z2168">
        <v>38.223790000000001</v>
      </c>
      <c r="AA2168" s="4">
        <v>130000000000</v>
      </c>
      <c r="AB2168">
        <v>0</v>
      </c>
      <c r="AC2168">
        <v>0</v>
      </c>
      <c r="AD2168">
        <v>0</v>
      </c>
      <c r="AE2168">
        <v>0</v>
      </c>
      <c r="AF2168">
        <v>1561</v>
      </c>
      <c r="AG2168">
        <v>41992720</v>
      </c>
      <c r="AH2168">
        <v>46.543779999999998</v>
      </c>
      <c r="AI2168">
        <v>-1</v>
      </c>
    </row>
    <row r="2169" spans="1:35" x14ac:dyDescent="0.3">
      <c r="A2169">
        <v>4.0000000000000002E-4</v>
      </c>
      <c r="B2169">
        <v>10</v>
      </c>
      <c r="C2169">
        <v>2.21</v>
      </c>
      <c r="D2169">
        <v>250</v>
      </c>
      <c r="E2169">
        <v>177.08</v>
      </c>
      <c r="F2169">
        <v>20</v>
      </c>
      <c r="G2169">
        <v>322.08333299999998</v>
      </c>
      <c r="H2169">
        <v>45.258249999999997</v>
      </c>
      <c r="I2169">
        <v>325</v>
      </c>
      <c r="J2169">
        <v>0</v>
      </c>
      <c r="K2169">
        <v>200</v>
      </c>
      <c r="L2169">
        <v>1</v>
      </c>
      <c r="M2169">
        <v>4.9119999999999995E-7</v>
      </c>
      <c r="N2169">
        <v>241</v>
      </c>
      <c r="O2169">
        <v>1.7139229999999998E-2</v>
      </c>
      <c r="P2169">
        <v>1279</v>
      </c>
      <c r="Q2169">
        <v>34406550</v>
      </c>
      <c r="R2169">
        <v>41.909559999999999</v>
      </c>
      <c r="S2169" s="4">
        <v>70000000000000</v>
      </c>
      <c r="T2169">
        <v>15</v>
      </c>
      <c r="U2169">
        <v>5.7792540000000003E-2</v>
      </c>
      <c r="V2169">
        <v>231</v>
      </c>
      <c r="W2169">
        <v>6.2045889999999999E-2</v>
      </c>
      <c r="X2169">
        <v>1064</v>
      </c>
      <c r="Y2169">
        <v>28622750</v>
      </c>
      <c r="Z2169">
        <v>38.075380000000003</v>
      </c>
      <c r="AA2169" s="4">
        <v>495000000</v>
      </c>
      <c r="AB2169">
        <v>0</v>
      </c>
      <c r="AC2169">
        <v>0</v>
      </c>
      <c r="AD2169">
        <v>0</v>
      </c>
      <c r="AE2169">
        <v>0</v>
      </c>
      <c r="AF2169">
        <v>1561</v>
      </c>
      <c r="AG2169">
        <v>41992720</v>
      </c>
      <c r="AH2169">
        <v>46.543779999999998</v>
      </c>
      <c r="AI2169">
        <v>-1</v>
      </c>
    </row>
    <row r="2170" spans="1:35" x14ac:dyDescent="0.3">
      <c r="A2170">
        <v>4.0000000000000002E-4</v>
      </c>
      <c r="B2170">
        <v>10</v>
      </c>
      <c r="C2170">
        <v>2.21</v>
      </c>
      <c r="D2170">
        <v>250</v>
      </c>
      <c r="E2170">
        <v>177.08</v>
      </c>
      <c r="F2170">
        <v>25</v>
      </c>
      <c r="G2170">
        <v>327.08333299999998</v>
      </c>
      <c r="H2170">
        <v>44.816940000000002</v>
      </c>
      <c r="I2170">
        <v>325</v>
      </c>
      <c r="J2170">
        <v>0</v>
      </c>
      <c r="K2170">
        <v>200</v>
      </c>
      <c r="L2170">
        <v>1</v>
      </c>
      <c r="M2170">
        <v>5.0257799999999997E-3</v>
      </c>
      <c r="N2170">
        <v>251</v>
      </c>
      <c r="O2170">
        <v>2.663196E-2</v>
      </c>
      <c r="P2170">
        <v>1290</v>
      </c>
      <c r="Q2170">
        <v>34702410</v>
      </c>
      <c r="R2170">
        <v>42.097929999999998</v>
      </c>
      <c r="S2170" s="4">
        <v>6900000000</v>
      </c>
      <c r="T2170">
        <v>7</v>
      </c>
      <c r="U2170">
        <v>1.7092399999999999E-5</v>
      </c>
      <c r="V2170">
        <v>240</v>
      </c>
      <c r="W2170">
        <v>0.3238105</v>
      </c>
      <c r="X2170">
        <v>1072</v>
      </c>
      <c r="Y2170">
        <v>28837930</v>
      </c>
      <c r="Z2170">
        <v>38.223790000000001</v>
      </c>
      <c r="AA2170" s="4">
        <v>1600000000000</v>
      </c>
      <c r="AB2170">
        <v>0</v>
      </c>
      <c r="AC2170">
        <v>0</v>
      </c>
      <c r="AD2170">
        <v>0</v>
      </c>
      <c r="AE2170">
        <v>0</v>
      </c>
      <c r="AF2170">
        <v>1561</v>
      </c>
      <c r="AG2170">
        <v>41992720</v>
      </c>
      <c r="AH2170">
        <v>46.543779999999998</v>
      </c>
      <c r="AI2170">
        <v>-1</v>
      </c>
    </row>
    <row r="2171" spans="1:35" x14ac:dyDescent="0.3">
      <c r="A2171">
        <v>4.0000000000000002E-4</v>
      </c>
      <c r="B2171">
        <v>10</v>
      </c>
      <c r="C2171">
        <v>2.21</v>
      </c>
      <c r="D2171">
        <v>250</v>
      </c>
      <c r="E2171">
        <v>177.08</v>
      </c>
      <c r="F2171">
        <v>30</v>
      </c>
      <c r="G2171">
        <v>332.08333299999998</v>
      </c>
      <c r="H2171">
        <v>44.382370000000002</v>
      </c>
      <c r="I2171">
        <v>325</v>
      </c>
      <c r="J2171">
        <v>0</v>
      </c>
      <c r="K2171">
        <v>200</v>
      </c>
      <c r="L2171">
        <v>0</v>
      </c>
      <c r="M2171">
        <v>0</v>
      </c>
      <c r="N2171">
        <v>271</v>
      </c>
      <c r="O2171">
        <v>3.7847449999999998E-2</v>
      </c>
      <c r="P2171">
        <v>1304</v>
      </c>
      <c r="Q2171">
        <v>35079100</v>
      </c>
      <c r="R2171">
        <v>42.336680000000001</v>
      </c>
      <c r="S2171">
        <v>-1</v>
      </c>
      <c r="T2171">
        <v>1</v>
      </c>
      <c r="U2171">
        <v>5.2630999999999996E-6</v>
      </c>
      <c r="V2171">
        <v>322</v>
      </c>
      <c r="W2171">
        <v>0.28051860000000001</v>
      </c>
      <c r="X2171">
        <v>1084</v>
      </c>
      <c r="Y2171">
        <v>29160760</v>
      </c>
      <c r="Z2171">
        <v>38.445489999999999</v>
      </c>
      <c r="AA2171" s="4">
        <v>5500000000000</v>
      </c>
      <c r="AB2171">
        <v>0</v>
      </c>
      <c r="AC2171">
        <v>0</v>
      </c>
      <c r="AD2171">
        <v>0</v>
      </c>
      <c r="AE2171">
        <v>0</v>
      </c>
      <c r="AF2171">
        <v>1561</v>
      </c>
      <c r="AG2171">
        <v>41992720</v>
      </c>
      <c r="AH2171">
        <v>46.543779999999998</v>
      </c>
      <c r="AI2171">
        <v>-1</v>
      </c>
    </row>
    <row r="2172" spans="1:35" x14ac:dyDescent="0.3">
      <c r="A2172">
        <v>4.0000000000000002E-4</v>
      </c>
      <c r="B2172">
        <v>10</v>
      </c>
      <c r="C2172">
        <v>2.21</v>
      </c>
      <c r="D2172">
        <v>250</v>
      </c>
      <c r="E2172">
        <v>177.08</v>
      </c>
      <c r="F2172">
        <v>35</v>
      </c>
      <c r="G2172">
        <v>337.08333299999998</v>
      </c>
      <c r="H2172">
        <v>43.954439999999998</v>
      </c>
      <c r="I2172">
        <v>325</v>
      </c>
      <c r="J2172">
        <v>0</v>
      </c>
      <c r="K2172">
        <v>200</v>
      </c>
      <c r="L2172">
        <v>0</v>
      </c>
      <c r="M2172">
        <v>0</v>
      </c>
      <c r="N2172">
        <v>285</v>
      </c>
      <c r="O2172">
        <v>3.254232E-2</v>
      </c>
      <c r="P2172">
        <v>1279</v>
      </c>
      <c r="Q2172">
        <v>34406460</v>
      </c>
      <c r="R2172">
        <v>41.909559999999999</v>
      </c>
      <c r="S2172">
        <v>-1</v>
      </c>
      <c r="T2172">
        <v>2</v>
      </c>
      <c r="U2172">
        <v>1.3039769999999999E-2</v>
      </c>
      <c r="V2172">
        <v>307</v>
      </c>
      <c r="W2172">
        <v>0.58967060000000004</v>
      </c>
      <c r="X2172">
        <v>1073</v>
      </c>
      <c r="Y2172">
        <v>28864900</v>
      </c>
      <c r="Z2172">
        <v>38.242310000000003</v>
      </c>
      <c r="AA2172" s="4">
        <v>2200000000</v>
      </c>
      <c r="AB2172">
        <v>0</v>
      </c>
      <c r="AC2172">
        <v>0</v>
      </c>
      <c r="AD2172">
        <v>0</v>
      </c>
      <c r="AE2172">
        <v>0</v>
      </c>
      <c r="AF2172">
        <v>1561</v>
      </c>
      <c r="AG2172">
        <v>41992720</v>
      </c>
      <c r="AH2172">
        <v>46.543779999999998</v>
      </c>
      <c r="AI2172">
        <v>-1</v>
      </c>
    </row>
    <row r="2173" spans="1:35" x14ac:dyDescent="0.3">
      <c r="A2173">
        <v>4.0000000000000002E-4</v>
      </c>
      <c r="B2173">
        <v>10</v>
      </c>
      <c r="C2173">
        <v>2.21</v>
      </c>
      <c r="D2173">
        <v>250</v>
      </c>
      <c r="E2173">
        <v>177.08</v>
      </c>
      <c r="F2173">
        <v>40</v>
      </c>
      <c r="G2173">
        <v>342.08333299999998</v>
      </c>
      <c r="H2173">
        <v>43.533029999999997</v>
      </c>
      <c r="I2173">
        <v>325</v>
      </c>
      <c r="J2173">
        <v>0</v>
      </c>
      <c r="K2173">
        <v>200</v>
      </c>
      <c r="L2173">
        <v>0</v>
      </c>
      <c r="M2173">
        <v>0</v>
      </c>
      <c r="N2173">
        <v>258</v>
      </c>
      <c r="O2173">
        <v>1.341435E-2</v>
      </c>
      <c r="P2173">
        <v>1283</v>
      </c>
      <c r="Q2173">
        <v>34514160</v>
      </c>
      <c r="R2173">
        <v>41.978140000000003</v>
      </c>
      <c r="S2173">
        <v>-1</v>
      </c>
      <c r="T2173">
        <v>0</v>
      </c>
      <c r="U2173">
        <v>0</v>
      </c>
      <c r="V2173">
        <v>332</v>
      </c>
      <c r="W2173">
        <v>0.4796762</v>
      </c>
      <c r="X2173">
        <v>1030</v>
      </c>
      <c r="Y2173">
        <v>27708110</v>
      </c>
      <c r="Z2173">
        <v>37.43909</v>
      </c>
      <c r="AA2173">
        <v>-1</v>
      </c>
      <c r="AB2173">
        <v>0</v>
      </c>
      <c r="AC2173">
        <v>0</v>
      </c>
      <c r="AD2173">
        <v>0</v>
      </c>
      <c r="AE2173">
        <v>0</v>
      </c>
      <c r="AF2173">
        <v>1561</v>
      </c>
      <c r="AG2173">
        <v>41992720</v>
      </c>
      <c r="AH2173">
        <v>46.543779999999998</v>
      </c>
      <c r="AI2173">
        <v>-1</v>
      </c>
    </row>
    <row r="2174" spans="1:35" x14ac:dyDescent="0.3">
      <c r="A2174">
        <v>4.0000000000000002E-4</v>
      </c>
      <c r="B2174">
        <v>10</v>
      </c>
      <c r="C2174">
        <v>2.21</v>
      </c>
      <c r="D2174">
        <v>250</v>
      </c>
      <c r="E2174">
        <v>177.08</v>
      </c>
      <c r="F2174">
        <v>45</v>
      </c>
      <c r="G2174">
        <v>347.08333299999998</v>
      </c>
      <c r="H2174">
        <v>43.118049999999997</v>
      </c>
      <c r="I2174">
        <v>325</v>
      </c>
      <c r="J2174">
        <v>0</v>
      </c>
      <c r="K2174">
        <v>200</v>
      </c>
      <c r="L2174">
        <v>0</v>
      </c>
      <c r="M2174">
        <v>0</v>
      </c>
      <c r="N2174">
        <v>230</v>
      </c>
      <c r="O2174">
        <v>6.760907E-3</v>
      </c>
      <c r="P2174">
        <v>1348</v>
      </c>
      <c r="Q2174">
        <v>36262730</v>
      </c>
      <c r="R2174">
        <v>43.080060000000003</v>
      </c>
      <c r="S2174">
        <v>-1</v>
      </c>
      <c r="T2174">
        <v>1</v>
      </c>
      <c r="U2174">
        <v>1.7906580000000001E-4</v>
      </c>
      <c r="V2174">
        <v>344</v>
      </c>
      <c r="W2174">
        <v>0.32837959999999999</v>
      </c>
      <c r="X2174">
        <v>1116</v>
      </c>
      <c r="Y2174">
        <v>30021590</v>
      </c>
      <c r="Z2174">
        <v>39.031480000000002</v>
      </c>
      <c r="AA2174" s="4">
        <v>160000000000</v>
      </c>
      <c r="AB2174">
        <v>0</v>
      </c>
      <c r="AC2174">
        <v>0</v>
      </c>
      <c r="AD2174">
        <v>0</v>
      </c>
      <c r="AE2174">
        <v>0</v>
      </c>
      <c r="AF2174">
        <v>1561</v>
      </c>
      <c r="AG2174">
        <v>41992720</v>
      </c>
      <c r="AH2174">
        <v>46.543779999999998</v>
      </c>
      <c r="AI2174">
        <v>-1</v>
      </c>
    </row>
    <row r="2175" spans="1:35" x14ac:dyDescent="0.3">
      <c r="A2175">
        <v>4.0000000000000002E-4</v>
      </c>
      <c r="B2175">
        <v>10</v>
      </c>
      <c r="C2175">
        <v>2.21</v>
      </c>
      <c r="D2175">
        <v>250</v>
      </c>
      <c r="E2175">
        <v>177.08</v>
      </c>
      <c r="F2175">
        <v>50</v>
      </c>
      <c r="G2175">
        <v>352.08333299999998</v>
      </c>
      <c r="H2175">
        <v>42.709389999999999</v>
      </c>
      <c r="I2175">
        <v>325</v>
      </c>
      <c r="J2175">
        <v>0</v>
      </c>
      <c r="K2175">
        <v>200</v>
      </c>
      <c r="L2175">
        <v>0</v>
      </c>
      <c r="M2175">
        <v>0</v>
      </c>
      <c r="N2175">
        <v>179</v>
      </c>
      <c r="O2175">
        <v>1.9930659999999999E-3</v>
      </c>
      <c r="P2175">
        <v>1337</v>
      </c>
      <c r="Q2175">
        <v>35966820</v>
      </c>
      <c r="R2175">
        <v>42.895189999999999</v>
      </c>
      <c r="S2175">
        <v>-1</v>
      </c>
      <c r="T2175">
        <v>0</v>
      </c>
      <c r="U2175">
        <v>0</v>
      </c>
      <c r="V2175">
        <v>338</v>
      </c>
      <c r="W2175">
        <v>0.26787169999999999</v>
      </c>
      <c r="X2175">
        <v>1111</v>
      </c>
      <c r="Y2175">
        <v>29887010</v>
      </c>
      <c r="Z2175">
        <v>38.94041</v>
      </c>
      <c r="AA2175">
        <v>-1</v>
      </c>
      <c r="AB2175">
        <v>0</v>
      </c>
      <c r="AC2175">
        <v>0</v>
      </c>
      <c r="AD2175">
        <v>0</v>
      </c>
      <c r="AE2175">
        <v>0</v>
      </c>
      <c r="AF2175">
        <v>1561</v>
      </c>
      <c r="AG2175">
        <v>41992720</v>
      </c>
      <c r="AH2175">
        <v>46.543779999999998</v>
      </c>
      <c r="AI2175">
        <v>-1</v>
      </c>
    </row>
    <row r="2176" spans="1:35" x14ac:dyDescent="0.3">
      <c r="A2176">
        <v>4.0000000000000002E-4</v>
      </c>
      <c r="B2176">
        <v>10</v>
      </c>
      <c r="C2176">
        <v>2.21</v>
      </c>
      <c r="D2176">
        <v>250</v>
      </c>
      <c r="E2176">
        <v>177.08</v>
      </c>
      <c r="F2176">
        <v>55</v>
      </c>
      <c r="G2176">
        <v>357.08333299999998</v>
      </c>
      <c r="H2176">
        <v>42.306939999999997</v>
      </c>
      <c r="I2176">
        <v>325</v>
      </c>
      <c r="J2176">
        <v>0</v>
      </c>
      <c r="K2176">
        <v>200</v>
      </c>
      <c r="L2176">
        <v>0</v>
      </c>
      <c r="M2176">
        <v>0</v>
      </c>
      <c r="N2176">
        <v>130</v>
      </c>
      <c r="O2176">
        <v>6.3489600000000003E-4</v>
      </c>
      <c r="P2176">
        <v>1277</v>
      </c>
      <c r="Q2176">
        <v>34352730</v>
      </c>
      <c r="R2176">
        <v>41.875239999999998</v>
      </c>
      <c r="S2176">
        <v>-1</v>
      </c>
      <c r="T2176">
        <v>0</v>
      </c>
      <c r="U2176">
        <v>0</v>
      </c>
      <c r="V2176">
        <v>375</v>
      </c>
      <c r="W2176">
        <v>0.22483059999999999</v>
      </c>
      <c r="X2176">
        <v>1102</v>
      </c>
      <c r="Y2176">
        <v>29645020</v>
      </c>
      <c r="Z2176">
        <v>38.776029999999999</v>
      </c>
      <c r="AA2176">
        <v>-1</v>
      </c>
      <c r="AB2176">
        <v>0</v>
      </c>
      <c r="AC2176">
        <v>0</v>
      </c>
      <c r="AD2176">
        <v>0</v>
      </c>
      <c r="AE2176">
        <v>0</v>
      </c>
      <c r="AF2176">
        <v>1561</v>
      </c>
      <c r="AG2176">
        <v>41992720</v>
      </c>
      <c r="AH2176">
        <v>46.543779999999998</v>
      </c>
      <c r="AI2176">
        <v>-1</v>
      </c>
    </row>
    <row r="2177" spans="1:35" x14ac:dyDescent="0.3">
      <c r="A2177">
        <v>4.0000000000000002E-4</v>
      </c>
      <c r="B2177">
        <v>10</v>
      </c>
      <c r="C2177">
        <v>2.21</v>
      </c>
      <c r="D2177">
        <v>250</v>
      </c>
      <c r="E2177">
        <v>177.08</v>
      </c>
      <c r="F2177">
        <v>60</v>
      </c>
      <c r="G2177">
        <v>362.08333299999998</v>
      </c>
      <c r="H2177">
        <v>41.910620000000002</v>
      </c>
      <c r="I2177">
        <v>325</v>
      </c>
      <c r="J2177">
        <v>0</v>
      </c>
      <c r="K2177">
        <v>200</v>
      </c>
      <c r="L2177">
        <v>0</v>
      </c>
      <c r="M2177">
        <v>0</v>
      </c>
      <c r="N2177">
        <v>73</v>
      </c>
      <c r="O2177">
        <v>1.6902599999999999E-4</v>
      </c>
      <c r="P2177">
        <v>1298</v>
      </c>
      <c r="Q2177">
        <v>34917650</v>
      </c>
      <c r="R2177">
        <v>42.234490000000001</v>
      </c>
      <c r="S2177">
        <v>-1</v>
      </c>
      <c r="T2177">
        <v>0</v>
      </c>
      <c r="U2177">
        <v>0</v>
      </c>
      <c r="V2177">
        <v>359</v>
      </c>
      <c r="W2177">
        <v>0.2445679</v>
      </c>
      <c r="X2177">
        <v>1095</v>
      </c>
      <c r="Y2177">
        <v>29456700</v>
      </c>
      <c r="Z2177">
        <v>38.647770000000001</v>
      </c>
      <c r="AA2177">
        <v>-1</v>
      </c>
      <c r="AB2177">
        <v>0</v>
      </c>
      <c r="AC2177">
        <v>0</v>
      </c>
      <c r="AD2177">
        <v>0</v>
      </c>
      <c r="AE2177">
        <v>0</v>
      </c>
      <c r="AF2177">
        <v>1561</v>
      </c>
      <c r="AG2177">
        <v>41992720</v>
      </c>
      <c r="AH2177">
        <v>46.543779999999998</v>
      </c>
      <c r="AI2177">
        <v>-1</v>
      </c>
    </row>
    <row r="2178" spans="1:35" x14ac:dyDescent="0.3">
      <c r="A2178">
        <v>4.0000000000000002E-4</v>
      </c>
      <c r="B2178">
        <v>10</v>
      </c>
      <c r="C2178">
        <v>2.21</v>
      </c>
      <c r="D2178">
        <v>250</v>
      </c>
      <c r="E2178">
        <v>177.08</v>
      </c>
      <c r="F2178">
        <v>65</v>
      </c>
      <c r="G2178">
        <v>367.08333299999998</v>
      </c>
      <c r="H2178">
        <v>41.520310000000002</v>
      </c>
      <c r="I2178">
        <v>325</v>
      </c>
      <c r="J2178">
        <v>0</v>
      </c>
      <c r="K2178">
        <v>200</v>
      </c>
      <c r="L2178">
        <v>0</v>
      </c>
      <c r="M2178">
        <v>0</v>
      </c>
      <c r="N2178">
        <v>26</v>
      </c>
      <c r="O2178">
        <v>3.027092E-5</v>
      </c>
      <c r="P2178">
        <v>1313</v>
      </c>
      <c r="Q2178">
        <v>35321150</v>
      </c>
      <c r="R2178">
        <v>42.48959</v>
      </c>
      <c r="S2178">
        <v>-1</v>
      </c>
      <c r="T2178">
        <v>0</v>
      </c>
      <c r="U2178">
        <v>0</v>
      </c>
      <c r="V2178">
        <v>359</v>
      </c>
      <c r="W2178">
        <v>0.18941440000000001</v>
      </c>
      <c r="X2178">
        <v>1054</v>
      </c>
      <c r="Y2178">
        <v>28353760</v>
      </c>
      <c r="Z2178">
        <v>37.889180000000003</v>
      </c>
      <c r="AA2178">
        <v>-1</v>
      </c>
      <c r="AB2178">
        <v>0</v>
      </c>
      <c r="AC2178">
        <v>0</v>
      </c>
      <c r="AD2178">
        <v>0</v>
      </c>
      <c r="AE2178">
        <v>0</v>
      </c>
      <c r="AF2178">
        <v>1561</v>
      </c>
      <c r="AG2178">
        <v>41992720</v>
      </c>
      <c r="AH2178">
        <v>46.543779999999998</v>
      </c>
      <c r="AI2178">
        <v>-1</v>
      </c>
    </row>
    <row r="2179" spans="1:35" x14ac:dyDescent="0.3">
      <c r="A2179">
        <v>4.0000000000000002E-4</v>
      </c>
      <c r="B2179">
        <v>10</v>
      </c>
      <c r="C2179">
        <v>2.21</v>
      </c>
      <c r="D2179">
        <v>250</v>
      </c>
      <c r="E2179">
        <v>177.08</v>
      </c>
      <c r="F2179">
        <v>70</v>
      </c>
      <c r="G2179">
        <v>372.08333299999998</v>
      </c>
      <c r="H2179">
        <v>41.135919999999999</v>
      </c>
      <c r="I2179">
        <v>325</v>
      </c>
      <c r="J2179">
        <v>0</v>
      </c>
      <c r="K2179">
        <v>200</v>
      </c>
      <c r="L2179">
        <v>0</v>
      </c>
      <c r="M2179">
        <v>0</v>
      </c>
      <c r="N2179">
        <v>1</v>
      </c>
      <c r="O2179">
        <v>5.3740000000000003E-7</v>
      </c>
      <c r="P2179">
        <v>1254</v>
      </c>
      <c r="Q2179">
        <v>33733980</v>
      </c>
      <c r="R2179">
        <v>41.478870000000001</v>
      </c>
      <c r="S2179">
        <v>-1</v>
      </c>
      <c r="T2179">
        <v>0</v>
      </c>
      <c r="U2179">
        <v>0</v>
      </c>
      <c r="V2179">
        <v>406</v>
      </c>
      <c r="W2179">
        <v>0.20676340000000001</v>
      </c>
      <c r="X2179">
        <v>1065</v>
      </c>
      <c r="Y2179">
        <v>28649650</v>
      </c>
      <c r="Z2179">
        <v>38.093960000000003</v>
      </c>
      <c r="AA2179">
        <v>-1</v>
      </c>
      <c r="AB2179">
        <v>0</v>
      </c>
      <c r="AC2179">
        <v>0</v>
      </c>
      <c r="AD2179">
        <v>0</v>
      </c>
      <c r="AE2179">
        <v>0</v>
      </c>
      <c r="AF2179">
        <v>1561</v>
      </c>
      <c r="AG2179">
        <v>41992720</v>
      </c>
      <c r="AH2179">
        <v>46.543779999999998</v>
      </c>
      <c r="AI2179">
        <v>-1</v>
      </c>
    </row>
    <row r="2180" spans="1:35" x14ac:dyDescent="0.3">
      <c r="A2180">
        <v>4.0000000000000002E-4</v>
      </c>
      <c r="B2180">
        <v>10</v>
      </c>
      <c r="C2180">
        <v>2.21</v>
      </c>
      <c r="D2180">
        <v>250</v>
      </c>
      <c r="E2180">
        <v>177.08</v>
      </c>
      <c r="F2180">
        <v>75</v>
      </c>
      <c r="G2180">
        <v>377.08333299999998</v>
      </c>
      <c r="H2180">
        <v>40.757339999999999</v>
      </c>
      <c r="I2180">
        <v>325</v>
      </c>
      <c r="J2180">
        <v>0</v>
      </c>
      <c r="K2180">
        <v>200</v>
      </c>
      <c r="L2180">
        <v>0</v>
      </c>
      <c r="M2180">
        <v>0</v>
      </c>
      <c r="N2180">
        <v>0</v>
      </c>
      <c r="O2180">
        <v>0</v>
      </c>
      <c r="P2180">
        <v>1254</v>
      </c>
      <c r="Q2180">
        <v>33733980</v>
      </c>
      <c r="R2180">
        <v>41.478870000000001</v>
      </c>
      <c r="S2180">
        <v>-1</v>
      </c>
      <c r="T2180">
        <v>0</v>
      </c>
      <c r="U2180">
        <v>0</v>
      </c>
      <c r="V2180">
        <v>412</v>
      </c>
      <c r="W2180">
        <v>0.31575969999999998</v>
      </c>
      <c r="X2180">
        <v>1023</v>
      </c>
      <c r="Y2180">
        <v>27519800</v>
      </c>
      <c r="Z2180">
        <v>37.306939999999997</v>
      </c>
      <c r="AA2180">
        <v>-1</v>
      </c>
      <c r="AB2180">
        <v>0</v>
      </c>
      <c r="AC2180">
        <v>0</v>
      </c>
      <c r="AD2180">
        <v>0</v>
      </c>
      <c r="AE2180">
        <v>0</v>
      </c>
      <c r="AF2180">
        <v>1561</v>
      </c>
      <c r="AG2180">
        <v>41992720</v>
      </c>
      <c r="AH2180">
        <v>46.543779999999998</v>
      </c>
      <c r="AI2180">
        <v>-1</v>
      </c>
    </row>
    <row r="2181" spans="1:35" x14ac:dyDescent="0.3">
      <c r="A2181">
        <v>4.0000000000000002E-4</v>
      </c>
      <c r="B2181">
        <v>10</v>
      </c>
      <c r="C2181">
        <v>2.21</v>
      </c>
      <c r="D2181">
        <v>250</v>
      </c>
      <c r="E2181">
        <v>177.08</v>
      </c>
      <c r="F2181">
        <v>80</v>
      </c>
      <c r="G2181">
        <v>382.08333299999998</v>
      </c>
      <c r="H2181">
        <v>40.384480000000003</v>
      </c>
      <c r="I2181">
        <v>325</v>
      </c>
      <c r="J2181">
        <v>0</v>
      </c>
      <c r="K2181">
        <v>200</v>
      </c>
      <c r="L2181">
        <v>0</v>
      </c>
      <c r="M2181">
        <v>0</v>
      </c>
      <c r="N2181">
        <v>0</v>
      </c>
      <c r="O2181">
        <v>0</v>
      </c>
      <c r="P2181">
        <v>1254</v>
      </c>
      <c r="Q2181">
        <v>33733980</v>
      </c>
      <c r="R2181">
        <v>41.478870000000001</v>
      </c>
      <c r="S2181">
        <v>-1</v>
      </c>
      <c r="T2181">
        <v>0</v>
      </c>
      <c r="U2181">
        <v>0</v>
      </c>
      <c r="V2181">
        <v>437</v>
      </c>
      <c r="W2181">
        <v>0.3464197</v>
      </c>
      <c r="X2181">
        <v>1128</v>
      </c>
      <c r="Y2181">
        <v>30344410</v>
      </c>
      <c r="Z2181">
        <v>39.24933</v>
      </c>
      <c r="AA2181">
        <v>-1</v>
      </c>
      <c r="AB2181">
        <v>0</v>
      </c>
      <c r="AC2181">
        <v>0</v>
      </c>
      <c r="AD2181">
        <v>0</v>
      </c>
      <c r="AE2181">
        <v>0</v>
      </c>
      <c r="AF2181">
        <v>1561</v>
      </c>
      <c r="AG2181">
        <v>41992720</v>
      </c>
      <c r="AH2181">
        <v>46.543779999999998</v>
      </c>
      <c r="AI2181">
        <v>-1</v>
      </c>
    </row>
    <row r="2182" spans="1:35" x14ac:dyDescent="0.3">
      <c r="A2182">
        <v>4.0000000000000002E-4</v>
      </c>
      <c r="B2182">
        <v>10</v>
      </c>
      <c r="C2182">
        <v>2.21</v>
      </c>
      <c r="D2182">
        <v>250</v>
      </c>
      <c r="E2182">
        <v>177.08</v>
      </c>
      <c r="F2182">
        <v>85</v>
      </c>
      <c r="G2182">
        <v>387.08333299999998</v>
      </c>
      <c r="H2182">
        <v>40.017229999999998</v>
      </c>
      <c r="I2182">
        <v>325</v>
      </c>
      <c r="J2182">
        <v>0</v>
      </c>
      <c r="K2182">
        <v>200</v>
      </c>
      <c r="L2182">
        <v>0</v>
      </c>
      <c r="M2182">
        <v>0</v>
      </c>
      <c r="N2182">
        <v>0</v>
      </c>
      <c r="O2182">
        <v>0</v>
      </c>
      <c r="P2182">
        <v>1254</v>
      </c>
      <c r="Q2182">
        <v>33733980</v>
      </c>
      <c r="R2182">
        <v>41.478870000000001</v>
      </c>
      <c r="S2182">
        <v>-1</v>
      </c>
      <c r="T2182">
        <v>0</v>
      </c>
      <c r="U2182">
        <v>0</v>
      </c>
      <c r="V2182">
        <v>420</v>
      </c>
      <c r="W2182">
        <v>0.1199165</v>
      </c>
      <c r="X2182">
        <v>1042</v>
      </c>
      <c r="Y2182">
        <v>28030910</v>
      </c>
      <c r="Z2182">
        <v>37.664709999999999</v>
      </c>
      <c r="AA2182">
        <v>-1</v>
      </c>
      <c r="AB2182">
        <v>0</v>
      </c>
      <c r="AC2182">
        <v>0</v>
      </c>
      <c r="AD2182">
        <v>0</v>
      </c>
      <c r="AE2182">
        <v>0</v>
      </c>
      <c r="AF2182">
        <v>1561</v>
      </c>
      <c r="AG2182">
        <v>41992720</v>
      </c>
      <c r="AH2182">
        <v>46.543779999999998</v>
      </c>
      <c r="AI2182">
        <v>-1</v>
      </c>
    </row>
    <row r="2183" spans="1:35" x14ac:dyDescent="0.3">
      <c r="A2183">
        <v>4.0000000000000002E-4</v>
      </c>
      <c r="B2183">
        <v>10</v>
      </c>
      <c r="C2183">
        <v>2.21</v>
      </c>
      <c r="D2183">
        <v>250</v>
      </c>
      <c r="E2183">
        <v>177.08</v>
      </c>
      <c r="F2183">
        <v>90</v>
      </c>
      <c r="G2183">
        <v>392.08333299999998</v>
      </c>
      <c r="H2183">
        <v>39.655520000000003</v>
      </c>
      <c r="I2183">
        <v>325</v>
      </c>
      <c r="J2183">
        <v>0</v>
      </c>
      <c r="K2183">
        <v>200</v>
      </c>
      <c r="L2183">
        <v>0</v>
      </c>
      <c r="M2183">
        <v>0</v>
      </c>
      <c r="N2183">
        <v>0</v>
      </c>
      <c r="O2183">
        <v>0</v>
      </c>
      <c r="P2183">
        <v>1254</v>
      </c>
      <c r="Q2183">
        <v>33733980</v>
      </c>
      <c r="R2183">
        <v>41.478870000000001</v>
      </c>
      <c r="S2183">
        <v>-1</v>
      </c>
      <c r="T2183">
        <v>0</v>
      </c>
      <c r="U2183">
        <v>0</v>
      </c>
      <c r="V2183">
        <v>384</v>
      </c>
      <c r="W2183">
        <v>8.5049109999999997E-2</v>
      </c>
      <c r="X2183">
        <v>1062</v>
      </c>
      <c r="Y2183">
        <v>28568930</v>
      </c>
      <c r="Z2183">
        <v>38.038209999999999</v>
      </c>
      <c r="AA2183">
        <v>-1</v>
      </c>
      <c r="AB2183">
        <v>0</v>
      </c>
      <c r="AC2183">
        <v>0</v>
      </c>
      <c r="AD2183">
        <v>0</v>
      </c>
      <c r="AE2183">
        <v>0</v>
      </c>
      <c r="AF2183">
        <v>1561</v>
      </c>
      <c r="AG2183">
        <v>41992720</v>
      </c>
      <c r="AH2183">
        <v>46.543779999999998</v>
      </c>
      <c r="AI2183">
        <v>-1</v>
      </c>
    </row>
    <row r="2184" spans="1:35" x14ac:dyDescent="0.3">
      <c r="A2184">
        <v>4.0000000000000002E-4</v>
      </c>
      <c r="B2184">
        <v>10</v>
      </c>
      <c r="C2184">
        <v>2.21</v>
      </c>
      <c r="D2184">
        <v>250</v>
      </c>
      <c r="E2184">
        <v>177.08</v>
      </c>
      <c r="F2184">
        <v>95</v>
      </c>
      <c r="G2184">
        <v>397.08333299999998</v>
      </c>
      <c r="H2184">
        <v>39.299219999999998</v>
      </c>
      <c r="I2184">
        <v>325</v>
      </c>
      <c r="J2184">
        <v>0</v>
      </c>
      <c r="K2184">
        <v>200</v>
      </c>
      <c r="L2184">
        <v>0</v>
      </c>
      <c r="M2184">
        <v>0</v>
      </c>
      <c r="N2184">
        <v>0</v>
      </c>
      <c r="O2184">
        <v>0</v>
      </c>
      <c r="P2184">
        <v>1254</v>
      </c>
      <c r="Q2184">
        <v>33733980</v>
      </c>
      <c r="R2184">
        <v>41.478870000000001</v>
      </c>
      <c r="S2184">
        <v>-1</v>
      </c>
      <c r="T2184">
        <v>0</v>
      </c>
      <c r="U2184">
        <v>0</v>
      </c>
      <c r="V2184">
        <v>330</v>
      </c>
      <c r="W2184">
        <v>3.1567190000000002E-2</v>
      </c>
      <c r="X2184">
        <v>1022</v>
      </c>
      <c r="Y2184">
        <v>27492880</v>
      </c>
      <c r="Z2184">
        <v>37.288029999999999</v>
      </c>
      <c r="AA2184">
        <v>-1</v>
      </c>
      <c r="AB2184">
        <v>0</v>
      </c>
      <c r="AC2184">
        <v>0</v>
      </c>
      <c r="AD2184">
        <v>0</v>
      </c>
      <c r="AE2184">
        <v>0</v>
      </c>
      <c r="AF2184">
        <v>1561</v>
      </c>
      <c r="AG2184">
        <v>41992720</v>
      </c>
      <c r="AH2184">
        <v>46.543779999999998</v>
      </c>
      <c r="AI2184">
        <v>-1</v>
      </c>
    </row>
    <row r="2185" spans="1:35" x14ac:dyDescent="0.3">
      <c r="A2185">
        <v>4.0000000000000002E-4</v>
      </c>
      <c r="B2185">
        <v>10</v>
      </c>
      <c r="C2185">
        <v>2.21</v>
      </c>
      <c r="D2185">
        <v>250</v>
      </c>
      <c r="E2185">
        <v>177.08</v>
      </c>
      <c r="F2185">
        <v>100</v>
      </c>
      <c r="G2185">
        <v>402.08333299999998</v>
      </c>
      <c r="H2185">
        <v>38.948259999999998</v>
      </c>
      <c r="I2185">
        <v>325</v>
      </c>
      <c r="J2185">
        <v>0</v>
      </c>
      <c r="K2185">
        <v>200</v>
      </c>
      <c r="L2185">
        <v>0</v>
      </c>
      <c r="M2185">
        <v>0</v>
      </c>
      <c r="N2185">
        <v>0</v>
      </c>
      <c r="O2185">
        <v>0</v>
      </c>
      <c r="P2185">
        <v>1254</v>
      </c>
      <c r="Q2185">
        <v>33733980</v>
      </c>
      <c r="R2185">
        <v>41.478870000000001</v>
      </c>
      <c r="S2185">
        <v>-1</v>
      </c>
      <c r="T2185">
        <v>0</v>
      </c>
      <c r="U2185">
        <v>0</v>
      </c>
      <c r="V2185">
        <v>265</v>
      </c>
      <c r="W2185">
        <v>1.379829E-2</v>
      </c>
      <c r="X2185">
        <v>1085</v>
      </c>
      <c r="Y2185">
        <v>29187640</v>
      </c>
      <c r="Z2185">
        <v>38.463920000000002</v>
      </c>
      <c r="AA2185">
        <v>-1</v>
      </c>
      <c r="AB2185">
        <v>0</v>
      </c>
      <c r="AC2185">
        <v>0</v>
      </c>
      <c r="AD2185">
        <v>0</v>
      </c>
      <c r="AE2185">
        <v>0</v>
      </c>
      <c r="AF2185">
        <v>1561</v>
      </c>
      <c r="AG2185">
        <v>41992720</v>
      </c>
      <c r="AH2185">
        <v>46.543779999999998</v>
      </c>
      <c r="AI2185">
        <v>-1</v>
      </c>
    </row>
    <row r="2186" spans="1:35" x14ac:dyDescent="0.3">
      <c r="A2186">
        <v>4.0000000000000002E-4</v>
      </c>
      <c r="B2186">
        <v>10</v>
      </c>
      <c r="C2186">
        <v>2.21</v>
      </c>
      <c r="D2186">
        <v>250</v>
      </c>
      <c r="E2186">
        <v>177.08</v>
      </c>
      <c r="F2186">
        <v>2.5</v>
      </c>
      <c r="G2186">
        <v>304.58333299999998</v>
      </c>
      <c r="H2186">
        <v>46.857379999999999</v>
      </c>
      <c r="I2186">
        <v>325</v>
      </c>
      <c r="J2186">
        <v>0</v>
      </c>
      <c r="K2186">
        <v>200</v>
      </c>
      <c r="L2186">
        <v>13</v>
      </c>
      <c r="M2186">
        <v>1.0677569999999999E-3</v>
      </c>
      <c r="N2186">
        <v>176</v>
      </c>
      <c r="O2186">
        <v>5.6373650000000001E-3</v>
      </c>
      <c r="P2186">
        <v>1333</v>
      </c>
      <c r="Q2186">
        <v>35859260</v>
      </c>
      <c r="R2186">
        <v>42.827800000000003</v>
      </c>
      <c r="S2186" s="4">
        <v>33000000000</v>
      </c>
      <c r="T2186">
        <v>44</v>
      </c>
      <c r="U2186">
        <v>3.2128629999999998E-2</v>
      </c>
      <c r="V2186">
        <v>167</v>
      </c>
      <c r="W2186">
        <v>6.992898E-3</v>
      </c>
      <c r="X2186">
        <v>1075</v>
      </c>
      <c r="Y2186">
        <v>28918730</v>
      </c>
      <c r="Z2186">
        <v>38.279319999999998</v>
      </c>
      <c r="AA2186" s="4">
        <v>900000000</v>
      </c>
      <c r="AB2186">
        <v>0</v>
      </c>
      <c r="AC2186">
        <v>0</v>
      </c>
      <c r="AD2186">
        <v>106</v>
      </c>
      <c r="AE2186">
        <v>3.8974339999999999E-4</v>
      </c>
      <c r="AF2186">
        <v>1399</v>
      </c>
      <c r="AG2186">
        <v>37634770</v>
      </c>
      <c r="AH2186">
        <v>43.929000000000002</v>
      </c>
      <c r="AI2186">
        <v>-1</v>
      </c>
    </row>
    <row r="2187" spans="1:35" x14ac:dyDescent="0.3">
      <c r="A2187" t="s">
        <v>74</v>
      </c>
      <c r="B2187" t="s">
        <v>74</v>
      </c>
      <c r="D2187" t="s">
        <v>74</v>
      </c>
      <c r="E2187" t="s">
        <v>74</v>
      </c>
      <c r="F2187" t="s">
        <v>75</v>
      </c>
      <c r="H2187" t="s">
        <v>74</v>
      </c>
      <c r="K2187">
        <v>250</v>
      </c>
    </row>
    <row r="2188" spans="1:35" x14ac:dyDescent="0.3">
      <c r="A2188">
        <v>4.0000000000000002E-4</v>
      </c>
      <c r="B2188">
        <v>10</v>
      </c>
      <c r="C2188">
        <v>2.21</v>
      </c>
      <c r="D2188">
        <v>250</v>
      </c>
      <c r="E2188">
        <v>177.08</v>
      </c>
      <c r="F2188">
        <v>0</v>
      </c>
      <c r="G2188">
        <v>302.08333299999998</v>
      </c>
      <c r="H2188">
        <v>51.146619999999999</v>
      </c>
      <c r="I2188">
        <v>375</v>
      </c>
      <c r="J2188">
        <v>0</v>
      </c>
      <c r="K2188">
        <v>250</v>
      </c>
      <c r="L2188">
        <v>0</v>
      </c>
      <c r="M2188">
        <v>0</v>
      </c>
      <c r="N2188">
        <v>0</v>
      </c>
      <c r="O2188">
        <v>0</v>
      </c>
      <c r="P2188">
        <v>1333</v>
      </c>
      <c r="Q2188">
        <v>35859260</v>
      </c>
      <c r="R2188">
        <v>42.827800000000003</v>
      </c>
      <c r="S2188">
        <v>-1</v>
      </c>
      <c r="T2188">
        <v>0</v>
      </c>
      <c r="U2188">
        <v>0</v>
      </c>
      <c r="V2188">
        <v>0</v>
      </c>
      <c r="W2188">
        <v>0</v>
      </c>
      <c r="X2188">
        <v>1075</v>
      </c>
      <c r="Y2188">
        <v>28918730</v>
      </c>
      <c r="Z2188">
        <v>38.279319999999998</v>
      </c>
      <c r="AA2188">
        <v>-1</v>
      </c>
      <c r="AB2188">
        <v>0</v>
      </c>
      <c r="AC2188">
        <v>0</v>
      </c>
      <c r="AD2188">
        <v>0</v>
      </c>
      <c r="AE2188">
        <v>0</v>
      </c>
      <c r="AF2188">
        <v>1399</v>
      </c>
      <c r="AG2188">
        <v>37634770</v>
      </c>
      <c r="AH2188">
        <v>43.929000000000002</v>
      </c>
      <c r="AI2188">
        <v>-1</v>
      </c>
    </row>
    <row r="2189" spans="1:35" x14ac:dyDescent="0.3">
      <c r="A2189">
        <v>4.0000000000000002E-4</v>
      </c>
      <c r="B2189">
        <v>10</v>
      </c>
      <c r="C2189">
        <v>2.21</v>
      </c>
      <c r="D2189">
        <v>250</v>
      </c>
      <c r="E2189">
        <v>177.08</v>
      </c>
      <c r="F2189">
        <v>5</v>
      </c>
      <c r="G2189">
        <v>307.08333299999998</v>
      </c>
      <c r="H2189">
        <v>50.686329999999998</v>
      </c>
      <c r="I2189">
        <v>375</v>
      </c>
      <c r="J2189">
        <v>0</v>
      </c>
      <c r="K2189">
        <v>250</v>
      </c>
      <c r="L2189">
        <v>0</v>
      </c>
      <c r="M2189">
        <v>0</v>
      </c>
      <c r="N2189">
        <v>0</v>
      </c>
      <c r="O2189">
        <v>0</v>
      </c>
      <c r="P2189">
        <v>1333</v>
      </c>
      <c r="Q2189">
        <v>35859260</v>
      </c>
      <c r="R2189">
        <v>42.827800000000003</v>
      </c>
      <c r="S2189">
        <v>-1</v>
      </c>
      <c r="T2189">
        <v>0</v>
      </c>
      <c r="U2189">
        <v>0</v>
      </c>
      <c r="V2189">
        <v>0</v>
      </c>
      <c r="W2189">
        <v>0</v>
      </c>
      <c r="X2189">
        <v>1075</v>
      </c>
      <c r="Y2189">
        <v>28918730</v>
      </c>
      <c r="Z2189">
        <v>38.279319999999998</v>
      </c>
      <c r="AA2189">
        <v>-1</v>
      </c>
      <c r="AB2189">
        <v>0</v>
      </c>
      <c r="AC2189">
        <v>0</v>
      </c>
      <c r="AD2189">
        <v>0</v>
      </c>
      <c r="AE2189">
        <v>0</v>
      </c>
      <c r="AF2189">
        <v>1399</v>
      </c>
      <c r="AG2189">
        <v>37634770</v>
      </c>
      <c r="AH2189">
        <v>43.929000000000002</v>
      </c>
      <c r="AI2189">
        <v>-1</v>
      </c>
    </row>
    <row r="2190" spans="1:35" x14ac:dyDescent="0.3">
      <c r="A2190">
        <v>4.0000000000000002E-4</v>
      </c>
      <c r="B2190">
        <v>10</v>
      </c>
      <c r="C2190">
        <v>2.21</v>
      </c>
      <c r="D2190">
        <v>250</v>
      </c>
      <c r="E2190">
        <v>177.08</v>
      </c>
      <c r="F2190">
        <v>10</v>
      </c>
      <c r="G2190">
        <v>312.08333299999998</v>
      </c>
      <c r="H2190">
        <v>50.232019999999999</v>
      </c>
      <c r="I2190">
        <v>375</v>
      </c>
      <c r="J2190">
        <v>0</v>
      </c>
      <c r="K2190">
        <v>250</v>
      </c>
      <c r="L2190">
        <v>0</v>
      </c>
      <c r="M2190">
        <v>0</v>
      </c>
      <c r="N2190">
        <v>0</v>
      </c>
      <c r="O2190">
        <v>0</v>
      </c>
      <c r="P2190">
        <v>1333</v>
      </c>
      <c r="Q2190">
        <v>35859260</v>
      </c>
      <c r="R2190">
        <v>42.827800000000003</v>
      </c>
      <c r="S2190">
        <v>-1</v>
      </c>
      <c r="T2190">
        <v>0</v>
      </c>
      <c r="U2190">
        <v>0</v>
      </c>
      <c r="V2190">
        <v>0</v>
      </c>
      <c r="W2190">
        <v>0</v>
      </c>
      <c r="X2190">
        <v>1075</v>
      </c>
      <c r="Y2190">
        <v>28918730</v>
      </c>
      <c r="Z2190">
        <v>38.279319999999998</v>
      </c>
      <c r="AA2190">
        <v>-1</v>
      </c>
      <c r="AB2190">
        <v>0</v>
      </c>
      <c r="AC2190">
        <v>0</v>
      </c>
      <c r="AD2190">
        <v>0</v>
      </c>
      <c r="AE2190">
        <v>0</v>
      </c>
      <c r="AF2190">
        <v>1399</v>
      </c>
      <c r="AG2190">
        <v>37634770</v>
      </c>
      <c r="AH2190">
        <v>43.929000000000002</v>
      </c>
      <c r="AI2190">
        <v>-1</v>
      </c>
    </row>
    <row r="2191" spans="1:35" x14ac:dyDescent="0.3">
      <c r="A2191">
        <v>4.0000000000000002E-4</v>
      </c>
      <c r="B2191">
        <v>10</v>
      </c>
      <c r="C2191">
        <v>2.21</v>
      </c>
      <c r="D2191">
        <v>250</v>
      </c>
      <c r="E2191">
        <v>177.08</v>
      </c>
      <c r="F2191">
        <v>15</v>
      </c>
      <c r="G2191">
        <v>317.08333299999998</v>
      </c>
      <c r="H2191">
        <v>49.783619999999999</v>
      </c>
      <c r="I2191">
        <v>375</v>
      </c>
      <c r="J2191">
        <v>0</v>
      </c>
      <c r="K2191">
        <v>250</v>
      </c>
      <c r="L2191">
        <v>0</v>
      </c>
      <c r="M2191">
        <v>0</v>
      </c>
      <c r="N2191">
        <v>0</v>
      </c>
      <c r="O2191">
        <v>0</v>
      </c>
      <c r="P2191">
        <v>1333</v>
      </c>
      <c r="Q2191">
        <v>35859260</v>
      </c>
      <c r="R2191">
        <v>42.827800000000003</v>
      </c>
      <c r="S2191">
        <v>-1</v>
      </c>
      <c r="T2191">
        <v>0</v>
      </c>
      <c r="U2191">
        <v>0</v>
      </c>
      <c r="V2191">
        <v>0</v>
      </c>
      <c r="W2191">
        <v>0</v>
      </c>
      <c r="X2191">
        <v>1075</v>
      </c>
      <c r="Y2191">
        <v>28918730</v>
      </c>
      <c r="Z2191">
        <v>38.279319999999998</v>
      </c>
      <c r="AA2191">
        <v>-1</v>
      </c>
      <c r="AB2191">
        <v>0</v>
      </c>
      <c r="AC2191">
        <v>0</v>
      </c>
      <c r="AD2191">
        <v>0</v>
      </c>
      <c r="AE2191">
        <v>0</v>
      </c>
      <c r="AF2191">
        <v>1399</v>
      </c>
      <c r="AG2191">
        <v>37634770</v>
      </c>
      <c r="AH2191">
        <v>43.929000000000002</v>
      </c>
      <c r="AI2191">
        <v>-1</v>
      </c>
    </row>
    <row r="2192" spans="1:35" x14ac:dyDescent="0.3">
      <c r="A2192">
        <v>4.0000000000000002E-4</v>
      </c>
      <c r="B2192">
        <v>10</v>
      </c>
      <c r="C2192">
        <v>2.21</v>
      </c>
      <c r="D2192">
        <v>250</v>
      </c>
      <c r="E2192">
        <v>177.08</v>
      </c>
      <c r="F2192">
        <v>20</v>
      </c>
      <c r="G2192">
        <v>322.08333299999998</v>
      </c>
      <c r="H2192">
        <v>49.341079999999998</v>
      </c>
      <c r="I2192">
        <v>375</v>
      </c>
      <c r="J2192">
        <v>0</v>
      </c>
      <c r="K2192">
        <v>250</v>
      </c>
      <c r="L2192">
        <v>0</v>
      </c>
      <c r="M2192">
        <v>0</v>
      </c>
      <c r="N2192">
        <v>2</v>
      </c>
      <c r="O2192">
        <v>1.4955699999999999E-6</v>
      </c>
      <c r="P2192">
        <v>1340</v>
      </c>
      <c r="Q2192">
        <v>36047560</v>
      </c>
      <c r="R2192">
        <v>42.94567</v>
      </c>
      <c r="S2192">
        <v>-1</v>
      </c>
      <c r="T2192">
        <v>0</v>
      </c>
      <c r="U2192">
        <v>0</v>
      </c>
      <c r="V2192">
        <v>6</v>
      </c>
      <c r="W2192">
        <v>0.13496559999999999</v>
      </c>
      <c r="X2192">
        <v>1128</v>
      </c>
      <c r="Y2192">
        <v>30344450</v>
      </c>
      <c r="Z2192">
        <v>39.24933</v>
      </c>
      <c r="AA2192">
        <v>-1</v>
      </c>
      <c r="AB2192">
        <v>0</v>
      </c>
      <c r="AC2192">
        <v>0</v>
      </c>
      <c r="AD2192">
        <v>3</v>
      </c>
      <c r="AE2192">
        <v>2.0584099999999999E-6</v>
      </c>
      <c r="AF2192">
        <v>1502</v>
      </c>
      <c r="AG2192">
        <v>40405460</v>
      </c>
      <c r="AH2192">
        <v>45.605069999999998</v>
      </c>
      <c r="AI2192">
        <v>-1</v>
      </c>
    </row>
    <row r="2193" spans="1:35" x14ac:dyDescent="0.3">
      <c r="A2193">
        <v>4.0000000000000002E-4</v>
      </c>
      <c r="B2193">
        <v>10</v>
      </c>
      <c r="C2193">
        <v>2.21</v>
      </c>
      <c r="D2193">
        <v>250</v>
      </c>
      <c r="E2193">
        <v>177.08</v>
      </c>
      <c r="F2193">
        <v>25</v>
      </c>
      <c r="G2193">
        <v>327.08333299999998</v>
      </c>
      <c r="H2193">
        <v>48.904339999999998</v>
      </c>
      <c r="I2193">
        <v>375</v>
      </c>
      <c r="J2193">
        <v>0</v>
      </c>
      <c r="K2193">
        <v>250</v>
      </c>
      <c r="L2193">
        <v>0</v>
      </c>
      <c r="M2193">
        <v>0</v>
      </c>
      <c r="N2193">
        <v>7</v>
      </c>
      <c r="O2193">
        <v>6.5006299999999996E-6</v>
      </c>
      <c r="P2193">
        <v>1280</v>
      </c>
      <c r="Q2193">
        <v>34433440</v>
      </c>
      <c r="R2193">
        <v>41.926720000000003</v>
      </c>
      <c r="S2193">
        <v>-1</v>
      </c>
      <c r="T2193">
        <v>0</v>
      </c>
      <c r="U2193">
        <v>0</v>
      </c>
      <c r="V2193">
        <v>15</v>
      </c>
      <c r="W2193">
        <v>0.41365010000000002</v>
      </c>
      <c r="X2193">
        <v>1109</v>
      </c>
      <c r="Y2193">
        <v>29833200</v>
      </c>
      <c r="Z2193">
        <v>38.903930000000003</v>
      </c>
      <c r="AA2193">
        <v>-1</v>
      </c>
      <c r="AB2193">
        <v>0</v>
      </c>
      <c r="AC2193">
        <v>0</v>
      </c>
      <c r="AD2193">
        <v>8</v>
      </c>
      <c r="AE2193">
        <v>8.0252999999999992E-6</v>
      </c>
      <c r="AF2193">
        <v>1603</v>
      </c>
      <c r="AG2193">
        <v>43122490</v>
      </c>
      <c r="AH2193">
        <v>47.203220000000002</v>
      </c>
      <c r="AI2193">
        <v>-1</v>
      </c>
    </row>
    <row r="2194" spans="1:35" x14ac:dyDescent="0.3">
      <c r="A2194">
        <v>4.0000000000000002E-4</v>
      </c>
      <c r="B2194">
        <v>10</v>
      </c>
      <c r="C2194">
        <v>2.21</v>
      </c>
      <c r="D2194">
        <v>250</v>
      </c>
      <c r="E2194">
        <v>177.08</v>
      </c>
      <c r="F2194">
        <v>30</v>
      </c>
      <c r="G2194">
        <v>332.08333299999998</v>
      </c>
      <c r="H2194">
        <v>48.473320000000001</v>
      </c>
      <c r="I2194">
        <v>375</v>
      </c>
      <c r="J2194">
        <v>0</v>
      </c>
      <c r="K2194">
        <v>250</v>
      </c>
      <c r="L2194">
        <v>0</v>
      </c>
      <c r="M2194">
        <v>0</v>
      </c>
      <c r="N2194">
        <v>17</v>
      </c>
      <c r="O2194">
        <v>2.2498309999999998E-5</v>
      </c>
      <c r="P2194">
        <v>1304</v>
      </c>
      <c r="Q2194">
        <v>35079100</v>
      </c>
      <c r="R2194">
        <v>42.336680000000001</v>
      </c>
      <c r="S2194">
        <v>-1</v>
      </c>
      <c r="T2194">
        <v>1</v>
      </c>
      <c r="U2194">
        <v>2.5147989999999999E-2</v>
      </c>
      <c r="V2194">
        <v>33</v>
      </c>
      <c r="W2194">
        <v>0.46574860000000001</v>
      </c>
      <c r="X2194">
        <v>1061</v>
      </c>
      <c r="Y2194">
        <v>28542020</v>
      </c>
      <c r="Z2194">
        <v>38.019599999999997</v>
      </c>
      <c r="AA2194" s="4">
        <v>1100000000</v>
      </c>
      <c r="AB2194">
        <v>1</v>
      </c>
      <c r="AC2194">
        <v>1.6222999999999999E-6</v>
      </c>
      <c r="AD2194">
        <v>27</v>
      </c>
      <c r="AE2194">
        <v>3.6355600000000001E-5</v>
      </c>
      <c r="AF2194">
        <v>1509</v>
      </c>
      <c r="AG2194">
        <v>40593840</v>
      </c>
      <c r="AH2194">
        <v>45.717230000000001</v>
      </c>
      <c r="AI2194" s="4">
        <v>25000000000000</v>
      </c>
    </row>
    <row r="2195" spans="1:35" x14ac:dyDescent="0.3">
      <c r="A2195">
        <v>4.0000000000000002E-4</v>
      </c>
      <c r="B2195">
        <v>10</v>
      </c>
      <c r="C2195">
        <v>2.21</v>
      </c>
      <c r="D2195">
        <v>250</v>
      </c>
      <c r="E2195">
        <v>177.08</v>
      </c>
      <c r="F2195">
        <v>35</v>
      </c>
      <c r="G2195">
        <v>337.08333299999998</v>
      </c>
      <c r="H2195">
        <v>48.047969999999999</v>
      </c>
      <c r="I2195">
        <v>375</v>
      </c>
      <c r="J2195">
        <v>0</v>
      </c>
      <c r="K2195">
        <v>250</v>
      </c>
      <c r="L2195">
        <v>0</v>
      </c>
      <c r="M2195">
        <v>0</v>
      </c>
      <c r="N2195">
        <v>31</v>
      </c>
      <c r="O2195">
        <v>1.4131910000000001E-3</v>
      </c>
      <c r="P2195">
        <v>1355</v>
      </c>
      <c r="Q2195">
        <v>36451010</v>
      </c>
      <c r="R2195">
        <v>43.197369999999999</v>
      </c>
      <c r="S2195">
        <v>-1</v>
      </c>
      <c r="T2195">
        <v>5</v>
      </c>
      <c r="U2195">
        <v>6.5591010000000005E-2</v>
      </c>
      <c r="V2195">
        <v>40</v>
      </c>
      <c r="W2195">
        <v>0.44800050000000002</v>
      </c>
      <c r="X2195">
        <v>1078</v>
      </c>
      <c r="Y2195">
        <v>28999380</v>
      </c>
      <c r="Z2195">
        <v>38.334780000000002</v>
      </c>
      <c r="AA2195" s="4">
        <v>442000000</v>
      </c>
      <c r="AB2195">
        <v>0</v>
      </c>
      <c r="AC2195">
        <v>0</v>
      </c>
      <c r="AD2195">
        <v>26</v>
      </c>
      <c r="AE2195">
        <v>4.8791890000000002E-5</v>
      </c>
      <c r="AF2195">
        <v>1473</v>
      </c>
      <c r="AG2195">
        <v>39625410</v>
      </c>
      <c r="AH2195">
        <v>45.138129999999997</v>
      </c>
      <c r="AI2195">
        <v>-1</v>
      </c>
    </row>
    <row r="2196" spans="1:35" x14ac:dyDescent="0.3">
      <c r="A2196">
        <v>4.0000000000000002E-4</v>
      </c>
      <c r="B2196">
        <v>10</v>
      </c>
      <c r="C2196">
        <v>2.21</v>
      </c>
      <c r="D2196">
        <v>250</v>
      </c>
      <c r="E2196">
        <v>177.08</v>
      </c>
      <c r="F2196">
        <v>40</v>
      </c>
      <c r="G2196">
        <v>342.08333299999998</v>
      </c>
      <c r="H2196">
        <v>47.628230000000002</v>
      </c>
      <c r="I2196">
        <v>375</v>
      </c>
      <c r="J2196">
        <v>0</v>
      </c>
      <c r="K2196">
        <v>250</v>
      </c>
      <c r="L2196">
        <v>0</v>
      </c>
      <c r="M2196">
        <v>0</v>
      </c>
      <c r="N2196">
        <v>23</v>
      </c>
      <c r="O2196">
        <v>8.9427429999999999E-5</v>
      </c>
      <c r="P2196">
        <v>1289</v>
      </c>
      <c r="Q2196">
        <v>34675480</v>
      </c>
      <c r="R2196">
        <v>42.080829999999999</v>
      </c>
      <c r="S2196">
        <v>-1</v>
      </c>
      <c r="T2196">
        <v>13</v>
      </c>
      <c r="U2196">
        <v>5.9119480000000002E-2</v>
      </c>
      <c r="V2196">
        <v>27</v>
      </c>
      <c r="W2196">
        <v>0.17348060000000001</v>
      </c>
      <c r="X2196">
        <v>1057</v>
      </c>
      <c r="Y2196">
        <v>28434440</v>
      </c>
      <c r="Z2196">
        <v>37.945120000000003</v>
      </c>
      <c r="AA2196" s="4">
        <v>480000000</v>
      </c>
      <c r="AB2196">
        <v>0</v>
      </c>
      <c r="AC2196">
        <v>0</v>
      </c>
      <c r="AD2196">
        <v>21</v>
      </c>
      <c r="AE2196">
        <v>4.9160660000000002E-5</v>
      </c>
      <c r="AF2196">
        <v>1500</v>
      </c>
      <c r="AG2196">
        <v>40351730</v>
      </c>
      <c r="AH2196">
        <v>45.572989999999997</v>
      </c>
      <c r="AI2196">
        <v>-1</v>
      </c>
    </row>
    <row r="2197" spans="1:35" x14ac:dyDescent="0.3">
      <c r="A2197">
        <v>4.0000000000000002E-4</v>
      </c>
      <c r="B2197">
        <v>10</v>
      </c>
      <c r="C2197">
        <v>2.21</v>
      </c>
      <c r="D2197">
        <v>250</v>
      </c>
      <c r="E2197">
        <v>177.08</v>
      </c>
      <c r="F2197">
        <v>45</v>
      </c>
      <c r="G2197">
        <v>347.08333299999998</v>
      </c>
      <c r="H2197">
        <v>47.214019999999998</v>
      </c>
      <c r="I2197">
        <v>375</v>
      </c>
      <c r="J2197">
        <v>0</v>
      </c>
      <c r="K2197">
        <v>250</v>
      </c>
      <c r="L2197">
        <v>0</v>
      </c>
      <c r="M2197">
        <v>0</v>
      </c>
      <c r="N2197">
        <v>34</v>
      </c>
      <c r="O2197">
        <v>9.3992539999999999E-2</v>
      </c>
      <c r="P2197">
        <v>1298</v>
      </c>
      <c r="Q2197">
        <v>34917680</v>
      </c>
      <c r="R2197">
        <v>42.234490000000001</v>
      </c>
      <c r="S2197">
        <v>-1</v>
      </c>
      <c r="T2197">
        <v>24</v>
      </c>
      <c r="U2197">
        <v>8.2638639999999999E-2</v>
      </c>
      <c r="V2197">
        <v>44</v>
      </c>
      <c r="W2197">
        <v>0.14679829999999999</v>
      </c>
      <c r="X2197">
        <v>1085</v>
      </c>
      <c r="Y2197">
        <v>29187710</v>
      </c>
      <c r="Z2197">
        <v>38.463920000000002</v>
      </c>
      <c r="AA2197" s="4">
        <v>353000000</v>
      </c>
      <c r="AB2197">
        <v>0</v>
      </c>
      <c r="AC2197">
        <v>0</v>
      </c>
      <c r="AD2197">
        <v>33</v>
      </c>
      <c r="AE2197">
        <v>7.026995E-5</v>
      </c>
      <c r="AF2197">
        <v>1580</v>
      </c>
      <c r="AG2197">
        <v>42503820</v>
      </c>
      <c r="AH2197">
        <v>46.842979999999997</v>
      </c>
      <c r="AI2197">
        <v>-1</v>
      </c>
    </row>
    <row r="2198" spans="1:35" x14ac:dyDescent="0.3">
      <c r="A2198">
        <v>4.0000000000000002E-4</v>
      </c>
      <c r="B2198">
        <v>10</v>
      </c>
      <c r="C2198">
        <v>2.21</v>
      </c>
      <c r="D2198">
        <v>250</v>
      </c>
      <c r="E2198">
        <v>177.08</v>
      </c>
      <c r="F2198">
        <v>50</v>
      </c>
      <c r="G2198">
        <v>352.08333299999998</v>
      </c>
      <c r="H2198">
        <v>46.805280000000003</v>
      </c>
      <c r="I2198">
        <v>375</v>
      </c>
      <c r="J2198">
        <v>0</v>
      </c>
      <c r="K2198">
        <v>250</v>
      </c>
      <c r="L2198">
        <v>0</v>
      </c>
      <c r="M2198">
        <v>0</v>
      </c>
      <c r="N2198">
        <v>53</v>
      </c>
      <c r="O2198">
        <v>0.1317719</v>
      </c>
      <c r="P2198">
        <v>1275</v>
      </c>
      <c r="Q2198">
        <v>34298940</v>
      </c>
      <c r="R2198">
        <v>41.840899999999998</v>
      </c>
      <c r="S2198">
        <v>-1</v>
      </c>
      <c r="T2198">
        <v>29</v>
      </c>
      <c r="U2198">
        <v>9.8162559999999996E-2</v>
      </c>
      <c r="V2198">
        <v>62</v>
      </c>
      <c r="W2198">
        <v>9.404999E-2</v>
      </c>
      <c r="X2198">
        <v>1070</v>
      </c>
      <c r="Y2198">
        <v>28784070</v>
      </c>
      <c r="Z2198">
        <v>38.186729999999997</v>
      </c>
      <c r="AA2198" s="4">
        <v>293000000</v>
      </c>
      <c r="AB2198">
        <v>0</v>
      </c>
      <c r="AC2198">
        <v>0</v>
      </c>
      <c r="AD2198">
        <v>27</v>
      </c>
      <c r="AE2198">
        <v>3.691217E-5</v>
      </c>
      <c r="AF2198">
        <v>1518</v>
      </c>
      <c r="AG2198">
        <v>40835940</v>
      </c>
      <c r="AH2198">
        <v>45.861109999999996</v>
      </c>
      <c r="AI2198">
        <v>-1</v>
      </c>
    </row>
    <row r="2199" spans="1:35" x14ac:dyDescent="0.3">
      <c r="A2199">
        <v>4.0000000000000002E-4</v>
      </c>
      <c r="B2199">
        <v>10</v>
      </c>
      <c r="C2199">
        <v>2.21</v>
      </c>
      <c r="D2199">
        <v>250</v>
      </c>
      <c r="E2199">
        <v>177.08</v>
      </c>
      <c r="F2199">
        <v>55</v>
      </c>
      <c r="G2199">
        <v>357.08333299999998</v>
      </c>
      <c r="H2199">
        <v>46.401949999999999</v>
      </c>
      <c r="I2199">
        <v>375</v>
      </c>
      <c r="J2199">
        <v>0</v>
      </c>
      <c r="K2199">
        <v>250</v>
      </c>
      <c r="L2199">
        <v>1</v>
      </c>
      <c r="M2199">
        <v>8.8691259999999997E-3</v>
      </c>
      <c r="N2199">
        <v>52</v>
      </c>
      <c r="O2199">
        <v>2.8365410000000001E-2</v>
      </c>
      <c r="P2199">
        <v>1338</v>
      </c>
      <c r="Q2199">
        <v>35993690</v>
      </c>
      <c r="R2199">
        <v>42.912019999999998</v>
      </c>
      <c r="S2199" s="4">
        <v>4000000000</v>
      </c>
      <c r="T2199">
        <v>31</v>
      </c>
      <c r="U2199">
        <v>0.1098425</v>
      </c>
      <c r="V2199">
        <v>62</v>
      </c>
      <c r="W2199">
        <v>7.1079370000000003E-2</v>
      </c>
      <c r="X2199">
        <v>1047</v>
      </c>
      <c r="Y2199">
        <v>28165450</v>
      </c>
      <c r="Z2199">
        <v>37.758380000000002</v>
      </c>
      <c r="AA2199" s="4">
        <v>256000000</v>
      </c>
      <c r="AB2199">
        <v>0</v>
      </c>
      <c r="AC2199">
        <v>0</v>
      </c>
      <c r="AD2199">
        <v>7</v>
      </c>
      <c r="AE2199">
        <v>6.2388299999999999E-6</v>
      </c>
      <c r="AF2199">
        <v>1570</v>
      </c>
      <c r="AG2199">
        <v>42234800</v>
      </c>
      <c r="AH2199">
        <v>46.685690000000001</v>
      </c>
      <c r="AI2199">
        <v>-1</v>
      </c>
    </row>
    <row r="2200" spans="1:35" x14ac:dyDescent="0.3">
      <c r="A2200">
        <v>4.0000000000000002E-4</v>
      </c>
      <c r="B2200">
        <v>10</v>
      </c>
      <c r="C2200">
        <v>2.21</v>
      </c>
      <c r="D2200">
        <v>250</v>
      </c>
      <c r="E2200">
        <v>177.08</v>
      </c>
      <c r="F2200">
        <v>60</v>
      </c>
      <c r="G2200">
        <v>362.08333299999998</v>
      </c>
      <c r="H2200">
        <v>46.003950000000003</v>
      </c>
      <c r="I2200">
        <v>375</v>
      </c>
      <c r="J2200">
        <v>0</v>
      </c>
      <c r="K2200">
        <v>250</v>
      </c>
      <c r="L2200">
        <v>1</v>
      </c>
      <c r="M2200">
        <v>3.8667509999999999E-3</v>
      </c>
      <c r="N2200">
        <v>80</v>
      </c>
      <c r="O2200">
        <v>1.756943E-2</v>
      </c>
      <c r="P2200">
        <v>1340</v>
      </c>
      <c r="Q2200">
        <v>36047490</v>
      </c>
      <c r="R2200">
        <v>42.94567</v>
      </c>
      <c r="S2200" s="4">
        <v>9300000000</v>
      </c>
      <c r="T2200">
        <v>34</v>
      </c>
      <c r="U2200">
        <v>4.1405499999999998E-2</v>
      </c>
      <c r="V2200">
        <v>76</v>
      </c>
      <c r="W2200">
        <v>6.9422070000000002E-2</v>
      </c>
      <c r="X2200">
        <v>1096</v>
      </c>
      <c r="Y2200">
        <v>29483600</v>
      </c>
      <c r="Z2200">
        <v>38.666110000000003</v>
      </c>
      <c r="AA2200" s="4">
        <v>712000000</v>
      </c>
      <c r="AB2200">
        <v>0</v>
      </c>
      <c r="AC2200">
        <v>0</v>
      </c>
      <c r="AD2200">
        <v>0</v>
      </c>
      <c r="AE2200">
        <v>0</v>
      </c>
      <c r="AF2200">
        <v>1570</v>
      </c>
      <c r="AG2200">
        <v>42234800</v>
      </c>
      <c r="AH2200">
        <v>46.685690000000001</v>
      </c>
      <c r="AI2200">
        <v>-1</v>
      </c>
    </row>
    <row r="2201" spans="1:35" x14ac:dyDescent="0.3">
      <c r="A2201">
        <v>4.0000000000000002E-4</v>
      </c>
      <c r="B2201">
        <v>10</v>
      </c>
      <c r="C2201">
        <v>2.21</v>
      </c>
      <c r="D2201">
        <v>250</v>
      </c>
      <c r="E2201">
        <v>177.08</v>
      </c>
      <c r="F2201">
        <v>65</v>
      </c>
      <c r="G2201">
        <v>367.08333299999998</v>
      </c>
      <c r="H2201">
        <v>45.61121</v>
      </c>
      <c r="I2201">
        <v>375</v>
      </c>
      <c r="J2201">
        <v>0</v>
      </c>
      <c r="K2201">
        <v>250</v>
      </c>
      <c r="L2201">
        <v>5</v>
      </c>
      <c r="M2201">
        <v>3.6872390000000001E-3</v>
      </c>
      <c r="N2201">
        <v>59</v>
      </c>
      <c r="O2201">
        <v>7.7773E-3</v>
      </c>
      <c r="P2201">
        <v>1324</v>
      </c>
      <c r="Q2201">
        <v>35617050</v>
      </c>
      <c r="R2201">
        <v>42.675879999999999</v>
      </c>
      <c r="S2201" s="4">
        <v>9600000000</v>
      </c>
      <c r="T2201">
        <v>34</v>
      </c>
      <c r="U2201">
        <v>2.1962300000000001E-2</v>
      </c>
      <c r="V2201">
        <v>72</v>
      </c>
      <c r="W2201">
        <v>4.0588550000000001E-2</v>
      </c>
      <c r="X2201">
        <v>1103</v>
      </c>
      <c r="Y2201">
        <v>29671910</v>
      </c>
      <c r="Z2201">
        <v>38.794319999999999</v>
      </c>
      <c r="AA2201" s="4">
        <v>1300000000</v>
      </c>
      <c r="AB2201">
        <v>0</v>
      </c>
      <c r="AC2201">
        <v>0</v>
      </c>
      <c r="AD2201">
        <v>0</v>
      </c>
      <c r="AE2201">
        <v>0</v>
      </c>
      <c r="AF2201">
        <v>1570</v>
      </c>
      <c r="AG2201">
        <v>42234800</v>
      </c>
      <c r="AH2201">
        <v>46.685690000000001</v>
      </c>
      <c r="AI2201">
        <v>-1</v>
      </c>
    </row>
    <row r="2202" spans="1:35" x14ac:dyDescent="0.3">
      <c r="A2202">
        <v>4.0000000000000002E-4</v>
      </c>
      <c r="B2202">
        <v>10</v>
      </c>
      <c r="C2202">
        <v>2.21</v>
      </c>
      <c r="D2202">
        <v>250</v>
      </c>
      <c r="E2202">
        <v>177.08</v>
      </c>
      <c r="F2202">
        <v>70</v>
      </c>
      <c r="G2202">
        <v>372.08333299999998</v>
      </c>
      <c r="H2202">
        <v>45.223680000000002</v>
      </c>
      <c r="I2202">
        <v>375</v>
      </c>
      <c r="J2202">
        <v>0</v>
      </c>
      <c r="K2202">
        <v>250</v>
      </c>
      <c r="L2202">
        <v>4</v>
      </c>
      <c r="M2202">
        <v>3.2127579999999999E-4</v>
      </c>
      <c r="N2202">
        <v>95</v>
      </c>
      <c r="O2202">
        <v>1.934713E-3</v>
      </c>
      <c r="P2202">
        <v>1328</v>
      </c>
      <c r="Q2202">
        <v>35724650</v>
      </c>
      <c r="R2202">
        <v>42.743450000000003</v>
      </c>
      <c r="S2202" s="4">
        <v>110000000000</v>
      </c>
      <c r="T2202">
        <v>44</v>
      </c>
      <c r="U2202">
        <v>1.7870690000000002E-2</v>
      </c>
      <c r="V2202">
        <v>109</v>
      </c>
      <c r="W2202">
        <v>7.5663759999999997E-2</v>
      </c>
      <c r="X2202">
        <v>1088</v>
      </c>
      <c r="Y2202">
        <v>29268370</v>
      </c>
      <c r="Z2202">
        <v>38.519150000000003</v>
      </c>
      <c r="AA2202" s="4">
        <v>1600000000</v>
      </c>
      <c r="AB2202">
        <v>0</v>
      </c>
      <c r="AC2202">
        <v>0</v>
      </c>
      <c r="AD2202">
        <v>0</v>
      </c>
      <c r="AE2202">
        <v>0</v>
      </c>
      <c r="AF2202">
        <v>1570</v>
      </c>
      <c r="AG2202">
        <v>42234800</v>
      </c>
      <c r="AH2202">
        <v>46.685690000000001</v>
      </c>
      <c r="AI2202">
        <v>-1</v>
      </c>
    </row>
    <row r="2203" spans="1:35" x14ac:dyDescent="0.3">
      <c r="A2203">
        <v>4.0000000000000002E-4</v>
      </c>
      <c r="B2203">
        <v>10</v>
      </c>
      <c r="C2203">
        <v>2.21</v>
      </c>
      <c r="D2203">
        <v>250</v>
      </c>
      <c r="E2203">
        <v>177.08</v>
      </c>
      <c r="F2203">
        <v>75</v>
      </c>
      <c r="G2203">
        <v>377.08333299999998</v>
      </c>
      <c r="H2203">
        <v>44.841279999999998</v>
      </c>
      <c r="I2203">
        <v>375</v>
      </c>
      <c r="J2203">
        <v>0</v>
      </c>
      <c r="K2203">
        <v>250</v>
      </c>
      <c r="L2203">
        <v>9</v>
      </c>
      <c r="M2203">
        <v>4.6628810000000001E-4</v>
      </c>
      <c r="N2203">
        <v>98</v>
      </c>
      <c r="O2203">
        <v>3.8023380000000002E-3</v>
      </c>
      <c r="P2203">
        <v>1331</v>
      </c>
      <c r="Q2203">
        <v>35805360</v>
      </c>
      <c r="R2203">
        <v>42.794080000000001</v>
      </c>
      <c r="S2203" s="4">
        <v>76000000000</v>
      </c>
      <c r="T2203">
        <v>38</v>
      </c>
      <c r="U2203">
        <v>5.8985610000000001E-3</v>
      </c>
      <c r="V2203">
        <v>106</v>
      </c>
      <c r="W2203">
        <v>0.13396659999999999</v>
      </c>
      <c r="X2203">
        <v>1089</v>
      </c>
      <c r="Y2203">
        <v>29295280</v>
      </c>
      <c r="Z2203">
        <v>38.537550000000003</v>
      </c>
      <c r="AA2203" s="4">
        <v>4900000000</v>
      </c>
      <c r="AB2203">
        <v>0</v>
      </c>
      <c r="AC2203">
        <v>0</v>
      </c>
      <c r="AD2203">
        <v>0</v>
      </c>
      <c r="AE2203">
        <v>0</v>
      </c>
      <c r="AF2203">
        <v>1570</v>
      </c>
      <c r="AG2203">
        <v>42234800</v>
      </c>
      <c r="AH2203">
        <v>46.685690000000001</v>
      </c>
      <c r="AI2203">
        <v>-1</v>
      </c>
    </row>
    <row r="2204" spans="1:35" x14ac:dyDescent="0.3">
      <c r="A2204">
        <v>4.0000000000000002E-4</v>
      </c>
      <c r="B2204">
        <v>10</v>
      </c>
      <c r="C2204">
        <v>2.21</v>
      </c>
      <c r="D2204">
        <v>250</v>
      </c>
      <c r="E2204">
        <v>177.08</v>
      </c>
      <c r="F2204">
        <v>80</v>
      </c>
      <c r="G2204">
        <v>382.08333299999998</v>
      </c>
      <c r="H2204">
        <v>44.463949999999997</v>
      </c>
      <c r="I2204">
        <v>375</v>
      </c>
      <c r="J2204">
        <v>0</v>
      </c>
      <c r="K2204">
        <v>250</v>
      </c>
      <c r="L2204">
        <v>3</v>
      </c>
      <c r="M2204">
        <v>3.8396199999999997E-5</v>
      </c>
      <c r="N2204">
        <v>117</v>
      </c>
      <c r="O2204">
        <v>4.5157060000000004E-3</v>
      </c>
      <c r="P2204">
        <v>1351</v>
      </c>
      <c r="Q2204">
        <v>36343360</v>
      </c>
      <c r="R2204">
        <v>43.130369999999999</v>
      </c>
      <c r="S2204" s="4">
        <v>940000000000</v>
      </c>
      <c r="T2204">
        <v>42</v>
      </c>
      <c r="U2204">
        <v>1.787418E-3</v>
      </c>
      <c r="V2204">
        <v>116</v>
      </c>
      <c r="W2204">
        <v>8.3220970000000005E-2</v>
      </c>
      <c r="X2204">
        <v>1055</v>
      </c>
      <c r="Y2204">
        <v>28380630</v>
      </c>
      <c r="Z2204">
        <v>37.90784</v>
      </c>
      <c r="AA2204" s="4">
        <v>15000000000</v>
      </c>
      <c r="AB2204">
        <v>0</v>
      </c>
      <c r="AC2204">
        <v>0</v>
      </c>
      <c r="AD2204">
        <v>0</v>
      </c>
      <c r="AE2204">
        <v>0</v>
      </c>
      <c r="AF2204">
        <v>1570</v>
      </c>
      <c r="AG2204">
        <v>42234800</v>
      </c>
      <c r="AH2204">
        <v>46.685690000000001</v>
      </c>
      <c r="AI2204">
        <v>-1</v>
      </c>
    </row>
    <row r="2205" spans="1:35" x14ac:dyDescent="0.3">
      <c r="A2205">
        <v>4.0000000000000002E-4</v>
      </c>
      <c r="B2205">
        <v>10</v>
      </c>
      <c r="C2205">
        <v>2.21</v>
      </c>
      <c r="D2205">
        <v>250</v>
      </c>
      <c r="E2205">
        <v>177.08</v>
      </c>
      <c r="F2205">
        <v>85</v>
      </c>
      <c r="G2205">
        <v>387.08333299999998</v>
      </c>
      <c r="H2205">
        <v>44.091610000000003</v>
      </c>
      <c r="I2205">
        <v>375</v>
      </c>
      <c r="J2205">
        <v>0</v>
      </c>
      <c r="K2205">
        <v>250</v>
      </c>
      <c r="L2205">
        <v>6</v>
      </c>
      <c r="M2205">
        <v>3.2569600000000001E-5</v>
      </c>
      <c r="N2205">
        <v>113</v>
      </c>
      <c r="O2205">
        <v>4.4431319999999998E-3</v>
      </c>
      <c r="P2205">
        <v>1340</v>
      </c>
      <c r="Q2205">
        <v>36047460</v>
      </c>
      <c r="R2205">
        <v>42.94567</v>
      </c>
      <c r="S2205" s="4">
        <v>1100000000000</v>
      </c>
      <c r="T2205">
        <v>39</v>
      </c>
      <c r="U2205">
        <v>8.7793630000000005E-4</v>
      </c>
      <c r="V2205">
        <v>126</v>
      </c>
      <c r="W2205">
        <v>5.4098979999999998E-3</v>
      </c>
      <c r="X2205">
        <v>1027</v>
      </c>
      <c r="Y2205">
        <v>27627400</v>
      </c>
      <c r="Z2205">
        <v>37.3825</v>
      </c>
      <c r="AA2205" s="4">
        <v>31000000000</v>
      </c>
      <c r="AB2205">
        <v>0</v>
      </c>
      <c r="AC2205">
        <v>0</v>
      </c>
      <c r="AD2205">
        <v>0</v>
      </c>
      <c r="AE2205">
        <v>0</v>
      </c>
      <c r="AF2205">
        <v>1570</v>
      </c>
      <c r="AG2205">
        <v>42234800</v>
      </c>
      <c r="AH2205">
        <v>46.685690000000001</v>
      </c>
      <c r="AI2205">
        <v>-1</v>
      </c>
    </row>
    <row r="2206" spans="1:35" x14ac:dyDescent="0.3">
      <c r="A2206">
        <v>4.0000000000000002E-4</v>
      </c>
      <c r="B2206">
        <v>10</v>
      </c>
      <c r="C2206">
        <v>2.21</v>
      </c>
      <c r="D2206">
        <v>250</v>
      </c>
      <c r="E2206">
        <v>177.08</v>
      </c>
      <c r="F2206">
        <v>90</v>
      </c>
      <c r="G2206">
        <v>392.08333299999998</v>
      </c>
      <c r="H2206">
        <v>43.724200000000003</v>
      </c>
      <c r="I2206">
        <v>375</v>
      </c>
      <c r="J2206">
        <v>0</v>
      </c>
      <c r="K2206">
        <v>250</v>
      </c>
      <c r="L2206">
        <v>3</v>
      </c>
      <c r="M2206">
        <v>5.2989999999999996E-6</v>
      </c>
      <c r="N2206">
        <v>157</v>
      </c>
      <c r="O2206">
        <v>6.7396239999999996E-3</v>
      </c>
      <c r="P2206">
        <v>1331</v>
      </c>
      <c r="Q2206">
        <v>35805350</v>
      </c>
      <c r="R2206">
        <v>42.794080000000001</v>
      </c>
      <c r="S2206" s="4">
        <v>6700000000000</v>
      </c>
      <c r="T2206">
        <v>26</v>
      </c>
      <c r="U2206">
        <v>1.6701909999999999E-3</v>
      </c>
      <c r="V2206">
        <v>170</v>
      </c>
      <c r="W2206">
        <v>7.9187389999999996E-2</v>
      </c>
      <c r="X2206">
        <v>1070</v>
      </c>
      <c r="Y2206">
        <v>28784130</v>
      </c>
      <c r="Z2206">
        <v>38.186729999999997</v>
      </c>
      <c r="AA2206" s="4">
        <v>17000000000</v>
      </c>
      <c r="AB2206">
        <v>0</v>
      </c>
      <c r="AC2206">
        <v>0</v>
      </c>
      <c r="AD2206">
        <v>0</v>
      </c>
      <c r="AE2206">
        <v>0</v>
      </c>
      <c r="AF2206">
        <v>1570</v>
      </c>
      <c r="AG2206">
        <v>42234800</v>
      </c>
      <c r="AH2206">
        <v>46.685690000000001</v>
      </c>
      <c r="AI2206">
        <v>-1</v>
      </c>
    </row>
    <row r="2207" spans="1:35" x14ac:dyDescent="0.3">
      <c r="A2207">
        <v>4.0000000000000002E-4</v>
      </c>
      <c r="B2207">
        <v>10</v>
      </c>
      <c r="C2207">
        <v>2.21</v>
      </c>
      <c r="D2207">
        <v>250</v>
      </c>
      <c r="E2207">
        <v>177.08</v>
      </c>
      <c r="F2207">
        <v>95</v>
      </c>
      <c r="G2207">
        <v>397.08333299999998</v>
      </c>
      <c r="H2207">
        <v>43.361649999999997</v>
      </c>
      <c r="I2207">
        <v>375</v>
      </c>
      <c r="J2207">
        <v>0</v>
      </c>
      <c r="K2207">
        <v>250</v>
      </c>
      <c r="L2207">
        <v>0</v>
      </c>
      <c r="M2207">
        <v>0</v>
      </c>
      <c r="N2207">
        <v>179</v>
      </c>
      <c r="O2207">
        <v>3.6610549999999999E-3</v>
      </c>
      <c r="P2207">
        <v>1355</v>
      </c>
      <c r="Q2207">
        <v>36450970</v>
      </c>
      <c r="R2207">
        <v>43.197369999999999</v>
      </c>
      <c r="S2207">
        <v>-1</v>
      </c>
      <c r="T2207">
        <v>21</v>
      </c>
      <c r="U2207">
        <v>1.8353810000000001E-3</v>
      </c>
      <c r="V2207">
        <v>192</v>
      </c>
      <c r="W2207">
        <v>0.13293170000000001</v>
      </c>
      <c r="X2207">
        <v>1092</v>
      </c>
      <c r="Y2207">
        <v>29375930</v>
      </c>
      <c r="Z2207">
        <v>38.592689999999997</v>
      </c>
      <c r="AA2207" s="4">
        <v>16000000000</v>
      </c>
      <c r="AB2207">
        <v>0</v>
      </c>
      <c r="AC2207">
        <v>0</v>
      </c>
      <c r="AD2207">
        <v>0</v>
      </c>
      <c r="AE2207">
        <v>0</v>
      </c>
      <c r="AF2207">
        <v>1570</v>
      </c>
      <c r="AG2207">
        <v>42234800</v>
      </c>
      <c r="AH2207">
        <v>46.685690000000001</v>
      </c>
      <c r="AI2207">
        <v>-1</v>
      </c>
    </row>
    <row r="2208" spans="1:35" x14ac:dyDescent="0.3">
      <c r="A2208">
        <v>4.0000000000000002E-4</v>
      </c>
      <c r="B2208">
        <v>10</v>
      </c>
      <c r="C2208">
        <v>2.21</v>
      </c>
      <c r="D2208">
        <v>250</v>
      </c>
      <c r="E2208">
        <v>177.08</v>
      </c>
      <c r="F2208">
        <v>100</v>
      </c>
      <c r="G2208">
        <v>402.08333299999998</v>
      </c>
      <c r="H2208">
        <v>43.003900000000002</v>
      </c>
      <c r="I2208">
        <v>375</v>
      </c>
      <c r="J2208">
        <v>0</v>
      </c>
      <c r="K2208">
        <v>250</v>
      </c>
      <c r="L2208">
        <v>0</v>
      </c>
      <c r="M2208">
        <v>0</v>
      </c>
      <c r="N2208">
        <v>145</v>
      </c>
      <c r="O2208">
        <v>1.6470300000000001E-3</v>
      </c>
      <c r="P2208">
        <v>1350</v>
      </c>
      <c r="Q2208">
        <v>36316420</v>
      </c>
      <c r="R2208">
        <v>43.113599999999998</v>
      </c>
      <c r="S2208">
        <v>-1</v>
      </c>
      <c r="T2208">
        <v>9</v>
      </c>
      <c r="U2208">
        <v>4.8914350000000004E-3</v>
      </c>
      <c r="V2208">
        <v>202</v>
      </c>
      <c r="W2208">
        <v>7.1787149999999994E-2</v>
      </c>
      <c r="X2208">
        <v>1088</v>
      </c>
      <c r="Y2208">
        <v>29268330</v>
      </c>
      <c r="Z2208">
        <v>38.519150000000003</v>
      </c>
      <c r="AA2208" s="4">
        <v>5900000000</v>
      </c>
      <c r="AB2208">
        <v>0</v>
      </c>
      <c r="AC2208">
        <v>0</v>
      </c>
      <c r="AD2208">
        <v>0</v>
      </c>
      <c r="AE2208">
        <v>0</v>
      </c>
      <c r="AF2208">
        <v>1570</v>
      </c>
      <c r="AG2208">
        <v>42234800</v>
      </c>
      <c r="AH2208">
        <v>46.685690000000001</v>
      </c>
      <c r="AI2208">
        <v>-1</v>
      </c>
    </row>
    <row r="2209" spans="1:35" x14ac:dyDescent="0.3">
      <c r="A2209">
        <v>4.0000000000000002E-4</v>
      </c>
      <c r="B2209">
        <v>10</v>
      </c>
      <c r="C2209">
        <v>2.21</v>
      </c>
      <c r="D2209">
        <v>250</v>
      </c>
      <c r="E2209">
        <v>177.08</v>
      </c>
      <c r="F2209">
        <v>2.5</v>
      </c>
      <c r="G2209">
        <v>304.58333299999998</v>
      </c>
      <c r="H2209">
        <v>50.91572</v>
      </c>
      <c r="I2209">
        <v>375</v>
      </c>
      <c r="J2209">
        <v>0</v>
      </c>
      <c r="K2209">
        <v>250</v>
      </c>
      <c r="L2209">
        <v>0</v>
      </c>
      <c r="M2209">
        <v>0</v>
      </c>
      <c r="N2209">
        <v>0</v>
      </c>
      <c r="O2209">
        <v>0</v>
      </c>
      <c r="P2209">
        <v>1350</v>
      </c>
      <c r="Q2209">
        <v>36316420</v>
      </c>
      <c r="R2209">
        <v>43.113599999999998</v>
      </c>
      <c r="S2209">
        <v>-1</v>
      </c>
      <c r="T2209">
        <v>0</v>
      </c>
      <c r="U2209">
        <v>0</v>
      </c>
      <c r="V2209">
        <v>0</v>
      </c>
      <c r="W2209">
        <v>0</v>
      </c>
      <c r="X2209">
        <v>1088</v>
      </c>
      <c r="Y2209">
        <v>29268330</v>
      </c>
      <c r="Z2209">
        <v>38.519150000000003</v>
      </c>
      <c r="AA2209">
        <v>-1</v>
      </c>
      <c r="AB2209">
        <v>0</v>
      </c>
      <c r="AC2209">
        <v>0</v>
      </c>
      <c r="AD2209">
        <v>0</v>
      </c>
      <c r="AE2209">
        <v>0</v>
      </c>
      <c r="AF2209">
        <v>1570</v>
      </c>
      <c r="AG2209">
        <v>42234800</v>
      </c>
      <c r="AH2209">
        <v>46.685690000000001</v>
      </c>
      <c r="AI2209">
        <v>-1</v>
      </c>
    </row>
    <row r="2210" spans="1:35" x14ac:dyDescent="0.3">
      <c r="A2210" t="s">
        <v>74</v>
      </c>
      <c r="B2210" t="s">
        <v>74</v>
      </c>
      <c r="D2210" t="s">
        <v>74</v>
      </c>
      <c r="E2210" t="s">
        <v>74</v>
      </c>
      <c r="F2210" t="s">
        <v>75</v>
      </c>
      <c r="H2210" t="s">
        <v>74</v>
      </c>
      <c r="K2210">
        <v>300</v>
      </c>
    </row>
    <row r="2211" spans="1:35" x14ac:dyDescent="0.3">
      <c r="A2211">
        <v>4.0000000000000002E-4</v>
      </c>
      <c r="B2211">
        <v>10</v>
      </c>
      <c r="C2211">
        <v>2.21</v>
      </c>
      <c r="D2211">
        <v>250</v>
      </c>
      <c r="E2211">
        <v>177.08</v>
      </c>
      <c r="F2211">
        <v>0</v>
      </c>
      <c r="G2211">
        <v>302.08333299999998</v>
      </c>
      <c r="H2211">
        <v>54.595379999999999</v>
      </c>
      <c r="I2211">
        <v>425</v>
      </c>
      <c r="J2211">
        <v>0</v>
      </c>
      <c r="K2211">
        <v>300</v>
      </c>
      <c r="L2211">
        <v>0</v>
      </c>
      <c r="M2211">
        <v>0</v>
      </c>
      <c r="N2211">
        <v>0</v>
      </c>
      <c r="O2211">
        <v>0</v>
      </c>
      <c r="P2211">
        <v>1350</v>
      </c>
      <c r="Q2211">
        <v>36316420</v>
      </c>
      <c r="R2211">
        <v>43.113599999999998</v>
      </c>
      <c r="S2211">
        <v>-1</v>
      </c>
      <c r="T2211">
        <v>0</v>
      </c>
      <c r="U2211">
        <v>0</v>
      </c>
      <c r="V2211">
        <v>0</v>
      </c>
      <c r="W2211">
        <v>0</v>
      </c>
      <c r="X2211">
        <v>1088</v>
      </c>
      <c r="Y2211">
        <v>29268330</v>
      </c>
      <c r="Z2211">
        <v>38.519150000000003</v>
      </c>
      <c r="AA2211">
        <v>-1</v>
      </c>
      <c r="AB2211">
        <v>0</v>
      </c>
      <c r="AC2211">
        <v>0</v>
      </c>
      <c r="AD2211">
        <v>0</v>
      </c>
      <c r="AE2211">
        <v>0</v>
      </c>
      <c r="AF2211">
        <v>1570</v>
      </c>
      <c r="AG2211">
        <v>42234800</v>
      </c>
      <c r="AH2211">
        <v>46.685690000000001</v>
      </c>
      <c r="AI2211">
        <v>-1</v>
      </c>
    </row>
    <row r="2212" spans="1:35" x14ac:dyDescent="0.3">
      <c r="A2212">
        <v>4.0000000000000002E-4</v>
      </c>
      <c r="B2212">
        <v>10</v>
      </c>
      <c r="C2212">
        <v>2.21</v>
      </c>
      <c r="D2212">
        <v>250</v>
      </c>
      <c r="E2212">
        <v>177.08</v>
      </c>
      <c r="F2212">
        <v>5</v>
      </c>
      <c r="G2212">
        <v>307.08333299999998</v>
      </c>
      <c r="H2212">
        <v>54.150039999999997</v>
      </c>
      <c r="I2212">
        <v>425</v>
      </c>
      <c r="J2212">
        <v>0</v>
      </c>
      <c r="K2212">
        <v>300</v>
      </c>
      <c r="L2212">
        <v>0</v>
      </c>
      <c r="M2212">
        <v>0</v>
      </c>
      <c r="N2212">
        <v>0</v>
      </c>
      <c r="O2212">
        <v>0</v>
      </c>
      <c r="P2212">
        <v>1350</v>
      </c>
      <c r="Q2212">
        <v>36316420</v>
      </c>
      <c r="R2212">
        <v>43.113599999999998</v>
      </c>
      <c r="S2212">
        <v>-1</v>
      </c>
      <c r="T2212">
        <v>0</v>
      </c>
      <c r="U2212">
        <v>0</v>
      </c>
      <c r="V2212">
        <v>0</v>
      </c>
      <c r="W2212">
        <v>0</v>
      </c>
      <c r="X2212">
        <v>1088</v>
      </c>
      <c r="Y2212">
        <v>29268330</v>
      </c>
      <c r="Z2212">
        <v>38.519150000000003</v>
      </c>
      <c r="AA2212">
        <v>-1</v>
      </c>
      <c r="AB2212">
        <v>0</v>
      </c>
      <c r="AC2212">
        <v>0</v>
      </c>
      <c r="AD2212">
        <v>0</v>
      </c>
      <c r="AE2212">
        <v>0</v>
      </c>
      <c r="AF2212">
        <v>1570</v>
      </c>
      <c r="AG2212">
        <v>42234800</v>
      </c>
      <c r="AH2212">
        <v>46.685690000000001</v>
      </c>
      <c r="AI2212">
        <v>-1</v>
      </c>
    </row>
    <row r="2213" spans="1:35" x14ac:dyDescent="0.3">
      <c r="A2213">
        <v>4.0000000000000002E-4</v>
      </c>
      <c r="B2213">
        <v>10</v>
      </c>
      <c r="C2213">
        <v>2.21</v>
      </c>
      <c r="D2213">
        <v>250</v>
      </c>
      <c r="E2213">
        <v>177.08</v>
      </c>
      <c r="F2213">
        <v>10</v>
      </c>
      <c r="G2213">
        <v>312.08333299999998</v>
      </c>
      <c r="H2213">
        <v>53.709650000000003</v>
      </c>
      <c r="I2213">
        <v>425</v>
      </c>
      <c r="J2213">
        <v>0</v>
      </c>
      <c r="K2213">
        <v>300</v>
      </c>
      <c r="L2213">
        <v>0</v>
      </c>
      <c r="M2213">
        <v>0</v>
      </c>
      <c r="N2213">
        <v>0</v>
      </c>
      <c r="O2213">
        <v>0</v>
      </c>
      <c r="P2213">
        <v>1350</v>
      </c>
      <c r="Q2213">
        <v>36316420</v>
      </c>
      <c r="R2213">
        <v>43.113599999999998</v>
      </c>
      <c r="S2213">
        <v>-1</v>
      </c>
      <c r="T2213">
        <v>0</v>
      </c>
      <c r="U2213">
        <v>0</v>
      </c>
      <c r="V2213">
        <v>0</v>
      </c>
      <c r="W2213">
        <v>0</v>
      </c>
      <c r="X2213">
        <v>1088</v>
      </c>
      <c r="Y2213">
        <v>29268330</v>
      </c>
      <c r="Z2213">
        <v>38.519150000000003</v>
      </c>
      <c r="AA2213">
        <v>-1</v>
      </c>
      <c r="AB2213">
        <v>0</v>
      </c>
      <c r="AC2213">
        <v>0</v>
      </c>
      <c r="AD2213">
        <v>0</v>
      </c>
      <c r="AE2213">
        <v>0</v>
      </c>
      <c r="AF2213">
        <v>1570</v>
      </c>
      <c r="AG2213">
        <v>42234800</v>
      </c>
      <c r="AH2213">
        <v>46.685690000000001</v>
      </c>
      <c r="AI2213">
        <v>-1</v>
      </c>
    </row>
    <row r="2214" spans="1:35" x14ac:dyDescent="0.3">
      <c r="A2214">
        <v>4.0000000000000002E-4</v>
      </c>
      <c r="B2214">
        <v>10</v>
      </c>
      <c r="C2214">
        <v>2.21</v>
      </c>
      <c r="D2214">
        <v>250</v>
      </c>
      <c r="E2214">
        <v>177.08</v>
      </c>
      <c r="F2214">
        <v>15</v>
      </c>
      <c r="G2214">
        <v>317.08333299999998</v>
      </c>
      <c r="H2214">
        <v>53.274169999999998</v>
      </c>
      <c r="I2214">
        <v>425</v>
      </c>
      <c r="J2214">
        <v>0</v>
      </c>
      <c r="K2214">
        <v>300</v>
      </c>
      <c r="L2214">
        <v>0</v>
      </c>
      <c r="M2214">
        <v>0</v>
      </c>
      <c r="N2214">
        <v>0</v>
      </c>
      <c r="O2214">
        <v>0</v>
      </c>
      <c r="P2214">
        <v>1350</v>
      </c>
      <c r="Q2214">
        <v>36316420</v>
      </c>
      <c r="R2214">
        <v>43.113599999999998</v>
      </c>
      <c r="S2214">
        <v>-1</v>
      </c>
      <c r="T2214">
        <v>0</v>
      </c>
      <c r="U2214">
        <v>0</v>
      </c>
      <c r="V2214">
        <v>0</v>
      </c>
      <c r="W2214">
        <v>0</v>
      </c>
      <c r="X2214">
        <v>1088</v>
      </c>
      <c r="Y2214">
        <v>29268330</v>
      </c>
      <c r="Z2214">
        <v>38.519150000000003</v>
      </c>
      <c r="AA2214">
        <v>-1</v>
      </c>
      <c r="AB2214">
        <v>0</v>
      </c>
      <c r="AC2214">
        <v>0</v>
      </c>
      <c r="AD2214">
        <v>0</v>
      </c>
      <c r="AE2214">
        <v>0</v>
      </c>
      <c r="AF2214">
        <v>1570</v>
      </c>
      <c r="AG2214">
        <v>42234800</v>
      </c>
      <c r="AH2214">
        <v>46.685690000000001</v>
      </c>
      <c r="AI2214">
        <v>-1</v>
      </c>
    </row>
    <row r="2215" spans="1:35" x14ac:dyDescent="0.3">
      <c r="A2215">
        <v>4.0000000000000002E-4</v>
      </c>
      <c r="B2215">
        <v>10</v>
      </c>
      <c r="C2215">
        <v>2.21</v>
      </c>
      <c r="D2215">
        <v>250</v>
      </c>
      <c r="E2215">
        <v>177.08</v>
      </c>
      <c r="F2215">
        <v>20</v>
      </c>
      <c r="G2215">
        <v>322.08333299999998</v>
      </c>
      <c r="H2215">
        <v>52.843580000000003</v>
      </c>
      <c r="I2215">
        <v>425</v>
      </c>
      <c r="J2215">
        <v>0</v>
      </c>
      <c r="K2215">
        <v>300</v>
      </c>
      <c r="L2215">
        <v>0</v>
      </c>
      <c r="M2215">
        <v>0</v>
      </c>
      <c r="N2215">
        <v>0</v>
      </c>
      <c r="O2215">
        <v>0</v>
      </c>
      <c r="P2215">
        <v>1350</v>
      </c>
      <c r="Q2215">
        <v>36316420</v>
      </c>
      <c r="R2215">
        <v>43.113599999999998</v>
      </c>
      <c r="S2215">
        <v>-1</v>
      </c>
      <c r="T2215">
        <v>0</v>
      </c>
      <c r="U2215">
        <v>0</v>
      </c>
      <c r="V2215">
        <v>0</v>
      </c>
      <c r="W2215">
        <v>0</v>
      </c>
      <c r="X2215">
        <v>1088</v>
      </c>
      <c r="Y2215">
        <v>29268330</v>
      </c>
      <c r="Z2215">
        <v>38.519150000000003</v>
      </c>
      <c r="AA2215">
        <v>-1</v>
      </c>
      <c r="AB2215">
        <v>0</v>
      </c>
      <c r="AC2215">
        <v>0</v>
      </c>
      <c r="AD2215">
        <v>0</v>
      </c>
      <c r="AE2215">
        <v>0</v>
      </c>
      <c r="AF2215">
        <v>1570</v>
      </c>
      <c r="AG2215">
        <v>42234800</v>
      </c>
      <c r="AH2215">
        <v>46.685690000000001</v>
      </c>
      <c r="AI2215">
        <v>-1</v>
      </c>
    </row>
    <row r="2216" spans="1:35" x14ac:dyDescent="0.3">
      <c r="A2216">
        <v>4.0000000000000002E-4</v>
      </c>
      <c r="B2216">
        <v>10</v>
      </c>
      <c r="C2216">
        <v>2.21</v>
      </c>
      <c r="D2216">
        <v>250</v>
      </c>
      <c r="E2216">
        <v>177.08</v>
      </c>
      <c r="F2216">
        <v>25</v>
      </c>
      <c r="G2216">
        <v>327.08333299999998</v>
      </c>
      <c r="H2216">
        <v>52.417830000000002</v>
      </c>
      <c r="I2216">
        <v>425</v>
      </c>
      <c r="J2216">
        <v>0</v>
      </c>
      <c r="K2216">
        <v>300</v>
      </c>
      <c r="L2216">
        <v>0</v>
      </c>
      <c r="M2216">
        <v>0</v>
      </c>
      <c r="N2216">
        <v>0</v>
      </c>
      <c r="O2216">
        <v>0</v>
      </c>
      <c r="P2216">
        <v>1350</v>
      </c>
      <c r="Q2216">
        <v>36316420</v>
      </c>
      <c r="R2216">
        <v>43.113599999999998</v>
      </c>
      <c r="S2216">
        <v>-1</v>
      </c>
      <c r="T2216">
        <v>0</v>
      </c>
      <c r="U2216">
        <v>0</v>
      </c>
      <c r="V2216">
        <v>0</v>
      </c>
      <c r="W2216">
        <v>0</v>
      </c>
      <c r="X2216">
        <v>1088</v>
      </c>
      <c r="Y2216">
        <v>29268330</v>
      </c>
      <c r="Z2216">
        <v>38.519150000000003</v>
      </c>
      <c r="AA2216">
        <v>-1</v>
      </c>
      <c r="AB2216">
        <v>0</v>
      </c>
      <c r="AC2216">
        <v>0</v>
      </c>
      <c r="AD2216">
        <v>0</v>
      </c>
      <c r="AE2216">
        <v>0</v>
      </c>
      <c r="AF2216">
        <v>1570</v>
      </c>
      <c r="AG2216">
        <v>42234800</v>
      </c>
      <c r="AH2216">
        <v>46.685690000000001</v>
      </c>
      <c r="AI2216">
        <v>-1</v>
      </c>
    </row>
    <row r="2217" spans="1:35" x14ac:dyDescent="0.3">
      <c r="A2217">
        <v>4.0000000000000002E-4</v>
      </c>
      <c r="B2217">
        <v>10</v>
      </c>
      <c r="C2217">
        <v>2.21</v>
      </c>
      <c r="D2217">
        <v>250</v>
      </c>
      <c r="E2217">
        <v>177.08</v>
      </c>
      <c r="F2217">
        <v>30</v>
      </c>
      <c r="G2217">
        <v>332.08333299999998</v>
      </c>
      <c r="H2217">
        <v>51.996899999999997</v>
      </c>
      <c r="I2217">
        <v>425</v>
      </c>
      <c r="J2217">
        <v>0</v>
      </c>
      <c r="K2217">
        <v>300</v>
      </c>
      <c r="L2217">
        <v>0</v>
      </c>
      <c r="M2217">
        <v>0</v>
      </c>
      <c r="N2217">
        <v>1</v>
      </c>
      <c r="O2217">
        <v>2.7332510000000001E-2</v>
      </c>
      <c r="P2217">
        <v>1227</v>
      </c>
      <c r="Q2217">
        <v>33007720</v>
      </c>
      <c r="R2217">
        <v>41.00956</v>
      </c>
      <c r="S2217">
        <v>-1</v>
      </c>
      <c r="T2217">
        <v>0</v>
      </c>
      <c r="U2217">
        <v>0</v>
      </c>
      <c r="V2217">
        <v>0</v>
      </c>
      <c r="W2217">
        <v>0</v>
      </c>
      <c r="X2217">
        <v>1088</v>
      </c>
      <c r="Y2217">
        <v>29268330</v>
      </c>
      <c r="Z2217">
        <v>38.519150000000003</v>
      </c>
      <c r="AA2217">
        <v>-1</v>
      </c>
      <c r="AB2217">
        <v>0</v>
      </c>
      <c r="AC2217">
        <v>0</v>
      </c>
      <c r="AD2217">
        <v>0</v>
      </c>
      <c r="AE2217">
        <v>0</v>
      </c>
      <c r="AF2217">
        <v>1570</v>
      </c>
      <c r="AG2217">
        <v>42234800</v>
      </c>
      <c r="AH2217">
        <v>46.685690000000001</v>
      </c>
      <c r="AI2217">
        <v>-1</v>
      </c>
    </row>
    <row r="2218" spans="1:35" x14ac:dyDescent="0.3">
      <c r="A2218">
        <v>4.0000000000000002E-4</v>
      </c>
      <c r="B2218">
        <v>10</v>
      </c>
      <c r="C2218">
        <v>2.21</v>
      </c>
      <c r="D2218">
        <v>250</v>
      </c>
      <c r="E2218">
        <v>177.08</v>
      </c>
      <c r="F2218">
        <v>35</v>
      </c>
      <c r="G2218">
        <v>337.08333299999998</v>
      </c>
      <c r="H2218">
        <v>51.580750000000002</v>
      </c>
      <c r="I2218">
        <v>425</v>
      </c>
      <c r="J2218">
        <v>0</v>
      </c>
      <c r="K2218">
        <v>300</v>
      </c>
      <c r="L2218">
        <v>0</v>
      </c>
      <c r="M2218">
        <v>0</v>
      </c>
      <c r="N2218">
        <v>0</v>
      </c>
      <c r="O2218">
        <v>0</v>
      </c>
      <c r="P2218">
        <v>1227</v>
      </c>
      <c r="Q2218">
        <v>33007720</v>
      </c>
      <c r="R2218">
        <v>41.00956</v>
      </c>
      <c r="S2218">
        <v>-1</v>
      </c>
      <c r="T2218">
        <v>0</v>
      </c>
      <c r="U2218">
        <v>0</v>
      </c>
      <c r="V2218">
        <v>1</v>
      </c>
      <c r="W2218">
        <v>5.0889530000000002E-2</v>
      </c>
      <c r="X2218">
        <v>1173</v>
      </c>
      <c r="Y2218">
        <v>31554950</v>
      </c>
      <c r="Z2218">
        <v>40.057400000000001</v>
      </c>
      <c r="AA2218">
        <v>-1</v>
      </c>
      <c r="AB2218">
        <v>0</v>
      </c>
      <c r="AC2218">
        <v>0</v>
      </c>
      <c r="AD2218">
        <v>0</v>
      </c>
      <c r="AE2218">
        <v>0</v>
      </c>
      <c r="AF2218">
        <v>1570</v>
      </c>
      <c r="AG2218">
        <v>42234800</v>
      </c>
      <c r="AH2218">
        <v>46.685690000000001</v>
      </c>
      <c r="AI2218">
        <v>-1</v>
      </c>
    </row>
    <row r="2219" spans="1:35" x14ac:dyDescent="0.3">
      <c r="A2219">
        <v>4.0000000000000002E-4</v>
      </c>
      <c r="B2219">
        <v>10</v>
      </c>
      <c r="C2219">
        <v>2.21</v>
      </c>
      <c r="D2219">
        <v>250</v>
      </c>
      <c r="E2219">
        <v>177.08</v>
      </c>
      <c r="F2219">
        <v>40</v>
      </c>
      <c r="G2219">
        <v>342.08333299999998</v>
      </c>
      <c r="H2219">
        <v>51.169339999999998</v>
      </c>
      <c r="I2219">
        <v>425</v>
      </c>
      <c r="J2219">
        <v>0</v>
      </c>
      <c r="K2219">
        <v>300</v>
      </c>
      <c r="L2219">
        <v>0</v>
      </c>
      <c r="M2219">
        <v>0</v>
      </c>
      <c r="N2219">
        <v>0</v>
      </c>
      <c r="O2219">
        <v>0</v>
      </c>
      <c r="P2219">
        <v>1227</v>
      </c>
      <c r="Q2219">
        <v>33007720</v>
      </c>
      <c r="R2219">
        <v>41.00956</v>
      </c>
      <c r="S2219">
        <v>-1</v>
      </c>
      <c r="T2219">
        <v>0</v>
      </c>
      <c r="U2219">
        <v>0</v>
      </c>
      <c r="V2219">
        <v>0</v>
      </c>
      <c r="W2219">
        <v>0</v>
      </c>
      <c r="X2219">
        <v>1173</v>
      </c>
      <c r="Y2219">
        <v>31554950</v>
      </c>
      <c r="Z2219">
        <v>40.057400000000001</v>
      </c>
      <c r="AA2219">
        <v>-1</v>
      </c>
      <c r="AB2219">
        <v>0</v>
      </c>
      <c r="AC2219">
        <v>0</v>
      </c>
      <c r="AD2219">
        <v>0</v>
      </c>
      <c r="AE2219">
        <v>0</v>
      </c>
      <c r="AF2219">
        <v>1570</v>
      </c>
      <c r="AG2219">
        <v>42234800</v>
      </c>
      <c r="AH2219">
        <v>46.685690000000001</v>
      </c>
      <c r="AI2219">
        <v>-1</v>
      </c>
    </row>
    <row r="2220" spans="1:35" x14ac:dyDescent="0.3">
      <c r="A2220">
        <v>4.0000000000000002E-4</v>
      </c>
      <c r="B2220">
        <v>10</v>
      </c>
      <c r="C2220">
        <v>2.21</v>
      </c>
      <c r="D2220">
        <v>250</v>
      </c>
      <c r="E2220">
        <v>177.08</v>
      </c>
      <c r="F2220">
        <v>45</v>
      </c>
      <c r="G2220">
        <v>347.08333299999998</v>
      </c>
      <c r="H2220">
        <v>50.762630000000001</v>
      </c>
      <c r="I2220">
        <v>425</v>
      </c>
      <c r="J2220">
        <v>0</v>
      </c>
      <c r="K2220">
        <v>300</v>
      </c>
      <c r="L2220">
        <v>0</v>
      </c>
      <c r="M2220">
        <v>0</v>
      </c>
      <c r="N2220">
        <v>0</v>
      </c>
      <c r="O2220">
        <v>0</v>
      </c>
      <c r="P2220">
        <v>1227</v>
      </c>
      <c r="Q2220">
        <v>33007720</v>
      </c>
      <c r="R2220">
        <v>41.00956</v>
      </c>
      <c r="S2220">
        <v>-1</v>
      </c>
      <c r="T2220">
        <v>0</v>
      </c>
      <c r="U2220">
        <v>0</v>
      </c>
      <c r="V2220">
        <v>0</v>
      </c>
      <c r="W2220">
        <v>0</v>
      </c>
      <c r="X2220">
        <v>1173</v>
      </c>
      <c r="Y2220">
        <v>31554950</v>
      </c>
      <c r="Z2220">
        <v>40.057400000000001</v>
      </c>
      <c r="AA2220">
        <v>-1</v>
      </c>
      <c r="AB2220">
        <v>0</v>
      </c>
      <c r="AC2220">
        <v>0</v>
      </c>
      <c r="AD2220">
        <v>0</v>
      </c>
      <c r="AE2220">
        <v>0</v>
      </c>
      <c r="AF2220">
        <v>1570</v>
      </c>
      <c r="AG2220">
        <v>42234800</v>
      </c>
      <c r="AH2220">
        <v>46.685690000000001</v>
      </c>
      <c r="AI2220">
        <v>-1</v>
      </c>
    </row>
    <row r="2221" spans="1:35" x14ac:dyDescent="0.3">
      <c r="A2221">
        <v>4.0000000000000002E-4</v>
      </c>
      <c r="B2221">
        <v>10</v>
      </c>
      <c r="C2221">
        <v>2.21</v>
      </c>
      <c r="D2221">
        <v>250</v>
      </c>
      <c r="E2221">
        <v>177.08</v>
      </c>
      <c r="F2221">
        <v>50</v>
      </c>
      <c r="G2221">
        <v>352.08333299999998</v>
      </c>
      <c r="H2221">
        <v>50.360579999999999</v>
      </c>
      <c r="I2221">
        <v>425</v>
      </c>
      <c r="J2221">
        <v>0</v>
      </c>
      <c r="K2221">
        <v>300</v>
      </c>
      <c r="L2221">
        <v>0</v>
      </c>
      <c r="M2221">
        <v>0</v>
      </c>
      <c r="N2221">
        <v>0</v>
      </c>
      <c r="O2221">
        <v>0</v>
      </c>
      <c r="P2221">
        <v>1227</v>
      </c>
      <c r="Q2221">
        <v>33007720</v>
      </c>
      <c r="R2221">
        <v>41.00956</v>
      </c>
      <c r="S2221">
        <v>-1</v>
      </c>
      <c r="T2221">
        <v>0</v>
      </c>
      <c r="U2221">
        <v>0</v>
      </c>
      <c r="V2221">
        <v>0</v>
      </c>
      <c r="W2221">
        <v>0</v>
      </c>
      <c r="X2221">
        <v>1173</v>
      </c>
      <c r="Y2221">
        <v>31554950</v>
      </c>
      <c r="Z2221">
        <v>40.057400000000001</v>
      </c>
      <c r="AA2221">
        <v>-1</v>
      </c>
      <c r="AB2221">
        <v>0</v>
      </c>
      <c r="AC2221">
        <v>0</v>
      </c>
      <c r="AD2221">
        <v>0</v>
      </c>
      <c r="AE2221">
        <v>0</v>
      </c>
      <c r="AF2221">
        <v>1570</v>
      </c>
      <c r="AG2221">
        <v>42234800</v>
      </c>
      <c r="AH2221">
        <v>46.685690000000001</v>
      </c>
      <c r="AI2221">
        <v>-1</v>
      </c>
    </row>
    <row r="2222" spans="1:35" x14ac:dyDescent="0.3">
      <c r="A2222">
        <v>4.0000000000000002E-4</v>
      </c>
      <c r="B2222">
        <v>10</v>
      </c>
      <c r="C2222">
        <v>2.21</v>
      </c>
      <c r="D2222">
        <v>250</v>
      </c>
      <c r="E2222">
        <v>177.08</v>
      </c>
      <c r="F2222">
        <v>55</v>
      </c>
      <c r="G2222">
        <v>357.08333299999998</v>
      </c>
      <c r="H2222">
        <v>49.963149999999999</v>
      </c>
      <c r="I2222">
        <v>425</v>
      </c>
      <c r="J2222">
        <v>0</v>
      </c>
      <c r="K2222">
        <v>300</v>
      </c>
      <c r="L2222">
        <v>0</v>
      </c>
      <c r="M2222">
        <v>0</v>
      </c>
      <c r="N2222">
        <v>0</v>
      </c>
      <c r="O2222">
        <v>0</v>
      </c>
      <c r="P2222">
        <v>1227</v>
      </c>
      <c r="Q2222">
        <v>33007720</v>
      </c>
      <c r="R2222">
        <v>41.00956</v>
      </c>
      <c r="S2222">
        <v>-1</v>
      </c>
      <c r="T2222">
        <v>0</v>
      </c>
      <c r="U2222">
        <v>0</v>
      </c>
      <c r="V2222">
        <v>0</v>
      </c>
      <c r="W2222">
        <v>0</v>
      </c>
      <c r="X2222">
        <v>1173</v>
      </c>
      <c r="Y2222">
        <v>31554950</v>
      </c>
      <c r="Z2222">
        <v>40.057400000000001</v>
      </c>
      <c r="AA2222">
        <v>-1</v>
      </c>
      <c r="AB2222">
        <v>0</v>
      </c>
      <c r="AC2222">
        <v>0</v>
      </c>
      <c r="AD2222">
        <v>0</v>
      </c>
      <c r="AE2222">
        <v>0</v>
      </c>
      <c r="AF2222">
        <v>1570</v>
      </c>
      <c r="AG2222">
        <v>42234800</v>
      </c>
      <c r="AH2222">
        <v>46.685690000000001</v>
      </c>
      <c r="AI2222">
        <v>-1</v>
      </c>
    </row>
    <row r="2223" spans="1:35" x14ac:dyDescent="0.3">
      <c r="A2223">
        <v>4.0000000000000002E-4</v>
      </c>
      <c r="B2223">
        <v>10</v>
      </c>
      <c r="C2223">
        <v>2.21</v>
      </c>
      <c r="D2223">
        <v>250</v>
      </c>
      <c r="E2223">
        <v>177.08</v>
      </c>
      <c r="F2223">
        <v>60</v>
      </c>
      <c r="G2223">
        <v>362.08333299999998</v>
      </c>
      <c r="H2223">
        <v>49.570300000000003</v>
      </c>
      <c r="I2223">
        <v>425</v>
      </c>
      <c r="J2223">
        <v>0</v>
      </c>
      <c r="K2223">
        <v>300</v>
      </c>
      <c r="L2223">
        <v>0</v>
      </c>
      <c r="M2223">
        <v>0</v>
      </c>
      <c r="N2223">
        <v>0</v>
      </c>
      <c r="O2223">
        <v>0</v>
      </c>
      <c r="P2223">
        <v>1227</v>
      </c>
      <c r="Q2223">
        <v>33007720</v>
      </c>
      <c r="R2223">
        <v>41.00956</v>
      </c>
      <c r="S2223">
        <v>-1</v>
      </c>
      <c r="T2223">
        <v>0</v>
      </c>
      <c r="U2223">
        <v>0</v>
      </c>
      <c r="V2223">
        <v>0</v>
      </c>
      <c r="W2223">
        <v>0</v>
      </c>
      <c r="X2223">
        <v>1173</v>
      </c>
      <c r="Y2223">
        <v>31554950</v>
      </c>
      <c r="Z2223">
        <v>40.057400000000001</v>
      </c>
      <c r="AA2223">
        <v>-1</v>
      </c>
      <c r="AB2223">
        <v>0</v>
      </c>
      <c r="AC2223">
        <v>0</v>
      </c>
      <c r="AD2223">
        <v>0</v>
      </c>
      <c r="AE2223">
        <v>0</v>
      </c>
      <c r="AF2223">
        <v>1570</v>
      </c>
      <c r="AG2223">
        <v>42234800</v>
      </c>
      <c r="AH2223">
        <v>46.685690000000001</v>
      </c>
      <c r="AI2223">
        <v>-1</v>
      </c>
    </row>
    <row r="2224" spans="1:35" x14ac:dyDescent="0.3">
      <c r="A2224">
        <v>4.0000000000000002E-4</v>
      </c>
      <c r="B2224">
        <v>10</v>
      </c>
      <c r="C2224">
        <v>2.21</v>
      </c>
      <c r="D2224">
        <v>250</v>
      </c>
      <c r="E2224">
        <v>177.08</v>
      </c>
      <c r="F2224">
        <v>65</v>
      </c>
      <c r="G2224">
        <v>367.08333299999998</v>
      </c>
      <c r="H2224">
        <v>49.181989999999999</v>
      </c>
      <c r="I2224">
        <v>425</v>
      </c>
      <c r="J2224">
        <v>0</v>
      </c>
      <c r="K2224">
        <v>300</v>
      </c>
      <c r="L2224">
        <v>0</v>
      </c>
      <c r="M2224">
        <v>0</v>
      </c>
      <c r="N2224">
        <v>0</v>
      </c>
      <c r="O2224">
        <v>0</v>
      </c>
      <c r="P2224">
        <v>1227</v>
      </c>
      <c r="Q2224">
        <v>33007720</v>
      </c>
      <c r="R2224">
        <v>41.00956</v>
      </c>
      <c r="S2224">
        <v>-1</v>
      </c>
      <c r="T2224">
        <v>0</v>
      </c>
      <c r="U2224">
        <v>0</v>
      </c>
      <c r="V2224">
        <v>0</v>
      </c>
      <c r="W2224">
        <v>0</v>
      </c>
      <c r="X2224">
        <v>1173</v>
      </c>
      <c r="Y2224">
        <v>31554950</v>
      </c>
      <c r="Z2224">
        <v>40.057400000000001</v>
      </c>
      <c r="AA2224">
        <v>-1</v>
      </c>
      <c r="AB2224">
        <v>0</v>
      </c>
      <c r="AC2224">
        <v>0</v>
      </c>
      <c r="AD2224">
        <v>0</v>
      </c>
      <c r="AE2224">
        <v>0</v>
      </c>
      <c r="AF2224">
        <v>1570</v>
      </c>
      <c r="AG2224">
        <v>42234800</v>
      </c>
      <c r="AH2224">
        <v>46.685690000000001</v>
      </c>
      <c r="AI2224">
        <v>-1</v>
      </c>
    </row>
    <row r="2225" spans="1:35" x14ac:dyDescent="0.3">
      <c r="A2225">
        <v>4.0000000000000002E-4</v>
      </c>
      <c r="B2225">
        <v>10</v>
      </c>
      <c r="C2225">
        <v>2.21</v>
      </c>
      <c r="D2225">
        <v>250</v>
      </c>
      <c r="E2225">
        <v>177.08</v>
      </c>
      <c r="F2225">
        <v>70</v>
      </c>
      <c r="G2225">
        <v>372.08333299999998</v>
      </c>
      <c r="H2225">
        <v>48.798169999999999</v>
      </c>
      <c r="I2225">
        <v>425</v>
      </c>
      <c r="J2225">
        <v>0</v>
      </c>
      <c r="K2225">
        <v>300</v>
      </c>
      <c r="L2225">
        <v>0</v>
      </c>
      <c r="M2225">
        <v>0</v>
      </c>
      <c r="N2225">
        <v>0</v>
      </c>
      <c r="O2225">
        <v>0</v>
      </c>
      <c r="P2225">
        <v>1227</v>
      </c>
      <c r="Q2225">
        <v>33007720</v>
      </c>
      <c r="R2225">
        <v>41.00956</v>
      </c>
      <c r="S2225">
        <v>-1</v>
      </c>
      <c r="T2225">
        <v>0</v>
      </c>
      <c r="U2225">
        <v>0</v>
      </c>
      <c r="V2225">
        <v>0</v>
      </c>
      <c r="W2225">
        <v>0</v>
      </c>
      <c r="X2225">
        <v>1173</v>
      </c>
      <c r="Y2225">
        <v>31554950</v>
      </c>
      <c r="Z2225">
        <v>40.057400000000001</v>
      </c>
      <c r="AA2225">
        <v>-1</v>
      </c>
      <c r="AB2225">
        <v>0</v>
      </c>
      <c r="AC2225">
        <v>0</v>
      </c>
      <c r="AD2225">
        <v>0</v>
      </c>
      <c r="AE2225">
        <v>0</v>
      </c>
      <c r="AF2225">
        <v>1570</v>
      </c>
      <c r="AG2225">
        <v>42234800</v>
      </c>
      <c r="AH2225">
        <v>46.685690000000001</v>
      </c>
      <c r="AI2225">
        <v>-1</v>
      </c>
    </row>
    <row r="2226" spans="1:35" x14ac:dyDescent="0.3">
      <c r="A2226">
        <v>4.0000000000000002E-4</v>
      </c>
      <c r="B2226">
        <v>10</v>
      </c>
      <c r="C2226">
        <v>2.21</v>
      </c>
      <c r="D2226">
        <v>250</v>
      </c>
      <c r="E2226">
        <v>177.08</v>
      </c>
      <c r="F2226">
        <v>75</v>
      </c>
      <c r="G2226">
        <v>377.08333299999998</v>
      </c>
      <c r="H2226">
        <v>48.418799999999997</v>
      </c>
      <c r="I2226">
        <v>425</v>
      </c>
      <c r="J2226">
        <v>0</v>
      </c>
      <c r="K2226">
        <v>300</v>
      </c>
      <c r="L2226">
        <v>0</v>
      </c>
      <c r="M2226">
        <v>0</v>
      </c>
      <c r="N2226">
        <v>0</v>
      </c>
      <c r="O2226">
        <v>0</v>
      </c>
      <c r="P2226">
        <v>1227</v>
      </c>
      <c r="Q2226">
        <v>33007720</v>
      </c>
      <c r="R2226">
        <v>41.00956</v>
      </c>
      <c r="S2226">
        <v>-1</v>
      </c>
      <c r="T2226">
        <v>0</v>
      </c>
      <c r="U2226">
        <v>0</v>
      </c>
      <c r="V2226">
        <v>0</v>
      </c>
      <c r="W2226">
        <v>0</v>
      </c>
      <c r="X2226">
        <v>1173</v>
      </c>
      <c r="Y2226">
        <v>31554950</v>
      </c>
      <c r="Z2226">
        <v>40.057400000000001</v>
      </c>
      <c r="AA2226">
        <v>-1</v>
      </c>
      <c r="AB2226">
        <v>0</v>
      </c>
      <c r="AC2226">
        <v>0</v>
      </c>
      <c r="AD2226">
        <v>0</v>
      </c>
      <c r="AE2226">
        <v>0</v>
      </c>
      <c r="AF2226">
        <v>1570</v>
      </c>
      <c r="AG2226">
        <v>42234800</v>
      </c>
      <c r="AH2226">
        <v>46.685690000000001</v>
      </c>
      <c r="AI2226">
        <v>-1</v>
      </c>
    </row>
    <row r="2227" spans="1:35" x14ac:dyDescent="0.3">
      <c r="A2227">
        <v>4.0000000000000002E-4</v>
      </c>
      <c r="B2227">
        <v>10</v>
      </c>
      <c r="C2227">
        <v>2.21</v>
      </c>
      <c r="D2227">
        <v>250</v>
      </c>
      <c r="E2227">
        <v>177.08</v>
      </c>
      <c r="F2227">
        <v>80</v>
      </c>
      <c r="G2227">
        <v>382.08333299999998</v>
      </c>
      <c r="H2227">
        <v>48.04383</v>
      </c>
      <c r="I2227">
        <v>425</v>
      </c>
      <c r="J2227">
        <v>0</v>
      </c>
      <c r="K2227">
        <v>300</v>
      </c>
      <c r="L2227">
        <v>0</v>
      </c>
      <c r="M2227">
        <v>0</v>
      </c>
      <c r="N2227">
        <v>1</v>
      </c>
      <c r="O2227">
        <v>5.6502000000000001E-7</v>
      </c>
      <c r="P2227">
        <v>1326</v>
      </c>
      <c r="Q2227">
        <v>35670840</v>
      </c>
      <c r="R2227">
        <v>42.709679999999999</v>
      </c>
      <c r="S2227">
        <v>-1</v>
      </c>
      <c r="T2227">
        <v>0</v>
      </c>
      <c r="U2227">
        <v>0</v>
      </c>
      <c r="V2227">
        <v>0</v>
      </c>
      <c r="W2227">
        <v>0</v>
      </c>
      <c r="X2227">
        <v>1173</v>
      </c>
      <c r="Y2227">
        <v>31554950</v>
      </c>
      <c r="Z2227">
        <v>40.057400000000001</v>
      </c>
      <c r="AA2227">
        <v>-1</v>
      </c>
      <c r="AB2227">
        <v>0</v>
      </c>
      <c r="AC2227">
        <v>0</v>
      </c>
      <c r="AD2227">
        <v>0</v>
      </c>
      <c r="AE2227">
        <v>0</v>
      </c>
      <c r="AF2227">
        <v>1570</v>
      </c>
      <c r="AG2227">
        <v>42234800</v>
      </c>
      <c r="AH2227">
        <v>46.685690000000001</v>
      </c>
      <c r="AI2227">
        <v>-1</v>
      </c>
    </row>
    <row r="2228" spans="1:35" x14ac:dyDescent="0.3">
      <c r="A2228">
        <v>4.0000000000000002E-4</v>
      </c>
      <c r="B2228">
        <v>10</v>
      </c>
      <c r="C2228">
        <v>2.21</v>
      </c>
      <c r="D2228">
        <v>250</v>
      </c>
      <c r="E2228">
        <v>177.08</v>
      </c>
      <c r="F2228">
        <v>85</v>
      </c>
      <c r="G2228">
        <v>387.08333299999998</v>
      </c>
      <c r="H2228">
        <v>47.673229999999997</v>
      </c>
      <c r="I2228">
        <v>425</v>
      </c>
      <c r="J2228">
        <v>0</v>
      </c>
      <c r="K2228">
        <v>300</v>
      </c>
      <c r="L2228">
        <v>0</v>
      </c>
      <c r="M2228">
        <v>0</v>
      </c>
      <c r="N2228">
        <v>5</v>
      </c>
      <c r="O2228">
        <v>4.2972799999999998E-6</v>
      </c>
      <c r="P2228">
        <v>1338</v>
      </c>
      <c r="Q2228">
        <v>35993650</v>
      </c>
      <c r="R2228">
        <v>42.912019999999998</v>
      </c>
      <c r="S2228">
        <v>-1</v>
      </c>
      <c r="T2228">
        <v>1</v>
      </c>
      <c r="U2228">
        <v>4.2456500000000003E-5</v>
      </c>
      <c r="V2228">
        <v>14</v>
      </c>
      <c r="W2228">
        <v>0.19540850000000001</v>
      </c>
      <c r="X2228">
        <v>1039</v>
      </c>
      <c r="Y2228">
        <v>27950210</v>
      </c>
      <c r="Z2228">
        <v>37.608409999999999</v>
      </c>
      <c r="AA2228" s="4">
        <v>650000000000</v>
      </c>
      <c r="AB2228">
        <v>0</v>
      </c>
      <c r="AC2228">
        <v>0</v>
      </c>
      <c r="AD2228">
        <v>1</v>
      </c>
      <c r="AE2228">
        <v>6.1111999999999998E-7</v>
      </c>
      <c r="AF2228">
        <v>1565</v>
      </c>
      <c r="AG2228">
        <v>42100230</v>
      </c>
      <c r="AH2228">
        <v>46.606900000000003</v>
      </c>
      <c r="AI2228">
        <v>-1</v>
      </c>
    </row>
    <row r="2229" spans="1:35" x14ac:dyDescent="0.3">
      <c r="A2229">
        <v>4.0000000000000002E-4</v>
      </c>
      <c r="B2229">
        <v>10</v>
      </c>
      <c r="C2229">
        <v>2.21</v>
      </c>
      <c r="D2229">
        <v>250</v>
      </c>
      <c r="E2229">
        <v>177.08</v>
      </c>
      <c r="F2229">
        <v>90</v>
      </c>
      <c r="G2229">
        <v>392.08333299999998</v>
      </c>
      <c r="H2229">
        <v>47.306939999999997</v>
      </c>
      <c r="I2229">
        <v>425</v>
      </c>
      <c r="J2229">
        <v>0</v>
      </c>
      <c r="K2229">
        <v>300</v>
      </c>
      <c r="L2229">
        <v>0</v>
      </c>
      <c r="M2229">
        <v>0</v>
      </c>
      <c r="N2229">
        <v>8</v>
      </c>
      <c r="O2229">
        <v>9.1180199999999995E-6</v>
      </c>
      <c r="P2229">
        <v>1300</v>
      </c>
      <c r="Q2229">
        <v>34971410</v>
      </c>
      <c r="R2229">
        <v>42.26858</v>
      </c>
      <c r="S2229">
        <v>-1</v>
      </c>
      <c r="T2229">
        <v>0</v>
      </c>
      <c r="U2229">
        <v>0</v>
      </c>
      <c r="V2229">
        <v>11</v>
      </c>
      <c r="W2229">
        <v>4.7632349999999997E-2</v>
      </c>
      <c r="X2229">
        <v>1055</v>
      </c>
      <c r="Y2229">
        <v>28380620</v>
      </c>
      <c r="Z2229">
        <v>37.90784</v>
      </c>
      <c r="AA2229">
        <v>-1</v>
      </c>
      <c r="AB2229">
        <v>0</v>
      </c>
      <c r="AC2229">
        <v>0</v>
      </c>
      <c r="AD2229">
        <v>9</v>
      </c>
      <c r="AE2229">
        <v>7.5277099999999998E-6</v>
      </c>
      <c r="AF2229">
        <v>1570</v>
      </c>
      <c r="AG2229">
        <v>42234730</v>
      </c>
      <c r="AH2229">
        <v>46.685690000000001</v>
      </c>
      <c r="AI2229">
        <v>-1</v>
      </c>
    </row>
    <row r="2230" spans="1:35" x14ac:dyDescent="0.3">
      <c r="A2230">
        <v>4.0000000000000002E-4</v>
      </c>
      <c r="B2230">
        <v>10</v>
      </c>
      <c r="C2230">
        <v>2.21</v>
      </c>
      <c r="D2230">
        <v>250</v>
      </c>
      <c r="E2230">
        <v>177.08</v>
      </c>
      <c r="F2230">
        <v>95</v>
      </c>
      <c r="G2230">
        <v>397.08333299999998</v>
      </c>
      <c r="H2230">
        <v>46.944920000000003</v>
      </c>
      <c r="I2230">
        <v>425</v>
      </c>
      <c r="J2230">
        <v>0</v>
      </c>
      <c r="K2230">
        <v>300</v>
      </c>
      <c r="L2230">
        <v>0</v>
      </c>
      <c r="M2230">
        <v>0</v>
      </c>
      <c r="N2230">
        <v>9</v>
      </c>
      <c r="O2230">
        <v>1.288482E-5</v>
      </c>
      <c r="P2230">
        <v>1282</v>
      </c>
      <c r="Q2230">
        <v>34487140</v>
      </c>
      <c r="R2230">
        <v>41.961010000000002</v>
      </c>
      <c r="S2230">
        <v>-1</v>
      </c>
      <c r="T2230">
        <v>4</v>
      </c>
      <c r="U2230">
        <v>2.1810090000000001E-2</v>
      </c>
      <c r="V2230">
        <v>11</v>
      </c>
      <c r="W2230">
        <v>0.22007850000000001</v>
      </c>
      <c r="X2230">
        <v>1115</v>
      </c>
      <c r="Y2230">
        <v>29994670</v>
      </c>
      <c r="Z2230">
        <v>39.013280000000002</v>
      </c>
      <c r="AA2230" s="4">
        <v>1300000000</v>
      </c>
      <c r="AB2230">
        <v>0</v>
      </c>
      <c r="AC2230">
        <v>0</v>
      </c>
      <c r="AD2230">
        <v>10</v>
      </c>
      <c r="AE2230">
        <v>1.241298E-5</v>
      </c>
      <c r="AF2230">
        <v>1550</v>
      </c>
      <c r="AG2230">
        <v>41696680</v>
      </c>
      <c r="AH2230">
        <v>46.369889999999998</v>
      </c>
      <c r="AI2230">
        <v>-1</v>
      </c>
    </row>
    <row r="2231" spans="1:35" x14ac:dyDescent="0.3">
      <c r="A2231">
        <v>4.0000000000000002E-4</v>
      </c>
      <c r="B2231">
        <v>10</v>
      </c>
      <c r="C2231">
        <v>2.21</v>
      </c>
      <c r="D2231">
        <v>250</v>
      </c>
      <c r="E2231">
        <v>177.08</v>
      </c>
      <c r="F2231">
        <v>100</v>
      </c>
      <c r="G2231">
        <v>402.08333299999998</v>
      </c>
      <c r="H2231">
        <v>46.587130000000002</v>
      </c>
      <c r="I2231">
        <v>425</v>
      </c>
      <c r="J2231">
        <v>0</v>
      </c>
      <c r="K2231">
        <v>300</v>
      </c>
      <c r="L2231">
        <v>0</v>
      </c>
      <c r="M2231">
        <v>0</v>
      </c>
      <c r="N2231">
        <v>17</v>
      </c>
      <c r="O2231">
        <v>3.3664510000000003E-5</v>
      </c>
      <c r="P2231">
        <v>1283</v>
      </c>
      <c r="Q2231">
        <v>34514070</v>
      </c>
      <c r="R2231">
        <v>41.978140000000003</v>
      </c>
      <c r="S2231">
        <v>-1</v>
      </c>
      <c r="T2231">
        <v>1</v>
      </c>
      <c r="U2231">
        <v>8.7578389999999999E-3</v>
      </c>
      <c r="V2231">
        <v>23</v>
      </c>
      <c r="W2231">
        <v>0.13908809999999999</v>
      </c>
      <c r="X2231">
        <v>1040</v>
      </c>
      <c r="Y2231">
        <v>27977090</v>
      </c>
      <c r="Z2231">
        <v>37.627189999999999</v>
      </c>
      <c r="AA2231" s="4">
        <v>3100000000</v>
      </c>
      <c r="AB2231">
        <v>0</v>
      </c>
      <c r="AC2231">
        <v>0</v>
      </c>
      <c r="AD2231">
        <v>2</v>
      </c>
      <c r="AE2231">
        <v>1.19135E-6</v>
      </c>
      <c r="AF2231">
        <v>1540</v>
      </c>
      <c r="AG2231">
        <v>41427680</v>
      </c>
      <c r="AH2231">
        <v>46.211359999999999</v>
      </c>
      <c r="AI2231">
        <v>-1</v>
      </c>
    </row>
    <row r="2232" spans="1:35" x14ac:dyDescent="0.3">
      <c r="A2232">
        <v>4.0000000000000002E-4</v>
      </c>
      <c r="B2232">
        <v>10</v>
      </c>
      <c r="C2232">
        <v>2.21</v>
      </c>
      <c r="D2232">
        <v>250</v>
      </c>
      <c r="E2232">
        <v>177.08</v>
      </c>
      <c r="F2232">
        <v>2.5</v>
      </c>
      <c r="G2232">
        <v>304.58333299999998</v>
      </c>
      <c r="H2232">
        <v>54.37209</v>
      </c>
      <c r="I2232">
        <v>425</v>
      </c>
      <c r="J2232">
        <v>0</v>
      </c>
      <c r="K2232">
        <v>300</v>
      </c>
      <c r="L2232">
        <v>0</v>
      </c>
      <c r="M2232">
        <v>0</v>
      </c>
      <c r="N2232">
        <v>0</v>
      </c>
      <c r="O2232">
        <v>0</v>
      </c>
      <c r="P2232">
        <v>1283</v>
      </c>
      <c r="Q2232">
        <v>34514070</v>
      </c>
      <c r="R2232">
        <v>41.978140000000003</v>
      </c>
      <c r="S2232">
        <v>-1</v>
      </c>
      <c r="T2232">
        <v>0</v>
      </c>
      <c r="U2232">
        <v>0</v>
      </c>
      <c r="V2232">
        <v>0</v>
      </c>
      <c r="W2232">
        <v>0</v>
      </c>
      <c r="X2232">
        <v>1040</v>
      </c>
      <c r="Y2232">
        <v>27977090</v>
      </c>
      <c r="Z2232">
        <v>37.627189999999999</v>
      </c>
      <c r="AA2232">
        <v>-1</v>
      </c>
      <c r="AB2232">
        <v>0</v>
      </c>
      <c r="AC2232">
        <v>0</v>
      </c>
      <c r="AD2232">
        <v>0</v>
      </c>
      <c r="AE2232">
        <v>0</v>
      </c>
      <c r="AF2232">
        <v>1540</v>
      </c>
      <c r="AG2232">
        <v>41427680</v>
      </c>
      <c r="AH2232">
        <v>46.211359999999999</v>
      </c>
      <c r="AI2232">
        <v>-1</v>
      </c>
    </row>
    <row r="2233" spans="1:35" x14ac:dyDescent="0.3">
      <c r="A2233" t="s">
        <v>74</v>
      </c>
      <c r="B2233" t="s">
        <v>74</v>
      </c>
      <c r="C2233" t="s">
        <v>74</v>
      </c>
      <c r="D2233" t="s">
        <v>74</v>
      </c>
      <c r="E2233" t="s">
        <v>74</v>
      </c>
      <c r="F2233" t="s">
        <v>75</v>
      </c>
      <c r="G2233" t="s">
        <v>74</v>
      </c>
      <c r="H2233" t="s">
        <v>74</v>
      </c>
      <c r="I2233" t="s">
        <v>74</v>
      </c>
      <c r="J2233">
        <v>20</v>
      </c>
    </row>
    <row r="2234" spans="1:35" x14ac:dyDescent="0.3">
      <c r="A2234" t="s">
        <v>74</v>
      </c>
      <c r="B2234" t="s">
        <v>74</v>
      </c>
      <c r="D2234" t="s">
        <v>74</v>
      </c>
      <c r="E2234" t="s">
        <v>74</v>
      </c>
      <c r="F2234" t="s">
        <v>75</v>
      </c>
      <c r="H2234" t="s">
        <v>74</v>
      </c>
      <c r="K2234">
        <v>50</v>
      </c>
    </row>
    <row r="2235" spans="1:35" x14ac:dyDescent="0.3">
      <c r="A2235">
        <v>4.0000000000000002E-4</v>
      </c>
      <c r="B2235">
        <v>10</v>
      </c>
      <c r="C2235">
        <v>2.21</v>
      </c>
      <c r="D2235">
        <v>250</v>
      </c>
      <c r="E2235">
        <v>177.08</v>
      </c>
      <c r="F2235">
        <v>0</v>
      </c>
      <c r="G2235">
        <v>302.08333299999998</v>
      </c>
      <c r="H2235">
        <v>32.842939999999999</v>
      </c>
      <c r="I2235">
        <v>195</v>
      </c>
      <c r="J2235">
        <v>20</v>
      </c>
      <c r="K2235">
        <v>50</v>
      </c>
      <c r="L2235">
        <v>0</v>
      </c>
      <c r="M2235">
        <v>0</v>
      </c>
      <c r="N2235">
        <v>0</v>
      </c>
      <c r="O2235">
        <v>0</v>
      </c>
      <c r="P2235">
        <v>1283</v>
      </c>
      <c r="Q2235">
        <v>34514070</v>
      </c>
      <c r="R2235">
        <v>41.978140000000003</v>
      </c>
      <c r="S2235">
        <v>-1</v>
      </c>
      <c r="T2235">
        <v>0</v>
      </c>
      <c r="U2235">
        <v>0</v>
      </c>
      <c r="V2235">
        <v>0</v>
      </c>
      <c r="W2235">
        <v>0</v>
      </c>
      <c r="X2235">
        <v>1040</v>
      </c>
      <c r="Y2235">
        <v>27977090</v>
      </c>
      <c r="Z2235">
        <v>37.627189999999999</v>
      </c>
      <c r="AA2235">
        <v>-1</v>
      </c>
      <c r="AB2235">
        <v>0</v>
      </c>
      <c r="AC2235">
        <v>0</v>
      </c>
      <c r="AD2235">
        <v>0</v>
      </c>
      <c r="AE2235">
        <v>0</v>
      </c>
      <c r="AF2235">
        <v>1540</v>
      </c>
      <c r="AG2235">
        <v>41427680</v>
      </c>
      <c r="AH2235">
        <v>46.211359999999999</v>
      </c>
      <c r="AI2235">
        <v>-1</v>
      </c>
    </row>
    <row r="2236" spans="1:35" x14ac:dyDescent="0.3">
      <c r="A2236">
        <v>4.0000000000000002E-4</v>
      </c>
      <c r="B2236">
        <v>10</v>
      </c>
      <c r="C2236">
        <v>2.21</v>
      </c>
      <c r="D2236">
        <v>250</v>
      </c>
      <c r="E2236">
        <v>177.08</v>
      </c>
      <c r="F2236">
        <v>5</v>
      </c>
      <c r="G2236">
        <v>307.08333299999998</v>
      </c>
      <c r="H2236">
        <v>32.415819999999997</v>
      </c>
      <c r="I2236">
        <v>195</v>
      </c>
      <c r="J2236">
        <v>20</v>
      </c>
      <c r="K2236">
        <v>50</v>
      </c>
      <c r="L2236">
        <v>0</v>
      </c>
      <c r="M2236">
        <v>0</v>
      </c>
      <c r="N2236">
        <v>0</v>
      </c>
      <c r="O2236">
        <v>0</v>
      </c>
      <c r="P2236">
        <v>1283</v>
      </c>
      <c r="Q2236">
        <v>34514070</v>
      </c>
      <c r="R2236">
        <v>41.978140000000003</v>
      </c>
      <c r="S2236">
        <v>-1</v>
      </c>
      <c r="T2236">
        <v>0</v>
      </c>
      <c r="U2236">
        <v>0</v>
      </c>
      <c r="V2236">
        <v>0</v>
      </c>
      <c r="W2236">
        <v>0</v>
      </c>
      <c r="X2236">
        <v>1040</v>
      </c>
      <c r="Y2236">
        <v>27977090</v>
      </c>
      <c r="Z2236">
        <v>37.627189999999999</v>
      </c>
      <c r="AA2236">
        <v>-1</v>
      </c>
      <c r="AB2236">
        <v>0</v>
      </c>
      <c r="AC2236">
        <v>0</v>
      </c>
      <c r="AD2236">
        <v>0</v>
      </c>
      <c r="AE2236">
        <v>0</v>
      </c>
      <c r="AF2236">
        <v>1540</v>
      </c>
      <c r="AG2236">
        <v>41427680</v>
      </c>
      <c r="AH2236">
        <v>46.211359999999999</v>
      </c>
      <c r="AI2236">
        <v>-1</v>
      </c>
    </row>
    <row r="2237" spans="1:35" x14ac:dyDescent="0.3">
      <c r="A2237">
        <v>4.0000000000000002E-4</v>
      </c>
      <c r="B2237">
        <v>10</v>
      </c>
      <c r="C2237">
        <v>2.21</v>
      </c>
      <c r="D2237">
        <v>250</v>
      </c>
      <c r="E2237">
        <v>177.08</v>
      </c>
      <c r="F2237">
        <v>10</v>
      </c>
      <c r="G2237">
        <v>312.08333299999998</v>
      </c>
      <c r="H2237">
        <v>31.9985</v>
      </c>
      <c r="I2237">
        <v>195</v>
      </c>
      <c r="J2237">
        <v>20</v>
      </c>
      <c r="K2237">
        <v>50</v>
      </c>
      <c r="L2237">
        <v>0</v>
      </c>
      <c r="M2237">
        <v>0</v>
      </c>
      <c r="N2237">
        <v>0</v>
      </c>
      <c r="O2237">
        <v>0</v>
      </c>
      <c r="P2237">
        <v>1283</v>
      </c>
      <c r="Q2237">
        <v>34514070</v>
      </c>
      <c r="R2237">
        <v>41.978140000000003</v>
      </c>
      <c r="S2237">
        <v>-1</v>
      </c>
      <c r="T2237">
        <v>0</v>
      </c>
      <c r="U2237">
        <v>0</v>
      </c>
      <c r="V2237">
        <v>0</v>
      </c>
      <c r="W2237">
        <v>0</v>
      </c>
      <c r="X2237">
        <v>1040</v>
      </c>
      <c r="Y2237">
        <v>27977090</v>
      </c>
      <c r="Z2237">
        <v>37.627189999999999</v>
      </c>
      <c r="AA2237">
        <v>-1</v>
      </c>
      <c r="AB2237">
        <v>0</v>
      </c>
      <c r="AC2237">
        <v>0</v>
      </c>
      <c r="AD2237">
        <v>0</v>
      </c>
      <c r="AE2237">
        <v>0</v>
      </c>
      <c r="AF2237">
        <v>1540</v>
      </c>
      <c r="AG2237">
        <v>41427680</v>
      </c>
      <c r="AH2237">
        <v>46.211359999999999</v>
      </c>
      <c r="AI2237">
        <v>-1</v>
      </c>
    </row>
    <row r="2238" spans="1:35" x14ac:dyDescent="0.3">
      <c r="A2238">
        <v>4.0000000000000002E-4</v>
      </c>
      <c r="B2238">
        <v>10</v>
      </c>
      <c r="C2238">
        <v>2.21</v>
      </c>
      <c r="D2238">
        <v>250</v>
      </c>
      <c r="E2238">
        <v>177.08</v>
      </c>
      <c r="F2238">
        <v>15</v>
      </c>
      <c r="G2238">
        <v>317.08333299999998</v>
      </c>
      <c r="H2238">
        <v>31.590689999999999</v>
      </c>
      <c r="I2238">
        <v>195</v>
      </c>
      <c r="J2238">
        <v>20</v>
      </c>
      <c r="K2238">
        <v>50</v>
      </c>
      <c r="L2238">
        <v>0</v>
      </c>
      <c r="M2238">
        <v>0</v>
      </c>
      <c r="N2238">
        <v>0</v>
      </c>
      <c r="O2238">
        <v>0</v>
      </c>
      <c r="P2238">
        <v>1283</v>
      </c>
      <c r="Q2238">
        <v>34514070</v>
      </c>
      <c r="R2238">
        <v>41.978140000000003</v>
      </c>
      <c r="S2238">
        <v>-1</v>
      </c>
      <c r="T2238">
        <v>0</v>
      </c>
      <c r="U2238">
        <v>0</v>
      </c>
      <c r="V2238">
        <v>0</v>
      </c>
      <c r="W2238">
        <v>0</v>
      </c>
      <c r="X2238">
        <v>1040</v>
      </c>
      <c r="Y2238">
        <v>27977090</v>
      </c>
      <c r="Z2238">
        <v>37.627189999999999</v>
      </c>
      <c r="AA2238">
        <v>-1</v>
      </c>
      <c r="AB2238">
        <v>0</v>
      </c>
      <c r="AC2238">
        <v>0</v>
      </c>
      <c r="AD2238">
        <v>0</v>
      </c>
      <c r="AE2238">
        <v>0</v>
      </c>
      <c r="AF2238">
        <v>1540</v>
      </c>
      <c r="AG2238">
        <v>41427680</v>
      </c>
      <c r="AH2238">
        <v>46.211359999999999</v>
      </c>
      <c r="AI2238">
        <v>-1</v>
      </c>
    </row>
    <row r="2239" spans="1:35" x14ac:dyDescent="0.3">
      <c r="A2239">
        <v>4.0000000000000002E-4</v>
      </c>
      <c r="B2239">
        <v>10</v>
      </c>
      <c r="C2239">
        <v>2.21</v>
      </c>
      <c r="D2239">
        <v>250</v>
      </c>
      <c r="E2239">
        <v>177.08</v>
      </c>
      <c r="F2239">
        <v>20</v>
      </c>
      <c r="G2239">
        <v>322.08333299999998</v>
      </c>
      <c r="H2239">
        <v>31.19211</v>
      </c>
      <c r="I2239">
        <v>195</v>
      </c>
      <c r="J2239">
        <v>20</v>
      </c>
      <c r="K2239">
        <v>50</v>
      </c>
      <c r="L2239">
        <v>0</v>
      </c>
      <c r="M2239">
        <v>0</v>
      </c>
      <c r="N2239">
        <v>0</v>
      </c>
      <c r="O2239">
        <v>0</v>
      </c>
      <c r="P2239">
        <v>1283</v>
      </c>
      <c r="Q2239">
        <v>34514070</v>
      </c>
      <c r="R2239">
        <v>41.978140000000003</v>
      </c>
      <c r="S2239">
        <v>-1</v>
      </c>
      <c r="T2239">
        <v>0</v>
      </c>
      <c r="U2239">
        <v>0</v>
      </c>
      <c r="V2239">
        <v>0</v>
      </c>
      <c r="W2239">
        <v>0</v>
      </c>
      <c r="X2239">
        <v>1040</v>
      </c>
      <c r="Y2239">
        <v>27977090</v>
      </c>
      <c r="Z2239">
        <v>37.627189999999999</v>
      </c>
      <c r="AA2239">
        <v>-1</v>
      </c>
      <c r="AB2239">
        <v>0</v>
      </c>
      <c r="AC2239">
        <v>0</v>
      </c>
      <c r="AD2239">
        <v>0</v>
      </c>
      <c r="AE2239">
        <v>0</v>
      </c>
      <c r="AF2239">
        <v>1540</v>
      </c>
      <c r="AG2239">
        <v>41427680</v>
      </c>
      <c r="AH2239">
        <v>46.211359999999999</v>
      </c>
      <c r="AI2239">
        <v>-1</v>
      </c>
    </row>
    <row r="2240" spans="1:35" x14ac:dyDescent="0.3">
      <c r="A2240">
        <v>4.0000000000000002E-4</v>
      </c>
      <c r="B2240">
        <v>10</v>
      </c>
      <c r="C2240">
        <v>2.21</v>
      </c>
      <c r="D2240">
        <v>250</v>
      </c>
      <c r="E2240">
        <v>177.08</v>
      </c>
      <c r="F2240">
        <v>25</v>
      </c>
      <c r="G2240">
        <v>327.08333299999998</v>
      </c>
      <c r="H2240">
        <v>30.802479999999999</v>
      </c>
      <c r="I2240">
        <v>195</v>
      </c>
      <c r="J2240">
        <v>20</v>
      </c>
      <c r="K2240">
        <v>50</v>
      </c>
      <c r="L2240">
        <v>0</v>
      </c>
      <c r="M2240">
        <v>0</v>
      </c>
      <c r="N2240">
        <v>0</v>
      </c>
      <c r="O2240">
        <v>0</v>
      </c>
      <c r="P2240">
        <v>1283</v>
      </c>
      <c r="Q2240">
        <v>34514070</v>
      </c>
      <c r="R2240">
        <v>41.978140000000003</v>
      </c>
      <c r="S2240">
        <v>-1</v>
      </c>
      <c r="T2240">
        <v>0</v>
      </c>
      <c r="U2240">
        <v>0</v>
      </c>
      <c r="V2240">
        <v>0</v>
      </c>
      <c r="W2240">
        <v>0</v>
      </c>
      <c r="X2240">
        <v>1040</v>
      </c>
      <c r="Y2240">
        <v>27977090</v>
      </c>
      <c r="Z2240">
        <v>37.627189999999999</v>
      </c>
      <c r="AA2240">
        <v>-1</v>
      </c>
      <c r="AB2240">
        <v>0</v>
      </c>
      <c r="AC2240">
        <v>0</v>
      </c>
      <c r="AD2240">
        <v>0</v>
      </c>
      <c r="AE2240">
        <v>0</v>
      </c>
      <c r="AF2240">
        <v>1540</v>
      </c>
      <c r="AG2240">
        <v>41427680</v>
      </c>
      <c r="AH2240">
        <v>46.211359999999999</v>
      </c>
      <c r="AI2240">
        <v>-1</v>
      </c>
    </row>
    <row r="2241" spans="1:35" x14ac:dyDescent="0.3">
      <c r="A2241">
        <v>4.0000000000000002E-4</v>
      </c>
      <c r="B2241">
        <v>10</v>
      </c>
      <c r="C2241">
        <v>2.21</v>
      </c>
      <c r="D2241">
        <v>250</v>
      </c>
      <c r="E2241">
        <v>177.08</v>
      </c>
      <c r="F2241">
        <v>30</v>
      </c>
      <c r="G2241">
        <v>332.08333299999998</v>
      </c>
      <c r="H2241">
        <v>30.42154</v>
      </c>
      <c r="I2241">
        <v>195</v>
      </c>
      <c r="J2241">
        <v>20</v>
      </c>
      <c r="K2241">
        <v>50</v>
      </c>
      <c r="L2241">
        <v>0</v>
      </c>
      <c r="M2241">
        <v>0</v>
      </c>
      <c r="N2241">
        <v>0</v>
      </c>
      <c r="O2241">
        <v>0</v>
      </c>
      <c r="P2241">
        <v>1283</v>
      </c>
      <c r="Q2241">
        <v>34514070</v>
      </c>
      <c r="R2241">
        <v>41.978140000000003</v>
      </c>
      <c r="S2241">
        <v>-1</v>
      </c>
      <c r="T2241">
        <v>0</v>
      </c>
      <c r="U2241">
        <v>0</v>
      </c>
      <c r="V2241">
        <v>0</v>
      </c>
      <c r="W2241">
        <v>0</v>
      </c>
      <c r="X2241">
        <v>1040</v>
      </c>
      <c r="Y2241">
        <v>27977090</v>
      </c>
      <c r="Z2241">
        <v>37.627189999999999</v>
      </c>
      <c r="AA2241">
        <v>-1</v>
      </c>
      <c r="AB2241">
        <v>0</v>
      </c>
      <c r="AC2241">
        <v>0</v>
      </c>
      <c r="AD2241">
        <v>0</v>
      </c>
      <c r="AE2241">
        <v>0</v>
      </c>
      <c r="AF2241">
        <v>1540</v>
      </c>
      <c r="AG2241">
        <v>41427680</v>
      </c>
      <c r="AH2241">
        <v>46.211359999999999</v>
      </c>
      <c r="AI2241">
        <v>-1</v>
      </c>
    </row>
    <row r="2242" spans="1:35" x14ac:dyDescent="0.3">
      <c r="A2242">
        <v>4.0000000000000002E-4</v>
      </c>
      <c r="B2242">
        <v>10</v>
      </c>
      <c r="C2242">
        <v>2.21</v>
      </c>
      <c r="D2242">
        <v>250</v>
      </c>
      <c r="E2242">
        <v>177.08</v>
      </c>
      <c r="F2242">
        <v>35</v>
      </c>
      <c r="G2242">
        <v>337.08333299999998</v>
      </c>
      <c r="H2242">
        <v>30.049029999999998</v>
      </c>
      <c r="I2242">
        <v>195</v>
      </c>
      <c r="J2242">
        <v>20</v>
      </c>
      <c r="K2242">
        <v>50</v>
      </c>
      <c r="L2242">
        <v>0</v>
      </c>
      <c r="M2242">
        <v>0</v>
      </c>
      <c r="N2242">
        <v>0</v>
      </c>
      <c r="O2242">
        <v>0</v>
      </c>
      <c r="P2242">
        <v>1283</v>
      </c>
      <c r="Q2242">
        <v>34514070</v>
      </c>
      <c r="R2242">
        <v>41.978140000000003</v>
      </c>
      <c r="S2242">
        <v>-1</v>
      </c>
      <c r="T2242">
        <v>0</v>
      </c>
      <c r="U2242">
        <v>0</v>
      </c>
      <c r="V2242">
        <v>0</v>
      </c>
      <c r="W2242">
        <v>0</v>
      </c>
      <c r="X2242">
        <v>1040</v>
      </c>
      <c r="Y2242">
        <v>27977090</v>
      </c>
      <c r="Z2242">
        <v>37.627189999999999</v>
      </c>
      <c r="AA2242">
        <v>-1</v>
      </c>
      <c r="AB2242">
        <v>0</v>
      </c>
      <c r="AC2242">
        <v>0</v>
      </c>
      <c r="AD2242">
        <v>0</v>
      </c>
      <c r="AE2242">
        <v>0</v>
      </c>
      <c r="AF2242">
        <v>1540</v>
      </c>
      <c r="AG2242">
        <v>41427680</v>
      </c>
      <c r="AH2242">
        <v>46.211359999999999</v>
      </c>
      <c r="AI2242">
        <v>-1</v>
      </c>
    </row>
    <row r="2243" spans="1:35" x14ac:dyDescent="0.3">
      <c r="A2243">
        <v>4.0000000000000002E-4</v>
      </c>
      <c r="B2243">
        <v>10</v>
      </c>
      <c r="C2243">
        <v>2.21</v>
      </c>
      <c r="D2243">
        <v>250</v>
      </c>
      <c r="E2243">
        <v>177.08</v>
      </c>
      <c r="F2243">
        <v>40</v>
      </c>
      <c r="G2243">
        <v>342.08333299999998</v>
      </c>
      <c r="H2243">
        <v>29.684719999999999</v>
      </c>
      <c r="I2243">
        <v>195</v>
      </c>
      <c r="J2243">
        <v>20</v>
      </c>
      <c r="K2243">
        <v>50</v>
      </c>
      <c r="L2243">
        <v>0</v>
      </c>
      <c r="M2243">
        <v>0</v>
      </c>
      <c r="N2243">
        <v>0</v>
      </c>
      <c r="O2243">
        <v>0</v>
      </c>
      <c r="P2243">
        <v>1283</v>
      </c>
      <c r="Q2243">
        <v>34514070</v>
      </c>
      <c r="R2243">
        <v>41.978140000000003</v>
      </c>
      <c r="S2243">
        <v>-1</v>
      </c>
      <c r="T2243">
        <v>0</v>
      </c>
      <c r="U2243">
        <v>0</v>
      </c>
      <c r="V2243">
        <v>0</v>
      </c>
      <c r="W2243">
        <v>0</v>
      </c>
      <c r="X2243">
        <v>1040</v>
      </c>
      <c r="Y2243">
        <v>27977090</v>
      </c>
      <c r="Z2243">
        <v>37.627189999999999</v>
      </c>
      <c r="AA2243">
        <v>-1</v>
      </c>
      <c r="AB2243">
        <v>0</v>
      </c>
      <c r="AC2243">
        <v>0</v>
      </c>
      <c r="AD2243">
        <v>0</v>
      </c>
      <c r="AE2243">
        <v>0</v>
      </c>
      <c r="AF2243">
        <v>1540</v>
      </c>
      <c r="AG2243">
        <v>41427680</v>
      </c>
      <c r="AH2243">
        <v>46.211359999999999</v>
      </c>
      <c r="AI2243">
        <v>-1</v>
      </c>
    </row>
    <row r="2244" spans="1:35" x14ac:dyDescent="0.3">
      <c r="A2244">
        <v>4.0000000000000002E-4</v>
      </c>
      <c r="B2244">
        <v>10</v>
      </c>
      <c r="C2244">
        <v>2.21</v>
      </c>
      <c r="D2244">
        <v>250</v>
      </c>
      <c r="E2244">
        <v>177.08</v>
      </c>
      <c r="F2244">
        <v>45</v>
      </c>
      <c r="G2244">
        <v>347.08333299999998</v>
      </c>
      <c r="H2244">
        <v>29.32835</v>
      </c>
      <c r="I2244">
        <v>195</v>
      </c>
      <c r="J2244">
        <v>20</v>
      </c>
      <c r="K2244">
        <v>50</v>
      </c>
      <c r="L2244">
        <v>0</v>
      </c>
      <c r="M2244">
        <v>0</v>
      </c>
      <c r="N2244">
        <v>0</v>
      </c>
      <c r="O2244">
        <v>0</v>
      </c>
      <c r="P2244">
        <v>1283</v>
      </c>
      <c r="Q2244">
        <v>34514070</v>
      </c>
      <c r="R2244">
        <v>41.978140000000003</v>
      </c>
      <c r="S2244">
        <v>-1</v>
      </c>
      <c r="T2244">
        <v>0</v>
      </c>
      <c r="U2244">
        <v>0</v>
      </c>
      <c r="V2244">
        <v>0</v>
      </c>
      <c r="W2244">
        <v>0</v>
      </c>
      <c r="X2244">
        <v>1040</v>
      </c>
      <c r="Y2244">
        <v>27977090</v>
      </c>
      <c r="Z2244">
        <v>37.627189999999999</v>
      </c>
      <c r="AA2244">
        <v>-1</v>
      </c>
      <c r="AB2244">
        <v>0</v>
      </c>
      <c r="AC2244">
        <v>0</v>
      </c>
      <c r="AD2244">
        <v>0</v>
      </c>
      <c r="AE2244">
        <v>0</v>
      </c>
      <c r="AF2244">
        <v>1540</v>
      </c>
      <c r="AG2244">
        <v>41427680</v>
      </c>
      <c r="AH2244">
        <v>46.211359999999999</v>
      </c>
      <c r="AI2244">
        <v>-1</v>
      </c>
    </row>
    <row r="2245" spans="1:35" x14ac:dyDescent="0.3">
      <c r="A2245">
        <v>4.0000000000000002E-4</v>
      </c>
      <c r="B2245">
        <v>10</v>
      </c>
      <c r="C2245">
        <v>2.21</v>
      </c>
      <c r="D2245">
        <v>250</v>
      </c>
      <c r="E2245">
        <v>177.08</v>
      </c>
      <c r="F2245">
        <v>50</v>
      </c>
      <c r="G2245">
        <v>352.08333299999998</v>
      </c>
      <c r="H2245">
        <v>28.979700000000001</v>
      </c>
      <c r="I2245">
        <v>195</v>
      </c>
      <c r="J2245">
        <v>20</v>
      </c>
      <c r="K2245">
        <v>50</v>
      </c>
      <c r="L2245">
        <v>0</v>
      </c>
      <c r="M2245">
        <v>0</v>
      </c>
      <c r="N2245">
        <v>0</v>
      </c>
      <c r="O2245">
        <v>0</v>
      </c>
      <c r="P2245">
        <v>1283</v>
      </c>
      <c r="Q2245">
        <v>34514070</v>
      </c>
      <c r="R2245">
        <v>41.978140000000003</v>
      </c>
      <c r="S2245">
        <v>-1</v>
      </c>
      <c r="T2245">
        <v>0</v>
      </c>
      <c r="U2245">
        <v>0</v>
      </c>
      <c r="V2245">
        <v>0</v>
      </c>
      <c r="W2245">
        <v>0</v>
      </c>
      <c r="X2245">
        <v>1040</v>
      </c>
      <c r="Y2245">
        <v>27977090</v>
      </c>
      <c r="Z2245">
        <v>37.627189999999999</v>
      </c>
      <c r="AA2245">
        <v>-1</v>
      </c>
      <c r="AB2245">
        <v>0</v>
      </c>
      <c r="AC2245">
        <v>0</v>
      </c>
      <c r="AD2245">
        <v>0</v>
      </c>
      <c r="AE2245">
        <v>0</v>
      </c>
      <c r="AF2245">
        <v>1540</v>
      </c>
      <c r="AG2245">
        <v>41427680</v>
      </c>
      <c r="AH2245">
        <v>46.211359999999999</v>
      </c>
      <c r="AI2245">
        <v>-1</v>
      </c>
    </row>
    <row r="2246" spans="1:35" x14ac:dyDescent="0.3">
      <c r="A2246">
        <v>4.0000000000000002E-4</v>
      </c>
      <c r="B2246">
        <v>10</v>
      </c>
      <c r="C2246">
        <v>2.21</v>
      </c>
      <c r="D2246">
        <v>250</v>
      </c>
      <c r="E2246">
        <v>177.08</v>
      </c>
      <c r="F2246">
        <v>55</v>
      </c>
      <c r="G2246">
        <v>357.08333299999998</v>
      </c>
      <c r="H2246">
        <v>28.638549999999999</v>
      </c>
      <c r="I2246">
        <v>195</v>
      </c>
      <c r="J2246">
        <v>20</v>
      </c>
      <c r="K2246">
        <v>50</v>
      </c>
      <c r="L2246">
        <v>0</v>
      </c>
      <c r="M2246">
        <v>0</v>
      </c>
      <c r="N2246">
        <v>0</v>
      </c>
      <c r="O2246">
        <v>0</v>
      </c>
      <c r="P2246">
        <v>1283</v>
      </c>
      <c r="Q2246">
        <v>34514070</v>
      </c>
      <c r="R2246">
        <v>41.978140000000003</v>
      </c>
      <c r="S2246">
        <v>-1</v>
      </c>
      <c r="T2246">
        <v>0</v>
      </c>
      <c r="U2246">
        <v>0</v>
      </c>
      <c r="V2246">
        <v>0</v>
      </c>
      <c r="W2246">
        <v>0</v>
      </c>
      <c r="X2246">
        <v>1040</v>
      </c>
      <c r="Y2246">
        <v>27977090</v>
      </c>
      <c r="Z2246">
        <v>37.627189999999999</v>
      </c>
      <c r="AA2246">
        <v>-1</v>
      </c>
      <c r="AB2246">
        <v>0</v>
      </c>
      <c r="AC2246">
        <v>0</v>
      </c>
      <c r="AD2246">
        <v>0</v>
      </c>
      <c r="AE2246">
        <v>0</v>
      </c>
      <c r="AF2246">
        <v>1540</v>
      </c>
      <c r="AG2246">
        <v>41427680</v>
      </c>
      <c r="AH2246">
        <v>46.211359999999999</v>
      </c>
      <c r="AI2246">
        <v>-1</v>
      </c>
    </row>
    <row r="2247" spans="1:35" x14ac:dyDescent="0.3">
      <c r="A2247">
        <v>4.0000000000000002E-4</v>
      </c>
      <c r="B2247">
        <v>10</v>
      </c>
      <c r="C2247">
        <v>2.21</v>
      </c>
      <c r="D2247">
        <v>250</v>
      </c>
      <c r="E2247">
        <v>177.08</v>
      </c>
      <c r="F2247">
        <v>60</v>
      </c>
      <c r="G2247">
        <v>362.08333299999998</v>
      </c>
      <c r="H2247">
        <v>28.304680000000001</v>
      </c>
      <c r="I2247">
        <v>195</v>
      </c>
      <c r="J2247">
        <v>20</v>
      </c>
      <c r="K2247">
        <v>50</v>
      </c>
      <c r="L2247">
        <v>0</v>
      </c>
      <c r="M2247">
        <v>0</v>
      </c>
      <c r="N2247">
        <v>0</v>
      </c>
      <c r="O2247">
        <v>0</v>
      </c>
      <c r="P2247">
        <v>1283</v>
      </c>
      <c r="Q2247">
        <v>34514070</v>
      </c>
      <c r="R2247">
        <v>41.978140000000003</v>
      </c>
      <c r="S2247">
        <v>-1</v>
      </c>
      <c r="T2247">
        <v>0</v>
      </c>
      <c r="U2247">
        <v>0</v>
      </c>
      <c r="V2247">
        <v>0</v>
      </c>
      <c r="W2247">
        <v>0</v>
      </c>
      <c r="X2247">
        <v>1040</v>
      </c>
      <c r="Y2247">
        <v>27977090</v>
      </c>
      <c r="Z2247">
        <v>37.627189999999999</v>
      </c>
      <c r="AA2247">
        <v>-1</v>
      </c>
      <c r="AB2247">
        <v>0</v>
      </c>
      <c r="AC2247">
        <v>0</v>
      </c>
      <c r="AD2247">
        <v>0</v>
      </c>
      <c r="AE2247">
        <v>0</v>
      </c>
      <c r="AF2247">
        <v>1540</v>
      </c>
      <c r="AG2247">
        <v>41427680</v>
      </c>
      <c r="AH2247">
        <v>46.211359999999999</v>
      </c>
      <c r="AI2247">
        <v>-1</v>
      </c>
    </row>
    <row r="2248" spans="1:35" x14ac:dyDescent="0.3">
      <c r="A2248">
        <v>4.0000000000000002E-4</v>
      </c>
      <c r="B2248">
        <v>10</v>
      </c>
      <c r="C2248">
        <v>2.21</v>
      </c>
      <c r="D2248">
        <v>250</v>
      </c>
      <c r="E2248">
        <v>177.08</v>
      </c>
      <c r="F2248">
        <v>65</v>
      </c>
      <c r="G2248">
        <v>367.08333299999998</v>
      </c>
      <c r="H2248">
        <v>27.977879999999999</v>
      </c>
      <c r="I2248">
        <v>195</v>
      </c>
      <c r="J2248">
        <v>20</v>
      </c>
      <c r="K2248">
        <v>50</v>
      </c>
      <c r="L2248">
        <v>0</v>
      </c>
      <c r="M2248">
        <v>0</v>
      </c>
      <c r="N2248">
        <v>0</v>
      </c>
      <c r="O2248">
        <v>0</v>
      </c>
      <c r="P2248">
        <v>1283</v>
      </c>
      <c r="Q2248">
        <v>34514070</v>
      </c>
      <c r="R2248">
        <v>41.978140000000003</v>
      </c>
      <c r="S2248">
        <v>-1</v>
      </c>
      <c r="T2248">
        <v>0</v>
      </c>
      <c r="U2248">
        <v>0</v>
      </c>
      <c r="V2248">
        <v>0</v>
      </c>
      <c r="W2248">
        <v>0</v>
      </c>
      <c r="X2248">
        <v>1040</v>
      </c>
      <c r="Y2248">
        <v>27977090</v>
      </c>
      <c r="Z2248">
        <v>37.627189999999999</v>
      </c>
      <c r="AA2248">
        <v>-1</v>
      </c>
      <c r="AB2248">
        <v>0</v>
      </c>
      <c r="AC2248">
        <v>0</v>
      </c>
      <c r="AD2248">
        <v>0</v>
      </c>
      <c r="AE2248">
        <v>0</v>
      </c>
      <c r="AF2248">
        <v>1540</v>
      </c>
      <c r="AG2248">
        <v>41427680</v>
      </c>
      <c r="AH2248">
        <v>46.211359999999999</v>
      </c>
      <c r="AI2248">
        <v>-1</v>
      </c>
    </row>
    <row r="2249" spans="1:35" x14ac:dyDescent="0.3">
      <c r="A2249">
        <v>4.0000000000000002E-4</v>
      </c>
      <c r="B2249">
        <v>10</v>
      </c>
      <c r="C2249">
        <v>2.21</v>
      </c>
      <c r="D2249">
        <v>250</v>
      </c>
      <c r="E2249">
        <v>177.08</v>
      </c>
      <c r="F2249">
        <v>70</v>
      </c>
      <c r="G2249">
        <v>372.08333299999998</v>
      </c>
      <c r="H2249">
        <v>27.657959999999999</v>
      </c>
      <c r="I2249">
        <v>195</v>
      </c>
      <c r="J2249">
        <v>20</v>
      </c>
      <c r="K2249">
        <v>50</v>
      </c>
      <c r="L2249">
        <v>0</v>
      </c>
      <c r="M2249">
        <v>0</v>
      </c>
      <c r="N2249">
        <v>0</v>
      </c>
      <c r="O2249">
        <v>0</v>
      </c>
      <c r="P2249">
        <v>1283</v>
      </c>
      <c r="Q2249">
        <v>34514070</v>
      </c>
      <c r="R2249">
        <v>41.978140000000003</v>
      </c>
      <c r="S2249">
        <v>-1</v>
      </c>
      <c r="T2249">
        <v>0</v>
      </c>
      <c r="U2249">
        <v>0</v>
      </c>
      <c r="V2249">
        <v>0</v>
      </c>
      <c r="W2249">
        <v>0</v>
      </c>
      <c r="X2249">
        <v>1040</v>
      </c>
      <c r="Y2249">
        <v>27977090</v>
      </c>
      <c r="Z2249">
        <v>37.627189999999999</v>
      </c>
      <c r="AA2249">
        <v>-1</v>
      </c>
      <c r="AB2249">
        <v>0</v>
      </c>
      <c r="AC2249">
        <v>0</v>
      </c>
      <c r="AD2249">
        <v>0</v>
      </c>
      <c r="AE2249">
        <v>0</v>
      </c>
      <c r="AF2249">
        <v>1540</v>
      </c>
      <c r="AG2249">
        <v>41427680</v>
      </c>
      <c r="AH2249">
        <v>46.211359999999999</v>
      </c>
      <c r="AI2249">
        <v>-1</v>
      </c>
    </row>
    <row r="2250" spans="1:35" x14ac:dyDescent="0.3">
      <c r="A2250">
        <v>4.0000000000000002E-4</v>
      </c>
      <c r="B2250">
        <v>10</v>
      </c>
      <c r="C2250">
        <v>2.21</v>
      </c>
      <c r="D2250">
        <v>250</v>
      </c>
      <c r="E2250">
        <v>177.08</v>
      </c>
      <c r="F2250">
        <v>75</v>
      </c>
      <c r="G2250">
        <v>377.08333299999998</v>
      </c>
      <c r="H2250">
        <v>27.3447</v>
      </c>
      <c r="I2250">
        <v>195</v>
      </c>
      <c r="J2250">
        <v>20</v>
      </c>
      <c r="K2250">
        <v>50</v>
      </c>
      <c r="L2250">
        <v>0</v>
      </c>
      <c r="M2250">
        <v>0</v>
      </c>
      <c r="N2250">
        <v>0</v>
      </c>
      <c r="O2250">
        <v>0</v>
      </c>
      <c r="P2250">
        <v>1283</v>
      </c>
      <c r="Q2250">
        <v>34514070</v>
      </c>
      <c r="R2250">
        <v>41.978140000000003</v>
      </c>
      <c r="S2250">
        <v>-1</v>
      </c>
      <c r="T2250">
        <v>0</v>
      </c>
      <c r="U2250">
        <v>0</v>
      </c>
      <c r="V2250">
        <v>0</v>
      </c>
      <c r="W2250">
        <v>0</v>
      </c>
      <c r="X2250">
        <v>1040</v>
      </c>
      <c r="Y2250">
        <v>27977090</v>
      </c>
      <c r="Z2250">
        <v>37.627189999999999</v>
      </c>
      <c r="AA2250">
        <v>-1</v>
      </c>
      <c r="AB2250">
        <v>0</v>
      </c>
      <c r="AC2250">
        <v>0</v>
      </c>
      <c r="AD2250">
        <v>0</v>
      </c>
      <c r="AE2250">
        <v>0</v>
      </c>
      <c r="AF2250">
        <v>1540</v>
      </c>
      <c r="AG2250">
        <v>41427680</v>
      </c>
      <c r="AH2250">
        <v>46.211359999999999</v>
      </c>
      <c r="AI2250">
        <v>-1</v>
      </c>
    </row>
    <row r="2251" spans="1:35" x14ac:dyDescent="0.3">
      <c r="A2251">
        <v>4.0000000000000002E-4</v>
      </c>
      <c r="B2251">
        <v>10</v>
      </c>
      <c r="C2251">
        <v>2.21</v>
      </c>
      <c r="D2251">
        <v>250</v>
      </c>
      <c r="E2251">
        <v>177.08</v>
      </c>
      <c r="F2251">
        <v>80</v>
      </c>
      <c r="G2251">
        <v>382.08333299999998</v>
      </c>
      <c r="H2251">
        <v>27.037939999999999</v>
      </c>
      <c r="I2251">
        <v>195</v>
      </c>
      <c r="J2251">
        <v>20</v>
      </c>
      <c r="K2251">
        <v>50</v>
      </c>
      <c r="L2251">
        <v>0</v>
      </c>
      <c r="M2251">
        <v>0</v>
      </c>
      <c r="N2251">
        <v>0</v>
      </c>
      <c r="O2251">
        <v>0</v>
      </c>
      <c r="P2251">
        <v>1283</v>
      </c>
      <c r="Q2251">
        <v>34514070</v>
      </c>
      <c r="R2251">
        <v>41.978140000000003</v>
      </c>
      <c r="S2251">
        <v>-1</v>
      </c>
      <c r="T2251">
        <v>0</v>
      </c>
      <c r="U2251">
        <v>0</v>
      </c>
      <c r="V2251">
        <v>0</v>
      </c>
      <c r="W2251">
        <v>0</v>
      </c>
      <c r="X2251">
        <v>1040</v>
      </c>
      <c r="Y2251">
        <v>27977090</v>
      </c>
      <c r="Z2251">
        <v>37.627189999999999</v>
      </c>
      <c r="AA2251">
        <v>-1</v>
      </c>
      <c r="AB2251">
        <v>0</v>
      </c>
      <c r="AC2251">
        <v>0</v>
      </c>
      <c r="AD2251">
        <v>0</v>
      </c>
      <c r="AE2251">
        <v>0</v>
      </c>
      <c r="AF2251">
        <v>1540</v>
      </c>
      <c r="AG2251">
        <v>41427680</v>
      </c>
      <c r="AH2251">
        <v>46.211359999999999</v>
      </c>
      <c r="AI2251">
        <v>-1</v>
      </c>
    </row>
    <row r="2252" spans="1:35" x14ac:dyDescent="0.3">
      <c r="A2252">
        <v>4.0000000000000002E-4</v>
      </c>
      <c r="B2252">
        <v>10</v>
      </c>
      <c r="C2252">
        <v>2.21</v>
      </c>
      <c r="D2252">
        <v>250</v>
      </c>
      <c r="E2252">
        <v>177.08</v>
      </c>
      <c r="F2252">
        <v>85</v>
      </c>
      <c r="G2252">
        <v>387.08333299999998</v>
      </c>
      <c r="H2252">
        <v>26.737480000000001</v>
      </c>
      <c r="I2252">
        <v>195</v>
      </c>
      <c r="J2252">
        <v>20</v>
      </c>
      <c r="K2252">
        <v>50</v>
      </c>
      <c r="L2252">
        <v>0</v>
      </c>
      <c r="M2252">
        <v>0</v>
      </c>
      <c r="N2252">
        <v>0</v>
      </c>
      <c r="O2252">
        <v>0</v>
      </c>
      <c r="P2252">
        <v>1283</v>
      </c>
      <c r="Q2252">
        <v>34514070</v>
      </c>
      <c r="R2252">
        <v>41.978140000000003</v>
      </c>
      <c r="S2252">
        <v>-1</v>
      </c>
      <c r="T2252">
        <v>0</v>
      </c>
      <c r="U2252">
        <v>0</v>
      </c>
      <c r="V2252">
        <v>0</v>
      </c>
      <c r="W2252">
        <v>0</v>
      </c>
      <c r="X2252">
        <v>1040</v>
      </c>
      <c r="Y2252">
        <v>27977090</v>
      </c>
      <c r="Z2252">
        <v>37.627189999999999</v>
      </c>
      <c r="AA2252">
        <v>-1</v>
      </c>
      <c r="AB2252">
        <v>0</v>
      </c>
      <c r="AC2252">
        <v>0</v>
      </c>
      <c r="AD2252">
        <v>0</v>
      </c>
      <c r="AE2252">
        <v>0</v>
      </c>
      <c r="AF2252">
        <v>1540</v>
      </c>
      <c r="AG2252">
        <v>41427680</v>
      </c>
      <c r="AH2252">
        <v>46.211359999999999</v>
      </c>
      <c r="AI2252">
        <v>-1</v>
      </c>
    </row>
    <row r="2253" spans="1:35" x14ac:dyDescent="0.3">
      <c r="A2253">
        <v>4.0000000000000002E-4</v>
      </c>
      <c r="B2253">
        <v>10</v>
      </c>
      <c r="C2253">
        <v>2.21</v>
      </c>
      <c r="D2253">
        <v>250</v>
      </c>
      <c r="E2253">
        <v>177.08</v>
      </c>
      <c r="F2253">
        <v>90</v>
      </c>
      <c r="G2253">
        <v>392.08333299999998</v>
      </c>
      <c r="H2253">
        <v>26.44314</v>
      </c>
      <c r="I2253">
        <v>195</v>
      </c>
      <c r="J2253">
        <v>20</v>
      </c>
      <c r="K2253">
        <v>50</v>
      </c>
      <c r="L2253">
        <v>0</v>
      </c>
      <c r="M2253">
        <v>0</v>
      </c>
      <c r="N2253">
        <v>0</v>
      </c>
      <c r="O2253">
        <v>0</v>
      </c>
      <c r="P2253">
        <v>1283</v>
      </c>
      <c r="Q2253">
        <v>34514070</v>
      </c>
      <c r="R2253">
        <v>41.978140000000003</v>
      </c>
      <c r="S2253">
        <v>-1</v>
      </c>
      <c r="T2253">
        <v>0</v>
      </c>
      <c r="U2253">
        <v>0</v>
      </c>
      <c r="V2253">
        <v>0</v>
      </c>
      <c r="W2253">
        <v>0</v>
      </c>
      <c r="X2253">
        <v>1040</v>
      </c>
      <c r="Y2253">
        <v>27977090</v>
      </c>
      <c r="Z2253">
        <v>37.627189999999999</v>
      </c>
      <c r="AA2253">
        <v>-1</v>
      </c>
      <c r="AB2253">
        <v>0</v>
      </c>
      <c r="AC2253">
        <v>0</v>
      </c>
      <c r="AD2253">
        <v>0</v>
      </c>
      <c r="AE2253">
        <v>0</v>
      </c>
      <c r="AF2253">
        <v>1540</v>
      </c>
      <c r="AG2253">
        <v>41427680</v>
      </c>
      <c r="AH2253">
        <v>46.211359999999999</v>
      </c>
      <c r="AI2253">
        <v>-1</v>
      </c>
    </row>
    <row r="2254" spans="1:35" x14ac:dyDescent="0.3">
      <c r="A2254">
        <v>4.0000000000000002E-4</v>
      </c>
      <c r="B2254">
        <v>10</v>
      </c>
      <c r="C2254">
        <v>2.21</v>
      </c>
      <c r="D2254">
        <v>250</v>
      </c>
      <c r="E2254">
        <v>177.08</v>
      </c>
      <c r="F2254">
        <v>95</v>
      </c>
      <c r="G2254">
        <v>397.08333299999998</v>
      </c>
      <c r="H2254">
        <v>26.15476</v>
      </c>
      <c r="I2254">
        <v>195</v>
      </c>
      <c r="J2254">
        <v>20</v>
      </c>
      <c r="K2254">
        <v>50</v>
      </c>
      <c r="L2254">
        <v>0</v>
      </c>
      <c r="M2254">
        <v>0</v>
      </c>
      <c r="N2254">
        <v>0</v>
      </c>
      <c r="O2254">
        <v>0</v>
      </c>
      <c r="P2254">
        <v>1283</v>
      </c>
      <c r="Q2254">
        <v>34514070</v>
      </c>
      <c r="R2254">
        <v>41.978140000000003</v>
      </c>
      <c r="S2254">
        <v>-1</v>
      </c>
      <c r="T2254">
        <v>0</v>
      </c>
      <c r="U2254">
        <v>0</v>
      </c>
      <c r="V2254">
        <v>0</v>
      </c>
      <c r="W2254">
        <v>0</v>
      </c>
      <c r="X2254">
        <v>1040</v>
      </c>
      <c r="Y2254">
        <v>27977090</v>
      </c>
      <c r="Z2254">
        <v>37.627189999999999</v>
      </c>
      <c r="AA2254">
        <v>-1</v>
      </c>
      <c r="AB2254">
        <v>0</v>
      </c>
      <c r="AC2254">
        <v>0</v>
      </c>
      <c r="AD2254">
        <v>0</v>
      </c>
      <c r="AE2254">
        <v>0</v>
      </c>
      <c r="AF2254">
        <v>1540</v>
      </c>
      <c r="AG2254">
        <v>41427680</v>
      </c>
      <c r="AH2254">
        <v>46.211359999999999</v>
      </c>
      <c r="AI2254">
        <v>-1</v>
      </c>
    </row>
    <row r="2255" spans="1:35" x14ac:dyDescent="0.3">
      <c r="A2255">
        <v>4.0000000000000002E-4</v>
      </c>
      <c r="B2255">
        <v>10</v>
      </c>
      <c r="C2255">
        <v>2.21</v>
      </c>
      <c r="D2255">
        <v>250</v>
      </c>
      <c r="E2255">
        <v>177.08</v>
      </c>
      <c r="F2255">
        <v>100</v>
      </c>
      <c r="G2255">
        <v>402.08333299999998</v>
      </c>
      <c r="H2255">
        <v>25.87218</v>
      </c>
      <c r="I2255">
        <v>195</v>
      </c>
      <c r="J2255">
        <v>20</v>
      </c>
      <c r="K2255">
        <v>50</v>
      </c>
      <c r="L2255">
        <v>0</v>
      </c>
      <c r="M2255">
        <v>0</v>
      </c>
      <c r="N2255">
        <v>0</v>
      </c>
      <c r="O2255">
        <v>0</v>
      </c>
      <c r="P2255">
        <v>1283</v>
      </c>
      <c r="Q2255">
        <v>34514070</v>
      </c>
      <c r="R2255">
        <v>41.978140000000003</v>
      </c>
      <c r="S2255">
        <v>-1</v>
      </c>
      <c r="T2255">
        <v>0</v>
      </c>
      <c r="U2255">
        <v>0</v>
      </c>
      <c r="V2255">
        <v>0</v>
      </c>
      <c r="W2255">
        <v>0</v>
      </c>
      <c r="X2255">
        <v>1040</v>
      </c>
      <c r="Y2255">
        <v>27977090</v>
      </c>
      <c r="Z2255">
        <v>37.627189999999999</v>
      </c>
      <c r="AA2255">
        <v>-1</v>
      </c>
      <c r="AB2255">
        <v>0</v>
      </c>
      <c r="AC2255">
        <v>0</v>
      </c>
      <c r="AD2255">
        <v>0</v>
      </c>
      <c r="AE2255">
        <v>0</v>
      </c>
      <c r="AF2255">
        <v>1540</v>
      </c>
      <c r="AG2255">
        <v>41427680</v>
      </c>
      <c r="AH2255">
        <v>46.211359999999999</v>
      </c>
      <c r="AI2255">
        <v>-1</v>
      </c>
    </row>
    <row r="2256" spans="1:35" x14ac:dyDescent="0.3">
      <c r="A2256">
        <v>4.0000000000000002E-4</v>
      </c>
      <c r="B2256">
        <v>10</v>
      </c>
      <c r="C2256">
        <v>2.21</v>
      </c>
      <c r="D2256">
        <v>250</v>
      </c>
      <c r="E2256">
        <v>177.08</v>
      </c>
      <c r="F2256">
        <v>2.5</v>
      </c>
      <c r="G2256">
        <v>304.58333299999998</v>
      </c>
      <c r="H2256">
        <v>32.628129999999999</v>
      </c>
      <c r="I2256">
        <v>195</v>
      </c>
      <c r="J2256">
        <v>20</v>
      </c>
      <c r="K2256">
        <v>50</v>
      </c>
      <c r="L2256">
        <v>0</v>
      </c>
      <c r="M2256">
        <v>0</v>
      </c>
      <c r="N2256">
        <v>0</v>
      </c>
      <c r="O2256">
        <v>0</v>
      </c>
      <c r="P2256">
        <v>1283</v>
      </c>
      <c r="Q2256">
        <v>34514070</v>
      </c>
      <c r="R2256">
        <v>41.978140000000003</v>
      </c>
      <c r="S2256">
        <v>-1</v>
      </c>
      <c r="T2256">
        <v>0</v>
      </c>
      <c r="U2256">
        <v>0</v>
      </c>
      <c r="V2256">
        <v>0</v>
      </c>
      <c r="W2256">
        <v>0</v>
      </c>
      <c r="X2256">
        <v>1040</v>
      </c>
      <c r="Y2256">
        <v>27977090</v>
      </c>
      <c r="Z2256">
        <v>37.627189999999999</v>
      </c>
      <c r="AA2256">
        <v>-1</v>
      </c>
      <c r="AB2256">
        <v>0</v>
      </c>
      <c r="AC2256">
        <v>0</v>
      </c>
      <c r="AD2256">
        <v>0</v>
      </c>
      <c r="AE2256">
        <v>0</v>
      </c>
      <c r="AF2256">
        <v>1540</v>
      </c>
      <c r="AG2256">
        <v>41427680</v>
      </c>
      <c r="AH2256">
        <v>46.211359999999999</v>
      </c>
      <c r="AI2256">
        <v>-1</v>
      </c>
    </row>
    <row r="2257" spans="1:35" x14ac:dyDescent="0.3">
      <c r="A2257" t="s">
        <v>74</v>
      </c>
      <c r="B2257" t="s">
        <v>74</v>
      </c>
      <c r="D2257" t="s">
        <v>74</v>
      </c>
      <c r="E2257" t="s">
        <v>74</v>
      </c>
      <c r="F2257" t="s">
        <v>75</v>
      </c>
      <c r="H2257" t="s">
        <v>74</v>
      </c>
      <c r="K2257">
        <v>100</v>
      </c>
    </row>
    <row r="2258" spans="1:35" x14ac:dyDescent="0.3">
      <c r="A2258">
        <v>4.0000000000000002E-4</v>
      </c>
      <c r="B2258">
        <v>10</v>
      </c>
      <c r="C2258">
        <v>2.21</v>
      </c>
      <c r="D2258">
        <v>250</v>
      </c>
      <c r="E2258">
        <v>177.08</v>
      </c>
      <c r="F2258">
        <v>0</v>
      </c>
      <c r="G2258">
        <v>302.08333299999998</v>
      </c>
      <c r="H2258">
        <v>39.043239999999997</v>
      </c>
      <c r="I2258">
        <v>245</v>
      </c>
      <c r="J2258">
        <v>20</v>
      </c>
      <c r="K2258">
        <v>100</v>
      </c>
      <c r="L2258">
        <v>0</v>
      </c>
      <c r="M2258">
        <v>0</v>
      </c>
      <c r="N2258">
        <v>0</v>
      </c>
      <c r="O2258">
        <v>0</v>
      </c>
      <c r="P2258">
        <v>1283</v>
      </c>
      <c r="Q2258">
        <v>34514070</v>
      </c>
      <c r="R2258">
        <v>41.978140000000003</v>
      </c>
      <c r="S2258">
        <v>-1</v>
      </c>
      <c r="T2258">
        <v>0</v>
      </c>
      <c r="U2258">
        <v>0</v>
      </c>
      <c r="V2258">
        <v>427</v>
      </c>
      <c r="W2258">
        <v>6.9673520000000003E-2</v>
      </c>
      <c r="X2258">
        <v>1096</v>
      </c>
      <c r="Y2258">
        <v>29483680</v>
      </c>
      <c r="Z2258">
        <v>38.666110000000003</v>
      </c>
      <c r="AA2258">
        <v>-1</v>
      </c>
      <c r="AB2258">
        <v>0</v>
      </c>
      <c r="AC2258">
        <v>0</v>
      </c>
      <c r="AD2258">
        <v>0</v>
      </c>
      <c r="AE2258">
        <v>0</v>
      </c>
      <c r="AF2258">
        <v>1540</v>
      </c>
      <c r="AG2258">
        <v>41427680</v>
      </c>
      <c r="AH2258">
        <v>46.211359999999999</v>
      </c>
      <c r="AI2258">
        <v>-1</v>
      </c>
    </row>
    <row r="2259" spans="1:35" x14ac:dyDescent="0.3">
      <c r="A2259">
        <v>4.0000000000000002E-4</v>
      </c>
      <c r="B2259">
        <v>10</v>
      </c>
      <c r="C2259">
        <v>2.21</v>
      </c>
      <c r="D2259">
        <v>250</v>
      </c>
      <c r="E2259">
        <v>177.08</v>
      </c>
      <c r="F2259">
        <v>5</v>
      </c>
      <c r="G2259">
        <v>307.08333299999998</v>
      </c>
      <c r="H2259">
        <v>38.583880000000001</v>
      </c>
      <c r="I2259">
        <v>245</v>
      </c>
      <c r="J2259">
        <v>20</v>
      </c>
      <c r="K2259">
        <v>100</v>
      </c>
      <c r="L2259">
        <v>0</v>
      </c>
      <c r="M2259">
        <v>0</v>
      </c>
      <c r="N2259">
        <v>0</v>
      </c>
      <c r="O2259">
        <v>0</v>
      </c>
      <c r="P2259">
        <v>1283</v>
      </c>
      <c r="Q2259">
        <v>34514070</v>
      </c>
      <c r="R2259">
        <v>41.978140000000003</v>
      </c>
      <c r="S2259">
        <v>-1</v>
      </c>
      <c r="T2259">
        <v>0</v>
      </c>
      <c r="U2259">
        <v>0</v>
      </c>
      <c r="V2259">
        <v>348</v>
      </c>
      <c r="W2259">
        <v>2.2668399999999998E-2</v>
      </c>
      <c r="X2259">
        <v>1085</v>
      </c>
      <c r="Y2259">
        <v>29187740</v>
      </c>
      <c r="Z2259">
        <v>38.463920000000002</v>
      </c>
      <c r="AA2259">
        <v>-1</v>
      </c>
      <c r="AB2259">
        <v>0</v>
      </c>
      <c r="AC2259">
        <v>0</v>
      </c>
      <c r="AD2259">
        <v>0</v>
      </c>
      <c r="AE2259">
        <v>0</v>
      </c>
      <c r="AF2259">
        <v>1540</v>
      </c>
      <c r="AG2259">
        <v>41427680</v>
      </c>
      <c r="AH2259">
        <v>46.211359999999999</v>
      </c>
      <c r="AI2259">
        <v>-1</v>
      </c>
    </row>
    <row r="2260" spans="1:35" x14ac:dyDescent="0.3">
      <c r="A2260">
        <v>4.0000000000000002E-4</v>
      </c>
      <c r="B2260">
        <v>10</v>
      </c>
      <c r="C2260">
        <v>2.21</v>
      </c>
      <c r="D2260">
        <v>250</v>
      </c>
      <c r="E2260">
        <v>177.08</v>
      </c>
      <c r="F2260">
        <v>10</v>
      </c>
      <c r="G2260">
        <v>312.08333299999998</v>
      </c>
      <c r="H2260">
        <v>38.133569999999999</v>
      </c>
      <c r="I2260">
        <v>245</v>
      </c>
      <c r="J2260">
        <v>20</v>
      </c>
      <c r="K2260">
        <v>100</v>
      </c>
      <c r="L2260">
        <v>0</v>
      </c>
      <c r="M2260">
        <v>0</v>
      </c>
      <c r="N2260">
        <v>0</v>
      </c>
      <c r="O2260">
        <v>0</v>
      </c>
      <c r="P2260">
        <v>1283</v>
      </c>
      <c r="Q2260">
        <v>34514070</v>
      </c>
      <c r="R2260">
        <v>41.978140000000003</v>
      </c>
      <c r="S2260">
        <v>-1</v>
      </c>
      <c r="T2260">
        <v>0</v>
      </c>
      <c r="U2260">
        <v>0</v>
      </c>
      <c r="V2260">
        <v>313</v>
      </c>
      <c r="W2260">
        <v>7.0517829999999998E-3</v>
      </c>
      <c r="X2260">
        <v>1036</v>
      </c>
      <c r="Y2260">
        <v>27869580</v>
      </c>
      <c r="Z2260">
        <v>37.552039999999998</v>
      </c>
      <c r="AA2260">
        <v>-1</v>
      </c>
      <c r="AB2260">
        <v>0</v>
      </c>
      <c r="AC2260">
        <v>0</v>
      </c>
      <c r="AD2260">
        <v>0</v>
      </c>
      <c r="AE2260">
        <v>0</v>
      </c>
      <c r="AF2260">
        <v>1540</v>
      </c>
      <c r="AG2260">
        <v>41427680</v>
      </c>
      <c r="AH2260">
        <v>46.211359999999999</v>
      </c>
      <c r="AI2260">
        <v>-1</v>
      </c>
    </row>
    <row r="2261" spans="1:35" x14ac:dyDescent="0.3">
      <c r="A2261">
        <v>4.0000000000000002E-4</v>
      </c>
      <c r="B2261">
        <v>10</v>
      </c>
      <c r="C2261">
        <v>2.21</v>
      </c>
      <c r="D2261">
        <v>250</v>
      </c>
      <c r="E2261">
        <v>177.08</v>
      </c>
      <c r="F2261">
        <v>15</v>
      </c>
      <c r="G2261">
        <v>317.08333299999998</v>
      </c>
      <c r="H2261">
        <v>37.69209</v>
      </c>
      <c r="I2261">
        <v>245</v>
      </c>
      <c r="J2261">
        <v>20</v>
      </c>
      <c r="K2261">
        <v>100</v>
      </c>
      <c r="L2261">
        <v>0</v>
      </c>
      <c r="M2261">
        <v>0</v>
      </c>
      <c r="N2261">
        <v>0</v>
      </c>
      <c r="O2261">
        <v>0</v>
      </c>
      <c r="P2261">
        <v>1283</v>
      </c>
      <c r="Q2261">
        <v>34514070</v>
      </c>
      <c r="R2261">
        <v>41.978140000000003</v>
      </c>
      <c r="S2261">
        <v>-1</v>
      </c>
      <c r="T2261">
        <v>0</v>
      </c>
      <c r="U2261">
        <v>0</v>
      </c>
      <c r="V2261">
        <v>207</v>
      </c>
      <c r="W2261">
        <v>1.9333740000000001E-3</v>
      </c>
      <c r="X2261">
        <v>1081</v>
      </c>
      <c r="Y2261">
        <v>29080140</v>
      </c>
      <c r="Z2261">
        <v>38.390169999999998</v>
      </c>
      <c r="AA2261">
        <v>-1</v>
      </c>
      <c r="AB2261">
        <v>0</v>
      </c>
      <c r="AC2261">
        <v>0</v>
      </c>
      <c r="AD2261">
        <v>0</v>
      </c>
      <c r="AE2261">
        <v>0</v>
      </c>
      <c r="AF2261">
        <v>1540</v>
      </c>
      <c r="AG2261">
        <v>41427680</v>
      </c>
      <c r="AH2261">
        <v>46.211359999999999</v>
      </c>
      <c r="AI2261">
        <v>-1</v>
      </c>
    </row>
    <row r="2262" spans="1:35" x14ac:dyDescent="0.3">
      <c r="A2262">
        <v>4.0000000000000002E-4</v>
      </c>
      <c r="B2262">
        <v>10</v>
      </c>
      <c r="C2262">
        <v>2.21</v>
      </c>
      <c r="D2262">
        <v>250</v>
      </c>
      <c r="E2262">
        <v>177.08</v>
      </c>
      <c r="F2262">
        <v>20</v>
      </c>
      <c r="G2262">
        <v>322.08333299999998</v>
      </c>
      <c r="H2262">
        <v>37.259250000000002</v>
      </c>
      <c r="I2262">
        <v>245</v>
      </c>
      <c r="J2262">
        <v>20</v>
      </c>
      <c r="K2262">
        <v>100</v>
      </c>
      <c r="L2262">
        <v>0</v>
      </c>
      <c r="M2262">
        <v>0</v>
      </c>
      <c r="N2262">
        <v>0</v>
      </c>
      <c r="O2262">
        <v>0</v>
      </c>
      <c r="P2262">
        <v>1283</v>
      </c>
      <c r="Q2262">
        <v>34514070</v>
      </c>
      <c r="R2262">
        <v>41.978140000000003</v>
      </c>
      <c r="S2262">
        <v>-1</v>
      </c>
      <c r="T2262">
        <v>0</v>
      </c>
      <c r="U2262">
        <v>0</v>
      </c>
      <c r="V2262">
        <v>121</v>
      </c>
      <c r="W2262">
        <v>3.5967820000000001E-4</v>
      </c>
      <c r="X2262">
        <v>1040</v>
      </c>
      <c r="Y2262">
        <v>27977190</v>
      </c>
      <c r="Z2262">
        <v>37.627189999999999</v>
      </c>
      <c r="AA2262">
        <v>-1</v>
      </c>
      <c r="AB2262">
        <v>0</v>
      </c>
      <c r="AC2262">
        <v>0</v>
      </c>
      <c r="AD2262">
        <v>0</v>
      </c>
      <c r="AE2262">
        <v>0</v>
      </c>
      <c r="AF2262">
        <v>1540</v>
      </c>
      <c r="AG2262">
        <v>41427680</v>
      </c>
      <c r="AH2262">
        <v>46.211359999999999</v>
      </c>
      <c r="AI2262">
        <v>-1</v>
      </c>
    </row>
    <row r="2263" spans="1:35" x14ac:dyDescent="0.3">
      <c r="A2263">
        <v>4.0000000000000002E-4</v>
      </c>
      <c r="B2263">
        <v>10</v>
      </c>
      <c r="C2263">
        <v>2.21</v>
      </c>
      <c r="D2263">
        <v>250</v>
      </c>
      <c r="E2263">
        <v>177.08</v>
      </c>
      <c r="F2263">
        <v>25</v>
      </c>
      <c r="G2263">
        <v>327.08333299999998</v>
      </c>
      <c r="H2263">
        <v>36.83484</v>
      </c>
      <c r="I2263">
        <v>245</v>
      </c>
      <c r="J2263">
        <v>20</v>
      </c>
      <c r="K2263">
        <v>100</v>
      </c>
      <c r="L2263">
        <v>0</v>
      </c>
      <c r="M2263">
        <v>0</v>
      </c>
      <c r="N2263">
        <v>0</v>
      </c>
      <c r="O2263">
        <v>0</v>
      </c>
      <c r="P2263">
        <v>1283</v>
      </c>
      <c r="Q2263">
        <v>34514070</v>
      </c>
      <c r="R2263">
        <v>41.978140000000003</v>
      </c>
      <c r="S2263">
        <v>-1</v>
      </c>
      <c r="T2263">
        <v>0</v>
      </c>
      <c r="U2263">
        <v>0</v>
      </c>
      <c r="V2263">
        <v>48</v>
      </c>
      <c r="W2263">
        <v>6.6962670000000006E-5</v>
      </c>
      <c r="X2263">
        <v>1113</v>
      </c>
      <c r="Y2263">
        <v>29940970</v>
      </c>
      <c r="Z2263">
        <v>38.976860000000002</v>
      </c>
      <c r="AA2263">
        <v>-1</v>
      </c>
      <c r="AB2263">
        <v>0</v>
      </c>
      <c r="AC2263">
        <v>0</v>
      </c>
      <c r="AD2263">
        <v>0</v>
      </c>
      <c r="AE2263">
        <v>0</v>
      </c>
      <c r="AF2263">
        <v>1540</v>
      </c>
      <c r="AG2263">
        <v>41427680</v>
      </c>
      <c r="AH2263">
        <v>46.211359999999999</v>
      </c>
      <c r="AI2263">
        <v>-1</v>
      </c>
    </row>
    <row r="2264" spans="1:35" x14ac:dyDescent="0.3">
      <c r="A2264">
        <v>4.0000000000000002E-4</v>
      </c>
      <c r="B2264">
        <v>10</v>
      </c>
      <c r="C2264">
        <v>2.21</v>
      </c>
      <c r="D2264">
        <v>250</v>
      </c>
      <c r="E2264">
        <v>177.08</v>
      </c>
      <c r="F2264">
        <v>30</v>
      </c>
      <c r="G2264">
        <v>332.08333299999998</v>
      </c>
      <c r="H2264">
        <v>36.418660000000003</v>
      </c>
      <c r="I2264">
        <v>245</v>
      </c>
      <c r="J2264">
        <v>20</v>
      </c>
      <c r="K2264">
        <v>100</v>
      </c>
      <c r="L2264">
        <v>0</v>
      </c>
      <c r="M2264">
        <v>0</v>
      </c>
      <c r="N2264">
        <v>0</v>
      </c>
      <c r="O2264">
        <v>0</v>
      </c>
      <c r="P2264">
        <v>1283</v>
      </c>
      <c r="Q2264">
        <v>34514070</v>
      </c>
      <c r="R2264">
        <v>41.978140000000003</v>
      </c>
      <c r="S2264">
        <v>-1</v>
      </c>
      <c r="T2264">
        <v>0</v>
      </c>
      <c r="U2264">
        <v>0</v>
      </c>
      <c r="V2264">
        <v>5</v>
      </c>
      <c r="W2264">
        <v>2.6845299999999999E-6</v>
      </c>
      <c r="X2264">
        <v>1076</v>
      </c>
      <c r="Y2264">
        <v>28945570</v>
      </c>
      <c r="Z2264">
        <v>38.297809999999998</v>
      </c>
      <c r="AA2264">
        <v>-1</v>
      </c>
      <c r="AB2264">
        <v>0</v>
      </c>
      <c r="AC2264">
        <v>0</v>
      </c>
      <c r="AD2264">
        <v>0</v>
      </c>
      <c r="AE2264">
        <v>0</v>
      </c>
      <c r="AF2264">
        <v>1540</v>
      </c>
      <c r="AG2264">
        <v>41427680</v>
      </c>
      <c r="AH2264">
        <v>46.211359999999999</v>
      </c>
      <c r="AI2264">
        <v>-1</v>
      </c>
    </row>
    <row r="2265" spans="1:35" x14ac:dyDescent="0.3">
      <c r="A2265">
        <v>4.0000000000000002E-4</v>
      </c>
      <c r="B2265">
        <v>10</v>
      </c>
      <c r="C2265">
        <v>2.21</v>
      </c>
      <c r="D2265">
        <v>250</v>
      </c>
      <c r="E2265">
        <v>177.08</v>
      </c>
      <c r="F2265">
        <v>35</v>
      </c>
      <c r="G2265">
        <v>337.08333299999998</v>
      </c>
      <c r="H2265">
        <v>36.01052</v>
      </c>
      <c r="I2265">
        <v>245</v>
      </c>
      <c r="J2265">
        <v>20</v>
      </c>
      <c r="K2265">
        <v>100</v>
      </c>
      <c r="L2265">
        <v>0</v>
      </c>
      <c r="M2265">
        <v>0</v>
      </c>
      <c r="N2265">
        <v>0</v>
      </c>
      <c r="O2265">
        <v>0</v>
      </c>
      <c r="P2265">
        <v>1283</v>
      </c>
      <c r="Q2265">
        <v>34514070</v>
      </c>
      <c r="R2265">
        <v>41.978140000000003</v>
      </c>
      <c r="S2265">
        <v>-1</v>
      </c>
      <c r="T2265">
        <v>0</v>
      </c>
      <c r="U2265">
        <v>0</v>
      </c>
      <c r="V2265">
        <v>0</v>
      </c>
      <c r="W2265">
        <v>0</v>
      </c>
      <c r="X2265">
        <v>1076</v>
      </c>
      <c r="Y2265">
        <v>28945570</v>
      </c>
      <c r="Z2265">
        <v>38.297809999999998</v>
      </c>
      <c r="AA2265">
        <v>-1</v>
      </c>
      <c r="AB2265">
        <v>0</v>
      </c>
      <c r="AC2265">
        <v>0</v>
      </c>
      <c r="AD2265">
        <v>0</v>
      </c>
      <c r="AE2265">
        <v>0</v>
      </c>
      <c r="AF2265">
        <v>1540</v>
      </c>
      <c r="AG2265">
        <v>41427680</v>
      </c>
      <c r="AH2265">
        <v>46.211359999999999</v>
      </c>
      <c r="AI2265">
        <v>-1</v>
      </c>
    </row>
    <row r="2266" spans="1:35" x14ac:dyDescent="0.3">
      <c r="A2266">
        <v>4.0000000000000002E-4</v>
      </c>
      <c r="B2266">
        <v>10</v>
      </c>
      <c r="C2266">
        <v>2.21</v>
      </c>
      <c r="D2266">
        <v>250</v>
      </c>
      <c r="E2266">
        <v>177.08</v>
      </c>
      <c r="F2266">
        <v>40</v>
      </c>
      <c r="G2266">
        <v>342.08333299999998</v>
      </c>
      <c r="H2266">
        <v>35.610219999999998</v>
      </c>
      <c r="I2266">
        <v>245</v>
      </c>
      <c r="J2266">
        <v>20</v>
      </c>
      <c r="K2266">
        <v>100</v>
      </c>
      <c r="L2266">
        <v>0</v>
      </c>
      <c r="M2266">
        <v>0</v>
      </c>
      <c r="N2266">
        <v>0</v>
      </c>
      <c r="O2266">
        <v>0</v>
      </c>
      <c r="P2266">
        <v>1283</v>
      </c>
      <c r="Q2266">
        <v>34514070</v>
      </c>
      <c r="R2266">
        <v>41.978140000000003</v>
      </c>
      <c r="S2266">
        <v>-1</v>
      </c>
      <c r="T2266">
        <v>0</v>
      </c>
      <c r="U2266">
        <v>0</v>
      </c>
      <c r="V2266">
        <v>0</v>
      </c>
      <c r="W2266">
        <v>0</v>
      </c>
      <c r="X2266">
        <v>1076</v>
      </c>
      <c r="Y2266">
        <v>28945570</v>
      </c>
      <c r="Z2266">
        <v>38.297809999999998</v>
      </c>
      <c r="AA2266">
        <v>-1</v>
      </c>
      <c r="AB2266">
        <v>0</v>
      </c>
      <c r="AC2266">
        <v>0</v>
      </c>
      <c r="AD2266">
        <v>0</v>
      </c>
      <c r="AE2266">
        <v>0</v>
      </c>
      <c r="AF2266">
        <v>1540</v>
      </c>
      <c r="AG2266">
        <v>41427680</v>
      </c>
      <c r="AH2266">
        <v>46.211359999999999</v>
      </c>
      <c r="AI2266">
        <v>-1</v>
      </c>
    </row>
    <row r="2267" spans="1:35" x14ac:dyDescent="0.3">
      <c r="A2267">
        <v>4.0000000000000002E-4</v>
      </c>
      <c r="B2267">
        <v>10</v>
      </c>
      <c r="C2267">
        <v>2.21</v>
      </c>
      <c r="D2267">
        <v>250</v>
      </c>
      <c r="E2267">
        <v>177.08</v>
      </c>
      <c r="F2267">
        <v>45</v>
      </c>
      <c r="G2267">
        <v>347.08333299999998</v>
      </c>
      <c r="H2267">
        <v>35.217590000000001</v>
      </c>
      <c r="I2267">
        <v>245</v>
      </c>
      <c r="J2267">
        <v>20</v>
      </c>
      <c r="K2267">
        <v>100</v>
      </c>
      <c r="L2267">
        <v>0</v>
      </c>
      <c r="M2267">
        <v>0</v>
      </c>
      <c r="N2267">
        <v>0</v>
      </c>
      <c r="O2267">
        <v>0</v>
      </c>
      <c r="P2267">
        <v>1283</v>
      </c>
      <c r="Q2267">
        <v>34514070</v>
      </c>
      <c r="R2267">
        <v>41.978140000000003</v>
      </c>
      <c r="S2267">
        <v>-1</v>
      </c>
      <c r="T2267">
        <v>0</v>
      </c>
      <c r="U2267">
        <v>0</v>
      </c>
      <c r="V2267">
        <v>0</v>
      </c>
      <c r="W2267">
        <v>0</v>
      </c>
      <c r="X2267">
        <v>1076</v>
      </c>
      <c r="Y2267">
        <v>28945570</v>
      </c>
      <c r="Z2267">
        <v>38.297809999999998</v>
      </c>
      <c r="AA2267">
        <v>-1</v>
      </c>
      <c r="AB2267">
        <v>0</v>
      </c>
      <c r="AC2267">
        <v>0</v>
      </c>
      <c r="AD2267">
        <v>0</v>
      </c>
      <c r="AE2267">
        <v>0</v>
      </c>
      <c r="AF2267">
        <v>1540</v>
      </c>
      <c r="AG2267">
        <v>41427680</v>
      </c>
      <c r="AH2267">
        <v>46.211359999999999</v>
      </c>
      <c r="AI2267">
        <v>-1</v>
      </c>
    </row>
    <row r="2268" spans="1:35" x14ac:dyDescent="0.3">
      <c r="A2268">
        <v>4.0000000000000002E-4</v>
      </c>
      <c r="B2268">
        <v>10</v>
      </c>
      <c r="C2268">
        <v>2.21</v>
      </c>
      <c r="D2268">
        <v>250</v>
      </c>
      <c r="E2268">
        <v>177.08</v>
      </c>
      <c r="F2268">
        <v>50</v>
      </c>
      <c r="G2268">
        <v>352.08333299999998</v>
      </c>
      <c r="H2268">
        <v>34.832430000000002</v>
      </c>
      <c r="I2268">
        <v>245</v>
      </c>
      <c r="J2268">
        <v>20</v>
      </c>
      <c r="K2268">
        <v>100</v>
      </c>
      <c r="L2268">
        <v>0</v>
      </c>
      <c r="M2268">
        <v>0</v>
      </c>
      <c r="N2268">
        <v>0</v>
      </c>
      <c r="O2268">
        <v>0</v>
      </c>
      <c r="P2268">
        <v>1283</v>
      </c>
      <c r="Q2268">
        <v>34514070</v>
      </c>
      <c r="R2268">
        <v>41.978140000000003</v>
      </c>
      <c r="S2268">
        <v>-1</v>
      </c>
      <c r="T2268">
        <v>0</v>
      </c>
      <c r="U2268">
        <v>0</v>
      </c>
      <c r="V2268">
        <v>0</v>
      </c>
      <c r="W2268">
        <v>0</v>
      </c>
      <c r="X2268">
        <v>1076</v>
      </c>
      <c r="Y2268">
        <v>28945570</v>
      </c>
      <c r="Z2268">
        <v>38.297809999999998</v>
      </c>
      <c r="AA2268">
        <v>-1</v>
      </c>
      <c r="AB2268">
        <v>0</v>
      </c>
      <c r="AC2268">
        <v>0</v>
      </c>
      <c r="AD2268">
        <v>0</v>
      </c>
      <c r="AE2268">
        <v>0</v>
      </c>
      <c r="AF2268">
        <v>1540</v>
      </c>
      <c r="AG2268">
        <v>41427680</v>
      </c>
      <c r="AH2268">
        <v>46.211359999999999</v>
      </c>
      <c r="AI2268">
        <v>-1</v>
      </c>
    </row>
    <row r="2269" spans="1:35" x14ac:dyDescent="0.3">
      <c r="A2269">
        <v>4.0000000000000002E-4</v>
      </c>
      <c r="B2269">
        <v>10</v>
      </c>
      <c r="C2269">
        <v>2.21</v>
      </c>
      <c r="D2269">
        <v>250</v>
      </c>
      <c r="E2269">
        <v>177.08</v>
      </c>
      <c r="F2269">
        <v>55</v>
      </c>
      <c r="G2269">
        <v>357.08333299999998</v>
      </c>
      <c r="H2269">
        <v>34.454569999999997</v>
      </c>
      <c r="I2269">
        <v>245</v>
      </c>
      <c r="J2269">
        <v>20</v>
      </c>
      <c r="K2269">
        <v>100</v>
      </c>
      <c r="L2269">
        <v>0</v>
      </c>
      <c r="M2269">
        <v>0</v>
      </c>
      <c r="N2269">
        <v>0</v>
      </c>
      <c r="O2269">
        <v>0</v>
      </c>
      <c r="P2269">
        <v>1283</v>
      </c>
      <c r="Q2269">
        <v>34514070</v>
      </c>
      <c r="R2269">
        <v>41.978140000000003</v>
      </c>
      <c r="S2269">
        <v>-1</v>
      </c>
      <c r="T2269">
        <v>0</v>
      </c>
      <c r="U2269">
        <v>0</v>
      </c>
      <c r="V2269">
        <v>0</v>
      </c>
      <c r="W2269">
        <v>0</v>
      </c>
      <c r="X2269">
        <v>1076</v>
      </c>
      <c r="Y2269">
        <v>28945570</v>
      </c>
      <c r="Z2269">
        <v>38.297809999999998</v>
      </c>
      <c r="AA2269">
        <v>-1</v>
      </c>
      <c r="AB2269">
        <v>0</v>
      </c>
      <c r="AC2269">
        <v>0</v>
      </c>
      <c r="AD2269">
        <v>0</v>
      </c>
      <c r="AE2269">
        <v>0</v>
      </c>
      <c r="AF2269">
        <v>1540</v>
      </c>
      <c r="AG2269">
        <v>41427680</v>
      </c>
      <c r="AH2269">
        <v>46.211359999999999</v>
      </c>
      <c r="AI2269">
        <v>-1</v>
      </c>
    </row>
    <row r="2270" spans="1:35" x14ac:dyDescent="0.3">
      <c r="A2270">
        <v>4.0000000000000002E-4</v>
      </c>
      <c r="B2270">
        <v>10</v>
      </c>
      <c r="C2270">
        <v>2.21</v>
      </c>
      <c r="D2270">
        <v>250</v>
      </c>
      <c r="E2270">
        <v>177.08</v>
      </c>
      <c r="F2270">
        <v>60</v>
      </c>
      <c r="G2270">
        <v>362.08333299999998</v>
      </c>
      <c r="H2270">
        <v>34.083840000000002</v>
      </c>
      <c r="I2270">
        <v>245</v>
      </c>
      <c r="J2270">
        <v>20</v>
      </c>
      <c r="K2270">
        <v>100</v>
      </c>
      <c r="L2270">
        <v>0</v>
      </c>
      <c r="M2270">
        <v>0</v>
      </c>
      <c r="N2270">
        <v>0</v>
      </c>
      <c r="O2270">
        <v>0</v>
      </c>
      <c r="P2270">
        <v>1283</v>
      </c>
      <c r="Q2270">
        <v>34514070</v>
      </c>
      <c r="R2270">
        <v>41.978140000000003</v>
      </c>
      <c r="S2270">
        <v>-1</v>
      </c>
      <c r="T2270">
        <v>0</v>
      </c>
      <c r="U2270">
        <v>0</v>
      </c>
      <c r="V2270">
        <v>0</v>
      </c>
      <c r="W2270">
        <v>0</v>
      </c>
      <c r="X2270">
        <v>1076</v>
      </c>
      <c r="Y2270">
        <v>28945570</v>
      </c>
      <c r="Z2270">
        <v>38.297809999999998</v>
      </c>
      <c r="AA2270">
        <v>-1</v>
      </c>
      <c r="AB2270">
        <v>0</v>
      </c>
      <c r="AC2270">
        <v>0</v>
      </c>
      <c r="AD2270">
        <v>0</v>
      </c>
      <c r="AE2270">
        <v>0</v>
      </c>
      <c r="AF2270">
        <v>1540</v>
      </c>
      <c r="AG2270">
        <v>41427680</v>
      </c>
      <c r="AH2270">
        <v>46.211359999999999</v>
      </c>
      <c r="AI2270">
        <v>-1</v>
      </c>
    </row>
    <row r="2271" spans="1:35" x14ac:dyDescent="0.3">
      <c r="A2271">
        <v>4.0000000000000002E-4</v>
      </c>
      <c r="B2271">
        <v>10</v>
      </c>
      <c r="C2271">
        <v>2.21</v>
      </c>
      <c r="D2271">
        <v>250</v>
      </c>
      <c r="E2271">
        <v>177.08</v>
      </c>
      <c r="F2271">
        <v>65</v>
      </c>
      <c r="G2271">
        <v>367.08333299999998</v>
      </c>
      <c r="H2271">
        <v>33.72007</v>
      </c>
      <c r="I2271">
        <v>245</v>
      </c>
      <c r="J2271">
        <v>20</v>
      </c>
      <c r="K2271">
        <v>100</v>
      </c>
      <c r="L2271">
        <v>0</v>
      </c>
      <c r="M2271">
        <v>0</v>
      </c>
      <c r="N2271">
        <v>0</v>
      </c>
      <c r="O2271">
        <v>0</v>
      </c>
      <c r="P2271">
        <v>1283</v>
      </c>
      <c r="Q2271">
        <v>34514070</v>
      </c>
      <c r="R2271">
        <v>41.978140000000003</v>
      </c>
      <c r="S2271">
        <v>-1</v>
      </c>
      <c r="T2271">
        <v>0</v>
      </c>
      <c r="U2271">
        <v>0</v>
      </c>
      <c r="V2271">
        <v>0</v>
      </c>
      <c r="W2271">
        <v>0</v>
      </c>
      <c r="X2271">
        <v>1076</v>
      </c>
      <c r="Y2271">
        <v>28945570</v>
      </c>
      <c r="Z2271">
        <v>38.297809999999998</v>
      </c>
      <c r="AA2271">
        <v>-1</v>
      </c>
      <c r="AB2271">
        <v>0</v>
      </c>
      <c r="AC2271">
        <v>0</v>
      </c>
      <c r="AD2271">
        <v>0</v>
      </c>
      <c r="AE2271">
        <v>0</v>
      </c>
      <c r="AF2271">
        <v>1540</v>
      </c>
      <c r="AG2271">
        <v>41427680</v>
      </c>
      <c r="AH2271">
        <v>46.211359999999999</v>
      </c>
      <c r="AI2271">
        <v>-1</v>
      </c>
    </row>
    <row r="2272" spans="1:35" x14ac:dyDescent="0.3">
      <c r="A2272">
        <v>4.0000000000000002E-4</v>
      </c>
      <c r="B2272">
        <v>10</v>
      </c>
      <c r="C2272">
        <v>2.21</v>
      </c>
      <c r="D2272">
        <v>250</v>
      </c>
      <c r="E2272">
        <v>177.08</v>
      </c>
      <c r="F2272">
        <v>70</v>
      </c>
      <c r="G2272">
        <v>372.08333299999998</v>
      </c>
      <c r="H2272">
        <v>33.36309</v>
      </c>
      <c r="I2272">
        <v>245</v>
      </c>
      <c r="J2272">
        <v>20</v>
      </c>
      <c r="K2272">
        <v>100</v>
      </c>
      <c r="L2272">
        <v>0</v>
      </c>
      <c r="M2272">
        <v>0</v>
      </c>
      <c r="N2272">
        <v>0</v>
      </c>
      <c r="O2272">
        <v>0</v>
      </c>
      <c r="P2272">
        <v>1283</v>
      </c>
      <c r="Q2272">
        <v>34514070</v>
      </c>
      <c r="R2272">
        <v>41.978140000000003</v>
      </c>
      <c r="S2272">
        <v>-1</v>
      </c>
      <c r="T2272">
        <v>0</v>
      </c>
      <c r="U2272">
        <v>0</v>
      </c>
      <c r="V2272">
        <v>0</v>
      </c>
      <c r="W2272">
        <v>0</v>
      </c>
      <c r="X2272">
        <v>1076</v>
      </c>
      <c r="Y2272">
        <v>28945570</v>
      </c>
      <c r="Z2272">
        <v>38.297809999999998</v>
      </c>
      <c r="AA2272">
        <v>-1</v>
      </c>
      <c r="AB2272">
        <v>0</v>
      </c>
      <c r="AC2272">
        <v>0</v>
      </c>
      <c r="AD2272">
        <v>0</v>
      </c>
      <c r="AE2272">
        <v>0</v>
      </c>
      <c r="AF2272">
        <v>1540</v>
      </c>
      <c r="AG2272">
        <v>41427680</v>
      </c>
      <c r="AH2272">
        <v>46.211359999999999</v>
      </c>
      <c r="AI2272">
        <v>-1</v>
      </c>
    </row>
    <row r="2273" spans="1:35" x14ac:dyDescent="0.3">
      <c r="A2273">
        <v>4.0000000000000002E-4</v>
      </c>
      <c r="B2273">
        <v>10</v>
      </c>
      <c r="C2273">
        <v>2.21</v>
      </c>
      <c r="D2273">
        <v>250</v>
      </c>
      <c r="E2273">
        <v>177.08</v>
      </c>
      <c r="F2273">
        <v>75</v>
      </c>
      <c r="G2273">
        <v>377.08333299999998</v>
      </c>
      <c r="H2273">
        <v>33.012740000000001</v>
      </c>
      <c r="I2273">
        <v>245</v>
      </c>
      <c r="J2273">
        <v>20</v>
      </c>
      <c r="K2273">
        <v>100</v>
      </c>
      <c r="L2273">
        <v>0</v>
      </c>
      <c r="M2273">
        <v>0</v>
      </c>
      <c r="N2273">
        <v>0</v>
      </c>
      <c r="O2273">
        <v>0</v>
      </c>
      <c r="P2273">
        <v>1283</v>
      </c>
      <c r="Q2273">
        <v>34514070</v>
      </c>
      <c r="R2273">
        <v>41.978140000000003</v>
      </c>
      <c r="S2273">
        <v>-1</v>
      </c>
      <c r="T2273">
        <v>0</v>
      </c>
      <c r="U2273">
        <v>0</v>
      </c>
      <c r="V2273">
        <v>0</v>
      </c>
      <c r="W2273">
        <v>0</v>
      </c>
      <c r="X2273">
        <v>1076</v>
      </c>
      <c r="Y2273">
        <v>28945570</v>
      </c>
      <c r="Z2273">
        <v>38.297809999999998</v>
      </c>
      <c r="AA2273">
        <v>-1</v>
      </c>
      <c r="AB2273">
        <v>0</v>
      </c>
      <c r="AC2273">
        <v>0</v>
      </c>
      <c r="AD2273">
        <v>0</v>
      </c>
      <c r="AE2273">
        <v>0</v>
      </c>
      <c r="AF2273">
        <v>1540</v>
      </c>
      <c r="AG2273">
        <v>41427680</v>
      </c>
      <c r="AH2273">
        <v>46.211359999999999</v>
      </c>
      <c r="AI2273">
        <v>-1</v>
      </c>
    </row>
    <row r="2274" spans="1:35" x14ac:dyDescent="0.3">
      <c r="A2274">
        <v>4.0000000000000002E-4</v>
      </c>
      <c r="B2274">
        <v>10</v>
      </c>
      <c r="C2274">
        <v>2.21</v>
      </c>
      <c r="D2274">
        <v>250</v>
      </c>
      <c r="E2274">
        <v>177.08</v>
      </c>
      <c r="F2274">
        <v>80</v>
      </c>
      <c r="G2274">
        <v>382.08333299999998</v>
      </c>
      <c r="H2274">
        <v>32.668860000000002</v>
      </c>
      <c r="I2274">
        <v>245</v>
      </c>
      <c r="J2274">
        <v>20</v>
      </c>
      <c r="K2274">
        <v>100</v>
      </c>
      <c r="L2274">
        <v>0</v>
      </c>
      <c r="M2274">
        <v>0</v>
      </c>
      <c r="N2274">
        <v>0</v>
      </c>
      <c r="O2274">
        <v>0</v>
      </c>
      <c r="P2274">
        <v>1283</v>
      </c>
      <c r="Q2274">
        <v>34514070</v>
      </c>
      <c r="R2274">
        <v>41.978140000000003</v>
      </c>
      <c r="S2274">
        <v>-1</v>
      </c>
      <c r="T2274">
        <v>0</v>
      </c>
      <c r="U2274">
        <v>0</v>
      </c>
      <c r="V2274">
        <v>0</v>
      </c>
      <c r="W2274">
        <v>0</v>
      </c>
      <c r="X2274">
        <v>1076</v>
      </c>
      <c r="Y2274">
        <v>28945570</v>
      </c>
      <c r="Z2274">
        <v>38.297809999999998</v>
      </c>
      <c r="AA2274">
        <v>-1</v>
      </c>
      <c r="AB2274">
        <v>0</v>
      </c>
      <c r="AC2274">
        <v>0</v>
      </c>
      <c r="AD2274">
        <v>0</v>
      </c>
      <c r="AE2274">
        <v>0</v>
      </c>
      <c r="AF2274">
        <v>1540</v>
      </c>
      <c r="AG2274">
        <v>41427680</v>
      </c>
      <c r="AH2274">
        <v>46.211359999999999</v>
      </c>
      <c r="AI2274">
        <v>-1</v>
      </c>
    </row>
    <row r="2275" spans="1:35" x14ac:dyDescent="0.3">
      <c r="A2275">
        <v>4.0000000000000002E-4</v>
      </c>
      <c r="B2275">
        <v>10</v>
      </c>
      <c r="C2275">
        <v>2.21</v>
      </c>
      <c r="D2275">
        <v>250</v>
      </c>
      <c r="E2275">
        <v>177.08</v>
      </c>
      <c r="F2275">
        <v>85</v>
      </c>
      <c r="G2275">
        <v>387.08333299999998</v>
      </c>
      <c r="H2275">
        <v>32.331299999999999</v>
      </c>
      <c r="I2275">
        <v>245</v>
      </c>
      <c r="J2275">
        <v>20</v>
      </c>
      <c r="K2275">
        <v>100</v>
      </c>
      <c r="L2275">
        <v>0</v>
      </c>
      <c r="M2275">
        <v>0</v>
      </c>
      <c r="N2275">
        <v>0</v>
      </c>
      <c r="O2275">
        <v>0</v>
      </c>
      <c r="P2275">
        <v>1283</v>
      </c>
      <c r="Q2275">
        <v>34514070</v>
      </c>
      <c r="R2275">
        <v>41.978140000000003</v>
      </c>
      <c r="S2275">
        <v>-1</v>
      </c>
      <c r="T2275">
        <v>0</v>
      </c>
      <c r="U2275">
        <v>0</v>
      </c>
      <c r="V2275">
        <v>0</v>
      </c>
      <c r="W2275">
        <v>0</v>
      </c>
      <c r="X2275">
        <v>1076</v>
      </c>
      <c r="Y2275">
        <v>28945570</v>
      </c>
      <c r="Z2275">
        <v>38.297809999999998</v>
      </c>
      <c r="AA2275">
        <v>-1</v>
      </c>
      <c r="AB2275">
        <v>0</v>
      </c>
      <c r="AC2275">
        <v>0</v>
      </c>
      <c r="AD2275">
        <v>0</v>
      </c>
      <c r="AE2275">
        <v>0</v>
      </c>
      <c r="AF2275">
        <v>1540</v>
      </c>
      <c r="AG2275">
        <v>41427680</v>
      </c>
      <c r="AH2275">
        <v>46.211359999999999</v>
      </c>
      <c r="AI2275">
        <v>-1</v>
      </c>
    </row>
    <row r="2276" spans="1:35" x14ac:dyDescent="0.3">
      <c r="A2276">
        <v>4.0000000000000002E-4</v>
      </c>
      <c r="B2276">
        <v>10</v>
      </c>
      <c r="C2276">
        <v>2.21</v>
      </c>
      <c r="D2276">
        <v>250</v>
      </c>
      <c r="E2276">
        <v>177.08</v>
      </c>
      <c r="F2276">
        <v>90</v>
      </c>
      <c r="G2276">
        <v>392.08333299999998</v>
      </c>
      <c r="H2276">
        <v>31.99991</v>
      </c>
      <c r="I2276">
        <v>245</v>
      </c>
      <c r="J2276">
        <v>20</v>
      </c>
      <c r="K2276">
        <v>100</v>
      </c>
      <c r="L2276">
        <v>0</v>
      </c>
      <c r="M2276">
        <v>0</v>
      </c>
      <c r="N2276">
        <v>0</v>
      </c>
      <c r="O2276">
        <v>0</v>
      </c>
      <c r="P2276">
        <v>1283</v>
      </c>
      <c r="Q2276">
        <v>34514070</v>
      </c>
      <c r="R2276">
        <v>41.978140000000003</v>
      </c>
      <c r="S2276">
        <v>-1</v>
      </c>
      <c r="T2276">
        <v>0</v>
      </c>
      <c r="U2276">
        <v>0</v>
      </c>
      <c r="V2276">
        <v>0</v>
      </c>
      <c r="W2276">
        <v>0</v>
      </c>
      <c r="X2276">
        <v>1076</v>
      </c>
      <c r="Y2276">
        <v>28945570</v>
      </c>
      <c r="Z2276">
        <v>38.297809999999998</v>
      </c>
      <c r="AA2276">
        <v>-1</v>
      </c>
      <c r="AB2276">
        <v>0</v>
      </c>
      <c r="AC2276">
        <v>0</v>
      </c>
      <c r="AD2276">
        <v>0</v>
      </c>
      <c r="AE2276">
        <v>0</v>
      </c>
      <c r="AF2276">
        <v>1540</v>
      </c>
      <c r="AG2276">
        <v>41427680</v>
      </c>
      <c r="AH2276">
        <v>46.211359999999999</v>
      </c>
      <c r="AI2276">
        <v>-1</v>
      </c>
    </row>
    <row r="2277" spans="1:35" x14ac:dyDescent="0.3">
      <c r="A2277">
        <v>4.0000000000000002E-4</v>
      </c>
      <c r="B2277">
        <v>10</v>
      </c>
      <c r="C2277">
        <v>2.21</v>
      </c>
      <c r="D2277">
        <v>250</v>
      </c>
      <c r="E2277">
        <v>177.08</v>
      </c>
      <c r="F2277">
        <v>95</v>
      </c>
      <c r="G2277">
        <v>397.08333299999998</v>
      </c>
      <c r="H2277">
        <v>31.67454</v>
      </c>
      <c r="I2277">
        <v>245</v>
      </c>
      <c r="J2277">
        <v>20</v>
      </c>
      <c r="K2277">
        <v>100</v>
      </c>
      <c r="L2277">
        <v>0</v>
      </c>
      <c r="M2277">
        <v>0</v>
      </c>
      <c r="N2277">
        <v>0</v>
      </c>
      <c r="O2277">
        <v>0</v>
      </c>
      <c r="P2277">
        <v>1283</v>
      </c>
      <c r="Q2277">
        <v>34514070</v>
      </c>
      <c r="R2277">
        <v>41.978140000000003</v>
      </c>
      <c r="S2277">
        <v>-1</v>
      </c>
      <c r="T2277">
        <v>0</v>
      </c>
      <c r="U2277">
        <v>0</v>
      </c>
      <c r="V2277">
        <v>0</v>
      </c>
      <c r="W2277">
        <v>0</v>
      </c>
      <c r="X2277">
        <v>1076</v>
      </c>
      <c r="Y2277">
        <v>28945570</v>
      </c>
      <c r="Z2277">
        <v>38.297809999999998</v>
      </c>
      <c r="AA2277">
        <v>-1</v>
      </c>
      <c r="AB2277">
        <v>0</v>
      </c>
      <c r="AC2277">
        <v>0</v>
      </c>
      <c r="AD2277">
        <v>0</v>
      </c>
      <c r="AE2277">
        <v>0</v>
      </c>
      <c r="AF2277">
        <v>1540</v>
      </c>
      <c r="AG2277">
        <v>41427680</v>
      </c>
      <c r="AH2277">
        <v>46.211359999999999</v>
      </c>
      <c r="AI2277">
        <v>-1</v>
      </c>
    </row>
    <row r="2278" spans="1:35" x14ac:dyDescent="0.3">
      <c r="A2278">
        <v>4.0000000000000002E-4</v>
      </c>
      <c r="B2278">
        <v>10</v>
      </c>
      <c r="C2278">
        <v>2.21</v>
      </c>
      <c r="D2278">
        <v>250</v>
      </c>
      <c r="E2278">
        <v>177.08</v>
      </c>
      <c r="F2278">
        <v>100</v>
      </c>
      <c r="G2278">
        <v>402.08333299999998</v>
      </c>
      <c r="H2278">
        <v>31.355049999999999</v>
      </c>
      <c r="I2278">
        <v>245</v>
      </c>
      <c r="J2278">
        <v>20</v>
      </c>
      <c r="K2278">
        <v>100</v>
      </c>
      <c r="L2278">
        <v>0</v>
      </c>
      <c r="M2278">
        <v>0</v>
      </c>
      <c r="N2278">
        <v>0</v>
      </c>
      <c r="O2278">
        <v>0</v>
      </c>
      <c r="P2278">
        <v>1283</v>
      </c>
      <c r="Q2278">
        <v>34514070</v>
      </c>
      <c r="R2278">
        <v>41.978140000000003</v>
      </c>
      <c r="S2278">
        <v>-1</v>
      </c>
      <c r="T2278">
        <v>0</v>
      </c>
      <c r="U2278">
        <v>0</v>
      </c>
      <c r="V2278">
        <v>0</v>
      </c>
      <c r="W2278">
        <v>0</v>
      </c>
      <c r="X2278">
        <v>1076</v>
      </c>
      <c r="Y2278">
        <v>28945570</v>
      </c>
      <c r="Z2278">
        <v>38.297809999999998</v>
      </c>
      <c r="AA2278">
        <v>-1</v>
      </c>
      <c r="AB2278">
        <v>0</v>
      </c>
      <c r="AC2278">
        <v>0</v>
      </c>
      <c r="AD2278">
        <v>0</v>
      </c>
      <c r="AE2278">
        <v>0</v>
      </c>
      <c r="AF2278">
        <v>1540</v>
      </c>
      <c r="AG2278">
        <v>41427680</v>
      </c>
      <c r="AH2278">
        <v>46.211359999999999</v>
      </c>
      <c r="AI2278">
        <v>-1</v>
      </c>
    </row>
    <row r="2279" spans="1:35" x14ac:dyDescent="0.3">
      <c r="A2279">
        <v>4.0000000000000002E-4</v>
      </c>
      <c r="B2279">
        <v>10</v>
      </c>
      <c r="C2279">
        <v>2.21</v>
      </c>
      <c r="D2279">
        <v>250</v>
      </c>
      <c r="E2279">
        <v>177.08</v>
      </c>
      <c r="F2279">
        <v>2.5</v>
      </c>
      <c r="G2279">
        <v>304.58333299999998</v>
      </c>
      <c r="H2279">
        <v>38.81241</v>
      </c>
      <c r="I2279">
        <v>245</v>
      </c>
      <c r="J2279">
        <v>20</v>
      </c>
      <c r="K2279">
        <v>100</v>
      </c>
      <c r="L2279">
        <v>0</v>
      </c>
      <c r="M2279">
        <v>0</v>
      </c>
      <c r="N2279">
        <v>0</v>
      </c>
      <c r="O2279">
        <v>0</v>
      </c>
      <c r="P2279">
        <v>1283</v>
      </c>
      <c r="Q2279">
        <v>34514070</v>
      </c>
      <c r="R2279">
        <v>41.978140000000003</v>
      </c>
      <c r="S2279">
        <v>-1</v>
      </c>
      <c r="T2279">
        <v>0</v>
      </c>
      <c r="U2279">
        <v>0</v>
      </c>
      <c r="V2279">
        <v>427</v>
      </c>
      <c r="W2279">
        <v>6.9673520000000003E-2</v>
      </c>
      <c r="X2279">
        <v>1096</v>
      </c>
      <c r="Y2279">
        <v>29483680</v>
      </c>
      <c r="Z2279">
        <v>38.666110000000003</v>
      </c>
      <c r="AA2279">
        <v>-1</v>
      </c>
      <c r="AB2279">
        <v>0</v>
      </c>
      <c r="AC2279">
        <v>0</v>
      </c>
      <c r="AD2279">
        <v>0</v>
      </c>
      <c r="AE2279">
        <v>0</v>
      </c>
      <c r="AF2279">
        <v>1540</v>
      </c>
      <c r="AG2279">
        <v>41427680</v>
      </c>
      <c r="AH2279">
        <v>46.211359999999999</v>
      </c>
      <c r="AI2279">
        <v>-1</v>
      </c>
    </row>
    <row r="2280" spans="1:35" x14ac:dyDescent="0.3">
      <c r="A2280" t="s">
        <v>74</v>
      </c>
      <c r="B2280" t="s">
        <v>74</v>
      </c>
      <c r="D2280" t="s">
        <v>74</v>
      </c>
      <c r="E2280" t="s">
        <v>74</v>
      </c>
      <c r="F2280" t="s">
        <v>75</v>
      </c>
      <c r="H2280" t="s">
        <v>74</v>
      </c>
      <c r="K2280">
        <v>150</v>
      </c>
    </row>
    <row r="2281" spans="1:35" x14ac:dyDescent="0.3">
      <c r="A2281">
        <v>4.0000000000000002E-4</v>
      </c>
      <c r="B2281">
        <v>10</v>
      </c>
      <c r="C2281">
        <v>2.21</v>
      </c>
      <c r="D2281">
        <v>250</v>
      </c>
      <c r="E2281">
        <v>177.08</v>
      </c>
      <c r="F2281">
        <v>0</v>
      </c>
      <c r="G2281">
        <v>302.08333299999998</v>
      </c>
      <c r="H2281">
        <v>44.320309999999999</v>
      </c>
      <c r="I2281">
        <v>295</v>
      </c>
      <c r="J2281">
        <v>20</v>
      </c>
      <c r="K2281">
        <v>150</v>
      </c>
      <c r="L2281">
        <v>0</v>
      </c>
      <c r="M2281">
        <v>0</v>
      </c>
      <c r="N2281">
        <v>341</v>
      </c>
      <c r="O2281">
        <v>9.3822459999999996E-2</v>
      </c>
      <c r="P2281">
        <v>1298</v>
      </c>
      <c r="Q2281">
        <v>34917720</v>
      </c>
      <c r="R2281">
        <v>42.234490000000001</v>
      </c>
      <c r="S2281">
        <v>-1</v>
      </c>
      <c r="T2281">
        <v>5</v>
      </c>
      <c r="U2281">
        <v>9.894915E-2</v>
      </c>
      <c r="V2281">
        <v>345</v>
      </c>
      <c r="W2281">
        <v>0.30927769999999999</v>
      </c>
      <c r="X2281">
        <v>1038</v>
      </c>
      <c r="Y2281">
        <v>27923390</v>
      </c>
      <c r="Z2281">
        <v>37.58963</v>
      </c>
      <c r="AA2281" s="4">
        <v>282000000</v>
      </c>
      <c r="AB2281">
        <v>0</v>
      </c>
      <c r="AC2281">
        <v>0</v>
      </c>
      <c r="AD2281">
        <v>0</v>
      </c>
      <c r="AE2281">
        <v>0</v>
      </c>
      <c r="AF2281">
        <v>1540</v>
      </c>
      <c r="AG2281">
        <v>41427680</v>
      </c>
      <c r="AH2281">
        <v>46.211359999999999</v>
      </c>
      <c r="AI2281">
        <v>-1</v>
      </c>
    </row>
    <row r="2282" spans="1:35" x14ac:dyDescent="0.3">
      <c r="A2282">
        <v>4.0000000000000002E-4</v>
      </c>
      <c r="B2282">
        <v>10</v>
      </c>
      <c r="C2282">
        <v>2.21</v>
      </c>
      <c r="D2282">
        <v>250</v>
      </c>
      <c r="E2282">
        <v>177.08</v>
      </c>
      <c r="F2282">
        <v>5</v>
      </c>
      <c r="G2282">
        <v>307.08333299999998</v>
      </c>
      <c r="H2282">
        <v>43.850270000000002</v>
      </c>
      <c r="I2282">
        <v>295</v>
      </c>
      <c r="J2282">
        <v>20</v>
      </c>
      <c r="K2282">
        <v>150</v>
      </c>
      <c r="L2282">
        <v>0</v>
      </c>
      <c r="M2282">
        <v>0</v>
      </c>
      <c r="N2282">
        <v>337</v>
      </c>
      <c r="O2282">
        <v>5.9276719999999998E-2</v>
      </c>
      <c r="P2282">
        <v>1257</v>
      </c>
      <c r="Q2282">
        <v>33814660</v>
      </c>
      <c r="R2282">
        <v>41.530740000000002</v>
      </c>
      <c r="S2282">
        <v>-1</v>
      </c>
      <c r="T2282">
        <v>3</v>
      </c>
      <c r="U2282">
        <v>5.612702E-2</v>
      </c>
      <c r="V2282">
        <v>422</v>
      </c>
      <c r="W2282">
        <v>0.3682185</v>
      </c>
      <c r="X2282">
        <v>1114</v>
      </c>
      <c r="Y2282">
        <v>29967840</v>
      </c>
      <c r="Z2282">
        <v>38.995080000000002</v>
      </c>
      <c r="AA2282" s="4">
        <v>533000000</v>
      </c>
      <c r="AB2282">
        <v>0</v>
      </c>
      <c r="AC2282">
        <v>0</v>
      </c>
      <c r="AD2282">
        <v>0</v>
      </c>
      <c r="AE2282">
        <v>0</v>
      </c>
      <c r="AF2282">
        <v>1540</v>
      </c>
      <c r="AG2282">
        <v>41427680</v>
      </c>
      <c r="AH2282">
        <v>46.211359999999999</v>
      </c>
      <c r="AI2282">
        <v>-1</v>
      </c>
    </row>
    <row r="2283" spans="1:35" x14ac:dyDescent="0.3">
      <c r="A2283">
        <v>4.0000000000000002E-4</v>
      </c>
      <c r="B2283">
        <v>10</v>
      </c>
      <c r="C2283">
        <v>2.21</v>
      </c>
      <c r="D2283">
        <v>250</v>
      </c>
      <c r="E2283">
        <v>177.08</v>
      </c>
      <c r="F2283">
        <v>10</v>
      </c>
      <c r="G2283">
        <v>312.08333299999998</v>
      </c>
      <c r="H2283">
        <v>43.388120000000001</v>
      </c>
      <c r="I2283">
        <v>295</v>
      </c>
      <c r="J2283">
        <v>20</v>
      </c>
      <c r="K2283">
        <v>150</v>
      </c>
      <c r="L2283">
        <v>0</v>
      </c>
      <c r="M2283">
        <v>0</v>
      </c>
      <c r="N2283">
        <v>326</v>
      </c>
      <c r="O2283">
        <v>2.0233729999999998E-2</v>
      </c>
      <c r="P2283">
        <v>1281</v>
      </c>
      <c r="Q2283">
        <v>34460260</v>
      </c>
      <c r="R2283">
        <v>41.943860000000001</v>
      </c>
      <c r="S2283">
        <v>-1</v>
      </c>
      <c r="T2283">
        <v>7</v>
      </c>
      <c r="U2283">
        <v>0.11256869999999999</v>
      </c>
      <c r="V2283">
        <v>409</v>
      </c>
      <c r="W2283">
        <v>0.32921050000000002</v>
      </c>
      <c r="X2283">
        <v>1046</v>
      </c>
      <c r="Y2283">
        <v>28138600</v>
      </c>
      <c r="Z2283">
        <v>37.739660000000001</v>
      </c>
      <c r="AA2283" s="4">
        <v>249000000</v>
      </c>
      <c r="AB2283">
        <v>0</v>
      </c>
      <c r="AC2283">
        <v>0</v>
      </c>
      <c r="AD2283">
        <v>0</v>
      </c>
      <c r="AE2283">
        <v>0</v>
      </c>
      <c r="AF2283">
        <v>1540</v>
      </c>
      <c r="AG2283">
        <v>41427680</v>
      </c>
      <c r="AH2283">
        <v>46.211359999999999</v>
      </c>
      <c r="AI2283">
        <v>-1</v>
      </c>
    </row>
    <row r="2284" spans="1:35" x14ac:dyDescent="0.3">
      <c r="A2284">
        <v>4.0000000000000002E-4</v>
      </c>
      <c r="B2284">
        <v>10</v>
      </c>
      <c r="C2284">
        <v>2.21</v>
      </c>
      <c r="D2284">
        <v>250</v>
      </c>
      <c r="E2284">
        <v>177.08</v>
      </c>
      <c r="F2284">
        <v>15</v>
      </c>
      <c r="G2284">
        <v>317.08333299999998</v>
      </c>
      <c r="H2284">
        <v>42.933720000000001</v>
      </c>
      <c r="I2284">
        <v>295</v>
      </c>
      <c r="J2284">
        <v>20</v>
      </c>
      <c r="K2284">
        <v>150</v>
      </c>
      <c r="L2284">
        <v>0</v>
      </c>
      <c r="M2284">
        <v>0</v>
      </c>
      <c r="N2284">
        <v>245</v>
      </c>
      <c r="O2284">
        <v>7.9312529999999992E-3</v>
      </c>
      <c r="P2284">
        <v>1325</v>
      </c>
      <c r="Q2284">
        <v>35644050</v>
      </c>
      <c r="R2284">
        <v>42.692779999999999</v>
      </c>
      <c r="S2284">
        <v>-1</v>
      </c>
      <c r="T2284">
        <v>6</v>
      </c>
      <c r="U2284">
        <v>4.6583079999999999E-2</v>
      </c>
      <c r="V2284">
        <v>413</v>
      </c>
      <c r="W2284">
        <v>0.4679933</v>
      </c>
      <c r="X2284">
        <v>1069</v>
      </c>
      <c r="Y2284">
        <v>28757230</v>
      </c>
      <c r="Z2284">
        <v>38.168199999999999</v>
      </c>
      <c r="AA2284" s="4">
        <v>617000000</v>
      </c>
      <c r="AB2284">
        <v>0</v>
      </c>
      <c r="AC2284">
        <v>0</v>
      </c>
      <c r="AD2284">
        <v>0</v>
      </c>
      <c r="AE2284">
        <v>0</v>
      </c>
      <c r="AF2284">
        <v>1540</v>
      </c>
      <c r="AG2284">
        <v>41427680</v>
      </c>
      <c r="AH2284">
        <v>46.211359999999999</v>
      </c>
      <c r="AI2284">
        <v>-1</v>
      </c>
    </row>
    <row r="2285" spans="1:35" x14ac:dyDescent="0.3">
      <c r="A2285">
        <v>4.0000000000000002E-4</v>
      </c>
      <c r="B2285">
        <v>10</v>
      </c>
      <c r="C2285">
        <v>2.21</v>
      </c>
      <c r="D2285">
        <v>250</v>
      </c>
      <c r="E2285">
        <v>177.08</v>
      </c>
      <c r="F2285">
        <v>20</v>
      </c>
      <c r="G2285">
        <v>322.08333299999998</v>
      </c>
      <c r="H2285">
        <v>42.486939999999997</v>
      </c>
      <c r="I2285">
        <v>295</v>
      </c>
      <c r="J2285">
        <v>20</v>
      </c>
      <c r="K2285">
        <v>150</v>
      </c>
      <c r="L2285">
        <v>0</v>
      </c>
      <c r="M2285">
        <v>0</v>
      </c>
      <c r="N2285">
        <v>222</v>
      </c>
      <c r="O2285">
        <v>2.2031609999999999E-3</v>
      </c>
      <c r="P2285">
        <v>1335</v>
      </c>
      <c r="Q2285">
        <v>35913050</v>
      </c>
      <c r="R2285">
        <v>42.861510000000003</v>
      </c>
      <c r="S2285">
        <v>-1</v>
      </c>
      <c r="T2285">
        <v>7</v>
      </c>
      <c r="U2285">
        <v>1.7207569999999998E-2</v>
      </c>
      <c r="V2285">
        <v>451</v>
      </c>
      <c r="W2285">
        <v>0.42041849999999997</v>
      </c>
      <c r="X2285">
        <v>1024</v>
      </c>
      <c r="Y2285">
        <v>27546730</v>
      </c>
      <c r="Z2285">
        <v>37.325850000000003</v>
      </c>
      <c r="AA2285" s="4">
        <v>1600000000</v>
      </c>
      <c r="AB2285">
        <v>0</v>
      </c>
      <c r="AC2285">
        <v>0</v>
      </c>
      <c r="AD2285">
        <v>0</v>
      </c>
      <c r="AE2285">
        <v>0</v>
      </c>
      <c r="AF2285">
        <v>1540</v>
      </c>
      <c r="AG2285">
        <v>41427680</v>
      </c>
      <c r="AH2285">
        <v>46.211359999999999</v>
      </c>
      <c r="AI2285">
        <v>-1</v>
      </c>
    </row>
    <row r="2286" spans="1:35" x14ac:dyDescent="0.3">
      <c r="A2286">
        <v>4.0000000000000002E-4</v>
      </c>
      <c r="B2286">
        <v>10</v>
      </c>
      <c r="C2286">
        <v>2.21</v>
      </c>
      <c r="D2286">
        <v>250</v>
      </c>
      <c r="E2286">
        <v>177.08</v>
      </c>
      <c r="F2286">
        <v>25</v>
      </c>
      <c r="G2286">
        <v>327.08333299999998</v>
      </c>
      <c r="H2286">
        <v>42.047640000000001</v>
      </c>
      <c r="I2286">
        <v>295</v>
      </c>
      <c r="J2286">
        <v>20</v>
      </c>
      <c r="K2286">
        <v>150</v>
      </c>
      <c r="L2286">
        <v>0</v>
      </c>
      <c r="M2286">
        <v>0</v>
      </c>
      <c r="N2286">
        <v>160</v>
      </c>
      <c r="O2286">
        <v>6.0920639999999997E-4</v>
      </c>
      <c r="P2286">
        <v>1248</v>
      </c>
      <c r="Q2286">
        <v>33572610</v>
      </c>
      <c r="R2286">
        <v>41.374960000000002</v>
      </c>
      <c r="S2286">
        <v>-1</v>
      </c>
      <c r="T2286">
        <v>6</v>
      </c>
      <c r="U2286">
        <v>7.1705329999999998E-3</v>
      </c>
      <c r="V2286">
        <v>466</v>
      </c>
      <c r="W2286">
        <v>0.4768172</v>
      </c>
      <c r="X2286">
        <v>1097</v>
      </c>
      <c r="Y2286">
        <v>29510500</v>
      </c>
      <c r="Z2286">
        <v>38.684449999999998</v>
      </c>
      <c r="AA2286" s="4">
        <v>4100000000</v>
      </c>
      <c r="AB2286">
        <v>0</v>
      </c>
      <c r="AC2286">
        <v>0</v>
      </c>
      <c r="AD2286">
        <v>0</v>
      </c>
      <c r="AE2286">
        <v>0</v>
      </c>
      <c r="AF2286">
        <v>1540</v>
      </c>
      <c r="AG2286">
        <v>41427680</v>
      </c>
      <c r="AH2286">
        <v>46.211359999999999</v>
      </c>
      <c r="AI2286">
        <v>-1</v>
      </c>
    </row>
    <row r="2287" spans="1:35" x14ac:dyDescent="0.3">
      <c r="A2287">
        <v>4.0000000000000002E-4</v>
      </c>
      <c r="B2287">
        <v>10</v>
      </c>
      <c r="C2287">
        <v>2.21</v>
      </c>
      <c r="D2287">
        <v>250</v>
      </c>
      <c r="E2287">
        <v>177.08</v>
      </c>
      <c r="F2287">
        <v>30</v>
      </c>
      <c r="G2287">
        <v>332.08333299999998</v>
      </c>
      <c r="H2287">
        <v>41.615679999999998</v>
      </c>
      <c r="I2287">
        <v>295</v>
      </c>
      <c r="J2287">
        <v>20</v>
      </c>
      <c r="K2287">
        <v>150</v>
      </c>
      <c r="L2287">
        <v>0</v>
      </c>
      <c r="M2287">
        <v>0</v>
      </c>
      <c r="N2287">
        <v>55</v>
      </c>
      <c r="O2287">
        <v>9.8741280000000001E-5</v>
      </c>
      <c r="P2287">
        <v>1347</v>
      </c>
      <c r="Q2287">
        <v>36235850</v>
      </c>
      <c r="R2287">
        <v>43.063279999999999</v>
      </c>
      <c r="S2287">
        <v>-1</v>
      </c>
      <c r="T2287">
        <v>4</v>
      </c>
      <c r="U2287">
        <v>3.2723750000000001E-3</v>
      </c>
      <c r="V2287">
        <v>478</v>
      </c>
      <c r="W2287">
        <v>0.46540209999999999</v>
      </c>
      <c r="X2287">
        <v>1079</v>
      </c>
      <c r="Y2287">
        <v>29026330</v>
      </c>
      <c r="Z2287">
        <v>38.353250000000003</v>
      </c>
      <c r="AA2287" s="4">
        <v>8800000000</v>
      </c>
      <c r="AB2287">
        <v>0</v>
      </c>
      <c r="AC2287">
        <v>0</v>
      </c>
      <c r="AD2287">
        <v>0</v>
      </c>
      <c r="AE2287">
        <v>0</v>
      </c>
      <c r="AF2287">
        <v>1540</v>
      </c>
      <c r="AG2287">
        <v>41427680</v>
      </c>
      <c r="AH2287">
        <v>46.211359999999999</v>
      </c>
      <c r="AI2287">
        <v>-1</v>
      </c>
    </row>
    <row r="2288" spans="1:35" x14ac:dyDescent="0.3">
      <c r="A2288">
        <v>4.0000000000000002E-4</v>
      </c>
      <c r="B2288">
        <v>10</v>
      </c>
      <c r="C2288">
        <v>2.21</v>
      </c>
      <c r="D2288">
        <v>250</v>
      </c>
      <c r="E2288">
        <v>177.08</v>
      </c>
      <c r="F2288">
        <v>35</v>
      </c>
      <c r="G2288">
        <v>337.08333299999998</v>
      </c>
      <c r="H2288">
        <v>41.190930000000002</v>
      </c>
      <c r="I2288">
        <v>295</v>
      </c>
      <c r="J2288">
        <v>20</v>
      </c>
      <c r="K2288">
        <v>150</v>
      </c>
      <c r="L2288">
        <v>0</v>
      </c>
      <c r="M2288">
        <v>0</v>
      </c>
      <c r="N2288">
        <v>23</v>
      </c>
      <c r="O2288">
        <v>1.9143079999999998E-5</v>
      </c>
      <c r="P2288">
        <v>1271</v>
      </c>
      <c r="Q2288">
        <v>34191350</v>
      </c>
      <c r="R2288">
        <v>41.77214</v>
      </c>
      <c r="S2288">
        <v>-1</v>
      </c>
      <c r="T2288">
        <v>5</v>
      </c>
      <c r="U2288">
        <v>1.4821680000000001E-4</v>
      </c>
      <c r="V2288">
        <v>511</v>
      </c>
      <c r="W2288">
        <v>0.75296390000000002</v>
      </c>
      <c r="X2288">
        <v>1103</v>
      </c>
      <c r="Y2288">
        <v>29671950</v>
      </c>
      <c r="Z2288">
        <v>38.794319999999999</v>
      </c>
      <c r="AA2288" s="4">
        <v>200000000000</v>
      </c>
      <c r="AB2288">
        <v>0</v>
      </c>
      <c r="AC2288">
        <v>0</v>
      </c>
      <c r="AD2288">
        <v>0</v>
      </c>
      <c r="AE2288">
        <v>0</v>
      </c>
      <c r="AF2288">
        <v>1540</v>
      </c>
      <c r="AG2288">
        <v>41427680</v>
      </c>
      <c r="AH2288">
        <v>46.211359999999999</v>
      </c>
      <c r="AI2288">
        <v>-1</v>
      </c>
    </row>
    <row r="2289" spans="1:35" x14ac:dyDescent="0.3">
      <c r="A2289">
        <v>4.0000000000000002E-4</v>
      </c>
      <c r="B2289">
        <v>10</v>
      </c>
      <c r="C2289">
        <v>2.21</v>
      </c>
      <c r="D2289">
        <v>250</v>
      </c>
      <c r="E2289">
        <v>177.08</v>
      </c>
      <c r="F2289">
        <v>40</v>
      </c>
      <c r="G2289">
        <v>342.08333299999998</v>
      </c>
      <c r="H2289">
        <v>40.773260000000001</v>
      </c>
      <c r="I2289">
        <v>295</v>
      </c>
      <c r="J2289">
        <v>20</v>
      </c>
      <c r="K2289">
        <v>150</v>
      </c>
      <c r="L2289">
        <v>0</v>
      </c>
      <c r="M2289">
        <v>0</v>
      </c>
      <c r="N2289">
        <v>0</v>
      </c>
      <c r="O2289">
        <v>0</v>
      </c>
      <c r="P2289">
        <v>1271</v>
      </c>
      <c r="Q2289">
        <v>34191350</v>
      </c>
      <c r="R2289">
        <v>41.77214</v>
      </c>
      <c r="S2289">
        <v>-1</v>
      </c>
      <c r="T2289">
        <v>2</v>
      </c>
      <c r="U2289">
        <v>1.2298499999999999E-5</v>
      </c>
      <c r="V2289">
        <v>522</v>
      </c>
      <c r="W2289">
        <v>0.80101259999999996</v>
      </c>
      <c r="X2289">
        <v>1043</v>
      </c>
      <c r="Y2289">
        <v>28057870</v>
      </c>
      <c r="Z2289">
        <v>37.683459999999997</v>
      </c>
      <c r="AA2289" s="4">
        <v>2200000000000</v>
      </c>
      <c r="AB2289">
        <v>0</v>
      </c>
      <c r="AC2289">
        <v>0</v>
      </c>
      <c r="AD2289">
        <v>0</v>
      </c>
      <c r="AE2289">
        <v>0</v>
      </c>
      <c r="AF2289">
        <v>1540</v>
      </c>
      <c r="AG2289">
        <v>41427680</v>
      </c>
      <c r="AH2289">
        <v>46.211359999999999</v>
      </c>
      <c r="AI2289">
        <v>-1</v>
      </c>
    </row>
    <row r="2290" spans="1:35" x14ac:dyDescent="0.3">
      <c r="A2290">
        <v>4.0000000000000002E-4</v>
      </c>
      <c r="B2290">
        <v>10</v>
      </c>
      <c r="C2290">
        <v>2.21</v>
      </c>
      <c r="D2290">
        <v>250</v>
      </c>
      <c r="E2290">
        <v>177.08</v>
      </c>
      <c r="F2290">
        <v>45</v>
      </c>
      <c r="G2290">
        <v>347.08333299999998</v>
      </c>
      <c r="H2290">
        <v>40.362540000000003</v>
      </c>
      <c r="I2290">
        <v>295</v>
      </c>
      <c r="J2290">
        <v>20</v>
      </c>
      <c r="K2290">
        <v>150</v>
      </c>
      <c r="L2290">
        <v>0</v>
      </c>
      <c r="M2290">
        <v>0</v>
      </c>
      <c r="N2290">
        <v>0</v>
      </c>
      <c r="O2290">
        <v>0</v>
      </c>
      <c r="P2290">
        <v>1271</v>
      </c>
      <c r="Q2290">
        <v>34191350</v>
      </c>
      <c r="R2290">
        <v>41.77214</v>
      </c>
      <c r="S2290">
        <v>-1</v>
      </c>
      <c r="T2290">
        <v>0</v>
      </c>
      <c r="U2290">
        <v>0</v>
      </c>
      <c r="V2290">
        <v>544</v>
      </c>
      <c r="W2290">
        <v>0.49936989999999998</v>
      </c>
      <c r="X2290">
        <v>1080</v>
      </c>
      <c r="Y2290">
        <v>29053210</v>
      </c>
      <c r="Z2290">
        <v>38.37171</v>
      </c>
      <c r="AA2290">
        <v>-1</v>
      </c>
      <c r="AB2290">
        <v>0</v>
      </c>
      <c r="AC2290">
        <v>0</v>
      </c>
      <c r="AD2290">
        <v>0</v>
      </c>
      <c r="AE2290">
        <v>0</v>
      </c>
      <c r="AF2290">
        <v>1540</v>
      </c>
      <c r="AG2290">
        <v>41427680</v>
      </c>
      <c r="AH2290">
        <v>46.211359999999999</v>
      </c>
      <c r="AI2290">
        <v>-1</v>
      </c>
    </row>
    <row r="2291" spans="1:35" x14ac:dyDescent="0.3">
      <c r="A2291">
        <v>4.0000000000000002E-4</v>
      </c>
      <c r="B2291">
        <v>10</v>
      </c>
      <c r="C2291">
        <v>2.21</v>
      </c>
      <c r="D2291">
        <v>250</v>
      </c>
      <c r="E2291">
        <v>177.08</v>
      </c>
      <c r="F2291">
        <v>50</v>
      </c>
      <c r="G2291">
        <v>352.08333299999998</v>
      </c>
      <c r="H2291">
        <v>39.958620000000003</v>
      </c>
      <c r="I2291">
        <v>295</v>
      </c>
      <c r="J2291">
        <v>20</v>
      </c>
      <c r="K2291">
        <v>150</v>
      </c>
      <c r="L2291">
        <v>0</v>
      </c>
      <c r="M2291">
        <v>0</v>
      </c>
      <c r="N2291">
        <v>0</v>
      </c>
      <c r="O2291">
        <v>0</v>
      </c>
      <c r="P2291">
        <v>1271</v>
      </c>
      <c r="Q2291">
        <v>34191350</v>
      </c>
      <c r="R2291">
        <v>41.77214</v>
      </c>
      <c r="S2291">
        <v>-1</v>
      </c>
      <c r="T2291">
        <v>0</v>
      </c>
      <c r="U2291">
        <v>0</v>
      </c>
      <c r="V2291">
        <v>467</v>
      </c>
      <c r="W2291">
        <v>0.18466050000000001</v>
      </c>
      <c r="X2291">
        <v>1091</v>
      </c>
      <c r="Y2291">
        <v>29349020</v>
      </c>
      <c r="Z2291">
        <v>38.57432</v>
      </c>
      <c r="AA2291">
        <v>-1</v>
      </c>
      <c r="AB2291">
        <v>0</v>
      </c>
      <c r="AC2291">
        <v>0</v>
      </c>
      <c r="AD2291">
        <v>0</v>
      </c>
      <c r="AE2291">
        <v>0</v>
      </c>
      <c r="AF2291">
        <v>1540</v>
      </c>
      <c r="AG2291">
        <v>41427680</v>
      </c>
      <c r="AH2291">
        <v>46.211359999999999</v>
      </c>
      <c r="AI2291">
        <v>-1</v>
      </c>
    </row>
    <row r="2292" spans="1:35" x14ac:dyDescent="0.3">
      <c r="A2292">
        <v>4.0000000000000002E-4</v>
      </c>
      <c r="B2292">
        <v>10</v>
      </c>
      <c r="C2292">
        <v>2.21</v>
      </c>
      <c r="D2292">
        <v>250</v>
      </c>
      <c r="E2292">
        <v>177.08</v>
      </c>
      <c r="F2292">
        <v>55</v>
      </c>
      <c r="G2292">
        <v>357.08333299999998</v>
      </c>
      <c r="H2292">
        <v>39.561390000000003</v>
      </c>
      <c r="I2292">
        <v>295</v>
      </c>
      <c r="J2292">
        <v>20</v>
      </c>
      <c r="K2292">
        <v>150</v>
      </c>
      <c r="L2292">
        <v>0</v>
      </c>
      <c r="M2292">
        <v>0</v>
      </c>
      <c r="N2292">
        <v>0</v>
      </c>
      <c r="O2292">
        <v>0</v>
      </c>
      <c r="P2292">
        <v>1271</v>
      </c>
      <c r="Q2292">
        <v>34191350</v>
      </c>
      <c r="R2292">
        <v>41.77214</v>
      </c>
      <c r="S2292">
        <v>-1</v>
      </c>
      <c r="T2292">
        <v>0</v>
      </c>
      <c r="U2292">
        <v>0</v>
      </c>
      <c r="V2292">
        <v>453</v>
      </c>
      <c r="W2292">
        <v>0.1141872</v>
      </c>
      <c r="X2292">
        <v>1043</v>
      </c>
      <c r="Y2292">
        <v>28057860</v>
      </c>
      <c r="Z2292">
        <v>37.683459999999997</v>
      </c>
      <c r="AA2292">
        <v>-1</v>
      </c>
      <c r="AB2292">
        <v>0</v>
      </c>
      <c r="AC2292">
        <v>0</v>
      </c>
      <c r="AD2292">
        <v>0</v>
      </c>
      <c r="AE2292">
        <v>0</v>
      </c>
      <c r="AF2292">
        <v>1540</v>
      </c>
      <c r="AG2292">
        <v>41427680</v>
      </c>
      <c r="AH2292">
        <v>46.211359999999999</v>
      </c>
      <c r="AI2292">
        <v>-1</v>
      </c>
    </row>
    <row r="2293" spans="1:35" x14ac:dyDescent="0.3">
      <c r="A2293">
        <v>4.0000000000000002E-4</v>
      </c>
      <c r="B2293">
        <v>10</v>
      </c>
      <c r="C2293">
        <v>2.21</v>
      </c>
      <c r="D2293">
        <v>250</v>
      </c>
      <c r="E2293">
        <v>177.08</v>
      </c>
      <c r="F2293">
        <v>60</v>
      </c>
      <c r="G2293">
        <v>362.08333299999998</v>
      </c>
      <c r="H2293">
        <v>39.170720000000003</v>
      </c>
      <c r="I2293">
        <v>295</v>
      </c>
      <c r="J2293">
        <v>20</v>
      </c>
      <c r="K2293">
        <v>150</v>
      </c>
      <c r="L2293">
        <v>0</v>
      </c>
      <c r="M2293">
        <v>0</v>
      </c>
      <c r="N2293">
        <v>0</v>
      </c>
      <c r="O2293">
        <v>0</v>
      </c>
      <c r="P2293">
        <v>1271</v>
      </c>
      <c r="Q2293">
        <v>34191350</v>
      </c>
      <c r="R2293">
        <v>41.77214</v>
      </c>
      <c r="S2293">
        <v>-1</v>
      </c>
      <c r="T2293">
        <v>0</v>
      </c>
      <c r="U2293">
        <v>0</v>
      </c>
      <c r="V2293">
        <v>407</v>
      </c>
      <c r="W2293">
        <v>4.2901830000000002E-2</v>
      </c>
      <c r="X2293">
        <v>1113</v>
      </c>
      <c r="Y2293">
        <v>29940930</v>
      </c>
      <c r="Z2293">
        <v>38.976860000000002</v>
      </c>
      <c r="AA2293">
        <v>-1</v>
      </c>
      <c r="AB2293">
        <v>0</v>
      </c>
      <c r="AC2293">
        <v>0</v>
      </c>
      <c r="AD2293">
        <v>0</v>
      </c>
      <c r="AE2293">
        <v>0</v>
      </c>
      <c r="AF2293">
        <v>1540</v>
      </c>
      <c r="AG2293">
        <v>41427680</v>
      </c>
      <c r="AH2293">
        <v>46.211359999999999</v>
      </c>
      <c r="AI2293">
        <v>-1</v>
      </c>
    </row>
    <row r="2294" spans="1:35" x14ac:dyDescent="0.3">
      <c r="A2294">
        <v>4.0000000000000002E-4</v>
      </c>
      <c r="B2294">
        <v>10</v>
      </c>
      <c r="C2294">
        <v>2.21</v>
      </c>
      <c r="D2294">
        <v>250</v>
      </c>
      <c r="E2294">
        <v>177.08</v>
      </c>
      <c r="F2294">
        <v>65</v>
      </c>
      <c r="G2294">
        <v>367.08333299999998</v>
      </c>
      <c r="H2294">
        <v>38.786479999999997</v>
      </c>
      <c r="I2294">
        <v>295</v>
      </c>
      <c r="J2294">
        <v>20</v>
      </c>
      <c r="K2294">
        <v>150</v>
      </c>
      <c r="L2294">
        <v>0</v>
      </c>
      <c r="M2294">
        <v>0</v>
      </c>
      <c r="N2294">
        <v>0</v>
      </c>
      <c r="O2294">
        <v>0</v>
      </c>
      <c r="P2294">
        <v>1271</v>
      </c>
      <c r="Q2294">
        <v>34191350</v>
      </c>
      <c r="R2294">
        <v>41.77214</v>
      </c>
      <c r="S2294">
        <v>-1</v>
      </c>
      <c r="T2294">
        <v>0</v>
      </c>
      <c r="U2294">
        <v>0</v>
      </c>
      <c r="V2294">
        <v>334</v>
      </c>
      <c r="W2294">
        <v>1.3394639999999999E-2</v>
      </c>
      <c r="X2294">
        <v>1105</v>
      </c>
      <c r="Y2294">
        <v>29725720</v>
      </c>
      <c r="Z2294">
        <v>38.830889999999997</v>
      </c>
      <c r="AA2294">
        <v>-1</v>
      </c>
      <c r="AB2294">
        <v>0</v>
      </c>
      <c r="AC2294">
        <v>0</v>
      </c>
      <c r="AD2294">
        <v>0</v>
      </c>
      <c r="AE2294">
        <v>0</v>
      </c>
      <c r="AF2294">
        <v>1540</v>
      </c>
      <c r="AG2294">
        <v>41427680</v>
      </c>
      <c r="AH2294">
        <v>46.211359999999999</v>
      </c>
      <c r="AI2294">
        <v>-1</v>
      </c>
    </row>
    <row r="2295" spans="1:35" x14ac:dyDescent="0.3">
      <c r="A2295">
        <v>4.0000000000000002E-4</v>
      </c>
      <c r="B2295">
        <v>10</v>
      </c>
      <c r="C2295">
        <v>2.21</v>
      </c>
      <c r="D2295">
        <v>250</v>
      </c>
      <c r="E2295">
        <v>177.08</v>
      </c>
      <c r="F2295">
        <v>70</v>
      </c>
      <c r="G2295">
        <v>372.08333299999998</v>
      </c>
      <c r="H2295">
        <v>38.408540000000002</v>
      </c>
      <c r="I2295">
        <v>295</v>
      </c>
      <c r="J2295">
        <v>20</v>
      </c>
      <c r="K2295">
        <v>150</v>
      </c>
      <c r="L2295">
        <v>0</v>
      </c>
      <c r="M2295">
        <v>0</v>
      </c>
      <c r="N2295">
        <v>0</v>
      </c>
      <c r="O2295">
        <v>0</v>
      </c>
      <c r="P2295">
        <v>1271</v>
      </c>
      <c r="Q2295">
        <v>34191350</v>
      </c>
      <c r="R2295">
        <v>41.77214</v>
      </c>
      <c r="S2295">
        <v>-1</v>
      </c>
      <c r="T2295">
        <v>0</v>
      </c>
      <c r="U2295">
        <v>0</v>
      </c>
      <c r="V2295">
        <v>262</v>
      </c>
      <c r="W2295">
        <v>5.1591909999999996E-3</v>
      </c>
      <c r="X2295">
        <v>1065</v>
      </c>
      <c r="Y2295">
        <v>28649660</v>
      </c>
      <c r="Z2295">
        <v>38.093960000000003</v>
      </c>
      <c r="AA2295">
        <v>-1</v>
      </c>
      <c r="AB2295">
        <v>0</v>
      </c>
      <c r="AC2295">
        <v>0</v>
      </c>
      <c r="AD2295">
        <v>0</v>
      </c>
      <c r="AE2295">
        <v>0</v>
      </c>
      <c r="AF2295">
        <v>1540</v>
      </c>
      <c r="AG2295">
        <v>41427680</v>
      </c>
      <c r="AH2295">
        <v>46.211359999999999</v>
      </c>
      <c r="AI2295">
        <v>-1</v>
      </c>
    </row>
    <row r="2296" spans="1:35" x14ac:dyDescent="0.3">
      <c r="A2296">
        <v>4.0000000000000002E-4</v>
      </c>
      <c r="B2296">
        <v>10</v>
      </c>
      <c r="C2296">
        <v>2.21</v>
      </c>
      <c r="D2296">
        <v>250</v>
      </c>
      <c r="E2296">
        <v>177.08</v>
      </c>
      <c r="F2296">
        <v>75</v>
      </c>
      <c r="G2296">
        <v>377.08333299999998</v>
      </c>
      <c r="H2296">
        <v>38.036790000000003</v>
      </c>
      <c r="I2296">
        <v>295</v>
      </c>
      <c r="J2296">
        <v>20</v>
      </c>
      <c r="K2296">
        <v>150</v>
      </c>
      <c r="L2296">
        <v>0</v>
      </c>
      <c r="M2296">
        <v>0</v>
      </c>
      <c r="N2296">
        <v>0</v>
      </c>
      <c r="O2296">
        <v>0</v>
      </c>
      <c r="P2296">
        <v>1271</v>
      </c>
      <c r="Q2296">
        <v>34191350</v>
      </c>
      <c r="R2296">
        <v>41.77214</v>
      </c>
      <c r="S2296">
        <v>-1</v>
      </c>
      <c r="T2296">
        <v>0</v>
      </c>
      <c r="U2296">
        <v>0</v>
      </c>
      <c r="V2296">
        <v>183</v>
      </c>
      <c r="W2296">
        <v>1.9557799999999998E-3</v>
      </c>
      <c r="X2296">
        <v>1118</v>
      </c>
      <c r="Y2296">
        <v>30075420</v>
      </c>
      <c r="Z2296">
        <v>39.067860000000003</v>
      </c>
      <c r="AA2296">
        <v>-1</v>
      </c>
      <c r="AB2296">
        <v>0</v>
      </c>
      <c r="AC2296">
        <v>0</v>
      </c>
      <c r="AD2296">
        <v>0</v>
      </c>
      <c r="AE2296">
        <v>0</v>
      </c>
      <c r="AF2296">
        <v>1540</v>
      </c>
      <c r="AG2296">
        <v>41427680</v>
      </c>
      <c r="AH2296">
        <v>46.211359999999999</v>
      </c>
      <c r="AI2296">
        <v>-1</v>
      </c>
    </row>
    <row r="2297" spans="1:35" x14ac:dyDescent="0.3">
      <c r="A2297">
        <v>4.0000000000000002E-4</v>
      </c>
      <c r="B2297">
        <v>10</v>
      </c>
      <c r="C2297">
        <v>2.21</v>
      </c>
      <c r="D2297">
        <v>250</v>
      </c>
      <c r="E2297">
        <v>177.08</v>
      </c>
      <c r="F2297">
        <v>80</v>
      </c>
      <c r="G2297">
        <v>382.08333299999998</v>
      </c>
      <c r="H2297">
        <v>37.671109999999999</v>
      </c>
      <c r="I2297">
        <v>295</v>
      </c>
      <c r="J2297">
        <v>20</v>
      </c>
      <c r="K2297">
        <v>150</v>
      </c>
      <c r="L2297">
        <v>0</v>
      </c>
      <c r="M2297">
        <v>0</v>
      </c>
      <c r="N2297">
        <v>0</v>
      </c>
      <c r="O2297">
        <v>0</v>
      </c>
      <c r="P2297">
        <v>1271</v>
      </c>
      <c r="Q2297">
        <v>34191350</v>
      </c>
      <c r="R2297">
        <v>41.77214</v>
      </c>
      <c r="S2297">
        <v>-1</v>
      </c>
      <c r="T2297">
        <v>0</v>
      </c>
      <c r="U2297">
        <v>0</v>
      </c>
      <c r="V2297">
        <v>142</v>
      </c>
      <c r="W2297">
        <v>5.0026349999999999E-4</v>
      </c>
      <c r="X2297">
        <v>1072</v>
      </c>
      <c r="Y2297">
        <v>28837950</v>
      </c>
      <c r="Z2297">
        <v>38.223790000000001</v>
      </c>
      <c r="AA2297">
        <v>-1</v>
      </c>
      <c r="AB2297">
        <v>0</v>
      </c>
      <c r="AC2297">
        <v>0</v>
      </c>
      <c r="AD2297">
        <v>0</v>
      </c>
      <c r="AE2297">
        <v>0</v>
      </c>
      <c r="AF2297">
        <v>1540</v>
      </c>
      <c r="AG2297">
        <v>41427680</v>
      </c>
      <c r="AH2297">
        <v>46.211359999999999</v>
      </c>
      <c r="AI2297">
        <v>-1</v>
      </c>
    </row>
    <row r="2298" spans="1:35" x14ac:dyDescent="0.3">
      <c r="A2298">
        <v>4.0000000000000002E-4</v>
      </c>
      <c r="B2298">
        <v>10</v>
      </c>
      <c r="C2298">
        <v>2.21</v>
      </c>
      <c r="D2298">
        <v>250</v>
      </c>
      <c r="E2298">
        <v>177.08</v>
      </c>
      <c r="F2298">
        <v>85</v>
      </c>
      <c r="G2298">
        <v>387.08333299999998</v>
      </c>
      <c r="H2298">
        <v>37.31138</v>
      </c>
      <c r="I2298">
        <v>295</v>
      </c>
      <c r="J2298">
        <v>20</v>
      </c>
      <c r="K2298">
        <v>150</v>
      </c>
      <c r="L2298">
        <v>0</v>
      </c>
      <c r="M2298">
        <v>0</v>
      </c>
      <c r="N2298">
        <v>0</v>
      </c>
      <c r="O2298">
        <v>0</v>
      </c>
      <c r="P2298">
        <v>1271</v>
      </c>
      <c r="Q2298">
        <v>34191350</v>
      </c>
      <c r="R2298">
        <v>41.77214</v>
      </c>
      <c r="S2298">
        <v>-1</v>
      </c>
      <c r="T2298">
        <v>0</v>
      </c>
      <c r="U2298">
        <v>0</v>
      </c>
      <c r="V2298">
        <v>69</v>
      </c>
      <c r="W2298">
        <v>1.3027479999999999E-4</v>
      </c>
      <c r="X2298">
        <v>1039</v>
      </c>
      <c r="Y2298">
        <v>27950210</v>
      </c>
      <c r="Z2298">
        <v>37.608409999999999</v>
      </c>
      <c r="AA2298">
        <v>-1</v>
      </c>
      <c r="AB2298">
        <v>0</v>
      </c>
      <c r="AC2298">
        <v>0</v>
      </c>
      <c r="AD2298">
        <v>0</v>
      </c>
      <c r="AE2298">
        <v>0</v>
      </c>
      <c r="AF2298">
        <v>1540</v>
      </c>
      <c r="AG2298">
        <v>41427680</v>
      </c>
      <c r="AH2298">
        <v>46.211359999999999</v>
      </c>
      <c r="AI2298">
        <v>-1</v>
      </c>
    </row>
    <row r="2299" spans="1:35" x14ac:dyDescent="0.3">
      <c r="A2299">
        <v>4.0000000000000002E-4</v>
      </c>
      <c r="B2299">
        <v>10</v>
      </c>
      <c r="C2299">
        <v>2.21</v>
      </c>
      <c r="D2299">
        <v>250</v>
      </c>
      <c r="E2299">
        <v>177.08</v>
      </c>
      <c r="F2299">
        <v>90</v>
      </c>
      <c r="G2299">
        <v>392.08333299999998</v>
      </c>
      <c r="H2299">
        <v>36.957470000000001</v>
      </c>
      <c r="I2299">
        <v>295</v>
      </c>
      <c r="J2299">
        <v>20</v>
      </c>
      <c r="K2299">
        <v>150</v>
      </c>
      <c r="L2299">
        <v>0</v>
      </c>
      <c r="M2299">
        <v>0</v>
      </c>
      <c r="N2299">
        <v>0</v>
      </c>
      <c r="O2299">
        <v>0</v>
      </c>
      <c r="P2299">
        <v>1271</v>
      </c>
      <c r="Q2299">
        <v>34191350</v>
      </c>
      <c r="R2299">
        <v>41.77214</v>
      </c>
      <c r="S2299">
        <v>-1</v>
      </c>
      <c r="T2299">
        <v>0</v>
      </c>
      <c r="U2299">
        <v>0</v>
      </c>
      <c r="V2299">
        <v>22</v>
      </c>
      <c r="W2299">
        <v>2.1061659999999999E-5</v>
      </c>
      <c r="X2299">
        <v>1093</v>
      </c>
      <c r="Y2299">
        <v>29402860</v>
      </c>
      <c r="Z2299">
        <v>38.611060000000002</v>
      </c>
      <c r="AA2299">
        <v>-1</v>
      </c>
      <c r="AB2299">
        <v>0</v>
      </c>
      <c r="AC2299">
        <v>0</v>
      </c>
      <c r="AD2299">
        <v>0</v>
      </c>
      <c r="AE2299">
        <v>0</v>
      </c>
      <c r="AF2299">
        <v>1540</v>
      </c>
      <c r="AG2299">
        <v>41427680</v>
      </c>
      <c r="AH2299">
        <v>46.211359999999999</v>
      </c>
      <c r="AI2299">
        <v>-1</v>
      </c>
    </row>
    <row r="2300" spans="1:35" x14ac:dyDescent="0.3">
      <c r="A2300">
        <v>4.0000000000000002E-4</v>
      </c>
      <c r="B2300">
        <v>10</v>
      </c>
      <c r="C2300">
        <v>2.21</v>
      </c>
      <c r="D2300">
        <v>250</v>
      </c>
      <c r="E2300">
        <v>177.08</v>
      </c>
      <c r="F2300">
        <v>95</v>
      </c>
      <c r="G2300">
        <v>397.08333299999998</v>
      </c>
      <c r="H2300">
        <v>36.609279999999998</v>
      </c>
      <c r="I2300">
        <v>295</v>
      </c>
      <c r="J2300">
        <v>20</v>
      </c>
      <c r="K2300">
        <v>150</v>
      </c>
      <c r="L2300">
        <v>0</v>
      </c>
      <c r="M2300">
        <v>0</v>
      </c>
      <c r="N2300">
        <v>0</v>
      </c>
      <c r="O2300">
        <v>0</v>
      </c>
      <c r="P2300">
        <v>1271</v>
      </c>
      <c r="Q2300">
        <v>34191350</v>
      </c>
      <c r="R2300">
        <v>41.77214</v>
      </c>
      <c r="S2300">
        <v>-1</v>
      </c>
      <c r="T2300">
        <v>0</v>
      </c>
      <c r="U2300">
        <v>0</v>
      </c>
      <c r="V2300">
        <v>0</v>
      </c>
      <c r="W2300">
        <v>0</v>
      </c>
      <c r="X2300">
        <v>1093</v>
      </c>
      <c r="Y2300">
        <v>29402860</v>
      </c>
      <c r="Z2300">
        <v>38.611060000000002</v>
      </c>
      <c r="AA2300">
        <v>-1</v>
      </c>
      <c r="AB2300">
        <v>0</v>
      </c>
      <c r="AC2300">
        <v>0</v>
      </c>
      <c r="AD2300">
        <v>0</v>
      </c>
      <c r="AE2300">
        <v>0</v>
      </c>
      <c r="AF2300">
        <v>1540</v>
      </c>
      <c r="AG2300">
        <v>41427680</v>
      </c>
      <c r="AH2300">
        <v>46.211359999999999</v>
      </c>
      <c r="AI2300">
        <v>-1</v>
      </c>
    </row>
    <row r="2301" spans="1:35" x14ac:dyDescent="0.3">
      <c r="A2301">
        <v>4.0000000000000002E-4</v>
      </c>
      <c r="B2301">
        <v>10</v>
      </c>
      <c r="C2301">
        <v>2.21</v>
      </c>
      <c r="D2301">
        <v>250</v>
      </c>
      <c r="E2301">
        <v>177.08</v>
      </c>
      <c r="F2301">
        <v>100</v>
      </c>
      <c r="G2301">
        <v>402.08333299999998</v>
      </c>
      <c r="H2301">
        <v>36.2667</v>
      </c>
      <c r="I2301">
        <v>295</v>
      </c>
      <c r="J2301">
        <v>20</v>
      </c>
      <c r="K2301">
        <v>150</v>
      </c>
      <c r="L2301">
        <v>0</v>
      </c>
      <c r="M2301">
        <v>0</v>
      </c>
      <c r="N2301">
        <v>0</v>
      </c>
      <c r="O2301">
        <v>0</v>
      </c>
      <c r="P2301">
        <v>1271</v>
      </c>
      <c r="Q2301">
        <v>34191350</v>
      </c>
      <c r="R2301">
        <v>41.77214</v>
      </c>
      <c r="S2301">
        <v>-1</v>
      </c>
      <c r="T2301">
        <v>0</v>
      </c>
      <c r="U2301">
        <v>0</v>
      </c>
      <c r="V2301">
        <v>0</v>
      </c>
      <c r="W2301">
        <v>0</v>
      </c>
      <c r="X2301">
        <v>1093</v>
      </c>
      <c r="Y2301">
        <v>29402860</v>
      </c>
      <c r="Z2301">
        <v>38.611060000000002</v>
      </c>
      <c r="AA2301">
        <v>-1</v>
      </c>
      <c r="AB2301">
        <v>0</v>
      </c>
      <c r="AC2301">
        <v>0</v>
      </c>
      <c r="AD2301">
        <v>0</v>
      </c>
      <c r="AE2301">
        <v>0</v>
      </c>
      <c r="AF2301">
        <v>1540</v>
      </c>
      <c r="AG2301">
        <v>41427680</v>
      </c>
      <c r="AH2301">
        <v>46.211359999999999</v>
      </c>
      <c r="AI2301">
        <v>-1</v>
      </c>
    </row>
    <row r="2302" spans="1:35" x14ac:dyDescent="0.3">
      <c r="A2302">
        <v>4.0000000000000002E-4</v>
      </c>
      <c r="B2302">
        <v>10</v>
      </c>
      <c r="C2302">
        <v>2.21</v>
      </c>
      <c r="D2302">
        <v>250</v>
      </c>
      <c r="E2302">
        <v>177.08</v>
      </c>
      <c r="F2302">
        <v>2.5</v>
      </c>
      <c r="G2302">
        <v>304.58333299999998</v>
      </c>
      <c r="H2302">
        <v>44.084299999999999</v>
      </c>
      <c r="I2302">
        <v>295</v>
      </c>
      <c r="J2302">
        <v>20</v>
      </c>
      <c r="K2302">
        <v>150</v>
      </c>
      <c r="L2302">
        <v>0</v>
      </c>
      <c r="M2302">
        <v>0</v>
      </c>
      <c r="N2302">
        <v>384</v>
      </c>
      <c r="O2302">
        <v>0.1006136</v>
      </c>
      <c r="P2302">
        <v>1287</v>
      </c>
      <c r="Q2302">
        <v>34621790</v>
      </c>
      <c r="R2302">
        <v>42.04663</v>
      </c>
      <c r="S2302">
        <v>-1</v>
      </c>
      <c r="T2302">
        <v>5</v>
      </c>
      <c r="U2302">
        <v>9.894915E-2</v>
      </c>
      <c r="V2302">
        <v>345</v>
      </c>
      <c r="W2302">
        <v>0.30927769999999999</v>
      </c>
      <c r="X2302">
        <v>1038</v>
      </c>
      <c r="Y2302">
        <v>27923390</v>
      </c>
      <c r="Z2302">
        <v>37.58963</v>
      </c>
      <c r="AA2302" s="4">
        <v>282000000</v>
      </c>
      <c r="AB2302">
        <v>0</v>
      </c>
      <c r="AC2302">
        <v>0</v>
      </c>
      <c r="AD2302">
        <v>0</v>
      </c>
      <c r="AE2302">
        <v>0</v>
      </c>
      <c r="AF2302">
        <v>1540</v>
      </c>
      <c r="AG2302">
        <v>41427680</v>
      </c>
      <c r="AH2302">
        <v>46.211359999999999</v>
      </c>
      <c r="AI2302">
        <v>-1</v>
      </c>
    </row>
    <row r="2303" spans="1:35" x14ac:dyDescent="0.3">
      <c r="A2303" t="s">
        <v>74</v>
      </c>
      <c r="B2303" t="s">
        <v>74</v>
      </c>
      <c r="D2303" t="s">
        <v>74</v>
      </c>
      <c r="E2303" t="s">
        <v>74</v>
      </c>
      <c r="F2303" t="s">
        <v>75</v>
      </c>
      <c r="H2303" t="s">
        <v>74</v>
      </c>
      <c r="K2303">
        <v>200</v>
      </c>
    </row>
    <row r="2304" spans="1:35" x14ac:dyDescent="0.3">
      <c r="A2304">
        <v>4.0000000000000002E-4</v>
      </c>
      <c r="B2304">
        <v>10</v>
      </c>
      <c r="C2304">
        <v>2.21</v>
      </c>
      <c r="D2304">
        <v>250</v>
      </c>
      <c r="E2304">
        <v>177.08</v>
      </c>
      <c r="F2304">
        <v>0</v>
      </c>
      <c r="G2304">
        <v>302.08333299999998</v>
      </c>
      <c r="H2304">
        <v>48.79448</v>
      </c>
      <c r="I2304">
        <v>345</v>
      </c>
      <c r="J2304">
        <v>20</v>
      </c>
      <c r="K2304">
        <v>200</v>
      </c>
      <c r="L2304">
        <v>1</v>
      </c>
      <c r="M2304">
        <v>2.822144E-2</v>
      </c>
      <c r="N2304">
        <v>39</v>
      </c>
      <c r="O2304">
        <v>0.38271179999999999</v>
      </c>
      <c r="P2304">
        <v>1281</v>
      </c>
      <c r="Q2304">
        <v>34460390</v>
      </c>
      <c r="R2304">
        <v>41.943860000000001</v>
      </c>
      <c r="S2304" s="4">
        <v>1200000000</v>
      </c>
      <c r="T2304">
        <v>13</v>
      </c>
      <c r="U2304">
        <v>0.16034960000000001</v>
      </c>
      <c r="V2304">
        <v>46</v>
      </c>
      <c r="W2304">
        <v>0.39731119999999998</v>
      </c>
      <c r="X2304">
        <v>1043</v>
      </c>
      <c r="Y2304">
        <v>28057890</v>
      </c>
      <c r="Z2304">
        <v>37.683459999999997</v>
      </c>
      <c r="AA2304" s="4">
        <v>174000000</v>
      </c>
      <c r="AB2304">
        <v>0</v>
      </c>
      <c r="AC2304">
        <v>0</v>
      </c>
      <c r="AD2304">
        <v>31</v>
      </c>
      <c r="AE2304">
        <v>8.3929319999999998E-5</v>
      </c>
      <c r="AF2304">
        <v>1379</v>
      </c>
      <c r="AG2304">
        <v>37096720</v>
      </c>
      <c r="AH2304">
        <v>43.597659999999998</v>
      </c>
      <c r="AI2304">
        <v>-1</v>
      </c>
    </row>
    <row r="2305" spans="1:35" x14ac:dyDescent="0.3">
      <c r="A2305">
        <v>4.0000000000000002E-4</v>
      </c>
      <c r="B2305">
        <v>10</v>
      </c>
      <c r="C2305">
        <v>2.21</v>
      </c>
      <c r="D2305">
        <v>250</v>
      </c>
      <c r="E2305">
        <v>177.08</v>
      </c>
      <c r="F2305">
        <v>5</v>
      </c>
      <c r="G2305">
        <v>307.08333299999998</v>
      </c>
      <c r="H2305">
        <v>48.327820000000003</v>
      </c>
      <c r="I2305">
        <v>345</v>
      </c>
      <c r="J2305">
        <v>20</v>
      </c>
      <c r="K2305">
        <v>200</v>
      </c>
      <c r="L2305">
        <v>0</v>
      </c>
      <c r="M2305">
        <v>0</v>
      </c>
      <c r="N2305">
        <v>48</v>
      </c>
      <c r="O2305">
        <v>0.20014299999999999</v>
      </c>
      <c r="P2305">
        <v>1351</v>
      </c>
      <c r="Q2305">
        <v>36343470</v>
      </c>
      <c r="R2305">
        <v>43.130369999999999</v>
      </c>
      <c r="S2305">
        <v>-1</v>
      </c>
      <c r="T2305">
        <v>22</v>
      </c>
      <c r="U2305">
        <v>0.13042780000000001</v>
      </c>
      <c r="V2305">
        <v>45</v>
      </c>
      <c r="W2305">
        <v>0.2361994</v>
      </c>
      <c r="X2305">
        <v>1062</v>
      </c>
      <c r="Y2305">
        <v>28569000</v>
      </c>
      <c r="Z2305">
        <v>38.038209999999999</v>
      </c>
      <c r="AA2305" s="4">
        <v>219000000</v>
      </c>
      <c r="AB2305">
        <v>0</v>
      </c>
      <c r="AC2305">
        <v>0</v>
      </c>
      <c r="AD2305">
        <v>39</v>
      </c>
      <c r="AE2305">
        <v>1.369416E-4</v>
      </c>
      <c r="AF2305">
        <v>1507</v>
      </c>
      <c r="AG2305">
        <v>40540080</v>
      </c>
      <c r="AH2305">
        <v>45.685209999999998</v>
      </c>
      <c r="AI2305">
        <v>-1</v>
      </c>
    </row>
    <row r="2306" spans="1:35" x14ac:dyDescent="0.3">
      <c r="A2306">
        <v>4.0000000000000002E-4</v>
      </c>
      <c r="B2306">
        <v>10</v>
      </c>
      <c r="C2306">
        <v>2.21</v>
      </c>
      <c r="D2306">
        <v>250</v>
      </c>
      <c r="E2306">
        <v>177.08</v>
      </c>
      <c r="F2306">
        <v>10</v>
      </c>
      <c r="G2306">
        <v>312.08333299999998</v>
      </c>
      <c r="H2306">
        <v>47.867840000000001</v>
      </c>
      <c r="I2306">
        <v>345</v>
      </c>
      <c r="J2306">
        <v>20</v>
      </c>
      <c r="K2306">
        <v>200</v>
      </c>
      <c r="L2306">
        <v>5</v>
      </c>
      <c r="M2306">
        <v>2.219254E-2</v>
      </c>
      <c r="N2306">
        <v>66</v>
      </c>
      <c r="O2306">
        <v>0.14403750000000001</v>
      </c>
      <c r="P2306">
        <v>1320</v>
      </c>
      <c r="Q2306">
        <v>35509550</v>
      </c>
      <c r="R2306">
        <v>42.60821</v>
      </c>
      <c r="S2306" s="4">
        <v>1600000000</v>
      </c>
      <c r="T2306">
        <v>27</v>
      </c>
      <c r="U2306">
        <v>0.1383566</v>
      </c>
      <c r="V2306">
        <v>67</v>
      </c>
      <c r="W2306">
        <v>0.1864122</v>
      </c>
      <c r="X2306">
        <v>1045</v>
      </c>
      <c r="Y2306">
        <v>28111690</v>
      </c>
      <c r="Z2306">
        <v>37.720930000000003</v>
      </c>
      <c r="AA2306" s="4">
        <v>203000000</v>
      </c>
      <c r="AB2306">
        <v>0</v>
      </c>
      <c r="AC2306">
        <v>0</v>
      </c>
      <c r="AD2306">
        <v>61</v>
      </c>
      <c r="AE2306">
        <v>2.5427179999999998E-4</v>
      </c>
      <c r="AF2306">
        <v>1519</v>
      </c>
      <c r="AG2306">
        <v>40862780</v>
      </c>
      <c r="AH2306">
        <v>45.877079999999999</v>
      </c>
      <c r="AI2306">
        <v>-1</v>
      </c>
    </row>
    <row r="2307" spans="1:35" x14ac:dyDescent="0.3">
      <c r="A2307">
        <v>4.0000000000000002E-4</v>
      </c>
      <c r="B2307">
        <v>10</v>
      </c>
      <c r="C2307">
        <v>2.21</v>
      </c>
      <c r="D2307">
        <v>250</v>
      </c>
      <c r="E2307">
        <v>177.08</v>
      </c>
      <c r="F2307">
        <v>15</v>
      </c>
      <c r="G2307">
        <v>317.08333299999998</v>
      </c>
      <c r="H2307">
        <v>47.414439999999999</v>
      </c>
      <c r="I2307">
        <v>345</v>
      </c>
      <c r="J2307">
        <v>20</v>
      </c>
      <c r="K2307">
        <v>200</v>
      </c>
      <c r="L2307">
        <v>12</v>
      </c>
      <c r="M2307">
        <v>2.5576399999999999E-2</v>
      </c>
      <c r="N2307">
        <v>49</v>
      </c>
      <c r="O2307">
        <v>4.0162610000000001E-2</v>
      </c>
      <c r="P2307">
        <v>1340</v>
      </c>
      <c r="Q2307">
        <v>36047560</v>
      </c>
      <c r="R2307">
        <v>42.94567</v>
      </c>
      <c r="S2307" s="4">
        <v>1400000000</v>
      </c>
      <c r="T2307">
        <v>29</v>
      </c>
      <c r="U2307">
        <v>8.6960220000000005E-2</v>
      </c>
      <c r="V2307">
        <v>55</v>
      </c>
      <c r="W2307">
        <v>5.2283000000000003E-2</v>
      </c>
      <c r="X2307">
        <v>1054</v>
      </c>
      <c r="Y2307">
        <v>28353780</v>
      </c>
      <c r="Z2307">
        <v>37.889180000000003</v>
      </c>
      <c r="AA2307" s="4">
        <v>326000000</v>
      </c>
      <c r="AB2307">
        <v>0</v>
      </c>
      <c r="AC2307">
        <v>0</v>
      </c>
      <c r="AD2307">
        <v>39</v>
      </c>
      <c r="AE2307">
        <v>2.0497169999999999E-4</v>
      </c>
      <c r="AF2307">
        <v>1488</v>
      </c>
      <c r="AG2307">
        <v>40028970</v>
      </c>
      <c r="AH2307">
        <v>45.380119999999998</v>
      </c>
      <c r="AI2307">
        <v>-1</v>
      </c>
    </row>
    <row r="2308" spans="1:35" x14ac:dyDescent="0.3">
      <c r="A2308">
        <v>4.0000000000000002E-4</v>
      </c>
      <c r="B2308">
        <v>10</v>
      </c>
      <c r="C2308">
        <v>2.21</v>
      </c>
      <c r="D2308">
        <v>250</v>
      </c>
      <c r="E2308">
        <v>177.08</v>
      </c>
      <c r="F2308">
        <v>20</v>
      </c>
      <c r="G2308">
        <v>322.08333299999998</v>
      </c>
      <c r="H2308">
        <v>46.967529999999996</v>
      </c>
      <c r="I2308">
        <v>345</v>
      </c>
      <c r="J2308">
        <v>20</v>
      </c>
      <c r="K2308">
        <v>200</v>
      </c>
      <c r="L2308">
        <v>9</v>
      </c>
      <c r="M2308">
        <v>6.9449760000000003E-3</v>
      </c>
      <c r="N2308">
        <v>111</v>
      </c>
      <c r="O2308">
        <v>1.278032E-2</v>
      </c>
      <c r="P2308">
        <v>1309</v>
      </c>
      <c r="Q2308">
        <v>35213560</v>
      </c>
      <c r="R2308">
        <v>42.421689999999998</v>
      </c>
      <c r="S2308" s="4">
        <v>5000000000</v>
      </c>
      <c r="T2308">
        <v>32</v>
      </c>
      <c r="U2308">
        <v>8.7643170000000006E-2</v>
      </c>
      <c r="V2308">
        <v>113</v>
      </c>
      <c r="W2308">
        <v>1.214694E-2</v>
      </c>
      <c r="X2308">
        <v>1077</v>
      </c>
      <c r="Y2308">
        <v>28972480</v>
      </c>
      <c r="Z2308">
        <v>38.316299999999998</v>
      </c>
      <c r="AA2308" s="4">
        <v>330000000</v>
      </c>
      <c r="AB2308">
        <v>0</v>
      </c>
      <c r="AC2308">
        <v>0</v>
      </c>
      <c r="AD2308">
        <v>63</v>
      </c>
      <c r="AE2308">
        <v>1.8423849999999999E-4</v>
      </c>
      <c r="AF2308">
        <v>1618</v>
      </c>
      <c r="AG2308">
        <v>43526010</v>
      </c>
      <c r="AH2308">
        <v>47.43703</v>
      </c>
      <c r="AI2308">
        <v>-1</v>
      </c>
    </row>
    <row r="2309" spans="1:35" x14ac:dyDescent="0.3">
      <c r="A2309">
        <v>4.0000000000000002E-4</v>
      </c>
      <c r="B2309">
        <v>10</v>
      </c>
      <c r="C2309">
        <v>2.21</v>
      </c>
      <c r="D2309">
        <v>250</v>
      </c>
      <c r="E2309">
        <v>177.08</v>
      </c>
      <c r="F2309">
        <v>25</v>
      </c>
      <c r="G2309">
        <v>327.08333299999998</v>
      </c>
      <c r="H2309">
        <v>46.527050000000003</v>
      </c>
      <c r="I2309">
        <v>345</v>
      </c>
      <c r="J2309">
        <v>20</v>
      </c>
      <c r="K2309">
        <v>200</v>
      </c>
      <c r="L2309">
        <v>11</v>
      </c>
      <c r="M2309">
        <v>2.571973E-3</v>
      </c>
      <c r="N2309">
        <v>149</v>
      </c>
      <c r="O2309">
        <v>6.3105519999999997E-3</v>
      </c>
      <c r="P2309">
        <v>1347</v>
      </c>
      <c r="Q2309">
        <v>36235690</v>
      </c>
      <c r="R2309">
        <v>43.063279999999999</v>
      </c>
      <c r="S2309" s="4">
        <v>14000000000</v>
      </c>
      <c r="T2309">
        <v>37</v>
      </c>
      <c r="U2309">
        <v>0.1391298</v>
      </c>
      <c r="V2309">
        <v>157</v>
      </c>
      <c r="W2309">
        <v>4.2556340000000003E-3</v>
      </c>
      <c r="X2309">
        <v>1100</v>
      </c>
      <c r="Y2309">
        <v>29591170</v>
      </c>
      <c r="Z2309">
        <v>38.739420000000003</v>
      </c>
      <c r="AA2309" s="4">
        <v>212000000</v>
      </c>
      <c r="AB2309">
        <v>0</v>
      </c>
      <c r="AC2309">
        <v>0</v>
      </c>
      <c r="AD2309">
        <v>40</v>
      </c>
      <c r="AE2309">
        <v>4.5603899999999999E-5</v>
      </c>
      <c r="AF2309">
        <v>1590</v>
      </c>
      <c r="AG2309">
        <v>42772870</v>
      </c>
      <c r="AH2309">
        <v>46.999870000000001</v>
      </c>
      <c r="AI2309">
        <v>-1</v>
      </c>
    </row>
    <row r="2310" spans="1:35" x14ac:dyDescent="0.3">
      <c r="A2310">
        <v>4.0000000000000002E-4</v>
      </c>
      <c r="B2310">
        <v>10</v>
      </c>
      <c r="C2310">
        <v>2.21</v>
      </c>
      <c r="D2310">
        <v>250</v>
      </c>
      <c r="E2310">
        <v>177.08</v>
      </c>
      <c r="F2310">
        <v>30</v>
      </c>
      <c r="G2310">
        <v>332.08333299999998</v>
      </c>
      <c r="H2310">
        <v>46.092889999999997</v>
      </c>
      <c r="I2310">
        <v>345</v>
      </c>
      <c r="J2310">
        <v>20</v>
      </c>
      <c r="K2310">
        <v>200</v>
      </c>
      <c r="L2310">
        <v>9</v>
      </c>
      <c r="M2310">
        <v>4.3610300000000002E-4</v>
      </c>
      <c r="N2310">
        <v>170</v>
      </c>
      <c r="O2310">
        <v>5.4196360000000002E-3</v>
      </c>
      <c r="P2310">
        <v>1310</v>
      </c>
      <c r="Q2310">
        <v>35240510</v>
      </c>
      <c r="R2310">
        <v>42.438670000000002</v>
      </c>
      <c r="S2310" s="4">
        <v>80000000000</v>
      </c>
      <c r="T2310">
        <v>36</v>
      </c>
      <c r="U2310">
        <v>6.6922609999999997E-3</v>
      </c>
      <c r="V2310">
        <v>181</v>
      </c>
      <c r="W2310">
        <v>4.8652169999999998E-3</v>
      </c>
      <c r="X2310">
        <v>1083</v>
      </c>
      <c r="Y2310">
        <v>29133840</v>
      </c>
      <c r="Z2310">
        <v>38.427059999999997</v>
      </c>
      <c r="AA2310" s="4">
        <v>4300000000</v>
      </c>
      <c r="AB2310">
        <v>0</v>
      </c>
      <c r="AC2310">
        <v>0</v>
      </c>
      <c r="AD2310">
        <v>6</v>
      </c>
      <c r="AE2310">
        <v>3.9084300000000001E-6</v>
      </c>
      <c r="AF2310">
        <v>1598</v>
      </c>
      <c r="AG2310">
        <v>42987930</v>
      </c>
      <c r="AH2310">
        <v>47.12509</v>
      </c>
      <c r="AI2310">
        <v>-1</v>
      </c>
    </row>
    <row r="2311" spans="1:35" x14ac:dyDescent="0.3">
      <c r="A2311">
        <v>4.0000000000000002E-4</v>
      </c>
      <c r="B2311">
        <v>10</v>
      </c>
      <c r="C2311">
        <v>2.21</v>
      </c>
      <c r="D2311">
        <v>250</v>
      </c>
      <c r="E2311">
        <v>177.08</v>
      </c>
      <c r="F2311">
        <v>35</v>
      </c>
      <c r="G2311">
        <v>337.08333299999998</v>
      </c>
      <c r="H2311">
        <v>45.664969999999997</v>
      </c>
      <c r="I2311">
        <v>345</v>
      </c>
      <c r="J2311">
        <v>20</v>
      </c>
      <c r="K2311">
        <v>200</v>
      </c>
      <c r="L2311">
        <v>12</v>
      </c>
      <c r="M2311">
        <v>1.8801310000000001E-4</v>
      </c>
      <c r="N2311">
        <v>169</v>
      </c>
      <c r="O2311">
        <v>5.0827199999999998E-3</v>
      </c>
      <c r="P2311">
        <v>1292</v>
      </c>
      <c r="Q2311">
        <v>34756210</v>
      </c>
      <c r="R2311">
        <v>42.132109999999997</v>
      </c>
      <c r="S2311" s="4">
        <v>180000000000</v>
      </c>
      <c r="T2311">
        <v>43</v>
      </c>
      <c r="U2311">
        <v>2.3188549999999999E-3</v>
      </c>
      <c r="V2311">
        <v>170</v>
      </c>
      <c r="W2311">
        <v>4.9162219999999996E-3</v>
      </c>
      <c r="X2311">
        <v>1076</v>
      </c>
      <c r="Y2311">
        <v>28945580</v>
      </c>
      <c r="Z2311">
        <v>38.297809999999998</v>
      </c>
      <c r="AA2311" s="4">
        <v>12000000000</v>
      </c>
      <c r="AB2311">
        <v>0</v>
      </c>
      <c r="AC2311">
        <v>0</v>
      </c>
      <c r="AD2311">
        <v>0</v>
      </c>
      <c r="AE2311">
        <v>0</v>
      </c>
      <c r="AF2311">
        <v>1598</v>
      </c>
      <c r="AG2311">
        <v>42987930</v>
      </c>
      <c r="AH2311">
        <v>47.12509</v>
      </c>
      <c r="AI2311">
        <v>-1</v>
      </c>
    </row>
    <row r="2312" spans="1:35" x14ac:dyDescent="0.3">
      <c r="A2312">
        <v>4.0000000000000002E-4</v>
      </c>
      <c r="B2312">
        <v>10</v>
      </c>
      <c r="C2312">
        <v>2.21</v>
      </c>
      <c r="D2312">
        <v>250</v>
      </c>
      <c r="E2312">
        <v>177.08</v>
      </c>
      <c r="F2312">
        <v>40</v>
      </c>
      <c r="G2312">
        <v>342.08333299999998</v>
      </c>
      <c r="H2312">
        <v>45.243209999999998</v>
      </c>
      <c r="I2312">
        <v>345</v>
      </c>
      <c r="J2312">
        <v>20</v>
      </c>
      <c r="K2312">
        <v>200</v>
      </c>
      <c r="L2312">
        <v>7</v>
      </c>
      <c r="M2312">
        <v>3.7831799999999999E-5</v>
      </c>
      <c r="N2312">
        <v>181</v>
      </c>
      <c r="O2312">
        <v>8.1564440000000005E-3</v>
      </c>
      <c r="P2312">
        <v>1287</v>
      </c>
      <c r="Q2312">
        <v>34621560</v>
      </c>
      <c r="R2312">
        <v>42.04663</v>
      </c>
      <c r="S2312" s="4">
        <v>910000000000</v>
      </c>
      <c r="T2312">
        <v>34</v>
      </c>
      <c r="U2312">
        <v>8.8029190000000004E-4</v>
      </c>
      <c r="V2312">
        <v>168</v>
      </c>
      <c r="W2312">
        <v>2.3152280000000001E-2</v>
      </c>
      <c r="X2312">
        <v>1056</v>
      </c>
      <c r="Y2312">
        <v>28407520</v>
      </c>
      <c r="Z2312">
        <v>37.926479999999998</v>
      </c>
      <c r="AA2312" s="4">
        <v>32000000000</v>
      </c>
      <c r="AB2312">
        <v>0</v>
      </c>
      <c r="AC2312">
        <v>0</v>
      </c>
      <c r="AD2312">
        <v>0</v>
      </c>
      <c r="AE2312">
        <v>0</v>
      </c>
      <c r="AF2312">
        <v>1598</v>
      </c>
      <c r="AG2312">
        <v>42987930</v>
      </c>
      <c r="AH2312">
        <v>47.12509</v>
      </c>
      <c r="AI2312">
        <v>-1</v>
      </c>
    </row>
    <row r="2313" spans="1:35" x14ac:dyDescent="0.3">
      <c r="A2313">
        <v>4.0000000000000002E-4</v>
      </c>
      <c r="B2313">
        <v>10</v>
      </c>
      <c r="C2313">
        <v>2.21</v>
      </c>
      <c r="D2313">
        <v>250</v>
      </c>
      <c r="E2313">
        <v>177.08</v>
      </c>
      <c r="F2313">
        <v>45</v>
      </c>
      <c r="G2313">
        <v>347.08333299999998</v>
      </c>
      <c r="H2313">
        <v>44.82752</v>
      </c>
      <c r="I2313">
        <v>345</v>
      </c>
      <c r="J2313">
        <v>20</v>
      </c>
      <c r="K2313">
        <v>200</v>
      </c>
      <c r="L2313">
        <v>8</v>
      </c>
      <c r="M2313">
        <v>9.2884000000000007E-6</v>
      </c>
      <c r="N2313">
        <v>197</v>
      </c>
      <c r="O2313">
        <v>1.1016939999999999E-2</v>
      </c>
      <c r="P2313">
        <v>1287</v>
      </c>
      <c r="Q2313">
        <v>34621760</v>
      </c>
      <c r="R2313">
        <v>42.04663</v>
      </c>
      <c r="S2313" s="4">
        <v>3700000000000</v>
      </c>
      <c r="T2313">
        <v>21</v>
      </c>
      <c r="U2313">
        <v>1.623869E-4</v>
      </c>
      <c r="V2313">
        <v>188</v>
      </c>
      <c r="W2313">
        <v>1.45848E-2</v>
      </c>
      <c r="X2313">
        <v>1061</v>
      </c>
      <c r="Y2313">
        <v>28542090</v>
      </c>
      <c r="Z2313">
        <v>38.019599999999997</v>
      </c>
      <c r="AA2313" s="4">
        <v>170000000000</v>
      </c>
      <c r="AB2313">
        <v>0</v>
      </c>
      <c r="AC2313">
        <v>0</v>
      </c>
      <c r="AD2313">
        <v>0</v>
      </c>
      <c r="AE2313">
        <v>0</v>
      </c>
      <c r="AF2313">
        <v>1598</v>
      </c>
      <c r="AG2313">
        <v>42987930</v>
      </c>
      <c r="AH2313">
        <v>47.12509</v>
      </c>
      <c r="AI2313">
        <v>-1</v>
      </c>
    </row>
    <row r="2314" spans="1:35" x14ac:dyDescent="0.3">
      <c r="A2314">
        <v>4.0000000000000002E-4</v>
      </c>
      <c r="B2314">
        <v>10</v>
      </c>
      <c r="C2314">
        <v>2.21</v>
      </c>
      <c r="D2314">
        <v>250</v>
      </c>
      <c r="E2314">
        <v>177.08</v>
      </c>
      <c r="F2314">
        <v>50</v>
      </c>
      <c r="G2314">
        <v>352.08333299999998</v>
      </c>
      <c r="H2314">
        <v>44.417810000000003</v>
      </c>
      <c r="I2314">
        <v>345</v>
      </c>
      <c r="J2314">
        <v>20</v>
      </c>
      <c r="K2314">
        <v>200</v>
      </c>
      <c r="L2314">
        <v>0</v>
      </c>
      <c r="M2314">
        <v>0</v>
      </c>
      <c r="N2314">
        <v>210</v>
      </c>
      <c r="O2314">
        <v>1.5967350000000002E-2</v>
      </c>
      <c r="P2314">
        <v>1258</v>
      </c>
      <c r="Q2314">
        <v>33841580</v>
      </c>
      <c r="R2314">
        <v>41.548029999999997</v>
      </c>
      <c r="S2314">
        <v>-1</v>
      </c>
      <c r="T2314">
        <v>16</v>
      </c>
      <c r="U2314">
        <v>1.7966300000000001E-5</v>
      </c>
      <c r="V2314">
        <v>217</v>
      </c>
      <c r="W2314">
        <v>7.6362609999999997E-2</v>
      </c>
      <c r="X2314">
        <v>1081</v>
      </c>
      <c r="Y2314">
        <v>29079970</v>
      </c>
      <c r="Z2314">
        <v>38.390169999999998</v>
      </c>
      <c r="AA2314" s="4">
        <v>1600000000000</v>
      </c>
      <c r="AB2314">
        <v>0</v>
      </c>
      <c r="AC2314">
        <v>0</v>
      </c>
      <c r="AD2314">
        <v>0</v>
      </c>
      <c r="AE2314">
        <v>0</v>
      </c>
      <c r="AF2314">
        <v>1598</v>
      </c>
      <c r="AG2314">
        <v>42987930</v>
      </c>
      <c r="AH2314">
        <v>47.12509</v>
      </c>
      <c r="AI2314">
        <v>-1</v>
      </c>
    </row>
    <row r="2315" spans="1:35" x14ac:dyDescent="0.3">
      <c r="A2315">
        <v>4.0000000000000002E-4</v>
      </c>
      <c r="B2315">
        <v>10</v>
      </c>
      <c r="C2315">
        <v>2.21</v>
      </c>
      <c r="D2315">
        <v>250</v>
      </c>
      <c r="E2315">
        <v>177.08</v>
      </c>
      <c r="F2315">
        <v>55</v>
      </c>
      <c r="G2315">
        <v>357.08333299999998</v>
      </c>
      <c r="H2315">
        <v>44.01399</v>
      </c>
      <c r="I2315">
        <v>345</v>
      </c>
      <c r="J2315">
        <v>20</v>
      </c>
      <c r="K2315">
        <v>200</v>
      </c>
      <c r="L2315">
        <v>0</v>
      </c>
      <c r="M2315">
        <v>0</v>
      </c>
      <c r="N2315">
        <v>248</v>
      </c>
      <c r="O2315">
        <v>2.343932E-2</v>
      </c>
      <c r="P2315">
        <v>1279</v>
      </c>
      <c r="Q2315">
        <v>34406530</v>
      </c>
      <c r="R2315">
        <v>41.909559999999999</v>
      </c>
      <c r="S2315">
        <v>-1</v>
      </c>
      <c r="T2315">
        <v>6</v>
      </c>
      <c r="U2315">
        <v>3.0937510000000001E-3</v>
      </c>
      <c r="V2315">
        <v>259</v>
      </c>
      <c r="W2315">
        <v>3.0640609999999999E-2</v>
      </c>
      <c r="X2315">
        <v>1040</v>
      </c>
      <c r="Y2315">
        <v>27977140</v>
      </c>
      <c r="Z2315">
        <v>37.627189999999999</v>
      </c>
      <c r="AA2315" s="4">
        <v>9000000000</v>
      </c>
      <c r="AB2315">
        <v>0</v>
      </c>
      <c r="AC2315">
        <v>0</v>
      </c>
      <c r="AD2315">
        <v>0</v>
      </c>
      <c r="AE2315">
        <v>0</v>
      </c>
      <c r="AF2315">
        <v>1598</v>
      </c>
      <c r="AG2315">
        <v>42987930</v>
      </c>
      <c r="AH2315">
        <v>47.12509</v>
      </c>
      <c r="AI2315">
        <v>-1</v>
      </c>
    </row>
    <row r="2316" spans="1:35" x14ac:dyDescent="0.3">
      <c r="A2316">
        <v>4.0000000000000002E-4</v>
      </c>
      <c r="B2316">
        <v>10</v>
      </c>
      <c r="C2316">
        <v>2.21</v>
      </c>
      <c r="D2316">
        <v>250</v>
      </c>
      <c r="E2316">
        <v>177.08</v>
      </c>
      <c r="F2316">
        <v>60</v>
      </c>
      <c r="G2316">
        <v>362.08333299999998</v>
      </c>
      <c r="H2316">
        <v>43.61598</v>
      </c>
      <c r="I2316">
        <v>345</v>
      </c>
      <c r="J2316">
        <v>20</v>
      </c>
      <c r="K2316">
        <v>200</v>
      </c>
      <c r="L2316">
        <v>0</v>
      </c>
      <c r="M2316">
        <v>0</v>
      </c>
      <c r="N2316">
        <v>230</v>
      </c>
      <c r="O2316">
        <v>1.268829E-2</v>
      </c>
      <c r="P2316">
        <v>1347</v>
      </c>
      <c r="Q2316">
        <v>36235800</v>
      </c>
      <c r="R2316">
        <v>43.063279999999999</v>
      </c>
      <c r="S2316">
        <v>-1</v>
      </c>
      <c r="T2316">
        <v>0</v>
      </c>
      <c r="U2316">
        <v>0</v>
      </c>
      <c r="V2316">
        <v>228</v>
      </c>
      <c r="W2316">
        <v>1.9291490000000001E-2</v>
      </c>
      <c r="X2316">
        <v>1075</v>
      </c>
      <c r="Y2316">
        <v>28918680</v>
      </c>
      <c r="Z2316">
        <v>38.279319999999998</v>
      </c>
      <c r="AA2316">
        <v>-1</v>
      </c>
      <c r="AB2316">
        <v>0</v>
      </c>
      <c r="AC2316">
        <v>0</v>
      </c>
      <c r="AD2316">
        <v>0</v>
      </c>
      <c r="AE2316">
        <v>0</v>
      </c>
      <c r="AF2316">
        <v>1598</v>
      </c>
      <c r="AG2316">
        <v>42987930</v>
      </c>
      <c r="AH2316">
        <v>47.12509</v>
      </c>
      <c r="AI2316">
        <v>-1</v>
      </c>
    </row>
    <row r="2317" spans="1:35" x14ac:dyDescent="0.3">
      <c r="A2317">
        <v>4.0000000000000002E-4</v>
      </c>
      <c r="B2317">
        <v>10</v>
      </c>
      <c r="C2317">
        <v>2.21</v>
      </c>
      <c r="D2317">
        <v>250</v>
      </c>
      <c r="E2317">
        <v>177.08</v>
      </c>
      <c r="F2317">
        <v>65</v>
      </c>
      <c r="G2317">
        <v>367.08333299999998</v>
      </c>
      <c r="H2317">
        <v>43.223689999999998</v>
      </c>
      <c r="I2317">
        <v>345</v>
      </c>
      <c r="J2317">
        <v>20</v>
      </c>
      <c r="K2317">
        <v>200</v>
      </c>
      <c r="L2317">
        <v>0</v>
      </c>
      <c r="M2317">
        <v>0</v>
      </c>
      <c r="N2317">
        <v>189</v>
      </c>
      <c r="O2317">
        <v>5.0046939999999996E-3</v>
      </c>
      <c r="P2317">
        <v>1352</v>
      </c>
      <c r="Q2317">
        <v>36370310</v>
      </c>
      <c r="R2317">
        <v>43.147120000000001</v>
      </c>
      <c r="S2317">
        <v>-1</v>
      </c>
      <c r="T2317">
        <v>4</v>
      </c>
      <c r="U2317">
        <v>4.4676489999999998E-4</v>
      </c>
      <c r="V2317">
        <v>261</v>
      </c>
      <c r="W2317">
        <v>3.2777720000000003E-2</v>
      </c>
      <c r="X2317">
        <v>1039</v>
      </c>
      <c r="Y2317">
        <v>27950230</v>
      </c>
      <c r="Z2317">
        <v>37.608409999999999</v>
      </c>
      <c r="AA2317" s="4">
        <v>62000000000</v>
      </c>
      <c r="AB2317">
        <v>0</v>
      </c>
      <c r="AC2317">
        <v>0</v>
      </c>
      <c r="AD2317">
        <v>0</v>
      </c>
      <c r="AE2317">
        <v>0</v>
      </c>
      <c r="AF2317">
        <v>1598</v>
      </c>
      <c r="AG2317">
        <v>42987930</v>
      </c>
      <c r="AH2317">
        <v>47.12509</v>
      </c>
      <c r="AI2317">
        <v>-1</v>
      </c>
    </row>
    <row r="2318" spans="1:35" x14ac:dyDescent="0.3">
      <c r="A2318">
        <v>4.0000000000000002E-4</v>
      </c>
      <c r="B2318">
        <v>10</v>
      </c>
      <c r="C2318">
        <v>2.21</v>
      </c>
      <c r="D2318">
        <v>250</v>
      </c>
      <c r="E2318">
        <v>177.08</v>
      </c>
      <c r="F2318">
        <v>70</v>
      </c>
      <c r="G2318">
        <v>372.08333299999998</v>
      </c>
      <c r="H2318">
        <v>42.837029999999999</v>
      </c>
      <c r="I2318">
        <v>345</v>
      </c>
      <c r="J2318">
        <v>20</v>
      </c>
      <c r="K2318">
        <v>200</v>
      </c>
      <c r="L2318">
        <v>0</v>
      </c>
      <c r="M2318">
        <v>0</v>
      </c>
      <c r="N2318">
        <v>182</v>
      </c>
      <c r="O2318">
        <v>2.3970699999999998E-3</v>
      </c>
      <c r="P2318">
        <v>1344</v>
      </c>
      <c r="Q2318">
        <v>36155090</v>
      </c>
      <c r="R2318">
        <v>43.012909999999998</v>
      </c>
      <c r="S2318">
        <v>-1</v>
      </c>
      <c r="T2318">
        <v>0</v>
      </c>
      <c r="U2318">
        <v>0</v>
      </c>
      <c r="V2318">
        <v>295</v>
      </c>
      <c r="W2318">
        <v>4.2328989999999997E-2</v>
      </c>
      <c r="X2318">
        <v>1080</v>
      </c>
      <c r="Y2318">
        <v>29053170</v>
      </c>
      <c r="Z2318">
        <v>38.37171</v>
      </c>
      <c r="AA2318">
        <v>-1</v>
      </c>
      <c r="AB2318">
        <v>0</v>
      </c>
      <c r="AC2318">
        <v>0</v>
      </c>
      <c r="AD2318">
        <v>0</v>
      </c>
      <c r="AE2318">
        <v>0</v>
      </c>
      <c r="AF2318">
        <v>1598</v>
      </c>
      <c r="AG2318">
        <v>42987930</v>
      </c>
      <c r="AH2318">
        <v>47.12509</v>
      </c>
      <c r="AI2318">
        <v>-1</v>
      </c>
    </row>
    <row r="2319" spans="1:35" x14ac:dyDescent="0.3">
      <c r="A2319">
        <v>4.0000000000000002E-4</v>
      </c>
      <c r="B2319">
        <v>10</v>
      </c>
      <c r="C2319">
        <v>2.21</v>
      </c>
      <c r="D2319">
        <v>250</v>
      </c>
      <c r="E2319">
        <v>177.08</v>
      </c>
      <c r="F2319">
        <v>75</v>
      </c>
      <c r="G2319">
        <v>377.08333299999998</v>
      </c>
      <c r="H2319">
        <v>42.455919999999999</v>
      </c>
      <c r="I2319">
        <v>345</v>
      </c>
      <c r="J2319">
        <v>20</v>
      </c>
      <c r="K2319">
        <v>200</v>
      </c>
      <c r="L2319">
        <v>0</v>
      </c>
      <c r="M2319">
        <v>0</v>
      </c>
      <c r="N2319">
        <v>137</v>
      </c>
      <c r="O2319">
        <v>8.0163819999999998E-4</v>
      </c>
      <c r="P2319">
        <v>1313</v>
      </c>
      <c r="Q2319">
        <v>35321150</v>
      </c>
      <c r="R2319">
        <v>42.48959</v>
      </c>
      <c r="S2319">
        <v>-1</v>
      </c>
      <c r="T2319">
        <v>2</v>
      </c>
      <c r="U2319">
        <v>1.838082E-3</v>
      </c>
      <c r="V2319">
        <v>262</v>
      </c>
      <c r="W2319">
        <v>4.566986E-2</v>
      </c>
      <c r="X2319">
        <v>1091</v>
      </c>
      <c r="Y2319">
        <v>29349090</v>
      </c>
      <c r="Z2319">
        <v>38.57432</v>
      </c>
      <c r="AA2319" s="4">
        <v>15000000000</v>
      </c>
      <c r="AB2319">
        <v>0</v>
      </c>
      <c r="AC2319">
        <v>0</v>
      </c>
      <c r="AD2319">
        <v>0</v>
      </c>
      <c r="AE2319">
        <v>0</v>
      </c>
      <c r="AF2319">
        <v>1598</v>
      </c>
      <c r="AG2319">
        <v>42987930</v>
      </c>
      <c r="AH2319">
        <v>47.12509</v>
      </c>
      <c r="AI2319">
        <v>-1</v>
      </c>
    </row>
    <row r="2320" spans="1:35" x14ac:dyDescent="0.3">
      <c r="A2320">
        <v>4.0000000000000002E-4</v>
      </c>
      <c r="B2320">
        <v>10</v>
      </c>
      <c r="C2320">
        <v>2.21</v>
      </c>
      <c r="D2320">
        <v>250</v>
      </c>
      <c r="E2320">
        <v>177.08</v>
      </c>
      <c r="F2320">
        <v>80</v>
      </c>
      <c r="G2320">
        <v>382.08333299999998</v>
      </c>
      <c r="H2320">
        <v>42.080280000000002</v>
      </c>
      <c r="I2320">
        <v>345</v>
      </c>
      <c r="J2320">
        <v>20</v>
      </c>
      <c r="K2320">
        <v>200</v>
      </c>
      <c r="L2320">
        <v>0</v>
      </c>
      <c r="M2320">
        <v>0</v>
      </c>
      <c r="N2320">
        <v>83</v>
      </c>
      <c r="O2320">
        <v>2.4593690000000002E-4</v>
      </c>
      <c r="P2320">
        <v>1283</v>
      </c>
      <c r="Q2320">
        <v>34514100</v>
      </c>
      <c r="R2320">
        <v>41.978140000000003</v>
      </c>
      <c r="S2320">
        <v>-1</v>
      </c>
      <c r="T2320">
        <v>0</v>
      </c>
      <c r="U2320">
        <v>0</v>
      </c>
      <c r="V2320">
        <v>302</v>
      </c>
      <c r="W2320">
        <v>7.9209669999999996E-2</v>
      </c>
      <c r="X2320">
        <v>1030</v>
      </c>
      <c r="Y2320">
        <v>27708110</v>
      </c>
      <c r="Z2320">
        <v>37.43909</v>
      </c>
      <c r="AA2320">
        <v>-1</v>
      </c>
      <c r="AB2320">
        <v>0</v>
      </c>
      <c r="AC2320">
        <v>0</v>
      </c>
      <c r="AD2320">
        <v>0</v>
      </c>
      <c r="AE2320">
        <v>0</v>
      </c>
      <c r="AF2320">
        <v>1598</v>
      </c>
      <c r="AG2320">
        <v>42987930</v>
      </c>
      <c r="AH2320">
        <v>47.12509</v>
      </c>
      <c r="AI2320">
        <v>-1</v>
      </c>
    </row>
    <row r="2321" spans="1:35" x14ac:dyDescent="0.3">
      <c r="A2321">
        <v>4.0000000000000002E-4</v>
      </c>
      <c r="B2321">
        <v>10</v>
      </c>
      <c r="C2321">
        <v>2.21</v>
      </c>
      <c r="D2321">
        <v>250</v>
      </c>
      <c r="E2321">
        <v>177.08</v>
      </c>
      <c r="F2321">
        <v>85</v>
      </c>
      <c r="G2321">
        <v>387.08333299999998</v>
      </c>
      <c r="H2321">
        <v>41.710009999999997</v>
      </c>
      <c r="I2321">
        <v>345</v>
      </c>
      <c r="J2321">
        <v>20</v>
      </c>
      <c r="K2321">
        <v>200</v>
      </c>
      <c r="L2321">
        <v>0</v>
      </c>
      <c r="M2321">
        <v>0</v>
      </c>
      <c r="N2321">
        <v>44</v>
      </c>
      <c r="O2321">
        <v>5.0978510000000001E-5</v>
      </c>
      <c r="P2321">
        <v>1309</v>
      </c>
      <c r="Q2321">
        <v>35213520</v>
      </c>
      <c r="R2321">
        <v>42.421689999999998</v>
      </c>
      <c r="S2321">
        <v>-1</v>
      </c>
      <c r="T2321">
        <v>1</v>
      </c>
      <c r="U2321">
        <v>1.4384660000000001E-4</v>
      </c>
      <c r="V2321">
        <v>315</v>
      </c>
      <c r="W2321">
        <v>9.8762329999999995E-2</v>
      </c>
      <c r="X2321">
        <v>1048</v>
      </c>
      <c r="Y2321">
        <v>28192330</v>
      </c>
      <c r="Z2321">
        <v>37.777090000000001</v>
      </c>
      <c r="AA2321" s="4">
        <v>190000000000</v>
      </c>
      <c r="AB2321">
        <v>0</v>
      </c>
      <c r="AC2321">
        <v>0</v>
      </c>
      <c r="AD2321">
        <v>0</v>
      </c>
      <c r="AE2321">
        <v>0</v>
      </c>
      <c r="AF2321">
        <v>1598</v>
      </c>
      <c r="AG2321">
        <v>42987930</v>
      </c>
      <c r="AH2321">
        <v>47.12509</v>
      </c>
      <c r="AI2321">
        <v>-1</v>
      </c>
    </row>
    <row r="2322" spans="1:35" x14ac:dyDescent="0.3">
      <c r="A2322">
        <v>4.0000000000000002E-4</v>
      </c>
      <c r="B2322">
        <v>10</v>
      </c>
      <c r="C2322">
        <v>2.21</v>
      </c>
      <c r="D2322">
        <v>250</v>
      </c>
      <c r="E2322">
        <v>177.08</v>
      </c>
      <c r="F2322">
        <v>90</v>
      </c>
      <c r="G2322">
        <v>392.08333299999998</v>
      </c>
      <c r="H2322">
        <v>41.345030000000001</v>
      </c>
      <c r="I2322">
        <v>345</v>
      </c>
      <c r="J2322">
        <v>20</v>
      </c>
      <c r="K2322">
        <v>200</v>
      </c>
      <c r="L2322">
        <v>0</v>
      </c>
      <c r="M2322">
        <v>0</v>
      </c>
      <c r="N2322">
        <v>5</v>
      </c>
      <c r="O2322">
        <v>3.5798E-6</v>
      </c>
      <c r="P2322">
        <v>1344</v>
      </c>
      <c r="Q2322">
        <v>36155050</v>
      </c>
      <c r="R2322">
        <v>43.012909999999998</v>
      </c>
      <c r="S2322">
        <v>-1</v>
      </c>
      <c r="T2322">
        <v>0</v>
      </c>
      <c r="U2322">
        <v>0</v>
      </c>
      <c r="V2322">
        <v>334</v>
      </c>
      <c r="W2322">
        <v>0.11291030000000001</v>
      </c>
      <c r="X2322">
        <v>1068</v>
      </c>
      <c r="Y2322">
        <v>28730320</v>
      </c>
      <c r="Z2322">
        <v>38.149650000000001</v>
      </c>
      <c r="AA2322">
        <v>-1</v>
      </c>
      <c r="AB2322">
        <v>0</v>
      </c>
      <c r="AC2322">
        <v>0</v>
      </c>
      <c r="AD2322">
        <v>0</v>
      </c>
      <c r="AE2322">
        <v>0</v>
      </c>
      <c r="AF2322">
        <v>1598</v>
      </c>
      <c r="AG2322">
        <v>42987930</v>
      </c>
      <c r="AH2322">
        <v>47.12509</v>
      </c>
      <c r="AI2322">
        <v>-1</v>
      </c>
    </row>
    <row r="2323" spans="1:35" x14ac:dyDescent="0.3">
      <c r="A2323">
        <v>4.0000000000000002E-4</v>
      </c>
      <c r="B2323">
        <v>10</v>
      </c>
      <c r="C2323">
        <v>2.21</v>
      </c>
      <c r="D2323">
        <v>250</v>
      </c>
      <c r="E2323">
        <v>177.08</v>
      </c>
      <c r="F2323">
        <v>95</v>
      </c>
      <c r="G2323">
        <v>397.08333299999998</v>
      </c>
      <c r="H2323">
        <v>40.985259999999997</v>
      </c>
      <c r="I2323">
        <v>345</v>
      </c>
      <c r="J2323">
        <v>20</v>
      </c>
      <c r="K2323">
        <v>200</v>
      </c>
      <c r="L2323">
        <v>0</v>
      </c>
      <c r="M2323">
        <v>0</v>
      </c>
      <c r="N2323">
        <v>0</v>
      </c>
      <c r="O2323">
        <v>0</v>
      </c>
      <c r="P2323">
        <v>1344</v>
      </c>
      <c r="Q2323">
        <v>36155050</v>
      </c>
      <c r="R2323">
        <v>43.012909999999998</v>
      </c>
      <c r="S2323">
        <v>-1</v>
      </c>
      <c r="T2323">
        <v>1</v>
      </c>
      <c r="U2323">
        <v>5.2632600000000002E-5</v>
      </c>
      <c r="V2323">
        <v>330</v>
      </c>
      <c r="W2323">
        <v>0.15212139999999999</v>
      </c>
      <c r="X2323">
        <v>1070</v>
      </c>
      <c r="Y2323">
        <v>28784140</v>
      </c>
      <c r="Z2323">
        <v>38.186729999999997</v>
      </c>
      <c r="AA2323" s="4">
        <v>540000000000</v>
      </c>
      <c r="AB2323">
        <v>0</v>
      </c>
      <c r="AC2323">
        <v>0</v>
      </c>
      <c r="AD2323">
        <v>0</v>
      </c>
      <c r="AE2323">
        <v>0</v>
      </c>
      <c r="AF2323">
        <v>1598</v>
      </c>
      <c r="AG2323">
        <v>42987930</v>
      </c>
      <c r="AH2323">
        <v>47.12509</v>
      </c>
      <c r="AI2323">
        <v>-1</v>
      </c>
    </row>
    <row r="2324" spans="1:35" x14ac:dyDescent="0.3">
      <c r="A2324">
        <v>4.0000000000000002E-4</v>
      </c>
      <c r="B2324">
        <v>10</v>
      </c>
      <c r="C2324">
        <v>2.21</v>
      </c>
      <c r="D2324">
        <v>250</v>
      </c>
      <c r="E2324">
        <v>177.08</v>
      </c>
      <c r="F2324">
        <v>100</v>
      </c>
      <c r="G2324">
        <v>402.08333299999998</v>
      </c>
      <c r="H2324">
        <v>40.630609999999997</v>
      </c>
      <c r="I2324">
        <v>345</v>
      </c>
      <c r="J2324">
        <v>20</v>
      </c>
      <c r="K2324">
        <v>200</v>
      </c>
      <c r="L2324">
        <v>0</v>
      </c>
      <c r="M2324">
        <v>0</v>
      </c>
      <c r="N2324">
        <v>0</v>
      </c>
      <c r="O2324">
        <v>0</v>
      </c>
      <c r="P2324">
        <v>1344</v>
      </c>
      <c r="Q2324">
        <v>36155050</v>
      </c>
      <c r="R2324">
        <v>43.012909999999998</v>
      </c>
      <c r="S2324">
        <v>-1</v>
      </c>
      <c r="T2324">
        <v>0</v>
      </c>
      <c r="U2324">
        <v>0</v>
      </c>
      <c r="V2324">
        <v>320</v>
      </c>
      <c r="W2324">
        <v>0.18508069999999999</v>
      </c>
      <c r="X2324">
        <v>1091</v>
      </c>
      <c r="Y2324">
        <v>29349060</v>
      </c>
      <c r="Z2324">
        <v>38.57432</v>
      </c>
      <c r="AA2324">
        <v>-1</v>
      </c>
      <c r="AB2324">
        <v>0</v>
      </c>
      <c r="AC2324">
        <v>0</v>
      </c>
      <c r="AD2324">
        <v>0</v>
      </c>
      <c r="AE2324">
        <v>0</v>
      </c>
      <c r="AF2324">
        <v>1598</v>
      </c>
      <c r="AG2324">
        <v>42987930</v>
      </c>
      <c r="AH2324">
        <v>47.12509</v>
      </c>
      <c r="AI2324">
        <v>-1</v>
      </c>
    </row>
    <row r="2325" spans="1:35" x14ac:dyDescent="0.3">
      <c r="A2325">
        <v>4.0000000000000002E-4</v>
      </c>
      <c r="B2325">
        <v>10</v>
      </c>
      <c r="C2325">
        <v>2.21</v>
      </c>
      <c r="D2325">
        <v>250</v>
      </c>
      <c r="E2325">
        <v>177.08</v>
      </c>
      <c r="F2325">
        <v>2.5</v>
      </c>
      <c r="G2325">
        <v>304.58333299999998</v>
      </c>
      <c r="H2325">
        <v>48.560310000000001</v>
      </c>
      <c r="I2325">
        <v>345</v>
      </c>
      <c r="J2325">
        <v>20</v>
      </c>
      <c r="K2325">
        <v>200</v>
      </c>
      <c r="L2325">
        <v>3</v>
      </c>
      <c r="M2325">
        <v>0.1039206</v>
      </c>
      <c r="N2325">
        <v>55</v>
      </c>
      <c r="O2325">
        <v>0.50170510000000001</v>
      </c>
      <c r="P2325">
        <v>1312</v>
      </c>
      <c r="Q2325">
        <v>35294290</v>
      </c>
      <c r="R2325">
        <v>42.472619999999999</v>
      </c>
      <c r="S2325" s="4">
        <v>339000000</v>
      </c>
      <c r="T2325">
        <v>13</v>
      </c>
      <c r="U2325">
        <v>0.16034960000000001</v>
      </c>
      <c r="V2325">
        <v>46</v>
      </c>
      <c r="W2325">
        <v>0.39731119999999998</v>
      </c>
      <c r="X2325">
        <v>1043</v>
      </c>
      <c r="Y2325">
        <v>28057890</v>
      </c>
      <c r="Z2325">
        <v>37.683459999999997</v>
      </c>
      <c r="AA2325" s="4">
        <v>174000000</v>
      </c>
      <c r="AB2325">
        <v>0</v>
      </c>
      <c r="AC2325">
        <v>0</v>
      </c>
      <c r="AD2325">
        <v>31</v>
      </c>
      <c r="AE2325">
        <v>8.3929319999999998E-5</v>
      </c>
      <c r="AF2325">
        <v>1379</v>
      </c>
      <c r="AG2325">
        <v>37096720</v>
      </c>
      <c r="AH2325">
        <v>43.597659999999998</v>
      </c>
      <c r="AI2325">
        <v>-1</v>
      </c>
    </row>
    <row r="2326" spans="1:35" x14ac:dyDescent="0.3">
      <c r="A2326" t="s">
        <v>74</v>
      </c>
      <c r="B2326" t="s">
        <v>74</v>
      </c>
      <c r="D2326" t="s">
        <v>74</v>
      </c>
      <c r="E2326" t="s">
        <v>74</v>
      </c>
      <c r="F2326" t="s">
        <v>75</v>
      </c>
      <c r="H2326" t="s">
        <v>74</v>
      </c>
      <c r="K2326">
        <v>250</v>
      </c>
    </row>
    <row r="2327" spans="1:35" x14ac:dyDescent="0.3">
      <c r="A2327">
        <v>4.0000000000000002E-4</v>
      </c>
      <c r="B2327">
        <v>10</v>
      </c>
      <c r="C2327">
        <v>2.21</v>
      </c>
      <c r="D2327">
        <v>250</v>
      </c>
      <c r="E2327">
        <v>177.08</v>
      </c>
      <c r="F2327">
        <v>0</v>
      </c>
      <c r="G2327">
        <v>302.08333299999998</v>
      </c>
      <c r="H2327">
        <v>52.592399999999998</v>
      </c>
      <c r="I2327">
        <v>395</v>
      </c>
      <c r="J2327">
        <v>20</v>
      </c>
      <c r="K2327">
        <v>250</v>
      </c>
      <c r="L2327">
        <v>0</v>
      </c>
      <c r="M2327">
        <v>0</v>
      </c>
      <c r="N2327">
        <v>0</v>
      </c>
      <c r="O2327">
        <v>0</v>
      </c>
      <c r="P2327">
        <v>1312</v>
      </c>
      <c r="Q2327">
        <v>35294290</v>
      </c>
      <c r="R2327">
        <v>42.472619999999999</v>
      </c>
      <c r="S2327">
        <v>-1</v>
      </c>
      <c r="T2327">
        <v>0</v>
      </c>
      <c r="U2327">
        <v>0</v>
      </c>
      <c r="V2327">
        <v>0</v>
      </c>
      <c r="W2327">
        <v>0</v>
      </c>
      <c r="X2327">
        <v>1043</v>
      </c>
      <c r="Y2327">
        <v>28057890</v>
      </c>
      <c r="Z2327">
        <v>37.683459999999997</v>
      </c>
      <c r="AA2327">
        <v>-1</v>
      </c>
      <c r="AB2327">
        <v>0</v>
      </c>
      <c r="AC2327">
        <v>0</v>
      </c>
      <c r="AD2327">
        <v>0</v>
      </c>
      <c r="AE2327">
        <v>0</v>
      </c>
      <c r="AF2327">
        <v>1379</v>
      </c>
      <c r="AG2327">
        <v>37096720</v>
      </c>
      <c r="AH2327">
        <v>43.597659999999998</v>
      </c>
      <c r="AI2327">
        <v>-1</v>
      </c>
    </row>
    <row r="2328" spans="1:35" x14ac:dyDescent="0.3">
      <c r="A2328">
        <v>4.0000000000000002E-4</v>
      </c>
      <c r="B2328">
        <v>10</v>
      </c>
      <c r="C2328">
        <v>2.21</v>
      </c>
      <c r="D2328">
        <v>250</v>
      </c>
      <c r="E2328">
        <v>177.08</v>
      </c>
      <c r="F2328">
        <v>5</v>
      </c>
      <c r="G2328">
        <v>307.08333299999998</v>
      </c>
      <c r="H2328">
        <v>52.137569999999997</v>
      </c>
      <c r="I2328">
        <v>395</v>
      </c>
      <c r="J2328">
        <v>20</v>
      </c>
      <c r="K2328">
        <v>250</v>
      </c>
      <c r="L2328">
        <v>0</v>
      </c>
      <c r="M2328">
        <v>0</v>
      </c>
      <c r="N2328">
        <v>0</v>
      </c>
      <c r="O2328">
        <v>0</v>
      </c>
      <c r="P2328">
        <v>1312</v>
      </c>
      <c r="Q2328">
        <v>35294290</v>
      </c>
      <c r="R2328">
        <v>42.472619999999999</v>
      </c>
      <c r="S2328">
        <v>-1</v>
      </c>
      <c r="T2328">
        <v>0</v>
      </c>
      <c r="U2328">
        <v>0</v>
      </c>
      <c r="V2328">
        <v>0</v>
      </c>
      <c r="W2328">
        <v>0</v>
      </c>
      <c r="X2328">
        <v>1043</v>
      </c>
      <c r="Y2328">
        <v>28057890</v>
      </c>
      <c r="Z2328">
        <v>37.683459999999997</v>
      </c>
      <c r="AA2328">
        <v>-1</v>
      </c>
      <c r="AB2328">
        <v>0</v>
      </c>
      <c r="AC2328">
        <v>0</v>
      </c>
      <c r="AD2328">
        <v>0</v>
      </c>
      <c r="AE2328">
        <v>0</v>
      </c>
      <c r="AF2328">
        <v>1379</v>
      </c>
      <c r="AG2328">
        <v>37096720</v>
      </c>
      <c r="AH2328">
        <v>43.597659999999998</v>
      </c>
      <c r="AI2328">
        <v>-1</v>
      </c>
    </row>
    <row r="2329" spans="1:35" x14ac:dyDescent="0.3">
      <c r="A2329">
        <v>4.0000000000000002E-4</v>
      </c>
      <c r="B2329">
        <v>10</v>
      </c>
      <c r="C2329">
        <v>2.21</v>
      </c>
      <c r="D2329">
        <v>250</v>
      </c>
      <c r="E2329">
        <v>177.08</v>
      </c>
      <c r="F2329">
        <v>10</v>
      </c>
      <c r="G2329">
        <v>312.08333299999998</v>
      </c>
      <c r="H2329">
        <v>51.688279999999999</v>
      </c>
      <c r="I2329">
        <v>395</v>
      </c>
      <c r="J2329">
        <v>20</v>
      </c>
      <c r="K2329">
        <v>250</v>
      </c>
      <c r="L2329">
        <v>0</v>
      </c>
      <c r="M2329">
        <v>0</v>
      </c>
      <c r="N2329">
        <v>0</v>
      </c>
      <c r="O2329">
        <v>0</v>
      </c>
      <c r="P2329">
        <v>1312</v>
      </c>
      <c r="Q2329">
        <v>35294290</v>
      </c>
      <c r="R2329">
        <v>42.472619999999999</v>
      </c>
      <c r="S2329">
        <v>-1</v>
      </c>
      <c r="T2329">
        <v>1</v>
      </c>
      <c r="U2329">
        <v>1.8953069999999999E-2</v>
      </c>
      <c r="V2329">
        <v>0</v>
      </c>
      <c r="W2329">
        <v>0</v>
      </c>
      <c r="X2329">
        <v>1043</v>
      </c>
      <c r="Y2329">
        <v>28057890</v>
      </c>
      <c r="Z2329">
        <v>37.683459999999997</v>
      </c>
      <c r="AA2329" s="4">
        <v>1400000000</v>
      </c>
      <c r="AB2329">
        <v>0</v>
      </c>
      <c r="AC2329">
        <v>0</v>
      </c>
      <c r="AD2329">
        <v>0</v>
      </c>
      <c r="AE2329">
        <v>0</v>
      </c>
      <c r="AF2329">
        <v>1379</v>
      </c>
      <c r="AG2329">
        <v>37096720</v>
      </c>
      <c r="AH2329">
        <v>43.597659999999998</v>
      </c>
      <c r="AI2329">
        <v>-1</v>
      </c>
    </row>
    <row r="2330" spans="1:35" x14ac:dyDescent="0.3">
      <c r="A2330">
        <v>4.0000000000000002E-4</v>
      </c>
      <c r="B2330">
        <v>10</v>
      </c>
      <c r="C2330">
        <v>2.21</v>
      </c>
      <c r="D2330">
        <v>250</v>
      </c>
      <c r="E2330">
        <v>177.08</v>
      </c>
      <c r="F2330">
        <v>15</v>
      </c>
      <c r="G2330">
        <v>317.08333299999998</v>
      </c>
      <c r="H2330">
        <v>51.244500000000002</v>
      </c>
      <c r="I2330">
        <v>395</v>
      </c>
      <c r="J2330">
        <v>20</v>
      </c>
      <c r="K2330">
        <v>250</v>
      </c>
      <c r="L2330">
        <v>0</v>
      </c>
      <c r="M2330">
        <v>0</v>
      </c>
      <c r="N2330">
        <v>0</v>
      </c>
      <c r="O2330">
        <v>0</v>
      </c>
      <c r="P2330">
        <v>1312</v>
      </c>
      <c r="Q2330">
        <v>35294290</v>
      </c>
      <c r="R2330">
        <v>42.472619999999999</v>
      </c>
      <c r="S2330">
        <v>-1</v>
      </c>
      <c r="T2330">
        <v>0</v>
      </c>
      <c r="U2330">
        <v>0</v>
      </c>
      <c r="V2330">
        <v>0</v>
      </c>
      <c r="W2330">
        <v>0</v>
      </c>
      <c r="X2330">
        <v>1043</v>
      </c>
      <c r="Y2330">
        <v>28057890</v>
      </c>
      <c r="Z2330">
        <v>37.683459999999997</v>
      </c>
      <c r="AA2330">
        <v>-1</v>
      </c>
      <c r="AB2330">
        <v>0</v>
      </c>
      <c r="AC2330">
        <v>0</v>
      </c>
      <c r="AD2330">
        <v>0</v>
      </c>
      <c r="AE2330">
        <v>0</v>
      </c>
      <c r="AF2330">
        <v>1379</v>
      </c>
      <c r="AG2330">
        <v>37096720</v>
      </c>
      <c r="AH2330">
        <v>43.597659999999998</v>
      </c>
      <c r="AI2330">
        <v>-1</v>
      </c>
    </row>
    <row r="2331" spans="1:35" x14ac:dyDescent="0.3">
      <c r="A2331">
        <v>4.0000000000000002E-4</v>
      </c>
      <c r="B2331">
        <v>10</v>
      </c>
      <c r="C2331">
        <v>2.21</v>
      </c>
      <c r="D2331">
        <v>250</v>
      </c>
      <c r="E2331">
        <v>177.08</v>
      </c>
      <c r="F2331">
        <v>20</v>
      </c>
      <c r="G2331">
        <v>322.08333299999998</v>
      </c>
      <c r="H2331">
        <v>50.806159999999998</v>
      </c>
      <c r="I2331">
        <v>395</v>
      </c>
      <c r="J2331">
        <v>20</v>
      </c>
      <c r="K2331">
        <v>250</v>
      </c>
      <c r="L2331">
        <v>0</v>
      </c>
      <c r="M2331">
        <v>0</v>
      </c>
      <c r="N2331">
        <v>0</v>
      </c>
      <c r="O2331">
        <v>0</v>
      </c>
      <c r="P2331">
        <v>1312</v>
      </c>
      <c r="Q2331">
        <v>35294290</v>
      </c>
      <c r="R2331">
        <v>42.472619999999999</v>
      </c>
      <c r="S2331">
        <v>-1</v>
      </c>
      <c r="T2331">
        <v>0</v>
      </c>
      <c r="U2331">
        <v>0</v>
      </c>
      <c r="V2331">
        <v>0</v>
      </c>
      <c r="W2331">
        <v>0</v>
      </c>
      <c r="X2331">
        <v>1043</v>
      </c>
      <c r="Y2331">
        <v>28057890</v>
      </c>
      <c r="Z2331">
        <v>37.683459999999997</v>
      </c>
      <c r="AA2331">
        <v>-1</v>
      </c>
      <c r="AB2331">
        <v>0</v>
      </c>
      <c r="AC2331">
        <v>0</v>
      </c>
      <c r="AD2331">
        <v>0</v>
      </c>
      <c r="AE2331">
        <v>0</v>
      </c>
      <c r="AF2331">
        <v>1379</v>
      </c>
      <c r="AG2331">
        <v>37096720</v>
      </c>
      <c r="AH2331">
        <v>43.597659999999998</v>
      </c>
      <c r="AI2331">
        <v>-1</v>
      </c>
    </row>
    <row r="2332" spans="1:35" x14ac:dyDescent="0.3">
      <c r="A2332">
        <v>4.0000000000000002E-4</v>
      </c>
      <c r="B2332">
        <v>10</v>
      </c>
      <c r="C2332">
        <v>2.21</v>
      </c>
      <c r="D2332">
        <v>250</v>
      </c>
      <c r="E2332">
        <v>177.08</v>
      </c>
      <c r="F2332">
        <v>25</v>
      </c>
      <c r="G2332">
        <v>327.08333299999998</v>
      </c>
      <c r="H2332">
        <v>50.37323</v>
      </c>
      <c r="I2332">
        <v>395</v>
      </c>
      <c r="J2332">
        <v>20</v>
      </c>
      <c r="K2332">
        <v>250</v>
      </c>
      <c r="L2332">
        <v>0</v>
      </c>
      <c r="M2332">
        <v>0</v>
      </c>
      <c r="N2332">
        <v>1</v>
      </c>
      <c r="O2332">
        <v>6.7507650000000002E-2</v>
      </c>
      <c r="P2332">
        <v>1353</v>
      </c>
      <c r="Q2332">
        <v>36397170</v>
      </c>
      <c r="R2332">
        <v>43.163879999999999</v>
      </c>
      <c r="S2332">
        <v>-1</v>
      </c>
      <c r="T2332">
        <v>0</v>
      </c>
      <c r="U2332">
        <v>0</v>
      </c>
      <c r="V2332">
        <v>0</v>
      </c>
      <c r="W2332">
        <v>0</v>
      </c>
      <c r="X2332">
        <v>1043</v>
      </c>
      <c r="Y2332">
        <v>28057890</v>
      </c>
      <c r="Z2332">
        <v>37.683459999999997</v>
      </c>
      <c r="AA2332">
        <v>-1</v>
      </c>
      <c r="AB2332">
        <v>0</v>
      </c>
      <c r="AC2332">
        <v>0</v>
      </c>
      <c r="AD2332">
        <v>0</v>
      </c>
      <c r="AE2332">
        <v>0</v>
      </c>
      <c r="AF2332">
        <v>1379</v>
      </c>
      <c r="AG2332">
        <v>37096720</v>
      </c>
      <c r="AH2332">
        <v>43.597659999999998</v>
      </c>
      <c r="AI2332">
        <v>-1</v>
      </c>
    </row>
    <row r="2333" spans="1:35" x14ac:dyDescent="0.3">
      <c r="A2333">
        <v>4.0000000000000002E-4</v>
      </c>
      <c r="B2333">
        <v>10</v>
      </c>
      <c r="C2333">
        <v>2.21</v>
      </c>
      <c r="D2333">
        <v>250</v>
      </c>
      <c r="E2333">
        <v>177.08</v>
      </c>
      <c r="F2333">
        <v>30</v>
      </c>
      <c r="G2333">
        <v>332.08333299999998</v>
      </c>
      <c r="H2333">
        <v>49.945650000000001</v>
      </c>
      <c r="I2333">
        <v>395</v>
      </c>
      <c r="J2333">
        <v>20</v>
      </c>
      <c r="K2333">
        <v>250</v>
      </c>
      <c r="L2333">
        <v>1</v>
      </c>
      <c r="M2333">
        <v>1.8550339999999998E-2</v>
      </c>
      <c r="N2333">
        <v>0</v>
      </c>
      <c r="O2333">
        <v>0</v>
      </c>
      <c r="P2333">
        <v>1353</v>
      </c>
      <c r="Q2333">
        <v>36397170</v>
      </c>
      <c r="R2333">
        <v>43.163879999999999</v>
      </c>
      <c r="S2333" s="4">
        <v>1900000000</v>
      </c>
      <c r="T2333">
        <v>0</v>
      </c>
      <c r="U2333">
        <v>0</v>
      </c>
      <c r="V2333">
        <v>1</v>
      </c>
      <c r="W2333">
        <v>4.3279619999999998E-2</v>
      </c>
      <c r="X2333">
        <v>1084</v>
      </c>
      <c r="Y2333">
        <v>29160760</v>
      </c>
      <c r="Z2333">
        <v>38.445489999999999</v>
      </c>
      <c r="AA2333">
        <v>-1</v>
      </c>
      <c r="AB2333">
        <v>0</v>
      </c>
      <c r="AC2333">
        <v>0</v>
      </c>
      <c r="AD2333">
        <v>0</v>
      </c>
      <c r="AE2333">
        <v>0</v>
      </c>
      <c r="AF2333">
        <v>1379</v>
      </c>
      <c r="AG2333">
        <v>37096720</v>
      </c>
      <c r="AH2333">
        <v>43.597659999999998</v>
      </c>
      <c r="AI2333">
        <v>-1</v>
      </c>
    </row>
    <row r="2334" spans="1:35" x14ac:dyDescent="0.3">
      <c r="A2334">
        <v>4.0000000000000002E-4</v>
      </c>
      <c r="B2334">
        <v>10</v>
      </c>
      <c r="C2334">
        <v>2.21</v>
      </c>
      <c r="D2334">
        <v>250</v>
      </c>
      <c r="E2334">
        <v>177.08</v>
      </c>
      <c r="F2334">
        <v>35</v>
      </c>
      <c r="G2334">
        <v>337.08333299999998</v>
      </c>
      <c r="H2334">
        <v>49.52337</v>
      </c>
      <c r="I2334">
        <v>395</v>
      </c>
      <c r="J2334">
        <v>20</v>
      </c>
      <c r="K2334">
        <v>250</v>
      </c>
      <c r="L2334">
        <v>0</v>
      </c>
      <c r="M2334">
        <v>0</v>
      </c>
      <c r="N2334">
        <v>0</v>
      </c>
      <c r="O2334">
        <v>0</v>
      </c>
      <c r="P2334">
        <v>1353</v>
      </c>
      <c r="Q2334">
        <v>36397170</v>
      </c>
      <c r="R2334">
        <v>43.163879999999999</v>
      </c>
      <c r="S2334">
        <v>-1</v>
      </c>
      <c r="T2334">
        <v>0</v>
      </c>
      <c r="U2334">
        <v>0</v>
      </c>
      <c r="V2334">
        <v>0</v>
      </c>
      <c r="W2334">
        <v>0</v>
      </c>
      <c r="X2334">
        <v>1084</v>
      </c>
      <c r="Y2334">
        <v>29160760</v>
      </c>
      <c r="Z2334">
        <v>38.445489999999999</v>
      </c>
      <c r="AA2334">
        <v>-1</v>
      </c>
      <c r="AB2334">
        <v>0</v>
      </c>
      <c r="AC2334">
        <v>0</v>
      </c>
      <c r="AD2334">
        <v>0</v>
      </c>
      <c r="AE2334">
        <v>0</v>
      </c>
      <c r="AF2334">
        <v>1379</v>
      </c>
      <c r="AG2334">
        <v>37096720</v>
      </c>
      <c r="AH2334">
        <v>43.597659999999998</v>
      </c>
      <c r="AI2334">
        <v>-1</v>
      </c>
    </row>
    <row r="2335" spans="1:35" x14ac:dyDescent="0.3">
      <c r="A2335">
        <v>4.0000000000000002E-4</v>
      </c>
      <c r="B2335">
        <v>10</v>
      </c>
      <c r="C2335">
        <v>2.21</v>
      </c>
      <c r="D2335">
        <v>250</v>
      </c>
      <c r="E2335">
        <v>177.08</v>
      </c>
      <c r="F2335">
        <v>40</v>
      </c>
      <c r="G2335">
        <v>342.08333299999998</v>
      </c>
      <c r="H2335">
        <v>49.10633</v>
      </c>
      <c r="I2335">
        <v>395</v>
      </c>
      <c r="J2335">
        <v>20</v>
      </c>
      <c r="K2335">
        <v>250</v>
      </c>
      <c r="L2335">
        <v>0</v>
      </c>
      <c r="M2335">
        <v>0</v>
      </c>
      <c r="N2335">
        <v>3</v>
      </c>
      <c r="O2335">
        <v>7.0471500000000005E-5</v>
      </c>
      <c r="P2335">
        <v>1265</v>
      </c>
      <c r="Q2335">
        <v>34029740</v>
      </c>
      <c r="R2335">
        <v>41.668819999999997</v>
      </c>
      <c r="S2335">
        <v>-1</v>
      </c>
      <c r="T2335">
        <v>0</v>
      </c>
      <c r="U2335">
        <v>0</v>
      </c>
      <c r="V2335">
        <v>3</v>
      </c>
      <c r="W2335">
        <v>1.5924899999999999E-6</v>
      </c>
      <c r="X2335">
        <v>1040</v>
      </c>
      <c r="Y2335">
        <v>27977170</v>
      </c>
      <c r="Z2335">
        <v>37.627189999999999</v>
      </c>
      <c r="AA2335">
        <v>-1</v>
      </c>
      <c r="AB2335">
        <v>0</v>
      </c>
      <c r="AC2335">
        <v>0</v>
      </c>
      <c r="AD2335">
        <v>2</v>
      </c>
      <c r="AE2335">
        <v>2.1531149999999999E-4</v>
      </c>
      <c r="AF2335">
        <v>1503</v>
      </c>
      <c r="AG2335">
        <v>40432440</v>
      </c>
      <c r="AH2335">
        <v>45.621110000000002</v>
      </c>
      <c r="AI2335">
        <v>-1</v>
      </c>
    </row>
    <row r="2336" spans="1:35" x14ac:dyDescent="0.3">
      <c r="A2336">
        <v>4.0000000000000002E-4</v>
      </c>
      <c r="B2336">
        <v>10</v>
      </c>
      <c r="C2336">
        <v>2.21</v>
      </c>
      <c r="D2336">
        <v>250</v>
      </c>
      <c r="E2336">
        <v>177.08</v>
      </c>
      <c r="F2336">
        <v>45</v>
      </c>
      <c r="G2336">
        <v>347.08333299999998</v>
      </c>
      <c r="H2336">
        <v>48.694479999999999</v>
      </c>
      <c r="I2336">
        <v>395</v>
      </c>
      <c r="J2336">
        <v>20</v>
      </c>
      <c r="K2336">
        <v>250</v>
      </c>
      <c r="L2336">
        <v>0</v>
      </c>
      <c r="M2336">
        <v>0</v>
      </c>
      <c r="N2336">
        <v>6</v>
      </c>
      <c r="O2336">
        <v>5.02099E-6</v>
      </c>
      <c r="P2336">
        <v>1306</v>
      </c>
      <c r="Q2336">
        <v>35132880</v>
      </c>
      <c r="R2336">
        <v>42.370699999999999</v>
      </c>
      <c r="S2336">
        <v>-1</v>
      </c>
      <c r="T2336">
        <v>1</v>
      </c>
      <c r="U2336">
        <v>2.4222919999999999E-4</v>
      </c>
      <c r="V2336">
        <v>8</v>
      </c>
      <c r="W2336">
        <v>0.12831619999999999</v>
      </c>
      <c r="X2336">
        <v>1043</v>
      </c>
      <c r="Y2336">
        <v>28057660</v>
      </c>
      <c r="Z2336">
        <v>37.683459999999997</v>
      </c>
      <c r="AA2336" s="4">
        <v>110000000000</v>
      </c>
      <c r="AB2336">
        <v>0</v>
      </c>
      <c r="AC2336">
        <v>0</v>
      </c>
      <c r="AD2336">
        <v>3</v>
      </c>
      <c r="AE2336">
        <v>2.2875199999999998E-6</v>
      </c>
      <c r="AF2336">
        <v>1553</v>
      </c>
      <c r="AG2336">
        <v>41777490</v>
      </c>
      <c r="AH2336">
        <v>46.417360000000002</v>
      </c>
      <c r="AI2336">
        <v>-1</v>
      </c>
    </row>
    <row r="2337" spans="1:35" x14ac:dyDescent="0.3">
      <c r="A2337">
        <v>4.0000000000000002E-4</v>
      </c>
      <c r="B2337">
        <v>10</v>
      </c>
      <c r="C2337">
        <v>2.21</v>
      </c>
      <c r="D2337">
        <v>250</v>
      </c>
      <c r="E2337">
        <v>177.08</v>
      </c>
      <c r="F2337">
        <v>50</v>
      </c>
      <c r="G2337">
        <v>352.08333299999998</v>
      </c>
      <c r="H2337">
        <v>48.287770000000002</v>
      </c>
      <c r="I2337">
        <v>395</v>
      </c>
      <c r="J2337">
        <v>20</v>
      </c>
      <c r="K2337">
        <v>250</v>
      </c>
      <c r="L2337">
        <v>0</v>
      </c>
      <c r="M2337">
        <v>0</v>
      </c>
      <c r="N2337">
        <v>1</v>
      </c>
      <c r="O2337">
        <v>1.0622599999999999E-6</v>
      </c>
      <c r="P2337">
        <v>1297</v>
      </c>
      <c r="Q2337">
        <v>34890760</v>
      </c>
      <c r="R2337">
        <v>42.217440000000003</v>
      </c>
      <c r="S2337">
        <v>-1</v>
      </c>
      <c r="T2337">
        <v>0</v>
      </c>
      <c r="U2337">
        <v>0</v>
      </c>
      <c r="V2337">
        <v>7</v>
      </c>
      <c r="W2337">
        <v>0.24968489999999999</v>
      </c>
      <c r="X2337">
        <v>1058</v>
      </c>
      <c r="Y2337">
        <v>28461260</v>
      </c>
      <c r="Z2337">
        <v>37.963760000000001</v>
      </c>
      <c r="AA2337">
        <v>-1</v>
      </c>
      <c r="AB2337">
        <v>0</v>
      </c>
      <c r="AC2337">
        <v>0</v>
      </c>
      <c r="AD2337">
        <v>1</v>
      </c>
      <c r="AE2337">
        <v>6.3297999999999999E-7</v>
      </c>
      <c r="AF2337">
        <v>1508</v>
      </c>
      <c r="AG2337">
        <v>40566930</v>
      </c>
      <c r="AH2337">
        <v>45.701219999999999</v>
      </c>
      <c r="AI2337">
        <v>-1</v>
      </c>
    </row>
    <row r="2338" spans="1:35" x14ac:dyDescent="0.3">
      <c r="A2338">
        <v>4.0000000000000002E-4</v>
      </c>
      <c r="B2338">
        <v>10</v>
      </c>
      <c r="C2338">
        <v>2.21</v>
      </c>
      <c r="D2338">
        <v>250</v>
      </c>
      <c r="E2338">
        <v>177.08</v>
      </c>
      <c r="F2338">
        <v>55</v>
      </c>
      <c r="G2338">
        <v>357.08333299999998</v>
      </c>
      <c r="H2338">
        <v>47.886150000000001</v>
      </c>
      <c r="I2338">
        <v>395</v>
      </c>
      <c r="J2338">
        <v>20</v>
      </c>
      <c r="K2338">
        <v>250</v>
      </c>
      <c r="L2338">
        <v>0</v>
      </c>
      <c r="M2338">
        <v>0</v>
      </c>
      <c r="N2338">
        <v>10</v>
      </c>
      <c r="O2338">
        <v>1.0826459999999999E-5</v>
      </c>
      <c r="P2338">
        <v>1319</v>
      </c>
      <c r="Q2338">
        <v>35482580</v>
      </c>
      <c r="R2338">
        <v>42.591279999999998</v>
      </c>
      <c r="S2338">
        <v>-1</v>
      </c>
      <c r="T2338">
        <v>2</v>
      </c>
      <c r="U2338">
        <v>3.1925780000000001E-2</v>
      </c>
      <c r="V2338">
        <v>19</v>
      </c>
      <c r="W2338">
        <v>0.35823169999999999</v>
      </c>
      <c r="X2338">
        <v>1072</v>
      </c>
      <c r="Y2338">
        <v>28837980</v>
      </c>
      <c r="Z2338">
        <v>38.223790000000001</v>
      </c>
      <c r="AA2338" s="4">
        <v>903000000</v>
      </c>
      <c r="AB2338">
        <v>0</v>
      </c>
      <c r="AC2338">
        <v>0</v>
      </c>
      <c r="AD2338">
        <v>9</v>
      </c>
      <c r="AE2338">
        <v>1.073873E-5</v>
      </c>
      <c r="AF2338">
        <v>1569</v>
      </c>
      <c r="AG2338">
        <v>42207890</v>
      </c>
      <c r="AH2338">
        <v>46.669939999999997</v>
      </c>
      <c r="AI2338">
        <v>-1</v>
      </c>
    </row>
    <row r="2339" spans="1:35" x14ac:dyDescent="0.3">
      <c r="A2339">
        <v>4.0000000000000002E-4</v>
      </c>
      <c r="B2339">
        <v>10</v>
      </c>
      <c r="C2339">
        <v>2.21</v>
      </c>
      <c r="D2339">
        <v>250</v>
      </c>
      <c r="E2339">
        <v>177.08</v>
      </c>
      <c r="F2339">
        <v>60</v>
      </c>
      <c r="G2339">
        <v>362.08333299999998</v>
      </c>
      <c r="H2339">
        <v>47.489550000000001</v>
      </c>
      <c r="I2339">
        <v>395</v>
      </c>
      <c r="J2339">
        <v>20</v>
      </c>
      <c r="K2339">
        <v>250</v>
      </c>
      <c r="L2339">
        <v>1</v>
      </c>
      <c r="M2339">
        <v>2.0001999999999999E-6</v>
      </c>
      <c r="N2339">
        <v>18</v>
      </c>
      <c r="O2339">
        <v>3.4633910000000001E-5</v>
      </c>
      <c r="P2339">
        <v>1338</v>
      </c>
      <c r="Q2339">
        <v>35993680</v>
      </c>
      <c r="R2339">
        <v>42.912019999999998</v>
      </c>
      <c r="S2339" s="4">
        <v>17000000000000</v>
      </c>
      <c r="T2339">
        <v>0</v>
      </c>
      <c r="U2339">
        <v>0</v>
      </c>
      <c r="V2339">
        <v>19</v>
      </c>
      <c r="W2339">
        <v>0.17214850000000001</v>
      </c>
      <c r="X2339">
        <v>1110</v>
      </c>
      <c r="Y2339">
        <v>29860110</v>
      </c>
      <c r="Z2339">
        <v>38.922179999999997</v>
      </c>
      <c r="AA2339">
        <v>-1</v>
      </c>
      <c r="AB2339">
        <v>0</v>
      </c>
      <c r="AC2339">
        <v>0</v>
      </c>
      <c r="AD2339">
        <v>23</v>
      </c>
      <c r="AE2339">
        <v>3.7911969999999997E-5</v>
      </c>
      <c r="AF2339">
        <v>1558</v>
      </c>
      <c r="AG2339">
        <v>41911970</v>
      </c>
      <c r="AH2339">
        <v>46.496409999999997</v>
      </c>
      <c r="AI2339">
        <v>-1</v>
      </c>
    </row>
    <row r="2340" spans="1:35" x14ac:dyDescent="0.3">
      <c r="A2340">
        <v>4.0000000000000002E-4</v>
      </c>
      <c r="B2340">
        <v>10</v>
      </c>
      <c r="C2340">
        <v>2.21</v>
      </c>
      <c r="D2340">
        <v>250</v>
      </c>
      <c r="E2340">
        <v>177.08</v>
      </c>
      <c r="F2340">
        <v>65</v>
      </c>
      <c r="G2340">
        <v>367.08333299999998</v>
      </c>
      <c r="H2340">
        <v>47.097920000000002</v>
      </c>
      <c r="I2340">
        <v>395</v>
      </c>
      <c r="J2340">
        <v>20</v>
      </c>
      <c r="K2340">
        <v>250</v>
      </c>
      <c r="L2340">
        <v>0</v>
      </c>
      <c r="M2340">
        <v>0</v>
      </c>
      <c r="N2340">
        <v>34</v>
      </c>
      <c r="O2340">
        <v>7.3527339999999999E-5</v>
      </c>
      <c r="P2340">
        <v>1339</v>
      </c>
      <c r="Q2340">
        <v>36020590</v>
      </c>
      <c r="R2340">
        <v>42.928849999999997</v>
      </c>
      <c r="S2340">
        <v>-1</v>
      </c>
      <c r="T2340">
        <v>7</v>
      </c>
      <c r="U2340">
        <v>2.823492E-2</v>
      </c>
      <c r="V2340">
        <v>39</v>
      </c>
      <c r="W2340">
        <v>0.26390370000000002</v>
      </c>
      <c r="X2340">
        <v>1038</v>
      </c>
      <c r="Y2340">
        <v>27923330</v>
      </c>
      <c r="Z2340">
        <v>37.58963</v>
      </c>
      <c r="AA2340" s="4">
        <v>988000000</v>
      </c>
      <c r="AB2340">
        <v>0</v>
      </c>
      <c r="AC2340">
        <v>0</v>
      </c>
      <c r="AD2340">
        <v>31</v>
      </c>
      <c r="AE2340">
        <v>5.5139419999999997E-5</v>
      </c>
      <c r="AF2340">
        <v>1577</v>
      </c>
      <c r="AG2340">
        <v>42423080</v>
      </c>
      <c r="AH2340">
        <v>46.795839999999998</v>
      </c>
      <c r="AI2340">
        <v>-1</v>
      </c>
    </row>
    <row r="2341" spans="1:35" x14ac:dyDescent="0.3">
      <c r="A2341">
        <v>4.0000000000000002E-4</v>
      </c>
      <c r="B2341">
        <v>10</v>
      </c>
      <c r="C2341">
        <v>2.21</v>
      </c>
      <c r="D2341">
        <v>250</v>
      </c>
      <c r="E2341">
        <v>177.08</v>
      </c>
      <c r="F2341">
        <v>70</v>
      </c>
      <c r="G2341">
        <v>372.08333299999998</v>
      </c>
      <c r="H2341">
        <v>46.711199999999998</v>
      </c>
      <c r="I2341">
        <v>395</v>
      </c>
      <c r="J2341">
        <v>20</v>
      </c>
      <c r="K2341">
        <v>250</v>
      </c>
      <c r="L2341">
        <v>0</v>
      </c>
      <c r="M2341">
        <v>0</v>
      </c>
      <c r="N2341">
        <v>25</v>
      </c>
      <c r="O2341">
        <v>1.0195289999999999E-2</v>
      </c>
      <c r="P2341">
        <v>1288</v>
      </c>
      <c r="Q2341">
        <v>34648620</v>
      </c>
      <c r="R2341">
        <v>42.06373</v>
      </c>
      <c r="S2341">
        <v>-1</v>
      </c>
      <c r="T2341">
        <v>9</v>
      </c>
      <c r="U2341">
        <v>4.6681159999999999E-2</v>
      </c>
      <c r="V2341">
        <v>38</v>
      </c>
      <c r="W2341">
        <v>0.2042293</v>
      </c>
      <c r="X2341">
        <v>1066</v>
      </c>
      <c r="Y2341">
        <v>28676560</v>
      </c>
      <c r="Z2341">
        <v>38.11253</v>
      </c>
      <c r="AA2341" s="4">
        <v>614000000</v>
      </c>
      <c r="AB2341">
        <v>0</v>
      </c>
      <c r="AC2341">
        <v>0</v>
      </c>
      <c r="AD2341">
        <v>24</v>
      </c>
      <c r="AE2341">
        <v>2.2899950000000001E-5</v>
      </c>
      <c r="AF2341">
        <v>1585</v>
      </c>
      <c r="AG2341">
        <v>42638290</v>
      </c>
      <c r="AH2341">
        <v>46.921469999999999</v>
      </c>
      <c r="AI2341">
        <v>-1</v>
      </c>
    </row>
    <row r="2342" spans="1:35" x14ac:dyDescent="0.3">
      <c r="A2342">
        <v>4.0000000000000002E-4</v>
      </c>
      <c r="B2342">
        <v>10</v>
      </c>
      <c r="C2342">
        <v>2.21</v>
      </c>
      <c r="D2342">
        <v>250</v>
      </c>
      <c r="E2342">
        <v>177.08</v>
      </c>
      <c r="F2342">
        <v>75</v>
      </c>
      <c r="G2342">
        <v>377.08333299999998</v>
      </c>
      <c r="H2342">
        <v>46.329340000000002</v>
      </c>
      <c r="I2342">
        <v>395</v>
      </c>
      <c r="J2342">
        <v>20</v>
      </c>
      <c r="K2342">
        <v>250</v>
      </c>
      <c r="L2342">
        <v>0</v>
      </c>
      <c r="M2342">
        <v>0</v>
      </c>
      <c r="N2342">
        <v>41</v>
      </c>
      <c r="O2342">
        <v>5.1511910000000003E-3</v>
      </c>
      <c r="P2342">
        <v>1282</v>
      </c>
      <c r="Q2342">
        <v>34487210</v>
      </c>
      <c r="R2342">
        <v>41.961010000000002</v>
      </c>
      <c r="S2342">
        <v>-1</v>
      </c>
      <c r="T2342">
        <v>15</v>
      </c>
      <c r="U2342">
        <v>5.8552779999999999E-2</v>
      </c>
      <c r="V2342">
        <v>50</v>
      </c>
      <c r="W2342">
        <v>0.13646649999999999</v>
      </c>
      <c r="X2342">
        <v>1094</v>
      </c>
      <c r="Y2342">
        <v>29429790</v>
      </c>
      <c r="Z2342">
        <v>38.629420000000003</v>
      </c>
      <c r="AA2342" s="4">
        <v>502000000</v>
      </c>
      <c r="AB2342">
        <v>0</v>
      </c>
      <c r="AC2342">
        <v>0</v>
      </c>
      <c r="AD2342">
        <v>3</v>
      </c>
      <c r="AE2342">
        <v>1.6352700000000001E-6</v>
      </c>
      <c r="AF2342">
        <v>1592</v>
      </c>
      <c r="AG2342">
        <v>42826580</v>
      </c>
      <c r="AH2342">
        <v>47.031199999999998</v>
      </c>
      <c r="AI2342">
        <v>-1</v>
      </c>
    </row>
    <row r="2343" spans="1:35" x14ac:dyDescent="0.3">
      <c r="A2343">
        <v>4.0000000000000002E-4</v>
      </c>
      <c r="B2343">
        <v>10</v>
      </c>
      <c r="C2343">
        <v>2.21</v>
      </c>
      <c r="D2343">
        <v>250</v>
      </c>
      <c r="E2343">
        <v>177.08</v>
      </c>
      <c r="F2343">
        <v>80</v>
      </c>
      <c r="G2343">
        <v>382.08333299999998</v>
      </c>
      <c r="H2343">
        <v>45.952280000000002</v>
      </c>
      <c r="I2343">
        <v>395</v>
      </c>
      <c r="J2343">
        <v>20</v>
      </c>
      <c r="K2343">
        <v>250</v>
      </c>
      <c r="L2343">
        <v>1</v>
      </c>
      <c r="M2343">
        <v>3.5205E-6</v>
      </c>
      <c r="N2343">
        <v>44</v>
      </c>
      <c r="O2343">
        <v>2.8719980000000002E-3</v>
      </c>
      <c r="P2343">
        <v>1348</v>
      </c>
      <c r="Q2343">
        <v>36262660</v>
      </c>
      <c r="R2343">
        <v>43.080060000000003</v>
      </c>
      <c r="S2343" s="4">
        <v>10000000000000</v>
      </c>
      <c r="T2343">
        <v>19</v>
      </c>
      <c r="U2343">
        <v>6.544846E-2</v>
      </c>
      <c r="V2343">
        <v>48</v>
      </c>
      <c r="W2343">
        <v>3.9331140000000001E-2</v>
      </c>
      <c r="X2343">
        <v>1052</v>
      </c>
      <c r="Y2343">
        <v>28299920</v>
      </c>
      <c r="Z2343">
        <v>37.851849999999999</v>
      </c>
      <c r="AA2343" s="4">
        <v>432000000</v>
      </c>
      <c r="AB2343">
        <v>0</v>
      </c>
      <c r="AC2343">
        <v>0</v>
      </c>
      <c r="AD2343">
        <v>0</v>
      </c>
      <c r="AE2343">
        <v>0</v>
      </c>
      <c r="AF2343">
        <v>1592</v>
      </c>
      <c r="AG2343">
        <v>42826580</v>
      </c>
      <c r="AH2343">
        <v>47.031199999999998</v>
      </c>
      <c r="AI2343">
        <v>-1</v>
      </c>
    </row>
    <row r="2344" spans="1:35" x14ac:dyDescent="0.3">
      <c r="A2344">
        <v>4.0000000000000002E-4</v>
      </c>
      <c r="B2344">
        <v>10</v>
      </c>
      <c r="C2344">
        <v>2.21</v>
      </c>
      <c r="D2344">
        <v>250</v>
      </c>
      <c r="E2344">
        <v>177.08</v>
      </c>
      <c r="F2344">
        <v>85</v>
      </c>
      <c r="G2344">
        <v>387.08333299999998</v>
      </c>
      <c r="H2344">
        <v>45.579949999999997</v>
      </c>
      <c r="I2344">
        <v>395</v>
      </c>
      <c r="J2344">
        <v>20</v>
      </c>
      <c r="K2344">
        <v>250</v>
      </c>
      <c r="L2344">
        <v>0</v>
      </c>
      <c r="M2344">
        <v>0</v>
      </c>
      <c r="N2344">
        <v>52</v>
      </c>
      <c r="O2344">
        <v>3.1889709999999999E-4</v>
      </c>
      <c r="P2344">
        <v>1334</v>
      </c>
      <c r="Q2344">
        <v>35886060</v>
      </c>
      <c r="R2344">
        <v>42.844659999999998</v>
      </c>
      <c r="S2344">
        <v>-1</v>
      </c>
      <c r="T2344">
        <v>18</v>
      </c>
      <c r="U2344">
        <v>2.3397080000000001E-2</v>
      </c>
      <c r="V2344">
        <v>62</v>
      </c>
      <c r="W2344">
        <v>1.8794720000000001E-2</v>
      </c>
      <c r="X2344">
        <v>1075</v>
      </c>
      <c r="Y2344">
        <v>28918650</v>
      </c>
      <c r="Z2344">
        <v>38.279319999999998</v>
      </c>
      <c r="AA2344" s="4">
        <v>1200000000</v>
      </c>
      <c r="AB2344">
        <v>0</v>
      </c>
      <c r="AC2344">
        <v>0</v>
      </c>
      <c r="AD2344">
        <v>0</v>
      </c>
      <c r="AE2344">
        <v>0</v>
      </c>
      <c r="AF2344">
        <v>1592</v>
      </c>
      <c r="AG2344">
        <v>42826580</v>
      </c>
      <c r="AH2344">
        <v>47.031199999999998</v>
      </c>
      <c r="AI2344">
        <v>-1</v>
      </c>
    </row>
    <row r="2345" spans="1:35" x14ac:dyDescent="0.3">
      <c r="A2345">
        <v>4.0000000000000002E-4</v>
      </c>
      <c r="B2345">
        <v>10</v>
      </c>
      <c r="C2345">
        <v>2.21</v>
      </c>
      <c r="D2345">
        <v>250</v>
      </c>
      <c r="E2345">
        <v>177.08</v>
      </c>
      <c r="F2345">
        <v>90</v>
      </c>
      <c r="G2345">
        <v>392.08333299999998</v>
      </c>
      <c r="H2345">
        <v>45.212310000000002</v>
      </c>
      <c r="I2345">
        <v>395</v>
      </c>
      <c r="J2345">
        <v>20</v>
      </c>
      <c r="K2345">
        <v>250</v>
      </c>
      <c r="L2345">
        <v>0</v>
      </c>
      <c r="M2345">
        <v>0</v>
      </c>
      <c r="N2345">
        <v>68</v>
      </c>
      <c r="O2345">
        <v>2.9598639999999999E-2</v>
      </c>
      <c r="P2345">
        <v>1304</v>
      </c>
      <c r="Q2345">
        <v>35079020</v>
      </c>
      <c r="R2345">
        <v>42.336680000000001</v>
      </c>
      <c r="S2345">
        <v>-1</v>
      </c>
      <c r="T2345">
        <v>29</v>
      </c>
      <c r="U2345">
        <v>4.1163489999999997E-2</v>
      </c>
      <c r="V2345">
        <v>66</v>
      </c>
      <c r="W2345">
        <v>1.201116E-2</v>
      </c>
      <c r="X2345">
        <v>1051</v>
      </c>
      <c r="Y2345">
        <v>28273020</v>
      </c>
      <c r="Z2345">
        <v>37.833170000000003</v>
      </c>
      <c r="AA2345" s="4">
        <v>686000000</v>
      </c>
      <c r="AB2345">
        <v>0</v>
      </c>
      <c r="AC2345">
        <v>0</v>
      </c>
      <c r="AD2345">
        <v>0</v>
      </c>
      <c r="AE2345">
        <v>0</v>
      </c>
      <c r="AF2345">
        <v>1592</v>
      </c>
      <c r="AG2345">
        <v>42826580</v>
      </c>
      <c r="AH2345">
        <v>47.031199999999998</v>
      </c>
      <c r="AI2345">
        <v>-1</v>
      </c>
    </row>
    <row r="2346" spans="1:35" x14ac:dyDescent="0.3">
      <c r="A2346">
        <v>4.0000000000000002E-4</v>
      </c>
      <c r="B2346">
        <v>10</v>
      </c>
      <c r="C2346">
        <v>2.21</v>
      </c>
      <c r="D2346">
        <v>250</v>
      </c>
      <c r="E2346">
        <v>177.08</v>
      </c>
      <c r="F2346">
        <v>95</v>
      </c>
      <c r="G2346">
        <v>397.08333299999998</v>
      </c>
      <c r="H2346">
        <v>44.849299999999999</v>
      </c>
      <c r="I2346">
        <v>395</v>
      </c>
      <c r="J2346">
        <v>20</v>
      </c>
      <c r="K2346">
        <v>250</v>
      </c>
      <c r="L2346">
        <v>1</v>
      </c>
      <c r="M2346">
        <v>1.4716639999999999E-3</v>
      </c>
      <c r="N2346">
        <v>67</v>
      </c>
      <c r="O2346">
        <v>7.7542590000000003E-3</v>
      </c>
      <c r="P2346">
        <v>1277</v>
      </c>
      <c r="Q2346">
        <v>34352660</v>
      </c>
      <c r="R2346">
        <v>41.875239999999998</v>
      </c>
      <c r="S2346" s="4">
        <v>23000000000</v>
      </c>
      <c r="T2346">
        <v>19</v>
      </c>
      <c r="U2346">
        <v>0.13706009999999999</v>
      </c>
      <c r="V2346">
        <v>72</v>
      </c>
      <c r="W2346">
        <v>6.9952069999999998E-3</v>
      </c>
      <c r="X2346">
        <v>1060</v>
      </c>
      <c r="Y2346">
        <v>28515130</v>
      </c>
      <c r="Z2346">
        <v>38.000999999999998</v>
      </c>
      <c r="AA2346" s="4">
        <v>208000000</v>
      </c>
      <c r="AB2346">
        <v>0</v>
      </c>
      <c r="AC2346">
        <v>0</v>
      </c>
      <c r="AD2346">
        <v>0</v>
      </c>
      <c r="AE2346">
        <v>0</v>
      </c>
      <c r="AF2346">
        <v>1592</v>
      </c>
      <c r="AG2346">
        <v>42826580</v>
      </c>
      <c r="AH2346">
        <v>47.031199999999998</v>
      </c>
      <c r="AI2346">
        <v>-1</v>
      </c>
    </row>
    <row r="2347" spans="1:35" x14ac:dyDescent="0.3">
      <c r="A2347">
        <v>4.0000000000000002E-4</v>
      </c>
      <c r="B2347">
        <v>10</v>
      </c>
      <c r="C2347">
        <v>2.21</v>
      </c>
      <c r="D2347">
        <v>250</v>
      </c>
      <c r="E2347">
        <v>177.08</v>
      </c>
      <c r="F2347">
        <v>100</v>
      </c>
      <c r="G2347">
        <v>402.08333299999998</v>
      </c>
      <c r="H2347">
        <v>44.490850000000002</v>
      </c>
      <c r="I2347">
        <v>395</v>
      </c>
      <c r="J2347">
        <v>20</v>
      </c>
      <c r="K2347">
        <v>250</v>
      </c>
      <c r="L2347">
        <v>0</v>
      </c>
      <c r="M2347">
        <v>0</v>
      </c>
      <c r="N2347">
        <v>93</v>
      </c>
      <c r="O2347">
        <v>2.9809630000000001E-3</v>
      </c>
      <c r="P2347">
        <v>1287</v>
      </c>
      <c r="Q2347">
        <v>34621680</v>
      </c>
      <c r="R2347">
        <v>42.04663</v>
      </c>
      <c r="S2347">
        <v>-1</v>
      </c>
      <c r="T2347">
        <v>21</v>
      </c>
      <c r="U2347">
        <v>5.9051199999999998E-2</v>
      </c>
      <c r="V2347">
        <v>77</v>
      </c>
      <c r="W2347">
        <v>2.5148240000000001E-3</v>
      </c>
      <c r="X2347">
        <v>1065</v>
      </c>
      <c r="Y2347">
        <v>28649610</v>
      </c>
      <c r="Z2347">
        <v>38.093960000000003</v>
      </c>
      <c r="AA2347" s="4">
        <v>485000000</v>
      </c>
      <c r="AB2347">
        <v>0</v>
      </c>
      <c r="AC2347">
        <v>0</v>
      </c>
      <c r="AD2347">
        <v>0</v>
      </c>
      <c r="AE2347">
        <v>0</v>
      </c>
      <c r="AF2347">
        <v>1592</v>
      </c>
      <c r="AG2347">
        <v>42826580</v>
      </c>
      <c r="AH2347">
        <v>47.031199999999998</v>
      </c>
      <c r="AI2347">
        <v>-1</v>
      </c>
    </row>
    <row r="2348" spans="1:35" x14ac:dyDescent="0.3">
      <c r="A2348">
        <v>4.0000000000000002E-4</v>
      </c>
      <c r="B2348">
        <v>10</v>
      </c>
      <c r="C2348">
        <v>2.21</v>
      </c>
      <c r="D2348">
        <v>250</v>
      </c>
      <c r="E2348">
        <v>177.08</v>
      </c>
      <c r="F2348">
        <v>2.5</v>
      </c>
      <c r="G2348">
        <v>304.58333299999998</v>
      </c>
      <c r="H2348">
        <v>52.364289999999997</v>
      </c>
      <c r="I2348">
        <v>395</v>
      </c>
      <c r="J2348">
        <v>20</v>
      </c>
      <c r="K2348">
        <v>250</v>
      </c>
      <c r="L2348">
        <v>0</v>
      </c>
      <c r="M2348">
        <v>0</v>
      </c>
      <c r="N2348">
        <v>0</v>
      </c>
      <c r="O2348">
        <v>0</v>
      </c>
      <c r="P2348">
        <v>1287</v>
      </c>
      <c r="Q2348">
        <v>34621680</v>
      </c>
      <c r="R2348">
        <v>42.04663</v>
      </c>
      <c r="S2348">
        <v>-1</v>
      </c>
      <c r="T2348">
        <v>0</v>
      </c>
      <c r="U2348">
        <v>0</v>
      </c>
      <c r="V2348">
        <v>0</v>
      </c>
      <c r="W2348">
        <v>0</v>
      </c>
      <c r="X2348">
        <v>1065</v>
      </c>
      <c r="Y2348">
        <v>28649610</v>
      </c>
      <c r="Z2348">
        <v>38.093960000000003</v>
      </c>
      <c r="AA2348">
        <v>-1</v>
      </c>
      <c r="AB2348">
        <v>0</v>
      </c>
      <c r="AC2348">
        <v>0</v>
      </c>
      <c r="AD2348">
        <v>0</v>
      </c>
      <c r="AE2348">
        <v>0</v>
      </c>
      <c r="AF2348">
        <v>1592</v>
      </c>
      <c r="AG2348">
        <v>42826580</v>
      </c>
      <c r="AH2348">
        <v>47.031199999999998</v>
      </c>
      <c r="AI2348">
        <v>-1</v>
      </c>
    </row>
    <row r="2349" spans="1:35" x14ac:dyDescent="0.3">
      <c r="A2349" t="s">
        <v>74</v>
      </c>
      <c r="B2349" t="s">
        <v>74</v>
      </c>
      <c r="D2349" t="s">
        <v>74</v>
      </c>
      <c r="E2349" t="s">
        <v>74</v>
      </c>
      <c r="F2349" t="s">
        <v>75</v>
      </c>
      <c r="H2349" t="s">
        <v>74</v>
      </c>
      <c r="K2349">
        <v>300</v>
      </c>
    </row>
    <row r="2350" spans="1:35" x14ac:dyDescent="0.3">
      <c r="A2350">
        <v>4.0000000000000002E-4</v>
      </c>
      <c r="B2350">
        <v>10</v>
      </c>
      <c r="C2350">
        <v>2.21</v>
      </c>
      <c r="D2350">
        <v>250</v>
      </c>
      <c r="E2350">
        <v>177.08</v>
      </c>
      <c r="F2350">
        <v>0</v>
      </c>
      <c r="G2350">
        <v>302.08333299999998</v>
      </c>
      <c r="H2350">
        <v>55.829810000000002</v>
      </c>
      <c r="I2350">
        <v>445</v>
      </c>
      <c r="J2350">
        <v>20</v>
      </c>
      <c r="K2350">
        <v>300</v>
      </c>
      <c r="L2350">
        <v>0</v>
      </c>
      <c r="M2350">
        <v>0</v>
      </c>
      <c r="N2350">
        <v>0</v>
      </c>
      <c r="O2350">
        <v>0</v>
      </c>
      <c r="P2350">
        <v>1287</v>
      </c>
      <c r="Q2350">
        <v>34621680</v>
      </c>
      <c r="R2350">
        <v>42.04663</v>
      </c>
      <c r="S2350">
        <v>-1</v>
      </c>
      <c r="T2350">
        <v>0</v>
      </c>
      <c r="U2350">
        <v>0</v>
      </c>
      <c r="V2350">
        <v>0</v>
      </c>
      <c r="W2350">
        <v>0</v>
      </c>
      <c r="X2350">
        <v>1065</v>
      </c>
      <c r="Y2350">
        <v>28649610</v>
      </c>
      <c r="Z2350">
        <v>38.093960000000003</v>
      </c>
      <c r="AA2350">
        <v>-1</v>
      </c>
      <c r="AB2350">
        <v>0</v>
      </c>
      <c r="AC2350">
        <v>0</v>
      </c>
      <c r="AD2350">
        <v>0</v>
      </c>
      <c r="AE2350">
        <v>0</v>
      </c>
      <c r="AF2350">
        <v>1592</v>
      </c>
      <c r="AG2350">
        <v>42826580</v>
      </c>
      <c r="AH2350">
        <v>47.031199999999998</v>
      </c>
      <c r="AI2350">
        <v>-1</v>
      </c>
    </row>
    <row r="2351" spans="1:35" x14ac:dyDescent="0.3">
      <c r="A2351">
        <v>4.0000000000000002E-4</v>
      </c>
      <c r="B2351">
        <v>10</v>
      </c>
      <c r="C2351">
        <v>2.21</v>
      </c>
      <c r="D2351">
        <v>250</v>
      </c>
      <c r="E2351">
        <v>177.08</v>
      </c>
      <c r="F2351">
        <v>5</v>
      </c>
      <c r="G2351">
        <v>307.08333299999998</v>
      </c>
      <c r="H2351">
        <v>55.39141</v>
      </c>
      <c r="I2351">
        <v>445</v>
      </c>
      <c r="J2351">
        <v>20</v>
      </c>
      <c r="K2351">
        <v>300</v>
      </c>
      <c r="L2351">
        <v>0</v>
      </c>
      <c r="M2351">
        <v>0</v>
      </c>
      <c r="N2351">
        <v>0</v>
      </c>
      <c r="O2351">
        <v>0</v>
      </c>
      <c r="P2351">
        <v>1287</v>
      </c>
      <c r="Q2351">
        <v>34621680</v>
      </c>
      <c r="R2351">
        <v>42.04663</v>
      </c>
      <c r="S2351">
        <v>-1</v>
      </c>
      <c r="T2351">
        <v>0</v>
      </c>
      <c r="U2351">
        <v>0</v>
      </c>
      <c r="V2351">
        <v>0</v>
      </c>
      <c r="W2351">
        <v>0</v>
      </c>
      <c r="X2351">
        <v>1065</v>
      </c>
      <c r="Y2351">
        <v>28649610</v>
      </c>
      <c r="Z2351">
        <v>38.093960000000003</v>
      </c>
      <c r="AA2351">
        <v>-1</v>
      </c>
      <c r="AB2351">
        <v>0</v>
      </c>
      <c r="AC2351">
        <v>0</v>
      </c>
      <c r="AD2351">
        <v>0</v>
      </c>
      <c r="AE2351">
        <v>0</v>
      </c>
      <c r="AF2351">
        <v>1592</v>
      </c>
      <c r="AG2351">
        <v>42826580</v>
      </c>
      <c r="AH2351">
        <v>47.031199999999998</v>
      </c>
      <c r="AI2351">
        <v>-1</v>
      </c>
    </row>
    <row r="2352" spans="1:35" x14ac:dyDescent="0.3">
      <c r="A2352">
        <v>4.0000000000000002E-4</v>
      </c>
      <c r="B2352">
        <v>10</v>
      </c>
      <c r="C2352">
        <v>2.21</v>
      </c>
      <c r="D2352">
        <v>250</v>
      </c>
      <c r="E2352">
        <v>177.08</v>
      </c>
      <c r="F2352">
        <v>10</v>
      </c>
      <c r="G2352">
        <v>312.08333299999998</v>
      </c>
      <c r="H2352">
        <v>54.957599999999999</v>
      </c>
      <c r="I2352">
        <v>445</v>
      </c>
      <c r="J2352">
        <v>20</v>
      </c>
      <c r="K2352">
        <v>300</v>
      </c>
      <c r="L2352">
        <v>0</v>
      </c>
      <c r="M2352">
        <v>0</v>
      </c>
      <c r="N2352">
        <v>0</v>
      </c>
      <c r="O2352">
        <v>0</v>
      </c>
      <c r="P2352">
        <v>1287</v>
      </c>
      <c r="Q2352">
        <v>34621680</v>
      </c>
      <c r="R2352">
        <v>42.04663</v>
      </c>
      <c r="S2352">
        <v>-1</v>
      </c>
      <c r="T2352">
        <v>0</v>
      </c>
      <c r="U2352">
        <v>0</v>
      </c>
      <c r="V2352">
        <v>0</v>
      </c>
      <c r="W2352">
        <v>0</v>
      </c>
      <c r="X2352">
        <v>1065</v>
      </c>
      <c r="Y2352">
        <v>28649610</v>
      </c>
      <c r="Z2352">
        <v>38.093960000000003</v>
      </c>
      <c r="AA2352">
        <v>-1</v>
      </c>
      <c r="AB2352">
        <v>0</v>
      </c>
      <c r="AC2352">
        <v>0</v>
      </c>
      <c r="AD2352">
        <v>0</v>
      </c>
      <c r="AE2352">
        <v>0</v>
      </c>
      <c r="AF2352">
        <v>1592</v>
      </c>
      <c r="AG2352">
        <v>42826580</v>
      </c>
      <c r="AH2352">
        <v>47.031199999999998</v>
      </c>
      <c r="AI2352">
        <v>-1</v>
      </c>
    </row>
    <row r="2353" spans="1:35" x14ac:dyDescent="0.3">
      <c r="A2353">
        <v>4.0000000000000002E-4</v>
      </c>
      <c r="B2353">
        <v>10</v>
      </c>
      <c r="C2353">
        <v>2.21</v>
      </c>
      <c r="D2353">
        <v>250</v>
      </c>
      <c r="E2353">
        <v>177.08</v>
      </c>
      <c r="F2353">
        <v>15</v>
      </c>
      <c r="G2353">
        <v>317.08333299999998</v>
      </c>
      <c r="H2353">
        <v>54.52834</v>
      </c>
      <c r="I2353">
        <v>445</v>
      </c>
      <c r="J2353">
        <v>20</v>
      </c>
      <c r="K2353">
        <v>300</v>
      </c>
      <c r="L2353">
        <v>0</v>
      </c>
      <c r="M2353">
        <v>0</v>
      </c>
      <c r="N2353">
        <v>0</v>
      </c>
      <c r="O2353">
        <v>0</v>
      </c>
      <c r="P2353">
        <v>1287</v>
      </c>
      <c r="Q2353">
        <v>34621680</v>
      </c>
      <c r="R2353">
        <v>42.04663</v>
      </c>
      <c r="S2353">
        <v>-1</v>
      </c>
      <c r="T2353">
        <v>0</v>
      </c>
      <c r="U2353">
        <v>0</v>
      </c>
      <c r="V2353">
        <v>0</v>
      </c>
      <c r="W2353">
        <v>0</v>
      </c>
      <c r="X2353">
        <v>1065</v>
      </c>
      <c r="Y2353">
        <v>28649610</v>
      </c>
      <c r="Z2353">
        <v>38.093960000000003</v>
      </c>
      <c r="AA2353">
        <v>-1</v>
      </c>
      <c r="AB2353">
        <v>0</v>
      </c>
      <c r="AC2353">
        <v>0</v>
      </c>
      <c r="AD2353">
        <v>0</v>
      </c>
      <c r="AE2353">
        <v>0</v>
      </c>
      <c r="AF2353">
        <v>1592</v>
      </c>
      <c r="AG2353">
        <v>42826580</v>
      </c>
      <c r="AH2353">
        <v>47.031199999999998</v>
      </c>
      <c r="AI2353">
        <v>-1</v>
      </c>
    </row>
    <row r="2354" spans="1:35" x14ac:dyDescent="0.3">
      <c r="A2354">
        <v>4.0000000000000002E-4</v>
      </c>
      <c r="B2354">
        <v>10</v>
      </c>
      <c r="C2354">
        <v>2.21</v>
      </c>
      <c r="D2354">
        <v>250</v>
      </c>
      <c r="E2354">
        <v>177.08</v>
      </c>
      <c r="F2354">
        <v>20</v>
      </c>
      <c r="G2354">
        <v>322.08333299999998</v>
      </c>
      <c r="H2354">
        <v>54.103619999999999</v>
      </c>
      <c r="I2354">
        <v>445</v>
      </c>
      <c r="J2354">
        <v>20</v>
      </c>
      <c r="K2354">
        <v>300</v>
      </c>
      <c r="L2354">
        <v>0</v>
      </c>
      <c r="M2354">
        <v>0</v>
      </c>
      <c r="N2354">
        <v>0</v>
      </c>
      <c r="O2354">
        <v>0</v>
      </c>
      <c r="P2354">
        <v>1287</v>
      </c>
      <c r="Q2354">
        <v>34621680</v>
      </c>
      <c r="R2354">
        <v>42.04663</v>
      </c>
      <c r="S2354">
        <v>-1</v>
      </c>
      <c r="T2354">
        <v>0</v>
      </c>
      <c r="U2354">
        <v>0</v>
      </c>
      <c r="V2354">
        <v>0</v>
      </c>
      <c r="W2354">
        <v>0</v>
      </c>
      <c r="X2354">
        <v>1065</v>
      </c>
      <c r="Y2354">
        <v>28649610</v>
      </c>
      <c r="Z2354">
        <v>38.093960000000003</v>
      </c>
      <c r="AA2354">
        <v>-1</v>
      </c>
      <c r="AB2354">
        <v>0</v>
      </c>
      <c r="AC2354">
        <v>0</v>
      </c>
      <c r="AD2354">
        <v>0</v>
      </c>
      <c r="AE2354">
        <v>0</v>
      </c>
      <c r="AF2354">
        <v>1592</v>
      </c>
      <c r="AG2354">
        <v>42826580</v>
      </c>
      <c r="AH2354">
        <v>47.031199999999998</v>
      </c>
      <c r="AI2354">
        <v>-1</v>
      </c>
    </row>
    <row r="2355" spans="1:35" x14ac:dyDescent="0.3">
      <c r="A2355">
        <v>4.0000000000000002E-4</v>
      </c>
      <c r="B2355">
        <v>10</v>
      </c>
      <c r="C2355">
        <v>2.21</v>
      </c>
      <c r="D2355">
        <v>250</v>
      </c>
      <c r="E2355">
        <v>177.08</v>
      </c>
      <c r="F2355">
        <v>25</v>
      </c>
      <c r="G2355">
        <v>327.08333299999998</v>
      </c>
      <c r="H2355">
        <v>53.683410000000002</v>
      </c>
      <c r="I2355">
        <v>445</v>
      </c>
      <c r="J2355">
        <v>20</v>
      </c>
      <c r="K2355">
        <v>300</v>
      </c>
      <c r="L2355">
        <v>0</v>
      </c>
      <c r="M2355">
        <v>0</v>
      </c>
      <c r="N2355">
        <v>0</v>
      </c>
      <c r="O2355">
        <v>0</v>
      </c>
      <c r="P2355">
        <v>1287</v>
      </c>
      <c r="Q2355">
        <v>34621680</v>
      </c>
      <c r="R2355">
        <v>42.04663</v>
      </c>
      <c r="S2355">
        <v>-1</v>
      </c>
      <c r="T2355">
        <v>0</v>
      </c>
      <c r="U2355">
        <v>0</v>
      </c>
      <c r="V2355">
        <v>0</v>
      </c>
      <c r="W2355">
        <v>0</v>
      </c>
      <c r="X2355">
        <v>1065</v>
      </c>
      <c r="Y2355">
        <v>28649610</v>
      </c>
      <c r="Z2355">
        <v>38.093960000000003</v>
      </c>
      <c r="AA2355">
        <v>-1</v>
      </c>
      <c r="AB2355">
        <v>0</v>
      </c>
      <c r="AC2355">
        <v>0</v>
      </c>
      <c r="AD2355">
        <v>0</v>
      </c>
      <c r="AE2355">
        <v>0</v>
      </c>
      <c r="AF2355">
        <v>1592</v>
      </c>
      <c r="AG2355">
        <v>42826580</v>
      </c>
      <c r="AH2355">
        <v>47.031199999999998</v>
      </c>
      <c r="AI2355">
        <v>-1</v>
      </c>
    </row>
    <row r="2356" spans="1:35" x14ac:dyDescent="0.3">
      <c r="A2356">
        <v>4.0000000000000002E-4</v>
      </c>
      <c r="B2356">
        <v>10</v>
      </c>
      <c r="C2356">
        <v>2.21</v>
      </c>
      <c r="D2356">
        <v>250</v>
      </c>
      <c r="E2356">
        <v>177.08</v>
      </c>
      <c r="F2356">
        <v>30</v>
      </c>
      <c r="G2356">
        <v>332.08333299999998</v>
      </c>
      <c r="H2356">
        <v>53.267679999999999</v>
      </c>
      <c r="I2356">
        <v>445</v>
      </c>
      <c r="J2356">
        <v>20</v>
      </c>
      <c r="K2356">
        <v>300</v>
      </c>
      <c r="L2356">
        <v>0</v>
      </c>
      <c r="M2356">
        <v>0</v>
      </c>
      <c r="N2356">
        <v>0</v>
      </c>
      <c r="O2356">
        <v>0</v>
      </c>
      <c r="P2356">
        <v>1287</v>
      </c>
      <c r="Q2356">
        <v>34621680</v>
      </c>
      <c r="R2356">
        <v>42.04663</v>
      </c>
      <c r="S2356">
        <v>-1</v>
      </c>
      <c r="T2356">
        <v>0</v>
      </c>
      <c r="U2356">
        <v>0</v>
      </c>
      <c r="V2356">
        <v>0</v>
      </c>
      <c r="W2356">
        <v>0</v>
      </c>
      <c r="X2356">
        <v>1065</v>
      </c>
      <c r="Y2356">
        <v>28649610</v>
      </c>
      <c r="Z2356">
        <v>38.093960000000003</v>
      </c>
      <c r="AA2356">
        <v>-1</v>
      </c>
      <c r="AB2356">
        <v>0</v>
      </c>
      <c r="AC2356">
        <v>0</v>
      </c>
      <c r="AD2356">
        <v>0</v>
      </c>
      <c r="AE2356">
        <v>0</v>
      </c>
      <c r="AF2356">
        <v>1592</v>
      </c>
      <c r="AG2356">
        <v>42826580</v>
      </c>
      <c r="AH2356">
        <v>47.031199999999998</v>
      </c>
      <c r="AI2356">
        <v>-1</v>
      </c>
    </row>
    <row r="2357" spans="1:35" x14ac:dyDescent="0.3">
      <c r="A2357">
        <v>4.0000000000000002E-4</v>
      </c>
      <c r="B2357">
        <v>10</v>
      </c>
      <c r="C2357">
        <v>2.21</v>
      </c>
      <c r="D2357">
        <v>250</v>
      </c>
      <c r="E2357">
        <v>177.08</v>
      </c>
      <c r="F2357">
        <v>35</v>
      </c>
      <c r="G2357">
        <v>337.08333299999998</v>
      </c>
      <c r="H2357">
        <v>52.856409999999997</v>
      </c>
      <c r="I2357">
        <v>445</v>
      </c>
      <c r="J2357">
        <v>20</v>
      </c>
      <c r="K2357">
        <v>300</v>
      </c>
      <c r="L2357">
        <v>0</v>
      </c>
      <c r="M2357">
        <v>0</v>
      </c>
      <c r="N2357">
        <v>0</v>
      </c>
      <c r="O2357">
        <v>0</v>
      </c>
      <c r="P2357">
        <v>1287</v>
      </c>
      <c r="Q2357">
        <v>34621680</v>
      </c>
      <c r="R2357">
        <v>42.04663</v>
      </c>
      <c r="S2357">
        <v>-1</v>
      </c>
      <c r="T2357">
        <v>0</v>
      </c>
      <c r="U2357">
        <v>0</v>
      </c>
      <c r="V2357">
        <v>0</v>
      </c>
      <c r="W2357">
        <v>0</v>
      </c>
      <c r="X2357">
        <v>1065</v>
      </c>
      <c r="Y2357">
        <v>28649610</v>
      </c>
      <c r="Z2357">
        <v>38.093960000000003</v>
      </c>
      <c r="AA2357">
        <v>-1</v>
      </c>
      <c r="AB2357">
        <v>0</v>
      </c>
      <c r="AC2357">
        <v>0</v>
      </c>
      <c r="AD2357">
        <v>0</v>
      </c>
      <c r="AE2357">
        <v>0</v>
      </c>
      <c r="AF2357">
        <v>1592</v>
      </c>
      <c r="AG2357">
        <v>42826580</v>
      </c>
      <c r="AH2357">
        <v>47.031199999999998</v>
      </c>
      <c r="AI2357">
        <v>-1</v>
      </c>
    </row>
    <row r="2358" spans="1:35" x14ac:dyDescent="0.3">
      <c r="A2358">
        <v>4.0000000000000002E-4</v>
      </c>
      <c r="B2358">
        <v>10</v>
      </c>
      <c r="C2358">
        <v>2.21</v>
      </c>
      <c r="D2358">
        <v>250</v>
      </c>
      <c r="E2358">
        <v>177.08</v>
      </c>
      <c r="F2358">
        <v>40</v>
      </c>
      <c r="G2358">
        <v>342.08333299999998</v>
      </c>
      <c r="H2358">
        <v>52.449559999999998</v>
      </c>
      <c r="I2358">
        <v>445</v>
      </c>
      <c r="J2358">
        <v>20</v>
      </c>
      <c r="K2358">
        <v>300</v>
      </c>
      <c r="L2358">
        <v>0</v>
      </c>
      <c r="M2358">
        <v>0</v>
      </c>
      <c r="N2358">
        <v>0</v>
      </c>
      <c r="O2358">
        <v>0</v>
      </c>
      <c r="P2358">
        <v>1287</v>
      </c>
      <c r="Q2358">
        <v>34621680</v>
      </c>
      <c r="R2358">
        <v>42.04663</v>
      </c>
      <c r="S2358">
        <v>-1</v>
      </c>
      <c r="T2358">
        <v>0</v>
      </c>
      <c r="U2358">
        <v>0</v>
      </c>
      <c r="V2358">
        <v>0</v>
      </c>
      <c r="W2358">
        <v>0</v>
      </c>
      <c r="X2358">
        <v>1065</v>
      </c>
      <c r="Y2358">
        <v>28649610</v>
      </c>
      <c r="Z2358">
        <v>38.093960000000003</v>
      </c>
      <c r="AA2358">
        <v>-1</v>
      </c>
      <c r="AB2358">
        <v>0</v>
      </c>
      <c r="AC2358">
        <v>0</v>
      </c>
      <c r="AD2358">
        <v>0</v>
      </c>
      <c r="AE2358">
        <v>0</v>
      </c>
      <c r="AF2358">
        <v>1592</v>
      </c>
      <c r="AG2358">
        <v>42826580</v>
      </c>
      <c r="AH2358">
        <v>47.031199999999998</v>
      </c>
      <c r="AI2358">
        <v>-1</v>
      </c>
    </row>
    <row r="2359" spans="1:35" x14ac:dyDescent="0.3">
      <c r="A2359">
        <v>4.0000000000000002E-4</v>
      </c>
      <c r="B2359">
        <v>10</v>
      </c>
      <c r="C2359">
        <v>2.21</v>
      </c>
      <c r="D2359">
        <v>250</v>
      </c>
      <c r="E2359">
        <v>177.08</v>
      </c>
      <c r="F2359">
        <v>45</v>
      </c>
      <c r="G2359">
        <v>347.08333299999998</v>
      </c>
      <c r="H2359">
        <v>52.0471</v>
      </c>
      <c r="I2359">
        <v>445</v>
      </c>
      <c r="J2359">
        <v>20</v>
      </c>
      <c r="K2359">
        <v>300</v>
      </c>
      <c r="L2359">
        <v>0</v>
      </c>
      <c r="M2359">
        <v>0</v>
      </c>
      <c r="N2359">
        <v>0</v>
      </c>
      <c r="O2359">
        <v>0</v>
      </c>
      <c r="P2359">
        <v>1287</v>
      </c>
      <c r="Q2359">
        <v>34621680</v>
      </c>
      <c r="R2359">
        <v>42.04663</v>
      </c>
      <c r="S2359">
        <v>-1</v>
      </c>
      <c r="T2359">
        <v>0</v>
      </c>
      <c r="U2359">
        <v>0</v>
      </c>
      <c r="V2359">
        <v>0</v>
      </c>
      <c r="W2359">
        <v>0</v>
      </c>
      <c r="X2359">
        <v>1065</v>
      </c>
      <c r="Y2359">
        <v>28649610</v>
      </c>
      <c r="Z2359">
        <v>38.093960000000003</v>
      </c>
      <c r="AA2359">
        <v>-1</v>
      </c>
      <c r="AB2359">
        <v>0</v>
      </c>
      <c r="AC2359">
        <v>0</v>
      </c>
      <c r="AD2359">
        <v>0</v>
      </c>
      <c r="AE2359">
        <v>0</v>
      </c>
      <c r="AF2359">
        <v>1592</v>
      </c>
      <c r="AG2359">
        <v>42826580</v>
      </c>
      <c r="AH2359">
        <v>47.031199999999998</v>
      </c>
      <c r="AI2359">
        <v>-1</v>
      </c>
    </row>
    <row r="2360" spans="1:35" x14ac:dyDescent="0.3">
      <c r="A2360">
        <v>4.0000000000000002E-4</v>
      </c>
      <c r="B2360">
        <v>10</v>
      </c>
      <c r="C2360">
        <v>2.21</v>
      </c>
      <c r="D2360">
        <v>250</v>
      </c>
      <c r="E2360">
        <v>177.08</v>
      </c>
      <c r="F2360">
        <v>50</v>
      </c>
      <c r="G2360">
        <v>352.08333299999998</v>
      </c>
      <c r="H2360">
        <v>51.649000000000001</v>
      </c>
      <c r="I2360">
        <v>445</v>
      </c>
      <c r="J2360">
        <v>20</v>
      </c>
      <c r="K2360">
        <v>300</v>
      </c>
      <c r="L2360">
        <v>0</v>
      </c>
      <c r="M2360">
        <v>0</v>
      </c>
      <c r="N2360">
        <v>0</v>
      </c>
      <c r="O2360">
        <v>0</v>
      </c>
      <c r="P2360">
        <v>1287</v>
      </c>
      <c r="Q2360">
        <v>34621680</v>
      </c>
      <c r="R2360">
        <v>42.04663</v>
      </c>
      <c r="S2360">
        <v>-1</v>
      </c>
      <c r="T2360">
        <v>0</v>
      </c>
      <c r="U2360">
        <v>0</v>
      </c>
      <c r="V2360">
        <v>0</v>
      </c>
      <c r="W2360">
        <v>0</v>
      </c>
      <c r="X2360">
        <v>1065</v>
      </c>
      <c r="Y2360">
        <v>28649610</v>
      </c>
      <c r="Z2360">
        <v>38.093960000000003</v>
      </c>
      <c r="AA2360">
        <v>-1</v>
      </c>
      <c r="AB2360">
        <v>0</v>
      </c>
      <c r="AC2360">
        <v>0</v>
      </c>
      <c r="AD2360">
        <v>0</v>
      </c>
      <c r="AE2360">
        <v>0</v>
      </c>
      <c r="AF2360">
        <v>1592</v>
      </c>
      <c r="AG2360">
        <v>42826580</v>
      </c>
      <c r="AH2360">
        <v>47.031199999999998</v>
      </c>
      <c r="AI2360">
        <v>-1</v>
      </c>
    </row>
    <row r="2361" spans="1:35" x14ac:dyDescent="0.3">
      <c r="A2361">
        <v>4.0000000000000002E-4</v>
      </c>
      <c r="B2361">
        <v>10</v>
      </c>
      <c r="C2361">
        <v>2.21</v>
      </c>
      <c r="D2361">
        <v>250</v>
      </c>
      <c r="E2361">
        <v>177.08</v>
      </c>
      <c r="F2361">
        <v>55</v>
      </c>
      <c r="G2361">
        <v>357.08333299999998</v>
      </c>
      <c r="H2361">
        <v>51.255240000000001</v>
      </c>
      <c r="I2361">
        <v>445</v>
      </c>
      <c r="J2361">
        <v>20</v>
      </c>
      <c r="K2361">
        <v>300</v>
      </c>
      <c r="L2361">
        <v>0</v>
      </c>
      <c r="M2361">
        <v>0</v>
      </c>
      <c r="N2361">
        <v>0</v>
      </c>
      <c r="O2361">
        <v>0</v>
      </c>
      <c r="P2361">
        <v>1287</v>
      </c>
      <c r="Q2361">
        <v>34621680</v>
      </c>
      <c r="R2361">
        <v>42.04663</v>
      </c>
      <c r="S2361">
        <v>-1</v>
      </c>
      <c r="T2361">
        <v>0</v>
      </c>
      <c r="U2361">
        <v>0</v>
      </c>
      <c r="V2361">
        <v>0</v>
      </c>
      <c r="W2361">
        <v>0</v>
      </c>
      <c r="X2361">
        <v>1065</v>
      </c>
      <c r="Y2361">
        <v>28649610</v>
      </c>
      <c r="Z2361">
        <v>38.093960000000003</v>
      </c>
      <c r="AA2361">
        <v>-1</v>
      </c>
      <c r="AB2361">
        <v>0</v>
      </c>
      <c r="AC2361">
        <v>0</v>
      </c>
      <c r="AD2361">
        <v>0</v>
      </c>
      <c r="AE2361">
        <v>0</v>
      </c>
      <c r="AF2361">
        <v>1592</v>
      </c>
      <c r="AG2361">
        <v>42826580</v>
      </c>
      <c r="AH2361">
        <v>47.031199999999998</v>
      </c>
      <c r="AI2361">
        <v>-1</v>
      </c>
    </row>
    <row r="2362" spans="1:35" x14ac:dyDescent="0.3">
      <c r="A2362">
        <v>4.0000000000000002E-4</v>
      </c>
      <c r="B2362">
        <v>10</v>
      </c>
      <c r="C2362">
        <v>2.21</v>
      </c>
      <c r="D2362">
        <v>250</v>
      </c>
      <c r="E2362">
        <v>177.08</v>
      </c>
      <c r="F2362">
        <v>60</v>
      </c>
      <c r="G2362">
        <v>362.08333299999998</v>
      </c>
      <c r="H2362">
        <v>50.865769999999998</v>
      </c>
      <c r="I2362">
        <v>445</v>
      </c>
      <c r="J2362">
        <v>20</v>
      </c>
      <c r="K2362">
        <v>300</v>
      </c>
      <c r="L2362">
        <v>0</v>
      </c>
      <c r="M2362">
        <v>0</v>
      </c>
      <c r="N2362">
        <v>0</v>
      </c>
      <c r="O2362">
        <v>0</v>
      </c>
      <c r="P2362">
        <v>1287</v>
      </c>
      <c r="Q2362">
        <v>34621680</v>
      </c>
      <c r="R2362">
        <v>42.04663</v>
      </c>
      <c r="S2362">
        <v>-1</v>
      </c>
      <c r="T2362">
        <v>0</v>
      </c>
      <c r="U2362">
        <v>0</v>
      </c>
      <c r="V2362">
        <v>0</v>
      </c>
      <c r="W2362">
        <v>0</v>
      </c>
      <c r="X2362">
        <v>1065</v>
      </c>
      <c r="Y2362">
        <v>28649610</v>
      </c>
      <c r="Z2362">
        <v>38.093960000000003</v>
      </c>
      <c r="AA2362">
        <v>-1</v>
      </c>
      <c r="AB2362">
        <v>0</v>
      </c>
      <c r="AC2362">
        <v>0</v>
      </c>
      <c r="AD2362">
        <v>0</v>
      </c>
      <c r="AE2362">
        <v>0</v>
      </c>
      <c r="AF2362">
        <v>1592</v>
      </c>
      <c r="AG2362">
        <v>42826580</v>
      </c>
      <c r="AH2362">
        <v>47.031199999999998</v>
      </c>
      <c r="AI2362">
        <v>-1</v>
      </c>
    </row>
    <row r="2363" spans="1:35" x14ac:dyDescent="0.3">
      <c r="A2363">
        <v>4.0000000000000002E-4</v>
      </c>
      <c r="B2363">
        <v>10</v>
      </c>
      <c r="C2363">
        <v>2.21</v>
      </c>
      <c r="D2363">
        <v>250</v>
      </c>
      <c r="E2363">
        <v>177.08</v>
      </c>
      <c r="F2363">
        <v>65</v>
      </c>
      <c r="G2363">
        <v>367.08333299999998</v>
      </c>
      <c r="H2363">
        <v>50.480559999999997</v>
      </c>
      <c r="I2363">
        <v>445</v>
      </c>
      <c r="J2363">
        <v>20</v>
      </c>
      <c r="K2363">
        <v>300</v>
      </c>
      <c r="L2363">
        <v>0</v>
      </c>
      <c r="M2363">
        <v>0</v>
      </c>
      <c r="N2363">
        <v>0</v>
      </c>
      <c r="O2363">
        <v>0</v>
      </c>
      <c r="P2363">
        <v>1287</v>
      </c>
      <c r="Q2363">
        <v>34621680</v>
      </c>
      <c r="R2363">
        <v>42.04663</v>
      </c>
      <c r="S2363">
        <v>-1</v>
      </c>
      <c r="T2363">
        <v>0</v>
      </c>
      <c r="U2363">
        <v>0</v>
      </c>
      <c r="V2363">
        <v>0</v>
      </c>
      <c r="W2363">
        <v>0</v>
      </c>
      <c r="X2363">
        <v>1065</v>
      </c>
      <c r="Y2363">
        <v>28649610</v>
      </c>
      <c r="Z2363">
        <v>38.093960000000003</v>
      </c>
      <c r="AA2363">
        <v>-1</v>
      </c>
      <c r="AB2363">
        <v>0</v>
      </c>
      <c r="AC2363">
        <v>0</v>
      </c>
      <c r="AD2363">
        <v>0</v>
      </c>
      <c r="AE2363">
        <v>0</v>
      </c>
      <c r="AF2363">
        <v>1592</v>
      </c>
      <c r="AG2363">
        <v>42826580</v>
      </c>
      <c r="AH2363">
        <v>47.031199999999998</v>
      </c>
      <c r="AI2363">
        <v>-1</v>
      </c>
    </row>
    <row r="2364" spans="1:35" x14ac:dyDescent="0.3">
      <c r="A2364">
        <v>4.0000000000000002E-4</v>
      </c>
      <c r="B2364">
        <v>10</v>
      </c>
      <c r="C2364">
        <v>2.21</v>
      </c>
      <c r="D2364">
        <v>250</v>
      </c>
      <c r="E2364">
        <v>177.08</v>
      </c>
      <c r="F2364">
        <v>70</v>
      </c>
      <c r="G2364">
        <v>372.08333299999998</v>
      </c>
      <c r="H2364">
        <v>50.09957</v>
      </c>
      <c r="I2364">
        <v>445</v>
      </c>
      <c r="J2364">
        <v>20</v>
      </c>
      <c r="K2364">
        <v>300</v>
      </c>
      <c r="L2364">
        <v>0</v>
      </c>
      <c r="M2364">
        <v>0</v>
      </c>
      <c r="N2364">
        <v>0</v>
      </c>
      <c r="O2364">
        <v>0</v>
      </c>
      <c r="P2364">
        <v>1287</v>
      </c>
      <c r="Q2364">
        <v>34621680</v>
      </c>
      <c r="R2364">
        <v>42.04663</v>
      </c>
      <c r="S2364">
        <v>-1</v>
      </c>
      <c r="T2364">
        <v>0</v>
      </c>
      <c r="U2364">
        <v>0</v>
      </c>
      <c r="V2364">
        <v>0</v>
      </c>
      <c r="W2364">
        <v>0</v>
      </c>
      <c r="X2364">
        <v>1065</v>
      </c>
      <c r="Y2364">
        <v>28649610</v>
      </c>
      <c r="Z2364">
        <v>38.093960000000003</v>
      </c>
      <c r="AA2364">
        <v>-1</v>
      </c>
      <c r="AB2364">
        <v>0</v>
      </c>
      <c r="AC2364">
        <v>0</v>
      </c>
      <c r="AD2364">
        <v>0</v>
      </c>
      <c r="AE2364">
        <v>0</v>
      </c>
      <c r="AF2364">
        <v>1592</v>
      </c>
      <c r="AG2364">
        <v>42826580</v>
      </c>
      <c r="AH2364">
        <v>47.031199999999998</v>
      </c>
      <c r="AI2364">
        <v>-1</v>
      </c>
    </row>
    <row r="2365" spans="1:35" x14ac:dyDescent="0.3">
      <c r="A2365">
        <v>4.0000000000000002E-4</v>
      </c>
      <c r="B2365">
        <v>10</v>
      </c>
      <c r="C2365">
        <v>2.21</v>
      </c>
      <c r="D2365">
        <v>250</v>
      </c>
      <c r="E2365">
        <v>177.08</v>
      </c>
      <c r="F2365">
        <v>75</v>
      </c>
      <c r="G2365">
        <v>377.08333299999998</v>
      </c>
      <c r="H2365">
        <v>49.72278</v>
      </c>
      <c r="I2365">
        <v>445</v>
      </c>
      <c r="J2365">
        <v>20</v>
      </c>
      <c r="K2365">
        <v>300</v>
      </c>
      <c r="L2365">
        <v>0</v>
      </c>
      <c r="M2365">
        <v>0</v>
      </c>
      <c r="N2365">
        <v>0</v>
      </c>
      <c r="O2365">
        <v>0</v>
      </c>
      <c r="P2365">
        <v>1287</v>
      </c>
      <c r="Q2365">
        <v>34621680</v>
      </c>
      <c r="R2365">
        <v>42.04663</v>
      </c>
      <c r="S2365">
        <v>-1</v>
      </c>
      <c r="T2365">
        <v>0</v>
      </c>
      <c r="U2365">
        <v>0</v>
      </c>
      <c r="V2365">
        <v>0</v>
      </c>
      <c r="W2365">
        <v>0</v>
      </c>
      <c r="X2365">
        <v>1065</v>
      </c>
      <c r="Y2365">
        <v>28649610</v>
      </c>
      <c r="Z2365">
        <v>38.093960000000003</v>
      </c>
      <c r="AA2365">
        <v>-1</v>
      </c>
      <c r="AB2365">
        <v>0</v>
      </c>
      <c r="AC2365">
        <v>0</v>
      </c>
      <c r="AD2365">
        <v>0</v>
      </c>
      <c r="AE2365">
        <v>0</v>
      </c>
      <c r="AF2365">
        <v>1592</v>
      </c>
      <c r="AG2365">
        <v>42826580</v>
      </c>
      <c r="AH2365">
        <v>47.031199999999998</v>
      </c>
      <c r="AI2365">
        <v>-1</v>
      </c>
    </row>
    <row r="2366" spans="1:35" x14ac:dyDescent="0.3">
      <c r="A2366">
        <v>4.0000000000000002E-4</v>
      </c>
      <c r="B2366">
        <v>10</v>
      </c>
      <c r="C2366">
        <v>2.21</v>
      </c>
      <c r="D2366">
        <v>250</v>
      </c>
      <c r="E2366">
        <v>177.08</v>
      </c>
      <c r="F2366">
        <v>80</v>
      </c>
      <c r="G2366">
        <v>382.08333299999998</v>
      </c>
      <c r="H2366">
        <v>49.350140000000003</v>
      </c>
      <c r="I2366">
        <v>445</v>
      </c>
      <c r="J2366">
        <v>20</v>
      </c>
      <c r="K2366">
        <v>300</v>
      </c>
      <c r="L2366">
        <v>0</v>
      </c>
      <c r="M2366">
        <v>0</v>
      </c>
      <c r="N2366">
        <v>0</v>
      </c>
      <c r="O2366">
        <v>0</v>
      </c>
      <c r="P2366">
        <v>1287</v>
      </c>
      <c r="Q2366">
        <v>34621680</v>
      </c>
      <c r="R2366">
        <v>42.04663</v>
      </c>
      <c r="S2366">
        <v>-1</v>
      </c>
      <c r="T2366">
        <v>0</v>
      </c>
      <c r="U2366">
        <v>0</v>
      </c>
      <c r="V2366">
        <v>0</v>
      </c>
      <c r="W2366">
        <v>0</v>
      </c>
      <c r="X2366">
        <v>1065</v>
      </c>
      <c r="Y2366">
        <v>28649610</v>
      </c>
      <c r="Z2366">
        <v>38.093960000000003</v>
      </c>
      <c r="AA2366">
        <v>-1</v>
      </c>
      <c r="AB2366">
        <v>0</v>
      </c>
      <c r="AC2366">
        <v>0</v>
      </c>
      <c r="AD2366">
        <v>0</v>
      </c>
      <c r="AE2366">
        <v>0</v>
      </c>
      <c r="AF2366">
        <v>1592</v>
      </c>
      <c r="AG2366">
        <v>42826580</v>
      </c>
      <c r="AH2366">
        <v>47.031199999999998</v>
      </c>
      <c r="AI2366">
        <v>-1</v>
      </c>
    </row>
    <row r="2367" spans="1:35" x14ac:dyDescent="0.3">
      <c r="A2367">
        <v>4.0000000000000002E-4</v>
      </c>
      <c r="B2367">
        <v>10</v>
      </c>
      <c r="C2367">
        <v>2.21</v>
      </c>
      <c r="D2367">
        <v>250</v>
      </c>
      <c r="E2367">
        <v>177.08</v>
      </c>
      <c r="F2367">
        <v>85</v>
      </c>
      <c r="G2367">
        <v>387.08333299999998</v>
      </c>
      <c r="H2367">
        <v>48.981610000000003</v>
      </c>
      <c r="I2367">
        <v>445</v>
      </c>
      <c r="J2367">
        <v>20</v>
      </c>
      <c r="K2367">
        <v>300</v>
      </c>
      <c r="L2367">
        <v>0</v>
      </c>
      <c r="M2367">
        <v>0</v>
      </c>
      <c r="N2367">
        <v>0</v>
      </c>
      <c r="O2367">
        <v>0</v>
      </c>
      <c r="P2367">
        <v>1287</v>
      </c>
      <c r="Q2367">
        <v>34621680</v>
      </c>
      <c r="R2367">
        <v>42.04663</v>
      </c>
      <c r="S2367">
        <v>-1</v>
      </c>
      <c r="T2367">
        <v>0</v>
      </c>
      <c r="U2367">
        <v>0</v>
      </c>
      <c r="V2367">
        <v>0</v>
      </c>
      <c r="W2367">
        <v>0</v>
      </c>
      <c r="X2367">
        <v>1065</v>
      </c>
      <c r="Y2367">
        <v>28649610</v>
      </c>
      <c r="Z2367">
        <v>38.093960000000003</v>
      </c>
      <c r="AA2367">
        <v>-1</v>
      </c>
      <c r="AB2367">
        <v>0</v>
      </c>
      <c r="AC2367">
        <v>0</v>
      </c>
      <c r="AD2367">
        <v>0</v>
      </c>
      <c r="AE2367">
        <v>0</v>
      </c>
      <c r="AF2367">
        <v>1592</v>
      </c>
      <c r="AG2367">
        <v>42826580</v>
      </c>
      <c r="AH2367">
        <v>47.031199999999998</v>
      </c>
      <c r="AI2367">
        <v>-1</v>
      </c>
    </row>
    <row r="2368" spans="1:35" x14ac:dyDescent="0.3">
      <c r="A2368">
        <v>4.0000000000000002E-4</v>
      </c>
      <c r="B2368">
        <v>10</v>
      </c>
      <c r="C2368">
        <v>2.21</v>
      </c>
      <c r="D2368">
        <v>250</v>
      </c>
      <c r="E2368">
        <v>177.08</v>
      </c>
      <c r="F2368">
        <v>90</v>
      </c>
      <c r="G2368">
        <v>392.08333299999998</v>
      </c>
      <c r="H2368">
        <v>48.617170000000002</v>
      </c>
      <c r="I2368">
        <v>445</v>
      </c>
      <c r="J2368">
        <v>20</v>
      </c>
      <c r="K2368">
        <v>300</v>
      </c>
      <c r="L2368">
        <v>0</v>
      </c>
      <c r="M2368">
        <v>0</v>
      </c>
      <c r="N2368">
        <v>0</v>
      </c>
      <c r="O2368">
        <v>0</v>
      </c>
      <c r="P2368">
        <v>1287</v>
      </c>
      <c r="Q2368">
        <v>34621680</v>
      </c>
      <c r="R2368">
        <v>42.04663</v>
      </c>
      <c r="S2368">
        <v>-1</v>
      </c>
      <c r="T2368">
        <v>0</v>
      </c>
      <c r="U2368">
        <v>0</v>
      </c>
      <c r="V2368">
        <v>0</v>
      </c>
      <c r="W2368">
        <v>0</v>
      </c>
      <c r="X2368">
        <v>1065</v>
      </c>
      <c r="Y2368">
        <v>28649610</v>
      </c>
      <c r="Z2368">
        <v>38.093960000000003</v>
      </c>
      <c r="AA2368">
        <v>-1</v>
      </c>
      <c r="AB2368">
        <v>0</v>
      </c>
      <c r="AC2368">
        <v>0</v>
      </c>
      <c r="AD2368">
        <v>0</v>
      </c>
      <c r="AE2368">
        <v>0</v>
      </c>
      <c r="AF2368">
        <v>1592</v>
      </c>
      <c r="AG2368">
        <v>42826580</v>
      </c>
      <c r="AH2368">
        <v>47.031199999999998</v>
      </c>
      <c r="AI2368">
        <v>-1</v>
      </c>
    </row>
    <row r="2369" spans="1:35" x14ac:dyDescent="0.3">
      <c r="A2369">
        <v>4.0000000000000002E-4</v>
      </c>
      <c r="B2369">
        <v>10</v>
      </c>
      <c r="C2369">
        <v>2.21</v>
      </c>
      <c r="D2369">
        <v>250</v>
      </c>
      <c r="E2369">
        <v>177.08</v>
      </c>
      <c r="F2369">
        <v>95</v>
      </c>
      <c r="G2369">
        <v>397.08333299999998</v>
      </c>
      <c r="H2369">
        <v>48.25676</v>
      </c>
      <c r="I2369">
        <v>445</v>
      </c>
      <c r="J2369">
        <v>20</v>
      </c>
      <c r="K2369">
        <v>300</v>
      </c>
      <c r="L2369">
        <v>0</v>
      </c>
      <c r="M2369">
        <v>0</v>
      </c>
      <c r="N2369">
        <v>0</v>
      </c>
      <c r="O2369">
        <v>0</v>
      </c>
      <c r="P2369">
        <v>1287</v>
      </c>
      <c r="Q2369">
        <v>34621680</v>
      </c>
      <c r="R2369">
        <v>42.04663</v>
      </c>
      <c r="S2369">
        <v>-1</v>
      </c>
      <c r="T2369">
        <v>0</v>
      </c>
      <c r="U2369">
        <v>0</v>
      </c>
      <c r="V2369">
        <v>1</v>
      </c>
      <c r="W2369">
        <v>2.187677E-2</v>
      </c>
      <c r="X2369">
        <v>1047</v>
      </c>
      <c r="Y2369">
        <v>28165410</v>
      </c>
      <c r="Z2369">
        <v>37.758380000000002</v>
      </c>
      <c r="AA2369">
        <v>-1</v>
      </c>
      <c r="AB2369">
        <v>0</v>
      </c>
      <c r="AC2369">
        <v>0</v>
      </c>
      <c r="AD2369">
        <v>0</v>
      </c>
      <c r="AE2369">
        <v>0</v>
      </c>
      <c r="AF2369">
        <v>1592</v>
      </c>
      <c r="AG2369">
        <v>42826580</v>
      </c>
      <c r="AH2369">
        <v>47.031199999999998</v>
      </c>
      <c r="AI2369">
        <v>-1</v>
      </c>
    </row>
    <row r="2370" spans="1:35" x14ac:dyDescent="0.3">
      <c r="A2370">
        <v>4.0000000000000002E-4</v>
      </c>
      <c r="B2370">
        <v>10</v>
      </c>
      <c r="C2370">
        <v>2.21</v>
      </c>
      <c r="D2370">
        <v>250</v>
      </c>
      <c r="E2370">
        <v>177.08</v>
      </c>
      <c r="F2370">
        <v>100</v>
      </c>
      <c r="G2370">
        <v>402.08333299999998</v>
      </c>
      <c r="H2370">
        <v>47.900350000000003</v>
      </c>
      <c r="I2370">
        <v>445</v>
      </c>
      <c r="J2370">
        <v>20</v>
      </c>
      <c r="K2370">
        <v>300</v>
      </c>
      <c r="L2370">
        <v>1</v>
      </c>
      <c r="M2370">
        <v>8.9809750000000004E-3</v>
      </c>
      <c r="N2370">
        <v>0</v>
      </c>
      <c r="O2370">
        <v>0</v>
      </c>
      <c r="P2370">
        <v>1287</v>
      </c>
      <c r="Q2370">
        <v>34621680</v>
      </c>
      <c r="R2370">
        <v>42.04663</v>
      </c>
      <c r="S2370" s="4">
        <v>3800000000</v>
      </c>
      <c r="T2370">
        <v>0</v>
      </c>
      <c r="U2370">
        <v>0</v>
      </c>
      <c r="V2370">
        <v>0</v>
      </c>
      <c r="W2370">
        <v>0</v>
      </c>
      <c r="X2370">
        <v>1047</v>
      </c>
      <c r="Y2370">
        <v>28165410</v>
      </c>
      <c r="Z2370">
        <v>37.758380000000002</v>
      </c>
      <c r="AA2370">
        <v>-1</v>
      </c>
      <c r="AB2370">
        <v>0</v>
      </c>
      <c r="AC2370">
        <v>0</v>
      </c>
      <c r="AD2370">
        <v>0</v>
      </c>
      <c r="AE2370">
        <v>0</v>
      </c>
      <c r="AF2370">
        <v>1592</v>
      </c>
      <c r="AG2370">
        <v>42826580</v>
      </c>
      <c r="AH2370">
        <v>47.031199999999998</v>
      </c>
      <c r="AI2370">
        <v>-1</v>
      </c>
    </row>
    <row r="2371" spans="1:35" x14ac:dyDescent="0.3">
      <c r="A2371">
        <v>4.0000000000000002E-4</v>
      </c>
      <c r="B2371">
        <v>10</v>
      </c>
      <c r="C2371">
        <v>2.21</v>
      </c>
      <c r="D2371">
        <v>250</v>
      </c>
      <c r="E2371">
        <v>177.08</v>
      </c>
      <c r="F2371">
        <v>2.5</v>
      </c>
      <c r="G2371">
        <v>304.58333299999998</v>
      </c>
      <c r="H2371">
        <v>55.610039999999998</v>
      </c>
      <c r="I2371">
        <v>445</v>
      </c>
      <c r="J2371">
        <v>20</v>
      </c>
      <c r="K2371">
        <v>300</v>
      </c>
      <c r="L2371">
        <v>0</v>
      </c>
      <c r="M2371">
        <v>0</v>
      </c>
      <c r="N2371">
        <v>0</v>
      </c>
      <c r="O2371">
        <v>0</v>
      </c>
      <c r="P2371">
        <v>1287</v>
      </c>
      <c r="Q2371">
        <v>34621680</v>
      </c>
      <c r="R2371">
        <v>42.04663</v>
      </c>
      <c r="S2371">
        <v>-1</v>
      </c>
      <c r="T2371">
        <v>0</v>
      </c>
      <c r="U2371">
        <v>0</v>
      </c>
      <c r="V2371">
        <v>0</v>
      </c>
      <c r="W2371">
        <v>0</v>
      </c>
      <c r="X2371">
        <v>1047</v>
      </c>
      <c r="Y2371">
        <v>28165410</v>
      </c>
      <c r="Z2371">
        <v>37.758380000000002</v>
      </c>
      <c r="AA2371">
        <v>-1</v>
      </c>
      <c r="AB2371">
        <v>0</v>
      </c>
      <c r="AC2371">
        <v>0</v>
      </c>
      <c r="AD2371">
        <v>0</v>
      </c>
      <c r="AE2371">
        <v>0</v>
      </c>
      <c r="AF2371">
        <v>1592</v>
      </c>
      <c r="AG2371">
        <v>42826580</v>
      </c>
      <c r="AH2371">
        <v>47.031199999999998</v>
      </c>
      <c r="AI2371">
        <v>-1</v>
      </c>
    </row>
    <row r="2372" spans="1:35" x14ac:dyDescent="0.3">
      <c r="A2372" t="s">
        <v>74</v>
      </c>
      <c r="B2372" t="s">
        <v>74</v>
      </c>
      <c r="C2372" t="s">
        <v>74</v>
      </c>
      <c r="D2372" t="s">
        <v>74</v>
      </c>
      <c r="E2372" t="s">
        <v>74</v>
      </c>
      <c r="F2372" t="s">
        <v>75</v>
      </c>
      <c r="G2372" t="s">
        <v>74</v>
      </c>
      <c r="H2372" t="s">
        <v>74</v>
      </c>
      <c r="I2372" t="s">
        <v>74</v>
      </c>
      <c r="J2372">
        <v>40</v>
      </c>
    </row>
    <row r="2373" spans="1:35" x14ac:dyDescent="0.3">
      <c r="A2373" t="s">
        <v>74</v>
      </c>
      <c r="B2373" t="s">
        <v>74</v>
      </c>
      <c r="D2373" t="s">
        <v>74</v>
      </c>
      <c r="E2373" t="s">
        <v>74</v>
      </c>
      <c r="F2373" t="s">
        <v>75</v>
      </c>
      <c r="H2373" t="s">
        <v>74</v>
      </c>
      <c r="K2373">
        <v>50</v>
      </c>
    </row>
    <row r="2374" spans="1:35" x14ac:dyDescent="0.3">
      <c r="A2374">
        <v>4.0000000000000002E-4</v>
      </c>
      <c r="B2374">
        <v>10</v>
      </c>
      <c r="C2374">
        <v>2.21</v>
      </c>
      <c r="D2374">
        <v>250</v>
      </c>
      <c r="E2374">
        <v>177.08</v>
      </c>
      <c r="F2374">
        <v>0</v>
      </c>
      <c r="G2374">
        <v>302.08333299999998</v>
      </c>
      <c r="H2374">
        <v>35.440370000000001</v>
      </c>
      <c r="I2374">
        <v>215</v>
      </c>
      <c r="J2374">
        <v>40</v>
      </c>
      <c r="K2374">
        <v>50</v>
      </c>
      <c r="L2374">
        <v>0</v>
      </c>
      <c r="M2374">
        <v>0</v>
      </c>
      <c r="N2374">
        <v>0</v>
      </c>
      <c r="O2374">
        <v>0</v>
      </c>
      <c r="P2374">
        <v>1287</v>
      </c>
      <c r="Q2374">
        <v>34621680</v>
      </c>
      <c r="R2374">
        <v>42.04663</v>
      </c>
      <c r="S2374">
        <v>-1</v>
      </c>
      <c r="T2374">
        <v>0</v>
      </c>
      <c r="U2374">
        <v>0</v>
      </c>
      <c r="V2374">
        <v>0</v>
      </c>
      <c r="W2374">
        <v>0</v>
      </c>
      <c r="X2374">
        <v>1047</v>
      </c>
      <c r="Y2374">
        <v>28165410</v>
      </c>
      <c r="Z2374">
        <v>37.758380000000002</v>
      </c>
      <c r="AA2374">
        <v>-1</v>
      </c>
      <c r="AB2374">
        <v>0</v>
      </c>
      <c r="AC2374">
        <v>0</v>
      </c>
      <c r="AD2374">
        <v>0</v>
      </c>
      <c r="AE2374">
        <v>0</v>
      </c>
      <c r="AF2374">
        <v>1592</v>
      </c>
      <c r="AG2374">
        <v>42826580</v>
      </c>
      <c r="AH2374">
        <v>47.031199999999998</v>
      </c>
      <c r="AI2374">
        <v>-1</v>
      </c>
    </row>
    <row r="2375" spans="1:35" x14ac:dyDescent="0.3">
      <c r="A2375">
        <v>4.0000000000000002E-4</v>
      </c>
      <c r="B2375">
        <v>10</v>
      </c>
      <c r="C2375">
        <v>2.21</v>
      </c>
      <c r="D2375">
        <v>250</v>
      </c>
      <c r="E2375">
        <v>177.08</v>
      </c>
      <c r="F2375">
        <v>5</v>
      </c>
      <c r="G2375">
        <v>307.08333299999998</v>
      </c>
      <c r="H2375">
        <v>34.997230000000002</v>
      </c>
      <c r="I2375">
        <v>215</v>
      </c>
      <c r="J2375">
        <v>40</v>
      </c>
      <c r="K2375">
        <v>50</v>
      </c>
      <c r="L2375">
        <v>0</v>
      </c>
      <c r="M2375">
        <v>0</v>
      </c>
      <c r="N2375">
        <v>0</v>
      </c>
      <c r="O2375">
        <v>0</v>
      </c>
      <c r="P2375">
        <v>1287</v>
      </c>
      <c r="Q2375">
        <v>34621680</v>
      </c>
      <c r="R2375">
        <v>42.04663</v>
      </c>
      <c r="S2375">
        <v>-1</v>
      </c>
      <c r="T2375">
        <v>0</v>
      </c>
      <c r="U2375">
        <v>0</v>
      </c>
      <c r="V2375">
        <v>0</v>
      </c>
      <c r="W2375">
        <v>0</v>
      </c>
      <c r="X2375">
        <v>1047</v>
      </c>
      <c r="Y2375">
        <v>28165410</v>
      </c>
      <c r="Z2375">
        <v>37.758380000000002</v>
      </c>
      <c r="AA2375">
        <v>-1</v>
      </c>
      <c r="AB2375">
        <v>0</v>
      </c>
      <c r="AC2375">
        <v>0</v>
      </c>
      <c r="AD2375">
        <v>0</v>
      </c>
      <c r="AE2375">
        <v>0</v>
      </c>
      <c r="AF2375">
        <v>1592</v>
      </c>
      <c r="AG2375">
        <v>42826580</v>
      </c>
      <c r="AH2375">
        <v>47.031199999999998</v>
      </c>
      <c r="AI2375">
        <v>-1</v>
      </c>
    </row>
    <row r="2376" spans="1:35" x14ac:dyDescent="0.3">
      <c r="A2376">
        <v>4.0000000000000002E-4</v>
      </c>
      <c r="B2376">
        <v>10</v>
      </c>
      <c r="C2376">
        <v>2.21</v>
      </c>
      <c r="D2376">
        <v>250</v>
      </c>
      <c r="E2376">
        <v>177.08</v>
      </c>
      <c r="F2376">
        <v>10</v>
      </c>
      <c r="G2376">
        <v>312.08333299999998</v>
      </c>
      <c r="H2376">
        <v>34.563670000000002</v>
      </c>
      <c r="I2376">
        <v>215</v>
      </c>
      <c r="J2376">
        <v>40</v>
      </c>
      <c r="K2376">
        <v>50</v>
      </c>
      <c r="L2376">
        <v>0</v>
      </c>
      <c r="M2376">
        <v>0</v>
      </c>
      <c r="N2376">
        <v>0</v>
      </c>
      <c r="O2376">
        <v>0</v>
      </c>
      <c r="P2376">
        <v>1287</v>
      </c>
      <c r="Q2376">
        <v>34621680</v>
      </c>
      <c r="R2376">
        <v>42.04663</v>
      </c>
      <c r="S2376">
        <v>-1</v>
      </c>
      <c r="T2376">
        <v>0</v>
      </c>
      <c r="U2376">
        <v>0</v>
      </c>
      <c r="V2376">
        <v>0</v>
      </c>
      <c r="W2376">
        <v>0</v>
      </c>
      <c r="X2376">
        <v>1047</v>
      </c>
      <c r="Y2376">
        <v>28165410</v>
      </c>
      <c r="Z2376">
        <v>37.758380000000002</v>
      </c>
      <c r="AA2376">
        <v>-1</v>
      </c>
      <c r="AB2376">
        <v>0</v>
      </c>
      <c r="AC2376">
        <v>0</v>
      </c>
      <c r="AD2376">
        <v>0</v>
      </c>
      <c r="AE2376">
        <v>0</v>
      </c>
      <c r="AF2376">
        <v>1592</v>
      </c>
      <c r="AG2376">
        <v>42826580</v>
      </c>
      <c r="AH2376">
        <v>47.031199999999998</v>
      </c>
      <c r="AI2376">
        <v>-1</v>
      </c>
    </row>
    <row r="2377" spans="1:35" x14ac:dyDescent="0.3">
      <c r="A2377">
        <v>4.0000000000000002E-4</v>
      </c>
      <c r="B2377">
        <v>10</v>
      </c>
      <c r="C2377">
        <v>2.21</v>
      </c>
      <c r="D2377">
        <v>250</v>
      </c>
      <c r="E2377">
        <v>177.08</v>
      </c>
      <c r="F2377">
        <v>15</v>
      </c>
      <c r="G2377">
        <v>317.08333299999998</v>
      </c>
      <c r="H2377">
        <v>34.139429999999997</v>
      </c>
      <c r="I2377">
        <v>215</v>
      </c>
      <c r="J2377">
        <v>40</v>
      </c>
      <c r="K2377">
        <v>50</v>
      </c>
      <c r="L2377">
        <v>0</v>
      </c>
      <c r="M2377">
        <v>0</v>
      </c>
      <c r="N2377">
        <v>0</v>
      </c>
      <c r="O2377">
        <v>0</v>
      </c>
      <c r="P2377">
        <v>1287</v>
      </c>
      <c r="Q2377">
        <v>34621680</v>
      </c>
      <c r="R2377">
        <v>42.04663</v>
      </c>
      <c r="S2377">
        <v>-1</v>
      </c>
      <c r="T2377">
        <v>0</v>
      </c>
      <c r="U2377">
        <v>0</v>
      </c>
      <c r="V2377">
        <v>0</v>
      </c>
      <c r="W2377">
        <v>0</v>
      </c>
      <c r="X2377">
        <v>1047</v>
      </c>
      <c r="Y2377">
        <v>28165410</v>
      </c>
      <c r="Z2377">
        <v>37.758380000000002</v>
      </c>
      <c r="AA2377">
        <v>-1</v>
      </c>
      <c r="AB2377">
        <v>0</v>
      </c>
      <c r="AC2377">
        <v>0</v>
      </c>
      <c r="AD2377">
        <v>0</v>
      </c>
      <c r="AE2377">
        <v>0</v>
      </c>
      <c r="AF2377">
        <v>1592</v>
      </c>
      <c r="AG2377">
        <v>42826580</v>
      </c>
      <c r="AH2377">
        <v>47.031199999999998</v>
      </c>
      <c r="AI2377">
        <v>-1</v>
      </c>
    </row>
    <row r="2378" spans="1:35" x14ac:dyDescent="0.3">
      <c r="A2378">
        <v>4.0000000000000002E-4</v>
      </c>
      <c r="B2378">
        <v>10</v>
      </c>
      <c r="C2378">
        <v>2.21</v>
      </c>
      <c r="D2378">
        <v>250</v>
      </c>
      <c r="E2378">
        <v>177.08</v>
      </c>
      <c r="F2378">
        <v>20</v>
      </c>
      <c r="G2378">
        <v>322.08333299999998</v>
      </c>
      <c r="H2378">
        <v>33.724260000000001</v>
      </c>
      <c r="I2378">
        <v>215</v>
      </c>
      <c r="J2378">
        <v>40</v>
      </c>
      <c r="K2378">
        <v>50</v>
      </c>
      <c r="L2378">
        <v>0</v>
      </c>
      <c r="M2378">
        <v>0</v>
      </c>
      <c r="N2378">
        <v>0</v>
      </c>
      <c r="O2378">
        <v>0</v>
      </c>
      <c r="P2378">
        <v>1287</v>
      </c>
      <c r="Q2378">
        <v>34621680</v>
      </c>
      <c r="R2378">
        <v>42.04663</v>
      </c>
      <c r="S2378">
        <v>-1</v>
      </c>
      <c r="T2378">
        <v>0</v>
      </c>
      <c r="U2378">
        <v>0</v>
      </c>
      <c r="V2378">
        <v>0</v>
      </c>
      <c r="W2378">
        <v>0</v>
      </c>
      <c r="X2378">
        <v>1047</v>
      </c>
      <c r="Y2378">
        <v>28165410</v>
      </c>
      <c r="Z2378">
        <v>37.758380000000002</v>
      </c>
      <c r="AA2378">
        <v>-1</v>
      </c>
      <c r="AB2378">
        <v>0</v>
      </c>
      <c r="AC2378">
        <v>0</v>
      </c>
      <c r="AD2378">
        <v>0</v>
      </c>
      <c r="AE2378">
        <v>0</v>
      </c>
      <c r="AF2378">
        <v>1592</v>
      </c>
      <c r="AG2378">
        <v>42826580</v>
      </c>
      <c r="AH2378">
        <v>47.031199999999998</v>
      </c>
      <c r="AI2378">
        <v>-1</v>
      </c>
    </row>
    <row r="2379" spans="1:35" x14ac:dyDescent="0.3">
      <c r="A2379">
        <v>4.0000000000000002E-4</v>
      </c>
      <c r="B2379">
        <v>10</v>
      </c>
      <c r="C2379">
        <v>2.21</v>
      </c>
      <c r="D2379">
        <v>250</v>
      </c>
      <c r="E2379">
        <v>177.08</v>
      </c>
      <c r="F2379">
        <v>25</v>
      </c>
      <c r="G2379">
        <v>327.08333299999998</v>
      </c>
      <c r="H2379">
        <v>33.317909999999998</v>
      </c>
      <c r="I2379">
        <v>215</v>
      </c>
      <c r="J2379">
        <v>40</v>
      </c>
      <c r="K2379">
        <v>50</v>
      </c>
      <c r="L2379">
        <v>0</v>
      </c>
      <c r="M2379">
        <v>0</v>
      </c>
      <c r="N2379">
        <v>0</v>
      </c>
      <c r="O2379">
        <v>0</v>
      </c>
      <c r="P2379">
        <v>1287</v>
      </c>
      <c r="Q2379">
        <v>34621680</v>
      </c>
      <c r="R2379">
        <v>42.04663</v>
      </c>
      <c r="S2379">
        <v>-1</v>
      </c>
      <c r="T2379">
        <v>0</v>
      </c>
      <c r="U2379">
        <v>0</v>
      </c>
      <c r="V2379">
        <v>0</v>
      </c>
      <c r="W2379">
        <v>0</v>
      </c>
      <c r="X2379">
        <v>1047</v>
      </c>
      <c r="Y2379">
        <v>28165410</v>
      </c>
      <c r="Z2379">
        <v>37.758380000000002</v>
      </c>
      <c r="AA2379">
        <v>-1</v>
      </c>
      <c r="AB2379">
        <v>0</v>
      </c>
      <c r="AC2379">
        <v>0</v>
      </c>
      <c r="AD2379">
        <v>0</v>
      </c>
      <c r="AE2379">
        <v>0</v>
      </c>
      <c r="AF2379">
        <v>1592</v>
      </c>
      <c r="AG2379">
        <v>42826580</v>
      </c>
      <c r="AH2379">
        <v>47.031199999999998</v>
      </c>
      <c r="AI2379">
        <v>-1</v>
      </c>
    </row>
    <row r="2380" spans="1:35" x14ac:dyDescent="0.3">
      <c r="A2380">
        <v>4.0000000000000002E-4</v>
      </c>
      <c r="B2380">
        <v>10</v>
      </c>
      <c r="C2380">
        <v>2.21</v>
      </c>
      <c r="D2380">
        <v>250</v>
      </c>
      <c r="E2380">
        <v>177.08</v>
      </c>
      <c r="F2380">
        <v>30</v>
      </c>
      <c r="G2380">
        <v>332.08333299999998</v>
      </c>
      <c r="H2380">
        <v>32.920140000000004</v>
      </c>
      <c r="I2380">
        <v>215</v>
      </c>
      <c r="J2380">
        <v>40</v>
      </c>
      <c r="K2380">
        <v>50</v>
      </c>
      <c r="L2380">
        <v>0</v>
      </c>
      <c r="M2380">
        <v>0</v>
      </c>
      <c r="N2380">
        <v>0</v>
      </c>
      <c r="O2380">
        <v>0</v>
      </c>
      <c r="P2380">
        <v>1287</v>
      </c>
      <c r="Q2380">
        <v>34621680</v>
      </c>
      <c r="R2380">
        <v>42.04663</v>
      </c>
      <c r="S2380">
        <v>-1</v>
      </c>
      <c r="T2380">
        <v>0</v>
      </c>
      <c r="U2380">
        <v>0</v>
      </c>
      <c r="V2380">
        <v>0</v>
      </c>
      <c r="W2380">
        <v>0</v>
      </c>
      <c r="X2380">
        <v>1047</v>
      </c>
      <c r="Y2380">
        <v>28165410</v>
      </c>
      <c r="Z2380">
        <v>37.758380000000002</v>
      </c>
      <c r="AA2380">
        <v>-1</v>
      </c>
      <c r="AB2380">
        <v>0</v>
      </c>
      <c r="AC2380">
        <v>0</v>
      </c>
      <c r="AD2380">
        <v>0</v>
      </c>
      <c r="AE2380">
        <v>0</v>
      </c>
      <c r="AF2380">
        <v>1592</v>
      </c>
      <c r="AG2380">
        <v>42826580</v>
      </c>
      <c r="AH2380">
        <v>47.031199999999998</v>
      </c>
      <c r="AI2380">
        <v>-1</v>
      </c>
    </row>
    <row r="2381" spans="1:35" x14ac:dyDescent="0.3">
      <c r="A2381">
        <v>4.0000000000000002E-4</v>
      </c>
      <c r="B2381">
        <v>10</v>
      </c>
      <c r="C2381">
        <v>2.21</v>
      </c>
      <c r="D2381">
        <v>250</v>
      </c>
      <c r="E2381">
        <v>177.08</v>
      </c>
      <c r="F2381">
        <v>35</v>
      </c>
      <c r="G2381">
        <v>337.08333299999998</v>
      </c>
      <c r="H2381">
        <v>32.530720000000002</v>
      </c>
      <c r="I2381">
        <v>215</v>
      </c>
      <c r="J2381">
        <v>40</v>
      </c>
      <c r="K2381">
        <v>50</v>
      </c>
      <c r="L2381">
        <v>0</v>
      </c>
      <c r="M2381">
        <v>0</v>
      </c>
      <c r="N2381">
        <v>0</v>
      </c>
      <c r="O2381">
        <v>0</v>
      </c>
      <c r="P2381">
        <v>1287</v>
      </c>
      <c r="Q2381">
        <v>34621680</v>
      </c>
      <c r="R2381">
        <v>42.04663</v>
      </c>
      <c r="S2381">
        <v>-1</v>
      </c>
      <c r="T2381">
        <v>0</v>
      </c>
      <c r="U2381">
        <v>0</v>
      </c>
      <c r="V2381">
        <v>0</v>
      </c>
      <c r="W2381">
        <v>0</v>
      </c>
      <c r="X2381">
        <v>1047</v>
      </c>
      <c r="Y2381">
        <v>28165410</v>
      </c>
      <c r="Z2381">
        <v>37.758380000000002</v>
      </c>
      <c r="AA2381">
        <v>-1</v>
      </c>
      <c r="AB2381">
        <v>0</v>
      </c>
      <c r="AC2381">
        <v>0</v>
      </c>
      <c r="AD2381">
        <v>0</v>
      </c>
      <c r="AE2381">
        <v>0</v>
      </c>
      <c r="AF2381">
        <v>1592</v>
      </c>
      <c r="AG2381">
        <v>42826580</v>
      </c>
      <c r="AH2381">
        <v>47.031199999999998</v>
      </c>
      <c r="AI2381">
        <v>-1</v>
      </c>
    </row>
    <row r="2382" spans="1:35" x14ac:dyDescent="0.3">
      <c r="A2382">
        <v>4.0000000000000002E-4</v>
      </c>
      <c r="B2382">
        <v>10</v>
      </c>
      <c r="C2382">
        <v>2.21</v>
      </c>
      <c r="D2382">
        <v>250</v>
      </c>
      <c r="E2382">
        <v>177.08</v>
      </c>
      <c r="F2382">
        <v>40</v>
      </c>
      <c r="G2382">
        <v>342.08333299999998</v>
      </c>
      <c r="H2382">
        <v>32.149430000000002</v>
      </c>
      <c r="I2382">
        <v>215</v>
      </c>
      <c r="J2382">
        <v>40</v>
      </c>
      <c r="K2382">
        <v>50</v>
      </c>
      <c r="L2382">
        <v>0</v>
      </c>
      <c r="M2382">
        <v>0</v>
      </c>
      <c r="N2382">
        <v>0</v>
      </c>
      <c r="O2382">
        <v>0</v>
      </c>
      <c r="P2382">
        <v>1287</v>
      </c>
      <c r="Q2382">
        <v>34621680</v>
      </c>
      <c r="R2382">
        <v>42.04663</v>
      </c>
      <c r="S2382">
        <v>-1</v>
      </c>
      <c r="T2382">
        <v>0</v>
      </c>
      <c r="U2382">
        <v>0</v>
      </c>
      <c r="V2382">
        <v>0</v>
      </c>
      <c r="W2382">
        <v>0</v>
      </c>
      <c r="X2382">
        <v>1047</v>
      </c>
      <c r="Y2382">
        <v>28165410</v>
      </c>
      <c r="Z2382">
        <v>37.758380000000002</v>
      </c>
      <c r="AA2382">
        <v>-1</v>
      </c>
      <c r="AB2382">
        <v>0</v>
      </c>
      <c r="AC2382">
        <v>0</v>
      </c>
      <c r="AD2382">
        <v>0</v>
      </c>
      <c r="AE2382">
        <v>0</v>
      </c>
      <c r="AF2382">
        <v>1592</v>
      </c>
      <c r="AG2382">
        <v>42826580</v>
      </c>
      <c r="AH2382">
        <v>47.031199999999998</v>
      </c>
      <c r="AI2382">
        <v>-1</v>
      </c>
    </row>
    <row r="2383" spans="1:35" x14ac:dyDescent="0.3">
      <c r="A2383">
        <v>4.0000000000000002E-4</v>
      </c>
      <c r="B2383">
        <v>10</v>
      </c>
      <c r="C2383">
        <v>2.21</v>
      </c>
      <c r="D2383">
        <v>250</v>
      </c>
      <c r="E2383">
        <v>177.08</v>
      </c>
      <c r="F2383">
        <v>45</v>
      </c>
      <c r="G2383">
        <v>347.08333299999998</v>
      </c>
      <c r="H2383">
        <v>31.776050000000001</v>
      </c>
      <c r="I2383">
        <v>215</v>
      </c>
      <c r="J2383">
        <v>40</v>
      </c>
      <c r="K2383">
        <v>50</v>
      </c>
      <c r="L2383">
        <v>0</v>
      </c>
      <c r="M2383">
        <v>0</v>
      </c>
      <c r="N2383">
        <v>0</v>
      </c>
      <c r="O2383">
        <v>0</v>
      </c>
      <c r="P2383">
        <v>1287</v>
      </c>
      <c r="Q2383">
        <v>34621680</v>
      </c>
      <c r="R2383">
        <v>42.04663</v>
      </c>
      <c r="S2383">
        <v>-1</v>
      </c>
      <c r="T2383">
        <v>0</v>
      </c>
      <c r="U2383">
        <v>0</v>
      </c>
      <c r="V2383">
        <v>0</v>
      </c>
      <c r="W2383">
        <v>0</v>
      </c>
      <c r="X2383">
        <v>1047</v>
      </c>
      <c r="Y2383">
        <v>28165410</v>
      </c>
      <c r="Z2383">
        <v>37.758380000000002</v>
      </c>
      <c r="AA2383">
        <v>-1</v>
      </c>
      <c r="AB2383">
        <v>0</v>
      </c>
      <c r="AC2383">
        <v>0</v>
      </c>
      <c r="AD2383">
        <v>0</v>
      </c>
      <c r="AE2383">
        <v>0</v>
      </c>
      <c r="AF2383">
        <v>1592</v>
      </c>
      <c r="AG2383">
        <v>42826580</v>
      </c>
      <c r="AH2383">
        <v>47.031199999999998</v>
      </c>
      <c r="AI2383">
        <v>-1</v>
      </c>
    </row>
    <row r="2384" spans="1:35" x14ac:dyDescent="0.3">
      <c r="A2384">
        <v>4.0000000000000002E-4</v>
      </c>
      <c r="B2384">
        <v>10</v>
      </c>
      <c r="C2384">
        <v>2.21</v>
      </c>
      <c r="D2384">
        <v>250</v>
      </c>
      <c r="E2384">
        <v>177.08</v>
      </c>
      <c r="F2384">
        <v>50</v>
      </c>
      <c r="G2384">
        <v>352.08333299999998</v>
      </c>
      <c r="H2384">
        <v>31.410360000000001</v>
      </c>
      <c r="I2384">
        <v>215</v>
      </c>
      <c r="J2384">
        <v>40</v>
      </c>
      <c r="K2384">
        <v>50</v>
      </c>
      <c r="L2384">
        <v>0</v>
      </c>
      <c r="M2384">
        <v>0</v>
      </c>
      <c r="N2384">
        <v>0</v>
      </c>
      <c r="O2384">
        <v>0</v>
      </c>
      <c r="P2384">
        <v>1287</v>
      </c>
      <c r="Q2384">
        <v>34621680</v>
      </c>
      <c r="R2384">
        <v>42.04663</v>
      </c>
      <c r="S2384">
        <v>-1</v>
      </c>
      <c r="T2384">
        <v>0</v>
      </c>
      <c r="U2384">
        <v>0</v>
      </c>
      <c r="V2384">
        <v>0</v>
      </c>
      <c r="W2384">
        <v>0</v>
      </c>
      <c r="X2384">
        <v>1047</v>
      </c>
      <c r="Y2384">
        <v>28165410</v>
      </c>
      <c r="Z2384">
        <v>37.758380000000002</v>
      </c>
      <c r="AA2384">
        <v>-1</v>
      </c>
      <c r="AB2384">
        <v>0</v>
      </c>
      <c r="AC2384">
        <v>0</v>
      </c>
      <c r="AD2384">
        <v>0</v>
      </c>
      <c r="AE2384">
        <v>0</v>
      </c>
      <c r="AF2384">
        <v>1592</v>
      </c>
      <c r="AG2384">
        <v>42826580</v>
      </c>
      <c r="AH2384">
        <v>47.031199999999998</v>
      </c>
      <c r="AI2384">
        <v>-1</v>
      </c>
    </row>
    <row r="2385" spans="1:35" x14ac:dyDescent="0.3">
      <c r="A2385">
        <v>4.0000000000000002E-4</v>
      </c>
      <c r="B2385">
        <v>10</v>
      </c>
      <c r="C2385">
        <v>2.21</v>
      </c>
      <c r="D2385">
        <v>250</v>
      </c>
      <c r="E2385">
        <v>177.08</v>
      </c>
      <c r="F2385">
        <v>55</v>
      </c>
      <c r="G2385">
        <v>357.08333299999998</v>
      </c>
      <c r="H2385">
        <v>31.052160000000001</v>
      </c>
      <c r="I2385">
        <v>215</v>
      </c>
      <c r="J2385">
        <v>40</v>
      </c>
      <c r="K2385">
        <v>50</v>
      </c>
      <c r="L2385">
        <v>0</v>
      </c>
      <c r="M2385">
        <v>0</v>
      </c>
      <c r="N2385">
        <v>0</v>
      </c>
      <c r="O2385">
        <v>0</v>
      </c>
      <c r="P2385">
        <v>1287</v>
      </c>
      <c r="Q2385">
        <v>34621680</v>
      </c>
      <c r="R2385">
        <v>42.04663</v>
      </c>
      <c r="S2385">
        <v>-1</v>
      </c>
      <c r="T2385">
        <v>0</v>
      </c>
      <c r="U2385">
        <v>0</v>
      </c>
      <c r="V2385">
        <v>0</v>
      </c>
      <c r="W2385">
        <v>0</v>
      </c>
      <c r="X2385">
        <v>1047</v>
      </c>
      <c r="Y2385">
        <v>28165410</v>
      </c>
      <c r="Z2385">
        <v>37.758380000000002</v>
      </c>
      <c r="AA2385">
        <v>-1</v>
      </c>
      <c r="AB2385">
        <v>0</v>
      </c>
      <c r="AC2385">
        <v>0</v>
      </c>
      <c r="AD2385">
        <v>0</v>
      </c>
      <c r="AE2385">
        <v>0</v>
      </c>
      <c r="AF2385">
        <v>1592</v>
      </c>
      <c r="AG2385">
        <v>42826580</v>
      </c>
      <c r="AH2385">
        <v>47.031199999999998</v>
      </c>
      <c r="AI2385">
        <v>-1</v>
      </c>
    </row>
    <row r="2386" spans="1:35" x14ac:dyDescent="0.3">
      <c r="A2386">
        <v>4.0000000000000002E-4</v>
      </c>
      <c r="B2386">
        <v>10</v>
      </c>
      <c r="C2386">
        <v>2.21</v>
      </c>
      <c r="D2386">
        <v>250</v>
      </c>
      <c r="E2386">
        <v>177.08</v>
      </c>
      <c r="F2386">
        <v>60</v>
      </c>
      <c r="G2386">
        <v>362.08333299999998</v>
      </c>
      <c r="H2386">
        <v>30.701239999999999</v>
      </c>
      <c r="I2386">
        <v>215</v>
      </c>
      <c r="J2386">
        <v>40</v>
      </c>
      <c r="K2386">
        <v>50</v>
      </c>
      <c r="L2386">
        <v>0</v>
      </c>
      <c r="M2386">
        <v>0</v>
      </c>
      <c r="N2386">
        <v>0</v>
      </c>
      <c r="O2386">
        <v>0</v>
      </c>
      <c r="P2386">
        <v>1287</v>
      </c>
      <c r="Q2386">
        <v>34621680</v>
      </c>
      <c r="R2386">
        <v>42.04663</v>
      </c>
      <c r="S2386">
        <v>-1</v>
      </c>
      <c r="T2386">
        <v>0</v>
      </c>
      <c r="U2386">
        <v>0</v>
      </c>
      <c r="V2386">
        <v>0</v>
      </c>
      <c r="W2386">
        <v>0</v>
      </c>
      <c r="X2386">
        <v>1047</v>
      </c>
      <c r="Y2386">
        <v>28165410</v>
      </c>
      <c r="Z2386">
        <v>37.758380000000002</v>
      </c>
      <c r="AA2386">
        <v>-1</v>
      </c>
      <c r="AB2386">
        <v>0</v>
      </c>
      <c r="AC2386">
        <v>0</v>
      </c>
      <c r="AD2386">
        <v>0</v>
      </c>
      <c r="AE2386">
        <v>0</v>
      </c>
      <c r="AF2386">
        <v>1592</v>
      </c>
      <c r="AG2386">
        <v>42826580</v>
      </c>
      <c r="AH2386">
        <v>47.031199999999998</v>
      </c>
      <c r="AI2386">
        <v>-1</v>
      </c>
    </row>
    <row r="2387" spans="1:35" x14ac:dyDescent="0.3">
      <c r="A2387">
        <v>4.0000000000000002E-4</v>
      </c>
      <c r="B2387">
        <v>10</v>
      </c>
      <c r="C2387">
        <v>2.21</v>
      </c>
      <c r="D2387">
        <v>250</v>
      </c>
      <c r="E2387">
        <v>177.08</v>
      </c>
      <c r="F2387">
        <v>65</v>
      </c>
      <c r="G2387">
        <v>367.08333299999998</v>
      </c>
      <c r="H2387">
        <v>30.357420000000001</v>
      </c>
      <c r="I2387">
        <v>215</v>
      </c>
      <c r="J2387">
        <v>40</v>
      </c>
      <c r="K2387">
        <v>50</v>
      </c>
      <c r="L2387">
        <v>0</v>
      </c>
      <c r="M2387">
        <v>0</v>
      </c>
      <c r="N2387">
        <v>0</v>
      </c>
      <c r="O2387">
        <v>0</v>
      </c>
      <c r="P2387">
        <v>1287</v>
      </c>
      <c r="Q2387">
        <v>34621680</v>
      </c>
      <c r="R2387">
        <v>42.04663</v>
      </c>
      <c r="S2387">
        <v>-1</v>
      </c>
      <c r="T2387">
        <v>0</v>
      </c>
      <c r="U2387">
        <v>0</v>
      </c>
      <c r="V2387">
        <v>0</v>
      </c>
      <c r="W2387">
        <v>0</v>
      </c>
      <c r="X2387">
        <v>1047</v>
      </c>
      <c r="Y2387">
        <v>28165410</v>
      </c>
      <c r="Z2387">
        <v>37.758380000000002</v>
      </c>
      <c r="AA2387">
        <v>-1</v>
      </c>
      <c r="AB2387">
        <v>0</v>
      </c>
      <c r="AC2387">
        <v>0</v>
      </c>
      <c r="AD2387">
        <v>0</v>
      </c>
      <c r="AE2387">
        <v>0</v>
      </c>
      <c r="AF2387">
        <v>1592</v>
      </c>
      <c r="AG2387">
        <v>42826580</v>
      </c>
      <c r="AH2387">
        <v>47.031199999999998</v>
      </c>
      <c r="AI2387">
        <v>-1</v>
      </c>
    </row>
    <row r="2388" spans="1:35" x14ac:dyDescent="0.3">
      <c r="A2388">
        <v>4.0000000000000002E-4</v>
      </c>
      <c r="B2388">
        <v>10</v>
      </c>
      <c r="C2388">
        <v>2.21</v>
      </c>
      <c r="D2388">
        <v>250</v>
      </c>
      <c r="E2388">
        <v>177.08</v>
      </c>
      <c r="F2388">
        <v>70</v>
      </c>
      <c r="G2388">
        <v>372.08333299999998</v>
      </c>
      <c r="H2388">
        <v>30.020499999999998</v>
      </c>
      <c r="I2388">
        <v>215</v>
      </c>
      <c r="J2388">
        <v>40</v>
      </c>
      <c r="K2388">
        <v>50</v>
      </c>
      <c r="L2388">
        <v>0</v>
      </c>
      <c r="M2388">
        <v>0</v>
      </c>
      <c r="N2388">
        <v>0</v>
      </c>
      <c r="O2388">
        <v>0</v>
      </c>
      <c r="P2388">
        <v>1287</v>
      </c>
      <c r="Q2388">
        <v>34621680</v>
      </c>
      <c r="R2388">
        <v>42.04663</v>
      </c>
      <c r="S2388">
        <v>-1</v>
      </c>
      <c r="T2388">
        <v>0</v>
      </c>
      <c r="U2388">
        <v>0</v>
      </c>
      <c r="V2388">
        <v>0</v>
      </c>
      <c r="W2388">
        <v>0</v>
      </c>
      <c r="X2388">
        <v>1047</v>
      </c>
      <c r="Y2388">
        <v>28165410</v>
      </c>
      <c r="Z2388">
        <v>37.758380000000002</v>
      </c>
      <c r="AA2388">
        <v>-1</v>
      </c>
      <c r="AB2388">
        <v>0</v>
      </c>
      <c r="AC2388">
        <v>0</v>
      </c>
      <c r="AD2388">
        <v>0</v>
      </c>
      <c r="AE2388">
        <v>0</v>
      </c>
      <c r="AF2388">
        <v>1592</v>
      </c>
      <c r="AG2388">
        <v>42826580</v>
      </c>
      <c r="AH2388">
        <v>47.031199999999998</v>
      </c>
      <c r="AI2388">
        <v>-1</v>
      </c>
    </row>
    <row r="2389" spans="1:35" x14ac:dyDescent="0.3">
      <c r="A2389">
        <v>4.0000000000000002E-4</v>
      </c>
      <c r="B2389">
        <v>10</v>
      </c>
      <c r="C2389">
        <v>2.21</v>
      </c>
      <c r="D2389">
        <v>250</v>
      </c>
      <c r="E2389">
        <v>177.08</v>
      </c>
      <c r="F2389">
        <v>75</v>
      </c>
      <c r="G2389">
        <v>377.08333299999998</v>
      </c>
      <c r="H2389">
        <v>29.690300000000001</v>
      </c>
      <c r="I2389">
        <v>215</v>
      </c>
      <c r="J2389">
        <v>40</v>
      </c>
      <c r="K2389">
        <v>50</v>
      </c>
      <c r="L2389">
        <v>0</v>
      </c>
      <c r="M2389">
        <v>0</v>
      </c>
      <c r="N2389">
        <v>0</v>
      </c>
      <c r="O2389">
        <v>0</v>
      </c>
      <c r="P2389">
        <v>1287</v>
      </c>
      <c r="Q2389">
        <v>34621680</v>
      </c>
      <c r="R2389">
        <v>42.04663</v>
      </c>
      <c r="S2389">
        <v>-1</v>
      </c>
      <c r="T2389">
        <v>0</v>
      </c>
      <c r="U2389">
        <v>0</v>
      </c>
      <c r="V2389">
        <v>0</v>
      </c>
      <c r="W2389">
        <v>0</v>
      </c>
      <c r="X2389">
        <v>1047</v>
      </c>
      <c r="Y2389">
        <v>28165410</v>
      </c>
      <c r="Z2389">
        <v>37.758380000000002</v>
      </c>
      <c r="AA2389">
        <v>-1</v>
      </c>
      <c r="AB2389">
        <v>0</v>
      </c>
      <c r="AC2389">
        <v>0</v>
      </c>
      <c r="AD2389">
        <v>0</v>
      </c>
      <c r="AE2389">
        <v>0</v>
      </c>
      <c r="AF2389">
        <v>1592</v>
      </c>
      <c r="AG2389">
        <v>42826580</v>
      </c>
      <c r="AH2389">
        <v>47.031199999999998</v>
      </c>
      <c r="AI2389">
        <v>-1</v>
      </c>
    </row>
    <row r="2390" spans="1:35" x14ac:dyDescent="0.3">
      <c r="A2390">
        <v>4.0000000000000002E-4</v>
      </c>
      <c r="B2390">
        <v>10</v>
      </c>
      <c r="C2390">
        <v>2.21</v>
      </c>
      <c r="D2390">
        <v>250</v>
      </c>
      <c r="E2390">
        <v>177.08</v>
      </c>
      <c r="F2390">
        <v>80</v>
      </c>
      <c r="G2390">
        <v>382.08333299999998</v>
      </c>
      <c r="H2390">
        <v>29.36665</v>
      </c>
      <c r="I2390">
        <v>215</v>
      </c>
      <c r="J2390">
        <v>40</v>
      </c>
      <c r="K2390">
        <v>50</v>
      </c>
      <c r="L2390">
        <v>0</v>
      </c>
      <c r="M2390">
        <v>0</v>
      </c>
      <c r="N2390">
        <v>0</v>
      </c>
      <c r="O2390">
        <v>0</v>
      </c>
      <c r="P2390">
        <v>1287</v>
      </c>
      <c r="Q2390">
        <v>34621680</v>
      </c>
      <c r="R2390">
        <v>42.04663</v>
      </c>
      <c r="S2390">
        <v>-1</v>
      </c>
      <c r="T2390">
        <v>0</v>
      </c>
      <c r="U2390">
        <v>0</v>
      </c>
      <c r="V2390">
        <v>0</v>
      </c>
      <c r="W2390">
        <v>0</v>
      </c>
      <c r="X2390">
        <v>1047</v>
      </c>
      <c r="Y2390">
        <v>28165410</v>
      </c>
      <c r="Z2390">
        <v>37.758380000000002</v>
      </c>
      <c r="AA2390">
        <v>-1</v>
      </c>
      <c r="AB2390">
        <v>0</v>
      </c>
      <c r="AC2390">
        <v>0</v>
      </c>
      <c r="AD2390">
        <v>0</v>
      </c>
      <c r="AE2390">
        <v>0</v>
      </c>
      <c r="AF2390">
        <v>1592</v>
      </c>
      <c r="AG2390">
        <v>42826580</v>
      </c>
      <c r="AH2390">
        <v>47.031199999999998</v>
      </c>
      <c r="AI2390">
        <v>-1</v>
      </c>
    </row>
    <row r="2391" spans="1:35" x14ac:dyDescent="0.3">
      <c r="A2391">
        <v>4.0000000000000002E-4</v>
      </c>
      <c r="B2391">
        <v>10</v>
      </c>
      <c r="C2391">
        <v>2.21</v>
      </c>
      <c r="D2391">
        <v>250</v>
      </c>
      <c r="E2391">
        <v>177.08</v>
      </c>
      <c r="F2391">
        <v>85</v>
      </c>
      <c r="G2391">
        <v>387.08333299999998</v>
      </c>
      <c r="H2391">
        <v>29.04936</v>
      </c>
      <c r="I2391">
        <v>215</v>
      </c>
      <c r="J2391">
        <v>40</v>
      </c>
      <c r="K2391">
        <v>50</v>
      </c>
      <c r="L2391">
        <v>0</v>
      </c>
      <c r="M2391">
        <v>0</v>
      </c>
      <c r="N2391">
        <v>0</v>
      </c>
      <c r="O2391">
        <v>0</v>
      </c>
      <c r="P2391">
        <v>1287</v>
      </c>
      <c r="Q2391">
        <v>34621680</v>
      </c>
      <c r="R2391">
        <v>42.04663</v>
      </c>
      <c r="S2391">
        <v>-1</v>
      </c>
      <c r="T2391">
        <v>0</v>
      </c>
      <c r="U2391">
        <v>0</v>
      </c>
      <c r="V2391">
        <v>0</v>
      </c>
      <c r="W2391">
        <v>0</v>
      </c>
      <c r="X2391">
        <v>1047</v>
      </c>
      <c r="Y2391">
        <v>28165410</v>
      </c>
      <c r="Z2391">
        <v>37.758380000000002</v>
      </c>
      <c r="AA2391">
        <v>-1</v>
      </c>
      <c r="AB2391">
        <v>0</v>
      </c>
      <c r="AC2391">
        <v>0</v>
      </c>
      <c r="AD2391">
        <v>0</v>
      </c>
      <c r="AE2391">
        <v>0</v>
      </c>
      <c r="AF2391">
        <v>1592</v>
      </c>
      <c r="AG2391">
        <v>42826580</v>
      </c>
      <c r="AH2391">
        <v>47.031199999999998</v>
      </c>
      <c r="AI2391">
        <v>-1</v>
      </c>
    </row>
    <row r="2392" spans="1:35" x14ac:dyDescent="0.3">
      <c r="A2392">
        <v>4.0000000000000002E-4</v>
      </c>
      <c r="B2392">
        <v>10</v>
      </c>
      <c r="C2392">
        <v>2.21</v>
      </c>
      <c r="D2392">
        <v>250</v>
      </c>
      <c r="E2392">
        <v>177.08</v>
      </c>
      <c r="F2392">
        <v>90</v>
      </c>
      <c r="G2392">
        <v>392.08333299999998</v>
      </c>
      <c r="H2392">
        <v>28.73828</v>
      </c>
      <c r="I2392">
        <v>215</v>
      </c>
      <c r="J2392">
        <v>40</v>
      </c>
      <c r="K2392">
        <v>50</v>
      </c>
      <c r="L2392">
        <v>0</v>
      </c>
      <c r="M2392">
        <v>0</v>
      </c>
      <c r="N2392">
        <v>0</v>
      </c>
      <c r="O2392">
        <v>0</v>
      </c>
      <c r="P2392">
        <v>1287</v>
      </c>
      <c r="Q2392">
        <v>34621680</v>
      </c>
      <c r="R2392">
        <v>42.04663</v>
      </c>
      <c r="S2392">
        <v>-1</v>
      </c>
      <c r="T2392">
        <v>0</v>
      </c>
      <c r="U2392">
        <v>0</v>
      </c>
      <c r="V2392">
        <v>0</v>
      </c>
      <c r="W2392">
        <v>0</v>
      </c>
      <c r="X2392">
        <v>1047</v>
      </c>
      <c r="Y2392">
        <v>28165410</v>
      </c>
      <c r="Z2392">
        <v>37.758380000000002</v>
      </c>
      <c r="AA2392">
        <v>-1</v>
      </c>
      <c r="AB2392">
        <v>0</v>
      </c>
      <c r="AC2392">
        <v>0</v>
      </c>
      <c r="AD2392">
        <v>0</v>
      </c>
      <c r="AE2392">
        <v>0</v>
      </c>
      <c r="AF2392">
        <v>1592</v>
      </c>
      <c r="AG2392">
        <v>42826580</v>
      </c>
      <c r="AH2392">
        <v>47.031199999999998</v>
      </c>
      <c r="AI2392">
        <v>-1</v>
      </c>
    </row>
    <row r="2393" spans="1:35" x14ac:dyDescent="0.3">
      <c r="A2393">
        <v>4.0000000000000002E-4</v>
      </c>
      <c r="B2393">
        <v>10</v>
      </c>
      <c r="C2393">
        <v>2.21</v>
      </c>
      <c r="D2393">
        <v>250</v>
      </c>
      <c r="E2393">
        <v>177.08</v>
      </c>
      <c r="F2393">
        <v>95</v>
      </c>
      <c r="G2393">
        <v>397.08333299999998</v>
      </c>
      <c r="H2393">
        <v>28.433240000000001</v>
      </c>
      <c r="I2393">
        <v>215</v>
      </c>
      <c r="J2393">
        <v>40</v>
      </c>
      <c r="K2393">
        <v>50</v>
      </c>
      <c r="L2393">
        <v>0</v>
      </c>
      <c r="M2393">
        <v>0</v>
      </c>
      <c r="N2393">
        <v>0</v>
      </c>
      <c r="O2393">
        <v>0</v>
      </c>
      <c r="P2393">
        <v>1287</v>
      </c>
      <c r="Q2393">
        <v>34621680</v>
      </c>
      <c r="R2393">
        <v>42.04663</v>
      </c>
      <c r="S2393">
        <v>-1</v>
      </c>
      <c r="T2393">
        <v>0</v>
      </c>
      <c r="U2393">
        <v>0</v>
      </c>
      <c r="V2393">
        <v>0</v>
      </c>
      <c r="W2393">
        <v>0</v>
      </c>
      <c r="X2393">
        <v>1047</v>
      </c>
      <c r="Y2393">
        <v>28165410</v>
      </c>
      <c r="Z2393">
        <v>37.758380000000002</v>
      </c>
      <c r="AA2393">
        <v>-1</v>
      </c>
      <c r="AB2393">
        <v>0</v>
      </c>
      <c r="AC2393">
        <v>0</v>
      </c>
      <c r="AD2393">
        <v>0</v>
      </c>
      <c r="AE2393">
        <v>0</v>
      </c>
      <c r="AF2393">
        <v>1592</v>
      </c>
      <c r="AG2393">
        <v>42826580</v>
      </c>
      <c r="AH2393">
        <v>47.031199999999998</v>
      </c>
      <c r="AI2393">
        <v>-1</v>
      </c>
    </row>
    <row r="2394" spans="1:35" x14ac:dyDescent="0.3">
      <c r="A2394">
        <v>4.0000000000000002E-4</v>
      </c>
      <c r="B2394">
        <v>10</v>
      </c>
      <c r="C2394">
        <v>2.21</v>
      </c>
      <c r="D2394">
        <v>250</v>
      </c>
      <c r="E2394">
        <v>177.08</v>
      </c>
      <c r="F2394">
        <v>100</v>
      </c>
      <c r="G2394">
        <v>402.08333299999998</v>
      </c>
      <c r="H2394">
        <v>28.134080000000001</v>
      </c>
      <c r="I2394">
        <v>215</v>
      </c>
      <c r="J2394">
        <v>40</v>
      </c>
      <c r="K2394">
        <v>50</v>
      </c>
      <c r="L2394">
        <v>0</v>
      </c>
      <c r="M2394">
        <v>0</v>
      </c>
      <c r="N2394">
        <v>0</v>
      </c>
      <c r="O2394">
        <v>0</v>
      </c>
      <c r="P2394">
        <v>1287</v>
      </c>
      <c r="Q2394">
        <v>34621680</v>
      </c>
      <c r="R2394">
        <v>42.04663</v>
      </c>
      <c r="S2394">
        <v>-1</v>
      </c>
      <c r="T2394">
        <v>0</v>
      </c>
      <c r="U2394">
        <v>0</v>
      </c>
      <c r="V2394">
        <v>0</v>
      </c>
      <c r="W2394">
        <v>0</v>
      </c>
      <c r="X2394">
        <v>1047</v>
      </c>
      <c r="Y2394">
        <v>28165410</v>
      </c>
      <c r="Z2394">
        <v>37.758380000000002</v>
      </c>
      <c r="AA2394">
        <v>-1</v>
      </c>
      <c r="AB2394">
        <v>0</v>
      </c>
      <c r="AC2394">
        <v>0</v>
      </c>
      <c r="AD2394">
        <v>0</v>
      </c>
      <c r="AE2394">
        <v>0</v>
      </c>
      <c r="AF2394">
        <v>1592</v>
      </c>
      <c r="AG2394">
        <v>42826580</v>
      </c>
      <c r="AH2394">
        <v>47.031199999999998</v>
      </c>
      <c r="AI2394">
        <v>-1</v>
      </c>
    </row>
    <row r="2395" spans="1:35" x14ac:dyDescent="0.3">
      <c r="A2395">
        <v>4.0000000000000002E-4</v>
      </c>
      <c r="B2395">
        <v>10</v>
      </c>
      <c r="C2395">
        <v>2.21</v>
      </c>
      <c r="D2395">
        <v>250</v>
      </c>
      <c r="E2395">
        <v>177.08</v>
      </c>
      <c r="F2395">
        <v>2.5</v>
      </c>
      <c r="G2395">
        <v>304.58333299999998</v>
      </c>
      <c r="H2395">
        <v>35.217590000000001</v>
      </c>
      <c r="I2395">
        <v>215</v>
      </c>
      <c r="J2395">
        <v>40</v>
      </c>
      <c r="K2395">
        <v>50</v>
      </c>
      <c r="L2395">
        <v>0</v>
      </c>
      <c r="M2395">
        <v>0</v>
      </c>
      <c r="N2395">
        <v>0</v>
      </c>
      <c r="O2395">
        <v>0</v>
      </c>
      <c r="P2395">
        <v>1287</v>
      </c>
      <c r="Q2395">
        <v>34621680</v>
      </c>
      <c r="R2395">
        <v>42.04663</v>
      </c>
      <c r="S2395">
        <v>-1</v>
      </c>
      <c r="T2395">
        <v>0</v>
      </c>
      <c r="U2395">
        <v>0</v>
      </c>
      <c r="V2395">
        <v>0</v>
      </c>
      <c r="W2395">
        <v>0</v>
      </c>
      <c r="X2395">
        <v>1047</v>
      </c>
      <c r="Y2395">
        <v>28165410</v>
      </c>
      <c r="Z2395">
        <v>37.758380000000002</v>
      </c>
      <c r="AA2395">
        <v>-1</v>
      </c>
      <c r="AB2395">
        <v>0</v>
      </c>
      <c r="AC2395">
        <v>0</v>
      </c>
      <c r="AD2395">
        <v>0</v>
      </c>
      <c r="AE2395">
        <v>0</v>
      </c>
      <c r="AF2395">
        <v>1592</v>
      </c>
      <c r="AG2395">
        <v>42826580</v>
      </c>
      <c r="AH2395">
        <v>47.031199999999998</v>
      </c>
      <c r="AI2395">
        <v>-1</v>
      </c>
    </row>
    <row r="2396" spans="1:35" x14ac:dyDescent="0.3">
      <c r="A2396" t="s">
        <v>74</v>
      </c>
      <c r="B2396" t="s">
        <v>74</v>
      </c>
      <c r="D2396" t="s">
        <v>74</v>
      </c>
      <c r="E2396" t="s">
        <v>74</v>
      </c>
      <c r="F2396" t="s">
        <v>75</v>
      </c>
      <c r="H2396" t="s">
        <v>74</v>
      </c>
      <c r="K2396">
        <v>100</v>
      </c>
    </row>
    <row r="2397" spans="1:35" x14ac:dyDescent="0.3">
      <c r="A2397">
        <v>4.0000000000000002E-4</v>
      </c>
      <c r="B2397">
        <v>10</v>
      </c>
      <c r="C2397">
        <v>2.21</v>
      </c>
      <c r="D2397">
        <v>250</v>
      </c>
      <c r="E2397">
        <v>177.08</v>
      </c>
      <c r="F2397">
        <v>0</v>
      </c>
      <c r="G2397">
        <v>302.08333299999998</v>
      </c>
      <c r="H2397">
        <v>41.258569999999999</v>
      </c>
      <c r="I2397">
        <v>265</v>
      </c>
      <c r="J2397">
        <v>40</v>
      </c>
      <c r="K2397">
        <v>100</v>
      </c>
      <c r="L2397">
        <v>0</v>
      </c>
      <c r="M2397">
        <v>0</v>
      </c>
      <c r="N2397">
        <v>49</v>
      </c>
      <c r="O2397">
        <v>6.2400680000000006E-5</v>
      </c>
      <c r="P2397">
        <v>1321</v>
      </c>
      <c r="Q2397">
        <v>35536470</v>
      </c>
      <c r="R2397">
        <v>42.625140000000002</v>
      </c>
      <c r="S2397">
        <v>-1</v>
      </c>
      <c r="T2397">
        <v>1</v>
      </c>
      <c r="U2397">
        <v>6.4359999999999997E-7</v>
      </c>
      <c r="V2397">
        <v>653</v>
      </c>
      <c r="W2397">
        <v>1.9842519999999999</v>
      </c>
      <c r="X2397">
        <v>1083</v>
      </c>
      <c r="Y2397">
        <v>29133970</v>
      </c>
      <c r="Z2397">
        <v>38.427059999999997</v>
      </c>
      <c r="AA2397" s="4">
        <v>45000000000000</v>
      </c>
      <c r="AB2397">
        <v>0</v>
      </c>
      <c r="AC2397">
        <v>0</v>
      </c>
      <c r="AD2397">
        <v>0</v>
      </c>
      <c r="AE2397">
        <v>0</v>
      </c>
      <c r="AF2397">
        <v>1592</v>
      </c>
      <c r="AG2397">
        <v>42826580</v>
      </c>
      <c r="AH2397">
        <v>47.031199999999998</v>
      </c>
      <c r="AI2397">
        <v>-1</v>
      </c>
    </row>
    <row r="2398" spans="1:35" x14ac:dyDescent="0.3">
      <c r="A2398">
        <v>4.0000000000000002E-4</v>
      </c>
      <c r="B2398">
        <v>10</v>
      </c>
      <c r="C2398">
        <v>2.21</v>
      </c>
      <c r="D2398">
        <v>250</v>
      </c>
      <c r="E2398">
        <v>177.08</v>
      </c>
      <c r="F2398">
        <v>5</v>
      </c>
      <c r="G2398">
        <v>307.08333299999998</v>
      </c>
      <c r="H2398">
        <v>40.792810000000003</v>
      </c>
      <c r="I2398">
        <v>265</v>
      </c>
      <c r="J2398">
        <v>40</v>
      </c>
      <c r="K2398">
        <v>100</v>
      </c>
      <c r="L2398">
        <v>0</v>
      </c>
      <c r="M2398">
        <v>0</v>
      </c>
      <c r="N2398">
        <v>7</v>
      </c>
      <c r="O2398">
        <v>4.0658000000000001E-6</v>
      </c>
      <c r="P2398">
        <v>1334</v>
      </c>
      <c r="Q2398">
        <v>35886180</v>
      </c>
      <c r="R2398">
        <v>42.844659999999998</v>
      </c>
      <c r="S2398">
        <v>-1</v>
      </c>
      <c r="T2398">
        <v>0</v>
      </c>
      <c r="U2398">
        <v>0</v>
      </c>
      <c r="V2398">
        <v>660</v>
      </c>
      <c r="W2398">
        <v>1.267941</v>
      </c>
      <c r="X2398">
        <v>1071</v>
      </c>
      <c r="Y2398">
        <v>28811110</v>
      </c>
      <c r="Z2398">
        <v>38.205269999999999</v>
      </c>
      <c r="AA2398">
        <v>-1</v>
      </c>
      <c r="AB2398">
        <v>0</v>
      </c>
      <c r="AC2398">
        <v>0</v>
      </c>
      <c r="AD2398">
        <v>0</v>
      </c>
      <c r="AE2398">
        <v>0</v>
      </c>
      <c r="AF2398">
        <v>1592</v>
      </c>
      <c r="AG2398">
        <v>42826580</v>
      </c>
      <c r="AH2398">
        <v>47.031199999999998</v>
      </c>
      <c r="AI2398">
        <v>-1</v>
      </c>
    </row>
    <row r="2399" spans="1:35" x14ac:dyDescent="0.3">
      <c r="A2399">
        <v>4.0000000000000002E-4</v>
      </c>
      <c r="B2399">
        <v>10</v>
      </c>
      <c r="C2399">
        <v>2.21</v>
      </c>
      <c r="D2399">
        <v>250</v>
      </c>
      <c r="E2399">
        <v>177.08</v>
      </c>
      <c r="F2399">
        <v>10</v>
      </c>
      <c r="G2399">
        <v>312.08333299999998</v>
      </c>
      <c r="H2399">
        <v>40.335650000000001</v>
      </c>
      <c r="I2399">
        <v>265</v>
      </c>
      <c r="J2399">
        <v>40</v>
      </c>
      <c r="K2399">
        <v>100</v>
      </c>
      <c r="L2399">
        <v>0</v>
      </c>
      <c r="M2399">
        <v>0</v>
      </c>
      <c r="N2399">
        <v>0</v>
      </c>
      <c r="O2399">
        <v>0</v>
      </c>
      <c r="P2399">
        <v>1334</v>
      </c>
      <c r="Q2399">
        <v>35886180</v>
      </c>
      <c r="R2399">
        <v>42.844659999999998</v>
      </c>
      <c r="S2399">
        <v>-1</v>
      </c>
      <c r="T2399">
        <v>0</v>
      </c>
      <c r="U2399">
        <v>0</v>
      </c>
      <c r="V2399">
        <v>598</v>
      </c>
      <c r="W2399">
        <v>0.77033969999999996</v>
      </c>
      <c r="X2399">
        <v>1082</v>
      </c>
      <c r="Y2399">
        <v>29107050</v>
      </c>
      <c r="Z2399">
        <v>38.408619999999999</v>
      </c>
      <c r="AA2399">
        <v>-1</v>
      </c>
      <c r="AB2399">
        <v>0</v>
      </c>
      <c r="AC2399">
        <v>0</v>
      </c>
      <c r="AD2399">
        <v>0</v>
      </c>
      <c r="AE2399">
        <v>0</v>
      </c>
      <c r="AF2399">
        <v>1592</v>
      </c>
      <c r="AG2399">
        <v>42826580</v>
      </c>
      <c r="AH2399">
        <v>47.031199999999998</v>
      </c>
      <c r="AI2399">
        <v>-1</v>
      </c>
    </row>
    <row r="2400" spans="1:35" x14ac:dyDescent="0.3">
      <c r="A2400">
        <v>4.0000000000000002E-4</v>
      </c>
      <c r="B2400">
        <v>10</v>
      </c>
      <c r="C2400">
        <v>2.21</v>
      </c>
      <c r="D2400">
        <v>250</v>
      </c>
      <c r="E2400">
        <v>177.08</v>
      </c>
      <c r="F2400">
        <v>15</v>
      </c>
      <c r="G2400">
        <v>317.08333299999998</v>
      </c>
      <c r="H2400">
        <v>39.88693</v>
      </c>
      <c r="I2400">
        <v>265</v>
      </c>
      <c r="J2400">
        <v>40</v>
      </c>
      <c r="K2400">
        <v>100</v>
      </c>
      <c r="L2400">
        <v>0</v>
      </c>
      <c r="M2400">
        <v>0</v>
      </c>
      <c r="N2400">
        <v>0</v>
      </c>
      <c r="O2400">
        <v>0</v>
      </c>
      <c r="P2400">
        <v>1334</v>
      </c>
      <c r="Q2400">
        <v>35886180</v>
      </c>
      <c r="R2400">
        <v>42.844659999999998</v>
      </c>
      <c r="S2400">
        <v>-1</v>
      </c>
      <c r="T2400">
        <v>0</v>
      </c>
      <c r="U2400">
        <v>0</v>
      </c>
      <c r="V2400">
        <v>593</v>
      </c>
      <c r="W2400">
        <v>0.34175939999999999</v>
      </c>
      <c r="X2400">
        <v>1059</v>
      </c>
      <c r="Y2400">
        <v>28488320</v>
      </c>
      <c r="Z2400">
        <v>37.982379999999999</v>
      </c>
      <c r="AA2400">
        <v>-1</v>
      </c>
      <c r="AB2400">
        <v>0</v>
      </c>
      <c r="AC2400">
        <v>0</v>
      </c>
      <c r="AD2400">
        <v>0</v>
      </c>
      <c r="AE2400">
        <v>0</v>
      </c>
      <c r="AF2400">
        <v>1592</v>
      </c>
      <c r="AG2400">
        <v>42826580</v>
      </c>
      <c r="AH2400">
        <v>47.031199999999998</v>
      </c>
      <c r="AI2400">
        <v>-1</v>
      </c>
    </row>
    <row r="2401" spans="1:35" x14ac:dyDescent="0.3">
      <c r="A2401">
        <v>4.0000000000000002E-4</v>
      </c>
      <c r="B2401">
        <v>10</v>
      </c>
      <c r="C2401">
        <v>2.21</v>
      </c>
      <c r="D2401">
        <v>250</v>
      </c>
      <c r="E2401">
        <v>177.08</v>
      </c>
      <c r="F2401">
        <v>20</v>
      </c>
      <c r="G2401">
        <v>322.08333299999998</v>
      </c>
      <c r="H2401">
        <v>39.446460000000002</v>
      </c>
      <c r="I2401">
        <v>265</v>
      </c>
      <c r="J2401">
        <v>40</v>
      </c>
      <c r="K2401">
        <v>100</v>
      </c>
      <c r="L2401">
        <v>0</v>
      </c>
      <c r="M2401">
        <v>0</v>
      </c>
      <c r="N2401">
        <v>0</v>
      </c>
      <c r="O2401">
        <v>0</v>
      </c>
      <c r="P2401">
        <v>1334</v>
      </c>
      <c r="Q2401">
        <v>35886180</v>
      </c>
      <c r="R2401">
        <v>42.844659999999998</v>
      </c>
      <c r="S2401">
        <v>-1</v>
      </c>
      <c r="T2401">
        <v>0</v>
      </c>
      <c r="U2401">
        <v>0</v>
      </c>
      <c r="V2401">
        <v>502</v>
      </c>
      <c r="W2401">
        <v>0.14629549999999999</v>
      </c>
      <c r="X2401">
        <v>1111</v>
      </c>
      <c r="Y2401">
        <v>29887180</v>
      </c>
      <c r="Z2401">
        <v>38.94041</v>
      </c>
      <c r="AA2401">
        <v>-1</v>
      </c>
      <c r="AB2401">
        <v>0</v>
      </c>
      <c r="AC2401">
        <v>0</v>
      </c>
      <c r="AD2401">
        <v>0</v>
      </c>
      <c r="AE2401">
        <v>0</v>
      </c>
      <c r="AF2401">
        <v>1592</v>
      </c>
      <c r="AG2401">
        <v>42826580</v>
      </c>
      <c r="AH2401">
        <v>47.031199999999998</v>
      </c>
      <c r="AI2401">
        <v>-1</v>
      </c>
    </row>
    <row r="2402" spans="1:35" x14ac:dyDescent="0.3">
      <c r="A2402">
        <v>4.0000000000000002E-4</v>
      </c>
      <c r="B2402">
        <v>10</v>
      </c>
      <c r="C2402">
        <v>2.21</v>
      </c>
      <c r="D2402">
        <v>250</v>
      </c>
      <c r="E2402">
        <v>177.08</v>
      </c>
      <c r="F2402">
        <v>25</v>
      </c>
      <c r="G2402">
        <v>327.08333299999998</v>
      </c>
      <c r="H2402">
        <v>39.01408</v>
      </c>
      <c r="I2402">
        <v>265</v>
      </c>
      <c r="J2402">
        <v>40</v>
      </c>
      <c r="K2402">
        <v>100</v>
      </c>
      <c r="L2402">
        <v>0</v>
      </c>
      <c r="M2402">
        <v>0</v>
      </c>
      <c r="N2402">
        <v>0</v>
      </c>
      <c r="O2402">
        <v>0</v>
      </c>
      <c r="P2402">
        <v>1334</v>
      </c>
      <c r="Q2402">
        <v>35886180</v>
      </c>
      <c r="R2402">
        <v>42.844659999999998</v>
      </c>
      <c r="S2402">
        <v>-1</v>
      </c>
      <c r="T2402">
        <v>0</v>
      </c>
      <c r="U2402">
        <v>0</v>
      </c>
      <c r="V2402">
        <v>394</v>
      </c>
      <c r="W2402">
        <v>5.2692559999999999E-2</v>
      </c>
      <c r="X2402">
        <v>1109</v>
      </c>
      <c r="Y2402">
        <v>29833370</v>
      </c>
      <c r="Z2402">
        <v>38.903930000000003</v>
      </c>
      <c r="AA2402">
        <v>-1</v>
      </c>
      <c r="AB2402">
        <v>0</v>
      </c>
      <c r="AC2402">
        <v>0</v>
      </c>
      <c r="AD2402">
        <v>0</v>
      </c>
      <c r="AE2402">
        <v>0</v>
      </c>
      <c r="AF2402">
        <v>1592</v>
      </c>
      <c r="AG2402">
        <v>42826580</v>
      </c>
      <c r="AH2402">
        <v>47.031199999999998</v>
      </c>
      <c r="AI2402">
        <v>-1</v>
      </c>
    </row>
    <row r="2403" spans="1:35" x14ac:dyDescent="0.3">
      <c r="A2403">
        <v>4.0000000000000002E-4</v>
      </c>
      <c r="B2403">
        <v>10</v>
      </c>
      <c r="C2403">
        <v>2.21</v>
      </c>
      <c r="D2403">
        <v>250</v>
      </c>
      <c r="E2403">
        <v>177.08</v>
      </c>
      <c r="F2403">
        <v>30</v>
      </c>
      <c r="G2403">
        <v>332.08333299999998</v>
      </c>
      <c r="H2403">
        <v>38.589599999999997</v>
      </c>
      <c r="I2403">
        <v>265</v>
      </c>
      <c r="J2403">
        <v>40</v>
      </c>
      <c r="K2403">
        <v>100</v>
      </c>
      <c r="L2403">
        <v>0</v>
      </c>
      <c r="M2403">
        <v>0</v>
      </c>
      <c r="N2403">
        <v>0</v>
      </c>
      <c r="O2403">
        <v>0</v>
      </c>
      <c r="P2403">
        <v>1334</v>
      </c>
      <c r="Q2403">
        <v>35886180</v>
      </c>
      <c r="R2403">
        <v>42.844659999999998</v>
      </c>
      <c r="S2403">
        <v>-1</v>
      </c>
      <c r="T2403">
        <v>0</v>
      </c>
      <c r="U2403">
        <v>0</v>
      </c>
      <c r="V2403">
        <v>335</v>
      </c>
      <c r="W2403">
        <v>1.669934E-2</v>
      </c>
      <c r="X2403">
        <v>1041</v>
      </c>
      <c r="Y2403">
        <v>28003910</v>
      </c>
      <c r="Z2403">
        <v>37.645949999999999</v>
      </c>
      <c r="AA2403">
        <v>-1</v>
      </c>
      <c r="AB2403">
        <v>0</v>
      </c>
      <c r="AC2403">
        <v>0</v>
      </c>
      <c r="AD2403">
        <v>0</v>
      </c>
      <c r="AE2403">
        <v>0</v>
      </c>
      <c r="AF2403">
        <v>1592</v>
      </c>
      <c r="AG2403">
        <v>42826580</v>
      </c>
      <c r="AH2403">
        <v>47.031199999999998</v>
      </c>
      <c r="AI2403">
        <v>-1</v>
      </c>
    </row>
    <row r="2404" spans="1:35" x14ac:dyDescent="0.3">
      <c r="A2404">
        <v>4.0000000000000002E-4</v>
      </c>
      <c r="B2404">
        <v>10</v>
      </c>
      <c r="C2404">
        <v>2.21</v>
      </c>
      <c r="D2404">
        <v>250</v>
      </c>
      <c r="E2404">
        <v>177.08</v>
      </c>
      <c r="F2404">
        <v>35</v>
      </c>
      <c r="G2404">
        <v>337.08333299999998</v>
      </c>
      <c r="H2404">
        <v>38.17286</v>
      </c>
      <c r="I2404">
        <v>265</v>
      </c>
      <c r="J2404">
        <v>40</v>
      </c>
      <c r="K2404">
        <v>100</v>
      </c>
      <c r="L2404">
        <v>0</v>
      </c>
      <c r="M2404">
        <v>0</v>
      </c>
      <c r="N2404">
        <v>0</v>
      </c>
      <c r="O2404">
        <v>0</v>
      </c>
      <c r="P2404">
        <v>1334</v>
      </c>
      <c r="Q2404">
        <v>35886180</v>
      </c>
      <c r="R2404">
        <v>42.844659999999998</v>
      </c>
      <c r="S2404">
        <v>-1</v>
      </c>
      <c r="T2404">
        <v>0</v>
      </c>
      <c r="U2404">
        <v>0</v>
      </c>
      <c r="V2404">
        <v>270</v>
      </c>
      <c r="W2404">
        <v>5.5612889999999996E-3</v>
      </c>
      <c r="X2404">
        <v>1084</v>
      </c>
      <c r="Y2404">
        <v>29160830</v>
      </c>
      <c r="Z2404">
        <v>38.445489999999999</v>
      </c>
      <c r="AA2404">
        <v>-1</v>
      </c>
      <c r="AB2404">
        <v>0</v>
      </c>
      <c r="AC2404">
        <v>0</v>
      </c>
      <c r="AD2404">
        <v>0</v>
      </c>
      <c r="AE2404">
        <v>0</v>
      </c>
      <c r="AF2404">
        <v>1592</v>
      </c>
      <c r="AG2404">
        <v>42826580</v>
      </c>
      <c r="AH2404">
        <v>47.031199999999998</v>
      </c>
      <c r="AI2404">
        <v>-1</v>
      </c>
    </row>
    <row r="2405" spans="1:35" x14ac:dyDescent="0.3">
      <c r="A2405">
        <v>4.0000000000000002E-4</v>
      </c>
      <c r="B2405">
        <v>10</v>
      </c>
      <c r="C2405">
        <v>2.21</v>
      </c>
      <c r="D2405">
        <v>250</v>
      </c>
      <c r="E2405">
        <v>177.08</v>
      </c>
      <c r="F2405">
        <v>40</v>
      </c>
      <c r="G2405">
        <v>342.08333299999998</v>
      </c>
      <c r="H2405">
        <v>37.763689999999997</v>
      </c>
      <c r="I2405">
        <v>265</v>
      </c>
      <c r="J2405">
        <v>40</v>
      </c>
      <c r="K2405">
        <v>100</v>
      </c>
      <c r="L2405">
        <v>0</v>
      </c>
      <c r="M2405">
        <v>0</v>
      </c>
      <c r="N2405">
        <v>0</v>
      </c>
      <c r="O2405">
        <v>0</v>
      </c>
      <c r="P2405">
        <v>1334</v>
      </c>
      <c r="Q2405">
        <v>35886180</v>
      </c>
      <c r="R2405">
        <v>42.844659999999998</v>
      </c>
      <c r="S2405">
        <v>-1</v>
      </c>
      <c r="T2405">
        <v>0</v>
      </c>
      <c r="U2405">
        <v>0</v>
      </c>
      <c r="V2405">
        <v>169</v>
      </c>
      <c r="W2405">
        <v>1.1335830000000001E-3</v>
      </c>
      <c r="X2405">
        <v>1040</v>
      </c>
      <c r="Y2405">
        <v>27977170</v>
      </c>
      <c r="Z2405">
        <v>37.627189999999999</v>
      </c>
      <c r="AA2405">
        <v>-1</v>
      </c>
      <c r="AB2405">
        <v>0</v>
      </c>
      <c r="AC2405">
        <v>0</v>
      </c>
      <c r="AD2405">
        <v>0</v>
      </c>
      <c r="AE2405">
        <v>0</v>
      </c>
      <c r="AF2405">
        <v>1592</v>
      </c>
      <c r="AG2405">
        <v>42826580</v>
      </c>
      <c r="AH2405">
        <v>47.031199999999998</v>
      </c>
      <c r="AI2405">
        <v>-1</v>
      </c>
    </row>
    <row r="2406" spans="1:35" x14ac:dyDescent="0.3">
      <c r="A2406">
        <v>4.0000000000000002E-4</v>
      </c>
      <c r="B2406">
        <v>10</v>
      </c>
      <c r="C2406">
        <v>2.21</v>
      </c>
      <c r="D2406">
        <v>250</v>
      </c>
      <c r="E2406">
        <v>177.08</v>
      </c>
      <c r="F2406">
        <v>45</v>
      </c>
      <c r="G2406">
        <v>347.08333299999998</v>
      </c>
      <c r="H2406">
        <v>37.361919999999998</v>
      </c>
      <c r="I2406">
        <v>265</v>
      </c>
      <c r="J2406">
        <v>40</v>
      </c>
      <c r="K2406">
        <v>100</v>
      </c>
      <c r="L2406">
        <v>0</v>
      </c>
      <c r="M2406">
        <v>0</v>
      </c>
      <c r="N2406">
        <v>0</v>
      </c>
      <c r="O2406">
        <v>0</v>
      </c>
      <c r="P2406">
        <v>1334</v>
      </c>
      <c r="Q2406">
        <v>35886180</v>
      </c>
      <c r="R2406">
        <v>42.844659999999998</v>
      </c>
      <c r="S2406">
        <v>-1</v>
      </c>
      <c r="T2406">
        <v>0</v>
      </c>
      <c r="U2406">
        <v>0</v>
      </c>
      <c r="V2406">
        <v>104</v>
      </c>
      <c r="W2406">
        <v>3.307559E-4</v>
      </c>
      <c r="X2406">
        <v>1082</v>
      </c>
      <c r="Y2406">
        <v>29106900</v>
      </c>
      <c r="Z2406">
        <v>38.408619999999999</v>
      </c>
      <c r="AA2406">
        <v>-1</v>
      </c>
      <c r="AB2406">
        <v>0</v>
      </c>
      <c r="AC2406">
        <v>0</v>
      </c>
      <c r="AD2406">
        <v>0</v>
      </c>
      <c r="AE2406">
        <v>0</v>
      </c>
      <c r="AF2406">
        <v>1592</v>
      </c>
      <c r="AG2406">
        <v>42826580</v>
      </c>
      <c r="AH2406">
        <v>47.031199999999998</v>
      </c>
      <c r="AI2406">
        <v>-1</v>
      </c>
    </row>
    <row r="2407" spans="1:35" x14ac:dyDescent="0.3">
      <c r="A2407">
        <v>4.0000000000000002E-4</v>
      </c>
      <c r="B2407">
        <v>10</v>
      </c>
      <c r="C2407">
        <v>2.21</v>
      </c>
      <c r="D2407">
        <v>250</v>
      </c>
      <c r="E2407">
        <v>177.08</v>
      </c>
      <c r="F2407">
        <v>50</v>
      </c>
      <c r="G2407">
        <v>352.08333299999998</v>
      </c>
      <c r="H2407">
        <v>36.967410000000001</v>
      </c>
      <c r="I2407">
        <v>265</v>
      </c>
      <c r="J2407">
        <v>40</v>
      </c>
      <c r="K2407">
        <v>100</v>
      </c>
      <c r="L2407">
        <v>0</v>
      </c>
      <c r="M2407">
        <v>0</v>
      </c>
      <c r="N2407">
        <v>0</v>
      </c>
      <c r="O2407">
        <v>0</v>
      </c>
      <c r="P2407">
        <v>1334</v>
      </c>
      <c r="Q2407">
        <v>35886180</v>
      </c>
      <c r="R2407">
        <v>42.844659999999998</v>
      </c>
      <c r="S2407">
        <v>-1</v>
      </c>
      <c r="T2407">
        <v>0</v>
      </c>
      <c r="U2407">
        <v>0</v>
      </c>
      <c r="V2407">
        <v>38</v>
      </c>
      <c r="W2407">
        <v>5.7881170000000002E-5</v>
      </c>
      <c r="X2407">
        <v>1023</v>
      </c>
      <c r="Y2407">
        <v>27519840</v>
      </c>
      <c r="Z2407">
        <v>37.306939999999997</v>
      </c>
      <c r="AA2407">
        <v>-1</v>
      </c>
      <c r="AB2407">
        <v>0</v>
      </c>
      <c r="AC2407">
        <v>0</v>
      </c>
      <c r="AD2407">
        <v>0</v>
      </c>
      <c r="AE2407">
        <v>0</v>
      </c>
      <c r="AF2407">
        <v>1592</v>
      </c>
      <c r="AG2407">
        <v>42826580</v>
      </c>
      <c r="AH2407">
        <v>47.031199999999998</v>
      </c>
      <c r="AI2407">
        <v>-1</v>
      </c>
    </row>
    <row r="2408" spans="1:35" x14ac:dyDescent="0.3">
      <c r="A2408">
        <v>4.0000000000000002E-4</v>
      </c>
      <c r="B2408">
        <v>10</v>
      </c>
      <c r="C2408">
        <v>2.21</v>
      </c>
      <c r="D2408">
        <v>250</v>
      </c>
      <c r="E2408">
        <v>177.08</v>
      </c>
      <c r="F2408">
        <v>55</v>
      </c>
      <c r="G2408">
        <v>357.08333299999998</v>
      </c>
      <c r="H2408">
        <v>36.579979999999999</v>
      </c>
      <c r="I2408">
        <v>265</v>
      </c>
      <c r="J2408">
        <v>40</v>
      </c>
      <c r="K2408">
        <v>100</v>
      </c>
      <c r="L2408">
        <v>0</v>
      </c>
      <c r="M2408">
        <v>0</v>
      </c>
      <c r="N2408">
        <v>0</v>
      </c>
      <c r="O2408">
        <v>0</v>
      </c>
      <c r="P2408">
        <v>1334</v>
      </c>
      <c r="Q2408">
        <v>35886180</v>
      </c>
      <c r="R2408">
        <v>42.844659999999998</v>
      </c>
      <c r="S2408">
        <v>-1</v>
      </c>
      <c r="T2408">
        <v>0</v>
      </c>
      <c r="U2408">
        <v>0</v>
      </c>
      <c r="V2408">
        <v>5</v>
      </c>
      <c r="W2408">
        <v>3.3714800000000001E-6</v>
      </c>
      <c r="X2408">
        <v>1020</v>
      </c>
      <c r="Y2408">
        <v>27439130</v>
      </c>
      <c r="Z2408">
        <v>37.250190000000003</v>
      </c>
      <c r="AA2408">
        <v>-1</v>
      </c>
      <c r="AB2408">
        <v>0</v>
      </c>
      <c r="AC2408">
        <v>0</v>
      </c>
      <c r="AD2408">
        <v>0</v>
      </c>
      <c r="AE2408">
        <v>0</v>
      </c>
      <c r="AF2408">
        <v>1592</v>
      </c>
      <c r="AG2408">
        <v>42826580</v>
      </c>
      <c r="AH2408">
        <v>47.031199999999998</v>
      </c>
      <c r="AI2408">
        <v>-1</v>
      </c>
    </row>
    <row r="2409" spans="1:35" x14ac:dyDescent="0.3">
      <c r="A2409">
        <v>4.0000000000000002E-4</v>
      </c>
      <c r="B2409">
        <v>10</v>
      </c>
      <c r="C2409">
        <v>2.21</v>
      </c>
      <c r="D2409">
        <v>250</v>
      </c>
      <c r="E2409">
        <v>177.08</v>
      </c>
      <c r="F2409">
        <v>60</v>
      </c>
      <c r="G2409">
        <v>362.08333299999998</v>
      </c>
      <c r="H2409">
        <v>36.199489999999997</v>
      </c>
      <c r="I2409">
        <v>265</v>
      </c>
      <c r="J2409">
        <v>40</v>
      </c>
      <c r="K2409">
        <v>100</v>
      </c>
      <c r="L2409">
        <v>0</v>
      </c>
      <c r="M2409">
        <v>0</v>
      </c>
      <c r="N2409">
        <v>0</v>
      </c>
      <c r="O2409">
        <v>0</v>
      </c>
      <c r="P2409">
        <v>1334</v>
      </c>
      <c r="Q2409">
        <v>35886180</v>
      </c>
      <c r="R2409">
        <v>42.844659999999998</v>
      </c>
      <c r="S2409">
        <v>-1</v>
      </c>
      <c r="T2409">
        <v>0</v>
      </c>
      <c r="U2409">
        <v>0</v>
      </c>
      <c r="V2409">
        <v>0</v>
      </c>
      <c r="W2409">
        <v>0</v>
      </c>
      <c r="X2409">
        <v>1020</v>
      </c>
      <c r="Y2409">
        <v>27439130</v>
      </c>
      <c r="Z2409">
        <v>37.250190000000003</v>
      </c>
      <c r="AA2409">
        <v>-1</v>
      </c>
      <c r="AB2409">
        <v>0</v>
      </c>
      <c r="AC2409">
        <v>0</v>
      </c>
      <c r="AD2409">
        <v>0</v>
      </c>
      <c r="AE2409">
        <v>0</v>
      </c>
      <c r="AF2409">
        <v>1592</v>
      </c>
      <c r="AG2409">
        <v>42826580</v>
      </c>
      <c r="AH2409">
        <v>47.031199999999998</v>
      </c>
      <c r="AI2409">
        <v>-1</v>
      </c>
    </row>
    <row r="2410" spans="1:35" x14ac:dyDescent="0.3">
      <c r="A2410">
        <v>4.0000000000000002E-4</v>
      </c>
      <c r="B2410">
        <v>10</v>
      </c>
      <c r="C2410">
        <v>2.21</v>
      </c>
      <c r="D2410">
        <v>250</v>
      </c>
      <c r="E2410">
        <v>177.08</v>
      </c>
      <c r="F2410">
        <v>65</v>
      </c>
      <c r="G2410">
        <v>367.08333299999998</v>
      </c>
      <c r="H2410">
        <v>35.825769999999999</v>
      </c>
      <c r="I2410">
        <v>265</v>
      </c>
      <c r="J2410">
        <v>40</v>
      </c>
      <c r="K2410">
        <v>100</v>
      </c>
      <c r="L2410">
        <v>0</v>
      </c>
      <c r="M2410">
        <v>0</v>
      </c>
      <c r="N2410">
        <v>0</v>
      </c>
      <c r="O2410">
        <v>0</v>
      </c>
      <c r="P2410">
        <v>1334</v>
      </c>
      <c r="Q2410">
        <v>35886180</v>
      </c>
      <c r="R2410">
        <v>42.844659999999998</v>
      </c>
      <c r="S2410">
        <v>-1</v>
      </c>
      <c r="T2410">
        <v>0</v>
      </c>
      <c r="U2410">
        <v>0</v>
      </c>
      <c r="V2410">
        <v>0</v>
      </c>
      <c r="W2410">
        <v>0</v>
      </c>
      <c r="X2410">
        <v>1020</v>
      </c>
      <c r="Y2410">
        <v>27439130</v>
      </c>
      <c r="Z2410">
        <v>37.250190000000003</v>
      </c>
      <c r="AA2410">
        <v>-1</v>
      </c>
      <c r="AB2410">
        <v>0</v>
      </c>
      <c r="AC2410">
        <v>0</v>
      </c>
      <c r="AD2410">
        <v>0</v>
      </c>
      <c r="AE2410">
        <v>0</v>
      </c>
      <c r="AF2410">
        <v>1592</v>
      </c>
      <c r="AG2410">
        <v>42826580</v>
      </c>
      <c r="AH2410">
        <v>47.031199999999998</v>
      </c>
      <c r="AI2410">
        <v>-1</v>
      </c>
    </row>
    <row r="2411" spans="1:35" x14ac:dyDescent="0.3">
      <c r="A2411">
        <v>4.0000000000000002E-4</v>
      </c>
      <c r="B2411">
        <v>10</v>
      </c>
      <c r="C2411">
        <v>2.21</v>
      </c>
      <c r="D2411">
        <v>250</v>
      </c>
      <c r="E2411">
        <v>177.08</v>
      </c>
      <c r="F2411">
        <v>70</v>
      </c>
      <c r="G2411">
        <v>372.08333299999998</v>
      </c>
      <c r="H2411">
        <v>35.458689999999997</v>
      </c>
      <c r="I2411">
        <v>265</v>
      </c>
      <c r="J2411">
        <v>40</v>
      </c>
      <c r="K2411">
        <v>100</v>
      </c>
      <c r="L2411">
        <v>0</v>
      </c>
      <c r="M2411">
        <v>0</v>
      </c>
      <c r="N2411">
        <v>0</v>
      </c>
      <c r="O2411">
        <v>0</v>
      </c>
      <c r="P2411">
        <v>1334</v>
      </c>
      <c r="Q2411">
        <v>35886180</v>
      </c>
      <c r="R2411">
        <v>42.844659999999998</v>
      </c>
      <c r="S2411">
        <v>-1</v>
      </c>
      <c r="T2411">
        <v>0</v>
      </c>
      <c r="U2411">
        <v>0</v>
      </c>
      <c r="V2411">
        <v>0</v>
      </c>
      <c r="W2411">
        <v>0</v>
      </c>
      <c r="X2411">
        <v>1020</v>
      </c>
      <c r="Y2411">
        <v>27439130</v>
      </c>
      <c r="Z2411">
        <v>37.250190000000003</v>
      </c>
      <c r="AA2411">
        <v>-1</v>
      </c>
      <c r="AB2411">
        <v>0</v>
      </c>
      <c r="AC2411">
        <v>0</v>
      </c>
      <c r="AD2411">
        <v>0</v>
      </c>
      <c r="AE2411">
        <v>0</v>
      </c>
      <c r="AF2411">
        <v>1592</v>
      </c>
      <c r="AG2411">
        <v>42826580</v>
      </c>
      <c r="AH2411">
        <v>47.031199999999998</v>
      </c>
      <c r="AI2411">
        <v>-1</v>
      </c>
    </row>
    <row r="2412" spans="1:35" x14ac:dyDescent="0.3">
      <c r="A2412">
        <v>4.0000000000000002E-4</v>
      </c>
      <c r="B2412">
        <v>10</v>
      </c>
      <c r="C2412">
        <v>2.21</v>
      </c>
      <c r="D2412">
        <v>250</v>
      </c>
      <c r="E2412">
        <v>177.08</v>
      </c>
      <c r="F2412">
        <v>75</v>
      </c>
      <c r="G2412">
        <v>377.08333299999998</v>
      </c>
      <c r="H2412">
        <v>35.098100000000002</v>
      </c>
      <c r="I2412">
        <v>265</v>
      </c>
      <c r="J2412">
        <v>40</v>
      </c>
      <c r="K2412">
        <v>100</v>
      </c>
      <c r="L2412">
        <v>0</v>
      </c>
      <c r="M2412">
        <v>0</v>
      </c>
      <c r="N2412">
        <v>0</v>
      </c>
      <c r="O2412">
        <v>0</v>
      </c>
      <c r="P2412">
        <v>1334</v>
      </c>
      <c r="Q2412">
        <v>35886180</v>
      </c>
      <c r="R2412">
        <v>42.844659999999998</v>
      </c>
      <c r="S2412">
        <v>-1</v>
      </c>
      <c r="T2412">
        <v>0</v>
      </c>
      <c r="U2412">
        <v>0</v>
      </c>
      <c r="V2412">
        <v>0</v>
      </c>
      <c r="W2412">
        <v>0</v>
      </c>
      <c r="X2412">
        <v>1020</v>
      </c>
      <c r="Y2412">
        <v>27439130</v>
      </c>
      <c r="Z2412">
        <v>37.250190000000003</v>
      </c>
      <c r="AA2412">
        <v>-1</v>
      </c>
      <c r="AB2412">
        <v>0</v>
      </c>
      <c r="AC2412">
        <v>0</v>
      </c>
      <c r="AD2412">
        <v>0</v>
      </c>
      <c r="AE2412">
        <v>0</v>
      </c>
      <c r="AF2412">
        <v>1592</v>
      </c>
      <c r="AG2412">
        <v>42826580</v>
      </c>
      <c r="AH2412">
        <v>47.031199999999998</v>
      </c>
      <c r="AI2412">
        <v>-1</v>
      </c>
    </row>
    <row r="2413" spans="1:35" x14ac:dyDescent="0.3">
      <c r="A2413">
        <v>4.0000000000000002E-4</v>
      </c>
      <c r="B2413">
        <v>10</v>
      </c>
      <c r="C2413">
        <v>2.21</v>
      </c>
      <c r="D2413">
        <v>250</v>
      </c>
      <c r="E2413">
        <v>177.08</v>
      </c>
      <c r="F2413">
        <v>80</v>
      </c>
      <c r="G2413">
        <v>382.08333299999998</v>
      </c>
      <c r="H2413">
        <v>34.743859999999998</v>
      </c>
      <c r="I2413">
        <v>265</v>
      </c>
      <c r="J2413">
        <v>40</v>
      </c>
      <c r="K2413">
        <v>100</v>
      </c>
      <c r="L2413">
        <v>0</v>
      </c>
      <c r="M2413">
        <v>0</v>
      </c>
      <c r="N2413">
        <v>0</v>
      </c>
      <c r="O2413">
        <v>0</v>
      </c>
      <c r="P2413">
        <v>1334</v>
      </c>
      <c r="Q2413">
        <v>35886180</v>
      </c>
      <c r="R2413">
        <v>42.844659999999998</v>
      </c>
      <c r="S2413">
        <v>-1</v>
      </c>
      <c r="T2413">
        <v>0</v>
      </c>
      <c r="U2413">
        <v>0</v>
      </c>
      <c r="V2413">
        <v>0</v>
      </c>
      <c r="W2413">
        <v>0</v>
      </c>
      <c r="X2413">
        <v>1020</v>
      </c>
      <c r="Y2413">
        <v>27439130</v>
      </c>
      <c r="Z2413">
        <v>37.250190000000003</v>
      </c>
      <c r="AA2413">
        <v>-1</v>
      </c>
      <c r="AB2413">
        <v>0</v>
      </c>
      <c r="AC2413">
        <v>0</v>
      </c>
      <c r="AD2413">
        <v>0</v>
      </c>
      <c r="AE2413">
        <v>0</v>
      </c>
      <c r="AF2413">
        <v>1592</v>
      </c>
      <c r="AG2413">
        <v>42826580</v>
      </c>
      <c r="AH2413">
        <v>47.031199999999998</v>
      </c>
      <c r="AI2413">
        <v>-1</v>
      </c>
    </row>
    <row r="2414" spans="1:35" x14ac:dyDescent="0.3">
      <c r="A2414">
        <v>4.0000000000000002E-4</v>
      </c>
      <c r="B2414">
        <v>10</v>
      </c>
      <c r="C2414">
        <v>2.21</v>
      </c>
      <c r="D2414">
        <v>250</v>
      </c>
      <c r="E2414">
        <v>177.08</v>
      </c>
      <c r="F2414">
        <v>85</v>
      </c>
      <c r="G2414">
        <v>387.08333299999998</v>
      </c>
      <c r="H2414">
        <v>34.395809999999997</v>
      </c>
      <c r="I2414">
        <v>265</v>
      </c>
      <c r="J2414">
        <v>40</v>
      </c>
      <c r="K2414">
        <v>100</v>
      </c>
      <c r="L2414">
        <v>0</v>
      </c>
      <c r="M2414">
        <v>0</v>
      </c>
      <c r="N2414">
        <v>0</v>
      </c>
      <c r="O2414">
        <v>0</v>
      </c>
      <c r="P2414">
        <v>1334</v>
      </c>
      <c r="Q2414">
        <v>35886180</v>
      </c>
      <c r="R2414">
        <v>42.844659999999998</v>
      </c>
      <c r="S2414">
        <v>-1</v>
      </c>
      <c r="T2414">
        <v>0</v>
      </c>
      <c r="U2414">
        <v>0</v>
      </c>
      <c r="V2414">
        <v>0</v>
      </c>
      <c r="W2414">
        <v>0</v>
      </c>
      <c r="X2414">
        <v>1020</v>
      </c>
      <c r="Y2414">
        <v>27439130</v>
      </c>
      <c r="Z2414">
        <v>37.250190000000003</v>
      </c>
      <c r="AA2414">
        <v>-1</v>
      </c>
      <c r="AB2414">
        <v>0</v>
      </c>
      <c r="AC2414">
        <v>0</v>
      </c>
      <c r="AD2414">
        <v>0</v>
      </c>
      <c r="AE2414">
        <v>0</v>
      </c>
      <c r="AF2414">
        <v>1592</v>
      </c>
      <c r="AG2414">
        <v>42826580</v>
      </c>
      <c r="AH2414">
        <v>47.031199999999998</v>
      </c>
      <c r="AI2414">
        <v>-1</v>
      </c>
    </row>
    <row r="2415" spans="1:35" x14ac:dyDescent="0.3">
      <c r="A2415">
        <v>4.0000000000000002E-4</v>
      </c>
      <c r="B2415">
        <v>10</v>
      </c>
      <c r="C2415">
        <v>2.21</v>
      </c>
      <c r="D2415">
        <v>250</v>
      </c>
      <c r="E2415">
        <v>177.08</v>
      </c>
      <c r="F2415">
        <v>90</v>
      </c>
      <c r="G2415">
        <v>392.08333299999998</v>
      </c>
      <c r="H2415">
        <v>34.053840000000001</v>
      </c>
      <c r="I2415">
        <v>265</v>
      </c>
      <c r="J2415">
        <v>40</v>
      </c>
      <c r="K2415">
        <v>100</v>
      </c>
      <c r="L2415">
        <v>0</v>
      </c>
      <c r="M2415">
        <v>0</v>
      </c>
      <c r="N2415">
        <v>0</v>
      </c>
      <c r="O2415">
        <v>0</v>
      </c>
      <c r="P2415">
        <v>1334</v>
      </c>
      <c r="Q2415">
        <v>35886180</v>
      </c>
      <c r="R2415">
        <v>42.844659999999998</v>
      </c>
      <c r="S2415">
        <v>-1</v>
      </c>
      <c r="T2415">
        <v>0</v>
      </c>
      <c r="U2415">
        <v>0</v>
      </c>
      <c r="V2415">
        <v>0</v>
      </c>
      <c r="W2415">
        <v>0</v>
      </c>
      <c r="X2415">
        <v>1020</v>
      </c>
      <c r="Y2415">
        <v>27439130</v>
      </c>
      <c r="Z2415">
        <v>37.250190000000003</v>
      </c>
      <c r="AA2415">
        <v>-1</v>
      </c>
      <c r="AB2415">
        <v>0</v>
      </c>
      <c r="AC2415">
        <v>0</v>
      </c>
      <c r="AD2415">
        <v>0</v>
      </c>
      <c r="AE2415">
        <v>0</v>
      </c>
      <c r="AF2415">
        <v>1592</v>
      </c>
      <c r="AG2415">
        <v>42826580</v>
      </c>
      <c r="AH2415">
        <v>47.031199999999998</v>
      </c>
      <c r="AI2415">
        <v>-1</v>
      </c>
    </row>
    <row r="2416" spans="1:35" x14ac:dyDescent="0.3">
      <c r="A2416">
        <v>4.0000000000000002E-4</v>
      </c>
      <c r="B2416">
        <v>10</v>
      </c>
      <c r="C2416">
        <v>2.21</v>
      </c>
      <c r="D2416">
        <v>250</v>
      </c>
      <c r="E2416">
        <v>177.08</v>
      </c>
      <c r="F2416">
        <v>95</v>
      </c>
      <c r="G2416">
        <v>397.08333299999998</v>
      </c>
      <c r="H2416">
        <v>33.717799999999997</v>
      </c>
      <c r="I2416">
        <v>265</v>
      </c>
      <c r="J2416">
        <v>40</v>
      </c>
      <c r="K2416">
        <v>100</v>
      </c>
      <c r="L2416">
        <v>0</v>
      </c>
      <c r="M2416">
        <v>0</v>
      </c>
      <c r="N2416">
        <v>0</v>
      </c>
      <c r="O2416">
        <v>0</v>
      </c>
      <c r="P2416">
        <v>1334</v>
      </c>
      <c r="Q2416">
        <v>35886180</v>
      </c>
      <c r="R2416">
        <v>42.844659999999998</v>
      </c>
      <c r="S2416">
        <v>-1</v>
      </c>
      <c r="T2416">
        <v>0</v>
      </c>
      <c r="U2416">
        <v>0</v>
      </c>
      <c r="V2416">
        <v>0</v>
      </c>
      <c r="W2416">
        <v>0</v>
      </c>
      <c r="X2416">
        <v>1020</v>
      </c>
      <c r="Y2416">
        <v>27439130</v>
      </c>
      <c r="Z2416">
        <v>37.250190000000003</v>
      </c>
      <c r="AA2416">
        <v>-1</v>
      </c>
      <c r="AB2416">
        <v>0</v>
      </c>
      <c r="AC2416">
        <v>0</v>
      </c>
      <c r="AD2416">
        <v>0</v>
      </c>
      <c r="AE2416">
        <v>0</v>
      </c>
      <c r="AF2416">
        <v>1592</v>
      </c>
      <c r="AG2416">
        <v>42826580</v>
      </c>
      <c r="AH2416">
        <v>47.031199999999998</v>
      </c>
      <c r="AI2416">
        <v>-1</v>
      </c>
    </row>
    <row r="2417" spans="1:35" x14ac:dyDescent="0.3">
      <c r="A2417">
        <v>4.0000000000000002E-4</v>
      </c>
      <c r="B2417">
        <v>10</v>
      </c>
      <c r="C2417">
        <v>2.21</v>
      </c>
      <c r="D2417">
        <v>250</v>
      </c>
      <c r="E2417">
        <v>177.08</v>
      </c>
      <c r="F2417">
        <v>100</v>
      </c>
      <c r="G2417">
        <v>402.08333299999998</v>
      </c>
      <c r="H2417">
        <v>33.387569999999997</v>
      </c>
      <c r="I2417">
        <v>265</v>
      </c>
      <c r="J2417">
        <v>40</v>
      </c>
      <c r="K2417">
        <v>100</v>
      </c>
      <c r="L2417">
        <v>0</v>
      </c>
      <c r="M2417">
        <v>0</v>
      </c>
      <c r="N2417">
        <v>0</v>
      </c>
      <c r="O2417">
        <v>0</v>
      </c>
      <c r="P2417">
        <v>1334</v>
      </c>
      <c r="Q2417">
        <v>35886180</v>
      </c>
      <c r="R2417">
        <v>42.844659999999998</v>
      </c>
      <c r="S2417">
        <v>-1</v>
      </c>
      <c r="T2417">
        <v>0</v>
      </c>
      <c r="U2417">
        <v>0</v>
      </c>
      <c r="V2417">
        <v>0</v>
      </c>
      <c r="W2417">
        <v>0</v>
      </c>
      <c r="X2417">
        <v>1020</v>
      </c>
      <c r="Y2417">
        <v>27439130</v>
      </c>
      <c r="Z2417">
        <v>37.250190000000003</v>
      </c>
      <c r="AA2417">
        <v>-1</v>
      </c>
      <c r="AB2417">
        <v>0</v>
      </c>
      <c r="AC2417">
        <v>0</v>
      </c>
      <c r="AD2417">
        <v>0</v>
      </c>
      <c r="AE2417">
        <v>0</v>
      </c>
      <c r="AF2417">
        <v>1592</v>
      </c>
      <c r="AG2417">
        <v>42826580</v>
      </c>
      <c r="AH2417">
        <v>47.031199999999998</v>
      </c>
      <c r="AI2417">
        <v>-1</v>
      </c>
    </row>
    <row r="2418" spans="1:35" x14ac:dyDescent="0.3">
      <c r="A2418">
        <v>4.0000000000000002E-4</v>
      </c>
      <c r="B2418">
        <v>10</v>
      </c>
      <c r="C2418">
        <v>2.21</v>
      </c>
      <c r="D2418">
        <v>250</v>
      </c>
      <c r="E2418">
        <v>177.08</v>
      </c>
      <c r="F2418">
        <v>2.5</v>
      </c>
      <c r="G2418">
        <v>304.58333299999998</v>
      </c>
      <c r="H2418">
        <v>41.0246</v>
      </c>
      <c r="I2418">
        <v>265</v>
      </c>
      <c r="J2418">
        <v>40</v>
      </c>
      <c r="K2418">
        <v>100</v>
      </c>
      <c r="L2418">
        <v>0</v>
      </c>
      <c r="M2418">
        <v>0</v>
      </c>
      <c r="N2418">
        <v>20</v>
      </c>
      <c r="O2418">
        <v>1.7231399999999999E-5</v>
      </c>
      <c r="P2418">
        <v>1305</v>
      </c>
      <c r="Q2418">
        <v>35106050</v>
      </c>
      <c r="R2418">
        <v>42.353700000000003</v>
      </c>
      <c r="S2418">
        <v>-1</v>
      </c>
      <c r="T2418">
        <v>1</v>
      </c>
      <c r="U2418">
        <v>6.4359999999999997E-7</v>
      </c>
      <c r="V2418">
        <v>653</v>
      </c>
      <c r="W2418">
        <v>1.9842519999999999</v>
      </c>
      <c r="X2418">
        <v>1083</v>
      </c>
      <c r="Y2418">
        <v>29133970</v>
      </c>
      <c r="Z2418">
        <v>38.427059999999997</v>
      </c>
      <c r="AA2418" s="4">
        <v>45000000000000</v>
      </c>
      <c r="AB2418">
        <v>0</v>
      </c>
      <c r="AC2418">
        <v>0</v>
      </c>
      <c r="AD2418">
        <v>0</v>
      </c>
      <c r="AE2418">
        <v>0</v>
      </c>
      <c r="AF2418">
        <v>1592</v>
      </c>
      <c r="AG2418">
        <v>42826580</v>
      </c>
      <c r="AH2418">
        <v>47.031199999999998</v>
      </c>
      <c r="AI2418">
        <v>-1</v>
      </c>
    </row>
    <row r="2419" spans="1:35" x14ac:dyDescent="0.3">
      <c r="A2419" t="s">
        <v>74</v>
      </c>
      <c r="B2419" t="s">
        <v>74</v>
      </c>
      <c r="D2419" t="s">
        <v>74</v>
      </c>
      <c r="E2419" t="s">
        <v>74</v>
      </c>
      <c r="F2419" t="s">
        <v>75</v>
      </c>
      <c r="H2419" t="s">
        <v>74</v>
      </c>
      <c r="K2419">
        <v>150</v>
      </c>
    </row>
    <row r="2420" spans="1:35" x14ac:dyDescent="0.3">
      <c r="A2420">
        <v>4.0000000000000002E-4</v>
      </c>
      <c r="B2420">
        <v>10</v>
      </c>
      <c r="C2420">
        <v>2.21</v>
      </c>
      <c r="D2420">
        <v>250</v>
      </c>
      <c r="E2420">
        <v>177.08</v>
      </c>
      <c r="F2420">
        <v>0</v>
      </c>
      <c r="G2420">
        <v>302.08333299999998</v>
      </c>
      <c r="H2420">
        <v>46.199120000000001</v>
      </c>
      <c r="I2420">
        <v>315</v>
      </c>
      <c r="J2420">
        <v>40</v>
      </c>
      <c r="K2420">
        <v>150</v>
      </c>
      <c r="L2420">
        <v>9</v>
      </c>
      <c r="M2420">
        <v>2.9490000000000001E-5</v>
      </c>
      <c r="N2420">
        <v>243</v>
      </c>
      <c r="O2420">
        <v>1.627114E-2</v>
      </c>
      <c r="P2420">
        <v>1286</v>
      </c>
      <c r="Q2420">
        <v>34594900</v>
      </c>
      <c r="R2420">
        <v>42.029510000000002</v>
      </c>
      <c r="S2420" s="4">
        <v>1100000000000</v>
      </c>
      <c r="T2420">
        <v>33</v>
      </c>
      <c r="U2420">
        <v>3.11063E-2</v>
      </c>
      <c r="V2420">
        <v>220</v>
      </c>
      <c r="W2420">
        <v>0.1603599</v>
      </c>
      <c r="X2420">
        <v>1075</v>
      </c>
      <c r="Y2420">
        <v>28918720</v>
      </c>
      <c r="Z2420">
        <v>38.279319999999998</v>
      </c>
      <c r="AA2420" s="4">
        <v>929000000</v>
      </c>
      <c r="AB2420">
        <v>0</v>
      </c>
      <c r="AC2420">
        <v>0</v>
      </c>
      <c r="AD2420">
        <v>48</v>
      </c>
      <c r="AE2420">
        <v>5.2541180000000003E-5</v>
      </c>
      <c r="AF2420">
        <v>1376</v>
      </c>
      <c r="AG2420">
        <v>37016020</v>
      </c>
      <c r="AH2420">
        <v>43.547780000000003</v>
      </c>
      <c r="AI2420">
        <v>-1</v>
      </c>
    </row>
    <row r="2421" spans="1:35" x14ac:dyDescent="0.3">
      <c r="A2421">
        <v>4.0000000000000002E-4</v>
      </c>
      <c r="B2421">
        <v>10</v>
      </c>
      <c r="C2421">
        <v>2.21</v>
      </c>
      <c r="D2421">
        <v>250</v>
      </c>
      <c r="E2421">
        <v>177.08</v>
      </c>
      <c r="F2421">
        <v>5</v>
      </c>
      <c r="G2421">
        <v>307.08333299999998</v>
      </c>
      <c r="H2421">
        <v>45.729109999999999</v>
      </c>
      <c r="I2421">
        <v>315</v>
      </c>
      <c r="J2421">
        <v>40</v>
      </c>
      <c r="K2421">
        <v>150</v>
      </c>
      <c r="L2421">
        <v>2</v>
      </c>
      <c r="M2421">
        <v>1.1179999999999999E-6</v>
      </c>
      <c r="N2421">
        <v>203</v>
      </c>
      <c r="O2421">
        <v>1.6155039999999999E-2</v>
      </c>
      <c r="P2421">
        <v>1311</v>
      </c>
      <c r="Q2421">
        <v>35267370</v>
      </c>
      <c r="R2421">
        <v>42.455649999999999</v>
      </c>
      <c r="S2421" s="4">
        <v>31000000000000</v>
      </c>
      <c r="T2421">
        <v>21</v>
      </c>
      <c r="U2421">
        <v>4.5390839999999997E-3</v>
      </c>
      <c r="V2421">
        <v>210</v>
      </c>
      <c r="W2421">
        <v>0.26103609999999999</v>
      </c>
      <c r="X2421">
        <v>1076</v>
      </c>
      <c r="Y2421">
        <v>28945650</v>
      </c>
      <c r="Z2421">
        <v>38.297809999999998</v>
      </c>
      <c r="AA2421" s="4">
        <v>6300000000</v>
      </c>
      <c r="AB2421">
        <v>0</v>
      </c>
      <c r="AC2421">
        <v>0</v>
      </c>
      <c r="AD2421">
        <v>0</v>
      </c>
      <c r="AE2421">
        <v>0</v>
      </c>
      <c r="AF2421">
        <v>1376</v>
      </c>
      <c r="AG2421">
        <v>37016020</v>
      </c>
      <c r="AH2421">
        <v>43.547780000000003</v>
      </c>
      <c r="AI2421">
        <v>-1</v>
      </c>
    </row>
    <row r="2422" spans="1:35" x14ac:dyDescent="0.3">
      <c r="A2422">
        <v>4.0000000000000002E-4</v>
      </c>
      <c r="B2422">
        <v>10</v>
      </c>
      <c r="C2422">
        <v>2.21</v>
      </c>
      <c r="D2422">
        <v>250</v>
      </c>
      <c r="E2422">
        <v>177.08</v>
      </c>
      <c r="F2422">
        <v>10</v>
      </c>
      <c r="G2422">
        <v>312.08333299999998</v>
      </c>
      <c r="H2422">
        <v>45.266489999999997</v>
      </c>
      <c r="I2422">
        <v>315</v>
      </c>
      <c r="J2422">
        <v>40</v>
      </c>
      <c r="K2422">
        <v>150</v>
      </c>
      <c r="L2422">
        <v>0</v>
      </c>
      <c r="M2422">
        <v>0</v>
      </c>
      <c r="N2422">
        <v>243</v>
      </c>
      <c r="O2422">
        <v>3.4059399999999997E-2</v>
      </c>
      <c r="P2422">
        <v>1312</v>
      </c>
      <c r="Q2422">
        <v>35294300</v>
      </c>
      <c r="R2422">
        <v>42.472619999999999</v>
      </c>
      <c r="S2422">
        <v>-1</v>
      </c>
      <c r="T2422">
        <v>11</v>
      </c>
      <c r="U2422">
        <v>2.1297480000000001E-2</v>
      </c>
      <c r="V2422">
        <v>283</v>
      </c>
      <c r="W2422">
        <v>0.1100318</v>
      </c>
      <c r="X2422">
        <v>1063</v>
      </c>
      <c r="Y2422">
        <v>28595910</v>
      </c>
      <c r="Z2422">
        <v>38.056800000000003</v>
      </c>
      <c r="AA2422" s="4">
        <v>1300000000</v>
      </c>
      <c r="AB2422">
        <v>0</v>
      </c>
      <c r="AC2422">
        <v>0</v>
      </c>
      <c r="AD2422">
        <v>0</v>
      </c>
      <c r="AE2422">
        <v>0</v>
      </c>
      <c r="AF2422">
        <v>1376</v>
      </c>
      <c r="AG2422">
        <v>37016020</v>
      </c>
      <c r="AH2422">
        <v>43.547780000000003</v>
      </c>
      <c r="AI2422">
        <v>-1</v>
      </c>
    </row>
    <row r="2423" spans="1:35" x14ac:dyDescent="0.3">
      <c r="A2423">
        <v>4.0000000000000002E-4</v>
      </c>
      <c r="B2423">
        <v>10</v>
      </c>
      <c r="C2423">
        <v>2.21</v>
      </c>
      <c r="D2423">
        <v>250</v>
      </c>
      <c r="E2423">
        <v>177.08</v>
      </c>
      <c r="F2423">
        <v>15</v>
      </c>
      <c r="G2423">
        <v>317.08333299999998</v>
      </c>
      <c r="H2423">
        <v>44.811149999999998</v>
      </c>
      <c r="I2423">
        <v>315</v>
      </c>
      <c r="J2423">
        <v>40</v>
      </c>
      <c r="K2423">
        <v>150</v>
      </c>
      <c r="L2423">
        <v>0</v>
      </c>
      <c r="M2423">
        <v>0</v>
      </c>
      <c r="N2423">
        <v>269</v>
      </c>
      <c r="O2423">
        <v>3.763503E-2</v>
      </c>
      <c r="P2423">
        <v>1268</v>
      </c>
      <c r="Q2423">
        <v>34110680</v>
      </c>
      <c r="R2423">
        <v>41.720509999999997</v>
      </c>
      <c r="S2423">
        <v>-1</v>
      </c>
      <c r="T2423">
        <v>1</v>
      </c>
      <c r="U2423">
        <v>2.8411500000000001E-5</v>
      </c>
      <c r="V2423">
        <v>269</v>
      </c>
      <c r="W2423">
        <v>0.37793569999999999</v>
      </c>
      <c r="X2423">
        <v>1046</v>
      </c>
      <c r="Y2423">
        <v>28138560</v>
      </c>
      <c r="Z2423">
        <v>37.739660000000001</v>
      </c>
      <c r="AA2423" s="4">
        <v>990000000000</v>
      </c>
      <c r="AB2423">
        <v>0</v>
      </c>
      <c r="AC2423">
        <v>0</v>
      </c>
      <c r="AD2423">
        <v>0</v>
      </c>
      <c r="AE2423">
        <v>0</v>
      </c>
      <c r="AF2423">
        <v>1376</v>
      </c>
      <c r="AG2423">
        <v>37016020</v>
      </c>
      <c r="AH2423">
        <v>43.547780000000003</v>
      </c>
      <c r="AI2423">
        <v>-1</v>
      </c>
    </row>
    <row r="2424" spans="1:35" x14ac:dyDescent="0.3">
      <c r="A2424">
        <v>4.0000000000000002E-4</v>
      </c>
      <c r="B2424">
        <v>10</v>
      </c>
      <c r="C2424">
        <v>2.21</v>
      </c>
      <c r="D2424">
        <v>250</v>
      </c>
      <c r="E2424">
        <v>177.08</v>
      </c>
      <c r="F2424">
        <v>20</v>
      </c>
      <c r="G2424">
        <v>322.08333299999998</v>
      </c>
      <c r="H2424">
        <v>44.362990000000003</v>
      </c>
      <c r="I2424">
        <v>315</v>
      </c>
      <c r="J2424">
        <v>40</v>
      </c>
      <c r="K2424">
        <v>150</v>
      </c>
      <c r="L2424">
        <v>0</v>
      </c>
      <c r="M2424">
        <v>0</v>
      </c>
      <c r="N2424">
        <v>306</v>
      </c>
      <c r="O2424">
        <v>5.9629500000000002E-2</v>
      </c>
      <c r="P2424">
        <v>1307</v>
      </c>
      <c r="Q2424">
        <v>35159820</v>
      </c>
      <c r="R2424">
        <v>42.387700000000002</v>
      </c>
      <c r="S2424">
        <v>-1</v>
      </c>
      <c r="T2424">
        <v>1</v>
      </c>
      <c r="U2424">
        <v>6.8055909999999997E-2</v>
      </c>
      <c r="V2424">
        <v>286</v>
      </c>
      <c r="W2424">
        <v>0.44383810000000001</v>
      </c>
      <c r="X2424">
        <v>1017</v>
      </c>
      <c r="Y2424">
        <v>27358360</v>
      </c>
      <c r="Z2424">
        <v>37.193350000000002</v>
      </c>
      <c r="AA2424" s="4">
        <v>401000000</v>
      </c>
      <c r="AB2424">
        <v>0</v>
      </c>
      <c r="AC2424">
        <v>0</v>
      </c>
      <c r="AD2424">
        <v>0</v>
      </c>
      <c r="AE2424">
        <v>0</v>
      </c>
      <c r="AF2424">
        <v>1376</v>
      </c>
      <c r="AG2424">
        <v>37016020</v>
      </c>
      <c r="AH2424">
        <v>43.547780000000003</v>
      </c>
      <c r="AI2424">
        <v>-1</v>
      </c>
    </row>
    <row r="2425" spans="1:35" x14ac:dyDescent="0.3">
      <c r="A2425">
        <v>4.0000000000000002E-4</v>
      </c>
      <c r="B2425">
        <v>10</v>
      </c>
      <c r="C2425">
        <v>2.21</v>
      </c>
      <c r="D2425">
        <v>250</v>
      </c>
      <c r="E2425">
        <v>177.08</v>
      </c>
      <c r="F2425">
        <v>25</v>
      </c>
      <c r="G2425">
        <v>327.08333299999998</v>
      </c>
      <c r="H2425">
        <v>43.921880000000002</v>
      </c>
      <c r="I2425">
        <v>315</v>
      </c>
      <c r="J2425">
        <v>40</v>
      </c>
      <c r="K2425">
        <v>150</v>
      </c>
      <c r="L2425">
        <v>0</v>
      </c>
      <c r="M2425">
        <v>0</v>
      </c>
      <c r="N2425">
        <v>306</v>
      </c>
      <c r="O2425">
        <v>3.7501230000000003E-2</v>
      </c>
      <c r="P2425">
        <v>1310</v>
      </c>
      <c r="Q2425">
        <v>35240460</v>
      </c>
      <c r="R2425">
        <v>42.438670000000002</v>
      </c>
      <c r="S2425">
        <v>-1</v>
      </c>
      <c r="T2425">
        <v>4</v>
      </c>
      <c r="U2425">
        <v>1.406779E-2</v>
      </c>
      <c r="V2425">
        <v>348</v>
      </c>
      <c r="W2425">
        <v>0.54696500000000003</v>
      </c>
      <c r="X2425">
        <v>1123</v>
      </c>
      <c r="Y2425">
        <v>30209920</v>
      </c>
      <c r="Z2425">
        <v>39.158679999999997</v>
      </c>
      <c r="AA2425" s="4">
        <v>2100000000</v>
      </c>
      <c r="AB2425">
        <v>0</v>
      </c>
      <c r="AC2425">
        <v>0</v>
      </c>
      <c r="AD2425">
        <v>0</v>
      </c>
      <c r="AE2425">
        <v>0</v>
      </c>
      <c r="AF2425">
        <v>1376</v>
      </c>
      <c r="AG2425">
        <v>37016020</v>
      </c>
      <c r="AH2425">
        <v>43.547780000000003</v>
      </c>
      <c r="AI2425">
        <v>-1</v>
      </c>
    </row>
    <row r="2426" spans="1:35" x14ac:dyDescent="0.3">
      <c r="A2426">
        <v>4.0000000000000002E-4</v>
      </c>
      <c r="B2426">
        <v>10</v>
      </c>
      <c r="C2426">
        <v>2.21</v>
      </c>
      <c r="D2426">
        <v>250</v>
      </c>
      <c r="E2426">
        <v>177.08</v>
      </c>
      <c r="F2426">
        <v>30</v>
      </c>
      <c r="G2426">
        <v>332.08333299999998</v>
      </c>
      <c r="H2426">
        <v>43.48771</v>
      </c>
      <c r="I2426">
        <v>315</v>
      </c>
      <c r="J2426">
        <v>40</v>
      </c>
      <c r="K2426">
        <v>150</v>
      </c>
      <c r="L2426">
        <v>0</v>
      </c>
      <c r="M2426">
        <v>0</v>
      </c>
      <c r="N2426">
        <v>274</v>
      </c>
      <c r="O2426">
        <v>1.443613E-2</v>
      </c>
      <c r="P2426">
        <v>1351</v>
      </c>
      <c r="Q2426">
        <v>36343460</v>
      </c>
      <c r="R2426">
        <v>43.130369999999999</v>
      </c>
      <c r="S2426">
        <v>-1</v>
      </c>
      <c r="T2426">
        <v>2</v>
      </c>
      <c r="U2426">
        <v>4.706422E-3</v>
      </c>
      <c r="V2426">
        <v>346</v>
      </c>
      <c r="W2426">
        <v>0.26918370000000003</v>
      </c>
      <c r="X2426">
        <v>1106</v>
      </c>
      <c r="Y2426">
        <v>29752610</v>
      </c>
      <c r="Z2426">
        <v>38.849159999999998</v>
      </c>
      <c r="AA2426" s="4">
        <v>6300000000</v>
      </c>
      <c r="AB2426">
        <v>0</v>
      </c>
      <c r="AC2426">
        <v>0</v>
      </c>
      <c r="AD2426">
        <v>0</v>
      </c>
      <c r="AE2426">
        <v>0</v>
      </c>
      <c r="AF2426">
        <v>1376</v>
      </c>
      <c r="AG2426">
        <v>37016020</v>
      </c>
      <c r="AH2426">
        <v>43.547780000000003</v>
      </c>
      <c r="AI2426">
        <v>-1</v>
      </c>
    </row>
    <row r="2427" spans="1:35" x14ac:dyDescent="0.3">
      <c r="A2427">
        <v>4.0000000000000002E-4</v>
      </c>
      <c r="B2427">
        <v>10</v>
      </c>
      <c r="C2427">
        <v>2.21</v>
      </c>
      <c r="D2427">
        <v>250</v>
      </c>
      <c r="E2427">
        <v>177.08</v>
      </c>
      <c r="F2427">
        <v>35</v>
      </c>
      <c r="G2427">
        <v>337.08333299999998</v>
      </c>
      <c r="H2427">
        <v>43.060369999999999</v>
      </c>
      <c r="I2427">
        <v>315</v>
      </c>
      <c r="J2427">
        <v>40</v>
      </c>
      <c r="K2427">
        <v>150</v>
      </c>
      <c r="L2427">
        <v>0</v>
      </c>
      <c r="M2427">
        <v>0</v>
      </c>
      <c r="N2427">
        <v>253</v>
      </c>
      <c r="O2427">
        <v>7.8262320000000007E-3</v>
      </c>
      <c r="P2427">
        <v>1370</v>
      </c>
      <c r="Q2427">
        <v>36854530</v>
      </c>
      <c r="R2427">
        <v>43.447899999999997</v>
      </c>
      <c r="S2427">
        <v>-1</v>
      </c>
      <c r="T2427">
        <v>0</v>
      </c>
      <c r="U2427">
        <v>0</v>
      </c>
      <c r="V2427">
        <v>401</v>
      </c>
      <c r="W2427">
        <v>0.39241949999999998</v>
      </c>
      <c r="X2427">
        <v>1057</v>
      </c>
      <c r="Y2427">
        <v>28434490</v>
      </c>
      <c r="Z2427">
        <v>37.945120000000003</v>
      </c>
      <c r="AA2427">
        <v>-1</v>
      </c>
      <c r="AB2427">
        <v>0</v>
      </c>
      <c r="AC2427">
        <v>0</v>
      </c>
      <c r="AD2427">
        <v>0</v>
      </c>
      <c r="AE2427">
        <v>0</v>
      </c>
      <c r="AF2427">
        <v>1376</v>
      </c>
      <c r="AG2427">
        <v>37016020</v>
      </c>
      <c r="AH2427">
        <v>43.547780000000003</v>
      </c>
      <c r="AI2427">
        <v>-1</v>
      </c>
    </row>
    <row r="2428" spans="1:35" x14ac:dyDescent="0.3">
      <c r="A2428">
        <v>4.0000000000000002E-4</v>
      </c>
      <c r="B2428">
        <v>10</v>
      </c>
      <c r="C2428">
        <v>2.21</v>
      </c>
      <c r="D2428">
        <v>250</v>
      </c>
      <c r="E2428">
        <v>177.08</v>
      </c>
      <c r="F2428">
        <v>40</v>
      </c>
      <c r="G2428">
        <v>342.08333299999998</v>
      </c>
      <c r="H2428">
        <v>42.639740000000003</v>
      </c>
      <c r="I2428">
        <v>315</v>
      </c>
      <c r="J2428">
        <v>40</v>
      </c>
      <c r="K2428">
        <v>150</v>
      </c>
      <c r="L2428">
        <v>1</v>
      </c>
      <c r="M2428">
        <v>1.67326E-5</v>
      </c>
      <c r="N2428">
        <v>177</v>
      </c>
      <c r="O2428">
        <v>1.847301E-3</v>
      </c>
      <c r="P2428">
        <v>1254</v>
      </c>
      <c r="Q2428">
        <v>33733940</v>
      </c>
      <c r="R2428">
        <v>41.478870000000001</v>
      </c>
      <c r="S2428" s="4">
        <v>2000000000000</v>
      </c>
      <c r="T2428">
        <v>1</v>
      </c>
      <c r="U2428">
        <v>2.9011470000000001E-2</v>
      </c>
      <c r="V2428">
        <v>362</v>
      </c>
      <c r="W2428">
        <v>0.24528</v>
      </c>
      <c r="X2428">
        <v>1099</v>
      </c>
      <c r="Y2428">
        <v>29564290</v>
      </c>
      <c r="Z2428">
        <v>38.7211</v>
      </c>
      <c r="AA2428" s="4">
        <v>1000000000</v>
      </c>
      <c r="AB2428">
        <v>0</v>
      </c>
      <c r="AC2428">
        <v>0</v>
      </c>
      <c r="AD2428">
        <v>0</v>
      </c>
      <c r="AE2428">
        <v>0</v>
      </c>
      <c r="AF2428">
        <v>1376</v>
      </c>
      <c r="AG2428">
        <v>37016020</v>
      </c>
      <c r="AH2428">
        <v>43.547780000000003</v>
      </c>
      <c r="AI2428">
        <v>-1</v>
      </c>
    </row>
    <row r="2429" spans="1:35" x14ac:dyDescent="0.3">
      <c r="A2429">
        <v>4.0000000000000002E-4</v>
      </c>
      <c r="B2429">
        <v>10</v>
      </c>
      <c r="C2429">
        <v>2.21</v>
      </c>
      <c r="D2429">
        <v>250</v>
      </c>
      <c r="E2429">
        <v>177.08</v>
      </c>
      <c r="F2429">
        <v>45</v>
      </c>
      <c r="G2429">
        <v>347.08333299999998</v>
      </c>
      <c r="H2429">
        <v>42.225720000000003</v>
      </c>
      <c r="I2429">
        <v>315</v>
      </c>
      <c r="J2429">
        <v>40</v>
      </c>
      <c r="K2429">
        <v>150</v>
      </c>
      <c r="L2429">
        <v>0</v>
      </c>
      <c r="M2429">
        <v>0</v>
      </c>
      <c r="N2429">
        <v>124</v>
      </c>
      <c r="O2429">
        <v>5.5429959999999995E-4</v>
      </c>
      <c r="P2429">
        <v>1348</v>
      </c>
      <c r="Q2429">
        <v>36262740</v>
      </c>
      <c r="R2429">
        <v>43.080060000000003</v>
      </c>
      <c r="S2429">
        <v>-1</v>
      </c>
      <c r="T2429">
        <v>0</v>
      </c>
      <c r="U2429">
        <v>0</v>
      </c>
      <c r="V2429">
        <v>421</v>
      </c>
      <c r="W2429">
        <v>0.22483939999999999</v>
      </c>
      <c r="X2429">
        <v>1076</v>
      </c>
      <c r="Y2429">
        <v>28945610</v>
      </c>
      <c r="Z2429">
        <v>38.297809999999998</v>
      </c>
      <c r="AA2429">
        <v>-1</v>
      </c>
      <c r="AB2429">
        <v>0</v>
      </c>
      <c r="AC2429">
        <v>0</v>
      </c>
      <c r="AD2429">
        <v>0</v>
      </c>
      <c r="AE2429">
        <v>0</v>
      </c>
      <c r="AF2429">
        <v>1376</v>
      </c>
      <c r="AG2429">
        <v>37016020</v>
      </c>
      <c r="AH2429">
        <v>43.547780000000003</v>
      </c>
      <c r="AI2429">
        <v>-1</v>
      </c>
    </row>
    <row r="2430" spans="1:35" x14ac:dyDescent="0.3">
      <c r="A2430">
        <v>4.0000000000000002E-4</v>
      </c>
      <c r="B2430">
        <v>10</v>
      </c>
      <c r="C2430">
        <v>2.21</v>
      </c>
      <c r="D2430">
        <v>250</v>
      </c>
      <c r="E2430">
        <v>177.08</v>
      </c>
      <c r="F2430">
        <v>50</v>
      </c>
      <c r="G2430">
        <v>352.08333299999998</v>
      </c>
      <c r="H2430">
        <v>41.818179999999998</v>
      </c>
      <c r="I2430">
        <v>315</v>
      </c>
      <c r="J2430">
        <v>40</v>
      </c>
      <c r="K2430">
        <v>150</v>
      </c>
      <c r="L2430">
        <v>0</v>
      </c>
      <c r="M2430">
        <v>0</v>
      </c>
      <c r="N2430">
        <v>80</v>
      </c>
      <c r="O2430">
        <v>1.673244E-4</v>
      </c>
      <c r="P2430">
        <v>1275</v>
      </c>
      <c r="Q2430">
        <v>34298950</v>
      </c>
      <c r="R2430">
        <v>41.840899999999998</v>
      </c>
      <c r="S2430">
        <v>-1</v>
      </c>
      <c r="T2430">
        <v>0</v>
      </c>
      <c r="U2430">
        <v>0</v>
      </c>
      <c r="V2430">
        <v>434</v>
      </c>
      <c r="W2430">
        <v>0.30031180000000002</v>
      </c>
      <c r="X2430">
        <v>1071</v>
      </c>
      <c r="Y2430">
        <v>28810980</v>
      </c>
      <c r="Z2430">
        <v>38.205269999999999</v>
      </c>
      <c r="AA2430">
        <v>-1</v>
      </c>
      <c r="AB2430">
        <v>0</v>
      </c>
      <c r="AC2430">
        <v>0</v>
      </c>
      <c r="AD2430">
        <v>0</v>
      </c>
      <c r="AE2430">
        <v>0</v>
      </c>
      <c r="AF2430">
        <v>1376</v>
      </c>
      <c r="AG2430">
        <v>37016020</v>
      </c>
      <c r="AH2430">
        <v>43.547780000000003</v>
      </c>
      <c r="AI2430">
        <v>-1</v>
      </c>
    </row>
    <row r="2431" spans="1:35" x14ac:dyDescent="0.3">
      <c r="A2431">
        <v>4.0000000000000002E-4</v>
      </c>
      <c r="B2431">
        <v>10</v>
      </c>
      <c r="C2431">
        <v>2.21</v>
      </c>
      <c r="D2431">
        <v>250</v>
      </c>
      <c r="E2431">
        <v>177.08</v>
      </c>
      <c r="F2431">
        <v>55</v>
      </c>
      <c r="G2431">
        <v>357.08333299999998</v>
      </c>
      <c r="H2431">
        <v>41.417029999999997</v>
      </c>
      <c r="I2431">
        <v>315</v>
      </c>
      <c r="J2431">
        <v>40</v>
      </c>
      <c r="K2431">
        <v>150</v>
      </c>
      <c r="L2431">
        <v>0</v>
      </c>
      <c r="M2431">
        <v>0</v>
      </c>
      <c r="N2431">
        <v>22</v>
      </c>
      <c r="O2431">
        <v>2.2497059999999999E-5</v>
      </c>
      <c r="P2431">
        <v>1270</v>
      </c>
      <c r="Q2431">
        <v>34164430</v>
      </c>
      <c r="R2431">
        <v>41.754930000000002</v>
      </c>
      <c r="S2431">
        <v>-1</v>
      </c>
      <c r="T2431">
        <v>0</v>
      </c>
      <c r="U2431">
        <v>0</v>
      </c>
      <c r="V2431">
        <v>466</v>
      </c>
      <c r="W2431">
        <v>0.32446380000000002</v>
      </c>
      <c r="X2431">
        <v>1075</v>
      </c>
      <c r="Y2431">
        <v>28918690</v>
      </c>
      <c r="Z2431">
        <v>38.279319999999998</v>
      </c>
      <c r="AA2431">
        <v>-1</v>
      </c>
      <c r="AB2431">
        <v>0</v>
      </c>
      <c r="AC2431">
        <v>0</v>
      </c>
      <c r="AD2431">
        <v>0</v>
      </c>
      <c r="AE2431">
        <v>0</v>
      </c>
      <c r="AF2431">
        <v>1376</v>
      </c>
      <c r="AG2431">
        <v>37016020</v>
      </c>
      <c r="AH2431">
        <v>43.547780000000003</v>
      </c>
      <c r="AI2431">
        <v>-1</v>
      </c>
    </row>
    <row r="2432" spans="1:35" x14ac:dyDescent="0.3">
      <c r="A2432">
        <v>4.0000000000000002E-4</v>
      </c>
      <c r="B2432">
        <v>10</v>
      </c>
      <c r="C2432">
        <v>2.21</v>
      </c>
      <c r="D2432">
        <v>250</v>
      </c>
      <c r="E2432">
        <v>177.08</v>
      </c>
      <c r="F2432">
        <v>60</v>
      </c>
      <c r="G2432">
        <v>362.08333299999998</v>
      </c>
      <c r="H2432">
        <v>41.02214</v>
      </c>
      <c r="I2432">
        <v>315</v>
      </c>
      <c r="J2432">
        <v>40</v>
      </c>
      <c r="K2432">
        <v>150</v>
      </c>
      <c r="L2432">
        <v>0</v>
      </c>
      <c r="M2432">
        <v>0</v>
      </c>
      <c r="N2432">
        <v>0</v>
      </c>
      <c r="O2432">
        <v>0</v>
      </c>
      <c r="P2432">
        <v>1270</v>
      </c>
      <c r="Q2432">
        <v>34164430</v>
      </c>
      <c r="R2432">
        <v>41.754930000000002</v>
      </c>
      <c r="S2432">
        <v>-1</v>
      </c>
      <c r="T2432">
        <v>0</v>
      </c>
      <c r="U2432">
        <v>0</v>
      </c>
      <c r="V2432">
        <v>482</v>
      </c>
      <c r="W2432">
        <v>0.3125019</v>
      </c>
      <c r="X2432">
        <v>1129</v>
      </c>
      <c r="Y2432">
        <v>30371340</v>
      </c>
      <c r="Z2432">
        <v>39.267440000000001</v>
      </c>
      <c r="AA2432">
        <v>-1</v>
      </c>
      <c r="AB2432">
        <v>0</v>
      </c>
      <c r="AC2432">
        <v>0</v>
      </c>
      <c r="AD2432">
        <v>0</v>
      </c>
      <c r="AE2432">
        <v>0</v>
      </c>
      <c r="AF2432">
        <v>1376</v>
      </c>
      <c r="AG2432">
        <v>37016020</v>
      </c>
      <c r="AH2432">
        <v>43.547780000000003</v>
      </c>
      <c r="AI2432">
        <v>-1</v>
      </c>
    </row>
    <row r="2433" spans="1:35" x14ac:dyDescent="0.3">
      <c r="A2433">
        <v>4.0000000000000002E-4</v>
      </c>
      <c r="B2433">
        <v>10</v>
      </c>
      <c r="C2433">
        <v>2.21</v>
      </c>
      <c r="D2433">
        <v>250</v>
      </c>
      <c r="E2433">
        <v>177.08</v>
      </c>
      <c r="F2433">
        <v>65</v>
      </c>
      <c r="G2433">
        <v>367.08333299999998</v>
      </c>
      <c r="H2433">
        <v>40.633409999999998</v>
      </c>
      <c r="I2433">
        <v>315</v>
      </c>
      <c r="J2433">
        <v>40</v>
      </c>
      <c r="K2433">
        <v>150</v>
      </c>
      <c r="L2433">
        <v>0</v>
      </c>
      <c r="M2433">
        <v>0</v>
      </c>
      <c r="N2433">
        <v>0</v>
      </c>
      <c r="O2433">
        <v>0</v>
      </c>
      <c r="P2433">
        <v>1270</v>
      </c>
      <c r="Q2433">
        <v>34164430</v>
      </c>
      <c r="R2433">
        <v>41.754930000000002</v>
      </c>
      <c r="S2433">
        <v>-1</v>
      </c>
      <c r="T2433">
        <v>0</v>
      </c>
      <c r="U2433">
        <v>0</v>
      </c>
      <c r="V2433">
        <v>453</v>
      </c>
      <c r="W2433">
        <v>0.29520069999999998</v>
      </c>
      <c r="X2433">
        <v>1014</v>
      </c>
      <c r="Y2433">
        <v>27277720</v>
      </c>
      <c r="Z2433">
        <v>37.136450000000004</v>
      </c>
      <c r="AA2433">
        <v>-1</v>
      </c>
      <c r="AB2433">
        <v>0</v>
      </c>
      <c r="AC2433">
        <v>0</v>
      </c>
      <c r="AD2433">
        <v>0</v>
      </c>
      <c r="AE2433">
        <v>0</v>
      </c>
      <c r="AF2433">
        <v>1376</v>
      </c>
      <c r="AG2433">
        <v>37016020</v>
      </c>
      <c r="AH2433">
        <v>43.547780000000003</v>
      </c>
      <c r="AI2433">
        <v>-1</v>
      </c>
    </row>
    <row r="2434" spans="1:35" x14ac:dyDescent="0.3">
      <c r="A2434">
        <v>4.0000000000000002E-4</v>
      </c>
      <c r="B2434">
        <v>10</v>
      </c>
      <c r="C2434">
        <v>2.21</v>
      </c>
      <c r="D2434">
        <v>250</v>
      </c>
      <c r="E2434">
        <v>177.08</v>
      </c>
      <c r="F2434">
        <v>70</v>
      </c>
      <c r="G2434">
        <v>372.08333299999998</v>
      </c>
      <c r="H2434">
        <v>40.250729999999997</v>
      </c>
      <c r="I2434">
        <v>315</v>
      </c>
      <c r="J2434">
        <v>40</v>
      </c>
      <c r="K2434">
        <v>150</v>
      </c>
      <c r="L2434">
        <v>0</v>
      </c>
      <c r="M2434">
        <v>0</v>
      </c>
      <c r="N2434">
        <v>0</v>
      </c>
      <c r="O2434">
        <v>0</v>
      </c>
      <c r="P2434">
        <v>1270</v>
      </c>
      <c r="Q2434">
        <v>34164430</v>
      </c>
      <c r="R2434">
        <v>41.754930000000002</v>
      </c>
      <c r="S2434">
        <v>-1</v>
      </c>
      <c r="T2434">
        <v>0</v>
      </c>
      <c r="U2434">
        <v>0</v>
      </c>
      <c r="V2434">
        <v>426</v>
      </c>
      <c r="W2434">
        <v>0.22564300000000001</v>
      </c>
      <c r="X2434">
        <v>1098</v>
      </c>
      <c r="Y2434">
        <v>29537390</v>
      </c>
      <c r="Z2434">
        <v>38.702779999999997</v>
      </c>
      <c r="AA2434">
        <v>-1</v>
      </c>
      <c r="AB2434">
        <v>0</v>
      </c>
      <c r="AC2434">
        <v>0</v>
      </c>
      <c r="AD2434">
        <v>0</v>
      </c>
      <c r="AE2434">
        <v>0</v>
      </c>
      <c r="AF2434">
        <v>1376</v>
      </c>
      <c r="AG2434">
        <v>37016020</v>
      </c>
      <c r="AH2434">
        <v>43.547780000000003</v>
      </c>
      <c r="AI2434">
        <v>-1</v>
      </c>
    </row>
    <row r="2435" spans="1:35" x14ac:dyDescent="0.3">
      <c r="A2435">
        <v>4.0000000000000002E-4</v>
      </c>
      <c r="B2435">
        <v>10</v>
      </c>
      <c r="C2435">
        <v>2.21</v>
      </c>
      <c r="D2435">
        <v>250</v>
      </c>
      <c r="E2435">
        <v>177.08</v>
      </c>
      <c r="F2435">
        <v>75</v>
      </c>
      <c r="G2435">
        <v>377.08333299999998</v>
      </c>
      <c r="H2435">
        <v>39.874000000000002</v>
      </c>
      <c r="I2435">
        <v>315</v>
      </c>
      <c r="J2435">
        <v>40</v>
      </c>
      <c r="K2435">
        <v>150</v>
      </c>
      <c r="L2435">
        <v>0</v>
      </c>
      <c r="M2435">
        <v>0</v>
      </c>
      <c r="N2435">
        <v>0</v>
      </c>
      <c r="O2435">
        <v>0</v>
      </c>
      <c r="P2435">
        <v>1270</v>
      </c>
      <c r="Q2435">
        <v>34164430</v>
      </c>
      <c r="R2435">
        <v>41.754930000000002</v>
      </c>
      <c r="S2435">
        <v>-1</v>
      </c>
      <c r="T2435">
        <v>0</v>
      </c>
      <c r="U2435">
        <v>0</v>
      </c>
      <c r="V2435">
        <v>442</v>
      </c>
      <c r="W2435">
        <v>0.1241918</v>
      </c>
      <c r="X2435">
        <v>1033</v>
      </c>
      <c r="Y2435">
        <v>27788820</v>
      </c>
      <c r="Z2435">
        <v>37.495600000000003</v>
      </c>
      <c r="AA2435">
        <v>-1</v>
      </c>
      <c r="AB2435">
        <v>0</v>
      </c>
      <c r="AC2435">
        <v>0</v>
      </c>
      <c r="AD2435">
        <v>0</v>
      </c>
      <c r="AE2435">
        <v>0</v>
      </c>
      <c r="AF2435">
        <v>1376</v>
      </c>
      <c r="AG2435">
        <v>37016020</v>
      </c>
      <c r="AH2435">
        <v>43.547780000000003</v>
      </c>
      <c r="AI2435">
        <v>-1</v>
      </c>
    </row>
    <row r="2436" spans="1:35" x14ac:dyDescent="0.3">
      <c r="A2436">
        <v>4.0000000000000002E-4</v>
      </c>
      <c r="B2436">
        <v>10</v>
      </c>
      <c r="C2436">
        <v>2.21</v>
      </c>
      <c r="D2436">
        <v>250</v>
      </c>
      <c r="E2436">
        <v>177.08</v>
      </c>
      <c r="F2436">
        <v>80</v>
      </c>
      <c r="G2436">
        <v>382.08333299999998</v>
      </c>
      <c r="H2436">
        <v>39.503100000000003</v>
      </c>
      <c r="I2436">
        <v>315</v>
      </c>
      <c r="J2436">
        <v>40</v>
      </c>
      <c r="K2436">
        <v>150</v>
      </c>
      <c r="L2436">
        <v>0</v>
      </c>
      <c r="M2436">
        <v>0</v>
      </c>
      <c r="N2436">
        <v>0</v>
      </c>
      <c r="O2436">
        <v>0</v>
      </c>
      <c r="P2436">
        <v>1270</v>
      </c>
      <c r="Q2436">
        <v>34164430</v>
      </c>
      <c r="R2436">
        <v>41.754930000000002</v>
      </c>
      <c r="S2436">
        <v>-1</v>
      </c>
      <c r="T2436">
        <v>0</v>
      </c>
      <c r="U2436">
        <v>0</v>
      </c>
      <c r="V2436">
        <v>409</v>
      </c>
      <c r="W2436">
        <v>5.3323460000000003E-2</v>
      </c>
      <c r="X2436">
        <v>1032</v>
      </c>
      <c r="Y2436">
        <v>27761920</v>
      </c>
      <c r="Z2436">
        <v>37.476770000000002</v>
      </c>
      <c r="AA2436">
        <v>-1</v>
      </c>
      <c r="AB2436">
        <v>0</v>
      </c>
      <c r="AC2436">
        <v>0</v>
      </c>
      <c r="AD2436">
        <v>0</v>
      </c>
      <c r="AE2436">
        <v>0</v>
      </c>
      <c r="AF2436">
        <v>1376</v>
      </c>
      <c r="AG2436">
        <v>37016020</v>
      </c>
      <c r="AH2436">
        <v>43.547780000000003</v>
      </c>
      <c r="AI2436">
        <v>-1</v>
      </c>
    </row>
    <row r="2437" spans="1:35" x14ac:dyDescent="0.3">
      <c r="A2437">
        <v>4.0000000000000002E-4</v>
      </c>
      <c r="B2437">
        <v>10</v>
      </c>
      <c r="C2437">
        <v>2.21</v>
      </c>
      <c r="D2437">
        <v>250</v>
      </c>
      <c r="E2437">
        <v>177.08</v>
      </c>
      <c r="F2437">
        <v>85</v>
      </c>
      <c r="G2437">
        <v>387.08333299999998</v>
      </c>
      <c r="H2437">
        <v>39.13794</v>
      </c>
      <c r="I2437">
        <v>315</v>
      </c>
      <c r="J2437">
        <v>40</v>
      </c>
      <c r="K2437">
        <v>150</v>
      </c>
      <c r="L2437">
        <v>0</v>
      </c>
      <c r="M2437">
        <v>0</v>
      </c>
      <c r="N2437">
        <v>0</v>
      </c>
      <c r="O2437">
        <v>0</v>
      </c>
      <c r="P2437">
        <v>1270</v>
      </c>
      <c r="Q2437">
        <v>34164430</v>
      </c>
      <c r="R2437">
        <v>41.754930000000002</v>
      </c>
      <c r="S2437">
        <v>-1</v>
      </c>
      <c r="T2437">
        <v>0</v>
      </c>
      <c r="U2437">
        <v>0</v>
      </c>
      <c r="V2437">
        <v>377</v>
      </c>
      <c r="W2437">
        <v>2.544008E-2</v>
      </c>
      <c r="X2437">
        <v>1094</v>
      </c>
      <c r="Y2437">
        <v>29429770</v>
      </c>
      <c r="Z2437">
        <v>38.629420000000003</v>
      </c>
      <c r="AA2437">
        <v>-1</v>
      </c>
      <c r="AB2437">
        <v>0</v>
      </c>
      <c r="AC2437">
        <v>0</v>
      </c>
      <c r="AD2437">
        <v>0</v>
      </c>
      <c r="AE2437">
        <v>0</v>
      </c>
      <c r="AF2437">
        <v>1376</v>
      </c>
      <c r="AG2437">
        <v>37016020</v>
      </c>
      <c r="AH2437">
        <v>43.547780000000003</v>
      </c>
      <c r="AI2437">
        <v>-1</v>
      </c>
    </row>
    <row r="2438" spans="1:35" x14ac:dyDescent="0.3">
      <c r="A2438">
        <v>4.0000000000000002E-4</v>
      </c>
      <c r="B2438">
        <v>10</v>
      </c>
      <c r="C2438">
        <v>2.21</v>
      </c>
      <c r="D2438">
        <v>250</v>
      </c>
      <c r="E2438">
        <v>177.08</v>
      </c>
      <c r="F2438">
        <v>90</v>
      </c>
      <c r="G2438">
        <v>392.08333299999998</v>
      </c>
      <c r="H2438">
        <v>38.778410000000001</v>
      </c>
      <c r="I2438">
        <v>315</v>
      </c>
      <c r="J2438">
        <v>40</v>
      </c>
      <c r="K2438">
        <v>150</v>
      </c>
      <c r="L2438">
        <v>0</v>
      </c>
      <c r="M2438">
        <v>0</v>
      </c>
      <c r="N2438">
        <v>0</v>
      </c>
      <c r="O2438">
        <v>0</v>
      </c>
      <c r="P2438">
        <v>1270</v>
      </c>
      <c r="Q2438">
        <v>34164430</v>
      </c>
      <c r="R2438">
        <v>41.754930000000002</v>
      </c>
      <c r="S2438">
        <v>-1</v>
      </c>
      <c r="T2438">
        <v>0</v>
      </c>
      <c r="U2438">
        <v>0</v>
      </c>
      <c r="V2438">
        <v>316</v>
      </c>
      <c r="W2438">
        <v>1.1930420000000001E-2</v>
      </c>
      <c r="X2438">
        <v>1096</v>
      </c>
      <c r="Y2438">
        <v>29483560</v>
      </c>
      <c r="Z2438">
        <v>38.666110000000003</v>
      </c>
      <c r="AA2438">
        <v>-1</v>
      </c>
      <c r="AB2438">
        <v>0</v>
      </c>
      <c r="AC2438">
        <v>0</v>
      </c>
      <c r="AD2438">
        <v>0</v>
      </c>
      <c r="AE2438">
        <v>0</v>
      </c>
      <c r="AF2438">
        <v>1376</v>
      </c>
      <c r="AG2438">
        <v>37016020</v>
      </c>
      <c r="AH2438">
        <v>43.547780000000003</v>
      </c>
      <c r="AI2438">
        <v>-1</v>
      </c>
    </row>
    <row r="2439" spans="1:35" x14ac:dyDescent="0.3">
      <c r="A2439">
        <v>4.0000000000000002E-4</v>
      </c>
      <c r="B2439">
        <v>10</v>
      </c>
      <c r="C2439">
        <v>2.21</v>
      </c>
      <c r="D2439">
        <v>250</v>
      </c>
      <c r="E2439">
        <v>177.08</v>
      </c>
      <c r="F2439">
        <v>95</v>
      </c>
      <c r="G2439">
        <v>397.08333299999998</v>
      </c>
      <c r="H2439">
        <v>38.424410000000002</v>
      </c>
      <c r="I2439">
        <v>315</v>
      </c>
      <c r="J2439">
        <v>40</v>
      </c>
      <c r="K2439">
        <v>150</v>
      </c>
      <c r="L2439">
        <v>0</v>
      </c>
      <c r="M2439">
        <v>0</v>
      </c>
      <c r="N2439">
        <v>0</v>
      </c>
      <c r="O2439">
        <v>0</v>
      </c>
      <c r="P2439">
        <v>1270</v>
      </c>
      <c r="Q2439">
        <v>34164430</v>
      </c>
      <c r="R2439">
        <v>41.754930000000002</v>
      </c>
      <c r="S2439">
        <v>-1</v>
      </c>
      <c r="T2439">
        <v>0</v>
      </c>
      <c r="U2439">
        <v>0</v>
      </c>
      <c r="V2439">
        <v>265</v>
      </c>
      <c r="W2439">
        <v>4.3796939999999999E-3</v>
      </c>
      <c r="X2439">
        <v>1085</v>
      </c>
      <c r="Y2439">
        <v>29187650</v>
      </c>
      <c r="Z2439">
        <v>38.463920000000002</v>
      </c>
      <c r="AA2439">
        <v>-1</v>
      </c>
      <c r="AB2439">
        <v>0</v>
      </c>
      <c r="AC2439">
        <v>0</v>
      </c>
      <c r="AD2439">
        <v>0</v>
      </c>
      <c r="AE2439">
        <v>0</v>
      </c>
      <c r="AF2439">
        <v>1376</v>
      </c>
      <c r="AG2439">
        <v>37016020</v>
      </c>
      <c r="AH2439">
        <v>43.547780000000003</v>
      </c>
      <c r="AI2439">
        <v>-1</v>
      </c>
    </row>
    <row r="2440" spans="1:35" x14ac:dyDescent="0.3">
      <c r="A2440">
        <v>4.0000000000000002E-4</v>
      </c>
      <c r="B2440">
        <v>10</v>
      </c>
      <c r="C2440">
        <v>2.21</v>
      </c>
      <c r="D2440">
        <v>250</v>
      </c>
      <c r="E2440">
        <v>177.08</v>
      </c>
      <c r="F2440">
        <v>100</v>
      </c>
      <c r="G2440">
        <v>402.08333299999998</v>
      </c>
      <c r="H2440">
        <v>38.075839999999999</v>
      </c>
      <c r="I2440">
        <v>315</v>
      </c>
      <c r="J2440">
        <v>40</v>
      </c>
      <c r="K2440">
        <v>150</v>
      </c>
      <c r="L2440">
        <v>0</v>
      </c>
      <c r="M2440">
        <v>0</v>
      </c>
      <c r="N2440">
        <v>0</v>
      </c>
      <c r="O2440">
        <v>0</v>
      </c>
      <c r="P2440">
        <v>1270</v>
      </c>
      <c r="Q2440">
        <v>34164430</v>
      </c>
      <c r="R2440">
        <v>41.754930000000002</v>
      </c>
      <c r="S2440">
        <v>-1</v>
      </c>
      <c r="T2440">
        <v>0</v>
      </c>
      <c r="U2440">
        <v>0</v>
      </c>
      <c r="V2440">
        <v>180</v>
      </c>
      <c r="W2440">
        <v>1.493819E-3</v>
      </c>
      <c r="X2440">
        <v>1040</v>
      </c>
      <c r="Y2440">
        <v>27977100</v>
      </c>
      <c r="Z2440">
        <v>37.627189999999999</v>
      </c>
      <c r="AA2440">
        <v>-1</v>
      </c>
      <c r="AB2440">
        <v>0</v>
      </c>
      <c r="AC2440">
        <v>0</v>
      </c>
      <c r="AD2440">
        <v>0</v>
      </c>
      <c r="AE2440">
        <v>0</v>
      </c>
      <c r="AF2440">
        <v>1376</v>
      </c>
      <c r="AG2440">
        <v>37016020</v>
      </c>
      <c r="AH2440">
        <v>43.547780000000003</v>
      </c>
      <c r="AI2440">
        <v>-1</v>
      </c>
    </row>
    <row r="2441" spans="1:35" x14ac:dyDescent="0.3">
      <c r="A2441">
        <v>4.0000000000000002E-4</v>
      </c>
      <c r="B2441">
        <v>10</v>
      </c>
      <c r="C2441">
        <v>2.21</v>
      </c>
      <c r="D2441">
        <v>250</v>
      </c>
      <c r="E2441">
        <v>177.08</v>
      </c>
      <c r="F2441">
        <v>2.5</v>
      </c>
      <c r="G2441">
        <v>304.58333299999998</v>
      </c>
      <c r="H2441">
        <v>45.963180000000001</v>
      </c>
      <c r="I2441">
        <v>315</v>
      </c>
      <c r="J2441">
        <v>40</v>
      </c>
      <c r="K2441">
        <v>150</v>
      </c>
      <c r="L2441">
        <v>3</v>
      </c>
      <c r="M2441">
        <v>2.5422E-6</v>
      </c>
      <c r="N2441">
        <v>221</v>
      </c>
      <c r="O2441">
        <v>1.3093509999999999E-2</v>
      </c>
      <c r="P2441">
        <v>1353</v>
      </c>
      <c r="Q2441">
        <v>36397290</v>
      </c>
      <c r="R2441">
        <v>43.163879999999999</v>
      </c>
      <c r="S2441" s="4">
        <v>14000000000000</v>
      </c>
      <c r="T2441">
        <v>33</v>
      </c>
      <c r="U2441">
        <v>3.11063E-2</v>
      </c>
      <c r="V2441">
        <v>220</v>
      </c>
      <c r="W2441">
        <v>0.1603599</v>
      </c>
      <c r="X2441">
        <v>1075</v>
      </c>
      <c r="Y2441">
        <v>28918720</v>
      </c>
      <c r="Z2441">
        <v>38.279319999999998</v>
      </c>
      <c r="AA2441" s="4">
        <v>929000000</v>
      </c>
      <c r="AB2441">
        <v>0</v>
      </c>
      <c r="AC2441">
        <v>0</v>
      </c>
      <c r="AD2441">
        <v>48</v>
      </c>
      <c r="AE2441">
        <v>5.2541180000000003E-5</v>
      </c>
      <c r="AF2441">
        <v>1376</v>
      </c>
      <c r="AG2441">
        <v>37016020</v>
      </c>
      <c r="AH2441">
        <v>43.547780000000003</v>
      </c>
      <c r="AI2441">
        <v>-1</v>
      </c>
    </row>
    <row r="2442" spans="1:35" x14ac:dyDescent="0.3">
      <c r="A2442" t="s">
        <v>74</v>
      </c>
      <c r="B2442" t="s">
        <v>74</v>
      </c>
      <c r="D2442" t="s">
        <v>74</v>
      </c>
      <c r="E2442" t="s">
        <v>74</v>
      </c>
      <c r="F2442" t="s">
        <v>75</v>
      </c>
      <c r="H2442" t="s">
        <v>74</v>
      </c>
      <c r="K2442">
        <v>200</v>
      </c>
    </row>
    <row r="2443" spans="1:35" x14ac:dyDescent="0.3">
      <c r="A2443">
        <v>4.0000000000000002E-4</v>
      </c>
      <c r="B2443">
        <v>10</v>
      </c>
      <c r="C2443">
        <v>2.21</v>
      </c>
      <c r="D2443">
        <v>250</v>
      </c>
      <c r="E2443">
        <v>177.08</v>
      </c>
      <c r="F2443">
        <v>0</v>
      </c>
      <c r="G2443">
        <v>302.08333299999998</v>
      </c>
      <c r="H2443">
        <v>50.387970000000003</v>
      </c>
      <c r="I2443">
        <v>365</v>
      </c>
      <c r="J2443">
        <v>40</v>
      </c>
      <c r="K2443">
        <v>200</v>
      </c>
      <c r="L2443">
        <v>0</v>
      </c>
      <c r="M2443">
        <v>0</v>
      </c>
      <c r="N2443">
        <v>0</v>
      </c>
      <c r="O2443">
        <v>0</v>
      </c>
      <c r="P2443">
        <v>1353</v>
      </c>
      <c r="Q2443">
        <v>36397290</v>
      </c>
      <c r="R2443">
        <v>43.163879999999999</v>
      </c>
      <c r="S2443">
        <v>-1</v>
      </c>
      <c r="T2443">
        <v>0</v>
      </c>
      <c r="U2443">
        <v>0</v>
      </c>
      <c r="V2443">
        <v>0</v>
      </c>
      <c r="W2443">
        <v>0</v>
      </c>
      <c r="X2443">
        <v>1075</v>
      </c>
      <c r="Y2443">
        <v>28918720</v>
      </c>
      <c r="Z2443">
        <v>38.279319999999998</v>
      </c>
      <c r="AA2443">
        <v>-1</v>
      </c>
      <c r="AB2443">
        <v>0</v>
      </c>
      <c r="AC2443">
        <v>0</v>
      </c>
      <c r="AD2443">
        <v>0</v>
      </c>
      <c r="AE2443">
        <v>0</v>
      </c>
      <c r="AF2443">
        <v>1376</v>
      </c>
      <c r="AG2443">
        <v>37016020</v>
      </c>
      <c r="AH2443">
        <v>43.547780000000003</v>
      </c>
      <c r="AI2443">
        <v>-1</v>
      </c>
    </row>
    <row r="2444" spans="1:35" x14ac:dyDescent="0.3">
      <c r="A2444">
        <v>4.0000000000000002E-4</v>
      </c>
      <c r="B2444">
        <v>10</v>
      </c>
      <c r="C2444">
        <v>2.21</v>
      </c>
      <c r="D2444">
        <v>250</v>
      </c>
      <c r="E2444">
        <v>177.08</v>
      </c>
      <c r="F2444">
        <v>5</v>
      </c>
      <c r="G2444">
        <v>307.08333299999998</v>
      </c>
      <c r="H2444">
        <v>49.925280000000001</v>
      </c>
      <c r="I2444">
        <v>365</v>
      </c>
      <c r="J2444">
        <v>40</v>
      </c>
      <c r="K2444">
        <v>200</v>
      </c>
      <c r="L2444">
        <v>0</v>
      </c>
      <c r="M2444">
        <v>0</v>
      </c>
      <c r="N2444">
        <v>0</v>
      </c>
      <c r="O2444">
        <v>0</v>
      </c>
      <c r="P2444">
        <v>1353</v>
      </c>
      <c r="Q2444">
        <v>36397290</v>
      </c>
      <c r="R2444">
        <v>43.163879999999999</v>
      </c>
      <c r="S2444">
        <v>-1</v>
      </c>
      <c r="T2444">
        <v>1</v>
      </c>
      <c r="U2444">
        <v>6.8576400000000003E-5</v>
      </c>
      <c r="V2444">
        <v>2</v>
      </c>
      <c r="W2444">
        <v>9.4199959999999999E-2</v>
      </c>
      <c r="X2444">
        <v>1038</v>
      </c>
      <c r="Y2444">
        <v>27923340</v>
      </c>
      <c r="Z2444">
        <v>37.58963</v>
      </c>
      <c r="AA2444" s="4">
        <v>400000000000</v>
      </c>
      <c r="AB2444">
        <v>1</v>
      </c>
      <c r="AC2444">
        <v>1.79968E-5</v>
      </c>
      <c r="AD2444">
        <v>0</v>
      </c>
      <c r="AE2444">
        <v>0</v>
      </c>
      <c r="AF2444">
        <v>1376</v>
      </c>
      <c r="AG2444">
        <v>37016020</v>
      </c>
      <c r="AH2444">
        <v>43.547780000000003</v>
      </c>
      <c r="AI2444" s="4">
        <v>2000000000000</v>
      </c>
    </row>
    <row r="2445" spans="1:35" x14ac:dyDescent="0.3">
      <c r="A2445">
        <v>4.0000000000000002E-4</v>
      </c>
      <c r="B2445">
        <v>10</v>
      </c>
      <c r="C2445">
        <v>2.21</v>
      </c>
      <c r="D2445">
        <v>250</v>
      </c>
      <c r="E2445">
        <v>177.08</v>
      </c>
      <c r="F2445">
        <v>10</v>
      </c>
      <c r="G2445">
        <v>312.08333299999998</v>
      </c>
      <c r="H2445">
        <v>49.468800000000002</v>
      </c>
      <c r="I2445">
        <v>365</v>
      </c>
      <c r="J2445">
        <v>40</v>
      </c>
      <c r="K2445">
        <v>200</v>
      </c>
      <c r="L2445">
        <v>0</v>
      </c>
      <c r="M2445">
        <v>0</v>
      </c>
      <c r="N2445">
        <v>6</v>
      </c>
      <c r="O2445">
        <v>4.3061000000000002E-6</v>
      </c>
      <c r="P2445">
        <v>1305</v>
      </c>
      <c r="Q2445">
        <v>35106030</v>
      </c>
      <c r="R2445">
        <v>42.353700000000003</v>
      </c>
      <c r="S2445">
        <v>-1</v>
      </c>
      <c r="T2445">
        <v>0</v>
      </c>
      <c r="U2445">
        <v>0</v>
      </c>
      <c r="V2445">
        <v>18</v>
      </c>
      <c r="W2445">
        <v>0.3084441</v>
      </c>
      <c r="X2445">
        <v>1025</v>
      </c>
      <c r="Y2445">
        <v>27573660</v>
      </c>
      <c r="Z2445">
        <v>37.344740000000002</v>
      </c>
      <c r="AA2445">
        <v>-1</v>
      </c>
      <c r="AB2445">
        <v>0</v>
      </c>
      <c r="AC2445">
        <v>0</v>
      </c>
      <c r="AD2445">
        <v>6</v>
      </c>
      <c r="AE2445">
        <v>3.4658700000000002E-6</v>
      </c>
      <c r="AF2445">
        <v>1600</v>
      </c>
      <c r="AG2445">
        <v>43041810</v>
      </c>
      <c r="AH2445">
        <v>47.156350000000003</v>
      </c>
      <c r="AI2445">
        <v>-1</v>
      </c>
    </row>
    <row r="2446" spans="1:35" x14ac:dyDescent="0.3">
      <c r="A2446">
        <v>4.0000000000000002E-4</v>
      </c>
      <c r="B2446">
        <v>10</v>
      </c>
      <c r="C2446">
        <v>2.21</v>
      </c>
      <c r="D2446">
        <v>250</v>
      </c>
      <c r="E2446">
        <v>177.08</v>
      </c>
      <c r="F2446">
        <v>15</v>
      </c>
      <c r="G2446">
        <v>317.08333299999998</v>
      </c>
      <c r="H2446">
        <v>49.018450000000001</v>
      </c>
      <c r="I2446">
        <v>365</v>
      </c>
      <c r="J2446">
        <v>40</v>
      </c>
      <c r="K2446">
        <v>200</v>
      </c>
      <c r="L2446">
        <v>0</v>
      </c>
      <c r="M2446">
        <v>0</v>
      </c>
      <c r="N2446">
        <v>9</v>
      </c>
      <c r="O2446">
        <v>1.0630180000000001E-5</v>
      </c>
      <c r="P2446">
        <v>1307</v>
      </c>
      <c r="Q2446">
        <v>35159820</v>
      </c>
      <c r="R2446">
        <v>42.387700000000002</v>
      </c>
      <c r="S2446">
        <v>-1</v>
      </c>
      <c r="T2446">
        <v>1</v>
      </c>
      <c r="U2446">
        <v>4.5080490000000001E-2</v>
      </c>
      <c r="V2446">
        <v>13</v>
      </c>
      <c r="W2446">
        <v>7.0050699999999994E-2</v>
      </c>
      <c r="X2446">
        <v>1072</v>
      </c>
      <c r="Y2446">
        <v>28837990</v>
      </c>
      <c r="Z2446">
        <v>38.223790000000001</v>
      </c>
      <c r="AA2446" s="4">
        <v>639000000</v>
      </c>
      <c r="AB2446">
        <v>0</v>
      </c>
      <c r="AC2446">
        <v>0</v>
      </c>
      <c r="AD2446">
        <v>7</v>
      </c>
      <c r="AE2446">
        <v>8.8842000000000004E-6</v>
      </c>
      <c r="AF2446">
        <v>1599</v>
      </c>
      <c r="AG2446">
        <v>43015000</v>
      </c>
      <c r="AH2446">
        <v>47.140720000000002</v>
      </c>
      <c r="AI2446">
        <v>-1</v>
      </c>
    </row>
    <row r="2447" spans="1:35" x14ac:dyDescent="0.3">
      <c r="A2447">
        <v>4.0000000000000002E-4</v>
      </c>
      <c r="B2447">
        <v>10</v>
      </c>
      <c r="C2447">
        <v>2.21</v>
      </c>
      <c r="D2447">
        <v>250</v>
      </c>
      <c r="E2447">
        <v>177.08</v>
      </c>
      <c r="F2447">
        <v>20</v>
      </c>
      <c r="G2447">
        <v>322.08333299999998</v>
      </c>
      <c r="H2447">
        <v>48.574170000000002</v>
      </c>
      <c r="I2447">
        <v>365</v>
      </c>
      <c r="J2447">
        <v>40</v>
      </c>
      <c r="K2447">
        <v>200</v>
      </c>
      <c r="L2447">
        <v>0</v>
      </c>
      <c r="M2447">
        <v>0</v>
      </c>
      <c r="N2447">
        <v>16</v>
      </c>
      <c r="O2447">
        <v>1.8638060000000001E-5</v>
      </c>
      <c r="P2447">
        <v>1275</v>
      </c>
      <c r="Q2447">
        <v>34298980</v>
      </c>
      <c r="R2447">
        <v>41.840899999999998</v>
      </c>
      <c r="S2447">
        <v>-1</v>
      </c>
      <c r="T2447">
        <v>4</v>
      </c>
      <c r="U2447">
        <v>5.3136139999999998E-2</v>
      </c>
      <c r="V2447">
        <v>25</v>
      </c>
      <c r="W2447">
        <v>0.24776020000000001</v>
      </c>
      <c r="X2447">
        <v>1085</v>
      </c>
      <c r="Y2447">
        <v>29187670</v>
      </c>
      <c r="Z2447">
        <v>38.463920000000002</v>
      </c>
      <c r="AA2447" s="4">
        <v>549000000</v>
      </c>
      <c r="AB2447">
        <v>1</v>
      </c>
      <c r="AC2447">
        <v>1.0096E-6</v>
      </c>
      <c r="AD2447">
        <v>17</v>
      </c>
      <c r="AE2447">
        <v>2.1602219999999999E-5</v>
      </c>
      <c r="AF2447">
        <v>1558</v>
      </c>
      <c r="AG2447">
        <v>41912040</v>
      </c>
      <c r="AH2447">
        <v>46.496409999999997</v>
      </c>
      <c r="AI2447" s="4">
        <v>41000000000000</v>
      </c>
    </row>
    <row r="2448" spans="1:35" x14ac:dyDescent="0.3">
      <c r="A2448">
        <v>4.0000000000000002E-4</v>
      </c>
      <c r="B2448">
        <v>10</v>
      </c>
      <c r="C2448">
        <v>2.21</v>
      </c>
      <c r="D2448">
        <v>250</v>
      </c>
      <c r="E2448">
        <v>177.08</v>
      </c>
      <c r="F2448">
        <v>25</v>
      </c>
      <c r="G2448">
        <v>327.08333299999998</v>
      </c>
      <c r="H2448">
        <v>48.13588</v>
      </c>
      <c r="I2448">
        <v>365</v>
      </c>
      <c r="J2448">
        <v>40</v>
      </c>
      <c r="K2448">
        <v>200</v>
      </c>
      <c r="L2448">
        <v>0</v>
      </c>
      <c r="M2448">
        <v>0</v>
      </c>
      <c r="N2448">
        <v>28</v>
      </c>
      <c r="O2448">
        <v>4.2224510000000003E-5</v>
      </c>
      <c r="P2448">
        <v>1298</v>
      </c>
      <c r="Q2448">
        <v>34917670</v>
      </c>
      <c r="R2448">
        <v>42.234490000000001</v>
      </c>
      <c r="S2448">
        <v>-1</v>
      </c>
      <c r="T2448">
        <v>8</v>
      </c>
      <c r="U2448">
        <v>8.6766330000000003E-2</v>
      </c>
      <c r="V2448">
        <v>36</v>
      </c>
      <c r="W2448">
        <v>0.2294563</v>
      </c>
      <c r="X2448">
        <v>1082</v>
      </c>
      <c r="Y2448">
        <v>29106930</v>
      </c>
      <c r="Z2448">
        <v>38.408619999999999</v>
      </c>
      <c r="AA2448" s="4">
        <v>335000000</v>
      </c>
      <c r="AB2448">
        <v>0</v>
      </c>
      <c r="AC2448">
        <v>0</v>
      </c>
      <c r="AD2448">
        <v>29</v>
      </c>
      <c r="AE2448">
        <v>1.2505169999999999E-4</v>
      </c>
      <c r="AF2448">
        <v>1592</v>
      </c>
      <c r="AG2448">
        <v>42826640</v>
      </c>
      <c r="AH2448">
        <v>47.031199999999998</v>
      </c>
      <c r="AI2448">
        <v>-1</v>
      </c>
    </row>
    <row r="2449" spans="1:35" x14ac:dyDescent="0.3">
      <c r="A2449">
        <v>4.0000000000000002E-4</v>
      </c>
      <c r="B2449">
        <v>10</v>
      </c>
      <c r="C2449">
        <v>2.21</v>
      </c>
      <c r="D2449">
        <v>250</v>
      </c>
      <c r="E2449">
        <v>177.08</v>
      </c>
      <c r="F2449">
        <v>30</v>
      </c>
      <c r="G2449">
        <v>332.08333299999998</v>
      </c>
      <c r="H2449">
        <v>47.703530000000001</v>
      </c>
      <c r="I2449">
        <v>365</v>
      </c>
      <c r="J2449">
        <v>40</v>
      </c>
      <c r="K2449">
        <v>200</v>
      </c>
      <c r="L2449">
        <v>0</v>
      </c>
      <c r="M2449">
        <v>0</v>
      </c>
      <c r="N2449">
        <v>52</v>
      </c>
      <c r="O2449">
        <v>0.3161542</v>
      </c>
      <c r="P2449">
        <v>1355</v>
      </c>
      <c r="Q2449">
        <v>36450960</v>
      </c>
      <c r="R2449">
        <v>43.197369999999999</v>
      </c>
      <c r="S2449">
        <v>-1</v>
      </c>
      <c r="T2449">
        <v>19</v>
      </c>
      <c r="U2449">
        <v>4.9640789999999997E-2</v>
      </c>
      <c r="V2449">
        <v>53</v>
      </c>
      <c r="W2449">
        <v>0.15188850000000001</v>
      </c>
      <c r="X2449">
        <v>1088</v>
      </c>
      <c r="Y2449">
        <v>29268410</v>
      </c>
      <c r="Z2449">
        <v>38.519150000000003</v>
      </c>
      <c r="AA2449" s="4">
        <v>589000000</v>
      </c>
      <c r="AB2449">
        <v>0</v>
      </c>
      <c r="AC2449">
        <v>0</v>
      </c>
      <c r="AD2449">
        <v>50</v>
      </c>
      <c r="AE2449">
        <v>1.579075E-4</v>
      </c>
      <c r="AF2449">
        <v>1476</v>
      </c>
      <c r="AG2449">
        <v>39706100</v>
      </c>
      <c r="AH2449">
        <v>45.186610000000002</v>
      </c>
      <c r="AI2449">
        <v>-1</v>
      </c>
    </row>
    <row r="2450" spans="1:35" x14ac:dyDescent="0.3">
      <c r="A2450">
        <v>4.0000000000000002E-4</v>
      </c>
      <c r="B2450">
        <v>10</v>
      </c>
      <c r="C2450">
        <v>2.21</v>
      </c>
      <c r="D2450">
        <v>250</v>
      </c>
      <c r="E2450">
        <v>177.08</v>
      </c>
      <c r="F2450">
        <v>35</v>
      </c>
      <c r="G2450">
        <v>337.08333299999998</v>
      </c>
      <c r="H2450">
        <v>47.277030000000003</v>
      </c>
      <c r="I2450">
        <v>365</v>
      </c>
      <c r="J2450">
        <v>40</v>
      </c>
      <c r="K2450">
        <v>200</v>
      </c>
      <c r="L2450">
        <v>3</v>
      </c>
      <c r="M2450">
        <v>4.9201809999999999E-2</v>
      </c>
      <c r="N2450">
        <v>48</v>
      </c>
      <c r="O2450">
        <v>0.1067362</v>
      </c>
      <c r="P2450">
        <v>1343</v>
      </c>
      <c r="Q2450">
        <v>36128200</v>
      </c>
      <c r="R2450">
        <v>42.996110000000002</v>
      </c>
      <c r="S2450" s="4">
        <v>734000000</v>
      </c>
      <c r="T2450">
        <v>23</v>
      </c>
      <c r="U2450">
        <v>7.6608410000000002E-2</v>
      </c>
      <c r="V2450">
        <v>56</v>
      </c>
      <c r="W2450">
        <v>0.18982489999999999</v>
      </c>
      <c r="X2450">
        <v>1033</v>
      </c>
      <c r="Y2450">
        <v>27788800</v>
      </c>
      <c r="Z2450">
        <v>37.495600000000003</v>
      </c>
      <c r="AA2450" s="4">
        <v>362000000</v>
      </c>
      <c r="AB2450">
        <v>0</v>
      </c>
      <c r="AC2450">
        <v>0</v>
      </c>
      <c r="AD2450">
        <v>44</v>
      </c>
      <c r="AE2450">
        <v>1.477839E-4</v>
      </c>
      <c r="AF2450">
        <v>1545</v>
      </c>
      <c r="AG2450">
        <v>41562270</v>
      </c>
      <c r="AH2450">
        <v>46.290680000000002</v>
      </c>
      <c r="AI2450">
        <v>-1</v>
      </c>
    </row>
    <row r="2451" spans="1:35" x14ac:dyDescent="0.3">
      <c r="A2451">
        <v>4.0000000000000002E-4</v>
      </c>
      <c r="B2451">
        <v>10</v>
      </c>
      <c r="C2451">
        <v>2.21</v>
      </c>
      <c r="D2451">
        <v>250</v>
      </c>
      <c r="E2451">
        <v>177.08</v>
      </c>
      <c r="F2451">
        <v>40</v>
      </c>
      <c r="G2451">
        <v>342.08333299999998</v>
      </c>
      <c r="H2451">
        <v>46.856310000000001</v>
      </c>
      <c r="I2451">
        <v>365</v>
      </c>
      <c r="J2451">
        <v>40</v>
      </c>
      <c r="K2451">
        <v>200</v>
      </c>
      <c r="L2451">
        <v>1</v>
      </c>
      <c r="M2451">
        <v>8.0532520000000003E-3</v>
      </c>
      <c r="N2451">
        <v>91</v>
      </c>
      <c r="O2451">
        <v>0.1165897</v>
      </c>
      <c r="P2451">
        <v>1283</v>
      </c>
      <c r="Q2451">
        <v>34514160</v>
      </c>
      <c r="R2451">
        <v>41.978140000000003</v>
      </c>
      <c r="S2451" s="4">
        <v>4200000000</v>
      </c>
      <c r="T2451">
        <v>35</v>
      </c>
      <c r="U2451">
        <v>0.10180790000000001</v>
      </c>
      <c r="V2451">
        <v>74</v>
      </c>
      <c r="W2451">
        <v>6.7968849999999997E-2</v>
      </c>
      <c r="X2451">
        <v>1080</v>
      </c>
      <c r="Y2451">
        <v>29053190</v>
      </c>
      <c r="Z2451">
        <v>38.37171</v>
      </c>
      <c r="AA2451" s="4">
        <v>285000000</v>
      </c>
      <c r="AB2451">
        <v>0</v>
      </c>
      <c r="AC2451">
        <v>0</v>
      </c>
      <c r="AD2451">
        <v>36</v>
      </c>
      <c r="AE2451">
        <v>5.7788419999999999E-5</v>
      </c>
      <c r="AF2451">
        <v>1498</v>
      </c>
      <c r="AG2451">
        <v>40297940</v>
      </c>
      <c r="AH2451">
        <v>45.540889999999997</v>
      </c>
      <c r="AI2451">
        <v>-1</v>
      </c>
    </row>
    <row r="2452" spans="1:35" x14ac:dyDescent="0.3">
      <c r="A2452">
        <v>4.0000000000000002E-4</v>
      </c>
      <c r="B2452">
        <v>10</v>
      </c>
      <c r="C2452">
        <v>2.21</v>
      </c>
      <c r="D2452">
        <v>250</v>
      </c>
      <c r="E2452">
        <v>177.08</v>
      </c>
      <c r="F2452">
        <v>45</v>
      </c>
      <c r="G2452">
        <v>347.08333299999998</v>
      </c>
      <c r="H2452">
        <v>46.441310000000001</v>
      </c>
      <c r="I2452">
        <v>365</v>
      </c>
      <c r="J2452">
        <v>40</v>
      </c>
      <c r="K2452">
        <v>200</v>
      </c>
      <c r="L2452">
        <v>4</v>
      </c>
      <c r="M2452">
        <v>7.56085E-3</v>
      </c>
      <c r="N2452">
        <v>89</v>
      </c>
      <c r="O2452">
        <v>3.5833839999999999E-2</v>
      </c>
      <c r="P2452">
        <v>1320</v>
      </c>
      <c r="Q2452">
        <v>35509500</v>
      </c>
      <c r="R2452">
        <v>42.60821</v>
      </c>
      <c r="S2452" s="4">
        <v>4600000000</v>
      </c>
      <c r="T2452">
        <v>26</v>
      </c>
      <c r="U2452">
        <v>6.8264060000000001E-2</v>
      </c>
      <c r="V2452">
        <v>64</v>
      </c>
      <c r="W2452">
        <v>4.8599749999999997E-2</v>
      </c>
      <c r="X2452">
        <v>1099</v>
      </c>
      <c r="Y2452">
        <v>29564330</v>
      </c>
      <c r="Z2452">
        <v>38.7211</v>
      </c>
      <c r="AA2452" s="4">
        <v>433000000</v>
      </c>
      <c r="AB2452">
        <v>0</v>
      </c>
      <c r="AC2452">
        <v>0</v>
      </c>
      <c r="AD2452">
        <v>17</v>
      </c>
      <c r="AE2452">
        <v>1.342983E-5</v>
      </c>
      <c r="AF2452">
        <v>1523</v>
      </c>
      <c r="AG2452">
        <v>40970460</v>
      </c>
      <c r="AH2452">
        <v>45.940890000000003</v>
      </c>
      <c r="AI2452">
        <v>-1</v>
      </c>
    </row>
    <row r="2453" spans="1:35" x14ac:dyDescent="0.3">
      <c r="A2453">
        <v>4.0000000000000002E-4</v>
      </c>
      <c r="B2453">
        <v>10</v>
      </c>
      <c r="C2453">
        <v>2.21</v>
      </c>
      <c r="D2453">
        <v>250</v>
      </c>
      <c r="E2453">
        <v>177.08</v>
      </c>
      <c r="F2453">
        <v>50</v>
      </c>
      <c r="G2453">
        <v>352.08333299999998</v>
      </c>
      <c r="H2453">
        <v>46.031939999999999</v>
      </c>
      <c r="I2453">
        <v>365</v>
      </c>
      <c r="J2453">
        <v>40</v>
      </c>
      <c r="K2453">
        <v>200</v>
      </c>
      <c r="L2453">
        <v>18</v>
      </c>
      <c r="M2453">
        <v>9.0282590000000003E-3</v>
      </c>
      <c r="N2453">
        <v>92</v>
      </c>
      <c r="O2453">
        <v>8.2544009999999998E-3</v>
      </c>
      <c r="P2453">
        <v>1308</v>
      </c>
      <c r="Q2453">
        <v>35186670</v>
      </c>
      <c r="R2453">
        <v>42.404699999999998</v>
      </c>
      <c r="S2453" s="4">
        <v>3800000000</v>
      </c>
      <c r="T2453">
        <v>40</v>
      </c>
      <c r="U2453">
        <v>3.115505E-2</v>
      </c>
      <c r="V2453">
        <v>99</v>
      </c>
      <c r="W2453">
        <v>8.7337209999999998E-2</v>
      </c>
      <c r="X2453">
        <v>1071</v>
      </c>
      <c r="Y2453">
        <v>28811090</v>
      </c>
      <c r="Z2453">
        <v>38.205269999999999</v>
      </c>
      <c r="AA2453" s="4">
        <v>924000000</v>
      </c>
      <c r="AB2453">
        <v>0</v>
      </c>
      <c r="AC2453">
        <v>0</v>
      </c>
      <c r="AD2453">
        <v>0</v>
      </c>
      <c r="AE2453">
        <v>0</v>
      </c>
      <c r="AF2453">
        <v>1523</v>
      </c>
      <c r="AG2453">
        <v>40970460</v>
      </c>
      <c r="AH2453">
        <v>45.940890000000003</v>
      </c>
      <c r="AI2453">
        <v>-1</v>
      </c>
    </row>
    <row r="2454" spans="1:35" x14ac:dyDescent="0.3">
      <c r="A2454">
        <v>4.0000000000000002E-4</v>
      </c>
      <c r="B2454">
        <v>10</v>
      </c>
      <c r="C2454">
        <v>2.21</v>
      </c>
      <c r="D2454">
        <v>250</v>
      </c>
      <c r="E2454">
        <v>177.08</v>
      </c>
      <c r="F2454">
        <v>55</v>
      </c>
      <c r="G2454">
        <v>357.08333299999998</v>
      </c>
      <c r="H2454">
        <v>45.628140000000002</v>
      </c>
      <c r="I2454">
        <v>365</v>
      </c>
      <c r="J2454">
        <v>40</v>
      </c>
      <c r="K2454">
        <v>200</v>
      </c>
      <c r="L2454">
        <v>18</v>
      </c>
      <c r="M2454">
        <v>1.876263E-3</v>
      </c>
      <c r="N2454">
        <v>95</v>
      </c>
      <c r="O2454">
        <v>2.3138099999999999E-3</v>
      </c>
      <c r="P2454">
        <v>1339</v>
      </c>
      <c r="Q2454">
        <v>36020600</v>
      </c>
      <c r="R2454">
        <v>42.928849999999997</v>
      </c>
      <c r="S2454" s="4">
        <v>19000000000</v>
      </c>
      <c r="T2454">
        <v>36</v>
      </c>
      <c r="U2454">
        <v>7.2266229999999997E-3</v>
      </c>
      <c r="V2454">
        <v>102</v>
      </c>
      <c r="W2454">
        <v>7.5024889999999997E-2</v>
      </c>
      <c r="X2454">
        <v>1096</v>
      </c>
      <c r="Y2454">
        <v>29483610</v>
      </c>
      <c r="Z2454">
        <v>38.666110000000003</v>
      </c>
      <c r="AA2454" s="4">
        <v>4000000000</v>
      </c>
      <c r="AB2454">
        <v>0</v>
      </c>
      <c r="AC2454">
        <v>0</v>
      </c>
      <c r="AD2454">
        <v>0</v>
      </c>
      <c r="AE2454">
        <v>0</v>
      </c>
      <c r="AF2454">
        <v>1523</v>
      </c>
      <c r="AG2454">
        <v>40970460</v>
      </c>
      <c r="AH2454">
        <v>45.940890000000003</v>
      </c>
      <c r="AI2454">
        <v>-1</v>
      </c>
    </row>
    <row r="2455" spans="1:35" x14ac:dyDescent="0.3">
      <c r="A2455">
        <v>4.0000000000000002E-4</v>
      </c>
      <c r="B2455">
        <v>10</v>
      </c>
      <c r="C2455">
        <v>2.21</v>
      </c>
      <c r="D2455">
        <v>250</v>
      </c>
      <c r="E2455">
        <v>177.08</v>
      </c>
      <c r="F2455">
        <v>60</v>
      </c>
      <c r="G2455">
        <v>362.08333299999998</v>
      </c>
      <c r="H2455">
        <v>45.22983</v>
      </c>
      <c r="I2455">
        <v>365</v>
      </c>
      <c r="J2455">
        <v>40</v>
      </c>
      <c r="K2455">
        <v>200</v>
      </c>
      <c r="L2455">
        <v>12</v>
      </c>
      <c r="M2455">
        <v>5.070672E-4</v>
      </c>
      <c r="N2455">
        <v>113</v>
      </c>
      <c r="O2455">
        <v>4.1777120000000001E-3</v>
      </c>
      <c r="P2455">
        <v>1319</v>
      </c>
      <c r="Q2455">
        <v>35482560</v>
      </c>
      <c r="R2455">
        <v>42.591279999999998</v>
      </c>
      <c r="S2455" s="4">
        <v>69000000000</v>
      </c>
      <c r="T2455">
        <v>48</v>
      </c>
      <c r="U2455">
        <v>1.2992399999999999E-2</v>
      </c>
      <c r="V2455">
        <v>122</v>
      </c>
      <c r="W2455">
        <v>0.17701140000000001</v>
      </c>
      <c r="X2455">
        <v>1104</v>
      </c>
      <c r="Y2455">
        <v>29698810</v>
      </c>
      <c r="Z2455">
        <v>38.812609999999999</v>
      </c>
      <c r="AA2455" s="4">
        <v>2200000000</v>
      </c>
      <c r="AB2455">
        <v>0</v>
      </c>
      <c r="AC2455">
        <v>0</v>
      </c>
      <c r="AD2455">
        <v>0</v>
      </c>
      <c r="AE2455">
        <v>0</v>
      </c>
      <c r="AF2455">
        <v>1523</v>
      </c>
      <c r="AG2455">
        <v>40970460</v>
      </c>
      <c r="AH2455">
        <v>45.940890000000003</v>
      </c>
      <c r="AI2455">
        <v>-1</v>
      </c>
    </row>
    <row r="2456" spans="1:35" x14ac:dyDescent="0.3">
      <c r="A2456">
        <v>4.0000000000000002E-4</v>
      </c>
      <c r="B2456">
        <v>10</v>
      </c>
      <c r="C2456">
        <v>2.21</v>
      </c>
      <c r="D2456">
        <v>250</v>
      </c>
      <c r="E2456">
        <v>177.08</v>
      </c>
      <c r="F2456">
        <v>65</v>
      </c>
      <c r="G2456">
        <v>367.08333299999998</v>
      </c>
      <c r="H2456">
        <v>44.836950000000002</v>
      </c>
      <c r="I2456">
        <v>365</v>
      </c>
      <c r="J2456">
        <v>40</v>
      </c>
      <c r="K2456">
        <v>200</v>
      </c>
      <c r="L2456">
        <v>5</v>
      </c>
      <c r="M2456">
        <v>4.6550700000000001E-5</v>
      </c>
      <c r="N2456">
        <v>136</v>
      </c>
      <c r="O2456">
        <v>4.7494340000000003E-3</v>
      </c>
      <c r="P2456">
        <v>1344</v>
      </c>
      <c r="Q2456">
        <v>36155100</v>
      </c>
      <c r="R2456">
        <v>43.012909999999998</v>
      </c>
      <c r="S2456" s="4">
        <v>770000000000</v>
      </c>
      <c r="T2456">
        <v>49</v>
      </c>
      <c r="U2456">
        <v>1.932072E-2</v>
      </c>
      <c r="V2456">
        <v>161</v>
      </c>
      <c r="W2456">
        <v>1.477378E-2</v>
      </c>
      <c r="X2456">
        <v>1082</v>
      </c>
      <c r="Y2456">
        <v>29106990</v>
      </c>
      <c r="Z2456">
        <v>38.408619999999999</v>
      </c>
      <c r="AA2456" s="4">
        <v>1500000000</v>
      </c>
      <c r="AB2456">
        <v>0</v>
      </c>
      <c r="AC2456">
        <v>0</v>
      </c>
      <c r="AD2456">
        <v>0</v>
      </c>
      <c r="AE2456">
        <v>0</v>
      </c>
      <c r="AF2456">
        <v>1523</v>
      </c>
      <c r="AG2456">
        <v>40970460</v>
      </c>
      <c r="AH2456">
        <v>45.940890000000003</v>
      </c>
      <c r="AI2456">
        <v>-1</v>
      </c>
    </row>
    <row r="2457" spans="1:35" x14ac:dyDescent="0.3">
      <c r="A2457">
        <v>4.0000000000000002E-4</v>
      </c>
      <c r="B2457">
        <v>10</v>
      </c>
      <c r="C2457">
        <v>2.21</v>
      </c>
      <c r="D2457">
        <v>250</v>
      </c>
      <c r="E2457">
        <v>177.08</v>
      </c>
      <c r="F2457">
        <v>70</v>
      </c>
      <c r="G2457">
        <v>372.08333299999998</v>
      </c>
      <c r="H2457">
        <v>44.449399999999997</v>
      </c>
      <c r="I2457">
        <v>365</v>
      </c>
      <c r="J2457">
        <v>40</v>
      </c>
      <c r="K2457">
        <v>200</v>
      </c>
      <c r="L2457">
        <v>7</v>
      </c>
      <c r="M2457">
        <v>3.8601299999999999E-5</v>
      </c>
      <c r="N2457">
        <v>155</v>
      </c>
      <c r="O2457">
        <v>5.0724630000000001E-3</v>
      </c>
      <c r="P2457">
        <v>1290</v>
      </c>
      <c r="Q2457">
        <v>34702430</v>
      </c>
      <c r="R2457">
        <v>42.097929999999998</v>
      </c>
      <c r="S2457" s="4">
        <v>890000000000</v>
      </c>
      <c r="T2457">
        <v>27</v>
      </c>
      <c r="U2457">
        <v>4.7820879999999999E-4</v>
      </c>
      <c r="V2457">
        <v>167</v>
      </c>
      <c r="W2457">
        <v>7.1215410000000007E-2</v>
      </c>
      <c r="X2457">
        <v>1073</v>
      </c>
      <c r="Y2457">
        <v>28864870</v>
      </c>
      <c r="Z2457">
        <v>38.242310000000003</v>
      </c>
      <c r="AA2457" s="4">
        <v>60000000000</v>
      </c>
      <c r="AB2457">
        <v>0</v>
      </c>
      <c r="AC2457">
        <v>0</v>
      </c>
      <c r="AD2457">
        <v>0</v>
      </c>
      <c r="AE2457">
        <v>0</v>
      </c>
      <c r="AF2457">
        <v>1523</v>
      </c>
      <c r="AG2457">
        <v>40970460</v>
      </c>
      <c r="AH2457">
        <v>45.940890000000003</v>
      </c>
      <c r="AI2457">
        <v>-1</v>
      </c>
    </row>
    <row r="2458" spans="1:35" x14ac:dyDescent="0.3">
      <c r="A2458">
        <v>4.0000000000000002E-4</v>
      </c>
      <c r="B2458">
        <v>10</v>
      </c>
      <c r="C2458">
        <v>2.21</v>
      </c>
      <c r="D2458">
        <v>250</v>
      </c>
      <c r="E2458">
        <v>177.08</v>
      </c>
      <c r="F2458">
        <v>75</v>
      </c>
      <c r="G2458">
        <v>377.08333299999998</v>
      </c>
      <c r="H2458">
        <v>44.067129999999999</v>
      </c>
      <c r="I2458">
        <v>365</v>
      </c>
      <c r="J2458">
        <v>40</v>
      </c>
      <c r="K2458">
        <v>200</v>
      </c>
      <c r="L2458">
        <v>6</v>
      </c>
      <c r="M2458">
        <v>6.6270000000000002E-6</v>
      </c>
      <c r="N2458">
        <v>199</v>
      </c>
      <c r="O2458">
        <v>9.5420139999999997E-3</v>
      </c>
      <c r="P2458">
        <v>1322</v>
      </c>
      <c r="Q2458">
        <v>35563250</v>
      </c>
      <c r="R2458">
        <v>42.642060000000001</v>
      </c>
      <c r="S2458" s="4">
        <v>5300000000000</v>
      </c>
      <c r="T2458">
        <v>21</v>
      </c>
      <c r="U2458">
        <v>5.0559409999999998E-4</v>
      </c>
      <c r="V2458">
        <v>202</v>
      </c>
      <c r="W2458">
        <v>4.6665860000000003E-2</v>
      </c>
      <c r="X2458">
        <v>1089</v>
      </c>
      <c r="Y2458">
        <v>29295270</v>
      </c>
      <c r="Z2458">
        <v>38.537550000000003</v>
      </c>
      <c r="AA2458" s="4">
        <v>57000000000</v>
      </c>
      <c r="AB2458">
        <v>0</v>
      </c>
      <c r="AC2458">
        <v>0</v>
      </c>
      <c r="AD2458">
        <v>0</v>
      </c>
      <c r="AE2458">
        <v>0</v>
      </c>
      <c r="AF2458">
        <v>1523</v>
      </c>
      <c r="AG2458">
        <v>40970460</v>
      </c>
      <c r="AH2458">
        <v>45.940890000000003</v>
      </c>
      <c r="AI2458">
        <v>-1</v>
      </c>
    </row>
    <row r="2459" spans="1:35" x14ac:dyDescent="0.3">
      <c r="A2459">
        <v>4.0000000000000002E-4</v>
      </c>
      <c r="B2459">
        <v>10</v>
      </c>
      <c r="C2459">
        <v>2.21</v>
      </c>
      <c r="D2459">
        <v>250</v>
      </c>
      <c r="E2459">
        <v>177.08</v>
      </c>
      <c r="F2459">
        <v>80</v>
      </c>
      <c r="G2459">
        <v>382.08333299999998</v>
      </c>
      <c r="H2459">
        <v>43.690060000000003</v>
      </c>
      <c r="I2459">
        <v>365</v>
      </c>
      <c r="J2459">
        <v>40</v>
      </c>
      <c r="K2459">
        <v>200</v>
      </c>
      <c r="L2459">
        <v>0</v>
      </c>
      <c r="M2459">
        <v>0</v>
      </c>
      <c r="N2459">
        <v>195</v>
      </c>
      <c r="O2459">
        <v>8.8688369999999992E-3</v>
      </c>
      <c r="P2459">
        <v>1326</v>
      </c>
      <c r="Q2459">
        <v>35670860</v>
      </c>
      <c r="R2459">
        <v>42.709679999999999</v>
      </c>
      <c r="S2459">
        <v>-1</v>
      </c>
      <c r="T2459">
        <v>14</v>
      </c>
      <c r="U2459">
        <v>5.6873410000000003E-3</v>
      </c>
      <c r="V2459">
        <v>168</v>
      </c>
      <c r="W2459">
        <v>9.1029249999999996E-3</v>
      </c>
      <c r="X2459">
        <v>1046</v>
      </c>
      <c r="Y2459">
        <v>28138510</v>
      </c>
      <c r="Z2459">
        <v>37.739660000000001</v>
      </c>
      <c r="AA2459" s="4">
        <v>4900000000</v>
      </c>
      <c r="AB2459">
        <v>0</v>
      </c>
      <c r="AC2459">
        <v>0</v>
      </c>
      <c r="AD2459">
        <v>0</v>
      </c>
      <c r="AE2459">
        <v>0</v>
      </c>
      <c r="AF2459">
        <v>1523</v>
      </c>
      <c r="AG2459">
        <v>40970460</v>
      </c>
      <c r="AH2459">
        <v>45.940890000000003</v>
      </c>
      <c r="AI2459">
        <v>-1</v>
      </c>
    </row>
    <row r="2460" spans="1:35" x14ac:dyDescent="0.3">
      <c r="A2460">
        <v>4.0000000000000002E-4</v>
      </c>
      <c r="B2460">
        <v>10</v>
      </c>
      <c r="C2460">
        <v>2.21</v>
      </c>
      <c r="D2460">
        <v>250</v>
      </c>
      <c r="E2460">
        <v>177.08</v>
      </c>
      <c r="F2460">
        <v>85</v>
      </c>
      <c r="G2460">
        <v>387.08333299999998</v>
      </c>
      <c r="H2460">
        <v>43.318109999999997</v>
      </c>
      <c r="I2460">
        <v>365</v>
      </c>
      <c r="J2460">
        <v>40</v>
      </c>
      <c r="K2460">
        <v>200</v>
      </c>
      <c r="L2460">
        <v>0</v>
      </c>
      <c r="M2460">
        <v>0</v>
      </c>
      <c r="N2460">
        <v>157</v>
      </c>
      <c r="O2460">
        <v>3.6251389999999999E-3</v>
      </c>
      <c r="P2460">
        <v>1260</v>
      </c>
      <c r="Q2460">
        <v>33895370</v>
      </c>
      <c r="R2460">
        <v>41.582569999999997</v>
      </c>
      <c r="S2460">
        <v>-1</v>
      </c>
      <c r="T2460">
        <v>5</v>
      </c>
      <c r="U2460">
        <v>1.913983E-3</v>
      </c>
      <c r="V2460">
        <v>201</v>
      </c>
      <c r="W2460">
        <v>2.092478E-2</v>
      </c>
      <c r="X2460">
        <v>1064</v>
      </c>
      <c r="Y2460">
        <v>28622740</v>
      </c>
      <c r="Z2460">
        <v>38.075380000000003</v>
      </c>
      <c r="AA2460" s="4">
        <v>14000000000</v>
      </c>
      <c r="AB2460">
        <v>0</v>
      </c>
      <c r="AC2460">
        <v>0</v>
      </c>
      <c r="AD2460">
        <v>0</v>
      </c>
      <c r="AE2460">
        <v>0</v>
      </c>
      <c r="AF2460">
        <v>1523</v>
      </c>
      <c r="AG2460">
        <v>40970460</v>
      </c>
      <c r="AH2460">
        <v>45.940890000000003</v>
      </c>
      <c r="AI2460">
        <v>-1</v>
      </c>
    </row>
    <row r="2461" spans="1:35" x14ac:dyDescent="0.3">
      <c r="A2461">
        <v>4.0000000000000002E-4</v>
      </c>
      <c r="B2461">
        <v>10</v>
      </c>
      <c r="C2461">
        <v>2.21</v>
      </c>
      <c r="D2461">
        <v>250</v>
      </c>
      <c r="E2461">
        <v>177.08</v>
      </c>
      <c r="F2461">
        <v>90</v>
      </c>
      <c r="G2461">
        <v>392.08333299999998</v>
      </c>
      <c r="H2461">
        <v>42.951210000000003</v>
      </c>
      <c r="I2461">
        <v>365</v>
      </c>
      <c r="J2461">
        <v>40</v>
      </c>
      <c r="K2461">
        <v>200</v>
      </c>
      <c r="L2461">
        <v>0</v>
      </c>
      <c r="M2461">
        <v>0</v>
      </c>
      <c r="N2461">
        <v>153</v>
      </c>
      <c r="O2461">
        <v>1.7454689999999999E-3</v>
      </c>
      <c r="P2461">
        <v>1266</v>
      </c>
      <c r="Q2461">
        <v>34056770</v>
      </c>
      <c r="R2461">
        <v>41.686059999999998</v>
      </c>
      <c r="S2461">
        <v>-1</v>
      </c>
      <c r="T2461">
        <v>0</v>
      </c>
      <c r="U2461">
        <v>0</v>
      </c>
      <c r="V2461">
        <v>207</v>
      </c>
      <c r="W2461">
        <v>1.374682E-2</v>
      </c>
      <c r="X2461">
        <v>1086</v>
      </c>
      <c r="Y2461">
        <v>29214560</v>
      </c>
      <c r="Z2461">
        <v>38.482329999999997</v>
      </c>
      <c r="AA2461">
        <v>-1</v>
      </c>
      <c r="AB2461">
        <v>0</v>
      </c>
      <c r="AC2461">
        <v>0</v>
      </c>
      <c r="AD2461">
        <v>0</v>
      </c>
      <c r="AE2461">
        <v>0</v>
      </c>
      <c r="AF2461">
        <v>1523</v>
      </c>
      <c r="AG2461">
        <v>40970460</v>
      </c>
      <c r="AH2461">
        <v>45.940890000000003</v>
      </c>
      <c r="AI2461">
        <v>-1</v>
      </c>
    </row>
    <row r="2462" spans="1:35" x14ac:dyDescent="0.3">
      <c r="A2462">
        <v>4.0000000000000002E-4</v>
      </c>
      <c r="B2462">
        <v>10</v>
      </c>
      <c r="C2462">
        <v>2.21</v>
      </c>
      <c r="D2462">
        <v>250</v>
      </c>
      <c r="E2462">
        <v>177.08</v>
      </c>
      <c r="F2462">
        <v>95</v>
      </c>
      <c r="G2462">
        <v>397.08333299999998</v>
      </c>
      <c r="H2462">
        <v>42.589289999999998</v>
      </c>
      <c r="I2462">
        <v>365</v>
      </c>
      <c r="J2462">
        <v>40</v>
      </c>
      <c r="K2462">
        <v>200</v>
      </c>
      <c r="L2462">
        <v>0</v>
      </c>
      <c r="M2462">
        <v>0</v>
      </c>
      <c r="N2462">
        <v>136</v>
      </c>
      <c r="O2462">
        <v>6.792174E-4</v>
      </c>
      <c r="P2462">
        <v>1272</v>
      </c>
      <c r="Q2462">
        <v>34218150</v>
      </c>
      <c r="R2462">
        <v>41.789340000000003</v>
      </c>
      <c r="S2462">
        <v>-1</v>
      </c>
      <c r="T2462">
        <v>4</v>
      </c>
      <c r="U2462">
        <v>3.238659E-2</v>
      </c>
      <c r="V2462">
        <v>254</v>
      </c>
      <c r="W2462">
        <v>7.0731310000000006E-2</v>
      </c>
      <c r="X2462">
        <v>1083</v>
      </c>
      <c r="Y2462">
        <v>29133830</v>
      </c>
      <c r="Z2462">
        <v>38.427059999999997</v>
      </c>
      <c r="AA2462" s="4">
        <v>899000000</v>
      </c>
      <c r="AB2462">
        <v>0</v>
      </c>
      <c r="AC2462">
        <v>0</v>
      </c>
      <c r="AD2462">
        <v>0</v>
      </c>
      <c r="AE2462">
        <v>0</v>
      </c>
      <c r="AF2462">
        <v>1523</v>
      </c>
      <c r="AG2462">
        <v>40970460</v>
      </c>
      <c r="AH2462">
        <v>45.940890000000003</v>
      </c>
      <c r="AI2462">
        <v>-1</v>
      </c>
    </row>
    <row r="2463" spans="1:35" x14ac:dyDescent="0.3">
      <c r="A2463">
        <v>4.0000000000000002E-4</v>
      </c>
      <c r="B2463">
        <v>10</v>
      </c>
      <c r="C2463">
        <v>2.21</v>
      </c>
      <c r="D2463">
        <v>250</v>
      </c>
      <c r="E2463">
        <v>177.08</v>
      </c>
      <c r="F2463">
        <v>100</v>
      </c>
      <c r="G2463">
        <v>402.08333299999998</v>
      </c>
      <c r="H2463">
        <v>42.232280000000003</v>
      </c>
      <c r="I2463">
        <v>365</v>
      </c>
      <c r="J2463">
        <v>40</v>
      </c>
      <c r="K2463">
        <v>200</v>
      </c>
      <c r="L2463">
        <v>0</v>
      </c>
      <c r="M2463">
        <v>0</v>
      </c>
      <c r="N2463">
        <v>85</v>
      </c>
      <c r="O2463">
        <v>2.428884E-4</v>
      </c>
      <c r="P2463">
        <v>1281</v>
      </c>
      <c r="Q2463">
        <v>34460280</v>
      </c>
      <c r="R2463">
        <v>41.943860000000001</v>
      </c>
      <c r="S2463">
        <v>-1</v>
      </c>
      <c r="T2463">
        <v>5</v>
      </c>
      <c r="U2463">
        <v>2.2856320000000001E-3</v>
      </c>
      <c r="V2463">
        <v>258</v>
      </c>
      <c r="W2463">
        <v>4.0964210000000001E-2</v>
      </c>
      <c r="X2463">
        <v>1091</v>
      </c>
      <c r="Y2463">
        <v>29349060</v>
      </c>
      <c r="Z2463">
        <v>38.57432</v>
      </c>
      <c r="AA2463" s="4">
        <v>12000000000</v>
      </c>
      <c r="AB2463">
        <v>0</v>
      </c>
      <c r="AC2463">
        <v>0</v>
      </c>
      <c r="AD2463">
        <v>0</v>
      </c>
      <c r="AE2463">
        <v>0</v>
      </c>
      <c r="AF2463">
        <v>1523</v>
      </c>
      <c r="AG2463">
        <v>40970460</v>
      </c>
      <c r="AH2463">
        <v>45.940890000000003</v>
      </c>
      <c r="AI2463">
        <v>-1</v>
      </c>
    </row>
    <row r="2464" spans="1:35" x14ac:dyDescent="0.3">
      <c r="A2464">
        <v>4.0000000000000002E-4</v>
      </c>
      <c r="B2464">
        <v>10</v>
      </c>
      <c r="C2464">
        <v>2.21</v>
      </c>
      <c r="D2464">
        <v>250</v>
      </c>
      <c r="E2464">
        <v>177.08</v>
      </c>
      <c r="F2464">
        <v>2.5</v>
      </c>
      <c r="G2464">
        <v>304.58333299999998</v>
      </c>
      <c r="H2464">
        <v>50.155850000000001</v>
      </c>
      <c r="I2464">
        <v>365</v>
      </c>
      <c r="J2464">
        <v>40</v>
      </c>
      <c r="K2464">
        <v>200</v>
      </c>
      <c r="L2464">
        <v>0</v>
      </c>
      <c r="M2464">
        <v>0</v>
      </c>
      <c r="N2464">
        <v>1</v>
      </c>
      <c r="O2464">
        <v>5.729617E-2</v>
      </c>
      <c r="P2464">
        <v>1298</v>
      </c>
      <c r="Q2464">
        <v>34917730</v>
      </c>
      <c r="R2464">
        <v>42.234490000000001</v>
      </c>
      <c r="S2464">
        <v>-1</v>
      </c>
      <c r="T2464">
        <v>0</v>
      </c>
      <c r="U2464">
        <v>0</v>
      </c>
      <c r="V2464">
        <v>0</v>
      </c>
      <c r="W2464">
        <v>0</v>
      </c>
      <c r="X2464">
        <v>1091</v>
      </c>
      <c r="Y2464">
        <v>29349060</v>
      </c>
      <c r="Z2464">
        <v>38.57432</v>
      </c>
      <c r="AA2464">
        <v>-1</v>
      </c>
      <c r="AB2464">
        <v>0</v>
      </c>
      <c r="AC2464">
        <v>0</v>
      </c>
      <c r="AD2464">
        <v>0</v>
      </c>
      <c r="AE2464">
        <v>0</v>
      </c>
      <c r="AF2464">
        <v>1523</v>
      </c>
      <c r="AG2464">
        <v>40970460</v>
      </c>
      <c r="AH2464">
        <v>45.940890000000003</v>
      </c>
      <c r="AI2464">
        <v>-1</v>
      </c>
    </row>
    <row r="2465" spans="1:35" x14ac:dyDescent="0.3">
      <c r="A2465" t="s">
        <v>74</v>
      </c>
      <c r="B2465" t="s">
        <v>74</v>
      </c>
      <c r="D2465" t="s">
        <v>74</v>
      </c>
      <c r="E2465" t="s">
        <v>74</v>
      </c>
      <c r="F2465" t="s">
        <v>75</v>
      </c>
      <c r="H2465" t="s">
        <v>74</v>
      </c>
      <c r="K2465">
        <v>250</v>
      </c>
    </row>
    <row r="2466" spans="1:35" x14ac:dyDescent="0.3">
      <c r="A2466">
        <v>4.0000000000000002E-4</v>
      </c>
      <c r="B2466">
        <v>10</v>
      </c>
      <c r="C2466">
        <v>2.21</v>
      </c>
      <c r="D2466">
        <v>250</v>
      </c>
      <c r="E2466">
        <v>177.08</v>
      </c>
      <c r="F2466">
        <v>0</v>
      </c>
      <c r="G2466">
        <v>302.08333299999998</v>
      </c>
      <c r="H2466">
        <v>53.948689999999999</v>
      </c>
      <c r="I2466">
        <v>415</v>
      </c>
      <c r="J2466">
        <v>40</v>
      </c>
      <c r="K2466">
        <v>250</v>
      </c>
      <c r="L2466">
        <v>0</v>
      </c>
      <c r="M2466">
        <v>0</v>
      </c>
      <c r="N2466">
        <v>0</v>
      </c>
      <c r="O2466">
        <v>0</v>
      </c>
      <c r="P2466">
        <v>1298</v>
      </c>
      <c r="Q2466">
        <v>34917730</v>
      </c>
      <c r="R2466">
        <v>42.234490000000001</v>
      </c>
      <c r="S2466">
        <v>-1</v>
      </c>
      <c r="T2466">
        <v>0</v>
      </c>
      <c r="U2466">
        <v>0</v>
      </c>
      <c r="V2466">
        <v>0</v>
      </c>
      <c r="W2466">
        <v>0</v>
      </c>
      <c r="X2466">
        <v>1091</v>
      </c>
      <c r="Y2466">
        <v>29349060</v>
      </c>
      <c r="Z2466">
        <v>38.57432</v>
      </c>
      <c r="AA2466">
        <v>-1</v>
      </c>
      <c r="AB2466">
        <v>0</v>
      </c>
      <c r="AC2466">
        <v>0</v>
      </c>
      <c r="AD2466">
        <v>0</v>
      </c>
      <c r="AE2466">
        <v>0</v>
      </c>
      <c r="AF2466">
        <v>1523</v>
      </c>
      <c r="AG2466">
        <v>40970460</v>
      </c>
      <c r="AH2466">
        <v>45.940890000000003</v>
      </c>
      <c r="AI2466">
        <v>-1</v>
      </c>
    </row>
    <row r="2467" spans="1:35" x14ac:dyDescent="0.3">
      <c r="A2467">
        <v>4.0000000000000002E-4</v>
      </c>
      <c r="B2467">
        <v>10</v>
      </c>
      <c r="C2467">
        <v>2.21</v>
      </c>
      <c r="D2467">
        <v>250</v>
      </c>
      <c r="E2467">
        <v>177.08</v>
      </c>
      <c r="F2467">
        <v>5</v>
      </c>
      <c r="G2467">
        <v>307.08333299999998</v>
      </c>
      <c r="H2467">
        <v>53.500039999999998</v>
      </c>
      <c r="I2467">
        <v>415</v>
      </c>
      <c r="J2467">
        <v>40</v>
      </c>
      <c r="K2467">
        <v>250</v>
      </c>
      <c r="L2467">
        <v>0</v>
      </c>
      <c r="M2467">
        <v>0</v>
      </c>
      <c r="N2467">
        <v>0</v>
      </c>
      <c r="O2467">
        <v>0</v>
      </c>
      <c r="P2467">
        <v>1298</v>
      </c>
      <c r="Q2467">
        <v>34917730</v>
      </c>
      <c r="R2467">
        <v>42.234490000000001</v>
      </c>
      <c r="S2467">
        <v>-1</v>
      </c>
      <c r="T2467">
        <v>0</v>
      </c>
      <c r="U2467">
        <v>0</v>
      </c>
      <c r="V2467">
        <v>0</v>
      </c>
      <c r="W2467">
        <v>0</v>
      </c>
      <c r="X2467">
        <v>1091</v>
      </c>
      <c r="Y2467">
        <v>29349060</v>
      </c>
      <c r="Z2467">
        <v>38.57432</v>
      </c>
      <c r="AA2467">
        <v>-1</v>
      </c>
      <c r="AB2467">
        <v>0</v>
      </c>
      <c r="AC2467">
        <v>0</v>
      </c>
      <c r="AD2467">
        <v>0</v>
      </c>
      <c r="AE2467">
        <v>0</v>
      </c>
      <c r="AF2467">
        <v>1523</v>
      </c>
      <c r="AG2467">
        <v>40970460</v>
      </c>
      <c r="AH2467">
        <v>45.940890000000003</v>
      </c>
      <c r="AI2467">
        <v>-1</v>
      </c>
    </row>
    <row r="2468" spans="1:35" x14ac:dyDescent="0.3">
      <c r="A2468">
        <v>4.0000000000000002E-4</v>
      </c>
      <c r="B2468">
        <v>10</v>
      </c>
      <c r="C2468">
        <v>2.21</v>
      </c>
      <c r="D2468">
        <v>250</v>
      </c>
      <c r="E2468">
        <v>177.08</v>
      </c>
      <c r="F2468">
        <v>10</v>
      </c>
      <c r="G2468">
        <v>312.08333299999998</v>
      </c>
      <c r="H2468">
        <v>53.056539999999998</v>
      </c>
      <c r="I2468">
        <v>415</v>
      </c>
      <c r="J2468">
        <v>40</v>
      </c>
      <c r="K2468">
        <v>250</v>
      </c>
      <c r="L2468">
        <v>0</v>
      </c>
      <c r="M2468">
        <v>0</v>
      </c>
      <c r="N2468">
        <v>0</v>
      </c>
      <c r="O2468">
        <v>0</v>
      </c>
      <c r="P2468">
        <v>1298</v>
      </c>
      <c r="Q2468">
        <v>34917730</v>
      </c>
      <c r="R2468">
        <v>42.234490000000001</v>
      </c>
      <c r="S2468">
        <v>-1</v>
      </c>
      <c r="T2468">
        <v>0</v>
      </c>
      <c r="U2468">
        <v>0</v>
      </c>
      <c r="V2468">
        <v>0</v>
      </c>
      <c r="W2468">
        <v>0</v>
      </c>
      <c r="X2468">
        <v>1091</v>
      </c>
      <c r="Y2468">
        <v>29349060</v>
      </c>
      <c r="Z2468">
        <v>38.57432</v>
      </c>
      <c r="AA2468">
        <v>-1</v>
      </c>
      <c r="AB2468">
        <v>0</v>
      </c>
      <c r="AC2468">
        <v>0</v>
      </c>
      <c r="AD2468">
        <v>0</v>
      </c>
      <c r="AE2468">
        <v>0</v>
      </c>
      <c r="AF2468">
        <v>1523</v>
      </c>
      <c r="AG2468">
        <v>40970460</v>
      </c>
      <c r="AH2468">
        <v>45.940890000000003</v>
      </c>
      <c r="AI2468">
        <v>-1</v>
      </c>
    </row>
    <row r="2469" spans="1:35" x14ac:dyDescent="0.3">
      <c r="A2469">
        <v>4.0000000000000002E-4</v>
      </c>
      <c r="B2469">
        <v>10</v>
      </c>
      <c r="C2469">
        <v>2.21</v>
      </c>
      <c r="D2469">
        <v>250</v>
      </c>
      <c r="E2469">
        <v>177.08</v>
      </c>
      <c r="F2469">
        <v>15</v>
      </c>
      <c r="G2469">
        <v>317.08333299999998</v>
      </c>
      <c r="H2469">
        <v>52.618130000000001</v>
      </c>
      <c r="I2469">
        <v>415</v>
      </c>
      <c r="J2469">
        <v>40</v>
      </c>
      <c r="K2469">
        <v>250</v>
      </c>
      <c r="L2469">
        <v>0</v>
      </c>
      <c r="M2469">
        <v>0</v>
      </c>
      <c r="N2469">
        <v>0</v>
      </c>
      <c r="O2469">
        <v>0</v>
      </c>
      <c r="P2469">
        <v>1298</v>
      </c>
      <c r="Q2469">
        <v>34917730</v>
      </c>
      <c r="R2469">
        <v>42.234490000000001</v>
      </c>
      <c r="S2469">
        <v>-1</v>
      </c>
      <c r="T2469">
        <v>0</v>
      </c>
      <c r="U2469">
        <v>0</v>
      </c>
      <c r="V2469">
        <v>0</v>
      </c>
      <c r="W2469">
        <v>0</v>
      </c>
      <c r="X2469">
        <v>1091</v>
      </c>
      <c r="Y2469">
        <v>29349060</v>
      </c>
      <c r="Z2469">
        <v>38.57432</v>
      </c>
      <c r="AA2469">
        <v>-1</v>
      </c>
      <c r="AB2469">
        <v>0</v>
      </c>
      <c r="AC2469">
        <v>0</v>
      </c>
      <c r="AD2469">
        <v>0</v>
      </c>
      <c r="AE2469">
        <v>0</v>
      </c>
      <c r="AF2469">
        <v>1523</v>
      </c>
      <c r="AG2469">
        <v>40970460</v>
      </c>
      <c r="AH2469">
        <v>45.940890000000003</v>
      </c>
      <c r="AI2469">
        <v>-1</v>
      </c>
    </row>
    <row r="2470" spans="1:35" x14ac:dyDescent="0.3">
      <c r="A2470">
        <v>4.0000000000000002E-4</v>
      </c>
      <c r="B2470">
        <v>10</v>
      </c>
      <c r="C2470">
        <v>2.21</v>
      </c>
      <c r="D2470">
        <v>250</v>
      </c>
      <c r="E2470">
        <v>177.08</v>
      </c>
      <c r="F2470">
        <v>20</v>
      </c>
      <c r="G2470">
        <v>322.08333299999998</v>
      </c>
      <c r="H2470">
        <v>52.184800000000003</v>
      </c>
      <c r="I2470">
        <v>415</v>
      </c>
      <c r="J2470">
        <v>40</v>
      </c>
      <c r="K2470">
        <v>250</v>
      </c>
      <c r="L2470">
        <v>0</v>
      </c>
      <c r="M2470">
        <v>0</v>
      </c>
      <c r="N2470">
        <v>0</v>
      </c>
      <c r="O2470">
        <v>0</v>
      </c>
      <c r="P2470">
        <v>1298</v>
      </c>
      <c r="Q2470">
        <v>34917730</v>
      </c>
      <c r="R2470">
        <v>42.234490000000001</v>
      </c>
      <c r="S2470">
        <v>-1</v>
      </c>
      <c r="T2470">
        <v>0</v>
      </c>
      <c r="U2470">
        <v>0</v>
      </c>
      <c r="V2470">
        <v>0</v>
      </c>
      <c r="W2470">
        <v>0</v>
      </c>
      <c r="X2470">
        <v>1091</v>
      </c>
      <c r="Y2470">
        <v>29349060</v>
      </c>
      <c r="Z2470">
        <v>38.57432</v>
      </c>
      <c r="AA2470">
        <v>-1</v>
      </c>
      <c r="AB2470">
        <v>0</v>
      </c>
      <c r="AC2470">
        <v>0</v>
      </c>
      <c r="AD2470">
        <v>0</v>
      </c>
      <c r="AE2470">
        <v>0</v>
      </c>
      <c r="AF2470">
        <v>1523</v>
      </c>
      <c r="AG2470">
        <v>40970460</v>
      </c>
      <c r="AH2470">
        <v>45.940890000000003</v>
      </c>
      <c r="AI2470">
        <v>-1</v>
      </c>
    </row>
    <row r="2471" spans="1:35" x14ac:dyDescent="0.3">
      <c r="A2471">
        <v>4.0000000000000002E-4</v>
      </c>
      <c r="B2471">
        <v>10</v>
      </c>
      <c r="C2471">
        <v>2.21</v>
      </c>
      <c r="D2471">
        <v>250</v>
      </c>
      <c r="E2471">
        <v>177.08</v>
      </c>
      <c r="F2471">
        <v>25</v>
      </c>
      <c r="G2471">
        <v>327.08333299999998</v>
      </c>
      <c r="H2471">
        <v>51.756489999999999</v>
      </c>
      <c r="I2471">
        <v>415</v>
      </c>
      <c r="J2471">
        <v>40</v>
      </c>
      <c r="K2471">
        <v>250</v>
      </c>
      <c r="L2471">
        <v>0</v>
      </c>
      <c r="M2471">
        <v>0</v>
      </c>
      <c r="N2471">
        <v>0</v>
      </c>
      <c r="O2471">
        <v>0</v>
      </c>
      <c r="P2471">
        <v>1298</v>
      </c>
      <c r="Q2471">
        <v>34917730</v>
      </c>
      <c r="R2471">
        <v>42.234490000000001</v>
      </c>
      <c r="S2471">
        <v>-1</v>
      </c>
      <c r="T2471">
        <v>0</v>
      </c>
      <c r="U2471">
        <v>0</v>
      </c>
      <c r="V2471">
        <v>0</v>
      </c>
      <c r="W2471">
        <v>0</v>
      </c>
      <c r="X2471">
        <v>1091</v>
      </c>
      <c r="Y2471">
        <v>29349060</v>
      </c>
      <c r="Z2471">
        <v>38.57432</v>
      </c>
      <c r="AA2471">
        <v>-1</v>
      </c>
      <c r="AB2471">
        <v>0</v>
      </c>
      <c r="AC2471">
        <v>0</v>
      </c>
      <c r="AD2471">
        <v>0</v>
      </c>
      <c r="AE2471">
        <v>0</v>
      </c>
      <c r="AF2471">
        <v>1523</v>
      </c>
      <c r="AG2471">
        <v>40970460</v>
      </c>
      <c r="AH2471">
        <v>45.940890000000003</v>
      </c>
      <c r="AI2471">
        <v>-1</v>
      </c>
    </row>
    <row r="2472" spans="1:35" x14ac:dyDescent="0.3">
      <c r="A2472">
        <v>4.0000000000000002E-4</v>
      </c>
      <c r="B2472">
        <v>10</v>
      </c>
      <c r="C2472">
        <v>2.21</v>
      </c>
      <c r="D2472">
        <v>250</v>
      </c>
      <c r="E2472">
        <v>177.08</v>
      </c>
      <c r="F2472">
        <v>30</v>
      </c>
      <c r="G2472">
        <v>332.08333299999998</v>
      </c>
      <c r="H2472">
        <v>51.333170000000003</v>
      </c>
      <c r="I2472">
        <v>415</v>
      </c>
      <c r="J2472">
        <v>40</v>
      </c>
      <c r="K2472">
        <v>250</v>
      </c>
      <c r="L2472">
        <v>0</v>
      </c>
      <c r="M2472">
        <v>0</v>
      </c>
      <c r="N2472">
        <v>0</v>
      </c>
      <c r="O2472">
        <v>0</v>
      </c>
      <c r="P2472">
        <v>1298</v>
      </c>
      <c r="Q2472">
        <v>34917730</v>
      </c>
      <c r="R2472">
        <v>42.234490000000001</v>
      </c>
      <c r="S2472">
        <v>-1</v>
      </c>
      <c r="T2472">
        <v>0</v>
      </c>
      <c r="U2472">
        <v>0</v>
      </c>
      <c r="V2472">
        <v>0</v>
      </c>
      <c r="W2472">
        <v>0</v>
      </c>
      <c r="X2472">
        <v>1091</v>
      </c>
      <c r="Y2472">
        <v>29349060</v>
      </c>
      <c r="Z2472">
        <v>38.57432</v>
      </c>
      <c r="AA2472">
        <v>-1</v>
      </c>
      <c r="AB2472">
        <v>0</v>
      </c>
      <c r="AC2472">
        <v>0</v>
      </c>
      <c r="AD2472">
        <v>0</v>
      </c>
      <c r="AE2472">
        <v>0</v>
      </c>
      <c r="AF2472">
        <v>1523</v>
      </c>
      <c r="AG2472">
        <v>40970460</v>
      </c>
      <c r="AH2472">
        <v>45.940890000000003</v>
      </c>
      <c r="AI2472">
        <v>-1</v>
      </c>
    </row>
    <row r="2473" spans="1:35" x14ac:dyDescent="0.3">
      <c r="A2473">
        <v>4.0000000000000002E-4</v>
      </c>
      <c r="B2473">
        <v>10</v>
      </c>
      <c r="C2473">
        <v>2.21</v>
      </c>
      <c r="D2473">
        <v>250</v>
      </c>
      <c r="E2473">
        <v>177.08</v>
      </c>
      <c r="F2473">
        <v>35</v>
      </c>
      <c r="G2473">
        <v>337.08333299999998</v>
      </c>
      <c r="H2473">
        <v>50.9148</v>
      </c>
      <c r="I2473">
        <v>415</v>
      </c>
      <c r="J2473">
        <v>40</v>
      </c>
      <c r="K2473">
        <v>250</v>
      </c>
      <c r="L2473">
        <v>0</v>
      </c>
      <c r="M2473">
        <v>0</v>
      </c>
      <c r="N2473">
        <v>0</v>
      </c>
      <c r="O2473">
        <v>0</v>
      </c>
      <c r="P2473">
        <v>1298</v>
      </c>
      <c r="Q2473">
        <v>34917730</v>
      </c>
      <c r="R2473">
        <v>42.234490000000001</v>
      </c>
      <c r="S2473">
        <v>-1</v>
      </c>
      <c r="T2473">
        <v>0</v>
      </c>
      <c r="U2473">
        <v>0</v>
      </c>
      <c r="V2473">
        <v>0</v>
      </c>
      <c r="W2473">
        <v>0</v>
      </c>
      <c r="X2473">
        <v>1091</v>
      </c>
      <c r="Y2473">
        <v>29349060</v>
      </c>
      <c r="Z2473">
        <v>38.57432</v>
      </c>
      <c r="AA2473">
        <v>-1</v>
      </c>
      <c r="AB2473">
        <v>0</v>
      </c>
      <c r="AC2473">
        <v>0</v>
      </c>
      <c r="AD2473">
        <v>0</v>
      </c>
      <c r="AE2473">
        <v>0</v>
      </c>
      <c r="AF2473">
        <v>1523</v>
      </c>
      <c r="AG2473">
        <v>40970460</v>
      </c>
      <c r="AH2473">
        <v>45.940890000000003</v>
      </c>
      <c r="AI2473">
        <v>-1</v>
      </c>
    </row>
    <row r="2474" spans="1:35" x14ac:dyDescent="0.3">
      <c r="A2474">
        <v>4.0000000000000002E-4</v>
      </c>
      <c r="B2474">
        <v>10</v>
      </c>
      <c r="C2474">
        <v>2.21</v>
      </c>
      <c r="D2474">
        <v>250</v>
      </c>
      <c r="E2474">
        <v>177.08</v>
      </c>
      <c r="F2474">
        <v>40</v>
      </c>
      <c r="G2474">
        <v>342.08333299999998</v>
      </c>
      <c r="H2474">
        <v>50.501330000000003</v>
      </c>
      <c r="I2474">
        <v>415</v>
      </c>
      <c r="J2474">
        <v>40</v>
      </c>
      <c r="K2474">
        <v>250</v>
      </c>
      <c r="L2474">
        <v>0</v>
      </c>
      <c r="M2474">
        <v>0</v>
      </c>
      <c r="N2474">
        <v>0</v>
      </c>
      <c r="O2474">
        <v>0</v>
      </c>
      <c r="P2474">
        <v>1298</v>
      </c>
      <c r="Q2474">
        <v>34917730</v>
      </c>
      <c r="R2474">
        <v>42.234490000000001</v>
      </c>
      <c r="S2474">
        <v>-1</v>
      </c>
      <c r="T2474">
        <v>0</v>
      </c>
      <c r="U2474">
        <v>0</v>
      </c>
      <c r="V2474">
        <v>0</v>
      </c>
      <c r="W2474">
        <v>0</v>
      </c>
      <c r="X2474">
        <v>1091</v>
      </c>
      <c r="Y2474">
        <v>29349060</v>
      </c>
      <c r="Z2474">
        <v>38.57432</v>
      </c>
      <c r="AA2474">
        <v>-1</v>
      </c>
      <c r="AB2474">
        <v>0</v>
      </c>
      <c r="AC2474">
        <v>0</v>
      </c>
      <c r="AD2474">
        <v>0</v>
      </c>
      <c r="AE2474">
        <v>0</v>
      </c>
      <c r="AF2474">
        <v>1523</v>
      </c>
      <c r="AG2474">
        <v>40970460</v>
      </c>
      <c r="AH2474">
        <v>45.940890000000003</v>
      </c>
      <c r="AI2474">
        <v>-1</v>
      </c>
    </row>
    <row r="2475" spans="1:35" x14ac:dyDescent="0.3">
      <c r="A2475">
        <v>4.0000000000000002E-4</v>
      </c>
      <c r="B2475">
        <v>10</v>
      </c>
      <c r="C2475">
        <v>2.21</v>
      </c>
      <c r="D2475">
        <v>250</v>
      </c>
      <c r="E2475">
        <v>177.08</v>
      </c>
      <c r="F2475">
        <v>45</v>
      </c>
      <c r="G2475">
        <v>347.08333299999998</v>
      </c>
      <c r="H2475">
        <v>50.092730000000003</v>
      </c>
      <c r="I2475">
        <v>415</v>
      </c>
      <c r="J2475">
        <v>40</v>
      </c>
      <c r="K2475">
        <v>250</v>
      </c>
      <c r="L2475">
        <v>0</v>
      </c>
      <c r="M2475">
        <v>0</v>
      </c>
      <c r="N2475">
        <v>0</v>
      </c>
      <c r="O2475">
        <v>0</v>
      </c>
      <c r="P2475">
        <v>1298</v>
      </c>
      <c r="Q2475">
        <v>34917730</v>
      </c>
      <c r="R2475">
        <v>42.234490000000001</v>
      </c>
      <c r="S2475">
        <v>-1</v>
      </c>
      <c r="T2475">
        <v>0</v>
      </c>
      <c r="U2475">
        <v>0</v>
      </c>
      <c r="V2475">
        <v>0</v>
      </c>
      <c r="W2475">
        <v>0</v>
      </c>
      <c r="X2475">
        <v>1091</v>
      </c>
      <c r="Y2475">
        <v>29349060</v>
      </c>
      <c r="Z2475">
        <v>38.57432</v>
      </c>
      <c r="AA2475">
        <v>-1</v>
      </c>
      <c r="AB2475">
        <v>0</v>
      </c>
      <c r="AC2475">
        <v>0</v>
      </c>
      <c r="AD2475">
        <v>0</v>
      </c>
      <c r="AE2475">
        <v>0</v>
      </c>
      <c r="AF2475">
        <v>1523</v>
      </c>
      <c r="AG2475">
        <v>40970460</v>
      </c>
      <c r="AH2475">
        <v>45.940890000000003</v>
      </c>
      <c r="AI2475">
        <v>-1</v>
      </c>
    </row>
    <row r="2476" spans="1:35" x14ac:dyDescent="0.3">
      <c r="A2476">
        <v>4.0000000000000002E-4</v>
      </c>
      <c r="B2476">
        <v>10</v>
      </c>
      <c r="C2476">
        <v>2.21</v>
      </c>
      <c r="D2476">
        <v>250</v>
      </c>
      <c r="E2476">
        <v>177.08</v>
      </c>
      <c r="F2476">
        <v>50</v>
      </c>
      <c r="G2476">
        <v>352.08333299999998</v>
      </c>
      <c r="H2476">
        <v>49.688940000000002</v>
      </c>
      <c r="I2476">
        <v>415</v>
      </c>
      <c r="J2476">
        <v>40</v>
      </c>
      <c r="K2476">
        <v>250</v>
      </c>
      <c r="L2476">
        <v>1</v>
      </c>
      <c r="M2476">
        <v>2.279571E-2</v>
      </c>
      <c r="N2476">
        <v>0</v>
      </c>
      <c r="O2476">
        <v>0</v>
      </c>
      <c r="P2476">
        <v>1298</v>
      </c>
      <c r="Q2476">
        <v>34917730</v>
      </c>
      <c r="R2476">
        <v>42.234490000000001</v>
      </c>
      <c r="S2476" s="4">
        <v>1500000000</v>
      </c>
      <c r="T2476">
        <v>0</v>
      </c>
      <c r="U2476">
        <v>0</v>
      </c>
      <c r="V2476">
        <v>0</v>
      </c>
      <c r="W2476">
        <v>0</v>
      </c>
      <c r="X2476">
        <v>1091</v>
      </c>
      <c r="Y2476">
        <v>29349060</v>
      </c>
      <c r="Z2476">
        <v>38.57432</v>
      </c>
      <c r="AA2476">
        <v>-1</v>
      </c>
      <c r="AB2476">
        <v>0</v>
      </c>
      <c r="AC2476">
        <v>0</v>
      </c>
      <c r="AD2476">
        <v>0</v>
      </c>
      <c r="AE2476">
        <v>0</v>
      </c>
      <c r="AF2476">
        <v>1523</v>
      </c>
      <c r="AG2476">
        <v>40970460</v>
      </c>
      <c r="AH2476">
        <v>45.940890000000003</v>
      </c>
      <c r="AI2476">
        <v>-1</v>
      </c>
    </row>
    <row r="2477" spans="1:35" x14ac:dyDescent="0.3">
      <c r="A2477">
        <v>4.0000000000000002E-4</v>
      </c>
      <c r="B2477">
        <v>10</v>
      </c>
      <c r="C2477">
        <v>2.21</v>
      </c>
      <c r="D2477">
        <v>250</v>
      </c>
      <c r="E2477">
        <v>177.08</v>
      </c>
      <c r="F2477">
        <v>55</v>
      </c>
      <c r="G2477">
        <v>357.08333299999998</v>
      </c>
      <c r="H2477">
        <v>49.289920000000002</v>
      </c>
      <c r="I2477">
        <v>415</v>
      </c>
      <c r="J2477">
        <v>40</v>
      </c>
      <c r="K2477">
        <v>250</v>
      </c>
      <c r="L2477">
        <v>0</v>
      </c>
      <c r="M2477">
        <v>0</v>
      </c>
      <c r="N2477">
        <v>0</v>
      </c>
      <c r="O2477">
        <v>0</v>
      </c>
      <c r="P2477">
        <v>1298</v>
      </c>
      <c r="Q2477">
        <v>34917730</v>
      </c>
      <c r="R2477">
        <v>42.234490000000001</v>
      </c>
      <c r="S2477">
        <v>-1</v>
      </c>
      <c r="T2477">
        <v>0</v>
      </c>
      <c r="U2477">
        <v>0</v>
      </c>
      <c r="V2477">
        <v>0</v>
      </c>
      <c r="W2477">
        <v>0</v>
      </c>
      <c r="X2477">
        <v>1091</v>
      </c>
      <c r="Y2477">
        <v>29349060</v>
      </c>
      <c r="Z2477">
        <v>38.57432</v>
      </c>
      <c r="AA2477">
        <v>-1</v>
      </c>
      <c r="AB2477">
        <v>0</v>
      </c>
      <c r="AC2477">
        <v>0</v>
      </c>
      <c r="AD2477">
        <v>0</v>
      </c>
      <c r="AE2477">
        <v>0</v>
      </c>
      <c r="AF2477">
        <v>1523</v>
      </c>
      <c r="AG2477">
        <v>40970460</v>
      </c>
      <c r="AH2477">
        <v>45.940890000000003</v>
      </c>
      <c r="AI2477">
        <v>-1</v>
      </c>
    </row>
    <row r="2478" spans="1:35" x14ac:dyDescent="0.3">
      <c r="A2478">
        <v>4.0000000000000002E-4</v>
      </c>
      <c r="B2478">
        <v>10</v>
      </c>
      <c r="C2478">
        <v>2.21</v>
      </c>
      <c r="D2478">
        <v>250</v>
      </c>
      <c r="E2478">
        <v>177.08</v>
      </c>
      <c r="F2478">
        <v>60</v>
      </c>
      <c r="G2478">
        <v>362.08333299999998</v>
      </c>
      <c r="H2478">
        <v>48.895620000000001</v>
      </c>
      <c r="I2478">
        <v>415</v>
      </c>
      <c r="J2478">
        <v>40</v>
      </c>
      <c r="K2478">
        <v>250</v>
      </c>
      <c r="L2478">
        <v>1</v>
      </c>
      <c r="M2478">
        <v>1.4414619999999999E-3</v>
      </c>
      <c r="N2478">
        <v>0</v>
      </c>
      <c r="O2478">
        <v>0</v>
      </c>
      <c r="P2478">
        <v>1298</v>
      </c>
      <c r="Q2478">
        <v>34917730</v>
      </c>
      <c r="R2478">
        <v>42.234490000000001</v>
      </c>
      <c r="S2478" s="4">
        <v>24000000000</v>
      </c>
      <c r="T2478">
        <v>0</v>
      </c>
      <c r="U2478">
        <v>0</v>
      </c>
      <c r="V2478">
        <v>0</v>
      </c>
      <c r="W2478">
        <v>0</v>
      </c>
      <c r="X2478">
        <v>1091</v>
      </c>
      <c r="Y2478">
        <v>29349060</v>
      </c>
      <c r="Z2478">
        <v>38.57432</v>
      </c>
      <c r="AA2478">
        <v>-1</v>
      </c>
      <c r="AB2478">
        <v>0</v>
      </c>
      <c r="AC2478">
        <v>0</v>
      </c>
      <c r="AD2478">
        <v>0</v>
      </c>
      <c r="AE2478">
        <v>0</v>
      </c>
      <c r="AF2478">
        <v>1523</v>
      </c>
      <c r="AG2478">
        <v>40970460</v>
      </c>
      <c r="AH2478">
        <v>45.940890000000003</v>
      </c>
      <c r="AI2478">
        <v>-1</v>
      </c>
    </row>
    <row r="2479" spans="1:35" x14ac:dyDescent="0.3">
      <c r="A2479">
        <v>4.0000000000000002E-4</v>
      </c>
      <c r="B2479">
        <v>10</v>
      </c>
      <c r="C2479">
        <v>2.21</v>
      </c>
      <c r="D2479">
        <v>250</v>
      </c>
      <c r="E2479">
        <v>177.08</v>
      </c>
      <c r="F2479">
        <v>65</v>
      </c>
      <c r="G2479">
        <v>367.08333299999998</v>
      </c>
      <c r="H2479">
        <v>48.506010000000003</v>
      </c>
      <c r="I2479">
        <v>415</v>
      </c>
      <c r="J2479">
        <v>40</v>
      </c>
      <c r="K2479">
        <v>250</v>
      </c>
      <c r="L2479">
        <v>0</v>
      </c>
      <c r="M2479">
        <v>0</v>
      </c>
      <c r="N2479">
        <v>1</v>
      </c>
      <c r="O2479">
        <v>5.5382999999999998E-7</v>
      </c>
      <c r="P2479">
        <v>1294</v>
      </c>
      <c r="Q2479">
        <v>34810040</v>
      </c>
      <c r="R2479">
        <v>42.166260000000001</v>
      </c>
      <c r="S2479">
        <v>-1</v>
      </c>
      <c r="T2479">
        <v>0</v>
      </c>
      <c r="U2479">
        <v>0</v>
      </c>
      <c r="V2479">
        <v>1</v>
      </c>
      <c r="W2479">
        <v>5.5382999999999998E-7</v>
      </c>
      <c r="X2479">
        <v>1065</v>
      </c>
      <c r="Y2479">
        <v>28649660</v>
      </c>
      <c r="Z2479">
        <v>38.093960000000003</v>
      </c>
      <c r="AA2479">
        <v>-1</v>
      </c>
      <c r="AB2479">
        <v>0</v>
      </c>
      <c r="AC2479">
        <v>0</v>
      </c>
      <c r="AD2479">
        <v>2</v>
      </c>
      <c r="AE2479">
        <v>1.10766E-6</v>
      </c>
      <c r="AF2479">
        <v>1497</v>
      </c>
      <c r="AG2479">
        <v>40271000</v>
      </c>
      <c r="AH2479">
        <v>45.524830000000001</v>
      </c>
      <c r="AI2479">
        <v>-1</v>
      </c>
    </row>
    <row r="2480" spans="1:35" x14ac:dyDescent="0.3">
      <c r="A2480">
        <v>4.0000000000000002E-4</v>
      </c>
      <c r="B2480">
        <v>10</v>
      </c>
      <c r="C2480">
        <v>2.21</v>
      </c>
      <c r="D2480">
        <v>250</v>
      </c>
      <c r="E2480">
        <v>177.08</v>
      </c>
      <c r="F2480">
        <v>70</v>
      </c>
      <c r="G2480">
        <v>372.08333299999998</v>
      </c>
      <c r="H2480">
        <v>48.121029999999998</v>
      </c>
      <c r="I2480">
        <v>415</v>
      </c>
      <c r="J2480">
        <v>40</v>
      </c>
      <c r="K2480">
        <v>250</v>
      </c>
      <c r="L2480">
        <v>0</v>
      </c>
      <c r="M2480">
        <v>0</v>
      </c>
      <c r="N2480">
        <v>5</v>
      </c>
      <c r="O2480">
        <v>3.8058999999999998E-6</v>
      </c>
      <c r="P2480">
        <v>1343</v>
      </c>
      <c r="Q2480">
        <v>36128180</v>
      </c>
      <c r="R2480">
        <v>42.996110000000002</v>
      </c>
      <c r="S2480">
        <v>-1</v>
      </c>
      <c r="T2480">
        <v>0</v>
      </c>
      <c r="U2480">
        <v>0</v>
      </c>
      <c r="V2480">
        <v>5</v>
      </c>
      <c r="W2480">
        <v>3.8098479999999997E-2</v>
      </c>
      <c r="X2480">
        <v>1127</v>
      </c>
      <c r="Y2480">
        <v>30317530</v>
      </c>
      <c r="Z2480">
        <v>39.231209999999997</v>
      </c>
      <c r="AA2480">
        <v>-1</v>
      </c>
      <c r="AB2480">
        <v>0</v>
      </c>
      <c r="AC2480">
        <v>0</v>
      </c>
      <c r="AD2480">
        <v>4</v>
      </c>
      <c r="AE2480">
        <v>3.2071499999999999E-6</v>
      </c>
      <c r="AF2480">
        <v>1541</v>
      </c>
      <c r="AG2480">
        <v>41454640</v>
      </c>
      <c r="AH2480">
        <v>46.227229999999999</v>
      </c>
      <c r="AI2480">
        <v>-1</v>
      </c>
    </row>
    <row r="2481" spans="1:35" x14ac:dyDescent="0.3">
      <c r="A2481">
        <v>4.0000000000000002E-4</v>
      </c>
      <c r="B2481">
        <v>10</v>
      </c>
      <c r="C2481">
        <v>2.21</v>
      </c>
      <c r="D2481">
        <v>250</v>
      </c>
      <c r="E2481">
        <v>177.08</v>
      </c>
      <c r="F2481">
        <v>75</v>
      </c>
      <c r="G2481">
        <v>377.08333299999998</v>
      </c>
      <c r="H2481">
        <v>47.740630000000003</v>
      </c>
      <c r="I2481">
        <v>415</v>
      </c>
      <c r="J2481">
        <v>40</v>
      </c>
      <c r="K2481">
        <v>250</v>
      </c>
      <c r="L2481">
        <v>0</v>
      </c>
      <c r="M2481">
        <v>0</v>
      </c>
      <c r="N2481">
        <v>5</v>
      </c>
      <c r="O2481">
        <v>4.79832E-6</v>
      </c>
      <c r="P2481">
        <v>1302</v>
      </c>
      <c r="Q2481">
        <v>35025230</v>
      </c>
      <c r="R2481">
        <v>42.302639999999997</v>
      </c>
      <c r="S2481">
        <v>-1</v>
      </c>
      <c r="T2481">
        <v>0</v>
      </c>
      <c r="U2481">
        <v>0</v>
      </c>
      <c r="V2481">
        <v>4</v>
      </c>
      <c r="W2481">
        <v>3.9902200000000001E-6</v>
      </c>
      <c r="X2481">
        <v>1113</v>
      </c>
      <c r="Y2481">
        <v>29940910</v>
      </c>
      <c r="Z2481">
        <v>38.976860000000002</v>
      </c>
      <c r="AA2481">
        <v>-1</v>
      </c>
      <c r="AB2481">
        <v>0</v>
      </c>
      <c r="AC2481">
        <v>0</v>
      </c>
      <c r="AD2481">
        <v>3</v>
      </c>
      <c r="AE2481">
        <v>3.1909199999999999E-6</v>
      </c>
      <c r="AF2481">
        <v>1504</v>
      </c>
      <c r="AG2481">
        <v>40459280</v>
      </c>
      <c r="AH2481">
        <v>45.637140000000002</v>
      </c>
      <c r="AI2481">
        <v>-1</v>
      </c>
    </row>
    <row r="2482" spans="1:35" x14ac:dyDescent="0.3">
      <c r="A2482">
        <v>4.0000000000000002E-4</v>
      </c>
      <c r="B2482">
        <v>10</v>
      </c>
      <c r="C2482">
        <v>2.21</v>
      </c>
      <c r="D2482">
        <v>250</v>
      </c>
      <c r="E2482">
        <v>177.08</v>
      </c>
      <c r="F2482">
        <v>80</v>
      </c>
      <c r="G2482">
        <v>382.08333299999998</v>
      </c>
      <c r="H2482">
        <v>47.364759999999997</v>
      </c>
      <c r="I2482">
        <v>415</v>
      </c>
      <c r="J2482">
        <v>40</v>
      </c>
      <c r="K2482">
        <v>250</v>
      </c>
      <c r="L2482">
        <v>0</v>
      </c>
      <c r="M2482">
        <v>0</v>
      </c>
      <c r="N2482">
        <v>19</v>
      </c>
      <c r="O2482">
        <v>2.6266289999999999E-5</v>
      </c>
      <c r="P2482">
        <v>1279</v>
      </c>
      <c r="Q2482">
        <v>34406490</v>
      </c>
      <c r="R2482">
        <v>41.909559999999999</v>
      </c>
      <c r="S2482">
        <v>-1</v>
      </c>
      <c r="T2482">
        <v>4</v>
      </c>
      <c r="U2482">
        <v>1.7082969999999999E-2</v>
      </c>
      <c r="V2482">
        <v>21</v>
      </c>
      <c r="W2482">
        <v>0.45567220000000003</v>
      </c>
      <c r="X2482">
        <v>1066</v>
      </c>
      <c r="Y2482">
        <v>28676550</v>
      </c>
      <c r="Z2482">
        <v>38.11253</v>
      </c>
      <c r="AA2482" s="4">
        <v>1600000000</v>
      </c>
      <c r="AB2482">
        <v>0</v>
      </c>
      <c r="AC2482">
        <v>0</v>
      </c>
      <c r="AD2482">
        <v>17</v>
      </c>
      <c r="AE2482">
        <v>2.207004E-5</v>
      </c>
      <c r="AF2482">
        <v>1547</v>
      </c>
      <c r="AG2482">
        <v>41616020</v>
      </c>
      <c r="AH2482">
        <v>46.322369999999999</v>
      </c>
      <c r="AI2482">
        <v>-1</v>
      </c>
    </row>
    <row r="2483" spans="1:35" x14ac:dyDescent="0.3">
      <c r="A2483">
        <v>4.0000000000000002E-4</v>
      </c>
      <c r="B2483">
        <v>10</v>
      </c>
      <c r="C2483">
        <v>2.21</v>
      </c>
      <c r="D2483">
        <v>250</v>
      </c>
      <c r="E2483">
        <v>177.08</v>
      </c>
      <c r="F2483">
        <v>85</v>
      </c>
      <c r="G2483">
        <v>387.08333299999998</v>
      </c>
      <c r="H2483">
        <v>46.993380000000002</v>
      </c>
      <c r="I2483">
        <v>415</v>
      </c>
      <c r="J2483">
        <v>40</v>
      </c>
      <c r="K2483">
        <v>250</v>
      </c>
      <c r="L2483">
        <v>0</v>
      </c>
      <c r="M2483">
        <v>0</v>
      </c>
      <c r="N2483">
        <v>17</v>
      </c>
      <c r="O2483">
        <v>1.6563780000000001E-5</v>
      </c>
      <c r="P2483">
        <v>1302</v>
      </c>
      <c r="Q2483">
        <v>35025220</v>
      </c>
      <c r="R2483">
        <v>42.302639999999997</v>
      </c>
      <c r="S2483">
        <v>-1</v>
      </c>
      <c r="T2483">
        <v>4</v>
      </c>
      <c r="U2483">
        <v>2.331457E-2</v>
      </c>
      <c r="V2483">
        <v>16</v>
      </c>
      <c r="W2483">
        <v>6.9123080000000003E-2</v>
      </c>
      <c r="X2483">
        <v>1089</v>
      </c>
      <c r="Y2483">
        <v>29295250</v>
      </c>
      <c r="Z2483">
        <v>38.537550000000003</v>
      </c>
      <c r="AA2483" s="4">
        <v>1200000000</v>
      </c>
      <c r="AB2483">
        <v>0</v>
      </c>
      <c r="AC2483">
        <v>0</v>
      </c>
      <c r="AD2483">
        <v>19</v>
      </c>
      <c r="AE2483">
        <v>1.9936540000000001E-5</v>
      </c>
      <c r="AF2483">
        <v>1498</v>
      </c>
      <c r="AG2483">
        <v>40297860</v>
      </c>
      <c r="AH2483">
        <v>45.540889999999997</v>
      </c>
      <c r="AI2483">
        <v>-1</v>
      </c>
    </row>
    <row r="2484" spans="1:35" x14ac:dyDescent="0.3">
      <c r="A2484">
        <v>4.0000000000000002E-4</v>
      </c>
      <c r="B2484">
        <v>10</v>
      </c>
      <c r="C2484">
        <v>2.21</v>
      </c>
      <c r="D2484">
        <v>250</v>
      </c>
      <c r="E2484">
        <v>177.08</v>
      </c>
      <c r="F2484">
        <v>90</v>
      </c>
      <c r="G2484">
        <v>392.08333299999998</v>
      </c>
      <c r="H2484">
        <v>46.626440000000002</v>
      </c>
      <c r="I2484">
        <v>415</v>
      </c>
      <c r="J2484">
        <v>40</v>
      </c>
      <c r="K2484">
        <v>250</v>
      </c>
      <c r="L2484">
        <v>0</v>
      </c>
      <c r="M2484">
        <v>0</v>
      </c>
      <c r="N2484">
        <v>19</v>
      </c>
      <c r="O2484">
        <v>6.2377689999999997E-5</v>
      </c>
      <c r="P2484">
        <v>1340</v>
      </c>
      <c r="Q2484">
        <v>36047450</v>
      </c>
      <c r="R2484">
        <v>42.94567</v>
      </c>
      <c r="S2484">
        <v>-1</v>
      </c>
      <c r="T2484">
        <v>4</v>
      </c>
      <c r="U2484">
        <v>2.2788530000000001E-2</v>
      </c>
      <c r="V2484">
        <v>22</v>
      </c>
      <c r="W2484">
        <v>0.48601759999999999</v>
      </c>
      <c r="X2484">
        <v>1072</v>
      </c>
      <c r="Y2484">
        <v>28837940</v>
      </c>
      <c r="Z2484">
        <v>38.223790000000001</v>
      </c>
      <c r="AA2484" s="4">
        <v>1200000000</v>
      </c>
      <c r="AB2484">
        <v>0</v>
      </c>
      <c r="AC2484">
        <v>0</v>
      </c>
      <c r="AD2484">
        <v>1</v>
      </c>
      <c r="AE2484">
        <v>6.5975000000000001E-7</v>
      </c>
      <c r="AF2484">
        <v>1553</v>
      </c>
      <c r="AG2484">
        <v>41777400</v>
      </c>
      <c r="AH2484">
        <v>46.417360000000002</v>
      </c>
      <c r="AI2484">
        <v>-1</v>
      </c>
    </row>
    <row r="2485" spans="1:35" x14ac:dyDescent="0.3">
      <c r="A2485">
        <v>4.0000000000000002E-4</v>
      </c>
      <c r="B2485">
        <v>10</v>
      </c>
      <c r="C2485">
        <v>2.21</v>
      </c>
      <c r="D2485">
        <v>250</v>
      </c>
      <c r="E2485">
        <v>177.08</v>
      </c>
      <c r="F2485">
        <v>95</v>
      </c>
      <c r="G2485">
        <v>397.08333299999998</v>
      </c>
      <c r="H2485">
        <v>46.26388</v>
      </c>
      <c r="I2485">
        <v>415</v>
      </c>
      <c r="J2485">
        <v>40</v>
      </c>
      <c r="K2485">
        <v>250</v>
      </c>
      <c r="L2485">
        <v>0</v>
      </c>
      <c r="M2485">
        <v>0</v>
      </c>
      <c r="N2485">
        <v>25</v>
      </c>
      <c r="O2485">
        <v>7.5828510000000002E-5</v>
      </c>
      <c r="P2485">
        <v>1293</v>
      </c>
      <c r="Q2485">
        <v>34783070</v>
      </c>
      <c r="R2485">
        <v>42.149180000000001</v>
      </c>
      <c r="S2485">
        <v>-1</v>
      </c>
      <c r="T2485">
        <v>5</v>
      </c>
      <c r="U2485">
        <v>2.203691E-2</v>
      </c>
      <c r="V2485">
        <v>40</v>
      </c>
      <c r="W2485">
        <v>0.25408920000000002</v>
      </c>
      <c r="X2485">
        <v>1069</v>
      </c>
      <c r="Y2485">
        <v>28757240</v>
      </c>
      <c r="Z2485">
        <v>38.168199999999999</v>
      </c>
      <c r="AA2485" s="4">
        <v>1300000000</v>
      </c>
      <c r="AB2485">
        <v>0</v>
      </c>
      <c r="AC2485">
        <v>0</v>
      </c>
      <c r="AD2485">
        <v>0</v>
      </c>
      <c r="AE2485">
        <v>0</v>
      </c>
      <c r="AF2485">
        <v>1553</v>
      </c>
      <c r="AG2485">
        <v>41777400</v>
      </c>
      <c r="AH2485">
        <v>46.417360000000002</v>
      </c>
      <c r="AI2485">
        <v>-1</v>
      </c>
    </row>
    <row r="2486" spans="1:35" x14ac:dyDescent="0.3">
      <c r="A2486">
        <v>4.0000000000000002E-4</v>
      </c>
      <c r="B2486">
        <v>10</v>
      </c>
      <c r="C2486">
        <v>2.21</v>
      </c>
      <c r="D2486">
        <v>250</v>
      </c>
      <c r="E2486">
        <v>177.08</v>
      </c>
      <c r="F2486">
        <v>100</v>
      </c>
      <c r="G2486">
        <v>402.08333299999998</v>
      </c>
      <c r="H2486">
        <v>45.905670000000001</v>
      </c>
      <c r="I2486">
        <v>415</v>
      </c>
      <c r="J2486">
        <v>40</v>
      </c>
      <c r="K2486">
        <v>250</v>
      </c>
      <c r="L2486">
        <v>0</v>
      </c>
      <c r="M2486">
        <v>0</v>
      </c>
      <c r="N2486">
        <v>31</v>
      </c>
      <c r="O2486">
        <v>1.092552E-4</v>
      </c>
      <c r="P2486">
        <v>1317</v>
      </c>
      <c r="Q2486">
        <v>35428700</v>
      </c>
      <c r="R2486">
        <v>42.557409999999997</v>
      </c>
      <c r="S2486">
        <v>-1</v>
      </c>
      <c r="T2486">
        <v>13</v>
      </c>
      <c r="U2486">
        <v>5.315251E-2</v>
      </c>
      <c r="V2486">
        <v>34</v>
      </c>
      <c r="W2486">
        <v>0.1220866</v>
      </c>
      <c r="X2486">
        <v>1056</v>
      </c>
      <c r="Y2486">
        <v>28407510</v>
      </c>
      <c r="Z2486">
        <v>37.926479999999998</v>
      </c>
      <c r="AA2486" s="4">
        <v>534000000</v>
      </c>
      <c r="AB2486">
        <v>0</v>
      </c>
      <c r="AC2486">
        <v>0</v>
      </c>
      <c r="AD2486">
        <v>0</v>
      </c>
      <c r="AE2486">
        <v>0</v>
      </c>
      <c r="AF2486">
        <v>1553</v>
      </c>
      <c r="AG2486">
        <v>41777400</v>
      </c>
      <c r="AH2486">
        <v>46.417360000000002</v>
      </c>
      <c r="AI2486">
        <v>-1</v>
      </c>
    </row>
    <row r="2487" spans="1:35" x14ac:dyDescent="0.3">
      <c r="A2487">
        <v>4.0000000000000002E-4</v>
      </c>
      <c r="B2487">
        <v>10</v>
      </c>
      <c r="C2487">
        <v>2.21</v>
      </c>
      <c r="D2487">
        <v>250</v>
      </c>
      <c r="E2487">
        <v>177.08</v>
      </c>
      <c r="F2487">
        <v>2.5</v>
      </c>
      <c r="G2487">
        <v>304.58333299999998</v>
      </c>
      <c r="H2487">
        <v>53.72372</v>
      </c>
      <c r="I2487">
        <v>415</v>
      </c>
      <c r="J2487">
        <v>40</v>
      </c>
      <c r="K2487">
        <v>250</v>
      </c>
      <c r="L2487">
        <v>0</v>
      </c>
      <c r="M2487">
        <v>0</v>
      </c>
      <c r="N2487">
        <v>0</v>
      </c>
      <c r="O2487">
        <v>0</v>
      </c>
      <c r="P2487">
        <v>1317</v>
      </c>
      <c r="Q2487">
        <v>35428700</v>
      </c>
      <c r="R2487">
        <v>42.557409999999997</v>
      </c>
      <c r="S2487">
        <v>-1</v>
      </c>
      <c r="T2487">
        <v>0</v>
      </c>
      <c r="U2487">
        <v>0</v>
      </c>
      <c r="V2487">
        <v>0</v>
      </c>
      <c r="W2487">
        <v>0</v>
      </c>
      <c r="X2487">
        <v>1056</v>
      </c>
      <c r="Y2487">
        <v>28407510</v>
      </c>
      <c r="Z2487">
        <v>37.926479999999998</v>
      </c>
      <c r="AA2487">
        <v>-1</v>
      </c>
      <c r="AB2487">
        <v>0</v>
      </c>
      <c r="AC2487">
        <v>0</v>
      </c>
      <c r="AD2487">
        <v>0</v>
      </c>
      <c r="AE2487">
        <v>0</v>
      </c>
      <c r="AF2487">
        <v>1553</v>
      </c>
      <c r="AG2487">
        <v>41777400</v>
      </c>
      <c r="AH2487">
        <v>46.417360000000002</v>
      </c>
      <c r="AI2487">
        <v>-1</v>
      </c>
    </row>
    <row r="2488" spans="1:35" x14ac:dyDescent="0.3">
      <c r="A2488" t="s">
        <v>74</v>
      </c>
      <c r="B2488" t="s">
        <v>74</v>
      </c>
      <c r="D2488" t="s">
        <v>74</v>
      </c>
      <c r="E2488" t="s">
        <v>74</v>
      </c>
      <c r="F2488" t="s">
        <v>75</v>
      </c>
      <c r="H2488" t="s">
        <v>74</v>
      </c>
      <c r="K2488">
        <v>300</v>
      </c>
    </row>
    <row r="2489" spans="1:35" x14ac:dyDescent="0.3">
      <c r="A2489">
        <v>4.0000000000000002E-4</v>
      </c>
      <c r="B2489">
        <v>10</v>
      </c>
      <c r="C2489">
        <v>2.21</v>
      </c>
      <c r="D2489">
        <v>250</v>
      </c>
      <c r="E2489">
        <v>177.08</v>
      </c>
      <c r="F2489">
        <v>0</v>
      </c>
      <c r="G2489">
        <v>302.08333299999998</v>
      </c>
      <c r="H2489">
        <v>56.990569999999998</v>
      </c>
      <c r="I2489">
        <v>465</v>
      </c>
      <c r="J2489">
        <v>40</v>
      </c>
      <c r="K2489">
        <v>300</v>
      </c>
      <c r="L2489">
        <v>0</v>
      </c>
      <c r="M2489">
        <v>0</v>
      </c>
      <c r="N2489">
        <v>0</v>
      </c>
      <c r="O2489">
        <v>0</v>
      </c>
      <c r="P2489">
        <v>1317</v>
      </c>
      <c r="Q2489">
        <v>35428700</v>
      </c>
      <c r="R2489">
        <v>42.557409999999997</v>
      </c>
      <c r="S2489">
        <v>-1</v>
      </c>
      <c r="T2489">
        <v>0</v>
      </c>
      <c r="U2489">
        <v>0</v>
      </c>
      <c r="V2489">
        <v>0</v>
      </c>
      <c r="W2489">
        <v>0</v>
      </c>
      <c r="X2489">
        <v>1056</v>
      </c>
      <c r="Y2489">
        <v>28407510</v>
      </c>
      <c r="Z2489">
        <v>37.926479999999998</v>
      </c>
      <c r="AA2489">
        <v>-1</v>
      </c>
      <c r="AB2489">
        <v>0</v>
      </c>
      <c r="AC2489">
        <v>0</v>
      </c>
      <c r="AD2489">
        <v>0</v>
      </c>
      <c r="AE2489">
        <v>0</v>
      </c>
      <c r="AF2489">
        <v>1553</v>
      </c>
      <c r="AG2489">
        <v>41777400</v>
      </c>
      <c r="AH2489">
        <v>46.417360000000002</v>
      </c>
      <c r="AI2489">
        <v>-1</v>
      </c>
    </row>
    <row r="2490" spans="1:35" x14ac:dyDescent="0.3">
      <c r="A2490">
        <v>4.0000000000000002E-4</v>
      </c>
      <c r="B2490">
        <v>10</v>
      </c>
      <c r="C2490">
        <v>2.21</v>
      </c>
      <c r="D2490">
        <v>250</v>
      </c>
      <c r="E2490">
        <v>177.08</v>
      </c>
      <c r="F2490">
        <v>5</v>
      </c>
      <c r="G2490">
        <v>307.08333299999998</v>
      </c>
      <c r="H2490">
        <v>56.559449999999998</v>
      </c>
      <c r="I2490">
        <v>465</v>
      </c>
      <c r="J2490">
        <v>40</v>
      </c>
      <c r="K2490">
        <v>300</v>
      </c>
      <c r="L2490">
        <v>0</v>
      </c>
      <c r="M2490">
        <v>0</v>
      </c>
      <c r="N2490">
        <v>0</v>
      </c>
      <c r="O2490">
        <v>0</v>
      </c>
      <c r="P2490">
        <v>1317</v>
      </c>
      <c r="Q2490">
        <v>35428700</v>
      </c>
      <c r="R2490">
        <v>42.557409999999997</v>
      </c>
      <c r="S2490">
        <v>-1</v>
      </c>
      <c r="T2490">
        <v>0</v>
      </c>
      <c r="U2490">
        <v>0</v>
      </c>
      <c r="V2490">
        <v>0</v>
      </c>
      <c r="W2490">
        <v>0</v>
      </c>
      <c r="X2490">
        <v>1056</v>
      </c>
      <c r="Y2490">
        <v>28407510</v>
      </c>
      <c r="Z2490">
        <v>37.926479999999998</v>
      </c>
      <c r="AA2490">
        <v>-1</v>
      </c>
      <c r="AB2490">
        <v>0</v>
      </c>
      <c r="AC2490">
        <v>0</v>
      </c>
      <c r="AD2490">
        <v>0</v>
      </c>
      <c r="AE2490">
        <v>0</v>
      </c>
      <c r="AF2490">
        <v>1553</v>
      </c>
      <c r="AG2490">
        <v>41777400</v>
      </c>
      <c r="AH2490">
        <v>46.417360000000002</v>
      </c>
      <c r="AI2490">
        <v>-1</v>
      </c>
    </row>
    <row r="2491" spans="1:35" x14ac:dyDescent="0.3">
      <c r="A2491">
        <v>4.0000000000000002E-4</v>
      </c>
      <c r="B2491">
        <v>10</v>
      </c>
      <c r="C2491">
        <v>2.21</v>
      </c>
      <c r="D2491">
        <v>250</v>
      </c>
      <c r="E2491">
        <v>177.08</v>
      </c>
      <c r="F2491">
        <v>10</v>
      </c>
      <c r="G2491">
        <v>312.08333299999998</v>
      </c>
      <c r="H2491">
        <v>56.132579999999997</v>
      </c>
      <c r="I2491">
        <v>465</v>
      </c>
      <c r="J2491">
        <v>40</v>
      </c>
      <c r="K2491">
        <v>300</v>
      </c>
      <c r="L2491">
        <v>0</v>
      </c>
      <c r="M2491">
        <v>0</v>
      </c>
      <c r="N2491">
        <v>0</v>
      </c>
      <c r="O2491">
        <v>0</v>
      </c>
      <c r="P2491">
        <v>1317</v>
      </c>
      <c r="Q2491">
        <v>35428700</v>
      </c>
      <c r="R2491">
        <v>42.557409999999997</v>
      </c>
      <c r="S2491">
        <v>-1</v>
      </c>
      <c r="T2491">
        <v>0</v>
      </c>
      <c r="U2491">
        <v>0</v>
      </c>
      <c r="V2491">
        <v>0</v>
      </c>
      <c r="W2491">
        <v>0</v>
      </c>
      <c r="X2491">
        <v>1056</v>
      </c>
      <c r="Y2491">
        <v>28407510</v>
      </c>
      <c r="Z2491">
        <v>37.926479999999998</v>
      </c>
      <c r="AA2491">
        <v>-1</v>
      </c>
      <c r="AB2491">
        <v>0</v>
      </c>
      <c r="AC2491">
        <v>0</v>
      </c>
      <c r="AD2491">
        <v>0</v>
      </c>
      <c r="AE2491">
        <v>0</v>
      </c>
      <c r="AF2491">
        <v>1553</v>
      </c>
      <c r="AG2491">
        <v>41777400</v>
      </c>
      <c r="AH2491">
        <v>46.417360000000002</v>
      </c>
      <c r="AI2491">
        <v>-1</v>
      </c>
    </row>
    <row r="2492" spans="1:35" x14ac:dyDescent="0.3">
      <c r="A2492">
        <v>4.0000000000000002E-4</v>
      </c>
      <c r="B2492">
        <v>10</v>
      </c>
      <c r="C2492">
        <v>2.21</v>
      </c>
      <c r="D2492">
        <v>250</v>
      </c>
      <c r="E2492">
        <v>177.08</v>
      </c>
      <c r="F2492">
        <v>15</v>
      </c>
      <c r="G2492">
        <v>317.08333299999998</v>
      </c>
      <c r="H2492">
        <v>55.70993</v>
      </c>
      <c r="I2492">
        <v>465</v>
      </c>
      <c r="J2492">
        <v>40</v>
      </c>
      <c r="K2492">
        <v>300</v>
      </c>
      <c r="L2492">
        <v>0</v>
      </c>
      <c r="M2492">
        <v>0</v>
      </c>
      <c r="N2492">
        <v>0</v>
      </c>
      <c r="O2492">
        <v>0</v>
      </c>
      <c r="P2492">
        <v>1317</v>
      </c>
      <c r="Q2492">
        <v>35428700</v>
      </c>
      <c r="R2492">
        <v>42.557409999999997</v>
      </c>
      <c r="S2492">
        <v>-1</v>
      </c>
      <c r="T2492">
        <v>0</v>
      </c>
      <c r="U2492">
        <v>0</v>
      </c>
      <c r="V2492">
        <v>0</v>
      </c>
      <c r="W2492">
        <v>0</v>
      </c>
      <c r="X2492">
        <v>1056</v>
      </c>
      <c r="Y2492">
        <v>28407510</v>
      </c>
      <c r="Z2492">
        <v>37.926479999999998</v>
      </c>
      <c r="AA2492">
        <v>-1</v>
      </c>
      <c r="AB2492">
        <v>0</v>
      </c>
      <c r="AC2492">
        <v>0</v>
      </c>
      <c r="AD2492">
        <v>0</v>
      </c>
      <c r="AE2492">
        <v>0</v>
      </c>
      <c r="AF2492">
        <v>1553</v>
      </c>
      <c r="AG2492">
        <v>41777400</v>
      </c>
      <c r="AH2492">
        <v>46.417360000000002</v>
      </c>
      <c r="AI2492">
        <v>-1</v>
      </c>
    </row>
    <row r="2493" spans="1:35" x14ac:dyDescent="0.3">
      <c r="A2493">
        <v>4.0000000000000002E-4</v>
      </c>
      <c r="B2493">
        <v>10</v>
      </c>
      <c r="C2493">
        <v>2.21</v>
      </c>
      <c r="D2493">
        <v>250</v>
      </c>
      <c r="E2493">
        <v>177.08</v>
      </c>
      <c r="F2493">
        <v>20</v>
      </c>
      <c r="G2493">
        <v>322.08333299999998</v>
      </c>
      <c r="H2493">
        <v>55.291499999999999</v>
      </c>
      <c r="I2493">
        <v>465</v>
      </c>
      <c r="J2493">
        <v>40</v>
      </c>
      <c r="K2493">
        <v>300</v>
      </c>
      <c r="L2493">
        <v>0</v>
      </c>
      <c r="M2493">
        <v>0</v>
      </c>
      <c r="N2493">
        <v>0</v>
      </c>
      <c r="O2493">
        <v>0</v>
      </c>
      <c r="P2493">
        <v>1317</v>
      </c>
      <c r="Q2493">
        <v>35428700</v>
      </c>
      <c r="R2493">
        <v>42.557409999999997</v>
      </c>
      <c r="S2493">
        <v>-1</v>
      </c>
      <c r="T2493">
        <v>0</v>
      </c>
      <c r="U2493">
        <v>0</v>
      </c>
      <c r="V2493">
        <v>0</v>
      </c>
      <c r="W2493">
        <v>0</v>
      </c>
      <c r="X2493">
        <v>1056</v>
      </c>
      <c r="Y2493">
        <v>28407510</v>
      </c>
      <c r="Z2493">
        <v>37.926479999999998</v>
      </c>
      <c r="AA2493">
        <v>-1</v>
      </c>
      <c r="AB2493">
        <v>0</v>
      </c>
      <c r="AC2493">
        <v>0</v>
      </c>
      <c r="AD2493">
        <v>0</v>
      </c>
      <c r="AE2493">
        <v>0</v>
      </c>
      <c r="AF2493">
        <v>1553</v>
      </c>
      <c r="AG2493">
        <v>41777400</v>
      </c>
      <c r="AH2493">
        <v>46.417360000000002</v>
      </c>
      <c r="AI2493">
        <v>-1</v>
      </c>
    </row>
    <row r="2494" spans="1:35" x14ac:dyDescent="0.3">
      <c r="A2494">
        <v>4.0000000000000002E-4</v>
      </c>
      <c r="B2494">
        <v>10</v>
      </c>
      <c r="C2494">
        <v>2.21</v>
      </c>
      <c r="D2494">
        <v>250</v>
      </c>
      <c r="E2494">
        <v>177.08</v>
      </c>
      <c r="F2494">
        <v>25</v>
      </c>
      <c r="G2494">
        <v>327.08333299999998</v>
      </c>
      <c r="H2494">
        <v>54.877249999999997</v>
      </c>
      <c r="I2494">
        <v>465</v>
      </c>
      <c r="J2494">
        <v>40</v>
      </c>
      <c r="K2494">
        <v>300</v>
      </c>
      <c r="L2494">
        <v>0</v>
      </c>
      <c r="M2494">
        <v>0</v>
      </c>
      <c r="N2494">
        <v>0</v>
      </c>
      <c r="O2494">
        <v>0</v>
      </c>
      <c r="P2494">
        <v>1317</v>
      </c>
      <c r="Q2494">
        <v>35428700</v>
      </c>
      <c r="R2494">
        <v>42.557409999999997</v>
      </c>
      <c r="S2494">
        <v>-1</v>
      </c>
      <c r="T2494">
        <v>0</v>
      </c>
      <c r="U2494">
        <v>0</v>
      </c>
      <c r="V2494">
        <v>0</v>
      </c>
      <c r="W2494">
        <v>0</v>
      </c>
      <c r="X2494">
        <v>1056</v>
      </c>
      <c r="Y2494">
        <v>28407510</v>
      </c>
      <c r="Z2494">
        <v>37.926479999999998</v>
      </c>
      <c r="AA2494">
        <v>-1</v>
      </c>
      <c r="AB2494">
        <v>0</v>
      </c>
      <c r="AC2494">
        <v>0</v>
      </c>
      <c r="AD2494">
        <v>0</v>
      </c>
      <c r="AE2494">
        <v>0</v>
      </c>
      <c r="AF2494">
        <v>1553</v>
      </c>
      <c r="AG2494">
        <v>41777400</v>
      </c>
      <c r="AH2494">
        <v>46.417360000000002</v>
      </c>
      <c r="AI2494">
        <v>-1</v>
      </c>
    </row>
    <row r="2495" spans="1:35" x14ac:dyDescent="0.3">
      <c r="A2495">
        <v>4.0000000000000002E-4</v>
      </c>
      <c r="B2495">
        <v>10</v>
      </c>
      <c r="C2495">
        <v>2.21</v>
      </c>
      <c r="D2495">
        <v>250</v>
      </c>
      <c r="E2495">
        <v>177.08</v>
      </c>
      <c r="F2495">
        <v>30</v>
      </c>
      <c r="G2495">
        <v>332.08333299999998</v>
      </c>
      <c r="H2495">
        <v>54.467170000000003</v>
      </c>
      <c r="I2495">
        <v>465</v>
      </c>
      <c r="J2495">
        <v>40</v>
      </c>
      <c r="K2495">
        <v>300</v>
      </c>
      <c r="L2495">
        <v>0</v>
      </c>
      <c r="M2495">
        <v>0</v>
      </c>
      <c r="N2495">
        <v>0</v>
      </c>
      <c r="O2495">
        <v>0</v>
      </c>
      <c r="P2495">
        <v>1317</v>
      </c>
      <c r="Q2495">
        <v>35428700</v>
      </c>
      <c r="R2495">
        <v>42.557409999999997</v>
      </c>
      <c r="S2495">
        <v>-1</v>
      </c>
      <c r="T2495">
        <v>0</v>
      </c>
      <c r="U2495">
        <v>0</v>
      </c>
      <c r="V2495">
        <v>0</v>
      </c>
      <c r="W2495">
        <v>0</v>
      </c>
      <c r="X2495">
        <v>1056</v>
      </c>
      <c r="Y2495">
        <v>28407510</v>
      </c>
      <c r="Z2495">
        <v>37.926479999999998</v>
      </c>
      <c r="AA2495">
        <v>-1</v>
      </c>
      <c r="AB2495">
        <v>0</v>
      </c>
      <c r="AC2495">
        <v>0</v>
      </c>
      <c r="AD2495">
        <v>0</v>
      </c>
      <c r="AE2495">
        <v>0</v>
      </c>
      <c r="AF2495">
        <v>1553</v>
      </c>
      <c r="AG2495">
        <v>41777400</v>
      </c>
      <c r="AH2495">
        <v>46.417360000000002</v>
      </c>
      <c r="AI2495">
        <v>-1</v>
      </c>
    </row>
    <row r="2496" spans="1:35" x14ac:dyDescent="0.3">
      <c r="A2496">
        <v>4.0000000000000002E-4</v>
      </c>
      <c r="B2496">
        <v>10</v>
      </c>
      <c r="C2496">
        <v>2.21</v>
      </c>
      <c r="D2496">
        <v>250</v>
      </c>
      <c r="E2496">
        <v>177.08</v>
      </c>
      <c r="F2496">
        <v>35</v>
      </c>
      <c r="G2496">
        <v>337.08333299999998</v>
      </c>
      <c r="H2496">
        <v>54.061250000000001</v>
      </c>
      <c r="I2496">
        <v>465</v>
      </c>
      <c r="J2496">
        <v>40</v>
      </c>
      <c r="K2496">
        <v>300</v>
      </c>
      <c r="L2496">
        <v>0</v>
      </c>
      <c r="M2496">
        <v>0</v>
      </c>
      <c r="N2496">
        <v>0</v>
      </c>
      <c r="O2496">
        <v>0</v>
      </c>
      <c r="P2496">
        <v>1317</v>
      </c>
      <c r="Q2496">
        <v>35428700</v>
      </c>
      <c r="R2496">
        <v>42.557409999999997</v>
      </c>
      <c r="S2496">
        <v>-1</v>
      </c>
      <c r="T2496">
        <v>0</v>
      </c>
      <c r="U2496">
        <v>0</v>
      </c>
      <c r="V2496">
        <v>0</v>
      </c>
      <c r="W2496">
        <v>0</v>
      </c>
      <c r="X2496">
        <v>1056</v>
      </c>
      <c r="Y2496">
        <v>28407510</v>
      </c>
      <c r="Z2496">
        <v>37.926479999999998</v>
      </c>
      <c r="AA2496">
        <v>-1</v>
      </c>
      <c r="AB2496">
        <v>0</v>
      </c>
      <c r="AC2496">
        <v>0</v>
      </c>
      <c r="AD2496">
        <v>0</v>
      </c>
      <c r="AE2496">
        <v>0</v>
      </c>
      <c r="AF2496">
        <v>1553</v>
      </c>
      <c r="AG2496">
        <v>41777400</v>
      </c>
      <c r="AH2496">
        <v>46.417360000000002</v>
      </c>
      <c r="AI2496">
        <v>-1</v>
      </c>
    </row>
    <row r="2497" spans="1:35" x14ac:dyDescent="0.3">
      <c r="A2497">
        <v>4.0000000000000002E-4</v>
      </c>
      <c r="B2497">
        <v>10</v>
      </c>
      <c r="C2497">
        <v>2.21</v>
      </c>
      <c r="D2497">
        <v>250</v>
      </c>
      <c r="E2497">
        <v>177.08</v>
      </c>
      <c r="F2497">
        <v>40</v>
      </c>
      <c r="G2497">
        <v>342.08333299999998</v>
      </c>
      <c r="H2497">
        <v>53.65945</v>
      </c>
      <c r="I2497">
        <v>465</v>
      </c>
      <c r="J2497">
        <v>40</v>
      </c>
      <c r="K2497">
        <v>300</v>
      </c>
      <c r="L2497">
        <v>0</v>
      </c>
      <c r="M2497">
        <v>0</v>
      </c>
      <c r="N2497">
        <v>0</v>
      </c>
      <c r="O2497">
        <v>0</v>
      </c>
      <c r="P2497">
        <v>1317</v>
      </c>
      <c r="Q2497">
        <v>35428700</v>
      </c>
      <c r="R2497">
        <v>42.557409999999997</v>
      </c>
      <c r="S2497">
        <v>-1</v>
      </c>
      <c r="T2497">
        <v>0</v>
      </c>
      <c r="U2497">
        <v>0</v>
      </c>
      <c r="V2497">
        <v>0</v>
      </c>
      <c r="W2497">
        <v>0</v>
      </c>
      <c r="X2497">
        <v>1056</v>
      </c>
      <c r="Y2497">
        <v>28407510</v>
      </c>
      <c r="Z2497">
        <v>37.926479999999998</v>
      </c>
      <c r="AA2497">
        <v>-1</v>
      </c>
      <c r="AB2497">
        <v>0</v>
      </c>
      <c r="AC2497">
        <v>0</v>
      </c>
      <c r="AD2497">
        <v>0</v>
      </c>
      <c r="AE2497">
        <v>0</v>
      </c>
      <c r="AF2497">
        <v>1553</v>
      </c>
      <c r="AG2497">
        <v>41777400</v>
      </c>
      <c r="AH2497">
        <v>46.417360000000002</v>
      </c>
      <c r="AI2497">
        <v>-1</v>
      </c>
    </row>
    <row r="2498" spans="1:35" x14ac:dyDescent="0.3">
      <c r="A2498">
        <v>4.0000000000000002E-4</v>
      </c>
      <c r="B2498">
        <v>10</v>
      </c>
      <c r="C2498">
        <v>2.21</v>
      </c>
      <c r="D2498">
        <v>250</v>
      </c>
      <c r="E2498">
        <v>177.08</v>
      </c>
      <c r="F2498">
        <v>45</v>
      </c>
      <c r="G2498">
        <v>347.08333299999998</v>
      </c>
      <c r="H2498">
        <v>53.261760000000002</v>
      </c>
      <c r="I2498">
        <v>465</v>
      </c>
      <c r="J2498">
        <v>40</v>
      </c>
      <c r="K2498">
        <v>300</v>
      </c>
      <c r="L2498">
        <v>0</v>
      </c>
      <c r="M2498">
        <v>0</v>
      </c>
      <c r="N2498">
        <v>0</v>
      </c>
      <c r="O2498">
        <v>0</v>
      </c>
      <c r="P2498">
        <v>1317</v>
      </c>
      <c r="Q2498">
        <v>35428700</v>
      </c>
      <c r="R2498">
        <v>42.557409999999997</v>
      </c>
      <c r="S2498">
        <v>-1</v>
      </c>
      <c r="T2498">
        <v>0</v>
      </c>
      <c r="U2498">
        <v>0</v>
      </c>
      <c r="V2498">
        <v>0</v>
      </c>
      <c r="W2498">
        <v>0</v>
      </c>
      <c r="X2498">
        <v>1056</v>
      </c>
      <c r="Y2498">
        <v>28407510</v>
      </c>
      <c r="Z2498">
        <v>37.926479999999998</v>
      </c>
      <c r="AA2498">
        <v>-1</v>
      </c>
      <c r="AB2498">
        <v>0</v>
      </c>
      <c r="AC2498">
        <v>0</v>
      </c>
      <c r="AD2498">
        <v>0</v>
      </c>
      <c r="AE2498">
        <v>0</v>
      </c>
      <c r="AF2498">
        <v>1553</v>
      </c>
      <c r="AG2498">
        <v>41777400</v>
      </c>
      <c r="AH2498">
        <v>46.417360000000002</v>
      </c>
      <c r="AI2498">
        <v>-1</v>
      </c>
    </row>
    <row r="2499" spans="1:35" x14ac:dyDescent="0.3">
      <c r="A2499">
        <v>4.0000000000000002E-4</v>
      </c>
      <c r="B2499">
        <v>10</v>
      </c>
      <c r="C2499">
        <v>2.21</v>
      </c>
      <c r="D2499">
        <v>250</v>
      </c>
      <c r="E2499">
        <v>177.08</v>
      </c>
      <c r="F2499">
        <v>50</v>
      </c>
      <c r="G2499">
        <v>352.08333299999998</v>
      </c>
      <c r="H2499">
        <v>52.868139999999997</v>
      </c>
      <c r="I2499">
        <v>465</v>
      </c>
      <c r="J2499">
        <v>40</v>
      </c>
      <c r="K2499">
        <v>300</v>
      </c>
      <c r="L2499">
        <v>0</v>
      </c>
      <c r="M2499">
        <v>0</v>
      </c>
      <c r="N2499">
        <v>0</v>
      </c>
      <c r="O2499">
        <v>0</v>
      </c>
      <c r="P2499">
        <v>1317</v>
      </c>
      <c r="Q2499">
        <v>35428700</v>
      </c>
      <c r="R2499">
        <v>42.557409999999997</v>
      </c>
      <c r="S2499">
        <v>-1</v>
      </c>
      <c r="T2499">
        <v>0</v>
      </c>
      <c r="U2499">
        <v>0</v>
      </c>
      <c r="V2499">
        <v>0</v>
      </c>
      <c r="W2499">
        <v>0</v>
      </c>
      <c r="X2499">
        <v>1056</v>
      </c>
      <c r="Y2499">
        <v>28407510</v>
      </c>
      <c r="Z2499">
        <v>37.926479999999998</v>
      </c>
      <c r="AA2499">
        <v>-1</v>
      </c>
      <c r="AB2499">
        <v>0</v>
      </c>
      <c r="AC2499">
        <v>0</v>
      </c>
      <c r="AD2499">
        <v>0</v>
      </c>
      <c r="AE2499">
        <v>0</v>
      </c>
      <c r="AF2499">
        <v>1553</v>
      </c>
      <c r="AG2499">
        <v>41777400</v>
      </c>
      <c r="AH2499">
        <v>46.417360000000002</v>
      </c>
      <c r="AI2499">
        <v>-1</v>
      </c>
    </row>
    <row r="2500" spans="1:35" x14ac:dyDescent="0.3">
      <c r="A2500">
        <v>4.0000000000000002E-4</v>
      </c>
      <c r="B2500">
        <v>10</v>
      </c>
      <c r="C2500">
        <v>2.21</v>
      </c>
      <c r="D2500">
        <v>250</v>
      </c>
      <c r="E2500">
        <v>177.08</v>
      </c>
      <c r="F2500">
        <v>55</v>
      </c>
      <c r="G2500">
        <v>357.08333299999998</v>
      </c>
      <c r="H2500">
        <v>52.478569999999998</v>
      </c>
      <c r="I2500">
        <v>465</v>
      </c>
      <c r="J2500">
        <v>40</v>
      </c>
      <c r="K2500">
        <v>300</v>
      </c>
      <c r="L2500">
        <v>0</v>
      </c>
      <c r="M2500">
        <v>0</v>
      </c>
      <c r="N2500">
        <v>0</v>
      </c>
      <c r="O2500">
        <v>0</v>
      </c>
      <c r="P2500">
        <v>1317</v>
      </c>
      <c r="Q2500">
        <v>35428700</v>
      </c>
      <c r="R2500">
        <v>42.557409999999997</v>
      </c>
      <c r="S2500">
        <v>-1</v>
      </c>
      <c r="T2500">
        <v>0</v>
      </c>
      <c r="U2500">
        <v>0</v>
      </c>
      <c r="V2500">
        <v>0</v>
      </c>
      <c r="W2500">
        <v>0</v>
      </c>
      <c r="X2500">
        <v>1056</v>
      </c>
      <c r="Y2500">
        <v>28407510</v>
      </c>
      <c r="Z2500">
        <v>37.926479999999998</v>
      </c>
      <c r="AA2500">
        <v>-1</v>
      </c>
      <c r="AB2500">
        <v>0</v>
      </c>
      <c r="AC2500">
        <v>0</v>
      </c>
      <c r="AD2500">
        <v>0</v>
      </c>
      <c r="AE2500">
        <v>0</v>
      </c>
      <c r="AF2500">
        <v>1553</v>
      </c>
      <c r="AG2500">
        <v>41777400</v>
      </c>
      <c r="AH2500">
        <v>46.417360000000002</v>
      </c>
      <c r="AI2500">
        <v>-1</v>
      </c>
    </row>
    <row r="2501" spans="1:35" x14ac:dyDescent="0.3">
      <c r="A2501">
        <v>4.0000000000000002E-4</v>
      </c>
      <c r="B2501">
        <v>10</v>
      </c>
      <c r="C2501">
        <v>2.21</v>
      </c>
      <c r="D2501">
        <v>250</v>
      </c>
      <c r="E2501">
        <v>177.08</v>
      </c>
      <c r="F2501">
        <v>60</v>
      </c>
      <c r="G2501">
        <v>362.08333299999998</v>
      </c>
      <c r="H2501">
        <v>52.093040000000002</v>
      </c>
      <c r="I2501">
        <v>465</v>
      </c>
      <c r="J2501">
        <v>40</v>
      </c>
      <c r="K2501">
        <v>300</v>
      </c>
      <c r="L2501">
        <v>0</v>
      </c>
      <c r="M2501">
        <v>0</v>
      </c>
      <c r="N2501">
        <v>0</v>
      </c>
      <c r="O2501">
        <v>0</v>
      </c>
      <c r="P2501">
        <v>1317</v>
      </c>
      <c r="Q2501">
        <v>35428700</v>
      </c>
      <c r="R2501">
        <v>42.557409999999997</v>
      </c>
      <c r="S2501">
        <v>-1</v>
      </c>
      <c r="T2501">
        <v>0</v>
      </c>
      <c r="U2501">
        <v>0</v>
      </c>
      <c r="V2501">
        <v>0</v>
      </c>
      <c r="W2501">
        <v>0</v>
      </c>
      <c r="X2501">
        <v>1056</v>
      </c>
      <c r="Y2501">
        <v>28407510</v>
      </c>
      <c r="Z2501">
        <v>37.926479999999998</v>
      </c>
      <c r="AA2501">
        <v>-1</v>
      </c>
      <c r="AB2501">
        <v>0</v>
      </c>
      <c r="AC2501">
        <v>0</v>
      </c>
      <c r="AD2501">
        <v>0</v>
      </c>
      <c r="AE2501">
        <v>0</v>
      </c>
      <c r="AF2501">
        <v>1553</v>
      </c>
      <c r="AG2501">
        <v>41777400</v>
      </c>
      <c r="AH2501">
        <v>46.417360000000002</v>
      </c>
      <c r="AI2501">
        <v>-1</v>
      </c>
    </row>
    <row r="2502" spans="1:35" x14ac:dyDescent="0.3">
      <c r="A2502">
        <v>4.0000000000000002E-4</v>
      </c>
      <c r="B2502">
        <v>10</v>
      </c>
      <c r="C2502">
        <v>2.21</v>
      </c>
      <c r="D2502">
        <v>250</v>
      </c>
      <c r="E2502">
        <v>177.08</v>
      </c>
      <c r="F2502">
        <v>65</v>
      </c>
      <c r="G2502">
        <v>367.08333299999998</v>
      </c>
      <c r="H2502">
        <v>51.711500000000001</v>
      </c>
      <c r="I2502">
        <v>465</v>
      </c>
      <c r="J2502">
        <v>40</v>
      </c>
      <c r="K2502">
        <v>300</v>
      </c>
      <c r="L2502">
        <v>0</v>
      </c>
      <c r="M2502">
        <v>0</v>
      </c>
      <c r="N2502">
        <v>0</v>
      </c>
      <c r="O2502">
        <v>0</v>
      </c>
      <c r="P2502">
        <v>1317</v>
      </c>
      <c r="Q2502">
        <v>35428700</v>
      </c>
      <c r="R2502">
        <v>42.557409999999997</v>
      </c>
      <c r="S2502">
        <v>-1</v>
      </c>
      <c r="T2502">
        <v>0</v>
      </c>
      <c r="U2502">
        <v>0</v>
      </c>
      <c r="V2502">
        <v>0</v>
      </c>
      <c r="W2502">
        <v>0</v>
      </c>
      <c r="X2502">
        <v>1056</v>
      </c>
      <c r="Y2502">
        <v>28407510</v>
      </c>
      <c r="Z2502">
        <v>37.926479999999998</v>
      </c>
      <c r="AA2502">
        <v>-1</v>
      </c>
      <c r="AB2502">
        <v>0</v>
      </c>
      <c r="AC2502">
        <v>0</v>
      </c>
      <c r="AD2502">
        <v>0</v>
      </c>
      <c r="AE2502">
        <v>0</v>
      </c>
      <c r="AF2502">
        <v>1553</v>
      </c>
      <c r="AG2502">
        <v>41777400</v>
      </c>
      <c r="AH2502">
        <v>46.417360000000002</v>
      </c>
      <c r="AI2502">
        <v>-1</v>
      </c>
    </row>
    <row r="2503" spans="1:35" x14ac:dyDescent="0.3">
      <c r="A2503">
        <v>4.0000000000000002E-4</v>
      </c>
      <c r="B2503">
        <v>10</v>
      </c>
      <c r="C2503">
        <v>2.21</v>
      </c>
      <c r="D2503">
        <v>250</v>
      </c>
      <c r="E2503">
        <v>177.08</v>
      </c>
      <c r="F2503">
        <v>70</v>
      </c>
      <c r="G2503">
        <v>372.08333299999998</v>
      </c>
      <c r="H2503">
        <v>51.333930000000002</v>
      </c>
      <c r="I2503">
        <v>465</v>
      </c>
      <c r="J2503">
        <v>40</v>
      </c>
      <c r="K2503">
        <v>300</v>
      </c>
      <c r="L2503">
        <v>0</v>
      </c>
      <c r="M2503">
        <v>0</v>
      </c>
      <c r="N2503">
        <v>0</v>
      </c>
      <c r="O2503">
        <v>0</v>
      </c>
      <c r="P2503">
        <v>1317</v>
      </c>
      <c r="Q2503">
        <v>35428700</v>
      </c>
      <c r="R2503">
        <v>42.557409999999997</v>
      </c>
      <c r="S2503">
        <v>-1</v>
      </c>
      <c r="T2503">
        <v>0</v>
      </c>
      <c r="U2503">
        <v>0</v>
      </c>
      <c r="V2503">
        <v>0</v>
      </c>
      <c r="W2503">
        <v>0</v>
      </c>
      <c r="X2503">
        <v>1056</v>
      </c>
      <c r="Y2503">
        <v>28407510</v>
      </c>
      <c r="Z2503">
        <v>37.926479999999998</v>
      </c>
      <c r="AA2503">
        <v>-1</v>
      </c>
      <c r="AB2503">
        <v>0</v>
      </c>
      <c r="AC2503">
        <v>0</v>
      </c>
      <c r="AD2503">
        <v>0</v>
      </c>
      <c r="AE2503">
        <v>0</v>
      </c>
      <c r="AF2503">
        <v>1553</v>
      </c>
      <c r="AG2503">
        <v>41777400</v>
      </c>
      <c r="AH2503">
        <v>46.417360000000002</v>
      </c>
      <c r="AI2503">
        <v>-1</v>
      </c>
    </row>
    <row r="2504" spans="1:35" x14ac:dyDescent="0.3">
      <c r="A2504">
        <v>4.0000000000000002E-4</v>
      </c>
      <c r="B2504">
        <v>10</v>
      </c>
      <c r="C2504">
        <v>2.21</v>
      </c>
      <c r="D2504">
        <v>250</v>
      </c>
      <c r="E2504">
        <v>177.08</v>
      </c>
      <c r="F2504">
        <v>75</v>
      </c>
      <c r="G2504">
        <v>377.08333299999998</v>
      </c>
      <c r="H2504">
        <v>50.960299999999997</v>
      </c>
      <c r="I2504">
        <v>465</v>
      </c>
      <c r="J2504">
        <v>40</v>
      </c>
      <c r="K2504">
        <v>300</v>
      </c>
      <c r="L2504">
        <v>0</v>
      </c>
      <c r="M2504">
        <v>0</v>
      </c>
      <c r="N2504">
        <v>0</v>
      </c>
      <c r="O2504">
        <v>0</v>
      </c>
      <c r="P2504">
        <v>1317</v>
      </c>
      <c r="Q2504">
        <v>35428700</v>
      </c>
      <c r="R2504">
        <v>42.557409999999997</v>
      </c>
      <c r="S2504">
        <v>-1</v>
      </c>
      <c r="T2504">
        <v>0</v>
      </c>
      <c r="U2504">
        <v>0</v>
      </c>
      <c r="V2504">
        <v>0</v>
      </c>
      <c r="W2504">
        <v>0</v>
      </c>
      <c r="X2504">
        <v>1056</v>
      </c>
      <c r="Y2504">
        <v>28407510</v>
      </c>
      <c r="Z2504">
        <v>37.926479999999998</v>
      </c>
      <c r="AA2504">
        <v>-1</v>
      </c>
      <c r="AB2504">
        <v>0</v>
      </c>
      <c r="AC2504">
        <v>0</v>
      </c>
      <c r="AD2504">
        <v>0</v>
      </c>
      <c r="AE2504">
        <v>0</v>
      </c>
      <c r="AF2504">
        <v>1553</v>
      </c>
      <c r="AG2504">
        <v>41777400</v>
      </c>
      <c r="AH2504">
        <v>46.417360000000002</v>
      </c>
      <c r="AI2504">
        <v>-1</v>
      </c>
    </row>
    <row r="2505" spans="1:35" x14ac:dyDescent="0.3">
      <c r="A2505">
        <v>4.0000000000000002E-4</v>
      </c>
      <c r="B2505">
        <v>10</v>
      </c>
      <c r="C2505">
        <v>2.21</v>
      </c>
      <c r="D2505">
        <v>250</v>
      </c>
      <c r="E2505">
        <v>177.08</v>
      </c>
      <c r="F2505">
        <v>80</v>
      </c>
      <c r="G2505">
        <v>382.08333299999998</v>
      </c>
      <c r="H2505">
        <v>50.590580000000003</v>
      </c>
      <c r="I2505">
        <v>465</v>
      </c>
      <c r="J2505">
        <v>40</v>
      </c>
      <c r="K2505">
        <v>300</v>
      </c>
      <c r="L2505">
        <v>0</v>
      </c>
      <c r="M2505">
        <v>0</v>
      </c>
      <c r="N2505">
        <v>0</v>
      </c>
      <c r="O2505">
        <v>0</v>
      </c>
      <c r="P2505">
        <v>1317</v>
      </c>
      <c r="Q2505">
        <v>35428700</v>
      </c>
      <c r="R2505">
        <v>42.557409999999997</v>
      </c>
      <c r="S2505">
        <v>-1</v>
      </c>
      <c r="T2505">
        <v>0</v>
      </c>
      <c r="U2505">
        <v>0</v>
      </c>
      <c r="V2505">
        <v>0</v>
      </c>
      <c r="W2505">
        <v>0</v>
      </c>
      <c r="X2505">
        <v>1056</v>
      </c>
      <c r="Y2505">
        <v>28407510</v>
      </c>
      <c r="Z2505">
        <v>37.926479999999998</v>
      </c>
      <c r="AA2505">
        <v>-1</v>
      </c>
      <c r="AB2505">
        <v>0</v>
      </c>
      <c r="AC2505">
        <v>0</v>
      </c>
      <c r="AD2505">
        <v>0</v>
      </c>
      <c r="AE2505">
        <v>0</v>
      </c>
      <c r="AF2505">
        <v>1553</v>
      </c>
      <c r="AG2505">
        <v>41777400</v>
      </c>
      <c r="AH2505">
        <v>46.417360000000002</v>
      </c>
      <c r="AI2505">
        <v>-1</v>
      </c>
    </row>
    <row r="2506" spans="1:35" x14ac:dyDescent="0.3">
      <c r="A2506">
        <v>4.0000000000000002E-4</v>
      </c>
      <c r="B2506">
        <v>10</v>
      </c>
      <c r="C2506">
        <v>2.21</v>
      </c>
      <c r="D2506">
        <v>250</v>
      </c>
      <c r="E2506">
        <v>177.08</v>
      </c>
      <c r="F2506">
        <v>85</v>
      </c>
      <c r="G2506">
        <v>387.08333299999998</v>
      </c>
      <c r="H2506">
        <v>50.224739999999997</v>
      </c>
      <c r="I2506">
        <v>465</v>
      </c>
      <c r="J2506">
        <v>40</v>
      </c>
      <c r="K2506">
        <v>300</v>
      </c>
      <c r="L2506">
        <v>0</v>
      </c>
      <c r="M2506">
        <v>0</v>
      </c>
      <c r="N2506">
        <v>0</v>
      </c>
      <c r="O2506">
        <v>0</v>
      </c>
      <c r="P2506">
        <v>1317</v>
      </c>
      <c r="Q2506">
        <v>35428700</v>
      </c>
      <c r="R2506">
        <v>42.557409999999997</v>
      </c>
      <c r="S2506">
        <v>-1</v>
      </c>
      <c r="T2506">
        <v>0</v>
      </c>
      <c r="U2506">
        <v>0</v>
      </c>
      <c r="V2506">
        <v>0</v>
      </c>
      <c r="W2506">
        <v>0</v>
      </c>
      <c r="X2506">
        <v>1056</v>
      </c>
      <c r="Y2506">
        <v>28407510</v>
      </c>
      <c r="Z2506">
        <v>37.926479999999998</v>
      </c>
      <c r="AA2506">
        <v>-1</v>
      </c>
      <c r="AB2506">
        <v>0</v>
      </c>
      <c r="AC2506">
        <v>0</v>
      </c>
      <c r="AD2506">
        <v>0</v>
      </c>
      <c r="AE2506">
        <v>0</v>
      </c>
      <c r="AF2506">
        <v>1553</v>
      </c>
      <c r="AG2506">
        <v>41777400</v>
      </c>
      <c r="AH2506">
        <v>46.417360000000002</v>
      </c>
      <c r="AI2506">
        <v>-1</v>
      </c>
    </row>
    <row r="2507" spans="1:35" x14ac:dyDescent="0.3">
      <c r="A2507">
        <v>4.0000000000000002E-4</v>
      </c>
      <c r="B2507">
        <v>10</v>
      </c>
      <c r="C2507">
        <v>2.21</v>
      </c>
      <c r="D2507">
        <v>250</v>
      </c>
      <c r="E2507">
        <v>177.08</v>
      </c>
      <c r="F2507">
        <v>90</v>
      </c>
      <c r="G2507">
        <v>392.08333299999998</v>
      </c>
      <c r="H2507">
        <v>49.862740000000002</v>
      </c>
      <c r="I2507">
        <v>465</v>
      </c>
      <c r="J2507">
        <v>40</v>
      </c>
      <c r="K2507">
        <v>300</v>
      </c>
      <c r="L2507">
        <v>0</v>
      </c>
      <c r="M2507">
        <v>0</v>
      </c>
      <c r="N2507">
        <v>0</v>
      </c>
      <c r="O2507">
        <v>0</v>
      </c>
      <c r="P2507">
        <v>1317</v>
      </c>
      <c r="Q2507">
        <v>35428700</v>
      </c>
      <c r="R2507">
        <v>42.557409999999997</v>
      </c>
      <c r="S2507">
        <v>-1</v>
      </c>
      <c r="T2507">
        <v>0</v>
      </c>
      <c r="U2507">
        <v>0</v>
      </c>
      <c r="V2507">
        <v>0</v>
      </c>
      <c r="W2507">
        <v>0</v>
      </c>
      <c r="X2507">
        <v>1056</v>
      </c>
      <c r="Y2507">
        <v>28407510</v>
      </c>
      <c r="Z2507">
        <v>37.926479999999998</v>
      </c>
      <c r="AA2507">
        <v>-1</v>
      </c>
      <c r="AB2507">
        <v>0</v>
      </c>
      <c r="AC2507">
        <v>0</v>
      </c>
      <c r="AD2507">
        <v>0</v>
      </c>
      <c r="AE2507">
        <v>0</v>
      </c>
      <c r="AF2507">
        <v>1553</v>
      </c>
      <c r="AG2507">
        <v>41777400</v>
      </c>
      <c r="AH2507">
        <v>46.417360000000002</v>
      </c>
      <c r="AI2507">
        <v>-1</v>
      </c>
    </row>
    <row r="2508" spans="1:35" x14ac:dyDescent="0.3">
      <c r="A2508">
        <v>4.0000000000000002E-4</v>
      </c>
      <c r="B2508">
        <v>10</v>
      </c>
      <c r="C2508">
        <v>2.21</v>
      </c>
      <c r="D2508">
        <v>250</v>
      </c>
      <c r="E2508">
        <v>177.08</v>
      </c>
      <c r="F2508">
        <v>95</v>
      </c>
      <c r="G2508">
        <v>397.08333299999998</v>
      </c>
      <c r="H2508">
        <v>49.504570000000001</v>
      </c>
      <c r="I2508">
        <v>465</v>
      </c>
      <c r="J2508">
        <v>40</v>
      </c>
      <c r="K2508">
        <v>300</v>
      </c>
      <c r="L2508">
        <v>0</v>
      </c>
      <c r="M2508">
        <v>0</v>
      </c>
      <c r="N2508">
        <v>0</v>
      </c>
      <c r="O2508">
        <v>0</v>
      </c>
      <c r="P2508">
        <v>1317</v>
      </c>
      <c r="Q2508">
        <v>35428700</v>
      </c>
      <c r="R2508">
        <v>42.557409999999997</v>
      </c>
      <c r="S2508">
        <v>-1</v>
      </c>
      <c r="T2508">
        <v>0</v>
      </c>
      <c r="U2508">
        <v>0</v>
      </c>
      <c r="V2508">
        <v>0</v>
      </c>
      <c r="W2508">
        <v>0</v>
      </c>
      <c r="X2508">
        <v>1056</v>
      </c>
      <c r="Y2508">
        <v>28407510</v>
      </c>
      <c r="Z2508">
        <v>37.926479999999998</v>
      </c>
      <c r="AA2508">
        <v>-1</v>
      </c>
      <c r="AB2508">
        <v>0</v>
      </c>
      <c r="AC2508">
        <v>0</v>
      </c>
      <c r="AD2508">
        <v>0</v>
      </c>
      <c r="AE2508">
        <v>0</v>
      </c>
      <c r="AF2508">
        <v>1553</v>
      </c>
      <c r="AG2508">
        <v>41777400</v>
      </c>
      <c r="AH2508">
        <v>46.417360000000002</v>
      </c>
      <c r="AI2508">
        <v>-1</v>
      </c>
    </row>
    <row r="2509" spans="1:35" x14ac:dyDescent="0.3">
      <c r="A2509">
        <v>4.0000000000000002E-4</v>
      </c>
      <c r="B2509">
        <v>10</v>
      </c>
      <c r="C2509">
        <v>2.21</v>
      </c>
      <c r="D2509">
        <v>250</v>
      </c>
      <c r="E2509">
        <v>177.08</v>
      </c>
      <c r="F2509">
        <v>100</v>
      </c>
      <c r="G2509">
        <v>402.08333299999998</v>
      </c>
      <c r="H2509">
        <v>49.150179999999999</v>
      </c>
      <c r="I2509">
        <v>465</v>
      </c>
      <c r="J2509">
        <v>40</v>
      </c>
      <c r="K2509">
        <v>300</v>
      </c>
      <c r="L2509">
        <v>0</v>
      </c>
      <c r="M2509">
        <v>0</v>
      </c>
      <c r="N2509">
        <v>0</v>
      </c>
      <c r="O2509">
        <v>0</v>
      </c>
      <c r="P2509">
        <v>1317</v>
      </c>
      <c r="Q2509">
        <v>35428700</v>
      </c>
      <c r="R2509">
        <v>42.557409999999997</v>
      </c>
      <c r="S2509">
        <v>-1</v>
      </c>
      <c r="T2509">
        <v>0</v>
      </c>
      <c r="U2509">
        <v>0</v>
      </c>
      <c r="V2509">
        <v>0</v>
      </c>
      <c r="W2509">
        <v>0</v>
      </c>
      <c r="X2509">
        <v>1056</v>
      </c>
      <c r="Y2509">
        <v>28407510</v>
      </c>
      <c r="Z2509">
        <v>37.926479999999998</v>
      </c>
      <c r="AA2509">
        <v>-1</v>
      </c>
      <c r="AB2509">
        <v>0</v>
      </c>
      <c r="AC2509">
        <v>0</v>
      </c>
      <c r="AD2509">
        <v>0</v>
      </c>
      <c r="AE2509">
        <v>0</v>
      </c>
      <c r="AF2509">
        <v>1553</v>
      </c>
      <c r="AG2509">
        <v>41777400</v>
      </c>
      <c r="AH2509">
        <v>46.417360000000002</v>
      </c>
      <c r="AI2509">
        <v>-1</v>
      </c>
    </row>
    <row r="2510" spans="1:35" x14ac:dyDescent="0.3">
      <c r="A2510">
        <v>4.0000000000000002E-4</v>
      </c>
      <c r="B2510">
        <v>10</v>
      </c>
      <c r="C2510">
        <v>2.21</v>
      </c>
      <c r="D2510">
        <v>250</v>
      </c>
      <c r="E2510">
        <v>177.08</v>
      </c>
      <c r="F2510">
        <v>2.5</v>
      </c>
      <c r="G2510">
        <v>304.58333299999998</v>
      </c>
      <c r="H2510">
        <v>56.774479999999997</v>
      </c>
      <c r="I2510">
        <v>465</v>
      </c>
      <c r="J2510">
        <v>40</v>
      </c>
      <c r="K2510">
        <v>300</v>
      </c>
      <c r="L2510">
        <v>0</v>
      </c>
      <c r="M2510">
        <v>0</v>
      </c>
      <c r="N2510">
        <v>0</v>
      </c>
      <c r="O2510">
        <v>0</v>
      </c>
      <c r="P2510">
        <v>1317</v>
      </c>
      <c r="Q2510">
        <v>35428700</v>
      </c>
      <c r="R2510">
        <v>42.557409999999997</v>
      </c>
      <c r="S2510">
        <v>-1</v>
      </c>
      <c r="T2510">
        <v>0</v>
      </c>
      <c r="U2510">
        <v>0</v>
      </c>
      <c r="V2510">
        <v>0</v>
      </c>
      <c r="W2510">
        <v>0</v>
      </c>
      <c r="X2510">
        <v>1056</v>
      </c>
      <c r="Y2510">
        <v>28407510</v>
      </c>
      <c r="Z2510">
        <v>37.926479999999998</v>
      </c>
      <c r="AA2510">
        <v>-1</v>
      </c>
      <c r="AB2510">
        <v>0</v>
      </c>
      <c r="AC2510">
        <v>0</v>
      </c>
      <c r="AD2510">
        <v>0</v>
      </c>
      <c r="AE2510">
        <v>0</v>
      </c>
      <c r="AF2510">
        <v>1553</v>
      </c>
      <c r="AG2510">
        <v>41777400</v>
      </c>
      <c r="AH2510">
        <v>46.417360000000002</v>
      </c>
      <c r="AI2510">
        <v>-1</v>
      </c>
    </row>
    <row r="2511" spans="1:35" x14ac:dyDescent="0.3">
      <c r="A2511" t="s">
        <v>74</v>
      </c>
      <c r="B2511" t="s">
        <v>74</v>
      </c>
      <c r="C2511" t="s">
        <v>74</v>
      </c>
      <c r="D2511" t="s">
        <v>74</v>
      </c>
      <c r="E2511" t="s">
        <v>74</v>
      </c>
      <c r="F2511" t="s">
        <v>75</v>
      </c>
      <c r="G2511" t="s">
        <v>74</v>
      </c>
      <c r="H2511" t="s">
        <v>74</v>
      </c>
      <c r="I2511" t="s">
        <v>74</v>
      </c>
      <c r="J2511">
        <v>60</v>
      </c>
    </row>
    <row r="2512" spans="1:35" x14ac:dyDescent="0.3">
      <c r="A2512" t="s">
        <v>74</v>
      </c>
      <c r="B2512" t="s">
        <v>74</v>
      </c>
      <c r="D2512" t="s">
        <v>74</v>
      </c>
      <c r="E2512" t="s">
        <v>74</v>
      </c>
      <c r="F2512" t="s">
        <v>75</v>
      </c>
      <c r="H2512" t="s">
        <v>74</v>
      </c>
      <c r="K2512">
        <v>50</v>
      </c>
    </row>
    <row r="2513" spans="1:35" x14ac:dyDescent="0.3">
      <c r="A2513">
        <v>4.0000000000000002E-4</v>
      </c>
      <c r="B2513">
        <v>10</v>
      </c>
      <c r="C2513">
        <v>2.21</v>
      </c>
      <c r="D2513">
        <v>250</v>
      </c>
      <c r="E2513">
        <v>177.08</v>
      </c>
      <c r="F2513">
        <v>0</v>
      </c>
      <c r="G2513">
        <v>302.08333299999998</v>
      </c>
      <c r="H2513">
        <v>37.880450000000003</v>
      </c>
      <c r="I2513">
        <v>235</v>
      </c>
      <c r="J2513">
        <v>60</v>
      </c>
      <c r="K2513">
        <v>50</v>
      </c>
      <c r="L2513">
        <v>0</v>
      </c>
      <c r="M2513">
        <v>0</v>
      </c>
      <c r="N2513">
        <v>0</v>
      </c>
      <c r="O2513">
        <v>0</v>
      </c>
      <c r="P2513">
        <v>1317</v>
      </c>
      <c r="Q2513">
        <v>35428700</v>
      </c>
      <c r="R2513">
        <v>42.557409999999997</v>
      </c>
      <c r="S2513">
        <v>-1</v>
      </c>
      <c r="T2513">
        <v>0</v>
      </c>
      <c r="U2513">
        <v>0</v>
      </c>
      <c r="V2513">
        <v>239</v>
      </c>
      <c r="W2513">
        <v>3.7955910000000001E-3</v>
      </c>
      <c r="X2513">
        <v>289</v>
      </c>
      <c r="Y2513">
        <v>7774444</v>
      </c>
      <c r="Z2513">
        <v>19.57563</v>
      </c>
      <c r="AA2513">
        <v>-1</v>
      </c>
      <c r="AB2513">
        <v>0</v>
      </c>
      <c r="AC2513">
        <v>0</v>
      </c>
      <c r="AD2513">
        <v>0</v>
      </c>
      <c r="AE2513">
        <v>0</v>
      </c>
      <c r="AF2513">
        <v>1553</v>
      </c>
      <c r="AG2513">
        <v>41777400</v>
      </c>
      <c r="AH2513">
        <v>46.417360000000002</v>
      </c>
      <c r="AI2513">
        <v>-1</v>
      </c>
    </row>
    <row r="2514" spans="1:35" x14ac:dyDescent="0.3">
      <c r="A2514">
        <v>4.0000000000000002E-4</v>
      </c>
      <c r="B2514">
        <v>10</v>
      </c>
      <c r="C2514">
        <v>2.21</v>
      </c>
      <c r="D2514">
        <v>250</v>
      </c>
      <c r="E2514">
        <v>177.08</v>
      </c>
      <c r="F2514">
        <v>5</v>
      </c>
      <c r="G2514">
        <v>307.08333299999998</v>
      </c>
      <c r="H2514">
        <v>37.425550000000001</v>
      </c>
      <c r="I2514">
        <v>235</v>
      </c>
      <c r="J2514">
        <v>60</v>
      </c>
      <c r="K2514">
        <v>50</v>
      </c>
      <c r="L2514">
        <v>0</v>
      </c>
      <c r="M2514">
        <v>0</v>
      </c>
      <c r="N2514">
        <v>0</v>
      </c>
      <c r="O2514">
        <v>0</v>
      </c>
      <c r="P2514">
        <v>1317</v>
      </c>
      <c r="Q2514">
        <v>35428700</v>
      </c>
      <c r="R2514">
        <v>42.557409999999997</v>
      </c>
      <c r="S2514">
        <v>-1</v>
      </c>
      <c r="T2514">
        <v>0</v>
      </c>
      <c r="U2514">
        <v>0</v>
      </c>
      <c r="V2514">
        <v>138</v>
      </c>
      <c r="W2514">
        <v>6.4186709999999999E-4</v>
      </c>
      <c r="X2514">
        <v>308</v>
      </c>
      <c r="Y2514">
        <v>8285566</v>
      </c>
      <c r="Z2514">
        <v>20.215430000000001</v>
      </c>
      <c r="AA2514">
        <v>-1</v>
      </c>
      <c r="AB2514">
        <v>0</v>
      </c>
      <c r="AC2514">
        <v>0</v>
      </c>
      <c r="AD2514">
        <v>0</v>
      </c>
      <c r="AE2514">
        <v>0</v>
      </c>
      <c r="AF2514">
        <v>1553</v>
      </c>
      <c r="AG2514">
        <v>41777400</v>
      </c>
      <c r="AH2514">
        <v>46.417360000000002</v>
      </c>
      <c r="AI2514">
        <v>-1</v>
      </c>
    </row>
    <row r="2515" spans="1:35" x14ac:dyDescent="0.3">
      <c r="A2515">
        <v>4.0000000000000002E-4</v>
      </c>
      <c r="B2515">
        <v>10</v>
      </c>
      <c r="C2515">
        <v>2.21</v>
      </c>
      <c r="D2515">
        <v>250</v>
      </c>
      <c r="E2515">
        <v>177.08</v>
      </c>
      <c r="F2515">
        <v>10</v>
      </c>
      <c r="G2515">
        <v>312.08333299999998</v>
      </c>
      <c r="H2515">
        <v>36.979889999999997</v>
      </c>
      <c r="I2515">
        <v>235</v>
      </c>
      <c r="J2515">
        <v>60</v>
      </c>
      <c r="K2515">
        <v>50</v>
      </c>
      <c r="L2515">
        <v>0</v>
      </c>
      <c r="M2515">
        <v>0</v>
      </c>
      <c r="N2515">
        <v>0</v>
      </c>
      <c r="O2515">
        <v>0</v>
      </c>
      <c r="P2515">
        <v>1317</v>
      </c>
      <c r="Q2515">
        <v>35428700</v>
      </c>
      <c r="R2515">
        <v>42.557409999999997</v>
      </c>
      <c r="S2515">
        <v>-1</v>
      </c>
      <c r="T2515">
        <v>0</v>
      </c>
      <c r="U2515">
        <v>0</v>
      </c>
      <c r="V2515">
        <v>66</v>
      </c>
      <c r="W2515">
        <v>1.312346E-4</v>
      </c>
      <c r="X2515">
        <v>302</v>
      </c>
      <c r="Y2515">
        <v>8124156</v>
      </c>
      <c r="Z2515">
        <v>20.015509999999999</v>
      </c>
      <c r="AA2515">
        <v>-1</v>
      </c>
      <c r="AB2515">
        <v>0</v>
      </c>
      <c r="AC2515">
        <v>0</v>
      </c>
      <c r="AD2515">
        <v>0</v>
      </c>
      <c r="AE2515">
        <v>0</v>
      </c>
      <c r="AF2515">
        <v>1553</v>
      </c>
      <c r="AG2515">
        <v>41777400</v>
      </c>
      <c r="AH2515">
        <v>46.417360000000002</v>
      </c>
      <c r="AI2515">
        <v>-1</v>
      </c>
    </row>
    <row r="2516" spans="1:35" x14ac:dyDescent="0.3">
      <c r="A2516">
        <v>4.0000000000000002E-4</v>
      </c>
      <c r="B2516">
        <v>10</v>
      </c>
      <c r="C2516">
        <v>2.21</v>
      </c>
      <c r="D2516">
        <v>250</v>
      </c>
      <c r="E2516">
        <v>177.08</v>
      </c>
      <c r="F2516">
        <v>15</v>
      </c>
      <c r="G2516">
        <v>317.08333299999998</v>
      </c>
      <c r="H2516">
        <v>36.54325</v>
      </c>
      <c r="I2516">
        <v>235</v>
      </c>
      <c r="J2516">
        <v>60</v>
      </c>
      <c r="K2516">
        <v>50</v>
      </c>
      <c r="L2516">
        <v>0</v>
      </c>
      <c r="M2516">
        <v>0</v>
      </c>
      <c r="N2516">
        <v>0</v>
      </c>
      <c r="O2516">
        <v>0</v>
      </c>
      <c r="P2516">
        <v>1317</v>
      </c>
      <c r="Q2516">
        <v>35428700</v>
      </c>
      <c r="R2516">
        <v>42.557409999999997</v>
      </c>
      <c r="S2516">
        <v>-1</v>
      </c>
      <c r="T2516">
        <v>0</v>
      </c>
      <c r="U2516">
        <v>0</v>
      </c>
      <c r="V2516">
        <v>18</v>
      </c>
      <c r="W2516">
        <v>1.456911E-5</v>
      </c>
      <c r="X2516">
        <v>322</v>
      </c>
      <c r="Y2516">
        <v>8662177</v>
      </c>
      <c r="Z2516">
        <v>20.674700000000001</v>
      </c>
      <c r="AA2516">
        <v>-1</v>
      </c>
      <c r="AB2516">
        <v>0</v>
      </c>
      <c r="AC2516">
        <v>0</v>
      </c>
      <c r="AD2516">
        <v>0</v>
      </c>
      <c r="AE2516">
        <v>0</v>
      </c>
      <c r="AF2516">
        <v>1553</v>
      </c>
      <c r="AG2516">
        <v>41777400</v>
      </c>
      <c r="AH2516">
        <v>46.417360000000002</v>
      </c>
      <c r="AI2516">
        <v>-1</v>
      </c>
    </row>
    <row r="2517" spans="1:35" x14ac:dyDescent="0.3">
      <c r="A2517">
        <v>4.0000000000000002E-4</v>
      </c>
      <c r="B2517">
        <v>10</v>
      </c>
      <c r="C2517">
        <v>2.21</v>
      </c>
      <c r="D2517">
        <v>250</v>
      </c>
      <c r="E2517">
        <v>177.08</v>
      </c>
      <c r="F2517">
        <v>20</v>
      </c>
      <c r="G2517">
        <v>322.08333299999998</v>
      </c>
      <c r="H2517">
        <v>36.115409999999997</v>
      </c>
      <c r="I2517">
        <v>235</v>
      </c>
      <c r="J2517">
        <v>60</v>
      </c>
      <c r="K2517">
        <v>50</v>
      </c>
      <c r="L2517">
        <v>0</v>
      </c>
      <c r="M2517">
        <v>0</v>
      </c>
      <c r="N2517">
        <v>0</v>
      </c>
      <c r="O2517">
        <v>0</v>
      </c>
      <c r="P2517">
        <v>1317</v>
      </c>
      <c r="Q2517">
        <v>35428700</v>
      </c>
      <c r="R2517">
        <v>42.557409999999997</v>
      </c>
      <c r="S2517">
        <v>-1</v>
      </c>
      <c r="T2517">
        <v>0</v>
      </c>
      <c r="U2517">
        <v>0</v>
      </c>
      <c r="V2517">
        <v>0</v>
      </c>
      <c r="W2517">
        <v>0</v>
      </c>
      <c r="X2517">
        <v>322</v>
      </c>
      <c r="Y2517">
        <v>8662177</v>
      </c>
      <c r="Z2517">
        <v>20.674700000000001</v>
      </c>
      <c r="AA2517">
        <v>-1</v>
      </c>
      <c r="AB2517">
        <v>0</v>
      </c>
      <c r="AC2517">
        <v>0</v>
      </c>
      <c r="AD2517">
        <v>0</v>
      </c>
      <c r="AE2517">
        <v>0</v>
      </c>
      <c r="AF2517">
        <v>1553</v>
      </c>
      <c r="AG2517">
        <v>41777400</v>
      </c>
      <c r="AH2517">
        <v>46.417360000000002</v>
      </c>
      <c r="AI2517">
        <v>-1</v>
      </c>
    </row>
    <row r="2518" spans="1:35" x14ac:dyDescent="0.3">
      <c r="A2518">
        <v>4.0000000000000002E-4</v>
      </c>
      <c r="B2518">
        <v>10</v>
      </c>
      <c r="C2518">
        <v>2.21</v>
      </c>
      <c r="D2518">
        <v>250</v>
      </c>
      <c r="E2518">
        <v>177.08</v>
      </c>
      <c r="F2518">
        <v>25</v>
      </c>
      <c r="G2518">
        <v>327.08333299999998</v>
      </c>
      <c r="H2518">
        <v>35.696159999999999</v>
      </c>
      <c r="I2518">
        <v>235</v>
      </c>
      <c r="J2518">
        <v>60</v>
      </c>
      <c r="K2518">
        <v>50</v>
      </c>
      <c r="L2518">
        <v>0</v>
      </c>
      <c r="M2518">
        <v>0</v>
      </c>
      <c r="N2518">
        <v>0</v>
      </c>
      <c r="O2518">
        <v>0</v>
      </c>
      <c r="P2518">
        <v>1317</v>
      </c>
      <c r="Q2518">
        <v>35428700</v>
      </c>
      <c r="R2518">
        <v>42.557409999999997</v>
      </c>
      <c r="S2518">
        <v>-1</v>
      </c>
      <c r="T2518">
        <v>0</v>
      </c>
      <c r="U2518">
        <v>0</v>
      </c>
      <c r="V2518">
        <v>0</v>
      </c>
      <c r="W2518">
        <v>0</v>
      </c>
      <c r="X2518">
        <v>322</v>
      </c>
      <c r="Y2518">
        <v>8662177</v>
      </c>
      <c r="Z2518">
        <v>20.674700000000001</v>
      </c>
      <c r="AA2518">
        <v>-1</v>
      </c>
      <c r="AB2518">
        <v>0</v>
      </c>
      <c r="AC2518">
        <v>0</v>
      </c>
      <c r="AD2518">
        <v>0</v>
      </c>
      <c r="AE2518">
        <v>0</v>
      </c>
      <c r="AF2518">
        <v>1553</v>
      </c>
      <c r="AG2518">
        <v>41777400</v>
      </c>
      <c r="AH2518">
        <v>46.417360000000002</v>
      </c>
      <c r="AI2518">
        <v>-1</v>
      </c>
    </row>
    <row r="2519" spans="1:35" x14ac:dyDescent="0.3">
      <c r="A2519">
        <v>4.0000000000000002E-4</v>
      </c>
      <c r="B2519">
        <v>10</v>
      </c>
      <c r="C2519">
        <v>2.21</v>
      </c>
      <c r="D2519">
        <v>250</v>
      </c>
      <c r="E2519">
        <v>177.08</v>
      </c>
      <c r="F2519">
        <v>30</v>
      </c>
      <c r="G2519">
        <v>332.08333299999998</v>
      </c>
      <c r="H2519">
        <v>35.285269999999997</v>
      </c>
      <c r="I2519">
        <v>235</v>
      </c>
      <c r="J2519">
        <v>60</v>
      </c>
      <c r="K2519">
        <v>50</v>
      </c>
      <c r="L2519">
        <v>0</v>
      </c>
      <c r="M2519">
        <v>0</v>
      </c>
      <c r="N2519">
        <v>0</v>
      </c>
      <c r="O2519">
        <v>0</v>
      </c>
      <c r="P2519">
        <v>1317</v>
      </c>
      <c r="Q2519">
        <v>35428700</v>
      </c>
      <c r="R2519">
        <v>42.557409999999997</v>
      </c>
      <c r="S2519">
        <v>-1</v>
      </c>
      <c r="T2519">
        <v>0</v>
      </c>
      <c r="U2519">
        <v>0</v>
      </c>
      <c r="V2519">
        <v>0</v>
      </c>
      <c r="W2519">
        <v>0</v>
      </c>
      <c r="X2519">
        <v>322</v>
      </c>
      <c r="Y2519">
        <v>8662177</v>
      </c>
      <c r="Z2519">
        <v>20.674700000000001</v>
      </c>
      <c r="AA2519">
        <v>-1</v>
      </c>
      <c r="AB2519">
        <v>0</v>
      </c>
      <c r="AC2519">
        <v>0</v>
      </c>
      <c r="AD2519">
        <v>0</v>
      </c>
      <c r="AE2519">
        <v>0</v>
      </c>
      <c r="AF2519">
        <v>1553</v>
      </c>
      <c r="AG2519">
        <v>41777400</v>
      </c>
      <c r="AH2519">
        <v>46.417360000000002</v>
      </c>
      <c r="AI2519">
        <v>-1</v>
      </c>
    </row>
    <row r="2520" spans="1:35" x14ac:dyDescent="0.3">
      <c r="A2520">
        <v>4.0000000000000002E-4</v>
      </c>
      <c r="B2520">
        <v>10</v>
      </c>
      <c r="C2520">
        <v>2.21</v>
      </c>
      <c r="D2520">
        <v>250</v>
      </c>
      <c r="E2520">
        <v>177.08</v>
      </c>
      <c r="F2520">
        <v>35</v>
      </c>
      <c r="G2520">
        <v>337.08333299999998</v>
      </c>
      <c r="H2520">
        <v>34.882550000000002</v>
      </c>
      <c r="I2520">
        <v>235</v>
      </c>
      <c r="J2520">
        <v>60</v>
      </c>
      <c r="K2520">
        <v>50</v>
      </c>
      <c r="L2520">
        <v>0</v>
      </c>
      <c r="M2520">
        <v>0</v>
      </c>
      <c r="N2520">
        <v>0</v>
      </c>
      <c r="O2520">
        <v>0</v>
      </c>
      <c r="P2520">
        <v>1317</v>
      </c>
      <c r="Q2520">
        <v>35428700</v>
      </c>
      <c r="R2520">
        <v>42.557409999999997</v>
      </c>
      <c r="S2520">
        <v>-1</v>
      </c>
      <c r="T2520">
        <v>0</v>
      </c>
      <c r="U2520">
        <v>0</v>
      </c>
      <c r="V2520">
        <v>0</v>
      </c>
      <c r="W2520">
        <v>0</v>
      </c>
      <c r="X2520">
        <v>322</v>
      </c>
      <c r="Y2520">
        <v>8662177</v>
      </c>
      <c r="Z2520">
        <v>20.674700000000001</v>
      </c>
      <c r="AA2520">
        <v>-1</v>
      </c>
      <c r="AB2520">
        <v>0</v>
      </c>
      <c r="AC2520">
        <v>0</v>
      </c>
      <c r="AD2520">
        <v>0</v>
      </c>
      <c r="AE2520">
        <v>0</v>
      </c>
      <c r="AF2520">
        <v>1553</v>
      </c>
      <c r="AG2520">
        <v>41777400</v>
      </c>
      <c r="AH2520">
        <v>46.417360000000002</v>
      </c>
      <c r="AI2520">
        <v>-1</v>
      </c>
    </row>
    <row r="2521" spans="1:35" x14ac:dyDescent="0.3">
      <c r="A2521">
        <v>4.0000000000000002E-4</v>
      </c>
      <c r="B2521">
        <v>10</v>
      </c>
      <c r="C2521">
        <v>2.21</v>
      </c>
      <c r="D2521">
        <v>250</v>
      </c>
      <c r="E2521">
        <v>177.08</v>
      </c>
      <c r="F2521">
        <v>40</v>
      </c>
      <c r="G2521">
        <v>342.08333299999998</v>
      </c>
      <c r="H2521">
        <v>34.487780000000001</v>
      </c>
      <c r="I2521">
        <v>235</v>
      </c>
      <c r="J2521">
        <v>60</v>
      </c>
      <c r="K2521">
        <v>50</v>
      </c>
      <c r="L2521">
        <v>0</v>
      </c>
      <c r="M2521">
        <v>0</v>
      </c>
      <c r="N2521">
        <v>0</v>
      </c>
      <c r="O2521">
        <v>0</v>
      </c>
      <c r="P2521">
        <v>1317</v>
      </c>
      <c r="Q2521">
        <v>35428700</v>
      </c>
      <c r="R2521">
        <v>42.557409999999997</v>
      </c>
      <c r="S2521">
        <v>-1</v>
      </c>
      <c r="T2521">
        <v>0</v>
      </c>
      <c r="U2521">
        <v>0</v>
      </c>
      <c r="V2521">
        <v>0</v>
      </c>
      <c r="W2521">
        <v>0</v>
      </c>
      <c r="X2521">
        <v>322</v>
      </c>
      <c r="Y2521">
        <v>8662177</v>
      </c>
      <c r="Z2521">
        <v>20.674700000000001</v>
      </c>
      <c r="AA2521">
        <v>-1</v>
      </c>
      <c r="AB2521">
        <v>0</v>
      </c>
      <c r="AC2521">
        <v>0</v>
      </c>
      <c r="AD2521">
        <v>0</v>
      </c>
      <c r="AE2521">
        <v>0</v>
      </c>
      <c r="AF2521">
        <v>1553</v>
      </c>
      <c r="AG2521">
        <v>41777400</v>
      </c>
      <c r="AH2521">
        <v>46.417360000000002</v>
      </c>
      <c r="AI2521">
        <v>-1</v>
      </c>
    </row>
    <row r="2522" spans="1:35" x14ac:dyDescent="0.3">
      <c r="A2522">
        <v>4.0000000000000002E-4</v>
      </c>
      <c r="B2522">
        <v>10</v>
      </c>
      <c r="C2522">
        <v>2.21</v>
      </c>
      <c r="D2522">
        <v>250</v>
      </c>
      <c r="E2522">
        <v>177.08</v>
      </c>
      <c r="F2522">
        <v>45</v>
      </c>
      <c r="G2522">
        <v>347.08333299999998</v>
      </c>
      <c r="H2522">
        <v>34.10078</v>
      </c>
      <c r="I2522">
        <v>235</v>
      </c>
      <c r="J2522">
        <v>60</v>
      </c>
      <c r="K2522">
        <v>50</v>
      </c>
      <c r="L2522">
        <v>0</v>
      </c>
      <c r="M2522">
        <v>0</v>
      </c>
      <c r="N2522">
        <v>0</v>
      </c>
      <c r="O2522">
        <v>0</v>
      </c>
      <c r="P2522">
        <v>1317</v>
      </c>
      <c r="Q2522">
        <v>35428700</v>
      </c>
      <c r="R2522">
        <v>42.557409999999997</v>
      </c>
      <c r="S2522">
        <v>-1</v>
      </c>
      <c r="T2522">
        <v>0</v>
      </c>
      <c r="U2522">
        <v>0</v>
      </c>
      <c r="V2522">
        <v>0</v>
      </c>
      <c r="W2522">
        <v>0</v>
      </c>
      <c r="X2522">
        <v>322</v>
      </c>
      <c r="Y2522">
        <v>8662177</v>
      </c>
      <c r="Z2522">
        <v>20.674700000000001</v>
      </c>
      <c r="AA2522">
        <v>-1</v>
      </c>
      <c r="AB2522">
        <v>0</v>
      </c>
      <c r="AC2522">
        <v>0</v>
      </c>
      <c r="AD2522">
        <v>0</v>
      </c>
      <c r="AE2522">
        <v>0</v>
      </c>
      <c r="AF2522">
        <v>1553</v>
      </c>
      <c r="AG2522">
        <v>41777400</v>
      </c>
      <c r="AH2522">
        <v>46.417360000000002</v>
      </c>
      <c r="AI2522">
        <v>-1</v>
      </c>
    </row>
    <row r="2523" spans="1:35" x14ac:dyDescent="0.3">
      <c r="A2523">
        <v>4.0000000000000002E-4</v>
      </c>
      <c r="B2523">
        <v>10</v>
      </c>
      <c r="C2523">
        <v>2.21</v>
      </c>
      <c r="D2523">
        <v>250</v>
      </c>
      <c r="E2523">
        <v>177.08</v>
      </c>
      <c r="F2523">
        <v>50</v>
      </c>
      <c r="G2523">
        <v>352.08333299999998</v>
      </c>
      <c r="H2523">
        <v>33.721350000000001</v>
      </c>
      <c r="I2523">
        <v>235</v>
      </c>
      <c r="J2523">
        <v>60</v>
      </c>
      <c r="K2523">
        <v>50</v>
      </c>
      <c r="L2523">
        <v>0</v>
      </c>
      <c r="M2523">
        <v>0</v>
      </c>
      <c r="N2523">
        <v>0</v>
      </c>
      <c r="O2523">
        <v>0</v>
      </c>
      <c r="P2523">
        <v>1317</v>
      </c>
      <c r="Q2523">
        <v>35428700</v>
      </c>
      <c r="R2523">
        <v>42.557409999999997</v>
      </c>
      <c r="S2523">
        <v>-1</v>
      </c>
      <c r="T2523">
        <v>0</v>
      </c>
      <c r="U2523">
        <v>0</v>
      </c>
      <c r="V2523">
        <v>0</v>
      </c>
      <c r="W2523">
        <v>0</v>
      </c>
      <c r="X2523">
        <v>322</v>
      </c>
      <c r="Y2523">
        <v>8662177</v>
      </c>
      <c r="Z2523">
        <v>20.674700000000001</v>
      </c>
      <c r="AA2523">
        <v>-1</v>
      </c>
      <c r="AB2523">
        <v>0</v>
      </c>
      <c r="AC2523">
        <v>0</v>
      </c>
      <c r="AD2523">
        <v>0</v>
      </c>
      <c r="AE2523">
        <v>0</v>
      </c>
      <c r="AF2523">
        <v>1553</v>
      </c>
      <c r="AG2523">
        <v>41777400</v>
      </c>
      <c r="AH2523">
        <v>46.417360000000002</v>
      </c>
      <c r="AI2523">
        <v>-1</v>
      </c>
    </row>
    <row r="2524" spans="1:35" x14ac:dyDescent="0.3">
      <c r="A2524">
        <v>4.0000000000000002E-4</v>
      </c>
      <c r="B2524">
        <v>10</v>
      </c>
      <c r="C2524">
        <v>2.21</v>
      </c>
      <c r="D2524">
        <v>250</v>
      </c>
      <c r="E2524">
        <v>177.08</v>
      </c>
      <c r="F2524">
        <v>55</v>
      </c>
      <c r="G2524">
        <v>357.08333299999998</v>
      </c>
      <c r="H2524">
        <v>33.349299999999999</v>
      </c>
      <c r="I2524">
        <v>235</v>
      </c>
      <c r="J2524">
        <v>60</v>
      </c>
      <c r="K2524">
        <v>50</v>
      </c>
      <c r="L2524">
        <v>0</v>
      </c>
      <c r="M2524">
        <v>0</v>
      </c>
      <c r="N2524">
        <v>0</v>
      </c>
      <c r="O2524">
        <v>0</v>
      </c>
      <c r="P2524">
        <v>1317</v>
      </c>
      <c r="Q2524">
        <v>35428700</v>
      </c>
      <c r="R2524">
        <v>42.557409999999997</v>
      </c>
      <c r="S2524">
        <v>-1</v>
      </c>
      <c r="T2524">
        <v>0</v>
      </c>
      <c r="U2524">
        <v>0</v>
      </c>
      <c r="V2524">
        <v>0</v>
      </c>
      <c r="W2524">
        <v>0</v>
      </c>
      <c r="X2524">
        <v>322</v>
      </c>
      <c r="Y2524">
        <v>8662177</v>
      </c>
      <c r="Z2524">
        <v>20.674700000000001</v>
      </c>
      <c r="AA2524">
        <v>-1</v>
      </c>
      <c r="AB2524">
        <v>0</v>
      </c>
      <c r="AC2524">
        <v>0</v>
      </c>
      <c r="AD2524">
        <v>0</v>
      </c>
      <c r="AE2524">
        <v>0</v>
      </c>
      <c r="AF2524">
        <v>1553</v>
      </c>
      <c r="AG2524">
        <v>41777400</v>
      </c>
      <c r="AH2524">
        <v>46.417360000000002</v>
      </c>
      <c r="AI2524">
        <v>-1</v>
      </c>
    </row>
    <row r="2525" spans="1:35" x14ac:dyDescent="0.3">
      <c r="A2525">
        <v>4.0000000000000002E-4</v>
      </c>
      <c r="B2525">
        <v>10</v>
      </c>
      <c r="C2525">
        <v>2.21</v>
      </c>
      <c r="D2525">
        <v>250</v>
      </c>
      <c r="E2525">
        <v>177.08</v>
      </c>
      <c r="F2525">
        <v>60</v>
      </c>
      <c r="G2525">
        <v>362.08333299999998</v>
      </c>
      <c r="H2525">
        <v>32.984450000000002</v>
      </c>
      <c r="I2525">
        <v>235</v>
      </c>
      <c r="J2525">
        <v>60</v>
      </c>
      <c r="K2525">
        <v>50</v>
      </c>
      <c r="L2525">
        <v>0</v>
      </c>
      <c r="M2525">
        <v>0</v>
      </c>
      <c r="N2525">
        <v>0</v>
      </c>
      <c r="O2525">
        <v>0</v>
      </c>
      <c r="P2525">
        <v>1317</v>
      </c>
      <c r="Q2525">
        <v>35428700</v>
      </c>
      <c r="R2525">
        <v>42.557409999999997</v>
      </c>
      <c r="S2525">
        <v>-1</v>
      </c>
      <c r="T2525">
        <v>0</v>
      </c>
      <c r="U2525">
        <v>0</v>
      </c>
      <c r="V2525">
        <v>0</v>
      </c>
      <c r="W2525">
        <v>0</v>
      </c>
      <c r="X2525">
        <v>322</v>
      </c>
      <c r="Y2525">
        <v>8662177</v>
      </c>
      <c r="Z2525">
        <v>20.674700000000001</v>
      </c>
      <c r="AA2525">
        <v>-1</v>
      </c>
      <c r="AB2525">
        <v>0</v>
      </c>
      <c r="AC2525">
        <v>0</v>
      </c>
      <c r="AD2525">
        <v>0</v>
      </c>
      <c r="AE2525">
        <v>0</v>
      </c>
      <c r="AF2525">
        <v>1553</v>
      </c>
      <c r="AG2525">
        <v>41777400</v>
      </c>
      <c r="AH2525">
        <v>46.417360000000002</v>
      </c>
      <c r="AI2525">
        <v>-1</v>
      </c>
    </row>
    <row r="2526" spans="1:35" x14ac:dyDescent="0.3">
      <c r="A2526">
        <v>4.0000000000000002E-4</v>
      </c>
      <c r="B2526">
        <v>10</v>
      </c>
      <c r="C2526">
        <v>2.21</v>
      </c>
      <c r="D2526">
        <v>250</v>
      </c>
      <c r="E2526">
        <v>177.08</v>
      </c>
      <c r="F2526">
        <v>65</v>
      </c>
      <c r="G2526">
        <v>367.08333299999998</v>
      </c>
      <c r="H2526">
        <v>32.626620000000003</v>
      </c>
      <c r="I2526">
        <v>235</v>
      </c>
      <c r="J2526">
        <v>60</v>
      </c>
      <c r="K2526">
        <v>50</v>
      </c>
      <c r="L2526">
        <v>0</v>
      </c>
      <c r="M2526">
        <v>0</v>
      </c>
      <c r="N2526">
        <v>0</v>
      </c>
      <c r="O2526">
        <v>0</v>
      </c>
      <c r="P2526">
        <v>1317</v>
      </c>
      <c r="Q2526">
        <v>35428700</v>
      </c>
      <c r="R2526">
        <v>42.557409999999997</v>
      </c>
      <c r="S2526">
        <v>-1</v>
      </c>
      <c r="T2526">
        <v>0</v>
      </c>
      <c r="U2526">
        <v>0</v>
      </c>
      <c r="V2526">
        <v>0</v>
      </c>
      <c r="W2526">
        <v>0</v>
      </c>
      <c r="X2526">
        <v>322</v>
      </c>
      <c r="Y2526">
        <v>8662177</v>
      </c>
      <c r="Z2526">
        <v>20.674700000000001</v>
      </c>
      <c r="AA2526">
        <v>-1</v>
      </c>
      <c r="AB2526">
        <v>0</v>
      </c>
      <c r="AC2526">
        <v>0</v>
      </c>
      <c r="AD2526">
        <v>0</v>
      </c>
      <c r="AE2526">
        <v>0</v>
      </c>
      <c r="AF2526">
        <v>1553</v>
      </c>
      <c r="AG2526">
        <v>41777400</v>
      </c>
      <c r="AH2526">
        <v>46.417360000000002</v>
      </c>
      <c r="AI2526">
        <v>-1</v>
      </c>
    </row>
    <row r="2527" spans="1:35" x14ac:dyDescent="0.3">
      <c r="A2527">
        <v>4.0000000000000002E-4</v>
      </c>
      <c r="B2527">
        <v>10</v>
      </c>
      <c r="C2527">
        <v>2.21</v>
      </c>
      <c r="D2527">
        <v>250</v>
      </c>
      <c r="E2527">
        <v>177.08</v>
      </c>
      <c r="F2527">
        <v>70</v>
      </c>
      <c r="G2527">
        <v>372.08333299999998</v>
      </c>
      <c r="H2527">
        <v>32.275640000000003</v>
      </c>
      <c r="I2527">
        <v>235</v>
      </c>
      <c r="J2527">
        <v>60</v>
      </c>
      <c r="K2527">
        <v>50</v>
      </c>
      <c r="L2527">
        <v>0</v>
      </c>
      <c r="M2527">
        <v>0</v>
      </c>
      <c r="N2527">
        <v>0</v>
      </c>
      <c r="O2527">
        <v>0</v>
      </c>
      <c r="P2527">
        <v>1317</v>
      </c>
      <c r="Q2527">
        <v>35428700</v>
      </c>
      <c r="R2527">
        <v>42.557409999999997</v>
      </c>
      <c r="S2527">
        <v>-1</v>
      </c>
      <c r="T2527">
        <v>0</v>
      </c>
      <c r="U2527">
        <v>0</v>
      </c>
      <c r="V2527">
        <v>0</v>
      </c>
      <c r="W2527">
        <v>0</v>
      </c>
      <c r="X2527">
        <v>322</v>
      </c>
      <c r="Y2527">
        <v>8662177</v>
      </c>
      <c r="Z2527">
        <v>20.674700000000001</v>
      </c>
      <c r="AA2527">
        <v>-1</v>
      </c>
      <c r="AB2527">
        <v>0</v>
      </c>
      <c r="AC2527">
        <v>0</v>
      </c>
      <c r="AD2527">
        <v>0</v>
      </c>
      <c r="AE2527">
        <v>0</v>
      </c>
      <c r="AF2527">
        <v>1553</v>
      </c>
      <c r="AG2527">
        <v>41777400</v>
      </c>
      <c r="AH2527">
        <v>46.417360000000002</v>
      </c>
      <c r="AI2527">
        <v>-1</v>
      </c>
    </row>
    <row r="2528" spans="1:35" x14ac:dyDescent="0.3">
      <c r="A2528">
        <v>4.0000000000000002E-4</v>
      </c>
      <c r="B2528">
        <v>10</v>
      </c>
      <c r="C2528">
        <v>2.21</v>
      </c>
      <c r="D2528">
        <v>250</v>
      </c>
      <c r="E2528">
        <v>177.08</v>
      </c>
      <c r="F2528">
        <v>75</v>
      </c>
      <c r="G2528">
        <v>377.08333299999998</v>
      </c>
      <c r="H2528">
        <v>31.931339999999999</v>
      </c>
      <c r="I2528">
        <v>235</v>
      </c>
      <c r="J2528">
        <v>60</v>
      </c>
      <c r="K2528">
        <v>50</v>
      </c>
      <c r="L2528">
        <v>0</v>
      </c>
      <c r="M2528">
        <v>0</v>
      </c>
      <c r="N2528">
        <v>0</v>
      </c>
      <c r="O2528">
        <v>0</v>
      </c>
      <c r="P2528">
        <v>1317</v>
      </c>
      <c r="Q2528">
        <v>35428700</v>
      </c>
      <c r="R2528">
        <v>42.557409999999997</v>
      </c>
      <c r="S2528">
        <v>-1</v>
      </c>
      <c r="T2528">
        <v>0</v>
      </c>
      <c r="U2528">
        <v>0</v>
      </c>
      <c r="V2528">
        <v>0</v>
      </c>
      <c r="W2528">
        <v>0</v>
      </c>
      <c r="X2528">
        <v>322</v>
      </c>
      <c r="Y2528">
        <v>8662177</v>
      </c>
      <c r="Z2528">
        <v>20.674700000000001</v>
      </c>
      <c r="AA2528">
        <v>-1</v>
      </c>
      <c r="AB2528">
        <v>0</v>
      </c>
      <c r="AC2528">
        <v>0</v>
      </c>
      <c r="AD2528">
        <v>0</v>
      </c>
      <c r="AE2528">
        <v>0</v>
      </c>
      <c r="AF2528">
        <v>1553</v>
      </c>
      <c r="AG2528">
        <v>41777400</v>
      </c>
      <c r="AH2528">
        <v>46.417360000000002</v>
      </c>
      <c r="AI2528">
        <v>-1</v>
      </c>
    </row>
    <row r="2529" spans="1:35" x14ac:dyDescent="0.3">
      <c r="A2529">
        <v>4.0000000000000002E-4</v>
      </c>
      <c r="B2529">
        <v>10</v>
      </c>
      <c r="C2529">
        <v>2.21</v>
      </c>
      <c r="D2529">
        <v>250</v>
      </c>
      <c r="E2529">
        <v>177.08</v>
      </c>
      <c r="F2529">
        <v>80</v>
      </c>
      <c r="G2529">
        <v>382.08333299999998</v>
      </c>
      <c r="H2529">
        <v>31.59355</v>
      </c>
      <c r="I2529">
        <v>235</v>
      </c>
      <c r="J2529">
        <v>60</v>
      </c>
      <c r="K2529">
        <v>50</v>
      </c>
      <c r="L2529">
        <v>0</v>
      </c>
      <c r="M2529">
        <v>0</v>
      </c>
      <c r="N2529">
        <v>0</v>
      </c>
      <c r="O2529">
        <v>0</v>
      </c>
      <c r="P2529">
        <v>1317</v>
      </c>
      <c r="Q2529">
        <v>35428700</v>
      </c>
      <c r="R2529">
        <v>42.557409999999997</v>
      </c>
      <c r="S2529">
        <v>-1</v>
      </c>
      <c r="T2529">
        <v>0</v>
      </c>
      <c r="U2529">
        <v>0</v>
      </c>
      <c r="V2529">
        <v>0</v>
      </c>
      <c r="W2529">
        <v>0</v>
      </c>
      <c r="X2529">
        <v>322</v>
      </c>
      <c r="Y2529">
        <v>8662177</v>
      </c>
      <c r="Z2529">
        <v>20.674700000000001</v>
      </c>
      <c r="AA2529">
        <v>-1</v>
      </c>
      <c r="AB2529">
        <v>0</v>
      </c>
      <c r="AC2529">
        <v>0</v>
      </c>
      <c r="AD2529">
        <v>0</v>
      </c>
      <c r="AE2529">
        <v>0</v>
      </c>
      <c r="AF2529">
        <v>1553</v>
      </c>
      <c r="AG2529">
        <v>41777400</v>
      </c>
      <c r="AH2529">
        <v>46.417360000000002</v>
      </c>
      <c r="AI2529">
        <v>-1</v>
      </c>
    </row>
    <row r="2530" spans="1:35" x14ac:dyDescent="0.3">
      <c r="A2530">
        <v>4.0000000000000002E-4</v>
      </c>
      <c r="B2530">
        <v>10</v>
      </c>
      <c r="C2530">
        <v>2.21</v>
      </c>
      <c r="D2530">
        <v>250</v>
      </c>
      <c r="E2530">
        <v>177.08</v>
      </c>
      <c r="F2530">
        <v>85</v>
      </c>
      <c r="G2530">
        <v>387.08333299999998</v>
      </c>
      <c r="H2530">
        <v>31.262119999999999</v>
      </c>
      <c r="I2530">
        <v>235</v>
      </c>
      <c r="J2530">
        <v>60</v>
      </c>
      <c r="K2530">
        <v>50</v>
      </c>
      <c r="L2530">
        <v>0</v>
      </c>
      <c r="M2530">
        <v>0</v>
      </c>
      <c r="N2530">
        <v>0</v>
      </c>
      <c r="O2530">
        <v>0</v>
      </c>
      <c r="P2530">
        <v>1317</v>
      </c>
      <c r="Q2530">
        <v>35428700</v>
      </c>
      <c r="R2530">
        <v>42.557409999999997</v>
      </c>
      <c r="S2530">
        <v>-1</v>
      </c>
      <c r="T2530">
        <v>0</v>
      </c>
      <c r="U2530">
        <v>0</v>
      </c>
      <c r="V2530">
        <v>0</v>
      </c>
      <c r="W2530">
        <v>0</v>
      </c>
      <c r="X2530">
        <v>322</v>
      </c>
      <c r="Y2530">
        <v>8662177</v>
      </c>
      <c r="Z2530">
        <v>20.674700000000001</v>
      </c>
      <c r="AA2530">
        <v>-1</v>
      </c>
      <c r="AB2530">
        <v>0</v>
      </c>
      <c r="AC2530">
        <v>0</v>
      </c>
      <c r="AD2530">
        <v>0</v>
      </c>
      <c r="AE2530">
        <v>0</v>
      </c>
      <c r="AF2530">
        <v>1553</v>
      </c>
      <c r="AG2530">
        <v>41777400</v>
      </c>
      <c r="AH2530">
        <v>46.417360000000002</v>
      </c>
      <c r="AI2530">
        <v>-1</v>
      </c>
    </row>
    <row r="2531" spans="1:35" x14ac:dyDescent="0.3">
      <c r="A2531">
        <v>4.0000000000000002E-4</v>
      </c>
      <c r="B2531">
        <v>10</v>
      </c>
      <c r="C2531">
        <v>2.21</v>
      </c>
      <c r="D2531">
        <v>250</v>
      </c>
      <c r="E2531">
        <v>177.08</v>
      </c>
      <c r="F2531">
        <v>90</v>
      </c>
      <c r="G2531">
        <v>392.08333299999998</v>
      </c>
      <c r="H2531">
        <v>30.936879999999999</v>
      </c>
      <c r="I2531">
        <v>235</v>
      </c>
      <c r="J2531">
        <v>60</v>
      </c>
      <c r="K2531">
        <v>50</v>
      </c>
      <c r="L2531">
        <v>0</v>
      </c>
      <c r="M2531">
        <v>0</v>
      </c>
      <c r="N2531">
        <v>0</v>
      </c>
      <c r="O2531">
        <v>0</v>
      </c>
      <c r="P2531">
        <v>1317</v>
      </c>
      <c r="Q2531">
        <v>35428700</v>
      </c>
      <c r="R2531">
        <v>42.557409999999997</v>
      </c>
      <c r="S2531">
        <v>-1</v>
      </c>
      <c r="T2531">
        <v>0</v>
      </c>
      <c r="U2531">
        <v>0</v>
      </c>
      <c r="V2531">
        <v>0</v>
      </c>
      <c r="W2531">
        <v>0</v>
      </c>
      <c r="X2531">
        <v>322</v>
      </c>
      <c r="Y2531">
        <v>8662177</v>
      </c>
      <c r="Z2531">
        <v>20.674700000000001</v>
      </c>
      <c r="AA2531">
        <v>-1</v>
      </c>
      <c r="AB2531">
        <v>0</v>
      </c>
      <c r="AC2531">
        <v>0</v>
      </c>
      <c r="AD2531">
        <v>0</v>
      </c>
      <c r="AE2531">
        <v>0</v>
      </c>
      <c r="AF2531">
        <v>1553</v>
      </c>
      <c r="AG2531">
        <v>41777400</v>
      </c>
      <c r="AH2531">
        <v>46.417360000000002</v>
      </c>
      <c r="AI2531">
        <v>-1</v>
      </c>
    </row>
    <row r="2532" spans="1:35" x14ac:dyDescent="0.3">
      <c r="A2532">
        <v>4.0000000000000002E-4</v>
      </c>
      <c r="B2532">
        <v>10</v>
      </c>
      <c r="C2532">
        <v>2.21</v>
      </c>
      <c r="D2532">
        <v>250</v>
      </c>
      <c r="E2532">
        <v>177.08</v>
      </c>
      <c r="F2532">
        <v>95</v>
      </c>
      <c r="G2532">
        <v>397.08333299999998</v>
      </c>
      <c r="H2532">
        <v>30.61769</v>
      </c>
      <c r="I2532">
        <v>235</v>
      </c>
      <c r="J2532">
        <v>60</v>
      </c>
      <c r="K2532">
        <v>50</v>
      </c>
      <c r="L2532">
        <v>0</v>
      </c>
      <c r="M2532">
        <v>0</v>
      </c>
      <c r="N2532">
        <v>0</v>
      </c>
      <c r="O2532">
        <v>0</v>
      </c>
      <c r="P2532">
        <v>1317</v>
      </c>
      <c r="Q2532">
        <v>35428700</v>
      </c>
      <c r="R2532">
        <v>42.557409999999997</v>
      </c>
      <c r="S2532">
        <v>-1</v>
      </c>
      <c r="T2532">
        <v>0</v>
      </c>
      <c r="U2532">
        <v>0</v>
      </c>
      <c r="V2532">
        <v>0</v>
      </c>
      <c r="W2532">
        <v>0</v>
      </c>
      <c r="X2532">
        <v>322</v>
      </c>
      <c r="Y2532">
        <v>8662177</v>
      </c>
      <c r="Z2532">
        <v>20.674700000000001</v>
      </c>
      <c r="AA2532">
        <v>-1</v>
      </c>
      <c r="AB2532">
        <v>0</v>
      </c>
      <c r="AC2532">
        <v>0</v>
      </c>
      <c r="AD2532">
        <v>0</v>
      </c>
      <c r="AE2532">
        <v>0</v>
      </c>
      <c r="AF2532">
        <v>1553</v>
      </c>
      <c r="AG2532">
        <v>41777400</v>
      </c>
      <c r="AH2532">
        <v>46.417360000000002</v>
      </c>
      <c r="AI2532">
        <v>-1</v>
      </c>
    </row>
    <row r="2533" spans="1:35" x14ac:dyDescent="0.3">
      <c r="A2533">
        <v>4.0000000000000002E-4</v>
      </c>
      <c r="B2533">
        <v>10</v>
      </c>
      <c r="C2533">
        <v>2.21</v>
      </c>
      <c r="D2533">
        <v>250</v>
      </c>
      <c r="E2533">
        <v>177.08</v>
      </c>
      <c r="F2533">
        <v>100</v>
      </c>
      <c r="G2533">
        <v>402.08333299999998</v>
      </c>
      <c r="H2533">
        <v>30.304400000000001</v>
      </c>
      <c r="I2533">
        <v>235</v>
      </c>
      <c r="J2533">
        <v>60</v>
      </c>
      <c r="K2533">
        <v>50</v>
      </c>
      <c r="L2533">
        <v>0</v>
      </c>
      <c r="M2533">
        <v>0</v>
      </c>
      <c r="N2533">
        <v>0</v>
      </c>
      <c r="O2533">
        <v>0</v>
      </c>
      <c r="P2533">
        <v>1317</v>
      </c>
      <c r="Q2533">
        <v>35428700</v>
      </c>
      <c r="R2533">
        <v>42.557409999999997</v>
      </c>
      <c r="S2533">
        <v>-1</v>
      </c>
      <c r="T2533">
        <v>0</v>
      </c>
      <c r="U2533">
        <v>0</v>
      </c>
      <c r="V2533">
        <v>0</v>
      </c>
      <c r="W2533">
        <v>0</v>
      </c>
      <c r="X2533">
        <v>322</v>
      </c>
      <c r="Y2533">
        <v>8662177</v>
      </c>
      <c r="Z2533">
        <v>20.674700000000001</v>
      </c>
      <c r="AA2533">
        <v>-1</v>
      </c>
      <c r="AB2533">
        <v>0</v>
      </c>
      <c r="AC2533">
        <v>0</v>
      </c>
      <c r="AD2533">
        <v>0</v>
      </c>
      <c r="AE2533">
        <v>0</v>
      </c>
      <c r="AF2533">
        <v>1553</v>
      </c>
      <c r="AG2533">
        <v>41777400</v>
      </c>
      <c r="AH2533">
        <v>46.417360000000002</v>
      </c>
      <c r="AI2533">
        <v>-1</v>
      </c>
    </row>
    <row r="2534" spans="1:35" x14ac:dyDescent="0.3">
      <c r="A2534">
        <v>4.0000000000000002E-4</v>
      </c>
      <c r="B2534">
        <v>10</v>
      </c>
      <c r="C2534">
        <v>2.21</v>
      </c>
      <c r="D2534">
        <v>250</v>
      </c>
      <c r="E2534">
        <v>177.08</v>
      </c>
      <c r="F2534">
        <v>2.5</v>
      </c>
      <c r="G2534">
        <v>304.58333299999998</v>
      </c>
      <c r="H2534">
        <v>37.651829999999997</v>
      </c>
      <c r="I2534">
        <v>235</v>
      </c>
      <c r="J2534">
        <v>60</v>
      </c>
      <c r="K2534">
        <v>50</v>
      </c>
      <c r="L2534">
        <v>0</v>
      </c>
      <c r="M2534">
        <v>0</v>
      </c>
      <c r="N2534">
        <v>0</v>
      </c>
      <c r="O2534">
        <v>0</v>
      </c>
      <c r="P2534">
        <v>1317</v>
      </c>
      <c r="Q2534">
        <v>35428700</v>
      </c>
      <c r="R2534">
        <v>42.557409999999997</v>
      </c>
      <c r="S2534">
        <v>-1</v>
      </c>
      <c r="T2534">
        <v>0</v>
      </c>
      <c r="U2534">
        <v>0</v>
      </c>
      <c r="V2534">
        <v>239</v>
      </c>
      <c r="W2534">
        <v>3.7955910000000001E-3</v>
      </c>
      <c r="X2534">
        <v>289</v>
      </c>
      <c r="Y2534">
        <v>7774444</v>
      </c>
      <c r="Z2534">
        <v>19.57563</v>
      </c>
      <c r="AA2534">
        <v>-1</v>
      </c>
      <c r="AB2534">
        <v>0</v>
      </c>
      <c r="AC2534">
        <v>0</v>
      </c>
      <c r="AD2534">
        <v>0</v>
      </c>
      <c r="AE2534">
        <v>0</v>
      </c>
      <c r="AF2534">
        <v>1553</v>
      </c>
      <c r="AG2534">
        <v>41777400</v>
      </c>
      <c r="AH2534">
        <v>46.417360000000002</v>
      </c>
      <c r="AI2534">
        <v>-1</v>
      </c>
    </row>
    <row r="2535" spans="1:35" x14ac:dyDescent="0.3">
      <c r="A2535" t="s">
        <v>74</v>
      </c>
      <c r="B2535" t="s">
        <v>74</v>
      </c>
      <c r="D2535" t="s">
        <v>74</v>
      </c>
      <c r="E2535" t="s">
        <v>74</v>
      </c>
      <c r="F2535" t="s">
        <v>75</v>
      </c>
      <c r="H2535" t="s">
        <v>74</v>
      </c>
      <c r="K2535">
        <v>100</v>
      </c>
    </row>
    <row r="2536" spans="1:35" x14ac:dyDescent="0.3">
      <c r="A2536">
        <v>4.0000000000000002E-4</v>
      </c>
      <c r="B2536">
        <v>10</v>
      </c>
      <c r="C2536">
        <v>2.21</v>
      </c>
      <c r="D2536">
        <v>250</v>
      </c>
      <c r="E2536">
        <v>177.08</v>
      </c>
      <c r="F2536">
        <v>0</v>
      </c>
      <c r="G2536">
        <v>302.08333299999998</v>
      </c>
      <c r="H2536">
        <v>43.333240000000004</v>
      </c>
      <c r="I2536">
        <v>285</v>
      </c>
      <c r="J2536">
        <v>60</v>
      </c>
      <c r="K2536">
        <v>100</v>
      </c>
      <c r="L2536">
        <v>0</v>
      </c>
      <c r="M2536">
        <v>0</v>
      </c>
      <c r="N2536">
        <v>342</v>
      </c>
      <c r="O2536">
        <v>2.306008E-2</v>
      </c>
      <c r="P2536">
        <v>1339</v>
      </c>
      <c r="Q2536">
        <v>36020690</v>
      </c>
      <c r="R2536">
        <v>42.928849999999997</v>
      </c>
      <c r="S2536">
        <v>-1</v>
      </c>
      <c r="T2536">
        <v>1</v>
      </c>
      <c r="U2536">
        <v>7.4399400000000005E-5</v>
      </c>
      <c r="V2536">
        <v>453</v>
      </c>
      <c r="W2536">
        <v>0.54537159999999996</v>
      </c>
      <c r="X2536">
        <v>1105</v>
      </c>
      <c r="Y2536">
        <v>29725790</v>
      </c>
      <c r="Z2536">
        <v>38.830889999999997</v>
      </c>
      <c r="AA2536" s="4">
        <v>390000000000</v>
      </c>
      <c r="AB2536">
        <v>0</v>
      </c>
      <c r="AC2536">
        <v>0</v>
      </c>
      <c r="AD2536">
        <v>0</v>
      </c>
      <c r="AE2536">
        <v>0</v>
      </c>
      <c r="AF2536">
        <v>1553</v>
      </c>
      <c r="AG2536">
        <v>41777400</v>
      </c>
      <c r="AH2536">
        <v>46.417360000000002</v>
      </c>
      <c r="AI2536">
        <v>-1</v>
      </c>
    </row>
    <row r="2537" spans="1:35" x14ac:dyDescent="0.3">
      <c r="A2537">
        <v>4.0000000000000002E-4</v>
      </c>
      <c r="B2537">
        <v>10</v>
      </c>
      <c r="C2537">
        <v>2.21</v>
      </c>
      <c r="D2537">
        <v>250</v>
      </c>
      <c r="E2537">
        <v>177.08</v>
      </c>
      <c r="F2537">
        <v>5</v>
      </c>
      <c r="G2537">
        <v>307.08333299999998</v>
      </c>
      <c r="H2537">
        <v>42.863990000000001</v>
      </c>
      <c r="I2537">
        <v>285</v>
      </c>
      <c r="J2537">
        <v>60</v>
      </c>
      <c r="K2537">
        <v>100</v>
      </c>
      <c r="L2537">
        <v>0</v>
      </c>
      <c r="M2537">
        <v>0</v>
      </c>
      <c r="N2537">
        <v>270</v>
      </c>
      <c r="O2537">
        <v>7.6432690000000003E-3</v>
      </c>
      <c r="P2537">
        <v>1366</v>
      </c>
      <c r="Q2537">
        <v>36747020</v>
      </c>
      <c r="R2537">
        <v>43.3812</v>
      </c>
      <c r="S2537">
        <v>-1</v>
      </c>
      <c r="T2537">
        <v>3</v>
      </c>
      <c r="U2537">
        <v>6.6855839999999996E-3</v>
      </c>
      <c r="V2537">
        <v>512</v>
      </c>
      <c r="W2537">
        <v>0.4568489</v>
      </c>
      <c r="X2537">
        <v>1096</v>
      </c>
      <c r="Y2537">
        <v>29483670</v>
      </c>
      <c r="Z2537">
        <v>38.666110000000003</v>
      </c>
      <c r="AA2537" s="4">
        <v>4400000000</v>
      </c>
      <c r="AB2537">
        <v>0</v>
      </c>
      <c r="AC2537">
        <v>0</v>
      </c>
      <c r="AD2537">
        <v>0</v>
      </c>
      <c r="AE2537">
        <v>0</v>
      </c>
      <c r="AF2537">
        <v>1553</v>
      </c>
      <c r="AG2537">
        <v>41777400</v>
      </c>
      <c r="AH2537">
        <v>46.417360000000002</v>
      </c>
      <c r="AI2537">
        <v>-1</v>
      </c>
    </row>
    <row r="2538" spans="1:35" x14ac:dyDescent="0.3">
      <c r="A2538">
        <v>4.0000000000000002E-4</v>
      </c>
      <c r="B2538">
        <v>10</v>
      </c>
      <c r="C2538">
        <v>2.21</v>
      </c>
      <c r="D2538">
        <v>250</v>
      </c>
      <c r="E2538">
        <v>177.08</v>
      </c>
      <c r="F2538">
        <v>10</v>
      </c>
      <c r="G2538">
        <v>312.08333299999998</v>
      </c>
      <c r="H2538">
        <v>42.40287</v>
      </c>
      <c r="I2538">
        <v>285</v>
      </c>
      <c r="J2538">
        <v>60</v>
      </c>
      <c r="K2538">
        <v>100</v>
      </c>
      <c r="L2538">
        <v>0</v>
      </c>
      <c r="M2538">
        <v>0</v>
      </c>
      <c r="N2538">
        <v>210</v>
      </c>
      <c r="O2538">
        <v>2.3171490000000001E-3</v>
      </c>
      <c r="P2538">
        <v>1351</v>
      </c>
      <c r="Q2538">
        <v>36343490</v>
      </c>
      <c r="R2538">
        <v>43.130369999999999</v>
      </c>
      <c r="S2538">
        <v>-1</v>
      </c>
      <c r="T2538">
        <v>2</v>
      </c>
      <c r="U2538">
        <v>1.579563E-4</v>
      </c>
      <c r="V2538">
        <v>521</v>
      </c>
      <c r="W2538">
        <v>0.70946679999999995</v>
      </c>
      <c r="X2538">
        <v>1058</v>
      </c>
      <c r="Y2538">
        <v>28461400</v>
      </c>
      <c r="Z2538">
        <v>37.963760000000001</v>
      </c>
      <c r="AA2538" s="4">
        <v>180000000000</v>
      </c>
      <c r="AB2538">
        <v>0</v>
      </c>
      <c r="AC2538">
        <v>0</v>
      </c>
      <c r="AD2538">
        <v>0</v>
      </c>
      <c r="AE2538">
        <v>0</v>
      </c>
      <c r="AF2538">
        <v>1553</v>
      </c>
      <c r="AG2538">
        <v>41777400</v>
      </c>
      <c r="AH2538">
        <v>46.417360000000002</v>
      </c>
      <c r="AI2538">
        <v>-1</v>
      </c>
    </row>
    <row r="2539" spans="1:35" x14ac:dyDescent="0.3">
      <c r="A2539">
        <v>4.0000000000000002E-4</v>
      </c>
      <c r="B2539">
        <v>10</v>
      </c>
      <c r="C2539">
        <v>2.21</v>
      </c>
      <c r="D2539">
        <v>250</v>
      </c>
      <c r="E2539">
        <v>177.08</v>
      </c>
      <c r="F2539">
        <v>15</v>
      </c>
      <c r="G2539">
        <v>317.08333299999998</v>
      </c>
      <c r="H2539">
        <v>41.949750000000002</v>
      </c>
      <c r="I2539">
        <v>285</v>
      </c>
      <c r="J2539">
        <v>60</v>
      </c>
      <c r="K2539">
        <v>100</v>
      </c>
      <c r="L2539">
        <v>0</v>
      </c>
      <c r="M2539">
        <v>0</v>
      </c>
      <c r="N2539">
        <v>138</v>
      </c>
      <c r="O2539">
        <v>5.878522E-4</v>
      </c>
      <c r="P2539">
        <v>1369</v>
      </c>
      <c r="Q2539">
        <v>36827700</v>
      </c>
      <c r="R2539">
        <v>43.431229999999999</v>
      </c>
      <c r="S2539">
        <v>-1</v>
      </c>
      <c r="T2539">
        <v>12</v>
      </c>
      <c r="U2539">
        <v>1.717902E-2</v>
      </c>
      <c r="V2539">
        <v>512</v>
      </c>
      <c r="W2539">
        <v>0.70389109999999999</v>
      </c>
      <c r="X2539">
        <v>1109</v>
      </c>
      <c r="Y2539">
        <v>29833380</v>
      </c>
      <c r="Z2539">
        <v>38.903930000000003</v>
      </c>
      <c r="AA2539" s="4">
        <v>1700000000</v>
      </c>
      <c r="AB2539">
        <v>0</v>
      </c>
      <c r="AC2539">
        <v>0</v>
      </c>
      <c r="AD2539">
        <v>0</v>
      </c>
      <c r="AE2539">
        <v>0</v>
      </c>
      <c r="AF2539">
        <v>1553</v>
      </c>
      <c r="AG2539">
        <v>41777400</v>
      </c>
      <c r="AH2539">
        <v>46.417360000000002</v>
      </c>
      <c r="AI2539">
        <v>-1</v>
      </c>
    </row>
    <row r="2540" spans="1:35" x14ac:dyDescent="0.3">
      <c r="A2540">
        <v>4.0000000000000002E-4</v>
      </c>
      <c r="B2540">
        <v>10</v>
      </c>
      <c r="C2540">
        <v>2.21</v>
      </c>
      <c r="D2540">
        <v>250</v>
      </c>
      <c r="E2540">
        <v>177.08</v>
      </c>
      <c r="F2540">
        <v>20</v>
      </c>
      <c r="G2540">
        <v>322.08333299999998</v>
      </c>
      <c r="H2540">
        <v>41.504460000000002</v>
      </c>
      <c r="I2540">
        <v>285</v>
      </c>
      <c r="J2540">
        <v>60</v>
      </c>
      <c r="K2540">
        <v>100</v>
      </c>
      <c r="L2540">
        <v>0</v>
      </c>
      <c r="M2540">
        <v>0</v>
      </c>
      <c r="N2540">
        <v>69</v>
      </c>
      <c r="O2540">
        <v>9.7199770000000002E-5</v>
      </c>
      <c r="P2540">
        <v>1337</v>
      </c>
      <c r="Q2540">
        <v>35966860</v>
      </c>
      <c r="R2540">
        <v>42.895189999999999</v>
      </c>
      <c r="S2540">
        <v>-1</v>
      </c>
      <c r="T2540">
        <v>2</v>
      </c>
      <c r="U2540">
        <v>1.9622E-6</v>
      </c>
      <c r="V2540">
        <v>553</v>
      </c>
      <c r="W2540">
        <v>0.85936290000000004</v>
      </c>
      <c r="X2540">
        <v>1053</v>
      </c>
      <c r="Y2540">
        <v>28326900</v>
      </c>
      <c r="Z2540">
        <v>37.870519999999999</v>
      </c>
      <c r="AA2540" s="4">
        <v>14000000000000</v>
      </c>
      <c r="AB2540">
        <v>0</v>
      </c>
      <c r="AC2540">
        <v>0</v>
      </c>
      <c r="AD2540">
        <v>0</v>
      </c>
      <c r="AE2540">
        <v>0</v>
      </c>
      <c r="AF2540">
        <v>1553</v>
      </c>
      <c r="AG2540">
        <v>41777400</v>
      </c>
      <c r="AH2540">
        <v>46.417360000000002</v>
      </c>
      <c r="AI2540">
        <v>-1</v>
      </c>
    </row>
    <row r="2541" spans="1:35" x14ac:dyDescent="0.3">
      <c r="A2541">
        <v>4.0000000000000002E-4</v>
      </c>
      <c r="B2541">
        <v>10</v>
      </c>
      <c r="C2541">
        <v>2.21</v>
      </c>
      <c r="D2541">
        <v>250</v>
      </c>
      <c r="E2541">
        <v>177.08</v>
      </c>
      <c r="F2541">
        <v>25</v>
      </c>
      <c r="G2541">
        <v>327.08333299999998</v>
      </c>
      <c r="H2541">
        <v>41.066859999999998</v>
      </c>
      <c r="I2541">
        <v>285</v>
      </c>
      <c r="J2541">
        <v>60</v>
      </c>
      <c r="K2541">
        <v>100</v>
      </c>
      <c r="L2541">
        <v>0</v>
      </c>
      <c r="M2541">
        <v>0</v>
      </c>
      <c r="N2541">
        <v>16</v>
      </c>
      <c r="O2541">
        <v>1.2274019999999999E-5</v>
      </c>
      <c r="P2541">
        <v>1266</v>
      </c>
      <c r="Q2541">
        <v>34056870</v>
      </c>
      <c r="R2541">
        <v>41.686059999999998</v>
      </c>
      <c r="S2541">
        <v>-1</v>
      </c>
      <c r="T2541">
        <v>2</v>
      </c>
      <c r="U2541">
        <v>4.1017E-6</v>
      </c>
      <c r="V2541">
        <v>582</v>
      </c>
      <c r="W2541">
        <v>1.1240669999999999</v>
      </c>
      <c r="X2541">
        <v>1084</v>
      </c>
      <c r="Y2541">
        <v>29160840</v>
      </c>
      <c r="Z2541">
        <v>38.445489999999999</v>
      </c>
      <c r="AA2541" s="4">
        <v>7100000000000</v>
      </c>
      <c r="AB2541">
        <v>0</v>
      </c>
      <c r="AC2541">
        <v>0</v>
      </c>
      <c r="AD2541">
        <v>0</v>
      </c>
      <c r="AE2541">
        <v>0</v>
      </c>
      <c r="AF2541">
        <v>1553</v>
      </c>
      <c r="AG2541">
        <v>41777400</v>
      </c>
      <c r="AH2541">
        <v>46.417360000000002</v>
      </c>
      <c r="AI2541">
        <v>-1</v>
      </c>
    </row>
    <row r="2542" spans="1:35" x14ac:dyDescent="0.3">
      <c r="A2542">
        <v>4.0000000000000002E-4</v>
      </c>
      <c r="B2542">
        <v>10</v>
      </c>
      <c r="C2542">
        <v>2.21</v>
      </c>
      <c r="D2542">
        <v>250</v>
      </c>
      <c r="E2542">
        <v>177.08</v>
      </c>
      <c r="F2542">
        <v>30</v>
      </c>
      <c r="G2542">
        <v>332.08333299999998</v>
      </c>
      <c r="H2542">
        <v>40.636789999999998</v>
      </c>
      <c r="I2542">
        <v>285</v>
      </c>
      <c r="J2542">
        <v>60</v>
      </c>
      <c r="K2542">
        <v>100</v>
      </c>
      <c r="L2542">
        <v>0</v>
      </c>
      <c r="M2542">
        <v>0</v>
      </c>
      <c r="N2542">
        <v>0</v>
      </c>
      <c r="O2542">
        <v>0</v>
      </c>
      <c r="P2542">
        <v>1266</v>
      </c>
      <c r="Q2542">
        <v>34056870</v>
      </c>
      <c r="R2542">
        <v>41.686059999999998</v>
      </c>
      <c r="S2542">
        <v>-1</v>
      </c>
      <c r="T2542">
        <v>0</v>
      </c>
      <c r="U2542">
        <v>0</v>
      </c>
      <c r="V2542">
        <v>572</v>
      </c>
      <c r="W2542">
        <v>0.75831519999999997</v>
      </c>
      <c r="X2542">
        <v>1064</v>
      </c>
      <c r="Y2542">
        <v>28622690</v>
      </c>
      <c r="Z2542">
        <v>38.075380000000003</v>
      </c>
      <c r="AA2542">
        <v>-1</v>
      </c>
      <c r="AB2542">
        <v>0</v>
      </c>
      <c r="AC2542">
        <v>0</v>
      </c>
      <c r="AD2542">
        <v>0</v>
      </c>
      <c r="AE2542">
        <v>0</v>
      </c>
      <c r="AF2542">
        <v>1553</v>
      </c>
      <c r="AG2542">
        <v>41777400</v>
      </c>
      <c r="AH2542">
        <v>46.417360000000002</v>
      </c>
      <c r="AI2542">
        <v>-1</v>
      </c>
    </row>
    <row r="2543" spans="1:35" x14ac:dyDescent="0.3">
      <c r="A2543">
        <v>4.0000000000000002E-4</v>
      </c>
      <c r="B2543">
        <v>10</v>
      </c>
      <c r="C2543">
        <v>2.21</v>
      </c>
      <c r="D2543">
        <v>250</v>
      </c>
      <c r="E2543">
        <v>177.08</v>
      </c>
      <c r="F2543">
        <v>35</v>
      </c>
      <c r="G2543">
        <v>337.08333299999998</v>
      </c>
      <c r="H2543">
        <v>40.214120000000001</v>
      </c>
      <c r="I2543">
        <v>285</v>
      </c>
      <c r="J2543">
        <v>60</v>
      </c>
      <c r="K2543">
        <v>100</v>
      </c>
      <c r="L2543">
        <v>0</v>
      </c>
      <c r="M2543">
        <v>0</v>
      </c>
      <c r="N2543">
        <v>0</v>
      </c>
      <c r="O2543">
        <v>0</v>
      </c>
      <c r="P2543">
        <v>1266</v>
      </c>
      <c r="Q2543">
        <v>34056870</v>
      </c>
      <c r="R2543">
        <v>41.686059999999998</v>
      </c>
      <c r="S2543">
        <v>-1</v>
      </c>
      <c r="T2543">
        <v>0</v>
      </c>
      <c r="U2543">
        <v>0</v>
      </c>
      <c r="V2543">
        <v>579</v>
      </c>
      <c r="W2543">
        <v>0.44899660000000002</v>
      </c>
      <c r="X2543">
        <v>1039</v>
      </c>
      <c r="Y2543">
        <v>27950280</v>
      </c>
      <c r="Z2543">
        <v>37.608409999999999</v>
      </c>
      <c r="AA2543">
        <v>-1</v>
      </c>
      <c r="AB2543">
        <v>0</v>
      </c>
      <c r="AC2543">
        <v>0</v>
      </c>
      <c r="AD2543">
        <v>0</v>
      </c>
      <c r="AE2543">
        <v>0</v>
      </c>
      <c r="AF2543">
        <v>1553</v>
      </c>
      <c r="AG2543">
        <v>41777400</v>
      </c>
      <c r="AH2543">
        <v>46.417360000000002</v>
      </c>
      <c r="AI2543">
        <v>-1</v>
      </c>
    </row>
    <row r="2544" spans="1:35" x14ac:dyDescent="0.3">
      <c r="A2544">
        <v>4.0000000000000002E-4</v>
      </c>
      <c r="B2544">
        <v>10</v>
      </c>
      <c r="C2544">
        <v>2.21</v>
      </c>
      <c r="D2544">
        <v>250</v>
      </c>
      <c r="E2544">
        <v>177.08</v>
      </c>
      <c r="F2544">
        <v>40</v>
      </c>
      <c r="G2544">
        <v>342.08333299999998</v>
      </c>
      <c r="H2544">
        <v>39.798699999999997</v>
      </c>
      <c r="I2544">
        <v>285</v>
      </c>
      <c r="J2544">
        <v>60</v>
      </c>
      <c r="K2544">
        <v>100</v>
      </c>
      <c r="L2544">
        <v>0</v>
      </c>
      <c r="M2544">
        <v>0</v>
      </c>
      <c r="N2544">
        <v>0</v>
      </c>
      <c r="O2544">
        <v>0</v>
      </c>
      <c r="P2544">
        <v>1266</v>
      </c>
      <c r="Q2544">
        <v>34056870</v>
      </c>
      <c r="R2544">
        <v>41.686059999999998</v>
      </c>
      <c r="S2544">
        <v>-1</v>
      </c>
      <c r="T2544">
        <v>0</v>
      </c>
      <c r="U2544">
        <v>0</v>
      </c>
      <c r="V2544">
        <v>508</v>
      </c>
      <c r="W2544">
        <v>0.17936440000000001</v>
      </c>
      <c r="X2544">
        <v>1036</v>
      </c>
      <c r="Y2544">
        <v>27869560</v>
      </c>
      <c r="Z2544">
        <v>37.552039999999998</v>
      </c>
      <c r="AA2544">
        <v>-1</v>
      </c>
      <c r="AB2544">
        <v>0</v>
      </c>
      <c r="AC2544">
        <v>0</v>
      </c>
      <c r="AD2544">
        <v>0</v>
      </c>
      <c r="AE2544">
        <v>0</v>
      </c>
      <c r="AF2544">
        <v>1553</v>
      </c>
      <c r="AG2544">
        <v>41777400</v>
      </c>
      <c r="AH2544">
        <v>46.417360000000002</v>
      </c>
      <c r="AI2544">
        <v>-1</v>
      </c>
    </row>
    <row r="2545" spans="1:35" x14ac:dyDescent="0.3">
      <c r="A2545">
        <v>4.0000000000000002E-4</v>
      </c>
      <c r="B2545">
        <v>10</v>
      </c>
      <c r="C2545">
        <v>2.21</v>
      </c>
      <c r="D2545">
        <v>250</v>
      </c>
      <c r="E2545">
        <v>177.08</v>
      </c>
      <c r="F2545">
        <v>45</v>
      </c>
      <c r="G2545">
        <v>347.08333299999998</v>
      </c>
      <c r="H2545">
        <v>39.390389999999996</v>
      </c>
      <c r="I2545">
        <v>285</v>
      </c>
      <c r="J2545">
        <v>60</v>
      </c>
      <c r="K2545">
        <v>100</v>
      </c>
      <c r="L2545">
        <v>0</v>
      </c>
      <c r="M2545">
        <v>0</v>
      </c>
      <c r="N2545">
        <v>0</v>
      </c>
      <c r="O2545">
        <v>0</v>
      </c>
      <c r="P2545">
        <v>1266</v>
      </c>
      <c r="Q2545">
        <v>34056870</v>
      </c>
      <c r="R2545">
        <v>41.686059999999998</v>
      </c>
      <c r="S2545">
        <v>-1</v>
      </c>
      <c r="T2545">
        <v>0</v>
      </c>
      <c r="U2545">
        <v>0</v>
      </c>
      <c r="V2545">
        <v>408</v>
      </c>
      <c r="W2545">
        <v>8.1596689999999999E-2</v>
      </c>
      <c r="X2545">
        <v>1061</v>
      </c>
      <c r="Y2545">
        <v>28542090</v>
      </c>
      <c r="Z2545">
        <v>38.019599999999997</v>
      </c>
      <c r="AA2545">
        <v>-1</v>
      </c>
      <c r="AB2545">
        <v>0</v>
      </c>
      <c r="AC2545">
        <v>0</v>
      </c>
      <c r="AD2545">
        <v>0</v>
      </c>
      <c r="AE2545">
        <v>0</v>
      </c>
      <c r="AF2545">
        <v>1553</v>
      </c>
      <c r="AG2545">
        <v>41777400</v>
      </c>
      <c r="AH2545">
        <v>46.417360000000002</v>
      </c>
      <c r="AI2545">
        <v>-1</v>
      </c>
    </row>
    <row r="2546" spans="1:35" x14ac:dyDescent="0.3">
      <c r="A2546">
        <v>4.0000000000000002E-4</v>
      </c>
      <c r="B2546">
        <v>10</v>
      </c>
      <c r="C2546">
        <v>2.21</v>
      </c>
      <c r="D2546">
        <v>250</v>
      </c>
      <c r="E2546">
        <v>177.08</v>
      </c>
      <c r="F2546">
        <v>50</v>
      </c>
      <c r="G2546">
        <v>352.08333299999998</v>
      </c>
      <c r="H2546">
        <v>38.989040000000003</v>
      </c>
      <c r="I2546">
        <v>285</v>
      </c>
      <c r="J2546">
        <v>60</v>
      </c>
      <c r="K2546">
        <v>100</v>
      </c>
      <c r="L2546">
        <v>0</v>
      </c>
      <c r="M2546">
        <v>0</v>
      </c>
      <c r="N2546">
        <v>0</v>
      </c>
      <c r="O2546">
        <v>0</v>
      </c>
      <c r="P2546">
        <v>1266</v>
      </c>
      <c r="Q2546">
        <v>34056870</v>
      </c>
      <c r="R2546">
        <v>41.686059999999998</v>
      </c>
      <c r="S2546">
        <v>-1</v>
      </c>
      <c r="T2546">
        <v>0</v>
      </c>
      <c r="U2546">
        <v>0</v>
      </c>
      <c r="V2546">
        <v>359</v>
      </c>
      <c r="W2546">
        <v>2.9646559999999999E-2</v>
      </c>
      <c r="X2546">
        <v>1101</v>
      </c>
      <c r="Y2546">
        <v>29618130</v>
      </c>
      <c r="Z2546">
        <v>38.757730000000002</v>
      </c>
      <c r="AA2546">
        <v>-1</v>
      </c>
      <c r="AB2546">
        <v>0</v>
      </c>
      <c r="AC2546">
        <v>0</v>
      </c>
      <c r="AD2546">
        <v>0</v>
      </c>
      <c r="AE2546">
        <v>0</v>
      </c>
      <c r="AF2546">
        <v>1553</v>
      </c>
      <c r="AG2546">
        <v>41777400</v>
      </c>
      <c r="AH2546">
        <v>46.417360000000002</v>
      </c>
      <c r="AI2546">
        <v>-1</v>
      </c>
    </row>
    <row r="2547" spans="1:35" x14ac:dyDescent="0.3">
      <c r="A2547">
        <v>4.0000000000000002E-4</v>
      </c>
      <c r="B2547">
        <v>10</v>
      </c>
      <c r="C2547">
        <v>2.21</v>
      </c>
      <c r="D2547">
        <v>250</v>
      </c>
      <c r="E2547">
        <v>177.08</v>
      </c>
      <c r="F2547">
        <v>55</v>
      </c>
      <c r="G2547">
        <v>357.08333299999998</v>
      </c>
      <c r="H2547">
        <v>38.594520000000003</v>
      </c>
      <c r="I2547">
        <v>285</v>
      </c>
      <c r="J2547">
        <v>60</v>
      </c>
      <c r="K2547">
        <v>100</v>
      </c>
      <c r="L2547">
        <v>0</v>
      </c>
      <c r="M2547">
        <v>0</v>
      </c>
      <c r="N2547">
        <v>0</v>
      </c>
      <c r="O2547">
        <v>0</v>
      </c>
      <c r="P2547">
        <v>1266</v>
      </c>
      <c r="Q2547">
        <v>34056870</v>
      </c>
      <c r="R2547">
        <v>41.686059999999998</v>
      </c>
      <c r="S2547">
        <v>-1</v>
      </c>
      <c r="T2547">
        <v>0</v>
      </c>
      <c r="U2547">
        <v>0</v>
      </c>
      <c r="V2547">
        <v>317</v>
      </c>
      <c r="W2547">
        <v>1.1091200000000001E-2</v>
      </c>
      <c r="X2547">
        <v>1089</v>
      </c>
      <c r="Y2547">
        <v>29295310</v>
      </c>
      <c r="Z2547">
        <v>38.537550000000003</v>
      </c>
      <c r="AA2547">
        <v>-1</v>
      </c>
      <c r="AB2547">
        <v>0</v>
      </c>
      <c r="AC2547">
        <v>0</v>
      </c>
      <c r="AD2547">
        <v>0</v>
      </c>
      <c r="AE2547">
        <v>0</v>
      </c>
      <c r="AF2547">
        <v>1553</v>
      </c>
      <c r="AG2547">
        <v>41777400</v>
      </c>
      <c r="AH2547">
        <v>46.417360000000002</v>
      </c>
      <c r="AI2547">
        <v>-1</v>
      </c>
    </row>
    <row r="2548" spans="1:35" x14ac:dyDescent="0.3">
      <c r="A2548">
        <v>4.0000000000000002E-4</v>
      </c>
      <c r="B2548">
        <v>10</v>
      </c>
      <c r="C2548">
        <v>2.21</v>
      </c>
      <c r="D2548">
        <v>250</v>
      </c>
      <c r="E2548">
        <v>177.08</v>
      </c>
      <c r="F2548">
        <v>60</v>
      </c>
      <c r="G2548">
        <v>362.08333299999998</v>
      </c>
      <c r="H2548">
        <v>38.206690000000002</v>
      </c>
      <c r="I2548">
        <v>285</v>
      </c>
      <c r="J2548">
        <v>60</v>
      </c>
      <c r="K2548">
        <v>100</v>
      </c>
      <c r="L2548">
        <v>0</v>
      </c>
      <c r="M2548">
        <v>0</v>
      </c>
      <c r="N2548">
        <v>0</v>
      </c>
      <c r="O2548">
        <v>0</v>
      </c>
      <c r="P2548">
        <v>1266</v>
      </c>
      <c r="Q2548">
        <v>34056870</v>
      </c>
      <c r="R2548">
        <v>41.686059999999998</v>
      </c>
      <c r="S2548">
        <v>-1</v>
      </c>
      <c r="T2548">
        <v>0</v>
      </c>
      <c r="U2548">
        <v>0</v>
      </c>
      <c r="V2548">
        <v>220</v>
      </c>
      <c r="W2548">
        <v>3.1590849999999998E-3</v>
      </c>
      <c r="X2548">
        <v>1066</v>
      </c>
      <c r="Y2548">
        <v>28676550</v>
      </c>
      <c r="Z2548">
        <v>38.11253</v>
      </c>
      <c r="AA2548">
        <v>-1</v>
      </c>
      <c r="AB2548">
        <v>0</v>
      </c>
      <c r="AC2548">
        <v>0</v>
      </c>
      <c r="AD2548">
        <v>0</v>
      </c>
      <c r="AE2548">
        <v>0</v>
      </c>
      <c r="AF2548">
        <v>1553</v>
      </c>
      <c r="AG2548">
        <v>41777400</v>
      </c>
      <c r="AH2548">
        <v>46.417360000000002</v>
      </c>
      <c r="AI2548">
        <v>-1</v>
      </c>
    </row>
    <row r="2549" spans="1:35" x14ac:dyDescent="0.3">
      <c r="A2549">
        <v>4.0000000000000002E-4</v>
      </c>
      <c r="B2549">
        <v>10</v>
      </c>
      <c r="C2549">
        <v>2.21</v>
      </c>
      <c r="D2549">
        <v>250</v>
      </c>
      <c r="E2549">
        <v>177.08</v>
      </c>
      <c r="F2549">
        <v>65</v>
      </c>
      <c r="G2549">
        <v>367.08333299999998</v>
      </c>
      <c r="H2549">
        <v>37.825420000000001</v>
      </c>
      <c r="I2549">
        <v>285</v>
      </c>
      <c r="J2549">
        <v>60</v>
      </c>
      <c r="K2549">
        <v>100</v>
      </c>
      <c r="L2549">
        <v>0</v>
      </c>
      <c r="M2549">
        <v>0</v>
      </c>
      <c r="N2549">
        <v>0</v>
      </c>
      <c r="O2549">
        <v>0</v>
      </c>
      <c r="P2549">
        <v>1266</v>
      </c>
      <c r="Q2549">
        <v>34056870</v>
      </c>
      <c r="R2549">
        <v>41.686059999999998</v>
      </c>
      <c r="S2549">
        <v>-1</v>
      </c>
      <c r="T2549">
        <v>0</v>
      </c>
      <c r="U2549">
        <v>0</v>
      </c>
      <c r="V2549">
        <v>160</v>
      </c>
      <c r="W2549">
        <v>9.1003079999999999E-4</v>
      </c>
      <c r="X2549">
        <v>1035</v>
      </c>
      <c r="Y2549">
        <v>27842640</v>
      </c>
      <c r="Z2549">
        <v>37.533239999999999</v>
      </c>
      <c r="AA2549">
        <v>-1</v>
      </c>
      <c r="AB2549">
        <v>0</v>
      </c>
      <c r="AC2549">
        <v>0</v>
      </c>
      <c r="AD2549">
        <v>0</v>
      </c>
      <c r="AE2549">
        <v>0</v>
      </c>
      <c r="AF2549">
        <v>1553</v>
      </c>
      <c r="AG2549">
        <v>41777400</v>
      </c>
      <c r="AH2549">
        <v>46.417360000000002</v>
      </c>
      <c r="AI2549">
        <v>-1</v>
      </c>
    </row>
    <row r="2550" spans="1:35" x14ac:dyDescent="0.3">
      <c r="A2550">
        <v>4.0000000000000002E-4</v>
      </c>
      <c r="B2550">
        <v>10</v>
      </c>
      <c r="C2550">
        <v>2.21</v>
      </c>
      <c r="D2550">
        <v>250</v>
      </c>
      <c r="E2550">
        <v>177.08</v>
      </c>
      <c r="F2550">
        <v>70</v>
      </c>
      <c r="G2550">
        <v>372.08333299999998</v>
      </c>
      <c r="H2550">
        <v>37.450569999999999</v>
      </c>
      <c r="I2550">
        <v>285</v>
      </c>
      <c r="J2550">
        <v>60</v>
      </c>
      <c r="K2550">
        <v>100</v>
      </c>
      <c r="L2550">
        <v>0</v>
      </c>
      <c r="M2550">
        <v>0</v>
      </c>
      <c r="N2550">
        <v>0</v>
      </c>
      <c r="O2550">
        <v>0</v>
      </c>
      <c r="P2550">
        <v>1266</v>
      </c>
      <c r="Q2550">
        <v>34056870</v>
      </c>
      <c r="R2550">
        <v>41.686059999999998</v>
      </c>
      <c r="S2550">
        <v>-1</v>
      </c>
      <c r="T2550">
        <v>0</v>
      </c>
      <c r="U2550">
        <v>0</v>
      </c>
      <c r="V2550">
        <v>77</v>
      </c>
      <c r="W2550">
        <v>1.9592019999999999E-4</v>
      </c>
      <c r="X2550">
        <v>1061</v>
      </c>
      <c r="Y2550">
        <v>28542060</v>
      </c>
      <c r="Z2550">
        <v>38.019599999999997</v>
      </c>
      <c r="AA2550">
        <v>-1</v>
      </c>
      <c r="AB2550">
        <v>0</v>
      </c>
      <c r="AC2550">
        <v>0</v>
      </c>
      <c r="AD2550">
        <v>0</v>
      </c>
      <c r="AE2550">
        <v>0</v>
      </c>
      <c r="AF2550">
        <v>1553</v>
      </c>
      <c r="AG2550">
        <v>41777400</v>
      </c>
      <c r="AH2550">
        <v>46.417360000000002</v>
      </c>
      <c r="AI2550">
        <v>-1</v>
      </c>
    </row>
    <row r="2551" spans="1:35" x14ac:dyDescent="0.3">
      <c r="A2551">
        <v>4.0000000000000002E-4</v>
      </c>
      <c r="B2551">
        <v>10</v>
      </c>
      <c r="C2551">
        <v>2.21</v>
      </c>
      <c r="D2551">
        <v>250</v>
      </c>
      <c r="E2551">
        <v>177.08</v>
      </c>
      <c r="F2551">
        <v>75</v>
      </c>
      <c r="G2551">
        <v>377.08333299999998</v>
      </c>
      <c r="H2551">
        <v>37.08202</v>
      </c>
      <c r="I2551">
        <v>285</v>
      </c>
      <c r="J2551">
        <v>60</v>
      </c>
      <c r="K2551">
        <v>100</v>
      </c>
      <c r="L2551">
        <v>0</v>
      </c>
      <c r="M2551">
        <v>0</v>
      </c>
      <c r="N2551">
        <v>0</v>
      </c>
      <c r="O2551">
        <v>0</v>
      </c>
      <c r="P2551">
        <v>1266</v>
      </c>
      <c r="Q2551">
        <v>34056870</v>
      </c>
      <c r="R2551">
        <v>41.686059999999998</v>
      </c>
      <c r="S2551">
        <v>-1</v>
      </c>
      <c r="T2551">
        <v>0</v>
      </c>
      <c r="U2551">
        <v>0</v>
      </c>
      <c r="V2551">
        <v>53</v>
      </c>
      <c r="W2551">
        <v>8.0830389999999997E-5</v>
      </c>
      <c r="X2551">
        <v>1110</v>
      </c>
      <c r="Y2551">
        <v>29860210</v>
      </c>
      <c r="Z2551">
        <v>38.922179999999997</v>
      </c>
      <c r="AA2551">
        <v>-1</v>
      </c>
      <c r="AB2551">
        <v>0</v>
      </c>
      <c r="AC2551">
        <v>0</v>
      </c>
      <c r="AD2551">
        <v>0</v>
      </c>
      <c r="AE2551">
        <v>0</v>
      </c>
      <c r="AF2551">
        <v>1553</v>
      </c>
      <c r="AG2551">
        <v>41777400</v>
      </c>
      <c r="AH2551">
        <v>46.417360000000002</v>
      </c>
      <c r="AI2551">
        <v>-1</v>
      </c>
    </row>
    <row r="2552" spans="1:35" x14ac:dyDescent="0.3">
      <c r="A2552">
        <v>4.0000000000000002E-4</v>
      </c>
      <c r="B2552">
        <v>10</v>
      </c>
      <c r="C2552">
        <v>2.21</v>
      </c>
      <c r="D2552">
        <v>250</v>
      </c>
      <c r="E2552">
        <v>177.08</v>
      </c>
      <c r="F2552">
        <v>80</v>
      </c>
      <c r="G2552">
        <v>382.08333299999998</v>
      </c>
      <c r="H2552">
        <v>36.719639999999998</v>
      </c>
      <c r="I2552">
        <v>285</v>
      </c>
      <c r="J2552">
        <v>60</v>
      </c>
      <c r="K2552">
        <v>100</v>
      </c>
      <c r="L2552">
        <v>0</v>
      </c>
      <c r="M2552">
        <v>0</v>
      </c>
      <c r="N2552">
        <v>0</v>
      </c>
      <c r="O2552">
        <v>0</v>
      </c>
      <c r="P2552">
        <v>1266</v>
      </c>
      <c r="Q2552">
        <v>34056870</v>
      </c>
      <c r="R2552">
        <v>41.686059999999998</v>
      </c>
      <c r="S2552">
        <v>-1</v>
      </c>
      <c r="T2552">
        <v>0</v>
      </c>
      <c r="U2552">
        <v>0</v>
      </c>
      <c r="V2552">
        <v>6</v>
      </c>
      <c r="W2552">
        <v>4.4859100000000004E-6</v>
      </c>
      <c r="X2552">
        <v>1032</v>
      </c>
      <c r="Y2552">
        <v>27761920</v>
      </c>
      <c r="Z2552">
        <v>37.476770000000002</v>
      </c>
      <c r="AA2552">
        <v>-1</v>
      </c>
      <c r="AB2552">
        <v>0</v>
      </c>
      <c r="AC2552">
        <v>0</v>
      </c>
      <c r="AD2552">
        <v>0</v>
      </c>
      <c r="AE2552">
        <v>0</v>
      </c>
      <c r="AF2552">
        <v>1553</v>
      </c>
      <c r="AG2552">
        <v>41777400</v>
      </c>
      <c r="AH2552">
        <v>46.417360000000002</v>
      </c>
      <c r="AI2552">
        <v>-1</v>
      </c>
    </row>
    <row r="2553" spans="1:35" x14ac:dyDescent="0.3">
      <c r="A2553">
        <v>4.0000000000000002E-4</v>
      </c>
      <c r="B2553">
        <v>10</v>
      </c>
      <c r="C2553">
        <v>2.21</v>
      </c>
      <c r="D2553">
        <v>250</v>
      </c>
      <c r="E2553">
        <v>177.08</v>
      </c>
      <c r="F2553">
        <v>85</v>
      </c>
      <c r="G2553">
        <v>387.08333299999998</v>
      </c>
      <c r="H2553">
        <v>36.363300000000002</v>
      </c>
      <c r="I2553">
        <v>285</v>
      </c>
      <c r="J2553">
        <v>60</v>
      </c>
      <c r="K2553">
        <v>100</v>
      </c>
      <c r="L2553">
        <v>0</v>
      </c>
      <c r="M2553">
        <v>0</v>
      </c>
      <c r="N2553">
        <v>0</v>
      </c>
      <c r="O2553">
        <v>0</v>
      </c>
      <c r="P2553">
        <v>1266</v>
      </c>
      <c r="Q2553">
        <v>34056870</v>
      </c>
      <c r="R2553">
        <v>41.686059999999998</v>
      </c>
      <c r="S2553">
        <v>-1</v>
      </c>
      <c r="T2553">
        <v>0</v>
      </c>
      <c r="U2553">
        <v>0</v>
      </c>
      <c r="V2553">
        <v>0</v>
      </c>
      <c r="W2553">
        <v>0</v>
      </c>
      <c r="X2553">
        <v>1032</v>
      </c>
      <c r="Y2553">
        <v>27761920</v>
      </c>
      <c r="Z2553">
        <v>37.476770000000002</v>
      </c>
      <c r="AA2553">
        <v>-1</v>
      </c>
      <c r="AB2553">
        <v>0</v>
      </c>
      <c r="AC2553">
        <v>0</v>
      </c>
      <c r="AD2553">
        <v>0</v>
      </c>
      <c r="AE2553">
        <v>0</v>
      </c>
      <c r="AF2553">
        <v>1553</v>
      </c>
      <c r="AG2553">
        <v>41777400</v>
      </c>
      <c r="AH2553">
        <v>46.417360000000002</v>
      </c>
      <c r="AI2553">
        <v>-1</v>
      </c>
    </row>
    <row r="2554" spans="1:35" x14ac:dyDescent="0.3">
      <c r="A2554">
        <v>4.0000000000000002E-4</v>
      </c>
      <c r="B2554">
        <v>10</v>
      </c>
      <c r="C2554">
        <v>2.21</v>
      </c>
      <c r="D2554">
        <v>250</v>
      </c>
      <c r="E2554">
        <v>177.08</v>
      </c>
      <c r="F2554">
        <v>90</v>
      </c>
      <c r="G2554">
        <v>392.08333299999998</v>
      </c>
      <c r="H2554">
        <v>36.012880000000003</v>
      </c>
      <c r="I2554">
        <v>285</v>
      </c>
      <c r="J2554">
        <v>60</v>
      </c>
      <c r="K2554">
        <v>100</v>
      </c>
      <c r="L2554">
        <v>0</v>
      </c>
      <c r="M2554">
        <v>0</v>
      </c>
      <c r="N2554">
        <v>0</v>
      </c>
      <c r="O2554">
        <v>0</v>
      </c>
      <c r="P2554">
        <v>1266</v>
      </c>
      <c r="Q2554">
        <v>34056870</v>
      </c>
      <c r="R2554">
        <v>41.686059999999998</v>
      </c>
      <c r="S2554">
        <v>-1</v>
      </c>
      <c r="T2554">
        <v>0</v>
      </c>
      <c r="U2554">
        <v>0</v>
      </c>
      <c r="V2554">
        <v>0</v>
      </c>
      <c r="W2554">
        <v>0</v>
      </c>
      <c r="X2554">
        <v>1032</v>
      </c>
      <c r="Y2554">
        <v>27761920</v>
      </c>
      <c r="Z2554">
        <v>37.476770000000002</v>
      </c>
      <c r="AA2554">
        <v>-1</v>
      </c>
      <c r="AB2554">
        <v>0</v>
      </c>
      <c r="AC2554">
        <v>0</v>
      </c>
      <c r="AD2554">
        <v>0</v>
      </c>
      <c r="AE2554">
        <v>0</v>
      </c>
      <c r="AF2554">
        <v>1553</v>
      </c>
      <c r="AG2554">
        <v>41777400</v>
      </c>
      <c r="AH2554">
        <v>46.417360000000002</v>
      </c>
      <c r="AI2554">
        <v>-1</v>
      </c>
    </row>
    <row r="2555" spans="1:35" x14ac:dyDescent="0.3">
      <c r="A2555">
        <v>4.0000000000000002E-4</v>
      </c>
      <c r="B2555">
        <v>10</v>
      </c>
      <c r="C2555">
        <v>2.21</v>
      </c>
      <c r="D2555">
        <v>250</v>
      </c>
      <c r="E2555">
        <v>177.08</v>
      </c>
      <c r="F2555">
        <v>95</v>
      </c>
      <c r="G2555">
        <v>397.08333299999998</v>
      </c>
      <c r="H2555">
        <v>35.668259999999997</v>
      </c>
      <c r="I2555">
        <v>285</v>
      </c>
      <c r="J2555">
        <v>60</v>
      </c>
      <c r="K2555">
        <v>100</v>
      </c>
      <c r="L2555">
        <v>0</v>
      </c>
      <c r="M2555">
        <v>0</v>
      </c>
      <c r="N2555">
        <v>0</v>
      </c>
      <c r="O2555">
        <v>0</v>
      </c>
      <c r="P2555">
        <v>1266</v>
      </c>
      <c r="Q2555">
        <v>34056870</v>
      </c>
      <c r="R2555">
        <v>41.686059999999998</v>
      </c>
      <c r="S2555">
        <v>-1</v>
      </c>
      <c r="T2555">
        <v>0</v>
      </c>
      <c r="U2555">
        <v>0</v>
      </c>
      <c r="V2555">
        <v>0</v>
      </c>
      <c r="W2555">
        <v>0</v>
      </c>
      <c r="X2555">
        <v>1032</v>
      </c>
      <c r="Y2555">
        <v>27761920</v>
      </c>
      <c r="Z2555">
        <v>37.476770000000002</v>
      </c>
      <c r="AA2555">
        <v>-1</v>
      </c>
      <c r="AB2555">
        <v>0</v>
      </c>
      <c r="AC2555">
        <v>0</v>
      </c>
      <c r="AD2555">
        <v>0</v>
      </c>
      <c r="AE2555">
        <v>0</v>
      </c>
      <c r="AF2555">
        <v>1553</v>
      </c>
      <c r="AG2555">
        <v>41777400</v>
      </c>
      <c r="AH2555">
        <v>46.417360000000002</v>
      </c>
      <c r="AI2555">
        <v>-1</v>
      </c>
    </row>
    <row r="2556" spans="1:35" x14ac:dyDescent="0.3">
      <c r="A2556">
        <v>4.0000000000000002E-4</v>
      </c>
      <c r="B2556">
        <v>10</v>
      </c>
      <c r="C2556">
        <v>2.21</v>
      </c>
      <c r="D2556">
        <v>250</v>
      </c>
      <c r="E2556">
        <v>177.08</v>
      </c>
      <c r="F2556">
        <v>100</v>
      </c>
      <c r="G2556">
        <v>402.08333299999998</v>
      </c>
      <c r="H2556">
        <v>35.329329999999999</v>
      </c>
      <c r="I2556">
        <v>285</v>
      </c>
      <c r="J2556">
        <v>60</v>
      </c>
      <c r="K2556">
        <v>100</v>
      </c>
      <c r="L2556">
        <v>0</v>
      </c>
      <c r="M2556">
        <v>0</v>
      </c>
      <c r="N2556">
        <v>0</v>
      </c>
      <c r="O2556">
        <v>0</v>
      </c>
      <c r="P2556">
        <v>1266</v>
      </c>
      <c r="Q2556">
        <v>34056870</v>
      </c>
      <c r="R2556">
        <v>41.686059999999998</v>
      </c>
      <c r="S2556">
        <v>-1</v>
      </c>
      <c r="T2556">
        <v>0</v>
      </c>
      <c r="U2556">
        <v>0</v>
      </c>
      <c r="V2556">
        <v>0</v>
      </c>
      <c r="W2556">
        <v>0</v>
      </c>
      <c r="X2556">
        <v>1032</v>
      </c>
      <c r="Y2556">
        <v>27761920</v>
      </c>
      <c r="Z2556">
        <v>37.476770000000002</v>
      </c>
      <c r="AA2556">
        <v>-1</v>
      </c>
      <c r="AB2556">
        <v>0</v>
      </c>
      <c r="AC2556">
        <v>0</v>
      </c>
      <c r="AD2556">
        <v>0</v>
      </c>
      <c r="AE2556">
        <v>0</v>
      </c>
      <c r="AF2556">
        <v>1553</v>
      </c>
      <c r="AG2556">
        <v>41777400</v>
      </c>
      <c r="AH2556">
        <v>46.417360000000002</v>
      </c>
      <c r="AI2556">
        <v>-1</v>
      </c>
    </row>
    <row r="2557" spans="1:35" x14ac:dyDescent="0.3">
      <c r="A2557">
        <v>4.0000000000000002E-4</v>
      </c>
      <c r="B2557">
        <v>10</v>
      </c>
      <c r="C2557">
        <v>2.21</v>
      </c>
      <c r="D2557">
        <v>250</v>
      </c>
      <c r="E2557">
        <v>177.08</v>
      </c>
      <c r="F2557">
        <v>2.5</v>
      </c>
      <c r="G2557">
        <v>304.58333299999998</v>
      </c>
      <c r="H2557">
        <v>43.097580000000001</v>
      </c>
      <c r="I2557">
        <v>285</v>
      </c>
      <c r="J2557">
        <v>60</v>
      </c>
      <c r="K2557">
        <v>100</v>
      </c>
      <c r="L2557">
        <v>0</v>
      </c>
      <c r="M2557">
        <v>0</v>
      </c>
      <c r="N2557">
        <v>306</v>
      </c>
      <c r="O2557">
        <v>1.3577550000000001E-2</v>
      </c>
      <c r="P2557">
        <v>1354</v>
      </c>
      <c r="Q2557">
        <v>36424210</v>
      </c>
      <c r="R2557">
        <v>43.180630000000001</v>
      </c>
      <c r="S2557">
        <v>-1</v>
      </c>
      <c r="T2557">
        <v>1</v>
      </c>
      <c r="U2557">
        <v>7.4399400000000005E-5</v>
      </c>
      <c r="V2557">
        <v>453</v>
      </c>
      <c r="W2557">
        <v>0.54537159999999996</v>
      </c>
      <c r="X2557">
        <v>1105</v>
      </c>
      <c r="Y2557">
        <v>29725790</v>
      </c>
      <c r="Z2557">
        <v>38.830889999999997</v>
      </c>
      <c r="AA2557" s="4">
        <v>390000000000</v>
      </c>
      <c r="AB2557">
        <v>0</v>
      </c>
      <c r="AC2557">
        <v>0</v>
      </c>
      <c r="AD2557">
        <v>0</v>
      </c>
      <c r="AE2557">
        <v>0</v>
      </c>
      <c r="AF2557">
        <v>1553</v>
      </c>
      <c r="AG2557">
        <v>41777400</v>
      </c>
      <c r="AH2557">
        <v>46.417360000000002</v>
      </c>
      <c r="AI2557">
        <v>-1</v>
      </c>
    </row>
    <row r="2558" spans="1:35" x14ac:dyDescent="0.3">
      <c r="A2558" t="s">
        <v>74</v>
      </c>
      <c r="B2558" t="s">
        <v>74</v>
      </c>
      <c r="D2558" t="s">
        <v>74</v>
      </c>
      <c r="E2558" t="s">
        <v>74</v>
      </c>
      <c r="F2558" t="s">
        <v>75</v>
      </c>
      <c r="H2558" t="s">
        <v>74</v>
      </c>
      <c r="K2558">
        <v>150</v>
      </c>
    </row>
    <row r="2559" spans="1:35" x14ac:dyDescent="0.3">
      <c r="A2559">
        <v>4.0000000000000002E-4</v>
      </c>
      <c r="B2559">
        <v>10</v>
      </c>
      <c r="C2559">
        <v>2.21</v>
      </c>
      <c r="D2559">
        <v>250</v>
      </c>
      <c r="E2559">
        <v>177.08</v>
      </c>
      <c r="F2559">
        <v>0</v>
      </c>
      <c r="G2559">
        <v>302.08333299999998</v>
      </c>
      <c r="H2559">
        <v>47.957709999999999</v>
      </c>
      <c r="I2559">
        <v>335</v>
      </c>
      <c r="J2559">
        <v>60</v>
      </c>
      <c r="K2559">
        <v>150</v>
      </c>
      <c r="L2559">
        <v>8</v>
      </c>
      <c r="M2559">
        <v>2.9356199999999999E-2</v>
      </c>
      <c r="N2559">
        <v>99</v>
      </c>
      <c r="O2559">
        <v>0.1085507</v>
      </c>
      <c r="P2559">
        <v>1263</v>
      </c>
      <c r="Q2559">
        <v>33976170</v>
      </c>
      <c r="R2559">
        <v>41.634340000000002</v>
      </c>
      <c r="S2559" s="4">
        <v>1100000000</v>
      </c>
      <c r="T2559">
        <v>35</v>
      </c>
      <c r="U2559">
        <v>7.2169209999999998E-2</v>
      </c>
      <c r="V2559">
        <v>98</v>
      </c>
      <c r="W2559">
        <v>0.12430620000000001</v>
      </c>
      <c r="X2559">
        <v>1061</v>
      </c>
      <c r="Y2559">
        <v>28542110</v>
      </c>
      <c r="Z2559">
        <v>38.019599999999997</v>
      </c>
      <c r="AA2559" s="4">
        <v>395000000</v>
      </c>
      <c r="AB2559">
        <v>0</v>
      </c>
      <c r="AC2559">
        <v>0</v>
      </c>
      <c r="AD2559">
        <v>95</v>
      </c>
      <c r="AE2559">
        <v>7.7324239999999997E-4</v>
      </c>
      <c r="AF2559">
        <v>1355</v>
      </c>
      <c r="AG2559">
        <v>36451060</v>
      </c>
      <c r="AH2559">
        <v>43.197369999999999</v>
      </c>
      <c r="AI2559">
        <v>-1</v>
      </c>
    </row>
    <row r="2560" spans="1:35" x14ac:dyDescent="0.3">
      <c r="A2560">
        <v>4.0000000000000002E-4</v>
      </c>
      <c r="B2560">
        <v>10</v>
      </c>
      <c r="C2560">
        <v>2.21</v>
      </c>
      <c r="D2560">
        <v>250</v>
      </c>
      <c r="E2560">
        <v>177.08</v>
      </c>
      <c r="F2560">
        <v>5</v>
      </c>
      <c r="G2560">
        <v>307.08333299999998</v>
      </c>
      <c r="H2560">
        <v>47.489550000000001</v>
      </c>
      <c r="I2560">
        <v>335</v>
      </c>
      <c r="J2560">
        <v>60</v>
      </c>
      <c r="K2560">
        <v>150</v>
      </c>
      <c r="L2560">
        <v>9</v>
      </c>
      <c r="M2560">
        <v>1.060358E-2</v>
      </c>
      <c r="N2560">
        <v>122</v>
      </c>
      <c r="O2560">
        <v>2.7689559999999998E-2</v>
      </c>
      <c r="P2560">
        <v>1318</v>
      </c>
      <c r="Q2560">
        <v>35455680</v>
      </c>
      <c r="R2560">
        <v>42.574350000000003</v>
      </c>
      <c r="S2560" s="4">
        <v>3300000000</v>
      </c>
      <c r="T2560">
        <v>39</v>
      </c>
      <c r="U2560">
        <v>5.8323279999999998E-2</v>
      </c>
      <c r="V2560">
        <v>129</v>
      </c>
      <c r="W2560">
        <v>2.2671819999999999E-2</v>
      </c>
      <c r="X2560">
        <v>1066</v>
      </c>
      <c r="Y2560">
        <v>28676550</v>
      </c>
      <c r="Z2560">
        <v>38.11253</v>
      </c>
      <c r="AA2560" s="4">
        <v>491000000</v>
      </c>
      <c r="AB2560">
        <v>0</v>
      </c>
      <c r="AC2560">
        <v>0</v>
      </c>
      <c r="AD2560">
        <v>107</v>
      </c>
      <c r="AE2560">
        <v>9.8644420000000002E-4</v>
      </c>
      <c r="AF2560">
        <v>1477</v>
      </c>
      <c r="AG2560">
        <v>39733040</v>
      </c>
      <c r="AH2560">
        <v>45.202759999999998</v>
      </c>
      <c r="AI2560">
        <v>-1</v>
      </c>
    </row>
    <row r="2561" spans="1:35" x14ac:dyDescent="0.3">
      <c r="A2561">
        <v>4.0000000000000002E-4</v>
      </c>
      <c r="B2561">
        <v>10</v>
      </c>
      <c r="C2561">
        <v>2.21</v>
      </c>
      <c r="D2561">
        <v>250</v>
      </c>
      <c r="E2561">
        <v>177.08</v>
      </c>
      <c r="F2561">
        <v>10</v>
      </c>
      <c r="G2561">
        <v>312.08333299999998</v>
      </c>
      <c r="H2561">
        <v>47.028300000000002</v>
      </c>
      <c r="I2561">
        <v>335</v>
      </c>
      <c r="J2561">
        <v>60</v>
      </c>
      <c r="K2561">
        <v>150</v>
      </c>
      <c r="L2561">
        <v>6</v>
      </c>
      <c r="M2561">
        <v>2.72753E-5</v>
      </c>
      <c r="N2561">
        <v>130</v>
      </c>
      <c r="O2561">
        <v>3.7078609999999998E-3</v>
      </c>
      <c r="P2561">
        <v>1311</v>
      </c>
      <c r="Q2561">
        <v>35267440</v>
      </c>
      <c r="R2561">
        <v>42.455649999999999</v>
      </c>
      <c r="S2561" s="4">
        <v>1200000000000</v>
      </c>
      <c r="T2561">
        <v>31</v>
      </c>
      <c r="U2561">
        <v>1.9835720000000001E-2</v>
      </c>
      <c r="V2561">
        <v>142</v>
      </c>
      <c r="W2561">
        <v>7.7151679999999997E-3</v>
      </c>
      <c r="X2561">
        <v>1050</v>
      </c>
      <c r="Y2561">
        <v>28246220</v>
      </c>
      <c r="Z2561">
        <v>37.814480000000003</v>
      </c>
      <c r="AA2561" s="4">
        <v>1400000000</v>
      </c>
      <c r="AB2561">
        <v>0</v>
      </c>
      <c r="AC2561">
        <v>0</v>
      </c>
      <c r="AD2561">
        <v>88</v>
      </c>
      <c r="AE2561">
        <v>2.9596899999999998E-4</v>
      </c>
      <c r="AF2561">
        <v>1488</v>
      </c>
      <c r="AG2561">
        <v>40028840</v>
      </c>
      <c r="AH2561">
        <v>45.380119999999998</v>
      </c>
      <c r="AI2561">
        <v>-1</v>
      </c>
    </row>
    <row r="2562" spans="1:35" x14ac:dyDescent="0.3">
      <c r="A2562">
        <v>4.0000000000000002E-4</v>
      </c>
      <c r="B2562">
        <v>10</v>
      </c>
      <c r="C2562">
        <v>2.21</v>
      </c>
      <c r="D2562">
        <v>250</v>
      </c>
      <c r="E2562">
        <v>177.08</v>
      </c>
      <c r="F2562">
        <v>15</v>
      </c>
      <c r="G2562">
        <v>317.08333299999998</v>
      </c>
      <c r="H2562">
        <v>46.573860000000003</v>
      </c>
      <c r="I2562">
        <v>335</v>
      </c>
      <c r="J2562">
        <v>60</v>
      </c>
      <c r="K2562">
        <v>150</v>
      </c>
      <c r="L2562">
        <v>6</v>
      </c>
      <c r="M2562">
        <v>2.02309E-5</v>
      </c>
      <c r="N2562">
        <v>153</v>
      </c>
      <c r="O2562">
        <v>4.6411120000000002E-3</v>
      </c>
      <c r="P2562">
        <v>1346</v>
      </c>
      <c r="Q2562">
        <v>36208980</v>
      </c>
      <c r="R2562">
        <v>43.046489999999999</v>
      </c>
      <c r="S2562" s="4">
        <v>1700000000000</v>
      </c>
      <c r="T2562">
        <v>33</v>
      </c>
      <c r="U2562">
        <v>9.6173919999999996E-2</v>
      </c>
      <c r="V2562">
        <v>167</v>
      </c>
      <c r="W2562">
        <v>4.3435909999999999E-3</v>
      </c>
      <c r="X2562">
        <v>1100</v>
      </c>
      <c r="Y2562">
        <v>29591260</v>
      </c>
      <c r="Z2562">
        <v>38.739420000000003</v>
      </c>
      <c r="AA2562" s="4">
        <v>307000000</v>
      </c>
      <c r="AB2562">
        <v>0</v>
      </c>
      <c r="AC2562">
        <v>0</v>
      </c>
      <c r="AD2562">
        <v>45</v>
      </c>
      <c r="AE2562">
        <v>6.8586880000000004E-5</v>
      </c>
      <c r="AF2562">
        <v>1556</v>
      </c>
      <c r="AG2562">
        <v>41858240</v>
      </c>
      <c r="AH2562">
        <v>46.464799999999997</v>
      </c>
      <c r="AI2562">
        <v>-1</v>
      </c>
    </row>
    <row r="2563" spans="1:35" x14ac:dyDescent="0.3">
      <c r="A2563">
        <v>4.0000000000000002E-4</v>
      </c>
      <c r="B2563">
        <v>10</v>
      </c>
      <c r="C2563">
        <v>2.21</v>
      </c>
      <c r="D2563">
        <v>250</v>
      </c>
      <c r="E2563">
        <v>177.08</v>
      </c>
      <c r="F2563">
        <v>20</v>
      </c>
      <c r="G2563">
        <v>322.08333299999998</v>
      </c>
      <c r="H2563">
        <v>46.126150000000003</v>
      </c>
      <c r="I2563">
        <v>335</v>
      </c>
      <c r="J2563">
        <v>60</v>
      </c>
      <c r="K2563">
        <v>150</v>
      </c>
      <c r="L2563">
        <v>1</v>
      </c>
      <c r="M2563">
        <v>5.4568699999999998E-5</v>
      </c>
      <c r="N2563">
        <v>162</v>
      </c>
      <c r="O2563">
        <v>5.0186279999999998E-3</v>
      </c>
      <c r="P2563">
        <v>1340</v>
      </c>
      <c r="Q2563">
        <v>36047560</v>
      </c>
      <c r="R2563">
        <v>42.94567</v>
      </c>
      <c r="S2563" s="4">
        <v>660000000000</v>
      </c>
      <c r="T2563">
        <v>14</v>
      </c>
      <c r="U2563">
        <v>1.5258959999999999E-3</v>
      </c>
      <c r="V2563">
        <v>163</v>
      </c>
      <c r="W2563">
        <v>4.3835209999999996E-3</v>
      </c>
      <c r="X2563">
        <v>1050</v>
      </c>
      <c r="Y2563">
        <v>28246130</v>
      </c>
      <c r="Z2563">
        <v>37.814480000000003</v>
      </c>
      <c r="AA2563" s="4">
        <v>18000000000</v>
      </c>
      <c r="AB2563">
        <v>0</v>
      </c>
      <c r="AC2563">
        <v>0</v>
      </c>
      <c r="AD2563">
        <v>13</v>
      </c>
      <c r="AE2563">
        <v>8.9178699999999994E-6</v>
      </c>
      <c r="AF2563">
        <v>1502</v>
      </c>
      <c r="AG2563">
        <v>40405470</v>
      </c>
      <c r="AH2563">
        <v>45.605069999999998</v>
      </c>
      <c r="AI2563">
        <v>-1</v>
      </c>
    </row>
    <row r="2564" spans="1:35" x14ac:dyDescent="0.3">
      <c r="A2564">
        <v>4.0000000000000002E-4</v>
      </c>
      <c r="B2564">
        <v>10</v>
      </c>
      <c r="C2564">
        <v>2.21</v>
      </c>
      <c r="D2564">
        <v>250</v>
      </c>
      <c r="E2564">
        <v>177.08</v>
      </c>
      <c r="F2564">
        <v>25</v>
      </c>
      <c r="G2564">
        <v>327.08333299999998</v>
      </c>
      <c r="H2564">
        <v>45.68506</v>
      </c>
      <c r="I2564">
        <v>335</v>
      </c>
      <c r="J2564">
        <v>60</v>
      </c>
      <c r="K2564">
        <v>150</v>
      </c>
      <c r="L2564">
        <v>2</v>
      </c>
      <c r="M2564">
        <v>1.84E-5</v>
      </c>
      <c r="N2564">
        <v>190</v>
      </c>
      <c r="O2564">
        <v>8.2849889999999995E-3</v>
      </c>
      <c r="P2564">
        <v>1299</v>
      </c>
      <c r="Q2564">
        <v>34944570</v>
      </c>
      <c r="R2564">
        <v>42.251539999999999</v>
      </c>
      <c r="S2564" s="4">
        <v>1800000000000</v>
      </c>
      <c r="T2564">
        <v>5</v>
      </c>
      <c r="U2564">
        <v>3.4647480000000001E-2</v>
      </c>
      <c r="V2564">
        <v>232</v>
      </c>
      <c r="W2564">
        <v>9.7232120000000002E-3</v>
      </c>
      <c r="X2564">
        <v>1030</v>
      </c>
      <c r="Y2564">
        <v>27708180</v>
      </c>
      <c r="Z2564">
        <v>37.43909</v>
      </c>
      <c r="AA2564" s="4">
        <v>799000000</v>
      </c>
      <c r="AB2564">
        <v>0</v>
      </c>
      <c r="AC2564">
        <v>0</v>
      </c>
      <c r="AD2564">
        <v>0</v>
      </c>
      <c r="AE2564">
        <v>0</v>
      </c>
      <c r="AF2564">
        <v>1502</v>
      </c>
      <c r="AG2564">
        <v>40405470</v>
      </c>
      <c r="AH2564">
        <v>45.605069999999998</v>
      </c>
      <c r="AI2564">
        <v>-1</v>
      </c>
    </row>
    <row r="2565" spans="1:35" x14ac:dyDescent="0.3">
      <c r="A2565">
        <v>4.0000000000000002E-4</v>
      </c>
      <c r="B2565">
        <v>10</v>
      </c>
      <c r="C2565">
        <v>2.21</v>
      </c>
      <c r="D2565">
        <v>250</v>
      </c>
      <c r="E2565">
        <v>177.08</v>
      </c>
      <c r="F2565">
        <v>30</v>
      </c>
      <c r="G2565">
        <v>332.08333299999998</v>
      </c>
      <c r="H2565">
        <v>45.250509999999998</v>
      </c>
      <c r="I2565">
        <v>335</v>
      </c>
      <c r="J2565">
        <v>60</v>
      </c>
      <c r="K2565">
        <v>150</v>
      </c>
      <c r="L2565">
        <v>2</v>
      </c>
      <c r="M2565">
        <v>2.2682999999999999E-6</v>
      </c>
      <c r="N2565">
        <v>205</v>
      </c>
      <c r="O2565">
        <v>1.185368E-2</v>
      </c>
      <c r="P2565">
        <v>1289</v>
      </c>
      <c r="Q2565">
        <v>34675510</v>
      </c>
      <c r="R2565">
        <v>42.080829999999999</v>
      </c>
      <c r="S2565" s="4">
        <v>15000000000000</v>
      </c>
      <c r="T2565">
        <v>1</v>
      </c>
      <c r="U2565">
        <v>1.5792759999999999E-2</v>
      </c>
      <c r="V2565">
        <v>204</v>
      </c>
      <c r="W2565">
        <v>1.0006589999999999E-2</v>
      </c>
      <c r="X2565">
        <v>1056</v>
      </c>
      <c r="Y2565">
        <v>28407570</v>
      </c>
      <c r="Z2565">
        <v>37.926479999999998</v>
      </c>
      <c r="AA2565" s="4">
        <v>1700000000</v>
      </c>
      <c r="AB2565">
        <v>0</v>
      </c>
      <c r="AC2565">
        <v>0</v>
      </c>
      <c r="AD2565">
        <v>0</v>
      </c>
      <c r="AE2565">
        <v>0</v>
      </c>
      <c r="AF2565">
        <v>1502</v>
      </c>
      <c r="AG2565">
        <v>40405470</v>
      </c>
      <c r="AH2565">
        <v>45.605069999999998</v>
      </c>
      <c r="AI2565">
        <v>-1</v>
      </c>
    </row>
    <row r="2566" spans="1:35" x14ac:dyDescent="0.3">
      <c r="A2566">
        <v>4.0000000000000002E-4</v>
      </c>
      <c r="B2566">
        <v>10</v>
      </c>
      <c r="C2566">
        <v>2.21</v>
      </c>
      <c r="D2566">
        <v>250</v>
      </c>
      <c r="E2566">
        <v>177.08</v>
      </c>
      <c r="F2566">
        <v>35</v>
      </c>
      <c r="G2566">
        <v>337.08333299999998</v>
      </c>
      <c r="H2566">
        <v>44.822389999999999</v>
      </c>
      <c r="I2566">
        <v>335</v>
      </c>
      <c r="J2566">
        <v>60</v>
      </c>
      <c r="K2566">
        <v>150</v>
      </c>
      <c r="L2566">
        <v>0</v>
      </c>
      <c r="M2566">
        <v>0</v>
      </c>
      <c r="N2566">
        <v>246</v>
      </c>
      <c r="O2566">
        <v>1.6694219999999999E-2</v>
      </c>
      <c r="P2566">
        <v>1333</v>
      </c>
      <c r="Q2566">
        <v>35859190</v>
      </c>
      <c r="R2566">
        <v>42.827800000000003</v>
      </c>
      <c r="S2566">
        <v>-1</v>
      </c>
      <c r="T2566">
        <v>0</v>
      </c>
      <c r="U2566">
        <v>0</v>
      </c>
      <c r="V2566">
        <v>246</v>
      </c>
      <c r="W2566">
        <v>4.0293099999999998E-2</v>
      </c>
      <c r="X2566">
        <v>1077</v>
      </c>
      <c r="Y2566">
        <v>28972520</v>
      </c>
      <c r="Z2566">
        <v>38.316299999999998</v>
      </c>
      <c r="AA2566">
        <v>-1</v>
      </c>
      <c r="AB2566">
        <v>0</v>
      </c>
      <c r="AC2566">
        <v>0</v>
      </c>
      <c r="AD2566">
        <v>0</v>
      </c>
      <c r="AE2566">
        <v>0</v>
      </c>
      <c r="AF2566">
        <v>1502</v>
      </c>
      <c r="AG2566">
        <v>40405470</v>
      </c>
      <c r="AH2566">
        <v>45.605069999999998</v>
      </c>
      <c r="AI2566">
        <v>-1</v>
      </c>
    </row>
    <row r="2567" spans="1:35" x14ac:dyDescent="0.3">
      <c r="A2567">
        <v>4.0000000000000002E-4</v>
      </c>
      <c r="B2567">
        <v>10</v>
      </c>
      <c r="C2567">
        <v>2.21</v>
      </c>
      <c r="D2567">
        <v>250</v>
      </c>
      <c r="E2567">
        <v>177.08</v>
      </c>
      <c r="F2567">
        <v>40</v>
      </c>
      <c r="G2567">
        <v>342.08333299999998</v>
      </c>
      <c r="H2567">
        <v>44.400620000000004</v>
      </c>
      <c r="I2567">
        <v>335</v>
      </c>
      <c r="J2567">
        <v>60</v>
      </c>
      <c r="K2567">
        <v>150</v>
      </c>
      <c r="L2567">
        <v>0</v>
      </c>
      <c r="M2567">
        <v>0</v>
      </c>
      <c r="N2567">
        <v>236</v>
      </c>
      <c r="O2567">
        <v>2.432921E-2</v>
      </c>
      <c r="P2567">
        <v>1320</v>
      </c>
      <c r="Q2567">
        <v>35509510</v>
      </c>
      <c r="R2567">
        <v>42.60821</v>
      </c>
      <c r="S2567">
        <v>-1</v>
      </c>
      <c r="T2567">
        <v>3</v>
      </c>
      <c r="U2567">
        <v>2.629209E-3</v>
      </c>
      <c r="V2567">
        <v>248</v>
      </c>
      <c r="W2567">
        <v>0.1620636</v>
      </c>
      <c r="X2567">
        <v>1073</v>
      </c>
      <c r="Y2567">
        <v>28864870</v>
      </c>
      <c r="Z2567">
        <v>38.242310000000003</v>
      </c>
      <c r="AA2567" s="4">
        <v>10000000000</v>
      </c>
      <c r="AB2567">
        <v>0</v>
      </c>
      <c r="AC2567">
        <v>0</v>
      </c>
      <c r="AD2567">
        <v>0</v>
      </c>
      <c r="AE2567">
        <v>0</v>
      </c>
      <c r="AF2567">
        <v>1502</v>
      </c>
      <c r="AG2567">
        <v>40405470</v>
      </c>
      <c r="AH2567">
        <v>45.605069999999998</v>
      </c>
      <c r="AI2567">
        <v>-1</v>
      </c>
    </row>
    <row r="2568" spans="1:35" x14ac:dyDescent="0.3">
      <c r="A2568">
        <v>4.0000000000000002E-4</v>
      </c>
      <c r="B2568">
        <v>10</v>
      </c>
      <c r="C2568">
        <v>2.21</v>
      </c>
      <c r="D2568">
        <v>250</v>
      </c>
      <c r="E2568">
        <v>177.08</v>
      </c>
      <c r="F2568">
        <v>45</v>
      </c>
      <c r="G2568">
        <v>347.08333299999998</v>
      </c>
      <c r="H2568">
        <v>43.98509</v>
      </c>
      <c r="I2568">
        <v>335</v>
      </c>
      <c r="J2568">
        <v>60</v>
      </c>
      <c r="K2568">
        <v>150</v>
      </c>
      <c r="L2568">
        <v>0</v>
      </c>
      <c r="M2568">
        <v>0</v>
      </c>
      <c r="N2568">
        <v>244</v>
      </c>
      <c r="O2568">
        <v>2.9546220000000002E-2</v>
      </c>
      <c r="P2568">
        <v>1342</v>
      </c>
      <c r="Q2568">
        <v>36101330</v>
      </c>
      <c r="R2568">
        <v>42.979300000000002</v>
      </c>
      <c r="S2568">
        <v>-1</v>
      </c>
      <c r="T2568">
        <v>0</v>
      </c>
      <c r="U2568">
        <v>0</v>
      </c>
      <c r="V2568">
        <v>263</v>
      </c>
      <c r="W2568">
        <v>0.29654180000000002</v>
      </c>
      <c r="X2568">
        <v>1101</v>
      </c>
      <c r="Y2568">
        <v>29618130</v>
      </c>
      <c r="Z2568">
        <v>38.757730000000002</v>
      </c>
      <c r="AA2568">
        <v>-1</v>
      </c>
      <c r="AB2568">
        <v>0</v>
      </c>
      <c r="AC2568">
        <v>0</v>
      </c>
      <c r="AD2568">
        <v>0</v>
      </c>
      <c r="AE2568">
        <v>0</v>
      </c>
      <c r="AF2568">
        <v>1502</v>
      </c>
      <c r="AG2568">
        <v>40405470</v>
      </c>
      <c r="AH2568">
        <v>45.605069999999998</v>
      </c>
      <c r="AI2568">
        <v>-1</v>
      </c>
    </row>
    <row r="2569" spans="1:35" x14ac:dyDescent="0.3">
      <c r="A2569">
        <v>4.0000000000000002E-4</v>
      </c>
      <c r="B2569">
        <v>10</v>
      </c>
      <c r="C2569">
        <v>2.21</v>
      </c>
      <c r="D2569">
        <v>250</v>
      </c>
      <c r="E2569">
        <v>177.08</v>
      </c>
      <c r="F2569">
        <v>50</v>
      </c>
      <c r="G2569">
        <v>352.08333299999998</v>
      </c>
      <c r="H2569">
        <v>43.575710000000001</v>
      </c>
      <c r="I2569">
        <v>335</v>
      </c>
      <c r="J2569">
        <v>60</v>
      </c>
      <c r="K2569">
        <v>150</v>
      </c>
      <c r="L2569">
        <v>0</v>
      </c>
      <c r="M2569">
        <v>0</v>
      </c>
      <c r="N2569">
        <v>247</v>
      </c>
      <c r="O2569">
        <v>1.313309E-2</v>
      </c>
      <c r="P2569">
        <v>1317</v>
      </c>
      <c r="Q2569">
        <v>35428790</v>
      </c>
      <c r="R2569">
        <v>42.557409999999997</v>
      </c>
      <c r="S2569">
        <v>-1</v>
      </c>
      <c r="T2569">
        <v>0</v>
      </c>
      <c r="U2569">
        <v>0</v>
      </c>
      <c r="V2569">
        <v>301</v>
      </c>
      <c r="W2569">
        <v>0.49389129999999998</v>
      </c>
      <c r="X2569">
        <v>1079</v>
      </c>
      <c r="Y2569">
        <v>29026180</v>
      </c>
      <c r="Z2569">
        <v>38.353250000000003</v>
      </c>
      <c r="AA2569">
        <v>-1</v>
      </c>
      <c r="AB2569">
        <v>0</v>
      </c>
      <c r="AC2569">
        <v>0</v>
      </c>
      <c r="AD2569">
        <v>0</v>
      </c>
      <c r="AE2569">
        <v>0</v>
      </c>
      <c r="AF2569">
        <v>1502</v>
      </c>
      <c r="AG2569">
        <v>40405470</v>
      </c>
      <c r="AH2569">
        <v>45.605069999999998</v>
      </c>
      <c r="AI2569">
        <v>-1</v>
      </c>
    </row>
    <row r="2570" spans="1:35" x14ac:dyDescent="0.3">
      <c r="A2570">
        <v>4.0000000000000002E-4</v>
      </c>
      <c r="B2570">
        <v>10</v>
      </c>
      <c r="C2570">
        <v>2.21</v>
      </c>
      <c r="D2570">
        <v>250</v>
      </c>
      <c r="E2570">
        <v>177.08</v>
      </c>
      <c r="F2570">
        <v>55</v>
      </c>
      <c r="G2570">
        <v>357.08333299999998</v>
      </c>
      <c r="H2570">
        <v>43.17239</v>
      </c>
      <c r="I2570">
        <v>335</v>
      </c>
      <c r="J2570">
        <v>60</v>
      </c>
      <c r="K2570">
        <v>150</v>
      </c>
      <c r="L2570">
        <v>0</v>
      </c>
      <c r="M2570">
        <v>0</v>
      </c>
      <c r="N2570">
        <v>200</v>
      </c>
      <c r="O2570">
        <v>5.5727729999999996E-3</v>
      </c>
      <c r="P2570">
        <v>1322</v>
      </c>
      <c r="Q2570">
        <v>35563290</v>
      </c>
      <c r="R2570">
        <v>42.642060000000001</v>
      </c>
      <c r="S2570">
        <v>-1</v>
      </c>
      <c r="T2570">
        <v>0</v>
      </c>
      <c r="U2570">
        <v>0</v>
      </c>
      <c r="V2570">
        <v>322</v>
      </c>
      <c r="W2570">
        <v>0.1677216</v>
      </c>
      <c r="X2570">
        <v>1066</v>
      </c>
      <c r="Y2570">
        <v>28676580</v>
      </c>
      <c r="Z2570">
        <v>38.11253</v>
      </c>
      <c r="AA2570">
        <v>-1</v>
      </c>
      <c r="AB2570">
        <v>0</v>
      </c>
      <c r="AC2570">
        <v>0</v>
      </c>
      <c r="AD2570">
        <v>0</v>
      </c>
      <c r="AE2570">
        <v>0</v>
      </c>
      <c r="AF2570">
        <v>1502</v>
      </c>
      <c r="AG2570">
        <v>40405470</v>
      </c>
      <c r="AH2570">
        <v>45.605069999999998</v>
      </c>
      <c r="AI2570">
        <v>-1</v>
      </c>
    </row>
    <row r="2571" spans="1:35" x14ac:dyDescent="0.3">
      <c r="A2571">
        <v>4.0000000000000002E-4</v>
      </c>
      <c r="B2571">
        <v>10</v>
      </c>
      <c r="C2571">
        <v>2.21</v>
      </c>
      <c r="D2571">
        <v>250</v>
      </c>
      <c r="E2571">
        <v>177.08</v>
      </c>
      <c r="F2571">
        <v>60</v>
      </c>
      <c r="G2571">
        <v>362.08333299999998</v>
      </c>
      <c r="H2571">
        <v>42.775039999999997</v>
      </c>
      <c r="I2571">
        <v>335</v>
      </c>
      <c r="J2571">
        <v>60</v>
      </c>
      <c r="K2571">
        <v>150</v>
      </c>
      <c r="L2571">
        <v>0</v>
      </c>
      <c r="M2571">
        <v>0</v>
      </c>
      <c r="N2571">
        <v>202</v>
      </c>
      <c r="O2571">
        <v>2.4272209999999998E-3</v>
      </c>
      <c r="P2571">
        <v>1325</v>
      </c>
      <c r="Q2571">
        <v>35643990</v>
      </c>
      <c r="R2571">
        <v>42.692779999999999</v>
      </c>
      <c r="S2571">
        <v>-1</v>
      </c>
      <c r="T2571">
        <v>0</v>
      </c>
      <c r="U2571">
        <v>0</v>
      </c>
      <c r="V2571">
        <v>330</v>
      </c>
      <c r="W2571">
        <v>0.39760719999999999</v>
      </c>
      <c r="X2571">
        <v>1032</v>
      </c>
      <c r="Y2571">
        <v>27761920</v>
      </c>
      <c r="Z2571">
        <v>37.476770000000002</v>
      </c>
      <c r="AA2571">
        <v>-1</v>
      </c>
      <c r="AB2571">
        <v>0</v>
      </c>
      <c r="AC2571">
        <v>0</v>
      </c>
      <c r="AD2571">
        <v>0</v>
      </c>
      <c r="AE2571">
        <v>0</v>
      </c>
      <c r="AF2571">
        <v>1502</v>
      </c>
      <c r="AG2571">
        <v>40405470</v>
      </c>
      <c r="AH2571">
        <v>45.605069999999998</v>
      </c>
      <c r="AI2571">
        <v>-1</v>
      </c>
    </row>
    <row r="2572" spans="1:35" x14ac:dyDescent="0.3">
      <c r="A2572">
        <v>4.0000000000000002E-4</v>
      </c>
      <c r="B2572">
        <v>10</v>
      </c>
      <c r="C2572">
        <v>2.21</v>
      </c>
      <c r="D2572">
        <v>250</v>
      </c>
      <c r="E2572">
        <v>177.08</v>
      </c>
      <c r="F2572">
        <v>65</v>
      </c>
      <c r="G2572">
        <v>367.08333299999998</v>
      </c>
      <c r="H2572">
        <v>42.38355</v>
      </c>
      <c r="I2572">
        <v>335</v>
      </c>
      <c r="J2572">
        <v>60</v>
      </c>
      <c r="K2572">
        <v>150</v>
      </c>
      <c r="L2572">
        <v>0</v>
      </c>
      <c r="M2572">
        <v>0</v>
      </c>
      <c r="N2572">
        <v>134</v>
      </c>
      <c r="O2572">
        <v>7.1466919999999998E-4</v>
      </c>
      <c r="P2572">
        <v>1320</v>
      </c>
      <c r="Q2572">
        <v>35509470</v>
      </c>
      <c r="R2572">
        <v>42.60821</v>
      </c>
      <c r="S2572">
        <v>-1</v>
      </c>
      <c r="T2572">
        <v>0</v>
      </c>
      <c r="U2572">
        <v>0</v>
      </c>
      <c r="V2572">
        <v>341</v>
      </c>
      <c r="W2572">
        <v>0.22246050000000001</v>
      </c>
      <c r="X2572">
        <v>1064</v>
      </c>
      <c r="Y2572">
        <v>28622770</v>
      </c>
      <c r="Z2572">
        <v>38.075380000000003</v>
      </c>
      <c r="AA2572">
        <v>-1</v>
      </c>
      <c r="AB2572">
        <v>0</v>
      </c>
      <c r="AC2572">
        <v>0</v>
      </c>
      <c r="AD2572">
        <v>0</v>
      </c>
      <c r="AE2572">
        <v>0</v>
      </c>
      <c r="AF2572">
        <v>1502</v>
      </c>
      <c r="AG2572">
        <v>40405470</v>
      </c>
      <c r="AH2572">
        <v>45.605069999999998</v>
      </c>
      <c r="AI2572">
        <v>-1</v>
      </c>
    </row>
    <row r="2573" spans="1:35" x14ac:dyDescent="0.3">
      <c r="A2573">
        <v>4.0000000000000002E-4</v>
      </c>
      <c r="B2573">
        <v>10</v>
      </c>
      <c r="C2573">
        <v>2.21</v>
      </c>
      <c r="D2573">
        <v>250</v>
      </c>
      <c r="E2573">
        <v>177.08</v>
      </c>
      <c r="F2573">
        <v>70</v>
      </c>
      <c r="G2573">
        <v>372.08333299999998</v>
      </c>
      <c r="H2573">
        <v>41.997839999999997</v>
      </c>
      <c r="I2573">
        <v>335</v>
      </c>
      <c r="J2573">
        <v>60</v>
      </c>
      <c r="K2573">
        <v>150</v>
      </c>
      <c r="L2573">
        <v>0</v>
      </c>
      <c r="M2573">
        <v>0</v>
      </c>
      <c r="N2573">
        <v>89</v>
      </c>
      <c r="O2573">
        <v>2.2175640000000001E-4</v>
      </c>
      <c r="P2573">
        <v>1261</v>
      </c>
      <c r="Q2573">
        <v>33922300</v>
      </c>
      <c r="R2573">
        <v>41.599829999999997</v>
      </c>
      <c r="S2573">
        <v>-1</v>
      </c>
      <c r="T2573">
        <v>0</v>
      </c>
      <c r="U2573">
        <v>0</v>
      </c>
      <c r="V2573">
        <v>377</v>
      </c>
      <c r="W2573">
        <v>0.16382089999999999</v>
      </c>
      <c r="X2573">
        <v>1111</v>
      </c>
      <c r="Y2573">
        <v>29887100</v>
      </c>
      <c r="Z2573">
        <v>38.94041</v>
      </c>
      <c r="AA2573">
        <v>-1</v>
      </c>
      <c r="AB2573">
        <v>0</v>
      </c>
      <c r="AC2573">
        <v>0</v>
      </c>
      <c r="AD2573">
        <v>0</v>
      </c>
      <c r="AE2573">
        <v>0</v>
      </c>
      <c r="AF2573">
        <v>1502</v>
      </c>
      <c r="AG2573">
        <v>40405470</v>
      </c>
      <c r="AH2573">
        <v>45.605069999999998</v>
      </c>
      <c r="AI2573">
        <v>-1</v>
      </c>
    </row>
    <row r="2574" spans="1:35" x14ac:dyDescent="0.3">
      <c r="A2574">
        <v>4.0000000000000002E-4</v>
      </c>
      <c r="B2574">
        <v>10</v>
      </c>
      <c r="C2574">
        <v>2.21</v>
      </c>
      <c r="D2574">
        <v>250</v>
      </c>
      <c r="E2574">
        <v>177.08</v>
      </c>
      <c r="F2574">
        <v>75</v>
      </c>
      <c r="G2574">
        <v>377.08333299999998</v>
      </c>
      <c r="H2574">
        <v>41.617809999999999</v>
      </c>
      <c r="I2574">
        <v>335</v>
      </c>
      <c r="J2574">
        <v>60</v>
      </c>
      <c r="K2574">
        <v>150</v>
      </c>
      <c r="L2574">
        <v>0</v>
      </c>
      <c r="M2574">
        <v>0</v>
      </c>
      <c r="N2574">
        <v>40</v>
      </c>
      <c r="O2574">
        <v>4.9259080000000003E-5</v>
      </c>
      <c r="P2574">
        <v>1332</v>
      </c>
      <c r="Q2574">
        <v>35832270</v>
      </c>
      <c r="R2574">
        <v>42.810949999999998</v>
      </c>
      <c r="S2574">
        <v>-1</v>
      </c>
      <c r="T2574">
        <v>0</v>
      </c>
      <c r="U2574">
        <v>0</v>
      </c>
      <c r="V2574">
        <v>367</v>
      </c>
      <c r="W2574">
        <v>0.16199939999999999</v>
      </c>
      <c r="X2574">
        <v>1100</v>
      </c>
      <c r="Y2574">
        <v>29591200</v>
      </c>
      <c r="Z2574">
        <v>38.739420000000003</v>
      </c>
      <c r="AA2574">
        <v>-1</v>
      </c>
      <c r="AB2574">
        <v>0</v>
      </c>
      <c r="AC2574">
        <v>0</v>
      </c>
      <c r="AD2574">
        <v>0</v>
      </c>
      <c r="AE2574">
        <v>0</v>
      </c>
      <c r="AF2574">
        <v>1502</v>
      </c>
      <c r="AG2574">
        <v>40405470</v>
      </c>
      <c r="AH2574">
        <v>45.605069999999998</v>
      </c>
      <c r="AI2574">
        <v>-1</v>
      </c>
    </row>
    <row r="2575" spans="1:35" x14ac:dyDescent="0.3">
      <c r="A2575">
        <v>4.0000000000000002E-4</v>
      </c>
      <c r="B2575">
        <v>10</v>
      </c>
      <c r="C2575">
        <v>2.21</v>
      </c>
      <c r="D2575">
        <v>250</v>
      </c>
      <c r="E2575">
        <v>177.08</v>
      </c>
      <c r="F2575">
        <v>80</v>
      </c>
      <c r="G2575">
        <v>382.08333299999998</v>
      </c>
      <c r="H2575">
        <v>41.243380000000002</v>
      </c>
      <c r="I2575">
        <v>335</v>
      </c>
      <c r="J2575">
        <v>60</v>
      </c>
      <c r="K2575">
        <v>150</v>
      </c>
      <c r="L2575">
        <v>0</v>
      </c>
      <c r="M2575">
        <v>0</v>
      </c>
      <c r="N2575">
        <v>3</v>
      </c>
      <c r="O2575">
        <v>1.9925200000000001E-6</v>
      </c>
      <c r="P2575">
        <v>1260</v>
      </c>
      <c r="Q2575">
        <v>33895370</v>
      </c>
      <c r="R2575">
        <v>41.582569999999997</v>
      </c>
      <c r="S2575">
        <v>-1</v>
      </c>
      <c r="T2575">
        <v>0</v>
      </c>
      <c r="U2575">
        <v>0</v>
      </c>
      <c r="V2575">
        <v>403</v>
      </c>
      <c r="W2575">
        <v>0.18305099999999999</v>
      </c>
      <c r="X2575">
        <v>1071</v>
      </c>
      <c r="Y2575">
        <v>28811050</v>
      </c>
      <c r="Z2575">
        <v>38.205269999999999</v>
      </c>
      <c r="AA2575">
        <v>-1</v>
      </c>
      <c r="AB2575">
        <v>0</v>
      </c>
      <c r="AC2575">
        <v>0</v>
      </c>
      <c r="AD2575">
        <v>0</v>
      </c>
      <c r="AE2575">
        <v>0</v>
      </c>
      <c r="AF2575">
        <v>1502</v>
      </c>
      <c r="AG2575">
        <v>40405470</v>
      </c>
      <c r="AH2575">
        <v>45.605069999999998</v>
      </c>
      <c r="AI2575">
        <v>-1</v>
      </c>
    </row>
    <row r="2576" spans="1:35" x14ac:dyDescent="0.3">
      <c r="A2576">
        <v>4.0000000000000002E-4</v>
      </c>
      <c r="B2576">
        <v>10</v>
      </c>
      <c r="C2576">
        <v>2.21</v>
      </c>
      <c r="D2576">
        <v>250</v>
      </c>
      <c r="E2576">
        <v>177.08</v>
      </c>
      <c r="F2576">
        <v>85</v>
      </c>
      <c r="G2576">
        <v>387.08333299999998</v>
      </c>
      <c r="H2576">
        <v>40.87444</v>
      </c>
      <c r="I2576">
        <v>335</v>
      </c>
      <c r="J2576">
        <v>60</v>
      </c>
      <c r="K2576">
        <v>150</v>
      </c>
      <c r="L2576">
        <v>0</v>
      </c>
      <c r="M2576">
        <v>0</v>
      </c>
      <c r="N2576">
        <v>0</v>
      </c>
      <c r="O2576">
        <v>0</v>
      </c>
      <c r="P2576">
        <v>1260</v>
      </c>
      <c r="Q2576">
        <v>33895370</v>
      </c>
      <c r="R2576">
        <v>41.582569999999997</v>
      </c>
      <c r="S2576">
        <v>-1</v>
      </c>
      <c r="T2576">
        <v>0</v>
      </c>
      <c r="U2576">
        <v>0</v>
      </c>
      <c r="V2576">
        <v>381</v>
      </c>
      <c r="W2576">
        <v>0.2052137</v>
      </c>
      <c r="X2576">
        <v>1094</v>
      </c>
      <c r="Y2576">
        <v>29429770</v>
      </c>
      <c r="Z2576">
        <v>38.629420000000003</v>
      </c>
      <c r="AA2576">
        <v>-1</v>
      </c>
      <c r="AB2576">
        <v>0</v>
      </c>
      <c r="AC2576">
        <v>0</v>
      </c>
      <c r="AD2576">
        <v>0</v>
      </c>
      <c r="AE2576">
        <v>0</v>
      </c>
      <c r="AF2576">
        <v>1502</v>
      </c>
      <c r="AG2576">
        <v>40405470</v>
      </c>
      <c r="AH2576">
        <v>45.605069999999998</v>
      </c>
      <c r="AI2576">
        <v>-1</v>
      </c>
    </row>
    <row r="2577" spans="1:35" x14ac:dyDescent="0.3">
      <c r="A2577">
        <v>4.0000000000000002E-4</v>
      </c>
      <c r="B2577">
        <v>10</v>
      </c>
      <c r="C2577">
        <v>2.21</v>
      </c>
      <c r="D2577">
        <v>250</v>
      </c>
      <c r="E2577">
        <v>177.08</v>
      </c>
      <c r="F2577">
        <v>90</v>
      </c>
      <c r="G2577">
        <v>392.08333299999998</v>
      </c>
      <c r="H2577">
        <v>40.510910000000003</v>
      </c>
      <c r="I2577">
        <v>335</v>
      </c>
      <c r="J2577">
        <v>60</v>
      </c>
      <c r="K2577">
        <v>150</v>
      </c>
      <c r="L2577">
        <v>0</v>
      </c>
      <c r="M2577">
        <v>0</v>
      </c>
      <c r="N2577">
        <v>0</v>
      </c>
      <c r="O2577">
        <v>0</v>
      </c>
      <c r="P2577">
        <v>1260</v>
      </c>
      <c r="Q2577">
        <v>33895370</v>
      </c>
      <c r="R2577">
        <v>41.582569999999997</v>
      </c>
      <c r="S2577">
        <v>-1</v>
      </c>
      <c r="T2577">
        <v>0</v>
      </c>
      <c r="U2577">
        <v>0</v>
      </c>
      <c r="V2577">
        <v>384</v>
      </c>
      <c r="W2577">
        <v>0.26583649999999998</v>
      </c>
      <c r="X2577">
        <v>1029</v>
      </c>
      <c r="Y2577">
        <v>27681200</v>
      </c>
      <c r="Z2577">
        <v>37.42024</v>
      </c>
      <c r="AA2577">
        <v>-1</v>
      </c>
      <c r="AB2577">
        <v>0</v>
      </c>
      <c r="AC2577">
        <v>0</v>
      </c>
      <c r="AD2577">
        <v>0</v>
      </c>
      <c r="AE2577">
        <v>0</v>
      </c>
      <c r="AF2577">
        <v>1502</v>
      </c>
      <c r="AG2577">
        <v>40405470</v>
      </c>
      <c r="AH2577">
        <v>45.605069999999998</v>
      </c>
      <c r="AI2577">
        <v>-1</v>
      </c>
    </row>
    <row r="2578" spans="1:35" x14ac:dyDescent="0.3">
      <c r="A2578">
        <v>4.0000000000000002E-4</v>
      </c>
      <c r="B2578">
        <v>10</v>
      </c>
      <c r="C2578">
        <v>2.21</v>
      </c>
      <c r="D2578">
        <v>250</v>
      </c>
      <c r="E2578">
        <v>177.08</v>
      </c>
      <c r="F2578">
        <v>95</v>
      </c>
      <c r="G2578">
        <v>397.08333299999998</v>
      </c>
      <c r="H2578">
        <v>40.152700000000003</v>
      </c>
      <c r="I2578">
        <v>335</v>
      </c>
      <c r="J2578">
        <v>60</v>
      </c>
      <c r="K2578">
        <v>150</v>
      </c>
      <c r="L2578">
        <v>0</v>
      </c>
      <c r="M2578">
        <v>0</v>
      </c>
      <c r="N2578">
        <v>0</v>
      </c>
      <c r="O2578">
        <v>0</v>
      </c>
      <c r="P2578">
        <v>1260</v>
      </c>
      <c r="Q2578">
        <v>33895370</v>
      </c>
      <c r="R2578">
        <v>41.582569999999997</v>
      </c>
      <c r="S2578">
        <v>-1</v>
      </c>
      <c r="T2578">
        <v>0</v>
      </c>
      <c r="U2578">
        <v>0</v>
      </c>
      <c r="V2578">
        <v>386</v>
      </c>
      <c r="W2578">
        <v>0.14709520000000001</v>
      </c>
      <c r="X2578">
        <v>1114</v>
      </c>
      <c r="Y2578">
        <v>29967780</v>
      </c>
      <c r="Z2578">
        <v>38.995080000000002</v>
      </c>
      <c r="AA2578">
        <v>-1</v>
      </c>
      <c r="AB2578">
        <v>0</v>
      </c>
      <c r="AC2578">
        <v>0</v>
      </c>
      <c r="AD2578">
        <v>0</v>
      </c>
      <c r="AE2578">
        <v>0</v>
      </c>
      <c r="AF2578">
        <v>1502</v>
      </c>
      <c r="AG2578">
        <v>40405470</v>
      </c>
      <c r="AH2578">
        <v>45.605069999999998</v>
      </c>
      <c r="AI2578">
        <v>-1</v>
      </c>
    </row>
    <row r="2579" spans="1:35" x14ac:dyDescent="0.3">
      <c r="A2579">
        <v>4.0000000000000002E-4</v>
      </c>
      <c r="B2579">
        <v>10</v>
      </c>
      <c r="C2579">
        <v>2.21</v>
      </c>
      <c r="D2579">
        <v>250</v>
      </c>
      <c r="E2579">
        <v>177.08</v>
      </c>
      <c r="F2579">
        <v>100</v>
      </c>
      <c r="G2579">
        <v>402.08333299999998</v>
      </c>
      <c r="H2579">
        <v>39.799729999999997</v>
      </c>
      <c r="I2579">
        <v>335</v>
      </c>
      <c r="J2579">
        <v>60</v>
      </c>
      <c r="K2579">
        <v>150</v>
      </c>
      <c r="L2579">
        <v>0</v>
      </c>
      <c r="M2579">
        <v>0</v>
      </c>
      <c r="N2579">
        <v>0</v>
      </c>
      <c r="O2579">
        <v>0</v>
      </c>
      <c r="P2579">
        <v>1260</v>
      </c>
      <c r="Q2579">
        <v>33895370</v>
      </c>
      <c r="R2579">
        <v>41.582569999999997</v>
      </c>
      <c r="S2579">
        <v>-1</v>
      </c>
      <c r="T2579">
        <v>0</v>
      </c>
      <c r="U2579">
        <v>0</v>
      </c>
      <c r="V2579">
        <v>372</v>
      </c>
      <c r="W2579">
        <v>8.020861E-2</v>
      </c>
      <c r="X2579">
        <v>1128</v>
      </c>
      <c r="Y2579">
        <v>30344400</v>
      </c>
      <c r="Z2579">
        <v>39.24933</v>
      </c>
      <c r="AA2579">
        <v>-1</v>
      </c>
      <c r="AB2579">
        <v>0</v>
      </c>
      <c r="AC2579">
        <v>0</v>
      </c>
      <c r="AD2579">
        <v>0</v>
      </c>
      <c r="AE2579">
        <v>0</v>
      </c>
      <c r="AF2579">
        <v>1502</v>
      </c>
      <c r="AG2579">
        <v>40405470</v>
      </c>
      <c r="AH2579">
        <v>45.605069999999998</v>
      </c>
      <c r="AI2579">
        <v>-1</v>
      </c>
    </row>
    <row r="2580" spans="1:35" x14ac:dyDescent="0.3">
      <c r="A2580">
        <v>4.0000000000000002E-4</v>
      </c>
      <c r="B2580">
        <v>10</v>
      </c>
      <c r="C2580">
        <v>2.21</v>
      </c>
      <c r="D2580">
        <v>250</v>
      </c>
      <c r="E2580">
        <v>177.08</v>
      </c>
      <c r="F2580">
        <v>2.5</v>
      </c>
      <c r="G2580">
        <v>304.58333299999998</v>
      </c>
      <c r="H2580">
        <v>47.722760000000001</v>
      </c>
      <c r="I2580">
        <v>335</v>
      </c>
      <c r="J2580">
        <v>60</v>
      </c>
      <c r="K2580">
        <v>150</v>
      </c>
      <c r="L2580">
        <v>6</v>
      </c>
      <c r="M2580">
        <v>3.9120179999999997E-3</v>
      </c>
      <c r="N2580">
        <v>115</v>
      </c>
      <c r="O2580">
        <v>9.0148829999999999E-2</v>
      </c>
      <c r="P2580">
        <v>1263</v>
      </c>
      <c r="Q2580">
        <v>33976190</v>
      </c>
      <c r="R2580">
        <v>41.634340000000002</v>
      </c>
      <c r="S2580" s="4">
        <v>8600000000</v>
      </c>
      <c r="T2580">
        <v>35</v>
      </c>
      <c r="U2580">
        <v>7.2169209999999998E-2</v>
      </c>
      <c r="V2580">
        <v>98</v>
      </c>
      <c r="W2580">
        <v>0.12430620000000001</v>
      </c>
      <c r="X2580">
        <v>1061</v>
      </c>
      <c r="Y2580">
        <v>28542110</v>
      </c>
      <c r="Z2580">
        <v>38.019599999999997</v>
      </c>
      <c r="AA2580" s="4">
        <v>395000000</v>
      </c>
      <c r="AB2580">
        <v>0</v>
      </c>
      <c r="AC2580">
        <v>0</v>
      </c>
      <c r="AD2580">
        <v>95</v>
      </c>
      <c r="AE2580">
        <v>7.7324239999999997E-4</v>
      </c>
      <c r="AF2580">
        <v>1355</v>
      </c>
      <c r="AG2580">
        <v>36451060</v>
      </c>
      <c r="AH2580">
        <v>43.197369999999999</v>
      </c>
      <c r="AI2580">
        <v>-1</v>
      </c>
    </row>
    <row r="2581" spans="1:35" x14ac:dyDescent="0.3">
      <c r="A2581" t="s">
        <v>74</v>
      </c>
      <c r="B2581" t="s">
        <v>74</v>
      </c>
      <c r="D2581" t="s">
        <v>74</v>
      </c>
      <c r="E2581" t="s">
        <v>74</v>
      </c>
      <c r="F2581" t="s">
        <v>75</v>
      </c>
      <c r="H2581" t="s">
        <v>74</v>
      </c>
      <c r="K2581">
        <v>200</v>
      </c>
    </row>
    <row r="2582" spans="1:35" x14ac:dyDescent="0.3">
      <c r="A2582">
        <v>4.0000000000000002E-4</v>
      </c>
      <c r="B2582">
        <v>10</v>
      </c>
      <c r="C2582">
        <v>2.21</v>
      </c>
      <c r="D2582">
        <v>250</v>
      </c>
      <c r="E2582">
        <v>177.08</v>
      </c>
      <c r="F2582">
        <v>0</v>
      </c>
      <c r="G2582">
        <v>302.08333299999998</v>
      </c>
      <c r="H2582">
        <v>51.881129999999999</v>
      </c>
      <c r="I2582">
        <v>385</v>
      </c>
      <c r="J2582">
        <v>60</v>
      </c>
      <c r="K2582">
        <v>200</v>
      </c>
      <c r="L2582">
        <v>0</v>
      </c>
      <c r="M2582">
        <v>0</v>
      </c>
      <c r="N2582">
        <v>0</v>
      </c>
      <c r="O2582">
        <v>0</v>
      </c>
      <c r="P2582">
        <v>1263</v>
      </c>
      <c r="Q2582">
        <v>33976190</v>
      </c>
      <c r="R2582">
        <v>41.634340000000002</v>
      </c>
      <c r="S2582">
        <v>-1</v>
      </c>
      <c r="T2582">
        <v>0</v>
      </c>
      <c r="U2582">
        <v>0</v>
      </c>
      <c r="V2582">
        <v>0</v>
      </c>
      <c r="W2582">
        <v>0</v>
      </c>
      <c r="X2582">
        <v>1061</v>
      </c>
      <c r="Y2582">
        <v>28542110</v>
      </c>
      <c r="Z2582">
        <v>38.019599999999997</v>
      </c>
      <c r="AA2582">
        <v>-1</v>
      </c>
      <c r="AB2582">
        <v>0</v>
      </c>
      <c r="AC2582">
        <v>0</v>
      </c>
      <c r="AD2582">
        <v>0</v>
      </c>
      <c r="AE2582">
        <v>0</v>
      </c>
      <c r="AF2582">
        <v>1355</v>
      </c>
      <c r="AG2582">
        <v>36451060</v>
      </c>
      <c r="AH2582">
        <v>43.197369999999999</v>
      </c>
      <c r="AI2582">
        <v>-1</v>
      </c>
    </row>
    <row r="2583" spans="1:35" x14ac:dyDescent="0.3">
      <c r="A2583">
        <v>4.0000000000000002E-4</v>
      </c>
      <c r="B2583">
        <v>10</v>
      </c>
      <c r="C2583">
        <v>2.21</v>
      </c>
      <c r="D2583">
        <v>250</v>
      </c>
      <c r="E2583">
        <v>177.08</v>
      </c>
      <c r="F2583">
        <v>5</v>
      </c>
      <c r="G2583">
        <v>307.08333299999998</v>
      </c>
      <c r="H2583">
        <v>51.423470000000002</v>
      </c>
      <c r="I2583">
        <v>385</v>
      </c>
      <c r="J2583">
        <v>60</v>
      </c>
      <c r="K2583">
        <v>200</v>
      </c>
      <c r="L2583">
        <v>0</v>
      </c>
      <c r="M2583">
        <v>0</v>
      </c>
      <c r="N2583">
        <v>0</v>
      </c>
      <c r="O2583">
        <v>0</v>
      </c>
      <c r="P2583">
        <v>1263</v>
      </c>
      <c r="Q2583">
        <v>33976190</v>
      </c>
      <c r="R2583">
        <v>41.634340000000002</v>
      </c>
      <c r="S2583">
        <v>-1</v>
      </c>
      <c r="T2583">
        <v>0</v>
      </c>
      <c r="U2583">
        <v>0</v>
      </c>
      <c r="V2583">
        <v>0</v>
      </c>
      <c r="W2583">
        <v>0</v>
      </c>
      <c r="X2583">
        <v>1061</v>
      </c>
      <c r="Y2583">
        <v>28542110</v>
      </c>
      <c r="Z2583">
        <v>38.019599999999997</v>
      </c>
      <c r="AA2583">
        <v>-1</v>
      </c>
      <c r="AB2583">
        <v>0</v>
      </c>
      <c r="AC2583">
        <v>0</v>
      </c>
      <c r="AD2583">
        <v>0</v>
      </c>
      <c r="AE2583">
        <v>0</v>
      </c>
      <c r="AF2583">
        <v>1355</v>
      </c>
      <c r="AG2583">
        <v>36451060</v>
      </c>
      <c r="AH2583">
        <v>43.197369999999999</v>
      </c>
      <c r="AI2583">
        <v>-1</v>
      </c>
    </row>
    <row r="2584" spans="1:35" x14ac:dyDescent="0.3">
      <c r="A2584">
        <v>4.0000000000000002E-4</v>
      </c>
      <c r="B2584">
        <v>10</v>
      </c>
      <c r="C2584">
        <v>2.21</v>
      </c>
      <c r="D2584">
        <v>250</v>
      </c>
      <c r="E2584">
        <v>177.08</v>
      </c>
      <c r="F2584">
        <v>10</v>
      </c>
      <c r="G2584">
        <v>312.08333299999998</v>
      </c>
      <c r="H2584">
        <v>50.971559999999997</v>
      </c>
      <c r="I2584">
        <v>385</v>
      </c>
      <c r="J2584">
        <v>60</v>
      </c>
      <c r="K2584">
        <v>200</v>
      </c>
      <c r="L2584">
        <v>0</v>
      </c>
      <c r="M2584">
        <v>0</v>
      </c>
      <c r="N2584">
        <v>0</v>
      </c>
      <c r="O2584">
        <v>0</v>
      </c>
      <c r="P2584">
        <v>1263</v>
      </c>
      <c r="Q2584">
        <v>33976190</v>
      </c>
      <c r="R2584">
        <v>41.634340000000002</v>
      </c>
      <c r="S2584">
        <v>-1</v>
      </c>
      <c r="T2584">
        <v>0</v>
      </c>
      <c r="U2584">
        <v>0</v>
      </c>
      <c r="V2584">
        <v>0</v>
      </c>
      <c r="W2584">
        <v>0</v>
      </c>
      <c r="X2584">
        <v>1061</v>
      </c>
      <c r="Y2584">
        <v>28542110</v>
      </c>
      <c r="Z2584">
        <v>38.019599999999997</v>
      </c>
      <c r="AA2584">
        <v>-1</v>
      </c>
      <c r="AB2584">
        <v>0</v>
      </c>
      <c r="AC2584">
        <v>0</v>
      </c>
      <c r="AD2584">
        <v>0</v>
      </c>
      <c r="AE2584">
        <v>0</v>
      </c>
      <c r="AF2584">
        <v>1355</v>
      </c>
      <c r="AG2584">
        <v>36451060</v>
      </c>
      <c r="AH2584">
        <v>43.197369999999999</v>
      </c>
      <c r="AI2584">
        <v>-1</v>
      </c>
    </row>
    <row r="2585" spans="1:35" x14ac:dyDescent="0.3">
      <c r="A2585">
        <v>4.0000000000000002E-4</v>
      </c>
      <c r="B2585">
        <v>10</v>
      </c>
      <c r="C2585">
        <v>2.21</v>
      </c>
      <c r="D2585">
        <v>250</v>
      </c>
      <c r="E2585">
        <v>177.08</v>
      </c>
      <c r="F2585">
        <v>15</v>
      </c>
      <c r="G2585">
        <v>317.08333299999998</v>
      </c>
      <c r="H2585">
        <v>50.525359999999999</v>
      </c>
      <c r="I2585">
        <v>385</v>
      </c>
      <c r="J2585">
        <v>60</v>
      </c>
      <c r="K2585">
        <v>200</v>
      </c>
      <c r="L2585">
        <v>1</v>
      </c>
      <c r="M2585">
        <v>7.9860469999999996E-3</v>
      </c>
      <c r="N2585">
        <v>0</v>
      </c>
      <c r="O2585">
        <v>0</v>
      </c>
      <c r="P2585">
        <v>1263</v>
      </c>
      <c r="Q2585">
        <v>33976190</v>
      </c>
      <c r="R2585">
        <v>41.634340000000002</v>
      </c>
      <c r="S2585" s="4">
        <v>4200000000</v>
      </c>
      <c r="T2585">
        <v>0</v>
      </c>
      <c r="U2585">
        <v>0</v>
      </c>
      <c r="V2585">
        <v>0</v>
      </c>
      <c r="W2585">
        <v>0</v>
      </c>
      <c r="X2585">
        <v>1061</v>
      </c>
      <c r="Y2585">
        <v>28542110</v>
      </c>
      <c r="Z2585">
        <v>38.019599999999997</v>
      </c>
      <c r="AA2585">
        <v>-1</v>
      </c>
      <c r="AB2585">
        <v>0</v>
      </c>
      <c r="AC2585">
        <v>0</v>
      </c>
      <c r="AD2585">
        <v>0</v>
      </c>
      <c r="AE2585">
        <v>0</v>
      </c>
      <c r="AF2585">
        <v>1355</v>
      </c>
      <c r="AG2585">
        <v>36451060</v>
      </c>
      <c r="AH2585">
        <v>43.197369999999999</v>
      </c>
      <c r="AI2585">
        <v>-1</v>
      </c>
    </row>
    <row r="2586" spans="1:35" x14ac:dyDescent="0.3">
      <c r="A2586">
        <v>4.0000000000000002E-4</v>
      </c>
      <c r="B2586">
        <v>10</v>
      </c>
      <c r="C2586">
        <v>2.21</v>
      </c>
      <c r="D2586">
        <v>250</v>
      </c>
      <c r="E2586">
        <v>177.08</v>
      </c>
      <c r="F2586">
        <v>20</v>
      </c>
      <c r="G2586">
        <v>322.08333299999998</v>
      </c>
      <c r="H2586">
        <v>50.084809999999997</v>
      </c>
      <c r="I2586">
        <v>385</v>
      </c>
      <c r="J2586">
        <v>60</v>
      </c>
      <c r="K2586">
        <v>200</v>
      </c>
      <c r="L2586">
        <v>0</v>
      </c>
      <c r="M2586">
        <v>0</v>
      </c>
      <c r="N2586">
        <v>0</v>
      </c>
      <c r="O2586">
        <v>0</v>
      </c>
      <c r="P2586">
        <v>1263</v>
      </c>
      <c r="Q2586">
        <v>33976190</v>
      </c>
      <c r="R2586">
        <v>41.634340000000002</v>
      </c>
      <c r="S2586">
        <v>-1</v>
      </c>
      <c r="T2586">
        <v>0</v>
      </c>
      <c r="U2586">
        <v>0</v>
      </c>
      <c r="V2586">
        <v>0</v>
      </c>
      <c r="W2586">
        <v>0</v>
      </c>
      <c r="X2586">
        <v>1061</v>
      </c>
      <c r="Y2586">
        <v>28542110</v>
      </c>
      <c r="Z2586">
        <v>38.019599999999997</v>
      </c>
      <c r="AA2586">
        <v>-1</v>
      </c>
      <c r="AB2586">
        <v>0</v>
      </c>
      <c r="AC2586">
        <v>0</v>
      </c>
      <c r="AD2586">
        <v>0</v>
      </c>
      <c r="AE2586">
        <v>0</v>
      </c>
      <c r="AF2586">
        <v>1355</v>
      </c>
      <c r="AG2586">
        <v>36451060</v>
      </c>
      <c r="AH2586">
        <v>43.197369999999999</v>
      </c>
      <c r="AI2586">
        <v>-1</v>
      </c>
    </row>
    <row r="2587" spans="1:35" x14ac:dyDescent="0.3">
      <c r="A2587">
        <v>4.0000000000000002E-4</v>
      </c>
      <c r="B2587">
        <v>10</v>
      </c>
      <c r="C2587">
        <v>2.21</v>
      </c>
      <c r="D2587">
        <v>250</v>
      </c>
      <c r="E2587">
        <v>177.08</v>
      </c>
      <c r="F2587">
        <v>25</v>
      </c>
      <c r="G2587">
        <v>327.08333299999998</v>
      </c>
      <c r="H2587">
        <v>49.649859999999997</v>
      </c>
      <c r="I2587">
        <v>385</v>
      </c>
      <c r="J2587">
        <v>60</v>
      </c>
      <c r="K2587">
        <v>200</v>
      </c>
      <c r="L2587">
        <v>0</v>
      </c>
      <c r="M2587">
        <v>0</v>
      </c>
      <c r="N2587">
        <v>0</v>
      </c>
      <c r="O2587">
        <v>0</v>
      </c>
      <c r="P2587">
        <v>1263</v>
      </c>
      <c r="Q2587">
        <v>33976190</v>
      </c>
      <c r="R2587">
        <v>41.634340000000002</v>
      </c>
      <c r="S2587">
        <v>-1</v>
      </c>
      <c r="T2587">
        <v>0</v>
      </c>
      <c r="U2587">
        <v>0</v>
      </c>
      <c r="V2587">
        <v>0</v>
      </c>
      <c r="W2587">
        <v>0</v>
      </c>
      <c r="X2587">
        <v>1061</v>
      </c>
      <c r="Y2587">
        <v>28542110</v>
      </c>
      <c r="Z2587">
        <v>38.019599999999997</v>
      </c>
      <c r="AA2587">
        <v>-1</v>
      </c>
      <c r="AB2587">
        <v>0</v>
      </c>
      <c r="AC2587">
        <v>0</v>
      </c>
      <c r="AD2587">
        <v>0</v>
      </c>
      <c r="AE2587">
        <v>0</v>
      </c>
      <c r="AF2587">
        <v>1355</v>
      </c>
      <c r="AG2587">
        <v>36451060</v>
      </c>
      <c r="AH2587">
        <v>43.197369999999999</v>
      </c>
      <c r="AI2587">
        <v>-1</v>
      </c>
    </row>
    <row r="2588" spans="1:35" x14ac:dyDescent="0.3">
      <c r="A2588">
        <v>4.0000000000000002E-4</v>
      </c>
      <c r="B2588">
        <v>10</v>
      </c>
      <c r="C2588">
        <v>2.21</v>
      </c>
      <c r="D2588">
        <v>250</v>
      </c>
      <c r="E2588">
        <v>177.08</v>
      </c>
      <c r="F2588">
        <v>30</v>
      </c>
      <c r="G2588">
        <v>332.08333299999998</v>
      </c>
      <c r="H2588">
        <v>49.22045</v>
      </c>
      <c r="I2588">
        <v>385</v>
      </c>
      <c r="J2588">
        <v>60</v>
      </c>
      <c r="K2588">
        <v>200</v>
      </c>
      <c r="L2588">
        <v>0</v>
      </c>
      <c r="M2588">
        <v>0</v>
      </c>
      <c r="N2588">
        <v>4</v>
      </c>
      <c r="O2588">
        <v>1.480924E-3</v>
      </c>
      <c r="P2588">
        <v>1341</v>
      </c>
      <c r="Q2588">
        <v>36074420</v>
      </c>
      <c r="R2588">
        <v>42.962490000000003</v>
      </c>
      <c r="S2588">
        <v>-1</v>
      </c>
      <c r="T2588">
        <v>0</v>
      </c>
      <c r="U2588">
        <v>0</v>
      </c>
      <c r="V2588">
        <v>3</v>
      </c>
      <c r="W2588">
        <v>2.381987E-2</v>
      </c>
      <c r="X2588">
        <v>1098</v>
      </c>
      <c r="Y2588">
        <v>29537410</v>
      </c>
      <c r="Z2588">
        <v>38.702779999999997</v>
      </c>
      <c r="AA2588">
        <v>-1</v>
      </c>
      <c r="AB2588">
        <v>0</v>
      </c>
      <c r="AC2588">
        <v>0</v>
      </c>
      <c r="AD2588">
        <v>0</v>
      </c>
      <c r="AE2588">
        <v>0</v>
      </c>
      <c r="AF2588">
        <v>1355</v>
      </c>
      <c r="AG2588">
        <v>36451060</v>
      </c>
      <c r="AH2588">
        <v>43.197369999999999</v>
      </c>
      <c r="AI2588">
        <v>-1</v>
      </c>
    </row>
    <row r="2589" spans="1:35" x14ac:dyDescent="0.3">
      <c r="A2589">
        <v>4.0000000000000002E-4</v>
      </c>
      <c r="B2589">
        <v>10</v>
      </c>
      <c r="C2589">
        <v>2.21</v>
      </c>
      <c r="D2589">
        <v>250</v>
      </c>
      <c r="E2589">
        <v>177.08</v>
      </c>
      <c r="F2589">
        <v>35</v>
      </c>
      <c r="G2589">
        <v>337.08333299999998</v>
      </c>
      <c r="H2589">
        <v>48.796520000000001</v>
      </c>
      <c r="I2589">
        <v>385</v>
      </c>
      <c r="J2589">
        <v>60</v>
      </c>
      <c r="K2589">
        <v>200</v>
      </c>
      <c r="L2589">
        <v>0</v>
      </c>
      <c r="M2589">
        <v>0</v>
      </c>
      <c r="N2589">
        <v>7</v>
      </c>
      <c r="O2589">
        <v>5.4615570000000002E-2</v>
      </c>
      <c r="P2589">
        <v>1321</v>
      </c>
      <c r="Q2589">
        <v>35536380</v>
      </c>
      <c r="R2589">
        <v>42.625140000000002</v>
      </c>
      <c r="S2589">
        <v>-1</v>
      </c>
      <c r="T2589">
        <v>0</v>
      </c>
      <c r="U2589">
        <v>0</v>
      </c>
      <c r="V2589">
        <v>14</v>
      </c>
      <c r="W2589">
        <v>0.29632330000000001</v>
      </c>
      <c r="X2589">
        <v>1103</v>
      </c>
      <c r="Y2589">
        <v>29671910</v>
      </c>
      <c r="Z2589">
        <v>38.794319999999999</v>
      </c>
      <c r="AA2589">
        <v>-1</v>
      </c>
      <c r="AB2589">
        <v>0</v>
      </c>
      <c r="AC2589">
        <v>0</v>
      </c>
      <c r="AD2589">
        <v>6</v>
      </c>
      <c r="AE2589">
        <v>3.8019099999999998E-6</v>
      </c>
      <c r="AF2589">
        <v>1502</v>
      </c>
      <c r="AG2589">
        <v>40405550</v>
      </c>
      <c r="AH2589">
        <v>45.605069999999998</v>
      </c>
      <c r="AI2589">
        <v>-1</v>
      </c>
    </row>
    <row r="2590" spans="1:35" x14ac:dyDescent="0.3">
      <c r="A2590">
        <v>4.0000000000000002E-4</v>
      </c>
      <c r="B2590">
        <v>10</v>
      </c>
      <c r="C2590">
        <v>2.21</v>
      </c>
      <c r="D2590">
        <v>250</v>
      </c>
      <c r="E2590">
        <v>177.08</v>
      </c>
      <c r="F2590">
        <v>40</v>
      </c>
      <c r="G2590">
        <v>342.08333299999998</v>
      </c>
      <c r="H2590">
        <v>48.378</v>
      </c>
      <c r="I2590">
        <v>385</v>
      </c>
      <c r="J2590">
        <v>60</v>
      </c>
      <c r="K2590">
        <v>200</v>
      </c>
      <c r="L2590">
        <v>0</v>
      </c>
      <c r="M2590">
        <v>0</v>
      </c>
      <c r="N2590">
        <v>7</v>
      </c>
      <c r="O2590">
        <v>1.1366240000000001E-5</v>
      </c>
      <c r="P2590">
        <v>1283</v>
      </c>
      <c r="Q2590">
        <v>34514170</v>
      </c>
      <c r="R2590">
        <v>41.978140000000003</v>
      </c>
      <c r="S2590">
        <v>-1</v>
      </c>
      <c r="T2590">
        <v>0</v>
      </c>
      <c r="U2590">
        <v>0</v>
      </c>
      <c r="V2590">
        <v>19</v>
      </c>
      <c r="W2590">
        <v>0.37978600000000001</v>
      </c>
      <c r="X2590">
        <v>1042</v>
      </c>
      <c r="Y2590">
        <v>28030960</v>
      </c>
      <c r="Z2590">
        <v>37.664709999999999</v>
      </c>
      <c r="AA2590">
        <v>-1</v>
      </c>
      <c r="AB2590">
        <v>0</v>
      </c>
      <c r="AC2590">
        <v>0</v>
      </c>
      <c r="AD2590">
        <v>14</v>
      </c>
      <c r="AE2590">
        <v>1.4745519999999999E-5</v>
      </c>
      <c r="AF2590">
        <v>1587</v>
      </c>
      <c r="AG2590">
        <v>42692060</v>
      </c>
      <c r="AH2590">
        <v>46.952840000000002</v>
      </c>
      <c r="AI2590">
        <v>-1</v>
      </c>
    </row>
    <row r="2591" spans="1:35" x14ac:dyDescent="0.3">
      <c r="A2591">
        <v>4.0000000000000002E-4</v>
      </c>
      <c r="B2591">
        <v>10</v>
      </c>
      <c r="C2591">
        <v>2.21</v>
      </c>
      <c r="D2591">
        <v>250</v>
      </c>
      <c r="E2591">
        <v>177.08</v>
      </c>
      <c r="F2591">
        <v>45</v>
      </c>
      <c r="G2591">
        <v>347.08333299999998</v>
      </c>
      <c r="H2591">
        <v>47.964860000000002</v>
      </c>
      <c r="I2591">
        <v>385</v>
      </c>
      <c r="J2591">
        <v>60</v>
      </c>
      <c r="K2591">
        <v>200</v>
      </c>
      <c r="L2591">
        <v>0</v>
      </c>
      <c r="M2591">
        <v>0</v>
      </c>
      <c r="N2591">
        <v>21</v>
      </c>
      <c r="O2591">
        <v>3.5495340000000002E-5</v>
      </c>
      <c r="P2591">
        <v>1316</v>
      </c>
      <c r="Q2591">
        <v>35401890</v>
      </c>
      <c r="R2591">
        <v>42.540460000000003</v>
      </c>
      <c r="S2591">
        <v>-1</v>
      </c>
      <c r="T2591">
        <v>3</v>
      </c>
      <c r="U2591">
        <v>1.8538610000000001E-2</v>
      </c>
      <c r="V2591">
        <v>16</v>
      </c>
      <c r="W2591">
        <v>0.1203553</v>
      </c>
      <c r="X2591">
        <v>1094</v>
      </c>
      <c r="Y2591">
        <v>29429830</v>
      </c>
      <c r="Z2591">
        <v>38.629420000000003</v>
      </c>
      <c r="AA2591" s="4">
        <v>1500000000</v>
      </c>
      <c r="AB2591">
        <v>1</v>
      </c>
      <c r="AC2591">
        <v>3.6797000000000001E-6</v>
      </c>
      <c r="AD2591">
        <v>17</v>
      </c>
      <c r="AE2591">
        <v>3.3101079999999999E-5</v>
      </c>
      <c r="AF2591">
        <v>1548</v>
      </c>
      <c r="AG2591">
        <v>41642980</v>
      </c>
      <c r="AH2591">
        <v>46.338209999999997</v>
      </c>
      <c r="AI2591" s="4">
        <v>11000000000000</v>
      </c>
    </row>
    <row r="2592" spans="1:35" x14ac:dyDescent="0.3">
      <c r="A2592">
        <v>4.0000000000000002E-4</v>
      </c>
      <c r="B2592">
        <v>10</v>
      </c>
      <c r="C2592">
        <v>2.21</v>
      </c>
      <c r="D2592">
        <v>250</v>
      </c>
      <c r="E2592">
        <v>177.08</v>
      </c>
      <c r="F2592">
        <v>50</v>
      </c>
      <c r="G2592">
        <v>352.08333299999998</v>
      </c>
      <c r="H2592">
        <v>47.557009999999998</v>
      </c>
      <c r="I2592">
        <v>385</v>
      </c>
      <c r="J2592">
        <v>60</v>
      </c>
      <c r="K2592">
        <v>200</v>
      </c>
      <c r="L2592">
        <v>0</v>
      </c>
      <c r="M2592">
        <v>0</v>
      </c>
      <c r="N2592">
        <v>27</v>
      </c>
      <c r="O2592">
        <v>6.2677290000000003E-5</v>
      </c>
      <c r="P2592">
        <v>1329</v>
      </c>
      <c r="Q2592">
        <v>35751600</v>
      </c>
      <c r="R2592">
        <v>42.760339999999999</v>
      </c>
      <c r="S2592">
        <v>-1</v>
      </c>
      <c r="T2592">
        <v>12</v>
      </c>
      <c r="U2592">
        <v>5.7966700000000003E-2</v>
      </c>
      <c r="V2592">
        <v>41</v>
      </c>
      <c r="W2592">
        <v>0.2064057</v>
      </c>
      <c r="X2592">
        <v>1071</v>
      </c>
      <c r="Y2592">
        <v>28810980</v>
      </c>
      <c r="Z2592">
        <v>38.205269999999999</v>
      </c>
      <c r="AA2592" s="4">
        <v>497000000</v>
      </c>
      <c r="AB2592">
        <v>0</v>
      </c>
      <c r="AC2592">
        <v>0</v>
      </c>
      <c r="AD2592">
        <v>33</v>
      </c>
      <c r="AE2592">
        <v>8.5371599999999994E-5</v>
      </c>
      <c r="AF2592">
        <v>1633</v>
      </c>
      <c r="AG2592">
        <v>43929560</v>
      </c>
      <c r="AH2592">
        <v>47.669969999999999</v>
      </c>
      <c r="AI2592">
        <v>-1</v>
      </c>
    </row>
    <row r="2593" spans="1:35" x14ac:dyDescent="0.3">
      <c r="A2593">
        <v>4.0000000000000002E-4</v>
      </c>
      <c r="B2593">
        <v>10</v>
      </c>
      <c r="C2593">
        <v>2.21</v>
      </c>
      <c r="D2593">
        <v>250</v>
      </c>
      <c r="E2593">
        <v>177.08</v>
      </c>
      <c r="F2593">
        <v>55</v>
      </c>
      <c r="G2593">
        <v>357.08333299999998</v>
      </c>
      <c r="H2593">
        <v>47.154409999999999</v>
      </c>
      <c r="I2593">
        <v>385</v>
      </c>
      <c r="J2593">
        <v>60</v>
      </c>
      <c r="K2593">
        <v>200</v>
      </c>
      <c r="L2593">
        <v>0</v>
      </c>
      <c r="M2593">
        <v>0</v>
      </c>
      <c r="N2593">
        <v>35</v>
      </c>
      <c r="O2593">
        <v>1.179878E-4</v>
      </c>
      <c r="P2593">
        <v>1324</v>
      </c>
      <c r="Q2593">
        <v>35617090</v>
      </c>
      <c r="R2593">
        <v>42.675879999999999</v>
      </c>
      <c r="S2593">
        <v>-1</v>
      </c>
      <c r="T2593">
        <v>22</v>
      </c>
      <c r="U2593">
        <v>9.8478800000000005E-2</v>
      </c>
      <c r="V2593">
        <v>47</v>
      </c>
      <c r="W2593">
        <v>0.29223789999999999</v>
      </c>
      <c r="X2593">
        <v>1055</v>
      </c>
      <c r="Y2593">
        <v>28380660</v>
      </c>
      <c r="Z2593">
        <v>37.90784</v>
      </c>
      <c r="AA2593" s="4">
        <v>288000000</v>
      </c>
      <c r="AB2593">
        <v>0</v>
      </c>
      <c r="AC2593">
        <v>0</v>
      </c>
      <c r="AD2593">
        <v>36</v>
      </c>
      <c r="AE2593">
        <v>9.8606700000000006E-5</v>
      </c>
      <c r="AF2593">
        <v>1509</v>
      </c>
      <c r="AG2593">
        <v>40593830</v>
      </c>
      <c r="AH2593">
        <v>45.717230000000001</v>
      </c>
      <c r="AI2593">
        <v>-1</v>
      </c>
    </row>
    <row r="2594" spans="1:35" x14ac:dyDescent="0.3">
      <c r="A2594">
        <v>4.0000000000000002E-4</v>
      </c>
      <c r="B2594">
        <v>10</v>
      </c>
      <c r="C2594">
        <v>2.21</v>
      </c>
      <c r="D2594">
        <v>250</v>
      </c>
      <c r="E2594">
        <v>177.08</v>
      </c>
      <c r="F2594">
        <v>60</v>
      </c>
      <c r="G2594">
        <v>362.08333299999998</v>
      </c>
      <c r="H2594">
        <v>46.756979999999999</v>
      </c>
      <c r="I2594">
        <v>385</v>
      </c>
      <c r="J2594">
        <v>60</v>
      </c>
      <c r="K2594">
        <v>200</v>
      </c>
      <c r="L2594">
        <v>0</v>
      </c>
      <c r="M2594">
        <v>0</v>
      </c>
      <c r="N2594">
        <v>42</v>
      </c>
      <c r="O2594">
        <v>1.199093E-4</v>
      </c>
      <c r="P2594">
        <v>1303</v>
      </c>
      <c r="Q2594">
        <v>35052160</v>
      </c>
      <c r="R2594">
        <v>42.319670000000002</v>
      </c>
      <c r="S2594">
        <v>-1</v>
      </c>
      <c r="T2594">
        <v>22</v>
      </c>
      <c r="U2594">
        <v>9.801907E-2</v>
      </c>
      <c r="V2594">
        <v>54</v>
      </c>
      <c r="W2594">
        <v>0.2177877</v>
      </c>
      <c r="X2594">
        <v>1057</v>
      </c>
      <c r="Y2594">
        <v>28434410</v>
      </c>
      <c r="Z2594">
        <v>37.945120000000003</v>
      </c>
      <c r="AA2594" s="4">
        <v>290000000</v>
      </c>
      <c r="AB2594">
        <v>0</v>
      </c>
      <c r="AC2594">
        <v>0</v>
      </c>
      <c r="AD2594">
        <v>28</v>
      </c>
      <c r="AE2594">
        <v>3.270114E-5</v>
      </c>
      <c r="AF2594">
        <v>1547</v>
      </c>
      <c r="AG2594">
        <v>41616060</v>
      </c>
      <c r="AH2594">
        <v>46.322369999999999</v>
      </c>
      <c r="AI2594">
        <v>-1</v>
      </c>
    </row>
    <row r="2595" spans="1:35" x14ac:dyDescent="0.3">
      <c r="A2595">
        <v>4.0000000000000002E-4</v>
      </c>
      <c r="B2595">
        <v>10</v>
      </c>
      <c r="C2595">
        <v>2.21</v>
      </c>
      <c r="D2595">
        <v>250</v>
      </c>
      <c r="E2595">
        <v>177.08</v>
      </c>
      <c r="F2595">
        <v>65</v>
      </c>
      <c r="G2595">
        <v>367.08333299999998</v>
      </c>
      <c r="H2595">
        <v>46.36468</v>
      </c>
      <c r="I2595">
        <v>385</v>
      </c>
      <c r="J2595">
        <v>60</v>
      </c>
      <c r="K2595">
        <v>200</v>
      </c>
      <c r="L2595">
        <v>0</v>
      </c>
      <c r="M2595">
        <v>0</v>
      </c>
      <c r="N2595">
        <v>56</v>
      </c>
      <c r="O2595">
        <v>1.955167E-2</v>
      </c>
      <c r="P2595">
        <v>1310</v>
      </c>
      <c r="Q2595">
        <v>35240450</v>
      </c>
      <c r="R2595">
        <v>42.438670000000002</v>
      </c>
      <c r="S2595">
        <v>-1</v>
      </c>
      <c r="T2595">
        <v>27</v>
      </c>
      <c r="U2595">
        <v>4.4114399999999998E-2</v>
      </c>
      <c r="V2595">
        <v>47</v>
      </c>
      <c r="W2595">
        <v>1.202047E-2</v>
      </c>
      <c r="X2595">
        <v>1039</v>
      </c>
      <c r="Y2595">
        <v>27950230</v>
      </c>
      <c r="Z2595">
        <v>37.608409999999999</v>
      </c>
      <c r="AA2595" s="4">
        <v>633000000</v>
      </c>
      <c r="AB2595">
        <v>0</v>
      </c>
      <c r="AC2595">
        <v>0</v>
      </c>
      <c r="AD2595">
        <v>5</v>
      </c>
      <c r="AE2595">
        <v>3.15717E-6</v>
      </c>
      <c r="AF2595">
        <v>1574</v>
      </c>
      <c r="AG2595">
        <v>42342380</v>
      </c>
      <c r="AH2595">
        <v>46.748660000000001</v>
      </c>
      <c r="AI2595">
        <v>-1</v>
      </c>
    </row>
    <row r="2596" spans="1:35" x14ac:dyDescent="0.3">
      <c r="A2596">
        <v>4.0000000000000002E-4</v>
      </c>
      <c r="B2596">
        <v>10</v>
      </c>
      <c r="C2596">
        <v>2.21</v>
      </c>
      <c r="D2596">
        <v>250</v>
      </c>
      <c r="E2596">
        <v>177.08</v>
      </c>
      <c r="F2596">
        <v>70</v>
      </c>
      <c r="G2596">
        <v>372.08333299999998</v>
      </c>
      <c r="H2596">
        <v>45.977429999999998</v>
      </c>
      <c r="I2596">
        <v>385</v>
      </c>
      <c r="J2596">
        <v>60</v>
      </c>
      <c r="K2596">
        <v>200</v>
      </c>
      <c r="L2596">
        <v>0</v>
      </c>
      <c r="M2596">
        <v>0</v>
      </c>
      <c r="N2596">
        <v>58</v>
      </c>
      <c r="O2596">
        <v>4.3336899999999998E-2</v>
      </c>
      <c r="P2596">
        <v>1285</v>
      </c>
      <c r="Q2596">
        <v>34567930</v>
      </c>
      <c r="R2596">
        <v>42.0124</v>
      </c>
      <c r="S2596">
        <v>-1</v>
      </c>
      <c r="T2596">
        <v>42</v>
      </c>
      <c r="U2596">
        <v>0.14655199999999999</v>
      </c>
      <c r="V2596">
        <v>58</v>
      </c>
      <c r="W2596">
        <v>2.1808419999999999E-2</v>
      </c>
      <c r="X2596">
        <v>1078</v>
      </c>
      <c r="Y2596">
        <v>28999380</v>
      </c>
      <c r="Z2596">
        <v>38.334780000000002</v>
      </c>
      <c r="AA2596" s="4">
        <v>197000000</v>
      </c>
      <c r="AB2596">
        <v>0</v>
      </c>
      <c r="AC2596">
        <v>0</v>
      </c>
      <c r="AD2596">
        <v>0</v>
      </c>
      <c r="AE2596">
        <v>0</v>
      </c>
      <c r="AF2596">
        <v>1574</v>
      </c>
      <c r="AG2596">
        <v>42342380</v>
      </c>
      <c r="AH2596">
        <v>46.748660000000001</v>
      </c>
      <c r="AI2596">
        <v>-1</v>
      </c>
    </row>
    <row r="2597" spans="1:35" x14ac:dyDescent="0.3">
      <c r="A2597">
        <v>4.0000000000000002E-4</v>
      </c>
      <c r="B2597">
        <v>10</v>
      </c>
      <c r="C2597">
        <v>2.21</v>
      </c>
      <c r="D2597">
        <v>250</v>
      </c>
      <c r="E2597">
        <v>177.08</v>
      </c>
      <c r="F2597">
        <v>75</v>
      </c>
      <c r="G2597">
        <v>377.08333299999998</v>
      </c>
      <c r="H2597">
        <v>45.595170000000003</v>
      </c>
      <c r="I2597">
        <v>385</v>
      </c>
      <c r="J2597">
        <v>60</v>
      </c>
      <c r="K2597">
        <v>200</v>
      </c>
      <c r="L2597">
        <v>2</v>
      </c>
      <c r="M2597">
        <v>6.899189E-3</v>
      </c>
      <c r="N2597">
        <v>58</v>
      </c>
      <c r="O2597">
        <v>9.5496620000000004E-3</v>
      </c>
      <c r="P2597">
        <v>1281</v>
      </c>
      <c r="Q2597">
        <v>34460320</v>
      </c>
      <c r="R2597">
        <v>41.943860000000001</v>
      </c>
      <c r="S2597" s="4">
        <v>4900000000</v>
      </c>
      <c r="T2597">
        <v>38</v>
      </c>
      <c r="U2597">
        <v>4.6420040000000003E-2</v>
      </c>
      <c r="V2597">
        <v>59</v>
      </c>
      <c r="W2597">
        <v>1.1494610000000001E-2</v>
      </c>
      <c r="X2597">
        <v>1067</v>
      </c>
      <c r="Y2597">
        <v>28703460</v>
      </c>
      <c r="Z2597">
        <v>38.13109</v>
      </c>
      <c r="AA2597" s="4">
        <v>618000000</v>
      </c>
      <c r="AB2597">
        <v>0</v>
      </c>
      <c r="AC2597">
        <v>0</v>
      </c>
      <c r="AD2597">
        <v>0</v>
      </c>
      <c r="AE2597">
        <v>0</v>
      </c>
      <c r="AF2597">
        <v>1574</v>
      </c>
      <c r="AG2597">
        <v>42342380</v>
      </c>
      <c r="AH2597">
        <v>46.748660000000001</v>
      </c>
      <c r="AI2597">
        <v>-1</v>
      </c>
    </row>
    <row r="2598" spans="1:35" x14ac:dyDescent="0.3">
      <c r="A2598">
        <v>4.0000000000000002E-4</v>
      </c>
      <c r="B2598">
        <v>10</v>
      </c>
      <c r="C2598">
        <v>2.21</v>
      </c>
      <c r="D2598">
        <v>250</v>
      </c>
      <c r="E2598">
        <v>177.08</v>
      </c>
      <c r="F2598">
        <v>80</v>
      </c>
      <c r="G2598">
        <v>382.08333299999998</v>
      </c>
      <c r="H2598">
        <v>45.217849999999999</v>
      </c>
      <c r="I2598">
        <v>385</v>
      </c>
      <c r="J2598">
        <v>60</v>
      </c>
      <c r="K2598">
        <v>200</v>
      </c>
      <c r="L2598">
        <v>0</v>
      </c>
      <c r="M2598">
        <v>0</v>
      </c>
      <c r="N2598">
        <v>74</v>
      </c>
      <c r="O2598">
        <v>1.9667539999999998E-3</v>
      </c>
      <c r="P2598">
        <v>1332</v>
      </c>
      <c r="Q2598">
        <v>35832260</v>
      </c>
      <c r="R2598">
        <v>42.810949999999998</v>
      </c>
      <c r="S2598">
        <v>-1</v>
      </c>
      <c r="T2598">
        <v>25</v>
      </c>
      <c r="U2598">
        <v>9.4846380000000001E-3</v>
      </c>
      <c r="V2598">
        <v>63</v>
      </c>
      <c r="W2598">
        <v>8.4787459999999995E-2</v>
      </c>
      <c r="X2598">
        <v>1076</v>
      </c>
      <c r="Y2598">
        <v>28945560</v>
      </c>
      <c r="Z2598">
        <v>38.297809999999998</v>
      </c>
      <c r="AA2598" s="4">
        <v>3000000000</v>
      </c>
      <c r="AB2598">
        <v>0</v>
      </c>
      <c r="AC2598">
        <v>0</v>
      </c>
      <c r="AD2598">
        <v>0</v>
      </c>
      <c r="AE2598">
        <v>0</v>
      </c>
      <c r="AF2598">
        <v>1574</v>
      </c>
      <c r="AG2598">
        <v>42342380</v>
      </c>
      <c r="AH2598">
        <v>46.748660000000001</v>
      </c>
      <c r="AI2598">
        <v>-1</v>
      </c>
    </row>
    <row r="2599" spans="1:35" x14ac:dyDescent="0.3">
      <c r="A2599">
        <v>4.0000000000000002E-4</v>
      </c>
      <c r="B2599">
        <v>10</v>
      </c>
      <c r="C2599">
        <v>2.21</v>
      </c>
      <c r="D2599">
        <v>250</v>
      </c>
      <c r="E2599">
        <v>177.08</v>
      </c>
      <c r="F2599">
        <v>85</v>
      </c>
      <c r="G2599">
        <v>387.08333299999998</v>
      </c>
      <c r="H2599">
        <v>44.845390000000002</v>
      </c>
      <c r="I2599">
        <v>385</v>
      </c>
      <c r="J2599">
        <v>60</v>
      </c>
      <c r="K2599">
        <v>200</v>
      </c>
      <c r="L2599">
        <v>1</v>
      </c>
      <c r="M2599">
        <v>3.3560749999999998E-4</v>
      </c>
      <c r="N2599">
        <v>96</v>
      </c>
      <c r="O2599">
        <v>5.6002259999999998E-3</v>
      </c>
      <c r="P2599">
        <v>1317</v>
      </c>
      <c r="Q2599">
        <v>35428730</v>
      </c>
      <c r="R2599">
        <v>42.557409999999997</v>
      </c>
      <c r="S2599" s="4">
        <v>100000000000</v>
      </c>
      <c r="T2599">
        <v>30</v>
      </c>
      <c r="U2599">
        <v>5.8604149999999999E-3</v>
      </c>
      <c r="V2599">
        <v>80</v>
      </c>
      <c r="W2599">
        <v>0.26102789999999998</v>
      </c>
      <c r="X2599">
        <v>1045</v>
      </c>
      <c r="Y2599">
        <v>28111600</v>
      </c>
      <c r="Z2599">
        <v>37.720930000000003</v>
      </c>
      <c r="AA2599" s="4">
        <v>4700000000</v>
      </c>
      <c r="AB2599">
        <v>0</v>
      </c>
      <c r="AC2599">
        <v>0</v>
      </c>
      <c r="AD2599">
        <v>0</v>
      </c>
      <c r="AE2599">
        <v>0</v>
      </c>
      <c r="AF2599">
        <v>1574</v>
      </c>
      <c r="AG2599">
        <v>42342380</v>
      </c>
      <c r="AH2599">
        <v>46.748660000000001</v>
      </c>
      <c r="AI2599">
        <v>-1</v>
      </c>
    </row>
    <row r="2600" spans="1:35" x14ac:dyDescent="0.3">
      <c r="A2600">
        <v>4.0000000000000002E-4</v>
      </c>
      <c r="B2600">
        <v>10</v>
      </c>
      <c r="C2600">
        <v>2.21</v>
      </c>
      <c r="D2600">
        <v>250</v>
      </c>
      <c r="E2600">
        <v>177.08</v>
      </c>
      <c r="F2600">
        <v>90</v>
      </c>
      <c r="G2600">
        <v>392.08333299999998</v>
      </c>
      <c r="H2600">
        <v>44.477739999999997</v>
      </c>
      <c r="I2600">
        <v>385</v>
      </c>
      <c r="J2600">
        <v>60</v>
      </c>
      <c r="K2600">
        <v>200</v>
      </c>
      <c r="L2600">
        <v>6</v>
      </c>
      <c r="M2600">
        <v>5.2595180000000004E-4</v>
      </c>
      <c r="N2600">
        <v>85</v>
      </c>
      <c r="O2600">
        <v>2.3965890000000002E-3</v>
      </c>
      <c r="P2600">
        <v>1276</v>
      </c>
      <c r="Q2600">
        <v>34325780</v>
      </c>
      <c r="R2600">
        <v>41.858069999999998</v>
      </c>
      <c r="S2600" s="4">
        <v>65000000000</v>
      </c>
      <c r="T2600">
        <v>30</v>
      </c>
      <c r="U2600">
        <v>2.4209740000000002E-3</v>
      </c>
      <c r="V2600">
        <v>92</v>
      </c>
      <c r="W2600">
        <v>2.0981049999999998E-3</v>
      </c>
      <c r="X2600">
        <v>1070</v>
      </c>
      <c r="Y2600">
        <v>28784140</v>
      </c>
      <c r="Z2600">
        <v>38.186729999999997</v>
      </c>
      <c r="AA2600" s="4">
        <v>11000000000</v>
      </c>
      <c r="AB2600">
        <v>0</v>
      </c>
      <c r="AC2600">
        <v>0</v>
      </c>
      <c r="AD2600">
        <v>0</v>
      </c>
      <c r="AE2600">
        <v>0</v>
      </c>
      <c r="AF2600">
        <v>1574</v>
      </c>
      <c r="AG2600">
        <v>42342380</v>
      </c>
      <c r="AH2600">
        <v>46.748660000000001</v>
      </c>
      <c r="AI2600">
        <v>-1</v>
      </c>
    </row>
    <row r="2601" spans="1:35" x14ac:dyDescent="0.3">
      <c r="A2601">
        <v>4.0000000000000002E-4</v>
      </c>
      <c r="B2601">
        <v>10</v>
      </c>
      <c r="C2601">
        <v>2.21</v>
      </c>
      <c r="D2601">
        <v>250</v>
      </c>
      <c r="E2601">
        <v>177.08</v>
      </c>
      <c r="F2601">
        <v>95</v>
      </c>
      <c r="G2601">
        <v>397.08333299999998</v>
      </c>
      <c r="H2601">
        <v>44.114840000000001</v>
      </c>
      <c r="I2601">
        <v>385</v>
      </c>
      <c r="J2601">
        <v>60</v>
      </c>
      <c r="K2601">
        <v>200</v>
      </c>
      <c r="L2601">
        <v>1</v>
      </c>
      <c r="M2601">
        <v>3.5664299999999997E-5</v>
      </c>
      <c r="N2601">
        <v>100</v>
      </c>
      <c r="O2601">
        <v>2.3186930000000001E-3</v>
      </c>
      <c r="P2601">
        <v>1307</v>
      </c>
      <c r="Q2601">
        <v>35159720</v>
      </c>
      <c r="R2601">
        <v>42.387700000000002</v>
      </c>
      <c r="S2601" s="4">
        <v>980000000000</v>
      </c>
      <c r="T2601">
        <v>26</v>
      </c>
      <c r="U2601">
        <v>2.38067E-2</v>
      </c>
      <c r="V2601">
        <v>109</v>
      </c>
      <c r="W2601">
        <v>2.9236459999999999E-2</v>
      </c>
      <c r="X2601">
        <v>1047</v>
      </c>
      <c r="Y2601">
        <v>28165410</v>
      </c>
      <c r="Z2601">
        <v>37.758380000000002</v>
      </c>
      <c r="AA2601" s="4">
        <v>1100000000</v>
      </c>
      <c r="AB2601">
        <v>0</v>
      </c>
      <c r="AC2601">
        <v>0</v>
      </c>
      <c r="AD2601">
        <v>0</v>
      </c>
      <c r="AE2601">
        <v>0</v>
      </c>
      <c r="AF2601">
        <v>1574</v>
      </c>
      <c r="AG2601">
        <v>42342380</v>
      </c>
      <c r="AH2601">
        <v>46.748660000000001</v>
      </c>
      <c r="AI2601">
        <v>-1</v>
      </c>
    </row>
    <row r="2602" spans="1:35" x14ac:dyDescent="0.3">
      <c r="A2602">
        <v>4.0000000000000002E-4</v>
      </c>
      <c r="B2602">
        <v>10</v>
      </c>
      <c r="C2602">
        <v>2.21</v>
      </c>
      <c r="D2602">
        <v>250</v>
      </c>
      <c r="E2602">
        <v>177.08</v>
      </c>
      <c r="F2602">
        <v>100</v>
      </c>
      <c r="G2602">
        <v>402.08333299999998</v>
      </c>
      <c r="H2602">
        <v>43.756610000000002</v>
      </c>
      <c r="I2602">
        <v>385</v>
      </c>
      <c r="J2602">
        <v>60</v>
      </c>
      <c r="K2602">
        <v>200</v>
      </c>
      <c r="L2602">
        <v>2</v>
      </c>
      <c r="M2602">
        <v>1.73723E-5</v>
      </c>
      <c r="N2602">
        <v>102</v>
      </c>
      <c r="O2602">
        <v>3.7276380000000001E-3</v>
      </c>
      <c r="P2602">
        <v>1257</v>
      </c>
      <c r="Q2602">
        <v>33814660</v>
      </c>
      <c r="R2602">
        <v>41.530740000000002</v>
      </c>
      <c r="S2602" s="4">
        <v>1900000000000</v>
      </c>
      <c r="T2602">
        <v>26</v>
      </c>
      <c r="U2602">
        <v>8.2897130000000006E-3</v>
      </c>
      <c r="V2602">
        <v>108</v>
      </c>
      <c r="W2602">
        <v>0.23525309999999999</v>
      </c>
      <c r="X2602">
        <v>1075</v>
      </c>
      <c r="Y2602">
        <v>28918630</v>
      </c>
      <c r="Z2602">
        <v>38.279319999999998</v>
      </c>
      <c r="AA2602" s="4">
        <v>3400000000</v>
      </c>
      <c r="AB2602">
        <v>0</v>
      </c>
      <c r="AC2602">
        <v>0</v>
      </c>
      <c r="AD2602">
        <v>0</v>
      </c>
      <c r="AE2602">
        <v>0</v>
      </c>
      <c r="AF2602">
        <v>1574</v>
      </c>
      <c r="AG2602">
        <v>42342380</v>
      </c>
      <c r="AH2602">
        <v>46.748660000000001</v>
      </c>
      <c r="AI2602">
        <v>-1</v>
      </c>
    </row>
    <row r="2603" spans="1:35" x14ac:dyDescent="0.3">
      <c r="A2603">
        <v>4.0000000000000002E-4</v>
      </c>
      <c r="B2603">
        <v>10</v>
      </c>
      <c r="C2603">
        <v>2.21</v>
      </c>
      <c r="D2603">
        <v>250</v>
      </c>
      <c r="E2603">
        <v>177.08</v>
      </c>
      <c r="F2603">
        <v>2.5</v>
      </c>
      <c r="G2603">
        <v>304.58333299999998</v>
      </c>
      <c r="H2603">
        <v>51.65157</v>
      </c>
      <c r="I2603">
        <v>385</v>
      </c>
      <c r="J2603">
        <v>60</v>
      </c>
      <c r="K2603">
        <v>200</v>
      </c>
      <c r="L2603">
        <v>0</v>
      </c>
      <c r="M2603">
        <v>0</v>
      </c>
      <c r="N2603">
        <v>0</v>
      </c>
      <c r="O2603">
        <v>0</v>
      </c>
      <c r="P2603">
        <v>1257</v>
      </c>
      <c r="Q2603">
        <v>33814660</v>
      </c>
      <c r="R2603">
        <v>41.530740000000002</v>
      </c>
      <c r="S2603">
        <v>-1</v>
      </c>
      <c r="T2603">
        <v>0</v>
      </c>
      <c r="U2603">
        <v>0</v>
      </c>
      <c r="V2603">
        <v>0</v>
      </c>
      <c r="W2603">
        <v>0</v>
      </c>
      <c r="X2603">
        <v>1075</v>
      </c>
      <c r="Y2603">
        <v>28918630</v>
      </c>
      <c r="Z2603">
        <v>38.279319999999998</v>
      </c>
      <c r="AA2603">
        <v>-1</v>
      </c>
      <c r="AB2603">
        <v>0</v>
      </c>
      <c r="AC2603">
        <v>0</v>
      </c>
      <c r="AD2603">
        <v>0</v>
      </c>
      <c r="AE2603">
        <v>0</v>
      </c>
      <c r="AF2603">
        <v>1574</v>
      </c>
      <c r="AG2603">
        <v>42342380</v>
      </c>
      <c r="AH2603">
        <v>46.748660000000001</v>
      </c>
      <c r="AI2603">
        <v>-1</v>
      </c>
    </row>
    <row r="2604" spans="1:35" x14ac:dyDescent="0.3">
      <c r="A2604" t="s">
        <v>74</v>
      </c>
      <c r="B2604" t="s">
        <v>74</v>
      </c>
      <c r="D2604" t="s">
        <v>74</v>
      </c>
      <c r="E2604" t="s">
        <v>74</v>
      </c>
      <c r="F2604" t="s">
        <v>75</v>
      </c>
      <c r="H2604" t="s">
        <v>74</v>
      </c>
      <c r="K2604">
        <v>250</v>
      </c>
    </row>
    <row r="2605" spans="1:35" x14ac:dyDescent="0.3">
      <c r="A2605">
        <v>4.0000000000000002E-4</v>
      </c>
      <c r="B2605">
        <v>10</v>
      </c>
      <c r="C2605">
        <v>2.21</v>
      </c>
      <c r="D2605">
        <v>250</v>
      </c>
      <c r="E2605">
        <v>177.08</v>
      </c>
      <c r="F2605">
        <v>0</v>
      </c>
      <c r="G2605">
        <v>302.08333299999998</v>
      </c>
      <c r="H2605">
        <v>55.222160000000002</v>
      </c>
      <c r="I2605">
        <v>435</v>
      </c>
      <c r="J2605">
        <v>60</v>
      </c>
      <c r="K2605">
        <v>250</v>
      </c>
      <c r="L2605">
        <v>0</v>
      </c>
      <c r="M2605">
        <v>0</v>
      </c>
      <c r="N2605">
        <v>0</v>
      </c>
      <c r="O2605">
        <v>0</v>
      </c>
      <c r="P2605">
        <v>1257</v>
      </c>
      <c r="Q2605">
        <v>33814660</v>
      </c>
      <c r="R2605">
        <v>41.530740000000002</v>
      </c>
      <c r="S2605">
        <v>-1</v>
      </c>
      <c r="T2605">
        <v>0</v>
      </c>
      <c r="U2605">
        <v>0</v>
      </c>
      <c r="V2605">
        <v>0</v>
      </c>
      <c r="W2605">
        <v>0</v>
      </c>
      <c r="X2605">
        <v>1075</v>
      </c>
      <c r="Y2605">
        <v>28918630</v>
      </c>
      <c r="Z2605">
        <v>38.279319999999998</v>
      </c>
      <c r="AA2605">
        <v>-1</v>
      </c>
      <c r="AB2605">
        <v>0</v>
      </c>
      <c r="AC2605">
        <v>0</v>
      </c>
      <c r="AD2605">
        <v>0</v>
      </c>
      <c r="AE2605">
        <v>0</v>
      </c>
      <c r="AF2605">
        <v>1574</v>
      </c>
      <c r="AG2605">
        <v>42342380</v>
      </c>
      <c r="AH2605">
        <v>46.748660000000001</v>
      </c>
      <c r="AI2605">
        <v>-1</v>
      </c>
    </row>
    <row r="2606" spans="1:35" x14ac:dyDescent="0.3">
      <c r="A2606">
        <v>4.0000000000000002E-4</v>
      </c>
      <c r="B2606">
        <v>10</v>
      </c>
      <c r="C2606">
        <v>2.21</v>
      </c>
      <c r="D2606">
        <v>250</v>
      </c>
      <c r="E2606">
        <v>177.08</v>
      </c>
      <c r="F2606">
        <v>5</v>
      </c>
      <c r="G2606">
        <v>307.08333299999998</v>
      </c>
      <c r="H2606">
        <v>54.780250000000002</v>
      </c>
      <c r="I2606">
        <v>435</v>
      </c>
      <c r="J2606">
        <v>60</v>
      </c>
      <c r="K2606">
        <v>250</v>
      </c>
      <c r="L2606">
        <v>0</v>
      </c>
      <c r="M2606">
        <v>0</v>
      </c>
      <c r="N2606">
        <v>0</v>
      </c>
      <c r="O2606">
        <v>0</v>
      </c>
      <c r="P2606">
        <v>1257</v>
      </c>
      <c r="Q2606">
        <v>33814660</v>
      </c>
      <c r="R2606">
        <v>41.530740000000002</v>
      </c>
      <c r="S2606">
        <v>-1</v>
      </c>
      <c r="T2606">
        <v>0</v>
      </c>
      <c r="U2606">
        <v>0</v>
      </c>
      <c r="V2606">
        <v>0</v>
      </c>
      <c r="W2606">
        <v>0</v>
      </c>
      <c r="X2606">
        <v>1075</v>
      </c>
      <c r="Y2606">
        <v>28918630</v>
      </c>
      <c r="Z2606">
        <v>38.279319999999998</v>
      </c>
      <c r="AA2606">
        <v>-1</v>
      </c>
      <c r="AB2606">
        <v>0</v>
      </c>
      <c r="AC2606">
        <v>0</v>
      </c>
      <c r="AD2606">
        <v>0</v>
      </c>
      <c r="AE2606">
        <v>0</v>
      </c>
      <c r="AF2606">
        <v>1574</v>
      </c>
      <c r="AG2606">
        <v>42342380</v>
      </c>
      <c r="AH2606">
        <v>46.748660000000001</v>
      </c>
      <c r="AI2606">
        <v>-1</v>
      </c>
    </row>
    <row r="2607" spans="1:35" x14ac:dyDescent="0.3">
      <c r="A2607">
        <v>4.0000000000000002E-4</v>
      </c>
      <c r="B2607">
        <v>10</v>
      </c>
      <c r="C2607">
        <v>2.21</v>
      </c>
      <c r="D2607">
        <v>250</v>
      </c>
      <c r="E2607">
        <v>177.08</v>
      </c>
      <c r="F2607">
        <v>10</v>
      </c>
      <c r="G2607">
        <v>312.08333299999998</v>
      </c>
      <c r="H2607">
        <v>54.343089999999997</v>
      </c>
      <c r="I2607">
        <v>435</v>
      </c>
      <c r="J2607">
        <v>60</v>
      </c>
      <c r="K2607">
        <v>250</v>
      </c>
      <c r="L2607">
        <v>0</v>
      </c>
      <c r="M2607">
        <v>0</v>
      </c>
      <c r="N2607">
        <v>0</v>
      </c>
      <c r="O2607">
        <v>0</v>
      </c>
      <c r="P2607">
        <v>1257</v>
      </c>
      <c r="Q2607">
        <v>33814660</v>
      </c>
      <c r="R2607">
        <v>41.530740000000002</v>
      </c>
      <c r="S2607">
        <v>-1</v>
      </c>
      <c r="T2607">
        <v>0</v>
      </c>
      <c r="U2607">
        <v>0</v>
      </c>
      <c r="V2607">
        <v>0</v>
      </c>
      <c r="W2607">
        <v>0</v>
      </c>
      <c r="X2607">
        <v>1075</v>
      </c>
      <c r="Y2607">
        <v>28918630</v>
      </c>
      <c r="Z2607">
        <v>38.279319999999998</v>
      </c>
      <c r="AA2607">
        <v>-1</v>
      </c>
      <c r="AB2607">
        <v>0</v>
      </c>
      <c r="AC2607">
        <v>0</v>
      </c>
      <c r="AD2607">
        <v>0</v>
      </c>
      <c r="AE2607">
        <v>0</v>
      </c>
      <c r="AF2607">
        <v>1574</v>
      </c>
      <c r="AG2607">
        <v>42342380</v>
      </c>
      <c r="AH2607">
        <v>46.748660000000001</v>
      </c>
      <c r="AI2607">
        <v>-1</v>
      </c>
    </row>
    <row r="2608" spans="1:35" x14ac:dyDescent="0.3">
      <c r="A2608">
        <v>4.0000000000000002E-4</v>
      </c>
      <c r="B2608">
        <v>10</v>
      </c>
      <c r="C2608">
        <v>2.21</v>
      </c>
      <c r="D2608">
        <v>250</v>
      </c>
      <c r="E2608">
        <v>177.08</v>
      </c>
      <c r="F2608">
        <v>15</v>
      </c>
      <c r="G2608">
        <v>317.08333299999998</v>
      </c>
      <c r="H2608">
        <v>53.910670000000003</v>
      </c>
      <c r="I2608">
        <v>435</v>
      </c>
      <c r="J2608">
        <v>60</v>
      </c>
      <c r="K2608">
        <v>250</v>
      </c>
      <c r="L2608">
        <v>0</v>
      </c>
      <c r="M2608">
        <v>0</v>
      </c>
      <c r="N2608">
        <v>0</v>
      </c>
      <c r="O2608">
        <v>0</v>
      </c>
      <c r="P2608">
        <v>1257</v>
      </c>
      <c r="Q2608">
        <v>33814660</v>
      </c>
      <c r="R2608">
        <v>41.530740000000002</v>
      </c>
      <c r="S2608">
        <v>-1</v>
      </c>
      <c r="T2608">
        <v>0</v>
      </c>
      <c r="U2608">
        <v>0</v>
      </c>
      <c r="V2608">
        <v>0</v>
      </c>
      <c r="W2608">
        <v>0</v>
      </c>
      <c r="X2608">
        <v>1075</v>
      </c>
      <c r="Y2608">
        <v>28918630</v>
      </c>
      <c r="Z2608">
        <v>38.279319999999998</v>
      </c>
      <c r="AA2608">
        <v>-1</v>
      </c>
      <c r="AB2608">
        <v>0</v>
      </c>
      <c r="AC2608">
        <v>0</v>
      </c>
      <c r="AD2608">
        <v>0</v>
      </c>
      <c r="AE2608">
        <v>0</v>
      </c>
      <c r="AF2608">
        <v>1574</v>
      </c>
      <c r="AG2608">
        <v>42342380</v>
      </c>
      <c r="AH2608">
        <v>46.748660000000001</v>
      </c>
      <c r="AI2608">
        <v>-1</v>
      </c>
    </row>
    <row r="2609" spans="1:35" x14ac:dyDescent="0.3">
      <c r="A2609">
        <v>4.0000000000000002E-4</v>
      </c>
      <c r="B2609">
        <v>10</v>
      </c>
      <c r="C2609">
        <v>2.21</v>
      </c>
      <c r="D2609">
        <v>250</v>
      </c>
      <c r="E2609">
        <v>177.08</v>
      </c>
      <c r="F2609">
        <v>20</v>
      </c>
      <c r="G2609">
        <v>322.08333299999998</v>
      </c>
      <c r="H2609">
        <v>53.482950000000002</v>
      </c>
      <c r="I2609">
        <v>435</v>
      </c>
      <c r="J2609">
        <v>60</v>
      </c>
      <c r="K2609">
        <v>250</v>
      </c>
      <c r="L2609">
        <v>0</v>
      </c>
      <c r="M2609">
        <v>0</v>
      </c>
      <c r="N2609">
        <v>0</v>
      </c>
      <c r="O2609">
        <v>0</v>
      </c>
      <c r="P2609">
        <v>1257</v>
      </c>
      <c r="Q2609">
        <v>33814660</v>
      </c>
      <c r="R2609">
        <v>41.530740000000002</v>
      </c>
      <c r="S2609">
        <v>-1</v>
      </c>
      <c r="T2609">
        <v>0</v>
      </c>
      <c r="U2609">
        <v>0</v>
      </c>
      <c r="V2609">
        <v>0</v>
      </c>
      <c r="W2609">
        <v>0</v>
      </c>
      <c r="X2609">
        <v>1075</v>
      </c>
      <c r="Y2609">
        <v>28918630</v>
      </c>
      <c r="Z2609">
        <v>38.279319999999998</v>
      </c>
      <c r="AA2609">
        <v>-1</v>
      </c>
      <c r="AB2609">
        <v>0</v>
      </c>
      <c r="AC2609">
        <v>0</v>
      </c>
      <c r="AD2609">
        <v>0</v>
      </c>
      <c r="AE2609">
        <v>0</v>
      </c>
      <c r="AF2609">
        <v>1574</v>
      </c>
      <c r="AG2609">
        <v>42342380</v>
      </c>
      <c r="AH2609">
        <v>46.748660000000001</v>
      </c>
      <c r="AI2609">
        <v>-1</v>
      </c>
    </row>
    <row r="2610" spans="1:35" x14ac:dyDescent="0.3">
      <c r="A2610">
        <v>4.0000000000000002E-4</v>
      </c>
      <c r="B2610">
        <v>10</v>
      </c>
      <c r="C2610">
        <v>2.21</v>
      </c>
      <c r="D2610">
        <v>250</v>
      </c>
      <c r="E2610">
        <v>177.08</v>
      </c>
      <c r="F2610">
        <v>25</v>
      </c>
      <c r="G2610">
        <v>327.08333299999998</v>
      </c>
      <c r="H2610">
        <v>53.059910000000002</v>
      </c>
      <c r="I2610">
        <v>435</v>
      </c>
      <c r="J2610">
        <v>60</v>
      </c>
      <c r="K2610">
        <v>250</v>
      </c>
      <c r="L2610">
        <v>0</v>
      </c>
      <c r="M2610">
        <v>0</v>
      </c>
      <c r="N2610">
        <v>0</v>
      </c>
      <c r="O2610">
        <v>0</v>
      </c>
      <c r="P2610">
        <v>1257</v>
      </c>
      <c r="Q2610">
        <v>33814660</v>
      </c>
      <c r="R2610">
        <v>41.530740000000002</v>
      </c>
      <c r="S2610">
        <v>-1</v>
      </c>
      <c r="T2610">
        <v>0</v>
      </c>
      <c r="U2610">
        <v>0</v>
      </c>
      <c r="V2610">
        <v>0</v>
      </c>
      <c r="W2610">
        <v>0</v>
      </c>
      <c r="X2610">
        <v>1075</v>
      </c>
      <c r="Y2610">
        <v>28918630</v>
      </c>
      <c r="Z2610">
        <v>38.279319999999998</v>
      </c>
      <c r="AA2610">
        <v>-1</v>
      </c>
      <c r="AB2610">
        <v>0</v>
      </c>
      <c r="AC2610">
        <v>0</v>
      </c>
      <c r="AD2610">
        <v>0</v>
      </c>
      <c r="AE2610">
        <v>0</v>
      </c>
      <c r="AF2610">
        <v>1574</v>
      </c>
      <c r="AG2610">
        <v>42342380</v>
      </c>
      <c r="AH2610">
        <v>46.748660000000001</v>
      </c>
      <c r="AI2610">
        <v>-1</v>
      </c>
    </row>
    <row r="2611" spans="1:35" x14ac:dyDescent="0.3">
      <c r="A2611">
        <v>4.0000000000000002E-4</v>
      </c>
      <c r="B2611">
        <v>10</v>
      </c>
      <c r="C2611">
        <v>2.21</v>
      </c>
      <c r="D2611">
        <v>250</v>
      </c>
      <c r="E2611">
        <v>177.08</v>
      </c>
      <c r="F2611">
        <v>30</v>
      </c>
      <c r="G2611">
        <v>332.08333299999998</v>
      </c>
      <c r="H2611">
        <v>52.64152</v>
      </c>
      <c r="I2611">
        <v>435</v>
      </c>
      <c r="J2611">
        <v>60</v>
      </c>
      <c r="K2611">
        <v>250</v>
      </c>
      <c r="L2611">
        <v>0</v>
      </c>
      <c r="M2611">
        <v>0</v>
      </c>
      <c r="N2611">
        <v>0</v>
      </c>
      <c r="O2611">
        <v>0</v>
      </c>
      <c r="P2611">
        <v>1257</v>
      </c>
      <c r="Q2611">
        <v>33814660</v>
      </c>
      <c r="R2611">
        <v>41.530740000000002</v>
      </c>
      <c r="S2611">
        <v>-1</v>
      </c>
      <c r="T2611">
        <v>0</v>
      </c>
      <c r="U2611">
        <v>0</v>
      </c>
      <c r="V2611">
        <v>0</v>
      </c>
      <c r="W2611">
        <v>0</v>
      </c>
      <c r="X2611">
        <v>1075</v>
      </c>
      <c r="Y2611">
        <v>28918630</v>
      </c>
      <c r="Z2611">
        <v>38.279319999999998</v>
      </c>
      <c r="AA2611">
        <v>-1</v>
      </c>
      <c r="AB2611">
        <v>0</v>
      </c>
      <c r="AC2611">
        <v>0</v>
      </c>
      <c r="AD2611">
        <v>0</v>
      </c>
      <c r="AE2611">
        <v>0</v>
      </c>
      <c r="AF2611">
        <v>1574</v>
      </c>
      <c r="AG2611">
        <v>42342380</v>
      </c>
      <c r="AH2611">
        <v>46.748660000000001</v>
      </c>
      <c r="AI2611">
        <v>-1</v>
      </c>
    </row>
    <row r="2612" spans="1:35" x14ac:dyDescent="0.3">
      <c r="A2612">
        <v>4.0000000000000002E-4</v>
      </c>
      <c r="B2612">
        <v>10</v>
      </c>
      <c r="C2612">
        <v>2.21</v>
      </c>
      <c r="D2612">
        <v>250</v>
      </c>
      <c r="E2612">
        <v>177.08</v>
      </c>
      <c r="F2612">
        <v>35</v>
      </c>
      <c r="G2612">
        <v>337.08333299999998</v>
      </c>
      <c r="H2612">
        <v>52.227739999999997</v>
      </c>
      <c r="I2612">
        <v>435</v>
      </c>
      <c r="J2612">
        <v>60</v>
      </c>
      <c r="K2612">
        <v>250</v>
      </c>
      <c r="L2612">
        <v>0</v>
      </c>
      <c r="M2612">
        <v>0</v>
      </c>
      <c r="N2612">
        <v>0</v>
      </c>
      <c r="O2612">
        <v>0</v>
      </c>
      <c r="P2612">
        <v>1257</v>
      </c>
      <c r="Q2612">
        <v>33814660</v>
      </c>
      <c r="R2612">
        <v>41.530740000000002</v>
      </c>
      <c r="S2612">
        <v>-1</v>
      </c>
      <c r="T2612">
        <v>0</v>
      </c>
      <c r="U2612">
        <v>0</v>
      </c>
      <c r="V2612">
        <v>0</v>
      </c>
      <c r="W2612">
        <v>0</v>
      </c>
      <c r="X2612">
        <v>1075</v>
      </c>
      <c r="Y2612">
        <v>28918630</v>
      </c>
      <c r="Z2612">
        <v>38.279319999999998</v>
      </c>
      <c r="AA2612">
        <v>-1</v>
      </c>
      <c r="AB2612">
        <v>0</v>
      </c>
      <c r="AC2612">
        <v>0</v>
      </c>
      <c r="AD2612">
        <v>0</v>
      </c>
      <c r="AE2612">
        <v>0</v>
      </c>
      <c r="AF2612">
        <v>1574</v>
      </c>
      <c r="AG2612">
        <v>42342380</v>
      </c>
      <c r="AH2612">
        <v>46.748660000000001</v>
      </c>
      <c r="AI2612">
        <v>-1</v>
      </c>
    </row>
    <row r="2613" spans="1:35" x14ac:dyDescent="0.3">
      <c r="A2613">
        <v>4.0000000000000002E-4</v>
      </c>
      <c r="B2613">
        <v>10</v>
      </c>
      <c r="C2613">
        <v>2.21</v>
      </c>
      <c r="D2613">
        <v>250</v>
      </c>
      <c r="E2613">
        <v>177.08</v>
      </c>
      <c r="F2613">
        <v>40</v>
      </c>
      <c r="G2613">
        <v>342.08333299999998</v>
      </c>
      <c r="H2613">
        <v>51.818539999999999</v>
      </c>
      <c r="I2613">
        <v>435</v>
      </c>
      <c r="J2613">
        <v>60</v>
      </c>
      <c r="K2613">
        <v>250</v>
      </c>
      <c r="L2613">
        <v>0</v>
      </c>
      <c r="M2613">
        <v>0</v>
      </c>
      <c r="N2613">
        <v>0</v>
      </c>
      <c r="O2613">
        <v>0</v>
      </c>
      <c r="P2613">
        <v>1257</v>
      </c>
      <c r="Q2613">
        <v>33814660</v>
      </c>
      <c r="R2613">
        <v>41.530740000000002</v>
      </c>
      <c r="S2613">
        <v>-1</v>
      </c>
      <c r="T2613">
        <v>0</v>
      </c>
      <c r="U2613">
        <v>0</v>
      </c>
      <c r="V2613">
        <v>0</v>
      </c>
      <c r="W2613">
        <v>0</v>
      </c>
      <c r="X2613">
        <v>1075</v>
      </c>
      <c r="Y2613">
        <v>28918630</v>
      </c>
      <c r="Z2613">
        <v>38.279319999999998</v>
      </c>
      <c r="AA2613">
        <v>-1</v>
      </c>
      <c r="AB2613">
        <v>0</v>
      </c>
      <c r="AC2613">
        <v>0</v>
      </c>
      <c r="AD2613">
        <v>0</v>
      </c>
      <c r="AE2613">
        <v>0</v>
      </c>
      <c r="AF2613">
        <v>1574</v>
      </c>
      <c r="AG2613">
        <v>42342380</v>
      </c>
      <c r="AH2613">
        <v>46.748660000000001</v>
      </c>
      <c r="AI2613">
        <v>-1</v>
      </c>
    </row>
    <row r="2614" spans="1:35" x14ac:dyDescent="0.3">
      <c r="A2614">
        <v>4.0000000000000002E-4</v>
      </c>
      <c r="B2614">
        <v>10</v>
      </c>
      <c r="C2614">
        <v>2.21</v>
      </c>
      <c r="D2614">
        <v>250</v>
      </c>
      <c r="E2614">
        <v>177.08</v>
      </c>
      <c r="F2614">
        <v>45</v>
      </c>
      <c r="G2614">
        <v>347.08333299999998</v>
      </c>
      <c r="H2614">
        <v>51.413879999999999</v>
      </c>
      <c r="I2614">
        <v>435</v>
      </c>
      <c r="J2614">
        <v>60</v>
      </c>
      <c r="K2614">
        <v>250</v>
      </c>
      <c r="L2614">
        <v>0</v>
      </c>
      <c r="M2614">
        <v>0</v>
      </c>
      <c r="N2614">
        <v>0</v>
      </c>
      <c r="O2614">
        <v>0</v>
      </c>
      <c r="P2614">
        <v>1257</v>
      </c>
      <c r="Q2614">
        <v>33814660</v>
      </c>
      <c r="R2614">
        <v>41.530740000000002</v>
      </c>
      <c r="S2614">
        <v>-1</v>
      </c>
      <c r="T2614">
        <v>0</v>
      </c>
      <c r="U2614">
        <v>0</v>
      </c>
      <c r="V2614">
        <v>0</v>
      </c>
      <c r="W2614">
        <v>0</v>
      </c>
      <c r="X2614">
        <v>1075</v>
      </c>
      <c r="Y2614">
        <v>28918630</v>
      </c>
      <c r="Z2614">
        <v>38.279319999999998</v>
      </c>
      <c r="AA2614">
        <v>-1</v>
      </c>
      <c r="AB2614">
        <v>0</v>
      </c>
      <c r="AC2614">
        <v>0</v>
      </c>
      <c r="AD2614">
        <v>0</v>
      </c>
      <c r="AE2614">
        <v>0</v>
      </c>
      <c r="AF2614">
        <v>1574</v>
      </c>
      <c r="AG2614">
        <v>42342380</v>
      </c>
      <c r="AH2614">
        <v>46.748660000000001</v>
      </c>
      <c r="AI2614">
        <v>-1</v>
      </c>
    </row>
    <row r="2615" spans="1:35" x14ac:dyDescent="0.3">
      <c r="A2615">
        <v>4.0000000000000002E-4</v>
      </c>
      <c r="B2615">
        <v>10</v>
      </c>
      <c r="C2615">
        <v>2.21</v>
      </c>
      <c r="D2615">
        <v>250</v>
      </c>
      <c r="E2615">
        <v>177.08</v>
      </c>
      <c r="F2615">
        <v>50</v>
      </c>
      <c r="G2615">
        <v>352.08333299999998</v>
      </c>
      <c r="H2615">
        <v>51.013739999999999</v>
      </c>
      <c r="I2615">
        <v>435</v>
      </c>
      <c r="J2615">
        <v>60</v>
      </c>
      <c r="K2615">
        <v>250</v>
      </c>
      <c r="L2615">
        <v>0</v>
      </c>
      <c r="M2615">
        <v>0</v>
      </c>
      <c r="N2615">
        <v>0</v>
      </c>
      <c r="O2615">
        <v>0</v>
      </c>
      <c r="P2615">
        <v>1257</v>
      </c>
      <c r="Q2615">
        <v>33814660</v>
      </c>
      <c r="R2615">
        <v>41.530740000000002</v>
      </c>
      <c r="S2615">
        <v>-1</v>
      </c>
      <c r="T2615">
        <v>0</v>
      </c>
      <c r="U2615">
        <v>0</v>
      </c>
      <c r="V2615">
        <v>0</v>
      </c>
      <c r="W2615">
        <v>0</v>
      </c>
      <c r="X2615">
        <v>1075</v>
      </c>
      <c r="Y2615">
        <v>28918630</v>
      </c>
      <c r="Z2615">
        <v>38.279319999999998</v>
      </c>
      <c r="AA2615">
        <v>-1</v>
      </c>
      <c r="AB2615">
        <v>0</v>
      </c>
      <c r="AC2615">
        <v>0</v>
      </c>
      <c r="AD2615">
        <v>1</v>
      </c>
      <c r="AE2615">
        <v>7.2450930000000002E-4</v>
      </c>
      <c r="AF2615">
        <v>1568</v>
      </c>
      <c r="AG2615">
        <v>42180990</v>
      </c>
      <c r="AH2615">
        <v>46.65419</v>
      </c>
      <c r="AI2615">
        <v>-1</v>
      </c>
    </row>
    <row r="2616" spans="1:35" x14ac:dyDescent="0.3">
      <c r="A2616">
        <v>4.0000000000000002E-4</v>
      </c>
      <c r="B2616">
        <v>10</v>
      </c>
      <c r="C2616">
        <v>2.21</v>
      </c>
      <c r="D2616">
        <v>250</v>
      </c>
      <c r="E2616">
        <v>177.08</v>
      </c>
      <c r="F2616">
        <v>55</v>
      </c>
      <c r="G2616">
        <v>357.08333299999998</v>
      </c>
      <c r="H2616">
        <v>50.618070000000003</v>
      </c>
      <c r="I2616">
        <v>435</v>
      </c>
      <c r="J2616">
        <v>60</v>
      </c>
      <c r="K2616">
        <v>250</v>
      </c>
      <c r="L2616">
        <v>0</v>
      </c>
      <c r="M2616">
        <v>0</v>
      </c>
      <c r="N2616">
        <v>0</v>
      </c>
      <c r="O2616">
        <v>0</v>
      </c>
      <c r="P2616">
        <v>1257</v>
      </c>
      <c r="Q2616">
        <v>33814660</v>
      </c>
      <c r="R2616">
        <v>41.530740000000002</v>
      </c>
      <c r="S2616">
        <v>-1</v>
      </c>
      <c r="T2616">
        <v>0</v>
      </c>
      <c r="U2616">
        <v>0</v>
      </c>
      <c r="V2616">
        <v>0</v>
      </c>
      <c r="W2616">
        <v>0</v>
      </c>
      <c r="X2616">
        <v>1075</v>
      </c>
      <c r="Y2616">
        <v>28918630</v>
      </c>
      <c r="Z2616">
        <v>38.279319999999998</v>
      </c>
      <c r="AA2616">
        <v>-1</v>
      </c>
      <c r="AB2616">
        <v>0</v>
      </c>
      <c r="AC2616">
        <v>0</v>
      </c>
      <c r="AD2616">
        <v>0</v>
      </c>
      <c r="AE2616">
        <v>0</v>
      </c>
      <c r="AF2616">
        <v>1568</v>
      </c>
      <c r="AG2616">
        <v>42180990</v>
      </c>
      <c r="AH2616">
        <v>46.65419</v>
      </c>
      <c r="AI2616">
        <v>-1</v>
      </c>
    </row>
    <row r="2617" spans="1:35" x14ac:dyDescent="0.3">
      <c r="A2617">
        <v>4.0000000000000002E-4</v>
      </c>
      <c r="B2617">
        <v>10</v>
      </c>
      <c r="C2617">
        <v>2.21</v>
      </c>
      <c r="D2617">
        <v>250</v>
      </c>
      <c r="E2617">
        <v>177.08</v>
      </c>
      <c r="F2617">
        <v>60</v>
      </c>
      <c r="G2617">
        <v>362.08333299999998</v>
      </c>
      <c r="H2617">
        <v>50.22683</v>
      </c>
      <c r="I2617">
        <v>435</v>
      </c>
      <c r="J2617">
        <v>60</v>
      </c>
      <c r="K2617">
        <v>250</v>
      </c>
      <c r="L2617">
        <v>0</v>
      </c>
      <c r="M2617">
        <v>0</v>
      </c>
      <c r="N2617">
        <v>0</v>
      </c>
      <c r="O2617">
        <v>0</v>
      </c>
      <c r="P2617">
        <v>1257</v>
      </c>
      <c r="Q2617">
        <v>33814660</v>
      </c>
      <c r="R2617">
        <v>41.530740000000002</v>
      </c>
      <c r="S2617">
        <v>-1</v>
      </c>
      <c r="T2617">
        <v>0</v>
      </c>
      <c r="U2617">
        <v>0</v>
      </c>
      <c r="V2617">
        <v>0</v>
      </c>
      <c r="W2617">
        <v>0</v>
      </c>
      <c r="X2617">
        <v>1075</v>
      </c>
      <c r="Y2617">
        <v>28918630</v>
      </c>
      <c r="Z2617">
        <v>38.279319999999998</v>
      </c>
      <c r="AA2617">
        <v>-1</v>
      </c>
      <c r="AB2617">
        <v>0</v>
      </c>
      <c r="AC2617">
        <v>0</v>
      </c>
      <c r="AD2617">
        <v>0</v>
      </c>
      <c r="AE2617">
        <v>0</v>
      </c>
      <c r="AF2617">
        <v>1568</v>
      </c>
      <c r="AG2617">
        <v>42180990</v>
      </c>
      <c r="AH2617">
        <v>46.65419</v>
      </c>
      <c r="AI2617">
        <v>-1</v>
      </c>
    </row>
    <row r="2618" spans="1:35" x14ac:dyDescent="0.3">
      <c r="A2618">
        <v>4.0000000000000002E-4</v>
      </c>
      <c r="B2618">
        <v>10</v>
      </c>
      <c r="C2618">
        <v>2.21</v>
      </c>
      <c r="D2618">
        <v>250</v>
      </c>
      <c r="E2618">
        <v>177.08</v>
      </c>
      <c r="F2618">
        <v>65</v>
      </c>
      <c r="G2618">
        <v>367.08333299999998</v>
      </c>
      <c r="H2618">
        <v>49.83999</v>
      </c>
      <c r="I2618">
        <v>435</v>
      </c>
      <c r="J2618">
        <v>60</v>
      </c>
      <c r="K2618">
        <v>250</v>
      </c>
      <c r="L2618">
        <v>0</v>
      </c>
      <c r="M2618">
        <v>0</v>
      </c>
      <c r="N2618">
        <v>0</v>
      </c>
      <c r="O2618">
        <v>0</v>
      </c>
      <c r="P2618">
        <v>1257</v>
      </c>
      <c r="Q2618">
        <v>33814660</v>
      </c>
      <c r="R2618">
        <v>41.530740000000002</v>
      </c>
      <c r="S2618">
        <v>-1</v>
      </c>
      <c r="T2618">
        <v>0</v>
      </c>
      <c r="U2618">
        <v>0</v>
      </c>
      <c r="V2618">
        <v>0</v>
      </c>
      <c r="W2618">
        <v>0</v>
      </c>
      <c r="X2618">
        <v>1075</v>
      </c>
      <c r="Y2618">
        <v>28918630</v>
      </c>
      <c r="Z2618">
        <v>38.279319999999998</v>
      </c>
      <c r="AA2618">
        <v>-1</v>
      </c>
      <c r="AB2618">
        <v>0</v>
      </c>
      <c r="AC2618">
        <v>0</v>
      </c>
      <c r="AD2618">
        <v>0</v>
      </c>
      <c r="AE2618">
        <v>0</v>
      </c>
      <c r="AF2618">
        <v>1568</v>
      </c>
      <c r="AG2618">
        <v>42180990</v>
      </c>
      <c r="AH2618">
        <v>46.65419</v>
      </c>
      <c r="AI2618">
        <v>-1</v>
      </c>
    </row>
    <row r="2619" spans="1:35" x14ac:dyDescent="0.3">
      <c r="A2619">
        <v>4.0000000000000002E-4</v>
      </c>
      <c r="B2619">
        <v>10</v>
      </c>
      <c r="C2619">
        <v>2.21</v>
      </c>
      <c r="D2619">
        <v>250</v>
      </c>
      <c r="E2619">
        <v>177.08</v>
      </c>
      <c r="F2619">
        <v>70</v>
      </c>
      <c r="G2619">
        <v>372.08333299999998</v>
      </c>
      <c r="H2619">
        <v>49.457509999999999</v>
      </c>
      <c r="I2619">
        <v>435</v>
      </c>
      <c r="J2619">
        <v>60</v>
      </c>
      <c r="K2619">
        <v>250</v>
      </c>
      <c r="L2619">
        <v>0</v>
      </c>
      <c r="M2619">
        <v>0</v>
      </c>
      <c r="N2619">
        <v>0</v>
      </c>
      <c r="O2619">
        <v>0</v>
      </c>
      <c r="P2619">
        <v>1257</v>
      </c>
      <c r="Q2619">
        <v>33814660</v>
      </c>
      <c r="R2619">
        <v>41.530740000000002</v>
      </c>
      <c r="S2619">
        <v>-1</v>
      </c>
      <c r="T2619">
        <v>0</v>
      </c>
      <c r="U2619">
        <v>0</v>
      </c>
      <c r="V2619">
        <v>0</v>
      </c>
      <c r="W2619">
        <v>0</v>
      </c>
      <c r="X2619">
        <v>1075</v>
      </c>
      <c r="Y2619">
        <v>28918630</v>
      </c>
      <c r="Z2619">
        <v>38.279319999999998</v>
      </c>
      <c r="AA2619">
        <v>-1</v>
      </c>
      <c r="AB2619">
        <v>0</v>
      </c>
      <c r="AC2619">
        <v>0</v>
      </c>
      <c r="AD2619">
        <v>0</v>
      </c>
      <c r="AE2619">
        <v>0</v>
      </c>
      <c r="AF2619">
        <v>1568</v>
      </c>
      <c r="AG2619">
        <v>42180990</v>
      </c>
      <c r="AH2619">
        <v>46.65419</v>
      </c>
      <c r="AI2619">
        <v>-1</v>
      </c>
    </row>
    <row r="2620" spans="1:35" x14ac:dyDescent="0.3">
      <c r="A2620">
        <v>4.0000000000000002E-4</v>
      </c>
      <c r="B2620">
        <v>10</v>
      </c>
      <c r="C2620">
        <v>2.21</v>
      </c>
      <c r="D2620">
        <v>250</v>
      </c>
      <c r="E2620">
        <v>177.08</v>
      </c>
      <c r="F2620">
        <v>75</v>
      </c>
      <c r="G2620">
        <v>377.08333299999998</v>
      </c>
      <c r="H2620">
        <v>49.079340000000002</v>
      </c>
      <c r="I2620">
        <v>435</v>
      </c>
      <c r="J2620">
        <v>60</v>
      </c>
      <c r="K2620">
        <v>250</v>
      </c>
      <c r="L2620">
        <v>0</v>
      </c>
      <c r="M2620">
        <v>0</v>
      </c>
      <c r="N2620">
        <v>0</v>
      </c>
      <c r="O2620">
        <v>0</v>
      </c>
      <c r="P2620">
        <v>1257</v>
      </c>
      <c r="Q2620">
        <v>33814660</v>
      </c>
      <c r="R2620">
        <v>41.530740000000002</v>
      </c>
      <c r="S2620">
        <v>-1</v>
      </c>
      <c r="T2620">
        <v>0</v>
      </c>
      <c r="U2620">
        <v>0</v>
      </c>
      <c r="V2620">
        <v>0</v>
      </c>
      <c r="W2620">
        <v>0</v>
      </c>
      <c r="X2620">
        <v>1075</v>
      </c>
      <c r="Y2620">
        <v>28918630</v>
      </c>
      <c r="Z2620">
        <v>38.279319999999998</v>
      </c>
      <c r="AA2620">
        <v>-1</v>
      </c>
      <c r="AB2620">
        <v>0</v>
      </c>
      <c r="AC2620">
        <v>0</v>
      </c>
      <c r="AD2620">
        <v>0</v>
      </c>
      <c r="AE2620">
        <v>0</v>
      </c>
      <c r="AF2620">
        <v>1568</v>
      </c>
      <c r="AG2620">
        <v>42180990</v>
      </c>
      <c r="AH2620">
        <v>46.65419</v>
      </c>
      <c r="AI2620">
        <v>-1</v>
      </c>
    </row>
    <row r="2621" spans="1:35" x14ac:dyDescent="0.3">
      <c r="A2621">
        <v>4.0000000000000002E-4</v>
      </c>
      <c r="B2621">
        <v>10</v>
      </c>
      <c r="C2621">
        <v>2.21</v>
      </c>
      <c r="D2621">
        <v>250</v>
      </c>
      <c r="E2621">
        <v>177.08</v>
      </c>
      <c r="F2621">
        <v>80</v>
      </c>
      <c r="G2621">
        <v>382.08333299999998</v>
      </c>
      <c r="H2621">
        <v>48.705460000000002</v>
      </c>
      <c r="I2621">
        <v>435</v>
      </c>
      <c r="J2621">
        <v>60</v>
      </c>
      <c r="K2621">
        <v>250</v>
      </c>
      <c r="L2621">
        <v>0</v>
      </c>
      <c r="M2621">
        <v>0</v>
      </c>
      <c r="N2621">
        <v>1</v>
      </c>
      <c r="O2621">
        <v>2.0425869999999999E-2</v>
      </c>
      <c r="P2621">
        <v>1331</v>
      </c>
      <c r="Q2621">
        <v>35805350</v>
      </c>
      <c r="R2621">
        <v>42.794080000000001</v>
      </c>
      <c r="S2621">
        <v>-1</v>
      </c>
      <c r="T2621">
        <v>0</v>
      </c>
      <c r="U2621">
        <v>0</v>
      </c>
      <c r="V2621">
        <v>0</v>
      </c>
      <c r="W2621">
        <v>0</v>
      </c>
      <c r="X2621">
        <v>1075</v>
      </c>
      <c r="Y2621">
        <v>28918630</v>
      </c>
      <c r="Z2621">
        <v>38.279319999999998</v>
      </c>
      <c r="AA2621">
        <v>-1</v>
      </c>
      <c r="AB2621">
        <v>0</v>
      </c>
      <c r="AC2621">
        <v>0</v>
      </c>
      <c r="AD2621">
        <v>0</v>
      </c>
      <c r="AE2621">
        <v>0</v>
      </c>
      <c r="AF2621">
        <v>1568</v>
      </c>
      <c r="AG2621">
        <v>42180990</v>
      </c>
      <c r="AH2621">
        <v>46.65419</v>
      </c>
      <c r="AI2621">
        <v>-1</v>
      </c>
    </row>
    <row r="2622" spans="1:35" x14ac:dyDescent="0.3">
      <c r="A2622">
        <v>4.0000000000000002E-4</v>
      </c>
      <c r="B2622">
        <v>10</v>
      </c>
      <c r="C2622">
        <v>2.21</v>
      </c>
      <c r="D2622">
        <v>250</v>
      </c>
      <c r="E2622">
        <v>177.08</v>
      </c>
      <c r="F2622">
        <v>85</v>
      </c>
      <c r="G2622">
        <v>387.08333299999998</v>
      </c>
      <c r="H2622">
        <v>48.335810000000002</v>
      </c>
      <c r="I2622">
        <v>435</v>
      </c>
      <c r="J2622">
        <v>60</v>
      </c>
      <c r="K2622">
        <v>250</v>
      </c>
      <c r="L2622">
        <v>0</v>
      </c>
      <c r="M2622">
        <v>0</v>
      </c>
      <c r="N2622">
        <v>0</v>
      </c>
      <c r="O2622">
        <v>0</v>
      </c>
      <c r="P2622">
        <v>1331</v>
      </c>
      <c r="Q2622">
        <v>35805350</v>
      </c>
      <c r="R2622">
        <v>42.794080000000001</v>
      </c>
      <c r="S2622">
        <v>-1</v>
      </c>
      <c r="T2622">
        <v>0</v>
      </c>
      <c r="U2622">
        <v>0</v>
      </c>
      <c r="V2622">
        <v>0</v>
      </c>
      <c r="W2622">
        <v>0</v>
      </c>
      <c r="X2622">
        <v>1075</v>
      </c>
      <c r="Y2622">
        <v>28918630</v>
      </c>
      <c r="Z2622">
        <v>38.279319999999998</v>
      </c>
      <c r="AA2622">
        <v>-1</v>
      </c>
      <c r="AB2622">
        <v>0</v>
      </c>
      <c r="AC2622">
        <v>0</v>
      </c>
      <c r="AD2622">
        <v>0</v>
      </c>
      <c r="AE2622">
        <v>0</v>
      </c>
      <c r="AF2622">
        <v>1568</v>
      </c>
      <c r="AG2622">
        <v>42180990</v>
      </c>
      <c r="AH2622">
        <v>46.65419</v>
      </c>
      <c r="AI2622">
        <v>-1</v>
      </c>
    </row>
    <row r="2623" spans="1:35" x14ac:dyDescent="0.3">
      <c r="A2623">
        <v>4.0000000000000002E-4</v>
      </c>
      <c r="B2623">
        <v>10</v>
      </c>
      <c r="C2623">
        <v>2.21</v>
      </c>
      <c r="D2623">
        <v>250</v>
      </c>
      <c r="E2623">
        <v>177.08</v>
      </c>
      <c r="F2623">
        <v>90</v>
      </c>
      <c r="G2623">
        <v>392.08333299999998</v>
      </c>
      <c r="H2623">
        <v>47.970359999999999</v>
      </c>
      <c r="I2623">
        <v>435</v>
      </c>
      <c r="J2623">
        <v>60</v>
      </c>
      <c r="K2623">
        <v>250</v>
      </c>
      <c r="L2623">
        <v>1</v>
      </c>
      <c r="M2623">
        <v>4.5178129999999999E-3</v>
      </c>
      <c r="N2623">
        <v>2</v>
      </c>
      <c r="O2623">
        <v>4.230638E-4</v>
      </c>
      <c r="P2623">
        <v>1315</v>
      </c>
      <c r="Q2623">
        <v>35374930</v>
      </c>
      <c r="R2623">
        <v>42.523510000000002</v>
      </c>
      <c r="S2623" s="4">
        <v>7800000000</v>
      </c>
      <c r="T2623">
        <v>0</v>
      </c>
      <c r="U2623">
        <v>0</v>
      </c>
      <c r="V2623">
        <v>1</v>
      </c>
      <c r="W2623">
        <v>5.5550999999999998E-7</v>
      </c>
      <c r="X2623">
        <v>1058</v>
      </c>
      <c r="Y2623">
        <v>28461320</v>
      </c>
      <c r="Z2623">
        <v>37.963760000000001</v>
      </c>
      <c r="AA2623">
        <v>-1</v>
      </c>
      <c r="AB2623">
        <v>0</v>
      </c>
      <c r="AC2623">
        <v>0</v>
      </c>
      <c r="AD2623">
        <v>0</v>
      </c>
      <c r="AE2623">
        <v>0</v>
      </c>
      <c r="AF2623">
        <v>1568</v>
      </c>
      <c r="AG2623">
        <v>42180990</v>
      </c>
      <c r="AH2623">
        <v>46.65419</v>
      </c>
      <c r="AI2623">
        <v>-1</v>
      </c>
    </row>
    <row r="2624" spans="1:35" x14ac:dyDescent="0.3">
      <c r="A2624">
        <v>4.0000000000000002E-4</v>
      </c>
      <c r="B2624">
        <v>10</v>
      </c>
      <c r="C2624">
        <v>2.21</v>
      </c>
      <c r="D2624">
        <v>250</v>
      </c>
      <c r="E2624">
        <v>177.08</v>
      </c>
      <c r="F2624">
        <v>95</v>
      </c>
      <c r="G2624">
        <v>397.08333299999998</v>
      </c>
      <c r="H2624">
        <v>47.609059999999999</v>
      </c>
      <c r="I2624">
        <v>435</v>
      </c>
      <c r="J2624">
        <v>60</v>
      </c>
      <c r="K2624">
        <v>250</v>
      </c>
      <c r="L2624">
        <v>0</v>
      </c>
      <c r="M2624">
        <v>0</v>
      </c>
      <c r="N2624">
        <v>1</v>
      </c>
      <c r="O2624">
        <v>6.5889999999999995E-7</v>
      </c>
      <c r="P2624">
        <v>1344</v>
      </c>
      <c r="Q2624">
        <v>36155050</v>
      </c>
      <c r="R2624">
        <v>43.012909999999998</v>
      </c>
      <c r="S2624">
        <v>-1</v>
      </c>
      <c r="T2624">
        <v>0</v>
      </c>
      <c r="U2624">
        <v>0</v>
      </c>
      <c r="V2624">
        <v>1</v>
      </c>
      <c r="W2624">
        <v>2.8546660000000001E-2</v>
      </c>
      <c r="X2624">
        <v>1045</v>
      </c>
      <c r="Y2624">
        <v>28111610</v>
      </c>
      <c r="Z2624">
        <v>37.720930000000003</v>
      </c>
      <c r="AA2624">
        <v>-1</v>
      </c>
      <c r="AB2624">
        <v>0</v>
      </c>
      <c r="AC2624">
        <v>0</v>
      </c>
      <c r="AD2624">
        <v>0</v>
      </c>
      <c r="AE2624">
        <v>0</v>
      </c>
      <c r="AF2624">
        <v>1568</v>
      </c>
      <c r="AG2624">
        <v>42180990</v>
      </c>
      <c r="AH2624">
        <v>46.65419</v>
      </c>
      <c r="AI2624">
        <v>-1</v>
      </c>
    </row>
    <row r="2625" spans="1:35" x14ac:dyDescent="0.3">
      <c r="A2625">
        <v>4.0000000000000002E-4</v>
      </c>
      <c r="B2625">
        <v>10</v>
      </c>
      <c r="C2625">
        <v>2.21</v>
      </c>
      <c r="D2625">
        <v>250</v>
      </c>
      <c r="E2625">
        <v>177.08</v>
      </c>
      <c r="F2625">
        <v>100</v>
      </c>
      <c r="G2625">
        <v>402.08333299999998</v>
      </c>
      <c r="H2625">
        <v>47.25188</v>
      </c>
      <c r="I2625">
        <v>435</v>
      </c>
      <c r="J2625">
        <v>60</v>
      </c>
      <c r="K2625">
        <v>250</v>
      </c>
      <c r="L2625">
        <v>0</v>
      </c>
      <c r="M2625">
        <v>0</v>
      </c>
      <c r="N2625">
        <v>2</v>
      </c>
      <c r="O2625">
        <v>1.6002500000000001E-6</v>
      </c>
      <c r="P2625">
        <v>1257</v>
      </c>
      <c r="Q2625">
        <v>33814650</v>
      </c>
      <c r="R2625">
        <v>41.530740000000002</v>
      </c>
      <c r="S2625">
        <v>-1</v>
      </c>
      <c r="T2625">
        <v>0</v>
      </c>
      <c r="U2625">
        <v>0</v>
      </c>
      <c r="V2625">
        <v>12</v>
      </c>
      <c r="W2625">
        <v>0.2114029</v>
      </c>
      <c r="X2625">
        <v>1120</v>
      </c>
      <c r="Y2625">
        <v>30129190</v>
      </c>
      <c r="Z2625">
        <v>39.104210000000002</v>
      </c>
      <c r="AA2625">
        <v>-1</v>
      </c>
      <c r="AB2625">
        <v>0</v>
      </c>
      <c r="AC2625">
        <v>0</v>
      </c>
      <c r="AD2625">
        <v>7</v>
      </c>
      <c r="AE2625">
        <v>6.06698E-6</v>
      </c>
      <c r="AF2625">
        <v>1583</v>
      </c>
      <c r="AG2625">
        <v>42584430</v>
      </c>
      <c r="AH2625">
        <v>46.890090000000001</v>
      </c>
      <c r="AI2625">
        <v>-1</v>
      </c>
    </row>
    <row r="2626" spans="1:35" x14ac:dyDescent="0.3">
      <c r="A2626">
        <v>4.0000000000000002E-4</v>
      </c>
      <c r="B2626">
        <v>10</v>
      </c>
      <c r="C2626">
        <v>2.21</v>
      </c>
      <c r="D2626">
        <v>250</v>
      </c>
      <c r="E2626">
        <v>177.08</v>
      </c>
      <c r="F2626">
        <v>2.5</v>
      </c>
      <c r="G2626">
        <v>304.58333299999998</v>
      </c>
      <c r="H2626">
        <v>55.000610000000002</v>
      </c>
      <c r="I2626">
        <v>435</v>
      </c>
      <c r="J2626">
        <v>60</v>
      </c>
      <c r="K2626">
        <v>250</v>
      </c>
      <c r="L2626">
        <v>0</v>
      </c>
      <c r="M2626">
        <v>0</v>
      </c>
      <c r="N2626">
        <v>0</v>
      </c>
      <c r="O2626">
        <v>0</v>
      </c>
      <c r="P2626">
        <v>1257</v>
      </c>
      <c r="Q2626">
        <v>33814650</v>
      </c>
      <c r="R2626">
        <v>41.530740000000002</v>
      </c>
      <c r="S2626">
        <v>-1</v>
      </c>
      <c r="T2626">
        <v>0</v>
      </c>
      <c r="U2626">
        <v>0</v>
      </c>
      <c r="V2626">
        <v>0</v>
      </c>
      <c r="W2626">
        <v>0</v>
      </c>
      <c r="X2626">
        <v>1120</v>
      </c>
      <c r="Y2626">
        <v>30129190</v>
      </c>
      <c r="Z2626">
        <v>39.104210000000002</v>
      </c>
      <c r="AA2626">
        <v>-1</v>
      </c>
      <c r="AB2626">
        <v>0</v>
      </c>
      <c r="AC2626">
        <v>0</v>
      </c>
      <c r="AD2626">
        <v>0</v>
      </c>
      <c r="AE2626">
        <v>0</v>
      </c>
      <c r="AF2626">
        <v>1583</v>
      </c>
      <c r="AG2626">
        <v>42584430</v>
      </c>
      <c r="AH2626">
        <v>46.890090000000001</v>
      </c>
      <c r="AI2626">
        <v>-1</v>
      </c>
    </row>
    <row r="2627" spans="1:35" x14ac:dyDescent="0.3">
      <c r="A2627" t="s">
        <v>74</v>
      </c>
      <c r="B2627" t="s">
        <v>74</v>
      </c>
      <c r="D2627" t="s">
        <v>74</v>
      </c>
      <c r="E2627" t="s">
        <v>74</v>
      </c>
      <c r="F2627" t="s">
        <v>75</v>
      </c>
      <c r="H2627" t="s">
        <v>74</v>
      </c>
      <c r="K2627">
        <v>300</v>
      </c>
    </row>
    <row r="2628" spans="1:35" x14ac:dyDescent="0.3">
      <c r="A2628">
        <v>4.0000000000000002E-4</v>
      </c>
      <c r="B2628">
        <v>10</v>
      </c>
      <c r="C2628">
        <v>2.21</v>
      </c>
      <c r="D2628">
        <v>250</v>
      </c>
      <c r="E2628">
        <v>177.08</v>
      </c>
      <c r="F2628">
        <v>0</v>
      </c>
      <c r="G2628">
        <v>302.08333299999998</v>
      </c>
      <c r="H2628">
        <v>58.083190000000002</v>
      </c>
      <c r="I2628">
        <v>485</v>
      </c>
      <c r="J2628">
        <v>60</v>
      </c>
      <c r="K2628">
        <v>300</v>
      </c>
      <c r="L2628">
        <v>0</v>
      </c>
      <c r="M2628">
        <v>0</v>
      </c>
      <c r="N2628">
        <v>0</v>
      </c>
      <c r="O2628">
        <v>0</v>
      </c>
      <c r="P2628">
        <v>1257</v>
      </c>
      <c r="Q2628">
        <v>33814650</v>
      </c>
      <c r="R2628">
        <v>41.530740000000002</v>
      </c>
      <c r="S2628">
        <v>-1</v>
      </c>
      <c r="T2628">
        <v>0</v>
      </c>
      <c r="U2628">
        <v>0</v>
      </c>
      <c r="V2628">
        <v>0</v>
      </c>
      <c r="W2628">
        <v>0</v>
      </c>
      <c r="X2628">
        <v>1120</v>
      </c>
      <c r="Y2628">
        <v>30129190</v>
      </c>
      <c r="Z2628">
        <v>39.104210000000002</v>
      </c>
      <c r="AA2628">
        <v>-1</v>
      </c>
      <c r="AB2628">
        <v>0</v>
      </c>
      <c r="AC2628">
        <v>0</v>
      </c>
      <c r="AD2628">
        <v>0</v>
      </c>
      <c r="AE2628">
        <v>0</v>
      </c>
      <c r="AF2628">
        <v>1583</v>
      </c>
      <c r="AG2628">
        <v>42584430</v>
      </c>
      <c r="AH2628">
        <v>46.890090000000001</v>
      </c>
      <c r="AI2628">
        <v>-1</v>
      </c>
    </row>
    <row r="2629" spans="1:35" x14ac:dyDescent="0.3">
      <c r="A2629">
        <v>4.0000000000000002E-4</v>
      </c>
      <c r="B2629">
        <v>10</v>
      </c>
      <c r="C2629">
        <v>2.21</v>
      </c>
      <c r="D2629">
        <v>250</v>
      </c>
      <c r="E2629">
        <v>177.08</v>
      </c>
      <c r="F2629">
        <v>5</v>
      </c>
      <c r="G2629">
        <v>307.08333299999998</v>
      </c>
      <c r="H2629">
        <v>57.659579999999998</v>
      </c>
      <c r="I2629">
        <v>485</v>
      </c>
      <c r="J2629">
        <v>60</v>
      </c>
      <c r="K2629">
        <v>300</v>
      </c>
      <c r="L2629">
        <v>0</v>
      </c>
      <c r="M2629">
        <v>0</v>
      </c>
      <c r="N2629">
        <v>0</v>
      </c>
      <c r="O2629">
        <v>0</v>
      </c>
      <c r="P2629">
        <v>1257</v>
      </c>
      <c r="Q2629">
        <v>33814650</v>
      </c>
      <c r="R2629">
        <v>41.530740000000002</v>
      </c>
      <c r="S2629">
        <v>-1</v>
      </c>
      <c r="T2629">
        <v>0</v>
      </c>
      <c r="U2629">
        <v>0</v>
      </c>
      <c r="V2629">
        <v>0</v>
      </c>
      <c r="W2629">
        <v>0</v>
      </c>
      <c r="X2629">
        <v>1120</v>
      </c>
      <c r="Y2629">
        <v>30129190</v>
      </c>
      <c r="Z2629">
        <v>39.104210000000002</v>
      </c>
      <c r="AA2629">
        <v>-1</v>
      </c>
      <c r="AB2629">
        <v>0</v>
      </c>
      <c r="AC2629">
        <v>0</v>
      </c>
      <c r="AD2629">
        <v>0</v>
      </c>
      <c r="AE2629">
        <v>0</v>
      </c>
      <c r="AF2629">
        <v>1583</v>
      </c>
      <c r="AG2629">
        <v>42584430</v>
      </c>
      <c r="AH2629">
        <v>46.890090000000001</v>
      </c>
      <c r="AI2629">
        <v>-1</v>
      </c>
    </row>
    <row r="2630" spans="1:35" x14ac:dyDescent="0.3">
      <c r="A2630">
        <v>4.0000000000000002E-4</v>
      </c>
      <c r="B2630">
        <v>10</v>
      </c>
      <c r="C2630">
        <v>2.21</v>
      </c>
      <c r="D2630">
        <v>250</v>
      </c>
      <c r="E2630">
        <v>177.08</v>
      </c>
      <c r="F2630">
        <v>10</v>
      </c>
      <c r="G2630">
        <v>312.08333299999998</v>
      </c>
      <c r="H2630">
        <v>57.239899999999999</v>
      </c>
      <c r="I2630">
        <v>485</v>
      </c>
      <c r="J2630">
        <v>60</v>
      </c>
      <c r="K2630">
        <v>300</v>
      </c>
      <c r="L2630">
        <v>0</v>
      </c>
      <c r="M2630">
        <v>0</v>
      </c>
      <c r="N2630">
        <v>0</v>
      </c>
      <c r="O2630">
        <v>0</v>
      </c>
      <c r="P2630">
        <v>1257</v>
      </c>
      <c r="Q2630">
        <v>33814650</v>
      </c>
      <c r="R2630">
        <v>41.530740000000002</v>
      </c>
      <c r="S2630">
        <v>-1</v>
      </c>
      <c r="T2630">
        <v>0</v>
      </c>
      <c r="U2630">
        <v>0</v>
      </c>
      <c r="V2630">
        <v>0</v>
      </c>
      <c r="W2630">
        <v>0</v>
      </c>
      <c r="X2630">
        <v>1120</v>
      </c>
      <c r="Y2630">
        <v>30129190</v>
      </c>
      <c r="Z2630">
        <v>39.104210000000002</v>
      </c>
      <c r="AA2630">
        <v>-1</v>
      </c>
      <c r="AB2630">
        <v>0</v>
      </c>
      <c r="AC2630">
        <v>0</v>
      </c>
      <c r="AD2630">
        <v>0</v>
      </c>
      <c r="AE2630">
        <v>0</v>
      </c>
      <c r="AF2630">
        <v>1583</v>
      </c>
      <c r="AG2630">
        <v>42584430</v>
      </c>
      <c r="AH2630">
        <v>46.890090000000001</v>
      </c>
      <c r="AI2630">
        <v>-1</v>
      </c>
    </row>
    <row r="2631" spans="1:35" x14ac:dyDescent="0.3">
      <c r="A2631">
        <v>4.0000000000000002E-4</v>
      </c>
      <c r="B2631">
        <v>10</v>
      </c>
      <c r="C2631">
        <v>2.21</v>
      </c>
      <c r="D2631">
        <v>250</v>
      </c>
      <c r="E2631">
        <v>177.08</v>
      </c>
      <c r="F2631">
        <v>15</v>
      </c>
      <c r="G2631">
        <v>317.08333299999998</v>
      </c>
      <c r="H2631">
        <v>56.82414</v>
      </c>
      <c r="I2631">
        <v>485</v>
      </c>
      <c r="J2631">
        <v>60</v>
      </c>
      <c r="K2631">
        <v>300</v>
      </c>
      <c r="L2631">
        <v>0</v>
      </c>
      <c r="M2631">
        <v>0</v>
      </c>
      <c r="N2631">
        <v>0</v>
      </c>
      <c r="O2631">
        <v>0</v>
      </c>
      <c r="P2631">
        <v>1257</v>
      </c>
      <c r="Q2631">
        <v>33814650</v>
      </c>
      <c r="R2631">
        <v>41.530740000000002</v>
      </c>
      <c r="S2631">
        <v>-1</v>
      </c>
      <c r="T2631">
        <v>0</v>
      </c>
      <c r="U2631">
        <v>0</v>
      </c>
      <c r="V2631">
        <v>0</v>
      </c>
      <c r="W2631">
        <v>0</v>
      </c>
      <c r="X2631">
        <v>1120</v>
      </c>
      <c r="Y2631">
        <v>30129190</v>
      </c>
      <c r="Z2631">
        <v>39.104210000000002</v>
      </c>
      <c r="AA2631">
        <v>-1</v>
      </c>
      <c r="AB2631">
        <v>0</v>
      </c>
      <c r="AC2631">
        <v>0</v>
      </c>
      <c r="AD2631">
        <v>0</v>
      </c>
      <c r="AE2631">
        <v>0</v>
      </c>
      <c r="AF2631">
        <v>1583</v>
      </c>
      <c r="AG2631">
        <v>42584430</v>
      </c>
      <c r="AH2631">
        <v>46.890090000000001</v>
      </c>
      <c r="AI2631">
        <v>-1</v>
      </c>
    </row>
    <row r="2632" spans="1:35" x14ac:dyDescent="0.3">
      <c r="A2632">
        <v>4.0000000000000002E-4</v>
      </c>
      <c r="B2632">
        <v>10</v>
      </c>
      <c r="C2632">
        <v>2.21</v>
      </c>
      <c r="D2632">
        <v>250</v>
      </c>
      <c r="E2632">
        <v>177.08</v>
      </c>
      <c r="F2632">
        <v>20</v>
      </c>
      <c r="G2632">
        <v>322.08333299999998</v>
      </c>
      <c r="H2632">
        <v>56.412280000000003</v>
      </c>
      <c r="I2632">
        <v>485</v>
      </c>
      <c r="J2632">
        <v>60</v>
      </c>
      <c r="K2632">
        <v>300</v>
      </c>
      <c r="L2632">
        <v>0</v>
      </c>
      <c r="M2632">
        <v>0</v>
      </c>
      <c r="N2632">
        <v>0</v>
      </c>
      <c r="O2632">
        <v>0</v>
      </c>
      <c r="P2632">
        <v>1257</v>
      </c>
      <c r="Q2632">
        <v>33814650</v>
      </c>
      <c r="R2632">
        <v>41.530740000000002</v>
      </c>
      <c r="S2632">
        <v>-1</v>
      </c>
      <c r="T2632">
        <v>0</v>
      </c>
      <c r="U2632">
        <v>0</v>
      </c>
      <c r="V2632">
        <v>0</v>
      </c>
      <c r="W2632">
        <v>0</v>
      </c>
      <c r="X2632">
        <v>1120</v>
      </c>
      <c r="Y2632">
        <v>30129190</v>
      </c>
      <c r="Z2632">
        <v>39.104210000000002</v>
      </c>
      <c r="AA2632">
        <v>-1</v>
      </c>
      <c r="AB2632">
        <v>0</v>
      </c>
      <c r="AC2632">
        <v>0</v>
      </c>
      <c r="AD2632">
        <v>0</v>
      </c>
      <c r="AE2632">
        <v>0</v>
      </c>
      <c r="AF2632">
        <v>1583</v>
      </c>
      <c r="AG2632">
        <v>42584430</v>
      </c>
      <c r="AH2632">
        <v>46.890090000000001</v>
      </c>
      <c r="AI2632">
        <v>-1</v>
      </c>
    </row>
    <row r="2633" spans="1:35" x14ac:dyDescent="0.3">
      <c r="A2633">
        <v>4.0000000000000002E-4</v>
      </c>
      <c r="B2633">
        <v>10</v>
      </c>
      <c r="C2633">
        <v>2.21</v>
      </c>
      <c r="D2633">
        <v>250</v>
      </c>
      <c r="E2633">
        <v>177.08</v>
      </c>
      <c r="F2633">
        <v>25</v>
      </c>
      <c r="G2633">
        <v>327.08333299999998</v>
      </c>
      <c r="H2633">
        <v>56.00432</v>
      </c>
      <c r="I2633">
        <v>485</v>
      </c>
      <c r="J2633">
        <v>60</v>
      </c>
      <c r="K2633">
        <v>300</v>
      </c>
      <c r="L2633">
        <v>0</v>
      </c>
      <c r="M2633">
        <v>0</v>
      </c>
      <c r="N2633">
        <v>0</v>
      </c>
      <c r="O2633">
        <v>0</v>
      </c>
      <c r="P2633">
        <v>1257</v>
      </c>
      <c r="Q2633">
        <v>33814650</v>
      </c>
      <c r="R2633">
        <v>41.530740000000002</v>
      </c>
      <c r="S2633">
        <v>-1</v>
      </c>
      <c r="T2633">
        <v>0</v>
      </c>
      <c r="U2633">
        <v>0</v>
      </c>
      <c r="V2633">
        <v>0</v>
      </c>
      <c r="W2633">
        <v>0</v>
      </c>
      <c r="X2633">
        <v>1120</v>
      </c>
      <c r="Y2633">
        <v>30129190</v>
      </c>
      <c r="Z2633">
        <v>39.104210000000002</v>
      </c>
      <c r="AA2633">
        <v>-1</v>
      </c>
      <c r="AB2633">
        <v>0</v>
      </c>
      <c r="AC2633">
        <v>0</v>
      </c>
      <c r="AD2633">
        <v>0</v>
      </c>
      <c r="AE2633">
        <v>0</v>
      </c>
      <c r="AF2633">
        <v>1583</v>
      </c>
      <c r="AG2633">
        <v>42584430</v>
      </c>
      <c r="AH2633">
        <v>46.890090000000001</v>
      </c>
      <c r="AI2633">
        <v>-1</v>
      </c>
    </row>
    <row r="2634" spans="1:35" x14ac:dyDescent="0.3">
      <c r="A2634">
        <v>4.0000000000000002E-4</v>
      </c>
      <c r="B2634">
        <v>10</v>
      </c>
      <c r="C2634">
        <v>2.21</v>
      </c>
      <c r="D2634">
        <v>250</v>
      </c>
      <c r="E2634">
        <v>177.08</v>
      </c>
      <c r="F2634">
        <v>30</v>
      </c>
      <c r="G2634">
        <v>332.08333299999998</v>
      </c>
      <c r="H2634">
        <v>55.600239999999999</v>
      </c>
      <c r="I2634">
        <v>485</v>
      </c>
      <c r="J2634">
        <v>60</v>
      </c>
      <c r="K2634">
        <v>300</v>
      </c>
      <c r="L2634">
        <v>0</v>
      </c>
      <c r="M2634">
        <v>0</v>
      </c>
      <c r="N2634">
        <v>0</v>
      </c>
      <c r="O2634">
        <v>0</v>
      </c>
      <c r="P2634">
        <v>1257</v>
      </c>
      <c r="Q2634">
        <v>33814650</v>
      </c>
      <c r="R2634">
        <v>41.530740000000002</v>
      </c>
      <c r="S2634">
        <v>-1</v>
      </c>
      <c r="T2634">
        <v>0</v>
      </c>
      <c r="U2634">
        <v>0</v>
      </c>
      <c r="V2634">
        <v>0</v>
      </c>
      <c r="W2634">
        <v>0</v>
      </c>
      <c r="X2634">
        <v>1120</v>
      </c>
      <c r="Y2634">
        <v>30129190</v>
      </c>
      <c r="Z2634">
        <v>39.104210000000002</v>
      </c>
      <c r="AA2634">
        <v>-1</v>
      </c>
      <c r="AB2634">
        <v>0</v>
      </c>
      <c r="AC2634">
        <v>0</v>
      </c>
      <c r="AD2634">
        <v>0</v>
      </c>
      <c r="AE2634">
        <v>0</v>
      </c>
      <c r="AF2634">
        <v>1583</v>
      </c>
      <c r="AG2634">
        <v>42584430</v>
      </c>
      <c r="AH2634">
        <v>46.890090000000001</v>
      </c>
      <c r="AI2634">
        <v>-1</v>
      </c>
    </row>
    <row r="2635" spans="1:35" x14ac:dyDescent="0.3">
      <c r="A2635">
        <v>4.0000000000000002E-4</v>
      </c>
      <c r="B2635">
        <v>10</v>
      </c>
      <c r="C2635">
        <v>2.21</v>
      </c>
      <c r="D2635">
        <v>250</v>
      </c>
      <c r="E2635">
        <v>177.08</v>
      </c>
      <c r="F2635">
        <v>35</v>
      </c>
      <c r="G2635">
        <v>337.08333299999998</v>
      </c>
      <c r="H2635">
        <v>55.200029999999998</v>
      </c>
      <c r="I2635">
        <v>485</v>
      </c>
      <c r="J2635">
        <v>60</v>
      </c>
      <c r="K2635">
        <v>300</v>
      </c>
      <c r="L2635">
        <v>0</v>
      </c>
      <c r="M2635">
        <v>0</v>
      </c>
      <c r="N2635">
        <v>0</v>
      </c>
      <c r="O2635">
        <v>0</v>
      </c>
      <c r="P2635">
        <v>1257</v>
      </c>
      <c r="Q2635">
        <v>33814650</v>
      </c>
      <c r="R2635">
        <v>41.530740000000002</v>
      </c>
      <c r="S2635">
        <v>-1</v>
      </c>
      <c r="T2635">
        <v>0</v>
      </c>
      <c r="U2635">
        <v>0</v>
      </c>
      <c r="V2635">
        <v>0</v>
      </c>
      <c r="W2635">
        <v>0</v>
      </c>
      <c r="X2635">
        <v>1120</v>
      </c>
      <c r="Y2635">
        <v>30129190</v>
      </c>
      <c r="Z2635">
        <v>39.104210000000002</v>
      </c>
      <c r="AA2635">
        <v>-1</v>
      </c>
      <c r="AB2635">
        <v>0</v>
      </c>
      <c r="AC2635">
        <v>0</v>
      </c>
      <c r="AD2635">
        <v>0</v>
      </c>
      <c r="AE2635">
        <v>0</v>
      </c>
      <c r="AF2635">
        <v>1583</v>
      </c>
      <c r="AG2635">
        <v>42584430</v>
      </c>
      <c r="AH2635">
        <v>46.890090000000001</v>
      </c>
      <c r="AI2635">
        <v>-1</v>
      </c>
    </row>
    <row r="2636" spans="1:35" x14ac:dyDescent="0.3">
      <c r="A2636">
        <v>4.0000000000000002E-4</v>
      </c>
      <c r="B2636">
        <v>10</v>
      </c>
      <c r="C2636">
        <v>2.21</v>
      </c>
      <c r="D2636">
        <v>250</v>
      </c>
      <c r="E2636">
        <v>177.08</v>
      </c>
      <c r="F2636">
        <v>40</v>
      </c>
      <c r="G2636">
        <v>342.08333299999998</v>
      </c>
      <c r="H2636">
        <v>54.803669999999997</v>
      </c>
      <c r="I2636">
        <v>485</v>
      </c>
      <c r="J2636">
        <v>60</v>
      </c>
      <c r="K2636">
        <v>300</v>
      </c>
      <c r="L2636">
        <v>0</v>
      </c>
      <c r="M2636">
        <v>0</v>
      </c>
      <c r="N2636">
        <v>0</v>
      </c>
      <c r="O2636">
        <v>0</v>
      </c>
      <c r="P2636">
        <v>1257</v>
      </c>
      <c r="Q2636">
        <v>33814650</v>
      </c>
      <c r="R2636">
        <v>41.530740000000002</v>
      </c>
      <c r="S2636">
        <v>-1</v>
      </c>
      <c r="T2636">
        <v>0</v>
      </c>
      <c r="U2636">
        <v>0</v>
      </c>
      <c r="V2636">
        <v>0</v>
      </c>
      <c r="W2636">
        <v>0</v>
      </c>
      <c r="X2636">
        <v>1120</v>
      </c>
      <c r="Y2636">
        <v>30129190</v>
      </c>
      <c r="Z2636">
        <v>39.104210000000002</v>
      </c>
      <c r="AA2636">
        <v>-1</v>
      </c>
      <c r="AB2636">
        <v>0</v>
      </c>
      <c r="AC2636">
        <v>0</v>
      </c>
      <c r="AD2636">
        <v>0</v>
      </c>
      <c r="AE2636">
        <v>0</v>
      </c>
      <c r="AF2636">
        <v>1583</v>
      </c>
      <c r="AG2636">
        <v>42584430</v>
      </c>
      <c r="AH2636">
        <v>46.890090000000001</v>
      </c>
      <c r="AI2636">
        <v>-1</v>
      </c>
    </row>
    <row r="2637" spans="1:35" x14ac:dyDescent="0.3">
      <c r="A2637">
        <v>4.0000000000000002E-4</v>
      </c>
      <c r="B2637">
        <v>10</v>
      </c>
      <c r="C2637">
        <v>2.21</v>
      </c>
      <c r="D2637">
        <v>250</v>
      </c>
      <c r="E2637">
        <v>177.08</v>
      </c>
      <c r="F2637">
        <v>45</v>
      </c>
      <c r="G2637">
        <v>347.08333299999998</v>
      </c>
      <c r="H2637">
        <v>54.41113</v>
      </c>
      <c r="I2637">
        <v>485</v>
      </c>
      <c r="J2637">
        <v>60</v>
      </c>
      <c r="K2637">
        <v>300</v>
      </c>
      <c r="L2637">
        <v>0</v>
      </c>
      <c r="M2637">
        <v>0</v>
      </c>
      <c r="N2637">
        <v>0</v>
      </c>
      <c r="O2637">
        <v>0</v>
      </c>
      <c r="P2637">
        <v>1257</v>
      </c>
      <c r="Q2637">
        <v>33814650</v>
      </c>
      <c r="R2637">
        <v>41.530740000000002</v>
      </c>
      <c r="S2637">
        <v>-1</v>
      </c>
      <c r="T2637">
        <v>0</v>
      </c>
      <c r="U2637">
        <v>0</v>
      </c>
      <c r="V2637">
        <v>0</v>
      </c>
      <c r="W2637">
        <v>0</v>
      </c>
      <c r="X2637">
        <v>1120</v>
      </c>
      <c r="Y2637">
        <v>30129190</v>
      </c>
      <c r="Z2637">
        <v>39.104210000000002</v>
      </c>
      <c r="AA2637">
        <v>-1</v>
      </c>
      <c r="AB2637">
        <v>0</v>
      </c>
      <c r="AC2637">
        <v>0</v>
      </c>
      <c r="AD2637">
        <v>0</v>
      </c>
      <c r="AE2637">
        <v>0</v>
      </c>
      <c r="AF2637">
        <v>1583</v>
      </c>
      <c r="AG2637">
        <v>42584430</v>
      </c>
      <c r="AH2637">
        <v>46.890090000000001</v>
      </c>
      <c r="AI2637">
        <v>-1</v>
      </c>
    </row>
    <row r="2638" spans="1:35" x14ac:dyDescent="0.3">
      <c r="A2638">
        <v>4.0000000000000002E-4</v>
      </c>
      <c r="B2638">
        <v>10</v>
      </c>
      <c r="C2638">
        <v>2.21</v>
      </c>
      <c r="D2638">
        <v>250</v>
      </c>
      <c r="E2638">
        <v>177.08</v>
      </c>
      <c r="F2638">
        <v>50</v>
      </c>
      <c r="G2638">
        <v>352.08333299999998</v>
      </c>
      <c r="H2638">
        <v>54.022410000000001</v>
      </c>
      <c r="I2638">
        <v>485</v>
      </c>
      <c r="J2638">
        <v>60</v>
      </c>
      <c r="K2638">
        <v>300</v>
      </c>
      <c r="L2638">
        <v>0</v>
      </c>
      <c r="M2638">
        <v>0</v>
      </c>
      <c r="N2638">
        <v>0</v>
      </c>
      <c r="O2638">
        <v>0</v>
      </c>
      <c r="P2638">
        <v>1257</v>
      </c>
      <c r="Q2638">
        <v>33814650</v>
      </c>
      <c r="R2638">
        <v>41.530740000000002</v>
      </c>
      <c r="S2638">
        <v>-1</v>
      </c>
      <c r="T2638">
        <v>0</v>
      </c>
      <c r="U2638">
        <v>0</v>
      </c>
      <c r="V2638">
        <v>0</v>
      </c>
      <c r="W2638">
        <v>0</v>
      </c>
      <c r="X2638">
        <v>1120</v>
      </c>
      <c r="Y2638">
        <v>30129190</v>
      </c>
      <c r="Z2638">
        <v>39.104210000000002</v>
      </c>
      <c r="AA2638">
        <v>-1</v>
      </c>
      <c r="AB2638">
        <v>0</v>
      </c>
      <c r="AC2638">
        <v>0</v>
      </c>
      <c r="AD2638">
        <v>0</v>
      </c>
      <c r="AE2638">
        <v>0</v>
      </c>
      <c r="AF2638">
        <v>1583</v>
      </c>
      <c r="AG2638">
        <v>42584430</v>
      </c>
      <c r="AH2638">
        <v>46.890090000000001</v>
      </c>
      <c r="AI2638">
        <v>-1</v>
      </c>
    </row>
    <row r="2639" spans="1:35" x14ac:dyDescent="0.3">
      <c r="A2639">
        <v>4.0000000000000002E-4</v>
      </c>
      <c r="B2639">
        <v>10</v>
      </c>
      <c r="C2639">
        <v>2.21</v>
      </c>
      <c r="D2639">
        <v>250</v>
      </c>
      <c r="E2639">
        <v>177.08</v>
      </c>
      <c r="F2639">
        <v>55</v>
      </c>
      <c r="G2639">
        <v>357.08333299999998</v>
      </c>
      <c r="H2639">
        <v>53.637479999999996</v>
      </c>
      <c r="I2639">
        <v>485</v>
      </c>
      <c r="J2639">
        <v>60</v>
      </c>
      <c r="K2639">
        <v>300</v>
      </c>
      <c r="L2639">
        <v>0</v>
      </c>
      <c r="M2639">
        <v>0</v>
      </c>
      <c r="N2639">
        <v>0</v>
      </c>
      <c r="O2639">
        <v>0</v>
      </c>
      <c r="P2639">
        <v>1257</v>
      </c>
      <c r="Q2639">
        <v>33814650</v>
      </c>
      <c r="R2639">
        <v>41.530740000000002</v>
      </c>
      <c r="S2639">
        <v>-1</v>
      </c>
      <c r="T2639">
        <v>0</v>
      </c>
      <c r="U2639">
        <v>0</v>
      </c>
      <c r="V2639">
        <v>0</v>
      </c>
      <c r="W2639">
        <v>0</v>
      </c>
      <c r="X2639">
        <v>1120</v>
      </c>
      <c r="Y2639">
        <v>30129190</v>
      </c>
      <c r="Z2639">
        <v>39.104210000000002</v>
      </c>
      <c r="AA2639">
        <v>-1</v>
      </c>
      <c r="AB2639">
        <v>0</v>
      </c>
      <c r="AC2639">
        <v>0</v>
      </c>
      <c r="AD2639">
        <v>0</v>
      </c>
      <c r="AE2639">
        <v>0</v>
      </c>
      <c r="AF2639">
        <v>1583</v>
      </c>
      <c r="AG2639">
        <v>42584430</v>
      </c>
      <c r="AH2639">
        <v>46.890090000000001</v>
      </c>
      <c r="AI2639">
        <v>-1</v>
      </c>
    </row>
    <row r="2640" spans="1:35" x14ac:dyDescent="0.3">
      <c r="A2640">
        <v>4.0000000000000002E-4</v>
      </c>
      <c r="B2640">
        <v>10</v>
      </c>
      <c r="C2640">
        <v>2.21</v>
      </c>
      <c r="D2640">
        <v>250</v>
      </c>
      <c r="E2640">
        <v>177.08</v>
      </c>
      <c r="F2640">
        <v>60</v>
      </c>
      <c r="G2640">
        <v>362.08333299999998</v>
      </c>
      <c r="H2640">
        <v>53.256320000000002</v>
      </c>
      <c r="I2640">
        <v>485</v>
      </c>
      <c r="J2640">
        <v>60</v>
      </c>
      <c r="K2640">
        <v>300</v>
      </c>
      <c r="L2640">
        <v>0</v>
      </c>
      <c r="M2640">
        <v>0</v>
      </c>
      <c r="N2640">
        <v>0</v>
      </c>
      <c r="O2640">
        <v>0</v>
      </c>
      <c r="P2640">
        <v>1257</v>
      </c>
      <c r="Q2640">
        <v>33814650</v>
      </c>
      <c r="R2640">
        <v>41.530740000000002</v>
      </c>
      <c r="S2640">
        <v>-1</v>
      </c>
      <c r="T2640">
        <v>0</v>
      </c>
      <c r="U2640">
        <v>0</v>
      </c>
      <c r="V2640">
        <v>0</v>
      </c>
      <c r="W2640">
        <v>0</v>
      </c>
      <c r="X2640">
        <v>1120</v>
      </c>
      <c r="Y2640">
        <v>30129190</v>
      </c>
      <c r="Z2640">
        <v>39.104210000000002</v>
      </c>
      <c r="AA2640">
        <v>-1</v>
      </c>
      <c r="AB2640">
        <v>0</v>
      </c>
      <c r="AC2640">
        <v>0</v>
      </c>
      <c r="AD2640">
        <v>0</v>
      </c>
      <c r="AE2640">
        <v>0</v>
      </c>
      <c r="AF2640">
        <v>1583</v>
      </c>
      <c r="AG2640">
        <v>42584430</v>
      </c>
      <c r="AH2640">
        <v>46.890090000000001</v>
      </c>
      <c r="AI2640">
        <v>-1</v>
      </c>
    </row>
    <row r="2641" spans="1:35" x14ac:dyDescent="0.3">
      <c r="A2641">
        <v>4.0000000000000002E-4</v>
      </c>
      <c r="B2641">
        <v>10</v>
      </c>
      <c r="C2641">
        <v>2.21</v>
      </c>
      <c r="D2641">
        <v>250</v>
      </c>
      <c r="E2641">
        <v>177.08</v>
      </c>
      <c r="F2641">
        <v>65</v>
      </c>
      <c r="G2641">
        <v>367.08333299999998</v>
      </c>
      <c r="H2641">
        <v>52.878909999999998</v>
      </c>
      <c r="I2641">
        <v>485</v>
      </c>
      <c r="J2641">
        <v>60</v>
      </c>
      <c r="K2641">
        <v>300</v>
      </c>
      <c r="L2641">
        <v>0</v>
      </c>
      <c r="M2641">
        <v>0</v>
      </c>
      <c r="N2641">
        <v>0</v>
      </c>
      <c r="O2641">
        <v>0</v>
      </c>
      <c r="P2641">
        <v>1257</v>
      </c>
      <c r="Q2641">
        <v>33814650</v>
      </c>
      <c r="R2641">
        <v>41.530740000000002</v>
      </c>
      <c r="S2641">
        <v>-1</v>
      </c>
      <c r="T2641">
        <v>0</v>
      </c>
      <c r="U2641">
        <v>0</v>
      </c>
      <c r="V2641">
        <v>0</v>
      </c>
      <c r="W2641">
        <v>0</v>
      </c>
      <c r="X2641">
        <v>1120</v>
      </c>
      <c r="Y2641">
        <v>30129190</v>
      </c>
      <c r="Z2641">
        <v>39.104210000000002</v>
      </c>
      <c r="AA2641">
        <v>-1</v>
      </c>
      <c r="AB2641">
        <v>0</v>
      </c>
      <c r="AC2641">
        <v>0</v>
      </c>
      <c r="AD2641">
        <v>0</v>
      </c>
      <c r="AE2641">
        <v>0</v>
      </c>
      <c r="AF2641">
        <v>1583</v>
      </c>
      <c r="AG2641">
        <v>42584430</v>
      </c>
      <c r="AH2641">
        <v>46.890090000000001</v>
      </c>
      <c r="AI2641">
        <v>-1</v>
      </c>
    </row>
    <row r="2642" spans="1:35" x14ac:dyDescent="0.3">
      <c r="A2642">
        <v>4.0000000000000002E-4</v>
      </c>
      <c r="B2642">
        <v>10</v>
      </c>
      <c r="C2642">
        <v>2.21</v>
      </c>
      <c r="D2642">
        <v>250</v>
      </c>
      <c r="E2642">
        <v>177.08</v>
      </c>
      <c r="F2642">
        <v>70</v>
      </c>
      <c r="G2642">
        <v>372.08333299999998</v>
      </c>
      <c r="H2642">
        <v>52.505220000000001</v>
      </c>
      <c r="I2642">
        <v>485</v>
      </c>
      <c r="J2642">
        <v>60</v>
      </c>
      <c r="K2642">
        <v>300</v>
      </c>
      <c r="L2642">
        <v>0</v>
      </c>
      <c r="M2642">
        <v>0</v>
      </c>
      <c r="N2642">
        <v>0</v>
      </c>
      <c r="O2642">
        <v>0</v>
      </c>
      <c r="P2642">
        <v>1257</v>
      </c>
      <c r="Q2642">
        <v>33814650</v>
      </c>
      <c r="R2642">
        <v>41.530740000000002</v>
      </c>
      <c r="S2642">
        <v>-1</v>
      </c>
      <c r="T2642">
        <v>0</v>
      </c>
      <c r="U2642">
        <v>0</v>
      </c>
      <c r="V2642">
        <v>0</v>
      </c>
      <c r="W2642">
        <v>0</v>
      </c>
      <c r="X2642">
        <v>1120</v>
      </c>
      <c r="Y2642">
        <v>30129190</v>
      </c>
      <c r="Z2642">
        <v>39.104210000000002</v>
      </c>
      <c r="AA2642">
        <v>-1</v>
      </c>
      <c r="AB2642">
        <v>0</v>
      </c>
      <c r="AC2642">
        <v>0</v>
      </c>
      <c r="AD2642">
        <v>0</v>
      </c>
      <c r="AE2642">
        <v>0</v>
      </c>
      <c r="AF2642">
        <v>1583</v>
      </c>
      <c r="AG2642">
        <v>42584430</v>
      </c>
      <c r="AH2642">
        <v>46.890090000000001</v>
      </c>
      <c r="AI2642">
        <v>-1</v>
      </c>
    </row>
    <row r="2643" spans="1:35" x14ac:dyDescent="0.3">
      <c r="A2643">
        <v>4.0000000000000002E-4</v>
      </c>
      <c r="B2643">
        <v>10</v>
      </c>
      <c r="C2643">
        <v>2.21</v>
      </c>
      <c r="D2643">
        <v>250</v>
      </c>
      <c r="E2643">
        <v>177.08</v>
      </c>
      <c r="F2643">
        <v>75</v>
      </c>
      <c r="G2643">
        <v>377.08333299999998</v>
      </c>
      <c r="H2643">
        <v>52.135240000000003</v>
      </c>
      <c r="I2643">
        <v>485</v>
      </c>
      <c r="J2643">
        <v>60</v>
      </c>
      <c r="K2643">
        <v>300</v>
      </c>
      <c r="L2643">
        <v>0</v>
      </c>
      <c r="M2643">
        <v>0</v>
      </c>
      <c r="N2643">
        <v>0</v>
      </c>
      <c r="O2643">
        <v>0</v>
      </c>
      <c r="P2643">
        <v>1257</v>
      </c>
      <c r="Q2643">
        <v>33814650</v>
      </c>
      <c r="R2643">
        <v>41.530740000000002</v>
      </c>
      <c r="S2643">
        <v>-1</v>
      </c>
      <c r="T2643">
        <v>0</v>
      </c>
      <c r="U2643">
        <v>0</v>
      </c>
      <c r="V2643">
        <v>0</v>
      </c>
      <c r="W2643">
        <v>0</v>
      </c>
      <c r="X2643">
        <v>1120</v>
      </c>
      <c r="Y2643">
        <v>30129190</v>
      </c>
      <c r="Z2643">
        <v>39.104210000000002</v>
      </c>
      <c r="AA2643">
        <v>-1</v>
      </c>
      <c r="AB2643">
        <v>0</v>
      </c>
      <c r="AC2643">
        <v>0</v>
      </c>
      <c r="AD2643">
        <v>0</v>
      </c>
      <c r="AE2643">
        <v>0</v>
      </c>
      <c r="AF2643">
        <v>1583</v>
      </c>
      <c r="AG2643">
        <v>42584430</v>
      </c>
      <c r="AH2643">
        <v>46.890090000000001</v>
      </c>
      <c r="AI2643">
        <v>-1</v>
      </c>
    </row>
    <row r="2644" spans="1:35" x14ac:dyDescent="0.3">
      <c r="A2644">
        <v>4.0000000000000002E-4</v>
      </c>
      <c r="B2644">
        <v>10</v>
      </c>
      <c r="C2644">
        <v>2.21</v>
      </c>
      <c r="D2644">
        <v>250</v>
      </c>
      <c r="E2644">
        <v>177.08</v>
      </c>
      <c r="F2644">
        <v>80</v>
      </c>
      <c r="G2644">
        <v>382.08333299999998</v>
      </c>
      <c r="H2644">
        <v>51.768929999999997</v>
      </c>
      <c r="I2644">
        <v>485</v>
      </c>
      <c r="J2644">
        <v>60</v>
      </c>
      <c r="K2644">
        <v>300</v>
      </c>
      <c r="L2644">
        <v>0</v>
      </c>
      <c r="M2644">
        <v>0</v>
      </c>
      <c r="N2644">
        <v>0</v>
      </c>
      <c r="O2644">
        <v>0</v>
      </c>
      <c r="P2644">
        <v>1257</v>
      </c>
      <c r="Q2644">
        <v>33814650</v>
      </c>
      <c r="R2644">
        <v>41.530740000000002</v>
      </c>
      <c r="S2644">
        <v>-1</v>
      </c>
      <c r="T2644">
        <v>0</v>
      </c>
      <c r="U2644">
        <v>0</v>
      </c>
      <c r="V2644">
        <v>0</v>
      </c>
      <c r="W2644">
        <v>0</v>
      </c>
      <c r="X2644">
        <v>1120</v>
      </c>
      <c r="Y2644">
        <v>30129190</v>
      </c>
      <c r="Z2644">
        <v>39.104210000000002</v>
      </c>
      <c r="AA2644">
        <v>-1</v>
      </c>
      <c r="AB2644">
        <v>0</v>
      </c>
      <c r="AC2644">
        <v>0</v>
      </c>
      <c r="AD2644">
        <v>0</v>
      </c>
      <c r="AE2644">
        <v>0</v>
      </c>
      <c r="AF2644">
        <v>1583</v>
      </c>
      <c r="AG2644">
        <v>42584430</v>
      </c>
      <c r="AH2644">
        <v>46.890090000000001</v>
      </c>
      <c r="AI2644">
        <v>-1</v>
      </c>
    </row>
    <row r="2645" spans="1:35" x14ac:dyDescent="0.3">
      <c r="A2645">
        <v>4.0000000000000002E-4</v>
      </c>
      <c r="B2645">
        <v>10</v>
      </c>
      <c r="C2645">
        <v>2.21</v>
      </c>
      <c r="D2645">
        <v>250</v>
      </c>
      <c r="E2645">
        <v>177.08</v>
      </c>
      <c r="F2645">
        <v>85</v>
      </c>
      <c r="G2645">
        <v>387.08333299999998</v>
      </c>
      <c r="H2645">
        <v>51.406280000000002</v>
      </c>
      <c r="I2645">
        <v>485</v>
      </c>
      <c r="J2645">
        <v>60</v>
      </c>
      <c r="K2645">
        <v>300</v>
      </c>
      <c r="L2645">
        <v>0</v>
      </c>
      <c r="M2645">
        <v>0</v>
      </c>
      <c r="N2645">
        <v>0</v>
      </c>
      <c r="O2645">
        <v>0</v>
      </c>
      <c r="P2645">
        <v>1257</v>
      </c>
      <c r="Q2645">
        <v>33814650</v>
      </c>
      <c r="R2645">
        <v>41.530740000000002</v>
      </c>
      <c r="S2645">
        <v>-1</v>
      </c>
      <c r="T2645">
        <v>0</v>
      </c>
      <c r="U2645">
        <v>0</v>
      </c>
      <c r="V2645">
        <v>0</v>
      </c>
      <c r="W2645">
        <v>0</v>
      </c>
      <c r="X2645">
        <v>1120</v>
      </c>
      <c r="Y2645">
        <v>30129190</v>
      </c>
      <c r="Z2645">
        <v>39.104210000000002</v>
      </c>
      <c r="AA2645">
        <v>-1</v>
      </c>
      <c r="AB2645">
        <v>0</v>
      </c>
      <c r="AC2645">
        <v>0</v>
      </c>
      <c r="AD2645">
        <v>0</v>
      </c>
      <c r="AE2645">
        <v>0</v>
      </c>
      <c r="AF2645">
        <v>1583</v>
      </c>
      <c r="AG2645">
        <v>42584430</v>
      </c>
      <c r="AH2645">
        <v>46.890090000000001</v>
      </c>
      <c r="AI2645">
        <v>-1</v>
      </c>
    </row>
    <row r="2646" spans="1:35" x14ac:dyDescent="0.3">
      <c r="A2646">
        <v>4.0000000000000002E-4</v>
      </c>
      <c r="B2646">
        <v>10</v>
      </c>
      <c r="C2646">
        <v>2.21</v>
      </c>
      <c r="D2646">
        <v>250</v>
      </c>
      <c r="E2646">
        <v>177.08</v>
      </c>
      <c r="F2646">
        <v>90</v>
      </c>
      <c r="G2646">
        <v>392.08333299999998</v>
      </c>
      <c r="H2646">
        <v>51.047249999999998</v>
      </c>
      <c r="I2646">
        <v>485</v>
      </c>
      <c r="J2646">
        <v>60</v>
      </c>
      <c r="K2646">
        <v>300</v>
      </c>
      <c r="L2646">
        <v>0</v>
      </c>
      <c r="M2646">
        <v>0</v>
      </c>
      <c r="N2646">
        <v>1</v>
      </c>
      <c r="O2646">
        <v>1.9263E-4</v>
      </c>
      <c r="P2646">
        <v>1308</v>
      </c>
      <c r="Q2646">
        <v>35186610</v>
      </c>
      <c r="R2646">
        <v>42.404699999999998</v>
      </c>
      <c r="S2646">
        <v>-1</v>
      </c>
      <c r="T2646">
        <v>0</v>
      </c>
      <c r="U2646">
        <v>0</v>
      </c>
      <c r="V2646">
        <v>0</v>
      </c>
      <c r="W2646">
        <v>0</v>
      </c>
      <c r="X2646">
        <v>1120</v>
      </c>
      <c r="Y2646">
        <v>30129190</v>
      </c>
      <c r="Z2646">
        <v>39.104210000000002</v>
      </c>
      <c r="AA2646">
        <v>-1</v>
      </c>
      <c r="AB2646">
        <v>0</v>
      </c>
      <c r="AC2646">
        <v>0</v>
      </c>
      <c r="AD2646">
        <v>0</v>
      </c>
      <c r="AE2646">
        <v>0</v>
      </c>
      <c r="AF2646">
        <v>1583</v>
      </c>
      <c r="AG2646">
        <v>42584430</v>
      </c>
      <c r="AH2646">
        <v>46.890090000000001</v>
      </c>
      <c r="AI2646">
        <v>-1</v>
      </c>
    </row>
    <row r="2647" spans="1:35" x14ac:dyDescent="0.3">
      <c r="A2647">
        <v>4.0000000000000002E-4</v>
      </c>
      <c r="B2647">
        <v>10</v>
      </c>
      <c r="C2647">
        <v>2.21</v>
      </c>
      <c r="D2647">
        <v>250</v>
      </c>
      <c r="E2647">
        <v>177.08</v>
      </c>
      <c r="F2647">
        <v>95</v>
      </c>
      <c r="G2647">
        <v>397.08333299999998</v>
      </c>
      <c r="H2647">
        <v>50.691830000000003</v>
      </c>
      <c r="I2647">
        <v>485</v>
      </c>
      <c r="J2647">
        <v>60</v>
      </c>
      <c r="K2647">
        <v>300</v>
      </c>
      <c r="L2647">
        <v>0</v>
      </c>
      <c r="M2647">
        <v>0</v>
      </c>
      <c r="N2647">
        <v>0</v>
      </c>
      <c r="O2647">
        <v>0</v>
      </c>
      <c r="P2647">
        <v>1308</v>
      </c>
      <c r="Q2647">
        <v>35186610</v>
      </c>
      <c r="R2647">
        <v>42.404699999999998</v>
      </c>
      <c r="S2647">
        <v>-1</v>
      </c>
      <c r="T2647">
        <v>0</v>
      </c>
      <c r="U2647">
        <v>0</v>
      </c>
      <c r="V2647">
        <v>0</v>
      </c>
      <c r="W2647">
        <v>0</v>
      </c>
      <c r="X2647">
        <v>1120</v>
      </c>
      <c r="Y2647">
        <v>30129190</v>
      </c>
      <c r="Z2647">
        <v>39.104210000000002</v>
      </c>
      <c r="AA2647">
        <v>-1</v>
      </c>
      <c r="AB2647">
        <v>0</v>
      </c>
      <c r="AC2647">
        <v>0</v>
      </c>
      <c r="AD2647">
        <v>1</v>
      </c>
      <c r="AE2647">
        <v>1.461031E-5</v>
      </c>
      <c r="AF2647">
        <v>1594</v>
      </c>
      <c r="AG2647">
        <v>42880350</v>
      </c>
      <c r="AH2647">
        <v>47.062510000000003</v>
      </c>
      <c r="AI2647">
        <v>-1</v>
      </c>
    </row>
    <row r="2648" spans="1:35" x14ac:dyDescent="0.3">
      <c r="A2648">
        <v>4.0000000000000002E-4</v>
      </c>
      <c r="B2648">
        <v>10</v>
      </c>
      <c r="C2648">
        <v>2.21</v>
      </c>
      <c r="D2648">
        <v>250</v>
      </c>
      <c r="E2648">
        <v>177.08</v>
      </c>
      <c r="F2648">
        <v>100</v>
      </c>
      <c r="G2648">
        <v>402.08333299999998</v>
      </c>
      <c r="H2648">
        <v>50.339979999999997</v>
      </c>
      <c r="I2648">
        <v>485</v>
      </c>
      <c r="J2648">
        <v>60</v>
      </c>
      <c r="K2648">
        <v>300</v>
      </c>
      <c r="L2648">
        <v>0</v>
      </c>
      <c r="M2648">
        <v>0</v>
      </c>
      <c r="N2648">
        <v>0</v>
      </c>
      <c r="O2648">
        <v>0</v>
      </c>
      <c r="P2648">
        <v>1308</v>
      </c>
      <c r="Q2648">
        <v>35186610</v>
      </c>
      <c r="R2648">
        <v>42.404699999999998</v>
      </c>
      <c r="S2648">
        <v>-1</v>
      </c>
      <c r="T2648">
        <v>0</v>
      </c>
      <c r="U2648">
        <v>0</v>
      </c>
      <c r="V2648">
        <v>0</v>
      </c>
      <c r="W2648">
        <v>0</v>
      </c>
      <c r="X2648">
        <v>1120</v>
      </c>
      <c r="Y2648">
        <v>30129190</v>
      </c>
      <c r="Z2648">
        <v>39.104210000000002</v>
      </c>
      <c r="AA2648">
        <v>-1</v>
      </c>
      <c r="AB2648">
        <v>0</v>
      </c>
      <c r="AC2648">
        <v>0</v>
      </c>
      <c r="AD2648">
        <v>0</v>
      </c>
      <c r="AE2648">
        <v>0</v>
      </c>
      <c r="AF2648">
        <v>1594</v>
      </c>
      <c r="AG2648">
        <v>42880350</v>
      </c>
      <c r="AH2648">
        <v>47.062510000000003</v>
      </c>
      <c r="AI2648">
        <v>-1</v>
      </c>
    </row>
    <row r="2649" spans="1:35" x14ac:dyDescent="0.3">
      <c r="A2649">
        <v>4.0000000000000002E-4</v>
      </c>
      <c r="B2649">
        <v>10</v>
      </c>
      <c r="C2649">
        <v>2.21</v>
      </c>
      <c r="D2649">
        <v>250</v>
      </c>
      <c r="E2649">
        <v>177.08</v>
      </c>
      <c r="F2649">
        <v>2.5</v>
      </c>
      <c r="G2649">
        <v>304.58333299999998</v>
      </c>
      <c r="H2649">
        <v>57.870890000000003</v>
      </c>
      <c r="I2649">
        <v>485</v>
      </c>
      <c r="J2649">
        <v>60</v>
      </c>
      <c r="K2649">
        <v>300</v>
      </c>
      <c r="L2649">
        <v>0</v>
      </c>
      <c r="M2649">
        <v>0</v>
      </c>
      <c r="N2649">
        <v>0</v>
      </c>
      <c r="O2649">
        <v>0</v>
      </c>
      <c r="P2649">
        <v>1308</v>
      </c>
      <c r="Q2649">
        <v>35186610</v>
      </c>
      <c r="R2649">
        <v>42.404699999999998</v>
      </c>
      <c r="S2649">
        <v>-1</v>
      </c>
      <c r="T2649">
        <v>0</v>
      </c>
      <c r="U2649">
        <v>0</v>
      </c>
      <c r="V2649">
        <v>0</v>
      </c>
      <c r="W2649">
        <v>0</v>
      </c>
      <c r="X2649">
        <v>1120</v>
      </c>
      <c r="Y2649">
        <v>30129190</v>
      </c>
      <c r="Z2649">
        <v>39.104210000000002</v>
      </c>
      <c r="AA2649">
        <v>-1</v>
      </c>
      <c r="AB2649">
        <v>0</v>
      </c>
      <c r="AC2649">
        <v>0</v>
      </c>
      <c r="AD2649">
        <v>0</v>
      </c>
      <c r="AE2649">
        <v>0</v>
      </c>
      <c r="AF2649">
        <v>1594</v>
      </c>
      <c r="AG2649">
        <v>42880350</v>
      </c>
      <c r="AH2649">
        <v>47.062510000000003</v>
      </c>
      <c r="AI2649">
        <v>-1</v>
      </c>
    </row>
    <row r="2650" spans="1:35" x14ac:dyDescent="0.3">
      <c r="A2650" t="s">
        <v>74</v>
      </c>
      <c r="B2650" t="s">
        <v>74</v>
      </c>
      <c r="C2650" t="s">
        <v>74</v>
      </c>
      <c r="D2650" t="s">
        <v>74</v>
      </c>
      <c r="E2650" t="s">
        <v>74</v>
      </c>
      <c r="F2650" t="s">
        <v>75</v>
      </c>
      <c r="G2650" t="s">
        <v>74</v>
      </c>
      <c r="H2650" t="s">
        <v>74</v>
      </c>
      <c r="I2650" t="s">
        <v>74</v>
      </c>
      <c r="J2650">
        <v>80</v>
      </c>
    </row>
    <row r="2651" spans="1:35" x14ac:dyDescent="0.3">
      <c r="A2651" t="s">
        <v>74</v>
      </c>
      <c r="B2651" t="s">
        <v>74</v>
      </c>
      <c r="D2651" t="s">
        <v>74</v>
      </c>
      <c r="E2651" t="s">
        <v>74</v>
      </c>
      <c r="F2651" t="s">
        <v>75</v>
      </c>
      <c r="H2651" t="s">
        <v>74</v>
      </c>
      <c r="K2651">
        <v>50</v>
      </c>
    </row>
    <row r="2652" spans="1:35" x14ac:dyDescent="0.3">
      <c r="A2652">
        <v>4.0000000000000002E-4</v>
      </c>
      <c r="B2652">
        <v>10</v>
      </c>
      <c r="C2652">
        <v>2.21</v>
      </c>
      <c r="D2652">
        <v>250</v>
      </c>
      <c r="E2652">
        <v>177.08</v>
      </c>
      <c r="F2652">
        <v>0</v>
      </c>
      <c r="G2652">
        <v>302.08333299999998</v>
      </c>
      <c r="H2652">
        <v>40.168979999999998</v>
      </c>
      <c r="I2652">
        <v>255</v>
      </c>
      <c r="J2652">
        <v>80</v>
      </c>
      <c r="K2652">
        <v>50</v>
      </c>
      <c r="L2652">
        <v>0</v>
      </c>
      <c r="M2652">
        <v>0</v>
      </c>
      <c r="N2652">
        <v>0</v>
      </c>
      <c r="O2652">
        <v>0</v>
      </c>
      <c r="P2652">
        <v>1308</v>
      </c>
      <c r="Q2652">
        <v>35186610</v>
      </c>
      <c r="R2652">
        <v>42.404699999999998</v>
      </c>
      <c r="S2652">
        <v>-1</v>
      </c>
      <c r="T2652">
        <v>0</v>
      </c>
      <c r="U2652">
        <v>0</v>
      </c>
      <c r="V2652">
        <v>630</v>
      </c>
      <c r="W2652">
        <v>0.65326010000000001</v>
      </c>
      <c r="X2652">
        <v>301</v>
      </c>
      <c r="Y2652">
        <v>8097253</v>
      </c>
      <c r="Z2652">
        <v>19.981999999999999</v>
      </c>
      <c r="AA2652">
        <v>-1</v>
      </c>
      <c r="AB2652">
        <v>0</v>
      </c>
      <c r="AC2652">
        <v>0</v>
      </c>
      <c r="AD2652">
        <v>0</v>
      </c>
      <c r="AE2652">
        <v>0</v>
      </c>
      <c r="AF2652">
        <v>1594</v>
      </c>
      <c r="AG2652">
        <v>42880350</v>
      </c>
      <c r="AH2652">
        <v>47.062510000000003</v>
      </c>
      <c r="AI2652">
        <v>-1</v>
      </c>
    </row>
    <row r="2653" spans="1:35" x14ac:dyDescent="0.3">
      <c r="A2653">
        <v>4.0000000000000002E-4</v>
      </c>
      <c r="B2653">
        <v>10</v>
      </c>
      <c r="C2653">
        <v>2.21</v>
      </c>
      <c r="D2653">
        <v>250</v>
      </c>
      <c r="E2653">
        <v>177.08</v>
      </c>
      <c r="F2653">
        <v>5</v>
      </c>
      <c r="G2653">
        <v>307.08333299999998</v>
      </c>
      <c r="H2653">
        <v>39.706020000000002</v>
      </c>
      <c r="I2653">
        <v>255</v>
      </c>
      <c r="J2653">
        <v>80</v>
      </c>
      <c r="K2653">
        <v>50</v>
      </c>
      <c r="L2653">
        <v>0</v>
      </c>
      <c r="M2653">
        <v>0</v>
      </c>
      <c r="N2653">
        <v>0</v>
      </c>
      <c r="O2653">
        <v>0</v>
      </c>
      <c r="P2653">
        <v>1308</v>
      </c>
      <c r="Q2653">
        <v>35186610</v>
      </c>
      <c r="R2653">
        <v>42.404699999999998</v>
      </c>
      <c r="S2653">
        <v>-1</v>
      </c>
      <c r="T2653">
        <v>0</v>
      </c>
      <c r="U2653">
        <v>0</v>
      </c>
      <c r="V2653">
        <v>575</v>
      </c>
      <c r="W2653">
        <v>0.25326070000000001</v>
      </c>
      <c r="X2653">
        <v>289</v>
      </c>
      <c r="Y2653">
        <v>7774414</v>
      </c>
      <c r="Z2653">
        <v>19.57563</v>
      </c>
      <c r="AA2653">
        <v>-1</v>
      </c>
      <c r="AB2653">
        <v>0</v>
      </c>
      <c r="AC2653">
        <v>0</v>
      </c>
      <c r="AD2653">
        <v>0</v>
      </c>
      <c r="AE2653">
        <v>0</v>
      </c>
      <c r="AF2653">
        <v>1594</v>
      </c>
      <c r="AG2653">
        <v>42880350</v>
      </c>
      <c r="AH2653">
        <v>47.062510000000003</v>
      </c>
      <c r="AI2653">
        <v>-1</v>
      </c>
    </row>
    <row r="2654" spans="1:35" x14ac:dyDescent="0.3">
      <c r="A2654">
        <v>4.0000000000000002E-4</v>
      </c>
      <c r="B2654">
        <v>10</v>
      </c>
      <c r="C2654">
        <v>2.21</v>
      </c>
      <c r="D2654">
        <v>250</v>
      </c>
      <c r="E2654">
        <v>177.08</v>
      </c>
      <c r="F2654">
        <v>10</v>
      </c>
      <c r="G2654">
        <v>312.08333299999998</v>
      </c>
      <c r="H2654">
        <v>39.251890000000003</v>
      </c>
      <c r="I2654">
        <v>255</v>
      </c>
      <c r="J2654">
        <v>80</v>
      </c>
      <c r="K2654">
        <v>50</v>
      </c>
      <c r="L2654">
        <v>0</v>
      </c>
      <c r="M2654">
        <v>0</v>
      </c>
      <c r="N2654">
        <v>0</v>
      </c>
      <c r="O2654">
        <v>0</v>
      </c>
      <c r="P2654">
        <v>1308</v>
      </c>
      <c r="Q2654">
        <v>35186610</v>
      </c>
      <c r="R2654">
        <v>42.404699999999998</v>
      </c>
      <c r="S2654">
        <v>-1</v>
      </c>
      <c r="T2654">
        <v>0</v>
      </c>
      <c r="U2654">
        <v>0</v>
      </c>
      <c r="V2654">
        <v>496</v>
      </c>
      <c r="W2654">
        <v>0.1021595</v>
      </c>
      <c r="X2654">
        <v>348</v>
      </c>
      <c r="Y2654">
        <v>9361611</v>
      </c>
      <c r="Z2654">
        <v>21.502739999999999</v>
      </c>
      <c r="AA2654">
        <v>-1</v>
      </c>
      <c r="AB2654">
        <v>0</v>
      </c>
      <c r="AC2654">
        <v>0</v>
      </c>
      <c r="AD2654">
        <v>0</v>
      </c>
      <c r="AE2654">
        <v>0</v>
      </c>
      <c r="AF2654">
        <v>1594</v>
      </c>
      <c r="AG2654">
        <v>42880350</v>
      </c>
      <c r="AH2654">
        <v>47.062510000000003</v>
      </c>
      <c r="AI2654">
        <v>-1</v>
      </c>
    </row>
    <row r="2655" spans="1:35" x14ac:dyDescent="0.3">
      <c r="A2655">
        <v>4.0000000000000002E-4</v>
      </c>
      <c r="B2655">
        <v>10</v>
      </c>
      <c r="C2655">
        <v>2.21</v>
      </c>
      <c r="D2655">
        <v>250</v>
      </c>
      <c r="E2655">
        <v>177.08</v>
      </c>
      <c r="F2655">
        <v>15</v>
      </c>
      <c r="G2655">
        <v>317.08333299999998</v>
      </c>
      <c r="H2655">
        <v>38.80641</v>
      </c>
      <c r="I2655">
        <v>255</v>
      </c>
      <c r="J2655">
        <v>80</v>
      </c>
      <c r="K2655">
        <v>50</v>
      </c>
      <c r="L2655">
        <v>0</v>
      </c>
      <c r="M2655">
        <v>0</v>
      </c>
      <c r="N2655">
        <v>0</v>
      </c>
      <c r="O2655">
        <v>0</v>
      </c>
      <c r="P2655">
        <v>1308</v>
      </c>
      <c r="Q2655">
        <v>35186610</v>
      </c>
      <c r="R2655">
        <v>42.404699999999998</v>
      </c>
      <c r="S2655">
        <v>-1</v>
      </c>
      <c r="T2655">
        <v>0</v>
      </c>
      <c r="U2655">
        <v>0</v>
      </c>
      <c r="V2655">
        <v>418</v>
      </c>
      <c r="W2655">
        <v>3.5855339999999999E-2</v>
      </c>
      <c r="X2655">
        <v>346</v>
      </c>
      <c r="Y2655">
        <v>9307805</v>
      </c>
      <c r="Z2655">
        <v>21.44013</v>
      </c>
      <c r="AA2655">
        <v>-1</v>
      </c>
      <c r="AB2655">
        <v>0</v>
      </c>
      <c r="AC2655">
        <v>0</v>
      </c>
      <c r="AD2655">
        <v>0</v>
      </c>
      <c r="AE2655">
        <v>0</v>
      </c>
      <c r="AF2655">
        <v>1594</v>
      </c>
      <c r="AG2655">
        <v>42880350</v>
      </c>
      <c r="AH2655">
        <v>47.062510000000003</v>
      </c>
      <c r="AI2655">
        <v>-1</v>
      </c>
    </row>
    <row r="2656" spans="1:35" x14ac:dyDescent="0.3">
      <c r="A2656">
        <v>4.0000000000000002E-4</v>
      </c>
      <c r="B2656">
        <v>10</v>
      </c>
      <c r="C2656">
        <v>2.21</v>
      </c>
      <c r="D2656">
        <v>250</v>
      </c>
      <c r="E2656">
        <v>177.08</v>
      </c>
      <c r="F2656">
        <v>20</v>
      </c>
      <c r="G2656">
        <v>322.08333299999998</v>
      </c>
      <c r="H2656">
        <v>38.36938</v>
      </c>
      <c r="I2656">
        <v>255</v>
      </c>
      <c r="J2656">
        <v>80</v>
      </c>
      <c r="K2656">
        <v>50</v>
      </c>
      <c r="L2656">
        <v>0</v>
      </c>
      <c r="M2656">
        <v>0</v>
      </c>
      <c r="N2656">
        <v>0</v>
      </c>
      <c r="O2656">
        <v>0</v>
      </c>
      <c r="P2656">
        <v>1308</v>
      </c>
      <c r="Q2656">
        <v>35186610</v>
      </c>
      <c r="R2656">
        <v>42.404699999999998</v>
      </c>
      <c r="S2656">
        <v>-1</v>
      </c>
      <c r="T2656">
        <v>0</v>
      </c>
      <c r="U2656">
        <v>0</v>
      </c>
      <c r="V2656">
        <v>322</v>
      </c>
      <c r="W2656">
        <v>9.6233540000000006E-3</v>
      </c>
      <c r="X2656">
        <v>382</v>
      </c>
      <c r="Y2656">
        <v>10276240</v>
      </c>
      <c r="Z2656">
        <v>22.541810000000002</v>
      </c>
      <c r="AA2656">
        <v>-1</v>
      </c>
      <c r="AB2656">
        <v>0</v>
      </c>
      <c r="AC2656">
        <v>0</v>
      </c>
      <c r="AD2656">
        <v>0</v>
      </c>
      <c r="AE2656">
        <v>0</v>
      </c>
      <c r="AF2656">
        <v>1594</v>
      </c>
      <c r="AG2656">
        <v>42880350</v>
      </c>
      <c r="AH2656">
        <v>47.062510000000003</v>
      </c>
      <c r="AI2656">
        <v>-1</v>
      </c>
    </row>
    <row r="2657" spans="1:35" x14ac:dyDescent="0.3">
      <c r="A2657">
        <v>4.0000000000000002E-4</v>
      </c>
      <c r="B2657">
        <v>10</v>
      </c>
      <c r="C2657">
        <v>2.21</v>
      </c>
      <c r="D2657">
        <v>250</v>
      </c>
      <c r="E2657">
        <v>177.08</v>
      </c>
      <c r="F2657">
        <v>25</v>
      </c>
      <c r="G2657">
        <v>327.08333299999998</v>
      </c>
      <c r="H2657">
        <v>37.94061</v>
      </c>
      <c r="I2657">
        <v>255</v>
      </c>
      <c r="J2657">
        <v>80</v>
      </c>
      <c r="K2657">
        <v>50</v>
      </c>
      <c r="L2657">
        <v>0</v>
      </c>
      <c r="M2657">
        <v>0</v>
      </c>
      <c r="N2657">
        <v>0</v>
      </c>
      <c r="O2657">
        <v>0</v>
      </c>
      <c r="P2657">
        <v>1308</v>
      </c>
      <c r="Q2657">
        <v>35186610</v>
      </c>
      <c r="R2657">
        <v>42.404699999999998</v>
      </c>
      <c r="S2657">
        <v>-1</v>
      </c>
      <c r="T2657">
        <v>0</v>
      </c>
      <c r="U2657">
        <v>0</v>
      </c>
      <c r="V2657">
        <v>242</v>
      </c>
      <c r="W2657">
        <v>3.667193E-3</v>
      </c>
      <c r="X2657">
        <v>373</v>
      </c>
      <c r="Y2657">
        <v>10034040</v>
      </c>
      <c r="Z2657">
        <v>22.271249999999998</v>
      </c>
      <c r="AA2657">
        <v>-1</v>
      </c>
      <c r="AB2657">
        <v>0</v>
      </c>
      <c r="AC2657">
        <v>0</v>
      </c>
      <c r="AD2657">
        <v>0</v>
      </c>
      <c r="AE2657">
        <v>0</v>
      </c>
      <c r="AF2657">
        <v>1594</v>
      </c>
      <c r="AG2657">
        <v>42880350</v>
      </c>
      <c r="AH2657">
        <v>47.062510000000003</v>
      </c>
      <c r="AI2657">
        <v>-1</v>
      </c>
    </row>
    <row r="2658" spans="1:35" x14ac:dyDescent="0.3">
      <c r="A2658">
        <v>4.0000000000000002E-4</v>
      </c>
      <c r="B2658">
        <v>10</v>
      </c>
      <c r="C2658">
        <v>2.21</v>
      </c>
      <c r="D2658">
        <v>250</v>
      </c>
      <c r="E2658">
        <v>177.08</v>
      </c>
      <c r="F2658">
        <v>30</v>
      </c>
      <c r="G2658">
        <v>332.08333299999998</v>
      </c>
      <c r="H2658">
        <v>37.519919999999999</v>
      </c>
      <c r="I2658">
        <v>255</v>
      </c>
      <c r="J2658">
        <v>80</v>
      </c>
      <c r="K2658">
        <v>50</v>
      </c>
      <c r="L2658">
        <v>0</v>
      </c>
      <c r="M2658">
        <v>0</v>
      </c>
      <c r="N2658">
        <v>0</v>
      </c>
      <c r="O2658">
        <v>0</v>
      </c>
      <c r="P2658">
        <v>1308</v>
      </c>
      <c r="Q2658">
        <v>35186610</v>
      </c>
      <c r="R2658">
        <v>42.404699999999998</v>
      </c>
      <c r="S2658">
        <v>-1</v>
      </c>
      <c r="T2658">
        <v>0</v>
      </c>
      <c r="U2658">
        <v>0</v>
      </c>
      <c r="V2658">
        <v>143</v>
      </c>
      <c r="W2658">
        <v>5.6190159999999995E-4</v>
      </c>
      <c r="X2658">
        <v>415</v>
      </c>
      <c r="Y2658">
        <v>11163810</v>
      </c>
      <c r="Z2658">
        <v>23.50863</v>
      </c>
      <c r="AA2658">
        <v>-1</v>
      </c>
      <c r="AB2658">
        <v>0</v>
      </c>
      <c r="AC2658">
        <v>0</v>
      </c>
      <c r="AD2658">
        <v>0</v>
      </c>
      <c r="AE2658">
        <v>0</v>
      </c>
      <c r="AF2658">
        <v>1594</v>
      </c>
      <c r="AG2658">
        <v>42880350</v>
      </c>
      <c r="AH2658">
        <v>47.062510000000003</v>
      </c>
      <c r="AI2658">
        <v>-1</v>
      </c>
    </row>
    <row r="2659" spans="1:35" x14ac:dyDescent="0.3">
      <c r="A2659">
        <v>4.0000000000000002E-4</v>
      </c>
      <c r="B2659">
        <v>10</v>
      </c>
      <c r="C2659">
        <v>2.21</v>
      </c>
      <c r="D2659">
        <v>250</v>
      </c>
      <c r="E2659">
        <v>177.08</v>
      </c>
      <c r="F2659">
        <v>35</v>
      </c>
      <c r="G2659">
        <v>337.08333299999998</v>
      </c>
      <c r="H2659">
        <v>37.107120000000002</v>
      </c>
      <c r="I2659">
        <v>255</v>
      </c>
      <c r="J2659">
        <v>80</v>
      </c>
      <c r="K2659">
        <v>50</v>
      </c>
      <c r="L2659">
        <v>0</v>
      </c>
      <c r="M2659">
        <v>0</v>
      </c>
      <c r="N2659">
        <v>0</v>
      </c>
      <c r="O2659">
        <v>0</v>
      </c>
      <c r="P2659">
        <v>1308</v>
      </c>
      <c r="Q2659">
        <v>35186610</v>
      </c>
      <c r="R2659">
        <v>42.404699999999998</v>
      </c>
      <c r="S2659">
        <v>-1</v>
      </c>
      <c r="T2659">
        <v>0</v>
      </c>
      <c r="U2659">
        <v>0</v>
      </c>
      <c r="V2659">
        <v>77</v>
      </c>
      <c r="W2659">
        <v>1.4179749999999999E-4</v>
      </c>
      <c r="X2659">
        <v>436</v>
      </c>
      <c r="Y2659">
        <v>11728890</v>
      </c>
      <c r="Z2659">
        <v>24.104790000000001</v>
      </c>
      <c r="AA2659">
        <v>-1</v>
      </c>
      <c r="AB2659">
        <v>0</v>
      </c>
      <c r="AC2659">
        <v>0</v>
      </c>
      <c r="AD2659">
        <v>0</v>
      </c>
      <c r="AE2659">
        <v>0</v>
      </c>
      <c r="AF2659">
        <v>1594</v>
      </c>
      <c r="AG2659">
        <v>42880350</v>
      </c>
      <c r="AH2659">
        <v>47.062510000000003</v>
      </c>
      <c r="AI2659">
        <v>-1</v>
      </c>
    </row>
    <row r="2660" spans="1:35" x14ac:dyDescent="0.3">
      <c r="A2660">
        <v>4.0000000000000002E-4</v>
      </c>
      <c r="B2660">
        <v>10</v>
      </c>
      <c r="C2660">
        <v>2.21</v>
      </c>
      <c r="D2660">
        <v>250</v>
      </c>
      <c r="E2660">
        <v>177.08</v>
      </c>
      <c r="F2660">
        <v>40</v>
      </c>
      <c r="G2660">
        <v>342.08333299999998</v>
      </c>
      <c r="H2660">
        <v>36.702030000000001</v>
      </c>
      <c r="I2660">
        <v>255</v>
      </c>
      <c r="J2660">
        <v>80</v>
      </c>
      <c r="K2660">
        <v>50</v>
      </c>
      <c r="L2660">
        <v>0</v>
      </c>
      <c r="M2660">
        <v>0</v>
      </c>
      <c r="N2660">
        <v>0</v>
      </c>
      <c r="O2660">
        <v>0</v>
      </c>
      <c r="P2660">
        <v>1308</v>
      </c>
      <c r="Q2660">
        <v>35186610</v>
      </c>
      <c r="R2660">
        <v>42.404699999999998</v>
      </c>
      <c r="S2660">
        <v>-1</v>
      </c>
      <c r="T2660">
        <v>0</v>
      </c>
      <c r="U2660">
        <v>0</v>
      </c>
      <c r="V2660">
        <v>26</v>
      </c>
      <c r="W2660">
        <v>2.0983710000000001E-5</v>
      </c>
      <c r="X2660">
        <v>493</v>
      </c>
      <c r="Y2660">
        <v>13262260</v>
      </c>
      <c r="Z2660">
        <v>25.65729</v>
      </c>
      <c r="AA2660">
        <v>-1</v>
      </c>
      <c r="AB2660">
        <v>0</v>
      </c>
      <c r="AC2660">
        <v>0</v>
      </c>
      <c r="AD2660">
        <v>0</v>
      </c>
      <c r="AE2660">
        <v>0</v>
      </c>
      <c r="AF2660">
        <v>1594</v>
      </c>
      <c r="AG2660">
        <v>42880350</v>
      </c>
      <c r="AH2660">
        <v>47.062510000000003</v>
      </c>
      <c r="AI2660">
        <v>-1</v>
      </c>
    </row>
    <row r="2661" spans="1:35" x14ac:dyDescent="0.3">
      <c r="A2661">
        <v>4.0000000000000002E-4</v>
      </c>
      <c r="B2661">
        <v>10</v>
      </c>
      <c r="C2661">
        <v>2.21</v>
      </c>
      <c r="D2661">
        <v>250</v>
      </c>
      <c r="E2661">
        <v>177.08</v>
      </c>
      <c r="F2661">
        <v>45</v>
      </c>
      <c r="G2661">
        <v>347.08333299999998</v>
      </c>
      <c r="H2661">
        <v>36.304490000000001</v>
      </c>
      <c r="I2661">
        <v>255</v>
      </c>
      <c r="J2661">
        <v>80</v>
      </c>
      <c r="K2661">
        <v>50</v>
      </c>
      <c r="L2661">
        <v>0</v>
      </c>
      <c r="M2661">
        <v>0</v>
      </c>
      <c r="N2661">
        <v>0</v>
      </c>
      <c r="O2661">
        <v>0</v>
      </c>
      <c r="P2661">
        <v>1308</v>
      </c>
      <c r="Q2661">
        <v>35186610</v>
      </c>
      <c r="R2661">
        <v>42.404699999999998</v>
      </c>
      <c r="S2661">
        <v>-1</v>
      </c>
      <c r="T2661">
        <v>0</v>
      </c>
      <c r="U2661">
        <v>0</v>
      </c>
      <c r="V2661">
        <v>0</v>
      </c>
      <c r="W2661">
        <v>0</v>
      </c>
      <c r="X2661">
        <v>493</v>
      </c>
      <c r="Y2661">
        <v>13262260</v>
      </c>
      <c r="Z2661">
        <v>25.65729</v>
      </c>
      <c r="AA2661">
        <v>-1</v>
      </c>
      <c r="AB2661">
        <v>0</v>
      </c>
      <c r="AC2661">
        <v>0</v>
      </c>
      <c r="AD2661">
        <v>0</v>
      </c>
      <c r="AE2661">
        <v>0</v>
      </c>
      <c r="AF2661">
        <v>1594</v>
      </c>
      <c r="AG2661">
        <v>42880350</v>
      </c>
      <c r="AH2661">
        <v>47.062510000000003</v>
      </c>
      <c r="AI2661">
        <v>-1</v>
      </c>
    </row>
    <row r="2662" spans="1:35" x14ac:dyDescent="0.3">
      <c r="A2662">
        <v>4.0000000000000002E-4</v>
      </c>
      <c r="B2662">
        <v>10</v>
      </c>
      <c r="C2662">
        <v>2.21</v>
      </c>
      <c r="D2662">
        <v>250</v>
      </c>
      <c r="E2662">
        <v>177.08</v>
      </c>
      <c r="F2662">
        <v>50</v>
      </c>
      <c r="G2662">
        <v>352.08333299999998</v>
      </c>
      <c r="H2662">
        <v>35.914319999999996</v>
      </c>
      <c r="I2662">
        <v>255</v>
      </c>
      <c r="J2662">
        <v>80</v>
      </c>
      <c r="K2662">
        <v>50</v>
      </c>
      <c r="L2662">
        <v>0</v>
      </c>
      <c r="M2662">
        <v>0</v>
      </c>
      <c r="N2662">
        <v>0</v>
      </c>
      <c r="O2662">
        <v>0</v>
      </c>
      <c r="P2662">
        <v>1308</v>
      </c>
      <c r="Q2662">
        <v>35186610</v>
      </c>
      <c r="R2662">
        <v>42.404699999999998</v>
      </c>
      <c r="S2662">
        <v>-1</v>
      </c>
      <c r="T2662">
        <v>0</v>
      </c>
      <c r="U2662">
        <v>0</v>
      </c>
      <c r="V2662">
        <v>0</v>
      </c>
      <c r="W2662">
        <v>0</v>
      </c>
      <c r="X2662">
        <v>493</v>
      </c>
      <c r="Y2662">
        <v>13262260</v>
      </c>
      <c r="Z2662">
        <v>25.65729</v>
      </c>
      <c r="AA2662">
        <v>-1</v>
      </c>
      <c r="AB2662">
        <v>0</v>
      </c>
      <c r="AC2662">
        <v>0</v>
      </c>
      <c r="AD2662">
        <v>0</v>
      </c>
      <c r="AE2662">
        <v>0</v>
      </c>
      <c r="AF2662">
        <v>1594</v>
      </c>
      <c r="AG2662">
        <v>42880350</v>
      </c>
      <c r="AH2662">
        <v>47.062510000000003</v>
      </c>
      <c r="AI2662">
        <v>-1</v>
      </c>
    </row>
    <row r="2663" spans="1:35" x14ac:dyDescent="0.3">
      <c r="A2663">
        <v>4.0000000000000002E-4</v>
      </c>
      <c r="B2663">
        <v>10</v>
      </c>
      <c r="C2663">
        <v>2.21</v>
      </c>
      <c r="D2663">
        <v>250</v>
      </c>
      <c r="E2663">
        <v>177.08</v>
      </c>
      <c r="F2663">
        <v>55</v>
      </c>
      <c r="G2663">
        <v>357.08333299999998</v>
      </c>
      <c r="H2663">
        <v>35.531350000000003</v>
      </c>
      <c r="I2663">
        <v>255</v>
      </c>
      <c r="J2663">
        <v>80</v>
      </c>
      <c r="K2663">
        <v>50</v>
      </c>
      <c r="L2663">
        <v>0</v>
      </c>
      <c r="M2663">
        <v>0</v>
      </c>
      <c r="N2663">
        <v>0</v>
      </c>
      <c r="O2663">
        <v>0</v>
      </c>
      <c r="P2663">
        <v>1308</v>
      </c>
      <c r="Q2663">
        <v>35186610</v>
      </c>
      <c r="R2663">
        <v>42.404699999999998</v>
      </c>
      <c r="S2663">
        <v>-1</v>
      </c>
      <c r="T2663">
        <v>0</v>
      </c>
      <c r="U2663">
        <v>0</v>
      </c>
      <c r="V2663">
        <v>0</v>
      </c>
      <c r="W2663">
        <v>0</v>
      </c>
      <c r="X2663">
        <v>493</v>
      </c>
      <c r="Y2663">
        <v>13262260</v>
      </c>
      <c r="Z2663">
        <v>25.65729</v>
      </c>
      <c r="AA2663">
        <v>-1</v>
      </c>
      <c r="AB2663">
        <v>0</v>
      </c>
      <c r="AC2663">
        <v>0</v>
      </c>
      <c r="AD2663">
        <v>0</v>
      </c>
      <c r="AE2663">
        <v>0</v>
      </c>
      <c r="AF2663">
        <v>1594</v>
      </c>
      <c r="AG2663">
        <v>42880350</v>
      </c>
      <c r="AH2663">
        <v>47.062510000000003</v>
      </c>
      <c r="AI2663">
        <v>-1</v>
      </c>
    </row>
    <row r="2664" spans="1:35" x14ac:dyDescent="0.3">
      <c r="A2664">
        <v>4.0000000000000002E-4</v>
      </c>
      <c r="B2664">
        <v>10</v>
      </c>
      <c r="C2664">
        <v>2.21</v>
      </c>
      <c r="D2664">
        <v>250</v>
      </c>
      <c r="E2664">
        <v>177.08</v>
      </c>
      <c r="F2664">
        <v>60</v>
      </c>
      <c r="G2664">
        <v>362.08333299999998</v>
      </c>
      <c r="H2664">
        <v>35.155410000000003</v>
      </c>
      <c r="I2664">
        <v>255</v>
      </c>
      <c r="J2664">
        <v>80</v>
      </c>
      <c r="K2664">
        <v>50</v>
      </c>
      <c r="L2664">
        <v>0</v>
      </c>
      <c r="M2664">
        <v>0</v>
      </c>
      <c r="N2664">
        <v>0</v>
      </c>
      <c r="O2664">
        <v>0</v>
      </c>
      <c r="P2664">
        <v>1308</v>
      </c>
      <c r="Q2664">
        <v>35186610</v>
      </c>
      <c r="R2664">
        <v>42.404699999999998</v>
      </c>
      <c r="S2664">
        <v>-1</v>
      </c>
      <c r="T2664">
        <v>0</v>
      </c>
      <c r="U2664">
        <v>0</v>
      </c>
      <c r="V2664">
        <v>0</v>
      </c>
      <c r="W2664">
        <v>0</v>
      </c>
      <c r="X2664">
        <v>493</v>
      </c>
      <c r="Y2664">
        <v>13262260</v>
      </c>
      <c r="Z2664">
        <v>25.65729</v>
      </c>
      <c r="AA2664">
        <v>-1</v>
      </c>
      <c r="AB2664">
        <v>0</v>
      </c>
      <c r="AC2664">
        <v>0</v>
      </c>
      <c r="AD2664">
        <v>0</v>
      </c>
      <c r="AE2664">
        <v>0</v>
      </c>
      <c r="AF2664">
        <v>1594</v>
      </c>
      <c r="AG2664">
        <v>42880350</v>
      </c>
      <c r="AH2664">
        <v>47.062510000000003</v>
      </c>
      <c r="AI2664">
        <v>-1</v>
      </c>
    </row>
    <row r="2665" spans="1:35" x14ac:dyDescent="0.3">
      <c r="A2665">
        <v>4.0000000000000002E-4</v>
      </c>
      <c r="B2665">
        <v>10</v>
      </c>
      <c r="C2665">
        <v>2.21</v>
      </c>
      <c r="D2665">
        <v>250</v>
      </c>
      <c r="E2665">
        <v>177.08</v>
      </c>
      <c r="F2665">
        <v>65</v>
      </c>
      <c r="G2665">
        <v>367.08333299999998</v>
      </c>
      <c r="H2665">
        <v>34.786360000000002</v>
      </c>
      <c r="I2665">
        <v>255</v>
      </c>
      <c r="J2665">
        <v>80</v>
      </c>
      <c r="K2665">
        <v>50</v>
      </c>
      <c r="L2665">
        <v>0</v>
      </c>
      <c r="M2665">
        <v>0</v>
      </c>
      <c r="N2665">
        <v>0</v>
      </c>
      <c r="O2665">
        <v>0</v>
      </c>
      <c r="P2665">
        <v>1308</v>
      </c>
      <c r="Q2665">
        <v>35186610</v>
      </c>
      <c r="R2665">
        <v>42.404699999999998</v>
      </c>
      <c r="S2665">
        <v>-1</v>
      </c>
      <c r="T2665">
        <v>0</v>
      </c>
      <c r="U2665">
        <v>0</v>
      </c>
      <c r="V2665">
        <v>0</v>
      </c>
      <c r="W2665">
        <v>0</v>
      </c>
      <c r="X2665">
        <v>493</v>
      </c>
      <c r="Y2665">
        <v>13262260</v>
      </c>
      <c r="Z2665">
        <v>25.65729</v>
      </c>
      <c r="AA2665">
        <v>-1</v>
      </c>
      <c r="AB2665">
        <v>0</v>
      </c>
      <c r="AC2665">
        <v>0</v>
      </c>
      <c r="AD2665">
        <v>0</v>
      </c>
      <c r="AE2665">
        <v>0</v>
      </c>
      <c r="AF2665">
        <v>1594</v>
      </c>
      <c r="AG2665">
        <v>42880350</v>
      </c>
      <c r="AH2665">
        <v>47.062510000000003</v>
      </c>
      <c r="AI2665">
        <v>-1</v>
      </c>
    </row>
    <row r="2666" spans="1:35" x14ac:dyDescent="0.3">
      <c r="A2666">
        <v>4.0000000000000002E-4</v>
      </c>
      <c r="B2666">
        <v>10</v>
      </c>
      <c r="C2666">
        <v>2.21</v>
      </c>
      <c r="D2666">
        <v>250</v>
      </c>
      <c r="E2666">
        <v>177.08</v>
      </c>
      <c r="F2666">
        <v>70</v>
      </c>
      <c r="G2666">
        <v>372.08333299999998</v>
      </c>
      <c r="H2666">
        <v>34.424019999999999</v>
      </c>
      <c r="I2666">
        <v>255</v>
      </c>
      <c r="J2666">
        <v>80</v>
      </c>
      <c r="K2666">
        <v>50</v>
      </c>
      <c r="L2666">
        <v>0</v>
      </c>
      <c r="M2666">
        <v>0</v>
      </c>
      <c r="N2666">
        <v>0</v>
      </c>
      <c r="O2666">
        <v>0</v>
      </c>
      <c r="P2666">
        <v>1308</v>
      </c>
      <c r="Q2666">
        <v>35186610</v>
      </c>
      <c r="R2666">
        <v>42.404699999999998</v>
      </c>
      <c r="S2666">
        <v>-1</v>
      </c>
      <c r="T2666">
        <v>0</v>
      </c>
      <c r="U2666">
        <v>0</v>
      </c>
      <c r="V2666">
        <v>0</v>
      </c>
      <c r="W2666">
        <v>0</v>
      </c>
      <c r="X2666">
        <v>493</v>
      </c>
      <c r="Y2666">
        <v>13262260</v>
      </c>
      <c r="Z2666">
        <v>25.65729</v>
      </c>
      <c r="AA2666">
        <v>-1</v>
      </c>
      <c r="AB2666">
        <v>0</v>
      </c>
      <c r="AC2666">
        <v>0</v>
      </c>
      <c r="AD2666">
        <v>0</v>
      </c>
      <c r="AE2666">
        <v>0</v>
      </c>
      <c r="AF2666">
        <v>1594</v>
      </c>
      <c r="AG2666">
        <v>42880350</v>
      </c>
      <c r="AH2666">
        <v>47.062510000000003</v>
      </c>
      <c r="AI2666">
        <v>-1</v>
      </c>
    </row>
    <row r="2667" spans="1:35" x14ac:dyDescent="0.3">
      <c r="A2667">
        <v>4.0000000000000002E-4</v>
      </c>
      <c r="B2667">
        <v>10</v>
      </c>
      <c r="C2667">
        <v>2.21</v>
      </c>
      <c r="D2667">
        <v>250</v>
      </c>
      <c r="E2667">
        <v>177.08</v>
      </c>
      <c r="F2667">
        <v>75</v>
      </c>
      <c r="G2667">
        <v>377.08333299999998</v>
      </c>
      <c r="H2667">
        <v>34.068249999999999</v>
      </c>
      <c r="I2667">
        <v>255</v>
      </c>
      <c r="J2667">
        <v>80</v>
      </c>
      <c r="K2667">
        <v>50</v>
      </c>
      <c r="L2667">
        <v>0</v>
      </c>
      <c r="M2667">
        <v>0</v>
      </c>
      <c r="N2667">
        <v>0</v>
      </c>
      <c r="O2667">
        <v>0</v>
      </c>
      <c r="P2667">
        <v>1308</v>
      </c>
      <c r="Q2667">
        <v>35186610</v>
      </c>
      <c r="R2667">
        <v>42.404699999999998</v>
      </c>
      <c r="S2667">
        <v>-1</v>
      </c>
      <c r="T2667">
        <v>0</v>
      </c>
      <c r="U2667">
        <v>0</v>
      </c>
      <c r="V2667">
        <v>0</v>
      </c>
      <c r="W2667">
        <v>0</v>
      </c>
      <c r="X2667">
        <v>493</v>
      </c>
      <c r="Y2667">
        <v>13262260</v>
      </c>
      <c r="Z2667">
        <v>25.65729</v>
      </c>
      <c r="AA2667">
        <v>-1</v>
      </c>
      <c r="AB2667">
        <v>0</v>
      </c>
      <c r="AC2667">
        <v>0</v>
      </c>
      <c r="AD2667">
        <v>0</v>
      </c>
      <c r="AE2667">
        <v>0</v>
      </c>
      <c r="AF2667">
        <v>1594</v>
      </c>
      <c r="AG2667">
        <v>42880350</v>
      </c>
      <c r="AH2667">
        <v>47.062510000000003</v>
      </c>
      <c r="AI2667">
        <v>-1</v>
      </c>
    </row>
    <row r="2668" spans="1:35" x14ac:dyDescent="0.3">
      <c r="A2668">
        <v>4.0000000000000002E-4</v>
      </c>
      <c r="B2668">
        <v>10</v>
      </c>
      <c r="C2668">
        <v>2.21</v>
      </c>
      <c r="D2668">
        <v>250</v>
      </c>
      <c r="E2668">
        <v>177.08</v>
      </c>
      <c r="F2668">
        <v>80</v>
      </c>
      <c r="G2668">
        <v>382.08333299999998</v>
      </c>
      <c r="H2668">
        <v>33.718890000000002</v>
      </c>
      <c r="I2668">
        <v>255</v>
      </c>
      <c r="J2668">
        <v>80</v>
      </c>
      <c r="K2668">
        <v>50</v>
      </c>
      <c r="L2668">
        <v>0</v>
      </c>
      <c r="M2668">
        <v>0</v>
      </c>
      <c r="N2668">
        <v>0</v>
      </c>
      <c r="O2668">
        <v>0</v>
      </c>
      <c r="P2668">
        <v>1308</v>
      </c>
      <c r="Q2668">
        <v>35186610</v>
      </c>
      <c r="R2668">
        <v>42.404699999999998</v>
      </c>
      <c r="S2668">
        <v>-1</v>
      </c>
      <c r="T2668">
        <v>0</v>
      </c>
      <c r="U2668">
        <v>0</v>
      </c>
      <c r="V2668">
        <v>0</v>
      </c>
      <c r="W2668">
        <v>0</v>
      </c>
      <c r="X2668">
        <v>493</v>
      </c>
      <c r="Y2668">
        <v>13262260</v>
      </c>
      <c r="Z2668">
        <v>25.65729</v>
      </c>
      <c r="AA2668">
        <v>-1</v>
      </c>
      <c r="AB2668">
        <v>0</v>
      </c>
      <c r="AC2668">
        <v>0</v>
      </c>
      <c r="AD2668">
        <v>0</v>
      </c>
      <c r="AE2668">
        <v>0</v>
      </c>
      <c r="AF2668">
        <v>1594</v>
      </c>
      <c r="AG2668">
        <v>42880350</v>
      </c>
      <c r="AH2668">
        <v>47.062510000000003</v>
      </c>
      <c r="AI2668">
        <v>-1</v>
      </c>
    </row>
    <row r="2669" spans="1:35" x14ac:dyDescent="0.3">
      <c r="A2669">
        <v>4.0000000000000002E-4</v>
      </c>
      <c r="B2669">
        <v>10</v>
      </c>
      <c r="C2669">
        <v>2.21</v>
      </c>
      <c r="D2669">
        <v>250</v>
      </c>
      <c r="E2669">
        <v>177.08</v>
      </c>
      <c r="F2669">
        <v>85</v>
      </c>
      <c r="G2669">
        <v>387.08333299999998</v>
      </c>
      <c r="H2669">
        <v>33.375799999999998</v>
      </c>
      <c r="I2669">
        <v>255</v>
      </c>
      <c r="J2669">
        <v>80</v>
      </c>
      <c r="K2669">
        <v>50</v>
      </c>
      <c r="L2669">
        <v>0</v>
      </c>
      <c r="M2669">
        <v>0</v>
      </c>
      <c r="N2669">
        <v>0</v>
      </c>
      <c r="O2669">
        <v>0</v>
      </c>
      <c r="P2669">
        <v>1308</v>
      </c>
      <c r="Q2669">
        <v>35186610</v>
      </c>
      <c r="R2669">
        <v>42.404699999999998</v>
      </c>
      <c r="S2669">
        <v>-1</v>
      </c>
      <c r="T2669">
        <v>0</v>
      </c>
      <c r="U2669">
        <v>0</v>
      </c>
      <c r="V2669">
        <v>0</v>
      </c>
      <c r="W2669">
        <v>0</v>
      </c>
      <c r="X2669">
        <v>493</v>
      </c>
      <c r="Y2669">
        <v>13262260</v>
      </c>
      <c r="Z2669">
        <v>25.65729</v>
      </c>
      <c r="AA2669">
        <v>-1</v>
      </c>
      <c r="AB2669">
        <v>0</v>
      </c>
      <c r="AC2669">
        <v>0</v>
      </c>
      <c r="AD2669">
        <v>0</v>
      </c>
      <c r="AE2669">
        <v>0</v>
      </c>
      <c r="AF2669">
        <v>1594</v>
      </c>
      <c r="AG2669">
        <v>42880350</v>
      </c>
      <c r="AH2669">
        <v>47.062510000000003</v>
      </c>
      <c r="AI2669">
        <v>-1</v>
      </c>
    </row>
    <row r="2670" spans="1:35" x14ac:dyDescent="0.3">
      <c r="A2670">
        <v>4.0000000000000002E-4</v>
      </c>
      <c r="B2670">
        <v>10</v>
      </c>
      <c r="C2670">
        <v>2.21</v>
      </c>
      <c r="D2670">
        <v>250</v>
      </c>
      <c r="E2670">
        <v>177.08</v>
      </c>
      <c r="F2670">
        <v>90</v>
      </c>
      <c r="G2670">
        <v>392.08333299999998</v>
      </c>
      <c r="H2670">
        <v>33.03884</v>
      </c>
      <c r="I2670">
        <v>255</v>
      </c>
      <c r="J2670">
        <v>80</v>
      </c>
      <c r="K2670">
        <v>50</v>
      </c>
      <c r="L2670">
        <v>0</v>
      </c>
      <c r="M2670">
        <v>0</v>
      </c>
      <c r="N2670">
        <v>0</v>
      </c>
      <c r="O2670">
        <v>0</v>
      </c>
      <c r="P2670">
        <v>1308</v>
      </c>
      <c r="Q2670">
        <v>35186610</v>
      </c>
      <c r="R2670">
        <v>42.404699999999998</v>
      </c>
      <c r="S2670">
        <v>-1</v>
      </c>
      <c r="T2670">
        <v>0</v>
      </c>
      <c r="U2670">
        <v>0</v>
      </c>
      <c r="V2670">
        <v>0</v>
      </c>
      <c r="W2670">
        <v>0</v>
      </c>
      <c r="X2670">
        <v>493</v>
      </c>
      <c r="Y2670">
        <v>13262260</v>
      </c>
      <c r="Z2670">
        <v>25.65729</v>
      </c>
      <c r="AA2670">
        <v>-1</v>
      </c>
      <c r="AB2670">
        <v>0</v>
      </c>
      <c r="AC2670">
        <v>0</v>
      </c>
      <c r="AD2670">
        <v>0</v>
      </c>
      <c r="AE2670">
        <v>0</v>
      </c>
      <c r="AF2670">
        <v>1594</v>
      </c>
      <c r="AG2670">
        <v>42880350</v>
      </c>
      <c r="AH2670">
        <v>47.062510000000003</v>
      </c>
      <c r="AI2670">
        <v>-1</v>
      </c>
    </row>
    <row r="2671" spans="1:35" x14ac:dyDescent="0.3">
      <c r="A2671">
        <v>4.0000000000000002E-4</v>
      </c>
      <c r="B2671">
        <v>10</v>
      </c>
      <c r="C2671">
        <v>2.21</v>
      </c>
      <c r="D2671">
        <v>250</v>
      </c>
      <c r="E2671">
        <v>177.08</v>
      </c>
      <c r="F2671">
        <v>95</v>
      </c>
      <c r="G2671">
        <v>397.08333299999998</v>
      </c>
      <c r="H2671">
        <v>32.70787</v>
      </c>
      <c r="I2671">
        <v>255</v>
      </c>
      <c r="J2671">
        <v>80</v>
      </c>
      <c r="K2671">
        <v>50</v>
      </c>
      <c r="L2671">
        <v>0</v>
      </c>
      <c r="M2671">
        <v>0</v>
      </c>
      <c r="N2671">
        <v>0</v>
      </c>
      <c r="O2671">
        <v>0</v>
      </c>
      <c r="P2671">
        <v>1308</v>
      </c>
      <c r="Q2671">
        <v>35186610</v>
      </c>
      <c r="R2671">
        <v>42.404699999999998</v>
      </c>
      <c r="S2671">
        <v>-1</v>
      </c>
      <c r="T2671">
        <v>0</v>
      </c>
      <c r="U2671">
        <v>0</v>
      </c>
      <c r="V2671">
        <v>0</v>
      </c>
      <c r="W2671">
        <v>0</v>
      </c>
      <c r="X2671">
        <v>493</v>
      </c>
      <c r="Y2671">
        <v>13262260</v>
      </c>
      <c r="Z2671">
        <v>25.65729</v>
      </c>
      <c r="AA2671">
        <v>-1</v>
      </c>
      <c r="AB2671">
        <v>0</v>
      </c>
      <c r="AC2671">
        <v>0</v>
      </c>
      <c r="AD2671">
        <v>0</v>
      </c>
      <c r="AE2671">
        <v>0</v>
      </c>
      <c r="AF2671">
        <v>1594</v>
      </c>
      <c r="AG2671">
        <v>42880350</v>
      </c>
      <c r="AH2671">
        <v>47.062510000000003</v>
      </c>
      <c r="AI2671">
        <v>-1</v>
      </c>
    </row>
    <row r="2672" spans="1:35" x14ac:dyDescent="0.3">
      <c r="A2672">
        <v>4.0000000000000002E-4</v>
      </c>
      <c r="B2672">
        <v>10</v>
      </c>
      <c r="C2672">
        <v>2.21</v>
      </c>
      <c r="D2672">
        <v>250</v>
      </c>
      <c r="E2672">
        <v>177.08</v>
      </c>
      <c r="F2672">
        <v>100</v>
      </c>
      <c r="G2672">
        <v>402.08333299999998</v>
      </c>
      <c r="H2672">
        <v>32.382739999999998</v>
      </c>
      <c r="I2672">
        <v>255</v>
      </c>
      <c r="J2672">
        <v>80</v>
      </c>
      <c r="K2672">
        <v>50</v>
      </c>
      <c r="L2672">
        <v>0</v>
      </c>
      <c r="M2672">
        <v>0</v>
      </c>
      <c r="N2672">
        <v>0</v>
      </c>
      <c r="O2672">
        <v>0</v>
      </c>
      <c r="P2672">
        <v>1308</v>
      </c>
      <c r="Q2672">
        <v>35186610</v>
      </c>
      <c r="R2672">
        <v>42.404699999999998</v>
      </c>
      <c r="S2672">
        <v>-1</v>
      </c>
      <c r="T2672">
        <v>0</v>
      </c>
      <c r="U2672">
        <v>0</v>
      </c>
      <c r="V2672">
        <v>0</v>
      </c>
      <c r="W2672">
        <v>0</v>
      </c>
      <c r="X2672">
        <v>493</v>
      </c>
      <c r="Y2672">
        <v>13262260</v>
      </c>
      <c r="Z2672">
        <v>25.65729</v>
      </c>
      <c r="AA2672">
        <v>-1</v>
      </c>
      <c r="AB2672">
        <v>0</v>
      </c>
      <c r="AC2672">
        <v>0</v>
      </c>
      <c r="AD2672">
        <v>0</v>
      </c>
      <c r="AE2672">
        <v>0</v>
      </c>
      <c r="AF2672">
        <v>1594</v>
      </c>
      <c r="AG2672">
        <v>42880350</v>
      </c>
      <c r="AH2672">
        <v>47.062510000000003</v>
      </c>
      <c r="AI2672">
        <v>-1</v>
      </c>
    </row>
    <row r="2673" spans="1:35" x14ac:dyDescent="0.3">
      <c r="A2673">
        <v>4.0000000000000002E-4</v>
      </c>
      <c r="B2673">
        <v>10</v>
      </c>
      <c r="C2673">
        <v>2.21</v>
      </c>
      <c r="D2673">
        <v>250</v>
      </c>
      <c r="E2673">
        <v>177.08</v>
      </c>
      <c r="F2673">
        <v>2.5</v>
      </c>
      <c r="G2673">
        <v>304.58333299999998</v>
      </c>
      <c r="H2673">
        <v>39.93638</v>
      </c>
      <c r="I2673">
        <v>255</v>
      </c>
      <c r="J2673">
        <v>80</v>
      </c>
      <c r="K2673">
        <v>50</v>
      </c>
      <c r="L2673">
        <v>0</v>
      </c>
      <c r="M2673">
        <v>0</v>
      </c>
      <c r="N2673">
        <v>0</v>
      </c>
      <c r="O2673">
        <v>0</v>
      </c>
      <c r="P2673">
        <v>1308</v>
      </c>
      <c r="Q2673">
        <v>35186610</v>
      </c>
      <c r="R2673">
        <v>42.404699999999998</v>
      </c>
      <c r="S2673">
        <v>-1</v>
      </c>
      <c r="T2673">
        <v>0</v>
      </c>
      <c r="U2673">
        <v>0</v>
      </c>
      <c r="V2673">
        <v>630</v>
      </c>
      <c r="W2673">
        <v>0.65326010000000001</v>
      </c>
      <c r="X2673">
        <v>301</v>
      </c>
      <c r="Y2673">
        <v>8097253</v>
      </c>
      <c r="Z2673">
        <v>19.981999999999999</v>
      </c>
      <c r="AA2673">
        <v>-1</v>
      </c>
      <c r="AB2673">
        <v>0</v>
      </c>
      <c r="AC2673">
        <v>0</v>
      </c>
      <c r="AD2673">
        <v>0</v>
      </c>
      <c r="AE2673">
        <v>0</v>
      </c>
      <c r="AF2673">
        <v>1594</v>
      </c>
      <c r="AG2673">
        <v>42880350</v>
      </c>
      <c r="AH2673">
        <v>47.062510000000003</v>
      </c>
      <c r="AI2673">
        <v>-1</v>
      </c>
    </row>
    <row r="2674" spans="1:35" x14ac:dyDescent="0.3">
      <c r="A2674" t="s">
        <v>74</v>
      </c>
      <c r="B2674" t="s">
        <v>74</v>
      </c>
      <c r="D2674" t="s">
        <v>74</v>
      </c>
      <c r="E2674" t="s">
        <v>74</v>
      </c>
      <c r="F2674" t="s">
        <v>75</v>
      </c>
      <c r="H2674" t="s">
        <v>74</v>
      </c>
      <c r="K2674">
        <v>100</v>
      </c>
    </row>
    <row r="2675" spans="1:35" x14ac:dyDescent="0.3">
      <c r="A2675">
        <v>4.0000000000000002E-4</v>
      </c>
      <c r="B2675">
        <v>10</v>
      </c>
      <c r="C2675">
        <v>2.21</v>
      </c>
      <c r="D2675">
        <v>250</v>
      </c>
      <c r="E2675">
        <v>177.08</v>
      </c>
      <c r="F2675">
        <v>0</v>
      </c>
      <c r="G2675">
        <v>302.08333299999998</v>
      </c>
      <c r="H2675">
        <v>45.275260000000003</v>
      </c>
      <c r="I2675">
        <v>305</v>
      </c>
      <c r="J2675">
        <v>80</v>
      </c>
      <c r="K2675">
        <v>100</v>
      </c>
      <c r="L2675">
        <v>0</v>
      </c>
      <c r="M2675">
        <v>0</v>
      </c>
      <c r="N2675">
        <v>282</v>
      </c>
      <c r="O2675">
        <v>5.6780570000000002E-2</v>
      </c>
      <c r="P2675">
        <v>1333</v>
      </c>
      <c r="Q2675">
        <v>35859280</v>
      </c>
      <c r="R2675">
        <v>42.827800000000003</v>
      </c>
      <c r="S2675">
        <v>-1</v>
      </c>
      <c r="T2675">
        <v>2</v>
      </c>
      <c r="U2675">
        <v>1.6338060000000001E-2</v>
      </c>
      <c r="V2675">
        <v>260</v>
      </c>
      <c r="W2675">
        <v>0.13715730000000001</v>
      </c>
      <c r="X2675">
        <v>1091</v>
      </c>
      <c r="Y2675">
        <v>29349180</v>
      </c>
      <c r="Z2675">
        <v>38.57432</v>
      </c>
      <c r="AA2675" s="4">
        <v>1700000000</v>
      </c>
      <c r="AB2675">
        <v>0</v>
      </c>
      <c r="AC2675">
        <v>0</v>
      </c>
      <c r="AD2675">
        <v>0</v>
      </c>
      <c r="AE2675">
        <v>0</v>
      </c>
      <c r="AF2675">
        <v>1594</v>
      </c>
      <c r="AG2675">
        <v>42880350</v>
      </c>
      <c r="AH2675">
        <v>47.062510000000003</v>
      </c>
      <c r="AI2675">
        <v>-1</v>
      </c>
    </row>
    <row r="2676" spans="1:35" x14ac:dyDescent="0.3">
      <c r="A2676">
        <v>4.0000000000000002E-4</v>
      </c>
      <c r="B2676">
        <v>10</v>
      </c>
      <c r="C2676">
        <v>2.21</v>
      </c>
      <c r="D2676">
        <v>250</v>
      </c>
      <c r="E2676">
        <v>177.08</v>
      </c>
      <c r="F2676">
        <v>5</v>
      </c>
      <c r="G2676">
        <v>307.08333299999998</v>
      </c>
      <c r="H2676">
        <v>44.80498</v>
      </c>
      <c r="I2676">
        <v>305</v>
      </c>
      <c r="J2676">
        <v>80</v>
      </c>
      <c r="K2676">
        <v>100</v>
      </c>
      <c r="L2676">
        <v>0</v>
      </c>
      <c r="M2676">
        <v>0</v>
      </c>
      <c r="N2676">
        <v>312</v>
      </c>
      <c r="O2676">
        <v>7.8681870000000001E-2</v>
      </c>
      <c r="P2676">
        <v>1315</v>
      </c>
      <c r="Q2676">
        <v>35375050</v>
      </c>
      <c r="R2676">
        <v>42.523510000000002</v>
      </c>
      <c r="S2676">
        <v>-1</v>
      </c>
      <c r="T2676">
        <v>0</v>
      </c>
      <c r="U2676">
        <v>0</v>
      </c>
      <c r="V2676">
        <v>321</v>
      </c>
      <c r="W2676">
        <v>0.23315900000000001</v>
      </c>
      <c r="X2676">
        <v>1021</v>
      </c>
      <c r="Y2676">
        <v>27466090</v>
      </c>
      <c r="Z2676">
        <v>37.269109999999998</v>
      </c>
      <c r="AA2676">
        <v>-1</v>
      </c>
      <c r="AB2676">
        <v>0</v>
      </c>
      <c r="AC2676">
        <v>0</v>
      </c>
      <c r="AD2676">
        <v>0</v>
      </c>
      <c r="AE2676">
        <v>0</v>
      </c>
      <c r="AF2676">
        <v>1594</v>
      </c>
      <c r="AG2676">
        <v>42880350</v>
      </c>
      <c r="AH2676">
        <v>47.062510000000003</v>
      </c>
      <c r="AI2676">
        <v>-1</v>
      </c>
    </row>
    <row r="2677" spans="1:35" x14ac:dyDescent="0.3">
      <c r="A2677">
        <v>4.0000000000000002E-4</v>
      </c>
      <c r="B2677">
        <v>10</v>
      </c>
      <c r="C2677">
        <v>2.21</v>
      </c>
      <c r="D2677">
        <v>250</v>
      </c>
      <c r="E2677">
        <v>177.08</v>
      </c>
      <c r="F2677">
        <v>10</v>
      </c>
      <c r="G2677">
        <v>312.08333299999998</v>
      </c>
      <c r="H2677">
        <v>44.34234</v>
      </c>
      <c r="I2677">
        <v>305</v>
      </c>
      <c r="J2677">
        <v>80</v>
      </c>
      <c r="K2677">
        <v>100</v>
      </c>
      <c r="L2677">
        <v>0</v>
      </c>
      <c r="M2677">
        <v>0</v>
      </c>
      <c r="N2677">
        <v>353</v>
      </c>
      <c r="O2677">
        <v>9.5866599999999996E-2</v>
      </c>
      <c r="P2677">
        <v>1319</v>
      </c>
      <c r="Q2677">
        <v>35482650</v>
      </c>
      <c r="R2677">
        <v>42.591279999999998</v>
      </c>
      <c r="S2677">
        <v>-1</v>
      </c>
      <c r="T2677">
        <v>1</v>
      </c>
      <c r="U2677">
        <v>6.9335380000000002E-4</v>
      </c>
      <c r="V2677">
        <v>354</v>
      </c>
      <c r="W2677">
        <v>0.23235430000000001</v>
      </c>
      <c r="X2677">
        <v>1126</v>
      </c>
      <c r="Y2677">
        <v>30290700</v>
      </c>
      <c r="Z2677">
        <v>39.213090000000001</v>
      </c>
      <c r="AA2677" s="4">
        <v>43000000000</v>
      </c>
      <c r="AB2677">
        <v>0</v>
      </c>
      <c r="AC2677">
        <v>0</v>
      </c>
      <c r="AD2677">
        <v>0</v>
      </c>
      <c r="AE2677">
        <v>0</v>
      </c>
      <c r="AF2677">
        <v>1594</v>
      </c>
      <c r="AG2677">
        <v>42880350</v>
      </c>
      <c r="AH2677">
        <v>47.062510000000003</v>
      </c>
      <c r="AI2677">
        <v>-1</v>
      </c>
    </row>
    <row r="2678" spans="1:35" x14ac:dyDescent="0.3">
      <c r="A2678">
        <v>4.0000000000000002E-4</v>
      </c>
      <c r="B2678">
        <v>10</v>
      </c>
      <c r="C2678">
        <v>2.21</v>
      </c>
      <c r="D2678">
        <v>250</v>
      </c>
      <c r="E2678">
        <v>177.08</v>
      </c>
      <c r="F2678">
        <v>15</v>
      </c>
      <c r="G2678">
        <v>317.08333299999998</v>
      </c>
      <c r="H2678">
        <v>43.887219999999999</v>
      </c>
      <c r="I2678">
        <v>305</v>
      </c>
      <c r="J2678">
        <v>80</v>
      </c>
      <c r="K2678">
        <v>100</v>
      </c>
      <c r="L2678">
        <v>0</v>
      </c>
      <c r="M2678">
        <v>0</v>
      </c>
      <c r="N2678">
        <v>339</v>
      </c>
      <c r="O2678">
        <v>4.6240030000000001E-2</v>
      </c>
      <c r="P2678">
        <v>1254</v>
      </c>
      <c r="Q2678">
        <v>33734070</v>
      </c>
      <c r="R2678">
        <v>41.478870000000001</v>
      </c>
      <c r="S2678">
        <v>-1</v>
      </c>
      <c r="T2678">
        <v>5</v>
      </c>
      <c r="U2678">
        <v>7.6796939999999994E-2</v>
      </c>
      <c r="V2678">
        <v>393</v>
      </c>
      <c r="W2678">
        <v>0.4717266</v>
      </c>
      <c r="X2678">
        <v>1058</v>
      </c>
      <c r="Y2678">
        <v>28461420</v>
      </c>
      <c r="Z2678">
        <v>37.963760000000001</v>
      </c>
      <c r="AA2678" s="4">
        <v>370000000</v>
      </c>
      <c r="AB2678">
        <v>0</v>
      </c>
      <c r="AC2678">
        <v>0</v>
      </c>
      <c r="AD2678">
        <v>0</v>
      </c>
      <c r="AE2678">
        <v>0</v>
      </c>
      <c r="AF2678">
        <v>1594</v>
      </c>
      <c r="AG2678">
        <v>42880350</v>
      </c>
      <c r="AH2678">
        <v>47.062510000000003</v>
      </c>
      <c r="AI2678">
        <v>-1</v>
      </c>
    </row>
    <row r="2679" spans="1:35" x14ac:dyDescent="0.3">
      <c r="A2679">
        <v>4.0000000000000002E-4</v>
      </c>
      <c r="B2679">
        <v>10</v>
      </c>
      <c r="C2679">
        <v>2.21</v>
      </c>
      <c r="D2679">
        <v>250</v>
      </c>
      <c r="E2679">
        <v>177.08</v>
      </c>
      <c r="F2679">
        <v>20</v>
      </c>
      <c r="G2679">
        <v>322.08333299999998</v>
      </c>
      <c r="H2679">
        <v>43.439500000000002</v>
      </c>
      <c r="I2679">
        <v>305</v>
      </c>
      <c r="J2679">
        <v>80</v>
      </c>
      <c r="K2679">
        <v>100</v>
      </c>
      <c r="L2679">
        <v>0</v>
      </c>
      <c r="M2679">
        <v>0</v>
      </c>
      <c r="N2679">
        <v>293</v>
      </c>
      <c r="O2679">
        <v>1.9252089999999999E-2</v>
      </c>
      <c r="P2679">
        <v>1337</v>
      </c>
      <c r="Q2679">
        <v>35966860</v>
      </c>
      <c r="R2679">
        <v>42.895189999999999</v>
      </c>
      <c r="S2679">
        <v>-1</v>
      </c>
      <c r="T2679">
        <v>2</v>
      </c>
      <c r="U2679">
        <v>7.6600099999999999E-4</v>
      </c>
      <c r="V2679">
        <v>415</v>
      </c>
      <c r="W2679">
        <v>0.4045686</v>
      </c>
      <c r="X2679">
        <v>1093</v>
      </c>
      <c r="Y2679">
        <v>29402900</v>
      </c>
      <c r="Z2679">
        <v>38.611060000000002</v>
      </c>
      <c r="AA2679" s="4">
        <v>38000000000</v>
      </c>
      <c r="AB2679">
        <v>0</v>
      </c>
      <c r="AC2679">
        <v>0</v>
      </c>
      <c r="AD2679">
        <v>0</v>
      </c>
      <c r="AE2679">
        <v>0</v>
      </c>
      <c r="AF2679">
        <v>1594</v>
      </c>
      <c r="AG2679">
        <v>42880350</v>
      </c>
      <c r="AH2679">
        <v>47.062510000000003</v>
      </c>
      <c r="AI2679">
        <v>-1</v>
      </c>
    </row>
    <row r="2680" spans="1:35" x14ac:dyDescent="0.3">
      <c r="A2680">
        <v>4.0000000000000002E-4</v>
      </c>
      <c r="B2680">
        <v>10</v>
      </c>
      <c r="C2680">
        <v>2.21</v>
      </c>
      <c r="D2680">
        <v>250</v>
      </c>
      <c r="E2680">
        <v>177.08</v>
      </c>
      <c r="F2680">
        <v>25</v>
      </c>
      <c r="G2680">
        <v>327.08333299999998</v>
      </c>
      <c r="H2680">
        <v>42.999049999999997</v>
      </c>
      <c r="I2680">
        <v>305</v>
      </c>
      <c r="J2680">
        <v>80</v>
      </c>
      <c r="K2680">
        <v>100</v>
      </c>
      <c r="L2680">
        <v>0</v>
      </c>
      <c r="M2680">
        <v>0</v>
      </c>
      <c r="N2680">
        <v>275</v>
      </c>
      <c r="O2680">
        <v>7.7486279999999996E-3</v>
      </c>
      <c r="P2680">
        <v>1316</v>
      </c>
      <c r="Q2680">
        <v>35401920</v>
      </c>
      <c r="R2680">
        <v>42.540460000000003</v>
      </c>
      <c r="S2680">
        <v>-1</v>
      </c>
      <c r="T2680">
        <v>11</v>
      </c>
      <c r="U2680">
        <v>0.31798520000000002</v>
      </c>
      <c r="V2680">
        <v>403</v>
      </c>
      <c r="W2680">
        <v>0.2471082</v>
      </c>
      <c r="X2680">
        <v>1048</v>
      </c>
      <c r="Y2680">
        <v>28192280</v>
      </c>
      <c r="Z2680">
        <v>37.777090000000001</v>
      </c>
      <c r="AA2680" s="4">
        <v>88600000</v>
      </c>
      <c r="AB2680">
        <v>0</v>
      </c>
      <c r="AC2680">
        <v>0</v>
      </c>
      <c r="AD2680">
        <v>0</v>
      </c>
      <c r="AE2680">
        <v>0</v>
      </c>
      <c r="AF2680">
        <v>1594</v>
      </c>
      <c r="AG2680">
        <v>42880350</v>
      </c>
      <c r="AH2680">
        <v>47.062510000000003</v>
      </c>
      <c r="AI2680">
        <v>-1</v>
      </c>
    </row>
    <row r="2681" spans="1:35" x14ac:dyDescent="0.3">
      <c r="A2681">
        <v>4.0000000000000002E-4</v>
      </c>
      <c r="B2681">
        <v>10</v>
      </c>
      <c r="C2681">
        <v>2.21</v>
      </c>
      <c r="D2681">
        <v>250</v>
      </c>
      <c r="E2681">
        <v>177.08</v>
      </c>
      <c r="F2681">
        <v>30</v>
      </c>
      <c r="G2681">
        <v>332.08333299999998</v>
      </c>
      <c r="H2681">
        <v>42.565730000000002</v>
      </c>
      <c r="I2681">
        <v>305</v>
      </c>
      <c r="J2681">
        <v>80</v>
      </c>
      <c r="K2681">
        <v>100</v>
      </c>
      <c r="L2681">
        <v>0</v>
      </c>
      <c r="M2681">
        <v>0</v>
      </c>
      <c r="N2681">
        <v>211</v>
      </c>
      <c r="O2681">
        <v>2.3202689999999998E-3</v>
      </c>
      <c r="P2681">
        <v>1262</v>
      </c>
      <c r="Q2681">
        <v>33949180</v>
      </c>
      <c r="R2681">
        <v>41.617089999999997</v>
      </c>
      <c r="S2681">
        <v>-1</v>
      </c>
      <c r="T2681">
        <v>4</v>
      </c>
      <c r="U2681">
        <v>1.9386400000000002E-2</v>
      </c>
      <c r="V2681">
        <v>379</v>
      </c>
      <c r="W2681">
        <v>0.33825729999999998</v>
      </c>
      <c r="X2681">
        <v>1059</v>
      </c>
      <c r="Y2681">
        <v>28488310</v>
      </c>
      <c r="Z2681">
        <v>37.982379999999999</v>
      </c>
      <c r="AA2681" s="4">
        <v>1400000000</v>
      </c>
      <c r="AB2681">
        <v>0</v>
      </c>
      <c r="AC2681">
        <v>0</v>
      </c>
      <c r="AD2681">
        <v>0</v>
      </c>
      <c r="AE2681">
        <v>0</v>
      </c>
      <c r="AF2681">
        <v>1594</v>
      </c>
      <c r="AG2681">
        <v>42880350</v>
      </c>
      <c r="AH2681">
        <v>47.062510000000003</v>
      </c>
      <c r="AI2681">
        <v>-1</v>
      </c>
    </row>
    <row r="2682" spans="1:35" x14ac:dyDescent="0.3">
      <c r="A2682">
        <v>4.0000000000000002E-4</v>
      </c>
      <c r="B2682">
        <v>10</v>
      </c>
      <c r="C2682">
        <v>2.21</v>
      </c>
      <c r="D2682">
        <v>250</v>
      </c>
      <c r="E2682">
        <v>177.08</v>
      </c>
      <c r="F2682">
        <v>35</v>
      </c>
      <c r="G2682">
        <v>337.08333299999998</v>
      </c>
      <c r="H2682">
        <v>42.13944</v>
      </c>
      <c r="I2682">
        <v>305</v>
      </c>
      <c r="J2682">
        <v>80</v>
      </c>
      <c r="K2682">
        <v>100</v>
      </c>
      <c r="L2682">
        <v>0</v>
      </c>
      <c r="M2682">
        <v>0</v>
      </c>
      <c r="N2682">
        <v>142</v>
      </c>
      <c r="O2682">
        <v>5.8803700000000002E-4</v>
      </c>
      <c r="P2682">
        <v>1315</v>
      </c>
      <c r="Q2682">
        <v>35375010</v>
      </c>
      <c r="R2682">
        <v>42.523510000000002</v>
      </c>
      <c r="S2682">
        <v>-1</v>
      </c>
      <c r="T2682">
        <v>1</v>
      </c>
      <c r="U2682">
        <v>2.5364510000000002E-4</v>
      </c>
      <c r="V2682">
        <v>452</v>
      </c>
      <c r="W2682">
        <v>0.33155079999999998</v>
      </c>
      <c r="X2682">
        <v>1051</v>
      </c>
      <c r="Y2682">
        <v>28273080</v>
      </c>
      <c r="Z2682">
        <v>37.833170000000003</v>
      </c>
      <c r="AA2682" s="4">
        <v>110000000000</v>
      </c>
      <c r="AB2682">
        <v>0</v>
      </c>
      <c r="AC2682">
        <v>0</v>
      </c>
      <c r="AD2682">
        <v>0</v>
      </c>
      <c r="AE2682">
        <v>0</v>
      </c>
      <c r="AF2682">
        <v>1594</v>
      </c>
      <c r="AG2682">
        <v>42880350</v>
      </c>
      <c r="AH2682">
        <v>47.062510000000003</v>
      </c>
      <c r="AI2682">
        <v>-1</v>
      </c>
    </row>
    <row r="2683" spans="1:35" x14ac:dyDescent="0.3">
      <c r="A2683">
        <v>4.0000000000000002E-4</v>
      </c>
      <c r="B2683">
        <v>10</v>
      </c>
      <c r="C2683">
        <v>2.21</v>
      </c>
      <c r="D2683">
        <v>250</v>
      </c>
      <c r="E2683">
        <v>177.08</v>
      </c>
      <c r="F2683">
        <v>40</v>
      </c>
      <c r="G2683">
        <v>342.08333299999998</v>
      </c>
      <c r="H2683">
        <v>41.720050000000001</v>
      </c>
      <c r="I2683">
        <v>305</v>
      </c>
      <c r="J2683">
        <v>80</v>
      </c>
      <c r="K2683">
        <v>100</v>
      </c>
      <c r="L2683">
        <v>0</v>
      </c>
      <c r="M2683">
        <v>0</v>
      </c>
      <c r="N2683">
        <v>57</v>
      </c>
      <c r="O2683">
        <v>9.2639099999999999E-5</v>
      </c>
      <c r="P2683">
        <v>1327</v>
      </c>
      <c r="Q2683">
        <v>35697820</v>
      </c>
      <c r="R2683">
        <v>42.726570000000002</v>
      </c>
      <c r="S2683">
        <v>-1</v>
      </c>
      <c r="T2683">
        <v>2</v>
      </c>
      <c r="U2683">
        <v>2.1248E-6</v>
      </c>
      <c r="V2683">
        <v>466</v>
      </c>
      <c r="W2683">
        <v>0.39492430000000001</v>
      </c>
      <c r="X2683">
        <v>1109</v>
      </c>
      <c r="Y2683">
        <v>29833350</v>
      </c>
      <c r="Z2683">
        <v>38.903930000000003</v>
      </c>
      <c r="AA2683" s="4">
        <v>14000000000000</v>
      </c>
      <c r="AB2683">
        <v>0</v>
      </c>
      <c r="AC2683">
        <v>0</v>
      </c>
      <c r="AD2683">
        <v>0</v>
      </c>
      <c r="AE2683">
        <v>0</v>
      </c>
      <c r="AF2683">
        <v>1594</v>
      </c>
      <c r="AG2683">
        <v>42880350</v>
      </c>
      <c r="AH2683">
        <v>47.062510000000003</v>
      </c>
      <c r="AI2683">
        <v>-1</v>
      </c>
    </row>
    <row r="2684" spans="1:35" x14ac:dyDescent="0.3">
      <c r="A2684">
        <v>4.0000000000000002E-4</v>
      </c>
      <c r="B2684">
        <v>10</v>
      </c>
      <c r="C2684">
        <v>2.21</v>
      </c>
      <c r="D2684">
        <v>250</v>
      </c>
      <c r="E2684">
        <v>177.08</v>
      </c>
      <c r="F2684">
        <v>45</v>
      </c>
      <c r="G2684">
        <v>347.08333299999998</v>
      </c>
      <c r="H2684">
        <v>41.307429999999997</v>
      </c>
      <c r="I2684">
        <v>305</v>
      </c>
      <c r="J2684">
        <v>80</v>
      </c>
      <c r="K2684">
        <v>100</v>
      </c>
      <c r="L2684">
        <v>0</v>
      </c>
      <c r="M2684">
        <v>0</v>
      </c>
      <c r="N2684">
        <v>25</v>
      </c>
      <c r="O2684">
        <v>2.2450400000000001E-5</v>
      </c>
      <c r="P2684">
        <v>1273</v>
      </c>
      <c r="Q2684">
        <v>34245150</v>
      </c>
      <c r="R2684">
        <v>41.806530000000002</v>
      </c>
      <c r="S2684">
        <v>-1</v>
      </c>
      <c r="T2684">
        <v>1</v>
      </c>
      <c r="U2684">
        <v>2.9540159999999997E-4</v>
      </c>
      <c r="V2684">
        <v>456</v>
      </c>
      <c r="W2684">
        <v>0.55689420000000001</v>
      </c>
      <c r="X2684">
        <v>1079</v>
      </c>
      <c r="Y2684">
        <v>29026310</v>
      </c>
      <c r="Z2684">
        <v>38.353250000000003</v>
      </c>
      <c r="AA2684" s="4">
        <v>98000000000</v>
      </c>
      <c r="AB2684">
        <v>0</v>
      </c>
      <c r="AC2684">
        <v>0</v>
      </c>
      <c r="AD2684">
        <v>0</v>
      </c>
      <c r="AE2684">
        <v>0</v>
      </c>
      <c r="AF2684">
        <v>1594</v>
      </c>
      <c r="AG2684">
        <v>42880350</v>
      </c>
      <c r="AH2684">
        <v>47.062510000000003</v>
      </c>
      <c r="AI2684">
        <v>-1</v>
      </c>
    </row>
    <row r="2685" spans="1:35" x14ac:dyDescent="0.3">
      <c r="A2685">
        <v>4.0000000000000002E-4</v>
      </c>
      <c r="B2685">
        <v>10</v>
      </c>
      <c r="C2685">
        <v>2.21</v>
      </c>
      <c r="D2685">
        <v>250</v>
      </c>
      <c r="E2685">
        <v>177.08</v>
      </c>
      <c r="F2685">
        <v>50</v>
      </c>
      <c r="G2685">
        <v>352.08333299999998</v>
      </c>
      <c r="H2685">
        <v>40.901470000000003</v>
      </c>
      <c r="I2685">
        <v>305</v>
      </c>
      <c r="J2685">
        <v>80</v>
      </c>
      <c r="K2685">
        <v>100</v>
      </c>
      <c r="L2685">
        <v>0</v>
      </c>
      <c r="M2685">
        <v>0</v>
      </c>
      <c r="N2685">
        <v>0</v>
      </c>
      <c r="O2685">
        <v>0</v>
      </c>
      <c r="P2685">
        <v>1273</v>
      </c>
      <c r="Q2685">
        <v>34245150</v>
      </c>
      <c r="R2685">
        <v>41.806530000000002</v>
      </c>
      <c r="S2685">
        <v>-1</v>
      </c>
      <c r="T2685">
        <v>0</v>
      </c>
      <c r="U2685">
        <v>0</v>
      </c>
      <c r="V2685">
        <v>497</v>
      </c>
      <c r="W2685">
        <v>0.52727869999999999</v>
      </c>
      <c r="X2685">
        <v>1062</v>
      </c>
      <c r="Y2685">
        <v>28568970</v>
      </c>
      <c r="Z2685">
        <v>38.038209999999999</v>
      </c>
      <c r="AA2685">
        <v>-1</v>
      </c>
      <c r="AB2685">
        <v>0</v>
      </c>
      <c r="AC2685">
        <v>0</v>
      </c>
      <c r="AD2685">
        <v>0</v>
      </c>
      <c r="AE2685">
        <v>0</v>
      </c>
      <c r="AF2685">
        <v>1594</v>
      </c>
      <c r="AG2685">
        <v>42880350</v>
      </c>
      <c r="AH2685">
        <v>47.062510000000003</v>
      </c>
      <c r="AI2685">
        <v>-1</v>
      </c>
    </row>
    <row r="2686" spans="1:35" x14ac:dyDescent="0.3">
      <c r="A2686">
        <v>4.0000000000000002E-4</v>
      </c>
      <c r="B2686">
        <v>10</v>
      </c>
      <c r="C2686">
        <v>2.21</v>
      </c>
      <c r="D2686">
        <v>250</v>
      </c>
      <c r="E2686">
        <v>177.08</v>
      </c>
      <c r="F2686">
        <v>55</v>
      </c>
      <c r="G2686">
        <v>357.08333299999998</v>
      </c>
      <c r="H2686">
        <v>40.502040000000001</v>
      </c>
      <c r="I2686">
        <v>305</v>
      </c>
      <c r="J2686">
        <v>80</v>
      </c>
      <c r="K2686">
        <v>100</v>
      </c>
      <c r="L2686">
        <v>0</v>
      </c>
      <c r="M2686">
        <v>0</v>
      </c>
      <c r="N2686">
        <v>0</v>
      </c>
      <c r="O2686">
        <v>0</v>
      </c>
      <c r="P2686">
        <v>1273</v>
      </c>
      <c r="Q2686">
        <v>34245150</v>
      </c>
      <c r="R2686">
        <v>41.806530000000002</v>
      </c>
      <c r="S2686">
        <v>-1</v>
      </c>
      <c r="T2686">
        <v>0</v>
      </c>
      <c r="U2686">
        <v>0</v>
      </c>
      <c r="V2686">
        <v>516</v>
      </c>
      <c r="W2686">
        <v>0.42687239999999999</v>
      </c>
      <c r="X2686">
        <v>1073</v>
      </c>
      <c r="Y2686">
        <v>28864890</v>
      </c>
      <c r="Z2686">
        <v>38.242310000000003</v>
      </c>
      <c r="AA2686">
        <v>-1</v>
      </c>
      <c r="AB2686">
        <v>0</v>
      </c>
      <c r="AC2686">
        <v>0</v>
      </c>
      <c r="AD2686">
        <v>0</v>
      </c>
      <c r="AE2686">
        <v>0</v>
      </c>
      <c r="AF2686">
        <v>1594</v>
      </c>
      <c r="AG2686">
        <v>42880350</v>
      </c>
      <c r="AH2686">
        <v>47.062510000000003</v>
      </c>
      <c r="AI2686">
        <v>-1</v>
      </c>
    </row>
    <row r="2687" spans="1:35" x14ac:dyDescent="0.3">
      <c r="A2687">
        <v>4.0000000000000002E-4</v>
      </c>
      <c r="B2687">
        <v>10</v>
      </c>
      <c r="C2687">
        <v>2.21</v>
      </c>
      <c r="D2687">
        <v>250</v>
      </c>
      <c r="E2687">
        <v>177.08</v>
      </c>
      <c r="F2687">
        <v>60</v>
      </c>
      <c r="G2687">
        <v>362.08333299999998</v>
      </c>
      <c r="H2687">
        <v>40.109020000000001</v>
      </c>
      <c r="I2687">
        <v>305</v>
      </c>
      <c r="J2687">
        <v>80</v>
      </c>
      <c r="K2687">
        <v>100</v>
      </c>
      <c r="L2687">
        <v>0</v>
      </c>
      <c r="M2687">
        <v>0</v>
      </c>
      <c r="N2687">
        <v>0</v>
      </c>
      <c r="O2687">
        <v>0</v>
      </c>
      <c r="P2687">
        <v>1273</v>
      </c>
      <c r="Q2687">
        <v>34245150</v>
      </c>
      <c r="R2687">
        <v>41.806530000000002</v>
      </c>
      <c r="S2687">
        <v>-1</v>
      </c>
      <c r="T2687">
        <v>0</v>
      </c>
      <c r="U2687">
        <v>0</v>
      </c>
      <c r="V2687">
        <v>526</v>
      </c>
      <c r="W2687">
        <v>0.2706982</v>
      </c>
      <c r="X2687">
        <v>1071</v>
      </c>
      <c r="Y2687">
        <v>28811080</v>
      </c>
      <c r="Z2687">
        <v>38.205269999999999</v>
      </c>
      <c r="AA2687">
        <v>-1</v>
      </c>
      <c r="AB2687">
        <v>0</v>
      </c>
      <c r="AC2687">
        <v>0</v>
      </c>
      <c r="AD2687">
        <v>0</v>
      </c>
      <c r="AE2687">
        <v>0</v>
      </c>
      <c r="AF2687">
        <v>1594</v>
      </c>
      <c r="AG2687">
        <v>42880350</v>
      </c>
      <c r="AH2687">
        <v>47.062510000000003</v>
      </c>
      <c r="AI2687">
        <v>-1</v>
      </c>
    </row>
    <row r="2688" spans="1:35" x14ac:dyDescent="0.3">
      <c r="A2688">
        <v>4.0000000000000002E-4</v>
      </c>
      <c r="B2688">
        <v>10</v>
      </c>
      <c r="C2688">
        <v>2.21</v>
      </c>
      <c r="D2688">
        <v>250</v>
      </c>
      <c r="E2688">
        <v>177.08</v>
      </c>
      <c r="F2688">
        <v>65</v>
      </c>
      <c r="G2688">
        <v>367.08333299999998</v>
      </c>
      <c r="H2688">
        <v>39.72231</v>
      </c>
      <c r="I2688">
        <v>305</v>
      </c>
      <c r="J2688">
        <v>80</v>
      </c>
      <c r="K2688">
        <v>100</v>
      </c>
      <c r="L2688">
        <v>0</v>
      </c>
      <c r="M2688">
        <v>0</v>
      </c>
      <c r="N2688">
        <v>0</v>
      </c>
      <c r="O2688">
        <v>0</v>
      </c>
      <c r="P2688">
        <v>1273</v>
      </c>
      <c r="Q2688">
        <v>34245150</v>
      </c>
      <c r="R2688">
        <v>41.806530000000002</v>
      </c>
      <c r="S2688">
        <v>-1</v>
      </c>
      <c r="T2688">
        <v>0</v>
      </c>
      <c r="U2688">
        <v>0</v>
      </c>
      <c r="V2688">
        <v>453</v>
      </c>
      <c r="W2688">
        <v>0.10918899999999999</v>
      </c>
      <c r="X2688">
        <v>1106</v>
      </c>
      <c r="Y2688">
        <v>29752620</v>
      </c>
      <c r="Z2688">
        <v>38.849159999999998</v>
      </c>
      <c r="AA2688">
        <v>-1</v>
      </c>
      <c r="AB2688">
        <v>0</v>
      </c>
      <c r="AC2688">
        <v>0</v>
      </c>
      <c r="AD2688">
        <v>0</v>
      </c>
      <c r="AE2688">
        <v>0</v>
      </c>
      <c r="AF2688">
        <v>1594</v>
      </c>
      <c r="AG2688">
        <v>42880350</v>
      </c>
      <c r="AH2688">
        <v>47.062510000000003</v>
      </c>
      <c r="AI2688">
        <v>-1</v>
      </c>
    </row>
    <row r="2689" spans="1:35" x14ac:dyDescent="0.3">
      <c r="A2689">
        <v>4.0000000000000002E-4</v>
      </c>
      <c r="B2689">
        <v>10</v>
      </c>
      <c r="C2689">
        <v>2.21</v>
      </c>
      <c r="D2689">
        <v>250</v>
      </c>
      <c r="E2689">
        <v>177.08</v>
      </c>
      <c r="F2689">
        <v>70</v>
      </c>
      <c r="G2689">
        <v>372.08333299999998</v>
      </c>
      <c r="H2689">
        <v>39.341769999999997</v>
      </c>
      <c r="I2689">
        <v>305</v>
      </c>
      <c r="J2689">
        <v>80</v>
      </c>
      <c r="K2689">
        <v>100</v>
      </c>
      <c r="L2689">
        <v>0</v>
      </c>
      <c r="M2689">
        <v>0</v>
      </c>
      <c r="N2689">
        <v>0</v>
      </c>
      <c r="O2689">
        <v>0</v>
      </c>
      <c r="P2689">
        <v>1273</v>
      </c>
      <c r="Q2689">
        <v>34245150</v>
      </c>
      <c r="R2689">
        <v>41.806530000000002</v>
      </c>
      <c r="S2689">
        <v>-1</v>
      </c>
      <c r="T2689">
        <v>0</v>
      </c>
      <c r="U2689">
        <v>0</v>
      </c>
      <c r="V2689">
        <v>387</v>
      </c>
      <c r="W2689">
        <v>4.4940899999999999E-2</v>
      </c>
      <c r="X2689">
        <v>1066</v>
      </c>
      <c r="Y2689">
        <v>28676570</v>
      </c>
      <c r="Z2689">
        <v>38.11253</v>
      </c>
      <c r="AA2689">
        <v>-1</v>
      </c>
      <c r="AB2689">
        <v>0</v>
      </c>
      <c r="AC2689">
        <v>0</v>
      </c>
      <c r="AD2689">
        <v>0</v>
      </c>
      <c r="AE2689">
        <v>0</v>
      </c>
      <c r="AF2689">
        <v>1594</v>
      </c>
      <c r="AG2689">
        <v>42880350</v>
      </c>
      <c r="AH2689">
        <v>47.062510000000003</v>
      </c>
      <c r="AI2689">
        <v>-1</v>
      </c>
    </row>
    <row r="2690" spans="1:35" x14ac:dyDescent="0.3">
      <c r="A2690">
        <v>4.0000000000000002E-4</v>
      </c>
      <c r="B2690">
        <v>10</v>
      </c>
      <c r="C2690">
        <v>2.21</v>
      </c>
      <c r="D2690">
        <v>250</v>
      </c>
      <c r="E2690">
        <v>177.08</v>
      </c>
      <c r="F2690">
        <v>75</v>
      </c>
      <c r="G2690">
        <v>377.08333299999998</v>
      </c>
      <c r="H2690">
        <v>38.967309999999998</v>
      </c>
      <c r="I2690">
        <v>305</v>
      </c>
      <c r="J2690">
        <v>80</v>
      </c>
      <c r="K2690">
        <v>100</v>
      </c>
      <c r="L2690">
        <v>0</v>
      </c>
      <c r="M2690">
        <v>0</v>
      </c>
      <c r="N2690">
        <v>0</v>
      </c>
      <c r="O2690">
        <v>0</v>
      </c>
      <c r="P2690">
        <v>1273</v>
      </c>
      <c r="Q2690">
        <v>34245150</v>
      </c>
      <c r="R2690">
        <v>41.806530000000002</v>
      </c>
      <c r="S2690">
        <v>-1</v>
      </c>
      <c r="T2690">
        <v>0</v>
      </c>
      <c r="U2690">
        <v>0</v>
      </c>
      <c r="V2690">
        <v>299</v>
      </c>
      <c r="W2690">
        <v>1.7282390000000002E-2</v>
      </c>
      <c r="X2690">
        <v>1047</v>
      </c>
      <c r="Y2690">
        <v>28165420</v>
      </c>
      <c r="Z2690">
        <v>37.758380000000002</v>
      </c>
      <c r="AA2690">
        <v>-1</v>
      </c>
      <c r="AB2690">
        <v>0</v>
      </c>
      <c r="AC2690">
        <v>0</v>
      </c>
      <c r="AD2690">
        <v>0</v>
      </c>
      <c r="AE2690">
        <v>0</v>
      </c>
      <c r="AF2690">
        <v>1594</v>
      </c>
      <c r="AG2690">
        <v>42880350</v>
      </c>
      <c r="AH2690">
        <v>47.062510000000003</v>
      </c>
      <c r="AI2690">
        <v>-1</v>
      </c>
    </row>
    <row r="2691" spans="1:35" x14ac:dyDescent="0.3">
      <c r="A2691">
        <v>4.0000000000000002E-4</v>
      </c>
      <c r="B2691">
        <v>10</v>
      </c>
      <c r="C2691">
        <v>2.21</v>
      </c>
      <c r="D2691">
        <v>250</v>
      </c>
      <c r="E2691">
        <v>177.08</v>
      </c>
      <c r="F2691">
        <v>80</v>
      </c>
      <c r="G2691">
        <v>382.08333299999998</v>
      </c>
      <c r="H2691">
        <v>38.598790000000001</v>
      </c>
      <c r="I2691">
        <v>305</v>
      </c>
      <c r="J2691">
        <v>80</v>
      </c>
      <c r="K2691">
        <v>100</v>
      </c>
      <c r="L2691">
        <v>0</v>
      </c>
      <c r="M2691">
        <v>0</v>
      </c>
      <c r="N2691">
        <v>0</v>
      </c>
      <c r="O2691">
        <v>0</v>
      </c>
      <c r="P2691">
        <v>1273</v>
      </c>
      <c r="Q2691">
        <v>34245150</v>
      </c>
      <c r="R2691">
        <v>41.806530000000002</v>
      </c>
      <c r="S2691">
        <v>-1</v>
      </c>
      <c r="T2691">
        <v>0</v>
      </c>
      <c r="U2691">
        <v>0</v>
      </c>
      <c r="V2691">
        <v>280</v>
      </c>
      <c r="W2691">
        <v>7.7040019999999997E-3</v>
      </c>
      <c r="X2691">
        <v>1053</v>
      </c>
      <c r="Y2691">
        <v>28326840</v>
      </c>
      <c r="Z2691">
        <v>37.870519999999999</v>
      </c>
      <c r="AA2691">
        <v>-1</v>
      </c>
      <c r="AB2691">
        <v>0</v>
      </c>
      <c r="AC2691">
        <v>0</v>
      </c>
      <c r="AD2691">
        <v>0</v>
      </c>
      <c r="AE2691">
        <v>0</v>
      </c>
      <c r="AF2691">
        <v>1594</v>
      </c>
      <c r="AG2691">
        <v>42880350</v>
      </c>
      <c r="AH2691">
        <v>47.062510000000003</v>
      </c>
      <c r="AI2691">
        <v>-1</v>
      </c>
    </row>
    <row r="2692" spans="1:35" x14ac:dyDescent="0.3">
      <c r="A2692">
        <v>4.0000000000000002E-4</v>
      </c>
      <c r="B2692">
        <v>10</v>
      </c>
      <c r="C2692">
        <v>2.21</v>
      </c>
      <c r="D2692">
        <v>250</v>
      </c>
      <c r="E2692">
        <v>177.08</v>
      </c>
      <c r="F2692">
        <v>85</v>
      </c>
      <c r="G2692">
        <v>387.08333299999998</v>
      </c>
      <c r="H2692">
        <v>38.236130000000003</v>
      </c>
      <c r="I2692">
        <v>305</v>
      </c>
      <c r="J2692">
        <v>80</v>
      </c>
      <c r="K2692">
        <v>100</v>
      </c>
      <c r="L2692">
        <v>0</v>
      </c>
      <c r="M2692">
        <v>0</v>
      </c>
      <c r="N2692">
        <v>0</v>
      </c>
      <c r="O2692">
        <v>0</v>
      </c>
      <c r="P2692">
        <v>1273</v>
      </c>
      <c r="Q2692">
        <v>34245150</v>
      </c>
      <c r="R2692">
        <v>41.806530000000002</v>
      </c>
      <c r="S2692">
        <v>-1</v>
      </c>
      <c r="T2692">
        <v>0</v>
      </c>
      <c r="U2692">
        <v>0</v>
      </c>
      <c r="V2692">
        <v>228</v>
      </c>
      <c r="W2692">
        <v>2.6504020000000001E-3</v>
      </c>
      <c r="X2692">
        <v>1094</v>
      </c>
      <c r="Y2692">
        <v>29429780</v>
      </c>
      <c r="Z2692">
        <v>38.629420000000003</v>
      </c>
      <c r="AA2692">
        <v>-1</v>
      </c>
      <c r="AB2692">
        <v>0</v>
      </c>
      <c r="AC2692">
        <v>0</v>
      </c>
      <c r="AD2692">
        <v>0</v>
      </c>
      <c r="AE2692">
        <v>0</v>
      </c>
      <c r="AF2692">
        <v>1594</v>
      </c>
      <c r="AG2692">
        <v>42880350</v>
      </c>
      <c r="AH2692">
        <v>47.062510000000003</v>
      </c>
      <c r="AI2692">
        <v>-1</v>
      </c>
    </row>
    <row r="2693" spans="1:35" x14ac:dyDescent="0.3">
      <c r="A2693">
        <v>4.0000000000000002E-4</v>
      </c>
      <c r="B2693">
        <v>10</v>
      </c>
      <c r="C2693">
        <v>2.21</v>
      </c>
      <c r="D2693">
        <v>250</v>
      </c>
      <c r="E2693">
        <v>177.08</v>
      </c>
      <c r="F2693">
        <v>90</v>
      </c>
      <c r="G2693">
        <v>392.08333299999998</v>
      </c>
      <c r="H2693">
        <v>37.879190000000001</v>
      </c>
      <c r="I2693">
        <v>305</v>
      </c>
      <c r="J2693">
        <v>80</v>
      </c>
      <c r="K2693">
        <v>100</v>
      </c>
      <c r="L2693">
        <v>0</v>
      </c>
      <c r="M2693">
        <v>0</v>
      </c>
      <c r="N2693">
        <v>0</v>
      </c>
      <c r="O2693">
        <v>0</v>
      </c>
      <c r="P2693">
        <v>1273</v>
      </c>
      <c r="Q2693">
        <v>34245150</v>
      </c>
      <c r="R2693">
        <v>41.806530000000002</v>
      </c>
      <c r="S2693">
        <v>-1</v>
      </c>
      <c r="T2693">
        <v>0</v>
      </c>
      <c r="U2693">
        <v>0</v>
      </c>
      <c r="V2693">
        <v>151</v>
      </c>
      <c r="W2693">
        <v>9.8230699999999997E-4</v>
      </c>
      <c r="X2693">
        <v>1028</v>
      </c>
      <c r="Y2693">
        <v>27654300</v>
      </c>
      <c r="Z2693">
        <v>37.40137</v>
      </c>
      <c r="AA2693">
        <v>-1</v>
      </c>
      <c r="AB2693">
        <v>0</v>
      </c>
      <c r="AC2693">
        <v>0</v>
      </c>
      <c r="AD2693">
        <v>0</v>
      </c>
      <c r="AE2693">
        <v>0</v>
      </c>
      <c r="AF2693">
        <v>1594</v>
      </c>
      <c r="AG2693">
        <v>42880350</v>
      </c>
      <c r="AH2693">
        <v>47.062510000000003</v>
      </c>
      <c r="AI2693">
        <v>-1</v>
      </c>
    </row>
    <row r="2694" spans="1:35" x14ac:dyDescent="0.3">
      <c r="A2694">
        <v>4.0000000000000002E-4</v>
      </c>
      <c r="B2694">
        <v>10</v>
      </c>
      <c r="C2694">
        <v>2.21</v>
      </c>
      <c r="D2694">
        <v>250</v>
      </c>
      <c r="E2694">
        <v>177.08</v>
      </c>
      <c r="F2694">
        <v>95</v>
      </c>
      <c r="G2694">
        <v>397.08333299999998</v>
      </c>
      <c r="H2694">
        <v>37.527889999999999</v>
      </c>
      <c r="I2694">
        <v>305</v>
      </c>
      <c r="J2694">
        <v>80</v>
      </c>
      <c r="K2694">
        <v>100</v>
      </c>
      <c r="L2694">
        <v>0</v>
      </c>
      <c r="M2694">
        <v>0</v>
      </c>
      <c r="N2694">
        <v>0</v>
      </c>
      <c r="O2694">
        <v>0</v>
      </c>
      <c r="P2694">
        <v>1273</v>
      </c>
      <c r="Q2694">
        <v>34245150</v>
      </c>
      <c r="R2694">
        <v>41.806530000000002</v>
      </c>
      <c r="S2694">
        <v>-1</v>
      </c>
      <c r="T2694">
        <v>0</v>
      </c>
      <c r="U2694">
        <v>0</v>
      </c>
      <c r="V2694">
        <v>70</v>
      </c>
      <c r="W2694">
        <v>1.9042009999999999E-4</v>
      </c>
      <c r="X2694">
        <v>1108</v>
      </c>
      <c r="Y2694">
        <v>29806370</v>
      </c>
      <c r="Z2694">
        <v>38.885680000000001</v>
      </c>
      <c r="AA2694">
        <v>-1</v>
      </c>
      <c r="AB2694">
        <v>0</v>
      </c>
      <c r="AC2694">
        <v>0</v>
      </c>
      <c r="AD2694">
        <v>0</v>
      </c>
      <c r="AE2694">
        <v>0</v>
      </c>
      <c r="AF2694">
        <v>1594</v>
      </c>
      <c r="AG2694">
        <v>42880350</v>
      </c>
      <c r="AH2694">
        <v>47.062510000000003</v>
      </c>
      <c r="AI2694">
        <v>-1</v>
      </c>
    </row>
    <row r="2695" spans="1:35" x14ac:dyDescent="0.3">
      <c r="A2695">
        <v>4.0000000000000002E-4</v>
      </c>
      <c r="B2695">
        <v>10</v>
      </c>
      <c r="C2695">
        <v>2.21</v>
      </c>
      <c r="D2695">
        <v>250</v>
      </c>
      <c r="E2695">
        <v>177.08</v>
      </c>
      <c r="F2695">
        <v>100</v>
      </c>
      <c r="G2695">
        <v>402.08333299999998</v>
      </c>
      <c r="H2695">
        <v>37.182099999999998</v>
      </c>
      <c r="I2695">
        <v>305</v>
      </c>
      <c r="J2695">
        <v>80</v>
      </c>
      <c r="K2695">
        <v>100</v>
      </c>
      <c r="L2695">
        <v>0</v>
      </c>
      <c r="M2695">
        <v>0</v>
      </c>
      <c r="N2695">
        <v>0</v>
      </c>
      <c r="O2695">
        <v>0</v>
      </c>
      <c r="P2695">
        <v>1273</v>
      </c>
      <c r="Q2695">
        <v>34245150</v>
      </c>
      <c r="R2695">
        <v>41.806530000000002</v>
      </c>
      <c r="S2695">
        <v>-1</v>
      </c>
      <c r="T2695">
        <v>0</v>
      </c>
      <c r="U2695">
        <v>0</v>
      </c>
      <c r="V2695">
        <v>40</v>
      </c>
      <c r="W2695">
        <v>5.645634E-5</v>
      </c>
      <c r="X2695">
        <v>1027</v>
      </c>
      <c r="Y2695">
        <v>27627390</v>
      </c>
      <c r="Z2695">
        <v>37.3825</v>
      </c>
      <c r="AA2695">
        <v>-1</v>
      </c>
      <c r="AB2695">
        <v>0</v>
      </c>
      <c r="AC2695">
        <v>0</v>
      </c>
      <c r="AD2695">
        <v>0</v>
      </c>
      <c r="AE2695">
        <v>0</v>
      </c>
      <c r="AF2695">
        <v>1594</v>
      </c>
      <c r="AG2695">
        <v>42880350</v>
      </c>
      <c r="AH2695">
        <v>47.062510000000003</v>
      </c>
      <c r="AI2695">
        <v>-1</v>
      </c>
    </row>
    <row r="2696" spans="1:35" x14ac:dyDescent="0.3">
      <c r="A2696">
        <v>4.0000000000000002E-4</v>
      </c>
      <c r="B2696">
        <v>10</v>
      </c>
      <c r="C2696">
        <v>2.21</v>
      </c>
      <c r="D2696">
        <v>250</v>
      </c>
      <c r="E2696">
        <v>177.08</v>
      </c>
      <c r="F2696">
        <v>2.5</v>
      </c>
      <c r="G2696">
        <v>304.58333299999998</v>
      </c>
      <c r="H2696">
        <v>45.039160000000003</v>
      </c>
      <c r="I2696">
        <v>305</v>
      </c>
      <c r="J2696">
        <v>80</v>
      </c>
      <c r="K2696">
        <v>100</v>
      </c>
      <c r="L2696">
        <v>0</v>
      </c>
      <c r="M2696">
        <v>0</v>
      </c>
      <c r="N2696">
        <v>315</v>
      </c>
      <c r="O2696">
        <v>6.5940670000000007E-2</v>
      </c>
      <c r="P2696">
        <v>1318</v>
      </c>
      <c r="Q2696">
        <v>35455760</v>
      </c>
      <c r="R2696">
        <v>42.574350000000003</v>
      </c>
      <c r="S2696">
        <v>-1</v>
      </c>
      <c r="T2696">
        <v>2</v>
      </c>
      <c r="U2696">
        <v>1.6338060000000001E-2</v>
      </c>
      <c r="V2696">
        <v>260</v>
      </c>
      <c r="W2696">
        <v>0.13715730000000001</v>
      </c>
      <c r="X2696">
        <v>1091</v>
      </c>
      <c r="Y2696">
        <v>29349180</v>
      </c>
      <c r="Z2696">
        <v>38.57432</v>
      </c>
      <c r="AA2696" s="4">
        <v>1700000000</v>
      </c>
      <c r="AB2696">
        <v>0</v>
      </c>
      <c r="AC2696">
        <v>0</v>
      </c>
      <c r="AD2696">
        <v>0</v>
      </c>
      <c r="AE2696">
        <v>0</v>
      </c>
      <c r="AF2696">
        <v>1594</v>
      </c>
      <c r="AG2696">
        <v>42880350</v>
      </c>
      <c r="AH2696">
        <v>47.062510000000003</v>
      </c>
      <c r="AI2696">
        <v>-1</v>
      </c>
    </row>
    <row r="2697" spans="1:35" x14ac:dyDescent="0.3">
      <c r="A2697" t="s">
        <v>74</v>
      </c>
      <c r="B2697" t="s">
        <v>74</v>
      </c>
      <c r="D2697" t="s">
        <v>74</v>
      </c>
      <c r="E2697" t="s">
        <v>74</v>
      </c>
      <c r="F2697" t="s">
        <v>75</v>
      </c>
      <c r="H2697" t="s">
        <v>74</v>
      </c>
      <c r="K2697">
        <v>150</v>
      </c>
    </row>
    <row r="2698" spans="1:35" x14ac:dyDescent="0.3">
      <c r="A2698">
        <v>4.0000000000000002E-4</v>
      </c>
      <c r="B2698">
        <v>10</v>
      </c>
      <c r="C2698">
        <v>2.21</v>
      </c>
      <c r="D2698">
        <v>250</v>
      </c>
      <c r="E2698">
        <v>177.08</v>
      </c>
      <c r="F2698">
        <v>0</v>
      </c>
      <c r="G2698">
        <v>302.08333299999998</v>
      </c>
      <c r="H2698">
        <v>49.604239999999997</v>
      </c>
      <c r="I2698">
        <v>355</v>
      </c>
      <c r="J2698">
        <v>80</v>
      </c>
      <c r="K2698">
        <v>150</v>
      </c>
      <c r="L2698">
        <v>0</v>
      </c>
      <c r="M2698">
        <v>0</v>
      </c>
      <c r="N2698">
        <v>14</v>
      </c>
      <c r="O2698">
        <v>1.44352E-5</v>
      </c>
      <c r="P2698">
        <v>1348</v>
      </c>
      <c r="Q2698">
        <v>36262800</v>
      </c>
      <c r="R2698">
        <v>43.080060000000003</v>
      </c>
      <c r="S2698">
        <v>-1</v>
      </c>
      <c r="T2698">
        <v>0</v>
      </c>
      <c r="U2698">
        <v>0</v>
      </c>
      <c r="V2698">
        <v>14</v>
      </c>
      <c r="W2698">
        <v>0.22101370000000001</v>
      </c>
      <c r="X2698">
        <v>1047</v>
      </c>
      <c r="Y2698">
        <v>28165480</v>
      </c>
      <c r="Z2698">
        <v>37.758380000000002</v>
      </c>
      <c r="AA2698">
        <v>-1</v>
      </c>
      <c r="AB2698">
        <v>0</v>
      </c>
      <c r="AC2698">
        <v>0</v>
      </c>
      <c r="AD2698">
        <v>7</v>
      </c>
      <c r="AE2698">
        <v>7.2058999999999999E-6</v>
      </c>
      <c r="AF2698">
        <v>1300</v>
      </c>
      <c r="AG2698">
        <v>34971430</v>
      </c>
      <c r="AH2698">
        <v>42.26858</v>
      </c>
      <c r="AI2698">
        <v>-1</v>
      </c>
    </row>
    <row r="2699" spans="1:35" x14ac:dyDescent="0.3">
      <c r="A2699">
        <v>4.0000000000000002E-4</v>
      </c>
      <c r="B2699">
        <v>10</v>
      </c>
      <c r="C2699">
        <v>2.21</v>
      </c>
      <c r="D2699">
        <v>250</v>
      </c>
      <c r="E2699">
        <v>177.08</v>
      </c>
      <c r="F2699">
        <v>5</v>
      </c>
      <c r="G2699">
        <v>307.08333299999998</v>
      </c>
      <c r="H2699">
        <v>49.139420000000001</v>
      </c>
      <c r="I2699">
        <v>355</v>
      </c>
      <c r="J2699">
        <v>80</v>
      </c>
      <c r="K2699">
        <v>150</v>
      </c>
      <c r="L2699">
        <v>0</v>
      </c>
      <c r="M2699">
        <v>0</v>
      </c>
      <c r="N2699">
        <v>23</v>
      </c>
      <c r="O2699">
        <v>0.1634699</v>
      </c>
      <c r="P2699">
        <v>1273</v>
      </c>
      <c r="Q2699">
        <v>34245180</v>
      </c>
      <c r="R2699">
        <v>41.806530000000002</v>
      </c>
      <c r="S2699">
        <v>-1</v>
      </c>
      <c r="T2699">
        <v>0</v>
      </c>
      <c r="U2699">
        <v>0</v>
      </c>
      <c r="V2699">
        <v>21</v>
      </c>
      <c r="W2699">
        <v>0.11319269999999999</v>
      </c>
      <c r="X2699">
        <v>1058</v>
      </c>
      <c r="Y2699">
        <v>28461400</v>
      </c>
      <c r="Z2699">
        <v>37.963760000000001</v>
      </c>
      <c r="AA2699">
        <v>-1</v>
      </c>
      <c r="AB2699">
        <v>0</v>
      </c>
      <c r="AC2699">
        <v>0</v>
      </c>
      <c r="AD2699">
        <v>23</v>
      </c>
      <c r="AE2699">
        <v>2.8694469999999999E-5</v>
      </c>
      <c r="AF2699">
        <v>1403</v>
      </c>
      <c r="AG2699">
        <v>37742290</v>
      </c>
      <c r="AH2699">
        <v>43.99503</v>
      </c>
      <c r="AI2699">
        <v>-1</v>
      </c>
    </row>
    <row r="2700" spans="1:35" x14ac:dyDescent="0.3">
      <c r="A2700">
        <v>4.0000000000000002E-4</v>
      </c>
      <c r="B2700">
        <v>10</v>
      </c>
      <c r="C2700">
        <v>2.21</v>
      </c>
      <c r="D2700">
        <v>250</v>
      </c>
      <c r="E2700">
        <v>177.08</v>
      </c>
      <c r="F2700">
        <v>10</v>
      </c>
      <c r="G2700">
        <v>312.08333299999998</v>
      </c>
      <c r="H2700">
        <v>48.68103</v>
      </c>
      <c r="I2700">
        <v>355</v>
      </c>
      <c r="J2700">
        <v>80</v>
      </c>
      <c r="K2700">
        <v>150</v>
      </c>
      <c r="L2700">
        <v>0</v>
      </c>
      <c r="M2700">
        <v>0</v>
      </c>
      <c r="N2700">
        <v>28</v>
      </c>
      <c r="O2700">
        <v>0.1542568</v>
      </c>
      <c r="P2700">
        <v>1348</v>
      </c>
      <c r="Q2700">
        <v>36262790</v>
      </c>
      <c r="R2700">
        <v>43.080060000000003</v>
      </c>
      <c r="S2700">
        <v>-1</v>
      </c>
      <c r="T2700">
        <v>13</v>
      </c>
      <c r="U2700">
        <v>0.10619140000000001</v>
      </c>
      <c r="V2700">
        <v>25</v>
      </c>
      <c r="W2700">
        <v>0.1044636</v>
      </c>
      <c r="X2700">
        <v>1033</v>
      </c>
      <c r="Y2700">
        <v>27788890</v>
      </c>
      <c r="Z2700">
        <v>37.495600000000003</v>
      </c>
      <c r="AA2700" s="4">
        <v>261000000</v>
      </c>
      <c r="AB2700">
        <v>0</v>
      </c>
      <c r="AC2700">
        <v>0</v>
      </c>
      <c r="AD2700">
        <v>21</v>
      </c>
      <c r="AE2700">
        <v>3.4386559999999998E-5</v>
      </c>
      <c r="AF2700">
        <v>1579</v>
      </c>
      <c r="AG2700">
        <v>42476960</v>
      </c>
      <c r="AH2700">
        <v>46.827269999999999</v>
      </c>
      <c r="AI2700">
        <v>-1</v>
      </c>
    </row>
    <row r="2701" spans="1:35" x14ac:dyDescent="0.3">
      <c r="A2701">
        <v>4.0000000000000002E-4</v>
      </c>
      <c r="B2701">
        <v>10</v>
      </c>
      <c r="C2701">
        <v>2.21</v>
      </c>
      <c r="D2701">
        <v>250</v>
      </c>
      <c r="E2701">
        <v>177.08</v>
      </c>
      <c r="F2701">
        <v>15</v>
      </c>
      <c r="G2701">
        <v>317.08333299999998</v>
      </c>
      <c r="H2701">
        <v>48.229010000000002</v>
      </c>
      <c r="I2701">
        <v>355</v>
      </c>
      <c r="J2701">
        <v>80</v>
      </c>
      <c r="K2701">
        <v>150</v>
      </c>
      <c r="L2701">
        <v>4</v>
      </c>
      <c r="M2701">
        <v>0.1214721</v>
      </c>
      <c r="N2701">
        <v>47</v>
      </c>
      <c r="O2701">
        <v>0.1340219</v>
      </c>
      <c r="P2701">
        <v>1282</v>
      </c>
      <c r="Q2701">
        <v>34487250</v>
      </c>
      <c r="R2701">
        <v>41.961010000000002</v>
      </c>
      <c r="S2701" s="4">
        <v>283000000</v>
      </c>
      <c r="T2701">
        <v>14</v>
      </c>
      <c r="U2701">
        <v>8.070447E-2</v>
      </c>
      <c r="V2701">
        <v>46</v>
      </c>
      <c r="W2701">
        <v>0.1294844</v>
      </c>
      <c r="X2701">
        <v>1059</v>
      </c>
      <c r="Y2701">
        <v>28488310</v>
      </c>
      <c r="Z2701">
        <v>37.982379999999999</v>
      </c>
      <c r="AA2701" s="4">
        <v>352000000</v>
      </c>
      <c r="AB2701">
        <v>0</v>
      </c>
      <c r="AC2701">
        <v>0</v>
      </c>
      <c r="AD2701">
        <v>43</v>
      </c>
      <c r="AE2701">
        <v>1.5821429999999999E-4</v>
      </c>
      <c r="AF2701">
        <v>1574</v>
      </c>
      <c r="AG2701">
        <v>42342470</v>
      </c>
      <c r="AH2701">
        <v>46.748660000000001</v>
      </c>
      <c r="AI2701">
        <v>-1</v>
      </c>
    </row>
    <row r="2702" spans="1:35" x14ac:dyDescent="0.3">
      <c r="A2702">
        <v>4.0000000000000002E-4</v>
      </c>
      <c r="B2702">
        <v>10</v>
      </c>
      <c r="C2702">
        <v>2.21</v>
      </c>
      <c r="D2702">
        <v>250</v>
      </c>
      <c r="E2702">
        <v>177.08</v>
      </c>
      <c r="F2702">
        <v>20</v>
      </c>
      <c r="G2702">
        <v>322.08333299999998</v>
      </c>
      <c r="H2702">
        <v>47.783259999999999</v>
      </c>
      <c r="I2702">
        <v>355</v>
      </c>
      <c r="J2702">
        <v>80</v>
      </c>
      <c r="K2702">
        <v>150</v>
      </c>
      <c r="L2702">
        <v>3</v>
      </c>
      <c r="M2702">
        <v>7.2810470000000002E-2</v>
      </c>
      <c r="N2702">
        <v>52</v>
      </c>
      <c r="O2702">
        <v>0.31571569999999999</v>
      </c>
      <c r="P2702">
        <v>1325</v>
      </c>
      <c r="Q2702">
        <v>35644020</v>
      </c>
      <c r="R2702">
        <v>42.692779999999999</v>
      </c>
      <c r="S2702" s="4">
        <v>489000000</v>
      </c>
      <c r="T2702">
        <v>16</v>
      </c>
      <c r="U2702">
        <v>8.7588479999999996E-2</v>
      </c>
      <c r="V2702">
        <v>49</v>
      </c>
      <c r="W2702">
        <v>0.15064900000000001</v>
      </c>
      <c r="X2702">
        <v>1079</v>
      </c>
      <c r="Y2702">
        <v>29026270</v>
      </c>
      <c r="Z2702">
        <v>38.353250000000003</v>
      </c>
      <c r="AA2702" s="4">
        <v>331000000</v>
      </c>
      <c r="AB2702">
        <v>0</v>
      </c>
      <c r="AC2702">
        <v>0</v>
      </c>
      <c r="AD2702">
        <v>43</v>
      </c>
      <c r="AE2702">
        <v>1.876914E-4</v>
      </c>
      <c r="AF2702">
        <v>1561</v>
      </c>
      <c r="AG2702">
        <v>41992750</v>
      </c>
      <c r="AH2702">
        <v>46.543779999999998</v>
      </c>
      <c r="AI2702">
        <v>-1</v>
      </c>
    </row>
    <row r="2703" spans="1:35" x14ac:dyDescent="0.3">
      <c r="A2703">
        <v>4.0000000000000002E-4</v>
      </c>
      <c r="B2703">
        <v>10</v>
      </c>
      <c r="C2703">
        <v>2.21</v>
      </c>
      <c r="D2703">
        <v>250</v>
      </c>
      <c r="E2703">
        <v>177.08</v>
      </c>
      <c r="F2703">
        <v>25</v>
      </c>
      <c r="G2703">
        <v>327.08333299999998</v>
      </c>
      <c r="H2703">
        <v>47.343719999999998</v>
      </c>
      <c r="I2703">
        <v>355</v>
      </c>
      <c r="J2703">
        <v>80</v>
      </c>
      <c r="K2703">
        <v>150</v>
      </c>
      <c r="L2703">
        <v>1</v>
      </c>
      <c r="M2703">
        <v>1.3118100000000001E-2</v>
      </c>
      <c r="N2703">
        <v>77</v>
      </c>
      <c r="O2703">
        <v>9.2345570000000002E-2</v>
      </c>
      <c r="P2703">
        <v>1338</v>
      </c>
      <c r="Q2703">
        <v>35993580</v>
      </c>
      <c r="R2703">
        <v>42.912019999999998</v>
      </c>
      <c r="S2703" s="4">
        <v>2700000000</v>
      </c>
      <c r="T2703">
        <v>9</v>
      </c>
      <c r="U2703">
        <v>7.3357850000000002E-2</v>
      </c>
      <c r="V2703">
        <v>57</v>
      </c>
      <c r="W2703">
        <v>0.10168190000000001</v>
      </c>
      <c r="X2703">
        <v>1111</v>
      </c>
      <c r="Y2703">
        <v>29887090</v>
      </c>
      <c r="Z2703">
        <v>38.94041</v>
      </c>
      <c r="AA2703" s="4">
        <v>407000000</v>
      </c>
      <c r="AB2703">
        <v>0</v>
      </c>
      <c r="AC2703">
        <v>0</v>
      </c>
      <c r="AD2703">
        <v>49</v>
      </c>
      <c r="AE2703">
        <v>2.260649E-4</v>
      </c>
      <c r="AF2703">
        <v>1602</v>
      </c>
      <c r="AG2703">
        <v>43095550</v>
      </c>
      <c r="AH2703">
        <v>47.187600000000003</v>
      </c>
      <c r="AI2703">
        <v>-1</v>
      </c>
    </row>
    <row r="2704" spans="1:35" x14ac:dyDescent="0.3">
      <c r="A2704">
        <v>4.0000000000000002E-4</v>
      </c>
      <c r="B2704">
        <v>10</v>
      </c>
      <c r="C2704">
        <v>2.21</v>
      </c>
      <c r="D2704">
        <v>250</v>
      </c>
      <c r="E2704">
        <v>177.08</v>
      </c>
      <c r="F2704">
        <v>30</v>
      </c>
      <c r="G2704">
        <v>332.08333299999998</v>
      </c>
      <c r="H2704">
        <v>46.910299999999999</v>
      </c>
      <c r="I2704">
        <v>355</v>
      </c>
      <c r="J2704">
        <v>80</v>
      </c>
      <c r="K2704">
        <v>150</v>
      </c>
      <c r="L2704">
        <v>3</v>
      </c>
      <c r="M2704">
        <v>2.0956720000000002E-2</v>
      </c>
      <c r="N2704">
        <v>69</v>
      </c>
      <c r="O2704">
        <v>4.7405940000000001E-2</v>
      </c>
      <c r="P2704">
        <v>1285</v>
      </c>
      <c r="Q2704">
        <v>34567940</v>
      </c>
      <c r="R2704">
        <v>42.0124</v>
      </c>
      <c r="S2704" s="4">
        <v>1600000000</v>
      </c>
      <c r="T2704">
        <v>0</v>
      </c>
      <c r="U2704">
        <v>0</v>
      </c>
      <c r="V2704">
        <v>76</v>
      </c>
      <c r="W2704">
        <v>7.8344570000000002E-2</v>
      </c>
      <c r="X2704">
        <v>1085</v>
      </c>
      <c r="Y2704">
        <v>29187680</v>
      </c>
      <c r="Z2704">
        <v>38.463920000000002</v>
      </c>
      <c r="AA2704">
        <v>-1</v>
      </c>
      <c r="AB2704">
        <v>0</v>
      </c>
      <c r="AC2704">
        <v>0</v>
      </c>
      <c r="AD2704">
        <v>42</v>
      </c>
      <c r="AE2704">
        <v>6.7396699999999998E-5</v>
      </c>
      <c r="AF2704">
        <v>1478</v>
      </c>
      <c r="AG2704">
        <v>39759900</v>
      </c>
      <c r="AH2704">
        <v>45.218899999999998</v>
      </c>
      <c r="AI2704">
        <v>-1</v>
      </c>
    </row>
    <row r="2705" spans="1:35" x14ac:dyDescent="0.3">
      <c r="A2705">
        <v>4.0000000000000002E-4</v>
      </c>
      <c r="B2705">
        <v>10</v>
      </c>
      <c r="C2705">
        <v>2.21</v>
      </c>
      <c r="D2705">
        <v>250</v>
      </c>
      <c r="E2705">
        <v>177.08</v>
      </c>
      <c r="F2705">
        <v>35</v>
      </c>
      <c r="G2705">
        <v>337.08333299999998</v>
      </c>
      <c r="H2705">
        <v>46.482939999999999</v>
      </c>
      <c r="I2705">
        <v>355</v>
      </c>
      <c r="J2705">
        <v>80</v>
      </c>
      <c r="K2705">
        <v>150</v>
      </c>
      <c r="L2705">
        <v>1</v>
      </c>
      <c r="M2705">
        <v>2.3242900000000001E-3</v>
      </c>
      <c r="N2705">
        <v>70</v>
      </c>
      <c r="O2705">
        <v>1.0281500000000001E-2</v>
      </c>
      <c r="P2705">
        <v>1278</v>
      </c>
      <c r="Q2705">
        <v>34379660</v>
      </c>
      <c r="R2705">
        <v>41.892409999999998</v>
      </c>
      <c r="S2705" s="4">
        <v>14000000000</v>
      </c>
      <c r="T2705">
        <v>3</v>
      </c>
      <c r="U2705">
        <v>2.654938E-4</v>
      </c>
      <c r="V2705">
        <v>71</v>
      </c>
      <c r="W2705">
        <v>2.7672759999999999E-3</v>
      </c>
      <c r="X2705">
        <v>1088</v>
      </c>
      <c r="Y2705">
        <v>29268430</v>
      </c>
      <c r="Z2705">
        <v>38.519150000000003</v>
      </c>
      <c r="AA2705" s="4">
        <v>110000000000</v>
      </c>
      <c r="AB2705">
        <v>0</v>
      </c>
      <c r="AC2705">
        <v>0</v>
      </c>
      <c r="AD2705">
        <v>10</v>
      </c>
      <c r="AE2705">
        <v>8.3945099999999997E-6</v>
      </c>
      <c r="AF2705">
        <v>1544</v>
      </c>
      <c r="AG2705">
        <v>41535370</v>
      </c>
      <c r="AH2705">
        <v>46.274819999999998</v>
      </c>
      <c r="AI2705">
        <v>-1</v>
      </c>
    </row>
    <row r="2706" spans="1:35" x14ac:dyDescent="0.3">
      <c r="A2706">
        <v>4.0000000000000002E-4</v>
      </c>
      <c r="B2706">
        <v>10</v>
      </c>
      <c r="C2706">
        <v>2.21</v>
      </c>
      <c r="D2706">
        <v>250</v>
      </c>
      <c r="E2706">
        <v>177.08</v>
      </c>
      <c r="F2706">
        <v>40</v>
      </c>
      <c r="G2706">
        <v>342.08333299999998</v>
      </c>
      <c r="H2706">
        <v>46.061540000000001</v>
      </c>
      <c r="I2706">
        <v>355</v>
      </c>
      <c r="J2706">
        <v>80</v>
      </c>
      <c r="K2706">
        <v>150</v>
      </c>
      <c r="L2706">
        <v>3</v>
      </c>
      <c r="M2706">
        <v>2.2291770000000002E-3</v>
      </c>
      <c r="N2706">
        <v>106</v>
      </c>
      <c r="O2706">
        <v>6.6349540000000002E-3</v>
      </c>
      <c r="P2706">
        <v>1289</v>
      </c>
      <c r="Q2706">
        <v>34675560</v>
      </c>
      <c r="R2706">
        <v>42.080829999999999</v>
      </c>
      <c r="S2706" s="4">
        <v>15000000000</v>
      </c>
      <c r="T2706">
        <v>1</v>
      </c>
      <c r="U2706">
        <v>7.0561800000000006E-5</v>
      </c>
      <c r="V2706">
        <v>103</v>
      </c>
      <c r="W2706">
        <v>5.1607959999999996E-3</v>
      </c>
      <c r="X2706">
        <v>1088</v>
      </c>
      <c r="Y2706">
        <v>29268430</v>
      </c>
      <c r="Z2706">
        <v>38.519150000000003</v>
      </c>
      <c r="AA2706" s="4">
        <v>410000000000</v>
      </c>
      <c r="AB2706">
        <v>0</v>
      </c>
      <c r="AC2706">
        <v>0</v>
      </c>
      <c r="AD2706">
        <v>2</v>
      </c>
      <c r="AE2706">
        <v>1.1787700000000001E-6</v>
      </c>
      <c r="AF2706">
        <v>1552</v>
      </c>
      <c r="AG2706">
        <v>41750590</v>
      </c>
      <c r="AH2706">
        <v>46.401539999999997</v>
      </c>
      <c r="AI2706">
        <v>-1</v>
      </c>
    </row>
    <row r="2707" spans="1:35" x14ac:dyDescent="0.3">
      <c r="A2707">
        <v>4.0000000000000002E-4</v>
      </c>
      <c r="B2707">
        <v>10</v>
      </c>
      <c r="C2707">
        <v>2.21</v>
      </c>
      <c r="D2707">
        <v>250</v>
      </c>
      <c r="E2707">
        <v>177.08</v>
      </c>
      <c r="F2707">
        <v>45</v>
      </c>
      <c r="G2707">
        <v>347.08333299999998</v>
      </c>
      <c r="H2707">
        <v>45.646030000000003</v>
      </c>
      <c r="I2707">
        <v>355</v>
      </c>
      <c r="J2707">
        <v>80</v>
      </c>
      <c r="K2707">
        <v>150</v>
      </c>
      <c r="L2707">
        <v>2</v>
      </c>
      <c r="M2707">
        <v>2.9794940000000002E-4</v>
      </c>
      <c r="N2707">
        <v>160</v>
      </c>
      <c r="O2707">
        <v>3.7728779999999999E-3</v>
      </c>
      <c r="P2707">
        <v>1284</v>
      </c>
      <c r="Q2707">
        <v>34541060</v>
      </c>
      <c r="R2707">
        <v>41.995269999999998</v>
      </c>
      <c r="S2707" s="4">
        <v>110000000000</v>
      </c>
      <c r="T2707">
        <v>0</v>
      </c>
      <c r="U2707">
        <v>0</v>
      </c>
      <c r="V2707">
        <v>147</v>
      </c>
      <c r="W2707">
        <v>7.0044129999999996E-2</v>
      </c>
      <c r="X2707">
        <v>1035</v>
      </c>
      <c r="Y2707">
        <v>27842660</v>
      </c>
      <c r="Z2707">
        <v>37.533239999999999</v>
      </c>
      <c r="AA2707">
        <v>-1</v>
      </c>
      <c r="AB2707">
        <v>0</v>
      </c>
      <c r="AC2707">
        <v>0</v>
      </c>
      <c r="AD2707">
        <v>0</v>
      </c>
      <c r="AE2707">
        <v>0</v>
      </c>
      <c r="AF2707">
        <v>1552</v>
      </c>
      <c r="AG2707">
        <v>41750590</v>
      </c>
      <c r="AH2707">
        <v>46.401539999999997</v>
      </c>
      <c r="AI2707">
        <v>-1</v>
      </c>
    </row>
    <row r="2708" spans="1:35" x14ac:dyDescent="0.3">
      <c r="A2708">
        <v>4.0000000000000002E-4</v>
      </c>
      <c r="B2708">
        <v>10</v>
      </c>
      <c r="C2708">
        <v>2.21</v>
      </c>
      <c r="D2708">
        <v>250</v>
      </c>
      <c r="E2708">
        <v>177.08</v>
      </c>
      <c r="F2708">
        <v>50</v>
      </c>
      <c r="G2708">
        <v>352.08333299999998</v>
      </c>
      <c r="H2708">
        <v>45.236339999999998</v>
      </c>
      <c r="I2708">
        <v>355</v>
      </c>
      <c r="J2708">
        <v>80</v>
      </c>
      <c r="K2708">
        <v>150</v>
      </c>
      <c r="L2708">
        <v>0</v>
      </c>
      <c r="M2708">
        <v>0</v>
      </c>
      <c r="N2708">
        <v>192</v>
      </c>
      <c r="O2708">
        <v>4.8277809999999997E-3</v>
      </c>
      <c r="P2708">
        <v>1293</v>
      </c>
      <c r="Q2708">
        <v>34783160</v>
      </c>
      <c r="R2708">
        <v>42.149180000000001</v>
      </c>
      <c r="S2708">
        <v>-1</v>
      </c>
      <c r="T2708">
        <v>2</v>
      </c>
      <c r="U2708">
        <v>6.06791E-2</v>
      </c>
      <c r="V2708">
        <v>197</v>
      </c>
      <c r="W2708">
        <v>7.6540460000000005E-2</v>
      </c>
      <c r="X2708">
        <v>1072</v>
      </c>
      <c r="Y2708">
        <v>28838000</v>
      </c>
      <c r="Z2708">
        <v>38.223790000000001</v>
      </c>
      <c r="AA2708" s="4">
        <v>475000000</v>
      </c>
      <c r="AB2708">
        <v>0</v>
      </c>
      <c r="AC2708">
        <v>0</v>
      </c>
      <c r="AD2708">
        <v>0</v>
      </c>
      <c r="AE2708">
        <v>0</v>
      </c>
      <c r="AF2708">
        <v>1552</v>
      </c>
      <c r="AG2708">
        <v>41750590</v>
      </c>
      <c r="AH2708">
        <v>46.401539999999997</v>
      </c>
      <c r="AI2708">
        <v>-1</v>
      </c>
    </row>
    <row r="2709" spans="1:35" x14ac:dyDescent="0.3">
      <c r="A2709">
        <v>4.0000000000000002E-4</v>
      </c>
      <c r="B2709">
        <v>10</v>
      </c>
      <c r="C2709">
        <v>2.21</v>
      </c>
      <c r="D2709">
        <v>250</v>
      </c>
      <c r="E2709">
        <v>177.08</v>
      </c>
      <c r="F2709">
        <v>55</v>
      </c>
      <c r="G2709">
        <v>357.08333299999998</v>
      </c>
      <c r="H2709">
        <v>44.832369999999997</v>
      </c>
      <c r="I2709">
        <v>355</v>
      </c>
      <c r="J2709">
        <v>80</v>
      </c>
      <c r="K2709">
        <v>150</v>
      </c>
      <c r="L2709">
        <v>1</v>
      </c>
      <c r="M2709">
        <v>4.5391999999999997E-6</v>
      </c>
      <c r="N2709">
        <v>185</v>
      </c>
      <c r="O2709">
        <v>6.3467089999999999E-3</v>
      </c>
      <c r="P2709">
        <v>1309</v>
      </c>
      <c r="Q2709">
        <v>35213580</v>
      </c>
      <c r="R2709">
        <v>42.421689999999998</v>
      </c>
      <c r="S2709" s="4">
        <v>7700000000000</v>
      </c>
      <c r="T2709">
        <v>1</v>
      </c>
      <c r="U2709">
        <v>2.6516270000000002E-2</v>
      </c>
      <c r="V2709">
        <v>186</v>
      </c>
      <c r="W2709">
        <v>3.588831E-2</v>
      </c>
      <c r="X2709">
        <v>1062</v>
      </c>
      <c r="Y2709">
        <v>28568980</v>
      </c>
      <c r="Z2709">
        <v>38.038209999999999</v>
      </c>
      <c r="AA2709" s="4">
        <v>1000000000</v>
      </c>
      <c r="AB2709">
        <v>0</v>
      </c>
      <c r="AC2709">
        <v>0</v>
      </c>
      <c r="AD2709">
        <v>0</v>
      </c>
      <c r="AE2709">
        <v>0</v>
      </c>
      <c r="AF2709">
        <v>1552</v>
      </c>
      <c r="AG2709">
        <v>41750590</v>
      </c>
      <c r="AH2709">
        <v>46.401539999999997</v>
      </c>
      <c r="AI2709">
        <v>-1</v>
      </c>
    </row>
    <row r="2710" spans="1:35" x14ac:dyDescent="0.3">
      <c r="A2710">
        <v>4.0000000000000002E-4</v>
      </c>
      <c r="B2710">
        <v>10</v>
      </c>
      <c r="C2710">
        <v>2.21</v>
      </c>
      <c r="D2710">
        <v>250</v>
      </c>
      <c r="E2710">
        <v>177.08</v>
      </c>
      <c r="F2710">
        <v>60</v>
      </c>
      <c r="G2710">
        <v>362.08333299999998</v>
      </c>
      <c r="H2710">
        <v>44.434049999999999</v>
      </c>
      <c r="I2710">
        <v>355</v>
      </c>
      <c r="J2710">
        <v>80</v>
      </c>
      <c r="K2710">
        <v>150</v>
      </c>
      <c r="L2710">
        <v>1</v>
      </c>
      <c r="M2710">
        <v>7.6499999999999998E-7</v>
      </c>
      <c r="N2710">
        <v>199</v>
      </c>
      <c r="O2710">
        <v>7.314236E-3</v>
      </c>
      <c r="P2710">
        <v>1300</v>
      </c>
      <c r="Q2710">
        <v>34971450</v>
      </c>
      <c r="R2710">
        <v>42.26858</v>
      </c>
      <c r="S2710" s="4">
        <v>45000000000000</v>
      </c>
      <c r="T2710">
        <v>0</v>
      </c>
      <c r="U2710">
        <v>0</v>
      </c>
      <c r="V2710">
        <v>212</v>
      </c>
      <c r="W2710">
        <v>6.0810889999999999E-2</v>
      </c>
      <c r="X2710">
        <v>1033</v>
      </c>
      <c r="Y2710">
        <v>27788830</v>
      </c>
      <c r="Z2710">
        <v>37.495600000000003</v>
      </c>
      <c r="AA2710">
        <v>-1</v>
      </c>
      <c r="AB2710">
        <v>0</v>
      </c>
      <c r="AC2710">
        <v>0</v>
      </c>
      <c r="AD2710">
        <v>0</v>
      </c>
      <c r="AE2710">
        <v>0</v>
      </c>
      <c r="AF2710">
        <v>1552</v>
      </c>
      <c r="AG2710">
        <v>41750590</v>
      </c>
      <c r="AH2710">
        <v>46.401539999999997</v>
      </c>
      <c r="AI2710">
        <v>-1</v>
      </c>
    </row>
    <row r="2711" spans="1:35" x14ac:dyDescent="0.3">
      <c r="A2711">
        <v>4.0000000000000002E-4</v>
      </c>
      <c r="B2711">
        <v>10</v>
      </c>
      <c r="C2711">
        <v>2.21</v>
      </c>
      <c r="D2711">
        <v>250</v>
      </c>
      <c r="E2711">
        <v>177.08</v>
      </c>
      <c r="F2711">
        <v>65</v>
      </c>
      <c r="G2711">
        <v>367.08333299999998</v>
      </c>
      <c r="H2711">
        <v>44.0413</v>
      </c>
      <c r="I2711">
        <v>355</v>
      </c>
      <c r="J2711">
        <v>80</v>
      </c>
      <c r="K2711">
        <v>150</v>
      </c>
      <c r="L2711">
        <v>0</v>
      </c>
      <c r="M2711">
        <v>0</v>
      </c>
      <c r="N2711">
        <v>198</v>
      </c>
      <c r="O2711">
        <v>1.226876E-2</v>
      </c>
      <c r="P2711">
        <v>1285</v>
      </c>
      <c r="Q2711">
        <v>34567940</v>
      </c>
      <c r="R2711">
        <v>42.0124</v>
      </c>
      <c r="S2711">
        <v>-1</v>
      </c>
      <c r="T2711">
        <v>1</v>
      </c>
      <c r="U2711">
        <v>5.3891119999999997E-3</v>
      </c>
      <c r="V2711">
        <v>204</v>
      </c>
      <c r="W2711">
        <v>2.715068E-2</v>
      </c>
      <c r="X2711">
        <v>1102</v>
      </c>
      <c r="Y2711">
        <v>29644990</v>
      </c>
      <c r="Z2711">
        <v>38.776029999999999</v>
      </c>
      <c r="AA2711" s="4">
        <v>5500000000</v>
      </c>
      <c r="AB2711">
        <v>0</v>
      </c>
      <c r="AC2711">
        <v>0</v>
      </c>
      <c r="AD2711">
        <v>0</v>
      </c>
      <c r="AE2711">
        <v>0</v>
      </c>
      <c r="AF2711">
        <v>1552</v>
      </c>
      <c r="AG2711">
        <v>41750590</v>
      </c>
      <c r="AH2711">
        <v>46.401539999999997</v>
      </c>
      <c r="AI2711">
        <v>-1</v>
      </c>
    </row>
    <row r="2712" spans="1:35" x14ac:dyDescent="0.3">
      <c r="A2712">
        <v>4.0000000000000002E-4</v>
      </c>
      <c r="B2712">
        <v>10</v>
      </c>
      <c r="C2712">
        <v>2.21</v>
      </c>
      <c r="D2712">
        <v>250</v>
      </c>
      <c r="E2712">
        <v>177.08</v>
      </c>
      <c r="F2712">
        <v>70</v>
      </c>
      <c r="G2712">
        <v>372.08333299999998</v>
      </c>
      <c r="H2712">
        <v>43.654040000000002</v>
      </c>
      <c r="I2712">
        <v>355</v>
      </c>
      <c r="J2712">
        <v>80</v>
      </c>
      <c r="K2712">
        <v>150</v>
      </c>
      <c r="L2712">
        <v>0</v>
      </c>
      <c r="M2712">
        <v>0</v>
      </c>
      <c r="N2712">
        <v>218</v>
      </c>
      <c r="O2712">
        <v>9.2361319999999993E-3</v>
      </c>
      <c r="P2712">
        <v>1325</v>
      </c>
      <c r="Q2712">
        <v>35643970</v>
      </c>
      <c r="R2712">
        <v>42.692779999999999</v>
      </c>
      <c r="S2712">
        <v>-1</v>
      </c>
      <c r="T2712">
        <v>1</v>
      </c>
      <c r="U2712">
        <v>3.1721000000000001E-6</v>
      </c>
      <c r="V2712">
        <v>270</v>
      </c>
      <c r="W2712">
        <v>2.950326E-2</v>
      </c>
      <c r="X2712">
        <v>1071</v>
      </c>
      <c r="Y2712">
        <v>28811070</v>
      </c>
      <c r="Z2712">
        <v>38.205269999999999</v>
      </c>
      <c r="AA2712" s="4">
        <v>9000000000000</v>
      </c>
      <c r="AB2712">
        <v>0</v>
      </c>
      <c r="AC2712">
        <v>0</v>
      </c>
      <c r="AD2712">
        <v>0</v>
      </c>
      <c r="AE2712">
        <v>0</v>
      </c>
      <c r="AF2712">
        <v>1552</v>
      </c>
      <c r="AG2712">
        <v>41750590</v>
      </c>
      <c r="AH2712">
        <v>46.401539999999997</v>
      </c>
      <c r="AI2712">
        <v>-1</v>
      </c>
    </row>
    <row r="2713" spans="1:35" x14ac:dyDescent="0.3">
      <c r="A2713">
        <v>4.0000000000000002E-4</v>
      </c>
      <c r="B2713">
        <v>10</v>
      </c>
      <c r="C2713">
        <v>2.21</v>
      </c>
      <c r="D2713">
        <v>250</v>
      </c>
      <c r="E2713">
        <v>177.08</v>
      </c>
      <c r="F2713">
        <v>75</v>
      </c>
      <c r="G2713">
        <v>377.08333299999998</v>
      </c>
      <c r="H2713">
        <v>43.272190000000002</v>
      </c>
      <c r="I2713">
        <v>355</v>
      </c>
      <c r="J2713">
        <v>80</v>
      </c>
      <c r="K2713">
        <v>150</v>
      </c>
      <c r="L2713">
        <v>0</v>
      </c>
      <c r="M2713">
        <v>0</v>
      </c>
      <c r="N2713">
        <v>187</v>
      </c>
      <c r="O2713">
        <v>3.6488419999999998E-3</v>
      </c>
      <c r="P2713">
        <v>1346</v>
      </c>
      <c r="Q2713">
        <v>36208890</v>
      </c>
      <c r="R2713">
        <v>43.046489999999999</v>
      </c>
      <c r="S2713">
        <v>-1</v>
      </c>
      <c r="T2713">
        <v>2</v>
      </c>
      <c r="U2713">
        <v>2.2690340000000001E-3</v>
      </c>
      <c r="V2713">
        <v>221</v>
      </c>
      <c r="W2713">
        <v>7.4209300000000006E-2</v>
      </c>
      <c r="X2713">
        <v>1075</v>
      </c>
      <c r="Y2713">
        <v>28918670</v>
      </c>
      <c r="Z2713">
        <v>38.279319999999998</v>
      </c>
      <c r="AA2713" s="4">
        <v>12000000000</v>
      </c>
      <c r="AB2713">
        <v>0</v>
      </c>
      <c r="AC2713">
        <v>0</v>
      </c>
      <c r="AD2713">
        <v>0</v>
      </c>
      <c r="AE2713">
        <v>0</v>
      </c>
      <c r="AF2713">
        <v>1552</v>
      </c>
      <c r="AG2713">
        <v>41750590</v>
      </c>
      <c r="AH2713">
        <v>46.401539999999997</v>
      </c>
      <c r="AI2713">
        <v>-1</v>
      </c>
    </row>
    <row r="2714" spans="1:35" x14ac:dyDescent="0.3">
      <c r="A2714">
        <v>4.0000000000000002E-4</v>
      </c>
      <c r="B2714">
        <v>10</v>
      </c>
      <c r="C2714">
        <v>2.21</v>
      </c>
      <c r="D2714">
        <v>250</v>
      </c>
      <c r="E2714">
        <v>177.08</v>
      </c>
      <c r="F2714">
        <v>80</v>
      </c>
      <c r="G2714">
        <v>382.08333299999998</v>
      </c>
      <c r="H2714">
        <v>42.895670000000003</v>
      </c>
      <c r="I2714">
        <v>355</v>
      </c>
      <c r="J2714">
        <v>80</v>
      </c>
      <c r="K2714">
        <v>150</v>
      </c>
      <c r="L2714">
        <v>0</v>
      </c>
      <c r="M2714">
        <v>0</v>
      </c>
      <c r="N2714">
        <v>138</v>
      </c>
      <c r="O2714">
        <v>1.6589809999999999E-3</v>
      </c>
      <c r="P2714">
        <v>1325</v>
      </c>
      <c r="Q2714">
        <v>35643960</v>
      </c>
      <c r="R2714">
        <v>42.692779999999999</v>
      </c>
      <c r="S2714">
        <v>-1</v>
      </c>
      <c r="T2714">
        <v>1</v>
      </c>
      <c r="U2714">
        <v>1.815809E-3</v>
      </c>
      <c r="V2714">
        <v>256</v>
      </c>
      <c r="W2714">
        <v>1.9906420000000001E-2</v>
      </c>
      <c r="X2714">
        <v>1066</v>
      </c>
      <c r="Y2714">
        <v>28676550</v>
      </c>
      <c r="Z2714">
        <v>38.11253</v>
      </c>
      <c r="AA2714" s="4">
        <v>15000000000</v>
      </c>
      <c r="AB2714">
        <v>0</v>
      </c>
      <c r="AC2714">
        <v>0</v>
      </c>
      <c r="AD2714">
        <v>0</v>
      </c>
      <c r="AE2714">
        <v>0</v>
      </c>
      <c r="AF2714">
        <v>1552</v>
      </c>
      <c r="AG2714">
        <v>41750590</v>
      </c>
      <c r="AH2714">
        <v>46.401539999999997</v>
      </c>
      <c r="AI2714">
        <v>-1</v>
      </c>
    </row>
    <row r="2715" spans="1:35" x14ac:dyDescent="0.3">
      <c r="A2715">
        <v>4.0000000000000002E-4</v>
      </c>
      <c r="B2715">
        <v>10</v>
      </c>
      <c r="C2715">
        <v>2.21</v>
      </c>
      <c r="D2715">
        <v>250</v>
      </c>
      <c r="E2715">
        <v>177.08</v>
      </c>
      <c r="F2715">
        <v>85</v>
      </c>
      <c r="G2715">
        <v>387.08333299999998</v>
      </c>
      <c r="H2715">
        <v>42.5244</v>
      </c>
      <c r="I2715">
        <v>355</v>
      </c>
      <c r="J2715">
        <v>80</v>
      </c>
      <c r="K2715">
        <v>150</v>
      </c>
      <c r="L2715">
        <v>0</v>
      </c>
      <c r="M2715">
        <v>0</v>
      </c>
      <c r="N2715">
        <v>120</v>
      </c>
      <c r="O2715">
        <v>5.7015060000000005E-4</v>
      </c>
      <c r="P2715">
        <v>1338</v>
      </c>
      <c r="Q2715">
        <v>35993670</v>
      </c>
      <c r="R2715">
        <v>42.912019999999998</v>
      </c>
      <c r="S2715">
        <v>-1</v>
      </c>
      <c r="T2715">
        <v>3</v>
      </c>
      <c r="U2715">
        <v>8.9517400000000005E-5</v>
      </c>
      <c r="V2715">
        <v>272</v>
      </c>
      <c r="W2715">
        <v>4.6277609999999997E-2</v>
      </c>
      <c r="X2715">
        <v>1067</v>
      </c>
      <c r="Y2715">
        <v>28703450</v>
      </c>
      <c r="Z2715">
        <v>38.13109</v>
      </c>
      <c r="AA2715" s="4">
        <v>320000000000</v>
      </c>
      <c r="AB2715">
        <v>0</v>
      </c>
      <c r="AC2715">
        <v>0</v>
      </c>
      <c r="AD2715">
        <v>0</v>
      </c>
      <c r="AE2715">
        <v>0</v>
      </c>
      <c r="AF2715">
        <v>1552</v>
      </c>
      <c r="AG2715">
        <v>41750590</v>
      </c>
      <c r="AH2715">
        <v>46.401539999999997</v>
      </c>
      <c r="AI2715">
        <v>-1</v>
      </c>
    </row>
    <row r="2716" spans="1:35" x14ac:dyDescent="0.3">
      <c r="A2716">
        <v>4.0000000000000002E-4</v>
      </c>
      <c r="B2716">
        <v>10</v>
      </c>
      <c r="C2716">
        <v>2.21</v>
      </c>
      <c r="D2716">
        <v>250</v>
      </c>
      <c r="E2716">
        <v>177.08</v>
      </c>
      <c r="F2716">
        <v>90</v>
      </c>
      <c r="G2716">
        <v>392.08333299999998</v>
      </c>
      <c r="H2716">
        <v>42.15831</v>
      </c>
      <c r="I2716">
        <v>355</v>
      </c>
      <c r="J2716">
        <v>80</v>
      </c>
      <c r="K2716">
        <v>150</v>
      </c>
      <c r="L2716">
        <v>0</v>
      </c>
      <c r="M2716">
        <v>0</v>
      </c>
      <c r="N2716">
        <v>78</v>
      </c>
      <c r="O2716">
        <v>1.8865860000000001E-4</v>
      </c>
      <c r="P2716">
        <v>1269</v>
      </c>
      <c r="Q2716">
        <v>34137480</v>
      </c>
      <c r="R2716">
        <v>41.737720000000003</v>
      </c>
      <c r="S2716">
        <v>-1</v>
      </c>
      <c r="T2716">
        <v>1</v>
      </c>
      <c r="U2716">
        <v>9.5601199999999995E-5</v>
      </c>
      <c r="V2716">
        <v>294</v>
      </c>
      <c r="W2716">
        <v>4.9846210000000002E-2</v>
      </c>
      <c r="X2716">
        <v>1046</v>
      </c>
      <c r="Y2716">
        <v>28138510</v>
      </c>
      <c r="Z2716">
        <v>37.739660000000001</v>
      </c>
      <c r="AA2716" s="4">
        <v>290000000000</v>
      </c>
      <c r="AB2716">
        <v>0</v>
      </c>
      <c r="AC2716">
        <v>0</v>
      </c>
      <c r="AD2716">
        <v>0</v>
      </c>
      <c r="AE2716">
        <v>0</v>
      </c>
      <c r="AF2716">
        <v>1552</v>
      </c>
      <c r="AG2716">
        <v>41750590</v>
      </c>
      <c r="AH2716">
        <v>46.401539999999997</v>
      </c>
      <c r="AI2716">
        <v>-1</v>
      </c>
    </row>
    <row r="2717" spans="1:35" x14ac:dyDescent="0.3">
      <c r="A2717">
        <v>4.0000000000000002E-4</v>
      </c>
      <c r="B2717">
        <v>10</v>
      </c>
      <c r="C2717">
        <v>2.21</v>
      </c>
      <c r="D2717">
        <v>250</v>
      </c>
      <c r="E2717">
        <v>177.08</v>
      </c>
      <c r="F2717">
        <v>95</v>
      </c>
      <c r="G2717">
        <v>397.08333299999998</v>
      </c>
      <c r="H2717">
        <v>41.797310000000003</v>
      </c>
      <c r="I2717">
        <v>355</v>
      </c>
      <c r="J2717">
        <v>80</v>
      </c>
      <c r="K2717">
        <v>150</v>
      </c>
      <c r="L2717">
        <v>0</v>
      </c>
      <c r="M2717">
        <v>0</v>
      </c>
      <c r="N2717">
        <v>39</v>
      </c>
      <c r="O2717">
        <v>5.9097349999999998E-5</v>
      </c>
      <c r="P2717">
        <v>1246</v>
      </c>
      <c r="Q2717">
        <v>33518740</v>
      </c>
      <c r="R2717">
        <v>41.340269999999997</v>
      </c>
      <c r="S2717">
        <v>-1</v>
      </c>
      <c r="T2717">
        <v>3</v>
      </c>
      <c r="U2717">
        <v>2.3750770000000002E-3</v>
      </c>
      <c r="V2717">
        <v>295</v>
      </c>
      <c r="W2717">
        <v>5.3756970000000001E-2</v>
      </c>
      <c r="X2717">
        <v>1053</v>
      </c>
      <c r="Y2717">
        <v>28326820</v>
      </c>
      <c r="Z2717">
        <v>37.870519999999999</v>
      </c>
      <c r="AA2717" s="4">
        <v>11000000000</v>
      </c>
      <c r="AB2717">
        <v>0</v>
      </c>
      <c r="AC2717">
        <v>0</v>
      </c>
      <c r="AD2717">
        <v>0</v>
      </c>
      <c r="AE2717">
        <v>0</v>
      </c>
      <c r="AF2717">
        <v>1552</v>
      </c>
      <c r="AG2717">
        <v>41750590</v>
      </c>
      <c r="AH2717">
        <v>46.401539999999997</v>
      </c>
      <c r="AI2717">
        <v>-1</v>
      </c>
    </row>
    <row r="2718" spans="1:35" x14ac:dyDescent="0.3">
      <c r="A2718">
        <v>4.0000000000000002E-4</v>
      </c>
      <c r="B2718">
        <v>10</v>
      </c>
      <c r="C2718">
        <v>2.21</v>
      </c>
      <c r="D2718">
        <v>250</v>
      </c>
      <c r="E2718">
        <v>177.08</v>
      </c>
      <c r="F2718">
        <v>100</v>
      </c>
      <c r="G2718">
        <v>402.08333299999998</v>
      </c>
      <c r="H2718">
        <v>41.441330000000001</v>
      </c>
      <c r="I2718">
        <v>355</v>
      </c>
      <c r="J2718">
        <v>80</v>
      </c>
      <c r="K2718">
        <v>150</v>
      </c>
      <c r="L2718">
        <v>0</v>
      </c>
      <c r="M2718">
        <v>0</v>
      </c>
      <c r="N2718">
        <v>7</v>
      </c>
      <c r="O2718">
        <v>5.20036E-6</v>
      </c>
      <c r="P2718">
        <v>1316</v>
      </c>
      <c r="Q2718">
        <v>35401800</v>
      </c>
      <c r="R2718">
        <v>42.540460000000003</v>
      </c>
      <c r="S2718">
        <v>-1</v>
      </c>
      <c r="T2718">
        <v>1</v>
      </c>
      <c r="U2718">
        <v>1.8901499999999999E-5</v>
      </c>
      <c r="V2718">
        <v>310</v>
      </c>
      <c r="W2718">
        <v>6.5213610000000005E-2</v>
      </c>
      <c r="X2718">
        <v>1121</v>
      </c>
      <c r="Y2718">
        <v>30156090</v>
      </c>
      <c r="Z2718">
        <v>39.12238</v>
      </c>
      <c r="AA2718" s="4">
        <v>1500000000000</v>
      </c>
      <c r="AB2718">
        <v>0</v>
      </c>
      <c r="AC2718">
        <v>0</v>
      </c>
      <c r="AD2718">
        <v>0</v>
      </c>
      <c r="AE2718">
        <v>0</v>
      </c>
      <c r="AF2718">
        <v>1552</v>
      </c>
      <c r="AG2718">
        <v>41750590</v>
      </c>
      <c r="AH2718">
        <v>46.401539999999997</v>
      </c>
      <c r="AI2718">
        <v>-1</v>
      </c>
    </row>
    <row r="2719" spans="1:35" x14ac:dyDescent="0.3">
      <c r="A2719">
        <v>4.0000000000000002E-4</v>
      </c>
      <c r="B2719">
        <v>10</v>
      </c>
      <c r="C2719">
        <v>2.21</v>
      </c>
      <c r="D2719">
        <v>250</v>
      </c>
      <c r="E2719">
        <v>177.08</v>
      </c>
      <c r="F2719">
        <v>2.5</v>
      </c>
      <c r="G2719">
        <v>304.58333299999998</v>
      </c>
      <c r="H2719">
        <v>49.371020000000001</v>
      </c>
      <c r="I2719">
        <v>355</v>
      </c>
      <c r="J2719">
        <v>80</v>
      </c>
      <c r="K2719">
        <v>150</v>
      </c>
      <c r="L2719">
        <v>0</v>
      </c>
      <c r="M2719">
        <v>0</v>
      </c>
      <c r="N2719">
        <v>11</v>
      </c>
      <c r="O2719">
        <v>1.055212E-5</v>
      </c>
      <c r="P2719">
        <v>1359</v>
      </c>
      <c r="Q2719">
        <v>36558690</v>
      </c>
      <c r="R2719">
        <v>43.264290000000003</v>
      </c>
      <c r="S2719">
        <v>-1</v>
      </c>
      <c r="T2719">
        <v>0</v>
      </c>
      <c r="U2719">
        <v>0</v>
      </c>
      <c r="V2719">
        <v>14</v>
      </c>
      <c r="W2719">
        <v>0.22101370000000001</v>
      </c>
      <c r="X2719">
        <v>1047</v>
      </c>
      <c r="Y2719">
        <v>28165480</v>
      </c>
      <c r="Z2719">
        <v>37.758380000000002</v>
      </c>
      <c r="AA2719">
        <v>-1</v>
      </c>
      <c r="AB2719">
        <v>0</v>
      </c>
      <c r="AC2719">
        <v>0</v>
      </c>
      <c r="AD2719">
        <v>7</v>
      </c>
      <c r="AE2719">
        <v>7.2058999999999999E-6</v>
      </c>
      <c r="AF2719">
        <v>1300</v>
      </c>
      <c r="AG2719">
        <v>34971430</v>
      </c>
      <c r="AH2719">
        <v>42.26858</v>
      </c>
      <c r="AI2719">
        <v>-1</v>
      </c>
    </row>
    <row r="2720" spans="1:35" x14ac:dyDescent="0.3">
      <c r="A2720" t="s">
        <v>74</v>
      </c>
      <c r="B2720" t="s">
        <v>74</v>
      </c>
      <c r="D2720" t="s">
        <v>74</v>
      </c>
      <c r="E2720" t="s">
        <v>74</v>
      </c>
      <c r="F2720" t="s">
        <v>75</v>
      </c>
      <c r="H2720" t="s">
        <v>74</v>
      </c>
      <c r="K2720">
        <v>200</v>
      </c>
    </row>
    <row r="2721" spans="1:35" x14ac:dyDescent="0.3">
      <c r="A2721">
        <v>4.0000000000000002E-4</v>
      </c>
      <c r="B2721">
        <v>10</v>
      </c>
      <c r="C2721">
        <v>2.21</v>
      </c>
      <c r="D2721">
        <v>250</v>
      </c>
      <c r="E2721">
        <v>177.08</v>
      </c>
      <c r="F2721">
        <v>0</v>
      </c>
      <c r="G2721">
        <v>302.08333299999998</v>
      </c>
      <c r="H2721">
        <v>53.281300000000002</v>
      </c>
      <c r="I2721">
        <v>405</v>
      </c>
      <c r="J2721">
        <v>80</v>
      </c>
      <c r="K2721">
        <v>200</v>
      </c>
      <c r="L2721">
        <v>0</v>
      </c>
      <c r="M2721">
        <v>0</v>
      </c>
      <c r="N2721">
        <v>0</v>
      </c>
      <c r="O2721">
        <v>0</v>
      </c>
      <c r="P2721">
        <v>1359</v>
      </c>
      <c r="Q2721">
        <v>36558690</v>
      </c>
      <c r="R2721">
        <v>43.264290000000003</v>
      </c>
      <c r="S2721">
        <v>-1</v>
      </c>
      <c r="T2721">
        <v>0</v>
      </c>
      <c r="U2721">
        <v>0</v>
      </c>
      <c r="V2721">
        <v>0</v>
      </c>
      <c r="W2721">
        <v>0</v>
      </c>
      <c r="X2721">
        <v>1047</v>
      </c>
      <c r="Y2721">
        <v>28165480</v>
      </c>
      <c r="Z2721">
        <v>37.758380000000002</v>
      </c>
      <c r="AA2721">
        <v>-1</v>
      </c>
      <c r="AB2721">
        <v>0</v>
      </c>
      <c r="AC2721">
        <v>0</v>
      </c>
      <c r="AD2721">
        <v>0</v>
      </c>
      <c r="AE2721">
        <v>0</v>
      </c>
      <c r="AF2721">
        <v>1300</v>
      </c>
      <c r="AG2721">
        <v>34971430</v>
      </c>
      <c r="AH2721">
        <v>42.26858</v>
      </c>
      <c r="AI2721">
        <v>-1</v>
      </c>
    </row>
    <row r="2722" spans="1:35" x14ac:dyDescent="0.3">
      <c r="A2722">
        <v>4.0000000000000002E-4</v>
      </c>
      <c r="B2722">
        <v>10</v>
      </c>
      <c r="C2722">
        <v>2.21</v>
      </c>
      <c r="D2722">
        <v>250</v>
      </c>
      <c r="E2722">
        <v>177.08</v>
      </c>
      <c r="F2722">
        <v>5</v>
      </c>
      <c r="G2722">
        <v>307.08333299999998</v>
      </c>
      <c r="H2722">
        <v>52.829479999999997</v>
      </c>
      <c r="I2722">
        <v>405</v>
      </c>
      <c r="J2722">
        <v>80</v>
      </c>
      <c r="K2722">
        <v>200</v>
      </c>
      <c r="L2722">
        <v>0</v>
      </c>
      <c r="M2722">
        <v>0</v>
      </c>
      <c r="N2722">
        <v>0</v>
      </c>
      <c r="O2722">
        <v>0</v>
      </c>
      <c r="P2722">
        <v>1359</v>
      </c>
      <c r="Q2722">
        <v>36558690</v>
      </c>
      <c r="R2722">
        <v>43.264290000000003</v>
      </c>
      <c r="S2722">
        <v>-1</v>
      </c>
      <c r="T2722">
        <v>0</v>
      </c>
      <c r="U2722">
        <v>0</v>
      </c>
      <c r="V2722">
        <v>0</v>
      </c>
      <c r="W2722">
        <v>0</v>
      </c>
      <c r="X2722">
        <v>1047</v>
      </c>
      <c r="Y2722">
        <v>28165480</v>
      </c>
      <c r="Z2722">
        <v>37.758380000000002</v>
      </c>
      <c r="AA2722">
        <v>-1</v>
      </c>
      <c r="AB2722">
        <v>0</v>
      </c>
      <c r="AC2722">
        <v>0</v>
      </c>
      <c r="AD2722">
        <v>0</v>
      </c>
      <c r="AE2722">
        <v>0</v>
      </c>
      <c r="AF2722">
        <v>1300</v>
      </c>
      <c r="AG2722">
        <v>34971430</v>
      </c>
      <c r="AH2722">
        <v>42.26858</v>
      </c>
      <c r="AI2722">
        <v>-1</v>
      </c>
    </row>
    <row r="2723" spans="1:35" x14ac:dyDescent="0.3">
      <c r="A2723">
        <v>4.0000000000000002E-4</v>
      </c>
      <c r="B2723">
        <v>10</v>
      </c>
      <c r="C2723">
        <v>2.21</v>
      </c>
      <c r="D2723">
        <v>250</v>
      </c>
      <c r="E2723">
        <v>177.08</v>
      </c>
      <c r="F2723">
        <v>10</v>
      </c>
      <c r="G2723">
        <v>312.08333299999998</v>
      </c>
      <c r="H2723">
        <v>52.383009999999999</v>
      </c>
      <c r="I2723">
        <v>405</v>
      </c>
      <c r="J2723">
        <v>80</v>
      </c>
      <c r="K2723">
        <v>200</v>
      </c>
      <c r="L2723">
        <v>0</v>
      </c>
      <c r="M2723">
        <v>0</v>
      </c>
      <c r="N2723">
        <v>0</v>
      </c>
      <c r="O2723">
        <v>0</v>
      </c>
      <c r="P2723">
        <v>1359</v>
      </c>
      <c r="Q2723">
        <v>36558690</v>
      </c>
      <c r="R2723">
        <v>43.264290000000003</v>
      </c>
      <c r="S2723">
        <v>-1</v>
      </c>
      <c r="T2723">
        <v>0</v>
      </c>
      <c r="U2723">
        <v>0</v>
      </c>
      <c r="V2723">
        <v>0</v>
      </c>
      <c r="W2723">
        <v>0</v>
      </c>
      <c r="X2723">
        <v>1047</v>
      </c>
      <c r="Y2723">
        <v>28165480</v>
      </c>
      <c r="Z2723">
        <v>37.758380000000002</v>
      </c>
      <c r="AA2723">
        <v>-1</v>
      </c>
      <c r="AB2723">
        <v>0</v>
      </c>
      <c r="AC2723">
        <v>0</v>
      </c>
      <c r="AD2723">
        <v>0</v>
      </c>
      <c r="AE2723">
        <v>0</v>
      </c>
      <c r="AF2723">
        <v>1300</v>
      </c>
      <c r="AG2723">
        <v>34971430</v>
      </c>
      <c r="AH2723">
        <v>42.26858</v>
      </c>
      <c r="AI2723">
        <v>-1</v>
      </c>
    </row>
    <row r="2724" spans="1:35" x14ac:dyDescent="0.3">
      <c r="A2724">
        <v>4.0000000000000002E-4</v>
      </c>
      <c r="B2724">
        <v>10</v>
      </c>
      <c r="C2724">
        <v>2.21</v>
      </c>
      <c r="D2724">
        <v>250</v>
      </c>
      <c r="E2724">
        <v>177.08</v>
      </c>
      <c r="F2724">
        <v>15</v>
      </c>
      <c r="G2724">
        <v>317.08333299999998</v>
      </c>
      <c r="H2724">
        <v>51.941830000000003</v>
      </c>
      <c r="I2724">
        <v>405</v>
      </c>
      <c r="J2724">
        <v>80</v>
      </c>
      <c r="K2724">
        <v>200</v>
      </c>
      <c r="L2724">
        <v>0</v>
      </c>
      <c r="M2724">
        <v>0</v>
      </c>
      <c r="N2724">
        <v>0</v>
      </c>
      <c r="O2724">
        <v>0</v>
      </c>
      <c r="P2724">
        <v>1359</v>
      </c>
      <c r="Q2724">
        <v>36558690</v>
      </c>
      <c r="R2724">
        <v>43.264290000000003</v>
      </c>
      <c r="S2724">
        <v>-1</v>
      </c>
      <c r="T2724">
        <v>0</v>
      </c>
      <c r="U2724">
        <v>0</v>
      </c>
      <c r="V2724">
        <v>0</v>
      </c>
      <c r="W2724">
        <v>0</v>
      </c>
      <c r="X2724">
        <v>1047</v>
      </c>
      <c r="Y2724">
        <v>28165480</v>
      </c>
      <c r="Z2724">
        <v>37.758380000000002</v>
      </c>
      <c r="AA2724">
        <v>-1</v>
      </c>
      <c r="AB2724">
        <v>0</v>
      </c>
      <c r="AC2724">
        <v>0</v>
      </c>
      <c r="AD2724">
        <v>0</v>
      </c>
      <c r="AE2724">
        <v>0</v>
      </c>
      <c r="AF2724">
        <v>1300</v>
      </c>
      <c r="AG2724">
        <v>34971430</v>
      </c>
      <c r="AH2724">
        <v>42.26858</v>
      </c>
      <c r="AI2724">
        <v>-1</v>
      </c>
    </row>
    <row r="2725" spans="1:35" x14ac:dyDescent="0.3">
      <c r="A2725">
        <v>4.0000000000000002E-4</v>
      </c>
      <c r="B2725">
        <v>10</v>
      </c>
      <c r="C2725">
        <v>2.21</v>
      </c>
      <c r="D2725">
        <v>250</v>
      </c>
      <c r="E2725">
        <v>177.08</v>
      </c>
      <c r="F2725">
        <v>20</v>
      </c>
      <c r="G2725">
        <v>322.08333299999998</v>
      </c>
      <c r="H2725">
        <v>51.50591</v>
      </c>
      <c r="I2725">
        <v>405</v>
      </c>
      <c r="J2725">
        <v>80</v>
      </c>
      <c r="K2725">
        <v>200</v>
      </c>
      <c r="L2725">
        <v>0</v>
      </c>
      <c r="M2725">
        <v>0</v>
      </c>
      <c r="N2725">
        <v>0</v>
      </c>
      <c r="O2725">
        <v>0</v>
      </c>
      <c r="P2725">
        <v>1359</v>
      </c>
      <c r="Q2725">
        <v>36558690</v>
      </c>
      <c r="R2725">
        <v>43.264290000000003</v>
      </c>
      <c r="S2725">
        <v>-1</v>
      </c>
      <c r="T2725">
        <v>0</v>
      </c>
      <c r="U2725">
        <v>0</v>
      </c>
      <c r="V2725">
        <v>0</v>
      </c>
      <c r="W2725">
        <v>0</v>
      </c>
      <c r="X2725">
        <v>1047</v>
      </c>
      <c r="Y2725">
        <v>28165480</v>
      </c>
      <c r="Z2725">
        <v>37.758380000000002</v>
      </c>
      <c r="AA2725">
        <v>-1</v>
      </c>
      <c r="AB2725">
        <v>0</v>
      </c>
      <c r="AC2725">
        <v>0</v>
      </c>
      <c r="AD2725">
        <v>0</v>
      </c>
      <c r="AE2725">
        <v>0</v>
      </c>
      <c r="AF2725">
        <v>1300</v>
      </c>
      <c r="AG2725">
        <v>34971430</v>
      </c>
      <c r="AH2725">
        <v>42.26858</v>
      </c>
      <c r="AI2725">
        <v>-1</v>
      </c>
    </row>
    <row r="2726" spans="1:35" x14ac:dyDescent="0.3">
      <c r="A2726">
        <v>4.0000000000000002E-4</v>
      </c>
      <c r="B2726">
        <v>10</v>
      </c>
      <c r="C2726">
        <v>2.21</v>
      </c>
      <c r="D2726">
        <v>250</v>
      </c>
      <c r="E2726">
        <v>177.08</v>
      </c>
      <c r="F2726">
        <v>25</v>
      </c>
      <c r="G2726">
        <v>327.08333299999998</v>
      </c>
      <c r="H2726">
        <v>51.075200000000002</v>
      </c>
      <c r="I2726">
        <v>405</v>
      </c>
      <c r="J2726">
        <v>80</v>
      </c>
      <c r="K2726">
        <v>200</v>
      </c>
      <c r="L2726">
        <v>0</v>
      </c>
      <c r="M2726">
        <v>0</v>
      </c>
      <c r="N2726">
        <v>0</v>
      </c>
      <c r="O2726">
        <v>0</v>
      </c>
      <c r="P2726">
        <v>1359</v>
      </c>
      <c r="Q2726">
        <v>36558690</v>
      </c>
      <c r="R2726">
        <v>43.264290000000003</v>
      </c>
      <c r="S2726">
        <v>-1</v>
      </c>
      <c r="T2726">
        <v>0</v>
      </c>
      <c r="U2726">
        <v>0</v>
      </c>
      <c r="V2726">
        <v>0</v>
      </c>
      <c r="W2726">
        <v>0</v>
      </c>
      <c r="X2726">
        <v>1047</v>
      </c>
      <c r="Y2726">
        <v>28165480</v>
      </c>
      <c r="Z2726">
        <v>37.758380000000002</v>
      </c>
      <c r="AA2726">
        <v>-1</v>
      </c>
      <c r="AB2726">
        <v>0</v>
      </c>
      <c r="AC2726">
        <v>0</v>
      </c>
      <c r="AD2726">
        <v>0</v>
      </c>
      <c r="AE2726">
        <v>0</v>
      </c>
      <c r="AF2726">
        <v>1300</v>
      </c>
      <c r="AG2726">
        <v>34971430</v>
      </c>
      <c r="AH2726">
        <v>42.26858</v>
      </c>
      <c r="AI2726">
        <v>-1</v>
      </c>
    </row>
    <row r="2727" spans="1:35" x14ac:dyDescent="0.3">
      <c r="A2727">
        <v>4.0000000000000002E-4</v>
      </c>
      <c r="B2727">
        <v>10</v>
      </c>
      <c r="C2727">
        <v>2.21</v>
      </c>
      <c r="D2727">
        <v>250</v>
      </c>
      <c r="E2727">
        <v>177.08</v>
      </c>
      <c r="F2727">
        <v>30</v>
      </c>
      <c r="G2727">
        <v>332.08333299999998</v>
      </c>
      <c r="H2727">
        <v>50.649650000000001</v>
      </c>
      <c r="I2727">
        <v>405</v>
      </c>
      <c r="J2727">
        <v>80</v>
      </c>
      <c r="K2727">
        <v>200</v>
      </c>
      <c r="L2727">
        <v>1</v>
      </c>
      <c r="M2727">
        <v>2.9645939999999999E-2</v>
      </c>
      <c r="N2727">
        <v>0</v>
      </c>
      <c r="O2727">
        <v>0</v>
      </c>
      <c r="P2727">
        <v>1359</v>
      </c>
      <c r="Q2727">
        <v>36558690</v>
      </c>
      <c r="R2727">
        <v>43.264290000000003</v>
      </c>
      <c r="S2727" s="4">
        <v>1200000000</v>
      </c>
      <c r="T2727">
        <v>1</v>
      </c>
      <c r="U2727">
        <v>2.284313E-2</v>
      </c>
      <c r="V2727">
        <v>0</v>
      </c>
      <c r="W2727">
        <v>0</v>
      </c>
      <c r="X2727">
        <v>1047</v>
      </c>
      <c r="Y2727">
        <v>28165480</v>
      </c>
      <c r="Z2727">
        <v>37.758380000000002</v>
      </c>
      <c r="AA2727" s="4">
        <v>1200000000</v>
      </c>
      <c r="AB2727">
        <v>0</v>
      </c>
      <c r="AC2727">
        <v>0</v>
      </c>
      <c r="AD2727">
        <v>0</v>
      </c>
      <c r="AE2727">
        <v>0</v>
      </c>
      <c r="AF2727">
        <v>1300</v>
      </c>
      <c r="AG2727">
        <v>34971430</v>
      </c>
      <c r="AH2727">
        <v>42.26858</v>
      </c>
      <c r="AI2727">
        <v>-1</v>
      </c>
    </row>
    <row r="2728" spans="1:35" x14ac:dyDescent="0.3">
      <c r="A2728">
        <v>4.0000000000000002E-4</v>
      </c>
      <c r="B2728">
        <v>10</v>
      </c>
      <c r="C2728">
        <v>2.21</v>
      </c>
      <c r="D2728">
        <v>250</v>
      </c>
      <c r="E2728">
        <v>177.08</v>
      </c>
      <c r="F2728">
        <v>35</v>
      </c>
      <c r="G2728">
        <v>337.08333299999998</v>
      </c>
      <c r="H2728">
        <v>50.229230000000001</v>
      </c>
      <c r="I2728">
        <v>405</v>
      </c>
      <c r="J2728">
        <v>80</v>
      </c>
      <c r="K2728">
        <v>200</v>
      </c>
      <c r="L2728">
        <v>0</v>
      </c>
      <c r="M2728">
        <v>0</v>
      </c>
      <c r="N2728">
        <v>0</v>
      </c>
      <c r="O2728">
        <v>0</v>
      </c>
      <c r="P2728">
        <v>1359</v>
      </c>
      <c r="Q2728">
        <v>36558690</v>
      </c>
      <c r="R2728">
        <v>43.264290000000003</v>
      </c>
      <c r="S2728">
        <v>-1</v>
      </c>
      <c r="T2728">
        <v>0</v>
      </c>
      <c r="U2728">
        <v>0</v>
      </c>
      <c r="V2728">
        <v>0</v>
      </c>
      <c r="W2728">
        <v>0</v>
      </c>
      <c r="X2728">
        <v>1047</v>
      </c>
      <c r="Y2728">
        <v>28165480</v>
      </c>
      <c r="Z2728">
        <v>37.758380000000002</v>
      </c>
      <c r="AA2728">
        <v>-1</v>
      </c>
      <c r="AB2728">
        <v>0</v>
      </c>
      <c r="AC2728">
        <v>0</v>
      </c>
      <c r="AD2728">
        <v>0</v>
      </c>
      <c r="AE2728">
        <v>0</v>
      </c>
      <c r="AF2728">
        <v>1300</v>
      </c>
      <c r="AG2728">
        <v>34971430</v>
      </c>
      <c r="AH2728">
        <v>42.26858</v>
      </c>
      <c r="AI2728">
        <v>-1</v>
      </c>
    </row>
    <row r="2729" spans="1:35" x14ac:dyDescent="0.3">
      <c r="A2729">
        <v>4.0000000000000002E-4</v>
      </c>
      <c r="B2729">
        <v>10</v>
      </c>
      <c r="C2729">
        <v>2.21</v>
      </c>
      <c r="D2729">
        <v>250</v>
      </c>
      <c r="E2729">
        <v>177.08</v>
      </c>
      <c r="F2729">
        <v>40</v>
      </c>
      <c r="G2729">
        <v>342.08333299999998</v>
      </c>
      <c r="H2729">
        <v>49.813879999999997</v>
      </c>
      <c r="I2729">
        <v>405</v>
      </c>
      <c r="J2729">
        <v>80</v>
      </c>
      <c r="K2729">
        <v>200</v>
      </c>
      <c r="L2729">
        <v>0</v>
      </c>
      <c r="M2729">
        <v>0</v>
      </c>
      <c r="N2729">
        <v>0</v>
      </c>
      <c r="O2729">
        <v>0</v>
      </c>
      <c r="P2729">
        <v>1359</v>
      </c>
      <c r="Q2729">
        <v>36558690</v>
      </c>
      <c r="R2729">
        <v>43.264290000000003</v>
      </c>
      <c r="S2729">
        <v>-1</v>
      </c>
      <c r="T2729">
        <v>0</v>
      </c>
      <c r="U2729">
        <v>0</v>
      </c>
      <c r="V2729">
        <v>0</v>
      </c>
      <c r="W2729">
        <v>0</v>
      </c>
      <c r="X2729">
        <v>1047</v>
      </c>
      <c r="Y2729">
        <v>28165480</v>
      </c>
      <c r="Z2729">
        <v>37.758380000000002</v>
      </c>
      <c r="AA2729">
        <v>-1</v>
      </c>
      <c r="AB2729">
        <v>0</v>
      </c>
      <c r="AC2729">
        <v>0</v>
      </c>
      <c r="AD2729">
        <v>0</v>
      </c>
      <c r="AE2729">
        <v>0</v>
      </c>
      <c r="AF2729">
        <v>1300</v>
      </c>
      <c r="AG2729">
        <v>34971430</v>
      </c>
      <c r="AH2729">
        <v>42.26858</v>
      </c>
      <c r="AI2729">
        <v>-1</v>
      </c>
    </row>
    <row r="2730" spans="1:35" x14ac:dyDescent="0.3">
      <c r="A2730">
        <v>4.0000000000000002E-4</v>
      </c>
      <c r="B2730">
        <v>10</v>
      </c>
      <c r="C2730">
        <v>2.21</v>
      </c>
      <c r="D2730">
        <v>250</v>
      </c>
      <c r="E2730">
        <v>177.08</v>
      </c>
      <c r="F2730">
        <v>45</v>
      </c>
      <c r="G2730">
        <v>347.08333299999998</v>
      </c>
      <c r="H2730">
        <v>49.403559999999999</v>
      </c>
      <c r="I2730">
        <v>405</v>
      </c>
      <c r="J2730">
        <v>80</v>
      </c>
      <c r="K2730">
        <v>200</v>
      </c>
      <c r="L2730">
        <v>0</v>
      </c>
      <c r="M2730">
        <v>0</v>
      </c>
      <c r="N2730">
        <v>0</v>
      </c>
      <c r="O2730">
        <v>0</v>
      </c>
      <c r="P2730">
        <v>1359</v>
      </c>
      <c r="Q2730">
        <v>36558690</v>
      </c>
      <c r="R2730">
        <v>43.264290000000003</v>
      </c>
      <c r="S2730">
        <v>-1</v>
      </c>
      <c r="T2730">
        <v>0</v>
      </c>
      <c r="U2730">
        <v>0</v>
      </c>
      <c r="V2730">
        <v>0</v>
      </c>
      <c r="W2730">
        <v>0</v>
      </c>
      <c r="X2730">
        <v>1047</v>
      </c>
      <c r="Y2730">
        <v>28165480</v>
      </c>
      <c r="Z2730">
        <v>37.758380000000002</v>
      </c>
      <c r="AA2730">
        <v>-1</v>
      </c>
      <c r="AB2730">
        <v>0</v>
      </c>
      <c r="AC2730">
        <v>0</v>
      </c>
      <c r="AD2730">
        <v>0</v>
      </c>
      <c r="AE2730">
        <v>0</v>
      </c>
      <c r="AF2730">
        <v>1300</v>
      </c>
      <c r="AG2730">
        <v>34971430</v>
      </c>
      <c r="AH2730">
        <v>42.26858</v>
      </c>
      <c r="AI2730">
        <v>-1</v>
      </c>
    </row>
    <row r="2731" spans="1:35" x14ac:dyDescent="0.3">
      <c r="A2731">
        <v>4.0000000000000002E-4</v>
      </c>
      <c r="B2731">
        <v>10</v>
      </c>
      <c r="C2731">
        <v>2.21</v>
      </c>
      <c r="D2731">
        <v>250</v>
      </c>
      <c r="E2731">
        <v>177.08</v>
      </c>
      <c r="F2731">
        <v>50</v>
      </c>
      <c r="G2731">
        <v>352.08333299999998</v>
      </c>
      <c r="H2731">
        <v>48.99821</v>
      </c>
      <c r="I2731">
        <v>405</v>
      </c>
      <c r="J2731">
        <v>80</v>
      </c>
      <c r="K2731">
        <v>200</v>
      </c>
      <c r="L2731">
        <v>0</v>
      </c>
      <c r="M2731">
        <v>0</v>
      </c>
      <c r="N2731">
        <v>0</v>
      </c>
      <c r="O2731">
        <v>0</v>
      </c>
      <c r="P2731">
        <v>1359</v>
      </c>
      <c r="Q2731">
        <v>36558690</v>
      </c>
      <c r="R2731">
        <v>43.264290000000003</v>
      </c>
      <c r="S2731">
        <v>-1</v>
      </c>
      <c r="T2731">
        <v>0</v>
      </c>
      <c r="U2731">
        <v>0</v>
      </c>
      <c r="V2731">
        <v>0</v>
      </c>
      <c r="W2731">
        <v>0</v>
      </c>
      <c r="X2731">
        <v>1047</v>
      </c>
      <c r="Y2731">
        <v>28165480</v>
      </c>
      <c r="Z2731">
        <v>37.758380000000002</v>
      </c>
      <c r="AA2731">
        <v>-1</v>
      </c>
      <c r="AB2731">
        <v>0</v>
      </c>
      <c r="AC2731">
        <v>0</v>
      </c>
      <c r="AD2731">
        <v>0</v>
      </c>
      <c r="AE2731">
        <v>0</v>
      </c>
      <c r="AF2731">
        <v>1300</v>
      </c>
      <c r="AG2731">
        <v>34971430</v>
      </c>
      <c r="AH2731">
        <v>42.26858</v>
      </c>
      <c r="AI2731">
        <v>-1</v>
      </c>
    </row>
    <row r="2732" spans="1:35" x14ac:dyDescent="0.3">
      <c r="A2732">
        <v>4.0000000000000002E-4</v>
      </c>
      <c r="B2732">
        <v>10</v>
      </c>
      <c r="C2732">
        <v>2.21</v>
      </c>
      <c r="D2732">
        <v>250</v>
      </c>
      <c r="E2732">
        <v>177.08</v>
      </c>
      <c r="F2732">
        <v>55</v>
      </c>
      <c r="G2732">
        <v>357.08333299999998</v>
      </c>
      <c r="H2732">
        <v>48.59778</v>
      </c>
      <c r="I2732">
        <v>405</v>
      </c>
      <c r="J2732">
        <v>80</v>
      </c>
      <c r="K2732">
        <v>200</v>
      </c>
      <c r="L2732">
        <v>1</v>
      </c>
      <c r="M2732">
        <v>2.6415830000000001E-2</v>
      </c>
      <c r="N2732">
        <v>2</v>
      </c>
      <c r="O2732">
        <v>1.1651700000000001E-6</v>
      </c>
      <c r="P2732">
        <v>1294</v>
      </c>
      <c r="Q2732">
        <v>34810050</v>
      </c>
      <c r="R2732">
        <v>42.166260000000001</v>
      </c>
      <c r="S2732" s="4">
        <v>1300000000</v>
      </c>
      <c r="T2732">
        <v>0</v>
      </c>
      <c r="U2732">
        <v>0</v>
      </c>
      <c r="V2732">
        <v>4</v>
      </c>
      <c r="W2732">
        <v>7.2954240000000004E-2</v>
      </c>
      <c r="X2732">
        <v>1125</v>
      </c>
      <c r="Y2732">
        <v>30263740</v>
      </c>
      <c r="Z2732">
        <v>39.194960000000002</v>
      </c>
      <c r="AA2732">
        <v>-1</v>
      </c>
      <c r="AB2732">
        <v>0</v>
      </c>
      <c r="AC2732">
        <v>0</v>
      </c>
      <c r="AD2732">
        <v>1</v>
      </c>
      <c r="AE2732">
        <v>5.3628000000000003E-7</v>
      </c>
      <c r="AF2732">
        <v>1489</v>
      </c>
      <c r="AG2732">
        <v>40055790</v>
      </c>
      <c r="AH2732">
        <v>45.39622</v>
      </c>
      <c r="AI2732">
        <v>-1</v>
      </c>
    </row>
    <row r="2733" spans="1:35" x14ac:dyDescent="0.3">
      <c r="A2733">
        <v>4.0000000000000002E-4</v>
      </c>
      <c r="B2733">
        <v>10</v>
      </c>
      <c r="C2733">
        <v>2.21</v>
      </c>
      <c r="D2733">
        <v>250</v>
      </c>
      <c r="E2733">
        <v>177.08</v>
      </c>
      <c r="F2733">
        <v>60</v>
      </c>
      <c r="G2733">
        <v>362.08333299999998</v>
      </c>
      <c r="H2733">
        <v>48.20223</v>
      </c>
      <c r="I2733">
        <v>405</v>
      </c>
      <c r="J2733">
        <v>80</v>
      </c>
      <c r="K2733">
        <v>200</v>
      </c>
      <c r="L2733">
        <v>0</v>
      </c>
      <c r="M2733">
        <v>0</v>
      </c>
      <c r="N2733">
        <v>4</v>
      </c>
      <c r="O2733">
        <v>3.3383899999999998E-6</v>
      </c>
      <c r="P2733">
        <v>1302</v>
      </c>
      <c r="Q2733">
        <v>35025250</v>
      </c>
      <c r="R2733">
        <v>42.302639999999997</v>
      </c>
      <c r="S2733">
        <v>-1</v>
      </c>
      <c r="T2733">
        <v>0</v>
      </c>
      <c r="U2733">
        <v>0</v>
      </c>
      <c r="V2733">
        <v>9</v>
      </c>
      <c r="W2733">
        <v>0.13885059999999999</v>
      </c>
      <c r="X2733">
        <v>1094</v>
      </c>
      <c r="Y2733">
        <v>29429790</v>
      </c>
      <c r="Z2733">
        <v>38.629420000000003</v>
      </c>
      <c r="AA2733">
        <v>-1</v>
      </c>
      <c r="AB2733">
        <v>0</v>
      </c>
      <c r="AC2733">
        <v>0</v>
      </c>
      <c r="AD2733">
        <v>2</v>
      </c>
      <c r="AE2733">
        <v>1.47294E-6</v>
      </c>
      <c r="AF2733">
        <v>1549</v>
      </c>
      <c r="AG2733">
        <v>41669860</v>
      </c>
      <c r="AH2733">
        <v>46.354050000000001</v>
      </c>
      <c r="AI2733">
        <v>-1</v>
      </c>
    </row>
    <row r="2734" spans="1:35" x14ac:dyDescent="0.3">
      <c r="A2734">
        <v>4.0000000000000002E-4</v>
      </c>
      <c r="B2734">
        <v>10</v>
      </c>
      <c r="C2734">
        <v>2.21</v>
      </c>
      <c r="D2734">
        <v>250</v>
      </c>
      <c r="E2734">
        <v>177.08</v>
      </c>
      <c r="F2734">
        <v>65</v>
      </c>
      <c r="G2734">
        <v>367.08333299999998</v>
      </c>
      <c r="H2734">
        <v>47.811509999999998</v>
      </c>
      <c r="I2734">
        <v>405</v>
      </c>
      <c r="J2734">
        <v>80</v>
      </c>
      <c r="K2734">
        <v>200</v>
      </c>
      <c r="L2734">
        <v>1</v>
      </c>
      <c r="M2734">
        <v>9.6859959999999999E-4</v>
      </c>
      <c r="N2734">
        <v>16</v>
      </c>
      <c r="O2734">
        <v>2.371405E-5</v>
      </c>
      <c r="P2734">
        <v>1280</v>
      </c>
      <c r="Q2734">
        <v>34433380</v>
      </c>
      <c r="R2734">
        <v>41.926720000000003</v>
      </c>
      <c r="S2734" s="4">
        <v>35000000000</v>
      </c>
      <c r="T2734">
        <v>0</v>
      </c>
      <c r="U2734">
        <v>0</v>
      </c>
      <c r="V2734">
        <v>14</v>
      </c>
      <c r="W2734">
        <v>0.14441200000000001</v>
      </c>
      <c r="X2734">
        <v>1123</v>
      </c>
      <c r="Y2734">
        <v>30209930</v>
      </c>
      <c r="Z2734">
        <v>39.158679999999997</v>
      </c>
      <c r="AA2734">
        <v>-1</v>
      </c>
      <c r="AB2734">
        <v>0</v>
      </c>
      <c r="AC2734">
        <v>0</v>
      </c>
      <c r="AD2734">
        <v>13</v>
      </c>
      <c r="AE2734">
        <v>1.8061049999999999E-5</v>
      </c>
      <c r="AF2734">
        <v>1558</v>
      </c>
      <c r="AG2734">
        <v>41911950</v>
      </c>
      <c r="AH2734">
        <v>46.496409999999997</v>
      </c>
      <c r="AI2734">
        <v>-1</v>
      </c>
    </row>
    <row r="2735" spans="1:35" x14ac:dyDescent="0.3">
      <c r="A2735">
        <v>4.0000000000000002E-4</v>
      </c>
      <c r="B2735">
        <v>10</v>
      </c>
      <c r="C2735">
        <v>2.21</v>
      </c>
      <c r="D2735">
        <v>250</v>
      </c>
      <c r="E2735">
        <v>177.08</v>
      </c>
      <c r="F2735">
        <v>70</v>
      </c>
      <c r="G2735">
        <v>372.08333299999998</v>
      </c>
      <c r="H2735">
        <v>47.425550000000001</v>
      </c>
      <c r="I2735">
        <v>405</v>
      </c>
      <c r="J2735">
        <v>80</v>
      </c>
      <c r="K2735">
        <v>200</v>
      </c>
      <c r="L2735">
        <v>0</v>
      </c>
      <c r="M2735">
        <v>0</v>
      </c>
      <c r="N2735">
        <v>16</v>
      </c>
      <c r="O2735">
        <v>2.2557409999999999E-5</v>
      </c>
      <c r="P2735">
        <v>1277</v>
      </c>
      <c r="Q2735">
        <v>34352720</v>
      </c>
      <c r="R2735">
        <v>41.875239999999998</v>
      </c>
      <c r="S2735">
        <v>-1</v>
      </c>
      <c r="T2735">
        <v>0</v>
      </c>
      <c r="U2735">
        <v>0</v>
      </c>
      <c r="V2735">
        <v>20</v>
      </c>
      <c r="W2735">
        <v>0.27336300000000002</v>
      </c>
      <c r="X2735">
        <v>1061</v>
      </c>
      <c r="Y2735">
        <v>28542050</v>
      </c>
      <c r="Z2735">
        <v>38.019599999999997</v>
      </c>
      <c r="AA2735">
        <v>-1</v>
      </c>
      <c r="AB2735">
        <v>0</v>
      </c>
      <c r="AC2735">
        <v>0</v>
      </c>
      <c r="AD2735">
        <v>11</v>
      </c>
      <c r="AE2735">
        <v>1.5691089999999999E-5</v>
      </c>
      <c r="AF2735">
        <v>1551</v>
      </c>
      <c r="AG2735">
        <v>41723640</v>
      </c>
      <c r="AH2735">
        <v>46.385719999999999</v>
      </c>
      <c r="AI2735">
        <v>-1</v>
      </c>
    </row>
    <row r="2736" spans="1:35" x14ac:dyDescent="0.3">
      <c r="A2736">
        <v>4.0000000000000002E-4</v>
      </c>
      <c r="B2736">
        <v>10</v>
      </c>
      <c r="C2736">
        <v>2.21</v>
      </c>
      <c r="D2736">
        <v>250</v>
      </c>
      <c r="E2736">
        <v>177.08</v>
      </c>
      <c r="F2736">
        <v>75</v>
      </c>
      <c r="G2736">
        <v>377.08333299999998</v>
      </c>
      <c r="H2736">
        <v>47.044319999999999</v>
      </c>
      <c r="I2736">
        <v>405</v>
      </c>
      <c r="J2736">
        <v>80</v>
      </c>
      <c r="K2736">
        <v>200</v>
      </c>
      <c r="L2736">
        <v>0</v>
      </c>
      <c r="M2736">
        <v>0</v>
      </c>
      <c r="N2736">
        <v>15</v>
      </c>
      <c r="O2736">
        <v>3.1538339999999999E-5</v>
      </c>
      <c r="P2736">
        <v>1254</v>
      </c>
      <c r="Q2736">
        <v>33733990</v>
      </c>
      <c r="R2736">
        <v>41.478870000000001</v>
      </c>
      <c r="S2736">
        <v>-1</v>
      </c>
      <c r="T2736">
        <v>4</v>
      </c>
      <c r="U2736">
        <v>1.5600839999999999E-2</v>
      </c>
      <c r="V2736">
        <v>31</v>
      </c>
      <c r="W2736">
        <v>0.1113466</v>
      </c>
      <c r="X2736">
        <v>1074</v>
      </c>
      <c r="Y2736">
        <v>28891770</v>
      </c>
      <c r="Z2736">
        <v>38.260820000000002</v>
      </c>
      <c r="AA2736" s="4">
        <v>1800000000</v>
      </c>
      <c r="AB2736">
        <v>0</v>
      </c>
      <c r="AC2736">
        <v>0</v>
      </c>
      <c r="AD2736">
        <v>17</v>
      </c>
      <c r="AE2736">
        <v>3.161372E-5</v>
      </c>
      <c r="AF2736">
        <v>1558</v>
      </c>
      <c r="AG2736">
        <v>41911950</v>
      </c>
      <c r="AH2736">
        <v>46.496409999999997</v>
      </c>
      <c r="AI2736">
        <v>-1</v>
      </c>
    </row>
    <row r="2737" spans="1:35" x14ac:dyDescent="0.3">
      <c r="A2737">
        <v>4.0000000000000002E-4</v>
      </c>
      <c r="B2737">
        <v>10</v>
      </c>
      <c r="C2737">
        <v>2.21</v>
      </c>
      <c r="D2737">
        <v>250</v>
      </c>
      <c r="E2737">
        <v>177.08</v>
      </c>
      <c r="F2737">
        <v>80</v>
      </c>
      <c r="G2737">
        <v>382.08333299999998</v>
      </c>
      <c r="H2737">
        <v>46.667740000000002</v>
      </c>
      <c r="I2737">
        <v>405</v>
      </c>
      <c r="J2737">
        <v>80</v>
      </c>
      <c r="K2737">
        <v>200</v>
      </c>
      <c r="L2737">
        <v>0</v>
      </c>
      <c r="M2737">
        <v>0</v>
      </c>
      <c r="N2737">
        <v>26</v>
      </c>
      <c r="O2737">
        <v>6.2631869999999997E-5</v>
      </c>
      <c r="P2737">
        <v>1314</v>
      </c>
      <c r="Q2737">
        <v>35348030</v>
      </c>
      <c r="R2737">
        <v>42.506549999999997</v>
      </c>
      <c r="S2737">
        <v>-1</v>
      </c>
      <c r="T2737">
        <v>7</v>
      </c>
      <c r="U2737">
        <v>3.2535340000000003E-2</v>
      </c>
      <c r="V2737">
        <v>26</v>
      </c>
      <c r="W2737">
        <v>0.26389079999999998</v>
      </c>
      <c r="X2737">
        <v>1050</v>
      </c>
      <c r="Y2737">
        <v>28246120</v>
      </c>
      <c r="Z2737">
        <v>37.814480000000003</v>
      </c>
      <c r="AA2737" s="4">
        <v>868000000</v>
      </c>
      <c r="AB2737">
        <v>0</v>
      </c>
      <c r="AC2737">
        <v>0</v>
      </c>
      <c r="AD2737">
        <v>9</v>
      </c>
      <c r="AE2737">
        <v>8.00882E-6</v>
      </c>
      <c r="AF2737">
        <v>1523</v>
      </c>
      <c r="AG2737">
        <v>40970400</v>
      </c>
      <c r="AH2737">
        <v>45.940890000000003</v>
      </c>
      <c r="AI2737">
        <v>-1</v>
      </c>
    </row>
    <row r="2738" spans="1:35" x14ac:dyDescent="0.3">
      <c r="A2738">
        <v>4.0000000000000002E-4</v>
      </c>
      <c r="B2738">
        <v>10</v>
      </c>
      <c r="C2738">
        <v>2.21</v>
      </c>
      <c r="D2738">
        <v>250</v>
      </c>
      <c r="E2738">
        <v>177.08</v>
      </c>
      <c r="F2738">
        <v>85</v>
      </c>
      <c r="G2738">
        <v>387.08333299999998</v>
      </c>
      <c r="H2738">
        <v>46.295789999999997</v>
      </c>
      <c r="I2738">
        <v>405</v>
      </c>
      <c r="J2738">
        <v>80</v>
      </c>
      <c r="K2738">
        <v>200</v>
      </c>
      <c r="L2738">
        <v>0</v>
      </c>
      <c r="M2738">
        <v>0</v>
      </c>
      <c r="N2738">
        <v>45</v>
      </c>
      <c r="O2738">
        <v>1.5116810000000001E-4</v>
      </c>
      <c r="P2738">
        <v>1269</v>
      </c>
      <c r="Q2738">
        <v>34137490</v>
      </c>
      <c r="R2738">
        <v>41.737720000000003</v>
      </c>
      <c r="S2738">
        <v>-1</v>
      </c>
      <c r="T2738">
        <v>8</v>
      </c>
      <c r="U2738">
        <v>4.7921659999999998E-2</v>
      </c>
      <c r="V2738">
        <v>48</v>
      </c>
      <c r="W2738">
        <v>9.1791189999999995E-2</v>
      </c>
      <c r="X2738">
        <v>1048</v>
      </c>
      <c r="Y2738">
        <v>28192330</v>
      </c>
      <c r="Z2738">
        <v>37.777090000000001</v>
      </c>
      <c r="AA2738" s="4">
        <v>588000000</v>
      </c>
      <c r="AB2738">
        <v>0</v>
      </c>
      <c r="AC2738">
        <v>0</v>
      </c>
      <c r="AD2738">
        <v>0</v>
      </c>
      <c r="AE2738">
        <v>0</v>
      </c>
      <c r="AF2738">
        <v>1523</v>
      </c>
      <c r="AG2738">
        <v>40970400</v>
      </c>
      <c r="AH2738">
        <v>45.940890000000003</v>
      </c>
      <c r="AI2738">
        <v>-1</v>
      </c>
    </row>
    <row r="2739" spans="1:35" x14ac:dyDescent="0.3">
      <c r="A2739">
        <v>4.0000000000000002E-4</v>
      </c>
      <c r="B2739">
        <v>10</v>
      </c>
      <c r="C2739">
        <v>2.21</v>
      </c>
      <c r="D2739">
        <v>250</v>
      </c>
      <c r="E2739">
        <v>177.08</v>
      </c>
      <c r="F2739">
        <v>90</v>
      </c>
      <c r="G2739">
        <v>392.08333299999998</v>
      </c>
      <c r="H2739">
        <v>45.92839</v>
      </c>
      <c r="I2739">
        <v>405</v>
      </c>
      <c r="J2739">
        <v>80</v>
      </c>
      <c r="K2739">
        <v>200</v>
      </c>
      <c r="L2739">
        <v>0</v>
      </c>
      <c r="M2739">
        <v>0</v>
      </c>
      <c r="N2739">
        <v>50</v>
      </c>
      <c r="O2739">
        <v>2.3363710000000001E-4</v>
      </c>
      <c r="P2739">
        <v>1329</v>
      </c>
      <c r="Q2739">
        <v>35751540</v>
      </c>
      <c r="R2739">
        <v>42.760339999999999</v>
      </c>
      <c r="S2739">
        <v>-1</v>
      </c>
      <c r="T2739">
        <v>18</v>
      </c>
      <c r="U2739">
        <v>3.7059389999999998E-2</v>
      </c>
      <c r="V2739">
        <v>39</v>
      </c>
      <c r="W2739">
        <v>5.3065910000000001E-2</v>
      </c>
      <c r="X2739">
        <v>1030</v>
      </c>
      <c r="Y2739">
        <v>27708100</v>
      </c>
      <c r="Z2739">
        <v>37.43909</v>
      </c>
      <c r="AA2739" s="4">
        <v>747000000</v>
      </c>
      <c r="AB2739">
        <v>0</v>
      </c>
      <c r="AC2739">
        <v>0</v>
      </c>
      <c r="AD2739">
        <v>0</v>
      </c>
      <c r="AE2739">
        <v>0</v>
      </c>
      <c r="AF2739">
        <v>1523</v>
      </c>
      <c r="AG2739">
        <v>40970400</v>
      </c>
      <c r="AH2739">
        <v>45.940890000000003</v>
      </c>
      <c r="AI2739">
        <v>-1</v>
      </c>
    </row>
    <row r="2740" spans="1:35" x14ac:dyDescent="0.3">
      <c r="A2740">
        <v>4.0000000000000002E-4</v>
      </c>
      <c r="B2740">
        <v>10</v>
      </c>
      <c r="C2740">
        <v>2.21</v>
      </c>
      <c r="D2740">
        <v>250</v>
      </c>
      <c r="E2740">
        <v>177.08</v>
      </c>
      <c r="F2740">
        <v>95</v>
      </c>
      <c r="G2740">
        <v>397.08333299999998</v>
      </c>
      <c r="H2740">
        <v>45.565489999999997</v>
      </c>
      <c r="I2740">
        <v>405</v>
      </c>
      <c r="J2740">
        <v>80</v>
      </c>
      <c r="K2740">
        <v>200</v>
      </c>
      <c r="L2740">
        <v>0</v>
      </c>
      <c r="M2740">
        <v>0</v>
      </c>
      <c r="N2740">
        <v>51</v>
      </c>
      <c r="O2740">
        <v>2.8314809999999997E-4</v>
      </c>
      <c r="P2740">
        <v>1312</v>
      </c>
      <c r="Q2740">
        <v>35294220</v>
      </c>
      <c r="R2740">
        <v>42.472619999999999</v>
      </c>
      <c r="S2740">
        <v>-1</v>
      </c>
      <c r="T2740">
        <v>18</v>
      </c>
      <c r="U2740">
        <v>7.6590630000000007E-2</v>
      </c>
      <c r="V2740">
        <v>62</v>
      </c>
      <c r="W2740">
        <v>9.6373E-2</v>
      </c>
      <c r="X2740">
        <v>1052</v>
      </c>
      <c r="Y2740">
        <v>28299920</v>
      </c>
      <c r="Z2740">
        <v>37.851849999999999</v>
      </c>
      <c r="AA2740" s="4">
        <v>369000000</v>
      </c>
      <c r="AB2740">
        <v>0</v>
      </c>
      <c r="AC2740">
        <v>0</v>
      </c>
      <c r="AD2740">
        <v>0</v>
      </c>
      <c r="AE2740">
        <v>0</v>
      </c>
      <c r="AF2740">
        <v>1523</v>
      </c>
      <c r="AG2740">
        <v>40970400</v>
      </c>
      <c r="AH2740">
        <v>45.940890000000003</v>
      </c>
      <c r="AI2740">
        <v>-1</v>
      </c>
    </row>
    <row r="2741" spans="1:35" x14ac:dyDescent="0.3">
      <c r="A2741">
        <v>4.0000000000000002E-4</v>
      </c>
      <c r="B2741">
        <v>10</v>
      </c>
      <c r="C2741">
        <v>2.21</v>
      </c>
      <c r="D2741">
        <v>250</v>
      </c>
      <c r="E2741">
        <v>177.08</v>
      </c>
      <c r="F2741">
        <v>100</v>
      </c>
      <c r="G2741">
        <v>402.08333299999998</v>
      </c>
      <c r="H2741">
        <v>45.207050000000002</v>
      </c>
      <c r="I2741">
        <v>405</v>
      </c>
      <c r="J2741">
        <v>80</v>
      </c>
      <c r="K2741">
        <v>200</v>
      </c>
      <c r="L2741">
        <v>0</v>
      </c>
      <c r="M2741">
        <v>0</v>
      </c>
      <c r="N2741">
        <v>63</v>
      </c>
      <c r="O2741">
        <v>4.4192569999999999E-4</v>
      </c>
      <c r="P2741">
        <v>1276</v>
      </c>
      <c r="Q2741">
        <v>34325770</v>
      </c>
      <c r="R2741">
        <v>41.858069999999998</v>
      </c>
      <c r="S2741">
        <v>-1</v>
      </c>
      <c r="T2741">
        <v>12</v>
      </c>
      <c r="U2741">
        <v>8.0815980000000006E-3</v>
      </c>
      <c r="V2741">
        <v>53</v>
      </c>
      <c r="W2741">
        <v>3.1611359999999998E-2</v>
      </c>
      <c r="X2741">
        <v>1101</v>
      </c>
      <c r="Y2741">
        <v>29618060</v>
      </c>
      <c r="Z2741">
        <v>38.757730000000002</v>
      </c>
      <c r="AA2741" s="4">
        <v>3600000000</v>
      </c>
      <c r="AB2741">
        <v>0</v>
      </c>
      <c r="AC2741">
        <v>0</v>
      </c>
      <c r="AD2741">
        <v>0</v>
      </c>
      <c r="AE2741">
        <v>0</v>
      </c>
      <c r="AF2741">
        <v>1523</v>
      </c>
      <c r="AG2741">
        <v>40970400</v>
      </c>
      <c r="AH2741">
        <v>45.940890000000003</v>
      </c>
      <c r="AI2741">
        <v>-1</v>
      </c>
    </row>
    <row r="2742" spans="1:35" x14ac:dyDescent="0.3">
      <c r="A2742">
        <v>4.0000000000000002E-4</v>
      </c>
      <c r="B2742">
        <v>10</v>
      </c>
      <c r="C2742">
        <v>2.21</v>
      </c>
      <c r="D2742">
        <v>250</v>
      </c>
      <c r="E2742">
        <v>177.08</v>
      </c>
      <c r="F2742">
        <v>2.5</v>
      </c>
      <c r="G2742">
        <v>304.58333299999998</v>
      </c>
      <c r="H2742">
        <v>53.054720000000003</v>
      </c>
      <c r="I2742">
        <v>405</v>
      </c>
      <c r="J2742">
        <v>80</v>
      </c>
      <c r="K2742">
        <v>200</v>
      </c>
      <c r="L2742">
        <v>0</v>
      </c>
      <c r="M2742">
        <v>0</v>
      </c>
      <c r="N2742">
        <v>0</v>
      </c>
      <c r="O2742">
        <v>0</v>
      </c>
      <c r="P2742">
        <v>1276</v>
      </c>
      <c r="Q2742">
        <v>34325770</v>
      </c>
      <c r="R2742">
        <v>41.858069999999998</v>
      </c>
      <c r="S2742">
        <v>-1</v>
      </c>
      <c r="T2742">
        <v>0</v>
      </c>
      <c r="U2742">
        <v>0</v>
      </c>
      <c r="V2742">
        <v>0</v>
      </c>
      <c r="W2742">
        <v>0</v>
      </c>
      <c r="X2742">
        <v>1101</v>
      </c>
      <c r="Y2742">
        <v>29618060</v>
      </c>
      <c r="Z2742">
        <v>38.757730000000002</v>
      </c>
      <c r="AA2742">
        <v>-1</v>
      </c>
      <c r="AB2742">
        <v>0</v>
      </c>
      <c r="AC2742">
        <v>0</v>
      </c>
      <c r="AD2742">
        <v>0</v>
      </c>
      <c r="AE2742">
        <v>0</v>
      </c>
      <c r="AF2742">
        <v>1523</v>
      </c>
      <c r="AG2742">
        <v>40970400</v>
      </c>
      <c r="AH2742">
        <v>45.940890000000003</v>
      </c>
      <c r="AI2742">
        <v>-1</v>
      </c>
    </row>
    <row r="2743" spans="1:35" x14ac:dyDescent="0.3">
      <c r="A2743" t="s">
        <v>74</v>
      </c>
      <c r="B2743" t="s">
        <v>74</v>
      </c>
      <c r="D2743" t="s">
        <v>74</v>
      </c>
      <c r="E2743" t="s">
        <v>74</v>
      </c>
      <c r="F2743" t="s">
        <v>75</v>
      </c>
      <c r="H2743" t="s">
        <v>74</v>
      </c>
      <c r="K2743">
        <v>250</v>
      </c>
    </row>
    <row r="2744" spans="1:35" x14ac:dyDescent="0.3">
      <c r="A2744">
        <v>4.0000000000000002E-4</v>
      </c>
      <c r="B2744">
        <v>10</v>
      </c>
      <c r="C2744">
        <v>2.21</v>
      </c>
      <c r="D2744">
        <v>250</v>
      </c>
      <c r="E2744">
        <v>177.08</v>
      </c>
      <c r="F2744">
        <v>0</v>
      </c>
      <c r="G2744">
        <v>302.08333299999998</v>
      </c>
      <c r="H2744">
        <v>56.419040000000003</v>
      </c>
      <c r="I2744">
        <v>455</v>
      </c>
      <c r="J2744">
        <v>80</v>
      </c>
      <c r="K2744">
        <v>250</v>
      </c>
      <c r="L2744">
        <v>0</v>
      </c>
      <c r="M2744">
        <v>0</v>
      </c>
      <c r="N2744">
        <v>0</v>
      </c>
      <c r="O2744">
        <v>0</v>
      </c>
      <c r="P2744">
        <v>1276</v>
      </c>
      <c r="Q2744">
        <v>34325770</v>
      </c>
      <c r="R2744">
        <v>41.858069999999998</v>
      </c>
      <c r="S2744">
        <v>-1</v>
      </c>
      <c r="T2744">
        <v>0</v>
      </c>
      <c r="U2744">
        <v>0</v>
      </c>
      <c r="V2744">
        <v>0</v>
      </c>
      <c r="W2744">
        <v>0</v>
      </c>
      <c r="X2744">
        <v>1101</v>
      </c>
      <c r="Y2744">
        <v>29618060</v>
      </c>
      <c r="Z2744">
        <v>38.757730000000002</v>
      </c>
      <c r="AA2744">
        <v>-1</v>
      </c>
      <c r="AB2744">
        <v>0</v>
      </c>
      <c r="AC2744">
        <v>0</v>
      </c>
      <c r="AD2744">
        <v>0</v>
      </c>
      <c r="AE2744">
        <v>0</v>
      </c>
      <c r="AF2744">
        <v>1523</v>
      </c>
      <c r="AG2744">
        <v>40970400</v>
      </c>
      <c r="AH2744">
        <v>45.940890000000003</v>
      </c>
      <c r="AI2744">
        <v>-1</v>
      </c>
    </row>
    <row r="2745" spans="1:35" x14ac:dyDescent="0.3">
      <c r="A2745">
        <v>4.0000000000000002E-4</v>
      </c>
      <c r="B2745">
        <v>10</v>
      </c>
      <c r="C2745">
        <v>2.21</v>
      </c>
      <c r="D2745">
        <v>250</v>
      </c>
      <c r="E2745">
        <v>177.08</v>
      </c>
      <c r="F2745">
        <v>5</v>
      </c>
      <c r="G2745">
        <v>307.08333299999998</v>
      </c>
      <c r="H2745">
        <v>55.984250000000003</v>
      </c>
      <c r="I2745">
        <v>455</v>
      </c>
      <c r="J2745">
        <v>80</v>
      </c>
      <c r="K2745">
        <v>250</v>
      </c>
      <c r="L2745">
        <v>0</v>
      </c>
      <c r="M2745">
        <v>0</v>
      </c>
      <c r="N2745">
        <v>0</v>
      </c>
      <c r="O2745">
        <v>0</v>
      </c>
      <c r="P2745">
        <v>1276</v>
      </c>
      <c r="Q2745">
        <v>34325770</v>
      </c>
      <c r="R2745">
        <v>41.858069999999998</v>
      </c>
      <c r="S2745">
        <v>-1</v>
      </c>
      <c r="T2745">
        <v>0</v>
      </c>
      <c r="U2745">
        <v>0</v>
      </c>
      <c r="V2745">
        <v>0</v>
      </c>
      <c r="W2745">
        <v>0</v>
      </c>
      <c r="X2745">
        <v>1101</v>
      </c>
      <c r="Y2745">
        <v>29618060</v>
      </c>
      <c r="Z2745">
        <v>38.757730000000002</v>
      </c>
      <c r="AA2745">
        <v>-1</v>
      </c>
      <c r="AB2745">
        <v>0</v>
      </c>
      <c r="AC2745">
        <v>0</v>
      </c>
      <c r="AD2745">
        <v>0</v>
      </c>
      <c r="AE2745">
        <v>0</v>
      </c>
      <c r="AF2745">
        <v>1523</v>
      </c>
      <c r="AG2745">
        <v>40970400</v>
      </c>
      <c r="AH2745">
        <v>45.940890000000003</v>
      </c>
      <c r="AI2745">
        <v>-1</v>
      </c>
    </row>
    <row r="2746" spans="1:35" x14ac:dyDescent="0.3">
      <c r="A2746">
        <v>4.0000000000000002E-4</v>
      </c>
      <c r="B2746">
        <v>10</v>
      </c>
      <c r="C2746">
        <v>2.21</v>
      </c>
      <c r="D2746">
        <v>250</v>
      </c>
      <c r="E2746">
        <v>177.08</v>
      </c>
      <c r="F2746">
        <v>10</v>
      </c>
      <c r="G2746">
        <v>312.08333299999998</v>
      </c>
      <c r="H2746">
        <v>55.553870000000003</v>
      </c>
      <c r="I2746">
        <v>455</v>
      </c>
      <c r="J2746">
        <v>80</v>
      </c>
      <c r="K2746">
        <v>250</v>
      </c>
      <c r="L2746">
        <v>0</v>
      </c>
      <c r="M2746">
        <v>0</v>
      </c>
      <c r="N2746">
        <v>0</v>
      </c>
      <c r="O2746">
        <v>0</v>
      </c>
      <c r="P2746">
        <v>1276</v>
      </c>
      <c r="Q2746">
        <v>34325770</v>
      </c>
      <c r="R2746">
        <v>41.858069999999998</v>
      </c>
      <c r="S2746">
        <v>-1</v>
      </c>
      <c r="T2746">
        <v>0</v>
      </c>
      <c r="U2746">
        <v>0</v>
      </c>
      <c r="V2746">
        <v>0</v>
      </c>
      <c r="W2746">
        <v>0</v>
      </c>
      <c r="X2746">
        <v>1101</v>
      </c>
      <c r="Y2746">
        <v>29618060</v>
      </c>
      <c r="Z2746">
        <v>38.757730000000002</v>
      </c>
      <c r="AA2746">
        <v>-1</v>
      </c>
      <c r="AB2746">
        <v>0</v>
      </c>
      <c r="AC2746">
        <v>0</v>
      </c>
      <c r="AD2746">
        <v>0</v>
      </c>
      <c r="AE2746">
        <v>0</v>
      </c>
      <c r="AF2746">
        <v>1523</v>
      </c>
      <c r="AG2746">
        <v>40970400</v>
      </c>
      <c r="AH2746">
        <v>45.940890000000003</v>
      </c>
      <c r="AI2746">
        <v>-1</v>
      </c>
    </row>
    <row r="2747" spans="1:35" x14ac:dyDescent="0.3">
      <c r="A2747">
        <v>4.0000000000000002E-4</v>
      </c>
      <c r="B2747">
        <v>10</v>
      </c>
      <c r="C2747">
        <v>2.21</v>
      </c>
      <c r="D2747">
        <v>250</v>
      </c>
      <c r="E2747">
        <v>177.08</v>
      </c>
      <c r="F2747">
        <v>15</v>
      </c>
      <c r="G2747">
        <v>317.08333299999998</v>
      </c>
      <c r="H2747">
        <v>55.127879999999998</v>
      </c>
      <c r="I2747">
        <v>455</v>
      </c>
      <c r="J2747">
        <v>80</v>
      </c>
      <c r="K2747">
        <v>250</v>
      </c>
      <c r="L2747">
        <v>0</v>
      </c>
      <c r="M2747">
        <v>0</v>
      </c>
      <c r="N2747">
        <v>0</v>
      </c>
      <c r="O2747">
        <v>0</v>
      </c>
      <c r="P2747">
        <v>1276</v>
      </c>
      <c r="Q2747">
        <v>34325770</v>
      </c>
      <c r="R2747">
        <v>41.858069999999998</v>
      </c>
      <c r="S2747">
        <v>-1</v>
      </c>
      <c r="T2747">
        <v>0</v>
      </c>
      <c r="U2747">
        <v>0</v>
      </c>
      <c r="V2747">
        <v>0</v>
      </c>
      <c r="W2747">
        <v>0</v>
      </c>
      <c r="X2747">
        <v>1101</v>
      </c>
      <c r="Y2747">
        <v>29618060</v>
      </c>
      <c r="Z2747">
        <v>38.757730000000002</v>
      </c>
      <c r="AA2747">
        <v>-1</v>
      </c>
      <c r="AB2747">
        <v>0</v>
      </c>
      <c r="AC2747">
        <v>0</v>
      </c>
      <c r="AD2747">
        <v>0</v>
      </c>
      <c r="AE2747">
        <v>0</v>
      </c>
      <c r="AF2747">
        <v>1523</v>
      </c>
      <c r="AG2747">
        <v>40970400</v>
      </c>
      <c r="AH2747">
        <v>45.940890000000003</v>
      </c>
      <c r="AI2747">
        <v>-1</v>
      </c>
    </row>
    <row r="2748" spans="1:35" x14ac:dyDescent="0.3">
      <c r="A2748">
        <v>4.0000000000000002E-4</v>
      </c>
      <c r="B2748">
        <v>10</v>
      </c>
      <c r="C2748">
        <v>2.21</v>
      </c>
      <c r="D2748">
        <v>250</v>
      </c>
      <c r="E2748">
        <v>177.08</v>
      </c>
      <c r="F2748">
        <v>20</v>
      </c>
      <c r="G2748">
        <v>322.08333299999998</v>
      </c>
      <c r="H2748">
        <v>54.70626</v>
      </c>
      <c r="I2748">
        <v>455</v>
      </c>
      <c r="J2748">
        <v>80</v>
      </c>
      <c r="K2748">
        <v>250</v>
      </c>
      <c r="L2748">
        <v>0</v>
      </c>
      <c r="M2748">
        <v>0</v>
      </c>
      <c r="N2748">
        <v>0</v>
      </c>
      <c r="O2748">
        <v>0</v>
      </c>
      <c r="P2748">
        <v>1276</v>
      </c>
      <c r="Q2748">
        <v>34325770</v>
      </c>
      <c r="R2748">
        <v>41.858069999999998</v>
      </c>
      <c r="S2748">
        <v>-1</v>
      </c>
      <c r="T2748">
        <v>0</v>
      </c>
      <c r="U2748">
        <v>0</v>
      </c>
      <c r="V2748">
        <v>0</v>
      </c>
      <c r="W2748">
        <v>0</v>
      </c>
      <c r="X2748">
        <v>1101</v>
      </c>
      <c r="Y2748">
        <v>29618060</v>
      </c>
      <c r="Z2748">
        <v>38.757730000000002</v>
      </c>
      <c r="AA2748">
        <v>-1</v>
      </c>
      <c r="AB2748">
        <v>0</v>
      </c>
      <c r="AC2748">
        <v>0</v>
      </c>
      <c r="AD2748">
        <v>0</v>
      </c>
      <c r="AE2748">
        <v>0</v>
      </c>
      <c r="AF2748">
        <v>1523</v>
      </c>
      <c r="AG2748">
        <v>40970400</v>
      </c>
      <c r="AH2748">
        <v>45.940890000000003</v>
      </c>
      <c r="AI2748">
        <v>-1</v>
      </c>
    </row>
    <row r="2749" spans="1:35" x14ac:dyDescent="0.3">
      <c r="A2749">
        <v>4.0000000000000002E-4</v>
      </c>
      <c r="B2749">
        <v>10</v>
      </c>
      <c r="C2749">
        <v>2.21</v>
      </c>
      <c r="D2749">
        <v>250</v>
      </c>
      <c r="E2749">
        <v>177.08</v>
      </c>
      <c r="F2749">
        <v>25</v>
      </c>
      <c r="G2749">
        <v>327.08333299999998</v>
      </c>
      <c r="H2749">
        <v>54.288980000000002</v>
      </c>
      <c r="I2749">
        <v>455</v>
      </c>
      <c r="J2749">
        <v>80</v>
      </c>
      <c r="K2749">
        <v>250</v>
      </c>
      <c r="L2749">
        <v>0</v>
      </c>
      <c r="M2749">
        <v>0</v>
      </c>
      <c r="N2749">
        <v>0</v>
      </c>
      <c r="O2749">
        <v>0</v>
      </c>
      <c r="P2749">
        <v>1276</v>
      </c>
      <c r="Q2749">
        <v>34325770</v>
      </c>
      <c r="R2749">
        <v>41.858069999999998</v>
      </c>
      <c r="S2749">
        <v>-1</v>
      </c>
      <c r="T2749">
        <v>0</v>
      </c>
      <c r="U2749">
        <v>0</v>
      </c>
      <c r="V2749">
        <v>0</v>
      </c>
      <c r="W2749">
        <v>0</v>
      </c>
      <c r="X2749">
        <v>1101</v>
      </c>
      <c r="Y2749">
        <v>29618060</v>
      </c>
      <c r="Z2749">
        <v>38.757730000000002</v>
      </c>
      <c r="AA2749">
        <v>-1</v>
      </c>
      <c r="AB2749">
        <v>0</v>
      </c>
      <c r="AC2749">
        <v>0</v>
      </c>
      <c r="AD2749">
        <v>0</v>
      </c>
      <c r="AE2749">
        <v>0</v>
      </c>
      <c r="AF2749">
        <v>1523</v>
      </c>
      <c r="AG2749">
        <v>40970400</v>
      </c>
      <c r="AH2749">
        <v>45.940890000000003</v>
      </c>
      <c r="AI2749">
        <v>-1</v>
      </c>
    </row>
    <row r="2750" spans="1:35" x14ac:dyDescent="0.3">
      <c r="A2750">
        <v>4.0000000000000002E-4</v>
      </c>
      <c r="B2750">
        <v>10</v>
      </c>
      <c r="C2750">
        <v>2.21</v>
      </c>
      <c r="D2750">
        <v>250</v>
      </c>
      <c r="E2750">
        <v>177.08</v>
      </c>
      <c r="F2750">
        <v>30</v>
      </c>
      <c r="G2750">
        <v>332.08333299999998</v>
      </c>
      <c r="H2750">
        <v>53.87603</v>
      </c>
      <c r="I2750">
        <v>455</v>
      </c>
      <c r="J2750">
        <v>80</v>
      </c>
      <c r="K2750">
        <v>250</v>
      </c>
      <c r="L2750">
        <v>0</v>
      </c>
      <c r="M2750">
        <v>0</v>
      </c>
      <c r="N2750">
        <v>0</v>
      </c>
      <c r="O2750">
        <v>0</v>
      </c>
      <c r="P2750">
        <v>1276</v>
      </c>
      <c r="Q2750">
        <v>34325770</v>
      </c>
      <c r="R2750">
        <v>41.858069999999998</v>
      </c>
      <c r="S2750">
        <v>-1</v>
      </c>
      <c r="T2750">
        <v>0</v>
      </c>
      <c r="U2750">
        <v>0</v>
      </c>
      <c r="V2750">
        <v>0</v>
      </c>
      <c r="W2750">
        <v>0</v>
      </c>
      <c r="X2750">
        <v>1101</v>
      </c>
      <c r="Y2750">
        <v>29618060</v>
      </c>
      <c r="Z2750">
        <v>38.757730000000002</v>
      </c>
      <c r="AA2750">
        <v>-1</v>
      </c>
      <c r="AB2750">
        <v>0</v>
      </c>
      <c r="AC2750">
        <v>0</v>
      </c>
      <c r="AD2750">
        <v>0</v>
      </c>
      <c r="AE2750">
        <v>0</v>
      </c>
      <c r="AF2750">
        <v>1523</v>
      </c>
      <c r="AG2750">
        <v>40970400</v>
      </c>
      <c r="AH2750">
        <v>45.940890000000003</v>
      </c>
      <c r="AI2750">
        <v>-1</v>
      </c>
    </row>
    <row r="2751" spans="1:35" x14ac:dyDescent="0.3">
      <c r="A2751">
        <v>4.0000000000000002E-4</v>
      </c>
      <c r="B2751">
        <v>10</v>
      </c>
      <c r="C2751">
        <v>2.21</v>
      </c>
      <c r="D2751">
        <v>250</v>
      </c>
      <c r="E2751">
        <v>177.08</v>
      </c>
      <c r="F2751">
        <v>35</v>
      </c>
      <c r="G2751">
        <v>337.08333299999998</v>
      </c>
      <c r="H2751">
        <v>53.467379999999999</v>
      </c>
      <c r="I2751">
        <v>455</v>
      </c>
      <c r="J2751">
        <v>80</v>
      </c>
      <c r="K2751">
        <v>250</v>
      </c>
      <c r="L2751">
        <v>0</v>
      </c>
      <c r="M2751">
        <v>0</v>
      </c>
      <c r="N2751">
        <v>0</v>
      </c>
      <c r="O2751">
        <v>0</v>
      </c>
      <c r="P2751">
        <v>1276</v>
      </c>
      <c r="Q2751">
        <v>34325770</v>
      </c>
      <c r="R2751">
        <v>41.858069999999998</v>
      </c>
      <c r="S2751">
        <v>-1</v>
      </c>
      <c r="T2751">
        <v>0</v>
      </c>
      <c r="U2751">
        <v>0</v>
      </c>
      <c r="V2751">
        <v>0</v>
      </c>
      <c r="W2751">
        <v>0</v>
      </c>
      <c r="X2751">
        <v>1101</v>
      </c>
      <c r="Y2751">
        <v>29618060</v>
      </c>
      <c r="Z2751">
        <v>38.757730000000002</v>
      </c>
      <c r="AA2751">
        <v>-1</v>
      </c>
      <c r="AB2751">
        <v>0</v>
      </c>
      <c r="AC2751">
        <v>0</v>
      </c>
      <c r="AD2751">
        <v>0</v>
      </c>
      <c r="AE2751">
        <v>0</v>
      </c>
      <c r="AF2751">
        <v>1523</v>
      </c>
      <c r="AG2751">
        <v>40970400</v>
      </c>
      <c r="AH2751">
        <v>45.940890000000003</v>
      </c>
      <c r="AI2751">
        <v>-1</v>
      </c>
    </row>
    <row r="2752" spans="1:35" x14ac:dyDescent="0.3">
      <c r="A2752">
        <v>4.0000000000000002E-4</v>
      </c>
      <c r="B2752">
        <v>10</v>
      </c>
      <c r="C2752">
        <v>2.21</v>
      </c>
      <c r="D2752">
        <v>250</v>
      </c>
      <c r="E2752">
        <v>177.08</v>
      </c>
      <c r="F2752">
        <v>40</v>
      </c>
      <c r="G2752">
        <v>342.08333299999998</v>
      </c>
      <c r="H2752">
        <v>53.063000000000002</v>
      </c>
      <c r="I2752">
        <v>455</v>
      </c>
      <c r="J2752">
        <v>80</v>
      </c>
      <c r="K2752">
        <v>250</v>
      </c>
      <c r="L2752">
        <v>0</v>
      </c>
      <c r="M2752">
        <v>0</v>
      </c>
      <c r="N2752">
        <v>0</v>
      </c>
      <c r="O2752">
        <v>0</v>
      </c>
      <c r="P2752">
        <v>1276</v>
      </c>
      <c r="Q2752">
        <v>34325770</v>
      </c>
      <c r="R2752">
        <v>41.858069999999998</v>
      </c>
      <c r="S2752">
        <v>-1</v>
      </c>
      <c r="T2752">
        <v>0</v>
      </c>
      <c r="U2752">
        <v>0</v>
      </c>
      <c r="V2752">
        <v>0</v>
      </c>
      <c r="W2752">
        <v>0</v>
      </c>
      <c r="X2752">
        <v>1101</v>
      </c>
      <c r="Y2752">
        <v>29618060</v>
      </c>
      <c r="Z2752">
        <v>38.757730000000002</v>
      </c>
      <c r="AA2752">
        <v>-1</v>
      </c>
      <c r="AB2752">
        <v>0</v>
      </c>
      <c r="AC2752">
        <v>0</v>
      </c>
      <c r="AD2752">
        <v>0</v>
      </c>
      <c r="AE2752">
        <v>0</v>
      </c>
      <c r="AF2752">
        <v>1523</v>
      </c>
      <c r="AG2752">
        <v>40970400</v>
      </c>
      <c r="AH2752">
        <v>45.940890000000003</v>
      </c>
      <c r="AI2752">
        <v>-1</v>
      </c>
    </row>
    <row r="2753" spans="1:35" x14ac:dyDescent="0.3">
      <c r="A2753">
        <v>4.0000000000000002E-4</v>
      </c>
      <c r="B2753">
        <v>10</v>
      </c>
      <c r="C2753">
        <v>2.21</v>
      </c>
      <c r="D2753">
        <v>250</v>
      </c>
      <c r="E2753">
        <v>177.08</v>
      </c>
      <c r="F2753">
        <v>45</v>
      </c>
      <c r="G2753">
        <v>347.08333299999998</v>
      </c>
      <c r="H2753">
        <v>52.662860000000002</v>
      </c>
      <c r="I2753">
        <v>455</v>
      </c>
      <c r="J2753">
        <v>80</v>
      </c>
      <c r="K2753">
        <v>250</v>
      </c>
      <c r="L2753">
        <v>0</v>
      </c>
      <c r="M2753">
        <v>0</v>
      </c>
      <c r="N2753">
        <v>0</v>
      </c>
      <c r="O2753">
        <v>0</v>
      </c>
      <c r="P2753">
        <v>1276</v>
      </c>
      <c r="Q2753">
        <v>34325770</v>
      </c>
      <c r="R2753">
        <v>41.858069999999998</v>
      </c>
      <c r="S2753">
        <v>-1</v>
      </c>
      <c r="T2753">
        <v>0</v>
      </c>
      <c r="U2753">
        <v>0</v>
      </c>
      <c r="V2753">
        <v>0</v>
      </c>
      <c r="W2753">
        <v>0</v>
      </c>
      <c r="X2753">
        <v>1101</v>
      </c>
      <c r="Y2753">
        <v>29618060</v>
      </c>
      <c r="Z2753">
        <v>38.757730000000002</v>
      </c>
      <c r="AA2753">
        <v>-1</v>
      </c>
      <c r="AB2753">
        <v>0</v>
      </c>
      <c r="AC2753">
        <v>0</v>
      </c>
      <c r="AD2753">
        <v>0</v>
      </c>
      <c r="AE2753">
        <v>0</v>
      </c>
      <c r="AF2753">
        <v>1523</v>
      </c>
      <c r="AG2753">
        <v>40970400</v>
      </c>
      <c r="AH2753">
        <v>45.940890000000003</v>
      </c>
      <c r="AI2753">
        <v>-1</v>
      </c>
    </row>
    <row r="2754" spans="1:35" x14ac:dyDescent="0.3">
      <c r="A2754">
        <v>4.0000000000000002E-4</v>
      </c>
      <c r="B2754">
        <v>10</v>
      </c>
      <c r="C2754">
        <v>2.21</v>
      </c>
      <c r="D2754">
        <v>250</v>
      </c>
      <c r="E2754">
        <v>177.08</v>
      </c>
      <c r="F2754">
        <v>50</v>
      </c>
      <c r="G2754">
        <v>352.08333299999998</v>
      </c>
      <c r="H2754">
        <v>52.266950000000001</v>
      </c>
      <c r="I2754">
        <v>455</v>
      </c>
      <c r="J2754">
        <v>80</v>
      </c>
      <c r="K2754">
        <v>250</v>
      </c>
      <c r="L2754">
        <v>0</v>
      </c>
      <c r="M2754">
        <v>0</v>
      </c>
      <c r="N2754">
        <v>0</v>
      </c>
      <c r="O2754">
        <v>0</v>
      </c>
      <c r="P2754">
        <v>1276</v>
      </c>
      <c r="Q2754">
        <v>34325770</v>
      </c>
      <c r="R2754">
        <v>41.858069999999998</v>
      </c>
      <c r="S2754">
        <v>-1</v>
      </c>
      <c r="T2754">
        <v>0</v>
      </c>
      <c r="U2754">
        <v>0</v>
      </c>
      <c r="V2754">
        <v>0</v>
      </c>
      <c r="W2754">
        <v>0</v>
      </c>
      <c r="X2754">
        <v>1101</v>
      </c>
      <c r="Y2754">
        <v>29618060</v>
      </c>
      <c r="Z2754">
        <v>38.757730000000002</v>
      </c>
      <c r="AA2754">
        <v>-1</v>
      </c>
      <c r="AB2754">
        <v>0</v>
      </c>
      <c r="AC2754">
        <v>0</v>
      </c>
      <c r="AD2754">
        <v>0</v>
      </c>
      <c r="AE2754">
        <v>0</v>
      </c>
      <c r="AF2754">
        <v>1523</v>
      </c>
      <c r="AG2754">
        <v>40970400</v>
      </c>
      <c r="AH2754">
        <v>45.940890000000003</v>
      </c>
      <c r="AI2754">
        <v>-1</v>
      </c>
    </row>
    <row r="2755" spans="1:35" x14ac:dyDescent="0.3">
      <c r="A2755">
        <v>4.0000000000000002E-4</v>
      </c>
      <c r="B2755">
        <v>10</v>
      </c>
      <c r="C2755">
        <v>2.21</v>
      </c>
      <c r="D2755">
        <v>250</v>
      </c>
      <c r="E2755">
        <v>177.08</v>
      </c>
      <c r="F2755">
        <v>55</v>
      </c>
      <c r="G2755">
        <v>357.08333299999998</v>
      </c>
      <c r="H2755">
        <v>51.875219999999999</v>
      </c>
      <c r="I2755">
        <v>455</v>
      </c>
      <c r="J2755">
        <v>80</v>
      </c>
      <c r="K2755">
        <v>250</v>
      </c>
      <c r="L2755">
        <v>0</v>
      </c>
      <c r="M2755">
        <v>0</v>
      </c>
      <c r="N2755">
        <v>0</v>
      </c>
      <c r="O2755">
        <v>0</v>
      </c>
      <c r="P2755">
        <v>1276</v>
      </c>
      <c r="Q2755">
        <v>34325770</v>
      </c>
      <c r="R2755">
        <v>41.858069999999998</v>
      </c>
      <c r="S2755">
        <v>-1</v>
      </c>
      <c r="T2755">
        <v>0</v>
      </c>
      <c r="U2755">
        <v>0</v>
      </c>
      <c r="V2755">
        <v>0</v>
      </c>
      <c r="W2755">
        <v>0</v>
      </c>
      <c r="X2755">
        <v>1101</v>
      </c>
      <c r="Y2755">
        <v>29618060</v>
      </c>
      <c r="Z2755">
        <v>38.757730000000002</v>
      </c>
      <c r="AA2755">
        <v>-1</v>
      </c>
      <c r="AB2755">
        <v>0</v>
      </c>
      <c r="AC2755">
        <v>0</v>
      </c>
      <c r="AD2755">
        <v>0</v>
      </c>
      <c r="AE2755">
        <v>0</v>
      </c>
      <c r="AF2755">
        <v>1523</v>
      </c>
      <c r="AG2755">
        <v>40970400</v>
      </c>
      <c r="AH2755">
        <v>45.940890000000003</v>
      </c>
      <c r="AI2755">
        <v>-1</v>
      </c>
    </row>
    <row r="2756" spans="1:35" x14ac:dyDescent="0.3">
      <c r="A2756">
        <v>4.0000000000000002E-4</v>
      </c>
      <c r="B2756">
        <v>10</v>
      </c>
      <c r="C2756">
        <v>2.21</v>
      </c>
      <c r="D2756">
        <v>250</v>
      </c>
      <c r="E2756">
        <v>177.08</v>
      </c>
      <c r="F2756">
        <v>60</v>
      </c>
      <c r="G2756">
        <v>362.08333299999998</v>
      </c>
      <c r="H2756">
        <v>51.487659999999998</v>
      </c>
      <c r="I2756">
        <v>455</v>
      </c>
      <c r="J2756">
        <v>80</v>
      </c>
      <c r="K2756">
        <v>250</v>
      </c>
      <c r="L2756">
        <v>0</v>
      </c>
      <c r="M2756">
        <v>0</v>
      </c>
      <c r="N2756">
        <v>0</v>
      </c>
      <c r="O2756">
        <v>0</v>
      </c>
      <c r="P2756">
        <v>1276</v>
      </c>
      <c r="Q2756">
        <v>34325770</v>
      </c>
      <c r="R2756">
        <v>41.858069999999998</v>
      </c>
      <c r="S2756">
        <v>-1</v>
      </c>
      <c r="T2756">
        <v>0</v>
      </c>
      <c r="U2756">
        <v>0</v>
      </c>
      <c r="V2756">
        <v>0</v>
      </c>
      <c r="W2756">
        <v>0</v>
      </c>
      <c r="X2756">
        <v>1101</v>
      </c>
      <c r="Y2756">
        <v>29618060</v>
      </c>
      <c r="Z2756">
        <v>38.757730000000002</v>
      </c>
      <c r="AA2756">
        <v>-1</v>
      </c>
      <c r="AB2756">
        <v>0</v>
      </c>
      <c r="AC2756">
        <v>0</v>
      </c>
      <c r="AD2756">
        <v>0</v>
      </c>
      <c r="AE2756">
        <v>0</v>
      </c>
      <c r="AF2756">
        <v>1523</v>
      </c>
      <c r="AG2756">
        <v>40970400</v>
      </c>
      <c r="AH2756">
        <v>45.940890000000003</v>
      </c>
      <c r="AI2756">
        <v>-1</v>
      </c>
    </row>
    <row r="2757" spans="1:35" x14ac:dyDescent="0.3">
      <c r="A2757">
        <v>4.0000000000000002E-4</v>
      </c>
      <c r="B2757">
        <v>10</v>
      </c>
      <c r="C2757">
        <v>2.21</v>
      </c>
      <c r="D2757">
        <v>250</v>
      </c>
      <c r="E2757">
        <v>177.08</v>
      </c>
      <c r="F2757">
        <v>65</v>
      </c>
      <c r="G2757">
        <v>367.08333299999998</v>
      </c>
      <c r="H2757">
        <v>51.104219999999998</v>
      </c>
      <c r="I2757">
        <v>455</v>
      </c>
      <c r="J2757">
        <v>80</v>
      </c>
      <c r="K2757">
        <v>250</v>
      </c>
      <c r="L2757">
        <v>0</v>
      </c>
      <c r="M2757">
        <v>0</v>
      </c>
      <c r="N2757">
        <v>0</v>
      </c>
      <c r="O2757">
        <v>0</v>
      </c>
      <c r="P2757">
        <v>1276</v>
      </c>
      <c r="Q2757">
        <v>34325770</v>
      </c>
      <c r="R2757">
        <v>41.858069999999998</v>
      </c>
      <c r="S2757">
        <v>-1</v>
      </c>
      <c r="T2757">
        <v>0</v>
      </c>
      <c r="U2757">
        <v>0</v>
      </c>
      <c r="V2757">
        <v>0</v>
      </c>
      <c r="W2757">
        <v>0</v>
      </c>
      <c r="X2757">
        <v>1101</v>
      </c>
      <c r="Y2757">
        <v>29618060</v>
      </c>
      <c r="Z2757">
        <v>38.757730000000002</v>
      </c>
      <c r="AA2757">
        <v>-1</v>
      </c>
      <c r="AB2757">
        <v>0</v>
      </c>
      <c r="AC2757">
        <v>0</v>
      </c>
      <c r="AD2757">
        <v>0</v>
      </c>
      <c r="AE2757">
        <v>0</v>
      </c>
      <c r="AF2757">
        <v>1523</v>
      </c>
      <c r="AG2757">
        <v>40970400</v>
      </c>
      <c r="AH2757">
        <v>45.940890000000003</v>
      </c>
      <c r="AI2757">
        <v>-1</v>
      </c>
    </row>
    <row r="2758" spans="1:35" x14ac:dyDescent="0.3">
      <c r="A2758">
        <v>4.0000000000000002E-4</v>
      </c>
      <c r="B2758">
        <v>10</v>
      </c>
      <c r="C2758">
        <v>2.21</v>
      </c>
      <c r="D2758">
        <v>250</v>
      </c>
      <c r="E2758">
        <v>177.08</v>
      </c>
      <c r="F2758">
        <v>70</v>
      </c>
      <c r="G2758">
        <v>372.08333299999998</v>
      </c>
      <c r="H2758">
        <v>50.724879999999999</v>
      </c>
      <c r="I2758">
        <v>455</v>
      </c>
      <c r="J2758">
        <v>80</v>
      </c>
      <c r="K2758">
        <v>250</v>
      </c>
      <c r="L2758">
        <v>0</v>
      </c>
      <c r="M2758">
        <v>0</v>
      </c>
      <c r="N2758">
        <v>0</v>
      </c>
      <c r="O2758">
        <v>0</v>
      </c>
      <c r="P2758">
        <v>1276</v>
      </c>
      <c r="Q2758">
        <v>34325770</v>
      </c>
      <c r="R2758">
        <v>41.858069999999998</v>
      </c>
      <c r="S2758">
        <v>-1</v>
      </c>
      <c r="T2758">
        <v>1</v>
      </c>
      <c r="U2758">
        <v>7.8581000000000002E-6</v>
      </c>
      <c r="V2758">
        <v>0</v>
      </c>
      <c r="W2758">
        <v>0</v>
      </c>
      <c r="X2758">
        <v>1101</v>
      </c>
      <c r="Y2758">
        <v>29618060</v>
      </c>
      <c r="Z2758">
        <v>38.757730000000002</v>
      </c>
      <c r="AA2758" s="4">
        <v>3700000000000</v>
      </c>
      <c r="AB2758">
        <v>0</v>
      </c>
      <c r="AC2758">
        <v>0</v>
      </c>
      <c r="AD2758">
        <v>0</v>
      </c>
      <c r="AE2758">
        <v>0</v>
      </c>
      <c r="AF2758">
        <v>1523</v>
      </c>
      <c r="AG2758">
        <v>40970400</v>
      </c>
      <c r="AH2758">
        <v>45.940890000000003</v>
      </c>
      <c r="AI2758">
        <v>-1</v>
      </c>
    </row>
    <row r="2759" spans="1:35" x14ac:dyDescent="0.3">
      <c r="A2759">
        <v>4.0000000000000002E-4</v>
      </c>
      <c r="B2759">
        <v>10</v>
      </c>
      <c r="C2759">
        <v>2.21</v>
      </c>
      <c r="D2759">
        <v>250</v>
      </c>
      <c r="E2759">
        <v>177.08</v>
      </c>
      <c r="F2759">
        <v>75</v>
      </c>
      <c r="G2759">
        <v>377.08333299999998</v>
      </c>
      <c r="H2759">
        <v>50.349600000000002</v>
      </c>
      <c r="I2759">
        <v>455</v>
      </c>
      <c r="J2759">
        <v>80</v>
      </c>
      <c r="K2759">
        <v>250</v>
      </c>
      <c r="L2759">
        <v>0</v>
      </c>
      <c r="M2759">
        <v>0</v>
      </c>
      <c r="N2759">
        <v>0</v>
      </c>
      <c r="O2759">
        <v>0</v>
      </c>
      <c r="P2759">
        <v>1276</v>
      </c>
      <c r="Q2759">
        <v>34325770</v>
      </c>
      <c r="R2759">
        <v>41.858069999999998</v>
      </c>
      <c r="S2759">
        <v>-1</v>
      </c>
      <c r="T2759">
        <v>0</v>
      </c>
      <c r="U2759">
        <v>0</v>
      </c>
      <c r="V2759">
        <v>0</v>
      </c>
      <c r="W2759">
        <v>0</v>
      </c>
      <c r="X2759">
        <v>1101</v>
      </c>
      <c r="Y2759">
        <v>29618060</v>
      </c>
      <c r="Z2759">
        <v>38.757730000000002</v>
      </c>
      <c r="AA2759">
        <v>-1</v>
      </c>
      <c r="AB2759">
        <v>0</v>
      </c>
      <c r="AC2759">
        <v>0</v>
      </c>
      <c r="AD2759">
        <v>0</v>
      </c>
      <c r="AE2759">
        <v>0</v>
      </c>
      <c r="AF2759">
        <v>1523</v>
      </c>
      <c r="AG2759">
        <v>40970400</v>
      </c>
      <c r="AH2759">
        <v>45.940890000000003</v>
      </c>
      <c r="AI2759">
        <v>-1</v>
      </c>
    </row>
    <row r="2760" spans="1:35" x14ac:dyDescent="0.3">
      <c r="A2760">
        <v>4.0000000000000002E-4</v>
      </c>
      <c r="B2760">
        <v>10</v>
      </c>
      <c r="C2760">
        <v>2.21</v>
      </c>
      <c r="D2760">
        <v>250</v>
      </c>
      <c r="E2760">
        <v>177.08</v>
      </c>
      <c r="F2760">
        <v>80</v>
      </c>
      <c r="G2760">
        <v>382.08333299999998</v>
      </c>
      <c r="H2760">
        <v>49.978349999999999</v>
      </c>
      <c r="I2760">
        <v>455</v>
      </c>
      <c r="J2760">
        <v>80</v>
      </c>
      <c r="K2760">
        <v>250</v>
      </c>
      <c r="L2760">
        <v>0</v>
      </c>
      <c r="M2760">
        <v>0</v>
      </c>
      <c r="N2760">
        <v>0</v>
      </c>
      <c r="O2760">
        <v>0</v>
      </c>
      <c r="P2760">
        <v>1276</v>
      </c>
      <c r="Q2760">
        <v>34325770</v>
      </c>
      <c r="R2760">
        <v>41.858069999999998</v>
      </c>
      <c r="S2760">
        <v>-1</v>
      </c>
      <c r="T2760">
        <v>0</v>
      </c>
      <c r="U2760">
        <v>0</v>
      </c>
      <c r="V2760">
        <v>0</v>
      </c>
      <c r="W2760">
        <v>0</v>
      </c>
      <c r="X2760">
        <v>1101</v>
      </c>
      <c r="Y2760">
        <v>29618060</v>
      </c>
      <c r="Z2760">
        <v>38.757730000000002</v>
      </c>
      <c r="AA2760">
        <v>-1</v>
      </c>
      <c r="AB2760">
        <v>0</v>
      </c>
      <c r="AC2760">
        <v>0</v>
      </c>
      <c r="AD2760">
        <v>0</v>
      </c>
      <c r="AE2760">
        <v>0</v>
      </c>
      <c r="AF2760">
        <v>1523</v>
      </c>
      <c r="AG2760">
        <v>40970400</v>
      </c>
      <c r="AH2760">
        <v>45.940890000000003</v>
      </c>
      <c r="AI2760">
        <v>-1</v>
      </c>
    </row>
    <row r="2761" spans="1:35" x14ac:dyDescent="0.3">
      <c r="A2761">
        <v>4.0000000000000002E-4</v>
      </c>
      <c r="B2761">
        <v>10</v>
      </c>
      <c r="C2761">
        <v>2.21</v>
      </c>
      <c r="D2761">
        <v>250</v>
      </c>
      <c r="E2761">
        <v>177.08</v>
      </c>
      <c r="F2761">
        <v>85</v>
      </c>
      <c r="G2761">
        <v>387.08333299999998</v>
      </c>
      <c r="H2761">
        <v>49.6111</v>
      </c>
      <c r="I2761">
        <v>455</v>
      </c>
      <c r="J2761">
        <v>80</v>
      </c>
      <c r="K2761">
        <v>250</v>
      </c>
      <c r="L2761">
        <v>1</v>
      </c>
      <c r="M2761">
        <v>1.04939E-5</v>
      </c>
      <c r="N2761">
        <v>0</v>
      </c>
      <c r="O2761">
        <v>0</v>
      </c>
      <c r="P2761">
        <v>1276</v>
      </c>
      <c r="Q2761">
        <v>34325770</v>
      </c>
      <c r="R2761">
        <v>41.858069999999998</v>
      </c>
      <c r="S2761" s="4">
        <v>3200000000000</v>
      </c>
      <c r="T2761">
        <v>0</v>
      </c>
      <c r="U2761">
        <v>0</v>
      </c>
      <c r="V2761">
        <v>0</v>
      </c>
      <c r="W2761">
        <v>0</v>
      </c>
      <c r="X2761">
        <v>1101</v>
      </c>
      <c r="Y2761">
        <v>29618060</v>
      </c>
      <c r="Z2761">
        <v>38.757730000000002</v>
      </c>
      <c r="AA2761">
        <v>-1</v>
      </c>
      <c r="AB2761">
        <v>0</v>
      </c>
      <c r="AC2761">
        <v>0</v>
      </c>
      <c r="AD2761">
        <v>0</v>
      </c>
      <c r="AE2761">
        <v>0</v>
      </c>
      <c r="AF2761">
        <v>1523</v>
      </c>
      <c r="AG2761">
        <v>40970400</v>
      </c>
      <c r="AH2761">
        <v>45.940890000000003</v>
      </c>
      <c r="AI2761">
        <v>-1</v>
      </c>
    </row>
    <row r="2762" spans="1:35" x14ac:dyDescent="0.3">
      <c r="A2762">
        <v>4.0000000000000002E-4</v>
      </c>
      <c r="B2762">
        <v>10</v>
      </c>
      <c r="C2762">
        <v>2.21</v>
      </c>
      <c r="D2762">
        <v>250</v>
      </c>
      <c r="E2762">
        <v>177.08</v>
      </c>
      <c r="F2762">
        <v>90</v>
      </c>
      <c r="G2762">
        <v>392.08333299999998</v>
      </c>
      <c r="H2762">
        <v>49.247810000000001</v>
      </c>
      <c r="I2762">
        <v>455</v>
      </c>
      <c r="J2762">
        <v>80</v>
      </c>
      <c r="K2762">
        <v>250</v>
      </c>
      <c r="L2762">
        <v>0</v>
      </c>
      <c r="M2762">
        <v>0</v>
      </c>
      <c r="N2762">
        <v>0</v>
      </c>
      <c r="O2762">
        <v>0</v>
      </c>
      <c r="P2762">
        <v>1276</v>
      </c>
      <c r="Q2762">
        <v>34325770</v>
      </c>
      <c r="R2762">
        <v>41.858069999999998</v>
      </c>
      <c r="S2762">
        <v>-1</v>
      </c>
      <c r="T2762">
        <v>0</v>
      </c>
      <c r="U2762">
        <v>0</v>
      </c>
      <c r="V2762">
        <v>0</v>
      </c>
      <c r="W2762">
        <v>0</v>
      </c>
      <c r="X2762">
        <v>1101</v>
      </c>
      <c r="Y2762">
        <v>29618060</v>
      </c>
      <c r="Z2762">
        <v>38.757730000000002</v>
      </c>
      <c r="AA2762">
        <v>-1</v>
      </c>
      <c r="AB2762">
        <v>0</v>
      </c>
      <c r="AC2762">
        <v>0</v>
      </c>
      <c r="AD2762">
        <v>0</v>
      </c>
      <c r="AE2762">
        <v>0</v>
      </c>
      <c r="AF2762">
        <v>1523</v>
      </c>
      <c r="AG2762">
        <v>40970400</v>
      </c>
      <c r="AH2762">
        <v>45.940890000000003</v>
      </c>
      <c r="AI2762">
        <v>-1</v>
      </c>
    </row>
    <row r="2763" spans="1:35" x14ac:dyDescent="0.3">
      <c r="A2763">
        <v>4.0000000000000002E-4</v>
      </c>
      <c r="B2763">
        <v>10</v>
      </c>
      <c r="C2763">
        <v>2.21</v>
      </c>
      <c r="D2763">
        <v>250</v>
      </c>
      <c r="E2763">
        <v>177.08</v>
      </c>
      <c r="F2763">
        <v>95</v>
      </c>
      <c r="G2763">
        <v>397.08333299999998</v>
      </c>
      <c r="H2763">
        <v>48.888449999999999</v>
      </c>
      <c r="I2763">
        <v>455</v>
      </c>
      <c r="J2763">
        <v>80</v>
      </c>
      <c r="K2763">
        <v>250</v>
      </c>
      <c r="L2763">
        <v>0</v>
      </c>
      <c r="M2763">
        <v>0</v>
      </c>
      <c r="N2763">
        <v>0</v>
      </c>
      <c r="O2763">
        <v>0</v>
      </c>
      <c r="P2763">
        <v>1276</v>
      </c>
      <c r="Q2763">
        <v>34325770</v>
      </c>
      <c r="R2763">
        <v>41.858069999999998</v>
      </c>
      <c r="S2763">
        <v>-1</v>
      </c>
      <c r="T2763">
        <v>0</v>
      </c>
      <c r="U2763">
        <v>0</v>
      </c>
      <c r="V2763">
        <v>0</v>
      </c>
      <c r="W2763">
        <v>0</v>
      </c>
      <c r="X2763">
        <v>1101</v>
      </c>
      <c r="Y2763">
        <v>29618060</v>
      </c>
      <c r="Z2763">
        <v>38.757730000000002</v>
      </c>
      <c r="AA2763">
        <v>-1</v>
      </c>
      <c r="AB2763">
        <v>0</v>
      </c>
      <c r="AC2763">
        <v>0</v>
      </c>
      <c r="AD2763">
        <v>0</v>
      </c>
      <c r="AE2763">
        <v>0</v>
      </c>
      <c r="AF2763">
        <v>1523</v>
      </c>
      <c r="AG2763">
        <v>40970400</v>
      </c>
      <c r="AH2763">
        <v>45.940890000000003</v>
      </c>
      <c r="AI2763">
        <v>-1</v>
      </c>
    </row>
    <row r="2764" spans="1:35" x14ac:dyDescent="0.3">
      <c r="A2764">
        <v>4.0000000000000002E-4</v>
      </c>
      <c r="B2764">
        <v>10</v>
      </c>
      <c r="C2764">
        <v>2.21</v>
      </c>
      <c r="D2764">
        <v>250</v>
      </c>
      <c r="E2764">
        <v>177.08</v>
      </c>
      <c r="F2764">
        <v>100</v>
      </c>
      <c r="G2764">
        <v>402.08333299999998</v>
      </c>
      <c r="H2764">
        <v>48.532980000000002</v>
      </c>
      <c r="I2764">
        <v>455</v>
      </c>
      <c r="J2764">
        <v>80</v>
      </c>
      <c r="K2764">
        <v>250</v>
      </c>
      <c r="L2764">
        <v>0</v>
      </c>
      <c r="M2764">
        <v>0</v>
      </c>
      <c r="N2764">
        <v>0</v>
      </c>
      <c r="O2764">
        <v>0</v>
      </c>
      <c r="P2764">
        <v>1276</v>
      </c>
      <c r="Q2764">
        <v>34325770</v>
      </c>
      <c r="R2764">
        <v>41.858069999999998</v>
      </c>
      <c r="S2764">
        <v>-1</v>
      </c>
      <c r="T2764">
        <v>1</v>
      </c>
      <c r="U2764">
        <v>4.0422110000000004E-3</v>
      </c>
      <c r="V2764">
        <v>0</v>
      </c>
      <c r="W2764">
        <v>0</v>
      </c>
      <c r="X2764">
        <v>1101</v>
      </c>
      <c r="Y2764">
        <v>29618060</v>
      </c>
      <c r="Z2764">
        <v>38.757730000000002</v>
      </c>
      <c r="AA2764" s="4">
        <v>7300000000</v>
      </c>
      <c r="AB2764">
        <v>0</v>
      </c>
      <c r="AC2764">
        <v>0</v>
      </c>
      <c r="AD2764">
        <v>0</v>
      </c>
      <c r="AE2764">
        <v>0</v>
      </c>
      <c r="AF2764">
        <v>1523</v>
      </c>
      <c r="AG2764">
        <v>40970400</v>
      </c>
      <c r="AH2764">
        <v>45.940890000000003</v>
      </c>
      <c r="AI2764">
        <v>-1</v>
      </c>
    </row>
    <row r="2765" spans="1:35" x14ac:dyDescent="0.3">
      <c r="A2765">
        <v>4.0000000000000002E-4</v>
      </c>
      <c r="B2765">
        <v>10</v>
      </c>
      <c r="C2765">
        <v>2.21</v>
      </c>
      <c r="D2765">
        <v>250</v>
      </c>
      <c r="E2765">
        <v>177.08</v>
      </c>
      <c r="F2765">
        <v>2.5</v>
      </c>
      <c r="G2765">
        <v>304.58333299999998</v>
      </c>
      <c r="H2765">
        <v>56.201090000000001</v>
      </c>
      <c r="I2765">
        <v>455</v>
      </c>
      <c r="J2765">
        <v>80</v>
      </c>
      <c r="K2765">
        <v>250</v>
      </c>
      <c r="L2765">
        <v>0</v>
      </c>
      <c r="M2765">
        <v>0</v>
      </c>
      <c r="N2765">
        <v>0</v>
      </c>
      <c r="O2765">
        <v>0</v>
      </c>
      <c r="P2765">
        <v>1276</v>
      </c>
      <c r="Q2765">
        <v>34325770</v>
      </c>
      <c r="R2765">
        <v>41.858069999999998</v>
      </c>
      <c r="S2765">
        <v>-1</v>
      </c>
      <c r="T2765">
        <v>0</v>
      </c>
      <c r="U2765">
        <v>0</v>
      </c>
      <c r="V2765">
        <v>0</v>
      </c>
      <c r="W2765">
        <v>0</v>
      </c>
      <c r="X2765">
        <v>1101</v>
      </c>
      <c r="Y2765">
        <v>29618060</v>
      </c>
      <c r="Z2765">
        <v>38.757730000000002</v>
      </c>
      <c r="AA2765">
        <v>-1</v>
      </c>
      <c r="AB2765">
        <v>0</v>
      </c>
      <c r="AC2765">
        <v>0</v>
      </c>
      <c r="AD2765">
        <v>0</v>
      </c>
      <c r="AE2765">
        <v>0</v>
      </c>
      <c r="AF2765">
        <v>1523</v>
      </c>
      <c r="AG2765">
        <v>40970400</v>
      </c>
      <c r="AH2765">
        <v>45.940890000000003</v>
      </c>
      <c r="AI2765">
        <v>-1</v>
      </c>
    </row>
    <row r="2766" spans="1:35" x14ac:dyDescent="0.3">
      <c r="A2766" t="s">
        <v>74</v>
      </c>
      <c r="B2766" t="s">
        <v>74</v>
      </c>
      <c r="D2766" t="s">
        <v>74</v>
      </c>
      <c r="E2766" t="s">
        <v>74</v>
      </c>
      <c r="F2766" t="s">
        <v>75</v>
      </c>
      <c r="H2766" t="s">
        <v>74</v>
      </c>
      <c r="K2766">
        <v>300</v>
      </c>
    </row>
    <row r="2767" spans="1:35" x14ac:dyDescent="0.3">
      <c r="A2767">
        <v>4.0000000000000002E-4</v>
      </c>
      <c r="B2767">
        <v>10</v>
      </c>
      <c r="C2767">
        <v>2.21</v>
      </c>
      <c r="D2767">
        <v>250</v>
      </c>
      <c r="E2767">
        <v>177.08</v>
      </c>
      <c r="F2767">
        <v>0</v>
      </c>
      <c r="G2767">
        <v>302.08333299999998</v>
      </c>
      <c r="H2767">
        <v>59.112769999999998</v>
      </c>
      <c r="I2767">
        <v>505</v>
      </c>
      <c r="J2767">
        <v>80</v>
      </c>
      <c r="K2767">
        <v>300</v>
      </c>
      <c r="L2767">
        <v>0</v>
      </c>
      <c r="M2767">
        <v>0</v>
      </c>
      <c r="N2767">
        <v>0</v>
      </c>
      <c r="O2767">
        <v>0</v>
      </c>
      <c r="P2767">
        <v>1276</v>
      </c>
      <c r="Q2767">
        <v>34325770</v>
      </c>
      <c r="R2767">
        <v>41.858069999999998</v>
      </c>
      <c r="S2767">
        <v>-1</v>
      </c>
      <c r="T2767">
        <v>0</v>
      </c>
      <c r="U2767">
        <v>0</v>
      </c>
      <c r="V2767">
        <v>0</v>
      </c>
      <c r="W2767">
        <v>0</v>
      </c>
      <c r="X2767">
        <v>1101</v>
      </c>
      <c r="Y2767">
        <v>29618060</v>
      </c>
      <c r="Z2767">
        <v>38.757730000000002</v>
      </c>
      <c r="AA2767">
        <v>-1</v>
      </c>
      <c r="AB2767">
        <v>0</v>
      </c>
      <c r="AC2767">
        <v>0</v>
      </c>
      <c r="AD2767">
        <v>0</v>
      </c>
      <c r="AE2767">
        <v>0</v>
      </c>
      <c r="AF2767">
        <v>1523</v>
      </c>
      <c r="AG2767">
        <v>40970400</v>
      </c>
      <c r="AH2767">
        <v>45.940890000000003</v>
      </c>
      <c r="AI2767">
        <v>-1</v>
      </c>
    </row>
    <row r="2768" spans="1:35" x14ac:dyDescent="0.3">
      <c r="A2768">
        <v>4.0000000000000002E-4</v>
      </c>
      <c r="B2768">
        <v>10</v>
      </c>
      <c r="C2768">
        <v>2.21</v>
      </c>
      <c r="D2768">
        <v>250</v>
      </c>
      <c r="E2768">
        <v>177.08</v>
      </c>
      <c r="F2768">
        <v>5</v>
      </c>
      <c r="G2768">
        <v>307.08333299999998</v>
      </c>
      <c r="H2768">
        <v>58.696800000000003</v>
      </c>
      <c r="I2768">
        <v>505</v>
      </c>
      <c r="J2768">
        <v>80</v>
      </c>
      <c r="K2768">
        <v>300</v>
      </c>
      <c r="L2768">
        <v>0</v>
      </c>
      <c r="M2768">
        <v>0</v>
      </c>
      <c r="N2768">
        <v>0</v>
      </c>
      <c r="O2768">
        <v>0</v>
      </c>
      <c r="P2768">
        <v>1276</v>
      </c>
      <c r="Q2768">
        <v>34325770</v>
      </c>
      <c r="R2768">
        <v>41.858069999999998</v>
      </c>
      <c r="S2768">
        <v>-1</v>
      </c>
      <c r="T2768">
        <v>0</v>
      </c>
      <c r="U2768">
        <v>0</v>
      </c>
      <c r="V2768">
        <v>0</v>
      </c>
      <c r="W2768">
        <v>0</v>
      </c>
      <c r="X2768">
        <v>1101</v>
      </c>
      <c r="Y2768">
        <v>29618060</v>
      </c>
      <c r="Z2768">
        <v>38.757730000000002</v>
      </c>
      <c r="AA2768">
        <v>-1</v>
      </c>
      <c r="AB2768">
        <v>0</v>
      </c>
      <c r="AC2768">
        <v>0</v>
      </c>
      <c r="AD2768">
        <v>0</v>
      </c>
      <c r="AE2768">
        <v>0</v>
      </c>
      <c r="AF2768">
        <v>1523</v>
      </c>
      <c r="AG2768">
        <v>40970400</v>
      </c>
      <c r="AH2768">
        <v>45.940890000000003</v>
      </c>
      <c r="AI2768">
        <v>-1</v>
      </c>
    </row>
    <row r="2769" spans="1:35" x14ac:dyDescent="0.3">
      <c r="A2769">
        <v>4.0000000000000002E-4</v>
      </c>
      <c r="B2769">
        <v>10</v>
      </c>
      <c r="C2769">
        <v>2.21</v>
      </c>
      <c r="D2769">
        <v>250</v>
      </c>
      <c r="E2769">
        <v>177.08</v>
      </c>
      <c r="F2769">
        <v>10</v>
      </c>
      <c r="G2769">
        <v>312.08333299999998</v>
      </c>
      <c r="H2769">
        <v>58.284480000000002</v>
      </c>
      <c r="I2769">
        <v>505</v>
      </c>
      <c r="J2769">
        <v>80</v>
      </c>
      <c r="K2769">
        <v>300</v>
      </c>
      <c r="L2769">
        <v>0</v>
      </c>
      <c r="M2769">
        <v>0</v>
      </c>
      <c r="N2769">
        <v>0</v>
      </c>
      <c r="O2769">
        <v>0</v>
      </c>
      <c r="P2769">
        <v>1276</v>
      </c>
      <c r="Q2769">
        <v>34325770</v>
      </c>
      <c r="R2769">
        <v>41.858069999999998</v>
      </c>
      <c r="S2769">
        <v>-1</v>
      </c>
      <c r="T2769">
        <v>0</v>
      </c>
      <c r="U2769">
        <v>0</v>
      </c>
      <c r="V2769">
        <v>0</v>
      </c>
      <c r="W2769">
        <v>0</v>
      </c>
      <c r="X2769">
        <v>1101</v>
      </c>
      <c r="Y2769">
        <v>29618060</v>
      </c>
      <c r="Z2769">
        <v>38.757730000000002</v>
      </c>
      <c r="AA2769">
        <v>-1</v>
      </c>
      <c r="AB2769">
        <v>0</v>
      </c>
      <c r="AC2769">
        <v>0</v>
      </c>
      <c r="AD2769">
        <v>0</v>
      </c>
      <c r="AE2769">
        <v>0</v>
      </c>
      <c r="AF2769">
        <v>1523</v>
      </c>
      <c r="AG2769">
        <v>40970400</v>
      </c>
      <c r="AH2769">
        <v>45.940890000000003</v>
      </c>
      <c r="AI2769">
        <v>-1</v>
      </c>
    </row>
    <row r="2770" spans="1:35" x14ac:dyDescent="0.3">
      <c r="A2770">
        <v>4.0000000000000002E-4</v>
      </c>
      <c r="B2770">
        <v>10</v>
      </c>
      <c r="C2770">
        <v>2.21</v>
      </c>
      <c r="D2770">
        <v>250</v>
      </c>
      <c r="E2770">
        <v>177.08</v>
      </c>
      <c r="F2770">
        <v>15</v>
      </c>
      <c r="G2770">
        <v>317.08333299999998</v>
      </c>
      <c r="H2770">
        <v>57.875790000000002</v>
      </c>
      <c r="I2770">
        <v>505</v>
      </c>
      <c r="J2770">
        <v>80</v>
      </c>
      <c r="K2770">
        <v>300</v>
      </c>
      <c r="L2770">
        <v>0</v>
      </c>
      <c r="M2770">
        <v>0</v>
      </c>
      <c r="N2770">
        <v>0</v>
      </c>
      <c r="O2770">
        <v>0</v>
      </c>
      <c r="P2770">
        <v>1276</v>
      </c>
      <c r="Q2770">
        <v>34325770</v>
      </c>
      <c r="R2770">
        <v>41.858069999999998</v>
      </c>
      <c r="S2770">
        <v>-1</v>
      </c>
      <c r="T2770">
        <v>0</v>
      </c>
      <c r="U2770">
        <v>0</v>
      </c>
      <c r="V2770">
        <v>0</v>
      </c>
      <c r="W2770">
        <v>0</v>
      </c>
      <c r="X2770">
        <v>1101</v>
      </c>
      <c r="Y2770">
        <v>29618060</v>
      </c>
      <c r="Z2770">
        <v>38.757730000000002</v>
      </c>
      <c r="AA2770">
        <v>-1</v>
      </c>
      <c r="AB2770">
        <v>0</v>
      </c>
      <c r="AC2770">
        <v>0</v>
      </c>
      <c r="AD2770">
        <v>0</v>
      </c>
      <c r="AE2770">
        <v>0</v>
      </c>
      <c r="AF2770">
        <v>1523</v>
      </c>
      <c r="AG2770">
        <v>40970400</v>
      </c>
      <c r="AH2770">
        <v>45.940890000000003</v>
      </c>
      <c r="AI2770">
        <v>-1</v>
      </c>
    </row>
    <row r="2771" spans="1:35" x14ac:dyDescent="0.3">
      <c r="A2771">
        <v>4.0000000000000002E-4</v>
      </c>
      <c r="B2771">
        <v>10</v>
      </c>
      <c r="C2771">
        <v>2.21</v>
      </c>
      <c r="D2771">
        <v>250</v>
      </c>
      <c r="E2771">
        <v>177.08</v>
      </c>
      <c r="F2771">
        <v>20</v>
      </c>
      <c r="G2771">
        <v>322.08333299999998</v>
      </c>
      <c r="H2771">
        <v>57.47072</v>
      </c>
      <c r="I2771">
        <v>505</v>
      </c>
      <c r="J2771">
        <v>80</v>
      </c>
      <c r="K2771">
        <v>300</v>
      </c>
      <c r="L2771">
        <v>0</v>
      </c>
      <c r="M2771">
        <v>0</v>
      </c>
      <c r="N2771">
        <v>0</v>
      </c>
      <c r="O2771">
        <v>0</v>
      </c>
      <c r="P2771">
        <v>1276</v>
      </c>
      <c r="Q2771">
        <v>34325770</v>
      </c>
      <c r="R2771">
        <v>41.858069999999998</v>
      </c>
      <c r="S2771">
        <v>-1</v>
      </c>
      <c r="T2771">
        <v>0</v>
      </c>
      <c r="U2771">
        <v>0</v>
      </c>
      <c r="V2771">
        <v>0</v>
      </c>
      <c r="W2771">
        <v>0</v>
      </c>
      <c r="X2771">
        <v>1101</v>
      </c>
      <c r="Y2771">
        <v>29618060</v>
      </c>
      <c r="Z2771">
        <v>38.757730000000002</v>
      </c>
      <c r="AA2771">
        <v>-1</v>
      </c>
      <c r="AB2771">
        <v>0</v>
      </c>
      <c r="AC2771">
        <v>0</v>
      </c>
      <c r="AD2771">
        <v>0</v>
      </c>
      <c r="AE2771">
        <v>0</v>
      </c>
      <c r="AF2771">
        <v>1523</v>
      </c>
      <c r="AG2771">
        <v>40970400</v>
      </c>
      <c r="AH2771">
        <v>45.940890000000003</v>
      </c>
      <c r="AI2771">
        <v>-1</v>
      </c>
    </row>
    <row r="2772" spans="1:35" x14ac:dyDescent="0.3">
      <c r="A2772">
        <v>4.0000000000000002E-4</v>
      </c>
      <c r="B2772">
        <v>10</v>
      </c>
      <c r="C2772">
        <v>2.21</v>
      </c>
      <c r="D2772">
        <v>250</v>
      </c>
      <c r="E2772">
        <v>177.08</v>
      </c>
      <c r="F2772">
        <v>25</v>
      </c>
      <c r="G2772">
        <v>327.08333299999998</v>
      </c>
      <c r="H2772">
        <v>57.069279999999999</v>
      </c>
      <c r="I2772">
        <v>505</v>
      </c>
      <c r="J2772">
        <v>80</v>
      </c>
      <c r="K2772">
        <v>300</v>
      </c>
      <c r="L2772">
        <v>0</v>
      </c>
      <c r="M2772">
        <v>0</v>
      </c>
      <c r="N2772">
        <v>0</v>
      </c>
      <c r="O2772">
        <v>0</v>
      </c>
      <c r="P2772">
        <v>1276</v>
      </c>
      <c r="Q2772">
        <v>34325770</v>
      </c>
      <c r="R2772">
        <v>41.858069999999998</v>
      </c>
      <c r="S2772">
        <v>-1</v>
      </c>
      <c r="T2772">
        <v>0</v>
      </c>
      <c r="U2772">
        <v>0</v>
      </c>
      <c r="V2772">
        <v>0</v>
      </c>
      <c r="W2772">
        <v>0</v>
      </c>
      <c r="X2772">
        <v>1101</v>
      </c>
      <c r="Y2772">
        <v>29618060</v>
      </c>
      <c r="Z2772">
        <v>38.757730000000002</v>
      </c>
      <c r="AA2772">
        <v>-1</v>
      </c>
      <c r="AB2772">
        <v>0</v>
      </c>
      <c r="AC2772">
        <v>0</v>
      </c>
      <c r="AD2772">
        <v>0</v>
      </c>
      <c r="AE2772">
        <v>0</v>
      </c>
      <c r="AF2772">
        <v>1523</v>
      </c>
      <c r="AG2772">
        <v>40970400</v>
      </c>
      <c r="AH2772">
        <v>45.940890000000003</v>
      </c>
      <c r="AI2772">
        <v>-1</v>
      </c>
    </row>
    <row r="2773" spans="1:35" x14ac:dyDescent="0.3">
      <c r="A2773">
        <v>4.0000000000000002E-4</v>
      </c>
      <c r="B2773">
        <v>10</v>
      </c>
      <c r="C2773">
        <v>2.21</v>
      </c>
      <c r="D2773">
        <v>250</v>
      </c>
      <c r="E2773">
        <v>177.08</v>
      </c>
      <c r="F2773">
        <v>30</v>
      </c>
      <c r="G2773">
        <v>332.08333299999998</v>
      </c>
      <c r="H2773">
        <v>56.67145</v>
      </c>
      <c r="I2773">
        <v>505</v>
      </c>
      <c r="J2773">
        <v>80</v>
      </c>
      <c r="K2773">
        <v>300</v>
      </c>
      <c r="L2773">
        <v>0</v>
      </c>
      <c r="M2773">
        <v>0</v>
      </c>
      <c r="N2773">
        <v>0</v>
      </c>
      <c r="O2773">
        <v>0</v>
      </c>
      <c r="P2773">
        <v>1276</v>
      </c>
      <c r="Q2773">
        <v>34325770</v>
      </c>
      <c r="R2773">
        <v>41.858069999999998</v>
      </c>
      <c r="S2773">
        <v>-1</v>
      </c>
      <c r="T2773">
        <v>0</v>
      </c>
      <c r="U2773">
        <v>0</v>
      </c>
      <c r="V2773">
        <v>0</v>
      </c>
      <c r="W2773">
        <v>0</v>
      </c>
      <c r="X2773">
        <v>1101</v>
      </c>
      <c r="Y2773">
        <v>29618060</v>
      </c>
      <c r="Z2773">
        <v>38.757730000000002</v>
      </c>
      <c r="AA2773">
        <v>-1</v>
      </c>
      <c r="AB2773">
        <v>0</v>
      </c>
      <c r="AC2773">
        <v>0</v>
      </c>
      <c r="AD2773">
        <v>0</v>
      </c>
      <c r="AE2773">
        <v>0</v>
      </c>
      <c r="AF2773">
        <v>1523</v>
      </c>
      <c r="AG2773">
        <v>40970400</v>
      </c>
      <c r="AH2773">
        <v>45.940890000000003</v>
      </c>
      <c r="AI2773">
        <v>-1</v>
      </c>
    </row>
    <row r="2774" spans="1:35" x14ac:dyDescent="0.3">
      <c r="A2774">
        <v>4.0000000000000002E-4</v>
      </c>
      <c r="B2774">
        <v>10</v>
      </c>
      <c r="C2774">
        <v>2.21</v>
      </c>
      <c r="D2774">
        <v>250</v>
      </c>
      <c r="E2774">
        <v>177.08</v>
      </c>
      <c r="F2774">
        <v>35</v>
      </c>
      <c r="G2774">
        <v>337.08333299999998</v>
      </c>
      <c r="H2774">
        <v>56.277209999999997</v>
      </c>
      <c r="I2774">
        <v>505</v>
      </c>
      <c r="J2774">
        <v>80</v>
      </c>
      <c r="K2774">
        <v>300</v>
      </c>
      <c r="L2774">
        <v>0</v>
      </c>
      <c r="M2774">
        <v>0</v>
      </c>
      <c r="N2774">
        <v>0</v>
      </c>
      <c r="O2774">
        <v>0</v>
      </c>
      <c r="P2774">
        <v>1276</v>
      </c>
      <c r="Q2774">
        <v>34325770</v>
      </c>
      <c r="R2774">
        <v>41.858069999999998</v>
      </c>
      <c r="S2774">
        <v>-1</v>
      </c>
      <c r="T2774">
        <v>0</v>
      </c>
      <c r="U2774">
        <v>0</v>
      </c>
      <c r="V2774">
        <v>0</v>
      </c>
      <c r="W2774">
        <v>0</v>
      </c>
      <c r="X2774">
        <v>1101</v>
      </c>
      <c r="Y2774">
        <v>29618060</v>
      </c>
      <c r="Z2774">
        <v>38.757730000000002</v>
      </c>
      <c r="AA2774">
        <v>-1</v>
      </c>
      <c r="AB2774">
        <v>0</v>
      </c>
      <c r="AC2774">
        <v>0</v>
      </c>
      <c r="AD2774">
        <v>0</v>
      </c>
      <c r="AE2774">
        <v>0</v>
      </c>
      <c r="AF2774">
        <v>1523</v>
      </c>
      <c r="AG2774">
        <v>40970400</v>
      </c>
      <c r="AH2774">
        <v>45.940890000000003</v>
      </c>
      <c r="AI2774">
        <v>-1</v>
      </c>
    </row>
    <row r="2775" spans="1:35" x14ac:dyDescent="0.3">
      <c r="A2775">
        <v>4.0000000000000002E-4</v>
      </c>
      <c r="B2775">
        <v>10</v>
      </c>
      <c r="C2775">
        <v>2.21</v>
      </c>
      <c r="D2775">
        <v>250</v>
      </c>
      <c r="E2775">
        <v>177.08</v>
      </c>
      <c r="F2775">
        <v>40</v>
      </c>
      <c r="G2775">
        <v>342.08333299999998</v>
      </c>
      <c r="H2775">
        <v>55.886569999999999</v>
      </c>
      <c r="I2775">
        <v>505</v>
      </c>
      <c r="J2775">
        <v>80</v>
      </c>
      <c r="K2775">
        <v>300</v>
      </c>
      <c r="L2775">
        <v>0</v>
      </c>
      <c r="M2775">
        <v>0</v>
      </c>
      <c r="N2775">
        <v>0</v>
      </c>
      <c r="O2775">
        <v>0</v>
      </c>
      <c r="P2775">
        <v>1276</v>
      </c>
      <c r="Q2775">
        <v>34325770</v>
      </c>
      <c r="R2775">
        <v>41.858069999999998</v>
      </c>
      <c r="S2775">
        <v>-1</v>
      </c>
      <c r="T2775">
        <v>0</v>
      </c>
      <c r="U2775">
        <v>0</v>
      </c>
      <c r="V2775">
        <v>0</v>
      </c>
      <c r="W2775">
        <v>0</v>
      </c>
      <c r="X2775">
        <v>1101</v>
      </c>
      <c r="Y2775">
        <v>29618060</v>
      </c>
      <c r="Z2775">
        <v>38.757730000000002</v>
      </c>
      <c r="AA2775">
        <v>-1</v>
      </c>
      <c r="AB2775">
        <v>0</v>
      </c>
      <c r="AC2775">
        <v>0</v>
      </c>
      <c r="AD2775">
        <v>0</v>
      </c>
      <c r="AE2775">
        <v>0</v>
      </c>
      <c r="AF2775">
        <v>1523</v>
      </c>
      <c r="AG2775">
        <v>40970400</v>
      </c>
      <c r="AH2775">
        <v>45.940890000000003</v>
      </c>
      <c r="AI2775">
        <v>-1</v>
      </c>
    </row>
    <row r="2776" spans="1:35" x14ac:dyDescent="0.3">
      <c r="A2776">
        <v>4.0000000000000002E-4</v>
      </c>
      <c r="B2776">
        <v>10</v>
      </c>
      <c r="C2776">
        <v>2.21</v>
      </c>
      <c r="D2776">
        <v>250</v>
      </c>
      <c r="E2776">
        <v>177.08</v>
      </c>
      <c r="F2776">
        <v>45</v>
      </c>
      <c r="G2776">
        <v>347.08333299999998</v>
      </c>
      <c r="H2776">
        <v>55.499499999999998</v>
      </c>
      <c r="I2776">
        <v>505</v>
      </c>
      <c r="J2776">
        <v>80</v>
      </c>
      <c r="K2776">
        <v>300</v>
      </c>
      <c r="L2776">
        <v>0</v>
      </c>
      <c r="M2776">
        <v>0</v>
      </c>
      <c r="N2776">
        <v>0</v>
      </c>
      <c r="O2776">
        <v>0</v>
      </c>
      <c r="P2776">
        <v>1276</v>
      </c>
      <c r="Q2776">
        <v>34325770</v>
      </c>
      <c r="R2776">
        <v>41.858069999999998</v>
      </c>
      <c r="S2776">
        <v>-1</v>
      </c>
      <c r="T2776">
        <v>0</v>
      </c>
      <c r="U2776">
        <v>0</v>
      </c>
      <c r="V2776">
        <v>0</v>
      </c>
      <c r="W2776">
        <v>0</v>
      </c>
      <c r="X2776">
        <v>1101</v>
      </c>
      <c r="Y2776">
        <v>29618060</v>
      </c>
      <c r="Z2776">
        <v>38.757730000000002</v>
      </c>
      <c r="AA2776">
        <v>-1</v>
      </c>
      <c r="AB2776">
        <v>0</v>
      </c>
      <c r="AC2776">
        <v>0</v>
      </c>
      <c r="AD2776">
        <v>0</v>
      </c>
      <c r="AE2776">
        <v>0</v>
      </c>
      <c r="AF2776">
        <v>1523</v>
      </c>
      <c r="AG2776">
        <v>40970400</v>
      </c>
      <c r="AH2776">
        <v>45.940890000000003</v>
      </c>
      <c r="AI2776">
        <v>-1</v>
      </c>
    </row>
    <row r="2777" spans="1:35" x14ac:dyDescent="0.3">
      <c r="A2777">
        <v>4.0000000000000002E-4</v>
      </c>
      <c r="B2777">
        <v>10</v>
      </c>
      <c r="C2777">
        <v>2.21</v>
      </c>
      <c r="D2777">
        <v>250</v>
      </c>
      <c r="E2777">
        <v>177.08</v>
      </c>
      <c r="F2777">
        <v>50</v>
      </c>
      <c r="G2777">
        <v>352.08333299999998</v>
      </c>
      <c r="H2777">
        <v>55.115989999999996</v>
      </c>
      <c r="I2777">
        <v>505</v>
      </c>
      <c r="J2777">
        <v>80</v>
      </c>
      <c r="K2777">
        <v>300</v>
      </c>
      <c r="L2777">
        <v>0</v>
      </c>
      <c r="M2777">
        <v>0</v>
      </c>
      <c r="N2777">
        <v>0</v>
      </c>
      <c r="O2777">
        <v>0</v>
      </c>
      <c r="P2777">
        <v>1276</v>
      </c>
      <c r="Q2777">
        <v>34325770</v>
      </c>
      <c r="R2777">
        <v>41.858069999999998</v>
      </c>
      <c r="S2777">
        <v>-1</v>
      </c>
      <c r="T2777">
        <v>0</v>
      </c>
      <c r="U2777">
        <v>0</v>
      </c>
      <c r="V2777">
        <v>0</v>
      </c>
      <c r="W2777">
        <v>0</v>
      </c>
      <c r="X2777">
        <v>1101</v>
      </c>
      <c r="Y2777">
        <v>29618060</v>
      </c>
      <c r="Z2777">
        <v>38.757730000000002</v>
      </c>
      <c r="AA2777">
        <v>-1</v>
      </c>
      <c r="AB2777">
        <v>0</v>
      </c>
      <c r="AC2777">
        <v>0</v>
      </c>
      <c r="AD2777">
        <v>0</v>
      </c>
      <c r="AE2777">
        <v>0</v>
      </c>
      <c r="AF2777">
        <v>1523</v>
      </c>
      <c r="AG2777">
        <v>40970400</v>
      </c>
      <c r="AH2777">
        <v>45.940890000000003</v>
      </c>
      <c r="AI2777">
        <v>-1</v>
      </c>
    </row>
    <row r="2778" spans="1:35" x14ac:dyDescent="0.3">
      <c r="A2778">
        <v>4.0000000000000002E-4</v>
      </c>
      <c r="B2778">
        <v>10</v>
      </c>
      <c r="C2778">
        <v>2.21</v>
      </c>
      <c r="D2778">
        <v>250</v>
      </c>
      <c r="E2778">
        <v>177.08</v>
      </c>
      <c r="F2778">
        <v>55</v>
      </c>
      <c r="G2778">
        <v>357.08333299999998</v>
      </c>
      <c r="H2778">
        <v>54.73603</v>
      </c>
      <c r="I2778">
        <v>505</v>
      </c>
      <c r="J2778">
        <v>80</v>
      </c>
      <c r="K2778">
        <v>300</v>
      </c>
      <c r="L2778">
        <v>0</v>
      </c>
      <c r="M2778">
        <v>0</v>
      </c>
      <c r="N2778">
        <v>0</v>
      </c>
      <c r="O2778">
        <v>0</v>
      </c>
      <c r="P2778">
        <v>1276</v>
      </c>
      <c r="Q2778">
        <v>34325770</v>
      </c>
      <c r="R2778">
        <v>41.858069999999998</v>
      </c>
      <c r="S2778">
        <v>-1</v>
      </c>
      <c r="T2778">
        <v>0</v>
      </c>
      <c r="U2778">
        <v>0</v>
      </c>
      <c r="V2778">
        <v>0</v>
      </c>
      <c r="W2778">
        <v>0</v>
      </c>
      <c r="X2778">
        <v>1101</v>
      </c>
      <c r="Y2778">
        <v>29618060</v>
      </c>
      <c r="Z2778">
        <v>38.757730000000002</v>
      </c>
      <c r="AA2778">
        <v>-1</v>
      </c>
      <c r="AB2778">
        <v>0</v>
      </c>
      <c r="AC2778">
        <v>0</v>
      </c>
      <c r="AD2778">
        <v>0</v>
      </c>
      <c r="AE2778">
        <v>0</v>
      </c>
      <c r="AF2778">
        <v>1523</v>
      </c>
      <c r="AG2778">
        <v>40970400</v>
      </c>
      <c r="AH2778">
        <v>45.940890000000003</v>
      </c>
      <c r="AI2778">
        <v>-1</v>
      </c>
    </row>
    <row r="2779" spans="1:35" x14ac:dyDescent="0.3">
      <c r="A2779">
        <v>4.0000000000000002E-4</v>
      </c>
      <c r="B2779">
        <v>10</v>
      </c>
      <c r="C2779">
        <v>2.21</v>
      </c>
      <c r="D2779">
        <v>250</v>
      </c>
      <c r="E2779">
        <v>177.08</v>
      </c>
      <c r="F2779">
        <v>60</v>
      </c>
      <c r="G2779">
        <v>362.08333299999998</v>
      </c>
      <c r="H2779">
        <v>54.3596</v>
      </c>
      <c r="I2779">
        <v>505</v>
      </c>
      <c r="J2779">
        <v>80</v>
      </c>
      <c r="K2779">
        <v>300</v>
      </c>
      <c r="L2779">
        <v>0</v>
      </c>
      <c r="M2779">
        <v>0</v>
      </c>
      <c r="N2779">
        <v>0</v>
      </c>
      <c r="O2779">
        <v>0</v>
      </c>
      <c r="P2779">
        <v>1276</v>
      </c>
      <c r="Q2779">
        <v>34325770</v>
      </c>
      <c r="R2779">
        <v>41.858069999999998</v>
      </c>
      <c r="S2779">
        <v>-1</v>
      </c>
      <c r="T2779">
        <v>0</v>
      </c>
      <c r="U2779">
        <v>0</v>
      </c>
      <c r="V2779">
        <v>0</v>
      </c>
      <c r="W2779">
        <v>0</v>
      </c>
      <c r="X2779">
        <v>1101</v>
      </c>
      <c r="Y2779">
        <v>29618060</v>
      </c>
      <c r="Z2779">
        <v>38.757730000000002</v>
      </c>
      <c r="AA2779">
        <v>-1</v>
      </c>
      <c r="AB2779">
        <v>0</v>
      </c>
      <c r="AC2779">
        <v>0</v>
      </c>
      <c r="AD2779">
        <v>0</v>
      </c>
      <c r="AE2779">
        <v>0</v>
      </c>
      <c r="AF2779">
        <v>1523</v>
      </c>
      <c r="AG2779">
        <v>40970400</v>
      </c>
      <c r="AH2779">
        <v>45.940890000000003</v>
      </c>
      <c r="AI2779">
        <v>-1</v>
      </c>
    </row>
    <row r="2780" spans="1:35" x14ac:dyDescent="0.3">
      <c r="A2780">
        <v>4.0000000000000002E-4</v>
      </c>
      <c r="B2780">
        <v>10</v>
      </c>
      <c r="C2780">
        <v>2.21</v>
      </c>
      <c r="D2780">
        <v>250</v>
      </c>
      <c r="E2780">
        <v>177.08</v>
      </c>
      <c r="F2780">
        <v>65</v>
      </c>
      <c r="G2780">
        <v>367.08333299999998</v>
      </c>
      <c r="H2780">
        <v>53.98668</v>
      </c>
      <c r="I2780">
        <v>505</v>
      </c>
      <c r="J2780">
        <v>80</v>
      </c>
      <c r="K2780">
        <v>300</v>
      </c>
      <c r="L2780">
        <v>0</v>
      </c>
      <c r="M2780">
        <v>0</v>
      </c>
      <c r="N2780">
        <v>0</v>
      </c>
      <c r="O2780">
        <v>0</v>
      </c>
      <c r="P2780">
        <v>1276</v>
      </c>
      <c r="Q2780">
        <v>34325770</v>
      </c>
      <c r="R2780">
        <v>41.858069999999998</v>
      </c>
      <c r="S2780">
        <v>-1</v>
      </c>
      <c r="T2780">
        <v>0</v>
      </c>
      <c r="U2780">
        <v>0</v>
      </c>
      <c r="V2780">
        <v>0</v>
      </c>
      <c r="W2780">
        <v>0</v>
      </c>
      <c r="X2780">
        <v>1101</v>
      </c>
      <c r="Y2780">
        <v>29618060</v>
      </c>
      <c r="Z2780">
        <v>38.757730000000002</v>
      </c>
      <c r="AA2780">
        <v>-1</v>
      </c>
      <c r="AB2780">
        <v>0</v>
      </c>
      <c r="AC2780">
        <v>0</v>
      </c>
      <c r="AD2780">
        <v>0</v>
      </c>
      <c r="AE2780">
        <v>0</v>
      </c>
      <c r="AF2780">
        <v>1523</v>
      </c>
      <c r="AG2780">
        <v>40970400</v>
      </c>
      <c r="AH2780">
        <v>45.940890000000003</v>
      </c>
      <c r="AI2780">
        <v>-1</v>
      </c>
    </row>
    <row r="2781" spans="1:35" x14ac:dyDescent="0.3">
      <c r="A2781">
        <v>4.0000000000000002E-4</v>
      </c>
      <c r="B2781">
        <v>10</v>
      </c>
      <c r="C2781">
        <v>2.21</v>
      </c>
      <c r="D2781">
        <v>250</v>
      </c>
      <c r="E2781">
        <v>177.08</v>
      </c>
      <c r="F2781">
        <v>70</v>
      </c>
      <c r="G2781">
        <v>372.08333299999998</v>
      </c>
      <c r="H2781">
        <v>53.617260000000002</v>
      </c>
      <c r="I2781">
        <v>505</v>
      </c>
      <c r="J2781">
        <v>80</v>
      </c>
      <c r="K2781">
        <v>300</v>
      </c>
      <c r="L2781">
        <v>0</v>
      </c>
      <c r="M2781">
        <v>0</v>
      </c>
      <c r="N2781">
        <v>0</v>
      </c>
      <c r="O2781">
        <v>0</v>
      </c>
      <c r="P2781">
        <v>1276</v>
      </c>
      <c r="Q2781">
        <v>34325770</v>
      </c>
      <c r="R2781">
        <v>41.858069999999998</v>
      </c>
      <c r="S2781">
        <v>-1</v>
      </c>
      <c r="T2781">
        <v>0</v>
      </c>
      <c r="U2781">
        <v>0</v>
      </c>
      <c r="V2781">
        <v>0</v>
      </c>
      <c r="W2781">
        <v>0</v>
      </c>
      <c r="X2781">
        <v>1101</v>
      </c>
      <c r="Y2781">
        <v>29618060</v>
      </c>
      <c r="Z2781">
        <v>38.757730000000002</v>
      </c>
      <c r="AA2781">
        <v>-1</v>
      </c>
      <c r="AB2781">
        <v>0</v>
      </c>
      <c r="AC2781">
        <v>0</v>
      </c>
      <c r="AD2781">
        <v>0</v>
      </c>
      <c r="AE2781">
        <v>0</v>
      </c>
      <c r="AF2781">
        <v>1523</v>
      </c>
      <c r="AG2781">
        <v>40970400</v>
      </c>
      <c r="AH2781">
        <v>45.940890000000003</v>
      </c>
      <c r="AI2781">
        <v>-1</v>
      </c>
    </row>
    <row r="2782" spans="1:35" x14ac:dyDescent="0.3">
      <c r="A2782">
        <v>4.0000000000000002E-4</v>
      </c>
      <c r="B2782">
        <v>10</v>
      </c>
      <c r="C2782">
        <v>2.21</v>
      </c>
      <c r="D2782">
        <v>250</v>
      </c>
      <c r="E2782">
        <v>177.08</v>
      </c>
      <c r="F2782">
        <v>75</v>
      </c>
      <c r="G2782">
        <v>377.08333299999998</v>
      </c>
      <c r="H2782">
        <v>53.251309999999997</v>
      </c>
      <c r="I2782">
        <v>505</v>
      </c>
      <c r="J2782">
        <v>80</v>
      </c>
      <c r="K2782">
        <v>300</v>
      </c>
      <c r="L2782">
        <v>0</v>
      </c>
      <c r="M2782">
        <v>0</v>
      </c>
      <c r="N2782">
        <v>0</v>
      </c>
      <c r="O2782">
        <v>0</v>
      </c>
      <c r="P2782">
        <v>1276</v>
      </c>
      <c r="Q2782">
        <v>34325770</v>
      </c>
      <c r="R2782">
        <v>41.858069999999998</v>
      </c>
      <c r="S2782">
        <v>-1</v>
      </c>
      <c r="T2782">
        <v>0</v>
      </c>
      <c r="U2782">
        <v>0</v>
      </c>
      <c r="V2782">
        <v>0</v>
      </c>
      <c r="W2782">
        <v>0</v>
      </c>
      <c r="X2782">
        <v>1101</v>
      </c>
      <c r="Y2782">
        <v>29618060</v>
      </c>
      <c r="Z2782">
        <v>38.757730000000002</v>
      </c>
      <c r="AA2782">
        <v>-1</v>
      </c>
      <c r="AB2782">
        <v>0</v>
      </c>
      <c r="AC2782">
        <v>0</v>
      </c>
      <c r="AD2782">
        <v>0</v>
      </c>
      <c r="AE2782">
        <v>0</v>
      </c>
      <c r="AF2782">
        <v>1523</v>
      </c>
      <c r="AG2782">
        <v>40970400</v>
      </c>
      <c r="AH2782">
        <v>45.940890000000003</v>
      </c>
      <c r="AI2782">
        <v>-1</v>
      </c>
    </row>
    <row r="2783" spans="1:35" x14ac:dyDescent="0.3">
      <c r="A2783">
        <v>4.0000000000000002E-4</v>
      </c>
      <c r="B2783">
        <v>10</v>
      </c>
      <c r="C2783">
        <v>2.21</v>
      </c>
      <c r="D2783">
        <v>250</v>
      </c>
      <c r="E2783">
        <v>177.08</v>
      </c>
      <c r="F2783">
        <v>80</v>
      </c>
      <c r="G2783">
        <v>382.08333299999998</v>
      </c>
      <c r="H2783">
        <v>52.888820000000003</v>
      </c>
      <c r="I2783">
        <v>505</v>
      </c>
      <c r="J2783">
        <v>80</v>
      </c>
      <c r="K2783">
        <v>300</v>
      </c>
      <c r="L2783">
        <v>0</v>
      </c>
      <c r="M2783">
        <v>0</v>
      </c>
      <c r="N2783">
        <v>0</v>
      </c>
      <c r="O2783">
        <v>0</v>
      </c>
      <c r="P2783">
        <v>1276</v>
      </c>
      <c r="Q2783">
        <v>34325770</v>
      </c>
      <c r="R2783">
        <v>41.858069999999998</v>
      </c>
      <c r="S2783">
        <v>-1</v>
      </c>
      <c r="T2783">
        <v>0</v>
      </c>
      <c r="U2783">
        <v>0</v>
      </c>
      <c r="V2783">
        <v>0</v>
      </c>
      <c r="W2783">
        <v>0</v>
      </c>
      <c r="X2783">
        <v>1101</v>
      </c>
      <c r="Y2783">
        <v>29618060</v>
      </c>
      <c r="Z2783">
        <v>38.757730000000002</v>
      </c>
      <c r="AA2783">
        <v>-1</v>
      </c>
      <c r="AB2783">
        <v>0</v>
      </c>
      <c r="AC2783">
        <v>0</v>
      </c>
      <c r="AD2783">
        <v>0</v>
      </c>
      <c r="AE2783">
        <v>0</v>
      </c>
      <c r="AF2783">
        <v>1523</v>
      </c>
      <c r="AG2783">
        <v>40970400</v>
      </c>
      <c r="AH2783">
        <v>45.940890000000003</v>
      </c>
      <c r="AI2783">
        <v>-1</v>
      </c>
    </row>
    <row r="2784" spans="1:35" x14ac:dyDescent="0.3">
      <c r="A2784">
        <v>4.0000000000000002E-4</v>
      </c>
      <c r="B2784">
        <v>10</v>
      </c>
      <c r="C2784">
        <v>2.21</v>
      </c>
      <c r="D2784">
        <v>250</v>
      </c>
      <c r="E2784">
        <v>177.08</v>
      </c>
      <c r="F2784">
        <v>85</v>
      </c>
      <c r="G2784">
        <v>387.08333299999998</v>
      </c>
      <c r="H2784">
        <v>52.529769999999999</v>
      </c>
      <c r="I2784">
        <v>505</v>
      </c>
      <c r="J2784">
        <v>80</v>
      </c>
      <c r="K2784">
        <v>300</v>
      </c>
      <c r="L2784">
        <v>0</v>
      </c>
      <c r="M2784">
        <v>0</v>
      </c>
      <c r="N2784">
        <v>0</v>
      </c>
      <c r="O2784">
        <v>0</v>
      </c>
      <c r="P2784">
        <v>1276</v>
      </c>
      <c r="Q2784">
        <v>34325770</v>
      </c>
      <c r="R2784">
        <v>41.858069999999998</v>
      </c>
      <c r="S2784">
        <v>-1</v>
      </c>
      <c r="T2784">
        <v>0</v>
      </c>
      <c r="U2784">
        <v>0</v>
      </c>
      <c r="V2784">
        <v>0</v>
      </c>
      <c r="W2784">
        <v>0</v>
      </c>
      <c r="X2784">
        <v>1101</v>
      </c>
      <c r="Y2784">
        <v>29618060</v>
      </c>
      <c r="Z2784">
        <v>38.757730000000002</v>
      </c>
      <c r="AA2784">
        <v>-1</v>
      </c>
      <c r="AB2784">
        <v>0</v>
      </c>
      <c r="AC2784">
        <v>0</v>
      </c>
      <c r="AD2784">
        <v>0</v>
      </c>
      <c r="AE2784">
        <v>0</v>
      </c>
      <c r="AF2784">
        <v>1523</v>
      </c>
      <c r="AG2784">
        <v>40970400</v>
      </c>
      <c r="AH2784">
        <v>45.940890000000003</v>
      </c>
      <c r="AI2784">
        <v>-1</v>
      </c>
    </row>
    <row r="2785" spans="1:35" x14ac:dyDescent="0.3">
      <c r="A2785">
        <v>4.0000000000000002E-4</v>
      </c>
      <c r="B2785">
        <v>10</v>
      </c>
      <c r="C2785">
        <v>2.21</v>
      </c>
      <c r="D2785">
        <v>250</v>
      </c>
      <c r="E2785">
        <v>177.08</v>
      </c>
      <c r="F2785">
        <v>90</v>
      </c>
      <c r="G2785">
        <v>392.08333299999998</v>
      </c>
      <c r="H2785">
        <v>52.174140000000001</v>
      </c>
      <c r="I2785">
        <v>505</v>
      </c>
      <c r="J2785">
        <v>80</v>
      </c>
      <c r="K2785">
        <v>300</v>
      </c>
      <c r="L2785">
        <v>0</v>
      </c>
      <c r="M2785">
        <v>0</v>
      </c>
      <c r="N2785">
        <v>1</v>
      </c>
      <c r="O2785">
        <v>1.8747449999999999E-2</v>
      </c>
      <c r="P2785">
        <v>1264</v>
      </c>
      <c r="Q2785">
        <v>34002960</v>
      </c>
      <c r="R2785">
        <v>41.651580000000003</v>
      </c>
      <c r="S2785">
        <v>-1</v>
      </c>
      <c r="T2785">
        <v>0</v>
      </c>
      <c r="U2785">
        <v>0</v>
      </c>
      <c r="V2785">
        <v>0</v>
      </c>
      <c r="W2785">
        <v>0</v>
      </c>
      <c r="X2785">
        <v>1101</v>
      </c>
      <c r="Y2785">
        <v>29618060</v>
      </c>
      <c r="Z2785">
        <v>38.757730000000002</v>
      </c>
      <c r="AA2785">
        <v>-1</v>
      </c>
      <c r="AB2785">
        <v>0</v>
      </c>
      <c r="AC2785">
        <v>0</v>
      </c>
      <c r="AD2785">
        <v>0</v>
      </c>
      <c r="AE2785">
        <v>0</v>
      </c>
      <c r="AF2785">
        <v>1523</v>
      </c>
      <c r="AG2785">
        <v>40970400</v>
      </c>
      <c r="AH2785">
        <v>45.940890000000003</v>
      </c>
      <c r="AI2785">
        <v>-1</v>
      </c>
    </row>
    <row r="2786" spans="1:35" x14ac:dyDescent="0.3">
      <c r="A2786">
        <v>4.0000000000000002E-4</v>
      </c>
      <c r="B2786">
        <v>10</v>
      </c>
      <c r="C2786">
        <v>2.21</v>
      </c>
      <c r="D2786">
        <v>250</v>
      </c>
      <c r="E2786">
        <v>177.08</v>
      </c>
      <c r="F2786">
        <v>95</v>
      </c>
      <c r="G2786">
        <v>397.08333299999998</v>
      </c>
      <c r="H2786">
        <v>51.821899999999999</v>
      </c>
      <c r="I2786">
        <v>505</v>
      </c>
      <c r="J2786">
        <v>80</v>
      </c>
      <c r="K2786">
        <v>300</v>
      </c>
      <c r="L2786">
        <v>0</v>
      </c>
      <c r="M2786">
        <v>0</v>
      </c>
      <c r="N2786">
        <v>0</v>
      </c>
      <c r="O2786">
        <v>0</v>
      </c>
      <c r="P2786">
        <v>1264</v>
      </c>
      <c r="Q2786">
        <v>34002960</v>
      </c>
      <c r="R2786">
        <v>41.651580000000003</v>
      </c>
      <c r="S2786">
        <v>-1</v>
      </c>
      <c r="T2786">
        <v>0</v>
      </c>
      <c r="U2786">
        <v>0</v>
      </c>
      <c r="V2786">
        <v>1</v>
      </c>
      <c r="W2786">
        <v>3.2344269999999998E-3</v>
      </c>
      <c r="X2786">
        <v>1007</v>
      </c>
      <c r="Y2786">
        <v>27089360</v>
      </c>
      <c r="Z2786">
        <v>37.00338</v>
      </c>
      <c r="AA2786">
        <v>-1</v>
      </c>
      <c r="AB2786">
        <v>0</v>
      </c>
      <c r="AC2786">
        <v>0</v>
      </c>
      <c r="AD2786">
        <v>0</v>
      </c>
      <c r="AE2786">
        <v>0</v>
      </c>
      <c r="AF2786">
        <v>1523</v>
      </c>
      <c r="AG2786">
        <v>40970400</v>
      </c>
      <c r="AH2786">
        <v>45.940890000000003</v>
      </c>
      <c r="AI2786">
        <v>-1</v>
      </c>
    </row>
    <row r="2787" spans="1:35" x14ac:dyDescent="0.3">
      <c r="A2787">
        <v>4.0000000000000002E-4</v>
      </c>
      <c r="B2787">
        <v>10</v>
      </c>
      <c r="C2787">
        <v>2.21</v>
      </c>
      <c r="D2787">
        <v>250</v>
      </c>
      <c r="E2787">
        <v>177.08</v>
      </c>
      <c r="F2787">
        <v>100</v>
      </c>
      <c r="G2787">
        <v>402.08333299999998</v>
      </c>
      <c r="H2787">
        <v>51.473030000000001</v>
      </c>
      <c r="I2787">
        <v>505</v>
      </c>
      <c r="J2787">
        <v>80</v>
      </c>
      <c r="K2787">
        <v>300</v>
      </c>
      <c r="L2787">
        <v>0</v>
      </c>
      <c r="M2787">
        <v>0</v>
      </c>
      <c r="N2787">
        <v>1</v>
      </c>
      <c r="O2787">
        <v>5.5700919999999996E-3</v>
      </c>
      <c r="P2787">
        <v>1335</v>
      </c>
      <c r="Q2787">
        <v>35912910</v>
      </c>
      <c r="R2787">
        <v>42.861510000000003</v>
      </c>
      <c r="S2787">
        <v>-1</v>
      </c>
      <c r="T2787">
        <v>0</v>
      </c>
      <c r="U2787">
        <v>0</v>
      </c>
      <c r="V2787">
        <v>0</v>
      </c>
      <c r="W2787">
        <v>0</v>
      </c>
      <c r="X2787">
        <v>1007</v>
      </c>
      <c r="Y2787">
        <v>27089360</v>
      </c>
      <c r="Z2787">
        <v>37.00338</v>
      </c>
      <c r="AA2787">
        <v>-1</v>
      </c>
      <c r="AB2787">
        <v>0</v>
      </c>
      <c r="AC2787">
        <v>0</v>
      </c>
      <c r="AD2787">
        <v>0</v>
      </c>
      <c r="AE2787">
        <v>0</v>
      </c>
      <c r="AF2787">
        <v>1523</v>
      </c>
      <c r="AG2787">
        <v>40970400</v>
      </c>
      <c r="AH2787">
        <v>45.940890000000003</v>
      </c>
      <c r="AI2787">
        <v>-1</v>
      </c>
    </row>
    <row r="2788" spans="1:35" x14ac:dyDescent="0.3">
      <c r="A2788">
        <v>4.0000000000000002E-4</v>
      </c>
      <c r="B2788">
        <v>10</v>
      </c>
      <c r="C2788">
        <v>2.21</v>
      </c>
      <c r="D2788">
        <v>250</v>
      </c>
      <c r="E2788">
        <v>177.08</v>
      </c>
      <c r="F2788">
        <v>2.5</v>
      </c>
      <c r="G2788">
        <v>304.58333299999998</v>
      </c>
      <c r="H2788">
        <v>58.904330000000002</v>
      </c>
      <c r="I2788">
        <v>505</v>
      </c>
      <c r="J2788">
        <v>80</v>
      </c>
      <c r="K2788">
        <v>300</v>
      </c>
      <c r="L2788">
        <v>0</v>
      </c>
      <c r="M2788">
        <v>0</v>
      </c>
      <c r="N2788">
        <v>0</v>
      </c>
      <c r="O2788">
        <v>0</v>
      </c>
      <c r="P2788">
        <v>1335</v>
      </c>
      <c r="Q2788">
        <v>35912910</v>
      </c>
      <c r="R2788">
        <v>42.861510000000003</v>
      </c>
      <c r="S2788">
        <v>-1</v>
      </c>
      <c r="T2788">
        <v>0</v>
      </c>
      <c r="U2788">
        <v>0</v>
      </c>
      <c r="V2788">
        <v>0</v>
      </c>
      <c r="W2788">
        <v>0</v>
      </c>
      <c r="X2788">
        <v>1007</v>
      </c>
      <c r="Y2788">
        <v>27089360</v>
      </c>
      <c r="Z2788">
        <v>37.00338</v>
      </c>
      <c r="AA2788">
        <v>-1</v>
      </c>
      <c r="AB2788">
        <v>0</v>
      </c>
      <c r="AC2788">
        <v>0</v>
      </c>
      <c r="AD2788">
        <v>0</v>
      </c>
      <c r="AE2788">
        <v>0</v>
      </c>
      <c r="AF2788">
        <v>1523</v>
      </c>
      <c r="AG2788">
        <v>40970400</v>
      </c>
      <c r="AH2788">
        <v>45.940890000000003</v>
      </c>
      <c r="AI2788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250um cubic zirconia</vt:lpstr>
      <vt:lpstr>250um sapphire</vt:lpstr>
      <vt:lpstr>150um sapphire</vt:lpstr>
      <vt:lpstr>with ex</vt:lpstr>
      <vt:lpstr>ex+baseline</vt:lpstr>
      <vt:lpstr>cy5 excitation</vt:lpstr>
      <vt:lpstr>with ex+refl_chan</vt:lpstr>
      <vt:lpstr>cy5+pdms+ball+botrefl</vt:lpstr>
      <vt:lpstr>cy5+pdms+ball+bot+siderefl</vt:lpstr>
      <vt:lpstr>cy5+pdms+ball+bare</vt:lpstr>
      <vt:lpstr>dia tolerance bare 250 ball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Debbie</dc:creator>
  <cp:lastModifiedBy>Debbie</cp:lastModifiedBy>
  <dcterms:created xsi:type="dcterms:W3CDTF">2015-02-12T22:10:26Z</dcterms:created>
  <dcterms:modified xsi:type="dcterms:W3CDTF">2015-03-08T00:20:14Z</dcterms:modified>
</cp:coreProperties>
</file>